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korba-srv-fs50\Work Force\Agent Performance Report -Vodafone\2025\Jun\"/>
    </mc:Choice>
  </mc:AlternateContent>
  <xr:revisionPtr revIDLastSave="0" documentId="13_ncr:1_{EF0EDBDB-17B5-46E6-9533-DB0CC6693A96}" xr6:coauthVersionLast="47" xr6:coauthVersionMax="47" xr10:uidLastSave="{00000000-0000-0000-0000-000000000000}"/>
  <workbookProtection workbookAlgorithmName="SHA-512" workbookHashValue="aePP+YJKJzWARtwFcx4Rzg6xqLEDEvHKtT9QTredKqvMNNChHTE+Rp15SxoIUocD6xKpLCM1w8iRD9LM0vwHbg==" workbookSaltValue="jlaRbaDuRjgN+D6KmXUYXQ==" workbookSpinCount="100000" lockStructure="1"/>
  <bookViews>
    <workbookView xWindow="-120" yWindow="-120" windowWidth="20730" windowHeight="11160" tabRatio="884" firstSheet="1" activeTab="1" xr2:uid="{00000000-000D-0000-FFFF-FFFF00000000}"/>
  </bookViews>
  <sheets>
    <sheet name="Referance" sheetId="8" state="hidden" r:id="rId1"/>
    <sheet name="Agent KPI YTD" sheetId="11" r:id="rId2"/>
    <sheet name="Q Old AP" sheetId="14" state="hidden" r:id="rId3"/>
    <sheet name="Old AP" sheetId="1" state="hidden" r:id="rId4"/>
    <sheet name="New Agent TL Wise" sheetId="13" state="hidden" r:id="rId5"/>
    <sheet name="Append1" sheetId="15" state="hidden" r:id="rId6"/>
    <sheet name="HC" sheetId="10" state="hidden" r:id="rId7"/>
    <sheet name="RUN!" sheetId="7" state="hidden" r:id="rId8"/>
  </sheets>
  <definedNames>
    <definedName name="_xlnm._FilterDatabase" localSheetId="5" hidden="1">Append1!$N$1:$N$13878</definedName>
    <definedName name="_xlnm._FilterDatabase" localSheetId="3" hidden="1">'Old AP'!$A$1:$M$6491</definedName>
    <definedName name="Agent_Performace">Referance!$B$2</definedName>
    <definedName name="ExternalData_1" localSheetId="6" hidden="1">HC!$A$1:$AQ$1355</definedName>
    <definedName name="ExternalData_1" localSheetId="4" hidden="1">'New Agent TL Wise'!$A$1:$M$1217</definedName>
    <definedName name="ExternalData_1" localSheetId="2" hidden="1">'Q Old AP'!$A$1:$M$6491</definedName>
    <definedName name="ExternalData_2" localSheetId="5" hidden="1">Append1!$A$1:$M$7707</definedName>
    <definedName name="ExternalData_2" localSheetId="7" hidden="1">'RUN!'!$J$1:$J$1355</definedName>
    <definedName name="Headcount">Referance!$B$4</definedName>
    <definedName name="Invoice_Cycle">Referance!$B$3</definedName>
    <definedName name="Old_Headcount">Referance!$B$5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7" l="1"/>
  <c r="H1193" i="7"/>
  <c r="H1194" i="7"/>
  <c r="H1195" i="7"/>
  <c r="H1196" i="7"/>
  <c r="H1197" i="7"/>
  <c r="H1198" i="7"/>
  <c r="H1199" i="7"/>
  <c r="H1200" i="7"/>
  <c r="H1201" i="7"/>
  <c r="H1202" i="7"/>
  <c r="H1203" i="7"/>
  <c r="H1204" i="7"/>
  <c r="H1205" i="7"/>
  <c r="H1206" i="7"/>
  <c r="H1207" i="7"/>
  <c r="H1208" i="7"/>
  <c r="H1209" i="7"/>
  <c r="H1210" i="7"/>
  <c r="H1211" i="7"/>
  <c r="H1212" i="7"/>
  <c r="H1213" i="7"/>
  <c r="H1214" i="7"/>
  <c r="H1215" i="7"/>
  <c r="H1216" i="7"/>
  <c r="H1217" i="7"/>
  <c r="H1218" i="7"/>
  <c r="H1219" i="7"/>
  <c r="H1220" i="7"/>
  <c r="H1221" i="7"/>
  <c r="H1222" i="7"/>
  <c r="H1223" i="7"/>
  <c r="H1224" i="7"/>
  <c r="H1225" i="7"/>
  <c r="H1226" i="7"/>
  <c r="H1227" i="7"/>
  <c r="H1228" i="7"/>
  <c r="H1229" i="7"/>
  <c r="H1230" i="7"/>
  <c r="H1231" i="7"/>
  <c r="H1232" i="7"/>
  <c r="H1233" i="7"/>
  <c r="H1234" i="7"/>
  <c r="H1235" i="7"/>
  <c r="H1236" i="7"/>
  <c r="H1237" i="7"/>
  <c r="H1238" i="7"/>
  <c r="H1239" i="7"/>
  <c r="H1240" i="7"/>
  <c r="H1241" i="7"/>
  <c r="H1242" i="7"/>
  <c r="H1243" i="7"/>
  <c r="H1244" i="7"/>
  <c r="H1245" i="7"/>
  <c r="H1246" i="7"/>
  <c r="H1247" i="7"/>
  <c r="H1248" i="7"/>
  <c r="H1249" i="7"/>
  <c r="H1250" i="7"/>
  <c r="H1251" i="7"/>
  <c r="H1252" i="7"/>
  <c r="H1253" i="7"/>
  <c r="H1254" i="7"/>
  <c r="H1255" i="7"/>
  <c r="H1256" i="7"/>
  <c r="H1257" i="7"/>
  <c r="H1258" i="7"/>
  <c r="H1259" i="7"/>
  <c r="H1260" i="7"/>
  <c r="H1261" i="7"/>
  <c r="H1262" i="7"/>
  <c r="H1263" i="7"/>
  <c r="H1264" i="7"/>
  <c r="H1265" i="7"/>
  <c r="H1266" i="7"/>
  <c r="H1267" i="7"/>
  <c r="H1268" i="7"/>
  <c r="H1269" i="7"/>
  <c r="H1270" i="7"/>
  <c r="H1271" i="7"/>
  <c r="H1272" i="7"/>
  <c r="H1273" i="7"/>
  <c r="H1274" i="7"/>
  <c r="H1275" i="7"/>
  <c r="H1276" i="7"/>
  <c r="H1277" i="7"/>
  <c r="H1278" i="7"/>
  <c r="H1279" i="7"/>
  <c r="H1280" i="7"/>
  <c r="H1281" i="7"/>
  <c r="H1282" i="7"/>
  <c r="H1283" i="7"/>
  <c r="H1284" i="7"/>
  <c r="H1285" i="7"/>
  <c r="H1286" i="7"/>
  <c r="H1287" i="7"/>
  <c r="H1288" i="7"/>
  <c r="H1289" i="7"/>
  <c r="H1290" i="7"/>
  <c r="H1291" i="7"/>
  <c r="H1292" i="7"/>
  <c r="H1293" i="7"/>
  <c r="H1294" i="7"/>
  <c r="H1295" i="7"/>
  <c r="H1296" i="7"/>
  <c r="H1297" i="7"/>
  <c r="H1298" i="7"/>
  <c r="H1299" i="7"/>
  <c r="H1300" i="7"/>
  <c r="H1301" i="7"/>
  <c r="H1302" i="7"/>
  <c r="H1303" i="7"/>
  <c r="H1304" i="7"/>
  <c r="H1305" i="7"/>
  <c r="H1306" i="7"/>
  <c r="H1307" i="7"/>
  <c r="H1308" i="7"/>
  <c r="H1309" i="7"/>
  <c r="H1310" i="7"/>
  <c r="H1311" i="7"/>
  <c r="H1312" i="7"/>
  <c r="H1313" i="7"/>
  <c r="H1314" i="7"/>
  <c r="H1315" i="7"/>
  <c r="H1316" i="7"/>
  <c r="H1317" i="7"/>
  <c r="H1318" i="7"/>
  <c r="H1319" i="7"/>
  <c r="H1320" i="7"/>
  <c r="H1321" i="7"/>
  <c r="H1322" i="7"/>
  <c r="H1323" i="7"/>
  <c r="H1324" i="7"/>
  <c r="H1325" i="7"/>
  <c r="H1326" i="7"/>
  <c r="H1327" i="7"/>
  <c r="H1328" i="7"/>
  <c r="H1329" i="7"/>
  <c r="H1330" i="7"/>
  <c r="H1331" i="7"/>
  <c r="H1332" i="7"/>
  <c r="H1333" i="7"/>
  <c r="H1334" i="7"/>
  <c r="H1335" i="7"/>
  <c r="H1336" i="7"/>
  <c r="H1337" i="7"/>
  <c r="H1338" i="7"/>
  <c r="H1339" i="7"/>
  <c r="H1340" i="7"/>
  <c r="H1341" i="7"/>
  <c r="H1342" i="7"/>
  <c r="H1343" i="7"/>
  <c r="H1344" i="7"/>
  <c r="H1345" i="7"/>
  <c r="H1346" i="7"/>
  <c r="H1347" i="7"/>
  <c r="H1348" i="7"/>
  <c r="H1349" i="7"/>
  <c r="H1350" i="7"/>
  <c r="H1351" i="7"/>
  <c r="H1352" i="7"/>
  <c r="H1353" i="7"/>
  <c r="H1354" i="7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2" i="7"/>
  <c r="K993" i="7"/>
  <c r="K994" i="7"/>
  <c r="K995" i="7"/>
  <c r="K996" i="7"/>
  <c r="K997" i="7"/>
  <c r="K998" i="7"/>
  <c r="K999" i="7"/>
  <c r="K1000" i="7"/>
  <c r="K1001" i="7"/>
  <c r="K1002" i="7"/>
  <c r="K1003" i="7"/>
  <c r="K1004" i="7"/>
  <c r="K1005" i="7"/>
  <c r="K1006" i="7"/>
  <c r="K1007" i="7"/>
  <c r="K1008" i="7"/>
  <c r="K1009" i="7"/>
  <c r="K1010" i="7"/>
  <c r="K1011" i="7"/>
  <c r="K1012" i="7"/>
  <c r="K1013" i="7"/>
  <c r="K1014" i="7"/>
  <c r="K1015" i="7"/>
  <c r="K1016" i="7"/>
  <c r="K1017" i="7"/>
  <c r="K1018" i="7"/>
  <c r="K1019" i="7"/>
  <c r="K1020" i="7"/>
  <c r="K1021" i="7"/>
  <c r="K1022" i="7"/>
  <c r="K1023" i="7"/>
  <c r="K1024" i="7"/>
  <c r="K1025" i="7"/>
  <c r="K1026" i="7"/>
  <c r="K1027" i="7"/>
  <c r="K1028" i="7"/>
  <c r="K1029" i="7"/>
  <c r="K1030" i="7"/>
  <c r="K1031" i="7"/>
  <c r="K1032" i="7"/>
  <c r="K1033" i="7"/>
  <c r="K1034" i="7"/>
  <c r="K1035" i="7"/>
  <c r="K1036" i="7"/>
  <c r="K1037" i="7"/>
  <c r="K1038" i="7"/>
  <c r="K1039" i="7"/>
  <c r="K1040" i="7"/>
  <c r="K1041" i="7"/>
  <c r="K1042" i="7"/>
  <c r="K1043" i="7"/>
  <c r="K1044" i="7"/>
  <c r="K1045" i="7"/>
  <c r="K1046" i="7"/>
  <c r="K1047" i="7"/>
  <c r="K1048" i="7"/>
  <c r="K1049" i="7"/>
  <c r="K1050" i="7"/>
  <c r="K1051" i="7"/>
  <c r="K1052" i="7"/>
  <c r="K1053" i="7"/>
  <c r="K1054" i="7"/>
  <c r="K1055" i="7"/>
  <c r="K1056" i="7"/>
  <c r="K1057" i="7"/>
  <c r="K1058" i="7"/>
  <c r="K1059" i="7"/>
  <c r="K1060" i="7"/>
  <c r="K1061" i="7"/>
  <c r="K1062" i="7"/>
  <c r="K1063" i="7"/>
  <c r="K1064" i="7"/>
  <c r="K1065" i="7"/>
  <c r="K1066" i="7"/>
  <c r="K1067" i="7"/>
  <c r="K1068" i="7"/>
  <c r="K1069" i="7"/>
  <c r="K1070" i="7"/>
  <c r="K1071" i="7"/>
  <c r="K1072" i="7"/>
  <c r="K1073" i="7"/>
  <c r="K1074" i="7"/>
  <c r="K1075" i="7"/>
  <c r="K1076" i="7"/>
  <c r="K1077" i="7"/>
  <c r="K1078" i="7"/>
  <c r="K1079" i="7"/>
  <c r="K1080" i="7"/>
  <c r="K1081" i="7"/>
  <c r="K1082" i="7"/>
  <c r="K1083" i="7"/>
  <c r="K1084" i="7"/>
  <c r="K1085" i="7"/>
  <c r="K1086" i="7"/>
  <c r="K1087" i="7"/>
  <c r="K1088" i="7"/>
  <c r="K1089" i="7"/>
  <c r="K1090" i="7"/>
  <c r="K1091" i="7"/>
  <c r="K1092" i="7"/>
  <c r="K1093" i="7"/>
  <c r="K1094" i="7"/>
  <c r="K1095" i="7"/>
  <c r="K1096" i="7"/>
  <c r="K1097" i="7"/>
  <c r="K1098" i="7"/>
  <c r="K1099" i="7"/>
  <c r="K1100" i="7"/>
  <c r="K1101" i="7"/>
  <c r="K1102" i="7"/>
  <c r="K1103" i="7"/>
  <c r="K1104" i="7"/>
  <c r="K1105" i="7"/>
  <c r="K1106" i="7"/>
  <c r="K1107" i="7"/>
  <c r="K1108" i="7"/>
  <c r="K1109" i="7"/>
  <c r="K1110" i="7"/>
  <c r="K1111" i="7"/>
  <c r="K1112" i="7"/>
  <c r="K1113" i="7"/>
  <c r="K1114" i="7"/>
  <c r="K1115" i="7"/>
  <c r="K1116" i="7"/>
  <c r="K1117" i="7"/>
  <c r="K1118" i="7"/>
  <c r="K1119" i="7"/>
  <c r="K1120" i="7"/>
  <c r="K1121" i="7"/>
  <c r="K1122" i="7"/>
  <c r="K1123" i="7"/>
  <c r="K1124" i="7"/>
  <c r="K1125" i="7"/>
  <c r="K1126" i="7"/>
  <c r="K1127" i="7"/>
  <c r="K1128" i="7"/>
  <c r="K1129" i="7"/>
  <c r="K1130" i="7"/>
  <c r="K1131" i="7"/>
  <c r="K1132" i="7"/>
  <c r="K1133" i="7"/>
  <c r="K1134" i="7"/>
  <c r="K1135" i="7"/>
  <c r="K1136" i="7"/>
  <c r="K1137" i="7"/>
  <c r="K1138" i="7"/>
  <c r="K1139" i="7"/>
  <c r="K1140" i="7"/>
  <c r="K1141" i="7"/>
  <c r="K1142" i="7"/>
  <c r="K1143" i="7"/>
  <c r="K1144" i="7"/>
  <c r="K1145" i="7"/>
  <c r="K1146" i="7"/>
  <c r="K1147" i="7"/>
  <c r="K1148" i="7"/>
  <c r="K1149" i="7"/>
  <c r="K1150" i="7"/>
  <c r="K1151" i="7"/>
  <c r="K1152" i="7"/>
  <c r="K1153" i="7"/>
  <c r="K1154" i="7"/>
  <c r="K1155" i="7"/>
  <c r="K1156" i="7"/>
  <c r="K1157" i="7"/>
  <c r="K1158" i="7"/>
  <c r="K1159" i="7"/>
  <c r="K1160" i="7"/>
  <c r="K1161" i="7"/>
  <c r="K1162" i="7"/>
  <c r="K1163" i="7"/>
  <c r="K1164" i="7"/>
  <c r="K1165" i="7"/>
  <c r="K1166" i="7"/>
  <c r="K1167" i="7"/>
  <c r="K1168" i="7"/>
  <c r="K1169" i="7"/>
  <c r="K1170" i="7"/>
  <c r="K1171" i="7"/>
  <c r="K1172" i="7"/>
  <c r="K1173" i="7"/>
  <c r="K1174" i="7"/>
  <c r="K1175" i="7"/>
  <c r="K1176" i="7"/>
  <c r="K1177" i="7"/>
  <c r="K1178" i="7"/>
  <c r="K1179" i="7"/>
  <c r="K1180" i="7"/>
  <c r="K1181" i="7"/>
  <c r="K1182" i="7"/>
  <c r="K1183" i="7"/>
  <c r="K1184" i="7"/>
  <c r="K1185" i="7"/>
  <c r="K1186" i="7"/>
  <c r="K1187" i="7"/>
  <c r="K1188" i="7"/>
  <c r="K1189" i="7"/>
  <c r="K1190" i="7"/>
  <c r="K1191" i="7"/>
  <c r="K1192" i="7"/>
  <c r="K1193" i="7"/>
  <c r="K1194" i="7"/>
  <c r="K1195" i="7"/>
  <c r="K1196" i="7"/>
  <c r="K1197" i="7"/>
  <c r="K1198" i="7"/>
  <c r="K1199" i="7"/>
  <c r="K1200" i="7"/>
  <c r="K1201" i="7"/>
  <c r="K1202" i="7"/>
  <c r="K1203" i="7"/>
  <c r="K1204" i="7"/>
  <c r="K1205" i="7"/>
  <c r="K1206" i="7"/>
  <c r="K1207" i="7"/>
  <c r="K1208" i="7"/>
  <c r="K1209" i="7"/>
  <c r="K1210" i="7"/>
  <c r="K1211" i="7"/>
  <c r="K1212" i="7"/>
  <c r="K1213" i="7"/>
  <c r="K1214" i="7"/>
  <c r="K1215" i="7"/>
  <c r="K1216" i="7"/>
  <c r="K1217" i="7"/>
  <c r="K1218" i="7"/>
  <c r="K1219" i="7"/>
  <c r="K1220" i="7"/>
  <c r="K1221" i="7"/>
  <c r="K1222" i="7"/>
  <c r="K1223" i="7"/>
  <c r="K1224" i="7"/>
  <c r="K1225" i="7"/>
  <c r="K1226" i="7"/>
  <c r="K1227" i="7"/>
  <c r="K1228" i="7"/>
  <c r="K1229" i="7"/>
  <c r="K1230" i="7"/>
  <c r="K1231" i="7"/>
  <c r="K1232" i="7"/>
  <c r="K1233" i="7"/>
  <c r="K1234" i="7"/>
  <c r="K1235" i="7"/>
  <c r="K1236" i="7"/>
  <c r="K1237" i="7"/>
  <c r="K1238" i="7"/>
  <c r="K1239" i="7"/>
  <c r="K1240" i="7"/>
  <c r="K1241" i="7"/>
  <c r="K1242" i="7"/>
  <c r="K1243" i="7"/>
  <c r="K1244" i="7"/>
  <c r="K1245" i="7"/>
  <c r="K1246" i="7"/>
  <c r="K1247" i="7"/>
  <c r="K1248" i="7"/>
  <c r="K1249" i="7"/>
  <c r="K1250" i="7"/>
  <c r="K1251" i="7"/>
  <c r="K1252" i="7"/>
  <c r="K1253" i="7"/>
  <c r="K1254" i="7"/>
  <c r="K1255" i="7"/>
  <c r="K1256" i="7"/>
  <c r="K1257" i="7"/>
  <c r="K1258" i="7"/>
  <c r="K1259" i="7"/>
  <c r="K1260" i="7"/>
  <c r="K1261" i="7"/>
  <c r="K1262" i="7"/>
  <c r="K1263" i="7"/>
  <c r="K1264" i="7"/>
  <c r="K1265" i="7"/>
  <c r="K1266" i="7"/>
  <c r="K1267" i="7"/>
  <c r="K1268" i="7"/>
  <c r="K1269" i="7"/>
  <c r="K1270" i="7"/>
  <c r="K1271" i="7"/>
  <c r="K1272" i="7"/>
  <c r="K1273" i="7"/>
  <c r="K1274" i="7"/>
  <c r="K1275" i="7"/>
  <c r="K1276" i="7"/>
  <c r="K1277" i="7"/>
  <c r="K1278" i="7"/>
  <c r="K1279" i="7"/>
  <c r="K1280" i="7"/>
  <c r="K1281" i="7"/>
  <c r="K1282" i="7"/>
  <c r="K1283" i="7"/>
  <c r="K1284" i="7"/>
  <c r="K1285" i="7"/>
  <c r="K1286" i="7"/>
  <c r="K1287" i="7"/>
  <c r="K1288" i="7"/>
  <c r="K1289" i="7"/>
  <c r="K1290" i="7"/>
  <c r="K1291" i="7"/>
  <c r="K1292" i="7"/>
  <c r="K1293" i="7"/>
  <c r="K1294" i="7"/>
  <c r="K1295" i="7"/>
  <c r="K1296" i="7"/>
  <c r="K1297" i="7"/>
  <c r="K1298" i="7"/>
  <c r="K1299" i="7"/>
  <c r="K1300" i="7"/>
  <c r="K1301" i="7"/>
  <c r="K1302" i="7"/>
  <c r="K1303" i="7"/>
  <c r="K1304" i="7"/>
  <c r="K1305" i="7"/>
  <c r="K1306" i="7"/>
  <c r="K1307" i="7"/>
  <c r="K1308" i="7"/>
  <c r="K1309" i="7"/>
  <c r="K1310" i="7"/>
  <c r="K1311" i="7"/>
  <c r="K1312" i="7"/>
  <c r="K1313" i="7"/>
  <c r="K1314" i="7"/>
  <c r="K1315" i="7"/>
  <c r="K1316" i="7"/>
  <c r="K1317" i="7"/>
  <c r="K1318" i="7"/>
  <c r="K1319" i="7"/>
  <c r="K1320" i="7"/>
  <c r="K1321" i="7"/>
  <c r="K1322" i="7"/>
  <c r="K1323" i="7"/>
  <c r="K1324" i="7"/>
  <c r="K1325" i="7"/>
  <c r="K1326" i="7"/>
  <c r="K1327" i="7"/>
  <c r="K1328" i="7"/>
  <c r="K1329" i="7"/>
  <c r="K1330" i="7"/>
  <c r="K1331" i="7"/>
  <c r="K1332" i="7"/>
  <c r="K1333" i="7"/>
  <c r="K1334" i="7"/>
  <c r="K1335" i="7"/>
  <c r="K1336" i="7"/>
  <c r="K1337" i="7"/>
  <c r="K1338" i="7"/>
  <c r="K1339" i="7"/>
  <c r="K1340" i="7"/>
  <c r="K1341" i="7"/>
  <c r="K1342" i="7"/>
  <c r="K1343" i="7"/>
  <c r="K1344" i="7"/>
  <c r="K1345" i="7"/>
  <c r="K1346" i="7"/>
  <c r="K1347" i="7"/>
  <c r="K1348" i="7"/>
  <c r="K1349" i="7"/>
  <c r="K1350" i="7"/>
  <c r="K1351" i="7"/>
  <c r="K1352" i="7"/>
  <c r="K1353" i="7"/>
  <c r="K1354" i="7"/>
  <c r="K1355" i="7"/>
  <c r="L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L501" i="7"/>
  <c r="L502" i="7"/>
  <c r="L503" i="7"/>
  <c r="L504" i="7"/>
  <c r="L505" i="7"/>
  <c r="L506" i="7"/>
  <c r="L507" i="7"/>
  <c r="L508" i="7"/>
  <c r="L509" i="7"/>
  <c r="L510" i="7"/>
  <c r="L511" i="7"/>
  <c r="L512" i="7"/>
  <c r="L513" i="7"/>
  <c r="L514" i="7"/>
  <c r="L515" i="7"/>
  <c r="L516" i="7"/>
  <c r="L517" i="7"/>
  <c r="L518" i="7"/>
  <c r="L519" i="7"/>
  <c r="L520" i="7"/>
  <c r="L521" i="7"/>
  <c r="L522" i="7"/>
  <c r="L523" i="7"/>
  <c r="L524" i="7"/>
  <c r="L525" i="7"/>
  <c r="L526" i="7"/>
  <c r="L527" i="7"/>
  <c r="L528" i="7"/>
  <c r="L529" i="7"/>
  <c r="L530" i="7"/>
  <c r="L531" i="7"/>
  <c r="L532" i="7"/>
  <c r="L533" i="7"/>
  <c r="L534" i="7"/>
  <c r="L535" i="7"/>
  <c r="L536" i="7"/>
  <c r="L537" i="7"/>
  <c r="L538" i="7"/>
  <c r="L539" i="7"/>
  <c r="L540" i="7"/>
  <c r="L541" i="7"/>
  <c r="L542" i="7"/>
  <c r="L543" i="7"/>
  <c r="L544" i="7"/>
  <c r="L545" i="7"/>
  <c r="L546" i="7"/>
  <c r="L547" i="7"/>
  <c r="L548" i="7"/>
  <c r="L549" i="7"/>
  <c r="L550" i="7"/>
  <c r="L551" i="7"/>
  <c r="L552" i="7"/>
  <c r="L553" i="7"/>
  <c r="L554" i="7"/>
  <c r="L555" i="7"/>
  <c r="L556" i="7"/>
  <c r="L557" i="7"/>
  <c r="L558" i="7"/>
  <c r="L559" i="7"/>
  <c r="L560" i="7"/>
  <c r="L561" i="7"/>
  <c r="L562" i="7"/>
  <c r="L563" i="7"/>
  <c r="L564" i="7"/>
  <c r="L565" i="7"/>
  <c r="L566" i="7"/>
  <c r="L567" i="7"/>
  <c r="L568" i="7"/>
  <c r="L569" i="7"/>
  <c r="L570" i="7"/>
  <c r="L571" i="7"/>
  <c r="L572" i="7"/>
  <c r="L573" i="7"/>
  <c r="L574" i="7"/>
  <c r="L575" i="7"/>
  <c r="L576" i="7"/>
  <c r="L577" i="7"/>
  <c r="L578" i="7"/>
  <c r="L579" i="7"/>
  <c r="L580" i="7"/>
  <c r="L581" i="7"/>
  <c r="L582" i="7"/>
  <c r="L583" i="7"/>
  <c r="L584" i="7"/>
  <c r="L585" i="7"/>
  <c r="L586" i="7"/>
  <c r="L587" i="7"/>
  <c r="L588" i="7"/>
  <c r="L589" i="7"/>
  <c r="L590" i="7"/>
  <c r="L591" i="7"/>
  <c r="L592" i="7"/>
  <c r="L593" i="7"/>
  <c r="L594" i="7"/>
  <c r="L595" i="7"/>
  <c r="L596" i="7"/>
  <c r="L597" i="7"/>
  <c r="L598" i="7"/>
  <c r="L599" i="7"/>
  <c r="L600" i="7"/>
  <c r="L601" i="7"/>
  <c r="L602" i="7"/>
  <c r="L603" i="7"/>
  <c r="L604" i="7"/>
  <c r="L605" i="7"/>
  <c r="L606" i="7"/>
  <c r="L607" i="7"/>
  <c r="L608" i="7"/>
  <c r="L609" i="7"/>
  <c r="L610" i="7"/>
  <c r="L611" i="7"/>
  <c r="L612" i="7"/>
  <c r="L613" i="7"/>
  <c r="L614" i="7"/>
  <c r="L615" i="7"/>
  <c r="L616" i="7"/>
  <c r="L617" i="7"/>
  <c r="L618" i="7"/>
  <c r="L619" i="7"/>
  <c r="L620" i="7"/>
  <c r="L621" i="7"/>
  <c r="L622" i="7"/>
  <c r="L623" i="7"/>
  <c r="L624" i="7"/>
  <c r="L625" i="7"/>
  <c r="L626" i="7"/>
  <c r="L627" i="7"/>
  <c r="L628" i="7"/>
  <c r="L629" i="7"/>
  <c r="L630" i="7"/>
  <c r="L631" i="7"/>
  <c r="L632" i="7"/>
  <c r="L633" i="7"/>
  <c r="L634" i="7"/>
  <c r="L635" i="7"/>
  <c r="L636" i="7"/>
  <c r="L637" i="7"/>
  <c r="L638" i="7"/>
  <c r="L639" i="7"/>
  <c r="L640" i="7"/>
  <c r="L641" i="7"/>
  <c r="L642" i="7"/>
  <c r="L643" i="7"/>
  <c r="L644" i="7"/>
  <c r="L645" i="7"/>
  <c r="L646" i="7"/>
  <c r="L647" i="7"/>
  <c r="L648" i="7"/>
  <c r="L649" i="7"/>
  <c r="L650" i="7"/>
  <c r="L651" i="7"/>
  <c r="L652" i="7"/>
  <c r="L653" i="7"/>
  <c r="L654" i="7"/>
  <c r="L655" i="7"/>
  <c r="L656" i="7"/>
  <c r="L657" i="7"/>
  <c r="L658" i="7"/>
  <c r="L659" i="7"/>
  <c r="L660" i="7"/>
  <c r="L661" i="7"/>
  <c r="L662" i="7"/>
  <c r="L663" i="7"/>
  <c r="L664" i="7"/>
  <c r="L665" i="7"/>
  <c r="L666" i="7"/>
  <c r="L667" i="7"/>
  <c r="L668" i="7"/>
  <c r="L669" i="7"/>
  <c r="L670" i="7"/>
  <c r="L671" i="7"/>
  <c r="L672" i="7"/>
  <c r="L673" i="7"/>
  <c r="L674" i="7"/>
  <c r="L675" i="7"/>
  <c r="L676" i="7"/>
  <c r="L677" i="7"/>
  <c r="L678" i="7"/>
  <c r="L679" i="7"/>
  <c r="L680" i="7"/>
  <c r="L681" i="7"/>
  <c r="L682" i="7"/>
  <c r="L683" i="7"/>
  <c r="L684" i="7"/>
  <c r="L685" i="7"/>
  <c r="L686" i="7"/>
  <c r="L687" i="7"/>
  <c r="L688" i="7"/>
  <c r="L689" i="7"/>
  <c r="L690" i="7"/>
  <c r="L691" i="7"/>
  <c r="L692" i="7"/>
  <c r="L693" i="7"/>
  <c r="L694" i="7"/>
  <c r="L695" i="7"/>
  <c r="L696" i="7"/>
  <c r="L697" i="7"/>
  <c r="L698" i="7"/>
  <c r="L699" i="7"/>
  <c r="L700" i="7"/>
  <c r="L701" i="7"/>
  <c r="L702" i="7"/>
  <c r="L703" i="7"/>
  <c r="L704" i="7"/>
  <c r="L705" i="7"/>
  <c r="L706" i="7"/>
  <c r="L707" i="7"/>
  <c r="L708" i="7"/>
  <c r="L709" i="7"/>
  <c r="L710" i="7"/>
  <c r="L711" i="7"/>
  <c r="L712" i="7"/>
  <c r="L713" i="7"/>
  <c r="L714" i="7"/>
  <c r="L715" i="7"/>
  <c r="L716" i="7"/>
  <c r="L717" i="7"/>
  <c r="L718" i="7"/>
  <c r="L719" i="7"/>
  <c r="L720" i="7"/>
  <c r="L721" i="7"/>
  <c r="L722" i="7"/>
  <c r="L723" i="7"/>
  <c r="L724" i="7"/>
  <c r="L725" i="7"/>
  <c r="L726" i="7"/>
  <c r="L727" i="7"/>
  <c r="L728" i="7"/>
  <c r="L729" i="7"/>
  <c r="L730" i="7"/>
  <c r="L731" i="7"/>
  <c r="L732" i="7"/>
  <c r="L733" i="7"/>
  <c r="L734" i="7"/>
  <c r="L735" i="7"/>
  <c r="L736" i="7"/>
  <c r="L737" i="7"/>
  <c r="L738" i="7"/>
  <c r="L739" i="7"/>
  <c r="L740" i="7"/>
  <c r="L741" i="7"/>
  <c r="L742" i="7"/>
  <c r="L743" i="7"/>
  <c r="L744" i="7"/>
  <c r="L745" i="7"/>
  <c r="L746" i="7"/>
  <c r="L747" i="7"/>
  <c r="L748" i="7"/>
  <c r="L749" i="7"/>
  <c r="L750" i="7"/>
  <c r="L751" i="7"/>
  <c r="L752" i="7"/>
  <c r="L753" i="7"/>
  <c r="L754" i="7"/>
  <c r="L755" i="7"/>
  <c r="L756" i="7"/>
  <c r="L757" i="7"/>
  <c r="L758" i="7"/>
  <c r="L759" i="7"/>
  <c r="L760" i="7"/>
  <c r="L761" i="7"/>
  <c r="L762" i="7"/>
  <c r="L763" i="7"/>
  <c r="L764" i="7"/>
  <c r="L765" i="7"/>
  <c r="L766" i="7"/>
  <c r="L767" i="7"/>
  <c r="L768" i="7"/>
  <c r="L769" i="7"/>
  <c r="L770" i="7"/>
  <c r="L771" i="7"/>
  <c r="L772" i="7"/>
  <c r="L773" i="7"/>
  <c r="L774" i="7"/>
  <c r="L775" i="7"/>
  <c r="L776" i="7"/>
  <c r="L777" i="7"/>
  <c r="L778" i="7"/>
  <c r="L779" i="7"/>
  <c r="L780" i="7"/>
  <c r="L781" i="7"/>
  <c r="L782" i="7"/>
  <c r="L783" i="7"/>
  <c r="L784" i="7"/>
  <c r="L785" i="7"/>
  <c r="L786" i="7"/>
  <c r="L787" i="7"/>
  <c r="L788" i="7"/>
  <c r="L789" i="7"/>
  <c r="L790" i="7"/>
  <c r="L791" i="7"/>
  <c r="L792" i="7"/>
  <c r="L793" i="7"/>
  <c r="L794" i="7"/>
  <c r="L795" i="7"/>
  <c r="L796" i="7"/>
  <c r="L797" i="7"/>
  <c r="L798" i="7"/>
  <c r="L799" i="7"/>
  <c r="L800" i="7"/>
  <c r="L801" i="7"/>
  <c r="L802" i="7"/>
  <c r="L803" i="7"/>
  <c r="L804" i="7"/>
  <c r="L805" i="7"/>
  <c r="L806" i="7"/>
  <c r="L807" i="7"/>
  <c r="L808" i="7"/>
  <c r="L809" i="7"/>
  <c r="L810" i="7"/>
  <c r="L811" i="7"/>
  <c r="L812" i="7"/>
  <c r="L813" i="7"/>
  <c r="L814" i="7"/>
  <c r="L815" i="7"/>
  <c r="L816" i="7"/>
  <c r="L817" i="7"/>
  <c r="L818" i="7"/>
  <c r="L819" i="7"/>
  <c r="L820" i="7"/>
  <c r="L821" i="7"/>
  <c r="L822" i="7"/>
  <c r="L823" i="7"/>
  <c r="L824" i="7"/>
  <c r="L825" i="7"/>
  <c r="L826" i="7"/>
  <c r="L827" i="7"/>
  <c r="L828" i="7"/>
  <c r="L829" i="7"/>
  <c r="L830" i="7"/>
  <c r="L831" i="7"/>
  <c r="L832" i="7"/>
  <c r="L833" i="7"/>
  <c r="L834" i="7"/>
  <c r="L835" i="7"/>
  <c r="L836" i="7"/>
  <c r="L837" i="7"/>
  <c r="L838" i="7"/>
  <c r="L839" i="7"/>
  <c r="L840" i="7"/>
  <c r="L841" i="7"/>
  <c r="L842" i="7"/>
  <c r="L843" i="7"/>
  <c r="L844" i="7"/>
  <c r="L845" i="7"/>
  <c r="L846" i="7"/>
  <c r="L847" i="7"/>
  <c r="L848" i="7"/>
  <c r="L849" i="7"/>
  <c r="L850" i="7"/>
  <c r="L851" i="7"/>
  <c r="L852" i="7"/>
  <c r="L853" i="7"/>
  <c r="L854" i="7"/>
  <c r="L855" i="7"/>
  <c r="L856" i="7"/>
  <c r="L857" i="7"/>
  <c r="L858" i="7"/>
  <c r="L859" i="7"/>
  <c r="L860" i="7"/>
  <c r="L861" i="7"/>
  <c r="L862" i="7"/>
  <c r="L863" i="7"/>
  <c r="L864" i="7"/>
  <c r="L865" i="7"/>
  <c r="L866" i="7"/>
  <c r="L867" i="7"/>
  <c r="L868" i="7"/>
  <c r="L869" i="7"/>
  <c r="L870" i="7"/>
  <c r="L871" i="7"/>
  <c r="L872" i="7"/>
  <c r="L873" i="7"/>
  <c r="L874" i="7"/>
  <c r="L875" i="7"/>
  <c r="L876" i="7"/>
  <c r="L877" i="7"/>
  <c r="L878" i="7"/>
  <c r="L879" i="7"/>
  <c r="L880" i="7"/>
  <c r="L881" i="7"/>
  <c r="L882" i="7"/>
  <c r="L883" i="7"/>
  <c r="L884" i="7"/>
  <c r="L885" i="7"/>
  <c r="L886" i="7"/>
  <c r="L887" i="7"/>
  <c r="L888" i="7"/>
  <c r="L889" i="7"/>
  <c r="L890" i="7"/>
  <c r="L891" i="7"/>
  <c r="L892" i="7"/>
  <c r="L893" i="7"/>
  <c r="L894" i="7"/>
  <c r="L895" i="7"/>
  <c r="L896" i="7"/>
  <c r="L897" i="7"/>
  <c r="L898" i="7"/>
  <c r="L899" i="7"/>
  <c r="L900" i="7"/>
  <c r="L901" i="7"/>
  <c r="L902" i="7"/>
  <c r="L903" i="7"/>
  <c r="L904" i="7"/>
  <c r="L905" i="7"/>
  <c r="L906" i="7"/>
  <c r="L907" i="7"/>
  <c r="L908" i="7"/>
  <c r="L909" i="7"/>
  <c r="L910" i="7"/>
  <c r="L911" i="7"/>
  <c r="L912" i="7"/>
  <c r="L913" i="7"/>
  <c r="L914" i="7"/>
  <c r="L915" i="7"/>
  <c r="L916" i="7"/>
  <c r="L917" i="7"/>
  <c r="L918" i="7"/>
  <c r="L919" i="7"/>
  <c r="L920" i="7"/>
  <c r="L921" i="7"/>
  <c r="L922" i="7"/>
  <c r="L923" i="7"/>
  <c r="L924" i="7"/>
  <c r="L925" i="7"/>
  <c r="L926" i="7"/>
  <c r="L927" i="7"/>
  <c r="L928" i="7"/>
  <c r="L929" i="7"/>
  <c r="L930" i="7"/>
  <c r="L931" i="7"/>
  <c r="L932" i="7"/>
  <c r="L933" i="7"/>
  <c r="L934" i="7"/>
  <c r="L935" i="7"/>
  <c r="L936" i="7"/>
  <c r="L937" i="7"/>
  <c r="L938" i="7"/>
  <c r="L939" i="7"/>
  <c r="L940" i="7"/>
  <c r="L941" i="7"/>
  <c r="L942" i="7"/>
  <c r="L943" i="7"/>
  <c r="L944" i="7"/>
  <c r="L945" i="7"/>
  <c r="L946" i="7"/>
  <c r="L947" i="7"/>
  <c r="L948" i="7"/>
  <c r="L949" i="7"/>
  <c r="L950" i="7"/>
  <c r="L951" i="7"/>
  <c r="L952" i="7"/>
  <c r="L953" i="7"/>
  <c r="L954" i="7"/>
  <c r="L955" i="7"/>
  <c r="L956" i="7"/>
  <c r="L957" i="7"/>
  <c r="L958" i="7"/>
  <c r="L959" i="7"/>
  <c r="L960" i="7"/>
  <c r="L961" i="7"/>
  <c r="L962" i="7"/>
  <c r="L963" i="7"/>
  <c r="L964" i="7"/>
  <c r="L965" i="7"/>
  <c r="L966" i="7"/>
  <c r="L967" i="7"/>
  <c r="L968" i="7"/>
  <c r="L969" i="7"/>
  <c r="L970" i="7"/>
  <c r="L971" i="7"/>
  <c r="L972" i="7"/>
  <c r="L973" i="7"/>
  <c r="L974" i="7"/>
  <c r="L975" i="7"/>
  <c r="L976" i="7"/>
  <c r="L977" i="7"/>
  <c r="L978" i="7"/>
  <c r="L979" i="7"/>
  <c r="L980" i="7"/>
  <c r="L981" i="7"/>
  <c r="L982" i="7"/>
  <c r="L983" i="7"/>
  <c r="L984" i="7"/>
  <c r="L985" i="7"/>
  <c r="L986" i="7"/>
  <c r="L987" i="7"/>
  <c r="L988" i="7"/>
  <c r="L989" i="7"/>
  <c r="L990" i="7"/>
  <c r="L991" i="7"/>
  <c r="L992" i="7"/>
  <c r="L993" i="7"/>
  <c r="L994" i="7"/>
  <c r="L995" i="7"/>
  <c r="L996" i="7"/>
  <c r="L997" i="7"/>
  <c r="L998" i="7"/>
  <c r="L999" i="7"/>
  <c r="L1000" i="7"/>
  <c r="L1001" i="7"/>
  <c r="L1002" i="7"/>
  <c r="L1003" i="7"/>
  <c r="L1004" i="7"/>
  <c r="L1005" i="7"/>
  <c r="L1006" i="7"/>
  <c r="L1007" i="7"/>
  <c r="L1008" i="7"/>
  <c r="L1009" i="7"/>
  <c r="L1010" i="7"/>
  <c r="L1011" i="7"/>
  <c r="L1012" i="7"/>
  <c r="L1013" i="7"/>
  <c r="L1014" i="7"/>
  <c r="L1015" i="7"/>
  <c r="L1016" i="7"/>
  <c r="L1017" i="7"/>
  <c r="L1018" i="7"/>
  <c r="L1019" i="7"/>
  <c r="L1020" i="7"/>
  <c r="L1021" i="7"/>
  <c r="L1022" i="7"/>
  <c r="L1023" i="7"/>
  <c r="L1024" i="7"/>
  <c r="L1025" i="7"/>
  <c r="L1026" i="7"/>
  <c r="L1027" i="7"/>
  <c r="L1028" i="7"/>
  <c r="L1029" i="7"/>
  <c r="L1030" i="7"/>
  <c r="L1031" i="7"/>
  <c r="L1032" i="7"/>
  <c r="L1033" i="7"/>
  <c r="L1034" i="7"/>
  <c r="L1035" i="7"/>
  <c r="L1036" i="7"/>
  <c r="L1037" i="7"/>
  <c r="L1038" i="7"/>
  <c r="L1039" i="7"/>
  <c r="L1040" i="7"/>
  <c r="L1041" i="7"/>
  <c r="L1042" i="7"/>
  <c r="L1043" i="7"/>
  <c r="L1044" i="7"/>
  <c r="L1045" i="7"/>
  <c r="L1046" i="7"/>
  <c r="L1047" i="7"/>
  <c r="L1048" i="7"/>
  <c r="L1049" i="7"/>
  <c r="L1050" i="7"/>
  <c r="L1051" i="7"/>
  <c r="L1052" i="7"/>
  <c r="L1053" i="7"/>
  <c r="L1054" i="7"/>
  <c r="L1055" i="7"/>
  <c r="L1056" i="7"/>
  <c r="L1057" i="7"/>
  <c r="L1058" i="7"/>
  <c r="L1059" i="7"/>
  <c r="L1060" i="7"/>
  <c r="L1061" i="7"/>
  <c r="L1062" i="7"/>
  <c r="L1063" i="7"/>
  <c r="L1064" i="7"/>
  <c r="L1065" i="7"/>
  <c r="L1066" i="7"/>
  <c r="L1067" i="7"/>
  <c r="L1068" i="7"/>
  <c r="L1069" i="7"/>
  <c r="L1070" i="7"/>
  <c r="L1071" i="7"/>
  <c r="L1072" i="7"/>
  <c r="L1073" i="7"/>
  <c r="L1074" i="7"/>
  <c r="L1075" i="7"/>
  <c r="L1076" i="7"/>
  <c r="L1077" i="7"/>
  <c r="L1078" i="7"/>
  <c r="L1079" i="7"/>
  <c r="L1080" i="7"/>
  <c r="L1081" i="7"/>
  <c r="L1082" i="7"/>
  <c r="L1083" i="7"/>
  <c r="L1084" i="7"/>
  <c r="L1085" i="7"/>
  <c r="L1086" i="7"/>
  <c r="L1087" i="7"/>
  <c r="L1088" i="7"/>
  <c r="L1089" i="7"/>
  <c r="L1090" i="7"/>
  <c r="L1091" i="7"/>
  <c r="L1092" i="7"/>
  <c r="L1093" i="7"/>
  <c r="L1094" i="7"/>
  <c r="L1095" i="7"/>
  <c r="L1096" i="7"/>
  <c r="L1097" i="7"/>
  <c r="L1098" i="7"/>
  <c r="L1099" i="7"/>
  <c r="L1100" i="7"/>
  <c r="L1101" i="7"/>
  <c r="L1102" i="7"/>
  <c r="L1103" i="7"/>
  <c r="L1104" i="7"/>
  <c r="L1105" i="7"/>
  <c r="L1106" i="7"/>
  <c r="L1107" i="7"/>
  <c r="L1108" i="7"/>
  <c r="L1109" i="7"/>
  <c r="L1110" i="7"/>
  <c r="L1111" i="7"/>
  <c r="L1112" i="7"/>
  <c r="L1113" i="7"/>
  <c r="L1114" i="7"/>
  <c r="L1115" i="7"/>
  <c r="L1116" i="7"/>
  <c r="L1117" i="7"/>
  <c r="L1118" i="7"/>
  <c r="L1119" i="7"/>
  <c r="L1120" i="7"/>
  <c r="L1121" i="7"/>
  <c r="L1122" i="7"/>
  <c r="L1123" i="7"/>
  <c r="L1124" i="7"/>
  <c r="L1125" i="7"/>
  <c r="L1126" i="7"/>
  <c r="L1127" i="7"/>
  <c r="L1128" i="7"/>
  <c r="L1129" i="7"/>
  <c r="L1130" i="7"/>
  <c r="L1131" i="7"/>
  <c r="L1132" i="7"/>
  <c r="L1133" i="7"/>
  <c r="L1134" i="7"/>
  <c r="L1135" i="7"/>
  <c r="L1136" i="7"/>
  <c r="L1137" i="7"/>
  <c r="L1138" i="7"/>
  <c r="L1139" i="7"/>
  <c r="L1140" i="7"/>
  <c r="L1141" i="7"/>
  <c r="L1142" i="7"/>
  <c r="L1143" i="7"/>
  <c r="L1144" i="7"/>
  <c r="L1145" i="7"/>
  <c r="L1146" i="7"/>
  <c r="L1147" i="7"/>
  <c r="L1148" i="7"/>
  <c r="L1149" i="7"/>
  <c r="L1150" i="7"/>
  <c r="L1151" i="7"/>
  <c r="L1152" i="7"/>
  <c r="L1153" i="7"/>
  <c r="L1154" i="7"/>
  <c r="L1155" i="7"/>
  <c r="L1156" i="7"/>
  <c r="L1157" i="7"/>
  <c r="L1158" i="7"/>
  <c r="L1159" i="7"/>
  <c r="L1160" i="7"/>
  <c r="L1161" i="7"/>
  <c r="L1162" i="7"/>
  <c r="L1163" i="7"/>
  <c r="L1164" i="7"/>
  <c r="L1165" i="7"/>
  <c r="L1166" i="7"/>
  <c r="L1167" i="7"/>
  <c r="L1168" i="7"/>
  <c r="L1169" i="7"/>
  <c r="L1170" i="7"/>
  <c r="L1171" i="7"/>
  <c r="L1172" i="7"/>
  <c r="L1173" i="7"/>
  <c r="L1174" i="7"/>
  <c r="L1175" i="7"/>
  <c r="L1176" i="7"/>
  <c r="L1177" i="7"/>
  <c r="L1178" i="7"/>
  <c r="L1179" i="7"/>
  <c r="L1180" i="7"/>
  <c r="L1181" i="7"/>
  <c r="L1182" i="7"/>
  <c r="L1183" i="7"/>
  <c r="L1184" i="7"/>
  <c r="L1185" i="7"/>
  <c r="L1186" i="7"/>
  <c r="L1187" i="7"/>
  <c r="L1188" i="7"/>
  <c r="L1189" i="7"/>
  <c r="L1190" i="7"/>
  <c r="L1191" i="7"/>
  <c r="L1192" i="7"/>
  <c r="L1193" i="7"/>
  <c r="L1194" i="7"/>
  <c r="L1195" i="7"/>
  <c r="L1196" i="7"/>
  <c r="L1197" i="7"/>
  <c r="L1198" i="7"/>
  <c r="L1199" i="7"/>
  <c r="L1200" i="7"/>
  <c r="L1201" i="7"/>
  <c r="L1202" i="7"/>
  <c r="L1203" i="7"/>
  <c r="L1204" i="7"/>
  <c r="L1205" i="7"/>
  <c r="L1206" i="7"/>
  <c r="L1207" i="7"/>
  <c r="L1208" i="7"/>
  <c r="L1209" i="7"/>
  <c r="L1210" i="7"/>
  <c r="L1211" i="7"/>
  <c r="L1212" i="7"/>
  <c r="L1213" i="7"/>
  <c r="L1214" i="7"/>
  <c r="L1215" i="7"/>
  <c r="L1216" i="7"/>
  <c r="L1217" i="7"/>
  <c r="L1218" i="7"/>
  <c r="L1219" i="7"/>
  <c r="L1220" i="7"/>
  <c r="L1221" i="7"/>
  <c r="L1222" i="7"/>
  <c r="L1223" i="7"/>
  <c r="L1224" i="7"/>
  <c r="L1225" i="7"/>
  <c r="L1226" i="7"/>
  <c r="L1227" i="7"/>
  <c r="L1228" i="7"/>
  <c r="L1229" i="7"/>
  <c r="L1230" i="7"/>
  <c r="L1231" i="7"/>
  <c r="L1232" i="7"/>
  <c r="L1233" i="7"/>
  <c r="L1234" i="7"/>
  <c r="L1235" i="7"/>
  <c r="L1236" i="7"/>
  <c r="L1237" i="7"/>
  <c r="L1238" i="7"/>
  <c r="L1239" i="7"/>
  <c r="L1240" i="7"/>
  <c r="L1241" i="7"/>
  <c r="L1242" i="7"/>
  <c r="L1243" i="7"/>
  <c r="L1244" i="7"/>
  <c r="L1245" i="7"/>
  <c r="L1246" i="7"/>
  <c r="L1247" i="7"/>
  <c r="L1248" i="7"/>
  <c r="L1249" i="7"/>
  <c r="L1250" i="7"/>
  <c r="L1251" i="7"/>
  <c r="L1252" i="7"/>
  <c r="L1253" i="7"/>
  <c r="L1254" i="7"/>
  <c r="L1255" i="7"/>
  <c r="L1256" i="7"/>
  <c r="L1257" i="7"/>
  <c r="L1258" i="7"/>
  <c r="L1259" i="7"/>
  <c r="L1260" i="7"/>
  <c r="L1261" i="7"/>
  <c r="L1262" i="7"/>
  <c r="L1263" i="7"/>
  <c r="L1264" i="7"/>
  <c r="L1265" i="7"/>
  <c r="L1266" i="7"/>
  <c r="L1267" i="7"/>
  <c r="L1268" i="7"/>
  <c r="L1269" i="7"/>
  <c r="L1270" i="7"/>
  <c r="L1271" i="7"/>
  <c r="L1272" i="7"/>
  <c r="L1273" i="7"/>
  <c r="L1274" i="7"/>
  <c r="L1275" i="7"/>
  <c r="L1276" i="7"/>
  <c r="L1277" i="7"/>
  <c r="L1278" i="7"/>
  <c r="L1279" i="7"/>
  <c r="L1280" i="7"/>
  <c r="L1281" i="7"/>
  <c r="L1282" i="7"/>
  <c r="L1283" i="7"/>
  <c r="L1284" i="7"/>
  <c r="L1285" i="7"/>
  <c r="L1286" i="7"/>
  <c r="L1287" i="7"/>
  <c r="L1288" i="7"/>
  <c r="L1289" i="7"/>
  <c r="L1290" i="7"/>
  <c r="L1291" i="7"/>
  <c r="L1292" i="7"/>
  <c r="L1293" i="7"/>
  <c r="L1294" i="7"/>
  <c r="L1295" i="7"/>
  <c r="L1296" i="7"/>
  <c r="L1297" i="7"/>
  <c r="L1298" i="7"/>
  <c r="L1299" i="7"/>
  <c r="L1300" i="7"/>
  <c r="L1301" i="7"/>
  <c r="L1302" i="7"/>
  <c r="L1303" i="7"/>
  <c r="L1304" i="7"/>
  <c r="L1305" i="7"/>
  <c r="L1306" i="7"/>
  <c r="L1307" i="7"/>
  <c r="L1308" i="7"/>
  <c r="L1309" i="7"/>
  <c r="L1310" i="7"/>
  <c r="L1311" i="7"/>
  <c r="L1312" i="7"/>
  <c r="L1313" i="7"/>
  <c r="L1314" i="7"/>
  <c r="L1315" i="7"/>
  <c r="L1316" i="7"/>
  <c r="L1317" i="7"/>
  <c r="L1318" i="7"/>
  <c r="L1319" i="7"/>
  <c r="L1320" i="7"/>
  <c r="L1321" i="7"/>
  <c r="L1322" i="7"/>
  <c r="L1323" i="7"/>
  <c r="L1324" i="7"/>
  <c r="L1325" i="7"/>
  <c r="L1326" i="7"/>
  <c r="L1327" i="7"/>
  <c r="L1328" i="7"/>
  <c r="L1329" i="7"/>
  <c r="L1330" i="7"/>
  <c r="L1331" i="7"/>
  <c r="L1332" i="7"/>
  <c r="L1333" i="7"/>
  <c r="L1334" i="7"/>
  <c r="L1335" i="7"/>
  <c r="L1336" i="7"/>
  <c r="L1337" i="7"/>
  <c r="L1338" i="7"/>
  <c r="L1339" i="7"/>
  <c r="L1340" i="7"/>
  <c r="L1341" i="7"/>
  <c r="L1342" i="7"/>
  <c r="L1343" i="7"/>
  <c r="L1344" i="7"/>
  <c r="L1345" i="7"/>
  <c r="L1346" i="7"/>
  <c r="L1347" i="7"/>
  <c r="L1348" i="7"/>
  <c r="L1349" i="7"/>
  <c r="L1350" i="7"/>
  <c r="L1351" i="7"/>
  <c r="L1352" i="7"/>
  <c r="L1353" i="7"/>
  <c r="L1354" i="7"/>
  <c r="L1355" i="7"/>
  <c r="M2" i="7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M1001" i="7"/>
  <c r="M1002" i="7"/>
  <c r="M1003" i="7"/>
  <c r="M1004" i="7"/>
  <c r="M1005" i="7"/>
  <c r="M1006" i="7"/>
  <c r="M1007" i="7"/>
  <c r="M1008" i="7"/>
  <c r="M1009" i="7"/>
  <c r="M1010" i="7"/>
  <c r="M1011" i="7"/>
  <c r="M1012" i="7"/>
  <c r="M1013" i="7"/>
  <c r="M1014" i="7"/>
  <c r="M1015" i="7"/>
  <c r="M1016" i="7"/>
  <c r="M1017" i="7"/>
  <c r="M1018" i="7"/>
  <c r="M1019" i="7"/>
  <c r="M1020" i="7"/>
  <c r="M1021" i="7"/>
  <c r="M1022" i="7"/>
  <c r="M1023" i="7"/>
  <c r="M1024" i="7"/>
  <c r="M1025" i="7"/>
  <c r="M1026" i="7"/>
  <c r="M1027" i="7"/>
  <c r="M1028" i="7"/>
  <c r="M1029" i="7"/>
  <c r="M1030" i="7"/>
  <c r="M1031" i="7"/>
  <c r="M1032" i="7"/>
  <c r="M1033" i="7"/>
  <c r="M1034" i="7"/>
  <c r="M1035" i="7"/>
  <c r="M1036" i="7"/>
  <c r="M1037" i="7"/>
  <c r="M1038" i="7"/>
  <c r="M1039" i="7"/>
  <c r="M1040" i="7"/>
  <c r="M1041" i="7"/>
  <c r="M1042" i="7"/>
  <c r="M1043" i="7"/>
  <c r="M1044" i="7"/>
  <c r="M1045" i="7"/>
  <c r="M1046" i="7"/>
  <c r="M1047" i="7"/>
  <c r="M1048" i="7"/>
  <c r="M1049" i="7"/>
  <c r="M1050" i="7"/>
  <c r="M1051" i="7"/>
  <c r="M1052" i="7"/>
  <c r="M1053" i="7"/>
  <c r="M1054" i="7"/>
  <c r="M1055" i="7"/>
  <c r="M1056" i="7"/>
  <c r="M1057" i="7"/>
  <c r="M1058" i="7"/>
  <c r="M1059" i="7"/>
  <c r="M1060" i="7"/>
  <c r="M1061" i="7"/>
  <c r="M1062" i="7"/>
  <c r="M1063" i="7"/>
  <c r="M1064" i="7"/>
  <c r="M1065" i="7"/>
  <c r="M1066" i="7"/>
  <c r="M1067" i="7"/>
  <c r="M1068" i="7"/>
  <c r="M1069" i="7"/>
  <c r="M1070" i="7"/>
  <c r="M1071" i="7"/>
  <c r="M1072" i="7"/>
  <c r="M1073" i="7"/>
  <c r="M1074" i="7"/>
  <c r="M1075" i="7"/>
  <c r="M1076" i="7"/>
  <c r="M1077" i="7"/>
  <c r="M1078" i="7"/>
  <c r="M1079" i="7"/>
  <c r="M1080" i="7"/>
  <c r="M1081" i="7"/>
  <c r="M1082" i="7"/>
  <c r="M1083" i="7"/>
  <c r="M1084" i="7"/>
  <c r="M1085" i="7"/>
  <c r="M1086" i="7"/>
  <c r="M1087" i="7"/>
  <c r="M1088" i="7"/>
  <c r="M1089" i="7"/>
  <c r="M1090" i="7"/>
  <c r="M1091" i="7"/>
  <c r="M1092" i="7"/>
  <c r="M1093" i="7"/>
  <c r="M1094" i="7"/>
  <c r="M1095" i="7"/>
  <c r="M1096" i="7"/>
  <c r="M1097" i="7"/>
  <c r="M1098" i="7"/>
  <c r="M1099" i="7"/>
  <c r="M1100" i="7"/>
  <c r="M1101" i="7"/>
  <c r="M1102" i="7"/>
  <c r="M1103" i="7"/>
  <c r="M1104" i="7"/>
  <c r="M1105" i="7"/>
  <c r="M1106" i="7"/>
  <c r="M1107" i="7"/>
  <c r="M1108" i="7"/>
  <c r="M1109" i="7"/>
  <c r="M1110" i="7"/>
  <c r="M1111" i="7"/>
  <c r="M1112" i="7"/>
  <c r="M1113" i="7"/>
  <c r="M1114" i="7"/>
  <c r="M1115" i="7"/>
  <c r="M1116" i="7"/>
  <c r="M1117" i="7"/>
  <c r="M1118" i="7"/>
  <c r="M1119" i="7"/>
  <c r="M1120" i="7"/>
  <c r="M1121" i="7"/>
  <c r="M1122" i="7"/>
  <c r="M1123" i="7"/>
  <c r="M1124" i="7"/>
  <c r="M1125" i="7"/>
  <c r="M1126" i="7"/>
  <c r="M1127" i="7"/>
  <c r="M1128" i="7"/>
  <c r="M1129" i="7"/>
  <c r="M1130" i="7"/>
  <c r="M1131" i="7"/>
  <c r="M1132" i="7"/>
  <c r="M1133" i="7"/>
  <c r="M1134" i="7"/>
  <c r="M1135" i="7"/>
  <c r="M1136" i="7"/>
  <c r="M1137" i="7"/>
  <c r="M1138" i="7"/>
  <c r="M1139" i="7"/>
  <c r="M1140" i="7"/>
  <c r="M1141" i="7"/>
  <c r="M1142" i="7"/>
  <c r="M1143" i="7"/>
  <c r="M1144" i="7"/>
  <c r="M1145" i="7"/>
  <c r="M1146" i="7"/>
  <c r="M1147" i="7"/>
  <c r="M1148" i="7"/>
  <c r="M1149" i="7"/>
  <c r="M1150" i="7"/>
  <c r="M1151" i="7"/>
  <c r="M1152" i="7"/>
  <c r="M1153" i="7"/>
  <c r="M1154" i="7"/>
  <c r="M1155" i="7"/>
  <c r="M1156" i="7"/>
  <c r="M1157" i="7"/>
  <c r="M1158" i="7"/>
  <c r="M1159" i="7"/>
  <c r="M1160" i="7"/>
  <c r="M1161" i="7"/>
  <c r="M1162" i="7"/>
  <c r="M1163" i="7"/>
  <c r="M1164" i="7"/>
  <c r="M1165" i="7"/>
  <c r="M1166" i="7"/>
  <c r="M1167" i="7"/>
  <c r="M1168" i="7"/>
  <c r="M1169" i="7"/>
  <c r="M1170" i="7"/>
  <c r="M1171" i="7"/>
  <c r="M1172" i="7"/>
  <c r="M1173" i="7"/>
  <c r="M1174" i="7"/>
  <c r="M1175" i="7"/>
  <c r="M1176" i="7"/>
  <c r="M1177" i="7"/>
  <c r="M1178" i="7"/>
  <c r="M1179" i="7"/>
  <c r="M1180" i="7"/>
  <c r="M1181" i="7"/>
  <c r="M1182" i="7"/>
  <c r="M1183" i="7"/>
  <c r="M1184" i="7"/>
  <c r="M1185" i="7"/>
  <c r="M1186" i="7"/>
  <c r="M1187" i="7"/>
  <c r="M1188" i="7"/>
  <c r="M1189" i="7"/>
  <c r="M1190" i="7"/>
  <c r="M1191" i="7"/>
  <c r="M1192" i="7"/>
  <c r="M1193" i="7"/>
  <c r="M1194" i="7"/>
  <c r="M1195" i="7"/>
  <c r="M1196" i="7"/>
  <c r="M1197" i="7"/>
  <c r="M1198" i="7"/>
  <c r="M1199" i="7"/>
  <c r="M1200" i="7"/>
  <c r="M1201" i="7"/>
  <c r="M1202" i="7"/>
  <c r="M1203" i="7"/>
  <c r="M1204" i="7"/>
  <c r="M1205" i="7"/>
  <c r="M1206" i="7"/>
  <c r="M1207" i="7"/>
  <c r="M1208" i="7"/>
  <c r="M1209" i="7"/>
  <c r="M1210" i="7"/>
  <c r="M1211" i="7"/>
  <c r="M1212" i="7"/>
  <c r="M1213" i="7"/>
  <c r="M1214" i="7"/>
  <c r="M1215" i="7"/>
  <c r="M1216" i="7"/>
  <c r="M1217" i="7"/>
  <c r="M1218" i="7"/>
  <c r="M1219" i="7"/>
  <c r="M1220" i="7"/>
  <c r="M1221" i="7"/>
  <c r="M1222" i="7"/>
  <c r="M1223" i="7"/>
  <c r="M1224" i="7"/>
  <c r="M1225" i="7"/>
  <c r="M1226" i="7"/>
  <c r="M1227" i="7"/>
  <c r="M1228" i="7"/>
  <c r="M1229" i="7"/>
  <c r="M1230" i="7"/>
  <c r="M1231" i="7"/>
  <c r="M1232" i="7"/>
  <c r="M1233" i="7"/>
  <c r="M1234" i="7"/>
  <c r="M1235" i="7"/>
  <c r="M1236" i="7"/>
  <c r="M1237" i="7"/>
  <c r="M1238" i="7"/>
  <c r="M1239" i="7"/>
  <c r="M1240" i="7"/>
  <c r="M1241" i="7"/>
  <c r="M1242" i="7"/>
  <c r="M1243" i="7"/>
  <c r="M1244" i="7"/>
  <c r="M1245" i="7"/>
  <c r="M1246" i="7"/>
  <c r="M1247" i="7"/>
  <c r="M1248" i="7"/>
  <c r="M1249" i="7"/>
  <c r="M1250" i="7"/>
  <c r="M1251" i="7"/>
  <c r="M1252" i="7"/>
  <c r="M1253" i="7"/>
  <c r="M1254" i="7"/>
  <c r="M1255" i="7"/>
  <c r="M1256" i="7"/>
  <c r="M1257" i="7"/>
  <c r="M1258" i="7"/>
  <c r="M1259" i="7"/>
  <c r="M1260" i="7"/>
  <c r="M1261" i="7"/>
  <c r="M1262" i="7"/>
  <c r="M1263" i="7"/>
  <c r="M1264" i="7"/>
  <c r="M1265" i="7"/>
  <c r="M1266" i="7"/>
  <c r="M1267" i="7"/>
  <c r="M1268" i="7"/>
  <c r="M1269" i="7"/>
  <c r="M1270" i="7"/>
  <c r="M1271" i="7"/>
  <c r="M1272" i="7"/>
  <c r="M1273" i="7"/>
  <c r="M1274" i="7"/>
  <c r="M1275" i="7"/>
  <c r="M1276" i="7"/>
  <c r="M1277" i="7"/>
  <c r="M1278" i="7"/>
  <c r="M1279" i="7"/>
  <c r="M1280" i="7"/>
  <c r="M1281" i="7"/>
  <c r="M1282" i="7"/>
  <c r="M1283" i="7"/>
  <c r="M1284" i="7"/>
  <c r="M1285" i="7"/>
  <c r="M1286" i="7"/>
  <c r="M1287" i="7"/>
  <c r="M1288" i="7"/>
  <c r="M1289" i="7"/>
  <c r="M1290" i="7"/>
  <c r="M1291" i="7"/>
  <c r="M1292" i="7"/>
  <c r="M1293" i="7"/>
  <c r="M1294" i="7"/>
  <c r="M1295" i="7"/>
  <c r="M1296" i="7"/>
  <c r="M1297" i="7"/>
  <c r="M1298" i="7"/>
  <c r="M1299" i="7"/>
  <c r="M1300" i="7"/>
  <c r="M1301" i="7"/>
  <c r="M1302" i="7"/>
  <c r="M1303" i="7"/>
  <c r="M1304" i="7"/>
  <c r="M1305" i="7"/>
  <c r="M1306" i="7"/>
  <c r="M1307" i="7"/>
  <c r="M1308" i="7"/>
  <c r="M1309" i="7"/>
  <c r="M1310" i="7"/>
  <c r="M1311" i="7"/>
  <c r="M1312" i="7"/>
  <c r="M1313" i="7"/>
  <c r="M1314" i="7"/>
  <c r="M1315" i="7"/>
  <c r="M1316" i="7"/>
  <c r="M1317" i="7"/>
  <c r="M1318" i="7"/>
  <c r="M1319" i="7"/>
  <c r="M1320" i="7"/>
  <c r="M1321" i="7"/>
  <c r="M1322" i="7"/>
  <c r="M1323" i="7"/>
  <c r="M1324" i="7"/>
  <c r="M1325" i="7"/>
  <c r="M1326" i="7"/>
  <c r="M1327" i="7"/>
  <c r="M1328" i="7"/>
  <c r="M1329" i="7"/>
  <c r="M1330" i="7"/>
  <c r="M1331" i="7"/>
  <c r="M1332" i="7"/>
  <c r="M1333" i="7"/>
  <c r="M1334" i="7"/>
  <c r="M1335" i="7"/>
  <c r="M1336" i="7"/>
  <c r="M1337" i="7"/>
  <c r="M1338" i="7"/>
  <c r="M1339" i="7"/>
  <c r="M1340" i="7"/>
  <c r="M1341" i="7"/>
  <c r="M1342" i="7"/>
  <c r="M1343" i="7"/>
  <c r="M1344" i="7"/>
  <c r="M1345" i="7"/>
  <c r="M1346" i="7"/>
  <c r="M1347" i="7"/>
  <c r="M1348" i="7"/>
  <c r="M1349" i="7"/>
  <c r="M1350" i="7"/>
  <c r="M1351" i="7"/>
  <c r="M1352" i="7"/>
  <c r="M1353" i="7"/>
  <c r="M1354" i="7"/>
  <c r="M1355" i="7"/>
  <c r="E18" i="11" l="1"/>
  <c r="E17" i="11"/>
  <c r="E16" i="11"/>
  <c r="E15" i="11"/>
  <c r="E14" i="11"/>
  <c r="E13" i="11"/>
  <c r="E12" i="11"/>
  <c r="E11" i="11"/>
  <c r="E10" i="11"/>
  <c r="E9" i="11"/>
  <c r="E8" i="11"/>
  <c r="E7" i="11"/>
  <c r="F18" i="11" l="1"/>
  <c r="F17" i="11"/>
  <c r="F16" i="11"/>
  <c r="F15" i="11"/>
  <c r="F14" i="11"/>
  <c r="F13" i="11"/>
  <c r="F12" i="11"/>
  <c r="F11" i="11"/>
  <c r="F10" i="11"/>
  <c r="F9" i="11"/>
  <c r="F8" i="11"/>
  <c r="F7" i="11"/>
  <c r="I3" i="7"/>
  <c r="H3" i="7" s="1"/>
  <c r="A3" i="11"/>
  <c r="E3" i="11"/>
  <c r="D5" i="11"/>
  <c r="D3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C8" i="11"/>
  <c r="C9" i="11"/>
  <c r="C10" i="11"/>
  <c r="C11" i="11"/>
  <c r="C12" i="11"/>
  <c r="C13" i="11"/>
  <c r="C14" i="11"/>
  <c r="C15" i="11"/>
  <c r="C16" i="11"/>
  <c r="C17" i="11"/>
  <c r="C18" i="11"/>
  <c r="C7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F2" i="11"/>
  <c r="I4" i="7" l="1"/>
  <c r="H4" i="7" s="1"/>
  <c r="E5" i="11"/>
  <c r="B5" i="8"/>
  <c r="B4" i="8"/>
  <c r="B3" i="8"/>
  <c r="B2" i="8"/>
  <c r="I5" i="7" l="1"/>
  <c r="H5" i="7" s="1"/>
  <c r="I6" i="7" l="1"/>
  <c r="H6" i="7" s="1"/>
  <c r="I7" i="7" l="1"/>
  <c r="H7" i="7" s="1"/>
  <c r="I8" i="7" l="1"/>
  <c r="H8" i="7" s="1"/>
  <c r="I9" i="7" l="1"/>
  <c r="H9" i="7" s="1"/>
  <c r="I10" i="7" l="1"/>
  <c r="H10" i="7" s="1"/>
  <c r="I11" i="7" l="1"/>
  <c r="H11" i="7" s="1"/>
  <c r="I12" i="7" l="1"/>
  <c r="H12" i="7" s="1"/>
  <c r="I13" i="7" l="1"/>
  <c r="H13" i="7" s="1"/>
  <c r="I14" i="7" l="1"/>
  <c r="H14" i="7" s="1"/>
  <c r="I15" i="7" l="1"/>
  <c r="H15" i="7" s="1"/>
  <c r="I16" i="7" l="1"/>
  <c r="H16" i="7" s="1"/>
  <c r="I17" i="7" l="1"/>
  <c r="H17" i="7" s="1"/>
  <c r="I18" i="7" l="1"/>
  <c r="H18" i="7" s="1"/>
  <c r="I19" i="7" l="1"/>
  <c r="H19" i="7" s="1"/>
  <c r="I20" i="7" l="1"/>
  <c r="H20" i="7" s="1"/>
  <c r="I21" i="7" l="1"/>
  <c r="H21" i="7" s="1"/>
  <c r="I22" i="7" l="1"/>
  <c r="H22" i="7" s="1"/>
  <c r="I23" i="7" l="1"/>
  <c r="H23" i="7" s="1"/>
  <c r="I24" i="7" l="1"/>
  <c r="H24" i="7" s="1"/>
  <c r="I25" i="7" l="1"/>
  <c r="H25" i="7" s="1"/>
  <c r="I26" i="7" l="1"/>
  <c r="H26" i="7" s="1"/>
  <c r="I27" i="7" l="1"/>
  <c r="H27" i="7" s="1"/>
  <c r="I28" i="7" l="1"/>
  <c r="H28" i="7" s="1"/>
  <c r="I29" i="7" l="1"/>
  <c r="H29" i="7" s="1"/>
  <c r="I30" i="7" l="1"/>
  <c r="H30" i="7" s="1"/>
  <c r="I31" i="7" l="1"/>
  <c r="H31" i="7" s="1"/>
  <c r="I32" i="7" l="1"/>
  <c r="H32" i="7" s="1"/>
  <c r="I33" i="7" l="1"/>
  <c r="H33" i="7" s="1"/>
  <c r="I34" i="7" l="1"/>
  <c r="H34" i="7" s="1"/>
  <c r="I35" i="7" l="1"/>
  <c r="H35" i="7" s="1"/>
  <c r="I36" i="7" l="1"/>
  <c r="H36" i="7" s="1"/>
  <c r="I37" i="7" l="1"/>
  <c r="H37" i="7" s="1"/>
  <c r="I38" i="7" l="1"/>
  <c r="H38" i="7" s="1"/>
  <c r="I39" i="7" l="1"/>
  <c r="H39" i="7" s="1"/>
  <c r="I40" i="7" l="1"/>
  <c r="H40" i="7" s="1"/>
  <c r="I41" i="7" l="1"/>
  <c r="H41" i="7" s="1"/>
  <c r="I42" i="7" l="1"/>
  <c r="H42" i="7" s="1"/>
  <c r="I43" i="7" l="1"/>
  <c r="H43" i="7" s="1"/>
  <c r="I44" i="7" l="1"/>
  <c r="H44" i="7" s="1"/>
  <c r="I45" i="7" l="1"/>
  <c r="H45" i="7" s="1"/>
  <c r="I46" i="7" l="1"/>
  <c r="H46" i="7" s="1"/>
  <c r="I47" i="7" l="1"/>
  <c r="H47" i="7" s="1"/>
  <c r="I48" i="7" l="1"/>
  <c r="H48" i="7" s="1"/>
  <c r="I49" i="7" l="1"/>
  <c r="H49" i="7" s="1"/>
  <c r="I50" i="7" l="1"/>
  <c r="H50" i="7" s="1"/>
  <c r="I51" i="7" l="1"/>
  <c r="H51" i="7" s="1"/>
  <c r="I52" i="7" l="1"/>
  <c r="H52" i="7" s="1"/>
  <c r="I53" i="7" l="1"/>
  <c r="H53" i="7" s="1"/>
  <c r="I54" i="7" l="1"/>
  <c r="H54" i="7" s="1"/>
  <c r="I55" i="7" l="1"/>
  <c r="H55" i="7" s="1"/>
  <c r="I56" i="7" l="1"/>
  <c r="H56" i="7" s="1"/>
  <c r="I57" i="7" l="1"/>
  <c r="H57" i="7" s="1"/>
  <c r="I58" i="7" l="1"/>
  <c r="H58" i="7" s="1"/>
  <c r="I59" i="7" l="1"/>
  <c r="H59" i="7" s="1"/>
  <c r="I60" i="7" l="1"/>
  <c r="H60" i="7" s="1"/>
  <c r="I61" i="7" l="1"/>
  <c r="H61" i="7" s="1"/>
  <c r="I62" i="7" l="1"/>
  <c r="H62" i="7" s="1"/>
  <c r="I63" i="7" l="1"/>
  <c r="H63" i="7" s="1"/>
  <c r="I64" i="7" l="1"/>
  <c r="H64" i="7" s="1"/>
  <c r="I65" i="7" l="1"/>
  <c r="H65" i="7" s="1"/>
  <c r="I66" i="7" l="1"/>
  <c r="H66" i="7" s="1"/>
  <c r="I67" i="7" l="1"/>
  <c r="H67" i="7" s="1"/>
  <c r="I68" i="7" l="1"/>
  <c r="H68" i="7" s="1"/>
  <c r="I69" i="7" l="1"/>
  <c r="H69" i="7" s="1"/>
  <c r="I70" i="7" l="1"/>
  <c r="H70" i="7" s="1"/>
  <c r="I71" i="7" l="1"/>
  <c r="H71" i="7" s="1"/>
  <c r="I72" i="7" l="1"/>
  <c r="H72" i="7" s="1"/>
  <c r="I73" i="7" l="1"/>
  <c r="H73" i="7" s="1"/>
  <c r="I74" i="7" l="1"/>
  <c r="H74" i="7" s="1"/>
  <c r="I75" i="7" l="1"/>
  <c r="H75" i="7" s="1"/>
  <c r="I76" i="7" l="1"/>
  <c r="H76" i="7" s="1"/>
  <c r="I77" i="7" l="1"/>
  <c r="H77" i="7" s="1"/>
  <c r="I78" i="7" l="1"/>
  <c r="H78" i="7" s="1"/>
  <c r="I79" i="7" l="1"/>
  <c r="H79" i="7" s="1"/>
  <c r="I80" i="7" l="1"/>
  <c r="H80" i="7" s="1"/>
  <c r="I81" i="7" l="1"/>
  <c r="H81" i="7" s="1"/>
  <c r="I82" i="7" l="1"/>
  <c r="H82" i="7" s="1"/>
  <c r="I83" i="7" l="1"/>
  <c r="H83" i="7" s="1"/>
  <c r="I84" i="7" l="1"/>
  <c r="H84" i="7" s="1"/>
  <c r="I85" i="7" l="1"/>
  <c r="H85" i="7" s="1"/>
  <c r="I86" i="7" l="1"/>
  <c r="H86" i="7" s="1"/>
  <c r="I87" i="7" l="1"/>
  <c r="H87" i="7" s="1"/>
  <c r="I88" i="7" l="1"/>
  <c r="H88" i="7" s="1"/>
  <c r="I89" i="7" l="1"/>
  <c r="H89" i="7" s="1"/>
  <c r="I90" i="7" l="1"/>
  <c r="H90" i="7" s="1"/>
  <c r="I91" i="7" l="1"/>
  <c r="H91" i="7" s="1"/>
  <c r="I92" i="7" l="1"/>
  <c r="H92" i="7" s="1"/>
  <c r="I93" i="7" l="1"/>
  <c r="H93" i="7" s="1"/>
  <c r="I94" i="7" l="1"/>
  <c r="H94" i="7" s="1"/>
  <c r="I95" i="7" l="1"/>
  <c r="H95" i="7" s="1"/>
  <c r="I96" i="7" l="1"/>
  <c r="H96" i="7" s="1"/>
  <c r="I97" i="7" l="1"/>
  <c r="H97" i="7" s="1"/>
  <c r="I98" i="7" l="1"/>
  <c r="H98" i="7" s="1"/>
  <c r="I99" i="7" l="1"/>
  <c r="H99" i="7" s="1"/>
  <c r="I100" i="7" l="1"/>
  <c r="H100" i="7" s="1"/>
  <c r="I101" i="7" l="1"/>
  <c r="H101" i="7" s="1"/>
  <c r="I102" i="7" l="1"/>
  <c r="H102" i="7" s="1"/>
  <c r="I103" i="7" l="1"/>
  <c r="H103" i="7" s="1"/>
  <c r="I104" i="7" l="1"/>
  <c r="H104" i="7" s="1"/>
  <c r="I105" i="7" l="1"/>
  <c r="H105" i="7" s="1"/>
  <c r="I106" i="7" l="1"/>
  <c r="H106" i="7" s="1"/>
  <c r="I107" i="7" l="1"/>
  <c r="H107" i="7" s="1"/>
  <c r="I108" i="7" l="1"/>
  <c r="H108" i="7" s="1"/>
  <c r="I109" i="7" l="1"/>
  <c r="H109" i="7" s="1"/>
  <c r="I110" i="7" l="1"/>
  <c r="H110" i="7" s="1"/>
  <c r="I111" i="7" l="1"/>
  <c r="H111" i="7" s="1"/>
  <c r="I112" i="7" l="1"/>
  <c r="H112" i="7" s="1"/>
  <c r="I113" i="7" l="1"/>
  <c r="H113" i="7" s="1"/>
  <c r="I114" i="7" l="1"/>
  <c r="H114" i="7" s="1"/>
  <c r="I115" i="7" l="1"/>
  <c r="H115" i="7" s="1"/>
  <c r="I116" i="7" l="1"/>
  <c r="H116" i="7" s="1"/>
  <c r="I117" i="7" l="1"/>
  <c r="H117" i="7" s="1"/>
  <c r="I118" i="7" l="1"/>
  <c r="H118" i="7" s="1"/>
  <c r="I119" i="7" l="1"/>
  <c r="H119" i="7" s="1"/>
  <c r="I120" i="7" l="1"/>
  <c r="H120" i="7" s="1"/>
  <c r="I121" i="7" l="1"/>
  <c r="H121" i="7" s="1"/>
  <c r="I122" i="7" l="1"/>
  <c r="H122" i="7" s="1"/>
  <c r="I123" i="7" l="1"/>
  <c r="H123" i="7" s="1"/>
  <c r="I124" i="7" l="1"/>
  <c r="H124" i="7" s="1"/>
  <c r="I125" i="7" l="1"/>
  <c r="H125" i="7" s="1"/>
  <c r="I126" i="7" l="1"/>
  <c r="H126" i="7" s="1"/>
  <c r="I127" i="7" l="1"/>
  <c r="H127" i="7" s="1"/>
  <c r="I128" i="7" l="1"/>
  <c r="H128" i="7" s="1"/>
  <c r="I129" i="7" l="1"/>
  <c r="H129" i="7" s="1"/>
  <c r="I130" i="7" l="1"/>
  <c r="H130" i="7" s="1"/>
  <c r="I131" i="7" l="1"/>
  <c r="H131" i="7" s="1"/>
  <c r="I132" i="7" l="1"/>
  <c r="H132" i="7" s="1"/>
  <c r="I133" i="7" l="1"/>
  <c r="H133" i="7" s="1"/>
  <c r="I134" i="7" l="1"/>
  <c r="H134" i="7" s="1"/>
  <c r="I135" i="7" l="1"/>
  <c r="H135" i="7" s="1"/>
  <c r="I136" i="7" l="1"/>
  <c r="H136" i="7" s="1"/>
  <c r="I137" i="7" l="1"/>
  <c r="H137" i="7" s="1"/>
  <c r="I138" i="7" l="1"/>
  <c r="H138" i="7" s="1"/>
  <c r="I139" i="7" l="1"/>
  <c r="H139" i="7" s="1"/>
  <c r="I140" i="7" l="1"/>
  <c r="H140" i="7" s="1"/>
  <c r="I141" i="7" l="1"/>
  <c r="H141" i="7" s="1"/>
  <c r="I142" i="7" l="1"/>
  <c r="H142" i="7" s="1"/>
  <c r="I143" i="7" l="1"/>
  <c r="H143" i="7" s="1"/>
  <c r="I144" i="7" l="1"/>
  <c r="H144" i="7" s="1"/>
  <c r="I145" i="7" l="1"/>
  <c r="H145" i="7" s="1"/>
  <c r="I146" i="7" l="1"/>
  <c r="H146" i="7" s="1"/>
  <c r="I147" i="7" l="1"/>
  <c r="H147" i="7" s="1"/>
  <c r="I148" i="7" l="1"/>
  <c r="H148" i="7" s="1"/>
  <c r="I149" i="7" l="1"/>
  <c r="H149" i="7" s="1"/>
  <c r="I150" i="7" l="1"/>
  <c r="H150" i="7" s="1"/>
  <c r="I151" i="7" l="1"/>
  <c r="H151" i="7" s="1"/>
  <c r="I152" i="7" l="1"/>
  <c r="H152" i="7" s="1"/>
  <c r="I153" i="7" l="1"/>
  <c r="H153" i="7" s="1"/>
  <c r="I154" i="7" l="1"/>
  <c r="H154" i="7" s="1"/>
  <c r="I155" i="7" l="1"/>
  <c r="H155" i="7" s="1"/>
  <c r="I156" i="7" l="1"/>
  <c r="H156" i="7" s="1"/>
  <c r="I157" i="7" l="1"/>
  <c r="H157" i="7" s="1"/>
  <c r="I158" i="7" l="1"/>
  <c r="H158" i="7" s="1"/>
  <c r="I159" i="7" l="1"/>
  <c r="H159" i="7" s="1"/>
  <c r="I160" i="7" l="1"/>
  <c r="H160" i="7" s="1"/>
  <c r="I161" i="7" l="1"/>
  <c r="H161" i="7" s="1"/>
  <c r="I162" i="7" l="1"/>
  <c r="H162" i="7" s="1"/>
  <c r="I163" i="7" l="1"/>
  <c r="H163" i="7" s="1"/>
  <c r="I164" i="7" l="1"/>
  <c r="H164" i="7" s="1"/>
  <c r="I165" i="7" l="1"/>
  <c r="H165" i="7" s="1"/>
  <c r="I166" i="7" l="1"/>
  <c r="H166" i="7" s="1"/>
  <c r="I167" i="7" l="1"/>
  <c r="H167" i="7" s="1"/>
  <c r="I168" i="7" l="1"/>
  <c r="H168" i="7" s="1"/>
  <c r="I169" i="7" l="1"/>
  <c r="H169" i="7" s="1"/>
  <c r="I170" i="7" l="1"/>
  <c r="H170" i="7" s="1"/>
  <c r="I171" i="7" l="1"/>
  <c r="H171" i="7" s="1"/>
  <c r="I172" i="7" l="1"/>
  <c r="H172" i="7" s="1"/>
  <c r="I173" i="7" l="1"/>
  <c r="H173" i="7" s="1"/>
  <c r="I174" i="7" l="1"/>
  <c r="H174" i="7" s="1"/>
  <c r="I175" i="7" l="1"/>
  <c r="H175" i="7" s="1"/>
  <c r="I176" i="7" l="1"/>
  <c r="H176" i="7" s="1"/>
  <c r="I177" i="7" l="1"/>
  <c r="H177" i="7" s="1"/>
  <c r="I178" i="7" l="1"/>
  <c r="H178" i="7" s="1"/>
  <c r="I179" i="7" l="1"/>
  <c r="H179" i="7" s="1"/>
  <c r="I180" i="7" l="1"/>
  <c r="H180" i="7" s="1"/>
  <c r="I181" i="7" l="1"/>
  <c r="H181" i="7" s="1"/>
  <c r="I182" i="7" l="1"/>
  <c r="H182" i="7" s="1"/>
  <c r="I183" i="7" l="1"/>
  <c r="H183" i="7" s="1"/>
  <c r="I184" i="7" l="1"/>
  <c r="H184" i="7" s="1"/>
  <c r="I185" i="7" l="1"/>
  <c r="H185" i="7" s="1"/>
  <c r="I186" i="7" l="1"/>
  <c r="H186" i="7" s="1"/>
  <c r="I187" i="7" l="1"/>
  <c r="H187" i="7" s="1"/>
  <c r="I188" i="7" l="1"/>
  <c r="H188" i="7" s="1"/>
  <c r="I189" i="7" l="1"/>
  <c r="H189" i="7" s="1"/>
  <c r="I190" i="7" l="1"/>
  <c r="H190" i="7" s="1"/>
  <c r="I191" i="7" l="1"/>
  <c r="H191" i="7" s="1"/>
  <c r="I192" i="7" l="1"/>
  <c r="H192" i="7" s="1"/>
  <c r="I193" i="7" l="1"/>
  <c r="H193" i="7" s="1"/>
  <c r="I194" i="7" l="1"/>
  <c r="H194" i="7" s="1"/>
  <c r="I195" i="7" l="1"/>
  <c r="H195" i="7" s="1"/>
  <c r="I196" i="7" l="1"/>
  <c r="H196" i="7" s="1"/>
  <c r="I197" i="7" l="1"/>
  <c r="H197" i="7" s="1"/>
  <c r="I198" i="7" l="1"/>
  <c r="H198" i="7" s="1"/>
  <c r="I199" i="7" l="1"/>
  <c r="H199" i="7" s="1"/>
  <c r="I200" i="7" l="1"/>
  <c r="H200" i="7" s="1"/>
  <c r="I201" i="7" l="1"/>
  <c r="H201" i="7" s="1"/>
  <c r="I202" i="7" l="1"/>
  <c r="H202" i="7" s="1"/>
  <c r="I203" i="7" l="1"/>
  <c r="H203" i="7" s="1"/>
  <c r="I204" i="7" l="1"/>
  <c r="H204" i="7" s="1"/>
  <c r="I205" i="7" l="1"/>
  <c r="H205" i="7" s="1"/>
  <c r="I206" i="7" l="1"/>
  <c r="H206" i="7" s="1"/>
  <c r="I207" i="7" l="1"/>
  <c r="H207" i="7" s="1"/>
  <c r="I208" i="7" l="1"/>
  <c r="H208" i="7" s="1"/>
  <c r="I209" i="7" l="1"/>
  <c r="H209" i="7" s="1"/>
  <c r="I210" i="7" l="1"/>
  <c r="H210" i="7" s="1"/>
  <c r="I211" i="7" l="1"/>
  <c r="H211" i="7" s="1"/>
  <c r="I212" i="7" l="1"/>
  <c r="H212" i="7" s="1"/>
  <c r="I213" i="7" l="1"/>
  <c r="H213" i="7" s="1"/>
  <c r="I214" i="7" l="1"/>
  <c r="H214" i="7" s="1"/>
  <c r="I215" i="7" l="1"/>
  <c r="H215" i="7" s="1"/>
  <c r="I216" i="7" l="1"/>
  <c r="H216" i="7" s="1"/>
  <c r="I217" i="7" l="1"/>
  <c r="H217" i="7" s="1"/>
  <c r="I218" i="7" l="1"/>
  <c r="H218" i="7" s="1"/>
  <c r="I219" i="7" l="1"/>
  <c r="H219" i="7" s="1"/>
  <c r="I220" i="7" l="1"/>
  <c r="H220" i="7" s="1"/>
  <c r="I221" i="7" l="1"/>
  <c r="H221" i="7" s="1"/>
  <c r="I222" i="7" l="1"/>
  <c r="H222" i="7" s="1"/>
  <c r="I223" i="7" l="1"/>
  <c r="H223" i="7" s="1"/>
  <c r="I224" i="7" l="1"/>
  <c r="H224" i="7" s="1"/>
  <c r="I225" i="7" l="1"/>
  <c r="H225" i="7" s="1"/>
  <c r="I226" i="7" l="1"/>
  <c r="H226" i="7" s="1"/>
  <c r="I227" i="7" l="1"/>
  <c r="H227" i="7" s="1"/>
  <c r="I228" i="7" l="1"/>
  <c r="H228" i="7" s="1"/>
  <c r="I229" i="7" l="1"/>
  <c r="H229" i="7" s="1"/>
  <c r="I230" i="7" l="1"/>
  <c r="H230" i="7" s="1"/>
  <c r="I231" i="7" l="1"/>
  <c r="H231" i="7" s="1"/>
  <c r="I232" i="7" l="1"/>
  <c r="H232" i="7" s="1"/>
  <c r="I233" i="7" l="1"/>
  <c r="H233" i="7" s="1"/>
  <c r="I234" i="7" l="1"/>
  <c r="H234" i="7" s="1"/>
  <c r="I235" i="7" l="1"/>
  <c r="H235" i="7" s="1"/>
  <c r="I236" i="7" l="1"/>
  <c r="H236" i="7" s="1"/>
  <c r="I237" i="7" l="1"/>
  <c r="H237" i="7" s="1"/>
  <c r="I238" i="7" l="1"/>
  <c r="H238" i="7" s="1"/>
  <c r="I239" i="7" l="1"/>
  <c r="H239" i="7" s="1"/>
  <c r="I240" i="7" l="1"/>
  <c r="H240" i="7" s="1"/>
  <c r="I241" i="7" l="1"/>
  <c r="H241" i="7" s="1"/>
  <c r="I242" i="7" l="1"/>
  <c r="H242" i="7" s="1"/>
  <c r="I243" i="7" l="1"/>
  <c r="H243" i="7" s="1"/>
  <c r="I244" i="7" l="1"/>
  <c r="H244" i="7" s="1"/>
  <c r="I245" i="7" l="1"/>
  <c r="H245" i="7" s="1"/>
  <c r="I246" i="7" l="1"/>
  <c r="H246" i="7" s="1"/>
  <c r="I247" i="7" l="1"/>
  <c r="H247" i="7" s="1"/>
  <c r="I248" i="7" l="1"/>
  <c r="H248" i="7" s="1"/>
  <c r="I249" i="7" l="1"/>
  <c r="H249" i="7" s="1"/>
  <c r="I250" i="7" l="1"/>
  <c r="H250" i="7" s="1"/>
  <c r="I251" i="7" l="1"/>
  <c r="H251" i="7" s="1"/>
  <c r="I252" i="7" l="1"/>
  <c r="H252" i="7" s="1"/>
  <c r="I253" i="7" l="1"/>
  <c r="H253" i="7" s="1"/>
  <c r="I254" i="7" l="1"/>
  <c r="H254" i="7" s="1"/>
  <c r="I255" i="7" l="1"/>
  <c r="H255" i="7" s="1"/>
  <c r="I256" i="7" l="1"/>
  <c r="H256" i="7" s="1"/>
  <c r="I257" i="7" l="1"/>
  <c r="H257" i="7" s="1"/>
  <c r="I258" i="7" l="1"/>
  <c r="H258" i="7" s="1"/>
  <c r="I259" i="7" l="1"/>
  <c r="H259" i="7" s="1"/>
  <c r="I260" i="7" l="1"/>
  <c r="H260" i="7" s="1"/>
  <c r="I261" i="7" l="1"/>
  <c r="H261" i="7" s="1"/>
  <c r="I262" i="7" l="1"/>
  <c r="H262" i="7" s="1"/>
  <c r="I263" i="7" l="1"/>
  <c r="H263" i="7" s="1"/>
  <c r="I264" i="7" l="1"/>
  <c r="H264" i="7" s="1"/>
  <c r="I265" i="7" l="1"/>
  <c r="H265" i="7" s="1"/>
  <c r="I266" i="7" l="1"/>
  <c r="H266" i="7" s="1"/>
  <c r="I267" i="7" l="1"/>
  <c r="H267" i="7" s="1"/>
  <c r="I268" i="7" l="1"/>
  <c r="H268" i="7" s="1"/>
  <c r="I269" i="7" l="1"/>
  <c r="H269" i="7" s="1"/>
  <c r="I270" i="7" l="1"/>
  <c r="H270" i="7" s="1"/>
  <c r="I271" i="7" l="1"/>
  <c r="H271" i="7" s="1"/>
  <c r="I272" i="7" l="1"/>
  <c r="H272" i="7" s="1"/>
  <c r="I273" i="7" l="1"/>
  <c r="H273" i="7" s="1"/>
  <c r="I274" i="7" l="1"/>
  <c r="H274" i="7" s="1"/>
  <c r="I275" i="7" l="1"/>
  <c r="H275" i="7" s="1"/>
  <c r="I276" i="7" l="1"/>
  <c r="H276" i="7" s="1"/>
  <c r="I277" i="7" l="1"/>
  <c r="H277" i="7" s="1"/>
  <c r="I278" i="7" l="1"/>
  <c r="H278" i="7" s="1"/>
  <c r="I279" i="7" l="1"/>
  <c r="H279" i="7" s="1"/>
  <c r="I280" i="7" l="1"/>
  <c r="H280" i="7" s="1"/>
  <c r="I281" i="7" l="1"/>
  <c r="H281" i="7" s="1"/>
  <c r="I282" i="7" l="1"/>
  <c r="H282" i="7" s="1"/>
  <c r="I283" i="7" l="1"/>
  <c r="H283" i="7" s="1"/>
  <c r="I284" i="7" l="1"/>
  <c r="H284" i="7" s="1"/>
  <c r="I285" i="7" l="1"/>
  <c r="H285" i="7" s="1"/>
  <c r="I286" i="7" l="1"/>
  <c r="H286" i="7" s="1"/>
  <c r="I287" i="7" l="1"/>
  <c r="H287" i="7" s="1"/>
  <c r="I288" i="7" l="1"/>
  <c r="H288" i="7" s="1"/>
  <c r="I289" i="7" l="1"/>
  <c r="H289" i="7" s="1"/>
  <c r="I290" i="7" l="1"/>
  <c r="H290" i="7" s="1"/>
  <c r="I291" i="7" l="1"/>
  <c r="H291" i="7" s="1"/>
  <c r="I292" i="7" l="1"/>
  <c r="H292" i="7" s="1"/>
  <c r="I293" i="7" l="1"/>
  <c r="H293" i="7" s="1"/>
  <c r="I294" i="7" l="1"/>
  <c r="H294" i="7" s="1"/>
  <c r="I295" i="7" l="1"/>
  <c r="H295" i="7" s="1"/>
  <c r="I296" i="7" l="1"/>
  <c r="H296" i="7" s="1"/>
  <c r="I297" i="7" l="1"/>
  <c r="H297" i="7" s="1"/>
  <c r="I298" i="7" l="1"/>
  <c r="H298" i="7" s="1"/>
  <c r="I299" i="7" l="1"/>
  <c r="H299" i="7" s="1"/>
  <c r="I300" i="7" l="1"/>
  <c r="H300" i="7" s="1"/>
  <c r="I301" i="7" l="1"/>
  <c r="H301" i="7" s="1"/>
  <c r="I302" i="7" l="1"/>
  <c r="H302" i="7" s="1"/>
  <c r="I303" i="7" l="1"/>
  <c r="H303" i="7" s="1"/>
  <c r="I304" i="7" l="1"/>
  <c r="H304" i="7" s="1"/>
  <c r="I305" i="7" l="1"/>
  <c r="H305" i="7" s="1"/>
  <c r="I306" i="7" l="1"/>
  <c r="H306" i="7" s="1"/>
  <c r="I307" i="7" l="1"/>
  <c r="H307" i="7" s="1"/>
  <c r="I308" i="7" l="1"/>
  <c r="H308" i="7" s="1"/>
  <c r="I309" i="7" l="1"/>
  <c r="H309" i="7" s="1"/>
  <c r="I310" i="7" l="1"/>
  <c r="H310" i="7" s="1"/>
  <c r="I311" i="7" l="1"/>
  <c r="H311" i="7" s="1"/>
  <c r="I312" i="7" l="1"/>
  <c r="H312" i="7" s="1"/>
  <c r="I313" i="7" l="1"/>
  <c r="H313" i="7" s="1"/>
  <c r="I314" i="7" l="1"/>
  <c r="H314" i="7" s="1"/>
  <c r="I315" i="7" l="1"/>
  <c r="H315" i="7" s="1"/>
  <c r="I316" i="7" l="1"/>
  <c r="H316" i="7" s="1"/>
  <c r="I317" i="7" l="1"/>
  <c r="H317" i="7" s="1"/>
  <c r="I318" i="7" l="1"/>
  <c r="H318" i="7" s="1"/>
  <c r="I319" i="7" l="1"/>
  <c r="H319" i="7" s="1"/>
  <c r="I320" i="7" l="1"/>
  <c r="H320" i="7" s="1"/>
  <c r="I321" i="7" l="1"/>
  <c r="H321" i="7" s="1"/>
  <c r="I322" i="7" l="1"/>
  <c r="H322" i="7" s="1"/>
  <c r="I323" i="7" l="1"/>
  <c r="H323" i="7" s="1"/>
  <c r="I324" i="7" l="1"/>
  <c r="H324" i="7" s="1"/>
  <c r="I325" i="7" l="1"/>
  <c r="H325" i="7" s="1"/>
  <c r="I326" i="7" l="1"/>
  <c r="H326" i="7" s="1"/>
  <c r="I327" i="7" l="1"/>
  <c r="H327" i="7" s="1"/>
  <c r="I328" i="7" l="1"/>
  <c r="H328" i="7" s="1"/>
  <c r="I329" i="7" l="1"/>
  <c r="H329" i="7" s="1"/>
  <c r="I330" i="7" l="1"/>
  <c r="H330" i="7" s="1"/>
  <c r="I331" i="7" l="1"/>
  <c r="H331" i="7" s="1"/>
  <c r="I332" i="7" l="1"/>
  <c r="H332" i="7" s="1"/>
  <c r="I333" i="7" l="1"/>
  <c r="H333" i="7" s="1"/>
  <c r="I334" i="7" l="1"/>
  <c r="H334" i="7" s="1"/>
  <c r="I335" i="7" l="1"/>
  <c r="H335" i="7" s="1"/>
  <c r="I336" i="7" l="1"/>
  <c r="H336" i="7" s="1"/>
  <c r="I337" i="7" l="1"/>
  <c r="H337" i="7" s="1"/>
  <c r="I338" i="7" l="1"/>
  <c r="H338" i="7" s="1"/>
  <c r="I339" i="7" l="1"/>
  <c r="H339" i="7" s="1"/>
  <c r="I340" i="7" l="1"/>
  <c r="H340" i="7" s="1"/>
  <c r="I341" i="7" l="1"/>
  <c r="H341" i="7" s="1"/>
  <c r="I342" i="7" l="1"/>
  <c r="H342" i="7" s="1"/>
  <c r="I343" i="7" l="1"/>
  <c r="H343" i="7" s="1"/>
  <c r="I344" i="7" l="1"/>
  <c r="H344" i="7" s="1"/>
  <c r="I345" i="7" l="1"/>
  <c r="H345" i="7" s="1"/>
  <c r="I346" i="7" l="1"/>
  <c r="H346" i="7" s="1"/>
  <c r="I347" i="7" l="1"/>
  <c r="H347" i="7" s="1"/>
  <c r="I348" i="7" l="1"/>
  <c r="H348" i="7" s="1"/>
  <c r="I349" i="7" l="1"/>
  <c r="H349" i="7" s="1"/>
  <c r="I350" i="7" l="1"/>
  <c r="H350" i="7" s="1"/>
  <c r="I351" i="7" l="1"/>
  <c r="H351" i="7" s="1"/>
  <c r="I352" i="7" l="1"/>
  <c r="H352" i="7" s="1"/>
  <c r="I353" i="7" l="1"/>
  <c r="H353" i="7" s="1"/>
  <c r="I354" i="7" l="1"/>
  <c r="H354" i="7" s="1"/>
  <c r="I355" i="7" l="1"/>
  <c r="H355" i="7" s="1"/>
  <c r="I356" i="7" l="1"/>
  <c r="H356" i="7" s="1"/>
  <c r="I357" i="7" l="1"/>
  <c r="H357" i="7" s="1"/>
  <c r="I358" i="7" l="1"/>
  <c r="H358" i="7" s="1"/>
  <c r="I359" i="7" l="1"/>
  <c r="H359" i="7" s="1"/>
  <c r="I360" i="7" l="1"/>
  <c r="H360" i="7" s="1"/>
  <c r="I361" i="7" l="1"/>
  <c r="H361" i="7" s="1"/>
  <c r="I362" i="7" l="1"/>
  <c r="H362" i="7" s="1"/>
  <c r="I363" i="7" l="1"/>
  <c r="H363" i="7" s="1"/>
  <c r="I364" i="7" l="1"/>
  <c r="H364" i="7" s="1"/>
  <c r="I365" i="7" l="1"/>
  <c r="H365" i="7" s="1"/>
  <c r="I366" i="7" l="1"/>
  <c r="H366" i="7" s="1"/>
  <c r="I367" i="7" l="1"/>
  <c r="H367" i="7" s="1"/>
  <c r="I368" i="7" l="1"/>
  <c r="H368" i="7" s="1"/>
  <c r="I369" i="7" l="1"/>
  <c r="H369" i="7" s="1"/>
  <c r="I370" i="7" l="1"/>
  <c r="H370" i="7" s="1"/>
  <c r="I371" i="7" l="1"/>
  <c r="H371" i="7" s="1"/>
  <c r="I372" i="7" l="1"/>
  <c r="H372" i="7" s="1"/>
  <c r="I373" i="7" l="1"/>
  <c r="H373" i="7" s="1"/>
  <c r="I374" i="7" l="1"/>
  <c r="H374" i="7" s="1"/>
  <c r="I375" i="7" l="1"/>
  <c r="H375" i="7" s="1"/>
  <c r="I376" i="7" l="1"/>
  <c r="H376" i="7" s="1"/>
  <c r="I377" i="7" l="1"/>
  <c r="H377" i="7" s="1"/>
  <c r="I378" i="7" l="1"/>
  <c r="H378" i="7" s="1"/>
  <c r="I379" i="7" l="1"/>
  <c r="H379" i="7" s="1"/>
  <c r="I380" i="7" l="1"/>
  <c r="H380" i="7" s="1"/>
  <c r="I381" i="7" l="1"/>
  <c r="H381" i="7" s="1"/>
  <c r="I382" i="7" l="1"/>
  <c r="H382" i="7" s="1"/>
  <c r="I383" i="7" l="1"/>
  <c r="H383" i="7" s="1"/>
  <c r="I384" i="7" l="1"/>
  <c r="H384" i="7" s="1"/>
  <c r="I385" i="7" l="1"/>
  <c r="H385" i="7" s="1"/>
  <c r="I386" i="7" l="1"/>
  <c r="H386" i="7" s="1"/>
  <c r="I387" i="7" l="1"/>
  <c r="H387" i="7" s="1"/>
  <c r="I388" i="7" l="1"/>
  <c r="H388" i="7" s="1"/>
  <c r="I389" i="7" l="1"/>
  <c r="H389" i="7" s="1"/>
  <c r="I390" i="7" l="1"/>
  <c r="H390" i="7" s="1"/>
  <c r="I391" i="7" l="1"/>
  <c r="H391" i="7" s="1"/>
  <c r="I392" i="7" l="1"/>
  <c r="H392" i="7" s="1"/>
  <c r="I393" i="7" l="1"/>
  <c r="H393" i="7" s="1"/>
  <c r="I394" i="7" l="1"/>
  <c r="H394" i="7" s="1"/>
  <c r="I395" i="7" l="1"/>
  <c r="H395" i="7" s="1"/>
  <c r="I396" i="7" l="1"/>
  <c r="H396" i="7" s="1"/>
  <c r="I397" i="7" l="1"/>
  <c r="H397" i="7" s="1"/>
  <c r="I398" i="7" l="1"/>
  <c r="H398" i="7" s="1"/>
  <c r="I399" i="7" l="1"/>
  <c r="H399" i="7" s="1"/>
  <c r="I400" i="7" l="1"/>
  <c r="H400" i="7" s="1"/>
  <c r="I401" i="7" l="1"/>
  <c r="H401" i="7" s="1"/>
  <c r="I402" i="7" l="1"/>
  <c r="H402" i="7" s="1"/>
  <c r="I403" i="7" l="1"/>
  <c r="H403" i="7" s="1"/>
  <c r="I404" i="7" l="1"/>
  <c r="H404" i="7" s="1"/>
  <c r="I405" i="7" l="1"/>
  <c r="H405" i="7" s="1"/>
  <c r="I406" i="7" l="1"/>
  <c r="H406" i="7" s="1"/>
  <c r="I407" i="7" l="1"/>
  <c r="H407" i="7" s="1"/>
  <c r="I408" i="7" l="1"/>
  <c r="H408" i="7" s="1"/>
  <c r="I409" i="7" l="1"/>
  <c r="H409" i="7" s="1"/>
  <c r="I410" i="7" l="1"/>
  <c r="H410" i="7" s="1"/>
  <c r="I411" i="7" l="1"/>
  <c r="H411" i="7" s="1"/>
  <c r="I412" i="7" l="1"/>
  <c r="H412" i="7" s="1"/>
  <c r="I413" i="7" l="1"/>
  <c r="H413" i="7" s="1"/>
  <c r="I414" i="7" l="1"/>
  <c r="H414" i="7" s="1"/>
  <c r="I415" i="7" l="1"/>
  <c r="H415" i="7" s="1"/>
  <c r="I416" i="7" l="1"/>
  <c r="H416" i="7" s="1"/>
  <c r="I417" i="7" l="1"/>
  <c r="H417" i="7" s="1"/>
  <c r="I418" i="7" l="1"/>
  <c r="H418" i="7" s="1"/>
  <c r="I419" i="7" l="1"/>
  <c r="H419" i="7" s="1"/>
  <c r="I420" i="7" l="1"/>
  <c r="H420" i="7" s="1"/>
  <c r="I421" i="7" l="1"/>
  <c r="H421" i="7" s="1"/>
  <c r="I422" i="7" l="1"/>
  <c r="H422" i="7" s="1"/>
  <c r="I423" i="7" l="1"/>
  <c r="H423" i="7" s="1"/>
  <c r="I424" i="7" l="1"/>
  <c r="H424" i="7" s="1"/>
  <c r="I425" i="7" l="1"/>
  <c r="H425" i="7" s="1"/>
  <c r="I426" i="7" l="1"/>
  <c r="H426" i="7" s="1"/>
  <c r="I427" i="7" l="1"/>
  <c r="H427" i="7" s="1"/>
  <c r="I428" i="7" l="1"/>
  <c r="H428" i="7" s="1"/>
  <c r="I429" i="7" l="1"/>
  <c r="H429" i="7" s="1"/>
  <c r="I430" i="7" l="1"/>
  <c r="H430" i="7" s="1"/>
  <c r="I431" i="7" l="1"/>
  <c r="H431" i="7" s="1"/>
  <c r="I432" i="7" l="1"/>
  <c r="H432" i="7" s="1"/>
  <c r="I433" i="7" l="1"/>
  <c r="H433" i="7" s="1"/>
  <c r="I434" i="7" l="1"/>
  <c r="H434" i="7" s="1"/>
  <c r="I435" i="7" l="1"/>
  <c r="H435" i="7" s="1"/>
  <c r="I436" i="7" l="1"/>
  <c r="H436" i="7" s="1"/>
  <c r="I437" i="7" l="1"/>
  <c r="H437" i="7" s="1"/>
  <c r="I438" i="7" l="1"/>
  <c r="H438" i="7" s="1"/>
  <c r="I439" i="7" l="1"/>
  <c r="H439" i="7" s="1"/>
  <c r="I440" i="7" l="1"/>
  <c r="H440" i="7" s="1"/>
  <c r="I441" i="7" l="1"/>
  <c r="H441" i="7" s="1"/>
  <c r="I442" i="7" l="1"/>
  <c r="H442" i="7" s="1"/>
  <c r="I443" i="7" l="1"/>
  <c r="H443" i="7" s="1"/>
  <c r="I444" i="7" l="1"/>
  <c r="H444" i="7" s="1"/>
  <c r="I445" i="7" l="1"/>
  <c r="H445" i="7" s="1"/>
  <c r="I446" i="7" l="1"/>
  <c r="H446" i="7" s="1"/>
  <c r="I447" i="7" l="1"/>
  <c r="H447" i="7" s="1"/>
  <c r="I448" i="7" l="1"/>
  <c r="H448" i="7" s="1"/>
  <c r="I449" i="7" l="1"/>
  <c r="H449" i="7" s="1"/>
  <c r="I450" i="7" l="1"/>
  <c r="H450" i="7" s="1"/>
  <c r="I451" i="7" l="1"/>
  <c r="H451" i="7" s="1"/>
  <c r="I452" i="7" l="1"/>
  <c r="H452" i="7" s="1"/>
  <c r="I453" i="7" l="1"/>
  <c r="H453" i="7" s="1"/>
  <c r="I454" i="7" l="1"/>
  <c r="H454" i="7" s="1"/>
  <c r="I455" i="7" l="1"/>
  <c r="H455" i="7" s="1"/>
  <c r="I456" i="7" l="1"/>
  <c r="H456" i="7" s="1"/>
  <c r="I457" i="7" l="1"/>
  <c r="H457" i="7" s="1"/>
  <c r="I458" i="7" l="1"/>
  <c r="H458" i="7" s="1"/>
  <c r="I459" i="7" l="1"/>
  <c r="H459" i="7" s="1"/>
  <c r="I460" i="7" l="1"/>
  <c r="H460" i="7" s="1"/>
  <c r="I461" i="7" l="1"/>
  <c r="H461" i="7" s="1"/>
  <c r="I462" i="7" l="1"/>
  <c r="H462" i="7" s="1"/>
  <c r="I463" i="7" l="1"/>
  <c r="H463" i="7" s="1"/>
  <c r="I464" i="7" l="1"/>
  <c r="H464" i="7" s="1"/>
  <c r="I465" i="7" l="1"/>
  <c r="H465" i="7" s="1"/>
  <c r="I466" i="7" l="1"/>
  <c r="H466" i="7" s="1"/>
  <c r="I467" i="7" l="1"/>
  <c r="H467" i="7" s="1"/>
  <c r="I468" i="7" l="1"/>
  <c r="H468" i="7" s="1"/>
  <c r="I469" i="7" l="1"/>
  <c r="H469" i="7" s="1"/>
  <c r="I470" i="7" l="1"/>
  <c r="H470" i="7" s="1"/>
  <c r="I471" i="7" l="1"/>
  <c r="H471" i="7" s="1"/>
  <c r="I472" i="7" l="1"/>
  <c r="H472" i="7" s="1"/>
  <c r="I473" i="7" l="1"/>
  <c r="H473" i="7" s="1"/>
  <c r="I474" i="7" l="1"/>
  <c r="H474" i="7" s="1"/>
  <c r="I475" i="7" l="1"/>
  <c r="H475" i="7" s="1"/>
  <c r="I476" i="7" l="1"/>
  <c r="H476" i="7" s="1"/>
  <c r="I477" i="7" l="1"/>
  <c r="H477" i="7" s="1"/>
  <c r="I478" i="7" l="1"/>
  <c r="H478" i="7" s="1"/>
  <c r="I479" i="7" l="1"/>
  <c r="H479" i="7" s="1"/>
  <c r="I480" i="7" l="1"/>
  <c r="H480" i="7" s="1"/>
  <c r="I481" i="7" l="1"/>
  <c r="H481" i="7" s="1"/>
  <c r="I482" i="7" l="1"/>
  <c r="H482" i="7" s="1"/>
  <c r="I483" i="7" l="1"/>
  <c r="H483" i="7" s="1"/>
  <c r="I484" i="7" l="1"/>
  <c r="H484" i="7" s="1"/>
  <c r="I485" i="7" l="1"/>
  <c r="H485" i="7" s="1"/>
  <c r="I486" i="7" l="1"/>
  <c r="H486" i="7" s="1"/>
  <c r="I487" i="7" l="1"/>
  <c r="H487" i="7" s="1"/>
  <c r="I488" i="7" l="1"/>
  <c r="H488" i="7" s="1"/>
  <c r="I489" i="7" l="1"/>
  <c r="H489" i="7" s="1"/>
  <c r="I490" i="7" l="1"/>
  <c r="H490" i="7" s="1"/>
  <c r="I491" i="7" l="1"/>
  <c r="H491" i="7" s="1"/>
  <c r="I492" i="7" l="1"/>
  <c r="H492" i="7" s="1"/>
  <c r="I493" i="7" l="1"/>
  <c r="H493" i="7" s="1"/>
  <c r="I494" i="7" l="1"/>
  <c r="H494" i="7" s="1"/>
  <c r="I495" i="7" l="1"/>
  <c r="H495" i="7" s="1"/>
  <c r="I496" i="7" l="1"/>
  <c r="H496" i="7" s="1"/>
  <c r="I497" i="7" l="1"/>
  <c r="H497" i="7" s="1"/>
  <c r="I498" i="7" l="1"/>
  <c r="H498" i="7" s="1"/>
  <c r="I499" i="7" l="1"/>
  <c r="H499" i="7" s="1"/>
  <c r="I500" i="7" l="1"/>
  <c r="H500" i="7" s="1"/>
  <c r="I501" i="7" l="1"/>
  <c r="H501" i="7" s="1"/>
  <c r="I502" i="7" l="1"/>
  <c r="H502" i="7" s="1"/>
  <c r="I503" i="7" l="1"/>
  <c r="H503" i="7" s="1"/>
  <c r="I504" i="7" l="1"/>
  <c r="H504" i="7" s="1"/>
  <c r="I505" i="7" l="1"/>
  <c r="H505" i="7" s="1"/>
  <c r="I506" i="7" l="1"/>
  <c r="H506" i="7" s="1"/>
  <c r="I507" i="7" l="1"/>
  <c r="H507" i="7" s="1"/>
  <c r="I508" i="7" l="1"/>
  <c r="H508" i="7" s="1"/>
  <c r="I509" i="7" l="1"/>
  <c r="H509" i="7" s="1"/>
  <c r="I510" i="7" l="1"/>
  <c r="H510" i="7" s="1"/>
  <c r="I511" i="7" l="1"/>
  <c r="H511" i="7" s="1"/>
  <c r="I512" i="7" l="1"/>
  <c r="H512" i="7" s="1"/>
  <c r="I513" i="7" l="1"/>
  <c r="H513" i="7" s="1"/>
  <c r="I514" i="7" l="1"/>
  <c r="H514" i="7" s="1"/>
  <c r="I515" i="7" l="1"/>
  <c r="H515" i="7" s="1"/>
  <c r="I516" i="7" l="1"/>
  <c r="H516" i="7" s="1"/>
  <c r="I517" i="7" l="1"/>
  <c r="H517" i="7" s="1"/>
  <c r="I518" i="7" l="1"/>
  <c r="H518" i="7" s="1"/>
  <c r="I519" i="7" l="1"/>
  <c r="H519" i="7" s="1"/>
  <c r="I520" i="7" l="1"/>
  <c r="H520" i="7" s="1"/>
  <c r="I521" i="7" l="1"/>
  <c r="H521" i="7" s="1"/>
  <c r="I522" i="7" l="1"/>
  <c r="H522" i="7" s="1"/>
  <c r="I523" i="7" l="1"/>
  <c r="H523" i="7" s="1"/>
  <c r="I524" i="7" l="1"/>
  <c r="H524" i="7" s="1"/>
  <c r="I525" i="7" l="1"/>
  <c r="H525" i="7" s="1"/>
  <c r="I526" i="7" l="1"/>
  <c r="H526" i="7" s="1"/>
  <c r="I527" i="7" l="1"/>
  <c r="H527" i="7" s="1"/>
  <c r="I528" i="7" l="1"/>
  <c r="H528" i="7" s="1"/>
  <c r="I529" i="7" l="1"/>
  <c r="H529" i="7" s="1"/>
  <c r="I530" i="7" l="1"/>
  <c r="H530" i="7" s="1"/>
  <c r="I531" i="7" l="1"/>
  <c r="H531" i="7" s="1"/>
  <c r="I532" i="7" l="1"/>
  <c r="H532" i="7" s="1"/>
  <c r="I533" i="7" l="1"/>
  <c r="H533" i="7" s="1"/>
  <c r="I534" i="7" l="1"/>
  <c r="H534" i="7" s="1"/>
  <c r="I535" i="7" l="1"/>
  <c r="H535" i="7" s="1"/>
  <c r="I536" i="7" l="1"/>
  <c r="H536" i="7" s="1"/>
  <c r="I537" i="7" l="1"/>
  <c r="H537" i="7" s="1"/>
  <c r="I538" i="7" l="1"/>
  <c r="H538" i="7" s="1"/>
  <c r="I539" i="7" l="1"/>
  <c r="H539" i="7" s="1"/>
  <c r="I540" i="7" l="1"/>
  <c r="H540" i="7" s="1"/>
  <c r="I541" i="7" l="1"/>
  <c r="H541" i="7" s="1"/>
  <c r="I542" i="7" l="1"/>
  <c r="H542" i="7" s="1"/>
  <c r="I543" i="7" l="1"/>
  <c r="H543" i="7" s="1"/>
  <c r="I544" i="7" l="1"/>
  <c r="H544" i="7" s="1"/>
  <c r="I545" i="7" l="1"/>
  <c r="H545" i="7" s="1"/>
  <c r="I546" i="7" l="1"/>
  <c r="H546" i="7" s="1"/>
  <c r="I547" i="7" l="1"/>
  <c r="H547" i="7" s="1"/>
  <c r="I548" i="7" l="1"/>
  <c r="H548" i="7" s="1"/>
  <c r="I549" i="7" l="1"/>
  <c r="H549" i="7" s="1"/>
  <c r="I550" i="7" l="1"/>
  <c r="H550" i="7" s="1"/>
  <c r="I551" i="7" l="1"/>
  <c r="H551" i="7" s="1"/>
  <c r="I552" i="7" l="1"/>
  <c r="H552" i="7" s="1"/>
  <c r="I553" i="7" l="1"/>
  <c r="H553" i="7" s="1"/>
  <c r="I554" i="7" l="1"/>
  <c r="H554" i="7" s="1"/>
  <c r="I555" i="7" l="1"/>
  <c r="H555" i="7" s="1"/>
  <c r="I556" i="7" l="1"/>
  <c r="H556" i="7" s="1"/>
  <c r="I557" i="7" l="1"/>
  <c r="H557" i="7" s="1"/>
  <c r="I558" i="7" l="1"/>
  <c r="H558" i="7" s="1"/>
  <c r="I559" i="7" l="1"/>
  <c r="H559" i="7" s="1"/>
  <c r="I560" i="7" l="1"/>
  <c r="H560" i="7" s="1"/>
  <c r="I561" i="7" l="1"/>
  <c r="H561" i="7" s="1"/>
  <c r="I562" i="7" l="1"/>
  <c r="H562" i="7" s="1"/>
  <c r="I563" i="7" l="1"/>
  <c r="H563" i="7" s="1"/>
  <c r="I564" i="7" l="1"/>
  <c r="H564" i="7" s="1"/>
  <c r="I565" i="7" l="1"/>
  <c r="H565" i="7" s="1"/>
  <c r="I566" i="7" l="1"/>
  <c r="H566" i="7" s="1"/>
  <c r="I567" i="7" l="1"/>
  <c r="H567" i="7" s="1"/>
  <c r="I568" i="7" l="1"/>
  <c r="H568" i="7" s="1"/>
  <c r="I569" i="7" l="1"/>
  <c r="H569" i="7" s="1"/>
  <c r="I570" i="7" l="1"/>
  <c r="H570" i="7" s="1"/>
  <c r="I571" i="7" l="1"/>
  <c r="H571" i="7" s="1"/>
  <c r="I572" i="7" l="1"/>
  <c r="H572" i="7" s="1"/>
  <c r="I573" i="7" l="1"/>
  <c r="H573" i="7" s="1"/>
  <c r="I574" i="7" l="1"/>
  <c r="H574" i="7" s="1"/>
  <c r="I575" i="7" l="1"/>
  <c r="H575" i="7" s="1"/>
  <c r="I576" i="7" l="1"/>
  <c r="H576" i="7" s="1"/>
  <c r="I577" i="7" l="1"/>
  <c r="H577" i="7" s="1"/>
  <c r="I578" i="7" l="1"/>
  <c r="H578" i="7" s="1"/>
  <c r="I579" i="7" l="1"/>
  <c r="H579" i="7" s="1"/>
  <c r="I580" i="7" l="1"/>
  <c r="H580" i="7" s="1"/>
  <c r="I581" i="7" l="1"/>
  <c r="H581" i="7" s="1"/>
  <c r="I582" i="7" l="1"/>
  <c r="H582" i="7" s="1"/>
  <c r="I583" i="7" l="1"/>
  <c r="H583" i="7" s="1"/>
  <c r="I584" i="7" l="1"/>
  <c r="H584" i="7" s="1"/>
  <c r="I585" i="7" l="1"/>
  <c r="H585" i="7" s="1"/>
  <c r="I586" i="7" l="1"/>
  <c r="H586" i="7" s="1"/>
  <c r="I587" i="7" l="1"/>
  <c r="H587" i="7" s="1"/>
  <c r="I588" i="7" l="1"/>
  <c r="H588" i="7" s="1"/>
  <c r="I589" i="7" l="1"/>
  <c r="H589" i="7" s="1"/>
  <c r="I590" i="7" l="1"/>
  <c r="H590" i="7" s="1"/>
  <c r="I591" i="7" l="1"/>
  <c r="H591" i="7" s="1"/>
  <c r="I592" i="7" l="1"/>
  <c r="H592" i="7" s="1"/>
  <c r="I593" i="7" l="1"/>
  <c r="H593" i="7" s="1"/>
  <c r="I594" i="7" l="1"/>
  <c r="H594" i="7" s="1"/>
  <c r="I595" i="7" l="1"/>
  <c r="H595" i="7" s="1"/>
  <c r="I596" i="7" l="1"/>
  <c r="H596" i="7" s="1"/>
  <c r="I597" i="7" l="1"/>
  <c r="H597" i="7" s="1"/>
  <c r="I598" i="7" l="1"/>
  <c r="H598" i="7" s="1"/>
  <c r="I599" i="7" l="1"/>
  <c r="H599" i="7" s="1"/>
  <c r="I600" i="7" l="1"/>
  <c r="H600" i="7" s="1"/>
  <c r="I601" i="7" l="1"/>
  <c r="H601" i="7" s="1"/>
  <c r="I602" i="7" l="1"/>
  <c r="H602" i="7" s="1"/>
  <c r="I603" i="7" l="1"/>
  <c r="H603" i="7" s="1"/>
  <c r="I604" i="7" l="1"/>
  <c r="H604" i="7" s="1"/>
  <c r="I605" i="7" l="1"/>
  <c r="H605" i="7" s="1"/>
  <c r="I606" i="7" l="1"/>
  <c r="H606" i="7" s="1"/>
  <c r="I607" i="7" l="1"/>
  <c r="H607" i="7" s="1"/>
  <c r="I608" i="7" l="1"/>
  <c r="H608" i="7" s="1"/>
  <c r="I609" i="7" l="1"/>
  <c r="H609" i="7" s="1"/>
  <c r="I610" i="7" l="1"/>
  <c r="H610" i="7" s="1"/>
  <c r="I611" i="7" l="1"/>
  <c r="H611" i="7" s="1"/>
  <c r="I612" i="7" l="1"/>
  <c r="H612" i="7" s="1"/>
  <c r="I613" i="7" l="1"/>
  <c r="H613" i="7" s="1"/>
  <c r="I614" i="7" l="1"/>
  <c r="H614" i="7" s="1"/>
  <c r="I615" i="7" l="1"/>
  <c r="H615" i="7" s="1"/>
  <c r="I616" i="7" l="1"/>
  <c r="H616" i="7" s="1"/>
  <c r="I617" i="7" l="1"/>
  <c r="H617" i="7" s="1"/>
  <c r="I618" i="7" l="1"/>
  <c r="H618" i="7" s="1"/>
  <c r="I619" i="7" l="1"/>
  <c r="H619" i="7" s="1"/>
  <c r="I620" i="7" l="1"/>
  <c r="H620" i="7" s="1"/>
  <c r="I621" i="7" l="1"/>
  <c r="H621" i="7" s="1"/>
  <c r="I622" i="7" l="1"/>
  <c r="H622" i="7" s="1"/>
  <c r="I623" i="7" l="1"/>
  <c r="H623" i="7" s="1"/>
  <c r="I624" i="7" l="1"/>
  <c r="H624" i="7" s="1"/>
  <c r="I625" i="7" l="1"/>
  <c r="H625" i="7" s="1"/>
  <c r="I626" i="7" l="1"/>
  <c r="H626" i="7" s="1"/>
  <c r="I627" i="7" l="1"/>
  <c r="H627" i="7" s="1"/>
  <c r="I628" i="7" l="1"/>
  <c r="H628" i="7" s="1"/>
  <c r="I629" i="7" l="1"/>
  <c r="H629" i="7" s="1"/>
  <c r="I630" i="7" l="1"/>
  <c r="H630" i="7" s="1"/>
  <c r="I631" i="7" l="1"/>
  <c r="H631" i="7" s="1"/>
  <c r="I632" i="7" l="1"/>
  <c r="H632" i="7" s="1"/>
  <c r="I633" i="7" l="1"/>
  <c r="H633" i="7" s="1"/>
  <c r="I634" i="7" l="1"/>
  <c r="H634" i="7" s="1"/>
  <c r="I635" i="7" l="1"/>
  <c r="H635" i="7" s="1"/>
  <c r="I636" i="7" l="1"/>
  <c r="H636" i="7" s="1"/>
  <c r="I637" i="7" l="1"/>
  <c r="H637" i="7" s="1"/>
  <c r="I638" i="7" l="1"/>
  <c r="H638" i="7" s="1"/>
  <c r="I639" i="7" l="1"/>
  <c r="H639" i="7" s="1"/>
  <c r="I640" i="7" l="1"/>
  <c r="H640" i="7" s="1"/>
  <c r="I641" i="7" l="1"/>
  <c r="H641" i="7" s="1"/>
  <c r="I642" i="7" l="1"/>
  <c r="H642" i="7" s="1"/>
  <c r="I643" i="7" l="1"/>
  <c r="H643" i="7" s="1"/>
  <c r="I644" i="7" l="1"/>
  <c r="H644" i="7" s="1"/>
  <c r="I645" i="7" l="1"/>
  <c r="H645" i="7" s="1"/>
  <c r="I646" i="7" l="1"/>
  <c r="H646" i="7" s="1"/>
  <c r="I647" i="7" l="1"/>
  <c r="H647" i="7" s="1"/>
  <c r="I648" i="7" l="1"/>
  <c r="H648" i="7" s="1"/>
  <c r="I649" i="7" l="1"/>
  <c r="H649" i="7" s="1"/>
  <c r="I650" i="7" l="1"/>
  <c r="H650" i="7" s="1"/>
  <c r="I651" i="7" l="1"/>
  <c r="H651" i="7" s="1"/>
  <c r="I652" i="7" l="1"/>
  <c r="H652" i="7" s="1"/>
  <c r="I653" i="7" l="1"/>
  <c r="H653" i="7" s="1"/>
  <c r="I654" i="7" l="1"/>
  <c r="H654" i="7" s="1"/>
  <c r="I655" i="7" l="1"/>
  <c r="H655" i="7" s="1"/>
  <c r="I656" i="7" l="1"/>
  <c r="H656" i="7" s="1"/>
  <c r="I657" i="7" l="1"/>
  <c r="H657" i="7" s="1"/>
  <c r="I658" i="7" l="1"/>
  <c r="H658" i="7" s="1"/>
  <c r="I659" i="7" l="1"/>
  <c r="H659" i="7" s="1"/>
  <c r="I660" i="7" l="1"/>
  <c r="H660" i="7" s="1"/>
  <c r="I661" i="7" l="1"/>
  <c r="H661" i="7" s="1"/>
  <c r="I662" i="7" l="1"/>
  <c r="H662" i="7" s="1"/>
  <c r="I663" i="7" l="1"/>
  <c r="H663" i="7" s="1"/>
  <c r="I664" i="7" l="1"/>
  <c r="H664" i="7" s="1"/>
  <c r="I665" i="7" l="1"/>
  <c r="H665" i="7" s="1"/>
  <c r="I666" i="7" l="1"/>
  <c r="H666" i="7" s="1"/>
  <c r="I667" i="7" l="1"/>
  <c r="H667" i="7" s="1"/>
  <c r="I668" i="7" l="1"/>
  <c r="H668" i="7" s="1"/>
  <c r="I669" i="7" l="1"/>
  <c r="H669" i="7" s="1"/>
  <c r="I670" i="7" l="1"/>
  <c r="H670" i="7" s="1"/>
  <c r="I671" i="7" l="1"/>
  <c r="H671" i="7" s="1"/>
  <c r="I672" i="7" l="1"/>
  <c r="H672" i="7" s="1"/>
  <c r="I673" i="7" l="1"/>
  <c r="H673" i="7" s="1"/>
  <c r="I674" i="7" l="1"/>
  <c r="H674" i="7" s="1"/>
  <c r="I675" i="7" l="1"/>
  <c r="H675" i="7" s="1"/>
  <c r="I676" i="7" l="1"/>
  <c r="H676" i="7" s="1"/>
  <c r="I677" i="7" l="1"/>
  <c r="H677" i="7" s="1"/>
  <c r="I678" i="7" l="1"/>
  <c r="H678" i="7" s="1"/>
  <c r="I679" i="7" l="1"/>
  <c r="H679" i="7" s="1"/>
  <c r="I680" i="7" l="1"/>
  <c r="H680" i="7" s="1"/>
  <c r="I681" i="7" l="1"/>
  <c r="H681" i="7" s="1"/>
  <c r="I682" i="7" l="1"/>
  <c r="H682" i="7" s="1"/>
  <c r="I683" i="7" l="1"/>
  <c r="H683" i="7" s="1"/>
  <c r="I684" i="7" l="1"/>
  <c r="H684" i="7" s="1"/>
  <c r="I685" i="7" l="1"/>
  <c r="H685" i="7" s="1"/>
  <c r="I686" i="7" l="1"/>
  <c r="H686" i="7" s="1"/>
  <c r="I687" i="7" l="1"/>
  <c r="H687" i="7" s="1"/>
  <c r="I688" i="7" l="1"/>
  <c r="H688" i="7" s="1"/>
  <c r="I689" i="7" l="1"/>
  <c r="H689" i="7" s="1"/>
  <c r="I690" i="7" l="1"/>
  <c r="H690" i="7" s="1"/>
  <c r="I691" i="7" l="1"/>
  <c r="H691" i="7" s="1"/>
  <c r="I692" i="7" l="1"/>
  <c r="H692" i="7" s="1"/>
  <c r="I693" i="7" l="1"/>
  <c r="H693" i="7" s="1"/>
  <c r="I694" i="7" l="1"/>
  <c r="H694" i="7" s="1"/>
  <c r="I695" i="7" l="1"/>
  <c r="H695" i="7" s="1"/>
  <c r="I696" i="7" l="1"/>
  <c r="H696" i="7" s="1"/>
  <c r="I697" i="7" l="1"/>
  <c r="H697" i="7" s="1"/>
  <c r="I698" i="7" l="1"/>
  <c r="H698" i="7" s="1"/>
  <c r="I699" i="7" l="1"/>
  <c r="H699" i="7" s="1"/>
  <c r="I700" i="7" l="1"/>
  <c r="H700" i="7" s="1"/>
  <c r="I701" i="7" l="1"/>
  <c r="H701" i="7" s="1"/>
  <c r="I702" i="7" l="1"/>
  <c r="H702" i="7" s="1"/>
  <c r="I703" i="7" l="1"/>
  <c r="H703" i="7" s="1"/>
  <c r="I704" i="7" l="1"/>
  <c r="H704" i="7" s="1"/>
  <c r="I705" i="7" l="1"/>
  <c r="H705" i="7" s="1"/>
  <c r="I706" i="7" l="1"/>
  <c r="H706" i="7" s="1"/>
  <c r="I707" i="7" l="1"/>
  <c r="H707" i="7" s="1"/>
  <c r="I708" i="7" l="1"/>
  <c r="H708" i="7" s="1"/>
  <c r="I709" i="7" l="1"/>
  <c r="H709" i="7" s="1"/>
  <c r="I710" i="7" l="1"/>
  <c r="H710" i="7" s="1"/>
  <c r="I711" i="7" l="1"/>
  <c r="H711" i="7" s="1"/>
  <c r="I712" i="7" l="1"/>
  <c r="H712" i="7" s="1"/>
  <c r="I713" i="7" l="1"/>
  <c r="H713" i="7" s="1"/>
  <c r="I714" i="7" l="1"/>
  <c r="H714" i="7" s="1"/>
  <c r="I715" i="7" l="1"/>
  <c r="H715" i="7" s="1"/>
  <c r="I716" i="7" l="1"/>
  <c r="H716" i="7" s="1"/>
  <c r="I717" i="7" l="1"/>
  <c r="H717" i="7" s="1"/>
  <c r="I718" i="7" l="1"/>
  <c r="H718" i="7" s="1"/>
  <c r="I719" i="7" l="1"/>
  <c r="H719" i="7" s="1"/>
  <c r="I720" i="7" l="1"/>
  <c r="H720" i="7" s="1"/>
  <c r="I721" i="7" l="1"/>
  <c r="H721" i="7" s="1"/>
  <c r="I722" i="7" l="1"/>
  <c r="H722" i="7" s="1"/>
  <c r="I723" i="7" l="1"/>
  <c r="H723" i="7" s="1"/>
  <c r="I724" i="7" l="1"/>
  <c r="H724" i="7" s="1"/>
  <c r="I725" i="7" l="1"/>
  <c r="H725" i="7" s="1"/>
  <c r="I726" i="7" l="1"/>
  <c r="H726" i="7" s="1"/>
  <c r="I727" i="7" l="1"/>
  <c r="H727" i="7" s="1"/>
  <c r="I728" i="7" l="1"/>
  <c r="H728" i="7" s="1"/>
  <c r="I729" i="7" l="1"/>
  <c r="H729" i="7" s="1"/>
  <c r="I730" i="7" l="1"/>
  <c r="H730" i="7" s="1"/>
  <c r="I731" i="7" l="1"/>
  <c r="H731" i="7" s="1"/>
  <c r="I732" i="7" l="1"/>
  <c r="H732" i="7" s="1"/>
  <c r="I733" i="7" l="1"/>
  <c r="H733" i="7" s="1"/>
  <c r="I734" i="7" l="1"/>
  <c r="H734" i="7" s="1"/>
  <c r="I735" i="7" l="1"/>
  <c r="H735" i="7" s="1"/>
  <c r="I736" i="7" l="1"/>
  <c r="H736" i="7" s="1"/>
  <c r="I737" i="7" l="1"/>
  <c r="H737" i="7" s="1"/>
  <c r="I738" i="7" l="1"/>
  <c r="H738" i="7" s="1"/>
  <c r="I739" i="7" l="1"/>
  <c r="H739" i="7" s="1"/>
  <c r="I740" i="7" l="1"/>
  <c r="H740" i="7" s="1"/>
  <c r="I741" i="7" l="1"/>
  <c r="H741" i="7" s="1"/>
  <c r="I742" i="7" l="1"/>
  <c r="H742" i="7" s="1"/>
  <c r="I743" i="7" l="1"/>
  <c r="H743" i="7" s="1"/>
  <c r="I744" i="7" l="1"/>
  <c r="H744" i="7" s="1"/>
  <c r="I745" i="7" l="1"/>
  <c r="H745" i="7" s="1"/>
  <c r="I746" i="7" l="1"/>
  <c r="H746" i="7" s="1"/>
  <c r="I747" i="7" l="1"/>
  <c r="H747" i="7" s="1"/>
  <c r="I748" i="7" l="1"/>
  <c r="H748" i="7" s="1"/>
  <c r="I749" i="7" l="1"/>
  <c r="H749" i="7" s="1"/>
  <c r="I750" i="7" l="1"/>
  <c r="H750" i="7" s="1"/>
  <c r="I751" i="7" l="1"/>
  <c r="H751" i="7" s="1"/>
  <c r="I752" i="7" l="1"/>
  <c r="H752" i="7" s="1"/>
  <c r="I753" i="7" l="1"/>
  <c r="H753" i="7" s="1"/>
  <c r="I754" i="7" l="1"/>
  <c r="H754" i="7" s="1"/>
  <c r="I755" i="7" l="1"/>
  <c r="H755" i="7" s="1"/>
  <c r="I756" i="7" l="1"/>
  <c r="H756" i="7" s="1"/>
  <c r="I757" i="7" l="1"/>
  <c r="H757" i="7" s="1"/>
  <c r="I758" i="7" l="1"/>
  <c r="H758" i="7" s="1"/>
  <c r="I759" i="7" l="1"/>
  <c r="H759" i="7" s="1"/>
  <c r="I760" i="7" l="1"/>
  <c r="H760" i="7" s="1"/>
  <c r="I761" i="7" l="1"/>
  <c r="H761" i="7" s="1"/>
  <c r="I762" i="7" l="1"/>
  <c r="H762" i="7" s="1"/>
  <c r="I763" i="7" l="1"/>
  <c r="H763" i="7" s="1"/>
  <c r="I764" i="7" l="1"/>
  <c r="H764" i="7" s="1"/>
  <c r="I765" i="7" l="1"/>
  <c r="H765" i="7" s="1"/>
  <c r="I766" i="7" l="1"/>
  <c r="H766" i="7" s="1"/>
  <c r="I767" i="7" l="1"/>
  <c r="H767" i="7" s="1"/>
  <c r="I768" i="7" l="1"/>
  <c r="H768" i="7" s="1"/>
  <c r="I769" i="7" l="1"/>
  <c r="H769" i="7" s="1"/>
  <c r="I770" i="7" l="1"/>
  <c r="H770" i="7" s="1"/>
  <c r="I771" i="7" l="1"/>
  <c r="H771" i="7" s="1"/>
  <c r="I772" i="7" l="1"/>
  <c r="H772" i="7" s="1"/>
  <c r="I773" i="7" l="1"/>
  <c r="H773" i="7" s="1"/>
  <c r="I774" i="7" l="1"/>
  <c r="H774" i="7" s="1"/>
  <c r="I775" i="7" l="1"/>
  <c r="H775" i="7" s="1"/>
  <c r="I776" i="7" l="1"/>
  <c r="H776" i="7" s="1"/>
  <c r="I777" i="7" l="1"/>
  <c r="H777" i="7" s="1"/>
  <c r="I778" i="7" l="1"/>
  <c r="H778" i="7" s="1"/>
  <c r="I779" i="7" l="1"/>
  <c r="H779" i="7" s="1"/>
  <c r="I780" i="7" l="1"/>
  <c r="H780" i="7" s="1"/>
  <c r="I781" i="7" l="1"/>
  <c r="H781" i="7" s="1"/>
  <c r="I782" i="7" l="1"/>
  <c r="H782" i="7" s="1"/>
  <c r="I783" i="7" l="1"/>
  <c r="H783" i="7" s="1"/>
  <c r="I784" i="7" l="1"/>
  <c r="H784" i="7" s="1"/>
  <c r="I785" i="7" l="1"/>
  <c r="H785" i="7" s="1"/>
  <c r="I786" i="7" l="1"/>
  <c r="H786" i="7" s="1"/>
  <c r="I787" i="7" l="1"/>
  <c r="H787" i="7" s="1"/>
  <c r="I788" i="7" l="1"/>
  <c r="H788" i="7" s="1"/>
  <c r="I789" i="7" l="1"/>
  <c r="H789" i="7" s="1"/>
  <c r="I790" i="7" l="1"/>
  <c r="H790" i="7" s="1"/>
  <c r="I791" i="7" l="1"/>
  <c r="H791" i="7" s="1"/>
  <c r="I792" i="7" l="1"/>
  <c r="H792" i="7" s="1"/>
  <c r="I793" i="7" l="1"/>
  <c r="H793" i="7" s="1"/>
  <c r="I794" i="7" l="1"/>
  <c r="H794" i="7" s="1"/>
  <c r="I795" i="7" l="1"/>
  <c r="H795" i="7" s="1"/>
  <c r="I796" i="7" l="1"/>
  <c r="H796" i="7" s="1"/>
  <c r="I797" i="7" l="1"/>
  <c r="H797" i="7" s="1"/>
  <c r="I798" i="7" l="1"/>
  <c r="H798" i="7" s="1"/>
  <c r="I799" i="7" l="1"/>
  <c r="H799" i="7" s="1"/>
  <c r="I800" i="7" l="1"/>
  <c r="H800" i="7" s="1"/>
  <c r="I801" i="7" l="1"/>
  <c r="H801" i="7" s="1"/>
  <c r="I802" i="7" l="1"/>
  <c r="H802" i="7" s="1"/>
  <c r="I803" i="7" l="1"/>
  <c r="H803" i="7" s="1"/>
  <c r="I804" i="7" l="1"/>
  <c r="H804" i="7" s="1"/>
  <c r="I805" i="7" l="1"/>
  <c r="H805" i="7" s="1"/>
  <c r="I806" i="7" l="1"/>
  <c r="H806" i="7" s="1"/>
  <c r="I807" i="7" l="1"/>
  <c r="H807" i="7" s="1"/>
  <c r="I808" i="7" l="1"/>
  <c r="H808" i="7" s="1"/>
  <c r="I809" i="7" l="1"/>
  <c r="H809" i="7" s="1"/>
  <c r="I810" i="7" l="1"/>
  <c r="H810" i="7" s="1"/>
  <c r="I811" i="7" l="1"/>
  <c r="H811" i="7" s="1"/>
  <c r="I812" i="7" l="1"/>
  <c r="H812" i="7" s="1"/>
  <c r="I813" i="7" l="1"/>
  <c r="H813" i="7" s="1"/>
  <c r="I814" i="7" l="1"/>
  <c r="H814" i="7" s="1"/>
  <c r="I815" i="7" l="1"/>
  <c r="H815" i="7" s="1"/>
  <c r="I816" i="7" l="1"/>
  <c r="H816" i="7" s="1"/>
  <c r="I817" i="7" l="1"/>
  <c r="H817" i="7" s="1"/>
  <c r="I818" i="7" l="1"/>
  <c r="H818" i="7" s="1"/>
  <c r="I819" i="7" l="1"/>
  <c r="H819" i="7" s="1"/>
  <c r="I820" i="7" l="1"/>
  <c r="H820" i="7" s="1"/>
  <c r="I821" i="7" l="1"/>
  <c r="H821" i="7" s="1"/>
  <c r="I822" i="7" l="1"/>
  <c r="H822" i="7" s="1"/>
  <c r="I823" i="7" l="1"/>
  <c r="H823" i="7" s="1"/>
  <c r="I824" i="7" l="1"/>
  <c r="H824" i="7" s="1"/>
  <c r="I825" i="7" l="1"/>
  <c r="H825" i="7" s="1"/>
  <c r="I826" i="7" l="1"/>
  <c r="H826" i="7" s="1"/>
  <c r="I827" i="7" l="1"/>
  <c r="H827" i="7" s="1"/>
  <c r="I828" i="7" l="1"/>
  <c r="H828" i="7" s="1"/>
  <c r="I829" i="7" l="1"/>
  <c r="H829" i="7" s="1"/>
  <c r="I830" i="7" l="1"/>
  <c r="H830" i="7" s="1"/>
  <c r="I831" i="7" l="1"/>
  <c r="H831" i="7" s="1"/>
  <c r="I832" i="7" l="1"/>
  <c r="H832" i="7" s="1"/>
  <c r="I833" i="7" l="1"/>
  <c r="H833" i="7" s="1"/>
  <c r="I834" i="7" l="1"/>
  <c r="H834" i="7" s="1"/>
  <c r="I835" i="7" l="1"/>
  <c r="H835" i="7" s="1"/>
  <c r="I836" i="7" l="1"/>
  <c r="H836" i="7" s="1"/>
  <c r="I837" i="7" l="1"/>
  <c r="H837" i="7" s="1"/>
  <c r="I838" i="7" l="1"/>
  <c r="H838" i="7" s="1"/>
  <c r="I839" i="7" l="1"/>
  <c r="H839" i="7" s="1"/>
  <c r="I840" i="7" l="1"/>
  <c r="H840" i="7" s="1"/>
  <c r="I841" i="7" l="1"/>
  <c r="H841" i="7" s="1"/>
  <c r="I842" i="7" l="1"/>
  <c r="H842" i="7" s="1"/>
  <c r="I843" i="7" l="1"/>
  <c r="H843" i="7" s="1"/>
  <c r="I844" i="7" l="1"/>
  <c r="H844" i="7" s="1"/>
  <c r="I845" i="7" l="1"/>
  <c r="H845" i="7" s="1"/>
  <c r="I846" i="7" l="1"/>
  <c r="H846" i="7" s="1"/>
  <c r="I847" i="7" l="1"/>
  <c r="H847" i="7" s="1"/>
  <c r="I848" i="7" l="1"/>
  <c r="H848" i="7" s="1"/>
  <c r="I849" i="7" l="1"/>
  <c r="H849" i="7" s="1"/>
  <c r="I850" i="7" l="1"/>
  <c r="H850" i="7" s="1"/>
  <c r="I851" i="7" l="1"/>
  <c r="H851" i="7" s="1"/>
  <c r="I852" i="7" l="1"/>
  <c r="H852" i="7" s="1"/>
  <c r="I853" i="7" l="1"/>
  <c r="H853" i="7" s="1"/>
  <c r="I854" i="7" l="1"/>
  <c r="H854" i="7" s="1"/>
  <c r="I855" i="7" l="1"/>
  <c r="H855" i="7" s="1"/>
  <c r="I856" i="7" l="1"/>
  <c r="H856" i="7" s="1"/>
  <c r="I857" i="7" l="1"/>
  <c r="H857" i="7" s="1"/>
  <c r="I858" i="7" l="1"/>
  <c r="H858" i="7" s="1"/>
  <c r="I859" i="7" l="1"/>
  <c r="H859" i="7" s="1"/>
  <c r="I860" i="7" l="1"/>
  <c r="H860" i="7" s="1"/>
  <c r="I861" i="7" l="1"/>
  <c r="H861" i="7" s="1"/>
  <c r="I862" i="7" l="1"/>
  <c r="H862" i="7" s="1"/>
  <c r="I863" i="7" l="1"/>
  <c r="H863" i="7" s="1"/>
  <c r="I864" i="7" l="1"/>
  <c r="H864" i="7" s="1"/>
  <c r="I865" i="7" l="1"/>
  <c r="H865" i="7" s="1"/>
  <c r="I866" i="7" l="1"/>
  <c r="H866" i="7" s="1"/>
  <c r="I867" i="7" l="1"/>
  <c r="H867" i="7" s="1"/>
  <c r="I868" i="7" l="1"/>
  <c r="H868" i="7" s="1"/>
  <c r="I869" i="7" l="1"/>
  <c r="H869" i="7" s="1"/>
  <c r="I870" i="7" l="1"/>
  <c r="H870" i="7" s="1"/>
  <c r="I871" i="7" l="1"/>
  <c r="H871" i="7" s="1"/>
  <c r="I872" i="7" l="1"/>
  <c r="H872" i="7" s="1"/>
  <c r="I873" i="7" l="1"/>
  <c r="H873" i="7" s="1"/>
  <c r="I874" i="7" l="1"/>
  <c r="H874" i="7" s="1"/>
  <c r="I875" i="7" l="1"/>
  <c r="H875" i="7" s="1"/>
  <c r="I876" i="7" l="1"/>
  <c r="H876" i="7" s="1"/>
  <c r="I877" i="7" l="1"/>
  <c r="H877" i="7" s="1"/>
  <c r="I878" i="7" l="1"/>
  <c r="H878" i="7" s="1"/>
  <c r="I879" i="7" l="1"/>
  <c r="H879" i="7" s="1"/>
  <c r="I880" i="7" l="1"/>
  <c r="H880" i="7" s="1"/>
  <c r="I881" i="7" l="1"/>
  <c r="H881" i="7" s="1"/>
  <c r="I882" i="7" l="1"/>
  <c r="H882" i="7" s="1"/>
  <c r="I883" i="7" l="1"/>
  <c r="H883" i="7" s="1"/>
  <c r="I884" i="7" l="1"/>
  <c r="H884" i="7" s="1"/>
  <c r="I885" i="7" l="1"/>
  <c r="H885" i="7" s="1"/>
  <c r="I886" i="7" l="1"/>
  <c r="H886" i="7" s="1"/>
  <c r="I887" i="7" l="1"/>
  <c r="H887" i="7" s="1"/>
  <c r="I888" i="7" l="1"/>
  <c r="H888" i="7" s="1"/>
  <c r="I889" i="7" l="1"/>
  <c r="H889" i="7" s="1"/>
  <c r="I890" i="7" l="1"/>
  <c r="H890" i="7" s="1"/>
  <c r="I891" i="7" l="1"/>
  <c r="H891" i="7" s="1"/>
  <c r="I892" i="7" l="1"/>
  <c r="H892" i="7" s="1"/>
  <c r="I893" i="7" l="1"/>
  <c r="H893" i="7" s="1"/>
  <c r="I894" i="7" l="1"/>
  <c r="H894" i="7" s="1"/>
  <c r="I895" i="7" l="1"/>
  <c r="H895" i="7" s="1"/>
  <c r="I896" i="7" l="1"/>
  <c r="H896" i="7" s="1"/>
  <c r="I897" i="7" l="1"/>
  <c r="H897" i="7" s="1"/>
  <c r="I898" i="7" l="1"/>
  <c r="H898" i="7" s="1"/>
  <c r="I899" i="7" l="1"/>
  <c r="H899" i="7" s="1"/>
  <c r="I900" i="7" l="1"/>
  <c r="H900" i="7" s="1"/>
  <c r="I901" i="7" l="1"/>
  <c r="H901" i="7" s="1"/>
  <c r="I902" i="7" l="1"/>
  <c r="H902" i="7" s="1"/>
  <c r="I903" i="7" l="1"/>
  <c r="H903" i="7" s="1"/>
  <c r="I904" i="7" l="1"/>
  <c r="H904" i="7" s="1"/>
  <c r="I905" i="7" l="1"/>
  <c r="H905" i="7" s="1"/>
  <c r="I906" i="7" l="1"/>
  <c r="H906" i="7" s="1"/>
  <c r="I907" i="7" l="1"/>
  <c r="H907" i="7" s="1"/>
  <c r="I908" i="7" l="1"/>
  <c r="H908" i="7" s="1"/>
  <c r="I909" i="7" l="1"/>
  <c r="H909" i="7" s="1"/>
  <c r="I910" i="7" l="1"/>
  <c r="H910" i="7" s="1"/>
  <c r="I911" i="7" l="1"/>
  <c r="H911" i="7" s="1"/>
  <c r="I912" i="7" l="1"/>
  <c r="H912" i="7" s="1"/>
  <c r="I913" i="7" l="1"/>
  <c r="H913" i="7" s="1"/>
  <c r="I914" i="7" l="1"/>
  <c r="H914" i="7" s="1"/>
  <c r="I915" i="7" l="1"/>
  <c r="H915" i="7" s="1"/>
  <c r="I916" i="7" l="1"/>
  <c r="H916" i="7" s="1"/>
  <c r="I917" i="7" l="1"/>
  <c r="H917" i="7" s="1"/>
  <c r="I918" i="7" l="1"/>
  <c r="H918" i="7" s="1"/>
  <c r="I919" i="7" l="1"/>
  <c r="H919" i="7" s="1"/>
  <c r="I920" i="7" l="1"/>
  <c r="H920" i="7" s="1"/>
  <c r="I921" i="7" l="1"/>
  <c r="H921" i="7" s="1"/>
  <c r="I922" i="7" l="1"/>
  <c r="H922" i="7" s="1"/>
  <c r="I923" i="7" l="1"/>
  <c r="H923" i="7" s="1"/>
  <c r="I924" i="7" l="1"/>
  <c r="H924" i="7" s="1"/>
  <c r="I925" i="7" l="1"/>
  <c r="H925" i="7" s="1"/>
  <c r="I926" i="7" l="1"/>
  <c r="H926" i="7" s="1"/>
  <c r="I927" i="7" l="1"/>
  <c r="H927" i="7" s="1"/>
  <c r="I928" i="7" l="1"/>
  <c r="H928" i="7" s="1"/>
  <c r="I929" i="7" l="1"/>
  <c r="H929" i="7" s="1"/>
  <c r="I930" i="7" l="1"/>
  <c r="H930" i="7" s="1"/>
  <c r="I931" i="7" l="1"/>
  <c r="H931" i="7" s="1"/>
  <c r="I932" i="7" l="1"/>
  <c r="H932" i="7" s="1"/>
  <c r="I933" i="7" l="1"/>
  <c r="H933" i="7" s="1"/>
  <c r="I934" i="7" l="1"/>
  <c r="H934" i="7" s="1"/>
  <c r="I935" i="7" l="1"/>
  <c r="H935" i="7" s="1"/>
  <c r="I936" i="7" l="1"/>
  <c r="H936" i="7" s="1"/>
  <c r="I937" i="7" l="1"/>
  <c r="H937" i="7" s="1"/>
  <c r="I938" i="7" l="1"/>
  <c r="H938" i="7" s="1"/>
  <c r="I939" i="7" l="1"/>
  <c r="H939" i="7" s="1"/>
  <c r="I940" i="7" l="1"/>
  <c r="H940" i="7" s="1"/>
  <c r="I941" i="7" l="1"/>
  <c r="H941" i="7" s="1"/>
  <c r="I942" i="7" l="1"/>
  <c r="H942" i="7" s="1"/>
  <c r="I943" i="7" l="1"/>
  <c r="H943" i="7" s="1"/>
  <c r="I944" i="7" l="1"/>
  <c r="H944" i="7" s="1"/>
  <c r="I945" i="7" l="1"/>
  <c r="H945" i="7" s="1"/>
  <c r="I946" i="7" l="1"/>
  <c r="H946" i="7" s="1"/>
  <c r="I947" i="7" l="1"/>
  <c r="H947" i="7" s="1"/>
  <c r="I948" i="7" l="1"/>
  <c r="H948" i="7" s="1"/>
  <c r="I949" i="7" l="1"/>
  <c r="H949" i="7" s="1"/>
  <c r="I950" i="7" l="1"/>
  <c r="H950" i="7" s="1"/>
  <c r="I951" i="7" l="1"/>
  <c r="H951" i="7" s="1"/>
  <c r="I952" i="7" l="1"/>
  <c r="H952" i="7" s="1"/>
  <c r="I953" i="7" l="1"/>
  <c r="H953" i="7" s="1"/>
  <c r="I954" i="7" l="1"/>
  <c r="H954" i="7" s="1"/>
  <c r="I955" i="7" l="1"/>
  <c r="H955" i="7" s="1"/>
  <c r="I956" i="7" l="1"/>
  <c r="H956" i="7" s="1"/>
  <c r="I957" i="7" l="1"/>
  <c r="H957" i="7" s="1"/>
  <c r="I958" i="7" l="1"/>
  <c r="H958" i="7" s="1"/>
  <c r="I959" i="7" l="1"/>
  <c r="H959" i="7" s="1"/>
  <c r="I960" i="7" l="1"/>
  <c r="H960" i="7" s="1"/>
  <c r="I961" i="7" l="1"/>
  <c r="H961" i="7" s="1"/>
  <c r="I962" i="7" l="1"/>
  <c r="H962" i="7" s="1"/>
  <c r="I963" i="7" l="1"/>
  <c r="H963" i="7" s="1"/>
  <c r="I964" i="7" l="1"/>
  <c r="H964" i="7" s="1"/>
  <c r="I965" i="7" l="1"/>
  <c r="H965" i="7" s="1"/>
  <c r="I966" i="7" l="1"/>
  <c r="H966" i="7" s="1"/>
  <c r="I967" i="7" l="1"/>
  <c r="H967" i="7" s="1"/>
  <c r="I968" i="7" l="1"/>
  <c r="H968" i="7" s="1"/>
  <c r="I969" i="7" l="1"/>
  <c r="H969" i="7" s="1"/>
  <c r="I970" i="7" l="1"/>
  <c r="H970" i="7" s="1"/>
  <c r="I971" i="7" l="1"/>
  <c r="H971" i="7" s="1"/>
  <c r="I972" i="7" l="1"/>
  <c r="H972" i="7" s="1"/>
  <c r="I973" i="7" l="1"/>
  <c r="H973" i="7" s="1"/>
  <c r="I974" i="7" l="1"/>
  <c r="H974" i="7" s="1"/>
  <c r="I975" i="7" l="1"/>
  <c r="H975" i="7" s="1"/>
  <c r="I976" i="7" l="1"/>
  <c r="H976" i="7" s="1"/>
  <c r="I977" i="7" l="1"/>
  <c r="H977" i="7" s="1"/>
  <c r="I978" i="7" l="1"/>
  <c r="H978" i="7" s="1"/>
  <c r="I979" i="7" l="1"/>
  <c r="H979" i="7" s="1"/>
  <c r="I980" i="7" l="1"/>
  <c r="H980" i="7" s="1"/>
  <c r="I981" i="7" l="1"/>
  <c r="H981" i="7" s="1"/>
  <c r="I982" i="7" l="1"/>
  <c r="H982" i="7" s="1"/>
  <c r="I983" i="7" l="1"/>
  <c r="H983" i="7" s="1"/>
  <c r="I984" i="7" l="1"/>
  <c r="H984" i="7" s="1"/>
  <c r="I985" i="7" l="1"/>
  <c r="H985" i="7" s="1"/>
  <c r="I986" i="7" l="1"/>
  <c r="H986" i="7" s="1"/>
  <c r="I987" i="7" l="1"/>
  <c r="H987" i="7" s="1"/>
  <c r="I988" i="7" l="1"/>
  <c r="H988" i="7" s="1"/>
  <c r="I989" i="7" l="1"/>
  <c r="H989" i="7" s="1"/>
  <c r="I990" i="7" l="1"/>
  <c r="H990" i="7" s="1"/>
  <c r="I991" i="7" l="1"/>
  <c r="H991" i="7" s="1"/>
  <c r="I992" i="7" l="1"/>
  <c r="H992" i="7" s="1"/>
  <c r="I993" i="7" l="1"/>
  <c r="H993" i="7" s="1"/>
  <c r="I994" i="7" l="1"/>
  <c r="H994" i="7" s="1"/>
  <c r="I995" i="7" l="1"/>
  <c r="H995" i="7" s="1"/>
  <c r="I996" i="7" l="1"/>
  <c r="H996" i="7" s="1"/>
  <c r="I997" i="7" l="1"/>
  <c r="H997" i="7" s="1"/>
  <c r="I998" i="7" l="1"/>
  <c r="H998" i="7" s="1"/>
  <c r="I999" i="7" l="1"/>
  <c r="H999" i="7" s="1"/>
  <c r="I1000" i="7" l="1"/>
  <c r="H1000" i="7" s="1"/>
  <c r="I1001" i="7" l="1"/>
  <c r="H1001" i="7" s="1"/>
  <c r="I1002" i="7" l="1"/>
  <c r="H1002" i="7" s="1"/>
  <c r="I1003" i="7" l="1"/>
  <c r="H1003" i="7" s="1"/>
  <c r="I1004" i="7" l="1"/>
  <c r="H1004" i="7" s="1"/>
  <c r="I1005" i="7" l="1"/>
  <c r="H1005" i="7" s="1"/>
  <c r="I1006" i="7" l="1"/>
  <c r="H1006" i="7" s="1"/>
  <c r="I1007" i="7" l="1"/>
  <c r="H1007" i="7" s="1"/>
  <c r="I1008" i="7" l="1"/>
  <c r="H1008" i="7" s="1"/>
  <c r="I1009" i="7" l="1"/>
  <c r="H1009" i="7" s="1"/>
  <c r="I1010" i="7" l="1"/>
  <c r="H1010" i="7" s="1"/>
  <c r="I1011" i="7" l="1"/>
  <c r="H1011" i="7" s="1"/>
  <c r="I1012" i="7" l="1"/>
  <c r="H1012" i="7" s="1"/>
  <c r="I1013" i="7" l="1"/>
  <c r="H1013" i="7" s="1"/>
  <c r="I1014" i="7" l="1"/>
  <c r="H1014" i="7" s="1"/>
  <c r="I1015" i="7" l="1"/>
  <c r="H1015" i="7" s="1"/>
  <c r="I1016" i="7" l="1"/>
  <c r="H1016" i="7" s="1"/>
  <c r="I1017" i="7" l="1"/>
  <c r="H1017" i="7" s="1"/>
  <c r="I1018" i="7" l="1"/>
  <c r="H1018" i="7" s="1"/>
  <c r="I1019" i="7" l="1"/>
  <c r="H1019" i="7" s="1"/>
  <c r="I1020" i="7" l="1"/>
  <c r="H1020" i="7" s="1"/>
  <c r="I1021" i="7" l="1"/>
  <c r="H1021" i="7" s="1"/>
  <c r="I1022" i="7" l="1"/>
  <c r="H1022" i="7" s="1"/>
  <c r="I1023" i="7" l="1"/>
  <c r="H1023" i="7" s="1"/>
  <c r="I1024" i="7" l="1"/>
  <c r="H1024" i="7" s="1"/>
  <c r="I1025" i="7" l="1"/>
  <c r="H1025" i="7" s="1"/>
  <c r="I1026" i="7" l="1"/>
  <c r="H1026" i="7" s="1"/>
  <c r="I1027" i="7" l="1"/>
  <c r="H1027" i="7" s="1"/>
  <c r="I1028" i="7" l="1"/>
  <c r="H1028" i="7" s="1"/>
  <c r="I1029" i="7" l="1"/>
  <c r="H1029" i="7" s="1"/>
  <c r="I1030" i="7" l="1"/>
  <c r="H1030" i="7" s="1"/>
  <c r="I1031" i="7" l="1"/>
  <c r="H1031" i="7" s="1"/>
  <c r="I1032" i="7" l="1"/>
  <c r="H1032" i="7" s="1"/>
  <c r="I1033" i="7" l="1"/>
  <c r="H1033" i="7" s="1"/>
  <c r="I1034" i="7" l="1"/>
  <c r="H1034" i="7" s="1"/>
  <c r="I1035" i="7" l="1"/>
  <c r="H1035" i="7" s="1"/>
  <c r="I1036" i="7" l="1"/>
  <c r="H1036" i="7" s="1"/>
  <c r="I1037" i="7" l="1"/>
  <c r="H1037" i="7" s="1"/>
  <c r="I1038" i="7" l="1"/>
  <c r="H1038" i="7" s="1"/>
  <c r="I1039" i="7" l="1"/>
  <c r="H1039" i="7" s="1"/>
  <c r="I1040" i="7" l="1"/>
  <c r="H1040" i="7" s="1"/>
  <c r="I1041" i="7" l="1"/>
  <c r="H1041" i="7" s="1"/>
  <c r="I1042" i="7" l="1"/>
  <c r="H1042" i="7" s="1"/>
  <c r="I1043" i="7" l="1"/>
  <c r="H1043" i="7" s="1"/>
  <c r="I1044" i="7" l="1"/>
  <c r="H1044" i="7" s="1"/>
  <c r="I1045" i="7" l="1"/>
  <c r="H1045" i="7" s="1"/>
  <c r="I1046" i="7" l="1"/>
  <c r="H1046" i="7" s="1"/>
  <c r="I1047" i="7" l="1"/>
  <c r="H1047" i="7" s="1"/>
  <c r="I1048" i="7" l="1"/>
  <c r="H1048" i="7" s="1"/>
  <c r="I1049" i="7" l="1"/>
  <c r="H1049" i="7" s="1"/>
  <c r="I1050" i="7" l="1"/>
  <c r="H1050" i="7" s="1"/>
  <c r="I1051" i="7" l="1"/>
  <c r="H1051" i="7" s="1"/>
  <c r="I1052" i="7" l="1"/>
  <c r="H1052" i="7" s="1"/>
  <c r="I1053" i="7" l="1"/>
  <c r="H1053" i="7" s="1"/>
  <c r="I1054" i="7" l="1"/>
  <c r="H1054" i="7" s="1"/>
  <c r="I1055" i="7" l="1"/>
  <c r="H1055" i="7" s="1"/>
  <c r="I1056" i="7" l="1"/>
  <c r="H1056" i="7" s="1"/>
  <c r="I1057" i="7" l="1"/>
  <c r="H1057" i="7" s="1"/>
  <c r="I1058" i="7" l="1"/>
  <c r="H1058" i="7" s="1"/>
  <c r="I1059" i="7" l="1"/>
  <c r="H1059" i="7" s="1"/>
  <c r="I1060" i="7" l="1"/>
  <c r="H1060" i="7" s="1"/>
  <c r="I1061" i="7" l="1"/>
  <c r="H1061" i="7" s="1"/>
  <c r="I1062" i="7" l="1"/>
  <c r="H1062" i="7" s="1"/>
  <c r="I1063" i="7" l="1"/>
  <c r="H1063" i="7" s="1"/>
  <c r="I1064" i="7" l="1"/>
  <c r="H1064" i="7" s="1"/>
  <c r="I1065" i="7" l="1"/>
  <c r="H1065" i="7" s="1"/>
  <c r="I1066" i="7" l="1"/>
  <c r="H1066" i="7" s="1"/>
  <c r="I1067" i="7" l="1"/>
  <c r="H1067" i="7" s="1"/>
  <c r="I1068" i="7" l="1"/>
  <c r="H1068" i="7" s="1"/>
  <c r="I1069" i="7" l="1"/>
  <c r="H1069" i="7" s="1"/>
  <c r="I1070" i="7" l="1"/>
  <c r="H1070" i="7" s="1"/>
  <c r="I1071" i="7" l="1"/>
  <c r="H1071" i="7" s="1"/>
  <c r="I1072" i="7" l="1"/>
  <c r="H1072" i="7" s="1"/>
  <c r="I1073" i="7" l="1"/>
  <c r="H1073" i="7" s="1"/>
  <c r="I1074" i="7" l="1"/>
  <c r="H1074" i="7" s="1"/>
  <c r="I1075" i="7" l="1"/>
  <c r="H1075" i="7" s="1"/>
  <c r="I1076" i="7" l="1"/>
  <c r="H1076" i="7" s="1"/>
  <c r="I1077" i="7" l="1"/>
  <c r="H1077" i="7" s="1"/>
  <c r="I1078" i="7" l="1"/>
  <c r="H1078" i="7" s="1"/>
  <c r="I1079" i="7" l="1"/>
  <c r="H1079" i="7" s="1"/>
  <c r="I1080" i="7" l="1"/>
  <c r="H1080" i="7" s="1"/>
  <c r="I1081" i="7" l="1"/>
  <c r="H1081" i="7" s="1"/>
  <c r="I1082" i="7" l="1"/>
  <c r="H1082" i="7" s="1"/>
  <c r="I1083" i="7" l="1"/>
  <c r="H1083" i="7" s="1"/>
  <c r="I1084" i="7" l="1"/>
  <c r="H1084" i="7" s="1"/>
  <c r="I1085" i="7" l="1"/>
  <c r="H1085" i="7" s="1"/>
  <c r="I1086" i="7" l="1"/>
  <c r="H1086" i="7" s="1"/>
  <c r="I1087" i="7" l="1"/>
  <c r="H1087" i="7" s="1"/>
  <c r="I1088" i="7" l="1"/>
  <c r="H1088" i="7" s="1"/>
  <c r="I1089" i="7" l="1"/>
  <c r="H1089" i="7" s="1"/>
  <c r="I1090" i="7" l="1"/>
  <c r="H1090" i="7" s="1"/>
  <c r="I1091" i="7" l="1"/>
  <c r="H1091" i="7" s="1"/>
  <c r="I1092" i="7" l="1"/>
  <c r="H1092" i="7" s="1"/>
  <c r="I1093" i="7" l="1"/>
  <c r="H1093" i="7" s="1"/>
  <c r="I1094" i="7" l="1"/>
  <c r="H1094" i="7" s="1"/>
  <c r="I1095" i="7" l="1"/>
  <c r="H1095" i="7" s="1"/>
  <c r="I1096" i="7" l="1"/>
  <c r="H1096" i="7" s="1"/>
  <c r="I1097" i="7" l="1"/>
  <c r="H1097" i="7" s="1"/>
  <c r="I1098" i="7" l="1"/>
  <c r="H1098" i="7" s="1"/>
  <c r="I1099" i="7" l="1"/>
  <c r="H1099" i="7" s="1"/>
  <c r="I1100" i="7" l="1"/>
  <c r="H1100" i="7" s="1"/>
  <c r="I1101" i="7" l="1"/>
  <c r="H1101" i="7" s="1"/>
  <c r="I1102" i="7" l="1"/>
  <c r="H1102" i="7" s="1"/>
  <c r="I1103" i="7" l="1"/>
  <c r="H1103" i="7" s="1"/>
  <c r="I1104" i="7" l="1"/>
  <c r="H1104" i="7" s="1"/>
  <c r="I1105" i="7" l="1"/>
  <c r="H1105" i="7" s="1"/>
  <c r="I1106" i="7" l="1"/>
  <c r="H1106" i="7" s="1"/>
  <c r="I1107" i="7" l="1"/>
  <c r="H1107" i="7" s="1"/>
  <c r="I1108" i="7" l="1"/>
  <c r="H1108" i="7" s="1"/>
  <c r="I1109" i="7" l="1"/>
  <c r="H1109" i="7" s="1"/>
  <c r="I1110" i="7" l="1"/>
  <c r="H1110" i="7" s="1"/>
  <c r="I1111" i="7" l="1"/>
  <c r="H1111" i="7" s="1"/>
  <c r="I1112" i="7" l="1"/>
  <c r="H1112" i="7" s="1"/>
  <c r="I1113" i="7" l="1"/>
  <c r="H1113" i="7" s="1"/>
  <c r="I1114" i="7" l="1"/>
  <c r="H1114" i="7" s="1"/>
  <c r="I1115" i="7" l="1"/>
  <c r="H1115" i="7" s="1"/>
  <c r="I1116" i="7" l="1"/>
  <c r="H1116" i="7" s="1"/>
  <c r="I1117" i="7" l="1"/>
  <c r="H1117" i="7" s="1"/>
  <c r="I1118" i="7" l="1"/>
  <c r="H1118" i="7" s="1"/>
  <c r="I1119" i="7" l="1"/>
  <c r="H1119" i="7" s="1"/>
  <c r="I1120" i="7" l="1"/>
  <c r="H1120" i="7" s="1"/>
  <c r="I1121" i="7" l="1"/>
  <c r="H1121" i="7" s="1"/>
  <c r="I1122" i="7" l="1"/>
  <c r="H1122" i="7" s="1"/>
  <c r="I1123" i="7" l="1"/>
  <c r="H1123" i="7" s="1"/>
  <c r="I1124" i="7" l="1"/>
  <c r="H1124" i="7" s="1"/>
  <c r="I1125" i="7" l="1"/>
  <c r="H1125" i="7" s="1"/>
  <c r="I1126" i="7" l="1"/>
  <c r="H1126" i="7" s="1"/>
  <c r="I1127" i="7" l="1"/>
  <c r="H1127" i="7" s="1"/>
  <c r="I1128" i="7" l="1"/>
  <c r="H1128" i="7" s="1"/>
  <c r="I1129" i="7" l="1"/>
  <c r="H1129" i="7" s="1"/>
  <c r="I1130" i="7" l="1"/>
  <c r="H1130" i="7" s="1"/>
  <c r="I1131" i="7" l="1"/>
  <c r="H1131" i="7" s="1"/>
  <c r="I1132" i="7" l="1"/>
  <c r="H1132" i="7" s="1"/>
  <c r="I1133" i="7" l="1"/>
  <c r="H1133" i="7" s="1"/>
  <c r="I1134" i="7" l="1"/>
  <c r="H1134" i="7" s="1"/>
  <c r="I1135" i="7" l="1"/>
  <c r="H1135" i="7" s="1"/>
  <c r="I1136" i="7" l="1"/>
  <c r="H1136" i="7" s="1"/>
  <c r="I1137" i="7" l="1"/>
  <c r="H1137" i="7" s="1"/>
  <c r="I1138" i="7" l="1"/>
  <c r="H1138" i="7" s="1"/>
  <c r="I1139" i="7" l="1"/>
  <c r="H1139" i="7" s="1"/>
  <c r="I1140" i="7" l="1"/>
  <c r="H1140" i="7" s="1"/>
  <c r="I1141" i="7" l="1"/>
  <c r="H1141" i="7" s="1"/>
  <c r="I1142" i="7" l="1"/>
  <c r="H1142" i="7" s="1"/>
  <c r="I1143" i="7" l="1"/>
  <c r="H1143" i="7" s="1"/>
  <c r="I1144" i="7" l="1"/>
  <c r="H1144" i="7" s="1"/>
  <c r="I1145" i="7" l="1"/>
  <c r="H1145" i="7" s="1"/>
  <c r="I1146" i="7" l="1"/>
  <c r="H1146" i="7" s="1"/>
  <c r="I1147" i="7" l="1"/>
  <c r="H1147" i="7" s="1"/>
  <c r="I1148" i="7" l="1"/>
  <c r="H1148" i="7" s="1"/>
  <c r="I1149" i="7" l="1"/>
  <c r="H1149" i="7" s="1"/>
  <c r="I1150" i="7" l="1"/>
  <c r="H1150" i="7" s="1"/>
  <c r="I1151" i="7" l="1"/>
  <c r="H1151" i="7" s="1"/>
  <c r="I1152" i="7" l="1"/>
  <c r="H1152" i="7" s="1"/>
  <c r="I1153" i="7" l="1"/>
  <c r="H1153" i="7" s="1"/>
  <c r="I1154" i="7" l="1"/>
  <c r="H1154" i="7" s="1"/>
  <c r="I1155" i="7" l="1"/>
  <c r="H1155" i="7" s="1"/>
  <c r="I1156" i="7" l="1"/>
  <c r="H1156" i="7" s="1"/>
  <c r="I1157" i="7" l="1"/>
  <c r="H1157" i="7" s="1"/>
  <c r="I1158" i="7" l="1"/>
  <c r="H1158" i="7" s="1"/>
  <c r="I1159" i="7" l="1"/>
  <c r="H1159" i="7" s="1"/>
  <c r="I1160" i="7" l="1"/>
  <c r="H1160" i="7" s="1"/>
  <c r="I1161" i="7" l="1"/>
  <c r="H1161" i="7" s="1"/>
  <c r="I1162" i="7" l="1"/>
  <c r="H1162" i="7" s="1"/>
  <c r="I1163" i="7" l="1"/>
  <c r="H1163" i="7" s="1"/>
  <c r="I1164" i="7" l="1"/>
  <c r="H1164" i="7" s="1"/>
  <c r="I1165" i="7" l="1"/>
  <c r="H1165" i="7" s="1"/>
  <c r="I1166" i="7" l="1"/>
  <c r="H1166" i="7" s="1"/>
  <c r="I1167" i="7" l="1"/>
  <c r="H1167" i="7" s="1"/>
  <c r="I1168" i="7" l="1"/>
  <c r="H1168" i="7" s="1"/>
  <c r="I1169" i="7" l="1"/>
  <c r="H1169" i="7" s="1"/>
  <c r="I1170" i="7" l="1"/>
  <c r="H1170" i="7" s="1"/>
  <c r="I1171" i="7" l="1"/>
  <c r="H1171" i="7" s="1"/>
  <c r="I1172" i="7" l="1"/>
  <c r="H1172" i="7" s="1"/>
  <c r="I1173" i="7" l="1"/>
  <c r="H1173" i="7" s="1"/>
  <c r="I1174" i="7" l="1"/>
  <c r="H1174" i="7" s="1"/>
  <c r="I1175" i="7" l="1"/>
  <c r="H1175" i="7" s="1"/>
  <c r="I1176" i="7" l="1"/>
  <c r="H1176" i="7" s="1"/>
  <c r="I1177" i="7" l="1"/>
  <c r="H1177" i="7" s="1"/>
  <c r="I1178" i="7" l="1"/>
  <c r="H1178" i="7" s="1"/>
  <c r="I1179" i="7" l="1"/>
  <c r="H1179" i="7" s="1"/>
  <c r="I1180" i="7" l="1"/>
  <c r="H1180" i="7" s="1"/>
  <c r="I1181" i="7" l="1"/>
  <c r="H1181" i="7" s="1"/>
  <c r="I1182" i="7" l="1"/>
  <c r="H1182" i="7" s="1"/>
  <c r="I1183" i="7" l="1"/>
  <c r="H1183" i="7" s="1"/>
  <c r="I1184" i="7" l="1"/>
  <c r="H1184" i="7" s="1"/>
  <c r="I1185" i="7" l="1"/>
  <c r="H1185" i="7" s="1"/>
  <c r="I1186" i="7" l="1"/>
  <c r="H1186" i="7" s="1"/>
  <c r="I1187" i="7" l="1"/>
  <c r="H1187" i="7" s="1"/>
  <c r="I1188" i="7" l="1"/>
  <c r="H1188" i="7" s="1"/>
  <c r="I1189" i="7" l="1"/>
  <c r="H1189" i="7" s="1"/>
  <c r="I1190" i="7" l="1"/>
  <c r="H1190" i="7" s="1"/>
  <c r="I1191" i="7" l="1"/>
  <c r="H1191" i="7" s="1"/>
  <c r="I1192" i="7" l="1"/>
  <c r="H1192" i="7" s="1"/>
  <c r="I1355" i="7" l="1"/>
  <c r="H1355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A786768-76D8-4B6F-943F-B44210A02C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5CE502E9-2EE8-44D1-BA38-12D7D2C5197C}" keepAlive="1" name="Query - HC" description="Connection to the 'HC' query in the workbook." type="5" refreshedVersion="8" background="1" saveData="1">
    <dbPr connection="Provider=Microsoft.Mashup.OleDb.1;Data Source=$Workbook$;Location=HC;Extended Properties=&quot;&quot;" command="SELECT * FROM [HC]"/>
  </connection>
  <connection id="3" xr16:uid="{B2E5A35D-1B97-4E13-A1C6-40837F2706BD}" keepAlive="1" name="Query - New AP" description="Connection to the 'New AP' query in the workbook." type="5" refreshedVersion="8" background="1" saveData="1">
    <dbPr connection="Provider=Microsoft.Mashup.OleDb.1;Data Source=$Workbook$;Location=&quot;New AP&quot;;Extended Properties=&quot;&quot;" command="SELECT * FROM [New AP]"/>
  </connection>
  <connection id="4" xr16:uid="{07802629-DB05-414E-9180-56D5306EE3F5}" keepAlive="1" name="Query - Old Data" description="Connection to the 'Old Data' query in the workbook." type="5" refreshedVersion="8" background="1" saveData="1">
    <dbPr connection="Provider=Microsoft.Mashup.OleDb.1;Data Source=$Workbook$;Location=&quot;Old Data&quot;;Extended Properties=&quot;&quot;" command="SELECT * FROM [Old Data]"/>
  </connection>
  <connection id="5" xr16:uid="{D9A5B7DB-5EA3-411B-BF47-A5D0F3D2DD64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6" xr16:uid="{3821C7A5-8826-4F02-8FE2-158F96F194A6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7" xr16:uid="{648D1E60-237F-445E-9EB4-B11BDD1ACFD6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8" xr16:uid="{BF0CC72A-9180-4509-8463-13A32DF92ABC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05F959E-79BF-40DD-BB58-8B2936B686E3}" keepAlive="1" name="Query - UserName" description="Connection to the 'UserName' query in the workbook." type="5" refreshedVersion="8" background="1" saveData="1">
    <dbPr connection="Provider=Microsoft.Mashup.OleDb.1;Data Source=$Workbook$;Location=UserName;Extended Properties=&quot;&quot;" command="SELECT * FROM [UserName]"/>
  </connection>
</connections>
</file>

<file path=xl/sharedStrings.xml><?xml version="1.0" encoding="utf-8"?>
<sst xmlns="http://schemas.openxmlformats.org/spreadsheetml/2006/main" count="127097" uniqueCount="13443">
  <si>
    <t>Display Name</t>
  </si>
  <si>
    <t>-N Answered</t>
  </si>
  <si>
    <t>-N Outbound</t>
  </si>
  <si>
    <t>-AHT+DN-</t>
  </si>
  <si>
    <t xml:space="preserve"> AHT With Dailing</t>
  </si>
  <si>
    <t>-(NPS) %age-</t>
  </si>
  <si>
    <t xml:space="preserve">  RCS%</t>
  </si>
  <si>
    <t>V24ADARWISH</t>
  </si>
  <si>
    <t>V24YMABOD</t>
  </si>
  <si>
    <t>V24AKHAIR</t>
  </si>
  <si>
    <t>V24AHAMDY1</t>
  </si>
  <si>
    <t>V24MREFAAT</t>
  </si>
  <si>
    <t>V24RSALEM</t>
  </si>
  <si>
    <t>V23OALLAH</t>
  </si>
  <si>
    <t>V24ASOUD</t>
  </si>
  <si>
    <t>V24AFARAHAT</t>
  </si>
  <si>
    <t>V24AISMAIL3</t>
  </si>
  <si>
    <t>V22MGHERINY</t>
  </si>
  <si>
    <t>V24SSAYED1</t>
  </si>
  <si>
    <t>V24EIBRAHIM2</t>
  </si>
  <si>
    <t>V24YMONIEM</t>
  </si>
  <si>
    <t>V23BRAMDAN</t>
  </si>
  <si>
    <t>V23KMOKHTAR</t>
  </si>
  <si>
    <t>V23AAZIM2</t>
  </si>
  <si>
    <t>V24MIBRAHIM</t>
  </si>
  <si>
    <t>V24MRAMADAN1</t>
  </si>
  <si>
    <t>V23MFARAG18</t>
  </si>
  <si>
    <t>V24HMOHAMED1</t>
  </si>
  <si>
    <t>V21MIBRAHIM212</t>
  </si>
  <si>
    <t>V24EFAROUK</t>
  </si>
  <si>
    <t>V23AAMIN16</t>
  </si>
  <si>
    <t>V24HSAYED</t>
  </si>
  <si>
    <t>V23MSALAMA</t>
  </si>
  <si>
    <t>V24SOMAR</t>
  </si>
  <si>
    <t>V23MKHALIFA2</t>
  </si>
  <si>
    <t>V24AMOEZ</t>
  </si>
  <si>
    <t>V23AALI122</t>
  </si>
  <si>
    <t>V24KEID</t>
  </si>
  <si>
    <t>V24FMAHMOUD</t>
  </si>
  <si>
    <t>V24PNAGUIB</t>
  </si>
  <si>
    <t>V22MAHMED244</t>
  </si>
  <si>
    <t>V23AABDO1</t>
  </si>
  <si>
    <t>V24KALLAH</t>
  </si>
  <si>
    <t>V23BNAGUIB</t>
  </si>
  <si>
    <t>V24AMAHROUS</t>
  </si>
  <si>
    <t>V23TEMAM</t>
  </si>
  <si>
    <t>V22AALI168</t>
  </si>
  <si>
    <t>V22BSAYED13</t>
  </si>
  <si>
    <t>V23AMOHAMED61</t>
  </si>
  <si>
    <t>V24ESOHAGY</t>
  </si>
  <si>
    <t>V23AIBRAHIM16</t>
  </si>
  <si>
    <t>V22MIBRAHIM67</t>
  </si>
  <si>
    <t>V23AMAHMOUD86</t>
  </si>
  <si>
    <t>V23YSAAD</t>
  </si>
  <si>
    <t>V22HMOHAMED131</t>
  </si>
  <si>
    <t>V21ZHUSSEIN3</t>
  </si>
  <si>
    <t>V21NMEGEED2</t>
  </si>
  <si>
    <t>V22AHASSAN140</t>
  </si>
  <si>
    <t>V23AERAKY</t>
  </si>
  <si>
    <t>V23AHAFEZ16</t>
  </si>
  <si>
    <t>V23MSREAA1</t>
  </si>
  <si>
    <t>V22MBADR8</t>
  </si>
  <si>
    <t>V22MMOHAMED414</t>
  </si>
  <si>
    <t>V23YISMAIL2</t>
  </si>
  <si>
    <t>V23ABADRY</t>
  </si>
  <si>
    <t>OOQ</t>
  </si>
  <si>
    <t>V23AEMAM1</t>
  </si>
  <si>
    <t>V23GZAKI1</t>
  </si>
  <si>
    <t>V23AALI5</t>
  </si>
  <si>
    <t>V22NALI11</t>
  </si>
  <si>
    <t>V23MRAZEK</t>
  </si>
  <si>
    <t>V22HHEFNY2</t>
  </si>
  <si>
    <t>V24ASHAABAN</t>
  </si>
  <si>
    <t>V22HSALAHELDIN1</t>
  </si>
  <si>
    <t>V23AEMAM2</t>
  </si>
  <si>
    <t>V23AMAWGOUD</t>
  </si>
  <si>
    <t>V24YAHMED1</t>
  </si>
  <si>
    <t>V22MMORSY</t>
  </si>
  <si>
    <t>V23MBADR</t>
  </si>
  <si>
    <t>V23MMETWALLY2</t>
  </si>
  <si>
    <t>V24HDIN</t>
  </si>
  <si>
    <t>V24MMOHAMED70</t>
  </si>
  <si>
    <t>V22YGALAL</t>
  </si>
  <si>
    <t>V24MSAEED9</t>
  </si>
  <si>
    <t>V24MGHAREEB</t>
  </si>
  <si>
    <t>V24AMOHAMED36</t>
  </si>
  <si>
    <t>V22AKAMEL17</t>
  </si>
  <si>
    <t>V24OFATTAH3</t>
  </si>
  <si>
    <t>V24SSABER3</t>
  </si>
  <si>
    <t>V24YIBRAHIM4</t>
  </si>
  <si>
    <t>V21MHAFEZ46</t>
  </si>
  <si>
    <t>Invoice</t>
  </si>
  <si>
    <t>NPS</t>
  </si>
  <si>
    <t>FCR</t>
  </si>
  <si>
    <t>AHT+Dil</t>
  </si>
  <si>
    <t>Feb</t>
  </si>
  <si>
    <t>Mar</t>
  </si>
  <si>
    <t>Apr</t>
  </si>
  <si>
    <t>May</t>
  </si>
  <si>
    <t>Jan</t>
  </si>
  <si>
    <t>V24AMEHANA</t>
  </si>
  <si>
    <t>V24AAZIZ1</t>
  </si>
  <si>
    <t>V23AMOHSEN6</t>
  </si>
  <si>
    <t>V23AMOHAMED253</t>
  </si>
  <si>
    <t>V21KMOHAMED12</t>
  </si>
  <si>
    <t>V23MAHMED29</t>
  </si>
  <si>
    <t>V23MMOUSA1</t>
  </si>
  <si>
    <t>V23TAHMED7</t>
  </si>
  <si>
    <t>V22ASAYED21</t>
  </si>
  <si>
    <t>V22HMOHAMED156</t>
  </si>
  <si>
    <t>V23EABDALLAH4</t>
  </si>
  <si>
    <t>V22MMALKA</t>
  </si>
  <si>
    <t>V21MOBIED</t>
  </si>
  <si>
    <t>V23NYOUSSEF</t>
  </si>
  <si>
    <t>V21MHALIM25</t>
  </si>
  <si>
    <t>V21AAAL34</t>
  </si>
  <si>
    <t>V23AMAHMOUD69</t>
  </si>
  <si>
    <t>V21SHAFEZ3</t>
  </si>
  <si>
    <t>V20MSAAD34</t>
  </si>
  <si>
    <t>V21EALI40</t>
  </si>
  <si>
    <t>V21HMOHAMED59</t>
  </si>
  <si>
    <t>V22EAHMED14</t>
  </si>
  <si>
    <t>V22AIBRAHIM18</t>
  </si>
  <si>
    <t>V22MGADALLAH</t>
  </si>
  <si>
    <t>V22ANOAMAN</t>
  </si>
  <si>
    <t>V23HAHMED12</t>
  </si>
  <si>
    <t>V22AMOHAMED352</t>
  </si>
  <si>
    <t>V22MMOHAMED189</t>
  </si>
  <si>
    <t>V21TMOHAMED28</t>
  </si>
  <si>
    <t>V20ASAYED111</t>
  </si>
  <si>
    <t>V22OIBRAHIM18</t>
  </si>
  <si>
    <t>V21MSWEIFY</t>
  </si>
  <si>
    <t>User Name</t>
  </si>
  <si>
    <t>Churn</t>
  </si>
  <si>
    <t>Quality</t>
  </si>
  <si>
    <t>Month</t>
  </si>
  <si>
    <t>Unique</t>
  </si>
  <si>
    <t>V24YYEHIA</t>
  </si>
  <si>
    <t>V24ARAHMAN9</t>
  </si>
  <si>
    <t>V24AAHMED28</t>
  </si>
  <si>
    <t>V24YMOSTAFA3</t>
  </si>
  <si>
    <t>V24MSAYED34</t>
  </si>
  <si>
    <t>V24MDIAB</t>
  </si>
  <si>
    <t>V24MMOHAMED66</t>
  </si>
  <si>
    <t>FBLs</t>
  </si>
  <si>
    <t>Username</t>
  </si>
  <si>
    <t>V15BMEGID</t>
  </si>
  <si>
    <t>ASAEED15</t>
  </si>
  <si>
    <t>Team Leader</t>
  </si>
  <si>
    <t>NA</t>
  </si>
  <si>
    <t>V20MMOHAMED505</t>
  </si>
  <si>
    <t>V21MTAWFIK6</t>
  </si>
  <si>
    <t>Churn User</t>
  </si>
  <si>
    <t>Q User</t>
  </si>
  <si>
    <t>UNQ</t>
  </si>
  <si>
    <t>FBL User</t>
  </si>
  <si>
    <t>Churn Per</t>
  </si>
  <si>
    <t>Q Per</t>
  </si>
  <si>
    <t>Count FBL</t>
  </si>
  <si>
    <t>FileLocation</t>
  </si>
  <si>
    <t>Address</t>
  </si>
  <si>
    <t>Floder</t>
  </si>
  <si>
    <t>Sheet Name</t>
  </si>
  <si>
    <t>EXT</t>
  </si>
  <si>
    <t>Agent Performace</t>
  </si>
  <si>
    <t>Invoice Cycle</t>
  </si>
  <si>
    <t>C:\Users\dibrahim18\Desktop\Vodafone-IB KPI\Invoice Cycle</t>
  </si>
  <si>
    <t>Cycle</t>
  </si>
  <si>
    <t>.xlsx</t>
  </si>
  <si>
    <t>Headcount</t>
  </si>
  <si>
    <t>Old Headcount</t>
  </si>
  <si>
    <t>Column44</t>
  </si>
  <si>
    <t>Column45</t>
  </si>
  <si>
    <t>Column46</t>
  </si>
  <si>
    <t>Full Name</t>
  </si>
  <si>
    <t>Login ID</t>
  </si>
  <si>
    <t>Super</t>
  </si>
  <si>
    <t>Rel</t>
  </si>
  <si>
    <t>Gender</t>
  </si>
  <si>
    <t>Staff ID</t>
  </si>
  <si>
    <t>ID No.</t>
  </si>
  <si>
    <t>Title</t>
  </si>
  <si>
    <t>Mobile #</t>
  </si>
  <si>
    <t>Hir.Date</t>
  </si>
  <si>
    <t>Login Date</t>
  </si>
  <si>
    <t>Skill</t>
  </si>
  <si>
    <t>Batch</t>
  </si>
  <si>
    <t>Site</t>
  </si>
  <si>
    <t>Var</t>
  </si>
  <si>
    <t>Status</t>
  </si>
  <si>
    <t>last work day</t>
  </si>
  <si>
    <t>Resig mail date</t>
  </si>
  <si>
    <t>Resignation Reason</t>
  </si>
  <si>
    <t>Comment</t>
  </si>
  <si>
    <t xml:space="preserve">Occupation  </t>
  </si>
  <si>
    <t>seniority</t>
  </si>
  <si>
    <t>Type</t>
  </si>
  <si>
    <t>Distribution date</t>
  </si>
  <si>
    <t>Graduation Status</t>
  </si>
  <si>
    <t>Training Status</t>
  </si>
  <si>
    <t>Work Site</t>
  </si>
  <si>
    <t>Buckets</t>
  </si>
  <si>
    <t>Mohamed AbdElRahman Mohamed Hassanin Sayed Ahmed ElKaliouby</t>
  </si>
  <si>
    <t>Mohamed Ahmed-ElKaliouby</t>
  </si>
  <si>
    <t>MKALIOUBY</t>
  </si>
  <si>
    <t>Musl</t>
  </si>
  <si>
    <t>M</t>
  </si>
  <si>
    <t>Ops Supervisor</t>
  </si>
  <si>
    <t>ICC</t>
  </si>
  <si>
    <t>Korba</t>
  </si>
  <si>
    <t>Active</t>
  </si>
  <si>
    <t/>
  </si>
  <si>
    <t>Account Manger</t>
  </si>
  <si>
    <t>Bucket 4</t>
  </si>
  <si>
    <t>Full</t>
  </si>
  <si>
    <t>Graduated</t>
  </si>
  <si>
    <t>WFO</t>
  </si>
  <si>
    <t>Hassan AbdElNaby-Hassan</t>
  </si>
  <si>
    <t>CC advisor</t>
  </si>
  <si>
    <t>روض الفرج</t>
  </si>
  <si>
    <t>Login</t>
  </si>
  <si>
    <t>Ops Team leader</t>
  </si>
  <si>
    <t>شبرا الخيمه</t>
  </si>
  <si>
    <t>Operation Supervisor</t>
  </si>
  <si>
    <t>شبرا</t>
  </si>
  <si>
    <t>Operation Team Leader</t>
  </si>
  <si>
    <t>4th Year</t>
  </si>
  <si>
    <t>F</t>
  </si>
  <si>
    <t>المطريه</t>
  </si>
  <si>
    <t>Graduated +4</t>
  </si>
  <si>
    <t>2nd Year</t>
  </si>
  <si>
    <t>Hassan Mohamed-AbdElMegid</t>
  </si>
  <si>
    <t>عين شمس</t>
  </si>
  <si>
    <t>3rd Year</t>
  </si>
  <si>
    <t>Ayman Maairgy Makhlouf Ali Shabana Mostafa</t>
  </si>
  <si>
    <t>Ayman Maairgy-Ali</t>
  </si>
  <si>
    <t>Mohamed Sayed AbdElRehim Ibrahim Mohamed Mashhour</t>
  </si>
  <si>
    <t>Mohamed Sayed-Ibrahim</t>
  </si>
  <si>
    <t>المرج</t>
  </si>
  <si>
    <t>1st Year</t>
  </si>
  <si>
    <t>Hasan AbdElNaby Ahmed Hasan Ahmed Gameaa</t>
  </si>
  <si>
    <t>بولاق ابو العلا</t>
  </si>
  <si>
    <t>Tech calls</t>
  </si>
  <si>
    <t>Act as leader</t>
  </si>
  <si>
    <t>Hasan Mohamed Hussien AbdElMegid Mohamed Rostom</t>
  </si>
  <si>
    <t>المعادي</t>
  </si>
  <si>
    <t>الزاويه الحمراء</t>
  </si>
  <si>
    <t>Helmy Atef Helmy Morsy Mohamed Abdo Noaamany</t>
  </si>
  <si>
    <t>Helmy Atef-Morsy</t>
  </si>
  <si>
    <t>Chris</t>
  </si>
  <si>
    <t>الشرابية</t>
  </si>
  <si>
    <t>Essam Ibrahim AbdElKhalek Ibrahim Ali Ibrahim ElSweedy</t>
  </si>
  <si>
    <t>Essam Ibrahim-Ibrahim</t>
  </si>
  <si>
    <t>حدائق القبة</t>
  </si>
  <si>
    <t>HR Loan</t>
  </si>
  <si>
    <t>المهندسين</t>
  </si>
  <si>
    <t>عزبة النخل</t>
  </si>
  <si>
    <t>القاهره الجديده</t>
  </si>
  <si>
    <t>Mario Maged Melad Rizk Markos Eskaros ElMaurice</t>
  </si>
  <si>
    <t>Mario Maged-Rizk</t>
  </si>
  <si>
    <t>الشرابيه</t>
  </si>
  <si>
    <t>الزاوية الحمراء</t>
  </si>
  <si>
    <t>الزيتون</t>
  </si>
  <si>
    <t>Mohamed Mohsen Mokhtar Ahmed Metwally Ahmed ElMokhtar</t>
  </si>
  <si>
    <t>Mohamed Mohsen-Ahmed</t>
  </si>
  <si>
    <t>شبرا الخيمة</t>
  </si>
  <si>
    <t>Ahmed Nasser Gamil Ahmed Ali Hasan</t>
  </si>
  <si>
    <t>Ahmed Gamil-Ahmed</t>
  </si>
  <si>
    <t>Michael Gergis Bibawy Gergis Khalil Amin Qelliny</t>
  </si>
  <si>
    <t>Michael Gerges-Gerges</t>
  </si>
  <si>
    <t>Bucket 1</t>
  </si>
  <si>
    <t>Ali Gamal Ali AbdElHalim Refaay Qandel ElGhoul</t>
  </si>
  <si>
    <t>Ali Gamal-AbdElHalim</t>
  </si>
  <si>
    <t>المنيب</t>
  </si>
  <si>
    <t>Ali Sayed AbdElRehim Ibrahim Mohamed Mashhour</t>
  </si>
  <si>
    <t>Ali Sayed-Ibrahim</t>
  </si>
  <si>
    <t>Mahmoud Mohamed AbdElNaby Metwally Mohamed AbdElShafy Safaga</t>
  </si>
  <si>
    <t>Mahmoud Mohamed-Metwally</t>
  </si>
  <si>
    <t>حدائق حلوان</t>
  </si>
  <si>
    <t>مصر الجديده</t>
  </si>
  <si>
    <t>دار السلام</t>
  </si>
  <si>
    <t>Amr Mostafa Taha Mostafa Desouky Salem ElShabrawy</t>
  </si>
  <si>
    <t>Amr Mostafa-Desouky</t>
  </si>
  <si>
    <t>شبرا مصر</t>
  </si>
  <si>
    <t>Mohamed Wael Mohamed AboElYazeed AbdAllah ElDeeb</t>
  </si>
  <si>
    <t>Mohamed Wael-AboElYazeed</t>
  </si>
  <si>
    <t>الوراق - الجيزه</t>
  </si>
  <si>
    <t>Hazem Walid Antar Mohamed Saeed AbdElGawad ElMohamady</t>
  </si>
  <si>
    <t>Hazem Antar-Mohamed</t>
  </si>
  <si>
    <t>النزهه</t>
  </si>
  <si>
    <t>الاميريه</t>
  </si>
  <si>
    <t>Farid Mohamed Ali Ali Ibrahim NourElDin ElMenoufy</t>
  </si>
  <si>
    <t>Farid Mohamed-Ali</t>
  </si>
  <si>
    <t>حدائق القبه</t>
  </si>
  <si>
    <t>الخصوص</t>
  </si>
  <si>
    <t>Mohamed Khaled Hasan Hassanien Mahmoud AbdAllah ElHawwary</t>
  </si>
  <si>
    <t>Mohamed Khaled-Hassanien</t>
  </si>
  <si>
    <t>الجيزه</t>
  </si>
  <si>
    <t>Mohamed Yasser Mohamed Ahmed Ghandour Khalil ElSharqawy</t>
  </si>
  <si>
    <t>Mohamed Yasser-Ghandour</t>
  </si>
  <si>
    <t>المطرية</t>
  </si>
  <si>
    <t>Muslim</t>
  </si>
  <si>
    <t>AbdElRahman Taha Hussien Aamer Saafan ElMansoury</t>
  </si>
  <si>
    <t>AbdElRahman Taha-Hussein</t>
  </si>
  <si>
    <t>حدائق الزيتون</t>
  </si>
  <si>
    <t>Ali Mohamed Ali Mohamed Gad AbdAllah ElShabrawy</t>
  </si>
  <si>
    <t>Ali Gad-AbdAllah</t>
  </si>
  <si>
    <t>السيده زينب</t>
  </si>
  <si>
    <t>الخانكة</t>
  </si>
  <si>
    <t>AbdElRahman Hasan Ahmed AbdElAal ElSayed Emam Ali ElGizawy</t>
  </si>
  <si>
    <t>AbdElRahman Hassan-AbdElAal</t>
  </si>
  <si>
    <t>بولاق</t>
  </si>
  <si>
    <t>النزهة</t>
  </si>
  <si>
    <t>Hasan Reda Ahmed Saleh Hasan Omar ElAssiuty</t>
  </si>
  <si>
    <t>Hassan Reda-Ahmed</t>
  </si>
  <si>
    <t>البساتين</t>
  </si>
  <si>
    <t>HHABIB3</t>
  </si>
  <si>
    <t>MBESHNENY3</t>
  </si>
  <si>
    <t>V14AGHONEIM1</t>
  </si>
  <si>
    <t>MMOTELEB10</t>
  </si>
  <si>
    <t>V17MFARES3</t>
  </si>
  <si>
    <t>V15SMADKOR</t>
  </si>
  <si>
    <t>Lob</t>
  </si>
  <si>
    <t>Sub Lob</t>
  </si>
  <si>
    <t>0_3</t>
  </si>
  <si>
    <t>0_4</t>
  </si>
  <si>
    <t>Status_5</t>
  </si>
  <si>
    <t>last work day_6</t>
  </si>
  <si>
    <t>Resig mail date_7</t>
  </si>
  <si>
    <t>Resignation Reason_8</t>
  </si>
  <si>
    <t>V23AGHAFFAR3</t>
  </si>
  <si>
    <t>V23ADESOUKY9</t>
  </si>
  <si>
    <t>V23DMOAWAD</t>
  </si>
  <si>
    <t>V23MELYAZEED</t>
  </si>
  <si>
    <t>V23HMOHAMED80</t>
  </si>
  <si>
    <t>Part</t>
  </si>
  <si>
    <t>V23ZSAYED</t>
  </si>
  <si>
    <t>V23MMETWALLY3</t>
  </si>
  <si>
    <t>V23AIBRAHIM23</t>
  </si>
  <si>
    <t>V24AALLAH12</t>
  </si>
  <si>
    <t>V24AAAL2</t>
  </si>
  <si>
    <t>V24AHAMID6</t>
  </si>
  <si>
    <t>V24AHUSSEIN9</t>
  </si>
  <si>
    <t>V21EIBRAHIM23</t>
  </si>
  <si>
    <t>V21HMEGID</t>
  </si>
  <si>
    <t>V21HMORSY2</t>
  </si>
  <si>
    <t>V18AALI185</t>
  </si>
  <si>
    <t>V20MIBRAHIM115</t>
  </si>
  <si>
    <t>V18AIBRAHIM183</t>
  </si>
  <si>
    <t>V22MKHALEK</t>
  </si>
  <si>
    <t>V22MAHMED16</t>
  </si>
  <si>
    <t>V22YMAHMOUD14</t>
  </si>
  <si>
    <t>V20GHAFEZ</t>
  </si>
  <si>
    <t>V20MBAIOUMY5</t>
  </si>
  <si>
    <t>V24DALLAH</t>
  </si>
  <si>
    <t>V24EFOUAD</t>
  </si>
  <si>
    <t>V24NSEBAAY</t>
  </si>
  <si>
    <t>V24GSEYAD</t>
  </si>
  <si>
    <t>V24NMOSTAFA1</t>
  </si>
  <si>
    <t>V24DSAYED1</t>
  </si>
  <si>
    <t>V24FAHMED1</t>
  </si>
  <si>
    <t>V24SAHMED6</t>
  </si>
  <si>
    <t>V24RMOSTAFA</t>
  </si>
  <si>
    <t>V24AAMER</t>
  </si>
  <si>
    <t>V24ALAMEI</t>
  </si>
  <si>
    <t>V24YKAMEL1</t>
  </si>
  <si>
    <t>V24MAZIZ3</t>
  </si>
  <si>
    <t>V24NSAAD3</t>
  </si>
  <si>
    <t>V24NEZZAT</t>
  </si>
  <si>
    <t>V24MNASHAAT</t>
  </si>
  <si>
    <t>V24ASAAD1</t>
  </si>
  <si>
    <t>V24JHUSSEIN</t>
  </si>
  <si>
    <t>V24HABDO1</t>
  </si>
  <si>
    <t>V24KSOLIMAN</t>
  </si>
  <si>
    <t>V24HHAMED1</t>
  </si>
  <si>
    <t>V24MALIM</t>
  </si>
  <si>
    <t>V24AKARIM2</t>
  </si>
  <si>
    <t>V24AHASSAN9</t>
  </si>
  <si>
    <t>V24MSALAH3</t>
  </si>
  <si>
    <t>V24RROSHDY</t>
  </si>
  <si>
    <t>V24FSAYED3</t>
  </si>
  <si>
    <t>V24MATWA</t>
  </si>
  <si>
    <t>V24KSAMUEL</t>
  </si>
  <si>
    <t>V24MMAHMOUD14</t>
  </si>
  <si>
    <t>V24MALLAH8</t>
  </si>
  <si>
    <t>V24YHFAFIZ</t>
  </si>
  <si>
    <t>V24SMOHAMED11</t>
  </si>
  <si>
    <t>V23MFAROUK4</t>
  </si>
  <si>
    <t>V23IHELMY1</t>
  </si>
  <si>
    <t>V23MLABIB1</t>
  </si>
  <si>
    <t>V23AISMAIL1</t>
  </si>
  <si>
    <t>V23MKENAWY1</t>
  </si>
  <si>
    <t>V23MMOHAMED170</t>
  </si>
  <si>
    <t>V21AMAHMOUD6</t>
  </si>
  <si>
    <t>V23NSALAH1</t>
  </si>
  <si>
    <t>V23YSAADAWY</t>
  </si>
  <si>
    <t>V23HAHMED52</t>
  </si>
  <si>
    <t>V23ESADEK2</t>
  </si>
  <si>
    <t>V23WMOHAMED10</t>
  </si>
  <si>
    <t>V23NSOLIMAN1</t>
  </si>
  <si>
    <t>V23MSHEHAB1</t>
  </si>
  <si>
    <t>V23HMOHAMED111</t>
  </si>
  <si>
    <t>V23NAHMED37</t>
  </si>
  <si>
    <t>V23MSALEH16</t>
  </si>
  <si>
    <t>V23RHAKIM</t>
  </si>
  <si>
    <t>V23MSAAD13</t>
  </si>
  <si>
    <t>V23AMOHAMED274</t>
  </si>
  <si>
    <t>V24AMONIEM1</t>
  </si>
  <si>
    <t>V24AALLAH1</t>
  </si>
  <si>
    <t>V24EREHIM</t>
  </si>
  <si>
    <t>V24ESAAD</t>
  </si>
  <si>
    <t>V22SMOHAMED185</t>
  </si>
  <si>
    <t>V24MADLY</t>
  </si>
  <si>
    <t>V24AMAHMOUD3</t>
  </si>
  <si>
    <t>V22MRAZEK8</t>
  </si>
  <si>
    <t>V24AALIM1</t>
  </si>
  <si>
    <t>V24ZALI</t>
  </si>
  <si>
    <t>V24AMOHSEN</t>
  </si>
  <si>
    <t>V24OSAEED</t>
  </si>
  <si>
    <t>V24NMOHAMED2</t>
  </si>
  <si>
    <t>V22RAHMED12</t>
  </si>
  <si>
    <t>V22AREHIM3</t>
  </si>
  <si>
    <t>V22AISMAIL47</t>
  </si>
  <si>
    <t>V22YSAYED</t>
  </si>
  <si>
    <t>V21MAHMED2991</t>
  </si>
  <si>
    <t>V23MAAL16</t>
  </si>
  <si>
    <t>V21OWADOOD</t>
  </si>
  <si>
    <t>V23MIBRAHIM14</t>
  </si>
  <si>
    <t>V24RFATHY</t>
  </si>
  <si>
    <t>V24SKARIM</t>
  </si>
  <si>
    <t>V23AKHODARY1</t>
  </si>
  <si>
    <t>V23RMAHMOUD5</t>
  </si>
  <si>
    <t>V24MOSAMA3</t>
  </si>
  <si>
    <t>V24HHUSSEIN4</t>
  </si>
  <si>
    <t>V24MMOHAMED84</t>
  </si>
  <si>
    <t>V24AMAREI</t>
  </si>
  <si>
    <t>V24MFAHIM2</t>
  </si>
  <si>
    <t>V24YSALAMA</t>
  </si>
  <si>
    <t>V24ARAZEK2</t>
  </si>
  <si>
    <t>V24AKAMEL5</t>
  </si>
  <si>
    <t>V24AMONIEM12</t>
  </si>
  <si>
    <t>V24FAHMED4</t>
  </si>
  <si>
    <t>V24MAHMED27</t>
  </si>
  <si>
    <t>V24KWASFY</t>
  </si>
  <si>
    <t>V24AFOUAD7</t>
  </si>
  <si>
    <t>V24AFATHY8</t>
  </si>
  <si>
    <t>V24AFARGHALY4</t>
  </si>
  <si>
    <t>V24AMANSOUR2</t>
  </si>
  <si>
    <t>V24MADLY1</t>
  </si>
  <si>
    <t>V24EZAKA</t>
  </si>
  <si>
    <t>V24MMOHAMED91</t>
  </si>
  <si>
    <t>V24YAHMED8</t>
  </si>
  <si>
    <t>V24KAZIZ3</t>
  </si>
  <si>
    <t>V24ATHABET4</t>
  </si>
  <si>
    <t>V24DOSMAN</t>
  </si>
  <si>
    <t>V24DELA</t>
  </si>
  <si>
    <t>V24HKAMEL1</t>
  </si>
  <si>
    <t>V24AAHMED40</t>
  </si>
  <si>
    <t>V24MMOHAMED90</t>
  </si>
  <si>
    <t>V24MISMAIL2</t>
  </si>
  <si>
    <t>V24MNEYAZY</t>
  </si>
  <si>
    <t>V24FMOHSEN</t>
  </si>
  <si>
    <t>V24HSEDKY</t>
  </si>
  <si>
    <t>V24MFREIZ</t>
  </si>
  <si>
    <t>V24AALI27</t>
  </si>
  <si>
    <t>V24RIBRAHIM3</t>
  </si>
  <si>
    <t>V24MALI15</t>
  </si>
  <si>
    <t>V24MWAGIH1</t>
  </si>
  <si>
    <t>V24MAZIZ7</t>
  </si>
  <si>
    <t>V21AMAHMOUD154</t>
  </si>
  <si>
    <t>V24MABBAS4</t>
  </si>
  <si>
    <t>V24SDIN2</t>
  </si>
  <si>
    <t>V24MMOHAMED44</t>
  </si>
  <si>
    <t>V24OMOUNIR</t>
  </si>
  <si>
    <t>V24MHAFEZ1</t>
  </si>
  <si>
    <t>V24FKAMAL</t>
  </si>
  <si>
    <t>V24BLAMEEI</t>
  </si>
  <si>
    <t>V24MFARGHALY3</t>
  </si>
  <si>
    <t>V24GSAMUEL</t>
  </si>
  <si>
    <t>V24AZANATY</t>
  </si>
  <si>
    <t>V24MTELEB</t>
  </si>
  <si>
    <t>V24MMOSA</t>
  </si>
  <si>
    <t>V24MNAGGAR</t>
  </si>
  <si>
    <t>V24AMOHAMED60</t>
  </si>
  <si>
    <t>V24AALLAH20</t>
  </si>
  <si>
    <t>V24ASAAD8</t>
  </si>
  <si>
    <t>V24AMASOUD1</t>
  </si>
  <si>
    <t>V24BFATTAH1</t>
  </si>
  <si>
    <t>V24ASAYED36</t>
  </si>
  <si>
    <t>V22HIBRAHIM7</t>
  </si>
  <si>
    <t>V22SALI19</t>
  </si>
  <si>
    <t>V22GALI4</t>
  </si>
  <si>
    <t>V22MKOTB</t>
  </si>
  <si>
    <t>V22MIBRAHIM33</t>
  </si>
  <si>
    <t>V22AMONIEM9</t>
  </si>
  <si>
    <t>V22BRADY</t>
  </si>
  <si>
    <t>V22AIBRAHIM59</t>
  </si>
  <si>
    <t>V22OMOHAMED25</t>
  </si>
  <si>
    <t>V22MALI59</t>
  </si>
  <si>
    <t>V22HHUSSEIN7</t>
  </si>
  <si>
    <t>V22HGOUDA1</t>
  </si>
  <si>
    <t>V22AHASSAN16</t>
  </si>
  <si>
    <t>V21YMOHAMED134</t>
  </si>
  <si>
    <t>V21MHAMID66</t>
  </si>
  <si>
    <t>V21ZATTIA1</t>
  </si>
  <si>
    <t>V21NMOHAMED158</t>
  </si>
  <si>
    <t>V21ZIBRAHIM9</t>
  </si>
  <si>
    <t>V22MKHALAF2</t>
  </si>
  <si>
    <t>V22OHASSAN1</t>
  </si>
  <si>
    <t>V22PMASSIH</t>
  </si>
  <si>
    <t>V22KYOUSSEF</t>
  </si>
  <si>
    <t>V22OKHALAFALLAH</t>
  </si>
  <si>
    <t>V22MNAGY4</t>
  </si>
  <si>
    <t>V22YHELALY</t>
  </si>
  <si>
    <t>V22HHASSAN6</t>
  </si>
  <si>
    <t>V22EBANOUB</t>
  </si>
  <si>
    <t>V23AAHMED11</t>
  </si>
  <si>
    <t>V23MHUSSEIN4</t>
  </si>
  <si>
    <t>V23AHASSANIEN</t>
  </si>
  <si>
    <t>V22AMOKHTAR3</t>
  </si>
  <si>
    <t>V22MISMAIL51</t>
  </si>
  <si>
    <t>V22SSEDDIK2</t>
  </si>
  <si>
    <t>V22IIBRAHIM15</t>
  </si>
  <si>
    <t>V22AZAID4</t>
  </si>
  <si>
    <t>V22FAHMED10</t>
  </si>
  <si>
    <t>V22AAMMAR2</t>
  </si>
  <si>
    <t>V22MAHMED121</t>
  </si>
  <si>
    <t>V22MSADEK4</t>
  </si>
  <si>
    <t>V22SBAHLOUL</t>
  </si>
  <si>
    <t>V22MABDRABBO</t>
  </si>
  <si>
    <t>V22MFEKRY4</t>
  </si>
  <si>
    <t>V22ASALEH13</t>
  </si>
  <si>
    <t>V22AMABED</t>
  </si>
  <si>
    <t>V22ROSMAN3</t>
  </si>
  <si>
    <t>V19KDARWISH1</t>
  </si>
  <si>
    <t>V19ASEDDIK5</t>
  </si>
  <si>
    <t>V19MAZIZ13</t>
  </si>
  <si>
    <t>V19MHAMID2</t>
  </si>
  <si>
    <t>V20SALI38</t>
  </si>
  <si>
    <t>V20TAHMED10</t>
  </si>
  <si>
    <t>V20AHUSSEIN35</t>
  </si>
  <si>
    <t>V19ASULTAN2</t>
  </si>
  <si>
    <t>V19MAHMED198</t>
  </si>
  <si>
    <t>V19NHASSAN33</t>
  </si>
  <si>
    <t>V18AKASSEM14</t>
  </si>
  <si>
    <t>AALI292</t>
  </si>
  <si>
    <t>V17ASABBAH</t>
  </si>
  <si>
    <t>V18MABDELRAHMAN2</t>
  </si>
  <si>
    <t>V18AMASOUD1</t>
  </si>
  <si>
    <t>V18IHASHEM</t>
  </si>
  <si>
    <t>V21NNASSER</t>
  </si>
  <si>
    <t>V21MSALEM11</t>
  </si>
  <si>
    <t>V21HHAKIM3</t>
  </si>
  <si>
    <t>V21MKHALAFALLAH1</t>
  </si>
  <si>
    <t>V21ABADAWY3</t>
  </si>
  <si>
    <t>V21KSHEHATA1</t>
  </si>
  <si>
    <t>V21MSALEM7</t>
  </si>
  <si>
    <t>V21SSAYED65</t>
  </si>
  <si>
    <t>V21SDANIA</t>
  </si>
  <si>
    <t>V21HSHEWEHY</t>
  </si>
  <si>
    <t>V21AAHMED331</t>
  </si>
  <si>
    <t>V21EHAMID5</t>
  </si>
  <si>
    <t>V21AAHMED249</t>
  </si>
  <si>
    <t>V21RMOHAMED80</t>
  </si>
  <si>
    <t>V21DFAKHRELDIN</t>
  </si>
  <si>
    <t>V20LYOUSSEF1</t>
  </si>
  <si>
    <t>V20NTHABT</t>
  </si>
  <si>
    <t>V20MMOHAMED520</t>
  </si>
  <si>
    <t>V20FMOHAMED36</t>
  </si>
  <si>
    <t>V20EWAKEL</t>
  </si>
  <si>
    <t>V20AKAMEL20</t>
  </si>
  <si>
    <t>V20SMOHAMED191</t>
  </si>
  <si>
    <t>V21EAHMED1</t>
  </si>
  <si>
    <t>V21MSALAM3</t>
  </si>
  <si>
    <t>V20EQANDEL</t>
  </si>
  <si>
    <t>V23FHAMADALLAH</t>
  </si>
  <si>
    <t>V23HMOHAMED98</t>
  </si>
  <si>
    <t>V23LRAOUF</t>
  </si>
  <si>
    <t>V23MGHOBRIAL2</t>
  </si>
  <si>
    <t>V23MREFAEI</t>
  </si>
  <si>
    <t>V23MHUSSEIN54</t>
  </si>
  <si>
    <t>V23YALI17</t>
  </si>
  <si>
    <t>V23EMOSAAD</t>
  </si>
  <si>
    <t>V23AHAMID28</t>
  </si>
  <si>
    <t>V23MSHAFIK3</t>
  </si>
  <si>
    <t>V23STAWFIK4</t>
  </si>
  <si>
    <t>V23MSAYED118</t>
  </si>
  <si>
    <t>V23AMAHMOUD74</t>
  </si>
  <si>
    <t>V23MHASSAN62</t>
  </si>
  <si>
    <t>V23MTOKL</t>
  </si>
  <si>
    <t>V23IHUSSEIN</t>
  </si>
  <si>
    <t>V23IGALAL</t>
  </si>
  <si>
    <t>V23MMOHAMED211</t>
  </si>
  <si>
    <t>V23OREHIM2</t>
  </si>
  <si>
    <t>V23AMOHAMEDEEN</t>
  </si>
  <si>
    <t>V23HABDALLAH9</t>
  </si>
  <si>
    <t>V23AMOSTAFA46</t>
  </si>
  <si>
    <t>V23ISAYED13</t>
  </si>
  <si>
    <t>V23OMAHMOUD14</t>
  </si>
  <si>
    <t>V23OZAID2</t>
  </si>
  <si>
    <t>V23ABAYOUMI5</t>
  </si>
  <si>
    <t>V23AKAMEL12</t>
  </si>
  <si>
    <t>V23DMEHAWED</t>
  </si>
  <si>
    <t>V23EHARIDY1</t>
  </si>
  <si>
    <t>V23DSOLIMAN2</t>
  </si>
  <si>
    <t>V23MAHMED188</t>
  </si>
  <si>
    <t>V23AALI118</t>
  </si>
  <si>
    <t>V23AMAHMOUD97</t>
  </si>
  <si>
    <t>V23MHUSSEIN57</t>
  </si>
  <si>
    <t>V23NMOHAMED61</t>
  </si>
  <si>
    <t>V23SMAHROUS2</t>
  </si>
  <si>
    <t>V23SIBRAHIM41</t>
  </si>
  <si>
    <t>V23SSHARAFELDIN</t>
  </si>
  <si>
    <t>V23GMOHAMED13</t>
  </si>
  <si>
    <t>V23FALI12</t>
  </si>
  <si>
    <t>V23MABDO23</t>
  </si>
  <si>
    <t>V23BMAHER</t>
  </si>
  <si>
    <t>V23EMOHAMED57</t>
  </si>
  <si>
    <t>V23ETAHA4</t>
  </si>
  <si>
    <t>V23YOMAR2</t>
  </si>
  <si>
    <t>V23DAWAD</t>
  </si>
  <si>
    <t>V23AFATTAH8</t>
  </si>
  <si>
    <t>V23HABDALLAH5</t>
  </si>
  <si>
    <t>V23NAZIZ3</t>
  </si>
  <si>
    <t>V23SSAAD</t>
  </si>
  <si>
    <t>V23AHAMMAD</t>
  </si>
  <si>
    <t>V23SMOHAMED36</t>
  </si>
  <si>
    <t>V23SMOUSA1</t>
  </si>
  <si>
    <t>V23SFARAG2</t>
  </si>
  <si>
    <t>V23OAHMED10</t>
  </si>
  <si>
    <t>V23MHASHEM2</t>
  </si>
  <si>
    <t>V23RMOSTAFA</t>
  </si>
  <si>
    <t>V23LAHMED1</t>
  </si>
  <si>
    <t>V23NSAYED3</t>
  </si>
  <si>
    <t>V23THASHEM</t>
  </si>
  <si>
    <t>V23AOMAR2</t>
  </si>
  <si>
    <t>V23ENAGDY</t>
  </si>
  <si>
    <t>V23MHALIM</t>
  </si>
  <si>
    <t>V23MHASSANIEN5</t>
  </si>
  <si>
    <t>V23ASAYED79</t>
  </si>
  <si>
    <t>V23MOSMAN14</t>
  </si>
  <si>
    <t>V23IHALIM</t>
  </si>
  <si>
    <t>V23SSAYED10</t>
  </si>
  <si>
    <t>V23MANDRAWES1</t>
  </si>
  <si>
    <t>V23SMOHAMED88</t>
  </si>
  <si>
    <t>V23SAHMED53</t>
  </si>
  <si>
    <t>V23SMETWALLY1</t>
  </si>
  <si>
    <t>V23MYANNY</t>
  </si>
  <si>
    <t>V23DISHAK1</t>
  </si>
  <si>
    <t>V23AAHMED103</t>
  </si>
  <si>
    <t>V23AREFAEI</t>
  </si>
  <si>
    <t>V23AGAD3</t>
  </si>
  <si>
    <t>V23MMOHAMED166</t>
  </si>
  <si>
    <t>V23HMOBARAK</t>
  </si>
  <si>
    <t>V23MKORANY2</t>
  </si>
  <si>
    <t>V23EHUSSEIN4</t>
  </si>
  <si>
    <t>V23MMADDAH</t>
  </si>
  <si>
    <t>V23AAZIZ19</t>
  </si>
  <si>
    <t>V22AAHMED95</t>
  </si>
  <si>
    <t>V24KSAEED1</t>
  </si>
  <si>
    <t>V24FANTAR</t>
  </si>
  <si>
    <t>V24AISMAIL8</t>
  </si>
  <si>
    <t>V24MALLAH3</t>
  </si>
  <si>
    <t>V23MMERSAL</t>
  </si>
  <si>
    <t>V23ANOURELDIN</t>
  </si>
  <si>
    <t>V23PSHEHATA</t>
  </si>
  <si>
    <t>V23MAAL13</t>
  </si>
  <si>
    <t>V23YTAHA4</t>
  </si>
  <si>
    <t>V22AMOHAMED500</t>
  </si>
  <si>
    <t>V23ASOLIMAN32</t>
  </si>
  <si>
    <t>V23AALI123</t>
  </si>
  <si>
    <t>V23KSAEED2</t>
  </si>
  <si>
    <t>V23WHADY</t>
  </si>
  <si>
    <t>V23AMOHAMED232</t>
  </si>
  <si>
    <t>V23AABDO15</t>
  </si>
  <si>
    <t>V24MHEMDAN</t>
  </si>
  <si>
    <t>V23FFAWZY2</t>
  </si>
  <si>
    <t>V24AGHAFFAR</t>
  </si>
  <si>
    <t>V23MBESHRY</t>
  </si>
  <si>
    <t>V21ANASR4</t>
  </si>
  <si>
    <t>V21MTAHA21</t>
  </si>
  <si>
    <t>V23HTAHER</t>
  </si>
  <si>
    <t>V22MMOHAMED174</t>
  </si>
  <si>
    <t>V21MMAHMOUD87</t>
  </si>
  <si>
    <t>V22AIBRAHIM74</t>
  </si>
  <si>
    <t>V22AYOUSSEF5</t>
  </si>
  <si>
    <t>V21RRAHMAN4</t>
  </si>
  <si>
    <t>V22AOSMAN10</t>
  </si>
  <si>
    <t>V22ARAOUF2</t>
  </si>
  <si>
    <t>V24AGHAFFAR1</t>
  </si>
  <si>
    <t>V24MAATY1</t>
  </si>
  <si>
    <t>V24YHEGAZY</t>
  </si>
  <si>
    <t>V24AHASSAN14</t>
  </si>
  <si>
    <t>V24YFAROUK1</t>
  </si>
  <si>
    <t>V24OOMAR3</t>
  </si>
  <si>
    <t>V24OALI4</t>
  </si>
  <si>
    <t>V23SAHMED72</t>
  </si>
  <si>
    <t>V23HSHEHATA2</t>
  </si>
  <si>
    <t>V23TMOHAMED12</t>
  </si>
  <si>
    <t>V23YHAMZA</t>
  </si>
  <si>
    <t>V20AIBRAHIM145</t>
  </si>
  <si>
    <t>V23MSADEK9</t>
  </si>
  <si>
    <t>V21MGAD20</t>
  </si>
  <si>
    <t>V23MMOHAMED295</t>
  </si>
  <si>
    <t>V23HMASOUD</t>
  </si>
  <si>
    <t>V23AABDALLAH</t>
  </si>
  <si>
    <t>V23AIBRAHIM106</t>
  </si>
  <si>
    <t>V24ASAYED41</t>
  </si>
  <si>
    <t>V24AMOSTAFA12</t>
  </si>
  <si>
    <t>V24EALLAH2</t>
  </si>
  <si>
    <t>V24SMAGDY</t>
  </si>
  <si>
    <t>V24MMOHAMED86</t>
  </si>
  <si>
    <t>V24MABBAS5</t>
  </si>
  <si>
    <t>V24ASALEM4</t>
  </si>
  <si>
    <t>V24AKAMIL</t>
  </si>
  <si>
    <t>V24AHAMED7</t>
  </si>
  <si>
    <t>V24KSHEBL</t>
  </si>
  <si>
    <t>V24GGALAL4</t>
  </si>
  <si>
    <t>V22AMOSTAFA52</t>
  </si>
  <si>
    <t>V22MREHIM18</t>
  </si>
  <si>
    <t>V22AAMIN25</t>
  </si>
  <si>
    <t>V22BASAAD</t>
  </si>
  <si>
    <t>V22FRAHMAN2</t>
  </si>
  <si>
    <t>V22AHEFNAWY</t>
  </si>
  <si>
    <t>V22YSAWY2</t>
  </si>
  <si>
    <t>V22MMAGED</t>
  </si>
  <si>
    <t>V22AKHALEK4</t>
  </si>
  <si>
    <t>V23ISAYED11</t>
  </si>
  <si>
    <t>V23MSWEIFY1</t>
  </si>
  <si>
    <t>V23MHELMY1</t>
  </si>
  <si>
    <t>V23YATTIA</t>
  </si>
  <si>
    <t>V23MMAWLA</t>
  </si>
  <si>
    <t>V23BMOHAMED19</t>
  </si>
  <si>
    <t>V23HSALEM1</t>
  </si>
  <si>
    <t>V23SBAKR3</t>
  </si>
  <si>
    <t>V23HHASSAN24</t>
  </si>
  <si>
    <t>V23SSHAABAN</t>
  </si>
  <si>
    <t>V24HRAGAB2</t>
  </si>
  <si>
    <t>V24YSAYED3</t>
  </si>
  <si>
    <t>V24AMAHMOUD20</t>
  </si>
  <si>
    <t>V23SALI34</t>
  </si>
  <si>
    <t>V23BMOHAMED27</t>
  </si>
  <si>
    <t>V23SSAWY1</t>
  </si>
  <si>
    <t>V21SSOBHY1</t>
  </si>
  <si>
    <t>V21HIBRAHIM54</t>
  </si>
  <si>
    <t>V23MSAAD12</t>
  </si>
  <si>
    <t>V23FSAYED6</t>
  </si>
  <si>
    <t>V21NNESSIM</t>
  </si>
  <si>
    <t>V21SSAYED84</t>
  </si>
  <si>
    <t>V24MFAKIH</t>
  </si>
  <si>
    <t>V23HALIM5</t>
  </si>
  <si>
    <t>V24AAHMED42</t>
  </si>
  <si>
    <t>V21GSOLIMAN1</t>
  </si>
  <si>
    <t>V24KKAMIL1</t>
  </si>
  <si>
    <t>V24BMOHAMED2</t>
  </si>
  <si>
    <t>V23EHASHEM1</t>
  </si>
  <si>
    <t>V23HMOHAMED99</t>
  </si>
  <si>
    <t>V20ERATEB</t>
  </si>
  <si>
    <t>V22OABDALLAH</t>
  </si>
  <si>
    <t>V14HABBAS1</t>
  </si>
  <si>
    <t>V24MGHANDOUR</t>
  </si>
  <si>
    <t>V24HAHMED10</t>
  </si>
  <si>
    <t>V23AHALIM6</t>
  </si>
  <si>
    <t>V22MRIZK1</t>
  </si>
  <si>
    <t>V21HHASSAN11</t>
  </si>
  <si>
    <t>V23MGERGES1</t>
  </si>
  <si>
    <t>V22AAHMED241</t>
  </si>
  <si>
    <t>V23MHASSANIEN19</t>
  </si>
  <si>
    <t>V23FALI14</t>
  </si>
  <si>
    <t>V24ARAMADAN</t>
  </si>
  <si>
    <t>V24ASALAM1</t>
  </si>
  <si>
    <t>V24KAHMED</t>
  </si>
  <si>
    <t>V24AMAHROUS1</t>
  </si>
  <si>
    <t>V23IATTIA1</t>
  </si>
  <si>
    <t>V23ASAYED105</t>
  </si>
  <si>
    <t>V24AMONIEM</t>
  </si>
  <si>
    <t>V24AALI18</t>
  </si>
  <si>
    <t>V24ASHEHATA5</t>
  </si>
  <si>
    <t>V24ZGHAFFAR</t>
  </si>
  <si>
    <t>V24MGHAREEB1</t>
  </si>
  <si>
    <t>V24MRAHMAN7</t>
  </si>
  <si>
    <t>V24SHAMED1</t>
  </si>
  <si>
    <t>V24HMASSIH</t>
  </si>
  <si>
    <t>V24ASAYED29</t>
  </si>
  <si>
    <t>V24AALLAH18</t>
  </si>
  <si>
    <t>V24AAHMED18</t>
  </si>
  <si>
    <t>V22MHAGAR</t>
  </si>
  <si>
    <t>V22NALI24</t>
  </si>
  <si>
    <t>V22NMOHAMED72</t>
  </si>
  <si>
    <t>V22RSALEM3</t>
  </si>
  <si>
    <t>V22NHALIM5</t>
  </si>
  <si>
    <t>V21RGOUDA</t>
  </si>
  <si>
    <t>V20YMOHAMED91</t>
  </si>
  <si>
    <t>V21AKILANY</t>
  </si>
  <si>
    <t>V21TMOHAMED45</t>
  </si>
  <si>
    <t>V22OALI</t>
  </si>
  <si>
    <t>V21FKHALEK</t>
  </si>
  <si>
    <t>V23MMELAD</t>
  </si>
  <si>
    <t>V23SMOHAMED37</t>
  </si>
  <si>
    <t>V23SSALEM</t>
  </si>
  <si>
    <t>V23KTALAAT</t>
  </si>
  <si>
    <t>V22MSHEHABELDIN1</t>
  </si>
  <si>
    <t>V23AMAHDY4</t>
  </si>
  <si>
    <t>V23MZAID10</t>
  </si>
  <si>
    <t>V23MMAHMOUD82</t>
  </si>
  <si>
    <t>V23MHALIM7</t>
  </si>
  <si>
    <t>V23RGHONIEM</t>
  </si>
  <si>
    <t>V22SSAYED60</t>
  </si>
  <si>
    <t>V22SSOLIMAN8</t>
  </si>
  <si>
    <t>V22ISALAM1</t>
  </si>
  <si>
    <t>V22OSAMY1</t>
  </si>
  <si>
    <t>V22SAATY1</t>
  </si>
  <si>
    <t>V22NAHMED59</t>
  </si>
  <si>
    <t>V22MAGAIBY</t>
  </si>
  <si>
    <t>V22ASAYED184</t>
  </si>
  <si>
    <t>V22MFOULY1</t>
  </si>
  <si>
    <t>V22AHAFEZ20</t>
  </si>
  <si>
    <t>V22OALLAM</t>
  </si>
  <si>
    <t>V22YDAYEM</t>
  </si>
  <si>
    <t>Sublob</t>
  </si>
  <si>
    <t>Bucket</t>
  </si>
  <si>
    <t>Jun</t>
  </si>
  <si>
    <t>Jul</t>
  </si>
  <si>
    <t>Aug</t>
  </si>
  <si>
    <t>Sep</t>
  </si>
  <si>
    <t>Oct</t>
  </si>
  <si>
    <t>Nov</t>
  </si>
  <si>
    <t>Dec</t>
  </si>
  <si>
    <t xml:space="preserve">Created By </t>
  </si>
  <si>
    <t xml:space="preserve">Doaa Mahmoud </t>
  </si>
  <si>
    <t xml:space="preserve">Senior Management Information System </t>
  </si>
  <si>
    <t>A.Moniem</t>
  </si>
  <si>
    <t>Workforce Development Specialist</t>
  </si>
  <si>
    <t>2024 V2</t>
  </si>
  <si>
    <t>-C A Unique-</t>
  </si>
  <si>
    <t>V24MSAYED17</t>
  </si>
  <si>
    <t>V24OIBRAHIM2</t>
  </si>
  <si>
    <t>V24MMAHMOUD61</t>
  </si>
  <si>
    <t>V24AGAD1</t>
  </si>
  <si>
    <t>V24AHASSAN24</t>
  </si>
  <si>
    <t>V24ADEIFY</t>
  </si>
  <si>
    <t>V24AOKAL</t>
  </si>
  <si>
    <t>V24MHELMY3</t>
  </si>
  <si>
    <t>V24MESSAWY</t>
  </si>
  <si>
    <t>V24OMOHAMED10</t>
  </si>
  <si>
    <t>V24MHUSSEIN25</t>
  </si>
  <si>
    <t>V24AAHMED52</t>
  </si>
  <si>
    <t>V24AKORANY3</t>
  </si>
  <si>
    <t>V24MHASSAN16</t>
  </si>
  <si>
    <t>V24YEID1</t>
  </si>
  <si>
    <t>V24SSREAA</t>
  </si>
  <si>
    <t>V24ANAFADY</t>
  </si>
  <si>
    <t>V24MAMER1</t>
  </si>
  <si>
    <t>Agent Performance Report-</t>
  </si>
  <si>
    <t>V24YAHMED1Jan</t>
  </si>
  <si>
    <t>V24AMEHANAJan</t>
  </si>
  <si>
    <t>V24AAZIZ1Jan</t>
  </si>
  <si>
    <t>V24RSALEMJan</t>
  </si>
  <si>
    <t>V23OALLAHJan</t>
  </si>
  <si>
    <t>V24HSAYEDJan</t>
  </si>
  <si>
    <t>V24FMAHMOUDJan</t>
  </si>
  <si>
    <t>V24EFAROUKJan</t>
  </si>
  <si>
    <t>V24MIBRAHIMJan</t>
  </si>
  <si>
    <t>V23AMOHSEN6Jan</t>
  </si>
  <si>
    <t>V23AMOHAMED253Jan</t>
  </si>
  <si>
    <t>V21KMOHAMED12Jan</t>
  </si>
  <si>
    <t>V24SSAYED1Jan</t>
  </si>
  <si>
    <t>V24SOMARJan</t>
  </si>
  <si>
    <t>V23MAHMED29Jan</t>
  </si>
  <si>
    <t>V23BRAMDANJan</t>
  </si>
  <si>
    <t>V23MMOUSA1Jan</t>
  </si>
  <si>
    <t>V23KMOKHTARJan</t>
  </si>
  <si>
    <t>V24HMOHAMED1Jan</t>
  </si>
  <si>
    <t>V24AMAHROUSJan</t>
  </si>
  <si>
    <t>V23AEMAM1Jan</t>
  </si>
  <si>
    <t>V23TAHMED7Jan</t>
  </si>
  <si>
    <t>V24AMOEZJan</t>
  </si>
  <si>
    <t>V24ESOHAGYJan</t>
  </si>
  <si>
    <t>V22ASAYED21Jan</t>
  </si>
  <si>
    <t>V22HMOHAMED156Jan</t>
  </si>
  <si>
    <t>V23AAMIN16Jan</t>
  </si>
  <si>
    <t>V23AAZIM2Jan</t>
  </si>
  <si>
    <t>V23EABDALLAH4Jan</t>
  </si>
  <si>
    <t>V23AMOHAMED61Jan</t>
  </si>
  <si>
    <t>V22MMALKAJan</t>
  </si>
  <si>
    <t>V22BSAYED13Jan</t>
  </si>
  <si>
    <t>V23MSALAMAJan</t>
  </si>
  <si>
    <t>V21MOBIEDJan</t>
  </si>
  <si>
    <t>V22MMOHAMED414Jan</t>
  </si>
  <si>
    <t>V23NYOUSSEFJan</t>
  </si>
  <si>
    <t>V21MHALIM25Jan</t>
  </si>
  <si>
    <t>V21AAAL34Jan</t>
  </si>
  <si>
    <t>V22MGHERINYJan</t>
  </si>
  <si>
    <t>V23MKHALIFA2Jan</t>
  </si>
  <si>
    <t>V23AALI122Jan</t>
  </si>
  <si>
    <t>V22MAHMED244Jan</t>
  </si>
  <si>
    <t>V23YISMAIL2Jan</t>
  </si>
  <si>
    <t>V23TEMAMJan</t>
  </si>
  <si>
    <t>V21MIBRAHIM212Jan</t>
  </si>
  <si>
    <t>V21NMEGEED2Jan</t>
  </si>
  <si>
    <t>V23AMAHMOUD69Jan</t>
  </si>
  <si>
    <t>V21SHAFEZ3Jan</t>
  </si>
  <si>
    <t>V20MSAAD34Jan</t>
  </si>
  <si>
    <t>V23AHAFEZ16Jan</t>
  </si>
  <si>
    <t>V22AALI168Jan</t>
  </si>
  <si>
    <t>V23AIBRAHIM16Jan</t>
  </si>
  <si>
    <t>V23MSREAA1Jan</t>
  </si>
  <si>
    <t>V23MRAZEKJan</t>
  </si>
  <si>
    <t>V23BNAGUIBJan</t>
  </si>
  <si>
    <t>V23AMAHMOUD86Jan</t>
  </si>
  <si>
    <t>V23GZAKI1Jan</t>
  </si>
  <si>
    <t>V21EALI40Jan</t>
  </si>
  <si>
    <t>V23YSAADJan</t>
  </si>
  <si>
    <t>V22MBADR8Jan</t>
  </si>
  <si>
    <t>V23AMAWGOUDJan</t>
  </si>
  <si>
    <t>V23AERAKYJan</t>
  </si>
  <si>
    <t>V22YGALALJan</t>
  </si>
  <si>
    <t>V22AHASSAN140Jan</t>
  </si>
  <si>
    <t>V23AALI5Jan</t>
  </si>
  <si>
    <t>V22HHEFNY2Jan</t>
  </si>
  <si>
    <t>V22NALI11Jan</t>
  </si>
  <si>
    <t>V24ASHAABANJan</t>
  </si>
  <si>
    <t>V21HMOHAMED59Jan</t>
  </si>
  <si>
    <t>V22HSALAHELDIN1Jan</t>
  </si>
  <si>
    <t>V22EAHMED14Jan</t>
  </si>
  <si>
    <t>V21ZHUSSEIN3Jan</t>
  </si>
  <si>
    <t>V22AIBRAHIM18Jan</t>
  </si>
  <si>
    <t>V22MGADALLAHJan</t>
  </si>
  <si>
    <t>V23MBADRJan</t>
  </si>
  <si>
    <t>V23AEMAM2Jan</t>
  </si>
  <si>
    <t>V23AABDO1Jan</t>
  </si>
  <si>
    <t>V23HAHMED12Jan</t>
  </si>
  <si>
    <t>V22AKAMEL17Jan</t>
  </si>
  <si>
    <t>V22MMORSYJan</t>
  </si>
  <si>
    <t>V23MMETWALLY2Jan</t>
  </si>
  <si>
    <t>V22MMOHAMED189Jan</t>
  </si>
  <si>
    <t>V21TMOHAMED28Jan</t>
  </si>
  <si>
    <t>V20ASAYED111Jan</t>
  </si>
  <si>
    <t>V22OIBRAHIM18Jan</t>
  </si>
  <si>
    <t>V21MSWEIFYJan</t>
  </si>
  <si>
    <t>V24ADARWISHFeb</t>
  </si>
  <si>
    <t>V24AKHAIRFeb</t>
  </si>
  <si>
    <t>V24MREFAATFeb</t>
  </si>
  <si>
    <t>V24RSALEMFeb</t>
  </si>
  <si>
    <t>V24ASOUDFeb</t>
  </si>
  <si>
    <t>V24SSAYED1Feb</t>
  </si>
  <si>
    <t>V24EIBRAHIM2Feb</t>
  </si>
  <si>
    <t>V24YMONIEMFeb</t>
  </si>
  <si>
    <t>V23BRAMDANFeb</t>
  </si>
  <si>
    <t>V23KMOKHTARFeb</t>
  </si>
  <si>
    <t>V23AAZIM2Feb</t>
  </si>
  <si>
    <t>V24MIBRAHIMFeb</t>
  </si>
  <si>
    <t>V24MRAMADAN1Feb</t>
  </si>
  <si>
    <t>V24HMOHAMED1Feb</t>
  </si>
  <si>
    <t>V21MIBRAHIM212Feb</t>
  </si>
  <si>
    <t>V24EFAROUKFeb</t>
  </si>
  <si>
    <t>V23AAMIN16Feb</t>
  </si>
  <si>
    <t>V24HSAYEDFeb</t>
  </si>
  <si>
    <t>V23MSALAMAFeb</t>
  </si>
  <si>
    <t>V24SOMARFeb</t>
  </si>
  <si>
    <t>V23MKHALIFA2Feb</t>
  </si>
  <si>
    <t>V24AMOEZFeb</t>
  </si>
  <si>
    <t>V23AALI122Feb</t>
  </si>
  <si>
    <t>V24KEIDFeb</t>
  </si>
  <si>
    <t>V24FMAHMOUDFeb</t>
  </si>
  <si>
    <t>V24PNAGUIBFeb</t>
  </si>
  <si>
    <t>V22MAHMED244Feb</t>
  </si>
  <si>
    <t>V23AABDO1Feb</t>
  </si>
  <si>
    <t>V24KALLAHFeb</t>
  </si>
  <si>
    <t>V23BNAGUIBFeb</t>
  </si>
  <si>
    <t>V24AMAHROUSFeb</t>
  </si>
  <si>
    <t>V22AALI168Feb</t>
  </si>
  <si>
    <t>V22BSAYED13Feb</t>
  </si>
  <si>
    <t>V23AMOHAMED61Feb</t>
  </si>
  <si>
    <t>V23AIBRAHIM16Feb</t>
  </si>
  <si>
    <t>V23AMAHMOUD86Feb</t>
  </si>
  <si>
    <t>V23YSAADFeb</t>
  </si>
  <si>
    <t>V21ZHUSSEIN3Feb</t>
  </si>
  <si>
    <t>V23AERAKYFeb</t>
  </si>
  <si>
    <t>V23AHAFEZ16Feb</t>
  </si>
  <si>
    <t>V23MSREAA1Feb</t>
  </si>
  <si>
    <t>V22MBADR8Feb</t>
  </si>
  <si>
    <t>V22MMOHAMED414Feb</t>
  </si>
  <si>
    <t>V23YISMAIL2Feb</t>
  </si>
  <si>
    <t>V23GZAKI1Feb</t>
  </si>
  <si>
    <t>V23AALI5Feb</t>
  </si>
  <si>
    <t>V23MRAZEKFeb</t>
  </si>
  <si>
    <t>V24ASHAABANFeb</t>
  </si>
  <si>
    <t>V22HSALAHELDIN1Feb</t>
  </si>
  <si>
    <t>V23AEMAM2Feb</t>
  </si>
  <si>
    <t>V23AMAWGOUDFeb</t>
  </si>
  <si>
    <t>V22MMORSYFeb</t>
  </si>
  <si>
    <t>V23MMETWALLY2Feb</t>
  </si>
  <si>
    <t>V24AABBAS</t>
  </si>
  <si>
    <t>V24NMOHAMED1</t>
  </si>
  <si>
    <t>V22MHAMID50</t>
  </si>
  <si>
    <t>V22ZAHMED8</t>
  </si>
  <si>
    <t>V24AWAHAB2</t>
  </si>
  <si>
    <t>V24ZAHMED1</t>
  </si>
  <si>
    <t>V24YMOSTAFA2</t>
  </si>
  <si>
    <t>V24AHASSAN10</t>
  </si>
  <si>
    <t>V24AMOHAMED13</t>
  </si>
  <si>
    <t>V24MDARWISH</t>
  </si>
  <si>
    <t>V24OMOHAMED1</t>
  </si>
  <si>
    <t>V24MFATHY2</t>
  </si>
  <si>
    <t>V24KAZIZ</t>
  </si>
  <si>
    <t>V24MFAROUK3</t>
  </si>
  <si>
    <t>V24MMOSTAFA23</t>
  </si>
  <si>
    <t>V24AHAMED8</t>
  </si>
  <si>
    <t>V24EMOHAMED24</t>
  </si>
  <si>
    <t>V24ILABIB</t>
  </si>
  <si>
    <t>V24MOSMAN2</t>
  </si>
  <si>
    <t>V24AISMAIL5</t>
  </si>
  <si>
    <t>V24AAHMED38</t>
  </si>
  <si>
    <t>V24MSAYED35</t>
  </si>
  <si>
    <t>V24MKAMEL10</t>
  </si>
  <si>
    <t>V24AMAHMOUD19</t>
  </si>
  <si>
    <t>V24AAZIZ8</t>
  </si>
  <si>
    <t>V24YHENIN</t>
  </si>
  <si>
    <t>V24MISHAK</t>
  </si>
  <si>
    <t>V24MMAHMOUD63</t>
  </si>
  <si>
    <t>V24RAHMED10</t>
  </si>
  <si>
    <t>V24OKAMAL1</t>
  </si>
  <si>
    <t>V24MAHMED47</t>
  </si>
  <si>
    <t>V24MSAAD16</t>
  </si>
  <si>
    <t>V24TSAMEA</t>
  </si>
  <si>
    <t>V24EAHMED4</t>
  </si>
  <si>
    <t>V24DSAYED4</t>
  </si>
  <si>
    <t>V24AANWAR4</t>
  </si>
  <si>
    <t>V24MSAAD18</t>
  </si>
  <si>
    <t>V24AMOSTAFA16</t>
  </si>
  <si>
    <t>V24MIBRAHIM32</t>
  </si>
  <si>
    <t>V24AMAHMOUD27</t>
  </si>
  <si>
    <t>V24HBADR</t>
  </si>
  <si>
    <t>V21RGOUDAJan</t>
  </si>
  <si>
    <t>V24AGHAFFARJan</t>
  </si>
  <si>
    <t>V21SSOBHY1Jan</t>
  </si>
  <si>
    <t>V24KAHMEDJan</t>
  </si>
  <si>
    <t>V24AMONIEMJan</t>
  </si>
  <si>
    <t>V23ETAHA4Jan</t>
  </si>
  <si>
    <t>V24EREHIMJan</t>
  </si>
  <si>
    <t>V23HALIM5Jan</t>
  </si>
  <si>
    <t>V23FSAYED6Jan</t>
  </si>
  <si>
    <t>V23KSAEED2Jan</t>
  </si>
  <si>
    <t>V24MADLYJan</t>
  </si>
  <si>
    <t>V23EHASHEM1Jan</t>
  </si>
  <si>
    <t>V23SSAWY1Jan</t>
  </si>
  <si>
    <t>V24ESAADJan</t>
  </si>
  <si>
    <t>V24AMONIEM1Jan</t>
  </si>
  <si>
    <t>V24AMAHMOUD3Jan</t>
  </si>
  <si>
    <t>V23AMAHMOUD97Jan</t>
  </si>
  <si>
    <t>V24AMOHSENJan</t>
  </si>
  <si>
    <t>V23MAHMED188Jan</t>
  </si>
  <si>
    <t>V22SMOHAMED185Jan</t>
  </si>
  <si>
    <t>V24NMOHAMED2Jan</t>
  </si>
  <si>
    <t>V24AABBASJan</t>
  </si>
  <si>
    <t>V23BMOHAMED27Jan</t>
  </si>
  <si>
    <t>V24NMOHAMED1Jan</t>
  </si>
  <si>
    <t>V22RSALEM3Jan</t>
  </si>
  <si>
    <t>V24OSAEEDJan</t>
  </si>
  <si>
    <t>V24RFATHYJan</t>
  </si>
  <si>
    <t>V23DSOLIMAN2Jan</t>
  </si>
  <si>
    <t>V23FALI12Jan</t>
  </si>
  <si>
    <t>V22MSHEHABELDIN1Jan</t>
  </si>
  <si>
    <t>V19NHASSAN33Jan</t>
  </si>
  <si>
    <t>V23EMOHAMED57Jan</t>
  </si>
  <si>
    <t>V23RHAKIMJan</t>
  </si>
  <si>
    <t>V20EQANDELJan</t>
  </si>
  <si>
    <t>V23MSAAD12Jan</t>
  </si>
  <si>
    <t>V23MSAAD13Jan</t>
  </si>
  <si>
    <t>V23MSALEH16Jan</t>
  </si>
  <si>
    <t>V23SIBRAHIM41Jan</t>
  </si>
  <si>
    <t>V23BMAHERJan</t>
  </si>
  <si>
    <t>V24MHEMDANJan</t>
  </si>
  <si>
    <t>V23WMOHAMED10Jan</t>
  </si>
  <si>
    <t>V23AMOHAMED274Jan</t>
  </si>
  <si>
    <t>V24AALIM1Jan</t>
  </si>
  <si>
    <t>V23SAHMED72Jan</t>
  </si>
  <si>
    <t>V23YHAMZAJan</t>
  </si>
  <si>
    <t>V23FFAWZY2Jan</t>
  </si>
  <si>
    <t>V23SMOHAMED36Jan</t>
  </si>
  <si>
    <t>V24SKARIMJan</t>
  </si>
  <si>
    <t>V23AKAMEL12Jan</t>
  </si>
  <si>
    <t>V23NSALAH1Jan</t>
  </si>
  <si>
    <t>V23AHAMID28Jan</t>
  </si>
  <si>
    <t>V23YOMAR2Jan</t>
  </si>
  <si>
    <t>V23MHUSSEIN54Jan</t>
  </si>
  <si>
    <t>V22NALI24Jan</t>
  </si>
  <si>
    <t>V24AALLAH1Jan</t>
  </si>
  <si>
    <t>V23ASAYED79Jan</t>
  </si>
  <si>
    <t>V23KTALAATJan</t>
  </si>
  <si>
    <t>V23NAHMED37Jan</t>
  </si>
  <si>
    <t>V23DMEHAWEDJan</t>
  </si>
  <si>
    <t>V23SMAHROUS2Jan</t>
  </si>
  <si>
    <t>V23HAHMED52Jan</t>
  </si>
  <si>
    <t>V23EHARIDY1Jan</t>
  </si>
  <si>
    <t>V23HMOHAMED111Jan</t>
  </si>
  <si>
    <t>V23RMAHMOUD5Jan</t>
  </si>
  <si>
    <t>V23NSOLIMAN1Jan</t>
  </si>
  <si>
    <t>V23SMOHAMED88Jan</t>
  </si>
  <si>
    <t>V23AAHMED11Jan</t>
  </si>
  <si>
    <t>V23NAZIZ3Jan</t>
  </si>
  <si>
    <t>V23MSWEIFY1Jan</t>
  </si>
  <si>
    <t>V22YDAYEMJan</t>
  </si>
  <si>
    <t>V23EMOSAADJan</t>
  </si>
  <si>
    <t>V22SSAYED60Jan</t>
  </si>
  <si>
    <t>V18AMASOUD1Jan</t>
  </si>
  <si>
    <t>V23AALI118Jan</t>
  </si>
  <si>
    <t>V22AHASSAN16Jan</t>
  </si>
  <si>
    <t>V23ASAYED105Jan</t>
  </si>
  <si>
    <t>V23MZAID10Jan</t>
  </si>
  <si>
    <t>V22AAHMED241Jan</t>
  </si>
  <si>
    <t>V23OAHMED10Jan</t>
  </si>
  <si>
    <t>V23HSHEHATA2Jan</t>
  </si>
  <si>
    <t>V23OZAID2Jan</t>
  </si>
  <si>
    <t>V23LAHMED1Jan</t>
  </si>
  <si>
    <t>V23AABDO15Jan</t>
  </si>
  <si>
    <t>V22MAHMED16Jan</t>
  </si>
  <si>
    <t>V22NAHMED59Jan</t>
  </si>
  <si>
    <t>V23HABDALLAH5Jan</t>
  </si>
  <si>
    <t>V23SSAYED10Jan</t>
  </si>
  <si>
    <t>V23RMOSTAFAJan</t>
  </si>
  <si>
    <t>V23MOSMAN14Jan</t>
  </si>
  <si>
    <t>V24MFAKIHJan</t>
  </si>
  <si>
    <t>V23ESADEK2Jan</t>
  </si>
  <si>
    <t>V23YALI17Jan</t>
  </si>
  <si>
    <t>V23NMOHAMED61Jan</t>
  </si>
  <si>
    <t>V23AHALIM6Jan</t>
  </si>
  <si>
    <t>V22YSAWY2Jan</t>
  </si>
  <si>
    <t>V23MKENAWY1Jan</t>
  </si>
  <si>
    <t>V24AAMERJan</t>
  </si>
  <si>
    <t>V23MBESHRYJan</t>
  </si>
  <si>
    <t>V24ALAMEIJan</t>
  </si>
  <si>
    <t>V23MMADDAHJan</t>
  </si>
  <si>
    <t>V22NMOHAMED72Jan</t>
  </si>
  <si>
    <t>V23ABAYOUMI5Jan</t>
  </si>
  <si>
    <t>V22FRAHMAN2Jan</t>
  </si>
  <si>
    <t>V23MHELMY1Jan</t>
  </si>
  <si>
    <t>V23HABDALLAH9Jan</t>
  </si>
  <si>
    <t>V22MFEKRY4Jan</t>
  </si>
  <si>
    <t>V22AIBRAHIM74Jan</t>
  </si>
  <si>
    <t>V23MHUSSEIN57Jan</t>
  </si>
  <si>
    <t>V23MGHOBRIAL2Jan</t>
  </si>
  <si>
    <t>V22MAGAIBYJan</t>
  </si>
  <si>
    <t>V23IATTIA1Jan</t>
  </si>
  <si>
    <t>V23MSHAFIK3Jan</t>
  </si>
  <si>
    <t>V23MSHEHAB1Jan</t>
  </si>
  <si>
    <t>V23AMOHAMEDEENJan</t>
  </si>
  <si>
    <t>V23ISAYED13Jan</t>
  </si>
  <si>
    <t>V23AOMAR2Jan</t>
  </si>
  <si>
    <t>V22AHEFNAWYJan</t>
  </si>
  <si>
    <t>V23MKORANY2Jan</t>
  </si>
  <si>
    <t>V23SSHARAFELDINJan</t>
  </si>
  <si>
    <t>V22MFOULY1Jan</t>
  </si>
  <si>
    <t>V23FALI14Jan</t>
  </si>
  <si>
    <t>V22SSOLIMAN8Jan</t>
  </si>
  <si>
    <t>V23AIBRAHIM106Jan</t>
  </si>
  <si>
    <t>V23MSAYED118Jan</t>
  </si>
  <si>
    <t>V23YSAADAWYJan</t>
  </si>
  <si>
    <t>V22AISMAIL47Jan</t>
  </si>
  <si>
    <t>V23AMOSTAFA46Jan</t>
  </si>
  <si>
    <t>V23IGALALJan</t>
  </si>
  <si>
    <t>V23SALI34Jan</t>
  </si>
  <si>
    <t>V23MREFAEIJan</t>
  </si>
  <si>
    <t>V23AMAHMOUD74Jan</t>
  </si>
  <si>
    <t>V23MHASSAN62Jan</t>
  </si>
  <si>
    <t>V23DISHAK1Jan</t>
  </si>
  <si>
    <t>V24ZALIJan</t>
  </si>
  <si>
    <t>V23STAWFIK4Jan</t>
  </si>
  <si>
    <t>V23MAAL16Jan</t>
  </si>
  <si>
    <t>V23AHASSANIENJan</t>
  </si>
  <si>
    <t>V22MISMAIL51Jan</t>
  </si>
  <si>
    <t>V23BMOHAMED19Jan</t>
  </si>
  <si>
    <t>V23DMOAWADJan</t>
  </si>
  <si>
    <t>V23MMAHMOUD82Jan</t>
  </si>
  <si>
    <t>V23HHASSAN24Jan</t>
  </si>
  <si>
    <t>V23MABDO23Jan</t>
  </si>
  <si>
    <t>V23SMETWALLY1Jan</t>
  </si>
  <si>
    <t>V23SMOUSA1Jan</t>
  </si>
  <si>
    <t>V23EHUSSEIN4Jan</t>
  </si>
  <si>
    <t>V23MTOKLJan</t>
  </si>
  <si>
    <t>V23MMOHAMED170Jan</t>
  </si>
  <si>
    <t>V23MSADEK9Jan</t>
  </si>
  <si>
    <t>V22ISALAM1Jan</t>
  </si>
  <si>
    <t>V21DFAKHRELDINJan</t>
  </si>
  <si>
    <t>V23WHADYJan</t>
  </si>
  <si>
    <t>V23SBAKR3Jan</t>
  </si>
  <si>
    <t>V23ENAGDYJan</t>
  </si>
  <si>
    <t>V23MMAWLAJan</t>
  </si>
  <si>
    <t>V23YTAHA4Jan</t>
  </si>
  <si>
    <t>V23MFAROUK4Jan</t>
  </si>
  <si>
    <t>V23AISMAIL1Jan</t>
  </si>
  <si>
    <t>V23AAHMED103Jan</t>
  </si>
  <si>
    <t>V22MMAGEDJan</t>
  </si>
  <si>
    <t>V23YATTIAJan</t>
  </si>
  <si>
    <t>V20EWAKELJan</t>
  </si>
  <si>
    <t>V23AMOHAMED232Jan</t>
  </si>
  <si>
    <t>V23MMETWALLY3Jan</t>
  </si>
  <si>
    <t>V22ROSMAN3Jan</t>
  </si>
  <si>
    <t>V22AMOHAMED500Jan</t>
  </si>
  <si>
    <t>V22MIBRAHIM33Jan</t>
  </si>
  <si>
    <t>V23NSAYED3Jan</t>
  </si>
  <si>
    <t>V22MMOHAMED174Jan</t>
  </si>
  <si>
    <t>V22YMAHMOUD14Jan</t>
  </si>
  <si>
    <t>V21TMOHAMED45Jan</t>
  </si>
  <si>
    <t>V23AFATTAH8Jan</t>
  </si>
  <si>
    <t>V22AMOSTAFA52Jan</t>
  </si>
  <si>
    <t>V23AALI123Jan</t>
  </si>
  <si>
    <t>V23MYANNYJan</t>
  </si>
  <si>
    <t>V23HMOHAMED98Jan</t>
  </si>
  <si>
    <t>V23AIBRAHIM23Jan</t>
  </si>
  <si>
    <t>V23MMOHAMED295Jan</t>
  </si>
  <si>
    <t>V23MANDRAWES1Jan</t>
  </si>
  <si>
    <t>V23IHUSSEINJan</t>
  </si>
  <si>
    <t>V21HSHEWEHYJan</t>
  </si>
  <si>
    <t>V23MMOHAMED211Jan</t>
  </si>
  <si>
    <t>V23AMAHDY4Jan</t>
  </si>
  <si>
    <t>V22RAHMED12Jan</t>
  </si>
  <si>
    <t>V23ISAYED11Jan</t>
  </si>
  <si>
    <t>V23ZSAYEDJan</t>
  </si>
  <si>
    <t>V21ZATTIA1Jan</t>
  </si>
  <si>
    <t>V23MHASSANIEN19Jan</t>
  </si>
  <si>
    <t>V22OHASSAN1Jan</t>
  </si>
  <si>
    <t>V23AKHODARY1Jan</t>
  </si>
  <si>
    <t>V23SFARAG2Jan</t>
  </si>
  <si>
    <t>V21ZIBRAHIM9Jan</t>
  </si>
  <si>
    <t>V22EBANOUBJan</t>
  </si>
  <si>
    <t>V22AIBRAHIM59Jan</t>
  </si>
  <si>
    <t>V23AREFAEIJan</t>
  </si>
  <si>
    <t>V23MHALIMJan</t>
  </si>
  <si>
    <t>V22AAMIN25Jan</t>
  </si>
  <si>
    <t>V20SALI38Jan</t>
  </si>
  <si>
    <t>V22MALI59Jan</t>
  </si>
  <si>
    <t>V23MGERGES1Jan</t>
  </si>
  <si>
    <t>V22FAHMED10Jan</t>
  </si>
  <si>
    <t>V22MHAMID50Jan</t>
  </si>
  <si>
    <t>V22BASAADJan</t>
  </si>
  <si>
    <t>V22KYOUSSEFJan</t>
  </si>
  <si>
    <t>V21GSOLIMAN1Jan</t>
  </si>
  <si>
    <t>V21RRAHMAN4Jan</t>
  </si>
  <si>
    <t>V22HHASSAN6Jan</t>
  </si>
  <si>
    <t>V21MSALEM7Jan</t>
  </si>
  <si>
    <t>V22AMABEDJan</t>
  </si>
  <si>
    <t>V20LYOUSSEF1Jan</t>
  </si>
  <si>
    <t>V23OREHIM2Jan</t>
  </si>
  <si>
    <t>V23IHALIMJan</t>
  </si>
  <si>
    <t>V23AAZIZ19Jan</t>
  </si>
  <si>
    <t>V22SBAHLOULJan</t>
  </si>
  <si>
    <t>V22AZAID4Jan</t>
  </si>
  <si>
    <t>V23AGHAFFAR3Jan</t>
  </si>
  <si>
    <t>V21AMAHMOUD6Jan</t>
  </si>
  <si>
    <t>V21KSHEHATA1Jan</t>
  </si>
  <si>
    <t>V23MMOHAMED166Jan</t>
  </si>
  <si>
    <t>V22MHAGARJan</t>
  </si>
  <si>
    <t>V22MNAGY4Jan</t>
  </si>
  <si>
    <t>V23MAAL13Jan</t>
  </si>
  <si>
    <t>V21MSALEM11Jan</t>
  </si>
  <si>
    <t>V18AIBRAHIM183Jan</t>
  </si>
  <si>
    <t>V23HSALEM1Jan</t>
  </si>
  <si>
    <t>V23PSHEHATAJan</t>
  </si>
  <si>
    <t>V23FHAMADALLAHJan</t>
  </si>
  <si>
    <t>V22MKOTBJan</t>
  </si>
  <si>
    <t>V22AMOKHTAR3Jan</t>
  </si>
  <si>
    <t>V21EAHMED1Jan</t>
  </si>
  <si>
    <t>V22HHUSSEIN7Jan</t>
  </si>
  <si>
    <t>V22ASAYED184Jan</t>
  </si>
  <si>
    <t>V22YSAYEDJan</t>
  </si>
  <si>
    <t>V22AYOUSSEF5Jan</t>
  </si>
  <si>
    <t>V23MLABIB1Jan</t>
  </si>
  <si>
    <t>V22AAMMAR2Jan</t>
  </si>
  <si>
    <t>V23DAWADJan</t>
  </si>
  <si>
    <t>V23ASOLIMAN32Jan</t>
  </si>
  <si>
    <t>V23LRAOUFJan</t>
  </si>
  <si>
    <t>V21ABADAWY3Jan</t>
  </si>
  <si>
    <t>V22AMONIEM9Jan</t>
  </si>
  <si>
    <t>V22BRADYJan</t>
  </si>
  <si>
    <t>V22MRIZK1Jan</t>
  </si>
  <si>
    <t>V22AAHMED95Jan</t>
  </si>
  <si>
    <t>V22GALI4Jan</t>
  </si>
  <si>
    <t>V18AKASSEM14Jan</t>
  </si>
  <si>
    <t>V21RMOHAMED80Jan</t>
  </si>
  <si>
    <t>V23HMOBARAKJan</t>
  </si>
  <si>
    <t>V22OMOHAMED25Jan</t>
  </si>
  <si>
    <t>V21NMOHAMED158Jan</t>
  </si>
  <si>
    <t>V23HMOHAMED80Jan</t>
  </si>
  <si>
    <t>V23MMERSALJan</t>
  </si>
  <si>
    <t>V20FMOHAMED36Jan</t>
  </si>
  <si>
    <t>V22MSADEK4Jan</t>
  </si>
  <si>
    <t>V22PMASSIHJan</t>
  </si>
  <si>
    <t>V22ARAOUF2Jan</t>
  </si>
  <si>
    <t>V23HMASOUDJan</t>
  </si>
  <si>
    <t>V22HGOUDA1Jan</t>
  </si>
  <si>
    <t>V23MHASSANIEN5Jan</t>
  </si>
  <si>
    <t>V23AHAMMADJan</t>
  </si>
  <si>
    <t>V21NNASSERJan</t>
  </si>
  <si>
    <t>V23MHASHEM2Jan</t>
  </si>
  <si>
    <t>V23ADESOUKY9Jan</t>
  </si>
  <si>
    <t>V22AKHALEK4Jan</t>
  </si>
  <si>
    <t>V23SSAADJan</t>
  </si>
  <si>
    <t>V22OKHALAFALLAHJan</t>
  </si>
  <si>
    <t>V21SSAYED65Jan</t>
  </si>
  <si>
    <t>V21MHAMID66Jan</t>
  </si>
  <si>
    <t>V21HHAKIM3Jan</t>
  </si>
  <si>
    <t>V18AALI185Jan</t>
  </si>
  <si>
    <t>V22MKHALEKJan</t>
  </si>
  <si>
    <t>V23MIBRAHIM14Jan</t>
  </si>
  <si>
    <t>V20GHAFEZJan</t>
  </si>
  <si>
    <t>V20AHUSSEIN35Jan</t>
  </si>
  <si>
    <t>V22OALIJan</t>
  </si>
  <si>
    <t>V21MAHMED2991Jan</t>
  </si>
  <si>
    <t>V20AKAMEL20Jan</t>
  </si>
  <si>
    <t>V22MREHIM18Jan</t>
  </si>
  <si>
    <t>V22HIBRAHIM7Jan</t>
  </si>
  <si>
    <t>V20MIBRAHIM115Jan</t>
  </si>
  <si>
    <t>V21YMOHAMED134Jan</t>
  </si>
  <si>
    <t>V21OWADOODJan</t>
  </si>
  <si>
    <t>V21HMORSY2Jan</t>
  </si>
  <si>
    <t>V21AAHMED331Jan</t>
  </si>
  <si>
    <t>V15SMADKORJan</t>
  </si>
  <si>
    <t>V24MWAGIH1Feb</t>
  </si>
  <si>
    <t>V24MSAYED17Feb</t>
  </si>
  <si>
    <t>V22PMASSIHFeb</t>
  </si>
  <si>
    <t>V24SDIN2Feb</t>
  </si>
  <si>
    <t>V24AHASSAN9Feb</t>
  </si>
  <si>
    <t>V23AKHODARY1Feb</t>
  </si>
  <si>
    <t>V24SAHMED6Feb</t>
  </si>
  <si>
    <t>V23BMOHAMED27Feb</t>
  </si>
  <si>
    <t>V24MNASHAATFeb</t>
  </si>
  <si>
    <t>V24GSEYADFeb</t>
  </si>
  <si>
    <t>V24AWAHAB2Feb</t>
  </si>
  <si>
    <t>V24NSEBAAYFeb</t>
  </si>
  <si>
    <t>V23HALIM5Feb</t>
  </si>
  <si>
    <t>V23KSAEED2Feb</t>
  </si>
  <si>
    <t>V24OMOUNIRFeb</t>
  </si>
  <si>
    <t>V24AKARIM2Feb</t>
  </si>
  <si>
    <t>V24KAHMEDFeb</t>
  </si>
  <si>
    <t>V24ZAHMED1Feb</t>
  </si>
  <si>
    <t>V22MSHEHABELDIN1Feb</t>
  </si>
  <si>
    <t>V23FSAYED6Feb</t>
  </si>
  <si>
    <t>V24FANTARFeb</t>
  </si>
  <si>
    <t>V24RROSHDYFeb</t>
  </si>
  <si>
    <t>V24DALLAHFeb</t>
  </si>
  <si>
    <t>V23EHASHEM1Feb</t>
  </si>
  <si>
    <t>V24YMOSTAFA2Feb</t>
  </si>
  <si>
    <t>V23SSAWY1Feb</t>
  </si>
  <si>
    <t>V24YSAYED3Feb</t>
  </si>
  <si>
    <t>V24AAZIZ1Feb</t>
  </si>
  <si>
    <t>V24AMOHSENFeb</t>
  </si>
  <si>
    <t>V24EFOUADFeb</t>
  </si>
  <si>
    <t>V24NMOHAMED1Feb</t>
  </si>
  <si>
    <t>V24FAHMED1Feb</t>
  </si>
  <si>
    <t>V24MSALAH3Feb</t>
  </si>
  <si>
    <t>V24RMOSTAFAFeb</t>
  </si>
  <si>
    <t>V24KSAMUELFeb</t>
  </si>
  <si>
    <t>V22RSALEM3Feb</t>
  </si>
  <si>
    <t>V24YHFAFIZFeb</t>
  </si>
  <si>
    <t>V24HABDO1Feb</t>
  </si>
  <si>
    <t>V24MADLYFeb</t>
  </si>
  <si>
    <t>V24NSAAD3Feb</t>
  </si>
  <si>
    <t>V23MMELADFeb</t>
  </si>
  <si>
    <t>V24HHAMED1Feb</t>
  </si>
  <si>
    <t>V23RGHONIEMFeb</t>
  </si>
  <si>
    <t>V24AMONIEMFeb</t>
  </si>
  <si>
    <t>V24NMOHAMED2Feb</t>
  </si>
  <si>
    <t>V23DSOLIMAN2Feb</t>
  </si>
  <si>
    <t>V24AHASSAN10Feb</t>
  </si>
  <si>
    <t>V23AHAMID28Feb</t>
  </si>
  <si>
    <t>V23AAZIZ19Feb</t>
  </si>
  <si>
    <t>V24FSAYED3Feb</t>
  </si>
  <si>
    <t>V24KSOLIMANFeb</t>
  </si>
  <si>
    <t>V24NMOSTAFA1Feb</t>
  </si>
  <si>
    <t>V23YTAHA4Feb</t>
  </si>
  <si>
    <t>V23YOMAR2Feb</t>
  </si>
  <si>
    <t>V24MALIMFeb</t>
  </si>
  <si>
    <t>V24ESAADFeb</t>
  </si>
  <si>
    <t>V24AMAHMOUD3Feb</t>
  </si>
  <si>
    <t>V24AMONIEM1Feb</t>
  </si>
  <si>
    <t>V24EREHIMFeb</t>
  </si>
  <si>
    <t>V24ASALAM1Feb</t>
  </si>
  <si>
    <t>V23FALI12Feb</t>
  </si>
  <si>
    <t>V23SMOHAMED37Feb</t>
  </si>
  <si>
    <t>V24NEZZATFeb</t>
  </si>
  <si>
    <t>V24OSAEEDFeb</t>
  </si>
  <si>
    <t>V24AAMERFeb</t>
  </si>
  <si>
    <t>V24DSAYED1Feb</t>
  </si>
  <si>
    <t>V24MMAHMOUD14Feb</t>
  </si>
  <si>
    <t>V22MAHMED16Feb</t>
  </si>
  <si>
    <t>V23OZAID2Feb</t>
  </si>
  <si>
    <t>V22SMOHAMED185Feb</t>
  </si>
  <si>
    <t>V21KMOHAMED12Feb</t>
  </si>
  <si>
    <t>V23RHAKIMFeb</t>
  </si>
  <si>
    <t>V23YHAMZAFeb</t>
  </si>
  <si>
    <t>V24MHEMDANFeb</t>
  </si>
  <si>
    <t>V23ASAYED79Feb</t>
  </si>
  <si>
    <t>V23EMOSAADFeb</t>
  </si>
  <si>
    <t>V24MATWAFeb</t>
  </si>
  <si>
    <t>V23ISAYED13Feb</t>
  </si>
  <si>
    <t>V23MKENAWY1Feb</t>
  </si>
  <si>
    <t>V24RFATHYFeb</t>
  </si>
  <si>
    <t>V23SSALEMFeb</t>
  </si>
  <si>
    <t>V23LAHMED1Feb</t>
  </si>
  <si>
    <t>V23MAHMED188Feb</t>
  </si>
  <si>
    <t>V24MALLAH3Feb</t>
  </si>
  <si>
    <t>V23AMOHAMED253Feb</t>
  </si>
  <si>
    <t>V24MAZIZ3Feb</t>
  </si>
  <si>
    <t>V23AMOHAMED274Feb</t>
  </si>
  <si>
    <t>V23SIBRAHIM41Feb</t>
  </si>
  <si>
    <t>V24MFAKIHFeb</t>
  </si>
  <si>
    <t>V23EABDALLAH4Feb</t>
  </si>
  <si>
    <t>V24ASAAD1Feb</t>
  </si>
  <si>
    <t>V23DMEHAWEDFeb</t>
  </si>
  <si>
    <t>V23SAHMED72Feb</t>
  </si>
  <si>
    <t>V23BMAHERFeb</t>
  </si>
  <si>
    <t>V24SKARIMFeb</t>
  </si>
  <si>
    <t>V23STAWFIK4Feb</t>
  </si>
  <si>
    <t>V24AMEHANAFeb</t>
  </si>
  <si>
    <t>V23TAHMED7Feb</t>
  </si>
  <si>
    <t>V23MSWEIFY1Feb</t>
  </si>
  <si>
    <t>V23ESADEK2Feb</t>
  </si>
  <si>
    <t>V21MHALIM25Feb</t>
  </si>
  <si>
    <t>V23NSOLIMAN1Feb</t>
  </si>
  <si>
    <t>V24MALLAH8Feb</t>
  </si>
  <si>
    <t>V24AGHAFFAR1Feb</t>
  </si>
  <si>
    <t>V21SSOBHY1Feb</t>
  </si>
  <si>
    <t>V23NSALAH1Feb</t>
  </si>
  <si>
    <t>V23KTALAATFeb</t>
  </si>
  <si>
    <t>V22AHEFNAWYFeb</t>
  </si>
  <si>
    <t>V23MOSMAN14Feb</t>
  </si>
  <si>
    <t>V23WMOHAMED10Feb</t>
  </si>
  <si>
    <t>V23NMOHAMED61Feb</t>
  </si>
  <si>
    <t>V23SSHARAFELDINFeb</t>
  </si>
  <si>
    <t>V23MSAAD13Feb</t>
  </si>
  <si>
    <t>V23MSAAD12Feb</t>
  </si>
  <si>
    <t>V23MHELMY1Feb</t>
  </si>
  <si>
    <t>V24AMOHAMED13Feb</t>
  </si>
  <si>
    <t>V23EMOHAMED57Feb</t>
  </si>
  <si>
    <t>V23MBESHRYFeb</t>
  </si>
  <si>
    <t>V23MSALEH16Feb</t>
  </si>
  <si>
    <t>V18AMASOUD1Feb</t>
  </si>
  <si>
    <t>V24MDARWISHFeb</t>
  </si>
  <si>
    <t>V23IGALALFeb</t>
  </si>
  <si>
    <t>V23YSAADAWYFeb</t>
  </si>
  <si>
    <t>V23MGHOBRIAL2Feb</t>
  </si>
  <si>
    <t>V23SALI34Feb</t>
  </si>
  <si>
    <t>V23OAHMED10Feb</t>
  </si>
  <si>
    <t>V24MGHANDOURFeb</t>
  </si>
  <si>
    <t>V23MKORANY2Feb</t>
  </si>
  <si>
    <t>V21DFAKHRELDINFeb</t>
  </si>
  <si>
    <t>V23AKAMEL12Feb</t>
  </si>
  <si>
    <t>V23MHASSAN62Feb</t>
  </si>
  <si>
    <t>V23HMOHAMED111Feb</t>
  </si>
  <si>
    <t>V23DMOAWADFeb</t>
  </si>
  <si>
    <t>V23MTOKLFeb</t>
  </si>
  <si>
    <t>V24OMOHAMED1Feb</t>
  </si>
  <si>
    <t>V22AHASSAN16Feb</t>
  </si>
  <si>
    <t>V23SMOHAMED88Feb</t>
  </si>
  <si>
    <t>V24ZALIFeb</t>
  </si>
  <si>
    <t>V24ALAMEIFeb</t>
  </si>
  <si>
    <t>V24AALIM1Feb</t>
  </si>
  <si>
    <t>V22FRAHMAN2Feb</t>
  </si>
  <si>
    <t>V23AFATTAH8Feb</t>
  </si>
  <si>
    <t>V23SMAHROUS2Feb</t>
  </si>
  <si>
    <t>V23HSHEHATA2Feb</t>
  </si>
  <si>
    <t>V23AMOHSEN6Feb</t>
  </si>
  <si>
    <t>V23ZSAYEDFeb</t>
  </si>
  <si>
    <t>V23SFARAG2Feb</t>
  </si>
  <si>
    <t>V22MAGAIBYFeb</t>
  </si>
  <si>
    <t>V23YALI17Feb</t>
  </si>
  <si>
    <t>V24JHUSSEINFeb</t>
  </si>
  <si>
    <t>V21MOBIEDFeb</t>
  </si>
  <si>
    <t>V23RMOSTAFAFeb</t>
  </si>
  <si>
    <t>V23AMAHMOUD74Feb</t>
  </si>
  <si>
    <t>V23AIBRAHIM106Feb</t>
  </si>
  <si>
    <t>V23SSAYED10Feb</t>
  </si>
  <si>
    <t>V23MMADDAHFeb</t>
  </si>
  <si>
    <t>V22MFEKRY4Feb</t>
  </si>
  <si>
    <t>V23HHASSAN24Feb</t>
  </si>
  <si>
    <t>V23AMOSTAFA46Feb</t>
  </si>
  <si>
    <t>V23EHARIDY1Feb</t>
  </si>
  <si>
    <t>V23AALI118Feb</t>
  </si>
  <si>
    <t>V23NAZIZ3Feb</t>
  </si>
  <si>
    <t>V22NAHMED59Feb</t>
  </si>
  <si>
    <t>V23AHALIM6Feb</t>
  </si>
  <si>
    <t>V23MAAL16Feb</t>
  </si>
  <si>
    <t>V23MANDRAWES1Feb</t>
  </si>
  <si>
    <t>V23MSAYED118Feb</t>
  </si>
  <si>
    <t>V23HAHMED52Feb</t>
  </si>
  <si>
    <t>V23HABDALLAH5Feb</t>
  </si>
  <si>
    <t>V21MSALEM7Feb</t>
  </si>
  <si>
    <t>V23SMOUSA1Feb</t>
  </si>
  <si>
    <t>V23AOMAR2Feb</t>
  </si>
  <si>
    <t>V23HMOHAMED98Feb</t>
  </si>
  <si>
    <t>V23MHASSANIEN19Feb</t>
  </si>
  <si>
    <t>V22AAMIN25Feb</t>
  </si>
  <si>
    <t>V22MMOHAMED174Feb</t>
  </si>
  <si>
    <t>V23AALI123Feb</t>
  </si>
  <si>
    <t>V23MZAID10Feb</t>
  </si>
  <si>
    <t>V23MSHEHAB1Feb</t>
  </si>
  <si>
    <t>V23MSHAFIK3Feb</t>
  </si>
  <si>
    <t>V22MMALKAFeb</t>
  </si>
  <si>
    <t>V22AAHMED241Feb</t>
  </si>
  <si>
    <t>V20LYOUSSEF1Feb</t>
  </si>
  <si>
    <t>V22KYOUSSEFFeb</t>
  </si>
  <si>
    <t>V23MMOHAMED295Feb</t>
  </si>
  <si>
    <t>V21TMOHAMED45Feb</t>
  </si>
  <si>
    <t>V22ROSMAN3Feb</t>
  </si>
  <si>
    <t>V23MMAWLAFeb</t>
  </si>
  <si>
    <t>V23SMETWALLY1Feb</t>
  </si>
  <si>
    <t>V23AMAHMOUD69Feb</t>
  </si>
  <si>
    <t>V23NAHMED37Feb</t>
  </si>
  <si>
    <t>V23EHUSSEIN4Feb</t>
  </si>
  <si>
    <t>V22AIBRAHIM59Feb</t>
  </si>
  <si>
    <t>V23DISHAK1Feb</t>
  </si>
  <si>
    <t>V23AIBRAHIM23Feb</t>
  </si>
  <si>
    <t>V23FALI14Feb</t>
  </si>
  <si>
    <t>V23MMOHAMED170Feb</t>
  </si>
  <si>
    <t>V23MABDO23Feb</t>
  </si>
  <si>
    <t>V23IHALIMFeb</t>
  </si>
  <si>
    <t>V22RAHMED12Feb</t>
  </si>
  <si>
    <t>V21HSHEWEHYFeb</t>
  </si>
  <si>
    <t>V23MHUSSEIN57Feb</t>
  </si>
  <si>
    <t>V23AABDO15Feb</t>
  </si>
  <si>
    <t>V23FFAWZY2Feb</t>
  </si>
  <si>
    <t>V20EWAKELFeb</t>
  </si>
  <si>
    <t>V23IHUSSEINFeb</t>
  </si>
  <si>
    <t>V23NSAYED3Feb</t>
  </si>
  <si>
    <t>V23ASAYED105Feb</t>
  </si>
  <si>
    <t>V23MREFAEIFeb</t>
  </si>
  <si>
    <t>V22AIBRAHIM74Feb</t>
  </si>
  <si>
    <t>V23MHALIMFeb</t>
  </si>
  <si>
    <t>V22MHAMID50Feb</t>
  </si>
  <si>
    <t>V22MALI59Feb</t>
  </si>
  <si>
    <t>V22OHASSAN1Feb</t>
  </si>
  <si>
    <t>V22ISALAM1Feb</t>
  </si>
  <si>
    <t>V22GALI4Feb</t>
  </si>
  <si>
    <t>V24AHAMID6Feb</t>
  </si>
  <si>
    <t>V23ENAGDYFeb</t>
  </si>
  <si>
    <t>V23OREHIM2Feb</t>
  </si>
  <si>
    <t>V23AHASSANIENFeb</t>
  </si>
  <si>
    <t>V23MFAROUK4Feb</t>
  </si>
  <si>
    <t>V21SHAFEZ3Feb</t>
  </si>
  <si>
    <t>V23AISMAIL1Feb</t>
  </si>
  <si>
    <t>V22YMAHMOUD14Feb</t>
  </si>
  <si>
    <t>V23WHADYFeb</t>
  </si>
  <si>
    <t>V23YATTIAFeb</t>
  </si>
  <si>
    <t>V23HMOBARAKFeb</t>
  </si>
  <si>
    <t>V23ADESOUKY9Feb</t>
  </si>
  <si>
    <t>V21ZATTIA1Feb</t>
  </si>
  <si>
    <t>V24SMOHAMED11Feb</t>
  </si>
  <si>
    <t>V23MSADEK9Feb</t>
  </si>
  <si>
    <t>V23AAHMED103Feb</t>
  </si>
  <si>
    <t>V23AGHAFFAR3Feb</t>
  </si>
  <si>
    <t>V23DAWADFeb</t>
  </si>
  <si>
    <t>V23MMAHMOUD82Feb</t>
  </si>
  <si>
    <t>V23MGERGES1Feb</t>
  </si>
  <si>
    <t>V21ZIBRAHIM9Feb</t>
  </si>
  <si>
    <t>V23ISAYED11Feb</t>
  </si>
  <si>
    <t>V23FHAMADALLAHFeb</t>
  </si>
  <si>
    <t>V21KSHEHATA1Feb</t>
  </si>
  <si>
    <t>V24MFATHY2Feb</t>
  </si>
  <si>
    <t>V22AMONIEM9Feb</t>
  </si>
  <si>
    <t>V23HSALEM1Feb</t>
  </si>
  <si>
    <t>V20SALI38Feb</t>
  </si>
  <si>
    <t>V22MKOTBFeb</t>
  </si>
  <si>
    <t>V22SBAHLOULFeb</t>
  </si>
  <si>
    <t>V18AIBRAHIM183Feb</t>
  </si>
  <si>
    <t>V23LRAOUFFeb</t>
  </si>
  <si>
    <t>V23MMOHAMED166Feb</t>
  </si>
  <si>
    <t>V21EALI40Feb</t>
  </si>
  <si>
    <t>V22AMOHAMED500Feb</t>
  </si>
  <si>
    <t>V22YSAYEDFeb</t>
  </si>
  <si>
    <t>V23MLABIB1Feb</t>
  </si>
  <si>
    <t>V22AMABEDFeb</t>
  </si>
  <si>
    <t>V23AMAHDY4Feb</t>
  </si>
  <si>
    <t>V23MAAL13Feb</t>
  </si>
  <si>
    <t>V22HHUSSEIN7Feb</t>
  </si>
  <si>
    <t>V20AHUSSEIN35Feb</t>
  </si>
  <si>
    <t>V22BRADYFeb</t>
  </si>
  <si>
    <t>V23HMOHAMED80Feb</t>
  </si>
  <si>
    <t>V23PSHEHATAFeb</t>
  </si>
  <si>
    <t>V21MSALEM11Feb</t>
  </si>
  <si>
    <t>V21SSAYED65Feb</t>
  </si>
  <si>
    <t>V21ABADAWY3Feb</t>
  </si>
  <si>
    <t>V22AAMMAR2Feb</t>
  </si>
  <si>
    <t>V22HHASSAN6Feb</t>
  </si>
  <si>
    <t>V21AMAHMOUD6Feb</t>
  </si>
  <si>
    <t>V23HMASOUDFeb</t>
  </si>
  <si>
    <t>V23SSAADFeb</t>
  </si>
  <si>
    <t>V20MSAAD34Feb</t>
  </si>
  <si>
    <t>V23AHAMMADFeb</t>
  </si>
  <si>
    <t>V18AKASSEM14Feb</t>
  </si>
  <si>
    <t>V22AZAID4Feb</t>
  </si>
  <si>
    <t>V23MHASSANIEN5Feb</t>
  </si>
  <si>
    <t>V22OKHALAFALLAHFeb</t>
  </si>
  <si>
    <t>V22AKHALEK4Feb</t>
  </si>
  <si>
    <t>V22AAHMED95Feb</t>
  </si>
  <si>
    <t>V22MGADALLAHFeb</t>
  </si>
  <si>
    <t>V22MRIZK1Feb</t>
  </si>
  <si>
    <t>V23ASOLIMAN32Feb</t>
  </si>
  <si>
    <t>V18AALI185Feb</t>
  </si>
  <si>
    <t>V22HGOUDA1Feb</t>
  </si>
  <si>
    <t>V24AHUSSEIN9Feb</t>
  </si>
  <si>
    <t>V21NNASSERFeb</t>
  </si>
  <si>
    <t>V21MHAMID66Feb</t>
  </si>
  <si>
    <t>V23IATTIA1Feb</t>
  </si>
  <si>
    <t>V23MMOUSA1Feb</t>
  </si>
  <si>
    <t>V22ASAYED21Feb</t>
  </si>
  <si>
    <t>V21MAHMED2991Feb</t>
  </si>
  <si>
    <t>V22HMOHAMED156Feb</t>
  </si>
  <si>
    <t>V21RGOUDAFeb</t>
  </si>
  <si>
    <t>V22AKAMEL17Feb</t>
  </si>
  <si>
    <t>V22OIBRAHIM18Feb</t>
  </si>
  <si>
    <t>V20GHAFEZFeb</t>
  </si>
  <si>
    <t>V23BMOHAMED19Feb</t>
  </si>
  <si>
    <t>V22OALIFeb</t>
  </si>
  <si>
    <t>V20AKAMEL20Feb</t>
  </si>
  <si>
    <t>V22AIBRAHIM18Feb</t>
  </si>
  <si>
    <t>V22MKHALEKFeb</t>
  </si>
  <si>
    <t>V20ASAYED111Feb</t>
  </si>
  <si>
    <t>V21MSWEIFYFeb</t>
  </si>
  <si>
    <t>V22EAHMED14Feb</t>
  </si>
  <si>
    <t>V20EQANDELFeb</t>
  </si>
  <si>
    <t>V23MMERSALFeb</t>
  </si>
  <si>
    <t>V22OABDALLAHFeb</t>
  </si>
  <si>
    <t>V23AAHMED11Feb</t>
  </si>
  <si>
    <t>V23HAHMED12Feb</t>
  </si>
  <si>
    <t>V22HIBRAHIM7Feb</t>
  </si>
  <si>
    <t>V23MIBRAHIM14Feb</t>
  </si>
  <si>
    <t>V24KAZIZFeb</t>
  </si>
  <si>
    <t>V21AAAL34Feb</t>
  </si>
  <si>
    <t>V24MFAROUK3Feb</t>
  </si>
  <si>
    <t>V24MHAFEZ1Feb</t>
  </si>
  <si>
    <t>V22YGALALFeb</t>
  </si>
  <si>
    <t>V21HMORSY2Feb</t>
  </si>
  <si>
    <t>V24MMAHMOUD10</t>
  </si>
  <si>
    <t>AbdElRahman Hamed Mohamed Baioumy AwadAllah Hussien ElShabrawy</t>
  </si>
  <si>
    <t>AbdElRahman Hamed-Mohamed</t>
  </si>
  <si>
    <t>V24AMOHAMED114</t>
  </si>
  <si>
    <t>Ahmed Mohamed AbdElNaeem Mohamed ElFaioumy Mahmoud ElBanhawy</t>
  </si>
  <si>
    <t>Ahmed Mohamed-AbdElNaeem</t>
  </si>
  <si>
    <t>V24ANAEEM</t>
  </si>
  <si>
    <t>Month**</t>
  </si>
  <si>
    <t>Mass A</t>
  </si>
  <si>
    <t>Mahmoud Mohamed-Salem</t>
  </si>
  <si>
    <t>Ismail Mohamed-Hashem</t>
  </si>
  <si>
    <t>Christian</t>
  </si>
  <si>
    <t>موشا مركز اسيوط</t>
  </si>
  <si>
    <t>Mass-A</t>
  </si>
  <si>
    <t>Assyut</t>
  </si>
  <si>
    <t>old</t>
  </si>
  <si>
    <t>Mohamed Sayed Sweify Mohamed Mohamed Ali Sabour ElDweny</t>
  </si>
  <si>
    <t>Mohamed Sayed-Ali</t>
  </si>
  <si>
    <t>ش سعد زغلول اسيوط</t>
  </si>
  <si>
    <t>Mohamed Nageh-KhalafAllah</t>
  </si>
  <si>
    <t>Karim Mohamed-Darwish</t>
  </si>
  <si>
    <t>عزت جلال اسيوط</t>
  </si>
  <si>
    <t>Mario Hany Wageeh Labib Sedhom William ElShatby</t>
  </si>
  <si>
    <t>Mario Hany-Wagih</t>
  </si>
  <si>
    <t>أسيوط شركة فريال</t>
  </si>
  <si>
    <t>Nermeen Hussein-AbdElNasser</t>
  </si>
  <si>
    <t>Mostafa Ali-ElBeshneny</t>
  </si>
  <si>
    <t>Bucket 3</t>
  </si>
  <si>
    <t>new</t>
  </si>
  <si>
    <t>أسيوط الجديدة</t>
  </si>
  <si>
    <t>Nermeen Mastor-Thabt</t>
  </si>
  <si>
    <t>Khaled Ahmed-Gaber</t>
  </si>
  <si>
    <t>اسيوط مركز الفتح قريه الواسطى</t>
  </si>
  <si>
    <t>Fatma Lotfy AbdElMohsen Ahmed AbdElGayd</t>
  </si>
  <si>
    <t>Fatma Lotfy-AbdElMohsen</t>
  </si>
  <si>
    <t>اسيوط الجديده</t>
  </si>
  <si>
    <t>AbdElRahman Reda-Ahmed</t>
  </si>
  <si>
    <t>AbdElRahman KamalElDin-Sawy</t>
  </si>
  <si>
    <t>العبور</t>
  </si>
  <si>
    <t>Mahmoud Tawfik-Ahmed</t>
  </si>
  <si>
    <t>Seif Hossam SalahElDin Mohamed Mohamed Ibrahim ElMaabady</t>
  </si>
  <si>
    <t>Seif Hossam-SalahElDin</t>
  </si>
  <si>
    <t>اسيوط تقسييم الحقوقيين</t>
  </si>
  <si>
    <t>Omar Ashraf Mounier Mohamed Othman Wahba ElQaliouby</t>
  </si>
  <si>
    <t>Omar Ashraf-Mounir</t>
  </si>
  <si>
    <t>Mostafa Ramadan-AbdElRazek</t>
  </si>
  <si>
    <t>بولاق الدكرور</t>
  </si>
  <si>
    <t>Mostafa ElSayed Mostafa Mohamed Ahmed</t>
  </si>
  <si>
    <t>Mostafa ElSayed-Mohamed</t>
  </si>
  <si>
    <t>AbdAllah Sobhy-Mahmoud</t>
  </si>
  <si>
    <t>Mahmoud Ahmed AbdElAaleem Mohamed Mohamed ElBahloul ElOmda</t>
  </si>
  <si>
    <t>Mahmoud Ahmed-AbdElAlim</t>
  </si>
  <si>
    <t>مساكن عزبة السجن بالوليدية</t>
  </si>
  <si>
    <t>حي السادات اسيوط</t>
  </si>
  <si>
    <t>Youssef Mohamed-ElHelaly</t>
  </si>
  <si>
    <t>Hamed Ahmed Hamed Mohamed Hamed Shoriet ElSohagy</t>
  </si>
  <si>
    <t>Hamed Ahmed-Hamed</t>
  </si>
  <si>
    <t>اسيوط السادات</t>
  </si>
  <si>
    <t>Hesham Mohamed AbdoAbdElGhany AbdElKhalek Abdo ElShatby</t>
  </si>
  <si>
    <t>Hesham Mohamed-Abdo</t>
  </si>
  <si>
    <t>اسيوط مركز الفتح العصاره</t>
  </si>
  <si>
    <t>Mohamed AbdElAzim-AbdElRahman</t>
  </si>
  <si>
    <t>Mohamed Khalil Salah AbdElRahman Khalil Mohamed ElSoufy</t>
  </si>
  <si>
    <t>Mohamed Khalil-Salah</t>
  </si>
  <si>
    <t>السادات مسجد الفتح</t>
  </si>
  <si>
    <t>AbdAllah Sobhy Ebaid Mahmoud Ebaid Shehata ElShahat</t>
  </si>
  <si>
    <t>شارع العشرين عين شمس</t>
  </si>
  <si>
    <t>Act as Leader</t>
  </si>
  <si>
    <t>مدينة مبارك اسيوط</t>
  </si>
  <si>
    <t>Ahmed Osama Ahmed GadElKarim Eissa Ghallab Maqlad</t>
  </si>
  <si>
    <t>Ahmed Osama-GadElKarim</t>
  </si>
  <si>
    <t>مساكن كهرباء أسيوط</t>
  </si>
  <si>
    <t>Roshdy Wael Roshdy Fam Ghobrial Fam Rasheed</t>
  </si>
  <si>
    <t>Roshdy Wael-Roshdy</t>
  </si>
  <si>
    <t>Ahmed Khamis AbdElRazeq Ibrahim Mostafa Taha ElTantawy</t>
  </si>
  <si>
    <t>Ahmed Khamis-AbdElRazek</t>
  </si>
  <si>
    <t>Omar Mostafa-AbdElWadood</t>
  </si>
  <si>
    <t>اسيوط الاربعين</t>
  </si>
  <si>
    <t>Islam Ahmed-Ibrahim</t>
  </si>
  <si>
    <t>اسيوط الجديدة</t>
  </si>
  <si>
    <t>اسيوط مدينه مبارك</t>
  </si>
  <si>
    <t>حلميه الزيتون</t>
  </si>
  <si>
    <t>Youssef Sherif Salama AbdElAziz Hasan AbdAllah ElShabrawy</t>
  </si>
  <si>
    <t>Youssef Sherif-Salama</t>
  </si>
  <si>
    <t>Mohamed Ahmed Moussa Mohamed Ali Moussa ElGizawy</t>
  </si>
  <si>
    <t>Mohamed Ahmed-Mosa</t>
  </si>
  <si>
    <t>فيصل</t>
  </si>
  <si>
    <t>الهرم</t>
  </si>
  <si>
    <t>مصر الجديدة</t>
  </si>
  <si>
    <t>Mohamed AbdElNaeim-AbdElAziz</t>
  </si>
  <si>
    <t>اسيوط ابنوب</t>
  </si>
  <si>
    <t>Ahmed AbdElMegid Saad AbdElMegid Ali AbdElNafeaa ElSaady</t>
  </si>
  <si>
    <t>Ahmed AbdElMegeed-Saad</t>
  </si>
  <si>
    <t>اسيوط ديروط</t>
  </si>
  <si>
    <t>Merna Mohsen Freiz Awad Gerges</t>
  </si>
  <si>
    <t>Merna Mohsen-Freiz</t>
  </si>
  <si>
    <t>اسيوط فريال</t>
  </si>
  <si>
    <t>Rehab Khaled Ibrahim Mohamed GadElKarim</t>
  </si>
  <si>
    <t>Rehab Khaled-Ibrahim</t>
  </si>
  <si>
    <t>مركز ابنوب اسيوط</t>
  </si>
  <si>
    <t>Hend Ezzat Sedky Mohamed Sayed</t>
  </si>
  <si>
    <t>Hend Ezzat-Sedky</t>
  </si>
  <si>
    <t>بهيج مركز اسيوط</t>
  </si>
  <si>
    <t>Gouvany Emad Samuel Ramzy Nashaat Lweis Sawwaf</t>
  </si>
  <si>
    <t>Gouvany Emad-Samuel</t>
  </si>
  <si>
    <t>اسيوط شركه فريال</t>
  </si>
  <si>
    <t>AbdAllah Saber Zanaty Mohamed Aamer AbdElRahim ElGalaly</t>
  </si>
  <si>
    <t>AbdAllah Saber-Zanaty</t>
  </si>
  <si>
    <t>الحمراء اسيوط</t>
  </si>
  <si>
    <t>Mohamed Mostafa Shawqy Teleb Fathy Sayed Zaidy</t>
  </si>
  <si>
    <t>Mohamed Mostafa-Teleb</t>
  </si>
  <si>
    <t>اسيوط شارع النيل</t>
  </si>
  <si>
    <t>اسيوط حي السادات</t>
  </si>
  <si>
    <t>اسيوط مدينة مبارك</t>
  </si>
  <si>
    <t>Mostafa Ramadan Mohamed AbdElRazek Moharam Ahmed</t>
  </si>
  <si>
    <t>Zeyad Osama Ali Osman Ali Osman ElMasrawy ElNegm</t>
  </si>
  <si>
    <t>Ziad Osama-Ali</t>
  </si>
  <si>
    <t>Ahmed Magdy AbdElAalim AbdElAal Hasan ElSaged ElQawasem</t>
  </si>
  <si>
    <t>Ahmed Magdy-AbdElAlim</t>
  </si>
  <si>
    <t>الحمراء - اسيوط</t>
  </si>
  <si>
    <t>Amir Mohamed Mahmoud Shaaban Rezk Ewais Shabrawy</t>
  </si>
  <si>
    <t>Amir Mohamed-Mahmoud</t>
  </si>
  <si>
    <t>Mohamed Helmy-Ahmed</t>
  </si>
  <si>
    <t>Mariam Milad Adly Fekry Bebawy HannaAllah ElAdly</t>
  </si>
  <si>
    <t>Mariam Melad-Adly</t>
  </si>
  <si>
    <t>مساكن نزلة عبداللاة</t>
  </si>
  <si>
    <t>Neaama Mostafa Mohamed AbdElHafiz AbdElAal ElMaridy ElMasry</t>
  </si>
  <si>
    <t>Neama Mostafa-Mohamed</t>
  </si>
  <si>
    <t>Mohamed AboElMagd-AbdElSalam</t>
  </si>
  <si>
    <t>جرف سرحان ديروط اسيوط</t>
  </si>
  <si>
    <t>Mirna Hussein-Ahmed</t>
  </si>
  <si>
    <t>اسيوط منفلوط</t>
  </si>
  <si>
    <t>Sabreen AbdElAal Ahmed Hasan Ahmed AbdElKarim ElAawamer</t>
  </si>
  <si>
    <t>Sabreen AbdElAal-Ahmed</t>
  </si>
  <si>
    <t>بني مر الفتح اسيوط</t>
  </si>
  <si>
    <t>Amr Mohamed Mahmoud Ali AboAamer Mostafa ElQady</t>
  </si>
  <si>
    <t>Amr Mohamed-AboAmer</t>
  </si>
  <si>
    <t>أسيوط / حي السادات</t>
  </si>
  <si>
    <t>Alan Safwat Lamei Matta Tanyous Sharqawy Qelada</t>
  </si>
  <si>
    <t>Alan Safwat-Lamei</t>
  </si>
  <si>
    <t>شركه قلته اسيوط</t>
  </si>
  <si>
    <t>أسيوط الجديده</t>
  </si>
  <si>
    <t>أسيوط الوليدية</t>
  </si>
  <si>
    <t>Rojina Shohdy Fathy Mahrous Garas ElBaseer</t>
  </si>
  <si>
    <t>Rogina Shouhdy-Fathy</t>
  </si>
  <si>
    <t>مركز ابوتيج محافظة اسيوط</t>
  </si>
  <si>
    <t>Mahmoud Ali-AbdElHamid</t>
  </si>
  <si>
    <t>Akram Magdy ElKhodary Mohamed Ali Mohamed ElSeidy</t>
  </si>
  <si>
    <t>Akram Magdy-Mohamed</t>
  </si>
  <si>
    <t>Rahma Mahmoud MoheyElDin Mahmoud Sayed Ahmed ElMenoufy</t>
  </si>
  <si>
    <t>Rahma MoheyElDin-Mahmoud</t>
  </si>
  <si>
    <t>السواح</t>
  </si>
  <si>
    <t>Rejoin</t>
  </si>
  <si>
    <t>Mohamed Ahmed Fawzy Ibrahim Ibrahim Saad ElMatrawy</t>
  </si>
  <si>
    <t>Mohamed Fawzy-Ibrahim</t>
  </si>
  <si>
    <t>Back Office</t>
  </si>
  <si>
    <t>Salwa Thabet-Mohamed</t>
  </si>
  <si>
    <t>AbdAllah Awad AbdAllah Selim Seid Gharib ElBadary</t>
  </si>
  <si>
    <t>AbdAllah Awad-AbdAllah</t>
  </si>
  <si>
    <t>الوادي الجديد</t>
  </si>
  <si>
    <t>Esraa Emam AbdElRehim Mahmoud Nafady Kamel Zanaty</t>
  </si>
  <si>
    <t>Esraa Emam-AbdElRehim</t>
  </si>
  <si>
    <t>Eman Mohamed Saad AbdElHafez Marei Sayed AboHagar</t>
  </si>
  <si>
    <t>Eman Mohamed-Saad</t>
  </si>
  <si>
    <t>ساحل سليم اسيوط</t>
  </si>
  <si>
    <t>ساحل سليم</t>
  </si>
  <si>
    <t>Shaimaa Salah Hashem Mohamed Ahmed ElKorr ElKhalifa</t>
  </si>
  <si>
    <t>Shaimaa Salah-Mohamed</t>
  </si>
  <si>
    <t>اسيوط-شركة فريال</t>
  </si>
  <si>
    <t>مدينه نصر</t>
  </si>
  <si>
    <t>اسيوط مصنع سيد</t>
  </si>
  <si>
    <t>Mohamed Ahmed Attia Atwa Hasan Zaid Sawmaa</t>
  </si>
  <si>
    <t>Mohamed Attia-Atwa</t>
  </si>
  <si>
    <t>مركز منفلوط اسيوط</t>
  </si>
  <si>
    <t>اسيوط مركز الفتح</t>
  </si>
  <si>
    <t>امبابه</t>
  </si>
  <si>
    <t>SeifElEslam SalahElDin Mohamed Thabet Hasan Mohamed ElAssiuty</t>
  </si>
  <si>
    <t>SeifElEslam SalahElDin-Mohamed</t>
  </si>
  <si>
    <t>اول اسيوط</t>
  </si>
  <si>
    <t>Hassan Mahmoud-Hassan</t>
  </si>
  <si>
    <t>اسيوط مركز الغنايم</t>
  </si>
  <si>
    <t>Jannat Salah Hussien Mohamed Nouh Mohamed ElBakry</t>
  </si>
  <si>
    <t>Jannat Salah-Hussein</t>
  </si>
  <si>
    <t>Amira Gharib Saad Gharib Mohamed Radwan Khalil ElMoqadem</t>
  </si>
  <si>
    <t>Amira Gharib-Saad</t>
  </si>
  <si>
    <t>شارع الشيخ منطاش اول اسيوط</t>
  </si>
  <si>
    <t>Rehab Salah Mostafa Hasan Metwally Ali Zweiny</t>
  </si>
  <si>
    <t>Rehab Salah-Mostafa</t>
  </si>
  <si>
    <t>أبوتيج أسيوط</t>
  </si>
  <si>
    <t>Nada Osama Mohamed Ezzat Mahmoud Ahmed Aarqan</t>
  </si>
  <si>
    <t>Nada Osama-Ezzat</t>
  </si>
  <si>
    <t>اسيوط الوليدية</t>
  </si>
  <si>
    <t>Marwa Ahmed Nashaat Mohamed Dawod Morsy Qenawy</t>
  </si>
  <si>
    <t>Marwa Ahmed-Nashaat</t>
  </si>
  <si>
    <t>مركز ديروط اسيوط</t>
  </si>
  <si>
    <t>Nahed Emad Saad Taha Ahmed Hassanien ElManqabady</t>
  </si>
  <si>
    <t>Nahed Emad-Saad</t>
  </si>
  <si>
    <t>Donia Tarek Sayed Soliman Mohamed Mahmoud ElQaraynah</t>
  </si>
  <si>
    <t>Donia Tarek-Sayed</t>
  </si>
  <si>
    <t>Eman Mohamed Fouad Youssef Bakr Youssef ElNaanaah</t>
  </si>
  <si>
    <t>Eman Mohamed-Fouad</t>
  </si>
  <si>
    <t>تقسيم الحقوقين اسيوط</t>
  </si>
  <si>
    <t>مركز الفتح</t>
  </si>
  <si>
    <t>أسيوط الوليديه</t>
  </si>
  <si>
    <t>Gehad Mohamed Seyad Gaber Ali Mohamed Khateeb</t>
  </si>
  <si>
    <t>Gehad Mohamed-Seyad</t>
  </si>
  <si>
    <t>بنى غالب أسيوط</t>
  </si>
  <si>
    <t>Paulo Kameel-AbdElMassih</t>
  </si>
  <si>
    <t>حلوان</t>
  </si>
  <si>
    <t>Ziad Ashraf Sayed Ahmed Raslan Nagy ElMenoufy</t>
  </si>
  <si>
    <t>Ziad Sayed-Ahmed</t>
  </si>
  <si>
    <t>الأميرية</t>
  </si>
  <si>
    <t>الوراق</t>
  </si>
  <si>
    <t>الجيزة</t>
  </si>
  <si>
    <t>Omar Mohamed Ibrahim Mohamed Mehanna Samir ElShabrawy</t>
  </si>
  <si>
    <t>Omar Mohamed-Ibrahim</t>
  </si>
  <si>
    <t>Mohamed Khaled Hussien Mohamed Hussien Aamer ElShabrawy</t>
  </si>
  <si>
    <t>Mohamed Khaled-Hussein</t>
  </si>
  <si>
    <t>Ahmed SalahElDin Gad Salah Shehata Ahmed ElDesouky</t>
  </si>
  <si>
    <t>Ahmed SalahElDin-Gad</t>
  </si>
  <si>
    <t>Ahmed Mahmoud Nafady Ali AbdAllah Sayed ElTanashy</t>
  </si>
  <si>
    <t>Ahmed Mahmoud-Nafady</t>
  </si>
  <si>
    <t>Amira Hasan Mahmoud Ahmed Hasan Ibrahim ElHegazy</t>
  </si>
  <si>
    <t>Amira Hassan-Mahmoud</t>
  </si>
  <si>
    <t>الحمراء ثان اسيوط</t>
  </si>
  <si>
    <t>Youstina Magdy Henin Saeed Henin Abadeer</t>
  </si>
  <si>
    <t>Youstina Magdy-Henin</t>
  </si>
  <si>
    <t>Mahmoud Khaled-AbdRabbo</t>
  </si>
  <si>
    <t>النزهه الجديده</t>
  </si>
  <si>
    <t>حدايق القبه</t>
  </si>
  <si>
    <t>النزهة الجديدة</t>
  </si>
  <si>
    <t>اسيوط مركز اسيوط</t>
  </si>
  <si>
    <t>Esraa Antar Ahmed Ali Mohamed AboTaleb ElWastawy</t>
  </si>
  <si>
    <t>Esraa Antar-Ahmed</t>
  </si>
  <si>
    <t>الواسطى الفتح اسيوط</t>
  </si>
  <si>
    <t>Dina Mohamed Sayed Mohamed Ali Ghallab Mekky</t>
  </si>
  <si>
    <t>Dina Mohamed-Sayed</t>
  </si>
  <si>
    <t>ابراج المشتل أسيوط</t>
  </si>
  <si>
    <t>الفتح اسيوط</t>
  </si>
  <si>
    <t>Manal Youssef Ishaq Botros AbdElMalak AbdElMalak Ghaly</t>
  </si>
  <si>
    <t>Manal Youssef-Ishak</t>
  </si>
  <si>
    <t>اسيوط ش يسري راغب</t>
  </si>
  <si>
    <t>Rahma Mohamed Ahmed HamadAllah AbdElMegid Aabed ElSaeidy</t>
  </si>
  <si>
    <t>Rahma Mohamed-Ahmed</t>
  </si>
  <si>
    <t>الفتح  الواسطى</t>
  </si>
  <si>
    <t>Tasnim Ahmed AbdElSameaa Ahmed Ibrahim ElMoslamany ElSawaleh</t>
  </si>
  <si>
    <t>Tasneem Ahmed-AbdElSamea</t>
  </si>
  <si>
    <t>Manar Sayed Ahmed Ibrahim Ali Rayyan</t>
  </si>
  <si>
    <t>Manar Sayed-Ahmed</t>
  </si>
  <si>
    <t>البدارى اسيوط</t>
  </si>
  <si>
    <t>السلام</t>
  </si>
  <si>
    <t>الوليديه اسيوط</t>
  </si>
  <si>
    <t>اسيوط تقسيم الحقوقيين</t>
  </si>
  <si>
    <t>Amira Hamdy Ahmed Otiefy Ali Otiefy ElSherif</t>
  </si>
  <si>
    <t>Amira Hamdy-Ahmed</t>
  </si>
  <si>
    <t>مركز صدفا اسيوط</t>
  </si>
  <si>
    <t>Mohamed Essam Mohamed AbdElRahman Mohamed Ali</t>
  </si>
  <si>
    <t>Mohamed Essam-Mohamed</t>
  </si>
  <si>
    <t>Donia AboElFadl Osman AbdElGayed SharQawy ElSayed AbdElGayed</t>
  </si>
  <si>
    <t>Donia AboElFadl-Osman</t>
  </si>
  <si>
    <t>شارع الجلاء أسيوط</t>
  </si>
  <si>
    <t>Amir Nagy Mansour Hakeem Morqous Tawfik ElAssiuty</t>
  </si>
  <si>
    <t>Amir Nagy-Mansour</t>
  </si>
  <si>
    <t>النميس اسيوط</t>
  </si>
  <si>
    <t>Mohamed Tammam Mohamed Mohamed Mahmoud AbdElHafez ElAssiuty</t>
  </si>
  <si>
    <t>Mohamed Tammam-Mohamed</t>
  </si>
  <si>
    <t>Mahmoud Alaa Neyazy Hamed Metwally Taalab AboElGoud</t>
  </si>
  <si>
    <t>Mahmoud Alaa-Neyazy</t>
  </si>
  <si>
    <t>Hayam Ahmed Hamed Kamel Sayed Moussa ElWahabeya</t>
  </si>
  <si>
    <t>Hayam Ahmed-Kamel</t>
  </si>
  <si>
    <t>Marwa EzzElDin Ismail Ahmed AbdElRehim AboHatab</t>
  </si>
  <si>
    <t>Marwa EzzElDin-Ismail</t>
  </si>
  <si>
    <t>مركز أبنوب أسيوط</t>
  </si>
  <si>
    <t>Farhan Mahmoud Ahmed Mohamed AbdAllah Mohamed</t>
  </si>
  <si>
    <t>Farhan Mahmoud-Ahmed</t>
  </si>
  <si>
    <t>اسيوط الفتح عرب مطير</t>
  </si>
  <si>
    <t>Mahmoud Hayman Ahmed Maher Ibrahim Hussein</t>
  </si>
  <si>
    <t>Mahmoud Hayman-Ahmed</t>
  </si>
  <si>
    <t>اسيوط عزت جلال</t>
  </si>
  <si>
    <t>Andrew Sameh Fouad Mikhael Gerges AbdElMassih</t>
  </si>
  <si>
    <t>Andrew Sameh-Fouad</t>
  </si>
  <si>
    <t>اسيوط الحمراء</t>
  </si>
  <si>
    <t>AbdElMoniem Hassan AbdElMoniem Ahmed Sayed Saeed</t>
  </si>
  <si>
    <t>AbdElMoniem Hassan-AbdElMoniem</t>
  </si>
  <si>
    <t>اسيوط العتبة الزرقاء</t>
  </si>
  <si>
    <t>مدينة السلام</t>
  </si>
  <si>
    <t>Ahmed Mohamed Ibrahim Mohamed Farghaly Ibrahim</t>
  </si>
  <si>
    <t>Ahmed Mohamed-Farghaly</t>
  </si>
  <si>
    <t>AbdElRahman Mohamed Marei Ali Marei Hassan</t>
  </si>
  <si>
    <t>AbdElRahman Mohamed-Marei</t>
  </si>
  <si>
    <t>Mazen Mohamed Ossama Ali Hasan Ahmed ElAssiuty</t>
  </si>
  <si>
    <t>Mazen Mohamed-Osama</t>
  </si>
  <si>
    <t>اسيوط منشيه الأمراء</t>
  </si>
  <si>
    <t>Hussien Mostafa Hussien Ahmed Ahmed Eid ElDeeb</t>
  </si>
  <si>
    <t>Hussein Mostafa-Hussein</t>
  </si>
  <si>
    <t>اولاد علي اسيوط</t>
  </si>
  <si>
    <t>Mohamed Ali Mohamed Aamer Mohmed Aamer ElElwy</t>
  </si>
  <si>
    <t>Mohamed Ali-Amer</t>
  </si>
  <si>
    <t>المرج القاهرة</t>
  </si>
  <si>
    <t>مدينه السلام</t>
  </si>
  <si>
    <t>Ahmed Hany Ali Hasan Hafez Shalaby ElAbyad</t>
  </si>
  <si>
    <t>Ahmed Hany-Hassan</t>
  </si>
  <si>
    <t>امبابه الجيزه</t>
  </si>
  <si>
    <t>Ahmed AbdElHady Ahmed Mohamed Mohamed ElMaghraby Hazeen</t>
  </si>
  <si>
    <t>Ahmed AbdElHady-Ahmed</t>
  </si>
  <si>
    <t>Shawqy Saber Ibrahim AboSreaa AbdElGhany ElShafeei ElSeidy</t>
  </si>
  <si>
    <t>Shawky Saber-AboSreaa</t>
  </si>
  <si>
    <t>Ahmed Ashraf Mohamed Mahmoud Mohamed Mahmoud ElOkal</t>
  </si>
  <si>
    <t>Ahmed Ashraf-ElOkal</t>
  </si>
  <si>
    <t>طوخ - القليوبيه</t>
  </si>
  <si>
    <t>Mostafa Mourad Mohamed Mahdy Mohamed Ahmed ElAssiuty</t>
  </si>
  <si>
    <t>Mostafa Mourad-Mohamed</t>
  </si>
  <si>
    <t>اسيوط ش سعد زغلول</t>
  </si>
  <si>
    <t>Kirolos Victor Aziz Shehata Mossad Samy Gergis ElAssiuty</t>
  </si>
  <si>
    <t>Kirollos Victor-Aziz</t>
  </si>
  <si>
    <t>المريوطيه فيصل</t>
  </si>
  <si>
    <t>Ebram Naeem Zaka Saleeb Gergis ElNaggar</t>
  </si>
  <si>
    <t>Ebram Naeem-Zaka</t>
  </si>
  <si>
    <t>Mohamed Karam Hasan AbdAllah Mohamed Sharaf Zeyada</t>
  </si>
  <si>
    <t>Mohamed Karam-Hassan</t>
  </si>
  <si>
    <t>عمرانية جيزة</t>
  </si>
  <si>
    <t>Ahmed Salah Helmy Qorany Ahmed Mohamed ElAssiuty</t>
  </si>
  <si>
    <t>Ahmed Salah-Korany</t>
  </si>
  <si>
    <t>عزبه النخل</t>
  </si>
  <si>
    <t>AbdAllah Hasan AbdAllah AboZaid AbdAllah Ahmed AbdAllah AbdAllah HabibAllah</t>
  </si>
  <si>
    <t>AbdAllah Hassan-AboZaid</t>
  </si>
  <si>
    <t>اسيوط الفتح الواسطي</t>
  </si>
  <si>
    <t>Mohamed Helmy AbdElAal Ahmed Salama Soliman Darwish</t>
  </si>
  <si>
    <t>اسيوط اول حى السادات</t>
  </si>
  <si>
    <t>Complaint Team</t>
  </si>
  <si>
    <t>Eslam Gamal Ahmed Ibrahim Ahmed Hassanien Haddad</t>
  </si>
  <si>
    <t>ميدان المجاهدين اسيوط اول</t>
  </si>
  <si>
    <t>Mina Magdy Ibrahim Sadek Ibrahim AbdElMassih ElDabbaa</t>
  </si>
  <si>
    <t>Mina Ibrahim-Sadek</t>
  </si>
  <si>
    <t>Amna Ahmed Hamdy Ibrahim Salama Allam</t>
  </si>
  <si>
    <t>Amna Ahmed-Ibrahim</t>
  </si>
  <si>
    <t>البداري اسيوط</t>
  </si>
  <si>
    <t>Asmaa Mohamed Fawzy AbdElMoniem AbdAllah Mohamed Ewais</t>
  </si>
  <si>
    <t>Asmaa Fawzy-AbdElMoniem</t>
  </si>
  <si>
    <t>الأربعين</t>
  </si>
  <si>
    <t>Farah Farag Hamdy Ahmed Mohamed Khalil ElAfndy</t>
  </si>
  <si>
    <t>Farah Farag-Ahmed</t>
  </si>
  <si>
    <t>العوامر ابنوب</t>
  </si>
  <si>
    <t>AbdAllah Ali Mareei Ammar Mareei Massoud Mareei</t>
  </si>
  <si>
    <t>AbdAllah Ali-Ammar</t>
  </si>
  <si>
    <t>المعلمين</t>
  </si>
  <si>
    <t>Madonna Milad Adly Fekry Babawy HannaAllah ElAdly</t>
  </si>
  <si>
    <t>Madonna Milad-Fekry</t>
  </si>
  <si>
    <t>مساكن نزله عبدالله اسيوط</t>
  </si>
  <si>
    <t>Sara Mahmoud Fathy Mohamed Mannaa Bahloul</t>
  </si>
  <si>
    <t>Sara Fathy-Bahloul</t>
  </si>
  <si>
    <t>ShehabElDin Ayman Rashed Seddik Soliman Mohamed AboMoaaz</t>
  </si>
  <si>
    <t>ShehabElDin Ayman-Seddik</t>
  </si>
  <si>
    <t>Mahmoud Khaled Mohamed AbdRabbo Hasan Mohamed AboGabal</t>
  </si>
  <si>
    <t>منقباد</t>
  </si>
  <si>
    <t>Rehab Mohamed Emam Othman Radwan Wakily ElQout</t>
  </si>
  <si>
    <t>Rehab Mohamed-Osman</t>
  </si>
  <si>
    <t>اسيوط - ابنوب</t>
  </si>
  <si>
    <t>Ahmed Mohmed MahsoubElNaby Maabed Hamoudy Dahy Gomaa</t>
  </si>
  <si>
    <t>Ahmed Mohmed-Mabed</t>
  </si>
  <si>
    <t>Ahmed Gamal-Seddik</t>
  </si>
  <si>
    <t>نجع زريق _البداري _اسيوط</t>
  </si>
  <si>
    <t>Ali Essam Mahmoud Saleh Qaaoud ElGamal Qaaoud</t>
  </si>
  <si>
    <t>Ali Essam-Saleh</t>
  </si>
  <si>
    <t>مركز ومدينه ابو تيج</t>
  </si>
  <si>
    <t>Gehad AbdElRahman Hasan Ali Teleb AboSagheer</t>
  </si>
  <si>
    <t>Gehad Hassan-Ali</t>
  </si>
  <si>
    <t>Reloin</t>
  </si>
  <si>
    <t>Mohamed GamalElDin Hasan Qotb Hasan Farrag Qotb</t>
  </si>
  <si>
    <t>Mohamed GamalElDin-Kotb</t>
  </si>
  <si>
    <t>Amr Ahmed Osama Hasan Ibrahim Hasan Makhlouf</t>
  </si>
  <si>
    <t>Amr Ahmed-Hassan</t>
  </si>
  <si>
    <t>Manar Sayed Mayez Ali Khalaf Khalayfa</t>
  </si>
  <si>
    <t>Manar Sayed-Khalaf</t>
  </si>
  <si>
    <t>Escalation Team</t>
  </si>
  <si>
    <t>اسيوط ساحل سليم</t>
  </si>
  <si>
    <t>Paulo Kameel Massoud AbdElMassih Narouz Tawadrous Mossad</t>
  </si>
  <si>
    <t>عبود</t>
  </si>
  <si>
    <t>Hussien Aatana Farghaly Gouda Ahmed Mohamed Shalaby</t>
  </si>
  <si>
    <t>Hussein Aatana-Gouda</t>
  </si>
  <si>
    <t>اسيوط الفتح المعصره</t>
  </si>
  <si>
    <t>Omar Naser Hammad Mohamed AbdAllah Younis ElWahaty</t>
  </si>
  <si>
    <t>Omar Nasser-Mohamed</t>
  </si>
  <si>
    <t>Bekhit AbdElRady Bekhit AbdElRady Bekhit AbdElRady ElBarrawy</t>
  </si>
  <si>
    <t>Bekhit AbdElRady-AbdElRady</t>
  </si>
  <si>
    <t>محافظة أسيوط مركز الفتح</t>
  </si>
  <si>
    <t>Haitham Mahmoud Mostafa Hussien Mohamed Bekhit ElHussieny</t>
  </si>
  <si>
    <t>Haitham Mahmoud-Hussein</t>
  </si>
  <si>
    <t>قرية بني حسين</t>
  </si>
  <si>
    <t>Mahmoud Mahrous Mahmoud Ali Marzouk Mohamed ElAayayda</t>
  </si>
  <si>
    <t>Mahmoud Mahrous-Ali</t>
  </si>
  <si>
    <t>صدفا  اسيوط</t>
  </si>
  <si>
    <t>Hadeel Mohamed Ali Ibrahim Ali Hammam</t>
  </si>
  <si>
    <t>Hadeel Mohamed-Ibrahim</t>
  </si>
  <si>
    <t>قريه الواسطي</t>
  </si>
  <si>
    <t>Salma AlaaElDin AbdElHalim Mohamed Ali Ahmed ElHerzawy</t>
  </si>
  <si>
    <t>Salma AlaaElDin-Ali</t>
  </si>
  <si>
    <t>Mahmoud Mohamed Sayed Hassanien AbdElRehim Hassanien Badourah</t>
  </si>
  <si>
    <t>Mahmoud Mohamed-Hassanien</t>
  </si>
  <si>
    <t>Mohamed Mostafa Thabet AbdElHaleem Sayed Selim ElBeshlawy</t>
  </si>
  <si>
    <t>Mohamed Thabet-AbdElHalim</t>
  </si>
  <si>
    <t>مركز الفتح قرية بني زيد الاكراد</t>
  </si>
  <si>
    <t>Esraa AbdAllah Saber Nagdy Ali Hanafy Aaqailah</t>
  </si>
  <si>
    <t>Esraa AbdAllah-Nagdy</t>
  </si>
  <si>
    <t>اسيوط صدفا</t>
  </si>
  <si>
    <t>Reham Rizk Younis Mostafa Abbass Mohamed Taha</t>
  </si>
  <si>
    <t>Reham Rizk-Mostafa</t>
  </si>
  <si>
    <t>Lamiaa SaadElDin Mohamed Ahmed Farrag Nasser ElQady</t>
  </si>
  <si>
    <t>Lamiaa SaadElDin-Ahmed</t>
  </si>
  <si>
    <t>اسيوط أبوتيج</t>
  </si>
  <si>
    <t>Asmaa Fathi Hasan AbdElFattah Mohamed AbdElHafez Khashaba</t>
  </si>
  <si>
    <t>Asmaa Fathy-AbdElFattah</t>
  </si>
  <si>
    <t>Shehab Mohamed Fouad Saad Ahmed Gamal Shosha</t>
  </si>
  <si>
    <t>Shehab Mohamed-Saad</t>
  </si>
  <si>
    <t xml:space="preserve"> شارع سيتي الاول</t>
  </si>
  <si>
    <t>Demiana Ata Hosny Awad Gergis Thabet ElSerougy</t>
  </si>
  <si>
    <t>Demiana Atta-Awad</t>
  </si>
  <si>
    <t>Ahmed Orabi Dakhly Omar Ibrahim Mahmoud ElBehiry</t>
  </si>
  <si>
    <t>Ahmed Oraby-Omar</t>
  </si>
  <si>
    <t>Nourhan Hussien Tawfik AbdElAziz Saleh Hasan Qorany</t>
  </si>
  <si>
    <t>Nourhan Tawfik-AbdElAziz</t>
  </si>
  <si>
    <t>اسيوط منقباد</t>
  </si>
  <si>
    <t>Mostafa Ahmed Farghaly Hashem Mohamed Ali ElGizawy</t>
  </si>
  <si>
    <t>Mostafa Farghaly-Hashem</t>
  </si>
  <si>
    <t>ابوتيج اسيوط</t>
  </si>
  <si>
    <t>اسيوط</t>
  </si>
  <si>
    <t>Mohamed Mohamed Mohamed Hasan Ali Nagy ElAssiuty</t>
  </si>
  <si>
    <t>Mohamed Mohamed-Nagy</t>
  </si>
  <si>
    <t xml:space="preserve">اسيوط ثان </t>
  </si>
  <si>
    <t>Omar Mohamed AbdElMoaaty KhalafAllah Mohamed Mohamed ElAssiuty</t>
  </si>
  <si>
    <t>Omar Mohamed-KhalafAllah</t>
  </si>
  <si>
    <t>أسيوط شارع الجمهورية</t>
  </si>
  <si>
    <t>Youssef Mohamed Youssef Mohamed Ali Farghaly ElHelaly</t>
  </si>
  <si>
    <t>حي السادات شارع المنشاوي</t>
  </si>
  <si>
    <t>Hasan Mahmoud Ali Hasan Ahmed Omar ElNems</t>
  </si>
  <si>
    <t>سوهاج</t>
  </si>
  <si>
    <t>Mahmoud Fathi AbdElGhany Hussien Mohamed Darwish Bahy</t>
  </si>
  <si>
    <t>Mahmoud AbdElGhany-Hussein</t>
  </si>
  <si>
    <t>أسيوط ابوتيج</t>
  </si>
  <si>
    <t>AbdElRahman Yehia Mohamed Mokhtar Ahmed Hussien ElFadel</t>
  </si>
  <si>
    <t>AbdElRahman Yehia-Mokhtar</t>
  </si>
  <si>
    <t>منفلوط أسيوط</t>
  </si>
  <si>
    <t>Ahmed Salah Khafagy Hassanien Mohamed Barakat ElAzhary</t>
  </si>
  <si>
    <t>Ahmed Khafagy-Hassanien</t>
  </si>
  <si>
    <t>Mirna Hussien Hassanien Ahmed Hassnien AboGhadeer</t>
  </si>
  <si>
    <t>شارع الحكمدار اسيوط</t>
  </si>
  <si>
    <t>Sayed Safwat Mohamed Ali Ahmed Bekhit ElNahhas</t>
  </si>
  <si>
    <t>Sayed Safwat-Ali</t>
  </si>
  <si>
    <t>Tarek Salah Sayed Ahmed Hasan ElNemeis</t>
  </si>
  <si>
    <t>Tarek Salah-Ahmed</t>
  </si>
  <si>
    <t>Ahmed Mahmoud Sayed Sultan Othman Sultan</t>
  </si>
  <si>
    <t>Ahmed Mahmoud-Sultan</t>
  </si>
  <si>
    <t>Ahmed Gamal AbdElSamea Seddik Galal Mansour</t>
  </si>
  <si>
    <t>Karim Mohmed Massoud Darwish Hussien ElSaay</t>
  </si>
  <si>
    <t>Act As Supervisor</t>
  </si>
  <si>
    <t>Nermeen Mastor Samir Thabt Twadrous Mikhail Hanna</t>
  </si>
  <si>
    <t>اسيوط يسري راغب</t>
  </si>
  <si>
    <t>Salwa Thabet AboElEla Mohamed AboElEla ElMatmry</t>
  </si>
  <si>
    <t>أسيوط الفتح الواسطي</t>
  </si>
  <si>
    <t>FatmaElZahraa Mohamed Samy Mohamed AbdElLatif Mosaad Mohamed Koraa</t>
  </si>
  <si>
    <t>FatmaElZahraa Samy-Mohamed</t>
  </si>
  <si>
    <t>اسيوط فريال شارع التجنيد</t>
  </si>
  <si>
    <t>Lubna Ali Ahmed Youssef Ibrahim Ibrahim Qassem ElZebiouny</t>
  </si>
  <si>
    <t>Lubna Ali-Youssef</t>
  </si>
  <si>
    <t>اسيوط الوليديه</t>
  </si>
  <si>
    <t>Ahmed Helal Mahmoud Ahmed Hussien Khalil AbdElKareem ElFakharany</t>
  </si>
  <si>
    <t>Ahmed Helal-Hussein</t>
  </si>
  <si>
    <t>صدفا</t>
  </si>
  <si>
    <t>AbdElRahman Gamal Kamal Kamal Mohamed ElBadrawy</t>
  </si>
  <si>
    <t>AbdElRahman Kamal-Kamel</t>
  </si>
  <si>
    <t>أسيوط الجيده</t>
  </si>
  <si>
    <t>Khaled Mohamed Ahmed Gaber Gaber Mohamed AboEisha</t>
  </si>
  <si>
    <t>V22KGABER1</t>
  </si>
  <si>
    <t>أسيوط قريه سلام</t>
  </si>
  <si>
    <t>Mohamed Magdy Rezkallah Abd El moteleb Ahmed Ali</t>
  </si>
  <si>
    <t>Mohamed Magdy-AbdElMoteleb</t>
  </si>
  <si>
    <t>CC Advisor</t>
  </si>
  <si>
    <t>SMC Team</t>
  </si>
  <si>
    <t>Mina Nady Sadek Fares Mikhaael Hanna</t>
  </si>
  <si>
    <t>Mina Nady-Fares</t>
  </si>
  <si>
    <t>مدينة نصر</t>
  </si>
  <si>
    <t>Ahmed Fathy ElSayed Ghoneim Ghoneim Sayed</t>
  </si>
  <si>
    <t>Ahmed ElSayed-Ghoneim</t>
  </si>
  <si>
    <t>Ops Manger</t>
  </si>
  <si>
    <t>Hind Fekry Mohamed Habib</t>
  </si>
  <si>
    <t>Hind Habib</t>
  </si>
  <si>
    <t>Amira Magdy Tgelden Ali Khattab AbdElAziz</t>
  </si>
  <si>
    <t>Amira Magdy-Ali</t>
  </si>
  <si>
    <t>العجوزه</t>
  </si>
  <si>
    <t>Mostafa Ali Shehata Ali ElBeshneny</t>
  </si>
  <si>
    <t>Mahmoud Ahmed Ali AbdElHamid Khalaf Khalifa</t>
  </si>
  <si>
    <t>Ahmed Mostafa Saleh Qassem Farghaly Qassem</t>
  </si>
  <si>
    <t>Ahmed Mostafa-Kassem</t>
  </si>
  <si>
    <t>AbdElRahman KamalElDin Hussien Sawy AbdElGawad Ghanem Mehram</t>
  </si>
  <si>
    <t>Mohamed Mostafa AbdElNaaem AbdElAziz Ali Mohamed</t>
  </si>
  <si>
    <t>Mohamed AbdElAzim Sayed AbdElRahman Mohamed Eid</t>
  </si>
  <si>
    <t>Ahmed Magdy Mohamed NasrElDin Hafez AbdElBary</t>
  </si>
  <si>
    <t>Ahmed Magdy-NasrElDin</t>
  </si>
  <si>
    <t>V17ANASRELDIN</t>
  </si>
  <si>
    <t>Ismaiel Mohamed SalahElDin Hashem Mahmoud Omar Shehab</t>
  </si>
  <si>
    <t>اسيوط شارع الشهيد محمد كامل</t>
  </si>
  <si>
    <t>Ahmed Mamdouh Mohamed Ibrahim Ahmed ElSabbah</t>
  </si>
  <si>
    <t>Ahmed Mamdouh-ElSabbah</t>
  </si>
  <si>
    <t>Hala Ayman Yassin Shewehy Mohamed ElShewehy</t>
  </si>
  <si>
    <t>Hala Ayman-Shewehy</t>
  </si>
  <si>
    <t>Zeinab Hamada Mohamed Attia Mohamed Moussa ElMeniawy</t>
  </si>
  <si>
    <t>Zeinab Hamada-Attia</t>
  </si>
  <si>
    <t>Shymaa Fathy Mohamed Sayed Mohamed Morshed ElHarouka</t>
  </si>
  <si>
    <t>Shaimaa Fathy-Sayed</t>
  </si>
  <si>
    <t>Silvya Ishak Samoul Dania Gendy Samoul</t>
  </si>
  <si>
    <t>Silvia Ishak-Dania</t>
  </si>
  <si>
    <t>أسيوط شركه قلته</t>
  </si>
  <si>
    <t>Khaled ElBadry Aayed Youssef Gomaa Salama ElBadry</t>
  </si>
  <si>
    <t>Khaled Ayed-Youssef</t>
  </si>
  <si>
    <t>اسيوط الفتح</t>
  </si>
  <si>
    <t>Youssef Mohamed Fayed Mohamed Ali Fayed</t>
  </si>
  <si>
    <t>Youssef Fayed-Mohamed</t>
  </si>
  <si>
    <t>كوبرى القبه</t>
  </si>
  <si>
    <t>اسيوط اول</t>
  </si>
  <si>
    <t>Mostafa Mohamed Hany AbdElHamid Mahmoud Gomaa ElAamargy</t>
  </si>
  <si>
    <t>Mostafa Hany-AbdElHamid</t>
  </si>
  <si>
    <t>Naglaa Mohamed AbdElAal Mohamed Mohamed AbdElAal ElTamawy</t>
  </si>
  <si>
    <t>Naglaa Mohamed-Mohamed</t>
  </si>
  <si>
    <t>Mohamed Sayed AboElMagd AbdElSalam Soliman Maghraby AboElMagd</t>
  </si>
  <si>
    <t>AbdElRahman Sobhy Youssef Badawy Youssef Badawy ElNaggar</t>
  </si>
  <si>
    <t>AbdElRahman Sobhy-Badawy</t>
  </si>
  <si>
    <t>اسيوط البيسرى</t>
  </si>
  <si>
    <t>Dalia Mohamed AbdElRahman FakhrElDin ElQady Mohamed Mohamed ElKhateeb ElOmda</t>
  </si>
  <si>
    <t>Dalia Mohamed-FakhrElDin</t>
  </si>
  <si>
    <t>الازهر ابراج الابراهيميه</t>
  </si>
  <si>
    <t>منفلوط</t>
  </si>
  <si>
    <t>Hager Mohamed Mahmoud Mohamed Makhlouf Moussa AbdELHafez</t>
  </si>
  <si>
    <t>Hager Mohamed-Mohamed</t>
  </si>
  <si>
    <t>V20HMOHAMED259</t>
  </si>
  <si>
    <t>Mohamed Zayed AbdAllah Mohamed Ali Zayed AbdElMoniem</t>
  </si>
  <si>
    <t>Mohamed Zaid-Mohamed</t>
  </si>
  <si>
    <t>Eman Ahmed Mohmed Ahmed Sayed AbdElLatif ElAafadry</t>
  </si>
  <si>
    <t>Eman Mohmed-Ahmed</t>
  </si>
  <si>
    <t>الشغبة اسيوط</t>
  </si>
  <si>
    <t>Esraa Mohamed Mahmoud Ahmed Mahmoud Qandel</t>
  </si>
  <si>
    <t>Esraa Mohamed-Qandel</t>
  </si>
  <si>
    <t>جسر الصليبيه شارع الثورة</t>
  </si>
  <si>
    <t>Essam AbdElHamid AbdElAziz AbdElHamid Mohamed Hassanien ElSherif</t>
  </si>
  <si>
    <t>Essam AbdElHamid-AbdElHamid</t>
  </si>
  <si>
    <t>سوهاج طما</t>
  </si>
  <si>
    <t>AbdElRahman Reda Mohamed Ahmed Bekhit AbdElKarim ElRady</t>
  </si>
  <si>
    <t>Nermeen Hussien Mohamed AbdElNasser Mohamed Mahmoud Mubarak</t>
  </si>
  <si>
    <t>Marwa Ibrahim Hasan Salem Makady Tolba</t>
  </si>
  <si>
    <t>Marwa Ibrahim-Salem</t>
  </si>
  <si>
    <t>محافظه اسيوط مركز الفتح</t>
  </si>
  <si>
    <t>Mohamed Nageh Mohamed KhalafAllah AboZaid Salem AboLeifa</t>
  </si>
  <si>
    <t>اسيوط ابراج النصر</t>
  </si>
  <si>
    <t>Mahmoud Mohamed Ali Soliman Salem AbdAllah Malek</t>
  </si>
  <si>
    <t>شطب مركز اسيوط</t>
  </si>
  <si>
    <t>Mahmoud Kamel Saber Ahmed Awad Taha ElQenawy</t>
  </si>
  <si>
    <t>Mahmoud Kamel-Ahmed</t>
  </si>
  <si>
    <t>Akram Ehab Shokry Ali Mohamed Naama Ezz</t>
  </si>
  <si>
    <t>Akram Shoukry-Ali</t>
  </si>
  <si>
    <t>امبابة</t>
  </si>
  <si>
    <t>Amal Mohamed Fathi Mahmoud Hasan Embabi</t>
  </si>
  <si>
    <t>Amal Mohamed-Mahmoud</t>
  </si>
  <si>
    <t>شطب اسيوط</t>
  </si>
  <si>
    <t>Waad Ahmed ElTayeb Mohamed GadElMawla Shehata ElTayeb</t>
  </si>
  <si>
    <t>Waad Ahmed-Mohamed</t>
  </si>
  <si>
    <t>Eman Khairy Seddiq AbdElSadek Ahmed AbdElAal ElFors</t>
  </si>
  <si>
    <t>Eman Khairy-AbdElSadek</t>
  </si>
  <si>
    <t>اسيوط -مركز الفتح-اسيوط</t>
  </si>
  <si>
    <t>Yasmine Saadawy Ali Saadawy Farghaly Saeed ElSaady</t>
  </si>
  <si>
    <t>Yasmine Saadawy-Saadawy</t>
  </si>
  <si>
    <t>Esraa Ruby Ali Taha Gaber Ali Wahba</t>
  </si>
  <si>
    <t>Esraa Ruby-Taha</t>
  </si>
  <si>
    <t>Bassant Khaled Ahmed Maher Mohamed Gad Hasan ElAssiuty</t>
  </si>
  <si>
    <t>Bassant Kahled-Maher</t>
  </si>
  <si>
    <t>الظاهر</t>
  </si>
  <si>
    <t>Sondos Mamdouh Mohamed Mahrous Sayed Ahmed ElNaam</t>
  </si>
  <si>
    <t>Sondos Mamdouh-Mahrous</t>
  </si>
  <si>
    <t>المرج الجديده</t>
  </si>
  <si>
    <t>Omar Noby Hassaany Mahmoud Ourwa Ahmed ElNouby</t>
  </si>
  <si>
    <t>Omar Noby-Mahmoud</t>
  </si>
  <si>
    <t>Mariam Ahmed Salah Abdo Morsy AboGendy ElBatrawy</t>
  </si>
  <si>
    <t>Mariam Salah-Abdo</t>
  </si>
  <si>
    <t>Ahmed Mohamed Sayed Ahmed AbdElHamid Ismail Ammar ElWaly</t>
  </si>
  <si>
    <t>Ahmed Sayed-Ismail</t>
  </si>
  <si>
    <t>Mohamed Hasan Mohamed Qenawy Soliman Sabra</t>
  </si>
  <si>
    <t>Mohamed Mohamed-Kenawy</t>
  </si>
  <si>
    <t>الخصوص القليوبيه</t>
  </si>
  <si>
    <t>Mohamed Hamdy Khalil Ibrahim Attia Farouq ElHussary</t>
  </si>
  <si>
    <t>Mohamed Hamdy-Farouk</t>
  </si>
  <si>
    <t>Ahmed Alaa Ahmed Mahmoud Abdou Ali AalGhaleel</t>
  </si>
  <si>
    <t>Ahmed Alaa-Mahmoud</t>
  </si>
  <si>
    <t>Rania Ashraf Mohamed Ahmed Eissa Sayed Awwam</t>
  </si>
  <si>
    <t>Rania Mohamed-Ahmed</t>
  </si>
  <si>
    <t>الزاويه الحمرا</t>
  </si>
  <si>
    <t>AbdElRahman Mohamed Abbass AbdElRehim Ahmed ElGohary</t>
  </si>
  <si>
    <t>AbdElRahman Mohamed-AbdElRehim</t>
  </si>
  <si>
    <t>المقطم</t>
  </si>
  <si>
    <t>Mahmoud AbdElMoniem Tawfik Ahmed Ibrahim ElSayed ElBarr</t>
  </si>
  <si>
    <t>سرايا القبه</t>
  </si>
  <si>
    <t>Mohamed Ezzat Selim Ismail Hassan Zahran Mohamed</t>
  </si>
  <si>
    <t>Mohamed Ezzat-Ismail</t>
  </si>
  <si>
    <t>MISMAIL76</t>
  </si>
  <si>
    <t>N/A</t>
  </si>
  <si>
    <t>1/5/2013</t>
  </si>
  <si>
    <t>Omar Mostafa Fathy AbdElWdod Ahmed ElAshry</t>
  </si>
  <si>
    <t>Hager Osama AbdElRahman Mohamed Fahmy ElOtiefy</t>
  </si>
  <si>
    <t>Hagar Osama-Mohamed</t>
  </si>
  <si>
    <t>ابوتيج  اسيوط</t>
  </si>
  <si>
    <t>Manar Tharwat AbdElRahman Shihab AbdElHaq Muslim Tantawy</t>
  </si>
  <si>
    <t>Manar Tharwat-Shehab</t>
  </si>
  <si>
    <t>Reta Fayez Habashy Hakim Habashy Ibrahim ElAabida</t>
  </si>
  <si>
    <t>Reta Fayez-Hakim</t>
  </si>
  <si>
    <t>اسيوط المجاهدين</t>
  </si>
  <si>
    <t>Mary Haleem Zaki Saad Gergis Marzouk Gezman</t>
  </si>
  <si>
    <t>Mary Halim-Saad</t>
  </si>
  <si>
    <t>Mina Magdy Thabet Labib Beshay Santaaous Sharqawy</t>
  </si>
  <si>
    <t>Mina Magdy-Labib</t>
  </si>
  <si>
    <t>Islam Hani AbdAllah Helmy Mowafy Kalany ElQattan</t>
  </si>
  <si>
    <t>Islam Hany-Helmy</t>
  </si>
  <si>
    <t>Nada Baioumy Mohamed Ahmed Mohamed Ibrahim ElSayyadin</t>
  </si>
  <si>
    <t>Nada Bayoumi-Ahmed</t>
  </si>
  <si>
    <t>اسيوط الجامع الكبير</t>
  </si>
  <si>
    <t>Manar MoheyElDin Farghaly Saleh AbdElAaty Osman AbdElAaty AboElNaga</t>
  </si>
  <si>
    <t>Manar MohyElDin-Saleh</t>
  </si>
  <si>
    <t>Nada Ibrahim Farghly Salah Hasan Mostafa ElMaabady</t>
  </si>
  <si>
    <t>Nada Ibrahim-Salah</t>
  </si>
  <si>
    <t>مصنع سيد أسيوط</t>
  </si>
  <si>
    <t>Islam Mahmoud Khalaf AbdElHalim Ahmed Ali ElKhalaifah</t>
  </si>
  <si>
    <t>Islam Khalaf-AbdElHalim</t>
  </si>
  <si>
    <t>اسيوط الفتح الفيما</t>
  </si>
  <si>
    <t>Ahmed AbdElRahman AboElQassem Ahmed Ismail Shehebar Khodair</t>
  </si>
  <si>
    <t>Ahmed AboElKassem-Ahmed</t>
  </si>
  <si>
    <t>قريه دوينه مركز ابوتيج اسيوط</t>
  </si>
  <si>
    <t>Sohail Gamal Mahmoud ElSayed Nagdy Mostafa ElAntary</t>
  </si>
  <si>
    <t>Sohail Gamal-ElSayed</t>
  </si>
  <si>
    <t>طهطا سوهاج</t>
  </si>
  <si>
    <t>Mohamed Yasser Farouk Othman Hamada Ahmed Sweify</t>
  </si>
  <si>
    <t>Mohamed Farouk-Osman</t>
  </si>
  <si>
    <t>اسيوط الصواف</t>
  </si>
  <si>
    <t>Ahmed ElSayed NourElDin AbdElAziz ElSayed Ahmed ElShabrawy</t>
  </si>
  <si>
    <t>Ahmed ElSayed-AbdElAziz</t>
  </si>
  <si>
    <t>Mohamed Mahmoud Mohamed Mohamed Hasan Mohamed Maddah</t>
  </si>
  <si>
    <t>Mohamed Mahmoud-Maddah</t>
  </si>
  <si>
    <t>اسيوط مركز الفتح قريه الواسطي</t>
  </si>
  <si>
    <t>korba</t>
  </si>
  <si>
    <t>Demiana Ashraf Shawky Ishak Shehata Alfy Khella</t>
  </si>
  <si>
    <t>Demiana Ashraf-Ishak</t>
  </si>
  <si>
    <t>اسيوط بجوار كنيسه المطرانيه</t>
  </si>
  <si>
    <t>Martina Nady Elia Andrawes Wasef Qozman</t>
  </si>
  <si>
    <t>Martina Nady-Andrawes</t>
  </si>
  <si>
    <t>AlShaimaa Sayed AbdElAal Sayed Ibrahim Youssef ElGenady</t>
  </si>
  <si>
    <t>AlShaimaa Sayed-Sayed</t>
  </si>
  <si>
    <t>Suzan Mostafa Hasan Metwally Ali Moussa Balila</t>
  </si>
  <si>
    <t>Suzan Mostafa-Metwally</t>
  </si>
  <si>
    <t>مركز ابوتيج اسيوط</t>
  </si>
  <si>
    <t>Sabreen Saber AboKhatwa Mousa Ahmed Hussein Kassem</t>
  </si>
  <si>
    <t>Sabreen Saber-Mousa</t>
  </si>
  <si>
    <t>عين شمس الغربيه</t>
  </si>
  <si>
    <t>Hasan Ali Hasan Ahmed AbdAllah HabebAllah ElLadgha</t>
  </si>
  <si>
    <t>Hassan Ali-AbdAllah</t>
  </si>
  <si>
    <t>اسيوط الفتح الواسطى</t>
  </si>
  <si>
    <t>Omima Bassiouny Ata Ahmed Hussien Farag Moaamen ElKhedewy</t>
  </si>
  <si>
    <t>Omima Bassiouny-Ahmed</t>
  </si>
  <si>
    <t>Sara Waheed AbdElMalak Farag Falah Hermina Falah</t>
  </si>
  <si>
    <t>Sara Waheed-Farag</t>
  </si>
  <si>
    <t>Mostafa Ahmed Khalifa Mohamed Ali Hasan ElKhodary</t>
  </si>
  <si>
    <t>Mostafa Khalifa-Mohamed</t>
  </si>
  <si>
    <t>Ahmed Hasan Mahmoud Hasan Gad Ibrahim ElAssiuty</t>
  </si>
  <si>
    <t>Ahmed Hassan-Gad</t>
  </si>
  <si>
    <t>اسيوط ثان</t>
  </si>
  <si>
    <t>Hadeer Mousa Salem Mobarak Freeg ElMosaady Shaarawy</t>
  </si>
  <si>
    <t>Hadeer Mousa-Mobarak</t>
  </si>
  <si>
    <t>الوليديه</t>
  </si>
  <si>
    <t>Mohamed Saber Mohamed Qorany Hanafy Morsy ElZaeem</t>
  </si>
  <si>
    <t>Mohamed Saber-Korany</t>
  </si>
  <si>
    <t>Emen Hussien Mohamed Hussien Mohamed Ali ElSisi</t>
  </si>
  <si>
    <t>Eman Mohamed-Hussein</t>
  </si>
  <si>
    <t>اولاد ابراهيم مركز اسيوط</t>
  </si>
  <si>
    <t>Lina Tarek AbdElMoniem AbdElRaouf Youssef Arafat ElSroura</t>
  </si>
  <si>
    <t>Lina Tarek-AbdElRaouf</t>
  </si>
  <si>
    <t>Marina Sameh Nagy Shafik ElNous Ghobryal ElSanady</t>
  </si>
  <si>
    <t>Marina Sameh-Shafik</t>
  </si>
  <si>
    <t>مركز أبوتيج اسيوط</t>
  </si>
  <si>
    <t>Howaida Hamdy Morsy Ahmed Mohamed Gaafar AboAkrab</t>
  </si>
  <si>
    <t>Howaida Morsy-Ahmed</t>
  </si>
  <si>
    <t>مركز طما</t>
  </si>
  <si>
    <t>Mariam Gergis Adly Ghobrial Gergis Fahmy ElKhayyat</t>
  </si>
  <si>
    <t>Mariam Gergis-Ghobrial</t>
  </si>
  <si>
    <t>فريال اسيوط</t>
  </si>
  <si>
    <t>جسر السويس</t>
  </si>
  <si>
    <t>Mohamed Hamdy Ahmed Refaie Khalil Refaie ElFawwal</t>
  </si>
  <si>
    <t>Mohamed Hamdy-Refaei</t>
  </si>
  <si>
    <t>اسيوط الجديدة بيت العائلة</t>
  </si>
  <si>
    <t>Ereiny Ashraf Emeil Mossaad Metry Mouris Emeil</t>
  </si>
  <si>
    <t>Eriny Ashraf-Mosaad</t>
  </si>
  <si>
    <t>Modather Sayed Mohamed Hussien Ahmed Mohamed ElManfalouty</t>
  </si>
  <si>
    <t>Modather Sayed-Hussein</t>
  </si>
  <si>
    <t>اسيوط سيتى</t>
  </si>
  <si>
    <t>Alaa Mahmoud AbdElHamid Mohamad AbdElHalim Ahmed Matarawy</t>
  </si>
  <si>
    <t>Alaa Mahmoud-AbdElHamid</t>
  </si>
  <si>
    <t>Yehia Zakria AbdElRahman Ali Soliman Mekky</t>
  </si>
  <si>
    <t>Yehia Zakria-Ali</t>
  </si>
  <si>
    <t>Sherry Bassem Ishaq Tawfik Mikhaael Fam Habashy</t>
  </si>
  <si>
    <t>Sherry Bassem-Tawfik</t>
  </si>
  <si>
    <t>Islam Sayed Mostafa Sayed Galal GadAllah Sheha Megahed</t>
  </si>
  <si>
    <t>Islam Mostafa-Galal</t>
  </si>
  <si>
    <t>اسيوط اول شارع بور سعيد</t>
  </si>
  <si>
    <t>Mohamed Sayed Mohamed Ali Hasan Ahmed Toql</t>
  </si>
  <si>
    <t>Mohamed Sayed-Tokl</t>
  </si>
  <si>
    <t>Shrouk Mohamed Gaber Mohamed Hussien Ibrahim ElAttar</t>
  </si>
  <si>
    <t>Shorouk Gaber-Mohamed</t>
  </si>
  <si>
    <t>شارع الجمهوريه أسيوط</t>
  </si>
  <si>
    <t>Shahenda Essam AbdElSattar Ahmed Mohamed Ahmed Qenawy</t>
  </si>
  <si>
    <t>Shahenda Essam-Ahmed</t>
  </si>
  <si>
    <t>أسيوط خلف جامعة الأزهر</t>
  </si>
  <si>
    <t>Ibrahim Mohamed Ibrahim Ahmed Hussien ElSalem ElSabreyah</t>
  </si>
  <si>
    <t>Ibrahim Mohamed-Hussein</t>
  </si>
  <si>
    <t>مركز اسيوط</t>
  </si>
  <si>
    <t>Yassmin Saber Hussien Omar Taha Mohamed ElAssiuty</t>
  </si>
  <si>
    <t>Yasmine Saber-Omar</t>
  </si>
  <si>
    <t>المعلمين أسيوط</t>
  </si>
  <si>
    <t>Aya Mohamed Mahmoud Ahmed Mahmoud Mostafa ElBaroudy</t>
  </si>
  <si>
    <t>Aya Mahmoud-Mostafa</t>
  </si>
  <si>
    <t>اسيوط مساكن الاصلاح الزراعى</t>
  </si>
  <si>
    <t>Mohamed Mostafa Fawzy Ali Hasan Badawy Farrag</t>
  </si>
  <si>
    <t>Mohamed Ali-Hassan</t>
  </si>
  <si>
    <t>AbdAllah Ahmed Omran Mohamadeen Omran Mohamed ElSawy</t>
  </si>
  <si>
    <t>AbdAllah Ahmed-Mohamedeen</t>
  </si>
  <si>
    <t>Mass-B</t>
  </si>
  <si>
    <t>Mostafa Naser-Mahmoud</t>
  </si>
  <si>
    <t>AbdAllah Amin Emam Ali Badran AbdElAal ElGizawy</t>
  </si>
  <si>
    <t>AbdAllah Amin-Ali</t>
  </si>
  <si>
    <t>Fady Emad Fawzy Khair Gerges AbdElNour ElAssiuty</t>
  </si>
  <si>
    <t>Fady Emad-Fawzy</t>
  </si>
  <si>
    <t>Mahmoud Mohamed AbdElMoniem Khalil Beshry Shabrawy</t>
  </si>
  <si>
    <t>Mahmoud Mohamed-Beshry</t>
  </si>
  <si>
    <t>Ahmed Sayed Shawky Shaaban Mohamed Ahmed ElBanna</t>
  </si>
  <si>
    <t>Ahmed Shawky-Mohamed</t>
  </si>
  <si>
    <t>Walaa Mohamed ElMahdy AbdElHady MoheyElDin Ismail Faheem ElDesouky</t>
  </si>
  <si>
    <t>Walaa Mohamed-AbdElHady</t>
  </si>
  <si>
    <t>Amany Mamdouh Salem Mohamed Salem Mohamed ElDarwish</t>
  </si>
  <si>
    <t>Amany Salem-Mohamed</t>
  </si>
  <si>
    <t>Amnaa Sabry Gomaa Abdo Gomaa Sayed ElQaliouby</t>
  </si>
  <si>
    <t>Amna Sabry-Abdo</t>
  </si>
  <si>
    <t>الف مسكن</t>
  </si>
  <si>
    <t>Fouad HossamElDin Antar Tawfiq AbdElSamad Ibrahim ElShennawy</t>
  </si>
  <si>
    <t>Fouad HossamElDin-Antar</t>
  </si>
  <si>
    <t>Khadiga Gamal Saeed Refaie AbdElHamid Kamal</t>
  </si>
  <si>
    <t>Khadiga Gamal-Saeed</t>
  </si>
  <si>
    <t>مركز الخانكة القليوبية</t>
  </si>
  <si>
    <t>Mostafa Mohamed-Hemdan</t>
  </si>
  <si>
    <t>Moamen Hamdy AbdElHamid AbdElAal Mohamed AboElFadl Fadlawy</t>
  </si>
  <si>
    <t>Moamen AbdElHamid-AbdElAal</t>
  </si>
  <si>
    <t>Rahma Ashraf Abbass AbdElRahman Ismail ElSherif</t>
  </si>
  <si>
    <t>Rahma Ashraf-AbdElRahman</t>
  </si>
  <si>
    <t>القاهره شبرا الخيمه</t>
  </si>
  <si>
    <t>Hadeer Hasan Fahmy Taher AbdElAaty Mohamed ElRawy</t>
  </si>
  <si>
    <t>Hadeer Fahmy-Taher</t>
  </si>
  <si>
    <t>عبن شمس</t>
  </si>
  <si>
    <t>Amany Tarek Mohamed AbdElRaouf Eid Mohmed ElDomiaty</t>
  </si>
  <si>
    <t>Amany Tarek-AbdElRaouf</t>
  </si>
  <si>
    <t>Alaa Atef Madboly Nasr Omran Mostafa AboElSoud</t>
  </si>
  <si>
    <t>Alaa Atef-Nasr</t>
  </si>
  <si>
    <t>MennaAllah Mohamed Yahia Taha Mahmoud Ahmed Selim ElSohagy</t>
  </si>
  <si>
    <t>MennaAllah Mohamed-Taha</t>
  </si>
  <si>
    <t>Mohamed Mahmoud Osman Mohamed Mohamed Osman ElAssiuty</t>
  </si>
  <si>
    <t>Mohamed Osman-Mohamed</t>
  </si>
  <si>
    <t>Mohamed Ahmed Mohamed Ali Ali Mahmoud Mersal</t>
  </si>
  <si>
    <t>Mohamed Ahmed-Mersal</t>
  </si>
  <si>
    <t>Peter Mamdouh William Shehata Khalil AboQotry ElMallakh</t>
  </si>
  <si>
    <t>Peter Mamdouh-Shehata</t>
  </si>
  <si>
    <t>Youssef Hegazy Gabr Taha ElSayed Afifi ElShabrawy</t>
  </si>
  <si>
    <t>Youssef Hegazy-Taha</t>
  </si>
  <si>
    <t>Mostafa Nasser Mostafa Mahmoud Mohamed AbdElSamad</t>
  </si>
  <si>
    <t>Ali Mohamed Ali Ali Ibrahim NourElDin AboElEnain</t>
  </si>
  <si>
    <t>Ali Ali-NourElDin</t>
  </si>
  <si>
    <t>Nesting</t>
  </si>
  <si>
    <t>Mohamed Maher-AbdElRehim</t>
  </si>
  <si>
    <t>Amr Mousa-Ibrahim</t>
  </si>
  <si>
    <t>Omar Mostafa Omar ElSayed ElAzab Farid ElGizawy</t>
  </si>
  <si>
    <t>Omar Mostafa-Omar</t>
  </si>
  <si>
    <t>AbdAllah Walid Hasan AbdElSalam Metwally Ammar ElSharqawy</t>
  </si>
  <si>
    <t>AbdAllah Waleed-Hassan</t>
  </si>
  <si>
    <t>عرب جسر السويس</t>
  </si>
  <si>
    <t>AbdElRahman Ali ElSoghair Ibrahim Ali Ismail ElQenawy</t>
  </si>
  <si>
    <t>ElSoghair-Ibrahim - AbdElRahman</t>
  </si>
  <si>
    <t>Tawfik Mohamed Tawfik Mohamed Tawfik ElShabrawy Gouda</t>
  </si>
  <si>
    <t>Tawfik Mohamed-Mohamed</t>
  </si>
  <si>
    <t>Mahmoud Khaled Mahmoud Mohamed Mahmoud Farag ElSharqawy</t>
  </si>
  <si>
    <t>Mahmoud Mahmoud-Farag</t>
  </si>
  <si>
    <t>مسطرد شبرا الخيمه</t>
  </si>
  <si>
    <t>Mohamed Gamal Abbass Sayed Metaweaa ElBadry</t>
  </si>
  <si>
    <t>Mohamed Gamal-Abbas</t>
  </si>
  <si>
    <t>اول السلام</t>
  </si>
  <si>
    <t>رمسيس</t>
  </si>
  <si>
    <t>Shady Ibrahim Magdy AbdElFattah Ibrahim</t>
  </si>
  <si>
    <t>Shady Ibrahim-Magdy</t>
  </si>
  <si>
    <t>Bucket 2</t>
  </si>
  <si>
    <t>AbdElRahman Youssef Salem Youssef Salem Hamouda ElQaliouby</t>
  </si>
  <si>
    <t>AbdElRahman Youssef-Salem</t>
  </si>
  <si>
    <t>Galal Mohamad Galal Jaheen AtaAllah AbdAllah ElSharqawy</t>
  </si>
  <si>
    <t>Galal Mohamad-Galal</t>
  </si>
  <si>
    <t>الساحل</t>
  </si>
  <si>
    <t>AbdElRahman Hossam ElSayed Mohamed Mohamed Tantawy</t>
  </si>
  <si>
    <t>AbdElRahman Hossam-ElSayed</t>
  </si>
  <si>
    <t>V24YSALAM</t>
  </si>
  <si>
    <t>Eyad Ahmed AbdAllah ElSayed Ali AbdElNaby ElRayyan</t>
  </si>
  <si>
    <t>Eyad Ahmed-AbdAllah</t>
  </si>
  <si>
    <t>AbdAllah Mostafah Mostafa ElSayed Barakat AboKhreiba</t>
  </si>
  <si>
    <t>AbdAllah Mostafa-Mostafa</t>
  </si>
  <si>
    <t>Habiba Helmy AbdAllah Shehata Morsy Saad ElSharqawy</t>
  </si>
  <si>
    <t>Habiba AbdAllah-Shehata</t>
  </si>
  <si>
    <t>أرض اللواء المهندسين</t>
  </si>
  <si>
    <t>Ali Mostafa Ali Mostafa Omar Marzok ElSebakhy</t>
  </si>
  <si>
    <t>Ali Mostafa-Mostafa</t>
  </si>
  <si>
    <t>Mohamed Maher Sayed Mohamed AbdElRehim Bekhit Hawwary</t>
  </si>
  <si>
    <t>Ahmed Ashraf Mohamed ElHefnawy Sabbah AboBakr ElThabet</t>
  </si>
  <si>
    <t>Ahmed Ashraf-ElHefnawy</t>
  </si>
  <si>
    <t>Mariem Ahmed Fathi AbdElMegid Mohamed Youssef ElFouly</t>
  </si>
  <si>
    <t>Mariam Ahmed-AbdElMaged</t>
  </si>
  <si>
    <t>القليوبيه</t>
  </si>
  <si>
    <t>Ahmed Ashraf Ahmed Mohamed AbdElKhalek Omeiry</t>
  </si>
  <si>
    <t>Ahmed Ashraf-AbdElKhalek</t>
  </si>
  <si>
    <t>شارع مسره</t>
  </si>
  <si>
    <t>Ibrahim Mostafa Ibrahim Sayed Ismail Mohamed ElSohagy</t>
  </si>
  <si>
    <t>Ibrahim Mostafa-Sayed</t>
  </si>
  <si>
    <t>Amr Muoussa Mohamed Ibrahim Mohamed Mahmoud ElAskary</t>
  </si>
  <si>
    <t>Mohamed Khaled Ali Mostafa Gad ElWakeel</t>
  </si>
  <si>
    <t>Mohamed Khaled-Gad</t>
  </si>
  <si>
    <t>full</t>
  </si>
  <si>
    <t>Mohamed Sameh Mohamed Helmy Ibrahim Ahmed ElMeniawy</t>
  </si>
  <si>
    <t>Mohamed Sameh-Helmy</t>
  </si>
  <si>
    <t>Bassem Ahmed Mahmoud Mohamed AbdElRahman Hussien ElTay</t>
  </si>
  <si>
    <t>Bassem Ahmed-Mohamed</t>
  </si>
  <si>
    <t>Mahmoud Adel Mahmoud Ali AbdElMawla Mohamed ElAssiuty</t>
  </si>
  <si>
    <t>Mahmoud Adel-AbdElMawla</t>
  </si>
  <si>
    <t>SiefElDinn Sayed Hemida AboBakr Ewais Aasoula ElHerbawy</t>
  </si>
  <si>
    <t>SeifElDin Sayed-AboBakr</t>
  </si>
  <si>
    <t>RCS Mass A</t>
  </si>
  <si>
    <t>Nader Atta-Nessim</t>
  </si>
  <si>
    <t>عين شمس الشرقية</t>
  </si>
  <si>
    <t>Youssef Khalaf Sayed AboElHasan Mahmoud Khalifa ElSohagy</t>
  </si>
  <si>
    <t>Youssef Khalaf-Sayed</t>
  </si>
  <si>
    <t>Gehad Salama Sadek Soliman Ali Mohamed AboElGhar</t>
  </si>
  <si>
    <t>Gehad Salama-Soliman</t>
  </si>
  <si>
    <t>Mohamed Gamal AbdElFakeeh Sayed Mohamed Mohamed Qaliouby</t>
  </si>
  <si>
    <t>Mohamed Gamal-AbdElFakih</t>
  </si>
  <si>
    <t>Habiba ElSagheer-Ibrahim</t>
  </si>
  <si>
    <t>شبرا الخيمه اول</t>
  </si>
  <si>
    <t>العباسية</t>
  </si>
  <si>
    <t>AbdElRahman Khaled Mohamed Othman AbdAllah Ahmed Shehata</t>
  </si>
  <si>
    <t>AbdElRahman Khaled-Osman</t>
  </si>
  <si>
    <t>قباء</t>
  </si>
  <si>
    <t>Hazem Nabil Mohamed Hasan AboZaid Mohamed ElMenoufy</t>
  </si>
  <si>
    <t>Hazem Nabil-Hassan</t>
  </si>
  <si>
    <t>Hazem Mostafa Abdo Mohamed Eissa Mohamed ElSwaisy</t>
  </si>
  <si>
    <t>Hazem Mostafa-Mohamed</t>
  </si>
  <si>
    <t>ElSayed Imad ElSayed AboHashem Subaih ElHewar ElAttar</t>
  </si>
  <si>
    <t>ElSayed Emad-AboHashem</t>
  </si>
  <si>
    <t>Habiba Ali ElSogheir Ibrahim Ali ElSagheer</t>
  </si>
  <si>
    <t>غمرة</t>
  </si>
  <si>
    <t>Hany Emad Nayel AbdElAalim Mubarak Sayed ElMeniawy</t>
  </si>
  <si>
    <t>Hany Emad-AbdElAlim</t>
  </si>
  <si>
    <t>Mirna Adel Waqeem Saad Boules Saad ElShabrawy</t>
  </si>
  <si>
    <t>Merna Adel-Saad</t>
  </si>
  <si>
    <t>Bassant Samy Fathy Mohamed Saqr Galal Breen</t>
  </si>
  <si>
    <t>Bassant Fathy-Mohamed</t>
  </si>
  <si>
    <t>حدائق ألقبه</t>
  </si>
  <si>
    <t>Saeed AbdElAziz Saeed ElSayed Ali Khalil Madkour</t>
  </si>
  <si>
    <t>Saeed Saeed-ElSayed</t>
  </si>
  <si>
    <t>Nader Tharwat Ata Nessim Mansour Nessim ElKhaity</t>
  </si>
  <si>
    <t>الاميرية السواح</t>
  </si>
  <si>
    <t>SME</t>
  </si>
  <si>
    <t>Mohamed Ali ElSayed Badr Mohamed Zaghloul Sharqawy</t>
  </si>
  <si>
    <t>Mohamed Ali-Badr</t>
  </si>
  <si>
    <t>AbdElRahman Helmy-Mohamed</t>
  </si>
  <si>
    <t>Amr Nagiub-Ahmed</t>
  </si>
  <si>
    <t>الساحل-القاهره</t>
  </si>
  <si>
    <t>1/24/2023</t>
  </si>
  <si>
    <t>Ali Khalil Mohamed Khalil Ali Hassabo ElBadry</t>
  </si>
  <si>
    <t>Ali Khalil-ElBadry</t>
  </si>
  <si>
    <t xml:space="preserve"> حدائق القبه</t>
  </si>
  <si>
    <t>2/4/2023</t>
  </si>
  <si>
    <t>Mohamed Ahmed Mohamed Farid Ahmed Salem Assituy</t>
  </si>
  <si>
    <t>Mohamed Farid-Ahmed</t>
  </si>
  <si>
    <t xml:space="preserve"> عين شمس</t>
  </si>
  <si>
    <t>12/17/2022</t>
  </si>
  <si>
    <t>Adham Mohamed Ismail AbdElAal Metwally ElSehily</t>
  </si>
  <si>
    <t>Adham Mohamed-Ismail</t>
  </si>
  <si>
    <t>Nabil Hossam-Ali</t>
  </si>
  <si>
    <t>2/5/2024</t>
  </si>
  <si>
    <t>AbdAllah Ahmed Ata Abdo Elyan Gendy</t>
  </si>
  <si>
    <t>AbdAllah Ahmed-Abdo</t>
  </si>
  <si>
    <t>2/6/2023</t>
  </si>
  <si>
    <t>2/23/2023</t>
  </si>
  <si>
    <t>AbdElLatif Faisal Ali AbdElMawgoud Mohamed Ahmed ElSohagy</t>
  </si>
  <si>
    <t>AbdElLatif Faisal-AbdElMawgoud</t>
  </si>
  <si>
    <t xml:space="preserve">السلام اول المطريه </t>
  </si>
  <si>
    <t>حمامات القبه</t>
  </si>
  <si>
    <t>Youssef Mohamed Sayed Saad AbdElAal Ahmed ElNoury</t>
  </si>
  <si>
    <t>Youssef Sayed-Saad</t>
  </si>
  <si>
    <t>Mostafa Ibrahim Mohamed Ahmed Salama Nagoub ElQady</t>
  </si>
  <si>
    <t>Mostafa Ibrahim-Salama</t>
  </si>
  <si>
    <t>الزاويه الحمراء القاهره</t>
  </si>
  <si>
    <t>AbdElRahman Ahmed Helmy Mohamed Mohamed ElSheimy</t>
  </si>
  <si>
    <t>10/5/2022</t>
  </si>
  <si>
    <t>Hasan Ayman Hasan Mohamed Hasan Ghaneya ElAssiuty</t>
  </si>
  <si>
    <t>Hassan Ayman-Mohamed</t>
  </si>
  <si>
    <t>Kirollos Ibrahim Eid Habib Saleh Ibrahim ElMeniawy</t>
  </si>
  <si>
    <t>Kirollos Ibrahim-Eid</t>
  </si>
  <si>
    <t>Peter Sameh Nagiub Kamel Botros Morqos ElShabrawy</t>
  </si>
  <si>
    <t>Peter Sameh-Naguib</t>
  </si>
  <si>
    <t>Mazen Ali ElSayed Badr Mohamed Zaghloul</t>
  </si>
  <si>
    <t>Mazen Ali-Badr</t>
  </si>
  <si>
    <t>Hesham Omar ElSayed Hefny Hussien Ayoub ElAaidy</t>
  </si>
  <si>
    <t>Hesham Omar-Hefny</t>
  </si>
  <si>
    <t>9/24/2022</t>
  </si>
  <si>
    <t>AboElSeoud Ahmed AboElSeoud EzzElDin AbdAllah Ali ElSohagy</t>
  </si>
  <si>
    <t>AboElSoud Ahmed-AboElSoud</t>
  </si>
  <si>
    <t>مساكن عين شمس</t>
  </si>
  <si>
    <t>2/14/2024</t>
  </si>
  <si>
    <t>Ahmed Ayman Ahmed Mahmoud Ali Sayed ElGizawy</t>
  </si>
  <si>
    <t>Ahmed Ayman-Ali</t>
  </si>
  <si>
    <t>Mahmoud Yousry-Mohamed</t>
  </si>
  <si>
    <t>Mohamed Mahmoud ElSayed Ahmed Morsy Mohamed Mekky</t>
  </si>
  <si>
    <t>Mohamed Mahmoud-Morsy</t>
  </si>
  <si>
    <t>12/5/2022</t>
  </si>
  <si>
    <t>12/11/2022</t>
  </si>
  <si>
    <t>Khaled Mostafa AbdAllah Baioumy Mohamed Farouk ElSohagy</t>
  </si>
  <si>
    <t>Khaled Mostafa-AbdAllah</t>
  </si>
  <si>
    <t>Abanob Nemr Fawzy Kamel Boules Hanna ElRamal</t>
  </si>
  <si>
    <t>Hazem Ahmed Fahim Mohamed Ahmed Ali ElBreiqy</t>
  </si>
  <si>
    <t>Hazem Fahem-Mohamed</t>
  </si>
  <si>
    <t xml:space="preserve"> كورنيش النيل</t>
  </si>
  <si>
    <t>Basem Samir Fakhry ElSayed Ismail Mohamed Mohamed ElFargy</t>
  </si>
  <si>
    <t>Basem Samir-ElSayed</t>
  </si>
  <si>
    <t xml:space="preserve">  المرج الخصوص</t>
  </si>
  <si>
    <t>Esraa Sayed Mohamed Mohamed Sharaf Mohamed ElSohagy</t>
  </si>
  <si>
    <t>Esraa Sayed-ElSohagy</t>
  </si>
  <si>
    <t>باب الشعرية</t>
  </si>
  <si>
    <t>1/14/2024</t>
  </si>
  <si>
    <t>Esraa Magdy Farouk AbdElTawab Ahmed Mohamed ElDarqawy</t>
  </si>
  <si>
    <t>Esraa Magdy-Farouk</t>
  </si>
  <si>
    <t>البدرشين  الجيزه</t>
  </si>
  <si>
    <t>Henda Mohamed Sayed Amin Sayed Amin ElSagheer</t>
  </si>
  <si>
    <t>Henda Mohamed-Sayed</t>
  </si>
  <si>
    <t>جسر السويس الف مسكن</t>
  </si>
  <si>
    <t>Fatma Amr Mahmoud AbdElAal Gomaa Khamis ElSioufy</t>
  </si>
  <si>
    <t>Fatma Amr-Mahmoud</t>
  </si>
  <si>
    <t xml:space="preserve"> منشيه ناصر</t>
  </si>
  <si>
    <t>Omar Ali AbdAllah NourElDin ElSayed Ibrahim ElQady</t>
  </si>
  <si>
    <t>Omar Ali-AbdAllah</t>
  </si>
  <si>
    <t>الاميرية</t>
  </si>
  <si>
    <t>1/8/2024</t>
  </si>
  <si>
    <t>12/27/2023</t>
  </si>
  <si>
    <t>AlaaElRahman Sayed Shaaban ElSayed Ahmed AbdElMoniem AbdAllah ElSohagy</t>
  </si>
  <si>
    <t>AlaaElRahman Sayed-Shaaban</t>
  </si>
  <si>
    <t>Adham Gaber Sobhy Mahmoud AbdElFattah Mohamed ElIskandarany</t>
  </si>
  <si>
    <t>Adham Gaber-Mahmoud</t>
  </si>
  <si>
    <t>10/26/2023</t>
  </si>
  <si>
    <t>Youssef Ahmed AbdElHamid Ismael ElMorsy Nosiar ElGharabawy</t>
  </si>
  <si>
    <t>Youssef Ahmed-Ismail</t>
  </si>
  <si>
    <t>أرض اللواء</t>
  </si>
  <si>
    <t>AbdAllah Tarek Yassin Iraqy Hasan Khalil ElSharqawy</t>
  </si>
  <si>
    <t>AbdAllah Tarek-Eraky</t>
  </si>
  <si>
    <t>AbdElRahman Saeed Sayed Hafez Mohamed ElKomy ElDeeb</t>
  </si>
  <si>
    <t>AbdElRahman Saeed-Hafez</t>
  </si>
  <si>
    <t>George Ibrahim Gaafar Zaki Malek Gergis ElMeniawy</t>
  </si>
  <si>
    <t>George Ibrahim-Zaki</t>
  </si>
  <si>
    <t>11/22/2023</t>
  </si>
  <si>
    <t>AbdAllah Yasser AbdElMawgoud Mohamed Essawy Aanany ElGhareeb</t>
  </si>
  <si>
    <t>AbdAllah Yasser-Mohamed</t>
  </si>
  <si>
    <t>3/6/2023</t>
  </si>
  <si>
    <t>Mazen Ahmed AboElFotouh Metwally Mohamed Debaish ElQabaty</t>
  </si>
  <si>
    <t>Mazen Ahmed-Metwally</t>
  </si>
  <si>
    <t>AbdElRahman Khaled ElSayed Mohamed Ibrahim Ibrahim ElHadrawy</t>
  </si>
  <si>
    <t>AbdElRahman Khaled-Ibrahim</t>
  </si>
  <si>
    <t>Mohamed Ali Mogahed Ahmed Hamad Osman ElSohagy</t>
  </si>
  <si>
    <t>Mohamed Mogahed-Ahmed</t>
  </si>
  <si>
    <t>Taha Mohamed Shafik Emam ElWerdany Ibrahim ElYassergy</t>
  </si>
  <si>
    <t>Taha Mohamed-Emam</t>
  </si>
  <si>
    <t>8/31/2023</t>
  </si>
  <si>
    <t>1/22/2024</t>
  </si>
  <si>
    <t>Mohamed Mostafa Kamal AboSreaa AboElEla Fawzy ElHodhod</t>
  </si>
  <si>
    <t>Mohamed Mostafa-AboSreaa</t>
  </si>
  <si>
    <t>Mohamed Mahmoud AbdElHamid AbdElRazek Ali Hasan ElBourdy</t>
  </si>
  <si>
    <t>Mohamed AbdElHamid-AbdElRazek</t>
  </si>
  <si>
    <t>Youssef Karam Ahmed AbdElBakqy Mohamed Mansour ElQaliouby</t>
  </si>
  <si>
    <t>Youssef Karam-Ahmed</t>
  </si>
  <si>
    <t>1/31/2024</t>
  </si>
  <si>
    <t>زهراء مدينة نصر</t>
  </si>
  <si>
    <t>Zeyad Adel Ahmed Hussien Salama Mostafa ElSharqawy</t>
  </si>
  <si>
    <t>Ziad Adel-Hussein</t>
  </si>
  <si>
    <t>مركز الخانكة</t>
  </si>
  <si>
    <t>6/7/2021</t>
  </si>
  <si>
    <t>3/29/2022</t>
  </si>
  <si>
    <t>2/26/2024</t>
  </si>
  <si>
    <t>Youssef Mohamed AboElFadl AbdElMaabod Mohamed Fathy ElSohagy</t>
  </si>
  <si>
    <t>Youssef Mohamed-AbdElMabod</t>
  </si>
  <si>
    <t>11/29/2021</t>
  </si>
  <si>
    <t>Omar Mohamed AbdElFattah Saeed Hussien ElSabaa ElMenoufy</t>
  </si>
  <si>
    <t>Omar Mohamed-AbdElFattah</t>
  </si>
  <si>
    <t>السلام النهضه</t>
  </si>
  <si>
    <t>3/11/2024</t>
  </si>
  <si>
    <t>4/6/2021</t>
  </si>
  <si>
    <t>Youssef Mohamed Ibrahim AbdElHalim AbdAllah Fathy ElShabrawy</t>
  </si>
  <si>
    <t>Youssef Mohamed-Ibrahim</t>
  </si>
  <si>
    <t>Mohamed Nagy Ghareeb Mohamed Yehia AbdAllah Shabrawy</t>
  </si>
  <si>
    <t>Mohamed Nagy-Ghareeb</t>
  </si>
  <si>
    <t>Nabil Hossam AbdElHady Ali Mohamed Ahmed ElSharqawy</t>
  </si>
  <si>
    <t>بشتيل الجيزة</t>
  </si>
  <si>
    <t>6/9/2022</t>
  </si>
  <si>
    <t>AlHussien AbdElKarim Mahmoud Rateb Ahmed Taha Rateb</t>
  </si>
  <si>
    <t>ElHussein AbdElKarim-Rateb</t>
  </si>
  <si>
    <t>Basma Atef-Morkos</t>
  </si>
  <si>
    <t>8/27/2020</t>
  </si>
  <si>
    <t>Mahmoud Youssry Saleh Mohamed AbdElTawab Diab ElSharqawy</t>
  </si>
  <si>
    <t>SME - AUTH</t>
  </si>
  <si>
    <t>Ahmed Hamdy-AbdElAal</t>
  </si>
  <si>
    <t>AbdElRahman Mohamed Mahmoud AbdElAziz Mohamed Ali ElMaghraby ElSherif</t>
  </si>
  <si>
    <t>AbdElRahman Mohamed-AbdElAziz</t>
  </si>
  <si>
    <t>Ahmed Mohamed Mehanny Ibrahim Ahmed Ali ElMahdy</t>
  </si>
  <si>
    <t>Ahmed Mohamed-Mehana</t>
  </si>
  <si>
    <t>السادات - اسيوط</t>
  </si>
  <si>
    <t>Ahmed Saeed Mohamed Mohamed AbdElNaby</t>
  </si>
  <si>
    <t>Ahmed Saeed-AbdElNaby</t>
  </si>
  <si>
    <t>AbdElAziz Saber-Noaman</t>
  </si>
  <si>
    <t>Mostafa Saeed-Tawfik</t>
  </si>
  <si>
    <t>ElSayed Farouq Ibrahim Emam Ibrahim ElSayed ElSharqawy</t>
  </si>
  <si>
    <t>ElSayed Farouk-Ibrahim</t>
  </si>
  <si>
    <t>مركز ههيا</t>
  </si>
  <si>
    <t>Hassan Anwar-Abbas</t>
  </si>
  <si>
    <t>Shahd Yassir Sayed Tawfik Ahmed Shennawy ElMatrawy ElQenawy</t>
  </si>
  <si>
    <t>Shahd Yasser-Sayed</t>
  </si>
  <si>
    <t>1/15/2024</t>
  </si>
  <si>
    <t>فريال أسيوط</t>
  </si>
  <si>
    <t>Mahdy Antar-Mohamed</t>
  </si>
  <si>
    <t>Yehia Saber Yehia Hedia Hassanien Khattab Hedia</t>
  </si>
  <si>
    <t>Yehia Saber-Yehia</t>
  </si>
  <si>
    <t>اسيوط معملين</t>
  </si>
  <si>
    <t>Marwa Wael Ibrahim Mohamed AboTaleb Mohamed ElKilany</t>
  </si>
  <si>
    <t>Marwa Wael-Ibrahim</t>
  </si>
  <si>
    <t>Rania Adel Salem Hashem Mohamed Helal ElHelaly ElSharqawy</t>
  </si>
  <si>
    <t>Rania Adel-Salem</t>
  </si>
  <si>
    <t>AbdElRahman Obaid Ahmed Gad Obaid Mohamed ElAssiuty</t>
  </si>
  <si>
    <t>AbdElRahman Obaid-Ahmed</t>
  </si>
  <si>
    <t>قسم أول أسيوط</t>
  </si>
  <si>
    <t>Amira Ismail Mahrous Ismail Mostafa Ibrahim ElQahfawy</t>
  </si>
  <si>
    <t>Amira Ismail-Mahrous</t>
  </si>
  <si>
    <t>Adham Ashraf Hamdy AbdAllah Moussa Rabeaa ElGebaly</t>
  </si>
  <si>
    <t>Adham Ashraf-Hamdy</t>
  </si>
  <si>
    <t>شارع العشرين فيصل</t>
  </si>
  <si>
    <t>اسيوط ابوتيج</t>
  </si>
  <si>
    <t>Youssef AbdElMoniem AbdElMoniem Ahmed Ali Khamis ElFaioumy</t>
  </si>
  <si>
    <t>Youssef AbdElMoniem-AbdElMoniem</t>
  </si>
  <si>
    <t>AbdAllah Mohamed Abdo Mahmoud AboElKhair Mohamed ElKafrawy</t>
  </si>
  <si>
    <t>AbdAllah Mohamed-AboElKhair</t>
  </si>
  <si>
    <t>Mohamed Mohamed Diab Tawfik Mahmoud Azzam</t>
  </si>
  <si>
    <t>Mohamed Mohamed-Diab</t>
  </si>
  <si>
    <t>الوليديه أسيوط</t>
  </si>
  <si>
    <t>Marwan Alaa Mohamed Ramadan Moussa Mohamed ElMenoufy</t>
  </si>
  <si>
    <t>Marwan Alaa-Ramadan</t>
  </si>
  <si>
    <t>وراق الحضر</t>
  </si>
  <si>
    <t>3/4/2024</t>
  </si>
  <si>
    <t>Yassin EmadElDin Mostafa Ali AbdElAalim Ali ElMakhalfah</t>
  </si>
  <si>
    <t>Yassin EmadElDin-Mostafa</t>
  </si>
  <si>
    <t>2/22/2022</t>
  </si>
  <si>
    <t>Mariam Yacoub AbdElMalak Malqa Maqqar Fawzy</t>
  </si>
  <si>
    <t>Mariam Yacoub-Malka</t>
  </si>
  <si>
    <t>شارع المحافظة</t>
  </si>
  <si>
    <t>2/1/2022</t>
  </si>
  <si>
    <t>AbdAllah Ahmed AbdElQader Ibrahim Azab Maqlad ElMatrawy</t>
  </si>
  <si>
    <t>AbdAllah Ahmed-Ibrahim</t>
  </si>
  <si>
    <t>Mohamed Hany Mohamed AbdElHafeez Moussa Ali ElBasha</t>
  </si>
  <si>
    <t>Mohamed Hany-AbdElHafez</t>
  </si>
  <si>
    <t>بشتيل</t>
  </si>
  <si>
    <t>10/26/2021</t>
  </si>
  <si>
    <t>Basma Atef Ibrahem Morkos Ibrahem Youssef</t>
  </si>
  <si>
    <t>V18BMORKOS</t>
  </si>
  <si>
    <t>اسيوط شركة فريال</t>
  </si>
  <si>
    <t>10/4/2018</t>
  </si>
  <si>
    <t>Mostafa Anwar Mostafa Ibrahem Ibrahem Shaaban ElAawadlia</t>
  </si>
  <si>
    <t>Mostafa Anwar-Ibrahim</t>
  </si>
  <si>
    <t>5/25/2022</t>
  </si>
  <si>
    <t>Osama AbdElFattah Ahmed Ibrahim Ahmed Ali ElAswany</t>
  </si>
  <si>
    <t>Osama AbdElFattah-Ibrahim</t>
  </si>
  <si>
    <t>Omar AbdAllah Amin AbdAllah Ibrahim ElSehimy</t>
  </si>
  <si>
    <t>Omar AbdAllah-AbdAllah</t>
  </si>
  <si>
    <t>5/14/2022</t>
  </si>
  <si>
    <t>Habiba Mohamed Yousry SalahElDin Mohamed Ahmed ElAttar</t>
  </si>
  <si>
    <t>Habiba Mohamed-SalahElDin</t>
  </si>
  <si>
    <t>Yassmin Ashraf Mohamed Galal Ahmed Shehata</t>
  </si>
  <si>
    <t>Yassmin Ashraf-Galal</t>
  </si>
  <si>
    <t>Eman Rashad Mohamed Ahmed Hasan Bekhit ElHemaya</t>
  </si>
  <si>
    <t>Eman Mohamed-Ahmed</t>
  </si>
  <si>
    <t>أسيوط البدارى</t>
  </si>
  <si>
    <t>Mahdy Antar Mahdy Mohamed HamadAllah Mohamed Mahdy</t>
  </si>
  <si>
    <t>12/21/2020</t>
  </si>
  <si>
    <t>Mohamed Mahmoud Ahmed Selim Saad AbdRabo Moussa</t>
  </si>
  <si>
    <t>Mohamed Mahmoud-Saad</t>
  </si>
  <si>
    <t>10/19/2020</t>
  </si>
  <si>
    <t>Kamel Taha Kamel Mohamed Hamouda Awad Hamouda AbdElMoniem</t>
  </si>
  <si>
    <t>Kamel Taha-Mohamed</t>
  </si>
  <si>
    <t>عزت جلال</t>
  </si>
  <si>
    <t>3/20/2021</t>
  </si>
  <si>
    <t>Haitham Hossny Mahmoud Mohamed Ahmed AbdElRehim AbdElAal</t>
  </si>
  <si>
    <t>Haitham Hosny-Mohamed</t>
  </si>
  <si>
    <t>4/13/2021</t>
  </si>
  <si>
    <t>Mostafa Saeed Tawfik Mohamed Hussien ElGeeidy</t>
  </si>
  <si>
    <t>اسيوط مركز اسيوط قرية شطب</t>
  </si>
  <si>
    <t>AbdElHady Raafat Saeed Sayed Morsy Ali ElMasry</t>
  </si>
  <si>
    <t>AbdElHady Raafat-Sayed</t>
  </si>
  <si>
    <t>مساكن درنكه باسيوط</t>
  </si>
  <si>
    <t>Marwa Adham Korany Gaber AbdElHafez Mohamed Rabeea</t>
  </si>
  <si>
    <t>Marwa Adham-Gaber</t>
  </si>
  <si>
    <t>V17MGABER</t>
  </si>
  <si>
    <t>2/8/2017</t>
  </si>
  <si>
    <t>Hassan Anwar Abbas Hussein Hassan Ibrahim</t>
  </si>
  <si>
    <t>11/7/2014</t>
  </si>
  <si>
    <t>Bassant Osama Mohamed Mohamed AbdElMegid Mansour</t>
  </si>
  <si>
    <t>Bassant Osama-AbdElMegid</t>
  </si>
  <si>
    <t>الأميريه</t>
  </si>
  <si>
    <t>Back office</t>
  </si>
  <si>
    <t>10/29/2015</t>
  </si>
  <si>
    <t>Amr Mohamed Nagiub Ahmed Desouky Ahmed ElBadry</t>
  </si>
  <si>
    <t>V16AAHMED145</t>
  </si>
  <si>
    <t>9</t>
  </si>
  <si>
    <t>10/10/2016</t>
  </si>
  <si>
    <t>Mohamed Khaled Osman AbdElHalim Sayed Ahmed ElZabdy</t>
  </si>
  <si>
    <t>Mohamed Khaled-AbdElHalim</t>
  </si>
  <si>
    <t>9/14/2021</t>
  </si>
  <si>
    <t>Tarek Mohamed Ali Mohamed ElSalamy Osman ElFawares</t>
  </si>
  <si>
    <t>Tarek Ali-Mohamed</t>
  </si>
  <si>
    <t>7/30/2021</t>
  </si>
  <si>
    <t>Micheal Ishac Helmy Obied Labeb Iskandar</t>
  </si>
  <si>
    <t>Micheal Ishak-Obied</t>
  </si>
  <si>
    <t>10/5/2021</t>
  </si>
  <si>
    <t>Ahmed Hamdy Kamel AbdAal Adam Ahmed ElKhateeb</t>
  </si>
  <si>
    <t>Mohsen Ahmed Farghaly Sweify Hasan Mohamed AbdElRasoul</t>
  </si>
  <si>
    <t>Mohsen Ahmed-Sweify</t>
  </si>
  <si>
    <t>4/20/2021</t>
  </si>
  <si>
    <t>Shaimaa AbdElHafez AbdElHamid AbdElHafez Moussa Turky Shamekh</t>
  </si>
  <si>
    <t>Shaimaa AbdElHafez-AbdElHafez</t>
  </si>
  <si>
    <t>Ahmed Mamdouh Ahmed AbdElMohsen Mahmoud Osman ElKhateeb</t>
  </si>
  <si>
    <t>Ahmed Mamdouh-AbdElMohsen</t>
  </si>
  <si>
    <t>10/23/2023</t>
  </si>
  <si>
    <t>Bahaa Sherif Shaaban Ramdan Ghareeb Ibrahim ElBadaa</t>
  </si>
  <si>
    <t>Bahaa Sherif-Ramdan</t>
  </si>
  <si>
    <t>المهندسين الجيزة</t>
  </si>
  <si>
    <t>9/25/2023</t>
  </si>
  <si>
    <t>Amr Mohamed Ahmed Amin ElSayed Eissa ElAraby</t>
  </si>
  <si>
    <t>Amr Mohamed-Amin</t>
  </si>
  <si>
    <t>Ahmed AbdElMoniem Nossair Mahmoud Soliman Nossair ElBasky</t>
  </si>
  <si>
    <t>Ahmed Nosseir-Mahmoud</t>
  </si>
  <si>
    <t>حلمية الزيتون</t>
  </si>
  <si>
    <t>Mohamed Ali AbdElSamiaa Mohamed Farag AbdAllah ElSweisy</t>
  </si>
  <si>
    <t>Mohamed AbdElSamea-Farag</t>
  </si>
  <si>
    <t>AbdElRahman Essam Sawwah Ali AbdAllah AbdElRahman ElHawwary</t>
  </si>
  <si>
    <t>AbdElRahman Sawah-Ali</t>
  </si>
  <si>
    <t>ElZohary AbdElMoniem ElZohary AbdAllah Hasan Ahmed ElNawagy</t>
  </si>
  <si>
    <t>ElZohary AbdElMoniem-AbdAllah</t>
  </si>
  <si>
    <t>اسيوط صدفا البربا</t>
  </si>
  <si>
    <t>Khaled AlaaElDin AbdElAziz Mokhtar Ahmed Farag ElShabrawy</t>
  </si>
  <si>
    <t>Khaled AlaaElDin-Mokhtar</t>
  </si>
  <si>
    <t>12/26/2022</t>
  </si>
  <si>
    <t>Ahmed Araby ElSayed Hasan ElMashad Sayed ElArabawy</t>
  </si>
  <si>
    <t>Ahmed Araby-Hassan</t>
  </si>
  <si>
    <t>Ahmed Eid Sharhawy AbdElAzim Mohamed Youssef ElSharqawy</t>
  </si>
  <si>
    <t>Ahmed Eid-AbdElAzim</t>
  </si>
  <si>
    <t>2/13/2023</t>
  </si>
  <si>
    <t>Ahmed Khaled Nabawy Emam Ghoneim ElQaliouby</t>
  </si>
  <si>
    <t>Ahmed Nabawy-Emam</t>
  </si>
  <si>
    <t>AbdElAziz Saber Ali Noaaman ElSayed Mekky Mekkawy</t>
  </si>
  <si>
    <t>السبتيه بولاق</t>
  </si>
  <si>
    <t>Mohamed Moussa Khalaf Moussa Sayed ElMussalmy</t>
  </si>
  <si>
    <t>Mohamed Khalaf-Mousa</t>
  </si>
  <si>
    <t>3/13/2023</t>
  </si>
  <si>
    <t>Web chat</t>
  </si>
  <si>
    <t>Bassam Ali-Ali</t>
  </si>
  <si>
    <t>Amr Tawfik AbdElSalam ElSayed Mohamed Amin ElSweisy</t>
  </si>
  <si>
    <t>Amr Tawfik-AbdElSalam</t>
  </si>
  <si>
    <t>Youssef Adel-Mohamed</t>
  </si>
  <si>
    <t>Ahmed Harby Ramadan Baioumy Mihalel Ahmed ElAsswany</t>
  </si>
  <si>
    <t>Ahmed Harby-Ramadan</t>
  </si>
  <si>
    <t>Amr Tarek Mahrous Mohamed Shalaby Lotfy Mergawy</t>
  </si>
  <si>
    <t>Amr Tarek-Mahrous</t>
  </si>
  <si>
    <t>Ibrahim AbdElAziz Ibrahim ElSayed Attya Mohamed ElHashmy</t>
  </si>
  <si>
    <t>Ibrahim AbdElAziz-Attia</t>
  </si>
  <si>
    <t>Mostafa Hesham Ahmed Mahmoud AbdElRasoul Hamza ElShahhat</t>
  </si>
  <si>
    <t>Mostafa Hesham-Mahmoud</t>
  </si>
  <si>
    <t>AbdElRahman AbdElFattah AbdElMoniem Dawood Saleh Karama ElMenoufy</t>
  </si>
  <si>
    <t>AbdElRahman AbdElFattah-AbdElMoniem</t>
  </si>
  <si>
    <t>Ahmed Ramadan-Kilany</t>
  </si>
  <si>
    <t>AbdElAziz Mahmoud Shehata Mohamed AbdElWahed Awad ElSabban</t>
  </si>
  <si>
    <t>AbdElAziz Mahmoud-Shehata</t>
  </si>
  <si>
    <t>Zeyad Ahmed AbdElGhaffar ElSayed FathAllah Sheshtawy</t>
  </si>
  <si>
    <t>Ziad Ahmed-AbdElGhaffar</t>
  </si>
  <si>
    <t>Mohamed Nabil Ghareeb Saad Mohamed ElSawwah</t>
  </si>
  <si>
    <t>Mohamed Nabil-Ghareeb</t>
  </si>
  <si>
    <t>Adham HossamElDin Kamel Ali Farag Sultan ElShabrawy</t>
  </si>
  <si>
    <t>Adham HossamElDin-Ali</t>
  </si>
  <si>
    <t>Harvey Tharwat AbdElMassih Helmy AbdElMassih Aziz Barsoum ElSohagy</t>
  </si>
  <si>
    <t>Harvey Tharwat-AbdElMassih</t>
  </si>
  <si>
    <t>Seif EmadElDin Hamed Mohamed Hamada Mohamed Ibrahim ElGizawy</t>
  </si>
  <si>
    <t>Seif EmadElDin-Hamed</t>
  </si>
  <si>
    <t>AbdAllah Ahmed Sayed Baioumy Mohamed AboElSeoud ElHegazy</t>
  </si>
  <si>
    <t>AbdAllah Ahmed-Sayed</t>
  </si>
  <si>
    <t>AbdElRahman Badawy AbdAllah AbdElHady AbdAllah Galhoum ElBadawy</t>
  </si>
  <si>
    <t>AbdElRahman Badawy-AbdAllah</t>
  </si>
  <si>
    <t>Mohamed Sherif Saeed Ibrahim AboZaid Hasan ElTantawy</t>
  </si>
  <si>
    <t>Mohamed Sherif-AboZaid</t>
  </si>
  <si>
    <t>Eslam Nashaat Ahmed Mohamed AboElKhair Ali Khairy</t>
  </si>
  <si>
    <t>Islam Nashaat-Mohamed</t>
  </si>
  <si>
    <t>V22IMOHAMED26</t>
  </si>
  <si>
    <t>جزيره بدران</t>
  </si>
  <si>
    <t>العباسيه</t>
  </si>
  <si>
    <t>Rodina Hossam Ghoniem Salem Ghoniem Salem ElAansawy</t>
  </si>
  <si>
    <t>Rodina Hossam-Salem</t>
  </si>
  <si>
    <t>Raghda Khaled Srour Gouda Maamoun Eissa Farid</t>
  </si>
  <si>
    <t>Raghda Khaled-Gouda</t>
  </si>
  <si>
    <t>Sara Soliman AbdELMaaboud Madkour Ahmed Soliman Mekky</t>
  </si>
  <si>
    <t>Sara Soliman-Madkor</t>
  </si>
  <si>
    <t>Youssef Adel Ali Mohamed Mostafa Mohamed ElGanainy</t>
  </si>
  <si>
    <t>Ahmed Ramadan Ebaid Kilany Mohamed AbdElFattah Kilany</t>
  </si>
  <si>
    <t>Toka Sayed Rashwan Mohamed ElSayed Rashwan ElSharkasy</t>
  </si>
  <si>
    <t>Toka Rashwan-Mohamed</t>
  </si>
  <si>
    <t>Osama Ahmed AbdElMaksod Ali Younis AbdElAziz ElQaliouby</t>
  </si>
  <si>
    <t>Osama AbdElMaksoud-Ali</t>
  </si>
  <si>
    <t>سراى القبة</t>
  </si>
  <si>
    <t>Fatma Hany Saeed AbdElKhalek Ramadan Metwally AboAalfa</t>
  </si>
  <si>
    <t>Fatma Saeed-AbdElKhalek</t>
  </si>
  <si>
    <t>Kholoud Khaled AbdElMegeed Ali Talaat Ali ElReiouny</t>
  </si>
  <si>
    <t>Kholoud Khaled-Talaat</t>
  </si>
  <si>
    <t>Manerva Samuel Ishak Melad Ibrahim Hefny ElAssiuty</t>
  </si>
  <si>
    <t>Manerva Ishak-Melad</t>
  </si>
  <si>
    <t>Rania Qotb Ahmed Meselhy Tantawy Ghoniem</t>
  </si>
  <si>
    <t>Rania Kotb-Ghoniem</t>
  </si>
  <si>
    <t>Merna Alaa GalalElDin ShehabElDin Saeed ElShafeei ElBahhar</t>
  </si>
  <si>
    <t>Merna GalalElDin-ShehabElDin</t>
  </si>
  <si>
    <t>Mohamed Ahmed Talaat AbdElHalim Ahmed Mansour ElHabib</t>
  </si>
  <si>
    <t>Mohamed Talaat-AbdElHalim</t>
  </si>
  <si>
    <t>Ahmed Essam Ahmed AbdElMahdy Habib Saad ElFaioumy</t>
  </si>
  <si>
    <t>Ahmed Ahmed-AbdElMahdy</t>
  </si>
  <si>
    <t>Omar Ehab Mohamed Samy Mohamed AbdElMoteleb AboMuslim</t>
  </si>
  <si>
    <t>Omar Mohamed-Samy</t>
  </si>
  <si>
    <t>Shahinda Shohdy Galal Sayed Hasan Jaheen ElAayyan</t>
  </si>
  <si>
    <t>Shahinda Galal-Sayed</t>
  </si>
  <si>
    <t>زيتون</t>
  </si>
  <si>
    <t>Shehab Sherif Hassaan AbdElAaty Hassaan ElSayed ElFaramawy</t>
  </si>
  <si>
    <t>Shehab Sherif-AbdElAaty</t>
  </si>
  <si>
    <t>Eslam AbdElSalam Mohamed AbdElSalam AbdElHay AbdAllah ElSharqawy</t>
  </si>
  <si>
    <t>Islam AbdElSalam-AbdElSalam</t>
  </si>
  <si>
    <t xml:space="preserve"> شبرا الخيمه</t>
  </si>
  <si>
    <t>AbdAllah Mohamed Hamed Ahmed Hafez Ahmed Turky</t>
  </si>
  <si>
    <t>AbdAllah Mohamed-Hafez</t>
  </si>
  <si>
    <t>Ahmed Mounir Baioumy Sayed Hasan Hemdan Shabrawy</t>
  </si>
  <si>
    <t>Ahmed Mounir-Sayed</t>
  </si>
  <si>
    <t>Kareem Taha Mahmoud Mohamed Ali Soliman ElSoury</t>
  </si>
  <si>
    <t>Karim Taha-Mohamed</t>
  </si>
  <si>
    <t>V22KMOHAMED71</t>
  </si>
  <si>
    <t>Youssef Ayman Youssef AbdElDayem Emam AbdElWahed Hetta</t>
  </si>
  <si>
    <t>Youssef Ayman-AbdElDayem</t>
  </si>
  <si>
    <t>Maher Nashaat Maher Aagaiby Rezk Ibrahim ElAagaiby</t>
  </si>
  <si>
    <t>Maher Nashaat-Agaiby</t>
  </si>
  <si>
    <t>Mayar Mamdouh ElBakry ElSayed Ahmed Refaat ElSohagy</t>
  </si>
  <si>
    <t>Mayar Mamdouh-ElBakry</t>
  </si>
  <si>
    <t>V24MBAKRY2</t>
  </si>
  <si>
    <t>V24ISALEM</t>
  </si>
  <si>
    <t>V24EMOHAMED5</t>
  </si>
  <si>
    <t>Amira Ahmed Mohamed Ahmed ElShanwany AbdElBary ElBehiry</t>
  </si>
  <si>
    <t>Amira Ahmed-Mohamed</t>
  </si>
  <si>
    <t>V24AMOHAMED22</t>
  </si>
  <si>
    <t>Youssef Nasser Mostafa Mahmoud Mohamed AbdElSamad Shabrawy</t>
  </si>
  <si>
    <t>Youssef Nasser-Mahmoud</t>
  </si>
  <si>
    <t>V24MMAHMOUD9</t>
  </si>
  <si>
    <t>V24DAHMED2</t>
  </si>
  <si>
    <t>V24SMOHAMED5</t>
  </si>
  <si>
    <t>V24HAMIN2</t>
  </si>
  <si>
    <t>V24MANWAR7</t>
  </si>
  <si>
    <t>V24OAZIM1</t>
  </si>
  <si>
    <t>V24KBAKR</t>
  </si>
  <si>
    <t>V24SMOSTAFA1</t>
  </si>
  <si>
    <t>V24MHABIB3</t>
  </si>
  <si>
    <t>V24MFAYEZ</t>
  </si>
  <si>
    <t>V24EHARBY</t>
  </si>
  <si>
    <t>V24NMEGALLY</t>
  </si>
  <si>
    <t>V24SLOTFY</t>
  </si>
  <si>
    <t>V24RFAKHRY</t>
  </si>
  <si>
    <t>V24EZAKI2</t>
  </si>
  <si>
    <t>V24MRATEB1</t>
  </si>
  <si>
    <t>V24NFARGHALY</t>
  </si>
  <si>
    <t>أسيوط شارع سيتي</t>
  </si>
  <si>
    <t>Merna Hany Anwar Sharaby Hanna Sharaby Tawadrous ElOmda</t>
  </si>
  <si>
    <t>Merna Hany-Anwar</t>
  </si>
  <si>
    <t>مدينة مبارك اسيوط اول</t>
  </si>
  <si>
    <t>اسيوط الحمرا</t>
  </si>
  <si>
    <t>Nourhan Khaled Farghaly AbdElHay Attia AbdElRahman ElKhateeb</t>
  </si>
  <si>
    <t>Nourhan Khaled-Farghaly</t>
  </si>
  <si>
    <t>Noura Ahmed Megally Badr Ali Massoud ElShaalen</t>
  </si>
  <si>
    <t>Noura Ahmed-Megally</t>
  </si>
  <si>
    <t>Mariam Safwat Habib Sedrak Abskharioun AbdElShaheed</t>
  </si>
  <si>
    <t>Mariam Safwat-Habib</t>
  </si>
  <si>
    <t>Manal Ali Rateb Ali Mohamed Salem ElHaddad</t>
  </si>
  <si>
    <t>Manal Ali-Rateb</t>
  </si>
  <si>
    <t>البيسري .شارع المحمدي</t>
  </si>
  <si>
    <t>Kholoud Abdo Bakr Mohamed Hasan Askar Hawwary</t>
  </si>
  <si>
    <t>Kholoud Abdo-Bakr</t>
  </si>
  <si>
    <t>Sabah Salah Mohamed Mehanny Radwan Hassanien ElQawayd</t>
  </si>
  <si>
    <t>Sabah Salah-Mohamed</t>
  </si>
  <si>
    <t>اسيوط ، القوصية</t>
  </si>
  <si>
    <t>Omnia Mohamed AbdElAzim Farghaly Tammam Ismail ElQassem</t>
  </si>
  <si>
    <t>Omnia Mohamed-AbdElAzim</t>
  </si>
  <si>
    <t>Ereny Monsef Harby Henary Tadrous Nagiub Mikhaael</t>
  </si>
  <si>
    <t>Eriny Monssef-Harby</t>
  </si>
  <si>
    <t>درب الريس اسيوط</t>
  </si>
  <si>
    <t>Doaa Ashraf Ahmed Mostafa Ahmed Mostafa ElMoushy</t>
  </si>
  <si>
    <t>Doaa Ashraf-Ahmed</t>
  </si>
  <si>
    <t>AlShaimaa Salah Zaki Fawwaz Ahmed Farrag ElFrargeya</t>
  </si>
  <si>
    <t>ElShaimaa Salah-Zaki</t>
  </si>
  <si>
    <t>Nourhan Adel Hussien Mohamed Ibrahim ElSheikh ElSohagy</t>
  </si>
  <si>
    <t>Nourhan Adel-Mohamed</t>
  </si>
  <si>
    <t>V24OSOBHY1</t>
  </si>
  <si>
    <t>Alaa Khalf Ahmed Mohmed Shehata AbdElHamid Mahmoud ElFarghaly</t>
  </si>
  <si>
    <t>Alaa Khalaf-Ahmed</t>
  </si>
  <si>
    <t>V24AAHMED66</t>
  </si>
  <si>
    <t>V24GFAHMY</t>
  </si>
  <si>
    <t>V24SMOHAMED50</t>
  </si>
  <si>
    <t>V24SHASSANIEN1</t>
  </si>
  <si>
    <t>V24AHAMDY7</t>
  </si>
  <si>
    <t>V24KKAMAL</t>
  </si>
  <si>
    <t>complaint team</t>
  </si>
  <si>
    <t>Mahmoud Mohamed Ahmed Gamal Ali Rostom ElSharqawy</t>
  </si>
  <si>
    <t>Mahmoud Mohamed-Gamal</t>
  </si>
  <si>
    <t>V24MGAMAL4</t>
  </si>
  <si>
    <t>Omar Essam ElSayed Khalaf Meabed Ahmed ElSohagy</t>
  </si>
  <si>
    <t>Omar Essam-ElSayed</t>
  </si>
  <si>
    <t>V24OSAYED7</t>
  </si>
  <si>
    <t>Sherine Wagdy Mohamed Fathy Mohamed Farahat ElAshmawy</t>
  </si>
  <si>
    <t>Sherine Wagdy-Mohamed</t>
  </si>
  <si>
    <t>V24SMOHAMED10</t>
  </si>
  <si>
    <t>V24AALI21</t>
  </si>
  <si>
    <t>V24ASAYED22</t>
  </si>
  <si>
    <t>Ahmed AbdElHafez Taha Seddik Qorany Hasan ElQady</t>
  </si>
  <si>
    <t>Ahmed AbdElHafez-Taha</t>
  </si>
  <si>
    <t>V24ATAHA</t>
  </si>
  <si>
    <t>V24OHUSSEIN2</t>
  </si>
  <si>
    <t>V24MBADEA</t>
  </si>
  <si>
    <t>V24MSOLIMAN8</t>
  </si>
  <si>
    <t>Aya Ramadan Awad Mubarak AbdElKareem Ahmed Qenawy</t>
  </si>
  <si>
    <t>Aya Ramadan-Awad</t>
  </si>
  <si>
    <t>V24AAWAD5</t>
  </si>
  <si>
    <t>عين شمس جسر السويس</t>
  </si>
  <si>
    <t>V24KSEIF</t>
  </si>
  <si>
    <t>V24MDARWISH4</t>
  </si>
  <si>
    <t>V24ZMOHAMED10</t>
  </si>
  <si>
    <t>Eslam Mostafa Fawzy Mostafa Mansour Salem ElShabrawy</t>
  </si>
  <si>
    <t>Islam Mostafa-Fawzy</t>
  </si>
  <si>
    <t>V24IFAWZY2</t>
  </si>
  <si>
    <t>SeifElDin Tarek Mohamed ElSaaed Ahmed Selim ElBahrawy</t>
  </si>
  <si>
    <t>SeifElDin Tarek-Mohamed</t>
  </si>
  <si>
    <t>V24SMOHAMED55</t>
  </si>
  <si>
    <t>V24YALI</t>
  </si>
  <si>
    <t>Salama Ahmed Salama Ahmed ElSayed Salama ElSohagy</t>
  </si>
  <si>
    <t>Salama Ahmed-Salama</t>
  </si>
  <si>
    <t>V24SSALAMA1</t>
  </si>
  <si>
    <t>Fares Ahmed AbdElSalam AbdElRahman Ahmed Nabil FathElBab</t>
  </si>
  <si>
    <t>Fares Ahmed-AbdElRahman</t>
  </si>
  <si>
    <t>V24MHUSSEIN13</t>
  </si>
  <si>
    <t>Ali SalahElDin Mahmoud Mohamed Hasan Tolba ElTahawy</t>
  </si>
  <si>
    <t>Ali SalahElDin-Mahmoud</t>
  </si>
  <si>
    <t>V24AMAHMOUD31</t>
  </si>
  <si>
    <t>Marwan Ashraf Osman Mohamed Salem Ismail ElShabrawy</t>
  </si>
  <si>
    <t>Marwan Ashraf-Osman</t>
  </si>
  <si>
    <t>V24OFARAG1</t>
  </si>
  <si>
    <t>V24AISMAIL10</t>
  </si>
  <si>
    <t>Saad Ahmed Saad Mohamed Badr Mohamed ElQaliouby</t>
  </si>
  <si>
    <t>Saad Ahmed-Saad</t>
  </si>
  <si>
    <t>V24SSAAD7</t>
  </si>
  <si>
    <t>Mohamed Essam Qotb Ali Mohamed ElMatrawy</t>
  </si>
  <si>
    <t>Mohamed Essam-Ali</t>
  </si>
  <si>
    <t>V24MALI45</t>
  </si>
  <si>
    <t>والزيتون</t>
  </si>
  <si>
    <t>V24MRADY2</t>
  </si>
  <si>
    <t>Act As leader</t>
  </si>
  <si>
    <t>Youssef Hamed AbdElRahman Hamed AbdElAziz ElAsswany</t>
  </si>
  <si>
    <t>Youssef Hamed-AbdElRahman</t>
  </si>
  <si>
    <t>V24YRAHMAN3</t>
  </si>
  <si>
    <t>V24MATTA2</t>
  </si>
  <si>
    <t>V24GHASSAN1</t>
  </si>
  <si>
    <t>V24AMANSOUR6</t>
  </si>
  <si>
    <t>V24ZHUSSEIN</t>
  </si>
  <si>
    <t>V24SSAMIR2</t>
  </si>
  <si>
    <t>V24MAHMED30</t>
  </si>
  <si>
    <t>AbdElRahman Mohamed Mohamed Hasan Ismail Ahmed ElMasry</t>
  </si>
  <si>
    <t>AbdElRahman Mohamed-Mohamed</t>
  </si>
  <si>
    <t>V24AMOHAMED68</t>
  </si>
  <si>
    <t>الخلفاوي شبرا مصر</t>
  </si>
  <si>
    <t>V24AALI30</t>
  </si>
  <si>
    <t>V24MSAYED68</t>
  </si>
  <si>
    <t>V24MKHOLY</t>
  </si>
  <si>
    <t>Yahia Kamel Amin Ali AbdAllah Ahmed ElGizawy</t>
  </si>
  <si>
    <t>Yehia Kamel-Amin</t>
  </si>
  <si>
    <t>V24YAMIN3</t>
  </si>
  <si>
    <t>AbdElHamid Mohamed AbdElHamid Amin Soliman AboShosha Marghah</t>
  </si>
  <si>
    <t>AbdElHamid Mohamed-AbdElHamid</t>
  </si>
  <si>
    <t>V24AHAMID10</t>
  </si>
  <si>
    <t>Ahmed Khaled Ibrahim ElSayed Ahmed Mohamed ElGanainy</t>
  </si>
  <si>
    <t>Ahmed Ibrahim-Ahmed</t>
  </si>
  <si>
    <t>V24AAMIN1</t>
  </si>
  <si>
    <t>Mostafa SalahElDin Hussien Mohamed Maghraby Shaaban ElAfandy</t>
  </si>
  <si>
    <t>Mostafa SalahElDin-Hussein</t>
  </si>
  <si>
    <t>V24MHUSSEIN29</t>
  </si>
  <si>
    <t>V24MSEDKY1</t>
  </si>
  <si>
    <t>Mohamed Ashraf Mohamed Yassin Ali Saad ElHoufy</t>
  </si>
  <si>
    <t>Mohamed Ashraf-Yassin</t>
  </si>
  <si>
    <t>V24MYASSIN2</t>
  </si>
  <si>
    <t>V24SHASSAN13</t>
  </si>
  <si>
    <t>SeifElDin Ismail Hasan Hashem Hasan Sayed Ahmed ElArabawy</t>
  </si>
  <si>
    <t>SeifElDin Ismail-Hassan</t>
  </si>
  <si>
    <t>V24ZRAAFAT</t>
  </si>
  <si>
    <t>V24AHAMED5</t>
  </si>
  <si>
    <t>V24MGERGES4</t>
  </si>
  <si>
    <t>V24SMOUNIR</t>
  </si>
  <si>
    <t>V24MSAYED82</t>
  </si>
  <si>
    <t>V24AMOHAMED54</t>
  </si>
  <si>
    <t>V24AMAHRAN</t>
  </si>
  <si>
    <t>V24AMAWGOD</t>
  </si>
  <si>
    <t>V24AAHMED76</t>
  </si>
  <si>
    <t>Amr Saleh AbdElHamed AbdElAziz Osman ElAdawy ElTohamy</t>
  </si>
  <si>
    <t>Amr Saleh-AbdElHamed</t>
  </si>
  <si>
    <t>Mina Wageeh Gergis Akhnoukh Gergis AbdElMasih ElSohagy</t>
  </si>
  <si>
    <t>Mina Wagih-Gerges</t>
  </si>
  <si>
    <t>Mahmoud Waleed Sayed Mahmoud Mohamed Sayed ElQaliouby</t>
  </si>
  <si>
    <t>Mahmoud Waleed-Sayed</t>
  </si>
  <si>
    <t>Ahmed Shafik Mohamed Shafik ElSaeed ElSheikh ElArab</t>
  </si>
  <si>
    <t>Ahmed Shafea-Mohamed</t>
  </si>
  <si>
    <t>8/11/2024</t>
  </si>
  <si>
    <t>AbdElMawgod Osama AbdElMawgod AbdElNaby Attia Sayed ElSohagy</t>
  </si>
  <si>
    <t>AbdElMawgod Osama-AbdElMawgod</t>
  </si>
  <si>
    <t>Ahmed Hasan Ahmed Hasan Mohamed Soliman ElZainy</t>
  </si>
  <si>
    <t>Ahmed Hassan-Ahmed</t>
  </si>
  <si>
    <t>Adnan Sayed Mahran Zanaty Saeed Ahmed ElNagdy</t>
  </si>
  <si>
    <t>Adnan Sayed-Mahran</t>
  </si>
  <si>
    <t>وادي حوف</t>
  </si>
  <si>
    <t>V24MHASSAN32</t>
  </si>
  <si>
    <t>V24MHASSAN31</t>
  </si>
  <si>
    <t>V24MIBRAHIM41</t>
  </si>
  <si>
    <t>V24MFAHMY1</t>
  </si>
  <si>
    <t>Mohamed Ashraf ElSayed Ibrahim Ali ElAzab ElSheimy</t>
  </si>
  <si>
    <t>Mohamed ElSayed-Ibrahim</t>
  </si>
  <si>
    <t>8/22/2024</t>
  </si>
  <si>
    <t>V24MWAHAB6</t>
  </si>
  <si>
    <t>Mostafa AbdElHamid Ali MoheyElDin AbdElHamid Ali ElShabrawy</t>
  </si>
  <si>
    <t>Mostafa AbdElHamid-Ali</t>
  </si>
  <si>
    <t>V24MALI59</t>
  </si>
  <si>
    <t>V24BFAKHRY</t>
  </si>
  <si>
    <t>Ahmed AbdElWareth Sayed AbdElWareth Ali Mostafa ElGizawy</t>
  </si>
  <si>
    <t>Ahmed AbdElWareth-Sayed</t>
  </si>
  <si>
    <t>V24ASAYED33</t>
  </si>
  <si>
    <t xml:space="preserve">Mina George Yanni Basilieus Andrews Saleeb ElMeniawy </t>
  </si>
  <si>
    <t>Mina George-Yanny</t>
  </si>
  <si>
    <t>V24MYANNY</t>
  </si>
  <si>
    <t>Mohamed Sherif Farouk Mahmoud AbdElGawad Taha ElMeniawy</t>
  </si>
  <si>
    <t>Mohamed Sherif-Mahmoud</t>
  </si>
  <si>
    <t>V24MMAHMOUD84</t>
  </si>
  <si>
    <t>Mohamed Ahmed Refaat Nasser Ali Nasser ElHaggagy</t>
  </si>
  <si>
    <t>Mohamed Ahmed-Refaat</t>
  </si>
  <si>
    <t>أبو زعبل</t>
  </si>
  <si>
    <t>Mohamed Hasan Mohamed Hasan AbdElSalam Mostafa ElMasry</t>
  </si>
  <si>
    <t>Mohamed Hassan-AbdElSalam</t>
  </si>
  <si>
    <t>V24MSALAM9</t>
  </si>
  <si>
    <t>V24YSAMAD</t>
  </si>
  <si>
    <t>V24ASHEBL</t>
  </si>
  <si>
    <t>V24MATTA3</t>
  </si>
  <si>
    <t>V24AZAKI8</t>
  </si>
  <si>
    <t>V24AHAMID22</t>
  </si>
  <si>
    <t>V24AMONIEM3</t>
  </si>
  <si>
    <t>V24YHAMMAM</t>
  </si>
  <si>
    <t>V24YSAMIR3</t>
  </si>
  <si>
    <t>Ahmed Fouad Hasan Fouad Mostafa AbdElSameaa ElKashef</t>
  </si>
  <si>
    <t>Ahmed Fouad-Hassan</t>
  </si>
  <si>
    <t>V24HHASSAN</t>
  </si>
  <si>
    <t>Youssef Mohamed Saeed AbdElSamd ElSayed ElAattal</t>
  </si>
  <si>
    <t>Youssef Mohamed-AbdElSamad</t>
  </si>
  <si>
    <t>AbdElRahman Mohamed Sayed Hamed Ahmed Sharqawy ElAsswany</t>
  </si>
  <si>
    <t>AbdElRahman Mohamed-Hamed</t>
  </si>
  <si>
    <t>AbdElRahman Mohamed Ibrahim AbdElMoniem Ibrahim ElGezawy AboElMagd</t>
  </si>
  <si>
    <t>AbdElRahman Mohamed-AbdElMoniem</t>
  </si>
  <si>
    <t>Youssef Ahmed Samir Ahmed Mohamed AboElNour ElGohary</t>
  </si>
  <si>
    <t>Youssef Ahmed-Samir</t>
  </si>
  <si>
    <t>Youssef Mohamed Youssef Ahmed Hammam Radwan ElSohagy</t>
  </si>
  <si>
    <t>Youssef Mohamed-Hammam</t>
  </si>
  <si>
    <t>بولاق الدكرور بالجيزه</t>
  </si>
  <si>
    <t>V24HMOHAMED5</t>
  </si>
  <si>
    <t>V24AAHMED95</t>
  </si>
  <si>
    <t>V24ZDAI</t>
  </si>
  <si>
    <t>V24ANABY5</t>
  </si>
  <si>
    <t>V24MNASSER</t>
  </si>
  <si>
    <t>V24ZALI3</t>
  </si>
  <si>
    <t>V24SMOSTAFA6</t>
  </si>
  <si>
    <t>V24ESAMIAA</t>
  </si>
  <si>
    <t>V24EMOHAMED17</t>
  </si>
  <si>
    <t>V24MTANTAWY</t>
  </si>
  <si>
    <t>V24NMOSTAFA5</t>
  </si>
  <si>
    <t>V22MALI11</t>
  </si>
  <si>
    <t>V24ASAEED12</t>
  </si>
  <si>
    <t>V24MANTOUN</t>
  </si>
  <si>
    <t>V24MMOHAMED60</t>
  </si>
  <si>
    <t>ElSayed Mosaad Mohamed Ragab Mohamed ElSeoudy</t>
  </si>
  <si>
    <t>ElSayed Mosaad-Mohamed</t>
  </si>
  <si>
    <t>مركز ادكو البحيرة</t>
  </si>
  <si>
    <t>روكسي</t>
  </si>
  <si>
    <t>Adham Mohamed Saeed ElSayed Sayed Ahmed Sharqawy</t>
  </si>
  <si>
    <t>Adham Mohamed-Saeed</t>
  </si>
  <si>
    <t>مصر القديمه</t>
  </si>
  <si>
    <t>Zeyad Mohamed ElSayed Ali Ghazy Rizk ElKafrawy</t>
  </si>
  <si>
    <t>Ziad Mohamed-Ali</t>
  </si>
  <si>
    <t>مدينه المستقبل</t>
  </si>
  <si>
    <t>Ali Fakhry Ahmed Hussien Gad Mohamed Hashima</t>
  </si>
  <si>
    <t>Ali Fakhry-Ahmed</t>
  </si>
  <si>
    <t>Marawan Sayed Mahmoud Sayed Mahmoud Ahmed ElHadary</t>
  </si>
  <si>
    <t>Marawan Sayed-Mahmoud</t>
  </si>
  <si>
    <t>Eman Ramadan Mohamed Mahmoud ElSayed Ali ElMansoury</t>
  </si>
  <si>
    <t>Eman Ramadan-Mohamed</t>
  </si>
  <si>
    <t>Hager Samir Mohamed AbdElAziz Morsy Emam ElSohagy</t>
  </si>
  <si>
    <t>Hagar Samir-Mohamed</t>
  </si>
  <si>
    <t>Malak Hany Saad Ali Hussien Ali ElHaq ElSeoudy</t>
  </si>
  <si>
    <t>Malak Hany-Ali</t>
  </si>
  <si>
    <t>Marmar Tarek Tantawy Ahmed Tantawy Hussien ElSohagy</t>
  </si>
  <si>
    <t>Marmar Tarek-Tantawy</t>
  </si>
  <si>
    <t>Sondos Adel Mostafa Ali Mostafa Mohamed ElHofy</t>
  </si>
  <si>
    <t>Sondos Adel-Mostafa</t>
  </si>
  <si>
    <t>Nouran AbdElRehim Mostafa Ibrahim Mourad Moussa ElYamy</t>
  </si>
  <si>
    <t>Nouran AbdElRehim-Mostafa</t>
  </si>
  <si>
    <t>V24AKAMEL8</t>
  </si>
  <si>
    <t>V24OIBRAHIM7</t>
  </si>
  <si>
    <t>V24MSABER9</t>
  </si>
  <si>
    <t>Omar Reda Ibrahim AbdElAaty AbdAllah ElKhalil ElQaliouby</t>
  </si>
  <si>
    <t>Omar Reda-Ibrahim</t>
  </si>
  <si>
    <t>كفر حمزة</t>
  </si>
  <si>
    <t>V24KMOHAMED15</t>
  </si>
  <si>
    <t>Amr Hisham Kamel Abdo Mohamed AbdElAal ElMahdy</t>
  </si>
  <si>
    <t>Amr Hesham-Kamel</t>
  </si>
  <si>
    <t>التجمع الأول</t>
  </si>
  <si>
    <t>V24AMAGDY2</t>
  </si>
  <si>
    <t>V24MALLAH37</t>
  </si>
  <si>
    <t>V24MIBRAHIM45</t>
  </si>
  <si>
    <t>V24YSAYED</t>
  </si>
  <si>
    <t>V24HKOTB1</t>
  </si>
  <si>
    <t>V24ANABIL1</t>
  </si>
  <si>
    <t>V24AGHONEIMA</t>
  </si>
  <si>
    <t>V24HSOBHY1</t>
  </si>
  <si>
    <t>V24KKHALAF1</t>
  </si>
  <si>
    <t>V24AKAMEL10</t>
  </si>
  <si>
    <t>V24MMAHMOUD58</t>
  </si>
  <si>
    <t>Ahmed Khaled Nabil Mohamed ElBeily AboElMagd ElHadary</t>
  </si>
  <si>
    <t>Ahmed Khaled-Nabil</t>
  </si>
  <si>
    <t>Hadeer Taher Sobhy AbdElFattah Morsy Soliman Ghamrawy</t>
  </si>
  <si>
    <t>Hadeer Taher-Sobhy</t>
  </si>
  <si>
    <t>صفط اللبن</t>
  </si>
  <si>
    <t>Mahmoud Mohamed Mahmoud Mohamed Ibrahim Hegazy Aageiba</t>
  </si>
  <si>
    <t>Mahmoud Mohamed-Ibrahim</t>
  </si>
  <si>
    <t>Youssef Nasser ElSayed Mohamed AbdElHalim AbdElAziz ElMenoufy</t>
  </si>
  <si>
    <t>Youssef Nasser-ElSayed</t>
  </si>
  <si>
    <t>Iwan Mohamed Labib AbdElAal Moussa Hassanien ElHalawany</t>
  </si>
  <si>
    <t>Iwan Mohamed-Labib</t>
  </si>
  <si>
    <t>Alaa Ahmed AboGhoneima Fadaly AbdElMegid Ali ElQenawy</t>
  </si>
  <si>
    <t>Alaa Ahmed-AboGhoneima</t>
  </si>
  <si>
    <t>Hasan Mamdouh Qotb Mohamed Mohamed ElSayed Emara</t>
  </si>
  <si>
    <t>Hassan Mamdouh-Kotb</t>
  </si>
  <si>
    <t>Mostafa Mohamed Mostafa Mahmoud Ahmed Salem ElGebaly</t>
  </si>
  <si>
    <t>Mostafa Mohamed-Mahmoud</t>
  </si>
  <si>
    <t>V24MFATHY13</t>
  </si>
  <si>
    <t>V24HMAHMOUD7</t>
  </si>
  <si>
    <t>Mohamed Hssan Fathy Bakkar Ibrahim ElHegazy</t>
  </si>
  <si>
    <t>Mohamed Hassan-Fathy</t>
  </si>
  <si>
    <t>ooq</t>
  </si>
  <si>
    <t>Nourham Hesham Mahmoud Mohamed Bahgat Ali ElNweehy</t>
  </si>
  <si>
    <t>Nourham Hesham-Mohamed</t>
  </si>
  <si>
    <t>V24ONABIL1</t>
  </si>
  <si>
    <t>Poula Essam Aageeb Tadrous Beshay Abadeer ElMeniawy</t>
  </si>
  <si>
    <t>Poula Essam-Ageeb</t>
  </si>
  <si>
    <t>V24PAGEEB</t>
  </si>
  <si>
    <t>Mohamed Ahmed Mohamed Ahmed Bendary Hussien ElSaadany</t>
  </si>
  <si>
    <t>Mohamed Ahmed-Bendary</t>
  </si>
  <si>
    <t>V24MBENDARY</t>
  </si>
  <si>
    <t>Fathy Omar Gad Selim Gad Mohamed ElAabadlah</t>
  </si>
  <si>
    <t>Fathy Omar-Gad</t>
  </si>
  <si>
    <t>V24FGAD1</t>
  </si>
  <si>
    <t>Moaamen Wael Galal Farahat Khalil Qasab ElSharqawy</t>
  </si>
  <si>
    <t>Moamen Wael-Galal</t>
  </si>
  <si>
    <t>V24MGALAL8</t>
  </si>
  <si>
    <t>V24MMOHAMED31</t>
  </si>
  <si>
    <t>V24AMOHAMED174</t>
  </si>
  <si>
    <t>V24YFAWZY</t>
  </si>
  <si>
    <t>V24YABBAS2</t>
  </si>
  <si>
    <t>V24YKADER</t>
  </si>
  <si>
    <t>V24YALI4</t>
  </si>
  <si>
    <t>V24SSAYED3</t>
  </si>
  <si>
    <t>V24YRAAFAT</t>
  </si>
  <si>
    <t>V24TMOHAMED9</t>
  </si>
  <si>
    <t>V24ZGAMAL1</t>
  </si>
  <si>
    <t>V24YHOSNY</t>
  </si>
  <si>
    <t>V24FSAYED6</t>
  </si>
  <si>
    <t>V24BNIKOULA</t>
  </si>
  <si>
    <t>V24MMOHAMED30</t>
  </si>
  <si>
    <t>V24OHARIDY</t>
  </si>
  <si>
    <t>Tarek Hesham Mohamed Anwar Soliman Ibrahim ElSawy</t>
  </si>
  <si>
    <t>Tarek Hesham-Mohamed</t>
  </si>
  <si>
    <t>Youssef Hamed Raafat Awad AbdElNaby Barakat ElSaqr</t>
  </si>
  <si>
    <t>Youssef Hamed-Raafat</t>
  </si>
  <si>
    <t>9/18/2024</t>
  </si>
  <si>
    <t>Marwan Mamdouh Farouk AbdElRahman Ahmed Sadek ElGarwaniah</t>
  </si>
  <si>
    <t>Marwan Mamdouh-Farouk</t>
  </si>
  <si>
    <t>حليمه الزيتون</t>
  </si>
  <si>
    <t>9/30/2024</t>
  </si>
  <si>
    <t>Youssef Ahmed Hosny Afifi AboElNaga AbdElKhalek ElDawidah</t>
  </si>
  <si>
    <t>Youssef Ahmed-Hosny</t>
  </si>
  <si>
    <t>Mostafa Adel Mohamed Shoaib ElSaadany Shoaib ElMalky</t>
  </si>
  <si>
    <t>Mostafa Adel-Mohamed</t>
  </si>
  <si>
    <t>Omar Atef Hariedy AbdAllah Mohamed ElSohagy</t>
  </si>
  <si>
    <t>Omar Atef-Haridy</t>
  </si>
  <si>
    <t>V24AMARZOUK1</t>
  </si>
  <si>
    <t>Ahmed Mahmoud Mohamed Ahmed Mahmed ElSabban ElBahrawy</t>
  </si>
  <si>
    <t>Ahmed Mahmoud-ElSabban</t>
  </si>
  <si>
    <t>V24ASABBAN</t>
  </si>
  <si>
    <t>Ahmed Ehab Ahmed Ahmed Ali ElSawwah ElKhawaga</t>
  </si>
  <si>
    <t>Ahmed Ehab-Ahmed</t>
  </si>
  <si>
    <t>V24AIBRAHIM41</t>
  </si>
  <si>
    <t>V24AAWAD1</t>
  </si>
  <si>
    <t>V24ASEDDIK</t>
  </si>
  <si>
    <t>V24OALI6</t>
  </si>
  <si>
    <t>V24ABADR1</t>
  </si>
  <si>
    <t>V24ANAGUIB3</t>
  </si>
  <si>
    <t>V24ANABIL2</t>
  </si>
  <si>
    <t>V24MALI21</t>
  </si>
  <si>
    <t>V24AHASSAN27</t>
  </si>
  <si>
    <t>V24ASAMIR3</t>
  </si>
  <si>
    <t>V24AHASSANIEN5</t>
  </si>
  <si>
    <t>V24MAZIZ22</t>
  </si>
  <si>
    <t>V24MAWAD2</t>
  </si>
  <si>
    <t>V24FSALAH</t>
  </si>
  <si>
    <t>V24MAMIN4</t>
  </si>
  <si>
    <t>V24ZMONIEM</t>
  </si>
  <si>
    <t>V24ISAEED3</t>
  </si>
  <si>
    <t>V24MABBAS6</t>
  </si>
  <si>
    <t>Marwan Yasser Amin AbdElSamad Mahmoud Moussa ElQady</t>
  </si>
  <si>
    <t>Marwan Yasser-Amin</t>
  </si>
  <si>
    <t>Mohamed Saad Mohamed Saad Hema Hamad ElAsswany</t>
  </si>
  <si>
    <t>Mohamed Saad-Saad</t>
  </si>
  <si>
    <t>AbdAllah Sameh Hasan Ali Mohamed Salama ElHasawy</t>
  </si>
  <si>
    <t>AbdAllah Sameh-Hassan</t>
  </si>
  <si>
    <t>سراي القبه الزيتون</t>
  </si>
  <si>
    <t>AbdElRahman Mohamed Hassanien ElSayed Attia Fathy ElArabawy</t>
  </si>
  <si>
    <t>AbdElRahman Mohamed-Hassanien</t>
  </si>
  <si>
    <t>سرايا القبة</t>
  </si>
  <si>
    <t>Fady Melad Salah Assad Moshreqy Boqtor ElSaleh</t>
  </si>
  <si>
    <t>Fady Milad-Salah</t>
  </si>
  <si>
    <t>Moaaz Mostafa AbdElAziz Qandil Radwan Khalil ElMahrous</t>
  </si>
  <si>
    <t>Moaaz Mostafa-AbdElAziz</t>
  </si>
  <si>
    <t>بهتيم</t>
  </si>
  <si>
    <t>Zeyad Hesham Ahmed Ahmed Ahmed Qandel ElSawalhah</t>
  </si>
  <si>
    <t>Ziad Hesham-Ahmed</t>
  </si>
  <si>
    <t>AbdElRahman Emad Seddik AbdElRahman Hussien AbdElMotaleb ElWazeer</t>
  </si>
  <si>
    <t>AbdElRahman Emad-Seddik</t>
  </si>
  <si>
    <t>AbdElRahman Hussien Badr Hussien Ahmed AlZahhar ElMatrawy</t>
  </si>
  <si>
    <t>AbdElRahman Hussein-Badr</t>
  </si>
  <si>
    <t>V24AAHMED56</t>
  </si>
  <si>
    <t>Adham Amr Nabil AbdElMoniem Ali Othman ElSherif</t>
  </si>
  <si>
    <t>Adham Amr-Nabil</t>
  </si>
  <si>
    <t>Amir Gamil Nagiub Ibrahim Barsoum Saleeb</t>
  </si>
  <si>
    <t>Amir Gamil-Naguib</t>
  </si>
  <si>
    <t>Amr Khaled Awad AbdElGawad ElDeiasty ElSayed ElNady</t>
  </si>
  <si>
    <t>Amr Khaled-Awad</t>
  </si>
  <si>
    <t>المرج الجديدة</t>
  </si>
  <si>
    <t>مدينة الشروق</t>
  </si>
  <si>
    <t>10/8/2024</t>
  </si>
  <si>
    <t>Mohamed Zakaria Abbas Ramadan Gad ElBehiry</t>
  </si>
  <si>
    <t>Mohamed Zakaria-Abbas</t>
  </si>
  <si>
    <t>V24YHAMAD</t>
  </si>
  <si>
    <t>V24MMAHMOUD99</t>
  </si>
  <si>
    <t>V24YFATTAH4</t>
  </si>
  <si>
    <t>V24WSAYED50</t>
  </si>
  <si>
    <t>V24MIBRAHIM99</t>
  </si>
  <si>
    <t>V24YIBRAHIM12</t>
  </si>
  <si>
    <t>V24SMATRAWY</t>
  </si>
  <si>
    <t>V24ARAHMAN4</t>
  </si>
  <si>
    <t>V24MKADER5</t>
  </si>
  <si>
    <t>Mostafa Fathy Fahmy Mahmoud AbdElNaby ElRakbaty</t>
  </si>
  <si>
    <t>Mostafa Fathy-Mahmoud</t>
  </si>
  <si>
    <t>Youssef Khaled Mohamed Mohamed Mohamed Ibrahim ElMorshedy</t>
  </si>
  <si>
    <t>Youssef Khaled-Ibrahim</t>
  </si>
  <si>
    <t>Youssef Mohamed AbdElFattah Hamad Ali ElAdl ElGharabawy</t>
  </si>
  <si>
    <t>Youssef Mohamed-Hamad</t>
  </si>
  <si>
    <t>10/11/2024</t>
  </si>
  <si>
    <t>AbdElRahman Ahmed AbdElRahman Mohamed AbdElRahman Mohamed ElAdawy</t>
  </si>
  <si>
    <t>AbdElRahman Ahmed-AbdElRahman</t>
  </si>
  <si>
    <t>V24MALI72</t>
  </si>
  <si>
    <t>V24MSEIFELDIN</t>
  </si>
  <si>
    <t>V24MLATIF9</t>
  </si>
  <si>
    <t>V24AMOHAMED186</t>
  </si>
  <si>
    <t>V24MIBRAHIM47</t>
  </si>
  <si>
    <t>V24OSHAABAN1</t>
  </si>
  <si>
    <t>V24OAMIN2</t>
  </si>
  <si>
    <t>V24OKHEDR</t>
  </si>
  <si>
    <t>Mohamed AbdElMoniem Ahmed Ali Ahmed Ali Asfahany</t>
  </si>
  <si>
    <t>Mohamed AbdElMoniem-Ali</t>
  </si>
  <si>
    <t>الخلفاوى شبرا</t>
  </si>
  <si>
    <t>V24MMOAATY1</t>
  </si>
  <si>
    <t>V24MMOSTAFA41</t>
  </si>
  <si>
    <t>Omar Medhat Mostafa Khedr Attia Mohamed Shaarawy</t>
  </si>
  <si>
    <t>Omar Medhat-Khedr</t>
  </si>
  <si>
    <t>الخانكه</t>
  </si>
  <si>
    <t>V21HMOHAMED66</t>
  </si>
  <si>
    <t>AbdAllah AbdElMoniem Reda Mohamed Ahmed Allam ElGhouly</t>
  </si>
  <si>
    <t>AbdAllah AbdElMoniem-Reda</t>
  </si>
  <si>
    <t>V24AREDA2</t>
  </si>
  <si>
    <t>Omar Mohamed Sayed Hassan Ali Ibrahim Sens</t>
  </si>
  <si>
    <t>Omar Mohamed-Sayed</t>
  </si>
  <si>
    <t>V24OSAYED</t>
  </si>
  <si>
    <t>ميت عقبه</t>
  </si>
  <si>
    <t>Sara Mohamed Mohamed ElMedany Ahmed ElBanhawy ElBalasy</t>
  </si>
  <si>
    <t>Sara Mohamed-Mohamed</t>
  </si>
  <si>
    <t>V24SMOHAMED7</t>
  </si>
  <si>
    <t>V24YABDO</t>
  </si>
  <si>
    <t>V24SMOHAMED88</t>
  </si>
  <si>
    <t>V24AMOHAMED138</t>
  </si>
  <si>
    <t>V24AHELMY</t>
  </si>
  <si>
    <t>V24NMAHER1</t>
  </si>
  <si>
    <t>V24AALLAH31</t>
  </si>
  <si>
    <t>V24AALI25</t>
  </si>
  <si>
    <t>V24SAHMED33</t>
  </si>
  <si>
    <t>V24MMOHAMED117</t>
  </si>
  <si>
    <t>V24FALI3</t>
  </si>
  <si>
    <t>V24EWAKEEM</t>
  </si>
  <si>
    <t>V24SMOHAMED69</t>
  </si>
  <si>
    <t>V24NMOSTAFA3</t>
  </si>
  <si>
    <t>V24MHASSAN43</t>
  </si>
  <si>
    <t>V24ADIN10</t>
  </si>
  <si>
    <t>V24MGAMAL5</t>
  </si>
  <si>
    <t>V24RMOHAMED43</t>
  </si>
  <si>
    <t>V24ASAYED63</t>
  </si>
  <si>
    <t>V24NMOAATAMED</t>
  </si>
  <si>
    <t>V24MLAMLOUM</t>
  </si>
  <si>
    <t>V24HGELIL2</t>
  </si>
  <si>
    <t>V24AOMAR3</t>
  </si>
  <si>
    <t>V24YMOHAMED54</t>
  </si>
  <si>
    <t>V24OATTA</t>
  </si>
  <si>
    <t>V24ZSHEHATA</t>
  </si>
  <si>
    <t>V24MTADRUS</t>
  </si>
  <si>
    <t>V24MMOHAMED107</t>
  </si>
  <si>
    <t>V24NMOHAMED53</t>
  </si>
  <si>
    <t>V24MSHAWKY11</t>
  </si>
  <si>
    <t>V24HMOHAMED23</t>
  </si>
  <si>
    <t>V24SAHMED34</t>
  </si>
  <si>
    <t>V24DALLAH3</t>
  </si>
  <si>
    <t>V24HMOHAMED6</t>
  </si>
  <si>
    <t>V24ARADY</t>
  </si>
  <si>
    <t>V24AALI24</t>
  </si>
  <si>
    <t>V24SFARGHALY</t>
  </si>
  <si>
    <t>V24EBAHNASY</t>
  </si>
  <si>
    <t>V24NIBRAHIM11</t>
  </si>
  <si>
    <t>V24NAZIM3</t>
  </si>
  <si>
    <t>V24MALI42</t>
  </si>
  <si>
    <t>V24GHASSAN</t>
  </si>
  <si>
    <t>V24AMOHAMED187</t>
  </si>
  <si>
    <t>V24NDIN6</t>
  </si>
  <si>
    <t>V24MYOUSSEF7</t>
  </si>
  <si>
    <t>V24MZAKARIA3</t>
  </si>
  <si>
    <t>V24MGAMIL2</t>
  </si>
  <si>
    <t>V24DMOHAMED17</t>
  </si>
  <si>
    <t>V24ANAGUIB5</t>
  </si>
  <si>
    <t>V24MHAMID13</t>
  </si>
  <si>
    <t>V24MHASSANIEN5</t>
  </si>
  <si>
    <t>V24MKAMEL3</t>
  </si>
  <si>
    <t>V24NEZZAT2</t>
  </si>
  <si>
    <t>V24SGOMAA2</t>
  </si>
  <si>
    <t>V24RALI4</t>
  </si>
  <si>
    <t>V24NMOHAMED</t>
  </si>
  <si>
    <t>V24RFAYED</t>
  </si>
  <si>
    <t>V24SISMAIL6</t>
  </si>
  <si>
    <t>V24NKAMEL5</t>
  </si>
  <si>
    <t>V24EMONIEM3</t>
  </si>
  <si>
    <t>V24MHASHEM2</t>
  </si>
  <si>
    <t>V24OSEDKY</t>
  </si>
  <si>
    <t>V24NMOHAMED52</t>
  </si>
  <si>
    <t>V24RMOHAMED44</t>
  </si>
  <si>
    <t>V24RFARGHALY</t>
  </si>
  <si>
    <t>V24AAHMED110</t>
  </si>
  <si>
    <t>V24SHAMZA</t>
  </si>
  <si>
    <t>V24EAHMED10</t>
  </si>
  <si>
    <t>V24LFARGHLALY</t>
  </si>
  <si>
    <t>V24NMOHAMED51</t>
  </si>
  <si>
    <t>Ereen Ehab Waqeem Elias Salama Sharqawy Waqeem</t>
  </si>
  <si>
    <t>Erin Ehab-Wakeem</t>
  </si>
  <si>
    <t>الجمهوريه شارع مطعم طلعت القديم</t>
  </si>
  <si>
    <t>Dina Yasser Mohamed BaheyElDin Mahmoud Moussa Alloul</t>
  </si>
  <si>
    <t>Dina Yasser-Mohamed</t>
  </si>
  <si>
    <t>Mariam Atef Zakaria Ahmed Bekhit Shazly ElAamria</t>
  </si>
  <si>
    <t>Mariam Atef-Zakaria</t>
  </si>
  <si>
    <t>السادات شارع مسجد</t>
  </si>
  <si>
    <t>Nada Ahmed Fouad Ismail AbdElAzim Hassn ElNawasr</t>
  </si>
  <si>
    <t>Nada Ahmed-AbdElAzim</t>
  </si>
  <si>
    <t>الاربعين التمليك البحري</t>
  </si>
  <si>
    <t>Rokaia Gaber Fayed Gaber Sayed Mekky ElOmda</t>
  </si>
  <si>
    <t>Rokaia Gaber-Fayed</t>
  </si>
  <si>
    <t>ابوتيج -اسيوط</t>
  </si>
  <si>
    <t>شارع الهلالي</t>
  </si>
  <si>
    <t>Nourhan Shehta Mohamed Shahhat Moussa Shahhat Haridy</t>
  </si>
  <si>
    <t>Nourhan Shehta-Mohamed</t>
  </si>
  <si>
    <t>Mariam Nabil AttaAllah Dous Ebaid Bekhit Hanna</t>
  </si>
  <si>
    <t>Mariam Nabil-AttaAllah</t>
  </si>
  <si>
    <t>السادات اسيوط</t>
  </si>
  <si>
    <t>Esraa Mostafa Bahnasy Mostafa AbdElKhaleq Mostafa ElBahnasy</t>
  </si>
  <si>
    <t>Esraa Mostafa-Bahnasy</t>
  </si>
  <si>
    <t>شارع الجمهورية</t>
  </si>
  <si>
    <t>Kawthar Mahmoud Ahmed Othman Mohamed Mohamed ElKhalaifah</t>
  </si>
  <si>
    <t>Kawthar Mahmoud-Ahmed</t>
  </si>
  <si>
    <t>شارع الجلاء اسيوط ثان</t>
  </si>
  <si>
    <t>أسيوط_ مركز أسيوط</t>
  </si>
  <si>
    <t>Rowida MoheyElDin Farghaly Saleh AbdElAaty Othman AboElNaga</t>
  </si>
  <si>
    <t>Rowida MohyElDin-Farghaly</t>
  </si>
  <si>
    <t>الاربعين مدينه مبارك</t>
  </si>
  <si>
    <t>FatmaElZahraa Rashad Ali Hassanien Metwally Ali Embaby</t>
  </si>
  <si>
    <t>FatmaElZahraa Rashad-Ali</t>
  </si>
  <si>
    <t>Gehad Sayed Hasan Mahmoud Hussien ElZohairy ElKalby</t>
  </si>
  <si>
    <t>Gehad Sayed-Hassan</t>
  </si>
  <si>
    <t>اسيوط شارع النميس</t>
  </si>
  <si>
    <t>Logyen Mostafa Farghlaly AbdElMoez Shalaby FathElBab ElSheemy</t>
  </si>
  <si>
    <t>Logyen Mostafa-Farghlaly</t>
  </si>
  <si>
    <t>Maureen Saeed Kamel Ayoub Saeed Awad ElAssiuty</t>
  </si>
  <si>
    <t>Maureen Saeed-Kamel</t>
  </si>
  <si>
    <t>شارع زين الدين الشريف حاره قليد</t>
  </si>
  <si>
    <t>Aya Khaled AbdAllah Mariee Ali Bashandy ElAssiuty</t>
  </si>
  <si>
    <t>Aya Khaled-AbdAllah</t>
  </si>
  <si>
    <t>Mariam Raafat Youssef Iskandar Makary Kamal ElIskandar</t>
  </si>
  <si>
    <t>Mariam Raafat-Youssef</t>
  </si>
  <si>
    <t>طهطا  سوهاج</t>
  </si>
  <si>
    <t>Youmna Alaa Mohamed Mohamed Ahmed Hanafy Sedeen</t>
  </si>
  <si>
    <t>Youmna Alaa-Mohamed</t>
  </si>
  <si>
    <t>Omnia Mohamed Sedqy Allam Awad AbdElAziz ElAssiuty</t>
  </si>
  <si>
    <t>Omnia Mohamed-Sedky</t>
  </si>
  <si>
    <t>اسيوط صدفا الوعاضلة</t>
  </si>
  <si>
    <t>Neaamat Naser Mohamed AboGabal Baioumy Ali ElAssiuty</t>
  </si>
  <si>
    <t>Neaamat Naser-Mohamed</t>
  </si>
  <si>
    <t>اسيوط - مركز ديروط</t>
  </si>
  <si>
    <t>Mona Khalid Mohamed Gad Mohamed Omran ElSaraygah</t>
  </si>
  <si>
    <t>Mona Khaled-Mohamed</t>
  </si>
  <si>
    <t>Ayat Khallaf Ahmed Ali Shehata Mohamed AboSareaa</t>
  </si>
  <si>
    <t>Ayat Khallaf-Ahmed</t>
  </si>
  <si>
    <t>Mary Gamal Tadrus Gergis Ibrahim Fawzy ElAssiuty</t>
  </si>
  <si>
    <t>Mary Gamal-Tadrus</t>
  </si>
  <si>
    <t>Omnia Ahmed Ata Hashem Hassanien Soliman ElGawaidah</t>
  </si>
  <si>
    <t>Omnia Ahmed-Atta</t>
  </si>
  <si>
    <t>اسيوط مركز ابوتيج قريه الفليو</t>
  </si>
  <si>
    <t>Sohaila Hamed Hamza Hasan AbdElFattah AlamElDin</t>
  </si>
  <si>
    <t>Sohaila Hamed-Hamza</t>
  </si>
  <si>
    <t>اسيوط مركز اسيوط قرية منقباد</t>
  </si>
  <si>
    <t>Manar Mohamed Lamloum Mohamed Ahmed Azouz</t>
  </si>
  <si>
    <t>Manar Mohamed-Lamloum</t>
  </si>
  <si>
    <t>Amany Mokhtar Helmy Mohamed Rashed Nasr AboAaleem</t>
  </si>
  <si>
    <t>Amany Mokhtar-Helmy</t>
  </si>
  <si>
    <t>اسيوط شارع عزت جلال</t>
  </si>
  <si>
    <t>Marwa AbdElAal Mahmoud AbdElAal Hassaan AbdElAzim Shebaby</t>
  </si>
  <si>
    <t>Marwa AbdElAal-Mahmoud</t>
  </si>
  <si>
    <t>Naglaa Mostafa Ibrahim Mohamed Ali Younes ElGazzary</t>
  </si>
  <si>
    <t>Naglaa Mostafa-Ibrahim</t>
  </si>
  <si>
    <t>اسيوط-البدارى</t>
  </si>
  <si>
    <t>Aicha Shaaban Ali Ibrahim Soliman AbdElRehim ElMaabady</t>
  </si>
  <si>
    <t>Aisha Shaaban-Ali</t>
  </si>
  <si>
    <t>Marwa Mokhtar Hasan AbdElWahab Taha Seddik ElAafdary</t>
  </si>
  <si>
    <t>Marwa Mokhtar-Hassan</t>
  </si>
  <si>
    <t>V24ZRAOUF</t>
  </si>
  <si>
    <t>V24MSAYED101</t>
  </si>
  <si>
    <t>V24GALLAM</t>
  </si>
  <si>
    <t>V24LMOHAMED3</t>
  </si>
  <si>
    <t>V24SALI5</t>
  </si>
  <si>
    <t>V24MGHOBRIAL1</t>
  </si>
  <si>
    <t>V24SHEGAZY</t>
  </si>
  <si>
    <t>V24AALI41</t>
  </si>
  <si>
    <t>V24YRAMADAN3</t>
  </si>
  <si>
    <t>V24HHASSANIEN2</t>
  </si>
  <si>
    <t>V24HELSAYED</t>
  </si>
  <si>
    <t>V24KHAFEZ</t>
  </si>
  <si>
    <t>V24YSANAD</t>
  </si>
  <si>
    <t>V22YRAZEK2</t>
  </si>
  <si>
    <t>V24EAHMED11</t>
  </si>
  <si>
    <t>V24MSABER</t>
  </si>
  <si>
    <t>V24MSAYED97</t>
  </si>
  <si>
    <t>V24AAHMED116</t>
  </si>
  <si>
    <t>V24IAFIFY</t>
  </si>
  <si>
    <t>V24ASAYED96</t>
  </si>
  <si>
    <t>V24HAHMED15</t>
  </si>
  <si>
    <t>V24YFATTAH3</t>
  </si>
  <si>
    <t>V24AMAGD2</t>
  </si>
  <si>
    <t>V24MHAMID23</t>
  </si>
  <si>
    <t>V24NNASR</t>
  </si>
  <si>
    <t>V24NSALEH3</t>
  </si>
  <si>
    <t>V24HIBRAHIM12</t>
  </si>
  <si>
    <t>V24DSALAH1</t>
  </si>
  <si>
    <t>V24MIBRAHIM48</t>
  </si>
  <si>
    <t>V24KRABEA</t>
  </si>
  <si>
    <t>V24MYOUSSEF11</t>
  </si>
  <si>
    <t>V24AGOMAA6</t>
  </si>
  <si>
    <t>V24RMOHAMED</t>
  </si>
  <si>
    <t>V24HANTAR2</t>
  </si>
  <si>
    <t>V24RFARRAG</t>
  </si>
  <si>
    <t>V24SMOHAMED72</t>
  </si>
  <si>
    <t>V24NRABO1</t>
  </si>
  <si>
    <t>V24RFADEEL</t>
  </si>
  <si>
    <t>V24AHOZIEN</t>
  </si>
  <si>
    <t>V24MGERGES8</t>
  </si>
  <si>
    <t>V24MAHMED101</t>
  </si>
  <si>
    <t>V24HAZIZ4</t>
  </si>
  <si>
    <t>V24MAZIM3</t>
  </si>
  <si>
    <t>V24MAWAAD</t>
  </si>
  <si>
    <t>V24NZAKI</t>
  </si>
  <si>
    <t>V24NAHMED26</t>
  </si>
  <si>
    <t>V24MFAYEK</t>
  </si>
  <si>
    <t>V24MFATTAH3</t>
  </si>
  <si>
    <t>V24MALLAH41</t>
  </si>
  <si>
    <t>V24ASAADONY</t>
  </si>
  <si>
    <t>V24TALI1</t>
  </si>
  <si>
    <t>V24EALLAH5</t>
  </si>
  <si>
    <t>V24GMOHAMED11</t>
  </si>
  <si>
    <t>V24SMOUSA1</t>
  </si>
  <si>
    <t>V24AAZIZ6</t>
  </si>
  <si>
    <t>V24MALLAH40</t>
  </si>
  <si>
    <t>V24HMAHMOUD13</t>
  </si>
  <si>
    <t>V24AGHARABAWY1</t>
  </si>
  <si>
    <t>V24OMOHSEN</t>
  </si>
  <si>
    <t>Ahmed AboBakr Ahmed Darwish ElSayed HamadElDin ElHawwary</t>
  </si>
  <si>
    <t>Ahmed AboBakr-Darwish</t>
  </si>
  <si>
    <t>Hasan Khaled Hasan Hassanien Mahmoud ElMekkawy</t>
  </si>
  <si>
    <t>Hassan Khaled-Hassanien</t>
  </si>
  <si>
    <t>Yassin Waleed Ramadan AbdElGawad AbdElGawad ElKholy Qandeel</t>
  </si>
  <si>
    <t>Yassin Waleed-Ramadan</t>
  </si>
  <si>
    <t>Youssef Ashraf Ezzat AbdElRazek Khalil Attia ElGizawy</t>
  </si>
  <si>
    <t>Youssef Ashraf-AbdElRazek</t>
  </si>
  <si>
    <t>Amr Ragab Gomaa AbdElWahab Mahmoud ElAawaisah</t>
  </si>
  <si>
    <t>Amr Ragab-Gomaa</t>
  </si>
  <si>
    <t>Rania Azmy Farrag Osman Ali ElSherif</t>
  </si>
  <si>
    <t>Rania Azmy-Farrag</t>
  </si>
  <si>
    <t>Amal Sobhy Ahmed AbdElMoaaty ElSayed ElBaioumy ElMeniawy</t>
  </si>
  <si>
    <t>Amal Sobhy-Ahmed</t>
  </si>
  <si>
    <t>Ganna Ahmed Allam Mohamed Mohamed Allam ElWakeel</t>
  </si>
  <si>
    <t>Ganna Ahmed-Allam</t>
  </si>
  <si>
    <t>Laila Essam Mohamed AbdElAziz ElSayed ElAbyad Diab</t>
  </si>
  <si>
    <t>Laila Essam-Mohamed</t>
  </si>
  <si>
    <t>Hager Sayed Ibrahim Mohamed Gad Shaalan Gohar</t>
  </si>
  <si>
    <t>Hager Sayed-Ibrahim</t>
  </si>
  <si>
    <t>غمره</t>
  </si>
  <si>
    <t>Hager Tawfik Antar Tawfik Kassab Ibrahim Kassab</t>
  </si>
  <si>
    <t>Hager Tawfik-Antar</t>
  </si>
  <si>
    <t>عبدو باشا</t>
  </si>
  <si>
    <t>Mayada Mohamed AbdElFattah Mohamed AbdElAaty Gamal ElTehewy</t>
  </si>
  <si>
    <t>Mayada Mohamed-AbdElFattah</t>
  </si>
  <si>
    <t>Zamzam Waleed AbdElRaouf Ibrahim ElDesouky Mohamed ElSharqawy</t>
  </si>
  <si>
    <t>Zamzam Waleed-AbdElRaouf</t>
  </si>
  <si>
    <t>Donia Mohamed Salah AbdElFattah Hamed Ahmed ElSherbiny</t>
  </si>
  <si>
    <t>Donia Mohamed-Salah</t>
  </si>
  <si>
    <t>Hasan Adel AbdElAziz Taha Mohamed Shaarawy</t>
  </si>
  <si>
    <t>Hassan Adel-AbdElAziz</t>
  </si>
  <si>
    <t>Mohsen AbdElKhalek Mohsen AbdElKhalek ElMorsy Aamer AbouElSoud ElMasry</t>
  </si>
  <si>
    <t>Mohsen AbdElKhalek-AbdElKhalek</t>
  </si>
  <si>
    <t>Shahd Hemdan Ali Mohamed Ali Mahmoud Haroun</t>
  </si>
  <si>
    <t>Shahd Hemdan-Ali</t>
  </si>
  <si>
    <t>AbdElRahman Osama Mohamed Mohamed ElSaadony Gameel ElBatriq</t>
  </si>
  <si>
    <t>AbdElRahman Osama-ElSaadony</t>
  </si>
  <si>
    <t>Esraa Atef Ahmed Ahmed AboTaleb Gamal ElShabrawy</t>
  </si>
  <si>
    <t>Esraa Atef-Ahmed</t>
  </si>
  <si>
    <t>Hagar Osama Ahmed AtaAllah Osman Saeed ElNasr</t>
  </si>
  <si>
    <t>Hagar Osama-Ahmed</t>
  </si>
  <si>
    <t>Maivel Emad Saber Assaad Botros Hakim Ayyad</t>
  </si>
  <si>
    <t>Maivel Emad-Saber</t>
  </si>
  <si>
    <t>Mary Mohey Ghobrial Demitry Mandel ElMasry</t>
  </si>
  <si>
    <t>Mary Mohy-Ghobrial</t>
  </si>
  <si>
    <t>معادي</t>
  </si>
  <si>
    <t>V24DFAWZY</t>
  </si>
  <si>
    <t>Malak Ouda Awwad Awwad Ahmed Attia ElMasry</t>
  </si>
  <si>
    <t>Malak Ouda-Awaad</t>
  </si>
  <si>
    <t>Shahd Gomaa Moussa Ismail Shehata ElMahdy ElBarqy</t>
  </si>
  <si>
    <t>Shahd Gomaa-Mousa</t>
  </si>
  <si>
    <t>Nadra Ibrahim Nasr Ibrahim Zidan Mohamed Zidan</t>
  </si>
  <si>
    <t>Nadra Ibrahim-Nasr</t>
  </si>
  <si>
    <t>Maria Atef Youssef AbdElQoddous Saleeb ElSharqawy</t>
  </si>
  <si>
    <t>Maria Atef-Youssef</t>
  </si>
  <si>
    <t>Malak Mostafa Ibrahim Saleh Saleh ElSayed</t>
  </si>
  <si>
    <t>Malak Mostafa-Ibrahim</t>
  </si>
  <si>
    <t>Gihan Hasan Mohamed AbdElRahman ElSayed Attia ElGazzar</t>
  </si>
  <si>
    <t>Gehan Hassan-Mohamed</t>
  </si>
  <si>
    <t>سراي القبه</t>
  </si>
  <si>
    <t>Esraa Osama Ahmed AtaAllah Osman Saeed ElNasr</t>
  </si>
  <si>
    <t>Esraa Osama-AttaAllah</t>
  </si>
  <si>
    <t>Marina Shokry Gergis Rizk Soliman Shawqy ElShabrawy</t>
  </si>
  <si>
    <t>Marina Shokry-Gerges</t>
  </si>
  <si>
    <t>Esraa Hasan Ali Mohamed Ahmed Farah Youssef</t>
  </si>
  <si>
    <t>Esraa Hassan-Farah</t>
  </si>
  <si>
    <t>12/11/2016</t>
  </si>
  <si>
    <t>Web Chat</t>
  </si>
  <si>
    <t>Youssef Emad Mounier Ali Soliman Ali Soliman ElSharqawy</t>
  </si>
  <si>
    <t>Youssef Emad-Mounir</t>
  </si>
  <si>
    <t>V24YMOUNIR3</t>
  </si>
  <si>
    <t>AbdElRahman Mohamed Mohamed Mohamed Mohamed Gharabawy</t>
  </si>
  <si>
    <t>AbdElRahman Mohamed-Gharabawy</t>
  </si>
  <si>
    <t>V24FMALEK</t>
  </si>
  <si>
    <t>V24MAWAD4</t>
  </si>
  <si>
    <t>V24ADIN25</t>
  </si>
  <si>
    <t>V24AALI52</t>
  </si>
  <si>
    <t>V24SMEGEED</t>
  </si>
  <si>
    <t>V24ASWEIFY1</t>
  </si>
  <si>
    <t>V24AAHMED122</t>
  </si>
  <si>
    <t>V24KABDO</t>
  </si>
  <si>
    <t>V24AHUSSEIN10</t>
  </si>
  <si>
    <t>V24ORAHMAN2</t>
  </si>
  <si>
    <t>V24TFAYEZ</t>
  </si>
  <si>
    <t>V24AMAHMOUD52</t>
  </si>
  <si>
    <t>V24MFAHKRY</t>
  </si>
  <si>
    <t>V24YDARDEER</t>
  </si>
  <si>
    <t>V24BMAHMOUD4</t>
  </si>
  <si>
    <t>V24MNAZEER1</t>
  </si>
  <si>
    <t>V24HTAWFIK2</t>
  </si>
  <si>
    <t>V24ARAGEH</t>
  </si>
  <si>
    <t>V24MDIN22</t>
  </si>
  <si>
    <t>V24MMOHAMED213</t>
  </si>
  <si>
    <t>V24AMONIEM10</t>
  </si>
  <si>
    <t>V24DSHAFIK</t>
  </si>
  <si>
    <t>V24SSALEM2</t>
  </si>
  <si>
    <t>V24ZAAL</t>
  </si>
  <si>
    <t>V24KHARBY</t>
  </si>
  <si>
    <t>V24MADEL3</t>
  </si>
  <si>
    <t>V24ISAYED5</t>
  </si>
  <si>
    <t>V24BMAHMOUD3</t>
  </si>
  <si>
    <t>V24AIBRAHIM65</t>
  </si>
  <si>
    <t>V24AKHALIL7</t>
  </si>
  <si>
    <t>V24BMAHMOUD</t>
  </si>
  <si>
    <t>V24ABADR2</t>
  </si>
  <si>
    <t>V24MANWAR4</t>
  </si>
  <si>
    <t>V24AMAHMOUD36</t>
  </si>
  <si>
    <t>V24MDAHAB</t>
  </si>
  <si>
    <t>V24BFATTAH2</t>
  </si>
  <si>
    <t>V24MMOHAMED212</t>
  </si>
  <si>
    <t>V24MKHALIFA</t>
  </si>
  <si>
    <t>V24MSALAH7</t>
  </si>
  <si>
    <t>V24AMOHAMED198</t>
  </si>
  <si>
    <t>V24SMOSTAFA10</t>
  </si>
  <si>
    <t>V24MMOHAMED158</t>
  </si>
  <si>
    <t>V24NMAWGOUD</t>
  </si>
  <si>
    <t>V24ZREHIM</t>
  </si>
  <si>
    <t>V24ZKARIM</t>
  </si>
  <si>
    <t>V24MMOHAMED151</t>
  </si>
  <si>
    <t>V24PHABIB</t>
  </si>
  <si>
    <t>V24YALI9</t>
  </si>
  <si>
    <t>V24RKHALIL</t>
  </si>
  <si>
    <t>V24MALLAH12</t>
  </si>
  <si>
    <t>V24MKADER7</t>
  </si>
  <si>
    <t>Mohamed Ahmed Mahmoud Ibrahim Baioumy Mohamed Baioumy</t>
  </si>
  <si>
    <t>Mohamed Ahmed-Baioumy</t>
  </si>
  <si>
    <t>Martin Adel Fahkry Rezk RezkAllah Marzouk Iqladious</t>
  </si>
  <si>
    <t>Martin Adel-Fahkry</t>
  </si>
  <si>
    <t>اسيوط- ابوتيج</t>
  </si>
  <si>
    <t>شركة قلته</t>
  </si>
  <si>
    <t>Kerolos Fekry Abdo Hanna AbdElMalak Aarmanah</t>
  </si>
  <si>
    <t>Kirollos Fekry-Abdo</t>
  </si>
  <si>
    <t>ش ٢٣ يوليو - أسيوط ثان</t>
  </si>
  <si>
    <t>Zeyad AlaaElDin AbdElAal Mohamed AbdElAal Mohamed ElWerdany</t>
  </si>
  <si>
    <t>Ziad AlaaElDin-AbdElAal</t>
  </si>
  <si>
    <t>المعلمين اسيوط</t>
  </si>
  <si>
    <t>شارع سيتي الاول اسيوط</t>
  </si>
  <si>
    <t>Ahmed Khaled Mohamed Khalil GadElMoula Saleh ElMaasarawy</t>
  </si>
  <si>
    <t>Ahmed Khaled-Khalil</t>
  </si>
  <si>
    <t>ش النميس ثان أسيوط</t>
  </si>
  <si>
    <t>Bassem EssamElDin AbdElFattah Mohamed Hasan Ali ElSheikh</t>
  </si>
  <si>
    <t>Bassem EssamElDin-AbdElFattah</t>
  </si>
  <si>
    <t>Amr Khaled Ahmed Mahmoud Ahmed Mostafa ElQarn Haggag</t>
  </si>
  <si>
    <t>Amr Khaled-Mahmoud</t>
  </si>
  <si>
    <t>اسيوط قسم ثاني</t>
  </si>
  <si>
    <t>Ahmed Ali Ahmed Mourad Shehab Khalil Taghyan</t>
  </si>
  <si>
    <t>Ahmed Ali-Ahmed</t>
  </si>
  <si>
    <t>Amr Khaled Sweify Sayed Ismail Ahmed Mekky</t>
  </si>
  <si>
    <t>Amr Khaled-Sweify</t>
  </si>
  <si>
    <t>أسيوط ش المجاهدين</t>
  </si>
  <si>
    <t>Basel Bassem Mahmoud Saeed AbdElMegid ElAssaal</t>
  </si>
  <si>
    <t>Bassel Bassem-Mahmoud</t>
  </si>
  <si>
    <t>Amr Mohamed AlamElDin AbdElMoniem Mohamed Baraka AboGabal</t>
  </si>
  <si>
    <t>Amr Mohamed-AlamElDin</t>
  </si>
  <si>
    <t xml:space="preserve">شارع المكتب اأسيوط </t>
  </si>
  <si>
    <t>Salem Salah Salem Bekhit AbdAllah Hasan ElAssiuty</t>
  </si>
  <si>
    <t>Salem Salah-Salem</t>
  </si>
  <si>
    <t>اسيوط الوليدية المنشية</t>
  </si>
  <si>
    <t>Ahmed Hamed Ali ElSayed Ali Hamed ElMabareidy</t>
  </si>
  <si>
    <t>Ahmed Hamed-Ali</t>
  </si>
  <si>
    <t>David Essam Shafiq Ibrahim Naeem Melk Qorashy</t>
  </si>
  <si>
    <t>David Essam-Shafik</t>
  </si>
  <si>
    <t>Ahmed Tharwat Mahmoud Farghaly Shehata Salem ElAssiuty</t>
  </si>
  <si>
    <t>Ahmed Tharwat-Mahmoud</t>
  </si>
  <si>
    <t>اسيوط كدوانى</t>
  </si>
  <si>
    <t>Bashar Khalaf Mahmoud Hasan Morsy ElSamman ElZohary</t>
  </si>
  <si>
    <t>Bashar Khalaf-Mahmoud</t>
  </si>
  <si>
    <t>أسيوط المعلمين شارع الحسين</t>
  </si>
  <si>
    <t>Ibrahim AbdElAaty Sayed Mohamed Khalaf Gamal Mohamed ElAssiuty</t>
  </si>
  <si>
    <t>Ibrahim AbdElAaty-Sayed</t>
  </si>
  <si>
    <t>اسيوط خلف مدرسة الزراعه</t>
  </si>
  <si>
    <t>Mohamed Kamal Mohamed Darwish AbdElWahed Mostafa ElAssiuty</t>
  </si>
  <si>
    <t>Mohamed Kamal-Darwish</t>
  </si>
  <si>
    <t>Mohamed Mamdouh AlamElDin Sayed Hasan Okasha ElAssiuty</t>
  </si>
  <si>
    <t>Mohamed Mamdouh-AlamElDin</t>
  </si>
  <si>
    <t>أسيوط منفلوط</t>
  </si>
  <si>
    <t>Mohamed Osama Ahmed Mohamed Hasan ElGretly AboHarf</t>
  </si>
  <si>
    <t>Mohamed Osama-Mohamed</t>
  </si>
  <si>
    <t>اسيوط حي السدات</t>
  </si>
  <si>
    <t>Omnia Mahmoud Ahmed AbdElRahman Mohamed Hasan Badawy ElSagheer</t>
  </si>
  <si>
    <t>Omnia Mahmoud-AbdElRahman</t>
  </si>
  <si>
    <t>نزله عبدالله</t>
  </si>
  <si>
    <t>Act as Supervisor</t>
  </si>
  <si>
    <t>Youssef Tarek Ali NourElDin Mostafa Lotfy ElMasry</t>
  </si>
  <si>
    <t>Youssef Tarek-Ali</t>
  </si>
  <si>
    <t>الدقى</t>
  </si>
  <si>
    <t>11/8/2024</t>
  </si>
  <si>
    <t>Zeyad Waleed AbdElKarim Hussien Kamel Hamed ElAssiuty</t>
  </si>
  <si>
    <t>Ziad Waleed-AbdElKarim</t>
  </si>
  <si>
    <t>Mahmoud Saeed Mohamed Habib Salama ElKeilah</t>
  </si>
  <si>
    <t>Mahmoud Saeed-Mohamed</t>
  </si>
  <si>
    <t>Mohamed Sayed Mohamed AbdElQader Moussa Mohamed Ali ElMaghraby</t>
  </si>
  <si>
    <t>Mohamed Sayed-AbdElKader</t>
  </si>
  <si>
    <t>Belal Gamal AbdElFattah Mohamed AbdElHafez Toamaa ElMolahez</t>
  </si>
  <si>
    <t>Belal Gamal-AbdElFattah</t>
  </si>
  <si>
    <t>اسيوط ش الهلالى</t>
  </si>
  <si>
    <t>Nagham Mohamed AbdElMawgoud Sayed Ali GadAllah Fouda</t>
  </si>
  <si>
    <t>Nagham Mohamed-AbdElMawgoud</t>
  </si>
  <si>
    <t>ميدان البنوك اسيوط</t>
  </si>
  <si>
    <t>V24ABAYOUMI5</t>
  </si>
  <si>
    <t>V24ARAHMAN17</t>
  </si>
  <si>
    <t>V24SMOHAMED63</t>
  </si>
  <si>
    <t>V24THASASN</t>
  </si>
  <si>
    <t>V24HMORSY4</t>
  </si>
  <si>
    <t>V24YHALIM</t>
  </si>
  <si>
    <t>V24MALI50</t>
  </si>
  <si>
    <t>V24MRIZKALLAH</t>
  </si>
  <si>
    <t>V24AAMIN10</t>
  </si>
  <si>
    <t>V24SMOHAMED99</t>
  </si>
  <si>
    <t>V24FSEDRAK</t>
  </si>
  <si>
    <t>V24MALI77</t>
  </si>
  <si>
    <t>V24YTAHA</t>
  </si>
  <si>
    <t>V24KHELMY1</t>
  </si>
  <si>
    <t>V24MRAHMAN9</t>
  </si>
  <si>
    <t>V24MABBAS12</t>
  </si>
  <si>
    <t>V24MATTA1</t>
  </si>
  <si>
    <t>V24RKHALEK</t>
  </si>
  <si>
    <t>V24NMOHAMED6</t>
  </si>
  <si>
    <t>V24AHASSAN52</t>
  </si>
  <si>
    <t>V24SHAMID7</t>
  </si>
  <si>
    <t>V24ASADEK</t>
  </si>
  <si>
    <t>Mohamed ElSayed Mohamed ElSayed Ali ElSayed ElMaraghy</t>
  </si>
  <si>
    <t>Mohamed ElSayed-Ali</t>
  </si>
  <si>
    <t>Mostafa Mohamed Mohamed ElGammal Ali ElSayed AboElRous</t>
  </si>
  <si>
    <t>Mostafa Mohamed-ElGammal</t>
  </si>
  <si>
    <t>V24MGAMMAL</t>
  </si>
  <si>
    <t>Shahd Mohamed Moawad Mohamed Moawad Mostafa ElNewishy</t>
  </si>
  <si>
    <t>Shahd Moawad-Mohamed</t>
  </si>
  <si>
    <t>Helmy Sayed Helmy Morsy Osman ElSheemy ElShahawy</t>
  </si>
  <si>
    <t>Helmy Sayed-Morsy</t>
  </si>
  <si>
    <t>AbdElRahman Ahmed Mahmoud Ibrahim Baioumy Mohamed ElShabrawy</t>
  </si>
  <si>
    <t>AbdElRahman Ahmed-Bayoumi</t>
  </si>
  <si>
    <t>Amr AbdAllah Mosleh Ali Ahmed Badawy ElAghawy</t>
  </si>
  <si>
    <t>Amr AbdAllah-Ali</t>
  </si>
  <si>
    <t>Tarek Ayman Ibrahim Hasasn ElTaher ElSaleh ElQaliouby</t>
  </si>
  <si>
    <t>Tarek Ayman-Hasasn</t>
  </si>
  <si>
    <t>Moamen Mohamed Ahmed Mohamed Ahmed AbdElHalim Fouda</t>
  </si>
  <si>
    <t>Moamen Mohamed-Mohamed</t>
  </si>
  <si>
    <t>الواحات الخارجة</t>
  </si>
  <si>
    <t>Youssef Mohamed Kamal AbdElHalim Arafa Salam ElMenoufy</t>
  </si>
  <si>
    <t>Youssef Mohamed-AbdElHalim</t>
  </si>
  <si>
    <t>Ali Adel Ali Amin Ali Amin ElSalhey</t>
  </si>
  <si>
    <t>Ali Adel-Amin</t>
  </si>
  <si>
    <t>Marco Adel Naaem RizkAllah Gabrah ElShabrawy</t>
  </si>
  <si>
    <t>Marco Adel-RizkAllah</t>
  </si>
  <si>
    <t>Mohamed AbdElRahman Sayed AbdElRahman AboElAzm ElSharqawy</t>
  </si>
  <si>
    <t>Mohamed AbdElRahman-AbdElRahman</t>
  </si>
  <si>
    <t>بشتيل - الجيزه</t>
  </si>
  <si>
    <t>Ahmed Maher Mohamed Hasan AbdElFattah AbdElRahman ElSheikh</t>
  </si>
  <si>
    <t>Ahmed Maher-Hassan</t>
  </si>
  <si>
    <t>Nada AbdElAaty Ibrahim Mohamed Aayed ElBarway Bashayrah</t>
  </si>
  <si>
    <t>Nada AbdElAaty-Mohamed</t>
  </si>
  <si>
    <t>Reham Hossam AbdElWahed AbdElKhalek Youssef ElHanafy ElMekkawy</t>
  </si>
  <si>
    <t>Reham Hossam-AbdElKhalek</t>
  </si>
  <si>
    <t>Moaamen Mohamed Mohamed Mohamed Mohamed Ali ElShabrawy</t>
  </si>
  <si>
    <t>Moamen Mohamed-Ali</t>
  </si>
  <si>
    <t>Kamal Mohamed AbdElHady Helmy Mohamed ElNeqish ElQaliouby</t>
  </si>
  <si>
    <t>Kamal Mohamed-Helmy</t>
  </si>
  <si>
    <t>Fady Hany Hanna Sedrak Hanna Fawzy ElAzmy</t>
  </si>
  <si>
    <t>Fady Hany-Sedrak</t>
  </si>
  <si>
    <t>Alaa Adel Mohamed AbdElSadek Gomaa Mahmoud ElFaioumy</t>
  </si>
  <si>
    <t>Alaa Adel-AbdElSadek</t>
  </si>
  <si>
    <t>عزية النخل</t>
  </si>
  <si>
    <t>Mohamed Salah AbdElFattah Abbas Saad Saeed ElQenawy</t>
  </si>
  <si>
    <t>Mohamed Salah-Abbas</t>
  </si>
  <si>
    <t>Hanem Salah Badr Bekhit Mohamed Soliman Embaby</t>
  </si>
  <si>
    <t>Hanem Salah-Badr</t>
  </si>
  <si>
    <t>اسيوط بجوار قسم ثان</t>
  </si>
  <si>
    <t>V24MMOHAMED165</t>
  </si>
  <si>
    <t>V24MNABY5</t>
  </si>
  <si>
    <t>V24MMOEZ1</t>
  </si>
  <si>
    <t>Salma Sayed Abbas Sayed Abbas Ibrahim ElShabrawy</t>
  </si>
  <si>
    <t>Salma Sayed-Sayed</t>
  </si>
  <si>
    <t>V24SSAYED21</t>
  </si>
  <si>
    <t>SeifElDin Ahmed AboElMaged Samman Imbaby Hamed Metaweaa</t>
  </si>
  <si>
    <t>SeifElDin Ahmed-Samman</t>
  </si>
  <si>
    <t>V24SSAMMAN</t>
  </si>
  <si>
    <t>المعادى</t>
  </si>
  <si>
    <t>V24MAHMED79</t>
  </si>
  <si>
    <t>V24MFOUAD11</t>
  </si>
  <si>
    <t>Marina Wageeh Fawzy Shafik Halqa Roushdy Qenawy</t>
  </si>
  <si>
    <t>Marina Wageeh-Shafik</t>
  </si>
  <si>
    <t>V24MSHAFIK6</t>
  </si>
  <si>
    <t>الدقي</t>
  </si>
  <si>
    <t>V24ESEIF1</t>
  </si>
  <si>
    <t>Mohamed Mahmoud Ibrahim Ismail Rezk Sheffa Gomaa</t>
  </si>
  <si>
    <t>Mohamed Mahmoud-Ismail</t>
  </si>
  <si>
    <t>V24MISMAIL14</t>
  </si>
  <si>
    <t>V24YKAMEL</t>
  </si>
  <si>
    <t>Mahmoud Mohamed AbdAllah Sayed Ali Mohamed ElShabrawy</t>
  </si>
  <si>
    <t>Mahmoud AbdAllah-Sayed</t>
  </si>
  <si>
    <t>الوراق الجيزة</t>
  </si>
  <si>
    <t>V24KBASSYOUNI</t>
  </si>
  <si>
    <t>V24ASAEED21</t>
  </si>
  <si>
    <t>V24AFATTAH17</t>
  </si>
  <si>
    <t>GadAllah Khaled Mohamed GadAllah Selim Shehtah ElBanna</t>
  </si>
  <si>
    <t>GadAllah Khaled-Mohamed</t>
  </si>
  <si>
    <t>V24GMOHAMED14</t>
  </si>
  <si>
    <t>V24HHASSAN38</t>
  </si>
  <si>
    <t>Youssef Hossam Farouk AbdElHamid Ibrahim Mohamed Tantawy</t>
  </si>
  <si>
    <t>Youssef Hossam-Farouk</t>
  </si>
  <si>
    <t>V24YFAROUK5</t>
  </si>
  <si>
    <t>V24ORAHMAN4</t>
  </si>
  <si>
    <t>V24OHAMMAM</t>
  </si>
  <si>
    <t>حدائق المعادي</t>
  </si>
  <si>
    <t>AbdElRhman Youssef Mohamed Ahmed AbdElSamad Ahmed Ghandour</t>
  </si>
  <si>
    <t>AbdElRahman Youssef-Mohamed</t>
  </si>
  <si>
    <t>V24AELA2</t>
  </si>
  <si>
    <t>V24MMOUNIR4</t>
  </si>
  <si>
    <t>V24MOMAR5</t>
  </si>
  <si>
    <t>V24KMOHAMADY</t>
  </si>
  <si>
    <t>V24FAHMED8</t>
  </si>
  <si>
    <t>V24AZAKHARY</t>
  </si>
  <si>
    <t>V24NMONIEM4</t>
  </si>
  <si>
    <t>الوراق الجيزه</t>
  </si>
  <si>
    <t>V24MSAEED8</t>
  </si>
  <si>
    <t>V24MSHALABY</t>
  </si>
  <si>
    <t>Mohamed Radwan Kamel Mohamed Aaglan Ibrahim ElGharabwy</t>
  </si>
  <si>
    <t>Mohamed Radwan-Kamel</t>
  </si>
  <si>
    <t>V24MKAMEL13</t>
  </si>
  <si>
    <t>V24MALI54</t>
  </si>
  <si>
    <t>V24MHUSSEIN15</t>
  </si>
  <si>
    <t>12/6/2024</t>
  </si>
  <si>
    <t>Manar Sameh Zakaria AbdElHady Ismail Attia ElLaithy</t>
  </si>
  <si>
    <t>Manar Sameh-Zakaria</t>
  </si>
  <si>
    <t>V24MZAKARIA4</t>
  </si>
  <si>
    <t>V24SMAHMOUD5</t>
  </si>
  <si>
    <t>Shahd Mohamed Mohamed Saleh Mohamed Hussien ElMohamady</t>
  </si>
  <si>
    <t>Shahd Mohamed-Mohamed</t>
  </si>
  <si>
    <t>V24SMOHAMED68</t>
  </si>
  <si>
    <t>Mohamed AbdElGhany Mohamed AbdElGhany Ayoub Aaskar ElMenoufy</t>
  </si>
  <si>
    <t>Mohamed AbdElGhany-AbdElGhany</t>
  </si>
  <si>
    <t>V24MGHANY4</t>
  </si>
  <si>
    <t>Malak Eissa Mohamed Eissa Mohamed Eissa ElMeligy</t>
  </si>
  <si>
    <t>Malak Eissa-Mohamed</t>
  </si>
  <si>
    <t>V24MMOHAMED160</t>
  </si>
  <si>
    <t>Mai Ismail AboEemara Ismail Tantawy Ismail ElGhaleed</t>
  </si>
  <si>
    <t>Mai Ismail-AboEmara</t>
  </si>
  <si>
    <t>V24MEMARA</t>
  </si>
  <si>
    <t>Habiba Ali Hasan Ali Hasan Ali Hasan ElShabrawy</t>
  </si>
  <si>
    <t>Habiba Ali-Hassan</t>
  </si>
  <si>
    <t>V24HHASSAN39</t>
  </si>
  <si>
    <t>FatmaElZahraa Ramadan Hasan Mansour Mohamed Ali ElSokkary</t>
  </si>
  <si>
    <t>FatmaElZahraa Ramadan-Hassan</t>
  </si>
  <si>
    <t>V24FHASSAN1</t>
  </si>
  <si>
    <t>مساكن اسكو</t>
  </si>
  <si>
    <t>Aya Ibrahim Shahhat Ibrahim AbdRabo Kraeem ElBahrawy</t>
  </si>
  <si>
    <t>Aya Ibrahim-Shahat</t>
  </si>
  <si>
    <t>V24ASHAHAT2</t>
  </si>
  <si>
    <t>V24BADLY</t>
  </si>
  <si>
    <t>Omar Awad Mohamed Samir Sayed AbdElLatif ElKhalify</t>
  </si>
  <si>
    <t>Omar Awad-Mohamed</t>
  </si>
  <si>
    <t>مركز الخانكه</t>
  </si>
  <si>
    <t>V24EALI10</t>
  </si>
  <si>
    <t>Ahmed Yasser Metwally Mohamed Metwally Talaat ElShabrawy</t>
  </si>
  <si>
    <t>Ahmed Yasser-Mohamed</t>
  </si>
  <si>
    <t>V24AMOHAMED55</t>
  </si>
  <si>
    <t>القناطر الخيريه</t>
  </si>
  <si>
    <t>V24MAHMED105</t>
  </si>
  <si>
    <t>Mohamed Saeed Mohamed Mohamed Hussien ElQenawy Shabrawy</t>
  </si>
  <si>
    <t>Mohamed Saeed-ElKenawy</t>
  </si>
  <si>
    <t>V24MKENAWY</t>
  </si>
  <si>
    <t>Karim Helal Mahmoud Saad Shehata Mohamed ElBeltagy</t>
  </si>
  <si>
    <t>Karim Helal-Saad</t>
  </si>
  <si>
    <t>V24KSAAD2</t>
  </si>
  <si>
    <t>V24ZMOUSA1</t>
  </si>
  <si>
    <t>Basil BahaaElDin ShamsElDin Ismail Mohamed Ahmed ElBehiry ElBenhdary</t>
  </si>
  <si>
    <t>Basil BahaaElDin-Ismail</t>
  </si>
  <si>
    <t>V24BISMAIL2</t>
  </si>
  <si>
    <t>V24YAHMED16</t>
  </si>
  <si>
    <t>V24SAZIZ3</t>
  </si>
  <si>
    <t>V24MRAZEK9</t>
  </si>
  <si>
    <t>V24AAHMED83</t>
  </si>
  <si>
    <t>Mohamed Medhat Ahmed ElSayed Mohamed Kamel</t>
  </si>
  <si>
    <t>Mohamed Medhat-ElSayed</t>
  </si>
  <si>
    <t>النعام</t>
  </si>
  <si>
    <t>Moaamen Mohamed AbdElKhaleq Mahmoud Ibrahim AwadAllah ElSharqawy</t>
  </si>
  <si>
    <t>Moamen Mohamed-Mahmoud</t>
  </si>
  <si>
    <t>V24KNAZEEM</t>
  </si>
  <si>
    <t>Farouk Reda Farouk Sayed Ahmed Hasan ElLaboudy</t>
  </si>
  <si>
    <t>Farouk Reda-Sayed</t>
  </si>
  <si>
    <t>V24FSAYED8</t>
  </si>
  <si>
    <t>Raafat Tamer Raafat Ismail Salem ElSharqawy</t>
  </si>
  <si>
    <t>Raafat Tamer-Ismail</t>
  </si>
  <si>
    <t>V24RISMAIL5</t>
  </si>
  <si>
    <t>V24ASAYED50</t>
  </si>
  <si>
    <t>V24BHANNA1</t>
  </si>
  <si>
    <t>V24DFEKRY1</t>
  </si>
  <si>
    <t>V24FHASSAN4</t>
  </si>
  <si>
    <t>V24FAWWAD</t>
  </si>
  <si>
    <t>V24FTAHA1</t>
  </si>
  <si>
    <t>V24HHASSAN22</t>
  </si>
  <si>
    <t>V24HAHMED2</t>
  </si>
  <si>
    <t>V24JIBRAHIM</t>
  </si>
  <si>
    <t>V24KDESQOURS</t>
  </si>
  <si>
    <t>V24MDESOUKY2</t>
  </si>
  <si>
    <t>V24MMOHAMED64</t>
  </si>
  <si>
    <t>V24MZAKI4</t>
  </si>
  <si>
    <t>V24MABDO</t>
  </si>
  <si>
    <t>V24RHASSAN8</t>
  </si>
  <si>
    <t>V24RESTMALIK</t>
  </si>
  <si>
    <t>V24SRAHMAN3</t>
  </si>
  <si>
    <t>V24SMOHAMED21</t>
  </si>
  <si>
    <t>V24SMOHAMED80</t>
  </si>
  <si>
    <t>V24SDAYEM</t>
  </si>
  <si>
    <t>V24YGHAFFAR</t>
  </si>
  <si>
    <t>V24BMOHAMED1</t>
  </si>
  <si>
    <t>V24MGELIL4</t>
  </si>
  <si>
    <t>V24HALI1</t>
  </si>
  <si>
    <t>V24KEISSA</t>
  </si>
  <si>
    <t>V24SABDALLAH1</t>
  </si>
  <si>
    <t>V24TMOHAMED12</t>
  </si>
  <si>
    <t>V24YEDRIS</t>
  </si>
  <si>
    <t>V24ZALI6</t>
  </si>
  <si>
    <t>V24FASHRY</t>
  </si>
  <si>
    <t>V24EALI4</t>
  </si>
  <si>
    <t>V24MSAMAHA</t>
  </si>
  <si>
    <t>V24MANWAR6</t>
  </si>
  <si>
    <t>V24MKELADA</t>
  </si>
  <si>
    <t>V24HMOHAMED47</t>
  </si>
  <si>
    <t>V24RISMAIL4</t>
  </si>
  <si>
    <t>V24ELOTFY</t>
  </si>
  <si>
    <t>V24NRAZEK1</t>
  </si>
  <si>
    <t>V24FBASALIOUS</t>
  </si>
  <si>
    <t>V24ZWADAATALLAH</t>
  </si>
  <si>
    <t>V24SELAREF</t>
  </si>
  <si>
    <t>V24AMOSTAFA17</t>
  </si>
  <si>
    <t>V24GMOHAMED15</t>
  </si>
  <si>
    <t>V24NELMAGD</t>
  </si>
  <si>
    <t>V24RALI10</t>
  </si>
  <si>
    <t>V24SFARAG</t>
  </si>
  <si>
    <t>V24MABDO2</t>
  </si>
  <si>
    <t>V24STALEB</t>
  </si>
  <si>
    <t>V24EAMER1</t>
  </si>
  <si>
    <t>V24AFATHY13</t>
  </si>
  <si>
    <t>V24JBAKY</t>
  </si>
  <si>
    <t>V24MMETRY1</t>
  </si>
  <si>
    <t>V24MABDALLAH4</t>
  </si>
  <si>
    <t>V24MHAMID5</t>
  </si>
  <si>
    <t>V24DSALEH</t>
  </si>
  <si>
    <t>V24DMAHMOUD</t>
  </si>
  <si>
    <t>V24MRAMADAN14</t>
  </si>
  <si>
    <t>V24NMOTELEB</t>
  </si>
  <si>
    <t>V24OALI12</t>
  </si>
  <si>
    <t>V24RALI8</t>
  </si>
  <si>
    <t>V24NMOHAMED20</t>
  </si>
  <si>
    <t>V24RMOHAMED52</t>
  </si>
  <si>
    <t>V24SHAFEZ1</t>
  </si>
  <si>
    <t>V24SHAY1</t>
  </si>
  <si>
    <t>V24STAWFIK</t>
  </si>
  <si>
    <t>V24AHASSAN16</t>
  </si>
  <si>
    <t>V24TMOHAMED13</t>
  </si>
  <si>
    <t>MennaAllah Ahmed Massoud Ahmed Mohamed Arafa ElHalawany</t>
  </si>
  <si>
    <t>MennatAllah Ahmed-Ahmed</t>
  </si>
  <si>
    <t>Youmna Sherif Ahmed AbdElGhaffar Ahmed Bassiouny Lashen</t>
  </si>
  <si>
    <t>Youmna Sherif-AbdElGhaffar</t>
  </si>
  <si>
    <t>Bassant Mohamed AbdElHamid Mohamed Ali Refaat ElWard</t>
  </si>
  <si>
    <t>Bassant AbdElHamid-Mohamed</t>
  </si>
  <si>
    <t>MennaTAllah Mahmoud AbdElGhaffar AbdElGelil Hasan ElDawy</t>
  </si>
  <si>
    <t>MennatAllah Mahmoud-AbdElGelil</t>
  </si>
  <si>
    <t>Katreen Boules Botrous Desqours Botrous Ibrahim ElAsswany</t>
  </si>
  <si>
    <t>Katreen Boules-Desqours</t>
  </si>
  <si>
    <t>Alaa Mohamed Mohamed Mostafa Hassanien AbdElRaouf WaliAllah ElTantawy</t>
  </si>
  <si>
    <t>Alaa Mohamed-Mostafa</t>
  </si>
  <si>
    <t>Amira Nayear Fawzy Hasan Ahmed Ali ElSharhy</t>
  </si>
  <si>
    <t>Amira Nayear-Hassan</t>
  </si>
  <si>
    <t>زهراء مصر القديمه</t>
  </si>
  <si>
    <t>Aya Mahmoud Ahmed Ismail Marzok Eissa ElShabrawy</t>
  </si>
  <si>
    <t>Aya Mahmoud-Ismail</t>
  </si>
  <si>
    <t>FatmaElZahraa ElBadry AbdElAal Taha Hussien AlAzghal</t>
  </si>
  <si>
    <t>FatmaElZahraa ElBadry-Taha</t>
  </si>
  <si>
    <t>Habiba Mohamed Mostafa Hasan Shalqami Khalil ElMenoufy</t>
  </si>
  <si>
    <t>Habiba Mohamed-Hassan</t>
  </si>
  <si>
    <t>Amira Sayed AbdElAalim Mahmoud Ahmed Mostafa Iraqy</t>
  </si>
  <si>
    <t>Amira Sayed-Mahmoud</t>
  </si>
  <si>
    <t>V24AMAHMOUD37</t>
  </si>
  <si>
    <t>Tasneem Sabry Ali Mohamed Ali AbdElRehim Gweily</t>
  </si>
  <si>
    <t>Tasneem Sabry-Mohamed</t>
  </si>
  <si>
    <t>Sohaila Tarek AbdElTawab AbdAllah Mohamed AbdElHamid ElSisy</t>
  </si>
  <si>
    <t>Sohaila Tarek-AbdAllah</t>
  </si>
  <si>
    <t>مدينة بدر</t>
  </si>
  <si>
    <t>Kawthar NasrElDin MoheyElDin Eissa AbdElHalim Eissa ElKhattab</t>
  </si>
  <si>
    <t>Kawthar NasrElDin-Eissa</t>
  </si>
  <si>
    <t>12/23/2024</t>
  </si>
  <si>
    <t>Mohamed Saeed Ismail Abdo Mohamed AbdElMegid ElAadsy</t>
  </si>
  <si>
    <t>Mohamed Saeed-Abdo</t>
  </si>
  <si>
    <t>Fadi Shenouda Sadiq Basilious AbdElMassih Tawadrous ElAssiuty</t>
  </si>
  <si>
    <t>Fady Shenouda-Basalious</t>
  </si>
  <si>
    <t>Yehia Khaled AboElWafa Mostafa Ali Omar ElQenawy</t>
  </si>
  <si>
    <t>Yehia Khaled-Mostafa</t>
  </si>
  <si>
    <t>Mina George Kamel Metry Shenouda Toma ElShabrawy</t>
  </si>
  <si>
    <t>Mina George-Metry</t>
  </si>
  <si>
    <t>Maria George Kamel Metry Shenouda Toma ElShabrawy</t>
  </si>
  <si>
    <t>Maria George-Metry</t>
  </si>
  <si>
    <t>V24MMETRY</t>
  </si>
  <si>
    <t>Malak Ahmed Ahmed AbdElAziz AboElEla Metwally ElIraqy</t>
  </si>
  <si>
    <t>Malak Ahmed-AbdElAziz</t>
  </si>
  <si>
    <t>Esraa Ali Mohamed Aamer AbdAllah Abbas ElSohagy</t>
  </si>
  <si>
    <t>Esraa Ali-Amer</t>
  </si>
  <si>
    <t>Noura Ahmed Ibrahim AbdElMoteleb Ahmed Mohamed ElGizawy</t>
  </si>
  <si>
    <t>Noura Ahmed-AbdElMoteleb</t>
  </si>
  <si>
    <t>Radwa Essam EzzElDin Mohamed AbdElRahman AbdAllah ElQaliouby</t>
  </si>
  <si>
    <t>Radwa EzzElDin-Mohamed</t>
  </si>
  <si>
    <t>V24SBAYOUMI1</t>
  </si>
  <si>
    <t>Reham Yehia AbdElAziz Ali Mahmoud Diab ElGhazy</t>
  </si>
  <si>
    <t>Reham Yehia-Ali</t>
  </si>
  <si>
    <t>V24MAZIZ15</t>
  </si>
  <si>
    <t>Nermeen AlaaElDin Mohamed AbdElRazek Morsy Ibrahim ElMeniawy</t>
  </si>
  <si>
    <t>Nermeen AlaaElDin-AbdElRazek</t>
  </si>
  <si>
    <t>الكابلات</t>
  </si>
  <si>
    <t>Sama Sayed Nasr AbdElHay Soliman Badawy ElMansoury</t>
  </si>
  <si>
    <t>Sama Sayed-AbdElHay</t>
  </si>
  <si>
    <t>Shahd Alaa ElSayed AboTaleb Mohamed Ali ElShahinah</t>
  </si>
  <si>
    <t>Shahd Alaa-AboTaleb</t>
  </si>
  <si>
    <t>Shahd Ismail Mohamed Tawfik Mohamed Youssef Azzouz ElAssiuty</t>
  </si>
  <si>
    <t>Shahd Ismail-Tawfik</t>
  </si>
  <si>
    <t>Soha Gamal Mohamed Farag AbdElMegid Ali ElSohagy</t>
  </si>
  <si>
    <t>Soha Gamal-Farag</t>
  </si>
  <si>
    <t>Abeer Montaser Mostafa Mostafa Mohamed Nouh ElNaggar</t>
  </si>
  <si>
    <t>Abeer Montaser-Mostafa</t>
  </si>
  <si>
    <t>Amal Mohamed AbdElWahab Hasan Afify ElNess ElAaidy</t>
  </si>
  <si>
    <t>Amal Mohamed-Hassan</t>
  </si>
  <si>
    <t>Haneen AlaaElDin AbdElDayem Mohamed AbdElDayem Mohamed ElIskandarany</t>
  </si>
  <si>
    <t>Haneen AlaaElDin-Mohamed</t>
  </si>
  <si>
    <t>Eriny Wagdy Waheeb Lotfy AbdElMalek ElShabrawy</t>
  </si>
  <si>
    <t>Eriny Wagdy-Lotfy</t>
  </si>
  <si>
    <t>Christina Gerges Antar Moussa Sedrak Attia ElAssiuty</t>
  </si>
  <si>
    <t>Christina Gerges-Mousa</t>
  </si>
  <si>
    <t>V24CMOUSA</t>
  </si>
  <si>
    <t>السيدة زينب</t>
  </si>
  <si>
    <t>Habiba Mohamed Ahmed Ahmed Ismail Hussien ElSawwaf</t>
  </si>
  <si>
    <t>Habiba Mohamed-Ahmed</t>
  </si>
  <si>
    <t>V24HAHMED21</t>
  </si>
  <si>
    <t>Zainab AwadElKarim WadaatAllah Osman Mohamed ElSeioufy</t>
  </si>
  <si>
    <t>Zeinab Mohamed-WadaatAllah</t>
  </si>
  <si>
    <t>Samir Mohamed Samir ElSayed Ahmed Hasan ElDakhakhny</t>
  </si>
  <si>
    <t>Samir Mohamed-ElSayed</t>
  </si>
  <si>
    <t>V25SSAYED</t>
  </si>
  <si>
    <t>القلج</t>
  </si>
  <si>
    <t>V25SKHALEK</t>
  </si>
  <si>
    <t>Hesham Ahmed Ragab Ahmed Youssef ElNaggar Omran</t>
  </si>
  <si>
    <t>Hesham Ahmed-Ragab</t>
  </si>
  <si>
    <t>Ahmed AbdAllah Mahmoud AbdAllah Mohamed Ahmed ElQobtan</t>
  </si>
  <si>
    <t>Ahmed AbdAllah-Mahmoud</t>
  </si>
  <si>
    <t>V25AAZZAZY</t>
  </si>
  <si>
    <t>V25MSEDDIK</t>
  </si>
  <si>
    <t>Yehia Mohamed Zakaria AbdElMoaty Hegazy Hasan Matrawy</t>
  </si>
  <si>
    <t>Yehia Mohamed-Zakaria</t>
  </si>
  <si>
    <t>V25YZAKARIA</t>
  </si>
  <si>
    <t>V25YHOSNY</t>
  </si>
  <si>
    <t>V25MBAYOUMI</t>
  </si>
  <si>
    <t>V25MHAFEEZ</t>
  </si>
  <si>
    <t>V25MHANAFY</t>
  </si>
  <si>
    <t>V25ANAAEM</t>
  </si>
  <si>
    <t>V25AALI</t>
  </si>
  <si>
    <t>V25AREFAAT</t>
  </si>
  <si>
    <t>V25AHASSAN</t>
  </si>
  <si>
    <t>V25MHUSSEIN</t>
  </si>
  <si>
    <t>V25MMAHMOUD</t>
  </si>
  <si>
    <t>V25HANWAR</t>
  </si>
  <si>
    <t>V25MHELMY</t>
  </si>
  <si>
    <t>V25TMAHMOUD</t>
  </si>
  <si>
    <t>V25YSAEED</t>
  </si>
  <si>
    <t>V24MSAYED113</t>
  </si>
  <si>
    <t>V25MMOHAMED</t>
  </si>
  <si>
    <t>V25DREYAD</t>
  </si>
  <si>
    <t>V25GRASEM</t>
  </si>
  <si>
    <t>V25KSEDHOM</t>
  </si>
  <si>
    <t>AbdElRahman Hussein-Sawy</t>
  </si>
  <si>
    <t>V24ASAWY</t>
  </si>
  <si>
    <t>V24SMOSTAFA5</t>
  </si>
  <si>
    <t>Basmala Hisham Kamal Mohamed Mansour Radwan AboZaid ElSohagy</t>
  </si>
  <si>
    <t>Basmallah Hesham-Kamal</t>
  </si>
  <si>
    <t>V25BKAMAL</t>
  </si>
  <si>
    <t>Sama Mahmoud Mostafa Mohamed Radwan ElSaqqar ElSharqawy</t>
  </si>
  <si>
    <t>Sama Mahmoud-Mostafa</t>
  </si>
  <si>
    <t>الماظه مدينه نصر</t>
  </si>
  <si>
    <t>Maryam Ezzat AbdElRahman ElGohary AbdElMaboud Mahmoud ElGohary</t>
  </si>
  <si>
    <t>Mariam Ezzat-AbdElRahman</t>
  </si>
  <si>
    <t>V24MRAHMAN14</t>
  </si>
  <si>
    <t>V25OSAYED1</t>
  </si>
  <si>
    <t>V25SMALAK</t>
  </si>
  <si>
    <t>V25SANAS</t>
  </si>
  <si>
    <t>V25SFOUAD1</t>
  </si>
  <si>
    <t>Shahd Mohamed Saleh Mahmoud Mohamed AbdElRahman ElBouz</t>
  </si>
  <si>
    <t>Shahd Mohamed-Saleh</t>
  </si>
  <si>
    <t>V25SSALEH</t>
  </si>
  <si>
    <t>Sohaila Saeed Ibrahim Rezk Rady AbdElKhaleq ElShabrawy</t>
  </si>
  <si>
    <t>Sohaila Saeed-Ibrahim</t>
  </si>
  <si>
    <t>V25SIBRAHIM1</t>
  </si>
  <si>
    <t>Yassmin Khalaf AbdElRazek Mohamed Ali Arab ElAraby</t>
  </si>
  <si>
    <t>Yasmine Khalaf-AbdElRazek</t>
  </si>
  <si>
    <t>V25YRAZEK</t>
  </si>
  <si>
    <t>Yassmina Ayman Mahfouz Hafez AboHashem Salem ElShabrawy</t>
  </si>
  <si>
    <t>Yasminea Ayman-Mahfouz</t>
  </si>
  <si>
    <t>V25YMAHFOUZ1</t>
  </si>
  <si>
    <t>V25MBESHER</t>
  </si>
  <si>
    <t>Nermin Essam Mostafa Ahmed Soliman ElSayed AbdAllah ElAsswany</t>
  </si>
  <si>
    <t>Nermeen Essam-Mostafa</t>
  </si>
  <si>
    <t>V25NMOSTAFA</t>
  </si>
  <si>
    <t>V25NISMAIL</t>
  </si>
  <si>
    <t>Rahma ElSayed Mahmoud ElAanany Mahmoud AbdAllah ElAanany</t>
  </si>
  <si>
    <t>Rahma ElSayed-Mahmoud</t>
  </si>
  <si>
    <t>V25RMAHMOUD1</t>
  </si>
  <si>
    <t>V25RSABER</t>
  </si>
  <si>
    <t>V25RHAFEZ</t>
  </si>
  <si>
    <t>V25SKAMAL</t>
  </si>
  <si>
    <t>V25SSAYED1</t>
  </si>
  <si>
    <t>V25SSAYED2</t>
  </si>
  <si>
    <t>V25SMAHMOUD1</t>
  </si>
  <si>
    <t>Alaa Gamal Ahmed AbdElGhany Hamed Hasan Ghazy</t>
  </si>
  <si>
    <t>Alaa Gamal-Ahmed</t>
  </si>
  <si>
    <t>V25AAHMED5</t>
  </si>
  <si>
    <t>V25AAHMED6</t>
  </si>
  <si>
    <t>V25DMOHAMED</t>
  </si>
  <si>
    <t>V25DAAL</t>
  </si>
  <si>
    <t>Esraa Tarek Salah Kamel Mohamed Ibrahim ElAamdouny</t>
  </si>
  <si>
    <t>Esraa Tarek-Salah</t>
  </si>
  <si>
    <t>V25ESALAH</t>
  </si>
  <si>
    <t>V25FSHARKAWAY</t>
  </si>
  <si>
    <t>Habiba Ahmed AbdElMalek Taha Serour Hasan Goqily Okasha</t>
  </si>
  <si>
    <t>Habiba Ahmed-AbdElMalek</t>
  </si>
  <si>
    <t>V25HMALEK</t>
  </si>
  <si>
    <t>V25HHASSAN1</t>
  </si>
  <si>
    <t>Hagar Ehab Mohamed Salem Salem ElSamman ElShennawy</t>
  </si>
  <si>
    <t>Hagar Ehab-Mohamed</t>
  </si>
  <si>
    <t>V25HMOHAMED1</t>
  </si>
  <si>
    <t>V25HADLY</t>
  </si>
  <si>
    <t>Mariam Mohamed AbdElSameaa Khalil Mohamed Ali ElMazian</t>
  </si>
  <si>
    <t>Mariam Mohamed-AbdElSameaa</t>
  </si>
  <si>
    <t>V25MSAMEAA</t>
  </si>
  <si>
    <t>V25MAHMED1</t>
  </si>
  <si>
    <t>V25JDIN</t>
  </si>
  <si>
    <t>Hasnaa Hosny Soliman Hussien Baraka Azmy ElSharqawy</t>
  </si>
  <si>
    <t>Hassnaa Hosny-Soliman</t>
  </si>
  <si>
    <t>V25HSOLIMAN</t>
  </si>
  <si>
    <t>V25MIBRAHIM3</t>
  </si>
  <si>
    <t>V25AAHMED10</t>
  </si>
  <si>
    <t>V25ARAHMAN1</t>
  </si>
  <si>
    <t>V25MMAHMOUD5</t>
  </si>
  <si>
    <t>Mohamed Ashraf Mohamed ElSawy Ibrahim Mostafa Dewidar</t>
  </si>
  <si>
    <t>Mohamed Ashraf-ElSawy</t>
  </si>
  <si>
    <t>V25MSAWY</t>
  </si>
  <si>
    <t>بهتيم-شبرالخيمه</t>
  </si>
  <si>
    <t>Mohamed Hesham Mounier Soliman Mohamed Shaheen ElSharqawy</t>
  </si>
  <si>
    <t>Mohamed Hesham-Mounir</t>
  </si>
  <si>
    <t>V25MMOUNIR</t>
  </si>
  <si>
    <t>Youssef Khallaf Khalf Hammad Ali AboZaid ElKhlafawy</t>
  </si>
  <si>
    <t>Youssef Khalaf-Khalaf</t>
  </si>
  <si>
    <t>V25YKHALAF</t>
  </si>
  <si>
    <t>القليوبية الخانكة</t>
  </si>
  <si>
    <t>V25ZEMAM</t>
  </si>
  <si>
    <t>Mariam Ayman Saber Khattab ElSayed Khattab ElShabrawy</t>
  </si>
  <si>
    <t>Mariam Ayman-Saber</t>
  </si>
  <si>
    <t>V25MSABER</t>
  </si>
  <si>
    <t>وراق العرب</t>
  </si>
  <si>
    <t>V25AALI6</t>
  </si>
  <si>
    <t>Amr Ahmed Mohamed Salah AbdElHamid Mohamed Sanad ElAssiuty</t>
  </si>
  <si>
    <t>Amr Ahmed-Salah</t>
  </si>
  <si>
    <t>V25ASALAH</t>
  </si>
  <si>
    <t>Ebram Andrawes Nissem Andrawes Botros Ibrahim ElShabrawy</t>
  </si>
  <si>
    <t>Ebram Andrawes-Nessim</t>
  </si>
  <si>
    <t>V25ENESSIM</t>
  </si>
  <si>
    <t>V25MMOSTAFA2</t>
  </si>
  <si>
    <t>V25MMOHAMED8</t>
  </si>
  <si>
    <t>V25RRADY</t>
  </si>
  <si>
    <t>V25HEZZAT</t>
  </si>
  <si>
    <t>V25NMOHAMED2</t>
  </si>
  <si>
    <t>V24AKAMEL14</t>
  </si>
  <si>
    <t>V25JAHMED</t>
  </si>
  <si>
    <t>AbdElRahman Ahmed Sayed AbdElAll Hasan Mohamed</t>
  </si>
  <si>
    <t>AbdElRahman Ahmed-AbdElAal</t>
  </si>
  <si>
    <t>V25AAAL</t>
  </si>
  <si>
    <t>ترعه السواحل امبابه</t>
  </si>
  <si>
    <t>V25YAWAD</t>
  </si>
  <si>
    <t>AbdAllah Ahmed Ali Mohamed ElMaghraby Mohamed ElQaliouby</t>
  </si>
  <si>
    <t>AbdAllah Ahmed-Ali</t>
  </si>
  <si>
    <t>V25AALI2</t>
  </si>
  <si>
    <t>Ahmed Amr Hamed Mohamed Mohamed Soliman ElIraqy</t>
  </si>
  <si>
    <t>Ahmed Amr-Hamed</t>
  </si>
  <si>
    <t>V25AHAMED</t>
  </si>
  <si>
    <t>V25AAHMED4</t>
  </si>
  <si>
    <t>Mahmoud Saleh Mahmoud Saleh Mohamed Mohamed ElMaghrby</t>
  </si>
  <si>
    <t>Mahmoud Saleh-Mahmoud</t>
  </si>
  <si>
    <t>V25MMAHMOUD3</t>
  </si>
  <si>
    <t>V25AAHMED3</t>
  </si>
  <si>
    <t>Amr AbdElSamiaa Hegazy Hasan Ammar Salama ElMasry</t>
  </si>
  <si>
    <t>Amr AbdElSamea-Hegazy</t>
  </si>
  <si>
    <t>V25AHEGAZY</t>
  </si>
  <si>
    <t>V25AELIMY</t>
  </si>
  <si>
    <t>AbdElRahman Ehab Elsbahy AbdElRhman Ahmed Roshdy</t>
  </si>
  <si>
    <t>AbdElRahman Ehab-ElSabahy</t>
  </si>
  <si>
    <t>V25ASABAHY</t>
  </si>
  <si>
    <t>AbdElRahman Ibrahim Kamel Mohamed Ali ElGameel ElShabrawy</t>
  </si>
  <si>
    <t>AbdElRahman Ibrahim-Kamil</t>
  </si>
  <si>
    <t>Mostafa Mohamed Hemdan Ahmed Ahmed AbdElGhany ElMatarawy</t>
  </si>
  <si>
    <t>V25MHASSAN</t>
  </si>
  <si>
    <t>Youssef Sayed Mohamed Mohamed ElGezawy Mahmoud ElShabrawy</t>
  </si>
  <si>
    <t>Youssef Sayed-ElGezawy</t>
  </si>
  <si>
    <t>V25YGEZAWY</t>
  </si>
  <si>
    <t>V25KYOUSSRY</t>
  </si>
  <si>
    <t>إمبابة</t>
  </si>
  <si>
    <t>V25MMOHAMED7</t>
  </si>
  <si>
    <t>Ahmed Tarek Magdy Mohamed Hassanien Mohamed ElShabrawy</t>
  </si>
  <si>
    <t>Ahmed Tarek-Magdy</t>
  </si>
  <si>
    <t>Ahmed Walid AbdElAziz Ali AbdElAziz Ali ElNaggar</t>
  </si>
  <si>
    <t>Ahmed Waleed-AbdElAziz</t>
  </si>
  <si>
    <t>V25AAZIZ</t>
  </si>
  <si>
    <t>V25HRAHMAN</t>
  </si>
  <si>
    <t>V25AMOHAMED</t>
  </si>
  <si>
    <t>V25ASHAABAN</t>
  </si>
  <si>
    <t>Ahmed Hasan Ahmed Hussien GadElRab Hussien ElRefaai</t>
  </si>
  <si>
    <t>Ahmed Hassan-Hussein</t>
  </si>
  <si>
    <t>V25AHUSSEIN</t>
  </si>
  <si>
    <t>V25ASAAD</t>
  </si>
  <si>
    <t>AbdElRahman ElSayed Sharkan ElSayed Eissa Mohamed ElNady</t>
  </si>
  <si>
    <t>AbdElRahman ElSayed-Sharkan</t>
  </si>
  <si>
    <t>V25ASHARKAN</t>
  </si>
  <si>
    <t>V25ZAZIZ</t>
  </si>
  <si>
    <t>V25YDEMIRDASH</t>
  </si>
  <si>
    <t>V25SSAEED</t>
  </si>
  <si>
    <t>V24MFARAG10</t>
  </si>
  <si>
    <t>Youssef Sameh Youssef Ali Hasan Youssef ElSunny</t>
  </si>
  <si>
    <t>Youssef Sameh-Youssef</t>
  </si>
  <si>
    <t>V25YYOUSSEF</t>
  </si>
  <si>
    <t>الاربعين</t>
  </si>
  <si>
    <t>V25YMAHMOUD</t>
  </si>
  <si>
    <t>V25KIBRAHIM</t>
  </si>
  <si>
    <t>V25KSHEHATA</t>
  </si>
  <si>
    <t>V25MMABROUK</t>
  </si>
  <si>
    <t>Moaamen Mohamed Rashid Farid Farag Farrag ElMaghraby</t>
  </si>
  <si>
    <t>Moamen Mohamed-Rashid</t>
  </si>
  <si>
    <t>V25MRASHID</t>
  </si>
  <si>
    <t>Mazen Mohamed AbdElAziz Mohamed Ibrahim Moharam ElHadary</t>
  </si>
  <si>
    <t>Mazen Mohamed-AbdElAziz</t>
  </si>
  <si>
    <t>V25MAZIZ</t>
  </si>
  <si>
    <t>العمرانيه الغربيه</t>
  </si>
  <si>
    <t>V25MALI</t>
  </si>
  <si>
    <t>Khaled Ali Farghaly Omar Farghaly Mohamed ElSheemy</t>
  </si>
  <si>
    <t>Khaled Ali-Farghaly</t>
  </si>
  <si>
    <t>V25KFARGHALY</t>
  </si>
  <si>
    <t>V25ZAHMED</t>
  </si>
  <si>
    <t>AbdElRahman Hasan Ibrahim AbdElMoaaty Badawy Salem ElZanary</t>
  </si>
  <si>
    <t>AbdElRahman Hassan-Ibrahim</t>
  </si>
  <si>
    <t>V25AIBRAHIM4</t>
  </si>
  <si>
    <t>V25MBEKHIT</t>
  </si>
  <si>
    <t>V25YBEKHIT</t>
  </si>
  <si>
    <t>V24YSALAMJan</t>
  </si>
  <si>
    <t>V24KKAMIL1Jan</t>
  </si>
  <si>
    <t>V24OSHAABAN1Jan</t>
  </si>
  <si>
    <t>V24GALLAMJan</t>
  </si>
  <si>
    <t>V24SFARGHALYJan</t>
  </si>
  <si>
    <t>V24SHASSAN13Jan</t>
  </si>
  <si>
    <t>V24EALLAH2Jan</t>
  </si>
  <si>
    <t>V24SSREAAJan</t>
  </si>
  <si>
    <t>V24MSAYED97Jan</t>
  </si>
  <si>
    <t>V24MSOLIMAN8Jan</t>
  </si>
  <si>
    <t>V24MGERGES8Jan</t>
  </si>
  <si>
    <t>V24KAZIZ3Jan</t>
  </si>
  <si>
    <t>V24NRABO1Jan</t>
  </si>
  <si>
    <t>V24MGHANDOURJan</t>
  </si>
  <si>
    <t>V24MFAYEKJan</t>
  </si>
  <si>
    <t>V24AHAMID6Jan</t>
  </si>
  <si>
    <t>V24AHUSSEIN9Jan</t>
  </si>
  <si>
    <t>V24AMANSOUR6Jan</t>
  </si>
  <si>
    <t>V24AALLAH12Jan</t>
  </si>
  <si>
    <t>V24MNASSERJan</t>
  </si>
  <si>
    <t>V24AAAL2Jan</t>
  </si>
  <si>
    <t>V24HAHMED10Jan</t>
  </si>
  <si>
    <t>V24NNASRJan</t>
  </si>
  <si>
    <t>V24AMOHAMED114Jan</t>
  </si>
  <si>
    <t>V24AOMAR3Jan</t>
  </si>
  <si>
    <t>V24ANAEEMJan</t>
  </si>
  <si>
    <t>V24MMOHAMED117Jan</t>
  </si>
  <si>
    <t>V24ZRAAFATJan</t>
  </si>
  <si>
    <t>V24MMOSAJan</t>
  </si>
  <si>
    <t>V24AMAHMOUD19Jan</t>
  </si>
  <si>
    <t>V24DMOHAMED17Jan</t>
  </si>
  <si>
    <t>V24AMOHAMED174Jan</t>
  </si>
  <si>
    <t>V24YFAROUK1Jan</t>
  </si>
  <si>
    <t>V24ONABIL1Jan</t>
  </si>
  <si>
    <t>V24PAGEEBJan</t>
  </si>
  <si>
    <t>V24YHENINJan</t>
  </si>
  <si>
    <t>V24MBENDARYJan</t>
  </si>
  <si>
    <t>V24FGAD1Jan</t>
  </si>
  <si>
    <t>V24MGALAL8Jan</t>
  </si>
  <si>
    <t>V24ADARWISHJan</t>
  </si>
  <si>
    <t>V24SMOHAMED72Jan</t>
  </si>
  <si>
    <t>V24HHASSANIEN2Jan</t>
  </si>
  <si>
    <t>V24HELSAYEDJan</t>
  </si>
  <si>
    <t>V24SMOUNIRJan</t>
  </si>
  <si>
    <t>V24KHAFEZJan</t>
  </si>
  <si>
    <t>V24BMOHAMED2Jan</t>
  </si>
  <si>
    <t>V24YSANADJan</t>
  </si>
  <si>
    <t>V24KRABEAJan</t>
  </si>
  <si>
    <t>V24MALI50Jan</t>
  </si>
  <si>
    <t>V24MGAMMALJan</t>
  </si>
  <si>
    <t>V24SMOHAMED88Jan</t>
  </si>
  <si>
    <t>V24SMOHAMED63Jan</t>
  </si>
  <si>
    <t>V24HMAHMOUD13Jan</t>
  </si>
  <si>
    <t>V24ARAHMAN17Jan</t>
  </si>
  <si>
    <t>V24HMORSY4Jan</t>
  </si>
  <si>
    <t>V24ANABIL2Jan</t>
  </si>
  <si>
    <t>V24MMOHAMED66Jan</t>
  </si>
  <si>
    <t>V24THASASNJan</t>
  </si>
  <si>
    <t>V24MTADRUSJan</t>
  </si>
  <si>
    <t>V24YHALIMJan</t>
  </si>
  <si>
    <t>V24AHAMED5Jan</t>
  </si>
  <si>
    <t>V24ABAYOUMI5Jan</t>
  </si>
  <si>
    <t>V24AALI30Jan</t>
  </si>
  <si>
    <t>V24MALLAH8Jan</t>
  </si>
  <si>
    <t>V24MMOHAMED165Jan</t>
  </si>
  <si>
    <t>V24MISMAIL14Jan</t>
  </si>
  <si>
    <t>V24AALI41Jan</t>
  </si>
  <si>
    <t>V24MNABY5Jan</t>
  </si>
  <si>
    <t>V24YALI4Jan</t>
  </si>
  <si>
    <t>V24MMOEZ1Jan</t>
  </si>
  <si>
    <t>V24YRAMADAN3Jan</t>
  </si>
  <si>
    <t>V24SSAYED21Jan</t>
  </si>
  <si>
    <t>V24SSAMMANJan</t>
  </si>
  <si>
    <t>V24EWAKEEMJan</t>
  </si>
  <si>
    <t>V24MAHMED79Jan</t>
  </si>
  <si>
    <t>V24ZSHEHATAJan</t>
  </si>
  <si>
    <t>V24MFOUAD11Jan</t>
  </si>
  <si>
    <t>V24MSHAWKY11Jan</t>
  </si>
  <si>
    <t>V24MSHAFIK6Jan</t>
  </si>
  <si>
    <t>V24ESEIF1Jan</t>
  </si>
  <si>
    <t>V24GGALAL4Jan</t>
  </si>
  <si>
    <t>V24ORAHMAN2Jan</t>
  </si>
  <si>
    <t>V24ASAYED96Jan</t>
  </si>
  <si>
    <t>V24AMOHAMED138Jan</t>
  </si>
  <si>
    <t>V24MDARWISH4Jan</t>
  </si>
  <si>
    <t>MMOTELEB10Jan</t>
  </si>
  <si>
    <t>V24HANTAR2Jan</t>
  </si>
  <si>
    <t>V24MMOHAMED107Jan</t>
  </si>
  <si>
    <t>V24NMOAATAMEDJan</t>
  </si>
  <si>
    <t>V24OFARAG1Jan</t>
  </si>
  <si>
    <t>V24HAZIZ4Jan</t>
  </si>
  <si>
    <t>V24LMOHAMED3Jan</t>
  </si>
  <si>
    <t>V24MSABERJan</t>
  </si>
  <si>
    <t>V24AHAMDY7Jan</t>
  </si>
  <si>
    <t>V24MNAGGARJan</t>
  </si>
  <si>
    <t>V24MHASSANIEN5Jan</t>
  </si>
  <si>
    <t>V24SALI5Jan</t>
  </si>
  <si>
    <t>V19ASULTAN2Jan</t>
  </si>
  <si>
    <t>V24NKAMEL5Jan</t>
  </si>
  <si>
    <t>V24ARAZEK2Jan</t>
  </si>
  <si>
    <t>V24AGOMAA6Jan</t>
  </si>
  <si>
    <t>V24NAHMED26Jan</t>
  </si>
  <si>
    <t>V24AMOHAMED187Jan</t>
  </si>
  <si>
    <t>V24MRADY2Jan</t>
  </si>
  <si>
    <t>V24AISMAIL10Jan</t>
  </si>
  <si>
    <t>V24OALI6Jan</t>
  </si>
  <si>
    <t>V24NMOSTAFA1Jan</t>
  </si>
  <si>
    <t>V24ZALI3Jan</t>
  </si>
  <si>
    <t>V24NMEGALLYJan</t>
  </si>
  <si>
    <t>V24SMOUSA1Jan</t>
  </si>
  <si>
    <t>V24YALIJan</t>
  </si>
  <si>
    <t>V24AHASSAN14Jan</t>
  </si>
  <si>
    <t>V24MNASHAATJan</t>
  </si>
  <si>
    <t>V24MLAMLOUMJan</t>
  </si>
  <si>
    <t>V24RALI4Jan</t>
  </si>
  <si>
    <t>V24MHAMID23Jan</t>
  </si>
  <si>
    <t>V24MSABER9Jan</t>
  </si>
  <si>
    <t>V24MAZIM3Jan</t>
  </si>
  <si>
    <t>V24SSAAD7Jan</t>
  </si>
  <si>
    <t>V24MAHMED47Jan</t>
  </si>
  <si>
    <t>V24OOMAR3Jan</t>
  </si>
  <si>
    <t>V24HMOHAMED6Jan</t>
  </si>
  <si>
    <t>V24YABBAS2Jan</t>
  </si>
  <si>
    <t>V24AMAGD2Jan</t>
  </si>
  <si>
    <t>V24ASHEBLJan</t>
  </si>
  <si>
    <t>V24MAHMED101Jan</t>
  </si>
  <si>
    <t>V24YHAMMAMJan</t>
  </si>
  <si>
    <t>V24AAHMED42Jan</t>
  </si>
  <si>
    <t>V24ADIN10Jan</t>
  </si>
  <si>
    <t>V24YAMIN3Jan</t>
  </si>
  <si>
    <t>V24MIBRAHIM32Jan</t>
  </si>
  <si>
    <t>V24IFAWZY2Jan</t>
  </si>
  <si>
    <t>V24MABBAS5Jan</t>
  </si>
  <si>
    <t>V24MAWAADJan</t>
  </si>
  <si>
    <t>V24AGHAFFAR1Jan</t>
  </si>
  <si>
    <t>V24KWASFYJan</t>
  </si>
  <si>
    <t>V24AHELMYJan</t>
  </si>
  <si>
    <t>V24IAFIFYJan</t>
  </si>
  <si>
    <t>V24AHASSAN24Jan</t>
  </si>
  <si>
    <t>V24MBAKRY2Jan</t>
  </si>
  <si>
    <t>V24MALLAH37Jan</t>
  </si>
  <si>
    <t>V24NAZIM3Jan</t>
  </si>
  <si>
    <t>V24HAMIN2Jan</t>
  </si>
  <si>
    <t>V24DALLAH3Jan</t>
  </si>
  <si>
    <t>V24SMOHAMED10Jan</t>
  </si>
  <si>
    <t>V24NDIN6Jan</t>
  </si>
  <si>
    <t>V24AHAMID22Jan</t>
  </si>
  <si>
    <t>V22YRAZEK2Jan</t>
  </si>
  <si>
    <t>V24KABDOJan</t>
  </si>
  <si>
    <t>V24MMOHAMED86Jan</t>
  </si>
  <si>
    <t>V24MIBRAHIM45Jan</t>
  </si>
  <si>
    <t>V24RAHMED10Jan</t>
  </si>
  <si>
    <t>V24MHABIB3Jan</t>
  </si>
  <si>
    <t>V24FMOHSENJan</t>
  </si>
  <si>
    <t>V24TFAYEZJan</t>
  </si>
  <si>
    <t>V24MSAAD16Jan</t>
  </si>
  <si>
    <t>V24EMOHAMED24Jan</t>
  </si>
  <si>
    <t>V24NZAKIJan</t>
  </si>
  <si>
    <t>V24HHASSANJan</t>
  </si>
  <si>
    <t>V24ASEDDIKJan</t>
  </si>
  <si>
    <t>V24OIBRAHIM2Jan</t>
  </si>
  <si>
    <t>V24AIBRAHIM41Jan</t>
  </si>
  <si>
    <t>V24AAHMED56Jan</t>
  </si>
  <si>
    <t>V24MALI21Jan</t>
  </si>
  <si>
    <t>V24MALLAH3Jan</t>
  </si>
  <si>
    <t>V24MHAMID13Jan</t>
  </si>
  <si>
    <t>V24MMOHAMED91Jan</t>
  </si>
  <si>
    <t>V24SHEGAZYJan</t>
  </si>
  <si>
    <t>V24HGELIL2Jan</t>
  </si>
  <si>
    <t>V24HKAMEL1Jan</t>
  </si>
  <si>
    <t>V24NSEBAAYJan</t>
  </si>
  <si>
    <t>V24MSAYED101Jan</t>
  </si>
  <si>
    <t>V24DSAYED4Jan</t>
  </si>
  <si>
    <t>V24MMAHMOUD63Jan</t>
  </si>
  <si>
    <t>V24MSAYED68Jan</t>
  </si>
  <si>
    <t>V24HDINJan</t>
  </si>
  <si>
    <t>V24MMOSTAFA41Jan</t>
  </si>
  <si>
    <t>V24YKADERJan</t>
  </si>
  <si>
    <t>V24MAZIZ3Jan</t>
  </si>
  <si>
    <t>V24NIBRAHIM11Jan</t>
  </si>
  <si>
    <t>V24EMOHAMED5Jan</t>
  </si>
  <si>
    <t>V24AALI25Jan</t>
  </si>
  <si>
    <t>V24ANABIL1Jan</t>
  </si>
  <si>
    <t>V24AHASSAN9Jan</t>
  </si>
  <si>
    <t>V24MIBRAHIM48Jan</t>
  </si>
  <si>
    <t>V24MALLAH41Jan</t>
  </si>
  <si>
    <t>V24ASAYED63Jan</t>
  </si>
  <si>
    <t>V24MLATIF9Jan</t>
  </si>
  <si>
    <t>V24MALI72Jan</t>
  </si>
  <si>
    <t>V24DSAYED1Jan</t>
  </si>
  <si>
    <t>V24ZDAIJan</t>
  </si>
  <si>
    <t>V24RMOHAMEDJan</t>
  </si>
  <si>
    <t>V24FANTARJan</t>
  </si>
  <si>
    <t>V24FALI3Jan</t>
  </si>
  <si>
    <t>V24NMOHAMED51Jan</t>
  </si>
  <si>
    <t>V24AMOHAMED22Jan</t>
  </si>
  <si>
    <t>V24ZMONIEMJan</t>
  </si>
  <si>
    <t>V24MALI45Jan</t>
  </si>
  <si>
    <t>V24MMAHMOUD14Jan</t>
  </si>
  <si>
    <t>V24AMOSTAFA12Jan</t>
  </si>
  <si>
    <t>V24AHAMED7Jan</t>
  </si>
  <si>
    <t>V24OATTAJan</t>
  </si>
  <si>
    <t>V24SMOHAMED69Jan</t>
  </si>
  <si>
    <t>V24GMOHAMED11Jan</t>
  </si>
  <si>
    <t>V24NEZZAT2Jan</t>
  </si>
  <si>
    <t>V24MHASSAN43Jan</t>
  </si>
  <si>
    <t>V24MSAYED82Jan</t>
  </si>
  <si>
    <t>V24MYOUSSEF7Jan</t>
  </si>
  <si>
    <t>V24MATTA2Jan</t>
  </si>
  <si>
    <t>V24MSAAD18Jan</t>
  </si>
  <si>
    <t>V24MKAMEL10Jan</t>
  </si>
  <si>
    <t>V24ABADR2Jan</t>
  </si>
  <si>
    <t>V24ISALEMJan</t>
  </si>
  <si>
    <t>V24MKAMEL3Jan</t>
  </si>
  <si>
    <t>V24OKHEDRJan</t>
  </si>
  <si>
    <t>V24KSEIFJan</t>
  </si>
  <si>
    <t>V24SMOSTAFA5Jan</t>
  </si>
  <si>
    <t>V24AALLAH31Jan</t>
  </si>
  <si>
    <t>V24ATAHAJan</t>
  </si>
  <si>
    <t>V24MALI42Jan</t>
  </si>
  <si>
    <t>V24KBAKRJan</t>
  </si>
  <si>
    <t>V24SHASSANIEN1Jan</t>
  </si>
  <si>
    <t>V24AMOHAMED54Jan</t>
  </si>
  <si>
    <t>V24MMOHAMED70Jan</t>
  </si>
  <si>
    <t>V24RFARRAGJan</t>
  </si>
  <si>
    <t>V24MAMIN4Jan</t>
  </si>
  <si>
    <t>V24ASAADONYJan</t>
  </si>
  <si>
    <t>V24SMOHAMED50Jan</t>
  </si>
  <si>
    <t>V24MOSAMA3Jan</t>
  </si>
  <si>
    <t>V24ZRAOUFJan</t>
  </si>
  <si>
    <t>V24MIBRAHIM99Jan</t>
  </si>
  <si>
    <t>V24MHAFEZ1Jan</t>
  </si>
  <si>
    <t>V24ANABY5Jan</t>
  </si>
  <si>
    <t>V24MANWAR7Jan</t>
  </si>
  <si>
    <t>V24AKAMEL8Jan</t>
  </si>
  <si>
    <t>V24YEID1Jan</t>
  </si>
  <si>
    <t>V24SAHMED6Jan</t>
  </si>
  <si>
    <t>V24HMOHAMED5Jan</t>
  </si>
  <si>
    <t>V24RMOSTAFAJan</t>
  </si>
  <si>
    <t>V24AAHMED66Jan</t>
  </si>
  <si>
    <t>V24ASAAD1Jan</t>
  </si>
  <si>
    <t>V24EALLAH5Jan</t>
  </si>
  <si>
    <t>V24NEZZATJan</t>
  </si>
  <si>
    <t>V24AAHMED110Jan</t>
  </si>
  <si>
    <t>V24JHUSSEINJan</t>
  </si>
  <si>
    <t>V24SMOHAMED55Jan</t>
  </si>
  <si>
    <t>V24YKAMEL1Jan</t>
  </si>
  <si>
    <t>V24NSAAD3Jan</t>
  </si>
  <si>
    <t>V24FAHMED1Jan</t>
  </si>
  <si>
    <t>V24GSEYADJan</t>
  </si>
  <si>
    <t>V24ANAGUIB5Jan</t>
  </si>
  <si>
    <t>V24NSALEH3Jan</t>
  </si>
  <si>
    <t>V24EFOUADJan</t>
  </si>
  <si>
    <t>V24YFAWZYJan</t>
  </si>
  <si>
    <t>V24RFAKHRYJan</t>
  </si>
  <si>
    <t>V24DALLAHJan</t>
  </si>
  <si>
    <t>V24ARADYJan</t>
  </si>
  <si>
    <t>V24MATWAJan</t>
  </si>
  <si>
    <t>V24HSOBHY1Jan</t>
  </si>
  <si>
    <t>V24YHFAFIZJan</t>
  </si>
  <si>
    <t>V24SMOHAMED11Jan</t>
  </si>
  <si>
    <t>V24KSAMUELJan</t>
  </si>
  <si>
    <t>V24SLOTFYJan</t>
  </si>
  <si>
    <t>V24HHAMED1Jan</t>
  </si>
  <si>
    <t>V24OKAMAL1Jan</t>
  </si>
  <si>
    <t>V24KSOLIMANJan</t>
  </si>
  <si>
    <t>V24OMOHAMED10Jan</t>
  </si>
  <si>
    <t>V24HABDO1Jan</t>
  </si>
  <si>
    <t>V24MANTOUNJan</t>
  </si>
  <si>
    <t>V24MALIMJan</t>
  </si>
  <si>
    <t>V24EAHMED4Jan</t>
  </si>
  <si>
    <t>V24MSALAH3Jan</t>
  </si>
  <si>
    <t>V24RROSHDYJan</t>
  </si>
  <si>
    <t>V24YABDOJan</t>
  </si>
  <si>
    <t>V24AKARIM2Jan</t>
  </si>
  <si>
    <t>V24MATTA3Jan</t>
  </si>
  <si>
    <t>V24FSAYED3Jan</t>
  </si>
  <si>
    <t>V24GSAMUELJan</t>
  </si>
  <si>
    <t>V24YSAYEDJan</t>
  </si>
  <si>
    <t>V24MABBAS4Jan</t>
  </si>
  <si>
    <t>V24MALI15Jan</t>
  </si>
  <si>
    <t>V24MFAYEZJan</t>
  </si>
  <si>
    <t>V24MWAGIH1Jan</t>
  </si>
  <si>
    <t>V24SMOHAMED5Jan</t>
  </si>
  <si>
    <t>V24SDIN2Jan</t>
  </si>
  <si>
    <t>V24OSEDKYJan</t>
  </si>
  <si>
    <t>V24AAHMED116Jan</t>
  </si>
  <si>
    <t>V24OMOUNIRJan</t>
  </si>
  <si>
    <t>V22MALI11Jan</t>
  </si>
  <si>
    <t>V24MMOHAMED44Jan</t>
  </si>
  <si>
    <t>V24MHASSAN31Jan</t>
  </si>
  <si>
    <t>V24MHELMY3Jan</t>
  </si>
  <si>
    <t>V24AALI27Jan</t>
  </si>
  <si>
    <t>V24MHASSAN32Jan</t>
  </si>
  <si>
    <t>V24RIBRAHIM3Jan</t>
  </si>
  <si>
    <t>V24NMOHAMED52Jan</t>
  </si>
  <si>
    <t>V24MFREIZJan</t>
  </si>
  <si>
    <t>V24HSEDKYJan</t>
  </si>
  <si>
    <t>V24RMOHAMED44Jan</t>
  </si>
  <si>
    <t>V24ASAAD8Jan</t>
  </si>
  <si>
    <t>V24AALLAH20Jan</t>
  </si>
  <si>
    <t>V24ASAYED36Jan</t>
  </si>
  <si>
    <t>V24OIBRAHIM7Jan</t>
  </si>
  <si>
    <t>V24AMASOUD1Jan</t>
  </si>
  <si>
    <t>V24AHASSAN27Jan</t>
  </si>
  <si>
    <t>V24MTELEBJan</t>
  </si>
  <si>
    <t>V24MKHOLYJan</t>
  </si>
  <si>
    <t>V24AZANATYJan</t>
  </si>
  <si>
    <t>V24SSALEM2Jan</t>
  </si>
  <si>
    <t>V24BLAMEEIJan</t>
  </si>
  <si>
    <t>V24FKAMALJan</t>
  </si>
  <si>
    <t>V24ANAGUIB3Jan</t>
  </si>
  <si>
    <t>V24MFARGHALY3Jan</t>
  </si>
  <si>
    <t>V24YRAAFATJan</t>
  </si>
  <si>
    <t>V24DFAWZYJan</t>
  </si>
  <si>
    <t>V24YSALAMAJan</t>
  </si>
  <si>
    <t>V24NMOHAMEDJan</t>
  </si>
  <si>
    <t>V24AKAMEL5Jan</t>
  </si>
  <si>
    <t>V24AMONIEM12Jan</t>
  </si>
  <si>
    <t>V24MMOHAMED213Jan</t>
  </si>
  <si>
    <t>V24AFARGHALY4Jan</t>
  </si>
  <si>
    <t>V24AFOUAD7Jan</t>
  </si>
  <si>
    <t>V24TMOHAMED9Jan</t>
  </si>
  <si>
    <t>V24FAHMED4Jan</t>
  </si>
  <si>
    <t>V24GHASSANJan</t>
  </si>
  <si>
    <t>V24MOSMAN2Jan</t>
  </si>
  <si>
    <t>V24MAHMED27Jan</t>
  </si>
  <si>
    <t>V24HHUSSEIN4Jan</t>
  </si>
  <si>
    <t>V24YRAHMAN3Jan</t>
  </si>
  <si>
    <t>V24AMAREIJan</t>
  </si>
  <si>
    <t>V24SAHMED33Jan</t>
  </si>
  <si>
    <t>V24MFAHIM2Jan</t>
  </si>
  <si>
    <t>V24TALI1Jan</t>
  </si>
  <si>
    <t>V24MMOHAMED84Jan</t>
  </si>
  <si>
    <t>V24AMOHAMED60Jan</t>
  </si>
  <si>
    <t>V24AAHMED40Jan</t>
  </si>
  <si>
    <t>V24DELAJan</t>
  </si>
  <si>
    <t>V24YAHMED8Jan</t>
  </si>
  <si>
    <t>V24DOSMANJan</t>
  </si>
  <si>
    <t>V24NMOSTAFA3Jan</t>
  </si>
  <si>
    <t>V24MISMAIL2Jan</t>
  </si>
  <si>
    <t>V24MNEYAZYJan</t>
  </si>
  <si>
    <t>V24MMOHAMED90Jan</t>
  </si>
  <si>
    <t>V24AMANSOUR2Jan</t>
  </si>
  <si>
    <t>V24ANAFADYJan</t>
  </si>
  <si>
    <t>V24EZAKAJan</t>
  </si>
  <si>
    <t>V24HAHMED15Jan</t>
  </si>
  <si>
    <t>V24MADLY1Jan</t>
  </si>
  <si>
    <t>V24MTANTAWYJan</t>
  </si>
  <si>
    <t>V24ATHABET4Jan</t>
  </si>
  <si>
    <t>V24GFAHMYJan</t>
  </si>
  <si>
    <t>V24KAZIZJan</t>
  </si>
  <si>
    <t>V24AKORANY3Jan</t>
  </si>
  <si>
    <t>V24MHASSAN16Jan</t>
  </si>
  <si>
    <t>V24HIBRAHIM12Jan</t>
  </si>
  <si>
    <t>V24RMOHAMED43Jan</t>
  </si>
  <si>
    <t>V24KHARBYJan</t>
  </si>
  <si>
    <t>V24AAHMED52Jan</t>
  </si>
  <si>
    <t>V24AOKALJan</t>
  </si>
  <si>
    <t>V24MISHAKJan</t>
  </si>
  <si>
    <t>V24YMOHAMED54Jan</t>
  </si>
  <si>
    <t>V24ADEIFYJan</t>
  </si>
  <si>
    <t>V24AAHMED122Jan</t>
  </si>
  <si>
    <t>V24MHUSSEIN25Jan</t>
  </si>
  <si>
    <t>V24EAHMED11Jan</t>
  </si>
  <si>
    <t>V24AANWAR4Jan</t>
  </si>
  <si>
    <t>V24AGAD1Jan</t>
  </si>
  <si>
    <t>V24MSEIFELDINJan</t>
  </si>
  <si>
    <t>V24SGOMAA2Jan</t>
  </si>
  <si>
    <t>V24HKOTB1Jan</t>
  </si>
  <si>
    <t>V24ASAMIR3Jan</t>
  </si>
  <si>
    <t>V24AAHMED38Jan</t>
  </si>
  <si>
    <t>V24TSAMEAJan</t>
  </si>
  <si>
    <t>V24MRATEB1Jan</t>
  </si>
  <si>
    <t>V24HBADRJan</t>
  </si>
  <si>
    <t>V24AMAHMOUD27Jan</t>
  </si>
  <si>
    <t>V24ASAEED12Jan</t>
  </si>
  <si>
    <t>V24AZAKI8Jan</t>
  </si>
  <si>
    <t>V24YHAMADJan</t>
  </si>
  <si>
    <t>V24OAZIM1Jan</t>
  </si>
  <si>
    <t>V24EZAKI2Jan</t>
  </si>
  <si>
    <t>V24DAHMED2Jan</t>
  </si>
  <si>
    <t>V24KSAEED1Jan</t>
  </si>
  <si>
    <t>V24EHARBYJan</t>
  </si>
  <si>
    <t>V24RFADEELJan</t>
  </si>
  <si>
    <t>V24SAHMED34Jan</t>
  </si>
  <si>
    <t>V24NFARGHALYJan</t>
  </si>
  <si>
    <t>V24DSALAH1Jan</t>
  </si>
  <si>
    <t>V24HMOHAMED23Jan</t>
  </si>
  <si>
    <t>V24MALLAH40Jan</t>
  </si>
  <si>
    <t>V24YSAYED3Jan</t>
  </si>
  <si>
    <t>V24EMONIEM3Jan</t>
  </si>
  <si>
    <t>V24KKAMALJan</t>
  </si>
  <si>
    <t>V24AHASSANIEN5Jan</t>
  </si>
  <si>
    <t>V24MMAHMOUD61Jan</t>
  </si>
  <si>
    <t>V24OSOBHY1Jan</t>
  </si>
  <si>
    <t>V24FSALAHJan</t>
  </si>
  <si>
    <t>V24AMAHMOUD31Jan</t>
  </si>
  <si>
    <t>V24NMOHAMED53Jan</t>
  </si>
  <si>
    <t>V24SSALAMA1Jan</t>
  </si>
  <si>
    <t>V24MYOUSSEF11Jan</t>
  </si>
  <si>
    <t>V24MAATY1Jan</t>
  </si>
  <si>
    <t>V24GHASSAN1Jan</t>
  </si>
  <si>
    <t>V24MGAMAL5Jan</t>
  </si>
  <si>
    <t>V24YFATTAH3Jan</t>
  </si>
  <si>
    <t>V24AHAMID10Jan</t>
  </si>
  <si>
    <t>V24HTAWFIK2Jan</t>
  </si>
  <si>
    <t>V24MFAHMY1Jan</t>
  </si>
  <si>
    <t>V24MHASHEM2Jan</t>
  </si>
  <si>
    <t>V24MGERGES4Jan</t>
  </si>
  <si>
    <t>V24ADIN25Jan</t>
  </si>
  <si>
    <t>V24MFATHY13Jan</t>
  </si>
  <si>
    <t>V24MMOSTAFA23Jan</t>
  </si>
  <si>
    <t>V24ESAMIAAJan</t>
  </si>
  <si>
    <t>V24MIBRAHIM41Jan</t>
  </si>
  <si>
    <t>V24AMOHAMED186Jan</t>
  </si>
  <si>
    <t>V24MMOHAMED60Jan</t>
  </si>
  <si>
    <t>V24ZAHMED1Jan</t>
  </si>
  <si>
    <t>V24YSAMIR3Jan</t>
  </si>
  <si>
    <t>V24ARAGEHJan</t>
  </si>
  <si>
    <t>V24EAHMED10Jan</t>
  </si>
  <si>
    <t>V24AMONIEM3Jan</t>
  </si>
  <si>
    <t>V24AHAMED8Jan</t>
  </si>
  <si>
    <t>V24BMAHMOUDJan</t>
  </si>
  <si>
    <t>V24YSAMADJan</t>
  </si>
  <si>
    <t>V24AAHMED95Jan</t>
  </si>
  <si>
    <t>V24NMAHER1Jan</t>
  </si>
  <si>
    <t>V24MZAKARIA3Jan</t>
  </si>
  <si>
    <t>V24AAZIZ8Jan</t>
  </si>
  <si>
    <t>V24SSAYED3Jan</t>
  </si>
  <si>
    <t>V24HMAHMOUD7Jan</t>
  </si>
  <si>
    <t>V24LFARGHLALYJan</t>
  </si>
  <si>
    <t>V24MAZIZ22Jan</t>
  </si>
  <si>
    <t>V24WSAYED50Jan</t>
  </si>
  <si>
    <t>V24AISMAIL8Jan</t>
  </si>
  <si>
    <t>V24ISAEED3Jan</t>
  </si>
  <si>
    <t>V24MGAMIL2Jan</t>
  </si>
  <si>
    <t>V24MFAHKRYJan</t>
  </si>
  <si>
    <t>V24MAWAD2Jan</t>
  </si>
  <si>
    <t>V24MMAHMOUD99Jan</t>
  </si>
  <si>
    <t>V24AKHALIL7Jan</t>
  </si>
  <si>
    <t>V24SMATRAWYJan</t>
  </si>
  <si>
    <t>V24ASAYED41Jan</t>
  </si>
  <si>
    <t>V24YIBRAHIM12Jan</t>
  </si>
  <si>
    <t>V24AALI52Jan</t>
  </si>
  <si>
    <t>V24YFATTAH4Jan</t>
  </si>
  <si>
    <t>V24ABADR1Jan</t>
  </si>
  <si>
    <t>V24AALI24Jan</t>
  </si>
  <si>
    <t>V24SISMAIL6Jan</t>
  </si>
  <si>
    <t>V24ASALEM4Jan</t>
  </si>
  <si>
    <t>V24SHAMZAJan</t>
  </si>
  <si>
    <t>V24MMOAATY1Jan</t>
  </si>
  <si>
    <t>V24BFATTAH2Jan</t>
  </si>
  <si>
    <t>V24AHUSSEIN10Jan</t>
  </si>
  <si>
    <t>V24AALI21Jan</t>
  </si>
  <si>
    <t>V24ZGAMAL1Jan</t>
  </si>
  <si>
    <t>V24SMOSTAFA6Jan</t>
  </si>
  <si>
    <t>V24EBAHNASYJan</t>
  </si>
  <si>
    <t>V24AAZIZ6Jan</t>
  </si>
  <si>
    <t>V24AMAHMOUD52Jan</t>
  </si>
  <si>
    <t>V24MADEL3Jan</t>
  </si>
  <si>
    <t>V24OAMIN2Jan</t>
  </si>
  <si>
    <t>V24ILABIBJan</t>
  </si>
  <si>
    <t>V24OSAYED7Jan</t>
  </si>
  <si>
    <t>V24MIBRAHIM47Jan</t>
  </si>
  <si>
    <t>V24NMOSTAFA5Jan</t>
  </si>
  <si>
    <t>V24RFAYEDJan</t>
  </si>
  <si>
    <t>V24RFARGHALYJan</t>
  </si>
  <si>
    <t>V24MDIN22Jan</t>
  </si>
  <si>
    <t>V24BMAHMOUD4Jan</t>
  </si>
  <si>
    <t>V24AGHONEIMAJan</t>
  </si>
  <si>
    <t>V24YDARDEERJan</t>
  </si>
  <si>
    <t>V24MFATTAH3Jan</t>
  </si>
  <si>
    <t>V24AMONIEM10Jan</t>
  </si>
  <si>
    <t>V24MGAMAL4Jan</t>
  </si>
  <si>
    <t>V24AAWAD5Jan</t>
  </si>
  <si>
    <t>V24MANWAR4Jan</t>
  </si>
  <si>
    <t>V24MGHOBRIAL1Jan</t>
  </si>
  <si>
    <t>V24AAWAD1Jan</t>
  </si>
  <si>
    <t>V24BMAHMOUD3Jan</t>
  </si>
  <si>
    <t>V24MSALAH7Jan</t>
  </si>
  <si>
    <t>V24SMEGEEDJan</t>
  </si>
  <si>
    <t>V24ZAALJan</t>
  </si>
  <si>
    <t>V24AHOZIENJan</t>
  </si>
  <si>
    <t>V24DSHAFIKJan</t>
  </si>
  <si>
    <t>V24MKHALIFAJan</t>
  </si>
  <si>
    <t>V24ISAYED5Jan</t>
  </si>
  <si>
    <t>V24MDARWISHJan</t>
  </si>
  <si>
    <t>V24ASAYED22Jan</t>
  </si>
  <si>
    <t>V24MMOHAMED212Jan</t>
  </si>
  <si>
    <t>V24AMAHMOUD36Jan</t>
  </si>
  <si>
    <t>V24MNAZEER1Jan</t>
  </si>
  <si>
    <t>V24MDAHABJan</t>
  </si>
  <si>
    <t>V24AIBRAHIM65Jan</t>
  </si>
  <si>
    <t>V24ASWEIFY1Jan</t>
  </si>
  <si>
    <t>V24BHANNA1Jan</t>
  </si>
  <si>
    <t>V24KDESQOURSJan</t>
  </si>
  <si>
    <t>V24EMOHAMED17Jan</t>
  </si>
  <si>
    <t>V24RESTMALIKJan</t>
  </si>
  <si>
    <t>V25MHELMYJan</t>
  </si>
  <si>
    <t>V25TMAHMOUDJan</t>
  </si>
  <si>
    <t>V25YSAEEDJan</t>
  </si>
  <si>
    <t>V24MSAYED113Jan</t>
  </si>
  <si>
    <t>V25MMOHAMEDJan</t>
  </si>
  <si>
    <t>V25DREYADJan</t>
  </si>
  <si>
    <t>V25GRASEMJan</t>
  </si>
  <si>
    <t>V25HANWARJan</t>
  </si>
  <si>
    <t>V25KSEDHOMJan</t>
  </si>
  <si>
    <t>V25MMAHMOUDJan</t>
  </si>
  <si>
    <t>V25MHUSSEINJan</t>
  </si>
  <si>
    <t>V25SSAYEDJan</t>
  </si>
  <si>
    <t>V25SKHALEKJan</t>
  </si>
  <si>
    <t>V24HRAGAB2Jan</t>
  </si>
  <si>
    <t>V24AMAHMOUD20Jan</t>
  </si>
  <si>
    <t>V25AAZZAZYJan</t>
  </si>
  <si>
    <t>V25MSEDDIKJan</t>
  </si>
  <si>
    <t>V25YZAKARIAJan</t>
  </si>
  <si>
    <t>V25YHOSNYJan</t>
  </si>
  <si>
    <t>V25MBAYOUMIJan</t>
  </si>
  <si>
    <t>V25MHAFEEZJan</t>
  </si>
  <si>
    <t>V25MHANAFYJan</t>
  </si>
  <si>
    <t>V25ANAAEMJan</t>
  </si>
  <si>
    <t>V25AALIJan</t>
  </si>
  <si>
    <t>V25AREFAATJan</t>
  </si>
  <si>
    <t>V25AHASSANJan</t>
  </si>
  <si>
    <t>V24AMAHMOUD37Jan</t>
  </si>
  <si>
    <t>V24HALI1Jan</t>
  </si>
  <si>
    <t>V24KEISSAJan</t>
  </si>
  <si>
    <t>V24MHUSSEIN13Jan</t>
  </si>
  <si>
    <t>V24SABDALLAH1Jan</t>
  </si>
  <si>
    <t>V24TMOHAMED12Jan</t>
  </si>
  <si>
    <t>V24YEDRISJan</t>
  </si>
  <si>
    <t>V24ZALI6Jan</t>
  </si>
  <si>
    <t>V24SMOSTAFA1Jan</t>
  </si>
  <si>
    <t>V24MRAHMAN14Jan</t>
  </si>
  <si>
    <t>V25SMALAKJan</t>
  </si>
  <si>
    <t>V25SANASJan</t>
  </si>
  <si>
    <t>V25YRAZEKJan</t>
  </si>
  <si>
    <t>V24OHUSSEIN2Jan</t>
  </si>
  <si>
    <t>V24KSHEBLJan</t>
  </si>
  <si>
    <t>V24MSAEED8Jan</t>
  </si>
  <si>
    <t>V24SMOHAMED80Jan</t>
  </si>
  <si>
    <t>V24EALI4Jan</t>
  </si>
  <si>
    <t>V25JDINJan</t>
  </si>
  <si>
    <t>V24AMOHAMED13Jan</t>
  </si>
  <si>
    <t>V25MIBRAHIM3Jan</t>
  </si>
  <si>
    <t>V24OHAMMAMJan</t>
  </si>
  <si>
    <t>V25NMOSTAFAJan</t>
  </si>
  <si>
    <t>V24AFATTAH17Jan</t>
  </si>
  <si>
    <t>V25RMAHMOUD1Jan</t>
  </si>
  <si>
    <t>V25SMAHMOUD1Jan</t>
  </si>
  <si>
    <t>V24SDAYEMJan</t>
  </si>
  <si>
    <t>V25SSAYED2Jan</t>
  </si>
  <si>
    <t>V25HHASSAN1Jan</t>
  </si>
  <si>
    <t>V24KBASSYOUNIJan</t>
  </si>
  <si>
    <t>V24MESSAWYJan</t>
  </si>
  <si>
    <t>V24MSAYED17Jan</t>
  </si>
  <si>
    <t>V25NISMAILJan</t>
  </si>
  <si>
    <t>V24YKAMELJan</t>
  </si>
  <si>
    <t>V24AWAHAB2Jan</t>
  </si>
  <si>
    <t>V24FASHRYJan</t>
  </si>
  <si>
    <t>V25HSOLIMANJan</t>
  </si>
  <si>
    <t>V24MSAEED9Jan</t>
  </si>
  <si>
    <t>V24MSAMAHAJan</t>
  </si>
  <si>
    <t>V24MANWAR6Jan</t>
  </si>
  <si>
    <t>V24RHASSAN8Jan</t>
  </si>
  <si>
    <t>V24AMOSTAFA16Jan</t>
  </si>
  <si>
    <t>V24ASAYED50Jan</t>
  </si>
  <si>
    <t>V24ASAEED21Jan</t>
  </si>
  <si>
    <t>V24AHASSAN10Jan</t>
  </si>
  <si>
    <t>V24SRAHMAN3Jan</t>
  </si>
  <si>
    <t>V24AISMAIL5Jan</t>
  </si>
  <si>
    <t>V24DFEKRY1Jan</t>
  </si>
  <si>
    <t>V24YGHAFFARJan</t>
  </si>
  <si>
    <t>V24FHASSAN4Jan</t>
  </si>
  <si>
    <t>V24FAWWADJan</t>
  </si>
  <si>
    <t>V24FTAHA1Jan</t>
  </si>
  <si>
    <t>V24HHASSAN22Jan</t>
  </si>
  <si>
    <t>V24HAHMED2Jan</t>
  </si>
  <si>
    <t>V24SMOHAMED21Jan</t>
  </si>
  <si>
    <t>V24JIBRAHIMJan</t>
  </si>
  <si>
    <t>V24MDESOUKY2Jan</t>
  </si>
  <si>
    <t>V24MMOHAMED64Jan</t>
  </si>
  <si>
    <t>V24MAHMED30Jan</t>
  </si>
  <si>
    <t>V24MZAKI4Jan</t>
  </si>
  <si>
    <t>V24MABDOJan</t>
  </si>
  <si>
    <t>V24BMOHAMED1Jan</t>
  </si>
  <si>
    <t>V24MGELIL4Jan</t>
  </si>
  <si>
    <t>V25MAHMED1Jan</t>
  </si>
  <si>
    <t>V25MSAMEAAJan</t>
  </si>
  <si>
    <t>V25MBESHERJan</t>
  </si>
  <si>
    <t>V25RSABERJan</t>
  </si>
  <si>
    <t>V24MMAHMOUD9Jan</t>
  </si>
  <si>
    <t>V25RHAFEZJan</t>
  </si>
  <si>
    <t>V25SKAMALJan</t>
  </si>
  <si>
    <t>V25SSAYED1Jan</t>
  </si>
  <si>
    <t>V24ORAHMAN4Jan</t>
  </si>
  <si>
    <t>V25DAALJan</t>
  </si>
  <si>
    <t>V25ESALAHJan</t>
  </si>
  <si>
    <t>V25FSHARKAWAYJan</t>
  </si>
  <si>
    <t>V25HMALEKJan</t>
  </si>
  <si>
    <t>V25HADLYJan</t>
  </si>
  <si>
    <t>V24FAHMED8Jan</t>
  </si>
  <si>
    <t>V24HHASSAN38Jan</t>
  </si>
  <si>
    <t>V24KMOHAMADYJan</t>
  </si>
  <si>
    <t>V24MSHALABYJan</t>
  </si>
  <si>
    <t>V24GMOHAMED14Jan</t>
  </si>
  <si>
    <t>V24MKAMEL13Jan</t>
  </si>
  <si>
    <t>V24MOMAR5Jan</t>
  </si>
  <si>
    <t>V24AELA2Jan</t>
  </si>
  <si>
    <t>V24MMOUNIR4Jan</t>
  </si>
  <si>
    <t>V24YFAROUK5Jan</t>
  </si>
  <si>
    <t>V24AZAKHARYJan</t>
  </si>
  <si>
    <t>V24MALI54Jan</t>
  </si>
  <si>
    <t>V24AFATHY8Jan</t>
  </si>
  <si>
    <t>V24NMONIEM4Jan</t>
  </si>
  <si>
    <t>V24EALI10Jan</t>
  </si>
  <si>
    <t>V24AMAHRANJan</t>
  </si>
  <si>
    <t>V24SSAMIR2Jan</t>
  </si>
  <si>
    <t>V24MMOHAMED31Jan</t>
  </si>
  <si>
    <t>V24MABBAS6Jan</t>
  </si>
  <si>
    <t>V24BNIKOULAJan</t>
  </si>
  <si>
    <t>V24AMOHAMED198Jan</t>
  </si>
  <si>
    <t>V24YMONIEMJan</t>
  </si>
  <si>
    <t>V24AAHMED76Jan</t>
  </si>
  <si>
    <t>V24AMAWGODJan</t>
  </si>
  <si>
    <t>V24SMOSTAFA10Jan</t>
  </si>
  <si>
    <t>V22OABDALLAHJan</t>
  </si>
  <si>
    <t>V24EIBRAHIM2Jan</t>
  </si>
  <si>
    <t>V24MSEDKY1Jan</t>
  </si>
  <si>
    <t>V24AISMAIL3Jan</t>
  </si>
  <si>
    <t>V24MFATHY2Jan</t>
  </si>
  <si>
    <t>V24NMAWGOUDJan</t>
  </si>
  <si>
    <t>V24PHABIBJan</t>
  </si>
  <si>
    <t>V24ZHUSSEINJan</t>
  </si>
  <si>
    <t>V24YALI9Jan</t>
  </si>
  <si>
    <t>V24FSAYED6Jan</t>
  </si>
  <si>
    <t>V24YIBRAHIM4Jan</t>
  </si>
  <si>
    <t>V24MKADER7Jan</t>
  </si>
  <si>
    <t>V24MMOHAMED158Jan</t>
  </si>
  <si>
    <t>V24KKHALAF1Jan</t>
  </si>
  <si>
    <t>V24ARAHMAN4Jan</t>
  </si>
  <si>
    <t>V24SSABER3Jan</t>
  </si>
  <si>
    <t>V24RKHALILJan</t>
  </si>
  <si>
    <t>V24KALLAHJan</t>
  </si>
  <si>
    <t>V24AKHAIRJan</t>
  </si>
  <si>
    <t>V24YHOSNYJan</t>
  </si>
  <si>
    <t>V24YMOSTAFA3Jan</t>
  </si>
  <si>
    <t>V24AFARAHATJan</t>
  </si>
  <si>
    <t>V24ASAYED33Jan</t>
  </si>
  <si>
    <t>V24MYANNYJan</t>
  </si>
  <si>
    <t>V24MMOHAMED151Jan</t>
  </si>
  <si>
    <t>V24MALLAH12Jan</t>
  </si>
  <si>
    <t>V24MWAHAB6Jan</t>
  </si>
  <si>
    <t>V24AAMIN1Jan</t>
  </si>
  <si>
    <t>V24ARAHMAN9Jan</t>
  </si>
  <si>
    <t>V24MSALAM9Jan</t>
  </si>
  <si>
    <t>V24MRAMADAN1Jan</t>
  </si>
  <si>
    <t>V24YYEHIAJan</t>
  </si>
  <si>
    <t>V24ASOUDJan</t>
  </si>
  <si>
    <t>V24ZREHIMJan</t>
  </si>
  <si>
    <t>V24KEIDJan</t>
  </si>
  <si>
    <t>V24MREFAATJan</t>
  </si>
  <si>
    <t>V24PNAGUIBJan</t>
  </si>
  <si>
    <t>V24AHAMDY1Jan</t>
  </si>
  <si>
    <t>V24MDIABJan</t>
  </si>
  <si>
    <t>V24YMABODJan</t>
  </si>
  <si>
    <t>V24MALI59Jan</t>
  </si>
  <si>
    <t>V24MGHAREEBJan</t>
  </si>
  <si>
    <t>V24OFATTAH3Jan</t>
  </si>
  <si>
    <t>V24MKADER5Jan</t>
  </si>
  <si>
    <t>V24AAHMED28Jan</t>
  </si>
  <si>
    <t>V24AKAMEL10Jan</t>
  </si>
  <si>
    <t>V24MMAHMOUD58Jan</t>
  </si>
  <si>
    <t>V24ZKARIMJan</t>
  </si>
  <si>
    <t>V24MMAHMOUD84Jan</t>
  </si>
  <si>
    <t>V24BFATTAH1Jan</t>
  </si>
  <si>
    <t>V24MMOHAMED30Jan</t>
  </si>
  <si>
    <t>V24MFAROUK3Jan</t>
  </si>
  <si>
    <t>V24OHARIDYJan</t>
  </si>
  <si>
    <t>V24OALI12Jan</t>
  </si>
  <si>
    <t>V24SBAYOUMI1Jan</t>
  </si>
  <si>
    <t>V24STALEBJan</t>
  </si>
  <si>
    <t>V24YMOSTAFA2Jan</t>
  </si>
  <si>
    <t>V24CMOUSAJan</t>
  </si>
  <si>
    <t>V24MSAYED34Jan</t>
  </si>
  <si>
    <t>V24SHAFEZ1Jan</t>
  </si>
  <si>
    <t>V24MKELADAJan</t>
  </si>
  <si>
    <t>V24AHASSAN16Jan</t>
  </si>
  <si>
    <t>V24OMOHAMED1Jan</t>
  </si>
  <si>
    <t>V24ASHAHAT2Jan</t>
  </si>
  <si>
    <t>V24JBAKYJan</t>
  </si>
  <si>
    <t>V24FHASSAN1Jan</t>
  </si>
  <si>
    <t>V24HHASSAN39Jan</t>
  </si>
  <si>
    <t>V24MEMARAJan</t>
  </si>
  <si>
    <t>V24MMOHAMED160Jan</t>
  </si>
  <si>
    <t>V24MGHANY4Jan</t>
  </si>
  <si>
    <t>V24MMETRY1Jan</t>
  </si>
  <si>
    <t>V24BADLYJan</t>
  </si>
  <si>
    <t>V24MABDALLAH4Jan</t>
  </si>
  <si>
    <t>V24MHUSSEIN15Jan</t>
  </si>
  <si>
    <t>V24MZAKARIA4Jan</t>
  </si>
  <si>
    <t>V24NELMAGDJan</t>
  </si>
  <si>
    <t>V24SMAHMOUD5Jan</t>
  </si>
  <si>
    <t>V24AKAMEL14Jan</t>
  </si>
  <si>
    <t>V24SMOHAMED68Jan</t>
  </si>
  <si>
    <t>V24RISMAIL4Jan</t>
  </si>
  <si>
    <t>V24EAMER1Jan</t>
  </si>
  <si>
    <t>V25ARAHMAN1Jan</t>
  </si>
  <si>
    <t>V24MAZIZ7Jan</t>
  </si>
  <si>
    <t>V24MMETRYJan</t>
  </si>
  <si>
    <t>V25MMOHAMED8Jan</t>
  </si>
  <si>
    <t>V25RRADYJan</t>
  </si>
  <si>
    <t>V24FBASALIOUSJan</t>
  </si>
  <si>
    <t>V24NRAZEK1Jan</t>
  </si>
  <si>
    <t>V25ENESSIMJan</t>
  </si>
  <si>
    <t>V24MHAMID5Jan</t>
  </si>
  <si>
    <t>V24ZWADAATALLAHJan</t>
  </si>
  <si>
    <t>V24MABDO2Jan</t>
  </si>
  <si>
    <t>V25HEZZATJan</t>
  </si>
  <si>
    <t>V24DSALEHJan</t>
  </si>
  <si>
    <t>V25MMAHMOUD5Jan</t>
  </si>
  <si>
    <t>V24DMAHMOUDJan</t>
  </si>
  <si>
    <t>V24SELAREFJan</t>
  </si>
  <si>
    <t>V24ELOTFYJan</t>
  </si>
  <si>
    <t>V25YKHALAFJan</t>
  </si>
  <si>
    <t>V24GMOHAMED15Jan</t>
  </si>
  <si>
    <t>V24HAHMED21Jan</t>
  </si>
  <si>
    <t>V25MSAWYJan</t>
  </si>
  <si>
    <t>V24MRAMADAN14Jan</t>
  </si>
  <si>
    <t>V24NMOHAMED20Jan</t>
  </si>
  <si>
    <t>V24RALI8Jan</t>
  </si>
  <si>
    <t>V24SHAY1Jan</t>
  </si>
  <si>
    <t>V24STAWFIKJan</t>
  </si>
  <si>
    <t>V24SFARAGJan</t>
  </si>
  <si>
    <t>V24AMOSTAFA17Jan</t>
  </si>
  <si>
    <t>V24NMOTELEBJan</t>
  </si>
  <si>
    <t>V24AFATHY13Jan</t>
  </si>
  <si>
    <t>V24HMOHAMED47Jan</t>
  </si>
  <si>
    <t>V24RALI10Jan</t>
  </si>
  <si>
    <t>V24MAZIZ15Jan</t>
  </si>
  <si>
    <t>V24RMOHAMED52Jan</t>
  </si>
  <si>
    <t>V24TMOHAMED13Jan</t>
  </si>
  <si>
    <t>V25AAHMED10Jan</t>
  </si>
  <si>
    <t>V25MMOUNIRJan</t>
  </si>
  <si>
    <t>V25ZEMAMJan</t>
  </si>
  <si>
    <t>V25AALI6Jan</t>
  </si>
  <si>
    <t>V25ASALAHJan</t>
  </si>
  <si>
    <t>V25MMOSTAFA2Jan</t>
  </si>
  <si>
    <t>V25NMOHAMED2Jan</t>
  </si>
  <si>
    <t>V21FKHALEKJan</t>
  </si>
  <si>
    <t>V22IMOHAMED26Jan</t>
  </si>
  <si>
    <t>V23RGHONIEMJan</t>
  </si>
  <si>
    <t>V23MMELADJan</t>
  </si>
  <si>
    <t>V23SMOHAMED37Jan</t>
  </si>
  <si>
    <t>V23SSALEMJan</t>
  </si>
  <si>
    <t>V23MHALIM7Jan</t>
  </si>
  <si>
    <t>V24ARAMADANJan</t>
  </si>
  <si>
    <t>V24AALI18Jan</t>
  </si>
  <si>
    <t>V24ASAYED29Jan</t>
  </si>
  <si>
    <t>V24AALLAH18Jan</t>
  </si>
  <si>
    <t>V24ASHEHATA5Jan</t>
  </si>
  <si>
    <t>V24MGHAREEB1Jan</t>
  </si>
  <si>
    <t>V24ZGHAFFARJan</t>
  </si>
  <si>
    <t>V24MHUSSEIN29Jan</t>
  </si>
  <si>
    <t>V24MYASSIN2Jan</t>
  </si>
  <si>
    <t>V24AAHMED18Jan</t>
  </si>
  <si>
    <t>V24ASABBANJan</t>
  </si>
  <si>
    <t>V24AMARZOUK1Jan</t>
  </si>
  <si>
    <t>V24AREDA2Jan</t>
  </si>
  <si>
    <t>V21HMOHAMED66Jan</t>
  </si>
  <si>
    <t>V24SMOHAMED7Jan</t>
  </si>
  <si>
    <t>V24OMOHSENJan</t>
  </si>
  <si>
    <t>V24YMOUNIR3Jan</t>
  </si>
  <si>
    <t>V24AGHARABAWY1Jan</t>
  </si>
  <si>
    <t>V24FMALEKJan</t>
  </si>
  <si>
    <t>V24MAWAD4Jan</t>
  </si>
  <si>
    <t>V24AKAMILJan</t>
  </si>
  <si>
    <t>V24HMASSIHJan</t>
  </si>
  <si>
    <t>V24SHAMED1Jan</t>
  </si>
  <si>
    <t>V24OSAYEDJan</t>
  </si>
  <si>
    <t>V24AMAHROUS1Jan</t>
  </si>
  <si>
    <t>V24ASALAM1Jan</t>
  </si>
  <si>
    <t>V24MRAHMAN7Jan</t>
  </si>
  <si>
    <t>V24BFAKHRYJan</t>
  </si>
  <si>
    <t>V25AHEGAZYJan</t>
  </si>
  <si>
    <t>V24SMOHAMED99Jan</t>
  </si>
  <si>
    <t>V25MAZIZJan</t>
  </si>
  <si>
    <t>V25MRASHIDJan</t>
  </si>
  <si>
    <t>V24FSEDRAKJan</t>
  </si>
  <si>
    <t>V24AMAGDY2Jan</t>
  </si>
  <si>
    <t>V24MALI77Jan</t>
  </si>
  <si>
    <t>V24SHAMID7Jan</t>
  </si>
  <si>
    <t>V24KHELMY1Jan</t>
  </si>
  <si>
    <t>V25AALI2Jan</t>
  </si>
  <si>
    <t>V25YGEZAWYJan</t>
  </si>
  <si>
    <t>V24BISMAIL2Jan</t>
  </si>
  <si>
    <t>V24MABBAS12Jan</t>
  </si>
  <si>
    <t>V24RKHALEKJan</t>
  </si>
  <si>
    <t>V25KSHEHATAJan</t>
  </si>
  <si>
    <t>V24ZMOHAMED10Jan</t>
  </si>
  <si>
    <t>V24MATTA1Jan</t>
  </si>
  <si>
    <t>V24NMOHAMED6Jan</t>
  </si>
  <si>
    <t>V25ASHARKANJan</t>
  </si>
  <si>
    <t>V24AAMIN10Jan</t>
  </si>
  <si>
    <t>V25KIBRAHIMJan</t>
  </si>
  <si>
    <t>V24AHASSAN52Jan</t>
  </si>
  <si>
    <t>V25ASAADJan</t>
  </si>
  <si>
    <t>V25AAZIZJan</t>
  </si>
  <si>
    <t>V25ASABAHYJan</t>
  </si>
  <si>
    <t>V25AAHMED4Jan</t>
  </si>
  <si>
    <t>V25KYOUSSRYJan</t>
  </si>
  <si>
    <t>V24ASADEKJan</t>
  </si>
  <si>
    <t>V25HRAHMANJan</t>
  </si>
  <si>
    <t>V24YTAHAJan</t>
  </si>
  <si>
    <t>V24KSAAD2Jan</t>
  </si>
  <si>
    <t>V24MRAHMAN9Jan</t>
  </si>
  <si>
    <t>V24AMOHAMED36Jan</t>
  </si>
  <si>
    <t>V24FSAYED8Jan</t>
  </si>
  <si>
    <t>V24AMOHAMED68Jan</t>
  </si>
  <si>
    <t>V25YMAHMOUDJan</t>
  </si>
  <si>
    <t>V24MRIZKALLAHJan</t>
  </si>
  <si>
    <t>V25KFARGHALYJan</t>
  </si>
  <si>
    <t>V25SSAEEDJan</t>
  </si>
  <si>
    <t>V25ZAHMEDJan</t>
  </si>
  <si>
    <t>V25YYOUSSEFJan</t>
  </si>
  <si>
    <t>V25MMABROUKJan</t>
  </si>
  <si>
    <t>V24MFARAG10Jan</t>
  </si>
  <si>
    <t>V25YDEMIRDASHJan</t>
  </si>
  <si>
    <t>V22NHALIM5Jan</t>
  </si>
  <si>
    <t>V25ZAZIZJan</t>
  </si>
  <si>
    <t>V24SAZIZ3Jan</t>
  </si>
  <si>
    <t>V24ZMOUSA1Jan</t>
  </si>
  <si>
    <t>V25AMOHAMEDJan</t>
  </si>
  <si>
    <t>V24MRAZEK9Jan</t>
  </si>
  <si>
    <t>V25ASHAABANJan</t>
  </si>
  <si>
    <t>V24AAHMED83Jan</t>
  </si>
  <si>
    <t>V25AHUSSEINJan</t>
  </si>
  <si>
    <t>V24YAHMED16Jan</t>
  </si>
  <si>
    <t>V25MALIJan</t>
  </si>
  <si>
    <t>V25AHAMEDJan</t>
  </si>
  <si>
    <t>V25MMAHMOUD3Jan</t>
  </si>
  <si>
    <t>V25AIBRAHIM4Jan</t>
  </si>
  <si>
    <t>V24AMOHAMED55Jan</t>
  </si>
  <si>
    <t>V25YBEKHITJan</t>
  </si>
  <si>
    <t>V24MAHMED105Jan</t>
  </si>
  <si>
    <t>V25AAHMED3Jan</t>
  </si>
  <si>
    <t>V24MKENAWYJan</t>
  </si>
  <si>
    <t>V25MMOHAMED7Jan</t>
  </si>
  <si>
    <t>V25AELIMYJan</t>
  </si>
  <si>
    <t>V25MHASSANJan</t>
  </si>
  <si>
    <t>V24MSAYED35Jan</t>
  </si>
  <si>
    <t>V25MBEKHITJan</t>
  </si>
  <si>
    <t>V24KNAZEEMJan</t>
  </si>
  <si>
    <t>V24MMAHMOUD10Jan</t>
  </si>
  <si>
    <t>V24RISMAIL5Jan</t>
  </si>
  <si>
    <t>Omar Osama Gaber Baioumy Gaber ElSayed AboHamad</t>
  </si>
  <si>
    <t>Omar Osama-Gaber</t>
  </si>
  <si>
    <t>V25OGABER</t>
  </si>
  <si>
    <t>ميت نما القليوبيه</t>
  </si>
  <si>
    <t>V25MZAID</t>
  </si>
  <si>
    <t>V25OEBAID</t>
  </si>
  <si>
    <t>Omar Fawzy Fathi Mohamed Ahmed El Sayed ElShabrawy</t>
  </si>
  <si>
    <t>Omar Fawzy-Fathy</t>
  </si>
  <si>
    <t>V25OFATHY</t>
  </si>
  <si>
    <t>V25OGELIL</t>
  </si>
  <si>
    <t>Youssef Gomaa Mohamed AbdElMegid Youssef ElSayyad ElHawy</t>
  </si>
  <si>
    <t>Youssef Gomaa-Mohamed</t>
  </si>
  <si>
    <t>V25YMOHAMED2</t>
  </si>
  <si>
    <t>V25YHUSSEIN</t>
  </si>
  <si>
    <t>V25AFATHY</t>
  </si>
  <si>
    <t>AbdElRahman Ashraf Eid Mohamed Ali Helmy AboGendia</t>
  </si>
  <si>
    <t>AbdElRahman Ashraf-Eid</t>
  </si>
  <si>
    <t>V25AEID</t>
  </si>
  <si>
    <t>شبرا الخيمه مسطرد</t>
  </si>
  <si>
    <t>John Ehab Rezk Salama Ibrahim Salama ElMeniawy</t>
  </si>
  <si>
    <t>John Ehab-Rizk</t>
  </si>
  <si>
    <t>V25JRIZK</t>
  </si>
  <si>
    <t>V25KNABY</t>
  </si>
  <si>
    <t>V25MWATANY</t>
  </si>
  <si>
    <t>V25ALATIF</t>
  </si>
  <si>
    <t>V25BMOHAMED2</t>
  </si>
  <si>
    <t>V25IDESOUKY</t>
  </si>
  <si>
    <t>Ahmed Ashraf Mounir Mohamed Osman Omran ElShabrawy</t>
  </si>
  <si>
    <t>Ahmed Ashraf-Mounir</t>
  </si>
  <si>
    <t>V25AMOUNIR</t>
  </si>
  <si>
    <t>V25IMAHMOUD</t>
  </si>
  <si>
    <t>V25AHAMED1</t>
  </si>
  <si>
    <t>Ali Mohamed Saber Ahmed Attia Ahmed ElSohagy</t>
  </si>
  <si>
    <t>Ali Mohamed-Saber</t>
  </si>
  <si>
    <t>V25ASABER1</t>
  </si>
  <si>
    <t>V25MMOSTAFA1</t>
  </si>
  <si>
    <t>V25OHAMID</t>
  </si>
  <si>
    <t>Ahmed Mohamed Tammam Ali Tammam AlaaElDin ElAssiuty</t>
  </si>
  <si>
    <t>Ahmed Mohamed-Tammam</t>
  </si>
  <si>
    <t>V25ATAMMAM</t>
  </si>
  <si>
    <t>القاهرة شبرا مصر</t>
  </si>
  <si>
    <t>V25MFAROUK1</t>
  </si>
  <si>
    <t>V25MMOHAMED11</t>
  </si>
  <si>
    <t>V25MALI4</t>
  </si>
  <si>
    <t>V25ASAYED4</t>
  </si>
  <si>
    <t>V25MHANAFY1</t>
  </si>
  <si>
    <t>V25YSAMEH</t>
  </si>
  <si>
    <t>V25BAHMED2</t>
  </si>
  <si>
    <t>Youssef Ahmed Mohamed Mahmoud Ali AbdElMawgoud ElKhedawy</t>
  </si>
  <si>
    <t>Youssef Ahmed-Ali</t>
  </si>
  <si>
    <t>V25YALI1</t>
  </si>
  <si>
    <t>V25HSAYED3</t>
  </si>
  <si>
    <t>Moaamen Mahmoud Ahmed Mohamed Ibrahim ElDesouky ElGizawy</t>
  </si>
  <si>
    <t>Moamen Mahmoud-Ahmed</t>
  </si>
  <si>
    <t>V25MAHMED6</t>
  </si>
  <si>
    <t>امبابه ش البوهي</t>
  </si>
  <si>
    <t>V25MMOHAMED14</t>
  </si>
  <si>
    <t>Youssef Ashraf Hegazy Attia AbdElNaby Hegazy ElSohagy</t>
  </si>
  <si>
    <t>Youssef Ashraf-Hegazy</t>
  </si>
  <si>
    <t>Omar Mohamed Ali Mohamed Salama Ali ElTantawy</t>
  </si>
  <si>
    <t>Omar Mohamed-Ali</t>
  </si>
  <si>
    <t>Mostafa Khaled AbdElBadeaa Farag Allam Shawqy ElShafeei</t>
  </si>
  <si>
    <t>Mostafa Khaled-AbdElBadea</t>
  </si>
  <si>
    <t>V25AFATTAH</t>
  </si>
  <si>
    <t>حدائق الاهرام</t>
  </si>
  <si>
    <t>V24MSOLIMAN8Feb</t>
  </si>
  <si>
    <t>V24AHUSSEIN10Feb</t>
  </si>
  <si>
    <t>V24KSAEED1Feb</t>
  </si>
  <si>
    <t>V24OSHAABAN1Feb</t>
  </si>
  <si>
    <t>V24MMOHAMED86Feb</t>
  </si>
  <si>
    <t>V24GALLAMFeb</t>
  </si>
  <si>
    <t>V24NRABO1Feb</t>
  </si>
  <si>
    <t>V24SFARGHALYFeb</t>
  </si>
  <si>
    <t>V24SSREAAFeb</t>
  </si>
  <si>
    <t>V24AHELMYFeb</t>
  </si>
  <si>
    <t>V24BMOHAMED2Feb</t>
  </si>
  <si>
    <t>V24YALI4Feb</t>
  </si>
  <si>
    <t>V24AMANSOUR6Feb</t>
  </si>
  <si>
    <t>V24YRAMADAN3Feb</t>
  </si>
  <si>
    <t>V24AALLAH12Feb</t>
  </si>
  <si>
    <t>V24AAAL2Feb</t>
  </si>
  <si>
    <t>V24MFAYEKFeb</t>
  </si>
  <si>
    <t>V24HAHMED10Feb</t>
  </si>
  <si>
    <t>V24AMOHAMED114Feb</t>
  </si>
  <si>
    <t>V24IFAWZY2Feb</t>
  </si>
  <si>
    <t>V24ANAEEMFeb</t>
  </si>
  <si>
    <t>V24KAZIZ3Feb</t>
  </si>
  <si>
    <t>V24ZRAAFATFeb</t>
  </si>
  <si>
    <t>V24RFARRAGFeb</t>
  </si>
  <si>
    <t>V24MTADRUSFeb</t>
  </si>
  <si>
    <t>V24AMOHAMED174Feb</t>
  </si>
  <si>
    <t>V24ONABIL1Feb</t>
  </si>
  <si>
    <t>V24MAWAADFeb</t>
  </si>
  <si>
    <t>V24PAGEEBFeb</t>
  </si>
  <si>
    <t>V24MBENDARYFeb</t>
  </si>
  <si>
    <t>V24ARAZEK2Feb</t>
  </si>
  <si>
    <t>V24FGAD1Feb</t>
  </si>
  <si>
    <t>V24AISMAIL8Feb</t>
  </si>
  <si>
    <t>V24MGALAL8Feb</t>
  </si>
  <si>
    <t>V24MIBRAHIM48Feb</t>
  </si>
  <si>
    <t>V24HHASSANIEN2Feb</t>
  </si>
  <si>
    <t>V24ZMONIEMFeb</t>
  </si>
  <si>
    <t>V24MGERGES8Feb</t>
  </si>
  <si>
    <t>V24AISMAIL10Feb</t>
  </si>
  <si>
    <t>V24YSANADFeb</t>
  </si>
  <si>
    <t>V24HAMIN2Feb</t>
  </si>
  <si>
    <t>V24MALI50Feb</t>
  </si>
  <si>
    <t>V24MSAYED82Feb</t>
  </si>
  <si>
    <t>V24MGAMMALFeb</t>
  </si>
  <si>
    <t>V24HANTAR2Feb</t>
  </si>
  <si>
    <t>V24SMOHAMED63Feb</t>
  </si>
  <si>
    <t>V24AMOSTAFA12Feb</t>
  </si>
  <si>
    <t>V24FMOHSENFeb</t>
  </si>
  <si>
    <t>V24HMORSY4Feb</t>
  </si>
  <si>
    <t>V24ANABIL2Feb</t>
  </si>
  <si>
    <t>V24MMOHAMED66Feb</t>
  </si>
  <si>
    <t>V24AHAMDY7Feb</t>
  </si>
  <si>
    <t>V24THASASNFeb</t>
  </si>
  <si>
    <t>V24MGAMAL4Feb</t>
  </si>
  <si>
    <t>V24YHALIMFeb</t>
  </si>
  <si>
    <t>V24NAHMED26Feb</t>
  </si>
  <si>
    <t>V24ABAYOUMI5Feb</t>
  </si>
  <si>
    <t>V24HMAHMOUD13Feb</t>
  </si>
  <si>
    <t>V24AALI30Feb</t>
  </si>
  <si>
    <t>V24MMOHAMED165Feb</t>
  </si>
  <si>
    <t>V24MLAMLOUMFeb</t>
  </si>
  <si>
    <t>V24MISMAIL14Feb</t>
  </si>
  <si>
    <t>V24MMOHAMED107Feb</t>
  </si>
  <si>
    <t>V24MNABY5Feb</t>
  </si>
  <si>
    <t>V24MSAAD16Feb</t>
  </si>
  <si>
    <t>V24MMOEZ1Feb</t>
  </si>
  <si>
    <t>V24AGOMAA6Feb</t>
  </si>
  <si>
    <t>V24SSAYED21Feb</t>
  </si>
  <si>
    <t>V23ETAHA4Feb</t>
  </si>
  <si>
    <t>V24SSAMMANFeb</t>
  </si>
  <si>
    <t>V24OFARAG1Feb</t>
  </si>
  <si>
    <t>V24MAHMED79Feb</t>
  </si>
  <si>
    <t>V24AOMAR3Feb</t>
  </si>
  <si>
    <t>V24MFOUAD11Feb</t>
  </si>
  <si>
    <t>V24AMAGD2Feb</t>
  </si>
  <si>
    <t>V24MSHAFIK6Feb</t>
  </si>
  <si>
    <t>V24MALI72Feb</t>
  </si>
  <si>
    <t>V24ESEIF1Feb</t>
  </si>
  <si>
    <t>V24NDIN6Feb</t>
  </si>
  <si>
    <t>V24MSABERFeb</t>
  </si>
  <si>
    <t>V24KRABEAFeb</t>
  </si>
  <si>
    <t>V24AALI41Feb</t>
  </si>
  <si>
    <t>V24MDARWISH4Feb</t>
  </si>
  <si>
    <t>V24NZAKIFeb</t>
  </si>
  <si>
    <t>V24NMEGALLYFeb</t>
  </si>
  <si>
    <t>V24AHAMED5Feb</t>
  </si>
  <si>
    <t>V24RALI4Feb</t>
  </si>
  <si>
    <t>V22YRAZEK2Feb</t>
  </si>
  <si>
    <t>V24AMOHAMED138Feb</t>
  </si>
  <si>
    <t>V24MHAMID23Feb</t>
  </si>
  <si>
    <t>V24FSALAHFeb</t>
  </si>
  <si>
    <t>V24OALI6Feb</t>
  </si>
  <si>
    <t>V24YABBAS2Feb</t>
  </si>
  <si>
    <t>V19ASULTAN2Feb</t>
  </si>
  <si>
    <t>V24AMOHAMED186Feb</t>
  </si>
  <si>
    <t>V24HKAMEL1Feb</t>
  </si>
  <si>
    <t>V24SALI5Feb</t>
  </si>
  <si>
    <t>V24YKADERFeb</t>
  </si>
  <si>
    <t>V24MHASSANIEN5Feb</t>
  </si>
  <si>
    <t>V24NIBRAHIM11Feb</t>
  </si>
  <si>
    <t>V24ASEDDIKFeb</t>
  </si>
  <si>
    <t>V24AKAMEL8Feb</t>
  </si>
  <si>
    <t>V24EALLAH2Feb</t>
  </si>
  <si>
    <t>V24ANABIL1Feb</t>
  </si>
  <si>
    <t>V24MSHAWKY11Feb</t>
  </si>
  <si>
    <t>V24MAZIM3Feb</t>
  </si>
  <si>
    <t>V24GSAMUELFeb</t>
  </si>
  <si>
    <t>V24HMOHAMED5Feb</t>
  </si>
  <si>
    <t>V24LMOHAMED3Feb</t>
  </si>
  <si>
    <t>V24HGELIL2Feb</t>
  </si>
  <si>
    <t>V24EMOHAMED24Feb</t>
  </si>
  <si>
    <t>V24RIBRAHIM3Feb</t>
  </si>
  <si>
    <t>V24ZALI3Feb</t>
  </si>
  <si>
    <t>V24HHASSANFeb</t>
  </si>
  <si>
    <t>V21AAHMED331Feb</t>
  </si>
  <si>
    <t>V24AMOHAMED54Feb</t>
  </si>
  <si>
    <t>V24MOSAMA3Feb</t>
  </si>
  <si>
    <t>V24ZGAMAL1Feb</t>
  </si>
  <si>
    <t>V21NMOHAMED158Feb</t>
  </si>
  <si>
    <t>V24AGAD1Feb</t>
  </si>
  <si>
    <t>V24ADIN10Feb</t>
  </si>
  <si>
    <t>V24AAHMED122Feb</t>
  </si>
  <si>
    <t>V24ASHEBLFeb</t>
  </si>
  <si>
    <t>V24AAHMED110Feb</t>
  </si>
  <si>
    <t>V24SMOUSA1Feb</t>
  </si>
  <si>
    <t>V24OAMIN2Feb</t>
  </si>
  <si>
    <t>V24KABDOFeb</t>
  </si>
  <si>
    <t>V24AAHMED40Feb</t>
  </si>
  <si>
    <t>V24OKHEDRFeb</t>
  </si>
  <si>
    <t>V24MOSMAN2Feb</t>
  </si>
  <si>
    <t>V24MAHMED101Feb</t>
  </si>
  <si>
    <t>V24YMOHAMED54Feb</t>
  </si>
  <si>
    <t>V24OMOHAMED10Feb</t>
  </si>
  <si>
    <t>V24SMOHAMED10Feb</t>
  </si>
  <si>
    <t>V24MALLAH37Feb</t>
  </si>
  <si>
    <t>V24RAHMED10Feb</t>
  </si>
  <si>
    <t>V24SAHMED33Feb</t>
  </si>
  <si>
    <t>V22MSADEK4Feb</t>
  </si>
  <si>
    <t>V24AAHMED56Feb</t>
  </si>
  <si>
    <t>V24MMAHMOUD63Feb</t>
  </si>
  <si>
    <t>V24EAHMED4Feb</t>
  </si>
  <si>
    <t>V24MALLAH41Feb</t>
  </si>
  <si>
    <t>V24AHAMED7Feb</t>
  </si>
  <si>
    <t>V24AAWAD1Feb</t>
  </si>
  <si>
    <t>V24MMOHAMED213Feb</t>
  </si>
  <si>
    <t>V24HSOBHY1Feb</t>
  </si>
  <si>
    <t>V24SMOHAMED69Feb</t>
  </si>
  <si>
    <t>V24AHAMED8Feb</t>
  </si>
  <si>
    <t>V24MLATIF9Feb</t>
  </si>
  <si>
    <t>V21GSOLIMAN1Feb</t>
  </si>
  <si>
    <t>V22MNAGY4Feb</t>
  </si>
  <si>
    <t>V24ANAGUIB3Feb</t>
  </si>
  <si>
    <t>V24NMOSTAFA3Feb</t>
  </si>
  <si>
    <t>V24MHELMY3Feb</t>
  </si>
  <si>
    <t>V24EALLAH5Feb</t>
  </si>
  <si>
    <t>V24ASAADONYFeb</t>
  </si>
  <si>
    <t>V24OATTAFeb</t>
  </si>
  <si>
    <t>V24FALI3Feb</t>
  </si>
  <si>
    <t>V24AZAKI8Feb</t>
  </si>
  <si>
    <t>V24YFATTAH4Feb</t>
  </si>
  <si>
    <t>V24MIBRAHIM45Feb</t>
  </si>
  <si>
    <t>V24MALI21Feb</t>
  </si>
  <si>
    <t>V24MABBAS5Feb</t>
  </si>
  <si>
    <t>V24HKOTB1Feb</t>
  </si>
  <si>
    <t>V24TSAMEAFeb</t>
  </si>
  <si>
    <t>V24MYOUSSEF11Feb</t>
  </si>
  <si>
    <t>V24MISHAKFeb</t>
  </si>
  <si>
    <t>V24AAHMED116Feb</t>
  </si>
  <si>
    <t>V24YHAMADFeb</t>
  </si>
  <si>
    <t>V24BMAHMOUD4Feb</t>
  </si>
  <si>
    <t>V24MFAYEZFeb</t>
  </si>
  <si>
    <t>V24AAHMED52Feb</t>
  </si>
  <si>
    <t>V24YHENINFeb</t>
  </si>
  <si>
    <t>V24ASAYED96Feb</t>
  </si>
  <si>
    <t>V24MIBRAHIM47Feb</t>
  </si>
  <si>
    <t>V24MHABIB3Feb</t>
  </si>
  <si>
    <t>V24MMOSTAFA23Feb</t>
  </si>
  <si>
    <t>V24ADIN25Feb</t>
  </si>
  <si>
    <t>V24KHARBYFeb</t>
  </si>
  <si>
    <t>V24ATAHAFeb</t>
  </si>
  <si>
    <t>V24ABADR1Feb</t>
  </si>
  <si>
    <t>V24AHASSANIEN5Feb</t>
  </si>
  <si>
    <t>V24AALLAH31Feb</t>
  </si>
  <si>
    <t>V24OAZIM1Feb</t>
  </si>
  <si>
    <t>V24ASAMIR3Feb</t>
  </si>
  <si>
    <t>V24HIBRAHIM12Feb</t>
  </si>
  <si>
    <t>V24ASAYED63Feb</t>
  </si>
  <si>
    <t>V24MMOAATY1Feb</t>
  </si>
  <si>
    <t>V24ZDAIFeb</t>
  </si>
  <si>
    <t>V24MHASSAN32Feb</t>
  </si>
  <si>
    <t>V24KSEIFFeb</t>
  </si>
  <si>
    <t>V24DSAYED4Feb</t>
  </si>
  <si>
    <t>V24AIBRAHIM41Feb</t>
  </si>
  <si>
    <t>V24SMOHAMED50Feb</t>
  </si>
  <si>
    <t>V24EMONIEM3Feb</t>
  </si>
  <si>
    <t>V24MHASSAN31Feb</t>
  </si>
  <si>
    <t>V24AAZIZ6Feb</t>
  </si>
  <si>
    <t>V24YFAWZYFeb</t>
  </si>
  <si>
    <t>V24MADEL3Feb</t>
  </si>
  <si>
    <t>V24MANWAR7Feb</t>
  </si>
  <si>
    <t>V24MHASHEM2Feb</t>
  </si>
  <si>
    <t>V24ISAYED5Feb</t>
  </si>
  <si>
    <t>V24TALI1Feb</t>
  </si>
  <si>
    <t>V24MKAMEL3Feb</t>
  </si>
  <si>
    <t>V24SGOMAA2Feb</t>
  </si>
  <si>
    <t>V24AFOUAD7Feb</t>
  </si>
  <si>
    <t>V24MISMAIL2Feb</t>
  </si>
  <si>
    <t>V24MFARGHALY3Feb</t>
  </si>
  <si>
    <t>V24SSALEM2Feb</t>
  </si>
  <si>
    <t>V24GHASSANFeb</t>
  </si>
  <si>
    <t>V24SMOSTAFA5Feb</t>
  </si>
  <si>
    <t>V24EHARBYFeb</t>
  </si>
  <si>
    <t>V24AHASSAN24Feb</t>
  </si>
  <si>
    <t>V24MFAHKRYFeb</t>
  </si>
  <si>
    <t>V24MATTA2Feb</t>
  </si>
  <si>
    <t>V24AMONIEM3Feb</t>
  </si>
  <si>
    <t>V24AALI24Feb</t>
  </si>
  <si>
    <t>V24HTAWFIK2Feb</t>
  </si>
  <si>
    <t>V24AAHMED38Feb</t>
  </si>
  <si>
    <t>V22MALI11Feb</t>
  </si>
  <si>
    <t>V24AMONIEM12Feb</t>
  </si>
  <si>
    <t>V24AALI52Feb</t>
  </si>
  <si>
    <t>V24AIBRAHIM65Feb</t>
  </si>
  <si>
    <t>V24MNEYAZYFeb</t>
  </si>
  <si>
    <t>V24AMASOUD1Feb</t>
  </si>
  <si>
    <t>V24NMAHER1Feb</t>
  </si>
  <si>
    <t>V24OKAMAL1Feb</t>
  </si>
  <si>
    <t>V24YAMIN3Feb</t>
  </si>
  <si>
    <t>V24IAFIFYFeb</t>
  </si>
  <si>
    <t>V24MGAMAL5Feb</t>
  </si>
  <si>
    <t>V24EBAHNASYFeb</t>
  </si>
  <si>
    <t>V24DOSMANFeb</t>
  </si>
  <si>
    <t>V24SMOHAMED55Feb</t>
  </si>
  <si>
    <t>V24MNAZEER1Feb</t>
  </si>
  <si>
    <t>V24ARAGEHFeb</t>
  </si>
  <si>
    <t>V24OIBRAHIM7Feb</t>
  </si>
  <si>
    <t>V24MDIN22Feb</t>
  </si>
  <si>
    <t>V24NMOHAMEDFeb</t>
  </si>
  <si>
    <t>V24OSEDKYFeb</t>
  </si>
  <si>
    <t>V24AKHALIL7Feb</t>
  </si>
  <si>
    <t>V24AMAREIFeb</t>
  </si>
  <si>
    <t>V24MAHMED27Feb</t>
  </si>
  <si>
    <t>V24MMOHAMED60Feb</t>
  </si>
  <si>
    <t>V24EAHMED11Feb</t>
  </si>
  <si>
    <t>V24AALI21Feb</t>
  </si>
  <si>
    <t>V24TMOHAMED9Feb</t>
  </si>
  <si>
    <t>V24ANABY5Feb</t>
  </si>
  <si>
    <t>V24AMAHMOUD52Feb</t>
  </si>
  <si>
    <t>V24YIBRAHIM12Feb</t>
  </si>
  <si>
    <t>V24MABBAS4Feb</t>
  </si>
  <si>
    <t>V24MAZIZ22Feb</t>
  </si>
  <si>
    <t>V24MALI15Feb</t>
  </si>
  <si>
    <t>V24ATHABET4Feb</t>
  </si>
  <si>
    <t>V24ASAEED12Feb</t>
  </si>
  <si>
    <t>V24MMOHAMED44Feb</t>
  </si>
  <si>
    <t>V24AHOZIENFeb</t>
  </si>
  <si>
    <t>V24AMONIEM10Feb</t>
  </si>
  <si>
    <t>V24MFREIZFeb</t>
  </si>
  <si>
    <t>V24HSEDKYFeb</t>
  </si>
  <si>
    <t>V24ASAAD8Feb</t>
  </si>
  <si>
    <t>V24YSALAMAFeb</t>
  </si>
  <si>
    <t>V24ASAYED41Feb</t>
  </si>
  <si>
    <t>V24AAHMED95Feb</t>
  </si>
  <si>
    <t>V24SHAMZAFeb</t>
  </si>
  <si>
    <t>V24MTELEBFeb</t>
  </si>
  <si>
    <t>V24MFATHY13Feb</t>
  </si>
  <si>
    <t>V24AZANATYFeb</t>
  </si>
  <si>
    <t>V24BLAMEEIFeb</t>
  </si>
  <si>
    <t>V24RFARGHALYFeb</t>
  </si>
  <si>
    <t>V24MNAGGARFeb</t>
  </si>
  <si>
    <t>V24GHASSAN1Feb</t>
  </si>
  <si>
    <t>V24MMOSAFeb</t>
  </si>
  <si>
    <t>V24AKAMEL5Feb</t>
  </si>
  <si>
    <t>V24LFARGHLALYFeb</t>
  </si>
  <si>
    <t>V24HAZIZ4Feb</t>
  </si>
  <si>
    <t>V24AFARGHALY4Feb</t>
  </si>
  <si>
    <t>V24ANAFADYFeb</t>
  </si>
  <si>
    <t>V24FAHMED4Feb</t>
  </si>
  <si>
    <t>V24ASALEM4Feb</t>
  </si>
  <si>
    <t>V24BMAHMOUD3Feb</t>
  </si>
  <si>
    <t>V24HHUSSEIN4Feb</t>
  </si>
  <si>
    <t>V24MFAHIM2Feb</t>
  </si>
  <si>
    <t>V24MGERGES4Feb</t>
  </si>
  <si>
    <t>V24MMOHAMED84Feb</t>
  </si>
  <si>
    <t>V24MFATTAH3Feb</t>
  </si>
  <si>
    <t>V24YSAMADFeb</t>
  </si>
  <si>
    <t>V24BFATTAH2Feb</t>
  </si>
  <si>
    <t>V24YSAYEDFeb</t>
  </si>
  <si>
    <t>V24MMOHAMED90Feb</t>
  </si>
  <si>
    <t>V24MAMIN4Feb</t>
  </si>
  <si>
    <t>V24AMANSOUR2Feb</t>
  </si>
  <si>
    <t>V24DSHAFIKFeb</t>
  </si>
  <si>
    <t>V24EZAKAFeb</t>
  </si>
  <si>
    <t>V24MMOHAMED91Feb</t>
  </si>
  <si>
    <t>V24DAHMED2Feb</t>
  </si>
  <si>
    <t>V24BMAHMOUDFeb</t>
  </si>
  <si>
    <t>V24AKORANY3Feb</t>
  </si>
  <si>
    <t>V24MHASSAN16Feb</t>
  </si>
  <si>
    <t>V24MGHOBRIAL1Feb</t>
  </si>
  <si>
    <t>V24AOKALFeb</t>
  </si>
  <si>
    <t>V24YHAMMAMFeb</t>
  </si>
  <si>
    <t>V24ADEIFYFeb</t>
  </si>
  <si>
    <t>V24MHUSSEIN25Feb</t>
  </si>
  <si>
    <t>V24OIBRAHIM2Feb</t>
  </si>
  <si>
    <t>V24RFAYEDFeb</t>
  </si>
  <si>
    <t>V24HAHMED15Feb</t>
  </si>
  <si>
    <t>V24MSAAD18Feb</t>
  </si>
  <si>
    <t>V24ILABIBFeb</t>
  </si>
  <si>
    <t>V24AHAMID10Feb</t>
  </si>
  <si>
    <t>V24MAHMED47Feb</t>
  </si>
  <si>
    <t>V24HBADRFeb</t>
  </si>
  <si>
    <t>V24OSAYED7Feb</t>
  </si>
  <si>
    <t>V24AMAHMOUD27Feb</t>
  </si>
  <si>
    <t>V24MKHALIFAFeb</t>
  </si>
  <si>
    <t>V24ASWEIFY1Feb</t>
  </si>
  <si>
    <t>V24ZAALFeb</t>
  </si>
  <si>
    <t>V24SMOHAMED5Feb</t>
  </si>
  <si>
    <t>V24EZAKI2Feb</t>
  </si>
  <si>
    <t>V24NFARGHALYFeb</t>
  </si>
  <si>
    <t>V24RFAKHRYFeb</t>
  </si>
  <si>
    <t>V24KBAKRFeb</t>
  </si>
  <si>
    <t>V24AANWAR4Feb</t>
  </si>
  <si>
    <t>V24SHASSANIEN1Feb</t>
  </si>
  <si>
    <t>V24GFAHMYFeb</t>
  </si>
  <si>
    <t>V24HMAHMOUD7Feb</t>
  </si>
  <si>
    <t>V24AAHMED66Feb</t>
  </si>
  <si>
    <t>V24AMAHMOUD31Feb</t>
  </si>
  <si>
    <t>V24SSALAMA1Feb</t>
  </si>
  <si>
    <t>V24YALIFeb</t>
  </si>
  <si>
    <t>V24SSAAD7Feb</t>
  </si>
  <si>
    <t>V24MMAHMOUD99Feb</t>
  </si>
  <si>
    <t>V24YRAHMAN3Feb</t>
  </si>
  <si>
    <t>V24MAWAD2Feb</t>
  </si>
  <si>
    <t>V24SHASSAN13Feb</t>
  </si>
  <si>
    <t>V24YSAMIR3Feb</t>
  </si>
  <si>
    <t>V24AGHONEIMAFeb</t>
  </si>
  <si>
    <t>V24MIBRAHIM41Feb</t>
  </si>
  <si>
    <t>V24MATTA3Feb</t>
  </si>
  <si>
    <t>V24MMOHAMED212Feb</t>
  </si>
  <si>
    <t>V24AMAHMOUD36Feb</t>
  </si>
  <si>
    <t>V24SMATRAWYFeb</t>
  </si>
  <si>
    <t>V24AHASSAN27Feb</t>
  </si>
  <si>
    <t>V24ISAEED3Feb</t>
  </si>
  <si>
    <t>V24AMOHAMED60Feb</t>
  </si>
  <si>
    <t>V24WSAYED50Feb</t>
  </si>
  <si>
    <t>V24OOMAR3Feb</t>
  </si>
  <si>
    <t>V24RMOHAMED44Feb</t>
  </si>
  <si>
    <t>V24MKAMEL10Feb</t>
  </si>
  <si>
    <t>V24ASAYED22Feb</t>
  </si>
  <si>
    <t>V24AHASSAN14Feb</t>
  </si>
  <si>
    <t>V24SMOUNIRFeb</t>
  </si>
  <si>
    <t>V24YABDOFeb</t>
  </si>
  <si>
    <t>V24MBAKRY2Feb</t>
  </si>
  <si>
    <t>V24EMOHAMED17Feb</t>
  </si>
  <si>
    <t>V24ESAMIAAFeb</t>
  </si>
  <si>
    <t>V24NMOHAMED52Feb</t>
  </si>
  <si>
    <t>V24MANTOUNFeb</t>
  </si>
  <si>
    <t>V24RMOHAMED43Feb</t>
  </si>
  <si>
    <t>V24ZSHEHATAFeb</t>
  </si>
  <si>
    <t>V24MTANTAWYFeb</t>
  </si>
  <si>
    <t>V24EWAKEEMFeb</t>
  </si>
  <si>
    <t>V24KKAMIL1Feb</t>
  </si>
  <si>
    <t>V24DALLAH3Feb</t>
  </si>
  <si>
    <t>V24DMOHAMED17Feb</t>
  </si>
  <si>
    <t>V24MHAMID13Feb</t>
  </si>
  <si>
    <t>V24MZAKARIA3Feb</t>
  </si>
  <si>
    <t>V24MHASSAN43Feb</t>
  </si>
  <si>
    <t>V24NAZIM3Feb</t>
  </si>
  <si>
    <t>V24NMOHAMED51Feb</t>
  </si>
  <si>
    <t>V24GGALAL4Feb</t>
  </si>
  <si>
    <t>V24NMOAATAMEDFeb</t>
  </si>
  <si>
    <t>V24ORAHMAN2Feb</t>
  </si>
  <si>
    <t>V24NMOHAMED53Feb</t>
  </si>
  <si>
    <t>V24MKHOLYFeb</t>
  </si>
  <si>
    <t>V24NMOSTAFA5Feb</t>
  </si>
  <si>
    <t>V24OHUSSEIN2Feb</t>
  </si>
  <si>
    <t>V24SMOSTAFA6Feb</t>
  </si>
  <si>
    <t>V24MYOUSSEF7Feb</t>
  </si>
  <si>
    <t>V24MGAMIL2Feb</t>
  </si>
  <si>
    <t>V24ARADYFeb</t>
  </si>
  <si>
    <t>V24YRAAFATFeb</t>
  </si>
  <si>
    <t>V24MMOSTAFA41Feb</t>
  </si>
  <si>
    <t>V24SHEGAZYFeb</t>
  </si>
  <si>
    <t>V24RFADEELFeb</t>
  </si>
  <si>
    <t>V24ZRAOUFFeb</t>
  </si>
  <si>
    <t>V24MIBRAHIM32Feb</t>
  </si>
  <si>
    <t>V24MSAYED101Feb</t>
  </si>
  <si>
    <t>V24NNASRFeb</t>
  </si>
  <si>
    <t>V24RMOHAMEDFeb</t>
  </si>
  <si>
    <t>V24GMOHAMED11Feb</t>
  </si>
  <si>
    <t>V24BHANNA1Feb</t>
  </si>
  <si>
    <t>V24KDESQOURSFeb</t>
  </si>
  <si>
    <t>V24DSALAH1Feb</t>
  </si>
  <si>
    <t>V25MHELMYFeb</t>
  </si>
  <si>
    <t>V25YSAEEDFeb</t>
  </si>
  <si>
    <t>V25MMOHAMEDFeb</t>
  </si>
  <si>
    <t>V25GRASEMFeb</t>
  </si>
  <si>
    <t>V25HANWARFeb</t>
  </si>
  <si>
    <t>V25KSEDHOMFeb</t>
  </si>
  <si>
    <t>V25MMAHMOUDFeb</t>
  </si>
  <si>
    <t>V24SMOHAMED72Feb</t>
  </si>
  <si>
    <t>V25MHUSSEINFeb</t>
  </si>
  <si>
    <t>V25SSAYEDFeb</t>
  </si>
  <si>
    <t>V25SKHALEKFeb</t>
  </si>
  <si>
    <t>V24HRAGAB2Feb</t>
  </si>
  <si>
    <t>V24AMAHMOUD20Feb</t>
  </si>
  <si>
    <t>V25AAZZAZYFeb</t>
  </si>
  <si>
    <t>V24MALLAH40Feb</t>
  </si>
  <si>
    <t>V25MSEDDIKFeb</t>
  </si>
  <si>
    <t>V25YZAKARIAFeb</t>
  </si>
  <si>
    <t>V25HADLYFeb</t>
  </si>
  <si>
    <t>V25MHAFEEZFeb</t>
  </si>
  <si>
    <t>V25MHANAFYFeb</t>
  </si>
  <si>
    <t>V25ANAAEMFeb</t>
  </si>
  <si>
    <t>V24HHASSAN38Feb</t>
  </si>
  <si>
    <t>V25AALIFeb</t>
  </si>
  <si>
    <t>V25AREFAATFeb</t>
  </si>
  <si>
    <t>V24KMOHAMADYFeb</t>
  </si>
  <si>
    <t>V25AHASSANFeb</t>
  </si>
  <si>
    <t>V25OGABERFeb</t>
  </si>
  <si>
    <t>V25BMOHAMED2Feb</t>
  </si>
  <si>
    <t>V24MSHALABYFeb</t>
  </si>
  <si>
    <t>V25IDESOUKYFeb</t>
  </si>
  <si>
    <t>V24GMOHAMED14Feb</t>
  </si>
  <si>
    <t>V25AMOUNIRFeb</t>
  </si>
  <si>
    <t>V24MKAMEL13Feb</t>
  </si>
  <si>
    <t>V25NMOSTAFAFeb</t>
  </si>
  <si>
    <t>V25ASABER1Feb</t>
  </si>
  <si>
    <t>V24MMOUNIR4Feb</t>
  </si>
  <si>
    <t>V25OSAYED1Feb</t>
  </si>
  <si>
    <t>V25MMOSTAFA1Feb</t>
  </si>
  <si>
    <t>V24YFAROUK5Feb</t>
  </si>
  <si>
    <t>V25OHAMIDFeb</t>
  </si>
  <si>
    <t>V24AZAKHARYFeb</t>
  </si>
  <si>
    <t>V25ALATIFFeb</t>
  </si>
  <si>
    <t>V25IMAHMOUDFeb</t>
  </si>
  <si>
    <t>V24MALI54Feb</t>
  </si>
  <si>
    <t>V25MWATANYFeb</t>
  </si>
  <si>
    <t>V25OGELILFeb</t>
  </si>
  <si>
    <t>V25MZAIDFeb</t>
  </si>
  <si>
    <t>V25SANASFeb</t>
  </si>
  <si>
    <t>V25OEBAIDFeb</t>
  </si>
  <si>
    <t>V24AMOSTAFA16Feb</t>
  </si>
  <si>
    <t>V25OFATHYFeb</t>
  </si>
  <si>
    <t>V25SSAYED1Feb</t>
  </si>
  <si>
    <t>V24ASAYED50Feb</t>
  </si>
  <si>
    <t>V25AFATHYFeb</t>
  </si>
  <si>
    <t>V25YMOHAMED2Feb</t>
  </si>
  <si>
    <t>V25YHUSSEINFeb</t>
  </si>
  <si>
    <t>V24FAWWADFeb</t>
  </si>
  <si>
    <t>V24FAHMED8Feb</t>
  </si>
  <si>
    <t>V25AEIDFeb</t>
  </si>
  <si>
    <t>V24FTAHA1Feb</t>
  </si>
  <si>
    <t>V25FSHARKAWAYFeb</t>
  </si>
  <si>
    <t>V25JRIZKFeb</t>
  </si>
  <si>
    <t>V24HHASSAN22Feb</t>
  </si>
  <si>
    <t>V25KNABYFeb</t>
  </si>
  <si>
    <t>V24MABDOFeb</t>
  </si>
  <si>
    <t>V24EMOHAMED5Feb</t>
  </si>
  <si>
    <t>V24SRAHMAN3Feb</t>
  </si>
  <si>
    <t>V24YGHAFFARFeb</t>
  </si>
  <si>
    <t>V24DFEKRY1Feb</t>
  </si>
  <si>
    <t>V24MAHMED30Feb</t>
  </si>
  <si>
    <t>V24KEISSAFeb</t>
  </si>
  <si>
    <t>V25MAHMED1Feb</t>
  </si>
  <si>
    <t>V25RMAHMOUD1Feb</t>
  </si>
  <si>
    <t>V24AISMAIL5Feb</t>
  </si>
  <si>
    <t>V25DAALFeb</t>
  </si>
  <si>
    <t>V24BMOHAMED1Feb</t>
  </si>
  <si>
    <t>V25NISMAILFeb</t>
  </si>
  <si>
    <t>V24HAHMED2Feb</t>
  </si>
  <si>
    <t>V24JIBRAHIMFeb</t>
  </si>
  <si>
    <t>V24MMOHAMED64Feb</t>
  </si>
  <si>
    <t>V24MHUSSEIN13Feb</t>
  </si>
  <si>
    <t>V24ZALI6Feb</t>
  </si>
  <si>
    <t>V25AAHMED6Feb</t>
  </si>
  <si>
    <t>V24FASHRYFeb</t>
  </si>
  <si>
    <t>V24ASAEED21Feb</t>
  </si>
  <si>
    <t>V24MSAEED9Feb</t>
  </si>
  <si>
    <t>V24MSAMAHAFeb</t>
  </si>
  <si>
    <t>V24AMAHMOUD37Feb</t>
  </si>
  <si>
    <t>V24MGELIL4Feb</t>
  </si>
  <si>
    <t>V24MZAKI4Feb</t>
  </si>
  <si>
    <t>V24SABDALLAH1Feb</t>
  </si>
  <si>
    <t>V24TMOHAMED12Feb</t>
  </si>
  <si>
    <t>V24SDAYEMFeb</t>
  </si>
  <si>
    <t>V24YEDRISFeb</t>
  </si>
  <si>
    <t>V25MIBRAHIM3Feb</t>
  </si>
  <si>
    <t>V24SMOSTAFA1Feb</t>
  </si>
  <si>
    <t>V24SMOHAMED80Feb</t>
  </si>
  <si>
    <t>V24MRAHMAN14Feb</t>
  </si>
  <si>
    <t>V24EALI4Feb</t>
  </si>
  <si>
    <t>V25YMAHFOUZ1Feb</t>
  </si>
  <si>
    <t>V24MANWAR6Feb</t>
  </si>
  <si>
    <t>V25MHANAFY1Feb</t>
  </si>
  <si>
    <t>V25JDINFeb</t>
  </si>
  <si>
    <t>V25MSAMEAAFeb</t>
  </si>
  <si>
    <t>V25RHAFEZFeb</t>
  </si>
  <si>
    <t>V25SKAMALFeb</t>
  </si>
  <si>
    <t>V25ESALAHFeb</t>
  </si>
  <si>
    <t>V25HHASSAN1Feb</t>
  </si>
  <si>
    <t>V24MMAHMOUD9Feb</t>
  </si>
  <si>
    <t>V24MSAEED8Feb</t>
  </si>
  <si>
    <t>V24YKAMELFeb</t>
  </si>
  <si>
    <t>V24AMOHAMED22Feb</t>
  </si>
  <si>
    <t>V25AAHMED5Feb</t>
  </si>
  <si>
    <t>V25DMOHAMEDFeb</t>
  </si>
  <si>
    <t>V25HMOHAMED1Feb</t>
  </si>
  <si>
    <t>V25HSOLIMANFeb</t>
  </si>
  <si>
    <t>V25MBESHERFeb</t>
  </si>
  <si>
    <t>V25RSABERFeb</t>
  </si>
  <si>
    <t>V24OHAMMAMFeb</t>
  </si>
  <si>
    <t>V24ORAHMAN4Feb</t>
  </si>
  <si>
    <t>V24AFATTAH17Feb</t>
  </si>
  <si>
    <t>V25HMALEKFeb</t>
  </si>
  <si>
    <t>V24SMOHAMED21Feb</t>
  </si>
  <si>
    <t>V24ZHUSSEINFeb</t>
  </si>
  <si>
    <t>V24MSEDKY1Feb</t>
  </si>
  <si>
    <t>V24MABBAS6Feb</t>
  </si>
  <si>
    <t>V24KKHALAF1Feb</t>
  </si>
  <si>
    <t>V24SSAMIR2Feb</t>
  </si>
  <si>
    <t>V24AMOHAMED198Feb</t>
  </si>
  <si>
    <t>V24NMAWGOUDFeb</t>
  </si>
  <si>
    <t>V24YYEHIAFeb</t>
  </si>
  <si>
    <t>V24AAHMED76Feb</t>
  </si>
  <si>
    <t>V24MWAHAB6Feb</t>
  </si>
  <si>
    <t>V24MYANNYFeb</t>
  </si>
  <si>
    <t>V24MMOHAMED158Feb</t>
  </si>
  <si>
    <t>V24YALI9Feb</t>
  </si>
  <si>
    <t>V24RKHALILFeb</t>
  </si>
  <si>
    <t>V24MDIABFeb</t>
  </si>
  <si>
    <t>V24YMOSTAFA3Feb</t>
  </si>
  <si>
    <t>V24MKADER7Feb</t>
  </si>
  <si>
    <t>V24AMAWGODFeb</t>
  </si>
  <si>
    <t>V24AAMIN1Feb</t>
  </si>
  <si>
    <t>V24BFATTAH1Feb</t>
  </si>
  <si>
    <t>V24ZREHIMFeb</t>
  </si>
  <si>
    <t>V24MGHAREEBFeb</t>
  </si>
  <si>
    <t>V24MMAHMOUD58Feb</t>
  </si>
  <si>
    <t>V24PHABIBFeb</t>
  </si>
  <si>
    <t>V24ARAHMAN4Feb</t>
  </si>
  <si>
    <t>V24ARAHMAN9Feb</t>
  </si>
  <si>
    <t>V24MMOHAMED30Feb</t>
  </si>
  <si>
    <t>V24MALI59Feb</t>
  </si>
  <si>
    <t>V24AAHMED28Feb</t>
  </si>
  <si>
    <t>V24AKAMEL10Feb</t>
  </si>
  <si>
    <t>V24MABDO2Feb</t>
  </si>
  <si>
    <t>V25MMOUNIRFeb</t>
  </si>
  <si>
    <t>V24ZWADAATALLAHFeb</t>
  </si>
  <si>
    <t>V24MMETRYFeb</t>
  </si>
  <si>
    <t>V25RRADYFeb</t>
  </si>
  <si>
    <t>V24NMOTELEBFeb</t>
  </si>
  <si>
    <t>V24MRAMADAN14Feb</t>
  </si>
  <si>
    <t>V24MMETRY1Feb</t>
  </si>
  <si>
    <t>V24SBAYOUMI1Feb</t>
  </si>
  <si>
    <t>V24FBASALIOUSFeb</t>
  </si>
  <si>
    <t>V24AMOSTAFA17Feb</t>
  </si>
  <si>
    <t>V24RALI10Feb</t>
  </si>
  <si>
    <t>V24YIBRAHIM4Feb</t>
  </si>
  <si>
    <t>V24STALEBFeb</t>
  </si>
  <si>
    <t>V24MKADER5Feb</t>
  </si>
  <si>
    <t>V24AHASSAN16Feb</t>
  </si>
  <si>
    <t>V24AMAHRANFeb</t>
  </si>
  <si>
    <t>V24HMOHAMED47Feb</t>
  </si>
  <si>
    <t>V25ARAHMAN1Feb</t>
  </si>
  <si>
    <t>V24MMAHMOUD84Feb</t>
  </si>
  <si>
    <t>V24OFATTAH3Feb</t>
  </si>
  <si>
    <t>V25ENESSIMFeb</t>
  </si>
  <si>
    <t>V24TMOHAMED13Feb</t>
  </si>
  <si>
    <t>V24JBAKYFeb</t>
  </si>
  <si>
    <t>V24SELAREFFeb</t>
  </si>
  <si>
    <t>V24ZKARIMFeb</t>
  </si>
  <si>
    <t>V24HAHMED21Feb</t>
  </si>
  <si>
    <t>V24MSALAM9Feb</t>
  </si>
  <si>
    <t>V25MSABERFeb</t>
  </si>
  <si>
    <t>V24ASAYED33Feb</t>
  </si>
  <si>
    <t>V24MSAYED34Feb</t>
  </si>
  <si>
    <t>V24NELMAGDFeb</t>
  </si>
  <si>
    <t>V24OALI12Feb</t>
  </si>
  <si>
    <t>V24SFARAGFeb</t>
  </si>
  <si>
    <t>V24RISMAIL4Feb</t>
  </si>
  <si>
    <t>V24SHAFEZ1Feb</t>
  </si>
  <si>
    <t>V24MHUSSEIN15Feb</t>
  </si>
  <si>
    <t>V24CMOUSAFeb</t>
  </si>
  <si>
    <t>V24BADLYFeb</t>
  </si>
  <si>
    <t>V24NRAZEK1Feb</t>
  </si>
  <si>
    <t>V24FHASSAN1Feb</t>
  </si>
  <si>
    <t>V24STAWFIKFeb</t>
  </si>
  <si>
    <t>V24SMAHMOUD5Feb</t>
  </si>
  <si>
    <t>V24HHASSAN39Feb</t>
  </si>
  <si>
    <t>V24MAZIZ15Feb</t>
  </si>
  <si>
    <t>V24MMOHAMED160Feb</t>
  </si>
  <si>
    <t>V24MGHANY4Feb</t>
  </si>
  <si>
    <t>V24MEMARAFeb</t>
  </si>
  <si>
    <t>V24ASHAHAT2Feb</t>
  </si>
  <si>
    <t>V24RMOHAMED52Feb</t>
  </si>
  <si>
    <t>V24MZAKARIA4Feb</t>
  </si>
  <si>
    <t>V24SMOHAMED68Feb</t>
  </si>
  <si>
    <t>V24MMOHAMED31Feb</t>
  </si>
  <si>
    <t>V24DSALEHFeb</t>
  </si>
  <si>
    <t>V25ASALAHFeb</t>
  </si>
  <si>
    <t>V24GMOHAMED15Feb</t>
  </si>
  <si>
    <t>V25HEZZATFeb</t>
  </si>
  <si>
    <t>V24MAZIZ7Feb</t>
  </si>
  <si>
    <t>V24OHARIDYFeb</t>
  </si>
  <si>
    <t>V24EAMER1Feb</t>
  </si>
  <si>
    <t>V25NMOHAMED2Feb</t>
  </si>
  <si>
    <t>V24ELOTFYFeb</t>
  </si>
  <si>
    <t>V25JAHMEDFeb</t>
  </si>
  <si>
    <t>V24SHAY1Feb</t>
  </si>
  <si>
    <t>V24AFATHY13Feb</t>
  </si>
  <si>
    <t>V24ZGHAFFARFeb</t>
  </si>
  <si>
    <t>V24AKAMILFeb</t>
  </si>
  <si>
    <t>V24ASAYED29Feb</t>
  </si>
  <si>
    <t>V24AREDA2Feb</t>
  </si>
  <si>
    <t>V24SMOHAMED7Feb</t>
  </si>
  <si>
    <t>V24MGHAREEB1Feb</t>
  </si>
  <si>
    <t>V21FKHALEKFeb</t>
  </si>
  <si>
    <t>V24YMOUNIR3Feb</t>
  </si>
  <si>
    <t>V22SSAYED60Feb</t>
  </si>
  <si>
    <t>V24AALI18Feb</t>
  </si>
  <si>
    <t>V24MHUSSEIN29Feb</t>
  </si>
  <si>
    <t>V24OMOHSENFeb</t>
  </si>
  <si>
    <t>V21HMOHAMED66Feb</t>
  </si>
  <si>
    <t>V24AGHARABAWY1Feb</t>
  </si>
  <si>
    <t>V22NALI24Feb</t>
  </si>
  <si>
    <t>V22ASAYED184Feb</t>
  </si>
  <si>
    <t>V24AALLAH18Feb</t>
  </si>
  <si>
    <t>V24MAWAD4Feb</t>
  </si>
  <si>
    <t>V24ARAMADANFeb</t>
  </si>
  <si>
    <t>V24FMALEKFeb</t>
  </si>
  <si>
    <t>V24AMAHROUS1Feb</t>
  </si>
  <si>
    <t>V22NMOHAMED72Feb</t>
  </si>
  <si>
    <t>V24HMASSIHFeb</t>
  </si>
  <si>
    <t>V24AAHMED18Feb</t>
  </si>
  <si>
    <t>V22MFOULY1Feb</t>
  </si>
  <si>
    <t>V24MRAHMAN7Feb</t>
  </si>
  <si>
    <t>V24OSAYEDFeb</t>
  </si>
  <si>
    <t>V25MMOHAMED7Feb</t>
  </si>
  <si>
    <t>V25KIBRAHIMFeb</t>
  </si>
  <si>
    <t>V25MMAHMOUD3Feb</t>
  </si>
  <si>
    <t>V22IMOHAMED26Feb</t>
  </si>
  <si>
    <t>V24MATTA1Feb</t>
  </si>
  <si>
    <t>V25ZAHMEDFeb</t>
  </si>
  <si>
    <t>V25ZAZIZFeb</t>
  </si>
  <si>
    <t>V24SHAMID7Feb</t>
  </si>
  <si>
    <t>V25ASAADFeb</t>
  </si>
  <si>
    <t>V24SMOHAMED99Feb</t>
  </si>
  <si>
    <t>V24FSEDRAKFeb</t>
  </si>
  <si>
    <t>V25AAZIZFeb</t>
  </si>
  <si>
    <t>V24MALI77Feb</t>
  </si>
  <si>
    <t>V25MBEKHITFeb</t>
  </si>
  <si>
    <t>V24KHELMY1Feb</t>
  </si>
  <si>
    <t>V25YYOUSSEFFeb</t>
  </si>
  <si>
    <t>V24MABBAS12Feb</t>
  </si>
  <si>
    <t>V25YDEMIRDASHFeb</t>
  </si>
  <si>
    <t>V24RKHALEKFeb</t>
  </si>
  <si>
    <t>V24ZMOHAMED10Feb</t>
  </si>
  <si>
    <t>V24NMOHAMED6Feb</t>
  </si>
  <si>
    <t>V25MRASHIDFeb</t>
  </si>
  <si>
    <t>V24AAMIN10Feb</t>
  </si>
  <si>
    <t>V25AIBRAHIM4Feb</t>
  </si>
  <si>
    <t>V24AHASSAN52Feb</t>
  </si>
  <si>
    <t>V25ASABAHYFeb</t>
  </si>
  <si>
    <t>V24ASADEKFeb</t>
  </si>
  <si>
    <t>V25AAHMED3Feb</t>
  </si>
  <si>
    <t>V24YTAHAFeb</t>
  </si>
  <si>
    <t>V25MHASSANFeb</t>
  </si>
  <si>
    <t>V25AELIMYFeb</t>
  </si>
  <si>
    <t>V25MAZIZFeb</t>
  </si>
  <si>
    <t>V25YAWADFeb</t>
  </si>
  <si>
    <t>V25SSAEEDFeb</t>
  </si>
  <si>
    <t>V24AMOHAMED36Feb</t>
  </si>
  <si>
    <t>V25MMABROUKFeb</t>
  </si>
  <si>
    <t>V24MRIZKALLAHFeb</t>
  </si>
  <si>
    <t>V24SAZIZ3Feb</t>
  </si>
  <si>
    <t>V24MRAZEK9Feb</t>
  </si>
  <si>
    <t>V25ASHARKANFeb</t>
  </si>
  <si>
    <t>V24AAHMED83Feb</t>
  </si>
  <si>
    <t>V25AMOHAMEDFeb</t>
  </si>
  <si>
    <t>V24YAHMED16Feb</t>
  </si>
  <si>
    <t>V25ASHAABANFeb</t>
  </si>
  <si>
    <t>V24AMOHAMED55Feb</t>
  </si>
  <si>
    <t>V25AHUSSEINFeb</t>
  </si>
  <si>
    <t>V24MAHMED105Feb</t>
  </si>
  <si>
    <t>V25MALIFeb</t>
  </si>
  <si>
    <t>V24MKENAWYFeb</t>
  </si>
  <si>
    <t>V25AHAMEDFeb</t>
  </si>
  <si>
    <t>V24MSAYED35Feb</t>
  </si>
  <si>
    <t>V25AALI2Feb</t>
  </si>
  <si>
    <t>V24KNAZEEMFeb</t>
  </si>
  <si>
    <t>V24MMAHMOUD10Feb</t>
  </si>
  <si>
    <t>V24AMAGDY2Feb</t>
  </si>
  <si>
    <t>V25AAALFeb</t>
  </si>
  <si>
    <t>V24BISMAIL2Feb</t>
  </si>
  <si>
    <t>V22MHAGARFeb</t>
  </si>
  <si>
    <t>V24KSAAD2Feb</t>
  </si>
  <si>
    <t>V24MYASSIN2Feb</t>
  </si>
  <si>
    <t>V25YBEKHITFeb</t>
  </si>
  <si>
    <t>V24FSAYED8Feb</t>
  </si>
  <si>
    <t>V25KYOUSSRYFeb</t>
  </si>
  <si>
    <t>V24SHAMED1Feb</t>
  </si>
  <si>
    <t>V25YGEZAWYFeb</t>
  </si>
  <si>
    <t>V25YMAHMOUDFeb</t>
  </si>
  <si>
    <t>V25HRAHMANFeb</t>
  </si>
  <si>
    <t>V25KSHEHATAFeb</t>
  </si>
  <si>
    <t>V24ASHEHATA5Feb</t>
  </si>
  <si>
    <t>V25KFARGHALYFeb</t>
  </si>
  <si>
    <t>V24RISMAIL5Feb</t>
  </si>
  <si>
    <t>V24MRAHMAN9Feb</t>
  </si>
  <si>
    <t>V20MIBRAHIM115Feb</t>
  </si>
  <si>
    <t>V23MMETWALLY3Feb</t>
  </si>
  <si>
    <t>V23ABAYOUMI5Feb</t>
  </si>
  <si>
    <t>V20FMOHAMED36Feb</t>
  </si>
  <si>
    <t>V21HHAKIM3Feb</t>
  </si>
  <si>
    <t>V21RMOHAMED80Feb</t>
  </si>
  <si>
    <t>V22AMOKHTAR3Feb</t>
  </si>
  <si>
    <t>V23MHASHEM2Feb</t>
  </si>
  <si>
    <t>V23AREFAEIFeb</t>
  </si>
  <si>
    <t>V23AMOHAMEDEENFeb</t>
  </si>
  <si>
    <t>V24MRATEB1Feb</t>
  </si>
  <si>
    <t>V24NEZZAT2Feb</t>
  </si>
  <si>
    <t>V23AMAHMOUD97Feb</t>
  </si>
  <si>
    <t>V24MALI45Feb</t>
  </si>
  <si>
    <t>V24AALLAH1Feb</t>
  </si>
  <si>
    <t>V24DELAFeb</t>
  </si>
  <si>
    <t>V23AABDALLAHFeb</t>
  </si>
  <si>
    <t>V23AMOHAMED232Feb</t>
  </si>
  <si>
    <t>V25ATAMMAMFeb</t>
  </si>
  <si>
    <t>V25AHAMED1Feb</t>
  </si>
  <si>
    <t>V24AAWAD5Feb</t>
  </si>
  <si>
    <t>V25ASHABIBFeb</t>
  </si>
  <si>
    <t>V25ASHABIB</t>
  </si>
  <si>
    <t>V25AISMAIL4Feb</t>
  </si>
  <si>
    <t>V25AISMAIL4</t>
  </si>
  <si>
    <t>V25AWARDAFeb</t>
  </si>
  <si>
    <t>V25AWARDA</t>
  </si>
  <si>
    <t>V25ASREAAFeb</t>
  </si>
  <si>
    <t>V25ASREAA</t>
  </si>
  <si>
    <t>V25ARAAEYFeb</t>
  </si>
  <si>
    <t>V25ARAAEY</t>
  </si>
  <si>
    <t>V25AYOUSSEFFeb</t>
  </si>
  <si>
    <t>V25AYOUSSEF</t>
  </si>
  <si>
    <t>V25AHAMEEDFeb</t>
  </si>
  <si>
    <t>V25AHAMEED</t>
  </si>
  <si>
    <t>V25ARAGAB1Feb</t>
  </si>
  <si>
    <t>V25ARAGAB1</t>
  </si>
  <si>
    <t>V25BMOHAMED3Feb</t>
  </si>
  <si>
    <t>V25BMOHAMED3</t>
  </si>
  <si>
    <t>V25HHASSAN3Feb</t>
  </si>
  <si>
    <t>V25HHASSAN3</t>
  </si>
  <si>
    <t>V25MWAHEDFeb</t>
  </si>
  <si>
    <t>V25MWAHED</t>
  </si>
  <si>
    <t>V25MSALAH1Feb</t>
  </si>
  <si>
    <t>V25MSALAH1</t>
  </si>
  <si>
    <t>V25FFAROUKFeb</t>
  </si>
  <si>
    <t>V25FFAROUK</t>
  </si>
  <si>
    <t>V25HHUSSEIN1Feb</t>
  </si>
  <si>
    <t>V25HHUSSEIN1</t>
  </si>
  <si>
    <t>V25MTAHAFeb</t>
  </si>
  <si>
    <t>V25MTAHA</t>
  </si>
  <si>
    <t>V25MSAEED2Feb</t>
  </si>
  <si>
    <t>V25MSAEED2</t>
  </si>
  <si>
    <t>V25MALI5Feb</t>
  </si>
  <si>
    <t>V25MALI5</t>
  </si>
  <si>
    <t>V25MMOSTAFA4Feb</t>
  </si>
  <si>
    <t>V25MMOSTAFA4</t>
  </si>
  <si>
    <t>V25MSOLIMAN1Feb</t>
  </si>
  <si>
    <t>V25MSOLIMAN1</t>
  </si>
  <si>
    <t>V25MWAHBA1Feb</t>
  </si>
  <si>
    <t>V25MWAHBA1</t>
  </si>
  <si>
    <t>V25MZAID1Feb</t>
  </si>
  <si>
    <t>V25MZAID1</t>
  </si>
  <si>
    <t>V25MSAADFeb</t>
  </si>
  <si>
    <t>V25MSAAD</t>
  </si>
  <si>
    <t>V25YDIN1Feb</t>
  </si>
  <si>
    <t>V25YDIN1</t>
  </si>
  <si>
    <t>V25MMOHAMED11Feb</t>
  </si>
  <si>
    <t>V25ZMOHSENFeb</t>
  </si>
  <si>
    <t>V25ZMOHSEN</t>
  </si>
  <si>
    <t>V21RRAHMAN4Feb</t>
  </si>
  <si>
    <t>V25YSAMEHFeb</t>
  </si>
  <si>
    <t>V22ARAOUF2Feb</t>
  </si>
  <si>
    <t>V24MOMAR5Feb</t>
  </si>
  <si>
    <t>V25HSAYED3Feb</t>
  </si>
  <si>
    <t>V25BKAMALFeb</t>
  </si>
  <si>
    <t>V24MBADEAFeb</t>
  </si>
  <si>
    <t>V25SMALAKFeb</t>
  </si>
  <si>
    <t>V25SFOUAD1Feb</t>
  </si>
  <si>
    <t>V25SSALEHFeb</t>
  </si>
  <si>
    <t>V25SIBRAHIM1Feb</t>
  </si>
  <si>
    <t>V25YRAZEKFeb</t>
  </si>
  <si>
    <t>V25MFAROUK1Feb</t>
  </si>
  <si>
    <t>V25MALI4Feb</t>
  </si>
  <si>
    <t>V25ASAYED4Feb</t>
  </si>
  <si>
    <t>V22BASAADFeb</t>
  </si>
  <si>
    <t>V22YSAWY2Feb</t>
  </si>
  <si>
    <t>V25SSAYED2Feb</t>
  </si>
  <si>
    <t>V24YHEGAZYFeb</t>
  </si>
  <si>
    <t>V25MAHMED6Feb</t>
  </si>
  <si>
    <t>V24KMOHAMED15Feb</t>
  </si>
  <si>
    <t>V25BAHMED2Feb</t>
  </si>
  <si>
    <t>V25SMAHMOUD1Feb</t>
  </si>
  <si>
    <t>V24OALI4Feb</t>
  </si>
  <si>
    <t>V24NMONIEM4Feb</t>
  </si>
  <si>
    <t>V25AFATTAHFeb</t>
  </si>
  <si>
    <t>V25MMOHAMED14Feb</t>
  </si>
  <si>
    <t>V25YALI1Feb</t>
  </si>
  <si>
    <t>V23SBAKR3Feb</t>
  </si>
  <si>
    <t>V22AHASSAN140Feb</t>
  </si>
  <si>
    <t>V23OALLAHFeb</t>
  </si>
  <si>
    <t>V24YHOSNYFeb</t>
  </si>
  <si>
    <t>V23MAHMED29Feb</t>
  </si>
  <si>
    <t>V23TEMAMFeb</t>
  </si>
  <si>
    <t>V24AKAMEL14Feb</t>
  </si>
  <si>
    <t>V24AISMAIL3Feb</t>
  </si>
  <si>
    <t>V24YAHMED1Feb</t>
  </si>
  <si>
    <t>V22HHEFNY2Feb</t>
  </si>
  <si>
    <t>V21HMOHAMED59Feb</t>
  </si>
  <si>
    <t>V21TMOHAMED28Feb</t>
  </si>
  <si>
    <t>V24YMABODFeb</t>
  </si>
  <si>
    <t>V24AHAMDY1Feb</t>
  </si>
  <si>
    <t>V25MSALAM1Feb</t>
  </si>
  <si>
    <t>V25MSALAM1</t>
  </si>
  <si>
    <t>V25RSABER1Feb</t>
  </si>
  <si>
    <t>V25RSABER1</t>
  </si>
  <si>
    <t>V22NALI11Feb</t>
  </si>
  <si>
    <t>V25OSAYED2Feb</t>
  </si>
  <si>
    <t>V25OSAYED2</t>
  </si>
  <si>
    <t>V25MSAWYFeb</t>
  </si>
  <si>
    <t>V23MBADRFeb</t>
  </si>
  <si>
    <t>V25MMOHAMED8Feb</t>
  </si>
  <si>
    <t>V25REIDFeb</t>
  </si>
  <si>
    <t>V25REID</t>
  </si>
  <si>
    <t>V25YKHALAFFeb</t>
  </si>
  <si>
    <t>V25AIBRAHIM9Feb</t>
  </si>
  <si>
    <t>V25AIBRAHIM9</t>
  </si>
  <si>
    <t>V25ZSAYEDFeb</t>
  </si>
  <si>
    <t>V25ZSAYED</t>
  </si>
  <si>
    <t>V24TSAYED1Feb</t>
  </si>
  <si>
    <t>V24TSAYED1</t>
  </si>
  <si>
    <t>V24ASABBANFeb</t>
  </si>
  <si>
    <t>V25AHEGAZYFeb</t>
  </si>
  <si>
    <t>V22NHALIM5Feb</t>
  </si>
  <si>
    <t>Farouk Waleed Farouk Mohamed AboZaid AboZaid ElAsseel</t>
  </si>
  <si>
    <t>Farouk Waleed-Farouk</t>
  </si>
  <si>
    <t>Belal Ayman Mohamed Mahmoud Hasan ElSayed ElShabainah</t>
  </si>
  <si>
    <t>Belal Ayman-Mohamed</t>
  </si>
  <si>
    <t>شيرا الخيمه ثان</t>
  </si>
  <si>
    <t>Hasan Mostafa Hasan Hussien Hamoud Ghaly</t>
  </si>
  <si>
    <t>Hassan Mostafa-Hassan</t>
  </si>
  <si>
    <t>Amr Mohamed Mohamed Hameed Edris Madany ElMasry</t>
  </si>
  <si>
    <t>Amr Mohamed-Hameed</t>
  </si>
  <si>
    <t>1/30/2025</t>
  </si>
  <si>
    <t>1/25/2025</t>
  </si>
  <si>
    <t>Taher Mohamed Sayed Ahmed Mohamed Ali ElAsswany</t>
  </si>
  <si>
    <t>Taher Mohamed-Sayed</t>
  </si>
  <si>
    <t>MMOTELEB10Feb</t>
  </si>
  <si>
    <t>V23THASHEMFeb</t>
  </si>
  <si>
    <t>V25MALLAH1Feb</t>
  </si>
  <si>
    <t>V25MALLAH1</t>
  </si>
  <si>
    <t>V25MALI8Feb</t>
  </si>
  <si>
    <t>V25MALI8</t>
  </si>
  <si>
    <t>V25GDINFeb</t>
  </si>
  <si>
    <t>V25GDIN</t>
  </si>
  <si>
    <t>V25OSAADFeb</t>
  </si>
  <si>
    <t>V25OSAAD</t>
  </si>
  <si>
    <t>V25SALLAHFeb</t>
  </si>
  <si>
    <t>V25SALLAH</t>
  </si>
  <si>
    <t>V25SMOHAMED11Feb</t>
  </si>
  <si>
    <t>V25SMOHAMED11</t>
  </si>
  <si>
    <t>V25AMOHAMED21Feb</t>
  </si>
  <si>
    <t>V25AMOHAMED21</t>
  </si>
  <si>
    <t>V25ASHAABAN1Feb</t>
  </si>
  <si>
    <t>V25ASHAABAN1</t>
  </si>
  <si>
    <t>V25MMOUSA1Feb</t>
  </si>
  <si>
    <t>V25MMOUSA1</t>
  </si>
  <si>
    <t>V25MBEHFeb</t>
  </si>
  <si>
    <t>V25MBEH</t>
  </si>
  <si>
    <t>V25TTAHAFeb</t>
  </si>
  <si>
    <t>V25TTAHA</t>
  </si>
  <si>
    <t>V25TZAHERFeb</t>
  </si>
  <si>
    <t>V25TZAHER</t>
  </si>
  <si>
    <t>V25MMOHAMED25Feb</t>
  </si>
  <si>
    <t>V25MMOHAMED25</t>
  </si>
  <si>
    <t>V25MABOELYAZEEDFeb</t>
  </si>
  <si>
    <t>V25MABOELYAZEED</t>
  </si>
  <si>
    <t>V25OALLAHFeb</t>
  </si>
  <si>
    <t>V25OALLAH</t>
  </si>
  <si>
    <t>V25MTHABET2Feb</t>
  </si>
  <si>
    <t>V25MTHABET2</t>
  </si>
  <si>
    <t>V25ZMONIEMFeb</t>
  </si>
  <si>
    <t>V25ZMONIEM</t>
  </si>
  <si>
    <t>V24ZSALAHFeb</t>
  </si>
  <si>
    <t>V24ZSALAH</t>
  </si>
  <si>
    <t>V25ASALAM3Feb</t>
  </si>
  <si>
    <t>V25ASALAM3</t>
  </si>
  <si>
    <t>V25MMAHMOUD9Feb</t>
  </si>
  <si>
    <t>V25MMAHMOUD9</t>
  </si>
  <si>
    <t>V25AAHMED19Feb</t>
  </si>
  <si>
    <t>V25AAHMED19</t>
  </si>
  <si>
    <t>V24KSHEBLFeb</t>
  </si>
  <si>
    <t>V22MMAGEDFeb</t>
  </si>
  <si>
    <t>V25AMOSTAFA2Feb</t>
  </si>
  <si>
    <t>V25AMOSTAFA2</t>
  </si>
  <si>
    <t>V25AAWADFeb</t>
  </si>
  <si>
    <t>V25AAWAD</t>
  </si>
  <si>
    <t>V25GNABILFeb</t>
  </si>
  <si>
    <t>V25GNABIL</t>
  </si>
  <si>
    <t>V25HHELMYFeb</t>
  </si>
  <si>
    <t>V25HHELMY</t>
  </si>
  <si>
    <t>V25ABARFeb</t>
  </si>
  <si>
    <t>V25ABAR</t>
  </si>
  <si>
    <t>V24MGOMAA6Feb</t>
  </si>
  <si>
    <t>V24MGOMAA6</t>
  </si>
  <si>
    <t>V25ANAGY1Feb</t>
  </si>
  <si>
    <t>V25ANAGY1</t>
  </si>
  <si>
    <t>V25AHEFNYFeb</t>
  </si>
  <si>
    <t>V25AHEFNY</t>
  </si>
  <si>
    <t>V25AMOHAMED20Feb</t>
  </si>
  <si>
    <t>V25AMOHAMED20</t>
  </si>
  <si>
    <t>V25AALI18Feb</t>
  </si>
  <si>
    <t>V25AALI18</t>
  </si>
  <si>
    <t>V25KFAROUKFeb</t>
  </si>
  <si>
    <t>V25KFAROUK</t>
  </si>
  <si>
    <t>V24ESOHAGYFeb</t>
  </si>
  <si>
    <t>V24EALI10Feb</t>
  </si>
  <si>
    <t>V25ASEOUDYFeb</t>
  </si>
  <si>
    <t>V25ASEOUDY</t>
  </si>
  <si>
    <t>V25AMENIAWYFeb</t>
  </si>
  <si>
    <t>V25AMENIAWY</t>
  </si>
  <si>
    <t>V25GYEHIAFeb</t>
  </si>
  <si>
    <t>V25GYEHIA</t>
  </si>
  <si>
    <t>V25NMOSTAFA1Feb</t>
  </si>
  <si>
    <t>V25NMOSTAFA1</t>
  </si>
  <si>
    <t>V25RMOHAMED7Feb</t>
  </si>
  <si>
    <t>V25RMOHAMED7</t>
  </si>
  <si>
    <t>V25YGHANYFeb</t>
  </si>
  <si>
    <t>V25YGHANY</t>
  </si>
  <si>
    <t>V25SMOHAMED13Feb</t>
  </si>
  <si>
    <t>V25SMOHAMED13</t>
  </si>
  <si>
    <t>V25MMORSY2Feb</t>
  </si>
  <si>
    <t>V25MMORSY2</t>
  </si>
  <si>
    <t>V25KMOHAMED3Feb</t>
  </si>
  <si>
    <t>V25KMOHAMED3</t>
  </si>
  <si>
    <t>V25MAHMED11Feb</t>
  </si>
  <si>
    <t>V25MAHMED11</t>
  </si>
  <si>
    <t>V25AFAROUK5Feb</t>
  </si>
  <si>
    <t>V25AFAROUK5</t>
  </si>
  <si>
    <t>V25MMOHAMED28Feb</t>
  </si>
  <si>
    <t>V25MMOHAMED28</t>
  </si>
  <si>
    <t>V25MKHALIL1Feb</t>
  </si>
  <si>
    <t>V25MKHALIL1</t>
  </si>
  <si>
    <t>V25ARAMADAN4Feb</t>
  </si>
  <si>
    <t>V25ARAMADAN4</t>
  </si>
  <si>
    <t>V25MTHABET5Feb</t>
  </si>
  <si>
    <t>V25MTHABET5</t>
  </si>
  <si>
    <t>V25AISMAIL6Feb</t>
  </si>
  <si>
    <t>V25AISMAIL6</t>
  </si>
  <si>
    <t>V25AFATTAH1Feb</t>
  </si>
  <si>
    <t>V25AFATTAH1</t>
  </si>
  <si>
    <t>V25MRAMADAN2Feb</t>
  </si>
  <si>
    <t>V25MRAMADAN2</t>
  </si>
  <si>
    <t>V25KMESELHYFeb</t>
  </si>
  <si>
    <t>V25KMESELHY</t>
  </si>
  <si>
    <t>V25OKAMALFeb</t>
  </si>
  <si>
    <t>V25OKAMAL</t>
  </si>
  <si>
    <t>V25KSOLIMANFeb</t>
  </si>
  <si>
    <t>V25KSOLIMAN</t>
  </si>
  <si>
    <t>V25AASHRAFFeb</t>
  </si>
  <si>
    <t>V25AASHRAF</t>
  </si>
  <si>
    <t>V25HHOSNYFeb</t>
  </si>
  <si>
    <t>V25HHOSNY</t>
  </si>
  <si>
    <t>V24RFAROUK2Feb</t>
  </si>
  <si>
    <t>V24RFAROUK2</t>
  </si>
  <si>
    <t>V25IHASSANFeb</t>
  </si>
  <si>
    <t>V25IHASSAN</t>
  </si>
  <si>
    <t>V25MAZIM1Feb</t>
  </si>
  <si>
    <t>V25MAZIM1</t>
  </si>
  <si>
    <t>V25MAATYFeb</t>
  </si>
  <si>
    <t>V25MAATY</t>
  </si>
  <si>
    <t>V25MSALOUMAFeb</t>
  </si>
  <si>
    <t>V25MSALOUMA</t>
  </si>
  <si>
    <t>V25OBEKHITFeb</t>
  </si>
  <si>
    <t>V25OBEKHIT</t>
  </si>
  <si>
    <t>V25TSAADFeb</t>
  </si>
  <si>
    <t>V25TSAAD</t>
  </si>
  <si>
    <t>V25AHAKIMFeb</t>
  </si>
  <si>
    <t>V25AHAKIM</t>
  </si>
  <si>
    <t>V22OALLAMFeb</t>
  </si>
  <si>
    <t>V22YDAYEMFeb</t>
  </si>
  <si>
    <t>Mazen Mostafa Mohamed Moussa ElMahdy AbdAllah Shaarawy</t>
  </si>
  <si>
    <t>Mazen Mostafa-Mousa</t>
  </si>
  <si>
    <t>AbdAllah Ezzat Mohamed Ali Ammar AbdElGelil ElSukkary</t>
  </si>
  <si>
    <t>AbdAllah Ezzat-Mohamed</t>
  </si>
  <si>
    <t>Taha Ahmed Taha Ali Hasan Salem ElHawwary</t>
  </si>
  <si>
    <t>Taha Ahmed-Taha</t>
  </si>
  <si>
    <t>Gamal Mohamed GamalElDin Hussien Maher ElQenawy</t>
  </si>
  <si>
    <t>Gamal Mohamed-GamalElDin</t>
  </si>
  <si>
    <t>AbdElRahman Mahmoud Mostafa Ahmed Melq Mostafa ElSerity</t>
  </si>
  <si>
    <t>AbdElRahman Mahmoud-Mostafa</t>
  </si>
  <si>
    <t>AbdElRahman Mohamed Nagy ElSayed AbdElKarim AbdElLatif Kassab</t>
  </si>
  <si>
    <t>AbdElRahman Mohamed-Nagy</t>
  </si>
  <si>
    <t>الزوية الحمراء</t>
  </si>
  <si>
    <t>Ahmed Mohamed Mahmoud AbdElAziz Mohamed Salam ElGenidy</t>
  </si>
  <si>
    <t>Ahmed Mohamed-Salam</t>
  </si>
  <si>
    <t>Mourad Ahmed Gomaa Mohamed Ali ElShabrawy</t>
  </si>
  <si>
    <t>Mourad Ahmed-Gomaa</t>
  </si>
  <si>
    <t>مركز قليوب القليوبية</t>
  </si>
  <si>
    <t>Zeyad Mohamed Salah Mohamed Mostafa ElDesouky ElIskandarany</t>
  </si>
  <si>
    <t>Ziad Mohamed-Salah</t>
  </si>
  <si>
    <t>Eslam Ayman Hasan Othman AbdElSabour Mahmoud ElAwady</t>
  </si>
  <si>
    <t>Islam Ayman-Hassan</t>
  </si>
  <si>
    <t xml:space="preserve"> شركة فريال اسيوط</t>
  </si>
  <si>
    <t>2/12/2025</t>
  </si>
  <si>
    <t>V25AMAHMOUD5</t>
  </si>
  <si>
    <t>أسيوط ابنوب</t>
  </si>
  <si>
    <t>V25MMOHAMED38</t>
  </si>
  <si>
    <t>Mohamed Gamal Ismail Mohamed Hasan Hoqqa Moaawad</t>
  </si>
  <si>
    <t>Mohamed Gamal-Ismail</t>
  </si>
  <si>
    <t>V25MISMAIL1</t>
  </si>
  <si>
    <t>شارع الثوره الحمراء</t>
  </si>
  <si>
    <t>Nada Mohamed NourElDin Ali ElSayed AboTorad</t>
  </si>
  <si>
    <t>Nada Mohamed-NourElDin</t>
  </si>
  <si>
    <t>V24NDIN3</t>
  </si>
  <si>
    <t>Nesreen Naser Mostafa Aamer Soliman Hussien ElHodeiby</t>
  </si>
  <si>
    <t>Nesreen Nasser-Mostafa</t>
  </si>
  <si>
    <t>محافظة أسيوط مركز أبنوب</t>
  </si>
  <si>
    <t>Omar Ahmed Bekhit Saadawy Farghaly Saeed Hemdan Saadawy</t>
  </si>
  <si>
    <t>Omar Ahmed-Bekhit</t>
  </si>
  <si>
    <t>V25NMOHAMED10</t>
  </si>
  <si>
    <t>الحمراء اسيوط ثان</t>
  </si>
  <si>
    <t>Radwa Ramadan Farouk Kamal HamdAllah Soliman ElAssiuty</t>
  </si>
  <si>
    <t>Radwa Ramadan-Farouk</t>
  </si>
  <si>
    <t>أسيوط شارع الجلاء</t>
  </si>
  <si>
    <t>Rana HossamElDin Mohamed Saleh AbdElQader AbdElRahman ElAssiuty</t>
  </si>
  <si>
    <t>Rana HossamElDin-Mohamed</t>
  </si>
  <si>
    <t>طما أسيوط</t>
  </si>
  <si>
    <t>V25RREHIM</t>
  </si>
  <si>
    <t>Zeyad Hatem Gamal Ahmed Mostafa ElBaroudy</t>
  </si>
  <si>
    <t>Ziad Hatem-Gamal</t>
  </si>
  <si>
    <t>V25ZGAMAL</t>
  </si>
  <si>
    <t>محافظه اسيوط-مدينه المعلمين</t>
  </si>
  <si>
    <t>Ahmed Hasan Ramadan Hasan Hassanien Hasan Shoosha</t>
  </si>
  <si>
    <t>Ahmed Hassan-Ramadan</t>
  </si>
  <si>
    <t>الظاهر اسيوط</t>
  </si>
  <si>
    <t>Amr Magdy AbdElHakim Mohamed Ahmed Mohamed ElHakeem</t>
  </si>
  <si>
    <t>Amr Magdy-AbdElHakim</t>
  </si>
  <si>
    <t>اسيوط المعلمين</t>
  </si>
  <si>
    <t>Youssef Ayman Mohamed AbdElGhany Mohamed Shereet</t>
  </si>
  <si>
    <t>Youssef Ayman-AbdElGhany</t>
  </si>
  <si>
    <t>مساكن الفتح-اسيوط</t>
  </si>
  <si>
    <t>ديروط اسيوط</t>
  </si>
  <si>
    <t>V25MMOEZZ</t>
  </si>
  <si>
    <t>Kareem Adel Mohamed Mohamed Khalel GadElKareem ElShebokshy</t>
  </si>
  <si>
    <t>Karim Adel-Mohamed</t>
  </si>
  <si>
    <t>Mohamed Shafik Mohamed Shafik ElSaeed Mohamed ElMansoury</t>
  </si>
  <si>
    <t>Mohamed Shafik-Mohamed</t>
  </si>
  <si>
    <t>V25MMOATYFeb</t>
  </si>
  <si>
    <t>V25MMOATY</t>
  </si>
  <si>
    <t>V25AHAMAZFeb</t>
  </si>
  <si>
    <t>V25AHAMAZ</t>
  </si>
  <si>
    <t>V25NFARAGFeb</t>
  </si>
  <si>
    <t>V25NFARAG</t>
  </si>
  <si>
    <t>V25AANTARFeb</t>
  </si>
  <si>
    <t>V25AANTAR</t>
  </si>
  <si>
    <t>V25AZIDANFeb</t>
  </si>
  <si>
    <t>V25AZIDAN</t>
  </si>
  <si>
    <t>V25MMOHAMED55Feb</t>
  </si>
  <si>
    <t>V25MMOHAMED55</t>
  </si>
  <si>
    <t>V25MKAMAL3Feb</t>
  </si>
  <si>
    <t>V25MKAMAL3</t>
  </si>
  <si>
    <t>V25NREFAIEFeb</t>
  </si>
  <si>
    <t>V25NREFAIE</t>
  </si>
  <si>
    <t>V24OHASSANIENFeb</t>
  </si>
  <si>
    <t>V24OHASSANIEN</t>
  </si>
  <si>
    <t>V25SBEKHITFeb</t>
  </si>
  <si>
    <t>V25SBEKHIT</t>
  </si>
  <si>
    <t>V25YMOHAMED11Feb</t>
  </si>
  <si>
    <t>V25YMOHAMED11</t>
  </si>
  <si>
    <t>V25AHASSAN15Feb</t>
  </si>
  <si>
    <t>V25AHASSAN15</t>
  </si>
  <si>
    <t>V25AKHALIL3Feb</t>
  </si>
  <si>
    <t>V25AKHALIL3</t>
  </si>
  <si>
    <t>V25AMANSYFeb</t>
  </si>
  <si>
    <t>V25AMANSY</t>
  </si>
  <si>
    <t>V25ARASHEEDFeb</t>
  </si>
  <si>
    <t>V25ARASHEED</t>
  </si>
  <si>
    <t>V25EKAMALFeb</t>
  </si>
  <si>
    <t>V25EKAMAL</t>
  </si>
  <si>
    <t>V25MGHANEMFeb</t>
  </si>
  <si>
    <t>V25MGHANEM</t>
  </si>
  <si>
    <t>V25MTATAWYFeb</t>
  </si>
  <si>
    <t>V25MTATAWY</t>
  </si>
  <si>
    <t>V25MZANATYFeb</t>
  </si>
  <si>
    <t>V25MZANATY</t>
  </si>
  <si>
    <t>V25HREDAFeb</t>
  </si>
  <si>
    <t>V25HREDA</t>
  </si>
  <si>
    <t>V19NHASSAN33Feb</t>
  </si>
  <si>
    <t>V25AHASSAN11Feb</t>
  </si>
  <si>
    <t>V25AHASSAN11</t>
  </si>
  <si>
    <t>V25IALIFeb</t>
  </si>
  <si>
    <t>V25IALI</t>
  </si>
  <si>
    <t>V25KAHMED1Feb</t>
  </si>
  <si>
    <t>V25KAHMED1</t>
  </si>
  <si>
    <t>V25MABDO3Feb</t>
  </si>
  <si>
    <t>V25MABDO3</t>
  </si>
  <si>
    <t>V25MMOHAMED34Feb</t>
  </si>
  <si>
    <t>V25MMOHAMED34</t>
  </si>
  <si>
    <t>V25MSEDDIK1Feb</t>
  </si>
  <si>
    <t>V25MSEDDIK1</t>
  </si>
  <si>
    <t>V25AMOHAMED25Feb</t>
  </si>
  <si>
    <t>V25AMOHAMED25</t>
  </si>
  <si>
    <t>V25OMAKSOUDFeb</t>
  </si>
  <si>
    <t>V25OMAKSOUD</t>
  </si>
  <si>
    <t>V25YKHALIFAFeb</t>
  </si>
  <si>
    <t>V25YKHALIFA</t>
  </si>
  <si>
    <t>V25AALI23Feb</t>
  </si>
  <si>
    <t>V25AALI23</t>
  </si>
  <si>
    <t>V25EMOHAMED5Feb</t>
  </si>
  <si>
    <t>V25EMOHAMED5</t>
  </si>
  <si>
    <t>V25ENAGUIBFeb</t>
  </si>
  <si>
    <t>V25ENAGUIB</t>
  </si>
  <si>
    <t>V25FISMAILFeb</t>
  </si>
  <si>
    <t>V25FISMAIL</t>
  </si>
  <si>
    <t>V25HFATTAH1Feb</t>
  </si>
  <si>
    <t>V25HFATTAH1</t>
  </si>
  <si>
    <t>V25NMOHAMED9Feb</t>
  </si>
  <si>
    <t>V25NMOHAMED9</t>
  </si>
  <si>
    <t>V25YHAMID1Feb</t>
  </si>
  <si>
    <t>V25YHAMID1</t>
  </si>
  <si>
    <t>V25AEMAD1Feb</t>
  </si>
  <si>
    <t>V25AEMAD1</t>
  </si>
  <si>
    <t>V25AMAHFOUZFeb</t>
  </si>
  <si>
    <t>V25AMAHFOUZ</t>
  </si>
  <si>
    <t>V25KGHOBRIALFeb</t>
  </si>
  <si>
    <t>V25KGHOBRIAL</t>
  </si>
  <si>
    <t>V25MFARRAGFeb</t>
  </si>
  <si>
    <t>V25MFARRAG</t>
  </si>
  <si>
    <t>V25MZIDANFeb</t>
  </si>
  <si>
    <t>V25MZIDAN</t>
  </si>
  <si>
    <t>V25YKAMALFeb</t>
  </si>
  <si>
    <t>V25YKAMAL</t>
  </si>
  <si>
    <t>V25MSAYED17Feb</t>
  </si>
  <si>
    <t>V25MSAYED17</t>
  </si>
  <si>
    <t>V25NASKALANYFeb</t>
  </si>
  <si>
    <t>V25NASKALANY</t>
  </si>
  <si>
    <t>V25OMOHAMED3Feb</t>
  </si>
  <si>
    <t>V25OMOHAMED3</t>
  </si>
  <si>
    <t>V25YALLAHFeb</t>
  </si>
  <si>
    <t>V25YALLAH</t>
  </si>
  <si>
    <t>V25MZAAEIRYFeb</t>
  </si>
  <si>
    <t>V25MZAAEIRY</t>
  </si>
  <si>
    <t>V25MHELMY2Feb</t>
  </si>
  <si>
    <t>V25MHELMY2</t>
  </si>
  <si>
    <t>V25MFATHY5Feb</t>
  </si>
  <si>
    <t>V25MFATHY5</t>
  </si>
  <si>
    <t>V25AMONIEM2Feb</t>
  </si>
  <si>
    <t>V25AMONIEM2</t>
  </si>
  <si>
    <t>V25AMOHAMED27Feb</t>
  </si>
  <si>
    <t>V25AMOHAMED27</t>
  </si>
  <si>
    <t>V25ADAWOODFeb</t>
  </si>
  <si>
    <t>V25ADAWOOD</t>
  </si>
  <si>
    <t>V25FRAMADANFeb</t>
  </si>
  <si>
    <t>V25FRAMADAN</t>
  </si>
  <si>
    <t>V25KARMIAFeb</t>
  </si>
  <si>
    <t>V25KARMIA</t>
  </si>
  <si>
    <t>V25KMAGDYFeb</t>
  </si>
  <si>
    <t>V25KMAGDY</t>
  </si>
  <si>
    <t>V25KBOTROSFeb</t>
  </si>
  <si>
    <t>V25KBOTROS</t>
  </si>
  <si>
    <t>V25MSHAFYFeb</t>
  </si>
  <si>
    <t>V25MSHAFY</t>
  </si>
  <si>
    <t>V25MMOSTAFA5Feb</t>
  </si>
  <si>
    <t>V25MMOSTAFA5</t>
  </si>
  <si>
    <t>V25MMOHAMED37Feb</t>
  </si>
  <si>
    <t>V25MMOHAMED37</t>
  </si>
  <si>
    <t>V25MHENARYFeb</t>
  </si>
  <si>
    <t>V25MHENARY</t>
  </si>
  <si>
    <t>V25MRAFEIFeb</t>
  </si>
  <si>
    <t>V25MRAFEI</t>
  </si>
  <si>
    <t>V25MFAWZYFeb</t>
  </si>
  <si>
    <t>V25MFAWZY</t>
  </si>
  <si>
    <t>V25MSHOUKRYFeb</t>
  </si>
  <si>
    <t>V25MSHOUKRY</t>
  </si>
  <si>
    <t>V25MMEGEED1Feb</t>
  </si>
  <si>
    <t>V25MMEGEED1</t>
  </si>
  <si>
    <t>V25MKOTBFeb</t>
  </si>
  <si>
    <t>V25MKOTB</t>
  </si>
  <si>
    <t>V25LSAYEDFeb</t>
  </si>
  <si>
    <t>V25LSAYED</t>
  </si>
  <si>
    <t>V25OYAMANYFeb</t>
  </si>
  <si>
    <t>V25OYAMANY</t>
  </si>
  <si>
    <t>V25OMOHAMED2Feb</t>
  </si>
  <si>
    <t>V25OMOHAMED2</t>
  </si>
  <si>
    <t>V25NMOHAMED8Feb</t>
  </si>
  <si>
    <t>V25NMOHAMED8</t>
  </si>
  <si>
    <t>V25NHAFEZFeb</t>
  </si>
  <si>
    <t>V25NHAFEZ</t>
  </si>
  <si>
    <t>V25MKAMAL2Feb</t>
  </si>
  <si>
    <t>V25MKAMAL2</t>
  </si>
  <si>
    <t>V25NHADYFeb</t>
  </si>
  <si>
    <t>V25NHADY</t>
  </si>
  <si>
    <t>V25NFATHY1Feb</t>
  </si>
  <si>
    <t>V25NFATHY1</t>
  </si>
  <si>
    <t>V23RALI5Feb</t>
  </si>
  <si>
    <t>V23RALI5</t>
  </si>
  <si>
    <t>V25RKAMALFeb</t>
  </si>
  <si>
    <t>V25RKAMAL</t>
  </si>
  <si>
    <t>V25SAMIN1Feb</t>
  </si>
  <si>
    <t>V25SAMIN1</t>
  </si>
  <si>
    <t>V25ARAHMAN6Feb</t>
  </si>
  <si>
    <t>V25ARAHMAN6</t>
  </si>
  <si>
    <t>V25ASEDDIKFeb</t>
  </si>
  <si>
    <t>V25ASEDDIK</t>
  </si>
  <si>
    <t>V25MSALAH2Feb</t>
  </si>
  <si>
    <t>V25MSALAH2</t>
  </si>
  <si>
    <t>V25AALLAH3Feb</t>
  </si>
  <si>
    <t>V25AALLAH3</t>
  </si>
  <si>
    <t>V25AAZIZ3Feb</t>
  </si>
  <si>
    <t>V25AAZIZ3</t>
  </si>
  <si>
    <t>V25ASAYED14Feb</t>
  </si>
  <si>
    <t>V25ASAYED14</t>
  </si>
  <si>
    <t>V25AHASSAN12Feb</t>
  </si>
  <si>
    <t>V25AHASSAN12</t>
  </si>
  <si>
    <t>V25AKAMAL1Feb</t>
  </si>
  <si>
    <t>V25AKAMAL1</t>
  </si>
  <si>
    <t>V25MMOHAMED38Feb</t>
  </si>
  <si>
    <t>V25RREHIMFeb</t>
  </si>
  <si>
    <t>V25MDOMIATYFeb</t>
  </si>
  <si>
    <t>V25MDOMIATY</t>
  </si>
  <si>
    <t>V24NDIN3Feb</t>
  </si>
  <si>
    <t>V25MMOEZZFeb</t>
  </si>
  <si>
    <t>V25NMOHAMED10Feb</t>
  </si>
  <si>
    <t>V25ZGAMALFeb</t>
  </si>
  <si>
    <t>V25AMAHMOUD5Feb</t>
  </si>
  <si>
    <t>V25MISMAIL1Feb</t>
  </si>
  <si>
    <t>V24AMOHAMED68Feb</t>
  </si>
  <si>
    <t>V23MHALIM7Feb</t>
  </si>
  <si>
    <t>Mohamed Omar Sweify Salem Sweify Salem Nemis ElSweify</t>
  </si>
  <si>
    <t>Mohamed Omar-AbdElMoaty</t>
  </si>
  <si>
    <t>الدرب الاحمر</t>
  </si>
  <si>
    <t>Mostafa Sameh Hasan Ali Mohamed Salama Menshawy</t>
  </si>
  <si>
    <t>Mostafa Sameh-Hassan</t>
  </si>
  <si>
    <t>V25MHASSAN7</t>
  </si>
  <si>
    <t>NourElDin Atef Farag Mohamed ElSayed Ahmed ElAanbareya</t>
  </si>
  <si>
    <t>NourElDin Atef-Farag</t>
  </si>
  <si>
    <t>Hazem Ahmed Reda Mohamed Ahmed Omran Shabrawy</t>
  </si>
  <si>
    <t>Hazem Ahmed-Reda</t>
  </si>
  <si>
    <t>Omar Samy AbdElMaqsoud Qassem Sayed Karim ElKweity</t>
  </si>
  <si>
    <t>Omar Samy-AbdElMaksoud</t>
  </si>
  <si>
    <t>AbdAllah Mahmoud Ali Mohamed Sayed Aakr ElAakourah</t>
  </si>
  <si>
    <t>AbdAllah Mahmoud-Ali</t>
  </si>
  <si>
    <t>مركز الغنايم أسيوط</t>
  </si>
  <si>
    <t>Ekram Awad Mohamed AboZaid Hasan ElAssiuty</t>
  </si>
  <si>
    <t>Ekram Awad-Mohamed</t>
  </si>
  <si>
    <t>AbdAllah Mahmoud Mohamed AbdElHafez Mohamed Mahmoud ElHayya</t>
  </si>
  <si>
    <t>AbdAllah Mahmoud-Mohamed</t>
  </si>
  <si>
    <t>AbdAllah Mohamed Emad AbdElRahman Khalaf Khalifa AbdElHady ElGharably</t>
  </si>
  <si>
    <t>AbdAllah Mohamed-Emad</t>
  </si>
  <si>
    <t>مدينة مبارك التمليك القبلى</t>
  </si>
  <si>
    <t>Kerolos Thabet Ghobrial AbdElMalak Ghobrial ElGhabranah</t>
  </si>
  <si>
    <t>Kirollos Thabet-Ghobrial</t>
  </si>
  <si>
    <t>مركز الغنايم اسيوط</t>
  </si>
  <si>
    <t>Mahmoud Fathy Farrag Ahmed Nasr Hasan ElNekhily</t>
  </si>
  <si>
    <t>Mahmoud Fathy-Farrag</t>
  </si>
  <si>
    <t>مركز ابوتيج</t>
  </si>
  <si>
    <t>Mohamed Hassanien Sayed Hussien Selim Hassanien ElKhateeb</t>
  </si>
  <si>
    <t>Mohamed Hassanien-Sayed</t>
  </si>
  <si>
    <t>Eslam AbdElAzim Ali Sayed AbdAllah Khalifa ElNaggar</t>
  </si>
  <si>
    <t>Islam AbdElAzim-Ali</t>
  </si>
  <si>
    <t>Khaled Mohamed Ahmed Eliwa Ahmed Mohamed ElAssiuty</t>
  </si>
  <si>
    <t>Khaled Mohamed-Ahmed</t>
  </si>
  <si>
    <t>مساكن الوليدية</t>
  </si>
  <si>
    <t>Yassin Ahmed AttiatAllah Ismail Sayed Mohamed ElShekhwa</t>
  </si>
  <si>
    <t>Yassin Ahmed-AttiatAllah</t>
  </si>
  <si>
    <t>Alaa Raafat AbdElRahman AbdElGelil AbdElBar Shehata ElKhateeb</t>
  </si>
  <si>
    <t>Alaa Raafat-AbdElRahman</t>
  </si>
  <si>
    <t>اسيوط قرية بنى غالب</t>
  </si>
  <si>
    <t>Amira AbdElAal Sadiq Mohamed Ragab Bekhit ElSanad</t>
  </si>
  <si>
    <t>Amira AbdElAal-Seddik</t>
  </si>
  <si>
    <t>اسيوط الوليدية شارع البحر</t>
  </si>
  <si>
    <t>Aliaa Ahmed HasabAllah Hasan Ali Ismail ElGebaly</t>
  </si>
  <si>
    <t>Aliaa Ahmed-HasabAllah</t>
  </si>
  <si>
    <t>أسيوط مركز الفتح الواسطى</t>
  </si>
  <si>
    <t>Asmaa Mohamed Sayed AbdElWahab Hussien AbdElRasol ElAssiuty</t>
  </si>
  <si>
    <t>Asmaa Mohamed-Sayed</t>
  </si>
  <si>
    <t>Linda Gamal Sayed Mohamed Hasan Zidan ElAssiuty</t>
  </si>
  <si>
    <t>Linda Gamal-Sayed</t>
  </si>
  <si>
    <t>Manar Hamed Salah Ali Mohamed Hamed ElAssiuty</t>
  </si>
  <si>
    <t>Manar Hamed-Salah</t>
  </si>
  <si>
    <t>Ahmed Ashraf Mahmoud Hasan Taha AbdElRehim Shaikhoun</t>
  </si>
  <si>
    <t>Ahmed Ashraf-Hassan</t>
  </si>
  <si>
    <t>حى السادات</t>
  </si>
  <si>
    <t>Amr Mostafa Kamal Mohamed Diab Hasan Diab</t>
  </si>
  <si>
    <t>Amr Mostafa-Kamal</t>
  </si>
  <si>
    <t>شارع المحافظه</t>
  </si>
  <si>
    <t>Naaima Taha Mohamed Ahmed Osman Ahmed ElSohagy</t>
  </si>
  <si>
    <t>Naaima Taha-Mohamed</t>
  </si>
  <si>
    <t>اسيوط شارع ٢٦ يوليو</t>
  </si>
  <si>
    <t>Omar Mostafa Mahmoud Mohamed Mahmoud Hasan</t>
  </si>
  <si>
    <t>Omar Mostafa-Mohamed</t>
  </si>
  <si>
    <t>Mariam Ishak Helmy ElQess Ishak Sorial</t>
  </si>
  <si>
    <t>Mariam Ishak-Helmy</t>
  </si>
  <si>
    <t>اسيوط مركز منفلوط</t>
  </si>
  <si>
    <t>Mariana Monsef Fathy Salama Nees Sedra ElAssiuty</t>
  </si>
  <si>
    <t>Mariana Monsef-Fathy</t>
  </si>
  <si>
    <t>اسيوط خلف مصنع سيد</t>
  </si>
  <si>
    <t>Adel Alaa AbdElMoniem Mohamed Ali Ibrahim ElAamirah</t>
  </si>
  <si>
    <t>Adel Alaa-AbdElMoniem</t>
  </si>
  <si>
    <t>مركز فاقوس الشرقيه</t>
  </si>
  <si>
    <t>Ahmed AbdElGhany Dawood Mohamed Ismail Saleh ElKhateeb</t>
  </si>
  <si>
    <t>Ahmed AbdElGhany-Dawood</t>
  </si>
  <si>
    <t>ابنوب مركز ابنوب اسيوط</t>
  </si>
  <si>
    <t>Kerolos Akram Armia Iskandar Zakhary Nagy Iskandar</t>
  </si>
  <si>
    <t>Kirollos Akram-Armia</t>
  </si>
  <si>
    <t>أسيوط النميس</t>
  </si>
  <si>
    <t>Kerolos Amir Magdy AbdElMaqsoud Asaad Saad Iskarous</t>
  </si>
  <si>
    <t>Kirollos Amir-Magdy</t>
  </si>
  <si>
    <t>Mahmoud AbdElBaset AbdElShafy Mohamed Mohamadeen Hasan ElSharqawy</t>
  </si>
  <si>
    <t>Mahmoud AbdElBaset-AbdElShafy</t>
  </si>
  <si>
    <t>Mahmoud Mohamed Mostafa Mohamed Eissa Masbah AboZaid</t>
  </si>
  <si>
    <t>Mahmoud Mohamed-Mostafa</t>
  </si>
  <si>
    <t>برج الصفا اسيوط</t>
  </si>
  <si>
    <t>Mahmoud SalahElDin Mohamed Hassanien Hassaan Hasan ElAtrash</t>
  </si>
  <si>
    <t>Mahmoud SalahElDin-Mohamed</t>
  </si>
  <si>
    <t>مساكن الري بالوليديه</t>
  </si>
  <si>
    <t>Mina Maged Rafei Samuel Mossaad ElAssiuty</t>
  </si>
  <si>
    <t>Mina Maged-Rafei</t>
  </si>
  <si>
    <t>أسيوط غرب البلد</t>
  </si>
  <si>
    <t>Mohamed Mostafa Sayed Mohamed AbdElMegid ElKhodairy ElAssiuty</t>
  </si>
  <si>
    <t>Mohamed Mostafa-AbdElMegeed</t>
  </si>
  <si>
    <t>المجاهدين اسيوط</t>
  </si>
  <si>
    <t>Mohamed AbdAllah Mohamed AbdElZaher Mohamed Bahr ElEefesh</t>
  </si>
  <si>
    <t>Mohamed AbdAllah-Mohamed</t>
  </si>
  <si>
    <t>الجيزة منيل شيحة</t>
  </si>
  <si>
    <t>AbdElRahman Amir Hasan Zaky Seif AbdAllah ElGazzar</t>
  </si>
  <si>
    <t>AbdElRahman Amir-Hassan</t>
  </si>
  <si>
    <t>عين شمس الشرقيه</t>
  </si>
  <si>
    <t>Omar Hamdy Hassanien AbdElHalim Sayed Ahmed ElShaarawy</t>
  </si>
  <si>
    <t>Omar Hamdy-Hassanien</t>
  </si>
  <si>
    <t>Emam AlaaElDin Mahmoud Mohamed Ahmed Damarany</t>
  </si>
  <si>
    <t>Emam AlaaElDin-Mahmoud</t>
  </si>
  <si>
    <t>V25EMAHMOUD</t>
  </si>
  <si>
    <t>الجيزه بولاق الدكرور</t>
  </si>
  <si>
    <t>Yassin Mostafa Mohamed Mohamed Ibrahim AbdElRahman ElMasbakawy</t>
  </si>
  <si>
    <t>Yassin Mostafa-Mohamed</t>
  </si>
  <si>
    <t>V25ARASHED1</t>
  </si>
  <si>
    <t>V25SSAYED3</t>
  </si>
  <si>
    <t>Ali Wael Mansy Ibrahim Ahmed Mansy ElGamal</t>
  </si>
  <si>
    <t>Ali Wael-Mansy</t>
  </si>
  <si>
    <t>Anas Kareem AbdElRasheed Youssef Mohamed Ragab ElShabrawy</t>
  </si>
  <si>
    <t>Anas Kareem-AbdElRasheed</t>
  </si>
  <si>
    <t>فيصل- جيزه</t>
  </si>
  <si>
    <t>V25NAZIZ</t>
  </si>
  <si>
    <t>Ahmed Mohamed Soliman ElAaidy Mohamed ElKabdy</t>
  </si>
  <si>
    <t>Ahmed Mohamed-ElAidy</t>
  </si>
  <si>
    <t>V25AAIDY</t>
  </si>
  <si>
    <t>V25SMOHAMED24</t>
  </si>
  <si>
    <t>Ali Mohamed Ibrahim Khalil Ibrahim Khater ElAttar</t>
  </si>
  <si>
    <t>Ali Mohamed-Khalil</t>
  </si>
  <si>
    <t>Ahmed Mahmoud Ahmed Zidan Mohamed Youssef ElSohagy</t>
  </si>
  <si>
    <t>Ahmed Mahmoud-Zidan</t>
  </si>
  <si>
    <t>المعصره</t>
  </si>
  <si>
    <t>Ahmed HossamElDin Refaat Mohamed AbdElMoaaty Mohamed Tamaana</t>
  </si>
  <si>
    <t>Ahmed HossamElDin-Refaat</t>
  </si>
  <si>
    <t>V25AREFAAT1</t>
  </si>
  <si>
    <t>AbdElRahman Shaddad Hussien Hasan Mahmoud Shaddad ElShweeil</t>
  </si>
  <si>
    <t>AbdElRahman Shaddad-Hussein</t>
  </si>
  <si>
    <t>V25AHUSSEIN7</t>
  </si>
  <si>
    <t>طوخ قليوبيه</t>
  </si>
  <si>
    <t>V24MKARIM6</t>
  </si>
  <si>
    <t>Mohamed AbdElMoteleb Mohamed AbdElNaby Hemdan AbdElMoniem ElSharqawy</t>
  </si>
  <si>
    <t>Mohamed AbdElMoteleb-Mohamed</t>
  </si>
  <si>
    <t>V25MMOHAMED49</t>
  </si>
  <si>
    <t>V25MMAHMOUD14</t>
  </si>
  <si>
    <t>V25MSHAABAN1</t>
  </si>
  <si>
    <t>V25MNABY</t>
  </si>
  <si>
    <t>V25MHAMID4</t>
  </si>
  <si>
    <t>V25MMAAROUF</t>
  </si>
  <si>
    <t>V25MMAHMOUD15</t>
  </si>
  <si>
    <t>V25MMOHAMED50</t>
  </si>
  <si>
    <t>Mostafa Mohamed Mahmoud ElSayed Mostafa ElQabbany Bendary</t>
  </si>
  <si>
    <t>Mostafa Mohamed-Bendary</t>
  </si>
  <si>
    <t>V25MBENDARY</t>
  </si>
  <si>
    <t>V25OABDEEN</t>
  </si>
  <si>
    <t>V25OOMAR1</t>
  </si>
  <si>
    <t>V25OSAEED</t>
  </si>
  <si>
    <t>Peter Essam ElTaalab ElDeeb Soliman Loqa ElMashreqy</t>
  </si>
  <si>
    <t>Peter Essam-ElTaalab</t>
  </si>
  <si>
    <t>V25PTAALAB</t>
  </si>
  <si>
    <t>V25RADEL</t>
  </si>
  <si>
    <t>SalahElDin Mohamed Salah Hasan Hawwash Hamdy ElAafeyah</t>
  </si>
  <si>
    <t>SalahElDin Mohamed-Salah</t>
  </si>
  <si>
    <t>V25SSALAH2</t>
  </si>
  <si>
    <t>Sherif Medhat Shawqy Baioumy Othman Mohamed ElShazly</t>
  </si>
  <si>
    <t>Sherif Medhat-Shawky</t>
  </si>
  <si>
    <t>V25SSHAWKY</t>
  </si>
  <si>
    <t>المطرية القاهرة</t>
  </si>
  <si>
    <t>Youssef Assaad Gergis Ishaq Hanna ElMassah ElMenshawy</t>
  </si>
  <si>
    <t>Youssef Assaad-Gerges</t>
  </si>
  <si>
    <t>V25YGERGES</t>
  </si>
  <si>
    <t>قويسنا</t>
  </si>
  <si>
    <t>Youssef Atef Shaaban Mohamed Mohamed Sabeq ElDarawy</t>
  </si>
  <si>
    <t>Youssef Atef-Shaaban</t>
  </si>
  <si>
    <t>V25YSHAABAN</t>
  </si>
  <si>
    <t>V25MMORSY3</t>
  </si>
  <si>
    <t>Mahmoud Mostafa Mahmoud Mohamed Ahmed Zaki ElShamy</t>
  </si>
  <si>
    <t>Mahmoud Mostafa-Mahmoud</t>
  </si>
  <si>
    <t>V25MMAHMOUD13</t>
  </si>
  <si>
    <t>العاشر من رمضان</t>
  </si>
  <si>
    <t>V25AMORIS</t>
  </si>
  <si>
    <t>V25AAATY1</t>
  </si>
  <si>
    <t>AbdAllah Mohamed Amin Hafez Mostafa Hammad Refaai</t>
  </si>
  <si>
    <t>AbdAllah Mohamed-Amin</t>
  </si>
  <si>
    <t>V25AAMIN1</t>
  </si>
  <si>
    <t>V25AMOSTAFA5</t>
  </si>
  <si>
    <t>AbdElRahman Mahmoud Mohamed Hasan Mahmoud Dweidar</t>
  </si>
  <si>
    <t>AbdElRahman Mahmoud-Mohamed</t>
  </si>
  <si>
    <t>V25AMOHAMED37</t>
  </si>
  <si>
    <t>V25AHAMDY3</t>
  </si>
  <si>
    <t>Ahmed Mamdouh Mahmoud Khalil Ibrahim Hussien Ibrahim ElAbyad</t>
  </si>
  <si>
    <t>Ahmed Mamdouh-Khalil</t>
  </si>
  <si>
    <t>V25AKHALIL2</t>
  </si>
  <si>
    <t>طالبية فيصل</t>
  </si>
  <si>
    <t>V25AMAHMOUD12</t>
  </si>
  <si>
    <t>V25ISAYED</t>
  </si>
  <si>
    <t>V25HHUSSEIN3</t>
  </si>
  <si>
    <t>V25AHELAL</t>
  </si>
  <si>
    <t>Youssef Ibrahim Ahmed AbdElHamid Sayed Ibrahim AbdAllah ElSawy</t>
  </si>
  <si>
    <t>Youssef Ibrahim-AbdElHamid</t>
  </si>
  <si>
    <t>V25YHAMID2</t>
  </si>
  <si>
    <t>Youssef Kamel Sayed Mohamed Radwan Ahmed ElTurky</t>
  </si>
  <si>
    <t>Youssef Kamel-Sayed</t>
  </si>
  <si>
    <t>V25YSAYED4</t>
  </si>
  <si>
    <t>V25MHASSAN7Feb</t>
  </si>
  <si>
    <t>V25AHUSSEIN7Feb</t>
  </si>
  <si>
    <t>V25AAIDYFeb</t>
  </si>
  <si>
    <t>V25EMAHMOUDFeb</t>
  </si>
  <si>
    <t>V25ARASHED1Feb</t>
  </si>
  <si>
    <t>V25NAZIZFeb</t>
  </si>
  <si>
    <t>V25SSAYED3Feb</t>
  </si>
  <si>
    <t>V25SMOHAMED24Feb</t>
  </si>
  <si>
    <t>V23RMAHMOUD5Feb</t>
  </si>
  <si>
    <t>V25YAHMED3Feb</t>
  </si>
  <si>
    <t>V25YAHMED3</t>
  </si>
  <si>
    <t>V25ZRAOUFFeb</t>
  </si>
  <si>
    <t>V25ZRAOUF</t>
  </si>
  <si>
    <t>V25MNASHEDFeb</t>
  </si>
  <si>
    <t>V25MNASHED</t>
  </si>
  <si>
    <t>V25MALLAH3Feb</t>
  </si>
  <si>
    <t>V25MALLAH3</t>
  </si>
  <si>
    <t>V25MHELMY3Feb</t>
  </si>
  <si>
    <t>V25MHELMY3</t>
  </si>
  <si>
    <t>V25MHENRYFeb</t>
  </si>
  <si>
    <t>V25MHENRY</t>
  </si>
  <si>
    <t>V25FHAFEZ1Feb</t>
  </si>
  <si>
    <t>V25FHAFEZ1</t>
  </si>
  <si>
    <t>V25HAGEEBFeb</t>
  </si>
  <si>
    <t>V25HAGEEB</t>
  </si>
  <si>
    <t>V25LAHMEDFeb</t>
  </si>
  <si>
    <t>V25LAHMED</t>
  </si>
  <si>
    <t>V25LSAAD1Feb</t>
  </si>
  <si>
    <t>V25LSAAD1</t>
  </si>
  <si>
    <t>V25AMOHAMED44Feb</t>
  </si>
  <si>
    <t>V25AMOHAMED44</t>
  </si>
  <si>
    <t>V25AHOSNY2Feb</t>
  </si>
  <si>
    <t>V25AHOSNY2</t>
  </si>
  <si>
    <t>V25AHAMED3Feb</t>
  </si>
  <si>
    <t>V25AHAMED3</t>
  </si>
  <si>
    <t>V25EMAHROUSFeb</t>
  </si>
  <si>
    <t>V25EMAHROUS</t>
  </si>
  <si>
    <t>V25ESAYED3Feb</t>
  </si>
  <si>
    <t>V25ESAYED3</t>
  </si>
  <si>
    <t>V25EAHMED3Feb</t>
  </si>
  <si>
    <t>V25EAHMED3</t>
  </si>
  <si>
    <t>V25RSHEREITFeb</t>
  </si>
  <si>
    <t>V25RSHEREIT</t>
  </si>
  <si>
    <t>V25SSALEH2Feb</t>
  </si>
  <si>
    <t>V25SSALEH2</t>
  </si>
  <si>
    <t>V25NSOLIMANFeb</t>
  </si>
  <si>
    <t>V25NSOLIMAN</t>
  </si>
  <si>
    <t>V25MKHATER1Feb</t>
  </si>
  <si>
    <t>V25MKHATER1</t>
  </si>
  <si>
    <t>V25MMOHAMED47Feb</t>
  </si>
  <si>
    <t>V25MMOHAMED47</t>
  </si>
  <si>
    <t>V25AMOHAMED36Feb</t>
  </si>
  <si>
    <t>V25AMOHAMED36</t>
  </si>
  <si>
    <t>V25ZMOHAMED4Feb</t>
  </si>
  <si>
    <t>V25ZMOHAMED4</t>
  </si>
  <si>
    <t>V25AHAMID8Feb</t>
  </si>
  <si>
    <t>V25AHAMID8</t>
  </si>
  <si>
    <t>V25MMOHAMED46Feb</t>
  </si>
  <si>
    <t>V25MMOHAMED46</t>
  </si>
  <si>
    <t>V25MLATIF1Feb</t>
  </si>
  <si>
    <t>V25MLATIF1</t>
  </si>
  <si>
    <t>V25SSAEED4Feb</t>
  </si>
  <si>
    <t>V25SSAEED4</t>
  </si>
  <si>
    <t>V25MLASHEENFeb</t>
  </si>
  <si>
    <t>V25MLASHEEN</t>
  </si>
  <si>
    <t>V25MEZZAT2Feb</t>
  </si>
  <si>
    <t>V25MEZZAT2</t>
  </si>
  <si>
    <t>V25SDESOUKYFeb</t>
  </si>
  <si>
    <t>V25SDESOUKY</t>
  </si>
  <si>
    <t>V25YSHERBINYFeb</t>
  </si>
  <si>
    <t>V25YSHERBINY</t>
  </si>
  <si>
    <t>V25BSEDKYFeb</t>
  </si>
  <si>
    <t>V25BSEDKY</t>
  </si>
  <si>
    <t>V25AALI29Feb</t>
  </si>
  <si>
    <t>V25AALI29</t>
  </si>
  <si>
    <t>V25AMAHDYFeb</t>
  </si>
  <si>
    <t>V25AMAHDY</t>
  </si>
  <si>
    <t>V25ASHEARAFeb</t>
  </si>
  <si>
    <t>V25ASHEARA</t>
  </si>
  <si>
    <t>V25AAHMED27Feb</t>
  </si>
  <si>
    <t>V25AAHMED27</t>
  </si>
  <si>
    <t>V25MSANAD1Feb</t>
  </si>
  <si>
    <t>V25MSANAD1</t>
  </si>
  <si>
    <t>V25OHAMID2Feb</t>
  </si>
  <si>
    <t>V25OHAMID2</t>
  </si>
  <si>
    <t>V25KALI3Feb</t>
  </si>
  <si>
    <t>V25KALI3</t>
  </si>
  <si>
    <t>V25AMOHAMED35Feb</t>
  </si>
  <si>
    <t>V25AMOHAMED35</t>
  </si>
  <si>
    <t>V25AESSMATFeb</t>
  </si>
  <si>
    <t>V25AESSMAT</t>
  </si>
  <si>
    <t>V25AMOHAMED34Feb</t>
  </si>
  <si>
    <t>V25AMOHAMED34</t>
  </si>
  <si>
    <t>V25ISHOUKRYFeb</t>
  </si>
  <si>
    <t>V25ISHOUKRY</t>
  </si>
  <si>
    <t>V25AAHMED26Feb</t>
  </si>
  <si>
    <t>V25AAHMED26</t>
  </si>
  <si>
    <t>V25OHASSANIENFeb</t>
  </si>
  <si>
    <t>V25OHASSANIEN</t>
  </si>
  <si>
    <t>V25SMOHAMED21Feb</t>
  </si>
  <si>
    <t>V25SMOHAMED21</t>
  </si>
  <si>
    <t>V24MMAHMOUD17Feb</t>
  </si>
  <si>
    <t>V24MMAHMOUD17</t>
  </si>
  <si>
    <t>V25ATAWFIKFeb</t>
  </si>
  <si>
    <t>V25ATAWFIK</t>
  </si>
  <si>
    <t>V25HAZIZ2Feb</t>
  </si>
  <si>
    <t>V25HAZIZ2</t>
  </si>
  <si>
    <t>V25YMOSTAFA3Feb</t>
  </si>
  <si>
    <t>V25YMOSTAFA3</t>
  </si>
  <si>
    <t>V25AALI34Feb</t>
  </si>
  <si>
    <t>V25AALI34</t>
  </si>
  <si>
    <t>V25KMOHAMED5Feb</t>
  </si>
  <si>
    <t>V25KMOHAMED5</t>
  </si>
  <si>
    <t>V25MKHALAF1Feb</t>
  </si>
  <si>
    <t>V25MKHALAF1</t>
  </si>
  <si>
    <t>V25MMANSOUR1Feb</t>
  </si>
  <si>
    <t>V25MMANSOUR1</t>
  </si>
  <si>
    <t>V25SYAMANFeb</t>
  </si>
  <si>
    <t>V25SYAMAN</t>
  </si>
  <si>
    <t>V25AMASSOUD1Feb</t>
  </si>
  <si>
    <t>V25AMASSOUD1</t>
  </si>
  <si>
    <t>V25AMOHAMED48Feb</t>
  </si>
  <si>
    <t>V25AMOHAMED48</t>
  </si>
  <si>
    <t>V25SSAEED5Feb</t>
  </si>
  <si>
    <t>V25SSAEED5</t>
  </si>
  <si>
    <t>V25ARAHMAN10Feb</t>
  </si>
  <si>
    <t>V25ARAHMAN10</t>
  </si>
  <si>
    <t>V25FFATHY2Feb</t>
  </si>
  <si>
    <t>V25FFATHY2</t>
  </si>
  <si>
    <t>V25MTHABET6Feb</t>
  </si>
  <si>
    <t>V25MTHABET6</t>
  </si>
  <si>
    <t>V25MGABER1Feb</t>
  </si>
  <si>
    <t>V25MGABER1</t>
  </si>
  <si>
    <t>V25AMAHMOUD14Feb</t>
  </si>
  <si>
    <t>V25AMAHMOUD14</t>
  </si>
  <si>
    <t>V25ASAEED6Feb</t>
  </si>
  <si>
    <t>V25ASAEED6</t>
  </si>
  <si>
    <t>V25HHUSSEIN4Feb</t>
  </si>
  <si>
    <t>V25HHUSSEIN4</t>
  </si>
  <si>
    <t>V25AFARGHALYFeb</t>
  </si>
  <si>
    <t>V25AFARGHALY</t>
  </si>
  <si>
    <t>V25AGALAL1Feb</t>
  </si>
  <si>
    <t>V25AGALAL1</t>
  </si>
  <si>
    <t>V25AGOMAAFeb</t>
  </si>
  <si>
    <t>V25AGOMAA</t>
  </si>
  <si>
    <t>V25AMOHAMED47Feb</t>
  </si>
  <si>
    <t>V25AMOHAMED47</t>
  </si>
  <si>
    <t>V25KSOLIMAN1Feb</t>
  </si>
  <si>
    <t>V25KSOLIMAN1</t>
  </si>
  <si>
    <t>V25ASALAHYFeb</t>
  </si>
  <si>
    <t>V25ASALAHY</t>
  </si>
  <si>
    <t>V25AZAKARYAFeb</t>
  </si>
  <si>
    <t>V25AZAKARYA</t>
  </si>
  <si>
    <t>V25AKHALAFFeb</t>
  </si>
  <si>
    <t>V25AKHALAF</t>
  </si>
  <si>
    <t>V25KHABIBFeb</t>
  </si>
  <si>
    <t>V25KHABIB</t>
  </si>
  <si>
    <t>V25AMOHAMED45Feb</t>
  </si>
  <si>
    <t>V25AMOHAMED45</t>
  </si>
  <si>
    <t>V25MBEKHIT2Feb</t>
  </si>
  <si>
    <t>V25MBEKHIT2</t>
  </si>
  <si>
    <t>V25ASAAD7Feb</t>
  </si>
  <si>
    <t>V25ASAAD7</t>
  </si>
  <si>
    <t>V25MZEKRYFeb</t>
  </si>
  <si>
    <t>V25MZEKRY</t>
  </si>
  <si>
    <t>V25ASAMYFeb</t>
  </si>
  <si>
    <t>V25ASAMY</t>
  </si>
  <si>
    <t>V25AREHIM1Feb</t>
  </si>
  <si>
    <t>V25AREHIM1</t>
  </si>
  <si>
    <t>V25ASABER5Feb</t>
  </si>
  <si>
    <t>V25ASABER5</t>
  </si>
  <si>
    <t>V25ATANTAWYFeb</t>
  </si>
  <si>
    <t>V25ATANTAWY</t>
  </si>
  <si>
    <t>V25MMOHAMED54Feb</t>
  </si>
  <si>
    <t>V25MMOHAMED54</t>
  </si>
  <si>
    <t>V25AAHMED31Feb</t>
  </si>
  <si>
    <t>V25AAHMED31</t>
  </si>
  <si>
    <t>V25MKHALIFA1Feb</t>
  </si>
  <si>
    <t>V25MKHALIFA1</t>
  </si>
  <si>
    <t>V25AMORISFeb</t>
  </si>
  <si>
    <t>V25OOMAR1Feb</t>
  </si>
  <si>
    <t>V25YGERGESFeb</t>
  </si>
  <si>
    <t>V25RADELFeb</t>
  </si>
  <si>
    <t>V24MKARIM6Feb</t>
  </si>
  <si>
    <t>V25MMAHMOUD15Feb</t>
  </si>
  <si>
    <t>V25SSHAWKYFeb</t>
  </si>
  <si>
    <t>V25OSAEEDFeb</t>
  </si>
  <si>
    <t>V25YSAYED4Feb</t>
  </si>
  <si>
    <t>V25AMOHAMED37Feb</t>
  </si>
  <si>
    <t>V25SSALAH2Feb</t>
  </si>
  <si>
    <t>V25MMOHAMED49Feb</t>
  </si>
  <si>
    <t>V25PTAALABFeb</t>
  </si>
  <si>
    <t>V25YSHAABANFeb</t>
  </si>
  <si>
    <t>V25MMAAROUFFeb</t>
  </si>
  <si>
    <t>V25AMAHMOUD12Feb</t>
  </si>
  <si>
    <t>V25MMORSY3Feb</t>
  </si>
  <si>
    <t>V25AAATY1Feb</t>
  </si>
  <si>
    <t>V25AHELALFeb</t>
  </si>
  <si>
    <t>V25AAMIN1Feb</t>
  </si>
  <si>
    <t>V25MMOHAMED50Feb</t>
  </si>
  <si>
    <t>V25MBENDARYFeb</t>
  </si>
  <si>
    <t>V25MHAMID4Feb</t>
  </si>
  <si>
    <t>V25AMOSTAFA5Feb</t>
  </si>
  <si>
    <t>V25MMAHMOUD14Feb</t>
  </si>
  <si>
    <t>V25ISAYEDFeb</t>
  </si>
  <si>
    <t>V25HHUSSEIN3Feb</t>
  </si>
  <si>
    <t>V25YHAMID2Feb</t>
  </si>
  <si>
    <t>V25MSHAABAN1Feb</t>
  </si>
  <si>
    <t>V25MNABYFeb</t>
  </si>
  <si>
    <t>V25AKHALIL2Feb</t>
  </si>
  <si>
    <t>Aml EsamElDin Hamed Mohamed Mohamed ElAamary</t>
  </si>
  <si>
    <t>Aml EssamElDin-Hamed</t>
  </si>
  <si>
    <t>مركز ابوتيج محافظة أسيوط</t>
  </si>
  <si>
    <t>Eriny Raafat Mahrous Thabet Habashy Fouad ElAssiuty</t>
  </si>
  <si>
    <t>Eriny Raafat-Mahrous</t>
  </si>
  <si>
    <t>دير درنكه محافظه اسيوط</t>
  </si>
  <si>
    <t>Esraa Kamel Sayed Mohamed Mohamed Khallaf ElAssiuty</t>
  </si>
  <si>
    <t>Esraa Kamel-Sayed</t>
  </si>
  <si>
    <t>اسيوط شارع سيتى</t>
  </si>
  <si>
    <t>الأربعين أسيوط</t>
  </si>
  <si>
    <t>V25AHADY2</t>
  </si>
  <si>
    <t>V25AREZK</t>
  </si>
  <si>
    <t>Lamyaa Khaled Ahmed Mohamed Ahmed Saleh ElBanna</t>
  </si>
  <si>
    <t>Lamiaa Khaled-Ahmed</t>
  </si>
  <si>
    <t>Leqaa Mohamed Saad Mohamed Ibrahim Mohamed ElTawaleb</t>
  </si>
  <si>
    <t>Lekaa Mohamed-Saad</t>
  </si>
  <si>
    <t>أبنوب أسيوط</t>
  </si>
  <si>
    <t>Mohamed Tarek Ezzat Medany Mohamed ElAssiuty ElSharqawy</t>
  </si>
  <si>
    <t>Mohamed Tarek-Ezzat</t>
  </si>
  <si>
    <t>Anas Magdy Hussien Mohamed Salam Khattab</t>
  </si>
  <si>
    <t>Anas Magdy-Hussein</t>
  </si>
  <si>
    <t>V25AHUSSEIN4</t>
  </si>
  <si>
    <t>Sohaib Sherif AbdElAziz Mohamed Muslim Rabeaa ElMelouk</t>
  </si>
  <si>
    <t>Sohaib Sherif-AbdElAziz</t>
  </si>
  <si>
    <t>V25SAZIZ</t>
  </si>
  <si>
    <t>V25MKHATER</t>
  </si>
  <si>
    <t>Saeed Mohamed Saeed Ahmed AbdElHalim Hamza ElAttar</t>
  </si>
  <si>
    <t>Saeed Mohamed-Saeed</t>
  </si>
  <si>
    <t>V25AHAKAM</t>
  </si>
  <si>
    <t>Amr Khaled Mohamed Ahmed Ahmed ElKhateeb</t>
  </si>
  <si>
    <t>Amr Khaled-Mohamed</t>
  </si>
  <si>
    <t>V25HMAHMOUD5</t>
  </si>
  <si>
    <t>Yehia Tarek ElSherbiny ElShahhat Eid Radwan ElShafeei</t>
  </si>
  <si>
    <t>Yehia Tarek-ElSherbiny</t>
  </si>
  <si>
    <t>Ali Mohamed Ali Ahmed Hasan Khalifa ElAswany</t>
  </si>
  <si>
    <t>Ali Ali-Ahmed</t>
  </si>
  <si>
    <t>Hazem Ramadan Mohamed Saber ElSayed Gouda ElGizawy</t>
  </si>
  <si>
    <t>Hazem Ramadan-Mohamed</t>
  </si>
  <si>
    <t>V25HMOHAMED13</t>
  </si>
  <si>
    <t>V24AWAKEEL</t>
  </si>
  <si>
    <t>Omar Khaled AbdElHamid Mahmoud Ezzat Qayed</t>
  </si>
  <si>
    <t>Omar Khaled-AbdElHamid</t>
  </si>
  <si>
    <t>طوخ القليوبيه</t>
  </si>
  <si>
    <t>Mohamed Farouk Ewais FathAllah Omara ElGizawy</t>
  </si>
  <si>
    <t>Mohamed Farouk-Ewais</t>
  </si>
  <si>
    <t>V25MEWAIS</t>
  </si>
  <si>
    <t>النزهة الجديدهي</t>
  </si>
  <si>
    <t>Mostafa Khaled Mahmoud Khalf Khalil AbdElRahman ElGhoneimy</t>
  </si>
  <si>
    <t>Mostafa Khaled-Mahmoud</t>
  </si>
  <si>
    <t>Mohamed AbdElNasser Mohamed ElSayed Mohamed Ibrahim</t>
  </si>
  <si>
    <t>Mohamed AbdElNasser-AboElHassan</t>
  </si>
  <si>
    <t>V23MHASSAN80</t>
  </si>
  <si>
    <t>2/24/2025</t>
  </si>
  <si>
    <t>V25TSALAH</t>
  </si>
  <si>
    <t>Kerolos Samy Ibrahim Mikhael Soliman Dawood ElFaioumy</t>
  </si>
  <si>
    <t>Kirollos Samy-Ibrahim</t>
  </si>
  <si>
    <t>V25KIBRAHIM1</t>
  </si>
  <si>
    <t>هليوبليس مصر الجديدة</t>
  </si>
  <si>
    <t>V25HFAHMY</t>
  </si>
  <si>
    <t>Kareem Sayed Mohamed Sayed Mohamed ElSheemy</t>
  </si>
  <si>
    <t>Karim Sayed-Sayed</t>
  </si>
  <si>
    <t>V24KSAYED2</t>
  </si>
  <si>
    <t>Salah Nasser ElYaman Mohamed AbdElSalam Farrag Mansour Molla</t>
  </si>
  <si>
    <t>Salah Nasser-ElYaman</t>
  </si>
  <si>
    <t>شارع 26 يوليو أسيوط</t>
  </si>
  <si>
    <t>Mohamed Atef Khalaf Mohamed Ahmed ElSayed ElAssiuty</t>
  </si>
  <si>
    <t>Mohamed Atef-Khalaf</t>
  </si>
  <si>
    <t xml:space="preserve"> شارع الشهيد اسيوط</t>
  </si>
  <si>
    <t>AbdElSalam Ali Mohamed Ali Mohamed Galal ElAssiuty</t>
  </si>
  <si>
    <t>AbdElSalam Ali-Mohamed</t>
  </si>
  <si>
    <t>شارع رياض</t>
  </si>
  <si>
    <t>Ahmed Khairy Mohamed Samy AbdElMoaaty Gad ElAssiuty</t>
  </si>
  <si>
    <t>Ahmed Khairy-Samy</t>
  </si>
  <si>
    <t>مدينة مبارك - أسيوط اول</t>
  </si>
  <si>
    <t>Hisham Abbass ElSayed Abass Ahmed Mohamed Darwish ElSweify</t>
  </si>
  <si>
    <t>Hesham Abbas-ElSayed</t>
  </si>
  <si>
    <t>V25HSAYED12</t>
  </si>
  <si>
    <t>Mohamed Hssan Mohamed Hasan Mohamed Hasan ElAttar</t>
  </si>
  <si>
    <t>Mohamed Hassan-Mohamed</t>
  </si>
  <si>
    <t>AbdElRahman Mohamed Tantawy ElBadry Shamroukh Selim Shamroukh</t>
  </si>
  <si>
    <t>AbdElRahman Mohamed-Tantawy</t>
  </si>
  <si>
    <t>محافظة قنا</t>
  </si>
  <si>
    <t>AbdElWahab Nasser Mohamed AbdElWahab Mahmoud Ahmed ElAssiuty</t>
  </si>
  <si>
    <t>AbdElWahab Nasser-Mohamed</t>
  </si>
  <si>
    <t>V25AMOHAMED46</t>
  </si>
  <si>
    <t>اسيوط اول مساكن السادات</t>
  </si>
  <si>
    <t>Ahmed Atef Galal Morsy Shalaby Marzouk ElAssiuty</t>
  </si>
  <si>
    <t>Ahmed Atef-Galal</t>
  </si>
  <si>
    <t>ش المجاهدين - اسيوط اول</t>
  </si>
  <si>
    <t>Ahmed Tarek Ahmed AbdElHamid Hassanien Mohamed ElMahdy ElShwaikh</t>
  </si>
  <si>
    <t>Ahmed Tarek-Ahmed</t>
  </si>
  <si>
    <t>اسيوط ثاني الحمرا</t>
  </si>
  <si>
    <t>V25MMORSY4</t>
  </si>
  <si>
    <t>شبرا البلد</t>
  </si>
  <si>
    <t>AbdElRahman Mohamed Hasan Ahmed Massoud Ahmed Seoudy</t>
  </si>
  <si>
    <t>AbdElRahman Mohamed-Massoud</t>
  </si>
  <si>
    <t>Ali Ayman Saeed AbdElHady Mohamed Saeed ElShabrawy</t>
  </si>
  <si>
    <t>Ali Ayman-Saeed</t>
  </si>
  <si>
    <t>Ahmed Ragab Gomaa AbdElWahab Mahmoud Ibrahim ElEwassy</t>
  </si>
  <si>
    <t>Ahmed Ragab-Gomaa</t>
  </si>
  <si>
    <t>AbdElRahman Mostafa Mahmoud AbdElAal Saad Mahmoud ElGarhy</t>
  </si>
  <si>
    <t>AbdElRahman Mostafa-Mahmoud</t>
  </si>
  <si>
    <t>المقاولين العرب</t>
  </si>
  <si>
    <t>V25HMOHAMED14</t>
  </si>
  <si>
    <t>Ahmed Mohamed AbdElFattah Hasan ElSalahy Hasan ElSalahy</t>
  </si>
  <si>
    <t>Ahmed Mohamed-ElSalahy</t>
  </si>
  <si>
    <t>ش الجلاء اسيوط</t>
  </si>
  <si>
    <t>Mohamed AlaaElDin Gaber Qassem Mohamed Ismail ElAssiuty</t>
  </si>
  <si>
    <t>Mohamed AlaaElDin-Gaber</t>
  </si>
  <si>
    <t>الخضرية اسيوط اول</t>
  </si>
  <si>
    <t>Mohamed Alaa Taha Yassin Taha Trakhan</t>
  </si>
  <si>
    <t>Mohamed Alaa-Taha</t>
  </si>
  <si>
    <t>V25MTAHA2</t>
  </si>
  <si>
    <t>Mina Magdy Zekry Yassa Mikaael Bekhit HannaAllah</t>
  </si>
  <si>
    <t>Mina Magdy-Zekry</t>
  </si>
  <si>
    <t>صدفا اسيوط</t>
  </si>
  <si>
    <t>C:\Users\dibrahim18\Desktop\Vodafone-IB KPI\HC 2024\Mar</t>
  </si>
  <si>
    <t>Ahmed Mohamed Mohamedy AbdElRasoul Saeed Mahmoud ElSeoudy</t>
  </si>
  <si>
    <t>Ahmed Mohamed-Mohamedy</t>
  </si>
  <si>
    <t>V25AMOHAMEDY</t>
  </si>
  <si>
    <t>V25AMOHAMED62</t>
  </si>
  <si>
    <t>V25YHANAFY</t>
  </si>
  <si>
    <t>V25MAHMED20</t>
  </si>
  <si>
    <t>Youssef Mahmoud Bakr Ahmed Shattat Mohamed Mahmoud ElShattat</t>
  </si>
  <si>
    <t>Youssef Mahmoud-Bakr</t>
  </si>
  <si>
    <t>V25YBAKR</t>
  </si>
  <si>
    <t>V25AALI37</t>
  </si>
  <si>
    <t>Ammar Yasser AbdElSattar Mohamed KaramAllah Rady ElToukhy</t>
  </si>
  <si>
    <t>Ammar Yasser-AbdElSattar</t>
  </si>
  <si>
    <t>V25ASATTAR</t>
  </si>
  <si>
    <t>Ahmed Hany AbdElAzim Ghareeb Mohamed Nemr ElNassar</t>
  </si>
  <si>
    <t>Ahmed Hany-AbdElAzim</t>
  </si>
  <si>
    <t>V25AAZIM5</t>
  </si>
  <si>
    <t>V25AEZZAT1</t>
  </si>
  <si>
    <t>AbdAllah Sherif Ramadan AbdElSamad FaragAllah Mohamed ElAssiuty</t>
  </si>
  <si>
    <t>AbdAllah Sherif-Ramadan</t>
  </si>
  <si>
    <t>V25ARAMADAN6</t>
  </si>
  <si>
    <t>طالبية هرم جيزة</t>
  </si>
  <si>
    <t>V25AAHMED36</t>
  </si>
  <si>
    <t>V25AZAKI2</t>
  </si>
  <si>
    <t>Ashraf Yasser Mokhtar Hasan Hasan Soliman ElDarwishy</t>
  </si>
  <si>
    <t>Ashraf Yasser-Mokhtar</t>
  </si>
  <si>
    <t>V25AMOKHTAR2</t>
  </si>
  <si>
    <t>V25KALI4</t>
  </si>
  <si>
    <t>Mark George Fayez Asaad Ghaly Wahba ElDweiny</t>
  </si>
  <si>
    <t>Mark George-Fayez</t>
  </si>
  <si>
    <t>V25MFAYEZ</t>
  </si>
  <si>
    <t>V25MFRANCIS</t>
  </si>
  <si>
    <t>Mohamed AbdElNasser Ali Mohamed Dawoud Mohamed ElEssawy</t>
  </si>
  <si>
    <t>Mohamed AbdElNasser-Ali</t>
  </si>
  <si>
    <t>V25MALI21</t>
  </si>
  <si>
    <t>منشية التحرير</t>
  </si>
  <si>
    <t>V25MAHMED19</t>
  </si>
  <si>
    <t>Mostafa Mohamed Ragab AbdElRaouf Mohamed ElSharqawy</t>
  </si>
  <si>
    <t>Mostafa Mohamed-Ragab</t>
  </si>
  <si>
    <t>V25MRAGAB2</t>
  </si>
  <si>
    <t>Salah Ahmed Salah Ali Mobarez Mohamed ElMobarez</t>
  </si>
  <si>
    <t>Salah Ahmed-Ali</t>
  </si>
  <si>
    <t>V25SALI6</t>
  </si>
  <si>
    <t>V25YDERIDY</t>
  </si>
  <si>
    <t>Youssef Hussien ElSayed Hasan Hassanien Mohamed AbdElRaziq ElHady</t>
  </si>
  <si>
    <t>Youssef Hussein-ElSayed</t>
  </si>
  <si>
    <t>V25YSAYED7</t>
  </si>
  <si>
    <t>AbdElHamid Emad AbdElHamid Mohamed AbdElSamad ElAaydy</t>
  </si>
  <si>
    <t>AbdElHamid Emad-AbdElHamid</t>
  </si>
  <si>
    <t>V24AHAMID33</t>
  </si>
  <si>
    <t>V25AYOUSSEF4</t>
  </si>
  <si>
    <t>V25AMAHMOUD20</t>
  </si>
  <si>
    <t>V25AMOSTAFA11</t>
  </si>
  <si>
    <t>V24ATAHA9</t>
  </si>
  <si>
    <t>V25IRABIEA</t>
  </si>
  <si>
    <t>V25HSAYED14</t>
  </si>
  <si>
    <t>Kirollos Hany Meslin Serwany Khalil Gerges ElSayegh</t>
  </si>
  <si>
    <t>Kirollos Hany-Meslin</t>
  </si>
  <si>
    <t>V25KMESLIN</t>
  </si>
  <si>
    <t>Maher Ali Mohamed Desouky AboElMagd Ahmed ElShabrawy</t>
  </si>
  <si>
    <t>Maher Ali-Mohamed</t>
  </si>
  <si>
    <t>V25MMOHAMED65</t>
  </si>
  <si>
    <t>V25MMAHMOUD25</t>
  </si>
  <si>
    <t>V25MFATHY10</t>
  </si>
  <si>
    <t>Mohamed Ibrahim Ahmed Abbass Afify Younes ElGazzar</t>
  </si>
  <si>
    <t>Mohamed Ibrahim-Ahmed</t>
  </si>
  <si>
    <t>V25MAHMED21</t>
  </si>
  <si>
    <t>V25MHASSAN12</t>
  </si>
  <si>
    <t>V25MMOHAMED66</t>
  </si>
  <si>
    <t>V25MSALAM2</t>
  </si>
  <si>
    <t>البراجيل</t>
  </si>
  <si>
    <t>V25OAHMED5</t>
  </si>
  <si>
    <t>V25SMOHAMED27</t>
  </si>
  <si>
    <t>V25SRAOUF</t>
  </si>
  <si>
    <t>V18AIBRAHIM183Mar</t>
  </si>
  <si>
    <t>V24AISMAIL8Mar</t>
  </si>
  <si>
    <t>V20GHAFEZMar</t>
  </si>
  <si>
    <t>V22AKHALEK4Mar</t>
  </si>
  <si>
    <t>V18AALI185Mar</t>
  </si>
  <si>
    <t>V24ABADR1Mar</t>
  </si>
  <si>
    <t>V20MIBRAHIM115Mar</t>
  </si>
  <si>
    <t>V23MMOHAMED166Mar</t>
  </si>
  <si>
    <t>V24YABBAS2Mar</t>
  </si>
  <si>
    <t>V24EALLAH2Mar</t>
  </si>
  <si>
    <t>V21HMORSY2Mar</t>
  </si>
  <si>
    <t>V24ANAGUIB3Mar</t>
  </si>
  <si>
    <t>V24ASEDDIKMar</t>
  </si>
  <si>
    <t>V22MRIZK1Mar</t>
  </si>
  <si>
    <t>V24HAZIZ4Mar</t>
  </si>
  <si>
    <t>V24AISMAIL10Mar</t>
  </si>
  <si>
    <t>V22AAHMED241Mar</t>
  </si>
  <si>
    <t>V23SSAWY1Mar</t>
  </si>
  <si>
    <t>V23HSALEM1Mar</t>
  </si>
  <si>
    <t>V23AHALIM6Mar</t>
  </si>
  <si>
    <t>V24YRAHMAN3Mar</t>
  </si>
  <si>
    <t>V23AIBRAHIM23Mar</t>
  </si>
  <si>
    <t>V24KKAMIL1Mar</t>
  </si>
  <si>
    <t>V23MMETWALLY3Mar</t>
  </si>
  <si>
    <t>V23HALIM5Mar</t>
  </si>
  <si>
    <t>V23DMOAWADMar</t>
  </si>
  <si>
    <t>V24MMOSTAFA41Mar</t>
  </si>
  <si>
    <t>V24ILABIBMar</t>
  </si>
  <si>
    <t>V23ADESOUKY9Mar</t>
  </si>
  <si>
    <t>V24MALLAH3Mar</t>
  </si>
  <si>
    <t>V24ZMONIEMMar</t>
  </si>
  <si>
    <t>V23HMOHAMED80Mar</t>
  </si>
  <si>
    <t>V23EHASHEM1Mar</t>
  </si>
  <si>
    <t>V23FALI14Mar</t>
  </si>
  <si>
    <t>V23BMOHAMED27Mar</t>
  </si>
  <si>
    <t>V23MHASSANIEN19Mar</t>
  </si>
  <si>
    <t>V24MFAKIHMar</t>
  </si>
  <si>
    <t>V24MGHANDOURMar</t>
  </si>
  <si>
    <t>V23YATTIAMar</t>
  </si>
  <si>
    <t>V24ANABIL2Mar</t>
  </si>
  <si>
    <t>V24AHUSSEIN9Mar</t>
  </si>
  <si>
    <t>V24MABBAS5Mar</t>
  </si>
  <si>
    <t>V24AALLAH12Mar</t>
  </si>
  <si>
    <t>V24IAFIFYMar</t>
  </si>
  <si>
    <t>V24AAAL2Mar</t>
  </si>
  <si>
    <t>V23STAWFIK4Mar</t>
  </si>
  <si>
    <t>V24HAHMED10Mar</t>
  </si>
  <si>
    <t>V24MOSMAN2Mar</t>
  </si>
  <si>
    <t>V24BMOHAMED2Mar</t>
  </si>
  <si>
    <t>V24ANAEEMMar</t>
  </si>
  <si>
    <t>V24OFARAG1Mar</t>
  </si>
  <si>
    <t>V24ZRAAFATMar</t>
  </si>
  <si>
    <t>V24EMOHAMED5Mar</t>
  </si>
  <si>
    <t>V23MBESHRYMar</t>
  </si>
  <si>
    <t>V24ONABIL1Mar</t>
  </si>
  <si>
    <t>V24GALLAMMar</t>
  </si>
  <si>
    <t>V24PAGEEBMar</t>
  </si>
  <si>
    <t>V24MLAMLOUMMar</t>
  </si>
  <si>
    <t>V24MBENDARYMar</t>
  </si>
  <si>
    <t>V24YRAMADAN3Mar</t>
  </si>
  <si>
    <t>V24FGAD1Mar</t>
  </si>
  <si>
    <t>V24AOMAR3Mar</t>
  </si>
  <si>
    <t>V24MGALAL8Mar</t>
  </si>
  <si>
    <t>V24HKAMEL1Mar</t>
  </si>
  <si>
    <t>V24ADARWISHMar</t>
  </si>
  <si>
    <t>V24NRABO1Mar</t>
  </si>
  <si>
    <t>V24HHASSANIEN2Mar</t>
  </si>
  <si>
    <t>V24ZSHEHATAMar</t>
  </si>
  <si>
    <t>V24YSANADMar</t>
  </si>
  <si>
    <t>V24HKOTB1Mar</t>
  </si>
  <si>
    <t>V23AMAHMOUD74Mar</t>
  </si>
  <si>
    <t>V24MALI50Mar</t>
  </si>
  <si>
    <t>V24AHAMED5Mar</t>
  </si>
  <si>
    <t>V24MGAMMALMar</t>
  </si>
  <si>
    <t>V23LAHMED1Mar</t>
  </si>
  <si>
    <t>V24SMOHAMED63Mar</t>
  </si>
  <si>
    <t>V24MSABERMar</t>
  </si>
  <si>
    <t>V24HMORSY4Mar</t>
  </si>
  <si>
    <t>V24MFAYEKMar</t>
  </si>
  <si>
    <t>V24MMOHAMED66Mar</t>
  </si>
  <si>
    <t>V24SMOHAMED10Mar</t>
  </si>
  <si>
    <t>V24THASASNMar</t>
  </si>
  <si>
    <t>V24AMOHAMED138Mar</t>
  </si>
  <si>
    <t>V24YHALIMMar</t>
  </si>
  <si>
    <t>V24RFARRAGMar</t>
  </si>
  <si>
    <t>V24ABAYOUMI5Mar</t>
  </si>
  <si>
    <t>V24MSAAD16Mar</t>
  </si>
  <si>
    <t>V24AALI30Mar</t>
  </si>
  <si>
    <t>V24HGELIL2Mar</t>
  </si>
  <si>
    <t>V24ANABIL1Mar</t>
  </si>
  <si>
    <t>V24MISMAIL14Mar</t>
  </si>
  <si>
    <t>V24AMOHAMED22Mar</t>
  </si>
  <si>
    <t>V24MNABY5Mar</t>
  </si>
  <si>
    <t>V24MMOEZ1Mar</t>
  </si>
  <si>
    <t>V24HANTAR2Mar</t>
  </si>
  <si>
    <t>V24SSAYED21Mar</t>
  </si>
  <si>
    <t>V24EWAKEEMMar</t>
  </si>
  <si>
    <t>V24SSAMMANMar</t>
  </si>
  <si>
    <t>V24KABDOMar</t>
  </si>
  <si>
    <t>V24EREHIMMar</t>
  </si>
  <si>
    <t>V24MFOUAD11Mar</t>
  </si>
  <si>
    <t>V24KAZIZ3Mar</t>
  </si>
  <si>
    <t>V24MSHAFIK6Mar</t>
  </si>
  <si>
    <t>V22AMOHAMED500Mar</t>
  </si>
  <si>
    <t>V24YIBRAHIM12Mar</t>
  </si>
  <si>
    <t>V25MMOATYMar</t>
  </si>
  <si>
    <t>V24MHASSANIEN5Mar</t>
  </si>
  <si>
    <t>V25AHAMAZMar</t>
  </si>
  <si>
    <t>V24ASALEM4Mar</t>
  </si>
  <si>
    <t>V25MHASSAN7Mar</t>
  </si>
  <si>
    <t>V24BFATTAH2Mar</t>
  </si>
  <si>
    <t>V25NFARAGMar</t>
  </si>
  <si>
    <t>V24ASAMIR3Mar</t>
  </si>
  <si>
    <t>V25AHUSSEIN7Mar</t>
  </si>
  <si>
    <t>V24AAHMED122Mar</t>
  </si>
  <si>
    <t>V24OAMIN2Mar</t>
  </si>
  <si>
    <t>V25AREFAAT1Mar</t>
  </si>
  <si>
    <t>V24MNASHAATMar</t>
  </si>
  <si>
    <t>V25AZIDANMar</t>
  </si>
  <si>
    <t>V25AAIDYMar</t>
  </si>
  <si>
    <t>V24IFAWZY2Mar</t>
  </si>
  <si>
    <t>V25EMAHMOUDMar</t>
  </si>
  <si>
    <t>V25MMOHAMED55Mar</t>
  </si>
  <si>
    <t>V24MALLAH37Mar</t>
  </si>
  <si>
    <t>V24NZAKIMar</t>
  </si>
  <si>
    <t>V24OHASSANIENMar</t>
  </si>
  <si>
    <t>V24MTADRUSMar</t>
  </si>
  <si>
    <t>V25SBEKHITMar</t>
  </si>
  <si>
    <t>V23HHASSAN24Mar</t>
  </si>
  <si>
    <t>V25YMOHAMED11Mar</t>
  </si>
  <si>
    <t>V23ZSAYEDMar</t>
  </si>
  <si>
    <t>V25AHASSAN15Mar</t>
  </si>
  <si>
    <t>V22SMOHAMED185Mar</t>
  </si>
  <si>
    <t>V22YRAZEK2Mar</t>
  </si>
  <si>
    <t>V25AKHALIL3Mar</t>
  </si>
  <si>
    <t>V25AMANSYMar</t>
  </si>
  <si>
    <t>V24JHUSSEINMar</t>
  </si>
  <si>
    <t>V25ARASHEEDMar</t>
  </si>
  <si>
    <t>V24ZGAMAL1Mar</t>
  </si>
  <si>
    <t>V24ATHABET4Mar</t>
  </si>
  <si>
    <t>V24AALI24Mar</t>
  </si>
  <si>
    <t>V25MTATAWYMar</t>
  </si>
  <si>
    <t>V22ROSMAN3Mar</t>
  </si>
  <si>
    <t>V25MZANATYMar</t>
  </si>
  <si>
    <t>V24ORAHMAN2Mar</t>
  </si>
  <si>
    <t>V25NAZIZMar</t>
  </si>
  <si>
    <t>V24MKAMEL3Mar</t>
  </si>
  <si>
    <t>V25SSAYED3Mar</t>
  </si>
  <si>
    <t>V24ATAHAMar</t>
  </si>
  <si>
    <t>V25SMOHAMED24Mar</t>
  </si>
  <si>
    <t>V24SHEGAZYMar</t>
  </si>
  <si>
    <t>V25HREDAMar</t>
  </si>
  <si>
    <t>V24SMOUNIRMar</t>
  </si>
  <si>
    <t>V24GSAMUELMar</t>
  </si>
  <si>
    <t>V24DMOHAMED17Mar</t>
  </si>
  <si>
    <t>V24AGOMAA6Mar</t>
  </si>
  <si>
    <t>V21GSOLIMAN1Mar</t>
  </si>
  <si>
    <t>V24EFOUADMar</t>
  </si>
  <si>
    <t>V23YSAADAWYMar</t>
  </si>
  <si>
    <t>V24MHAMID13Mar</t>
  </si>
  <si>
    <t>V24AMONIEM10Mar</t>
  </si>
  <si>
    <t>V24KBAKRMar</t>
  </si>
  <si>
    <t>V24AKAMEL8Mar</t>
  </si>
  <si>
    <t>V24AHASSANIEN5Mar</t>
  </si>
  <si>
    <t>V24MALLAH8Mar</t>
  </si>
  <si>
    <t>V24AAHMED56Mar</t>
  </si>
  <si>
    <t>V23NAZIZ3Mar</t>
  </si>
  <si>
    <t>V22MMOHAMED174Mar</t>
  </si>
  <si>
    <t>V24HIBRAHIM12Mar</t>
  </si>
  <si>
    <t>V21SSOBHY1Mar</t>
  </si>
  <si>
    <t>V24MAWAADMar</t>
  </si>
  <si>
    <t>V24NMOSTAFA3Mar</t>
  </si>
  <si>
    <t>V23OAHMED10Mar</t>
  </si>
  <si>
    <t>V24MGERGES4Mar</t>
  </si>
  <si>
    <t>V24MSHAWKY11Mar</t>
  </si>
  <si>
    <t>V24MHASSAN32Mar</t>
  </si>
  <si>
    <t>V23MREFAEIMar</t>
  </si>
  <si>
    <t>V24SMOUSA1Mar</t>
  </si>
  <si>
    <t>V24AMAHMOUD36Mar</t>
  </si>
  <si>
    <t>V23MGHOBRIAL2Mar</t>
  </si>
  <si>
    <t>V24MFAYEZMar</t>
  </si>
  <si>
    <t>V24BMAHMOUD4Mar</t>
  </si>
  <si>
    <t>V24MIBRAHIM41Mar</t>
  </si>
  <si>
    <t>MMOTELEB10Mar</t>
  </si>
  <si>
    <t>V24MMOHAMED213Mar</t>
  </si>
  <si>
    <t>V24AHELMYMar</t>
  </si>
  <si>
    <t>V24AALI52Mar</t>
  </si>
  <si>
    <t>V24NMOSTAFA1Mar</t>
  </si>
  <si>
    <t>V22MHAMID50Mar</t>
  </si>
  <si>
    <t>V24NMOHAMED51Mar</t>
  </si>
  <si>
    <t>V18AKASSEM14Mar</t>
  </si>
  <si>
    <t>V24MHABIB3Mar</t>
  </si>
  <si>
    <t>V24AHASSAN9Mar</t>
  </si>
  <si>
    <t>V24MTANTAWYMar</t>
  </si>
  <si>
    <t>V24SALI5Mar</t>
  </si>
  <si>
    <t>V24AAHMED66Mar</t>
  </si>
  <si>
    <t>V23NSOLIMAN1Mar</t>
  </si>
  <si>
    <t>V19ASULTAN2Mar</t>
  </si>
  <si>
    <t>V24OATTAMar</t>
  </si>
  <si>
    <t>V23SMOHAMED88Mar</t>
  </si>
  <si>
    <t>V24HAHMED15Mar</t>
  </si>
  <si>
    <t>V20AHUSSEIN35Mar</t>
  </si>
  <si>
    <t>V24AMANSOUR2Mar</t>
  </si>
  <si>
    <t>V20AKAMEL20Mar</t>
  </si>
  <si>
    <t>V23WHADYMar</t>
  </si>
  <si>
    <t>V20EWAKELMar</t>
  </si>
  <si>
    <t>V24YAMIN3Mar</t>
  </si>
  <si>
    <t>V24KSEIFMar</t>
  </si>
  <si>
    <t>V24YMOHAMED54Mar</t>
  </si>
  <si>
    <t>V23WMOHAMED10Mar</t>
  </si>
  <si>
    <t>V22MKHALEKMar</t>
  </si>
  <si>
    <t>V24NMOHAMED1Mar</t>
  </si>
  <si>
    <t>V23HMOHAMED98Mar</t>
  </si>
  <si>
    <t>V24HHAMED1Mar</t>
  </si>
  <si>
    <t>V20EQANDELMar</t>
  </si>
  <si>
    <t>V24MHASHEM2Mar</t>
  </si>
  <si>
    <t>V24GMOHAMED11Mar</t>
  </si>
  <si>
    <t>V24OALI6Mar</t>
  </si>
  <si>
    <t>V21DFAKHRELDINMar</t>
  </si>
  <si>
    <t>V24DALLAHMar</t>
  </si>
  <si>
    <t>V21ABADAWY3Mar</t>
  </si>
  <si>
    <t>V23AMOHAMED274Mar</t>
  </si>
  <si>
    <t>V24SAHMED33Mar</t>
  </si>
  <si>
    <t>V21MSALEM7Mar</t>
  </si>
  <si>
    <t>V24RMOSTAFAMar</t>
  </si>
  <si>
    <t>V21KSHEHATA1Mar</t>
  </si>
  <si>
    <t>V24AAHMED95Mar</t>
  </si>
  <si>
    <t>V21MSALEM11Mar</t>
  </si>
  <si>
    <t>V24YHAMADMar</t>
  </si>
  <si>
    <t>V21NNASSERMar</t>
  </si>
  <si>
    <t>V24OSAEEDMar</t>
  </si>
  <si>
    <t>V24WSAYED50Mar</t>
  </si>
  <si>
    <t>V24ZALIMar</t>
  </si>
  <si>
    <t>V21SSAYED65Mar</t>
  </si>
  <si>
    <t>V24YFAWZYMar</t>
  </si>
  <si>
    <t>V21AAHMED331Mar</t>
  </si>
  <si>
    <t>V24ZRAOUFMar</t>
  </si>
  <si>
    <t>V21HSHEWEHYMar</t>
  </si>
  <si>
    <t>V24ANABY5Mar</t>
  </si>
  <si>
    <t>V21ZATTIA1Mar</t>
  </si>
  <si>
    <t>V24OAZIM1Mar</t>
  </si>
  <si>
    <t>V21ZIBRAHIM9Mar</t>
  </si>
  <si>
    <t>V23FHAMADALLAHMar</t>
  </si>
  <si>
    <t>V21NMOHAMED158Mar</t>
  </si>
  <si>
    <t>V24ASAAD8Mar</t>
  </si>
  <si>
    <t>V21MHAMID66Mar</t>
  </si>
  <si>
    <t>V24AMOHAMED54Mar</t>
  </si>
  <si>
    <t>V24NSAAD3Mar</t>
  </si>
  <si>
    <t>V22KYOUSSEFMar</t>
  </si>
  <si>
    <t>V24DOSMANMar</t>
  </si>
  <si>
    <t>V24FMOHSENMar</t>
  </si>
  <si>
    <t>V24AAMERMar</t>
  </si>
  <si>
    <t>V24ZAHMED1Mar</t>
  </si>
  <si>
    <t>V24SAHMED6Mar</t>
  </si>
  <si>
    <t>V22AHASSAN16Mar</t>
  </si>
  <si>
    <t>V24HHASSANMar</t>
  </si>
  <si>
    <t>V22MKOTBMar</t>
  </si>
  <si>
    <t>V24MSAYED82Mar</t>
  </si>
  <si>
    <t>V24SSREAAMar</t>
  </si>
  <si>
    <t>V23SAHMED72Mar</t>
  </si>
  <si>
    <t>V24SMOHAMED50Mar</t>
  </si>
  <si>
    <t>V22MALI59Mar</t>
  </si>
  <si>
    <t>V24NAZIM3Mar</t>
  </si>
  <si>
    <t>V23YHAMZAMar</t>
  </si>
  <si>
    <t>V22HGOUDA1Mar</t>
  </si>
  <si>
    <t>V24MHAFEZ1Mar</t>
  </si>
  <si>
    <t>V22HHUSSEIN7Mar</t>
  </si>
  <si>
    <t>V24AMOHAMED60Mar</t>
  </si>
  <si>
    <t>V22BRADYMar</t>
  </si>
  <si>
    <t>V23MSAAD12Mar</t>
  </si>
  <si>
    <t>V22AMONIEM9Mar</t>
  </si>
  <si>
    <t>V24SMOHAMED55Mar</t>
  </si>
  <si>
    <t>V22AIBRAHIM59Mar</t>
  </si>
  <si>
    <t>V23DMEHAWEDMar</t>
  </si>
  <si>
    <t>V22AAMMAR2Mar</t>
  </si>
  <si>
    <t>V24EZAKI2Mar</t>
  </si>
  <si>
    <t>V24HTAWFIK2Mar</t>
  </si>
  <si>
    <t>V22MSADEK4Mar</t>
  </si>
  <si>
    <t>V24DSHAFIKMar</t>
  </si>
  <si>
    <t>V22AZAID4Mar</t>
  </si>
  <si>
    <t>V24AGAD1Mar</t>
  </si>
  <si>
    <t>V23AABDO15Mar</t>
  </si>
  <si>
    <t>V22AMABEDMar</t>
  </si>
  <si>
    <t>V24OSEDKYMar</t>
  </si>
  <si>
    <t>V24HMAHMOUD13Mar</t>
  </si>
  <si>
    <t>V24KHARBYMar</t>
  </si>
  <si>
    <t>V22SBAHLOULMar</t>
  </si>
  <si>
    <t>V24EHARBYMar</t>
  </si>
  <si>
    <t>V22MFEKRY4Mar</t>
  </si>
  <si>
    <t>V24ASHEBLMar</t>
  </si>
  <si>
    <t>V24MMAHMOUD63Mar</t>
  </si>
  <si>
    <t>V24MHAMID23Mar</t>
  </si>
  <si>
    <t>V24DSALAH1Mar</t>
  </si>
  <si>
    <t>V22OKHALAFALLAHMar</t>
  </si>
  <si>
    <t>V24MIBRAHIM32Mar</t>
  </si>
  <si>
    <t>V24MGAMIL2Mar</t>
  </si>
  <si>
    <t>V22AMOKHTAR3Mar</t>
  </si>
  <si>
    <t>V24RFATHYMar</t>
  </si>
  <si>
    <t>V24AHOZIENMar</t>
  </si>
  <si>
    <t>V23AHASSANIENMar</t>
  </si>
  <si>
    <t>V23MSALEH16Mar</t>
  </si>
  <si>
    <t>V24RALI4Mar</t>
  </si>
  <si>
    <t>V23NSAYED3Mar</t>
  </si>
  <si>
    <t>V24MANWAR7Mar</t>
  </si>
  <si>
    <t>V23RMOSTAFAMar</t>
  </si>
  <si>
    <t>V24NIBRAHIM11Mar</t>
  </si>
  <si>
    <t>V24NMAHER1Mar</t>
  </si>
  <si>
    <t>V23ENAGDYMar</t>
  </si>
  <si>
    <t>V23MHASSANIEN5Mar</t>
  </si>
  <si>
    <t>V23MHALIMMar</t>
  </si>
  <si>
    <t>V24EALLAH5Mar</t>
  </si>
  <si>
    <t>V23THASHEMMar</t>
  </si>
  <si>
    <t>V23HSHEHATA2Mar</t>
  </si>
  <si>
    <t>V23AOMAR2Mar</t>
  </si>
  <si>
    <t>V24MWAGIH1Mar</t>
  </si>
  <si>
    <t>V24MLATIF9Mar</t>
  </si>
  <si>
    <t>V24ADEIFYMar</t>
  </si>
  <si>
    <t>V24OSAYED7Mar</t>
  </si>
  <si>
    <t>V23SSAADMar</t>
  </si>
  <si>
    <t>V24MFARGHALY3Mar</t>
  </si>
  <si>
    <t>V23AFATTAH8Mar</t>
  </si>
  <si>
    <t>V24DELAMar</t>
  </si>
  <si>
    <t>V24MRATEB1Mar</t>
  </si>
  <si>
    <t>V23HABDALLAH5Mar</t>
  </si>
  <si>
    <t>V24AALLAH31Mar</t>
  </si>
  <si>
    <t>V23SFARAG2Mar</t>
  </si>
  <si>
    <t>V24MYOUSSEF7Mar</t>
  </si>
  <si>
    <t>V23MANDRAWES1Mar</t>
  </si>
  <si>
    <t>V23SMOUSA1Mar</t>
  </si>
  <si>
    <t>V24AHAMID10Mar</t>
  </si>
  <si>
    <t>V23HMOBARAKMar</t>
  </si>
  <si>
    <t>V23EHUSSEIN4Mar</t>
  </si>
  <si>
    <t>V24NMOSTAFA5Mar</t>
  </si>
  <si>
    <t>V24AAHMED38Mar</t>
  </si>
  <si>
    <t>V24AKHALIL7Mar</t>
  </si>
  <si>
    <t>V23MMADDAHMar</t>
  </si>
  <si>
    <t>V24KSOLIMANMar</t>
  </si>
  <si>
    <t>V24ADIN25Mar</t>
  </si>
  <si>
    <t>V23AAHMED103Mar</t>
  </si>
  <si>
    <t>V24MKAMEL10Mar</t>
  </si>
  <si>
    <t>V23IHALIMMar</t>
  </si>
  <si>
    <t>V23MOSMAN14Mar</t>
  </si>
  <si>
    <t>V24RFARGHALYMar</t>
  </si>
  <si>
    <t>V23SSAYED10Mar</t>
  </si>
  <si>
    <t>V23ASAYED79Mar</t>
  </si>
  <si>
    <t>V24AAHMED110Mar</t>
  </si>
  <si>
    <t>V24LMOHAMED3Mar</t>
  </si>
  <si>
    <t>V23DISHAK1Mar</t>
  </si>
  <si>
    <t>V24DSAYED1Mar</t>
  </si>
  <si>
    <t>V24MKHALIFAMar</t>
  </si>
  <si>
    <t>V23YOMAR2Mar</t>
  </si>
  <si>
    <t>V23MSAYED118Mar</t>
  </si>
  <si>
    <t>V24YSAMADMar</t>
  </si>
  <si>
    <t>V23MTOKLMar</t>
  </si>
  <si>
    <t>V23AMOSTAFA46Mar</t>
  </si>
  <si>
    <t>V23IGALALMar</t>
  </si>
  <si>
    <t>V24AMANSOUR6Mar</t>
  </si>
  <si>
    <t>V24MGAMAL5Mar</t>
  </si>
  <si>
    <t>V23MHASSAN62Mar</t>
  </si>
  <si>
    <t>V23AMOHAMEDEENMar</t>
  </si>
  <si>
    <t>V24NSEBAAYMar</t>
  </si>
  <si>
    <t>V23HAHMED52Mar</t>
  </si>
  <si>
    <t>V23OREHIM2Mar</t>
  </si>
  <si>
    <t>V24RMOHAMED44Mar</t>
  </si>
  <si>
    <t>V24TALI1Mar</t>
  </si>
  <si>
    <t>V24MFATHY13Mar</t>
  </si>
  <si>
    <t>V24AAHMED116Mar</t>
  </si>
  <si>
    <t>V23LRAOUFMar</t>
  </si>
  <si>
    <t>V24EAHMED11Mar</t>
  </si>
  <si>
    <t>V24AOKALMar</t>
  </si>
  <si>
    <t>V23MSHAFIK3Mar</t>
  </si>
  <si>
    <t>V24YHFAFIZMar</t>
  </si>
  <si>
    <t>V24AALI41Mar</t>
  </si>
  <si>
    <t>V24FANTARMar</t>
  </si>
  <si>
    <t>V23YALI17Mar</t>
  </si>
  <si>
    <t>V24LFARGHLALYMar</t>
  </si>
  <si>
    <t>V23EMOSAADMar</t>
  </si>
  <si>
    <t>V23SIBRAHIM41Mar</t>
  </si>
  <si>
    <t>V24SHAMZAMar</t>
  </si>
  <si>
    <t>V23SMAHROUS2Mar</t>
  </si>
  <si>
    <t>V23SSHARAFELDINMar</t>
  </si>
  <si>
    <t>V23BMAHERMar</t>
  </si>
  <si>
    <t>V24NMOHAMED52Mar</t>
  </si>
  <si>
    <t>V23ETAHA4Mar</t>
  </si>
  <si>
    <t>V24FAHMED1Mar</t>
  </si>
  <si>
    <t>V23EMOHAMED57Mar</t>
  </si>
  <si>
    <t>V24AMAREIMar</t>
  </si>
  <si>
    <t>V24AMAHMOUD3Mar</t>
  </si>
  <si>
    <t>V24ISAYED5Mar</t>
  </si>
  <si>
    <t>V23MABDO23Mar</t>
  </si>
  <si>
    <t>V24AHAMED8Mar</t>
  </si>
  <si>
    <t>V24GSEYADMar</t>
  </si>
  <si>
    <t>V24MMOHAMED44Mar</t>
  </si>
  <si>
    <t>V23AKAMEL12Mar</t>
  </si>
  <si>
    <t>V24ASWEIFY1Mar</t>
  </si>
  <si>
    <t>V24AAWAD5Mar</t>
  </si>
  <si>
    <t>V23OZAID2Mar</t>
  </si>
  <si>
    <t>V24AFARGHALY4Mar</t>
  </si>
  <si>
    <t>V23FSAYED6Mar</t>
  </si>
  <si>
    <t>V24HMAHMOUD7Mar</t>
  </si>
  <si>
    <t>V24MMOAATY1Mar</t>
  </si>
  <si>
    <t>V24AAWAD1Mar</t>
  </si>
  <si>
    <t>V24RIBRAHIM3Mar</t>
  </si>
  <si>
    <t>V23HMOHAMED111Mar</t>
  </si>
  <si>
    <t>V23EHARIDY1Mar</t>
  </si>
  <si>
    <t>V24MATWAMar</t>
  </si>
  <si>
    <t>V23ASOLIMAN32Mar</t>
  </si>
  <si>
    <t>V24AMONIEM3Mar</t>
  </si>
  <si>
    <t>V24RMOHAMED43Mar</t>
  </si>
  <si>
    <t>V23NSALAH1Mar</t>
  </si>
  <si>
    <t>V23MSHEHAB1Mar</t>
  </si>
  <si>
    <t>V23MSAAD13Mar</t>
  </si>
  <si>
    <t>V24MHASSAN31Mar</t>
  </si>
  <si>
    <t>V23RHAKIMMar</t>
  </si>
  <si>
    <t>V24MSAAD18Mar</t>
  </si>
  <si>
    <t>V24OMOHAMED10Mar</t>
  </si>
  <si>
    <t>V24MFATTAH3Mar</t>
  </si>
  <si>
    <t>V24AHASSAN27Mar</t>
  </si>
  <si>
    <t>V24MMAHMOUD99Mar</t>
  </si>
  <si>
    <t>V23NAHMED37Mar</t>
  </si>
  <si>
    <t>V24SMOSTAFA6Mar</t>
  </si>
  <si>
    <t>V23MLABIB1Mar</t>
  </si>
  <si>
    <t>V24ASAAD1Mar</t>
  </si>
  <si>
    <t>V24MGERGES8Mar</t>
  </si>
  <si>
    <t>V21AMAHMOUD6Mar</t>
  </si>
  <si>
    <t>V24AHUSSEIN10Mar</t>
  </si>
  <si>
    <t>V24MDIN22Mar</t>
  </si>
  <si>
    <t>V23MKENAWY1Mar</t>
  </si>
  <si>
    <t>V24AALI21Mar</t>
  </si>
  <si>
    <t>V23MAAL16Mar</t>
  </si>
  <si>
    <t>V24MNEYAZYMar</t>
  </si>
  <si>
    <t>V23MIBRAHIM14Mar</t>
  </si>
  <si>
    <t>V24NMOHAMED2Mar</t>
  </si>
  <si>
    <t>V24BMAHMOUD3Mar</t>
  </si>
  <si>
    <t>V24HMOHAMED5Mar</t>
  </si>
  <si>
    <t>V24AGHONEIMAMar</t>
  </si>
  <si>
    <t>V24OMOUNIRMar</t>
  </si>
  <si>
    <t>V24FSALAHMar</t>
  </si>
  <si>
    <t>V24AALLAH1Mar</t>
  </si>
  <si>
    <t>V24HABDO1Mar</t>
  </si>
  <si>
    <t>V24MADLYMar</t>
  </si>
  <si>
    <t>V24AKORANY3Mar</t>
  </si>
  <si>
    <t>V24AMOHSENMar</t>
  </si>
  <si>
    <t>V24GHASSAN1Mar</t>
  </si>
  <si>
    <t>V24NDIN6Mar</t>
  </si>
  <si>
    <t>V24HAMIN2Mar</t>
  </si>
  <si>
    <t>V24MIBRAHIM47Mar</t>
  </si>
  <si>
    <t>V24AALIM1Mar</t>
  </si>
  <si>
    <t>V24AZAKI8Mar</t>
  </si>
  <si>
    <t>V24ALAMEIMar</t>
  </si>
  <si>
    <t>V24YSAYED3Mar</t>
  </si>
  <si>
    <t>V24SMOHAMED11Mar</t>
  </si>
  <si>
    <t>V24MMOHAMED90Mar</t>
  </si>
  <si>
    <t>V24MMOHAMED60Mar</t>
  </si>
  <si>
    <t>V24MFREIZMar</t>
  </si>
  <si>
    <t>V24AMAHMOUD52Mar</t>
  </si>
  <si>
    <t>V24MNAZEER1Mar</t>
  </si>
  <si>
    <t>V24MAZIZ3Mar</t>
  </si>
  <si>
    <t>V24AHASSAN24Mar</t>
  </si>
  <si>
    <t>V24MTELEBMar</t>
  </si>
  <si>
    <t>V24AAHMED40Mar</t>
  </si>
  <si>
    <t>V24MAHMED101Mar</t>
  </si>
  <si>
    <t>V24AMASOUD1Mar</t>
  </si>
  <si>
    <t>V24MFAHKRYMar</t>
  </si>
  <si>
    <t>V24BMAHMOUDMar</t>
  </si>
  <si>
    <t>V24EZAKAMar</t>
  </si>
  <si>
    <t>V24FAHMED4Mar</t>
  </si>
  <si>
    <t>V24AIBRAHIM41Mar</t>
  </si>
  <si>
    <t>V24MALIMMar</t>
  </si>
  <si>
    <t>V24AKARIM2Mar</t>
  </si>
  <si>
    <t>V24MSALAH3Mar</t>
  </si>
  <si>
    <t>V24MZAKARIA3Mar</t>
  </si>
  <si>
    <t>V24RROSHDYMar</t>
  </si>
  <si>
    <t>V24NMOHAMED53Mar</t>
  </si>
  <si>
    <t>V24AFOUAD7Mar</t>
  </si>
  <si>
    <t>V24FSAYED3Mar</t>
  </si>
  <si>
    <t>V24AMOEZMar</t>
  </si>
  <si>
    <t>V24MGHOBRIAL1Mar</t>
  </si>
  <si>
    <t>V24MALI15Mar</t>
  </si>
  <si>
    <t>V24YSALAMAMar</t>
  </si>
  <si>
    <t>V24SDIN2Mar</t>
  </si>
  <si>
    <t>V24MFAHIM2Mar</t>
  </si>
  <si>
    <t>V22MALI11Mar</t>
  </si>
  <si>
    <t>V24MALI45Mar</t>
  </si>
  <si>
    <t>V24MYOUSSEF11Mar</t>
  </si>
  <si>
    <t>V24HSEDKYMar</t>
  </si>
  <si>
    <t>V24AMAHMOUD27Mar</t>
  </si>
  <si>
    <t>V24MDARWISHMar</t>
  </si>
  <si>
    <t>V24MALI72Mar</t>
  </si>
  <si>
    <t>V24AANWAR4Mar</t>
  </si>
  <si>
    <t>V24AZANATYMar</t>
  </si>
  <si>
    <t>V24BLAMEEIMar</t>
  </si>
  <si>
    <t>V24YSAMIR3Mar</t>
  </si>
  <si>
    <t>V24ZDAIMar</t>
  </si>
  <si>
    <t>V24AMONIEM12Mar</t>
  </si>
  <si>
    <t>V24HHUSSEIN4Mar</t>
  </si>
  <si>
    <t>V24MMOHAMED84Mar</t>
  </si>
  <si>
    <t>V24MOSAMA3Mar</t>
  </si>
  <si>
    <t>V24MIBRAHIM45Mar</t>
  </si>
  <si>
    <t>V24AHAMDY7Mar</t>
  </si>
  <si>
    <t>V24MAZIZ22Mar</t>
  </si>
  <si>
    <t>V24AMOHAMED186Mar</t>
  </si>
  <si>
    <t>V24AAZIZ6Mar</t>
  </si>
  <si>
    <t>V24ANAFADYMar</t>
  </si>
  <si>
    <t>V24MMOHAMED91Mar</t>
  </si>
  <si>
    <t>V24KAZIZMar</t>
  </si>
  <si>
    <t>V24MATTA2Mar</t>
  </si>
  <si>
    <t>V24GGALAL4Mar</t>
  </si>
  <si>
    <t>V24YALI4Mar</t>
  </si>
  <si>
    <t>V24SSALAMA1Mar</t>
  </si>
  <si>
    <t>V24MSOLIMAN8Mar</t>
  </si>
  <si>
    <t>V24OOMAR3Mar</t>
  </si>
  <si>
    <t>V23MAAL13Mar</t>
  </si>
  <si>
    <t>V24ASAEED12Mar</t>
  </si>
  <si>
    <t>V23MSADEK9Mar</t>
  </si>
  <si>
    <t>V23PSHEHATAMar</t>
  </si>
  <si>
    <t>V24EMOHAMED17Mar</t>
  </si>
  <si>
    <t>V24SMATRAWYMar</t>
  </si>
  <si>
    <t>V23BMOHAMED19Mar</t>
  </si>
  <si>
    <t>V23MHELMY1Mar</t>
  </si>
  <si>
    <t>V24HSOBHY1Mar</t>
  </si>
  <si>
    <t>V24SHASSANIEN1Mar</t>
  </si>
  <si>
    <t>V24DSAYED4Mar</t>
  </si>
  <si>
    <t>V24AMAHMOUD31Mar</t>
  </si>
  <si>
    <t>V24EAHMED4Mar</t>
  </si>
  <si>
    <t>V24MISHAKMar</t>
  </si>
  <si>
    <t>V24YSAYEDMar</t>
  </si>
  <si>
    <t>V24MAHMED47Mar</t>
  </si>
  <si>
    <t>V24OKAMAL1Mar</t>
  </si>
  <si>
    <t>V24RAHMED10Mar</t>
  </si>
  <si>
    <t>V24MGAMAL4Mar</t>
  </si>
  <si>
    <t>V24TSAMEAMar</t>
  </si>
  <si>
    <t>V24KSAEED1Mar</t>
  </si>
  <si>
    <t>V24YHENINMar</t>
  </si>
  <si>
    <t>V24HBADRMar</t>
  </si>
  <si>
    <t>V24AHAMED7Mar</t>
  </si>
  <si>
    <t>V24YFATTAH4Mar</t>
  </si>
  <si>
    <t>V23ISAYED11Mar</t>
  </si>
  <si>
    <t>V24SMOHAMED5Mar</t>
  </si>
  <si>
    <t>V24EMOHAMED24Mar</t>
  </si>
  <si>
    <t>V24DAHMED2Mar</t>
  </si>
  <si>
    <t>V24NFARGHALYMar</t>
  </si>
  <si>
    <t>V24AMOSTAFA12Mar</t>
  </si>
  <si>
    <t>V23AALI123Mar</t>
  </si>
  <si>
    <t>V24NMEGALLYMar</t>
  </si>
  <si>
    <t>V24TMOHAMED9Mar</t>
  </si>
  <si>
    <t>V24AHASSAN14Mar</t>
  </si>
  <si>
    <t>V24ASAYED22Mar</t>
  </si>
  <si>
    <t>V23AIBRAHIM106Mar</t>
  </si>
  <si>
    <t>V24YRAAFATMar</t>
  </si>
  <si>
    <t>V24MAMIN4Mar</t>
  </si>
  <si>
    <t>V24MDARWISH4Mar</t>
  </si>
  <si>
    <t>V23YTAHA4Mar</t>
  </si>
  <si>
    <t>V24ZALI3Mar</t>
  </si>
  <si>
    <t>V24AGHAFFAR1Mar</t>
  </si>
  <si>
    <t>V22AAHMED95Mar</t>
  </si>
  <si>
    <t>V22AAMIN25Mar</t>
  </si>
  <si>
    <t>V24KMOHAMADYMar</t>
  </si>
  <si>
    <t>V24SABDALLAH1Mar</t>
  </si>
  <si>
    <t>V24MAHMED30Mar</t>
  </si>
  <si>
    <t>V24MALLAH41Mar</t>
  </si>
  <si>
    <t>V24RMOHAMEDMar</t>
  </si>
  <si>
    <t>V24ASAYED63Mar</t>
  </si>
  <si>
    <t>V24FAWWADMar</t>
  </si>
  <si>
    <t>V24OKHEDRMar</t>
  </si>
  <si>
    <t>V24FASHRYMar</t>
  </si>
  <si>
    <t>V24RFAYEDMar</t>
  </si>
  <si>
    <t>V24SMOSTAFA1Mar</t>
  </si>
  <si>
    <t>V24YFAROUK5Mar</t>
  </si>
  <si>
    <t>V24SRAHMAN3Mar</t>
  </si>
  <si>
    <t>V24MMOHAMED107Mar</t>
  </si>
  <si>
    <t>V24MMOHAMED86Mar</t>
  </si>
  <si>
    <t>V24BMOHAMED1Mar</t>
  </si>
  <si>
    <t>V24MZAKI4Mar</t>
  </si>
  <si>
    <t>V23FFAWZY2Mar</t>
  </si>
  <si>
    <t>V24AHASSAN10Mar</t>
  </si>
  <si>
    <t>V24MADEL3Mar</t>
  </si>
  <si>
    <t>V24OIBRAHIM7Mar</t>
  </si>
  <si>
    <t>V24YKAMELMar</t>
  </si>
  <si>
    <t>V24FAHMED8Mar</t>
  </si>
  <si>
    <t>V24MKAMEL13Mar</t>
  </si>
  <si>
    <t>V24GHASSANMar</t>
  </si>
  <si>
    <t>V24AMOSTAFA16Mar</t>
  </si>
  <si>
    <t>V24KAHMEDMar</t>
  </si>
  <si>
    <t>V24HHASSAN22Mar</t>
  </si>
  <si>
    <t>V24DFEKRY1Mar</t>
  </si>
  <si>
    <t>V24SSALEM2Mar</t>
  </si>
  <si>
    <t>V24AWAHAB2Mar</t>
  </si>
  <si>
    <t>V24ZAALMar</t>
  </si>
  <si>
    <t>V24JIBRAHIMMar</t>
  </si>
  <si>
    <t>V24KRABEAMar</t>
  </si>
  <si>
    <t>V24MSAMAHAMar</t>
  </si>
  <si>
    <t>V24SMOHAMED21Mar</t>
  </si>
  <si>
    <t>V24EALI4Mar</t>
  </si>
  <si>
    <t>V23MMAWLAMar</t>
  </si>
  <si>
    <t>V24AMAHMOUD37Mar</t>
  </si>
  <si>
    <t>V24ADIN10Mar</t>
  </si>
  <si>
    <t>V24HHASSAN38Mar</t>
  </si>
  <si>
    <t>V23MMERSALMar</t>
  </si>
  <si>
    <t>V24GMOHAMED14Mar</t>
  </si>
  <si>
    <t>V24ASAYED41Mar</t>
  </si>
  <si>
    <t>V24SGOMAA2Mar</t>
  </si>
  <si>
    <t>V24MMOUNIR4Mar</t>
  </si>
  <si>
    <t>V24AZAKHARYMar</t>
  </si>
  <si>
    <t>V24MHELMY3Mar</t>
  </si>
  <si>
    <t>V24MALLAH40Mar</t>
  </si>
  <si>
    <t>V24YABDOMar</t>
  </si>
  <si>
    <t>V24FTAHA1Mar</t>
  </si>
  <si>
    <t>V24MABDOMar</t>
  </si>
  <si>
    <t>V24EBAHNASYMar</t>
  </si>
  <si>
    <t>V24FALI3Mar</t>
  </si>
  <si>
    <t>V24YGHAFFARMar</t>
  </si>
  <si>
    <t>V24NEZZAT2Mar</t>
  </si>
  <si>
    <t>V24KDESQOURSMar</t>
  </si>
  <si>
    <t>V24KEISSAMar</t>
  </si>
  <si>
    <t>V24AISMAIL5Mar</t>
  </si>
  <si>
    <t>V24HAHMED2Mar</t>
  </si>
  <si>
    <t>V24MHASSAN43Mar</t>
  </si>
  <si>
    <t>V24MSAEED9Mar</t>
  </si>
  <si>
    <t>V24MGELIL4Mar</t>
  </si>
  <si>
    <t>V24SMOHAMED80Mar</t>
  </si>
  <si>
    <t>V24TMOHAMED12Mar</t>
  </si>
  <si>
    <t>V24MIBRAHIM48Mar</t>
  </si>
  <si>
    <t>V24MANWAR6Mar</t>
  </si>
  <si>
    <t>V24YEDRISMar</t>
  </si>
  <si>
    <t>V24ASAADONYMar</t>
  </si>
  <si>
    <t>V24AMOHAMED13Mar</t>
  </si>
  <si>
    <t>V24MMAHMOUD9Mar</t>
  </si>
  <si>
    <t>V24OHAMMAMMar</t>
  </si>
  <si>
    <t>V23MMOHAMED295Mar</t>
  </si>
  <si>
    <t>V24ORAHMAN4Mar</t>
  </si>
  <si>
    <t>V24MMAHMOUD14Mar</t>
  </si>
  <si>
    <t>V24MSAYED17Mar</t>
  </si>
  <si>
    <t>V24AFATTAH17Mar</t>
  </si>
  <si>
    <t>V24ARAGEHMar</t>
  </si>
  <si>
    <t>V24ASAEED21Mar</t>
  </si>
  <si>
    <t>V24ZSALAHMar</t>
  </si>
  <si>
    <t>V25ASAYED14Mar</t>
  </si>
  <si>
    <t>V25HANWARMar</t>
  </si>
  <si>
    <t>V25MHELMYMar</t>
  </si>
  <si>
    <t>V25GNABILMar</t>
  </si>
  <si>
    <t>V25MSAYED17Mar</t>
  </si>
  <si>
    <t>V25MHANAFYMar</t>
  </si>
  <si>
    <t>V25MMOSTAFA5Mar</t>
  </si>
  <si>
    <t>V25SSAYEDMar</t>
  </si>
  <si>
    <t>V25AESSMATMar</t>
  </si>
  <si>
    <t>V25SANASMar</t>
  </si>
  <si>
    <t>V25AMOSTAFA2Mar</t>
  </si>
  <si>
    <t>V25JDINMar</t>
  </si>
  <si>
    <t>V25AALLAH3Mar</t>
  </si>
  <si>
    <t>V25MAHMED1Mar</t>
  </si>
  <si>
    <t>V25LSAYEDMar</t>
  </si>
  <si>
    <t>V25MSAMEAAMar</t>
  </si>
  <si>
    <t>V25NMOSTAFAMar</t>
  </si>
  <si>
    <t>V25AMAHFOUZMar</t>
  </si>
  <si>
    <t>V24BHANNA1Mar</t>
  </si>
  <si>
    <t>V25RHAFEZMar</t>
  </si>
  <si>
    <t>V25AHAMID8Mar</t>
  </si>
  <si>
    <t>V25RMAHMOUD1Mar</t>
  </si>
  <si>
    <t>V25YSAEEDMar</t>
  </si>
  <si>
    <t>V25YAHMED3Mar</t>
  </si>
  <si>
    <t>V25SKAMALMar</t>
  </si>
  <si>
    <t>V25GRASEMMar</t>
  </si>
  <si>
    <t>V24MALI54Mar</t>
  </si>
  <si>
    <t>V25SSAYED1Mar</t>
  </si>
  <si>
    <t>V25SKHALEKMar</t>
  </si>
  <si>
    <t>V25MHUSSEINMar</t>
  </si>
  <si>
    <t>V25AAWADMar</t>
  </si>
  <si>
    <t>V25DAALMar</t>
  </si>
  <si>
    <t>V25IALIMar</t>
  </si>
  <si>
    <t>V24HRAGAB2Mar</t>
  </si>
  <si>
    <t>V25HADLYMar</t>
  </si>
  <si>
    <t>V24AMAHMOUD20Mar</t>
  </si>
  <si>
    <t>V25AHASSAN12Mar</t>
  </si>
  <si>
    <t>V25AAZZAZYMar</t>
  </si>
  <si>
    <t>V25FRAMADANMar</t>
  </si>
  <si>
    <t>V25YZAKARIAMar</t>
  </si>
  <si>
    <t>V25NISMAILMar</t>
  </si>
  <si>
    <t>V25MKOTBMar</t>
  </si>
  <si>
    <t>V25AEIDMar</t>
  </si>
  <si>
    <t>V25AFATHYMar</t>
  </si>
  <si>
    <t>V25NMOHAMED9Mar</t>
  </si>
  <si>
    <t>V25ALATIFMar</t>
  </si>
  <si>
    <t>V25YHAMID1Mar</t>
  </si>
  <si>
    <t>V25IDESOUKYMar</t>
  </si>
  <si>
    <t>V25ASABER1Mar</t>
  </si>
  <si>
    <t>V25AMOUNIRMar</t>
  </si>
  <si>
    <t>V25KMAGDYMar</t>
  </si>
  <si>
    <t>V25ATAMMAMMar</t>
  </si>
  <si>
    <t>V25AHAMED1Mar</t>
  </si>
  <si>
    <t>V25AMOHAMED35Mar</t>
  </si>
  <si>
    <t>V25MMOSTAFA1Mar</t>
  </si>
  <si>
    <t>V25EAHMED3Mar</t>
  </si>
  <si>
    <t>V25JRIZKMar</t>
  </si>
  <si>
    <t>V25MHENRYMar</t>
  </si>
  <si>
    <t>V25OGELILMar</t>
  </si>
  <si>
    <t>V25MLATIF1Mar</t>
  </si>
  <si>
    <t>V25OGABERMar</t>
  </si>
  <si>
    <t>V25BSEDKYMar</t>
  </si>
  <si>
    <t>V25OEBAIDMar</t>
  </si>
  <si>
    <t>V25OFATHYMar</t>
  </si>
  <si>
    <t>V25ISHOUKRYMar</t>
  </si>
  <si>
    <t>V25YMOHAMED2Mar</t>
  </si>
  <si>
    <t>V24MMOHAMED64Mar</t>
  </si>
  <si>
    <t>V25KNABYMar</t>
  </si>
  <si>
    <t>V25MMAHMOUD9Mar</t>
  </si>
  <si>
    <t>V25ASHABIBMar</t>
  </si>
  <si>
    <t>V25AISMAIL4Mar</t>
  </si>
  <si>
    <t>V25AAHMED19Mar</t>
  </si>
  <si>
    <t>V25AWARDAMar</t>
  </si>
  <si>
    <t>V25ASREAAMar</t>
  </si>
  <si>
    <t>V25AEMAD1Mar</t>
  </si>
  <si>
    <t>V25ARAAEYMar</t>
  </si>
  <si>
    <t>V25AYOUSSEFMar</t>
  </si>
  <si>
    <t>V25MRAFEIMar</t>
  </si>
  <si>
    <t>V25AHAMEEDMar</t>
  </si>
  <si>
    <t>V25OSAYED1Mar</t>
  </si>
  <si>
    <t>V25ARAGAB1Mar</t>
  </si>
  <si>
    <t>V25ADAWOODMar</t>
  </si>
  <si>
    <t>V25BMOHAMED3Mar</t>
  </si>
  <si>
    <t>V25AAHMED5Mar</t>
  </si>
  <si>
    <t>V25HHASSAN3Mar</t>
  </si>
  <si>
    <t>V25AMONIEM2Mar</t>
  </si>
  <si>
    <t>V25MWAHEDMar</t>
  </si>
  <si>
    <t>V25MSALAH1Mar</t>
  </si>
  <si>
    <t>V25ENAGUIBMar</t>
  </si>
  <si>
    <t>V25FFAROUKMar</t>
  </si>
  <si>
    <t>V25FSHARKAWAYMar</t>
  </si>
  <si>
    <t>V25KAHMED1Mar</t>
  </si>
  <si>
    <t>V25HMOHAMED1Mar</t>
  </si>
  <si>
    <t>V25MSAEED2Mar</t>
  </si>
  <si>
    <t>V25MHELMY2Mar</t>
  </si>
  <si>
    <t>V25MALI5Mar</t>
  </si>
  <si>
    <t>V25HSOLIMANMar</t>
  </si>
  <si>
    <t>V25MMOHAMED37Mar</t>
  </si>
  <si>
    <t>V25MWAHBA1Mar</t>
  </si>
  <si>
    <t>V25MSHAFYMar</t>
  </si>
  <si>
    <t>V25MZAID1Mar</t>
  </si>
  <si>
    <t>V25MSAADMar</t>
  </si>
  <si>
    <t>V25MZIDANMar</t>
  </si>
  <si>
    <t>V25YDIN1Mar</t>
  </si>
  <si>
    <t>V22ARAOUF2Mar</t>
  </si>
  <si>
    <t>V25ZMOHSENMar</t>
  </si>
  <si>
    <t>V25NHAFEZMar</t>
  </si>
  <si>
    <t>V25MALI8Mar</t>
  </si>
  <si>
    <t>V25OMOHAMED2Mar</t>
  </si>
  <si>
    <t>V25GDINMar</t>
  </si>
  <si>
    <t>V25OSAADMar</t>
  </si>
  <si>
    <t>V25SAMIN1Mar</t>
  </si>
  <si>
    <t>V25SMOHAMED11Mar</t>
  </si>
  <si>
    <t>V25YKHALIFAMar</t>
  </si>
  <si>
    <t>V25AMOHAMED21Mar</t>
  </si>
  <si>
    <t>V25ASHAABAN1Mar</t>
  </si>
  <si>
    <t>V25EMOHAMED5Mar</t>
  </si>
  <si>
    <t>V25MMOUSA1Mar</t>
  </si>
  <si>
    <t>V25MBEHMar</t>
  </si>
  <si>
    <t>V25MFAWZYMar</t>
  </si>
  <si>
    <t>V25TTAHAMar</t>
  </si>
  <si>
    <t>V25MMEGEED1Mar</t>
  </si>
  <si>
    <t>V25MABOELYAZEEDMar</t>
  </si>
  <si>
    <t>V25MEWAISMar</t>
  </si>
  <si>
    <t>V25OALLAHMar</t>
  </si>
  <si>
    <t>V25AHADY2Mar</t>
  </si>
  <si>
    <t>V25ZMONIEMMar</t>
  </si>
  <si>
    <t>V25AHASSAN11Mar</t>
  </si>
  <si>
    <t>V25AMOHAMED44Mar</t>
  </si>
  <si>
    <t>V25ESAYED3Mar</t>
  </si>
  <si>
    <t>V25MMOHAMED34Mar</t>
  </si>
  <si>
    <t>V25LSAAD1Mar</t>
  </si>
  <si>
    <t>V25MSEDDIK1Mar</t>
  </si>
  <si>
    <t>V25AMOHAMED25Mar</t>
  </si>
  <si>
    <t>V25RSHEREITMar</t>
  </si>
  <si>
    <t>V25OMAKSOUDMar</t>
  </si>
  <si>
    <t>V25MHANAFY1Mar</t>
  </si>
  <si>
    <t>V25ZRAOUFMar</t>
  </si>
  <si>
    <t>V25AALI23Mar</t>
  </si>
  <si>
    <t>V25YMAHFOUZ1Mar</t>
  </si>
  <si>
    <t>V25SSAEED4Mar</t>
  </si>
  <si>
    <t>V25HMALEKMar</t>
  </si>
  <si>
    <t>V25FISMAILMar</t>
  </si>
  <si>
    <t>V25AMOHAMED34Mar</t>
  </si>
  <si>
    <t>V25HFATTAH1Mar</t>
  </si>
  <si>
    <t>V25MIBRAHIM3Mar</t>
  </si>
  <si>
    <t>V25KALI3Mar</t>
  </si>
  <si>
    <t>V25MMOHAMED46Mar</t>
  </si>
  <si>
    <t>V25KGHOBRIALMar</t>
  </si>
  <si>
    <t>V24AWAKEELMar</t>
  </si>
  <si>
    <t>V25MFARRAGMar</t>
  </si>
  <si>
    <t>V25YKAMALMar</t>
  </si>
  <si>
    <t>V25MALI4Mar</t>
  </si>
  <si>
    <t>V25OMOHAMED3Mar</t>
  </si>
  <si>
    <t>V25YALLAHMar</t>
  </si>
  <si>
    <t>V25MMOHAMED11Mar</t>
  </si>
  <si>
    <t>V25MZAAEIRYMar</t>
  </si>
  <si>
    <t>V25SSALEHMar</t>
  </si>
  <si>
    <t>V25MFATHY5Mar</t>
  </si>
  <si>
    <t>V25ANAGY1Mar</t>
  </si>
  <si>
    <t>V25YRAZEKMar</t>
  </si>
  <si>
    <t>V25AMOHAMED27Mar</t>
  </si>
  <si>
    <t>V25AALI18Mar</t>
  </si>
  <si>
    <t>V25BAHMED2Mar</t>
  </si>
  <si>
    <t>V25AMOHAMED20Mar</t>
  </si>
  <si>
    <t>V25KARMIAMar</t>
  </si>
  <si>
    <t>V25HSAYED3Mar</t>
  </si>
  <si>
    <t>V25KFAROUKMar</t>
  </si>
  <si>
    <t>V25KBOTROSMar</t>
  </si>
  <si>
    <t>V25SMAHMOUD1Mar</t>
  </si>
  <si>
    <t>V25MHENARYMar</t>
  </si>
  <si>
    <t>V24OALI4Mar</t>
  </si>
  <si>
    <t>V24YHEGAZYMar</t>
  </si>
  <si>
    <t>V25MSHOUKRYMar</t>
  </si>
  <si>
    <t>V25AFATTAHMar</t>
  </si>
  <si>
    <t>V25AAZIZ3Mar</t>
  </si>
  <si>
    <t>V25BKAMALMar</t>
  </si>
  <si>
    <t>V25NMOHAMED8Mar</t>
  </si>
  <si>
    <t>V25SIBRAHIM1Mar</t>
  </si>
  <si>
    <t>V25AKAMAL1Mar</t>
  </si>
  <si>
    <t>V25MAHMED6Mar</t>
  </si>
  <si>
    <t>V25NHADYMar</t>
  </si>
  <si>
    <t>V25ARAHMAN6Mar</t>
  </si>
  <si>
    <t>V25MMOHAMED14Mar</t>
  </si>
  <si>
    <t>V23RALI5Mar</t>
  </si>
  <si>
    <t>V25ASEDDIKMar</t>
  </si>
  <si>
    <t>V25RKAMALMar</t>
  </si>
  <si>
    <t>V25YSAMEHMar</t>
  </si>
  <si>
    <t>V25ASAYED4Mar</t>
  </si>
  <si>
    <t>V25SMALAKMar</t>
  </si>
  <si>
    <t>V25YALI1Mar</t>
  </si>
  <si>
    <t>V25MSALAH2Mar</t>
  </si>
  <si>
    <t>V24MBADEAMar</t>
  </si>
  <si>
    <t>V25SFOUAD1Mar</t>
  </si>
  <si>
    <t>V23SBAKR3Mar</t>
  </si>
  <si>
    <t>V25MHELMY3Mar</t>
  </si>
  <si>
    <t>V24NMONIEM4Mar</t>
  </si>
  <si>
    <t>V25FHAFEZ1Mar</t>
  </si>
  <si>
    <t>V25LAHMEDMar</t>
  </si>
  <si>
    <t>V25AHOSNY2Mar</t>
  </si>
  <si>
    <t>V25AHAMED3Mar</t>
  </si>
  <si>
    <t>V25EMAHROUSMar</t>
  </si>
  <si>
    <t>V25SSALEH2Mar</t>
  </si>
  <si>
    <t>V25AREZKMar</t>
  </si>
  <si>
    <t>V25MSANAD1Mar</t>
  </si>
  <si>
    <t>V25OHAMID2Mar</t>
  </si>
  <si>
    <t>V25MFAROUK1Mar</t>
  </si>
  <si>
    <t>V24KMOHAMED15Mar</t>
  </si>
  <si>
    <t>V25ABARMar</t>
  </si>
  <si>
    <t>V25MKHATERMar</t>
  </si>
  <si>
    <t>V25SAZIZMar</t>
  </si>
  <si>
    <t>V25AAHMED6Mar</t>
  </si>
  <si>
    <t>V25AHAKAMMar</t>
  </si>
  <si>
    <t>V25ASHEARAMar</t>
  </si>
  <si>
    <t>V25HMOHAMED13Mar</t>
  </si>
  <si>
    <t>V24MGOMAA6Mar</t>
  </si>
  <si>
    <t>V25YSHERBINYMar</t>
  </si>
  <si>
    <t>V25HHELMYMar</t>
  </si>
  <si>
    <t>V24MRAHMAN14Mar</t>
  </si>
  <si>
    <t>V25HMAHMOUD5Mar</t>
  </si>
  <si>
    <t>V25OHASSANIENMar</t>
  </si>
  <si>
    <t>V24MMAHMOUD17Mar</t>
  </si>
  <si>
    <t>V25AMAHDYMar</t>
  </si>
  <si>
    <t>V25ESALAHMar</t>
  </si>
  <si>
    <t>V25AHEFNYMar</t>
  </si>
  <si>
    <t>V25ASALAM3Mar</t>
  </si>
  <si>
    <t>V24HSAYEDMar</t>
  </si>
  <si>
    <t>V24PHABIBMar</t>
  </si>
  <si>
    <t>V24RSALEMMar</t>
  </si>
  <si>
    <t>V24YMONIEMMar</t>
  </si>
  <si>
    <t>V24ASHAABANMar</t>
  </si>
  <si>
    <t>V24AMOHAMED198Mar</t>
  </si>
  <si>
    <t>V23BRAMDANMar</t>
  </si>
  <si>
    <t>V24MKADER7Mar</t>
  </si>
  <si>
    <t>V24EIBRAHIM2Mar</t>
  </si>
  <si>
    <t>V24SSAYED1Mar</t>
  </si>
  <si>
    <t>V24MABBAS6Mar</t>
  </si>
  <si>
    <t>V24KKHALAF1Mar</t>
  </si>
  <si>
    <t>V23MSREAA1Mar</t>
  </si>
  <si>
    <t>V23AAZIM2Mar</t>
  </si>
  <si>
    <t>V24MKADER5Mar</t>
  </si>
  <si>
    <t>V24FMAHMOUDMar</t>
  </si>
  <si>
    <t>V24MIBRAHIMMar</t>
  </si>
  <si>
    <t>V24ESOHAGYMar</t>
  </si>
  <si>
    <t>V23AMOHAMED253Mar</t>
  </si>
  <si>
    <t>V24MRAMADAN1Mar</t>
  </si>
  <si>
    <t>V24AAHMED76Mar</t>
  </si>
  <si>
    <t>V24YYEHIAMar</t>
  </si>
  <si>
    <t>V24YALI9Mar</t>
  </si>
  <si>
    <t>V24ARAHMAN9Mar</t>
  </si>
  <si>
    <t>V24ASAYED33Mar</t>
  </si>
  <si>
    <t>V22AIBRAHIM18Mar</t>
  </si>
  <si>
    <t>V24MSALAM9Mar</t>
  </si>
  <si>
    <t>V24YIBRAHIM4Mar</t>
  </si>
  <si>
    <t>V24EFAROUKMar</t>
  </si>
  <si>
    <t>V24AMAWGODMar</t>
  </si>
  <si>
    <t>V22AALI168Mar</t>
  </si>
  <si>
    <t>V21MSWEIFYMar</t>
  </si>
  <si>
    <t>V24MWAHAB6Mar</t>
  </si>
  <si>
    <t>V24MSEDKY1Mar</t>
  </si>
  <si>
    <t>V22YGALALMar</t>
  </si>
  <si>
    <t>V24SOMARMar</t>
  </si>
  <si>
    <t>V24AAHMED28Mar</t>
  </si>
  <si>
    <t>V23AMOHSEN6Mar</t>
  </si>
  <si>
    <t>V24AAZIZ1Mar</t>
  </si>
  <si>
    <t>V24ZREHIMMar</t>
  </si>
  <si>
    <t>V20MSAAD34Mar</t>
  </si>
  <si>
    <t>V24MMOHAMED158Mar</t>
  </si>
  <si>
    <t>V24OFATTAH3Mar</t>
  </si>
  <si>
    <t>V23TAHMED7Mar</t>
  </si>
  <si>
    <t>V24MREFAATMar</t>
  </si>
  <si>
    <t>V21KMOHAMED12Mar</t>
  </si>
  <si>
    <t>V22MAHMED244Mar</t>
  </si>
  <si>
    <t>V23AMAHMOUD86Mar</t>
  </si>
  <si>
    <t>V24MFAROUK3Mar</t>
  </si>
  <si>
    <t>V23YISMAIL2Mar</t>
  </si>
  <si>
    <t>V23MKHALIFA2Mar</t>
  </si>
  <si>
    <t>V24MMOHAMED30Mar</t>
  </si>
  <si>
    <t>V21MOBIEDMar</t>
  </si>
  <si>
    <t>V24MGHAREEBMar</t>
  </si>
  <si>
    <t>V23AHAFEZ16Mar</t>
  </si>
  <si>
    <t>V24AKAMEL10Mar</t>
  </si>
  <si>
    <t>V24ZKARIMMar</t>
  </si>
  <si>
    <t>V24PNAGUIBMar</t>
  </si>
  <si>
    <t>V24MYANNYMar</t>
  </si>
  <si>
    <t>V23AMOHAMED61Mar</t>
  </si>
  <si>
    <t>V23MMETWALLY2Mar</t>
  </si>
  <si>
    <t>V23AIBRAHIM16Mar</t>
  </si>
  <si>
    <t>V25ARAMADAN4Mar</t>
  </si>
  <si>
    <t>V25GYEHIAMar</t>
  </si>
  <si>
    <t>V24YHOSNYMar</t>
  </si>
  <si>
    <t>V23AAMIN16Mar</t>
  </si>
  <si>
    <t>V25RMOHAMED7Mar</t>
  </si>
  <si>
    <t>V22MGADALLAHMar</t>
  </si>
  <si>
    <t>V24MMETRY1Mar</t>
  </si>
  <si>
    <t>V24YMABODMar</t>
  </si>
  <si>
    <t>V25ZSAYEDMar</t>
  </si>
  <si>
    <t>V22OIBRAHIM18Mar</t>
  </si>
  <si>
    <t>V25IHASSANMar</t>
  </si>
  <si>
    <t>V21AAAL34Mar</t>
  </si>
  <si>
    <t>V25MMOEZZMar</t>
  </si>
  <si>
    <t>V23BNAGUIBMar</t>
  </si>
  <si>
    <t>V24MMETRYMar</t>
  </si>
  <si>
    <t>V24AAMIN1Mar</t>
  </si>
  <si>
    <t>V24ASOUDMar</t>
  </si>
  <si>
    <t>V23YSAADMar</t>
  </si>
  <si>
    <t>V24YAHMED1Mar</t>
  </si>
  <si>
    <t>V25MAHMED11Mar</t>
  </si>
  <si>
    <t>V24KEIDMar</t>
  </si>
  <si>
    <t>V24AHAMDY1Mar</t>
  </si>
  <si>
    <t>V24BFATTAH1Mar</t>
  </si>
  <si>
    <t>V25MSALOUMAMar</t>
  </si>
  <si>
    <t>V24MFATHY2Mar</t>
  </si>
  <si>
    <t>V25KMOHAMED3Mar</t>
  </si>
  <si>
    <t>V22ASAYED21Mar</t>
  </si>
  <si>
    <t>V25MDOMIATYMar</t>
  </si>
  <si>
    <t>V25SYAMANMar</t>
  </si>
  <si>
    <t>V24NMAWGOUDMar</t>
  </si>
  <si>
    <t>V24HMOHAMED47Mar</t>
  </si>
  <si>
    <t>V25MMOUNIRMar</t>
  </si>
  <si>
    <t>V25ARAHMAN1Mar</t>
  </si>
  <si>
    <t>V24ARAHMAN4Mar</t>
  </si>
  <si>
    <t>V25RRADYMar</t>
  </si>
  <si>
    <t>V25ENESSIMMar</t>
  </si>
  <si>
    <t>V25MSABERMar</t>
  </si>
  <si>
    <t>V21ZHUSSEIN3Mar</t>
  </si>
  <si>
    <t>V24MDIABMar</t>
  </si>
  <si>
    <t>V25MSAWYMar</t>
  </si>
  <si>
    <t>V24MMAHMOUD84Mar</t>
  </si>
  <si>
    <t>V25AISMAIL6Mar</t>
  </si>
  <si>
    <t>V23GZAKI1Mar</t>
  </si>
  <si>
    <t>V25AFAROUK5Mar</t>
  </si>
  <si>
    <t>V22AKAMEL17Mar</t>
  </si>
  <si>
    <t>V25MKHALIL1Mar</t>
  </si>
  <si>
    <t>V25AMENIAWYMar</t>
  </si>
  <si>
    <t>V25AASHRAFMar</t>
  </si>
  <si>
    <t>V22MMORSYMar</t>
  </si>
  <si>
    <t>V25MAZIM1Mar</t>
  </si>
  <si>
    <t>V23AALI122Mar</t>
  </si>
  <si>
    <t>V25NMOSTAFA1Mar</t>
  </si>
  <si>
    <t>V22HSALAHELDIN1Mar</t>
  </si>
  <si>
    <t>V25YGHANYMar</t>
  </si>
  <si>
    <t>V24MHUSSEIN15Mar</t>
  </si>
  <si>
    <t>V25NMOHAMED10Mar</t>
  </si>
  <si>
    <t>V24OMOHAMED1Mar</t>
  </si>
  <si>
    <t>V24BADLYMar</t>
  </si>
  <si>
    <t>V24MSAYED34Mar</t>
  </si>
  <si>
    <t>V24FHASSAN1Mar</t>
  </si>
  <si>
    <t>V25AGOMAAMar</t>
  </si>
  <si>
    <t>V22NALI11Mar</t>
  </si>
  <si>
    <t>V24HHASSAN39Mar</t>
  </si>
  <si>
    <t>V24RMOHAMED52Mar</t>
  </si>
  <si>
    <t>V24MMOHAMED160Mar</t>
  </si>
  <si>
    <t>V22HMOHAMED156Mar</t>
  </si>
  <si>
    <t>V24MGHANY4Mar</t>
  </si>
  <si>
    <t>V24SSAMIR2Mar</t>
  </si>
  <si>
    <t>V24ASHAHAT2Mar</t>
  </si>
  <si>
    <t>V25ASALAHMar</t>
  </si>
  <si>
    <t>V24MZAKARIA4Mar</t>
  </si>
  <si>
    <t>V25HEZZATMar</t>
  </si>
  <si>
    <t>V24SMOHAMED68Mar</t>
  </si>
  <si>
    <t>V24OHARIDYMar</t>
  </si>
  <si>
    <t>V24DSALEHMar</t>
  </si>
  <si>
    <t>V25NMOHAMED2Mar</t>
  </si>
  <si>
    <t>V24GMOHAMED15Mar</t>
  </si>
  <si>
    <t>V25JAHMEDMar</t>
  </si>
  <si>
    <t>V24MAZIZ7Mar</t>
  </si>
  <si>
    <t>V22AHASSAN140Mar</t>
  </si>
  <si>
    <t>V24EAMER1Mar</t>
  </si>
  <si>
    <t>V23OALLAHMar</t>
  </si>
  <si>
    <t>V24ELOTFYMar</t>
  </si>
  <si>
    <t>V25OSAYED2Mar</t>
  </si>
  <si>
    <t>V25YKHALAFMar</t>
  </si>
  <si>
    <t>V24TMOHAMED13Mar</t>
  </si>
  <si>
    <t>V25MSALAM1Mar</t>
  </si>
  <si>
    <t>V24SELAREFMar</t>
  </si>
  <si>
    <t>V24TSAYED1Mar</t>
  </si>
  <si>
    <t>V24HAHMED21Mar</t>
  </si>
  <si>
    <t>V25ASEOUDYMar</t>
  </si>
  <si>
    <t>V24SBAYOUMI1Mar</t>
  </si>
  <si>
    <t>V22MMALKAMar</t>
  </si>
  <si>
    <t>V24HMOHAMED1Mar</t>
  </si>
  <si>
    <t>V25MMOHAMED28Mar</t>
  </si>
  <si>
    <t>V25HSAYED12Mar</t>
  </si>
  <si>
    <t>V25KMESELHYMar</t>
  </si>
  <si>
    <t>V25MTAHA2Mar</t>
  </si>
  <si>
    <t>V25OKAMALMar</t>
  </si>
  <si>
    <t>V24MMAHMOUD58Mar</t>
  </si>
  <si>
    <t>V25AMOHAMED46Mar</t>
  </si>
  <si>
    <t>V25MAATYMar</t>
  </si>
  <si>
    <t>V25HMOHAMED14Mar</t>
  </si>
  <si>
    <t>V25MMORSY4Mar</t>
  </si>
  <si>
    <t>V25MTHABET5Mar</t>
  </si>
  <si>
    <t>V25RSABER1Mar</t>
  </si>
  <si>
    <t>V25OBEKHITMar</t>
  </si>
  <si>
    <t>V23MAHMED29Mar</t>
  </si>
  <si>
    <t>V25TSAADMar</t>
  </si>
  <si>
    <t>V25AMAHMOUD14Mar</t>
  </si>
  <si>
    <t>V25AHAKIMMar</t>
  </si>
  <si>
    <t>V25AMOHAMED48Mar</t>
  </si>
  <si>
    <t>V24NDIN3Mar</t>
  </si>
  <si>
    <t>V25ASAEED6Mar</t>
  </si>
  <si>
    <t>V25ZGAMALMar</t>
  </si>
  <si>
    <t>V25ATAWFIKMar</t>
  </si>
  <si>
    <t>V25AMAHMOUD5Mar</t>
  </si>
  <si>
    <t>V25KHABIBMar</t>
  </si>
  <si>
    <t>V25MISMAIL1Mar</t>
  </si>
  <si>
    <t>V25SSAEED5Mar</t>
  </si>
  <si>
    <t>V24YMOSTAFA3Mar</t>
  </si>
  <si>
    <t>V25AMOHAMED45Mar</t>
  </si>
  <si>
    <t>V24ZWADAATALLAHMar</t>
  </si>
  <si>
    <t>V25ASAAD7Mar</t>
  </si>
  <si>
    <t>V25AALI34Mar</t>
  </si>
  <si>
    <t>V25ATANTAWYMar</t>
  </si>
  <si>
    <t>V23AABDO1Mar</t>
  </si>
  <si>
    <t>V25MKHALAF1Mar</t>
  </si>
  <si>
    <t>V25ARAHMAN10Mar</t>
  </si>
  <si>
    <t>V24SFARAGMar</t>
  </si>
  <si>
    <t>V25ASALAHYMar</t>
  </si>
  <si>
    <t>V25HHUSSEIN4Mar</t>
  </si>
  <si>
    <t>V24CMOUSAMar</t>
  </si>
  <si>
    <t>V24AKHAIRMar</t>
  </si>
  <si>
    <t>V25AKHALAFMar</t>
  </si>
  <si>
    <t>V25MKHALIFA1Mar</t>
  </si>
  <si>
    <t>V25AREHIM1Mar</t>
  </si>
  <si>
    <t>V24NRAZEK1Mar</t>
  </si>
  <si>
    <t>V25ASAMYMar</t>
  </si>
  <si>
    <t>V24STALEBMar</t>
  </si>
  <si>
    <t>V25KSOLIMAN1Mar</t>
  </si>
  <si>
    <t>V24STAWFIKMar</t>
  </si>
  <si>
    <t>V25MMOHAMED54Mar</t>
  </si>
  <si>
    <t>V24AHASSAN16Mar</t>
  </si>
  <si>
    <t>V25AMASSOUD1Mar</t>
  </si>
  <si>
    <t>V24MEMARAMar</t>
  </si>
  <si>
    <t>V24MRAMADAN14Mar</t>
  </si>
  <si>
    <t>V25AAHMED31Mar</t>
  </si>
  <si>
    <t>V25REIDMar</t>
  </si>
  <si>
    <t>V24YMOSTAFA2Mar</t>
  </si>
  <si>
    <t>V24FBASALIOUSMar</t>
  </si>
  <si>
    <t>V25MGABER1Mar</t>
  </si>
  <si>
    <t>V24MABDO2Mar</t>
  </si>
  <si>
    <t>V25HFAHMYMar</t>
  </si>
  <si>
    <t>V24AMOSTAFA17Mar</t>
  </si>
  <si>
    <t>V25KIBRAHIM1Mar</t>
  </si>
  <si>
    <t>V24NELMAGDMar</t>
  </si>
  <si>
    <t>V22EAHMED14Mar</t>
  </si>
  <si>
    <t>V24NMOTELEBMar</t>
  </si>
  <si>
    <t>V24RFAROUK2Mar</t>
  </si>
  <si>
    <t>V24OALI12Mar</t>
  </si>
  <si>
    <t>V24RALI10Mar</t>
  </si>
  <si>
    <t>V24RISMAIL4Mar</t>
  </si>
  <si>
    <t>V23IATTIA1Mar</t>
  </si>
  <si>
    <t>V24SMOHAMED7Mar</t>
  </si>
  <si>
    <t>V24AREDA2Mar</t>
  </si>
  <si>
    <t>V22IMOHAMED26Mar</t>
  </si>
  <si>
    <t>V21HMOHAMED66Mar</t>
  </si>
  <si>
    <t>V23MZAID10Mar</t>
  </si>
  <si>
    <t>V24AALLAH18Mar</t>
  </si>
  <si>
    <t>V24MYASSIN2Mar</t>
  </si>
  <si>
    <t>V23SMOHAMED37Mar</t>
  </si>
  <si>
    <t>V24AKAMILMar</t>
  </si>
  <si>
    <t>V24YMOUNIR3Mar</t>
  </si>
  <si>
    <t>V23ASAYED105Mar</t>
  </si>
  <si>
    <t>V24ZGHAFFARMar</t>
  </si>
  <si>
    <t>V24MHUSSEIN29Mar</t>
  </si>
  <si>
    <t>V24AMOHAMED68Mar</t>
  </si>
  <si>
    <t>V24ASHEHATA5Mar</t>
  </si>
  <si>
    <t>V23MMELADMar</t>
  </si>
  <si>
    <t>V24ASAYED29Mar</t>
  </si>
  <si>
    <t>V24MGHAREEB1Mar</t>
  </si>
  <si>
    <t>V24MAWAD4Mar</t>
  </si>
  <si>
    <t>V24FMALEKMar</t>
  </si>
  <si>
    <t>V23KTALAATMar</t>
  </si>
  <si>
    <t>V24ARAMADANMar</t>
  </si>
  <si>
    <t>V22MAGAIBYMar</t>
  </si>
  <si>
    <t>V24AAHMED18Mar</t>
  </si>
  <si>
    <t>V23RGHONIEMMar</t>
  </si>
  <si>
    <t>V22RSALEM3Mar</t>
  </si>
  <si>
    <t>V22ASAYED184Mar</t>
  </si>
  <si>
    <t>V24HMASSIHMar</t>
  </si>
  <si>
    <t>V22SSAYED60Mar</t>
  </si>
  <si>
    <t>V24ASALAM1Mar</t>
  </si>
  <si>
    <t>V24OSAYEDMar</t>
  </si>
  <si>
    <t>V22NALI24Mar</t>
  </si>
  <si>
    <t>V22NMOHAMED72Mar</t>
  </si>
  <si>
    <t>V21TMOHAMED45Mar</t>
  </si>
  <si>
    <t>V24MRAHMAN7Mar</t>
  </si>
  <si>
    <t>V22MHAGARMar</t>
  </si>
  <si>
    <t>V25MMOHAMED49Mar</t>
  </si>
  <si>
    <t>V24SMOHAMED99Mar</t>
  </si>
  <si>
    <t>V24SHAMID7Mar</t>
  </si>
  <si>
    <t>V24FSEDRAKMar</t>
  </si>
  <si>
    <t>V25AELIMYMar</t>
  </si>
  <si>
    <t>V24MALI77Mar</t>
  </si>
  <si>
    <t>V25YSAYED4Mar</t>
  </si>
  <si>
    <t>V24KHELMY1Mar</t>
  </si>
  <si>
    <t>V25AHAMEDMar</t>
  </si>
  <si>
    <t>V24SHAMED1Mar</t>
  </si>
  <si>
    <t>V25AAHMED3Mar</t>
  </si>
  <si>
    <t>V24MABBAS12Mar</t>
  </si>
  <si>
    <t>V25MHASSANMar</t>
  </si>
  <si>
    <t>V24RKHALEKMar</t>
  </si>
  <si>
    <t>V24MATTA1Mar</t>
  </si>
  <si>
    <t>V24ZMOHAMED10Mar</t>
  </si>
  <si>
    <t>V25MMOHAMED50Mar</t>
  </si>
  <si>
    <t>V24AAMIN10Mar</t>
  </si>
  <si>
    <t>V23SSALEMMar</t>
  </si>
  <si>
    <t>V24AHASSAN52Mar</t>
  </si>
  <si>
    <t>V25MALIMar</t>
  </si>
  <si>
    <t>V24ASADEKMar</t>
  </si>
  <si>
    <t>V25AALI2Mar</t>
  </si>
  <si>
    <t>V24YTAHAMar</t>
  </si>
  <si>
    <t>V25AAALMar</t>
  </si>
  <si>
    <t>V21RGOUDAMar</t>
  </si>
  <si>
    <t>V25AAZIZMar</t>
  </si>
  <si>
    <t>V24MRAHMAN9Mar</t>
  </si>
  <si>
    <t>V25MMOHAMED7Mar</t>
  </si>
  <si>
    <t>V24AMOHAMED36Mar</t>
  </si>
  <si>
    <t>V25MBEKHITMar</t>
  </si>
  <si>
    <t>V24MRIZKALLAHMar</t>
  </si>
  <si>
    <t>V24ASABBANMar</t>
  </si>
  <si>
    <t>V24SAZIZ3Mar</t>
  </si>
  <si>
    <t>V25SSHAWKYMar</t>
  </si>
  <si>
    <t>V24MRAZEK9Mar</t>
  </si>
  <si>
    <t>V25MSHAABAN1Mar</t>
  </si>
  <si>
    <t>V25OOMAR1Mar</t>
  </si>
  <si>
    <t>V24YAHMED16Mar</t>
  </si>
  <si>
    <t>V25OABDEENMar</t>
  </si>
  <si>
    <t>V24AMOHAMED55Mar</t>
  </si>
  <si>
    <t>V23MMAHMOUD82Mar</t>
  </si>
  <si>
    <t>V24MAHMED105Mar</t>
  </si>
  <si>
    <t>V25AHUSSEINMar</t>
  </si>
  <si>
    <t>V24MKENAWYMar</t>
  </si>
  <si>
    <t>V25MRASHIDMar</t>
  </si>
  <si>
    <t>V24MSAYED35Mar</t>
  </si>
  <si>
    <t>V25MMAHMOUD3Mar</t>
  </si>
  <si>
    <t>V24KNAZEEMMar</t>
  </si>
  <si>
    <t>V25AIBRAHIM4Mar</t>
  </si>
  <si>
    <t>V24MMAHMOUD10Mar</t>
  </si>
  <si>
    <t>V24MHEMDANMar</t>
  </si>
  <si>
    <t>V24RISMAIL5Mar</t>
  </si>
  <si>
    <t>V24AGHARABAWY1Mar</t>
  </si>
  <si>
    <t>V24BISMAIL2Mar</t>
  </si>
  <si>
    <t>V22OALIMar</t>
  </si>
  <si>
    <t>V24KSAAD2Mar</t>
  </si>
  <si>
    <t>V25YBEKHITMar</t>
  </si>
  <si>
    <t>V24FSAYED8Mar</t>
  </si>
  <si>
    <t>V25KYOUSSRYMar</t>
  </si>
  <si>
    <t>V24SHAY1Mar</t>
  </si>
  <si>
    <t>V25YGEZAWYMar</t>
  </si>
  <si>
    <t>V24AMONIEMMar</t>
  </si>
  <si>
    <t>V24AMAGDY2Mar</t>
  </si>
  <si>
    <t>V22NHALIM5Mar</t>
  </si>
  <si>
    <t>V25YGERGESMar</t>
  </si>
  <si>
    <t>V25AHEGAZYMar</t>
  </si>
  <si>
    <t>V25RADELMar</t>
  </si>
  <si>
    <t>V25MMAHMOUD15Mar</t>
  </si>
  <si>
    <t>V25YSHAABANMar</t>
  </si>
  <si>
    <t>V25KFARGHALYMar</t>
  </si>
  <si>
    <t>V25MBENDARYMar</t>
  </si>
  <si>
    <t>V25MAZIZMar</t>
  </si>
  <si>
    <t>V25MHAMID4Mar</t>
  </si>
  <si>
    <t>V25ZAHMEDMar</t>
  </si>
  <si>
    <t>V25MMAHMOUD14Mar</t>
  </si>
  <si>
    <t>V25SSAEEDMar</t>
  </si>
  <si>
    <t>V25SSALAH2Mar</t>
  </si>
  <si>
    <t>V25YYOUSSEFMar</t>
  </si>
  <si>
    <t>V25MNABYMar</t>
  </si>
  <si>
    <t>V25MMABROUKMar</t>
  </si>
  <si>
    <t>V25PTAALABMar</t>
  </si>
  <si>
    <t>V25YHAMID2Mar</t>
  </si>
  <si>
    <t>V25YDEMIRDASHMar</t>
  </si>
  <si>
    <t>V25OSAEEDMar</t>
  </si>
  <si>
    <t>V21FKHALEKMar</t>
  </si>
  <si>
    <t>V25ASABAHYMar</t>
  </si>
  <si>
    <t>V23MHALIM7Mar</t>
  </si>
  <si>
    <t>V25AMOHAMEDMar</t>
  </si>
  <si>
    <t>V23AMAHDY4Mar</t>
  </si>
  <si>
    <t>V24NMOHAMED6Mar</t>
  </si>
  <si>
    <t>V25ASHAABANMar</t>
  </si>
  <si>
    <t>V25KIBRAHIMMar</t>
  </si>
  <si>
    <t>V25ASHARKANMar</t>
  </si>
  <si>
    <t>V25YMAHMOUDMar</t>
  </si>
  <si>
    <t>V24ARAZEK2Mar</t>
  </si>
  <si>
    <t>V24AMOHAMED114Mar</t>
  </si>
  <si>
    <t>V23AHAMID28Mar</t>
  </si>
  <si>
    <t>V25YBAKRMar</t>
  </si>
  <si>
    <t>V25MAHMED20Mar</t>
  </si>
  <si>
    <t>V25AMOHAMED62Mar</t>
  </si>
  <si>
    <t>V25AMOHAMEDYMar</t>
  </si>
  <si>
    <t>V25AZAKI2Mar</t>
  </si>
  <si>
    <t>V25AAHMED36Mar</t>
  </si>
  <si>
    <t>V25ARAMADAN6Mar</t>
  </si>
  <si>
    <t>V25AEZZAT1Mar</t>
  </si>
  <si>
    <t>V25AAZIM5Mar</t>
  </si>
  <si>
    <t>V25ASATTARMar</t>
  </si>
  <si>
    <t>V25AALI37Mar</t>
  </si>
  <si>
    <t>V25AMOKHTAR2Mar</t>
  </si>
  <si>
    <t>V25KALI4Mar</t>
  </si>
  <si>
    <t>V25MFAYEZMar</t>
  </si>
  <si>
    <t>V25MFRANCISMar</t>
  </si>
  <si>
    <t>V25MALI21Mar</t>
  </si>
  <si>
    <t>V25MAHMED19Mar</t>
  </si>
  <si>
    <t>V25MRAGAB2Mar</t>
  </si>
  <si>
    <t>V25SALI6Mar</t>
  </si>
  <si>
    <t>V25YDERIDYMar</t>
  </si>
  <si>
    <t>V25YSAYED7Mar</t>
  </si>
  <si>
    <t>V25AMOHAMED67Mar</t>
  </si>
  <si>
    <t>V25AMOHAMED67</t>
  </si>
  <si>
    <t>V25ASALAH4Mar</t>
  </si>
  <si>
    <t>V25ASALAH4</t>
  </si>
  <si>
    <t>V25AMOTELEBMar</t>
  </si>
  <si>
    <t>V25AMOTELEB</t>
  </si>
  <si>
    <t>V25AAZIZ6Mar</t>
  </si>
  <si>
    <t>V25AAZIZ6</t>
  </si>
  <si>
    <t>V25ASALAM6Mar</t>
  </si>
  <si>
    <t>V25ASALAM6</t>
  </si>
  <si>
    <t>V25BBARAKATMar</t>
  </si>
  <si>
    <t>V25BBARAKAT</t>
  </si>
  <si>
    <t>V25DLAMEYMar</t>
  </si>
  <si>
    <t>V25DLAMEY</t>
  </si>
  <si>
    <t>V25FHASSEBMar</t>
  </si>
  <si>
    <t>V25FHASSEB</t>
  </si>
  <si>
    <t>V25MHAMED3Mar</t>
  </si>
  <si>
    <t>V25MHAMED3</t>
  </si>
  <si>
    <t>V25MHANAFY3Mar</t>
  </si>
  <si>
    <t>V25MHANAFY3</t>
  </si>
  <si>
    <t>V25MFAYEZ1Mar</t>
  </si>
  <si>
    <t>V25MFAYEZ1</t>
  </si>
  <si>
    <t>V25MMATTAMar</t>
  </si>
  <si>
    <t>V25MMATTA</t>
  </si>
  <si>
    <t>V25MMOHAMED78Mar</t>
  </si>
  <si>
    <t>V25MMOHAMED78</t>
  </si>
  <si>
    <t>V25MMOHAMED79Mar</t>
  </si>
  <si>
    <t>V25MMOHAMED79</t>
  </si>
  <si>
    <t>V25MTHARWATMar</t>
  </si>
  <si>
    <t>V25MTHARWAT</t>
  </si>
  <si>
    <t>V25MSHAABAN3Mar</t>
  </si>
  <si>
    <t>V25MSHAABAN3</t>
  </si>
  <si>
    <t>V25MABBAS1Mar</t>
  </si>
  <si>
    <t>V25MABBAS1</t>
  </si>
  <si>
    <t>V25OSHAHATMar</t>
  </si>
  <si>
    <t>V25OSHAHAT</t>
  </si>
  <si>
    <t>V25PBOTROSMar</t>
  </si>
  <si>
    <t>V25PBOTROS</t>
  </si>
  <si>
    <t>V20LYOUSSEF1Mar</t>
  </si>
  <si>
    <t>V20FMOHAMED36Mar</t>
  </si>
  <si>
    <t>V23NMOHAMED61Mar</t>
  </si>
  <si>
    <t>V22PMASSIHMar</t>
  </si>
  <si>
    <t>V22GALI4Mar</t>
  </si>
  <si>
    <t>V22HIBRAHIM7Mar</t>
  </si>
  <si>
    <t>V22MNAGY4Mar</t>
  </si>
  <si>
    <t>V24ESAADMar</t>
  </si>
  <si>
    <t>V23MHASHEM2Mar</t>
  </si>
  <si>
    <t>V23DAWADMar</t>
  </si>
  <si>
    <t>V23MAHMED188Mar</t>
  </si>
  <si>
    <t>V23ESADEK2Mar</t>
  </si>
  <si>
    <t>V23SMETWALLY1Mar</t>
  </si>
  <si>
    <t>V23IHUSSEINMar</t>
  </si>
  <si>
    <t>V23FALI12Mar</t>
  </si>
  <si>
    <t>V23AALI118Mar</t>
  </si>
  <si>
    <t>V23MHUSSEIN57Mar</t>
  </si>
  <si>
    <t>V24AAHMED52Mar</t>
  </si>
  <si>
    <t>V23AISMAIL1Mar</t>
  </si>
  <si>
    <t>V22YSAYEDMar</t>
  </si>
  <si>
    <t>V23AKHODARY1Mar</t>
  </si>
  <si>
    <t>V24NEZZATMar</t>
  </si>
  <si>
    <t>V23HMASOUDMar</t>
  </si>
  <si>
    <t>V24KSAMUELMar</t>
  </si>
  <si>
    <t>V21AMAHMOUD154Mar</t>
  </si>
  <si>
    <t>V24MAHMED27Mar</t>
  </si>
  <si>
    <t>V24MNAGGARMar</t>
  </si>
  <si>
    <t>V24MMOSAMar</t>
  </si>
  <si>
    <t>V24MISMAIL2Mar</t>
  </si>
  <si>
    <t>V24MHASSAN16Mar</t>
  </si>
  <si>
    <t>V24MHUSSEIN25Mar</t>
  </si>
  <si>
    <t>V24OIBRAHIM2Mar</t>
  </si>
  <si>
    <t>V24RFAKHRYMar</t>
  </si>
  <si>
    <t>V24YALIMar</t>
  </si>
  <si>
    <t>V24SSAAD7Mar</t>
  </si>
  <si>
    <t>V24YHAMMAMMar</t>
  </si>
  <si>
    <t>V24OHUSSEIN2Mar</t>
  </si>
  <si>
    <t>V24ISAEED3Mar</t>
  </si>
  <si>
    <t>V25EOMARMar</t>
  </si>
  <si>
    <t>V25EOMAR</t>
  </si>
  <si>
    <t>V25LAZIZMar</t>
  </si>
  <si>
    <t>V25LAZIZ</t>
  </si>
  <si>
    <t>V25SFATTAH2Mar</t>
  </si>
  <si>
    <t>V25SFATTAH2</t>
  </si>
  <si>
    <t>V25AIBRAHIM16Mar</t>
  </si>
  <si>
    <t>V25AIBRAHIM16</t>
  </si>
  <si>
    <t>V25MMOSTAFA11Mar</t>
  </si>
  <si>
    <t>V25MMOSTAFA11</t>
  </si>
  <si>
    <t>V25AAHMED27Mar</t>
  </si>
  <si>
    <t>V25AMOHAMED56Mar</t>
  </si>
  <si>
    <t>V25AMOHAMED56</t>
  </si>
  <si>
    <t>V25MNASHEDMar</t>
  </si>
  <si>
    <t>V25MALLAH3Mar</t>
  </si>
  <si>
    <t>V25MHUSSEIN8Mar</t>
  </si>
  <si>
    <t>V25MHUSSEIN8</t>
  </si>
  <si>
    <t>V25MTAWFIK1Mar</t>
  </si>
  <si>
    <t>V25MTAWFIK1</t>
  </si>
  <si>
    <t>V25ZMAHMOUDMar</t>
  </si>
  <si>
    <t>V25ZMAHMOUD</t>
  </si>
  <si>
    <t>V25AFATHY6Mar</t>
  </si>
  <si>
    <t>V25AFATHY6</t>
  </si>
  <si>
    <t>V25MWAHAB2Mar</t>
  </si>
  <si>
    <t>V25MWAHAB2</t>
  </si>
  <si>
    <t>V25OMEGEED1Mar</t>
  </si>
  <si>
    <t>V25OMEGEED1</t>
  </si>
  <si>
    <t>V25NSOLIMANMar</t>
  </si>
  <si>
    <t>V25SAHMED9Mar</t>
  </si>
  <si>
    <t>V25SAHMED9</t>
  </si>
  <si>
    <t>V25OOSMAN2Mar</t>
  </si>
  <si>
    <t>V25OOSMAN2</t>
  </si>
  <si>
    <t>V25YMOHAMED14Mar</t>
  </si>
  <si>
    <t>V25YMOHAMED14</t>
  </si>
  <si>
    <t>V24IMOHAMED4Mar</t>
  </si>
  <si>
    <t>V24IMOHAMED4</t>
  </si>
  <si>
    <t>V23HABDRABO1Mar</t>
  </si>
  <si>
    <t>V23HABDRABO1</t>
  </si>
  <si>
    <t>V25MMOHAMED58Mar</t>
  </si>
  <si>
    <t>V25MMOHAMED58</t>
  </si>
  <si>
    <t>V25MRASHEDY1Mar</t>
  </si>
  <si>
    <t>V25MRASHEDY1</t>
  </si>
  <si>
    <t>V25OHAFIZMar</t>
  </si>
  <si>
    <t>V25OHAFIZ</t>
  </si>
  <si>
    <t>V25AISMAIL8Mar</t>
  </si>
  <si>
    <t>V25AISMAIL8</t>
  </si>
  <si>
    <t>V25MMAHMOUD19Mar</t>
  </si>
  <si>
    <t>V25MMAHMOUD19</t>
  </si>
  <si>
    <t>V25AHELMY5Mar</t>
  </si>
  <si>
    <t>V25AHELMY5</t>
  </si>
  <si>
    <t>V25MHUSSARYMar</t>
  </si>
  <si>
    <t>V25MHUSSARY</t>
  </si>
  <si>
    <t>V25MSAMIR2Mar</t>
  </si>
  <si>
    <t>V25MSAMIR2</t>
  </si>
  <si>
    <t>V25NIBRAHIM2Mar</t>
  </si>
  <si>
    <t>V25NIBRAHIM2</t>
  </si>
  <si>
    <t>V25ALABIBMar</t>
  </si>
  <si>
    <t>V25ALABIB</t>
  </si>
  <si>
    <t>V25AALI35Mar</t>
  </si>
  <si>
    <t>V25AALI35</t>
  </si>
  <si>
    <t>V25ADIN2Mar</t>
  </si>
  <si>
    <t>V25ADIN2</t>
  </si>
  <si>
    <t>V25AMOSTAFA8Mar</t>
  </si>
  <si>
    <t>V25AMOSTAFA8</t>
  </si>
  <si>
    <t>V25AISMAIL9Mar</t>
  </si>
  <si>
    <t>V25AISMAIL9</t>
  </si>
  <si>
    <t>V25HMOHAMED19Mar</t>
  </si>
  <si>
    <t>V25HMOHAMED19</t>
  </si>
  <si>
    <t>V25RMOHAMED12Mar</t>
  </si>
  <si>
    <t>V25RMOHAMED12</t>
  </si>
  <si>
    <t>V25YSALEMMar</t>
  </si>
  <si>
    <t>V25YSALEM</t>
  </si>
  <si>
    <t>V25RAZIMMar</t>
  </si>
  <si>
    <t>V25RAZIM</t>
  </si>
  <si>
    <t>V25MASWANYMar</t>
  </si>
  <si>
    <t>V25MASWANY</t>
  </si>
  <si>
    <t>V25AMAKEENMar</t>
  </si>
  <si>
    <t>V25AMAKEEN</t>
  </si>
  <si>
    <t>V25OAALMar</t>
  </si>
  <si>
    <t>V25OAAL</t>
  </si>
  <si>
    <t>V25ENASSARMar</t>
  </si>
  <si>
    <t>V25ENASSAR</t>
  </si>
  <si>
    <t>V25FFAKHRYMar</t>
  </si>
  <si>
    <t>V25FFAKHRY</t>
  </si>
  <si>
    <t>V25KSABER1Mar</t>
  </si>
  <si>
    <t>V25KSABER1</t>
  </si>
  <si>
    <t>V25YYOUSSEF2Mar</t>
  </si>
  <si>
    <t>V25YYOUSSEF2</t>
  </si>
  <si>
    <t>V25LMAHMOUDMar</t>
  </si>
  <si>
    <t>V25LMAHMOUD</t>
  </si>
  <si>
    <t>V25GMILADMar</t>
  </si>
  <si>
    <t>V25GMILAD</t>
  </si>
  <si>
    <t>V25MSAMIR1Mar</t>
  </si>
  <si>
    <t>V25MSAMIR1</t>
  </si>
  <si>
    <t>V25MLASHEENMar</t>
  </si>
  <si>
    <t>V25AMEGEED2Mar</t>
  </si>
  <si>
    <t>V25AMEGEED2</t>
  </si>
  <si>
    <t>V25ANABY1Mar</t>
  </si>
  <si>
    <t>V25ANABY1</t>
  </si>
  <si>
    <t>V25MEZZAT2Mar</t>
  </si>
  <si>
    <t>V23MHASSAN80Mar</t>
  </si>
  <si>
    <t>V24MBAKRY2Mar</t>
  </si>
  <si>
    <t>V24MHUSSEIN13Mar</t>
  </si>
  <si>
    <t>V25AHUSSEIN4Mar</t>
  </si>
  <si>
    <t>V25SDESOUKYMar</t>
  </si>
  <si>
    <t>V21MGAD20Mar</t>
  </si>
  <si>
    <t>V25SMOHAMED21Mar</t>
  </si>
  <si>
    <t>V24KALLAHMar</t>
  </si>
  <si>
    <t>V24RKHALILMar</t>
  </si>
  <si>
    <t>V22HHEFNY2Mar</t>
  </si>
  <si>
    <t>V23MMOUSA1Mar</t>
  </si>
  <si>
    <t>V24AMAHROUSMar</t>
  </si>
  <si>
    <t>V23MSALAMAMar</t>
  </si>
  <si>
    <t>V24AISMAIL3Mar</t>
  </si>
  <si>
    <t>V25ASAYED27Mar</t>
  </si>
  <si>
    <t>V25ASAYED27</t>
  </si>
  <si>
    <t>V25MMANSOUR1Mar</t>
  </si>
  <si>
    <t>V21HMOHAMED59Mar</t>
  </si>
  <si>
    <t>V25MSAYED20Mar</t>
  </si>
  <si>
    <t>V25MSAYED20</t>
  </si>
  <si>
    <t>V21TMOHAMED28Mar</t>
  </si>
  <si>
    <t>V25AGALAL1Mar</t>
  </si>
  <si>
    <t>V25HSAWYMar</t>
  </si>
  <si>
    <t>V25HSAWY</t>
  </si>
  <si>
    <t>V24KSAYED6Mar</t>
  </si>
  <si>
    <t>V24KSAYED6</t>
  </si>
  <si>
    <t>V25OBADRYMar</t>
  </si>
  <si>
    <t>V25OBADRY</t>
  </si>
  <si>
    <t>V21MHALIM25Mar</t>
  </si>
  <si>
    <t>V23AMAWGOUDMar</t>
  </si>
  <si>
    <t>V23TEMAMMar</t>
  </si>
  <si>
    <t>V21MIBRAHIM212Mar</t>
  </si>
  <si>
    <t>V23AERAKYMar</t>
  </si>
  <si>
    <t>V24MALI59Mar</t>
  </si>
  <si>
    <t>V24KSAYED2Mar</t>
  </si>
  <si>
    <t>V25KMOHAMED5Mar</t>
  </si>
  <si>
    <t>V25AATTA1Mar</t>
  </si>
  <si>
    <t>V25AATTA1</t>
  </si>
  <si>
    <t>V25MFATTAH4Mar</t>
  </si>
  <si>
    <t>V25MFATTAH4</t>
  </si>
  <si>
    <t>V25TSALAHMar</t>
  </si>
  <si>
    <t>V25AGAMAL1Mar</t>
  </si>
  <si>
    <t>V25AGAMAL1</t>
  </si>
  <si>
    <t>V25MMAHMOUD23Mar</t>
  </si>
  <si>
    <t>V25MMAHMOUD23</t>
  </si>
  <si>
    <t>V22MBADR8Mar</t>
  </si>
  <si>
    <t>V22BSAYED13Mar</t>
  </si>
  <si>
    <t>V23MBADRMar</t>
  </si>
  <si>
    <t>V25ZHASHEM1Mar</t>
  </si>
  <si>
    <t>V25ZHASHEM1</t>
  </si>
  <si>
    <t>V25ANESSIMMar</t>
  </si>
  <si>
    <t>V25ANESSIM</t>
  </si>
  <si>
    <t>V25MHAFEEZ1Mar</t>
  </si>
  <si>
    <t>V25MHAFEEZ1</t>
  </si>
  <si>
    <t>V24AMAHRANMar</t>
  </si>
  <si>
    <t>V25AHASSAN19Mar</t>
  </si>
  <si>
    <t>V25AHASSAN19</t>
  </si>
  <si>
    <t>V25MMOHAMED63Mar</t>
  </si>
  <si>
    <t>V25MMOHAMED63</t>
  </si>
  <si>
    <t>V25AIBRAHIM9Mar</t>
  </si>
  <si>
    <t>V25AZAKARYAMar</t>
  </si>
  <si>
    <t>V25HAZIZ2Mar</t>
  </si>
  <si>
    <t>V24AMEHANAMar</t>
  </si>
  <si>
    <t>V25MZEKRYMar</t>
  </si>
  <si>
    <t>V25AAHMED34Mar</t>
  </si>
  <si>
    <t>V25AAHMED34</t>
  </si>
  <si>
    <t>V25AFARGHALY1Mar</t>
  </si>
  <si>
    <t>V25AFARGHALY1</t>
  </si>
  <si>
    <t>V25IRAZEKMar</t>
  </si>
  <si>
    <t>V25IRAZEK</t>
  </si>
  <si>
    <t>V25MTOSSOUNMar</t>
  </si>
  <si>
    <t>V25MTOSSOUN</t>
  </si>
  <si>
    <t>V25YMOSTAFA5Mar</t>
  </si>
  <si>
    <t>V25YMOSTAFA5</t>
  </si>
  <si>
    <t>V25AFEKRY1Mar</t>
  </si>
  <si>
    <t>V25AFEKRY1</t>
  </si>
  <si>
    <t>V25ASAYED26Mar</t>
  </si>
  <si>
    <t>V25ASAYED26</t>
  </si>
  <si>
    <t>V25BAMINMar</t>
  </si>
  <si>
    <t>V25BAMIN</t>
  </si>
  <si>
    <t>V25ASAYED25Mar</t>
  </si>
  <si>
    <t>V25ASAYED25</t>
  </si>
  <si>
    <t>V22YDAYEMMar</t>
  </si>
  <si>
    <t>V22MSHEHABELDIN1Mar</t>
  </si>
  <si>
    <t>V24AALI18Mar</t>
  </si>
  <si>
    <t>V25SRAOUFMar</t>
  </si>
  <si>
    <t>V25MMAAROUFMar</t>
  </si>
  <si>
    <t>V22ISALAM1Mar</t>
  </si>
  <si>
    <t>V25MMAHMOUD25Mar</t>
  </si>
  <si>
    <t>V25AKHALIL2Mar</t>
  </si>
  <si>
    <t>V25KMESLINMar</t>
  </si>
  <si>
    <t>V25AMAHMOUD12Mar</t>
  </si>
  <si>
    <t>V25MSALAM2Mar</t>
  </si>
  <si>
    <t>V25MMOHAMED65Mar</t>
  </si>
  <si>
    <t>V24ATAHA9Mar</t>
  </si>
  <si>
    <t>V25OAHMED5Mar</t>
  </si>
  <si>
    <t>V25AMAHMOUD20Mar</t>
  </si>
  <si>
    <t>V25AHELALMar</t>
  </si>
  <si>
    <t>V24MKARIM6Mar</t>
  </si>
  <si>
    <t>V25ISAYEDMar</t>
  </si>
  <si>
    <t>V25AMORISMar</t>
  </si>
  <si>
    <t>V25HHUSSEIN3Mar</t>
  </si>
  <si>
    <t>V25AHAMDY3Mar</t>
  </si>
  <si>
    <t>V25AMOHAMED37Mar</t>
  </si>
  <si>
    <t>V25AAATY1Mar</t>
  </si>
  <si>
    <t>V25AMOSTAFA5Mar</t>
  </si>
  <si>
    <t>V25AMOSTAFA11Mar</t>
  </si>
  <si>
    <t>V25SMOHAMED27Mar</t>
  </si>
  <si>
    <t>V25AAMIN1Mar</t>
  </si>
  <si>
    <t>V25MAHMED21Mar</t>
  </si>
  <si>
    <t>V25MMAHMOUD13Mar</t>
  </si>
  <si>
    <t>V25IRABIEAMar</t>
  </si>
  <si>
    <t>V25MMOHAMED66Mar</t>
  </si>
  <si>
    <t>V25HSAYED14Mar</t>
  </si>
  <si>
    <t>V25MMORSY3Mar</t>
  </si>
  <si>
    <t>V25MFATHY10Mar</t>
  </si>
  <si>
    <t>V25AYOUSSEF4Mar</t>
  </si>
  <si>
    <t>V24AHAMID33Mar</t>
  </si>
  <si>
    <t>V25MHASSAN12Mar</t>
  </si>
  <si>
    <t>Mazen Wael Hanafy Mahmoud Fouad Mohamed ElSweify</t>
  </si>
  <si>
    <t>Mazen Wael-Hanafy</t>
  </si>
  <si>
    <t>Amir Hossam AbdElSalam Ahmed Mohamed Ali ElAaylah</t>
  </si>
  <si>
    <t>Amir Hossam-AbdElSalam</t>
  </si>
  <si>
    <t>Ali Mohamed Ali AbdElMoteleb Mohamed Helal ElHelaly</t>
  </si>
  <si>
    <t>Ali Mohamed-AbdElMoteleb</t>
  </si>
  <si>
    <t>Adham Mohamed AbdElHady AbdElKhalek Hasan Kamal Badran ElMenoufy</t>
  </si>
  <si>
    <t>Adham Mohamed-AbdElHady</t>
  </si>
  <si>
    <t>V25AHADY5</t>
  </si>
  <si>
    <t>AbdElRahman Magdy Mohamed Sobhy Zaky Mabrouk Mahmoud ElHalawany</t>
  </si>
  <si>
    <t>AbdElRahman Magdy-Mohamed</t>
  </si>
  <si>
    <t>Shahd Sayed Ahmed Ahmed Mohamed Masoud Bahr</t>
  </si>
  <si>
    <t>Shahd Sayed-Ahmed</t>
  </si>
  <si>
    <t>Yassmine Gomaa Salem AboSreaa AbdElAziz Hussien ElGizawy</t>
  </si>
  <si>
    <t>Yasmine Gomaa-Salem</t>
  </si>
  <si>
    <t>Ramadan Saber AbdElAzim AbdElAziz Omran ElGizawy</t>
  </si>
  <si>
    <t>Ramadan Saber-AbdElAzim</t>
  </si>
  <si>
    <t>قريه القيراطين</t>
  </si>
  <si>
    <t>Saif Ibrahim AbdElFattah AbdElFattah Mahmoud Zahra</t>
  </si>
  <si>
    <t>Seif Ibrahim-AbdElFattah</t>
  </si>
  <si>
    <t>ElHussien AbdAllah Nassar Hasan Mohamed ElEryan ElTohamy</t>
  </si>
  <si>
    <t>ElHussein AbdAllah-Nassar</t>
  </si>
  <si>
    <t>Amry Araby Ismail Mohamed Ismail ElAamry</t>
  </si>
  <si>
    <t>Amry Araby-Ismail</t>
  </si>
  <si>
    <t>المنيب بالجيزة</t>
  </si>
  <si>
    <t>Mohamed AbdElFattah Hussien Attia Ali Attia Meligy</t>
  </si>
  <si>
    <t>Mohamed AbdElFattah-Hussein</t>
  </si>
  <si>
    <t>Othman Mahmoud Othman Ahmed Mohamed Othman Asswany ElGizawy</t>
  </si>
  <si>
    <t>Osman Mahmoud-Osman</t>
  </si>
  <si>
    <t>Youssef Ahmed Ismail Mohamed Ahmed AbdElHamid ElGizawy</t>
  </si>
  <si>
    <t>Youssef Ismail-Mohamed</t>
  </si>
  <si>
    <t>Eslam Mohamed Mohamed ElSaeed AbdElGelil ElOufy ElSenawy</t>
  </si>
  <si>
    <t>Islam Mohamed-Mohamed</t>
  </si>
  <si>
    <t>Hazem Gamal Ahmed Mohamed AbdRabo Khedr ElQady</t>
  </si>
  <si>
    <t>Hazem Gamal-AbdRabo</t>
  </si>
  <si>
    <t>Mostafa Ahmed Mohamed Mohamed Mohamed ElRashedy</t>
  </si>
  <si>
    <t>Mostafa Ahmed-ElRashedy</t>
  </si>
  <si>
    <t>Omar WalaaElDin AbdElHafez Emam AbdElWahab ElFarra ElSharqawy</t>
  </si>
  <si>
    <t>Omar WalaaElDin-AbdElHafiz</t>
  </si>
  <si>
    <t>Mohamed AbdElGhaffar Mahmoud AbdElGhaffar Badawy ElBenni Elgharabawy</t>
  </si>
  <si>
    <t>Mohamed AbdElGhaffar-Mahmoud</t>
  </si>
  <si>
    <t>AbdElRahman Ramy Helmy Ali Megahed Mahmoud Noufal</t>
  </si>
  <si>
    <t>AbdElRahman Ramy-Helmy</t>
  </si>
  <si>
    <t>Mohamed Ramadan Samir ElSaeed AbdElRahman Ahmed ElShabrawy</t>
  </si>
  <si>
    <t>Mohamed Ramadan-Samir</t>
  </si>
  <si>
    <t>V24BABDO</t>
  </si>
  <si>
    <t>AbdAllah EssamElDin AbdElNaby Mahrous Mostafa Darwish ElTelliny</t>
  </si>
  <si>
    <t>AbdAllah EssamElDin-AbdElNaby</t>
  </si>
  <si>
    <t>Zeyad Ayman Mahmoud Sayed Mahmoud Bekhit ElSheikh</t>
  </si>
  <si>
    <t>Ziad Ayman-Mahmoud</t>
  </si>
  <si>
    <t>اسيوط- المعلمين</t>
  </si>
  <si>
    <t>Mohamed Hatem AbdElWahab AbdElHafiz Mostafa ElMardely</t>
  </si>
  <si>
    <t>Mohamed Hatem-AbdElWahab</t>
  </si>
  <si>
    <t>3/1/2025</t>
  </si>
  <si>
    <t>Mohamed Osama AbdElFattah Hamed Mohamed AbdElFattah ElKafrawy</t>
  </si>
  <si>
    <t>Mohamed Osama-AbdElFattah</t>
  </si>
  <si>
    <t>Beshoy Adel Amin Kamel Saeed Qolta ElAssiuty</t>
  </si>
  <si>
    <t>Beshoy Adel-Amin</t>
  </si>
  <si>
    <t>وابور المياه أسيوط</t>
  </si>
  <si>
    <t>Mahmoud Ayman Mohamed Lotfy AbdElHafez ElKomy</t>
  </si>
  <si>
    <t>Mahmoud Ayman-Mohamed</t>
  </si>
  <si>
    <t>V24SALLAH2</t>
  </si>
  <si>
    <t>Hesham Mohamed ElSawy Ahmed Afifi Taha ElGizawy</t>
  </si>
  <si>
    <t>Hesham Mohamed-ElSawy</t>
  </si>
  <si>
    <t>Mostafa Ibrahim Mohamed Abbass Ibrahim Ali ElShabrawy</t>
  </si>
  <si>
    <t>Mostafa Ibrahim-Abbas</t>
  </si>
  <si>
    <t>Mohamed Fathy Mohamed Tharwat ElBakry Shaheen ElFeqi</t>
  </si>
  <si>
    <t>Mohamed Fathy-Tharwat</t>
  </si>
  <si>
    <t>Mahmoud Zakaria Hamed Mohamed Ali Shaddad</t>
  </si>
  <si>
    <t>Mahmoud Zakaria-Hamed</t>
  </si>
  <si>
    <t>Ali Osman AbdElAziz Osman Ali Sayed ElMarawnah</t>
  </si>
  <si>
    <t>Ali Osman-AbdElAziz</t>
  </si>
  <si>
    <t>AbdElRahman Mohamed Salah Mansour Mansour Hasan ElGebaly</t>
  </si>
  <si>
    <t>AbdElRahman Mohamed-Salah</t>
  </si>
  <si>
    <t>Mina Amir Fayez Ibrahim Moussa Ayuob ElMatarawy</t>
  </si>
  <si>
    <t>Mina Amir-Fayez</t>
  </si>
  <si>
    <t>V24ESEIF1Mar</t>
  </si>
  <si>
    <t>V25YHANAFYMar</t>
  </si>
  <si>
    <t>V25AHADY5Mar</t>
  </si>
  <si>
    <t>V23AMAHMOUD97Mar</t>
  </si>
  <si>
    <t>V23MMOHAMED170Mar</t>
  </si>
  <si>
    <t>V22FRAHMAN2Mar</t>
  </si>
  <si>
    <t>V25MHAFEZ1Mar</t>
  </si>
  <si>
    <t>V25MHAFEZ1</t>
  </si>
  <si>
    <t>V25MSHOUKRY1Mar</t>
  </si>
  <si>
    <t>V25MSHOUKRY1</t>
  </si>
  <si>
    <t>V25BSOLIMANMar</t>
  </si>
  <si>
    <t>V25BSOLIMAN</t>
  </si>
  <si>
    <t>V24BABDOMar</t>
  </si>
  <si>
    <t>V25MRAHMAN1Mar</t>
  </si>
  <si>
    <t>V25MRAHMAN1</t>
  </si>
  <si>
    <t>V25ODESOUKYMar</t>
  </si>
  <si>
    <t>V25ODESOUKY</t>
  </si>
  <si>
    <t>V24AAAL4Mar</t>
  </si>
  <si>
    <t>V24AAAL4</t>
  </si>
  <si>
    <t>V25MMOHAMED72Mar</t>
  </si>
  <si>
    <t>V25MMOHAMED72</t>
  </si>
  <si>
    <t>V25AMOHSEN1Mar</t>
  </si>
  <si>
    <t>V25AMOHSEN1</t>
  </si>
  <si>
    <t>V25RALI3Mar</t>
  </si>
  <si>
    <t>V25RALI3</t>
  </si>
  <si>
    <t>V25SAHMED10Mar</t>
  </si>
  <si>
    <t>V25SAHMED10</t>
  </si>
  <si>
    <t>V23EABDALLAH4Mar</t>
  </si>
  <si>
    <t>V25AKADER2Mar</t>
  </si>
  <si>
    <t>V25AKADER2</t>
  </si>
  <si>
    <t>V23AALI5Mar</t>
  </si>
  <si>
    <t>V23MRAZEKMar</t>
  </si>
  <si>
    <t>V25ADESOUKYMar</t>
  </si>
  <si>
    <t>V25ADESOUKY</t>
  </si>
  <si>
    <t>V25HIBRAHIM3Mar</t>
  </si>
  <si>
    <t>V25HIBRAHIM3</t>
  </si>
  <si>
    <t>V25MHAMID8Mar</t>
  </si>
  <si>
    <t>V25MHAMID8</t>
  </si>
  <si>
    <t>V25AGAWADMar</t>
  </si>
  <si>
    <t>V25AGAWAD</t>
  </si>
  <si>
    <t>V25MHELMY5Mar</t>
  </si>
  <si>
    <t>V25MHELMY5</t>
  </si>
  <si>
    <t>V25AAMERMar</t>
  </si>
  <si>
    <t>V25AAMER</t>
  </si>
  <si>
    <t>V25AMAGED1Mar</t>
  </si>
  <si>
    <t>V25AMAGED1</t>
  </si>
  <si>
    <t>V25AIBRAHIM20Mar</t>
  </si>
  <si>
    <t>V25AIBRAHIM20</t>
  </si>
  <si>
    <t>V25AMAHERMar</t>
  </si>
  <si>
    <t>V25AMAHER</t>
  </si>
  <si>
    <t>V25MAHMED23Mar</t>
  </si>
  <si>
    <t>V25MAHMED23</t>
  </si>
  <si>
    <t>V25YSHAABAN1Mar</t>
  </si>
  <si>
    <t>V25YSHAABAN1</t>
  </si>
  <si>
    <t>V25KFAYEZMar</t>
  </si>
  <si>
    <t>V25KFAYEZ</t>
  </si>
  <si>
    <t>V25MSHAFY1Mar</t>
  </si>
  <si>
    <t>V25MSHAFY1</t>
  </si>
  <si>
    <t>V24AMAHROUS1Mar</t>
  </si>
  <si>
    <t>Mohamed Ezzat AbdElRahman Younis Khallaf Mohamed ElAssiuty</t>
  </si>
  <si>
    <t>Mohamed Ezzat-AbdElRahman</t>
  </si>
  <si>
    <t>AbdElRahman Hatem AbdElMohsen Khalil Ibrahim ElSawwaf</t>
  </si>
  <si>
    <t>AbdElRahman Hatem-AbdElMohsen</t>
  </si>
  <si>
    <t>Mohamed AbdElFattah Mohamed Fattouh ElSayed Ali Hegazy</t>
  </si>
  <si>
    <t>Mohamed AbdElFattah-Mohamed</t>
  </si>
  <si>
    <t>Ramy Saeed Nagiub Kamel Botros Morqous Hanna ElHennawy</t>
  </si>
  <si>
    <t>Ramy Saeed-Naguib</t>
  </si>
  <si>
    <t>V25RNAGUIB</t>
  </si>
  <si>
    <t>V25FMOHAMED2</t>
  </si>
  <si>
    <t>3/10/2025</t>
  </si>
  <si>
    <t>V25MSAMY1</t>
  </si>
  <si>
    <t>Mohamed Magdy Ahmed Mohamed Ali AbdElFattah ElSohagy</t>
  </si>
  <si>
    <t>Mohamed Magdy-Ahmed</t>
  </si>
  <si>
    <t>Ahmed Youssef AbdElQader Mohamed Beltagy Badawy ElKhayyat</t>
  </si>
  <si>
    <t>Ahmed Youssef-AbdElKader</t>
  </si>
  <si>
    <t>Mahmoud Mohamed Mahmoud Mohamed AbdElHamid Attia ElShabrawy</t>
  </si>
  <si>
    <t>Mahmoud Mohamed-AbdElHamid</t>
  </si>
  <si>
    <t>AbdElRahman Ahmed Ibrahim ElDesouky Madeen Mabrouk ElKafrawy</t>
  </si>
  <si>
    <t>AbdElRahman Ahmed-ElDesouky</t>
  </si>
  <si>
    <t>Youssef Ehab Shaaban Ali Nawwar Hasan ElGazzar</t>
  </si>
  <si>
    <t>Youssef Ehab-Shaaban</t>
  </si>
  <si>
    <t>القللي-الازبكية</t>
  </si>
  <si>
    <t>V24MMOHAMED109</t>
  </si>
  <si>
    <t>Ashraf AbdElHakim Aamer ElSayed Saad Ibrahim ElIskandarany</t>
  </si>
  <si>
    <t>Ashraf AbdElHakim-Amer</t>
  </si>
  <si>
    <t>Hasan Salah Ibrahim Mohamed Ibrahim Salem ElShamy</t>
  </si>
  <si>
    <t>Hassan Salah-Ibrahim</t>
  </si>
  <si>
    <t xml:space="preserve">Act as account manager </t>
  </si>
  <si>
    <t>V22MAHMED16Mar</t>
  </si>
  <si>
    <t>V23AAZIZ19Mar</t>
  </si>
  <si>
    <t>V23ABAYOUMI5Mar</t>
  </si>
  <si>
    <t>V25RNAGUIBMar</t>
  </si>
  <si>
    <t>V24NNASRMar</t>
  </si>
  <si>
    <t>V25SMONIEMMar</t>
  </si>
  <si>
    <t>V25SMONIEM</t>
  </si>
  <si>
    <t>V25FMOHAMED2Mar</t>
  </si>
  <si>
    <t>V21SHAFEZ3Mar</t>
  </si>
  <si>
    <t>V20ASAYED111Mar</t>
  </si>
  <si>
    <t>V25MSAMY1Mar</t>
  </si>
  <si>
    <t>V24MMOHAMED109Mar</t>
  </si>
  <si>
    <t>V24SALLAH2Mar</t>
  </si>
  <si>
    <t>SeifElDin Nabil AbdElMoniem Hasan Ali Saqr</t>
  </si>
  <si>
    <t>SeifElDin Nabil-AbdElMoniem</t>
  </si>
  <si>
    <t>Quality Loan</t>
  </si>
  <si>
    <t>V20SALI38Mar</t>
  </si>
  <si>
    <t>V21MAHMED2991Mar</t>
  </si>
  <si>
    <t>V23RMAHMOUD5Mar</t>
  </si>
  <si>
    <t>V23SSHAABANMar</t>
  </si>
  <si>
    <t>V14HABBAS1Mar</t>
  </si>
  <si>
    <t xml:space="preserve">Acting as Supervisor </t>
  </si>
  <si>
    <t>WF Loan</t>
  </si>
  <si>
    <t>V24RFAYEDApr</t>
  </si>
  <si>
    <t>V21DFAKHRELDINApr</t>
  </si>
  <si>
    <t>V24RFARRAGApr</t>
  </si>
  <si>
    <t>V18AALI185Apr</t>
  </si>
  <si>
    <t>V21MHAMID66Apr</t>
  </si>
  <si>
    <t>V20MIBRAHIM115Apr</t>
  </si>
  <si>
    <t>V24DMOHAMED17Apr</t>
  </si>
  <si>
    <t>V22AAMMAR2Apr</t>
  </si>
  <si>
    <t>V23ESADEK2Apr</t>
  </si>
  <si>
    <t>V21HMORSY2Apr</t>
  </si>
  <si>
    <t>V22AHASSAN16Apr</t>
  </si>
  <si>
    <t>V22HHUSSEIN7Apr</t>
  </si>
  <si>
    <t>V22MRIZK1Apr</t>
  </si>
  <si>
    <t>V24MFREIZApr</t>
  </si>
  <si>
    <t>V22MAHMED16Apr</t>
  </si>
  <si>
    <t>V22MALI59Apr</t>
  </si>
  <si>
    <t>V22AAHMED241Apr</t>
  </si>
  <si>
    <t>V24MMOHAMED107Apr</t>
  </si>
  <si>
    <t>V23AAHMED103Apr</t>
  </si>
  <si>
    <t>V23AHALIM6Apr</t>
  </si>
  <si>
    <t>V23IGALALApr</t>
  </si>
  <si>
    <t>V23AIBRAHIM23Apr</t>
  </si>
  <si>
    <t>V23AMAHMOUD74Apr</t>
  </si>
  <si>
    <t>V23MMETWALLY3Apr</t>
  </si>
  <si>
    <t>V24MGERGES8Apr</t>
  </si>
  <si>
    <t>V23MREFAEIApr</t>
  </si>
  <si>
    <t>V23ADESOUKY9Apr</t>
  </si>
  <si>
    <t>V24BFATTAH2Apr</t>
  </si>
  <si>
    <t>V22AZAID4Apr</t>
  </si>
  <si>
    <t>V23FALI14Apr</t>
  </si>
  <si>
    <t>V23AOMAR2Apr</t>
  </si>
  <si>
    <t>V23MHASSANIEN19Apr</t>
  </si>
  <si>
    <t>V24ABADR1Apr</t>
  </si>
  <si>
    <t>V24MGHANDOURApr</t>
  </si>
  <si>
    <t>V23ENAGDYApr</t>
  </si>
  <si>
    <t>V24AHUSSEIN9Apr</t>
  </si>
  <si>
    <t>V24OKHEDRApr</t>
  </si>
  <si>
    <t>V24AALLAH12Apr</t>
  </si>
  <si>
    <t>V22MKOTBApr</t>
  </si>
  <si>
    <t>V24AAAL2Apr</t>
  </si>
  <si>
    <t>V24MGAMAL5Apr</t>
  </si>
  <si>
    <t>V24HAHMED10Apr</t>
  </si>
  <si>
    <t>V23ASOLIMAN32Apr</t>
  </si>
  <si>
    <t>V24AMOHAMED114Apr</t>
  </si>
  <si>
    <t>V24NMOHAMED51Apr</t>
  </si>
  <si>
    <t>V24ANAEEMApr</t>
  </si>
  <si>
    <t>V23MSHAFIK3Apr</t>
  </si>
  <si>
    <t>V24ZRAAFATApr</t>
  </si>
  <si>
    <t>V23EHARIDY1Apr</t>
  </si>
  <si>
    <t>V24MABBAS5Apr</t>
  </si>
  <si>
    <t>V24MBENDARYApr</t>
  </si>
  <si>
    <t>V23MSHEHAB1Apr</t>
  </si>
  <si>
    <t>V24FGAD1Apr</t>
  </si>
  <si>
    <t>V24AGOMAA6Apr</t>
  </si>
  <si>
    <t>V24MGALAL8Apr</t>
  </si>
  <si>
    <t>V23MSAAD12Apr</t>
  </si>
  <si>
    <t>V24ADARWISHApr</t>
  </si>
  <si>
    <t>V24ASAADONYApr</t>
  </si>
  <si>
    <t>V24HHASSANIEN2Apr</t>
  </si>
  <si>
    <t>V23MLABIB1Apr</t>
  </si>
  <si>
    <t>V24AAHMED122Apr</t>
  </si>
  <si>
    <t>V24ZALIApr</t>
  </si>
  <si>
    <t>V24MALI50Apr</t>
  </si>
  <si>
    <t>V24HMOHAMED5Apr</t>
  </si>
  <si>
    <t>V24MGAMMALApr</t>
  </si>
  <si>
    <t>V24AMAHMOUD3Apr</t>
  </si>
  <si>
    <t>V24SMOHAMED63Apr</t>
  </si>
  <si>
    <t>V24NFARGHALYApr</t>
  </si>
  <si>
    <t>V24HMORSY4Apr</t>
  </si>
  <si>
    <t>V24MNASHAATApr</t>
  </si>
  <si>
    <t>V24MMOHAMED66Apr</t>
  </si>
  <si>
    <t>V24ANAFADYApr</t>
  </si>
  <si>
    <t>V24THASASNApr</t>
  </si>
  <si>
    <t>V24EFOUADApr</t>
  </si>
  <si>
    <t>V24YHALIMApr</t>
  </si>
  <si>
    <t>V24GSEYADApr</t>
  </si>
  <si>
    <t>V24AALI30Apr</t>
  </si>
  <si>
    <t>V24MSAAD18Apr</t>
  </si>
  <si>
    <t>V24MISMAIL14Apr</t>
  </si>
  <si>
    <t>V24MATWAApr</t>
  </si>
  <si>
    <t>V24SSAYED21Apr</t>
  </si>
  <si>
    <t>V24NSAAD3Apr</t>
  </si>
  <si>
    <t>V24SSAMMANApr</t>
  </si>
  <si>
    <t>V24AAHMED110Apr</t>
  </si>
  <si>
    <t>V24MSHAFIK6Apr</t>
  </si>
  <si>
    <t>V24GHASSANApr</t>
  </si>
  <si>
    <t>V24FANTARApr</t>
  </si>
  <si>
    <t>V25MMOATYApr</t>
  </si>
  <si>
    <t>V24MHELMY3Apr</t>
  </si>
  <si>
    <t>V24MALLAH3Apr</t>
  </si>
  <si>
    <t>V25MHASSAN7Apr</t>
  </si>
  <si>
    <t>V24MZAKARIA3Apr</t>
  </si>
  <si>
    <t>V25NFARAGApr</t>
  </si>
  <si>
    <t>V24SMOHAMED11Apr</t>
  </si>
  <si>
    <t>V25AHUSSEIN7Apr</t>
  </si>
  <si>
    <t>V24OATTAApr</t>
  </si>
  <si>
    <t>V25AREFAAT1Apr</t>
  </si>
  <si>
    <t>V24AKARIM2Apr</t>
  </si>
  <si>
    <t>V25AZIDANApr</t>
  </si>
  <si>
    <t>V24YABDOApr</t>
  </si>
  <si>
    <t>V25AAIDYApr</t>
  </si>
  <si>
    <t>V24HABDO1Apr</t>
  </si>
  <si>
    <t>V25EMAHMOUDApr</t>
  </si>
  <si>
    <t>V25MMOHAMED55Apr</t>
  </si>
  <si>
    <t>V24MALIMApr</t>
  </si>
  <si>
    <t>V24OHASSANIENApr</t>
  </si>
  <si>
    <t>V23MMADDAHApr</t>
  </si>
  <si>
    <t>V24MSALAH3Apr</t>
  </si>
  <si>
    <t>V25YMOHAMED11Apr</t>
  </si>
  <si>
    <t>V24NMEGALLYApr</t>
  </si>
  <si>
    <t>V25AHASSAN15Apr</t>
  </si>
  <si>
    <t>V24FSAYED3Apr</t>
  </si>
  <si>
    <t>V25AKHALIL3Apr</t>
  </si>
  <si>
    <t>V23EMOSAADApr</t>
  </si>
  <si>
    <t>V25AMANSYApr</t>
  </si>
  <si>
    <t>V24RROSHDYApr</t>
  </si>
  <si>
    <t>V25ARASHEEDApr</t>
  </si>
  <si>
    <t>V24HIBRAHIM12Apr</t>
  </si>
  <si>
    <t>V25MTATAWYApr</t>
  </si>
  <si>
    <t>V24YSAYED3Apr</t>
  </si>
  <si>
    <t>V24NZAKIApr</t>
  </si>
  <si>
    <t>V25NAZIZApr</t>
  </si>
  <si>
    <t>V24MWAGIH1Apr</t>
  </si>
  <si>
    <t>V25SSAYED3Apr</t>
  </si>
  <si>
    <t>V24GALLAMApr</t>
  </si>
  <si>
    <t>V24OMOUNIRApr</t>
  </si>
  <si>
    <t>V25HREDAApr</t>
  </si>
  <si>
    <t>V22MKHALEKApr</t>
  </si>
  <si>
    <t>V25YBAKRApr</t>
  </si>
  <si>
    <t>V24AMAHMOUD36Apr</t>
  </si>
  <si>
    <t>V24MALI15Apr</t>
  </si>
  <si>
    <t>V25AMOHAMEDYApr</t>
  </si>
  <si>
    <t>V24HKAMEL1Apr</t>
  </si>
  <si>
    <t>V23STAWFIK4Apr</t>
  </si>
  <si>
    <t>V25AAHMED36Apr</t>
  </si>
  <si>
    <t>V24MAZIZ22Apr</t>
  </si>
  <si>
    <t>V25ARAMADAN6Apr</t>
  </si>
  <si>
    <t>V24AHASSAN14Apr</t>
  </si>
  <si>
    <t>V25AEZZAT1Apr</t>
  </si>
  <si>
    <t>V24MMOSAApr</t>
  </si>
  <si>
    <t>V25AAZIM5Apr</t>
  </si>
  <si>
    <t>V24MTELEBApr</t>
  </si>
  <si>
    <t>V25ASATTARApr</t>
  </si>
  <si>
    <t>V24TMOHAMED9Apr</t>
  </si>
  <si>
    <t>V24AFARGHALY4Apr</t>
  </si>
  <si>
    <t>V25AMOKHTAR2Apr</t>
  </si>
  <si>
    <t>V22AMONIEM9Apr</t>
  </si>
  <si>
    <t>V24ASALEM4Apr</t>
  </si>
  <si>
    <t>V25MFAYEZApr</t>
  </si>
  <si>
    <t>V24AMAREIApr</t>
  </si>
  <si>
    <t>V25MALI21Apr</t>
  </si>
  <si>
    <t>V23MBESHRYApr</t>
  </si>
  <si>
    <t>V25MAHMED19Apr</t>
  </si>
  <si>
    <t>V24FAHMED4Apr</t>
  </si>
  <si>
    <t>V25MRAGAB2Apr</t>
  </si>
  <si>
    <t>V20AHUSSEIN35Apr</t>
  </si>
  <si>
    <t>V25SALI6Apr</t>
  </si>
  <si>
    <t>V24MFAHIM2Apr</t>
  </si>
  <si>
    <t>V24ISAEED3Apr</t>
  </si>
  <si>
    <t>V25YSAYED7Apr</t>
  </si>
  <si>
    <t>V24MMOHAMED84Apr</t>
  </si>
  <si>
    <t>V25AMOHAMED67Apr</t>
  </si>
  <si>
    <t>V24ZAHMED1Apr</t>
  </si>
  <si>
    <t>V25ASALAH4Apr</t>
  </si>
  <si>
    <t>V24HHUSSEIN4Apr</t>
  </si>
  <si>
    <t>V25AHADY5Apr</t>
  </si>
  <si>
    <t>V24MMOHAMED90Apr</t>
  </si>
  <si>
    <t>V25AMOTELEBApr</t>
  </si>
  <si>
    <t>V24AMANSOUR2Apr</t>
  </si>
  <si>
    <t>V25AAZIZ6Apr</t>
  </si>
  <si>
    <t>V24YHAMADApr</t>
  </si>
  <si>
    <t>V25ASALAM6Apr</t>
  </si>
  <si>
    <t>V24DOSMANApr</t>
  </si>
  <si>
    <t>V24MIBRAHIM47Apr</t>
  </si>
  <si>
    <t>V25MHAMED3Apr</t>
  </si>
  <si>
    <t>V24EZAKAApr</t>
  </si>
  <si>
    <t>V25MHANAFY3Apr</t>
  </si>
  <si>
    <t>V24ADIN10Apr</t>
  </si>
  <si>
    <t>V25MFAYEZ1Apr</t>
  </si>
  <si>
    <t>V24KAZIZ3Apr</t>
  </si>
  <si>
    <t>V24EWAKEEMApr</t>
  </si>
  <si>
    <t>V25MMOHAMED78Apr</t>
  </si>
  <si>
    <t>V24AISMAIL8Apr</t>
  </si>
  <si>
    <t>V24KAHMEDApr</t>
  </si>
  <si>
    <t>V25MTHARWATApr</t>
  </si>
  <si>
    <t>V24KSAEED1Apr</t>
  </si>
  <si>
    <t>V24MHASSAN43Apr</t>
  </si>
  <si>
    <t>V25MABBAS1Apr</t>
  </si>
  <si>
    <t>V21MSALEM7Apr</t>
  </si>
  <si>
    <t>V24MKAMEL3Apr</t>
  </si>
  <si>
    <t>V18AKASSEM14Apr</t>
  </si>
  <si>
    <t>V24MTADRUSApr</t>
  </si>
  <si>
    <t>V21ABADAWY3Apr</t>
  </si>
  <si>
    <t>V24NIBRAHIM11Apr</t>
  </si>
  <si>
    <t>V24GSAMUELApr</t>
  </si>
  <si>
    <t>V24NMOHAMED53Apr</t>
  </si>
  <si>
    <t>V24AOKALApr</t>
  </si>
  <si>
    <t>V24OMOHAMED10Apr</t>
  </si>
  <si>
    <t>V24SGOMAA2Apr</t>
  </si>
  <si>
    <t>V24AHASSAN24Apr</t>
  </si>
  <si>
    <t>V22KYOUSSEFApr</t>
  </si>
  <si>
    <t>V24ADEIFYApr</t>
  </si>
  <si>
    <t>V24MHASSAN32Apr</t>
  </si>
  <si>
    <t>V24OIBRAHIM2Apr</t>
  </si>
  <si>
    <t>V21MSALEM11Apr</t>
  </si>
  <si>
    <t>V24AANWAR4Apr</t>
  </si>
  <si>
    <t>V23MHALIMApr</t>
  </si>
  <si>
    <t>V24AMAHMOUD27Apr</t>
  </si>
  <si>
    <t>V23WMOHAMED10Apr</t>
  </si>
  <si>
    <t>V24KBAKRApr</t>
  </si>
  <si>
    <t>V24MANWAR7Apr</t>
  </si>
  <si>
    <t>V24MHABIB3Apr</t>
  </si>
  <si>
    <t>V24YHENINApr</t>
  </si>
  <si>
    <t>V24OAZIM1Apr</t>
  </si>
  <si>
    <t>V24MISHAKApr</t>
  </si>
  <si>
    <t>V24NMOHAMED1Apr</t>
  </si>
  <si>
    <t>V24TSAMEAApr</t>
  </si>
  <si>
    <t>V24AAHMED66Apr</t>
  </si>
  <si>
    <t>V20LYOUSSEF1Apr</t>
  </si>
  <si>
    <t>V24HAHMED15Apr</t>
  </si>
  <si>
    <t>V24SMOHAMED50Apr</t>
  </si>
  <si>
    <t>V24MAWAADApr</t>
  </si>
  <si>
    <t>V24OSAYED7Apr</t>
  </si>
  <si>
    <t>V24SMOHAMED10Apr</t>
  </si>
  <si>
    <t>V24SMOUSA1Apr</t>
  </si>
  <si>
    <t>V21SSAYED65Apr</t>
  </si>
  <si>
    <t>V24EAHMED11Apr</t>
  </si>
  <si>
    <t>V22OKHALAFALLAHApr</t>
  </si>
  <si>
    <t>V24MFATTAH3Apr</t>
  </si>
  <si>
    <t>V22SMOHAMED185Apr</t>
  </si>
  <si>
    <t>V24YRAMADAN3Apr</t>
  </si>
  <si>
    <t>V21NNASSERApr</t>
  </si>
  <si>
    <t>V23AABDO15Apr</t>
  </si>
  <si>
    <t>V24MALLAH40Apr</t>
  </si>
  <si>
    <t>V23BMOHAMED19Apr</t>
  </si>
  <si>
    <t>V24ADIN25Apr</t>
  </si>
  <si>
    <t>V23DISHAK1Apr</t>
  </si>
  <si>
    <t>V24AMONIEM10Apr</t>
  </si>
  <si>
    <t>V21HSHEWEHYApr</t>
  </si>
  <si>
    <t>V23HABDALLAH5Apr</t>
  </si>
  <si>
    <t>V21ZATTIA1Apr</t>
  </si>
  <si>
    <t>V21ZIBRAHIM9Apr</t>
  </si>
  <si>
    <t>V23HAHMED52Apr</t>
  </si>
  <si>
    <t>V21NMOHAMED158Apr</t>
  </si>
  <si>
    <t>V24HKOTB1Apr</t>
  </si>
  <si>
    <t>V23HMASOUDApr</t>
  </si>
  <si>
    <t>V24ILABIBApr</t>
  </si>
  <si>
    <t>V23HSHEHATA2Apr</t>
  </si>
  <si>
    <t>V24MFAYEZApr</t>
  </si>
  <si>
    <t>V23LAHMED1Apr</t>
  </si>
  <si>
    <t>V24MIBRAHIM45Apr</t>
  </si>
  <si>
    <t>V23NSALAH1Apr</t>
  </si>
  <si>
    <t>V24MSAAD16Apr</t>
  </si>
  <si>
    <t>V23NSAYED3Apr</t>
  </si>
  <si>
    <t>V24NMOHAMED2Apr</t>
  </si>
  <si>
    <t>V24YRAAFATApr</t>
  </si>
  <si>
    <t>V23SMOHAMED88Apr</t>
  </si>
  <si>
    <t>V22HGOUDA1Apr</t>
  </si>
  <si>
    <t>V22MHAMID50Apr</t>
  </si>
  <si>
    <t>V23SMOUSA1Apr</t>
  </si>
  <si>
    <t>V22BRADYApr</t>
  </si>
  <si>
    <t>V24YSALAMAApr</t>
  </si>
  <si>
    <t>V22AIBRAHIM59Apr</t>
  </si>
  <si>
    <t>V23WHADYApr</t>
  </si>
  <si>
    <t>V24YAMIN3Apr</t>
  </si>
  <si>
    <t>V22MSADEK4Apr</t>
  </si>
  <si>
    <t>V24SAHMED6Apr</t>
  </si>
  <si>
    <t>V24AAWAD5Apr</t>
  </si>
  <si>
    <t>V24DSAYED1Apr</t>
  </si>
  <si>
    <t>V24AFOUAD7Apr</t>
  </si>
  <si>
    <t>V22ROSMAN3Apr</t>
  </si>
  <si>
    <t>V24ALAMEIApr</t>
  </si>
  <si>
    <t>V24AAWAD1Apr</t>
  </si>
  <si>
    <t>V24EHARBYApr</t>
  </si>
  <si>
    <t>V24AIBRAHIM41Apr</t>
  </si>
  <si>
    <t>V24MAMIN4Apr</t>
  </si>
  <si>
    <t>V24GGALAL4Apr</t>
  </si>
  <si>
    <t>V24HAMIN2Apr</t>
  </si>
  <si>
    <t>V24ANABIL2Apr</t>
  </si>
  <si>
    <t>V23AHASSANIENApr</t>
  </si>
  <si>
    <t>V24MADLYApr</t>
  </si>
  <si>
    <t>V23FHAMADALLAHApr</t>
  </si>
  <si>
    <t>V24MOSMAN2Apr</t>
  </si>
  <si>
    <t>V23RMOSTAFAApr</t>
  </si>
  <si>
    <t>V24MMAHMOUD99Apr</t>
  </si>
  <si>
    <t>V24SSREAAApr</t>
  </si>
  <si>
    <t>V24YIBRAHIM12Apr</t>
  </si>
  <si>
    <t>V24MALI72Apr</t>
  </si>
  <si>
    <t>V23AMOSTAFA46Apr</t>
  </si>
  <si>
    <t>V23NAZIZ3Apr</t>
  </si>
  <si>
    <t>V24MMOSTAFA41Apr</t>
  </si>
  <si>
    <t>V23SSAADApr</t>
  </si>
  <si>
    <t>V24ASAAD8Apr</t>
  </si>
  <si>
    <t>V24AALLAH31Apr</t>
  </si>
  <si>
    <t>V23DAWADApr</t>
  </si>
  <si>
    <t>V24AHELMYApr</t>
  </si>
  <si>
    <t>V23SFARAG2Apr</t>
  </si>
  <si>
    <t>V23MAAL16Apr</t>
  </si>
  <si>
    <t>V23OAHMED10Apr</t>
  </si>
  <si>
    <t>V24EBAHNASYApr</t>
  </si>
  <si>
    <t>V23ETAHA4Apr</t>
  </si>
  <si>
    <t>V24FALI3Apr</t>
  </si>
  <si>
    <t>V23EHUSSEIN4Apr</t>
  </si>
  <si>
    <t>V24SSAAD7Apr</t>
  </si>
  <si>
    <t>V24YRAHMAN3Apr</t>
  </si>
  <si>
    <t>V24MALLAH8Apr</t>
  </si>
  <si>
    <t>V24AHAMID10Apr</t>
  </si>
  <si>
    <t>V24AAHMED38Apr</t>
  </si>
  <si>
    <t>V23IHALIMApr</t>
  </si>
  <si>
    <t>V24MHASSANIEN5Apr</t>
  </si>
  <si>
    <t>V23MOSMAN14Apr</t>
  </si>
  <si>
    <t>V24ATHABET4Apr</t>
  </si>
  <si>
    <t>V23SSAYED10Apr</t>
  </si>
  <si>
    <t>V23ASAYED79Apr</t>
  </si>
  <si>
    <t>V24MNEYAZYApr</t>
  </si>
  <si>
    <t>V24MLAMLOUMApr</t>
  </si>
  <si>
    <t>V24MHUSSEIN25Apr</t>
  </si>
  <si>
    <t>V24MYOUSSEF7Apr</t>
  </si>
  <si>
    <t>V23YOMAR2Apr</t>
  </si>
  <si>
    <t>V24JHUSSEINApr</t>
  </si>
  <si>
    <t>V24NAZIM3Apr</t>
  </si>
  <si>
    <t>V24AHAMED5Apr</t>
  </si>
  <si>
    <t>V24NMAHER1Apr</t>
  </si>
  <si>
    <t>V24AMOHAMED54Apr</t>
  </si>
  <si>
    <t>V23MHASSAN62Apr</t>
  </si>
  <si>
    <t>V24NMOHAMED52Apr</t>
  </si>
  <si>
    <t>V23AMOHAMEDEENApr</t>
  </si>
  <si>
    <t>V24MGERGES4Apr</t>
  </si>
  <si>
    <t>V24MSAYED82Apr</t>
  </si>
  <si>
    <t>V23MGHOBRIAL2Apr</t>
  </si>
  <si>
    <t>V24OSEDKYApr</t>
  </si>
  <si>
    <t>V24MIBRAHIM41Apr</t>
  </si>
  <si>
    <t>V24RFARGHALYApr</t>
  </si>
  <si>
    <t>V22MALI11Apr</t>
  </si>
  <si>
    <t>V23HMOHAMED98Apr</t>
  </si>
  <si>
    <t>V24RMOHAMED44Apr</t>
  </si>
  <si>
    <t>V24MTANTAWYApr</t>
  </si>
  <si>
    <t>V23AHAMID28Apr</t>
  </si>
  <si>
    <t>V24SHAMZAApr</t>
  </si>
  <si>
    <t>V24NMOSTAFA5Apr</t>
  </si>
  <si>
    <t>V24YMOHAMED54Apr</t>
  </si>
  <si>
    <t>V24SMOSTAFA6Apr</t>
  </si>
  <si>
    <t>V24AGAD1Apr</t>
  </si>
  <si>
    <t>V24AHAMED8Apr</t>
  </si>
  <si>
    <t>V23BMAHERApr</t>
  </si>
  <si>
    <t>V24MLATIF9Apr</t>
  </si>
  <si>
    <t>V24YSAMADApr</t>
  </si>
  <si>
    <t>V24AHASSAN9Apr</t>
  </si>
  <si>
    <t>V23AMOHAMED274Apr</t>
  </si>
  <si>
    <t>V23MABDO23Apr</t>
  </si>
  <si>
    <t>V23NMOHAMED61Apr</t>
  </si>
  <si>
    <t>V23AMOHAMED232Apr</t>
  </si>
  <si>
    <t>V23MKENAWY1Apr</t>
  </si>
  <si>
    <t>V23MAHMED188Apr</t>
  </si>
  <si>
    <t>V24ASAAD1Apr</t>
  </si>
  <si>
    <t>V24EAHMED4Apr</t>
  </si>
  <si>
    <t>V23AMAHMOUD97Apr</t>
  </si>
  <si>
    <t>V24MAHMED47Apr</t>
  </si>
  <si>
    <t>V24AMOHAMED60Apr</t>
  </si>
  <si>
    <t>V24MMAHMOUD14Apr</t>
  </si>
  <si>
    <t>V24ZALI3Apr</t>
  </si>
  <si>
    <t>V23YSAADAWYApr</t>
  </si>
  <si>
    <t>V24RFATHYApr</t>
  </si>
  <si>
    <t>V24EREHIMApr</t>
  </si>
  <si>
    <t>V23MSAAD13Apr</t>
  </si>
  <si>
    <t>V24BLAMEEIApr</t>
  </si>
  <si>
    <t>V23RHAKIMApr</t>
  </si>
  <si>
    <t>V24MMOHAMED44Apr</t>
  </si>
  <si>
    <t>V24RAHMED10Apr</t>
  </si>
  <si>
    <t>V23HMOHAMED111Apr</t>
  </si>
  <si>
    <t>V24ORAHMAN2Apr</t>
  </si>
  <si>
    <t>V23MSALEH16Apr</t>
  </si>
  <si>
    <t>V24ASAEED12Apr</t>
  </si>
  <si>
    <t>V23NAHMED37Apr</t>
  </si>
  <si>
    <t>V22YRAZEK2Apr</t>
  </si>
  <si>
    <t>V24AKAMEL8Apr</t>
  </si>
  <si>
    <t>V24ASAYED41Apr</t>
  </si>
  <si>
    <t>V24AGHONEIMAApr</t>
  </si>
  <si>
    <t>V24HANTAR2Apr</t>
  </si>
  <si>
    <t>V21AMAHMOUD6Apr</t>
  </si>
  <si>
    <t>V24HSOBHY1Apr</t>
  </si>
  <si>
    <t>V24IAFIFYApr</t>
  </si>
  <si>
    <t>V24YSAYEDApr</t>
  </si>
  <si>
    <t>V24MFAYEKApr</t>
  </si>
  <si>
    <t>V24MIBRAHIM32Apr</t>
  </si>
  <si>
    <t>V24MYOUSSEF11Apr</t>
  </si>
  <si>
    <t>V24MFATHY13Apr</t>
  </si>
  <si>
    <t>V24AAHMED116Apr</t>
  </si>
  <si>
    <t>V24ESAADApr</t>
  </si>
  <si>
    <t>V24DSALAH1Apr</t>
  </si>
  <si>
    <t>V22MMOHAMED174Apr</t>
  </si>
  <si>
    <t>V24EALLAH5Apr</t>
  </si>
  <si>
    <t>V24AALLAH1Apr</t>
  </si>
  <si>
    <t>V23AIBRAHIM106Apr</t>
  </si>
  <si>
    <t>V24LMOHAMED3Apr</t>
  </si>
  <si>
    <t>V23FSAYED6Apr</t>
  </si>
  <si>
    <t>V24MSABERApr</t>
  </si>
  <si>
    <t>V24SALI5Apr</t>
  </si>
  <si>
    <t>V24ZRAOUFApr</t>
  </si>
  <si>
    <t>V24AAMERApr</t>
  </si>
  <si>
    <t>V24AAHMED95Apr</t>
  </si>
  <si>
    <t>V24AHASSAN27Apr</t>
  </si>
  <si>
    <t>V24NEZZATApr</t>
  </si>
  <si>
    <t>V24AALI52Apr</t>
  </si>
  <si>
    <t>V24AHASSANIEN5Apr</t>
  </si>
  <si>
    <t>V24AKHALIL7Apr</t>
  </si>
  <si>
    <t>V24AMOEZApr</t>
  </si>
  <si>
    <t>V24AMAHMOUD52Apr</t>
  </si>
  <si>
    <t>V24ASAMIR3Apr</t>
  </si>
  <si>
    <t>V24ASWEIFY1Apr</t>
  </si>
  <si>
    <t>V24FMOHSENApr</t>
  </si>
  <si>
    <t>V24BMAHMOUDApr</t>
  </si>
  <si>
    <t>V24FSALAHApr</t>
  </si>
  <si>
    <t>V24DALLAHApr</t>
  </si>
  <si>
    <t>V23HHASSAN24Apr</t>
  </si>
  <si>
    <t>V24GHASSAN1Apr</t>
  </si>
  <si>
    <t>V24KSAMUELApr</t>
  </si>
  <si>
    <t>V25AKAMAL1Apr</t>
  </si>
  <si>
    <t>V24HHAMED1Apr</t>
  </si>
  <si>
    <t>V25MRASHEDY1Apr</t>
  </si>
  <si>
    <t>V24ISAYED5Apr</t>
  </si>
  <si>
    <t>V25KSABER1Apr</t>
  </si>
  <si>
    <t>V24KABDOApr</t>
  </si>
  <si>
    <t>V25AALI18Apr</t>
  </si>
  <si>
    <t>V24KHARBYApr</t>
  </si>
  <si>
    <t>V21AMAHMOUD154Apr</t>
  </si>
  <si>
    <t>V25MSALAH2Apr</t>
  </si>
  <si>
    <t>V24MDARWISHApr</t>
  </si>
  <si>
    <t>V25AHAMED3Apr</t>
  </si>
  <si>
    <t>V24MDIN22Apr</t>
  </si>
  <si>
    <t>V24BHANNA1Apr</t>
  </si>
  <si>
    <t>V24MFAHKRYApr</t>
  </si>
  <si>
    <t>V23HABDRABO1Apr</t>
  </si>
  <si>
    <t>V24SSALEM2Apr</t>
  </si>
  <si>
    <t>V24RIBRAHIM3Apr</t>
  </si>
  <si>
    <t>V24NNASRApr</t>
  </si>
  <si>
    <t>V24ZAALApr</t>
  </si>
  <si>
    <t>V24HSEDKYApr</t>
  </si>
  <si>
    <t>V25IALIApr</t>
  </si>
  <si>
    <t>V24MNAZEER1Apr</t>
  </si>
  <si>
    <t>V25HFATTAH1Apr</t>
  </si>
  <si>
    <t>V25MFARRAGApr</t>
  </si>
  <si>
    <t>V25LAHMEDApr</t>
  </si>
  <si>
    <t>V24ARAZEK2Apr</t>
  </si>
  <si>
    <t>V25HMAHMOUD5Apr</t>
  </si>
  <si>
    <t>V23MMERSALApr</t>
  </si>
  <si>
    <t>V24AAHMED52Apr</t>
  </si>
  <si>
    <t>V24MAHMED27Apr</t>
  </si>
  <si>
    <t>V24AMOHAMED22Apr</t>
  </si>
  <si>
    <t>V25MWAHAB2Apr</t>
  </si>
  <si>
    <t>V24MGHOBRIAL1Apr</t>
  </si>
  <si>
    <t>V25MRAHMAN1Apr</t>
  </si>
  <si>
    <t>V24AMONIEM3Apr</t>
  </si>
  <si>
    <t>V24DELAApr</t>
  </si>
  <si>
    <t>V24HBADRApr</t>
  </si>
  <si>
    <t>V25AALLAH3Apr</t>
  </si>
  <si>
    <t>V24MISMAIL2Apr</t>
  </si>
  <si>
    <t>V25ASEDDIKApr</t>
  </si>
  <si>
    <t>V25MFATHY5Apr</t>
  </si>
  <si>
    <t>V25OMOHAMED3Apr</t>
  </si>
  <si>
    <t>V25MFAWZYApr</t>
  </si>
  <si>
    <t>V25EAHMED3Apr</t>
  </si>
  <si>
    <t>V25MKHATERApr</t>
  </si>
  <si>
    <t>V24DSAYED4Apr</t>
  </si>
  <si>
    <t>V25HMOHAMED13Apr</t>
  </si>
  <si>
    <t>V23ZSAYEDApr</t>
  </si>
  <si>
    <t>V24AMOHAMED13Apr</t>
  </si>
  <si>
    <t>V24MMAHMOUD9Apr</t>
  </si>
  <si>
    <t>V25MHUSSEIN8Apr</t>
  </si>
  <si>
    <t>V25ZMAHMOUDApr</t>
  </si>
  <si>
    <t>V24MSAYED17Apr</t>
  </si>
  <si>
    <t>V25ENASSARApr</t>
  </si>
  <si>
    <t>V24FAHMED8Apr</t>
  </si>
  <si>
    <t>V25OOSMAN2Apr</t>
  </si>
  <si>
    <t>V24HHASSAN38Apr</t>
  </si>
  <si>
    <t>V24GMOHAMED14Apr</t>
  </si>
  <si>
    <t>V25BSOLIMANApr</t>
  </si>
  <si>
    <t>V24MKAMEL13Apr</t>
  </si>
  <si>
    <t>V25ASALAM3Apr</t>
  </si>
  <si>
    <t>V24AMOSTAFA16Apr</t>
  </si>
  <si>
    <t>V25ANAGY1Apr</t>
  </si>
  <si>
    <t>V24FTAHA1Apr</t>
  </si>
  <si>
    <t>V25AMOHAMED20Apr</t>
  </si>
  <si>
    <t>V24HHASSAN22Apr</t>
  </si>
  <si>
    <t>V25AEMAD1Apr</t>
  </si>
  <si>
    <t>V24SRAHMAN3Apr</t>
  </si>
  <si>
    <t>V25MRAFEIApr</t>
  </si>
  <si>
    <t>V24MRATEB1Apr</t>
  </si>
  <si>
    <t>V24YGHAFFARApr</t>
  </si>
  <si>
    <t>V25ADAWOODApr</t>
  </si>
  <si>
    <t>V25ARAHMAN6Apr</t>
  </si>
  <si>
    <t>V24KDESQOURSApr</t>
  </si>
  <si>
    <t>V25FISMAILApr</t>
  </si>
  <si>
    <t>V24MAHMED30Apr</t>
  </si>
  <si>
    <t>V25KARMIAApr</t>
  </si>
  <si>
    <t>V24KEISSAApr</t>
  </si>
  <si>
    <t>V25MKOTBApr</t>
  </si>
  <si>
    <t>V24AISMAIL5Apr</t>
  </si>
  <si>
    <t>V24YALIApr</t>
  </si>
  <si>
    <t>V24BMOHAMED1Apr</t>
  </si>
  <si>
    <t>V25MZIDANApr</t>
  </si>
  <si>
    <t>V24JIBRAHIMApr</t>
  </si>
  <si>
    <t>V25OMAKSOUDApr</t>
  </si>
  <si>
    <t>V25YALLAHApr</t>
  </si>
  <si>
    <t>V25EMOHAMED5Apr</t>
  </si>
  <si>
    <t>V25MMOSTAFA5Apr</t>
  </si>
  <si>
    <t>V24MGELIL4Apr</t>
  </si>
  <si>
    <t>V25MEWAISApr</t>
  </si>
  <si>
    <t>V24MZAKI4Apr</t>
  </si>
  <si>
    <t>V25AHOSNY2Apr</t>
  </si>
  <si>
    <t>V24SABDALLAH1Apr</t>
  </si>
  <si>
    <t>V24YSAMIR3Apr</t>
  </si>
  <si>
    <t>V25ESAYED3Apr</t>
  </si>
  <si>
    <t>V24YHAMMAMApr</t>
  </si>
  <si>
    <t>V24TMOHAMED12Apr</t>
  </si>
  <si>
    <t>V24AZAKI8Apr</t>
  </si>
  <si>
    <t>V25SSAEED4Apr</t>
  </si>
  <si>
    <t>V25AMOHAMED34Apr</t>
  </si>
  <si>
    <t>V24AHASSAN10Apr</t>
  </si>
  <si>
    <t>V25YSHERBINYApr</t>
  </si>
  <si>
    <t>V24AMAHMOUD37Apr</t>
  </si>
  <si>
    <t>V24ZSALAHApr</t>
  </si>
  <si>
    <t>V24AALI24Apr</t>
  </si>
  <si>
    <t>V24LFARGHLALYApr</t>
  </si>
  <si>
    <t>V24ASEDDIKApr</t>
  </si>
  <si>
    <t>V24HAZIZ4Apr</t>
  </si>
  <si>
    <t>V25SFATTAH2Apr</t>
  </si>
  <si>
    <t>V25MLASHEENApr</t>
  </si>
  <si>
    <t>V23MMOHAMED295Apr</t>
  </si>
  <si>
    <t>V25MMAHMOUD19Apr</t>
  </si>
  <si>
    <t>V25YSALEMApr</t>
  </si>
  <si>
    <t>V24HRAGAB2Apr</t>
  </si>
  <si>
    <t>V25RNAGUIBApr</t>
  </si>
  <si>
    <t>V24BMAHMOUD4Apr</t>
  </si>
  <si>
    <t>V25MHUSSEINApr</t>
  </si>
  <si>
    <t>V25GDINApr</t>
  </si>
  <si>
    <t>V25YZAKARIAApr</t>
  </si>
  <si>
    <t>V25AMOSTAFA2Apr</t>
  </si>
  <si>
    <t>V24AMAHMOUD20Apr</t>
  </si>
  <si>
    <t>V25MMAHMOUD9Apr</t>
  </si>
  <si>
    <t>V25MHELMYApr</t>
  </si>
  <si>
    <t>V25AAWADApr</t>
  </si>
  <si>
    <t>V25KFAROUKApr</t>
  </si>
  <si>
    <t>V25SSAYEDApr</t>
  </si>
  <si>
    <t>V25SANASApr</t>
  </si>
  <si>
    <t>V25AMOHAMED25Apr</t>
  </si>
  <si>
    <t>V25KGHOBRIALApr</t>
  </si>
  <si>
    <t>V25MSAMEAAApr</t>
  </si>
  <si>
    <t>V25AALI23Apr</t>
  </si>
  <si>
    <t>V25NMOSTAFAApr</t>
  </si>
  <si>
    <t>V25AAZIZ3Apr</t>
  </si>
  <si>
    <t>V25RMAHMOUD1Apr</t>
  </si>
  <si>
    <t>V25AHASSAN12Apr</t>
  </si>
  <si>
    <t>V25SKAMALApr</t>
  </si>
  <si>
    <t>V25AMONIEM2Apr</t>
  </si>
  <si>
    <t>V25SKHALEKApr</t>
  </si>
  <si>
    <t>V25ASAYED14Apr</t>
  </si>
  <si>
    <t>V25DAALApr</t>
  </si>
  <si>
    <t>V25AEIDApr</t>
  </si>
  <si>
    <t>V25FRAMADANApr</t>
  </si>
  <si>
    <t>V25KAHMED1Apr</t>
  </si>
  <si>
    <t>V25LSAYEDApr</t>
  </si>
  <si>
    <t>V25ASABER1Apr</t>
  </si>
  <si>
    <t>V25MHELMY2Apr</t>
  </si>
  <si>
    <t>V25JRIZKApr</t>
  </si>
  <si>
    <t>V25MMOHAMED37Apr</t>
  </si>
  <si>
    <t>V25OEBAIDApr</t>
  </si>
  <si>
    <t>V25MSAYED17Apr</t>
  </si>
  <si>
    <t>V25OFATHYApr</t>
  </si>
  <si>
    <t>V25MSHAFYApr</t>
  </si>
  <si>
    <t>V25OGABERApr</t>
  </si>
  <si>
    <t>V25MZAAEIRYApr</t>
  </si>
  <si>
    <t>V25OGELILApr</t>
  </si>
  <si>
    <t>V25YMOHAMED2Apr</t>
  </si>
  <si>
    <t>V25NMOHAMED8Apr</t>
  </si>
  <si>
    <t>V25AAHMED5Apr</t>
  </si>
  <si>
    <t>V25OMOHAMED2Apr</t>
  </si>
  <si>
    <t>V25RKAMALApr</t>
  </si>
  <si>
    <t>V25HMOHAMED1Apr</t>
  </si>
  <si>
    <t>V25YKAMALApr</t>
  </si>
  <si>
    <t>V25HSOLIMANApr</t>
  </si>
  <si>
    <t>V25AMOHAMED27Apr</t>
  </si>
  <si>
    <t>V25KMAGDYApr</t>
  </si>
  <si>
    <t>V25MHENARYApr</t>
  </si>
  <si>
    <t>V25MMEGEED1Apr</t>
  </si>
  <si>
    <t>V24TALI1Apr</t>
  </si>
  <si>
    <t>V25OHAMID2Apr</t>
  </si>
  <si>
    <t>V24AMOHAMED186Apr</t>
  </si>
  <si>
    <t>V25AMOUNIRApr</t>
  </si>
  <si>
    <t>V25AHAMID8Apr</t>
  </si>
  <si>
    <t>V25AMOHAMED44Apr</t>
  </si>
  <si>
    <t>V25EMAHROUSApr</t>
  </si>
  <si>
    <t>V25YMAHFOUZ1Apr</t>
  </si>
  <si>
    <t>V25FHAFEZ1Apr</t>
  </si>
  <si>
    <t>V25HMALEKApr</t>
  </si>
  <si>
    <t>V25ATAMMAMApr</t>
  </si>
  <si>
    <t>V25LSAAD1Apr</t>
  </si>
  <si>
    <t>V25YAHMED3Apr</t>
  </si>
  <si>
    <t>V25SAZIZApr</t>
  </si>
  <si>
    <t>V25AAHMED6Apr</t>
  </si>
  <si>
    <t>V25SSALEHApr</t>
  </si>
  <si>
    <t>V25AISMAIL4Apr</t>
  </si>
  <si>
    <t>V25ASREAAApr</t>
  </si>
  <si>
    <t>V25ARAAEYApr</t>
  </si>
  <si>
    <t>V24AWAKEELApr</t>
  </si>
  <si>
    <t>V24OALI4Apr</t>
  </si>
  <si>
    <t>V25AHAMEEDApr</t>
  </si>
  <si>
    <t>V25AFATTAHApr</t>
  </si>
  <si>
    <t>V25BMOHAMED3Apr</t>
  </si>
  <si>
    <t>V25HHASSAN3Apr</t>
  </si>
  <si>
    <t>V25BKAMALApr</t>
  </si>
  <si>
    <t>V25FFAROUKApr</t>
  </si>
  <si>
    <t>V25MALI5Apr</t>
  </si>
  <si>
    <t>V25SIBRAHIM1Apr</t>
  </si>
  <si>
    <t>V25MWAHBA1Apr</t>
  </si>
  <si>
    <t>V25ESALAHApr</t>
  </si>
  <si>
    <t>V25MAHMED6Apr</t>
  </si>
  <si>
    <t>V25OSAADApr</t>
  </si>
  <si>
    <t>V25SMALAKApr</t>
  </si>
  <si>
    <t>V25AMOHAMED21Apr</t>
  </si>
  <si>
    <t>V25ASHAABAN1Apr</t>
  </si>
  <si>
    <t>V25YALI1Apr</t>
  </si>
  <si>
    <t>V25MMOUSA1Apr</t>
  </si>
  <si>
    <t>V25TTAHAApr</t>
  </si>
  <si>
    <t>V25AHELMY5Apr</t>
  </si>
  <si>
    <t>V23SBAKR3Apr</t>
  </si>
  <si>
    <t>V25ZMONIEMApr</t>
  </si>
  <si>
    <t>V24NMONIEM4Apr</t>
  </si>
  <si>
    <t>V25MHUSSARYApr</t>
  </si>
  <si>
    <t>V25MMOHAMED58Apr</t>
  </si>
  <si>
    <t>V25MNASHEDApr</t>
  </si>
  <si>
    <t>V25RAZIMApr</t>
  </si>
  <si>
    <t>V25YMOHAMED14Apr</t>
  </si>
  <si>
    <t>V25AHUSSEIN4Apr</t>
  </si>
  <si>
    <t>V25AAHMED27Apr</t>
  </si>
  <si>
    <t>V24IMOHAMED4Apr</t>
  </si>
  <si>
    <t>V25AISMAIL9Apr</t>
  </si>
  <si>
    <t>V25EOMARApr</t>
  </si>
  <si>
    <t>V25MSAMIR2Apr</t>
  </si>
  <si>
    <t>V25MEZZAT2Apr</t>
  </si>
  <si>
    <t>V25OHAFIZApr</t>
  </si>
  <si>
    <t>V25ANABY1Apr</t>
  </si>
  <si>
    <t>V25SAHMED9Apr</t>
  </si>
  <si>
    <t>V23MHASSAN80Apr</t>
  </si>
  <si>
    <t>V25MMOHAMED72Apr</t>
  </si>
  <si>
    <t>V24MGOMAA6Apr</t>
  </si>
  <si>
    <t>V25AMOHSEN1Apr</t>
  </si>
  <si>
    <t>V25HHELMYApr</t>
  </si>
  <si>
    <t>V25SAHMED10Apr</t>
  </si>
  <si>
    <t>V24AAAL4Apr</t>
  </si>
  <si>
    <t>V25SMONIEMApr</t>
  </si>
  <si>
    <t>V22BASAADApr</t>
  </si>
  <si>
    <t>V25AHEFNYApr</t>
  </si>
  <si>
    <t>V25AZAKARYAApr</t>
  </si>
  <si>
    <t>V25AMAHMOUD14Apr</t>
  </si>
  <si>
    <t>V23AIBRAHIM16Apr</t>
  </si>
  <si>
    <t>V24RFAROUK2Apr</t>
  </si>
  <si>
    <t>V23AHAFEZ16Apr</t>
  </si>
  <si>
    <t>V24OHARIDYApr</t>
  </si>
  <si>
    <t>V23YISMAIL2Apr</t>
  </si>
  <si>
    <t>V25YGHANYApr</t>
  </si>
  <si>
    <t>V22MAHMED244Apr</t>
  </si>
  <si>
    <t>V25MMOHAMED54Apr</t>
  </si>
  <si>
    <t>V23BRAMDANApr</t>
  </si>
  <si>
    <t>V25AATTA1Apr</t>
  </si>
  <si>
    <t>V23AMOHAMED253Apr</t>
  </si>
  <si>
    <t>V23AALI122Apr</t>
  </si>
  <si>
    <t>V23OALLAHApr</t>
  </si>
  <si>
    <t>V24EFAROUKApr</t>
  </si>
  <si>
    <t>V25IHASSANApr</t>
  </si>
  <si>
    <t>V24HSAYEDApr</t>
  </si>
  <si>
    <t>V25MISMAIL1Apr</t>
  </si>
  <si>
    <t>V24SOMARApr</t>
  </si>
  <si>
    <t>V25AKHALAFApr</t>
  </si>
  <si>
    <t>V24ASOUDApr</t>
  </si>
  <si>
    <t>V25MGABER1Apr</t>
  </si>
  <si>
    <t>V24YMABODApr</t>
  </si>
  <si>
    <t>V24KALLAHApr</t>
  </si>
  <si>
    <t>V24AKHAIRApr</t>
  </si>
  <si>
    <t>V24AAHMED28Apr</t>
  </si>
  <si>
    <t>V24MDIABApr</t>
  </si>
  <si>
    <t>V24SALLAH2Apr</t>
  </si>
  <si>
    <t>V24YYEHIAApr</t>
  </si>
  <si>
    <t>V25ZSAYEDApr</t>
  </si>
  <si>
    <t>V23AMOHAMED61Apr</t>
  </si>
  <si>
    <t>V25OKAMALApr</t>
  </si>
  <si>
    <t>V23TEMAMApr</t>
  </si>
  <si>
    <t>V25NMOSTAFA1Apr</t>
  </si>
  <si>
    <t>V24MRAMADAN1Apr</t>
  </si>
  <si>
    <t>V25NMOHAMED10Apr</t>
  </si>
  <si>
    <t>V23AAMIN16Apr</t>
  </si>
  <si>
    <t>V24ZWADAATALLAHApr</t>
  </si>
  <si>
    <t>V24YIBRAHIM4Apr</t>
  </si>
  <si>
    <t>V25ATAWFIKApr</t>
  </si>
  <si>
    <t>V25ASAMYApr</t>
  </si>
  <si>
    <t>V21ZHUSSEIN3Apr</t>
  </si>
  <si>
    <t>V25AMOHAMED46Apr</t>
  </si>
  <si>
    <t>V25KIBRAHIM1Apr</t>
  </si>
  <si>
    <t>V24MYANNYApr</t>
  </si>
  <si>
    <t>V24AISMAIL3Apr</t>
  </si>
  <si>
    <t>V23AMAHMOUD86Apr</t>
  </si>
  <si>
    <t>V25HAZIZ2Apr</t>
  </si>
  <si>
    <t>V25MFATTAH4Apr</t>
  </si>
  <si>
    <t>V24MMAHMOUD58Apr</t>
  </si>
  <si>
    <t>V20MSAAD34Apr</t>
  </si>
  <si>
    <t>V22OIBRAHIM18Apr</t>
  </si>
  <si>
    <t>V23AABDO1Apr</t>
  </si>
  <si>
    <t>V23AERAKYApr</t>
  </si>
  <si>
    <t>V23BNAGUIBApr</t>
  </si>
  <si>
    <t>V23GZAKI1Apr</t>
  </si>
  <si>
    <t>V22AHASSAN140Apr</t>
  </si>
  <si>
    <t>V23MKHALIFA2Apr</t>
  </si>
  <si>
    <t>V25YKHALAFApr</t>
  </si>
  <si>
    <t>V24AAZIZ1Apr</t>
  </si>
  <si>
    <t>V25AISMAIL6Apr</t>
  </si>
  <si>
    <t>V24MFAROUK3Apr</t>
  </si>
  <si>
    <t>V25MMOHAMED28Apr</t>
  </si>
  <si>
    <t>V24MMAHMOUD84Apr</t>
  </si>
  <si>
    <t>V24ESOHAGYApr</t>
  </si>
  <si>
    <t>V24MMOHAMED30Apr</t>
  </si>
  <si>
    <t>V25MSALOUMAApr</t>
  </si>
  <si>
    <t>V24OFATTAH3Apr</t>
  </si>
  <si>
    <t>V25RMOHAMED7Apr</t>
  </si>
  <si>
    <t>V24PNAGUIBApr</t>
  </si>
  <si>
    <t>V25KMOHAMED3Apr</t>
  </si>
  <si>
    <t>V23MMETWALLY2Apr</t>
  </si>
  <si>
    <t>V25MMOEZZApr</t>
  </si>
  <si>
    <t>V21KMOHAMED12Apr</t>
  </si>
  <si>
    <t>V22BSAYED13Apr</t>
  </si>
  <si>
    <t>V21MOBIEDApr</t>
  </si>
  <si>
    <t>V25AALI34Apr</t>
  </si>
  <si>
    <t>V23EABDALLAH4Apr</t>
  </si>
  <si>
    <t>V25ASAEED6Apr</t>
  </si>
  <si>
    <t>V24HMOHAMED1Apr</t>
  </si>
  <si>
    <t>V24SSAYED1Apr</t>
  </si>
  <si>
    <t>V25AREHIM1Apr</t>
  </si>
  <si>
    <t>V24YMONIEMApr</t>
  </si>
  <si>
    <t>V24AMAWGODApr</t>
  </si>
  <si>
    <t>V25AMASSOUD1Apr</t>
  </si>
  <si>
    <t>V24AAHMED76Apr</t>
  </si>
  <si>
    <t>V25MTAHA2Apr</t>
  </si>
  <si>
    <t>V21SHAFEZ3Apr</t>
  </si>
  <si>
    <t>V25HFAHMYApr</t>
  </si>
  <si>
    <t>V24MSALAM9Apr</t>
  </si>
  <si>
    <t>V22EAHMED14Apr</t>
  </si>
  <si>
    <t>V24ASAYED33Apr</t>
  </si>
  <si>
    <t>V23AALI5Apr</t>
  </si>
  <si>
    <t>V22AKAMEL17Apr</t>
  </si>
  <si>
    <t>V24RKHALILApr</t>
  </si>
  <si>
    <t>V22HSALAHELDIN1Apr</t>
  </si>
  <si>
    <t>V22MMALKAApr</t>
  </si>
  <si>
    <t>V25MZEKRYApr</t>
  </si>
  <si>
    <t>V23AMOHSEN6Apr</t>
  </si>
  <si>
    <t>V25HSAWYApr</t>
  </si>
  <si>
    <t>V23MSREAA1Apr</t>
  </si>
  <si>
    <t>V23TAHMED7Apr</t>
  </si>
  <si>
    <t>V24AHAMDY1Apr</t>
  </si>
  <si>
    <t>V25BAMINApr</t>
  </si>
  <si>
    <t>V25MMOHAMED63Apr</t>
  </si>
  <si>
    <t>V24ARAHMAN4Apr</t>
  </si>
  <si>
    <t>V22HHEFNY2Apr</t>
  </si>
  <si>
    <t>V24MABBAS6Apr</t>
  </si>
  <si>
    <t>V25MAHMED23Apr</t>
  </si>
  <si>
    <t>V25AAMERApr</t>
  </si>
  <si>
    <t>V22AIBRAHIM18Apr</t>
  </si>
  <si>
    <t>V25MHAMID8Apr</t>
  </si>
  <si>
    <t>V23MMOUSA1Apr</t>
  </si>
  <si>
    <t>V25MMOUNIRApr</t>
  </si>
  <si>
    <t>V22YGALALApr</t>
  </si>
  <si>
    <t>V24MREFAATApr</t>
  </si>
  <si>
    <t>V21AAAL34Apr</t>
  </si>
  <si>
    <t>V25ENESSIMApr</t>
  </si>
  <si>
    <t>V24RSALEMApr</t>
  </si>
  <si>
    <t>V24MIBRAHIMApr</t>
  </si>
  <si>
    <t>V25MSABERApr</t>
  </si>
  <si>
    <t>V23YSAADApr</t>
  </si>
  <si>
    <t>V24YHOSNYApr</t>
  </si>
  <si>
    <t>V24YAHMED1Apr</t>
  </si>
  <si>
    <t>V24KEIDApr</t>
  </si>
  <si>
    <t>V25MSAWYApr</t>
  </si>
  <si>
    <t>V24BFATTAH1Apr</t>
  </si>
  <si>
    <t>V24TSAYED1Apr</t>
  </si>
  <si>
    <t>V24MMOHAMED158Apr</t>
  </si>
  <si>
    <t>V24NMAWGOUDApr</t>
  </si>
  <si>
    <t>V24PHABIBApr</t>
  </si>
  <si>
    <t>V25AASHRAFApr</t>
  </si>
  <si>
    <t>V24YALI9Apr</t>
  </si>
  <si>
    <t>V24ZKARIMApr</t>
  </si>
  <si>
    <t>V21MSWEIFYApr</t>
  </si>
  <si>
    <t>V25OBEKHITApr</t>
  </si>
  <si>
    <t>V24FMAHMOUDApr</t>
  </si>
  <si>
    <t>V25AHAKIMApr</t>
  </si>
  <si>
    <t>V22MMORSYApr</t>
  </si>
  <si>
    <t>V24NDIN3Apr</t>
  </si>
  <si>
    <t>V24ASHAABANApr</t>
  </si>
  <si>
    <t>V25ZGAMALApr</t>
  </si>
  <si>
    <t>V25MDOMIATYApr</t>
  </si>
  <si>
    <t>V24OMOHAMED1Apr</t>
  </si>
  <si>
    <t>V24MSAYED34Apr</t>
  </si>
  <si>
    <t>V25ARAMADAN4Apr</t>
  </si>
  <si>
    <t>V24FHASSAN1Apr</t>
  </si>
  <si>
    <t>V25AGOMAAApr</t>
  </si>
  <si>
    <t>V24HHASSAN39Apr</t>
  </si>
  <si>
    <t>V24MMOHAMED160Apr</t>
  </si>
  <si>
    <t>V25ASALAHYApr</t>
  </si>
  <si>
    <t>V24MGHANY4Apr</t>
  </si>
  <si>
    <t>V24ASHAHAT2Apr</t>
  </si>
  <si>
    <t>V24MZAKARIA4Apr</t>
  </si>
  <si>
    <t>V25AMOHAMED45Apr</t>
  </si>
  <si>
    <t>V24SMOHAMED68Apr</t>
  </si>
  <si>
    <t>V24DSALEHApr</t>
  </si>
  <si>
    <t>V25ATANTAWYApr</t>
  </si>
  <si>
    <t>V24GMOHAMED15Apr</t>
  </si>
  <si>
    <t>V25MKHALAF1Apr</t>
  </si>
  <si>
    <t>V24MAZIZ7Apr</t>
  </si>
  <si>
    <t>V25SYAMANApr</t>
  </si>
  <si>
    <t>V24EAMER1Apr</t>
  </si>
  <si>
    <t>V24ELOTFYApr</t>
  </si>
  <si>
    <t>V25HSAYED12Apr</t>
  </si>
  <si>
    <t>V24TMOHAMED13Apr</t>
  </si>
  <si>
    <t>V24SELAREFApr</t>
  </si>
  <si>
    <t>V25AAHMED31Apr</t>
  </si>
  <si>
    <t>V24HAHMED21Apr</t>
  </si>
  <si>
    <t>V21MHALIM25Apr</t>
  </si>
  <si>
    <t>V25RSABER1Apr</t>
  </si>
  <si>
    <t>V24EIBRAHIM2Apr</t>
  </si>
  <si>
    <t>V23MAHMED29Apr</t>
  </si>
  <si>
    <t>V24MGHAREEBApr</t>
  </si>
  <si>
    <t>V23MSALAMAApr</t>
  </si>
  <si>
    <t>V24MKADER7Apr</t>
  </si>
  <si>
    <t>V24MALI59Apr</t>
  </si>
  <si>
    <t>V24YMOSTAFA2Apr</t>
  </si>
  <si>
    <t>V22OABDALLAHApr</t>
  </si>
  <si>
    <t>V24FBASALIOUSApr</t>
  </si>
  <si>
    <t>V24KSAYED2Apr</t>
  </si>
  <si>
    <t>V24MABDO2Apr</t>
  </si>
  <si>
    <t>V25AGALAL1Apr</t>
  </si>
  <si>
    <t>V24AMOSTAFA17Apr</t>
  </si>
  <si>
    <t>V25KMOHAMED5Apr</t>
  </si>
  <si>
    <t>V24NELMAGDApr</t>
  </si>
  <si>
    <t>V25MMANSOUR1Apr</t>
  </si>
  <si>
    <t>V24NMOTELEBApr</t>
  </si>
  <si>
    <t>V25IRAZEKApr</t>
  </si>
  <si>
    <t>V24RALI10Apr</t>
  </si>
  <si>
    <t>V24SFARAGApr</t>
  </si>
  <si>
    <t>V24CMOUSAApr</t>
  </si>
  <si>
    <t>V23AAZIM2Apr</t>
  </si>
  <si>
    <t>V24NRAZEK1Apr</t>
  </si>
  <si>
    <t>V24STALEBApr</t>
  </si>
  <si>
    <t>V24AMAHROUSApr</t>
  </si>
  <si>
    <t>V24STAWFIKApr</t>
  </si>
  <si>
    <t>V24AHASSAN16Apr</t>
  </si>
  <si>
    <t>V25ANESSIMApr</t>
  </si>
  <si>
    <t>V23MRAZEKApr</t>
  </si>
  <si>
    <t>V25ADESOUKYApr</t>
  </si>
  <si>
    <t>V24MEMARAApr</t>
  </si>
  <si>
    <t>V25AKADER2Apr</t>
  </si>
  <si>
    <t>V24MMETRYApr</t>
  </si>
  <si>
    <t>V25HIBRAHIM3Apr</t>
  </si>
  <si>
    <t>V24RMOHAMED52Apr</t>
  </si>
  <si>
    <t>V24HMOHAMED47Apr</t>
  </si>
  <si>
    <t>V25YSHAABAN1Apr</t>
  </si>
  <si>
    <t>V22HMOHAMED156Apr</t>
  </si>
  <si>
    <t>V24MMETRY1Apr</t>
  </si>
  <si>
    <t>V25AMAGED1Apr</t>
  </si>
  <si>
    <t>V25ARAHMAN1Apr</t>
  </si>
  <si>
    <t>V22AALI168Apr</t>
  </si>
  <si>
    <t>V25ASALAHApr</t>
  </si>
  <si>
    <t>V25MAHMED21Apr</t>
  </si>
  <si>
    <t>V25SSALAH2Apr</t>
  </si>
  <si>
    <t>V24AMONIEMApr</t>
  </si>
  <si>
    <t>V22MSHEHABELDIN1Apr</t>
  </si>
  <si>
    <t>V24HMASSIHApr</t>
  </si>
  <si>
    <t>V24AALLAH18Apr</t>
  </si>
  <si>
    <t>V25YGERGESApr</t>
  </si>
  <si>
    <t>V24SHAMED1Apr</t>
  </si>
  <si>
    <t>V24ASAYED29Apr</t>
  </si>
  <si>
    <t>V25KMESLINApr</t>
  </si>
  <si>
    <t>V24ZGHAFFARApr</t>
  </si>
  <si>
    <t>V22SAATY1Apr</t>
  </si>
  <si>
    <t>V24ASHEHATA5Apr</t>
  </si>
  <si>
    <t>V24AMAGDY2Apr</t>
  </si>
  <si>
    <t>V22SSAYED60Apr</t>
  </si>
  <si>
    <t>V24ASALAM1Apr</t>
  </si>
  <si>
    <t>V25PTAALABApr</t>
  </si>
  <si>
    <t>V23RGHONIEMApr</t>
  </si>
  <si>
    <t>V23MMAHMOUD82Apr</t>
  </si>
  <si>
    <t>V24MHUSSEIN29Apr</t>
  </si>
  <si>
    <t>V24MGHAREEB1Apr</t>
  </si>
  <si>
    <t>V22NALI24Apr</t>
  </si>
  <si>
    <t>V22NMOHAMED72Apr</t>
  </si>
  <si>
    <t>V22MAGAIBYApr</t>
  </si>
  <si>
    <t>V24MHEMDANApr</t>
  </si>
  <si>
    <t>V23IATTIA1Apr</t>
  </si>
  <si>
    <t>V24MYASSIN2Apr</t>
  </si>
  <si>
    <t>V23MZAID10Apr</t>
  </si>
  <si>
    <t>V23MMELADApr</t>
  </si>
  <si>
    <t>V22NHALIM5Apr</t>
  </si>
  <si>
    <t>V21TMOHAMED45Apr</t>
  </si>
  <si>
    <t>V22RSALEM3Apr</t>
  </si>
  <si>
    <t>V23SMOHAMED37Apr</t>
  </si>
  <si>
    <t>V24AAHMED18Apr</t>
  </si>
  <si>
    <t>V25YHAMID2Apr</t>
  </si>
  <si>
    <t>V24OSAYEDApr</t>
  </si>
  <si>
    <t>V21FKHALEKApr</t>
  </si>
  <si>
    <t>V21HMOHAMED66Apr</t>
  </si>
  <si>
    <t>V24NMOHAMED6Apr</t>
  </si>
  <si>
    <t>V24SMOHAMED7Apr</t>
  </si>
  <si>
    <t>V24AALI18Apr</t>
  </si>
  <si>
    <t>V24AREDA2Apr</t>
  </si>
  <si>
    <t>V24ARAMADANApr</t>
  </si>
  <si>
    <t>V25AMOHAMED37Apr</t>
  </si>
  <si>
    <t>V24YMOUNIR3Apr</t>
  </si>
  <si>
    <t>V24FSEDRAKApr</t>
  </si>
  <si>
    <t>V24MALI77Apr</t>
  </si>
  <si>
    <t>V22ISALAM1Apr</t>
  </si>
  <si>
    <t>V24KHELMY1Apr</t>
  </si>
  <si>
    <t>V23KTALAATApr</t>
  </si>
  <si>
    <t>V24MABBAS12Apr</t>
  </si>
  <si>
    <t>V25AAALApr</t>
  </si>
  <si>
    <t>V24RKHALEKApr</t>
  </si>
  <si>
    <t>V24AAMIN10Apr</t>
  </si>
  <si>
    <t>V25AAZIZApr</t>
  </si>
  <si>
    <t>V24AHASSAN52Apr</t>
  </si>
  <si>
    <t>V24ASADEKApr</t>
  </si>
  <si>
    <t>V25YGEZAWYApr</t>
  </si>
  <si>
    <t>V25AHEGAZYApr</t>
  </si>
  <si>
    <t>V22ASAYED184Apr</t>
  </si>
  <si>
    <t>V24AMOHAMED68Apr</t>
  </si>
  <si>
    <t>V24MRAHMAN9Apr</t>
  </si>
  <si>
    <t>V25YSHAABANApr</t>
  </si>
  <si>
    <t>V24MRIZKALLAHApr</t>
  </si>
  <si>
    <t>V25MBENDARYApr</t>
  </si>
  <si>
    <t>V24MRAZEK9Apr</t>
  </si>
  <si>
    <t>V25SSHAWKYApr</t>
  </si>
  <si>
    <t>V24AMOHAMED55Apr</t>
  </si>
  <si>
    <t>V25MMOHAMED49Apr</t>
  </si>
  <si>
    <t>V24MKENAWYApr</t>
  </si>
  <si>
    <t>V25MMOHAMED50Apr</t>
  </si>
  <si>
    <t>V24MSAYED35Apr</t>
  </si>
  <si>
    <t>V25OOMAR1Apr</t>
  </si>
  <si>
    <t>V24KNAZEEMApr</t>
  </si>
  <si>
    <t>V25YSAYED4Apr</t>
  </si>
  <si>
    <t>V24MMAHMOUD10Apr</t>
  </si>
  <si>
    <t>V24BISMAIL2Apr</t>
  </si>
  <si>
    <t>V23MHALIM7Apr</t>
  </si>
  <si>
    <t>V24KSAAD2Apr</t>
  </si>
  <si>
    <t>V23AMAHDY4Apr</t>
  </si>
  <si>
    <t>V24FSAYED8Apr</t>
  </si>
  <si>
    <t>V25ASABAHYApr</t>
  </si>
  <si>
    <t>V24SHAY1Apr</t>
  </si>
  <si>
    <t>V22YDAYEMApr</t>
  </si>
  <si>
    <t>V25KFARGHALYApr</t>
  </si>
  <si>
    <t>V25MAZIZApr</t>
  </si>
  <si>
    <t>V25SSAEEDApr</t>
  </si>
  <si>
    <t>V25AKHALIL2Apr</t>
  </si>
  <si>
    <t>V25YYOUSSEFApr</t>
  </si>
  <si>
    <t>V25MMABROUKApr</t>
  </si>
  <si>
    <t>V25AAMIN1Apr</t>
  </si>
  <si>
    <t>V25MMAHMOUD13Apr</t>
  </si>
  <si>
    <t>V25ASHARKANApr</t>
  </si>
  <si>
    <t>V25SMOHAMED27Apr</t>
  </si>
  <si>
    <t>V25AHUSSEINApr</t>
  </si>
  <si>
    <t>V25MSALAM2Apr</t>
  </si>
  <si>
    <t>V25MMOHAMED65Apr</t>
  </si>
  <si>
    <t>V25MRASHIDApr</t>
  </si>
  <si>
    <t>V25AHAMEDApr</t>
  </si>
  <si>
    <t>V24AHAMID33Apr</t>
  </si>
  <si>
    <t>V25MMAHMOUD3Apr</t>
  </si>
  <si>
    <t>V25AALI2Apr</t>
  </si>
  <si>
    <t>V24AMAHROUS1Apr</t>
  </si>
  <si>
    <t>V25AIBRAHIM4Apr</t>
  </si>
  <si>
    <t>V24AKAMILApr</t>
  </si>
  <si>
    <t>Enter user</t>
  </si>
  <si>
    <t>V20GHAFEZApr</t>
  </si>
  <si>
    <t>V19ASULTAN2Apr</t>
  </si>
  <si>
    <t>V20SALI38Apr</t>
  </si>
  <si>
    <t>V20AKAMEL20Apr</t>
  </si>
  <si>
    <t>V20EWAKELApr</t>
  </si>
  <si>
    <t>V20FMOHAMED36Apr</t>
  </si>
  <si>
    <t>V20EQANDELApr</t>
  </si>
  <si>
    <t>V22MKHALAF2Apr</t>
  </si>
  <si>
    <t>V22HIBRAHIM7Apr</t>
  </si>
  <si>
    <t>V22AMABEDApr</t>
  </si>
  <si>
    <t>V22SBAHLOULApr</t>
  </si>
  <si>
    <t>V22MFEKRY4Apr</t>
  </si>
  <si>
    <t>V22HHASSAN6Apr</t>
  </si>
  <si>
    <t>V23MHASSANIEN5Apr</t>
  </si>
  <si>
    <t>V23MHASHEM2Apr</t>
  </si>
  <si>
    <t>V23AFATTAH8Apr</t>
  </si>
  <si>
    <t>V23HMOBARAKApr</t>
  </si>
  <si>
    <t>V23MMOHAMED166Apr</t>
  </si>
  <si>
    <t>V23MANDRAWES1Apr</t>
  </si>
  <si>
    <t>V23IHUSSEINApr</t>
  </si>
  <si>
    <t>V23MTOKLApr</t>
  </si>
  <si>
    <t>V23YALI17Apr</t>
  </si>
  <si>
    <t>V23GMOHAMED13Apr</t>
  </si>
  <si>
    <t>V23AALI118Apr</t>
  </si>
  <si>
    <t>V23MHUSSEIN57Apr</t>
  </si>
  <si>
    <t>V24AALIM1Apr</t>
  </si>
  <si>
    <t>V24RMOSTAFAApr</t>
  </si>
  <si>
    <t>V24SDIN2Apr</t>
  </si>
  <si>
    <t>V24AZANATYApr</t>
  </si>
  <si>
    <t>V24AMONIEM12Apr</t>
  </si>
  <si>
    <t>V24MOSAMA3Apr</t>
  </si>
  <si>
    <t>V24AAHMED40Apr</t>
  </si>
  <si>
    <t>V24MMOHAMED91Apr</t>
  </si>
  <si>
    <t>V24AKORANY3Apr</t>
  </si>
  <si>
    <t>V24MHASSAN16Apr</t>
  </si>
  <si>
    <t>V24SMOHAMED5Apr</t>
  </si>
  <si>
    <t>V24EZAKI2Apr</t>
  </si>
  <si>
    <t>V24RFAKHRYApr</t>
  </si>
  <si>
    <t>V24SHASSANIEN1Apr</t>
  </si>
  <si>
    <t>V24AMAHMOUD31Apr</t>
  </si>
  <si>
    <t>V24SSALAMA1Apr</t>
  </si>
  <si>
    <t>V24SMOHAMED55Apr</t>
  </si>
  <si>
    <t>V24MALI45Apr</t>
  </si>
  <si>
    <t>V24MMOHAMED86Apr</t>
  </si>
  <si>
    <t>V24OIBRAHIM7Apr</t>
  </si>
  <si>
    <t>V24ANABIL1Apr</t>
  </si>
  <si>
    <t>V24NDIN6Apr</t>
  </si>
  <si>
    <t>V24MMAHMOUD63Apr</t>
  </si>
  <si>
    <t>V24SMOHAMED80Apr</t>
  </si>
  <si>
    <t>V24DSHAFIKApr</t>
  </si>
  <si>
    <t>V24MMOHAMED213Apr</t>
  </si>
  <si>
    <t>V24RMOHAMEDApr</t>
  </si>
  <si>
    <t>V23SSHAABANApr</t>
  </si>
  <si>
    <t>V24EALLAH2Apr</t>
  </si>
  <si>
    <t>V22AMOHAMED500Apr</t>
  </si>
  <si>
    <t>V24AGHAFFAR1Apr</t>
  </si>
  <si>
    <t>V22AKHALEK4Apr</t>
  </si>
  <si>
    <t>V23AALI123Apr</t>
  </si>
  <si>
    <t>V23MAAL13Apr</t>
  </si>
  <si>
    <t>V24ANAGUIB3Apr</t>
  </si>
  <si>
    <t>V23BMOHAMED27Apr</t>
  </si>
  <si>
    <t>V24EMOHAMED24Apr</t>
  </si>
  <si>
    <t>V24OOMAR3Apr</t>
  </si>
  <si>
    <t>V23HALIM5Apr</t>
  </si>
  <si>
    <t>V23HTAHERApr</t>
  </si>
  <si>
    <t>V23PSHEHATAApr</t>
  </si>
  <si>
    <t>V23YTAHA4Apr</t>
  </si>
  <si>
    <t>V24EMOHAMED17Apr</t>
  </si>
  <si>
    <t>V23FFAWZY2Apr</t>
  </si>
  <si>
    <t>V24MGAMAL4Apr</t>
  </si>
  <si>
    <t>V24SMOSTAFA1Apr</t>
  </si>
  <si>
    <t>V24MRAHMAN14Apr</t>
  </si>
  <si>
    <t>V21SSOBHY1Apr</t>
  </si>
  <si>
    <t>V24KSEIFApr</t>
  </si>
  <si>
    <t>V24SMOUNIRApr</t>
  </si>
  <si>
    <t>V23MHELMY1Apr</t>
  </si>
  <si>
    <t>V23MSADEK9Apr</t>
  </si>
  <si>
    <t>V24AZAKHARYApr</t>
  </si>
  <si>
    <t>V24MMAHMOUD17Apr</t>
  </si>
  <si>
    <t>V24AHAMED7Apr</t>
  </si>
  <si>
    <t>V24MBAKRY2Apr</t>
  </si>
  <si>
    <t>V24GMOHAMED11Apr</t>
  </si>
  <si>
    <t>V24HMAHMOUD13Apr</t>
  </si>
  <si>
    <t>V24ASAEED21Apr</t>
  </si>
  <si>
    <t>V24IFAWZY2Apr</t>
  </si>
  <si>
    <t>V24YHEGAZYApr</t>
  </si>
  <si>
    <t>V24YFAROUK5Apr</t>
  </si>
  <si>
    <t>V23EHASHEM1Apr</t>
  </si>
  <si>
    <t>V24MBADEAApr</t>
  </si>
  <si>
    <t>V25YRAZEKApr</t>
  </si>
  <si>
    <t>V20ASAYED111Apr</t>
  </si>
  <si>
    <t>V23MBADRApr</t>
  </si>
  <si>
    <t>V22MBADR8Apr</t>
  </si>
  <si>
    <t>V24ASABBANApr</t>
  </si>
  <si>
    <t>V24AGHARABAWY1Apr</t>
  </si>
  <si>
    <t>MMOTELEB10Apr</t>
  </si>
  <si>
    <t>V22MNAGY4Apr</t>
  </si>
  <si>
    <t>V23MKORANY2Apr</t>
  </si>
  <si>
    <t>V23AAZIZ19Apr</t>
  </si>
  <si>
    <t>V23SMETWALLY1Apr</t>
  </si>
  <si>
    <t>V23OZAID2Apr</t>
  </si>
  <si>
    <t>V23MIBRAHIM14Apr</t>
  </si>
  <si>
    <t>V23AKHODARY1Apr</t>
  </si>
  <si>
    <t>V25AEMAM3Apr</t>
  </si>
  <si>
    <t>V25AEMAM3</t>
  </si>
  <si>
    <t>V24ATAHAApr</t>
  </si>
  <si>
    <t>V22MMAGEDApr</t>
  </si>
  <si>
    <t>V22AAHMED95Apr</t>
  </si>
  <si>
    <t>V22AAMIN25Apr</t>
  </si>
  <si>
    <t>V23MMAWLAApr</t>
  </si>
  <si>
    <t>V21GSOLIMAN1Apr</t>
  </si>
  <si>
    <t>V22YMAHMOUD14Apr</t>
  </si>
  <si>
    <t>V21TMOHAMED28Apr</t>
  </si>
  <si>
    <t>V22NALI11Apr</t>
  </si>
  <si>
    <t>V22ANOAMANApr</t>
  </si>
  <si>
    <t>V24YMOSTAFA3Apr</t>
  </si>
  <si>
    <t>V24AMAHRANApr</t>
  </si>
  <si>
    <t>V21RGOUDAApr</t>
  </si>
  <si>
    <t>V25IGHARIBApr</t>
  </si>
  <si>
    <t>V25IGHARIB</t>
  </si>
  <si>
    <t>V25ATAHA4Apr</t>
  </si>
  <si>
    <t>V25ATAHA4</t>
  </si>
  <si>
    <t>V25MFATTAH8Apr</t>
  </si>
  <si>
    <t>V25MFATTAH8</t>
  </si>
  <si>
    <t>V25MALI32Apr</t>
  </si>
  <si>
    <t>V25MALI32</t>
  </si>
  <si>
    <t>V25AMOHAMED85Apr</t>
  </si>
  <si>
    <t>V25AMOHAMED85</t>
  </si>
  <si>
    <t>V25ASAEED8Apr</t>
  </si>
  <si>
    <t>V25ASAEED8</t>
  </si>
  <si>
    <t>V25AMOAWAD1Apr</t>
  </si>
  <si>
    <t>V25AMOAWAD1</t>
  </si>
  <si>
    <t>V25YSAWYApr</t>
  </si>
  <si>
    <t>V25YSAWY</t>
  </si>
  <si>
    <t>V25OMAHERApr</t>
  </si>
  <si>
    <t>V25OMAHER</t>
  </si>
  <si>
    <t>V25YAHMED7Apr</t>
  </si>
  <si>
    <t>V25YAHMED7</t>
  </si>
  <si>
    <t>V25MALI31Apr</t>
  </si>
  <si>
    <t>V25MALI31</t>
  </si>
  <si>
    <t>V25ALATIF6Apr</t>
  </si>
  <si>
    <t>V25ALATIF6</t>
  </si>
  <si>
    <t>V25MSENOUSYApr</t>
  </si>
  <si>
    <t>V25MSENOUSY</t>
  </si>
  <si>
    <t>V25MSAYED31Apr</t>
  </si>
  <si>
    <t>V25MSAYED31</t>
  </si>
  <si>
    <t>V25OEIDApr</t>
  </si>
  <si>
    <t>V25OEID</t>
  </si>
  <si>
    <t>V25MLATIF4Apr</t>
  </si>
  <si>
    <t>V25MLATIF4</t>
  </si>
  <si>
    <t>V25MHAFEZ5Apr</t>
  </si>
  <si>
    <t>V25MHAFEZ5</t>
  </si>
  <si>
    <t>V25MTOLBA2Apr</t>
  </si>
  <si>
    <t>V25MTOLBA2</t>
  </si>
  <si>
    <t>Alaa Ahmed Ibrahim Emam ElLaboudy</t>
  </si>
  <si>
    <t>Alaa Mohamed-Emam</t>
  </si>
  <si>
    <t>2/27/2025</t>
  </si>
  <si>
    <t>2/19/2025</t>
  </si>
  <si>
    <t>Training Loan</t>
  </si>
  <si>
    <t>Omar Mohamed Maher Amin AbdElGhany Omar ElMansy</t>
  </si>
  <si>
    <t>Omar Mohamed-Maher</t>
  </si>
  <si>
    <t>Osama Gamal Eid Sayed Ahmed AbdElRahman ElGhazaly</t>
  </si>
  <si>
    <t>Osama Gamal-Eid</t>
  </si>
  <si>
    <t>Youssef Mohamed ElSayed ElSawy Ibrahim Soliman ElGendy</t>
  </si>
  <si>
    <t>Youssef Mohamed-ElSawy</t>
  </si>
  <si>
    <t>Youssef Ahmed Mohamed Ahmed Soliman ElBalkeemy</t>
  </si>
  <si>
    <t>Youssef Ahmed-Ahmed</t>
  </si>
  <si>
    <t>Mostafa Ashraf ElSayed Ibrahim Ali ElAzab</t>
  </si>
  <si>
    <t>Mostafa Ashraf-ElSayed</t>
  </si>
  <si>
    <t>Marwan Ashraf Senousy AbdElLatif Ahmed Ismail ElZweiny</t>
  </si>
  <si>
    <t>Marwan Ashraf-Senousy</t>
  </si>
  <si>
    <t>AbdAllah Mohamed Moaawad Hasan Awwad AboZekry ElKhalil</t>
  </si>
  <si>
    <t>AbdAllah Mohamed-Moawad</t>
  </si>
  <si>
    <t>Marwan Ehab AbdElFattah AbdElMoniem Ibrahim Hashwa ElAbd</t>
  </si>
  <si>
    <t>Marwan Ehab-AbdElFattah</t>
  </si>
  <si>
    <t>Mahmoud Ali Mahmoud Ali Selim ElDeqn</t>
  </si>
  <si>
    <t>Mahmoud Ali-Ali</t>
  </si>
  <si>
    <t>Amr Magdy AbdElatif Hasan ElHefny ElDawy</t>
  </si>
  <si>
    <t>Amr Magdy-AbdElLatif</t>
  </si>
  <si>
    <t>Ali Wael Helmy Mohamed Morsy ElSayed Ahmed ElGendy</t>
  </si>
  <si>
    <t>Ali Wael-Helmy</t>
  </si>
  <si>
    <t>V25AHELMY6</t>
  </si>
  <si>
    <t>Ahmed Magdy Mohamed Saeed AbdElAziz Mabrouk ElTurky</t>
  </si>
  <si>
    <t>Ahmed Magdy-Saeed</t>
  </si>
  <si>
    <t>Adham Haytham Mohamed Baioumy Hasan AbdHamid ElAttar</t>
  </si>
  <si>
    <t>Adham Haitham-Mohamed</t>
  </si>
  <si>
    <t>AbdElRahman Mahmoud Taha Mohamed Hindawy Hashem ElShabrawy</t>
  </si>
  <si>
    <t>AbdElRahman Mahmoud-Taha</t>
  </si>
  <si>
    <t>Mostafa Essam AbdElLatif Mohamed Mohamed AbdElAal ElShabrawy</t>
  </si>
  <si>
    <t>Mostafa Essam-AbdElLatif</t>
  </si>
  <si>
    <t>المطريه القاهره</t>
  </si>
  <si>
    <t>Ibrahim Mohamed Ibrahim Ghareeb Morsy ElGendy</t>
  </si>
  <si>
    <t>Ibrahim Mohamed-Gharib</t>
  </si>
  <si>
    <t>Mohamed Hossam Hafez Mohamed AboSayed Ahmed ElAathal</t>
  </si>
  <si>
    <t>Mohamed Hossam-Hafez</t>
  </si>
  <si>
    <t>الكيت كات</t>
  </si>
  <si>
    <t>Mohamed Raafat Tolba Ibrahim Tolba Hussien Bouna</t>
  </si>
  <si>
    <t>Mohamed Raafat-Tolba</t>
  </si>
  <si>
    <t>التجمع التالت</t>
  </si>
  <si>
    <t>Mohamed Gamal Ali Metwally Mohamed Moussa ElSewaaiy</t>
  </si>
  <si>
    <t>Mohamed Gamal-Ali</t>
  </si>
  <si>
    <t>Training  Loan</t>
  </si>
  <si>
    <t>V21MTAHA21Apr</t>
  </si>
  <si>
    <t>V21RRAHMAN4Apr</t>
  </si>
  <si>
    <t>V22ARAOUF2Apr</t>
  </si>
  <si>
    <t>V22OSAMY1Apr</t>
  </si>
  <si>
    <t>V22AHAFEZ20Apr</t>
  </si>
  <si>
    <t>V21NNESSIMApr</t>
  </si>
  <si>
    <t>V22OALIApr</t>
  </si>
  <si>
    <t>V22KMOHAMED71Apr</t>
  </si>
  <si>
    <t>V25AHELMY6Apr</t>
  </si>
  <si>
    <t>V21AKILANYApr</t>
  </si>
  <si>
    <t>V25SKARIM1</t>
  </si>
  <si>
    <t>Mohamed Bassem Watany Omar Omar Ayyad ElShabrawy</t>
  </si>
  <si>
    <t>Mohamed Bassem-Watany</t>
  </si>
  <si>
    <t>Mahmoud Mohamed Ramadan Abbass Hasan Mohamed ElWerdany</t>
  </si>
  <si>
    <t>Mahmoud Mohamed-Ramadan</t>
  </si>
  <si>
    <t>V25MRAMADAN7</t>
  </si>
  <si>
    <t>Mahmoud Khaled Mahmoud Taha Hussien Ali ElIssnawy</t>
  </si>
  <si>
    <t>Mahmoud Khaled-Taha</t>
  </si>
  <si>
    <t>V25MTAHA10</t>
  </si>
  <si>
    <t>Mahmoud Amin Mahmoud Ahmed Attia Radwan ElShabrawy</t>
  </si>
  <si>
    <t>Mahmoud Amin-Mahmoud</t>
  </si>
  <si>
    <t>V25MMAHMOUD45</t>
  </si>
  <si>
    <t>Hasan Khaled Hasan Ali Farag Hassanien ElShabrawy</t>
  </si>
  <si>
    <t>Hassan Khaled-Hassan</t>
  </si>
  <si>
    <t>V25HHASSAN13</t>
  </si>
  <si>
    <t>V25HAHMED9</t>
  </si>
  <si>
    <t>Ahmed Mohamed ElSayed Sayed Ahmed ShamsElDin Sakran ElQaliouby</t>
  </si>
  <si>
    <t>Ahmed ElSayed-Sayed</t>
  </si>
  <si>
    <t>V25ASAYED50</t>
  </si>
  <si>
    <t>AbdElRahman Mohamed Mohamed Zaki Ragab Mansour ElShabrawy</t>
  </si>
  <si>
    <t>AbdElRahman Mohamed-Ragab</t>
  </si>
  <si>
    <t>V25ARAGAB4</t>
  </si>
  <si>
    <t>Youssef Mohamed AbdElSattar AbdElGhani Qotb ElNady</t>
  </si>
  <si>
    <t>Youssef Mohamed-AbdElSattar</t>
  </si>
  <si>
    <t>V25YSATTAR1</t>
  </si>
  <si>
    <t>Seif Hany Ibrahim Mohamed Mohamed ElAabeiry</t>
  </si>
  <si>
    <t>Seif Hany-Ibrahim</t>
  </si>
  <si>
    <t>V25SIBRAHIM13</t>
  </si>
  <si>
    <t>Mohamed Wael Mahmoud Ahmed Ibrahim ElSawady</t>
  </si>
  <si>
    <t>Mohamed Wael-Ahmed</t>
  </si>
  <si>
    <t>V25MAHMED42</t>
  </si>
  <si>
    <t>الزتون</t>
  </si>
  <si>
    <t>V25MMOHAMED107</t>
  </si>
  <si>
    <t>AbdElwahab Mohamed Othman AbdElSalam AbdElKareem Bakr AboEmaira</t>
  </si>
  <si>
    <t>AbdElWahab Mohamad-Osman</t>
  </si>
  <si>
    <t>V24AOSMAN6</t>
  </si>
  <si>
    <t>AbdAllah Saleh Hasan Mohmed Ahmed ElAql</t>
  </si>
  <si>
    <t>AbdAllah Saleh-Hassan</t>
  </si>
  <si>
    <t>V25AHASSAN24</t>
  </si>
  <si>
    <t>AbdAllah AboElHasan Ahmed Osman Ahmed ElQenawy</t>
  </si>
  <si>
    <t>AbdAllah AboElHassan-Ahmed</t>
  </si>
  <si>
    <t>V25AAHMED58</t>
  </si>
  <si>
    <t>AbdElRahman Thabet Farghaly Thabet Hasan Qandeel</t>
  </si>
  <si>
    <t>AbdElRahman Thabet-Farghaly</t>
  </si>
  <si>
    <t>شارع ثابت أسيوط</t>
  </si>
  <si>
    <t>Hamdy Mohamed Hamdy Fouad Mohamed Salem ElAssiuty</t>
  </si>
  <si>
    <t>Hamdy Mohamed-Fouad</t>
  </si>
  <si>
    <t>V25HFOUAD</t>
  </si>
  <si>
    <t>Kerolos Hany Noshey FaragAllah Mikhaeal Matta Thabet</t>
  </si>
  <si>
    <t>Kirollos Hany-Noshey</t>
  </si>
  <si>
    <t>V25KNOSHEY</t>
  </si>
  <si>
    <t>Gergis Banoub Gergis Banoub Gergis Youssef ElAssiuty</t>
  </si>
  <si>
    <t>Gerges Banoub-Gerges</t>
  </si>
  <si>
    <t>V25GGERGES2</t>
  </si>
  <si>
    <t xml:space="preserve">الاميريه </t>
  </si>
  <si>
    <t>Shahenda Raeed Mohamed Kamel AbdElRahman ElBaioumy</t>
  </si>
  <si>
    <t>Shahenda Raaed-Mohamed</t>
  </si>
  <si>
    <t>V24SMOHAMED58</t>
  </si>
  <si>
    <t>القاهرة</t>
  </si>
  <si>
    <t>Youssef Mohamed Mahmoud Shamardn Mohamed ElGazzar </t>
  </si>
  <si>
    <t>Youssef Mohamed-Shamardn</t>
  </si>
  <si>
    <t>V25YSHAMARDN</t>
  </si>
  <si>
    <t>AbdElRahman Gameel Hasan AboElHoda Ali ElSalem</t>
  </si>
  <si>
    <t>AbdElRahman Gamil-Hassan</t>
  </si>
  <si>
    <t>V25AHASSAN26</t>
  </si>
  <si>
    <t>بنها</t>
  </si>
  <si>
    <t>Adham Ibrahim Hussien Mohamed Omar ElAdham</t>
  </si>
  <si>
    <t>Adham Ibrahim-Hussein</t>
  </si>
  <si>
    <t>V25AHUSSEIN11</t>
  </si>
  <si>
    <t>Ahmed Mohamed Ahmed Hussien AbdElRehim Othman ElMansour</t>
  </si>
  <si>
    <t>Ahmed Ahmed-AbdElRehim</t>
  </si>
  <si>
    <t>V25AREHIM2</t>
  </si>
  <si>
    <t>Mahmoud Samy Mahmoud Ahmed AbdElNaby ElBarmawy</t>
  </si>
  <si>
    <t>Mahmoud Samy-Mahmoud</t>
  </si>
  <si>
    <t>V25MMAHMOUD43</t>
  </si>
  <si>
    <t>Mohamed Ayman AbdElHamid Ibrahim Ali Hasan ElAfandy</t>
  </si>
  <si>
    <t>Mohamed Ayman-AbdElHamid</t>
  </si>
  <si>
    <t>V25MHAMID14</t>
  </si>
  <si>
    <t>AbdAllah Ayman AbdAllah Ahmed ElMofty ElWaly</t>
  </si>
  <si>
    <t>AbdAllah Ayman-AbdAllah</t>
  </si>
  <si>
    <t>V25AALLAH13</t>
  </si>
  <si>
    <t>Joliana Kareem Nessim Soliman Gad ElEwaisy</t>
  </si>
  <si>
    <t>Joliana Karim-Nasim</t>
  </si>
  <si>
    <t>V24JNASIM</t>
  </si>
  <si>
    <t>عمرانية</t>
  </si>
  <si>
    <t>AbdAllah Mohamed Ezzat Mohamed Zain ElMohdy</t>
  </si>
  <si>
    <t>AbdAllah Mohamed-Ezzat</t>
  </si>
  <si>
    <t>V25AEZZAT3</t>
  </si>
  <si>
    <t>AbdElRahman Ahmed Arafa Mohamed ElShamy Mostafa ElShamy</t>
  </si>
  <si>
    <t>AbdElRahman Ahmed-Arafa</t>
  </si>
  <si>
    <t>V25AARAFA1</t>
  </si>
  <si>
    <t>V25MMOHAMED109</t>
  </si>
  <si>
    <t>Youssef Arfa Elsayed Hamed Mohamed Youssef ElSayed ElAssiuty</t>
  </si>
  <si>
    <t>Youssef Arfa-ElSayed</t>
  </si>
  <si>
    <t>V25YSAYED13</t>
  </si>
  <si>
    <t>Assem Motaz Mohamed Sayed  Mohamed AboElEzz Morshed</t>
  </si>
  <si>
    <t>Assem Motaz-Mohamed</t>
  </si>
  <si>
    <t>V25AMOHAMED95</t>
  </si>
  <si>
    <t>Bassant MoheyElDin Mohamed Ali AbdElWahab ElShafeei</t>
  </si>
  <si>
    <t>Bassant MohyElDin-Mohamed</t>
  </si>
  <si>
    <t>V25BMOHAMED15</t>
  </si>
  <si>
    <t>Mohamed Adel AbdElMawla Mohamed Farag AbdElMawla ElAssiuty</t>
  </si>
  <si>
    <t>Mohamed Adel-AbdElMawla</t>
  </si>
  <si>
    <t>V25MMAWLA</t>
  </si>
  <si>
    <t>Mohamed Moaawad Ali AbdElAal Hasan ElHegy</t>
  </si>
  <si>
    <t>Mohamed Moawad-Ali</t>
  </si>
  <si>
    <t>V25MALI33</t>
  </si>
  <si>
    <t>Youssef Saeed Hasan Ahmed AwadAllah Ibrahim ElAasy</t>
  </si>
  <si>
    <t>Youssef Saeed-Hassan</t>
  </si>
  <si>
    <t>V25YHASSAN2</t>
  </si>
  <si>
    <t>Ahmed Medhat Hamza Tolba AbdElRady Waly</t>
  </si>
  <si>
    <t>Ahmed Medhat-Hamza</t>
  </si>
  <si>
    <t>V25AHAMZA</t>
  </si>
  <si>
    <t>حدائق</t>
  </si>
  <si>
    <t>Mazen Ashraf Hasan Ali AboElEnain ElSultan</t>
  </si>
  <si>
    <t>Mazen Ashraf-Hassan</t>
  </si>
  <si>
    <t>V25MHASSAN22</t>
  </si>
  <si>
    <t>Mohamed Ibrahim Mohamed Mohamed Mansour ElMansoury</t>
  </si>
  <si>
    <t>Mohamed Ibrahim-Mansour</t>
  </si>
  <si>
    <t>V25MMANSOUR2</t>
  </si>
  <si>
    <t>V25OIBRAHIM3</t>
  </si>
  <si>
    <t>Seif ElSayed ElSayed Ahmed Ahmed ElHady</t>
  </si>
  <si>
    <t>Seif ElSayed-ElSayed</t>
  </si>
  <si>
    <t>V25SSAYED22</t>
  </si>
  <si>
    <t>V25STAHER</t>
  </si>
  <si>
    <t>Zeyad Osama AbdElFadel Abdo Sultan ElShehab</t>
  </si>
  <si>
    <t>Ziad Osama-AbdElFadeel</t>
  </si>
  <si>
    <t>V25ZFADEEL1</t>
  </si>
  <si>
    <t>Mohamed Ali Ali Ali AbdElMoaaty Ali ElHashem</t>
  </si>
  <si>
    <t>Mohamed Ali-AbdElMoaty</t>
  </si>
  <si>
    <t>V25MMOATY3</t>
  </si>
  <si>
    <t>Mohamed Diaa Desouky Kamal ElSayed Ismail ElBarbary</t>
  </si>
  <si>
    <t>Mohamed Diaa-Desouky</t>
  </si>
  <si>
    <t>V25MDESOUKY2</t>
  </si>
  <si>
    <t>V24AISMAIL5May</t>
  </si>
  <si>
    <t>V18AALI185May</t>
  </si>
  <si>
    <t>V24RAHMED10May</t>
  </si>
  <si>
    <t>V25MMOUSA1May</t>
  </si>
  <si>
    <t>V21MHAMID66May</t>
  </si>
  <si>
    <t>V24BFATTAH2May</t>
  </si>
  <si>
    <t>V21HMORSY2May</t>
  </si>
  <si>
    <t>V22AAMMAR2May</t>
  </si>
  <si>
    <t>V25HMOHAMED1May</t>
  </si>
  <si>
    <t>V22AHASSAN16May</t>
  </si>
  <si>
    <t>V22MAHMED16May</t>
  </si>
  <si>
    <t>V25MSHAFYMay</t>
  </si>
  <si>
    <t>V22AAHMED241May</t>
  </si>
  <si>
    <t>V22HHUSSEIN7May</t>
  </si>
  <si>
    <t>V24LMOHAMED3May</t>
  </si>
  <si>
    <t>V23AHALIM6May</t>
  </si>
  <si>
    <t>V22MALI59May</t>
  </si>
  <si>
    <t>V23AIBRAHIM23May</t>
  </si>
  <si>
    <t>V23MMETWALLY3May</t>
  </si>
  <si>
    <t>V23AAHMED103May</t>
  </si>
  <si>
    <t>V23ADESOUKY9May</t>
  </si>
  <si>
    <t>V25YZAKARIAMay</t>
  </si>
  <si>
    <t>V23MELYAZEEDMay</t>
  </si>
  <si>
    <t>V23SBAKR3May</t>
  </si>
  <si>
    <t>V23FALI14May</t>
  </si>
  <si>
    <t>V23MREFAEIMay</t>
  </si>
  <si>
    <t>V23MHASSANIEN19May</t>
  </si>
  <si>
    <t>V25ADAWOODMay</t>
  </si>
  <si>
    <t>V24MGHANDOURMay</t>
  </si>
  <si>
    <t>V22AZAID4May</t>
  </si>
  <si>
    <t>V24AHUSSEIN9May</t>
  </si>
  <si>
    <t>V24MABBAS5May</t>
  </si>
  <si>
    <t>V24AALLAH12May</t>
  </si>
  <si>
    <t>V23AOMAR2May</t>
  </si>
  <si>
    <t>V24AAAL2May</t>
  </si>
  <si>
    <t>V24HANTAR2May</t>
  </si>
  <si>
    <t>V24HAHMED10May</t>
  </si>
  <si>
    <t>V23ENAGDYMay</t>
  </si>
  <si>
    <t>V24AMOHAMED114May</t>
  </si>
  <si>
    <t>V24AAHMED122May</t>
  </si>
  <si>
    <t>V24ANAEEMMay</t>
  </si>
  <si>
    <t>V24ZRAAFATMay</t>
  </si>
  <si>
    <t>V24SSALEM2May</t>
  </si>
  <si>
    <t>V24PAGEEBMay</t>
  </si>
  <si>
    <t>V23MSHEHAB1May</t>
  </si>
  <si>
    <t>V24MBENDARYMay</t>
  </si>
  <si>
    <t>V24GMOHAMED14May</t>
  </si>
  <si>
    <t>V24AMAHMOUD3May</t>
  </si>
  <si>
    <t>V24MGALAL8May</t>
  </si>
  <si>
    <t>V24ADARWISHMay</t>
  </si>
  <si>
    <t>V24MNASHAATMay</t>
  </si>
  <si>
    <t>V24HHASSANIEN2May</t>
  </si>
  <si>
    <t>V24MATWAMay</t>
  </si>
  <si>
    <t>V24MALI50May</t>
  </si>
  <si>
    <t>V25ATAMMAMMay</t>
  </si>
  <si>
    <t>V24MGAMMALMay</t>
  </si>
  <si>
    <t>V24NSAAD3May</t>
  </si>
  <si>
    <t>V24SMOHAMED63May</t>
  </si>
  <si>
    <t>V24HMORSY4May</t>
  </si>
  <si>
    <t>V24FANTARMay</t>
  </si>
  <si>
    <t>V24MMOHAMED66May</t>
  </si>
  <si>
    <t>V24THASASNMay</t>
  </si>
  <si>
    <t>V24YHALIMMay</t>
  </si>
  <si>
    <t>V24SMOHAMED11May</t>
  </si>
  <si>
    <t>V24AALI30May</t>
  </si>
  <si>
    <t>V23MHALIMMay</t>
  </si>
  <si>
    <t>V24MISMAIL14May</t>
  </si>
  <si>
    <t>V24AKARIM2May</t>
  </si>
  <si>
    <t>V24SSAYED21May</t>
  </si>
  <si>
    <t>V24RFATHYMay</t>
  </si>
  <si>
    <t>V24SSAMMANMay</t>
  </si>
  <si>
    <t>V24HABDO1May</t>
  </si>
  <si>
    <t>V24MSHAFIK6May</t>
  </si>
  <si>
    <t>V22YRAZEK2May</t>
  </si>
  <si>
    <t>V25MMOATYMay</t>
  </si>
  <si>
    <t>V24MALIMMay</t>
  </si>
  <si>
    <t>V25MHASSAN7May</t>
  </si>
  <si>
    <t>V24NZAKIMay</t>
  </si>
  <si>
    <t>V25NFARAGMay</t>
  </si>
  <si>
    <t>V24MSALAH3May</t>
  </si>
  <si>
    <t>V25AHUSSEIN7May</t>
  </si>
  <si>
    <t>V24YRAMADAN3May</t>
  </si>
  <si>
    <t>V25AREFAAT1May</t>
  </si>
  <si>
    <t>V25AZIDANMay</t>
  </si>
  <si>
    <t>V24AMAHMOUD36May</t>
  </si>
  <si>
    <t>V25AAIDYMay</t>
  </si>
  <si>
    <t>V24RROSHDYMay</t>
  </si>
  <si>
    <t>V25EMAHMOUDMay</t>
  </si>
  <si>
    <t>V24ISAYED5May</t>
  </si>
  <si>
    <t>V25MMOHAMED55May</t>
  </si>
  <si>
    <t>V24MWAGIH1May</t>
  </si>
  <si>
    <t>V24OHASSANIENMay</t>
  </si>
  <si>
    <t>V24AMOHAMED22May</t>
  </si>
  <si>
    <t>V25YMOHAMED11May</t>
  </si>
  <si>
    <t>V24OMOUNIRMay</t>
  </si>
  <si>
    <t>V25AKHALIL3May</t>
  </si>
  <si>
    <t>V24AMOHAMED13May</t>
  </si>
  <si>
    <t>V25AMANSYMay</t>
  </si>
  <si>
    <t>V24MALI15May</t>
  </si>
  <si>
    <t>V25ARASHEEDMay</t>
  </si>
  <si>
    <t>V24HHASSAN22May</t>
  </si>
  <si>
    <t>V24MTELEBMay</t>
  </si>
  <si>
    <t>V25SSAYED3May</t>
  </si>
  <si>
    <t>V25HREDAMay</t>
  </si>
  <si>
    <t>V24AFARGHALY4May</t>
  </si>
  <si>
    <t>V25YBAKRMay</t>
  </si>
  <si>
    <t>V24HAZIZ4May</t>
  </si>
  <si>
    <t>V25AMOHAMEDYMay</t>
  </si>
  <si>
    <t>V24ASALEM4May</t>
  </si>
  <si>
    <t>V25ASATTARMay</t>
  </si>
  <si>
    <t>V25RMAHMOUD1May</t>
  </si>
  <si>
    <t>V25AMOKHTAR2May</t>
  </si>
  <si>
    <t>V24AMAREIMay</t>
  </si>
  <si>
    <t>V25MFAYEZMay</t>
  </si>
  <si>
    <t>V25OFATHYMay</t>
  </si>
  <si>
    <t>V25MALI21May</t>
  </si>
  <si>
    <t>V24FAHMED4May</t>
  </si>
  <si>
    <t>V25MRAGAB2May</t>
  </si>
  <si>
    <t>V25AMOUNIRMay</t>
  </si>
  <si>
    <t>V25SALI6May</t>
  </si>
  <si>
    <t>V25YSAYED7May</t>
  </si>
  <si>
    <t>V24OALI4May</t>
  </si>
  <si>
    <t>V25AMOHAMED67May</t>
  </si>
  <si>
    <t>V24MMOHAMED84May</t>
  </si>
  <si>
    <t>V25ASALAH4May</t>
  </si>
  <si>
    <t>V25AHADY5May</t>
  </si>
  <si>
    <t>V24HHUSSEIN4May</t>
  </si>
  <si>
    <t>V25AMOTELEBMay</t>
  </si>
  <si>
    <t>V24MGOMAA6May</t>
  </si>
  <si>
    <t>V25AAZIZ6May</t>
  </si>
  <si>
    <t>V24DOSMANMay</t>
  </si>
  <si>
    <t>V25ASALAM6May</t>
  </si>
  <si>
    <t>V25GDINMay</t>
  </si>
  <si>
    <t>V25MHAMED3May</t>
  </si>
  <si>
    <t>V25MHANAFY3May</t>
  </si>
  <si>
    <t>V25IALIMay</t>
  </si>
  <si>
    <t>V25MFAYEZ1May</t>
  </si>
  <si>
    <t>V21MSALEM7May</t>
  </si>
  <si>
    <t>V25MTHARWATMay</t>
  </si>
  <si>
    <t>V25ARAHMAN6May</t>
  </si>
  <si>
    <t>V25MABBAS1May</t>
  </si>
  <si>
    <t>V18AKASSEM14May</t>
  </si>
  <si>
    <t>V21ABADAWY3May</t>
  </si>
  <si>
    <t>V25OMOHAMED2May</t>
  </si>
  <si>
    <t>V24GSAMUELMay</t>
  </si>
  <si>
    <t>V23SSAYED10May</t>
  </si>
  <si>
    <t>V24AOKALMay</t>
  </si>
  <si>
    <t>V24MMAHMOUD14May</t>
  </si>
  <si>
    <t>V23MOSMAN14May</t>
  </si>
  <si>
    <t>V24AHASSAN24May</t>
  </si>
  <si>
    <t>V24ORAHMAN2May</t>
  </si>
  <si>
    <t>V24OIBRAHIM2May</t>
  </si>
  <si>
    <t>V24ASAYED41May</t>
  </si>
  <si>
    <t>V24AMAHMOUD27May</t>
  </si>
  <si>
    <t>V24EAHMED11May</t>
  </si>
  <si>
    <t>V19ASULTAN2May</t>
  </si>
  <si>
    <t>V24KBAKRMay</t>
  </si>
  <si>
    <t>V24RFARRAGMay</t>
  </si>
  <si>
    <t>V24OAZIM1May</t>
  </si>
  <si>
    <t>V22MKHALEKMay</t>
  </si>
  <si>
    <t>V20SALI38May</t>
  </si>
  <si>
    <t>V20AHUSSEIN35May</t>
  </si>
  <si>
    <t>V24ADIN25May</t>
  </si>
  <si>
    <t>V20AKAMEL20May</t>
  </si>
  <si>
    <t>V24OSAYED7May</t>
  </si>
  <si>
    <t>V24SMOHAMED10May</t>
  </si>
  <si>
    <t>V20LYOUSSEF1May</t>
  </si>
  <si>
    <t>V20FMOHAMED36May</t>
  </si>
  <si>
    <t>V21SSAYED65May</t>
  </si>
  <si>
    <t>V24MDARWISHMay</t>
  </si>
  <si>
    <t>V22OKHALAFALLAHMay</t>
  </si>
  <si>
    <t>V20EQANDELMay</t>
  </si>
  <si>
    <t>V22HGOUDA1May</t>
  </si>
  <si>
    <t>V23BMOHAMED19May</t>
  </si>
  <si>
    <t>V21DFAKHRELDINMay</t>
  </si>
  <si>
    <t>V23HABDALLAH5May</t>
  </si>
  <si>
    <t>V24DSAYED4May</t>
  </si>
  <si>
    <t>V21MSALEM11May</t>
  </si>
  <si>
    <t>V21NNASSERMay</t>
  </si>
  <si>
    <t>V24AMOSTAFA16May</t>
  </si>
  <si>
    <t>V21AAHMED249May</t>
  </si>
  <si>
    <t>V23HSHEHATA2May</t>
  </si>
  <si>
    <t>V24MAHMED30May</t>
  </si>
  <si>
    <t>V21HSHEWEHYMay</t>
  </si>
  <si>
    <t>V21ZATTIA1May</t>
  </si>
  <si>
    <t>V24AHASSAN10May</t>
  </si>
  <si>
    <t>V21NMOHAMED158May</t>
  </si>
  <si>
    <t>V24AAWAD5May</t>
  </si>
  <si>
    <t>V24LFARGHLALYMay</t>
  </si>
  <si>
    <t>V24GGALAL4May</t>
  </si>
  <si>
    <t>V22KYOUSSEFMay</t>
  </si>
  <si>
    <t>V24YSAMIR3May</t>
  </si>
  <si>
    <t>V25SANASMay</t>
  </si>
  <si>
    <t>V22MKOTBMay</t>
  </si>
  <si>
    <t>V24MOSMAN2May</t>
  </si>
  <si>
    <t>V25AEIDMay</t>
  </si>
  <si>
    <t>V24SSREAAMay</t>
  </si>
  <si>
    <t>V22HIBRAHIM7May</t>
  </si>
  <si>
    <t>V25JRIZKMay</t>
  </si>
  <si>
    <t>V23ETAHA4May</t>
  </si>
  <si>
    <t>V24YRAHMAN3May</t>
  </si>
  <si>
    <t>V22BRADYMay</t>
  </si>
  <si>
    <t>V24AHAMID10May</t>
  </si>
  <si>
    <t>V22AMONIEM9May</t>
  </si>
  <si>
    <t>V25HMALEKMay</t>
  </si>
  <si>
    <t>V22AIBRAHIM59May</t>
  </si>
  <si>
    <t>V24AAHMED38May</t>
  </si>
  <si>
    <t>V22FAHMED10May</t>
  </si>
  <si>
    <t>V22MSADEK4May</t>
  </si>
  <si>
    <t>V25MAHMED6May</t>
  </si>
  <si>
    <t>V24MNEYAZYMay</t>
  </si>
  <si>
    <t>V25AHAMEEDMay</t>
  </si>
  <si>
    <t>V22AMABEDMay</t>
  </si>
  <si>
    <t>V25BMOHAMED3May</t>
  </si>
  <si>
    <t>V24AHAMED5May</t>
  </si>
  <si>
    <t>V22ROSMAN3May</t>
  </si>
  <si>
    <t>V25OSAADMay</t>
  </si>
  <si>
    <t>V22SBAHLOULMay</t>
  </si>
  <si>
    <t>V24AMOHAMED54May</t>
  </si>
  <si>
    <t>V22MFEKRY4May</t>
  </si>
  <si>
    <t>V25AMOHAMED21May</t>
  </si>
  <si>
    <t>V24MGERGES4May</t>
  </si>
  <si>
    <t>V24MSAYED82May</t>
  </si>
  <si>
    <t>V22HHASSAN6May</t>
  </si>
  <si>
    <t>V25ANAGY1May</t>
  </si>
  <si>
    <t>V24MIBRAHIM41May</t>
  </si>
  <si>
    <t>V22MNAGY4May</t>
  </si>
  <si>
    <t>V25AEMAD1May</t>
  </si>
  <si>
    <t>V22MALI11May</t>
  </si>
  <si>
    <t>V23AHASSANIENMay</t>
  </si>
  <si>
    <t>V25AALI23May</t>
  </si>
  <si>
    <t>V24MTANTAWYMay</t>
  </si>
  <si>
    <t>V23RMOSTAFAMay</t>
  </si>
  <si>
    <t>V25AKAMAL1May</t>
  </si>
  <si>
    <t>V23LAHMED1May</t>
  </si>
  <si>
    <t>V24SMOSTAFA6May</t>
  </si>
  <si>
    <t>V25ASEDDIKMay</t>
  </si>
  <si>
    <t>V23MHASSANIEN5May</t>
  </si>
  <si>
    <t>V24AHAMED8May</t>
  </si>
  <si>
    <t>V25KAHMED1May</t>
  </si>
  <si>
    <t>V24YSAMADMay</t>
  </si>
  <si>
    <t>V23MHASHEM2May</t>
  </si>
  <si>
    <t>V25MSALAH2May</t>
  </si>
  <si>
    <t>V23NAZIZ3May</t>
  </si>
  <si>
    <t>V24AHASSAN9May</t>
  </si>
  <si>
    <t>V23SSAADMay</t>
  </si>
  <si>
    <t>V25NMOHAMED8May</t>
  </si>
  <si>
    <t>V23AFATTAH8May</t>
  </si>
  <si>
    <t>V23DAWADMay</t>
  </si>
  <si>
    <t>V25YALLAHMay</t>
  </si>
  <si>
    <t>V23MKENAWY1May</t>
  </si>
  <si>
    <t>V23SFARAG2May</t>
  </si>
  <si>
    <t>V23MHASSAN62May</t>
  </si>
  <si>
    <t>V23OAHMED10May</t>
  </si>
  <si>
    <t>V24ASAAD1May</t>
  </si>
  <si>
    <t>V23SMOUSA1May</t>
  </si>
  <si>
    <t>V23WMOHAMED10May</t>
  </si>
  <si>
    <t>V23HMOBARAKMay</t>
  </si>
  <si>
    <t>V23EHUSSEIN4May</t>
  </si>
  <si>
    <t>V24MAHMED47May</t>
  </si>
  <si>
    <t>V24ZALI3May</t>
  </si>
  <si>
    <t>V23MMOHAMED166May</t>
  </si>
  <si>
    <t>V24NMEGALLYMay</t>
  </si>
  <si>
    <t>V23MMADDAHMay</t>
  </si>
  <si>
    <t>V24YHENINMay</t>
  </si>
  <si>
    <t>V23IHALIMMay</t>
  </si>
  <si>
    <t>V24EREHIMMay</t>
  </si>
  <si>
    <t>V23ESADEK2May</t>
  </si>
  <si>
    <t>V24MMOHAMED44May</t>
  </si>
  <si>
    <t>V23ASAYED79May</t>
  </si>
  <si>
    <t>V23EMOSAADMay</t>
  </si>
  <si>
    <t>V23SMETWALLY1May</t>
  </si>
  <si>
    <t>V23DISHAK1May</t>
  </si>
  <si>
    <t>V24TSAMEAMay</t>
  </si>
  <si>
    <t>V23MANDRAWES1May</t>
  </si>
  <si>
    <t>V24ASAEED12May</t>
  </si>
  <si>
    <t>V24AGOMAA6May</t>
  </si>
  <si>
    <t>V23SMOHAMED88May</t>
  </si>
  <si>
    <t>V24AKAMEL8May</t>
  </si>
  <si>
    <t>V23YOMAR2May</t>
  </si>
  <si>
    <t>V24HAHMED15May</t>
  </si>
  <si>
    <t>V23IHUSSEINMay</t>
  </si>
  <si>
    <t>V24AGHONEIMAMay</t>
  </si>
  <si>
    <t>V23MTOKLMay</t>
  </si>
  <si>
    <t>V24HIBRAHIM12May</t>
  </si>
  <si>
    <t>V23IGALALMay</t>
  </si>
  <si>
    <t>V24YSAYEDMay</t>
  </si>
  <si>
    <t>V23AMOSTAFA46May</t>
  </si>
  <si>
    <t>V23MGHOBRIAL2May</t>
  </si>
  <si>
    <t>V24MFATHY13May</t>
  </si>
  <si>
    <t>V24ASAADONYMay</t>
  </si>
  <si>
    <t>V23HMOHAMED98May</t>
  </si>
  <si>
    <t>V24EALLAH5May</t>
  </si>
  <si>
    <t>V23MSHAFIK3May</t>
  </si>
  <si>
    <t>V22MMOHAMED174May</t>
  </si>
  <si>
    <t>V23AHAMID28May</t>
  </si>
  <si>
    <t>V24MFATTAH3May</t>
  </si>
  <si>
    <t>V23STAWFIK4May</t>
  </si>
  <si>
    <t>V23AIBRAHIM106May</t>
  </si>
  <si>
    <t>V23YALI17May</t>
  </si>
  <si>
    <t>V24SALI5May</t>
  </si>
  <si>
    <t>V24AAHMED95May</t>
  </si>
  <si>
    <t>V24ZRAOUFMay</t>
  </si>
  <si>
    <t>V24AHASSAN27May</t>
  </si>
  <si>
    <t>V23AMAHMOUD97May</t>
  </si>
  <si>
    <t>V24AHASSANIEN5May</t>
  </si>
  <si>
    <t>V24AALI52May</t>
  </si>
  <si>
    <t>V23YSAADAWYMay</t>
  </si>
  <si>
    <t>V24AKHALIL7May</t>
  </si>
  <si>
    <t>V23MSAAD13May</t>
  </si>
  <si>
    <t>V24AMAHMOUD52May</t>
  </si>
  <si>
    <t>V23RHAKIMMay</t>
  </si>
  <si>
    <t>V24ASWEIFY1May</t>
  </si>
  <si>
    <t>V23HMOHAMED111May</t>
  </si>
  <si>
    <t>V24HKAMEL1May</t>
  </si>
  <si>
    <t>V23MSALEH16May</t>
  </si>
  <si>
    <t>V24BMAHMOUDMay</t>
  </si>
  <si>
    <t>V23NAHMED37May</t>
  </si>
  <si>
    <t>V24HKOTB1May</t>
  </si>
  <si>
    <t>V23NSALAH1May</t>
  </si>
  <si>
    <t>V24BMAHMOUD4May</t>
  </si>
  <si>
    <t>V23MLABIB1May</t>
  </si>
  <si>
    <t>V24HMOHAMED5May</t>
  </si>
  <si>
    <t>V21AMAHMOUD6May</t>
  </si>
  <si>
    <t>V24ILABIBMay</t>
  </si>
  <si>
    <t>V24MDIN22May</t>
  </si>
  <si>
    <t>V21MAHMED2991May</t>
  </si>
  <si>
    <t>V24MIBRAHIM45May</t>
  </si>
  <si>
    <t>V24ZAALMay</t>
  </si>
  <si>
    <t>V24MMOSAMay</t>
  </si>
  <si>
    <t>V23MMERSALMay</t>
  </si>
  <si>
    <t>V24ESAADMay</t>
  </si>
  <si>
    <t>V24NFARGHALYMay</t>
  </si>
  <si>
    <t>V22SMOHAMED185May</t>
  </si>
  <si>
    <t>V24YRAAFATMay</t>
  </si>
  <si>
    <t>V24AALLAH1May</t>
  </si>
  <si>
    <t>V24MADLYMay</t>
  </si>
  <si>
    <t>V24NMOHAMED2May</t>
  </si>
  <si>
    <t>V24AAMERMay</t>
  </si>
  <si>
    <t>V24AALIM1May</t>
  </si>
  <si>
    <t>V24ALAMEIMay</t>
  </si>
  <si>
    <t>V24SAHMED6May</t>
  </si>
  <si>
    <t>V24MSAYED17May</t>
  </si>
  <si>
    <t>V24RMOSTAFAMay</t>
  </si>
  <si>
    <t>V24YSALAMAMay</t>
  </si>
  <si>
    <t>V24ANAFADYMay</t>
  </si>
  <si>
    <t>V24NEZZATMay</t>
  </si>
  <si>
    <t>V24MKAMEL13May</t>
  </si>
  <si>
    <t>V24JHUSSEINMay</t>
  </si>
  <si>
    <t>V24FTAHA1May</t>
  </si>
  <si>
    <t>V24YAMIN3May</t>
  </si>
  <si>
    <t>V24GSEYADMay</t>
  </si>
  <si>
    <t>V24YGHAFFARMay</t>
  </si>
  <si>
    <t>V24EFOUADMay</t>
  </si>
  <si>
    <t>V24DSAYED1May</t>
  </si>
  <si>
    <t>V24KEISSAMay</t>
  </si>
  <si>
    <t>V23MBESHRYMay</t>
  </si>
  <si>
    <t>V24HHAMED1May</t>
  </si>
  <si>
    <t>V24BMOHAMED1May</t>
  </si>
  <si>
    <t>V24AAWAD1May</t>
  </si>
  <si>
    <t>V24ABADR1May</t>
  </si>
  <si>
    <t>V24SDIN2May</t>
  </si>
  <si>
    <t>V24FMOHSENMay</t>
  </si>
  <si>
    <t>V24RIBRAHIM3May</t>
  </si>
  <si>
    <t>V24ASEDDIKMay</t>
  </si>
  <si>
    <t>V24MFREIZMay</t>
  </si>
  <si>
    <t>V24HSEDKYMay</t>
  </si>
  <si>
    <t>V24ASAAD8May</t>
  </si>
  <si>
    <t>V24MAMIN4May</t>
  </si>
  <si>
    <t>V24HRAGAB2May</t>
  </si>
  <si>
    <t>V24MSAAD18May</t>
  </si>
  <si>
    <t>V24AZANATYMay</t>
  </si>
  <si>
    <t>V25SSAYEDMay</t>
  </si>
  <si>
    <t>V24AMONIEM12May</t>
  </si>
  <si>
    <t>V24ZAHMED1May</t>
  </si>
  <si>
    <t>V25MSAMEAAMay</t>
  </si>
  <si>
    <t>V24AFOUAD7May</t>
  </si>
  <si>
    <t>V24ANABIL2May</t>
  </si>
  <si>
    <t>V24MAHMED27May</t>
  </si>
  <si>
    <t>V24MMOHAMED90May</t>
  </si>
  <si>
    <t>V24MOSAMA3May</t>
  </si>
  <si>
    <t>V24MMAHMOUD99May</t>
  </si>
  <si>
    <t>V25ASABER1May</t>
  </si>
  <si>
    <t>V24AAHMED40May</t>
  </si>
  <si>
    <t>V24YHAMADMay</t>
  </si>
  <si>
    <t>V25OGABERMay</t>
  </si>
  <si>
    <t>V24YIBRAHIM12May</t>
  </si>
  <si>
    <t>V24MISMAIL2May</t>
  </si>
  <si>
    <t>V25AAHMED5May</t>
  </si>
  <si>
    <t>V24OKHEDRMay</t>
  </si>
  <si>
    <t>V23MABDO23May</t>
  </si>
  <si>
    <t>V24AMANSOUR2May</t>
  </si>
  <si>
    <t>V24EZAKAMay</t>
  </si>
  <si>
    <t>V24MMOHAMED91May</t>
  </si>
  <si>
    <t>V24ADIN10May</t>
  </si>
  <si>
    <t>V24EAHMED4May</t>
  </si>
  <si>
    <t>V24AHELMYMay</t>
  </si>
  <si>
    <t>V24MISHAKMay</t>
  </si>
  <si>
    <t>V25SSALEHMay</t>
  </si>
  <si>
    <t>V24DMOHAMED17May</t>
  </si>
  <si>
    <t>V24EBAHNASYMay</t>
  </si>
  <si>
    <t>V24HBADRMay</t>
  </si>
  <si>
    <t>V24FALI3May</t>
  </si>
  <si>
    <t>V25YALI1May</t>
  </si>
  <si>
    <t>V24MSAAD16May</t>
  </si>
  <si>
    <t>V24KAHMEDMay</t>
  </si>
  <si>
    <t>V24MANWAR7May</t>
  </si>
  <si>
    <t>V24MRATEB1May</t>
  </si>
  <si>
    <t>V24SMOHAMED5May</t>
  </si>
  <si>
    <t>V24EZAKI2May</t>
  </si>
  <si>
    <t>V24MHASSAN43May</t>
  </si>
  <si>
    <t>V24DAHMED2May</t>
  </si>
  <si>
    <t>V25ASREAAMay</t>
  </si>
  <si>
    <t>V24EHARBYMay</t>
  </si>
  <si>
    <t>V24MHASSANIEN5May</t>
  </si>
  <si>
    <t>V24MHABIB3May</t>
  </si>
  <si>
    <t>V25FFAROUKMay</t>
  </si>
  <si>
    <t>V24MLAMLOUMMay</t>
  </si>
  <si>
    <t>V24MMOHAMED107May</t>
  </si>
  <si>
    <t>V25TTAHAMay</t>
  </si>
  <si>
    <t>V24MZAKARIA3May</t>
  </si>
  <si>
    <t>V24AAHMED66May</t>
  </si>
  <si>
    <t>V24NAZIM3May</t>
  </si>
  <si>
    <t>V24AMAHMOUD31May</t>
  </si>
  <si>
    <t>V24NIBRAHIM11May</t>
  </si>
  <si>
    <t>V24SSALAMA1May</t>
  </si>
  <si>
    <t>V24SMOHAMED55May</t>
  </si>
  <si>
    <t>V25ASALAM3May</t>
  </si>
  <si>
    <t>V24SSAAD7May</t>
  </si>
  <si>
    <t>V25AMOSTAFA2May</t>
  </si>
  <si>
    <t>V24NMOHAMED52May</t>
  </si>
  <si>
    <t>V24NMOHAMED53May</t>
  </si>
  <si>
    <t>V24OATTAMay</t>
  </si>
  <si>
    <t>V25AMOHAMED25May</t>
  </si>
  <si>
    <t>V24OSEDKYMay</t>
  </si>
  <si>
    <t>V25MRAFEIMay</t>
  </si>
  <si>
    <t>V24YHAMMAMMay</t>
  </si>
  <si>
    <t>V24RFAYEDMay</t>
  </si>
  <si>
    <t>V25AALLAH3May</t>
  </si>
  <si>
    <t>V25AHASSAN12May</t>
  </si>
  <si>
    <t>V24SHAMZAMay</t>
  </si>
  <si>
    <t>V24OIBRAHIM7May</t>
  </si>
  <si>
    <t>V25AMONIEM2May</t>
  </si>
  <si>
    <t>V24ANABIL1May</t>
  </si>
  <si>
    <t>V25ASAYED14May</t>
  </si>
  <si>
    <t>V24YMOHAMED54May</t>
  </si>
  <si>
    <t>V25HFATTAH1May</t>
  </si>
  <si>
    <t>V24AALI24May</t>
  </si>
  <si>
    <t>V24AGAD1May</t>
  </si>
  <si>
    <t>V25LSAYEDMay</t>
  </si>
  <si>
    <t>V24MMAHMOUD63May</t>
  </si>
  <si>
    <t>V25MMOHAMED37May</t>
  </si>
  <si>
    <t>V25MSAYED17May</t>
  </si>
  <si>
    <t>V24MALLAH8May</t>
  </si>
  <si>
    <t>V25OMAKSOUDMay</t>
  </si>
  <si>
    <t>V24EWAKEEMMay</t>
  </si>
  <si>
    <t>V23HHASSAN24May</t>
  </si>
  <si>
    <t>V25YMAHFOUZ1May</t>
  </si>
  <si>
    <t>V25KGHOBRIALMay</t>
  </si>
  <si>
    <t>V24RFARGHALYMay</t>
  </si>
  <si>
    <t>V25EMOHAMED5May</t>
  </si>
  <si>
    <t>V24MGERGES8May</t>
  </si>
  <si>
    <t>V24AAHMED110May</t>
  </si>
  <si>
    <t>V24MTADRUSMay</t>
  </si>
  <si>
    <t>V25SKARIM1May</t>
  </si>
  <si>
    <t>V25MMOSTAFA5May</t>
  </si>
  <si>
    <t>V24AHASSAN14May</t>
  </si>
  <si>
    <t>V25MMEGEED1May</t>
  </si>
  <si>
    <t>V24AALLAH31May</t>
  </si>
  <si>
    <t>V25EMAHROUSMay</t>
  </si>
  <si>
    <t>V25MFARRAGMay</t>
  </si>
  <si>
    <t>V24GHASSANMay</t>
  </si>
  <si>
    <t>V25MEWAISMay</t>
  </si>
  <si>
    <t>V24MKAMEL3May</t>
  </si>
  <si>
    <t>V24ARAZEK2May</t>
  </si>
  <si>
    <t>V25OHAMID2May</t>
  </si>
  <si>
    <t>V24MYOUSSEF7May</t>
  </si>
  <si>
    <t>V24MFAHKRYMay</t>
  </si>
  <si>
    <t>V24KABDOMay</t>
  </si>
  <si>
    <t>V23WHADYMay</t>
  </si>
  <si>
    <t>V24DSHAFIKMay</t>
  </si>
  <si>
    <t>V25AHAMED3May</t>
  </si>
  <si>
    <t>V24MAWAADMay</t>
  </si>
  <si>
    <t>V25AHAMID8May</t>
  </si>
  <si>
    <t>V24MMOHAMED213May</t>
  </si>
  <si>
    <t>V25ESAYED3May</t>
  </si>
  <si>
    <t>V22PMASSIHMay</t>
  </si>
  <si>
    <t>V25LAHMEDMay</t>
  </si>
  <si>
    <t>V25LSAAD1May</t>
  </si>
  <si>
    <t>V24AMAHMOUD20May</t>
  </si>
  <si>
    <t>V25SAZIZMay</t>
  </si>
  <si>
    <t>V24GALLAMMay</t>
  </si>
  <si>
    <t>V25SSAEED4May</t>
  </si>
  <si>
    <t>V24MGHOBRIAL1May</t>
  </si>
  <si>
    <t>V25AMOHAMED34May</t>
  </si>
  <si>
    <t>V24MYOUSSEF11May</t>
  </si>
  <si>
    <t>V25YSHERBINYMay</t>
  </si>
  <si>
    <t>V25HHASSAN3May</t>
  </si>
  <si>
    <t>V24HSOBHY1May</t>
  </si>
  <si>
    <t>V24SMOUSA1May</t>
  </si>
  <si>
    <t>V25ESALAHMay</t>
  </si>
  <si>
    <t>V23AMOHAMED232May</t>
  </si>
  <si>
    <t>V24MHUSSEIN25May</t>
  </si>
  <si>
    <t>V24AAHMED52May</t>
  </si>
  <si>
    <t>V24AOSMAN6May</t>
  </si>
  <si>
    <t>V23MHELMY1May</t>
  </si>
  <si>
    <t>V21AMAHMOUD154May</t>
  </si>
  <si>
    <t>V24TMOHAMED12May</t>
  </si>
  <si>
    <t>V25MHELMY2May</t>
  </si>
  <si>
    <t>V25AHELMY5May</t>
  </si>
  <si>
    <t>V25MFATHY5May</t>
  </si>
  <si>
    <t>V23AAZIZ19May</t>
  </si>
  <si>
    <t>V25KARMIAMay</t>
  </si>
  <si>
    <t>V25KMAGDYMay</t>
  </si>
  <si>
    <t>V25MRAMADAN7May</t>
  </si>
  <si>
    <t>V25MHUSSEIN8May</t>
  </si>
  <si>
    <t>V25HHASSAN13May</t>
  </si>
  <si>
    <t>V25RAZIMMay</t>
  </si>
  <si>
    <t>V25SFATTAH2May</t>
  </si>
  <si>
    <t>V25YMOHAMED14May</t>
  </si>
  <si>
    <t>V25ZMAHMOUDMay</t>
  </si>
  <si>
    <t>V24AAHMED116May</t>
  </si>
  <si>
    <t>V25AHUSSEIN4May</t>
  </si>
  <si>
    <t>V25SIBRAHIM1May</t>
  </si>
  <si>
    <t>V25MLASHEENMay</t>
  </si>
  <si>
    <t>V25AAHMED27May</t>
  </si>
  <si>
    <t>V23HABDRABO1May</t>
  </si>
  <si>
    <t>V25HSOLIMANMay</t>
  </si>
  <si>
    <t>V24IMOHAMED4May</t>
  </si>
  <si>
    <t>V24YSAYED3May</t>
  </si>
  <si>
    <t>V25AISMAIL9May</t>
  </si>
  <si>
    <t>V25ENASSARMay</t>
  </si>
  <si>
    <t>V25OOSMAN2May</t>
  </si>
  <si>
    <t>V25MSAMIR2May</t>
  </si>
  <si>
    <t>V25MWAHAB2May</t>
  </si>
  <si>
    <t>V25MRASHEDY1May</t>
  </si>
  <si>
    <t>V25OHAFIZMay</t>
  </si>
  <si>
    <t>V25MEZZAT2May</t>
  </si>
  <si>
    <t>V25MMAHMOUD19May</t>
  </si>
  <si>
    <t>V23MAAL13May</t>
  </si>
  <si>
    <t>V23BMOHAMED27May</t>
  </si>
  <si>
    <t>V24MIBRAHIM32May</t>
  </si>
  <si>
    <t>V24MRAHMAN14May</t>
  </si>
  <si>
    <t>V23MAHMED188May</t>
  </si>
  <si>
    <t>V25ANABY1May</t>
  </si>
  <si>
    <t>V25ARAGAB4May</t>
  </si>
  <si>
    <t>V25SAHMED9May</t>
  </si>
  <si>
    <t>V25ASAYED50May</t>
  </si>
  <si>
    <t>V25HAHMED9May</t>
  </si>
  <si>
    <t>V25YSALEMMay</t>
  </si>
  <si>
    <t>V25MMAHMOUD45May</t>
  </si>
  <si>
    <t>V23MHASSAN80May</t>
  </si>
  <si>
    <t>V25MTAHA10May</t>
  </si>
  <si>
    <t>V25MMOHAMED72May</t>
  </si>
  <si>
    <t>V23HTAHERMay</t>
  </si>
  <si>
    <t>V25MWATANYMay</t>
  </si>
  <si>
    <t>V25MRAHMAN1May</t>
  </si>
  <si>
    <t>V25AMOHSEN1May</t>
  </si>
  <si>
    <t>V24YHEGAZYMay</t>
  </si>
  <si>
    <t>V24MMAHMOUD17May</t>
  </si>
  <si>
    <t>V24AMONIEM3May</t>
  </si>
  <si>
    <t>V25SIBRAHIM13May</t>
  </si>
  <si>
    <t>V23PSHEHATAMay</t>
  </si>
  <si>
    <t>V23YTAHA4May</t>
  </si>
  <si>
    <t>V24SABDALLAH1May</t>
  </si>
  <si>
    <t>V25RNAGUIBMay</t>
  </si>
  <si>
    <t>V23AABDO15May</t>
  </si>
  <si>
    <t>V25SMONIEMMay</t>
  </si>
  <si>
    <t>V22AMOHAMED500May</t>
  </si>
  <si>
    <t>V24NNASRMay</t>
  </si>
  <si>
    <t>V25YSATTAR1May</t>
  </si>
  <si>
    <t>V23FFAWZY2May</t>
  </si>
  <si>
    <t>V25MMOHAMED107May</t>
  </si>
  <si>
    <t>V24KSAEED1May</t>
  </si>
  <si>
    <t>V23MMOHAMED295May</t>
  </si>
  <si>
    <t>V24NMOHAMED1May</t>
  </si>
  <si>
    <t>V24MGAMAL4May</t>
  </si>
  <si>
    <t>V24GMOHAMED11May</t>
  </si>
  <si>
    <t>V24IFAWZY2May</t>
  </si>
  <si>
    <t>V24MHASSAN16May</t>
  </si>
  <si>
    <t>V24AMAHMOUD37May</t>
  </si>
  <si>
    <t>V21MGAD20May</t>
  </si>
  <si>
    <t>V24YFAROUK5May</t>
  </si>
  <si>
    <t>V24SMOSTAFA1May</t>
  </si>
  <si>
    <t>V24MALI45May</t>
  </si>
  <si>
    <t>V24ZALIMay</t>
  </si>
  <si>
    <t>V25AEMAM3May</t>
  </si>
  <si>
    <t>V25AAHMED58May</t>
  </si>
  <si>
    <t>V25AHASSAN24May</t>
  </si>
  <si>
    <t>V25MAHMED42May</t>
  </si>
  <si>
    <t>V23EHASHEM1May</t>
  </si>
  <si>
    <t>V24MBADEAMay</t>
  </si>
  <si>
    <t>V25YRAZEKMay</t>
  </si>
  <si>
    <t>V24DSALAH1May</t>
  </si>
  <si>
    <t>V24AKORANY3May</t>
  </si>
  <si>
    <t>V24MGELIL4May</t>
  </si>
  <si>
    <t>V24MSABERMay</t>
  </si>
  <si>
    <t>V24OOMAR3May</t>
  </si>
  <si>
    <t>V24TMOHAMED9May</t>
  </si>
  <si>
    <t>V25HMOHAMED13May</t>
  </si>
  <si>
    <t>V24EALLAH2May</t>
  </si>
  <si>
    <t>V24EMOHAMED24May</t>
  </si>
  <si>
    <t>V24MBAKRY2May</t>
  </si>
  <si>
    <t>V24ATAHAMay</t>
  </si>
  <si>
    <t>V23AALI118May</t>
  </si>
  <si>
    <t>V23HALIM5May</t>
  </si>
  <si>
    <t>V23MMAWLAMay</t>
  </si>
  <si>
    <t>V24EMOHAMED17May</t>
  </si>
  <si>
    <t>V24KAZIZ3May</t>
  </si>
  <si>
    <t>V24NMOSTAFA5May</t>
  </si>
  <si>
    <t>V23AALI123May</t>
  </si>
  <si>
    <t>V24ANAGUIB3May</t>
  </si>
  <si>
    <t>V24SMOUNIRMay</t>
  </si>
  <si>
    <t>V25BKAMALMay</t>
  </si>
  <si>
    <t>V23MKORANY2May</t>
  </si>
  <si>
    <t>V21GSOLIMAN1May</t>
  </si>
  <si>
    <t>V22YMAHMOUD14May</t>
  </si>
  <si>
    <t>V23AKHODARY1May</t>
  </si>
  <si>
    <t>V25NMOSTAFAMay</t>
  </si>
  <si>
    <t>V23MSAAD12May</t>
  </si>
  <si>
    <t>V24ZSALAHMay</t>
  </si>
  <si>
    <t>V23BMAHERMay</t>
  </si>
  <si>
    <t>V25AALI18May</t>
  </si>
  <si>
    <t>V22RAHMED12May</t>
  </si>
  <si>
    <t>V25YMOHAMED2May</t>
  </si>
  <si>
    <t>V24FSALAHMay</t>
  </si>
  <si>
    <t>V24KDESQOURSMay</t>
  </si>
  <si>
    <t>V24MALI72May</t>
  </si>
  <si>
    <t>V24MAZIZ22May</t>
  </si>
  <si>
    <t>V25AAHMED31May</t>
  </si>
  <si>
    <t>V22MMALKAMay</t>
  </si>
  <si>
    <t>V21ZHUSSEIN3May</t>
  </si>
  <si>
    <t>V23AIBRAHIM16May</t>
  </si>
  <si>
    <t>V24AAHMED76May</t>
  </si>
  <si>
    <t>V23AHAFEZ16May</t>
  </si>
  <si>
    <t>V25MMOHAMED63May</t>
  </si>
  <si>
    <t>V23YISMAIL2May</t>
  </si>
  <si>
    <t>V22MAHMED244May</t>
  </si>
  <si>
    <t>V24KEIDMay</t>
  </si>
  <si>
    <t>V23BRAMDANMay</t>
  </si>
  <si>
    <t>V24HSAYEDMay</t>
  </si>
  <si>
    <t>V25YSHAABAN1May</t>
  </si>
  <si>
    <t>V24SOMARMay</t>
  </si>
  <si>
    <t>V24HHASSAN39May</t>
  </si>
  <si>
    <t>V24AAHMED28May</t>
  </si>
  <si>
    <t>V24SFARAGMay</t>
  </si>
  <si>
    <t>V24MDIABMay</t>
  </si>
  <si>
    <t>V24KSAYED2May</t>
  </si>
  <si>
    <t>V24YYEHIAMay</t>
  </si>
  <si>
    <t>V24NMOTELEBMay</t>
  </si>
  <si>
    <t>V24MRAMADAN1May</t>
  </si>
  <si>
    <t>V24BFATTAH1May</t>
  </si>
  <si>
    <t>V23AMAHMOUD86May</t>
  </si>
  <si>
    <t>V25HSAYED12May</t>
  </si>
  <si>
    <t>V23MSALAMAMay</t>
  </si>
  <si>
    <t>V24MMAHMOUD58May</t>
  </si>
  <si>
    <t>V23AABDO1May</t>
  </si>
  <si>
    <t>V25HIBRAHIM3May</t>
  </si>
  <si>
    <t>V23BNAGUIBMay</t>
  </si>
  <si>
    <t>V21TMOHAMED28May</t>
  </si>
  <si>
    <t>V24KALLAHMay</t>
  </si>
  <si>
    <t>V24AAZIZ1May</t>
  </si>
  <si>
    <t>V25MTATAWYMay</t>
  </si>
  <si>
    <t>V24MFAROUK3May</t>
  </si>
  <si>
    <t>V24MMAHMOUD84May</t>
  </si>
  <si>
    <t>V24ASOUDMay</t>
  </si>
  <si>
    <t>V24MMOHAMED30May</t>
  </si>
  <si>
    <t>V24AKHAIRMay</t>
  </si>
  <si>
    <t>V24OFATTAH3May</t>
  </si>
  <si>
    <t>V25KIBRAHIM1May</t>
  </si>
  <si>
    <t>V23MMETWALLY2May</t>
  </si>
  <si>
    <t>V21KMOHAMED12May</t>
  </si>
  <si>
    <t>V24ARAHMAN4May</t>
  </si>
  <si>
    <t>V24YMONIEMMay</t>
  </si>
  <si>
    <t>V24AMAHRANMay</t>
  </si>
  <si>
    <t>V24AMAWGODMay</t>
  </si>
  <si>
    <t>V22AALI168May</t>
  </si>
  <si>
    <t>V24MSALAM9May</t>
  </si>
  <si>
    <t>V24ASAYED33May</t>
  </si>
  <si>
    <t>V22EAHMED14May</t>
  </si>
  <si>
    <t>V23AMOHSEN6May</t>
  </si>
  <si>
    <t>V25AFARGHALY1May</t>
  </si>
  <si>
    <t>V24AHAMDY1May</t>
  </si>
  <si>
    <t>V24MABBAS6May</t>
  </si>
  <si>
    <t>V25ADESOUKYMay</t>
  </si>
  <si>
    <t>V22AIBRAHIM18May</t>
  </si>
  <si>
    <t>V23MMOUSA1May</t>
  </si>
  <si>
    <t>V22YGALALMay</t>
  </si>
  <si>
    <t>V23TEMAMMay</t>
  </si>
  <si>
    <t>V21AAAL34May</t>
  </si>
  <si>
    <t>V23OALLAHMay</t>
  </si>
  <si>
    <t>V24RSALEMMay</t>
  </si>
  <si>
    <t>V24MYANNYMay</t>
  </si>
  <si>
    <t>V24MIBRAHIMMay</t>
  </si>
  <si>
    <t>V24MZAKARIA4May</t>
  </si>
  <si>
    <t>V24YAHMED1May</t>
  </si>
  <si>
    <t>V22ANOAMANMay</t>
  </si>
  <si>
    <t>V24MMOHAMED158May</t>
  </si>
  <si>
    <t>V24CMOUSAMay</t>
  </si>
  <si>
    <t>V20ASAYED111May</t>
  </si>
  <si>
    <t>V24NMAWGOUDMay</t>
  </si>
  <si>
    <t>V20MSAAD34May</t>
  </si>
  <si>
    <t>V24YALI9May</t>
  </si>
  <si>
    <t>V24ZKARIMMay</t>
  </si>
  <si>
    <t>V25ARAMADAN6May</t>
  </si>
  <si>
    <t>V21HMOHAMED59May</t>
  </si>
  <si>
    <t>V21MSWEIFYMay</t>
  </si>
  <si>
    <t>V21SHAFEZ3May</t>
  </si>
  <si>
    <t>V24ESOHAGYMay</t>
  </si>
  <si>
    <t>V24FMAHMOUDMay</t>
  </si>
  <si>
    <t>V24SSAYED1May</t>
  </si>
  <si>
    <t>V22MMORSYMay</t>
  </si>
  <si>
    <t>V21MHALIM25May</t>
  </si>
  <si>
    <t>V25ENESSIMMay</t>
  </si>
  <si>
    <t>V21MOBIEDMay</t>
  </si>
  <si>
    <t>V24ASHAABANMay</t>
  </si>
  <si>
    <t>V23YSAADMay</t>
  </si>
  <si>
    <t>V24OMOHAMED1May</t>
  </si>
  <si>
    <t>V24MMETRYMay</t>
  </si>
  <si>
    <t>V24MGHANY4May</t>
  </si>
  <si>
    <t>V24AISMAIL3May</t>
  </si>
  <si>
    <t>V23AAZIM2May</t>
  </si>
  <si>
    <t>V22OABDALLAHMay</t>
  </si>
  <si>
    <t>V24MAZIZ7May</t>
  </si>
  <si>
    <t>V25AAZIM5May</t>
  </si>
  <si>
    <t>V24EAMER1May</t>
  </si>
  <si>
    <t>V23EABDALLAH4May</t>
  </si>
  <si>
    <t>V22HHEFNY2May</t>
  </si>
  <si>
    <t>V22OIBRAHIM18May</t>
  </si>
  <si>
    <t>V24AMEHANAMay</t>
  </si>
  <si>
    <t>V24HAHMED21May</t>
  </si>
  <si>
    <t>V24EIBRAHIM2May</t>
  </si>
  <si>
    <t>V24MGHAREEBMay</t>
  </si>
  <si>
    <t>V22AKAMEL17May</t>
  </si>
  <si>
    <t>V25AMOHAMED46May</t>
  </si>
  <si>
    <t>V22BSAYED13May</t>
  </si>
  <si>
    <t>V24MKADER7May</t>
  </si>
  <si>
    <t>V22HMOHAMED156May</t>
  </si>
  <si>
    <t>V25MTAHA2May</t>
  </si>
  <si>
    <t>V24YMOSTAFA2May</t>
  </si>
  <si>
    <t>V22AHASSAN140May</t>
  </si>
  <si>
    <t>V25MGABER1May</t>
  </si>
  <si>
    <t>V24MABDO2May</t>
  </si>
  <si>
    <t>V24AMOSTAFA17May</t>
  </si>
  <si>
    <t>V24RFAROUK2May</t>
  </si>
  <si>
    <t>V24MALI59May</t>
  </si>
  <si>
    <t>V24RALI10May</t>
  </si>
  <si>
    <t>V24NRAZEK1May</t>
  </si>
  <si>
    <t>V24STAWFIKMay</t>
  </si>
  <si>
    <t>V23MAHMED29May</t>
  </si>
  <si>
    <t>V25HSAWYMay</t>
  </si>
  <si>
    <t>V24AHASSAN16May</t>
  </si>
  <si>
    <t>V23AMOHAMED61May</t>
  </si>
  <si>
    <t>V25MFATTAH4May</t>
  </si>
  <si>
    <t>V23MRAZEKMay</t>
  </si>
  <si>
    <t>V24RMOHAMED52May</t>
  </si>
  <si>
    <t>V23MSREAA1May</t>
  </si>
  <si>
    <t>V24HMOHAMED47May</t>
  </si>
  <si>
    <t>V25AKADER2May</t>
  </si>
  <si>
    <t>V23AAMIN16May</t>
  </si>
  <si>
    <t>V25MAHMED23May</t>
  </si>
  <si>
    <t>V23AERAKYMay</t>
  </si>
  <si>
    <t>V25ASALAHMay</t>
  </si>
  <si>
    <t>V25AAMERMay</t>
  </si>
  <si>
    <t>V25MMOUNIRMay</t>
  </si>
  <si>
    <t>V25MHAMID8May</t>
  </si>
  <si>
    <t>V23KMOKHTARMay</t>
  </si>
  <si>
    <t>V24MREFAATMay</t>
  </si>
  <si>
    <t>V23GZAKI1May</t>
  </si>
  <si>
    <t>V24OHARIDYMay</t>
  </si>
  <si>
    <t>V23AALI122May</t>
  </si>
  <si>
    <t>V25MSABERMay</t>
  </si>
  <si>
    <t>V24YHOSNYMay</t>
  </si>
  <si>
    <t>V24EFAROUKMay</t>
  </si>
  <si>
    <t>V25YKHALAFMay</t>
  </si>
  <si>
    <t>V24YMABODMay</t>
  </si>
  <si>
    <t>V25MSAWYMay</t>
  </si>
  <si>
    <t>V24FHASSAN1May</t>
  </si>
  <si>
    <t>V24AMAHROUSMay</t>
  </si>
  <si>
    <t>V24MEMARAMay</t>
  </si>
  <si>
    <t>V24TSAYED1May</t>
  </si>
  <si>
    <t>V24FBASALIOUSMay</t>
  </si>
  <si>
    <t>V25MMOHAMED28May</t>
  </si>
  <si>
    <t>V24YIBRAHIM4May</t>
  </si>
  <si>
    <t>V24ELOTFYMay</t>
  </si>
  <si>
    <t>V25IHASSANMay</t>
  </si>
  <si>
    <t>V25AGALAL1May</t>
  </si>
  <si>
    <t>V25BAMINMay</t>
  </si>
  <si>
    <t>V24PNAGUIBMay</t>
  </si>
  <si>
    <t>V25NMOSTAFA1May</t>
  </si>
  <si>
    <t>V25MZEKRYMay</t>
  </si>
  <si>
    <t>V25OBEKHITMay</t>
  </si>
  <si>
    <t>V25RMOHAMED7May</t>
  </si>
  <si>
    <t>V25AHASSAN15May</t>
  </si>
  <si>
    <t>V25YGHANYMay</t>
  </si>
  <si>
    <t>V25AHAKIMMay</t>
  </si>
  <si>
    <t>V25KMOHAMED3May</t>
  </si>
  <si>
    <t>V24NDIN3May</t>
  </si>
  <si>
    <t>V25ZGAMALMay</t>
  </si>
  <si>
    <t>V24STALEBMay</t>
  </si>
  <si>
    <t>V25MISMAIL1May</t>
  </si>
  <si>
    <t>V24MSAYED34May</t>
  </si>
  <si>
    <t>V24MMOHAMED160May</t>
  </si>
  <si>
    <t>V24ZWADAATALLAHMay</t>
  </si>
  <si>
    <t>V24MMETRY1May</t>
  </si>
  <si>
    <t>V25ARAMADAN4May</t>
  </si>
  <si>
    <t>V25AGOMAAMay</t>
  </si>
  <si>
    <t>V25AMAHMOUD14May</t>
  </si>
  <si>
    <t>V24ASHAHAT2May</t>
  </si>
  <si>
    <t>V25ASAEED6May</t>
  </si>
  <si>
    <t>V25ASALAHYMay</t>
  </si>
  <si>
    <t>V25AMOHAMED45May</t>
  </si>
  <si>
    <t>V25ASAMYMay</t>
  </si>
  <si>
    <t>V25ATANTAWYMay</t>
  </si>
  <si>
    <t>V25MKHALAF1May</t>
  </si>
  <si>
    <t>V25MMOHAMED54May</t>
  </si>
  <si>
    <t>V25SYAMANMay</t>
  </si>
  <si>
    <t>V25AMASSOUD1May</t>
  </si>
  <si>
    <t>V22ISALAM1May</t>
  </si>
  <si>
    <t>V22YDAYEMMay</t>
  </si>
  <si>
    <t>V25STAHERMay</t>
  </si>
  <si>
    <t>V21AKILANYMay</t>
  </si>
  <si>
    <t>V24AALLAH18May</t>
  </si>
  <si>
    <t>V25AHEGAZYMay</t>
  </si>
  <si>
    <t>V21FKHALEKMay</t>
  </si>
  <si>
    <t>V24SHAMED1May</t>
  </si>
  <si>
    <t>V21TMOHAMED45May</t>
  </si>
  <si>
    <t>V22OALIMay</t>
  </si>
  <si>
    <t>V24ASAYED29May</t>
  </si>
  <si>
    <t>V24AMONIEMMay</t>
  </si>
  <si>
    <t>V22RSALEM3May</t>
  </si>
  <si>
    <t>V24ZGHAFFARMay</t>
  </si>
  <si>
    <t>V22SAATY1May</t>
  </si>
  <si>
    <t>V24MRAHMAN9May</t>
  </si>
  <si>
    <t>V22OSAMY1May</t>
  </si>
  <si>
    <t>V24ASALAM1May</t>
  </si>
  <si>
    <t>V22SSAYED60May</t>
  </si>
  <si>
    <t>V23RGHONIEMMay</t>
  </si>
  <si>
    <t>V22MAGAIBYMay</t>
  </si>
  <si>
    <t>V25MMOATY3May</t>
  </si>
  <si>
    <t>V24MGHAREEB1May</t>
  </si>
  <si>
    <t>V22AHAFEZ20May</t>
  </si>
  <si>
    <t>V25AHUSSEIN11May</t>
  </si>
  <si>
    <t>V22ASAYED184May</t>
  </si>
  <si>
    <t>V23MZAID10May</t>
  </si>
  <si>
    <t>V22KMOHAMED71May</t>
  </si>
  <si>
    <t>V25YHASSAN2May</t>
  </si>
  <si>
    <t>V23KTALAATMay</t>
  </si>
  <si>
    <t>V23MMELADMay</t>
  </si>
  <si>
    <t>V24ASHEHATA5May</t>
  </si>
  <si>
    <t>V24AAHMED18May</t>
  </si>
  <si>
    <t>V23AMAHDY4May</t>
  </si>
  <si>
    <t>V24KSAAD2May</t>
  </si>
  <si>
    <t>V24SMOHAMED7May</t>
  </si>
  <si>
    <t>V25MMAHMOUD3May</t>
  </si>
  <si>
    <t>V23IATTIA1May</t>
  </si>
  <si>
    <t>V24AREDA2May</t>
  </si>
  <si>
    <t>V25YSAWYMay</t>
  </si>
  <si>
    <t>V24ARAMADANMay</t>
  </si>
  <si>
    <t>V24MRIZKALLAHMay</t>
  </si>
  <si>
    <t>V24AMAHROUS1May</t>
  </si>
  <si>
    <t>V24YMOUNIR3May</t>
  </si>
  <si>
    <t>V24AALI18May</t>
  </si>
  <si>
    <t>V25AHAMZAMay</t>
  </si>
  <si>
    <t>V24MALI77May</t>
  </si>
  <si>
    <t>V24HMASSIHMay</t>
  </si>
  <si>
    <t>V25HFOUADMay</t>
  </si>
  <si>
    <t>V24KHELMY1May</t>
  </si>
  <si>
    <t>V25YSHAMARDNMay</t>
  </si>
  <si>
    <t>V24RKHALEKMay</t>
  </si>
  <si>
    <t>V24AMOHAMED68May</t>
  </si>
  <si>
    <t>V24MHUSSEIN29May</t>
  </si>
  <si>
    <t>V24AAMIN10May</t>
  </si>
  <si>
    <t>V24MYASSIN2May</t>
  </si>
  <si>
    <t>V25MHAFEZ5May</t>
  </si>
  <si>
    <t>V22NMOHAMED72May</t>
  </si>
  <si>
    <t>V24AHASSAN52May</t>
  </si>
  <si>
    <t>V22NALI24May</t>
  </si>
  <si>
    <t>V21NNESSIMMay</t>
  </si>
  <si>
    <t>V24AMOHAMED55May</t>
  </si>
  <si>
    <t>V24MKENAWYMay</t>
  </si>
  <si>
    <t>V21HMOHAMED66May</t>
  </si>
  <si>
    <t>V24MSAYED35May</t>
  </si>
  <si>
    <t>V24FSAYED8May</t>
  </si>
  <si>
    <t>V24MMAHMOUD10May</t>
  </si>
  <si>
    <t>V25AHAMEDMay</t>
  </si>
  <si>
    <t>V24AGHARABAWY1May</t>
  </si>
  <si>
    <t>V24SHAY1May</t>
  </si>
  <si>
    <t>V25KFARGHALYMay</t>
  </si>
  <si>
    <t>V24AKAMILMay</t>
  </si>
  <si>
    <t>V25MAZIZMay</t>
  </si>
  <si>
    <t>V24NMOHAMED6May</t>
  </si>
  <si>
    <t>V25YGERGESMay</t>
  </si>
  <si>
    <t>V24MABBAS12May</t>
  </si>
  <si>
    <t>V25ASHARKANMay</t>
  </si>
  <si>
    <t>V25AHUSSEINMay</t>
  </si>
  <si>
    <t>V25MMOHAMED49May</t>
  </si>
  <si>
    <t>V25MRASHIDMay</t>
  </si>
  <si>
    <t>V24MHEMDANMay</t>
  </si>
  <si>
    <t>V25AEZZAT3May</t>
  </si>
  <si>
    <t>V24MRAZEK9May</t>
  </si>
  <si>
    <t>V25AAALMay</t>
  </si>
  <si>
    <t>V24BISMAIL2May</t>
  </si>
  <si>
    <t>V25MMAHMOUD43May</t>
  </si>
  <si>
    <t>V25AAZIZMay</t>
  </si>
  <si>
    <t>V24SMOHAMED58May</t>
  </si>
  <si>
    <t>V25GGERGES2May</t>
  </si>
  <si>
    <t>V24AMAGDY2May</t>
  </si>
  <si>
    <t>V25MMANSOUR2May</t>
  </si>
  <si>
    <t>V25YYOUSSEFMay</t>
  </si>
  <si>
    <t>V25SSHAWKYMay</t>
  </si>
  <si>
    <t>V25SSAEEDMay</t>
  </si>
  <si>
    <t>V25MHASSAN22May</t>
  </si>
  <si>
    <t>V25SSALAH2May</t>
  </si>
  <si>
    <t>V25MHAMID14May</t>
  </si>
  <si>
    <t>V25OOMAR1May</t>
  </si>
  <si>
    <t>V25AALI2May</t>
  </si>
  <si>
    <t>V25ZFADEEL1May</t>
  </si>
  <si>
    <t>V25AIBRAHIM4May</t>
  </si>
  <si>
    <t>V25YHAMID2May</t>
  </si>
  <si>
    <t>V25KMESLINMay</t>
  </si>
  <si>
    <t>V25YSAYED4May</t>
  </si>
  <si>
    <t>V25AHELMY6May</t>
  </si>
  <si>
    <t>V25YGEZAWYMay</t>
  </si>
  <si>
    <t>V25AAMIN1May</t>
  </si>
  <si>
    <t>V25AMOHAMED37May</t>
  </si>
  <si>
    <t>V25AKHALIL2May</t>
  </si>
  <si>
    <t>V25MMAHMOUD13May</t>
  </si>
  <si>
    <t>V25MBENDARYMay</t>
  </si>
  <si>
    <t>V25PTAALABMay</t>
  </si>
  <si>
    <t>V25YSHAABANMay</t>
  </si>
  <si>
    <t>V25MAHMED21May</t>
  </si>
  <si>
    <t>V24AHAMID33May</t>
  </si>
  <si>
    <t>V25MMOHAMED65May</t>
  </si>
  <si>
    <t>V25MSALAM2May</t>
  </si>
  <si>
    <t>V25OMAHERMay</t>
  </si>
  <si>
    <t>V25YAHMED7May</t>
  </si>
  <si>
    <t>V25OEIDMay</t>
  </si>
  <si>
    <t>V25IGHARIBMay</t>
  </si>
  <si>
    <t>V25MSAYED31May</t>
  </si>
  <si>
    <t>V25MALI32May</t>
  </si>
  <si>
    <t>V25MTOLBA2May</t>
  </si>
  <si>
    <t>V25MLATIF4May</t>
  </si>
  <si>
    <t>V25AMOHAMED85May</t>
  </si>
  <si>
    <t>V25ATAHA4May</t>
  </si>
  <si>
    <t>V25ASAEED8May</t>
  </si>
  <si>
    <t>V25ALATIF6May</t>
  </si>
  <si>
    <t>V25MMOHAMED78May</t>
  </si>
  <si>
    <t>V25MALI31May</t>
  </si>
  <si>
    <t>V25MFATTAH8May</t>
  </si>
  <si>
    <t>V25AMOAWAD1May</t>
  </si>
  <si>
    <t>V25MSENOUSYMay</t>
  </si>
  <si>
    <t>V25MDESOUKY2May</t>
  </si>
  <si>
    <t>V25AHASSAN26May</t>
  </si>
  <si>
    <t>V25MALI33May</t>
  </si>
  <si>
    <t>V25AREHIM2May</t>
  </si>
  <si>
    <t>V25AALLAH13May</t>
  </si>
  <si>
    <t>V25AARAFA1May</t>
  </si>
  <si>
    <t>V24JNASIMMay</t>
  </si>
  <si>
    <t>V25YSAYED13May</t>
  </si>
  <si>
    <t>V25AMOHAMED95May</t>
  </si>
  <si>
    <t>V25BMOHAMED15May</t>
  </si>
  <si>
    <t>V25KNOSHEYMay</t>
  </si>
  <si>
    <t>V25OIBRAHIM3May</t>
  </si>
  <si>
    <t>V25SSAYED22May</t>
  </si>
  <si>
    <t>V25MMAWLAMay</t>
  </si>
  <si>
    <t>V24ASABBANMay</t>
  </si>
  <si>
    <t>V23MHALIM7May</t>
  </si>
  <si>
    <t>V24OSAYEDMay</t>
  </si>
  <si>
    <t>V21RGOUDAMay</t>
  </si>
  <si>
    <t>V24FSEDRAKMay</t>
  </si>
  <si>
    <t>V25MMOHAMED109May</t>
  </si>
  <si>
    <t>V24ASADEKMay</t>
  </si>
  <si>
    <t>V25YSAYED15</t>
  </si>
  <si>
    <t>Zeyad Waleed ElSayed AbdElRazik Mohamed ElShabrawy</t>
  </si>
  <si>
    <t>Ziad Waleed-ElSayed</t>
  </si>
  <si>
    <t>V25ZSAYED6</t>
  </si>
  <si>
    <t>Mohamed Khaled Sayed AboArab Ahmed Ahmed ElQaliouby</t>
  </si>
  <si>
    <t>Mohamed Khaled-AboArab</t>
  </si>
  <si>
    <t>V25MARAB</t>
  </si>
  <si>
    <t>Mahmoud Esaam AbdElFattah Ali Farag ElShabrawy</t>
  </si>
  <si>
    <t>Mahmoud Esaam-AbdElFattah</t>
  </si>
  <si>
    <t>V25MFATTAH11</t>
  </si>
  <si>
    <t>Eslam Youssry Mohamed Saleh ElGammal Hamed ElBahnasy</t>
  </si>
  <si>
    <t>Islam Yousry-Mohamed</t>
  </si>
  <si>
    <t>V25IMOHAMED10</t>
  </si>
  <si>
    <t>Yehia Zakaria Ali Mohamed Sokkar Mohamed ElShabrawy</t>
  </si>
  <si>
    <t>Yehia Zakaria-Ali</t>
  </si>
  <si>
    <t>V25YALI9</t>
  </si>
  <si>
    <t>التجمع الخامس</t>
  </si>
  <si>
    <t>SeifElDin Khaled Mahmoud Taha Hussien Ali ElIssnawy</t>
  </si>
  <si>
    <t>SeifElDin Khaled-Mahmoud</t>
  </si>
  <si>
    <t>V25SMAHMOUD7</t>
  </si>
  <si>
    <t>Omar Ahmed Mohamed Haggagy Sayed Selim Haggagy</t>
  </si>
  <si>
    <t>Omar Ahmed-Haggagy</t>
  </si>
  <si>
    <t>V25OHAGGAGY</t>
  </si>
  <si>
    <t>Youssef Fekry Ali Yassin Ali Attia ElMasry</t>
  </si>
  <si>
    <t>Youssef Fekry-Ali</t>
  </si>
  <si>
    <t>Fares Hamdy Omran Mohamed Soliman Hamid ElShabrawy</t>
  </si>
  <si>
    <t>Fares Hamdy-Omran</t>
  </si>
  <si>
    <t>V25FOMRAN</t>
  </si>
  <si>
    <t>Ahmed Gamal Hamed AbdElMAwgod Mohamed Ahmed ElAamarnah</t>
  </si>
  <si>
    <t>Ahmed Gamal-Hamed</t>
  </si>
  <si>
    <t>V25AHAMED6</t>
  </si>
  <si>
    <t>مركز العياط</t>
  </si>
  <si>
    <t>Adham Raafat Fouad Farag Shebl KhairAllah AboKamel</t>
  </si>
  <si>
    <t>Adham Raafat-Fouad</t>
  </si>
  <si>
    <t>V25AFOUAD5</t>
  </si>
  <si>
    <t>قليوب</t>
  </si>
  <si>
    <t>Ahmed Mohamed AbdElLatif AbdElSattar Ahmed AbdElBaqy Mesammah</t>
  </si>
  <si>
    <t>Ahmed Mohamed-AbdElLatif</t>
  </si>
  <si>
    <t>V25ALATIF8</t>
  </si>
  <si>
    <t>المقطم الهضبه الوسطي</t>
  </si>
  <si>
    <t>Ahmed Ibrahim Mohamed Moussa Ammar ElShabrawy Mahdaly</t>
  </si>
  <si>
    <t>Ahmed Ibrahim-Mousa</t>
  </si>
  <si>
    <t>V25AMOUSA6</t>
  </si>
  <si>
    <t>Ahmed EssamElDin Mahmoud Ahmed Mohamed ElSohagy Mabrouk</t>
  </si>
  <si>
    <t>Ahmed EssamElDin-Mahmoud</t>
  </si>
  <si>
    <t>V25AMAHMOUD33</t>
  </si>
  <si>
    <t>AbdAllah Adel AbdAllah Ashmawy Mohamed Ahmed ElGizawy</t>
  </si>
  <si>
    <t>AbdAllah Adel-AbdAllah</t>
  </si>
  <si>
    <t>V25AALLAH16</t>
  </si>
  <si>
    <t>Zeyad Mahmoud Desouky Ibrahim ElGammal Mohamed ElGammal</t>
  </si>
  <si>
    <t>Ziad Mahmoud-Desouky</t>
  </si>
  <si>
    <t>V25ZDESOUKY</t>
  </si>
  <si>
    <t>الخصوص - القليوبية</t>
  </si>
  <si>
    <t>Yousef Adel AbdElMohsen Mohamed Ali Shehata ElShabrawy</t>
  </si>
  <si>
    <t>Youssef Adel-AbdElMohsen</t>
  </si>
  <si>
    <t>V25YMOHSEN</t>
  </si>
  <si>
    <t>Ali Khaled Ahmad Ali Khallaf Ali ElBaiaay</t>
  </si>
  <si>
    <t>Ali Khaled-Ahmed</t>
  </si>
  <si>
    <t>V25AAHMED63</t>
  </si>
  <si>
    <t>V22MRIZK1May</t>
  </si>
  <si>
    <t>V23SMAHROUS2May</t>
  </si>
  <si>
    <t>V25AMOUSA6May</t>
  </si>
  <si>
    <t>V25ZDESOUKYMay</t>
  </si>
  <si>
    <t>V24YALI4May</t>
  </si>
  <si>
    <t>V25OHAGGAGYMay</t>
  </si>
  <si>
    <t>V25AFOUAD5May</t>
  </si>
  <si>
    <t>V25IMOHAMED10May</t>
  </si>
  <si>
    <t>V25AMAHMOUD33May</t>
  </si>
  <si>
    <t>V21RRAHMAN4May</t>
  </si>
  <si>
    <t>V25YSAYED15May</t>
  </si>
  <si>
    <t>V25ZSAYED6May</t>
  </si>
  <si>
    <t>V25YMOHSENMay</t>
  </si>
  <si>
    <t>V25AALLAH16May</t>
  </si>
  <si>
    <t>V25ALATIF8May</t>
  </si>
  <si>
    <t>V25AHAMED6May</t>
  </si>
  <si>
    <t>V25AAHMED63May</t>
  </si>
  <si>
    <t>V25FOMRANMay</t>
  </si>
  <si>
    <t>V25SMAHMOUD7May</t>
  </si>
  <si>
    <t>V25YALI9May</t>
  </si>
  <si>
    <t>V25MFATTAH11May</t>
  </si>
  <si>
    <t>V25MARABMay</t>
  </si>
  <si>
    <t>V22ARAOUF2May</t>
  </si>
  <si>
    <t>V23MFAROUK4May</t>
  </si>
  <si>
    <t>V24SMOHAMED68May</t>
  </si>
  <si>
    <t>V21MHAFEZ46May</t>
  </si>
  <si>
    <t>V24YMOSTAFA3May</t>
  </si>
  <si>
    <t>V23HMOHAMED80May</t>
  </si>
  <si>
    <t>V23MHUSSEIN54May</t>
  </si>
  <si>
    <t>V25AAHMEDMay</t>
  </si>
  <si>
    <t>V25AAHMED</t>
  </si>
  <si>
    <t>V22MMAGEDMay</t>
  </si>
  <si>
    <t>V25NSAYED1May</t>
  </si>
  <si>
    <t>V25NSAYED1</t>
  </si>
  <si>
    <t>V25AZIDAN1May</t>
  </si>
  <si>
    <t>V25AZIDAN1</t>
  </si>
  <si>
    <t>V25FSHARKAWAYMay</t>
  </si>
  <si>
    <t>V24AAZIZ6May</t>
  </si>
  <si>
    <t>V23AMOHAMEDEENMay</t>
  </si>
  <si>
    <t>V24BMAHSOUBMay</t>
  </si>
  <si>
    <t>V24BMAHSOUB</t>
  </si>
  <si>
    <t>V25AHOSNY7May</t>
  </si>
  <si>
    <t>V25AHOSNY7</t>
  </si>
  <si>
    <t>V25MMOHAMED123May</t>
  </si>
  <si>
    <t>V25MMOHAMED123</t>
  </si>
  <si>
    <t>V22AREHIM3May</t>
  </si>
  <si>
    <t>V25ADINMay</t>
  </si>
  <si>
    <t>V25ADIN</t>
  </si>
  <si>
    <t>V25IHAMID3May</t>
  </si>
  <si>
    <t>V25IHAMID3</t>
  </si>
  <si>
    <t>V25AGHAZALYMay</t>
  </si>
  <si>
    <t>V25AGHAZALY</t>
  </si>
  <si>
    <t>V25ASEOUDY1May</t>
  </si>
  <si>
    <t>V25ASEOUDY1</t>
  </si>
  <si>
    <t>V25AALI57May</t>
  </si>
  <si>
    <t>V25AALI57</t>
  </si>
  <si>
    <t>V25BHALIM1May</t>
  </si>
  <si>
    <t>V25BHALIM1</t>
  </si>
  <si>
    <t>V25HHASSAN14May</t>
  </si>
  <si>
    <t>V25HHASSAN14</t>
  </si>
  <si>
    <t>V25MMOHAMED122May</t>
  </si>
  <si>
    <t>V25MMOHAMED122</t>
  </si>
  <si>
    <t>V25MSHAABAN10May</t>
  </si>
  <si>
    <t>V25MSHAABAN10</t>
  </si>
  <si>
    <t>V25MMOHAMED124May</t>
  </si>
  <si>
    <t>V25MMOHAMED124</t>
  </si>
  <si>
    <t>V24MSAEED8May</t>
  </si>
  <si>
    <t>V25STOLBAMay</t>
  </si>
  <si>
    <t>V25STOLBA</t>
  </si>
  <si>
    <t>V25AAZABMay</t>
  </si>
  <si>
    <t>V25AAZAB</t>
  </si>
  <si>
    <t>V25ADEMRDASHMay</t>
  </si>
  <si>
    <t>V25ADEMRDASH</t>
  </si>
  <si>
    <t>V25ABAKYMay</t>
  </si>
  <si>
    <t>V25ABAKY</t>
  </si>
  <si>
    <t>V25MOSMAN3May</t>
  </si>
  <si>
    <t>V25MOSMAN3</t>
  </si>
  <si>
    <t>V25MMOHAMED120May</t>
  </si>
  <si>
    <t>V25MMOHAMED120</t>
  </si>
  <si>
    <t>V25AMOHMEDMay</t>
  </si>
  <si>
    <t>V25AMOHMED</t>
  </si>
  <si>
    <t>V25MMOSTAFAMay</t>
  </si>
  <si>
    <t>V25MMOSTAFA</t>
  </si>
  <si>
    <t>V25LAMINMay</t>
  </si>
  <si>
    <t>V25LAMIN</t>
  </si>
  <si>
    <t>V25MMALAKMay</t>
  </si>
  <si>
    <t>V25MMALAK</t>
  </si>
  <si>
    <t>V25MALI35May</t>
  </si>
  <si>
    <t>V25MALI35</t>
  </si>
  <si>
    <t>V25MAHMED47May</t>
  </si>
  <si>
    <t>V25MAHMED47</t>
  </si>
  <si>
    <t>V25AMOHAMED114May</t>
  </si>
  <si>
    <t>V25AMOHAMED114</t>
  </si>
  <si>
    <t>Ahmed ElSayed Seoudy AbdElWahed Ali Ali ElHabashy</t>
  </si>
  <si>
    <t>Ahmed ElSayed-Seoudy</t>
  </si>
  <si>
    <t>مدينه الفسطاط الجديده</t>
  </si>
  <si>
    <t>Ahmed Medhat Ali AbdElRazek Ali Youssef ElGendy</t>
  </si>
  <si>
    <t>Ahmed Medhat-Ali</t>
  </si>
  <si>
    <t>V25AALI56</t>
  </si>
  <si>
    <t>Ahmed Mohamed Ahmed Zidan Moqabel Omar ElQenawy</t>
  </si>
  <si>
    <t>Ahmed Mohamed-Zidan</t>
  </si>
  <si>
    <t>Ahmed Mohamed ElSayed Ahmed ElSayed AbdElWahab ElShazly</t>
  </si>
  <si>
    <t>Ahmed Mohamed-ElShazly</t>
  </si>
  <si>
    <t>V25ASHAZLY</t>
  </si>
  <si>
    <t>Ahmed SaadElDin Ahmed Attia Hasan Zayed ElGizawy</t>
  </si>
  <si>
    <t>Ahmed SaadElDin-Ahmed</t>
  </si>
  <si>
    <t>Ali Hany Ali Hasan Hafez Shalaby Nabawy</t>
  </si>
  <si>
    <t>Ali Hany-Ali</t>
  </si>
  <si>
    <t>Andy Atef Aziz Helmy Eskarous Ramzy ElShabrawy</t>
  </si>
  <si>
    <t>Andy Atef-Aziz</t>
  </si>
  <si>
    <t>Basmala Mohamed Mahsoub ElAdly Hasan Salem ElAdly</t>
  </si>
  <si>
    <t>Basmala Mohamed-Mahsoub</t>
  </si>
  <si>
    <t>سراى القبه</t>
  </si>
  <si>
    <t>Bishoy Khaled Haleem Malak Beshara Qaldas</t>
  </si>
  <si>
    <t>Bishoy Khaled-Halim</t>
  </si>
  <si>
    <t>Hasan Mohamed Hasan AbdElSameaa Emam Hasan ElRefaai</t>
  </si>
  <si>
    <t>Hassan Mohamed-Hassan</t>
  </si>
  <si>
    <t>الأزبكية</t>
  </si>
  <si>
    <t>Ibrahim Mostafa Ibrahim AbdElHamid Ali Hassanien ElShabrawy</t>
  </si>
  <si>
    <t>Ibrahim Mostafa-AbdElHamid</t>
  </si>
  <si>
    <t>Mohamed SeragElDin Mohamed Omar Morsy Allam ElKedwany</t>
  </si>
  <si>
    <t>Mohamed SeragElDin-Mohamed</t>
  </si>
  <si>
    <t>Mostafa Ahmed Saeed AbdAllah Farag ZainElDin ElFaramawy</t>
  </si>
  <si>
    <t>Mostafa Ahmed-Saeed</t>
  </si>
  <si>
    <t>Nouran Essam Sayed Mohamed Salem ElMahdy</t>
  </si>
  <si>
    <t>Nouran Essam-Sayed</t>
  </si>
  <si>
    <t>SeifElDin Mohamed Tolba ElBaioumy Ahmed Hasan ElShohary</t>
  </si>
  <si>
    <t>SeifElDin Mohamed-Tolba</t>
  </si>
  <si>
    <t>Mahmoud ElHusseiny Mohamed ElHusseiny ElHusseiny</t>
  </si>
  <si>
    <t>Mahmoud ElHusseiny-Mohamed</t>
  </si>
  <si>
    <t>V25MMOHAMED86</t>
  </si>
  <si>
    <t>Ahmed Atef AbdElHamid Ghazaly Mohamed Sayed ElGhazaly</t>
  </si>
  <si>
    <t>Ahmed Atef-Ghazaly</t>
  </si>
  <si>
    <t>AbdElRahman Saber SaadElDin Hassaan Mohamed Ahmed Arafat</t>
  </si>
  <si>
    <t>AbdElRahman Saber-SaadElDin</t>
  </si>
  <si>
    <t>AbdElRahman Mohsen Hosny Mostafa Ibrahim Shaaban ElGizawy</t>
  </si>
  <si>
    <t>AbdElRahman Mohsen-Hosny</t>
  </si>
  <si>
    <t>Mostafa Khaled Mostafa Kamel Mostafa Younis ElBanna</t>
  </si>
  <si>
    <t>Mostafa Khaled-Mostafa</t>
  </si>
  <si>
    <t>Mohamed HossamElDin Ahmed Hussien Ali ElQenawy Etman</t>
  </si>
  <si>
    <t>Mohamed HossamElDin-Ahmed</t>
  </si>
  <si>
    <t>Mohamed Fakhry Mohamed Nabil Morsy Selim ElShahhat</t>
  </si>
  <si>
    <t>Mohamed Fakhry-Mohamed</t>
  </si>
  <si>
    <t>Moamen Mahmoud Othman Mousa Mahmoud Ali ElBendary</t>
  </si>
  <si>
    <t>Moamen Mahmoud-Osman</t>
  </si>
  <si>
    <t>Mahmoud Essam Ali Mohamed Mohamed AbdAllah ElSohagy</t>
  </si>
  <si>
    <t>Mahmoud Essam-Ali</t>
  </si>
  <si>
    <t>Loai Mohsen Amin Kamel Youssef AbdElLatif ElFahd</t>
  </si>
  <si>
    <t>Loay Mohsen-Amin</t>
  </si>
  <si>
    <t>منشية السد العالي</t>
  </si>
  <si>
    <t>Atef Khaled ElAzab AbdElQader ElAzab Hablas</t>
  </si>
  <si>
    <t>Atef Khaled-ElAzab</t>
  </si>
  <si>
    <t>Amir Khaled Mohamed AbdElRazek Othman Etman ElEtmany</t>
  </si>
  <si>
    <t>Amir Khaled-Mohmed</t>
  </si>
  <si>
    <t>Ahmed Waleed Ahmed ElDemrdash Aggag ElHawwary</t>
  </si>
  <si>
    <t>Ahmed Waleed-ElDemrdash</t>
  </si>
  <si>
    <t>Ahmed Mohamed AbdElBaqy Metwally Metwally AbdAllah ElGharabawy</t>
  </si>
  <si>
    <t>Ahmed Mohamed-AbdElBaky</t>
  </si>
  <si>
    <t>AbdAllah Mohamed AbdAllah Mohamed AbdAllah ElAshtoukhy AboHashem</t>
  </si>
  <si>
    <t>AbdAllah AbdAllah-Mohamed</t>
  </si>
  <si>
    <t>محلة منوف-الغربية</t>
  </si>
  <si>
    <t>Youssef Ahmed Gouda Ahmed AbdElFattah Mohamed Seyam ElShabrawy</t>
  </si>
  <si>
    <t>Youssef Ahmed-Goda</t>
  </si>
  <si>
    <t>V25YGODA</t>
  </si>
  <si>
    <t>V24FGAD1May</t>
  </si>
  <si>
    <t>V25AHAY3May</t>
  </si>
  <si>
    <t>V25AHAY3</t>
  </si>
  <si>
    <t>V25FFAROUK4May</t>
  </si>
  <si>
    <t>V25FFAROUK4</t>
  </si>
  <si>
    <t>V25HWAHEDMay</t>
  </si>
  <si>
    <t>V25HWAHED</t>
  </si>
  <si>
    <t>V25KMAKRAMMay</t>
  </si>
  <si>
    <t>V25KMAKRAM</t>
  </si>
  <si>
    <t>V25MKAMELMay</t>
  </si>
  <si>
    <t>V25MKAMEL</t>
  </si>
  <si>
    <t>V25MAAL2May</t>
  </si>
  <si>
    <t>V25MAAL2</t>
  </si>
  <si>
    <t>V25MAGAMY1May</t>
  </si>
  <si>
    <t>V25MAGAMY1</t>
  </si>
  <si>
    <t>V25YIBRAHIM7May</t>
  </si>
  <si>
    <t>V25YIBRAHIM7</t>
  </si>
  <si>
    <t>V25YMOHAMED38May</t>
  </si>
  <si>
    <t>V25YMOHAMED38</t>
  </si>
  <si>
    <t>V25BMOHAMEDMay</t>
  </si>
  <si>
    <t>V25BMOHAMED</t>
  </si>
  <si>
    <t>V25MIBRAHIM31May</t>
  </si>
  <si>
    <t>V25MIBRAHIM31</t>
  </si>
  <si>
    <t>V25RMOHAMED30May</t>
  </si>
  <si>
    <t>V25RMOHAMED30</t>
  </si>
  <si>
    <t>V25RSAYED6May</t>
  </si>
  <si>
    <t>V25RSAYED6</t>
  </si>
  <si>
    <t>V25RBAKRMay</t>
  </si>
  <si>
    <t>V25RBAKR</t>
  </si>
  <si>
    <t>V25ZISMAIL1May</t>
  </si>
  <si>
    <t>V25ZISMAIL1</t>
  </si>
  <si>
    <t>V25AREFAAT2May</t>
  </si>
  <si>
    <t>V25AREFAAT2</t>
  </si>
  <si>
    <t>V25HHUSSEINMay</t>
  </si>
  <si>
    <t>V25HHUSSEIN</t>
  </si>
  <si>
    <t>V25MKAMAL9May</t>
  </si>
  <si>
    <t>V25MKAMAL9</t>
  </si>
  <si>
    <t>V25YSAAD1May</t>
  </si>
  <si>
    <t>V25YSAAD1</t>
  </si>
  <si>
    <t>V25ISADEKMay</t>
  </si>
  <si>
    <t>V25ISADEK</t>
  </si>
  <si>
    <t>V25HMOHAMED41May</t>
  </si>
  <si>
    <t>V25HMOHAMED41</t>
  </si>
  <si>
    <t>V25IFAROUKMay</t>
  </si>
  <si>
    <t>V25IFAROUK</t>
  </si>
  <si>
    <t>V25FYOUSSEFMay</t>
  </si>
  <si>
    <t>V25FYOUSSEF</t>
  </si>
  <si>
    <t>V25MBAKR2May</t>
  </si>
  <si>
    <t>V25MBAKR2</t>
  </si>
  <si>
    <t>V25SSAYED28May</t>
  </si>
  <si>
    <t>V25SSAYED28</t>
  </si>
  <si>
    <t>V25YYOUSSEF4May</t>
  </si>
  <si>
    <t>V25YYOUSSEF4</t>
  </si>
  <si>
    <t>V25BBAREHMay</t>
  </si>
  <si>
    <t>V25BBAREH</t>
  </si>
  <si>
    <t>V25EWILLIAMMay</t>
  </si>
  <si>
    <t>V25EWILLIAM</t>
  </si>
  <si>
    <t>V25HGOMAAMay</t>
  </si>
  <si>
    <t>V25HGOMAA</t>
  </si>
  <si>
    <t>V25MSAYED50May</t>
  </si>
  <si>
    <t>V25MSAYED50</t>
  </si>
  <si>
    <t>V25YFOUADMay</t>
  </si>
  <si>
    <t>V25YFOUAD</t>
  </si>
  <si>
    <t>V25AFAROUK1May</t>
  </si>
  <si>
    <t>V25AFAROUK1</t>
  </si>
  <si>
    <t>V25AMESELHYMay</t>
  </si>
  <si>
    <t>V25AMESELHY</t>
  </si>
  <si>
    <t>V25MEMAMMay</t>
  </si>
  <si>
    <t>V25MEMAM</t>
  </si>
  <si>
    <t>V24NZAID1May</t>
  </si>
  <si>
    <t>V24NZAID1</t>
  </si>
  <si>
    <t>V25ZMOSTAFA1May</t>
  </si>
  <si>
    <t>V25ZMOSTAFA1</t>
  </si>
  <si>
    <t>V25RMOSTAFA4May</t>
  </si>
  <si>
    <t>V25RMOSTAFA4</t>
  </si>
  <si>
    <t>V25SATTIAMay</t>
  </si>
  <si>
    <t>V25SATTIA</t>
  </si>
  <si>
    <t>V25DYOUSRYMay</t>
  </si>
  <si>
    <t>V25DYOUSRY</t>
  </si>
  <si>
    <t>V25FGAMILMay</t>
  </si>
  <si>
    <t>V25FGAMIL</t>
  </si>
  <si>
    <t>V25FSALAHMay</t>
  </si>
  <si>
    <t>V25FSALAH</t>
  </si>
  <si>
    <t>V25MMAHMOUD2May</t>
  </si>
  <si>
    <t>V25MMAHMOUD2</t>
  </si>
  <si>
    <t>V25OKASSEMMay</t>
  </si>
  <si>
    <t>V25OKASSEM</t>
  </si>
  <si>
    <t>V25TSHOUKRYMay</t>
  </si>
  <si>
    <t>V25TSHOUKRY</t>
  </si>
  <si>
    <t>V25WOMARMay</t>
  </si>
  <si>
    <t>V25WOMAR</t>
  </si>
  <si>
    <t>V25YMOHAMED39May</t>
  </si>
  <si>
    <t>V25YMOHAMED39</t>
  </si>
  <si>
    <t>V25ASHAZLYMay</t>
  </si>
  <si>
    <t>V25MMOUREDMay</t>
  </si>
  <si>
    <t>V25MMOURED</t>
  </si>
  <si>
    <t>V25MKHELLAMay</t>
  </si>
  <si>
    <t>V25MKHELLA</t>
  </si>
  <si>
    <t>V25YDERIDYMay</t>
  </si>
  <si>
    <t>V25ASAYED48May</t>
  </si>
  <si>
    <t>V25ASAYED48</t>
  </si>
  <si>
    <t>V25ELATIFMay</t>
  </si>
  <si>
    <t>V25ELATIF</t>
  </si>
  <si>
    <t>V25YALLAH2May</t>
  </si>
  <si>
    <t>V25YALLAH2</t>
  </si>
  <si>
    <t>V25SHANAFYMay</t>
  </si>
  <si>
    <t>V25SHANAFY</t>
  </si>
  <si>
    <t>V25KYAZIDMay</t>
  </si>
  <si>
    <t>V25KYAZID</t>
  </si>
  <si>
    <t>V25NMONIEMMay</t>
  </si>
  <si>
    <t>V25NMONIEM</t>
  </si>
  <si>
    <t>V25SMOHAMED38May</t>
  </si>
  <si>
    <t>V25SMOHAMED38</t>
  </si>
  <si>
    <t>V25FFAROUK3May</t>
  </si>
  <si>
    <t>V25FFAROUK3</t>
  </si>
  <si>
    <t>V25MAHMED41May</t>
  </si>
  <si>
    <t>V25MAHMED41</t>
  </si>
  <si>
    <t>V25AIBRAHIM37May</t>
  </si>
  <si>
    <t>V25AIBRAHIM37</t>
  </si>
  <si>
    <t>V25FSAEED2May</t>
  </si>
  <si>
    <t>V25FSAEED2</t>
  </si>
  <si>
    <t>V25RALI6May</t>
  </si>
  <si>
    <t>V25RALI6</t>
  </si>
  <si>
    <t>V25YSAYED12May</t>
  </si>
  <si>
    <t>V25YSAYED12</t>
  </si>
  <si>
    <t>V25HMOHAMED34May</t>
  </si>
  <si>
    <t>V25HMOHAMED34</t>
  </si>
  <si>
    <t>V25NMOHAMED23May</t>
  </si>
  <si>
    <t>V25NMOHAMED23</t>
  </si>
  <si>
    <t>V25MMAHMOUD42May</t>
  </si>
  <si>
    <t>V25MMAHMOUD42</t>
  </si>
  <si>
    <t>V25SMAKSOUD1May</t>
  </si>
  <si>
    <t>V25SMAKSOUD1</t>
  </si>
  <si>
    <t>V25SKADER2May</t>
  </si>
  <si>
    <t>V25SKADER2</t>
  </si>
  <si>
    <t>V25HEMAM1May</t>
  </si>
  <si>
    <t>V25HEMAM1</t>
  </si>
  <si>
    <t>V25AKASSASMay</t>
  </si>
  <si>
    <t>V25AKASSAS</t>
  </si>
  <si>
    <t>V25MRAGAB4May</t>
  </si>
  <si>
    <t>V25MRAGAB4</t>
  </si>
  <si>
    <t>V25FSAYED4May</t>
  </si>
  <si>
    <t>V25FSAYED4</t>
  </si>
  <si>
    <t>V25MGERGES3May</t>
  </si>
  <si>
    <t>V25MGERGES3</t>
  </si>
  <si>
    <t>V25AMOHAMED90May</t>
  </si>
  <si>
    <t>V25AMOHAMED90</t>
  </si>
  <si>
    <t>V25MGHAREEBMay</t>
  </si>
  <si>
    <t>V25MGHAREEB</t>
  </si>
  <si>
    <t>V25MFATTAH10May</t>
  </si>
  <si>
    <t>V25MFATTAH10</t>
  </si>
  <si>
    <t>V25MHAMDY3May</t>
  </si>
  <si>
    <t>V25MHAMDY3</t>
  </si>
  <si>
    <t>V25MMOSTAFA17May</t>
  </si>
  <si>
    <t>V25MMOSTAFA17</t>
  </si>
  <si>
    <t>V25OBAYOUMIMay</t>
  </si>
  <si>
    <t>V25OBAYOUMI</t>
  </si>
  <si>
    <t>V25RMOHAMED24May</t>
  </si>
  <si>
    <t>V25RMOHAMED24</t>
  </si>
  <si>
    <t>V25AMAHMOUD28May</t>
  </si>
  <si>
    <t>V25AMAHMOUD28</t>
  </si>
  <si>
    <t>V24MHOSNYMay</t>
  </si>
  <si>
    <t>V24MHOSNY</t>
  </si>
  <si>
    <t>V25NAHMED10May</t>
  </si>
  <si>
    <t>V25NAHMED10</t>
  </si>
  <si>
    <t>V25SHELMYMay</t>
  </si>
  <si>
    <t>V25SHELMY</t>
  </si>
  <si>
    <t>V25YAHMED9May</t>
  </si>
  <si>
    <t>V25YAHMED9</t>
  </si>
  <si>
    <t>V25BHUSSEIN1May</t>
  </si>
  <si>
    <t>V25BHUSSEIN1</t>
  </si>
  <si>
    <t>V25FFOUAD1May</t>
  </si>
  <si>
    <t>V25FFOUAD1</t>
  </si>
  <si>
    <t>V25GAHMED1May</t>
  </si>
  <si>
    <t>V25GAHMED1</t>
  </si>
  <si>
    <t>V25HBARYMay</t>
  </si>
  <si>
    <t>V25HBARY</t>
  </si>
  <si>
    <t>V25JEIDMay</t>
  </si>
  <si>
    <t>V25JEID</t>
  </si>
  <si>
    <t>V25RSABRYMay</t>
  </si>
  <si>
    <t>V25RSABRY</t>
  </si>
  <si>
    <t>V25RMOSTAFA2May</t>
  </si>
  <si>
    <t>V25RMOSTAFA2</t>
  </si>
  <si>
    <t>V25ASALAH5May</t>
  </si>
  <si>
    <t>V25ASALAH5</t>
  </si>
  <si>
    <t>V25AAHMED57May</t>
  </si>
  <si>
    <t>V25AAHMED57</t>
  </si>
  <si>
    <t>V25HRAMADANMay</t>
  </si>
  <si>
    <t>V25HRAMADAN</t>
  </si>
  <si>
    <t>V25MHAKIM1May</t>
  </si>
  <si>
    <t>V25MHAKIM1</t>
  </si>
  <si>
    <t>V25NFAWZYMay</t>
  </si>
  <si>
    <t>V25NFAWZY</t>
  </si>
  <si>
    <t>V25SHASSANIENMay</t>
  </si>
  <si>
    <t>V25SHASSANIEN</t>
  </si>
  <si>
    <t>V25ZSAAD1May</t>
  </si>
  <si>
    <t>V25ZSAAD1</t>
  </si>
  <si>
    <t>V25IANWARMay</t>
  </si>
  <si>
    <t>V25IANWAR</t>
  </si>
  <si>
    <t>V25YALIM2May</t>
  </si>
  <si>
    <t>V25YALIM2</t>
  </si>
  <si>
    <t>V25SFAROUK1May</t>
  </si>
  <si>
    <t>V25SFAROUK1</t>
  </si>
  <si>
    <t>V25MMOHAMED130May</t>
  </si>
  <si>
    <t>V25MMOHAMED130</t>
  </si>
  <si>
    <t>V25AFATHY17May</t>
  </si>
  <si>
    <t>V25AFATHY17</t>
  </si>
  <si>
    <t>V25MZIDAN1May</t>
  </si>
  <si>
    <t>V25MZIDAN1</t>
  </si>
  <si>
    <t>V25IMOHAMED12May</t>
  </si>
  <si>
    <t>V25IMOHAMED12</t>
  </si>
  <si>
    <t>V25MMOHAMED131May</t>
  </si>
  <si>
    <t>V25MMOHAMED131</t>
  </si>
  <si>
    <t>V25KBADRYMay</t>
  </si>
  <si>
    <t>V25KBADRY</t>
  </si>
  <si>
    <t>V25MSAEED7May</t>
  </si>
  <si>
    <t>V25MSAEED7</t>
  </si>
  <si>
    <t>V25SSAYED27May</t>
  </si>
  <si>
    <t>V25SSAYED27</t>
  </si>
  <si>
    <t>V25ABEGERMYMay</t>
  </si>
  <si>
    <t>V25ABEGERMY</t>
  </si>
  <si>
    <t>V25AFOULYMay</t>
  </si>
  <si>
    <t>V25AFOULY</t>
  </si>
  <si>
    <t>V25EMOHAMED1May</t>
  </si>
  <si>
    <t>V25EMOHAMED1</t>
  </si>
  <si>
    <t>V25MMOHAMED15May</t>
  </si>
  <si>
    <t>V25MMOHAMED15</t>
  </si>
  <si>
    <t>V25MFOUAD5May</t>
  </si>
  <si>
    <t>V25MFOUAD5</t>
  </si>
  <si>
    <t>V25MFAWAZMay</t>
  </si>
  <si>
    <t>V25MFAWAZ</t>
  </si>
  <si>
    <t>V25SSOROUR2May</t>
  </si>
  <si>
    <t>V25SSOROUR2</t>
  </si>
  <si>
    <t>Mohamed Ahmed Mohamed Masoud AbdElAal Emam ElAttar</t>
  </si>
  <si>
    <t>Mohamed Ahmed-AbdElAal</t>
  </si>
  <si>
    <t>Mina Amir Kamel Dawoud Hanna Sobhy ElBarabra</t>
  </si>
  <si>
    <t>Mina Amir-Kamel</t>
  </si>
  <si>
    <t>Kirolos Hany Makram Iskandar Gergis Wassef Mansour ElMeniawy</t>
  </si>
  <si>
    <t>Kirollos Hany-Makram</t>
  </si>
  <si>
    <t>Habiba ElSayed AbdElWahed Ahmed Beriq ElAttar</t>
  </si>
  <si>
    <t>Habiba ElSayed-AbdElWahed</t>
  </si>
  <si>
    <t>Farouk Amgad Farouk AbdElMalak Zakhary Youssef ElShabrawy</t>
  </si>
  <si>
    <t>Farouk Amgad-Farouk</t>
  </si>
  <si>
    <t>Ahmed Samir AbdElHay Ibrahim AbdElNaser AbdElAleem ElAttar</t>
  </si>
  <si>
    <t>Ahmed Samir-AbdElHay</t>
  </si>
  <si>
    <t>Mohamed Mahmoud Ali Agamy Sayed Ahmed ElDaly</t>
  </si>
  <si>
    <t>Mohamed Mahmoud-Agamy</t>
  </si>
  <si>
    <t>Youssef AbdElFattah Ibrahim AbdElFattah AwadAllah Youssef ElIskandarany</t>
  </si>
  <si>
    <t>Youssef AbdElFattah-Ibrahim</t>
  </si>
  <si>
    <t>Basmala Yasser Mohamed Ahmed Ismail Sayed ElAttar</t>
  </si>
  <si>
    <t>Basmala Yasser-Mohamed</t>
  </si>
  <si>
    <t>Youssef Ahmed Fouad Saeed Salama Ahmed ElGizawy</t>
  </si>
  <si>
    <t>Youssef Ahmed-Fouad</t>
  </si>
  <si>
    <t>حطائق القبه</t>
  </si>
  <si>
    <t>Mohamed Ayman Sayed Mohamed Abbass Eliwa ElKafrawy</t>
  </si>
  <si>
    <t>Mohamed Ayman-Sayed</t>
  </si>
  <si>
    <t>Hazem Ahmed Gomaa Bakr Ali ElGhannam ElAssiuty</t>
  </si>
  <si>
    <t>Hazem Ahmed-Gomaa</t>
  </si>
  <si>
    <t>Ebram Emad William Sedhom Asaad Salama Faleh</t>
  </si>
  <si>
    <t>Ebram Emad-William</t>
  </si>
  <si>
    <t>Bavly Fathy Bareh Gergis Rizk Aayyad</t>
  </si>
  <si>
    <t>Bavly Fathy-Bareh</t>
  </si>
  <si>
    <t>Zeyad Hamdy Mohamed Rabiaa Mohamed Salman ElQaliouby</t>
  </si>
  <si>
    <t>Ziad Hamdy-Mohamed</t>
  </si>
  <si>
    <t>V25ZMOHAMED</t>
  </si>
  <si>
    <t>Youssef Hany Youssef Ahmed Ebaid Soleifa</t>
  </si>
  <si>
    <t>Youssef Hany-Youssef</t>
  </si>
  <si>
    <t>Shreif Mohamed ElSayed Hasan ElSayed Hassanien ElAssiuty ElAssiuty</t>
  </si>
  <si>
    <t>Shreif Mohamed-ElSayed</t>
  </si>
  <si>
    <t>Mostafa Mahmoud AboBakr Ibrahim Soliman Saleh ElAssiuty</t>
  </si>
  <si>
    <t>Mostafa Mahmoud-AboBakr</t>
  </si>
  <si>
    <t>Fady Emad Youssef Labib Mikhail AbdElShaheed Rozaiq</t>
  </si>
  <si>
    <t>Fady Emad-Youssef</t>
  </si>
  <si>
    <t>Hazem Atef Mohamed Ahmed GadElRab Mohamed ElDeeb</t>
  </si>
  <si>
    <t>Hazem Atef-Mohamed</t>
  </si>
  <si>
    <t>Eslam Sayed Mohamed Sadek Ali Refaay ElShabrawy</t>
  </si>
  <si>
    <t>Islam Sayed-Sadek</t>
  </si>
  <si>
    <t>Yassmin Mohamed Saad Ali Kaswab ElGhazaly</t>
  </si>
  <si>
    <t>Yasmine Mohamed-Saad</t>
  </si>
  <si>
    <t>منشيه التحرير</t>
  </si>
  <si>
    <t>Mariam Fares Kamal AbdElMoniem Ali Zidan</t>
  </si>
  <si>
    <t>Mariam Fares-Kamal</t>
  </si>
  <si>
    <t>Habiba AbdElQader Hussien AbdElQader Farag Ali ElNemr</t>
  </si>
  <si>
    <t>Habiba AbdElKader-Hussein</t>
  </si>
  <si>
    <t>Amaal HossamElDin Refaat Mohamed AbdElMoaaty Mahfouz ElAssiuty</t>
  </si>
  <si>
    <t>Amal HossamElDin-Refaat</t>
  </si>
  <si>
    <t>Zainab AbdElAziz Ismail ElSayed Mohamed AbdElRahman ElMasry</t>
  </si>
  <si>
    <t>Zeinab AbdElAziz-Ismail</t>
  </si>
  <si>
    <t>Rahma Mahmoud Bakr Ahmed Shatat Mohamed ElShabrawy</t>
  </si>
  <si>
    <t>Rahma Mahmoud-Bakr</t>
  </si>
  <si>
    <t>Rahma Ahmed Sayed Mahmoud AbdElAziz Mahmoud ElShabrawy</t>
  </si>
  <si>
    <t>Rahma Ahmed-Sayed</t>
  </si>
  <si>
    <t>Radwa Amin Mohamed Amin Anwar Amin ElMasry</t>
  </si>
  <si>
    <t>Radwa Amin-Mohamed</t>
  </si>
  <si>
    <t>Mariam Hasan Ibrahim Mahmoud AbdAllah Awad ElBaramawy</t>
  </si>
  <si>
    <t>Mariam Hassan-Ibrahim</t>
  </si>
  <si>
    <t>Youssef Walid Mohamed Soliman ElNoaamany Mourad ElSoul</t>
  </si>
  <si>
    <t>Youssef Waleed-Mohamed</t>
  </si>
  <si>
    <t>Omar Tarek Qassem Ismail Talha Youssef ElTalhawy</t>
  </si>
  <si>
    <t>Omar Tarek-Kassem</t>
  </si>
  <si>
    <t>الخانكه مركز القليوبيه</t>
  </si>
  <si>
    <t>Youssef ElSadat Mohamed AbdElAziz Mahmoud Khattab</t>
  </si>
  <si>
    <t>Youssef ElSadat-Mohamed</t>
  </si>
  <si>
    <t>Waheed Ramadan Omar Mahdy Radwan Etman</t>
  </si>
  <si>
    <t>Waheed Ramadan-Omar</t>
  </si>
  <si>
    <t>Tomas Melad Shokry Haleem Banoub Youssef Banoub</t>
  </si>
  <si>
    <t>Tomas Mlad-Shoukry</t>
  </si>
  <si>
    <t>Mahmoud Ashraf Mahmoud Mohamed Mohamed Ibrahim Eltohamy</t>
  </si>
  <si>
    <t>Mahmoud Ashraf-Mahmoud</t>
  </si>
  <si>
    <t>Fatma Ahmed Salah AbdElAaty Madboly ElShabrawy</t>
  </si>
  <si>
    <t>Fatma Ahmed-Salah</t>
  </si>
  <si>
    <t>Fairouz Mohamed Gamil Khalil ElKholy Ali ElAttar</t>
  </si>
  <si>
    <t>Fayrouz Mohamed-Gamil</t>
  </si>
  <si>
    <t>Dina Ahmed Yousry Fahmy Mohmed ElLaithy ElMasry</t>
  </si>
  <si>
    <t>Dina Ahmed-Yousry</t>
  </si>
  <si>
    <t>Shahd Ahmed Attia Fadloun Ahmed AboAisha ElAttar</t>
  </si>
  <si>
    <t>Shahd Ahmed-Attia</t>
  </si>
  <si>
    <t>Rawan Mohamed Mostafa Ibrahim Abdo ElShabrawy</t>
  </si>
  <si>
    <t>Rawan Mohamed-Mostafa</t>
  </si>
  <si>
    <t>Zeyad Nabil Mostafa AbdElFattah Kahlil Mohamed ElShabrawy</t>
  </si>
  <si>
    <t>Ziad Nabil-Mostafa</t>
  </si>
  <si>
    <t>جسر السويس عين شمس</t>
  </si>
  <si>
    <t>Mostafa Ahmed Mahmoud Emam Morsy Awad ElAshraf</t>
  </si>
  <si>
    <t>Mostafa Ahmed-Emam</t>
  </si>
  <si>
    <t>مدينه العبور</t>
  </si>
  <si>
    <t>Ahmed Mohamed Attia Moselhy AbdElBaqy Attia ElAttar</t>
  </si>
  <si>
    <t>Ahmed Mohamed-Meselhy</t>
  </si>
  <si>
    <t>Ahmed BadrElDin Farouk Khalil AbdElAal AbdElRahman ElShabrawy</t>
  </si>
  <si>
    <t>Ahmed BadrElDin-Farouk</t>
  </si>
  <si>
    <t>Nasr Medhat AboZaid AbdElAaleem AboZaid Salah ElShabrawy</t>
  </si>
  <si>
    <t>Nasr Medhat-AboZaid</t>
  </si>
  <si>
    <t>شبرا مصر روض الفرج</t>
  </si>
  <si>
    <t>Amal Ezzat ElSayed Ahmed Hasan Sherbiny ElGendy</t>
  </si>
  <si>
    <t>Amal Ezzat-ElSayed</t>
  </si>
  <si>
    <t>Abanob Nemr-Kamel</t>
  </si>
  <si>
    <t>Female</t>
  </si>
  <si>
    <t>الشيخ زايد</t>
  </si>
  <si>
    <t>Horizon</t>
  </si>
  <si>
    <t>5/24/2025</t>
  </si>
  <si>
    <t>Asmaa Mahmoud Mohamed AbdElWareth Ahmed Mansour ElFar</t>
  </si>
  <si>
    <t>Asmaa Mahmoud-Mohamed</t>
  </si>
  <si>
    <t>٦ اكتوبر</t>
  </si>
  <si>
    <t>Manar Soliman Eid Soliman Mahmoud Hamad ElOmda</t>
  </si>
  <si>
    <t>Manar Soliman-Eid</t>
  </si>
  <si>
    <t>V25MEID4</t>
  </si>
  <si>
    <t>Fatma Ezzat ElSayed Ahmed Hasan Sherbiny ElGendy</t>
  </si>
  <si>
    <t>Fatma Ezzat-ElSayed</t>
  </si>
  <si>
    <t>Habiba Mohamed Ahmed AbdElBary Mohamed AbdElBary ElSharqawy</t>
  </si>
  <si>
    <t>Habiba Mohamed-AbdElBary</t>
  </si>
  <si>
    <t>الهرم اللبينى الجيزه</t>
  </si>
  <si>
    <t>Kenzy Mostafa AbdElHady Mohamed Mohamed Youssef ElGizawy</t>
  </si>
  <si>
    <t>Kenzy Mostafa-AbdElHady</t>
  </si>
  <si>
    <t>V25KHADY1</t>
  </si>
  <si>
    <t>Madleen Kamal Gergis Kamal Hanna Samir GadElRab</t>
  </si>
  <si>
    <t>Madleen Kamal-Gerges</t>
  </si>
  <si>
    <t>imbaba</t>
  </si>
  <si>
    <t>Mariam Azmy Moured Azmy Gobraael Mansour ElShabrawy</t>
  </si>
  <si>
    <t>Mariam Azmy-Moured</t>
  </si>
  <si>
    <t>الحي ال11 أكتوبر</t>
  </si>
  <si>
    <t>Rahma Samir Sabry Mabrouk AbdElHamid HassabElNaby ElWahaty</t>
  </si>
  <si>
    <t>Rahma Samir-Sabry</t>
  </si>
  <si>
    <t>شارع النصر المريوطيه فيصل</t>
  </si>
  <si>
    <t>Reem Hamdy Mostafa Ali Mostafa Younes ElGhobary</t>
  </si>
  <si>
    <t>Reem Hamdy-Mostafa</t>
  </si>
  <si>
    <t>Sohaila Ahmed Mohamed Mohamed Hosny Mohamed AboElAish</t>
  </si>
  <si>
    <t>Sohaila Ahmed-Mohamed</t>
  </si>
  <si>
    <t>Adam Mohamed Salah Mohamed Hussien Mohamed Gizawy</t>
  </si>
  <si>
    <t>Adam Mohamed-Salah</t>
  </si>
  <si>
    <t>Male</t>
  </si>
  <si>
    <t>Ahmed Farag Ahmed Khedr Raslan Mohamed ElGizawy</t>
  </si>
  <si>
    <t>Ahmed Farag-Ahmed</t>
  </si>
  <si>
    <t>Amr Khaled Mohamed Mohamed Ali ElQassas ElAwwar</t>
  </si>
  <si>
    <t>Amr Khaled-ElKassas</t>
  </si>
  <si>
    <t>Hossam Mahmoud Ramadan Hassanien Mohamed ElAwwam</t>
  </si>
  <si>
    <t>Hossam Mahmoud-Ramadan</t>
  </si>
  <si>
    <t>Khaled Mohamed AboElYazid Mohamed Ali ElSaiedy</t>
  </si>
  <si>
    <t>Khaled Mohamed-AboElYazid</t>
  </si>
  <si>
    <t>اكتوبر</t>
  </si>
  <si>
    <t>Mario Hany Hakim Mansour Boules Aagaiby ElSaiedy</t>
  </si>
  <si>
    <t>Mario Hany-Hakim</t>
  </si>
  <si>
    <t>Nader Saeed Fawzy Manqarious Gergis Hanna Harras</t>
  </si>
  <si>
    <t>Nader Saeed-Fawzy</t>
  </si>
  <si>
    <t>Saif Mahmoud Hassanien Hussien Ibrahim Mostafa Ghazal</t>
  </si>
  <si>
    <t>Seif Mahmoud-Hassanien</t>
  </si>
  <si>
    <t>حدائق اكتوبر</t>
  </si>
  <si>
    <t>Saif Sayed AbdElQader Ali Soliman ElHashemy</t>
  </si>
  <si>
    <t>Seif Sayed-AbdElKader</t>
  </si>
  <si>
    <t>Zeyad Ayman Saad AbdElGhany Refaai Hasan Margawy</t>
  </si>
  <si>
    <t>Ziad Ayman-Saad</t>
  </si>
  <si>
    <t>AbdAllah Essam Mohamed AbdElRahman Mohamed Omar ElTatawy</t>
  </si>
  <si>
    <t>AbdAllah Essam-Mohamed</t>
  </si>
  <si>
    <t>V25AMOHAMED117</t>
  </si>
  <si>
    <t>Eslam Alaa Anwar AbdElLatif Rawwash Emam ElQaliouby</t>
  </si>
  <si>
    <t>Islam Alaa-Anwar</t>
  </si>
  <si>
    <t>القناطر الخيرية القليوبيه</t>
  </si>
  <si>
    <t>Farouk Alaa Farouk AbdElSadek Ahmed Mohammady ElRabiaah</t>
  </si>
  <si>
    <t>Farouk Alaa-Farouk</t>
  </si>
  <si>
    <t>القليوبيه شبرا الخيمه</t>
  </si>
  <si>
    <t>Mohamed AbdElMoaaty Ragab AbdElMoaaty AbdElHamid ElAfifi ElShabrawy</t>
  </si>
  <si>
    <t>Mohamed AbdElMoaty-Ragab</t>
  </si>
  <si>
    <t>Mohamed Hamada Ahmed Metwally Ali Fahmy Sorour</t>
  </si>
  <si>
    <t>Mohamed Hamada-Ahmed</t>
  </si>
  <si>
    <t>6 اكتوبر</t>
  </si>
  <si>
    <t>Youssef AbdElFattah AbdElAaleem Ahmed AbdElAaleem Radwan ElMeniawy</t>
  </si>
  <si>
    <t>Youssef AbdElFattah-AbdElAlim</t>
  </si>
  <si>
    <t>Youssef Ahmed Mohamed ElSayed Ahmed ElDardiry ElShazly</t>
  </si>
  <si>
    <t>Youssef Ahmed-ElDeridy</t>
  </si>
  <si>
    <t>Youssef Mahmoud AbdAllah Mohamed Ismail AbdElZaher Ostaz</t>
  </si>
  <si>
    <t>Youssef Mahmoud-AbdAllah</t>
  </si>
  <si>
    <t>الحي التالت أكتوبر</t>
  </si>
  <si>
    <t>Gehad Ahmed Ahmed AbdAllah AbdAllah ElHamadnah</t>
  </si>
  <si>
    <t>Gehad Ahmed-Ahmed</t>
  </si>
  <si>
    <t>Fatma Mahmoud Fouad Ali AbdElMaqsoud Ali ElMenoufy</t>
  </si>
  <si>
    <t>Fatma Mahmoud-Fouad</t>
  </si>
  <si>
    <t>Aya Waleed Ibrahim Emam Ibrahim Daby ElQaliouby</t>
  </si>
  <si>
    <t>Aya Waleed-Ibrahim</t>
  </si>
  <si>
    <t>Maryam Zakaria Mahmoud Ali Ali ElNahhas</t>
  </si>
  <si>
    <t>Mariam Zakaria-Mahmoud</t>
  </si>
  <si>
    <t>Mayada Tarek Ghareeb Mohamed Afify Ibrahim ElGhanem</t>
  </si>
  <si>
    <t>Mayada Tarek-Ghareeb</t>
  </si>
  <si>
    <t>٦ أكتوبر</t>
  </si>
  <si>
    <t>Rawan Ehab Ali ElRoby Saadawy Moftah AboGaleel Shnoudat</t>
  </si>
  <si>
    <t>Rawan Ehab-Ali</t>
  </si>
  <si>
    <t>Suzan Ragab AbdElMaqsoud Mohamed Mohamed Ahmed ElBadry</t>
  </si>
  <si>
    <t>Suzan Ragab-AbdElMaksoud</t>
  </si>
  <si>
    <t>اكتوبر الحي الرابع</t>
  </si>
  <si>
    <t>Eman Mohamed AbdElHalim AbdElLatif Mahmoud Ali Mabrouk ElSakhawy</t>
  </si>
  <si>
    <t>Eman Mohamed-AbdElLatif</t>
  </si>
  <si>
    <t>Habiba Osama Emam Mohamed Saqr Sweilam ElMenoufy</t>
  </si>
  <si>
    <t>Habiba Osama-Emam</t>
  </si>
  <si>
    <t>Heba Safwat Mohamed AbdElLatif GadElKarim Mohamed ElGebaly</t>
  </si>
  <si>
    <t>Heba Safwat-Mohamed</t>
  </si>
  <si>
    <t>Manar Magdy AbdElFattah Mohamed Khalifa Saleh ElSohagy</t>
  </si>
  <si>
    <t>Manar Magdy-AbdElFattah</t>
  </si>
  <si>
    <t>Maram Emad Hamdy Abdo Mohamed Ismail ElSadeq</t>
  </si>
  <si>
    <t>Maram Emad-Hamdy</t>
  </si>
  <si>
    <t>ترسا هرم</t>
  </si>
  <si>
    <t>Mariam Mahmoud Ibrahim Ahmed Ahmed ElLaithy</t>
  </si>
  <si>
    <t>Mariam Mahmoud-Ibrahim</t>
  </si>
  <si>
    <t>V25MIBRAHIM24</t>
  </si>
  <si>
    <t>Maysara Othman Mostafa Mohamed Othman Mohamed ElGizawy</t>
  </si>
  <si>
    <t>Maysara Osman-Mostafa</t>
  </si>
  <si>
    <t>منطقة 18 الحي ال 11 شباب</t>
  </si>
  <si>
    <t>Nahed Ayman Mohamed Sobhy Mohamed Ibrahim Bashandy</t>
  </si>
  <si>
    <t>Nahed Ayman-Mohamed</t>
  </si>
  <si>
    <t>صفط اللبن الجيزة</t>
  </si>
  <si>
    <t>Omnia Mohamed Baioumy Imbaby Boraai Ashry</t>
  </si>
  <si>
    <t>Omnia Mohamed-Bayoumi</t>
  </si>
  <si>
    <t>الحي السادس اكتوبر</t>
  </si>
  <si>
    <t>Alaa Nabil Mahmoud Ismail AbdElAal Metwally ElSharqawy</t>
  </si>
  <si>
    <t>Alaa Nabil-Mahmoud</t>
  </si>
  <si>
    <t>Fatma Waleed Saeed Mahmoud Mohamed Mohamed ElSharqawy</t>
  </si>
  <si>
    <t>Fatma Waleed-Saeed</t>
  </si>
  <si>
    <t>الكيمان</t>
  </si>
  <si>
    <t>MennaAllah Magdy Hosny Zaki AbdElGawwad Mohamed ElShabrawy</t>
  </si>
  <si>
    <t>Menna Magdy-Hosny</t>
  </si>
  <si>
    <t>شبرا الخيمة ثان</t>
  </si>
  <si>
    <t>Mohraael Adel Khella Metry Khalil Moaawad ElSohagy</t>
  </si>
  <si>
    <t>Mohrael Adel-Khella</t>
  </si>
  <si>
    <t>Neaama Salah Ahmed Younis Mahmoud Hamad ElNaggar</t>
  </si>
  <si>
    <t>Neama Salah-Ahmed</t>
  </si>
  <si>
    <t>Salma Emad Hanafy Mahmoud Khalil Salama ElGizawy</t>
  </si>
  <si>
    <t>Salma Emad-Hanafy</t>
  </si>
  <si>
    <t>Sara Mahmoud Helmy AttiatAllah Ibrahim ElEssawy ElNaggar</t>
  </si>
  <si>
    <t>Sara Mahmoud-Helmy</t>
  </si>
  <si>
    <t>Yassmin Mahmoud ElSayed Ahmed Hussien Saqr ElTahhan</t>
  </si>
  <si>
    <t>Yasmine Mahmoud-ElSayed</t>
  </si>
  <si>
    <t>٦ اكتوبر الجيزه</t>
  </si>
  <si>
    <t>Yassmin Mohamed Ahmed Hasan Mahfouz ElGizawy</t>
  </si>
  <si>
    <t>Yasmine Mohamed-Ahmed</t>
  </si>
  <si>
    <t>Basma Mohamed Hussien Ahmed Badawy Ali ElSolimany</t>
  </si>
  <si>
    <t>Basma Mohamed-Hussein</t>
  </si>
  <si>
    <t>حدايق اكتوبر</t>
  </si>
  <si>
    <t>Jomana Wageeh Eid Ayyad Mina Soliman ElGizawy</t>
  </si>
  <si>
    <t>Jomana Wagih-Eid</t>
  </si>
  <si>
    <t>Mohamed Salah Saeed AbdAllah Ahmed Mohamedy ElMatrawy</t>
  </si>
  <si>
    <t>Mohamed Salah-Saeed</t>
  </si>
  <si>
    <t>Khaled Ali ElBadri Hafez Qassem Hasan ElMasry</t>
  </si>
  <si>
    <t>Khaled Ali-ElBadry</t>
  </si>
  <si>
    <t>Mohamed Ramadan Zidan ElRouby Nassef Eid ElFaioumy</t>
  </si>
  <si>
    <t>Mohamed Ramadan-Zidan</t>
  </si>
  <si>
    <t>Mostafa Mohamed Mostafa Mohamed Ahmed ElDabaa</t>
  </si>
  <si>
    <t>Mostafa Mostafa-Mohamed</t>
  </si>
  <si>
    <t>Mohamed Hafez Mohamed Ahmed Azab Sayed ElGallad</t>
  </si>
  <si>
    <t>Mohamed Hafez-Mohamed</t>
  </si>
  <si>
    <t>Mohamed Emad Fouad Ibrahim Mostafa Ali ElAarbagy</t>
  </si>
  <si>
    <t>Mohamed Emad-Fouad</t>
  </si>
  <si>
    <t>Mohamed Akram Mohamed Nagy AbdElGhany Mohamed ElShabrawy</t>
  </si>
  <si>
    <t>Mohamed Akram-Mohamed</t>
  </si>
  <si>
    <t>Mahmoud Salah Fawwaz Radwan Saber Mahmoud ElQaliouby</t>
  </si>
  <si>
    <t>Mahmoud Salah-Fawaz</t>
  </si>
  <si>
    <t>شبين القناطر</t>
  </si>
  <si>
    <t>Sondos Khaled Sorour Gouda Moaamoun Eissa Sorour ElMatarawy</t>
  </si>
  <si>
    <t>Sondos Khaled-Sorour</t>
  </si>
  <si>
    <t>المطربه</t>
  </si>
  <si>
    <t>Eslam Tarek Mohamed Ibrahim ElAshry Serour ElMatrawy</t>
  </si>
  <si>
    <t>Islam Tarek-Mohamed</t>
  </si>
  <si>
    <t>Ehab AbdElMohsen Mohamed Bassiouny Mohamed AboBakr ElBahrawy</t>
  </si>
  <si>
    <t>Ehab AbdElMohsen-Mohamed</t>
  </si>
  <si>
    <t>ادكو</t>
  </si>
  <si>
    <t>Ahmed AbdElSabor Fouly AbdElSabor AbdElFadeel AbdElHady ElAssiuty</t>
  </si>
  <si>
    <t>Ahmed AbdElSabour-Fouly</t>
  </si>
  <si>
    <t>Ahmed AbdElHady ElBegermy AbdElHady AbdElMoniem Mohamed ElMenoufy</t>
  </si>
  <si>
    <t>Ahmed AbdElHady-ElBegermy</t>
  </si>
  <si>
    <t>AbdElRahman Hasan Fathy Hasan AbdElMegid Bakkar ElSharqawy</t>
  </si>
  <si>
    <t>AbdElRahman Hassan-Fathy</t>
  </si>
  <si>
    <t>Seif Mohamed Farouk Abbass ElGendy ElAslany ElShabrawy</t>
  </si>
  <si>
    <t>Seif Mohamed-Farouk</t>
  </si>
  <si>
    <t>Sayed ElAmir Sayed Hussien Taha ElAsswany</t>
  </si>
  <si>
    <t>Sayed ElAmir-Sayed</t>
  </si>
  <si>
    <t>التبة مدينه نصر</t>
  </si>
  <si>
    <t>\\korba-srv-fs50\Work Force\Agent Performance Report -Vodafone\2025\Jun</t>
  </si>
  <si>
    <t>\\korba-srv-fs50\Planning Team\Headcount\New HC\2025\Jun</t>
  </si>
  <si>
    <t>V20MIBRAHIM115May</t>
  </si>
  <si>
    <t>V22OMOHAMED25May</t>
  </si>
  <si>
    <t>V22AMOKHTAR3May</t>
  </si>
  <si>
    <t>V25ZMOHAMEDMay</t>
  </si>
  <si>
    <t>V25MMOHAMED86May</t>
  </si>
  <si>
    <t>V22NALI11May</t>
  </si>
  <si>
    <t>V23AMAWGOUDMay</t>
  </si>
  <si>
    <t>V25AMOHAMED117May</t>
  </si>
  <si>
    <t>Jun HC ICC</t>
  </si>
  <si>
    <t>Jun HC Cons</t>
  </si>
  <si>
    <t>Mohamed Zareaa Mohamed AbdElMegid Zareaa Ramadan Nafeaa</t>
  </si>
  <si>
    <t>Mohamed Zareaa-Mohamed</t>
  </si>
  <si>
    <t>V25MMOHAMED104</t>
  </si>
  <si>
    <t>ابني بيتك المنطقه السادسه / اكتوبر</t>
  </si>
  <si>
    <t>Mohamed Farrag Hamed Qotb Mostafa AboRkeisa ElGarhy</t>
  </si>
  <si>
    <t>Mohamed Farrag-Hamed</t>
  </si>
  <si>
    <t>V25MHAMED9</t>
  </si>
  <si>
    <t>مدينة السادس من أكتوبر</t>
  </si>
  <si>
    <t>Mohamed Ashraf Ali AbdElGhany ElAanany Salam ElAanany</t>
  </si>
  <si>
    <t>Mohamed Ashraf-Ali</t>
  </si>
  <si>
    <t>V25MALI7</t>
  </si>
  <si>
    <t>المريوطية</t>
  </si>
  <si>
    <t>Mohamed AboElFetouh Refaat AlamElDin Mahmoud Othman ElGharabawy</t>
  </si>
  <si>
    <t>Mohamed AboElFetouh-Refaat</t>
  </si>
  <si>
    <t>V25MREFAAT2</t>
  </si>
  <si>
    <t>Hazem Hesham Samir Ahmed Hasan Ashmawy ElSaeidy</t>
  </si>
  <si>
    <t>Hazem Hesham-Samir</t>
  </si>
  <si>
    <t>V25HSAMIR</t>
  </si>
  <si>
    <t>Anas Tarek Mahmoud Mohamed Ali Mohamed ElSunny</t>
  </si>
  <si>
    <t>Anas Tarek-Mahmoud</t>
  </si>
  <si>
    <t>V25AMAHMOUD44</t>
  </si>
  <si>
    <t>6 أكتوبر كمبوند دجلة بالمز</t>
  </si>
  <si>
    <t>Anas Mamdouh Ali Wahba Mohamed AbdElHamid ElMadany</t>
  </si>
  <si>
    <t>Anas Mamdouh-Ali</t>
  </si>
  <si>
    <t>V25AALI11</t>
  </si>
  <si>
    <t>الهرم الجيزه</t>
  </si>
  <si>
    <t>Amir Medhat Sharqawy Demian Boqtor Ishaaq ElMeniawy</t>
  </si>
  <si>
    <t>Amir Medhat-Sharkawy</t>
  </si>
  <si>
    <t>V25ASHARKAWY</t>
  </si>
  <si>
    <t>Ali Hassanien Thabet Reyad Hassanien ElLakhan ElSharqawy</t>
  </si>
  <si>
    <t>Ali Hassanien-Thabet</t>
  </si>
  <si>
    <t>V25ATHABET1</t>
  </si>
  <si>
    <t>Ahmed Yaser AbdElFattah Mohamed Sayed Zoghba ElShahawy</t>
  </si>
  <si>
    <t>Ahmed Yasser-AbdElFattah</t>
  </si>
  <si>
    <t>V25AFATTAH12</t>
  </si>
  <si>
    <t>Mohamed Mahmoud ElSaeed Mahmoud Mohamed Mahmoud ElMansoury</t>
  </si>
  <si>
    <t>Mohamed Mahmoud-ElSaeed</t>
  </si>
  <si>
    <t>V25MSAEED14</t>
  </si>
  <si>
    <t>Ahmed Ramadan AbdElQader Attia ElSayed ElFares ElHateemy</t>
  </si>
  <si>
    <t>Ahmed Ramadan-AbdElKader</t>
  </si>
  <si>
    <t>V25AKADER6</t>
  </si>
  <si>
    <t>Ahmed Antar Mohamed Ali Mohamed Mahmoud ElZayyat</t>
  </si>
  <si>
    <t>Ahmed Antar-Mohamed</t>
  </si>
  <si>
    <t>V25AMOHAMED127</t>
  </si>
  <si>
    <t>AbdAllah Mohamed Mohamed Rashed ElGendy Mohamed ElSharqawy</t>
  </si>
  <si>
    <t>AbdAllah Mohamed-Mohamed</t>
  </si>
  <si>
    <t>V25AMOHAMED126</t>
  </si>
  <si>
    <t>AbdAllah Ayman Bakry AbuElWafaa Bakry Ahmed ElQaaed</t>
  </si>
  <si>
    <t>AbdAllah Ayman-Bakry</t>
  </si>
  <si>
    <t>V25ABAKRY1</t>
  </si>
  <si>
    <t>AbdAllah Ashraf AbdAllah Emam Ismail AbdElHady ElGizawy</t>
  </si>
  <si>
    <t>AbdAllah Ashraf-AbdAllah</t>
  </si>
  <si>
    <t>V25AALLAH18</t>
  </si>
  <si>
    <t>Roaa Tamer Hasan AbdElKarem Ibrahim Mohamed ElSohagy</t>
  </si>
  <si>
    <t>Roaa Tamer-Hassan</t>
  </si>
  <si>
    <t>V25RHASSAN6</t>
  </si>
  <si>
    <t>Donia Ibrahim Fahmy Ibrahim ElDafrawy Mostafa ElHoushy</t>
  </si>
  <si>
    <t>Donia Ibrahim-Fahmy</t>
  </si>
  <si>
    <t>V25DFAHMY1</t>
  </si>
  <si>
    <t>Hadeer Fathy Youssef Ibrahim Ahmed ElGendy ElEmam</t>
  </si>
  <si>
    <t>Hadeer Fathy-Youssef</t>
  </si>
  <si>
    <t>V25HYOUSSEF1</t>
  </si>
  <si>
    <t>Shahd Mohamed Saad Ibrahim Salama Menoufy</t>
  </si>
  <si>
    <t>Shahd Mohamed-Saad</t>
  </si>
  <si>
    <t>V25SSAAD</t>
  </si>
  <si>
    <t>Omnia Mohamed Roshdy Ramadan Nafeaa Ali Moharam ElMansoury</t>
  </si>
  <si>
    <t>Omnia Mohamed-Roshdy</t>
  </si>
  <si>
    <t>V25OROSHDY</t>
  </si>
  <si>
    <t>Ahmed Mohamed Ahmed Mohamed Radwan Fathy ElSohagy</t>
  </si>
  <si>
    <t>Ahmed Ahmed-Radwan</t>
  </si>
  <si>
    <t>V25ARADWAN2</t>
  </si>
  <si>
    <t>Mostafa Ahmed Mohamed Ahmed Ibrahim Rashwan ElNaggar</t>
  </si>
  <si>
    <t>Mostafa Ahmed-Rashwan</t>
  </si>
  <si>
    <t>V25MRASHWAN1</t>
  </si>
  <si>
    <t>Mostafa Wael Lotfy Mostafa Mohamed Lotfy ElQaliouby</t>
  </si>
  <si>
    <t>Mostafa Wael-Lotfy</t>
  </si>
  <si>
    <t>V25MLOTFY3</t>
  </si>
  <si>
    <t>Youssef AbdElNaby Mostafa AbdElMaqsoud Saad Hassanien ElMenoufy</t>
  </si>
  <si>
    <t>Youssef AbdElNaby-Mostafa</t>
  </si>
  <si>
    <t>V25YMOSTAFA7</t>
  </si>
  <si>
    <t>Youssef Ahmed Mohamed Nagiub Ismail Khalil ElGizawy</t>
  </si>
  <si>
    <t>Youssef Ahmed-Naguib</t>
  </si>
  <si>
    <t>V25YNAGUIB</t>
  </si>
  <si>
    <t>الهرم-الجيزه</t>
  </si>
  <si>
    <t>Waleed Farag Mohamed Eid AbdElAal Ismail ElSherif ElBehairy</t>
  </si>
  <si>
    <t>Waleed Farag-Mohamed</t>
  </si>
  <si>
    <t>V25WMOHAMED</t>
  </si>
  <si>
    <t>مدينه ٦ اكتوبر</t>
  </si>
  <si>
    <t>Steven Elhamy Fouad Hanna Soreyal Awad ElSharqawy</t>
  </si>
  <si>
    <t>Steven Elhamy-Fouad</t>
  </si>
  <si>
    <t>V25SFOUAD</t>
  </si>
  <si>
    <t>SeiElDin Nasser Kamal AbdElFattah Mohamed AbdElSattar AboGabal</t>
  </si>
  <si>
    <t>SeiElDin Nasser-Kamal</t>
  </si>
  <si>
    <t>V25SKAMAL5</t>
  </si>
  <si>
    <t>Omar Amr Ali AbdElAziz Saleh Mohamed ElAsswany</t>
  </si>
  <si>
    <t>Omar Amr-Ali</t>
  </si>
  <si>
    <t>V25OALI7</t>
  </si>
  <si>
    <t>Mohamed Ayman Kamal Khalil Gad Moaawad ElBarahmah</t>
  </si>
  <si>
    <t>Mohamed Ayman-Kamal</t>
  </si>
  <si>
    <t>V25MKAMAL7</t>
  </si>
  <si>
    <t>Mohamed AbdElNaser Zidan Soliman Attia Toqal ElSharqawy</t>
  </si>
  <si>
    <t>Mohamed AbdElNasser-Zidan</t>
  </si>
  <si>
    <t>V25MZIDAN2</t>
  </si>
  <si>
    <t>Mohamed AbdElAziz Mahmoud Mohamed Hasan Moussa ElBendary</t>
  </si>
  <si>
    <t>Mohamed AbdElAziz-Mahmoud</t>
  </si>
  <si>
    <t>V25MMAHMOUD53</t>
  </si>
  <si>
    <t>Mahmoud Mohamed Ahmed Mahmoud Hasan Forsan</t>
  </si>
  <si>
    <t>Mahmoud Mohamed-Hassan</t>
  </si>
  <si>
    <t>V25MHASSAN33</t>
  </si>
  <si>
    <t>Loaai Ahmed AbdElRazek ElSawy Mohamed Fakkar Hawwarah</t>
  </si>
  <si>
    <t>Loay Ahmed-AbdElRazek</t>
  </si>
  <si>
    <t>V25LRAZEK</t>
  </si>
  <si>
    <t>Ibrahim Sameh Mohamed Samir Hassanien Mohamed ElSheikh</t>
  </si>
  <si>
    <t>Ibrahim Sameh-Mohamed</t>
  </si>
  <si>
    <t>V25IMOHAMED13</t>
  </si>
  <si>
    <t>Galal Maghraby Hussien ElSayed Hussien Mohamed ElWeeshy</t>
  </si>
  <si>
    <t>Galal Maghraby-Hussein</t>
  </si>
  <si>
    <t>V25GHUSSEIN</t>
  </si>
  <si>
    <t>Eslam Ahmed Fahmy Aslman ElSayed Ahmed Aasr</t>
  </si>
  <si>
    <t>Islam Ahmed-Fahmy</t>
  </si>
  <si>
    <t>V25IFAHMY1</t>
  </si>
  <si>
    <t>Anas Mohamed Ahmed Mohamed AbdAllah ElShafeei</t>
  </si>
  <si>
    <t>Anas Mohamed-Mohamed</t>
  </si>
  <si>
    <t>V25AMOHAMED125</t>
  </si>
  <si>
    <t>Amr Hatem Kamal ElMahdy Ahmed Kamal ElSaeidy</t>
  </si>
  <si>
    <t>Amr Hatem-Kamal</t>
  </si>
  <si>
    <t>V25AKAMAL7</t>
  </si>
  <si>
    <t>حدائق أكتوبر</t>
  </si>
  <si>
    <t>Ahmed Mohamed Ali Mohamed Sayd Ahmed ElGharabawy</t>
  </si>
  <si>
    <t>Ahmed Mohamed-ElGharabawy</t>
  </si>
  <si>
    <t>V25AGHARABAWY</t>
  </si>
  <si>
    <t>الاسكان الحر اول اكتوبر</t>
  </si>
  <si>
    <t>AbdElRahman Ahmed AbdElFadeel AbdElBadeaa Farag Ahmed ElQady</t>
  </si>
  <si>
    <t>Ahmed Ahmed-AbdElFadeel</t>
  </si>
  <si>
    <t>V25AFADEEL</t>
  </si>
  <si>
    <t>AbdElRahman ElHawwary ElDabaa AbdElLatif Salama Omar Nafeaa</t>
  </si>
  <si>
    <t>AbdElRahman ElHawary-ElDabaa</t>
  </si>
  <si>
    <t>V25ADABAA</t>
  </si>
  <si>
    <t>AbdElRahman Ayman Mohamed Mohamed Ghalwash Fouad ElBadry</t>
  </si>
  <si>
    <t>AbdElRahman Ayman-Ghalwash</t>
  </si>
  <si>
    <t>V25AGHALWASH</t>
  </si>
  <si>
    <t>Youssef Mohamed Sadek AbdElAzem GadElRab ElHendawy</t>
  </si>
  <si>
    <t>Youssef Mohamed-Sadek</t>
  </si>
  <si>
    <t>V25YSADEK</t>
  </si>
  <si>
    <t>Youssef Rady Mohamad Azzouz Mosaad AtaAllah ElRefaai</t>
  </si>
  <si>
    <t>Youssef Rady-Mohamad</t>
  </si>
  <si>
    <t>V25YMOHAMAD</t>
  </si>
  <si>
    <t>Noura Hamdy Mohamed Shaaban ElFouly Mahmoud Folaifl</t>
  </si>
  <si>
    <t>Noura Hamdy-Mohamed</t>
  </si>
  <si>
    <t>V25NMOHAMED22</t>
  </si>
  <si>
    <t>البراجيل المهندسين</t>
  </si>
  <si>
    <t>Nermeen Mostafa Ali Hussien Farag Saleh ElAssiuty</t>
  </si>
  <si>
    <t>Nermeen Mostafa-Ali</t>
  </si>
  <si>
    <t>V25NALI5</t>
  </si>
  <si>
    <t>Hoda Mohamed Kamel Mohamed ElMeslhy Ahmed ElShakhs</t>
  </si>
  <si>
    <t>Hoda Mohamed-Kamel</t>
  </si>
  <si>
    <t>V25HKAMEL1</t>
  </si>
  <si>
    <t>اكتوبر الحى الاول</t>
  </si>
  <si>
    <t>Enas Ibrahim Saad Mohamed Mohamed ElTamouhy Ghanoum</t>
  </si>
  <si>
    <t>Enas Ibrahim-Saad</t>
  </si>
  <si>
    <t>V25ESAAD2</t>
  </si>
  <si>
    <t>Ahmed Amr ElSayed Fahmy Khattab Sayed ElQady</t>
  </si>
  <si>
    <t>Ahmed Amr-ElSayed</t>
  </si>
  <si>
    <t>V25ASAYED46</t>
  </si>
  <si>
    <t>حي البشاير ٦ اكتوبر</t>
  </si>
  <si>
    <t>Youssef Osama Helal Sharqawy Ahmed Fathy AboZahra</t>
  </si>
  <si>
    <t>Youssef Osama-Helal</t>
  </si>
  <si>
    <t>V25YHELAL</t>
  </si>
  <si>
    <t>Youssef AbdElNaby AbdElFattah Mohamed Mansour Ibrahim ElShabrawy</t>
  </si>
  <si>
    <t>Youssef AbdElNaby-AbdElFattah</t>
  </si>
  <si>
    <t>V25YFATTAH2</t>
  </si>
  <si>
    <t>مدينة 6 اكتوبر</t>
  </si>
  <si>
    <t>Youssef AbdAllah Ghattas Shakhloul Gadallah AbdAllah ElAioun</t>
  </si>
  <si>
    <t>Youssef AbdAllah-Ghattas</t>
  </si>
  <si>
    <t>V25YGHATTAS</t>
  </si>
  <si>
    <t>Mostafa Mohamed Mostafa ElNahhas Bakr Ali ElNossair</t>
  </si>
  <si>
    <t>Mostafa Mohamed-ElNahas</t>
  </si>
  <si>
    <t>V25MNAHAS1</t>
  </si>
  <si>
    <t>اكتوبر الجديده غرب المطار</t>
  </si>
  <si>
    <t>Mohamed Amr Mohamed Mohamed Mohamed Ali ElNaggar</t>
  </si>
  <si>
    <t>Mohamed Amr-Mohamed</t>
  </si>
  <si>
    <t>V25MMOHAMED103</t>
  </si>
  <si>
    <t>Mohamed Ahmed AbdElNaaem Mohamed AboElEla Hamad ElDomiaty</t>
  </si>
  <si>
    <t>Mohamed Ahmed-AbdElNaeem</t>
  </si>
  <si>
    <t>V25MNAEEM1</t>
  </si>
  <si>
    <t>Mina Atef Asham Sweiha Sedra Moussa ElQenawy</t>
  </si>
  <si>
    <t>Mina Atef-Asham</t>
  </si>
  <si>
    <t>V25MASHAM</t>
  </si>
  <si>
    <t>منطقه ال ٨٠٠ فدان باكتوبر</t>
  </si>
  <si>
    <t>Ali Mohamed Ali ElSaeed ElSayed Mohamed ElLabban</t>
  </si>
  <si>
    <t>Ali Mohamed-ElSaeed</t>
  </si>
  <si>
    <t>V25ASAEED11</t>
  </si>
  <si>
    <t>Ahmed Mohamed Hussien Mohamed Mohamed AbdElNaby AboElEnain</t>
  </si>
  <si>
    <t>Ahmed Hussein-Mohamed</t>
  </si>
  <si>
    <t>V25AMOHAMED88</t>
  </si>
  <si>
    <t>نزلة السمان</t>
  </si>
  <si>
    <t>AbdElWahd Ahmed AbdElWahd AbdElMaoula AbdElWahid Kiro ElMansoury</t>
  </si>
  <si>
    <t>AbdElWahed Ahmed-AbdElWahed</t>
  </si>
  <si>
    <t>V25AWAHED2</t>
  </si>
  <si>
    <t>عين حلوان التعاونيات</t>
  </si>
  <si>
    <t>AbdElRahman Ashraf AbdElMagd Hasan AbdElRehim Magdy ElAsswany</t>
  </si>
  <si>
    <t>AbdElRahman Ashraf-AboElMagd</t>
  </si>
  <si>
    <t>V25AMAGD</t>
  </si>
  <si>
    <t>AbdElAziz Mohamed Ramdan Abbass Ahmed AbdElHady ElShabrawy</t>
  </si>
  <si>
    <t>AbdElAziz Mohamed-Ramadan</t>
  </si>
  <si>
    <t>V25ARAMADAN11</t>
  </si>
  <si>
    <t>Aassem Mahmoud AbdElSameaa Mostafa AbdElRahman ElShabrawy</t>
  </si>
  <si>
    <t>Assem Mahmoud-AbdElSamea</t>
  </si>
  <si>
    <t>V25ASAMEA2</t>
  </si>
  <si>
    <t>Karim Ahmed Ibrahim Mahmoud Ali ElBaroudy Mekkawy</t>
  </si>
  <si>
    <t>Karim Ahmed-Ibrahim</t>
  </si>
  <si>
    <t>V24KIBRAHIM3</t>
  </si>
  <si>
    <t>Zeyad Mahmoud AbdElAziz Mahmoud Mohamed Zaid ElGizawy</t>
  </si>
  <si>
    <t>Ziad Mahmoud-Mahmoud</t>
  </si>
  <si>
    <t>V25ZMAHMOUD1</t>
  </si>
  <si>
    <t>Eman GamalElDin Afify Ibrahim Aamer Salem ElMorshedy</t>
  </si>
  <si>
    <t>Eman GamalEDin-Afifi</t>
  </si>
  <si>
    <t>V25EAFIFI</t>
  </si>
  <si>
    <t>Aya Ibrahim AbdElGhaffar Sofyan Sayed Ali ElShabrawy</t>
  </si>
  <si>
    <t>Aya Ibrahim-AbdElGhaffar</t>
  </si>
  <si>
    <t>V25AGHAFFAR2</t>
  </si>
  <si>
    <t>الوراق القومية</t>
  </si>
  <si>
    <t>Yousstina Samir Akhnoukh Ayyad Tawadrous Lamiee ElShal</t>
  </si>
  <si>
    <t>Youstina Samir-Akhnoukh</t>
  </si>
  <si>
    <t>V25YAKHNOUKH</t>
  </si>
  <si>
    <t>شارع الخزان</t>
  </si>
  <si>
    <t>Sandra Samer Shawqy Zaki AbdElMalek Bekhit ElMenoufy</t>
  </si>
  <si>
    <t>Sandra Samer-Shawqy</t>
  </si>
  <si>
    <t>V25SSHAWQY</t>
  </si>
  <si>
    <t>العمرانية</t>
  </si>
  <si>
    <t>Nour AbdElHafiz Mostafa Ali Mohamed Hasan ElRemhy</t>
  </si>
  <si>
    <t>Nour AbdElHafez-Mostafa</t>
  </si>
  <si>
    <t>V25NMOSTAFA5</t>
  </si>
  <si>
    <t>مدينة 6 اكتوبر الحي السادس</t>
  </si>
  <si>
    <t>Hagar Sayed Taha Sayed Ahmed Zahra Rashed ElMehgoub</t>
  </si>
  <si>
    <t>Hagar Sayed-Taha</t>
  </si>
  <si>
    <t>V25HTAHA</t>
  </si>
  <si>
    <t>Esraa Mohamed AboElMakarem Osman AbdElHalim Khaled ElMenoufy</t>
  </si>
  <si>
    <t>Esraa Mohamed-AboElMakarem</t>
  </si>
  <si>
    <t>V25EMAKAREM</t>
  </si>
  <si>
    <t>Shrouk Mohamed ElSaeed ElBakr Ibrahim ElBakr ElMansoury</t>
  </si>
  <si>
    <t>Shorouk Mohamed-ElSaeed</t>
  </si>
  <si>
    <t>V25SSAEED8</t>
  </si>
  <si>
    <t>Shahd Ehab Sror Aboelhamd Sror Hamed ElHaggag</t>
  </si>
  <si>
    <t>Shahd Ehab-Sorour</t>
  </si>
  <si>
    <t>V25SSOROUR1</t>
  </si>
  <si>
    <t>اخر فيصل</t>
  </si>
  <si>
    <t>Reem Ahmed AbdElTawab Mohamed AbdElLatif Mohamed AboSeif</t>
  </si>
  <si>
    <t>Reem Ahmed-AbdElTawab</t>
  </si>
  <si>
    <t>V25RTAWAB1</t>
  </si>
  <si>
    <t>Nouran Mohamed Ahmed AbdElAziz AbdElAziz Mohamed ElAref</t>
  </si>
  <si>
    <t>Nouran Mohamed-Ahmed</t>
  </si>
  <si>
    <t>V25NAHMED9</t>
  </si>
  <si>
    <t>القوميه إمبابه</t>
  </si>
  <si>
    <t>Nada Samir Fadl AbdElWahed Fadl AbdAllah AboElRous</t>
  </si>
  <si>
    <t>Nada Samir-Fadl</t>
  </si>
  <si>
    <t>V25NFADL</t>
  </si>
  <si>
    <t>Kenzy MoheyElDin Mohamed ElSayed Hammam Morsy AboZaid</t>
  </si>
  <si>
    <t>Kenzy MoheyElDin-Mohamed</t>
  </si>
  <si>
    <t>V25KMOHAMED14</t>
  </si>
  <si>
    <t>Ragaa Sayed Mohamed Ibrahim Morsy Youssef ElBarbary</t>
  </si>
  <si>
    <t>Ragaa Sayed-Mohamed</t>
  </si>
  <si>
    <t>V25RMOHAMED23</t>
  </si>
  <si>
    <t>Nada Mohamed AbdElGhany Fathy AbdElGhany Ramadan ElNady</t>
  </si>
  <si>
    <t>Nada Mohamed-AbdElGhany</t>
  </si>
  <si>
    <t>V25NGHANY</t>
  </si>
  <si>
    <t>Mariam Ghobrial AbdMariam Ghobrial Hanna AbdElSayed ElKafoury</t>
  </si>
  <si>
    <t>Mariam Ghobrial-AbdMariam</t>
  </si>
  <si>
    <t>V25MMARIAM</t>
  </si>
  <si>
    <t>Malak Mahmoud Aql Hafiz Eissa Rashad ElMahalawy</t>
  </si>
  <si>
    <t>Malak Mahmoud-Akl</t>
  </si>
  <si>
    <t>V25MAKL</t>
  </si>
  <si>
    <t>البشاير</t>
  </si>
  <si>
    <t>Haneen Haitham Farouk AbdElQader Hasan Ali ElSamanoudy</t>
  </si>
  <si>
    <t>Haneen Haytham-Farouk</t>
  </si>
  <si>
    <t>V25HFAROUK1</t>
  </si>
  <si>
    <t>طالبيه فيصل</t>
  </si>
  <si>
    <t>Hana Sherif Hassanien Mahmoud Hassanien Morsy ElReidy</t>
  </si>
  <si>
    <t>Hana Sherif-Hassanien</t>
  </si>
  <si>
    <t>V25HHASSANIEN1</t>
  </si>
  <si>
    <t>الهرم ترسا الثلاثيني الجديد</t>
  </si>
  <si>
    <t>Doaa Ahmed Mostafa Ahmed Serag AbdElFattah ElBouhy</t>
  </si>
  <si>
    <t>Doaa Ahmed-Mostafa</t>
  </si>
  <si>
    <t>V25DMOSTAFA</t>
  </si>
  <si>
    <t>Aya Mohamed Sayed Mohamed Mahmoud Shamloul ElShamloul</t>
  </si>
  <si>
    <t>Aya Mohamed-Sayed</t>
  </si>
  <si>
    <t>V25ASAYED45</t>
  </si>
  <si>
    <t>Youssef Mamdouh Tharwat Mohamed Ali Meligy Ghoneim</t>
  </si>
  <si>
    <t>Youssef Mamdouh-Tharwat</t>
  </si>
  <si>
    <t>V25YTHARWAT</t>
  </si>
  <si>
    <t>Jun HC Corp</t>
  </si>
  <si>
    <t>Shorouk Mohamed Nagah SharafElDin Hosny Shaarawy</t>
  </si>
  <si>
    <t>Shorouk Mohamed-Nagah</t>
  </si>
  <si>
    <t>V25SNAGAH</t>
  </si>
  <si>
    <t>5/31/2025</t>
  </si>
  <si>
    <t>Rawan Mohamed Ali Ismail Hasan Ahmed ElSaadany</t>
  </si>
  <si>
    <t>Rawan Mohamed-Ali</t>
  </si>
  <si>
    <t>V25RALI7</t>
  </si>
  <si>
    <t>Nahla Ahmed AbdElHamid AbdElHamid Soliman AboElEla ElHabbak</t>
  </si>
  <si>
    <t>Nahla Ahmed-AbdElHamid</t>
  </si>
  <si>
    <t>V25NHAMID5</t>
  </si>
  <si>
    <t>Mohamed Khaled Ata Soliman ElSayed Ahmed ElFalastiny</t>
  </si>
  <si>
    <t>Mohamed Khaled-Atta</t>
  </si>
  <si>
    <t>V25MATTA1</t>
  </si>
  <si>
    <t>Hager Ahmed Saad Ali Hasan ElSisi ElSaadawy</t>
  </si>
  <si>
    <t>Hagar Ahmed-Saad</t>
  </si>
  <si>
    <t>V25HSAAD2</t>
  </si>
  <si>
    <t>Hadeer Sayed Mohamed ElMolaqab ElTaher Mohamed ElMolaqab</t>
  </si>
  <si>
    <t>Hadeer Sayed-Mohamed</t>
  </si>
  <si>
    <t>V25HMOHAMED44</t>
  </si>
  <si>
    <t>Amina Ahmed Khedr Mohamed Hasan ElQassoury ElShabrawy</t>
  </si>
  <si>
    <t>Amina Ahmed-Khedr</t>
  </si>
  <si>
    <t>V25AKHEDR</t>
  </si>
  <si>
    <t>Abanoub Ashraf Adel Aziz Maqqar Armea ElAssiuty</t>
  </si>
  <si>
    <t>Abanoub Ashraf-Adel</t>
  </si>
  <si>
    <t>V25AADEL1</t>
  </si>
  <si>
    <t>Ahmed ElSayed Ahmed Mohamed Khalil Mohamed ElEwaissy</t>
  </si>
  <si>
    <t>Ahmed ElSayed-ElEwissy</t>
  </si>
  <si>
    <t>V25AEWISSY</t>
  </si>
  <si>
    <t>القصاصين الجديدة</t>
  </si>
  <si>
    <t>Ahmed Khaled Shaaban Shoaaib Khamis NourElDin ElTohamy</t>
  </si>
  <si>
    <t>Ahmed Khaled-Shaaban</t>
  </si>
  <si>
    <t>V25ASHAABAN5</t>
  </si>
  <si>
    <t>اكتوبر الجيزه</t>
  </si>
  <si>
    <t>Ahmed Mohamed Ahmed Ibrahim Nassar Mantawy Tantawy</t>
  </si>
  <si>
    <t>Ahmed Mohamed-Nassar</t>
  </si>
  <si>
    <t>V25ANASSAR2</t>
  </si>
  <si>
    <t>EzzElDin Samy Awad Mohamed AbdAllah ElAasalah ElHalawany</t>
  </si>
  <si>
    <t>EzzElDin Samy-Awad</t>
  </si>
  <si>
    <t>V25EAWAD1</t>
  </si>
  <si>
    <t>رشيد- البحيره</t>
  </si>
  <si>
    <t>Fares Saeed Ahmed Eissa Hussien AbdElMegid ElKhateeb</t>
  </si>
  <si>
    <t>Fares Saeed-Ahmed</t>
  </si>
  <si>
    <t>V25FAHMED7</t>
  </si>
  <si>
    <t>Hasan Kamal Ghazy ElSayed Ahmed ElAassar Behiry</t>
  </si>
  <si>
    <t>Hassan Kamal-Ghazy</t>
  </si>
  <si>
    <t>V25HGHAZY</t>
  </si>
  <si>
    <t>عابدين</t>
  </si>
  <si>
    <t>Hazem Taha Sayed Ealimy Gomaa Hussien ElDeghaidy</t>
  </si>
  <si>
    <t>Hazem Taha-Sayed</t>
  </si>
  <si>
    <t>V25HSAYED24</t>
  </si>
  <si>
    <t>Hussien Yehia Hussien Mohamed Hussien AbdElAal ElBehairy</t>
  </si>
  <si>
    <t>Hussein Yehia-Hussein</t>
  </si>
  <si>
    <t>V25HHUSSEIN10</t>
  </si>
  <si>
    <t>Khaled Atef Hamed Mansour ElKholy AbdElHamid ElMersal</t>
  </si>
  <si>
    <t>Khaled Atef-Hamed</t>
  </si>
  <si>
    <t>V25KHAMED1</t>
  </si>
  <si>
    <t>Mohamed Ahmed AbdElQawy AbdElMohsen Hussien Mohamed ElQenawy</t>
  </si>
  <si>
    <t>Mohamed Ahmed-AbdElKawy</t>
  </si>
  <si>
    <t>V25MKAWY</t>
  </si>
  <si>
    <t>Mohamed Ali AbdAllah Ali ElSayed ElShabrawy</t>
  </si>
  <si>
    <t>Mohamed Ali-AbdAllah</t>
  </si>
  <si>
    <t>V25MALLAH16</t>
  </si>
  <si>
    <t>Mohamed Ashraf AbdElSattar Mahmoud Mostafa Mansour ElSultan</t>
  </si>
  <si>
    <t>Mohamed Ashraf-AbdElSattar</t>
  </si>
  <si>
    <t>V25MSATTAR4</t>
  </si>
  <si>
    <t>Mohamed Mahmoud AbdElAziz AboElYazid Ali Wassel ElGayyar</t>
  </si>
  <si>
    <t>Mohamed Mahmoud-AboElYazid</t>
  </si>
  <si>
    <t>V25MYAZID</t>
  </si>
  <si>
    <t>كفر الشيخ</t>
  </si>
  <si>
    <t>Omar Sayed Omar Hamed Saeed Eid ElSaqr</t>
  </si>
  <si>
    <t>Omar Sayed-Omar</t>
  </si>
  <si>
    <t>V25OOMAR</t>
  </si>
  <si>
    <t>Peter Boshra Fekry Terbash Gergis ElTurky</t>
  </si>
  <si>
    <t>Peter Boshra-Fekry</t>
  </si>
  <si>
    <t>V25PFEKRY</t>
  </si>
  <si>
    <t>ShehabElDin Khaled Shehab Ali Shehab Ali ElSohagy</t>
  </si>
  <si>
    <t>ShehabElDin Khaled-Shehab</t>
  </si>
  <si>
    <t>V25SSHEHAB</t>
  </si>
  <si>
    <t>Tammam Hussien Refaat Hussien Awwad Mazrouaa ElTamimy</t>
  </si>
  <si>
    <t>Tammam Hussein-Refaat</t>
  </si>
  <si>
    <t>V25TREFAAT</t>
  </si>
  <si>
    <t>Youssef Mostafa Yehia Mahmoud Sayed AbdElSalam ElKordy</t>
  </si>
  <si>
    <t>Youssef Mostafa-Yehia</t>
  </si>
  <si>
    <t>V25YYEHIA3</t>
  </si>
  <si>
    <t>Youssef Nasser Fathy Mohamed ElSayed ElGharabawy</t>
  </si>
  <si>
    <t>Youssef Nasser-Fathy</t>
  </si>
  <si>
    <t>V25YFATHY2</t>
  </si>
  <si>
    <t>Youssef Waleed Shaker Hasan Othman Hasan ElSeioufy</t>
  </si>
  <si>
    <t>Youssef Waleed-Shaker</t>
  </si>
  <si>
    <t>V25YSHAKER</t>
  </si>
  <si>
    <t>Zeyad Amr Farouk Mahmoud Rashwan AbdElHamid ElSohagy</t>
  </si>
  <si>
    <t>Ziad Amr-Farouk</t>
  </si>
  <si>
    <t>V25ZFAROUK2</t>
  </si>
  <si>
    <t>Mohamed Hassanien Mahmoud Mohamed Ibrahim Refaai ElBawasty</t>
  </si>
  <si>
    <t>Mohamed Mohamed-Ibrahim</t>
  </si>
  <si>
    <t>V25MMAHMOUD55</t>
  </si>
  <si>
    <t>10/4/2020</t>
  </si>
  <si>
    <t>Jun HC Web Chat</t>
  </si>
  <si>
    <t>Ziad Fathy AbdElHalim Ali ElBardesy</t>
  </si>
  <si>
    <t>Ziad Fathy-AbdElHalim</t>
  </si>
  <si>
    <t>V25ZHALIM</t>
  </si>
  <si>
    <t>Mohamed Nasser AbdElHamid Zaki Fekry AbdElHafez ElShabrawy</t>
  </si>
  <si>
    <t>Mohamed Nasser-AbdElHamid</t>
  </si>
  <si>
    <t>V24RFATHYJun</t>
  </si>
  <si>
    <t>V18AALI185Jun</t>
  </si>
  <si>
    <t>V22MNAGY4Jun</t>
  </si>
  <si>
    <t>V20MIBRAHIM115Jun</t>
  </si>
  <si>
    <t>V24MAHMED27Jun</t>
  </si>
  <si>
    <t>V23IHUSSEINJun</t>
  </si>
  <si>
    <t>V24YHAMMAMJun</t>
  </si>
  <si>
    <t>V21HMORSY2Jun</t>
  </si>
  <si>
    <t>V23MTOKLJun</t>
  </si>
  <si>
    <t>V21GSOLIMAN1Jun</t>
  </si>
  <si>
    <t>V22MRIZK1Jun</t>
  </si>
  <si>
    <t>V24MMOHAMED91Jun</t>
  </si>
  <si>
    <t>V22MAHMED16Jun</t>
  </si>
  <si>
    <t>V24MFAHKRYJun</t>
  </si>
  <si>
    <t>V22AAHMED241Jun</t>
  </si>
  <si>
    <t>V24MSALAH3Jun</t>
  </si>
  <si>
    <t>V25OALI7Jun</t>
  </si>
  <si>
    <t>V23AHALIM6Jun</t>
  </si>
  <si>
    <t>V24HHUSSEIN4Jun</t>
  </si>
  <si>
    <t>V23AIBRAHIM23Jun</t>
  </si>
  <si>
    <t>V24HSOBHY1Jun</t>
  </si>
  <si>
    <t>V23MMETWALLY3Jun</t>
  </si>
  <si>
    <t>V24MHASSAN16Jun</t>
  </si>
  <si>
    <t>V24MBAKRY2Jun</t>
  </si>
  <si>
    <t>V23MELYAZEEDJun</t>
  </si>
  <si>
    <t>V24MFATTAH3Jun</t>
  </si>
  <si>
    <t>V23HMOHAMED80Jun</t>
  </si>
  <si>
    <t>V23SMETWALLY1Jun</t>
  </si>
  <si>
    <t>V23FALI14Jun</t>
  </si>
  <si>
    <t>V24ASALEM4Jun</t>
  </si>
  <si>
    <t>V23MHASSANIEN19Jun</t>
  </si>
  <si>
    <t>V25MALI7Jun</t>
  </si>
  <si>
    <t>V25MREFAAT2Jun</t>
  </si>
  <si>
    <t>V24AHUSSEIN9Jun</t>
  </si>
  <si>
    <t>V25LRAZEKJun</t>
  </si>
  <si>
    <t>V24AALLAH12Jun</t>
  </si>
  <si>
    <t>V25DFAHMY1Jun</t>
  </si>
  <si>
    <t>V24AAAL2Jun</t>
  </si>
  <si>
    <t>V25HHASSANIEN1Jun</t>
  </si>
  <si>
    <t>V24HAHMED10Jun</t>
  </si>
  <si>
    <t>V21AAHMED249Jun</t>
  </si>
  <si>
    <t>V24AMOHAMED114Jun</t>
  </si>
  <si>
    <t>V25ATHABET1Jun</t>
  </si>
  <si>
    <t>V24ANAEEMJun</t>
  </si>
  <si>
    <t>V23MMERSALJun</t>
  </si>
  <si>
    <t>V24PAGEEBJun</t>
  </si>
  <si>
    <t>V24KSAEED1Jun</t>
  </si>
  <si>
    <t>V24MBENDARYJun</t>
  </si>
  <si>
    <t>V23MHASHEM2Jun</t>
  </si>
  <si>
    <t>V25AKADER6Jun</t>
  </si>
  <si>
    <t>V24MGALAL8Jun</t>
  </si>
  <si>
    <t>V21ZATTIA1Jun</t>
  </si>
  <si>
    <t>V24ADARWISHJun</t>
  </si>
  <si>
    <t>V25AGHARABAWYJun</t>
  </si>
  <si>
    <t>V24HHASSANIEN2Jun</t>
  </si>
  <si>
    <t>V24OIBRAHIM2Jun</t>
  </si>
  <si>
    <t>V25ADABAAJun</t>
  </si>
  <si>
    <t>V24MALI50Jun</t>
  </si>
  <si>
    <t>V25IMOHAMED13Jun</t>
  </si>
  <si>
    <t>V24MGAMMALJun</t>
  </si>
  <si>
    <t>V25RHASSAN6Jun</t>
  </si>
  <si>
    <t>V24SMOHAMED63Jun</t>
  </si>
  <si>
    <t>V24AGOMAA6Jun</t>
  </si>
  <si>
    <t>V24HMORSY4Jun</t>
  </si>
  <si>
    <t>V25MHASSAN33Jun</t>
  </si>
  <si>
    <t>V24MMOHAMED66Jun</t>
  </si>
  <si>
    <t>V25ESAAD2Jun</t>
  </si>
  <si>
    <t>V24THASASNJun</t>
  </si>
  <si>
    <t>V24RIBRAHIM3Jun</t>
  </si>
  <si>
    <t>V24YHALIMJun</t>
  </si>
  <si>
    <t>V25RMOHAMED23Jun</t>
  </si>
  <si>
    <t>V25SFOUADJun</t>
  </si>
  <si>
    <t>V24AALI30Jun</t>
  </si>
  <si>
    <t>V25MMOHAMED103Jun</t>
  </si>
  <si>
    <t>V24MISMAIL14Jun</t>
  </si>
  <si>
    <t>V25HFAROUK1Jun</t>
  </si>
  <si>
    <t>V24SSAYED21Jun</t>
  </si>
  <si>
    <t>V24YALI4Jun</t>
  </si>
  <si>
    <t>V24SSAMMANJun</t>
  </si>
  <si>
    <t>V25HSAMIRJun</t>
  </si>
  <si>
    <t>V24MSHAFIK6Jun</t>
  </si>
  <si>
    <t>V25AMAHMOUD33Jun</t>
  </si>
  <si>
    <t>V25MMOATYJun</t>
  </si>
  <si>
    <t>V25RTAWAB1Jun</t>
  </si>
  <si>
    <t>V25MHASSAN7Jun</t>
  </si>
  <si>
    <t>V25YMOHAMADJun</t>
  </si>
  <si>
    <t>V25NFARAGJun</t>
  </si>
  <si>
    <t>V25YMOSTAFA7Jun</t>
  </si>
  <si>
    <t>V25AHUSSEIN7Jun</t>
  </si>
  <si>
    <t>V22AZAID4Jun</t>
  </si>
  <si>
    <t>V25AREFAAT1Jun</t>
  </si>
  <si>
    <t>V25ZMAHMOUD1Jun</t>
  </si>
  <si>
    <t>V25MHAMED9Jun</t>
  </si>
  <si>
    <t>V25AAIDYJun</t>
  </si>
  <si>
    <t>V25DMOSTAFAJun</t>
  </si>
  <si>
    <t>V25EMAHMOUDJun</t>
  </si>
  <si>
    <t>V24AHASSANIEN5Jun</t>
  </si>
  <si>
    <t>V25MMOHAMED55Jun</t>
  </si>
  <si>
    <t>V24HKOTB1Jun</t>
  </si>
  <si>
    <t>V24OHASSANIENJun</t>
  </si>
  <si>
    <t>V24AKAMEL8Jun</t>
  </si>
  <si>
    <t>V25YMOHAMED11Jun</t>
  </si>
  <si>
    <t>V25ASAYED45Jun</t>
  </si>
  <si>
    <t>V25AKHALIL3Jun</t>
  </si>
  <si>
    <t>V25HYOUSSEF1Jun</t>
  </si>
  <si>
    <t>V25AMANSYJun</t>
  </si>
  <si>
    <t>V25AMOHAMED125Jun</t>
  </si>
  <si>
    <t>V25ARASHEEDJun</t>
  </si>
  <si>
    <t>V25AFATTAH12Jun</t>
  </si>
  <si>
    <t>V25HREDAJun</t>
  </si>
  <si>
    <t>V24TMOHAMED9Jun</t>
  </si>
  <si>
    <t>V25YBAKRJun</t>
  </si>
  <si>
    <t>V25HTAHAJun</t>
  </si>
  <si>
    <t>V25AMOHAMEDYJun</t>
  </si>
  <si>
    <t>V25EMAKAREMJun</t>
  </si>
  <si>
    <t>V25ASATTARJun</t>
  </si>
  <si>
    <t>V23SBAKR3Jun</t>
  </si>
  <si>
    <t>V25AMOKHTAR2Jun</t>
  </si>
  <si>
    <t>V25AGHALWASHJun</t>
  </si>
  <si>
    <t>V25MFAYEZJun</t>
  </si>
  <si>
    <t>V25AGHAFFAR2Jun</t>
  </si>
  <si>
    <t>V25MALI21Jun</t>
  </si>
  <si>
    <t>V24MKAMEL13Jun</t>
  </si>
  <si>
    <t>V25MRAGAB2Jun</t>
  </si>
  <si>
    <t>V24GGALAL4Jun</t>
  </si>
  <si>
    <t>V25DYOUSRYJun</t>
  </si>
  <si>
    <t>V25YSAYED7Jun</t>
  </si>
  <si>
    <t>V23HALIM5Jun</t>
  </si>
  <si>
    <t>V25AMOHAMED67Jun</t>
  </si>
  <si>
    <t>V24AHASSAN27Jun</t>
  </si>
  <si>
    <t>V25ASALAH4Jun</t>
  </si>
  <si>
    <t>V25GHUSSEINJun</t>
  </si>
  <si>
    <t>V25AHADY5Jun</t>
  </si>
  <si>
    <t>V25SSAEED8Jun</t>
  </si>
  <si>
    <t>V25AMOTELEBJun</t>
  </si>
  <si>
    <t>V25SSHAWQYJun</t>
  </si>
  <si>
    <t>V25AAZIZ6Jun</t>
  </si>
  <si>
    <t>V25AALI11Jun</t>
  </si>
  <si>
    <t>V25ASALAM6Jun</t>
  </si>
  <si>
    <t>V25SKAMAL5Jun</t>
  </si>
  <si>
    <t>V25MHAMED3Jun</t>
  </si>
  <si>
    <t>V25NFADLJun</t>
  </si>
  <si>
    <t>V25MHANAFY3Jun</t>
  </si>
  <si>
    <t>V25AFADEELJun</t>
  </si>
  <si>
    <t>V25MFAYEZ1Jun</t>
  </si>
  <si>
    <t>V25ABAKRY1Jun</t>
  </si>
  <si>
    <t>V25MTHARWATJun</t>
  </si>
  <si>
    <t>V25RMOSTAFA4Jun</t>
  </si>
  <si>
    <t>V25MABBAS1Jun</t>
  </si>
  <si>
    <t>V25WMOHAMEDJun</t>
  </si>
  <si>
    <t>V25YHELALJun</t>
  </si>
  <si>
    <t>V25YTHARWATJun</t>
  </si>
  <si>
    <t>V25ASAYED46Jun</t>
  </si>
  <si>
    <t>V25ARADWAN2Jun</t>
  </si>
  <si>
    <t>V25NMOHAMED22Jun</t>
  </si>
  <si>
    <t>V25MMOHAMED72Jun</t>
  </si>
  <si>
    <t>V25NGHANYJun</t>
  </si>
  <si>
    <t>V25YSAAD1Jun</t>
  </si>
  <si>
    <t>V25MSAEED14Jun</t>
  </si>
  <si>
    <t>V25SSOROUR1Jun</t>
  </si>
  <si>
    <t>V25RMOHAMED30Jun</t>
  </si>
  <si>
    <t>V18AKASSEM14Jun</t>
  </si>
  <si>
    <t>V25AMOHAMED127Jun</t>
  </si>
  <si>
    <t>V25ASHARKAWYJun</t>
  </si>
  <si>
    <t>V25KMOHAMED14Jun</t>
  </si>
  <si>
    <t>V25AKAMAL7Jun</t>
  </si>
  <si>
    <t>V24AHAMED5Jun</t>
  </si>
  <si>
    <t>V25BMOHAMEDJun</t>
  </si>
  <si>
    <t>V19ASULTAN2Jun</t>
  </si>
  <si>
    <t>V25MKAMAL9Jun</t>
  </si>
  <si>
    <t>V24MAMIN4Jun</t>
  </si>
  <si>
    <t>V23AMAHMOUD97Jun</t>
  </si>
  <si>
    <t>V20SALI38Jun</t>
  </si>
  <si>
    <t>V25HKAMEL1Jun</t>
  </si>
  <si>
    <t>V20AHUSSEIN35Jun</t>
  </si>
  <si>
    <t>V25EAFIFIJun</t>
  </si>
  <si>
    <t>V20AKAMEL20Jun</t>
  </si>
  <si>
    <t>V25MNAHAS1Jun</t>
  </si>
  <si>
    <t>V25MNAEEM1Jun</t>
  </si>
  <si>
    <t>V23MHASSAN80Jun</t>
  </si>
  <si>
    <t>V20LYOUSSEF1Jun</t>
  </si>
  <si>
    <t>V25SSAADJun</t>
  </si>
  <si>
    <t>V25YFATTAH2Jun</t>
  </si>
  <si>
    <t>V25MRASHWAN1Jun</t>
  </si>
  <si>
    <t>V25IFAHMY1Jun</t>
  </si>
  <si>
    <t>V21DFAKHRELDINJun</t>
  </si>
  <si>
    <t>V24AKORANY3Jun</t>
  </si>
  <si>
    <t>V21ABADAWY3Jun</t>
  </si>
  <si>
    <t>V25NALI5Jun</t>
  </si>
  <si>
    <t>V24YRAMADAN3Jun</t>
  </si>
  <si>
    <t>V21MSALEM11Jun</t>
  </si>
  <si>
    <t>V25AMAHMOUD44Jun</t>
  </si>
  <si>
    <t>V21NNASSERJun</t>
  </si>
  <si>
    <t>V25MAKLJun</t>
  </si>
  <si>
    <t>V23AALI118Jun</t>
  </si>
  <si>
    <t>V25ARAMADAN11Jun</t>
  </si>
  <si>
    <t>V25MWATANYJun</t>
  </si>
  <si>
    <t>V21NMOHAMED158Jun</t>
  </si>
  <si>
    <t>V24MSABERJun</t>
  </si>
  <si>
    <t>V21MHAMID66Jun</t>
  </si>
  <si>
    <t>V25MLOTFY3Jun</t>
  </si>
  <si>
    <t>V21YMOHAMED134Jun</t>
  </si>
  <si>
    <t>V25MEMAMJun</t>
  </si>
  <si>
    <t>V22KYOUSSEFJun</t>
  </si>
  <si>
    <t>V25YRAZEKJun</t>
  </si>
  <si>
    <t>V25MEWAISJun</t>
  </si>
  <si>
    <t>V22AHASSAN16Jun</t>
  </si>
  <si>
    <t>V25NMOSTAFA5Jun</t>
  </si>
  <si>
    <t>V22MKOTBJun</t>
  </si>
  <si>
    <t>V21RRAHMAN4Jun</t>
  </si>
  <si>
    <t>V25ZISMAIL1Jun</t>
  </si>
  <si>
    <t>V24SMOSTAFA1Jun</t>
  </si>
  <si>
    <t>V22MALI59Jun</t>
  </si>
  <si>
    <t>V24SDIN2Jun</t>
  </si>
  <si>
    <t>V25ZMOSTAFA1Jun</t>
  </si>
  <si>
    <t>V22HGOUDA1Jun</t>
  </si>
  <si>
    <t>V24MIBRAHIM32Jun</t>
  </si>
  <si>
    <t>V22HHUSSEIN7Jun</t>
  </si>
  <si>
    <t>V25MMARIAMJun</t>
  </si>
  <si>
    <t>V22BRADYJun</t>
  </si>
  <si>
    <t>V25MAHMED6Jun</t>
  </si>
  <si>
    <t>V22AMONIEM9Jun</t>
  </si>
  <si>
    <t>V25FGAMILJun</t>
  </si>
  <si>
    <t>V22AAMMAR2Jun</t>
  </si>
  <si>
    <t>V24SABDALLAH1Jun</t>
  </si>
  <si>
    <t>V23MBESHRYJun</t>
  </si>
  <si>
    <t>V22MSADEK4Jun</t>
  </si>
  <si>
    <t>V24YHEGAZYJun</t>
  </si>
  <si>
    <t>V24AMAHMOUD37Jun</t>
  </si>
  <si>
    <t>V25AMOHAMED126Jun</t>
  </si>
  <si>
    <t>V24TMOHAMED12Jun</t>
  </si>
  <si>
    <t>V22AMABEDJun</t>
  </si>
  <si>
    <t>V25ZMOHAMEDJun</t>
  </si>
  <si>
    <t>V25SIBRAHIM1Jun</t>
  </si>
  <si>
    <t>V22ROSMAN3Jun</t>
  </si>
  <si>
    <t>V25AREFAAT2Jun</t>
  </si>
  <si>
    <t>V22SBAHLOULJun</t>
  </si>
  <si>
    <t>V23YSAADAWYJun</t>
  </si>
  <si>
    <t>V22MFEKRY4Jun</t>
  </si>
  <si>
    <t>V25MMAHMOUD53Jun</t>
  </si>
  <si>
    <t>V25AMESELHYJun</t>
  </si>
  <si>
    <t>V24HHAMED1Jun</t>
  </si>
  <si>
    <t>V25SSAEED4Jun</t>
  </si>
  <si>
    <t>V22HHASSAN6Jun</t>
  </si>
  <si>
    <t>V25YAKHNOUKHJun</t>
  </si>
  <si>
    <t>V22OKHALAFALLAHJun</t>
  </si>
  <si>
    <t>V25MEZZAT2Jun</t>
  </si>
  <si>
    <t>V24OIBRAHIM7Jun</t>
  </si>
  <si>
    <t>V25HHUSSEINJun</t>
  </si>
  <si>
    <t>V23AHASSANIENJun</t>
  </si>
  <si>
    <t>V25MMAHMOUD2Jun</t>
  </si>
  <si>
    <t>V25MASHAMJun</t>
  </si>
  <si>
    <t>V23RMOSTAFAJun</t>
  </si>
  <si>
    <t>V25FSALAHJun</t>
  </si>
  <si>
    <t>V23MHASSANIEN5Jun</t>
  </si>
  <si>
    <t>V25ARAHMAN6Jun</t>
  </si>
  <si>
    <t>V23MHALIMJun</t>
  </si>
  <si>
    <t>V25BKAMALJun</t>
  </si>
  <si>
    <t>V23AOMAR2Jun</t>
  </si>
  <si>
    <t>V25AMOHAMED21Jun</t>
  </si>
  <si>
    <t>V24MFREIZJun</t>
  </si>
  <si>
    <t>V23SSAADJun</t>
  </si>
  <si>
    <t>V24MBADEAJun</t>
  </si>
  <si>
    <t>V23AFATTAH8Jun</t>
  </si>
  <si>
    <t>V25YGHATTASJun</t>
  </si>
  <si>
    <t>V23HABDALLAH5Jun</t>
  </si>
  <si>
    <t>V25ASAMEA2Jun</t>
  </si>
  <si>
    <t>V23OAHMED10Jun</t>
  </si>
  <si>
    <t>V24MAWAADJun</t>
  </si>
  <si>
    <t>V23SMOUSA1Jun</t>
  </si>
  <si>
    <t>V24MHUSSEIN25Jun</t>
  </si>
  <si>
    <t>V23EHUSSEIN4Jun</t>
  </si>
  <si>
    <t>V25SATTIAJun</t>
  </si>
  <si>
    <t>V25YSADEKJun</t>
  </si>
  <si>
    <t>V23MMOHAMED166Jun</t>
  </si>
  <si>
    <t>V24RMOSTAFAJun</t>
  </si>
  <si>
    <t>V23MMADDAHJun</t>
  </si>
  <si>
    <t>V25YNAGUIBJun</t>
  </si>
  <si>
    <t>V23AAHMED103Jun</t>
  </si>
  <si>
    <t>V24YIBRAHIM12Jun</t>
  </si>
  <si>
    <t>V23IHALIMJun</t>
  </si>
  <si>
    <t>V25MIBRAHIM31Jun</t>
  </si>
  <si>
    <t>V23MOSMAN14Jun</t>
  </si>
  <si>
    <t>V25RBAKRJun</t>
  </si>
  <si>
    <t>V23SSAYED10Jun</t>
  </si>
  <si>
    <t>V25NAHMED9Jun</t>
  </si>
  <si>
    <t>V23ASAYED79Jun</t>
  </si>
  <si>
    <t>V25OROSHDYJun</t>
  </si>
  <si>
    <t>V23DISHAK1Jun</t>
  </si>
  <si>
    <t>V25AMOHAMED88Jun</t>
  </si>
  <si>
    <t>V23MANDRAWES1Jun</t>
  </si>
  <si>
    <t>V24AOKALJun</t>
  </si>
  <si>
    <t>V24YHENINJun</t>
  </si>
  <si>
    <t>V23SMOHAMED88Jun</t>
  </si>
  <si>
    <t>V24AAHMED52Jun</t>
  </si>
  <si>
    <t>V24MMAHMOUD14Jun</t>
  </si>
  <si>
    <t>V25TSHOUKRYJun</t>
  </si>
  <si>
    <t>V23IGALALJun</t>
  </si>
  <si>
    <t>V23MREFAEIJun</t>
  </si>
  <si>
    <t>V25MZIDAN2Jun</t>
  </si>
  <si>
    <t>V23BMAHERJun</t>
  </si>
  <si>
    <t>V23HMOHAMED98Jun</t>
  </si>
  <si>
    <t>V25SAZIZJun</t>
  </si>
  <si>
    <t>V23STAWFIK4Jun</t>
  </si>
  <si>
    <t>V25AHUSSEIN4Jun</t>
  </si>
  <si>
    <t>V23YALI17Jun</t>
  </si>
  <si>
    <t>V24SALI5Jun</t>
  </si>
  <si>
    <t>V25AEMAM3Jun</t>
  </si>
  <si>
    <t>V24FSALAHJun</t>
  </si>
  <si>
    <t>V25MMOHAMED104Jun</t>
  </si>
  <si>
    <t>V23HMOHAMED111Jun</t>
  </si>
  <si>
    <t>V23EHASHEM1Jun</t>
  </si>
  <si>
    <t>V23MSALEH16Jun</t>
  </si>
  <si>
    <t>V24EALLAH5Jun</t>
  </si>
  <si>
    <t>V23NSALAH1Jun</t>
  </si>
  <si>
    <t>V24MLAMLOUMJun</t>
  </si>
  <si>
    <t>V23MLABIB1Jun</t>
  </si>
  <si>
    <t>V22YMAHMOUD14Jun</t>
  </si>
  <si>
    <t>V25LSAYEDJun</t>
  </si>
  <si>
    <t>V21AMAHMOUD6Jun</t>
  </si>
  <si>
    <t>V25NMOSTAFAJun</t>
  </si>
  <si>
    <t>V24MZAKARIA3Jun</t>
  </si>
  <si>
    <t>V25AHASSAN24Jun</t>
  </si>
  <si>
    <t>V24RFARRAGJun</t>
  </si>
  <si>
    <t>V25EMOHAMED5Jun</t>
  </si>
  <si>
    <t>V22SMOHAMED185Jun</t>
  </si>
  <si>
    <t>V25SSALEHJun</t>
  </si>
  <si>
    <t>V24AALLAH1Jun</t>
  </si>
  <si>
    <t>V24HIBRAHIM12Jun</t>
  </si>
  <si>
    <t>V24NMOHAMED2Jun</t>
  </si>
  <si>
    <t>V25MHELMY2Jun</t>
  </si>
  <si>
    <t>V24AALIM1Jun</t>
  </si>
  <si>
    <t>V25ASAEED11Jun</t>
  </si>
  <si>
    <t>V24ALAMEIJun</t>
  </si>
  <si>
    <t>V23YOMAR2Jun</t>
  </si>
  <si>
    <t>V24AAMERJun</t>
  </si>
  <si>
    <t>V25HMOHAMED1Jun</t>
  </si>
  <si>
    <t>V24JHUSSEINJun</t>
  </si>
  <si>
    <t>V25YMAHFOUZ1Jun</t>
  </si>
  <si>
    <t>V24GSEYADJun</t>
  </si>
  <si>
    <t>V25AAHMED58Jun</t>
  </si>
  <si>
    <t>V24SMOHAMED11Jun</t>
  </si>
  <si>
    <t>V25YSATTAR1Jun</t>
  </si>
  <si>
    <t>V24MRAHMAN14Jun</t>
  </si>
  <si>
    <t>V24HABDO1Jun</t>
  </si>
  <si>
    <t>V25MKAMAL7Jun</t>
  </si>
  <si>
    <t>V24MALIMJun</t>
  </si>
  <si>
    <t>V24SMOUSA1Jun</t>
  </si>
  <si>
    <t>V24RFAYEDJun</t>
  </si>
  <si>
    <t>V24RROSHDYJun</t>
  </si>
  <si>
    <t>V24MGERGES8Jun</t>
  </si>
  <si>
    <t>V24AKARIM2Jun</t>
  </si>
  <si>
    <t>V24GMOHAMED11Jun</t>
  </si>
  <si>
    <t>V24MALI15Jun</t>
  </si>
  <si>
    <t>V24ASEDDIKJun</t>
  </si>
  <si>
    <t>V24MWAGIH1Jun</t>
  </si>
  <si>
    <t>V25ATAMMAMJun</t>
  </si>
  <si>
    <t>V24MYOUSSEF11Jun</t>
  </si>
  <si>
    <t>V24ASAAD8Jun</t>
  </si>
  <si>
    <t>V24MFATHY13Jun</t>
  </si>
  <si>
    <t>V24GSAMUELJun</t>
  </si>
  <si>
    <t>V25YMOHAMED38Jun</t>
  </si>
  <si>
    <t>V24MTELEBJun</t>
  </si>
  <si>
    <t>V25HWAHEDJun</t>
  </si>
  <si>
    <t>V24AZANATYJun</t>
  </si>
  <si>
    <t>V24LFARGHLALYJun</t>
  </si>
  <si>
    <t>V24AMONIEM12Jun</t>
  </si>
  <si>
    <t>V24ATAHAJun</t>
  </si>
  <si>
    <t>V24AFARGHALY4Jun</t>
  </si>
  <si>
    <t>V24NIBRAHIM11Jun</t>
  </si>
  <si>
    <t>V24AFOUAD7Jun</t>
  </si>
  <si>
    <t>V23WHADYJun</t>
  </si>
  <si>
    <t>V24FAHMED4Jun</t>
  </si>
  <si>
    <t>V25SIBRAHIM13Jun</t>
  </si>
  <si>
    <t>V24NNASRJun</t>
  </si>
  <si>
    <t>V25AALLAH18Jun</t>
  </si>
  <si>
    <t>V24MOSAMA3Jun</t>
  </si>
  <si>
    <t>V24YRAHMAN3Jun</t>
  </si>
  <si>
    <t>V24AMAREIJun</t>
  </si>
  <si>
    <t>V25AMAGDJun</t>
  </si>
  <si>
    <t>V24MMOHAMED84Jun</t>
  </si>
  <si>
    <t>V23ESADEK2Jun</t>
  </si>
  <si>
    <t>V24MNEYAZYJun</t>
  </si>
  <si>
    <t>V24KEISSAJun</t>
  </si>
  <si>
    <t>V24MMOHAMED90Jun</t>
  </si>
  <si>
    <t>V25AHAY3Jun</t>
  </si>
  <si>
    <t>V24AMANSOUR2Jun</t>
  </si>
  <si>
    <t>V25MMOHAMED86Jun</t>
  </si>
  <si>
    <t>V24EZAKAJun</t>
  </si>
  <si>
    <t>V24YSAYED3Jun</t>
  </si>
  <si>
    <t>V24MMAHMOUD63Jun</t>
  </si>
  <si>
    <t>V25RSAYED6Jun</t>
  </si>
  <si>
    <t>V25AALLAH3Jun</t>
  </si>
  <si>
    <t>V24HBADRJun</t>
  </si>
  <si>
    <t>V24MMOSAJun</t>
  </si>
  <si>
    <t>V24EZAKI2Jun</t>
  </si>
  <si>
    <t>V25OKASSEMJun</t>
  </si>
  <si>
    <t>V24DAHMED2Jun</t>
  </si>
  <si>
    <t>V23NAHMED37Jun</t>
  </si>
  <si>
    <t>V24EHARBYJun</t>
  </si>
  <si>
    <t>V25AMOUNIRJun</t>
  </si>
  <si>
    <t>V23TMOHAMED12Jun</t>
  </si>
  <si>
    <t>V23MSAAD12Jun</t>
  </si>
  <si>
    <t>V24KAZIZ3Jun</t>
  </si>
  <si>
    <t>V24AMAHMOUD31Jun</t>
  </si>
  <si>
    <t>V24SMOHAMED55Jun</t>
  </si>
  <si>
    <t>V24SSALAMA1Jun</t>
  </si>
  <si>
    <t>V23BMOHAMED27Jun</t>
  </si>
  <si>
    <t>V25YMOHAMED39Jun</t>
  </si>
  <si>
    <t>V24AMAHMOUD27Jun</t>
  </si>
  <si>
    <t>V24SSAAD7Jun</t>
  </si>
  <si>
    <t>V24HKAMEL1Jun</t>
  </si>
  <si>
    <t>V25ASAYED14Jun</t>
  </si>
  <si>
    <t>V25AHELMY5Jun</t>
  </si>
  <si>
    <t>V25BMOHAMED3Jun</t>
  </si>
  <si>
    <t>V24DSAYED1Jun</t>
  </si>
  <si>
    <t>V24MKAMEL3Jun</t>
  </si>
  <si>
    <t>V24AALI24Jun</t>
  </si>
  <si>
    <t>V25EMAHROUSJun</t>
  </si>
  <si>
    <t>V24EBAHNASYJun</t>
  </si>
  <si>
    <t>V25OOSMAN2Jun</t>
  </si>
  <si>
    <t>V24KAHMEDJun</t>
  </si>
  <si>
    <t>V25ZDESOUKYJun</t>
  </si>
  <si>
    <t>V24MALLAH8Jun</t>
  </si>
  <si>
    <t>V24BMAHSOUBJun</t>
  </si>
  <si>
    <t>V24NMOHAMED52Jun</t>
  </si>
  <si>
    <t>V25YALLAHJun</t>
  </si>
  <si>
    <t>V24EWAKEEMJun</t>
  </si>
  <si>
    <t>V25AWAHED2Jun</t>
  </si>
  <si>
    <t>V24DMOHAMED17Jun</t>
  </si>
  <si>
    <t>V24EAHMED11Jun</t>
  </si>
  <si>
    <t>V24MHASSAN43Jun</t>
  </si>
  <si>
    <t>V24MMAHMOUD17Jun</t>
  </si>
  <si>
    <t>V24NAZIM3Jun</t>
  </si>
  <si>
    <t>V23WMOHAMED10Jun</t>
  </si>
  <si>
    <t>V24ORAHMAN2Jun</t>
  </si>
  <si>
    <t>V24OKHEDRJun</t>
  </si>
  <si>
    <t>V24RFARGHALYJun</t>
  </si>
  <si>
    <t>V24GMOHAMED14Jun</t>
  </si>
  <si>
    <t>V24MMOHAMED107Jun</t>
  </si>
  <si>
    <t>V25ASEDDIKJun</t>
  </si>
  <si>
    <t>V24AAHMED110Jun</t>
  </si>
  <si>
    <t>V24FTAHA1Jun</t>
  </si>
  <si>
    <t>V24AHASSAN9Jun</t>
  </si>
  <si>
    <t>V24AALLAH31Jun</t>
  </si>
  <si>
    <t>V24FALI3Jun</t>
  </si>
  <si>
    <t>V24GHASSANJun</t>
  </si>
  <si>
    <t>V23MKORANY2Jun</t>
  </si>
  <si>
    <t>V24AMOHAMED54Jun</t>
  </si>
  <si>
    <t>V24YMOHAMED54Jun</t>
  </si>
  <si>
    <t>V25MSALAH2Jun</t>
  </si>
  <si>
    <t>V24AAHMED95Jun</t>
  </si>
  <si>
    <t>V24KABDOJun</t>
  </si>
  <si>
    <t>V24MGHOBRIAL1Jun</t>
  </si>
  <si>
    <t>V24ZAALJun</t>
  </si>
  <si>
    <t>V24DSAYED4Jun</t>
  </si>
  <si>
    <t>V24AMAHMOUD52Jun</t>
  </si>
  <si>
    <t>V23RHAKIMJun</t>
  </si>
  <si>
    <t>V24SSALEM2Jun</t>
  </si>
  <si>
    <t>V24MHABIB3Jun</t>
  </si>
  <si>
    <t>V24AALI52Jun</t>
  </si>
  <si>
    <t>V24OOMAR3Jun</t>
  </si>
  <si>
    <t>V24DSHAFIKJun</t>
  </si>
  <si>
    <t>V24AAHMED116Jun</t>
  </si>
  <si>
    <t>V24BMAHMOUD4Jun</t>
  </si>
  <si>
    <t>V24MAHMED47Jun</t>
  </si>
  <si>
    <t>V24ISAYED5Jun</t>
  </si>
  <si>
    <t>V24MDARWISHJun</t>
  </si>
  <si>
    <t>V24EMOHAMED24Jun</t>
  </si>
  <si>
    <t>V24MDIN22Jun</t>
  </si>
  <si>
    <t>V24MMOHAMED213Jun</t>
  </si>
  <si>
    <t>V24ADIN25Jun</t>
  </si>
  <si>
    <t>V25AAHMED27Jun</t>
  </si>
  <si>
    <t>V24BMAHMOUDJun</t>
  </si>
  <si>
    <t>V23ETAHA4Jun</t>
  </si>
  <si>
    <t>V24AKHALIL7Jun</t>
  </si>
  <si>
    <t>V24BFATTAH2Jun</t>
  </si>
  <si>
    <t>V24OSEDKYJun</t>
  </si>
  <si>
    <t>V24AMAHMOUD36Jun</t>
  </si>
  <si>
    <t>V24YHAMADJun</t>
  </si>
  <si>
    <t>V24AAHMED122Jun</t>
  </si>
  <si>
    <t>V25MAHMED42Jun</t>
  </si>
  <si>
    <t>V24ASWEIFY1Jun</t>
  </si>
  <si>
    <t>V24AMOSTAFA16Jun</t>
  </si>
  <si>
    <t>V25IALIJun</t>
  </si>
  <si>
    <t>V25KMAKRAMJun</t>
  </si>
  <si>
    <t>V25KAHMED1Jun</t>
  </si>
  <si>
    <t>V25RMAHMOUD1Jun</t>
  </si>
  <si>
    <t>V25AMOHAMED25Jun</t>
  </si>
  <si>
    <t>V25OMAKSOUDJun</t>
  </si>
  <si>
    <t>V25HSOLIMANJun</t>
  </si>
  <si>
    <t>V25AALI23Jun</t>
  </si>
  <si>
    <t>V25AEMAD1Jun</t>
  </si>
  <si>
    <t>V25KGHOBRIALJun</t>
  </si>
  <si>
    <t>V25MBAKR2Jun</t>
  </si>
  <si>
    <t>V25MFARRAGJun</t>
  </si>
  <si>
    <t>V25MRAHMAN1Jun</t>
  </si>
  <si>
    <t>V25MSAYED17Jun</t>
  </si>
  <si>
    <t>V24AHASSAN24Jun</t>
  </si>
  <si>
    <t>V25MFATHY5Jun</t>
  </si>
  <si>
    <t>V24IMOHAMED4Jun</t>
  </si>
  <si>
    <t>V25AMONIEM2Jun</t>
  </si>
  <si>
    <t>V25ADAWOODJun</t>
  </si>
  <si>
    <t>V24MNASHAATJun</t>
  </si>
  <si>
    <t>V25KARMIAJun</t>
  </si>
  <si>
    <t>V25KMAGDYJun</t>
  </si>
  <si>
    <t>V25MSHAFYJun</t>
  </si>
  <si>
    <t>V24MISMAIL2Jun</t>
  </si>
  <si>
    <t>V25MMOSTAFA5Jun</t>
  </si>
  <si>
    <t>V24ZALIJun</t>
  </si>
  <si>
    <t>V25MMOHAMED37Jun</t>
  </si>
  <si>
    <t>V25AAHMED63Jun</t>
  </si>
  <si>
    <t>V25MRAFEIJun</t>
  </si>
  <si>
    <t>V25ESALAHJun</t>
  </si>
  <si>
    <t>V25MMEGEED1Jun</t>
  </si>
  <si>
    <t>V24DOSMANJun</t>
  </si>
  <si>
    <t>V25OMOHAMED2Jun</t>
  </si>
  <si>
    <t>V24IFAWZY2Jun</t>
  </si>
  <si>
    <t>V24TSAMEAJun</t>
  </si>
  <si>
    <t>V25OGABERJun</t>
  </si>
  <si>
    <t>V24AAWAD1Jun</t>
  </si>
  <si>
    <t>V25AHASSAN12Jun</t>
  </si>
  <si>
    <t>V25WOMARJun</t>
  </si>
  <si>
    <t>V25AKAMAL1Jun</t>
  </si>
  <si>
    <t>V24MSAYED17Jun</t>
  </si>
  <si>
    <t>V25ENASSARJun</t>
  </si>
  <si>
    <t>V24MTANTAWYJun</t>
  </si>
  <si>
    <t>V25MHUSSEIN8Jun</t>
  </si>
  <si>
    <t>V24FANTARJun</t>
  </si>
  <si>
    <t>V25MWAHAB2Jun</t>
  </si>
  <si>
    <t>V24MYOUSSEF7Jun</t>
  </si>
  <si>
    <t>V25ZMAHMOUDJun</t>
  </si>
  <si>
    <t>V24NMOHAMED1Jun</t>
  </si>
  <si>
    <t>V25ANABY1Jun</t>
  </si>
  <si>
    <t>V24MAHMED30Jun</t>
  </si>
  <si>
    <t>V25FFAROUK4Jun</t>
  </si>
  <si>
    <t>V24KIBRAHIM3Jun</t>
  </si>
  <si>
    <t>V25HMOHAMED13Jun</t>
  </si>
  <si>
    <t>V25MKAMELJun</t>
  </si>
  <si>
    <t>V23LAHMED1Jun</t>
  </si>
  <si>
    <t>V25MAAL2Jun</t>
  </si>
  <si>
    <t>V25MAGAMY1Jun</t>
  </si>
  <si>
    <t>V24EFOUADJun</t>
  </si>
  <si>
    <t>V25YIBRAHIM7Jun</t>
  </si>
  <si>
    <t>V25AMOHSEN1Jun</t>
  </si>
  <si>
    <t>V24LMOHAMED3Jun</t>
  </si>
  <si>
    <t>V25LSAAD1Jun</t>
  </si>
  <si>
    <t>V24SMOHAMED10Jun</t>
  </si>
  <si>
    <t>V24RAHMED10Jun</t>
  </si>
  <si>
    <t>V24EREHIMJun</t>
  </si>
  <si>
    <t>V25ISADEKJun</t>
  </si>
  <si>
    <t>V24AAHMED40Jun</t>
  </si>
  <si>
    <t>V25HMOHAMED41Jun</t>
  </si>
  <si>
    <t>V24HHASSAN22Jun</t>
  </si>
  <si>
    <t>V25FYOUSSEFJun</t>
  </si>
  <si>
    <t>V24AHELMYJun</t>
  </si>
  <si>
    <t>V23AIBRAHIM106Jun</t>
  </si>
  <si>
    <t>V25SSAYED28Jun</t>
  </si>
  <si>
    <t>V24ESAADJun</t>
  </si>
  <si>
    <t>V25YYOUSSEF4Jun</t>
  </si>
  <si>
    <t>V25AISMAIL9Jun</t>
  </si>
  <si>
    <t>V25BBAREHJun</t>
  </si>
  <si>
    <t>V24AAHMED66Jun</t>
  </si>
  <si>
    <t>V25EWILLIAMJun</t>
  </si>
  <si>
    <t>V24MANWAR7Jun</t>
  </si>
  <si>
    <t>V25HGOMAAJun</t>
  </si>
  <si>
    <t>V25MSAYED50Jun</t>
  </si>
  <si>
    <t>V25MMOUSA1Jun</t>
  </si>
  <si>
    <t>V25YFOUADJun</t>
  </si>
  <si>
    <t>V25AZIDAN1Jun</t>
  </si>
  <si>
    <t>V25YZAKARIAJun</t>
  </si>
  <si>
    <t>V25MSAMEAAJun</t>
  </si>
  <si>
    <t>V25SAHMED9Jun</t>
  </si>
  <si>
    <t>V25MMOHAMED124Jun</t>
  </si>
  <si>
    <t>V25YALI9Jun</t>
  </si>
  <si>
    <t>V24NSAAD3Jun</t>
  </si>
  <si>
    <t>V24HANTAR2Jun</t>
  </si>
  <si>
    <t>V25HMALEKJun</t>
  </si>
  <si>
    <t>V25NMOHAMED8Jun</t>
  </si>
  <si>
    <t>V24AGHONEIMAJun</t>
  </si>
  <si>
    <t>V24YGHAFFARJun</t>
  </si>
  <si>
    <t>V24MSAEED8Jun</t>
  </si>
  <si>
    <t>V23MAHMED188Jun</t>
  </si>
  <si>
    <t>V24OATTAJun</t>
  </si>
  <si>
    <t>V24MISHAKJun</t>
  </si>
  <si>
    <t>V25STOLBAJun</t>
  </si>
  <si>
    <t>V23DAWADJun</t>
  </si>
  <si>
    <t>V24NZAID1Jun</t>
  </si>
  <si>
    <t>V25AHAMED6Jun</t>
  </si>
  <si>
    <t>V24SMOSTAFA6Jun</t>
  </si>
  <si>
    <t>V24ASAEED12Jun</t>
  </si>
  <si>
    <t>V24AOSMAN6Jun</t>
  </si>
  <si>
    <t>V24ILABIBJun</t>
  </si>
  <si>
    <t>V25MSAMIR2Jun</t>
  </si>
  <si>
    <t>V25AFOUAD5Jun</t>
  </si>
  <si>
    <t>V25ASEOUDY1Jun</t>
  </si>
  <si>
    <t>V24OAZIM1Jun</t>
  </si>
  <si>
    <t>V25ASALAM3Jun</t>
  </si>
  <si>
    <t>V25FOMRANJun</t>
  </si>
  <si>
    <t>V25LAHMEDJun</t>
  </si>
  <si>
    <t>V24ZSALAHJun</t>
  </si>
  <si>
    <t>V24DSALAH1Jun</t>
  </si>
  <si>
    <t>V24HAHMED15Jun</t>
  </si>
  <si>
    <t>V24EAHMED4Jun</t>
  </si>
  <si>
    <t>V24AMAHMOUD3Jun</t>
  </si>
  <si>
    <t>V23HHASSAN24Jun</t>
  </si>
  <si>
    <t>V24ASAADONYJun</t>
  </si>
  <si>
    <t>V25YMOHSENJun</t>
  </si>
  <si>
    <t>V24BMOHAMED1Jun</t>
  </si>
  <si>
    <t>V23MSAAD13Jun</t>
  </si>
  <si>
    <t>V24KDESQOURSJun</t>
  </si>
  <si>
    <t>V24MSAAD18Jun</t>
  </si>
  <si>
    <t>V24SAHMED6Jun</t>
  </si>
  <si>
    <t>V25SSAYEDJun</t>
  </si>
  <si>
    <t>V25SMONIEMJun</t>
  </si>
  <si>
    <t>V24NMEGALLYJun</t>
  </si>
  <si>
    <t>V25IHAMID3Jun</t>
  </si>
  <si>
    <t>V21HSHEWEHYJun</t>
  </si>
  <si>
    <t>V25OHAGGAGYJun</t>
  </si>
  <si>
    <t>V25AALI57Jun</t>
  </si>
  <si>
    <t>V25IMOHAMED10Jun</t>
  </si>
  <si>
    <t>V25JRIZKJun</t>
  </si>
  <si>
    <t>V24HMOHAMED5Jun</t>
  </si>
  <si>
    <t>V25AHAMED3Jun</t>
  </si>
  <si>
    <t>V24YFAROUK5Jun</t>
  </si>
  <si>
    <t>V23ENAGDYJun</t>
  </si>
  <si>
    <t>V22MMOHAMED174Jun</t>
  </si>
  <si>
    <t>V24MALI72Jun</t>
  </si>
  <si>
    <t>V25YSHERBINYJun</t>
  </si>
  <si>
    <t>V25ZSAYED6Jun</t>
  </si>
  <si>
    <t>V23PSHEHATAJun</t>
  </si>
  <si>
    <t>V23YTAHA4Jun</t>
  </si>
  <si>
    <t>V23MAAL13Jun</t>
  </si>
  <si>
    <t>V23AMOHAMED232Jun</t>
  </si>
  <si>
    <t>V23HSHEHATA2Jun</t>
  </si>
  <si>
    <t>V23AABDO15Jun</t>
  </si>
  <si>
    <t>V22AMOHAMED500Jun</t>
  </si>
  <si>
    <t>V25YALI1Jun</t>
  </si>
  <si>
    <t>V23FFAWZY2Jun</t>
  </si>
  <si>
    <t>V24AISMAIL5Jun</t>
  </si>
  <si>
    <t>V24MGAMAL4Jun</t>
  </si>
  <si>
    <t>V24NMOSTAFA5Jun</t>
  </si>
  <si>
    <t>V22MALI11Jun</t>
  </si>
  <si>
    <t>V21SSAYED65Jun</t>
  </si>
  <si>
    <t>V25AAHMED5Jun</t>
  </si>
  <si>
    <t>V24GALLAMJun</t>
  </si>
  <si>
    <t>V23MABDO23Jun</t>
  </si>
  <si>
    <t>V23MGHOBRIAL2Jun</t>
  </si>
  <si>
    <t>V24MATWAJun</t>
  </si>
  <si>
    <t>V23MSHEHAB1Jun</t>
  </si>
  <si>
    <t>V25SFATTAH2Jun</t>
  </si>
  <si>
    <t>V24AMOHAMED13Jun</t>
  </si>
  <si>
    <t>V24NEZZATJun</t>
  </si>
  <si>
    <t>V25YMOHAMED14Jun</t>
  </si>
  <si>
    <t>V24AHAMED8Jun</t>
  </si>
  <si>
    <t>V22AIBRAHIM59Jun</t>
  </si>
  <si>
    <t>V24AAWAD5Jun</t>
  </si>
  <si>
    <t>V22YRAZEK2Jun</t>
  </si>
  <si>
    <t>V25MFATTAH11Jun</t>
  </si>
  <si>
    <t>V25AFAROUK1Jun</t>
  </si>
  <si>
    <t>V24NMOHAMED53Jun</t>
  </si>
  <si>
    <t>V23MMOHAMED295Jun</t>
  </si>
  <si>
    <t>V24ASAAD1Jun</t>
  </si>
  <si>
    <t>V24YAMIN3Jun</t>
  </si>
  <si>
    <t>V24MGOMAA6Jun</t>
  </si>
  <si>
    <t>V25AHAMEEDJun</t>
  </si>
  <si>
    <t>V21MSALEM7Jun</t>
  </si>
  <si>
    <t>V24MOSMAN2Jun</t>
  </si>
  <si>
    <t>V25ESAYED3Jun</t>
  </si>
  <si>
    <t>V25AMOUSA6Jun</t>
  </si>
  <si>
    <t>V24MABBAS5Jun</t>
  </si>
  <si>
    <t>V25HHASSAN14Jun</t>
  </si>
  <si>
    <t>V23BMOHAMED19Jun</t>
  </si>
  <si>
    <t>V25OFATHYJun</t>
  </si>
  <si>
    <t>V24SHAMZAJun</t>
  </si>
  <si>
    <t>V25ANAGY1Jun</t>
  </si>
  <si>
    <t>V23AHAMID28Jun</t>
  </si>
  <si>
    <t>V24AHASSAN14Jun</t>
  </si>
  <si>
    <t>V25OHAMID2Jun</t>
  </si>
  <si>
    <t>V24ASAYED41Jun</t>
  </si>
  <si>
    <t>V24EALLAH2Jun</t>
  </si>
  <si>
    <t>V24AMOHAMED22Jun</t>
  </si>
  <si>
    <t>V25RNAGUIBJun</t>
  </si>
  <si>
    <t>V25SMAHMOUD7Jun</t>
  </si>
  <si>
    <t>V24OSAYED7Jun</t>
  </si>
  <si>
    <t>V22MKHALEKJun</t>
  </si>
  <si>
    <t>V23MMAWLAJun</t>
  </si>
  <si>
    <t>V24ANABIL2Jun</t>
  </si>
  <si>
    <t>V23SFARAG2Jun</t>
  </si>
  <si>
    <t>V24EMOHAMED17Jun</t>
  </si>
  <si>
    <t>V25AMOHAMED34Jun</t>
  </si>
  <si>
    <t>V24MMAHMOUD99Jun</t>
  </si>
  <si>
    <t>V25AALLAH16Jun</t>
  </si>
  <si>
    <t>V23AALI123Jun</t>
  </si>
  <si>
    <t>V24YRAAFATJun</t>
  </si>
  <si>
    <t>V24ZAHMED1Jun</t>
  </si>
  <si>
    <t>V24ABADR1Jun</t>
  </si>
  <si>
    <t>V25HHASSAN13Jun</t>
  </si>
  <si>
    <t>V25FFAROUKJun</t>
  </si>
  <si>
    <t>V24ANAGUIB3Jun</t>
  </si>
  <si>
    <t>V25AGHAZALYJun</t>
  </si>
  <si>
    <t>V25MTAHA10Jun</t>
  </si>
  <si>
    <t>V24ZRAOUFJun</t>
  </si>
  <si>
    <t>V24NFARGHALYJun</t>
  </si>
  <si>
    <t>V23EMOSAADJun</t>
  </si>
  <si>
    <t>V25ASABER1Jun</t>
  </si>
  <si>
    <t>V24MALI45Jun</t>
  </si>
  <si>
    <t>V24HAZIZ4Jun</t>
  </si>
  <si>
    <t>V24HSEDKYJun</t>
  </si>
  <si>
    <t>V25ASAYED50Jun</t>
  </si>
  <si>
    <t>V23MHASSAN62Jun</t>
  </si>
  <si>
    <t>V24AAZIZ6Jun</t>
  </si>
  <si>
    <t>V23AMOSTAFA46Jun</t>
  </si>
  <si>
    <t>V25OHAFIZJun</t>
  </si>
  <si>
    <t>V24MGELIL4Jun</t>
  </si>
  <si>
    <t>V25MMAHMOUD45Jun</t>
  </si>
  <si>
    <t>V24AGAD1Jun</t>
  </si>
  <si>
    <t>V24AAHMED38Jun</t>
  </si>
  <si>
    <t>V24AMAHMOUD20Jun</t>
  </si>
  <si>
    <t>V24MIBRAHIM45Jun</t>
  </si>
  <si>
    <t>V25AMOSTAFA2Jun</t>
  </si>
  <si>
    <t>V25ARAGAB4Jun</t>
  </si>
  <si>
    <t>V24HRAGAB2Jun</t>
  </si>
  <si>
    <t>V25MRASHEDY1Jun</t>
  </si>
  <si>
    <t>V24YSAMADJun</t>
  </si>
  <si>
    <t>V24MAZIZ22Jun</t>
  </si>
  <si>
    <t>V24KBAKRJun</t>
  </si>
  <si>
    <t>V25RAZIMJun</t>
  </si>
  <si>
    <t>V25YSALEMJun</t>
  </si>
  <si>
    <t>V23MFAROUK4Jun</t>
  </si>
  <si>
    <t>V24MSAYED82Jun</t>
  </si>
  <si>
    <t>V23MKENAWY1Jun</t>
  </si>
  <si>
    <t>V22AREHIM3Jun</t>
  </si>
  <si>
    <t>V24ANAFADYJun</t>
  </si>
  <si>
    <t>V22RAHMED12Jun</t>
  </si>
  <si>
    <t>V23AKHODARY1Jun</t>
  </si>
  <si>
    <t>V25MARABJun</t>
  </si>
  <si>
    <t>V24OMOUNIRJun</t>
  </si>
  <si>
    <t>V24MMOHAMED44Jun</t>
  </si>
  <si>
    <t>V24ZALI3Jun</t>
  </si>
  <si>
    <t>V24YSALAMAJun</t>
  </si>
  <si>
    <t>V23AAZIZ19Jun</t>
  </si>
  <si>
    <t>V24SSREAAJun</t>
  </si>
  <si>
    <t>V25MRAMADAN7Jun</t>
  </si>
  <si>
    <t>V25MMAHMOUD19Jun</t>
  </si>
  <si>
    <t>V24AMONIEM3Jun</t>
  </si>
  <si>
    <t>V25NSAYED1Jun</t>
  </si>
  <si>
    <t>V23HABDRABO1Jun</t>
  </si>
  <si>
    <t>V25ASHAZLYJun</t>
  </si>
  <si>
    <t>V24MRATEB1Jun</t>
  </si>
  <si>
    <t>V25YMOHAMED2Jun</t>
  </si>
  <si>
    <t>V24AHAMID10Jun</t>
  </si>
  <si>
    <t>V25TTAHAJun</t>
  </si>
  <si>
    <t>V24MGERGES4Jun</t>
  </si>
  <si>
    <t>V24ANABIL1Jun</t>
  </si>
  <si>
    <t>V24MIBRAHIM41Jun</t>
  </si>
  <si>
    <t>V25ADINJun</t>
  </si>
  <si>
    <t>V24YSAMIR3Jun</t>
  </si>
  <si>
    <t>V25AEIDJun</t>
  </si>
  <si>
    <t>V24YSAYEDJun</t>
  </si>
  <si>
    <t>V25AAHMEDJun</t>
  </si>
  <si>
    <t>V25ALATIF8Jun</t>
  </si>
  <si>
    <t>V25AHOSNY7Jun</t>
  </si>
  <si>
    <t>V25BHALIM1Jun</t>
  </si>
  <si>
    <t>V24FMOHSENJun</t>
  </si>
  <si>
    <t>V20FMOHAMED36Jun</t>
  </si>
  <si>
    <t>V22HIBRAHIM7Jun</t>
  </si>
  <si>
    <t>V24OALI4Jun</t>
  </si>
  <si>
    <t>V20EQANDELJun</t>
  </si>
  <si>
    <t>V24MADLYJun</t>
  </si>
  <si>
    <t>V24MTADRUSJun</t>
  </si>
  <si>
    <t>V23HMOBARAKJun</t>
  </si>
  <si>
    <t>V23MSHAFIK3Jun</t>
  </si>
  <si>
    <t>V24SMOHAMED5Jun</t>
  </si>
  <si>
    <t>V25HHASSAN3Jun</t>
  </si>
  <si>
    <t>V24ARAZEK2Jun</t>
  </si>
  <si>
    <t>V22PMASSIHJun</t>
  </si>
  <si>
    <t>V25GDINJun</t>
  </si>
  <si>
    <t>V24MRAMADAN1Jun</t>
  </si>
  <si>
    <t>V23EABDALLAH4Jun</t>
  </si>
  <si>
    <t>V23MSREAA1Jun</t>
  </si>
  <si>
    <t>V25SYAMANJun</t>
  </si>
  <si>
    <t>V24MKADER7Jun</t>
  </si>
  <si>
    <t>V25ASALAHJun</t>
  </si>
  <si>
    <t>V24AMAHROUSJun</t>
  </si>
  <si>
    <t>V24SSAYED1Jun</t>
  </si>
  <si>
    <t>V24ASOUDJun</t>
  </si>
  <si>
    <t>V25ANASSAR2Jun</t>
  </si>
  <si>
    <t>V25YAHMED9Jun</t>
  </si>
  <si>
    <t>V25SSHEHABJun</t>
  </si>
  <si>
    <t>V25SMOHAMED38Jun</t>
  </si>
  <si>
    <t>V25HSAAD2Jun</t>
  </si>
  <si>
    <t>V25AMAHMOUD28Jun</t>
  </si>
  <si>
    <t>V25AMOHAMED117Jun</t>
  </si>
  <si>
    <t>V25ASHAABAN5Jun</t>
  </si>
  <si>
    <t>V25AKHEDRJun</t>
  </si>
  <si>
    <t>V25OBAYOUMIJun</t>
  </si>
  <si>
    <t>V25YSHAKERJun</t>
  </si>
  <si>
    <t>V25RSABRYJun</t>
  </si>
  <si>
    <t>V25RALI6Jun</t>
  </si>
  <si>
    <t>V25ZFAROUK2Jun</t>
  </si>
  <si>
    <t>V25TREFAATJun</t>
  </si>
  <si>
    <t>V25FAHMED7Jun</t>
  </si>
  <si>
    <t>V25NAHMED10Jun</t>
  </si>
  <si>
    <t>V24ASHAABANJun</t>
  </si>
  <si>
    <t>V25MHAMDY3Jun</t>
  </si>
  <si>
    <t>V24YIBRAHIM4Jun</t>
  </si>
  <si>
    <t>V25MGERGES3Jun</t>
  </si>
  <si>
    <t>V25AKASSASJun</t>
  </si>
  <si>
    <t>V25AIBRAHIM37Jun</t>
  </si>
  <si>
    <t>V25YDERIDYJun</t>
  </si>
  <si>
    <t>V25ASALAH5Jun</t>
  </si>
  <si>
    <t>V21MHAFEZ46Jun</t>
  </si>
  <si>
    <t>V25GAHMED1Jun</t>
  </si>
  <si>
    <t>V25HMOHAMED34Jun</t>
  </si>
  <si>
    <t>V25MHAKIM1Jun</t>
  </si>
  <si>
    <t>V25YSAYED12Jun</t>
  </si>
  <si>
    <t>V25SHELMYJun</t>
  </si>
  <si>
    <t>V25HMOHAMED44Jun</t>
  </si>
  <si>
    <t>V25NHAMID5Jun</t>
  </si>
  <si>
    <t>V24KEIDJun</t>
  </si>
  <si>
    <t>V25SNAGAHJun</t>
  </si>
  <si>
    <t>V25EAWAD1Jun</t>
  </si>
  <si>
    <t>V24MHOSNYJun</t>
  </si>
  <si>
    <t>V25NMOHAMED23Jun</t>
  </si>
  <si>
    <t>V25MMOSTAFA17Jun</t>
  </si>
  <si>
    <t>V25NFAWZYJun</t>
  </si>
  <si>
    <t>V25SMAKSOUD1Jun</t>
  </si>
  <si>
    <t>V25FSAYED4Jun</t>
  </si>
  <si>
    <t>V25MGHAREEBJun</t>
  </si>
  <si>
    <t>V25MMAHMOUD42Jun</t>
  </si>
  <si>
    <t>V25MKHELLAJun</t>
  </si>
  <si>
    <t>V25MSATTAR4Jun</t>
  </si>
  <si>
    <t>V25KHADY1Jun</t>
  </si>
  <si>
    <t>V25MFATTAH10Jun</t>
  </si>
  <si>
    <t>V25MMOUREDJun</t>
  </si>
  <si>
    <t>V25ASAYED48Jun</t>
  </si>
  <si>
    <t>V25ZSAAD1Jun</t>
  </si>
  <si>
    <t>V25YFATHY2Jun</t>
  </si>
  <si>
    <t>V25BHUSSEIN1Jun</t>
  </si>
  <si>
    <t>V24YYEHIAJun</t>
  </si>
  <si>
    <t>V25SHANAFYJun</t>
  </si>
  <si>
    <t>V25HEMAM1Jun</t>
  </si>
  <si>
    <t>V25ELATIFJun</t>
  </si>
  <si>
    <t>V25HHUSSEIN10Jun</t>
  </si>
  <si>
    <t>V25HGHAZYJun</t>
  </si>
  <si>
    <t>V25KHAMED1Jun</t>
  </si>
  <si>
    <t>V25MKAWYJun</t>
  </si>
  <si>
    <t>V25YALIM2Jun</t>
  </si>
  <si>
    <t>V23TEMAMJun</t>
  </si>
  <si>
    <t>V25IANWARJun</t>
  </si>
  <si>
    <t>V25RMOSTAFA2Jun</t>
  </si>
  <si>
    <t>V25KYAZIDJun</t>
  </si>
  <si>
    <t>V24AISMAIL3Jun</t>
  </si>
  <si>
    <t>V25AMOHAMED90Jun</t>
  </si>
  <si>
    <t>V25HBARYJun</t>
  </si>
  <si>
    <t>V25MRAGAB4Jun</t>
  </si>
  <si>
    <t>V25RALI7Jun</t>
  </si>
  <si>
    <t>V24FMAHMOUDJun</t>
  </si>
  <si>
    <t>V22MMORSYJun</t>
  </si>
  <si>
    <t>V25AAMERJun</t>
  </si>
  <si>
    <t>V25HRAMADANJun</t>
  </si>
  <si>
    <t>V25YALLAH2Jun</t>
  </si>
  <si>
    <t>V25MIBRAHIM24Jun</t>
  </si>
  <si>
    <t>V22MAHMED244Jun</t>
  </si>
  <si>
    <t>V25MATTA1Jun</t>
  </si>
  <si>
    <t>V25FSAEED2Jun</t>
  </si>
  <si>
    <t>V25FFAROUK3Jun</t>
  </si>
  <si>
    <t>V25KIBRAHIM1Jun</t>
  </si>
  <si>
    <t>V24AAHMED76Jun</t>
  </si>
  <si>
    <t>V25MSAWYJun</t>
  </si>
  <si>
    <t>V24YHOSNYJun</t>
  </si>
  <si>
    <t>V25SKADER2Jun</t>
  </si>
  <si>
    <t>V24OMOHAMED1Jun</t>
  </si>
  <si>
    <t>V25MMOHAMED28Jun</t>
  </si>
  <si>
    <t>V25JEIDJun</t>
  </si>
  <si>
    <t>V25AEWISSYJun</t>
  </si>
  <si>
    <t>V23AIBRAHIM16Jun</t>
  </si>
  <si>
    <t>V25AAHMED57Jun</t>
  </si>
  <si>
    <t>V25MALLAH16Jun</t>
  </si>
  <si>
    <t>V25MYAZIDJun</t>
  </si>
  <si>
    <t>V24RSALEMJun</t>
  </si>
  <si>
    <t>V24MMAHMOUD58Jun</t>
  </si>
  <si>
    <t>V22HMOHAMED156Jun</t>
  </si>
  <si>
    <t>V22ANOAMANJun</t>
  </si>
  <si>
    <t>V24YMOSTAFA2Jun</t>
  </si>
  <si>
    <t>V24STAWFIKJun</t>
  </si>
  <si>
    <t>V25SHASSANIENJun</t>
  </si>
  <si>
    <t>V24STALEBJun</t>
  </si>
  <si>
    <t>V23KMOKHTARJun</t>
  </si>
  <si>
    <t>V25YYEHIA3Jun</t>
  </si>
  <si>
    <t>V24NMAWGOUDJun</t>
  </si>
  <si>
    <t>V20ASAYED111Jun</t>
  </si>
  <si>
    <t>V25YSHAABAN1Jun</t>
  </si>
  <si>
    <t>V23AMAHMOUD86Jun</t>
  </si>
  <si>
    <t>V24MABBAS6Jun</t>
  </si>
  <si>
    <t>V20MSAAD34Jun</t>
  </si>
  <si>
    <t>V25YGHANYJun</t>
  </si>
  <si>
    <t>V23YSAADJun</t>
  </si>
  <si>
    <t>V24NDIN3Jun</t>
  </si>
  <si>
    <t>V22YGALALJun</t>
  </si>
  <si>
    <t>V21HMOHAMED59Jun</t>
  </si>
  <si>
    <t>V25MSABERJun</t>
  </si>
  <si>
    <t>V21SHAFEZ3Jun</t>
  </si>
  <si>
    <t>V24MEMARAJun</t>
  </si>
  <si>
    <t>V21MSWEIFYJun</t>
  </si>
  <si>
    <t>V25YKHALAFJun</t>
  </si>
  <si>
    <t>V21ZHUSSEIN3Jun</t>
  </si>
  <si>
    <t>V25AMAHMOUD14Jun</t>
  </si>
  <si>
    <t>V21TMOHAMED28Jun</t>
  </si>
  <si>
    <t>V24CMOUSAJun</t>
  </si>
  <si>
    <t>V21MHALIM25Jun</t>
  </si>
  <si>
    <t>V24MIBRAHIMJun</t>
  </si>
  <si>
    <t>V21MOBIEDJun</t>
  </si>
  <si>
    <t>V25MMOUNIRJun</t>
  </si>
  <si>
    <t>V21AAAL34Jun</t>
  </si>
  <si>
    <t>V25AAZIM5Jun</t>
  </si>
  <si>
    <t>V25FFOUAD1Jun</t>
  </si>
  <si>
    <t>V22MMALKAJun</t>
  </si>
  <si>
    <t>V25AMASSOUD1Jun</t>
  </si>
  <si>
    <t>V22AIBRAHIM18Jun</t>
  </si>
  <si>
    <t>V25HSAWYJun</t>
  </si>
  <si>
    <t>V24YMONIEMJun</t>
  </si>
  <si>
    <t>V24AHASSAN16Jun</t>
  </si>
  <si>
    <t>V25RMOHAMED7Jun</t>
  </si>
  <si>
    <t>V22OABDALLAHJun</t>
  </si>
  <si>
    <t>V24SFARAGJun</t>
  </si>
  <si>
    <t>V24TSAYED1Jun</t>
  </si>
  <si>
    <t>V25HSAYED24Jun</t>
  </si>
  <si>
    <t>V25NMOSTAFA1Jun</t>
  </si>
  <si>
    <t>V23MMOUSA1Jun</t>
  </si>
  <si>
    <t>V22HHEFNY2Jun</t>
  </si>
  <si>
    <t>V24EIBRAHIM2Jun</t>
  </si>
  <si>
    <t>V22OIBRAHIM18Jun</t>
  </si>
  <si>
    <t>V25ENESSIMJun</t>
  </si>
  <si>
    <t>V25AMOHAMED46Jun</t>
  </si>
  <si>
    <t>V22AALI168Jun</t>
  </si>
  <si>
    <t>V25AHAKIMJun</t>
  </si>
  <si>
    <t>V25MMOHAMED63Jun</t>
  </si>
  <si>
    <t>V24MMETRYJun</t>
  </si>
  <si>
    <t>V25ATANTAWYJun</t>
  </si>
  <si>
    <t>V25MGABER1Jun</t>
  </si>
  <si>
    <t>V22BSAYED13Jun</t>
  </si>
  <si>
    <t>V24YALI9Jun</t>
  </si>
  <si>
    <t>V24MYANNYJun</t>
  </si>
  <si>
    <t>V25AMOHAMED45Jun</t>
  </si>
  <si>
    <t>V25MAHMED23Jun</t>
  </si>
  <si>
    <t>V25ZGAMALJun</t>
  </si>
  <si>
    <t>V25AKADER2Jun</t>
  </si>
  <si>
    <t>V23MSALAMAJun</t>
  </si>
  <si>
    <t>V24EAMER1Jun</t>
  </si>
  <si>
    <t>V24MMOHAMED158Jun</t>
  </si>
  <si>
    <t>V23AABDO1Jun</t>
  </si>
  <si>
    <t>V25AFARGHALY1Jun</t>
  </si>
  <si>
    <t>V23AAZIM2Jun</t>
  </si>
  <si>
    <t>V24NMOTELEBJun</t>
  </si>
  <si>
    <t>V25ADESOUKYJun</t>
  </si>
  <si>
    <t>V23MAHMED29Jun</t>
  </si>
  <si>
    <t>V25ARAMADAN4Jun</t>
  </si>
  <si>
    <t>V24ZWADAATALLAHJun</t>
  </si>
  <si>
    <t>V23AMOHAMED61Jun</t>
  </si>
  <si>
    <t>V24ZKARIMJun</t>
  </si>
  <si>
    <t>V23MMETWALLY2Jun</t>
  </si>
  <si>
    <t>V25MTAHA2Jun</t>
  </si>
  <si>
    <t>V23MRAZEKJun</t>
  </si>
  <si>
    <t>V25AGOMAAJun</t>
  </si>
  <si>
    <t>V24AMOSTAFA17Jun</t>
  </si>
  <si>
    <t>V25MKHALAF1Jun</t>
  </si>
  <si>
    <t>V23AAMIN16Jun</t>
  </si>
  <si>
    <t>V25OOMARJun</t>
  </si>
  <si>
    <t>V25AGALAL1Jun</t>
  </si>
  <si>
    <t>V23AMOHSEN6Jun</t>
  </si>
  <si>
    <t>V24HAHMED21Jun</t>
  </si>
  <si>
    <t>V24MMETRY1Jun</t>
  </si>
  <si>
    <t>V23AHAFEZ16Jun</t>
  </si>
  <si>
    <t>V25HSAYED12Jun</t>
  </si>
  <si>
    <t>V23YISMAIL2Jun</t>
  </si>
  <si>
    <t>V25ASAMYJun</t>
  </si>
  <si>
    <t>V23BRAMDANJun</t>
  </si>
  <si>
    <t>V24OHARIDYJun</t>
  </si>
  <si>
    <t>V24ELOTFYJun</t>
  </si>
  <si>
    <t>V23GZAKI1Jun</t>
  </si>
  <si>
    <t>V25KMOHAMED3Jun</t>
  </si>
  <si>
    <t>V24RFAROUK2Jun</t>
  </si>
  <si>
    <t>V23AALI122Jun</t>
  </si>
  <si>
    <t>V25MMOHAMED54Jun</t>
  </si>
  <si>
    <t>V23OALLAHJun</t>
  </si>
  <si>
    <t>V24AAZIZ1Jun</t>
  </si>
  <si>
    <t>V24ASHAHAT2Jun</t>
  </si>
  <si>
    <t>V24EFAROUKJun</t>
  </si>
  <si>
    <t>V25ARAMADAN6Jun</t>
  </si>
  <si>
    <t>V24ESOHAGYJun</t>
  </si>
  <si>
    <t>V25MHAMID8Jun</t>
  </si>
  <si>
    <t>V24HSAYEDJun</t>
  </si>
  <si>
    <t>V24MSALAM9Jun</t>
  </si>
  <si>
    <t>V24NRAZEK1Jun</t>
  </si>
  <si>
    <t>V24MGHANY4Jun</t>
  </si>
  <si>
    <t>V25AADEL1Jun</t>
  </si>
  <si>
    <t>V25AHASSAN15Jun</t>
  </si>
  <si>
    <t>V24MREFAATJun</t>
  </si>
  <si>
    <t>V24YAHMED1Jun</t>
  </si>
  <si>
    <t>V25OBEKHITJun</t>
  </si>
  <si>
    <t>V25MFATTAH4Jun</t>
  </si>
  <si>
    <t>V24KALLAHJun</t>
  </si>
  <si>
    <t>V24HMOHAMED47Jun</t>
  </si>
  <si>
    <t>V24PNAGUIBJun</t>
  </si>
  <si>
    <t>V25IHASSANJun</t>
  </si>
  <si>
    <t>V24MGHAREEBJun</t>
  </si>
  <si>
    <t>V25MISMAIL1Jun</t>
  </si>
  <si>
    <t>V24AHAMDY1Jun</t>
  </si>
  <si>
    <t>V24AKHAIRJun</t>
  </si>
  <si>
    <t>V25MZEKRYJun</t>
  </si>
  <si>
    <t>V24YMABODJun</t>
  </si>
  <si>
    <t>V24RMOHAMED52Jun</t>
  </si>
  <si>
    <t>V24YMOSTAFA3Jun</t>
  </si>
  <si>
    <t>V24MDIABJun</t>
  </si>
  <si>
    <t>V24MZAKARIA4Jun</t>
  </si>
  <si>
    <t>V24MMOHAMED30Jun</t>
  </si>
  <si>
    <t>V24OFATTAH3Jun</t>
  </si>
  <si>
    <t>V25BAMINJun</t>
  </si>
  <si>
    <t>V24AAHMED28Jun</t>
  </si>
  <si>
    <t>V25AAHMED31Jun</t>
  </si>
  <si>
    <t>V24AMAWGODJun</t>
  </si>
  <si>
    <t>V25HIBRAHIM3Jun</t>
  </si>
  <si>
    <t>V24AMAHRANJun</t>
  </si>
  <si>
    <t>V24HHASSAN39Jun</t>
  </si>
  <si>
    <t>V24MMOHAMED160Jun</t>
  </si>
  <si>
    <t>V25ASALAHYJun</t>
  </si>
  <si>
    <t>V24ASAYED33Jun</t>
  </si>
  <si>
    <t>V24FHASSAN1Jun</t>
  </si>
  <si>
    <t>V24FBASALIOUSJun</t>
  </si>
  <si>
    <t>V24MABDO2Jun</t>
  </si>
  <si>
    <t>V24MMAHMOUD84Jun</t>
  </si>
  <si>
    <t>V24MAZIZ7Jun</t>
  </si>
  <si>
    <t>V24MALI59Jun</t>
  </si>
  <si>
    <t>V25ASAEED6Jun</t>
  </si>
  <si>
    <t>V24MFAROUK3Jun</t>
  </si>
  <si>
    <t>V24ARAHMAN4Jun</t>
  </si>
  <si>
    <t>V24BFATTAH1Jun</t>
  </si>
  <si>
    <t>V24SMOHAMED68Jun</t>
  </si>
  <si>
    <t>V24KSAYED2Jun</t>
  </si>
  <si>
    <t>V24RALI10Jun</t>
  </si>
  <si>
    <t>V25MEID4Jun</t>
  </si>
  <si>
    <t>V25MAHMED41Jun</t>
  </si>
  <si>
    <t>V24ARAMADANJun</t>
  </si>
  <si>
    <t>V25EMOHAMED1Jun</t>
  </si>
  <si>
    <t>V25SFAROUK1Jun</t>
  </si>
  <si>
    <t>V25MZIDAN1Jun</t>
  </si>
  <si>
    <t>V24MRAHMAN9Jun</t>
  </si>
  <si>
    <t>V25AMOHAMED95Jun</t>
  </si>
  <si>
    <t>V25SSOROUR2Jun</t>
  </si>
  <si>
    <t>V25ABEGERMYJun</t>
  </si>
  <si>
    <t>V25MSENOUSYJun</t>
  </si>
  <si>
    <t>V25ADEMRDASHJun</t>
  </si>
  <si>
    <t>V24MGHAREEB1Jun</t>
  </si>
  <si>
    <t>V25AMOHMEDJun</t>
  </si>
  <si>
    <t>V25MMOHAMED131Jun</t>
  </si>
  <si>
    <t>V25SSAYED27Jun</t>
  </si>
  <si>
    <t>V25AALI2Jun</t>
  </si>
  <si>
    <t>V25AARAFA1Jun</t>
  </si>
  <si>
    <t>V25AHAMEDJun</t>
  </si>
  <si>
    <t>V24AREDA2Jun</t>
  </si>
  <si>
    <t>V24ASAYED29Jun</t>
  </si>
  <si>
    <t>V23IATTIA1Jun</t>
  </si>
  <si>
    <t>V25IMOHAMED12Jun</t>
  </si>
  <si>
    <t>V24MMAHMOUD10Jun</t>
  </si>
  <si>
    <t>V25YGERGESJun</t>
  </si>
  <si>
    <t>V22ISALAM1Jun</t>
  </si>
  <si>
    <t>V25OMAHERJun</t>
  </si>
  <si>
    <t>V23MMELADJun</t>
  </si>
  <si>
    <t>V25YSAYED4Jun</t>
  </si>
  <si>
    <t>V24AALI18Jun</t>
  </si>
  <si>
    <t>V25AAZABJun</t>
  </si>
  <si>
    <t>V25KFARGHALYJun</t>
  </si>
  <si>
    <t>V24BISMAIL2Jun</t>
  </si>
  <si>
    <t>V23RGHONIEMJun</t>
  </si>
  <si>
    <t>V24RKHALEKJun</t>
  </si>
  <si>
    <t>V25MRASHIDJun</t>
  </si>
  <si>
    <t>V24JNASIMJun</t>
  </si>
  <si>
    <t>V24ASHEHATA5Jun</t>
  </si>
  <si>
    <t>V24ZGHAFFARJun</t>
  </si>
  <si>
    <t>V25MHAMID14Jun</t>
  </si>
  <si>
    <t>V24SMOHAMED58Jun</t>
  </si>
  <si>
    <t>V25MSAEED7Jun</t>
  </si>
  <si>
    <t>V24AMOHAMED55Jun</t>
  </si>
  <si>
    <t>V22ASAYED184Jun</t>
  </si>
  <si>
    <t>V25YSAYED13Jun</t>
  </si>
  <si>
    <t>V24AKAMILJun</t>
  </si>
  <si>
    <t>V25MALI33Jun</t>
  </si>
  <si>
    <t>V25MMOHAMED130Jun</t>
  </si>
  <si>
    <t>V25AALLAH13Jun</t>
  </si>
  <si>
    <t>V25KNOSHEYJun</t>
  </si>
  <si>
    <t>V25AHUSSEINJun</t>
  </si>
  <si>
    <t>V25YHASSAN2Jun</t>
  </si>
  <si>
    <t>V24AMAGDY2Jun</t>
  </si>
  <si>
    <t>V25BMOHAMED15Jun</t>
  </si>
  <si>
    <t>V25MFOUAD5Jun</t>
  </si>
  <si>
    <t>V25AMOAWAD1Jun</t>
  </si>
  <si>
    <t>V21AKILANYJun</t>
  </si>
  <si>
    <t>V25MMAWLAJun</t>
  </si>
  <si>
    <t>V21RGOUDAJun</t>
  </si>
  <si>
    <t>V25KBADRYJun</t>
  </si>
  <si>
    <t>V21FKHALEKJun</t>
  </si>
  <si>
    <t>V25MFAWAZJun</t>
  </si>
  <si>
    <t>V21TMOHAMED45Jun</t>
  </si>
  <si>
    <t>V25MMOHAMED65Jun</t>
  </si>
  <si>
    <t>V22OALIJun</t>
  </si>
  <si>
    <t>V22MAGAIBYJun</t>
  </si>
  <si>
    <t>V25MOSMAN3Jun</t>
  </si>
  <si>
    <t>V22RSALEM3Jun</t>
  </si>
  <si>
    <t>V25IGHARIBJun</t>
  </si>
  <si>
    <t>V22SAATY1Jun</t>
  </si>
  <si>
    <t>V25MALI35Jun</t>
  </si>
  <si>
    <t>V22OSAMY1Jun</t>
  </si>
  <si>
    <t>V23MZAID10Jun</t>
  </si>
  <si>
    <t>V22SSAYED60Jun</t>
  </si>
  <si>
    <t>V25LAMINJun</t>
  </si>
  <si>
    <t>V24YMOUNIR3Jun</t>
  </si>
  <si>
    <t>V25AEZZAT3Jun</t>
  </si>
  <si>
    <t>V22YDAYEMJun</t>
  </si>
  <si>
    <t>V24AAHMED18Jun</t>
  </si>
  <si>
    <t>V22AHAFEZ20Jun</t>
  </si>
  <si>
    <t>V25AFATHY17Jun</t>
  </si>
  <si>
    <t>V24MYASSIN2Jun</t>
  </si>
  <si>
    <t>V22KMOHAMED71Jun</t>
  </si>
  <si>
    <t>V25ABAKYJun</t>
  </si>
  <si>
    <t>V25AIBRAHIM4Jun</t>
  </si>
  <si>
    <t>V23AMAHDY4Jun</t>
  </si>
  <si>
    <t>V23KTALAATJun</t>
  </si>
  <si>
    <t>V24AHAMID33Jun</t>
  </si>
  <si>
    <t>V25AFOULYJun</t>
  </si>
  <si>
    <t>V23MHALIM7Jun</t>
  </si>
  <si>
    <t>V24SMOHAMED7Jun</t>
  </si>
  <si>
    <t>V25MAHMED47Jun</t>
  </si>
  <si>
    <t>V24ASADEKJun</t>
  </si>
  <si>
    <t>V24FSAYED8Jun</t>
  </si>
  <si>
    <t>V25MMOHAMED15Jun</t>
  </si>
  <si>
    <t>V24AMONIEMJun</t>
  </si>
  <si>
    <t>V25MHASSAN22Jun</t>
  </si>
  <si>
    <t>V24ASALAM1Jun</t>
  </si>
  <si>
    <t>V25SSHAWKYJun</t>
  </si>
  <si>
    <t>V24AMAHROUS1Jun</t>
  </si>
  <si>
    <t>V25GGERGES2Jun</t>
  </si>
  <si>
    <t>V24NMOHAMED6Jun</t>
  </si>
  <si>
    <t>V24SHAMED1Jun</t>
  </si>
  <si>
    <t>V25MSAYED31Jun</t>
  </si>
  <si>
    <t>V24AALLAH18Jun</t>
  </si>
  <si>
    <t>V25PTAALABJun</t>
  </si>
  <si>
    <t>V24HMASSIHJun</t>
  </si>
  <si>
    <t>V25MBENDARYJun</t>
  </si>
  <si>
    <t>V25MMOHAMED120Jun</t>
  </si>
  <si>
    <t>V24MHUSSEIN29Jun</t>
  </si>
  <si>
    <t>V25MMAHMOUD3Jun</t>
  </si>
  <si>
    <t>V24AMOHAMED68Jun</t>
  </si>
  <si>
    <t>V25MMANSOUR2Jun</t>
  </si>
  <si>
    <t>V25ASHARKANJun</t>
  </si>
  <si>
    <t>V22NMOHAMED72Jun</t>
  </si>
  <si>
    <t>V25YSHAMARDNJun</t>
  </si>
  <si>
    <t>V25HFOUADJun</t>
  </si>
  <si>
    <t>V24ASABBANJun</t>
  </si>
  <si>
    <t>V24FSEDRAKJun</t>
  </si>
  <si>
    <t>V21NNESSIMJun</t>
  </si>
  <si>
    <t>V25AMOHAMED37Jun</t>
  </si>
  <si>
    <t>V24KSAAD2Jun</t>
  </si>
  <si>
    <t>V24OSAYEDJun</t>
  </si>
  <si>
    <t>V25AKHALIL2Jun</t>
  </si>
  <si>
    <t>V25MHAMID4Jun</t>
  </si>
  <si>
    <t>V24KHELMY1Jun</t>
  </si>
  <si>
    <t>V24AGHARABAWY1Jun</t>
  </si>
  <si>
    <t>V25MMOSTAFAJun</t>
  </si>
  <si>
    <t>V24AAMIN10Jun</t>
  </si>
  <si>
    <t>V25MAHMED21Jun</t>
  </si>
  <si>
    <t>V25YHAMID2Jun</t>
  </si>
  <si>
    <t>V24MRIZKALLAHJun</t>
  </si>
  <si>
    <t>V25AHELMY6Jun</t>
  </si>
  <si>
    <t>V25AMOHAMED114Jun</t>
  </si>
  <si>
    <t>V25MMAHMOUD43Jun</t>
  </si>
  <si>
    <t>V24MABBAS12Jun</t>
  </si>
  <si>
    <t>V25AMOHAMED85Jun</t>
  </si>
  <si>
    <t>V25MMAHMOUD13Jun</t>
  </si>
  <si>
    <t>V25YSHAABANJun</t>
  </si>
  <si>
    <t>V24MALI77Jun</t>
  </si>
  <si>
    <t>V25YAHMED7Jun</t>
  </si>
  <si>
    <t>V24MSAYED35Jun</t>
  </si>
  <si>
    <t>V25MMOHAMED49Jun</t>
  </si>
  <si>
    <t>V24SHAY1Jun</t>
  </si>
  <si>
    <t>V25OEIDJun</t>
  </si>
  <si>
    <t>V25MLATIF4Jun</t>
  </si>
  <si>
    <t>V24MKENAWYJun</t>
  </si>
  <si>
    <t>V25ASAEED8Jun</t>
  </si>
  <si>
    <t>V25MALI31Jun</t>
  </si>
  <si>
    <t>V25MAZIZJun</t>
  </si>
  <si>
    <t>V25AHASSAN26Jun</t>
  </si>
  <si>
    <t>V25AHEGAZYJun</t>
  </si>
  <si>
    <t>V25YYOUSSEFJun</t>
  </si>
  <si>
    <t>V25AAALJun</t>
  </si>
  <si>
    <t>V24MHEMDANJun</t>
  </si>
  <si>
    <t>V25ATAHA4Jun</t>
  </si>
  <si>
    <t>V25AHAMZAJun</t>
  </si>
  <si>
    <t>V25AHUSSEIN11Jun</t>
  </si>
  <si>
    <t>V25YGEZAWYJun</t>
  </si>
  <si>
    <t>V25ALATIF6Jun</t>
  </si>
  <si>
    <t>V25AAZIZJun</t>
  </si>
  <si>
    <t>V25YSAWYJun</t>
  </si>
  <si>
    <t>V25AAMIN1Jun</t>
  </si>
  <si>
    <t>V25KMESLINJun</t>
  </si>
  <si>
    <t>V25MFATTAH8Jun</t>
  </si>
  <si>
    <t>V25MHAFEZ5Jun</t>
  </si>
  <si>
    <t>V25SSAYED22Jun</t>
  </si>
  <si>
    <t>V25ZFADEEL1Jun</t>
  </si>
  <si>
    <t>V25AREHIM2Jun</t>
  </si>
  <si>
    <t>V25MALI32Jun</t>
  </si>
  <si>
    <t>V25MTOLBA2Jun</t>
  </si>
  <si>
    <t>V25MMOATY3Jun</t>
  </si>
  <si>
    <t>V25MDESOUKY2Jun</t>
  </si>
  <si>
    <t>V25ZHALIMJun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</si>
</sst>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[$-409]d\-mmm\-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0"/>
      <name val="Times New Roman"/>
      <family val="1"/>
    </font>
    <font>
      <sz val="9"/>
      <color theme="1"/>
      <name val="Times New Roman"/>
      <family val="1"/>
    </font>
    <font>
      <sz val="8"/>
      <name val="Calibri"/>
      <family val="2"/>
      <scheme val="minor"/>
    </font>
    <font>
      <b/>
      <sz val="14"/>
      <color theme="1"/>
      <name val="Times New Roman"/>
      <family val="1"/>
    </font>
    <font>
      <b/>
      <sz val="12"/>
      <color theme="0"/>
      <name val="Times New Roman"/>
      <family val="1"/>
    </font>
    <font>
      <sz val="10"/>
      <color theme="1"/>
      <name val="Times New Roman"/>
      <family val="1"/>
    </font>
    <font>
      <sz val="9"/>
      <color theme="0"/>
      <name val="Times New Roman"/>
      <family val="1"/>
    </font>
    <font>
      <sz val="9"/>
      <color theme="1"/>
      <name val="Comic Sans MS"/>
      <family val="4"/>
    </font>
    <font>
      <sz val="9"/>
      <name val="Comic Sans MS"/>
      <family val="4"/>
    </font>
    <font>
      <u/>
      <sz val="9"/>
      <name val="Comic Sans MS"/>
      <family val="4"/>
    </font>
    <font>
      <b/>
      <sz val="25"/>
      <name val="Comic Sans MS"/>
      <family val="4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14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9" fontId="0" fillId="0" borderId="1" xfId="1" applyFont="1" applyBorder="1" applyAlignment="1">
      <alignment horizontal="center" vertical="center"/>
    </xf>
    <xf numFmtId="0" fontId="4" fillId="12" borderId="4" xfId="0" applyFont="1" applyFill="1" applyBorder="1" applyAlignment="1">
      <alignment horizontal="center" vertical="center" indent="1"/>
    </xf>
    <xf numFmtId="0" fontId="3" fillId="2" borderId="6" xfId="0" applyFont="1" applyFill="1" applyBorder="1" applyAlignment="1">
      <alignment horizontal="center" vertical="center"/>
    </xf>
    <xf numFmtId="0" fontId="6" fillId="11" borderId="10" xfId="0" applyFont="1" applyFill="1" applyBorder="1" applyAlignment="1">
      <alignment horizontal="center"/>
    </xf>
    <xf numFmtId="9" fontId="7" fillId="11" borderId="11" xfId="1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2" fillId="13" borderId="10" xfId="0" applyFont="1" applyFill="1" applyBorder="1" applyAlignment="1">
      <alignment horizontal="center"/>
    </xf>
    <xf numFmtId="0" fontId="2" fillId="13" borderId="11" xfId="0" applyFont="1" applyFill="1" applyBorder="1" applyAlignment="1">
      <alignment horizontal="center"/>
    </xf>
    <xf numFmtId="0" fontId="2" fillId="8" borderId="10" xfId="0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/>
    </xf>
    <xf numFmtId="0" fontId="0" fillId="0" borderId="0" xfId="0" applyAlignment="1">
      <alignment horizontal="left" indent="1"/>
    </xf>
    <xf numFmtId="10" fontId="0" fillId="0" borderId="0" xfId="0" applyNumberFormat="1"/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3" fillId="2" borderId="8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5" borderId="8" xfId="0" applyFont="1" applyFill="1" applyBorder="1" applyAlignment="1" applyProtection="1">
      <alignment horizontal="center" vertical="center"/>
      <protection locked="0"/>
    </xf>
    <xf numFmtId="0" fontId="4" fillId="7" borderId="1" xfId="0" applyFont="1" applyFill="1" applyBorder="1" applyAlignment="1" applyProtection="1">
      <alignment horizontal="center" vertical="center" indent="1"/>
      <protection locked="0"/>
    </xf>
    <xf numFmtId="0" fontId="4" fillId="7" borderId="1" xfId="0" applyFont="1" applyFill="1" applyBorder="1" applyAlignment="1" applyProtection="1">
      <alignment horizontal="center" vertical="center"/>
      <protection locked="0"/>
    </xf>
    <xf numFmtId="1" fontId="4" fillId="7" borderId="1" xfId="0" applyNumberFormat="1" applyFont="1" applyFill="1" applyBorder="1" applyAlignment="1" applyProtection="1">
      <alignment horizontal="center" vertical="center"/>
      <protection locked="0"/>
    </xf>
    <xf numFmtId="9" fontId="4" fillId="7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9" fontId="4" fillId="15" borderId="1" xfId="0" applyNumberFormat="1" applyFont="1" applyFill="1" applyBorder="1" applyAlignment="1">
      <alignment horizontal="center" vertical="center"/>
    </xf>
    <xf numFmtId="0" fontId="5" fillId="8" borderId="5" xfId="0" applyFont="1" applyFill="1" applyBorder="1" applyAlignment="1" applyProtection="1">
      <alignment horizontal="center" vertical="center"/>
      <protection locked="0"/>
    </xf>
    <xf numFmtId="0" fontId="0" fillId="10" borderId="2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9" fillId="17" borderId="6" xfId="0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16" borderId="0" xfId="0" applyFont="1" applyFill="1" applyAlignment="1" applyProtection="1">
      <alignment horizontal="center" vertical="center"/>
      <protection locked="0"/>
    </xf>
    <xf numFmtId="0" fontId="8" fillId="0" borderId="0" xfId="2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4" fillId="15" borderId="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4" borderId="8" xfId="0" applyFont="1" applyFill="1" applyBorder="1" applyAlignment="1" applyProtection="1">
      <alignment horizontal="center" vertical="center"/>
      <protection locked="0"/>
    </xf>
    <xf numFmtId="0" fontId="3" fillId="6" borderId="8" xfId="0" applyFont="1" applyFill="1" applyBorder="1" applyAlignment="1" applyProtection="1">
      <alignment horizontal="center" vertical="center"/>
      <protection locked="0"/>
    </xf>
    <xf numFmtId="0" fontId="3" fillId="4" borderId="8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8" xfId="1" applyFont="1" applyBorder="1" applyAlignment="1">
      <alignment horizontal="center" vertical="center"/>
    </xf>
    <xf numFmtId="9" fontId="0" fillId="0" borderId="0" xfId="1" applyFont="1"/>
    <xf numFmtId="14" fontId="0" fillId="0" borderId="8" xfId="0" applyNumberFormat="1" applyBorder="1" applyAlignment="1">
      <alignment horizontal="center" vertical="center"/>
    </xf>
    <xf numFmtId="9" fontId="0" fillId="0" borderId="13" xfId="0" applyNumberFormat="1" applyBorder="1"/>
    <xf numFmtId="0" fontId="2" fillId="4" borderId="6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9" fontId="4" fillId="9" borderId="8" xfId="1" applyFont="1" applyFill="1" applyBorder="1" applyAlignment="1">
      <alignment horizontal="center" vertical="center"/>
    </xf>
    <xf numFmtId="9" fontId="4" fillId="15" borderId="1" xfId="1" applyFont="1" applyFill="1" applyBorder="1" applyAlignment="1">
      <alignment horizontal="center" vertical="center"/>
    </xf>
    <xf numFmtId="0" fontId="10" fillId="0" borderId="0" xfId="0" applyFont="1" applyAlignment="1" applyProtection="1">
      <alignment horizontal="center" vertical="center"/>
      <protection hidden="1"/>
    </xf>
    <xf numFmtId="14" fontId="10" fillId="0" borderId="0" xfId="0" applyNumberFormat="1" applyFont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12" fillId="18" borderId="14" xfId="0" applyFont="1" applyFill="1" applyBorder="1" applyAlignment="1" applyProtection="1">
      <alignment horizontal="center" vertical="center"/>
      <protection hidden="1"/>
    </xf>
    <xf numFmtId="14" fontId="15" fillId="0" borderId="0" xfId="0" applyNumberFormat="1" applyFont="1" applyAlignment="1" applyProtection="1">
      <alignment horizontal="center" vertical="center"/>
      <protection hidden="1"/>
    </xf>
    <xf numFmtId="0" fontId="17" fillId="16" borderId="0" xfId="0" applyFont="1" applyFill="1" applyAlignment="1" applyProtection="1">
      <alignment horizontal="center" vertical="center"/>
      <protection hidden="1"/>
    </xf>
    <xf numFmtId="0" fontId="14" fillId="19" borderId="0" xfId="0" applyFont="1" applyFill="1" applyAlignment="1" applyProtection="1">
      <alignment horizontal="center" vertical="center"/>
      <protection hidden="1"/>
    </xf>
    <xf numFmtId="0" fontId="18" fillId="16" borderId="0" xfId="0" applyFont="1" applyFill="1" applyAlignment="1" applyProtection="1">
      <alignment horizontal="center" vertical="center"/>
      <protection hidden="1"/>
    </xf>
    <xf numFmtId="165" fontId="14" fillId="19" borderId="0" xfId="0" applyNumberFormat="1" applyFont="1" applyFill="1" applyAlignment="1" applyProtection="1">
      <alignment horizontal="center" vertical="center"/>
      <protection hidden="1"/>
    </xf>
    <xf numFmtId="0" fontId="13" fillId="17" borderId="14" xfId="0" applyFont="1" applyFill="1" applyBorder="1" applyAlignment="1" applyProtection="1">
      <alignment horizontal="center" vertical="center"/>
      <protection hidden="1"/>
    </xf>
    <xf numFmtId="0" fontId="10" fillId="16" borderId="14" xfId="0" applyFont="1" applyFill="1" applyBorder="1" applyAlignment="1" applyProtection="1">
      <alignment horizontal="center" vertical="center"/>
      <protection hidden="1"/>
    </xf>
    <xf numFmtId="164" fontId="10" fillId="0" borderId="14" xfId="1" applyNumberFormat="1" applyFont="1" applyBorder="1" applyAlignment="1" applyProtection="1">
      <alignment horizontal="center" vertical="center"/>
      <protection hidden="1"/>
    </xf>
    <xf numFmtId="1" fontId="10" fillId="0" borderId="14" xfId="1" applyNumberFormat="1" applyFont="1" applyBorder="1" applyAlignment="1" applyProtection="1">
      <alignment horizontal="center" vertical="center"/>
      <protection hidden="1"/>
    </xf>
    <xf numFmtId="0" fontId="0" fillId="0" borderId="1" xfId="1" applyNumberFormat="1" applyFont="1" applyBorder="1" applyAlignment="1">
      <alignment horizontal="center" vertical="center"/>
    </xf>
    <xf numFmtId="0" fontId="20" fillId="12" borderId="4" xfId="0" applyFont="1" applyFill="1" applyBorder="1" applyAlignment="1">
      <alignment horizontal="center" vertical="center" indent="1"/>
    </xf>
    <xf numFmtId="0" fontId="20" fillId="7" borderId="1" xfId="0" applyFont="1" applyFill="1" applyBorder="1" applyAlignment="1" applyProtection="1">
      <alignment horizontal="center" vertical="center" indent="1"/>
      <protection locked="0"/>
    </xf>
    <xf numFmtId="0" fontId="20" fillId="7" borderId="1" xfId="0" applyFont="1" applyFill="1" applyBorder="1" applyAlignment="1" applyProtection="1">
      <alignment horizontal="center" vertical="center"/>
      <protection locked="0"/>
    </xf>
    <xf numFmtId="1" fontId="20" fillId="7" borderId="1" xfId="0" applyNumberFormat="1" applyFont="1" applyFill="1" applyBorder="1" applyAlignment="1" applyProtection="1">
      <alignment horizontal="center" vertical="center"/>
      <protection locked="0"/>
    </xf>
    <xf numFmtId="9" fontId="20" fillId="7" borderId="1" xfId="0" applyNumberFormat="1" applyFont="1" applyFill="1" applyBorder="1" applyAlignment="1" applyProtection="1">
      <alignment horizontal="center" vertical="center"/>
      <protection locked="0"/>
    </xf>
    <xf numFmtId="1" fontId="20" fillId="15" borderId="1" xfId="1" applyNumberFormat="1" applyFont="1" applyFill="1" applyBorder="1" applyAlignment="1">
      <alignment horizontal="center" vertical="center"/>
    </xf>
    <xf numFmtId="9" fontId="20" fillId="15" borderId="1" xfId="0" applyNumberFormat="1" applyFont="1" applyFill="1" applyBorder="1" applyAlignment="1">
      <alignment horizontal="center" vertical="center"/>
    </xf>
    <xf numFmtId="1" fontId="20" fillId="15" borderId="1" xfId="0" applyNumberFormat="1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" fontId="4" fillId="15" borderId="1" xfId="1" applyNumberFormat="1" applyFont="1" applyFill="1" applyBorder="1" applyAlignment="1">
      <alignment horizontal="center" vertical="center"/>
    </xf>
    <xf numFmtId="1" fontId="4" fillId="15" borderId="1" xfId="0" applyNumberFormat="1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horizontal="center" vertical="center" indent="1"/>
    </xf>
    <xf numFmtId="0" fontId="4" fillId="7" borderId="7" xfId="0" applyFont="1" applyFill="1" applyBorder="1" applyAlignment="1" applyProtection="1">
      <alignment horizontal="center" vertical="center" indent="1"/>
      <protection locked="0"/>
    </xf>
    <xf numFmtId="0" fontId="4" fillId="7" borderId="7" xfId="0" applyFont="1" applyFill="1" applyBorder="1" applyAlignment="1" applyProtection="1">
      <alignment horizontal="center" vertical="center"/>
      <protection locked="0"/>
    </xf>
    <xf numFmtId="1" fontId="4" fillId="7" borderId="7" xfId="0" applyNumberFormat="1" applyFont="1" applyFill="1" applyBorder="1" applyAlignment="1" applyProtection="1">
      <alignment horizontal="center" vertical="center"/>
      <protection locked="0"/>
    </xf>
    <xf numFmtId="9" fontId="4" fillId="7" borderId="7" xfId="0" applyNumberFormat="1" applyFont="1" applyFill="1" applyBorder="1" applyAlignment="1" applyProtection="1">
      <alignment horizontal="center" vertical="center"/>
      <protection locked="0"/>
    </xf>
    <xf numFmtId="1" fontId="4" fillId="15" borderId="7" xfId="1" applyNumberFormat="1" applyFont="1" applyFill="1" applyBorder="1" applyAlignment="1">
      <alignment horizontal="center" vertical="center"/>
    </xf>
    <xf numFmtId="9" fontId="4" fillId="15" borderId="7" xfId="0" applyNumberFormat="1" applyFont="1" applyFill="1" applyBorder="1" applyAlignment="1">
      <alignment horizontal="center" vertical="center"/>
    </xf>
    <xf numFmtId="1" fontId="4" fillId="15" borderId="7" xfId="0" applyNumberFormat="1" applyFont="1" applyFill="1" applyBorder="1" applyAlignment="1">
      <alignment horizontal="center" vertical="center"/>
    </xf>
    <xf numFmtId="0" fontId="0" fillId="10" borderId="15" xfId="0" applyFill="1" applyBorder="1" applyAlignment="1" applyProtection="1">
      <alignment horizontal="center" vertical="center"/>
      <protection locked="0"/>
    </xf>
    <xf numFmtId="0" fontId="21" fillId="12" borderId="4" xfId="0" applyFont="1" applyFill="1" applyBorder="1" applyAlignment="1">
      <alignment horizontal="center" vertical="center" indent="1"/>
    </xf>
    <xf numFmtId="0" fontId="21" fillId="7" borderId="1" xfId="0" applyFont="1" applyFill="1" applyBorder="1" applyAlignment="1" applyProtection="1">
      <alignment horizontal="center" vertical="center" indent="1"/>
      <protection locked="0"/>
    </xf>
    <xf numFmtId="0" fontId="21" fillId="7" borderId="1" xfId="0" applyFont="1" applyFill="1" applyBorder="1" applyAlignment="1" applyProtection="1">
      <alignment horizontal="center" vertical="center"/>
      <protection locked="0"/>
    </xf>
    <xf numFmtId="1" fontId="21" fillId="7" borderId="1" xfId="0" applyNumberFormat="1" applyFont="1" applyFill="1" applyBorder="1" applyAlignment="1" applyProtection="1">
      <alignment horizontal="center" vertical="center"/>
      <protection locked="0"/>
    </xf>
    <xf numFmtId="9" fontId="21" fillId="7" borderId="1" xfId="0" applyNumberFormat="1" applyFont="1" applyFill="1" applyBorder="1" applyAlignment="1" applyProtection="1">
      <alignment horizontal="center" vertical="center"/>
      <protection locked="0"/>
    </xf>
    <xf numFmtId="1" fontId="21" fillId="15" borderId="1" xfId="0" applyNumberFormat="1" applyFont="1" applyFill="1" applyBorder="1" applyAlignment="1">
      <alignment horizontal="center" vertical="center"/>
    </xf>
    <xf numFmtId="9" fontId="21" fillId="15" borderId="1" xfId="0" applyNumberFormat="1" applyFont="1" applyFill="1" applyBorder="1" applyAlignment="1">
      <alignment horizontal="center" vertical="center"/>
    </xf>
    <xf numFmtId="0" fontId="21" fillId="12" borderId="9" xfId="0" applyFont="1" applyFill="1" applyBorder="1" applyAlignment="1">
      <alignment horizontal="center" vertical="center" indent="1"/>
    </xf>
    <xf numFmtId="0" fontId="21" fillId="7" borderId="7" xfId="0" applyFont="1" applyFill="1" applyBorder="1" applyAlignment="1" applyProtection="1">
      <alignment horizontal="center" vertical="center" indent="1"/>
      <protection locked="0"/>
    </xf>
    <xf numFmtId="0" fontId="21" fillId="7" borderId="7" xfId="0" applyFont="1" applyFill="1" applyBorder="1" applyAlignment="1" applyProtection="1">
      <alignment horizontal="center" vertical="center"/>
      <protection locked="0"/>
    </xf>
    <xf numFmtId="1" fontId="21" fillId="7" borderId="7" xfId="0" applyNumberFormat="1" applyFont="1" applyFill="1" applyBorder="1" applyAlignment="1" applyProtection="1">
      <alignment horizontal="center" vertical="center"/>
      <protection locked="0"/>
    </xf>
    <xf numFmtId="9" fontId="21" fillId="7" borderId="7" xfId="0" applyNumberFormat="1" applyFont="1" applyFill="1" applyBorder="1" applyAlignment="1" applyProtection="1">
      <alignment horizontal="center" vertical="center"/>
      <protection locked="0"/>
    </xf>
    <xf numFmtId="1" fontId="21" fillId="15" borderId="7" xfId="0" applyNumberFormat="1" applyFont="1" applyFill="1" applyBorder="1" applyAlignment="1">
      <alignment horizontal="center" vertical="center"/>
    </xf>
    <xf numFmtId="9" fontId="21" fillId="15" borderId="7" xfId="0" applyNumberFormat="1" applyFont="1" applyFill="1" applyBorder="1" applyAlignment="1">
      <alignment horizontal="center" vertical="center"/>
    </xf>
    <xf numFmtId="0" fontId="22" fillId="12" borderId="4" xfId="0" applyFont="1" applyFill="1" applyBorder="1" applyAlignment="1">
      <alignment horizontal="center" vertical="center" indent="1"/>
    </xf>
    <xf numFmtId="0" fontId="22" fillId="7" borderId="1" xfId="0" applyFont="1" applyFill="1" applyBorder="1" applyAlignment="1" applyProtection="1">
      <alignment horizontal="center" vertical="center" indent="1"/>
      <protection locked="0"/>
    </xf>
    <xf numFmtId="0" fontId="22" fillId="7" borderId="1" xfId="0" applyFont="1" applyFill="1" applyBorder="1" applyAlignment="1" applyProtection="1">
      <alignment horizontal="center" vertical="center"/>
      <protection locked="0"/>
    </xf>
    <xf numFmtId="1" fontId="22" fillId="7" borderId="1" xfId="0" applyNumberFormat="1" applyFont="1" applyFill="1" applyBorder="1" applyAlignment="1" applyProtection="1">
      <alignment horizontal="center" vertical="center"/>
      <protection locked="0"/>
    </xf>
    <xf numFmtId="9" fontId="22" fillId="7" borderId="1" xfId="0" applyNumberFormat="1" applyFont="1" applyFill="1" applyBorder="1" applyAlignment="1" applyProtection="1">
      <alignment horizontal="center" vertical="center"/>
      <protection locked="0"/>
    </xf>
    <xf numFmtId="1" fontId="22" fillId="15" borderId="1" xfId="0" applyNumberFormat="1" applyFont="1" applyFill="1" applyBorder="1" applyAlignment="1">
      <alignment horizontal="center" vertical="center"/>
    </xf>
    <xf numFmtId="9" fontId="22" fillId="15" borderId="1" xfId="0" applyNumberFormat="1" applyFont="1" applyFill="1" applyBorder="1" applyAlignment="1">
      <alignment horizontal="center" vertical="center"/>
    </xf>
    <xf numFmtId="0" fontId="22" fillId="12" borderId="9" xfId="0" applyFont="1" applyFill="1" applyBorder="1" applyAlignment="1">
      <alignment horizontal="center" vertical="center" indent="1"/>
    </xf>
    <xf numFmtId="0" fontId="22" fillId="7" borderId="7" xfId="0" applyFont="1" applyFill="1" applyBorder="1" applyAlignment="1" applyProtection="1">
      <alignment horizontal="center" vertical="center" indent="1"/>
      <protection locked="0"/>
    </xf>
    <xf numFmtId="0" fontId="22" fillId="7" borderId="7" xfId="0" applyFont="1" applyFill="1" applyBorder="1" applyAlignment="1" applyProtection="1">
      <alignment horizontal="center" vertical="center"/>
      <protection locked="0"/>
    </xf>
    <xf numFmtId="1" fontId="22" fillId="7" borderId="7" xfId="0" applyNumberFormat="1" applyFont="1" applyFill="1" applyBorder="1" applyAlignment="1" applyProtection="1">
      <alignment horizontal="center" vertical="center"/>
      <protection locked="0"/>
    </xf>
    <xf numFmtId="9" fontId="22" fillId="7" borderId="7" xfId="0" applyNumberFormat="1" applyFont="1" applyFill="1" applyBorder="1" applyAlignment="1" applyProtection="1">
      <alignment horizontal="center" vertical="center"/>
      <protection locked="0"/>
    </xf>
    <xf numFmtId="1" fontId="22" fillId="15" borderId="7" xfId="0" applyNumberFormat="1" applyFont="1" applyFill="1" applyBorder="1" applyAlignment="1">
      <alignment horizontal="center" vertical="center"/>
    </xf>
    <xf numFmtId="9" fontId="22" fillId="15" borderId="7" xfId="0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14" fillId="6" borderId="0" xfId="0" applyFont="1" applyFill="1" applyAlignment="1" applyProtection="1">
      <alignment horizontal="center" vertical="center"/>
      <protection hidden="1"/>
    </xf>
    <xf numFmtId="0" fontId="0" fillId="0" borderId="18" xfId="0" applyNumberFormat="1" applyBorder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20" borderId="4" xfId="0" applyNumberFormat="1" applyFill="1" applyBorder="1" applyAlignment="1">
      <alignment horizontal="center" vertical="center"/>
    </xf>
    <xf numFmtId="0" fontId="0" fillId="20" borderId="6" xfId="0" applyNumberFormat="1" applyFill="1" applyBorder="1" applyAlignment="1">
      <alignment horizontal="center" vertical="center"/>
    </xf>
    <xf numFmtId="0" fontId="0" fillId="20" borderId="9" xfId="0" applyNumberFormat="1" applyFill="1" applyBorder="1" applyAlignment="1">
      <alignment horizontal="center" vertical="center"/>
    </xf>
    <xf numFmtId="0" fontId="0" fillId="14" borderId="8" xfId="0" applyNumberFormat="1" applyFill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49" fontId="19" fillId="21" borderId="0" xfId="0" applyNumberFormat="1" applyFont="1" applyFill="1" applyAlignment="1" applyProtection="1">
      <alignment horizontal="center" vertical="center"/>
      <protection locked="0"/>
    </xf>
    <xf numFmtId="49" fontId="19" fillId="21" borderId="16" xfId="0" applyNumberFormat="1" applyFont="1" applyFill="1" applyBorder="1" applyAlignment="1" applyProtection="1">
      <alignment horizontal="center" vertical="center"/>
      <protection locked="0"/>
    </xf>
  </cellXfs>
  <cellStyles count="3">
    <cellStyle name="Hyperlink" xfId="2" builtinId="8"/>
    <cellStyle name="Normal" xfId="0" builtinId="0"/>
    <cellStyle name="Percent" xfId="1" builtinId="5"/>
  </cellStyles>
  <dxfs count="139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3" formatCode="0%"/>
      <fill>
        <patternFill patternType="solid">
          <fgColor theme="4" tint="0.79998168889431442"/>
          <bgColor rgb="FFFFC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79998168889431442"/>
          <bgColor theme="5" tint="0.39997558519241921"/>
        </patternFill>
      </fill>
      <alignment horizontal="center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thin">
          <color indexed="64"/>
        </left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9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Times New Roman"/>
        <family val="1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5000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'Agent KPI YTD'!$C$6</c:f>
              <c:strCache>
                <c:ptCount val="1"/>
                <c:pt idx="0">
                  <c:v>FCR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  <a:tailEnd type="arrow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'Agent KPI YTD'!$A$7:$A$18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'Agent KPI YTD'!$C$7:$C$18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CC0-41EC-82C3-AA2AA7632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9755856"/>
        <c:axId val="1109757296"/>
      </c:lineChart>
      <c:catAx>
        <c:axId val="110975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9757296"/>
        <c:crosses val="autoZero"/>
        <c:auto val="1"/>
        <c:lblAlgn val="ctr"/>
        <c:lblOffset val="100"/>
        <c:noMultiLvlLbl val="0"/>
      </c:catAx>
      <c:valAx>
        <c:axId val="110975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975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'Agent KPI YTD'!$D$6</c:f>
              <c:strCache>
                <c:ptCount val="1"/>
                <c:pt idx="0">
                  <c:v>AHT+Dil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  <a:tailEnd type="arrow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'Agent KPI YTD'!$A$7:$A$18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'Agent KPI YTD'!$D$7:$D$18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68E-42D4-8337-7CAD3B136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659744"/>
        <c:axId val="567658304"/>
      </c:lineChart>
      <c:catAx>
        <c:axId val="56765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58304"/>
        <c:crosses val="autoZero"/>
        <c:auto val="1"/>
        <c:lblAlgn val="ctr"/>
        <c:lblOffset val="100"/>
        <c:noMultiLvlLbl val="0"/>
      </c:catAx>
      <c:valAx>
        <c:axId val="56765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5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  <a:tailEnd type="arrow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'Agent KPI YTD'!$A$7:$A$18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'Agent KPI YTD'!$B$7:$B$18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6CD-4174-BF11-A680167B69E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0608992"/>
        <c:axId val="250547472"/>
      </c:lineChart>
      <c:catAx>
        <c:axId val="46060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547472"/>
        <c:crosses val="autoZero"/>
        <c:auto val="1"/>
        <c:lblAlgn val="ctr"/>
        <c:lblOffset val="100"/>
        <c:noMultiLvlLbl val="0"/>
      </c:catAx>
      <c:valAx>
        <c:axId val="25054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0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1523998</xdr:colOff>
      <xdr:row>18</xdr:row>
      <xdr:rowOff>12438</xdr:rowOff>
    </xdr:from>
    <xdr:to>
      <xdr:col>6</xdr:col>
      <xdr:colOff>280145</xdr:colOff>
      <xdr:row>24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204844</xdr:colOff>
      <xdr:row>18</xdr:row>
      <xdr:rowOff>11206</xdr:rowOff>
    </xdr:from>
    <xdr:to>
      <xdr:col>9</xdr:col>
      <xdr:colOff>0</xdr:colOff>
      <xdr:row>23</xdr:row>
      <xdr:rowOff>244647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18</xdr:row>
      <xdr:rowOff>10287</xdr:rowOff>
    </xdr:from>
    <xdr:to>
      <xdr:col>2</xdr:col>
      <xdr:colOff>1504950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F50FBCE5-59D8-456B-83DD-328EB3EE741F}" autoFormatId="16" applyNumberFormats="0" applyBorderFormats="0" applyFontFormats="0" applyPatternFormats="0" applyAlignmentFormats="0" applyWidthHeightFormats="0">
  <queryTableRefresh nextId="21">
    <queryTableFields count="13">
      <queryTableField id="1" name="Unique" tableColumnId="1"/>
      <queryTableField id="18" name="User Name" tableColumnId="14"/>
      <queryTableField id="3" name="-N Answered" tableColumnId="3"/>
      <queryTableField id="4" name="-N Outbound" tableColumnId="4"/>
      <queryTableField id="5" name="-AHT+DN-" tableColumnId="5"/>
      <queryTableField id="6" name=" AHT With Dailing" tableColumnId="6"/>
      <queryTableField id="13" name="-C A Unique-" tableColumnId="13"/>
      <queryTableField id="7" name="-(NPS) %age-" tableColumnId="7"/>
      <queryTableField id="8" name="  RCS%" tableColumnId="8"/>
      <queryTableField id="9" name="Quality" tableColumnId="9"/>
      <queryTableField id="10" name="Churn" tableColumnId="10"/>
      <queryTableField id="11" name="FBLs" tableColumnId="11"/>
      <queryTableField id="16" name="Month**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B9DD486-9BBE-401B-B5CF-136F01ACEAAE}" autoFormatId="16" applyNumberFormats="0" applyBorderFormats="0" applyFontFormats="0" applyPatternFormats="0" applyAlignmentFormats="0" applyWidthHeightFormats="0">
  <queryTableRefresh nextId="64">
    <queryTableFields count="13">
      <queryTableField id="60" name="Unique" tableColumnId="24"/>
      <queryTableField id="62" name="User Name" tableColumnId="25"/>
      <queryTableField id="19" name="-N Answered" tableColumnId="2"/>
      <queryTableField id="20" name="-N Outbound" tableColumnId="3"/>
      <queryTableField id="22" name="-AHT+DN-" tableColumnId="5"/>
      <queryTableField id="23" name=" AHT With Dailing" tableColumnId="6"/>
      <queryTableField id="30" name="-C A Unique-" tableColumnId="13"/>
      <queryTableField id="31" name="-(NPS) %age-" tableColumnId="14"/>
      <queryTableField id="32" name="  RCS%" tableColumnId="15"/>
      <queryTableField id="54" name="Quality" tableColumnId="21"/>
      <queryTableField id="55" name="Churn" tableColumnId="22"/>
      <queryTableField id="56" name="FBLs" tableColumnId="23"/>
      <queryTableField id="52" name="Month**" tableColumnId="2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14C9D6B6-81D9-4291-BC79-38DE720A2852}" autoFormatId="16" applyNumberFormats="0" applyBorderFormats="0" applyFontFormats="0" applyPatternFormats="0" applyAlignmentFormats="0" applyWidthHeightFormats="0">
  <queryTableRefresh nextId="21">
    <queryTableFields count="13">
      <queryTableField id="1" name="Unique" tableColumnId="1"/>
      <queryTableField id="17" name="User Name" tableColumnId="16"/>
      <queryTableField id="3" name="-N Answered" tableColumnId="3"/>
      <queryTableField id="4" name="-N Outbound" tableColumnId="4"/>
      <queryTableField id="5" name="-AHT+DN-" tableColumnId="5"/>
      <queryTableField id="6" name=" AHT With Dailing" tableColumnId="6"/>
      <queryTableField id="7" name="-C A Unique-" tableColumnId="7"/>
      <queryTableField id="8" name="-(NPS) %age-" tableColumnId="8"/>
      <queryTableField id="9" name="  RCS%" tableColumnId="9"/>
      <queryTableField id="10" name="Quality" tableColumnId="10"/>
      <queryTableField id="11" name="Churn" tableColumnId="11"/>
      <queryTableField id="12" name="FBLs" tableColumnId="12"/>
      <queryTableField id="15" name="Month**" tableColumnId="1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36DB24C-C28D-4070-AF04-CAE80E59CB33}" autoFormatId="16" applyNumberFormats="0" applyBorderFormats="0" applyFontFormats="0" applyPatternFormats="0" applyAlignmentFormats="0" applyWidthHeightFormats="0">
  <queryTableRefresh nextId="127">
    <queryTableFields count="43">
      <queryTableField id="48" name="Lob" tableColumnId="48"/>
      <queryTableField id="49" name="Sub Lob" tableColumnId="49"/>
      <queryTableField id="50" name="Full Name" tableColumnId="50"/>
      <queryTableField id="51" name="Display Name" tableColumnId="51"/>
      <queryTableField id="52" name="Username" tableColumnId="52"/>
      <queryTableField id="53" name="Login ID" tableColumnId="53"/>
      <queryTableField id="54" name="Team Leader" tableColumnId="54"/>
      <queryTableField id="55" name="Super" tableColumnId="55"/>
      <queryTableField id="56" name="Rel" tableColumnId="56"/>
      <queryTableField id="57" name="Gender" tableColumnId="57"/>
      <queryTableField id="58" name="Staff ID" tableColumnId="58"/>
      <queryTableField id="59" name="ID No." tableColumnId="59"/>
      <queryTableField id="60" name="Title" tableColumnId="60"/>
      <queryTableField id="61" name="Mobile #" tableColumnId="61"/>
      <queryTableField id="62" name="Hir.Date" tableColumnId="62"/>
      <queryTableField id="63" name="Login Date" tableColumnId="63"/>
      <queryTableField id="64" name="Address" tableColumnId="64"/>
      <queryTableField id="65" name="Skill" tableColumnId="65"/>
      <queryTableField id="66" name="Batch" tableColumnId="66"/>
      <queryTableField id="67" name="Var" tableColumnId="67"/>
      <queryTableField id="68" name="Site" tableColumnId="68"/>
      <queryTableField id="69" name="last work day" tableColumnId="69"/>
      <queryTableField id="70" name="Resig mail date" tableColumnId="70"/>
      <queryTableField id="71" name="Resignation Reason" tableColumnId="71"/>
      <queryTableField id="72" name="Comment" tableColumnId="72"/>
      <queryTableField id="73" name="Status" tableColumnId="73"/>
      <queryTableField id="74" name="Occupation  " tableColumnId="74"/>
      <queryTableField id="75" name="seniority" tableColumnId="75"/>
      <queryTableField id="76" name="Type" tableColumnId="76"/>
      <queryTableField id="77" name="Distribution date" tableColumnId="77"/>
      <queryTableField id="78" name="Training Status" tableColumnId="78"/>
      <queryTableField id="79" name="Graduation Status" tableColumnId="79"/>
      <queryTableField id="80" name="Work Site" tableColumnId="80"/>
      <queryTableField id="81" name="0_3" tableColumnId="81"/>
      <queryTableField id="82" name="0_4" tableColumnId="82"/>
      <queryTableField id="83" name="Status_5" tableColumnId="83"/>
      <queryTableField id="84" name="last work day_6" tableColumnId="84"/>
      <queryTableField id="85" name="Resig mail date_7" tableColumnId="85"/>
      <queryTableField id="86" name="Resignation Reason_8" tableColumnId="86"/>
      <queryTableField id="45" name="Column44" tableColumnId="45"/>
      <queryTableField id="46" name="Column45" tableColumnId="46"/>
      <queryTableField id="47" name="Column46" tableColumnId="47"/>
      <queryTableField id="87" name="Buckets" tableColumnId="8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04A2DFB1-8089-443D-8B73-83DE9DD3E7BB}" autoFormatId="16" applyNumberFormats="0" applyBorderFormats="0" applyFontFormats="0" applyPatternFormats="0" applyAlignmentFormats="0" applyWidthHeightFormats="0">
  <queryTableRefresh nextId="7" unboundColumnsLeft="2" unboundColumnsRight="3">
    <queryTableFields count="6">
      <queryTableField id="3" dataBound="0" tableColumnId="2"/>
      <queryTableField id="2" dataBound="0" tableColumnId="3"/>
      <queryTableField id="1" name="Username" tableColumnId="1"/>
      <queryTableField id="4" dataBound="0" tableColumnId="4"/>
      <queryTableField id="5" dataBound="0" tableColumnId="5"/>
      <queryTableField id="6" dataBound="0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F0DCFD-A010-4276-A9F2-178AABAB3B41}" name="Table3" displayName="Table3" ref="A1:E5" totalsRowShown="0" headerRowDxfId="138" dataDxfId="136" headerRowBorderDxfId="137" tableBorderDxfId="135">
  <autoFilter ref="A1:E5" xr:uid="{D768DA8A-6412-49B1-8922-5A2D29F637A8}"/>
  <tableColumns count="5">
    <tableColumn id="1" xr3:uid="{810C6FFA-EB3E-4C05-BEF6-C0E9BB3D7875}" name="FileLocation" dataDxfId="134"/>
    <tableColumn id="2" xr3:uid="{5102B68C-7E0D-44FF-9A5D-6BBD78828BD9}" name="Address" dataDxfId="133">
      <calculatedColumnFormula>CONCATENATE(Table3[[#This Row],[Floder]],"\",Table3[[#This Row],[Sheet Name]],Table3[[#This Row],[EXT]])</calculatedColumnFormula>
    </tableColumn>
    <tableColumn id="3" xr3:uid="{88501A73-0535-4E61-8107-A50A18FC4101}" name="Floder" dataDxfId="132"/>
    <tableColumn id="5" xr3:uid="{43777CEC-2FC8-4F24-BAF4-B7FBC98B721F}" name="Sheet Name" dataDxfId="131"/>
    <tableColumn id="4" xr3:uid="{BFDB4EC5-6865-4CC3-A28F-4FD311E62F8E}" name="EXT" dataDxfId="1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BF593EB-B63E-4EAA-9964-33A80F3D88B3}" name="Old_Data" displayName="Old_Data" ref="A1:M6491" tableType="queryTable" totalsRowShown="0" headerRowDxfId="92" dataDxfId="91" headerRowBorderDxfId="89" tableBorderDxfId="90" totalsRowBorderDxfId="88">
  <autoFilter ref="A1:M6491" xr:uid="{3BF593EB-B63E-4EAA-9964-33A80F3D88B3}"/>
  <tableColumns count="13">
    <tableColumn id="1" xr3:uid="{D2369E8B-3620-4209-BA04-6EF47F6BEEBA}" uniqueName="1" name="Unique" queryTableFieldId="1" dataDxfId="87"/>
    <tableColumn id="14" xr3:uid="{651E96DE-F04C-4F5F-9370-CEE3DBFE75E9}" uniqueName="14" name="User Name" queryTableFieldId="18" dataDxfId="86"/>
    <tableColumn id="3" xr3:uid="{C81DC54A-7466-4ABC-9070-B41CABE8F3B1}" uniqueName="3" name="-N Answered" queryTableFieldId="3" dataDxfId="85"/>
    <tableColumn id="4" xr3:uid="{EBB7876B-243A-4A3A-A5C6-D63E3C7BE53E}" uniqueName="4" name="-N Outbound" queryTableFieldId="4" dataDxfId="84"/>
    <tableColumn id="5" xr3:uid="{DDA9F0D9-43D2-4E95-95B2-D5A1B53D10DD}" uniqueName="5" name="-AHT+DN-" queryTableFieldId="5" dataDxfId="83"/>
    <tableColumn id="6" xr3:uid="{E0D98AE3-5542-4512-A44E-E85374693F60}" uniqueName="6" name=" AHT With Dailing" queryTableFieldId="6" dataDxfId="82"/>
    <tableColumn id="13" xr3:uid="{E6851CD8-5B65-4474-B829-7A1E2D73416B}" uniqueName="13" name="-C A Unique-" queryTableFieldId="13" dataDxfId="81"/>
    <tableColumn id="7" xr3:uid="{30513F20-7B91-4C9C-9FF6-E8CB05CB3720}" uniqueName="7" name="-(NPS) %age-" queryTableFieldId="7" dataDxfId="80"/>
    <tableColumn id="8" xr3:uid="{3717964C-B38C-489B-9599-6CC23EFE7FDF}" uniqueName="8" name="  RCS%" queryTableFieldId="8" dataDxfId="79"/>
    <tableColumn id="9" xr3:uid="{8B86AC3A-3A40-41C3-938E-D8BB0D24F460}" uniqueName="9" name="Quality" queryTableFieldId="9" dataDxfId="78"/>
    <tableColumn id="10" xr3:uid="{857C22FA-C913-48CD-8082-976EBFB227EA}" uniqueName="10" name="Churn" queryTableFieldId="10" dataDxfId="77"/>
    <tableColumn id="11" xr3:uid="{5FB47CE1-D1AC-40DC-B1D0-29EA23FCAD64}" uniqueName="11" name="FBLs" queryTableFieldId="11" dataDxfId="76"/>
    <tableColumn id="12" xr3:uid="{A175ED2F-FAAD-41F6-BE16-BDE0743A1BE1}" uniqueName="12" name="Month**" queryTableFieldId="16" dataDxfId="7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M6491" totalsRowShown="0" dataDxfId="109" headerRowBorderDxfId="107" tableBorderDxfId="108" totalsRowBorderDxfId="106">
  <tableColumns count="13">
    <tableColumn id="1" xr3:uid="{00000000-0010-0000-0000-000001000000}" name="Unique" dataDxfId="105"/>
    <tableColumn id="2" xr3:uid="{00000000-0010-0000-0000-000002000000}" name="User Name" dataDxfId="104"/>
    <tableColumn id="3" xr3:uid="{00000000-0010-0000-0000-000003000000}" name="-N Answered" dataDxfId="103"/>
    <tableColumn id="4" xr3:uid="{00000000-0010-0000-0000-000004000000}" name="-N Outbound" dataDxfId="102"/>
    <tableColumn id="5" xr3:uid="{00000000-0010-0000-0000-000005000000}" name="-AHT+DN-" dataDxfId="101"/>
    <tableColumn id="6" xr3:uid="{00000000-0010-0000-0000-000006000000}" name=" AHT With Dailing" dataDxfId="100"/>
    <tableColumn id="14" xr3:uid="{E4698307-F018-4D88-AEFE-1AA918341C31}" name="-C A Unique-" dataDxfId="99"/>
    <tableColumn id="7" xr3:uid="{00000000-0010-0000-0000-000007000000}" name="-(NPS) %age-" dataDxfId="98"/>
    <tableColumn id="8" xr3:uid="{00000000-0010-0000-0000-000008000000}" name="  RCS%" dataDxfId="97"/>
    <tableColumn id="9" xr3:uid="{00000000-0010-0000-0000-000009000000}" name="Quality" dataDxfId="96"/>
    <tableColumn id="10" xr3:uid="{00000000-0010-0000-0000-00000A000000}" name="Churn" dataDxfId="95"/>
    <tableColumn id="11" xr3:uid="{00000000-0010-0000-0000-00000B000000}" name="FBLs" dataDxfId="94"/>
    <tableColumn id="12" xr3:uid="{00000000-0010-0000-0000-00000C000000}" name="Month**" dataDxfId="9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9412D5E-ACB0-436D-9762-FA293EEBA497}" name="New_AP" displayName="New_AP" ref="A1:M1217" tableType="queryTable" totalsRowShown="0" headerRowDxfId="129" dataDxfId="127" headerRowBorderDxfId="128" tableBorderDxfId="126" totalsRowBorderDxfId="125">
  <tableColumns count="13">
    <tableColumn id="24" xr3:uid="{9E84A07E-A0C7-4A0F-B90E-0589CF859E35}" uniqueName="24" name="Unique" queryTableFieldId="60" dataDxfId="55"/>
    <tableColumn id="25" xr3:uid="{473A9DE0-ED53-4DA4-8593-E6B8DEF61948}" uniqueName="25" name="User Name" queryTableFieldId="62" dataDxfId="54"/>
    <tableColumn id="2" xr3:uid="{9DE4A0C4-1529-44A5-8E01-1D3C1EFFA7B9}" uniqueName="2" name="-N Answered" queryTableFieldId="19" dataDxfId="53"/>
    <tableColumn id="3" xr3:uid="{7FF7ED94-436A-478E-996C-825160904CE9}" uniqueName="3" name="-N Outbound" queryTableFieldId="20" dataDxfId="52"/>
    <tableColumn id="5" xr3:uid="{8110EF34-BCEC-4188-A621-0279895D31EB}" uniqueName="5" name="-AHT+DN-" queryTableFieldId="22" dataDxfId="51"/>
    <tableColumn id="6" xr3:uid="{F03AFA71-F67B-4E47-B115-6CCB9232664F}" uniqueName="6" name=" AHT With Dailing" queryTableFieldId="23" dataDxfId="50"/>
    <tableColumn id="13" xr3:uid="{88F7F360-CB24-4666-8CC9-434103FCF2C2}" uniqueName="13" name="-C A Unique-" queryTableFieldId="30" dataDxfId="49"/>
    <tableColumn id="14" xr3:uid="{B539B146-DD8F-4E8D-A7E1-D4006108E8BD}" uniqueName="14" name="-(NPS) %age-" queryTableFieldId="31" dataDxfId="48"/>
    <tableColumn id="15" xr3:uid="{C088A6FC-54A2-4DB7-B3F5-0D0AA444636F}" uniqueName="15" name="  RCS%" queryTableFieldId="32" dataDxfId="47"/>
    <tableColumn id="21" xr3:uid="{2B6EB8CB-CEC0-4B5F-8E51-1F1A73D9B870}" uniqueName="21" name="Quality" queryTableFieldId="54" dataDxfId="46"/>
    <tableColumn id="22" xr3:uid="{B987A121-EE23-4C01-A012-9858A8A06A90}" uniqueName="22" name="Churn" queryTableFieldId="55" dataDxfId="45"/>
    <tableColumn id="23" xr3:uid="{5113ECB0-BE6D-4D53-AC1D-A53C5F2C0670}" uniqueName="23" name="FBLs" queryTableFieldId="56" dataDxfId="44"/>
    <tableColumn id="20" xr3:uid="{9E5E35CE-D3DF-4B9A-B7C0-B835D61A082D}" uniqueName="20" name="Month**" queryTableFieldId="52" dataDxf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CCFE4DD-F96E-4141-BB49-ED255DE361A9}" name="Append1" displayName="Append1" ref="A1:M7707" tableType="queryTable" totalsRowShown="0" headerRowDxfId="124" dataDxfId="122" headerRowBorderDxfId="123" tableBorderDxfId="121" totalsRowBorderDxfId="120">
  <tableColumns count="13">
    <tableColumn id="1" xr3:uid="{C8394C8A-67A2-4793-BDAD-95814BA89A44}" uniqueName="1" name="Unique" queryTableFieldId="1" dataDxfId="68"/>
    <tableColumn id="16" xr3:uid="{F9AA6B28-288A-4A0F-9316-779CCD18A390}" uniqueName="16" name="User Name" queryTableFieldId="17" dataDxfId="67"/>
    <tableColumn id="3" xr3:uid="{5A97ADA7-7AA8-43B6-9DD8-924BAFC8F6E7}" uniqueName="3" name="-N Answered" queryTableFieldId="3" dataDxfId="66"/>
    <tableColumn id="4" xr3:uid="{7820D1DD-6BE3-4CEE-B556-8FDF24C14E3E}" uniqueName="4" name="-N Outbound" queryTableFieldId="4" dataDxfId="65"/>
    <tableColumn id="5" xr3:uid="{2C2644E7-7B60-4494-8B21-FC2DB0DFCDEF}" uniqueName="5" name="-AHT+DN-" queryTableFieldId="5" dataDxfId="64"/>
    <tableColumn id="6" xr3:uid="{4E455CC2-56D7-4CAE-99AC-84D44086A49F}" uniqueName="6" name=" AHT With Dailing" queryTableFieldId="6" dataDxfId="63"/>
    <tableColumn id="7" xr3:uid="{62A5C7EA-98DC-4F01-80A2-3105D9D06774}" uniqueName="7" name="-C A Unique-" queryTableFieldId="7" dataDxfId="62" dataCellStyle="Percent"/>
    <tableColumn id="8" xr3:uid="{3DCF96B5-C77F-4BE7-BC9B-DBE744F7FF34}" uniqueName="8" name="-(NPS) %age-" queryTableFieldId="8" dataDxfId="61" dataCellStyle="Percent"/>
    <tableColumn id="9" xr3:uid="{B2C737D2-2E31-4693-A069-78AF3588AE26}" uniqueName="9" name="  RCS%" queryTableFieldId="9" dataDxfId="60" dataCellStyle="Percent"/>
    <tableColumn id="10" xr3:uid="{08F7ECAC-760A-4B4D-8342-B5A0F4FFF623}" uniqueName="10" name="Quality" queryTableFieldId="10" dataDxfId="59"/>
    <tableColumn id="11" xr3:uid="{F965EAE4-FE35-4685-8F07-18F649693F69}" uniqueName="11" name="Churn" queryTableFieldId="11" dataDxfId="58"/>
    <tableColumn id="12" xr3:uid="{A900FF5D-2E51-4AC8-A0B8-C786B9E4573A}" uniqueName="12" name="FBLs" queryTableFieldId="12" dataDxfId="57"/>
    <tableColumn id="15" xr3:uid="{0B6986C8-267B-4E77-B189-C574EDA17752}" uniqueName="15" name="Month**" queryTableFieldId="15" dataDxfId="5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DE64680-2F6C-4AF4-9CB9-874B28B5078E}" name="HC" displayName="HC" ref="A1:AQ1355" tableType="queryTable" totalsRowShown="0" headerRowDxfId="119" dataDxfId="117" headerRowBorderDxfId="118" tableBorderDxfId="116" totalsRowBorderDxfId="115">
  <tableColumns count="43">
    <tableColumn id="48" xr3:uid="{14917314-96CE-4D31-8A43-69582E32C307}" uniqueName="48" name="Lob" queryTableFieldId="48" dataDxfId="42"/>
    <tableColumn id="49" xr3:uid="{C2B56891-C08B-4343-94A7-F021D3C7FF38}" uniqueName="49" name="Sub Lob" queryTableFieldId="49" dataDxfId="41"/>
    <tableColumn id="50" xr3:uid="{E028477A-0658-47E9-B613-5D3C8B0E2013}" uniqueName="50" name="Full Name" queryTableFieldId="50" dataDxfId="40"/>
    <tableColumn id="51" xr3:uid="{4360F1E0-157D-4B7D-AF74-5758747014B0}" uniqueName="51" name="Display Name" queryTableFieldId="51" dataDxfId="39"/>
    <tableColumn id="52" xr3:uid="{6111247B-490C-4A4C-9E44-350F86ED616A}" uniqueName="52" name="Username" queryTableFieldId="52" dataDxfId="38"/>
    <tableColumn id="53" xr3:uid="{232842F4-0D4C-4EBC-893E-71ACFA4967CA}" uniqueName="53" name="Login ID" queryTableFieldId="53" dataDxfId="37"/>
    <tableColumn id="54" xr3:uid="{DCA64D2A-9B52-41BE-A215-A96357FBD9E2}" uniqueName="54" name="Team Leader" queryTableFieldId="54" dataDxfId="36"/>
    <tableColumn id="55" xr3:uid="{00DB05E7-DF7E-48E8-A190-B38A01C7F82B}" uniqueName="55" name="Super" queryTableFieldId="55" dataDxfId="35"/>
    <tableColumn id="56" xr3:uid="{E8F338FD-FF70-4A70-948C-52939FC155CE}" uniqueName="56" name="Rel" queryTableFieldId="56" dataDxfId="34"/>
    <tableColumn id="57" xr3:uid="{B2687E4F-4C24-4C24-BFD3-8209C4B8991F}" uniqueName="57" name="Gender" queryTableFieldId="57" dataDxfId="33"/>
    <tableColumn id="58" xr3:uid="{316C3807-9682-4E60-BDB5-4FFDCB9DAF82}" uniqueName="58" name="Staff ID" queryTableFieldId="58" dataDxfId="32"/>
    <tableColumn id="59" xr3:uid="{4095E89A-387B-45D7-94AA-8F418707C178}" uniqueName="59" name="ID No." queryTableFieldId="59" dataDxfId="31"/>
    <tableColumn id="60" xr3:uid="{6016FE13-704B-4DD1-BE84-F700CBFAECF0}" uniqueName="60" name="Title" queryTableFieldId="60" dataDxfId="30"/>
    <tableColumn id="61" xr3:uid="{663F5BC1-6F4C-43E5-A2F2-F70A4A16520D}" uniqueName="61" name="Mobile #" queryTableFieldId="61" dataDxfId="29"/>
    <tableColumn id="62" xr3:uid="{D223AC54-5270-47D3-A391-92506B1D665C}" uniqueName="62" name="Hir.Date" queryTableFieldId="62" dataDxfId="28"/>
    <tableColumn id="63" xr3:uid="{E4A6A740-CEF9-4E12-B307-49ECCA492927}" uniqueName="63" name="Login Date" queryTableFieldId="63" dataDxfId="27"/>
    <tableColumn id="64" xr3:uid="{0F05E6AB-1008-4029-A3D5-47C7F4C31D9C}" uniqueName="64" name="Address" queryTableFieldId="64" dataDxfId="26"/>
    <tableColumn id="65" xr3:uid="{D1AB388C-F938-464C-90CC-225005CF8E45}" uniqueName="65" name="Skill" queryTableFieldId="65" dataDxfId="25"/>
    <tableColumn id="66" xr3:uid="{34BADA8D-C211-4248-80D5-C8923C9E0857}" uniqueName="66" name="Batch" queryTableFieldId="66" dataDxfId="24"/>
    <tableColumn id="67" xr3:uid="{1CD10233-2E89-40F5-9F15-1A15059BE696}" uniqueName="67" name="Var" queryTableFieldId="67" dataDxfId="23"/>
    <tableColumn id="68" xr3:uid="{FDD2964D-CE6F-484D-AEA9-44F070FA6477}" uniqueName="68" name="Site" queryTableFieldId="68" dataDxfId="22"/>
    <tableColumn id="69" xr3:uid="{8FC2B53D-2A40-4BCB-A598-D4BCAB7D3FF1}" uniqueName="69" name="last work day" queryTableFieldId="69" dataDxfId="21"/>
    <tableColumn id="70" xr3:uid="{0C948DEE-BF30-44A7-9ED6-D3EA270C4A6C}" uniqueName="70" name="Resig mail date" queryTableFieldId="70" dataDxfId="20"/>
    <tableColumn id="71" xr3:uid="{4ACFB5BE-D73D-419A-B825-2C2B1C702E34}" uniqueName="71" name="Resignation Reason" queryTableFieldId="71" dataDxfId="19"/>
    <tableColumn id="72" xr3:uid="{D43F5475-259F-4E1B-89EC-0DA774E95F92}" uniqueName="72" name="Comment" queryTableFieldId="72" dataDxfId="18"/>
    <tableColumn id="73" xr3:uid="{867A4B4C-F25A-436D-BD15-7C8C08CD2E58}" uniqueName="73" name="Status" queryTableFieldId="73" dataDxfId="17"/>
    <tableColumn id="74" xr3:uid="{8145B553-EB38-48C5-8B25-3A56F7510426}" uniqueName="74" name="Occupation  " queryTableFieldId="74" dataDxfId="16"/>
    <tableColumn id="75" xr3:uid="{F13F5019-4B23-4BC0-BACF-9BD8372176A6}" uniqueName="75" name="seniority" queryTableFieldId="75" dataDxfId="15"/>
    <tableColumn id="76" xr3:uid="{C8D97165-4C5D-409C-974F-A246A8EA0494}" uniqueName="76" name="Type" queryTableFieldId="76" dataDxfId="14"/>
    <tableColumn id="77" xr3:uid="{F35BBFBD-8090-4673-B76B-0E9CD474B815}" uniqueName="77" name="Distribution date" queryTableFieldId="77" dataDxfId="13"/>
    <tableColumn id="78" xr3:uid="{4D067AAA-A2FB-4674-8E22-397F0A22390E}" uniqueName="78" name="Training Status" queryTableFieldId="78" dataDxfId="12"/>
    <tableColumn id="79" xr3:uid="{9B3B0444-A2E6-41D1-84DF-DFB354F5339E}" uniqueName="79" name="Graduation Status" queryTableFieldId="79" dataDxfId="11"/>
    <tableColumn id="80" xr3:uid="{CA6AA0EC-27C1-4926-8334-C3B8AE8DC3F9}" uniqueName="80" name="Work Site" queryTableFieldId="80" dataDxfId="10"/>
    <tableColumn id="81" xr3:uid="{768A357E-A61D-4700-A0D1-234F7258530C}" uniqueName="81" name="0_3" queryTableFieldId="81" dataDxfId="9"/>
    <tableColumn id="82" xr3:uid="{A09ACA85-103A-40B0-A99E-E2E181C6DDA0}" uniqueName="82" name="0_4" queryTableFieldId="82" dataDxfId="8"/>
    <tableColumn id="83" xr3:uid="{B221EEC9-F761-4AA1-AC66-5D1E4DDA0E1B}" uniqueName="83" name="Status_5" queryTableFieldId="83" dataDxfId="7"/>
    <tableColumn id="84" xr3:uid="{0FEF281F-88BA-429E-8E2C-8D9DA6D77300}" uniqueName="84" name="last work day_6" queryTableFieldId="84" dataDxfId="6"/>
    <tableColumn id="85" xr3:uid="{0F954E39-749B-4CC8-B35C-975D98989984}" uniqueName="85" name="Resig mail date_7" queryTableFieldId="85" dataDxfId="5"/>
    <tableColumn id="86" xr3:uid="{564A1F72-5717-41DA-8D99-2855E4D4BB6D}" uniqueName="86" name="Resignation Reason_8" queryTableFieldId="86" dataDxfId="4"/>
    <tableColumn id="45" xr3:uid="{8007D141-D296-4D43-AF12-C641520375CB}" uniqueName="45" name="Column44" queryTableFieldId="45" dataDxfId="3"/>
    <tableColumn id="46" xr3:uid="{ACBEE6E9-B456-46DC-A3C0-AFD2AEA52548}" uniqueName="46" name="Column45" queryTableFieldId="46" dataDxfId="2"/>
    <tableColumn id="47" xr3:uid="{B2A9D9CA-B97C-4D44-95CE-10F3C08B5AB0}" uniqueName="47" name="Column46" queryTableFieldId="47" dataDxfId="1"/>
    <tableColumn id="87" xr3:uid="{82614042-3634-47EB-8CFB-87D8B86FE47B}" uniqueName="87" name="Buckets" queryTableFieldId="87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917F64-2DA5-400F-8A80-F4A366F6E224}" name="UserName" displayName="UserName" ref="H1:M1355" tableType="queryTable" totalsRowShown="0" headerRowDxfId="114" dataDxfId="112" headerRowBorderDxfId="113" tableBorderDxfId="111" totalsRowBorderDxfId="110">
  <tableColumns count="6">
    <tableColumn id="2" xr3:uid="{BA52E674-6B9C-4FF3-B0AE-64A8C81F065C}" uniqueName="2" name="UNQ" queryTableFieldId="3" dataDxfId="74">
      <calculatedColumnFormula>UserName[[#This Row],[Username]]&amp;I2</calculatedColumnFormula>
    </tableColumn>
    <tableColumn id="3" xr3:uid="{061BA713-ADE8-4F2E-8ED6-493AD87B7F06}" uniqueName="3" name="Month" queryTableFieldId="2" dataDxfId="73"/>
    <tableColumn id="1" xr3:uid="{C7A33D94-76F5-40DF-BC3D-732BC06E766A}" uniqueName="1" name="Username" queryTableFieldId="1" dataDxfId="72"/>
    <tableColumn id="4" xr3:uid="{2EECE3CA-E0A7-4028-8C99-CE4BD96FD045}" uniqueName="4" name="Churn Per" queryTableFieldId="4" dataDxfId="71" dataCellStyle="Percent">
      <calculatedColumnFormula>_xlfn.IFNA(VLOOKUP(J2,A:B,2,0),"")</calculatedColumnFormula>
    </tableColumn>
    <tableColumn id="5" xr3:uid="{632A3B79-950F-41A2-9579-568AE1285733}" uniqueName="5" name="Q Per" queryTableFieldId="5" dataDxfId="70" dataCellStyle="Percent">
      <calculatedColumnFormula>_xlfn.IFNA(VLOOKUP(J2,C:D,2,0),"")</calculatedColumnFormula>
    </tableColumn>
    <tableColumn id="6" xr3:uid="{F16BFD8C-F478-4940-BDFD-835C692DBA73}" uniqueName="6" name="Count FBL" queryTableFieldId="6" dataDxfId="69">
      <calculatedColumnFormula>_xlfn.IFNA(VLOOKUP(J2,E:F,2,0),"")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dibrahim18\AppData\Local\Microsoft\Windows\INetCache\Content.Outlook\AppData\Local\Microsoft\Windows\INetCache\Content.Outlook\ODBMPV90\Invoice%20Cycle" TargetMode="External"/><Relationship Id="rId2" Type="http://schemas.openxmlformats.org/officeDocument/2006/relationships/hyperlink" Target="file:///C:\Users\dibrahim18\AppData\Local\Microsoft\Windows\INetCache\Content.Outlook\AppData\Local\Microsoft\Windows\INetCache\Content.Outlook\ODBMPV90\HC%202024\Feb" TargetMode="External"/><Relationship Id="rId1" Type="http://schemas.openxmlformats.org/officeDocument/2006/relationships/hyperlink" Target="file:///\\korba-srv-fs50\Planning%20Team\Headcount\New%20HC\2024\Nov" TargetMode="External"/><Relationship Id="rId5" Type="http://schemas.openxmlformats.org/officeDocument/2006/relationships/table" Target="../tables/table1.xml"/><Relationship Id="rId4" Type="http://schemas.openxmlformats.org/officeDocument/2006/relationships/hyperlink" Target="../Nov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CD1E2-FCC4-4A01-90D3-B145AC05AF5C}">
  <sheetPr codeName="Sheet3">
    <tabColor rgb="FFC00000"/>
  </sheetPr>
  <dimension ref="A1:E5"/>
  <sheetViews>
    <sheetView workbookViewId="0">
      <selection activeCell="A3" sqref="A3:A5"/>
    </sheetView>
  </sheetViews>
  <sheetFormatPr defaultRowHeight="15" x14ac:dyDescent="0.25"/>
  <cols>
    <col min="1" max="1" width="15" bestFit="1" customWidth="1"/>
    <col min="2" max="2" width="83" bestFit="1" customWidth="1"/>
    <col min="3" max="3" width="73" bestFit="1" customWidth="1"/>
    <col min="4" max="4" width="32.140625" bestFit="1" customWidth="1"/>
    <col min="5" max="5" width="8.85546875" bestFit="1" customWidth="1"/>
  </cols>
  <sheetData>
    <row r="1" spans="1:5" x14ac:dyDescent="0.25">
      <c r="A1" s="32" t="s">
        <v>159</v>
      </c>
      <c r="B1" s="33" t="s">
        <v>160</v>
      </c>
      <c r="C1" s="33" t="s">
        <v>161</v>
      </c>
      <c r="D1" s="33" t="s">
        <v>162</v>
      </c>
      <c r="E1" s="33" t="s">
        <v>163</v>
      </c>
    </row>
    <row r="2" spans="1:5" x14ac:dyDescent="0.25">
      <c r="A2" s="34" t="s">
        <v>164</v>
      </c>
      <c r="B2" s="35" t="str">
        <f>CONCATENATE(Table3[[#This Row],[Floder]],"\",Table3[[#This Row],[Sheet Name]],Table3[[#This Row],[EXT]])</f>
        <v>\\korba-srv-fs50\Work Force\Agent Performance Report -Vodafone\2025\Jun\Agent Performance Report-.xlsx</v>
      </c>
      <c r="C2" s="36" t="s">
        <v>11821</v>
      </c>
      <c r="D2" s="37" t="s">
        <v>853</v>
      </c>
      <c r="E2" s="37" t="s">
        <v>168</v>
      </c>
    </row>
    <row r="3" spans="1:5" hidden="1" x14ac:dyDescent="0.25">
      <c r="A3" s="34" t="s">
        <v>165</v>
      </c>
      <c r="B3" s="35" t="str">
        <f>CONCATENATE(Table3[[#This Row],[Floder]],"\",Table3[[#This Row],[Sheet Name]],Table3[[#This Row],[EXT]])</f>
        <v>C:\Users\dibrahim18\Desktop\Vodafone-IB KPI\Invoice Cycle\Cycle.xlsx</v>
      </c>
      <c r="C3" s="36" t="s">
        <v>166</v>
      </c>
      <c r="D3" s="37" t="s">
        <v>167</v>
      </c>
      <c r="E3" s="37" t="s">
        <v>168</v>
      </c>
    </row>
    <row r="4" spans="1:5" x14ac:dyDescent="0.25">
      <c r="A4" s="34" t="s">
        <v>169</v>
      </c>
      <c r="B4" s="35" t="str">
        <f>CONCATENATE(Table3[[#This Row],[Floder]],"\",Table3[[#This Row],[Sheet Name]],Table3[[#This Row],[EXT]])</f>
        <v>\\korba-srv-fs50\Planning Team\Headcount\New HC\2025\Jun\</v>
      </c>
      <c r="C4" s="36" t="s">
        <v>11822</v>
      </c>
      <c r="D4" s="37"/>
      <c r="E4" s="37"/>
    </row>
    <row r="5" spans="1:5" hidden="1" x14ac:dyDescent="0.25">
      <c r="A5" s="34" t="s">
        <v>170</v>
      </c>
      <c r="B5" s="35" t="str">
        <f>CONCATENATE(Table3[[#This Row],[Floder]],"\",Table3[[#This Row],[Sheet Name]],Table3[[#This Row],[EXT]])</f>
        <v>C:\Users\dibrahim18\Desktop\Vodafone-IB KPI\HC 2024\Mar\</v>
      </c>
      <c r="C5" s="36" t="s">
        <v>6994</v>
      </c>
      <c r="D5" s="37"/>
      <c r="E5" s="37"/>
    </row>
  </sheetData>
  <hyperlinks>
    <hyperlink ref="C4" r:id="rId1" display="\\korba-srv-fs50\Planning Team\Headcount\New HC\2024\Nov" xr:uid="{ED386119-12C3-4CD9-8D9E-8D5C55155B16}"/>
    <hyperlink ref="C5" r:id="rId2" display="\\192.168.40.50\ison mis\Doaa\Vodafone-IB KPI\Vodafone-IB KPI\HC 2024\Feb" xr:uid="{7DB48B12-FDB1-4EAA-B8EB-C6556E775EA1}"/>
    <hyperlink ref="C3" r:id="rId3" display="\\192.168.40.50\ison mis\Doaa\Vodafone-IB KPI\Vodafone-IB KPI\Invoice Cycle" xr:uid="{B9CEEAAE-812F-441A-97A7-9FAD9B944730}"/>
    <hyperlink ref="C2" r:id="rId4" display="\\korba-srv-fs50\Work Force\Agent Performance Report -Vodafone\2024\Nov" xr:uid="{FA430ACC-D07A-4343-B6C5-174AB1A52745}"/>
  </hyperlinks>
  <pageMargins left="0.7" right="0.7" top="0.75" bottom="0.75" header="0.3" footer="0.3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12FBA-0D37-44E5-9A7D-077EFC4EAE1F}">
  <sheetPr codeName="Sheet1">
    <tabColor theme="4" tint="-0.249977111117893"/>
  </sheetPr>
  <dimension ref="A1:XFC3566"/>
  <sheetViews>
    <sheetView showGridLines="0" showRowColHeaders="0" tabSelected="1" topLeftCell="A2" zoomScale="84" zoomScaleNormal="84" workbookViewId="0">
      <selection activeCell="A2" sqref="A2"/>
    </sheetView>
  </sheetViews>
  <sheetFormatPr defaultColWidth="0" defaultRowHeight="19.5" customHeight="1" zeroHeight="1" x14ac:dyDescent="0.25"/>
  <cols>
    <col min="1" max="1" width="12.28515625" style="58" bestFit="1" customWidth="1"/>
    <col min="2" max="2" width="22.7109375" style="58" customWidth="1"/>
    <col min="3" max="3" width="27.140625" style="58" bestFit="1" customWidth="1"/>
    <col min="4" max="4" width="29.140625" style="58" customWidth="1"/>
    <col min="5" max="5" width="20.7109375" style="58" customWidth="1"/>
    <col min="6" max="6" width="9.5703125" style="58" bestFit="1" customWidth="1"/>
    <col min="7" max="7" width="6.42578125" style="58" bestFit="1" customWidth="1"/>
    <col min="8" max="8" width="13" style="58" bestFit="1" customWidth="1"/>
    <col min="9" max="9" width="41.28515625" style="58" bestFit="1" customWidth="1"/>
    <col min="10" max="10" width="9.140625" style="58" hidden="1" customWidth="1"/>
    <col min="11" max="16382" width="9.140625" style="58" hidden="1"/>
    <col min="16383" max="16383" width="0.85546875" style="58" hidden="1"/>
    <col min="16384" max="16384" width="3.28515625" style="58" hidden="1"/>
  </cols>
  <sheetData>
    <row r="1" spans="1:9" ht="12" hidden="1" customHeight="1" x14ac:dyDescent="0.25">
      <c r="E1" s="59"/>
      <c r="I1" s="60"/>
    </row>
    <row r="2" spans="1:9" ht="18.75" x14ac:dyDescent="0.25">
      <c r="A2" s="61" t="s">
        <v>819</v>
      </c>
      <c r="B2" s="142" t="s">
        <v>9767</v>
      </c>
      <c r="C2" s="142" t="s">
        <v>3946</v>
      </c>
      <c r="D2" s="61" t="s">
        <v>148</v>
      </c>
      <c r="E2" s="61" t="s">
        <v>176</v>
      </c>
      <c r="F2" s="62">
        <f ca="1">TODAY()</f>
        <v>45812</v>
      </c>
      <c r="I2" s="63" t="s">
        <v>828</v>
      </c>
    </row>
    <row r="3" spans="1:9" ht="14.25" x14ac:dyDescent="0.25">
      <c r="A3" s="126" t="str">
        <f>IFERROR(VLOOKUP(B2,HC!E:R,14,0),"")</f>
        <v/>
      </c>
      <c r="B3" s="142" t="s">
        <v>3946</v>
      </c>
      <c r="C3" s="142" t="s">
        <v>3946</v>
      </c>
      <c r="D3" s="64" t="str">
        <f>IFERROR(VLOOKUP(B2,HC!E:R,3,0),"")</f>
        <v/>
      </c>
      <c r="E3" s="64" t="str">
        <f>IFERROR(VLOOKUP(B2,HC!E:R,4,0),"")</f>
        <v/>
      </c>
      <c r="I3" s="65" t="s">
        <v>829</v>
      </c>
    </row>
    <row r="4" spans="1:9" ht="18.75" x14ac:dyDescent="0.25">
      <c r="A4" s="126"/>
      <c r="B4" s="142" t="s">
        <v>3946</v>
      </c>
      <c r="C4" s="142" t="s">
        <v>3946</v>
      </c>
      <c r="D4" s="61" t="s">
        <v>184</v>
      </c>
      <c r="E4" s="61" t="s">
        <v>820</v>
      </c>
      <c r="I4" s="63" t="s">
        <v>830</v>
      </c>
    </row>
    <row r="5" spans="1:9" ht="14.25" x14ac:dyDescent="0.25">
      <c r="A5" s="126"/>
      <c r="B5" s="143" t="s">
        <v>3946</v>
      </c>
      <c r="C5" s="143" t="s">
        <v>3946</v>
      </c>
      <c r="D5" s="66" t="str">
        <f>IFERROR(VLOOKUP(B2,HC!E:R,12,0),"")</f>
        <v/>
      </c>
      <c r="E5" s="64" t="str">
        <f>IFERROR(IF(D5="","",IF((F2-D5)&gt;90,"Bucket 4",IF((F2-D5)&gt;60,"Bucket 3",IF((F2-D5)&gt;30,"Bucket 2",IF((F2-D5)&lt;=30,"Bucket 1",0))))),"")</f>
        <v/>
      </c>
      <c r="I5" s="65" t="s">
        <v>831</v>
      </c>
    </row>
    <row r="6" spans="1:9" ht="15.75" x14ac:dyDescent="0.25">
      <c r="A6" s="67" t="s">
        <v>91</v>
      </c>
      <c r="B6" s="67" t="s">
        <v>92</v>
      </c>
      <c r="C6" s="67" t="s">
        <v>93</v>
      </c>
      <c r="D6" s="67" t="s">
        <v>94</v>
      </c>
      <c r="E6" s="67" t="s">
        <v>134</v>
      </c>
      <c r="F6" s="67" t="s">
        <v>144</v>
      </c>
      <c r="I6" s="63" t="s">
        <v>832</v>
      </c>
    </row>
    <row r="7" spans="1:9" ht="14.25" x14ac:dyDescent="0.25">
      <c r="A7" s="68" t="s">
        <v>99</v>
      </c>
      <c r="B7" s="69" t="str">
        <f>IFERROR(VLOOKUP($B$2&amp;$A7,Append1!$A:$L,8,0),"-")</f>
        <v>-</v>
      </c>
      <c r="C7" s="69" t="str">
        <f>IFERROR(VLOOKUP($B$2&amp;$A7,Append1!$A:$L,9,0),"-")</f>
        <v>-</v>
      </c>
      <c r="D7" s="70" t="str">
        <f>IFERROR(VLOOKUP($B$2&amp;$A7,Append1!$A:$L,6,0),"-")</f>
        <v>-</v>
      </c>
      <c r="E7" s="69" t="str">
        <f>IF(IFERROR(VLOOKUP($B$2&amp;$A7,Append1!$A:$L,10,0),"-")=1000," ",IFERROR(VLOOKUP($B$2&amp;$A7,Append1!$A:$L,10,0),"-"))</f>
        <v>-</v>
      </c>
      <c r="F7" s="70" t="str">
        <f>IFERROR(VLOOKUP($B$2&amp;$A7,Append1!$A:$L,12,0),"-")</f>
        <v>-</v>
      </c>
      <c r="I7" s="63" t="s">
        <v>833</v>
      </c>
    </row>
    <row r="8" spans="1:9" ht="12" x14ac:dyDescent="0.25">
      <c r="A8" s="68" t="s">
        <v>95</v>
      </c>
      <c r="B8" s="69" t="str">
        <f>IFERROR(VLOOKUP($B$2&amp;$A8,Append1!$A:$L,8,0),"-")</f>
        <v>-</v>
      </c>
      <c r="C8" s="69" t="str">
        <f>IFERROR(VLOOKUP($B$2&amp;$A8,Append1!$A:$L,9,0),"-")</f>
        <v>-</v>
      </c>
      <c r="D8" s="70" t="str">
        <f>IFERROR(VLOOKUP($B$2&amp;$A8,Append1!$A:$L,6,0),"-")</f>
        <v>-</v>
      </c>
      <c r="E8" s="69" t="str">
        <f>IF(IFERROR(VLOOKUP($B$2&amp;$A8,Append1!$A:$L,10,0),"-")=1000," ",IFERROR(VLOOKUP($B$2&amp;$A8,Append1!$A:$L,10,0),"-"))</f>
        <v>-</v>
      </c>
      <c r="F8" s="70" t="str">
        <f>IFERROR(VLOOKUP($B$2&amp;$A8,Append1!$A:$L,12,0),"-")</f>
        <v>-</v>
      </c>
    </row>
    <row r="9" spans="1:9" ht="12" x14ac:dyDescent="0.25">
      <c r="A9" s="68" t="s">
        <v>96</v>
      </c>
      <c r="B9" s="69" t="str">
        <f>IFERROR(VLOOKUP($B$2&amp;$A9,Append1!$A:$L,8,0),"-")</f>
        <v>-</v>
      </c>
      <c r="C9" s="69" t="str">
        <f>IFERROR(VLOOKUP($B$2&amp;$A9,Append1!$A:$L,9,0),"-")</f>
        <v>-</v>
      </c>
      <c r="D9" s="70" t="str">
        <f>IFERROR(VLOOKUP($B$2&amp;$A9,Append1!$A:$L,6,0),"-")</f>
        <v>-</v>
      </c>
      <c r="E9" s="69" t="str">
        <f>IF(IFERROR(VLOOKUP($B$2&amp;$A9,Append1!$A:$L,10,0),"-")=1000," ",IFERROR(VLOOKUP($B$2&amp;$A9,Append1!$A:$L,10,0),"-"))</f>
        <v>-</v>
      </c>
      <c r="F9" s="70" t="str">
        <f>IFERROR(VLOOKUP($B$2&amp;$A9,Append1!$A:$L,12,0),"-")</f>
        <v>-</v>
      </c>
    </row>
    <row r="10" spans="1:9" ht="12" x14ac:dyDescent="0.25">
      <c r="A10" s="68" t="s">
        <v>97</v>
      </c>
      <c r="B10" s="69" t="str">
        <f>IFERROR(VLOOKUP($B$2&amp;$A10,Append1!$A:$L,8,0),"-")</f>
        <v>-</v>
      </c>
      <c r="C10" s="69" t="str">
        <f>IFERROR(VLOOKUP($B$2&amp;$A10,Append1!$A:$L,9,0),"-")</f>
        <v>-</v>
      </c>
      <c r="D10" s="70" t="str">
        <f>IFERROR(VLOOKUP($B$2&amp;$A10,Append1!$A:$L,6,0),"-")</f>
        <v>-</v>
      </c>
      <c r="E10" s="69" t="str">
        <f>IF(IFERROR(VLOOKUP($B$2&amp;$A10,Append1!$A:$L,10,0),"-")=1000," ",IFERROR(VLOOKUP($B$2&amp;$A10,Append1!$A:$L,10,0),"-"))</f>
        <v>-</v>
      </c>
      <c r="F10" s="70" t="str">
        <f>IFERROR(VLOOKUP($B$2&amp;$A10,Append1!$A:$L,12,0),"-")</f>
        <v>-</v>
      </c>
    </row>
    <row r="11" spans="1:9" ht="12" x14ac:dyDescent="0.25">
      <c r="A11" s="68" t="s">
        <v>98</v>
      </c>
      <c r="B11" s="69" t="str">
        <f>IFERROR(VLOOKUP($B$2&amp;$A11,Append1!$A:$L,8,0),"-")</f>
        <v>-</v>
      </c>
      <c r="C11" s="69" t="str">
        <f>IFERROR(VLOOKUP($B$2&amp;$A11,Append1!$A:$L,9,0),"-")</f>
        <v>-</v>
      </c>
      <c r="D11" s="70" t="str">
        <f>IFERROR(VLOOKUP($B$2&amp;$A11,Append1!$A:$L,6,0),"-")</f>
        <v>-</v>
      </c>
      <c r="E11" s="69" t="str">
        <f>IF(IFERROR(VLOOKUP($B$2&amp;$A11,Append1!$A:$L,10,0),"-")=1000," ",IFERROR(VLOOKUP($B$2&amp;$A11,Append1!$A:$L,10,0),"-"))</f>
        <v>-</v>
      </c>
      <c r="F11" s="70" t="str">
        <f>IFERROR(VLOOKUP($B$2&amp;$A11,Append1!$A:$L,12,0),"-")</f>
        <v>-</v>
      </c>
    </row>
    <row r="12" spans="1:9" ht="12" x14ac:dyDescent="0.25">
      <c r="A12" s="68" t="s">
        <v>821</v>
      </c>
      <c r="B12" s="69" t="str">
        <f>IFERROR(VLOOKUP($B$2&amp;$A12,Append1!$A:$L,8,0),"-")</f>
        <v>-</v>
      </c>
      <c r="C12" s="69" t="str">
        <f>IFERROR(VLOOKUP($B$2&amp;$A12,Append1!$A:$L,9,0),"-")</f>
        <v>-</v>
      </c>
      <c r="D12" s="70" t="str">
        <f>IFERROR(VLOOKUP($B$2&amp;$A12,Append1!$A:$L,6,0),"-")</f>
        <v>-</v>
      </c>
      <c r="E12" s="69" t="str">
        <f>IF(IFERROR(VLOOKUP($B$2&amp;$A12,Append1!$A:$L,10,0),"-")=1000," ",IFERROR(VLOOKUP($B$2&amp;$A12,Append1!$A:$L,10,0),"-"))</f>
        <v>-</v>
      </c>
      <c r="F12" s="70" t="str">
        <f>IFERROR(VLOOKUP($B$2&amp;$A12,Append1!$A:$L,12,0),"-")</f>
        <v>-</v>
      </c>
    </row>
    <row r="13" spans="1:9" ht="12" x14ac:dyDescent="0.25">
      <c r="A13" s="68" t="s">
        <v>822</v>
      </c>
      <c r="B13" s="69" t="str">
        <f>IFERROR(VLOOKUP($B$2&amp;$A13,Append1!$A:$L,8,0),"-")</f>
        <v>-</v>
      </c>
      <c r="C13" s="69" t="str">
        <f>IFERROR(VLOOKUP($B$2&amp;$A13,Append1!$A:$L,9,0),"-")</f>
        <v>-</v>
      </c>
      <c r="D13" s="70" t="str">
        <f>IFERROR(VLOOKUP($B$2&amp;$A13,Append1!$A:$L,6,0),"-")</f>
        <v>-</v>
      </c>
      <c r="E13" s="69" t="str">
        <f>IF(IFERROR(VLOOKUP($B$2&amp;$A13,Append1!$A:$L,10,0),"-")=1000," ",IFERROR(VLOOKUP($B$2&amp;$A13,Append1!$A:$L,10,0),"-"))</f>
        <v>-</v>
      </c>
      <c r="F13" s="70" t="str">
        <f>IFERROR(VLOOKUP($B$2&amp;$A13,Append1!$A:$L,12,0),"-")</f>
        <v>-</v>
      </c>
    </row>
    <row r="14" spans="1:9" ht="12" x14ac:dyDescent="0.25">
      <c r="A14" s="68" t="s">
        <v>823</v>
      </c>
      <c r="B14" s="69" t="str">
        <f>IFERROR(VLOOKUP($B$2&amp;$A14,Append1!$A:$L,8,0),"-")</f>
        <v>-</v>
      </c>
      <c r="C14" s="69" t="str">
        <f>IFERROR(VLOOKUP($B$2&amp;$A14,Append1!$A:$L,9,0),"-")</f>
        <v>-</v>
      </c>
      <c r="D14" s="70" t="str">
        <f>IFERROR(VLOOKUP($B$2&amp;$A14,Append1!$A:$L,6,0),"-")</f>
        <v>-</v>
      </c>
      <c r="E14" s="69" t="str">
        <f>IF(IFERROR(VLOOKUP($B$2&amp;$A14,Append1!$A:$L,10,0),"-")=1000," ",IFERROR(VLOOKUP($B$2&amp;$A14,Append1!$A:$L,10,0),"-"))</f>
        <v>-</v>
      </c>
      <c r="F14" s="70" t="str">
        <f>IFERROR(VLOOKUP($B$2&amp;$A14,Append1!$A:$L,12,0),"-")</f>
        <v>-</v>
      </c>
    </row>
    <row r="15" spans="1:9" ht="12" x14ac:dyDescent="0.25">
      <c r="A15" s="68" t="s">
        <v>824</v>
      </c>
      <c r="B15" s="69" t="str">
        <f>IFERROR(VLOOKUP($B$2&amp;$A15,Append1!$A:$L,8,0),"-")</f>
        <v>-</v>
      </c>
      <c r="C15" s="69" t="str">
        <f>IFERROR(VLOOKUP($B$2&amp;$A15,Append1!$A:$L,9,0),"-")</f>
        <v>-</v>
      </c>
      <c r="D15" s="70" t="str">
        <f>IFERROR(VLOOKUP($B$2&amp;$A15,Append1!$A:$L,6,0),"-")</f>
        <v>-</v>
      </c>
      <c r="E15" s="69" t="str">
        <f>IF(IFERROR(VLOOKUP($B$2&amp;$A15,Append1!$A:$L,10,0),"-")=1000," ",IFERROR(VLOOKUP($B$2&amp;$A15,Append1!$A:$L,10,0),"-"))</f>
        <v>-</v>
      </c>
      <c r="F15" s="70" t="str">
        <f>IFERROR(VLOOKUP($B$2&amp;$A15,Append1!$A:$L,12,0),"-")</f>
        <v>-</v>
      </c>
    </row>
    <row r="16" spans="1:9" ht="12" x14ac:dyDescent="0.25">
      <c r="A16" s="68" t="s">
        <v>825</v>
      </c>
      <c r="B16" s="69" t="str">
        <f>IFERROR(VLOOKUP($B$2&amp;$A16,Append1!$A:$L,8,0),"-")</f>
        <v>-</v>
      </c>
      <c r="C16" s="69" t="str">
        <f>IFERROR(VLOOKUP($B$2&amp;$A16,Append1!$A:$L,9,0),"-")</f>
        <v>-</v>
      </c>
      <c r="D16" s="70" t="str">
        <f>IFERROR(VLOOKUP($B$2&amp;$A16,Append1!$A:$L,6,0),"-")</f>
        <v>-</v>
      </c>
      <c r="E16" s="69" t="str">
        <f>IF(IFERROR(VLOOKUP($B$2&amp;$A16,Append1!$A:$L,10,0),"-")=1000," ",IFERROR(VLOOKUP($B$2&amp;$A16,Append1!$A:$L,10,0),"-"))</f>
        <v>-</v>
      </c>
      <c r="F16" s="70" t="str">
        <f>IFERROR(VLOOKUP($B$2&amp;$A16,Append1!$A:$L,12,0),"-")</f>
        <v>-</v>
      </c>
    </row>
    <row r="17" spans="1:6" ht="12" x14ac:dyDescent="0.25">
      <c r="A17" s="68" t="s">
        <v>826</v>
      </c>
      <c r="B17" s="69" t="str">
        <f>IFERROR(VLOOKUP($B$2&amp;$A17,Append1!$A:$L,8,0),"-")</f>
        <v>-</v>
      </c>
      <c r="C17" s="69" t="str">
        <f>IFERROR(VLOOKUP($B$2&amp;$A17,Append1!$A:$L,9,0),"-")</f>
        <v>-</v>
      </c>
      <c r="D17" s="70" t="str">
        <f>IFERROR(VLOOKUP($B$2&amp;$A17,Append1!$A:$L,6,0),"-")</f>
        <v>-</v>
      </c>
      <c r="E17" s="69" t="str">
        <f>IF(IFERROR(VLOOKUP($B$2&amp;$A17,Append1!$A:$L,10,0),"-")=1000," ",IFERROR(VLOOKUP($B$2&amp;$A17,Append1!$A:$L,10,0),"-"))</f>
        <v>-</v>
      </c>
      <c r="F17" s="70" t="str">
        <f>IFERROR(VLOOKUP($B$2&amp;$A17,Append1!$A:$L,12,0),"-")</f>
        <v>-</v>
      </c>
    </row>
    <row r="18" spans="1:6" ht="12" x14ac:dyDescent="0.25">
      <c r="A18" s="68" t="s">
        <v>827</v>
      </c>
      <c r="B18" s="69" t="str">
        <f>IFERROR(VLOOKUP($B$2&amp;$A18,Append1!$A:$L,8,0),"-")</f>
        <v>-</v>
      </c>
      <c r="C18" s="69" t="str">
        <f>IFERROR(VLOOKUP($B$2&amp;$A18,Append1!$A:$L,9,0),"-")</f>
        <v>-</v>
      </c>
      <c r="D18" s="70" t="str">
        <f>IFERROR(VLOOKUP($B$2&amp;$A18,Append1!$A:$L,6,0),"-")</f>
        <v>-</v>
      </c>
      <c r="E18" s="69" t="str">
        <f>IF(IFERROR(VLOOKUP($B$2&amp;$A18,Append1!$A:$L,10,0),"-")=1000," ",IFERROR(VLOOKUP($B$2&amp;$A18,Append1!$A:$L,10,0),"-"))</f>
        <v>-</v>
      </c>
      <c r="F18" s="70" t="str">
        <f>IFERROR(VLOOKUP($B$2&amp;$A18,Append1!$A:$L,12,0),"-")</f>
        <v>-</v>
      </c>
    </row>
    <row r="19" spans="1:6" ht="12" x14ac:dyDescent="0.25"/>
    <row r="20" spans="1:6" ht="19.5" customHeight="1" x14ac:dyDescent="0.25"/>
    <row r="21" spans="1:6" ht="17.25" customHeight="1" x14ac:dyDescent="0.25"/>
    <row r="22" spans="1:6" ht="43.5" customHeight="1" x14ac:dyDescent="0.25"/>
    <row r="23" spans="1:6" ht="34.5" customHeight="1" x14ac:dyDescent="0.25"/>
    <row r="24" spans="1:6" ht="19.5" customHeight="1" x14ac:dyDescent="0.25"/>
    <row r="25" spans="1:6" ht="12" hidden="1" customHeight="1" x14ac:dyDescent="0.25"/>
    <row r="26" spans="1:6" ht="12" hidden="1" customHeight="1" x14ac:dyDescent="0.25"/>
    <row r="27" spans="1:6" ht="12" hidden="1" customHeight="1" x14ac:dyDescent="0.25"/>
    <row r="28" spans="1:6" ht="12" hidden="1" customHeight="1" x14ac:dyDescent="0.25"/>
    <row r="29" spans="1:6" ht="12" hidden="1" customHeight="1" x14ac:dyDescent="0.25"/>
    <row r="30" spans="1:6" ht="12" hidden="1" customHeight="1" x14ac:dyDescent="0.25"/>
    <row r="31" spans="1:6" ht="12" hidden="1" customHeight="1" x14ac:dyDescent="0.25"/>
    <row r="32" spans="1:6" ht="12" hidden="1" customHeight="1" x14ac:dyDescent="0.25"/>
    <row r="33" s="58" customFormat="1" ht="12" hidden="1" customHeight="1" x14ac:dyDescent="0.25"/>
    <row r="34" s="58" customFormat="1" ht="12" hidden="1" customHeight="1" x14ac:dyDescent="0.25"/>
    <row r="35" s="58" customFormat="1" ht="12" hidden="1" customHeight="1" x14ac:dyDescent="0.25"/>
    <row r="36" s="58" customFormat="1" ht="12" hidden="1" customHeight="1" x14ac:dyDescent="0.25"/>
    <row r="37" s="58" customFormat="1" ht="12" hidden="1" customHeight="1" x14ac:dyDescent="0.25"/>
    <row r="38" s="58" customFormat="1" ht="12" hidden="1" customHeight="1" x14ac:dyDescent="0.25"/>
    <row r="39" s="58" customFormat="1" ht="12" hidden="1" customHeight="1" x14ac:dyDescent="0.25"/>
    <row r="40" s="58" customFormat="1" ht="12" hidden="1" customHeight="1" x14ac:dyDescent="0.25"/>
    <row r="41" s="58" customFormat="1" ht="12" hidden="1" customHeight="1" x14ac:dyDescent="0.25"/>
    <row r="42" s="58" customFormat="1" ht="12" hidden="1" customHeight="1" x14ac:dyDescent="0.25"/>
    <row r="43" s="58" customFormat="1" ht="12" hidden="1" customHeight="1" x14ac:dyDescent="0.25"/>
    <row r="44" s="58" customFormat="1" ht="12" hidden="1" customHeight="1" x14ac:dyDescent="0.25"/>
    <row r="45" s="58" customFormat="1" ht="12" hidden="1" customHeight="1" x14ac:dyDescent="0.25"/>
    <row r="46" s="58" customFormat="1" ht="12" hidden="1" customHeight="1" x14ac:dyDescent="0.25"/>
    <row r="47" s="58" customFormat="1" ht="12" hidden="1" customHeight="1" x14ac:dyDescent="0.25"/>
    <row r="48" s="58" customFormat="1" ht="12" hidden="1" customHeight="1" x14ac:dyDescent="0.25"/>
    <row r="49" s="58" customFormat="1" ht="12" hidden="1" customHeight="1" x14ac:dyDescent="0.25"/>
    <row r="50" s="58" customFormat="1" ht="12" hidden="1" customHeight="1" x14ac:dyDescent="0.25"/>
    <row r="51" s="58" customFormat="1" ht="12" hidden="1" customHeight="1" x14ac:dyDescent="0.25"/>
    <row r="52" s="58" customFormat="1" ht="12" hidden="1" customHeight="1" x14ac:dyDescent="0.25"/>
    <row r="53" s="58" customFormat="1" ht="12" hidden="1" customHeight="1" x14ac:dyDescent="0.25"/>
    <row r="54" s="58" customFormat="1" ht="12" hidden="1" customHeight="1" x14ac:dyDescent="0.25"/>
    <row r="55" s="58" customFormat="1" ht="12" hidden="1" customHeight="1" x14ac:dyDescent="0.25"/>
    <row r="56" s="58" customFormat="1" ht="12" hidden="1" customHeight="1" x14ac:dyDescent="0.25"/>
    <row r="57" s="58" customFormat="1" ht="12" hidden="1" customHeight="1" x14ac:dyDescent="0.25"/>
    <row r="58" s="58" customFormat="1" ht="12" hidden="1" customHeight="1" x14ac:dyDescent="0.25"/>
    <row r="59" s="58" customFormat="1" ht="12" hidden="1" customHeight="1" x14ac:dyDescent="0.25"/>
    <row r="60" s="58" customFormat="1" ht="12" hidden="1" customHeight="1" x14ac:dyDescent="0.25"/>
    <row r="61" s="58" customFormat="1" ht="12" hidden="1" customHeight="1" x14ac:dyDescent="0.25"/>
    <row r="62" s="58" customFormat="1" ht="12" hidden="1" customHeight="1" x14ac:dyDescent="0.25"/>
    <row r="63" s="58" customFormat="1" ht="12" hidden="1" customHeight="1" x14ac:dyDescent="0.25"/>
    <row r="64" s="58" customFormat="1" ht="12" hidden="1" customHeight="1" x14ac:dyDescent="0.25"/>
    <row r="65" s="58" customFormat="1" ht="12" hidden="1" customHeight="1" x14ac:dyDescent="0.25"/>
    <row r="66" s="58" customFormat="1" ht="12" hidden="1" customHeight="1" x14ac:dyDescent="0.25"/>
    <row r="67" s="58" customFormat="1" ht="12" hidden="1" customHeight="1" x14ac:dyDescent="0.25"/>
    <row r="68" s="58" customFormat="1" ht="12" hidden="1" customHeight="1" x14ac:dyDescent="0.25"/>
    <row r="69" s="58" customFormat="1" ht="12" hidden="1" customHeight="1" x14ac:dyDescent="0.25"/>
    <row r="70" s="58" customFormat="1" ht="12" hidden="1" customHeight="1" x14ac:dyDescent="0.25"/>
    <row r="71" s="58" customFormat="1" ht="12" hidden="1" customHeight="1" x14ac:dyDescent="0.25"/>
    <row r="72" s="58" customFormat="1" ht="12" hidden="1" customHeight="1" x14ac:dyDescent="0.25"/>
    <row r="73" s="58" customFormat="1" ht="12" hidden="1" customHeight="1" x14ac:dyDescent="0.25"/>
    <row r="74" s="58" customFormat="1" ht="12" hidden="1" customHeight="1" x14ac:dyDescent="0.25"/>
    <row r="75" s="58" customFormat="1" ht="12" hidden="1" customHeight="1" x14ac:dyDescent="0.25"/>
    <row r="76" s="58" customFormat="1" ht="12" hidden="1" customHeight="1" x14ac:dyDescent="0.25"/>
    <row r="77" s="58" customFormat="1" ht="12" hidden="1" customHeight="1" x14ac:dyDescent="0.25"/>
    <row r="78" s="58" customFormat="1" ht="12" hidden="1" customHeight="1" x14ac:dyDescent="0.25"/>
    <row r="79" s="58" customFormat="1" ht="12" hidden="1" customHeight="1" x14ac:dyDescent="0.25"/>
    <row r="80" s="58" customFormat="1" ht="12" hidden="1" customHeight="1" x14ac:dyDescent="0.25"/>
    <row r="81" s="58" customFormat="1" ht="12" hidden="1" customHeight="1" x14ac:dyDescent="0.25"/>
    <row r="82" s="58" customFormat="1" ht="12" hidden="1" customHeight="1" x14ac:dyDescent="0.25"/>
    <row r="83" s="58" customFormat="1" ht="12" hidden="1" customHeight="1" x14ac:dyDescent="0.25"/>
    <row r="84" s="58" customFormat="1" ht="12" hidden="1" customHeight="1" x14ac:dyDescent="0.25"/>
    <row r="85" s="58" customFormat="1" ht="12" hidden="1" customHeight="1" x14ac:dyDescent="0.25"/>
    <row r="86" s="58" customFormat="1" ht="12" hidden="1" customHeight="1" x14ac:dyDescent="0.25"/>
    <row r="87" s="58" customFormat="1" ht="12" hidden="1" customHeight="1" x14ac:dyDescent="0.25"/>
    <row r="88" s="58" customFormat="1" ht="12" hidden="1" customHeight="1" x14ac:dyDescent="0.25"/>
    <row r="89" s="58" customFormat="1" ht="12" hidden="1" customHeight="1" x14ac:dyDescent="0.25"/>
    <row r="90" s="58" customFormat="1" ht="12" hidden="1" customHeight="1" x14ac:dyDescent="0.25"/>
    <row r="91" s="58" customFormat="1" ht="12" hidden="1" customHeight="1" x14ac:dyDescent="0.25"/>
    <row r="92" s="58" customFormat="1" ht="12" hidden="1" customHeight="1" x14ac:dyDescent="0.25"/>
    <row r="93" s="58" customFormat="1" ht="12" hidden="1" customHeight="1" x14ac:dyDescent="0.25"/>
    <row r="94" s="58" customFormat="1" ht="12" hidden="1" customHeight="1" x14ac:dyDescent="0.25"/>
    <row r="95" s="58" customFormat="1" ht="12" hidden="1" customHeight="1" x14ac:dyDescent="0.25"/>
    <row r="96" s="58" customFormat="1" ht="12" hidden="1" customHeight="1" x14ac:dyDescent="0.25"/>
    <row r="97" s="58" customFormat="1" ht="12" hidden="1" customHeight="1" x14ac:dyDescent="0.25"/>
    <row r="98" s="58" customFormat="1" ht="12" hidden="1" customHeight="1" x14ac:dyDescent="0.25"/>
    <row r="99" s="58" customFormat="1" ht="12" hidden="1" customHeight="1" x14ac:dyDescent="0.25"/>
    <row r="100" s="58" customFormat="1" ht="12" hidden="1" customHeight="1" x14ac:dyDescent="0.25"/>
    <row r="101" s="58" customFormat="1" ht="12" hidden="1" customHeight="1" x14ac:dyDescent="0.25"/>
    <row r="102" s="58" customFormat="1" ht="12" hidden="1" customHeight="1" x14ac:dyDescent="0.25"/>
    <row r="103" s="58" customFormat="1" ht="12" hidden="1" customHeight="1" x14ac:dyDescent="0.25"/>
    <row r="104" s="58" customFormat="1" ht="12" hidden="1" customHeight="1" x14ac:dyDescent="0.25"/>
    <row r="105" s="58" customFormat="1" ht="12" hidden="1" customHeight="1" x14ac:dyDescent="0.25"/>
    <row r="106" s="58" customFormat="1" ht="12" hidden="1" customHeight="1" x14ac:dyDescent="0.25"/>
    <row r="107" s="58" customFormat="1" ht="12" hidden="1" customHeight="1" x14ac:dyDescent="0.25"/>
    <row r="108" s="58" customFormat="1" ht="12" hidden="1" customHeight="1" x14ac:dyDescent="0.25"/>
    <row r="109" s="58" customFormat="1" ht="12" hidden="1" customHeight="1" x14ac:dyDescent="0.25"/>
    <row r="110" s="58" customFormat="1" ht="12" hidden="1" customHeight="1" x14ac:dyDescent="0.25"/>
    <row r="111" s="58" customFormat="1" ht="12" hidden="1" customHeight="1" x14ac:dyDescent="0.25"/>
    <row r="112" s="58" customFormat="1" ht="12" hidden="1" customHeight="1" x14ac:dyDescent="0.25"/>
    <row r="113" s="58" customFormat="1" ht="12" hidden="1" customHeight="1" x14ac:dyDescent="0.25"/>
    <row r="114" s="58" customFormat="1" ht="12" hidden="1" customHeight="1" x14ac:dyDescent="0.25"/>
    <row r="115" s="58" customFormat="1" ht="12" hidden="1" customHeight="1" x14ac:dyDescent="0.25"/>
    <row r="116" s="58" customFormat="1" ht="12" hidden="1" customHeight="1" x14ac:dyDescent="0.25"/>
    <row r="117" s="58" customFormat="1" ht="12" hidden="1" customHeight="1" x14ac:dyDescent="0.25"/>
    <row r="118" s="58" customFormat="1" ht="12" hidden="1" customHeight="1" x14ac:dyDescent="0.25"/>
    <row r="119" s="58" customFormat="1" ht="12" hidden="1" customHeight="1" x14ac:dyDescent="0.25"/>
    <row r="120" s="58" customFormat="1" ht="12" hidden="1" customHeight="1" x14ac:dyDescent="0.25"/>
    <row r="121" s="58" customFormat="1" ht="12" hidden="1" customHeight="1" x14ac:dyDescent="0.25"/>
    <row r="122" s="58" customFormat="1" ht="12" hidden="1" customHeight="1" x14ac:dyDescent="0.25"/>
    <row r="123" s="58" customFormat="1" ht="12" hidden="1" customHeight="1" x14ac:dyDescent="0.25"/>
    <row r="124" s="58" customFormat="1" ht="12" hidden="1" customHeight="1" x14ac:dyDescent="0.25"/>
    <row r="125" s="58" customFormat="1" ht="12" hidden="1" customHeight="1" x14ac:dyDescent="0.25"/>
    <row r="126" s="58" customFormat="1" ht="12" hidden="1" customHeight="1" x14ac:dyDescent="0.25"/>
    <row r="127" s="58" customFormat="1" ht="12" hidden="1" customHeight="1" x14ac:dyDescent="0.25"/>
    <row r="128" s="58" customFormat="1" ht="12" hidden="1" customHeight="1" x14ac:dyDescent="0.25"/>
    <row r="129" s="58" customFormat="1" ht="12" hidden="1" customHeight="1" x14ac:dyDescent="0.25"/>
    <row r="130" s="58" customFormat="1" ht="12" hidden="1" customHeight="1" x14ac:dyDescent="0.25"/>
    <row r="131" s="58" customFormat="1" ht="12" hidden="1" customHeight="1" x14ac:dyDescent="0.25"/>
    <row r="132" s="58" customFormat="1" ht="12" hidden="1" customHeight="1" x14ac:dyDescent="0.25"/>
    <row r="133" s="58" customFormat="1" ht="12" hidden="1" customHeight="1" x14ac:dyDescent="0.25"/>
    <row r="134" s="58" customFormat="1" ht="12" hidden="1" customHeight="1" x14ac:dyDescent="0.25"/>
    <row r="135" s="58" customFormat="1" ht="12" hidden="1" customHeight="1" x14ac:dyDescent="0.25"/>
    <row r="136" s="58" customFormat="1" ht="12" hidden="1" customHeight="1" x14ac:dyDescent="0.25"/>
    <row r="137" s="58" customFormat="1" ht="12" hidden="1" customHeight="1" x14ac:dyDescent="0.25"/>
    <row r="138" s="58" customFormat="1" ht="12" hidden="1" customHeight="1" x14ac:dyDescent="0.25"/>
    <row r="139" s="58" customFormat="1" ht="12" hidden="1" customHeight="1" x14ac:dyDescent="0.25"/>
    <row r="140" s="58" customFormat="1" ht="12" hidden="1" customHeight="1" x14ac:dyDescent="0.25"/>
    <row r="141" s="58" customFormat="1" ht="12" hidden="1" customHeight="1" x14ac:dyDescent="0.25"/>
    <row r="142" s="58" customFormat="1" ht="12" hidden="1" customHeight="1" x14ac:dyDescent="0.25"/>
    <row r="143" s="58" customFormat="1" ht="12" hidden="1" customHeight="1" x14ac:dyDescent="0.25"/>
    <row r="144" s="58" customFormat="1" ht="12" hidden="1" customHeight="1" x14ac:dyDescent="0.25"/>
    <row r="145" s="58" customFormat="1" ht="12" hidden="1" customHeight="1" x14ac:dyDescent="0.25"/>
    <row r="146" s="58" customFormat="1" ht="12" hidden="1" customHeight="1" x14ac:dyDescent="0.25"/>
    <row r="147" s="58" customFormat="1" ht="12" hidden="1" customHeight="1" x14ac:dyDescent="0.25"/>
    <row r="148" s="58" customFormat="1" ht="12" hidden="1" customHeight="1" x14ac:dyDescent="0.25"/>
    <row r="149" s="58" customFormat="1" ht="12" hidden="1" customHeight="1" x14ac:dyDescent="0.25"/>
    <row r="150" s="58" customFormat="1" ht="12" hidden="1" customHeight="1" x14ac:dyDescent="0.25"/>
    <row r="151" s="58" customFormat="1" ht="12" hidden="1" customHeight="1" x14ac:dyDescent="0.25"/>
    <row r="152" s="58" customFormat="1" ht="12" hidden="1" customHeight="1" x14ac:dyDescent="0.25"/>
    <row r="153" s="58" customFormat="1" ht="12" hidden="1" customHeight="1" x14ac:dyDescent="0.25"/>
    <row r="154" s="58" customFormat="1" ht="12" hidden="1" customHeight="1" x14ac:dyDescent="0.25"/>
    <row r="155" s="58" customFormat="1" ht="12" hidden="1" customHeight="1" x14ac:dyDescent="0.25"/>
    <row r="156" s="58" customFormat="1" ht="12" hidden="1" customHeight="1" x14ac:dyDescent="0.25"/>
    <row r="157" s="58" customFormat="1" ht="12" hidden="1" customHeight="1" x14ac:dyDescent="0.25"/>
    <row r="158" s="58" customFormat="1" ht="12" hidden="1" customHeight="1" x14ac:dyDescent="0.25"/>
    <row r="159" s="58" customFormat="1" ht="12" hidden="1" customHeight="1" x14ac:dyDescent="0.25"/>
    <row r="160" s="58" customFormat="1" ht="12" hidden="1" customHeight="1" x14ac:dyDescent="0.25"/>
    <row r="161" s="58" customFormat="1" ht="12" hidden="1" customHeight="1" x14ac:dyDescent="0.25"/>
    <row r="162" s="58" customFormat="1" ht="12" hidden="1" customHeight="1" x14ac:dyDescent="0.25"/>
    <row r="163" s="58" customFormat="1" ht="12" hidden="1" customHeight="1" x14ac:dyDescent="0.25"/>
    <row r="164" s="58" customFormat="1" ht="12" hidden="1" customHeight="1" x14ac:dyDescent="0.25"/>
    <row r="165" s="58" customFormat="1" ht="12" hidden="1" customHeight="1" x14ac:dyDescent="0.25"/>
    <row r="166" s="58" customFormat="1" ht="12" hidden="1" customHeight="1" x14ac:dyDescent="0.25"/>
    <row r="167" s="58" customFormat="1" ht="12" hidden="1" customHeight="1" x14ac:dyDescent="0.25"/>
    <row r="168" s="58" customFormat="1" ht="12" hidden="1" customHeight="1" x14ac:dyDescent="0.25"/>
    <row r="169" s="58" customFormat="1" ht="12" hidden="1" customHeight="1" x14ac:dyDescent="0.25"/>
    <row r="170" s="58" customFormat="1" ht="12" hidden="1" customHeight="1" x14ac:dyDescent="0.25"/>
    <row r="171" s="58" customFormat="1" ht="12" hidden="1" customHeight="1" x14ac:dyDescent="0.25"/>
    <row r="172" s="58" customFormat="1" ht="12" hidden="1" customHeight="1" x14ac:dyDescent="0.25"/>
    <row r="173" s="58" customFormat="1" ht="12" hidden="1" customHeight="1" x14ac:dyDescent="0.25"/>
    <row r="174" s="58" customFormat="1" ht="12" hidden="1" customHeight="1" x14ac:dyDescent="0.25"/>
    <row r="175" s="58" customFormat="1" ht="12" hidden="1" customHeight="1" x14ac:dyDescent="0.25"/>
    <row r="176" s="58" customFormat="1" ht="12" hidden="1" customHeight="1" x14ac:dyDescent="0.25"/>
    <row r="177" s="58" customFormat="1" ht="12" hidden="1" customHeight="1" x14ac:dyDescent="0.25"/>
    <row r="178" s="58" customFormat="1" ht="12" hidden="1" customHeight="1" x14ac:dyDescent="0.25"/>
    <row r="179" s="58" customFormat="1" ht="12" hidden="1" customHeight="1" x14ac:dyDescent="0.25"/>
    <row r="180" s="58" customFormat="1" ht="12" hidden="1" customHeight="1" x14ac:dyDescent="0.25"/>
    <row r="181" s="58" customFormat="1" ht="12" hidden="1" customHeight="1" x14ac:dyDescent="0.25"/>
    <row r="182" s="58" customFormat="1" ht="12" hidden="1" customHeight="1" x14ac:dyDescent="0.25"/>
    <row r="183" s="58" customFormat="1" ht="12" hidden="1" customHeight="1" x14ac:dyDescent="0.25"/>
    <row r="184" s="58" customFormat="1" ht="12" hidden="1" customHeight="1" x14ac:dyDescent="0.25"/>
    <row r="185" s="58" customFormat="1" ht="12" hidden="1" customHeight="1" x14ac:dyDescent="0.25"/>
    <row r="186" s="58" customFormat="1" ht="12" hidden="1" customHeight="1" x14ac:dyDescent="0.25"/>
    <row r="187" s="58" customFormat="1" ht="12" hidden="1" customHeight="1" x14ac:dyDescent="0.25"/>
    <row r="188" s="58" customFormat="1" ht="12" hidden="1" customHeight="1" x14ac:dyDescent="0.25"/>
    <row r="189" s="58" customFormat="1" ht="12" hidden="1" customHeight="1" x14ac:dyDescent="0.25"/>
    <row r="190" s="58" customFormat="1" ht="12" hidden="1" customHeight="1" x14ac:dyDescent="0.25"/>
    <row r="191" s="58" customFormat="1" ht="12" hidden="1" customHeight="1" x14ac:dyDescent="0.25"/>
    <row r="192" s="58" customFormat="1" ht="12" hidden="1" customHeight="1" x14ac:dyDescent="0.25"/>
    <row r="193" s="58" customFormat="1" ht="12" hidden="1" customHeight="1" x14ac:dyDescent="0.25"/>
    <row r="194" s="58" customFormat="1" ht="12" hidden="1" customHeight="1" x14ac:dyDescent="0.25"/>
    <row r="195" s="58" customFormat="1" ht="12" hidden="1" customHeight="1" x14ac:dyDescent="0.25"/>
    <row r="196" s="58" customFormat="1" ht="12" hidden="1" customHeight="1" x14ac:dyDescent="0.25"/>
    <row r="197" s="58" customFormat="1" ht="12" hidden="1" customHeight="1" x14ac:dyDescent="0.25"/>
    <row r="198" s="58" customFormat="1" ht="12" hidden="1" customHeight="1" x14ac:dyDescent="0.25"/>
    <row r="199" s="58" customFormat="1" ht="12" hidden="1" customHeight="1" x14ac:dyDescent="0.25"/>
    <row r="200" s="58" customFormat="1" ht="12" hidden="1" customHeight="1" x14ac:dyDescent="0.25"/>
    <row r="201" s="58" customFormat="1" ht="12" hidden="1" customHeight="1" x14ac:dyDescent="0.25"/>
    <row r="202" s="58" customFormat="1" ht="12" hidden="1" customHeight="1" x14ac:dyDescent="0.25"/>
    <row r="203" s="58" customFormat="1" ht="12" hidden="1" customHeight="1" x14ac:dyDescent="0.25"/>
    <row r="204" s="58" customFormat="1" ht="12" hidden="1" customHeight="1" x14ac:dyDescent="0.25"/>
    <row r="205" s="58" customFormat="1" ht="12" hidden="1" customHeight="1" x14ac:dyDescent="0.25"/>
    <row r="206" s="58" customFormat="1" ht="12" hidden="1" customHeight="1" x14ac:dyDescent="0.25"/>
    <row r="207" s="58" customFormat="1" ht="12" hidden="1" customHeight="1" x14ac:dyDescent="0.25"/>
    <row r="208" s="58" customFormat="1" ht="12" hidden="1" customHeight="1" x14ac:dyDescent="0.25"/>
    <row r="209" s="58" customFormat="1" ht="12" hidden="1" customHeight="1" x14ac:dyDescent="0.25"/>
    <row r="210" s="58" customFormat="1" ht="12" hidden="1" customHeight="1" x14ac:dyDescent="0.25"/>
    <row r="211" s="58" customFormat="1" ht="12" hidden="1" customHeight="1" x14ac:dyDescent="0.25"/>
    <row r="212" s="58" customFormat="1" ht="12" hidden="1" customHeight="1" x14ac:dyDescent="0.25"/>
    <row r="213" s="58" customFormat="1" ht="12" hidden="1" customHeight="1" x14ac:dyDescent="0.25"/>
    <row r="214" s="58" customFormat="1" ht="12" hidden="1" customHeight="1" x14ac:dyDescent="0.25"/>
    <row r="215" s="58" customFormat="1" ht="12" hidden="1" customHeight="1" x14ac:dyDescent="0.25"/>
    <row r="216" s="58" customFormat="1" ht="12" hidden="1" customHeight="1" x14ac:dyDescent="0.25"/>
    <row r="217" s="58" customFormat="1" ht="12" hidden="1" customHeight="1" x14ac:dyDescent="0.25"/>
    <row r="218" s="58" customFormat="1" ht="12" hidden="1" customHeight="1" x14ac:dyDescent="0.25"/>
    <row r="219" s="58" customFormat="1" ht="12" hidden="1" customHeight="1" x14ac:dyDescent="0.25"/>
    <row r="220" s="58" customFormat="1" ht="12" hidden="1" customHeight="1" x14ac:dyDescent="0.25"/>
    <row r="221" s="58" customFormat="1" ht="12" hidden="1" customHeight="1" x14ac:dyDescent="0.25"/>
    <row r="222" s="58" customFormat="1" ht="12" hidden="1" customHeight="1" x14ac:dyDescent="0.25"/>
    <row r="223" s="58" customFormat="1" ht="12" hidden="1" customHeight="1" x14ac:dyDescent="0.25"/>
    <row r="224" s="58" customFormat="1" ht="12" hidden="1" customHeight="1" x14ac:dyDescent="0.25"/>
    <row r="225" s="58" customFormat="1" ht="12" hidden="1" customHeight="1" x14ac:dyDescent="0.25"/>
    <row r="226" s="58" customFormat="1" ht="12" hidden="1" customHeight="1" x14ac:dyDescent="0.25"/>
    <row r="227" s="58" customFormat="1" ht="12" hidden="1" customHeight="1" x14ac:dyDescent="0.25"/>
    <row r="228" s="58" customFormat="1" ht="12" hidden="1" customHeight="1" x14ac:dyDescent="0.25"/>
    <row r="229" s="58" customFormat="1" ht="12" hidden="1" customHeight="1" x14ac:dyDescent="0.25"/>
    <row r="230" s="58" customFormat="1" ht="12" hidden="1" customHeight="1" x14ac:dyDescent="0.25"/>
    <row r="231" s="58" customFormat="1" ht="12" hidden="1" customHeight="1" x14ac:dyDescent="0.25"/>
    <row r="232" s="58" customFormat="1" ht="12" hidden="1" customHeight="1" x14ac:dyDescent="0.25"/>
    <row r="233" s="58" customFormat="1" ht="12" hidden="1" customHeight="1" x14ac:dyDescent="0.25"/>
    <row r="234" s="58" customFormat="1" ht="12" hidden="1" customHeight="1" x14ac:dyDescent="0.25"/>
    <row r="235" s="58" customFormat="1" ht="12" hidden="1" customHeight="1" x14ac:dyDescent="0.25"/>
    <row r="236" s="58" customFormat="1" ht="12" hidden="1" customHeight="1" x14ac:dyDescent="0.25"/>
    <row r="237" s="58" customFormat="1" ht="12" hidden="1" customHeight="1" x14ac:dyDescent="0.25"/>
    <row r="238" s="58" customFormat="1" ht="12" hidden="1" customHeight="1" x14ac:dyDescent="0.25"/>
    <row r="239" s="58" customFormat="1" ht="12" hidden="1" customHeight="1" x14ac:dyDescent="0.25"/>
    <row r="240" s="58" customFormat="1" ht="12" hidden="1" customHeight="1" x14ac:dyDescent="0.25"/>
    <row r="241" s="58" customFormat="1" ht="12" hidden="1" customHeight="1" x14ac:dyDescent="0.25"/>
    <row r="242" s="58" customFormat="1" ht="12" hidden="1" customHeight="1" x14ac:dyDescent="0.25"/>
    <row r="243" s="58" customFormat="1" ht="12" hidden="1" customHeight="1" x14ac:dyDescent="0.25"/>
    <row r="244" s="58" customFormat="1" ht="12" hidden="1" customHeight="1" x14ac:dyDescent="0.25"/>
    <row r="245" s="58" customFormat="1" ht="12" hidden="1" customHeight="1" x14ac:dyDescent="0.25"/>
    <row r="246" s="58" customFormat="1" ht="12" hidden="1" customHeight="1" x14ac:dyDescent="0.25"/>
    <row r="247" s="58" customFormat="1" ht="12" hidden="1" customHeight="1" x14ac:dyDescent="0.25"/>
    <row r="248" s="58" customFormat="1" ht="12" hidden="1" customHeight="1" x14ac:dyDescent="0.25"/>
    <row r="249" s="58" customFormat="1" ht="12" hidden="1" customHeight="1" x14ac:dyDescent="0.25"/>
    <row r="250" s="58" customFormat="1" ht="12" hidden="1" customHeight="1" x14ac:dyDescent="0.25"/>
    <row r="251" s="58" customFormat="1" ht="12" hidden="1" customHeight="1" x14ac:dyDescent="0.25"/>
    <row r="252" s="58" customFormat="1" ht="12" hidden="1" customHeight="1" x14ac:dyDescent="0.25"/>
    <row r="253" s="58" customFormat="1" ht="12" hidden="1" customHeight="1" x14ac:dyDescent="0.25"/>
    <row r="254" s="58" customFormat="1" ht="12" hidden="1" customHeight="1" x14ac:dyDescent="0.25"/>
    <row r="255" s="58" customFormat="1" ht="12" hidden="1" customHeight="1" x14ac:dyDescent="0.25"/>
    <row r="256" s="58" customFormat="1" ht="12" hidden="1" customHeight="1" x14ac:dyDescent="0.25"/>
    <row r="257" s="58" customFormat="1" ht="12" hidden="1" customHeight="1" x14ac:dyDescent="0.25"/>
    <row r="258" s="58" customFormat="1" ht="12" hidden="1" customHeight="1" x14ac:dyDescent="0.25"/>
    <row r="259" s="58" customFormat="1" ht="12" hidden="1" customHeight="1" x14ac:dyDescent="0.25"/>
    <row r="260" s="58" customFormat="1" ht="12" hidden="1" customHeight="1" x14ac:dyDescent="0.25"/>
    <row r="261" s="58" customFormat="1" ht="12" hidden="1" customHeight="1" x14ac:dyDescent="0.25"/>
    <row r="262" s="58" customFormat="1" ht="12" hidden="1" customHeight="1" x14ac:dyDescent="0.25"/>
    <row r="263" s="58" customFormat="1" ht="12" hidden="1" customHeight="1" x14ac:dyDescent="0.25"/>
    <row r="264" s="58" customFormat="1" ht="12" hidden="1" customHeight="1" x14ac:dyDescent="0.25"/>
    <row r="265" s="58" customFormat="1" ht="12" hidden="1" customHeight="1" x14ac:dyDescent="0.25"/>
    <row r="266" s="58" customFormat="1" ht="12" hidden="1" customHeight="1" x14ac:dyDescent="0.25"/>
    <row r="267" s="58" customFormat="1" ht="12" hidden="1" customHeight="1" x14ac:dyDescent="0.25"/>
    <row r="268" s="58" customFormat="1" ht="12" hidden="1" customHeight="1" x14ac:dyDescent="0.25"/>
    <row r="269" s="58" customFormat="1" ht="12" hidden="1" customHeight="1" x14ac:dyDescent="0.25"/>
    <row r="270" s="58" customFormat="1" ht="12" hidden="1" customHeight="1" x14ac:dyDescent="0.25"/>
    <row r="271" s="58" customFormat="1" ht="12" hidden="1" customHeight="1" x14ac:dyDescent="0.25"/>
    <row r="272" s="58" customFormat="1" ht="12" hidden="1" customHeight="1" x14ac:dyDescent="0.25"/>
    <row r="273" s="58" customFormat="1" ht="12" hidden="1" customHeight="1" x14ac:dyDescent="0.25"/>
    <row r="274" s="58" customFormat="1" ht="12" hidden="1" customHeight="1" x14ac:dyDescent="0.25"/>
    <row r="275" s="58" customFormat="1" ht="12" hidden="1" customHeight="1" x14ac:dyDescent="0.25"/>
    <row r="276" s="58" customFormat="1" ht="12" hidden="1" customHeight="1" x14ac:dyDescent="0.25"/>
    <row r="277" s="58" customFormat="1" ht="12" hidden="1" customHeight="1" x14ac:dyDescent="0.25"/>
    <row r="278" s="58" customFormat="1" ht="12" hidden="1" customHeight="1" x14ac:dyDescent="0.25"/>
    <row r="279" s="58" customFormat="1" ht="12" hidden="1" customHeight="1" x14ac:dyDescent="0.25"/>
    <row r="280" s="58" customFormat="1" ht="12" hidden="1" customHeight="1" x14ac:dyDescent="0.25"/>
    <row r="281" s="58" customFormat="1" ht="12" hidden="1" customHeight="1" x14ac:dyDescent="0.25"/>
    <row r="282" s="58" customFormat="1" ht="12" hidden="1" customHeight="1" x14ac:dyDescent="0.25"/>
    <row r="283" s="58" customFormat="1" ht="12" hidden="1" customHeight="1" x14ac:dyDescent="0.25"/>
    <row r="284" s="58" customFormat="1" ht="12" hidden="1" customHeight="1" x14ac:dyDescent="0.25"/>
    <row r="285" s="58" customFormat="1" ht="12" hidden="1" customHeight="1" x14ac:dyDescent="0.25"/>
    <row r="286" s="58" customFormat="1" ht="12" hidden="1" customHeight="1" x14ac:dyDescent="0.25"/>
    <row r="287" s="58" customFormat="1" ht="12" hidden="1" customHeight="1" x14ac:dyDescent="0.25"/>
    <row r="288" s="58" customFormat="1" ht="12" hidden="1" customHeight="1" x14ac:dyDescent="0.25"/>
    <row r="289" s="58" customFormat="1" ht="12" hidden="1" customHeight="1" x14ac:dyDescent="0.25"/>
    <row r="290" s="58" customFormat="1" ht="12" hidden="1" customHeight="1" x14ac:dyDescent="0.25"/>
    <row r="291" s="58" customFormat="1" ht="12" hidden="1" customHeight="1" x14ac:dyDescent="0.25"/>
    <row r="292" s="58" customFormat="1" ht="12" hidden="1" customHeight="1" x14ac:dyDescent="0.25"/>
    <row r="293" s="58" customFormat="1" ht="12" hidden="1" customHeight="1" x14ac:dyDescent="0.25"/>
    <row r="294" s="58" customFormat="1" ht="12" hidden="1" customHeight="1" x14ac:dyDescent="0.25"/>
    <row r="295" s="58" customFormat="1" ht="12" hidden="1" customHeight="1" x14ac:dyDescent="0.25"/>
    <row r="296" s="58" customFormat="1" ht="12" hidden="1" customHeight="1" x14ac:dyDescent="0.25"/>
    <row r="297" s="58" customFormat="1" ht="12" hidden="1" customHeight="1" x14ac:dyDescent="0.25"/>
    <row r="298" s="58" customFormat="1" ht="12" hidden="1" customHeight="1" x14ac:dyDescent="0.25"/>
    <row r="299" s="58" customFormat="1" ht="12" hidden="1" customHeight="1" x14ac:dyDescent="0.25"/>
    <row r="300" s="58" customFormat="1" ht="12" hidden="1" customHeight="1" x14ac:dyDescent="0.25"/>
    <row r="301" s="58" customFormat="1" ht="12" hidden="1" customHeight="1" x14ac:dyDescent="0.25"/>
    <row r="302" s="58" customFormat="1" ht="12" hidden="1" customHeight="1" x14ac:dyDescent="0.25"/>
    <row r="303" s="58" customFormat="1" ht="12" hidden="1" customHeight="1" x14ac:dyDescent="0.25"/>
    <row r="304" s="58" customFormat="1" ht="12" hidden="1" customHeight="1" x14ac:dyDescent="0.25"/>
    <row r="305" s="58" customFormat="1" ht="12" hidden="1" customHeight="1" x14ac:dyDescent="0.25"/>
    <row r="306" s="58" customFormat="1" ht="12" hidden="1" customHeight="1" x14ac:dyDescent="0.25"/>
    <row r="307" s="58" customFormat="1" ht="12" hidden="1" customHeight="1" x14ac:dyDescent="0.25"/>
    <row r="308" s="58" customFormat="1" ht="12" hidden="1" customHeight="1" x14ac:dyDescent="0.25"/>
    <row r="309" s="58" customFormat="1" ht="12" hidden="1" customHeight="1" x14ac:dyDescent="0.25"/>
    <row r="310" s="58" customFormat="1" ht="12" hidden="1" customHeight="1" x14ac:dyDescent="0.25"/>
    <row r="311" s="58" customFormat="1" ht="12" hidden="1" customHeight="1" x14ac:dyDescent="0.25"/>
    <row r="312" s="58" customFormat="1" ht="12" hidden="1" customHeight="1" x14ac:dyDescent="0.25"/>
    <row r="313" s="58" customFormat="1" ht="12" hidden="1" customHeight="1" x14ac:dyDescent="0.25"/>
    <row r="314" s="58" customFormat="1" ht="12" hidden="1" customHeight="1" x14ac:dyDescent="0.25"/>
    <row r="315" s="58" customFormat="1" ht="12" hidden="1" customHeight="1" x14ac:dyDescent="0.25"/>
    <row r="316" s="58" customFormat="1" ht="12" hidden="1" customHeight="1" x14ac:dyDescent="0.25"/>
    <row r="317" s="58" customFormat="1" ht="12" hidden="1" customHeight="1" x14ac:dyDescent="0.25"/>
    <row r="318" s="58" customFormat="1" ht="12" hidden="1" customHeight="1" x14ac:dyDescent="0.25"/>
    <row r="319" s="58" customFormat="1" ht="12" hidden="1" customHeight="1" x14ac:dyDescent="0.25"/>
    <row r="320" s="58" customFormat="1" ht="12" hidden="1" customHeight="1" x14ac:dyDescent="0.25"/>
    <row r="321" s="58" customFormat="1" ht="12" hidden="1" customHeight="1" x14ac:dyDescent="0.25"/>
    <row r="322" s="58" customFormat="1" ht="12" hidden="1" customHeight="1" x14ac:dyDescent="0.25"/>
    <row r="323" s="58" customFormat="1" ht="12" hidden="1" customHeight="1" x14ac:dyDescent="0.25"/>
    <row r="324" s="58" customFormat="1" ht="12" hidden="1" customHeight="1" x14ac:dyDescent="0.25"/>
    <row r="325" s="58" customFormat="1" ht="12" hidden="1" customHeight="1" x14ac:dyDescent="0.25"/>
    <row r="326" s="58" customFormat="1" ht="12" hidden="1" customHeight="1" x14ac:dyDescent="0.25"/>
    <row r="327" s="58" customFormat="1" ht="12" hidden="1" customHeight="1" x14ac:dyDescent="0.25"/>
    <row r="328" s="58" customFormat="1" ht="12" hidden="1" customHeight="1" x14ac:dyDescent="0.25"/>
    <row r="329" s="58" customFormat="1" ht="12" hidden="1" customHeight="1" x14ac:dyDescent="0.25"/>
    <row r="330" s="58" customFormat="1" ht="12" hidden="1" customHeight="1" x14ac:dyDescent="0.25"/>
    <row r="331" s="58" customFormat="1" ht="12" hidden="1" customHeight="1" x14ac:dyDescent="0.25"/>
    <row r="332" s="58" customFormat="1" ht="12" hidden="1" customHeight="1" x14ac:dyDescent="0.25"/>
    <row r="333" s="58" customFormat="1" ht="12" hidden="1" customHeight="1" x14ac:dyDescent="0.25"/>
    <row r="334" s="58" customFormat="1" ht="12" hidden="1" customHeight="1" x14ac:dyDescent="0.25"/>
    <row r="335" s="58" customFormat="1" ht="12" hidden="1" customHeight="1" x14ac:dyDescent="0.25"/>
    <row r="336" s="58" customFormat="1" ht="12" hidden="1" customHeight="1" x14ac:dyDescent="0.25"/>
    <row r="337" s="58" customFormat="1" ht="12" hidden="1" customHeight="1" x14ac:dyDescent="0.25"/>
    <row r="338" s="58" customFormat="1" ht="12" hidden="1" customHeight="1" x14ac:dyDescent="0.25"/>
    <row r="339" s="58" customFormat="1" ht="12" hidden="1" customHeight="1" x14ac:dyDescent="0.25"/>
    <row r="340" s="58" customFormat="1" ht="12" hidden="1" customHeight="1" x14ac:dyDescent="0.25"/>
    <row r="341" s="58" customFormat="1" ht="12" hidden="1" customHeight="1" x14ac:dyDescent="0.25"/>
    <row r="342" s="58" customFormat="1" ht="12" hidden="1" customHeight="1" x14ac:dyDescent="0.25"/>
    <row r="343" s="58" customFormat="1" ht="12" hidden="1" customHeight="1" x14ac:dyDescent="0.25"/>
    <row r="344" s="58" customFormat="1" ht="12" hidden="1" customHeight="1" x14ac:dyDescent="0.25"/>
    <row r="345" s="58" customFormat="1" ht="12" hidden="1" customHeight="1" x14ac:dyDescent="0.25"/>
    <row r="346" s="58" customFormat="1" ht="12" hidden="1" customHeight="1" x14ac:dyDescent="0.25"/>
    <row r="347" s="58" customFormat="1" ht="12" hidden="1" customHeight="1" x14ac:dyDescent="0.25"/>
    <row r="348" s="58" customFormat="1" ht="12" hidden="1" customHeight="1" x14ac:dyDescent="0.25"/>
    <row r="349" s="58" customFormat="1" ht="12" hidden="1" customHeight="1" x14ac:dyDescent="0.25"/>
    <row r="350" s="58" customFormat="1" ht="12" hidden="1" customHeight="1" x14ac:dyDescent="0.25"/>
    <row r="351" s="58" customFormat="1" ht="12" hidden="1" customHeight="1" x14ac:dyDescent="0.25"/>
    <row r="352" s="58" customFormat="1" ht="12" hidden="1" customHeight="1" x14ac:dyDescent="0.25"/>
    <row r="353" s="58" customFormat="1" ht="12" hidden="1" customHeight="1" x14ac:dyDescent="0.25"/>
    <row r="354" s="58" customFormat="1" ht="12" hidden="1" customHeight="1" x14ac:dyDescent="0.25"/>
    <row r="355" s="58" customFormat="1" ht="12" hidden="1" customHeight="1" x14ac:dyDescent="0.25"/>
    <row r="356" s="58" customFormat="1" ht="12" hidden="1" customHeight="1" x14ac:dyDescent="0.25"/>
    <row r="357" s="58" customFormat="1" ht="12" hidden="1" customHeight="1" x14ac:dyDescent="0.25"/>
    <row r="358" s="58" customFormat="1" ht="12" hidden="1" customHeight="1" x14ac:dyDescent="0.25"/>
    <row r="359" s="58" customFormat="1" ht="12" hidden="1" customHeight="1" x14ac:dyDescent="0.25"/>
    <row r="360" s="58" customFormat="1" ht="12" hidden="1" customHeight="1" x14ac:dyDescent="0.25"/>
    <row r="361" s="58" customFormat="1" ht="12" hidden="1" customHeight="1" x14ac:dyDescent="0.25"/>
    <row r="362" s="58" customFormat="1" ht="12" hidden="1" customHeight="1" x14ac:dyDescent="0.25"/>
    <row r="363" s="58" customFormat="1" ht="12" hidden="1" customHeight="1" x14ac:dyDescent="0.25"/>
    <row r="364" s="58" customFormat="1" ht="12" hidden="1" customHeight="1" x14ac:dyDescent="0.25"/>
    <row r="365" s="58" customFormat="1" ht="12" hidden="1" customHeight="1" x14ac:dyDescent="0.25"/>
    <row r="366" s="58" customFormat="1" ht="12" hidden="1" customHeight="1" x14ac:dyDescent="0.25"/>
    <row r="367" s="58" customFormat="1" ht="12" hidden="1" customHeight="1" x14ac:dyDescent="0.25"/>
    <row r="368" s="58" customFormat="1" ht="12" hidden="1" customHeight="1" x14ac:dyDescent="0.25"/>
    <row r="369" s="58" customFormat="1" ht="12" hidden="1" customHeight="1" x14ac:dyDescent="0.25"/>
    <row r="370" s="58" customFormat="1" ht="12" hidden="1" customHeight="1" x14ac:dyDescent="0.25"/>
    <row r="371" s="58" customFormat="1" ht="12" hidden="1" customHeight="1" x14ac:dyDescent="0.25"/>
    <row r="372" s="58" customFormat="1" ht="12" hidden="1" customHeight="1" x14ac:dyDescent="0.25"/>
    <row r="373" s="58" customFormat="1" ht="12" hidden="1" customHeight="1" x14ac:dyDescent="0.25"/>
    <row r="374" s="58" customFormat="1" ht="12" hidden="1" customHeight="1" x14ac:dyDescent="0.25"/>
    <row r="375" s="58" customFormat="1" ht="12" hidden="1" customHeight="1" x14ac:dyDescent="0.25"/>
    <row r="376" s="58" customFormat="1" ht="12" hidden="1" customHeight="1" x14ac:dyDescent="0.25"/>
    <row r="377" s="58" customFormat="1" ht="12" hidden="1" customHeight="1" x14ac:dyDescent="0.25"/>
    <row r="378" s="58" customFormat="1" ht="12" hidden="1" customHeight="1" x14ac:dyDescent="0.25"/>
    <row r="379" s="58" customFormat="1" ht="12" hidden="1" customHeight="1" x14ac:dyDescent="0.25"/>
    <row r="380" s="58" customFormat="1" ht="12" hidden="1" customHeight="1" x14ac:dyDescent="0.25"/>
    <row r="381" s="58" customFormat="1" ht="12" hidden="1" customHeight="1" x14ac:dyDescent="0.25"/>
    <row r="382" s="58" customFormat="1" ht="12" hidden="1" customHeight="1" x14ac:dyDescent="0.25"/>
    <row r="383" s="58" customFormat="1" ht="12" hidden="1" customHeight="1" x14ac:dyDescent="0.25"/>
    <row r="384" s="58" customFormat="1" ht="12" hidden="1" customHeight="1" x14ac:dyDescent="0.25"/>
    <row r="385" s="58" customFormat="1" ht="12" hidden="1" customHeight="1" x14ac:dyDescent="0.25"/>
    <row r="386" s="58" customFormat="1" ht="12" hidden="1" customHeight="1" x14ac:dyDescent="0.25"/>
    <row r="387" s="58" customFormat="1" ht="12" hidden="1" customHeight="1" x14ac:dyDescent="0.25"/>
    <row r="388" s="58" customFormat="1" ht="12" hidden="1" customHeight="1" x14ac:dyDescent="0.25"/>
    <row r="389" s="58" customFormat="1" ht="12" hidden="1" customHeight="1" x14ac:dyDescent="0.25"/>
    <row r="390" s="58" customFormat="1" ht="12" hidden="1" customHeight="1" x14ac:dyDescent="0.25"/>
    <row r="391" s="58" customFormat="1" ht="12" hidden="1" customHeight="1" x14ac:dyDescent="0.25"/>
    <row r="392" s="58" customFormat="1" ht="12" hidden="1" customHeight="1" x14ac:dyDescent="0.25"/>
    <row r="393" s="58" customFormat="1" ht="12" hidden="1" customHeight="1" x14ac:dyDescent="0.25"/>
    <row r="394" s="58" customFormat="1" ht="12" hidden="1" customHeight="1" x14ac:dyDescent="0.25"/>
    <row r="395" s="58" customFormat="1" ht="12" hidden="1" customHeight="1" x14ac:dyDescent="0.25"/>
    <row r="396" s="58" customFormat="1" ht="12" hidden="1" customHeight="1" x14ac:dyDescent="0.25"/>
    <row r="397" s="58" customFormat="1" ht="12" hidden="1" customHeight="1" x14ac:dyDescent="0.25"/>
    <row r="398" s="58" customFormat="1" ht="12" hidden="1" customHeight="1" x14ac:dyDescent="0.25"/>
    <row r="399" s="58" customFormat="1" ht="12" hidden="1" customHeight="1" x14ac:dyDescent="0.25"/>
    <row r="400" s="58" customFormat="1" ht="12" hidden="1" customHeight="1" x14ac:dyDescent="0.25"/>
    <row r="401" s="58" customFormat="1" ht="12" hidden="1" customHeight="1" x14ac:dyDescent="0.25"/>
    <row r="402" s="58" customFormat="1" ht="12" hidden="1" customHeight="1" x14ac:dyDescent="0.25"/>
    <row r="403" s="58" customFormat="1" ht="12" hidden="1" customHeight="1" x14ac:dyDescent="0.25"/>
    <row r="404" s="58" customFormat="1" ht="12" hidden="1" customHeight="1" x14ac:dyDescent="0.25"/>
    <row r="405" s="58" customFormat="1" ht="12" hidden="1" customHeight="1" x14ac:dyDescent="0.25"/>
    <row r="406" s="58" customFormat="1" ht="12" hidden="1" customHeight="1" x14ac:dyDescent="0.25"/>
    <row r="407" s="58" customFormat="1" ht="12" hidden="1" customHeight="1" x14ac:dyDescent="0.25"/>
    <row r="408" s="58" customFormat="1" ht="12" hidden="1" customHeight="1" x14ac:dyDescent="0.25"/>
    <row r="409" s="58" customFormat="1" ht="12" hidden="1" customHeight="1" x14ac:dyDescent="0.25"/>
    <row r="410" s="58" customFormat="1" ht="12" hidden="1" customHeight="1" x14ac:dyDescent="0.25"/>
    <row r="411" s="58" customFormat="1" ht="12" hidden="1" customHeight="1" x14ac:dyDescent="0.25"/>
    <row r="412" s="58" customFormat="1" ht="12" hidden="1" customHeight="1" x14ac:dyDescent="0.25"/>
    <row r="413" s="58" customFormat="1" ht="12" hidden="1" customHeight="1" x14ac:dyDescent="0.25"/>
    <row r="414" s="58" customFormat="1" ht="12" hidden="1" customHeight="1" x14ac:dyDescent="0.25"/>
    <row r="415" s="58" customFormat="1" ht="12" hidden="1" customHeight="1" x14ac:dyDescent="0.25"/>
    <row r="416" s="58" customFormat="1" ht="12" hidden="1" customHeight="1" x14ac:dyDescent="0.25"/>
    <row r="417" s="58" customFormat="1" ht="12" hidden="1" customHeight="1" x14ac:dyDescent="0.25"/>
    <row r="418" s="58" customFormat="1" ht="12" hidden="1" customHeight="1" x14ac:dyDescent="0.25"/>
    <row r="419" s="58" customFormat="1" ht="12" hidden="1" customHeight="1" x14ac:dyDescent="0.25"/>
    <row r="420" s="58" customFormat="1" ht="12" hidden="1" customHeight="1" x14ac:dyDescent="0.25"/>
    <row r="421" s="58" customFormat="1" ht="12" hidden="1" customHeight="1" x14ac:dyDescent="0.25"/>
    <row r="422" s="58" customFormat="1" ht="12" hidden="1" customHeight="1" x14ac:dyDescent="0.25"/>
    <row r="423" s="58" customFormat="1" ht="12" hidden="1" customHeight="1" x14ac:dyDescent="0.25"/>
    <row r="424" s="58" customFormat="1" ht="12" hidden="1" customHeight="1" x14ac:dyDescent="0.25"/>
    <row r="425" s="58" customFormat="1" ht="12" hidden="1" customHeight="1" x14ac:dyDescent="0.25"/>
    <row r="426" s="58" customFormat="1" ht="12" hidden="1" customHeight="1" x14ac:dyDescent="0.25"/>
    <row r="427" s="58" customFormat="1" ht="12" hidden="1" customHeight="1" x14ac:dyDescent="0.25"/>
    <row r="428" s="58" customFormat="1" ht="12" hidden="1" customHeight="1" x14ac:dyDescent="0.25"/>
    <row r="429" s="58" customFormat="1" ht="12" hidden="1" customHeight="1" x14ac:dyDescent="0.25"/>
    <row r="430" s="58" customFormat="1" ht="12" hidden="1" customHeight="1" x14ac:dyDescent="0.25"/>
    <row r="431" s="58" customFormat="1" ht="12" hidden="1" customHeight="1" x14ac:dyDescent="0.25"/>
    <row r="432" s="58" customFormat="1" ht="12" hidden="1" customHeight="1" x14ac:dyDescent="0.25"/>
    <row r="433" s="58" customFormat="1" ht="12" hidden="1" customHeight="1" x14ac:dyDescent="0.25"/>
    <row r="434" s="58" customFormat="1" ht="12" hidden="1" customHeight="1" x14ac:dyDescent="0.25"/>
    <row r="435" s="58" customFormat="1" ht="12" hidden="1" customHeight="1" x14ac:dyDescent="0.25"/>
    <row r="436" s="58" customFormat="1" ht="12" hidden="1" customHeight="1" x14ac:dyDescent="0.25"/>
    <row r="437" s="58" customFormat="1" ht="12" hidden="1" customHeight="1" x14ac:dyDescent="0.25"/>
    <row r="438" s="58" customFormat="1" ht="12" hidden="1" customHeight="1" x14ac:dyDescent="0.25"/>
    <row r="439" s="58" customFormat="1" ht="12" hidden="1" customHeight="1" x14ac:dyDescent="0.25"/>
    <row r="440" s="58" customFormat="1" ht="12" hidden="1" customHeight="1" x14ac:dyDescent="0.25"/>
    <row r="441" s="58" customFormat="1" ht="12" hidden="1" customHeight="1" x14ac:dyDescent="0.25"/>
    <row r="442" s="58" customFormat="1" ht="12" hidden="1" customHeight="1" x14ac:dyDescent="0.25"/>
    <row r="443" s="58" customFormat="1" ht="12" hidden="1" customHeight="1" x14ac:dyDescent="0.25"/>
    <row r="444" s="58" customFormat="1" ht="12" hidden="1" customHeight="1" x14ac:dyDescent="0.25"/>
    <row r="445" s="58" customFormat="1" ht="12" hidden="1" customHeight="1" x14ac:dyDescent="0.25"/>
    <row r="446" s="58" customFormat="1" ht="12" hidden="1" customHeight="1" x14ac:dyDescent="0.25"/>
    <row r="447" s="58" customFormat="1" ht="12" hidden="1" customHeight="1" x14ac:dyDescent="0.25"/>
    <row r="448" s="58" customFormat="1" ht="12" hidden="1" customHeight="1" x14ac:dyDescent="0.25"/>
    <row r="449" s="58" customFormat="1" ht="12" hidden="1" customHeight="1" x14ac:dyDescent="0.25"/>
    <row r="450" s="58" customFormat="1" ht="12" hidden="1" customHeight="1" x14ac:dyDescent="0.25"/>
    <row r="451" s="58" customFormat="1" ht="12" hidden="1" customHeight="1" x14ac:dyDescent="0.25"/>
    <row r="452" s="58" customFormat="1" ht="12" hidden="1" customHeight="1" x14ac:dyDescent="0.25"/>
    <row r="453" s="58" customFormat="1" ht="12" hidden="1" customHeight="1" x14ac:dyDescent="0.25"/>
    <row r="454" s="58" customFormat="1" ht="12" hidden="1" customHeight="1" x14ac:dyDescent="0.25"/>
    <row r="455" s="58" customFormat="1" ht="12" hidden="1" customHeight="1" x14ac:dyDescent="0.25"/>
    <row r="456" s="58" customFormat="1" ht="12" hidden="1" customHeight="1" x14ac:dyDescent="0.25"/>
    <row r="457" s="58" customFormat="1" ht="12" hidden="1" customHeight="1" x14ac:dyDescent="0.25"/>
    <row r="458" s="58" customFormat="1" ht="12" hidden="1" customHeight="1" x14ac:dyDescent="0.25"/>
    <row r="459" s="58" customFormat="1" ht="12" hidden="1" customHeight="1" x14ac:dyDescent="0.25"/>
    <row r="460" s="58" customFormat="1" ht="12" hidden="1" customHeight="1" x14ac:dyDescent="0.25"/>
    <row r="461" s="58" customFormat="1" ht="12" hidden="1" customHeight="1" x14ac:dyDescent="0.25"/>
    <row r="462" s="58" customFormat="1" ht="12" hidden="1" customHeight="1" x14ac:dyDescent="0.25"/>
    <row r="463" s="58" customFormat="1" ht="12" hidden="1" customHeight="1" x14ac:dyDescent="0.25"/>
    <row r="464" s="58" customFormat="1" ht="12" hidden="1" customHeight="1" x14ac:dyDescent="0.25"/>
    <row r="465" s="58" customFormat="1" ht="12" hidden="1" customHeight="1" x14ac:dyDescent="0.25"/>
    <row r="466" s="58" customFormat="1" ht="12" hidden="1" customHeight="1" x14ac:dyDescent="0.25"/>
    <row r="467" s="58" customFormat="1" ht="12" hidden="1" customHeight="1" x14ac:dyDescent="0.25"/>
    <row r="468" s="58" customFormat="1" ht="12" hidden="1" customHeight="1" x14ac:dyDescent="0.25"/>
    <row r="469" s="58" customFormat="1" ht="12" hidden="1" customHeight="1" x14ac:dyDescent="0.25"/>
    <row r="470" s="58" customFormat="1" ht="12" hidden="1" customHeight="1" x14ac:dyDescent="0.25"/>
    <row r="471" s="58" customFormat="1" ht="12" hidden="1" customHeight="1" x14ac:dyDescent="0.25"/>
    <row r="472" s="58" customFormat="1" ht="12" hidden="1" customHeight="1" x14ac:dyDescent="0.25"/>
    <row r="473" s="58" customFormat="1" ht="12" hidden="1" customHeight="1" x14ac:dyDescent="0.25"/>
    <row r="474" s="58" customFormat="1" ht="12" hidden="1" customHeight="1" x14ac:dyDescent="0.25"/>
    <row r="475" s="58" customFormat="1" ht="12" hidden="1" customHeight="1" x14ac:dyDescent="0.25"/>
    <row r="476" s="58" customFormat="1" ht="12" hidden="1" customHeight="1" x14ac:dyDescent="0.25"/>
    <row r="477" s="58" customFormat="1" ht="12" hidden="1" customHeight="1" x14ac:dyDescent="0.25"/>
    <row r="478" s="58" customFormat="1" ht="12" hidden="1" customHeight="1" x14ac:dyDescent="0.25"/>
    <row r="479" s="58" customFormat="1" ht="12" hidden="1" customHeight="1" x14ac:dyDescent="0.25"/>
    <row r="480" s="58" customFormat="1" ht="12" hidden="1" customHeight="1" x14ac:dyDescent="0.25"/>
    <row r="481" s="58" customFormat="1" ht="12" hidden="1" customHeight="1" x14ac:dyDescent="0.25"/>
    <row r="482" s="58" customFormat="1" ht="12" hidden="1" customHeight="1" x14ac:dyDescent="0.25"/>
    <row r="483" s="58" customFormat="1" ht="12" hidden="1" customHeight="1" x14ac:dyDescent="0.25"/>
    <row r="484" s="58" customFormat="1" ht="12" hidden="1" customHeight="1" x14ac:dyDescent="0.25"/>
    <row r="485" s="58" customFormat="1" ht="12" hidden="1" customHeight="1" x14ac:dyDescent="0.25"/>
    <row r="486" s="58" customFormat="1" ht="12" hidden="1" customHeight="1" x14ac:dyDescent="0.25"/>
    <row r="487" s="58" customFormat="1" ht="12" hidden="1" customHeight="1" x14ac:dyDescent="0.25"/>
    <row r="488" s="58" customFormat="1" ht="12" hidden="1" customHeight="1" x14ac:dyDescent="0.25"/>
    <row r="489" s="58" customFormat="1" ht="12" hidden="1" customHeight="1" x14ac:dyDescent="0.25"/>
    <row r="490" s="58" customFormat="1" ht="12" hidden="1" customHeight="1" x14ac:dyDescent="0.25"/>
    <row r="491" s="58" customFormat="1" ht="12" hidden="1" customHeight="1" x14ac:dyDescent="0.25"/>
    <row r="492" s="58" customFormat="1" ht="12" hidden="1" customHeight="1" x14ac:dyDescent="0.25"/>
    <row r="493" s="58" customFormat="1" ht="12" hidden="1" customHeight="1" x14ac:dyDescent="0.25"/>
    <row r="494" s="58" customFormat="1" ht="12" hidden="1" customHeight="1" x14ac:dyDescent="0.25"/>
    <row r="495" s="58" customFormat="1" ht="12" hidden="1" customHeight="1" x14ac:dyDescent="0.25"/>
    <row r="496" s="58" customFormat="1" ht="12" hidden="1" customHeight="1" x14ac:dyDescent="0.25"/>
    <row r="497" s="58" customFormat="1" ht="12" hidden="1" customHeight="1" x14ac:dyDescent="0.25"/>
    <row r="498" s="58" customFormat="1" ht="12" hidden="1" customHeight="1" x14ac:dyDescent="0.25"/>
    <row r="499" s="58" customFormat="1" ht="12" hidden="1" customHeight="1" x14ac:dyDescent="0.25"/>
    <row r="500" s="58" customFormat="1" ht="12" hidden="1" customHeight="1" x14ac:dyDescent="0.25"/>
    <row r="501" s="58" customFormat="1" ht="12" hidden="1" customHeight="1" x14ac:dyDescent="0.25"/>
    <row r="502" s="58" customFormat="1" ht="12" hidden="1" customHeight="1" x14ac:dyDescent="0.25"/>
    <row r="503" s="58" customFormat="1" ht="12" hidden="1" customHeight="1" x14ac:dyDescent="0.25"/>
    <row r="504" s="58" customFormat="1" ht="12" hidden="1" customHeight="1" x14ac:dyDescent="0.25"/>
    <row r="505" s="58" customFormat="1" ht="12" hidden="1" customHeight="1" x14ac:dyDescent="0.25"/>
    <row r="506" s="58" customFormat="1" ht="12" hidden="1" customHeight="1" x14ac:dyDescent="0.25"/>
    <row r="507" s="58" customFormat="1" ht="12" hidden="1" customHeight="1" x14ac:dyDescent="0.25"/>
    <row r="508" s="58" customFormat="1" ht="12" hidden="1" customHeight="1" x14ac:dyDescent="0.25"/>
    <row r="509" s="58" customFormat="1" ht="12" hidden="1" customHeight="1" x14ac:dyDescent="0.25"/>
    <row r="510" s="58" customFormat="1" ht="12" hidden="1" customHeight="1" x14ac:dyDescent="0.25"/>
    <row r="511" s="58" customFormat="1" ht="12" hidden="1" customHeight="1" x14ac:dyDescent="0.25"/>
    <row r="512" s="58" customFormat="1" ht="12" hidden="1" customHeight="1" x14ac:dyDescent="0.25"/>
    <row r="513" s="58" customFormat="1" ht="12" hidden="1" customHeight="1" x14ac:dyDescent="0.25"/>
    <row r="514" s="58" customFormat="1" ht="12" hidden="1" customHeight="1" x14ac:dyDescent="0.25"/>
    <row r="515" s="58" customFormat="1" ht="12" hidden="1" customHeight="1" x14ac:dyDescent="0.25"/>
    <row r="516" s="58" customFormat="1" ht="12" hidden="1" customHeight="1" x14ac:dyDescent="0.25"/>
    <row r="517" s="58" customFormat="1" ht="12" hidden="1" customHeight="1" x14ac:dyDescent="0.25"/>
    <row r="518" s="58" customFormat="1" ht="12" hidden="1" customHeight="1" x14ac:dyDescent="0.25"/>
    <row r="519" s="58" customFormat="1" ht="12" hidden="1" customHeight="1" x14ac:dyDescent="0.25"/>
    <row r="520" s="58" customFormat="1" ht="12" hidden="1" customHeight="1" x14ac:dyDescent="0.25"/>
    <row r="521" s="58" customFormat="1" ht="12" hidden="1" customHeight="1" x14ac:dyDescent="0.25"/>
    <row r="522" s="58" customFormat="1" ht="12" hidden="1" customHeight="1" x14ac:dyDescent="0.25"/>
    <row r="523" s="58" customFormat="1" ht="12" hidden="1" customHeight="1" x14ac:dyDescent="0.25"/>
    <row r="524" s="58" customFormat="1" ht="12" hidden="1" customHeight="1" x14ac:dyDescent="0.25"/>
    <row r="525" s="58" customFormat="1" ht="12" hidden="1" customHeight="1" x14ac:dyDescent="0.25"/>
    <row r="526" s="58" customFormat="1" ht="12" hidden="1" customHeight="1" x14ac:dyDescent="0.25"/>
    <row r="527" s="58" customFormat="1" ht="12" hidden="1" customHeight="1" x14ac:dyDescent="0.25"/>
    <row r="528" s="58" customFormat="1" ht="12" hidden="1" customHeight="1" x14ac:dyDescent="0.25"/>
    <row r="529" s="58" customFormat="1" ht="12" hidden="1" customHeight="1" x14ac:dyDescent="0.25"/>
    <row r="530" s="58" customFormat="1" ht="12" hidden="1" customHeight="1" x14ac:dyDescent="0.25"/>
    <row r="531" s="58" customFormat="1" ht="12" hidden="1" customHeight="1" x14ac:dyDescent="0.25"/>
    <row r="532" s="58" customFormat="1" ht="12" hidden="1" customHeight="1" x14ac:dyDescent="0.25"/>
    <row r="533" s="58" customFormat="1" ht="12" hidden="1" customHeight="1" x14ac:dyDescent="0.25"/>
    <row r="534" s="58" customFormat="1" ht="12" hidden="1" customHeight="1" x14ac:dyDescent="0.25"/>
    <row r="535" s="58" customFormat="1" ht="12" hidden="1" customHeight="1" x14ac:dyDescent="0.25"/>
    <row r="536" s="58" customFormat="1" ht="12" hidden="1" customHeight="1" x14ac:dyDescent="0.25"/>
    <row r="537" s="58" customFormat="1" ht="12" hidden="1" customHeight="1" x14ac:dyDescent="0.25"/>
    <row r="538" s="58" customFormat="1" ht="12" hidden="1" customHeight="1" x14ac:dyDescent="0.25"/>
    <row r="539" s="58" customFormat="1" ht="12" hidden="1" customHeight="1" x14ac:dyDescent="0.25"/>
    <row r="540" s="58" customFormat="1" ht="12" hidden="1" customHeight="1" x14ac:dyDescent="0.25"/>
    <row r="541" s="58" customFormat="1" ht="12" hidden="1" customHeight="1" x14ac:dyDescent="0.25"/>
    <row r="542" s="58" customFormat="1" ht="12" hidden="1" customHeight="1" x14ac:dyDescent="0.25"/>
    <row r="543" s="58" customFormat="1" ht="12" hidden="1" customHeight="1" x14ac:dyDescent="0.25"/>
    <row r="544" s="58" customFormat="1" ht="12" hidden="1" customHeight="1" x14ac:dyDescent="0.25"/>
    <row r="545" s="58" customFormat="1" ht="12" hidden="1" customHeight="1" x14ac:dyDescent="0.25"/>
    <row r="546" s="58" customFormat="1" ht="12" hidden="1" customHeight="1" x14ac:dyDescent="0.25"/>
    <row r="547" s="58" customFormat="1" ht="12" hidden="1" customHeight="1" x14ac:dyDescent="0.25"/>
    <row r="548" s="58" customFormat="1" ht="12" hidden="1" customHeight="1" x14ac:dyDescent="0.25"/>
    <row r="549" s="58" customFormat="1" ht="12" hidden="1" customHeight="1" x14ac:dyDescent="0.25"/>
    <row r="550" s="58" customFormat="1" ht="12" hidden="1" customHeight="1" x14ac:dyDescent="0.25"/>
    <row r="551" s="58" customFormat="1" ht="12" hidden="1" customHeight="1" x14ac:dyDescent="0.25"/>
    <row r="552" s="58" customFormat="1" ht="12" hidden="1" customHeight="1" x14ac:dyDescent="0.25"/>
    <row r="553" s="58" customFormat="1" ht="12" hidden="1" customHeight="1" x14ac:dyDescent="0.25"/>
    <row r="554" s="58" customFormat="1" ht="12" hidden="1" customHeight="1" x14ac:dyDescent="0.25"/>
    <row r="555" s="58" customFormat="1" ht="12" hidden="1" customHeight="1" x14ac:dyDescent="0.25"/>
    <row r="556" s="58" customFormat="1" ht="12" hidden="1" customHeight="1" x14ac:dyDescent="0.25"/>
    <row r="557" s="58" customFormat="1" ht="12" hidden="1" customHeight="1" x14ac:dyDescent="0.25"/>
    <row r="558" s="58" customFormat="1" ht="12" hidden="1" customHeight="1" x14ac:dyDescent="0.25"/>
    <row r="559" s="58" customFormat="1" ht="12" hidden="1" customHeight="1" x14ac:dyDescent="0.25"/>
    <row r="560" s="58" customFormat="1" ht="12" hidden="1" customHeight="1" x14ac:dyDescent="0.25"/>
    <row r="561" s="58" customFormat="1" ht="12" hidden="1" customHeight="1" x14ac:dyDescent="0.25"/>
    <row r="562" s="58" customFormat="1" ht="12" hidden="1" customHeight="1" x14ac:dyDescent="0.25"/>
    <row r="563" s="58" customFormat="1" ht="12" hidden="1" customHeight="1" x14ac:dyDescent="0.25"/>
    <row r="564" s="58" customFormat="1" ht="12" hidden="1" customHeight="1" x14ac:dyDescent="0.25"/>
    <row r="565" s="58" customFormat="1" ht="12" hidden="1" customHeight="1" x14ac:dyDescent="0.25"/>
    <row r="566" s="58" customFormat="1" ht="12" hidden="1" customHeight="1" x14ac:dyDescent="0.25"/>
    <row r="567" s="58" customFormat="1" ht="12" hidden="1" customHeight="1" x14ac:dyDescent="0.25"/>
    <row r="568" s="58" customFormat="1" ht="12" hidden="1" customHeight="1" x14ac:dyDescent="0.25"/>
    <row r="569" s="58" customFormat="1" ht="12" hidden="1" customHeight="1" x14ac:dyDescent="0.25"/>
    <row r="570" s="58" customFormat="1" ht="12" hidden="1" customHeight="1" x14ac:dyDescent="0.25"/>
    <row r="571" s="58" customFormat="1" ht="12" hidden="1" customHeight="1" x14ac:dyDescent="0.25"/>
    <row r="572" s="58" customFormat="1" ht="12" hidden="1" customHeight="1" x14ac:dyDescent="0.25"/>
    <row r="573" s="58" customFormat="1" ht="12" hidden="1" customHeight="1" x14ac:dyDescent="0.25"/>
    <row r="574" s="58" customFormat="1" ht="12" hidden="1" customHeight="1" x14ac:dyDescent="0.25"/>
    <row r="575" s="58" customFormat="1" ht="12" hidden="1" customHeight="1" x14ac:dyDescent="0.25"/>
    <row r="576" s="58" customFormat="1" ht="12" hidden="1" customHeight="1" x14ac:dyDescent="0.25"/>
    <row r="577" s="58" customFormat="1" ht="12" hidden="1" customHeight="1" x14ac:dyDescent="0.25"/>
    <row r="578" s="58" customFormat="1" ht="12" hidden="1" customHeight="1" x14ac:dyDescent="0.25"/>
    <row r="579" s="58" customFormat="1" ht="12" hidden="1" customHeight="1" x14ac:dyDescent="0.25"/>
    <row r="580" s="58" customFormat="1" ht="12" hidden="1" customHeight="1" x14ac:dyDescent="0.25"/>
    <row r="581" s="58" customFormat="1" ht="12" hidden="1" customHeight="1" x14ac:dyDescent="0.25"/>
    <row r="582" s="58" customFormat="1" ht="12" hidden="1" customHeight="1" x14ac:dyDescent="0.25"/>
    <row r="583" s="58" customFormat="1" ht="12" hidden="1" customHeight="1" x14ac:dyDescent="0.25"/>
    <row r="584" s="58" customFormat="1" ht="12" hidden="1" customHeight="1" x14ac:dyDescent="0.25"/>
    <row r="585" s="58" customFormat="1" ht="12" hidden="1" customHeight="1" x14ac:dyDescent="0.25"/>
    <row r="586" s="58" customFormat="1" ht="12" hidden="1" customHeight="1" x14ac:dyDescent="0.25"/>
    <row r="587" s="58" customFormat="1" ht="12" hidden="1" customHeight="1" x14ac:dyDescent="0.25"/>
    <row r="588" s="58" customFormat="1" ht="12" hidden="1" customHeight="1" x14ac:dyDescent="0.25"/>
    <row r="589" s="58" customFormat="1" ht="12" hidden="1" customHeight="1" x14ac:dyDescent="0.25"/>
    <row r="590" s="58" customFormat="1" ht="12" hidden="1" customHeight="1" x14ac:dyDescent="0.25"/>
    <row r="591" s="58" customFormat="1" ht="12" hidden="1" customHeight="1" x14ac:dyDescent="0.25"/>
    <row r="592" s="58" customFormat="1" ht="12" hidden="1" customHeight="1" x14ac:dyDescent="0.25"/>
    <row r="593" s="58" customFormat="1" ht="12" hidden="1" customHeight="1" x14ac:dyDescent="0.25"/>
    <row r="594" s="58" customFormat="1" ht="12" hidden="1" customHeight="1" x14ac:dyDescent="0.25"/>
    <row r="595" s="58" customFormat="1" ht="12" hidden="1" customHeight="1" x14ac:dyDescent="0.25"/>
    <row r="596" s="58" customFormat="1" ht="12" hidden="1" customHeight="1" x14ac:dyDescent="0.25"/>
    <row r="597" s="58" customFormat="1" ht="12" hidden="1" customHeight="1" x14ac:dyDescent="0.25"/>
    <row r="598" s="58" customFormat="1" ht="12" hidden="1" customHeight="1" x14ac:dyDescent="0.25"/>
    <row r="599" s="58" customFormat="1" ht="12" hidden="1" customHeight="1" x14ac:dyDescent="0.25"/>
    <row r="600" s="58" customFormat="1" ht="12" hidden="1" customHeight="1" x14ac:dyDescent="0.25"/>
    <row r="601" s="58" customFormat="1" ht="12" hidden="1" customHeight="1" x14ac:dyDescent="0.25"/>
    <row r="602" s="58" customFormat="1" ht="12" hidden="1" customHeight="1" x14ac:dyDescent="0.25"/>
    <row r="603" s="58" customFormat="1" ht="12" hidden="1" customHeight="1" x14ac:dyDescent="0.25"/>
    <row r="604" s="58" customFormat="1" ht="12" hidden="1" customHeight="1" x14ac:dyDescent="0.25"/>
    <row r="605" s="58" customFormat="1" ht="12" hidden="1" customHeight="1" x14ac:dyDescent="0.25"/>
    <row r="606" s="58" customFormat="1" ht="12" hidden="1" customHeight="1" x14ac:dyDescent="0.25"/>
    <row r="607" s="58" customFormat="1" ht="12" hidden="1" customHeight="1" x14ac:dyDescent="0.25"/>
    <row r="608" s="58" customFormat="1" ht="12" hidden="1" customHeight="1" x14ac:dyDescent="0.25"/>
    <row r="609" s="58" customFormat="1" ht="12" hidden="1" customHeight="1" x14ac:dyDescent="0.25"/>
    <row r="610" s="58" customFormat="1" ht="12" hidden="1" customHeight="1" x14ac:dyDescent="0.25"/>
    <row r="611" s="58" customFormat="1" ht="12" hidden="1" customHeight="1" x14ac:dyDescent="0.25"/>
    <row r="612" s="58" customFormat="1" ht="12" hidden="1" customHeight="1" x14ac:dyDescent="0.25"/>
    <row r="613" s="58" customFormat="1" ht="12" hidden="1" customHeight="1" x14ac:dyDescent="0.25"/>
    <row r="614" s="58" customFormat="1" ht="12" hidden="1" customHeight="1" x14ac:dyDescent="0.25"/>
    <row r="615" s="58" customFormat="1" ht="12" hidden="1" customHeight="1" x14ac:dyDescent="0.25"/>
    <row r="616" s="58" customFormat="1" ht="12" hidden="1" customHeight="1" x14ac:dyDescent="0.25"/>
    <row r="617" s="58" customFormat="1" ht="12" hidden="1" customHeight="1" x14ac:dyDescent="0.25"/>
    <row r="618" s="58" customFormat="1" ht="12" hidden="1" customHeight="1" x14ac:dyDescent="0.25"/>
    <row r="619" s="58" customFormat="1" ht="12" hidden="1" customHeight="1" x14ac:dyDescent="0.25"/>
    <row r="620" s="58" customFormat="1" ht="12" hidden="1" customHeight="1" x14ac:dyDescent="0.25"/>
    <row r="621" s="58" customFormat="1" ht="12" hidden="1" customHeight="1" x14ac:dyDescent="0.25"/>
    <row r="622" s="58" customFormat="1" ht="12" hidden="1" customHeight="1" x14ac:dyDescent="0.25"/>
    <row r="623" s="58" customFormat="1" ht="12" hidden="1" customHeight="1" x14ac:dyDescent="0.25"/>
    <row r="624" s="58" customFormat="1" ht="12" hidden="1" customHeight="1" x14ac:dyDescent="0.25"/>
    <row r="625" s="58" customFormat="1" ht="12" hidden="1" customHeight="1" x14ac:dyDescent="0.25"/>
    <row r="626" s="58" customFormat="1" ht="12" hidden="1" customHeight="1" x14ac:dyDescent="0.25"/>
    <row r="627" s="58" customFormat="1" ht="12" hidden="1" customHeight="1" x14ac:dyDescent="0.25"/>
    <row r="628" s="58" customFormat="1" ht="12" hidden="1" customHeight="1" x14ac:dyDescent="0.25"/>
    <row r="629" s="58" customFormat="1" ht="12" hidden="1" customHeight="1" x14ac:dyDescent="0.25"/>
    <row r="630" s="58" customFormat="1" ht="12" hidden="1" customHeight="1" x14ac:dyDescent="0.25"/>
    <row r="631" s="58" customFormat="1" ht="12" hidden="1" customHeight="1" x14ac:dyDescent="0.25"/>
    <row r="632" s="58" customFormat="1" ht="12" hidden="1" customHeight="1" x14ac:dyDescent="0.25"/>
    <row r="633" s="58" customFormat="1" ht="12" hidden="1" customHeight="1" x14ac:dyDescent="0.25"/>
    <row r="634" s="58" customFormat="1" ht="12" hidden="1" customHeight="1" x14ac:dyDescent="0.25"/>
    <row r="635" s="58" customFormat="1" ht="12" hidden="1" customHeight="1" x14ac:dyDescent="0.25"/>
    <row r="636" s="58" customFormat="1" ht="12" hidden="1" customHeight="1" x14ac:dyDescent="0.25"/>
    <row r="637" s="58" customFormat="1" ht="12" hidden="1" customHeight="1" x14ac:dyDescent="0.25"/>
    <row r="638" s="58" customFormat="1" ht="12" hidden="1" customHeight="1" x14ac:dyDescent="0.25"/>
    <row r="639" s="58" customFormat="1" ht="12" hidden="1" customHeight="1" x14ac:dyDescent="0.25"/>
    <row r="640" s="58" customFormat="1" ht="12" hidden="1" customHeight="1" x14ac:dyDescent="0.25"/>
    <row r="641" s="58" customFormat="1" ht="12" hidden="1" customHeight="1" x14ac:dyDescent="0.25"/>
    <row r="642" s="58" customFormat="1" ht="12" hidden="1" customHeight="1" x14ac:dyDescent="0.25"/>
    <row r="643" s="58" customFormat="1" ht="12" hidden="1" customHeight="1" x14ac:dyDescent="0.25"/>
    <row r="644" s="58" customFormat="1" ht="12" hidden="1" customHeight="1" x14ac:dyDescent="0.25"/>
    <row r="645" s="58" customFormat="1" ht="12" hidden="1" customHeight="1" x14ac:dyDescent="0.25"/>
    <row r="646" s="58" customFormat="1" ht="12" hidden="1" customHeight="1" x14ac:dyDescent="0.25"/>
    <row r="647" s="58" customFormat="1" ht="12" hidden="1" customHeight="1" x14ac:dyDescent="0.25"/>
    <row r="648" s="58" customFormat="1" ht="12" hidden="1" customHeight="1" x14ac:dyDescent="0.25"/>
    <row r="649" s="58" customFormat="1" ht="12" hidden="1" customHeight="1" x14ac:dyDescent="0.25"/>
    <row r="650" s="58" customFormat="1" ht="12" hidden="1" customHeight="1" x14ac:dyDescent="0.25"/>
    <row r="651" s="58" customFormat="1" ht="12" hidden="1" customHeight="1" x14ac:dyDescent="0.25"/>
    <row r="652" s="58" customFormat="1" ht="12" hidden="1" customHeight="1" x14ac:dyDescent="0.25"/>
    <row r="653" s="58" customFormat="1" ht="12" hidden="1" customHeight="1" x14ac:dyDescent="0.25"/>
    <row r="654" s="58" customFormat="1" ht="12" hidden="1" customHeight="1" x14ac:dyDescent="0.25"/>
    <row r="655" s="58" customFormat="1" ht="12" hidden="1" customHeight="1" x14ac:dyDescent="0.25"/>
    <row r="656" s="58" customFormat="1" ht="12" hidden="1" customHeight="1" x14ac:dyDescent="0.25"/>
    <row r="657" s="58" customFormat="1" ht="12" hidden="1" customHeight="1" x14ac:dyDescent="0.25"/>
    <row r="658" s="58" customFormat="1" ht="12" hidden="1" customHeight="1" x14ac:dyDescent="0.25"/>
    <row r="659" s="58" customFormat="1" ht="12" hidden="1" customHeight="1" x14ac:dyDescent="0.25"/>
    <row r="660" s="58" customFormat="1" ht="12" hidden="1" customHeight="1" x14ac:dyDescent="0.25"/>
    <row r="661" s="58" customFormat="1" ht="12" hidden="1" customHeight="1" x14ac:dyDescent="0.25"/>
    <row r="662" s="58" customFormat="1" ht="12" hidden="1" customHeight="1" x14ac:dyDescent="0.25"/>
    <row r="663" s="58" customFormat="1" ht="12" hidden="1" customHeight="1" x14ac:dyDescent="0.25"/>
    <row r="664" s="58" customFormat="1" ht="12" hidden="1" customHeight="1" x14ac:dyDescent="0.25"/>
    <row r="665" s="58" customFormat="1" ht="12" hidden="1" customHeight="1" x14ac:dyDescent="0.25"/>
    <row r="666" s="58" customFormat="1" ht="12" hidden="1" customHeight="1" x14ac:dyDescent="0.25"/>
    <row r="667" s="58" customFormat="1" ht="12" hidden="1" customHeight="1" x14ac:dyDescent="0.25"/>
    <row r="668" s="58" customFormat="1" ht="12" hidden="1" customHeight="1" x14ac:dyDescent="0.25"/>
    <row r="669" s="58" customFormat="1" ht="12" hidden="1" customHeight="1" x14ac:dyDescent="0.25"/>
    <row r="670" s="58" customFormat="1" ht="12" hidden="1" customHeight="1" x14ac:dyDescent="0.25"/>
    <row r="671" s="58" customFormat="1" ht="12" hidden="1" customHeight="1" x14ac:dyDescent="0.25"/>
    <row r="672" s="58" customFormat="1" ht="12" hidden="1" customHeight="1" x14ac:dyDescent="0.25"/>
    <row r="673" s="58" customFormat="1" ht="12" hidden="1" customHeight="1" x14ac:dyDescent="0.25"/>
    <row r="674" s="58" customFormat="1" ht="12" hidden="1" customHeight="1" x14ac:dyDescent="0.25"/>
    <row r="675" s="58" customFormat="1" ht="12" hidden="1" customHeight="1" x14ac:dyDescent="0.25"/>
    <row r="676" s="58" customFormat="1" ht="12" hidden="1" customHeight="1" x14ac:dyDescent="0.25"/>
    <row r="677" s="58" customFormat="1" ht="12" hidden="1" customHeight="1" x14ac:dyDescent="0.25"/>
    <row r="678" s="58" customFormat="1" ht="12" hidden="1" customHeight="1" x14ac:dyDescent="0.25"/>
    <row r="679" s="58" customFormat="1" ht="12" hidden="1" customHeight="1" x14ac:dyDescent="0.25"/>
    <row r="680" s="58" customFormat="1" ht="12" hidden="1" customHeight="1" x14ac:dyDescent="0.25"/>
    <row r="681" s="58" customFormat="1" ht="12" hidden="1" customHeight="1" x14ac:dyDescent="0.25"/>
    <row r="682" s="58" customFormat="1" ht="12" hidden="1" customHeight="1" x14ac:dyDescent="0.25"/>
    <row r="683" s="58" customFormat="1" ht="12" hidden="1" customHeight="1" x14ac:dyDescent="0.25"/>
    <row r="684" s="58" customFormat="1" ht="12" hidden="1" customHeight="1" x14ac:dyDescent="0.25"/>
    <row r="685" s="58" customFormat="1" ht="12" hidden="1" customHeight="1" x14ac:dyDescent="0.25"/>
    <row r="686" s="58" customFormat="1" ht="12" hidden="1" customHeight="1" x14ac:dyDescent="0.25"/>
    <row r="687" s="58" customFormat="1" ht="12" hidden="1" customHeight="1" x14ac:dyDescent="0.25"/>
    <row r="688" s="58" customFormat="1" ht="12" hidden="1" customHeight="1" x14ac:dyDescent="0.25"/>
    <row r="689" s="58" customFormat="1" ht="12" hidden="1" customHeight="1" x14ac:dyDescent="0.25"/>
    <row r="690" s="58" customFormat="1" ht="12" hidden="1" customHeight="1" x14ac:dyDescent="0.25"/>
    <row r="691" s="58" customFormat="1" ht="12" hidden="1" customHeight="1" x14ac:dyDescent="0.25"/>
    <row r="692" s="58" customFormat="1" ht="12" hidden="1" customHeight="1" x14ac:dyDescent="0.25"/>
    <row r="693" s="58" customFormat="1" ht="12" hidden="1" customHeight="1" x14ac:dyDescent="0.25"/>
    <row r="694" s="58" customFormat="1" ht="12" hidden="1" customHeight="1" x14ac:dyDescent="0.25"/>
    <row r="695" s="58" customFormat="1" ht="12" hidden="1" customHeight="1" x14ac:dyDescent="0.25"/>
    <row r="696" s="58" customFormat="1" ht="12" hidden="1" customHeight="1" x14ac:dyDescent="0.25"/>
    <row r="697" s="58" customFormat="1" ht="12" hidden="1" customHeight="1" x14ac:dyDescent="0.25"/>
    <row r="698" s="58" customFormat="1" ht="12" hidden="1" customHeight="1" x14ac:dyDescent="0.25"/>
    <row r="699" s="58" customFormat="1" ht="12" hidden="1" customHeight="1" x14ac:dyDescent="0.25"/>
    <row r="700" s="58" customFormat="1" ht="12" hidden="1" customHeight="1" x14ac:dyDescent="0.25"/>
    <row r="701" s="58" customFormat="1" ht="12" hidden="1" customHeight="1" x14ac:dyDescent="0.25"/>
    <row r="702" s="58" customFormat="1" ht="12" hidden="1" customHeight="1" x14ac:dyDescent="0.25"/>
    <row r="703" s="58" customFormat="1" ht="12" hidden="1" customHeight="1" x14ac:dyDescent="0.25"/>
    <row r="704" s="58" customFormat="1" ht="12" hidden="1" customHeight="1" x14ac:dyDescent="0.25"/>
    <row r="705" s="58" customFormat="1" ht="12" hidden="1" customHeight="1" x14ac:dyDescent="0.25"/>
    <row r="706" s="58" customFormat="1" ht="12" hidden="1" customHeight="1" x14ac:dyDescent="0.25"/>
    <row r="707" s="58" customFormat="1" ht="12" hidden="1" customHeight="1" x14ac:dyDescent="0.25"/>
    <row r="708" s="58" customFormat="1" ht="12" hidden="1" customHeight="1" x14ac:dyDescent="0.25"/>
    <row r="709" s="58" customFormat="1" ht="12" hidden="1" customHeight="1" x14ac:dyDescent="0.25"/>
    <row r="710" s="58" customFormat="1" ht="12" hidden="1" customHeight="1" x14ac:dyDescent="0.25"/>
    <row r="711" s="58" customFormat="1" ht="12" hidden="1" customHeight="1" x14ac:dyDescent="0.25"/>
    <row r="712" s="58" customFormat="1" ht="12" hidden="1" customHeight="1" x14ac:dyDescent="0.25"/>
    <row r="713" s="58" customFormat="1" ht="12" hidden="1" customHeight="1" x14ac:dyDescent="0.25"/>
    <row r="714" s="58" customFormat="1" ht="12" hidden="1" customHeight="1" x14ac:dyDescent="0.25"/>
    <row r="715" s="58" customFormat="1" ht="12" hidden="1" customHeight="1" x14ac:dyDescent="0.25"/>
    <row r="716" s="58" customFormat="1" ht="12" hidden="1" customHeight="1" x14ac:dyDescent="0.25"/>
    <row r="717" s="58" customFormat="1" ht="12" hidden="1" customHeight="1" x14ac:dyDescent="0.25"/>
    <row r="718" s="58" customFormat="1" ht="12" hidden="1" customHeight="1" x14ac:dyDescent="0.25"/>
    <row r="719" s="58" customFormat="1" ht="12" hidden="1" customHeight="1" x14ac:dyDescent="0.25"/>
    <row r="720" s="58" customFormat="1" ht="12" hidden="1" customHeight="1" x14ac:dyDescent="0.25"/>
    <row r="721" s="58" customFormat="1" ht="12" hidden="1" customHeight="1" x14ac:dyDescent="0.25"/>
    <row r="722" s="58" customFormat="1" ht="12" hidden="1" customHeight="1" x14ac:dyDescent="0.25"/>
    <row r="723" s="58" customFormat="1" ht="12" hidden="1" customHeight="1" x14ac:dyDescent="0.25"/>
    <row r="724" s="58" customFormat="1" ht="12" hidden="1" customHeight="1" x14ac:dyDescent="0.25"/>
    <row r="725" s="58" customFormat="1" ht="12" hidden="1" customHeight="1" x14ac:dyDescent="0.25"/>
    <row r="726" s="58" customFormat="1" ht="12" hidden="1" customHeight="1" x14ac:dyDescent="0.25"/>
    <row r="727" s="58" customFormat="1" ht="12" hidden="1" customHeight="1" x14ac:dyDescent="0.25"/>
    <row r="728" s="58" customFormat="1" ht="12" hidden="1" customHeight="1" x14ac:dyDescent="0.25"/>
    <row r="729" s="58" customFormat="1" ht="12" hidden="1" customHeight="1" x14ac:dyDescent="0.25"/>
    <row r="730" s="58" customFormat="1" ht="12" hidden="1" customHeight="1" x14ac:dyDescent="0.25"/>
    <row r="731" s="58" customFormat="1" ht="12" hidden="1" customHeight="1" x14ac:dyDescent="0.25"/>
    <row r="732" s="58" customFormat="1" ht="12" hidden="1" customHeight="1" x14ac:dyDescent="0.25"/>
    <row r="733" s="58" customFormat="1" ht="12" hidden="1" customHeight="1" x14ac:dyDescent="0.25"/>
    <row r="734" s="58" customFormat="1" ht="12" hidden="1" customHeight="1" x14ac:dyDescent="0.25"/>
    <row r="735" s="58" customFormat="1" ht="12" hidden="1" customHeight="1" x14ac:dyDescent="0.25"/>
    <row r="736" s="58" customFormat="1" ht="12" hidden="1" customHeight="1" x14ac:dyDescent="0.25"/>
    <row r="737" s="58" customFormat="1" ht="12" hidden="1" customHeight="1" x14ac:dyDescent="0.25"/>
    <row r="738" s="58" customFormat="1" ht="12" hidden="1" customHeight="1" x14ac:dyDescent="0.25"/>
    <row r="739" s="58" customFormat="1" ht="12" hidden="1" customHeight="1" x14ac:dyDescent="0.25"/>
    <row r="740" s="58" customFormat="1" ht="12" hidden="1" customHeight="1" x14ac:dyDescent="0.25"/>
    <row r="741" s="58" customFormat="1" ht="12" hidden="1" customHeight="1" x14ac:dyDescent="0.25"/>
    <row r="742" s="58" customFormat="1" ht="12" hidden="1" customHeight="1" x14ac:dyDescent="0.25"/>
    <row r="743" s="58" customFormat="1" ht="12" hidden="1" customHeight="1" x14ac:dyDescent="0.25"/>
    <row r="744" s="58" customFormat="1" ht="12" hidden="1" customHeight="1" x14ac:dyDescent="0.25"/>
    <row r="745" s="58" customFormat="1" ht="12" hidden="1" customHeight="1" x14ac:dyDescent="0.25"/>
    <row r="746" s="58" customFormat="1" ht="12" hidden="1" customHeight="1" x14ac:dyDescent="0.25"/>
    <row r="747" s="58" customFormat="1" ht="12" hidden="1" customHeight="1" x14ac:dyDescent="0.25"/>
    <row r="748" s="58" customFormat="1" ht="12" hidden="1" customHeight="1" x14ac:dyDescent="0.25"/>
    <row r="749" s="58" customFormat="1" ht="12" hidden="1" customHeight="1" x14ac:dyDescent="0.25"/>
    <row r="750" s="58" customFormat="1" ht="12" hidden="1" customHeight="1" x14ac:dyDescent="0.25"/>
    <row r="751" s="58" customFormat="1" ht="12" hidden="1" customHeight="1" x14ac:dyDescent="0.25"/>
    <row r="752" s="58" customFormat="1" ht="12" hidden="1" customHeight="1" x14ac:dyDescent="0.25"/>
    <row r="753" s="58" customFormat="1" ht="12" hidden="1" customHeight="1" x14ac:dyDescent="0.25"/>
    <row r="754" s="58" customFormat="1" ht="12" hidden="1" customHeight="1" x14ac:dyDescent="0.25"/>
    <row r="755" s="58" customFormat="1" ht="12" hidden="1" customHeight="1" x14ac:dyDescent="0.25"/>
    <row r="756" s="58" customFormat="1" ht="12" hidden="1" customHeight="1" x14ac:dyDescent="0.25"/>
    <row r="757" s="58" customFormat="1" ht="12" hidden="1" customHeight="1" x14ac:dyDescent="0.25"/>
    <row r="758" s="58" customFormat="1" ht="12" hidden="1" customHeight="1" x14ac:dyDescent="0.25"/>
    <row r="759" s="58" customFormat="1" ht="12" hidden="1" customHeight="1" x14ac:dyDescent="0.25"/>
    <row r="760" s="58" customFormat="1" ht="12" hidden="1" customHeight="1" x14ac:dyDescent="0.25"/>
    <row r="761" s="58" customFormat="1" ht="12" hidden="1" customHeight="1" x14ac:dyDescent="0.25"/>
    <row r="762" s="58" customFormat="1" ht="12" hidden="1" customHeight="1" x14ac:dyDescent="0.25"/>
    <row r="763" s="58" customFormat="1" ht="12" hidden="1" customHeight="1" x14ac:dyDescent="0.25"/>
    <row r="764" s="58" customFormat="1" ht="12" hidden="1" customHeight="1" x14ac:dyDescent="0.25"/>
    <row r="765" s="58" customFormat="1" ht="12" hidden="1" customHeight="1" x14ac:dyDescent="0.25"/>
    <row r="766" s="58" customFormat="1" ht="12" hidden="1" customHeight="1" x14ac:dyDescent="0.25"/>
    <row r="767" s="58" customFormat="1" ht="12" hidden="1" customHeight="1" x14ac:dyDescent="0.25"/>
    <row r="768" s="58" customFormat="1" ht="12" hidden="1" customHeight="1" x14ac:dyDescent="0.25"/>
    <row r="769" s="58" customFormat="1" ht="12" hidden="1" customHeight="1" x14ac:dyDescent="0.25"/>
    <row r="770" s="58" customFormat="1" ht="12" hidden="1" customHeight="1" x14ac:dyDescent="0.25"/>
    <row r="771" s="58" customFormat="1" ht="12" hidden="1" customHeight="1" x14ac:dyDescent="0.25"/>
    <row r="772" s="58" customFormat="1" ht="12" hidden="1" customHeight="1" x14ac:dyDescent="0.25"/>
    <row r="773" s="58" customFormat="1" ht="12" hidden="1" customHeight="1" x14ac:dyDescent="0.25"/>
    <row r="774" s="58" customFormat="1" ht="12" hidden="1" customHeight="1" x14ac:dyDescent="0.25"/>
    <row r="775" s="58" customFormat="1" ht="12" hidden="1" customHeight="1" x14ac:dyDescent="0.25"/>
    <row r="776" s="58" customFormat="1" ht="12" hidden="1" customHeight="1" x14ac:dyDescent="0.25"/>
    <row r="777" s="58" customFormat="1" ht="12" hidden="1" customHeight="1" x14ac:dyDescent="0.25"/>
    <row r="778" s="58" customFormat="1" ht="12" hidden="1" customHeight="1" x14ac:dyDescent="0.25"/>
    <row r="779" s="58" customFormat="1" ht="12" hidden="1" customHeight="1" x14ac:dyDescent="0.25"/>
    <row r="780" s="58" customFormat="1" ht="12" hidden="1" customHeight="1" x14ac:dyDescent="0.25"/>
    <row r="781" s="58" customFormat="1" ht="12" hidden="1" customHeight="1" x14ac:dyDescent="0.25"/>
    <row r="782" s="58" customFormat="1" ht="12" hidden="1" customHeight="1" x14ac:dyDescent="0.25"/>
    <row r="783" s="58" customFormat="1" ht="12" hidden="1" customHeight="1" x14ac:dyDescent="0.25"/>
    <row r="784" s="58" customFormat="1" ht="12" hidden="1" customHeight="1" x14ac:dyDescent="0.25"/>
    <row r="785" s="58" customFormat="1" ht="12" hidden="1" customHeight="1" x14ac:dyDescent="0.25"/>
    <row r="786" s="58" customFormat="1" ht="12" hidden="1" customHeight="1" x14ac:dyDescent="0.25"/>
    <row r="787" s="58" customFormat="1" ht="12" hidden="1" customHeight="1" x14ac:dyDescent="0.25"/>
    <row r="788" s="58" customFormat="1" ht="12" hidden="1" customHeight="1" x14ac:dyDescent="0.25"/>
    <row r="789" s="58" customFormat="1" ht="12" hidden="1" customHeight="1" x14ac:dyDescent="0.25"/>
    <row r="790" s="58" customFormat="1" ht="12" hidden="1" customHeight="1" x14ac:dyDescent="0.25"/>
    <row r="791" s="58" customFormat="1" ht="12" hidden="1" customHeight="1" x14ac:dyDescent="0.25"/>
    <row r="792" s="58" customFormat="1" ht="12" hidden="1" customHeight="1" x14ac:dyDescent="0.25"/>
    <row r="793" s="58" customFormat="1" ht="12" hidden="1" customHeight="1" x14ac:dyDescent="0.25"/>
    <row r="794" s="58" customFormat="1" ht="12" hidden="1" customHeight="1" x14ac:dyDescent="0.25"/>
    <row r="795" s="58" customFormat="1" ht="12" hidden="1" customHeight="1" x14ac:dyDescent="0.25"/>
    <row r="796" s="58" customFormat="1" ht="12" hidden="1" customHeight="1" x14ac:dyDescent="0.25"/>
    <row r="797" s="58" customFormat="1" ht="12" hidden="1" customHeight="1" x14ac:dyDescent="0.25"/>
    <row r="798" s="58" customFormat="1" ht="12" hidden="1" customHeight="1" x14ac:dyDescent="0.25"/>
    <row r="799" s="58" customFormat="1" ht="12" hidden="1" customHeight="1" x14ac:dyDescent="0.25"/>
    <row r="800" s="58" customFormat="1" ht="12" hidden="1" customHeight="1" x14ac:dyDescent="0.25"/>
    <row r="801" s="58" customFormat="1" ht="12" hidden="1" customHeight="1" x14ac:dyDescent="0.25"/>
    <row r="802" s="58" customFormat="1" ht="12" hidden="1" customHeight="1" x14ac:dyDescent="0.25"/>
    <row r="803" s="58" customFormat="1" ht="12" hidden="1" customHeight="1" x14ac:dyDescent="0.25"/>
    <row r="804" s="58" customFormat="1" ht="12" hidden="1" customHeight="1" x14ac:dyDescent="0.25"/>
    <row r="805" s="58" customFormat="1" ht="12" hidden="1" customHeight="1" x14ac:dyDescent="0.25"/>
    <row r="806" s="58" customFormat="1" ht="12" hidden="1" customHeight="1" x14ac:dyDescent="0.25"/>
    <row r="807" s="58" customFormat="1" ht="12" hidden="1" customHeight="1" x14ac:dyDescent="0.25"/>
    <row r="808" s="58" customFormat="1" ht="12" hidden="1" customHeight="1" x14ac:dyDescent="0.25"/>
    <row r="809" s="58" customFormat="1" ht="12" hidden="1" customHeight="1" x14ac:dyDescent="0.25"/>
    <row r="810" s="58" customFormat="1" ht="12" hidden="1" customHeight="1" x14ac:dyDescent="0.25"/>
    <row r="811" s="58" customFormat="1" ht="12" hidden="1" customHeight="1" x14ac:dyDescent="0.25"/>
    <row r="812" s="58" customFormat="1" ht="12" hidden="1" customHeight="1" x14ac:dyDescent="0.25"/>
    <row r="813" s="58" customFormat="1" ht="12" hidden="1" customHeight="1" x14ac:dyDescent="0.25"/>
    <row r="814" s="58" customFormat="1" ht="12" hidden="1" customHeight="1" x14ac:dyDescent="0.25"/>
    <row r="815" s="58" customFormat="1" ht="12" hidden="1" customHeight="1" x14ac:dyDescent="0.25"/>
    <row r="816" s="58" customFormat="1" ht="12" hidden="1" customHeight="1" x14ac:dyDescent="0.25"/>
    <row r="817" s="58" customFormat="1" ht="12" hidden="1" customHeight="1" x14ac:dyDescent="0.25"/>
    <row r="818" s="58" customFormat="1" ht="12" hidden="1" customHeight="1" x14ac:dyDescent="0.25"/>
    <row r="819" s="58" customFormat="1" ht="12" hidden="1" customHeight="1" x14ac:dyDescent="0.25"/>
    <row r="820" s="58" customFormat="1" ht="12" hidden="1" customHeight="1" x14ac:dyDescent="0.25"/>
    <row r="821" s="58" customFormat="1" ht="12" hidden="1" customHeight="1" x14ac:dyDescent="0.25"/>
    <row r="822" s="58" customFormat="1" ht="12" hidden="1" customHeight="1" x14ac:dyDescent="0.25"/>
    <row r="823" s="58" customFormat="1" ht="12" hidden="1" customHeight="1" x14ac:dyDescent="0.25"/>
    <row r="824" s="58" customFormat="1" ht="12" hidden="1" customHeight="1" x14ac:dyDescent="0.25"/>
    <row r="825" s="58" customFormat="1" ht="12" hidden="1" customHeight="1" x14ac:dyDescent="0.25"/>
    <row r="826" s="58" customFormat="1" ht="12" hidden="1" customHeight="1" x14ac:dyDescent="0.25"/>
    <row r="827" s="58" customFormat="1" ht="12" hidden="1" customHeight="1" x14ac:dyDescent="0.25"/>
    <row r="828" s="58" customFormat="1" ht="12" hidden="1" customHeight="1" x14ac:dyDescent="0.25"/>
    <row r="829" s="58" customFormat="1" ht="12" hidden="1" customHeight="1" x14ac:dyDescent="0.25"/>
    <row r="830" s="58" customFormat="1" ht="12" hidden="1" customHeight="1" x14ac:dyDescent="0.25"/>
    <row r="831" s="58" customFormat="1" ht="12" hidden="1" customHeight="1" x14ac:dyDescent="0.25"/>
    <row r="832" s="58" customFormat="1" ht="12" hidden="1" customHeight="1" x14ac:dyDescent="0.25"/>
    <row r="833" s="58" customFormat="1" ht="12" hidden="1" customHeight="1" x14ac:dyDescent="0.25"/>
    <row r="834" s="58" customFormat="1" ht="12" hidden="1" customHeight="1" x14ac:dyDescent="0.25"/>
    <row r="835" s="58" customFormat="1" ht="12" hidden="1" customHeight="1" x14ac:dyDescent="0.25"/>
    <row r="836" s="58" customFormat="1" ht="12" hidden="1" customHeight="1" x14ac:dyDescent="0.25"/>
    <row r="837" s="58" customFormat="1" ht="12" hidden="1" customHeight="1" x14ac:dyDescent="0.25"/>
    <row r="838" s="58" customFormat="1" ht="12" hidden="1" customHeight="1" x14ac:dyDescent="0.25"/>
    <row r="839" s="58" customFormat="1" ht="12" hidden="1" customHeight="1" x14ac:dyDescent="0.25"/>
    <row r="840" s="58" customFormat="1" ht="12" hidden="1" customHeight="1" x14ac:dyDescent="0.25"/>
    <row r="841" s="58" customFormat="1" ht="12" hidden="1" customHeight="1" x14ac:dyDescent="0.25"/>
    <row r="842" s="58" customFormat="1" ht="12" hidden="1" customHeight="1" x14ac:dyDescent="0.25"/>
    <row r="843" s="58" customFormat="1" ht="12" hidden="1" customHeight="1" x14ac:dyDescent="0.25"/>
    <row r="844" s="58" customFormat="1" ht="12" hidden="1" customHeight="1" x14ac:dyDescent="0.25"/>
    <row r="845" s="58" customFormat="1" ht="12" hidden="1" customHeight="1" x14ac:dyDescent="0.25"/>
    <row r="846" s="58" customFormat="1" ht="12" hidden="1" customHeight="1" x14ac:dyDescent="0.25"/>
    <row r="847" s="58" customFormat="1" ht="12" hidden="1" customHeight="1" x14ac:dyDescent="0.25"/>
    <row r="848" s="58" customFormat="1" ht="12" hidden="1" customHeight="1" x14ac:dyDescent="0.25"/>
    <row r="849" s="58" customFormat="1" ht="12" hidden="1" customHeight="1" x14ac:dyDescent="0.25"/>
    <row r="850" s="58" customFormat="1" ht="12" hidden="1" customHeight="1" x14ac:dyDescent="0.25"/>
    <row r="851" s="58" customFormat="1" ht="12" hidden="1" customHeight="1" x14ac:dyDescent="0.25"/>
    <row r="852" s="58" customFormat="1" ht="12" hidden="1" customHeight="1" x14ac:dyDescent="0.25"/>
    <row r="853" s="58" customFormat="1" ht="12" hidden="1" customHeight="1" x14ac:dyDescent="0.25"/>
    <row r="854" s="58" customFormat="1" ht="12" hidden="1" customHeight="1" x14ac:dyDescent="0.25"/>
    <row r="855" s="58" customFormat="1" ht="12" hidden="1" customHeight="1" x14ac:dyDescent="0.25"/>
    <row r="856" s="58" customFormat="1" ht="12" hidden="1" customHeight="1" x14ac:dyDescent="0.25"/>
    <row r="857" s="58" customFormat="1" ht="12" hidden="1" customHeight="1" x14ac:dyDescent="0.25"/>
    <row r="858" s="58" customFormat="1" ht="12" hidden="1" customHeight="1" x14ac:dyDescent="0.25"/>
    <row r="859" s="58" customFormat="1" ht="12" hidden="1" customHeight="1" x14ac:dyDescent="0.25"/>
    <row r="860" s="58" customFormat="1" ht="12" hidden="1" customHeight="1" x14ac:dyDescent="0.25"/>
    <row r="861" s="58" customFormat="1" ht="12" hidden="1" customHeight="1" x14ac:dyDescent="0.25"/>
    <row r="862" s="58" customFormat="1" ht="12" hidden="1" customHeight="1" x14ac:dyDescent="0.25"/>
    <row r="863" s="58" customFormat="1" ht="12" hidden="1" customHeight="1" x14ac:dyDescent="0.25"/>
    <row r="864" s="58" customFormat="1" ht="12" hidden="1" customHeight="1" x14ac:dyDescent="0.25"/>
    <row r="865" s="58" customFormat="1" ht="12" hidden="1" customHeight="1" x14ac:dyDescent="0.25"/>
    <row r="866" s="58" customFormat="1" ht="12" hidden="1" customHeight="1" x14ac:dyDescent="0.25"/>
    <row r="867" s="58" customFormat="1" ht="12" hidden="1" customHeight="1" x14ac:dyDescent="0.25"/>
    <row r="868" s="58" customFormat="1" ht="12" hidden="1" customHeight="1" x14ac:dyDescent="0.25"/>
    <row r="869" s="58" customFormat="1" ht="12" hidden="1" customHeight="1" x14ac:dyDescent="0.25"/>
    <row r="870" s="58" customFormat="1" ht="12" hidden="1" customHeight="1" x14ac:dyDescent="0.25"/>
    <row r="871" s="58" customFormat="1" ht="12" hidden="1" customHeight="1" x14ac:dyDescent="0.25"/>
    <row r="872" s="58" customFormat="1" ht="12" hidden="1" customHeight="1" x14ac:dyDescent="0.25"/>
    <row r="873" s="58" customFormat="1" ht="12" hidden="1" customHeight="1" x14ac:dyDescent="0.25"/>
    <row r="874" s="58" customFormat="1" ht="12" hidden="1" customHeight="1" x14ac:dyDescent="0.25"/>
    <row r="875" s="58" customFormat="1" ht="12" hidden="1" customHeight="1" x14ac:dyDescent="0.25"/>
    <row r="876" s="58" customFormat="1" ht="12" hidden="1" customHeight="1" x14ac:dyDescent="0.25"/>
    <row r="877" s="58" customFormat="1" ht="12" hidden="1" customHeight="1" x14ac:dyDescent="0.25"/>
    <row r="878" s="58" customFormat="1" ht="12" hidden="1" customHeight="1" x14ac:dyDescent="0.25"/>
    <row r="879" s="58" customFormat="1" ht="12" hidden="1" customHeight="1" x14ac:dyDescent="0.25"/>
    <row r="880" s="58" customFormat="1" ht="12" hidden="1" customHeight="1" x14ac:dyDescent="0.25"/>
    <row r="881" s="58" customFormat="1" ht="12" hidden="1" customHeight="1" x14ac:dyDescent="0.25"/>
    <row r="882" s="58" customFormat="1" ht="12" hidden="1" customHeight="1" x14ac:dyDescent="0.25"/>
    <row r="883" s="58" customFormat="1" ht="12" hidden="1" customHeight="1" x14ac:dyDescent="0.25"/>
    <row r="884" s="58" customFormat="1" ht="12" hidden="1" customHeight="1" x14ac:dyDescent="0.25"/>
    <row r="885" s="58" customFormat="1" ht="12" hidden="1" customHeight="1" x14ac:dyDescent="0.25"/>
    <row r="886" s="58" customFormat="1" ht="12" hidden="1" customHeight="1" x14ac:dyDescent="0.25"/>
    <row r="887" s="58" customFormat="1" ht="12" hidden="1" customHeight="1" x14ac:dyDescent="0.25"/>
    <row r="888" s="58" customFormat="1" ht="12" hidden="1" customHeight="1" x14ac:dyDescent="0.25"/>
    <row r="889" s="58" customFormat="1" ht="12" hidden="1" customHeight="1" x14ac:dyDescent="0.25"/>
    <row r="890" s="58" customFormat="1" ht="12" hidden="1" customHeight="1" x14ac:dyDescent="0.25"/>
    <row r="891" s="58" customFormat="1" ht="12" hidden="1" customHeight="1" x14ac:dyDescent="0.25"/>
    <row r="892" s="58" customFormat="1" ht="12" hidden="1" customHeight="1" x14ac:dyDescent="0.25"/>
    <row r="893" s="58" customFormat="1" ht="12" hidden="1" customHeight="1" x14ac:dyDescent="0.25"/>
    <row r="894" s="58" customFormat="1" ht="12" hidden="1" customHeight="1" x14ac:dyDescent="0.25"/>
    <row r="895" s="58" customFormat="1" ht="12" hidden="1" customHeight="1" x14ac:dyDescent="0.25"/>
    <row r="896" s="58" customFormat="1" ht="12" hidden="1" customHeight="1" x14ac:dyDescent="0.25"/>
    <row r="897" s="58" customFormat="1" ht="12" hidden="1" customHeight="1" x14ac:dyDescent="0.25"/>
    <row r="898" s="58" customFormat="1" ht="12" hidden="1" customHeight="1" x14ac:dyDescent="0.25"/>
    <row r="899" s="58" customFormat="1" ht="12" hidden="1" customHeight="1" x14ac:dyDescent="0.25"/>
    <row r="900" s="58" customFormat="1" ht="12" hidden="1" customHeight="1" x14ac:dyDescent="0.25"/>
    <row r="901" s="58" customFormat="1" ht="12" hidden="1" customHeight="1" x14ac:dyDescent="0.25"/>
    <row r="902" s="58" customFormat="1" ht="12" hidden="1" customHeight="1" x14ac:dyDescent="0.25"/>
    <row r="903" s="58" customFormat="1" ht="12" hidden="1" customHeight="1" x14ac:dyDescent="0.25"/>
    <row r="904" s="58" customFormat="1" ht="12" hidden="1" customHeight="1" x14ac:dyDescent="0.25"/>
    <row r="905" s="58" customFormat="1" ht="12" hidden="1" customHeight="1" x14ac:dyDescent="0.25"/>
    <row r="906" s="58" customFormat="1" ht="12" hidden="1" customHeight="1" x14ac:dyDescent="0.25"/>
    <row r="907" s="58" customFormat="1" ht="12" hidden="1" customHeight="1" x14ac:dyDescent="0.25"/>
    <row r="908" s="58" customFormat="1" ht="12" hidden="1" customHeight="1" x14ac:dyDescent="0.25"/>
    <row r="909" s="58" customFormat="1" ht="12" hidden="1" customHeight="1" x14ac:dyDescent="0.25"/>
    <row r="910" s="58" customFormat="1" ht="12" hidden="1" customHeight="1" x14ac:dyDescent="0.25"/>
    <row r="911" s="58" customFormat="1" ht="12" hidden="1" customHeight="1" x14ac:dyDescent="0.25"/>
    <row r="912" s="58" customFormat="1" ht="12" hidden="1" customHeight="1" x14ac:dyDescent="0.25"/>
    <row r="913" s="58" customFormat="1" ht="12" hidden="1" customHeight="1" x14ac:dyDescent="0.25"/>
    <row r="914" s="58" customFormat="1" ht="12" hidden="1" customHeight="1" x14ac:dyDescent="0.25"/>
    <row r="915" s="58" customFormat="1" ht="12" hidden="1" customHeight="1" x14ac:dyDescent="0.25"/>
    <row r="916" s="58" customFormat="1" ht="12" hidden="1" customHeight="1" x14ac:dyDescent="0.25"/>
    <row r="917" s="58" customFormat="1" ht="12" hidden="1" customHeight="1" x14ac:dyDescent="0.25"/>
    <row r="918" s="58" customFormat="1" ht="12" hidden="1" customHeight="1" x14ac:dyDescent="0.25"/>
    <row r="919" s="58" customFormat="1" ht="12" hidden="1" customHeight="1" x14ac:dyDescent="0.25"/>
    <row r="920" s="58" customFormat="1" ht="12" hidden="1" customHeight="1" x14ac:dyDescent="0.25"/>
    <row r="921" s="58" customFormat="1" ht="12" hidden="1" customHeight="1" x14ac:dyDescent="0.25"/>
    <row r="922" s="58" customFormat="1" ht="12" hidden="1" customHeight="1" x14ac:dyDescent="0.25"/>
    <row r="923" s="58" customFormat="1" ht="12" hidden="1" customHeight="1" x14ac:dyDescent="0.25"/>
    <row r="924" s="58" customFormat="1" ht="12" hidden="1" customHeight="1" x14ac:dyDescent="0.25"/>
    <row r="925" s="58" customFormat="1" ht="12" hidden="1" customHeight="1" x14ac:dyDescent="0.25"/>
    <row r="926" s="58" customFormat="1" ht="12" hidden="1" customHeight="1" x14ac:dyDescent="0.25"/>
    <row r="927" s="58" customFormat="1" ht="12" hidden="1" customHeight="1" x14ac:dyDescent="0.25"/>
    <row r="928" s="58" customFormat="1" ht="12" hidden="1" customHeight="1" x14ac:dyDescent="0.25"/>
    <row r="929" s="58" customFormat="1" ht="12" hidden="1" customHeight="1" x14ac:dyDescent="0.25"/>
    <row r="930" s="58" customFormat="1" ht="12" hidden="1" customHeight="1" x14ac:dyDescent="0.25"/>
    <row r="931" s="58" customFormat="1" ht="12" hidden="1" customHeight="1" x14ac:dyDescent="0.25"/>
    <row r="932" s="58" customFormat="1" ht="12" hidden="1" customHeight="1" x14ac:dyDescent="0.25"/>
    <row r="933" s="58" customFormat="1" ht="12" hidden="1" customHeight="1" x14ac:dyDescent="0.25"/>
    <row r="934" s="58" customFormat="1" ht="12" hidden="1" customHeight="1" x14ac:dyDescent="0.25"/>
    <row r="935" s="58" customFormat="1" ht="12" hidden="1" customHeight="1" x14ac:dyDescent="0.25"/>
    <row r="936" s="58" customFormat="1" ht="12" hidden="1" customHeight="1" x14ac:dyDescent="0.25"/>
    <row r="937" s="58" customFormat="1" ht="12" hidden="1" customHeight="1" x14ac:dyDescent="0.25"/>
    <row r="938" s="58" customFormat="1" ht="12" hidden="1" customHeight="1" x14ac:dyDescent="0.25"/>
    <row r="939" s="58" customFormat="1" ht="12" hidden="1" customHeight="1" x14ac:dyDescent="0.25"/>
    <row r="940" s="58" customFormat="1" ht="12" hidden="1" customHeight="1" x14ac:dyDescent="0.25"/>
    <row r="941" s="58" customFormat="1" ht="12" hidden="1" customHeight="1" x14ac:dyDescent="0.25"/>
    <row r="942" s="58" customFormat="1" ht="12" hidden="1" customHeight="1" x14ac:dyDescent="0.25"/>
    <row r="943" s="58" customFormat="1" ht="12" hidden="1" customHeight="1" x14ac:dyDescent="0.25"/>
    <row r="944" s="58" customFormat="1" ht="12" hidden="1" customHeight="1" x14ac:dyDescent="0.25"/>
    <row r="945" s="58" customFormat="1" ht="12" hidden="1" customHeight="1" x14ac:dyDescent="0.25"/>
    <row r="946" s="58" customFormat="1" ht="12" hidden="1" customHeight="1" x14ac:dyDescent="0.25"/>
    <row r="947" s="58" customFormat="1" ht="12" hidden="1" customHeight="1" x14ac:dyDescent="0.25"/>
    <row r="948" s="58" customFormat="1" ht="12" hidden="1" customHeight="1" x14ac:dyDescent="0.25"/>
    <row r="949" s="58" customFormat="1" ht="12" hidden="1" customHeight="1" x14ac:dyDescent="0.25"/>
    <row r="950" s="58" customFormat="1" ht="12" hidden="1" customHeight="1" x14ac:dyDescent="0.25"/>
    <row r="951" s="58" customFormat="1" ht="12" hidden="1" customHeight="1" x14ac:dyDescent="0.25"/>
    <row r="952" s="58" customFormat="1" ht="12" hidden="1" customHeight="1" x14ac:dyDescent="0.25"/>
    <row r="953" s="58" customFormat="1" ht="12" hidden="1" customHeight="1" x14ac:dyDescent="0.25"/>
    <row r="954" s="58" customFormat="1" ht="12" hidden="1" customHeight="1" x14ac:dyDescent="0.25"/>
    <row r="955" s="58" customFormat="1" ht="12" hidden="1" customHeight="1" x14ac:dyDescent="0.25"/>
    <row r="956" s="58" customFormat="1" ht="12" hidden="1" customHeight="1" x14ac:dyDescent="0.25"/>
    <row r="957" s="58" customFormat="1" ht="12" hidden="1" customHeight="1" x14ac:dyDescent="0.25"/>
    <row r="958" s="58" customFormat="1" ht="12" hidden="1" customHeight="1" x14ac:dyDescent="0.25"/>
    <row r="959" s="58" customFormat="1" ht="12" hidden="1" customHeight="1" x14ac:dyDescent="0.25"/>
    <row r="960" s="58" customFormat="1" ht="12" hidden="1" customHeight="1" x14ac:dyDescent="0.25"/>
    <row r="961" s="58" customFormat="1" ht="12" hidden="1" customHeight="1" x14ac:dyDescent="0.25"/>
    <row r="962" s="58" customFormat="1" ht="12" hidden="1" customHeight="1" x14ac:dyDescent="0.25"/>
    <row r="963" s="58" customFormat="1" ht="12" hidden="1" customHeight="1" x14ac:dyDescent="0.25"/>
    <row r="964" s="58" customFormat="1" ht="12" hidden="1" customHeight="1" x14ac:dyDescent="0.25"/>
    <row r="965" s="58" customFormat="1" ht="12" hidden="1" customHeight="1" x14ac:dyDescent="0.25"/>
    <row r="966" s="58" customFormat="1" ht="12" hidden="1" customHeight="1" x14ac:dyDescent="0.25"/>
    <row r="967" s="58" customFormat="1" ht="12" hidden="1" customHeight="1" x14ac:dyDescent="0.25"/>
    <row r="968" s="58" customFormat="1" ht="12" hidden="1" customHeight="1" x14ac:dyDescent="0.25"/>
    <row r="969" s="58" customFormat="1" ht="12" hidden="1" customHeight="1" x14ac:dyDescent="0.25"/>
    <row r="970" s="58" customFormat="1" ht="12" hidden="1" customHeight="1" x14ac:dyDescent="0.25"/>
    <row r="971" s="58" customFormat="1" ht="12" hidden="1" customHeight="1" x14ac:dyDescent="0.25"/>
    <row r="972" s="58" customFormat="1" ht="12" hidden="1" customHeight="1" x14ac:dyDescent="0.25"/>
    <row r="973" s="58" customFormat="1" ht="12" hidden="1" customHeight="1" x14ac:dyDescent="0.25"/>
    <row r="974" s="58" customFormat="1" ht="12" hidden="1" customHeight="1" x14ac:dyDescent="0.25"/>
    <row r="975" s="58" customFormat="1" ht="12" hidden="1" customHeight="1" x14ac:dyDescent="0.25"/>
    <row r="976" s="58" customFormat="1" ht="12" hidden="1" customHeight="1" x14ac:dyDescent="0.25"/>
    <row r="977" s="58" customFormat="1" ht="12" hidden="1" customHeight="1" x14ac:dyDescent="0.25"/>
    <row r="978" s="58" customFormat="1" ht="12" hidden="1" customHeight="1" x14ac:dyDescent="0.25"/>
    <row r="979" s="58" customFormat="1" ht="12" hidden="1" customHeight="1" x14ac:dyDescent="0.25"/>
    <row r="980" s="58" customFormat="1" ht="12" hidden="1" customHeight="1" x14ac:dyDescent="0.25"/>
    <row r="981" s="58" customFormat="1" ht="12" hidden="1" customHeight="1" x14ac:dyDescent="0.25"/>
    <row r="982" s="58" customFormat="1" ht="12" hidden="1" customHeight="1" x14ac:dyDescent="0.25"/>
    <row r="983" s="58" customFormat="1" ht="12" hidden="1" customHeight="1" x14ac:dyDescent="0.25"/>
    <row r="984" s="58" customFormat="1" ht="12" hidden="1" customHeight="1" x14ac:dyDescent="0.25"/>
    <row r="985" s="58" customFormat="1" ht="12" hidden="1" customHeight="1" x14ac:dyDescent="0.25"/>
    <row r="986" s="58" customFormat="1" ht="12" hidden="1" customHeight="1" x14ac:dyDescent="0.25"/>
    <row r="987" s="58" customFormat="1" ht="12" hidden="1" customHeight="1" x14ac:dyDescent="0.25"/>
    <row r="988" s="58" customFormat="1" ht="12" hidden="1" customHeight="1" x14ac:dyDescent="0.25"/>
    <row r="989" s="58" customFormat="1" ht="12" hidden="1" customHeight="1" x14ac:dyDescent="0.25"/>
    <row r="990" s="58" customFormat="1" ht="12" hidden="1" customHeight="1" x14ac:dyDescent="0.25"/>
    <row r="991" s="58" customFormat="1" ht="12" hidden="1" customHeight="1" x14ac:dyDescent="0.25"/>
    <row r="992" s="58" customFormat="1" ht="12" hidden="1" customHeight="1" x14ac:dyDescent="0.25"/>
    <row r="993" s="58" customFormat="1" ht="12" hidden="1" customHeight="1" x14ac:dyDescent="0.25"/>
    <row r="994" s="58" customFormat="1" ht="12" hidden="1" customHeight="1" x14ac:dyDescent="0.25"/>
    <row r="995" s="58" customFormat="1" ht="12" hidden="1" customHeight="1" x14ac:dyDescent="0.25"/>
    <row r="996" s="58" customFormat="1" ht="12" hidden="1" customHeight="1" x14ac:dyDescent="0.25"/>
    <row r="997" s="58" customFormat="1" ht="12" hidden="1" customHeight="1" x14ac:dyDescent="0.25"/>
    <row r="998" s="58" customFormat="1" ht="12" hidden="1" customHeight="1" x14ac:dyDescent="0.25"/>
    <row r="999" s="58" customFormat="1" ht="12" hidden="1" customHeight="1" x14ac:dyDescent="0.25"/>
    <row r="1000" s="58" customFormat="1" ht="12" hidden="1" customHeight="1" x14ac:dyDescent="0.25"/>
    <row r="1001" s="58" customFormat="1" ht="12" hidden="1" customHeight="1" x14ac:dyDescent="0.25"/>
    <row r="1002" s="58" customFormat="1" ht="12" hidden="1" customHeight="1" x14ac:dyDescent="0.25"/>
    <row r="1003" s="58" customFormat="1" ht="12" hidden="1" customHeight="1" x14ac:dyDescent="0.25"/>
    <row r="1004" s="58" customFormat="1" ht="12" hidden="1" customHeight="1" x14ac:dyDescent="0.25"/>
    <row r="1005" s="58" customFormat="1" ht="12" hidden="1" customHeight="1" x14ac:dyDescent="0.25"/>
    <row r="1006" s="58" customFormat="1" ht="12" hidden="1" customHeight="1" x14ac:dyDescent="0.25"/>
    <row r="1007" s="58" customFormat="1" ht="12" hidden="1" customHeight="1" x14ac:dyDescent="0.25"/>
    <row r="1008" s="58" customFormat="1" ht="12" hidden="1" customHeight="1" x14ac:dyDescent="0.25"/>
    <row r="1009" s="58" customFormat="1" ht="12" hidden="1" customHeight="1" x14ac:dyDescent="0.25"/>
    <row r="1010" s="58" customFormat="1" ht="12" hidden="1" customHeight="1" x14ac:dyDescent="0.25"/>
    <row r="1011" s="58" customFormat="1" ht="12" hidden="1" customHeight="1" x14ac:dyDescent="0.25"/>
    <row r="1012" s="58" customFormat="1" ht="12" hidden="1" customHeight="1" x14ac:dyDescent="0.25"/>
    <row r="1013" s="58" customFormat="1" ht="12" hidden="1" customHeight="1" x14ac:dyDescent="0.25"/>
    <row r="1014" s="58" customFormat="1" ht="12" hidden="1" customHeight="1" x14ac:dyDescent="0.25"/>
    <row r="1015" s="58" customFormat="1" ht="12" hidden="1" customHeight="1" x14ac:dyDescent="0.25"/>
    <row r="1016" s="58" customFormat="1" ht="12" hidden="1" customHeight="1" x14ac:dyDescent="0.25"/>
    <row r="1017" s="58" customFormat="1" ht="12" hidden="1" customHeight="1" x14ac:dyDescent="0.25"/>
    <row r="1018" s="58" customFormat="1" ht="12" hidden="1" customHeight="1" x14ac:dyDescent="0.25"/>
    <row r="1019" s="58" customFormat="1" ht="12" hidden="1" customHeight="1" x14ac:dyDescent="0.25"/>
    <row r="1020" s="58" customFormat="1" ht="12" hidden="1" customHeight="1" x14ac:dyDescent="0.25"/>
    <row r="1021" s="58" customFormat="1" ht="12" hidden="1" customHeight="1" x14ac:dyDescent="0.25"/>
    <row r="1022" s="58" customFormat="1" ht="12" hidden="1" customHeight="1" x14ac:dyDescent="0.25"/>
    <row r="1023" s="58" customFormat="1" ht="12" hidden="1" customHeight="1" x14ac:dyDescent="0.25"/>
    <row r="1024" s="58" customFormat="1" ht="12" hidden="1" customHeight="1" x14ac:dyDescent="0.25"/>
    <row r="1025" s="58" customFormat="1" ht="12" hidden="1" customHeight="1" x14ac:dyDescent="0.25"/>
    <row r="1026" s="58" customFormat="1" ht="12" hidden="1" customHeight="1" x14ac:dyDescent="0.25"/>
    <row r="1027" s="58" customFormat="1" ht="12" hidden="1" customHeight="1" x14ac:dyDescent="0.25"/>
    <row r="1028" s="58" customFormat="1" ht="12" hidden="1" customHeight="1" x14ac:dyDescent="0.25"/>
    <row r="1029" s="58" customFormat="1" ht="12" hidden="1" customHeight="1" x14ac:dyDescent="0.25"/>
    <row r="1030" s="58" customFormat="1" ht="12" hidden="1" customHeight="1" x14ac:dyDescent="0.25"/>
    <row r="1031" s="58" customFormat="1" ht="12" hidden="1" customHeight="1" x14ac:dyDescent="0.25"/>
    <row r="1032" s="58" customFormat="1" ht="12" hidden="1" customHeight="1" x14ac:dyDescent="0.25"/>
    <row r="1033" s="58" customFormat="1" ht="12" hidden="1" customHeight="1" x14ac:dyDescent="0.25"/>
    <row r="1034" s="58" customFormat="1" ht="12" hidden="1" customHeight="1" x14ac:dyDescent="0.25"/>
    <row r="1035" s="58" customFormat="1" ht="12" hidden="1" customHeight="1" x14ac:dyDescent="0.25"/>
    <row r="1036" s="58" customFormat="1" ht="12" hidden="1" customHeight="1" x14ac:dyDescent="0.25"/>
    <row r="1037" s="58" customFormat="1" ht="12" hidden="1" customHeight="1" x14ac:dyDescent="0.25"/>
    <row r="1038" s="58" customFormat="1" ht="12" hidden="1" customHeight="1" x14ac:dyDescent="0.25"/>
    <row r="1039" s="58" customFormat="1" ht="12" hidden="1" customHeight="1" x14ac:dyDescent="0.25"/>
    <row r="1040" s="58" customFormat="1" ht="12" hidden="1" customHeight="1" x14ac:dyDescent="0.25"/>
    <row r="1041" s="58" customFormat="1" ht="12" hidden="1" customHeight="1" x14ac:dyDescent="0.25"/>
    <row r="1042" s="58" customFormat="1" ht="12" hidden="1" customHeight="1" x14ac:dyDescent="0.25"/>
    <row r="1043" s="58" customFormat="1" ht="12" hidden="1" customHeight="1" x14ac:dyDescent="0.25"/>
    <row r="1044" s="58" customFormat="1" ht="12" hidden="1" customHeight="1" x14ac:dyDescent="0.25"/>
    <row r="1045" s="58" customFormat="1" ht="12" hidden="1" customHeight="1" x14ac:dyDescent="0.25"/>
    <row r="1046" s="58" customFormat="1" ht="12" hidden="1" customHeight="1" x14ac:dyDescent="0.25"/>
    <row r="1047" s="58" customFormat="1" ht="12" hidden="1" customHeight="1" x14ac:dyDescent="0.25"/>
    <row r="1048" s="58" customFormat="1" ht="12" hidden="1" customHeight="1" x14ac:dyDescent="0.25"/>
    <row r="1049" s="58" customFormat="1" ht="12" hidden="1" customHeight="1" x14ac:dyDescent="0.25"/>
    <row r="1050" s="58" customFormat="1" ht="12" hidden="1" customHeight="1" x14ac:dyDescent="0.25"/>
    <row r="1051" s="58" customFormat="1" ht="12" hidden="1" customHeight="1" x14ac:dyDescent="0.25"/>
    <row r="1052" s="58" customFormat="1" ht="12" hidden="1" customHeight="1" x14ac:dyDescent="0.25"/>
    <row r="1053" s="58" customFormat="1" ht="12" hidden="1" customHeight="1" x14ac:dyDescent="0.25"/>
    <row r="1054" s="58" customFormat="1" ht="12" hidden="1" customHeight="1" x14ac:dyDescent="0.25"/>
    <row r="1055" s="58" customFormat="1" ht="12" hidden="1" customHeight="1" x14ac:dyDescent="0.25"/>
    <row r="1056" s="58" customFormat="1" ht="12" hidden="1" customHeight="1" x14ac:dyDescent="0.25"/>
    <row r="1057" s="58" customFormat="1" ht="12" hidden="1" customHeight="1" x14ac:dyDescent="0.25"/>
    <row r="1058" s="58" customFormat="1" ht="12" hidden="1" customHeight="1" x14ac:dyDescent="0.25"/>
    <row r="1059" s="58" customFormat="1" ht="12" hidden="1" customHeight="1" x14ac:dyDescent="0.25"/>
    <row r="1060" s="58" customFormat="1" ht="12" hidden="1" customHeight="1" x14ac:dyDescent="0.25"/>
    <row r="1061" s="58" customFormat="1" ht="12" hidden="1" customHeight="1" x14ac:dyDescent="0.25"/>
    <row r="1062" s="58" customFormat="1" ht="12" hidden="1" customHeight="1" x14ac:dyDescent="0.25"/>
    <row r="1063" s="58" customFormat="1" ht="12" hidden="1" customHeight="1" x14ac:dyDescent="0.25"/>
    <row r="1064" s="58" customFormat="1" ht="12" hidden="1" customHeight="1" x14ac:dyDescent="0.25"/>
    <row r="1065" s="58" customFormat="1" ht="12" hidden="1" customHeight="1" x14ac:dyDescent="0.25"/>
    <row r="1066" s="58" customFormat="1" ht="12" hidden="1" customHeight="1" x14ac:dyDescent="0.25"/>
    <row r="1067" s="58" customFormat="1" ht="12" hidden="1" customHeight="1" x14ac:dyDescent="0.25"/>
    <row r="1068" s="58" customFormat="1" ht="12" hidden="1" customHeight="1" x14ac:dyDescent="0.25"/>
    <row r="1069" s="58" customFormat="1" ht="12" hidden="1" customHeight="1" x14ac:dyDescent="0.25"/>
    <row r="1070" s="58" customFormat="1" ht="12" hidden="1" customHeight="1" x14ac:dyDescent="0.25"/>
    <row r="1071" s="58" customFormat="1" ht="12" hidden="1" customHeight="1" x14ac:dyDescent="0.25"/>
    <row r="1072" s="58" customFormat="1" ht="12" hidden="1" customHeight="1" x14ac:dyDescent="0.25"/>
    <row r="1073" s="58" customFormat="1" ht="12" hidden="1" customHeight="1" x14ac:dyDescent="0.25"/>
    <row r="1074" s="58" customFormat="1" ht="12" hidden="1" customHeight="1" x14ac:dyDescent="0.25"/>
    <row r="1075" s="58" customFormat="1" ht="12" hidden="1" customHeight="1" x14ac:dyDescent="0.25"/>
    <row r="1076" s="58" customFormat="1" ht="12" hidden="1" customHeight="1" x14ac:dyDescent="0.25"/>
    <row r="1077" s="58" customFormat="1" ht="12" hidden="1" customHeight="1" x14ac:dyDescent="0.25"/>
    <row r="1078" s="58" customFormat="1" ht="12" hidden="1" customHeight="1" x14ac:dyDescent="0.25"/>
    <row r="1079" s="58" customFormat="1" ht="12" hidden="1" customHeight="1" x14ac:dyDescent="0.25"/>
    <row r="1080" s="58" customFormat="1" ht="12" hidden="1" customHeight="1" x14ac:dyDescent="0.25"/>
    <row r="1081" s="58" customFormat="1" ht="12" hidden="1" customHeight="1" x14ac:dyDescent="0.25"/>
    <row r="1082" s="58" customFormat="1" ht="12" hidden="1" customHeight="1" x14ac:dyDescent="0.25"/>
    <row r="1083" s="58" customFormat="1" ht="12" hidden="1" customHeight="1" x14ac:dyDescent="0.25"/>
    <row r="1084" s="58" customFormat="1" ht="12" hidden="1" customHeight="1" x14ac:dyDescent="0.25"/>
    <row r="1085" s="58" customFormat="1" ht="12" hidden="1" customHeight="1" x14ac:dyDescent="0.25"/>
    <row r="1086" s="58" customFormat="1" ht="12" hidden="1" customHeight="1" x14ac:dyDescent="0.25"/>
    <row r="1087" s="58" customFormat="1" ht="12" hidden="1" customHeight="1" x14ac:dyDescent="0.25"/>
    <row r="1088" s="58" customFormat="1" ht="12" hidden="1" customHeight="1" x14ac:dyDescent="0.25"/>
    <row r="1089" s="58" customFormat="1" ht="12" hidden="1" customHeight="1" x14ac:dyDescent="0.25"/>
    <row r="1090" s="58" customFormat="1" ht="12" hidden="1" customHeight="1" x14ac:dyDescent="0.25"/>
    <row r="1091" s="58" customFormat="1" ht="12" hidden="1" customHeight="1" x14ac:dyDescent="0.25"/>
    <row r="1092" s="58" customFormat="1" ht="12" hidden="1" customHeight="1" x14ac:dyDescent="0.25"/>
    <row r="1093" s="58" customFormat="1" ht="12" hidden="1" customHeight="1" x14ac:dyDescent="0.25"/>
    <row r="1094" s="58" customFormat="1" ht="12" hidden="1" customHeight="1" x14ac:dyDescent="0.25"/>
    <row r="1095" s="58" customFormat="1" ht="12" hidden="1" customHeight="1" x14ac:dyDescent="0.25"/>
    <row r="1096" s="58" customFormat="1" ht="12" hidden="1" customHeight="1" x14ac:dyDescent="0.25"/>
    <row r="1097" s="58" customFormat="1" ht="12" hidden="1" customHeight="1" x14ac:dyDescent="0.25"/>
    <row r="1098" s="58" customFormat="1" ht="12" hidden="1" customHeight="1" x14ac:dyDescent="0.25"/>
    <row r="1099" s="58" customFormat="1" ht="12" hidden="1" customHeight="1" x14ac:dyDescent="0.25"/>
    <row r="1100" s="58" customFormat="1" ht="12" hidden="1" customHeight="1" x14ac:dyDescent="0.25"/>
    <row r="1101" s="58" customFormat="1" ht="12" hidden="1" customHeight="1" x14ac:dyDescent="0.25"/>
    <row r="1102" s="58" customFormat="1" ht="12" hidden="1" customHeight="1" x14ac:dyDescent="0.25"/>
    <row r="1103" s="58" customFormat="1" ht="12" hidden="1" customHeight="1" x14ac:dyDescent="0.25"/>
    <row r="1104" s="58" customFormat="1" ht="12" hidden="1" customHeight="1" x14ac:dyDescent="0.25"/>
    <row r="1105" s="58" customFormat="1" ht="12" hidden="1" customHeight="1" x14ac:dyDescent="0.25"/>
    <row r="1106" s="58" customFormat="1" ht="12" hidden="1" customHeight="1" x14ac:dyDescent="0.25"/>
    <row r="1107" s="58" customFormat="1" ht="12" hidden="1" customHeight="1" x14ac:dyDescent="0.25"/>
    <row r="1108" s="58" customFormat="1" ht="12" hidden="1" customHeight="1" x14ac:dyDescent="0.25"/>
    <row r="1109" s="58" customFormat="1" ht="12" hidden="1" customHeight="1" x14ac:dyDescent="0.25"/>
    <row r="1110" s="58" customFormat="1" ht="12" hidden="1" customHeight="1" x14ac:dyDescent="0.25"/>
    <row r="1111" s="58" customFormat="1" ht="12" hidden="1" customHeight="1" x14ac:dyDescent="0.25"/>
    <row r="1112" s="58" customFormat="1" ht="12" hidden="1" customHeight="1" x14ac:dyDescent="0.25"/>
    <row r="1113" s="58" customFormat="1" ht="12" hidden="1" customHeight="1" x14ac:dyDescent="0.25"/>
    <row r="1114" s="58" customFormat="1" ht="12" hidden="1" customHeight="1" x14ac:dyDescent="0.25"/>
    <row r="1115" s="58" customFormat="1" ht="12" hidden="1" customHeight="1" x14ac:dyDescent="0.25"/>
    <row r="1116" s="58" customFormat="1" ht="12" hidden="1" customHeight="1" x14ac:dyDescent="0.25"/>
    <row r="1117" s="58" customFormat="1" ht="12" hidden="1" customHeight="1" x14ac:dyDescent="0.25"/>
    <row r="1118" s="58" customFormat="1" ht="12" hidden="1" customHeight="1" x14ac:dyDescent="0.25"/>
    <row r="1119" s="58" customFormat="1" ht="12" hidden="1" customHeight="1" x14ac:dyDescent="0.25"/>
    <row r="1120" s="58" customFormat="1" ht="12" hidden="1" customHeight="1" x14ac:dyDescent="0.25"/>
    <row r="1121" s="58" customFormat="1" ht="12" hidden="1" customHeight="1" x14ac:dyDescent="0.25"/>
    <row r="1122" s="58" customFormat="1" ht="12" hidden="1" customHeight="1" x14ac:dyDescent="0.25"/>
    <row r="1123" s="58" customFormat="1" ht="12" hidden="1" customHeight="1" x14ac:dyDescent="0.25"/>
    <row r="1124" s="58" customFormat="1" ht="12" hidden="1" customHeight="1" x14ac:dyDescent="0.25"/>
    <row r="1125" s="58" customFormat="1" ht="12" hidden="1" customHeight="1" x14ac:dyDescent="0.25"/>
    <row r="1126" s="58" customFormat="1" ht="12" hidden="1" customHeight="1" x14ac:dyDescent="0.25"/>
    <row r="1127" s="58" customFormat="1" ht="12" hidden="1" customHeight="1" x14ac:dyDescent="0.25"/>
    <row r="1128" s="58" customFormat="1" ht="12" hidden="1" customHeight="1" x14ac:dyDescent="0.25"/>
    <row r="1129" s="58" customFormat="1" ht="12" hidden="1" customHeight="1" x14ac:dyDescent="0.25"/>
    <row r="1130" s="58" customFormat="1" ht="12" hidden="1" customHeight="1" x14ac:dyDescent="0.25"/>
    <row r="1131" s="58" customFormat="1" ht="12" hidden="1" customHeight="1" x14ac:dyDescent="0.25"/>
    <row r="1132" s="58" customFormat="1" ht="12" hidden="1" customHeight="1" x14ac:dyDescent="0.25"/>
    <row r="1133" s="58" customFormat="1" ht="12" hidden="1" customHeight="1" x14ac:dyDescent="0.25"/>
    <row r="1134" s="58" customFormat="1" ht="12" hidden="1" customHeight="1" x14ac:dyDescent="0.25"/>
    <row r="1135" s="58" customFormat="1" ht="12" hidden="1" customHeight="1" x14ac:dyDescent="0.25"/>
    <row r="1136" s="58" customFormat="1" ht="12" hidden="1" customHeight="1" x14ac:dyDescent="0.25"/>
    <row r="1137" s="58" customFormat="1" ht="12" hidden="1" customHeight="1" x14ac:dyDescent="0.25"/>
    <row r="1138" s="58" customFormat="1" ht="12" hidden="1" customHeight="1" x14ac:dyDescent="0.25"/>
    <row r="1139" s="58" customFormat="1" ht="12" hidden="1" customHeight="1" x14ac:dyDescent="0.25"/>
    <row r="1140" s="58" customFormat="1" ht="12" hidden="1" customHeight="1" x14ac:dyDescent="0.25"/>
    <row r="1141" s="58" customFormat="1" ht="12" hidden="1" customHeight="1" x14ac:dyDescent="0.25"/>
    <row r="1142" s="58" customFormat="1" ht="12" hidden="1" customHeight="1" x14ac:dyDescent="0.25"/>
    <row r="1143" s="58" customFormat="1" ht="12" hidden="1" customHeight="1" x14ac:dyDescent="0.25"/>
    <row r="1144" s="58" customFormat="1" ht="12" hidden="1" customHeight="1" x14ac:dyDescent="0.25"/>
    <row r="1145" s="58" customFormat="1" ht="12" hidden="1" customHeight="1" x14ac:dyDescent="0.25"/>
    <row r="1146" s="58" customFormat="1" ht="12" hidden="1" customHeight="1" x14ac:dyDescent="0.25"/>
    <row r="1147" s="58" customFormat="1" ht="12" hidden="1" customHeight="1" x14ac:dyDescent="0.25"/>
    <row r="1148" s="58" customFormat="1" ht="12" hidden="1" customHeight="1" x14ac:dyDescent="0.25"/>
    <row r="1149" s="58" customFormat="1" ht="12" hidden="1" customHeight="1" x14ac:dyDescent="0.25"/>
    <row r="1150" s="58" customFormat="1" ht="12" hidden="1" customHeight="1" x14ac:dyDescent="0.25"/>
    <row r="1151" s="58" customFormat="1" ht="12" hidden="1" customHeight="1" x14ac:dyDescent="0.25"/>
    <row r="1152" s="58" customFormat="1" ht="12" hidden="1" customHeight="1" x14ac:dyDescent="0.25"/>
    <row r="1153" s="58" customFormat="1" ht="12" hidden="1" customHeight="1" x14ac:dyDescent="0.25"/>
    <row r="1154" s="58" customFormat="1" ht="12" hidden="1" customHeight="1" x14ac:dyDescent="0.25"/>
    <row r="1155" s="58" customFormat="1" ht="12" hidden="1" customHeight="1" x14ac:dyDescent="0.25"/>
    <row r="1156" s="58" customFormat="1" ht="12" hidden="1" customHeight="1" x14ac:dyDescent="0.25"/>
    <row r="1157" s="58" customFormat="1" ht="12" hidden="1" customHeight="1" x14ac:dyDescent="0.25"/>
    <row r="1158" s="58" customFormat="1" ht="12" hidden="1" customHeight="1" x14ac:dyDescent="0.25"/>
    <row r="1159" s="58" customFormat="1" ht="12" hidden="1" customHeight="1" x14ac:dyDescent="0.25"/>
    <row r="1160" s="58" customFormat="1" ht="12" hidden="1" customHeight="1" x14ac:dyDescent="0.25"/>
    <row r="1161" s="58" customFormat="1" ht="12" hidden="1" customHeight="1" x14ac:dyDescent="0.25"/>
    <row r="1162" s="58" customFormat="1" ht="12" hidden="1" customHeight="1" x14ac:dyDescent="0.25"/>
    <row r="1163" s="58" customFormat="1" ht="12" hidden="1" customHeight="1" x14ac:dyDescent="0.25"/>
    <row r="1164" s="58" customFormat="1" ht="12" hidden="1" customHeight="1" x14ac:dyDescent="0.25"/>
    <row r="1165" s="58" customFormat="1" ht="12" hidden="1" customHeight="1" x14ac:dyDescent="0.25"/>
    <row r="1166" s="58" customFormat="1" ht="12" hidden="1" customHeight="1" x14ac:dyDescent="0.25"/>
    <row r="1167" s="58" customFormat="1" ht="12" hidden="1" customHeight="1" x14ac:dyDescent="0.25"/>
    <row r="1168" s="58" customFormat="1" ht="12" hidden="1" customHeight="1" x14ac:dyDescent="0.25"/>
    <row r="1169" s="58" customFormat="1" ht="12" hidden="1" customHeight="1" x14ac:dyDescent="0.25"/>
    <row r="1170" s="58" customFormat="1" ht="12" hidden="1" customHeight="1" x14ac:dyDescent="0.25"/>
    <row r="1171" s="58" customFormat="1" ht="12" hidden="1" customHeight="1" x14ac:dyDescent="0.25"/>
    <row r="1172" s="58" customFormat="1" ht="12" hidden="1" customHeight="1" x14ac:dyDescent="0.25"/>
    <row r="1173" s="58" customFormat="1" ht="12" hidden="1" customHeight="1" x14ac:dyDescent="0.25"/>
    <row r="1174" s="58" customFormat="1" ht="12" hidden="1" customHeight="1" x14ac:dyDescent="0.25"/>
    <row r="1175" s="58" customFormat="1" ht="12" hidden="1" customHeight="1" x14ac:dyDescent="0.25"/>
    <row r="1176" s="58" customFormat="1" ht="12" hidden="1" customHeight="1" x14ac:dyDescent="0.25"/>
    <row r="1177" s="58" customFormat="1" ht="12" hidden="1" customHeight="1" x14ac:dyDescent="0.25"/>
    <row r="1178" s="58" customFormat="1" ht="12" hidden="1" customHeight="1" x14ac:dyDescent="0.25"/>
    <row r="1179" s="58" customFormat="1" ht="12" hidden="1" customHeight="1" x14ac:dyDescent="0.25"/>
    <row r="1180" s="58" customFormat="1" ht="12" hidden="1" customHeight="1" x14ac:dyDescent="0.25"/>
    <row r="1181" s="58" customFormat="1" ht="12" hidden="1" customHeight="1" x14ac:dyDescent="0.25"/>
    <row r="1182" s="58" customFormat="1" ht="12" hidden="1" customHeight="1" x14ac:dyDescent="0.25"/>
    <row r="1183" s="58" customFormat="1" ht="12" hidden="1" customHeight="1" x14ac:dyDescent="0.25"/>
    <row r="1184" s="58" customFormat="1" ht="12" hidden="1" customHeight="1" x14ac:dyDescent="0.25"/>
    <row r="1185" s="58" customFormat="1" ht="12" hidden="1" customHeight="1" x14ac:dyDescent="0.25"/>
    <row r="1186" s="58" customFormat="1" ht="12" hidden="1" customHeight="1" x14ac:dyDescent="0.25"/>
    <row r="1187" s="58" customFormat="1" ht="12" hidden="1" customHeight="1" x14ac:dyDescent="0.25"/>
    <row r="1188" s="58" customFormat="1" ht="12" hidden="1" customHeight="1" x14ac:dyDescent="0.25"/>
    <row r="1189" s="58" customFormat="1" ht="12" hidden="1" customHeight="1" x14ac:dyDescent="0.25"/>
    <row r="1190" s="58" customFormat="1" ht="12" hidden="1" customHeight="1" x14ac:dyDescent="0.25"/>
    <row r="1191" s="58" customFormat="1" ht="12" hidden="1" customHeight="1" x14ac:dyDescent="0.25"/>
    <row r="1192" s="58" customFormat="1" ht="12" hidden="1" customHeight="1" x14ac:dyDescent="0.25"/>
    <row r="1193" s="58" customFormat="1" ht="12" hidden="1" customHeight="1" x14ac:dyDescent="0.25"/>
    <row r="1194" s="58" customFormat="1" ht="12" hidden="1" customHeight="1" x14ac:dyDescent="0.25"/>
    <row r="1195" s="58" customFormat="1" ht="12" hidden="1" customHeight="1" x14ac:dyDescent="0.25"/>
    <row r="1196" s="58" customFormat="1" ht="12" hidden="1" customHeight="1" x14ac:dyDescent="0.25"/>
    <row r="1197" s="58" customFormat="1" ht="12" hidden="1" customHeight="1" x14ac:dyDescent="0.25"/>
    <row r="1198" s="58" customFormat="1" ht="12" hidden="1" customHeight="1" x14ac:dyDescent="0.25"/>
    <row r="1199" s="58" customFormat="1" ht="12" hidden="1" customHeight="1" x14ac:dyDescent="0.25"/>
    <row r="1200" s="58" customFormat="1" ht="12" hidden="1" customHeight="1" x14ac:dyDescent="0.25"/>
    <row r="1201" s="58" customFormat="1" ht="12" hidden="1" customHeight="1" x14ac:dyDescent="0.25"/>
    <row r="1202" s="58" customFormat="1" ht="12" hidden="1" customHeight="1" x14ac:dyDescent="0.25"/>
    <row r="1203" s="58" customFormat="1" ht="12" hidden="1" customHeight="1" x14ac:dyDescent="0.25"/>
    <row r="1204" s="58" customFormat="1" ht="12" hidden="1" customHeight="1" x14ac:dyDescent="0.25"/>
    <row r="1205" s="58" customFormat="1" ht="12" hidden="1" customHeight="1" x14ac:dyDescent="0.25"/>
    <row r="1206" s="58" customFormat="1" ht="12" hidden="1" customHeight="1" x14ac:dyDescent="0.25"/>
    <row r="1207" s="58" customFormat="1" ht="12" hidden="1" customHeight="1" x14ac:dyDescent="0.25"/>
    <row r="1208" s="58" customFormat="1" ht="12" hidden="1" customHeight="1" x14ac:dyDescent="0.25"/>
    <row r="1209" s="58" customFormat="1" ht="12" hidden="1" customHeight="1" x14ac:dyDescent="0.25"/>
    <row r="1210" s="58" customFormat="1" ht="12" hidden="1" customHeight="1" x14ac:dyDescent="0.25"/>
    <row r="1211" s="58" customFormat="1" ht="12" hidden="1" customHeight="1" x14ac:dyDescent="0.25"/>
    <row r="1212" s="58" customFormat="1" ht="12" hidden="1" customHeight="1" x14ac:dyDescent="0.25"/>
    <row r="1213" s="58" customFormat="1" ht="12" hidden="1" customHeight="1" x14ac:dyDescent="0.25"/>
    <row r="1214" s="58" customFormat="1" ht="12" hidden="1" customHeight="1" x14ac:dyDescent="0.25"/>
    <row r="1215" s="58" customFormat="1" ht="12" hidden="1" customHeight="1" x14ac:dyDescent="0.25"/>
    <row r="1216" s="58" customFormat="1" ht="12" hidden="1" customHeight="1" x14ac:dyDescent="0.25"/>
    <row r="1217" s="58" customFormat="1" ht="12" hidden="1" customHeight="1" x14ac:dyDescent="0.25"/>
    <row r="1218" s="58" customFormat="1" ht="12" hidden="1" customHeight="1" x14ac:dyDescent="0.25"/>
    <row r="1219" s="58" customFormat="1" ht="12" hidden="1" customHeight="1" x14ac:dyDescent="0.25"/>
    <row r="1220" s="58" customFormat="1" ht="12" hidden="1" customHeight="1" x14ac:dyDescent="0.25"/>
    <row r="1221" s="58" customFormat="1" ht="12" hidden="1" customHeight="1" x14ac:dyDescent="0.25"/>
    <row r="1222" s="58" customFormat="1" ht="12" hidden="1" customHeight="1" x14ac:dyDescent="0.25"/>
    <row r="1223" s="58" customFormat="1" ht="12" hidden="1" customHeight="1" x14ac:dyDescent="0.25"/>
    <row r="1224" s="58" customFormat="1" ht="12" hidden="1" customHeight="1" x14ac:dyDescent="0.25"/>
    <row r="1225" s="58" customFormat="1" ht="12" hidden="1" customHeight="1" x14ac:dyDescent="0.25"/>
    <row r="1226" s="58" customFormat="1" ht="12" hidden="1" customHeight="1" x14ac:dyDescent="0.25"/>
    <row r="1227" s="58" customFormat="1" ht="12" hidden="1" customHeight="1" x14ac:dyDescent="0.25"/>
    <row r="1228" s="58" customFormat="1" ht="12" hidden="1" customHeight="1" x14ac:dyDescent="0.25"/>
    <row r="1229" s="58" customFormat="1" ht="12" hidden="1" customHeight="1" x14ac:dyDescent="0.25"/>
    <row r="1230" s="58" customFormat="1" ht="12" hidden="1" customHeight="1" x14ac:dyDescent="0.25"/>
    <row r="1231" s="58" customFormat="1" ht="12" hidden="1" customHeight="1" x14ac:dyDescent="0.25"/>
    <row r="1232" s="58" customFormat="1" ht="12" hidden="1" customHeight="1" x14ac:dyDescent="0.25"/>
    <row r="1233" s="58" customFormat="1" ht="12" hidden="1" customHeight="1" x14ac:dyDescent="0.25"/>
    <row r="1234" s="58" customFormat="1" ht="12" hidden="1" customHeight="1" x14ac:dyDescent="0.25"/>
    <row r="1235" s="58" customFormat="1" ht="12" hidden="1" customHeight="1" x14ac:dyDescent="0.25"/>
    <row r="1236" s="58" customFormat="1" ht="12" hidden="1" customHeight="1" x14ac:dyDescent="0.25"/>
    <row r="1237" s="58" customFormat="1" ht="12" hidden="1" customHeight="1" x14ac:dyDescent="0.25"/>
    <row r="1238" s="58" customFormat="1" ht="12" hidden="1" customHeight="1" x14ac:dyDescent="0.25"/>
    <row r="1239" s="58" customFormat="1" ht="12" hidden="1" customHeight="1" x14ac:dyDescent="0.25"/>
    <row r="1240" s="58" customFormat="1" ht="12" hidden="1" customHeight="1" x14ac:dyDescent="0.25"/>
    <row r="1241" s="58" customFormat="1" ht="12" hidden="1" customHeight="1" x14ac:dyDescent="0.25"/>
    <row r="1242" s="58" customFormat="1" ht="12" hidden="1" customHeight="1" x14ac:dyDescent="0.25"/>
    <row r="1243" s="58" customFormat="1" ht="12" hidden="1" customHeight="1" x14ac:dyDescent="0.25"/>
    <row r="1244" s="58" customFormat="1" ht="12" hidden="1" customHeight="1" x14ac:dyDescent="0.25"/>
    <row r="1245" s="58" customFormat="1" ht="12" hidden="1" customHeight="1" x14ac:dyDescent="0.25"/>
    <row r="1246" s="58" customFormat="1" ht="12" hidden="1" customHeight="1" x14ac:dyDescent="0.25"/>
    <row r="1247" s="58" customFormat="1" ht="12" hidden="1" customHeight="1" x14ac:dyDescent="0.25"/>
    <row r="1248" s="58" customFormat="1" ht="12" hidden="1" customHeight="1" x14ac:dyDescent="0.25"/>
    <row r="1249" s="58" customFormat="1" ht="12" hidden="1" customHeight="1" x14ac:dyDescent="0.25"/>
    <row r="1250" s="58" customFormat="1" ht="12" hidden="1" customHeight="1" x14ac:dyDescent="0.25"/>
    <row r="1251" s="58" customFormat="1" ht="12" hidden="1" customHeight="1" x14ac:dyDescent="0.25"/>
    <row r="1252" s="58" customFormat="1" ht="12" hidden="1" customHeight="1" x14ac:dyDescent="0.25"/>
    <row r="1253" s="58" customFormat="1" ht="12" hidden="1" customHeight="1" x14ac:dyDescent="0.25"/>
    <row r="1254" s="58" customFormat="1" ht="12" hidden="1" customHeight="1" x14ac:dyDescent="0.25"/>
    <row r="1255" s="58" customFormat="1" ht="12" hidden="1" customHeight="1" x14ac:dyDescent="0.25"/>
    <row r="1256" s="58" customFormat="1" ht="12" hidden="1" customHeight="1" x14ac:dyDescent="0.25"/>
    <row r="1257" s="58" customFormat="1" ht="12" hidden="1" customHeight="1" x14ac:dyDescent="0.25"/>
    <row r="1258" s="58" customFormat="1" ht="12" hidden="1" customHeight="1" x14ac:dyDescent="0.25"/>
    <row r="1259" s="58" customFormat="1" ht="12" hidden="1" customHeight="1" x14ac:dyDescent="0.25"/>
    <row r="1260" s="58" customFormat="1" ht="12" hidden="1" customHeight="1" x14ac:dyDescent="0.25"/>
    <row r="1261" s="58" customFormat="1" ht="12" hidden="1" customHeight="1" x14ac:dyDescent="0.25"/>
    <row r="1262" s="58" customFormat="1" ht="12" hidden="1" customHeight="1" x14ac:dyDescent="0.25"/>
    <row r="1263" s="58" customFormat="1" ht="12" hidden="1" customHeight="1" x14ac:dyDescent="0.25"/>
    <row r="1264" s="58" customFormat="1" ht="12" hidden="1" customHeight="1" x14ac:dyDescent="0.25"/>
    <row r="1265" s="58" customFormat="1" ht="12" hidden="1" customHeight="1" x14ac:dyDescent="0.25"/>
    <row r="1266" s="58" customFormat="1" ht="12" hidden="1" customHeight="1" x14ac:dyDescent="0.25"/>
    <row r="1267" s="58" customFormat="1" ht="12" hidden="1" customHeight="1" x14ac:dyDescent="0.25"/>
    <row r="1268" s="58" customFormat="1" ht="12" hidden="1" customHeight="1" x14ac:dyDescent="0.25"/>
    <row r="1269" s="58" customFormat="1" ht="12" hidden="1" customHeight="1" x14ac:dyDescent="0.25"/>
    <row r="1270" s="58" customFormat="1" ht="12" hidden="1" customHeight="1" x14ac:dyDescent="0.25"/>
    <row r="1271" s="58" customFormat="1" ht="12" hidden="1" customHeight="1" x14ac:dyDescent="0.25"/>
    <row r="1272" s="58" customFormat="1" ht="12" hidden="1" customHeight="1" x14ac:dyDescent="0.25"/>
    <row r="1273" s="58" customFormat="1" ht="12" hidden="1" customHeight="1" x14ac:dyDescent="0.25"/>
    <row r="1274" s="58" customFormat="1" ht="12" hidden="1" customHeight="1" x14ac:dyDescent="0.25"/>
    <row r="1275" s="58" customFormat="1" ht="12" hidden="1" customHeight="1" x14ac:dyDescent="0.25"/>
    <row r="1276" s="58" customFormat="1" ht="12" hidden="1" customHeight="1" x14ac:dyDescent="0.25"/>
    <row r="1277" s="58" customFormat="1" ht="12" hidden="1" customHeight="1" x14ac:dyDescent="0.25"/>
    <row r="1278" s="58" customFormat="1" ht="12" hidden="1" customHeight="1" x14ac:dyDescent="0.25"/>
    <row r="1279" s="58" customFormat="1" ht="12" hidden="1" customHeight="1" x14ac:dyDescent="0.25"/>
    <row r="1280" s="58" customFormat="1" ht="12" hidden="1" customHeight="1" x14ac:dyDescent="0.25"/>
    <row r="1281" s="58" customFormat="1" ht="12" hidden="1" customHeight="1" x14ac:dyDescent="0.25"/>
    <row r="1282" s="58" customFormat="1" ht="12" hidden="1" customHeight="1" x14ac:dyDescent="0.25"/>
    <row r="1283" s="58" customFormat="1" ht="12" hidden="1" customHeight="1" x14ac:dyDescent="0.25"/>
    <row r="1284" s="58" customFormat="1" ht="12" hidden="1" customHeight="1" x14ac:dyDescent="0.25"/>
    <row r="1285" s="58" customFormat="1" ht="12" hidden="1" customHeight="1" x14ac:dyDescent="0.25"/>
    <row r="1286" s="58" customFormat="1" ht="12" hidden="1" customHeight="1" x14ac:dyDescent="0.25"/>
    <row r="1287" s="58" customFormat="1" ht="12" hidden="1" customHeight="1" x14ac:dyDescent="0.25"/>
    <row r="1288" s="58" customFormat="1" ht="12" hidden="1" customHeight="1" x14ac:dyDescent="0.25"/>
    <row r="1289" s="58" customFormat="1" ht="12" hidden="1" customHeight="1" x14ac:dyDescent="0.25"/>
    <row r="1290" s="58" customFormat="1" ht="12" hidden="1" customHeight="1" x14ac:dyDescent="0.25"/>
    <row r="1291" s="58" customFormat="1" ht="12" hidden="1" customHeight="1" x14ac:dyDescent="0.25"/>
    <row r="1292" s="58" customFormat="1" ht="12" hidden="1" customHeight="1" x14ac:dyDescent="0.25"/>
    <row r="1293" s="58" customFormat="1" ht="12" hidden="1" customHeight="1" x14ac:dyDescent="0.25"/>
    <row r="1294" s="58" customFormat="1" ht="12" hidden="1" customHeight="1" x14ac:dyDescent="0.25"/>
    <row r="1295" s="58" customFormat="1" ht="12" hidden="1" customHeight="1" x14ac:dyDescent="0.25"/>
    <row r="1296" s="58" customFormat="1" ht="12" hidden="1" customHeight="1" x14ac:dyDescent="0.25"/>
    <row r="1297" s="58" customFormat="1" ht="12" hidden="1" customHeight="1" x14ac:dyDescent="0.25"/>
    <row r="1298" s="58" customFormat="1" ht="12" hidden="1" customHeight="1" x14ac:dyDescent="0.25"/>
    <row r="1299" s="58" customFormat="1" ht="12" hidden="1" customHeight="1" x14ac:dyDescent="0.25"/>
    <row r="1300" s="58" customFormat="1" ht="12" hidden="1" customHeight="1" x14ac:dyDescent="0.25"/>
    <row r="1301" s="58" customFormat="1" ht="12" hidden="1" customHeight="1" x14ac:dyDescent="0.25"/>
    <row r="1302" s="58" customFormat="1" ht="12" hidden="1" customHeight="1" x14ac:dyDescent="0.25"/>
    <row r="1303" s="58" customFormat="1" ht="12" hidden="1" customHeight="1" x14ac:dyDescent="0.25"/>
    <row r="1304" s="58" customFormat="1" ht="12" hidden="1" customHeight="1" x14ac:dyDescent="0.25"/>
    <row r="1305" s="58" customFormat="1" ht="12" hidden="1" customHeight="1" x14ac:dyDescent="0.25"/>
    <row r="1306" s="58" customFormat="1" ht="12" hidden="1" customHeight="1" x14ac:dyDescent="0.25"/>
    <row r="1307" s="58" customFormat="1" ht="12" hidden="1" customHeight="1" x14ac:dyDescent="0.25"/>
    <row r="1308" s="58" customFormat="1" ht="12" hidden="1" customHeight="1" x14ac:dyDescent="0.25"/>
    <row r="1309" s="58" customFormat="1" ht="12" hidden="1" customHeight="1" x14ac:dyDescent="0.25"/>
    <row r="1310" s="58" customFormat="1" ht="12" hidden="1" customHeight="1" x14ac:dyDescent="0.25"/>
    <row r="1311" s="58" customFormat="1" ht="12" hidden="1" customHeight="1" x14ac:dyDescent="0.25"/>
    <row r="1312" s="58" customFormat="1" ht="12" hidden="1" customHeight="1" x14ac:dyDescent="0.25"/>
    <row r="1313" s="58" customFormat="1" ht="12" hidden="1" customHeight="1" x14ac:dyDescent="0.25"/>
    <row r="1314" s="58" customFormat="1" ht="12" hidden="1" customHeight="1" x14ac:dyDescent="0.25"/>
    <row r="1315" s="58" customFormat="1" ht="12" hidden="1" customHeight="1" x14ac:dyDescent="0.25"/>
    <row r="1316" s="58" customFormat="1" ht="12" hidden="1" customHeight="1" x14ac:dyDescent="0.25"/>
    <row r="1317" s="58" customFormat="1" ht="12" hidden="1" customHeight="1" x14ac:dyDescent="0.25"/>
    <row r="1318" s="58" customFormat="1" ht="12" hidden="1" customHeight="1" x14ac:dyDescent="0.25"/>
    <row r="1319" s="58" customFormat="1" ht="12" hidden="1" customHeight="1" x14ac:dyDescent="0.25"/>
    <row r="1320" s="58" customFormat="1" ht="12" hidden="1" customHeight="1" x14ac:dyDescent="0.25"/>
    <row r="1321" s="58" customFormat="1" ht="12" hidden="1" customHeight="1" x14ac:dyDescent="0.25"/>
    <row r="1322" s="58" customFormat="1" ht="12" hidden="1" customHeight="1" x14ac:dyDescent="0.25"/>
    <row r="1323" s="58" customFormat="1" ht="12" hidden="1" customHeight="1" x14ac:dyDescent="0.25"/>
    <row r="1324" s="58" customFormat="1" ht="12" hidden="1" customHeight="1" x14ac:dyDescent="0.25"/>
    <row r="1325" s="58" customFormat="1" ht="12" hidden="1" customHeight="1" x14ac:dyDescent="0.25"/>
    <row r="1326" s="58" customFormat="1" ht="12" hidden="1" customHeight="1" x14ac:dyDescent="0.25"/>
    <row r="1327" s="58" customFormat="1" ht="12" hidden="1" customHeight="1" x14ac:dyDescent="0.25"/>
    <row r="1328" s="58" customFormat="1" ht="12" hidden="1" customHeight="1" x14ac:dyDescent="0.25"/>
    <row r="1329" s="58" customFormat="1" ht="12" hidden="1" customHeight="1" x14ac:dyDescent="0.25"/>
    <row r="1330" s="58" customFormat="1" ht="12" hidden="1" customHeight="1" x14ac:dyDescent="0.25"/>
    <row r="1331" s="58" customFormat="1" ht="12" hidden="1" customHeight="1" x14ac:dyDescent="0.25"/>
    <row r="1332" s="58" customFormat="1" ht="12" hidden="1" customHeight="1" x14ac:dyDescent="0.25"/>
    <row r="1333" s="58" customFormat="1" ht="12" hidden="1" customHeight="1" x14ac:dyDescent="0.25"/>
    <row r="1334" s="58" customFormat="1" ht="12" hidden="1" customHeight="1" x14ac:dyDescent="0.25"/>
    <row r="1335" s="58" customFormat="1" ht="12" hidden="1" customHeight="1" x14ac:dyDescent="0.25"/>
    <row r="1336" s="58" customFormat="1" ht="12" hidden="1" customHeight="1" x14ac:dyDescent="0.25"/>
    <row r="1337" s="58" customFormat="1" ht="12" hidden="1" customHeight="1" x14ac:dyDescent="0.25"/>
    <row r="1338" s="58" customFormat="1" ht="12" hidden="1" customHeight="1" x14ac:dyDescent="0.25"/>
    <row r="1339" s="58" customFormat="1" ht="12" hidden="1" customHeight="1" x14ac:dyDescent="0.25"/>
    <row r="1340" s="58" customFormat="1" ht="12" hidden="1" customHeight="1" x14ac:dyDescent="0.25"/>
    <row r="1341" s="58" customFormat="1" ht="12" hidden="1" customHeight="1" x14ac:dyDescent="0.25"/>
    <row r="1342" s="58" customFormat="1" ht="12" hidden="1" customHeight="1" x14ac:dyDescent="0.25"/>
    <row r="1343" s="58" customFormat="1" ht="12" hidden="1" customHeight="1" x14ac:dyDescent="0.25"/>
    <row r="1344" s="58" customFormat="1" ht="12" hidden="1" customHeight="1" x14ac:dyDescent="0.25"/>
    <row r="1345" s="58" customFormat="1" ht="12" hidden="1" customHeight="1" x14ac:dyDescent="0.25"/>
    <row r="1346" s="58" customFormat="1" ht="12" hidden="1" customHeight="1" x14ac:dyDescent="0.25"/>
    <row r="1347" s="58" customFormat="1" ht="12" hidden="1" customHeight="1" x14ac:dyDescent="0.25"/>
    <row r="1348" s="58" customFormat="1" ht="12" hidden="1" customHeight="1" x14ac:dyDescent="0.25"/>
    <row r="1349" s="58" customFormat="1" ht="12" hidden="1" customHeight="1" x14ac:dyDescent="0.25"/>
    <row r="1350" s="58" customFormat="1" ht="12" hidden="1" customHeight="1" x14ac:dyDescent="0.25"/>
    <row r="1351" s="58" customFormat="1" ht="12" hidden="1" customHeight="1" x14ac:dyDescent="0.25"/>
    <row r="1352" s="58" customFormat="1" ht="12" hidden="1" customHeight="1" x14ac:dyDescent="0.25"/>
    <row r="1353" s="58" customFormat="1" ht="12" hidden="1" customHeight="1" x14ac:dyDescent="0.25"/>
    <row r="1354" s="58" customFormat="1" ht="12" hidden="1" customHeight="1" x14ac:dyDescent="0.25"/>
    <row r="1355" s="58" customFormat="1" ht="12" hidden="1" customHeight="1" x14ac:dyDescent="0.25"/>
    <row r="1356" s="58" customFormat="1" ht="12" hidden="1" customHeight="1" x14ac:dyDescent="0.25"/>
    <row r="1357" s="58" customFormat="1" ht="12" hidden="1" customHeight="1" x14ac:dyDescent="0.25"/>
    <row r="1358" s="58" customFormat="1" ht="12" hidden="1" customHeight="1" x14ac:dyDescent="0.25"/>
    <row r="1359" s="58" customFormat="1" ht="12" hidden="1" customHeight="1" x14ac:dyDescent="0.25"/>
    <row r="1360" s="58" customFormat="1" ht="12" hidden="1" customHeight="1" x14ac:dyDescent="0.25"/>
    <row r="1361" s="58" customFormat="1" ht="12" hidden="1" customHeight="1" x14ac:dyDescent="0.25"/>
    <row r="1362" s="58" customFormat="1" ht="12" hidden="1" customHeight="1" x14ac:dyDescent="0.25"/>
    <row r="1363" s="58" customFormat="1" ht="12" hidden="1" customHeight="1" x14ac:dyDescent="0.25"/>
    <row r="1364" s="58" customFormat="1" ht="12" hidden="1" customHeight="1" x14ac:dyDescent="0.25"/>
    <row r="1365" s="58" customFormat="1" ht="12" hidden="1" customHeight="1" x14ac:dyDescent="0.25"/>
    <row r="1366" s="58" customFormat="1" ht="12" hidden="1" customHeight="1" x14ac:dyDescent="0.25"/>
    <row r="1367" s="58" customFormat="1" ht="12" hidden="1" customHeight="1" x14ac:dyDescent="0.25"/>
    <row r="1368" s="58" customFormat="1" ht="12" hidden="1" customHeight="1" x14ac:dyDescent="0.25"/>
    <row r="1369" s="58" customFormat="1" ht="12" hidden="1" customHeight="1" x14ac:dyDescent="0.25"/>
    <row r="1370" s="58" customFormat="1" ht="12" hidden="1" customHeight="1" x14ac:dyDescent="0.25"/>
    <row r="1371" s="58" customFormat="1" ht="12" hidden="1" customHeight="1" x14ac:dyDescent="0.25"/>
    <row r="1372" s="58" customFormat="1" ht="12" hidden="1" customHeight="1" x14ac:dyDescent="0.25"/>
    <row r="1373" s="58" customFormat="1" ht="12" hidden="1" customHeight="1" x14ac:dyDescent="0.25"/>
    <row r="1374" s="58" customFormat="1" ht="12" hidden="1" customHeight="1" x14ac:dyDescent="0.25"/>
    <row r="1375" s="58" customFormat="1" ht="12" hidden="1" customHeight="1" x14ac:dyDescent="0.25"/>
    <row r="1376" s="58" customFormat="1" ht="12" hidden="1" customHeight="1" x14ac:dyDescent="0.25"/>
    <row r="1377" s="58" customFormat="1" ht="12" hidden="1" customHeight="1" x14ac:dyDescent="0.25"/>
    <row r="1378" s="58" customFormat="1" ht="12" hidden="1" customHeight="1" x14ac:dyDescent="0.25"/>
    <row r="1379" s="58" customFormat="1" ht="12" hidden="1" customHeight="1" x14ac:dyDescent="0.25"/>
    <row r="1380" s="58" customFormat="1" ht="12" hidden="1" customHeight="1" x14ac:dyDescent="0.25"/>
    <row r="1381" s="58" customFormat="1" ht="12" hidden="1" customHeight="1" x14ac:dyDescent="0.25"/>
    <row r="1382" s="58" customFormat="1" ht="12" hidden="1" customHeight="1" x14ac:dyDescent="0.25"/>
    <row r="1383" s="58" customFormat="1" ht="12" hidden="1" customHeight="1" x14ac:dyDescent="0.25"/>
    <row r="1384" s="58" customFormat="1" ht="12" hidden="1" customHeight="1" x14ac:dyDescent="0.25"/>
    <row r="1385" s="58" customFormat="1" ht="12" hidden="1" customHeight="1" x14ac:dyDescent="0.25"/>
    <row r="1386" s="58" customFormat="1" ht="12" hidden="1" customHeight="1" x14ac:dyDescent="0.25"/>
    <row r="1387" s="58" customFormat="1" ht="12" hidden="1" customHeight="1" x14ac:dyDescent="0.25"/>
    <row r="1388" s="58" customFormat="1" ht="12" hidden="1" customHeight="1" x14ac:dyDescent="0.25"/>
    <row r="1389" s="58" customFormat="1" ht="12" hidden="1" customHeight="1" x14ac:dyDescent="0.25"/>
    <row r="1390" s="58" customFormat="1" ht="12" hidden="1" customHeight="1" x14ac:dyDescent="0.25"/>
    <row r="1391" s="58" customFormat="1" ht="12" hidden="1" customHeight="1" x14ac:dyDescent="0.25"/>
    <row r="1392" s="58" customFormat="1" ht="12" hidden="1" customHeight="1" x14ac:dyDescent="0.25"/>
    <row r="1393" s="58" customFormat="1" ht="12" hidden="1" customHeight="1" x14ac:dyDescent="0.25"/>
    <row r="1394" s="58" customFormat="1" ht="12" hidden="1" customHeight="1" x14ac:dyDescent="0.25"/>
    <row r="1395" s="58" customFormat="1" ht="12" hidden="1" customHeight="1" x14ac:dyDescent="0.25"/>
    <row r="1396" s="58" customFormat="1" ht="12" hidden="1" customHeight="1" x14ac:dyDescent="0.25"/>
    <row r="1397" s="58" customFormat="1" ht="12" hidden="1" customHeight="1" x14ac:dyDescent="0.25"/>
    <row r="1398" s="58" customFormat="1" ht="12" hidden="1" customHeight="1" x14ac:dyDescent="0.25"/>
    <row r="1399" s="58" customFormat="1" ht="12" hidden="1" customHeight="1" x14ac:dyDescent="0.25"/>
    <row r="1400" s="58" customFormat="1" ht="12" hidden="1" customHeight="1" x14ac:dyDescent="0.25"/>
    <row r="1401" s="58" customFormat="1" ht="12" hidden="1" customHeight="1" x14ac:dyDescent="0.25"/>
    <row r="1402" s="58" customFormat="1" ht="12" hidden="1" customHeight="1" x14ac:dyDescent="0.25"/>
    <row r="1403" s="58" customFormat="1" ht="12" hidden="1" customHeight="1" x14ac:dyDescent="0.25"/>
    <row r="1404" s="58" customFormat="1" ht="12" hidden="1" customHeight="1" x14ac:dyDescent="0.25"/>
    <row r="1405" s="58" customFormat="1" ht="12" hidden="1" customHeight="1" x14ac:dyDescent="0.25"/>
    <row r="1406" s="58" customFormat="1" ht="12" hidden="1" customHeight="1" x14ac:dyDescent="0.25"/>
    <row r="1407" s="58" customFormat="1" ht="12" hidden="1" customHeight="1" x14ac:dyDescent="0.25"/>
    <row r="1408" s="58" customFormat="1" ht="12" hidden="1" customHeight="1" x14ac:dyDescent="0.25"/>
    <row r="1409" s="58" customFormat="1" ht="12" hidden="1" customHeight="1" x14ac:dyDescent="0.25"/>
    <row r="1410" s="58" customFormat="1" ht="12" hidden="1" customHeight="1" x14ac:dyDescent="0.25"/>
    <row r="1411" s="58" customFormat="1" ht="12" hidden="1" customHeight="1" x14ac:dyDescent="0.25"/>
    <row r="1412" s="58" customFormat="1" ht="12" hidden="1" customHeight="1" x14ac:dyDescent="0.25"/>
    <row r="1413" s="58" customFormat="1" ht="12" hidden="1" customHeight="1" x14ac:dyDescent="0.25"/>
    <row r="1414" s="58" customFormat="1" ht="12" hidden="1" customHeight="1" x14ac:dyDescent="0.25"/>
    <row r="1415" s="58" customFormat="1" ht="12" hidden="1" customHeight="1" x14ac:dyDescent="0.25"/>
    <row r="1416" s="58" customFormat="1" ht="12" hidden="1" customHeight="1" x14ac:dyDescent="0.25"/>
    <row r="1417" s="58" customFormat="1" ht="12" hidden="1" customHeight="1" x14ac:dyDescent="0.25"/>
    <row r="1418" s="58" customFormat="1" ht="12" hidden="1" customHeight="1" x14ac:dyDescent="0.25"/>
    <row r="1419" s="58" customFormat="1" ht="12" hidden="1" customHeight="1" x14ac:dyDescent="0.25"/>
    <row r="1420" s="58" customFormat="1" ht="12" hidden="1" customHeight="1" x14ac:dyDescent="0.25"/>
    <row r="1421" s="58" customFormat="1" ht="12" hidden="1" customHeight="1" x14ac:dyDescent="0.25"/>
    <row r="1422" s="58" customFormat="1" ht="12" hidden="1" customHeight="1" x14ac:dyDescent="0.25"/>
    <row r="1423" s="58" customFormat="1" ht="12" hidden="1" customHeight="1" x14ac:dyDescent="0.25"/>
    <row r="1424" s="58" customFormat="1" ht="12" hidden="1" customHeight="1" x14ac:dyDescent="0.25"/>
    <row r="1425" s="58" customFormat="1" ht="12" hidden="1" customHeight="1" x14ac:dyDescent="0.25"/>
    <row r="1426" s="58" customFormat="1" ht="12" hidden="1" customHeight="1" x14ac:dyDescent="0.25"/>
    <row r="1427" s="58" customFormat="1" ht="12" hidden="1" customHeight="1" x14ac:dyDescent="0.25"/>
    <row r="1428" s="58" customFormat="1" ht="12" hidden="1" customHeight="1" x14ac:dyDescent="0.25"/>
    <row r="1429" s="58" customFormat="1" ht="12" hidden="1" customHeight="1" x14ac:dyDescent="0.25"/>
    <row r="1430" s="58" customFormat="1" ht="12" hidden="1" customHeight="1" x14ac:dyDescent="0.25"/>
    <row r="1431" s="58" customFormat="1" ht="12" hidden="1" customHeight="1" x14ac:dyDescent="0.25"/>
    <row r="1432" s="58" customFormat="1" ht="12" hidden="1" customHeight="1" x14ac:dyDescent="0.25"/>
    <row r="1433" s="58" customFormat="1" ht="12" hidden="1" customHeight="1" x14ac:dyDescent="0.25"/>
    <row r="1434" s="58" customFormat="1" ht="12" hidden="1" customHeight="1" x14ac:dyDescent="0.25"/>
    <row r="1435" s="58" customFormat="1" ht="12" hidden="1" customHeight="1" x14ac:dyDescent="0.25"/>
    <row r="1436" s="58" customFormat="1" ht="12" hidden="1" customHeight="1" x14ac:dyDescent="0.25"/>
    <row r="1437" s="58" customFormat="1" ht="12" hidden="1" customHeight="1" x14ac:dyDescent="0.25"/>
    <row r="1438" s="58" customFormat="1" ht="12" hidden="1" customHeight="1" x14ac:dyDescent="0.25"/>
    <row r="1439" s="58" customFormat="1" ht="12" hidden="1" customHeight="1" x14ac:dyDescent="0.25"/>
    <row r="1440" s="58" customFormat="1" ht="12" hidden="1" customHeight="1" x14ac:dyDescent="0.25"/>
    <row r="1441" s="58" customFormat="1" ht="12" hidden="1" customHeight="1" x14ac:dyDescent="0.25"/>
    <row r="1442" s="58" customFormat="1" ht="12" hidden="1" customHeight="1" x14ac:dyDescent="0.25"/>
    <row r="1443" s="58" customFormat="1" ht="12" hidden="1" customHeight="1" x14ac:dyDescent="0.25"/>
    <row r="1444" s="58" customFormat="1" ht="12" hidden="1" customHeight="1" x14ac:dyDescent="0.25"/>
    <row r="1445" s="58" customFormat="1" ht="12" hidden="1" customHeight="1" x14ac:dyDescent="0.25"/>
    <row r="1446" s="58" customFormat="1" ht="12" hidden="1" customHeight="1" x14ac:dyDescent="0.25"/>
    <row r="1447" s="58" customFormat="1" ht="12" hidden="1" customHeight="1" x14ac:dyDescent="0.25"/>
    <row r="1448" s="58" customFormat="1" ht="12" hidden="1" customHeight="1" x14ac:dyDescent="0.25"/>
    <row r="1449" s="58" customFormat="1" ht="12" hidden="1" customHeight="1" x14ac:dyDescent="0.25"/>
    <row r="1450" s="58" customFormat="1" ht="12" hidden="1" customHeight="1" x14ac:dyDescent="0.25"/>
    <row r="1451" s="58" customFormat="1" ht="12" hidden="1" customHeight="1" x14ac:dyDescent="0.25"/>
    <row r="1452" s="58" customFormat="1" ht="12" hidden="1" customHeight="1" x14ac:dyDescent="0.25"/>
    <row r="1453" s="58" customFormat="1" ht="12" hidden="1" customHeight="1" x14ac:dyDescent="0.25"/>
    <row r="1454" s="58" customFormat="1" ht="12" hidden="1" customHeight="1" x14ac:dyDescent="0.25"/>
    <row r="1455" s="58" customFormat="1" ht="12" hidden="1" customHeight="1" x14ac:dyDescent="0.25"/>
    <row r="1456" s="58" customFormat="1" ht="12" hidden="1" customHeight="1" x14ac:dyDescent="0.25"/>
    <row r="1457" s="58" customFormat="1" ht="12" hidden="1" customHeight="1" x14ac:dyDescent="0.25"/>
    <row r="1458" s="58" customFormat="1" ht="12" hidden="1" customHeight="1" x14ac:dyDescent="0.25"/>
    <row r="1459" s="58" customFormat="1" ht="12" hidden="1" customHeight="1" x14ac:dyDescent="0.25"/>
    <row r="1460" s="58" customFormat="1" ht="12" hidden="1" customHeight="1" x14ac:dyDescent="0.25"/>
    <row r="1461" s="58" customFormat="1" ht="12" hidden="1" customHeight="1" x14ac:dyDescent="0.25"/>
    <row r="1462" s="58" customFormat="1" ht="12" hidden="1" customHeight="1" x14ac:dyDescent="0.25"/>
    <row r="1463" s="58" customFormat="1" ht="12" hidden="1" customHeight="1" x14ac:dyDescent="0.25"/>
    <row r="1464" s="58" customFormat="1" ht="12" hidden="1" customHeight="1" x14ac:dyDescent="0.25"/>
    <row r="1465" s="58" customFormat="1" ht="12" hidden="1" customHeight="1" x14ac:dyDescent="0.25"/>
    <row r="1466" s="58" customFormat="1" ht="12" hidden="1" customHeight="1" x14ac:dyDescent="0.25"/>
    <row r="1467" s="58" customFormat="1" ht="12" hidden="1" customHeight="1" x14ac:dyDescent="0.25"/>
    <row r="1468" s="58" customFormat="1" ht="12" hidden="1" customHeight="1" x14ac:dyDescent="0.25"/>
    <row r="1469" s="58" customFormat="1" ht="12" hidden="1" customHeight="1" x14ac:dyDescent="0.25"/>
    <row r="1470" s="58" customFormat="1" ht="12" hidden="1" customHeight="1" x14ac:dyDescent="0.25"/>
    <row r="1471" s="58" customFormat="1" ht="12" hidden="1" customHeight="1" x14ac:dyDescent="0.25"/>
    <row r="1472" s="58" customFormat="1" ht="12" hidden="1" customHeight="1" x14ac:dyDescent="0.25"/>
    <row r="1473" s="58" customFormat="1" ht="12" hidden="1" customHeight="1" x14ac:dyDescent="0.25"/>
    <row r="1474" s="58" customFormat="1" ht="12" hidden="1" customHeight="1" x14ac:dyDescent="0.25"/>
    <row r="1475" s="58" customFormat="1" ht="12" hidden="1" customHeight="1" x14ac:dyDescent="0.25"/>
    <row r="1476" s="58" customFormat="1" ht="12" hidden="1" customHeight="1" x14ac:dyDescent="0.25"/>
    <row r="1477" s="58" customFormat="1" ht="12" hidden="1" customHeight="1" x14ac:dyDescent="0.25"/>
    <row r="1478" s="58" customFormat="1" ht="12" hidden="1" customHeight="1" x14ac:dyDescent="0.25"/>
    <row r="1479" s="58" customFormat="1" ht="12" hidden="1" customHeight="1" x14ac:dyDescent="0.25"/>
    <row r="1480" s="58" customFormat="1" ht="12" hidden="1" customHeight="1" x14ac:dyDescent="0.25"/>
    <row r="1481" s="58" customFormat="1" ht="12" hidden="1" customHeight="1" x14ac:dyDescent="0.25"/>
    <row r="1482" s="58" customFormat="1" ht="12" hidden="1" customHeight="1" x14ac:dyDescent="0.25"/>
    <row r="1483" s="58" customFormat="1" ht="12" hidden="1" customHeight="1" x14ac:dyDescent="0.25"/>
    <row r="1484" s="58" customFormat="1" ht="12" hidden="1" customHeight="1" x14ac:dyDescent="0.25"/>
    <row r="1485" s="58" customFormat="1" ht="12" hidden="1" customHeight="1" x14ac:dyDescent="0.25"/>
    <row r="1486" s="58" customFormat="1" ht="12" hidden="1" customHeight="1" x14ac:dyDescent="0.25"/>
    <row r="1487" s="58" customFormat="1" ht="12" hidden="1" customHeight="1" x14ac:dyDescent="0.25"/>
    <row r="1488" s="58" customFormat="1" ht="12" hidden="1" customHeight="1" x14ac:dyDescent="0.25"/>
    <row r="1489" s="58" customFormat="1" ht="12" hidden="1" customHeight="1" x14ac:dyDescent="0.25"/>
    <row r="1490" s="58" customFormat="1" ht="12" hidden="1" customHeight="1" x14ac:dyDescent="0.25"/>
    <row r="1491" s="58" customFormat="1" ht="12" hidden="1" customHeight="1" x14ac:dyDescent="0.25"/>
    <row r="1492" s="58" customFormat="1" ht="12" hidden="1" customHeight="1" x14ac:dyDescent="0.25"/>
    <row r="1493" s="58" customFormat="1" ht="12" hidden="1" customHeight="1" x14ac:dyDescent="0.25"/>
    <row r="1494" s="58" customFormat="1" ht="12" hidden="1" customHeight="1" x14ac:dyDescent="0.25"/>
    <row r="1495" s="58" customFormat="1" ht="12" hidden="1" customHeight="1" x14ac:dyDescent="0.25"/>
    <row r="1496" s="58" customFormat="1" ht="12" hidden="1" customHeight="1" x14ac:dyDescent="0.25"/>
    <row r="1497" s="58" customFormat="1" ht="12" hidden="1" customHeight="1" x14ac:dyDescent="0.25"/>
    <row r="1498" s="58" customFormat="1" ht="12" hidden="1" customHeight="1" x14ac:dyDescent="0.25"/>
    <row r="1499" s="58" customFormat="1" ht="12" hidden="1" customHeight="1" x14ac:dyDescent="0.25"/>
    <row r="1500" s="58" customFormat="1" ht="12" hidden="1" customHeight="1" x14ac:dyDescent="0.25"/>
    <row r="1501" s="58" customFormat="1" ht="12" hidden="1" customHeight="1" x14ac:dyDescent="0.25"/>
    <row r="1502" s="58" customFormat="1" ht="12" hidden="1" customHeight="1" x14ac:dyDescent="0.25"/>
    <row r="1503" s="58" customFormat="1" ht="12" hidden="1" customHeight="1" x14ac:dyDescent="0.25"/>
    <row r="1504" s="58" customFormat="1" ht="12" hidden="1" customHeight="1" x14ac:dyDescent="0.25"/>
    <row r="1505" s="58" customFormat="1" ht="12" hidden="1" customHeight="1" x14ac:dyDescent="0.25"/>
    <row r="1506" s="58" customFormat="1" ht="12" hidden="1" customHeight="1" x14ac:dyDescent="0.25"/>
    <row r="1507" s="58" customFormat="1" ht="12" hidden="1" customHeight="1" x14ac:dyDescent="0.25"/>
    <row r="1508" s="58" customFormat="1" ht="12" hidden="1" customHeight="1" x14ac:dyDescent="0.25"/>
    <row r="1509" s="58" customFormat="1" ht="12" hidden="1" customHeight="1" x14ac:dyDescent="0.25"/>
    <row r="1510" s="58" customFormat="1" ht="12" hidden="1" customHeight="1" x14ac:dyDescent="0.25"/>
    <row r="1511" s="58" customFormat="1" ht="12" hidden="1" customHeight="1" x14ac:dyDescent="0.25"/>
    <row r="1512" s="58" customFormat="1" ht="12" hidden="1" customHeight="1" x14ac:dyDescent="0.25"/>
    <row r="1513" s="58" customFormat="1" ht="12" hidden="1" customHeight="1" x14ac:dyDescent="0.25"/>
    <row r="1514" s="58" customFormat="1" ht="12" hidden="1" customHeight="1" x14ac:dyDescent="0.25"/>
    <row r="1515" s="58" customFormat="1" ht="12" hidden="1" customHeight="1" x14ac:dyDescent="0.25"/>
    <row r="1516" s="58" customFormat="1" ht="12" hidden="1" customHeight="1" x14ac:dyDescent="0.25"/>
    <row r="1517" s="58" customFormat="1" ht="12" hidden="1" customHeight="1" x14ac:dyDescent="0.25"/>
    <row r="1518" s="58" customFormat="1" ht="12" hidden="1" customHeight="1" x14ac:dyDescent="0.25"/>
    <row r="1519" s="58" customFormat="1" ht="12" hidden="1" customHeight="1" x14ac:dyDescent="0.25"/>
    <row r="1520" s="58" customFormat="1" ht="12" hidden="1" customHeight="1" x14ac:dyDescent="0.25"/>
    <row r="1521" s="58" customFormat="1" ht="12" hidden="1" customHeight="1" x14ac:dyDescent="0.25"/>
    <row r="1522" s="58" customFormat="1" ht="12" hidden="1" customHeight="1" x14ac:dyDescent="0.25"/>
    <row r="1523" s="58" customFormat="1" ht="12" hidden="1" customHeight="1" x14ac:dyDescent="0.25"/>
    <row r="1524" s="58" customFormat="1" ht="12" hidden="1" customHeight="1" x14ac:dyDescent="0.25"/>
    <row r="1525" s="58" customFormat="1" ht="12" hidden="1" customHeight="1" x14ac:dyDescent="0.25"/>
    <row r="1526" s="58" customFormat="1" ht="12" hidden="1" customHeight="1" x14ac:dyDescent="0.25"/>
    <row r="1527" s="58" customFormat="1" ht="12" hidden="1" customHeight="1" x14ac:dyDescent="0.25"/>
    <row r="1528" s="58" customFormat="1" ht="12" hidden="1" customHeight="1" x14ac:dyDescent="0.25"/>
    <row r="1529" s="58" customFormat="1" ht="12" hidden="1" customHeight="1" x14ac:dyDescent="0.25"/>
    <row r="1530" s="58" customFormat="1" ht="12" hidden="1" customHeight="1" x14ac:dyDescent="0.25"/>
    <row r="1531" s="58" customFormat="1" ht="12" hidden="1" customHeight="1" x14ac:dyDescent="0.25"/>
    <row r="1532" s="58" customFormat="1" ht="12" hidden="1" customHeight="1" x14ac:dyDescent="0.25"/>
    <row r="1533" s="58" customFormat="1" ht="12" hidden="1" customHeight="1" x14ac:dyDescent="0.25"/>
    <row r="1534" s="58" customFormat="1" ht="12" hidden="1" customHeight="1" x14ac:dyDescent="0.25"/>
    <row r="1535" s="58" customFormat="1" ht="12" hidden="1" customHeight="1" x14ac:dyDescent="0.25"/>
    <row r="1536" s="58" customFormat="1" ht="12" hidden="1" customHeight="1" x14ac:dyDescent="0.25"/>
    <row r="1537" s="58" customFormat="1" ht="12" hidden="1" customHeight="1" x14ac:dyDescent="0.25"/>
    <row r="1538" s="58" customFormat="1" ht="12" hidden="1" customHeight="1" x14ac:dyDescent="0.25"/>
    <row r="1539" s="58" customFormat="1" ht="12" hidden="1" customHeight="1" x14ac:dyDescent="0.25"/>
    <row r="1540" s="58" customFormat="1" ht="12" hidden="1" customHeight="1" x14ac:dyDescent="0.25"/>
    <row r="1541" s="58" customFormat="1" ht="12" hidden="1" customHeight="1" x14ac:dyDescent="0.25"/>
    <row r="1542" s="58" customFormat="1" ht="12" hidden="1" customHeight="1" x14ac:dyDescent="0.25"/>
    <row r="1543" s="58" customFormat="1" ht="12" hidden="1" customHeight="1" x14ac:dyDescent="0.25"/>
    <row r="1544" s="58" customFormat="1" ht="12" hidden="1" customHeight="1" x14ac:dyDescent="0.25"/>
    <row r="1545" s="58" customFormat="1" ht="12" hidden="1" customHeight="1" x14ac:dyDescent="0.25"/>
    <row r="1546" s="58" customFormat="1" ht="12" hidden="1" customHeight="1" x14ac:dyDescent="0.25"/>
    <row r="1547" s="58" customFormat="1" ht="12" hidden="1" customHeight="1" x14ac:dyDescent="0.25"/>
    <row r="1548" s="58" customFormat="1" ht="12" hidden="1" customHeight="1" x14ac:dyDescent="0.25"/>
    <row r="1549" s="58" customFormat="1" ht="12" hidden="1" customHeight="1" x14ac:dyDescent="0.25"/>
    <row r="1550" s="58" customFormat="1" ht="12" hidden="1" customHeight="1" x14ac:dyDescent="0.25"/>
    <row r="1551" s="58" customFormat="1" ht="12" hidden="1" customHeight="1" x14ac:dyDescent="0.25"/>
    <row r="1552" s="58" customFormat="1" ht="12" hidden="1" customHeight="1" x14ac:dyDescent="0.25"/>
    <row r="1553" s="58" customFormat="1" ht="12" hidden="1" customHeight="1" x14ac:dyDescent="0.25"/>
    <row r="1554" s="58" customFormat="1" ht="12" hidden="1" customHeight="1" x14ac:dyDescent="0.25"/>
    <row r="1555" s="58" customFormat="1" ht="12" hidden="1" customHeight="1" x14ac:dyDescent="0.25"/>
    <row r="1556" s="58" customFormat="1" ht="12" hidden="1" customHeight="1" x14ac:dyDescent="0.25"/>
    <row r="1557" s="58" customFormat="1" ht="12" hidden="1" customHeight="1" x14ac:dyDescent="0.25"/>
    <row r="1558" s="58" customFormat="1" ht="12" hidden="1" customHeight="1" x14ac:dyDescent="0.25"/>
    <row r="1559" s="58" customFormat="1" ht="12" hidden="1" customHeight="1" x14ac:dyDescent="0.25"/>
    <row r="1560" s="58" customFormat="1" ht="12" hidden="1" customHeight="1" x14ac:dyDescent="0.25"/>
    <row r="1561" s="58" customFormat="1" ht="12" hidden="1" customHeight="1" x14ac:dyDescent="0.25"/>
    <row r="1562" s="58" customFormat="1" ht="12" hidden="1" customHeight="1" x14ac:dyDescent="0.25"/>
    <row r="1563" s="58" customFormat="1" ht="12" hidden="1" customHeight="1" x14ac:dyDescent="0.25"/>
    <row r="1564" s="58" customFormat="1" ht="12" hidden="1" customHeight="1" x14ac:dyDescent="0.25"/>
    <row r="1565" s="58" customFormat="1" ht="12" hidden="1" customHeight="1" x14ac:dyDescent="0.25"/>
    <row r="1566" s="58" customFormat="1" ht="12" hidden="1" customHeight="1" x14ac:dyDescent="0.25"/>
    <row r="1567" s="58" customFormat="1" ht="12" hidden="1" customHeight="1" x14ac:dyDescent="0.25"/>
    <row r="1568" s="58" customFormat="1" ht="12" hidden="1" customHeight="1" x14ac:dyDescent="0.25"/>
    <row r="1569" s="58" customFormat="1" ht="12" hidden="1" customHeight="1" x14ac:dyDescent="0.25"/>
    <row r="1570" s="58" customFormat="1" ht="12" hidden="1" customHeight="1" x14ac:dyDescent="0.25"/>
    <row r="1571" s="58" customFormat="1" ht="12" hidden="1" customHeight="1" x14ac:dyDescent="0.25"/>
    <row r="1572" s="58" customFormat="1" ht="12" hidden="1" customHeight="1" x14ac:dyDescent="0.25"/>
    <row r="1573" s="58" customFormat="1" ht="12" hidden="1" customHeight="1" x14ac:dyDescent="0.25"/>
    <row r="1574" s="58" customFormat="1" ht="12" hidden="1" customHeight="1" x14ac:dyDescent="0.25"/>
    <row r="1575" s="58" customFormat="1" ht="12" hidden="1" customHeight="1" x14ac:dyDescent="0.25"/>
    <row r="1576" s="58" customFormat="1" ht="12" hidden="1" customHeight="1" x14ac:dyDescent="0.25"/>
    <row r="1577" s="58" customFormat="1" ht="12" hidden="1" customHeight="1" x14ac:dyDescent="0.25"/>
    <row r="1578" s="58" customFormat="1" ht="12" hidden="1" customHeight="1" x14ac:dyDescent="0.25"/>
    <row r="1579" s="58" customFormat="1" ht="12" hidden="1" customHeight="1" x14ac:dyDescent="0.25"/>
    <row r="1580" s="58" customFormat="1" ht="12" hidden="1" customHeight="1" x14ac:dyDescent="0.25"/>
    <row r="1581" s="58" customFormat="1" ht="12" hidden="1" customHeight="1" x14ac:dyDescent="0.25"/>
    <row r="1582" s="58" customFormat="1" ht="12" hidden="1" customHeight="1" x14ac:dyDescent="0.25"/>
    <row r="1583" s="58" customFormat="1" ht="12" hidden="1" customHeight="1" x14ac:dyDescent="0.25"/>
    <row r="1584" s="58" customFormat="1" ht="12" hidden="1" customHeight="1" x14ac:dyDescent="0.25"/>
    <row r="1585" s="58" customFormat="1" ht="12" hidden="1" customHeight="1" x14ac:dyDescent="0.25"/>
    <row r="1586" s="58" customFormat="1" ht="12" hidden="1" customHeight="1" x14ac:dyDescent="0.25"/>
    <row r="1587" s="58" customFormat="1" ht="12" hidden="1" customHeight="1" x14ac:dyDescent="0.25"/>
    <row r="1588" s="58" customFormat="1" ht="12" hidden="1" customHeight="1" x14ac:dyDescent="0.25"/>
    <row r="1589" s="58" customFormat="1" ht="12" hidden="1" customHeight="1" x14ac:dyDescent="0.25"/>
    <row r="1590" s="58" customFormat="1" ht="12" hidden="1" customHeight="1" x14ac:dyDescent="0.25"/>
    <row r="1591" s="58" customFormat="1" ht="12" hidden="1" customHeight="1" x14ac:dyDescent="0.25"/>
    <row r="1592" s="58" customFormat="1" ht="12" hidden="1" customHeight="1" x14ac:dyDescent="0.25"/>
    <row r="1593" s="58" customFormat="1" ht="12" hidden="1" customHeight="1" x14ac:dyDescent="0.25"/>
    <row r="1594" s="58" customFormat="1" ht="12" hidden="1" customHeight="1" x14ac:dyDescent="0.25"/>
    <row r="1595" s="58" customFormat="1" ht="12" hidden="1" customHeight="1" x14ac:dyDescent="0.25"/>
    <row r="1596" s="58" customFormat="1" ht="12" hidden="1" customHeight="1" x14ac:dyDescent="0.25"/>
    <row r="1597" s="58" customFormat="1" ht="12" hidden="1" customHeight="1" x14ac:dyDescent="0.25"/>
    <row r="1598" s="58" customFormat="1" ht="12" hidden="1" customHeight="1" x14ac:dyDescent="0.25"/>
    <row r="1599" s="58" customFormat="1" ht="12" hidden="1" customHeight="1" x14ac:dyDescent="0.25"/>
    <row r="1600" s="58" customFormat="1" ht="12" hidden="1" customHeight="1" x14ac:dyDescent="0.25"/>
    <row r="1601" s="58" customFormat="1" ht="12" hidden="1" customHeight="1" x14ac:dyDescent="0.25"/>
    <row r="1602" s="58" customFormat="1" ht="12" hidden="1" customHeight="1" x14ac:dyDescent="0.25"/>
    <row r="1603" s="58" customFormat="1" ht="12" hidden="1" customHeight="1" x14ac:dyDescent="0.25"/>
    <row r="1604" s="58" customFormat="1" ht="12" hidden="1" customHeight="1" x14ac:dyDescent="0.25"/>
    <row r="1605" s="58" customFormat="1" ht="12" hidden="1" customHeight="1" x14ac:dyDescent="0.25"/>
    <row r="1606" s="58" customFormat="1" ht="12" hidden="1" customHeight="1" x14ac:dyDescent="0.25"/>
    <row r="1607" s="58" customFormat="1" ht="12" hidden="1" customHeight="1" x14ac:dyDescent="0.25"/>
    <row r="1608" s="58" customFormat="1" ht="12" hidden="1" customHeight="1" x14ac:dyDescent="0.25"/>
    <row r="1609" s="58" customFormat="1" ht="12" hidden="1" customHeight="1" x14ac:dyDescent="0.25"/>
    <row r="1610" s="58" customFormat="1" ht="12" hidden="1" customHeight="1" x14ac:dyDescent="0.25"/>
    <row r="1611" s="58" customFormat="1" ht="12" hidden="1" customHeight="1" x14ac:dyDescent="0.25"/>
    <row r="1612" s="58" customFormat="1" ht="12" hidden="1" customHeight="1" x14ac:dyDescent="0.25"/>
    <row r="1613" s="58" customFormat="1" ht="12" hidden="1" customHeight="1" x14ac:dyDescent="0.25"/>
    <row r="1614" s="58" customFormat="1" ht="12" hidden="1" customHeight="1" x14ac:dyDescent="0.25"/>
    <row r="1615" s="58" customFormat="1" ht="12" hidden="1" customHeight="1" x14ac:dyDescent="0.25"/>
    <row r="1616" s="58" customFormat="1" ht="12" hidden="1" customHeight="1" x14ac:dyDescent="0.25"/>
    <row r="1617" s="58" customFormat="1" ht="12" hidden="1" customHeight="1" x14ac:dyDescent="0.25"/>
    <row r="1618" s="58" customFormat="1" ht="12" hidden="1" customHeight="1" x14ac:dyDescent="0.25"/>
    <row r="1619" s="58" customFormat="1" ht="12" hidden="1" customHeight="1" x14ac:dyDescent="0.25"/>
    <row r="1620" s="58" customFormat="1" ht="12" hidden="1" customHeight="1" x14ac:dyDescent="0.25"/>
    <row r="1621" s="58" customFormat="1" ht="12" hidden="1" customHeight="1" x14ac:dyDescent="0.25"/>
    <row r="1622" s="58" customFormat="1" ht="12" hidden="1" customHeight="1" x14ac:dyDescent="0.25"/>
    <row r="1623" s="58" customFormat="1" ht="12" hidden="1" customHeight="1" x14ac:dyDescent="0.25"/>
    <row r="1624" s="58" customFormat="1" ht="12" hidden="1" customHeight="1" x14ac:dyDescent="0.25"/>
    <row r="1625" s="58" customFormat="1" ht="12" hidden="1" customHeight="1" x14ac:dyDescent="0.25"/>
    <row r="1626" s="58" customFormat="1" ht="12" hidden="1" customHeight="1" x14ac:dyDescent="0.25"/>
    <row r="1627" s="58" customFormat="1" ht="12" hidden="1" customHeight="1" x14ac:dyDescent="0.25"/>
    <row r="1628" s="58" customFormat="1" ht="12" hidden="1" customHeight="1" x14ac:dyDescent="0.25"/>
    <row r="1629" s="58" customFormat="1" ht="12" hidden="1" customHeight="1" x14ac:dyDescent="0.25"/>
    <row r="1630" s="58" customFormat="1" ht="12" hidden="1" customHeight="1" x14ac:dyDescent="0.25"/>
    <row r="1631" s="58" customFormat="1" ht="12" hidden="1" customHeight="1" x14ac:dyDescent="0.25"/>
    <row r="1632" s="58" customFormat="1" ht="12" hidden="1" customHeight="1" x14ac:dyDescent="0.25"/>
    <row r="1633" s="58" customFormat="1" ht="12" hidden="1" customHeight="1" x14ac:dyDescent="0.25"/>
    <row r="1634" s="58" customFormat="1" ht="12" hidden="1" customHeight="1" x14ac:dyDescent="0.25"/>
    <row r="1635" s="58" customFormat="1" ht="12" hidden="1" customHeight="1" x14ac:dyDescent="0.25"/>
    <row r="1636" s="58" customFormat="1" ht="12" hidden="1" customHeight="1" x14ac:dyDescent="0.25"/>
    <row r="1637" s="58" customFormat="1" ht="12" hidden="1" customHeight="1" x14ac:dyDescent="0.25"/>
    <row r="1638" s="58" customFormat="1" ht="12" hidden="1" customHeight="1" x14ac:dyDescent="0.25"/>
    <row r="1639" s="58" customFormat="1" ht="12" hidden="1" customHeight="1" x14ac:dyDescent="0.25"/>
    <row r="1640" s="58" customFormat="1" ht="12" hidden="1" customHeight="1" x14ac:dyDescent="0.25"/>
    <row r="1641" s="58" customFormat="1" ht="12" hidden="1" customHeight="1" x14ac:dyDescent="0.25"/>
    <row r="1642" s="58" customFormat="1" ht="12" hidden="1" customHeight="1" x14ac:dyDescent="0.25"/>
    <row r="1643" s="58" customFormat="1" ht="12" hidden="1" customHeight="1" x14ac:dyDescent="0.25"/>
    <row r="1644" s="58" customFormat="1" ht="12" hidden="1" customHeight="1" x14ac:dyDescent="0.25"/>
    <row r="1645" s="58" customFormat="1" ht="12" hidden="1" customHeight="1" x14ac:dyDescent="0.25"/>
    <row r="1646" s="58" customFormat="1" ht="12" hidden="1" customHeight="1" x14ac:dyDescent="0.25"/>
    <row r="1647" s="58" customFormat="1" ht="12" hidden="1" customHeight="1" x14ac:dyDescent="0.25"/>
    <row r="1648" s="58" customFormat="1" ht="12" hidden="1" customHeight="1" x14ac:dyDescent="0.25"/>
    <row r="1649" s="58" customFormat="1" ht="12" hidden="1" customHeight="1" x14ac:dyDescent="0.25"/>
    <row r="1650" s="58" customFormat="1" ht="12" hidden="1" customHeight="1" x14ac:dyDescent="0.25"/>
    <row r="1651" s="58" customFormat="1" ht="12" hidden="1" customHeight="1" x14ac:dyDescent="0.25"/>
    <row r="1652" s="58" customFormat="1" ht="12" hidden="1" customHeight="1" x14ac:dyDescent="0.25"/>
    <row r="1653" s="58" customFormat="1" ht="12" hidden="1" customHeight="1" x14ac:dyDescent="0.25"/>
    <row r="1654" s="58" customFormat="1" ht="12" hidden="1" customHeight="1" x14ac:dyDescent="0.25"/>
    <row r="1655" s="58" customFormat="1" ht="12" hidden="1" customHeight="1" x14ac:dyDescent="0.25"/>
    <row r="1656" s="58" customFormat="1" ht="12" hidden="1" customHeight="1" x14ac:dyDescent="0.25"/>
    <row r="1657" s="58" customFormat="1" ht="12" hidden="1" customHeight="1" x14ac:dyDescent="0.25"/>
    <row r="1658" s="58" customFormat="1" ht="12" hidden="1" customHeight="1" x14ac:dyDescent="0.25"/>
    <row r="1659" s="58" customFormat="1" ht="12" hidden="1" customHeight="1" x14ac:dyDescent="0.25"/>
    <row r="1660" s="58" customFormat="1" ht="12" hidden="1" customHeight="1" x14ac:dyDescent="0.25"/>
    <row r="1661" s="58" customFormat="1" ht="12" hidden="1" customHeight="1" x14ac:dyDescent="0.25"/>
    <row r="1662" s="58" customFormat="1" ht="12" hidden="1" customHeight="1" x14ac:dyDescent="0.25"/>
    <row r="1663" s="58" customFormat="1" ht="12" hidden="1" customHeight="1" x14ac:dyDescent="0.25"/>
    <row r="1664" s="58" customFormat="1" ht="12" hidden="1" customHeight="1" x14ac:dyDescent="0.25"/>
    <row r="1665" s="58" customFormat="1" ht="12" hidden="1" customHeight="1" x14ac:dyDescent="0.25"/>
    <row r="1666" s="58" customFormat="1" ht="12" hidden="1" customHeight="1" x14ac:dyDescent="0.25"/>
    <row r="1667" s="58" customFormat="1" ht="12" hidden="1" customHeight="1" x14ac:dyDescent="0.25"/>
    <row r="1668" s="58" customFormat="1" ht="12" hidden="1" customHeight="1" x14ac:dyDescent="0.25"/>
    <row r="1669" s="58" customFormat="1" ht="12" hidden="1" customHeight="1" x14ac:dyDescent="0.25"/>
    <row r="1670" s="58" customFormat="1" ht="12" hidden="1" customHeight="1" x14ac:dyDescent="0.25"/>
    <row r="1671" s="58" customFormat="1" ht="12" hidden="1" customHeight="1" x14ac:dyDescent="0.25"/>
    <row r="1672" s="58" customFormat="1" ht="12" hidden="1" customHeight="1" x14ac:dyDescent="0.25"/>
    <row r="1673" s="58" customFormat="1" ht="12" hidden="1" customHeight="1" x14ac:dyDescent="0.25"/>
    <row r="1674" s="58" customFormat="1" ht="12" hidden="1" customHeight="1" x14ac:dyDescent="0.25"/>
    <row r="1675" s="58" customFormat="1" ht="12" hidden="1" customHeight="1" x14ac:dyDescent="0.25"/>
    <row r="1676" s="58" customFormat="1" ht="12" hidden="1" customHeight="1" x14ac:dyDescent="0.25"/>
    <row r="1677" s="58" customFormat="1" ht="12" hidden="1" customHeight="1" x14ac:dyDescent="0.25"/>
    <row r="1678" s="58" customFormat="1" ht="12" hidden="1" customHeight="1" x14ac:dyDescent="0.25"/>
    <row r="1679" s="58" customFormat="1" ht="12" hidden="1" customHeight="1" x14ac:dyDescent="0.25"/>
    <row r="1680" s="58" customFormat="1" ht="12" hidden="1" customHeight="1" x14ac:dyDescent="0.25"/>
    <row r="1681" s="58" customFormat="1" ht="12" hidden="1" customHeight="1" x14ac:dyDescent="0.25"/>
    <row r="1682" s="58" customFormat="1" ht="12" hidden="1" customHeight="1" x14ac:dyDescent="0.25"/>
    <row r="1683" s="58" customFormat="1" ht="12" hidden="1" customHeight="1" x14ac:dyDescent="0.25"/>
    <row r="1684" s="58" customFormat="1" ht="12" hidden="1" customHeight="1" x14ac:dyDescent="0.25"/>
    <row r="1685" s="58" customFormat="1" ht="12" hidden="1" customHeight="1" x14ac:dyDescent="0.25"/>
    <row r="1686" s="58" customFormat="1" ht="12" hidden="1" customHeight="1" x14ac:dyDescent="0.25"/>
    <row r="1687" s="58" customFormat="1" ht="12" hidden="1" customHeight="1" x14ac:dyDescent="0.25"/>
    <row r="1688" s="58" customFormat="1" ht="12" hidden="1" customHeight="1" x14ac:dyDescent="0.25"/>
    <row r="1689" s="58" customFormat="1" ht="12" hidden="1" customHeight="1" x14ac:dyDescent="0.25"/>
    <row r="1690" s="58" customFormat="1" ht="12" hidden="1" customHeight="1" x14ac:dyDescent="0.25"/>
    <row r="1691" s="58" customFormat="1" ht="12" hidden="1" customHeight="1" x14ac:dyDescent="0.25"/>
    <row r="1692" s="58" customFormat="1" ht="12" hidden="1" customHeight="1" x14ac:dyDescent="0.25"/>
    <row r="1693" s="58" customFormat="1" ht="12" hidden="1" customHeight="1" x14ac:dyDescent="0.25"/>
    <row r="1694" s="58" customFormat="1" ht="12" hidden="1" customHeight="1" x14ac:dyDescent="0.25"/>
    <row r="1695" s="58" customFormat="1" ht="12" hidden="1" customHeight="1" x14ac:dyDescent="0.25"/>
    <row r="1696" s="58" customFormat="1" ht="12" hidden="1" customHeight="1" x14ac:dyDescent="0.25"/>
    <row r="1697" s="58" customFormat="1" ht="12" hidden="1" customHeight="1" x14ac:dyDescent="0.25"/>
    <row r="1698" s="58" customFormat="1" ht="12" hidden="1" customHeight="1" x14ac:dyDescent="0.25"/>
    <row r="1699" s="58" customFormat="1" ht="12" hidden="1" customHeight="1" x14ac:dyDescent="0.25"/>
    <row r="1700" s="58" customFormat="1" ht="12" hidden="1" customHeight="1" x14ac:dyDescent="0.25"/>
    <row r="1701" s="58" customFormat="1" ht="12" hidden="1" customHeight="1" x14ac:dyDescent="0.25"/>
    <row r="1702" s="58" customFormat="1" ht="12" hidden="1" customHeight="1" x14ac:dyDescent="0.25"/>
    <row r="1703" s="58" customFormat="1" ht="12" hidden="1" customHeight="1" x14ac:dyDescent="0.25"/>
    <row r="1704" s="58" customFormat="1" ht="12" hidden="1" customHeight="1" x14ac:dyDescent="0.25"/>
    <row r="1705" s="58" customFormat="1" ht="12" hidden="1" customHeight="1" x14ac:dyDescent="0.25"/>
    <row r="1706" s="58" customFormat="1" ht="12" hidden="1" customHeight="1" x14ac:dyDescent="0.25"/>
    <row r="1707" s="58" customFormat="1" ht="12" hidden="1" customHeight="1" x14ac:dyDescent="0.25"/>
    <row r="1708" s="58" customFormat="1" ht="12" hidden="1" customHeight="1" x14ac:dyDescent="0.25"/>
    <row r="1709" s="58" customFormat="1" ht="12" hidden="1" customHeight="1" x14ac:dyDescent="0.25"/>
    <row r="1710" s="58" customFormat="1" ht="12" hidden="1" customHeight="1" x14ac:dyDescent="0.25"/>
    <row r="1711" s="58" customFormat="1" ht="12" hidden="1" customHeight="1" x14ac:dyDescent="0.25"/>
    <row r="1712" s="58" customFormat="1" ht="12" hidden="1" customHeight="1" x14ac:dyDescent="0.25"/>
    <row r="1713" s="58" customFormat="1" ht="12" hidden="1" customHeight="1" x14ac:dyDescent="0.25"/>
    <row r="1714" s="58" customFormat="1" ht="12" hidden="1" customHeight="1" x14ac:dyDescent="0.25"/>
    <row r="1715" s="58" customFormat="1" ht="12" hidden="1" customHeight="1" x14ac:dyDescent="0.25"/>
    <row r="1716" s="58" customFormat="1" ht="12" hidden="1" customHeight="1" x14ac:dyDescent="0.25"/>
    <row r="1717" s="58" customFormat="1" ht="12" hidden="1" customHeight="1" x14ac:dyDescent="0.25"/>
    <row r="1718" s="58" customFormat="1" ht="12" hidden="1" customHeight="1" x14ac:dyDescent="0.25"/>
    <row r="1719" s="58" customFormat="1" ht="12" hidden="1" customHeight="1" x14ac:dyDescent="0.25"/>
    <row r="1720" s="58" customFormat="1" ht="12" hidden="1" customHeight="1" x14ac:dyDescent="0.25"/>
    <row r="1721" s="58" customFormat="1" ht="12" hidden="1" customHeight="1" x14ac:dyDescent="0.25"/>
    <row r="1722" s="58" customFormat="1" ht="12" hidden="1" customHeight="1" x14ac:dyDescent="0.25"/>
    <row r="1723" s="58" customFormat="1" ht="12" hidden="1" customHeight="1" x14ac:dyDescent="0.25"/>
    <row r="1724" s="58" customFormat="1" ht="12" hidden="1" customHeight="1" x14ac:dyDescent="0.25"/>
    <row r="1725" s="58" customFormat="1" ht="12" hidden="1" customHeight="1" x14ac:dyDescent="0.25"/>
    <row r="1726" s="58" customFormat="1" ht="12" hidden="1" customHeight="1" x14ac:dyDescent="0.25"/>
    <row r="1727" s="58" customFormat="1" ht="12" hidden="1" customHeight="1" x14ac:dyDescent="0.25"/>
    <row r="1728" s="58" customFormat="1" ht="12" hidden="1" customHeight="1" x14ac:dyDescent="0.25"/>
    <row r="1729" s="58" customFormat="1" ht="12" hidden="1" customHeight="1" x14ac:dyDescent="0.25"/>
    <row r="1730" s="58" customFormat="1" ht="12" hidden="1" customHeight="1" x14ac:dyDescent="0.25"/>
    <row r="1731" s="58" customFormat="1" ht="12" hidden="1" customHeight="1" x14ac:dyDescent="0.25"/>
    <row r="1732" s="58" customFormat="1" ht="12" hidden="1" customHeight="1" x14ac:dyDescent="0.25"/>
    <row r="1733" s="58" customFormat="1" ht="12" hidden="1" customHeight="1" x14ac:dyDescent="0.25"/>
    <row r="1734" s="58" customFormat="1" ht="12" hidden="1" customHeight="1" x14ac:dyDescent="0.25"/>
    <row r="1735" s="58" customFormat="1" ht="12" hidden="1" customHeight="1" x14ac:dyDescent="0.25"/>
    <row r="1736" s="58" customFormat="1" ht="12" hidden="1" customHeight="1" x14ac:dyDescent="0.25"/>
    <row r="1737" s="58" customFormat="1" ht="12" hidden="1" customHeight="1" x14ac:dyDescent="0.25"/>
    <row r="1738" s="58" customFormat="1" ht="12" hidden="1" customHeight="1" x14ac:dyDescent="0.25"/>
    <row r="1739" s="58" customFormat="1" ht="12" hidden="1" customHeight="1" x14ac:dyDescent="0.25"/>
    <row r="1740" s="58" customFormat="1" ht="12" hidden="1" customHeight="1" x14ac:dyDescent="0.25"/>
    <row r="1741" s="58" customFormat="1" ht="12" hidden="1" customHeight="1" x14ac:dyDescent="0.25"/>
    <row r="1742" s="58" customFormat="1" ht="12" hidden="1" customHeight="1" x14ac:dyDescent="0.25"/>
    <row r="1743" s="58" customFormat="1" ht="12" hidden="1" customHeight="1" x14ac:dyDescent="0.25"/>
    <row r="1744" s="58" customFormat="1" ht="12" hidden="1" customHeight="1" x14ac:dyDescent="0.25"/>
    <row r="1745" s="58" customFormat="1" ht="12" hidden="1" customHeight="1" x14ac:dyDescent="0.25"/>
    <row r="1746" s="58" customFormat="1" ht="12" hidden="1" customHeight="1" x14ac:dyDescent="0.25"/>
    <row r="1747" s="58" customFormat="1" ht="12" hidden="1" customHeight="1" x14ac:dyDescent="0.25"/>
    <row r="1748" s="58" customFormat="1" ht="12" hidden="1" customHeight="1" x14ac:dyDescent="0.25"/>
    <row r="1749" s="58" customFormat="1" ht="12" hidden="1" customHeight="1" x14ac:dyDescent="0.25"/>
    <row r="1750" s="58" customFormat="1" ht="12" hidden="1" customHeight="1" x14ac:dyDescent="0.25"/>
    <row r="1751" s="58" customFormat="1" ht="12" hidden="1" customHeight="1" x14ac:dyDescent="0.25"/>
    <row r="1752" s="58" customFormat="1" ht="12" hidden="1" customHeight="1" x14ac:dyDescent="0.25"/>
    <row r="1753" s="58" customFormat="1" ht="12" hidden="1" customHeight="1" x14ac:dyDescent="0.25"/>
    <row r="1754" s="58" customFormat="1" ht="12" hidden="1" customHeight="1" x14ac:dyDescent="0.25"/>
    <row r="1755" s="58" customFormat="1" ht="12" hidden="1" customHeight="1" x14ac:dyDescent="0.25"/>
    <row r="1756" s="58" customFormat="1" ht="12" hidden="1" customHeight="1" x14ac:dyDescent="0.25"/>
    <row r="1757" s="58" customFormat="1" ht="12" hidden="1" customHeight="1" x14ac:dyDescent="0.25"/>
    <row r="1758" s="58" customFormat="1" ht="12" hidden="1" customHeight="1" x14ac:dyDescent="0.25"/>
    <row r="1759" s="58" customFormat="1" ht="12" hidden="1" customHeight="1" x14ac:dyDescent="0.25"/>
    <row r="1760" s="58" customFormat="1" ht="12" hidden="1" customHeight="1" x14ac:dyDescent="0.25"/>
    <row r="1761" s="58" customFormat="1" ht="12" hidden="1" customHeight="1" x14ac:dyDescent="0.25"/>
    <row r="1762" s="58" customFormat="1" ht="12" hidden="1" customHeight="1" x14ac:dyDescent="0.25"/>
    <row r="1763" s="58" customFormat="1" ht="12" hidden="1" customHeight="1" x14ac:dyDescent="0.25"/>
    <row r="1764" s="58" customFormat="1" ht="12" hidden="1" customHeight="1" x14ac:dyDescent="0.25"/>
    <row r="1765" s="58" customFormat="1" ht="12" hidden="1" customHeight="1" x14ac:dyDescent="0.25"/>
    <row r="1766" s="58" customFormat="1" ht="12" hidden="1" customHeight="1" x14ac:dyDescent="0.25"/>
    <row r="1767" s="58" customFormat="1" ht="12" hidden="1" customHeight="1" x14ac:dyDescent="0.25"/>
    <row r="1768" s="58" customFormat="1" ht="12" hidden="1" customHeight="1" x14ac:dyDescent="0.25"/>
    <row r="1769" s="58" customFormat="1" ht="12" hidden="1" customHeight="1" x14ac:dyDescent="0.25"/>
    <row r="1770" s="58" customFormat="1" ht="12" hidden="1" customHeight="1" x14ac:dyDescent="0.25"/>
    <row r="1771" s="58" customFormat="1" ht="12" hidden="1" customHeight="1" x14ac:dyDescent="0.25"/>
    <row r="1772" s="58" customFormat="1" ht="12" hidden="1" customHeight="1" x14ac:dyDescent="0.25"/>
    <row r="1773" s="58" customFormat="1" ht="12" hidden="1" customHeight="1" x14ac:dyDescent="0.25"/>
    <row r="1774" s="58" customFormat="1" ht="12" hidden="1" customHeight="1" x14ac:dyDescent="0.25"/>
    <row r="1775" s="58" customFormat="1" ht="12" hidden="1" customHeight="1" x14ac:dyDescent="0.25"/>
    <row r="1776" s="58" customFormat="1" ht="12" hidden="1" customHeight="1" x14ac:dyDescent="0.25"/>
    <row r="1777" s="58" customFormat="1" ht="12" hidden="1" customHeight="1" x14ac:dyDescent="0.25"/>
    <row r="1778" s="58" customFormat="1" ht="12" hidden="1" customHeight="1" x14ac:dyDescent="0.25"/>
    <row r="1779" s="58" customFormat="1" ht="12" hidden="1" customHeight="1" x14ac:dyDescent="0.25"/>
    <row r="1780" s="58" customFormat="1" ht="12" hidden="1" customHeight="1" x14ac:dyDescent="0.25"/>
    <row r="1781" s="58" customFormat="1" ht="12" hidden="1" customHeight="1" x14ac:dyDescent="0.25"/>
    <row r="1782" s="58" customFormat="1" ht="12" hidden="1" customHeight="1" x14ac:dyDescent="0.25"/>
    <row r="1783" s="58" customFormat="1" ht="12" hidden="1" customHeight="1" x14ac:dyDescent="0.25"/>
    <row r="1784" s="58" customFormat="1" ht="12" hidden="1" customHeight="1" x14ac:dyDescent="0.25"/>
    <row r="1785" s="58" customFormat="1" ht="12" hidden="1" customHeight="1" x14ac:dyDescent="0.25"/>
    <row r="1786" s="58" customFormat="1" ht="12" hidden="1" customHeight="1" x14ac:dyDescent="0.25"/>
    <row r="1787" s="58" customFormat="1" ht="12" hidden="1" customHeight="1" x14ac:dyDescent="0.25"/>
    <row r="1788" s="58" customFormat="1" ht="12" hidden="1" customHeight="1" x14ac:dyDescent="0.25"/>
    <row r="1789" s="58" customFormat="1" ht="12" hidden="1" customHeight="1" x14ac:dyDescent="0.25"/>
    <row r="1790" s="58" customFormat="1" ht="12" hidden="1" customHeight="1" x14ac:dyDescent="0.25"/>
    <row r="1791" s="58" customFormat="1" ht="12" hidden="1" customHeight="1" x14ac:dyDescent="0.25"/>
    <row r="1792" s="58" customFormat="1" ht="12" hidden="1" customHeight="1" x14ac:dyDescent="0.25"/>
    <row r="1793" s="58" customFormat="1" ht="12" hidden="1" customHeight="1" x14ac:dyDescent="0.25"/>
    <row r="1794" s="58" customFormat="1" ht="12" hidden="1" customHeight="1" x14ac:dyDescent="0.25"/>
    <row r="1795" s="58" customFormat="1" ht="12" hidden="1" customHeight="1" x14ac:dyDescent="0.25"/>
    <row r="1796" s="58" customFormat="1" ht="12" hidden="1" customHeight="1" x14ac:dyDescent="0.25"/>
    <row r="1797" s="58" customFormat="1" ht="12" hidden="1" customHeight="1" x14ac:dyDescent="0.25"/>
    <row r="1798" s="58" customFormat="1" ht="12" hidden="1" customHeight="1" x14ac:dyDescent="0.25"/>
    <row r="1799" s="58" customFormat="1" ht="12" hidden="1" customHeight="1" x14ac:dyDescent="0.25"/>
    <row r="1800" s="58" customFormat="1" ht="12" hidden="1" customHeight="1" x14ac:dyDescent="0.25"/>
    <row r="1801" s="58" customFormat="1" ht="12" hidden="1" customHeight="1" x14ac:dyDescent="0.25"/>
    <row r="1802" s="58" customFormat="1" ht="12" hidden="1" customHeight="1" x14ac:dyDescent="0.25"/>
    <row r="1803" s="58" customFormat="1" ht="12" hidden="1" customHeight="1" x14ac:dyDescent="0.25"/>
    <row r="1804" s="58" customFormat="1" ht="12" hidden="1" customHeight="1" x14ac:dyDescent="0.25"/>
    <row r="1805" s="58" customFormat="1" ht="12" hidden="1" customHeight="1" x14ac:dyDescent="0.25"/>
    <row r="1806" s="58" customFormat="1" ht="12" hidden="1" customHeight="1" x14ac:dyDescent="0.25"/>
    <row r="1807" s="58" customFormat="1" ht="12" hidden="1" customHeight="1" x14ac:dyDescent="0.25"/>
    <row r="1808" s="58" customFormat="1" ht="12" hidden="1" customHeight="1" x14ac:dyDescent="0.25"/>
    <row r="1809" s="58" customFormat="1" ht="12" hidden="1" customHeight="1" x14ac:dyDescent="0.25"/>
    <row r="1810" s="58" customFormat="1" ht="12" hidden="1" customHeight="1" x14ac:dyDescent="0.25"/>
    <row r="1811" s="58" customFormat="1" ht="12" hidden="1" customHeight="1" x14ac:dyDescent="0.25"/>
    <row r="1812" s="58" customFormat="1" ht="12" hidden="1" customHeight="1" x14ac:dyDescent="0.25"/>
    <row r="1813" s="58" customFormat="1" ht="12" hidden="1" customHeight="1" x14ac:dyDescent="0.25"/>
    <row r="1814" s="58" customFormat="1" ht="12" hidden="1" customHeight="1" x14ac:dyDescent="0.25"/>
    <row r="1815" s="58" customFormat="1" ht="12" hidden="1" customHeight="1" x14ac:dyDescent="0.25"/>
    <row r="1816" s="58" customFormat="1" ht="12" hidden="1" customHeight="1" x14ac:dyDescent="0.25"/>
    <row r="1817" s="58" customFormat="1" ht="12" hidden="1" customHeight="1" x14ac:dyDescent="0.25"/>
    <row r="1818" s="58" customFormat="1" ht="12" hidden="1" customHeight="1" x14ac:dyDescent="0.25"/>
    <row r="1819" s="58" customFormat="1" ht="12" hidden="1" customHeight="1" x14ac:dyDescent="0.25"/>
    <row r="1820" s="58" customFormat="1" ht="12" hidden="1" customHeight="1" x14ac:dyDescent="0.25"/>
    <row r="1821" s="58" customFormat="1" ht="12" hidden="1" customHeight="1" x14ac:dyDescent="0.25"/>
    <row r="1822" s="58" customFormat="1" ht="12" hidden="1" customHeight="1" x14ac:dyDescent="0.25"/>
    <row r="1823" s="58" customFormat="1" ht="12" hidden="1" customHeight="1" x14ac:dyDescent="0.25"/>
    <row r="1824" s="58" customFormat="1" ht="12" hidden="1" customHeight="1" x14ac:dyDescent="0.25"/>
    <row r="1825" s="58" customFormat="1" ht="12" hidden="1" customHeight="1" x14ac:dyDescent="0.25"/>
    <row r="1826" s="58" customFormat="1" ht="12" hidden="1" customHeight="1" x14ac:dyDescent="0.25"/>
    <row r="1827" s="58" customFormat="1" ht="12" hidden="1" customHeight="1" x14ac:dyDescent="0.25"/>
    <row r="1828" s="58" customFormat="1" ht="12" hidden="1" customHeight="1" x14ac:dyDescent="0.25"/>
    <row r="1829" s="58" customFormat="1" ht="12" hidden="1" customHeight="1" x14ac:dyDescent="0.25"/>
    <row r="1830" s="58" customFormat="1" ht="12" hidden="1" customHeight="1" x14ac:dyDescent="0.25"/>
    <row r="1831" s="58" customFormat="1" ht="12" hidden="1" customHeight="1" x14ac:dyDescent="0.25"/>
    <row r="1832" s="58" customFormat="1" ht="12" hidden="1" customHeight="1" x14ac:dyDescent="0.25"/>
    <row r="1833" s="58" customFormat="1" ht="12" hidden="1" customHeight="1" x14ac:dyDescent="0.25"/>
    <row r="1834" s="58" customFormat="1" ht="12" hidden="1" customHeight="1" x14ac:dyDescent="0.25"/>
    <row r="1835" s="58" customFormat="1" ht="12" hidden="1" customHeight="1" x14ac:dyDescent="0.25"/>
    <row r="1836" s="58" customFormat="1" ht="12" hidden="1" customHeight="1" x14ac:dyDescent="0.25"/>
    <row r="1837" s="58" customFormat="1" ht="12" hidden="1" customHeight="1" x14ac:dyDescent="0.25"/>
    <row r="1838" s="58" customFormat="1" ht="12" hidden="1" customHeight="1" x14ac:dyDescent="0.25"/>
    <row r="1839" s="58" customFormat="1" ht="12" hidden="1" customHeight="1" x14ac:dyDescent="0.25"/>
    <row r="1840" s="58" customFormat="1" ht="12" hidden="1" customHeight="1" x14ac:dyDescent="0.25"/>
    <row r="1841" s="58" customFormat="1" ht="12" hidden="1" customHeight="1" x14ac:dyDescent="0.25"/>
    <row r="1842" s="58" customFormat="1" ht="12" hidden="1" customHeight="1" x14ac:dyDescent="0.25"/>
    <row r="1843" s="58" customFormat="1" ht="12" hidden="1" customHeight="1" x14ac:dyDescent="0.25"/>
    <row r="1844" s="58" customFormat="1" ht="12" hidden="1" customHeight="1" x14ac:dyDescent="0.25"/>
    <row r="1845" s="58" customFormat="1" ht="12" hidden="1" customHeight="1" x14ac:dyDescent="0.25"/>
    <row r="1846" s="58" customFormat="1" ht="12" hidden="1" customHeight="1" x14ac:dyDescent="0.25"/>
    <row r="1847" s="58" customFormat="1" ht="12" hidden="1" customHeight="1" x14ac:dyDescent="0.25"/>
    <row r="1848" s="58" customFormat="1" ht="12" hidden="1" customHeight="1" x14ac:dyDescent="0.25"/>
    <row r="1849" s="58" customFormat="1" ht="12" hidden="1" customHeight="1" x14ac:dyDescent="0.25"/>
    <row r="1850" s="58" customFormat="1" ht="12" hidden="1" customHeight="1" x14ac:dyDescent="0.25"/>
    <row r="1851" s="58" customFormat="1" ht="12" hidden="1" customHeight="1" x14ac:dyDescent="0.25"/>
    <row r="1852" s="58" customFormat="1" ht="12" hidden="1" customHeight="1" x14ac:dyDescent="0.25"/>
    <row r="1853" s="58" customFormat="1" ht="12" hidden="1" customHeight="1" x14ac:dyDescent="0.25"/>
    <row r="1854" s="58" customFormat="1" ht="12" hidden="1" customHeight="1" x14ac:dyDescent="0.25"/>
    <row r="1855" s="58" customFormat="1" ht="12" hidden="1" customHeight="1" x14ac:dyDescent="0.25"/>
    <row r="1856" s="58" customFormat="1" ht="12" hidden="1" customHeight="1" x14ac:dyDescent="0.25"/>
    <row r="1857" s="58" customFormat="1" ht="12" hidden="1" customHeight="1" x14ac:dyDescent="0.25"/>
    <row r="1858" s="58" customFormat="1" ht="12" hidden="1" customHeight="1" x14ac:dyDescent="0.25"/>
    <row r="1859" s="58" customFormat="1" ht="12" hidden="1" customHeight="1" x14ac:dyDescent="0.25"/>
    <row r="1860" s="58" customFormat="1" ht="12" hidden="1" customHeight="1" x14ac:dyDescent="0.25"/>
    <row r="1861" s="58" customFormat="1" ht="12" hidden="1" customHeight="1" x14ac:dyDescent="0.25"/>
    <row r="1862" s="58" customFormat="1" ht="12" hidden="1" customHeight="1" x14ac:dyDescent="0.25"/>
    <row r="1863" s="58" customFormat="1" ht="12" hidden="1" customHeight="1" x14ac:dyDescent="0.25"/>
    <row r="1864" s="58" customFormat="1" ht="12" hidden="1" customHeight="1" x14ac:dyDescent="0.25"/>
    <row r="1865" s="58" customFormat="1" ht="12" hidden="1" customHeight="1" x14ac:dyDescent="0.25"/>
    <row r="1866" s="58" customFormat="1" ht="12" hidden="1" customHeight="1" x14ac:dyDescent="0.25"/>
    <row r="1867" s="58" customFormat="1" ht="12" hidden="1" customHeight="1" x14ac:dyDescent="0.25"/>
    <row r="1868" s="58" customFormat="1" ht="12" hidden="1" customHeight="1" x14ac:dyDescent="0.25"/>
    <row r="1869" s="58" customFormat="1" ht="12" hidden="1" customHeight="1" x14ac:dyDescent="0.25"/>
    <row r="1870" s="58" customFormat="1" ht="12" hidden="1" customHeight="1" x14ac:dyDescent="0.25"/>
    <row r="1871" s="58" customFormat="1" ht="12" hidden="1" customHeight="1" x14ac:dyDescent="0.25"/>
    <row r="1872" s="58" customFormat="1" ht="12" hidden="1" customHeight="1" x14ac:dyDescent="0.25"/>
    <row r="1873" s="58" customFormat="1" ht="12" hidden="1" customHeight="1" x14ac:dyDescent="0.25"/>
    <row r="1874" s="58" customFormat="1" ht="12" hidden="1" customHeight="1" x14ac:dyDescent="0.25"/>
    <row r="1875" s="58" customFormat="1" ht="12" hidden="1" customHeight="1" x14ac:dyDescent="0.25"/>
    <row r="1876" s="58" customFormat="1" ht="12" hidden="1" customHeight="1" x14ac:dyDescent="0.25"/>
    <row r="1877" s="58" customFormat="1" ht="12" hidden="1" customHeight="1" x14ac:dyDescent="0.25"/>
    <row r="1878" s="58" customFormat="1" ht="12" hidden="1" customHeight="1" x14ac:dyDescent="0.25"/>
    <row r="1879" s="58" customFormat="1" ht="12" hidden="1" customHeight="1" x14ac:dyDescent="0.25"/>
    <row r="1880" s="58" customFormat="1" ht="12" hidden="1" customHeight="1" x14ac:dyDescent="0.25"/>
    <row r="1881" s="58" customFormat="1" ht="12" hidden="1" customHeight="1" x14ac:dyDescent="0.25"/>
    <row r="1882" s="58" customFormat="1" ht="12" hidden="1" customHeight="1" x14ac:dyDescent="0.25"/>
    <row r="1883" s="58" customFormat="1" ht="12" hidden="1" customHeight="1" x14ac:dyDescent="0.25"/>
    <row r="1884" s="58" customFormat="1" ht="12" hidden="1" customHeight="1" x14ac:dyDescent="0.25"/>
    <row r="1885" s="58" customFormat="1" ht="12" hidden="1" customHeight="1" x14ac:dyDescent="0.25"/>
    <row r="1886" s="58" customFormat="1" ht="12" hidden="1" customHeight="1" x14ac:dyDescent="0.25"/>
    <row r="1887" s="58" customFormat="1" ht="12" hidden="1" customHeight="1" x14ac:dyDescent="0.25"/>
    <row r="1888" s="58" customFormat="1" ht="12" hidden="1" customHeight="1" x14ac:dyDescent="0.25"/>
    <row r="1889" s="58" customFormat="1" ht="12" hidden="1" customHeight="1" x14ac:dyDescent="0.25"/>
    <row r="1890" s="58" customFormat="1" ht="12" hidden="1" customHeight="1" x14ac:dyDescent="0.25"/>
    <row r="1891" s="58" customFormat="1" ht="12" hidden="1" customHeight="1" x14ac:dyDescent="0.25"/>
    <row r="1892" s="58" customFormat="1" ht="12" hidden="1" customHeight="1" x14ac:dyDescent="0.25"/>
    <row r="1893" s="58" customFormat="1" ht="12" hidden="1" customHeight="1" x14ac:dyDescent="0.25"/>
    <row r="1894" s="58" customFormat="1" ht="12" hidden="1" customHeight="1" x14ac:dyDescent="0.25"/>
    <row r="1895" s="58" customFormat="1" ht="12" hidden="1" customHeight="1" x14ac:dyDescent="0.25"/>
    <row r="1896" s="58" customFormat="1" ht="12" hidden="1" customHeight="1" x14ac:dyDescent="0.25"/>
    <row r="1897" s="58" customFormat="1" ht="12" hidden="1" customHeight="1" x14ac:dyDescent="0.25"/>
    <row r="1898" s="58" customFormat="1" ht="12" hidden="1" customHeight="1" x14ac:dyDescent="0.25"/>
    <row r="1899" s="58" customFormat="1" ht="12" hidden="1" customHeight="1" x14ac:dyDescent="0.25"/>
    <row r="1900" s="58" customFormat="1" ht="12" hidden="1" customHeight="1" x14ac:dyDescent="0.25"/>
    <row r="1901" s="58" customFormat="1" ht="12" hidden="1" customHeight="1" x14ac:dyDescent="0.25"/>
    <row r="1902" s="58" customFormat="1" ht="12" hidden="1" customHeight="1" x14ac:dyDescent="0.25"/>
    <row r="1903" s="58" customFormat="1" ht="12" hidden="1" customHeight="1" x14ac:dyDescent="0.25"/>
    <row r="1904" s="58" customFormat="1" ht="12" hidden="1" customHeight="1" x14ac:dyDescent="0.25"/>
    <row r="1905" s="58" customFormat="1" ht="12" hidden="1" customHeight="1" x14ac:dyDescent="0.25"/>
    <row r="1906" s="58" customFormat="1" ht="12" hidden="1" customHeight="1" x14ac:dyDescent="0.25"/>
    <row r="1907" s="58" customFormat="1" ht="12" hidden="1" customHeight="1" x14ac:dyDescent="0.25"/>
    <row r="1908" s="58" customFormat="1" ht="12" hidden="1" customHeight="1" x14ac:dyDescent="0.25"/>
    <row r="1909" s="58" customFormat="1" ht="12" hidden="1" customHeight="1" x14ac:dyDescent="0.25"/>
    <row r="1910" s="58" customFormat="1" ht="12" hidden="1" customHeight="1" x14ac:dyDescent="0.25"/>
    <row r="1911" s="58" customFormat="1" ht="12" hidden="1" customHeight="1" x14ac:dyDescent="0.25"/>
    <row r="1912" s="58" customFormat="1" ht="12" hidden="1" customHeight="1" x14ac:dyDescent="0.25"/>
    <row r="1913" s="58" customFormat="1" ht="12" hidden="1" customHeight="1" x14ac:dyDescent="0.25"/>
    <row r="1914" s="58" customFormat="1" ht="12" hidden="1" customHeight="1" x14ac:dyDescent="0.25"/>
    <row r="1915" s="58" customFormat="1" ht="12" hidden="1" customHeight="1" x14ac:dyDescent="0.25"/>
    <row r="1916" s="58" customFormat="1" ht="12" hidden="1" customHeight="1" x14ac:dyDescent="0.25"/>
    <row r="1917" s="58" customFormat="1" ht="12" hidden="1" customHeight="1" x14ac:dyDescent="0.25"/>
    <row r="1918" s="58" customFormat="1" ht="12" hidden="1" customHeight="1" x14ac:dyDescent="0.25"/>
    <row r="1919" s="58" customFormat="1" ht="12" hidden="1" customHeight="1" x14ac:dyDescent="0.25"/>
    <row r="1920" s="58" customFormat="1" ht="12" hidden="1" customHeight="1" x14ac:dyDescent="0.25"/>
    <row r="1921" s="58" customFormat="1" ht="12" hidden="1" customHeight="1" x14ac:dyDescent="0.25"/>
    <row r="1922" s="58" customFormat="1" ht="12" hidden="1" customHeight="1" x14ac:dyDescent="0.25"/>
    <row r="1923" s="58" customFormat="1" ht="12" hidden="1" customHeight="1" x14ac:dyDescent="0.25"/>
    <row r="1924" s="58" customFormat="1" ht="12" hidden="1" customHeight="1" x14ac:dyDescent="0.25"/>
    <row r="1925" s="58" customFormat="1" ht="12" hidden="1" customHeight="1" x14ac:dyDescent="0.25"/>
    <row r="1926" s="58" customFormat="1" ht="12" hidden="1" customHeight="1" x14ac:dyDescent="0.25"/>
    <row r="1927" s="58" customFormat="1" ht="12" hidden="1" customHeight="1" x14ac:dyDescent="0.25"/>
    <row r="1928" s="58" customFormat="1" ht="12" hidden="1" customHeight="1" x14ac:dyDescent="0.25"/>
    <row r="1929" s="58" customFormat="1" ht="12" hidden="1" customHeight="1" x14ac:dyDescent="0.25"/>
    <row r="1930" s="58" customFormat="1" ht="12" hidden="1" customHeight="1" x14ac:dyDescent="0.25"/>
    <row r="1931" s="58" customFormat="1" ht="12" hidden="1" customHeight="1" x14ac:dyDescent="0.25"/>
    <row r="1932" s="58" customFormat="1" ht="12" hidden="1" customHeight="1" x14ac:dyDescent="0.25"/>
    <row r="1933" s="58" customFormat="1" ht="12" hidden="1" customHeight="1" x14ac:dyDescent="0.25"/>
    <row r="1934" s="58" customFormat="1" ht="12" hidden="1" customHeight="1" x14ac:dyDescent="0.25"/>
    <row r="1935" s="58" customFormat="1" ht="12" hidden="1" customHeight="1" x14ac:dyDescent="0.25"/>
    <row r="1936" s="58" customFormat="1" ht="12" hidden="1" customHeight="1" x14ac:dyDescent="0.25"/>
    <row r="1937" s="58" customFormat="1" ht="12" hidden="1" customHeight="1" x14ac:dyDescent="0.25"/>
    <row r="1938" s="58" customFormat="1" ht="12" hidden="1" customHeight="1" x14ac:dyDescent="0.25"/>
    <row r="1939" s="58" customFormat="1" ht="12" hidden="1" customHeight="1" x14ac:dyDescent="0.25"/>
    <row r="1940" s="58" customFormat="1" ht="12" hidden="1" customHeight="1" x14ac:dyDescent="0.25"/>
    <row r="1941" s="58" customFormat="1" ht="12" hidden="1" customHeight="1" x14ac:dyDescent="0.25"/>
    <row r="1942" s="58" customFormat="1" ht="12" hidden="1" customHeight="1" x14ac:dyDescent="0.25"/>
    <row r="1943" s="58" customFormat="1" ht="12" hidden="1" customHeight="1" x14ac:dyDescent="0.25"/>
    <row r="1944" s="58" customFormat="1" ht="12" hidden="1" customHeight="1" x14ac:dyDescent="0.25"/>
    <row r="1945" s="58" customFormat="1" ht="12" hidden="1" customHeight="1" x14ac:dyDescent="0.25"/>
    <row r="1946" s="58" customFormat="1" ht="12" hidden="1" customHeight="1" x14ac:dyDescent="0.25"/>
    <row r="1947" s="58" customFormat="1" ht="12" hidden="1" customHeight="1" x14ac:dyDescent="0.25"/>
    <row r="1948" s="58" customFormat="1" ht="12" hidden="1" customHeight="1" x14ac:dyDescent="0.25"/>
    <row r="1949" s="58" customFormat="1" ht="12" hidden="1" customHeight="1" x14ac:dyDescent="0.25"/>
    <row r="1950" s="58" customFormat="1" ht="12" hidden="1" customHeight="1" x14ac:dyDescent="0.25"/>
    <row r="1951" s="58" customFormat="1" ht="12" hidden="1" customHeight="1" x14ac:dyDescent="0.25"/>
    <row r="1952" s="58" customFormat="1" ht="12" hidden="1" customHeight="1" x14ac:dyDescent="0.25"/>
    <row r="1953" s="58" customFormat="1" ht="12" hidden="1" customHeight="1" x14ac:dyDescent="0.25"/>
    <row r="1954" s="58" customFormat="1" ht="12" hidden="1" customHeight="1" x14ac:dyDescent="0.25"/>
    <row r="1955" s="58" customFormat="1" ht="12" hidden="1" customHeight="1" x14ac:dyDescent="0.25"/>
    <row r="1956" s="58" customFormat="1" ht="12" hidden="1" customHeight="1" x14ac:dyDescent="0.25"/>
    <row r="1957" s="58" customFormat="1" ht="12" hidden="1" customHeight="1" x14ac:dyDescent="0.25"/>
    <row r="1958" s="58" customFormat="1" ht="12" hidden="1" customHeight="1" x14ac:dyDescent="0.25"/>
    <row r="1959" s="58" customFormat="1" ht="12" hidden="1" customHeight="1" x14ac:dyDescent="0.25"/>
    <row r="1960" s="58" customFormat="1" ht="12" hidden="1" customHeight="1" x14ac:dyDescent="0.25"/>
    <row r="1961" s="58" customFormat="1" ht="12" hidden="1" customHeight="1" x14ac:dyDescent="0.25"/>
    <row r="1962" s="58" customFormat="1" ht="12" hidden="1" customHeight="1" x14ac:dyDescent="0.25"/>
    <row r="1963" s="58" customFormat="1" ht="12" hidden="1" customHeight="1" x14ac:dyDescent="0.25"/>
    <row r="1964" s="58" customFormat="1" ht="12" hidden="1" customHeight="1" x14ac:dyDescent="0.25"/>
    <row r="1965" s="58" customFormat="1" ht="12" hidden="1" customHeight="1" x14ac:dyDescent="0.25"/>
    <row r="1966" s="58" customFormat="1" ht="12" hidden="1" customHeight="1" x14ac:dyDescent="0.25"/>
    <row r="1967" s="58" customFormat="1" ht="12" hidden="1" customHeight="1" x14ac:dyDescent="0.25"/>
    <row r="1968" s="58" customFormat="1" ht="12" hidden="1" customHeight="1" x14ac:dyDescent="0.25"/>
    <row r="1969" s="58" customFormat="1" ht="12" hidden="1" customHeight="1" x14ac:dyDescent="0.25"/>
    <row r="1970" s="58" customFormat="1" ht="12" hidden="1" customHeight="1" x14ac:dyDescent="0.25"/>
    <row r="1971" s="58" customFormat="1" ht="12" hidden="1" customHeight="1" x14ac:dyDescent="0.25"/>
    <row r="1972" s="58" customFormat="1" ht="12" hidden="1" customHeight="1" x14ac:dyDescent="0.25"/>
    <row r="1973" s="58" customFormat="1" ht="12" hidden="1" customHeight="1" x14ac:dyDescent="0.25"/>
    <row r="1974" s="58" customFormat="1" ht="12" hidden="1" customHeight="1" x14ac:dyDescent="0.25"/>
    <row r="1975" s="58" customFormat="1" ht="12" hidden="1" customHeight="1" x14ac:dyDescent="0.25"/>
    <row r="1976" s="58" customFormat="1" ht="12" hidden="1" customHeight="1" x14ac:dyDescent="0.25"/>
    <row r="1977" s="58" customFormat="1" ht="12" hidden="1" customHeight="1" x14ac:dyDescent="0.25"/>
    <row r="1978" s="58" customFormat="1" ht="12" hidden="1" customHeight="1" x14ac:dyDescent="0.25"/>
    <row r="1979" s="58" customFormat="1" ht="12" hidden="1" customHeight="1" x14ac:dyDescent="0.25"/>
    <row r="1980" s="58" customFormat="1" ht="12" hidden="1" customHeight="1" x14ac:dyDescent="0.25"/>
    <row r="1981" s="58" customFormat="1" ht="12" hidden="1" customHeight="1" x14ac:dyDescent="0.25"/>
    <row r="1982" s="58" customFormat="1" ht="12" hidden="1" customHeight="1" x14ac:dyDescent="0.25"/>
    <row r="1983" s="58" customFormat="1" ht="12" hidden="1" customHeight="1" x14ac:dyDescent="0.25"/>
    <row r="1984" s="58" customFormat="1" ht="12" hidden="1" customHeight="1" x14ac:dyDescent="0.25"/>
    <row r="1985" s="58" customFormat="1" ht="12" hidden="1" customHeight="1" x14ac:dyDescent="0.25"/>
    <row r="1986" s="58" customFormat="1" ht="12" hidden="1" customHeight="1" x14ac:dyDescent="0.25"/>
    <row r="1987" s="58" customFormat="1" ht="12" hidden="1" customHeight="1" x14ac:dyDescent="0.25"/>
    <row r="1988" s="58" customFormat="1" ht="12" hidden="1" customHeight="1" x14ac:dyDescent="0.25"/>
    <row r="1989" s="58" customFormat="1" ht="12" hidden="1" customHeight="1" x14ac:dyDescent="0.25"/>
    <row r="1990" s="58" customFormat="1" ht="12" hidden="1" customHeight="1" x14ac:dyDescent="0.25"/>
    <row r="1991" s="58" customFormat="1" ht="12" hidden="1" customHeight="1" x14ac:dyDescent="0.25"/>
    <row r="1992" s="58" customFormat="1" ht="12" hidden="1" customHeight="1" x14ac:dyDescent="0.25"/>
    <row r="1993" s="58" customFormat="1" ht="12" hidden="1" customHeight="1" x14ac:dyDescent="0.25"/>
    <row r="1994" s="58" customFormat="1" ht="12" hidden="1" customHeight="1" x14ac:dyDescent="0.25"/>
    <row r="1995" s="58" customFormat="1" ht="12" hidden="1" customHeight="1" x14ac:dyDescent="0.25"/>
    <row r="1996" s="58" customFormat="1" ht="12" hidden="1" customHeight="1" x14ac:dyDescent="0.25"/>
    <row r="1997" s="58" customFormat="1" ht="12" hidden="1" customHeight="1" x14ac:dyDescent="0.25"/>
    <row r="1998" s="58" customFormat="1" ht="12" hidden="1" customHeight="1" x14ac:dyDescent="0.25"/>
    <row r="1999" s="58" customFormat="1" ht="12" hidden="1" customHeight="1" x14ac:dyDescent="0.25"/>
    <row r="2000" s="58" customFormat="1" ht="12" hidden="1" customHeight="1" x14ac:dyDescent="0.25"/>
    <row r="2001" s="58" customFormat="1" ht="12" hidden="1" customHeight="1" x14ac:dyDescent="0.25"/>
    <row r="2002" s="58" customFormat="1" ht="12" hidden="1" customHeight="1" x14ac:dyDescent="0.25"/>
    <row r="2003" s="58" customFormat="1" ht="12" hidden="1" customHeight="1" x14ac:dyDescent="0.25"/>
    <row r="2004" s="58" customFormat="1" ht="12" hidden="1" customHeight="1" x14ac:dyDescent="0.25"/>
    <row r="2005" s="58" customFormat="1" ht="12" hidden="1" customHeight="1" x14ac:dyDescent="0.25"/>
    <row r="2006" s="58" customFormat="1" ht="12" hidden="1" customHeight="1" x14ac:dyDescent="0.25"/>
    <row r="2007" s="58" customFormat="1" ht="12" hidden="1" customHeight="1" x14ac:dyDescent="0.25"/>
    <row r="2008" s="58" customFormat="1" ht="12" hidden="1" customHeight="1" x14ac:dyDescent="0.25"/>
    <row r="2009" s="58" customFormat="1" ht="12" hidden="1" customHeight="1" x14ac:dyDescent="0.25"/>
    <row r="2010" s="58" customFormat="1" ht="12" hidden="1" customHeight="1" x14ac:dyDescent="0.25"/>
    <row r="2011" s="58" customFormat="1" ht="12" hidden="1" customHeight="1" x14ac:dyDescent="0.25"/>
    <row r="2012" s="58" customFormat="1" ht="12" hidden="1" customHeight="1" x14ac:dyDescent="0.25"/>
    <row r="2013" s="58" customFormat="1" ht="12" hidden="1" customHeight="1" x14ac:dyDescent="0.25"/>
    <row r="2014" s="58" customFormat="1" ht="12" hidden="1" customHeight="1" x14ac:dyDescent="0.25"/>
    <row r="2015" s="58" customFormat="1" ht="12" hidden="1" customHeight="1" x14ac:dyDescent="0.25"/>
    <row r="2016" s="58" customFormat="1" ht="12" hidden="1" customHeight="1" x14ac:dyDescent="0.25"/>
    <row r="2017" s="58" customFormat="1" ht="12" hidden="1" customHeight="1" x14ac:dyDescent="0.25"/>
    <row r="2018" s="58" customFormat="1" ht="12" hidden="1" customHeight="1" x14ac:dyDescent="0.25"/>
    <row r="2019" s="58" customFormat="1" ht="12" hidden="1" customHeight="1" x14ac:dyDescent="0.25"/>
    <row r="2020" s="58" customFormat="1" ht="12" hidden="1" customHeight="1" x14ac:dyDescent="0.25"/>
    <row r="2021" s="58" customFormat="1" ht="12" hidden="1" customHeight="1" x14ac:dyDescent="0.25"/>
    <row r="2022" s="58" customFormat="1" ht="12" hidden="1" customHeight="1" x14ac:dyDescent="0.25"/>
    <row r="2023" s="58" customFormat="1" ht="12" hidden="1" customHeight="1" x14ac:dyDescent="0.25"/>
    <row r="2024" s="58" customFormat="1" ht="12" hidden="1" customHeight="1" x14ac:dyDescent="0.25"/>
    <row r="2025" s="58" customFormat="1" ht="12" hidden="1" customHeight="1" x14ac:dyDescent="0.25"/>
    <row r="2026" s="58" customFormat="1" ht="12" hidden="1" customHeight="1" x14ac:dyDescent="0.25"/>
    <row r="2027" s="58" customFormat="1" ht="12" hidden="1" customHeight="1" x14ac:dyDescent="0.25"/>
    <row r="2028" s="58" customFormat="1" ht="12" hidden="1" customHeight="1" x14ac:dyDescent="0.25"/>
    <row r="2029" s="58" customFormat="1" ht="12" hidden="1" customHeight="1" x14ac:dyDescent="0.25"/>
    <row r="2030" s="58" customFormat="1" ht="12" hidden="1" customHeight="1" x14ac:dyDescent="0.25"/>
    <row r="2031" s="58" customFormat="1" ht="12" hidden="1" customHeight="1" x14ac:dyDescent="0.25"/>
    <row r="2032" s="58" customFormat="1" ht="12" hidden="1" customHeight="1" x14ac:dyDescent="0.25"/>
    <row r="2033" s="58" customFormat="1" ht="12" hidden="1" customHeight="1" x14ac:dyDescent="0.25"/>
    <row r="2034" s="58" customFormat="1" ht="12" hidden="1" customHeight="1" x14ac:dyDescent="0.25"/>
    <row r="2035" s="58" customFormat="1" ht="12" hidden="1" customHeight="1" x14ac:dyDescent="0.25"/>
    <row r="2036" s="58" customFormat="1" ht="12" hidden="1" customHeight="1" x14ac:dyDescent="0.25"/>
    <row r="2037" s="58" customFormat="1" ht="12" hidden="1" customHeight="1" x14ac:dyDescent="0.25"/>
    <row r="2038" s="58" customFormat="1" ht="12" hidden="1" customHeight="1" x14ac:dyDescent="0.25"/>
    <row r="2039" s="58" customFormat="1" ht="12" hidden="1" customHeight="1" x14ac:dyDescent="0.25"/>
    <row r="2040" s="58" customFormat="1" ht="12" hidden="1" customHeight="1" x14ac:dyDescent="0.25"/>
    <row r="2041" s="58" customFormat="1" ht="12" hidden="1" customHeight="1" x14ac:dyDescent="0.25"/>
    <row r="2042" s="58" customFormat="1" ht="12" hidden="1" customHeight="1" x14ac:dyDescent="0.25"/>
    <row r="2043" s="58" customFormat="1" ht="12" hidden="1" customHeight="1" x14ac:dyDescent="0.25"/>
    <row r="2044" s="58" customFormat="1" ht="12" hidden="1" customHeight="1" x14ac:dyDescent="0.25"/>
    <row r="2045" s="58" customFormat="1" ht="12" hidden="1" customHeight="1" x14ac:dyDescent="0.25"/>
    <row r="2046" s="58" customFormat="1" ht="12" hidden="1" customHeight="1" x14ac:dyDescent="0.25"/>
    <row r="2047" s="58" customFormat="1" ht="12" hidden="1" customHeight="1" x14ac:dyDescent="0.25"/>
    <row r="2048" s="58" customFormat="1" ht="12" hidden="1" customHeight="1" x14ac:dyDescent="0.25"/>
    <row r="2049" s="58" customFormat="1" ht="12" hidden="1" customHeight="1" x14ac:dyDescent="0.25"/>
    <row r="2050" s="58" customFormat="1" ht="12" hidden="1" customHeight="1" x14ac:dyDescent="0.25"/>
    <row r="2051" s="58" customFormat="1" ht="12" hidden="1" customHeight="1" x14ac:dyDescent="0.25"/>
    <row r="2052" s="58" customFormat="1" ht="12" hidden="1" customHeight="1" x14ac:dyDescent="0.25"/>
    <row r="2053" s="58" customFormat="1" ht="12" hidden="1" customHeight="1" x14ac:dyDescent="0.25"/>
    <row r="2054" s="58" customFormat="1" ht="12" hidden="1" customHeight="1" x14ac:dyDescent="0.25"/>
    <row r="2055" s="58" customFormat="1" ht="12" hidden="1" customHeight="1" x14ac:dyDescent="0.25"/>
    <row r="2056" s="58" customFormat="1" ht="12" hidden="1" customHeight="1" x14ac:dyDescent="0.25"/>
    <row r="2057" s="58" customFormat="1" ht="12" hidden="1" customHeight="1" x14ac:dyDescent="0.25"/>
    <row r="2058" s="58" customFormat="1" ht="12" hidden="1" customHeight="1" x14ac:dyDescent="0.25"/>
    <row r="2059" s="58" customFormat="1" ht="12" hidden="1" customHeight="1" x14ac:dyDescent="0.25"/>
    <row r="2060" s="58" customFormat="1" ht="12" hidden="1" customHeight="1" x14ac:dyDescent="0.25"/>
    <row r="2061" s="58" customFormat="1" ht="12" hidden="1" customHeight="1" x14ac:dyDescent="0.25"/>
    <row r="2062" s="58" customFormat="1" ht="12" hidden="1" customHeight="1" x14ac:dyDescent="0.25"/>
    <row r="2063" s="58" customFormat="1" ht="12" hidden="1" customHeight="1" x14ac:dyDescent="0.25"/>
    <row r="2064" s="58" customFormat="1" ht="12" hidden="1" customHeight="1" x14ac:dyDescent="0.25"/>
    <row r="2065" s="58" customFormat="1" ht="12" hidden="1" customHeight="1" x14ac:dyDescent="0.25"/>
    <row r="2066" s="58" customFormat="1" ht="12" hidden="1" customHeight="1" x14ac:dyDescent="0.25"/>
    <row r="2067" s="58" customFormat="1" ht="12" hidden="1" customHeight="1" x14ac:dyDescent="0.25"/>
    <row r="2068" s="58" customFormat="1" ht="12" hidden="1" customHeight="1" x14ac:dyDescent="0.25"/>
    <row r="2069" s="58" customFormat="1" ht="12" hidden="1" customHeight="1" x14ac:dyDescent="0.25"/>
    <row r="2070" s="58" customFormat="1" ht="12" hidden="1" customHeight="1" x14ac:dyDescent="0.25"/>
    <row r="2071" s="58" customFormat="1" ht="12" hidden="1" customHeight="1" x14ac:dyDescent="0.25"/>
    <row r="2072" s="58" customFormat="1" ht="12" hidden="1" customHeight="1" x14ac:dyDescent="0.25"/>
    <row r="2073" s="58" customFormat="1" ht="12" hidden="1" customHeight="1" x14ac:dyDescent="0.25"/>
    <row r="2074" s="58" customFormat="1" ht="12" hidden="1" customHeight="1" x14ac:dyDescent="0.25"/>
    <row r="2075" s="58" customFormat="1" ht="12" hidden="1" customHeight="1" x14ac:dyDescent="0.25"/>
    <row r="2076" s="58" customFormat="1" ht="12" hidden="1" customHeight="1" x14ac:dyDescent="0.25"/>
    <row r="2077" s="58" customFormat="1" ht="12" hidden="1" customHeight="1" x14ac:dyDescent="0.25"/>
    <row r="2078" s="58" customFormat="1" ht="12" hidden="1" customHeight="1" x14ac:dyDescent="0.25"/>
    <row r="2079" s="58" customFormat="1" ht="12" hidden="1" customHeight="1" x14ac:dyDescent="0.25"/>
    <row r="2080" s="58" customFormat="1" ht="12" hidden="1" customHeight="1" x14ac:dyDescent="0.25"/>
    <row r="2081" s="58" customFormat="1" ht="12" hidden="1" customHeight="1" x14ac:dyDescent="0.25"/>
    <row r="2082" s="58" customFormat="1" ht="12" hidden="1" customHeight="1" x14ac:dyDescent="0.25"/>
    <row r="2083" s="58" customFormat="1" ht="12" hidden="1" customHeight="1" x14ac:dyDescent="0.25"/>
    <row r="2084" s="58" customFormat="1" ht="12" hidden="1" customHeight="1" x14ac:dyDescent="0.25"/>
    <row r="2085" s="58" customFormat="1" ht="12" hidden="1" customHeight="1" x14ac:dyDescent="0.25"/>
    <row r="2086" s="58" customFormat="1" ht="12" hidden="1" customHeight="1" x14ac:dyDescent="0.25"/>
    <row r="2087" s="58" customFormat="1" ht="12" hidden="1" customHeight="1" x14ac:dyDescent="0.25"/>
    <row r="2088" s="58" customFormat="1" ht="12" hidden="1" customHeight="1" x14ac:dyDescent="0.25"/>
    <row r="2089" s="58" customFormat="1" ht="12" hidden="1" customHeight="1" x14ac:dyDescent="0.25"/>
    <row r="2090" s="58" customFormat="1" ht="12" hidden="1" customHeight="1" x14ac:dyDescent="0.25"/>
    <row r="2091" s="58" customFormat="1" ht="12" hidden="1" customHeight="1" x14ac:dyDescent="0.25"/>
    <row r="2092" s="58" customFormat="1" ht="12" hidden="1" customHeight="1" x14ac:dyDescent="0.25"/>
    <row r="2093" s="58" customFormat="1" ht="12" hidden="1" customHeight="1" x14ac:dyDescent="0.25"/>
    <row r="2094" s="58" customFormat="1" ht="12" hidden="1" customHeight="1" x14ac:dyDescent="0.25"/>
    <row r="2095" s="58" customFormat="1" ht="12" hidden="1" customHeight="1" x14ac:dyDescent="0.25"/>
    <row r="2096" s="58" customFormat="1" ht="12" hidden="1" customHeight="1" x14ac:dyDescent="0.25"/>
    <row r="2097" s="58" customFormat="1" ht="12" hidden="1" customHeight="1" x14ac:dyDescent="0.25"/>
    <row r="2098" s="58" customFormat="1" ht="12" hidden="1" customHeight="1" x14ac:dyDescent="0.25"/>
    <row r="2099" s="58" customFormat="1" ht="12" hidden="1" customHeight="1" x14ac:dyDescent="0.25"/>
    <row r="2100" s="58" customFormat="1" ht="12" hidden="1" customHeight="1" x14ac:dyDescent="0.25"/>
    <row r="2101" s="58" customFormat="1" ht="12" hidden="1" customHeight="1" x14ac:dyDescent="0.25"/>
    <row r="2102" s="58" customFormat="1" ht="12" hidden="1" customHeight="1" x14ac:dyDescent="0.25"/>
    <row r="2103" s="58" customFormat="1" ht="12" hidden="1" customHeight="1" x14ac:dyDescent="0.25"/>
    <row r="2104" s="58" customFormat="1" ht="12" hidden="1" customHeight="1" x14ac:dyDescent="0.25"/>
    <row r="2105" s="58" customFormat="1" ht="12" hidden="1" customHeight="1" x14ac:dyDescent="0.25"/>
    <row r="2106" s="58" customFormat="1" ht="12" hidden="1" customHeight="1" x14ac:dyDescent="0.25"/>
    <row r="2107" s="58" customFormat="1" ht="12" hidden="1" customHeight="1" x14ac:dyDescent="0.25"/>
    <row r="2108" s="58" customFormat="1" ht="12" hidden="1" customHeight="1" x14ac:dyDescent="0.25"/>
    <row r="2109" s="58" customFormat="1" ht="12" hidden="1" customHeight="1" x14ac:dyDescent="0.25"/>
    <row r="2110" s="58" customFormat="1" ht="12" hidden="1" customHeight="1" x14ac:dyDescent="0.25"/>
    <row r="2111" s="58" customFormat="1" ht="12" hidden="1" customHeight="1" x14ac:dyDescent="0.25"/>
    <row r="2112" s="58" customFormat="1" ht="12" hidden="1" customHeight="1" x14ac:dyDescent="0.25"/>
    <row r="2113" s="58" customFormat="1" ht="12" hidden="1" customHeight="1" x14ac:dyDescent="0.25"/>
    <row r="2114" s="58" customFormat="1" ht="12" hidden="1" customHeight="1" x14ac:dyDescent="0.25"/>
    <row r="2115" s="58" customFormat="1" ht="12" hidden="1" customHeight="1" x14ac:dyDescent="0.25"/>
    <row r="2116" s="58" customFormat="1" ht="12" hidden="1" customHeight="1" x14ac:dyDescent="0.25"/>
    <row r="2117" s="58" customFormat="1" ht="12" hidden="1" customHeight="1" x14ac:dyDescent="0.25"/>
    <row r="2118" s="58" customFormat="1" ht="12" hidden="1" customHeight="1" x14ac:dyDescent="0.25"/>
    <row r="2119" s="58" customFormat="1" ht="12" hidden="1" customHeight="1" x14ac:dyDescent="0.25"/>
    <row r="2120" s="58" customFormat="1" ht="12" hidden="1" customHeight="1" x14ac:dyDescent="0.25"/>
    <row r="2121" s="58" customFormat="1" ht="12" hidden="1" customHeight="1" x14ac:dyDescent="0.25"/>
    <row r="2122" s="58" customFormat="1" ht="12" hidden="1" customHeight="1" x14ac:dyDescent="0.25"/>
    <row r="2123" s="58" customFormat="1" ht="12" hidden="1" customHeight="1" x14ac:dyDescent="0.25"/>
    <row r="2124" s="58" customFormat="1" ht="12" hidden="1" customHeight="1" x14ac:dyDescent="0.25"/>
    <row r="2125" s="58" customFormat="1" ht="12" hidden="1" customHeight="1" x14ac:dyDescent="0.25"/>
    <row r="2126" s="58" customFormat="1" ht="12" hidden="1" customHeight="1" x14ac:dyDescent="0.25"/>
    <row r="2127" s="58" customFormat="1" ht="12" hidden="1" customHeight="1" x14ac:dyDescent="0.25"/>
    <row r="2128" s="58" customFormat="1" ht="12" hidden="1" customHeight="1" x14ac:dyDescent="0.25"/>
    <row r="2129" s="58" customFormat="1" ht="12" hidden="1" customHeight="1" x14ac:dyDescent="0.25"/>
    <row r="2130" s="58" customFormat="1" ht="12" hidden="1" customHeight="1" x14ac:dyDescent="0.25"/>
    <row r="2131" s="58" customFormat="1" ht="12" hidden="1" customHeight="1" x14ac:dyDescent="0.25"/>
    <row r="2132" s="58" customFormat="1" ht="12" hidden="1" customHeight="1" x14ac:dyDescent="0.25"/>
    <row r="2133" s="58" customFormat="1" ht="12" hidden="1" customHeight="1" x14ac:dyDescent="0.25"/>
    <row r="2134" s="58" customFormat="1" ht="12" hidden="1" customHeight="1" x14ac:dyDescent="0.25"/>
    <row r="2135" s="58" customFormat="1" ht="12" hidden="1" customHeight="1" x14ac:dyDescent="0.25"/>
    <row r="2136" s="58" customFormat="1" ht="12" hidden="1" customHeight="1" x14ac:dyDescent="0.25"/>
    <row r="2137" s="58" customFormat="1" ht="12" hidden="1" customHeight="1" x14ac:dyDescent="0.25"/>
    <row r="2138" s="58" customFormat="1" ht="12" hidden="1" customHeight="1" x14ac:dyDescent="0.25"/>
    <row r="2139" s="58" customFormat="1" ht="12" hidden="1" customHeight="1" x14ac:dyDescent="0.25"/>
    <row r="2140" s="58" customFormat="1" ht="12" hidden="1" customHeight="1" x14ac:dyDescent="0.25"/>
    <row r="2141" s="58" customFormat="1" ht="12" hidden="1" customHeight="1" x14ac:dyDescent="0.25"/>
    <row r="2142" s="58" customFormat="1" ht="12" hidden="1" customHeight="1" x14ac:dyDescent="0.25"/>
    <row r="2143" s="58" customFormat="1" ht="12" hidden="1" customHeight="1" x14ac:dyDescent="0.25"/>
    <row r="2144" s="58" customFormat="1" ht="12" hidden="1" customHeight="1" x14ac:dyDescent="0.25"/>
    <row r="2145" s="58" customFormat="1" ht="12" hidden="1" customHeight="1" x14ac:dyDescent="0.25"/>
    <row r="2146" s="58" customFormat="1" ht="12" hidden="1" customHeight="1" x14ac:dyDescent="0.25"/>
    <row r="2147" s="58" customFormat="1" ht="12" hidden="1" customHeight="1" x14ac:dyDescent="0.25"/>
    <row r="2148" s="58" customFormat="1" ht="12" hidden="1" customHeight="1" x14ac:dyDescent="0.25"/>
    <row r="2149" s="58" customFormat="1" ht="12" hidden="1" customHeight="1" x14ac:dyDescent="0.25"/>
    <row r="2150" s="58" customFormat="1" ht="12" hidden="1" customHeight="1" x14ac:dyDescent="0.25"/>
    <row r="2151" s="58" customFormat="1" ht="12" hidden="1" customHeight="1" x14ac:dyDescent="0.25"/>
    <row r="2152" s="58" customFormat="1" ht="12" hidden="1" customHeight="1" x14ac:dyDescent="0.25"/>
    <row r="2153" s="58" customFormat="1" ht="12" hidden="1" customHeight="1" x14ac:dyDescent="0.25"/>
    <row r="2154" s="58" customFormat="1" ht="12" hidden="1" customHeight="1" x14ac:dyDescent="0.25"/>
    <row r="2155" s="58" customFormat="1" ht="12" hidden="1" customHeight="1" x14ac:dyDescent="0.25"/>
    <row r="2156" s="58" customFormat="1" ht="12" hidden="1" customHeight="1" x14ac:dyDescent="0.25"/>
    <row r="2157" s="58" customFormat="1" ht="12" hidden="1" customHeight="1" x14ac:dyDescent="0.25"/>
    <row r="2158" s="58" customFormat="1" ht="12" hidden="1" customHeight="1" x14ac:dyDescent="0.25"/>
    <row r="2159" s="58" customFormat="1" ht="12" hidden="1" customHeight="1" x14ac:dyDescent="0.25"/>
    <row r="2160" s="58" customFormat="1" ht="12" hidden="1" customHeight="1" x14ac:dyDescent="0.25"/>
    <row r="2161" s="58" customFormat="1" ht="12" hidden="1" customHeight="1" x14ac:dyDescent="0.25"/>
    <row r="2162" s="58" customFormat="1" ht="12" hidden="1" customHeight="1" x14ac:dyDescent="0.25"/>
    <row r="2163" s="58" customFormat="1" ht="12" hidden="1" customHeight="1" x14ac:dyDescent="0.25"/>
    <row r="2164" s="58" customFormat="1" ht="12" hidden="1" customHeight="1" x14ac:dyDescent="0.25"/>
    <row r="2165" s="58" customFormat="1" ht="12" hidden="1" customHeight="1" x14ac:dyDescent="0.25"/>
    <row r="2166" s="58" customFormat="1" ht="12" hidden="1" customHeight="1" x14ac:dyDescent="0.25"/>
    <row r="2167" s="58" customFormat="1" ht="12" hidden="1" customHeight="1" x14ac:dyDescent="0.25"/>
    <row r="2168" s="58" customFormat="1" ht="12" hidden="1" customHeight="1" x14ac:dyDescent="0.25"/>
    <row r="2169" s="58" customFormat="1" ht="12" hidden="1" customHeight="1" x14ac:dyDescent="0.25"/>
    <row r="2170" s="58" customFormat="1" ht="12" hidden="1" customHeight="1" x14ac:dyDescent="0.25"/>
    <row r="2171" s="58" customFormat="1" ht="12" hidden="1" customHeight="1" x14ac:dyDescent="0.25"/>
    <row r="2172" s="58" customFormat="1" ht="12" hidden="1" customHeight="1" x14ac:dyDescent="0.25"/>
    <row r="2173" s="58" customFormat="1" ht="12" hidden="1" customHeight="1" x14ac:dyDescent="0.25"/>
    <row r="2174" s="58" customFormat="1" ht="12" hidden="1" customHeight="1" x14ac:dyDescent="0.25"/>
    <row r="2175" s="58" customFormat="1" ht="12" hidden="1" customHeight="1" x14ac:dyDescent="0.25"/>
    <row r="2176" s="58" customFormat="1" ht="12" hidden="1" customHeight="1" x14ac:dyDescent="0.25"/>
    <row r="2177" s="58" customFormat="1" ht="12" hidden="1" customHeight="1" x14ac:dyDescent="0.25"/>
    <row r="2178" s="58" customFormat="1" ht="12" hidden="1" customHeight="1" x14ac:dyDescent="0.25"/>
    <row r="2179" s="58" customFormat="1" ht="12" hidden="1" customHeight="1" x14ac:dyDescent="0.25"/>
    <row r="2180" s="58" customFormat="1" ht="12" hidden="1" customHeight="1" x14ac:dyDescent="0.25"/>
    <row r="2181" s="58" customFormat="1" ht="12" hidden="1" customHeight="1" x14ac:dyDescent="0.25"/>
    <row r="2182" s="58" customFormat="1" ht="12" hidden="1" customHeight="1" x14ac:dyDescent="0.25"/>
    <row r="2183" s="58" customFormat="1" ht="12" hidden="1" customHeight="1" x14ac:dyDescent="0.25"/>
    <row r="2184" s="58" customFormat="1" ht="12" hidden="1" customHeight="1" x14ac:dyDescent="0.25"/>
    <row r="2185" s="58" customFormat="1" ht="12" hidden="1" customHeight="1" x14ac:dyDescent="0.25"/>
    <row r="2186" s="58" customFormat="1" ht="12" hidden="1" customHeight="1" x14ac:dyDescent="0.25"/>
    <row r="2187" s="58" customFormat="1" ht="12" hidden="1" customHeight="1" x14ac:dyDescent="0.25"/>
    <row r="2188" s="58" customFormat="1" ht="12" hidden="1" customHeight="1" x14ac:dyDescent="0.25"/>
    <row r="2189" s="58" customFormat="1" ht="12" hidden="1" customHeight="1" x14ac:dyDescent="0.25"/>
    <row r="2190" s="58" customFormat="1" ht="12" hidden="1" customHeight="1" x14ac:dyDescent="0.25"/>
    <row r="2191" s="58" customFormat="1" ht="12" hidden="1" customHeight="1" x14ac:dyDescent="0.25"/>
    <row r="2192" s="58" customFormat="1" ht="12" hidden="1" customHeight="1" x14ac:dyDescent="0.25"/>
    <row r="2193" s="58" customFormat="1" ht="12" hidden="1" customHeight="1" x14ac:dyDescent="0.25"/>
    <row r="2194" s="58" customFormat="1" ht="12" hidden="1" customHeight="1" x14ac:dyDescent="0.25"/>
    <row r="2195" s="58" customFormat="1" ht="12" hidden="1" customHeight="1" x14ac:dyDescent="0.25"/>
    <row r="2196" s="58" customFormat="1" ht="12" hidden="1" customHeight="1" x14ac:dyDescent="0.25"/>
    <row r="2197" s="58" customFormat="1" ht="12" hidden="1" customHeight="1" x14ac:dyDescent="0.25"/>
    <row r="2198" s="58" customFormat="1" ht="12" hidden="1" customHeight="1" x14ac:dyDescent="0.25"/>
    <row r="2199" s="58" customFormat="1" ht="12" hidden="1" customHeight="1" x14ac:dyDescent="0.25"/>
    <row r="2200" s="58" customFormat="1" ht="12" hidden="1" customHeight="1" x14ac:dyDescent="0.25"/>
    <row r="2201" s="58" customFormat="1" ht="12" hidden="1" customHeight="1" x14ac:dyDescent="0.25"/>
    <row r="2202" s="58" customFormat="1" ht="12" hidden="1" customHeight="1" x14ac:dyDescent="0.25"/>
    <row r="2203" s="58" customFormat="1" ht="12" hidden="1" customHeight="1" x14ac:dyDescent="0.25"/>
    <row r="2204" s="58" customFormat="1" ht="12" hidden="1" customHeight="1" x14ac:dyDescent="0.25"/>
    <row r="2205" s="58" customFormat="1" ht="12" hidden="1" customHeight="1" x14ac:dyDescent="0.25"/>
    <row r="2206" s="58" customFormat="1" ht="12" hidden="1" customHeight="1" x14ac:dyDescent="0.25"/>
    <row r="2207" s="58" customFormat="1" ht="12" hidden="1" customHeight="1" x14ac:dyDescent="0.25"/>
    <row r="2208" s="58" customFormat="1" ht="12" hidden="1" customHeight="1" x14ac:dyDescent="0.25"/>
    <row r="2209" s="58" customFormat="1" ht="12" hidden="1" customHeight="1" x14ac:dyDescent="0.25"/>
    <row r="2210" s="58" customFormat="1" ht="12" hidden="1" customHeight="1" x14ac:dyDescent="0.25"/>
    <row r="2211" s="58" customFormat="1" ht="12" hidden="1" customHeight="1" x14ac:dyDescent="0.25"/>
    <row r="2212" s="58" customFormat="1" ht="12" hidden="1" customHeight="1" x14ac:dyDescent="0.25"/>
    <row r="2213" s="58" customFormat="1" ht="12" hidden="1" customHeight="1" x14ac:dyDescent="0.25"/>
    <row r="2214" s="58" customFormat="1" ht="12" hidden="1" customHeight="1" x14ac:dyDescent="0.25"/>
    <row r="2215" s="58" customFormat="1" ht="12" hidden="1" customHeight="1" x14ac:dyDescent="0.25"/>
    <row r="2216" s="58" customFormat="1" ht="12" hidden="1" customHeight="1" x14ac:dyDescent="0.25"/>
    <row r="2217" s="58" customFormat="1" ht="12" hidden="1" customHeight="1" x14ac:dyDescent="0.25"/>
    <row r="2218" s="58" customFormat="1" ht="12" hidden="1" customHeight="1" x14ac:dyDescent="0.25"/>
    <row r="2219" s="58" customFormat="1" ht="12" hidden="1" customHeight="1" x14ac:dyDescent="0.25"/>
    <row r="2220" s="58" customFormat="1" ht="12" hidden="1" customHeight="1" x14ac:dyDescent="0.25"/>
    <row r="2221" s="58" customFormat="1" ht="12" hidden="1" customHeight="1" x14ac:dyDescent="0.25"/>
    <row r="2222" s="58" customFormat="1" ht="12" hidden="1" customHeight="1" x14ac:dyDescent="0.25"/>
    <row r="2223" s="58" customFormat="1" ht="12" hidden="1" customHeight="1" x14ac:dyDescent="0.25"/>
    <row r="2224" s="58" customFormat="1" ht="12" hidden="1" customHeight="1" x14ac:dyDescent="0.25"/>
    <row r="2225" s="58" customFormat="1" ht="12" hidden="1" customHeight="1" x14ac:dyDescent="0.25"/>
    <row r="2226" s="58" customFormat="1" ht="12" hidden="1" customHeight="1" x14ac:dyDescent="0.25"/>
    <row r="2227" s="58" customFormat="1" ht="12" hidden="1" customHeight="1" x14ac:dyDescent="0.25"/>
    <row r="2228" s="58" customFormat="1" ht="12" hidden="1" customHeight="1" x14ac:dyDescent="0.25"/>
    <row r="2229" s="58" customFormat="1" ht="12" hidden="1" customHeight="1" x14ac:dyDescent="0.25"/>
    <row r="2230" s="58" customFormat="1" ht="12" hidden="1" customHeight="1" x14ac:dyDescent="0.25"/>
    <row r="2231" s="58" customFormat="1" ht="12" hidden="1" customHeight="1" x14ac:dyDescent="0.25"/>
    <row r="2232" s="58" customFormat="1" ht="12" hidden="1" customHeight="1" x14ac:dyDescent="0.25"/>
    <row r="2233" s="58" customFormat="1" ht="12" hidden="1" customHeight="1" x14ac:dyDescent="0.25"/>
    <row r="2234" s="58" customFormat="1" ht="12" hidden="1" customHeight="1" x14ac:dyDescent="0.25"/>
    <row r="2235" s="58" customFormat="1" ht="12" hidden="1" customHeight="1" x14ac:dyDescent="0.25"/>
    <row r="2236" s="58" customFormat="1" ht="12" hidden="1" customHeight="1" x14ac:dyDescent="0.25"/>
    <row r="2237" s="58" customFormat="1" ht="12" hidden="1" customHeight="1" x14ac:dyDescent="0.25"/>
    <row r="2238" s="58" customFormat="1" ht="12" hidden="1" customHeight="1" x14ac:dyDescent="0.25"/>
    <row r="2239" s="58" customFormat="1" ht="12" hidden="1" customHeight="1" x14ac:dyDescent="0.25"/>
    <row r="2240" s="58" customFormat="1" ht="12" hidden="1" customHeight="1" x14ac:dyDescent="0.25"/>
    <row r="2241" s="58" customFormat="1" ht="12" hidden="1" customHeight="1" x14ac:dyDescent="0.25"/>
    <row r="2242" s="58" customFormat="1" ht="12" hidden="1" customHeight="1" x14ac:dyDescent="0.25"/>
    <row r="2243" s="58" customFormat="1" ht="12" hidden="1" customHeight="1" x14ac:dyDescent="0.25"/>
    <row r="2244" s="58" customFormat="1" ht="12" hidden="1" customHeight="1" x14ac:dyDescent="0.25"/>
    <row r="2245" s="58" customFormat="1" ht="12" hidden="1" customHeight="1" x14ac:dyDescent="0.25"/>
    <row r="2246" s="58" customFormat="1" ht="12" hidden="1" customHeight="1" x14ac:dyDescent="0.25"/>
    <row r="2247" s="58" customFormat="1" ht="12" hidden="1" customHeight="1" x14ac:dyDescent="0.25"/>
    <row r="2248" s="58" customFormat="1" ht="12" hidden="1" customHeight="1" x14ac:dyDescent="0.25"/>
    <row r="2249" s="58" customFormat="1" ht="12" hidden="1" customHeight="1" x14ac:dyDescent="0.25"/>
    <row r="2250" s="58" customFormat="1" ht="12" hidden="1" customHeight="1" x14ac:dyDescent="0.25"/>
    <row r="2251" s="58" customFormat="1" ht="12" hidden="1" customHeight="1" x14ac:dyDescent="0.25"/>
    <row r="2252" s="58" customFormat="1" ht="12" hidden="1" customHeight="1" x14ac:dyDescent="0.25"/>
    <row r="2253" s="58" customFormat="1" ht="12" hidden="1" customHeight="1" x14ac:dyDescent="0.25"/>
    <row r="2254" s="58" customFormat="1" ht="12" hidden="1" customHeight="1" x14ac:dyDescent="0.25"/>
    <row r="2255" s="58" customFormat="1" ht="12" hidden="1" customHeight="1" x14ac:dyDescent="0.25"/>
    <row r="2256" s="58" customFormat="1" ht="12" hidden="1" customHeight="1" x14ac:dyDescent="0.25"/>
    <row r="2257" s="58" customFormat="1" ht="12" hidden="1" customHeight="1" x14ac:dyDescent="0.25"/>
    <row r="2258" s="58" customFormat="1" ht="12" hidden="1" customHeight="1" x14ac:dyDescent="0.25"/>
    <row r="2259" s="58" customFormat="1" ht="12" hidden="1" customHeight="1" x14ac:dyDescent="0.25"/>
    <row r="2260" s="58" customFormat="1" ht="12" hidden="1" customHeight="1" x14ac:dyDescent="0.25"/>
    <row r="2261" s="58" customFormat="1" ht="12" hidden="1" customHeight="1" x14ac:dyDescent="0.25"/>
    <row r="2262" s="58" customFormat="1" ht="12" hidden="1" customHeight="1" x14ac:dyDescent="0.25"/>
    <row r="2263" s="58" customFormat="1" ht="12" hidden="1" customHeight="1" x14ac:dyDescent="0.25"/>
    <row r="2264" s="58" customFormat="1" ht="12" hidden="1" customHeight="1" x14ac:dyDescent="0.25"/>
    <row r="2265" s="58" customFormat="1" ht="12" hidden="1" customHeight="1" x14ac:dyDescent="0.25"/>
    <row r="2266" s="58" customFormat="1" ht="12" hidden="1" customHeight="1" x14ac:dyDescent="0.25"/>
    <row r="2267" s="58" customFormat="1" ht="12" hidden="1" customHeight="1" x14ac:dyDescent="0.25"/>
    <row r="2268" s="58" customFormat="1" ht="12" hidden="1" customHeight="1" x14ac:dyDescent="0.25"/>
    <row r="2269" s="58" customFormat="1" ht="12" hidden="1" customHeight="1" x14ac:dyDescent="0.25"/>
    <row r="2270" s="58" customFormat="1" ht="12" hidden="1" customHeight="1" x14ac:dyDescent="0.25"/>
    <row r="2271" s="58" customFormat="1" ht="12" hidden="1" customHeight="1" x14ac:dyDescent="0.25"/>
    <row r="2272" s="58" customFormat="1" ht="12" hidden="1" customHeight="1" x14ac:dyDescent="0.25"/>
    <row r="2273" s="58" customFormat="1" ht="12" hidden="1" customHeight="1" x14ac:dyDescent="0.25"/>
    <row r="2274" s="58" customFormat="1" ht="12" hidden="1" customHeight="1" x14ac:dyDescent="0.25"/>
    <row r="2275" s="58" customFormat="1" ht="12" hidden="1" customHeight="1" x14ac:dyDescent="0.25"/>
    <row r="2276" s="58" customFormat="1" ht="12" hidden="1" customHeight="1" x14ac:dyDescent="0.25"/>
    <row r="2277" s="58" customFormat="1" ht="12" hidden="1" customHeight="1" x14ac:dyDescent="0.25"/>
    <row r="2278" s="58" customFormat="1" ht="12" hidden="1" customHeight="1" x14ac:dyDescent="0.25"/>
    <row r="2279" s="58" customFormat="1" ht="12" hidden="1" customHeight="1" x14ac:dyDescent="0.25"/>
    <row r="2280" s="58" customFormat="1" ht="12" hidden="1" customHeight="1" x14ac:dyDescent="0.25"/>
    <row r="2281" s="58" customFormat="1" ht="12" hidden="1" customHeight="1" x14ac:dyDescent="0.25"/>
    <row r="2282" s="58" customFormat="1" ht="12" hidden="1" customHeight="1" x14ac:dyDescent="0.25"/>
    <row r="2283" s="58" customFormat="1" ht="12" hidden="1" customHeight="1" x14ac:dyDescent="0.25"/>
    <row r="2284" s="58" customFormat="1" ht="12" hidden="1" customHeight="1" x14ac:dyDescent="0.25"/>
    <row r="2285" s="58" customFormat="1" ht="12" hidden="1" customHeight="1" x14ac:dyDescent="0.25"/>
    <row r="2286" s="58" customFormat="1" ht="12" hidden="1" customHeight="1" x14ac:dyDescent="0.25"/>
    <row r="2287" s="58" customFormat="1" ht="12" hidden="1" customHeight="1" x14ac:dyDescent="0.25"/>
    <row r="2288" s="58" customFormat="1" ht="12" hidden="1" customHeight="1" x14ac:dyDescent="0.25"/>
    <row r="2289" s="58" customFormat="1" ht="12" hidden="1" customHeight="1" x14ac:dyDescent="0.25"/>
    <row r="2290" s="58" customFormat="1" ht="12" hidden="1" customHeight="1" x14ac:dyDescent="0.25"/>
    <row r="2291" s="58" customFormat="1" ht="12" hidden="1" customHeight="1" x14ac:dyDescent="0.25"/>
    <row r="2292" s="58" customFormat="1" ht="12" hidden="1" customHeight="1" x14ac:dyDescent="0.25"/>
    <row r="2293" s="58" customFormat="1" ht="12" hidden="1" customHeight="1" x14ac:dyDescent="0.25"/>
    <row r="2294" s="58" customFormat="1" ht="12" hidden="1" customHeight="1" x14ac:dyDescent="0.25"/>
    <row r="2295" s="58" customFormat="1" ht="12" hidden="1" customHeight="1" x14ac:dyDescent="0.25"/>
    <row r="2296" s="58" customFormat="1" ht="12" hidden="1" customHeight="1" x14ac:dyDescent="0.25"/>
    <row r="2297" s="58" customFormat="1" ht="12" hidden="1" customHeight="1" x14ac:dyDescent="0.25"/>
    <row r="2298" s="58" customFormat="1" ht="12" hidden="1" customHeight="1" x14ac:dyDescent="0.25"/>
    <row r="2299" s="58" customFormat="1" ht="12" hidden="1" customHeight="1" x14ac:dyDescent="0.25"/>
    <row r="2300" s="58" customFormat="1" ht="12" hidden="1" customHeight="1" x14ac:dyDescent="0.25"/>
    <row r="2301" s="58" customFormat="1" ht="12" hidden="1" customHeight="1" x14ac:dyDescent="0.25"/>
    <row r="2302" s="58" customFormat="1" ht="12" hidden="1" customHeight="1" x14ac:dyDescent="0.25"/>
    <row r="2303" s="58" customFormat="1" ht="12" hidden="1" customHeight="1" x14ac:dyDescent="0.25"/>
    <row r="2304" s="58" customFormat="1" ht="12" hidden="1" customHeight="1" x14ac:dyDescent="0.25"/>
    <row r="2305" s="58" customFormat="1" ht="12" hidden="1" customHeight="1" x14ac:dyDescent="0.25"/>
    <row r="2306" s="58" customFormat="1" ht="12" hidden="1" customHeight="1" x14ac:dyDescent="0.25"/>
    <row r="2307" s="58" customFormat="1" ht="12" hidden="1" customHeight="1" x14ac:dyDescent="0.25"/>
    <row r="2308" s="58" customFormat="1" ht="12" hidden="1" customHeight="1" x14ac:dyDescent="0.25"/>
    <row r="2309" s="58" customFormat="1" ht="12" hidden="1" customHeight="1" x14ac:dyDescent="0.25"/>
    <row r="2310" s="58" customFormat="1" ht="12" hidden="1" customHeight="1" x14ac:dyDescent="0.25"/>
    <row r="2311" s="58" customFormat="1" ht="12" hidden="1" customHeight="1" x14ac:dyDescent="0.25"/>
    <row r="2312" s="58" customFormat="1" ht="12" hidden="1" customHeight="1" x14ac:dyDescent="0.25"/>
    <row r="2313" s="58" customFormat="1" ht="12" hidden="1" customHeight="1" x14ac:dyDescent="0.25"/>
    <row r="2314" s="58" customFormat="1" ht="12" hidden="1" customHeight="1" x14ac:dyDescent="0.25"/>
    <row r="2315" s="58" customFormat="1" ht="12" hidden="1" customHeight="1" x14ac:dyDescent="0.25"/>
    <row r="2316" s="58" customFormat="1" ht="12" hidden="1" customHeight="1" x14ac:dyDescent="0.25"/>
    <row r="2317" s="58" customFormat="1" ht="12" hidden="1" customHeight="1" x14ac:dyDescent="0.25"/>
    <row r="2318" s="58" customFormat="1" ht="12" hidden="1" customHeight="1" x14ac:dyDescent="0.25"/>
    <row r="2319" s="58" customFormat="1" ht="12" hidden="1" customHeight="1" x14ac:dyDescent="0.25"/>
    <row r="2320" s="58" customFormat="1" ht="12" hidden="1" customHeight="1" x14ac:dyDescent="0.25"/>
    <row r="2321" s="58" customFormat="1" ht="12" hidden="1" customHeight="1" x14ac:dyDescent="0.25"/>
    <row r="2322" s="58" customFormat="1" ht="12" hidden="1" customHeight="1" x14ac:dyDescent="0.25"/>
    <row r="2323" s="58" customFormat="1" ht="12" hidden="1" customHeight="1" x14ac:dyDescent="0.25"/>
    <row r="2324" s="58" customFormat="1" ht="12" hidden="1" customHeight="1" x14ac:dyDescent="0.25"/>
    <row r="2325" s="58" customFormat="1" ht="12" hidden="1" customHeight="1" x14ac:dyDescent="0.25"/>
    <row r="2326" s="58" customFormat="1" ht="12" hidden="1" customHeight="1" x14ac:dyDescent="0.25"/>
    <row r="2327" s="58" customFormat="1" ht="12" hidden="1" customHeight="1" x14ac:dyDescent="0.25"/>
    <row r="2328" s="58" customFormat="1" ht="12" hidden="1" customHeight="1" x14ac:dyDescent="0.25"/>
    <row r="2329" s="58" customFormat="1" ht="12" hidden="1" customHeight="1" x14ac:dyDescent="0.25"/>
    <row r="2330" s="58" customFormat="1" ht="12" hidden="1" customHeight="1" x14ac:dyDescent="0.25"/>
    <row r="2331" s="58" customFormat="1" ht="12" hidden="1" customHeight="1" x14ac:dyDescent="0.25"/>
    <row r="2332" s="58" customFormat="1" ht="12" hidden="1" customHeight="1" x14ac:dyDescent="0.25"/>
    <row r="2333" s="58" customFormat="1" ht="12" hidden="1" customHeight="1" x14ac:dyDescent="0.25"/>
    <row r="2334" s="58" customFormat="1" ht="12" hidden="1" customHeight="1" x14ac:dyDescent="0.25"/>
    <row r="2335" s="58" customFormat="1" ht="12" hidden="1" customHeight="1" x14ac:dyDescent="0.25"/>
    <row r="2336" s="58" customFormat="1" ht="12" hidden="1" customHeight="1" x14ac:dyDescent="0.25"/>
    <row r="2337" s="58" customFormat="1" ht="12" hidden="1" customHeight="1" x14ac:dyDescent="0.25"/>
    <row r="2338" s="58" customFormat="1" ht="12" hidden="1" customHeight="1" x14ac:dyDescent="0.25"/>
    <row r="2339" s="58" customFormat="1" ht="12" hidden="1" customHeight="1" x14ac:dyDescent="0.25"/>
    <row r="2340" s="58" customFormat="1" ht="12" hidden="1" customHeight="1" x14ac:dyDescent="0.25"/>
    <row r="2341" s="58" customFormat="1" ht="12" hidden="1" customHeight="1" x14ac:dyDescent="0.25"/>
    <row r="2342" s="58" customFormat="1" ht="12" hidden="1" customHeight="1" x14ac:dyDescent="0.25"/>
    <row r="2343" s="58" customFormat="1" ht="12" hidden="1" customHeight="1" x14ac:dyDescent="0.25"/>
    <row r="2344" s="58" customFormat="1" ht="12" hidden="1" customHeight="1" x14ac:dyDescent="0.25"/>
    <row r="2345" s="58" customFormat="1" ht="12" hidden="1" customHeight="1" x14ac:dyDescent="0.25"/>
    <row r="2346" s="58" customFormat="1" ht="12" hidden="1" customHeight="1" x14ac:dyDescent="0.25"/>
    <row r="2347" s="58" customFormat="1" ht="12" hidden="1" customHeight="1" x14ac:dyDescent="0.25"/>
    <row r="2348" s="58" customFormat="1" ht="12" hidden="1" customHeight="1" x14ac:dyDescent="0.25"/>
    <row r="2349" s="58" customFormat="1" ht="12" hidden="1" customHeight="1" x14ac:dyDescent="0.25"/>
    <row r="2350" s="58" customFormat="1" ht="12" hidden="1" customHeight="1" x14ac:dyDescent="0.25"/>
    <row r="2351" s="58" customFormat="1" ht="12" hidden="1" customHeight="1" x14ac:dyDescent="0.25"/>
    <row r="2352" s="58" customFormat="1" ht="12" hidden="1" customHeight="1" x14ac:dyDescent="0.25"/>
    <row r="2353" s="58" customFormat="1" ht="12" hidden="1" customHeight="1" x14ac:dyDescent="0.25"/>
    <row r="2354" s="58" customFormat="1" ht="12" hidden="1" customHeight="1" x14ac:dyDescent="0.25"/>
    <row r="2355" s="58" customFormat="1" ht="12" hidden="1" customHeight="1" x14ac:dyDescent="0.25"/>
    <row r="2356" s="58" customFormat="1" ht="12" hidden="1" customHeight="1" x14ac:dyDescent="0.25"/>
    <row r="2357" s="58" customFormat="1" ht="12" hidden="1" customHeight="1" x14ac:dyDescent="0.25"/>
    <row r="2358" s="58" customFormat="1" ht="12" hidden="1" customHeight="1" x14ac:dyDescent="0.25"/>
    <row r="2359" s="58" customFormat="1" ht="12" hidden="1" customHeight="1" x14ac:dyDescent="0.25"/>
    <row r="2360" s="58" customFormat="1" ht="12" hidden="1" customHeight="1" x14ac:dyDescent="0.25"/>
    <row r="2361" s="58" customFormat="1" ht="12" hidden="1" customHeight="1" x14ac:dyDescent="0.25"/>
    <row r="2362" s="58" customFormat="1" ht="12" hidden="1" customHeight="1" x14ac:dyDescent="0.25"/>
    <row r="2363" s="58" customFormat="1" ht="12" hidden="1" customHeight="1" x14ac:dyDescent="0.25"/>
    <row r="2364" s="58" customFormat="1" ht="12" hidden="1" customHeight="1" x14ac:dyDescent="0.25"/>
    <row r="2365" s="58" customFormat="1" ht="12" hidden="1" customHeight="1" x14ac:dyDescent="0.25"/>
    <row r="2366" s="58" customFormat="1" ht="12" hidden="1" customHeight="1" x14ac:dyDescent="0.25"/>
    <row r="2367" s="58" customFormat="1" ht="12" hidden="1" customHeight="1" x14ac:dyDescent="0.25"/>
    <row r="2368" s="58" customFormat="1" ht="12" hidden="1" customHeight="1" x14ac:dyDescent="0.25"/>
    <row r="2369" s="58" customFormat="1" ht="12" hidden="1" customHeight="1" x14ac:dyDescent="0.25"/>
    <row r="2370" s="58" customFormat="1" ht="12" hidden="1" customHeight="1" x14ac:dyDescent="0.25"/>
    <row r="2371" s="58" customFormat="1" ht="12" hidden="1" customHeight="1" x14ac:dyDescent="0.25"/>
    <row r="2372" s="58" customFormat="1" ht="12" hidden="1" customHeight="1" x14ac:dyDescent="0.25"/>
    <row r="2373" s="58" customFormat="1" ht="12" hidden="1" customHeight="1" x14ac:dyDescent="0.25"/>
    <row r="2374" s="58" customFormat="1" ht="12" hidden="1" customHeight="1" x14ac:dyDescent="0.25"/>
    <row r="2375" s="58" customFormat="1" ht="12" hidden="1" customHeight="1" x14ac:dyDescent="0.25"/>
    <row r="2376" s="58" customFormat="1" ht="12" hidden="1" customHeight="1" x14ac:dyDescent="0.25"/>
    <row r="2377" s="58" customFormat="1" ht="12" hidden="1" customHeight="1" x14ac:dyDescent="0.25"/>
    <row r="2378" s="58" customFormat="1" ht="12" hidden="1" customHeight="1" x14ac:dyDescent="0.25"/>
    <row r="2379" s="58" customFormat="1" ht="12" hidden="1" customHeight="1" x14ac:dyDescent="0.25"/>
    <row r="2380" s="58" customFormat="1" ht="12" hidden="1" customHeight="1" x14ac:dyDescent="0.25"/>
    <row r="2381" s="58" customFormat="1" ht="12" hidden="1" customHeight="1" x14ac:dyDescent="0.25"/>
    <row r="2382" s="58" customFormat="1" ht="12" hidden="1" customHeight="1" x14ac:dyDescent="0.25"/>
    <row r="2383" s="58" customFormat="1" ht="12" hidden="1" customHeight="1" x14ac:dyDescent="0.25"/>
    <row r="2384" s="58" customFormat="1" ht="12" hidden="1" customHeight="1" x14ac:dyDescent="0.25"/>
    <row r="2385" s="58" customFormat="1" ht="12" hidden="1" customHeight="1" x14ac:dyDescent="0.25"/>
    <row r="2386" s="58" customFormat="1" ht="12" hidden="1" customHeight="1" x14ac:dyDescent="0.25"/>
    <row r="2387" s="58" customFormat="1" ht="12" hidden="1" customHeight="1" x14ac:dyDescent="0.25"/>
    <row r="2388" s="58" customFormat="1" ht="12" hidden="1" customHeight="1" x14ac:dyDescent="0.25"/>
    <row r="2389" s="58" customFormat="1" ht="12" hidden="1" customHeight="1" x14ac:dyDescent="0.25"/>
    <row r="2390" s="58" customFormat="1" ht="12" hidden="1" customHeight="1" x14ac:dyDescent="0.25"/>
    <row r="2391" s="58" customFormat="1" ht="12" hidden="1" customHeight="1" x14ac:dyDescent="0.25"/>
    <row r="2392" s="58" customFormat="1" ht="12" hidden="1" customHeight="1" x14ac:dyDescent="0.25"/>
    <row r="2393" s="58" customFormat="1" ht="12" hidden="1" customHeight="1" x14ac:dyDescent="0.25"/>
    <row r="2394" s="58" customFormat="1" ht="12" hidden="1" customHeight="1" x14ac:dyDescent="0.25"/>
    <row r="2395" s="58" customFormat="1" ht="12" hidden="1" customHeight="1" x14ac:dyDescent="0.25"/>
    <row r="2396" s="58" customFormat="1" ht="12" hidden="1" customHeight="1" x14ac:dyDescent="0.25"/>
    <row r="2397" s="58" customFormat="1" ht="12" hidden="1" customHeight="1" x14ac:dyDescent="0.25"/>
    <row r="2398" s="58" customFormat="1" ht="12" hidden="1" customHeight="1" x14ac:dyDescent="0.25"/>
    <row r="2399" s="58" customFormat="1" ht="12" hidden="1" customHeight="1" x14ac:dyDescent="0.25"/>
    <row r="2400" s="58" customFormat="1" ht="12" hidden="1" customHeight="1" x14ac:dyDescent="0.25"/>
    <row r="2401" s="58" customFormat="1" ht="12" hidden="1" customHeight="1" x14ac:dyDescent="0.25"/>
    <row r="2402" s="58" customFormat="1" ht="12" hidden="1" customHeight="1" x14ac:dyDescent="0.25"/>
    <row r="2403" s="58" customFormat="1" ht="12" hidden="1" customHeight="1" x14ac:dyDescent="0.25"/>
    <row r="2404" s="58" customFormat="1" ht="12" hidden="1" customHeight="1" x14ac:dyDescent="0.25"/>
    <row r="2405" s="58" customFormat="1" ht="12" hidden="1" customHeight="1" x14ac:dyDescent="0.25"/>
    <row r="2406" s="58" customFormat="1" ht="12" hidden="1" customHeight="1" x14ac:dyDescent="0.25"/>
    <row r="2407" s="58" customFormat="1" ht="12" hidden="1" customHeight="1" x14ac:dyDescent="0.25"/>
    <row r="2408" s="58" customFormat="1" ht="12" hidden="1" customHeight="1" x14ac:dyDescent="0.25"/>
    <row r="2409" s="58" customFormat="1" ht="12" hidden="1" customHeight="1" x14ac:dyDescent="0.25"/>
    <row r="2410" s="58" customFormat="1" ht="12" hidden="1" customHeight="1" x14ac:dyDescent="0.25"/>
    <row r="2411" s="58" customFormat="1" ht="12" hidden="1" customHeight="1" x14ac:dyDescent="0.25"/>
    <row r="2412" s="58" customFormat="1" ht="12" hidden="1" customHeight="1" x14ac:dyDescent="0.25"/>
    <row r="2413" s="58" customFormat="1" ht="12" hidden="1" customHeight="1" x14ac:dyDescent="0.25"/>
    <row r="2414" s="58" customFormat="1" ht="12" hidden="1" customHeight="1" x14ac:dyDescent="0.25"/>
    <row r="2415" s="58" customFormat="1" ht="12" hidden="1" customHeight="1" x14ac:dyDescent="0.25"/>
    <row r="2416" s="58" customFormat="1" ht="12" hidden="1" customHeight="1" x14ac:dyDescent="0.25"/>
    <row r="2417" s="58" customFormat="1" ht="12" hidden="1" customHeight="1" x14ac:dyDescent="0.25"/>
    <row r="2418" s="58" customFormat="1" ht="12" hidden="1" customHeight="1" x14ac:dyDescent="0.25"/>
    <row r="2419" s="58" customFormat="1" ht="12" hidden="1" customHeight="1" x14ac:dyDescent="0.25"/>
    <row r="2420" s="58" customFormat="1" ht="12" hidden="1" customHeight="1" x14ac:dyDescent="0.25"/>
    <row r="2421" s="58" customFormat="1" ht="12" hidden="1" customHeight="1" x14ac:dyDescent="0.25"/>
    <row r="2422" s="58" customFormat="1" ht="12" hidden="1" customHeight="1" x14ac:dyDescent="0.25"/>
    <row r="2423" s="58" customFormat="1" ht="12" hidden="1" customHeight="1" x14ac:dyDescent="0.25"/>
    <row r="2424" s="58" customFormat="1" ht="12" hidden="1" customHeight="1" x14ac:dyDescent="0.25"/>
    <row r="2425" s="58" customFormat="1" ht="12" hidden="1" customHeight="1" x14ac:dyDescent="0.25"/>
    <row r="2426" s="58" customFormat="1" ht="12" hidden="1" customHeight="1" x14ac:dyDescent="0.25"/>
    <row r="2427" s="58" customFormat="1" ht="12" hidden="1" customHeight="1" x14ac:dyDescent="0.25"/>
    <row r="2428" s="58" customFormat="1" ht="12" hidden="1" customHeight="1" x14ac:dyDescent="0.25"/>
    <row r="2429" s="58" customFormat="1" ht="12" hidden="1" customHeight="1" x14ac:dyDescent="0.25"/>
    <row r="2430" s="58" customFormat="1" ht="12" hidden="1" customHeight="1" x14ac:dyDescent="0.25"/>
    <row r="2431" s="58" customFormat="1" ht="12" hidden="1" customHeight="1" x14ac:dyDescent="0.25"/>
    <row r="2432" s="58" customFormat="1" ht="12" hidden="1" customHeight="1" x14ac:dyDescent="0.25"/>
    <row r="2433" s="58" customFormat="1" ht="12" hidden="1" customHeight="1" x14ac:dyDescent="0.25"/>
    <row r="2434" s="58" customFormat="1" ht="12" hidden="1" customHeight="1" x14ac:dyDescent="0.25"/>
    <row r="2435" s="58" customFormat="1" ht="12" hidden="1" customHeight="1" x14ac:dyDescent="0.25"/>
    <row r="2436" s="58" customFormat="1" ht="12" hidden="1" customHeight="1" x14ac:dyDescent="0.25"/>
    <row r="2437" s="58" customFormat="1" ht="12" hidden="1" customHeight="1" x14ac:dyDescent="0.25"/>
    <row r="2438" s="58" customFormat="1" ht="12" hidden="1" customHeight="1" x14ac:dyDescent="0.25"/>
    <row r="2439" s="58" customFormat="1" ht="12" hidden="1" customHeight="1" x14ac:dyDescent="0.25"/>
    <row r="2440" s="58" customFormat="1" ht="12" hidden="1" customHeight="1" x14ac:dyDescent="0.25"/>
    <row r="2441" s="58" customFormat="1" ht="12" hidden="1" customHeight="1" x14ac:dyDescent="0.25"/>
    <row r="2442" s="58" customFormat="1" ht="12" hidden="1" customHeight="1" x14ac:dyDescent="0.25"/>
    <row r="2443" s="58" customFormat="1" ht="12" hidden="1" customHeight="1" x14ac:dyDescent="0.25"/>
    <row r="2444" s="58" customFormat="1" ht="12" hidden="1" customHeight="1" x14ac:dyDescent="0.25"/>
    <row r="2445" s="58" customFormat="1" ht="12" hidden="1" customHeight="1" x14ac:dyDescent="0.25"/>
    <row r="2446" s="58" customFormat="1" ht="12" hidden="1" customHeight="1" x14ac:dyDescent="0.25"/>
    <row r="2447" s="58" customFormat="1" ht="12" hidden="1" customHeight="1" x14ac:dyDescent="0.25"/>
    <row r="2448" s="58" customFormat="1" ht="12" hidden="1" customHeight="1" x14ac:dyDescent="0.25"/>
    <row r="2449" s="58" customFormat="1" ht="12" hidden="1" customHeight="1" x14ac:dyDescent="0.25"/>
    <row r="2450" s="58" customFormat="1" ht="12" hidden="1" customHeight="1" x14ac:dyDescent="0.25"/>
    <row r="2451" s="58" customFormat="1" ht="12" hidden="1" customHeight="1" x14ac:dyDescent="0.25"/>
    <row r="2452" s="58" customFormat="1" ht="12" hidden="1" customHeight="1" x14ac:dyDescent="0.25"/>
    <row r="2453" s="58" customFormat="1" ht="12" hidden="1" customHeight="1" x14ac:dyDescent="0.25"/>
    <row r="2454" s="58" customFormat="1" ht="12" hidden="1" customHeight="1" x14ac:dyDescent="0.25"/>
    <row r="2455" s="58" customFormat="1" ht="12" hidden="1" customHeight="1" x14ac:dyDescent="0.25"/>
    <row r="2456" s="58" customFormat="1" ht="12" hidden="1" customHeight="1" x14ac:dyDescent="0.25"/>
    <row r="2457" s="58" customFormat="1" ht="12" hidden="1" customHeight="1" x14ac:dyDescent="0.25"/>
    <row r="2458" s="58" customFormat="1" ht="12" hidden="1" customHeight="1" x14ac:dyDescent="0.25"/>
    <row r="2459" s="58" customFormat="1" ht="12" hidden="1" customHeight="1" x14ac:dyDescent="0.25"/>
    <row r="2460" s="58" customFormat="1" ht="12" hidden="1" customHeight="1" x14ac:dyDescent="0.25"/>
    <row r="2461" s="58" customFormat="1" ht="12" hidden="1" customHeight="1" x14ac:dyDescent="0.25"/>
    <row r="2462" s="58" customFormat="1" ht="12" hidden="1" customHeight="1" x14ac:dyDescent="0.25"/>
    <row r="2463" s="58" customFormat="1" ht="12" hidden="1" customHeight="1" x14ac:dyDescent="0.25"/>
    <row r="2464" s="58" customFormat="1" ht="12" hidden="1" customHeight="1" x14ac:dyDescent="0.25"/>
    <row r="2465" s="58" customFormat="1" ht="12" hidden="1" customHeight="1" x14ac:dyDescent="0.25"/>
    <row r="2466" s="58" customFormat="1" ht="12" hidden="1" customHeight="1" x14ac:dyDescent="0.25"/>
    <row r="2467" s="58" customFormat="1" ht="12" hidden="1" customHeight="1" x14ac:dyDescent="0.25"/>
    <row r="2468" s="58" customFormat="1" ht="12" hidden="1" customHeight="1" x14ac:dyDescent="0.25"/>
    <row r="2469" s="58" customFormat="1" ht="12" hidden="1" customHeight="1" x14ac:dyDescent="0.25"/>
    <row r="2470" s="58" customFormat="1" ht="12" hidden="1" customHeight="1" x14ac:dyDescent="0.25"/>
    <row r="2471" s="58" customFormat="1" ht="12" hidden="1" customHeight="1" x14ac:dyDescent="0.25"/>
    <row r="2472" s="58" customFormat="1" ht="12" hidden="1" customHeight="1" x14ac:dyDescent="0.25"/>
    <row r="2473" s="58" customFormat="1" ht="12" hidden="1" customHeight="1" x14ac:dyDescent="0.25"/>
    <row r="2474" s="58" customFormat="1" ht="12" hidden="1" customHeight="1" x14ac:dyDescent="0.25"/>
    <row r="2475" s="58" customFormat="1" ht="12" hidden="1" customHeight="1" x14ac:dyDescent="0.25"/>
    <row r="2476" s="58" customFormat="1" ht="12" hidden="1" customHeight="1" x14ac:dyDescent="0.25"/>
    <row r="2477" s="58" customFormat="1" ht="12" hidden="1" customHeight="1" x14ac:dyDescent="0.25"/>
    <row r="2478" s="58" customFormat="1" ht="12" hidden="1" customHeight="1" x14ac:dyDescent="0.25"/>
    <row r="2479" s="58" customFormat="1" ht="12" hidden="1" customHeight="1" x14ac:dyDescent="0.25"/>
    <row r="2480" s="58" customFormat="1" ht="12" hidden="1" customHeight="1" x14ac:dyDescent="0.25"/>
    <row r="2481" s="58" customFormat="1" ht="12" hidden="1" customHeight="1" x14ac:dyDescent="0.25"/>
    <row r="2482" s="58" customFormat="1" ht="12" hidden="1" customHeight="1" x14ac:dyDescent="0.25"/>
    <row r="2483" s="58" customFormat="1" ht="12" hidden="1" customHeight="1" x14ac:dyDescent="0.25"/>
    <row r="2484" s="58" customFormat="1" ht="12" hidden="1" customHeight="1" x14ac:dyDescent="0.25"/>
    <row r="2485" s="58" customFormat="1" ht="12" hidden="1" customHeight="1" x14ac:dyDescent="0.25"/>
    <row r="2486" s="58" customFormat="1" ht="12" hidden="1" customHeight="1" x14ac:dyDescent="0.25"/>
    <row r="2487" s="58" customFormat="1" ht="12" hidden="1" customHeight="1" x14ac:dyDescent="0.25"/>
    <row r="2488" s="58" customFormat="1" ht="12" hidden="1" customHeight="1" x14ac:dyDescent="0.25"/>
    <row r="2489" s="58" customFormat="1" ht="12" hidden="1" customHeight="1" x14ac:dyDescent="0.25"/>
    <row r="2490" s="58" customFormat="1" ht="12" hidden="1" customHeight="1" x14ac:dyDescent="0.25"/>
    <row r="2491" s="58" customFormat="1" ht="12" hidden="1" customHeight="1" x14ac:dyDescent="0.25"/>
    <row r="2492" s="58" customFormat="1" ht="12" hidden="1" customHeight="1" x14ac:dyDescent="0.25"/>
    <row r="2493" s="58" customFormat="1" ht="12" hidden="1" customHeight="1" x14ac:dyDescent="0.25"/>
    <row r="2494" s="58" customFormat="1" ht="12" hidden="1" customHeight="1" x14ac:dyDescent="0.25"/>
    <row r="2495" s="58" customFormat="1" ht="12" hidden="1" customHeight="1" x14ac:dyDescent="0.25"/>
    <row r="2496" s="58" customFormat="1" ht="12" hidden="1" customHeight="1" x14ac:dyDescent="0.25"/>
    <row r="2497" s="58" customFormat="1" ht="12" hidden="1" customHeight="1" x14ac:dyDescent="0.25"/>
    <row r="2498" s="58" customFormat="1" ht="12" hidden="1" customHeight="1" x14ac:dyDescent="0.25"/>
    <row r="2499" s="58" customFormat="1" ht="12" hidden="1" customHeight="1" x14ac:dyDescent="0.25"/>
    <row r="2500" s="58" customFormat="1" ht="12" hidden="1" customHeight="1" x14ac:dyDescent="0.25"/>
    <row r="2501" s="58" customFormat="1" ht="12" hidden="1" customHeight="1" x14ac:dyDescent="0.25"/>
    <row r="2502" s="58" customFormat="1" ht="12" hidden="1" customHeight="1" x14ac:dyDescent="0.25"/>
    <row r="2503" s="58" customFormat="1" ht="12" hidden="1" customHeight="1" x14ac:dyDescent="0.25"/>
    <row r="2504" s="58" customFormat="1" ht="12" hidden="1" customHeight="1" x14ac:dyDescent="0.25"/>
    <row r="2505" s="58" customFormat="1" ht="12" hidden="1" customHeight="1" x14ac:dyDescent="0.25"/>
    <row r="2506" s="58" customFormat="1" ht="12" hidden="1" customHeight="1" x14ac:dyDescent="0.25"/>
    <row r="2507" s="58" customFormat="1" ht="12" hidden="1" customHeight="1" x14ac:dyDescent="0.25"/>
    <row r="2508" s="58" customFormat="1" ht="12" hidden="1" customHeight="1" x14ac:dyDescent="0.25"/>
    <row r="2509" s="58" customFormat="1" ht="12" hidden="1" customHeight="1" x14ac:dyDescent="0.25"/>
    <row r="2510" s="58" customFormat="1" ht="12" hidden="1" customHeight="1" x14ac:dyDescent="0.25"/>
    <row r="2511" s="58" customFormat="1" ht="12" hidden="1" customHeight="1" x14ac:dyDescent="0.25"/>
    <row r="2512" s="58" customFormat="1" ht="12" hidden="1" customHeight="1" x14ac:dyDescent="0.25"/>
    <row r="2513" s="58" customFormat="1" ht="12" hidden="1" customHeight="1" x14ac:dyDescent="0.25"/>
    <row r="2514" s="58" customFormat="1" ht="12" hidden="1" customHeight="1" x14ac:dyDescent="0.25"/>
    <row r="2515" s="58" customFormat="1" ht="12" hidden="1" customHeight="1" x14ac:dyDescent="0.25"/>
    <row r="2516" s="58" customFormat="1" ht="12" hidden="1" customHeight="1" x14ac:dyDescent="0.25"/>
    <row r="2517" s="58" customFormat="1" ht="12" hidden="1" customHeight="1" x14ac:dyDescent="0.25"/>
    <row r="2518" s="58" customFormat="1" ht="12" hidden="1" customHeight="1" x14ac:dyDescent="0.25"/>
    <row r="2519" s="58" customFormat="1" ht="12" hidden="1" customHeight="1" x14ac:dyDescent="0.25"/>
    <row r="2520" s="58" customFormat="1" ht="12" hidden="1" customHeight="1" x14ac:dyDescent="0.25"/>
    <row r="2521" s="58" customFormat="1" ht="12" hidden="1" customHeight="1" x14ac:dyDescent="0.25"/>
    <row r="2522" s="58" customFormat="1" ht="12" hidden="1" customHeight="1" x14ac:dyDescent="0.25"/>
    <row r="2523" s="58" customFormat="1" ht="12" hidden="1" customHeight="1" x14ac:dyDescent="0.25"/>
    <row r="2524" s="58" customFormat="1" ht="12" hidden="1" customHeight="1" x14ac:dyDescent="0.25"/>
    <row r="2525" s="58" customFormat="1" ht="12" hidden="1" customHeight="1" x14ac:dyDescent="0.25"/>
    <row r="2526" s="58" customFormat="1" ht="12" hidden="1" customHeight="1" x14ac:dyDescent="0.25"/>
    <row r="2527" s="58" customFormat="1" ht="12" hidden="1" customHeight="1" x14ac:dyDescent="0.25"/>
    <row r="2528" s="58" customFormat="1" ht="12" hidden="1" customHeight="1" x14ac:dyDescent="0.25"/>
    <row r="2529" s="58" customFormat="1" ht="12" hidden="1" customHeight="1" x14ac:dyDescent="0.25"/>
    <row r="2530" s="58" customFormat="1" ht="12" hidden="1" customHeight="1" x14ac:dyDescent="0.25"/>
    <row r="2531" s="58" customFormat="1" ht="12" hidden="1" customHeight="1" x14ac:dyDescent="0.25"/>
    <row r="2532" s="58" customFormat="1" ht="12" hidden="1" customHeight="1" x14ac:dyDescent="0.25"/>
    <row r="2533" s="58" customFormat="1" ht="12" hidden="1" customHeight="1" x14ac:dyDescent="0.25"/>
    <row r="2534" s="58" customFormat="1" ht="12" hidden="1" customHeight="1" x14ac:dyDescent="0.25"/>
    <row r="2535" s="58" customFormat="1" ht="12" hidden="1" customHeight="1" x14ac:dyDescent="0.25"/>
    <row r="2536" s="58" customFormat="1" ht="12" hidden="1" customHeight="1" x14ac:dyDescent="0.25"/>
    <row r="2537" s="58" customFormat="1" ht="12" hidden="1" customHeight="1" x14ac:dyDescent="0.25"/>
    <row r="2538" s="58" customFormat="1" ht="12" hidden="1" customHeight="1" x14ac:dyDescent="0.25"/>
    <row r="2539" s="58" customFormat="1" ht="12" hidden="1" customHeight="1" x14ac:dyDescent="0.25"/>
    <row r="2540" s="58" customFormat="1" ht="12" hidden="1" customHeight="1" x14ac:dyDescent="0.25"/>
    <row r="2541" s="58" customFormat="1" ht="12" hidden="1" customHeight="1" x14ac:dyDescent="0.25"/>
    <row r="2542" s="58" customFormat="1" ht="12" hidden="1" customHeight="1" x14ac:dyDescent="0.25"/>
    <row r="2543" s="58" customFormat="1" ht="12" hidden="1" customHeight="1" x14ac:dyDescent="0.25"/>
    <row r="2544" s="58" customFormat="1" ht="12" hidden="1" customHeight="1" x14ac:dyDescent="0.25"/>
    <row r="2545" s="58" customFormat="1" ht="12" hidden="1" customHeight="1" x14ac:dyDescent="0.25"/>
    <row r="2546" s="58" customFormat="1" ht="12" hidden="1" customHeight="1" x14ac:dyDescent="0.25"/>
    <row r="2547" s="58" customFormat="1" ht="12" hidden="1" customHeight="1" x14ac:dyDescent="0.25"/>
    <row r="2548" s="58" customFormat="1" ht="12" hidden="1" customHeight="1" x14ac:dyDescent="0.25"/>
    <row r="2549" s="58" customFormat="1" ht="12" hidden="1" customHeight="1" x14ac:dyDescent="0.25"/>
    <row r="2550" s="58" customFormat="1" ht="12" hidden="1" customHeight="1" x14ac:dyDescent="0.25"/>
    <row r="2551" s="58" customFormat="1" ht="12" hidden="1" customHeight="1" x14ac:dyDescent="0.25"/>
    <row r="2552" s="58" customFormat="1" ht="12" hidden="1" customHeight="1" x14ac:dyDescent="0.25"/>
    <row r="2553" s="58" customFormat="1" ht="12" hidden="1" customHeight="1" x14ac:dyDescent="0.25"/>
    <row r="2554" s="58" customFormat="1" ht="12" hidden="1" customHeight="1" x14ac:dyDescent="0.25"/>
    <row r="2555" s="58" customFormat="1" ht="12" hidden="1" customHeight="1" x14ac:dyDescent="0.25"/>
    <row r="2556" s="58" customFormat="1" ht="12" hidden="1" customHeight="1" x14ac:dyDescent="0.25"/>
    <row r="2557" s="58" customFormat="1" ht="12" hidden="1" customHeight="1" x14ac:dyDescent="0.25"/>
    <row r="2558" s="58" customFormat="1" ht="12" hidden="1" customHeight="1" x14ac:dyDescent="0.25"/>
    <row r="2559" s="58" customFormat="1" ht="12" hidden="1" customHeight="1" x14ac:dyDescent="0.25"/>
    <row r="2560" s="58" customFormat="1" ht="12" hidden="1" customHeight="1" x14ac:dyDescent="0.25"/>
    <row r="2561" s="58" customFormat="1" ht="12" hidden="1" customHeight="1" x14ac:dyDescent="0.25"/>
    <row r="2562" s="58" customFormat="1" ht="12" hidden="1" customHeight="1" x14ac:dyDescent="0.25"/>
    <row r="2563" s="58" customFormat="1" ht="12" hidden="1" customHeight="1" x14ac:dyDescent="0.25"/>
    <row r="2564" s="58" customFormat="1" ht="12" hidden="1" customHeight="1" x14ac:dyDescent="0.25"/>
    <row r="2565" s="58" customFormat="1" ht="12" hidden="1" customHeight="1" x14ac:dyDescent="0.25"/>
    <row r="2566" s="58" customFormat="1" ht="12" hidden="1" customHeight="1" x14ac:dyDescent="0.25"/>
    <row r="2567" s="58" customFormat="1" ht="12" hidden="1" customHeight="1" x14ac:dyDescent="0.25"/>
    <row r="2568" s="58" customFormat="1" ht="12" hidden="1" customHeight="1" x14ac:dyDescent="0.25"/>
    <row r="2569" s="58" customFormat="1" ht="12" hidden="1" customHeight="1" x14ac:dyDescent="0.25"/>
    <row r="2570" s="58" customFormat="1" ht="12" hidden="1" customHeight="1" x14ac:dyDescent="0.25"/>
    <row r="2571" s="58" customFormat="1" ht="12" hidden="1" customHeight="1" x14ac:dyDescent="0.25"/>
    <row r="2572" s="58" customFormat="1" ht="12" hidden="1" customHeight="1" x14ac:dyDescent="0.25"/>
    <row r="2573" s="58" customFormat="1" ht="12" hidden="1" customHeight="1" x14ac:dyDescent="0.25"/>
    <row r="2574" s="58" customFormat="1" ht="12" hidden="1" customHeight="1" x14ac:dyDescent="0.25"/>
    <row r="2575" s="58" customFormat="1" ht="12" hidden="1" customHeight="1" x14ac:dyDescent="0.25"/>
    <row r="2576" s="58" customFormat="1" ht="12" hidden="1" customHeight="1" x14ac:dyDescent="0.25"/>
    <row r="2577" s="58" customFormat="1" ht="12" hidden="1" customHeight="1" x14ac:dyDescent="0.25"/>
    <row r="2578" s="58" customFormat="1" ht="12" hidden="1" customHeight="1" x14ac:dyDescent="0.25"/>
    <row r="2579" s="58" customFormat="1" ht="12" hidden="1" customHeight="1" x14ac:dyDescent="0.25"/>
    <row r="2580" s="58" customFormat="1" ht="12" hidden="1" customHeight="1" x14ac:dyDescent="0.25"/>
    <row r="2581" s="58" customFormat="1" ht="12" hidden="1" customHeight="1" x14ac:dyDescent="0.25"/>
    <row r="2582" s="58" customFormat="1" ht="12" hidden="1" customHeight="1" x14ac:dyDescent="0.25"/>
    <row r="2583" s="58" customFormat="1" ht="12" hidden="1" customHeight="1" x14ac:dyDescent="0.25"/>
    <row r="2584" s="58" customFormat="1" ht="12" hidden="1" customHeight="1" x14ac:dyDescent="0.25"/>
    <row r="2585" s="58" customFormat="1" ht="12" hidden="1" customHeight="1" x14ac:dyDescent="0.25"/>
    <row r="2586" s="58" customFormat="1" ht="12" hidden="1" customHeight="1" x14ac:dyDescent="0.25"/>
    <row r="2587" s="58" customFormat="1" ht="12" hidden="1" customHeight="1" x14ac:dyDescent="0.25"/>
    <row r="2588" s="58" customFormat="1" ht="12" hidden="1" customHeight="1" x14ac:dyDescent="0.25"/>
    <row r="2589" s="58" customFormat="1" ht="12" hidden="1" customHeight="1" x14ac:dyDescent="0.25"/>
    <row r="2590" s="58" customFormat="1" ht="12" hidden="1" customHeight="1" x14ac:dyDescent="0.25"/>
    <row r="2591" s="58" customFormat="1" ht="12" hidden="1" customHeight="1" x14ac:dyDescent="0.25"/>
    <row r="2592" s="58" customFormat="1" ht="12" hidden="1" customHeight="1" x14ac:dyDescent="0.25"/>
    <row r="2593" s="58" customFormat="1" ht="12" hidden="1" customHeight="1" x14ac:dyDescent="0.25"/>
    <row r="2594" s="58" customFormat="1" ht="12" hidden="1" customHeight="1" x14ac:dyDescent="0.25"/>
    <row r="2595" s="58" customFormat="1" ht="12" hidden="1" customHeight="1" x14ac:dyDescent="0.25"/>
    <row r="2596" s="58" customFormat="1" ht="12" hidden="1" customHeight="1" x14ac:dyDescent="0.25"/>
    <row r="2597" s="58" customFormat="1" ht="12" hidden="1" customHeight="1" x14ac:dyDescent="0.25"/>
    <row r="2598" s="58" customFormat="1" ht="12" hidden="1" customHeight="1" x14ac:dyDescent="0.25"/>
    <row r="2599" s="58" customFormat="1" ht="12" hidden="1" customHeight="1" x14ac:dyDescent="0.25"/>
    <row r="2600" s="58" customFormat="1" ht="12" hidden="1" customHeight="1" x14ac:dyDescent="0.25"/>
    <row r="2601" s="58" customFormat="1" ht="12" hidden="1" customHeight="1" x14ac:dyDescent="0.25"/>
    <row r="2602" s="58" customFormat="1" ht="12" hidden="1" customHeight="1" x14ac:dyDescent="0.25"/>
    <row r="2603" s="58" customFormat="1" ht="12" hidden="1" customHeight="1" x14ac:dyDescent="0.25"/>
    <row r="2604" s="58" customFormat="1" ht="12" hidden="1" customHeight="1" x14ac:dyDescent="0.25"/>
    <row r="2605" s="58" customFormat="1" ht="12" hidden="1" customHeight="1" x14ac:dyDescent="0.25"/>
    <row r="2606" s="58" customFormat="1" ht="12" hidden="1" customHeight="1" x14ac:dyDescent="0.25"/>
    <row r="2607" s="58" customFormat="1" ht="12" hidden="1" customHeight="1" x14ac:dyDescent="0.25"/>
    <row r="2608" s="58" customFormat="1" ht="12" hidden="1" customHeight="1" x14ac:dyDescent="0.25"/>
    <row r="2609" s="58" customFormat="1" ht="12" hidden="1" customHeight="1" x14ac:dyDescent="0.25"/>
    <row r="2610" s="58" customFormat="1" ht="12" hidden="1" customHeight="1" x14ac:dyDescent="0.25"/>
    <row r="2611" s="58" customFormat="1" ht="12" hidden="1" customHeight="1" x14ac:dyDescent="0.25"/>
    <row r="2612" s="58" customFormat="1" ht="12" hidden="1" customHeight="1" x14ac:dyDescent="0.25"/>
    <row r="2613" s="58" customFormat="1" ht="12" hidden="1" customHeight="1" x14ac:dyDescent="0.25"/>
    <row r="2614" s="58" customFormat="1" ht="12" hidden="1" customHeight="1" x14ac:dyDescent="0.25"/>
    <row r="2615" s="58" customFormat="1" ht="12" hidden="1" customHeight="1" x14ac:dyDescent="0.25"/>
    <row r="2616" s="58" customFormat="1" ht="12" hidden="1" customHeight="1" x14ac:dyDescent="0.25"/>
    <row r="2617" s="58" customFormat="1" ht="12" hidden="1" customHeight="1" x14ac:dyDescent="0.25"/>
    <row r="2618" s="58" customFormat="1" ht="12" hidden="1" customHeight="1" x14ac:dyDescent="0.25"/>
    <row r="2619" s="58" customFormat="1" ht="12" hidden="1" customHeight="1" x14ac:dyDescent="0.25"/>
    <row r="2620" s="58" customFormat="1" ht="12" hidden="1" customHeight="1" x14ac:dyDescent="0.25"/>
    <row r="2621" s="58" customFormat="1" ht="12" hidden="1" customHeight="1" x14ac:dyDescent="0.25"/>
    <row r="2622" s="58" customFormat="1" ht="12" hidden="1" customHeight="1" x14ac:dyDescent="0.25"/>
    <row r="2623" s="58" customFormat="1" ht="12" hidden="1" customHeight="1" x14ac:dyDescent="0.25"/>
    <row r="2624" s="58" customFormat="1" ht="12" hidden="1" customHeight="1" x14ac:dyDescent="0.25"/>
    <row r="2625" s="58" customFormat="1" ht="12" hidden="1" customHeight="1" x14ac:dyDescent="0.25"/>
    <row r="2626" s="58" customFormat="1" ht="12" hidden="1" customHeight="1" x14ac:dyDescent="0.25"/>
    <row r="2627" s="58" customFormat="1" ht="12" hidden="1" customHeight="1" x14ac:dyDescent="0.25"/>
    <row r="2628" s="58" customFormat="1" ht="12" hidden="1" customHeight="1" x14ac:dyDescent="0.25"/>
    <row r="2629" s="58" customFormat="1" ht="12" hidden="1" customHeight="1" x14ac:dyDescent="0.25"/>
    <row r="2630" s="58" customFormat="1" ht="12" hidden="1" customHeight="1" x14ac:dyDescent="0.25"/>
    <row r="2631" s="58" customFormat="1" ht="12" hidden="1" customHeight="1" x14ac:dyDescent="0.25"/>
    <row r="2632" s="58" customFormat="1" ht="12" hidden="1" customHeight="1" x14ac:dyDescent="0.25"/>
    <row r="2633" s="58" customFormat="1" ht="12" hidden="1" customHeight="1" x14ac:dyDescent="0.25"/>
    <row r="2634" s="58" customFormat="1" ht="12" hidden="1" customHeight="1" x14ac:dyDescent="0.25"/>
    <row r="2635" s="58" customFormat="1" ht="12" hidden="1" customHeight="1" x14ac:dyDescent="0.25"/>
    <row r="2636" s="58" customFormat="1" ht="12" hidden="1" customHeight="1" x14ac:dyDescent="0.25"/>
    <row r="2637" s="58" customFormat="1" ht="12" hidden="1" customHeight="1" x14ac:dyDescent="0.25"/>
    <row r="2638" s="58" customFormat="1" ht="12" hidden="1" customHeight="1" x14ac:dyDescent="0.25"/>
    <row r="2639" s="58" customFormat="1" ht="12" hidden="1" customHeight="1" x14ac:dyDescent="0.25"/>
    <row r="2640" s="58" customFormat="1" ht="12" hidden="1" customHeight="1" x14ac:dyDescent="0.25"/>
    <row r="2641" s="58" customFormat="1" ht="12" hidden="1" customHeight="1" x14ac:dyDescent="0.25"/>
    <row r="2642" s="58" customFormat="1" ht="12" hidden="1" customHeight="1" x14ac:dyDescent="0.25"/>
    <row r="2643" s="58" customFormat="1" ht="12" hidden="1" customHeight="1" x14ac:dyDescent="0.25"/>
    <row r="2644" s="58" customFormat="1" ht="12" hidden="1" customHeight="1" x14ac:dyDescent="0.25"/>
    <row r="2645" s="58" customFormat="1" ht="12" hidden="1" customHeight="1" x14ac:dyDescent="0.25"/>
    <row r="2646" s="58" customFormat="1" ht="12" hidden="1" customHeight="1" x14ac:dyDescent="0.25"/>
    <row r="2647" s="58" customFormat="1" ht="12" hidden="1" customHeight="1" x14ac:dyDescent="0.25"/>
    <row r="2648" s="58" customFormat="1" ht="12" hidden="1" customHeight="1" x14ac:dyDescent="0.25"/>
    <row r="2649" s="58" customFormat="1" ht="12" hidden="1" customHeight="1" x14ac:dyDescent="0.25"/>
    <row r="2650" s="58" customFormat="1" ht="12" hidden="1" customHeight="1" x14ac:dyDescent="0.25"/>
    <row r="2651" s="58" customFormat="1" ht="12" hidden="1" customHeight="1" x14ac:dyDescent="0.25"/>
    <row r="2652" s="58" customFormat="1" ht="12" hidden="1" customHeight="1" x14ac:dyDescent="0.25"/>
    <row r="2653" s="58" customFormat="1" ht="12" hidden="1" customHeight="1" x14ac:dyDescent="0.25"/>
    <row r="2654" s="58" customFormat="1" ht="12" hidden="1" customHeight="1" x14ac:dyDescent="0.25"/>
    <row r="2655" s="58" customFormat="1" ht="12" hidden="1" customHeight="1" x14ac:dyDescent="0.25"/>
    <row r="2656" s="58" customFormat="1" ht="12" hidden="1" customHeight="1" x14ac:dyDescent="0.25"/>
    <row r="2657" s="58" customFormat="1" ht="12" hidden="1" customHeight="1" x14ac:dyDescent="0.25"/>
    <row r="2658" s="58" customFormat="1" ht="12" hidden="1" customHeight="1" x14ac:dyDescent="0.25"/>
    <row r="2659" s="58" customFormat="1" ht="12" hidden="1" customHeight="1" x14ac:dyDescent="0.25"/>
    <row r="2660" s="58" customFormat="1" ht="12" hidden="1" customHeight="1" x14ac:dyDescent="0.25"/>
    <row r="2661" s="58" customFormat="1" ht="12" hidden="1" customHeight="1" x14ac:dyDescent="0.25"/>
    <row r="2662" s="58" customFormat="1" ht="12" hidden="1" customHeight="1" x14ac:dyDescent="0.25"/>
    <row r="2663" s="58" customFormat="1" ht="12" hidden="1" customHeight="1" x14ac:dyDescent="0.25"/>
    <row r="2664" s="58" customFormat="1" ht="12" hidden="1" customHeight="1" x14ac:dyDescent="0.25"/>
    <row r="2665" s="58" customFormat="1" ht="12" hidden="1" customHeight="1" x14ac:dyDescent="0.25"/>
    <row r="2666" s="58" customFormat="1" ht="12" hidden="1" customHeight="1" x14ac:dyDescent="0.25"/>
    <row r="2667" s="58" customFormat="1" ht="12" hidden="1" customHeight="1" x14ac:dyDescent="0.25"/>
    <row r="2668" s="58" customFormat="1" ht="12" hidden="1" customHeight="1" x14ac:dyDescent="0.25"/>
    <row r="2669" s="58" customFormat="1" ht="12" hidden="1" customHeight="1" x14ac:dyDescent="0.25"/>
    <row r="2670" s="58" customFormat="1" ht="12" hidden="1" customHeight="1" x14ac:dyDescent="0.25"/>
    <row r="2671" s="58" customFormat="1" ht="12" hidden="1" customHeight="1" x14ac:dyDescent="0.25"/>
    <row r="2672" s="58" customFormat="1" ht="12" hidden="1" customHeight="1" x14ac:dyDescent="0.25"/>
    <row r="2673" s="58" customFormat="1" ht="12" hidden="1" customHeight="1" x14ac:dyDescent="0.25"/>
    <row r="2674" s="58" customFormat="1" ht="12" hidden="1" customHeight="1" x14ac:dyDescent="0.25"/>
    <row r="2675" s="58" customFormat="1" ht="12" hidden="1" customHeight="1" x14ac:dyDescent="0.25"/>
    <row r="2676" s="58" customFormat="1" ht="12" hidden="1" customHeight="1" x14ac:dyDescent="0.25"/>
    <row r="2677" s="58" customFormat="1" ht="12" hidden="1" customHeight="1" x14ac:dyDescent="0.25"/>
    <row r="2678" s="58" customFormat="1" ht="12" hidden="1" customHeight="1" x14ac:dyDescent="0.25"/>
    <row r="2679" s="58" customFormat="1" ht="12" hidden="1" customHeight="1" x14ac:dyDescent="0.25"/>
    <row r="2680" s="58" customFormat="1" ht="12" hidden="1" customHeight="1" x14ac:dyDescent="0.25"/>
    <row r="2681" s="58" customFormat="1" ht="12" hidden="1" customHeight="1" x14ac:dyDescent="0.25"/>
    <row r="2682" s="58" customFormat="1" ht="12" hidden="1" customHeight="1" x14ac:dyDescent="0.25"/>
    <row r="2683" s="58" customFormat="1" ht="12" hidden="1" customHeight="1" x14ac:dyDescent="0.25"/>
    <row r="2684" s="58" customFormat="1" ht="12" hidden="1" customHeight="1" x14ac:dyDescent="0.25"/>
    <row r="2685" s="58" customFormat="1" ht="12" hidden="1" customHeight="1" x14ac:dyDescent="0.25"/>
    <row r="2686" s="58" customFormat="1" ht="12" hidden="1" customHeight="1" x14ac:dyDescent="0.25"/>
    <row r="2687" s="58" customFormat="1" ht="12" hidden="1" customHeight="1" x14ac:dyDescent="0.25"/>
    <row r="2688" s="58" customFormat="1" ht="12" hidden="1" customHeight="1" x14ac:dyDescent="0.25"/>
    <row r="2689" s="58" customFormat="1" ht="12" hidden="1" customHeight="1" x14ac:dyDescent="0.25"/>
    <row r="2690" s="58" customFormat="1" ht="12" hidden="1" customHeight="1" x14ac:dyDescent="0.25"/>
    <row r="2691" s="58" customFormat="1" ht="12" hidden="1" customHeight="1" x14ac:dyDescent="0.25"/>
    <row r="2692" s="58" customFormat="1" ht="12" hidden="1" customHeight="1" x14ac:dyDescent="0.25"/>
    <row r="2693" s="58" customFormat="1" ht="12" hidden="1" customHeight="1" x14ac:dyDescent="0.25"/>
    <row r="2694" s="58" customFormat="1" ht="12" hidden="1" customHeight="1" x14ac:dyDescent="0.25"/>
    <row r="2695" s="58" customFormat="1" ht="12" hidden="1" customHeight="1" x14ac:dyDescent="0.25"/>
    <row r="2696" s="58" customFormat="1" ht="12" hidden="1" customHeight="1" x14ac:dyDescent="0.25"/>
    <row r="2697" s="58" customFormat="1" ht="12" hidden="1" customHeight="1" x14ac:dyDescent="0.25"/>
    <row r="2698" s="58" customFormat="1" ht="12" hidden="1" customHeight="1" x14ac:dyDescent="0.25"/>
    <row r="2699" s="58" customFormat="1" ht="12" hidden="1" customHeight="1" x14ac:dyDescent="0.25"/>
    <row r="2700" s="58" customFormat="1" ht="12" hidden="1" customHeight="1" x14ac:dyDescent="0.25"/>
    <row r="2701" s="58" customFormat="1" ht="12" hidden="1" customHeight="1" x14ac:dyDescent="0.25"/>
    <row r="2702" s="58" customFormat="1" ht="12" hidden="1" customHeight="1" x14ac:dyDescent="0.25"/>
    <row r="2703" s="58" customFormat="1" ht="12" hidden="1" customHeight="1" x14ac:dyDescent="0.25"/>
    <row r="2704" s="58" customFormat="1" ht="12" hidden="1" customHeight="1" x14ac:dyDescent="0.25"/>
    <row r="2705" s="58" customFormat="1" ht="12" hidden="1" customHeight="1" x14ac:dyDescent="0.25"/>
    <row r="2706" s="58" customFormat="1" ht="12" hidden="1" customHeight="1" x14ac:dyDescent="0.25"/>
    <row r="2707" s="58" customFormat="1" ht="12" hidden="1" customHeight="1" x14ac:dyDescent="0.25"/>
    <row r="2708" s="58" customFormat="1" ht="12" hidden="1" customHeight="1" x14ac:dyDescent="0.25"/>
    <row r="2709" s="58" customFormat="1" ht="12" hidden="1" customHeight="1" x14ac:dyDescent="0.25"/>
    <row r="2710" s="58" customFormat="1" ht="12" hidden="1" customHeight="1" x14ac:dyDescent="0.25"/>
    <row r="2711" s="58" customFormat="1" ht="12" hidden="1" customHeight="1" x14ac:dyDescent="0.25"/>
    <row r="2712" s="58" customFormat="1" ht="12" hidden="1" customHeight="1" x14ac:dyDescent="0.25"/>
    <row r="2713" s="58" customFormat="1" ht="12" hidden="1" customHeight="1" x14ac:dyDescent="0.25"/>
    <row r="2714" s="58" customFormat="1" ht="12" hidden="1" customHeight="1" x14ac:dyDescent="0.25"/>
    <row r="2715" s="58" customFormat="1" ht="12" hidden="1" customHeight="1" x14ac:dyDescent="0.25"/>
    <row r="2716" s="58" customFormat="1" ht="12" hidden="1" customHeight="1" x14ac:dyDescent="0.25"/>
    <row r="2717" s="58" customFormat="1" ht="12" hidden="1" customHeight="1" x14ac:dyDescent="0.25"/>
    <row r="2718" s="58" customFormat="1" ht="12" hidden="1" customHeight="1" x14ac:dyDescent="0.25"/>
    <row r="2719" s="58" customFormat="1" ht="12" hidden="1" customHeight="1" x14ac:dyDescent="0.25"/>
    <row r="2720" s="58" customFormat="1" ht="12" hidden="1" customHeight="1" x14ac:dyDescent="0.25"/>
    <row r="2721" s="58" customFormat="1" ht="12" hidden="1" customHeight="1" x14ac:dyDescent="0.25"/>
    <row r="2722" s="58" customFormat="1" ht="12" hidden="1" customHeight="1" x14ac:dyDescent="0.25"/>
    <row r="2723" s="58" customFormat="1" ht="12" hidden="1" customHeight="1" x14ac:dyDescent="0.25"/>
    <row r="2724" s="58" customFormat="1" ht="12" hidden="1" customHeight="1" x14ac:dyDescent="0.25"/>
    <row r="2725" s="58" customFormat="1" ht="12" hidden="1" customHeight="1" x14ac:dyDescent="0.25"/>
    <row r="2726" s="58" customFormat="1" ht="12" hidden="1" customHeight="1" x14ac:dyDescent="0.25"/>
    <row r="2727" s="58" customFormat="1" ht="12" hidden="1" customHeight="1" x14ac:dyDescent="0.25"/>
    <row r="2728" s="58" customFormat="1" ht="12" hidden="1" customHeight="1" x14ac:dyDescent="0.25"/>
    <row r="2729" s="58" customFormat="1" ht="12" hidden="1" customHeight="1" x14ac:dyDescent="0.25"/>
    <row r="2730" s="58" customFormat="1" ht="12" hidden="1" customHeight="1" x14ac:dyDescent="0.25"/>
    <row r="2731" s="58" customFormat="1" ht="12" hidden="1" customHeight="1" x14ac:dyDescent="0.25"/>
    <row r="2732" s="58" customFormat="1" ht="12" hidden="1" customHeight="1" x14ac:dyDescent="0.25"/>
    <row r="2733" s="58" customFormat="1" ht="12" hidden="1" customHeight="1" x14ac:dyDescent="0.25"/>
    <row r="2734" s="58" customFormat="1" ht="12" hidden="1" customHeight="1" x14ac:dyDescent="0.25"/>
    <row r="2735" s="58" customFormat="1" ht="12" hidden="1" customHeight="1" x14ac:dyDescent="0.25"/>
    <row r="2736" s="58" customFormat="1" ht="12" hidden="1" customHeight="1" x14ac:dyDescent="0.25"/>
    <row r="2737" s="58" customFormat="1" ht="12" hidden="1" customHeight="1" x14ac:dyDescent="0.25"/>
    <row r="2738" s="58" customFormat="1" ht="12" hidden="1" customHeight="1" x14ac:dyDescent="0.25"/>
    <row r="2739" s="58" customFormat="1" ht="12" hidden="1" customHeight="1" x14ac:dyDescent="0.25"/>
    <row r="2740" s="58" customFormat="1" ht="12" hidden="1" customHeight="1" x14ac:dyDescent="0.25"/>
    <row r="2741" s="58" customFormat="1" ht="12" hidden="1" customHeight="1" x14ac:dyDescent="0.25"/>
    <row r="2742" s="58" customFormat="1" ht="12" hidden="1" customHeight="1" x14ac:dyDescent="0.25"/>
    <row r="2743" s="58" customFormat="1" ht="12" hidden="1" customHeight="1" x14ac:dyDescent="0.25"/>
    <row r="2744" s="58" customFormat="1" ht="12" hidden="1" customHeight="1" x14ac:dyDescent="0.25"/>
    <row r="2745" s="58" customFormat="1" ht="12" hidden="1" customHeight="1" x14ac:dyDescent="0.25"/>
    <row r="2746" s="58" customFormat="1" ht="12" hidden="1" customHeight="1" x14ac:dyDescent="0.25"/>
    <row r="2747" s="58" customFormat="1" ht="12" hidden="1" customHeight="1" x14ac:dyDescent="0.25"/>
    <row r="2748" s="58" customFormat="1" ht="12" hidden="1" customHeight="1" x14ac:dyDescent="0.25"/>
    <row r="2749" s="58" customFormat="1" ht="12" hidden="1" customHeight="1" x14ac:dyDescent="0.25"/>
    <row r="2750" s="58" customFormat="1" ht="12" hidden="1" customHeight="1" x14ac:dyDescent="0.25"/>
    <row r="2751" s="58" customFormat="1" ht="12" hidden="1" customHeight="1" x14ac:dyDescent="0.25"/>
    <row r="2752" s="58" customFormat="1" ht="12" hidden="1" customHeight="1" x14ac:dyDescent="0.25"/>
    <row r="2753" s="58" customFormat="1" ht="12" hidden="1" customHeight="1" x14ac:dyDescent="0.25"/>
    <row r="2754" s="58" customFormat="1" ht="12" hidden="1" customHeight="1" x14ac:dyDescent="0.25"/>
    <row r="2755" s="58" customFormat="1" ht="12" hidden="1" customHeight="1" x14ac:dyDescent="0.25"/>
    <row r="2756" s="58" customFormat="1" ht="12" hidden="1" customHeight="1" x14ac:dyDescent="0.25"/>
    <row r="2757" s="58" customFormat="1" ht="12" hidden="1" customHeight="1" x14ac:dyDescent="0.25"/>
    <row r="2758" s="58" customFormat="1" ht="12" hidden="1" customHeight="1" x14ac:dyDescent="0.25"/>
    <row r="2759" s="58" customFormat="1" ht="12" hidden="1" customHeight="1" x14ac:dyDescent="0.25"/>
    <row r="2760" s="58" customFormat="1" ht="12" hidden="1" customHeight="1" x14ac:dyDescent="0.25"/>
    <row r="2761" s="58" customFormat="1" ht="12" hidden="1" customHeight="1" x14ac:dyDescent="0.25"/>
    <row r="2762" s="58" customFormat="1" ht="12" hidden="1" customHeight="1" x14ac:dyDescent="0.25"/>
    <row r="2763" s="58" customFormat="1" ht="12" hidden="1" customHeight="1" x14ac:dyDescent="0.25"/>
    <row r="2764" s="58" customFormat="1" ht="12" hidden="1" customHeight="1" x14ac:dyDescent="0.25"/>
    <row r="2765" s="58" customFormat="1" ht="12" hidden="1" customHeight="1" x14ac:dyDescent="0.25"/>
    <row r="2766" s="58" customFormat="1" ht="12" hidden="1" customHeight="1" x14ac:dyDescent="0.25"/>
    <row r="2767" s="58" customFormat="1" ht="12" hidden="1" customHeight="1" x14ac:dyDescent="0.25"/>
    <row r="2768" s="58" customFormat="1" ht="12" hidden="1" customHeight="1" x14ac:dyDescent="0.25"/>
    <row r="2769" s="58" customFormat="1" ht="12" hidden="1" customHeight="1" x14ac:dyDescent="0.25"/>
    <row r="2770" s="58" customFormat="1" ht="12" hidden="1" customHeight="1" x14ac:dyDescent="0.25"/>
    <row r="2771" s="58" customFormat="1" ht="12" hidden="1" customHeight="1" x14ac:dyDescent="0.25"/>
    <row r="2772" s="58" customFormat="1" ht="12" hidden="1" customHeight="1" x14ac:dyDescent="0.25"/>
    <row r="2773" s="58" customFormat="1" ht="12" hidden="1" customHeight="1" x14ac:dyDescent="0.25"/>
    <row r="2774" s="58" customFormat="1" ht="12" hidden="1" customHeight="1" x14ac:dyDescent="0.25"/>
    <row r="2775" s="58" customFormat="1" ht="12" hidden="1" customHeight="1" x14ac:dyDescent="0.25"/>
    <row r="2776" s="58" customFormat="1" ht="12" hidden="1" customHeight="1" x14ac:dyDescent="0.25"/>
    <row r="2777" s="58" customFormat="1" ht="12" hidden="1" customHeight="1" x14ac:dyDescent="0.25"/>
    <row r="2778" s="58" customFormat="1" ht="12" hidden="1" customHeight="1" x14ac:dyDescent="0.25"/>
    <row r="2779" s="58" customFormat="1" ht="12" hidden="1" customHeight="1" x14ac:dyDescent="0.25"/>
    <row r="2780" s="58" customFormat="1" ht="12" hidden="1" customHeight="1" x14ac:dyDescent="0.25"/>
    <row r="2781" s="58" customFormat="1" ht="12" hidden="1" customHeight="1" x14ac:dyDescent="0.25"/>
    <row r="2782" s="58" customFormat="1" ht="12" hidden="1" customHeight="1" x14ac:dyDescent="0.25"/>
    <row r="2783" s="58" customFormat="1" ht="12" hidden="1" customHeight="1" x14ac:dyDescent="0.25"/>
    <row r="2784" s="58" customFormat="1" ht="12" hidden="1" customHeight="1" x14ac:dyDescent="0.25"/>
    <row r="2785" s="58" customFormat="1" ht="12" hidden="1" customHeight="1" x14ac:dyDescent="0.25"/>
    <row r="2786" s="58" customFormat="1" ht="12" hidden="1" customHeight="1" x14ac:dyDescent="0.25"/>
    <row r="2787" s="58" customFormat="1" ht="12" hidden="1" customHeight="1" x14ac:dyDescent="0.25"/>
    <row r="2788" s="58" customFormat="1" ht="12" hidden="1" customHeight="1" x14ac:dyDescent="0.25"/>
    <row r="2789" s="58" customFormat="1" ht="12" hidden="1" customHeight="1" x14ac:dyDescent="0.25"/>
    <row r="2790" s="58" customFormat="1" ht="12" hidden="1" customHeight="1" x14ac:dyDescent="0.25"/>
    <row r="2791" s="58" customFormat="1" ht="12" hidden="1" customHeight="1" x14ac:dyDescent="0.25"/>
    <row r="2792" s="58" customFormat="1" ht="12" hidden="1" customHeight="1" x14ac:dyDescent="0.25"/>
    <row r="2793" s="58" customFormat="1" ht="12" hidden="1" customHeight="1" x14ac:dyDescent="0.25"/>
    <row r="2794" s="58" customFormat="1" ht="12" hidden="1" customHeight="1" x14ac:dyDescent="0.25"/>
    <row r="2795" s="58" customFormat="1" ht="12" hidden="1" customHeight="1" x14ac:dyDescent="0.25"/>
    <row r="2796" s="58" customFormat="1" ht="12" hidden="1" customHeight="1" x14ac:dyDescent="0.25"/>
    <row r="2797" s="58" customFormat="1" ht="12" hidden="1" customHeight="1" x14ac:dyDescent="0.25"/>
    <row r="2798" s="58" customFormat="1" ht="12" hidden="1" customHeight="1" x14ac:dyDescent="0.25"/>
    <row r="2799" s="58" customFormat="1" ht="12" hidden="1" customHeight="1" x14ac:dyDescent="0.25"/>
    <row r="2800" s="58" customFormat="1" ht="12" hidden="1" customHeight="1" x14ac:dyDescent="0.25"/>
    <row r="2801" s="58" customFormat="1" ht="12" hidden="1" customHeight="1" x14ac:dyDescent="0.25"/>
    <row r="2802" s="58" customFormat="1" ht="12" hidden="1" customHeight="1" x14ac:dyDescent="0.25"/>
    <row r="2803" s="58" customFormat="1" ht="12" hidden="1" customHeight="1" x14ac:dyDescent="0.25"/>
    <row r="2804" s="58" customFormat="1" ht="12" hidden="1" customHeight="1" x14ac:dyDescent="0.25"/>
    <row r="2805" s="58" customFormat="1" ht="12" hidden="1" customHeight="1" x14ac:dyDescent="0.25"/>
    <row r="2806" s="58" customFormat="1" ht="12" hidden="1" customHeight="1" x14ac:dyDescent="0.25"/>
    <row r="2807" s="58" customFormat="1" ht="12" hidden="1" customHeight="1" x14ac:dyDescent="0.25"/>
    <row r="2808" s="58" customFormat="1" ht="12" hidden="1" customHeight="1" x14ac:dyDescent="0.25"/>
    <row r="2809" s="58" customFormat="1" ht="12" hidden="1" customHeight="1" x14ac:dyDescent="0.25"/>
    <row r="2810" s="58" customFormat="1" ht="12" hidden="1" customHeight="1" x14ac:dyDescent="0.25"/>
    <row r="2811" s="58" customFormat="1" ht="12" hidden="1" customHeight="1" x14ac:dyDescent="0.25"/>
    <row r="2812" s="58" customFormat="1" ht="12" hidden="1" customHeight="1" x14ac:dyDescent="0.25"/>
    <row r="2813" s="58" customFormat="1" ht="12" hidden="1" customHeight="1" x14ac:dyDescent="0.25"/>
    <row r="2814" s="58" customFormat="1" ht="12" hidden="1" customHeight="1" x14ac:dyDescent="0.25"/>
    <row r="2815" s="58" customFormat="1" ht="12" hidden="1" customHeight="1" x14ac:dyDescent="0.25"/>
    <row r="2816" s="58" customFormat="1" ht="12" hidden="1" customHeight="1" x14ac:dyDescent="0.25"/>
    <row r="2817" s="58" customFormat="1" ht="12" hidden="1" customHeight="1" x14ac:dyDescent="0.25"/>
    <row r="2818" s="58" customFormat="1" ht="12" hidden="1" customHeight="1" x14ac:dyDescent="0.25"/>
    <row r="2819" s="58" customFormat="1" ht="12" hidden="1" customHeight="1" x14ac:dyDescent="0.25"/>
    <row r="2820" s="58" customFormat="1" ht="12" hidden="1" customHeight="1" x14ac:dyDescent="0.25"/>
    <row r="2821" s="58" customFormat="1" ht="12" hidden="1" customHeight="1" x14ac:dyDescent="0.25"/>
    <row r="2822" s="58" customFormat="1" ht="12" hidden="1" customHeight="1" x14ac:dyDescent="0.25"/>
    <row r="2823" s="58" customFormat="1" ht="12" hidden="1" customHeight="1" x14ac:dyDescent="0.25"/>
    <row r="2824" s="58" customFormat="1" ht="12" hidden="1" customHeight="1" x14ac:dyDescent="0.25"/>
    <row r="2825" s="58" customFormat="1" ht="12" hidden="1" customHeight="1" x14ac:dyDescent="0.25"/>
    <row r="2826" s="58" customFormat="1" ht="12" hidden="1" customHeight="1" x14ac:dyDescent="0.25"/>
    <row r="2827" s="58" customFormat="1" ht="12" hidden="1" customHeight="1" x14ac:dyDescent="0.25"/>
    <row r="2828" s="58" customFormat="1" ht="12" hidden="1" customHeight="1" x14ac:dyDescent="0.25"/>
    <row r="2829" s="58" customFormat="1" ht="12" hidden="1" customHeight="1" x14ac:dyDescent="0.25"/>
    <row r="2830" s="58" customFormat="1" ht="12" hidden="1" customHeight="1" x14ac:dyDescent="0.25"/>
    <row r="2831" s="58" customFormat="1" ht="12" hidden="1" customHeight="1" x14ac:dyDescent="0.25"/>
    <row r="2832" s="58" customFormat="1" ht="12" hidden="1" customHeight="1" x14ac:dyDescent="0.25"/>
    <row r="2833" s="58" customFormat="1" ht="12" hidden="1" customHeight="1" x14ac:dyDescent="0.25"/>
    <row r="2834" s="58" customFormat="1" ht="12" hidden="1" customHeight="1" x14ac:dyDescent="0.25"/>
    <row r="2835" s="58" customFormat="1" ht="12" hidden="1" customHeight="1" x14ac:dyDescent="0.25"/>
    <row r="2836" s="58" customFormat="1" ht="12" hidden="1" customHeight="1" x14ac:dyDescent="0.25"/>
    <row r="2837" s="58" customFormat="1" ht="12" hidden="1" customHeight="1" x14ac:dyDescent="0.25"/>
    <row r="2838" s="58" customFormat="1" ht="12" hidden="1" customHeight="1" x14ac:dyDescent="0.25"/>
    <row r="2839" s="58" customFormat="1" ht="12" hidden="1" customHeight="1" x14ac:dyDescent="0.25"/>
    <row r="2840" s="58" customFormat="1" ht="12" hidden="1" customHeight="1" x14ac:dyDescent="0.25"/>
    <row r="2841" s="58" customFormat="1" ht="12" hidden="1" customHeight="1" x14ac:dyDescent="0.25"/>
    <row r="2842" s="58" customFormat="1" ht="12" hidden="1" customHeight="1" x14ac:dyDescent="0.25"/>
    <row r="2843" s="58" customFormat="1" ht="12" hidden="1" customHeight="1" x14ac:dyDescent="0.25"/>
    <row r="2844" s="58" customFormat="1" ht="12" hidden="1" customHeight="1" x14ac:dyDescent="0.25"/>
    <row r="2845" s="58" customFormat="1" ht="12" hidden="1" customHeight="1" x14ac:dyDescent="0.25"/>
    <row r="2846" s="58" customFormat="1" ht="12" hidden="1" customHeight="1" x14ac:dyDescent="0.25"/>
    <row r="2847" s="58" customFormat="1" ht="12" hidden="1" customHeight="1" x14ac:dyDescent="0.25"/>
    <row r="2848" s="58" customFormat="1" ht="12" hidden="1" customHeight="1" x14ac:dyDescent="0.25"/>
    <row r="2849" s="58" customFormat="1" ht="12" hidden="1" customHeight="1" x14ac:dyDescent="0.25"/>
    <row r="2850" s="58" customFormat="1" ht="12" hidden="1" customHeight="1" x14ac:dyDescent="0.25"/>
    <row r="2851" s="58" customFormat="1" ht="12" hidden="1" customHeight="1" x14ac:dyDescent="0.25"/>
    <row r="2852" s="58" customFormat="1" ht="12" hidden="1" customHeight="1" x14ac:dyDescent="0.25"/>
    <row r="2853" s="58" customFormat="1" ht="12" hidden="1" customHeight="1" x14ac:dyDescent="0.25"/>
    <row r="2854" s="58" customFormat="1" ht="12" hidden="1" customHeight="1" x14ac:dyDescent="0.25"/>
    <row r="2855" s="58" customFormat="1" ht="12" hidden="1" customHeight="1" x14ac:dyDescent="0.25"/>
    <row r="2856" s="58" customFormat="1" ht="12" hidden="1" customHeight="1" x14ac:dyDescent="0.25"/>
    <row r="2857" s="58" customFormat="1" ht="12" hidden="1" customHeight="1" x14ac:dyDescent="0.25"/>
    <row r="2858" s="58" customFormat="1" ht="12" hidden="1" customHeight="1" x14ac:dyDescent="0.25"/>
    <row r="2859" s="58" customFormat="1" ht="12" hidden="1" customHeight="1" x14ac:dyDescent="0.25"/>
    <row r="2860" s="58" customFormat="1" ht="12" hidden="1" customHeight="1" x14ac:dyDescent="0.25"/>
    <row r="2861" s="58" customFormat="1" ht="12" hidden="1" customHeight="1" x14ac:dyDescent="0.25"/>
    <row r="2862" s="58" customFormat="1" ht="12" hidden="1" customHeight="1" x14ac:dyDescent="0.25"/>
    <row r="2863" s="58" customFormat="1" ht="12" hidden="1" customHeight="1" x14ac:dyDescent="0.25"/>
    <row r="2864" s="58" customFormat="1" ht="12" hidden="1" customHeight="1" x14ac:dyDescent="0.25"/>
    <row r="2865" s="58" customFormat="1" ht="12" hidden="1" customHeight="1" x14ac:dyDescent="0.25"/>
    <row r="2866" s="58" customFormat="1" ht="12" hidden="1" customHeight="1" x14ac:dyDescent="0.25"/>
    <row r="2867" s="58" customFormat="1" ht="12" hidden="1" customHeight="1" x14ac:dyDescent="0.25"/>
    <row r="2868" s="58" customFormat="1" ht="12" hidden="1" customHeight="1" x14ac:dyDescent="0.25"/>
    <row r="2869" s="58" customFormat="1" ht="12" hidden="1" customHeight="1" x14ac:dyDescent="0.25"/>
    <row r="2870" s="58" customFormat="1" ht="12" hidden="1" customHeight="1" x14ac:dyDescent="0.25"/>
    <row r="2871" s="58" customFormat="1" ht="12" hidden="1" customHeight="1" x14ac:dyDescent="0.25"/>
    <row r="2872" s="58" customFormat="1" ht="12" hidden="1" customHeight="1" x14ac:dyDescent="0.25"/>
    <row r="2873" s="58" customFormat="1" ht="12" hidden="1" customHeight="1" x14ac:dyDescent="0.25"/>
    <row r="2874" s="58" customFormat="1" ht="12" hidden="1" customHeight="1" x14ac:dyDescent="0.25"/>
    <row r="2875" s="58" customFormat="1" ht="12" hidden="1" customHeight="1" x14ac:dyDescent="0.25"/>
    <row r="2876" s="58" customFormat="1" ht="12" hidden="1" customHeight="1" x14ac:dyDescent="0.25"/>
    <row r="2877" s="58" customFormat="1" ht="12" hidden="1" customHeight="1" x14ac:dyDescent="0.25"/>
    <row r="2878" s="58" customFormat="1" ht="12" hidden="1" customHeight="1" x14ac:dyDescent="0.25"/>
    <row r="2879" s="58" customFormat="1" ht="12" hidden="1" customHeight="1" x14ac:dyDescent="0.25"/>
    <row r="2880" s="58" customFormat="1" ht="12" hidden="1" customHeight="1" x14ac:dyDescent="0.25"/>
    <row r="2881" s="58" customFormat="1" ht="12" hidden="1" customHeight="1" x14ac:dyDescent="0.25"/>
    <row r="2882" s="58" customFormat="1" ht="12" hidden="1" customHeight="1" x14ac:dyDescent="0.25"/>
    <row r="2883" s="58" customFormat="1" ht="12" hidden="1" customHeight="1" x14ac:dyDescent="0.25"/>
    <row r="2884" s="58" customFormat="1" ht="12" hidden="1" customHeight="1" x14ac:dyDescent="0.25"/>
    <row r="2885" s="58" customFormat="1" ht="12" hidden="1" customHeight="1" x14ac:dyDescent="0.25"/>
    <row r="2886" s="58" customFormat="1" ht="12" hidden="1" customHeight="1" x14ac:dyDescent="0.25"/>
    <row r="2887" s="58" customFormat="1" ht="12" hidden="1" customHeight="1" x14ac:dyDescent="0.25"/>
    <row r="2888" s="58" customFormat="1" ht="12" hidden="1" customHeight="1" x14ac:dyDescent="0.25"/>
    <row r="2889" s="58" customFormat="1" ht="12" hidden="1" customHeight="1" x14ac:dyDescent="0.25"/>
    <row r="2890" s="58" customFormat="1" ht="12" hidden="1" customHeight="1" x14ac:dyDescent="0.25"/>
    <row r="2891" s="58" customFormat="1" ht="12" hidden="1" customHeight="1" x14ac:dyDescent="0.25"/>
    <row r="2892" s="58" customFormat="1" ht="12" hidden="1" customHeight="1" x14ac:dyDescent="0.25"/>
    <row r="2893" s="58" customFormat="1" ht="12" hidden="1" customHeight="1" x14ac:dyDescent="0.25"/>
    <row r="2894" s="58" customFormat="1" ht="12" hidden="1" customHeight="1" x14ac:dyDescent="0.25"/>
    <row r="2895" s="58" customFormat="1" ht="12" hidden="1" customHeight="1" x14ac:dyDescent="0.25"/>
    <row r="2896" s="58" customFormat="1" ht="12" hidden="1" customHeight="1" x14ac:dyDescent="0.25"/>
    <row r="2897" s="58" customFormat="1" ht="12" hidden="1" customHeight="1" x14ac:dyDescent="0.25"/>
    <row r="2898" s="58" customFormat="1" ht="12" hidden="1" customHeight="1" x14ac:dyDescent="0.25"/>
    <row r="2899" s="58" customFormat="1" ht="12" hidden="1" customHeight="1" x14ac:dyDescent="0.25"/>
    <row r="2900" s="58" customFormat="1" ht="12" hidden="1" customHeight="1" x14ac:dyDescent="0.25"/>
    <row r="2901" s="58" customFormat="1" ht="12" hidden="1" customHeight="1" x14ac:dyDescent="0.25"/>
    <row r="2902" s="58" customFormat="1" ht="12" hidden="1" customHeight="1" x14ac:dyDescent="0.25"/>
    <row r="2903" s="58" customFormat="1" ht="12" hidden="1" customHeight="1" x14ac:dyDescent="0.25"/>
    <row r="2904" s="58" customFormat="1" ht="12" hidden="1" customHeight="1" x14ac:dyDescent="0.25"/>
    <row r="2905" s="58" customFormat="1" ht="12" hidden="1" customHeight="1" x14ac:dyDescent="0.25"/>
    <row r="2906" s="58" customFormat="1" ht="12" hidden="1" customHeight="1" x14ac:dyDescent="0.25"/>
    <row r="2907" s="58" customFormat="1" ht="12" hidden="1" customHeight="1" x14ac:dyDescent="0.25"/>
    <row r="2908" s="58" customFormat="1" ht="12" hidden="1" customHeight="1" x14ac:dyDescent="0.25"/>
    <row r="2909" s="58" customFormat="1" ht="12" hidden="1" customHeight="1" x14ac:dyDescent="0.25"/>
    <row r="2910" s="58" customFormat="1" ht="12" hidden="1" customHeight="1" x14ac:dyDescent="0.25"/>
    <row r="2911" s="58" customFormat="1" ht="12" hidden="1" customHeight="1" x14ac:dyDescent="0.25"/>
    <row r="2912" s="58" customFormat="1" ht="12" hidden="1" customHeight="1" x14ac:dyDescent="0.25"/>
    <row r="2913" s="58" customFormat="1" ht="12" hidden="1" customHeight="1" x14ac:dyDescent="0.25"/>
    <row r="2914" s="58" customFormat="1" ht="12" hidden="1" customHeight="1" x14ac:dyDescent="0.25"/>
    <row r="2915" s="58" customFormat="1" ht="12" hidden="1" customHeight="1" x14ac:dyDescent="0.25"/>
    <row r="2916" s="58" customFormat="1" ht="12" hidden="1" customHeight="1" x14ac:dyDescent="0.25"/>
    <row r="2917" s="58" customFormat="1" ht="12" hidden="1" customHeight="1" x14ac:dyDescent="0.25"/>
    <row r="2918" s="58" customFormat="1" ht="12" hidden="1" customHeight="1" x14ac:dyDescent="0.25"/>
    <row r="2919" s="58" customFormat="1" ht="12" hidden="1" customHeight="1" x14ac:dyDescent="0.25"/>
    <row r="2920" s="58" customFormat="1" ht="12" hidden="1" customHeight="1" x14ac:dyDescent="0.25"/>
    <row r="2921" s="58" customFormat="1" ht="12" hidden="1" customHeight="1" x14ac:dyDescent="0.25"/>
    <row r="2922" s="58" customFormat="1" ht="12" hidden="1" customHeight="1" x14ac:dyDescent="0.25"/>
    <row r="2923" s="58" customFormat="1" ht="12" hidden="1" customHeight="1" x14ac:dyDescent="0.25"/>
    <row r="2924" s="58" customFormat="1" ht="12" hidden="1" customHeight="1" x14ac:dyDescent="0.25"/>
    <row r="2925" s="58" customFormat="1" ht="12" hidden="1" customHeight="1" x14ac:dyDescent="0.25"/>
    <row r="2926" s="58" customFormat="1" ht="12" hidden="1" customHeight="1" x14ac:dyDescent="0.25"/>
    <row r="2927" s="58" customFormat="1" ht="12" hidden="1" customHeight="1" x14ac:dyDescent="0.25"/>
    <row r="2928" s="58" customFormat="1" ht="12" hidden="1" customHeight="1" x14ac:dyDescent="0.25"/>
    <row r="2929" s="58" customFormat="1" ht="12" hidden="1" customHeight="1" x14ac:dyDescent="0.25"/>
    <row r="2930" s="58" customFormat="1" ht="12" hidden="1" customHeight="1" x14ac:dyDescent="0.25"/>
    <row r="2931" s="58" customFormat="1" ht="12" hidden="1" customHeight="1" x14ac:dyDescent="0.25"/>
    <row r="2932" s="58" customFormat="1" ht="12" hidden="1" customHeight="1" x14ac:dyDescent="0.25"/>
    <row r="2933" s="58" customFormat="1" ht="12" hidden="1" customHeight="1" x14ac:dyDescent="0.25"/>
    <row r="2934" s="58" customFormat="1" ht="12" hidden="1" customHeight="1" x14ac:dyDescent="0.25"/>
    <row r="2935" s="58" customFormat="1" ht="12" hidden="1" customHeight="1" x14ac:dyDescent="0.25"/>
    <row r="2936" s="58" customFormat="1" ht="12" hidden="1" customHeight="1" x14ac:dyDescent="0.25"/>
    <row r="2937" s="58" customFormat="1" ht="12" hidden="1" customHeight="1" x14ac:dyDescent="0.25"/>
    <row r="2938" s="58" customFormat="1" ht="12" hidden="1" customHeight="1" x14ac:dyDescent="0.25"/>
    <row r="2939" s="58" customFormat="1" ht="12" hidden="1" customHeight="1" x14ac:dyDescent="0.25"/>
    <row r="2940" s="58" customFormat="1" ht="12" hidden="1" customHeight="1" x14ac:dyDescent="0.25"/>
    <row r="2941" s="58" customFormat="1" ht="12" hidden="1" customHeight="1" x14ac:dyDescent="0.25"/>
    <row r="2942" s="58" customFormat="1" ht="12" hidden="1" customHeight="1" x14ac:dyDescent="0.25"/>
    <row r="2943" s="58" customFormat="1" ht="12" hidden="1" customHeight="1" x14ac:dyDescent="0.25"/>
    <row r="2944" s="58" customFormat="1" ht="12" hidden="1" customHeight="1" x14ac:dyDescent="0.25"/>
    <row r="2945" s="58" customFormat="1" ht="12" hidden="1" customHeight="1" x14ac:dyDescent="0.25"/>
    <row r="2946" s="58" customFormat="1" ht="12" hidden="1" customHeight="1" x14ac:dyDescent="0.25"/>
    <row r="2947" s="58" customFormat="1" ht="12" hidden="1" customHeight="1" x14ac:dyDescent="0.25"/>
    <row r="2948" s="58" customFormat="1" ht="12" hidden="1" customHeight="1" x14ac:dyDescent="0.25"/>
    <row r="2949" s="58" customFormat="1" ht="12" hidden="1" customHeight="1" x14ac:dyDescent="0.25"/>
    <row r="2950" s="58" customFormat="1" ht="12" hidden="1" customHeight="1" x14ac:dyDescent="0.25"/>
    <row r="2951" s="58" customFormat="1" ht="12" hidden="1" customHeight="1" x14ac:dyDescent="0.25"/>
    <row r="2952" s="58" customFormat="1" ht="12" hidden="1" customHeight="1" x14ac:dyDescent="0.25"/>
    <row r="2953" s="58" customFormat="1" ht="12" hidden="1" customHeight="1" x14ac:dyDescent="0.25"/>
    <row r="2954" s="58" customFormat="1" ht="12" hidden="1" customHeight="1" x14ac:dyDescent="0.25"/>
    <row r="2955" s="58" customFormat="1" ht="12" hidden="1" customHeight="1" x14ac:dyDescent="0.25"/>
    <row r="2956" s="58" customFormat="1" ht="12" hidden="1" customHeight="1" x14ac:dyDescent="0.25"/>
    <row r="2957" s="58" customFormat="1" ht="12" hidden="1" customHeight="1" x14ac:dyDescent="0.25"/>
    <row r="2958" s="58" customFormat="1" ht="12" hidden="1" customHeight="1" x14ac:dyDescent="0.25"/>
    <row r="2959" s="58" customFormat="1" ht="12" hidden="1" customHeight="1" x14ac:dyDescent="0.25"/>
    <row r="2960" s="58" customFormat="1" ht="12" hidden="1" customHeight="1" x14ac:dyDescent="0.25"/>
    <row r="2961" s="58" customFormat="1" ht="12" hidden="1" customHeight="1" x14ac:dyDescent="0.25"/>
    <row r="2962" s="58" customFormat="1" ht="12" hidden="1" customHeight="1" x14ac:dyDescent="0.25"/>
    <row r="2963" s="58" customFormat="1" ht="12" hidden="1" customHeight="1" x14ac:dyDescent="0.25"/>
    <row r="2964" s="58" customFormat="1" ht="12" hidden="1" customHeight="1" x14ac:dyDescent="0.25"/>
    <row r="2965" s="58" customFormat="1" ht="12" hidden="1" customHeight="1" x14ac:dyDescent="0.25"/>
    <row r="2966" s="58" customFormat="1" ht="12" hidden="1" customHeight="1" x14ac:dyDescent="0.25"/>
    <row r="2967" s="58" customFormat="1" ht="12" hidden="1" customHeight="1" x14ac:dyDescent="0.25"/>
    <row r="2968" s="58" customFormat="1" ht="12" hidden="1" customHeight="1" x14ac:dyDescent="0.25"/>
    <row r="2969" s="58" customFormat="1" ht="12" hidden="1" customHeight="1" x14ac:dyDescent="0.25"/>
    <row r="2970" s="58" customFormat="1" ht="12" hidden="1" customHeight="1" x14ac:dyDescent="0.25"/>
    <row r="2971" s="58" customFormat="1" ht="12" hidden="1" customHeight="1" x14ac:dyDescent="0.25"/>
    <row r="2972" s="58" customFormat="1" ht="12" hidden="1" customHeight="1" x14ac:dyDescent="0.25"/>
    <row r="2973" s="58" customFormat="1" ht="12" hidden="1" customHeight="1" x14ac:dyDescent="0.25"/>
    <row r="2974" s="58" customFormat="1" ht="12" hidden="1" customHeight="1" x14ac:dyDescent="0.25"/>
    <row r="2975" s="58" customFormat="1" ht="12" hidden="1" customHeight="1" x14ac:dyDescent="0.25"/>
    <row r="2976" s="58" customFormat="1" ht="12" hidden="1" customHeight="1" x14ac:dyDescent="0.25"/>
    <row r="2977" s="58" customFormat="1" ht="12" hidden="1" customHeight="1" x14ac:dyDescent="0.25"/>
    <row r="2978" s="58" customFormat="1" ht="12" hidden="1" customHeight="1" x14ac:dyDescent="0.25"/>
    <row r="2979" s="58" customFormat="1" ht="12" hidden="1" customHeight="1" x14ac:dyDescent="0.25"/>
    <row r="2980" s="58" customFormat="1" ht="12" hidden="1" customHeight="1" x14ac:dyDescent="0.25"/>
    <row r="2981" s="58" customFormat="1" ht="12" hidden="1" customHeight="1" x14ac:dyDescent="0.25"/>
    <row r="2982" s="58" customFormat="1" ht="12" hidden="1" customHeight="1" x14ac:dyDescent="0.25"/>
    <row r="2983" s="58" customFormat="1" ht="12" hidden="1" customHeight="1" x14ac:dyDescent="0.25"/>
    <row r="2984" s="58" customFormat="1" ht="12" hidden="1" customHeight="1" x14ac:dyDescent="0.25"/>
    <row r="2985" s="58" customFormat="1" ht="12" hidden="1" customHeight="1" x14ac:dyDescent="0.25"/>
    <row r="2986" s="58" customFormat="1" ht="12" hidden="1" customHeight="1" x14ac:dyDescent="0.25"/>
    <row r="2987" s="58" customFormat="1" ht="12" hidden="1" customHeight="1" x14ac:dyDescent="0.25"/>
    <row r="2988" s="58" customFormat="1" ht="12" hidden="1" customHeight="1" x14ac:dyDescent="0.25"/>
    <row r="2989" s="58" customFormat="1" ht="12" hidden="1" customHeight="1" x14ac:dyDescent="0.25"/>
    <row r="2990" s="58" customFormat="1" ht="12" hidden="1" customHeight="1" x14ac:dyDescent="0.25"/>
    <row r="2991" s="58" customFormat="1" ht="12" hidden="1" customHeight="1" x14ac:dyDescent="0.25"/>
    <row r="2992" s="58" customFormat="1" ht="12" hidden="1" customHeight="1" x14ac:dyDescent="0.25"/>
    <row r="2993" s="58" customFormat="1" ht="12" hidden="1" customHeight="1" x14ac:dyDescent="0.25"/>
    <row r="2994" s="58" customFormat="1" ht="12" hidden="1" customHeight="1" x14ac:dyDescent="0.25"/>
    <row r="2995" s="58" customFormat="1" ht="12" hidden="1" customHeight="1" x14ac:dyDescent="0.25"/>
    <row r="2996" s="58" customFormat="1" ht="12" hidden="1" customHeight="1" x14ac:dyDescent="0.25"/>
    <row r="2997" s="58" customFormat="1" ht="12" hidden="1" customHeight="1" x14ac:dyDescent="0.25"/>
    <row r="2998" s="58" customFormat="1" ht="12" hidden="1" customHeight="1" x14ac:dyDescent="0.25"/>
    <row r="2999" s="58" customFormat="1" ht="12" hidden="1" customHeight="1" x14ac:dyDescent="0.25"/>
    <row r="3000" s="58" customFormat="1" ht="12" hidden="1" customHeight="1" x14ac:dyDescent="0.25"/>
    <row r="3001" s="58" customFormat="1" ht="12" hidden="1" customHeight="1" x14ac:dyDescent="0.25"/>
    <row r="3002" s="58" customFormat="1" ht="12" hidden="1" customHeight="1" x14ac:dyDescent="0.25"/>
    <row r="3003" s="58" customFormat="1" ht="12" hidden="1" customHeight="1" x14ac:dyDescent="0.25"/>
    <row r="3004" s="58" customFormat="1" ht="12" hidden="1" customHeight="1" x14ac:dyDescent="0.25"/>
    <row r="3005" s="58" customFormat="1" ht="12" hidden="1" customHeight="1" x14ac:dyDescent="0.25"/>
    <row r="3006" s="58" customFormat="1" ht="12" hidden="1" customHeight="1" x14ac:dyDescent="0.25"/>
    <row r="3007" s="58" customFormat="1" ht="12" hidden="1" customHeight="1" x14ac:dyDescent="0.25"/>
    <row r="3008" s="58" customFormat="1" ht="12" hidden="1" customHeight="1" x14ac:dyDescent="0.25"/>
    <row r="3009" s="58" customFormat="1" ht="12" hidden="1" customHeight="1" x14ac:dyDescent="0.25"/>
    <row r="3010" s="58" customFormat="1" ht="12" hidden="1" customHeight="1" x14ac:dyDescent="0.25"/>
    <row r="3011" s="58" customFormat="1" ht="12" hidden="1" customHeight="1" x14ac:dyDescent="0.25"/>
    <row r="3012" s="58" customFormat="1" ht="12" hidden="1" customHeight="1" x14ac:dyDescent="0.25"/>
    <row r="3013" s="58" customFormat="1" ht="12" hidden="1" customHeight="1" x14ac:dyDescent="0.25"/>
    <row r="3014" s="58" customFormat="1" ht="12" hidden="1" customHeight="1" x14ac:dyDescent="0.25"/>
    <row r="3015" s="58" customFormat="1" ht="12" hidden="1" customHeight="1" x14ac:dyDescent="0.25"/>
    <row r="3016" s="58" customFormat="1" ht="12" hidden="1" customHeight="1" x14ac:dyDescent="0.25"/>
    <row r="3017" s="58" customFormat="1" ht="12" hidden="1" customHeight="1" x14ac:dyDescent="0.25"/>
    <row r="3018" s="58" customFormat="1" ht="12" hidden="1" customHeight="1" x14ac:dyDescent="0.25"/>
    <row r="3019" s="58" customFormat="1" ht="12" hidden="1" customHeight="1" x14ac:dyDescent="0.25"/>
    <row r="3020" s="58" customFormat="1" ht="12" hidden="1" customHeight="1" x14ac:dyDescent="0.25"/>
    <row r="3021" s="58" customFormat="1" ht="12" hidden="1" customHeight="1" x14ac:dyDescent="0.25"/>
    <row r="3022" s="58" customFormat="1" ht="12" hidden="1" customHeight="1" x14ac:dyDescent="0.25"/>
    <row r="3023" s="58" customFormat="1" ht="12" hidden="1" customHeight="1" x14ac:dyDescent="0.25"/>
    <row r="3024" s="58" customFormat="1" ht="12" hidden="1" customHeight="1" x14ac:dyDescent="0.25"/>
    <row r="3025" s="58" customFormat="1" ht="12" hidden="1" customHeight="1" x14ac:dyDescent="0.25"/>
    <row r="3026" s="58" customFormat="1" ht="12" hidden="1" customHeight="1" x14ac:dyDescent="0.25"/>
    <row r="3027" s="58" customFormat="1" ht="12" hidden="1" customHeight="1" x14ac:dyDescent="0.25"/>
    <row r="3028" s="58" customFormat="1" ht="12" hidden="1" customHeight="1" x14ac:dyDescent="0.25"/>
    <row r="3029" s="58" customFormat="1" ht="12" hidden="1" customHeight="1" x14ac:dyDescent="0.25"/>
    <row r="3030" s="58" customFormat="1" ht="12" hidden="1" customHeight="1" x14ac:dyDescent="0.25"/>
    <row r="3031" s="58" customFormat="1" ht="12" hidden="1" customHeight="1" x14ac:dyDescent="0.25"/>
    <row r="3032" s="58" customFormat="1" ht="12" hidden="1" customHeight="1" x14ac:dyDescent="0.25"/>
    <row r="3033" s="58" customFormat="1" ht="12" hidden="1" customHeight="1" x14ac:dyDescent="0.25"/>
    <row r="3034" s="58" customFormat="1" ht="12" hidden="1" customHeight="1" x14ac:dyDescent="0.25"/>
    <row r="3035" s="58" customFormat="1" ht="12" hidden="1" customHeight="1" x14ac:dyDescent="0.25"/>
    <row r="3036" s="58" customFormat="1" ht="12" hidden="1" customHeight="1" x14ac:dyDescent="0.25"/>
    <row r="3037" s="58" customFormat="1" ht="12" hidden="1" customHeight="1" x14ac:dyDescent="0.25"/>
    <row r="3038" s="58" customFormat="1" ht="12" hidden="1" customHeight="1" x14ac:dyDescent="0.25"/>
    <row r="3039" s="58" customFormat="1" ht="12" hidden="1" customHeight="1" x14ac:dyDescent="0.25"/>
    <row r="3040" s="58" customFormat="1" ht="12" hidden="1" customHeight="1" x14ac:dyDescent="0.25"/>
    <row r="3041" s="58" customFormat="1" ht="12" hidden="1" customHeight="1" x14ac:dyDescent="0.25"/>
    <row r="3042" s="58" customFormat="1" ht="12" hidden="1" customHeight="1" x14ac:dyDescent="0.25"/>
    <row r="3043" s="58" customFormat="1" ht="12" hidden="1" customHeight="1" x14ac:dyDescent="0.25"/>
    <row r="3044" s="58" customFormat="1" ht="12" hidden="1" customHeight="1" x14ac:dyDescent="0.25"/>
    <row r="3045" s="58" customFormat="1" ht="12" hidden="1" customHeight="1" x14ac:dyDescent="0.25"/>
    <row r="3046" s="58" customFormat="1" ht="12" hidden="1" customHeight="1" x14ac:dyDescent="0.25"/>
    <row r="3047" s="58" customFormat="1" ht="12" hidden="1" customHeight="1" x14ac:dyDescent="0.25"/>
    <row r="3048" s="58" customFormat="1" ht="12" hidden="1" customHeight="1" x14ac:dyDescent="0.25"/>
    <row r="3049" s="58" customFormat="1" ht="12" hidden="1" customHeight="1" x14ac:dyDescent="0.25"/>
    <row r="3050" s="58" customFormat="1" ht="12" hidden="1" customHeight="1" x14ac:dyDescent="0.25"/>
    <row r="3051" s="58" customFormat="1" ht="12" hidden="1" customHeight="1" x14ac:dyDescent="0.25"/>
    <row r="3052" s="58" customFormat="1" ht="12" hidden="1" customHeight="1" x14ac:dyDescent="0.25"/>
    <row r="3053" s="58" customFormat="1" ht="12" hidden="1" customHeight="1" x14ac:dyDescent="0.25"/>
    <row r="3054" s="58" customFormat="1" ht="12" hidden="1" customHeight="1" x14ac:dyDescent="0.25"/>
    <row r="3055" s="58" customFormat="1" ht="12" hidden="1" customHeight="1" x14ac:dyDescent="0.25"/>
    <row r="3056" s="58" customFormat="1" ht="12" hidden="1" customHeight="1" x14ac:dyDescent="0.25"/>
    <row r="3057" s="58" customFormat="1" ht="12" hidden="1" customHeight="1" x14ac:dyDescent="0.25"/>
    <row r="3058" s="58" customFormat="1" ht="12" hidden="1" customHeight="1" x14ac:dyDescent="0.25"/>
    <row r="3059" s="58" customFormat="1" ht="12" hidden="1" customHeight="1" x14ac:dyDescent="0.25"/>
    <row r="3060" s="58" customFormat="1" ht="12" hidden="1" customHeight="1" x14ac:dyDescent="0.25"/>
    <row r="3061" s="58" customFormat="1" ht="12" hidden="1" customHeight="1" x14ac:dyDescent="0.25"/>
    <row r="3062" s="58" customFormat="1" ht="12" hidden="1" customHeight="1" x14ac:dyDescent="0.25"/>
    <row r="3063" s="58" customFormat="1" ht="12" hidden="1" customHeight="1" x14ac:dyDescent="0.25"/>
    <row r="3064" s="58" customFormat="1" ht="12" hidden="1" customHeight="1" x14ac:dyDescent="0.25"/>
    <row r="3065" s="58" customFormat="1" ht="12" hidden="1" customHeight="1" x14ac:dyDescent="0.25"/>
    <row r="3066" s="58" customFormat="1" ht="12" hidden="1" customHeight="1" x14ac:dyDescent="0.25"/>
    <row r="3067" s="58" customFormat="1" ht="12" hidden="1" customHeight="1" x14ac:dyDescent="0.25"/>
    <row r="3068" s="58" customFormat="1" ht="12" hidden="1" customHeight="1" x14ac:dyDescent="0.25"/>
    <row r="3069" s="58" customFormat="1" ht="12" hidden="1" customHeight="1" x14ac:dyDescent="0.25"/>
    <row r="3070" s="58" customFormat="1" ht="12" hidden="1" customHeight="1" x14ac:dyDescent="0.25"/>
    <row r="3071" s="58" customFormat="1" ht="12" hidden="1" customHeight="1" x14ac:dyDescent="0.25"/>
    <row r="3072" s="58" customFormat="1" ht="12" hidden="1" customHeight="1" x14ac:dyDescent="0.25"/>
    <row r="3073" s="58" customFormat="1" ht="12" hidden="1" customHeight="1" x14ac:dyDescent="0.25"/>
    <row r="3074" s="58" customFormat="1" ht="12" hidden="1" customHeight="1" x14ac:dyDescent="0.25"/>
    <row r="3075" s="58" customFormat="1" ht="12" hidden="1" customHeight="1" x14ac:dyDescent="0.25"/>
    <row r="3076" s="58" customFormat="1" ht="12" hidden="1" customHeight="1" x14ac:dyDescent="0.25"/>
    <row r="3077" s="58" customFormat="1" ht="12" hidden="1" customHeight="1" x14ac:dyDescent="0.25"/>
    <row r="3078" s="58" customFormat="1" ht="12" hidden="1" customHeight="1" x14ac:dyDescent="0.25"/>
    <row r="3079" s="58" customFormat="1" ht="12" hidden="1" customHeight="1" x14ac:dyDescent="0.25"/>
    <row r="3080" s="58" customFormat="1" ht="12" hidden="1" customHeight="1" x14ac:dyDescent="0.25"/>
    <row r="3081" s="58" customFormat="1" ht="12" hidden="1" customHeight="1" x14ac:dyDescent="0.25"/>
    <row r="3082" s="58" customFormat="1" ht="12" hidden="1" customHeight="1" x14ac:dyDescent="0.25"/>
    <row r="3083" s="58" customFormat="1" ht="12" hidden="1" customHeight="1" x14ac:dyDescent="0.25"/>
    <row r="3084" s="58" customFormat="1" ht="12" hidden="1" customHeight="1" x14ac:dyDescent="0.25"/>
    <row r="3085" s="58" customFormat="1" ht="12" hidden="1" customHeight="1" x14ac:dyDescent="0.25"/>
    <row r="3086" s="58" customFormat="1" ht="12" hidden="1" customHeight="1" x14ac:dyDescent="0.25"/>
    <row r="3087" s="58" customFormat="1" ht="12" hidden="1" customHeight="1" x14ac:dyDescent="0.25"/>
    <row r="3088" s="58" customFormat="1" ht="12" hidden="1" customHeight="1" x14ac:dyDescent="0.25"/>
    <row r="3089" s="58" customFormat="1" ht="12" hidden="1" customHeight="1" x14ac:dyDescent="0.25"/>
    <row r="3090" s="58" customFormat="1" ht="12" hidden="1" customHeight="1" x14ac:dyDescent="0.25"/>
    <row r="3091" s="58" customFormat="1" ht="12" hidden="1" customHeight="1" x14ac:dyDescent="0.25"/>
    <row r="3092" s="58" customFormat="1" ht="12" hidden="1" customHeight="1" x14ac:dyDescent="0.25"/>
    <row r="3093" s="58" customFormat="1" ht="12" hidden="1" customHeight="1" x14ac:dyDescent="0.25"/>
    <row r="3094" s="58" customFormat="1" ht="12" hidden="1" customHeight="1" x14ac:dyDescent="0.25"/>
    <row r="3095" s="58" customFormat="1" ht="12" hidden="1" customHeight="1" x14ac:dyDescent="0.25"/>
    <row r="3096" s="58" customFormat="1" ht="12" hidden="1" customHeight="1" x14ac:dyDescent="0.25"/>
    <row r="3097" s="58" customFormat="1" ht="12" hidden="1" customHeight="1" x14ac:dyDescent="0.25"/>
    <row r="3098" s="58" customFormat="1" ht="12" hidden="1" customHeight="1" x14ac:dyDescent="0.25"/>
    <row r="3099" s="58" customFormat="1" ht="12" hidden="1" customHeight="1" x14ac:dyDescent="0.25"/>
    <row r="3100" s="58" customFormat="1" ht="12" hidden="1" customHeight="1" x14ac:dyDescent="0.25"/>
    <row r="3101" s="58" customFormat="1" ht="12" hidden="1" customHeight="1" x14ac:dyDescent="0.25"/>
    <row r="3102" s="58" customFormat="1" ht="12" hidden="1" customHeight="1" x14ac:dyDescent="0.25"/>
    <row r="3103" s="58" customFormat="1" ht="12" hidden="1" customHeight="1" x14ac:dyDescent="0.25"/>
    <row r="3104" s="58" customFormat="1" ht="12" hidden="1" customHeight="1" x14ac:dyDescent="0.25"/>
    <row r="3105" s="58" customFormat="1" ht="12" hidden="1" customHeight="1" x14ac:dyDescent="0.25"/>
    <row r="3106" s="58" customFormat="1" ht="12" hidden="1" customHeight="1" x14ac:dyDescent="0.25"/>
    <row r="3107" s="58" customFormat="1" ht="12" hidden="1" customHeight="1" x14ac:dyDescent="0.25"/>
    <row r="3108" s="58" customFormat="1" ht="12" hidden="1" customHeight="1" x14ac:dyDescent="0.25"/>
    <row r="3109" s="58" customFormat="1" ht="12" hidden="1" customHeight="1" x14ac:dyDescent="0.25"/>
    <row r="3110" s="58" customFormat="1" ht="12" hidden="1" customHeight="1" x14ac:dyDescent="0.25"/>
    <row r="3111" s="58" customFormat="1" ht="12" hidden="1" customHeight="1" x14ac:dyDescent="0.25"/>
    <row r="3112" s="58" customFormat="1" ht="12" hidden="1" customHeight="1" x14ac:dyDescent="0.25"/>
    <row r="3113" s="58" customFormat="1" ht="12" hidden="1" customHeight="1" x14ac:dyDescent="0.25"/>
    <row r="3114" s="58" customFormat="1" ht="12" hidden="1" customHeight="1" x14ac:dyDescent="0.25"/>
    <row r="3115" s="58" customFormat="1" ht="12" hidden="1" customHeight="1" x14ac:dyDescent="0.25"/>
    <row r="3116" s="58" customFormat="1" ht="12" hidden="1" customHeight="1" x14ac:dyDescent="0.25"/>
    <row r="3117" s="58" customFormat="1" ht="12" hidden="1" customHeight="1" x14ac:dyDescent="0.25"/>
    <row r="3118" s="58" customFormat="1" ht="12" hidden="1" customHeight="1" x14ac:dyDescent="0.25"/>
    <row r="3119" s="58" customFormat="1" ht="12" hidden="1" customHeight="1" x14ac:dyDescent="0.25"/>
    <row r="3120" s="58" customFormat="1" ht="12" hidden="1" customHeight="1" x14ac:dyDescent="0.25"/>
    <row r="3121" s="58" customFormat="1" ht="12" hidden="1" customHeight="1" x14ac:dyDescent="0.25"/>
    <row r="3122" s="58" customFormat="1" ht="12" hidden="1" customHeight="1" x14ac:dyDescent="0.25"/>
    <row r="3123" s="58" customFormat="1" ht="12" hidden="1" customHeight="1" x14ac:dyDescent="0.25"/>
    <row r="3124" s="58" customFormat="1" ht="12" hidden="1" customHeight="1" x14ac:dyDescent="0.25"/>
    <row r="3125" s="58" customFormat="1" ht="12" hidden="1" customHeight="1" x14ac:dyDescent="0.25"/>
    <row r="3126" s="58" customFormat="1" ht="12" hidden="1" customHeight="1" x14ac:dyDescent="0.25"/>
    <row r="3127" s="58" customFormat="1" ht="12" hidden="1" customHeight="1" x14ac:dyDescent="0.25"/>
    <row r="3128" s="58" customFormat="1" ht="12" hidden="1" customHeight="1" x14ac:dyDescent="0.25"/>
    <row r="3129" s="58" customFormat="1" ht="12" hidden="1" customHeight="1" x14ac:dyDescent="0.25"/>
    <row r="3130" s="58" customFormat="1" ht="12" hidden="1" customHeight="1" x14ac:dyDescent="0.25"/>
    <row r="3131" s="58" customFormat="1" ht="12" hidden="1" customHeight="1" x14ac:dyDescent="0.25"/>
    <row r="3132" s="58" customFormat="1" ht="12" hidden="1" customHeight="1" x14ac:dyDescent="0.25"/>
    <row r="3133" s="58" customFormat="1" ht="12" hidden="1" customHeight="1" x14ac:dyDescent="0.25"/>
    <row r="3134" s="58" customFormat="1" ht="12" hidden="1" customHeight="1" x14ac:dyDescent="0.25"/>
    <row r="3135" s="58" customFormat="1" ht="12" hidden="1" customHeight="1" x14ac:dyDescent="0.25"/>
    <row r="3136" s="58" customFormat="1" ht="12" hidden="1" customHeight="1" x14ac:dyDescent="0.25"/>
    <row r="3137" s="58" customFormat="1" ht="12" hidden="1" customHeight="1" x14ac:dyDescent="0.25"/>
    <row r="3138" s="58" customFormat="1" ht="12" hidden="1" customHeight="1" x14ac:dyDescent="0.25"/>
    <row r="3139" s="58" customFormat="1" ht="12" hidden="1" customHeight="1" x14ac:dyDescent="0.25"/>
    <row r="3140" s="58" customFormat="1" ht="12" hidden="1" customHeight="1" x14ac:dyDescent="0.25"/>
    <row r="3141" s="58" customFormat="1" ht="12" hidden="1" customHeight="1" x14ac:dyDescent="0.25"/>
    <row r="3142" s="58" customFormat="1" ht="12" hidden="1" customHeight="1" x14ac:dyDescent="0.25"/>
    <row r="3143" s="58" customFormat="1" ht="12" hidden="1" customHeight="1" x14ac:dyDescent="0.25"/>
    <row r="3144" s="58" customFormat="1" ht="12" hidden="1" customHeight="1" x14ac:dyDescent="0.25"/>
    <row r="3145" s="58" customFormat="1" ht="12" hidden="1" customHeight="1" x14ac:dyDescent="0.25"/>
    <row r="3146" s="58" customFormat="1" ht="12" hidden="1" customHeight="1" x14ac:dyDescent="0.25"/>
    <row r="3147" s="58" customFormat="1" ht="12" hidden="1" customHeight="1" x14ac:dyDescent="0.25"/>
    <row r="3148" s="58" customFormat="1" ht="12" hidden="1" customHeight="1" x14ac:dyDescent="0.25"/>
    <row r="3149" s="58" customFormat="1" ht="12" hidden="1" customHeight="1" x14ac:dyDescent="0.25"/>
    <row r="3150" s="58" customFormat="1" ht="12" hidden="1" customHeight="1" x14ac:dyDescent="0.25"/>
    <row r="3151" s="58" customFormat="1" ht="12" hidden="1" customHeight="1" x14ac:dyDescent="0.25"/>
    <row r="3152" s="58" customFormat="1" ht="12" hidden="1" customHeight="1" x14ac:dyDescent="0.25"/>
    <row r="3153" s="58" customFormat="1" ht="12" hidden="1" customHeight="1" x14ac:dyDescent="0.25"/>
    <row r="3154" s="58" customFormat="1" ht="12" hidden="1" customHeight="1" x14ac:dyDescent="0.25"/>
    <row r="3155" s="58" customFormat="1" ht="12" hidden="1" customHeight="1" x14ac:dyDescent="0.25"/>
    <row r="3156" s="58" customFormat="1" ht="12" hidden="1" customHeight="1" x14ac:dyDescent="0.25"/>
    <row r="3157" s="58" customFormat="1" ht="12" hidden="1" customHeight="1" x14ac:dyDescent="0.25"/>
    <row r="3158" s="58" customFormat="1" ht="12" hidden="1" customHeight="1" x14ac:dyDescent="0.25"/>
    <row r="3159" s="58" customFormat="1" ht="12" hidden="1" customHeight="1" x14ac:dyDescent="0.25"/>
    <row r="3160" s="58" customFormat="1" ht="12" hidden="1" customHeight="1" x14ac:dyDescent="0.25"/>
    <row r="3161" s="58" customFormat="1" ht="12" hidden="1" customHeight="1" x14ac:dyDescent="0.25"/>
    <row r="3162" s="58" customFormat="1" ht="12" hidden="1" customHeight="1" x14ac:dyDescent="0.25"/>
    <row r="3163" s="58" customFormat="1" ht="12" hidden="1" customHeight="1" x14ac:dyDescent="0.25"/>
    <row r="3164" s="58" customFormat="1" ht="12" hidden="1" customHeight="1" x14ac:dyDescent="0.25"/>
    <row r="3165" s="58" customFormat="1" ht="12" hidden="1" customHeight="1" x14ac:dyDescent="0.25"/>
    <row r="3166" s="58" customFormat="1" ht="12" hidden="1" customHeight="1" x14ac:dyDescent="0.25"/>
    <row r="3167" s="58" customFormat="1" ht="12" hidden="1" customHeight="1" x14ac:dyDescent="0.25"/>
    <row r="3168" s="58" customFormat="1" ht="12" hidden="1" customHeight="1" x14ac:dyDescent="0.25"/>
    <row r="3169" s="58" customFormat="1" ht="12" hidden="1" customHeight="1" x14ac:dyDescent="0.25"/>
    <row r="3170" s="58" customFormat="1" ht="12" hidden="1" customHeight="1" x14ac:dyDescent="0.25"/>
    <row r="3171" s="58" customFormat="1" ht="12" hidden="1" customHeight="1" x14ac:dyDescent="0.25"/>
    <row r="3172" s="58" customFormat="1" ht="12" hidden="1" customHeight="1" x14ac:dyDescent="0.25"/>
    <row r="3173" s="58" customFormat="1" ht="12" hidden="1" customHeight="1" x14ac:dyDescent="0.25"/>
    <row r="3174" s="58" customFormat="1" ht="12" hidden="1" customHeight="1" x14ac:dyDescent="0.25"/>
    <row r="3175" s="58" customFormat="1" ht="12" hidden="1" customHeight="1" x14ac:dyDescent="0.25"/>
    <row r="3176" s="58" customFormat="1" ht="12" hidden="1" customHeight="1" x14ac:dyDescent="0.25"/>
    <row r="3177" s="58" customFormat="1" ht="12" hidden="1" customHeight="1" x14ac:dyDescent="0.25"/>
    <row r="3178" s="58" customFormat="1" ht="12" hidden="1" customHeight="1" x14ac:dyDescent="0.25"/>
    <row r="3179" s="58" customFormat="1" ht="12" hidden="1" customHeight="1" x14ac:dyDescent="0.25"/>
    <row r="3180" s="58" customFormat="1" ht="12" hidden="1" customHeight="1" x14ac:dyDescent="0.25"/>
    <row r="3181" s="58" customFormat="1" ht="12" hidden="1" customHeight="1" x14ac:dyDescent="0.25"/>
    <row r="3182" s="58" customFormat="1" ht="12" hidden="1" customHeight="1" x14ac:dyDescent="0.25"/>
    <row r="3183" s="58" customFormat="1" ht="12" hidden="1" customHeight="1" x14ac:dyDescent="0.25"/>
    <row r="3184" s="58" customFormat="1" ht="12" hidden="1" customHeight="1" x14ac:dyDescent="0.25"/>
    <row r="3185" s="58" customFormat="1" ht="12" hidden="1" customHeight="1" x14ac:dyDescent="0.25"/>
    <row r="3186" s="58" customFormat="1" ht="12" hidden="1" customHeight="1" x14ac:dyDescent="0.25"/>
    <row r="3187" s="58" customFormat="1" ht="12" hidden="1" customHeight="1" x14ac:dyDescent="0.25"/>
    <row r="3188" s="58" customFormat="1" ht="12" hidden="1" customHeight="1" x14ac:dyDescent="0.25"/>
    <row r="3189" s="58" customFormat="1" ht="12" hidden="1" customHeight="1" x14ac:dyDescent="0.25"/>
    <row r="3190" s="58" customFormat="1" ht="12" hidden="1" customHeight="1" x14ac:dyDescent="0.25"/>
    <row r="3191" s="58" customFormat="1" ht="12" hidden="1" customHeight="1" x14ac:dyDescent="0.25"/>
    <row r="3192" s="58" customFormat="1" ht="12" hidden="1" customHeight="1" x14ac:dyDescent="0.25"/>
    <row r="3193" s="58" customFormat="1" ht="12" hidden="1" customHeight="1" x14ac:dyDescent="0.25"/>
    <row r="3194" s="58" customFormat="1" ht="12" hidden="1" customHeight="1" x14ac:dyDescent="0.25"/>
    <row r="3195" s="58" customFormat="1" ht="12" hidden="1" customHeight="1" x14ac:dyDescent="0.25"/>
    <row r="3196" s="58" customFormat="1" ht="12" hidden="1" customHeight="1" x14ac:dyDescent="0.25"/>
    <row r="3197" s="58" customFormat="1" ht="12" hidden="1" customHeight="1" x14ac:dyDescent="0.25"/>
    <row r="3198" s="58" customFormat="1" ht="12" hidden="1" customHeight="1" x14ac:dyDescent="0.25"/>
    <row r="3199" s="58" customFormat="1" ht="12" hidden="1" customHeight="1" x14ac:dyDescent="0.25"/>
    <row r="3200" s="58" customFormat="1" ht="12" hidden="1" customHeight="1" x14ac:dyDescent="0.25"/>
    <row r="3201" s="58" customFormat="1" ht="12" hidden="1" customHeight="1" x14ac:dyDescent="0.25"/>
    <row r="3202" s="58" customFormat="1" ht="12" hidden="1" customHeight="1" x14ac:dyDescent="0.25"/>
    <row r="3203" s="58" customFormat="1" ht="12" hidden="1" customHeight="1" x14ac:dyDescent="0.25"/>
    <row r="3204" s="58" customFormat="1" ht="12" hidden="1" customHeight="1" x14ac:dyDescent="0.25"/>
    <row r="3205" s="58" customFormat="1" ht="12" hidden="1" customHeight="1" x14ac:dyDescent="0.25"/>
    <row r="3206" s="58" customFormat="1" ht="12" hidden="1" customHeight="1" x14ac:dyDescent="0.25"/>
    <row r="3207" s="58" customFormat="1" ht="12" hidden="1" customHeight="1" x14ac:dyDescent="0.25"/>
    <row r="3208" s="58" customFormat="1" ht="12" hidden="1" customHeight="1" x14ac:dyDescent="0.25"/>
    <row r="3209" s="58" customFormat="1" ht="12" hidden="1" customHeight="1" x14ac:dyDescent="0.25"/>
    <row r="3210" s="58" customFormat="1" ht="12" hidden="1" customHeight="1" x14ac:dyDescent="0.25"/>
    <row r="3211" s="58" customFormat="1" ht="12" hidden="1" customHeight="1" x14ac:dyDescent="0.25"/>
    <row r="3212" s="58" customFormat="1" ht="12" hidden="1" customHeight="1" x14ac:dyDescent="0.25"/>
    <row r="3213" s="58" customFormat="1" ht="12" hidden="1" customHeight="1" x14ac:dyDescent="0.25"/>
    <row r="3214" s="58" customFormat="1" ht="12" hidden="1" customHeight="1" x14ac:dyDescent="0.25"/>
    <row r="3215" s="58" customFormat="1" ht="12" hidden="1" customHeight="1" x14ac:dyDescent="0.25"/>
    <row r="3216" s="58" customFormat="1" ht="12" hidden="1" customHeight="1" x14ac:dyDescent="0.25"/>
    <row r="3217" s="58" customFormat="1" ht="12" hidden="1" customHeight="1" x14ac:dyDescent="0.25"/>
    <row r="3218" s="58" customFormat="1" ht="12" hidden="1" customHeight="1" x14ac:dyDescent="0.25"/>
    <row r="3219" s="58" customFormat="1" ht="12" hidden="1" customHeight="1" x14ac:dyDescent="0.25"/>
    <row r="3220" s="58" customFormat="1" ht="12" hidden="1" customHeight="1" x14ac:dyDescent="0.25"/>
    <row r="3221" s="58" customFormat="1" ht="12" hidden="1" customHeight="1" x14ac:dyDescent="0.25"/>
    <row r="3222" s="58" customFormat="1" ht="12" hidden="1" customHeight="1" x14ac:dyDescent="0.25"/>
    <row r="3223" s="58" customFormat="1" ht="12" hidden="1" customHeight="1" x14ac:dyDescent="0.25"/>
    <row r="3224" s="58" customFormat="1" ht="12" hidden="1" customHeight="1" x14ac:dyDescent="0.25"/>
    <row r="3225" s="58" customFormat="1" ht="12" hidden="1" customHeight="1" x14ac:dyDescent="0.25"/>
    <row r="3226" s="58" customFormat="1" ht="12" hidden="1" customHeight="1" x14ac:dyDescent="0.25"/>
    <row r="3227" s="58" customFormat="1" ht="12" hidden="1" customHeight="1" x14ac:dyDescent="0.25"/>
    <row r="3228" s="58" customFormat="1" ht="12" hidden="1" customHeight="1" x14ac:dyDescent="0.25"/>
    <row r="3229" s="58" customFormat="1" ht="12" hidden="1" customHeight="1" x14ac:dyDescent="0.25"/>
    <row r="3230" s="58" customFormat="1" ht="12" hidden="1" customHeight="1" x14ac:dyDescent="0.25"/>
    <row r="3231" s="58" customFormat="1" ht="12" hidden="1" customHeight="1" x14ac:dyDescent="0.25"/>
    <row r="3232" s="58" customFormat="1" ht="12" hidden="1" customHeight="1" x14ac:dyDescent="0.25"/>
    <row r="3233" s="58" customFormat="1" ht="12" hidden="1" customHeight="1" x14ac:dyDescent="0.25"/>
    <row r="3234" s="58" customFormat="1" ht="12" hidden="1" customHeight="1" x14ac:dyDescent="0.25"/>
    <row r="3235" s="58" customFormat="1" ht="12" hidden="1" customHeight="1" x14ac:dyDescent="0.25"/>
    <row r="3236" s="58" customFormat="1" ht="12" hidden="1" customHeight="1" x14ac:dyDescent="0.25"/>
    <row r="3237" s="58" customFormat="1" ht="12" hidden="1" customHeight="1" x14ac:dyDescent="0.25"/>
    <row r="3238" s="58" customFormat="1" ht="12" hidden="1" customHeight="1" x14ac:dyDescent="0.25"/>
    <row r="3239" s="58" customFormat="1" ht="12" hidden="1" customHeight="1" x14ac:dyDescent="0.25"/>
    <row r="3240" s="58" customFormat="1" ht="12" hidden="1" customHeight="1" x14ac:dyDescent="0.25"/>
    <row r="3241" s="58" customFormat="1" ht="12" hidden="1" customHeight="1" x14ac:dyDescent="0.25"/>
    <row r="3242" s="58" customFormat="1" ht="12" hidden="1" customHeight="1" x14ac:dyDescent="0.25"/>
    <row r="3243" s="58" customFormat="1" ht="12" hidden="1" customHeight="1" x14ac:dyDescent="0.25"/>
    <row r="3244" s="58" customFormat="1" ht="12" hidden="1" customHeight="1" x14ac:dyDescent="0.25"/>
    <row r="3245" s="58" customFormat="1" ht="12" hidden="1" customHeight="1" x14ac:dyDescent="0.25"/>
    <row r="3246" s="58" customFormat="1" ht="12" hidden="1" customHeight="1" x14ac:dyDescent="0.25"/>
    <row r="3247" s="58" customFormat="1" ht="12" hidden="1" customHeight="1" x14ac:dyDescent="0.25"/>
    <row r="3248" s="58" customFormat="1" ht="12" hidden="1" customHeight="1" x14ac:dyDescent="0.25"/>
    <row r="3249" s="58" customFormat="1" ht="12" hidden="1" customHeight="1" x14ac:dyDescent="0.25"/>
    <row r="3250" s="58" customFormat="1" ht="12" hidden="1" customHeight="1" x14ac:dyDescent="0.25"/>
    <row r="3251" s="58" customFormat="1" ht="12" hidden="1" customHeight="1" x14ac:dyDescent="0.25"/>
    <row r="3252" s="58" customFormat="1" ht="12" hidden="1" customHeight="1" x14ac:dyDescent="0.25"/>
    <row r="3253" s="58" customFormat="1" ht="12" hidden="1" customHeight="1" x14ac:dyDescent="0.25"/>
    <row r="3254" s="58" customFormat="1" ht="12" hidden="1" customHeight="1" x14ac:dyDescent="0.25"/>
    <row r="3255" s="58" customFormat="1" ht="12" hidden="1" customHeight="1" x14ac:dyDescent="0.25"/>
    <row r="3256" s="58" customFormat="1" ht="12" hidden="1" customHeight="1" x14ac:dyDescent="0.25"/>
    <row r="3257" s="58" customFormat="1" ht="12" hidden="1" customHeight="1" x14ac:dyDescent="0.25"/>
    <row r="3258" s="58" customFormat="1" ht="12" hidden="1" customHeight="1" x14ac:dyDescent="0.25"/>
    <row r="3259" s="58" customFormat="1" ht="12" hidden="1" customHeight="1" x14ac:dyDescent="0.25"/>
    <row r="3260" s="58" customFormat="1" ht="12" hidden="1" customHeight="1" x14ac:dyDescent="0.25"/>
    <row r="3261" s="58" customFormat="1" ht="12" hidden="1" customHeight="1" x14ac:dyDescent="0.25"/>
    <row r="3262" s="58" customFormat="1" ht="12" hidden="1" customHeight="1" x14ac:dyDescent="0.25"/>
    <row r="3263" s="58" customFormat="1" ht="12" hidden="1" customHeight="1" x14ac:dyDescent="0.25"/>
    <row r="3264" s="58" customFormat="1" ht="12" hidden="1" customHeight="1" x14ac:dyDescent="0.25"/>
    <row r="3265" s="58" customFormat="1" ht="12" hidden="1" customHeight="1" x14ac:dyDescent="0.25"/>
    <row r="3266" s="58" customFormat="1" ht="12" hidden="1" customHeight="1" x14ac:dyDescent="0.25"/>
    <row r="3267" s="58" customFormat="1" ht="12" hidden="1" customHeight="1" x14ac:dyDescent="0.25"/>
    <row r="3268" s="58" customFormat="1" ht="12" hidden="1" customHeight="1" x14ac:dyDescent="0.25"/>
    <row r="3269" s="58" customFormat="1" ht="12" hidden="1" customHeight="1" x14ac:dyDescent="0.25"/>
    <row r="3270" s="58" customFormat="1" ht="12" hidden="1" customHeight="1" x14ac:dyDescent="0.25"/>
    <row r="3271" s="58" customFormat="1" ht="12" hidden="1" customHeight="1" x14ac:dyDescent="0.25"/>
    <row r="3272" s="58" customFormat="1" ht="12" hidden="1" customHeight="1" x14ac:dyDescent="0.25"/>
    <row r="3273" s="58" customFormat="1" ht="12" hidden="1" customHeight="1" x14ac:dyDescent="0.25"/>
    <row r="3274" s="58" customFormat="1" ht="12" hidden="1" customHeight="1" x14ac:dyDescent="0.25"/>
    <row r="3275" s="58" customFormat="1" ht="12" hidden="1" customHeight="1" x14ac:dyDescent="0.25"/>
    <row r="3276" s="58" customFormat="1" ht="12" hidden="1" customHeight="1" x14ac:dyDescent="0.25"/>
    <row r="3277" s="58" customFormat="1" ht="12" hidden="1" customHeight="1" x14ac:dyDescent="0.25"/>
    <row r="3278" s="58" customFormat="1" ht="12" hidden="1" customHeight="1" x14ac:dyDescent="0.25"/>
    <row r="3279" s="58" customFormat="1" ht="12" hidden="1" customHeight="1" x14ac:dyDescent="0.25"/>
    <row r="3280" s="58" customFormat="1" ht="12" hidden="1" customHeight="1" x14ac:dyDescent="0.25"/>
    <row r="3281" s="58" customFormat="1" ht="12" hidden="1" customHeight="1" x14ac:dyDescent="0.25"/>
    <row r="3282" s="58" customFormat="1" ht="12" hidden="1" customHeight="1" x14ac:dyDescent="0.25"/>
    <row r="3283" s="58" customFormat="1" ht="12" hidden="1" customHeight="1" x14ac:dyDescent="0.25"/>
    <row r="3284" s="58" customFormat="1" ht="12" hidden="1" customHeight="1" x14ac:dyDescent="0.25"/>
    <row r="3285" s="58" customFormat="1" ht="12" hidden="1" customHeight="1" x14ac:dyDescent="0.25"/>
    <row r="3286" s="58" customFormat="1" ht="12" hidden="1" customHeight="1" x14ac:dyDescent="0.25"/>
    <row r="3287" s="58" customFormat="1" ht="12" hidden="1" customHeight="1" x14ac:dyDescent="0.25"/>
    <row r="3288" s="58" customFormat="1" ht="12" hidden="1" customHeight="1" x14ac:dyDescent="0.25"/>
    <row r="3289" s="58" customFormat="1" ht="12" hidden="1" customHeight="1" x14ac:dyDescent="0.25"/>
    <row r="3290" s="58" customFormat="1" ht="12" hidden="1" customHeight="1" x14ac:dyDescent="0.25"/>
    <row r="3291" s="58" customFormat="1" ht="12" hidden="1" customHeight="1" x14ac:dyDescent="0.25"/>
    <row r="3292" s="58" customFormat="1" ht="12" hidden="1" customHeight="1" x14ac:dyDescent="0.25"/>
    <row r="3293" s="58" customFormat="1" ht="12" hidden="1" customHeight="1" x14ac:dyDescent="0.25"/>
    <row r="3294" s="58" customFormat="1" ht="12" hidden="1" customHeight="1" x14ac:dyDescent="0.25"/>
    <row r="3295" s="58" customFormat="1" ht="12" hidden="1" customHeight="1" x14ac:dyDescent="0.25"/>
    <row r="3296" s="58" customFormat="1" ht="12" hidden="1" customHeight="1" x14ac:dyDescent="0.25"/>
    <row r="3297" s="58" customFormat="1" ht="12" hidden="1" customHeight="1" x14ac:dyDescent="0.25"/>
    <row r="3298" s="58" customFormat="1" ht="12" hidden="1" customHeight="1" x14ac:dyDescent="0.25"/>
    <row r="3299" s="58" customFormat="1" ht="12" hidden="1" customHeight="1" x14ac:dyDescent="0.25"/>
    <row r="3300" s="58" customFormat="1" ht="12" hidden="1" customHeight="1" x14ac:dyDescent="0.25"/>
    <row r="3301" s="58" customFormat="1" ht="12" hidden="1" customHeight="1" x14ac:dyDescent="0.25"/>
    <row r="3302" s="58" customFormat="1" ht="12" hidden="1" customHeight="1" x14ac:dyDescent="0.25"/>
    <row r="3303" s="58" customFormat="1" ht="12" hidden="1" customHeight="1" x14ac:dyDescent="0.25"/>
    <row r="3304" s="58" customFormat="1" ht="12" hidden="1" customHeight="1" x14ac:dyDescent="0.25"/>
    <row r="3305" s="58" customFormat="1" ht="12" hidden="1" customHeight="1" x14ac:dyDescent="0.25"/>
    <row r="3306" s="58" customFormat="1" ht="12" hidden="1" customHeight="1" x14ac:dyDescent="0.25"/>
    <row r="3307" s="58" customFormat="1" ht="12" hidden="1" customHeight="1" x14ac:dyDescent="0.25"/>
    <row r="3308" s="58" customFormat="1" ht="12" hidden="1" customHeight="1" x14ac:dyDescent="0.25"/>
    <row r="3309" s="58" customFormat="1" ht="12" hidden="1" customHeight="1" x14ac:dyDescent="0.25"/>
    <row r="3310" s="58" customFormat="1" ht="12" hidden="1" customHeight="1" x14ac:dyDescent="0.25"/>
    <row r="3311" s="58" customFormat="1" ht="12" hidden="1" customHeight="1" x14ac:dyDescent="0.25"/>
    <row r="3312" s="58" customFormat="1" ht="12" hidden="1" customHeight="1" x14ac:dyDescent="0.25"/>
    <row r="3313" s="58" customFormat="1" ht="12" hidden="1" customHeight="1" x14ac:dyDescent="0.25"/>
    <row r="3314" s="58" customFormat="1" ht="12" hidden="1" customHeight="1" x14ac:dyDescent="0.25"/>
    <row r="3315" s="58" customFormat="1" ht="12" hidden="1" customHeight="1" x14ac:dyDescent="0.25"/>
    <row r="3316" s="58" customFormat="1" ht="12" hidden="1" customHeight="1" x14ac:dyDescent="0.25"/>
    <row r="3317" s="58" customFormat="1" ht="12" hidden="1" customHeight="1" x14ac:dyDescent="0.25"/>
    <row r="3318" s="58" customFormat="1" ht="12" hidden="1" customHeight="1" x14ac:dyDescent="0.25"/>
    <row r="3319" s="58" customFormat="1" ht="12" hidden="1" customHeight="1" x14ac:dyDescent="0.25"/>
    <row r="3320" s="58" customFormat="1" ht="12" hidden="1" customHeight="1" x14ac:dyDescent="0.25"/>
    <row r="3321" s="58" customFormat="1" ht="12" hidden="1" customHeight="1" x14ac:dyDescent="0.25"/>
    <row r="3322" s="58" customFormat="1" ht="12" hidden="1" customHeight="1" x14ac:dyDescent="0.25"/>
    <row r="3323" s="58" customFormat="1" ht="12" hidden="1" customHeight="1" x14ac:dyDescent="0.25"/>
    <row r="3324" s="58" customFormat="1" ht="12" hidden="1" customHeight="1" x14ac:dyDescent="0.25"/>
    <row r="3325" s="58" customFormat="1" ht="12" hidden="1" customHeight="1" x14ac:dyDescent="0.25"/>
    <row r="3326" s="58" customFormat="1" ht="12" hidden="1" customHeight="1" x14ac:dyDescent="0.25"/>
    <row r="3327" s="58" customFormat="1" ht="12" hidden="1" customHeight="1" x14ac:dyDescent="0.25"/>
    <row r="3328" s="58" customFormat="1" ht="12" hidden="1" customHeight="1" x14ac:dyDescent="0.25"/>
    <row r="3329" s="58" customFormat="1" ht="12" hidden="1" customHeight="1" x14ac:dyDescent="0.25"/>
    <row r="3330" s="58" customFormat="1" ht="12" hidden="1" customHeight="1" x14ac:dyDescent="0.25"/>
    <row r="3331" s="58" customFormat="1" ht="12" hidden="1" customHeight="1" x14ac:dyDescent="0.25"/>
    <row r="3332" s="58" customFormat="1" ht="12" hidden="1" customHeight="1" x14ac:dyDescent="0.25"/>
    <row r="3333" s="58" customFormat="1" ht="12" hidden="1" customHeight="1" x14ac:dyDescent="0.25"/>
    <row r="3334" s="58" customFormat="1" ht="12" hidden="1" customHeight="1" x14ac:dyDescent="0.25"/>
    <row r="3335" s="58" customFormat="1" ht="12" hidden="1" customHeight="1" x14ac:dyDescent="0.25"/>
    <row r="3336" s="58" customFormat="1" ht="12" hidden="1" customHeight="1" x14ac:dyDescent="0.25"/>
    <row r="3337" s="58" customFormat="1" ht="12" hidden="1" customHeight="1" x14ac:dyDescent="0.25"/>
    <row r="3338" s="58" customFormat="1" ht="12" hidden="1" customHeight="1" x14ac:dyDescent="0.25"/>
    <row r="3339" s="58" customFormat="1" ht="12" hidden="1" customHeight="1" x14ac:dyDescent="0.25"/>
    <row r="3340" s="58" customFormat="1" ht="12" hidden="1" customHeight="1" x14ac:dyDescent="0.25"/>
    <row r="3341" s="58" customFormat="1" ht="12" hidden="1" customHeight="1" x14ac:dyDescent="0.25"/>
    <row r="3342" s="58" customFormat="1" ht="12" hidden="1" customHeight="1" x14ac:dyDescent="0.25"/>
    <row r="3343" s="58" customFormat="1" ht="12" hidden="1" customHeight="1" x14ac:dyDescent="0.25"/>
    <row r="3344" s="58" customFormat="1" ht="12" hidden="1" customHeight="1" x14ac:dyDescent="0.25"/>
    <row r="3345" s="58" customFormat="1" ht="12" hidden="1" customHeight="1" x14ac:dyDescent="0.25"/>
    <row r="3346" s="58" customFormat="1" ht="12" hidden="1" customHeight="1" x14ac:dyDescent="0.25"/>
    <row r="3347" s="58" customFormat="1" ht="12" hidden="1" customHeight="1" x14ac:dyDescent="0.25"/>
    <row r="3348" s="58" customFormat="1" ht="12" hidden="1" customHeight="1" x14ac:dyDescent="0.25"/>
    <row r="3349" s="58" customFormat="1" ht="12" hidden="1" customHeight="1" x14ac:dyDescent="0.25"/>
    <row r="3350" s="58" customFormat="1" ht="12" hidden="1" customHeight="1" x14ac:dyDescent="0.25"/>
    <row r="3351" s="58" customFormat="1" ht="12" hidden="1" customHeight="1" x14ac:dyDescent="0.25"/>
    <row r="3352" s="58" customFormat="1" ht="12" hidden="1" customHeight="1" x14ac:dyDescent="0.25"/>
    <row r="3353" s="58" customFormat="1" ht="12" hidden="1" customHeight="1" x14ac:dyDescent="0.25"/>
    <row r="3354" s="58" customFormat="1" ht="12" hidden="1" customHeight="1" x14ac:dyDescent="0.25"/>
    <row r="3355" s="58" customFormat="1" ht="12" hidden="1" customHeight="1" x14ac:dyDescent="0.25"/>
    <row r="3356" s="58" customFormat="1" ht="12" hidden="1" customHeight="1" x14ac:dyDescent="0.25"/>
    <row r="3357" s="58" customFormat="1" ht="12" hidden="1" customHeight="1" x14ac:dyDescent="0.25"/>
    <row r="3358" s="58" customFormat="1" ht="12" hidden="1" customHeight="1" x14ac:dyDescent="0.25"/>
    <row r="3359" s="58" customFormat="1" ht="12" hidden="1" customHeight="1" x14ac:dyDescent="0.25"/>
    <row r="3360" s="58" customFormat="1" ht="12" hidden="1" customHeight="1" x14ac:dyDescent="0.25"/>
    <row r="3361" s="58" customFormat="1" ht="12" hidden="1" customHeight="1" x14ac:dyDescent="0.25"/>
    <row r="3362" s="58" customFormat="1" ht="12" hidden="1" customHeight="1" x14ac:dyDescent="0.25"/>
    <row r="3363" s="58" customFormat="1" ht="12" hidden="1" customHeight="1" x14ac:dyDescent="0.25"/>
    <row r="3364" s="58" customFormat="1" ht="12" hidden="1" customHeight="1" x14ac:dyDescent="0.25"/>
    <row r="3365" s="58" customFormat="1" ht="12" hidden="1" customHeight="1" x14ac:dyDescent="0.25"/>
    <row r="3366" s="58" customFormat="1" ht="12" hidden="1" customHeight="1" x14ac:dyDescent="0.25"/>
    <row r="3367" s="58" customFormat="1" ht="12" hidden="1" customHeight="1" x14ac:dyDescent="0.25"/>
    <row r="3368" s="58" customFormat="1" ht="12" hidden="1" customHeight="1" x14ac:dyDescent="0.25"/>
    <row r="3369" s="58" customFormat="1" ht="12" hidden="1" customHeight="1" x14ac:dyDescent="0.25"/>
    <row r="3370" s="58" customFormat="1" ht="12" hidden="1" customHeight="1" x14ac:dyDescent="0.25"/>
    <row r="3371" s="58" customFormat="1" ht="12" hidden="1" customHeight="1" x14ac:dyDescent="0.25"/>
    <row r="3372" s="58" customFormat="1" ht="12" hidden="1" customHeight="1" x14ac:dyDescent="0.25"/>
    <row r="3373" s="58" customFormat="1" ht="12" hidden="1" customHeight="1" x14ac:dyDescent="0.25"/>
    <row r="3374" s="58" customFormat="1" ht="12" hidden="1" customHeight="1" x14ac:dyDescent="0.25"/>
    <row r="3375" s="58" customFormat="1" ht="12" hidden="1" customHeight="1" x14ac:dyDescent="0.25"/>
    <row r="3376" s="58" customFormat="1" ht="12" hidden="1" customHeight="1" x14ac:dyDescent="0.25"/>
    <row r="3377" s="58" customFormat="1" ht="12" hidden="1" customHeight="1" x14ac:dyDescent="0.25"/>
    <row r="3378" s="58" customFormat="1" ht="12" hidden="1" customHeight="1" x14ac:dyDescent="0.25"/>
    <row r="3379" s="58" customFormat="1" ht="12" hidden="1" customHeight="1" x14ac:dyDescent="0.25"/>
    <row r="3380" s="58" customFormat="1" ht="12" hidden="1" customHeight="1" x14ac:dyDescent="0.25"/>
    <row r="3381" s="58" customFormat="1" ht="12" hidden="1" customHeight="1" x14ac:dyDescent="0.25"/>
    <row r="3382" s="58" customFormat="1" ht="12" hidden="1" customHeight="1" x14ac:dyDescent="0.25"/>
    <row r="3383" s="58" customFormat="1" ht="12" hidden="1" customHeight="1" x14ac:dyDescent="0.25"/>
    <row r="3384" s="58" customFormat="1" ht="12" hidden="1" customHeight="1" x14ac:dyDescent="0.25"/>
    <row r="3385" s="58" customFormat="1" ht="12" hidden="1" customHeight="1" x14ac:dyDescent="0.25"/>
    <row r="3386" s="58" customFormat="1" ht="12" hidden="1" customHeight="1" x14ac:dyDescent="0.25"/>
    <row r="3387" s="58" customFormat="1" ht="12" hidden="1" customHeight="1" x14ac:dyDescent="0.25"/>
    <row r="3388" s="58" customFormat="1" ht="12" hidden="1" customHeight="1" x14ac:dyDescent="0.25"/>
    <row r="3389" s="58" customFormat="1" ht="12" hidden="1" customHeight="1" x14ac:dyDescent="0.25"/>
    <row r="3390" s="58" customFormat="1" ht="12" hidden="1" customHeight="1" x14ac:dyDescent="0.25"/>
    <row r="3391" s="58" customFormat="1" ht="12" hidden="1" customHeight="1" x14ac:dyDescent="0.25"/>
    <row r="3392" s="58" customFormat="1" ht="12" hidden="1" customHeight="1" x14ac:dyDescent="0.25"/>
    <row r="3393" s="58" customFormat="1" ht="12" hidden="1" customHeight="1" x14ac:dyDescent="0.25"/>
    <row r="3394" s="58" customFormat="1" ht="12" hidden="1" customHeight="1" x14ac:dyDescent="0.25"/>
    <row r="3395" s="58" customFormat="1" ht="12" hidden="1" customHeight="1" x14ac:dyDescent="0.25"/>
    <row r="3396" s="58" customFormat="1" ht="12" hidden="1" customHeight="1" x14ac:dyDescent="0.25"/>
    <row r="3397" s="58" customFormat="1" ht="12" hidden="1" customHeight="1" x14ac:dyDescent="0.25"/>
    <row r="3398" s="58" customFormat="1" ht="12" hidden="1" customHeight="1" x14ac:dyDescent="0.25"/>
    <row r="3399" s="58" customFormat="1" ht="12" hidden="1" customHeight="1" x14ac:dyDescent="0.25"/>
    <row r="3400" s="58" customFormat="1" ht="12" hidden="1" customHeight="1" x14ac:dyDescent="0.25"/>
    <row r="3401" s="58" customFormat="1" ht="12" hidden="1" customHeight="1" x14ac:dyDescent="0.25"/>
    <row r="3402" s="58" customFormat="1" ht="12" hidden="1" customHeight="1" x14ac:dyDescent="0.25"/>
    <row r="3403" s="58" customFormat="1" ht="12" hidden="1" customHeight="1" x14ac:dyDescent="0.25"/>
    <row r="3404" s="58" customFormat="1" ht="12" hidden="1" customHeight="1" x14ac:dyDescent="0.25"/>
    <row r="3405" s="58" customFormat="1" ht="12" hidden="1" customHeight="1" x14ac:dyDescent="0.25"/>
    <row r="3406" s="58" customFormat="1" ht="12" hidden="1" customHeight="1" x14ac:dyDescent="0.25"/>
    <row r="3407" s="58" customFormat="1" ht="12" hidden="1" customHeight="1" x14ac:dyDescent="0.25"/>
    <row r="3408" s="58" customFormat="1" ht="12" hidden="1" customHeight="1" x14ac:dyDescent="0.25"/>
    <row r="3409" s="58" customFormat="1" ht="12" hidden="1" customHeight="1" x14ac:dyDescent="0.25"/>
    <row r="3410" s="58" customFormat="1" ht="12" hidden="1" customHeight="1" x14ac:dyDescent="0.25"/>
    <row r="3411" s="58" customFormat="1" ht="12" hidden="1" customHeight="1" x14ac:dyDescent="0.25"/>
    <row r="3412" s="58" customFormat="1" ht="12" hidden="1" customHeight="1" x14ac:dyDescent="0.25"/>
    <row r="3413" s="58" customFormat="1" ht="12" hidden="1" customHeight="1" x14ac:dyDescent="0.25"/>
    <row r="3414" s="58" customFormat="1" ht="12" hidden="1" customHeight="1" x14ac:dyDescent="0.25"/>
    <row r="3415" s="58" customFormat="1" ht="12" hidden="1" customHeight="1" x14ac:dyDescent="0.25"/>
    <row r="3416" s="58" customFormat="1" ht="12" hidden="1" customHeight="1" x14ac:dyDescent="0.25"/>
    <row r="3417" s="58" customFormat="1" ht="12" hidden="1" customHeight="1" x14ac:dyDescent="0.25"/>
    <row r="3418" s="58" customFormat="1" ht="12" hidden="1" customHeight="1" x14ac:dyDescent="0.25"/>
    <row r="3419" s="58" customFormat="1" ht="12" hidden="1" customHeight="1" x14ac:dyDescent="0.25"/>
    <row r="3420" s="58" customFormat="1" ht="12" hidden="1" customHeight="1" x14ac:dyDescent="0.25"/>
    <row r="3421" s="58" customFormat="1" ht="12" hidden="1" customHeight="1" x14ac:dyDescent="0.25"/>
    <row r="3422" s="58" customFormat="1" ht="12" hidden="1" customHeight="1" x14ac:dyDescent="0.25"/>
    <row r="3423" s="58" customFormat="1" ht="12" hidden="1" customHeight="1" x14ac:dyDescent="0.25"/>
    <row r="3424" s="58" customFormat="1" ht="12" hidden="1" customHeight="1" x14ac:dyDescent="0.25"/>
    <row r="3425" s="58" customFormat="1" ht="12" hidden="1" customHeight="1" x14ac:dyDescent="0.25"/>
    <row r="3426" s="58" customFormat="1" ht="12" hidden="1" customHeight="1" x14ac:dyDescent="0.25"/>
    <row r="3427" s="58" customFormat="1" ht="12" hidden="1" customHeight="1" x14ac:dyDescent="0.25"/>
    <row r="3428" s="58" customFormat="1" ht="12" hidden="1" customHeight="1" x14ac:dyDescent="0.25"/>
    <row r="3429" s="58" customFormat="1" ht="12" hidden="1" customHeight="1" x14ac:dyDescent="0.25"/>
    <row r="3430" s="58" customFormat="1" ht="12" hidden="1" customHeight="1" x14ac:dyDescent="0.25"/>
    <row r="3431" s="58" customFormat="1" ht="12" hidden="1" customHeight="1" x14ac:dyDescent="0.25"/>
    <row r="3432" s="58" customFormat="1" ht="12" hidden="1" customHeight="1" x14ac:dyDescent="0.25"/>
    <row r="3433" s="58" customFormat="1" ht="12" hidden="1" customHeight="1" x14ac:dyDescent="0.25"/>
    <row r="3434" s="58" customFormat="1" ht="12" hidden="1" customHeight="1" x14ac:dyDescent="0.25"/>
    <row r="3435" s="58" customFormat="1" ht="12" hidden="1" customHeight="1" x14ac:dyDescent="0.25"/>
    <row r="3436" s="58" customFormat="1" ht="12" hidden="1" customHeight="1" x14ac:dyDescent="0.25"/>
    <row r="3437" s="58" customFormat="1" ht="12" hidden="1" customHeight="1" x14ac:dyDescent="0.25"/>
    <row r="3438" s="58" customFormat="1" ht="12" hidden="1" customHeight="1" x14ac:dyDescent="0.25"/>
    <row r="3439" s="58" customFormat="1" ht="12" hidden="1" customHeight="1" x14ac:dyDescent="0.25"/>
    <row r="3440" s="58" customFormat="1" ht="12" hidden="1" customHeight="1" x14ac:dyDescent="0.25"/>
    <row r="3441" s="58" customFormat="1" ht="12" hidden="1" customHeight="1" x14ac:dyDescent="0.25"/>
    <row r="3442" s="58" customFormat="1" ht="12" hidden="1" customHeight="1" x14ac:dyDescent="0.25"/>
    <row r="3443" s="58" customFormat="1" ht="12" hidden="1" customHeight="1" x14ac:dyDescent="0.25"/>
    <row r="3444" s="58" customFormat="1" ht="12" hidden="1" customHeight="1" x14ac:dyDescent="0.25"/>
    <row r="3445" s="58" customFormat="1" ht="12" hidden="1" customHeight="1" x14ac:dyDescent="0.25"/>
    <row r="3446" s="58" customFormat="1" ht="12" hidden="1" customHeight="1" x14ac:dyDescent="0.25"/>
    <row r="3447" s="58" customFormat="1" ht="12" hidden="1" customHeight="1" x14ac:dyDescent="0.25"/>
    <row r="3448" s="58" customFormat="1" ht="12" hidden="1" customHeight="1" x14ac:dyDescent="0.25"/>
    <row r="3449" s="58" customFormat="1" ht="12" hidden="1" customHeight="1" x14ac:dyDescent="0.25"/>
    <row r="3450" s="58" customFormat="1" ht="12" hidden="1" customHeight="1" x14ac:dyDescent="0.25"/>
    <row r="3451" s="58" customFormat="1" ht="12" hidden="1" customHeight="1" x14ac:dyDescent="0.25"/>
    <row r="3452" s="58" customFormat="1" ht="12" hidden="1" customHeight="1" x14ac:dyDescent="0.25"/>
    <row r="3453" s="58" customFormat="1" ht="12" hidden="1" customHeight="1" x14ac:dyDescent="0.25"/>
    <row r="3454" s="58" customFormat="1" ht="12" hidden="1" customHeight="1" x14ac:dyDescent="0.25"/>
    <row r="3455" s="58" customFormat="1" ht="12" hidden="1" customHeight="1" x14ac:dyDescent="0.25"/>
    <row r="3456" s="58" customFormat="1" ht="12" hidden="1" customHeight="1" x14ac:dyDescent="0.25"/>
    <row r="3457" s="58" customFormat="1" ht="12" hidden="1" customHeight="1" x14ac:dyDescent="0.25"/>
    <row r="3458" s="58" customFormat="1" ht="12" hidden="1" customHeight="1" x14ac:dyDescent="0.25"/>
    <row r="3459" s="58" customFormat="1" ht="12" hidden="1" customHeight="1" x14ac:dyDescent="0.25"/>
    <row r="3460" s="58" customFormat="1" ht="12" hidden="1" customHeight="1" x14ac:dyDescent="0.25"/>
    <row r="3461" s="58" customFormat="1" ht="12" hidden="1" customHeight="1" x14ac:dyDescent="0.25"/>
    <row r="3462" s="58" customFormat="1" ht="12" hidden="1" customHeight="1" x14ac:dyDescent="0.25"/>
    <row r="3463" s="58" customFormat="1" ht="12" hidden="1" customHeight="1" x14ac:dyDescent="0.25"/>
    <row r="3464" s="58" customFormat="1" ht="12" hidden="1" customHeight="1" x14ac:dyDescent="0.25"/>
    <row r="3465" s="58" customFormat="1" ht="12" hidden="1" customHeight="1" x14ac:dyDescent="0.25"/>
    <row r="3466" s="58" customFormat="1" ht="12" hidden="1" customHeight="1" x14ac:dyDescent="0.25"/>
    <row r="3467" s="58" customFormat="1" ht="12" hidden="1" customHeight="1" x14ac:dyDescent="0.25"/>
    <row r="3468" s="58" customFormat="1" ht="12" hidden="1" customHeight="1" x14ac:dyDescent="0.25"/>
    <row r="3469" s="58" customFormat="1" ht="12" hidden="1" customHeight="1" x14ac:dyDescent="0.25"/>
    <row r="3470" s="58" customFormat="1" ht="12" hidden="1" customHeight="1" x14ac:dyDescent="0.25"/>
    <row r="3471" s="58" customFormat="1" ht="12" hidden="1" customHeight="1" x14ac:dyDescent="0.25"/>
    <row r="3472" s="58" customFormat="1" ht="12" hidden="1" customHeight="1" x14ac:dyDescent="0.25"/>
    <row r="3473" s="58" customFormat="1" ht="12" hidden="1" customHeight="1" x14ac:dyDescent="0.25"/>
    <row r="3474" s="58" customFormat="1" ht="12" hidden="1" customHeight="1" x14ac:dyDescent="0.25"/>
    <row r="3475" s="58" customFormat="1" ht="12" hidden="1" customHeight="1" x14ac:dyDescent="0.25"/>
    <row r="3476" s="58" customFormat="1" ht="12" hidden="1" customHeight="1" x14ac:dyDescent="0.25"/>
    <row r="3477" s="58" customFormat="1" ht="12" hidden="1" customHeight="1" x14ac:dyDescent="0.25"/>
    <row r="3478" s="58" customFormat="1" ht="12" hidden="1" customHeight="1" x14ac:dyDescent="0.25"/>
    <row r="3479" s="58" customFormat="1" ht="12" hidden="1" customHeight="1" x14ac:dyDescent="0.25"/>
    <row r="3480" s="58" customFormat="1" ht="12" hidden="1" customHeight="1" x14ac:dyDescent="0.25"/>
    <row r="3481" s="58" customFormat="1" ht="12" hidden="1" customHeight="1" x14ac:dyDescent="0.25"/>
    <row r="3482" s="58" customFormat="1" ht="12" hidden="1" customHeight="1" x14ac:dyDescent="0.25"/>
    <row r="3483" s="58" customFormat="1" ht="12" hidden="1" customHeight="1" x14ac:dyDescent="0.25"/>
    <row r="3484" s="58" customFormat="1" ht="12" hidden="1" customHeight="1" x14ac:dyDescent="0.25"/>
    <row r="3485" s="58" customFormat="1" ht="12" hidden="1" customHeight="1" x14ac:dyDescent="0.25"/>
    <row r="3486" s="58" customFormat="1" ht="12" hidden="1" customHeight="1" x14ac:dyDescent="0.25"/>
    <row r="3487" s="58" customFormat="1" ht="12" hidden="1" customHeight="1" x14ac:dyDescent="0.25"/>
    <row r="3488" s="58" customFormat="1" ht="12" hidden="1" customHeight="1" x14ac:dyDescent="0.25"/>
    <row r="3489" s="58" customFormat="1" ht="12" hidden="1" customHeight="1" x14ac:dyDescent="0.25"/>
    <row r="3490" s="58" customFormat="1" ht="12" hidden="1" customHeight="1" x14ac:dyDescent="0.25"/>
    <row r="3491" s="58" customFormat="1" ht="12" hidden="1" customHeight="1" x14ac:dyDescent="0.25"/>
    <row r="3492" s="58" customFormat="1" ht="12" hidden="1" customHeight="1" x14ac:dyDescent="0.25"/>
    <row r="3493" s="58" customFormat="1" ht="12" hidden="1" customHeight="1" x14ac:dyDescent="0.25"/>
    <row r="3494" s="58" customFormat="1" ht="12" hidden="1" customHeight="1" x14ac:dyDescent="0.25"/>
    <row r="3495" s="58" customFormat="1" ht="12" hidden="1" customHeight="1" x14ac:dyDescent="0.25"/>
    <row r="3496" s="58" customFormat="1" ht="12" hidden="1" customHeight="1" x14ac:dyDescent="0.25"/>
    <row r="3497" s="58" customFormat="1" ht="12" hidden="1" customHeight="1" x14ac:dyDescent="0.25"/>
    <row r="3498" s="58" customFormat="1" ht="12" hidden="1" customHeight="1" x14ac:dyDescent="0.25"/>
    <row r="3499" s="58" customFormat="1" ht="12" hidden="1" customHeight="1" x14ac:dyDescent="0.25"/>
    <row r="3500" s="58" customFormat="1" ht="12" hidden="1" customHeight="1" x14ac:dyDescent="0.25"/>
    <row r="3501" s="58" customFormat="1" ht="12" hidden="1" customHeight="1" x14ac:dyDescent="0.25"/>
    <row r="3502" s="58" customFormat="1" ht="12" hidden="1" customHeight="1" x14ac:dyDescent="0.25"/>
    <row r="3503" s="58" customFormat="1" ht="12" hidden="1" customHeight="1" x14ac:dyDescent="0.25"/>
    <row r="3504" s="58" customFormat="1" ht="12" hidden="1" customHeight="1" x14ac:dyDescent="0.25"/>
    <row r="3505" s="58" customFormat="1" ht="12" hidden="1" customHeight="1" x14ac:dyDescent="0.25"/>
    <row r="3506" s="58" customFormat="1" ht="12" hidden="1" customHeight="1" x14ac:dyDescent="0.25"/>
    <row r="3507" s="58" customFormat="1" ht="12" hidden="1" customHeight="1" x14ac:dyDescent="0.25"/>
    <row r="3508" s="58" customFormat="1" ht="12" hidden="1" customHeight="1" x14ac:dyDescent="0.25"/>
    <row r="3509" s="58" customFormat="1" ht="12" hidden="1" customHeight="1" x14ac:dyDescent="0.25"/>
    <row r="3510" s="58" customFormat="1" ht="12" hidden="1" customHeight="1" x14ac:dyDescent="0.25"/>
    <row r="3511" s="58" customFormat="1" ht="12" hidden="1" customHeight="1" x14ac:dyDescent="0.25"/>
    <row r="3512" s="58" customFormat="1" ht="12" hidden="1" customHeight="1" x14ac:dyDescent="0.25"/>
    <row r="3513" s="58" customFormat="1" ht="12" hidden="1" customHeight="1" x14ac:dyDescent="0.25"/>
    <row r="3514" s="58" customFormat="1" ht="12" hidden="1" customHeight="1" x14ac:dyDescent="0.25"/>
    <row r="3515" s="58" customFormat="1" ht="12" hidden="1" customHeight="1" x14ac:dyDescent="0.25"/>
    <row r="3516" s="58" customFormat="1" ht="12" hidden="1" customHeight="1" x14ac:dyDescent="0.25"/>
    <row r="3517" s="58" customFormat="1" ht="12" hidden="1" customHeight="1" x14ac:dyDescent="0.25"/>
    <row r="3518" s="58" customFormat="1" ht="12" hidden="1" customHeight="1" x14ac:dyDescent="0.25"/>
    <row r="3519" s="58" customFormat="1" ht="12" hidden="1" customHeight="1" x14ac:dyDescent="0.25"/>
    <row r="3520" s="58" customFormat="1" ht="12" hidden="1" customHeight="1" x14ac:dyDescent="0.25"/>
    <row r="3521" s="58" customFormat="1" ht="12" hidden="1" customHeight="1" x14ac:dyDescent="0.25"/>
    <row r="3522" s="58" customFormat="1" ht="12" hidden="1" customHeight="1" x14ac:dyDescent="0.25"/>
    <row r="3523" s="58" customFormat="1" ht="12" hidden="1" customHeight="1" x14ac:dyDescent="0.25"/>
    <row r="3524" s="58" customFormat="1" ht="12" hidden="1" customHeight="1" x14ac:dyDescent="0.25"/>
    <row r="3525" s="58" customFormat="1" ht="12" hidden="1" customHeight="1" x14ac:dyDescent="0.25"/>
    <row r="3526" s="58" customFormat="1" ht="12" hidden="1" customHeight="1" x14ac:dyDescent="0.25"/>
    <row r="3527" s="58" customFormat="1" ht="12" hidden="1" customHeight="1" x14ac:dyDescent="0.25"/>
    <row r="3528" s="58" customFormat="1" ht="12" hidden="1" customHeight="1" x14ac:dyDescent="0.25"/>
    <row r="3529" s="58" customFormat="1" ht="12" hidden="1" customHeight="1" x14ac:dyDescent="0.25"/>
    <row r="3530" s="58" customFormat="1" ht="12" hidden="1" customHeight="1" x14ac:dyDescent="0.25"/>
    <row r="3531" s="58" customFormat="1" ht="12" hidden="1" customHeight="1" x14ac:dyDescent="0.25"/>
    <row r="3532" s="58" customFormat="1" ht="12" hidden="1" customHeight="1" x14ac:dyDescent="0.25"/>
    <row r="3533" s="58" customFormat="1" ht="12" hidden="1" customHeight="1" x14ac:dyDescent="0.25"/>
    <row r="3534" s="58" customFormat="1" ht="12" hidden="1" customHeight="1" x14ac:dyDescent="0.25"/>
    <row r="3535" s="58" customFormat="1" ht="12" hidden="1" customHeight="1" x14ac:dyDescent="0.25"/>
    <row r="3536" s="58" customFormat="1" ht="12" hidden="1" customHeight="1" x14ac:dyDescent="0.25"/>
    <row r="3537" s="58" customFormat="1" ht="12" hidden="1" customHeight="1" x14ac:dyDescent="0.25"/>
    <row r="3538" s="58" customFormat="1" ht="12" hidden="1" customHeight="1" x14ac:dyDescent="0.25"/>
    <row r="3539" s="58" customFormat="1" ht="12" hidden="1" customHeight="1" x14ac:dyDescent="0.25"/>
    <row r="3540" s="58" customFormat="1" ht="12" hidden="1" customHeight="1" x14ac:dyDescent="0.25"/>
    <row r="3541" s="58" customFormat="1" ht="12" hidden="1" customHeight="1" x14ac:dyDescent="0.25"/>
    <row r="3542" s="58" customFormat="1" ht="12" hidden="1" customHeight="1" x14ac:dyDescent="0.25"/>
    <row r="3543" s="58" customFormat="1" ht="12" hidden="1" customHeight="1" x14ac:dyDescent="0.25"/>
    <row r="3544" s="58" customFormat="1" ht="12" hidden="1" customHeight="1" x14ac:dyDescent="0.25"/>
    <row r="3545" s="58" customFormat="1" ht="12" hidden="1" customHeight="1" x14ac:dyDescent="0.25"/>
    <row r="3546" s="58" customFormat="1" ht="12" hidden="1" customHeight="1" x14ac:dyDescent="0.25"/>
    <row r="3547" s="58" customFormat="1" ht="12" hidden="1" customHeight="1" x14ac:dyDescent="0.25"/>
    <row r="3548" s="58" customFormat="1" ht="12" hidden="1" customHeight="1" x14ac:dyDescent="0.25"/>
    <row r="3549" s="58" customFormat="1" ht="12" hidden="1" customHeight="1" x14ac:dyDescent="0.25"/>
    <row r="3550" s="58" customFormat="1" ht="12" hidden="1" customHeight="1" x14ac:dyDescent="0.25"/>
    <row r="3551" s="58" customFormat="1" ht="12" hidden="1" customHeight="1" x14ac:dyDescent="0.25"/>
    <row r="3552" s="58" customFormat="1" ht="12" hidden="1" customHeight="1" x14ac:dyDescent="0.25"/>
    <row r="3553" s="58" customFormat="1" ht="12" hidden="1" customHeight="1" x14ac:dyDescent="0.25"/>
    <row r="3554" s="58" customFormat="1" ht="12" hidden="1" customHeight="1" x14ac:dyDescent="0.25"/>
    <row r="3555" s="58" customFormat="1" ht="12" hidden="1" customHeight="1" x14ac:dyDescent="0.25"/>
    <row r="3556" s="58" customFormat="1" ht="12" hidden="1" customHeight="1" x14ac:dyDescent="0.25"/>
    <row r="3557" s="58" customFormat="1" ht="12" hidden="1" customHeight="1" x14ac:dyDescent="0.25"/>
    <row r="3558" s="58" customFormat="1" ht="12" hidden="1" customHeight="1" x14ac:dyDescent="0.25"/>
    <row r="3559" s="58" customFormat="1" ht="12" hidden="1" customHeight="1" x14ac:dyDescent="0.25"/>
    <row r="3560" s="58" customFormat="1" ht="12" hidden="1" customHeight="1" x14ac:dyDescent="0.25"/>
    <row r="3561" s="58" customFormat="1" ht="12" hidden="1" customHeight="1" x14ac:dyDescent="0.25"/>
    <row r="3562" s="58" customFormat="1" ht="12" hidden="1" customHeight="1" x14ac:dyDescent="0.25"/>
    <row r="3563" s="58" customFormat="1" ht="12" hidden="1" customHeight="1" x14ac:dyDescent="0.25"/>
    <row r="3564" s="58" customFormat="1" ht="12" hidden="1" customHeight="1" x14ac:dyDescent="0.25"/>
    <row r="3565" s="58" customFormat="1" ht="12" hidden="1" customHeight="1" x14ac:dyDescent="0.25"/>
    <row r="3566" s="58" customFormat="1" ht="12" hidden="1" customHeight="1" x14ac:dyDescent="0.25"/>
  </sheetData>
  <mergeCells count="2">
    <mergeCell ref="A3:A5"/>
    <mergeCell ref="B2:C5"/>
  </mergeCells>
  <phoneticPr fontId="11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306B-F1C5-406B-80CE-CE6C0D2A2398}">
  <sheetPr codeName="Sheet5"/>
  <dimension ref="A1:M6491"/>
  <sheetViews>
    <sheetView showGridLines="0" zoomScale="70" zoomScaleNormal="70" workbookViewId="0">
      <selection activeCell="A3" sqref="A3:A5"/>
    </sheetView>
  </sheetViews>
  <sheetFormatPr defaultRowHeight="15" x14ac:dyDescent="0.25"/>
  <cols>
    <col min="1" max="1" width="26.42578125" bestFit="1" customWidth="1"/>
    <col min="2" max="2" width="22.42578125" bestFit="1" customWidth="1"/>
    <col min="3" max="3" width="23" bestFit="1" customWidth="1"/>
    <col min="4" max="4" width="23.140625" bestFit="1" customWidth="1"/>
    <col min="5" max="5" width="20.140625" bestFit="1" customWidth="1"/>
    <col min="6" max="6" width="27.7109375" bestFit="1" customWidth="1"/>
    <col min="7" max="7" width="23.42578125" bestFit="1" customWidth="1"/>
    <col min="8" max="8" width="24.42578125" bestFit="1" customWidth="1"/>
    <col min="9" max="9" width="16.42578125" bestFit="1" customWidth="1"/>
    <col min="10" max="10" width="16.28515625" bestFit="1" customWidth="1"/>
    <col min="11" max="11" width="15" bestFit="1" customWidth="1"/>
    <col min="12" max="12" width="14" bestFit="1" customWidth="1"/>
    <col min="13" max="13" width="17.28515625" bestFit="1" customWidth="1"/>
    <col min="14" max="14" width="11.140625" bestFit="1" customWidth="1"/>
    <col min="15" max="16" width="14" bestFit="1" customWidth="1"/>
    <col min="17" max="17" width="15.28515625" bestFit="1" customWidth="1"/>
  </cols>
  <sheetData>
    <row r="1" spans="1:13" x14ac:dyDescent="0.25">
      <c r="A1" s="40" t="s">
        <v>136</v>
      </c>
      <c r="B1" s="41" t="s">
        <v>132</v>
      </c>
      <c r="C1" s="41" t="s">
        <v>1</v>
      </c>
      <c r="D1" s="41" t="s">
        <v>2</v>
      </c>
      <c r="E1" s="41" t="s">
        <v>3</v>
      </c>
      <c r="F1" s="41" t="s">
        <v>4</v>
      </c>
      <c r="G1" s="41" t="s">
        <v>834</v>
      </c>
      <c r="H1" s="41" t="s">
        <v>5</v>
      </c>
      <c r="I1" s="41" t="s">
        <v>6</v>
      </c>
      <c r="J1" s="41" t="s">
        <v>134</v>
      </c>
      <c r="K1" s="41" t="s">
        <v>133</v>
      </c>
      <c r="L1" s="41" t="s">
        <v>144</v>
      </c>
      <c r="M1" s="42" t="s">
        <v>1641</v>
      </c>
    </row>
    <row r="2" spans="1:13" x14ac:dyDescent="0.25">
      <c r="A2" s="127" t="s">
        <v>4312</v>
      </c>
      <c r="B2" s="80" t="s">
        <v>2438</v>
      </c>
      <c r="C2" s="128">
        <v>31</v>
      </c>
      <c r="D2" s="128">
        <v>9</v>
      </c>
      <c r="E2" s="80">
        <v>535</v>
      </c>
      <c r="F2" s="128">
        <v>3551</v>
      </c>
      <c r="G2" s="80">
        <v>0</v>
      </c>
      <c r="H2" s="128">
        <v>0.33333333333333331</v>
      </c>
      <c r="I2" s="128">
        <v>0.74193548387096764</v>
      </c>
      <c r="J2" s="80" t="s">
        <v>211</v>
      </c>
      <c r="K2" s="80" t="s">
        <v>211</v>
      </c>
      <c r="L2" s="128">
        <v>0</v>
      </c>
      <c r="M2" s="81" t="s">
        <v>99</v>
      </c>
    </row>
    <row r="3" spans="1:13" x14ac:dyDescent="0.25">
      <c r="A3" s="127" t="s">
        <v>1257</v>
      </c>
      <c r="B3" s="80" t="s">
        <v>348</v>
      </c>
      <c r="C3" s="128">
        <v>938</v>
      </c>
      <c r="D3" s="128">
        <v>117</v>
      </c>
      <c r="E3" s="80">
        <v>383</v>
      </c>
      <c r="F3" s="128">
        <v>362</v>
      </c>
      <c r="G3" s="80">
        <v>0</v>
      </c>
      <c r="H3" s="128">
        <v>0</v>
      </c>
      <c r="I3" s="128">
        <v>0.7458926615553122</v>
      </c>
      <c r="J3" s="80" t="s">
        <v>211</v>
      </c>
      <c r="K3" s="80" t="s">
        <v>211</v>
      </c>
      <c r="L3" s="128">
        <v>0</v>
      </c>
      <c r="M3" s="81" t="s">
        <v>99</v>
      </c>
    </row>
    <row r="4" spans="1:13" x14ac:dyDescent="0.25">
      <c r="A4" s="127" t="s">
        <v>1288</v>
      </c>
      <c r="B4" s="80" t="s">
        <v>509</v>
      </c>
      <c r="C4" s="128">
        <v>318</v>
      </c>
      <c r="D4" s="128">
        <v>208</v>
      </c>
      <c r="E4" s="80">
        <v>830</v>
      </c>
      <c r="F4" s="128">
        <v>1338</v>
      </c>
      <c r="G4" s="80">
        <v>0</v>
      </c>
      <c r="H4" s="128">
        <v>0.5</v>
      </c>
      <c r="I4" s="128">
        <v>0.78476821192052981</v>
      </c>
      <c r="J4" s="80" t="s">
        <v>211</v>
      </c>
      <c r="K4" s="80" t="s">
        <v>211</v>
      </c>
      <c r="L4" s="128">
        <v>0</v>
      </c>
      <c r="M4" s="81" t="s">
        <v>99</v>
      </c>
    </row>
    <row r="5" spans="1:13" x14ac:dyDescent="0.25">
      <c r="A5" s="127" t="s">
        <v>1306</v>
      </c>
      <c r="B5" s="80" t="s">
        <v>352</v>
      </c>
      <c r="C5" s="128">
        <v>0</v>
      </c>
      <c r="D5" s="128">
        <v>0</v>
      </c>
      <c r="E5" s="80">
        <v>0</v>
      </c>
      <c r="F5" s="128">
        <v>0</v>
      </c>
      <c r="G5" s="80">
        <v>0</v>
      </c>
      <c r="H5" s="128">
        <v>0</v>
      </c>
      <c r="I5" s="128">
        <v>0.70967741935483875</v>
      </c>
      <c r="J5" s="80" t="s">
        <v>211</v>
      </c>
      <c r="K5" s="80" t="s">
        <v>211</v>
      </c>
      <c r="L5" s="128">
        <v>0</v>
      </c>
      <c r="M5" s="81" t="s">
        <v>99</v>
      </c>
    </row>
    <row r="6" spans="1:13" x14ac:dyDescent="0.25">
      <c r="A6" s="127" t="s">
        <v>1172</v>
      </c>
      <c r="B6" s="80" t="s">
        <v>732</v>
      </c>
      <c r="C6" s="128">
        <v>26</v>
      </c>
      <c r="D6" s="128">
        <v>67</v>
      </c>
      <c r="E6" s="80">
        <v>1151</v>
      </c>
      <c r="F6" s="128">
        <v>1182</v>
      </c>
      <c r="G6" s="80">
        <v>0</v>
      </c>
      <c r="H6" s="128">
        <v>0.45454545454545459</v>
      </c>
      <c r="I6" s="128">
        <v>0.79661016949152541</v>
      </c>
      <c r="J6" s="80" t="s">
        <v>211</v>
      </c>
      <c r="K6" s="80" t="s">
        <v>211</v>
      </c>
      <c r="L6" s="128">
        <v>0</v>
      </c>
      <c r="M6" s="81" t="s">
        <v>99</v>
      </c>
    </row>
    <row r="7" spans="1:13" x14ac:dyDescent="0.25">
      <c r="A7" s="127" t="s">
        <v>1303</v>
      </c>
      <c r="B7" s="80" t="s">
        <v>346</v>
      </c>
      <c r="C7" s="128">
        <v>811</v>
      </c>
      <c r="D7" s="128">
        <v>201</v>
      </c>
      <c r="E7" s="80">
        <v>364</v>
      </c>
      <c r="F7" s="128">
        <v>385</v>
      </c>
      <c r="G7" s="80">
        <v>0</v>
      </c>
      <c r="H7" s="128">
        <v>0</v>
      </c>
      <c r="I7" s="128">
        <v>0.74358974358974372</v>
      </c>
      <c r="J7" s="80" t="s">
        <v>211</v>
      </c>
      <c r="K7" s="80" t="s">
        <v>211</v>
      </c>
      <c r="L7" s="128">
        <v>0</v>
      </c>
      <c r="M7" s="81" t="s">
        <v>99</v>
      </c>
    </row>
    <row r="8" spans="1:13" x14ac:dyDescent="0.25">
      <c r="A8" s="127" t="s">
        <v>1255</v>
      </c>
      <c r="B8" s="80" t="s">
        <v>666</v>
      </c>
      <c r="C8" s="128">
        <v>45</v>
      </c>
      <c r="D8" s="128">
        <v>62</v>
      </c>
      <c r="E8" s="80">
        <v>1074</v>
      </c>
      <c r="F8" s="128">
        <v>1163</v>
      </c>
      <c r="G8" s="80">
        <v>0</v>
      </c>
      <c r="H8" s="128">
        <v>0.33333333333333331</v>
      </c>
      <c r="I8" s="128">
        <v>0.72916666666666652</v>
      </c>
      <c r="J8" s="80" t="s">
        <v>211</v>
      </c>
      <c r="K8" s="80" t="s">
        <v>211</v>
      </c>
      <c r="L8" s="128">
        <v>0</v>
      </c>
      <c r="M8" s="81" t="s">
        <v>99</v>
      </c>
    </row>
    <row r="9" spans="1:13" x14ac:dyDescent="0.25">
      <c r="A9" s="127" t="s">
        <v>1313</v>
      </c>
      <c r="B9" s="80" t="s">
        <v>347</v>
      </c>
      <c r="C9" s="128">
        <v>75</v>
      </c>
      <c r="D9" s="128">
        <v>61</v>
      </c>
      <c r="E9" s="80">
        <v>372</v>
      </c>
      <c r="F9" s="128">
        <v>531</v>
      </c>
      <c r="G9" s="80">
        <v>0</v>
      </c>
      <c r="H9" s="128">
        <v>1</v>
      </c>
      <c r="I9" s="128">
        <v>0.59701492537313428</v>
      </c>
      <c r="J9" s="80" t="s">
        <v>211</v>
      </c>
      <c r="K9" s="80" t="s">
        <v>211</v>
      </c>
      <c r="L9" s="128">
        <v>0</v>
      </c>
      <c r="M9" s="81" t="s">
        <v>99</v>
      </c>
    </row>
    <row r="10" spans="1:13" x14ac:dyDescent="0.25">
      <c r="A10" s="127" t="s">
        <v>1309</v>
      </c>
      <c r="B10" s="80" t="s">
        <v>424</v>
      </c>
      <c r="C10" s="128">
        <v>292</v>
      </c>
      <c r="D10" s="128">
        <v>187</v>
      </c>
      <c r="E10" s="80">
        <v>989</v>
      </c>
      <c r="F10" s="128">
        <v>1009</v>
      </c>
      <c r="G10" s="80">
        <v>0</v>
      </c>
      <c r="H10" s="128">
        <v>0.22222222222222221</v>
      </c>
      <c r="I10" s="128">
        <v>0.81621621621621621</v>
      </c>
      <c r="J10" s="80" t="s">
        <v>211</v>
      </c>
      <c r="K10" s="80" t="s">
        <v>211</v>
      </c>
      <c r="L10" s="128">
        <v>0</v>
      </c>
      <c r="M10" s="81" t="s">
        <v>99</v>
      </c>
    </row>
    <row r="11" spans="1:13" x14ac:dyDescent="0.25">
      <c r="A11" s="127" t="s">
        <v>1223</v>
      </c>
      <c r="B11" s="80" t="s">
        <v>430</v>
      </c>
      <c r="C11" s="128">
        <v>121</v>
      </c>
      <c r="D11" s="128">
        <v>128</v>
      </c>
      <c r="E11" s="80">
        <v>919</v>
      </c>
      <c r="F11" s="128">
        <v>930</v>
      </c>
      <c r="G11" s="80">
        <v>0</v>
      </c>
      <c r="H11" s="128">
        <v>-0.13333333333333333</v>
      </c>
      <c r="I11" s="128">
        <v>0.80743243243243246</v>
      </c>
      <c r="J11" s="80" t="s">
        <v>211</v>
      </c>
      <c r="K11" s="80" t="s">
        <v>211</v>
      </c>
      <c r="L11" s="128">
        <v>0</v>
      </c>
      <c r="M11" s="81" t="s">
        <v>99</v>
      </c>
    </row>
    <row r="12" spans="1:13" x14ac:dyDescent="0.25">
      <c r="A12" s="127" t="s">
        <v>1116</v>
      </c>
      <c r="B12" s="80" t="s">
        <v>674</v>
      </c>
      <c r="C12" s="128">
        <v>18</v>
      </c>
      <c r="D12" s="128">
        <v>10</v>
      </c>
      <c r="E12" s="80">
        <v>847</v>
      </c>
      <c r="F12" s="128">
        <v>853</v>
      </c>
      <c r="G12" s="80">
        <v>0</v>
      </c>
      <c r="H12" s="128">
        <v>0.77777777777777779</v>
      </c>
      <c r="I12" s="128">
        <v>0.75520833333333348</v>
      </c>
      <c r="J12" s="80" t="s">
        <v>211</v>
      </c>
      <c r="K12" s="80" t="s">
        <v>211</v>
      </c>
      <c r="L12" s="128">
        <v>0</v>
      </c>
      <c r="M12" s="81" t="s">
        <v>99</v>
      </c>
    </row>
    <row r="13" spans="1:13" x14ac:dyDescent="0.25">
      <c r="A13" s="127" t="s">
        <v>1316</v>
      </c>
      <c r="B13" s="80" t="s">
        <v>345</v>
      </c>
      <c r="C13" s="128">
        <v>302</v>
      </c>
      <c r="D13" s="128">
        <v>161</v>
      </c>
      <c r="E13" s="80">
        <v>381</v>
      </c>
      <c r="F13" s="128">
        <v>423</v>
      </c>
      <c r="G13" s="80">
        <v>0</v>
      </c>
      <c r="H13" s="128">
        <v>0.625</v>
      </c>
      <c r="I13" s="128">
        <v>0.70815450643776823</v>
      </c>
      <c r="J13" s="80" t="s">
        <v>211</v>
      </c>
      <c r="K13" s="80" t="s">
        <v>211</v>
      </c>
      <c r="L13" s="128">
        <v>0</v>
      </c>
      <c r="M13" s="81" t="s">
        <v>99</v>
      </c>
    </row>
    <row r="14" spans="1:13" x14ac:dyDescent="0.25">
      <c r="A14" s="127" t="s">
        <v>4313</v>
      </c>
      <c r="B14" s="80" t="s">
        <v>753</v>
      </c>
      <c r="C14" s="128">
        <v>126</v>
      </c>
      <c r="D14" s="128">
        <v>68</v>
      </c>
      <c r="E14" s="80">
        <v>744</v>
      </c>
      <c r="F14" s="128">
        <v>774</v>
      </c>
      <c r="G14" s="80">
        <v>0</v>
      </c>
      <c r="H14" s="128">
        <v>0</v>
      </c>
      <c r="I14" s="128">
        <v>0.53125</v>
      </c>
      <c r="J14" s="80" t="s">
        <v>211</v>
      </c>
      <c r="K14" s="80" t="s">
        <v>211</v>
      </c>
      <c r="L14" s="128">
        <v>0</v>
      </c>
      <c r="M14" s="81" t="s">
        <v>99</v>
      </c>
    </row>
    <row r="15" spans="1:13" x14ac:dyDescent="0.25">
      <c r="A15" s="127" t="s">
        <v>4314</v>
      </c>
      <c r="B15" s="80" t="s">
        <v>3335</v>
      </c>
      <c r="C15" s="128">
        <v>201</v>
      </c>
      <c r="D15" s="128">
        <v>208</v>
      </c>
      <c r="E15" s="80">
        <v>706</v>
      </c>
      <c r="F15" s="128">
        <v>732</v>
      </c>
      <c r="G15" s="80">
        <v>0</v>
      </c>
      <c r="H15" s="128">
        <v>0.3</v>
      </c>
      <c r="I15" s="128">
        <v>0.73672566371681403</v>
      </c>
      <c r="J15" s="80" t="s">
        <v>211</v>
      </c>
      <c r="K15" s="80" t="s">
        <v>211</v>
      </c>
      <c r="L15" s="128">
        <v>0</v>
      </c>
      <c r="M15" s="81" t="s">
        <v>99</v>
      </c>
    </row>
    <row r="16" spans="1:13" x14ac:dyDescent="0.25">
      <c r="A16" s="127" t="s">
        <v>4315</v>
      </c>
      <c r="B16" s="80" t="s">
        <v>3507</v>
      </c>
      <c r="C16" s="128">
        <v>738</v>
      </c>
      <c r="D16" s="128">
        <v>437</v>
      </c>
      <c r="E16" s="80">
        <v>650</v>
      </c>
      <c r="F16" s="128">
        <v>730</v>
      </c>
      <c r="G16" s="80">
        <v>0</v>
      </c>
      <c r="H16" s="128">
        <v>0.38461538461538464</v>
      </c>
      <c r="I16" s="128">
        <v>0.77920410783055205</v>
      </c>
      <c r="J16" s="80" t="s">
        <v>211</v>
      </c>
      <c r="K16" s="80" t="s">
        <v>211</v>
      </c>
      <c r="L16" s="128">
        <v>0</v>
      </c>
      <c r="M16" s="81" t="s">
        <v>99</v>
      </c>
    </row>
    <row r="17" spans="1:13" x14ac:dyDescent="0.25">
      <c r="A17" s="127" t="s">
        <v>1276</v>
      </c>
      <c r="B17" s="80" t="s">
        <v>763</v>
      </c>
      <c r="C17" s="128">
        <v>1404</v>
      </c>
      <c r="D17" s="128">
        <v>699</v>
      </c>
      <c r="E17" s="80">
        <v>352</v>
      </c>
      <c r="F17" s="128">
        <v>357</v>
      </c>
      <c r="G17" s="80">
        <v>0</v>
      </c>
      <c r="H17" s="128">
        <v>0.43859649122807015</v>
      </c>
      <c r="I17" s="128">
        <v>0.70163690476190477</v>
      </c>
      <c r="J17" s="80" t="s">
        <v>211</v>
      </c>
      <c r="K17" s="80" t="s">
        <v>211</v>
      </c>
      <c r="L17" s="128">
        <v>0</v>
      </c>
      <c r="M17" s="81" t="s">
        <v>99</v>
      </c>
    </row>
    <row r="18" spans="1:13" x14ac:dyDescent="0.25">
      <c r="A18" s="127" t="s">
        <v>1189</v>
      </c>
      <c r="B18" s="80" t="s">
        <v>667</v>
      </c>
      <c r="C18" s="128">
        <v>86</v>
      </c>
      <c r="D18" s="128">
        <v>75</v>
      </c>
      <c r="E18" s="80">
        <v>788</v>
      </c>
      <c r="F18" s="128">
        <v>700</v>
      </c>
      <c r="G18" s="80">
        <v>0</v>
      </c>
      <c r="H18" s="128">
        <v>0.7142857142857143</v>
      </c>
      <c r="I18" s="128">
        <v>0.78620689655172415</v>
      </c>
      <c r="J18" s="80" t="s">
        <v>211</v>
      </c>
      <c r="K18" s="80" t="s">
        <v>211</v>
      </c>
      <c r="L18" s="128">
        <v>0</v>
      </c>
      <c r="M18" s="81" t="s">
        <v>99</v>
      </c>
    </row>
    <row r="19" spans="1:13" x14ac:dyDescent="0.25">
      <c r="A19" s="127" t="s">
        <v>1117</v>
      </c>
      <c r="B19" s="80" t="s">
        <v>350</v>
      </c>
      <c r="C19" s="128">
        <v>327</v>
      </c>
      <c r="D19" s="128">
        <v>208</v>
      </c>
      <c r="E19" s="80">
        <v>319</v>
      </c>
      <c r="F19" s="128">
        <v>337</v>
      </c>
      <c r="G19" s="80">
        <v>0</v>
      </c>
      <c r="H19" s="128">
        <v>0.81578947368421051</v>
      </c>
      <c r="I19" s="128">
        <v>0.62461538461538457</v>
      </c>
      <c r="J19" s="80" t="s">
        <v>211</v>
      </c>
      <c r="K19" s="80" t="s">
        <v>211</v>
      </c>
      <c r="L19" s="128">
        <v>0</v>
      </c>
      <c r="M19" s="81" t="s">
        <v>99</v>
      </c>
    </row>
    <row r="20" spans="1:13" x14ac:dyDescent="0.25">
      <c r="A20" s="127" t="s">
        <v>1123</v>
      </c>
      <c r="B20" s="80" t="s">
        <v>749</v>
      </c>
      <c r="C20" s="128">
        <v>366</v>
      </c>
      <c r="D20" s="128">
        <v>252</v>
      </c>
      <c r="E20" s="80">
        <v>610</v>
      </c>
      <c r="F20" s="128">
        <v>684</v>
      </c>
      <c r="G20" s="80">
        <v>0</v>
      </c>
      <c r="H20" s="128">
        <v>0</v>
      </c>
      <c r="I20" s="128">
        <v>0.56299212598425197</v>
      </c>
      <c r="J20" s="80" t="s">
        <v>211</v>
      </c>
      <c r="K20" s="80" t="s">
        <v>211</v>
      </c>
      <c r="L20" s="128">
        <v>0</v>
      </c>
      <c r="M20" s="81" t="s">
        <v>99</v>
      </c>
    </row>
    <row r="21" spans="1:13" x14ac:dyDescent="0.25">
      <c r="A21" s="127" t="s">
        <v>1111</v>
      </c>
      <c r="B21" s="80" t="s">
        <v>766</v>
      </c>
      <c r="C21" s="128">
        <v>1941</v>
      </c>
      <c r="D21" s="128">
        <v>285</v>
      </c>
      <c r="E21" s="80">
        <v>271</v>
      </c>
      <c r="F21" s="128">
        <v>279</v>
      </c>
      <c r="G21" s="80">
        <v>0</v>
      </c>
      <c r="H21" s="128">
        <v>-1.1111111111111112E-2</v>
      </c>
      <c r="I21" s="128">
        <v>0.61031042128603108</v>
      </c>
      <c r="J21" s="80" t="s">
        <v>211</v>
      </c>
      <c r="K21" s="80" t="s">
        <v>211</v>
      </c>
      <c r="L21" s="128">
        <v>0</v>
      </c>
      <c r="M21" s="81" t="s">
        <v>99</v>
      </c>
    </row>
    <row r="22" spans="1:13" x14ac:dyDescent="0.25">
      <c r="A22" s="127" t="s">
        <v>4316</v>
      </c>
      <c r="B22" s="80" t="s">
        <v>3392</v>
      </c>
      <c r="C22" s="128">
        <v>992</v>
      </c>
      <c r="D22" s="128">
        <v>689</v>
      </c>
      <c r="E22" s="80">
        <v>654</v>
      </c>
      <c r="F22" s="128">
        <v>681</v>
      </c>
      <c r="G22" s="80">
        <v>0</v>
      </c>
      <c r="H22" s="128">
        <v>0.46835443037974678</v>
      </c>
      <c r="I22" s="128">
        <v>0.80919540229885056</v>
      </c>
      <c r="J22" s="80" t="s">
        <v>211</v>
      </c>
      <c r="K22" s="80" t="s">
        <v>211</v>
      </c>
      <c r="L22" s="128">
        <v>0</v>
      </c>
      <c r="M22" s="81" t="s">
        <v>99</v>
      </c>
    </row>
    <row r="23" spans="1:13" x14ac:dyDescent="0.25">
      <c r="A23" s="127" t="s">
        <v>1233</v>
      </c>
      <c r="B23" s="80" t="s">
        <v>765</v>
      </c>
      <c r="C23" s="128">
        <v>280</v>
      </c>
      <c r="D23" s="128">
        <v>116</v>
      </c>
      <c r="E23" s="80">
        <v>315</v>
      </c>
      <c r="F23" s="128">
        <v>321</v>
      </c>
      <c r="G23" s="80">
        <v>0</v>
      </c>
      <c r="H23" s="128">
        <v>0.55555555555555558</v>
      </c>
      <c r="I23" s="128">
        <v>0.59883720930232553</v>
      </c>
      <c r="J23" s="80" t="s">
        <v>211</v>
      </c>
      <c r="K23" s="80" t="s">
        <v>211</v>
      </c>
      <c r="L23" s="128">
        <v>0</v>
      </c>
      <c r="M23" s="81" t="s">
        <v>99</v>
      </c>
    </row>
    <row r="24" spans="1:13" x14ac:dyDescent="0.25">
      <c r="A24" s="127" t="s">
        <v>4317</v>
      </c>
      <c r="B24" s="80" t="s">
        <v>3049</v>
      </c>
      <c r="C24" s="128">
        <v>379</v>
      </c>
      <c r="D24" s="128">
        <v>150</v>
      </c>
      <c r="E24" s="80">
        <v>601</v>
      </c>
      <c r="F24" s="128">
        <v>679</v>
      </c>
      <c r="G24" s="80">
        <v>0</v>
      </c>
      <c r="H24" s="128">
        <v>3.125E-2</v>
      </c>
      <c r="I24" s="128">
        <v>0.7741116751269036</v>
      </c>
      <c r="J24" s="80" t="s">
        <v>211</v>
      </c>
      <c r="K24" s="80" t="s">
        <v>211</v>
      </c>
      <c r="L24" s="128">
        <v>0</v>
      </c>
      <c r="M24" s="81" t="s">
        <v>99</v>
      </c>
    </row>
    <row r="25" spans="1:13" x14ac:dyDescent="0.25">
      <c r="A25" s="127" t="s">
        <v>1127</v>
      </c>
      <c r="B25" s="80" t="s">
        <v>762</v>
      </c>
      <c r="C25" s="128">
        <v>1070</v>
      </c>
      <c r="D25" s="128">
        <v>407</v>
      </c>
      <c r="E25" s="80">
        <v>474</v>
      </c>
      <c r="F25" s="128">
        <v>471</v>
      </c>
      <c r="G25" s="80">
        <v>0</v>
      </c>
      <c r="H25" s="128">
        <v>0.40816326530612246</v>
      </c>
      <c r="I25" s="128">
        <v>0.71140939597315433</v>
      </c>
      <c r="J25" s="80" t="s">
        <v>211</v>
      </c>
      <c r="K25" s="80" t="s">
        <v>211</v>
      </c>
      <c r="L25" s="128">
        <v>0</v>
      </c>
      <c r="M25" s="81" t="s">
        <v>99</v>
      </c>
    </row>
    <row r="26" spans="1:13" x14ac:dyDescent="0.25">
      <c r="A26" s="127" t="s">
        <v>1045</v>
      </c>
      <c r="B26" s="80" t="s">
        <v>755</v>
      </c>
      <c r="C26" s="128">
        <v>755</v>
      </c>
      <c r="D26" s="128">
        <v>799</v>
      </c>
      <c r="E26" s="80">
        <v>646</v>
      </c>
      <c r="F26" s="128">
        <v>669</v>
      </c>
      <c r="G26" s="80">
        <v>0</v>
      </c>
      <c r="H26" s="128">
        <v>0.125</v>
      </c>
      <c r="I26" s="128">
        <v>0.59485530546623799</v>
      </c>
      <c r="J26" s="80" t="s">
        <v>211</v>
      </c>
      <c r="K26" s="80" t="s">
        <v>211</v>
      </c>
      <c r="L26" s="128">
        <v>0</v>
      </c>
      <c r="M26" s="81" t="s">
        <v>99</v>
      </c>
    </row>
    <row r="27" spans="1:13" x14ac:dyDescent="0.25">
      <c r="A27" s="127" t="s">
        <v>1210</v>
      </c>
      <c r="B27" s="80" t="s">
        <v>338</v>
      </c>
      <c r="C27" s="128">
        <v>1103</v>
      </c>
      <c r="D27" s="128">
        <v>1187</v>
      </c>
      <c r="E27" s="80">
        <v>487</v>
      </c>
      <c r="F27" s="128">
        <v>583</v>
      </c>
      <c r="G27" s="80">
        <v>0</v>
      </c>
      <c r="H27" s="128">
        <v>0.68907563025210083</v>
      </c>
      <c r="I27" s="128">
        <v>0.73793755912961212</v>
      </c>
      <c r="J27" s="80" t="s">
        <v>211</v>
      </c>
      <c r="K27" s="80" t="s">
        <v>211</v>
      </c>
      <c r="L27" s="128">
        <v>0</v>
      </c>
      <c r="M27" s="81" t="s">
        <v>99</v>
      </c>
    </row>
    <row r="28" spans="1:13" x14ac:dyDescent="0.25">
      <c r="A28" s="127" t="s">
        <v>4318</v>
      </c>
      <c r="B28" s="80" t="s">
        <v>709</v>
      </c>
      <c r="C28" s="128">
        <v>414</v>
      </c>
      <c r="D28" s="128">
        <v>364</v>
      </c>
      <c r="E28" s="80">
        <v>649</v>
      </c>
      <c r="F28" s="128">
        <v>665</v>
      </c>
      <c r="G28" s="80">
        <v>0</v>
      </c>
      <c r="H28" s="128">
        <v>0.53333333333333333</v>
      </c>
      <c r="I28" s="128">
        <v>0.76729559748427678</v>
      </c>
      <c r="J28" s="80" t="s">
        <v>211</v>
      </c>
      <c r="K28" s="80" t="s">
        <v>211</v>
      </c>
      <c r="L28" s="128">
        <v>0</v>
      </c>
      <c r="M28" s="81" t="s">
        <v>99</v>
      </c>
    </row>
    <row r="29" spans="1:13" x14ac:dyDescent="0.25">
      <c r="A29" s="127" t="s">
        <v>1197</v>
      </c>
      <c r="B29" s="80" t="s">
        <v>337</v>
      </c>
      <c r="C29" s="128">
        <v>154</v>
      </c>
      <c r="D29" s="128">
        <v>150</v>
      </c>
      <c r="E29" s="80">
        <v>465</v>
      </c>
      <c r="F29" s="128">
        <v>564</v>
      </c>
      <c r="G29" s="80">
        <v>0</v>
      </c>
      <c r="H29" s="128">
        <v>0.83333333333333348</v>
      </c>
      <c r="I29" s="128">
        <v>0.76703296703296708</v>
      </c>
      <c r="J29" s="80" t="s">
        <v>211</v>
      </c>
      <c r="K29" s="80" t="s">
        <v>211</v>
      </c>
      <c r="L29" s="128">
        <v>0</v>
      </c>
      <c r="M29" s="81" t="s">
        <v>99</v>
      </c>
    </row>
    <row r="30" spans="1:13" x14ac:dyDescent="0.25">
      <c r="A30" s="127" t="s">
        <v>1173</v>
      </c>
      <c r="B30" s="80" t="s">
        <v>332</v>
      </c>
      <c r="C30" s="128">
        <v>519</v>
      </c>
      <c r="D30" s="128">
        <v>444</v>
      </c>
      <c r="E30" s="80">
        <v>432</v>
      </c>
      <c r="F30" s="128">
        <v>579</v>
      </c>
      <c r="G30" s="80">
        <v>0</v>
      </c>
      <c r="H30" s="128">
        <v>0.61111111111111116</v>
      </c>
      <c r="I30" s="128">
        <v>0.71656686626746502</v>
      </c>
      <c r="J30" s="80" t="s">
        <v>211</v>
      </c>
      <c r="K30" s="80" t="s">
        <v>211</v>
      </c>
      <c r="L30" s="128">
        <v>0</v>
      </c>
      <c r="M30" s="81" t="s">
        <v>99</v>
      </c>
    </row>
    <row r="31" spans="1:13" x14ac:dyDescent="0.25">
      <c r="A31" s="127" t="s">
        <v>4319</v>
      </c>
      <c r="B31" s="80" t="s">
        <v>850</v>
      </c>
      <c r="C31" s="128">
        <v>559</v>
      </c>
      <c r="D31" s="128">
        <v>370</v>
      </c>
      <c r="E31" s="80">
        <v>634</v>
      </c>
      <c r="F31" s="128">
        <v>653</v>
      </c>
      <c r="G31" s="80">
        <v>0</v>
      </c>
      <c r="H31" s="128">
        <v>0.27027027027027029</v>
      </c>
      <c r="I31" s="128">
        <v>0.77870563674321502</v>
      </c>
      <c r="J31" s="80" t="s">
        <v>211</v>
      </c>
      <c r="K31" s="80" t="s">
        <v>211</v>
      </c>
      <c r="L31" s="128">
        <v>0</v>
      </c>
      <c r="M31" s="81" t="s">
        <v>99</v>
      </c>
    </row>
    <row r="32" spans="1:13" x14ac:dyDescent="0.25">
      <c r="A32" s="127" t="s">
        <v>1249</v>
      </c>
      <c r="B32" s="80" t="s">
        <v>330</v>
      </c>
      <c r="C32" s="128">
        <v>1282</v>
      </c>
      <c r="D32" s="128">
        <v>286</v>
      </c>
      <c r="E32" s="80">
        <v>192</v>
      </c>
      <c r="F32" s="128">
        <v>196</v>
      </c>
      <c r="G32" s="80">
        <v>0</v>
      </c>
      <c r="H32" s="128">
        <v>0.15584415584415584</v>
      </c>
      <c r="I32" s="128">
        <v>0.60190806591500434</v>
      </c>
      <c r="J32" s="80" t="s">
        <v>211</v>
      </c>
      <c r="K32" s="80" t="s">
        <v>211</v>
      </c>
      <c r="L32" s="128">
        <v>0</v>
      </c>
      <c r="M32" s="81" t="s">
        <v>99</v>
      </c>
    </row>
    <row r="33" spans="1:13" x14ac:dyDescent="0.25">
      <c r="A33" s="127" t="s">
        <v>4320</v>
      </c>
      <c r="B33" s="80" t="s">
        <v>3521</v>
      </c>
      <c r="C33" s="128">
        <v>952</v>
      </c>
      <c r="D33" s="128">
        <v>493</v>
      </c>
      <c r="E33" s="80">
        <v>635</v>
      </c>
      <c r="F33" s="128">
        <v>641</v>
      </c>
      <c r="G33" s="80">
        <v>0</v>
      </c>
      <c r="H33" s="128">
        <v>6.25E-2</v>
      </c>
      <c r="I33" s="128">
        <v>0.54475138121546962</v>
      </c>
      <c r="J33" s="80" t="s">
        <v>211</v>
      </c>
      <c r="K33" s="80" t="s">
        <v>211</v>
      </c>
      <c r="L33" s="128">
        <v>0</v>
      </c>
      <c r="M33" s="81" t="s">
        <v>99</v>
      </c>
    </row>
    <row r="34" spans="1:13" x14ac:dyDescent="0.25">
      <c r="A34" s="127" t="s">
        <v>1296</v>
      </c>
      <c r="B34" s="80" t="s">
        <v>331</v>
      </c>
      <c r="C34" s="128">
        <v>88</v>
      </c>
      <c r="D34" s="128">
        <v>34</v>
      </c>
      <c r="E34" s="80">
        <v>351</v>
      </c>
      <c r="F34" s="128">
        <v>382</v>
      </c>
      <c r="G34" s="80">
        <v>0</v>
      </c>
      <c r="H34" s="128">
        <v>0</v>
      </c>
      <c r="I34" s="128">
        <v>0.76666666666666672</v>
      </c>
      <c r="J34" s="80" t="s">
        <v>211</v>
      </c>
      <c r="K34" s="80" t="s">
        <v>211</v>
      </c>
      <c r="L34" s="128">
        <v>0</v>
      </c>
      <c r="M34" s="81" t="s">
        <v>99</v>
      </c>
    </row>
    <row r="35" spans="1:13" x14ac:dyDescent="0.25">
      <c r="A35" s="127" t="s">
        <v>1162</v>
      </c>
      <c r="B35" s="80" t="s">
        <v>740</v>
      </c>
      <c r="C35" s="128">
        <v>987</v>
      </c>
      <c r="D35" s="128">
        <v>533</v>
      </c>
      <c r="E35" s="80">
        <v>623</v>
      </c>
      <c r="F35" s="128">
        <v>637</v>
      </c>
      <c r="G35" s="80">
        <v>0</v>
      </c>
      <c r="H35" s="128">
        <v>0.2</v>
      </c>
      <c r="I35" s="128">
        <v>0.57129367327667613</v>
      </c>
      <c r="J35" s="80" t="s">
        <v>211</v>
      </c>
      <c r="K35" s="80" t="s">
        <v>211</v>
      </c>
      <c r="L35" s="128">
        <v>0</v>
      </c>
      <c r="M35" s="81" t="s">
        <v>99</v>
      </c>
    </row>
    <row r="36" spans="1:13" x14ac:dyDescent="0.25">
      <c r="A36" s="127" t="s">
        <v>4321</v>
      </c>
      <c r="B36" s="80" t="s">
        <v>2980</v>
      </c>
      <c r="C36" s="128">
        <v>282</v>
      </c>
      <c r="D36" s="128">
        <v>107</v>
      </c>
      <c r="E36" s="80">
        <v>622</v>
      </c>
      <c r="F36" s="128">
        <v>635</v>
      </c>
      <c r="G36" s="80">
        <v>0</v>
      </c>
      <c r="H36" s="128">
        <v>0.61538461538461542</v>
      </c>
      <c r="I36" s="128">
        <v>0.77926421404682267</v>
      </c>
      <c r="J36" s="80" t="s">
        <v>211</v>
      </c>
      <c r="K36" s="80" t="s">
        <v>211</v>
      </c>
      <c r="L36" s="128">
        <v>0</v>
      </c>
      <c r="M36" s="81" t="s">
        <v>99</v>
      </c>
    </row>
    <row r="37" spans="1:13" x14ac:dyDescent="0.25">
      <c r="A37" s="127" t="s">
        <v>1284</v>
      </c>
      <c r="B37" s="80" t="s">
        <v>334</v>
      </c>
      <c r="C37" s="128">
        <v>238</v>
      </c>
      <c r="D37" s="128">
        <v>93</v>
      </c>
      <c r="E37" s="80">
        <v>947</v>
      </c>
      <c r="F37" s="128">
        <v>870</v>
      </c>
      <c r="G37" s="80">
        <v>0</v>
      </c>
      <c r="H37" s="128">
        <v>1</v>
      </c>
      <c r="I37" s="128">
        <v>0.64429530201342278</v>
      </c>
      <c r="J37" s="80" t="s">
        <v>211</v>
      </c>
      <c r="K37" s="80" t="s">
        <v>211</v>
      </c>
      <c r="L37" s="128">
        <v>0</v>
      </c>
      <c r="M37" s="81" t="s">
        <v>99</v>
      </c>
    </row>
    <row r="38" spans="1:13" x14ac:dyDescent="0.25">
      <c r="A38" s="127" t="s">
        <v>4322</v>
      </c>
      <c r="B38" s="80" t="s">
        <v>3544</v>
      </c>
      <c r="C38" s="128">
        <v>1102</v>
      </c>
      <c r="D38" s="128">
        <v>523</v>
      </c>
      <c r="E38" s="80">
        <v>597</v>
      </c>
      <c r="F38" s="128">
        <v>629</v>
      </c>
      <c r="G38" s="80">
        <v>0</v>
      </c>
      <c r="H38" s="128">
        <v>0.55555555555555558</v>
      </c>
      <c r="I38" s="128">
        <v>0.53596059113300487</v>
      </c>
      <c r="J38" s="80" t="s">
        <v>211</v>
      </c>
      <c r="K38" s="80" t="s">
        <v>211</v>
      </c>
      <c r="L38" s="128">
        <v>0</v>
      </c>
      <c r="M38" s="81" t="s">
        <v>99</v>
      </c>
    </row>
    <row r="39" spans="1:13" x14ac:dyDescent="0.25">
      <c r="A39" s="127" t="s">
        <v>1154</v>
      </c>
      <c r="B39" s="80" t="s">
        <v>768</v>
      </c>
      <c r="C39" s="128">
        <v>1163</v>
      </c>
      <c r="D39" s="128">
        <v>427</v>
      </c>
      <c r="E39" s="80">
        <v>381</v>
      </c>
      <c r="F39" s="128">
        <v>381</v>
      </c>
      <c r="G39" s="80">
        <v>0</v>
      </c>
      <c r="H39" s="128">
        <v>0.66666666666666663</v>
      </c>
      <c r="I39" s="128">
        <v>0.71840148698884754</v>
      </c>
      <c r="J39" s="80" t="s">
        <v>211</v>
      </c>
      <c r="K39" s="80" t="s">
        <v>211</v>
      </c>
      <c r="L39" s="128">
        <v>0</v>
      </c>
      <c r="M39" s="81" t="s">
        <v>99</v>
      </c>
    </row>
    <row r="40" spans="1:13" x14ac:dyDescent="0.25">
      <c r="A40" s="127" t="s">
        <v>4323</v>
      </c>
      <c r="B40" s="80" t="s">
        <v>452</v>
      </c>
      <c r="C40" s="128">
        <v>1156</v>
      </c>
      <c r="D40" s="128">
        <v>538</v>
      </c>
      <c r="E40" s="80">
        <v>664</v>
      </c>
      <c r="F40" s="128">
        <v>626</v>
      </c>
      <c r="G40" s="80">
        <v>0</v>
      </c>
      <c r="H40" s="128">
        <v>0.41176470588235298</v>
      </c>
      <c r="I40" s="128">
        <v>0.7971781305114638</v>
      </c>
      <c r="J40" s="80" t="s">
        <v>211</v>
      </c>
      <c r="K40" s="80" t="s">
        <v>211</v>
      </c>
      <c r="L40" s="128">
        <v>0</v>
      </c>
      <c r="M40" s="81" t="s">
        <v>99</v>
      </c>
    </row>
    <row r="41" spans="1:13" x14ac:dyDescent="0.25">
      <c r="A41" s="127" t="s">
        <v>1221</v>
      </c>
      <c r="B41" s="80" t="s">
        <v>767</v>
      </c>
      <c r="C41" s="128">
        <v>1007</v>
      </c>
      <c r="D41" s="128">
        <v>429</v>
      </c>
      <c r="E41" s="80">
        <v>429</v>
      </c>
      <c r="F41" s="128">
        <v>438</v>
      </c>
      <c r="G41" s="80">
        <v>0</v>
      </c>
      <c r="H41" s="128">
        <v>0.33333333333333331</v>
      </c>
      <c r="I41" s="128">
        <v>0.693621867881549</v>
      </c>
      <c r="J41" s="80" t="s">
        <v>211</v>
      </c>
      <c r="K41" s="80" t="s">
        <v>211</v>
      </c>
      <c r="L41" s="128">
        <v>0</v>
      </c>
      <c r="M41" s="81" t="s">
        <v>99</v>
      </c>
    </row>
    <row r="42" spans="1:13" x14ac:dyDescent="0.25">
      <c r="A42" s="127" t="s">
        <v>4324</v>
      </c>
      <c r="B42" s="80" t="s">
        <v>3541</v>
      </c>
      <c r="C42" s="128">
        <v>1046</v>
      </c>
      <c r="D42" s="128">
        <v>408</v>
      </c>
      <c r="E42" s="80">
        <v>586</v>
      </c>
      <c r="F42" s="128">
        <v>625</v>
      </c>
      <c r="G42" s="80">
        <v>0</v>
      </c>
      <c r="H42" s="128">
        <v>7.1428571428571425E-2</v>
      </c>
      <c r="I42" s="128">
        <v>0.53246753246753242</v>
      </c>
      <c r="J42" s="80" t="s">
        <v>211</v>
      </c>
      <c r="K42" s="80" t="s">
        <v>211</v>
      </c>
      <c r="L42" s="128">
        <v>0</v>
      </c>
      <c r="M42" s="81" t="s">
        <v>99</v>
      </c>
    </row>
    <row r="43" spans="1:13" x14ac:dyDescent="0.25">
      <c r="A43" s="127" t="s">
        <v>4325</v>
      </c>
      <c r="B43" s="80" t="s">
        <v>760</v>
      </c>
      <c r="C43" s="128">
        <v>554</v>
      </c>
      <c r="D43" s="128">
        <v>285</v>
      </c>
      <c r="E43" s="80">
        <v>484</v>
      </c>
      <c r="F43" s="128">
        <v>479</v>
      </c>
      <c r="G43" s="80">
        <v>0</v>
      </c>
      <c r="H43" s="128">
        <v>0.31034482758620691</v>
      </c>
      <c r="I43" s="128">
        <v>0.77916018662519437</v>
      </c>
      <c r="J43" s="80" t="s">
        <v>211</v>
      </c>
      <c r="K43" s="80" t="s">
        <v>211</v>
      </c>
      <c r="L43" s="128">
        <v>0</v>
      </c>
      <c r="M43" s="81" t="s">
        <v>99</v>
      </c>
    </row>
    <row r="44" spans="1:13" x14ac:dyDescent="0.25">
      <c r="A44" s="127" t="s">
        <v>4326</v>
      </c>
      <c r="B44" s="80" t="s">
        <v>3551</v>
      </c>
      <c r="C44" s="128">
        <v>521</v>
      </c>
      <c r="D44" s="128">
        <v>323</v>
      </c>
      <c r="E44" s="80">
        <v>575</v>
      </c>
      <c r="F44" s="128">
        <v>622</v>
      </c>
      <c r="G44" s="80">
        <v>0</v>
      </c>
      <c r="H44" s="128">
        <v>-0.53846153846153844</v>
      </c>
      <c r="I44" s="128">
        <v>0.4573913043478261</v>
      </c>
      <c r="J44" s="80" t="s">
        <v>211</v>
      </c>
      <c r="K44" s="80" t="s">
        <v>211</v>
      </c>
      <c r="L44" s="128">
        <v>0</v>
      </c>
      <c r="M44" s="81" t="s">
        <v>99</v>
      </c>
    </row>
    <row r="45" spans="1:13" x14ac:dyDescent="0.25">
      <c r="A45" s="127" t="s">
        <v>4327</v>
      </c>
      <c r="B45" s="80" t="s">
        <v>341</v>
      </c>
      <c r="C45" s="128">
        <v>1141</v>
      </c>
      <c r="D45" s="128">
        <v>620</v>
      </c>
      <c r="E45" s="80">
        <v>489</v>
      </c>
      <c r="F45" s="128">
        <v>520</v>
      </c>
      <c r="G45" s="80">
        <v>0</v>
      </c>
      <c r="H45" s="128">
        <v>0.39436619718309857</v>
      </c>
      <c r="I45" s="128">
        <v>0.70250896057347667</v>
      </c>
      <c r="J45" s="80" t="s">
        <v>211</v>
      </c>
      <c r="K45" s="80" t="s">
        <v>211</v>
      </c>
      <c r="L45" s="128">
        <v>0</v>
      </c>
      <c r="M45" s="81" t="s">
        <v>99</v>
      </c>
    </row>
    <row r="46" spans="1:13" x14ac:dyDescent="0.25">
      <c r="A46" s="127" t="s">
        <v>1259</v>
      </c>
      <c r="B46" s="80" t="s">
        <v>665</v>
      </c>
      <c r="C46" s="128">
        <v>202</v>
      </c>
      <c r="D46" s="128">
        <v>200</v>
      </c>
      <c r="E46" s="80">
        <v>563</v>
      </c>
      <c r="F46" s="128">
        <v>622</v>
      </c>
      <c r="G46" s="80">
        <v>0</v>
      </c>
      <c r="H46" s="128">
        <v>0.46153846153846162</v>
      </c>
      <c r="I46" s="128">
        <v>0.79059829059829057</v>
      </c>
      <c r="J46" s="80" t="s">
        <v>211</v>
      </c>
      <c r="K46" s="80" t="s">
        <v>211</v>
      </c>
      <c r="L46" s="128">
        <v>0</v>
      </c>
      <c r="M46" s="81" t="s">
        <v>99</v>
      </c>
    </row>
    <row r="47" spans="1:13" x14ac:dyDescent="0.25">
      <c r="A47" s="127" t="s">
        <v>4328</v>
      </c>
      <c r="B47" s="80" t="s">
        <v>342</v>
      </c>
      <c r="C47" s="128">
        <v>831</v>
      </c>
      <c r="D47" s="128">
        <v>628</v>
      </c>
      <c r="E47" s="80">
        <v>415</v>
      </c>
      <c r="F47" s="128">
        <v>447</v>
      </c>
      <c r="G47" s="80">
        <v>0</v>
      </c>
      <c r="H47" s="128">
        <v>0.74545454545454548</v>
      </c>
      <c r="I47" s="128">
        <v>0.7339108910891089</v>
      </c>
      <c r="J47" s="80" t="s">
        <v>211</v>
      </c>
      <c r="K47" s="80" t="s">
        <v>211</v>
      </c>
      <c r="L47" s="128">
        <v>0</v>
      </c>
      <c r="M47" s="81" t="s">
        <v>99</v>
      </c>
    </row>
    <row r="48" spans="1:13" x14ac:dyDescent="0.25">
      <c r="A48" s="127" t="s">
        <v>4329</v>
      </c>
      <c r="B48" s="80" t="s">
        <v>3022</v>
      </c>
      <c r="C48" s="128">
        <v>708</v>
      </c>
      <c r="D48" s="128">
        <v>398</v>
      </c>
      <c r="E48" s="80">
        <v>598</v>
      </c>
      <c r="F48" s="128">
        <v>619</v>
      </c>
      <c r="G48" s="80">
        <v>0</v>
      </c>
      <c r="H48" s="128">
        <v>0.56666666666666665</v>
      </c>
      <c r="I48" s="128">
        <v>0.74774774774774788</v>
      </c>
      <c r="J48" s="80" t="s">
        <v>211</v>
      </c>
      <c r="K48" s="80" t="s">
        <v>211</v>
      </c>
      <c r="L48" s="128">
        <v>0</v>
      </c>
      <c r="M48" s="81" t="s">
        <v>99</v>
      </c>
    </row>
    <row r="49" spans="1:13" x14ac:dyDescent="0.25">
      <c r="A49" s="127" t="s">
        <v>4330</v>
      </c>
      <c r="B49" s="80" t="s">
        <v>339</v>
      </c>
      <c r="C49" s="128">
        <v>826</v>
      </c>
      <c r="D49" s="128">
        <v>1122</v>
      </c>
      <c r="E49" s="80">
        <v>509</v>
      </c>
      <c r="F49" s="128">
        <v>557</v>
      </c>
      <c r="G49" s="80">
        <v>0</v>
      </c>
      <c r="H49" s="128">
        <v>0.67796610169491522</v>
      </c>
      <c r="I49" s="128">
        <v>0.70059880239520955</v>
      </c>
      <c r="J49" s="80" t="s">
        <v>211</v>
      </c>
      <c r="K49" s="80" t="s">
        <v>211</v>
      </c>
      <c r="L49" s="128">
        <v>0</v>
      </c>
      <c r="M49" s="81" t="s">
        <v>99</v>
      </c>
    </row>
    <row r="50" spans="1:13" x14ac:dyDescent="0.25">
      <c r="A50" s="127" t="s">
        <v>4331</v>
      </c>
      <c r="B50" s="80" t="s">
        <v>3130</v>
      </c>
      <c r="C50" s="128">
        <v>824</v>
      </c>
      <c r="D50" s="128">
        <v>662</v>
      </c>
      <c r="E50" s="80">
        <v>613</v>
      </c>
      <c r="F50" s="128">
        <v>617</v>
      </c>
      <c r="G50" s="80">
        <v>0</v>
      </c>
      <c r="H50" s="128">
        <v>-0.2</v>
      </c>
      <c r="I50" s="128">
        <v>0.55970149253731338</v>
      </c>
      <c r="J50" s="80" t="s">
        <v>211</v>
      </c>
      <c r="K50" s="80" t="s">
        <v>211</v>
      </c>
      <c r="L50" s="128">
        <v>0</v>
      </c>
      <c r="M50" s="81" t="s">
        <v>99</v>
      </c>
    </row>
    <row r="51" spans="1:13" x14ac:dyDescent="0.25">
      <c r="A51" s="127" t="s">
        <v>4332</v>
      </c>
      <c r="B51" s="80" t="s">
        <v>340</v>
      </c>
      <c r="C51" s="128">
        <v>538</v>
      </c>
      <c r="D51" s="128">
        <v>399</v>
      </c>
      <c r="E51" s="80">
        <v>498</v>
      </c>
      <c r="F51" s="128">
        <v>531</v>
      </c>
      <c r="G51" s="80">
        <v>0</v>
      </c>
      <c r="H51" s="128">
        <v>0.84848484848484851</v>
      </c>
      <c r="I51" s="128">
        <v>0.71098265895953761</v>
      </c>
      <c r="J51" s="80" t="s">
        <v>211</v>
      </c>
      <c r="K51" s="80" t="s">
        <v>211</v>
      </c>
      <c r="L51" s="128">
        <v>0</v>
      </c>
      <c r="M51" s="81" t="s">
        <v>99</v>
      </c>
    </row>
    <row r="52" spans="1:13" x14ac:dyDescent="0.25">
      <c r="A52" s="127" t="s">
        <v>1041</v>
      </c>
      <c r="B52" s="80" t="s">
        <v>750</v>
      </c>
      <c r="C52" s="128">
        <v>830</v>
      </c>
      <c r="D52" s="128">
        <v>415</v>
      </c>
      <c r="E52" s="80">
        <v>606</v>
      </c>
      <c r="F52" s="128">
        <v>615</v>
      </c>
      <c r="G52" s="80">
        <v>0</v>
      </c>
      <c r="H52" s="128">
        <v>0.33333333333333331</v>
      </c>
      <c r="I52" s="128">
        <v>0.53350854139290405</v>
      </c>
      <c r="J52" s="80" t="s">
        <v>211</v>
      </c>
      <c r="K52" s="80" t="s">
        <v>211</v>
      </c>
      <c r="L52" s="128">
        <v>0</v>
      </c>
      <c r="M52" s="81" t="s">
        <v>99</v>
      </c>
    </row>
    <row r="53" spans="1:13" x14ac:dyDescent="0.25">
      <c r="A53" s="127" t="s">
        <v>4333</v>
      </c>
      <c r="B53" s="80" t="s">
        <v>761</v>
      </c>
      <c r="C53" s="128">
        <v>1239</v>
      </c>
      <c r="D53" s="128">
        <v>429</v>
      </c>
      <c r="E53" s="80">
        <v>347</v>
      </c>
      <c r="F53" s="128">
        <v>315</v>
      </c>
      <c r="G53" s="80">
        <v>0</v>
      </c>
      <c r="H53" s="128">
        <v>0.20967741935483872</v>
      </c>
      <c r="I53" s="128">
        <v>0.70008149959250199</v>
      </c>
      <c r="J53" s="80" t="s">
        <v>211</v>
      </c>
      <c r="K53" s="80" t="s">
        <v>211</v>
      </c>
      <c r="L53" s="128">
        <v>0</v>
      </c>
      <c r="M53" s="81" t="s">
        <v>99</v>
      </c>
    </row>
    <row r="54" spans="1:13" x14ac:dyDescent="0.25">
      <c r="A54" s="127" t="s">
        <v>4334</v>
      </c>
      <c r="B54" s="80" t="s">
        <v>3529</v>
      </c>
      <c r="C54" s="128">
        <v>834</v>
      </c>
      <c r="D54" s="128">
        <v>461</v>
      </c>
      <c r="E54" s="80">
        <v>591</v>
      </c>
      <c r="F54" s="128">
        <v>613</v>
      </c>
      <c r="G54" s="80">
        <v>0</v>
      </c>
      <c r="H54" s="128">
        <v>0.27272727272727271</v>
      </c>
      <c r="I54" s="128">
        <v>0.53809523809523807</v>
      </c>
      <c r="J54" s="80" t="s">
        <v>211</v>
      </c>
      <c r="K54" s="80" t="s">
        <v>211</v>
      </c>
      <c r="L54" s="128">
        <v>0</v>
      </c>
      <c r="M54" s="81" t="s">
        <v>99</v>
      </c>
    </row>
    <row r="55" spans="1:13" x14ac:dyDescent="0.25">
      <c r="A55" s="127" t="s">
        <v>4335</v>
      </c>
      <c r="B55" s="80" t="s">
        <v>1637</v>
      </c>
      <c r="C55" s="128">
        <v>549</v>
      </c>
      <c r="D55" s="128">
        <v>266</v>
      </c>
      <c r="E55" s="80">
        <v>508</v>
      </c>
      <c r="F55" s="128">
        <v>527</v>
      </c>
      <c r="G55" s="80">
        <v>0</v>
      </c>
      <c r="H55" s="128">
        <v>0</v>
      </c>
      <c r="I55" s="128">
        <v>0.72811059907834097</v>
      </c>
      <c r="J55" s="80" t="s">
        <v>211</v>
      </c>
      <c r="K55" s="80" t="s">
        <v>211</v>
      </c>
      <c r="L55" s="128">
        <v>0</v>
      </c>
      <c r="M55" s="81" t="s">
        <v>99</v>
      </c>
    </row>
    <row r="56" spans="1:13" x14ac:dyDescent="0.25">
      <c r="A56" s="127" t="s">
        <v>4336</v>
      </c>
      <c r="B56" s="80" t="s">
        <v>3378</v>
      </c>
      <c r="C56" s="128">
        <v>1168</v>
      </c>
      <c r="D56" s="128">
        <v>923</v>
      </c>
      <c r="E56" s="80">
        <v>568</v>
      </c>
      <c r="F56" s="128">
        <v>607</v>
      </c>
      <c r="G56" s="80">
        <v>0</v>
      </c>
      <c r="H56" s="128">
        <v>0.47368421052631576</v>
      </c>
      <c r="I56" s="128">
        <v>0.81865284974093266</v>
      </c>
      <c r="J56" s="80" t="s">
        <v>211</v>
      </c>
      <c r="K56" s="80" t="s">
        <v>211</v>
      </c>
      <c r="L56" s="128">
        <v>0</v>
      </c>
      <c r="M56" s="81" t="s">
        <v>99</v>
      </c>
    </row>
    <row r="57" spans="1:13" x14ac:dyDescent="0.25">
      <c r="A57" s="127" t="s">
        <v>4337</v>
      </c>
      <c r="B57" s="80" t="s">
        <v>1640</v>
      </c>
      <c r="C57" s="128">
        <v>416</v>
      </c>
      <c r="D57" s="128">
        <v>293</v>
      </c>
      <c r="E57" s="80">
        <v>489</v>
      </c>
      <c r="F57" s="128">
        <v>564</v>
      </c>
      <c r="G57" s="80">
        <v>0</v>
      </c>
      <c r="H57" s="128">
        <v>0.59375</v>
      </c>
      <c r="I57" s="128">
        <v>0.74826789838337182</v>
      </c>
      <c r="J57" s="80" t="s">
        <v>211</v>
      </c>
      <c r="K57" s="80" t="s">
        <v>211</v>
      </c>
      <c r="L57" s="128">
        <v>0</v>
      </c>
      <c r="M57" s="81" t="s">
        <v>99</v>
      </c>
    </row>
    <row r="58" spans="1:13" x14ac:dyDescent="0.25">
      <c r="A58" s="127" t="s">
        <v>4338</v>
      </c>
      <c r="B58" s="80" t="s">
        <v>3365</v>
      </c>
      <c r="C58" s="128">
        <v>1163</v>
      </c>
      <c r="D58" s="128">
        <v>1002</v>
      </c>
      <c r="E58" s="80">
        <v>532</v>
      </c>
      <c r="F58" s="128">
        <v>607</v>
      </c>
      <c r="G58" s="80">
        <v>0</v>
      </c>
      <c r="H58" s="128">
        <v>0.61538461538461542</v>
      </c>
      <c r="I58" s="128">
        <v>0.77954971857410882</v>
      </c>
      <c r="J58" s="80" t="s">
        <v>211</v>
      </c>
      <c r="K58" s="80" t="s">
        <v>211</v>
      </c>
      <c r="L58" s="128">
        <v>0</v>
      </c>
      <c r="M58" s="81" t="s">
        <v>99</v>
      </c>
    </row>
    <row r="59" spans="1:13" x14ac:dyDescent="0.25">
      <c r="A59" s="127" t="s">
        <v>4339</v>
      </c>
      <c r="B59" s="80" t="s">
        <v>3052</v>
      </c>
      <c r="C59" s="128">
        <v>1501</v>
      </c>
      <c r="D59" s="128">
        <v>460</v>
      </c>
      <c r="E59" s="80">
        <v>407</v>
      </c>
      <c r="F59" s="128">
        <v>408</v>
      </c>
      <c r="G59" s="80">
        <v>0</v>
      </c>
      <c r="H59" s="128">
        <v>0.30508474576271188</v>
      </c>
      <c r="I59" s="128">
        <v>0.65254798146922566</v>
      </c>
      <c r="J59" s="80" t="s">
        <v>211</v>
      </c>
      <c r="K59" s="80" t="s">
        <v>211</v>
      </c>
      <c r="L59" s="128">
        <v>0</v>
      </c>
      <c r="M59" s="81" t="s">
        <v>99</v>
      </c>
    </row>
    <row r="60" spans="1:13" x14ac:dyDescent="0.25">
      <c r="A60" s="127" t="s">
        <v>4340</v>
      </c>
      <c r="B60" s="80" t="s">
        <v>481</v>
      </c>
      <c r="C60" s="128">
        <v>438</v>
      </c>
      <c r="D60" s="128">
        <v>340</v>
      </c>
      <c r="E60" s="80">
        <v>525</v>
      </c>
      <c r="F60" s="128">
        <v>603</v>
      </c>
      <c r="G60" s="80">
        <v>0</v>
      </c>
      <c r="H60" s="128">
        <v>0.65217391304347827</v>
      </c>
      <c r="I60" s="128">
        <v>0.77142857142857157</v>
      </c>
      <c r="J60" s="80" t="s">
        <v>211</v>
      </c>
      <c r="K60" s="80" t="s">
        <v>211</v>
      </c>
      <c r="L60" s="128">
        <v>0</v>
      </c>
      <c r="M60" s="81" t="s">
        <v>99</v>
      </c>
    </row>
    <row r="61" spans="1:13" x14ac:dyDescent="0.25">
      <c r="A61" s="127" t="s">
        <v>4341</v>
      </c>
      <c r="B61" s="80" t="s">
        <v>1016</v>
      </c>
      <c r="C61" s="128">
        <v>890</v>
      </c>
      <c r="D61" s="128">
        <v>489</v>
      </c>
      <c r="E61" s="80">
        <v>420</v>
      </c>
      <c r="F61" s="128">
        <v>418</v>
      </c>
      <c r="G61" s="80">
        <v>0</v>
      </c>
      <c r="H61" s="128">
        <v>0.15151515151515152</v>
      </c>
      <c r="I61" s="128">
        <v>0.70762229806598409</v>
      </c>
      <c r="J61" s="80" t="s">
        <v>211</v>
      </c>
      <c r="K61" s="80" t="s">
        <v>211</v>
      </c>
      <c r="L61" s="128">
        <v>0</v>
      </c>
      <c r="M61" s="81" t="s">
        <v>99</v>
      </c>
    </row>
    <row r="62" spans="1:13" x14ac:dyDescent="0.25">
      <c r="A62" s="127" t="s">
        <v>4342</v>
      </c>
      <c r="B62" s="80" t="s">
        <v>3403</v>
      </c>
      <c r="C62" s="128">
        <v>1226</v>
      </c>
      <c r="D62" s="128">
        <v>724</v>
      </c>
      <c r="E62" s="80">
        <v>582</v>
      </c>
      <c r="F62" s="128">
        <v>603</v>
      </c>
      <c r="G62" s="80">
        <v>0</v>
      </c>
      <c r="H62" s="128">
        <v>0.51546391752577314</v>
      </c>
      <c r="I62" s="128">
        <v>0.8091286307053942</v>
      </c>
      <c r="J62" s="80" t="s">
        <v>211</v>
      </c>
      <c r="K62" s="80" t="s">
        <v>211</v>
      </c>
      <c r="L62" s="128">
        <v>0</v>
      </c>
      <c r="M62" s="81" t="s">
        <v>99</v>
      </c>
    </row>
    <row r="63" spans="1:13" x14ac:dyDescent="0.25">
      <c r="A63" s="127" t="s">
        <v>4343</v>
      </c>
      <c r="B63" s="80" t="s">
        <v>3226</v>
      </c>
      <c r="C63" s="128">
        <v>792</v>
      </c>
      <c r="D63" s="128">
        <v>155</v>
      </c>
      <c r="E63" s="80">
        <v>349</v>
      </c>
      <c r="F63" s="128">
        <v>356</v>
      </c>
      <c r="G63" s="80">
        <v>0</v>
      </c>
      <c r="H63" s="128">
        <v>0.22500000000000001</v>
      </c>
      <c r="I63" s="128">
        <v>0.63688760806916422</v>
      </c>
      <c r="J63" s="80" t="s">
        <v>211</v>
      </c>
      <c r="K63" s="80" t="s">
        <v>211</v>
      </c>
      <c r="L63" s="128">
        <v>0</v>
      </c>
      <c r="M63" s="81" t="s">
        <v>99</v>
      </c>
    </row>
    <row r="64" spans="1:13" x14ac:dyDescent="0.25">
      <c r="A64" s="127" t="s">
        <v>4344</v>
      </c>
      <c r="B64" s="80" t="s">
        <v>693</v>
      </c>
      <c r="C64" s="128">
        <v>559</v>
      </c>
      <c r="D64" s="128">
        <v>514</v>
      </c>
      <c r="E64" s="80">
        <v>570</v>
      </c>
      <c r="F64" s="128">
        <v>599</v>
      </c>
      <c r="G64" s="80">
        <v>0</v>
      </c>
      <c r="H64" s="128">
        <v>0.57894736842105265</v>
      </c>
      <c r="I64" s="128">
        <v>0.77628361858190709</v>
      </c>
      <c r="J64" s="80" t="s">
        <v>211</v>
      </c>
      <c r="K64" s="80" t="s">
        <v>211</v>
      </c>
      <c r="L64" s="128">
        <v>0</v>
      </c>
      <c r="M64" s="81" t="s">
        <v>99</v>
      </c>
    </row>
    <row r="65" spans="1:13" x14ac:dyDescent="0.25">
      <c r="A65" s="127" t="s">
        <v>4345</v>
      </c>
      <c r="B65" s="80" t="s">
        <v>3212</v>
      </c>
      <c r="C65" s="128">
        <v>999</v>
      </c>
      <c r="D65" s="128">
        <v>298</v>
      </c>
      <c r="E65" s="80">
        <v>416</v>
      </c>
      <c r="F65" s="128">
        <v>428</v>
      </c>
      <c r="G65" s="80">
        <v>0</v>
      </c>
      <c r="H65" s="128">
        <v>0.41463414634146334</v>
      </c>
      <c r="I65" s="128">
        <v>0.72794800371402046</v>
      </c>
      <c r="J65" s="80" t="s">
        <v>211</v>
      </c>
      <c r="K65" s="80" t="s">
        <v>211</v>
      </c>
      <c r="L65" s="128">
        <v>0</v>
      </c>
      <c r="M65" s="81" t="s">
        <v>99</v>
      </c>
    </row>
    <row r="66" spans="1:13" x14ac:dyDescent="0.25">
      <c r="A66" s="127" t="s">
        <v>4346</v>
      </c>
      <c r="B66" s="80" t="s">
        <v>3215</v>
      </c>
      <c r="C66" s="128">
        <v>1310</v>
      </c>
      <c r="D66" s="128">
        <v>401</v>
      </c>
      <c r="E66" s="80">
        <v>288</v>
      </c>
      <c r="F66" s="128">
        <v>289</v>
      </c>
      <c r="G66" s="80">
        <v>0</v>
      </c>
      <c r="H66" s="128">
        <v>0.42105263157894735</v>
      </c>
      <c r="I66" s="128">
        <v>0.62701612903225812</v>
      </c>
      <c r="J66" s="80" t="s">
        <v>211</v>
      </c>
      <c r="K66" s="80" t="s">
        <v>211</v>
      </c>
      <c r="L66" s="128">
        <v>0</v>
      </c>
      <c r="M66" s="81" t="s">
        <v>99</v>
      </c>
    </row>
    <row r="67" spans="1:13" x14ac:dyDescent="0.25">
      <c r="A67" s="127" t="s">
        <v>4347</v>
      </c>
      <c r="B67" s="80" t="s">
        <v>1018</v>
      </c>
      <c r="C67" s="128">
        <v>967</v>
      </c>
      <c r="D67" s="128">
        <v>583</v>
      </c>
      <c r="E67" s="80">
        <v>549</v>
      </c>
      <c r="F67" s="128">
        <v>598</v>
      </c>
      <c r="G67" s="80">
        <v>0</v>
      </c>
      <c r="H67" s="128">
        <v>0.34523809523809523</v>
      </c>
      <c r="I67" s="128">
        <v>0.83277962347729795</v>
      </c>
      <c r="J67" s="80" t="s">
        <v>211</v>
      </c>
      <c r="K67" s="80" t="s">
        <v>211</v>
      </c>
      <c r="L67" s="128">
        <v>0</v>
      </c>
      <c r="M67" s="81" t="s">
        <v>99</v>
      </c>
    </row>
    <row r="68" spans="1:13" x14ac:dyDescent="0.25">
      <c r="A68" s="127" t="s">
        <v>4348</v>
      </c>
      <c r="B68" s="80" t="s">
        <v>3218</v>
      </c>
      <c r="C68" s="128">
        <v>996</v>
      </c>
      <c r="D68" s="128">
        <v>837</v>
      </c>
      <c r="E68" s="80">
        <v>473</v>
      </c>
      <c r="F68" s="128">
        <v>521</v>
      </c>
      <c r="G68" s="80">
        <v>0</v>
      </c>
      <c r="H68" s="128">
        <v>0.6785714285714286</v>
      </c>
      <c r="I68" s="128">
        <v>0.69746376811594202</v>
      </c>
      <c r="J68" s="80" t="s">
        <v>211</v>
      </c>
      <c r="K68" s="80" t="s">
        <v>211</v>
      </c>
      <c r="L68" s="128">
        <v>0</v>
      </c>
      <c r="M68" s="81" t="s">
        <v>99</v>
      </c>
    </row>
    <row r="69" spans="1:13" x14ac:dyDescent="0.25">
      <c r="A69" s="127" t="s">
        <v>4349</v>
      </c>
      <c r="B69" s="80" t="s">
        <v>3221</v>
      </c>
      <c r="C69" s="128">
        <v>1607</v>
      </c>
      <c r="D69" s="128">
        <v>381</v>
      </c>
      <c r="E69" s="80">
        <v>325</v>
      </c>
      <c r="F69" s="128">
        <v>331</v>
      </c>
      <c r="G69" s="80">
        <v>0</v>
      </c>
      <c r="H69" s="128">
        <v>0.26923076923076922</v>
      </c>
      <c r="I69" s="128">
        <v>0.68720696584058938</v>
      </c>
      <c r="J69" s="80" t="s">
        <v>211</v>
      </c>
      <c r="K69" s="80" t="s">
        <v>211</v>
      </c>
      <c r="L69" s="128">
        <v>0</v>
      </c>
      <c r="M69" s="81" t="s">
        <v>99</v>
      </c>
    </row>
    <row r="70" spans="1:13" x14ac:dyDescent="0.25">
      <c r="A70" s="127" t="s">
        <v>4350</v>
      </c>
      <c r="B70" s="80" t="s">
        <v>3224</v>
      </c>
      <c r="C70" s="128">
        <v>1518</v>
      </c>
      <c r="D70" s="128">
        <v>503</v>
      </c>
      <c r="E70" s="80">
        <v>301</v>
      </c>
      <c r="F70" s="128">
        <v>307</v>
      </c>
      <c r="G70" s="80">
        <v>0</v>
      </c>
      <c r="H70" s="128">
        <v>0.22222222222222221</v>
      </c>
      <c r="I70" s="128">
        <v>0.65932452276064613</v>
      </c>
      <c r="J70" s="80" t="s">
        <v>211</v>
      </c>
      <c r="K70" s="80" t="s">
        <v>211</v>
      </c>
      <c r="L70" s="128">
        <v>0</v>
      </c>
      <c r="M70" s="81" t="s">
        <v>99</v>
      </c>
    </row>
    <row r="71" spans="1:13" x14ac:dyDescent="0.25">
      <c r="A71" s="127" t="s">
        <v>1115</v>
      </c>
      <c r="B71" s="80" t="s">
        <v>632</v>
      </c>
      <c r="C71" s="128">
        <v>916</v>
      </c>
      <c r="D71" s="128">
        <v>1030</v>
      </c>
      <c r="E71" s="80">
        <v>530</v>
      </c>
      <c r="F71" s="128">
        <v>596</v>
      </c>
      <c r="G71" s="80">
        <v>0</v>
      </c>
      <c r="H71" s="128">
        <v>0.31428571428571428</v>
      </c>
      <c r="I71" s="128">
        <v>0.82484076433121023</v>
      </c>
      <c r="J71" s="80" t="s">
        <v>211</v>
      </c>
      <c r="K71" s="80" t="s">
        <v>211</v>
      </c>
      <c r="L71" s="128">
        <v>0</v>
      </c>
      <c r="M71" s="81" t="s">
        <v>99</v>
      </c>
    </row>
    <row r="72" spans="1:13" x14ac:dyDescent="0.25">
      <c r="A72" s="127" t="s">
        <v>4351</v>
      </c>
      <c r="B72" s="80" t="s">
        <v>7</v>
      </c>
      <c r="C72" s="128">
        <v>962</v>
      </c>
      <c r="D72" s="128">
        <v>959</v>
      </c>
      <c r="E72" s="80">
        <v>563</v>
      </c>
      <c r="F72" s="128">
        <v>612</v>
      </c>
      <c r="G72" s="80">
        <v>0</v>
      </c>
      <c r="H72" s="128">
        <v>0.62337662337662336</v>
      </c>
      <c r="I72" s="128">
        <v>0.73070017953321365</v>
      </c>
      <c r="J72" s="80" t="s">
        <v>211</v>
      </c>
      <c r="K72" s="80" t="s">
        <v>211</v>
      </c>
      <c r="L72" s="128">
        <v>0</v>
      </c>
      <c r="M72" s="81" t="s">
        <v>99</v>
      </c>
    </row>
    <row r="73" spans="1:13" x14ac:dyDescent="0.25">
      <c r="A73" s="127" t="s">
        <v>4352</v>
      </c>
      <c r="B73" s="80" t="s">
        <v>3540</v>
      </c>
      <c r="C73" s="128">
        <v>426</v>
      </c>
      <c r="D73" s="128">
        <v>221</v>
      </c>
      <c r="E73" s="80">
        <v>577</v>
      </c>
      <c r="F73" s="128">
        <v>592</v>
      </c>
      <c r="G73" s="80">
        <v>0</v>
      </c>
      <c r="H73" s="128">
        <v>0.25925925925925924</v>
      </c>
      <c r="I73" s="128">
        <v>0.75555555555555554</v>
      </c>
      <c r="J73" s="80" t="s">
        <v>211</v>
      </c>
      <c r="K73" s="80" t="s">
        <v>211</v>
      </c>
      <c r="L73" s="128">
        <v>0</v>
      </c>
      <c r="M73" s="81" t="s">
        <v>99</v>
      </c>
    </row>
    <row r="74" spans="1:13" x14ac:dyDescent="0.25">
      <c r="A74" s="127" t="s">
        <v>4353</v>
      </c>
      <c r="B74" s="80" t="s">
        <v>3514</v>
      </c>
      <c r="C74" s="128">
        <v>1540</v>
      </c>
      <c r="D74" s="128">
        <v>798</v>
      </c>
      <c r="E74" s="80">
        <v>400</v>
      </c>
      <c r="F74" s="128">
        <v>410</v>
      </c>
      <c r="G74" s="80">
        <v>0</v>
      </c>
      <c r="H74" s="128">
        <v>0.67142857142857137</v>
      </c>
      <c r="I74" s="128">
        <v>0.66688918558077437</v>
      </c>
      <c r="J74" s="80" t="s">
        <v>211</v>
      </c>
      <c r="K74" s="80" t="s">
        <v>211</v>
      </c>
      <c r="L74" s="128">
        <v>0</v>
      </c>
      <c r="M74" s="81" t="s">
        <v>99</v>
      </c>
    </row>
    <row r="75" spans="1:13" x14ac:dyDescent="0.25">
      <c r="A75" s="127" t="s">
        <v>1239</v>
      </c>
      <c r="B75" s="80" t="s">
        <v>686</v>
      </c>
      <c r="C75" s="128">
        <v>65</v>
      </c>
      <c r="D75" s="128">
        <v>46</v>
      </c>
      <c r="E75" s="80">
        <v>405</v>
      </c>
      <c r="F75" s="128">
        <v>590</v>
      </c>
      <c r="G75" s="80">
        <v>0</v>
      </c>
      <c r="H75" s="128">
        <v>0</v>
      </c>
      <c r="I75" s="128">
        <v>0.81159420289855067</v>
      </c>
      <c r="J75" s="80" t="s">
        <v>211</v>
      </c>
      <c r="K75" s="80" t="s">
        <v>211</v>
      </c>
      <c r="L75" s="128">
        <v>0</v>
      </c>
      <c r="M75" s="81" t="s">
        <v>99</v>
      </c>
    </row>
    <row r="76" spans="1:13" x14ac:dyDescent="0.25">
      <c r="A76" s="127" t="s">
        <v>4354</v>
      </c>
      <c r="B76" s="80" t="s">
        <v>3515</v>
      </c>
      <c r="C76" s="128">
        <v>892</v>
      </c>
      <c r="D76" s="128">
        <v>189</v>
      </c>
      <c r="E76" s="80">
        <v>341</v>
      </c>
      <c r="F76" s="128">
        <v>348</v>
      </c>
      <c r="G76" s="80">
        <v>0</v>
      </c>
      <c r="H76" s="128">
        <v>0.33962264150943394</v>
      </c>
      <c r="I76" s="128">
        <v>0.68085106382978722</v>
      </c>
      <c r="J76" s="80" t="s">
        <v>211</v>
      </c>
      <c r="K76" s="80" t="s">
        <v>211</v>
      </c>
      <c r="L76" s="128">
        <v>0</v>
      </c>
      <c r="M76" s="81" t="s">
        <v>99</v>
      </c>
    </row>
    <row r="77" spans="1:13" x14ac:dyDescent="0.25">
      <c r="A77" s="127" t="s">
        <v>4355</v>
      </c>
      <c r="B77" s="80" t="s">
        <v>3055</v>
      </c>
      <c r="C77" s="128">
        <v>1102</v>
      </c>
      <c r="D77" s="128">
        <v>606</v>
      </c>
      <c r="E77" s="80">
        <v>611</v>
      </c>
      <c r="F77" s="128">
        <v>588</v>
      </c>
      <c r="G77" s="80">
        <v>0</v>
      </c>
      <c r="H77" s="128">
        <v>0.17647058823529413</v>
      </c>
      <c r="I77" s="128">
        <v>0.47329650092081033</v>
      </c>
      <c r="J77" s="80" t="s">
        <v>211</v>
      </c>
      <c r="K77" s="80" t="s">
        <v>211</v>
      </c>
      <c r="L77" s="128">
        <v>0</v>
      </c>
      <c r="M77" s="81" t="s">
        <v>99</v>
      </c>
    </row>
    <row r="78" spans="1:13" x14ac:dyDescent="0.25">
      <c r="A78" s="127" t="s">
        <v>4356</v>
      </c>
      <c r="B78" s="80" t="s">
        <v>3516</v>
      </c>
      <c r="C78" s="128">
        <v>818</v>
      </c>
      <c r="D78" s="128">
        <v>256</v>
      </c>
      <c r="E78" s="80">
        <v>449</v>
      </c>
      <c r="F78" s="128">
        <v>458</v>
      </c>
      <c r="G78" s="80">
        <v>0</v>
      </c>
      <c r="H78" s="128">
        <v>0.42222222222222222</v>
      </c>
      <c r="I78" s="128">
        <v>0.74316939890710387</v>
      </c>
      <c r="J78" s="80" t="s">
        <v>211</v>
      </c>
      <c r="K78" s="80" t="s">
        <v>211</v>
      </c>
      <c r="L78" s="128">
        <v>0</v>
      </c>
      <c r="M78" s="81" t="s">
        <v>99</v>
      </c>
    </row>
    <row r="79" spans="1:13" x14ac:dyDescent="0.25">
      <c r="A79" s="127" t="s">
        <v>4357</v>
      </c>
      <c r="B79" s="80" t="s">
        <v>754</v>
      </c>
      <c r="C79" s="128">
        <v>623</v>
      </c>
      <c r="D79" s="128">
        <v>612</v>
      </c>
      <c r="E79" s="80">
        <v>600</v>
      </c>
      <c r="F79" s="128">
        <v>588</v>
      </c>
      <c r="G79" s="80">
        <v>0</v>
      </c>
      <c r="H79" s="128">
        <v>1</v>
      </c>
      <c r="I79" s="128">
        <v>0.5636363636363636</v>
      </c>
      <c r="J79" s="80" t="s">
        <v>211</v>
      </c>
      <c r="K79" s="80" t="s">
        <v>211</v>
      </c>
      <c r="L79" s="128">
        <v>0</v>
      </c>
      <c r="M79" s="81" t="s">
        <v>99</v>
      </c>
    </row>
    <row r="80" spans="1:13" x14ac:dyDescent="0.25">
      <c r="A80" s="127" t="s">
        <v>4358</v>
      </c>
      <c r="B80" s="80" t="s">
        <v>3517</v>
      </c>
      <c r="C80" s="128">
        <v>994</v>
      </c>
      <c r="D80" s="128">
        <v>329</v>
      </c>
      <c r="E80" s="80">
        <v>431</v>
      </c>
      <c r="F80" s="128">
        <v>444</v>
      </c>
      <c r="G80" s="80">
        <v>0</v>
      </c>
      <c r="H80" s="128">
        <v>0.5</v>
      </c>
      <c r="I80" s="128">
        <v>0.74817898022892815</v>
      </c>
      <c r="J80" s="80" t="s">
        <v>211</v>
      </c>
      <c r="K80" s="80" t="s">
        <v>211</v>
      </c>
      <c r="L80" s="128">
        <v>0</v>
      </c>
      <c r="M80" s="81" t="s">
        <v>99</v>
      </c>
    </row>
    <row r="81" spans="1:13" x14ac:dyDescent="0.25">
      <c r="A81" s="127" t="s">
        <v>4359</v>
      </c>
      <c r="B81" s="80" t="s">
        <v>3534</v>
      </c>
      <c r="C81" s="128">
        <v>986</v>
      </c>
      <c r="D81" s="128">
        <v>282</v>
      </c>
      <c r="E81" s="80">
        <v>551</v>
      </c>
      <c r="F81" s="128">
        <v>586</v>
      </c>
      <c r="G81" s="80">
        <v>0</v>
      </c>
      <c r="H81" s="128">
        <v>0.61111111111111116</v>
      </c>
      <c r="I81" s="128">
        <v>0.54716981132075471</v>
      </c>
      <c r="J81" s="80" t="s">
        <v>211</v>
      </c>
      <c r="K81" s="80" t="s">
        <v>211</v>
      </c>
      <c r="L81" s="128">
        <v>0</v>
      </c>
      <c r="M81" s="81" t="s">
        <v>99</v>
      </c>
    </row>
    <row r="82" spans="1:13" x14ac:dyDescent="0.25">
      <c r="A82" s="127" t="s">
        <v>4360</v>
      </c>
      <c r="B82" s="80" t="s">
        <v>3770</v>
      </c>
      <c r="C82" s="128">
        <v>0</v>
      </c>
      <c r="D82" s="128">
        <v>0</v>
      </c>
      <c r="E82" s="80">
        <v>0</v>
      </c>
      <c r="F82" s="128">
        <v>0</v>
      </c>
      <c r="G82" s="80">
        <v>0</v>
      </c>
      <c r="H82" s="128">
        <v>0.51648351648351654</v>
      </c>
      <c r="I82" s="128">
        <v>0.71067593177511057</v>
      </c>
      <c r="J82" s="80" t="s">
        <v>211</v>
      </c>
      <c r="K82" s="80" t="s">
        <v>211</v>
      </c>
      <c r="L82" s="128">
        <v>0</v>
      </c>
      <c r="M82" s="81" t="s">
        <v>99</v>
      </c>
    </row>
    <row r="83" spans="1:13" x14ac:dyDescent="0.25">
      <c r="A83" s="127" t="s">
        <v>1203</v>
      </c>
      <c r="B83" s="80" t="s">
        <v>351</v>
      </c>
      <c r="C83" s="128">
        <v>920</v>
      </c>
      <c r="D83" s="128">
        <v>530</v>
      </c>
      <c r="E83" s="80">
        <v>566</v>
      </c>
      <c r="F83" s="128">
        <v>583</v>
      </c>
      <c r="G83" s="80">
        <v>0</v>
      </c>
      <c r="H83" s="128">
        <v>0</v>
      </c>
      <c r="I83" s="128">
        <v>0.5879446640316206</v>
      </c>
      <c r="J83" s="80" t="s">
        <v>211</v>
      </c>
      <c r="K83" s="80" t="s">
        <v>211</v>
      </c>
      <c r="L83" s="128">
        <v>0</v>
      </c>
      <c r="M83" s="81" t="s">
        <v>99</v>
      </c>
    </row>
    <row r="84" spans="1:13" x14ac:dyDescent="0.25">
      <c r="A84" s="127" t="s">
        <v>4361</v>
      </c>
      <c r="B84" s="80" t="s">
        <v>3790</v>
      </c>
      <c r="C84" s="128">
        <v>0</v>
      </c>
      <c r="D84" s="128">
        <v>0</v>
      </c>
      <c r="E84" s="80">
        <v>0</v>
      </c>
      <c r="F84" s="128">
        <v>0</v>
      </c>
      <c r="G84" s="80">
        <v>0</v>
      </c>
      <c r="H84" s="128">
        <v>0.81</v>
      </c>
      <c r="I84" s="128">
        <v>0.73461538461538467</v>
      </c>
      <c r="J84" s="80" t="s">
        <v>211</v>
      </c>
      <c r="K84" s="80" t="s">
        <v>211</v>
      </c>
      <c r="L84" s="128">
        <v>0</v>
      </c>
      <c r="M84" s="81" t="s">
        <v>99</v>
      </c>
    </row>
    <row r="85" spans="1:13" x14ac:dyDescent="0.25">
      <c r="A85" s="127" t="s">
        <v>4362</v>
      </c>
      <c r="B85" s="80" t="s">
        <v>3358</v>
      </c>
      <c r="C85" s="128">
        <v>1236</v>
      </c>
      <c r="D85" s="128">
        <v>621</v>
      </c>
      <c r="E85" s="80">
        <v>546</v>
      </c>
      <c r="F85" s="128">
        <v>581</v>
      </c>
      <c r="G85" s="80">
        <v>0</v>
      </c>
      <c r="H85" s="128">
        <v>0.34523809523809523</v>
      </c>
      <c r="I85" s="128">
        <v>0.77457627118644068</v>
      </c>
      <c r="J85" s="80" t="s">
        <v>211</v>
      </c>
      <c r="K85" s="80" t="s">
        <v>211</v>
      </c>
      <c r="L85" s="128">
        <v>0</v>
      </c>
      <c r="M85" s="81" t="s">
        <v>99</v>
      </c>
    </row>
    <row r="86" spans="1:13" x14ac:dyDescent="0.25">
      <c r="A86" s="127" t="s">
        <v>4363</v>
      </c>
      <c r="B86" s="80" t="s">
        <v>3766</v>
      </c>
      <c r="C86" s="128">
        <v>0</v>
      </c>
      <c r="D86" s="128">
        <v>0</v>
      </c>
      <c r="E86" s="80">
        <v>0</v>
      </c>
      <c r="F86" s="128">
        <v>0</v>
      </c>
      <c r="G86" s="80">
        <v>0</v>
      </c>
      <c r="H86" s="128">
        <v>0.74242424242424243</v>
      </c>
      <c r="I86" s="128">
        <v>0.68726355611601508</v>
      </c>
      <c r="J86" s="80" t="s">
        <v>211</v>
      </c>
      <c r="K86" s="80" t="s">
        <v>211</v>
      </c>
      <c r="L86" s="128">
        <v>0</v>
      </c>
      <c r="M86" s="81" t="s">
        <v>99</v>
      </c>
    </row>
    <row r="87" spans="1:13" x14ac:dyDescent="0.25">
      <c r="A87" s="127" t="s">
        <v>4364</v>
      </c>
      <c r="B87" s="80" t="s">
        <v>3561</v>
      </c>
      <c r="C87" s="128">
        <v>904</v>
      </c>
      <c r="D87" s="128">
        <v>432</v>
      </c>
      <c r="E87" s="80">
        <v>549</v>
      </c>
      <c r="F87" s="128">
        <v>580</v>
      </c>
      <c r="G87" s="80">
        <v>0</v>
      </c>
      <c r="H87" s="128">
        <v>0</v>
      </c>
      <c r="I87" s="128">
        <v>0.52764976958525345</v>
      </c>
      <c r="J87" s="80" t="s">
        <v>211</v>
      </c>
      <c r="K87" s="80" t="s">
        <v>211</v>
      </c>
      <c r="L87" s="128">
        <v>0</v>
      </c>
      <c r="M87" s="81" t="s">
        <v>99</v>
      </c>
    </row>
    <row r="88" spans="1:13" x14ac:dyDescent="0.25">
      <c r="A88" s="127" t="s">
        <v>4365</v>
      </c>
      <c r="B88" s="80" t="s">
        <v>3765</v>
      </c>
      <c r="C88" s="128">
        <v>0</v>
      </c>
      <c r="D88" s="128">
        <v>0</v>
      </c>
      <c r="E88" s="80">
        <v>0</v>
      </c>
      <c r="F88" s="128">
        <v>0</v>
      </c>
      <c r="G88" s="80">
        <v>0</v>
      </c>
      <c r="H88" s="128">
        <v>0.65248226950354615</v>
      </c>
      <c r="I88" s="128">
        <v>0.71917191719171913</v>
      </c>
      <c r="J88" s="80" t="s">
        <v>211</v>
      </c>
      <c r="K88" s="80" t="s">
        <v>211</v>
      </c>
      <c r="L88" s="128">
        <v>0</v>
      </c>
      <c r="M88" s="81" t="s">
        <v>99</v>
      </c>
    </row>
    <row r="89" spans="1:13" x14ac:dyDescent="0.25">
      <c r="A89" s="127" t="s">
        <v>4366</v>
      </c>
      <c r="B89" s="80" t="s">
        <v>3768</v>
      </c>
      <c r="C89" s="128">
        <v>0</v>
      </c>
      <c r="D89" s="128">
        <v>0</v>
      </c>
      <c r="E89" s="80">
        <v>0</v>
      </c>
      <c r="F89" s="128">
        <v>0</v>
      </c>
      <c r="G89" s="80">
        <v>0</v>
      </c>
      <c r="H89" s="128">
        <v>0.65753424657534243</v>
      </c>
      <c r="I89" s="128">
        <v>0.68358531317494597</v>
      </c>
      <c r="J89" s="80" t="s">
        <v>211</v>
      </c>
      <c r="K89" s="80" t="s">
        <v>211</v>
      </c>
      <c r="L89" s="128">
        <v>0</v>
      </c>
      <c r="M89" s="81" t="s">
        <v>99</v>
      </c>
    </row>
    <row r="90" spans="1:13" x14ac:dyDescent="0.25">
      <c r="A90" s="127" t="s">
        <v>4367</v>
      </c>
      <c r="B90" s="80" t="s">
        <v>3267</v>
      </c>
      <c r="C90" s="128">
        <v>1203</v>
      </c>
      <c r="D90" s="128">
        <v>739</v>
      </c>
      <c r="E90" s="80">
        <v>560</v>
      </c>
      <c r="F90" s="128">
        <v>575</v>
      </c>
      <c r="G90" s="80">
        <v>0</v>
      </c>
      <c r="H90" s="128">
        <v>0.58181818181818179</v>
      </c>
      <c r="I90" s="128">
        <v>0.75023212627669456</v>
      </c>
      <c r="J90" s="80" t="s">
        <v>211</v>
      </c>
      <c r="K90" s="80" t="s">
        <v>211</v>
      </c>
      <c r="L90" s="128">
        <v>0</v>
      </c>
      <c r="M90" s="81" t="s">
        <v>99</v>
      </c>
    </row>
    <row r="91" spans="1:13" x14ac:dyDescent="0.25">
      <c r="A91" s="127" t="s">
        <v>4368</v>
      </c>
      <c r="B91" s="80" t="s">
        <v>143</v>
      </c>
      <c r="C91" s="128">
        <v>0</v>
      </c>
      <c r="D91" s="128">
        <v>0</v>
      </c>
      <c r="E91" s="80">
        <v>0</v>
      </c>
      <c r="F91" s="128">
        <v>0</v>
      </c>
      <c r="G91" s="80">
        <v>0</v>
      </c>
      <c r="H91" s="128">
        <v>4.2735042735042736E-2</v>
      </c>
      <c r="I91" s="128">
        <v>0.59850811759543654</v>
      </c>
      <c r="J91" s="80" t="s">
        <v>211</v>
      </c>
      <c r="K91" s="80" t="s">
        <v>211</v>
      </c>
      <c r="L91" s="128">
        <v>0</v>
      </c>
      <c r="M91" s="81" t="s">
        <v>99</v>
      </c>
    </row>
    <row r="92" spans="1:13" x14ac:dyDescent="0.25">
      <c r="A92" s="127" t="s">
        <v>1267</v>
      </c>
      <c r="B92" s="80" t="s">
        <v>685</v>
      </c>
      <c r="C92" s="128">
        <v>20</v>
      </c>
      <c r="D92" s="128">
        <v>17</v>
      </c>
      <c r="E92" s="80">
        <v>0</v>
      </c>
      <c r="F92" s="128">
        <v>572</v>
      </c>
      <c r="G92" s="80">
        <v>0</v>
      </c>
      <c r="H92" s="128">
        <v>1</v>
      </c>
      <c r="I92" s="128">
        <v>0.7142857142857143</v>
      </c>
      <c r="J92" s="80" t="s">
        <v>211</v>
      </c>
      <c r="K92" s="80" t="s">
        <v>211</v>
      </c>
      <c r="L92" s="128">
        <v>0</v>
      </c>
      <c r="M92" s="81" t="s">
        <v>99</v>
      </c>
    </row>
    <row r="93" spans="1:13" x14ac:dyDescent="0.25">
      <c r="A93" s="127" t="s">
        <v>4369</v>
      </c>
      <c r="B93" s="80" t="s">
        <v>3767</v>
      </c>
      <c r="C93" s="128">
        <v>0</v>
      </c>
      <c r="D93" s="128">
        <v>0</v>
      </c>
      <c r="E93" s="80">
        <v>0</v>
      </c>
      <c r="F93" s="128">
        <v>0</v>
      </c>
      <c r="G93" s="80">
        <v>0</v>
      </c>
      <c r="H93" s="128">
        <v>0.23287671232876711</v>
      </c>
      <c r="I93" s="128">
        <v>0.6097560975609756</v>
      </c>
      <c r="J93" s="80" t="s">
        <v>211</v>
      </c>
      <c r="K93" s="80" t="s">
        <v>211</v>
      </c>
      <c r="L93" s="128">
        <v>0</v>
      </c>
      <c r="M93" s="81" t="s">
        <v>99</v>
      </c>
    </row>
    <row r="94" spans="1:13" x14ac:dyDescent="0.25">
      <c r="A94" s="127" t="s">
        <v>4370</v>
      </c>
      <c r="B94" s="80" t="s">
        <v>3382</v>
      </c>
      <c r="C94" s="128">
        <v>1189</v>
      </c>
      <c r="D94" s="128">
        <v>1003</v>
      </c>
      <c r="E94" s="80">
        <v>531</v>
      </c>
      <c r="F94" s="128">
        <v>572</v>
      </c>
      <c r="G94" s="80">
        <v>0</v>
      </c>
      <c r="H94" s="128">
        <v>0.50549450549450547</v>
      </c>
      <c r="I94" s="128">
        <v>0.8073148974130242</v>
      </c>
      <c r="J94" s="80" t="s">
        <v>211</v>
      </c>
      <c r="K94" s="80" t="s">
        <v>211</v>
      </c>
      <c r="L94" s="128">
        <v>0</v>
      </c>
      <c r="M94" s="81" t="s">
        <v>99</v>
      </c>
    </row>
    <row r="95" spans="1:13" x14ac:dyDescent="0.25">
      <c r="A95" s="127" t="s">
        <v>4371</v>
      </c>
      <c r="B95" s="80" t="s">
        <v>3769</v>
      </c>
      <c r="C95" s="128">
        <v>0</v>
      </c>
      <c r="D95" s="128">
        <v>0</v>
      </c>
      <c r="E95" s="80">
        <v>0</v>
      </c>
      <c r="F95" s="128">
        <v>0</v>
      </c>
      <c r="G95" s="80">
        <v>0</v>
      </c>
      <c r="H95" s="128">
        <v>6.097560975609756E-2</v>
      </c>
      <c r="I95" s="128">
        <v>0.62491760052735668</v>
      </c>
      <c r="J95" s="80" t="s">
        <v>211</v>
      </c>
      <c r="K95" s="80" t="s">
        <v>211</v>
      </c>
      <c r="L95" s="128">
        <v>0</v>
      </c>
      <c r="M95" s="81" t="s">
        <v>99</v>
      </c>
    </row>
    <row r="96" spans="1:13" x14ac:dyDescent="0.25">
      <c r="A96" s="127" t="s">
        <v>4372</v>
      </c>
      <c r="B96" s="80" t="s">
        <v>3053</v>
      </c>
      <c r="C96" s="128">
        <v>1121</v>
      </c>
      <c r="D96" s="128">
        <v>306</v>
      </c>
      <c r="E96" s="80">
        <v>574</v>
      </c>
      <c r="F96" s="128">
        <v>571</v>
      </c>
      <c r="G96" s="80">
        <v>0</v>
      </c>
      <c r="H96" s="128">
        <v>0</v>
      </c>
      <c r="I96" s="128">
        <v>0.53227232537577363</v>
      </c>
      <c r="J96" s="80" t="s">
        <v>211</v>
      </c>
      <c r="K96" s="80" t="s">
        <v>211</v>
      </c>
      <c r="L96" s="128">
        <v>0</v>
      </c>
      <c r="M96" s="81" t="s">
        <v>99</v>
      </c>
    </row>
    <row r="97" spans="1:13" x14ac:dyDescent="0.25">
      <c r="A97" s="127" t="s">
        <v>4373</v>
      </c>
      <c r="B97" s="80" t="s">
        <v>3764</v>
      </c>
      <c r="C97" s="128">
        <v>0</v>
      </c>
      <c r="D97" s="128">
        <v>0</v>
      </c>
      <c r="E97" s="80">
        <v>0</v>
      </c>
      <c r="F97" s="128">
        <v>0</v>
      </c>
      <c r="G97" s="80">
        <v>0</v>
      </c>
      <c r="H97" s="128">
        <v>0.53409090909090906</v>
      </c>
      <c r="I97" s="128">
        <v>0.72465437788018428</v>
      </c>
      <c r="J97" s="80" t="s">
        <v>211</v>
      </c>
      <c r="K97" s="80" t="s">
        <v>211</v>
      </c>
      <c r="L97" s="128">
        <v>0</v>
      </c>
      <c r="M97" s="81" t="s">
        <v>99</v>
      </c>
    </row>
    <row r="98" spans="1:13" x14ac:dyDescent="0.25">
      <c r="A98" s="127" t="s">
        <v>1199</v>
      </c>
      <c r="B98" s="80" t="s">
        <v>668</v>
      </c>
      <c r="C98" s="128">
        <v>215</v>
      </c>
      <c r="D98" s="128">
        <v>169</v>
      </c>
      <c r="E98" s="80">
        <v>557</v>
      </c>
      <c r="F98" s="128">
        <v>570</v>
      </c>
      <c r="G98" s="80">
        <v>0</v>
      </c>
      <c r="H98" s="128">
        <v>0.15</v>
      </c>
      <c r="I98" s="128">
        <v>0.74946466809421841</v>
      </c>
      <c r="J98" s="80" t="s">
        <v>211</v>
      </c>
      <c r="K98" s="80" t="s">
        <v>211</v>
      </c>
      <c r="L98" s="128">
        <v>0</v>
      </c>
      <c r="M98" s="81" t="s">
        <v>99</v>
      </c>
    </row>
    <row r="99" spans="1:13" x14ac:dyDescent="0.25">
      <c r="A99" s="127" t="s">
        <v>4374</v>
      </c>
      <c r="B99" s="80" t="s">
        <v>3030</v>
      </c>
      <c r="C99" s="128">
        <v>0</v>
      </c>
      <c r="D99" s="128">
        <v>0</v>
      </c>
      <c r="E99" s="80">
        <v>0</v>
      </c>
      <c r="F99" s="128">
        <v>0</v>
      </c>
      <c r="G99" s="80">
        <v>0</v>
      </c>
      <c r="H99" s="128">
        <v>0.35294117647058826</v>
      </c>
      <c r="I99" s="128">
        <v>0.67677824267782427</v>
      </c>
      <c r="J99" s="80" t="s">
        <v>211</v>
      </c>
      <c r="K99" s="80" t="s">
        <v>211</v>
      </c>
      <c r="L99" s="128">
        <v>0</v>
      </c>
      <c r="M99" s="81" t="s">
        <v>99</v>
      </c>
    </row>
    <row r="100" spans="1:13" x14ac:dyDescent="0.25">
      <c r="A100" s="127" t="s">
        <v>4375</v>
      </c>
      <c r="B100" s="80" t="s">
        <v>384</v>
      </c>
      <c r="C100" s="128">
        <v>1259</v>
      </c>
      <c r="D100" s="128">
        <v>800</v>
      </c>
      <c r="E100" s="80">
        <v>537</v>
      </c>
      <c r="F100" s="128">
        <v>569</v>
      </c>
      <c r="G100" s="80">
        <v>0</v>
      </c>
      <c r="H100" s="128">
        <v>0.6067415730337079</v>
      </c>
      <c r="I100" s="128">
        <v>0.76580796252927397</v>
      </c>
      <c r="J100" s="80" t="s">
        <v>211</v>
      </c>
      <c r="K100" s="80" t="s">
        <v>211</v>
      </c>
      <c r="L100" s="128">
        <v>0</v>
      </c>
      <c r="M100" s="81" t="s">
        <v>99</v>
      </c>
    </row>
    <row r="101" spans="1:13" x14ac:dyDescent="0.25">
      <c r="A101" s="127" t="s">
        <v>4376</v>
      </c>
      <c r="B101" s="80" t="s">
        <v>3833</v>
      </c>
      <c r="C101" s="128">
        <v>0</v>
      </c>
      <c r="D101" s="128">
        <v>0</v>
      </c>
      <c r="E101" s="80">
        <v>0</v>
      </c>
      <c r="F101" s="128">
        <v>0</v>
      </c>
      <c r="G101" s="80">
        <v>0</v>
      </c>
      <c r="H101" s="128">
        <v>0.14705882352941177</v>
      </c>
      <c r="I101" s="128">
        <v>0.64043583535108961</v>
      </c>
      <c r="J101" s="80" t="s">
        <v>211</v>
      </c>
      <c r="K101" s="80" t="s">
        <v>211</v>
      </c>
      <c r="L101" s="128">
        <v>0</v>
      </c>
      <c r="M101" s="81" t="s">
        <v>99</v>
      </c>
    </row>
    <row r="102" spans="1:13" x14ac:dyDescent="0.25">
      <c r="A102" s="127" t="s">
        <v>1101</v>
      </c>
      <c r="B102" s="80" t="s">
        <v>623</v>
      </c>
      <c r="C102" s="128">
        <v>1336</v>
      </c>
      <c r="D102" s="128">
        <v>1012</v>
      </c>
      <c r="E102" s="80">
        <v>480</v>
      </c>
      <c r="F102" s="128">
        <v>569</v>
      </c>
      <c r="G102" s="80">
        <v>0</v>
      </c>
      <c r="H102" s="128">
        <v>0.57281553398058249</v>
      </c>
      <c r="I102" s="128">
        <v>0.83176838810641629</v>
      </c>
      <c r="J102" s="80" t="s">
        <v>211</v>
      </c>
      <c r="K102" s="80" t="s">
        <v>211</v>
      </c>
      <c r="L102" s="128">
        <v>0</v>
      </c>
      <c r="M102" s="81" t="s">
        <v>99</v>
      </c>
    </row>
    <row r="103" spans="1:13" x14ac:dyDescent="0.25">
      <c r="A103" s="127" t="s">
        <v>4377</v>
      </c>
      <c r="B103" s="80" t="s">
        <v>3852</v>
      </c>
      <c r="C103" s="128">
        <v>0</v>
      </c>
      <c r="D103" s="128">
        <v>0</v>
      </c>
      <c r="E103" s="80">
        <v>0</v>
      </c>
      <c r="F103" s="128">
        <v>0</v>
      </c>
      <c r="G103" s="80">
        <v>0</v>
      </c>
      <c r="H103" s="128">
        <v>0.4935064935064935</v>
      </c>
      <c r="I103" s="128">
        <v>0.67028704422032581</v>
      </c>
      <c r="J103" s="80" t="s">
        <v>211</v>
      </c>
      <c r="K103" s="80" t="s">
        <v>211</v>
      </c>
      <c r="L103" s="128">
        <v>0</v>
      </c>
      <c r="M103" s="81" t="s">
        <v>99</v>
      </c>
    </row>
    <row r="104" spans="1:13" x14ac:dyDescent="0.25">
      <c r="A104" s="127" t="s">
        <v>4378</v>
      </c>
      <c r="B104" s="80" t="s">
        <v>3512</v>
      </c>
      <c r="C104" s="128">
        <v>799</v>
      </c>
      <c r="D104" s="128">
        <v>414</v>
      </c>
      <c r="E104" s="80">
        <v>547</v>
      </c>
      <c r="F104" s="128">
        <v>567</v>
      </c>
      <c r="G104" s="80">
        <v>0</v>
      </c>
      <c r="H104" s="128">
        <v>0.34042553191489361</v>
      </c>
      <c r="I104" s="128">
        <v>0.76040353089533419</v>
      </c>
      <c r="J104" s="80" t="s">
        <v>211</v>
      </c>
      <c r="K104" s="80" t="s">
        <v>211</v>
      </c>
      <c r="L104" s="128">
        <v>0</v>
      </c>
      <c r="M104" s="81" t="s">
        <v>99</v>
      </c>
    </row>
    <row r="105" spans="1:13" x14ac:dyDescent="0.25">
      <c r="A105" s="127" t="s">
        <v>4379</v>
      </c>
      <c r="B105" s="80" t="s">
        <v>3834</v>
      </c>
      <c r="C105" s="128">
        <v>0</v>
      </c>
      <c r="D105" s="128">
        <v>0</v>
      </c>
      <c r="E105" s="80">
        <v>0</v>
      </c>
      <c r="F105" s="128">
        <v>0</v>
      </c>
      <c r="G105" s="80">
        <v>0</v>
      </c>
      <c r="H105" s="128">
        <v>0.22727272727272729</v>
      </c>
      <c r="I105" s="128">
        <v>0.65287356321839085</v>
      </c>
      <c r="J105" s="80" t="s">
        <v>211</v>
      </c>
      <c r="K105" s="80" t="s">
        <v>211</v>
      </c>
      <c r="L105" s="128">
        <v>0</v>
      </c>
      <c r="M105" s="81" t="s">
        <v>99</v>
      </c>
    </row>
    <row r="106" spans="1:13" x14ac:dyDescent="0.25">
      <c r="A106" s="127" t="s">
        <v>4380</v>
      </c>
      <c r="B106" s="80" t="s">
        <v>3230</v>
      </c>
      <c r="C106" s="128">
        <v>198</v>
      </c>
      <c r="D106" s="128">
        <v>221</v>
      </c>
      <c r="E106" s="80">
        <v>557</v>
      </c>
      <c r="F106" s="128">
        <v>567</v>
      </c>
      <c r="G106" s="80">
        <v>0</v>
      </c>
      <c r="H106" s="128">
        <v>0.67500000000000004</v>
      </c>
      <c r="I106" s="128">
        <v>0.80189959294436908</v>
      </c>
      <c r="J106" s="80" t="s">
        <v>211</v>
      </c>
      <c r="K106" s="80" t="s">
        <v>211</v>
      </c>
      <c r="L106" s="128">
        <v>0</v>
      </c>
      <c r="M106" s="81" t="s">
        <v>99</v>
      </c>
    </row>
    <row r="107" spans="1:13" x14ac:dyDescent="0.25">
      <c r="A107" s="127" t="s">
        <v>4381</v>
      </c>
      <c r="B107" s="80" t="s">
        <v>3835</v>
      </c>
      <c r="C107" s="128">
        <v>0</v>
      </c>
      <c r="D107" s="128">
        <v>0</v>
      </c>
      <c r="E107" s="80">
        <v>0</v>
      </c>
      <c r="F107" s="128">
        <v>0</v>
      </c>
      <c r="G107" s="80">
        <v>0</v>
      </c>
      <c r="H107" s="128">
        <v>0.33333333333333331</v>
      </c>
      <c r="I107" s="128">
        <v>0.59252217997465151</v>
      </c>
      <c r="J107" s="80" t="s">
        <v>211</v>
      </c>
      <c r="K107" s="80" t="s">
        <v>211</v>
      </c>
      <c r="L107" s="128">
        <v>0</v>
      </c>
      <c r="M107" s="81" t="s">
        <v>99</v>
      </c>
    </row>
    <row r="108" spans="1:13" x14ac:dyDescent="0.25">
      <c r="A108" s="127" t="s">
        <v>4382</v>
      </c>
      <c r="B108" s="80" t="s">
        <v>3513</v>
      </c>
      <c r="C108" s="128">
        <v>1342</v>
      </c>
      <c r="D108" s="128">
        <v>793</v>
      </c>
      <c r="E108" s="80">
        <v>532</v>
      </c>
      <c r="F108" s="128">
        <v>566</v>
      </c>
      <c r="G108" s="80">
        <v>0</v>
      </c>
      <c r="H108" s="128">
        <v>0.36046511627906974</v>
      </c>
      <c r="I108" s="128">
        <v>0.7886115444617785</v>
      </c>
      <c r="J108" s="80" t="s">
        <v>211</v>
      </c>
      <c r="K108" s="80" t="s">
        <v>211</v>
      </c>
      <c r="L108" s="128">
        <v>0</v>
      </c>
      <c r="M108" s="81" t="s">
        <v>99</v>
      </c>
    </row>
    <row r="109" spans="1:13" x14ac:dyDescent="0.25">
      <c r="A109" s="127" t="s">
        <v>4383</v>
      </c>
      <c r="B109" s="80" t="s">
        <v>3838</v>
      </c>
      <c r="C109" s="128">
        <v>0</v>
      </c>
      <c r="D109" s="128">
        <v>0</v>
      </c>
      <c r="E109" s="80">
        <v>0</v>
      </c>
      <c r="F109" s="128">
        <v>0</v>
      </c>
      <c r="G109" s="80">
        <v>0</v>
      </c>
      <c r="H109" s="128">
        <v>0.27272727272727271</v>
      </c>
      <c r="I109" s="128">
        <v>0.66272189349112431</v>
      </c>
      <c r="J109" s="80" t="s">
        <v>211</v>
      </c>
      <c r="K109" s="80" t="s">
        <v>211</v>
      </c>
      <c r="L109" s="128">
        <v>0</v>
      </c>
      <c r="M109" s="81" t="s">
        <v>99</v>
      </c>
    </row>
    <row r="110" spans="1:13" x14ac:dyDescent="0.25">
      <c r="A110" s="127" t="s">
        <v>4384</v>
      </c>
      <c r="B110" s="80" t="s">
        <v>3841</v>
      </c>
      <c r="C110" s="128">
        <v>0</v>
      </c>
      <c r="D110" s="128">
        <v>0</v>
      </c>
      <c r="E110" s="80">
        <v>0</v>
      </c>
      <c r="F110" s="128">
        <v>0</v>
      </c>
      <c r="G110" s="80">
        <v>0</v>
      </c>
      <c r="H110" s="128">
        <v>0.43103448275862066</v>
      </c>
      <c r="I110" s="128">
        <v>0.69602272727272729</v>
      </c>
      <c r="J110" s="80" t="s">
        <v>211</v>
      </c>
      <c r="K110" s="80" t="s">
        <v>211</v>
      </c>
      <c r="L110" s="128">
        <v>0</v>
      </c>
      <c r="M110" s="81" t="s">
        <v>99</v>
      </c>
    </row>
    <row r="111" spans="1:13" x14ac:dyDescent="0.25">
      <c r="A111" s="127" t="s">
        <v>4385</v>
      </c>
      <c r="B111" s="80" t="s">
        <v>3367</v>
      </c>
      <c r="C111" s="128">
        <v>1378</v>
      </c>
      <c r="D111" s="128">
        <v>981</v>
      </c>
      <c r="E111" s="80">
        <v>532</v>
      </c>
      <c r="F111" s="128">
        <v>565</v>
      </c>
      <c r="G111" s="80">
        <v>0</v>
      </c>
      <c r="H111" s="128">
        <v>0.35</v>
      </c>
      <c r="I111" s="128">
        <v>0.81911764705882351</v>
      </c>
      <c r="J111" s="80" t="s">
        <v>211</v>
      </c>
      <c r="K111" s="80" t="s">
        <v>211</v>
      </c>
      <c r="L111" s="128">
        <v>0</v>
      </c>
      <c r="M111" s="81" t="s">
        <v>99</v>
      </c>
    </row>
    <row r="112" spans="1:13" x14ac:dyDescent="0.25">
      <c r="A112" s="127" t="s">
        <v>4386</v>
      </c>
      <c r="B112" s="80" t="s">
        <v>3843</v>
      </c>
      <c r="C112" s="128">
        <v>0</v>
      </c>
      <c r="D112" s="128">
        <v>0</v>
      </c>
      <c r="E112" s="80">
        <v>0</v>
      </c>
      <c r="F112" s="128">
        <v>0</v>
      </c>
      <c r="G112" s="80">
        <v>0</v>
      </c>
      <c r="H112" s="128">
        <v>0.31818181818181818</v>
      </c>
      <c r="I112" s="128">
        <v>0.63852556480380496</v>
      </c>
      <c r="J112" s="80" t="s">
        <v>211</v>
      </c>
      <c r="K112" s="80" t="s">
        <v>211</v>
      </c>
      <c r="L112" s="128">
        <v>0</v>
      </c>
      <c r="M112" s="81" t="s">
        <v>99</v>
      </c>
    </row>
    <row r="113" spans="1:13" x14ac:dyDescent="0.25">
      <c r="A113" s="127" t="s">
        <v>4387</v>
      </c>
      <c r="B113" s="80" t="s">
        <v>3381</v>
      </c>
      <c r="C113" s="128">
        <v>1308</v>
      </c>
      <c r="D113" s="128">
        <v>1066</v>
      </c>
      <c r="E113" s="80">
        <v>525</v>
      </c>
      <c r="F113" s="128">
        <v>564</v>
      </c>
      <c r="G113" s="80">
        <v>0</v>
      </c>
      <c r="H113" s="128">
        <v>0.37113402061855671</v>
      </c>
      <c r="I113" s="128">
        <v>0.83100775193798448</v>
      </c>
      <c r="J113" s="80" t="s">
        <v>211</v>
      </c>
      <c r="K113" s="80" t="s">
        <v>211</v>
      </c>
      <c r="L113" s="128">
        <v>0</v>
      </c>
      <c r="M113" s="81" t="s">
        <v>99</v>
      </c>
    </row>
    <row r="114" spans="1:13" x14ac:dyDescent="0.25">
      <c r="A114" s="127" t="s">
        <v>4388</v>
      </c>
      <c r="B114" s="80" t="s">
        <v>3844</v>
      </c>
      <c r="C114" s="128">
        <v>0</v>
      </c>
      <c r="D114" s="128">
        <v>0</v>
      </c>
      <c r="E114" s="80">
        <v>0</v>
      </c>
      <c r="F114" s="128">
        <v>0</v>
      </c>
      <c r="G114" s="80">
        <v>0</v>
      </c>
      <c r="H114" s="128">
        <v>0.57971014492753625</v>
      </c>
      <c r="I114" s="128">
        <v>0.65644820295983086</v>
      </c>
      <c r="J114" s="80" t="s">
        <v>211</v>
      </c>
      <c r="K114" s="80" t="s">
        <v>211</v>
      </c>
      <c r="L114" s="128">
        <v>0</v>
      </c>
      <c r="M114" s="81" t="s">
        <v>99</v>
      </c>
    </row>
    <row r="115" spans="1:13" x14ac:dyDescent="0.25">
      <c r="A115" s="127" t="s">
        <v>4389</v>
      </c>
      <c r="B115" s="80" t="s">
        <v>3385</v>
      </c>
      <c r="C115" s="128">
        <v>1322</v>
      </c>
      <c r="D115" s="128">
        <v>998</v>
      </c>
      <c r="E115" s="80">
        <v>510</v>
      </c>
      <c r="F115" s="128">
        <v>560</v>
      </c>
      <c r="G115" s="80">
        <v>0</v>
      </c>
      <c r="H115" s="128">
        <v>0.33333333333333331</v>
      </c>
      <c r="I115" s="128">
        <v>0.79654359780047135</v>
      </c>
      <c r="J115" s="80" t="s">
        <v>211</v>
      </c>
      <c r="K115" s="80" t="s">
        <v>211</v>
      </c>
      <c r="L115" s="128">
        <v>0</v>
      </c>
      <c r="M115" s="81" t="s">
        <v>99</v>
      </c>
    </row>
    <row r="116" spans="1:13" x14ac:dyDescent="0.25">
      <c r="A116" s="127" t="s">
        <v>4390</v>
      </c>
      <c r="B116" s="80" t="s">
        <v>3847</v>
      </c>
      <c r="C116" s="128">
        <v>0</v>
      </c>
      <c r="D116" s="128">
        <v>0</v>
      </c>
      <c r="E116" s="80">
        <v>0</v>
      </c>
      <c r="F116" s="128">
        <v>0</v>
      </c>
      <c r="G116" s="80">
        <v>0</v>
      </c>
      <c r="H116" s="128">
        <v>0.53333333333333333</v>
      </c>
      <c r="I116" s="128">
        <v>0.7053571428571429</v>
      </c>
      <c r="J116" s="80" t="s">
        <v>211</v>
      </c>
      <c r="K116" s="80" t="s">
        <v>211</v>
      </c>
      <c r="L116" s="128">
        <v>0</v>
      </c>
      <c r="M116" s="81" t="s">
        <v>99</v>
      </c>
    </row>
    <row r="117" spans="1:13" x14ac:dyDescent="0.25">
      <c r="A117" s="127" t="s">
        <v>1150</v>
      </c>
      <c r="B117" s="80" t="s">
        <v>723</v>
      </c>
      <c r="C117" s="128">
        <v>265</v>
      </c>
      <c r="D117" s="128">
        <v>248</v>
      </c>
      <c r="E117" s="80">
        <v>523</v>
      </c>
      <c r="F117" s="128">
        <v>559</v>
      </c>
      <c r="G117" s="80">
        <v>0</v>
      </c>
      <c r="H117" s="128">
        <v>0.81818181818181823</v>
      </c>
      <c r="I117" s="128">
        <v>0.82135076252723316</v>
      </c>
      <c r="J117" s="80" t="s">
        <v>211</v>
      </c>
      <c r="K117" s="80" t="s">
        <v>211</v>
      </c>
      <c r="L117" s="128">
        <v>0</v>
      </c>
      <c r="M117" s="81" t="s">
        <v>99</v>
      </c>
    </row>
    <row r="118" spans="1:13" x14ac:dyDescent="0.25">
      <c r="A118" s="127" t="s">
        <v>4391</v>
      </c>
      <c r="B118" s="80" t="s">
        <v>3849</v>
      </c>
      <c r="C118" s="128">
        <v>0</v>
      </c>
      <c r="D118" s="128">
        <v>0</v>
      </c>
      <c r="E118" s="80">
        <v>0</v>
      </c>
      <c r="F118" s="128">
        <v>0</v>
      </c>
      <c r="G118" s="80">
        <v>0</v>
      </c>
      <c r="H118" s="128">
        <v>0.45454545454545459</v>
      </c>
      <c r="I118" s="128">
        <v>0.6405163853028798</v>
      </c>
      <c r="J118" s="80" t="s">
        <v>211</v>
      </c>
      <c r="K118" s="80" t="s">
        <v>211</v>
      </c>
      <c r="L118" s="128">
        <v>0</v>
      </c>
      <c r="M118" s="81" t="s">
        <v>99</v>
      </c>
    </row>
    <row r="119" spans="1:13" x14ac:dyDescent="0.25">
      <c r="A119" s="127" t="s">
        <v>4392</v>
      </c>
      <c r="B119" s="80" t="s">
        <v>717</v>
      </c>
      <c r="C119" s="128">
        <v>200</v>
      </c>
      <c r="D119" s="128">
        <v>135</v>
      </c>
      <c r="E119" s="80">
        <v>546</v>
      </c>
      <c r="F119" s="128">
        <v>559</v>
      </c>
      <c r="G119" s="80">
        <v>0</v>
      </c>
      <c r="H119" s="128">
        <v>0.58620689655172409</v>
      </c>
      <c r="I119" s="128">
        <v>0.83424408014571949</v>
      </c>
      <c r="J119" s="80" t="s">
        <v>211</v>
      </c>
      <c r="K119" s="80" t="s">
        <v>211</v>
      </c>
      <c r="L119" s="128">
        <v>0</v>
      </c>
      <c r="M119" s="81" t="s">
        <v>99</v>
      </c>
    </row>
    <row r="120" spans="1:13" x14ac:dyDescent="0.25">
      <c r="A120" s="127" t="s">
        <v>4393</v>
      </c>
      <c r="B120" s="80" t="s">
        <v>3647</v>
      </c>
      <c r="C120" s="128">
        <v>1329</v>
      </c>
      <c r="D120" s="128">
        <v>948</v>
      </c>
      <c r="E120" s="80">
        <v>532</v>
      </c>
      <c r="F120" s="128">
        <v>559</v>
      </c>
      <c r="G120" s="80">
        <v>0</v>
      </c>
      <c r="H120" s="128">
        <v>0.47368421052631576</v>
      </c>
      <c r="I120" s="128">
        <v>0.80706921944035348</v>
      </c>
      <c r="J120" s="80" t="s">
        <v>211</v>
      </c>
      <c r="K120" s="80" t="s">
        <v>211</v>
      </c>
      <c r="L120" s="128">
        <v>0</v>
      </c>
      <c r="M120" s="81" t="s">
        <v>99</v>
      </c>
    </row>
    <row r="121" spans="1:13" x14ac:dyDescent="0.25">
      <c r="A121" s="127" t="s">
        <v>4394</v>
      </c>
      <c r="B121" s="80" t="s">
        <v>3524</v>
      </c>
      <c r="C121" s="128">
        <v>928</v>
      </c>
      <c r="D121" s="128">
        <v>682</v>
      </c>
      <c r="E121" s="80">
        <v>533</v>
      </c>
      <c r="F121" s="128">
        <v>556</v>
      </c>
      <c r="G121" s="80">
        <v>0</v>
      </c>
      <c r="H121" s="128">
        <v>0.57894736842105265</v>
      </c>
      <c r="I121" s="128">
        <v>0.8014184397163121</v>
      </c>
      <c r="J121" s="80" t="s">
        <v>211</v>
      </c>
      <c r="K121" s="80" t="s">
        <v>211</v>
      </c>
      <c r="L121" s="128">
        <v>0</v>
      </c>
      <c r="M121" s="81" t="s">
        <v>99</v>
      </c>
    </row>
    <row r="122" spans="1:13" x14ac:dyDescent="0.25">
      <c r="A122" s="127" t="s">
        <v>4395</v>
      </c>
      <c r="B122" s="80" t="s">
        <v>3359</v>
      </c>
      <c r="C122" s="128">
        <v>973</v>
      </c>
      <c r="D122" s="128">
        <v>616</v>
      </c>
      <c r="E122" s="80">
        <v>537</v>
      </c>
      <c r="F122" s="128">
        <v>556</v>
      </c>
      <c r="G122" s="80">
        <v>0</v>
      </c>
      <c r="H122" s="128">
        <v>0.2839506172839506</v>
      </c>
      <c r="I122" s="128">
        <v>0.79419525065963059</v>
      </c>
      <c r="J122" s="80" t="s">
        <v>211</v>
      </c>
      <c r="K122" s="80" t="s">
        <v>211</v>
      </c>
      <c r="L122" s="128">
        <v>0</v>
      </c>
      <c r="M122" s="81" t="s">
        <v>99</v>
      </c>
    </row>
    <row r="123" spans="1:13" x14ac:dyDescent="0.25">
      <c r="A123" s="127" t="s">
        <v>4396</v>
      </c>
      <c r="B123" s="80" t="s">
        <v>2986</v>
      </c>
      <c r="C123" s="128">
        <v>912</v>
      </c>
      <c r="D123" s="128">
        <v>563</v>
      </c>
      <c r="E123" s="80">
        <v>545</v>
      </c>
      <c r="F123" s="128">
        <v>556</v>
      </c>
      <c r="G123" s="80">
        <v>0</v>
      </c>
      <c r="H123" s="128">
        <v>0.8</v>
      </c>
      <c r="I123" s="128">
        <v>0.58468677494199539</v>
      </c>
      <c r="J123" s="80" t="s">
        <v>211</v>
      </c>
      <c r="K123" s="80" t="s">
        <v>211</v>
      </c>
      <c r="L123" s="128">
        <v>0</v>
      </c>
      <c r="M123" s="81" t="s">
        <v>99</v>
      </c>
    </row>
    <row r="124" spans="1:13" x14ac:dyDescent="0.25">
      <c r="A124" s="127" t="s">
        <v>4397</v>
      </c>
      <c r="B124" s="80" t="s">
        <v>319</v>
      </c>
      <c r="C124" s="128">
        <v>0</v>
      </c>
      <c r="D124" s="128">
        <v>0</v>
      </c>
      <c r="E124" s="80">
        <v>0</v>
      </c>
      <c r="F124" s="128">
        <v>0</v>
      </c>
      <c r="G124" s="80">
        <v>0</v>
      </c>
      <c r="H124" s="128">
        <v>1</v>
      </c>
      <c r="I124" s="128">
        <v>1</v>
      </c>
      <c r="J124" s="80" t="s">
        <v>211</v>
      </c>
      <c r="K124" s="80" t="s">
        <v>211</v>
      </c>
      <c r="L124" s="128">
        <v>0</v>
      </c>
      <c r="M124" s="81" t="s">
        <v>99</v>
      </c>
    </row>
    <row r="125" spans="1:13" x14ac:dyDescent="0.25">
      <c r="A125" s="127" t="s">
        <v>4398</v>
      </c>
      <c r="B125" s="80" t="s">
        <v>3538</v>
      </c>
      <c r="C125" s="128">
        <v>359</v>
      </c>
      <c r="D125" s="128">
        <v>194</v>
      </c>
      <c r="E125" s="80">
        <v>542</v>
      </c>
      <c r="F125" s="128">
        <v>555</v>
      </c>
      <c r="G125" s="80">
        <v>0</v>
      </c>
      <c r="H125" s="128">
        <v>0.66666666666666663</v>
      </c>
      <c r="I125" s="128">
        <v>0.78365384615384603</v>
      </c>
      <c r="J125" s="80" t="s">
        <v>211</v>
      </c>
      <c r="K125" s="80" t="s">
        <v>211</v>
      </c>
      <c r="L125" s="128">
        <v>0</v>
      </c>
      <c r="M125" s="81" t="s">
        <v>99</v>
      </c>
    </row>
    <row r="126" spans="1:13" x14ac:dyDescent="0.25">
      <c r="A126" s="127" t="s">
        <v>1168</v>
      </c>
      <c r="B126" s="80" t="s">
        <v>585</v>
      </c>
      <c r="C126" s="128">
        <v>1034</v>
      </c>
      <c r="D126" s="128">
        <v>758</v>
      </c>
      <c r="E126" s="80">
        <v>521</v>
      </c>
      <c r="F126" s="128">
        <v>554</v>
      </c>
      <c r="G126" s="80">
        <v>0</v>
      </c>
      <c r="H126" s="128">
        <v>0.4264705882352941</v>
      </c>
      <c r="I126" s="128">
        <v>0.81130268199233713</v>
      </c>
      <c r="J126" s="80" t="s">
        <v>211</v>
      </c>
      <c r="K126" s="80" t="s">
        <v>211</v>
      </c>
      <c r="L126" s="128">
        <v>0</v>
      </c>
      <c r="M126" s="81" t="s">
        <v>99</v>
      </c>
    </row>
    <row r="127" spans="1:13" x14ac:dyDescent="0.25">
      <c r="A127" s="127" t="s">
        <v>4399</v>
      </c>
      <c r="B127" s="80" t="s">
        <v>3383</v>
      </c>
      <c r="C127" s="128">
        <v>1285</v>
      </c>
      <c r="D127" s="128">
        <v>966</v>
      </c>
      <c r="E127" s="80">
        <v>508</v>
      </c>
      <c r="F127" s="128">
        <v>554</v>
      </c>
      <c r="G127" s="80">
        <v>0</v>
      </c>
      <c r="H127" s="128">
        <v>0.4893617021276595</v>
      </c>
      <c r="I127" s="128">
        <v>0.79868529170090385</v>
      </c>
      <c r="J127" s="80" t="s">
        <v>211</v>
      </c>
      <c r="K127" s="80" t="s">
        <v>211</v>
      </c>
      <c r="L127" s="128">
        <v>0</v>
      </c>
      <c r="M127" s="81" t="s">
        <v>99</v>
      </c>
    </row>
    <row r="128" spans="1:13" x14ac:dyDescent="0.25">
      <c r="A128" s="127" t="s">
        <v>4400</v>
      </c>
      <c r="B128" s="80" t="s">
        <v>3375</v>
      </c>
      <c r="C128" s="128">
        <v>1327</v>
      </c>
      <c r="D128" s="128">
        <v>685</v>
      </c>
      <c r="E128" s="80">
        <v>518</v>
      </c>
      <c r="F128" s="128">
        <v>552</v>
      </c>
      <c r="G128" s="80">
        <v>0</v>
      </c>
      <c r="H128" s="128">
        <v>0.27358490566037735</v>
      </c>
      <c r="I128" s="128">
        <v>0.81187355435620667</v>
      </c>
      <c r="J128" s="80" t="s">
        <v>211</v>
      </c>
      <c r="K128" s="80" t="s">
        <v>211</v>
      </c>
      <c r="L128" s="128">
        <v>0</v>
      </c>
      <c r="M128" s="81" t="s">
        <v>99</v>
      </c>
    </row>
    <row r="129" spans="1:13" x14ac:dyDescent="0.25">
      <c r="A129" s="127" t="s">
        <v>4401</v>
      </c>
      <c r="B129" s="80" t="s">
        <v>3006</v>
      </c>
      <c r="C129" s="128">
        <v>906</v>
      </c>
      <c r="D129" s="128">
        <v>548</v>
      </c>
      <c r="E129" s="80">
        <v>496</v>
      </c>
      <c r="F129" s="128">
        <v>552</v>
      </c>
      <c r="G129" s="80">
        <v>0</v>
      </c>
      <c r="H129" s="128">
        <v>0.5</v>
      </c>
      <c r="I129" s="128">
        <v>0.7495049504950495</v>
      </c>
      <c r="J129" s="80" t="s">
        <v>211</v>
      </c>
      <c r="K129" s="80" t="s">
        <v>211</v>
      </c>
      <c r="L129" s="128">
        <v>0</v>
      </c>
      <c r="M129" s="81" t="s">
        <v>99</v>
      </c>
    </row>
    <row r="130" spans="1:13" x14ac:dyDescent="0.25">
      <c r="A130" s="127" t="s">
        <v>4402</v>
      </c>
      <c r="B130" s="80" t="s">
        <v>3546</v>
      </c>
      <c r="C130" s="128">
        <v>976</v>
      </c>
      <c r="D130" s="128">
        <v>571</v>
      </c>
      <c r="E130" s="80">
        <v>515</v>
      </c>
      <c r="F130" s="128">
        <v>552</v>
      </c>
      <c r="G130" s="80">
        <v>0</v>
      </c>
      <c r="H130" s="128">
        <v>0.54716981132075471</v>
      </c>
      <c r="I130" s="128">
        <v>0.75948103792415167</v>
      </c>
      <c r="J130" s="80" t="s">
        <v>211</v>
      </c>
      <c r="K130" s="80" t="s">
        <v>211</v>
      </c>
      <c r="L130" s="128">
        <v>0</v>
      </c>
      <c r="M130" s="81" t="s">
        <v>99</v>
      </c>
    </row>
    <row r="131" spans="1:13" x14ac:dyDescent="0.25">
      <c r="A131" s="127" t="s">
        <v>4403</v>
      </c>
      <c r="B131" s="80" t="s">
        <v>3508</v>
      </c>
      <c r="C131" s="128">
        <v>987</v>
      </c>
      <c r="D131" s="128">
        <v>598</v>
      </c>
      <c r="E131" s="80">
        <v>528</v>
      </c>
      <c r="F131" s="128">
        <v>551</v>
      </c>
      <c r="G131" s="80">
        <v>0</v>
      </c>
      <c r="H131" s="128">
        <v>0.48</v>
      </c>
      <c r="I131" s="128">
        <v>0.74953095684803006</v>
      </c>
      <c r="J131" s="80" t="s">
        <v>211</v>
      </c>
      <c r="K131" s="80" t="s">
        <v>211</v>
      </c>
      <c r="L131" s="128">
        <v>0</v>
      </c>
      <c r="M131" s="81" t="s">
        <v>99</v>
      </c>
    </row>
    <row r="132" spans="1:13" x14ac:dyDescent="0.25">
      <c r="A132" s="127" t="s">
        <v>1106</v>
      </c>
      <c r="B132" s="80" t="s">
        <v>548</v>
      </c>
      <c r="C132" s="128">
        <v>1201</v>
      </c>
      <c r="D132" s="128">
        <v>683</v>
      </c>
      <c r="E132" s="80">
        <v>327</v>
      </c>
      <c r="F132" s="128">
        <v>359</v>
      </c>
      <c r="G132" s="80">
        <v>0</v>
      </c>
      <c r="H132" s="128">
        <v>0.43209876543209874</v>
      </c>
      <c r="I132" s="128">
        <v>0.81848459616985836</v>
      </c>
      <c r="J132" s="80" t="s">
        <v>211</v>
      </c>
      <c r="K132" s="80" t="s">
        <v>211</v>
      </c>
      <c r="L132" s="128">
        <v>0</v>
      </c>
      <c r="M132" s="81" t="s">
        <v>99</v>
      </c>
    </row>
    <row r="133" spans="1:13" x14ac:dyDescent="0.25">
      <c r="A133" s="127" t="s">
        <v>4404</v>
      </c>
      <c r="B133" s="80" t="s">
        <v>3520</v>
      </c>
      <c r="C133" s="128">
        <v>1321</v>
      </c>
      <c r="D133" s="128">
        <v>787</v>
      </c>
      <c r="E133" s="80">
        <v>521</v>
      </c>
      <c r="F133" s="128">
        <v>551</v>
      </c>
      <c r="G133" s="80">
        <v>0</v>
      </c>
      <c r="H133" s="128">
        <v>0.31632653061224492</v>
      </c>
      <c r="I133" s="128">
        <v>0.76876421531463235</v>
      </c>
      <c r="J133" s="80" t="s">
        <v>211</v>
      </c>
      <c r="K133" s="80" t="s">
        <v>211</v>
      </c>
      <c r="L133" s="128">
        <v>0</v>
      </c>
      <c r="M133" s="81" t="s">
        <v>99</v>
      </c>
    </row>
    <row r="134" spans="1:13" x14ac:dyDescent="0.25">
      <c r="A134" s="127" t="s">
        <v>1279</v>
      </c>
      <c r="B134" s="80" t="s">
        <v>544</v>
      </c>
      <c r="C134" s="128">
        <v>2183</v>
      </c>
      <c r="D134" s="128">
        <v>1126</v>
      </c>
      <c r="E134" s="80">
        <v>263</v>
      </c>
      <c r="F134" s="128">
        <v>302</v>
      </c>
      <c r="G134" s="80">
        <v>0</v>
      </c>
      <c r="H134" s="128">
        <v>0.4462809917355372</v>
      </c>
      <c r="I134" s="128">
        <v>0.82251284446520323</v>
      </c>
      <c r="J134" s="80" t="s">
        <v>211</v>
      </c>
      <c r="K134" s="80" t="s">
        <v>211</v>
      </c>
      <c r="L134" s="128">
        <v>0</v>
      </c>
      <c r="M134" s="81" t="s">
        <v>99</v>
      </c>
    </row>
    <row r="135" spans="1:13" x14ac:dyDescent="0.25">
      <c r="A135" s="127" t="s">
        <v>4405</v>
      </c>
      <c r="B135" s="80" t="s">
        <v>2961</v>
      </c>
      <c r="C135" s="128">
        <v>867</v>
      </c>
      <c r="D135" s="128">
        <v>435</v>
      </c>
      <c r="E135" s="80">
        <v>534</v>
      </c>
      <c r="F135" s="128">
        <v>549</v>
      </c>
      <c r="G135" s="80">
        <v>0</v>
      </c>
      <c r="H135" s="128">
        <v>0.38983050847457634</v>
      </c>
      <c r="I135" s="128">
        <v>0.72881355932203395</v>
      </c>
      <c r="J135" s="80" t="s">
        <v>211</v>
      </c>
      <c r="K135" s="80" t="s">
        <v>211</v>
      </c>
      <c r="L135" s="128">
        <v>0</v>
      </c>
      <c r="M135" s="81" t="s">
        <v>99</v>
      </c>
    </row>
    <row r="136" spans="1:13" x14ac:dyDescent="0.25">
      <c r="A136" s="127" t="s">
        <v>1066</v>
      </c>
      <c r="B136" s="80" t="s">
        <v>404</v>
      </c>
      <c r="C136" s="128">
        <v>1091</v>
      </c>
      <c r="D136" s="128">
        <v>719</v>
      </c>
      <c r="E136" s="80">
        <v>504</v>
      </c>
      <c r="F136" s="128">
        <v>547</v>
      </c>
      <c r="G136" s="80">
        <v>0</v>
      </c>
      <c r="H136" s="128">
        <v>0.31707317073170732</v>
      </c>
      <c r="I136" s="128">
        <v>0.78268551236749118</v>
      </c>
      <c r="J136" s="80" t="s">
        <v>211</v>
      </c>
      <c r="K136" s="80" t="s">
        <v>211</v>
      </c>
      <c r="L136" s="128">
        <v>0</v>
      </c>
      <c r="M136" s="81" t="s">
        <v>99</v>
      </c>
    </row>
    <row r="137" spans="1:13" x14ac:dyDescent="0.25">
      <c r="A137" s="127" t="s">
        <v>4406</v>
      </c>
      <c r="B137" s="80" t="s">
        <v>482</v>
      </c>
      <c r="C137" s="128">
        <v>561</v>
      </c>
      <c r="D137" s="128">
        <v>521</v>
      </c>
      <c r="E137" s="80">
        <v>533</v>
      </c>
      <c r="F137" s="128">
        <v>543</v>
      </c>
      <c r="G137" s="80">
        <v>0</v>
      </c>
      <c r="H137" s="128">
        <v>0.66666666666666663</v>
      </c>
      <c r="I137" s="128">
        <v>0.8240620957309186</v>
      </c>
      <c r="J137" s="80" t="s">
        <v>211</v>
      </c>
      <c r="K137" s="80" t="s">
        <v>211</v>
      </c>
      <c r="L137" s="128">
        <v>0</v>
      </c>
      <c r="M137" s="81" t="s">
        <v>99</v>
      </c>
    </row>
    <row r="138" spans="1:13" x14ac:dyDescent="0.25">
      <c r="A138" s="127" t="s">
        <v>4407</v>
      </c>
      <c r="B138" s="80" t="s">
        <v>3406</v>
      </c>
      <c r="C138" s="128">
        <v>1249</v>
      </c>
      <c r="D138" s="128">
        <v>825</v>
      </c>
      <c r="E138" s="80">
        <v>508</v>
      </c>
      <c r="F138" s="128">
        <v>542</v>
      </c>
      <c r="G138" s="80">
        <v>0</v>
      </c>
      <c r="H138" s="128">
        <v>0.72631578947368436</v>
      </c>
      <c r="I138" s="128">
        <v>0.78655767484105354</v>
      </c>
      <c r="J138" s="80" t="s">
        <v>211</v>
      </c>
      <c r="K138" s="80" t="s">
        <v>211</v>
      </c>
      <c r="L138" s="128">
        <v>0</v>
      </c>
      <c r="M138" s="81" t="s">
        <v>99</v>
      </c>
    </row>
    <row r="139" spans="1:13" x14ac:dyDescent="0.25">
      <c r="A139" s="127" t="s">
        <v>4408</v>
      </c>
      <c r="B139" s="80" t="s">
        <v>3509</v>
      </c>
      <c r="C139" s="128">
        <v>1246</v>
      </c>
      <c r="D139" s="128">
        <v>802</v>
      </c>
      <c r="E139" s="80">
        <v>510</v>
      </c>
      <c r="F139" s="128">
        <v>542</v>
      </c>
      <c r="G139" s="80">
        <v>0</v>
      </c>
      <c r="H139" s="128">
        <v>0.63218390804597702</v>
      </c>
      <c r="I139" s="128">
        <v>0.77614520311149515</v>
      </c>
      <c r="J139" s="80" t="s">
        <v>211</v>
      </c>
      <c r="K139" s="80" t="s">
        <v>211</v>
      </c>
      <c r="L139" s="128">
        <v>0</v>
      </c>
      <c r="M139" s="81" t="s">
        <v>99</v>
      </c>
    </row>
    <row r="140" spans="1:13" x14ac:dyDescent="0.25">
      <c r="A140" s="127" t="s">
        <v>1218</v>
      </c>
      <c r="B140" s="80" t="s">
        <v>727</v>
      </c>
      <c r="C140" s="128">
        <v>170</v>
      </c>
      <c r="D140" s="128">
        <v>169</v>
      </c>
      <c r="E140" s="80">
        <v>539</v>
      </c>
      <c r="F140" s="128">
        <v>542</v>
      </c>
      <c r="G140" s="80">
        <v>0</v>
      </c>
      <c r="H140" s="128">
        <v>0.63636363636363635</v>
      </c>
      <c r="I140" s="128">
        <v>0.79929577464788737</v>
      </c>
      <c r="J140" s="80" t="s">
        <v>211</v>
      </c>
      <c r="K140" s="80" t="s">
        <v>211</v>
      </c>
      <c r="L140" s="128">
        <v>0</v>
      </c>
      <c r="M140" s="81" t="s">
        <v>99</v>
      </c>
    </row>
    <row r="141" spans="1:13" x14ac:dyDescent="0.25">
      <c r="A141" s="127" t="s">
        <v>4409</v>
      </c>
      <c r="B141" s="80" t="s">
        <v>541</v>
      </c>
      <c r="C141" s="128">
        <v>1026</v>
      </c>
      <c r="D141" s="128">
        <v>656</v>
      </c>
      <c r="E141" s="80">
        <v>338</v>
      </c>
      <c r="F141" s="128">
        <v>366</v>
      </c>
      <c r="G141" s="80">
        <v>0</v>
      </c>
      <c r="H141" s="128">
        <v>0.5641025641025641</v>
      </c>
      <c r="I141" s="128">
        <v>0.81556503198294239</v>
      </c>
      <c r="J141" s="80" t="s">
        <v>211</v>
      </c>
      <c r="K141" s="80" t="s">
        <v>211</v>
      </c>
      <c r="L141" s="128">
        <v>0</v>
      </c>
      <c r="M141" s="81" t="s">
        <v>99</v>
      </c>
    </row>
    <row r="142" spans="1:13" x14ac:dyDescent="0.25">
      <c r="A142" s="127" t="s">
        <v>1194</v>
      </c>
      <c r="B142" s="80" t="s">
        <v>730</v>
      </c>
      <c r="C142" s="128">
        <v>765</v>
      </c>
      <c r="D142" s="128">
        <v>566</v>
      </c>
      <c r="E142" s="80">
        <v>529</v>
      </c>
      <c r="F142" s="128">
        <v>542</v>
      </c>
      <c r="G142" s="80">
        <v>0</v>
      </c>
      <c r="H142" s="128">
        <v>0.44444444444444442</v>
      </c>
      <c r="I142" s="128">
        <v>0.74264705882352944</v>
      </c>
      <c r="J142" s="80" t="s">
        <v>211</v>
      </c>
      <c r="K142" s="80" t="s">
        <v>211</v>
      </c>
      <c r="L142" s="128">
        <v>0</v>
      </c>
      <c r="M142" s="81" t="s">
        <v>99</v>
      </c>
    </row>
    <row r="143" spans="1:13" x14ac:dyDescent="0.25">
      <c r="A143" s="127" t="s">
        <v>1064</v>
      </c>
      <c r="B143" s="80" t="s">
        <v>543</v>
      </c>
      <c r="C143" s="128">
        <v>0</v>
      </c>
      <c r="D143" s="128">
        <v>0</v>
      </c>
      <c r="E143" s="80">
        <v>0</v>
      </c>
      <c r="F143" s="128">
        <v>0</v>
      </c>
      <c r="G143" s="80">
        <v>0</v>
      </c>
      <c r="H143" s="128">
        <v>0.1</v>
      </c>
      <c r="I143" s="128">
        <v>0.86945169712793724</v>
      </c>
      <c r="J143" s="80" t="s">
        <v>211</v>
      </c>
      <c r="K143" s="80" t="s">
        <v>211</v>
      </c>
      <c r="L143" s="128">
        <v>0</v>
      </c>
      <c r="M143" s="81" t="s">
        <v>99</v>
      </c>
    </row>
    <row r="144" spans="1:13" x14ac:dyDescent="0.25">
      <c r="A144" s="127" t="s">
        <v>4410</v>
      </c>
      <c r="B144" s="80" t="s">
        <v>3414</v>
      </c>
      <c r="C144" s="128">
        <v>1379</v>
      </c>
      <c r="D144" s="128">
        <v>1043</v>
      </c>
      <c r="E144" s="80">
        <v>432</v>
      </c>
      <c r="F144" s="128">
        <v>540</v>
      </c>
      <c r="G144" s="80">
        <v>0</v>
      </c>
      <c r="H144" s="128">
        <v>0.4</v>
      </c>
      <c r="I144" s="128">
        <v>0.78618968386023291</v>
      </c>
      <c r="J144" s="80" t="s">
        <v>211</v>
      </c>
      <c r="K144" s="80" t="s">
        <v>211</v>
      </c>
      <c r="L144" s="128">
        <v>0</v>
      </c>
      <c r="M144" s="81" t="s">
        <v>99</v>
      </c>
    </row>
    <row r="145" spans="1:13" x14ac:dyDescent="0.25">
      <c r="A145" s="127" t="s">
        <v>4411</v>
      </c>
      <c r="B145" s="80" t="s">
        <v>438</v>
      </c>
      <c r="C145" s="128">
        <v>636</v>
      </c>
      <c r="D145" s="128">
        <v>424</v>
      </c>
      <c r="E145" s="80">
        <v>420</v>
      </c>
      <c r="F145" s="128">
        <v>539</v>
      </c>
      <c r="G145" s="80">
        <v>0</v>
      </c>
      <c r="H145" s="128">
        <v>0.42857142857142855</v>
      </c>
      <c r="I145" s="128">
        <v>0.77364864864864868</v>
      </c>
      <c r="J145" s="80" t="s">
        <v>211</v>
      </c>
      <c r="K145" s="80" t="s">
        <v>211</v>
      </c>
      <c r="L145" s="128">
        <v>0</v>
      </c>
      <c r="M145" s="81" t="s">
        <v>99</v>
      </c>
    </row>
    <row r="146" spans="1:13" x14ac:dyDescent="0.25">
      <c r="A146" s="127" t="s">
        <v>1231</v>
      </c>
      <c r="B146" s="80" t="s">
        <v>538</v>
      </c>
      <c r="C146" s="128">
        <v>473</v>
      </c>
      <c r="D146" s="128">
        <v>571</v>
      </c>
      <c r="E146" s="80">
        <v>329</v>
      </c>
      <c r="F146" s="128">
        <v>368</v>
      </c>
      <c r="G146" s="80">
        <v>0</v>
      </c>
      <c r="H146" s="128">
        <v>0.41666666666666674</v>
      </c>
      <c r="I146" s="128">
        <v>0.81589403973509933</v>
      </c>
      <c r="J146" s="80" t="s">
        <v>211</v>
      </c>
      <c r="K146" s="80" t="s">
        <v>211</v>
      </c>
      <c r="L146" s="128">
        <v>0</v>
      </c>
      <c r="M146" s="81" t="s">
        <v>99</v>
      </c>
    </row>
    <row r="147" spans="1:13" x14ac:dyDescent="0.25">
      <c r="A147" s="127" t="s">
        <v>4412</v>
      </c>
      <c r="B147" s="80" t="s">
        <v>3536</v>
      </c>
      <c r="C147" s="128">
        <v>1295</v>
      </c>
      <c r="D147" s="128">
        <v>881</v>
      </c>
      <c r="E147" s="80">
        <v>564</v>
      </c>
      <c r="F147" s="128">
        <v>539</v>
      </c>
      <c r="G147" s="80">
        <v>0</v>
      </c>
      <c r="H147" s="128">
        <v>0.4358974358974359</v>
      </c>
      <c r="I147" s="128">
        <v>0.7516181229773462</v>
      </c>
      <c r="J147" s="80" t="s">
        <v>211</v>
      </c>
      <c r="K147" s="80" t="s">
        <v>211</v>
      </c>
      <c r="L147" s="128">
        <v>0</v>
      </c>
      <c r="M147" s="81" t="s">
        <v>99</v>
      </c>
    </row>
    <row r="148" spans="1:13" x14ac:dyDescent="0.25">
      <c r="A148" s="127" t="s">
        <v>1307</v>
      </c>
      <c r="B148" s="80" t="s">
        <v>540</v>
      </c>
      <c r="C148" s="128">
        <v>1461</v>
      </c>
      <c r="D148" s="128">
        <v>1207</v>
      </c>
      <c r="E148" s="80">
        <v>386</v>
      </c>
      <c r="F148" s="128">
        <v>383</v>
      </c>
      <c r="G148" s="80">
        <v>0</v>
      </c>
      <c r="H148" s="128">
        <v>0.62857142857142856</v>
      </c>
      <c r="I148" s="128">
        <v>0.83353733170134636</v>
      </c>
      <c r="J148" s="80" t="s">
        <v>211</v>
      </c>
      <c r="K148" s="80" t="s">
        <v>211</v>
      </c>
      <c r="L148" s="128">
        <v>0</v>
      </c>
      <c r="M148" s="81" t="s">
        <v>99</v>
      </c>
    </row>
    <row r="149" spans="1:13" x14ac:dyDescent="0.25">
      <c r="A149" s="127" t="s">
        <v>4413</v>
      </c>
      <c r="B149" s="80" t="s">
        <v>3550</v>
      </c>
      <c r="C149" s="128">
        <v>669</v>
      </c>
      <c r="D149" s="128">
        <v>294</v>
      </c>
      <c r="E149" s="80">
        <v>520</v>
      </c>
      <c r="F149" s="128">
        <v>539</v>
      </c>
      <c r="G149" s="80">
        <v>0</v>
      </c>
      <c r="H149" s="128">
        <v>0</v>
      </c>
      <c r="I149" s="128">
        <v>0.51076040172166426</v>
      </c>
      <c r="J149" s="80" t="s">
        <v>211</v>
      </c>
      <c r="K149" s="80" t="s">
        <v>211</v>
      </c>
      <c r="L149" s="128">
        <v>0</v>
      </c>
      <c r="M149" s="81" t="s">
        <v>99</v>
      </c>
    </row>
    <row r="150" spans="1:13" x14ac:dyDescent="0.25">
      <c r="A150" s="127" t="s">
        <v>1310</v>
      </c>
      <c r="B150" s="80" t="s">
        <v>570</v>
      </c>
      <c r="C150" s="128">
        <v>2091</v>
      </c>
      <c r="D150" s="128">
        <v>1109</v>
      </c>
      <c r="E150" s="80">
        <v>249</v>
      </c>
      <c r="F150" s="128">
        <v>280</v>
      </c>
      <c r="G150" s="80">
        <v>0</v>
      </c>
      <c r="H150" s="128">
        <v>0.53676470588235292</v>
      </c>
      <c r="I150" s="128">
        <v>0.82461385151968114</v>
      </c>
      <c r="J150" s="80" t="s">
        <v>211</v>
      </c>
      <c r="K150" s="80" t="s">
        <v>211</v>
      </c>
      <c r="L150" s="128">
        <v>0</v>
      </c>
      <c r="M150" s="81" t="s">
        <v>99</v>
      </c>
    </row>
    <row r="151" spans="1:13" x14ac:dyDescent="0.25">
      <c r="A151" s="127" t="s">
        <v>4414</v>
      </c>
      <c r="B151" s="80" t="s">
        <v>3398</v>
      </c>
      <c r="C151" s="128">
        <v>904</v>
      </c>
      <c r="D151" s="128">
        <v>457</v>
      </c>
      <c r="E151" s="80">
        <v>477</v>
      </c>
      <c r="F151" s="128">
        <v>537</v>
      </c>
      <c r="G151" s="80">
        <v>0</v>
      </c>
      <c r="H151" s="128">
        <v>0</v>
      </c>
      <c r="I151" s="128">
        <v>0.74845869297164003</v>
      </c>
      <c r="J151" s="80" t="s">
        <v>211</v>
      </c>
      <c r="K151" s="80" t="s">
        <v>211</v>
      </c>
      <c r="L151" s="128">
        <v>0</v>
      </c>
      <c r="M151" s="81" t="s">
        <v>99</v>
      </c>
    </row>
    <row r="152" spans="1:13" x14ac:dyDescent="0.25">
      <c r="A152" s="127" t="s">
        <v>1195</v>
      </c>
      <c r="B152" s="80" t="s">
        <v>569</v>
      </c>
      <c r="C152" s="128">
        <v>1103</v>
      </c>
      <c r="D152" s="128">
        <v>581</v>
      </c>
      <c r="E152" s="80">
        <v>350</v>
      </c>
      <c r="F152" s="128">
        <v>374</v>
      </c>
      <c r="G152" s="80">
        <v>0</v>
      </c>
      <c r="H152" s="128">
        <v>0.43636363636363634</v>
      </c>
      <c r="I152" s="128">
        <v>0.80373831775700932</v>
      </c>
      <c r="J152" s="80" t="s">
        <v>211</v>
      </c>
      <c r="K152" s="80" t="s">
        <v>211</v>
      </c>
      <c r="L152" s="128">
        <v>0</v>
      </c>
      <c r="M152" s="81" t="s">
        <v>99</v>
      </c>
    </row>
    <row r="153" spans="1:13" x14ac:dyDescent="0.25">
      <c r="A153" s="127" t="s">
        <v>4415</v>
      </c>
      <c r="B153" s="80" t="s">
        <v>3015</v>
      </c>
      <c r="C153" s="128">
        <v>840</v>
      </c>
      <c r="D153" s="128">
        <v>541</v>
      </c>
      <c r="E153" s="80">
        <v>515</v>
      </c>
      <c r="F153" s="128">
        <v>537</v>
      </c>
      <c r="G153" s="80">
        <v>0</v>
      </c>
      <c r="H153" s="128">
        <v>0.30434782608695654</v>
      </c>
      <c r="I153" s="128">
        <v>0.83384146341463428</v>
      </c>
      <c r="J153" s="80" t="s">
        <v>211</v>
      </c>
      <c r="K153" s="80" t="s">
        <v>211</v>
      </c>
      <c r="L153" s="128">
        <v>0</v>
      </c>
      <c r="M153" s="81" t="s">
        <v>99</v>
      </c>
    </row>
    <row r="154" spans="1:13" x14ac:dyDescent="0.25">
      <c r="A154" s="127" t="s">
        <v>1084</v>
      </c>
      <c r="B154" s="80" t="s">
        <v>583</v>
      </c>
      <c r="C154" s="128">
        <v>1138</v>
      </c>
      <c r="D154" s="128">
        <v>955</v>
      </c>
      <c r="E154" s="80">
        <v>460</v>
      </c>
      <c r="F154" s="128">
        <v>537</v>
      </c>
      <c r="G154" s="80">
        <v>0</v>
      </c>
      <c r="H154" s="128">
        <v>0.53846153846153844</v>
      </c>
      <c r="I154" s="128">
        <v>0.80781758957654715</v>
      </c>
      <c r="J154" s="80" t="s">
        <v>211</v>
      </c>
      <c r="K154" s="80" t="s">
        <v>211</v>
      </c>
      <c r="L154" s="128">
        <v>0</v>
      </c>
      <c r="M154" s="81" t="s">
        <v>99</v>
      </c>
    </row>
    <row r="155" spans="1:13" x14ac:dyDescent="0.25">
      <c r="A155" s="127" t="s">
        <v>1137</v>
      </c>
      <c r="B155" s="80" t="s">
        <v>729</v>
      </c>
      <c r="C155" s="128">
        <v>519</v>
      </c>
      <c r="D155" s="128">
        <v>494</v>
      </c>
      <c r="E155" s="80">
        <v>519</v>
      </c>
      <c r="F155" s="128">
        <v>537</v>
      </c>
      <c r="G155" s="80">
        <v>0</v>
      </c>
      <c r="H155" s="128">
        <v>0.52777777777777779</v>
      </c>
      <c r="I155" s="128">
        <v>0.79360465116279078</v>
      </c>
      <c r="J155" s="80" t="s">
        <v>211</v>
      </c>
      <c r="K155" s="80" t="s">
        <v>211</v>
      </c>
      <c r="L155" s="128">
        <v>0</v>
      </c>
      <c r="M155" s="81" t="s">
        <v>99</v>
      </c>
    </row>
    <row r="156" spans="1:13" x14ac:dyDescent="0.25">
      <c r="A156" s="127" t="s">
        <v>4416</v>
      </c>
      <c r="B156" s="80" t="s">
        <v>3007</v>
      </c>
      <c r="C156" s="128">
        <v>1286</v>
      </c>
      <c r="D156" s="128">
        <v>775</v>
      </c>
      <c r="E156" s="80">
        <v>517</v>
      </c>
      <c r="F156" s="128">
        <v>536</v>
      </c>
      <c r="G156" s="80">
        <v>0</v>
      </c>
      <c r="H156" s="128">
        <v>0.49230769230769234</v>
      </c>
      <c r="I156" s="128">
        <v>0.7534807534807535</v>
      </c>
      <c r="J156" s="80" t="s">
        <v>211</v>
      </c>
      <c r="K156" s="80" t="s">
        <v>211</v>
      </c>
      <c r="L156" s="128">
        <v>0</v>
      </c>
      <c r="M156" s="81" t="s">
        <v>99</v>
      </c>
    </row>
    <row r="157" spans="1:13" x14ac:dyDescent="0.25">
      <c r="A157" s="127" t="s">
        <v>1243</v>
      </c>
      <c r="B157" s="80" t="s">
        <v>565</v>
      </c>
      <c r="C157" s="128">
        <v>1685</v>
      </c>
      <c r="D157" s="128">
        <v>1177</v>
      </c>
      <c r="E157" s="80">
        <v>360</v>
      </c>
      <c r="F157" s="128">
        <v>398</v>
      </c>
      <c r="G157" s="80">
        <v>0</v>
      </c>
      <c r="H157" s="128">
        <v>0.35922330097087379</v>
      </c>
      <c r="I157" s="128">
        <v>0.80389429763560516</v>
      </c>
      <c r="J157" s="80" t="s">
        <v>211</v>
      </c>
      <c r="K157" s="80" t="s">
        <v>211</v>
      </c>
      <c r="L157" s="128">
        <v>0</v>
      </c>
      <c r="M157" s="81" t="s">
        <v>99</v>
      </c>
    </row>
    <row r="158" spans="1:13" x14ac:dyDescent="0.25">
      <c r="A158" s="127" t="s">
        <v>4417</v>
      </c>
      <c r="B158" s="80" t="s">
        <v>3264</v>
      </c>
      <c r="C158" s="128">
        <v>1209</v>
      </c>
      <c r="D158" s="128">
        <v>639</v>
      </c>
      <c r="E158" s="80">
        <v>570</v>
      </c>
      <c r="F158" s="128">
        <v>534</v>
      </c>
      <c r="G158" s="80">
        <v>0</v>
      </c>
      <c r="H158" s="128">
        <v>0.5662650602409639</v>
      </c>
      <c r="I158" s="128">
        <v>0.77226890756302524</v>
      </c>
      <c r="J158" s="80" t="s">
        <v>211</v>
      </c>
      <c r="K158" s="80" t="s">
        <v>211</v>
      </c>
      <c r="L158" s="128">
        <v>0</v>
      </c>
      <c r="M158" s="81" t="s">
        <v>99</v>
      </c>
    </row>
    <row r="159" spans="1:13" x14ac:dyDescent="0.25">
      <c r="A159" s="127" t="s">
        <v>1286</v>
      </c>
      <c r="B159" s="80" t="s">
        <v>568</v>
      </c>
      <c r="C159" s="128">
        <v>0</v>
      </c>
      <c r="D159" s="128">
        <v>0</v>
      </c>
      <c r="E159" s="80">
        <v>0</v>
      </c>
      <c r="F159" s="128">
        <v>0</v>
      </c>
      <c r="G159" s="80">
        <v>0</v>
      </c>
      <c r="H159" s="128">
        <v>0</v>
      </c>
      <c r="I159" s="128">
        <v>0.78142076502732238</v>
      </c>
      <c r="J159" s="80" t="s">
        <v>211</v>
      </c>
      <c r="K159" s="80" t="s">
        <v>211</v>
      </c>
      <c r="L159" s="128">
        <v>0</v>
      </c>
      <c r="M159" s="81" t="s">
        <v>99</v>
      </c>
    </row>
    <row r="160" spans="1:13" x14ac:dyDescent="0.25">
      <c r="A160" s="127" t="s">
        <v>4418</v>
      </c>
      <c r="B160" s="80" t="s">
        <v>358</v>
      </c>
      <c r="C160" s="128">
        <v>965</v>
      </c>
      <c r="D160" s="128">
        <v>590</v>
      </c>
      <c r="E160" s="80">
        <v>480</v>
      </c>
      <c r="F160" s="128">
        <v>533</v>
      </c>
      <c r="G160" s="80">
        <v>0</v>
      </c>
      <c r="H160" s="128">
        <v>0.53246753246753242</v>
      </c>
      <c r="I160" s="128">
        <v>0.83425414364640882</v>
      </c>
      <c r="J160" s="80" t="s">
        <v>211</v>
      </c>
      <c r="K160" s="80" t="s">
        <v>211</v>
      </c>
      <c r="L160" s="128">
        <v>0</v>
      </c>
      <c r="M160" s="81" t="s">
        <v>99</v>
      </c>
    </row>
    <row r="161" spans="1:13" x14ac:dyDescent="0.25">
      <c r="A161" s="127" t="s">
        <v>4419</v>
      </c>
      <c r="B161" s="80" t="s">
        <v>3131</v>
      </c>
      <c r="C161" s="128">
        <v>786</v>
      </c>
      <c r="D161" s="128">
        <v>744</v>
      </c>
      <c r="E161" s="80">
        <v>411</v>
      </c>
      <c r="F161" s="128">
        <v>529</v>
      </c>
      <c r="G161" s="80">
        <v>0</v>
      </c>
      <c r="H161" s="128">
        <v>0.62295081967213117</v>
      </c>
      <c r="I161" s="128">
        <v>0.7827225130890052</v>
      </c>
      <c r="J161" s="80" t="s">
        <v>211</v>
      </c>
      <c r="K161" s="80" t="s">
        <v>211</v>
      </c>
      <c r="L161" s="128">
        <v>0</v>
      </c>
      <c r="M161" s="81" t="s">
        <v>99</v>
      </c>
    </row>
    <row r="162" spans="1:13" x14ac:dyDescent="0.25">
      <c r="A162" s="127" t="s">
        <v>1067</v>
      </c>
      <c r="B162" s="80" t="s">
        <v>574</v>
      </c>
      <c r="C162" s="128">
        <v>839</v>
      </c>
      <c r="D162" s="128">
        <v>551</v>
      </c>
      <c r="E162" s="80">
        <v>389</v>
      </c>
      <c r="F162" s="128">
        <v>433</v>
      </c>
      <c r="G162" s="80">
        <v>0</v>
      </c>
      <c r="H162" s="128">
        <v>0.48148148148148145</v>
      </c>
      <c r="I162" s="128">
        <v>0.8143261074458058</v>
      </c>
      <c r="J162" s="80" t="s">
        <v>211</v>
      </c>
      <c r="K162" s="80" t="s">
        <v>211</v>
      </c>
      <c r="L162" s="128">
        <v>0</v>
      </c>
      <c r="M162" s="81" t="s">
        <v>99</v>
      </c>
    </row>
    <row r="163" spans="1:13" x14ac:dyDescent="0.25">
      <c r="A163" s="127" t="s">
        <v>4420</v>
      </c>
      <c r="B163" s="80" t="s">
        <v>2918</v>
      </c>
      <c r="C163" s="128">
        <v>377</v>
      </c>
      <c r="D163" s="128">
        <v>285</v>
      </c>
      <c r="E163" s="80">
        <v>500</v>
      </c>
      <c r="F163" s="128">
        <v>527</v>
      </c>
      <c r="G163" s="80">
        <v>0</v>
      </c>
      <c r="H163" s="128">
        <v>0.54838709677419351</v>
      </c>
      <c r="I163" s="128">
        <v>0.82857142857142863</v>
      </c>
      <c r="J163" s="80" t="s">
        <v>211</v>
      </c>
      <c r="K163" s="80" t="s">
        <v>211</v>
      </c>
      <c r="L163" s="128">
        <v>0</v>
      </c>
      <c r="M163" s="81" t="s">
        <v>99</v>
      </c>
    </row>
    <row r="164" spans="1:13" x14ac:dyDescent="0.25">
      <c r="A164" s="127" t="s">
        <v>1263</v>
      </c>
      <c r="B164" s="80" t="s">
        <v>572</v>
      </c>
      <c r="C164" s="128">
        <v>0</v>
      </c>
      <c r="D164" s="128">
        <v>0</v>
      </c>
      <c r="E164" s="80">
        <v>0</v>
      </c>
      <c r="F164" s="128">
        <v>0</v>
      </c>
      <c r="G164" s="80">
        <v>0</v>
      </c>
      <c r="H164" s="128">
        <v>0</v>
      </c>
      <c r="I164" s="128">
        <v>0.85357142857142843</v>
      </c>
      <c r="J164" s="80" t="s">
        <v>211</v>
      </c>
      <c r="K164" s="80" t="s">
        <v>211</v>
      </c>
      <c r="L164" s="128">
        <v>0</v>
      </c>
      <c r="M164" s="81" t="s">
        <v>99</v>
      </c>
    </row>
    <row r="165" spans="1:13" x14ac:dyDescent="0.25">
      <c r="A165" s="127" t="s">
        <v>4421</v>
      </c>
      <c r="B165" s="80" t="s">
        <v>3558</v>
      </c>
      <c r="C165" s="128">
        <v>1013</v>
      </c>
      <c r="D165" s="128">
        <v>449</v>
      </c>
      <c r="E165" s="80">
        <v>498</v>
      </c>
      <c r="F165" s="128">
        <v>527</v>
      </c>
      <c r="G165" s="80">
        <v>0</v>
      </c>
      <c r="H165" s="128">
        <v>0.5714285714285714</v>
      </c>
      <c r="I165" s="128">
        <v>0.49779249448123614</v>
      </c>
      <c r="J165" s="80" t="s">
        <v>211</v>
      </c>
      <c r="K165" s="80" t="s">
        <v>211</v>
      </c>
      <c r="L165" s="128">
        <v>0</v>
      </c>
      <c r="M165" s="81" t="s">
        <v>99</v>
      </c>
    </row>
    <row r="166" spans="1:13" x14ac:dyDescent="0.25">
      <c r="A166" s="127" t="s">
        <v>4422</v>
      </c>
      <c r="B166" s="80" t="s">
        <v>2994</v>
      </c>
      <c r="C166" s="128">
        <v>199</v>
      </c>
      <c r="D166" s="128">
        <v>133</v>
      </c>
      <c r="E166" s="80">
        <v>510</v>
      </c>
      <c r="F166" s="128">
        <v>527</v>
      </c>
      <c r="G166" s="80">
        <v>0</v>
      </c>
      <c r="H166" s="128">
        <v>0.73913043478260865</v>
      </c>
      <c r="I166" s="128">
        <v>0.845528455284553</v>
      </c>
      <c r="J166" s="80" t="s">
        <v>211</v>
      </c>
      <c r="K166" s="80" t="s">
        <v>211</v>
      </c>
      <c r="L166" s="128">
        <v>0</v>
      </c>
      <c r="M166" s="81" t="s">
        <v>99</v>
      </c>
    </row>
    <row r="167" spans="1:13" x14ac:dyDescent="0.25">
      <c r="A167" s="127" t="s">
        <v>1184</v>
      </c>
      <c r="B167" s="80" t="s">
        <v>564</v>
      </c>
      <c r="C167" s="128">
        <v>1433</v>
      </c>
      <c r="D167" s="128">
        <v>899</v>
      </c>
      <c r="E167" s="80">
        <v>357</v>
      </c>
      <c r="F167" s="128">
        <v>414</v>
      </c>
      <c r="G167" s="80">
        <v>0</v>
      </c>
      <c r="H167" s="128">
        <v>0.45299145299145294</v>
      </c>
      <c r="I167" s="128">
        <v>0.82430453879941445</v>
      </c>
      <c r="J167" s="80" t="s">
        <v>211</v>
      </c>
      <c r="K167" s="80" t="s">
        <v>211</v>
      </c>
      <c r="L167" s="128">
        <v>0</v>
      </c>
      <c r="M167" s="81" t="s">
        <v>99</v>
      </c>
    </row>
    <row r="168" spans="1:13" x14ac:dyDescent="0.25">
      <c r="A168" s="127" t="s">
        <v>1273</v>
      </c>
      <c r="B168" s="80" t="s">
        <v>554</v>
      </c>
      <c r="C168" s="128">
        <v>1450</v>
      </c>
      <c r="D168" s="128">
        <v>734</v>
      </c>
      <c r="E168" s="80">
        <v>390</v>
      </c>
      <c r="F168" s="128">
        <v>372</v>
      </c>
      <c r="G168" s="80">
        <v>0</v>
      </c>
      <c r="H168" s="128">
        <v>0.4854368932038835</v>
      </c>
      <c r="I168" s="128">
        <v>0.81633906633906639</v>
      </c>
      <c r="J168" s="80" t="s">
        <v>211</v>
      </c>
      <c r="K168" s="80" t="s">
        <v>211</v>
      </c>
      <c r="L168" s="128">
        <v>0</v>
      </c>
      <c r="M168" s="81" t="s">
        <v>99</v>
      </c>
    </row>
    <row r="169" spans="1:13" x14ac:dyDescent="0.25">
      <c r="A169" s="127" t="s">
        <v>1219</v>
      </c>
      <c r="B169" s="80" t="s">
        <v>336</v>
      </c>
      <c r="C169" s="128">
        <v>1163</v>
      </c>
      <c r="D169" s="128">
        <v>641</v>
      </c>
      <c r="E169" s="80">
        <v>514</v>
      </c>
      <c r="F169" s="128">
        <v>524</v>
      </c>
      <c r="G169" s="80">
        <v>0</v>
      </c>
      <c r="H169" s="128">
        <v>0.15492957746478872</v>
      </c>
      <c r="I169" s="128">
        <v>0.73211169284467714</v>
      </c>
      <c r="J169" s="80" t="s">
        <v>211</v>
      </c>
      <c r="K169" s="80" t="s">
        <v>211</v>
      </c>
      <c r="L169" s="128">
        <v>0</v>
      </c>
      <c r="M169" s="81" t="s">
        <v>99</v>
      </c>
    </row>
    <row r="170" spans="1:13" x14ac:dyDescent="0.25">
      <c r="A170" s="127" t="s">
        <v>1241</v>
      </c>
      <c r="B170" s="80" t="s">
        <v>556</v>
      </c>
      <c r="C170" s="128">
        <v>1077</v>
      </c>
      <c r="D170" s="128">
        <v>1209</v>
      </c>
      <c r="E170" s="80">
        <v>396</v>
      </c>
      <c r="F170" s="128">
        <v>442</v>
      </c>
      <c r="G170" s="80">
        <v>0</v>
      </c>
      <c r="H170" s="128">
        <v>0.70491803278688525</v>
      </c>
      <c r="I170" s="128">
        <v>0.84811237928007022</v>
      </c>
      <c r="J170" s="80" t="s">
        <v>211</v>
      </c>
      <c r="K170" s="80" t="s">
        <v>211</v>
      </c>
      <c r="L170" s="128">
        <v>0</v>
      </c>
      <c r="M170" s="81" t="s">
        <v>99</v>
      </c>
    </row>
    <row r="171" spans="1:13" x14ac:dyDescent="0.25">
      <c r="A171" s="127" t="s">
        <v>4423</v>
      </c>
      <c r="B171" s="80" t="s">
        <v>692</v>
      </c>
      <c r="C171" s="128">
        <v>472</v>
      </c>
      <c r="D171" s="128">
        <v>375</v>
      </c>
      <c r="E171" s="80">
        <v>510</v>
      </c>
      <c r="F171" s="128">
        <v>524</v>
      </c>
      <c r="G171" s="80">
        <v>0</v>
      </c>
      <c r="H171" s="128">
        <v>0.48571428571428565</v>
      </c>
      <c r="I171" s="128">
        <v>0.81063122923588027</v>
      </c>
      <c r="J171" s="80" t="s">
        <v>211</v>
      </c>
      <c r="K171" s="80" t="s">
        <v>211</v>
      </c>
      <c r="L171" s="128">
        <v>0</v>
      </c>
      <c r="M171" s="81" t="s">
        <v>99</v>
      </c>
    </row>
    <row r="172" spans="1:13" x14ac:dyDescent="0.25">
      <c r="A172" s="127" t="s">
        <v>1251</v>
      </c>
      <c r="B172" s="80" t="s">
        <v>555</v>
      </c>
      <c r="C172" s="128">
        <v>1667</v>
      </c>
      <c r="D172" s="128">
        <v>954</v>
      </c>
      <c r="E172" s="80">
        <v>350</v>
      </c>
      <c r="F172" s="128">
        <v>332</v>
      </c>
      <c r="G172" s="80">
        <v>0</v>
      </c>
      <c r="H172" s="128">
        <v>0.51587301587301593</v>
      </c>
      <c r="I172" s="128">
        <v>0.83655536028119504</v>
      </c>
      <c r="J172" s="80" t="s">
        <v>211</v>
      </c>
      <c r="K172" s="80" t="s">
        <v>211</v>
      </c>
      <c r="L172" s="128">
        <v>0</v>
      </c>
      <c r="M172" s="81" t="s">
        <v>99</v>
      </c>
    </row>
    <row r="173" spans="1:13" x14ac:dyDescent="0.25">
      <c r="A173" s="127" t="s">
        <v>4424</v>
      </c>
      <c r="B173" s="80" t="s">
        <v>369</v>
      </c>
      <c r="C173" s="128">
        <v>1343</v>
      </c>
      <c r="D173" s="128">
        <v>1090</v>
      </c>
      <c r="E173" s="80">
        <v>487</v>
      </c>
      <c r="F173" s="128">
        <v>524</v>
      </c>
      <c r="G173" s="80">
        <v>0</v>
      </c>
      <c r="H173" s="128">
        <v>0.61904761904761907</v>
      </c>
      <c r="I173" s="128">
        <v>0.8244159758854559</v>
      </c>
      <c r="J173" s="80" t="s">
        <v>211</v>
      </c>
      <c r="K173" s="80" t="s">
        <v>211</v>
      </c>
      <c r="L173" s="128">
        <v>0</v>
      </c>
      <c r="M173" s="81" t="s">
        <v>99</v>
      </c>
    </row>
    <row r="174" spans="1:13" x14ac:dyDescent="0.25">
      <c r="A174" s="127" t="s">
        <v>1256</v>
      </c>
      <c r="B174" s="80" t="s">
        <v>551</v>
      </c>
      <c r="C174" s="128">
        <v>1211</v>
      </c>
      <c r="D174" s="128">
        <v>1031</v>
      </c>
      <c r="E174" s="80">
        <v>313</v>
      </c>
      <c r="F174" s="128">
        <v>349</v>
      </c>
      <c r="G174" s="80">
        <v>0</v>
      </c>
      <c r="H174" s="128">
        <v>0.53191489361702127</v>
      </c>
      <c r="I174" s="128">
        <v>0.84271284271284275</v>
      </c>
      <c r="J174" s="80" t="s">
        <v>211</v>
      </c>
      <c r="K174" s="80" t="s">
        <v>211</v>
      </c>
      <c r="L174" s="128">
        <v>0</v>
      </c>
      <c r="M174" s="81" t="s">
        <v>99</v>
      </c>
    </row>
    <row r="175" spans="1:13" x14ac:dyDescent="0.25">
      <c r="A175" s="127" t="s">
        <v>4425</v>
      </c>
      <c r="B175" s="80" t="s">
        <v>3376</v>
      </c>
      <c r="C175" s="128">
        <v>1323</v>
      </c>
      <c r="D175" s="128">
        <v>832</v>
      </c>
      <c r="E175" s="80">
        <v>481</v>
      </c>
      <c r="F175" s="128">
        <v>524</v>
      </c>
      <c r="G175" s="80">
        <v>0</v>
      </c>
      <c r="H175" s="128">
        <v>0.41249999999999998</v>
      </c>
      <c r="I175" s="128">
        <v>0.7897271268057785</v>
      </c>
      <c r="J175" s="80" t="s">
        <v>211</v>
      </c>
      <c r="K175" s="80" t="s">
        <v>211</v>
      </c>
      <c r="L175" s="128">
        <v>0</v>
      </c>
      <c r="M175" s="81" t="s">
        <v>99</v>
      </c>
    </row>
    <row r="176" spans="1:13" x14ac:dyDescent="0.25">
      <c r="A176" s="127" t="s">
        <v>1294</v>
      </c>
      <c r="B176" s="80" t="s">
        <v>550</v>
      </c>
      <c r="C176" s="128">
        <v>1317</v>
      </c>
      <c r="D176" s="128">
        <v>1026</v>
      </c>
      <c r="E176" s="80">
        <v>296</v>
      </c>
      <c r="F176" s="128">
        <v>328</v>
      </c>
      <c r="G176" s="80">
        <v>0</v>
      </c>
      <c r="H176" s="128">
        <v>0.60317460317460314</v>
      </c>
      <c r="I176" s="128">
        <v>0.83361629881154498</v>
      </c>
      <c r="J176" s="80" t="s">
        <v>211</v>
      </c>
      <c r="K176" s="80" t="s">
        <v>211</v>
      </c>
      <c r="L176" s="128">
        <v>0</v>
      </c>
      <c r="M176" s="81" t="s">
        <v>99</v>
      </c>
    </row>
    <row r="177" spans="1:13" x14ac:dyDescent="0.25">
      <c r="A177" s="127" t="s">
        <v>4426</v>
      </c>
      <c r="B177" s="80" t="s">
        <v>3410</v>
      </c>
      <c r="C177" s="128">
        <v>1496</v>
      </c>
      <c r="D177" s="128">
        <v>1226</v>
      </c>
      <c r="E177" s="80">
        <v>491</v>
      </c>
      <c r="F177" s="128">
        <v>523</v>
      </c>
      <c r="G177" s="80">
        <v>0</v>
      </c>
      <c r="H177" s="128">
        <v>0.74725274725274715</v>
      </c>
      <c r="I177" s="128">
        <v>0.80519480519480524</v>
      </c>
      <c r="J177" s="80" t="s">
        <v>211</v>
      </c>
      <c r="K177" s="80" t="s">
        <v>211</v>
      </c>
      <c r="L177" s="128">
        <v>0</v>
      </c>
      <c r="M177" s="81" t="s">
        <v>99</v>
      </c>
    </row>
    <row r="178" spans="1:13" x14ac:dyDescent="0.25">
      <c r="A178" s="127" t="s">
        <v>1302</v>
      </c>
      <c r="B178" s="80" t="s">
        <v>552</v>
      </c>
      <c r="C178" s="128">
        <v>1218</v>
      </c>
      <c r="D178" s="128">
        <v>817</v>
      </c>
      <c r="E178" s="80">
        <v>344</v>
      </c>
      <c r="F178" s="128">
        <v>384</v>
      </c>
      <c r="G178" s="80">
        <v>0</v>
      </c>
      <c r="H178" s="128">
        <v>0.64893617021276595</v>
      </c>
      <c r="I178" s="128">
        <v>0.81728232189973615</v>
      </c>
      <c r="J178" s="80" t="s">
        <v>211</v>
      </c>
      <c r="K178" s="80" t="s">
        <v>211</v>
      </c>
      <c r="L178" s="128">
        <v>0</v>
      </c>
      <c r="M178" s="81" t="s">
        <v>99</v>
      </c>
    </row>
    <row r="179" spans="1:13" x14ac:dyDescent="0.25">
      <c r="A179" s="127" t="s">
        <v>4427</v>
      </c>
      <c r="B179" s="80" t="s">
        <v>3528</v>
      </c>
      <c r="C179" s="128">
        <v>1294</v>
      </c>
      <c r="D179" s="128">
        <v>729</v>
      </c>
      <c r="E179" s="80">
        <v>481</v>
      </c>
      <c r="F179" s="128">
        <v>522</v>
      </c>
      <c r="G179" s="80">
        <v>0</v>
      </c>
      <c r="H179" s="128">
        <v>-0.16666666666666666</v>
      </c>
      <c r="I179" s="128">
        <v>0.53803042433947157</v>
      </c>
      <c r="J179" s="80" t="s">
        <v>211</v>
      </c>
      <c r="K179" s="80" t="s">
        <v>211</v>
      </c>
      <c r="L179" s="128">
        <v>0</v>
      </c>
      <c r="M179" s="81" t="s">
        <v>99</v>
      </c>
    </row>
    <row r="180" spans="1:13" x14ac:dyDescent="0.25">
      <c r="A180" s="127" t="s">
        <v>1238</v>
      </c>
      <c r="B180" s="80" t="s">
        <v>752</v>
      </c>
      <c r="C180" s="128">
        <v>434</v>
      </c>
      <c r="D180" s="128">
        <v>233</v>
      </c>
      <c r="E180" s="80">
        <v>506</v>
      </c>
      <c r="F180" s="128">
        <v>521</v>
      </c>
      <c r="G180" s="80">
        <v>0</v>
      </c>
      <c r="H180" s="128">
        <v>0.33333333333333331</v>
      </c>
      <c r="I180" s="128">
        <v>0.55288461538461542</v>
      </c>
      <c r="J180" s="80" t="s">
        <v>211</v>
      </c>
      <c r="K180" s="80" t="s">
        <v>211</v>
      </c>
      <c r="L180" s="128">
        <v>0</v>
      </c>
      <c r="M180" s="81" t="s">
        <v>99</v>
      </c>
    </row>
    <row r="181" spans="1:13" x14ac:dyDescent="0.25">
      <c r="A181" s="127" t="s">
        <v>1280</v>
      </c>
      <c r="B181" s="80" t="s">
        <v>563</v>
      </c>
      <c r="C181" s="128">
        <v>1459</v>
      </c>
      <c r="D181" s="128">
        <v>920</v>
      </c>
      <c r="E181" s="80">
        <v>296</v>
      </c>
      <c r="F181" s="128">
        <v>336</v>
      </c>
      <c r="G181" s="80">
        <v>0</v>
      </c>
      <c r="H181" s="128">
        <v>0.5168539325842697</v>
      </c>
      <c r="I181" s="128">
        <v>0.81063122923588027</v>
      </c>
      <c r="J181" s="80" t="s">
        <v>211</v>
      </c>
      <c r="K181" s="80" t="s">
        <v>211</v>
      </c>
      <c r="L181" s="128">
        <v>0</v>
      </c>
      <c r="M181" s="81" t="s">
        <v>99</v>
      </c>
    </row>
    <row r="182" spans="1:13" x14ac:dyDescent="0.25">
      <c r="A182" s="127" t="s">
        <v>4428</v>
      </c>
      <c r="B182" s="80" t="s">
        <v>3169</v>
      </c>
      <c r="C182" s="128">
        <v>264</v>
      </c>
      <c r="D182" s="128">
        <v>193</v>
      </c>
      <c r="E182" s="80">
        <v>502</v>
      </c>
      <c r="F182" s="128">
        <v>520</v>
      </c>
      <c r="G182" s="80">
        <v>0</v>
      </c>
      <c r="H182" s="128">
        <v>0.3888888888888889</v>
      </c>
      <c r="I182" s="128">
        <v>0.82016348773841963</v>
      </c>
      <c r="J182" s="80" t="s">
        <v>211</v>
      </c>
      <c r="K182" s="80" t="s">
        <v>211</v>
      </c>
      <c r="L182" s="128">
        <v>0</v>
      </c>
      <c r="M182" s="81" t="s">
        <v>99</v>
      </c>
    </row>
    <row r="183" spans="1:13" x14ac:dyDescent="0.25">
      <c r="A183" s="127" t="s">
        <v>1300</v>
      </c>
      <c r="B183" s="80" t="s">
        <v>557</v>
      </c>
      <c r="C183" s="128">
        <v>1953</v>
      </c>
      <c r="D183" s="128">
        <v>1471</v>
      </c>
      <c r="E183" s="80">
        <v>334</v>
      </c>
      <c r="F183" s="128">
        <v>368</v>
      </c>
      <c r="G183" s="80">
        <v>0</v>
      </c>
      <c r="H183" s="128">
        <v>0.4391891891891892</v>
      </c>
      <c r="I183" s="128">
        <v>0.82092660072878709</v>
      </c>
      <c r="J183" s="80" t="s">
        <v>211</v>
      </c>
      <c r="K183" s="80" t="s">
        <v>211</v>
      </c>
      <c r="L183" s="128">
        <v>0</v>
      </c>
      <c r="M183" s="81" t="s">
        <v>99</v>
      </c>
    </row>
    <row r="184" spans="1:13" x14ac:dyDescent="0.25">
      <c r="A184" s="127" t="s">
        <v>4429</v>
      </c>
      <c r="B184" s="80" t="s">
        <v>3547</v>
      </c>
      <c r="C184" s="128">
        <v>1080</v>
      </c>
      <c r="D184" s="128">
        <v>698</v>
      </c>
      <c r="E184" s="80">
        <v>548</v>
      </c>
      <c r="F184" s="128">
        <v>520</v>
      </c>
      <c r="G184" s="80">
        <v>0</v>
      </c>
      <c r="H184" s="128">
        <v>0.53333333333333333</v>
      </c>
      <c r="I184" s="128">
        <v>0.83205374280230315</v>
      </c>
      <c r="J184" s="80" t="s">
        <v>211</v>
      </c>
      <c r="K184" s="80" t="s">
        <v>211</v>
      </c>
      <c r="L184" s="128">
        <v>0</v>
      </c>
      <c r="M184" s="81" t="s">
        <v>99</v>
      </c>
    </row>
    <row r="185" spans="1:13" x14ac:dyDescent="0.25">
      <c r="A185" s="127" t="s">
        <v>1317</v>
      </c>
      <c r="B185" s="80" t="s">
        <v>560</v>
      </c>
      <c r="C185" s="128">
        <v>1278</v>
      </c>
      <c r="D185" s="128">
        <v>1017</v>
      </c>
      <c r="E185" s="80">
        <v>286</v>
      </c>
      <c r="F185" s="128">
        <v>337</v>
      </c>
      <c r="G185" s="80">
        <v>0</v>
      </c>
      <c r="H185" s="128">
        <v>0.48</v>
      </c>
      <c r="I185" s="128">
        <v>0.84295105916727531</v>
      </c>
      <c r="J185" s="80" t="s">
        <v>211</v>
      </c>
      <c r="K185" s="80" t="s">
        <v>211</v>
      </c>
      <c r="L185" s="128">
        <v>0</v>
      </c>
      <c r="M185" s="81" t="s">
        <v>99</v>
      </c>
    </row>
    <row r="186" spans="1:13" x14ac:dyDescent="0.25">
      <c r="A186" s="127" t="s">
        <v>4430</v>
      </c>
      <c r="B186" s="80" t="s">
        <v>3010</v>
      </c>
      <c r="C186" s="128">
        <v>324</v>
      </c>
      <c r="D186" s="128">
        <v>327</v>
      </c>
      <c r="E186" s="80">
        <v>474</v>
      </c>
      <c r="F186" s="128">
        <v>519</v>
      </c>
      <c r="G186" s="80">
        <v>0</v>
      </c>
      <c r="H186" s="128">
        <v>0.42105263157894735</v>
      </c>
      <c r="I186" s="128">
        <v>0.82916666666666672</v>
      </c>
      <c r="J186" s="80" t="s">
        <v>211</v>
      </c>
      <c r="K186" s="80" t="s">
        <v>211</v>
      </c>
      <c r="L186" s="128">
        <v>0</v>
      </c>
      <c r="M186" s="81" t="s">
        <v>99</v>
      </c>
    </row>
    <row r="187" spans="1:13" x14ac:dyDescent="0.25">
      <c r="A187" s="127" t="s">
        <v>1214</v>
      </c>
      <c r="B187" s="80" t="s">
        <v>559</v>
      </c>
      <c r="C187" s="128">
        <v>1341</v>
      </c>
      <c r="D187" s="128">
        <v>1060</v>
      </c>
      <c r="E187" s="80">
        <v>410</v>
      </c>
      <c r="F187" s="128">
        <v>456</v>
      </c>
      <c r="G187" s="80">
        <v>0</v>
      </c>
      <c r="H187" s="128">
        <v>0.52475247524752477</v>
      </c>
      <c r="I187" s="128">
        <v>0.82792207792207795</v>
      </c>
      <c r="J187" s="80" t="s">
        <v>211</v>
      </c>
      <c r="K187" s="80" t="s">
        <v>211</v>
      </c>
      <c r="L187" s="128">
        <v>0</v>
      </c>
      <c r="M187" s="81" t="s">
        <v>99</v>
      </c>
    </row>
    <row r="188" spans="1:13" x14ac:dyDescent="0.25">
      <c r="A188" s="127" t="s">
        <v>4431</v>
      </c>
      <c r="B188" s="80" t="s">
        <v>1023</v>
      </c>
      <c r="C188" s="128">
        <v>1346</v>
      </c>
      <c r="D188" s="128">
        <v>1090</v>
      </c>
      <c r="E188" s="80">
        <v>476</v>
      </c>
      <c r="F188" s="128">
        <v>518</v>
      </c>
      <c r="G188" s="80">
        <v>0</v>
      </c>
      <c r="H188" s="128">
        <v>0.45132743362831856</v>
      </c>
      <c r="I188" s="128">
        <v>0.81245768449559919</v>
      </c>
      <c r="J188" s="80" t="s">
        <v>211</v>
      </c>
      <c r="K188" s="80" t="s">
        <v>211</v>
      </c>
      <c r="L188" s="128">
        <v>0</v>
      </c>
      <c r="M188" s="81" t="s">
        <v>99</v>
      </c>
    </row>
    <row r="189" spans="1:13" x14ac:dyDescent="0.25">
      <c r="A189" s="127" t="s">
        <v>1220</v>
      </c>
      <c r="B189" s="80" t="s">
        <v>504</v>
      </c>
      <c r="C189" s="128">
        <v>1639</v>
      </c>
      <c r="D189" s="128">
        <v>1227</v>
      </c>
      <c r="E189" s="80">
        <v>368</v>
      </c>
      <c r="F189" s="128">
        <v>415</v>
      </c>
      <c r="G189" s="80">
        <v>0</v>
      </c>
      <c r="H189" s="128">
        <v>0.57851239669421484</v>
      </c>
      <c r="I189" s="128">
        <v>0.84658735128365681</v>
      </c>
      <c r="J189" s="80" t="s">
        <v>211</v>
      </c>
      <c r="K189" s="80" t="s">
        <v>211</v>
      </c>
      <c r="L189" s="128">
        <v>0</v>
      </c>
      <c r="M189" s="81" t="s">
        <v>99</v>
      </c>
    </row>
    <row r="190" spans="1:13" x14ac:dyDescent="0.25">
      <c r="A190" s="127" t="s">
        <v>4432</v>
      </c>
      <c r="B190" s="80" t="s">
        <v>694</v>
      </c>
      <c r="C190" s="128">
        <v>393</v>
      </c>
      <c r="D190" s="128">
        <v>436</v>
      </c>
      <c r="E190" s="80">
        <v>505</v>
      </c>
      <c r="F190" s="128">
        <v>518</v>
      </c>
      <c r="G190" s="80">
        <v>0</v>
      </c>
      <c r="H190" s="128">
        <v>6.25E-2</v>
      </c>
      <c r="I190" s="128">
        <v>0.73599999999999999</v>
      </c>
      <c r="J190" s="80" t="s">
        <v>211</v>
      </c>
      <c r="K190" s="80" t="s">
        <v>211</v>
      </c>
      <c r="L190" s="128">
        <v>0</v>
      </c>
      <c r="M190" s="81" t="s">
        <v>99</v>
      </c>
    </row>
    <row r="191" spans="1:13" x14ac:dyDescent="0.25">
      <c r="A191" s="127" t="s">
        <v>1225</v>
      </c>
      <c r="B191" s="80" t="s">
        <v>506</v>
      </c>
      <c r="C191" s="128">
        <v>1611</v>
      </c>
      <c r="D191" s="128">
        <v>666</v>
      </c>
      <c r="E191" s="80">
        <v>385</v>
      </c>
      <c r="F191" s="128">
        <v>410</v>
      </c>
      <c r="G191" s="80">
        <v>0</v>
      </c>
      <c r="H191" s="128">
        <v>0.59615384615384615</v>
      </c>
      <c r="I191" s="128">
        <v>0.82193468884781284</v>
      </c>
      <c r="J191" s="80" t="s">
        <v>211</v>
      </c>
      <c r="K191" s="80" t="s">
        <v>211</v>
      </c>
      <c r="L191" s="128">
        <v>0</v>
      </c>
      <c r="M191" s="81" t="s">
        <v>99</v>
      </c>
    </row>
    <row r="192" spans="1:13" x14ac:dyDescent="0.25">
      <c r="A192" s="127" t="s">
        <v>4433</v>
      </c>
      <c r="B192" s="80" t="s">
        <v>3389</v>
      </c>
      <c r="C192" s="128">
        <v>1178</v>
      </c>
      <c r="D192" s="128">
        <v>896</v>
      </c>
      <c r="E192" s="80">
        <v>481</v>
      </c>
      <c r="F192" s="128">
        <v>518</v>
      </c>
      <c r="G192" s="80">
        <v>0</v>
      </c>
      <c r="H192" s="128">
        <v>0.42307692307692302</v>
      </c>
      <c r="I192" s="128">
        <v>0.81052631578947365</v>
      </c>
      <c r="J192" s="80" t="s">
        <v>211</v>
      </c>
      <c r="K192" s="80" t="s">
        <v>211</v>
      </c>
      <c r="L192" s="128">
        <v>0</v>
      </c>
      <c r="M192" s="81" t="s">
        <v>99</v>
      </c>
    </row>
    <row r="193" spans="1:13" x14ac:dyDescent="0.25">
      <c r="A193" s="127" t="s">
        <v>1283</v>
      </c>
      <c r="B193" s="80" t="s">
        <v>505</v>
      </c>
      <c r="C193" s="128">
        <v>1533</v>
      </c>
      <c r="D193" s="128">
        <v>1492</v>
      </c>
      <c r="E193" s="80">
        <v>311</v>
      </c>
      <c r="F193" s="128">
        <v>352</v>
      </c>
      <c r="G193" s="80">
        <v>0</v>
      </c>
      <c r="H193" s="128">
        <v>0.4</v>
      </c>
      <c r="I193" s="128">
        <v>0.8070422535211268</v>
      </c>
      <c r="J193" s="80" t="s">
        <v>211</v>
      </c>
      <c r="K193" s="80" t="s">
        <v>211</v>
      </c>
      <c r="L193" s="128">
        <v>0</v>
      </c>
      <c r="M193" s="81" t="s">
        <v>99</v>
      </c>
    </row>
    <row r="194" spans="1:13" x14ac:dyDescent="0.25">
      <c r="A194" s="127" t="s">
        <v>4434</v>
      </c>
      <c r="B194" s="80" t="s">
        <v>3228</v>
      </c>
      <c r="C194" s="128">
        <v>1269</v>
      </c>
      <c r="D194" s="128">
        <v>822</v>
      </c>
      <c r="E194" s="80">
        <v>507</v>
      </c>
      <c r="F194" s="128">
        <v>517</v>
      </c>
      <c r="G194" s="80">
        <v>0</v>
      </c>
      <c r="H194" s="128">
        <v>0.38028169014084506</v>
      </c>
      <c r="I194" s="128">
        <v>0.75310559006211164</v>
      </c>
      <c r="J194" s="80" t="s">
        <v>211</v>
      </c>
      <c r="K194" s="80" t="s">
        <v>211</v>
      </c>
      <c r="L194" s="128">
        <v>0</v>
      </c>
      <c r="M194" s="81" t="s">
        <v>99</v>
      </c>
    </row>
    <row r="195" spans="1:13" x14ac:dyDescent="0.25">
      <c r="A195" s="127" t="s">
        <v>1301</v>
      </c>
      <c r="B195" s="80" t="s">
        <v>503</v>
      </c>
      <c r="C195" s="128">
        <v>2015</v>
      </c>
      <c r="D195" s="128">
        <v>1256</v>
      </c>
      <c r="E195" s="80">
        <v>315</v>
      </c>
      <c r="F195" s="128">
        <v>308</v>
      </c>
      <c r="G195" s="80">
        <v>0</v>
      </c>
      <c r="H195" s="128">
        <v>0.58125000000000004</v>
      </c>
      <c r="I195" s="128">
        <v>0.82980816527299572</v>
      </c>
      <c r="J195" s="80" t="s">
        <v>211</v>
      </c>
      <c r="K195" s="80" t="s">
        <v>211</v>
      </c>
      <c r="L195" s="128">
        <v>0</v>
      </c>
      <c r="M195" s="81" t="s">
        <v>99</v>
      </c>
    </row>
    <row r="196" spans="1:13" x14ac:dyDescent="0.25">
      <c r="A196" s="127" t="s">
        <v>4435</v>
      </c>
      <c r="B196" s="80" t="s">
        <v>3527</v>
      </c>
      <c r="C196" s="128">
        <v>872</v>
      </c>
      <c r="D196" s="128">
        <v>517</v>
      </c>
      <c r="E196" s="80">
        <v>497</v>
      </c>
      <c r="F196" s="128">
        <v>517</v>
      </c>
      <c r="G196" s="80">
        <v>0</v>
      </c>
      <c r="H196" s="128">
        <v>0.63235294117647056</v>
      </c>
      <c r="I196" s="128">
        <v>0.77777777777777779</v>
      </c>
      <c r="J196" s="80" t="s">
        <v>211</v>
      </c>
      <c r="K196" s="80" t="s">
        <v>211</v>
      </c>
      <c r="L196" s="128">
        <v>0</v>
      </c>
      <c r="M196" s="81" t="s">
        <v>99</v>
      </c>
    </row>
    <row r="197" spans="1:13" x14ac:dyDescent="0.25">
      <c r="A197" s="127" t="s">
        <v>1314</v>
      </c>
      <c r="B197" s="80" t="s">
        <v>502</v>
      </c>
      <c r="C197" s="128">
        <v>0</v>
      </c>
      <c r="D197" s="128">
        <v>0</v>
      </c>
      <c r="E197" s="80">
        <v>0</v>
      </c>
      <c r="F197" s="128">
        <v>0</v>
      </c>
      <c r="G197" s="80">
        <v>0</v>
      </c>
      <c r="H197" s="128">
        <v>0</v>
      </c>
      <c r="I197" s="128">
        <v>0.84951456310679596</v>
      </c>
      <c r="J197" s="80" t="s">
        <v>211</v>
      </c>
      <c r="K197" s="80" t="s">
        <v>211</v>
      </c>
      <c r="L197" s="128">
        <v>0</v>
      </c>
      <c r="M197" s="81" t="s">
        <v>99</v>
      </c>
    </row>
    <row r="198" spans="1:13" x14ac:dyDescent="0.25">
      <c r="A198" s="127" t="s">
        <v>4436</v>
      </c>
      <c r="B198" s="80" t="s">
        <v>3105</v>
      </c>
      <c r="C198" s="128">
        <v>983</v>
      </c>
      <c r="D198" s="128">
        <v>810</v>
      </c>
      <c r="E198" s="80">
        <v>472</v>
      </c>
      <c r="F198" s="128">
        <v>517</v>
      </c>
      <c r="G198" s="80">
        <v>0</v>
      </c>
      <c r="H198" s="128">
        <v>0.625</v>
      </c>
      <c r="I198" s="128">
        <v>0.80294450736126843</v>
      </c>
      <c r="J198" s="80" t="s">
        <v>211</v>
      </c>
      <c r="K198" s="80" t="s">
        <v>211</v>
      </c>
      <c r="L198" s="128">
        <v>0</v>
      </c>
      <c r="M198" s="81" t="s">
        <v>99</v>
      </c>
    </row>
    <row r="199" spans="1:13" x14ac:dyDescent="0.25">
      <c r="A199" s="127" t="s">
        <v>1237</v>
      </c>
      <c r="B199" s="80" t="s">
        <v>510</v>
      </c>
      <c r="C199" s="128">
        <v>1431</v>
      </c>
      <c r="D199" s="128">
        <v>801</v>
      </c>
      <c r="E199" s="80">
        <v>340</v>
      </c>
      <c r="F199" s="128">
        <v>359</v>
      </c>
      <c r="G199" s="80">
        <v>0</v>
      </c>
      <c r="H199" s="128">
        <v>0.69230769230769229</v>
      </c>
      <c r="I199" s="128">
        <v>0.81407035175879394</v>
      </c>
      <c r="J199" s="80" t="s">
        <v>211</v>
      </c>
      <c r="K199" s="80" t="s">
        <v>211</v>
      </c>
      <c r="L199" s="128">
        <v>0</v>
      </c>
      <c r="M199" s="81" t="s">
        <v>99</v>
      </c>
    </row>
    <row r="200" spans="1:13" x14ac:dyDescent="0.25">
      <c r="A200" s="127" t="s">
        <v>4437</v>
      </c>
      <c r="B200" s="80" t="s">
        <v>3545</v>
      </c>
      <c r="C200" s="128">
        <v>1264</v>
      </c>
      <c r="D200" s="128">
        <v>522</v>
      </c>
      <c r="E200" s="80">
        <v>504</v>
      </c>
      <c r="F200" s="128">
        <v>517</v>
      </c>
      <c r="G200" s="80">
        <v>0</v>
      </c>
      <c r="H200" s="128">
        <v>0.36231884057971014</v>
      </c>
      <c r="I200" s="128">
        <v>0.72557003257328989</v>
      </c>
      <c r="J200" s="80" t="s">
        <v>211</v>
      </c>
      <c r="K200" s="80" t="s">
        <v>211</v>
      </c>
      <c r="L200" s="128">
        <v>0</v>
      </c>
      <c r="M200" s="81" t="s">
        <v>99</v>
      </c>
    </row>
    <row r="201" spans="1:13" x14ac:dyDescent="0.25">
      <c r="A201" s="127" t="s">
        <v>4438</v>
      </c>
      <c r="B201" s="80" t="s">
        <v>3110</v>
      </c>
      <c r="C201" s="128">
        <v>902</v>
      </c>
      <c r="D201" s="128">
        <v>510</v>
      </c>
      <c r="E201" s="80">
        <v>472</v>
      </c>
      <c r="F201" s="128">
        <v>516</v>
      </c>
      <c r="G201" s="80">
        <v>0</v>
      </c>
      <c r="H201" s="128">
        <v>0.54838709677419351</v>
      </c>
      <c r="I201" s="128">
        <v>0.81039755351681952</v>
      </c>
      <c r="J201" s="80" t="s">
        <v>211</v>
      </c>
      <c r="K201" s="80" t="s">
        <v>211</v>
      </c>
      <c r="L201" s="128">
        <v>0</v>
      </c>
      <c r="M201" s="81" t="s">
        <v>99</v>
      </c>
    </row>
    <row r="202" spans="1:13" x14ac:dyDescent="0.25">
      <c r="A202" s="127" t="s">
        <v>4439</v>
      </c>
      <c r="B202" s="80" t="s">
        <v>751</v>
      </c>
      <c r="C202" s="128">
        <v>175</v>
      </c>
      <c r="D202" s="128">
        <v>111</v>
      </c>
      <c r="E202" s="80">
        <v>509</v>
      </c>
      <c r="F202" s="128">
        <v>516</v>
      </c>
      <c r="G202" s="80">
        <v>0</v>
      </c>
      <c r="H202" s="128">
        <v>0</v>
      </c>
      <c r="I202" s="128">
        <v>0.48767123287671232</v>
      </c>
      <c r="J202" s="80" t="s">
        <v>211</v>
      </c>
      <c r="K202" s="80" t="s">
        <v>211</v>
      </c>
      <c r="L202" s="128">
        <v>0</v>
      </c>
      <c r="M202" s="81" t="s">
        <v>99</v>
      </c>
    </row>
    <row r="203" spans="1:13" x14ac:dyDescent="0.25">
      <c r="A203" s="127" t="s">
        <v>4440</v>
      </c>
      <c r="B203" s="80" t="s">
        <v>3371</v>
      </c>
      <c r="C203" s="128">
        <v>1176</v>
      </c>
      <c r="D203" s="128">
        <v>663</v>
      </c>
      <c r="E203" s="80">
        <v>497</v>
      </c>
      <c r="F203" s="128">
        <v>515</v>
      </c>
      <c r="G203" s="80">
        <v>0</v>
      </c>
      <c r="H203" s="128">
        <v>0.65789473684210531</v>
      </c>
      <c r="I203" s="128">
        <v>0.8313253012048194</v>
      </c>
      <c r="J203" s="80" t="s">
        <v>211</v>
      </c>
      <c r="K203" s="80" t="s">
        <v>211</v>
      </c>
      <c r="L203" s="128">
        <v>0</v>
      </c>
      <c r="M203" s="81" t="s">
        <v>99</v>
      </c>
    </row>
    <row r="204" spans="1:13" x14ac:dyDescent="0.25">
      <c r="A204" s="127" t="s">
        <v>1222</v>
      </c>
      <c r="B204" s="80" t="s">
        <v>508</v>
      </c>
      <c r="C204" s="128">
        <v>1600</v>
      </c>
      <c r="D204" s="128">
        <v>1085</v>
      </c>
      <c r="E204" s="80">
        <v>286</v>
      </c>
      <c r="F204" s="128">
        <v>331</v>
      </c>
      <c r="G204" s="80">
        <v>0</v>
      </c>
      <c r="H204" s="128">
        <v>0.5130434782608696</v>
      </c>
      <c r="I204" s="128">
        <v>0.82653061224489788</v>
      </c>
      <c r="J204" s="80" t="s">
        <v>211</v>
      </c>
      <c r="K204" s="80" t="s">
        <v>211</v>
      </c>
      <c r="L204" s="128">
        <v>0</v>
      </c>
      <c r="M204" s="81" t="s">
        <v>99</v>
      </c>
    </row>
    <row r="205" spans="1:13" x14ac:dyDescent="0.25">
      <c r="A205" s="127" t="s">
        <v>4441</v>
      </c>
      <c r="B205" s="80" t="s">
        <v>3035</v>
      </c>
      <c r="C205" s="128">
        <v>955</v>
      </c>
      <c r="D205" s="128">
        <v>862</v>
      </c>
      <c r="E205" s="80">
        <v>496</v>
      </c>
      <c r="F205" s="128">
        <v>515</v>
      </c>
      <c r="G205" s="80">
        <v>0</v>
      </c>
      <c r="H205" s="128">
        <v>0.55128205128205132</v>
      </c>
      <c r="I205" s="128">
        <v>0.8281990521327014</v>
      </c>
      <c r="J205" s="80" t="s">
        <v>211</v>
      </c>
      <c r="K205" s="80" t="s">
        <v>211</v>
      </c>
      <c r="L205" s="128">
        <v>0</v>
      </c>
      <c r="M205" s="81" t="s">
        <v>99</v>
      </c>
    </row>
    <row r="206" spans="1:13" x14ac:dyDescent="0.25">
      <c r="A206" s="127" t="s">
        <v>1108</v>
      </c>
      <c r="B206" s="80" t="s">
        <v>501</v>
      </c>
      <c r="C206" s="128">
        <v>992</v>
      </c>
      <c r="D206" s="128">
        <v>497</v>
      </c>
      <c r="E206" s="80">
        <v>457</v>
      </c>
      <c r="F206" s="128">
        <v>421</v>
      </c>
      <c r="G206" s="80">
        <v>0</v>
      </c>
      <c r="H206" s="128">
        <v>0.76811594202898548</v>
      </c>
      <c r="I206" s="128">
        <v>0.82270916334661359</v>
      </c>
      <c r="J206" s="80" t="s">
        <v>211</v>
      </c>
      <c r="K206" s="80" t="s">
        <v>211</v>
      </c>
      <c r="L206" s="128">
        <v>0</v>
      </c>
      <c r="M206" s="81" t="s">
        <v>99</v>
      </c>
    </row>
    <row r="207" spans="1:13" x14ac:dyDescent="0.25">
      <c r="A207" s="127" t="s">
        <v>1156</v>
      </c>
      <c r="B207" s="80" t="s">
        <v>706</v>
      </c>
      <c r="C207" s="128">
        <v>993</v>
      </c>
      <c r="D207" s="128">
        <v>452</v>
      </c>
      <c r="E207" s="80">
        <v>494</v>
      </c>
      <c r="F207" s="128">
        <v>515</v>
      </c>
      <c r="G207" s="80">
        <v>0</v>
      </c>
      <c r="H207" s="128">
        <v>0.39215686274509798</v>
      </c>
      <c r="I207" s="128">
        <v>0.74749498997995989</v>
      </c>
      <c r="J207" s="80" t="s">
        <v>211</v>
      </c>
      <c r="K207" s="80" t="s">
        <v>211</v>
      </c>
      <c r="L207" s="128">
        <v>0</v>
      </c>
      <c r="M207" s="81" t="s">
        <v>99</v>
      </c>
    </row>
    <row r="208" spans="1:13" x14ac:dyDescent="0.25">
      <c r="A208" s="127" t="s">
        <v>1261</v>
      </c>
      <c r="B208" s="80" t="s">
        <v>492</v>
      </c>
      <c r="C208" s="128">
        <v>1263</v>
      </c>
      <c r="D208" s="128">
        <v>661</v>
      </c>
      <c r="E208" s="80">
        <v>299</v>
      </c>
      <c r="F208" s="128">
        <v>335</v>
      </c>
      <c r="G208" s="80">
        <v>0</v>
      </c>
      <c r="H208" s="128">
        <v>0.37179487179487186</v>
      </c>
      <c r="I208" s="128">
        <v>0.83976510067114096</v>
      </c>
      <c r="J208" s="80" t="s">
        <v>211</v>
      </c>
      <c r="K208" s="80" t="s">
        <v>211</v>
      </c>
      <c r="L208" s="128">
        <v>0</v>
      </c>
      <c r="M208" s="81" t="s">
        <v>99</v>
      </c>
    </row>
    <row r="209" spans="1:13" x14ac:dyDescent="0.25">
      <c r="A209" s="127" t="s">
        <v>1039</v>
      </c>
      <c r="B209" s="80" t="s">
        <v>618</v>
      </c>
      <c r="C209" s="128">
        <v>717</v>
      </c>
      <c r="D209" s="128">
        <v>468</v>
      </c>
      <c r="E209" s="80">
        <v>462</v>
      </c>
      <c r="F209" s="128">
        <v>514</v>
      </c>
      <c r="G209" s="80">
        <v>0</v>
      </c>
      <c r="H209" s="128">
        <v>0.48888888888888887</v>
      </c>
      <c r="I209" s="128">
        <v>0.80333333333333323</v>
      </c>
      <c r="J209" s="80" t="s">
        <v>211</v>
      </c>
      <c r="K209" s="80" t="s">
        <v>211</v>
      </c>
      <c r="L209" s="128">
        <v>0</v>
      </c>
      <c r="M209" s="81" t="s">
        <v>99</v>
      </c>
    </row>
    <row r="210" spans="1:13" x14ac:dyDescent="0.25">
      <c r="A210" s="127" t="s">
        <v>1278</v>
      </c>
      <c r="B210" s="80" t="s">
        <v>491</v>
      </c>
      <c r="C210" s="128">
        <v>254</v>
      </c>
      <c r="D210" s="128">
        <v>99</v>
      </c>
      <c r="E210" s="80">
        <v>364</v>
      </c>
      <c r="F210" s="128">
        <v>458</v>
      </c>
      <c r="G210" s="80">
        <v>0</v>
      </c>
      <c r="H210" s="128">
        <v>0.42857142857142855</v>
      </c>
      <c r="I210" s="128">
        <v>0.82692307692307676</v>
      </c>
      <c r="J210" s="80" t="s">
        <v>211</v>
      </c>
      <c r="K210" s="80" t="s">
        <v>211</v>
      </c>
      <c r="L210" s="128">
        <v>0</v>
      </c>
      <c r="M210" s="81" t="s">
        <v>99</v>
      </c>
    </row>
    <row r="211" spans="1:13" x14ac:dyDescent="0.25">
      <c r="A211" s="127" t="s">
        <v>4442</v>
      </c>
      <c r="B211" s="80" t="s">
        <v>1031</v>
      </c>
      <c r="C211" s="128">
        <v>1099</v>
      </c>
      <c r="D211" s="128">
        <v>383</v>
      </c>
      <c r="E211" s="80">
        <v>507</v>
      </c>
      <c r="F211" s="128">
        <v>514</v>
      </c>
      <c r="G211" s="80">
        <v>0</v>
      </c>
      <c r="H211" s="128">
        <v>0.15384615384615383</v>
      </c>
      <c r="I211" s="128">
        <v>0.50164654226125138</v>
      </c>
      <c r="J211" s="80" t="s">
        <v>211</v>
      </c>
      <c r="K211" s="80" t="s">
        <v>211</v>
      </c>
      <c r="L211" s="128">
        <v>0</v>
      </c>
      <c r="M211" s="81" t="s">
        <v>99</v>
      </c>
    </row>
    <row r="212" spans="1:13" x14ac:dyDescent="0.25">
      <c r="A212" s="127" t="s">
        <v>1200</v>
      </c>
      <c r="B212" s="80" t="s">
        <v>493</v>
      </c>
      <c r="C212" s="128">
        <v>1668</v>
      </c>
      <c r="D212" s="128">
        <v>1339</v>
      </c>
      <c r="E212" s="80">
        <v>394</v>
      </c>
      <c r="F212" s="128">
        <v>440</v>
      </c>
      <c r="G212" s="80">
        <v>0</v>
      </c>
      <c r="H212" s="128">
        <v>0.6330275229357798</v>
      </c>
      <c r="I212" s="128">
        <v>0.82771773680864591</v>
      </c>
      <c r="J212" s="80" t="s">
        <v>211</v>
      </c>
      <c r="K212" s="80" t="s">
        <v>211</v>
      </c>
      <c r="L212" s="128">
        <v>0</v>
      </c>
      <c r="M212" s="81" t="s">
        <v>99</v>
      </c>
    </row>
    <row r="213" spans="1:13" x14ac:dyDescent="0.25">
      <c r="A213" s="127" t="s">
        <v>4443</v>
      </c>
      <c r="B213" s="80" t="s">
        <v>2990</v>
      </c>
      <c r="C213" s="128">
        <v>1212</v>
      </c>
      <c r="D213" s="128">
        <v>481</v>
      </c>
      <c r="E213" s="80">
        <v>506</v>
      </c>
      <c r="F213" s="128">
        <v>513</v>
      </c>
      <c r="G213" s="80">
        <v>0</v>
      </c>
      <c r="H213" s="128">
        <v>0.15</v>
      </c>
      <c r="I213" s="128">
        <v>0.56117021276595747</v>
      </c>
      <c r="J213" s="80" t="s">
        <v>211</v>
      </c>
      <c r="K213" s="80" t="s">
        <v>211</v>
      </c>
      <c r="L213" s="128">
        <v>0</v>
      </c>
      <c r="M213" s="81" t="s">
        <v>99</v>
      </c>
    </row>
    <row r="214" spans="1:13" x14ac:dyDescent="0.25">
      <c r="A214" s="127" t="s">
        <v>1202</v>
      </c>
      <c r="B214" s="80" t="s">
        <v>682</v>
      </c>
      <c r="C214" s="128">
        <v>1157</v>
      </c>
      <c r="D214" s="128">
        <v>622</v>
      </c>
      <c r="E214" s="80">
        <v>495</v>
      </c>
      <c r="F214" s="128">
        <v>513</v>
      </c>
      <c r="G214" s="80">
        <v>0</v>
      </c>
      <c r="H214" s="128">
        <v>0.56716417910447758</v>
      </c>
      <c r="I214" s="128">
        <v>0.77889447236180909</v>
      </c>
      <c r="J214" s="80" t="s">
        <v>211</v>
      </c>
      <c r="K214" s="80" t="s">
        <v>211</v>
      </c>
      <c r="L214" s="128">
        <v>0</v>
      </c>
      <c r="M214" s="81" t="s">
        <v>99</v>
      </c>
    </row>
    <row r="215" spans="1:13" x14ac:dyDescent="0.25">
      <c r="A215" s="127" t="s">
        <v>1312</v>
      </c>
      <c r="B215" s="80" t="s">
        <v>489</v>
      </c>
      <c r="C215" s="128">
        <v>1254</v>
      </c>
      <c r="D215" s="128">
        <v>897</v>
      </c>
      <c r="E215" s="80">
        <v>340</v>
      </c>
      <c r="F215" s="128">
        <v>393</v>
      </c>
      <c r="G215" s="80">
        <v>0</v>
      </c>
      <c r="H215" s="128">
        <v>0.46739130434782605</v>
      </c>
      <c r="I215" s="128">
        <v>0.80264072272411413</v>
      </c>
      <c r="J215" s="80" t="s">
        <v>211</v>
      </c>
      <c r="K215" s="80" t="s">
        <v>211</v>
      </c>
      <c r="L215" s="128">
        <v>0</v>
      </c>
      <c r="M215" s="81" t="s">
        <v>99</v>
      </c>
    </row>
    <row r="216" spans="1:13" x14ac:dyDescent="0.25">
      <c r="A216" s="127" t="s">
        <v>4444</v>
      </c>
      <c r="B216" s="80" t="s">
        <v>712</v>
      </c>
      <c r="C216" s="128">
        <v>1244</v>
      </c>
      <c r="D216" s="128">
        <v>769</v>
      </c>
      <c r="E216" s="80">
        <v>501</v>
      </c>
      <c r="F216" s="128">
        <v>513</v>
      </c>
      <c r="G216" s="80">
        <v>0</v>
      </c>
      <c r="H216" s="128">
        <v>0.50793650793650791</v>
      </c>
      <c r="I216" s="128">
        <v>0.72799999999999998</v>
      </c>
      <c r="J216" s="80" t="s">
        <v>211</v>
      </c>
      <c r="K216" s="80" t="s">
        <v>211</v>
      </c>
      <c r="L216" s="128">
        <v>0</v>
      </c>
      <c r="M216" s="81" t="s">
        <v>99</v>
      </c>
    </row>
    <row r="217" spans="1:13" x14ac:dyDescent="0.25">
      <c r="A217" s="127" t="s">
        <v>1232</v>
      </c>
      <c r="B217" s="80" t="s">
        <v>498</v>
      </c>
      <c r="C217" s="128">
        <v>1566</v>
      </c>
      <c r="D217" s="128">
        <v>1035</v>
      </c>
      <c r="E217" s="80">
        <v>379</v>
      </c>
      <c r="F217" s="128">
        <v>374</v>
      </c>
      <c r="G217" s="80">
        <v>0</v>
      </c>
      <c r="H217" s="128">
        <v>0.50413223140495866</v>
      </c>
      <c r="I217" s="128">
        <v>0.81655342804200126</v>
      </c>
      <c r="J217" s="80" t="s">
        <v>211</v>
      </c>
      <c r="K217" s="80" t="s">
        <v>211</v>
      </c>
      <c r="L217" s="128">
        <v>0</v>
      </c>
      <c r="M217" s="81" t="s">
        <v>99</v>
      </c>
    </row>
    <row r="218" spans="1:13" x14ac:dyDescent="0.25">
      <c r="A218" s="127" t="s">
        <v>1043</v>
      </c>
      <c r="B218" s="80" t="s">
        <v>671</v>
      </c>
      <c r="C218" s="128">
        <v>1070</v>
      </c>
      <c r="D218" s="128">
        <v>852</v>
      </c>
      <c r="E218" s="80">
        <v>544</v>
      </c>
      <c r="F218" s="128">
        <v>513</v>
      </c>
      <c r="G218" s="80">
        <v>0</v>
      </c>
      <c r="H218" s="128">
        <v>0.43243243243243246</v>
      </c>
      <c r="I218" s="128">
        <v>0.7522859517871987</v>
      </c>
      <c r="J218" s="80" t="s">
        <v>211</v>
      </c>
      <c r="K218" s="80" t="s">
        <v>211</v>
      </c>
      <c r="L218" s="128">
        <v>0</v>
      </c>
      <c r="M218" s="81" t="s">
        <v>99</v>
      </c>
    </row>
    <row r="219" spans="1:13" x14ac:dyDescent="0.25">
      <c r="A219" s="127" t="s">
        <v>1282</v>
      </c>
      <c r="B219" s="80" t="s">
        <v>497</v>
      </c>
      <c r="C219" s="128">
        <v>0</v>
      </c>
      <c r="D219" s="128">
        <v>0</v>
      </c>
      <c r="E219" s="80">
        <v>0</v>
      </c>
      <c r="F219" s="128">
        <v>0</v>
      </c>
      <c r="G219" s="80">
        <v>0</v>
      </c>
      <c r="H219" s="128">
        <v>0</v>
      </c>
      <c r="I219" s="128">
        <v>0.84</v>
      </c>
      <c r="J219" s="80" t="s">
        <v>211</v>
      </c>
      <c r="K219" s="80" t="s">
        <v>211</v>
      </c>
      <c r="L219" s="128">
        <v>0</v>
      </c>
      <c r="M219" s="81" t="s">
        <v>99</v>
      </c>
    </row>
    <row r="220" spans="1:13" x14ac:dyDescent="0.25">
      <c r="A220" s="127" t="s">
        <v>4445</v>
      </c>
      <c r="B220" s="80" t="s">
        <v>3548</v>
      </c>
      <c r="C220" s="128">
        <v>1212</v>
      </c>
      <c r="D220" s="128">
        <v>482</v>
      </c>
      <c r="E220" s="80">
        <v>478</v>
      </c>
      <c r="F220" s="128">
        <v>513</v>
      </c>
      <c r="G220" s="80">
        <v>0</v>
      </c>
      <c r="H220" s="128">
        <v>0.125</v>
      </c>
      <c r="I220" s="128">
        <v>0.50978473581213313</v>
      </c>
      <c r="J220" s="80" t="s">
        <v>211</v>
      </c>
      <c r="K220" s="80" t="s">
        <v>211</v>
      </c>
      <c r="L220" s="128">
        <v>0</v>
      </c>
      <c r="M220" s="81" t="s">
        <v>99</v>
      </c>
    </row>
    <row r="221" spans="1:13" x14ac:dyDescent="0.25">
      <c r="A221" s="127" t="s">
        <v>1291</v>
      </c>
      <c r="B221" s="80" t="s">
        <v>500</v>
      </c>
      <c r="C221" s="128">
        <v>2268</v>
      </c>
      <c r="D221" s="128">
        <v>1999</v>
      </c>
      <c r="E221" s="80">
        <v>236</v>
      </c>
      <c r="F221" s="128">
        <v>288</v>
      </c>
      <c r="G221" s="80">
        <v>0</v>
      </c>
      <c r="H221" s="128">
        <v>0.58108108108108103</v>
      </c>
      <c r="I221" s="128">
        <v>0.80652680652680653</v>
      </c>
      <c r="J221" s="80" t="s">
        <v>211</v>
      </c>
      <c r="K221" s="80" t="s">
        <v>211</v>
      </c>
      <c r="L221" s="128">
        <v>0</v>
      </c>
      <c r="M221" s="81" t="s">
        <v>99</v>
      </c>
    </row>
    <row r="222" spans="1:13" x14ac:dyDescent="0.25">
      <c r="A222" s="127" t="s">
        <v>4446</v>
      </c>
      <c r="B222" s="80" t="s">
        <v>689</v>
      </c>
      <c r="C222" s="128">
        <v>372</v>
      </c>
      <c r="D222" s="128">
        <v>413</v>
      </c>
      <c r="E222" s="80">
        <v>508</v>
      </c>
      <c r="F222" s="128">
        <v>512</v>
      </c>
      <c r="G222" s="80">
        <v>0</v>
      </c>
      <c r="H222" s="128">
        <v>-9.0909090909090912E-2</v>
      </c>
      <c r="I222" s="128">
        <v>0.56287425149700598</v>
      </c>
      <c r="J222" s="80" t="s">
        <v>211</v>
      </c>
      <c r="K222" s="80" t="s">
        <v>211</v>
      </c>
      <c r="L222" s="128">
        <v>0</v>
      </c>
      <c r="M222" s="81" t="s">
        <v>99</v>
      </c>
    </row>
    <row r="223" spans="1:13" x14ac:dyDescent="0.25">
      <c r="A223" s="127" t="s">
        <v>1264</v>
      </c>
      <c r="B223" s="80" t="s">
        <v>499</v>
      </c>
      <c r="C223" s="128">
        <v>1865</v>
      </c>
      <c r="D223" s="128">
        <v>1085</v>
      </c>
      <c r="E223" s="80">
        <v>350</v>
      </c>
      <c r="F223" s="128">
        <v>349</v>
      </c>
      <c r="G223" s="80">
        <v>0</v>
      </c>
      <c r="H223" s="128">
        <v>0.53472222222222221</v>
      </c>
      <c r="I223" s="128">
        <v>0.80917237743806014</v>
      </c>
      <c r="J223" s="80" t="s">
        <v>211</v>
      </c>
      <c r="K223" s="80" t="s">
        <v>211</v>
      </c>
      <c r="L223" s="128">
        <v>0</v>
      </c>
      <c r="M223" s="81" t="s">
        <v>99</v>
      </c>
    </row>
    <row r="224" spans="1:13" x14ac:dyDescent="0.25">
      <c r="A224" s="127" t="s">
        <v>4447</v>
      </c>
      <c r="B224" s="80" t="s">
        <v>443</v>
      </c>
      <c r="C224" s="128">
        <v>884</v>
      </c>
      <c r="D224" s="128">
        <v>465</v>
      </c>
      <c r="E224" s="80">
        <v>497</v>
      </c>
      <c r="F224" s="128">
        <v>512</v>
      </c>
      <c r="G224" s="80">
        <v>0</v>
      </c>
      <c r="H224" s="128">
        <v>0.49315068493150682</v>
      </c>
      <c r="I224" s="128">
        <v>0.78468899521531099</v>
      </c>
      <c r="J224" s="80" t="s">
        <v>211</v>
      </c>
      <c r="K224" s="80" t="s">
        <v>211</v>
      </c>
      <c r="L224" s="128">
        <v>0</v>
      </c>
      <c r="M224" s="81" t="s">
        <v>99</v>
      </c>
    </row>
    <row r="225" spans="1:13" x14ac:dyDescent="0.25">
      <c r="A225" s="127" t="s">
        <v>1275</v>
      </c>
      <c r="B225" s="80" t="s">
        <v>495</v>
      </c>
      <c r="C225" s="128">
        <v>2224</v>
      </c>
      <c r="D225" s="128">
        <v>1396</v>
      </c>
      <c r="E225" s="80">
        <v>282</v>
      </c>
      <c r="F225" s="128">
        <v>322</v>
      </c>
      <c r="G225" s="80">
        <v>0</v>
      </c>
      <c r="H225" s="128">
        <v>0.53164556962025311</v>
      </c>
      <c r="I225" s="128">
        <v>0.83893557422969189</v>
      </c>
      <c r="J225" s="80" t="s">
        <v>211</v>
      </c>
      <c r="K225" s="80" t="s">
        <v>211</v>
      </c>
      <c r="L225" s="128">
        <v>0</v>
      </c>
      <c r="M225" s="81" t="s">
        <v>99</v>
      </c>
    </row>
    <row r="226" spans="1:13" x14ac:dyDescent="0.25">
      <c r="A226" s="127" t="s">
        <v>4448</v>
      </c>
      <c r="B226" s="80" t="s">
        <v>3360</v>
      </c>
      <c r="C226" s="128">
        <v>1448</v>
      </c>
      <c r="D226" s="128">
        <v>901</v>
      </c>
      <c r="E226" s="80">
        <v>490</v>
      </c>
      <c r="F226" s="128">
        <v>512</v>
      </c>
      <c r="G226" s="80">
        <v>0</v>
      </c>
      <c r="H226" s="128">
        <v>0.43689320388349512</v>
      </c>
      <c r="I226" s="128">
        <v>0.81051873198847268</v>
      </c>
      <c r="J226" s="80" t="s">
        <v>211</v>
      </c>
      <c r="K226" s="80" t="s">
        <v>211</v>
      </c>
      <c r="L226" s="128">
        <v>0</v>
      </c>
      <c r="M226" s="81" t="s">
        <v>99</v>
      </c>
    </row>
    <row r="227" spans="1:13" x14ac:dyDescent="0.25">
      <c r="A227" s="127" t="s">
        <v>1274</v>
      </c>
      <c r="B227" s="80" t="s">
        <v>494</v>
      </c>
      <c r="C227" s="128">
        <v>1255</v>
      </c>
      <c r="D227" s="128">
        <v>676</v>
      </c>
      <c r="E227" s="80">
        <v>321</v>
      </c>
      <c r="F227" s="128">
        <v>347</v>
      </c>
      <c r="G227" s="80">
        <v>0</v>
      </c>
      <c r="H227" s="128">
        <v>0.5168539325842697</v>
      </c>
      <c r="I227" s="128">
        <v>0.82385908726981583</v>
      </c>
      <c r="J227" s="80" t="s">
        <v>211</v>
      </c>
      <c r="K227" s="80" t="s">
        <v>211</v>
      </c>
      <c r="L227" s="128">
        <v>0</v>
      </c>
      <c r="M227" s="81" t="s">
        <v>99</v>
      </c>
    </row>
    <row r="228" spans="1:13" x14ac:dyDescent="0.25">
      <c r="A228" s="127" t="s">
        <v>4449</v>
      </c>
      <c r="B228" s="80" t="s">
        <v>3523</v>
      </c>
      <c r="C228" s="128">
        <v>1508</v>
      </c>
      <c r="D228" s="128">
        <v>1053</v>
      </c>
      <c r="E228" s="80">
        <v>493</v>
      </c>
      <c r="F228" s="128">
        <v>512</v>
      </c>
      <c r="G228" s="80">
        <v>0</v>
      </c>
      <c r="H228" s="128">
        <v>0.52212389380530977</v>
      </c>
      <c r="I228" s="128">
        <v>0.82608695652173925</v>
      </c>
      <c r="J228" s="80" t="s">
        <v>211</v>
      </c>
      <c r="K228" s="80" t="s">
        <v>211</v>
      </c>
      <c r="L228" s="128">
        <v>0</v>
      </c>
      <c r="M228" s="81" t="s">
        <v>99</v>
      </c>
    </row>
    <row r="229" spans="1:13" x14ac:dyDescent="0.25">
      <c r="A229" s="127" t="s">
        <v>1227</v>
      </c>
      <c r="B229" s="80" t="s">
        <v>496</v>
      </c>
      <c r="C229" s="128">
        <v>1270</v>
      </c>
      <c r="D229" s="128">
        <v>851</v>
      </c>
      <c r="E229" s="80">
        <v>386</v>
      </c>
      <c r="F229" s="128">
        <v>404</v>
      </c>
      <c r="G229" s="80">
        <v>0</v>
      </c>
      <c r="H229" s="128">
        <v>0.4946236559139785</v>
      </c>
      <c r="I229" s="128">
        <v>0.81584739545121054</v>
      </c>
      <c r="J229" s="80" t="s">
        <v>211</v>
      </c>
      <c r="K229" s="80" t="s">
        <v>211</v>
      </c>
      <c r="L229" s="128">
        <v>0</v>
      </c>
      <c r="M229" s="81" t="s">
        <v>99</v>
      </c>
    </row>
    <row r="230" spans="1:13" x14ac:dyDescent="0.25">
      <c r="A230" s="127" t="s">
        <v>1079</v>
      </c>
      <c r="B230" s="80" t="s">
        <v>676</v>
      </c>
      <c r="C230" s="128">
        <v>946</v>
      </c>
      <c r="D230" s="128">
        <v>657</v>
      </c>
      <c r="E230" s="80">
        <v>475</v>
      </c>
      <c r="F230" s="128">
        <v>512</v>
      </c>
      <c r="G230" s="80">
        <v>0</v>
      </c>
      <c r="H230" s="128">
        <v>0.54</v>
      </c>
      <c r="I230" s="128">
        <v>0.82207792207792207</v>
      </c>
      <c r="J230" s="80" t="s">
        <v>211</v>
      </c>
      <c r="K230" s="80" t="s">
        <v>211</v>
      </c>
      <c r="L230" s="128">
        <v>0</v>
      </c>
      <c r="M230" s="81" t="s">
        <v>99</v>
      </c>
    </row>
    <row r="231" spans="1:13" x14ac:dyDescent="0.25">
      <c r="A231" s="127" t="s">
        <v>1269</v>
      </c>
      <c r="B231" s="80" t="s">
        <v>525</v>
      </c>
      <c r="C231" s="128">
        <v>1820</v>
      </c>
      <c r="D231" s="128">
        <v>1247</v>
      </c>
      <c r="E231" s="80">
        <v>314</v>
      </c>
      <c r="F231" s="128">
        <v>343</v>
      </c>
      <c r="G231" s="80">
        <v>0</v>
      </c>
      <c r="H231" s="128">
        <v>0.63114754098360659</v>
      </c>
      <c r="I231" s="128">
        <v>0.83995703544575728</v>
      </c>
      <c r="J231" s="80" t="s">
        <v>211</v>
      </c>
      <c r="K231" s="80" t="s">
        <v>211</v>
      </c>
      <c r="L231" s="128">
        <v>0</v>
      </c>
      <c r="M231" s="81" t="s">
        <v>99</v>
      </c>
    </row>
    <row r="232" spans="1:13" x14ac:dyDescent="0.25">
      <c r="A232" s="127" t="s">
        <v>4450</v>
      </c>
      <c r="B232" s="80" t="s">
        <v>839</v>
      </c>
      <c r="C232" s="128">
        <v>974</v>
      </c>
      <c r="D232" s="128">
        <v>826</v>
      </c>
      <c r="E232" s="80">
        <v>468</v>
      </c>
      <c r="F232" s="128">
        <v>511</v>
      </c>
      <c r="G232" s="80">
        <v>0</v>
      </c>
      <c r="H232" s="128">
        <v>0.6</v>
      </c>
      <c r="I232" s="128">
        <v>0.77978339350180492</v>
      </c>
      <c r="J232" s="80" t="s">
        <v>211</v>
      </c>
      <c r="K232" s="80" t="s">
        <v>211</v>
      </c>
      <c r="L232" s="128">
        <v>0</v>
      </c>
      <c r="M232" s="81" t="s">
        <v>99</v>
      </c>
    </row>
    <row r="233" spans="1:13" x14ac:dyDescent="0.25">
      <c r="A233" s="127" t="s">
        <v>1234</v>
      </c>
      <c r="B233" s="80" t="s">
        <v>524</v>
      </c>
      <c r="C233" s="128">
        <v>0</v>
      </c>
      <c r="D233" s="128">
        <v>2</v>
      </c>
      <c r="E233" s="80">
        <v>0</v>
      </c>
      <c r="F233" s="128">
        <v>0</v>
      </c>
      <c r="G233" s="80">
        <v>0</v>
      </c>
      <c r="H233" s="128">
        <v>0</v>
      </c>
      <c r="I233" s="128">
        <v>0.85632183908045989</v>
      </c>
      <c r="J233" s="80" t="s">
        <v>211</v>
      </c>
      <c r="K233" s="80" t="s">
        <v>211</v>
      </c>
      <c r="L233" s="128">
        <v>0</v>
      </c>
      <c r="M233" s="81" t="s">
        <v>99</v>
      </c>
    </row>
    <row r="234" spans="1:13" x14ac:dyDescent="0.25">
      <c r="A234" s="127" t="s">
        <v>4451</v>
      </c>
      <c r="B234" s="80" t="s">
        <v>2899</v>
      </c>
      <c r="C234" s="128">
        <v>638</v>
      </c>
      <c r="D234" s="128">
        <v>555</v>
      </c>
      <c r="E234" s="80">
        <v>481</v>
      </c>
      <c r="F234" s="128">
        <v>511</v>
      </c>
      <c r="G234" s="80">
        <v>0</v>
      </c>
      <c r="H234" s="128">
        <v>0.55555555555555558</v>
      </c>
      <c r="I234" s="128">
        <v>0.77047289504036909</v>
      </c>
      <c r="J234" s="80" t="s">
        <v>211</v>
      </c>
      <c r="K234" s="80" t="s">
        <v>211</v>
      </c>
      <c r="L234" s="128">
        <v>0</v>
      </c>
      <c r="M234" s="81" t="s">
        <v>99</v>
      </c>
    </row>
    <row r="235" spans="1:13" x14ac:dyDescent="0.25">
      <c r="A235" s="127" t="s">
        <v>1287</v>
      </c>
      <c r="B235" s="80" t="s">
        <v>527</v>
      </c>
      <c r="C235" s="128">
        <v>1392</v>
      </c>
      <c r="D235" s="128">
        <v>617</v>
      </c>
      <c r="E235" s="80">
        <v>322</v>
      </c>
      <c r="F235" s="128">
        <v>316</v>
      </c>
      <c r="G235" s="80">
        <v>0</v>
      </c>
      <c r="H235" s="128">
        <v>0.62727272727272732</v>
      </c>
      <c r="I235" s="128">
        <v>0.8463492063492063</v>
      </c>
      <c r="J235" s="80" t="s">
        <v>211</v>
      </c>
      <c r="K235" s="80" t="s">
        <v>211</v>
      </c>
      <c r="L235" s="128">
        <v>0</v>
      </c>
      <c r="M235" s="81" t="s">
        <v>99</v>
      </c>
    </row>
    <row r="236" spans="1:13" x14ac:dyDescent="0.25">
      <c r="A236" s="127" t="s">
        <v>1056</v>
      </c>
      <c r="B236" s="80" t="s">
        <v>741</v>
      </c>
      <c r="C236" s="128">
        <v>207</v>
      </c>
      <c r="D236" s="128">
        <v>126</v>
      </c>
      <c r="E236" s="80">
        <v>498</v>
      </c>
      <c r="F236" s="128">
        <v>510</v>
      </c>
      <c r="G236" s="80">
        <v>0</v>
      </c>
      <c r="H236" s="128">
        <v>1</v>
      </c>
      <c r="I236" s="128">
        <v>0.55704697986577179</v>
      </c>
      <c r="J236" s="80" t="s">
        <v>211</v>
      </c>
      <c r="K236" s="80" t="s">
        <v>211</v>
      </c>
      <c r="L236" s="128">
        <v>0</v>
      </c>
      <c r="M236" s="81" t="s">
        <v>99</v>
      </c>
    </row>
    <row r="237" spans="1:13" x14ac:dyDescent="0.25">
      <c r="A237" s="127" t="s">
        <v>4452</v>
      </c>
      <c r="B237" s="80" t="s">
        <v>3178</v>
      </c>
      <c r="C237" s="128">
        <v>1252</v>
      </c>
      <c r="D237" s="128">
        <v>720</v>
      </c>
      <c r="E237" s="80">
        <v>541</v>
      </c>
      <c r="F237" s="128">
        <v>510</v>
      </c>
      <c r="G237" s="80">
        <v>0</v>
      </c>
      <c r="H237" s="128">
        <v>0.43373493975903615</v>
      </c>
      <c r="I237" s="128">
        <v>0.79002413515687853</v>
      </c>
      <c r="J237" s="80" t="s">
        <v>211</v>
      </c>
      <c r="K237" s="80" t="s">
        <v>211</v>
      </c>
      <c r="L237" s="128">
        <v>0</v>
      </c>
      <c r="M237" s="81" t="s">
        <v>99</v>
      </c>
    </row>
    <row r="238" spans="1:13" x14ac:dyDescent="0.25">
      <c r="A238" s="127" t="s">
        <v>1248</v>
      </c>
      <c r="B238" s="80" t="s">
        <v>523</v>
      </c>
      <c r="C238" s="128">
        <v>1667</v>
      </c>
      <c r="D238" s="128">
        <v>1048</v>
      </c>
      <c r="E238" s="80">
        <v>359</v>
      </c>
      <c r="F238" s="128">
        <v>361</v>
      </c>
      <c r="G238" s="80">
        <v>0</v>
      </c>
      <c r="H238" s="128">
        <v>0.6386554621848739</v>
      </c>
      <c r="I238" s="128">
        <v>0.78092485549132939</v>
      </c>
      <c r="J238" s="80" t="s">
        <v>211</v>
      </c>
      <c r="K238" s="80" t="s">
        <v>211</v>
      </c>
      <c r="L238" s="128">
        <v>0</v>
      </c>
      <c r="M238" s="81" t="s">
        <v>99</v>
      </c>
    </row>
    <row r="239" spans="1:13" x14ac:dyDescent="0.25">
      <c r="A239" s="127" t="s">
        <v>4453</v>
      </c>
      <c r="B239" s="80" t="s">
        <v>3395</v>
      </c>
      <c r="C239" s="128">
        <v>1400</v>
      </c>
      <c r="D239" s="128">
        <v>654</v>
      </c>
      <c r="E239" s="80">
        <v>488</v>
      </c>
      <c r="F239" s="128">
        <v>510</v>
      </c>
      <c r="G239" s="80">
        <v>0</v>
      </c>
      <c r="H239" s="128">
        <v>0.55555555555555558</v>
      </c>
      <c r="I239" s="128">
        <v>0.81291759465478852</v>
      </c>
      <c r="J239" s="80" t="s">
        <v>211</v>
      </c>
      <c r="K239" s="80" t="s">
        <v>211</v>
      </c>
      <c r="L239" s="128">
        <v>0</v>
      </c>
      <c r="M239" s="81" t="s">
        <v>99</v>
      </c>
    </row>
    <row r="240" spans="1:13" x14ac:dyDescent="0.25">
      <c r="A240" s="127" t="s">
        <v>4454</v>
      </c>
      <c r="B240" s="80" t="s">
        <v>2910</v>
      </c>
      <c r="C240" s="128">
        <v>1220</v>
      </c>
      <c r="D240" s="128">
        <v>809</v>
      </c>
      <c r="E240" s="80">
        <v>466</v>
      </c>
      <c r="F240" s="128">
        <v>509</v>
      </c>
      <c r="G240" s="80">
        <v>0</v>
      </c>
      <c r="H240" s="128">
        <v>0.55555555555555558</v>
      </c>
      <c r="I240" s="128">
        <v>0.78733385457388572</v>
      </c>
      <c r="J240" s="80" t="s">
        <v>211</v>
      </c>
      <c r="K240" s="80" t="s">
        <v>211</v>
      </c>
      <c r="L240" s="128">
        <v>0</v>
      </c>
      <c r="M240" s="81" t="s">
        <v>99</v>
      </c>
    </row>
    <row r="241" spans="1:13" x14ac:dyDescent="0.25">
      <c r="A241" s="127" t="s">
        <v>1242</v>
      </c>
      <c r="B241" s="80" t="s">
        <v>532</v>
      </c>
      <c r="C241" s="128">
        <v>1780</v>
      </c>
      <c r="D241" s="128">
        <v>1336</v>
      </c>
      <c r="E241" s="80">
        <v>257</v>
      </c>
      <c r="F241" s="128">
        <v>301</v>
      </c>
      <c r="G241" s="80">
        <v>0</v>
      </c>
      <c r="H241" s="128">
        <v>0.41269841269841262</v>
      </c>
      <c r="I241" s="128">
        <v>0.810272536687631</v>
      </c>
      <c r="J241" s="80" t="s">
        <v>211</v>
      </c>
      <c r="K241" s="80" t="s">
        <v>211</v>
      </c>
      <c r="L241" s="128">
        <v>0</v>
      </c>
      <c r="M241" s="81" t="s">
        <v>99</v>
      </c>
    </row>
    <row r="242" spans="1:13" x14ac:dyDescent="0.25">
      <c r="A242" s="127" t="s">
        <v>4455</v>
      </c>
      <c r="B242" s="80" t="s">
        <v>3388</v>
      </c>
      <c r="C242" s="128">
        <v>1379</v>
      </c>
      <c r="D242" s="128">
        <v>778</v>
      </c>
      <c r="E242" s="80">
        <v>485</v>
      </c>
      <c r="F242" s="128">
        <v>509</v>
      </c>
      <c r="G242" s="80">
        <v>0</v>
      </c>
      <c r="H242" s="128">
        <v>0.44736842105263158</v>
      </c>
      <c r="I242" s="128">
        <v>0.81245311327831948</v>
      </c>
      <c r="J242" s="80" t="s">
        <v>211</v>
      </c>
      <c r="K242" s="80" t="s">
        <v>211</v>
      </c>
      <c r="L242" s="128">
        <v>0</v>
      </c>
      <c r="M242" s="81" t="s">
        <v>99</v>
      </c>
    </row>
    <row r="243" spans="1:13" x14ac:dyDescent="0.25">
      <c r="A243" s="127" t="s">
        <v>1138</v>
      </c>
      <c r="B243" s="80" t="s">
        <v>595</v>
      </c>
      <c r="C243" s="128">
        <v>1285</v>
      </c>
      <c r="D243" s="128">
        <v>1105</v>
      </c>
      <c r="E243" s="80">
        <v>468</v>
      </c>
      <c r="F243" s="128">
        <v>508</v>
      </c>
      <c r="G243" s="80">
        <v>0</v>
      </c>
      <c r="H243" s="128">
        <v>0.53608247422680411</v>
      </c>
      <c r="I243" s="128">
        <v>0.85236985236985252</v>
      </c>
      <c r="J243" s="80" t="s">
        <v>211</v>
      </c>
      <c r="K243" s="80" t="s">
        <v>211</v>
      </c>
      <c r="L243" s="128">
        <v>0</v>
      </c>
      <c r="M243" s="81" t="s">
        <v>99</v>
      </c>
    </row>
    <row r="244" spans="1:13" x14ac:dyDescent="0.25">
      <c r="A244" s="127" t="s">
        <v>1198</v>
      </c>
      <c r="B244" s="80" t="s">
        <v>533</v>
      </c>
      <c r="C244" s="128">
        <v>1406</v>
      </c>
      <c r="D244" s="128">
        <v>1095</v>
      </c>
      <c r="E244" s="80">
        <v>431</v>
      </c>
      <c r="F244" s="128">
        <v>482</v>
      </c>
      <c r="G244" s="80">
        <v>0</v>
      </c>
      <c r="H244" s="128">
        <v>0.51764705882352946</v>
      </c>
      <c r="I244" s="128">
        <v>0.81304006284367636</v>
      </c>
      <c r="J244" s="80" t="s">
        <v>211</v>
      </c>
      <c r="K244" s="80" t="s">
        <v>211</v>
      </c>
      <c r="L244" s="128">
        <v>0</v>
      </c>
      <c r="M244" s="81" t="s">
        <v>99</v>
      </c>
    </row>
    <row r="245" spans="1:13" x14ac:dyDescent="0.25">
      <c r="A245" s="127" t="s">
        <v>1140</v>
      </c>
      <c r="B245" s="80" t="s">
        <v>684</v>
      </c>
      <c r="C245" s="128">
        <v>620</v>
      </c>
      <c r="D245" s="128">
        <v>339</v>
      </c>
      <c r="E245" s="80">
        <v>469</v>
      </c>
      <c r="F245" s="128">
        <v>508</v>
      </c>
      <c r="G245" s="80">
        <v>0</v>
      </c>
      <c r="H245" s="128">
        <v>0.48780487804878048</v>
      </c>
      <c r="I245" s="128">
        <v>0.80861850443599492</v>
      </c>
      <c r="J245" s="80" t="s">
        <v>211</v>
      </c>
      <c r="K245" s="80" t="s">
        <v>211</v>
      </c>
      <c r="L245" s="128">
        <v>0</v>
      </c>
      <c r="M245" s="81" t="s">
        <v>99</v>
      </c>
    </row>
    <row r="246" spans="1:13" x14ac:dyDescent="0.25">
      <c r="A246" s="127" t="s">
        <v>1247</v>
      </c>
      <c r="B246" s="80" t="s">
        <v>528</v>
      </c>
      <c r="C246" s="128">
        <v>1401</v>
      </c>
      <c r="D246" s="128">
        <v>1008</v>
      </c>
      <c r="E246" s="80">
        <v>296</v>
      </c>
      <c r="F246" s="128">
        <v>339</v>
      </c>
      <c r="G246" s="80">
        <v>0</v>
      </c>
      <c r="H246" s="128">
        <v>0.50515463917525771</v>
      </c>
      <c r="I246" s="128">
        <v>0.81658107116654444</v>
      </c>
      <c r="J246" s="80" t="s">
        <v>211</v>
      </c>
      <c r="K246" s="80" t="s">
        <v>211</v>
      </c>
      <c r="L246" s="128">
        <v>0</v>
      </c>
      <c r="M246" s="81" t="s">
        <v>99</v>
      </c>
    </row>
    <row r="247" spans="1:13" x14ac:dyDescent="0.25">
      <c r="A247" s="127" t="s">
        <v>4456</v>
      </c>
      <c r="B247" s="80" t="s">
        <v>2972</v>
      </c>
      <c r="C247" s="128">
        <v>776</v>
      </c>
      <c r="D247" s="128">
        <v>568</v>
      </c>
      <c r="E247" s="80">
        <v>476</v>
      </c>
      <c r="F247" s="128">
        <v>507</v>
      </c>
      <c r="G247" s="80">
        <v>0</v>
      </c>
      <c r="H247" s="128">
        <v>0.48484848484848486</v>
      </c>
      <c r="I247" s="128">
        <v>0.82075471698113212</v>
      </c>
      <c r="J247" s="80" t="s">
        <v>211</v>
      </c>
      <c r="K247" s="80" t="s">
        <v>211</v>
      </c>
      <c r="L247" s="128">
        <v>0</v>
      </c>
      <c r="M247" s="81" t="s">
        <v>99</v>
      </c>
    </row>
    <row r="248" spans="1:13" x14ac:dyDescent="0.25">
      <c r="A248" s="127" t="s">
        <v>1139</v>
      </c>
      <c r="B248" s="80" t="s">
        <v>530</v>
      </c>
      <c r="C248" s="128">
        <v>1245</v>
      </c>
      <c r="D248" s="128">
        <v>829</v>
      </c>
      <c r="E248" s="80">
        <v>400</v>
      </c>
      <c r="F248" s="128">
        <v>422</v>
      </c>
      <c r="G248" s="80">
        <v>0</v>
      </c>
      <c r="H248" s="128">
        <v>0.38461538461538464</v>
      </c>
      <c r="I248" s="128">
        <v>0.80162842339008145</v>
      </c>
      <c r="J248" s="80" t="s">
        <v>211</v>
      </c>
      <c r="K248" s="80" t="s">
        <v>211</v>
      </c>
      <c r="L248" s="128">
        <v>0</v>
      </c>
      <c r="M248" s="81" t="s">
        <v>99</v>
      </c>
    </row>
    <row r="249" spans="1:13" x14ac:dyDescent="0.25">
      <c r="A249" s="127" t="s">
        <v>4457</v>
      </c>
      <c r="B249" s="80" t="s">
        <v>3399</v>
      </c>
      <c r="C249" s="128">
        <v>1154</v>
      </c>
      <c r="D249" s="128">
        <v>851</v>
      </c>
      <c r="E249" s="80">
        <v>477</v>
      </c>
      <c r="F249" s="128">
        <v>506</v>
      </c>
      <c r="G249" s="80">
        <v>0</v>
      </c>
      <c r="H249" s="128">
        <v>0.48749999999999999</v>
      </c>
      <c r="I249" s="128">
        <v>0.82305844675740591</v>
      </c>
      <c r="J249" s="80" t="s">
        <v>211</v>
      </c>
      <c r="K249" s="80" t="s">
        <v>211</v>
      </c>
      <c r="L249" s="128">
        <v>0</v>
      </c>
      <c r="M249" s="81" t="s">
        <v>99</v>
      </c>
    </row>
    <row r="250" spans="1:13" x14ac:dyDescent="0.25">
      <c r="A250" s="127" t="s">
        <v>4458</v>
      </c>
      <c r="B250" s="80" t="s">
        <v>3108</v>
      </c>
      <c r="C250" s="128">
        <v>637</v>
      </c>
      <c r="D250" s="128">
        <v>507</v>
      </c>
      <c r="E250" s="80">
        <v>555</v>
      </c>
      <c r="F250" s="128">
        <v>506</v>
      </c>
      <c r="G250" s="80">
        <v>0</v>
      </c>
      <c r="H250" s="128">
        <v>0.61111111111111116</v>
      </c>
      <c r="I250" s="128">
        <v>0.8426103646833013</v>
      </c>
      <c r="J250" s="80" t="s">
        <v>211</v>
      </c>
      <c r="K250" s="80" t="s">
        <v>211</v>
      </c>
      <c r="L250" s="128">
        <v>0</v>
      </c>
      <c r="M250" s="81" t="s">
        <v>99</v>
      </c>
    </row>
    <row r="251" spans="1:13" x14ac:dyDescent="0.25">
      <c r="A251" s="127" t="s">
        <v>1164</v>
      </c>
      <c r="B251" s="80" t="s">
        <v>587</v>
      </c>
      <c r="C251" s="128">
        <v>779</v>
      </c>
      <c r="D251" s="128">
        <v>842</v>
      </c>
      <c r="E251" s="80">
        <v>499</v>
      </c>
      <c r="F251" s="128">
        <v>505</v>
      </c>
      <c r="G251" s="80">
        <v>0</v>
      </c>
      <c r="H251" s="128">
        <v>0.6216216216216216</v>
      </c>
      <c r="I251" s="128">
        <v>0.84144645340751045</v>
      </c>
      <c r="J251" s="80" t="s">
        <v>211</v>
      </c>
      <c r="K251" s="80" t="s">
        <v>211</v>
      </c>
      <c r="L251" s="128">
        <v>0</v>
      </c>
      <c r="M251" s="81" t="s">
        <v>99</v>
      </c>
    </row>
    <row r="252" spans="1:13" x14ac:dyDescent="0.25">
      <c r="A252" s="127" t="s">
        <v>4459</v>
      </c>
      <c r="B252" s="80" t="s">
        <v>3518</v>
      </c>
      <c r="C252" s="128">
        <v>1440</v>
      </c>
      <c r="D252" s="128">
        <v>959</v>
      </c>
      <c r="E252" s="80">
        <v>477</v>
      </c>
      <c r="F252" s="128">
        <v>505</v>
      </c>
      <c r="G252" s="80">
        <v>0</v>
      </c>
      <c r="H252" s="128">
        <v>0.449438202247191</v>
      </c>
      <c r="I252" s="128">
        <v>0.78843338213762815</v>
      </c>
      <c r="J252" s="80" t="s">
        <v>211</v>
      </c>
      <c r="K252" s="80" t="s">
        <v>211</v>
      </c>
      <c r="L252" s="128">
        <v>0</v>
      </c>
      <c r="M252" s="81" t="s">
        <v>99</v>
      </c>
    </row>
    <row r="253" spans="1:13" x14ac:dyDescent="0.25">
      <c r="A253" s="127" t="s">
        <v>1226</v>
      </c>
      <c r="B253" s="80" t="s">
        <v>515</v>
      </c>
      <c r="C253" s="128">
        <v>0</v>
      </c>
      <c r="D253" s="128">
        <v>0</v>
      </c>
      <c r="E253" s="80">
        <v>0</v>
      </c>
      <c r="F253" s="128">
        <v>0</v>
      </c>
      <c r="G253" s="80">
        <v>0</v>
      </c>
      <c r="H253" s="128">
        <v>0</v>
      </c>
      <c r="I253" s="128">
        <v>1</v>
      </c>
      <c r="J253" s="80" t="s">
        <v>211</v>
      </c>
      <c r="K253" s="80" t="s">
        <v>211</v>
      </c>
      <c r="L253" s="128">
        <v>0</v>
      </c>
      <c r="M253" s="81" t="s">
        <v>99</v>
      </c>
    </row>
    <row r="254" spans="1:13" x14ac:dyDescent="0.25">
      <c r="A254" s="127" t="s">
        <v>4460</v>
      </c>
      <c r="B254" s="80" t="s">
        <v>3645</v>
      </c>
      <c r="C254" s="128">
        <v>1307</v>
      </c>
      <c r="D254" s="128">
        <v>843</v>
      </c>
      <c r="E254" s="80">
        <v>517</v>
      </c>
      <c r="F254" s="128">
        <v>504</v>
      </c>
      <c r="G254" s="80">
        <v>0</v>
      </c>
      <c r="H254" s="128">
        <v>0.5679012345679012</v>
      </c>
      <c r="I254" s="128">
        <v>0.8163716814159292</v>
      </c>
      <c r="J254" s="80" t="s">
        <v>211</v>
      </c>
      <c r="K254" s="80" t="s">
        <v>211</v>
      </c>
      <c r="L254" s="128">
        <v>0</v>
      </c>
      <c r="M254" s="81" t="s">
        <v>99</v>
      </c>
    </row>
    <row r="255" spans="1:13" x14ac:dyDescent="0.25">
      <c r="A255" s="127" t="s">
        <v>1240</v>
      </c>
      <c r="B255" s="80" t="s">
        <v>514</v>
      </c>
      <c r="C255" s="128">
        <v>1158</v>
      </c>
      <c r="D255" s="128">
        <v>407</v>
      </c>
      <c r="E255" s="80">
        <v>249</v>
      </c>
      <c r="F255" s="128">
        <v>288</v>
      </c>
      <c r="G255" s="80">
        <v>0</v>
      </c>
      <c r="H255" s="128">
        <v>0.48333333333333334</v>
      </c>
      <c r="I255" s="128">
        <v>0.79662605435801315</v>
      </c>
      <c r="J255" s="80" t="s">
        <v>211</v>
      </c>
      <c r="K255" s="80" t="s">
        <v>211</v>
      </c>
      <c r="L255" s="128">
        <v>0</v>
      </c>
      <c r="M255" s="81" t="s">
        <v>99</v>
      </c>
    </row>
    <row r="256" spans="1:13" x14ac:dyDescent="0.25">
      <c r="A256" s="127" t="s">
        <v>4461</v>
      </c>
      <c r="B256" s="80" t="s">
        <v>711</v>
      </c>
      <c r="C256" s="128">
        <v>520</v>
      </c>
      <c r="D256" s="128">
        <v>391</v>
      </c>
      <c r="E256" s="80">
        <v>475</v>
      </c>
      <c r="F256" s="128">
        <v>504</v>
      </c>
      <c r="G256" s="80">
        <v>0</v>
      </c>
      <c r="H256" s="128">
        <v>0.41025641025641024</v>
      </c>
      <c r="I256" s="128">
        <v>0.80566801619433204</v>
      </c>
      <c r="J256" s="80" t="s">
        <v>211</v>
      </c>
      <c r="K256" s="80" t="s">
        <v>211</v>
      </c>
      <c r="L256" s="128">
        <v>0</v>
      </c>
      <c r="M256" s="81" t="s">
        <v>99</v>
      </c>
    </row>
    <row r="257" spans="1:13" x14ac:dyDescent="0.25">
      <c r="A257" s="127" t="s">
        <v>1299</v>
      </c>
      <c r="B257" s="80" t="s">
        <v>511</v>
      </c>
      <c r="C257" s="128">
        <v>1579</v>
      </c>
      <c r="D257" s="128">
        <v>1089</v>
      </c>
      <c r="E257" s="80">
        <v>308</v>
      </c>
      <c r="F257" s="128">
        <v>337</v>
      </c>
      <c r="G257" s="80">
        <v>0</v>
      </c>
      <c r="H257" s="128">
        <v>0.50359712230215825</v>
      </c>
      <c r="I257" s="128">
        <v>0.80509000620732463</v>
      </c>
      <c r="J257" s="80" t="s">
        <v>211</v>
      </c>
      <c r="K257" s="80" t="s">
        <v>211</v>
      </c>
      <c r="L257" s="128">
        <v>0</v>
      </c>
      <c r="M257" s="81" t="s">
        <v>99</v>
      </c>
    </row>
    <row r="258" spans="1:13" x14ac:dyDescent="0.25">
      <c r="A258" s="127" t="s">
        <v>4462</v>
      </c>
      <c r="B258" s="80" t="s">
        <v>3179</v>
      </c>
      <c r="C258" s="128">
        <v>1246</v>
      </c>
      <c r="D258" s="128">
        <v>873</v>
      </c>
      <c r="E258" s="80">
        <v>481</v>
      </c>
      <c r="F258" s="128">
        <v>503</v>
      </c>
      <c r="G258" s="80">
        <v>0</v>
      </c>
      <c r="H258" s="128">
        <v>0.36263736263736263</v>
      </c>
      <c r="I258" s="128">
        <v>0.83890845070422548</v>
      </c>
      <c r="J258" s="80" t="s">
        <v>211</v>
      </c>
      <c r="K258" s="80" t="s">
        <v>211</v>
      </c>
      <c r="L258" s="128">
        <v>0</v>
      </c>
      <c r="M258" s="81" t="s">
        <v>99</v>
      </c>
    </row>
    <row r="259" spans="1:13" x14ac:dyDescent="0.25">
      <c r="A259" s="127" t="s">
        <v>1254</v>
      </c>
      <c r="B259" s="80" t="s">
        <v>512</v>
      </c>
      <c r="C259" s="128">
        <v>0</v>
      </c>
      <c r="D259" s="128">
        <v>0</v>
      </c>
      <c r="E259" s="80">
        <v>0</v>
      </c>
      <c r="F259" s="128">
        <v>0</v>
      </c>
      <c r="G259" s="80">
        <v>0</v>
      </c>
      <c r="H259" s="128">
        <v>-1</v>
      </c>
      <c r="I259" s="128">
        <v>0.78688524590163933</v>
      </c>
      <c r="J259" s="80" t="s">
        <v>211</v>
      </c>
      <c r="K259" s="80" t="s">
        <v>211</v>
      </c>
      <c r="L259" s="128">
        <v>0</v>
      </c>
      <c r="M259" s="81" t="s">
        <v>99</v>
      </c>
    </row>
    <row r="260" spans="1:13" x14ac:dyDescent="0.25">
      <c r="A260" s="127" t="s">
        <v>1171</v>
      </c>
      <c r="B260" s="80" t="s">
        <v>520</v>
      </c>
      <c r="C260" s="128">
        <v>0</v>
      </c>
      <c r="D260" s="128">
        <v>0</v>
      </c>
      <c r="E260" s="80">
        <v>0</v>
      </c>
      <c r="F260" s="128">
        <v>0</v>
      </c>
      <c r="G260" s="80">
        <v>0</v>
      </c>
      <c r="H260" s="128">
        <v>0</v>
      </c>
      <c r="I260" s="128">
        <v>0.83103448275862069</v>
      </c>
      <c r="J260" s="80" t="s">
        <v>211</v>
      </c>
      <c r="K260" s="80" t="s">
        <v>211</v>
      </c>
      <c r="L260" s="128">
        <v>0</v>
      </c>
      <c r="M260" s="81" t="s">
        <v>99</v>
      </c>
    </row>
    <row r="261" spans="1:13" x14ac:dyDescent="0.25">
      <c r="A261" s="127" t="s">
        <v>1158</v>
      </c>
      <c r="B261" s="80" t="s">
        <v>395</v>
      </c>
      <c r="C261" s="128">
        <v>799</v>
      </c>
      <c r="D261" s="128">
        <v>724</v>
      </c>
      <c r="E261" s="80">
        <v>449</v>
      </c>
      <c r="F261" s="128">
        <v>501</v>
      </c>
      <c r="G261" s="80">
        <v>0</v>
      </c>
      <c r="H261" s="128">
        <v>0.7142857142857143</v>
      </c>
      <c r="I261" s="128">
        <v>0.84503424657534243</v>
      </c>
      <c r="J261" s="80" t="s">
        <v>211</v>
      </c>
      <c r="K261" s="80" t="s">
        <v>211</v>
      </c>
      <c r="L261" s="128">
        <v>0</v>
      </c>
      <c r="M261" s="81" t="s">
        <v>99</v>
      </c>
    </row>
    <row r="262" spans="1:13" x14ac:dyDescent="0.25">
      <c r="A262" s="127" t="s">
        <v>1262</v>
      </c>
      <c r="B262" s="80" t="s">
        <v>519</v>
      </c>
      <c r="C262" s="128">
        <v>42</v>
      </c>
      <c r="D262" s="128">
        <v>26</v>
      </c>
      <c r="E262" s="80">
        <v>272</v>
      </c>
      <c r="F262" s="128">
        <v>327</v>
      </c>
      <c r="G262" s="80">
        <v>0</v>
      </c>
      <c r="H262" s="128">
        <v>1</v>
      </c>
      <c r="I262" s="128">
        <v>0.8110236220472441</v>
      </c>
      <c r="J262" s="80" t="s">
        <v>211</v>
      </c>
      <c r="K262" s="80" t="s">
        <v>211</v>
      </c>
      <c r="L262" s="128">
        <v>0</v>
      </c>
      <c r="M262" s="81" t="s">
        <v>99</v>
      </c>
    </row>
    <row r="263" spans="1:13" x14ac:dyDescent="0.25">
      <c r="A263" s="127" t="s">
        <v>4463</v>
      </c>
      <c r="B263" s="80" t="s">
        <v>1021</v>
      </c>
      <c r="C263" s="128">
        <v>1128</v>
      </c>
      <c r="D263" s="128">
        <v>635</v>
      </c>
      <c r="E263" s="80">
        <v>462</v>
      </c>
      <c r="F263" s="128">
        <v>501</v>
      </c>
      <c r="G263" s="80">
        <v>0</v>
      </c>
      <c r="H263" s="128">
        <v>0.44117647058823528</v>
      </c>
      <c r="I263" s="128">
        <v>0.83512841756420875</v>
      </c>
      <c r="J263" s="80" t="s">
        <v>211</v>
      </c>
      <c r="K263" s="80" t="s">
        <v>211</v>
      </c>
      <c r="L263" s="128">
        <v>0</v>
      </c>
      <c r="M263" s="81" t="s">
        <v>99</v>
      </c>
    </row>
    <row r="264" spans="1:13" x14ac:dyDescent="0.25">
      <c r="A264" s="127" t="s">
        <v>1100</v>
      </c>
      <c r="B264" s="80" t="s">
        <v>516</v>
      </c>
      <c r="C264" s="128">
        <v>108</v>
      </c>
      <c r="D264" s="128">
        <v>75</v>
      </c>
      <c r="E264" s="80">
        <v>263</v>
      </c>
      <c r="F264" s="128">
        <v>358</v>
      </c>
      <c r="G264" s="80">
        <v>0</v>
      </c>
      <c r="H264" s="128">
        <v>0.2</v>
      </c>
      <c r="I264" s="128">
        <v>0.77556109725685796</v>
      </c>
      <c r="J264" s="80" t="s">
        <v>211</v>
      </c>
      <c r="K264" s="80" t="s">
        <v>211</v>
      </c>
      <c r="L264" s="128">
        <v>0</v>
      </c>
      <c r="M264" s="81" t="s">
        <v>99</v>
      </c>
    </row>
    <row r="265" spans="1:13" x14ac:dyDescent="0.25">
      <c r="A265" s="127" t="s">
        <v>4464</v>
      </c>
      <c r="B265" s="80" t="s">
        <v>2915</v>
      </c>
      <c r="C265" s="128">
        <v>1348</v>
      </c>
      <c r="D265" s="128">
        <v>1189</v>
      </c>
      <c r="E265" s="80">
        <v>470</v>
      </c>
      <c r="F265" s="128">
        <v>500</v>
      </c>
      <c r="G265" s="80">
        <v>0</v>
      </c>
      <c r="H265" s="128">
        <v>0.51282051282051277</v>
      </c>
      <c r="I265" s="128">
        <v>0.80769230769230771</v>
      </c>
      <c r="J265" s="80" t="s">
        <v>211</v>
      </c>
      <c r="K265" s="80" t="s">
        <v>211</v>
      </c>
      <c r="L265" s="128">
        <v>0</v>
      </c>
      <c r="M265" s="81" t="s">
        <v>99</v>
      </c>
    </row>
    <row r="266" spans="1:13" x14ac:dyDescent="0.25">
      <c r="A266" s="127" t="s">
        <v>1170</v>
      </c>
      <c r="B266" s="80" t="s">
        <v>518</v>
      </c>
      <c r="C266" s="128">
        <v>1036</v>
      </c>
      <c r="D266" s="128">
        <v>745</v>
      </c>
      <c r="E266" s="80">
        <v>296</v>
      </c>
      <c r="F266" s="128">
        <v>356</v>
      </c>
      <c r="G266" s="80">
        <v>0</v>
      </c>
      <c r="H266" s="128">
        <v>0.51249999999999996</v>
      </c>
      <c r="I266" s="128">
        <v>0.77195685670261938</v>
      </c>
      <c r="J266" s="80" t="s">
        <v>211</v>
      </c>
      <c r="K266" s="80" t="s">
        <v>211</v>
      </c>
      <c r="L266" s="128">
        <v>0</v>
      </c>
      <c r="M266" s="81" t="s">
        <v>99</v>
      </c>
    </row>
    <row r="267" spans="1:13" x14ac:dyDescent="0.25">
      <c r="A267" s="127" t="s">
        <v>4465</v>
      </c>
      <c r="B267" s="80" t="s">
        <v>461</v>
      </c>
      <c r="C267" s="128">
        <v>1296</v>
      </c>
      <c r="D267" s="128">
        <v>1055</v>
      </c>
      <c r="E267" s="80">
        <v>472</v>
      </c>
      <c r="F267" s="128">
        <v>500</v>
      </c>
      <c r="G267" s="80">
        <v>0</v>
      </c>
      <c r="H267" s="128">
        <v>0.38582677165354329</v>
      </c>
      <c r="I267" s="128">
        <v>0.82428355957767707</v>
      </c>
      <c r="J267" s="80" t="s">
        <v>211</v>
      </c>
      <c r="K267" s="80" t="s">
        <v>211</v>
      </c>
      <c r="L267" s="128">
        <v>0</v>
      </c>
      <c r="M267" s="81" t="s">
        <v>99</v>
      </c>
    </row>
    <row r="268" spans="1:13" x14ac:dyDescent="0.25">
      <c r="A268" s="127" t="s">
        <v>4466</v>
      </c>
      <c r="B268" s="80" t="s">
        <v>3648</v>
      </c>
      <c r="C268" s="128">
        <v>1430</v>
      </c>
      <c r="D268" s="128">
        <v>795</v>
      </c>
      <c r="E268" s="80">
        <v>510</v>
      </c>
      <c r="F268" s="128">
        <v>499</v>
      </c>
      <c r="G268" s="80">
        <v>0</v>
      </c>
      <c r="H268" s="128">
        <v>0.44881889763779526</v>
      </c>
      <c r="I268" s="128">
        <v>0.77510917030567683</v>
      </c>
      <c r="J268" s="80" t="s">
        <v>211</v>
      </c>
      <c r="K268" s="80" t="s">
        <v>211</v>
      </c>
      <c r="L268" s="128">
        <v>0</v>
      </c>
      <c r="M268" s="81" t="s">
        <v>99</v>
      </c>
    </row>
    <row r="269" spans="1:13" x14ac:dyDescent="0.25">
      <c r="A269" s="127" t="s">
        <v>1201</v>
      </c>
      <c r="B269" s="80" t="s">
        <v>633</v>
      </c>
      <c r="C269" s="128">
        <v>1478</v>
      </c>
      <c r="D269" s="128">
        <v>913</v>
      </c>
      <c r="E269" s="80">
        <v>366</v>
      </c>
      <c r="F269" s="128">
        <v>418</v>
      </c>
      <c r="G269" s="80">
        <v>0</v>
      </c>
      <c r="H269" s="128">
        <v>0.43023255813953487</v>
      </c>
      <c r="I269" s="128">
        <v>0.80523055746730898</v>
      </c>
      <c r="J269" s="80" t="s">
        <v>211</v>
      </c>
      <c r="K269" s="80" t="s">
        <v>211</v>
      </c>
      <c r="L269" s="128">
        <v>0</v>
      </c>
      <c r="M269" s="81" t="s">
        <v>99</v>
      </c>
    </row>
    <row r="270" spans="1:13" x14ac:dyDescent="0.25">
      <c r="A270" s="127" t="s">
        <v>1175</v>
      </c>
      <c r="B270" s="80" t="s">
        <v>735</v>
      </c>
      <c r="C270" s="128">
        <v>1344</v>
      </c>
      <c r="D270" s="128">
        <v>477</v>
      </c>
      <c r="E270" s="80">
        <v>482</v>
      </c>
      <c r="F270" s="128">
        <v>498</v>
      </c>
      <c r="G270" s="80">
        <v>0</v>
      </c>
      <c r="H270" s="128">
        <v>-0.25</v>
      </c>
      <c r="I270" s="128">
        <v>0.5850284784377543</v>
      </c>
      <c r="J270" s="80" t="s">
        <v>211</v>
      </c>
      <c r="K270" s="80" t="s">
        <v>211</v>
      </c>
      <c r="L270" s="128">
        <v>0</v>
      </c>
      <c r="M270" s="81" t="s">
        <v>99</v>
      </c>
    </row>
    <row r="271" spans="1:13" x14ac:dyDescent="0.25">
      <c r="A271" s="127" t="s">
        <v>1121</v>
      </c>
      <c r="B271" s="80" t="s">
        <v>631</v>
      </c>
      <c r="C271" s="128">
        <v>1389</v>
      </c>
      <c r="D271" s="128">
        <v>1167</v>
      </c>
      <c r="E271" s="80">
        <v>339</v>
      </c>
      <c r="F271" s="128">
        <v>383</v>
      </c>
      <c r="G271" s="80">
        <v>0</v>
      </c>
      <c r="H271" s="128">
        <v>0.67021276595744683</v>
      </c>
      <c r="I271" s="128">
        <v>0.80314309346567403</v>
      </c>
      <c r="J271" s="80" t="s">
        <v>211</v>
      </c>
      <c r="K271" s="80" t="s">
        <v>211</v>
      </c>
      <c r="L271" s="128">
        <v>0</v>
      </c>
      <c r="M271" s="81" t="s">
        <v>99</v>
      </c>
    </row>
    <row r="272" spans="1:13" x14ac:dyDescent="0.25">
      <c r="A272" s="127" t="s">
        <v>4467</v>
      </c>
      <c r="B272" s="80" t="s">
        <v>1024</v>
      </c>
      <c r="C272" s="128">
        <v>1006</v>
      </c>
      <c r="D272" s="128">
        <v>596</v>
      </c>
      <c r="E272" s="80">
        <v>451</v>
      </c>
      <c r="F272" s="128">
        <v>498</v>
      </c>
      <c r="G272" s="80">
        <v>0</v>
      </c>
      <c r="H272" s="128">
        <v>0.375</v>
      </c>
      <c r="I272" s="128">
        <v>0.81018518518518523</v>
      </c>
      <c r="J272" s="80" t="s">
        <v>211</v>
      </c>
      <c r="K272" s="80" t="s">
        <v>211</v>
      </c>
      <c r="L272" s="128">
        <v>0</v>
      </c>
      <c r="M272" s="81" t="s">
        <v>99</v>
      </c>
    </row>
    <row r="273" spans="1:13" x14ac:dyDescent="0.25">
      <c r="A273" s="127" t="s">
        <v>4468</v>
      </c>
      <c r="B273" s="80" t="s">
        <v>1009</v>
      </c>
      <c r="C273" s="128">
        <v>817</v>
      </c>
      <c r="D273" s="128">
        <v>209</v>
      </c>
      <c r="E273" s="80">
        <v>493</v>
      </c>
      <c r="F273" s="128">
        <v>498</v>
      </c>
      <c r="G273" s="80">
        <v>0</v>
      </c>
      <c r="H273" s="128">
        <v>-0.16666666666666666</v>
      </c>
      <c r="I273" s="128">
        <v>0.46907216494845361</v>
      </c>
      <c r="J273" s="80" t="s">
        <v>211</v>
      </c>
      <c r="K273" s="80" t="s">
        <v>211</v>
      </c>
      <c r="L273" s="128">
        <v>0</v>
      </c>
      <c r="M273" s="81" t="s">
        <v>99</v>
      </c>
    </row>
    <row r="274" spans="1:13" x14ac:dyDescent="0.25">
      <c r="A274" s="127" t="s">
        <v>1187</v>
      </c>
      <c r="B274" s="80" t="s">
        <v>636</v>
      </c>
      <c r="C274" s="128">
        <v>1778</v>
      </c>
      <c r="D274" s="128">
        <v>1097</v>
      </c>
      <c r="E274" s="80">
        <v>332</v>
      </c>
      <c r="F274" s="128">
        <v>377</v>
      </c>
      <c r="G274" s="80">
        <v>0</v>
      </c>
      <c r="H274" s="128">
        <v>0.42056074766355134</v>
      </c>
      <c r="I274" s="128">
        <v>0.8040201005025126</v>
      </c>
      <c r="J274" s="80" t="s">
        <v>211</v>
      </c>
      <c r="K274" s="80" t="s">
        <v>211</v>
      </c>
      <c r="L274" s="128">
        <v>0</v>
      </c>
      <c r="M274" s="81" t="s">
        <v>99</v>
      </c>
    </row>
    <row r="275" spans="1:13" x14ac:dyDescent="0.25">
      <c r="A275" s="127" t="s">
        <v>1292</v>
      </c>
      <c r="B275" s="80" t="s">
        <v>638</v>
      </c>
      <c r="C275" s="128">
        <v>2584</v>
      </c>
      <c r="D275" s="128">
        <v>1467</v>
      </c>
      <c r="E275" s="80">
        <v>241</v>
      </c>
      <c r="F275" s="128">
        <v>269</v>
      </c>
      <c r="G275" s="80">
        <v>0</v>
      </c>
      <c r="H275" s="128">
        <v>0.64529914529914534</v>
      </c>
      <c r="I275" s="128">
        <v>0.82214506172839508</v>
      </c>
      <c r="J275" s="80" t="s">
        <v>211</v>
      </c>
      <c r="K275" s="80" t="s">
        <v>211</v>
      </c>
      <c r="L275" s="128">
        <v>0</v>
      </c>
      <c r="M275" s="81" t="s">
        <v>99</v>
      </c>
    </row>
    <row r="276" spans="1:13" x14ac:dyDescent="0.25">
      <c r="A276" s="127" t="s">
        <v>4469</v>
      </c>
      <c r="B276" s="80" t="s">
        <v>3549</v>
      </c>
      <c r="C276" s="128">
        <v>1213</v>
      </c>
      <c r="D276" s="128">
        <v>678</v>
      </c>
      <c r="E276" s="80">
        <v>476</v>
      </c>
      <c r="F276" s="128">
        <v>497</v>
      </c>
      <c r="G276" s="80">
        <v>0</v>
      </c>
      <c r="H276" s="128">
        <v>-0.2</v>
      </c>
      <c r="I276" s="128">
        <v>0.51873767258382641</v>
      </c>
      <c r="J276" s="80" t="s">
        <v>211</v>
      </c>
      <c r="K276" s="80" t="s">
        <v>211</v>
      </c>
      <c r="L276" s="128">
        <v>0</v>
      </c>
      <c r="M276" s="81" t="s">
        <v>99</v>
      </c>
    </row>
    <row r="277" spans="1:13" x14ac:dyDescent="0.25">
      <c r="A277" s="127" t="s">
        <v>1229</v>
      </c>
      <c r="B277" s="80" t="s">
        <v>637</v>
      </c>
      <c r="C277" s="128">
        <v>1654</v>
      </c>
      <c r="D277" s="128">
        <v>654</v>
      </c>
      <c r="E277" s="80">
        <v>317</v>
      </c>
      <c r="F277" s="128">
        <v>356</v>
      </c>
      <c r="G277" s="80">
        <v>0</v>
      </c>
      <c r="H277" s="128">
        <v>0.49606299212598426</v>
      </c>
      <c r="I277" s="128">
        <v>0.82201086956521741</v>
      </c>
      <c r="J277" s="80" t="s">
        <v>211</v>
      </c>
      <c r="K277" s="80" t="s">
        <v>211</v>
      </c>
      <c r="L277" s="128">
        <v>0</v>
      </c>
      <c r="M277" s="81" t="s">
        <v>99</v>
      </c>
    </row>
    <row r="278" spans="1:13" x14ac:dyDescent="0.25">
      <c r="A278" s="127" t="s">
        <v>4470</v>
      </c>
      <c r="B278" s="80" t="s">
        <v>3114</v>
      </c>
      <c r="C278" s="128">
        <v>741</v>
      </c>
      <c r="D278" s="128">
        <v>431</v>
      </c>
      <c r="E278" s="80">
        <v>467</v>
      </c>
      <c r="F278" s="128">
        <v>496</v>
      </c>
      <c r="G278" s="80">
        <v>0</v>
      </c>
      <c r="H278" s="128">
        <v>0.45833333333333326</v>
      </c>
      <c r="I278" s="128">
        <v>0.77455048409405269</v>
      </c>
      <c r="J278" s="80" t="s">
        <v>211</v>
      </c>
      <c r="K278" s="80" t="s">
        <v>211</v>
      </c>
      <c r="L278" s="128">
        <v>0</v>
      </c>
      <c r="M278" s="81" t="s">
        <v>99</v>
      </c>
    </row>
    <row r="279" spans="1:13" x14ac:dyDescent="0.25">
      <c r="A279" s="127" t="s">
        <v>1149</v>
      </c>
      <c r="B279" s="80" t="s">
        <v>635</v>
      </c>
      <c r="C279" s="128">
        <v>1308</v>
      </c>
      <c r="D279" s="128">
        <v>736</v>
      </c>
      <c r="E279" s="80">
        <v>404</v>
      </c>
      <c r="F279" s="128">
        <v>385</v>
      </c>
      <c r="G279" s="80">
        <v>0</v>
      </c>
      <c r="H279" s="128">
        <v>0.59090909090909094</v>
      </c>
      <c r="I279" s="128">
        <v>0.79157088122605379</v>
      </c>
      <c r="J279" s="80" t="s">
        <v>211</v>
      </c>
      <c r="K279" s="80" t="s">
        <v>211</v>
      </c>
      <c r="L279" s="128">
        <v>0</v>
      </c>
      <c r="M279" s="81" t="s">
        <v>99</v>
      </c>
    </row>
    <row r="280" spans="1:13" x14ac:dyDescent="0.25">
      <c r="A280" s="127" t="s">
        <v>4471</v>
      </c>
      <c r="B280" s="80" t="s">
        <v>3263</v>
      </c>
      <c r="C280" s="128">
        <v>913</v>
      </c>
      <c r="D280" s="128">
        <v>512</v>
      </c>
      <c r="E280" s="80">
        <v>538</v>
      </c>
      <c r="F280" s="128">
        <v>496</v>
      </c>
      <c r="G280" s="80">
        <v>0</v>
      </c>
      <c r="H280" s="128">
        <v>0.45283018867924529</v>
      </c>
      <c r="I280" s="128">
        <v>0.7676646706586826</v>
      </c>
      <c r="J280" s="80" t="s">
        <v>211</v>
      </c>
      <c r="K280" s="80" t="s">
        <v>211</v>
      </c>
      <c r="L280" s="128">
        <v>0</v>
      </c>
      <c r="M280" s="81" t="s">
        <v>99</v>
      </c>
    </row>
    <row r="281" spans="1:13" x14ac:dyDescent="0.25">
      <c r="A281" s="127" t="s">
        <v>1295</v>
      </c>
      <c r="B281" s="80" t="s">
        <v>630</v>
      </c>
      <c r="C281" s="128">
        <v>951</v>
      </c>
      <c r="D281" s="128">
        <v>401</v>
      </c>
      <c r="E281" s="80">
        <v>297</v>
      </c>
      <c r="F281" s="128">
        <v>300</v>
      </c>
      <c r="G281" s="80">
        <v>0</v>
      </c>
      <c r="H281" s="128">
        <v>0.49152542372881358</v>
      </c>
      <c r="I281" s="128">
        <v>0.7952542372881356</v>
      </c>
      <c r="J281" s="80" t="s">
        <v>211</v>
      </c>
      <c r="K281" s="80" t="s">
        <v>211</v>
      </c>
      <c r="L281" s="128">
        <v>0</v>
      </c>
      <c r="M281" s="81" t="s">
        <v>99</v>
      </c>
    </row>
    <row r="282" spans="1:13" x14ac:dyDescent="0.25">
      <c r="A282" s="127" t="s">
        <v>4472</v>
      </c>
      <c r="B282" s="80" t="s">
        <v>836</v>
      </c>
      <c r="C282" s="128">
        <v>867</v>
      </c>
      <c r="D282" s="128">
        <v>697</v>
      </c>
      <c r="E282" s="80">
        <v>461</v>
      </c>
      <c r="F282" s="128">
        <v>494</v>
      </c>
      <c r="G282" s="80">
        <v>0</v>
      </c>
      <c r="H282" s="128">
        <v>0.32</v>
      </c>
      <c r="I282" s="128">
        <v>0.78138075313807531</v>
      </c>
      <c r="J282" s="80" t="s">
        <v>211</v>
      </c>
      <c r="K282" s="80" t="s">
        <v>211</v>
      </c>
      <c r="L282" s="128">
        <v>0</v>
      </c>
      <c r="M282" s="81" t="s">
        <v>99</v>
      </c>
    </row>
    <row r="283" spans="1:13" x14ac:dyDescent="0.25">
      <c r="A283" s="127" t="s">
        <v>4473</v>
      </c>
      <c r="B283" s="80" t="s">
        <v>3261</v>
      </c>
      <c r="C283" s="128">
        <v>1469</v>
      </c>
      <c r="D283" s="128">
        <v>611</v>
      </c>
      <c r="E283" s="80">
        <v>478</v>
      </c>
      <c r="F283" s="128">
        <v>494</v>
      </c>
      <c r="G283" s="80">
        <v>0</v>
      </c>
      <c r="H283" s="128">
        <v>0.41747572815533979</v>
      </c>
      <c r="I283" s="128">
        <v>0.79892966360856277</v>
      </c>
      <c r="J283" s="80" t="s">
        <v>211</v>
      </c>
      <c r="K283" s="80" t="s">
        <v>211</v>
      </c>
      <c r="L283" s="128">
        <v>0</v>
      </c>
      <c r="M283" s="81" t="s">
        <v>99</v>
      </c>
    </row>
    <row r="284" spans="1:13" x14ac:dyDescent="0.25">
      <c r="A284" s="127" t="s">
        <v>1293</v>
      </c>
      <c r="B284" s="80" t="s">
        <v>625</v>
      </c>
      <c r="C284" s="128">
        <v>54</v>
      </c>
      <c r="D284" s="128">
        <v>21</v>
      </c>
      <c r="E284" s="80">
        <v>235</v>
      </c>
      <c r="F284" s="128">
        <v>255</v>
      </c>
      <c r="G284" s="80">
        <v>0</v>
      </c>
      <c r="H284" s="128">
        <v>0.5</v>
      </c>
      <c r="I284" s="128">
        <v>0.82926829268292668</v>
      </c>
      <c r="J284" s="80" t="s">
        <v>211</v>
      </c>
      <c r="K284" s="80" t="s">
        <v>211</v>
      </c>
      <c r="L284" s="128">
        <v>0</v>
      </c>
      <c r="M284" s="81" t="s">
        <v>99</v>
      </c>
    </row>
    <row r="285" spans="1:13" x14ac:dyDescent="0.25">
      <c r="A285" s="127" t="s">
        <v>4474</v>
      </c>
      <c r="B285" s="80" t="s">
        <v>3300</v>
      </c>
      <c r="C285" s="128">
        <v>1287</v>
      </c>
      <c r="D285" s="128">
        <v>741</v>
      </c>
      <c r="E285" s="80">
        <v>464</v>
      </c>
      <c r="F285" s="128">
        <v>492</v>
      </c>
      <c r="G285" s="80">
        <v>0</v>
      </c>
      <c r="H285" s="128">
        <v>0.32558139534883723</v>
      </c>
      <c r="I285" s="128">
        <v>0.74111675126903553</v>
      </c>
      <c r="J285" s="80" t="s">
        <v>211</v>
      </c>
      <c r="K285" s="80" t="s">
        <v>211</v>
      </c>
      <c r="L285" s="128">
        <v>0</v>
      </c>
      <c r="M285" s="81" t="s">
        <v>99</v>
      </c>
    </row>
    <row r="286" spans="1:13" x14ac:dyDescent="0.25">
      <c r="A286" s="127" t="s">
        <v>1298</v>
      </c>
      <c r="B286" s="80" t="s">
        <v>624</v>
      </c>
      <c r="C286" s="128">
        <v>951</v>
      </c>
      <c r="D286" s="128">
        <v>536</v>
      </c>
      <c r="E286" s="80">
        <v>320</v>
      </c>
      <c r="F286" s="128">
        <v>337</v>
      </c>
      <c r="G286" s="80">
        <v>0</v>
      </c>
      <c r="H286" s="128">
        <v>0.6506024096385542</v>
      </c>
      <c r="I286" s="128">
        <v>0.85142255005268708</v>
      </c>
      <c r="J286" s="80" t="s">
        <v>211</v>
      </c>
      <c r="K286" s="80" t="s">
        <v>211</v>
      </c>
      <c r="L286" s="128">
        <v>0</v>
      </c>
      <c r="M286" s="81" t="s">
        <v>99</v>
      </c>
    </row>
    <row r="287" spans="1:13" x14ac:dyDescent="0.25">
      <c r="A287" s="127" t="s">
        <v>1085</v>
      </c>
      <c r="B287" s="80" t="s">
        <v>619</v>
      </c>
      <c r="C287" s="128">
        <v>1211</v>
      </c>
      <c r="D287" s="128">
        <v>935</v>
      </c>
      <c r="E287" s="80">
        <v>458</v>
      </c>
      <c r="F287" s="128">
        <v>492</v>
      </c>
      <c r="G287" s="80">
        <v>0</v>
      </c>
      <c r="H287" s="128">
        <v>0.48484848484848486</v>
      </c>
      <c r="I287" s="128">
        <v>0.83557312252964411</v>
      </c>
      <c r="J287" s="80" t="s">
        <v>211</v>
      </c>
      <c r="K287" s="80" t="s">
        <v>211</v>
      </c>
      <c r="L287" s="128">
        <v>0</v>
      </c>
      <c r="M287" s="81" t="s">
        <v>99</v>
      </c>
    </row>
    <row r="288" spans="1:13" x14ac:dyDescent="0.25">
      <c r="A288" s="127" t="s">
        <v>1205</v>
      </c>
      <c r="B288" s="80" t="s">
        <v>621</v>
      </c>
      <c r="C288" s="128">
        <v>1541</v>
      </c>
      <c r="D288" s="128">
        <v>1105</v>
      </c>
      <c r="E288" s="80">
        <v>409</v>
      </c>
      <c r="F288" s="128">
        <v>455</v>
      </c>
      <c r="G288" s="80">
        <v>0</v>
      </c>
      <c r="H288" s="128">
        <v>0.39215686274509798</v>
      </c>
      <c r="I288" s="128">
        <v>0.834005376344086</v>
      </c>
      <c r="J288" s="80" t="s">
        <v>211</v>
      </c>
      <c r="K288" s="80" t="s">
        <v>211</v>
      </c>
      <c r="L288" s="128">
        <v>0</v>
      </c>
      <c r="M288" s="81" t="s">
        <v>99</v>
      </c>
    </row>
    <row r="289" spans="1:13" x14ac:dyDescent="0.25">
      <c r="A289" s="127" t="s">
        <v>4475</v>
      </c>
      <c r="B289" s="80" t="s">
        <v>3268</v>
      </c>
      <c r="C289" s="128">
        <v>1435</v>
      </c>
      <c r="D289" s="128">
        <v>653</v>
      </c>
      <c r="E289" s="80">
        <v>508</v>
      </c>
      <c r="F289" s="128">
        <v>491</v>
      </c>
      <c r="G289" s="80">
        <v>0</v>
      </c>
      <c r="H289" s="128">
        <v>0.64748201438848918</v>
      </c>
      <c r="I289" s="128">
        <v>0.80640243902439024</v>
      </c>
      <c r="J289" s="80" t="s">
        <v>211</v>
      </c>
      <c r="K289" s="80" t="s">
        <v>211</v>
      </c>
      <c r="L289" s="128">
        <v>0</v>
      </c>
      <c r="M289" s="81" t="s">
        <v>99</v>
      </c>
    </row>
    <row r="290" spans="1:13" x14ac:dyDescent="0.25">
      <c r="A290" s="127" t="s">
        <v>1270</v>
      </c>
      <c r="B290" s="80" t="s">
        <v>620</v>
      </c>
      <c r="C290" s="128">
        <v>1317</v>
      </c>
      <c r="D290" s="128">
        <v>537</v>
      </c>
      <c r="E290" s="80">
        <v>363</v>
      </c>
      <c r="F290" s="128">
        <v>394</v>
      </c>
      <c r="G290" s="80">
        <v>0</v>
      </c>
      <c r="H290" s="128">
        <v>0.49514563106796122</v>
      </c>
      <c r="I290" s="128">
        <v>0.82811306340718116</v>
      </c>
      <c r="J290" s="80" t="s">
        <v>211</v>
      </c>
      <c r="K290" s="80" t="s">
        <v>211</v>
      </c>
      <c r="L290" s="128">
        <v>0</v>
      </c>
      <c r="M290" s="81" t="s">
        <v>99</v>
      </c>
    </row>
    <row r="291" spans="1:13" x14ac:dyDescent="0.25">
      <c r="A291" s="127" t="s">
        <v>4476</v>
      </c>
      <c r="B291" s="80" t="s">
        <v>662</v>
      </c>
      <c r="C291" s="128">
        <v>1265</v>
      </c>
      <c r="D291" s="128">
        <v>643</v>
      </c>
      <c r="E291" s="80">
        <v>363</v>
      </c>
      <c r="F291" s="128">
        <v>490</v>
      </c>
      <c r="G291" s="80">
        <v>0</v>
      </c>
      <c r="H291" s="128">
        <v>0.42857142857142855</v>
      </c>
      <c r="I291" s="128">
        <v>0.8202247191011236</v>
      </c>
      <c r="J291" s="80" t="s">
        <v>211</v>
      </c>
      <c r="K291" s="80" t="s">
        <v>211</v>
      </c>
      <c r="L291" s="128">
        <v>0</v>
      </c>
      <c r="M291" s="81" t="s">
        <v>99</v>
      </c>
    </row>
    <row r="292" spans="1:13" x14ac:dyDescent="0.25">
      <c r="A292" s="127" t="s">
        <v>1119</v>
      </c>
      <c r="B292" s="80" t="s">
        <v>622</v>
      </c>
      <c r="C292" s="128">
        <v>1237</v>
      </c>
      <c r="D292" s="128">
        <v>532</v>
      </c>
      <c r="E292" s="80">
        <v>338</v>
      </c>
      <c r="F292" s="128">
        <v>323</v>
      </c>
      <c r="G292" s="80">
        <v>0</v>
      </c>
      <c r="H292" s="128">
        <v>0.46052631578947367</v>
      </c>
      <c r="I292" s="128">
        <v>0.83422870299309282</v>
      </c>
      <c r="J292" s="80" t="s">
        <v>211</v>
      </c>
      <c r="K292" s="80" t="s">
        <v>211</v>
      </c>
      <c r="L292" s="128">
        <v>0</v>
      </c>
      <c r="M292" s="81" t="s">
        <v>99</v>
      </c>
    </row>
    <row r="293" spans="1:13" x14ac:dyDescent="0.25">
      <c r="A293" s="127" t="s">
        <v>4477</v>
      </c>
      <c r="B293" s="80" t="s">
        <v>3405</v>
      </c>
      <c r="C293" s="128">
        <v>1471</v>
      </c>
      <c r="D293" s="128">
        <v>707</v>
      </c>
      <c r="E293" s="80">
        <v>466</v>
      </c>
      <c r="F293" s="128">
        <v>490</v>
      </c>
      <c r="G293" s="80">
        <v>0</v>
      </c>
      <c r="H293" s="128">
        <v>0.30275229357798167</v>
      </c>
      <c r="I293" s="128">
        <v>0.79926470588235299</v>
      </c>
      <c r="J293" s="80" t="s">
        <v>211</v>
      </c>
      <c r="K293" s="80" t="s">
        <v>211</v>
      </c>
      <c r="L293" s="128">
        <v>0</v>
      </c>
      <c r="M293" s="81" t="s">
        <v>99</v>
      </c>
    </row>
    <row r="294" spans="1:13" x14ac:dyDescent="0.25">
      <c r="A294" s="127" t="s">
        <v>1224</v>
      </c>
      <c r="B294" s="80" t="s">
        <v>628</v>
      </c>
      <c r="C294" s="128">
        <v>1720</v>
      </c>
      <c r="D294" s="128">
        <v>1307</v>
      </c>
      <c r="E294" s="80">
        <v>332</v>
      </c>
      <c r="F294" s="128">
        <v>387</v>
      </c>
      <c r="G294" s="80">
        <v>0</v>
      </c>
      <c r="H294" s="128">
        <v>0.3728813559322034</v>
      </c>
      <c r="I294" s="128">
        <v>0.80917431192660549</v>
      </c>
      <c r="J294" s="80" t="s">
        <v>211</v>
      </c>
      <c r="K294" s="80" t="s">
        <v>211</v>
      </c>
      <c r="L294" s="128">
        <v>0</v>
      </c>
      <c r="M294" s="81" t="s">
        <v>99</v>
      </c>
    </row>
    <row r="295" spans="1:13" x14ac:dyDescent="0.25">
      <c r="A295" s="127" t="s">
        <v>4478</v>
      </c>
      <c r="B295" s="80" t="s">
        <v>450</v>
      </c>
      <c r="C295" s="128">
        <v>615</v>
      </c>
      <c r="D295" s="128">
        <v>596</v>
      </c>
      <c r="E295" s="80">
        <v>469</v>
      </c>
      <c r="F295" s="128">
        <v>489</v>
      </c>
      <c r="G295" s="80">
        <v>0</v>
      </c>
      <c r="H295" s="128">
        <v>0.7142857142857143</v>
      </c>
      <c r="I295" s="128">
        <v>0.83458646616541365</v>
      </c>
      <c r="J295" s="80" t="s">
        <v>211</v>
      </c>
      <c r="K295" s="80" t="s">
        <v>211</v>
      </c>
      <c r="L295" s="128">
        <v>0</v>
      </c>
      <c r="M295" s="81" t="s">
        <v>99</v>
      </c>
    </row>
    <row r="296" spans="1:13" x14ac:dyDescent="0.25">
      <c r="A296" s="127" t="s">
        <v>1112</v>
      </c>
      <c r="B296" s="80" t="s">
        <v>629</v>
      </c>
      <c r="C296" s="128">
        <v>1079</v>
      </c>
      <c r="D296" s="128">
        <v>653</v>
      </c>
      <c r="E296" s="80">
        <v>381</v>
      </c>
      <c r="F296" s="128">
        <v>439</v>
      </c>
      <c r="G296" s="80">
        <v>0</v>
      </c>
      <c r="H296" s="128">
        <v>0.2857142857142857</v>
      </c>
      <c r="I296" s="128">
        <v>0.78947368421052644</v>
      </c>
      <c r="J296" s="80" t="s">
        <v>211</v>
      </c>
      <c r="K296" s="80" t="s">
        <v>211</v>
      </c>
      <c r="L296" s="128">
        <v>0</v>
      </c>
      <c r="M296" s="81" t="s">
        <v>99</v>
      </c>
    </row>
    <row r="297" spans="1:13" x14ac:dyDescent="0.25">
      <c r="A297" s="127" t="s">
        <v>1060</v>
      </c>
      <c r="B297" s="80" t="s">
        <v>428</v>
      </c>
      <c r="C297" s="128">
        <v>1047</v>
      </c>
      <c r="D297" s="128">
        <v>1137</v>
      </c>
      <c r="E297" s="80">
        <v>439</v>
      </c>
      <c r="F297" s="128">
        <v>489</v>
      </c>
      <c r="G297" s="80">
        <v>0</v>
      </c>
      <c r="H297" s="128">
        <v>0.50704225352112675</v>
      </c>
      <c r="I297" s="128">
        <v>0.84199363732767762</v>
      </c>
      <c r="J297" s="80" t="s">
        <v>211</v>
      </c>
      <c r="K297" s="80" t="s">
        <v>211</v>
      </c>
      <c r="L297" s="128">
        <v>0</v>
      </c>
      <c r="M297" s="81" t="s">
        <v>99</v>
      </c>
    </row>
    <row r="298" spans="1:13" x14ac:dyDescent="0.25">
      <c r="A298" s="127" t="s">
        <v>1178</v>
      </c>
      <c r="B298" s="80" t="s">
        <v>627</v>
      </c>
      <c r="C298" s="128">
        <v>1823</v>
      </c>
      <c r="D298" s="128">
        <v>1295</v>
      </c>
      <c r="E298" s="80">
        <v>341</v>
      </c>
      <c r="F298" s="128">
        <v>385</v>
      </c>
      <c r="G298" s="80">
        <v>0</v>
      </c>
      <c r="H298" s="128">
        <v>0.48951048951048953</v>
      </c>
      <c r="I298" s="128">
        <v>0.81202568593111502</v>
      </c>
      <c r="J298" s="80" t="s">
        <v>211</v>
      </c>
      <c r="K298" s="80" t="s">
        <v>211</v>
      </c>
      <c r="L298" s="128">
        <v>0</v>
      </c>
      <c r="M298" s="81" t="s">
        <v>99</v>
      </c>
    </row>
    <row r="299" spans="1:13" x14ac:dyDescent="0.25">
      <c r="A299" s="127" t="s">
        <v>1061</v>
      </c>
      <c r="B299" s="80" t="s">
        <v>604</v>
      </c>
      <c r="C299" s="128">
        <v>1192</v>
      </c>
      <c r="D299" s="128">
        <v>1092</v>
      </c>
      <c r="E299" s="80">
        <v>455</v>
      </c>
      <c r="F299" s="128">
        <v>488</v>
      </c>
      <c r="G299" s="80">
        <v>0</v>
      </c>
      <c r="H299" s="128">
        <v>0.58771929824561409</v>
      </c>
      <c r="I299" s="128">
        <v>0.81834532374100721</v>
      </c>
      <c r="J299" s="80" t="s">
        <v>211</v>
      </c>
      <c r="K299" s="80" t="s">
        <v>211</v>
      </c>
      <c r="L299" s="128">
        <v>0</v>
      </c>
      <c r="M299" s="81" t="s">
        <v>99</v>
      </c>
    </row>
    <row r="300" spans="1:13" x14ac:dyDescent="0.25">
      <c r="A300" s="127" t="s">
        <v>1080</v>
      </c>
      <c r="B300" s="80" t="s">
        <v>626</v>
      </c>
      <c r="C300" s="128">
        <v>1197</v>
      </c>
      <c r="D300" s="128">
        <v>1170</v>
      </c>
      <c r="E300" s="80">
        <v>417</v>
      </c>
      <c r="F300" s="128">
        <v>480</v>
      </c>
      <c r="G300" s="80">
        <v>0</v>
      </c>
      <c r="H300" s="128">
        <v>0.4831460674157303</v>
      </c>
      <c r="I300" s="128">
        <v>0.795016077170418</v>
      </c>
      <c r="J300" s="80" t="s">
        <v>211</v>
      </c>
      <c r="K300" s="80" t="s">
        <v>211</v>
      </c>
      <c r="L300" s="128">
        <v>0</v>
      </c>
      <c r="M300" s="81" t="s">
        <v>99</v>
      </c>
    </row>
    <row r="301" spans="1:13" x14ac:dyDescent="0.25">
      <c r="A301" s="127" t="s">
        <v>4479</v>
      </c>
      <c r="B301" s="80" t="s">
        <v>3511</v>
      </c>
      <c r="C301" s="128">
        <v>1195</v>
      </c>
      <c r="D301" s="128">
        <v>764</v>
      </c>
      <c r="E301" s="80">
        <v>433</v>
      </c>
      <c r="F301" s="128">
        <v>488</v>
      </c>
      <c r="G301" s="80">
        <v>0</v>
      </c>
      <c r="H301" s="128">
        <v>0.58333333333333337</v>
      </c>
      <c r="I301" s="128">
        <v>0.75580395528804811</v>
      </c>
      <c r="J301" s="80" t="s">
        <v>211</v>
      </c>
      <c r="K301" s="80" t="s">
        <v>211</v>
      </c>
      <c r="L301" s="128">
        <v>0</v>
      </c>
      <c r="M301" s="81" t="s">
        <v>99</v>
      </c>
    </row>
    <row r="302" spans="1:13" x14ac:dyDescent="0.25">
      <c r="A302" s="127" t="s">
        <v>1281</v>
      </c>
      <c r="B302" s="80" t="s">
        <v>653</v>
      </c>
      <c r="C302" s="128">
        <v>1183</v>
      </c>
      <c r="D302" s="128">
        <v>814</v>
      </c>
      <c r="E302" s="80">
        <v>305</v>
      </c>
      <c r="F302" s="128">
        <v>348</v>
      </c>
      <c r="G302" s="80">
        <v>0</v>
      </c>
      <c r="H302" s="128">
        <v>0.56164383561643838</v>
      </c>
      <c r="I302" s="128">
        <v>0.83703703703703691</v>
      </c>
      <c r="J302" s="80" t="s">
        <v>211</v>
      </c>
      <c r="K302" s="80" t="s">
        <v>211</v>
      </c>
      <c r="L302" s="128">
        <v>0</v>
      </c>
      <c r="M302" s="81" t="s">
        <v>99</v>
      </c>
    </row>
    <row r="303" spans="1:13" x14ac:dyDescent="0.25">
      <c r="A303" s="127" t="s">
        <v>1179</v>
      </c>
      <c r="B303" s="80" t="s">
        <v>655</v>
      </c>
      <c r="C303" s="128">
        <v>1277</v>
      </c>
      <c r="D303" s="128">
        <v>1383</v>
      </c>
      <c r="E303" s="80">
        <v>429</v>
      </c>
      <c r="F303" s="128">
        <v>475</v>
      </c>
      <c r="G303" s="80">
        <v>0</v>
      </c>
      <c r="H303" s="128">
        <v>0.4</v>
      </c>
      <c r="I303" s="128">
        <v>0.85326953748006384</v>
      </c>
      <c r="J303" s="80" t="s">
        <v>211</v>
      </c>
      <c r="K303" s="80" t="s">
        <v>211</v>
      </c>
      <c r="L303" s="128">
        <v>0</v>
      </c>
      <c r="M303" s="81" t="s">
        <v>99</v>
      </c>
    </row>
    <row r="304" spans="1:13" x14ac:dyDescent="0.25">
      <c r="A304" s="127" t="s">
        <v>1151</v>
      </c>
      <c r="B304" s="80" t="s">
        <v>654</v>
      </c>
      <c r="C304" s="128">
        <v>1075</v>
      </c>
      <c r="D304" s="128">
        <v>866</v>
      </c>
      <c r="E304" s="80">
        <v>427</v>
      </c>
      <c r="F304" s="128">
        <v>458</v>
      </c>
      <c r="G304" s="80">
        <v>0</v>
      </c>
      <c r="H304" s="128">
        <v>0.32467532467532467</v>
      </c>
      <c r="I304" s="128">
        <v>0.80388978930307931</v>
      </c>
      <c r="J304" s="80" t="s">
        <v>211</v>
      </c>
      <c r="K304" s="80" t="s">
        <v>211</v>
      </c>
      <c r="L304" s="128">
        <v>0</v>
      </c>
      <c r="M304" s="81" t="s">
        <v>99</v>
      </c>
    </row>
    <row r="305" spans="1:13" x14ac:dyDescent="0.25">
      <c r="A305" s="127" t="s">
        <v>4480</v>
      </c>
      <c r="B305" s="80" t="s">
        <v>3377</v>
      </c>
      <c r="C305" s="128">
        <v>1502</v>
      </c>
      <c r="D305" s="128">
        <v>965</v>
      </c>
      <c r="E305" s="80">
        <v>450</v>
      </c>
      <c r="F305" s="128">
        <v>487</v>
      </c>
      <c r="G305" s="80">
        <v>0</v>
      </c>
      <c r="H305" s="128">
        <v>0.61594202898550721</v>
      </c>
      <c r="I305" s="128">
        <v>0.79932659932659933</v>
      </c>
      <c r="J305" s="80" t="s">
        <v>211</v>
      </c>
      <c r="K305" s="80" t="s">
        <v>211</v>
      </c>
      <c r="L305" s="128">
        <v>0</v>
      </c>
      <c r="M305" s="81" t="s">
        <v>99</v>
      </c>
    </row>
    <row r="306" spans="1:13" x14ac:dyDescent="0.25">
      <c r="A306" s="127" t="s">
        <v>1191</v>
      </c>
      <c r="B306" s="80" t="s">
        <v>390</v>
      </c>
      <c r="C306" s="128">
        <v>871</v>
      </c>
      <c r="D306" s="128">
        <v>631</v>
      </c>
      <c r="E306" s="80">
        <v>467</v>
      </c>
      <c r="F306" s="128">
        <v>487</v>
      </c>
      <c r="G306" s="80">
        <v>0</v>
      </c>
      <c r="H306" s="128">
        <v>0.2413793103448276</v>
      </c>
      <c r="I306" s="128">
        <v>0.78862793572311485</v>
      </c>
      <c r="J306" s="80" t="s">
        <v>211</v>
      </c>
      <c r="K306" s="80" t="s">
        <v>211</v>
      </c>
      <c r="L306" s="128">
        <v>0</v>
      </c>
      <c r="M306" s="81" t="s">
        <v>99</v>
      </c>
    </row>
    <row r="307" spans="1:13" x14ac:dyDescent="0.25">
      <c r="A307" s="127" t="s">
        <v>1228</v>
      </c>
      <c r="B307" s="80" t="s">
        <v>650</v>
      </c>
      <c r="C307" s="128">
        <v>965</v>
      </c>
      <c r="D307" s="128">
        <v>816</v>
      </c>
      <c r="E307" s="80">
        <v>313</v>
      </c>
      <c r="F307" s="128">
        <v>349</v>
      </c>
      <c r="G307" s="80">
        <v>0</v>
      </c>
      <c r="H307" s="128">
        <v>0.50909090909090904</v>
      </c>
      <c r="I307" s="128">
        <v>0.84512022630834516</v>
      </c>
      <c r="J307" s="80" t="s">
        <v>211</v>
      </c>
      <c r="K307" s="80" t="s">
        <v>211</v>
      </c>
      <c r="L307" s="128">
        <v>0</v>
      </c>
      <c r="M307" s="81" t="s">
        <v>99</v>
      </c>
    </row>
    <row r="308" spans="1:13" x14ac:dyDescent="0.25">
      <c r="A308" s="127" t="s">
        <v>1207</v>
      </c>
      <c r="B308" s="80" t="s">
        <v>670</v>
      </c>
      <c r="C308" s="128">
        <v>476</v>
      </c>
      <c r="D308" s="128">
        <v>351</v>
      </c>
      <c r="E308" s="80">
        <v>473</v>
      </c>
      <c r="F308" s="128">
        <v>486</v>
      </c>
      <c r="G308" s="80">
        <v>0</v>
      </c>
      <c r="H308" s="128">
        <v>0.41666666666666674</v>
      </c>
      <c r="I308" s="128">
        <v>0.75196232339089486</v>
      </c>
      <c r="J308" s="80" t="s">
        <v>211</v>
      </c>
      <c r="K308" s="80" t="s">
        <v>211</v>
      </c>
      <c r="L308" s="128">
        <v>0</v>
      </c>
      <c r="M308" s="81" t="s">
        <v>99</v>
      </c>
    </row>
    <row r="309" spans="1:13" x14ac:dyDescent="0.25">
      <c r="A309" s="127" t="s">
        <v>1252</v>
      </c>
      <c r="B309" s="80" t="s">
        <v>652</v>
      </c>
      <c r="C309" s="128">
        <v>1017</v>
      </c>
      <c r="D309" s="128">
        <v>328</v>
      </c>
      <c r="E309" s="80">
        <v>293</v>
      </c>
      <c r="F309" s="128">
        <v>335</v>
      </c>
      <c r="G309" s="80">
        <v>0</v>
      </c>
      <c r="H309" s="128">
        <v>0.38571428571428579</v>
      </c>
      <c r="I309" s="128">
        <v>0.80137659783677484</v>
      </c>
      <c r="J309" s="80" t="s">
        <v>211</v>
      </c>
      <c r="K309" s="80" t="s">
        <v>211</v>
      </c>
      <c r="L309" s="128">
        <v>0</v>
      </c>
      <c r="M309" s="81" t="s">
        <v>99</v>
      </c>
    </row>
    <row r="310" spans="1:13" x14ac:dyDescent="0.25">
      <c r="A310" s="127" t="s">
        <v>4481</v>
      </c>
      <c r="B310" s="80" t="s">
        <v>456</v>
      </c>
      <c r="C310" s="128">
        <v>1435</v>
      </c>
      <c r="D310" s="128">
        <v>706</v>
      </c>
      <c r="E310" s="80">
        <v>467</v>
      </c>
      <c r="F310" s="128">
        <v>486</v>
      </c>
      <c r="G310" s="80">
        <v>0</v>
      </c>
      <c r="H310" s="128">
        <v>0.49038461538461536</v>
      </c>
      <c r="I310" s="128">
        <v>0.82835302293259205</v>
      </c>
      <c r="J310" s="80" t="s">
        <v>211</v>
      </c>
      <c r="K310" s="80" t="s">
        <v>211</v>
      </c>
      <c r="L310" s="128">
        <v>0</v>
      </c>
      <c r="M310" s="81" t="s">
        <v>99</v>
      </c>
    </row>
    <row r="311" spans="1:13" x14ac:dyDescent="0.25">
      <c r="A311" s="127" t="s">
        <v>1133</v>
      </c>
      <c r="B311" s="80" t="s">
        <v>656</v>
      </c>
      <c r="C311" s="128">
        <v>1885</v>
      </c>
      <c r="D311" s="128">
        <v>1171</v>
      </c>
      <c r="E311" s="80">
        <v>314</v>
      </c>
      <c r="F311" s="128">
        <v>348</v>
      </c>
      <c r="G311" s="80">
        <v>0</v>
      </c>
      <c r="H311" s="128">
        <v>0.57615894039735094</v>
      </c>
      <c r="I311" s="128">
        <v>0.83333333333333348</v>
      </c>
      <c r="J311" s="80" t="s">
        <v>211</v>
      </c>
      <c r="K311" s="80" t="s">
        <v>211</v>
      </c>
      <c r="L311" s="128">
        <v>0</v>
      </c>
      <c r="M311" s="81" t="s">
        <v>99</v>
      </c>
    </row>
    <row r="312" spans="1:13" x14ac:dyDescent="0.25">
      <c r="A312" s="127" t="s">
        <v>4482</v>
      </c>
      <c r="B312" s="80" t="s">
        <v>356</v>
      </c>
      <c r="C312" s="128">
        <v>1352</v>
      </c>
      <c r="D312" s="128">
        <v>899</v>
      </c>
      <c r="E312" s="80">
        <v>432</v>
      </c>
      <c r="F312" s="128">
        <v>486</v>
      </c>
      <c r="G312" s="80">
        <v>0</v>
      </c>
      <c r="H312" s="128">
        <v>0.41414141414141414</v>
      </c>
      <c r="I312" s="128">
        <v>0.80935875216637787</v>
      </c>
      <c r="J312" s="80" t="s">
        <v>211</v>
      </c>
      <c r="K312" s="80" t="s">
        <v>211</v>
      </c>
      <c r="L312" s="128">
        <v>0</v>
      </c>
      <c r="M312" s="81" t="s">
        <v>99</v>
      </c>
    </row>
    <row r="313" spans="1:13" x14ac:dyDescent="0.25">
      <c r="A313" s="127" t="s">
        <v>1246</v>
      </c>
      <c r="B313" s="80" t="s">
        <v>657</v>
      </c>
      <c r="C313" s="128">
        <v>1251</v>
      </c>
      <c r="D313" s="128">
        <v>782</v>
      </c>
      <c r="E313" s="80">
        <v>347</v>
      </c>
      <c r="F313" s="128">
        <v>323</v>
      </c>
      <c r="G313" s="80">
        <v>0</v>
      </c>
      <c r="H313" s="128">
        <v>0.43209876543209874</v>
      </c>
      <c r="I313" s="128">
        <v>0.77245508982035915</v>
      </c>
      <c r="J313" s="80" t="s">
        <v>211</v>
      </c>
      <c r="K313" s="80" t="s">
        <v>211</v>
      </c>
      <c r="L313" s="128">
        <v>0</v>
      </c>
      <c r="M313" s="81" t="s">
        <v>99</v>
      </c>
    </row>
    <row r="314" spans="1:13" x14ac:dyDescent="0.25">
      <c r="A314" s="127" t="s">
        <v>4483</v>
      </c>
      <c r="B314" s="80" t="s">
        <v>3506</v>
      </c>
      <c r="C314" s="128">
        <v>1156</v>
      </c>
      <c r="D314" s="128">
        <v>691</v>
      </c>
      <c r="E314" s="80">
        <v>459</v>
      </c>
      <c r="F314" s="128">
        <v>486</v>
      </c>
      <c r="G314" s="80">
        <v>0</v>
      </c>
      <c r="H314" s="128">
        <v>0.67567567567567566</v>
      </c>
      <c r="I314" s="128">
        <v>0.78650725875320238</v>
      </c>
      <c r="J314" s="80" t="s">
        <v>211</v>
      </c>
      <c r="K314" s="80" t="s">
        <v>211</v>
      </c>
      <c r="L314" s="128">
        <v>0</v>
      </c>
      <c r="M314" s="81" t="s">
        <v>99</v>
      </c>
    </row>
    <row r="315" spans="1:13" x14ac:dyDescent="0.25">
      <c r="A315" s="127" t="s">
        <v>1192</v>
      </c>
      <c r="B315" s="80" t="s">
        <v>649</v>
      </c>
      <c r="C315" s="128">
        <v>1549</v>
      </c>
      <c r="D315" s="128">
        <v>893</v>
      </c>
      <c r="E315" s="80">
        <v>392</v>
      </c>
      <c r="F315" s="128">
        <v>375</v>
      </c>
      <c r="G315" s="80">
        <v>0</v>
      </c>
      <c r="H315" s="128">
        <v>0.65137614678899081</v>
      </c>
      <c r="I315" s="128">
        <v>0.83505154639175261</v>
      </c>
      <c r="J315" s="80" t="s">
        <v>211</v>
      </c>
      <c r="K315" s="80" t="s">
        <v>211</v>
      </c>
      <c r="L315" s="128">
        <v>0</v>
      </c>
      <c r="M315" s="81" t="s">
        <v>99</v>
      </c>
    </row>
    <row r="316" spans="1:13" x14ac:dyDescent="0.25">
      <c r="A316" s="127" t="s">
        <v>1126</v>
      </c>
      <c r="B316" s="80" t="s">
        <v>609</v>
      </c>
      <c r="C316" s="128">
        <v>1068</v>
      </c>
      <c r="D316" s="128">
        <v>671</v>
      </c>
      <c r="E316" s="80">
        <v>456</v>
      </c>
      <c r="F316" s="128">
        <v>485</v>
      </c>
      <c r="G316" s="80">
        <v>0</v>
      </c>
      <c r="H316" s="128">
        <v>0.26250000000000001</v>
      </c>
      <c r="I316" s="128">
        <v>0.80515463917525776</v>
      </c>
      <c r="J316" s="80" t="s">
        <v>211</v>
      </c>
      <c r="K316" s="80" t="s">
        <v>211</v>
      </c>
      <c r="L316" s="128">
        <v>0</v>
      </c>
      <c r="M316" s="81" t="s">
        <v>99</v>
      </c>
    </row>
    <row r="317" spans="1:13" x14ac:dyDescent="0.25">
      <c r="A317" s="127" t="s">
        <v>1245</v>
      </c>
      <c r="B317" s="80" t="s">
        <v>641</v>
      </c>
      <c r="C317" s="128">
        <v>1788</v>
      </c>
      <c r="D317" s="128">
        <v>1408</v>
      </c>
      <c r="E317" s="80">
        <v>319</v>
      </c>
      <c r="F317" s="128">
        <v>371</v>
      </c>
      <c r="G317" s="80">
        <v>0</v>
      </c>
      <c r="H317" s="128">
        <v>0.40833333333333338</v>
      </c>
      <c r="I317" s="128">
        <v>0.8267629094947252</v>
      </c>
      <c r="J317" s="80" t="s">
        <v>211</v>
      </c>
      <c r="K317" s="80" t="s">
        <v>211</v>
      </c>
      <c r="L317" s="128">
        <v>0</v>
      </c>
      <c r="M317" s="81" t="s">
        <v>99</v>
      </c>
    </row>
    <row r="318" spans="1:13" x14ac:dyDescent="0.25">
      <c r="A318" s="127" t="s">
        <v>1075</v>
      </c>
      <c r="B318" s="80" t="s">
        <v>406</v>
      </c>
      <c r="C318" s="128">
        <v>937</v>
      </c>
      <c r="D318" s="128">
        <v>535</v>
      </c>
      <c r="E318" s="80">
        <v>472</v>
      </c>
      <c r="F318" s="128">
        <v>484</v>
      </c>
      <c r="G318" s="80">
        <v>0</v>
      </c>
      <c r="H318" s="128">
        <v>0.41666666666666674</v>
      </c>
      <c r="I318" s="128">
        <v>0.82282003710575136</v>
      </c>
      <c r="J318" s="80" t="s">
        <v>211</v>
      </c>
      <c r="K318" s="80" t="s">
        <v>211</v>
      </c>
      <c r="L318" s="128">
        <v>0</v>
      </c>
      <c r="M318" s="81" t="s">
        <v>99</v>
      </c>
    </row>
    <row r="319" spans="1:13" x14ac:dyDescent="0.25">
      <c r="A319" s="127" t="s">
        <v>1122</v>
      </c>
      <c r="B319" s="80" t="s">
        <v>640</v>
      </c>
      <c r="C319" s="128">
        <v>2002</v>
      </c>
      <c r="D319" s="128">
        <v>791</v>
      </c>
      <c r="E319" s="80">
        <v>305</v>
      </c>
      <c r="F319" s="128">
        <v>348</v>
      </c>
      <c r="G319" s="80">
        <v>0</v>
      </c>
      <c r="H319" s="128">
        <v>0.38461538461538464</v>
      </c>
      <c r="I319" s="128">
        <v>0.81094779523568172</v>
      </c>
      <c r="J319" s="80" t="s">
        <v>211</v>
      </c>
      <c r="K319" s="80" t="s">
        <v>211</v>
      </c>
      <c r="L319" s="128">
        <v>0</v>
      </c>
      <c r="M319" s="81" t="s">
        <v>99</v>
      </c>
    </row>
    <row r="320" spans="1:13" x14ac:dyDescent="0.25">
      <c r="A320" s="127" t="s">
        <v>4484</v>
      </c>
      <c r="B320" s="80" t="s">
        <v>1027</v>
      </c>
      <c r="C320" s="128">
        <v>1101</v>
      </c>
      <c r="D320" s="128">
        <v>861</v>
      </c>
      <c r="E320" s="80">
        <v>464</v>
      </c>
      <c r="F320" s="128">
        <v>483</v>
      </c>
      <c r="G320" s="80">
        <v>0</v>
      </c>
      <c r="H320" s="128">
        <v>0.70329670329670335</v>
      </c>
      <c r="I320" s="128">
        <v>0.8414634146341462</v>
      </c>
      <c r="J320" s="80" t="s">
        <v>211</v>
      </c>
      <c r="K320" s="80" t="s">
        <v>211</v>
      </c>
      <c r="L320" s="128">
        <v>0</v>
      </c>
      <c r="M320" s="81" t="s">
        <v>99</v>
      </c>
    </row>
    <row r="321" spans="1:13" x14ac:dyDescent="0.25">
      <c r="A321" s="127" t="s">
        <v>1120</v>
      </c>
      <c r="B321" s="80" t="s">
        <v>642</v>
      </c>
      <c r="C321" s="128">
        <v>2000</v>
      </c>
      <c r="D321" s="128">
        <v>752</v>
      </c>
      <c r="E321" s="80">
        <v>317</v>
      </c>
      <c r="F321" s="128">
        <v>333</v>
      </c>
      <c r="G321" s="80">
        <v>0</v>
      </c>
      <c r="H321" s="128">
        <v>0.65248226950354615</v>
      </c>
      <c r="I321" s="128">
        <v>0.82738412360149172</v>
      </c>
      <c r="J321" s="80" t="s">
        <v>211</v>
      </c>
      <c r="K321" s="80" t="s">
        <v>211</v>
      </c>
      <c r="L321" s="128">
        <v>0</v>
      </c>
      <c r="M321" s="81" t="s">
        <v>99</v>
      </c>
    </row>
    <row r="322" spans="1:13" x14ac:dyDescent="0.25">
      <c r="A322" s="127" t="s">
        <v>4485</v>
      </c>
      <c r="B322" s="80" t="s">
        <v>1020</v>
      </c>
      <c r="C322" s="128">
        <v>1280</v>
      </c>
      <c r="D322" s="128">
        <v>630</v>
      </c>
      <c r="E322" s="80">
        <v>466</v>
      </c>
      <c r="F322" s="128">
        <v>483</v>
      </c>
      <c r="G322" s="80">
        <v>0</v>
      </c>
      <c r="H322" s="128">
        <v>0.41228070175438603</v>
      </c>
      <c r="I322" s="128">
        <v>0.78875502008032128</v>
      </c>
      <c r="J322" s="80" t="s">
        <v>211</v>
      </c>
      <c r="K322" s="80" t="s">
        <v>211</v>
      </c>
      <c r="L322" s="128">
        <v>0</v>
      </c>
      <c r="M322" s="81" t="s">
        <v>99</v>
      </c>
    </row>
    <row r="323" spans="1:13" x14ac:dyDescent="0.25">
      <c r="A323" s="127" t="s">
        <v>1089</v>
      </c>
      <c r="B323" s="80" t="s">
        <v>639</v>
      </c>
      <c r="C323" s="128">
        <v>960</v>
      </c>
      <c r="D323" s="128">
        <v>813</v>
      </c>
      <c r="E323" s="80">
        <v>342</v>
      </c>
      <c r="F323" s="128">
        <v>398</v>
      </c>
      <c r="G323" s="80">
        <v>0</v>
      </c>
      <c r="H323" s="128">
        <v>0.71590909090909094</v>
      </c>
      <c r="I323" s="128">
        <v>0.83685446009389675</v>
      </c>
      <c r="J323" s="80" t="s">
        <v>211</v>
      </c>
      <c r="K323" s="80" t="s">
        <v>211</v>
      </c>
      <c r="L323" s="128">
        <v>0</v>
      </c>
      <c r="M323" s="81" t="s">
        <v>99</v>
      </c>
    </row>
    <row r="324" spans="1:13" x14ac:dyDescent="0.25">
      <c r="A324" s="127" t="s">
        <v>4486</v>
      </c>
      <c r="B324" s="80" t="s">
        <v>3031</v>
      </c>
      <c r="C324" s="128">
        <v>821</v>
      </c>
      <c r="D324" s="128">
        <v>498</v>
      </c>
      <c r="E324" s="80">
        <v>446</v>
      </c>
      <c r="F324" s="128">
        <v>482</v>
      </c>
      <c r="G324" s="80">
        <v>0</v>
      </c>
      <c r="H324" s="128">
        <v>0.6607142857142857</v>
      </c>
      <c r="I324" s="128">
        <v>0.80648899188876011</v>
      </c>
      <c r="J324" s="80" t="s">
        <v>211</v>
      </c>
      <c r="K324" s="80" t="s">
        <v>211</v>
      </c>
      <c r="L324" s="128">
        <v>0</v>
      </c>
      <c r="M324" s="81" t="s">
        <v>99</v>
      </c>
    </row>
    <row r="325" spans="1:13" x14ac:dyDescent="0.25">
      <c r="A325" s="127" t="s">
        <v>1177</v>
      </c>
      <c r="B325" s="80" t="s">
        <v>646</v>
      </c>
      <c r="C325" s="128">
        <v>445</v>
      </c>
      <c r="D325" s="128">
        <v>300</v>
      </c>
      <c r="E325" s="80">
        <v>400</v>
      </c>
      <c r="F325" s="128">
        <v>440</v>
      </c>
      <c r="G325" s="80">
        <v>0</v>
      </c>
      <c r="H325" s="128">
        <v>0.63636363636363635</v>
      </c>
      <c r="I325" s="128">
        <v>0.81005586592178769</v>
      </c>
      <c r="J325" s="80" t="s">
        <v>211</v>
      </c>
      <c r="K325" s="80" t="s">
        <v>211</v>
      </c>
      <c r="L325" s="128">
        <v>0</v>
      </c>
      <c r="M325" s="81" t="s">
        <v>99</v>
      </c>
    </row>
    <row r="326" spans="1:13" x14ac:dyDescent="0.25">
      <c r="A326" s="127" t="s">
        <v>1166</v>
      </c>
      <c r="B326" s="80" t="s">
        <v>648</v>
      </c>
      <c r="C326" s="128">
        <v>1812</v>
      </c>
      <c r="D326" s="128">
        <v>1456</v>
      </c>
      <c r="E326" s="80">
        <v>322</v>
      </c>
      <c r="F326" s="128">
        <v>360</v>
      </c>
      <c r="G326" s="80">
        <v>0</v>
      </c>
      <c r="H326" s="128">
        <v>0.33333333333333331</v>
      </c>
      <c r="I326" s="128">
        <v>0.83702882483370289</v>
      </c>
      <c r="J326" s="80" t="s">
        <v>211</v>
      </c>
      <c r="K326" s="80" t="s">
        <v>211</v>
      </c>
      <c r="L326" s="128">
        <v>0</v>
      </c>
      <c r="M326" s="81" t="s">
        <v>99</v>
      </c>
    </row>
    <row r="327" spans="1:13" x14ac:dyDescent="0.25">
      <c r="A327" s="127" t="s">
        <v>4487</v>
      </c>
      <c r="B327" s="80" t="s">
        <v>80</v>
      </c>
      <c r="C327" s="128">
        <v>1383</v>
      </c>
      <c r="D327" s="128">
        <v>1009</v>
      </c>
      <c r="E327" s="80">
        <v>438</v>
      </c>
      <c r="F327" s="128">
        <v>482</v>
      </c>
      <c r="G327" s="80">
        <v>0</v>
      </c>
      <c r="H327" s="128">
        <v>0.4</v>
      </c>
      <c r="I327" s="128">
        <v>0.8191823899371069</v>
      </c>
      <c r="J327" s="80" t="s">
        <v>211</v>
      </c>
      <c r="K327" s="80" t="s">
        <v>211</v>
      </c>
      <c r="L327" s="128">
        <v>0</v>
      </c>
      <c r="M327" s="81" t="s">
        <v>99</v>
      </c>
    </row>
    <row r="328" spans="1:13" x14ac:dyDescent="0.25">
      <c r="A328" s="127" t="s">
        <v>1208</v>
      </c>
      <c r="B328" s="80" t="s">
        <v>647</v>
      </c>
      <c r="C328" s="128">
        <v>1597</v>
      </c>
      <c r="D328" s="128">
        <v>819</v>
      </c>
      <c r="E328" s="80">
        <v>336</v>
      </c>
      <c r="F328" s="128">
        <v>361</v>
      </c>
      <c r="G328" s="80">
        <v>0</v>
      </c>
      <c r="H328" s="128">
        <v>0.4375</v>
      </c>
      <c r="I328" s="128">
        <v>0.80253353204172884</v>
      </c>
      <c r="J328" s="80" t="s">
        <v>211</v>
      </c>
      <c r="K328" s="80" t="s">
        <v>211</v>
      </c>
      <c r="L328" s="128">
        <v>0</v>
      </c>
      <c r="M328" s="81" t="s">
        <v>99</v>
      </c>
    </row>
    <row r="329" spans="1:13" x14ac:dyDescent="0.25">
      <c r="A329" s="127" t="s">
        <v>4488</v>
      </c>
      <c r="B329" s="80" t="s">
        <v>3342</v>
      </c>
      <c r="C329" s="128">
        <v>1013</v>
      </c>
      <c r="D329" s="128">
        <v>616</v>
      </c>
      <c r="E329" s="80">
        <v>466</v>
      </c>
      <c r="F329" s="128">
        <v>482</v>
      </c>
      <c r="G329" s="80">
        <v>0</v>
      </c>
      <c r="H329" s="128">
        <v>0.38372093023255816</v>
      </c>
      <c r="I329" s="128">
        <v>0.76929460580912867</v>
      </c>
      <c r="J329" s="80" t="s">
        <v>211</v>
      </c>
      <c r="K329" s="80" t="s">
        <v>211</v>
      </c>
      <c r="L329" s="128">
        <v>0</v>
      </c>
      <c r="M329" s="81" t="s">
        <v>99</v>
      </c>
    </row>
    <row r="330" spans="1:13" x14ac:dyDescent="0.25">
      <c r="A330" s="127" t="s">
        <v>1212</v>
      </c>
      <c r="B330" s="80" t="s">
        <v>643</v>
      </c>
      <c r="C330" s="128">
        <v>510</v>
      </c>
      <c r="D330" s="128">
        <v>485</v>
      </c>
      <c r="E330" s="80">
        <v>390</v>
      </c>
      <c r="F330" s="128">
        <v>427</v>
      </c>
      <c r="G330" s="80">
        <v>0</v>
      </c>
      <c r="H330" s="128">
        <v>0.53333333333333333</v>
      </c>
      <c r="I330" s="128">
        <v>0.81367924528301883</v>
      </c>
      <c r="J330" s="80" t="s">
        <v>211</v>
      </c>
      <c r="K330" s="80" t="s">
        <v>211</v>
      </c>
      <c r="L330" s="128">
        <v>0</v>
      </c>
      <c r="M330" s="81" t="s">
        <v>99</v>
      </c>
    </row>
    <row r="331" spans="1:13" x14ac:dyDescent="0.25">
      <c r="A331" s="127" t="s">
        <v>4489</v>
      </c>
      <c r="B331" s="80" t="s">
        <v>3229</v>
      </c>
      <c r="C331" s="128">
        <v>1226</v>
      </c>
      <c r="D331" s="128">
        <v>547</v>
      </c>
      <c r="E331" s="80">
        <v>471</v>
      </c>
      <c r="F331" s="128">
        <v>482</v>
      </c>
      <c r="G331" s="80">
        <v>0</v>
      </c>
      <c r="H331" s="128">
        <v>0.37878787878787878</v>
      </c>
      <c r="I331" s="128">
        <v>0.73796423658872079</v>
      </c>
      <c r="J331" s="80" t="s">
        <v>211</v>
      </c>
      <c r="K331" s="80" t="s">
        <v>211</v>
      </c>
      <c r="L331" s="128">
        <v>0</v>
      </c>
      <c r="M331" s="81" t="s">
        <v>99</v>
      </c>
    </row>
    <row r="332" spans="1:13" x14ac:dyDescent="0.25">
      <c r="A332" s="127" t="s">
        <v>4490</v>
      </c>
      <c r="B332" s="80" t="s">
        <v>366</v>
      </c>
      <c r="C332" s="128">
        <v>991</v>
      </c>
      <c r="D332" s="128">
        <v>663</v>
      </c>
      <c r="E332" s="80">
        <v>395</v>
      </c>
      <c r="F332" s="128">
        <v>482</v>
      </c>
      <c r="G332" s="80">
        <v>0</v>
      </c>
      <c r="H332" s="128">
        <v>0.51162790697674421</v>
      </c>
      <c r="I332" s="128">
        <v>0.8547169811320755</v>
      </c>
      <c r="J332" s="80" t="s">
        <v>211</v>
      </c>
      <c r="K332" s="80" t="s">
        <v>211</v>
      </c>
      <c r="L332" s="128">
        <v>0</v>
      </c>
      <c r="M332" s="81" t="s">
        <v>99</v>
      </c>
    </row>
    <row r="333" spans="1:13" x14ac:dyDescent="0.25">
      <c r="A333" s="127" t="s">
        <v>1099</v>
      </c>
      <c r="B333" s="80" t="s">
        <v>644</v>
      </c>
      <c r="C333" s="128">
        <v>1715</v>
      </c>
      <c r="D333" s="128">
        <v>734</v>
      </c>
      <c r="E333" s="80">
        <v>343</v>
      </c>
      <c r="F333" s="128">
        <v>385</v>
      </c>
      <c r="G333" s="80">
        <v>0</v>
      </c>
      <c r="H333" s="128">
        <v>0.29203539823008851</v>
      </c>
      <c r="I333" s="128">
        <v>0.80142264374629524</v>
      </c>
      <c r="J333" s="80" t="s">
        <v>211</v>
      </c>
      <c r="K333" s="80" t="s">
        <v>211</v>
      </c>
      <c r="L333" s="128">
        <v>0</v>
      </c>
      <c r="M333" s="81" t="s">
        <v>99</v>
      </c>
    </row>
    <row r="334" spans="1:13" x14ac:dyDescent="0.25">
      <c r="A334" s="127" t="s">
        <v>1070</v>
      </c>
      <c r="B334" s="80" t="s">
        <v>403</v>
      </c>
      <c r="C334" s="128">
        <v>1146</v>
      </c>
      <c r="D334" s="128">
        <v>922</v>
      </c>
      <c r="E334" s="80">
        <v>462</v>
      </c>
      <c r="F334" s="128">
        <v>481</v>
      </c>
      <c r="G334" s="80">
        <v>0</v>
      </c>
      <c r="H334" s="128">
        <v>0.65432098765432101</v>
      </c>
      <c r="I334" s="128">
        <v>0.8293612964728313</v>
      </c>
      <c r="J334" s="80" t="s">
        <v>211</v>
      </c>
      <c r="K334" s="80" t="s">
        <v>211</v>
      </c>
      <c r="L334" s="128">
        <v>0</v>
      </c>
      <c r="M334" s="81" t="s">
        <v>99</v>
      </c>
    </row>
    <row r="335" spans="1:13" x14ac:dyDescent="0.25">
      <c r="A335" s="127" t="s">
        <v>1213</v>
      </c>
      <c r="B335" s="80" t="s">
        <v>590</v>
      </c>
      <c r="C335" s="128">
        <v>1962</v>
      </c>
      <c r="D335" s="128">
        <v>891</v>
      </c>
      <c r="E335" s="80">
        <v>270</v>
      </c>
      <c r="F335" s="128">
        <v>283</v>
      </c>
      <c r="G335" s="80">
        <v>0</v>
      </c>
      <c r="H335" s="128">
        <v>0.48322147651006714</v>
      </c>
      <c r="I335" s="128">
        <v>0.80869565217391293</v>
      </c>
      <c r="J335" s="80" t="s">
        <v>211</v>
      </c>
      <c r="K335" s="80" t="s">
        <v>211</v>
      </c>
      <c r="L335" s="128">
        <v>0</v>
      </c>
      <c r="M335" s="81" t="s">
        <v>99</v>
      </c>
    </row>
    <row r="336" spans="1:13" x14ac:dyDescent="0.25">
      <c r="A336" s="127" t="s">
        <v>4491</v>
      </c>
      <c r="B336" s="80" t="s">
        <v>3394</v>
      </c>
      <c r="C336" s="128">
        <v>1330</v>
      </c>
      <c r="D336" s="128">
        <v>368</v>
      </c>
      <c r="E336" s="80">
        <v>471</v>
      </c>
      <c r="F336" s="128">
        <v>481</v>
      </c>
      <c r="G336" s="80">
        <v>0</v>
      </c>
      <c r="H336" s="128">
        <v>0.4946236559139785</v>
      </c>
      <c r="I336" s="128">
        <v>0.77392614920874148</v>
      </c>
      <c r="J336" s="80" t="s">
        <v>211</v>
      </c>
      <c r="K336" s="80" t="s">
        <v>211</v>
      </c>
      <c r="L336" s="128">
        <v>0</v>
      </c>
      <c r="M336" s="81" t="s">
        <v>99</v>
      </c>
    </row>
    <row r="337" spans="1:13" x14ac:dyDescent="0.25">
      <c r="A337" s="127" t="s">
        <v>1180</v>
      </c>
      <c r="B337" s="80" t="s">
        <v>589</v>
      </c>
      <c r="C337" s="128">
        <v>1797</v>
      </c>
      <c r="D337" s="128">
        <v>1134</v>
      </c>
      <c r="E337" s="80">
        <v>327</v>
      </c>
      <c r="F337" s="128">
        <v>362</v>
      </c>
      <c r="G337" s="80">
        <v>0</v>
      </c>
      <c r="H337" s="128">
        <v>0.54054054054054057</v>
      </c>
      <c r="I337" s="128">
        <v>0.82211275314723586</v>
      </c>
      <c r="J337" s="80" t="s">
        <v>211</v>
      </c>
      <c r="K337" s="80" t="s">
        <v>211</v>
      </c>
      <c r="L337" s="128">
        <v>0</v>
      </c>
      <c r="M337" s="81" t="s">
        <v>99</v>
      </c>
    </row>
    <row r="338" spans="1:13" x14ac:dyDescent="0.25">
      <c r="A338" s="127" t="s">
        <v>4492</v>
      </c>
      <c r="B338" s="80" t="s">
        <v>2901</v>
      </c>
      <c r="C338" s="128">
        <v>447</v>
      </c>
      <c r="D338" s="128">
        <v>271</v>
      </c>
      <c r="E338" s="80">
        <v>460</v>
      </c>
      <c r="F338" s="128">
        <v>481</v>
      </c>
      <c r="G338" s="80">
        <v>0</v>
      </c>
      <c r="H338" s="128">
        <v>0.66666666666666663</v>
      </c>
      <c r="I338" s="128">
        <v>0.81505728314238957</v>
      </c>
      <c r="J338" s="80" t="s">
        <v>211</v>
      </c>
      <c r="K338" s="80" t="s">
        <v>211</v>
      </c>
      <c r="L338" s="128">
        <v>0</v>
      </c>
      <c r="M338" s="81" t="s">
        <v>99</v>
      </c>
    </row>
    <row r="339" spans="1:13" x14ac:dyDescent="0.25">
      <c r="A339" s="127" t="s">
        <v>1215</v>
      </c>
      <c r="B339" s="80" t="s">
        <v>592</v>
      </c>
      <c r="C339" s="128">
        <v>1705</v>
      </c>
      <c r="D339" s="128">
        <v>987</v>
      </c>
      <c r="E339" s="80">
        <v>291</v>
      </c>
      <c r="F339" s="128">
        <v>319</v>
      </c>
      <c r="G339" s="80">
        <v>0</v>
      </c>
      <c r="H339" s="128">
        <v>0.58571428571428574</v>
      </c>
      <c r="I339" s="128">
        <v>0.83107403545359748</v>
      </c>
      <c r="J339" s="80" t="s">
        <v>211</v>
      </c>
      <c r="K339" s="80" t="s">
        <v>211</v>
      </c>
      <c r="L339" s="128">
        <v>0</v>
      </c>
      <c r="M339" s="81" t="s">
        <v>99</v>
      </c>
    </row>
    <row r="340" spans="1:13" x14ac:dyDescent="0.25">
      <c r="A340" s="127" t="s">
        <v>1161</v>
      </c>
      <c r="B340" s="80" t="s">
        <v>591</v>
      </c>
      <c r="C340" s="128">
        <v>1877</v>
      </c>
      <c r="D340" s="128">
        <v>1411</v>
      </c>
      <c r="E340" s="80">
        <v>343</v>
      </c>
      <c r="F340" s="128">
        <v>380</v>
      </c>
      <c r="G340" s="80">
        <v>0</v>
      </c>
      <c r="H340" s="128">
        <v>0.37692307692307697</v>
      </c>
      <c r="I340" s="128">
        <v>0.81759999999999999</v>
      </c>
      <c r="J340" s="80" t="s">
        <v>211</v>
      </c>
      <c r="K340" s="80" t="s">
        <v>211</v>
      </c>
      <c r="L340" s="128">
        <v>0</v>
      </c>
      <c r="M340" s="81" t="s">
        <v>99</v>
      </c>
    </row>
    <row r="341" spans="1:13" x14ac:dyDescent="0.25">
      <c r="A341" s="127" t="s">
        <v>4493</v>
      </c>
      <c r="B341" s="80" t="s">
        <v>3363</v>
      </c>
      <c r="C341" s="128">
        <v>1383</v>
      </c>
      <c r="D341" s="128">
        <v>251</v>
      </c>
      <c r="E341" s="80">
        <v>453</v>
      </c>
      <c r="F341" s="128">
        <v>480</v>
      </c>
      <c r="G341" s="80">
        <v>0</v>
      </c>
      <c r="H341" s="128">
        <v>0.47058823529411759</v>
      </c>
      <c r="I341" s="128">
        <v>0.77181688125894132</v>
      </c>
      <c r="J341" s="80" t="s">
        <v>211</v>
      </c>
      <c r="K341" s="80" t="s">
        <v>211</v>
      </c>
      <c r="L341" s="128">
        <v>0</v>
      </c>
      <c r="M341" s="81" t="s">
        <v>99</v>
      </c>
    </row>
    <row r="342" spans="1:13" x14ac:dyDescent="0.25">
      <c r="A342" s="127" t="s">
        <v>4494</v>
      </c>
      <c r="B342" s="80" t="s">
        <v>3182</v>
      </c>
      <c r="C342" s="128">
        <v>883</v>
      </c>
      <c r="D342" s="128">
        <v>573</v>
      </c>
      <c r="E342" s="80">
        <v>434</v>
      </c>
      <c r="F342" s="128">
        <v>479</v>
      </c>
      <c r="G342" s="80">
        <v>0</v>
      </c>
      <c r="H342" s="128">
        <v>0.54320987654320985</v>
      </c>
      <c r="I342" s="128">
        <v>0.81535038932146831</v>
      </c>
      <c r="J342" s="80" t="s">
        <v>211</v>
      </c>
      <c r="K342" s="80" t="s">
        <v>211</v>
      </c>
      <c r="L342" s="128">
        <v>0</v>
      </c>
      <c r="M342" s="81" t="s">
        <v>99</v>
      </c>
    </row>
    <row r="343" spans="1:13" x14ac:dyDescent="0.25">
      <c r="A343" s="127" t="s">
        <v>1165</v>
      </c>
      <c r="B343" s="80" t="s">
        <v>588</v>
      </c>
      <c r="C343" s="128">
        <v>1187</v>
      </c>
      <c r="D343" s="128">
        <v>551</v>
      </c>
      <c r="E343" s="80">
        <v>440</v>
      </c>
      <c r="F343" s="128">
        <v>408</v>
      </c>
      <c r="G343" s="80">
        <v>0</v>
      </c>
      <c r="H343" s="128">
        <v>0.59756097560975607</v>
      </c>
      <c r="I343" s="128">
        <v>0.832355406538139</v>
      </c>
      <c r="J343" s="80" t="s">
        <v>211</v>
      </c>
      <c r="K343" s="80" t="s">
        <v>211</v>
      </c>
      <c r="L343" s="128">
        <v>0</v>
      </c>
      <c r="M343" s="81" t="s">
        <v>99</v>
      </c>
    </row>
    <row r="344" spans="1:13" x14ac:dyDescent="0.25">
      <c r="A344" s="127" t="s">
        <v>4495</v>
      </c>
      <c r="B344" s="80" t="s">
        <v>377</v>
      </c>
      <c r="C344" s="128">
        <v>1054</v>
      </c>
      <c r="D344" s="128">
        <v>646</v>
      </c>
      <c r="E344" s="80">
        <v>504</v>
      </c>
      <c r="F344" s="128">
        <v>479</v>
      </c>
      <c r="G344" s="80">
        <v>0</v>
      </c>
      <c r="H344" s="128">
        <v>0.34666666666666668</v>
      </c>
      <c r="I344" s="128">
        <v>0.78986272439281957</v>
      </c>
      <c r="J344" s="80" t="s">
        <v>211</v>
      </c>
      <c r="K344" s="80" t="s">
        <v>211</v>
      </c>
      <c r="L344" s="128">
        <v>0</v>
      </c>
      <c r="M344" s="81" t="s">
        <v>99</v>
      </c>
    </row>
    <row r="345" spans="1:13" x14ac:dyDescent="0.25">
      <c r="A345" s="127" t="s">
        <v>1147</v>
      </c>
      <c r="B345" s="80" t="s">
        <v>594</v>
      </c>
      <c r="C345" s="128">
        <v>193</v>
      </c>
      <c r="D345" s="128">
        <v>126</v>
      </c>
      <c r="E345" s="80">
        <v>411</v>
      </c>
      <c r="F345" s="128">
        <v>427</v>
      </c>
      <c r="G345" s="80">
        <v>0</v>
      </c>
      <c r="H345" s="128">
        <v>0.33333333333333331</v>
      </c>
      <c r="I345" s="128">
        <v>0.78647686832740227</v>
      </c>
      <c r="J345" s="80" t="s">
        <v>211</v>
      </c>
      <c r="K345" s="80" t="s">
        <v>211</v>
      </c>
      <c r="L345" s="128">
        <v>0</v>
      </c>
      <c r="M345" s="81" t="s">
        <v>99</v>
      </c>
    </row>
    <row r="346" spans="1:13" x14ac:dyDescent="0.25">
      <c r="A346" s="127" t="s">
        <v>1040</v>
      </c>
      <c r="B346" s="80" t="s">
        <v>409</v>
      </c>
      <c r="C346" s="128">
        <v>1248</v>
      </c>
      <c r="D346" s="128">
        <v>887</v>
      </c>
      <c r="E346" s="80">
        <v>447</v>
      </c>
      <c r="F346" s="128">
        <v>478</v>
      </c>
      <c r="G346" s="80">
        <v>0</v>
      </c>
      <c r="H346" s="128">
        <v>0.51136363636363635</v>
      </c>
      <c r="I346" s="128">
        <v>0.83768804433887567</v>
      </c>
      <c r="J346" s="80" t="s">
        <v>211</v>
      </c>
      <c r="K346" s="80" t="s">
        <v>211</v>
      </c>
      <c r="L346" s="128">
        <v>0</v>
      </c>
      <c r="M346" s="81" t="s">
        <v>99</v>
      </c>
    </row>
    <row r="347" spans="1:13" x14ac:dyDescent="0.25">
      <c r="A347" s="127" t="s">
        <v>1160</v>
      </c>
      <c r="B347" s="80" t="s">
        <v>596</v>
      </c>
      <c r="C347" s="128">
        <v>1812</v>
      </c>
      <c r="D347" s="128">
        <v>1224</v>
      </c>
      <c r="E347" s="80">
        <v>345</v>
      </c>
      <c r="F347" s="128">
        <v>403</v>
      </c>
      <c r="G347" s="80">
        <v>0</v>
      </c>
      <c r="H347" s="128">
        <v>0.60176991150442483</v>
      </c>
      <c r="I347" s="128">
        <v>0.81653454133635339</v>
      </c>
      <c r="J347" s="80" t="s">
        <v>211</v>
      </c>
      <c r="K347" s="80" t="s">
        <v>211</v>
      </c>
      <c r="L347" s="128">
        <v>0</v>
      </c>
      <c r="M347" s="81" t="s">
        <v>99</v>
      </c>
    </row>
    <row r="348" spans="1:13" x14ac:dyDescent="0.25">
      <c r="A348" s="127" t="s">
        <v>4496</v>
      </c>
      <c r="B348" s="80" t="s">
        <v>3533</v>
      </c>
      <c r="C348" s="128">
        <v>1371</v>
      </c>
      <c r="D348" s="128">
        <v>910</v>
      </c>
      <c r="E348" s="80">
        <v>500</v>
      </c>
      <c r="F348" s="128">
        <v>478</v>
      </c>
      <c r="G348" s="80">
        <v>0</v>
      </c>
      <c r="H348" s="128">
        <v>0.5714285714285714</v>
      </c>
      <c r="I348" s="128">
        <v>0.80837359098228667</v>
      </c>
      <c r="J348" s="80" t="s">
        <v>211</v>
      </c>
      <c r="K348" s="80" t="s">
        <v>211</v>
      </c>
      <c r="L348" s="128">
        <v>0</v>
      </c>
      <c r="M348" s="81" t="s">
        <v>99</v>
      </c>
    </row>
    <row r="349" spans="1:13" x14ac:dyDescent="0.25">
      <c r="A349" s="127" t="s">
        <v>1244</v>
      </c>
      <c r="B349" s="80" t="s">
        <v>593</v>
      </c>
      <c r="C349" s="128">
        <v>1577</v>
      </c>
      <c r="D349" s="128">
        <v>1028</v>
      </c>
      <c r="E349" s="80">
        <v>289</v>
      </c>
      <c r="F349" s="128">
        <v>315</v>
      </c>
      <c r="G349" s="80">
        <v>0</v>
      </c>
      <c r="H349" s="128">
        <v>0.48854961832061061</v>
      </c>
      <c r="I349" s="128">
        <v>0.79678814082767135</v>
      </c>
      <c r="J349" s="80" t="s">
        <v>211</v>
      </c>
      <c r="K349" s="80" t="s">
        <v>211</v>
      </c>
      <c r="L349" s="128">
        <v>0</v>
      </c>
      <c r="M349" s="81" t="s">
        <v>99</v>
      </c>
    </row>
    <row r="350" spans="1:13" x14ac:dyDescent="0.25">
      <c r="A350" s="127" t="s">
        <v>1077</v>
      </c>
      <c r="B350" s="80" t="s">
        <v>696</v>
      </c>
      <c r="C350" s="128">
        <v>746</v>
      </c>
      <c r="D350" s="128">
        <v>599</v>
      </c>
      <c r="E350" s="80">
        <v>460</v>
      </c>
      <c r="F350" s="128">
        <v>478</v>
      </c>
      <c r="G350" s="80">
        <v>0</v>
      </c>
      <c r="H350" s="128">
        <v>2.2222222222222223E-2</v>
      </c>
      <c r="I350" s="128">
        <v>0.75939086294416236</v>
      </c>
      <c r="J350" s="80" t="s">
        <v>211</v>
      </c>
      <c r="K350" s="80" t="s">
        <v>211</v>
      </c>
      <c r="L350" s="128">
        <v>0</v>
      </c>
      <c r="M350" s="81" t="s">
        <v>99</v>
      </c>
    </row>
    <row r="351" spans="1:13" x14ac:dyDescent="0.25">
      <c r="A351" s="127" t="s">
        <v>1142</v>
      </c>
      <c r="B351" s="80" t="s">
        <v>578</v>
      </c>
      <c r="C351" s="128">
        <v>1496</v>
      </c>
      <c r="D351" s="128">
        <v>724</v>
      </c>
      <c r="E351" s="80">
        <v>420</v>
      </c>
      <c r="F351" s="128">
        <v>461</v>
      </c>
      <c r="G351" s="80">
        <v>0</v>
      </c>
      <c r="H351" s="128">
        <v>0.60655737704918034</v>
      </c>
      <c r="I351" s="128">
        <v>0.82544608223429028</v>
      </c>
      <c r="J351" s="80" t="s">
        <v>211</v>
      </c>
      <c r="K351" s="80" t="s">
        <v>211</v>
      </c>
      <c r="L351" s="128">
        <v>0</v>
      </c>
      <c r="M351" s="81" t="s">
        <v>99</v>
      </c>
    </row>
    <row r="352" spans="1:13" x14ac:dyDescent="0.25">
      <c r="A352" s="127" t="s">
        <v>4497</v>
      </c>
      <c r="B352" s="80" t="s">
        <v>3553</v>
      </c>
      <c r="C352" s="128">
        <v>624</v>
      </c>
      <c r="D352" s="128">
        <v>539</v>
      </c>
      <c r="E352" s="80">
        <v>450</v>
      </c>
      <c r="F352" s="128">
        <v>478</v>
      </c>
      <c r="G352" s="80">
        <v>0</v>
      </c>
      <c r="H352" s="128">
        <v>0.52173913043478259</v>
      </c>
      <c r="I352" s="128">
        <v>0.76046901172529313</v>
      </c>
      <c r="J352" s="80" t="s">
        <v>211</v>
      </c>
      <c r="K352" s="80" t="s">
        <v>211</v>
      </c>
      <c r="L352" s="128">
        <v>0</v>
      </c>
      <c r="M352" s="81" t="s">
        <v>99</v>
      </c>
    </row>
    <row r="353" spans="1:13" x14ac:dyDescent="0.25">
      <c r="A353" s="127" t="s">
        <v>1163</v>
      </c>
      <c r="B353" s="80" t="s">
        <v>579</v>
      </c>
      <c r="C353" s="128">
        <v>1156</v>
      </c>
      <c r="D353" s="128">
        <v>273</v>
      </c>
      <c r="E353" s="80">
        <v>429</v>
      </c>
      <c r="F353" s="128">
        <v>389</v>
      </c>
      <c r="G353" s="80">
        <v>0</v>
      </c>
      <c r="H353" s="128">
        <v>0.22727272727272729</v>
      </c>
      <c r="I353" s="128">
        <v>0.7609075043630017</v>
      </c>
      <c r="J353" s="80" t="s">
        <v>211</v>
      </c>
      <c r="K353" s="80" t="s">
        <v>211</v>
      </c>
      <c r="L353" s="128">
        <v>0</v>
      </c>
      <c r="M353" s="81" t="s">
        <v>99</v>
      </c>
    </row>
    <row r="354" spans="1:13" x14ac:dyDescent="0.25">
      <c r="A354" s="127" t="s">
        <v>4498</v>
      </c>
      <c r="B354" s="80" t="s">
        <v>3374</v>
      </c>
      <c r="C354" s="128">
        <v>1471</v>
      </c>
      <c r="D354" s="128">
        <v>713</v>
      </c>
      <c r="E354" s="80">
        <v>453</v>
      </c>
      <c r="F354" s="128">
        <v>477</v>
      </c>
      <c r="G354" s="80">
        <v>0</v>
      </c>
      <c r="H354" s="128">
        <v>0.51428571428571423</v>
      </c>
      <c r="I354" s="128">
        <v>0.81452750352609316</v>
      </c>
      <c r="J354" s="80" t="s">
        <v>211</v>
      </c>
      <c r="K354" s="80" t="s">
        <v>211</v>
      </c>
      <c r="L354" s="128">
        <v>0</v>
      </c>
      <c r="M354" s="81" t="s">
        <v>99</v>
      </c>
    </row>
    <row r="355" spans="1:13" x14ac:dyDescent="0.25">
      <c r="A355" s="127" t="s">
        <v>1260</v>
      </c>
      <c r="B355" s="80" t="s">
        <v>575</v>
      </c>
      <c r="C355" s="128">
        <v>816</v>
      </c>
      <c r="D355" s="128">
        <v>550</v>
      </c>
      <c r="E355" s="80">
        <v>393</v>
      </c>
      <c r="F355" s="128">
        <v>417</v>
      </c>
      <c r="G355" s="80">
        <v>0</v>
      </c>
      <c r="H355" s="128">
        <v>0.55223880597014929</v>
      </c>
      <c r="I355" s="128">
        <v>0.8534675615212528</v>
      </c>
      <c r="J355" s="80" t="s">
        <v>211</v>
      </c>
      <c r="K355" s="80" t="s">
        <v>211</v>
      </c>
      <c r="L355" s="128">
        <v>0</v>
      </c>
      <c r="M355" s="81" t="s">
        <v>99</v>
      </c>
    </row>
    <row r="356" spans="1:13" x14ac:dyDescent="0.25">
      <c r="A356" s="127" t="s">
        <v>4499</v>
      </c>
      <c r="B356" s="80" t="s">
        <v>3332</v>
      </c>
      <c r="C356" s="128">
        <v>1031</v>
      </c>
      <c r="D356" s="128">
        <v>677</v>
      </c>
      <c r="E356" s="80">
        <v>456</v>
      </c>
      <c r="F356" s="128">
        <v>477</v>
      </c>
      <c r="G356" s="80">
        <v>0</v>
      </c>
      <c r="H356" s="128">
        <v>0.56756756756756754</v>
      </c>
      <c r="I356" s="128">
        <v>0.75399644760213147</v>
      </c>
      <c r="J356" s="80" t="s">
        <v>211</v>
      </c>
      <c r="K356" s="80" t="s">
        <v>211</v>
      </c>
      <c r="L356" s="128">
        <v>0</v>
      </c>
      <c r="M356" s="81" t="s">
        <v>99</v>
      </c>
    </row>
    <row r="357" spans="1:13" x14ac:dyDescent="0.25">
      <c r="A357" s="127" t="s">
        <v>1272</v>
      </c>
      <c r="B357" s="80" t="s">
        <v>577</v>
      </c>
      <c r="C357" s="128">
        <v>1580</v>
      </c>
      <c r="D357" s="128">
        <v>1127</v>
      </c>
      <c r="E357" s="80">
        <v>270</v>
      </c>
      <c r="F357" s="128">
        <v>321</v>
      </c>
      <c r="G357" s="80">
        <v>0</v>
      </c>
      <c r="H357" s="128">
        <v>0.59615384615384615</v>
      </c>
      <c r="I357" s="128">
        <v>0.81994818652849744</v>
      </c>
      <c r="J357" s="80" t="s">
        <v>211</v>
      </c>
      <c r="K357" s="80" t="s">
        <v>211</v>
      </c>
      <c r="L357" s="128">
        <v>0</v>
      </c>
      <c r="M357" s="81" t="s">
        <v>99</v>
      </c>
    </row>
    <row r="358" spans="1:13" x14ac:dyDescent="0.25">
      <c r="A358" s="127" t="s">
        <v>4500</v>
      </c>
      <c r="B358" s="80" t="s">
        <v>3330</v>
      </c>
      <c r="C358" s="128">
        <v>1199</v>
      </c>
      <c r="D358" s="128">
        <v>715</v>
      </c>
      <c r="E358" s="80">
        <v>466</v>
      </c>
      <c r="F358" s="128">
        <v>477</v>
      </c>
      <c r="G358" s="80">
        <v>0</v>
      </c>
      <c r="H358" s="128">
        <v>0.60919540229885061</v>
      </c>
      <c r="I358" s="128">
        <v>0.79472382522671059</v>
      </c>
      <c r="J358" s="80" t="s">
        <v>211</v>
      </c>
      <c r="K358" s="80" t="s">
        <v>211</v>
      </c>
      <c r="L358" s="128">
        <v>0</v>
      </c>
      <c r="M358" s="81" t="s">
        <v>99</v>
      </c>
    </row>
    <row r="359" spans="1:13" x14ac:dyDescent="0.25">
      <c r="A359" s="127" t="s">
        <v>1209</v>
      </c>
      <c r="B359" s="80" t="s">
        <v>576</v>
      </c>
      <c r="C359" s="128">
        <v>1521</v>
      </c>
      <c r="D359" s="128">
        <v>1049</v>
      </c>
      <c r="E359" s="80">
        <v>409</v>
      </c>
      <c r="F359" s="128">
        <v>448</v>
      </c>
      <c r="G359" s="80">
        <v>0</v>
      </c>
      <c r="H359" s="128">
        <v>0.47169811320754718</v>
      </c>
      <c r="I359" s="128">
        <v>0.83012379642365886</v>
      </c>
      <c r="J359" s="80" t="s">
        <v>211</v>
      </c>
      <c r="K359" s="80" t="s">
        <v>211</v>
      </c>
      <c r="L359" s="128">
        <v>0</v>
      </c>
      <c r="M359" s="81" t="s">
        <v>99</v>
      </c>
    </row>
    <row r="360" spans="1:13" x14ac:dyDescent="0.25">
      <c r="A360" s="127" t="s">
        <v>1036</v>
      </c>
      <c r="B360" s="80" t="s">
        <v>743</v>
      </c>
      <c r="C360" s="128">
        <v>1101</v>
      </c>
      <c r="D360" s="128">
        <v>655</v>
      </c>
      <c r="E360" s="80">
        <v>441</v>
      </c>
      <c r="F360" s="128">
        <v>476</v>
      </c>
      <c r="G360" s="80">
        <v>0</v>
      </c>
      <c r="H360" s="128">
        <v>-0.16666666666666666</v>
      </c>
      <c r="I360" s="128">
        <v>0.53725850965961364</v>
      </c>
      <c r="J360" s="80" t="s">
        <v>211</v>
      </c>
      <c r="K360" s="80" t="s">
        <v>211</v>
      </c>
      <c r="L360" s="128">
        <v>0</v>
      </c>
      <c r="M360" s="81" t="s">
        <v>99</v>
      </c>
    </row>
    <row r="361" spans="1:13" x14ac:dyDescent="0.25">
      <c r="A361" s="127" t="s">
        <v>1145</v>
      </c>
      <c r="B361" s="80" t="s">
        <v>584</v>
      </c>
      <c r="C361" s="128">
        <v>1698</v>
      </c>
      <c r="D361" s="128">
        <v>816</v>
      </c>
      <c r="E361" s="80">
        <v>286</v>
      </c>
      <c r="F361" s="128">
        <v>318</v>
      </c>
      <c r="G361" s="80">
        <v>0</v>
      </c>
      <c r="H361" s="128">
        <v>0.35789473684210527</v>
      </c>
      <c r="I361" s="128">
        <v>0.82249560632688923</v>
      </c>
      <c r="J361" s="80" t="s">
        <v>211</v>
      </c>
      <c r="K361" s="80" t="s">
        <v>211</v>
      </c>
      <c r="L361" s="128">
        <v>0</v>
      </c>
      <c r="M361" s="81" t="s">
        <v>99</v>
      </c>
    </row>
    <row r="362" spans="1:13" x14ac:dyDescent="0.25">
      <c r="A362" s="127" t="s">
        <v>4501</v>
      </c>
      <c r="B362" s="80" t="s">
        <v>359</v>
      </c>
      <c r="C362" s="128">
        <v>1523</v>
      </c>
      <c r="D362" s="128">
        <v>1038</v>
      </c>
      <c r="E362" s="80">
        <v>394</v>
      </c>
      <c r="F362" s="128">
        <v>475</v>
      </c>
      <c r="G362" s="80">
        <v>0</v>
      </c>
      <c r="H362" s="128">
        <v>0.40594059405940602</v>
      </c>
      <c r="I362" s="128">
        <v>0.80386542591266996</v>
      </c>
      <c r="J362" s="80" t="s">
        <v>211</v>
      </c>
      <c r="K362" s="80" t="s">
        <v>211</v>
      </c>
      <c r="L362" s="128">
        <v>0</v>
      </c>
      <c r="M362" s="81" t="s">
        <v>99</v>
      </c>
    </row>
    <row r="363" spans="1:13" x14ac:dyDescent="0.25">
      <c r="A363" s="127" t="s">
        <v>1157</v>
      </c>
      <c r="B363" s="80" t="s">
        <v>586</v>
      </c>
      <c r="C363" s="128">
        <v>988</v>
      </c>
      <c r="D363" s="128">
        <v>730</v>
      </c>
      <c r="E363" s="80">
        <v>394</v>
      </c>
      <c r="F363" s="128">
        <v>473</v>
      </c>
      <c r="G363" s="80">
        <v>0</v>
      </c>
      <c r="H363" s="128">
        <v>0.50704225352112675</v>
      </c>
      <c r="I363" s="128">
        <v>0.78808705612829333</v>
      </c>
      <c r="J363" s="80" t="s">
        <v>211</v>
      </c>
      <c r="K363" s="80" t="s">
        <v>211</v>
      </c>
      <c r="L363" s="128">
        <v>0</v>
      </c>
      <c r="M363" s="81" t="s">
        <v>99</v>
      </c>
    </row>
    <row r="364" spans="1:13" x14ac:dyDescent="0.25">
      <c r="A364" s="127" t="s">
        <v>1068</v>
      </c>
      <c r="B364" s="80" t="s">
        <v>745</v>
      </c>
      <c r="C364" s="128">
        <v>998</v>
      </c>
      <c r="D364" s="128">
        <v>433</v>
      </c>
      <c r="E364" s="80">
        <v>458</v>
      </c>
      <c r="F364" s="128">
        <v>475</v>
      </c>
      <c r="G364" s="80">
        <v>0</v>
      </c>
      <c r="H364" s="128">
        <v>7.1428571428571425E-2</v>
      </c>
      <c r="I364" s="128">
        <v>0.58258258258258255</v>
      </c>
      <c r="J364" s="80" t="s">
        <v>211</v>
      </c>
      <c r="K364" s="80" t="s">
        <v>211</v>
      </c>
      <c r="L364" s="128">
        <v>0</v>
      </c>
      <c r="M364" s="81" t="s">
        <v>99</v>
      </c>
    </row>
    <row r="365" spans="1:13" x14ac:dyDescent="0.25">
      <c r="A365" s="127" t="s">
        <v>4502</v>
      </c>
      <c r="B365" s="80" t="s">
        <v>3128</v>
      </c>
      <c r="C365" s="128">
        <v>508</v>
      </c>
      <c r="D365" s="128">
        <v>245</v>
      </c>
      <c r="E365" s="80">
        <v>414</v>
      </c>
      <c r="F365" s="128">
        <v>475</v>
      </c>
      <c r="G365" s="80">
        <v>0</v>
      </c>
      <c r="H365" s="128">
        <v>0.41176470588235298</v>
      </c>
      <c r="I365" s="128">
        <v>0.77108433734939763</v>
      </c>
      <c r="J365" s="80" t="s">
        <v>211</v>
      </c>
      <c r="K365" s="80" t="s">
        <v>211</v>
      </c>
      <c r="L365" s="128">
        <v>0</v>
      </c>
      <c r="M365" s="81" t="s">
        <v>99</v>
      </c>
    </row>
    <row r="366" spans="1:13" x14ac:dyDescent="0.25">
      <c r="A366" s="127" t="s">
        <v>1125</v>
      </c>
      <c r="B366" s="80" t="s">
        <v>581</v>
      </c>
      <c r="C366" s="128">
        <v>1386</v>
      </c>
      <c r="D366" s="128">
        <v>940</v>
      </c>
      <c r="E366" s="80">
        <v>350</v>
      </c>
      <c r="F366" s="128">
        <v>369</v>
      </c>
      <c r="G366" s="80">
        <v>0</v>
      </c>
      <c r="H366" s="128">
        <v>0.5056179775280899</v>
      </c>
      <c r="I366" s="128">
        <v>0.81875492513790382</v>
      </c>
      <c r="J366" s="80" t="s">
        <v>211</v>
      </c>
      <c r="K366" s="80" t="s">
        <v>211</v>
      </c>
      <c r="L366" s="128">
        <v>0</v>
      </c>
      <c r="M366" s="81" t="s">
        <v>99</v>
      </c>
    </row>
    <row r="367" spans="1:13" x14ac:dyDescent="0.25">
      <c r="A367" s="127" t="s">
        <v>1086</v>
      </c>
      <c r="B367" s="80" t="s">
        <v>580</v>
      </c>
      <c r="C367" s="128">
        <v>0</v>
      </c>
      <c r="D367" s="128">
        <v>0</v>
      </c>
      <c r="E367" s="80">
        <v>0</v>
      </c>
      <c r="F367" s="128">
        <v>0</v>
      </c>
      <c r="G367" s="80">
        <v>0</v>
      </c>
      <c r="H367" s="128">
        <v>0</v>
      </c>
      <c r="I367" s="128">
        <v>0</v>
      </c>
      <c r="J367" s="80" t="s">
        <v>211</v>
      </c>
      <c r="K367" s="80" t="s">
        <v>211</v>
      </c>
      <c r="L367" s="128">
        <v>0</v>
      </c>
      <c r="M367" s="81" t="s">
        <v>99</v>
      </c>
    </row>
    <row r="368" spans="1:13" x14ac:dyDescent="0.25">
      <c r="A368" s="127" t="s">
        <v>4503</v>
      </c>
      <c r="B368" s="80" t="s">
        <v>3537</v>
      </c>
      <c r="C368" s="128">
        <v>705</v>
      </c>
      <c r="D368" s="128">
        <v>225</v>
      </c>
      <c r="E368" s="80">
        <v>466</v>
      </c>
      <c r="F368" s="128">
        <v>474</v>
      </c>
      <c r="G368" s="80">
        <v>0</v>
      </c>
      <c r="H368" s="128">
        <v>0.14285714285714285</v>
      </c>
      <c r="I368" s="128">
        <v>0.50393700787401574</v>
      </c>
      <c r="J368" s="80" t="s">
        <v>211</v>
      </c>
      <c r="K368" s="80" t="s">
        <v>211</v>
      </c>
      <c r="L368" s="128">
        <v>0</v>
      </c>
      <c r="M368" s="81" t="s">
        <v>99</v>
      </c>
    </row>
    <row r="369" spans="1:13" x14ac:dyDescent="0.25">
      <c r="A369" s="127" t="s">
        <v>1104</v>
      </c>
      <c r="B369" s="80" t="s">
        <v>582</v>
      </c>
      <c r="C369" s="128">
        <v>581</v>
      </c>
      <c r="D369" s="128">
        <v>527</v>
      </c>
      <c r="E369" s="80">
        <v>371</v>
      </c>
      <c r="F369" s="128">
        <v>425</v>
      </c>
      <c r="G369" s="80">
        <v>0</v>
      </c>
      <c r="H369" s="128">
        <v>0.41176470588235298</v>
      </c>
      <c r="I369" s="128">
        <v>0.85298398835516731</v>
      </c>
      <c r="J369" s="80" t="s">
        <v>211</v>
      </c>
      <c r="K369" s="80" t="s">
        <v>211</v>
      </c>
      <c r="L369" s="128">
        <v>0</v>
      </c>
      <c r="M369" s="81" t="s">
        <v>99</v>
      </c>
    </row>
    <row r="370" spans="1:13" x14ac:dyDescent="0.25">
      <c r="A370" s="127" t="s">
        <v>4504</v>
      </c>
      <c r="B370" s="80" t="s">
        <v>660</v>
      </c>
      <c r="C370" s="128">
        <v>277</v>
      </c>
      <c r="D370" s="128">
        <v>178</v>
      </c>
      <c r="E370" s="80">
        <v>453</v>
      </c>
      <c r="F370" s="128">
        <v>473</v>
      </c>
      <c r="G370" s="80">
        <v>0</v>
      </c>
      <c r="H370" s="128">
        <v>0.625</v>
      </c>
      <c r="I370" s="128">
        <v>0.77994011976047906</v>
      </c>
      <c r="J370" s="80" t="s">
        <v>211</v>
      </c>
      <c r="K370" s="80" t="s">
        <v>211</v>
      </c>
      <c r="L370" s="128">
        <v>0</v>
      </c>
      <c r="M370" s="81" t="s">
        <v>99</v>
      </c>
    </row>
    <row r="371" spans="1:13" x14ac:dyDescent="0.25">
      <c r="A371" s="127" t="s">
        <v>1071</v>
      </c>
      <c r="B371" s="80" t="s">
        <v>611</v>
      </c>
      <c r="C371" s="128">
        <v>423</v>
      </c>
      <c r="D371" s="128">
        <v>434</v>
      </c>
      <c r="E371" s="80">
        <v>386</v>
      </c>
      <c r="F371" s="128">
        <v>430</v>
      </c>
      <c r="G371" s="80">
        <v>0</v>
      </c>
      <c r="H371" s="128">
        <v>0.33333333333333331</v>
      </c>
      <c r="I371" s="128">
        <v>0.7857142857142857</v>
      </c>
      <c r="J371" s="80" t="s">
        <v>211</v>
      </c>
      <c r="K371" s="80" t="s">
        <v>211</v>
      </c>
      <c r="L371" s="128">
        <v>0</v>
      </c>
      <c r="M371" s="81" t="s">
        <v>99</v>
      </c>
    </row>
    <row r="372" spans="1:13" x14ac:dyDescent="0.25">
      <c r="A372" s="127" t="s">
        <v>4505</v>
      </c>
      <c r="B372" s="80" t="s">
        <v>3366</v>
      </c>
      <c r="C372" s="128">
        <v>1445</v>
      </c>
      <c r="D372" s="128">
        <v>1202</v>
      </c>
      <c r="E372" s="80">
        <v>423</v>
      </c>
      <c r="F372" s="128">
        <v>473</v>
      </c>
      <c r="G372" s="80">
        <v>0</v>
      </c>
      <c r="H372" s="128">
        <v>0.46236559139784944</v>
      </c>
      <c r="I372" s="128">
        <v>0.80147601476014763</v>
      </c>
      <c r="J372" s="80" t="s">
        <v>211</v>
      </c>
      <c r="K372" s="80" t="s">
        <v>211</v>
      </c>
      <c r="L372" s="128">
        <v>0</v>
      </c>
      <c r="M372" s="81" t="s">
        <v>99</v>
      </c>
    </row>
    <row r="373" spans="1:13" x14ac:dyDescent="0.25">
      <c r="A373" s="127" t="s">
        <v>1093</v>
      </c>
      <c r="B373" s="80" t="s">
        <v>610</v>
      </c>
      <c r="C373" s="128">
        <v>1009</v>
      </c>
      <c r="D373" s="128">
        <v>876</v>
      </c>
      <c r="E373" s="80">
        <v>326</v>
      </c>
      <c r="F373" s="128">
        <v>380</v>
      </c>
      <c r="G373" s="80">
        <v>0</v>
      </c>
      <c r="H373" s="128">
        <v>0.55405405405405406</v>
      </c>
      <c r="I373" s="128">
        <v>0.83438818565400852</v>
      </c>
      <c r="J373" s="80" t="s">
        <v>211</v>
      </c>
      <c r="K373" s="80" t="s">
        <v>211</v>
      </c>
      <c r="L373" s="128">
        <v>0</v>
      </c>
      <c r="M373" s="81" t="s">
        <v>99</v>
      </c>
    </row>
    <row r="374" spans="1:13" x14ac:dyDescent="0.25">
      <c r="A374" s="127" t="s">
        <v>4506</v>
      </c>
      <c r="B374" s="80" t="s">
        <v>3425</v>
      </c>
      <c r="C374" s="128">
        <v>1434</v>
      </c>
      <c r="D374" s="128">
        <v>1114</v>
      </c>
      <c r="E374" s="80">
        <v>444</v>
      </c>
      <c r="F374" s="128">
        <v>472</v>
      </c>
      <c r="G374" s="80">
        <v>0</v>
      </c>
      <c r="H374" s="128">
        <v>0.61864406779661019</v>
      </c>
      <c r="I374" s="128">
        <v>0.82222222222222219</v>
      </c>
      <c r="J374" s="80" t="s">
        <v>211</v>
      </c>
      <c r="K374" s="80" t="s">
        <v>211</v>
      </c>
      <c r="L374" s="128">
        <v>0</v>
      </c>
      <c r="M374" s="81" t="s">
        <v>99</v>
      </c>
    </row>
    <row r="375" spans="1:13" x14ac:dyDescent="0.25">
      <c r="A375" s="127" t="s">
        <v>1152</v>
      </c>
      <c r="B375" s="80" t="s">
        <v>612</v>
      </c>
      <c r="C375" s="128">
        <v>1144</v>
      </c>
      <c r="D375" s="128">
        <v>746</v>
      </c>
      <c r="E375" s="80">
        <v>364</v>
      </c>
      <c r="F375" s="128">
        <v>451</v>
      </c>
      <c r="G375" s="80">
        <v>0</v>
      </c>
      <c r="H375" s="128">
        <v>0.50632911392405067</v>
      </c>
      <c r="I375" s="128">
        <v>0.8324873096446701</v>
      </c>
      <c r="J375" s="80" t="s">
        <v>211</v>
      </c>
      <c r="K375" s="80" t="s">
        <v>211</v>
      </c>
      <c r="L375" s="128">
        <v>0</v>
      </c>
      <c r="M375" s="81" t="s">
        <v>99</v>
      </c>
    </row>
    <row r="376" spans="1:13" x14ac:dyDescent="0.25">
      <c r="A376" s="127" t="s">
        <v>1048</v>
      </c>
      <c r="B376" s="80" t="s">
        <v>407</v>
      </c>
      <c r="C376" s="128">
        <v>857</v>
      </c>
      <c r="D376" s="128">
        <v>573</v>
      </c>
      <c r="E376" s="80">
        <v>439</v>
      </c>
      <c r="F376" s="128">
        <v>472</v>
      </c>
      <c r="G376" s="80">
        <v>0</v>
      </c>
      <c r="H376" s="128">
        <v>0.34285714285714286</v>
      </c>
      <c r="I376" s="128">
        <v>0.83285302593659938</v>
      </c>
      <c r="J376" s="80" t="s">
        <v>211</v>
      </c>
      <c r="K376" s="80" t="s">
        <v>211</v>
      </c>
      <c r="L376" s="128">
        <v>0</v>
      </c>
      <c r="M376" s="81" t="s">
        <v>99</v>
      </c>
    </row>
    <row r="377" spans="1:13" x14ac:dyDescent="0.25">
      <c r="A377" s="127" t="s">
        <v>1072</v>
      </c>
      <c r="B377" s="80" t="s">
        <v>616</v>
      </c>
      <c r="C377" s="128">
        <v>1018</v>
      </c>
      <c r="D377" s="128">
        <v>816</v>
      </c>
      <c r="E377" s="80">
        <v>313</v>
      </c>
      <c r="F377" s="128">
        <v>348</v>
      </c>
      <c r="G377" s="80">
        <v>0</v>
      </c>
      <c r="H377" s="128">
        <v>0.59210526315789469</v>
      </c>
      <c r="I377" s="128">
        <v>0.80823863636363635</v>
      </c>
      <c r="J377" s="80" t="s">
        <v>211</v>
      </c>
      <c r="K377" s="80" t="s">
        <v>211</v>
      </c>
      <c r="L377" s="128">
        <v>0</v>
      </c>
      <c r="M377" s="81" t="s">
        <v>99</v>
      </c>
    </row>
    <row r="378" spans="1:13" x14ac:dyDescent="0.25">
      <c r="A378" s="127" t="s">
        <v>4507</v>
      </c>
      <c r="B378" s="80" t="s">
        <v>2904</v>
      </c>
      <c r="C378" s="128">
        <v>650</v>
      </c>
      <c r="D378" s="128">
        <v>473</v>
      </c>
      <c r="E378" s="80">
        <v>446</v>
      </c>
      <c r="F378" s="128">
        <v>472</v>
      </c>
      <c r="G378" s="80">
        <v>0</v>
      </c>
      <c r="H378" s="128">
        <v>0.42857142857142855</v>
      </c>
      <c r="I378" s="128">
        <v>0.80991735537190079</v>
      </c>
      <c r="J378" s="80" t="s">
        <v>211</v>
      </c>
      <c r="K378" s="80" t="s">
        <v>211</v>
      </c>
      <c r="L378" s="128">
        <v>0</v>
      </c>
      <c r="M378" s="81" t="s">
        <v>99</v>
      </c>
    </row>
    <row r="379" spans="1:13" x14ac:dyDescent="0.25">
      <c r="A379" s="127" t="s">
        <v>4508</v>
      </c>
      <c r="B379" s="80" t="s">
        <v>3276</v>
      </c>
      <c r="C379" s="128">
        <v>1087</v>
      </c>
      <c r="D379" s="128">
        <v>589</v>
      </c>
      <c r="E379" s="80">
        <v>454</v>
      </c>
      <c r="F379" s="128">
        <v>472</v>
      </c>
      <c r="G379" s="80">
        <v>0</v>
      </c>
      <c r="H379" s="128">
        <v>0.2857142857142857</v>
      </c>
      <c r="I379" s="128">
        <v>0.75135135135135134</v>
      </c>
      <c r="J379" s="80" t="s">
        <v>211</v>
      </c>
      <c r="K379" s="80" t="s">
        <v>211</v>
      </c>
      <c r="L379" s="128">
        <v>0</v>
      </c>
      <c r="M379" s="81" t="s">
        <v>99</v>
      </c>
    </row>
    <row r="380" spans="1:13" x14ac:dyDescent="0.25">
      <c r="A380" s="127" t="s">
        <v>1065</v>
      </c>
      <c r="B380" s="80" t="s">
        <v>617</v>
      </c>
      <c r="C380" s="128">
        <v>1106</v>
      </c>
      <c r="D380" s="128">
        <v>748</v>
      </c>
      <c r="E380" s="80">
        <v>298</v>
      </c>
      <c r="F380" s="128">
        <v>358</v>
      </c>
      <c r="G380" s="80">
        <v>0</v>
      </c>
      <c r="H380" s="128">
        <v>0.83333333333333348</v>
      </c>
      <c r="I380" s="128">
        <v>0.82822580645161292</v>
      </c>
      <c r="J380" s="80" t="s">
        <v>211</v>
      </c>
      <c r="K380" s="80" t="s">
        <v>211</v>
      </c>
      <c r="L380" s="128">
        <v>0</v>
      </c>
      <c r="M380" s="81" t="s">
        <v>99</v>
      </c>
    </row>
    <row r="381" spans="1:13" x14ac:dyDescent="0.25">
      <c r="A381" s="127" t="s">
        <v>4509</v>
      </c>
      <c r="B381" s="80" t="s">
        <v>3013</v>
      </c>
      <c r="C381" s="128">
        <v>210</v>
      </c>
      <c r="D381" s="128">
        <v>127</v>
      </c>
      <c r="E381" s="80">
        <v>453</v>
      </c>
      <c r="F381" s="128">
        <v>472</v>
      </c>
      <c r="G381" s="80">
        <v>0</v>
      </c>
      <c r="H381" s="128">
        <v>0.68421052631578949</v>
      </c>
      <c r="I381" s="128">
        <v>0.79495268138801267</v>
      </c>
      <c r="J381" s="80" t="s">
        <v>211</v>
      </c>
      <c r="K381" s="80" t="s">
        <v>211</v>
      </c>
      <c r="L381" s="128">
        <v>0</v>
      </c>
      <c r="M381" s="81" t="s">
        <v>99</v>
      </c>
    </row>
    <row r="382" spans="1:13" x14ac:dyDescent="0.25">
      <c r="A382" s="127" t="s">
        <v>1062</v>
      </c>
      <c r="B382" s="80" t="s">
        <v>614</v>
      </c>
      <c r="C382" s="128">
        <v>230</v>
      </c>
      <c r="D382" s="128">
        <v>271</v>
      </c>
      <c r="E382" s="80">
        <v>365</v>
      </c>
      <c r="F382" s="128">
        <v>466</v>
      </c>
      <c r="G382" s="80">
        <v>0</v>
      </c>
      <c r="H382" s="128">
        <v>0.66666666666666663</v>
      </c>
      <c r="I382" s="128">
        <v>0.82254196642685851</v>
      </c>
      <c r="J382" s="80" t="s">
        <v>211</v>
      </c>
      <c r="K382" s="80" t="s">
        <v>211</v>
      </c>
      <c r="L382" s="128">
        <v>0</v>
      </c>
      <c r="M382" s="81" t="s">
        <v>99</v>
      </c>
    </row>
    <row r="383" spans="1:13" x14ac:dyDescent="0.25">
      <c r="A383" s="127" t="s">
        <v>1124</v>
      </c>
      <c r="B383" s="80" t="s">
        <v>397</v>
      </c>
      <c r="C383" s="128">
        <v>754</v>
      </c>
      <c r="D383" s="128">
        <v>699</v>
      </c>
      <c r="E383" s="80">
        <v>431</v>
      </c>
      <c r="F383" s="128">
        <v>471</v>
      </c>
      <c r="G383" s="80">
        <v>0</v>
      </c>
      <c r="H383" s="128">
        <v>0.8</v>
      </c>
      <c r="I383" s="128">
        <v>0.84668508287292821</v>
      </c>
      <c r="J383" s="80" t="s">
        <v>211</v>
      </c>
      <c r="K383" s="80" t="s">
        <v>211</v>
      </c>
      <c r="L383" s="128">
        <v>0</v>
      </c>
      <c r="M383" s="81" t="s">
        <v>99</v>
      </c>
    </row>
    <row r="384" spans="1:13" x14ac:dyDescent="0.25">
      <c r="A384" s="127" t="s">
        <v>4510</v>
      </c>
      <c r="B384" s="80" t="s">
        <v>383</v>
      </c>
      <c r="C384" s="128">
        <v>721</v>
      </c>
      <c r="D384" s="128">
        <v>383</v>
      </c>
      <c r="E384" s="80">
        <v>469</v>
      </c>
      <c r="F384" s="128">
        <v>470</v>
      </c>
      <c r="G384" s="80">
        <v>0</v>
      </c>
      <c r="H384" s="128">
        <v>0.3962264150943397</v>
      </c>
      <c r="I384" s="128">
        <v>0.76690391459074736</v>
      </c>
      <c r="J384" s="80" t="s">
        <v>211</v>
      </c>
      <c r="K384" s="80" t="s">
        <v>211</v>
      </c>
      <c r="L384" s="128">
        <v>0</v>
      </c>
      <c r="M384" s="81" t="s">
        <v>99</v>
      </c>
    </row>
    <row r="385" spans="1:13" x14ac:dyDescent="0.25">
      <c r="A385" s="127" t="s">
        <v>1176</v>
      </c>
      <c r="B385" s="80" t="s">
        <v>615</v>
      </c>
      <c r="C385" s="128">
        <v>412</v>
      </c>
      <c r="D385" s="128">
        <v>362</v>
      </c>
      <c r="E385" s="80">
        <v>309</v>
      </c>
      <c r="F385" s="128">
        <v>336</v>
      </c>
      <c r="G385" s="80">
        <v>0</v>
      </c>
      <c r="H385" s="128">
        <v>0.35135135135135137</v>
      </c>
      <c r="I385" s="128">
        <v>0.79803921568627456</v>
      </c>
      <c r="J385" s="80" t="s">
        <v>211</v>
      </c>
      <c r="K385" s="80" t="s">
        <v>211</v>
      </c>
      <c r="L385" s="128">
        <v>0</v>
      </c>
      <c r="M385" s="81" t="s">
        <v>99</v>
      </c>
    </row>
    <row r="386" spans="1:13" x14ac:dyDescent="0.25">
      <c r="A386" s="127" t="s">
        <v>1196</v>
      </c>
      <c r="B386" s="80" t="s">
        <v>673</v>
      </c>
      <c r="C386" s="128">
        <v>34</v>
      </c>
      <c r="D386" s="128">
        <v>24</v>
      </c>
      <c r="E386" s="80">
        <v>445</v>
      </c>
      <c r="F386" s="128">
        <v>470</v>
      </c>
      <c r="G386" s="80">
        <v>0</v>
      </c>
      <c r="H386" s="128">
        <v>0.5</v>
      </c>
      <c r="I386" s="128">
        <v>0.81818181818181823</v>
      </c>
      <c r="J386" s="80" t="s">
        <v>211</v>
      </c>
      <c r="K386" s="80" t="s">
        <v>211</v>
      </c>
      <c r="L386" s="128">
        <v>0</v>
      </c>
      <c r="M386" s="81" t="s">
        <v>99</v>
      </c>
    </row>
    <row r="387" spans="1:13" x14ac:dyDescent="0.25">
      <c r="A387" s="127" t="s">
        <v>4511</v>
      </c>
      <c r="B387" s="80" t="s">
        <v>708</v>
      </c>
      <c r="C387" s="128">
        <v>1126</v>
      </c>
      <c r="D387" s="128">
        <v>455</v>
      </c>
      <c r="E387" s="80">
        <v>450</v>
      </c>
      <c r="F387" s="128">
        <v>470</v>
      </c>
      <c r="G387" s="80">
        <v>0</v>
      </c>
      <c r="H387" s="128">
        <v>0.45714285714285713</v>
      </c>
      <c r="I387" s="128">
        <v>0.83723296032553407</v>
      </c>
      <c r="J387" s="80" t="s">
        <v>211</v>
      </c>
      <c r="K387" s="80" t="s">
        <v>211</v>
      </c>
      <c r="L387" s="128">
        <v>0</v>
      </c>
      <c r="M387" s="81" t="s">
        <v>99</v>
      </c>
    </row>
    <row r="388" spans="1:13" x14ac:dyDescent="0.25">
      <c r="A388" s="127" t="s">
        <v>1135</v>
      </c>
      <c r="B388" s="80" t="s">
        <v>600</v>
      </c>
      <c r="C388" s="128">
        <v>0</v>
      </c>
      <c r="D388" s="128">
        <v>0</v>
      </c>
      <c r="E388" s="80">
        <v>0</v>
      </c>
      <c r="F388" s="128">
        <v>0</v>
      </c>
      <c r="G388" s="80">
        <v>0</v>
      </c>
      <c r="H388" s="128">
        <v>0</v>
      </c>
      <c r="I388" s="128">
        <v>0.79411764705882348</v>
      </c>
      <c r="J388" s="80" t="s">
        <v>211</v>
      </c>
      <c r="K388" s="80" t="s">
        <v>211</v>
      </c>
      <c r="L388" s="128">
        <v>0</v>
      </c>
      <c r="M388" s="81" t="s">
        <v>99</v>
      </c>
    </row>
    <row r="389" spans="1:13" x14ac:dyDescent="0.25">
      <c r="A389" s="127" t="s">
        <v>4512</v>
      </c>
      <c r="B389" s="80" t="s">
        <v>715</v>
      </c>
      <c r="C389" s="128">
        <v>1143</v>
      </c>
      <c r="D389" s="128">
        <v>865</v>
      </c>
      <c r="E389" s="80">
        <v>493</v>
      </c>
      <c r="F389" s="128">
        <v>469</v>
      </c>
      <c r="G389" s="80">
        <v>0</v>
      </c>
      <c r="H389" s="128">
        <v>0.78048780487804881</v>
      </c>
      <c r="I389" s="128">
        <v>0.83561643835616428</v>
      </c>
      <c r="J389" s="80" t="s">
        <v>211</v>
      </c>
      <c r="K389" s="80" t="s">
        <v>211</v>
      </c>
      <c r="L389" s="128">
        <v>0</v>
      </c>
      <c r="M389" s="81" t="s">
        <v>99</v>
      </c>
    </row>
    <row r="390" spans="1:13" x14ac:dyDescent="0.25">
      <c r="A390" s="127" t="s">
        <v>1082</v>
      </c>
      <c r="B390" s="80" t="s">
        <v>601</v>
      </c>
      <c r="C390" s="128">
        <v>839</v>
      </c>
      <c r="D390" s="128">
        <v>747</v>
      </c>
      <c r="E390" s="80">
        <v>375</v>
      </c>
      <c r="F390" s="128">
        <v>418</v>
      </c>
      <c r="G390" s="80">
        <v>0</v>
      </c>
      <c r="H390" s="128">
        <v>0.58730158730158732</v>
      </c>
      <c r="I390" s="128">
        <v>0.81969949916527551</v>
      </c>
      <c r="J390" s="80" t="s">
        <v>211</v>
      </c>
      <c r="K390" s="80" t="s">
        <v>211</v>
      </c>
      <c r="L390" s="128">
        <v>0</v>
      </c>
      <c r="M390" s="81" t="s">
        <v>99</v>
      </c>
    </row>
    <row r="391" spans="1:13" x14ac:dyDescent="0.25">
      <c r="A391" s="127" t="s">
        <v>4513</v>
      </c>
      <c r="B391" s="80" t="s">
        <v>3380</v>
      </c>
      <c r="C391" s="128">
        <v>1621</v>
      </c>
      <c r="D391" s="128">
        <v>956</v>
      </c>
      <c r="E391" s="80">
        <v>434</v>
      </c>
      <c r="F391" s="128">
        <v>469</v>
      </c>
      <c r="G391" s="80">
        <v>0</v>
      </c>
      <c r="H391" s="128">
        <v>0.40384615384615385</v>
      </c>
      <c r="I391" s="128">
        <v>0.83612903225806467</v>
      </c>
      <c r="J391" s="80" t="s">
        <v>211</v>
      </c>
      <c r="K391" s="80" t="s">
        <v>211</v>
      </c>
      <c r="L391" s="128">
        <v>0</v>
      </c>
      <c r="M391" s="81" t="s">
        <v>99</v>
      </c>
    </row>
    <row r="392" spans="1:13" x14ac:dyDescent="0.25">
      <c r="A392" s="127" t="s">
        <v>1148</v>
      </c>
      <c r="B392" s="80" t="s">
        <v>597</v>
      </c>
      <c r="C392" s="128">
        <v>1539</v>
      </c>
      <c r="D392" s="128">
        <v>1343</v>
      </c>
      <c r="E392" s="80">
        <v>427</v>
      </c>
      <c r="F392" s="128">
        <v>463</v>
      </c>
      <c r="G392" s="80">
        <v>0</v>
      </c>
      <c r="H392" s="128">
        <v>0.5446428571428571</v>
      </c>
      <c r="I392" s="128">
        <v>0.77328195247270404</v>
      </c>
      <c r="J392" s="80" t="s">
        <v>211</v>
      </c>
      <c r="K392" s="80" t="s">
        <v>211</v>
      </c>
      <c r="L392" s="128">
        <v>0</v>
      </c>
      <c r="M392" s="81" t="s">
        <v>99</v>
      </c>
    </row>
    <row r="393" spans="1:13" x14ac:dyDescent="0.25">
      <c r="A393" s="127" t="s">
        <v>4514</v>
      </c>
      <c r="B393" s="80" t="s">
        <v>3368</v>
      </c>
      <c r="C393" s="128">
        <v>983</v>
      </c>
      <c r="D393" s="128">
        <v>388</v>
      </c>
      <c r="E393" s="80">
        <v>426</v>
      </c>
      <c r="F393" s="128">
        <v>469</v>
      </c>
      <c r="G393" s="80">
        <v>0</v>
      </c>
      <c r="H393" s="128">
        <v>0.32432432432432434</v>
      </c>
      <c r="I393" s="128">
        <v>0.80978260869565211</v>
      </c>
      <c r="J393" s="80" t="s">
        <v>211</v>
      </c>
      <c r="K393" s="80" t="s">
        <v>211</v>
      </c>
      <c r="L393" s="128">
        <v>0</v>
      </c>
      <c r="M393" s="81" t="s">
        <v>99</v>
      </c>
    </row>
    <row r="394" spans="1:13" x14ac:dyDescent="0.25">
      <c r="A394" s="127" t="s">
        <v>1114</v>
      </c>
      <c r="B394" s="80" t="s">
        <v>599</v>
      </c>
      <c r="C394" s="128">
        <v>1245</v>
      </c>
      <c r="D394" s="128">
        <v>863</v>
      </c>
      <c r="E394" s="80">
        <v>448</v>
      </c>
      <c r="F394" s="128">
        <v>452</v>
      </c>
      <c r="G394" s="80">
        <v>0</v>
      </c>
      <c r="H394" s="128">
        <v>0.47727272727272729</v>
      </c>
      <c r="I394" s="128">
        <v>0.83925549915397635</v>
      </c>
      <c r="J394" s="80" t="s">
        <v>211</v>
      </c>
      <c r="K394" s="80" t="s">
        <v>211</v>
      </c>
      <c r="L394" s="128">
        <v>0</v>
      </c>
      <c r="M394" s="81" t="s">
        <v>99</v>
      </c>
    </row>
    <row r="395" spans="1:13" x14ac:dyDescent="0.25">
      <c r="A395" s="127" t="s">
        <v>4515</v>
      </c>
      <c r="B395" s="80" t="s">
        <v>3557</v>
      </c>
      <c r="C395" s="128">
        <v>1268</v>
      </c>
      <c r="D395" s="128">
        <v>630</v>
      </c>
      <c r="E395" s="80">
        <v>433</v>
      </c>
      <c r="F395" s="128">
        <v>469</v>
      </c>
      <c r="G395" s="80">
        <v>0</v>
      </c>
      <c r="H395" s="128">
        <v>-0.1111111111111111</v>
      </c>
      <c r="I395" s="128">
        <v>0.53981481481481486</v>
      </c>
      <c r="J395" s="80" t="s">
        <v>211</v>
      </c>
      <c r="K395" s="80" t="s">
        <v>211</v>
      </c>
      <c r="L395" s="128">
        <v>0</v>
      </c>
      <c r="M395" s="81" t="s">
        <v>99</v>
      </c>
    </row>
    <row r="396" spans="1:13" x14ac:dyDescent="0.25">
      <c r="A396" s="127" t="s">
        <v>4516</v>
      </c>
      <c r="B396" s="80" t="s">
        <v>3408</v>
      </c>
      <c r="C396" s="128">
        <v>1130</v>
      </c>
      <c r="D396" s="128">
        <v>829</v>
      </c>
      <c r="E396" s="80">
        <v>418</v>
      </c>
      <c r="F396" s="128">
        <v>468</v>
      </c>
      <c r="G396" s="80">
        <v>0</v>
      </c>
      <c r="H396" s="128">
        <v>0.5</v>
      </c>
      <c r="I396" s="128">
        <v>0.81489515545914692</v>
      </c>
      <c r="J396" s="80" t="s">
        <v>211</v>
      </c>
      <c r="K396" s="80" t="s">
        <v>211</v>
      </c>
      <c r="L396" s="128">
        <v>0</v>
      </c>
      <c r="M396" s="81" t="s">
        <v>99</v>
      </c>
    </row>
    <row r="397" spans="1:13" x14ac:dyDescent="0.25">
      <c r="A397" s="127" t="s">
        <v>1107</v>
      </c>
      <c r="B397" s="80" t="s">
        <v>606</v>
      </c>
      <c r="C397" s="128">
        <v>805</v>
      </c>
      <c r="D397" s="128">
        <v>768</v>
      </c>
      <c r="E397" s="80">
        <v>425</v>
      </c>
      <c r="F397" s="128">
        <v>405</v>
      </c>
      <c r="G397" s="80">
        <v>0</v>
      </c>
      <c r="H397" s="128">
        <v>0.70491803278688525</v>
      </c>
      <c r="I397" s="128">
        <v>0.83048780487804885</v>
      </c>
      <c r="J397" s="80" t="s">
        <v>211</v>
      </c>
      <c r="K397" s="80" t="s">
        <v>211</v>
      </c>
      <c r="L397" s="128">
        <v>0</v>
      </c>
      <c r="M397" s="81" t="s">
        <v>99</v>
      </c>
    </row>
    <row r="398" spans="1:13" x14ac:dyDescent="0.25">
      <c r="A398" s="127" t="s">
        <v>1052</v>
      </c>
      <c r="B398" s="80" t="s">
        <v>605</v>
      </c>
      <c r="C398" s="128">
        <v>1574</v>
      </c>
      <c r="D398" s="128">
        <v>1018</v>
      </c>
      <c r="E398" s="80">
        <v>351</v>
      </c>
      <c r="F398" s="128">
        <v>387</v>
      </c>
      <c r="G398" s="80">
        <v>0</v>
      </c>
      <c r="H398" s="128">
        <v>0.47</v>
      </c>
      <c r="I398" s="128">
        <v>0.79868708971553615</v>
      </c>
      <c r="J398" s="80" t="s">
        <v>211</v>
      </c>
      <c r="K398" s="80" t="s">
        <v>211</v>
      </c>
      <c r="L398" s="128">
        <v>0</v>
      </c>
      <c r="M398" s="81" t="s">
        <v>99</v>
      </c>
    </row>
    <row r="399" spans="1:13" x14ac:dyDescent="0.25">
      <c r="A399" s="127" t="s">
        <v>4517</v>
      </c>
      <c r="B399" s="80" t="s">
        <v>3370</v>
      </c>
      <c r="C399" s="128">
        <v>1645</v>
      </c>
      <c r="D399" s="128">
        <v>917</v>
      </c>
      <c r="E399" s="80">
        <v>433</v>
      </c>
      <c r="F399" s="128">
        <v>467</v>
      </c>
      <c r="G399" s="80">
        <v>0</v>
      </c>
      <c r="H399" s="128">
        <v>0.49618320610687022</v>
      </c>
      <c r="I399" s="128">
        <v>0.7994134897360704</v>
      </c>
      <c r="J399" s="80" t="s">
        <v>211</v>
      </c>
      <c r="K399" s="80" t="s">
        <v>211</v>
      </c>
      <c r="L399" s="128">
        <v>0</v>
      </c>
      <c r="M399" s="81" t="s">
        <v>99</v>
      </c>
    </row>
    <row r="400" spans="1:13" x14ac:dyDescent="0.25">
      <c r="A400" s="127" t="s">
        <v>1141</v>
      </c>
      <c r="B400" s="80" t="s">
        <v>608</v>
      </c>
      <c r="C400" s="128">
        <v>618</v>
      </c>
      <c r="D400" s="128">
        <v>385</v>
      </c>
      <c r="E400" s="80">
        <v>356</v>
      </c>
      <c r="F400" s="128">
        <v>392</v>
      </c>
      <c r="G400" s="80">
        <v>0</v>
      </c>
      <c r="H400" s="128">
        <v>0.36538461538461536</v>
      </c>
      <c r="I400" s="128">
        <v>0.78947368421052644</v>
      </c>
      <c r="J400" s="80" t="s">
        <v>211</v>
      </c>
      <c r="K400" s="80" t="s">
        <v>211</v>
      </c>
      <c r="L400" s="128">
        <v>0</v>
      </c>
      <c r="M400" s="81" t="s">
        <v>99</v>
      </c>
    </row>
    <row r="401" spans="1:13" x14ac:dyDescent="0.25">
      <c r="A401" s="127" t="s">
        <v>4518</v>
      </c>
      <c r="B401" s="80" t="s">
        <v>3056</v>
      </c>
      <c r="C401" s="128">
        <v>1156</v>
      </c>
      <c r="D401" s="128">
        <v>829</v>
      </c>
      <c r="E401" s="80">
        <v>463</v>
      </c>
      <c r="F401" s="128">
        <v>467</v>
      </c>
      <c r="G401" s="80">
        <v>0</v>
      </c>
      <c r="H401" s="128">
        <v>0.52564102564102566</v>
      </c>
      <c r="I401" s="128">
        <v>0.83779119930974977</v>
      </c>
      <c r="J401" s="80" t="s">
        <v>211</v>
      </c>
      <c r="K401" s="80" t="s">
        <v>211</v>
      </c>
      <c r="L401" s="128">
        <v>0</v>
      </c>
      <c r="M401" s="81" t="s">
        <v>99</v>
      </c>
    </row>
    <row r="402" spans="1:13" x14ac:dyDescent="0.25">
      <c r="A402" s="127" t="s">
        <v>1050</v>
      </c>
      <c r="B402" s="80" t="s">
        <v>607</v>
      </c>
      <c r="C402" s="128">
        <v>0</v>
      </c>
      <c r="D402" s="128">
        <v>0</v>
      </c>
      <c r="E402" s="80">
        <v>0</v>
      </c>
      <c r="F402" s="128">
        <v>0</v>
      </c>
      <c r="G402" s="80">
        <v>0</v>
      </c>
      <c r="H402" s="128">
        <v>0</v>
      </c>
      <c r="I402" s="128">
        <v>0.91071428571428559</v>
      </c>
      <c r="J402" s="80" t="s">
        <v>211</v>
      </c>
      <c r="K402" s="80" t="s">
        <v>211</v>
      </c>
      <c r="L402" s="128">
        <v>0</v>
      </c>
      <c r="M402" s="81" t="s">
        <v>99</v>
      </c>
    </row>
    <row r="403" spans="1:13" x14ac:dyDescent="0.25">
      <c r="A403" s="127" t="s">
        <v>4519</v>
      </c>
      <c r="B403" s="80" t="s">
        <v>3400</v>
      </c>
      <c r="C403" s="128">
        <v>1366</v>
      </c>
      <c r="D403" s="128">
        <v>720</v>
      </c>
      <c r="E403" s="80">
        <v>437</v>
      </c>
      <c r="F403" s="128">
        <v>467</v>
      </c>
      <c r="G403" s="80">
        <v>0</v>
      </c>
      <c r="H403" s="128">
        <v>0.375</v>
      </c>
      <c r="I403" s="128">
        <v>0.80372492836676213</v>
      </c>
      <c r="J403" s="80" t="s">
        <v>211</v>
      </c>
      <c r="K403" s="80" t="s">
        <v>211</v>
      </c>
      <c r="L403" s="128">
        <v>0</v>
      </c>
      <c r="M403" s="81" t="s">
        <v>99</v>
      </c>
    </row>
    <row r="404" spans="1:13" x14ac:dyDescent="0.25">
      <c r="A404" s="127" t="s">
        <v>1092</v>
      </c>
      <c r="B404" s="80" t="s">
        <v>602</v>
      </c>
      <c r="C404" s="128">
        <v>1455</v>
      </c>
      <c r="D404" s="128">
        <v>928</v>
      </c>
      <c r="E404" s="80">
        <v>414</v>
      </c>
      <c r="F404" s="128">
        <v>436</v>
      </c>
      <c r="G404" s="80">
        <v>0</v>
      </c>
      <c r="H404" s="128">
        <v>0.56310679611650483</v>
      </c>
      <c r="I404" s="128">
        <v>0.80517241379310356</v>
      </c>
      <c r="J404" s="80" t="s">
        <v>211</v>
      </c>
      <c r="K404" s="80" t="s">
        <v>211</v>
      </c>
      <c r="L404" s="128">
        <v>0</v>
      </c>
      <c r="M404" s="81" t="s">
        <v>99</v>
      </c>
    </row>
    <row r="405" spans="1:13" x14ac:dyDescent="0.25">
      <c r="A405" s="127" t="s">
        <v>4520</v>
      </c>
      <c r="B405" s="80" t="s">
        <v>3020</v>
      </c>
      <c r="C405" s="128">
        <v>1352</v>
      </c>
      <c r="D405" s="128">
        <v>532</v>
      </c>
      <c r="E405" s="80">
        <v>440</v>
      </c>
      <c r="F405" s="128">
        <v>467</v>
      </c>
      <c r="G405" s="80">
        <v>0</v>
      </c>
      <c r="H405" s="128">
        <v>0.34831460674157305</v>
      </c>
      <c r="I405" s="128">
        <v>0.76744186046511631</v>
      </c>
      <c r="J405" s="80" t="s">
        <v>211</v>
      </c>
      <c r="K405" s="80" t="s">
        <v>211</v>
      </c>
      <c r="L405" s="128">
        <v>0</v>
      </c>
      <c r="M405" s="81" t="s">
        <v>99</v>
      </c>
    </row>
    <row r="406" spans="1:13" x14ac:dyDescent="0.25">
      <c r="A406" s="127" t="s">
        <v>4521</v>
      </c>
      <c r="B406" s="80" t="s">
        <v>1029</v>
      </c>
      <c r="C406" s="128">
        <v>1370</v>
      </c>
      <c r="D406" s="128">
        <v>795</v>
      </c>
      <c r="E406" s="80">
        <v>448</v>
      </c>
      <c r="F406" s="128">
        <v>467</v>
      </c>
      <c r="G406" s="80">
        <v>0</v>
      </c>
      <c r="H406" s="128">
        <v>0.40625</v>
      </c>
      <c r="I406" s="128">
        <v>0.81742424242424239</v>
      </c>
      <c r="J406" s="80" t="s">
        <v>211</v>
      </c>
      <c r="K406" s="80" t="s">
        <v>211</v>
      </c>
      <c r="L406" s="128">
        <v>0</v>
      </c>
      <c r="M406" s="81" t="s">
        <v>99</v>
      </c>
    </row>
    <row r="407" spans="1:13" x14ac:dyDescent="0.25">
      <c r="A407" s="127" t="s">
        <v>1095</v>
      </c>
      <c r="B407" s="80" t="s">
        <v>603</v>
      </c>
      <c r="C407" s="128">
        <v>1375</v>
      </c>
      <c r="D407" s="128">
        <v>1167</v>
      </c>
      <c r="E407" s="80">
        <v>419</v>
      </c>
      <c r="F407" s="128">
        <v>459</v>
      </c>
      <c r="G407" s="80">
        <v>0</v>
      </c>
      <c r="H407" s="128">
        <v>0.55140186915887845</v>
      </c>
      <c r="I407" s="128">
        <v>0.83099906629318399</v>
      </c>
      <c r="J407" s="80" t="s">
        <v>211</v>
      </c>
      <c r="K407" s="80" t="s">
        <v>211</v>
      </c>
      <c r="L407" s="128">
        <v>0</v>
      </c>
      <c r="M407" s="81" t="s">
        <v>99</v>
      </c>
    </row>
    <row r="408" spans="1:13" x14ac:dyDescent="0.25">
      <c r="A408" s="127" t="s">
        <v>4522</v>
      </c>
      <c r="B408" s="80" t="s">
        <v>1015</v>
      </c>
      <c r="C408" s="128">
        <v>1346</v>
      </c>
      <c r="D408" s="128">
        <v>643</v>
      </c>
      <c r="E408" s="80">
        <v>451</v>
      </c>
      <c r="F408" s="128">
        <v>467</v>
      </c>
      <c r="G408" s="80">
        <v>0</v>
      </c>
      <c r="H408" s="128">
        <v>0.48571428571428565</v>
      </c>
      <c r="I408" s="128">
        <v>0.76293103448275867</v>
      </c>
      <c r="J408" s="80" t="s">
        <v>211</v>
      </c>
      <c r="K408" s="80" t="s">
        <v>211</v>
      </c>
      <c r="L408" s="128">
        <v>0</v>
      </c>
      <c r="M408" s="81" t="s">
        <v>99</v>
      </c>
    </row>
    <row r="409" spans="1:13" x14ac:dyDescent="0.25">
      <c r="A409" s="127" t="s">
        <v>1098</v>
      </c>
      <c r="B409" s="80" t="s">
        <v>399</v>
      </c>
      <c r="C409" s="128">
        <v>1252</v>
      </c>
      <c r="D409" s="128">
        <v>882</v>
      </c>
      <c r="E409" s="80">
        <v>402</v>
      </c>
      <c r="F409" s="128">
        <v>426</v>
      </c>
      <c r="G409" s="80">
        <v>0</v>
      </c>
      <c r="H409" s="128">
        <v>0.46</v>
      </c>
      <c r="I409" s="128">
        <v>0.80510440835266817</v>
      </c>
      <c r="J409" s="80" t="s">
        <v>211</v>
      </c>
      <c r="K409" s="80" t="s">
        <v>211</v>
      </c>
      <c r="L409" s="128">
        <v>0</v>
      </c>
      <c r="M409" s="81" t="s">
        <v>99</v>
      </c>
    </row>
    <row r="410" spans="1:13" x14ac:dyDescent="0.25">
      <c r="A410" s="127" t="s">
        <v>4523</v>
      </c>
      <c r="B410" s="80" t="s">
        <v>3669</v>
      </c>
      <c r="C410" s="128">
        <v>811</v>
      </c>
      <c r="D410" s="128">
        <v>361</v>
      </c>
      <c r="E410" s="80">
        <v>517</v>
      </c>
      <c r="F410" s="128">
        <v>466</v>
      </c>
      <c r="G410" s="80">
        <v>0</v>
      </c>
      <c r="H410" s="128">
        <v>0.5625</v>
      </c>
      <c r="I410" s="128">
        <v>0.80746791131855311</v>
      </c>
      <c r="J410" s="80" t="s">
        <v>211</v>
      </c>
      <c r="K410" s="80" t="s">
        <v>211</v>
      </c>
      <c r="L410" s="128">
        <v>0</v>
      </c>
      <c r="M410" s="81" t="s">
        <v>99</v>
      </c>
    </row>
    <row r="411" spans="1:13" x14ac:dyDescent="0.25">
      <c r="A411" s="127" t="s">
        <v>1074</v>
      </c>
      <c r="B411" s="80" t="s">
        <v>398</v>
      </c>
      <c r="C411" s="128">
        <v>1507</v>
      </c>
      <c r="D411" s="128">
        <v>1337</v>
      </c>
      <c r="E411" s="80">
        <v>418</v>
      </c>
      <c r="F411" s="128">
        <v>462</v>
      </c>
      <c r="G411" s="80">
        <v>0</v>
      </c>
      <c r="H411" s="128">
        <v>0.69852941176470584</v>
      </c>
      <c r="I411" s="128">
        <v>0.82636148382004737</v>
      </c>
      <c r="J411" s="80" t="s">
        <v>211</v>
      </c>
      <c r="K411" s="80" t="s">
        <v>211</v>
      </c>
      <c r="L411" s="128">
        <v>0</v>
      </c>
      <c r="M411" s="81" t="s">
        <v>99</v>
      </c>
    </row>
    <row r="412" spans="1:13" x14ac:dyDescent="0.25">
      <c r="A412" s="127" t="s">
        <v>4524</v>
      </c>
      <c r="B412" s="80" t="s">
        <v>2900</v>
      </c>
      <c r="C412" s="128">
        <v>784</v>
      </c>
      <c r="D412" s="128">
        <v>532</v>
      </c>
      <c r="E412" s="80">
        <v>454</v>
      </c>
      <c r="F412" s="128">
        <v>466</v>
      </c>
      <c r="G412" s="80">
        <v>0</v>
      </c>
      <c r="H412" s="128">
        <v>-9.0909090909090912E-2</v>
      </c>
      <c r="I412" s="128">
        <v>0.73574561403508765</v>
      </c>
      <c r="J412" s="80" t="s">
        <v>211</v>
      </c>
      <c r="K412" s="80" t="s">
        <v>211</v>
      </c>
      <c r="L412" s="128">
        <v>0</v>
      </c>
      <c r="M412" s="81" t="s">
        <v>99</v>
      </c>
    </row>
    <row r="413" spans="1:13" x14ac:dyDescent="0.25">
      <c r="A413" s="127" t="s">
        <v>4525</v>
      </c>
      <c r="B413" s="80" t="s">
        <v>3407</v>
      </c>
      <c r="C413" s="128">
        <v>1468</v>
      </c>
      <c r="D413" s="128">
        <v>777</v>
      </c>
      <c r="E413" s="80">
        <v>448</v>
      </c>
      <c r="F413" s="128">
        <v>466</v>
      </c>
      <c r="G413" s="80">
        <v>0</v>
      </c>
      <c r="H413" s="128">
        <v>0.22935779816513763</v>
      </c>
      <c r="I413" s="128">
        <v>0.75859649122807005</v>
      </c>
      <c r="J413" s="80" t="s">
        <v>211</v>
      </c>
      <c r="K413" s="80" t="s">
        <v>211</v>
      </c>
      <c r="L413" s="128">
        <v>0</v>
      </c>
      <c r="M413" s="81" t="s">
        <v>99</v>
      </c>
    </row>
    <row r="414" spans="1:13" x14ac:dyDescent="0.25">
      <c r="A414" s="127" t="s">
        <v>1094</v>
      </c>
      <c r="B414" s="80" t="s">
        <v>396</v>
      </c>
      <c r="C414" s="128">
        <v>1408</v>
      </c>
      <c r="D414" s="128">
        <v>977</v>
      </c>
      <c r="E414" s="80">
        <v>325</v>
      </c>
      <c r="F414" s="128">
        <v>358</v>
      </c>
      <c r="G414" s="80">
        <v>0</v>
      </c>
      <c r="H414" s="128">
        <v>0.7669902912621358</v>
      </c>
      <c r="I414" s="128">
        <v>0.81546316557257492</v>
      </c>
      <c r="J414" s="80" t="s">
        <v>211</v>
      </c>
      <c r="K414" s="80" t="s">
        <v>211</v>
      </c>
      <c r="L414" s="128">
        <v>0</v>
      </c>
      <c r="M414" s="81" t="s">
        <v>99</v>
      </c>
    </row>
    <row r="415" spans="1:13" x14ac:dyDescent="0.25">
      <c r="A415" s="127" t="s">
        <v>4526</v>
      </c>
      <c r="B415" s="80" t="s">
        <v>3337</v>
      </c>
      <c r="C415" s="128">
        <v>1569</v>
      </c>
      <c r="D415" s="128">
        <v>769</v>
      </c>
      <c r="E415" s="80">
        <v>483</v>
      </c>
      <c r="F415" s="128">
        <v>466</v>
      </c>
      <c r="G415" s="80">
        <v>0</v>
      </c>
      <c r="H415" s="128">
        <v>0.35164835164835168</v>
      </c>
      <c r="I415" s="128">
        <v>0.77777777777777779</v>
      </c>
      <c r="J415" s="80" t="s">
        <v>211</v>
      </c>
      <c r="K415" s="80" t="s">
        <v>211</v>
      </c>
      <c r="L415" s="128">
        <v>0</v>
      </c>
      <c r="M415" s="81" t="s">
        <v>99</v>
      </c>
    </row>
    <row r="416" spans="1:13" x14ac:dyDescent="0.25">
      <c r="A416" s="127" t="s">
        <v>1146</v>
      </c>
      <c r="B416" s="80" t="s">
        <v>400</v>
      </c>
      <c r="C416" s="128">
        <v>1917</v>
      </c>
      <c r="D416" s="128">
        <v>1035</v>
      </c>
      <c r="E416" s="80">
        <v>322</v>
      </c>
      <c r="F416" s="128">
        <v>347</v>
      </c>
      <c r="G416" s="80">
        <v>0</v>
      </c>
      <c r="H416" s="128">
        <v>0.52777777777777779</v>
      </c>
      <c r="I416" s="128">
        <v>0.80247578040904188</v>
      </c>
      <c r="J416" s="80" t="s">
        <v>211</v>
      </c>
      <c r="K416" s="80" t="s">
        <v>211</v>
      </c>
      <c r="L416" s="128">
        <v>0</v>
      </c>
      <c r="M416" s="81" t="s">
        <v>99</v>
      </c>
    </row>
    <row r="417" spans="1:13" x14ac:dyDescent="0.25">
      <c r="A417" s="127" t="s">
        <v>1069</v>
      </c>
      <c r="B417" s="80" t="s">
        <v>405</v>
      </c>
      <c r="C417" s="128">
        <v>1541</v>
      </c>
      <c r="D417" s="128">
        <v>1155</v>
      </c>
      <c r="E417" s="80">
        <v>404</v>
      </c>
      <c r="F417" s="128">
        <v>441</v>
      </c>
      <c r="G417" s="80">
        <v>0</v>
      </c>
      <c r="H417" s="128">
        <v>0.6696428571428571</v>
      </c>
      <c r="I417" s="128">
        <v>0.84561891515994436</v>
      </c>
      <c r="J417" s="80" t="s">
        <v>211</v>
      </c>
      <c r="K417" s="80" t="s">
        <v>211</v>
      </c>
      <c r="L417" s="128">
        <v>0</v>
      </c>
      <c r="M417" s="81" t="s">
        <v>99</v>
      </c>
    </row>
    <row r="418" spans="1:13" x14ac:dyDescent="0.25">
      <c r="A418" s="127" t="s">
        <v>4527</v>
      </c>
      <c r="B418" s="80" t="s">
        <v>2985</v>
      </c>
      <c r="C418" s="128">
        <v>1378</v>
      </c>
      <c r="D418" s="128">
        <v>692</v>
      </c>
      <c r="E418" s="80">
        <v>451</v>
      </c>
      <c r="F418" s="128">
        <v>465</v>
      </c>
      <c r="G418" s="80">
        <v>0</v>
      </c>
      <c r="H418" s="128">
        <v>0.125</v>
      </c>
      <c r="I418" s="128">
        <v>0.56144578313253013</v>
      </c>
      <c r="J418" s="80" t="s">
        <v>211</v>
      </c>
      <c r="K418" s="80" t="s">
        <v>211</v>
      </c>
      <c r="L418" s="128">
        <v>0</v>
      </c>
      <c r="M418" s="81" t="s">
        <v>99</v>
      </c>
    </row>
    <row r="419" spans="1:13" x14ac:dyDescent="0.25">
      <c r="A419" s="127" t="s">
        <v>1044</v>
      </c>
      <c r="B419" s="80" t="s">
        <v>412</v>
      </c>
      <c r="C419" s="128">
        <v>1528</v>
      </c>
      <c r="D419" s="128">
        <v>1151</v>
      </c>
      <c r="E419" s="80">
        <v>434</v>
      </c>
      <c r="F419" s="128">
        <v>465</v>
      </c>
      <c r="G419" s="80">
        <v>0</v>
      </c>
      <c r="H419" s="128">
        <v>0.64814814814814814</v>
      </c>
      <c r="I419" s="128">
        <v>0.809299191374663</v>
      </c>
      <c r="J419" s="80" t="s">
        <v>211</v>
      </c>
      <c r="K419" s="80" t="s">
        <v>211</v>
      </c>
      <c r="L419" s="128">
        <v>0</v>
      </c>
      <c r="M419" s="81" t="s">
        <v>99</v>
      </c>
    </row>
    <row r="420" spans="1:13" x14ac:dyDescent="0.25">
      <c r="A420" s="127" t="s">
        <v>4528</v>
      </c>
      <c r="B420" s="80" t="s">
        <v>4135</v>
      </c>
      <c r="C420" s="128">
        <v>0</v>
      </c>
      <c r="D420" s="128">
        <v>0</v>
      </c>
      <c r="E420" s="80">
        <v>0</v>
      </c>
      <c r="F420" s="128">
        <v>0</v>
      </c>
      <c r="G420" s="80">
        <v>0</v>
      </c>
      <c r="H420" s="128">
        <v>0.7142857142857143</v>
      </c>
      <c r="I420" s="128">
        <v>0</v>
      </c>
      <c r="J420" s="80" t="s">
        <v>211</v>
      </c>
      <c r="K420" s="80" t="s">
        <v>211</v>
      </c>
      <c r="L420" s="128">
        <v>0</v>
      </c>
      <c r="M420" s="81" t="s">
        <v>99</v>
      </c>
    </row>
    <row r="421" spans="1:13" x14ac:dyDescent="0.25">
      <c r="A421" s="127" t="s">
        <v>4529</v>
      </c>
      <c r="B421" s="80" t="s">
        <v>3362</v>
      </c>
      <c r="C421" s="128">
        <v>1550</v>
      </c>
      <c r="D421" s="128">
        <v>968</v>
      </c>
      <c r="E421" s="80">
        <v>427</v>
      </c>
      <c r="F421" s="128">
        <v>465</v>
      </c>
      <c r="G421" s="80">
        <v>0</v>
      </c>
      <c r="H421" s="128">
        <v>0.52777777777777779</v>
      </c>
      <c r="I421" s="128">
        <v>0.81198910081743869</v>
      </c>
      <c r="J421" s="80" t="s">
        <v>211</v>
      </c>
      <c r="K421" s="80" t="s">
        <v>211</v>
      </c>
      <c r="L421" s="128">
        <v>0</v>
      </c>
      <c r="M421" s="81" t="s">
        <v>99</v>
      </c>
    </row>
    <row r="422" spans="1:13" x14ac:dyDescent="0.25">
      <c r="A422" s="127" t="s">
        <v>1096</v>
      </c>
      <c r="B422" s="80" t="s">
        <v>401</v>
      </c>
      <c r="C422" s="128">
        <v>1361</v>
      </c>
      <c r="D422" s="128">
        <v>1012</v>
      </c>
      <c r="E422" s="80">
        <v>355</v>
      </c>
      <c r="F422" s="128">
        <v>398</v>
      </c>
      <c r="G422" s="80">
        <v>0</v>
      </c>
      <c r="H422" s="128">
        <v>0.39506172839506171</v>
      </c>
      <c r="I422" s="128">
        <v>0.81762711864406779</v>
      </c>
      <c r="J422" s="80" t="s">
        <v>211</v>
      </c>
      <c r="K422" s="80" t="s">
        <v>211</v>
      </c>
      <c r="L422" s="128">
        <v>0</v>
      </c>
      <c r="M422" s="81" t="s">
        <v>99</v>
      </c>
    </row>
    <row r="423" spans="1:13" x14ac:dyDescent="0.25">
      <c r="A423" s="127" t="s">
        <v>1211</v>
      </c>
      <c r="B423" s="80" t="s">
        <v>703</v>
      </c>
      <c r="C423" s="128">
        <v>492</v>
      </c>
      <c r="D423" s="128">
        <v>301</v>
      </c>
      <c r="E423" s="80">
        <v>442</v>
      </c>
      <c r="F423" s="128">
        <v>464</v>
      </c>
      <c r="G423" s="80">
        <v>0</v>
      </c>
      <c r="H423" s="128">
        <v>0.33333333333333331</v>
      </c>
      <c r="I423" s="128">
        <v>0.77437325905292476</v>
      </c>
      <c r="J423" s="80" t="s">
        <v>211</v>
      </c>
      <c r="K423" s="80" t="s">
        <v>211</v>
      </c>
      <c r="L423" s="128">
        <v>0</v>
      </c>
      <c r="M423" s="81" t="s">
        <v>99</v>
      </c>
    </row>
    <row r="424" spans="1:13" x14ac:dyDescent="0.25">
      <c r="A424" s="127" t="s">
        <v>4530</v>
      </c>
      <c r="B424" s="80" t="s">
        <v>2977</v>
      </c>
      <c r="C424" s="128">
        <v>1021</v>
      </c>
      <c r="D424" s="128">
        <v>629</v>
      </c>
      <c r="E424" s="80">
        <v>419</v>
      </c>
      <c r="F424" s="128">
        <v>463</v>
      </c>
      <c r="G424" s="80">
        <v>0</v>
      </c>
      <c r="H424" s="128">
        <v>0.54666666666666663</v>
      </c>
      <c r="I424" s="128">
        <v>0.76293103448275867</v>
      </c>
      <c r="J424" s="80" t="s">
        <v>211</v>
      </c>
      <c r="K424" s="80" t="s">
        <v>211</v>
      </c>
      <c r="L424" s="128">
        <v>0</v>
      </c>
      <c r="M424" s="81" t="s">
        <v>99</v>
      </c>
    </row>
    <row r="425" spans="1:13" x14ac:dyDescent="0.25">
      <c r="A425" s="127" t="s">
        <v>1091</v>
      </c>
      <c r="B425" s="80" t="s">
        <v>402</v>
      </c>
      <c r="C425" s="128">
        <v>1263</v>
      </c>
      <c r="D425" s="128">
        <v>834</v>
      </c>
      <c r="E425" s="80">
        <v>358</v>
      </c>
      <c r="F425" s="128">
        <v>393</v>
      </c>
      <c r="G425" s="80">
        <v>0</v>
      </c>
      <c r="H425" s="128">
        <v>0.6517857142857143</v>
      </c>
      <c r="I425" s="128">
        <v>0.8342585249801745</v>
      </c>
      <c r="J425" s="80" t="s">
        <v>211</v>
      </c>
      <c r="K425" s="80" t="s">
        <v>211</v>
      </c>
      <c r="L425" s="128">
        <v>0</v>
      </c>
      <c r="M425" s="81" t="s">
        <v>99</v>
      </c>
    </row>
    <row r="426" spans="1:13" x14ac:dyDescent="0.25">
      <c r="A426" s="127" t="s">
        <v>4531</v>
      </c>
      <c r="B426" s="80" t="s">
        <v>3396</v>
      </c>
      <c r="C426" s="128">
        <v>1488</v>
      </c>
      <c r="D426" s="128">
        <v>843</v>
      </c>
      <c r="E426" s="80">
        <v>433</v>
      </c>
      <c r="F426" s="128">
        <v>463</v>
      </c>
      <c r="G426" s="80">
        <v>0</v>
      </c>
      <c r="H426" s="128">
        <v>0.46086956521739125</v>
      </c>
      <c r="I426" s="128">
        <v>0.81571627260083435</v>
      </c>
      <c r="J426" s="80" t="s">
        <v>211</v>
      </c>
      <c r="K426" s="80" t="s">
        <v>211</v>
      </c>
      <c r="L426" s="128">
        <v>0</v>
      </c>
      <c r="M426" s="81" t="s">
        <v>99</v>
      </c>
    </row>
    <row r="427" spans="1:13" x14ac:dyDescent="0.25">
      <c r="A427" s="127" t="s">
        <v>1083</v>
      </c>
      <c r="B427" s="80" t="s">
        <v>394</v>
      </c>
      <c r="C427" s="128">
        <v>1677</v>
      </c>
      <c r="D427" s="128">
        <v>1278</v>
      </c>
      <c r="E427" s="80">
        <v>324</v>
      </c>
      <c r="F427" s="128">
        <v>345</v>
      </c>
      <c r="G427" s="80">
        <v>0</v>
      </c>
      <c r="H427" s="128">
        <v>0.45081967213114754</v>
      </c>
      <c r="I427" s="128">
        <v>0.84106802288620475</v>
      </c>
      <c r="J427" s="80" t="s">
        <v>211</v>
      </c>
      <c r="K427" s="80" t="s">
        <v>211</v>
      </c>
      <c r="L427" s="128">
        <v>0</v>
      </c>
      <c r="M427" s="81" t="s">
        <v>99</v>
      </c>
    </row>
    <row r="428" spans="1:13" x14ac:dyDescent="0.25">
      <c r="A428" s="127" t="s">
        <v>1268</v>
      </c>
      <c r="B428" s="80" t="s">
        <v>389</v>
      </c>
      <c r="C428" s="128">
        <v>2531</v>
      </c>
      <c r="D428" s="128">
        <v>1780</v>
      </c>
      <c r="E428" s="80">
        <v>261</v>
      </c>
      <c r="F428" s="128">
        <v>289</v>
      </c>
      <c r="G428" s="80">
        <v>0</v>
      </c>
      <c r="H428" s="128">
        <v>0.64563106796116509</v>
      </c>
      <c r="I428" s="128">
        <v>0.80427892234548337</v>
      </c>
      <c r="J428" s="80" t="s">
        <v>211</v>
      </c>
      <c r="K428" s="80" t="s">
        <v>211</v>
      </c>
      <c r="L428" s="128">
        <v>0</v>
      </c>
      <c r="M428" s="81" t="s">
        <v>99</v>
      </c>
    </row>
    <row r="429" spans="1:13" x14ac:dyDescent="0.25">
      <c r="A429" s="127" t="s">
        <v>4532</v>
      </c>
      <c r="B429" s="80" t="s">
        <v>2913</v>
      </c>
      <c r="C429" s="128">
        <v>1287</v>
      </c>
      <c r="D429" s="128">
        <v>745</v>
      </c>
      <c r="E429" s="80">
        <v>415</v>
      </c>
      <c r="F429" s="128">
        <v>463</v>
      </c>
      <c r="G429" s="80">
        <v>0</v>
      </c>
      <c r="H429" s="128">
        <v>0.42718446601941745</v>
      </c>
      <c r="I429" s="128">
        <v>0.808541973490427</v>
      </c>
      <c r="J429" s="80" t="s">
        <v>211</v>
      </c>
      <c r="K429" s="80" t="s">
        <v>211</v>
      </c>
      <c r="L429" s="128">
        <v>0</v>
      </c>
      <c r="M429" s="81" t="s">
        <v>99</v>
      </c>
    </row>
    <row r="430" spans="1:13" x14ac:dyDescent="0.25">
      <c r="A430" s="127" t="s">
        <v>1190</v>
      </c>
      <c r="B430" s="80" t="s">
        <v>387</v>
      </c>
      <c r="C430" s="128">
        <v>821</v>
      </c>
      <c r="D430" s="128">
        <v>395</v>
      </c>
      <c r="E430" s="80">
        <v>322</v>
      </c>
      <c r="F430" s="128">
        <v>333</v>
      </c>
      <c r="G430" s="80">
        <v>0</v>
      </c>
      <c r="H430" s="128">
        <v>0.4925373134328358</v>
      </c>
      <c r="I430" s="128">
        <v>0.83673469387755106</v>
      </c>
      <c r="J430" s="80" t="s">
        <v>211</v>
      </c>
      <c r="K430" s="80" t="s">
        <v>211</v>
      </c>
      <c r="L430" s="128">
        <v>0</v>
      </c>
      <c r="M430" s="81" t="s">
        <v>99</v>
      </c>
    </row>
    <row r="431" spans="1:13" x14ac:dyDescent="0.25">
      <c r="A431" s="127" t="s">
        <v>4533</v>
      </c>
      <c r="B431" s="80" t="s">
        <v>2960</v>
      </c>
      <c r="C431" s="128">
        <v>1372</v>
      </c>
      <c r="D431" s="128">
        <v>917</v>
      </c>
      <c r="E431" s="80">
        <v>434</v>
      </c>
      <c r="F431" s="128">
        <v>462</v>
      </c>
      <c r="G431" s="80">
        <v>0</v>
      </c>
      <c r="H431" s="128">
        <v>0.54878048780487809</v>
      </c>
      <c r="I431" s="128">
        <v>0.82836422240128926</v>
      </c>
      <c r="J431" s="80" t="s">
        <v>211</v>
      </c>
      <c r="K431" s="80" t="s">
        <v>211</v>
      </c>
      <c r="L431" s="128">
        <v>0</v>
      </c>
      <c r="M431" s="81" t="s">
        <v>99</v>
      </c>
    </row>
    <row r="432" spans="1:13" x14ac:dyDescent="0.25">
      <c r="A432" s="127" t="s">
        <v>1250</v>
      </c>
      <c r="B432" s="80" t="s">
        <v>393</v>
      </c>
      <c r="C432" s="128">
        <v>1592</v>
      </c>
      <c r="D432" s="128">
        <v>876</v>
      </c>
      <c r="E432" s="80">
        <v>358</v>
      </c>
      <c r="F432" s="128">
        <v>349</v>
      </c>
      <c r="G432" s="80">
        <v>0</v>
      </c>
      <c r="H432" s="128">
        <v>0.51145038167938928</v>
      </c>
      <c r="I432" s="128">
        <v>0.82919914953933371</v>
      </c>
      <c r="J432" s="80" t="s">
        <v>211</v>
      </c>
      <c r="K432" s="80" t="s">
        <v>211</v>
      </c>
      <c r="L432" s="128">
        <v>0</v>
      </c>
      <c r="M432" s="81" t="s">
        <v>99</v>
      </c>
    </row>
    <row r="433" spans="1:13" x14ac:dyDescent="0.25">
      <c r="A433" s="127" t="s">
        <v>4534</v>
      </c>
      <c r="B433" s="80" t="s">
        <v>3057</v>
      </c>
      <c r="C433" s="128">
        <v>1464</v>
      </c>
      <c r="D433" s="128">
        <v>749</v>
      </c>
      <c r="E433" s="80">
        <v>448</v>
      </c>
      <c r="F433" s="128">
        <v>462</v>
      </c>
      <c r="G433" s="80">
        <v>0</v>
      </c>
      <c r="H433" s="128">
        <v>0.4777777777777778</v>
      </c>
      <c r="I433" s="128">
        <v>0.79502196193265007</v>
      </c>
      <c r="J433" s="80" t="s">
        <v>211</v>
      </c>
      <c r="K433" s="80" t="s">
        <v>211</v>
      </c>
      <c r="L433" s="128">
        <v>0</v>
      </c>
      <c r="M433" s="81" t="s">
        <v>99</v>
      </c>
    </row>
    <row r="434" spans="1:13" x14ac:dyDescent="0.25">
      <c r="A434" s="127" t="s">
        <v>1181</v>
      </c>
      <c r="B434" s="80" t="s">
        <v>392</v>
      </c>
      <c r="C434" s="128">
        <v>676</v>
      </c>
      <c r="D434" s="128">
        <v>453</v>
      </c>
      <c r="E434" s="80">
        <v>422</v>
      </c>
      <c r="F434" s="128">
        <v>367</v>
      </c>
      <c r="G434" s="80">
        <v>0</v>
      </c>
      <c r="H434" s="128">
        <v>0.30357142857142855</v>
      </c>
      <c r="I434" s="128">
        <v>0.79831932773109249</v>
      </c>
      <c r="J434" s="80" t="s">
        <v>211</v>
      </c>
      <c r="K434" s="80" t="s">
        <v>211</v>
      </c>
      <c r="L434" s="128">
        <v>0</v>
      </c>
      <c r="M434" s="81" t="s">
        <v>99</v>
      </c>
    </row>
    <row r="435" spans="1:13" x14ac:dyDescent="0.25">
      <c r="A435" s="127" t="s">
        <v>4535</v>
      </c>
      <c r="B435" s="80" t="s">
        <v>81</v>
      </c>
      <c r="C435" s="128">
        <v>603</v>
      </c>
      <c r="D435" s="128">
        <v>224</v>
      </c>
      <c r="E435" s="80">
        <v>449</v>
      </c>
      <c r="F435" s="128">
        <v>462</v>
      </c>
      <c r="G435" s="80">
        <v>0</v>
      </c>
      <c r="H435" s="128">
        <v>0.48979591836734698</v>
      </c>
      <c r="I435" s="128">
        <v>0.77180232558139539</v>
      </c>
      <c r="J435" s="80" t="s">
        <v>211</v>
      </c>
      <c r="K435" s="80" t="s">
        <v>211</v>
      </c>
      <c r="L435" s="128">
        <v>0</v>
      </c>
      <c r="M435" s="81" t="s">
        <v>99</v>
      </c>
    </row>
    <row r="436" spans="1:13" x14ac:dyDescent="0.25">
      <c r="A436" s="127" t="s">
        <v>1129</v>
      </c>
      <c r="B436" s="80" t="s">
        <v>391</v>
      </c>
      <c r="C436" s="128">
        <v>942</v>
      </c>
      <c r="D436" s="128">
        <v>594</v>
      </c>
      <c r="E436" s="80">
        <v>423</v>
      </c>
      <c r="F436" s="128">
        <v>432</v>
      </c>
      <c r="G436" s="80">
        <v>0</v>
      </c>
      <c r="H436" s="128">
        <v>0.4050632911392405</v>
      </c>
      <c r="I436" s="128">
        <v>0.80744680851063844</v>
      </c>
      <c r="J436" s="80" t="s">
        <v>211</v>
      </c>
      <c r="K436" s="80" t="s">
        <v>211</v>
      </c>
      <c r="L436" s="128">
        <v>0</v>
      </c>
      <c r="M436" s="81" t="s">
        <v>99</v>
      </c>
    </row>
    <row r="437" spans="1:13" x14ac:dyDescent="0.25">
      <c r="A437" s="127" t="s">
        <v>4536</v>
      </c>
      <c r="B437" s="80" t="s">
        <v>3539</v>
      </c>
      <c r="C437" s="128">
        <v>1237</v>
      </c>
      <c r="D437" s="128">
        <v>838</v>
      </c>
      <c r="E437" s="80">
        <v>428</v>
      </c>
      <c r="F437" s="128">
        <v>461</v>
      </c>
      <c r="G437" s="80">
        <v>0</v>
      </c>
      <c r="H437" s="128">
        <v>0.54639175257731953</v>
      </c>
      <c r="I437" s="128">
        <v>0.82572924457741215</v>
      </c>
      <c r="J437" s="80" t="s">
        <v>211</v>
      </c>
      <c r="K437" s="80" t="s">
        <v>211</v>
      </c>
      <c r="L437" s="128">
        <v>0</v>
      </c>
      <c r="M437" s="81" t="s">
        <v>99</v>
      </c>
    </row>
    <row r="438" spans="1:13" x14ac:dyDescent="0.25">
      <c r="A438" s="127" t="s">
        <v>1169</v>
      </c>
      <c r="B438" s="80" t="s">
        <v>425</v>
      </c>
      <c r="C438" s="128">
        <v>1004</v>
      </c>
      <c r="D438" s="128">
        <v>777</v>
      </c>
      <c r="E438" s="80">
        <v>398</v>
      </c>
      <c r="F438" s="128">
        <v>367</v>
      </c>
      <c r="G438" s="80">
        <v>0</v>
      </c>
      <c r="H438" s="128">
        <v>0.72619047619047616</v>
      </c>
      <c r="I438" s="128">
        <v>0.81836945304437569</v>
      </c>
      <c r="J438" s="80" t="s">
        <v>211</v>
      </c>
      <c r="K438" s="80" t="s">
        <v>211</v>
      </c>
      <c r="L438" s="128">
        <v>0</v>
      </c>
      <c r="M438" s="81" t="s">
        <v>99</v>
      </c>
    </row>
    <row r="439" spans="1:13" x14ac:dyDescent="0.25">
      <c r="A439" s="127" t="s">
        <v>4537</v>
      </c>
      <c r="B439" s="80" t="s">
        <v>3275</v>
      </c>
      <c r="C439" s="128">
        <v>1497</v>
      </c>
      <c r="D439" s="128">
        <v>991</v>
      </c>
      <c r="E439" s="80">
        <v>445</v>
      </c>
      <c r="F439" s="128">
        <v>460</v>
      </c>
      <c r="G439" s="80">
        <v>0</v>
      </c>
      <c r="H439" s="128">
        <v>0.59433962264150941</v>
      </c>
      <c r="I439" s="128">
        <v>0.83098591549295775</v>
      </c>
      <c r="J439" s="80" t="s">
        <v>211</v>
      </c>
      <c r="K439" s="80" t="s">
        <v>211</v>
      </c>
      <c r="L439" s="128">
        <v>0</v>
      </c>
      <c r="M439" s="81" t="s">
        <v>99</v>
      </c>
    </row>
    <row r="440" spans="1:13" x14ac:dyDescent="0.25">
      <c r="A440" s="127" t="s">
        <v>1055</v>
      </c>
      <c r="B440" s="80" t="s">
        <v>993</v>
      </c>
      <c r="C440" s="128">
        <v>1458</v>
      </c>
      <c r="D440" s="128">
        <v>707</v>
      </c>
      <c r="E440" s="80">
        <v>443</v>
      </c>
      <c r="F440" s="128">
        <v>460</v>
      </c>
      <c r="G440" s="80">
        <v>0</v>
      </c>
      <c r="H440" s="128">
        <v>0.43434343434343442</v>
      </c>
      <c r="I440" s="128">
        <v>0.83003663003663009</v>
      </c>
      <c r="J440" s="80" t="s">
        <v>211</v>
      </c>
      <c r="K440" s="80" t="s">
        <v>211</v>
      </c>
      <c r="L440" s="128">
        <v>0</v>
      </c>
      <c r="M440" s="81" t="s">
        <v>99</v>
      </c>
    </row>
    <row r="441" spans="1:13" x14ac:dyDescent="0.25">
      <c r="A441" s="127" t="s">
        <v>1217</v>
      </c>
      <c r="B441" s="80" t="s">
        <v>420</v>
      </c>
      <c r="C441" s="128">
        <v>891</v>
      </c>
      <c r="D441" s="128">
        <v>960</v>
      </c>
      <c r="E441" s="80">
        <v>372</v>
      </c>
      <c r="F441" s="128">
        <v>422</v>
      </c>
      <c r="G441" s="80">
        <v>0</v>
      </c>
      <c r="H441" s="128">
        <v>0.49090909090909091</v>
      </c>
      <c r="I441" s="128">
        <v>0.80492424242424243</v>
      </c>
      <c r="J441" s="80" t="s">
        <v>211</v>
      </c>
      <c r="K441" s="80" t="s">
        <v>211</v>
      </c>
      <c r="L441" s="128">
        <v>0</v>
      </c>
      <c r="M441" s="81" t="s">
        <v>99</v>
      </c>
    </row>
    <row r="442" spans="1:13" x14ac:dyDescent="0.25">
      <c r="A442" s="127" t="s">
        <v>4538</v>
      </c>
      <c r="B442" s="80" t="s">
        <v>3554</v>
      </c>
      <c r="C442" s="128">
        <v>1280</v>
      </c>
      <c r="D442" s="128">
        <v>777</v>
      </c>
      <c r="E442" s="80">
        <v>414</v>
      </c>
      <c r="F442" s="128">
        <v>460</v>
      </c>
      <c r="G442" s="80">
        <v>0</v>
      </c>
      <c r="H442" s="128">
        <v>0.39436619718309857</v>
      </c>
      <c r="I442" s="128">
        <v>0.81682799702159348</v>
      </c>
      <c r="J442" s="80" t="s">
        <v>211</v>
      </c>
      <c r="K442" s="80" t="s">
        <v>211</v>
      </c>
      <c r="L442" s="128">
        <v>0</v>
      </c>
      <c r="M442" s="81" t="s">
        <v>99</v>
      </c>
    </row>
    <row r="443" spans="1:13" x14ac:dyDescent="0.25">
      <c r="A443" s="127" t="s">
        <v>1266</v>
      </c>
      <c r="B443" s="80" t="s">
        <v>423</v>
      </c>
      <c r="C443" s="128">
        <v>965</v>
      </c>
      <c r="D443" s="128">
        <v>517</v>
      </c>
      <c r="E443" s="80">
        <v>310</v>
      </c>
      <c r="F443" s="128">
        <v>321</v>
      </c>
      <c r="G443" s="80">
        <v>0</v>
      </c>
      <c r="H443" s="128">
        <v>0.40816326530612246</v>
      </c>
      <c r="I443" s="128">
        <v>0.83027522935779829</v>
      </c>
      <c r="J443" s="80" t="s">
        <v>211</v>
      </c>
      <c r="K443" s="80" t="s">
        <v>211</v>
      </c>
      <c r="L443" s="128">
        <v>0</v>
      </c>
      <c r="M443" s="81" t="s">
        <v>99</v>
      </c>
    </row>
    <row r="444" spans="1:13" x14ac:dyDescent="0.25">
      <c r="A444" s="127" t="s">
        <v>4539</v>
      </c>
      <c r="B444" s="80" t="s">
        <v>2959</v>
      </c>
      <c r="C444" s="128">
        <v>1476</v>
      </c>
      <c r="D444" s="128">
        <v>1093</v>
      </c>
      <c r="E444" s="80">
        <v>416</v>
      </c>
      <c r="F444" s="128">
        <v>460</v>
      </c>
      <c r="G444" s="80">
        <v>0</v>
      </c>
      <c r="H444" s="128">
        <v>0.47933884297520662</v>
      </c>
      <c r="I444" s="128">
        <v>0.82874828060522709</v>
      </c>
      <c r="J444" s="80" t="s">
        <v>211</v>
      </c>
      <c r="K444" s="80" t="s">
        <v>211</v>
      </c>
      <c r="L444" s="128">
        <v>0</v>
      </c>
      <c r="M444" s="81" t="s">
        <v>99</v>
      </c>
    </row>
    <row r="445" spans="1:13" x14ac:dyDescent="0.25">
      <c r="A445" s="127" t="s">
        <v>1159</v>
      </c>
      <c r="B445" s="80" t="s">
        <v>422</v>
      </c>
      <c r="C445" s="128">
        <v>0</v>
      </c>
      <c r="D445" s="128">
        <v>0</v>
      </c>
      <c r="E445" s="80">
        <v>0</v>
      </c>
      <c r="F445" s="128">
        <v>0</v>
      </c>
      <c r="G445" s="80">
        <v>0</v>
      </c>
      <c r="H445" s="128">
        <v>0</v>
      </c>
      <c r="I445" s="128">
        <v>0</v>
      </c>
      <c r="J445" s="80" t="s">
        <v>211</v>
      </c>
      <c r="K445" s="80" t="s">
        <v>211</v>
      </c>
      <c r="L445" s="128">
        <v>0</v>
      </c>
      <c r="M445" s="81" t="s">
        <v>99</v>
      </c>
    </row>
    <row r="446" spans="1:13" x14ac:dyDescent="0.25">
      <c r="A446" s="127" t="s">
        <v>4540</v>
      </c>
      <c r="B446" s="80" t="s">
        <v>432</v>
      </c>
      <c r="C446" s="128">
        <v>1056</v>
      </c>
      <c r="D446" s="128">
        <v>765</v>
      </c>
      <c r="E446" s="80">
        <v>428</v>
      </c>
      <c r="F446" s="128">
        <v>459</v>
      </c>
      <c r="G446" s="80">
        <v>0</v>
      </c>
      <c r="H446" s="128">
        <v>0.54385964912280704</v>
      </c>
      <c r="I446" s="128">
        <v>0.8314606741573034</v>
      </c>
      <c r="J446" s="80" t="s">
        <v>211</v>
      </c>
      <c r="K446" s="80" t="s">
        <v>211</v>
      </c>
      <c r="L446" s="128">
        <v>0</v>
      </c>
      <c r="M446" s="81" t="s">
        <v>99</v>
      </c>
    </row>
    <row r="447" spans="1:13" x14ac:dyDescent="0.25">
      <c r="A447" s="127" t="s">
        <v>1305</v>
      </c>
      <c r="B447" s="80" t="s">
        <v>427</v>
      </c>
      <c r="C447" s="128">
        <v>514</v>
      </c>
      <c r="D447" s="128">
        <v>326</v>
      </c>
      <c r="E447" s="80">
        <v>441</v>
      </c>
      <c r="F447" s="128">
        <v>360</v>
      </c>
      <c r="G447" s="80">
        <v>0</v>
      </c>
      <c r="H447" s="128">
        <v>0.5</v>
      </c>
      <c r="I447" s="128">
        <v>0.83240740740740737</v>
      </c>
      <c r="J447" s="80" t="s">
        <v>211</v>
      </c>
      <c r="K447" s="80" t="s">
        <v>211</v>
      </c>
      <c r="L447" s="128">
        <v>0</v>
      </c>
      <c r="M447" s="81" t="s">
        <v>99</v>
      </c>
    </row>
    <row r="448" spans="1:13" x14ac:dyDescent="0.25">
      <c r="A448" s="127" t="s">
        <v>1097</v>
      </c>
      <c r="B448" s="80" t="s">
        <v>431</v>
      </c>
      <c r="C448" s="128">
        <v>0</v>
      </c>
      <c r="D448" s="128">
        <v>0</v>
      </c>
      <c r="E448" s="80">
        <v>0</v>
      </c>
      <c r="F448" s="128">
        <v>0</v>
      </c>
      <c r="G448" s="80">
        <v>0</v>
      </c>
      <c r="H448" s="128">
        <v>0</v>
      </c>
      <c r="I448" s="128">
        <v>0.75</v>
      </c>
      <c r="J448" s="80" t="s">
        <v>211</v>
      </c>
      <c r="K448" s="80" t="s">
        <v>211</v>
      </c>
      <c r="L448" s="128">
        <v>0</v>
      </c>
      <c r="M448" s="81" t="s">
        <v>99</v>
      </c>
    </row>
    <row r="449" spans="1:13" x14ac:dyDescent="0.25">
      <c r="A449" s="127" t="s">
        <v>4541</v>
      </c>
      <c r="B449" s="80" t="s">
        <v>3505</v>
      </c>
      <c r="C449" s="128">
        <v>1023</v>
      </c>
      <c r="D449" s="128">
        <v>493</v>
      </c>
      <c r="E449" s="80">
        <v>413</v>
      </c>
      <c r="F449" s="128">
        <v>459</v>
      </c>
      <c r="G449" s="80">
        <v>0</v>
      </c>
      <c r="H449" s="128">
        <v>0.31034482758620691</v>
      </c>
      <c r="I449" s="128">
        <v>0.76601671309192187</v>
      </c>
      <c r="J449" s="80" t="s">
        <v>211</v>
      </c>
      <c r="K449" s="80" t="s">
        <v>211</v>
      </c>
      <c r="L449" s="128">
        <v>0</v>
      </c>
      <c r="M449" s="81" t="s">
        <v>99</v>
      </c>
    </row>
    <row r="450" spans="1:13" x14ac:dyDescent="0.25">
      <c r="A450" s="127" t="s">
        <v>4542</v>
      </c>
      <c r="B450" s="80" t="s">
        <v>3316</v>
      </c>
      <c r="C450" s="128">
        <v>1078</v>
      </c>
      <c r="D450" s="128">
        <v>502</v>
      </c>
      <c r="E450" s="80">
        <v>447</v>
      </c>
      <c r="F450" s="128">
        <v>459</v>
      </c>
      <c r="G450" s="80">
        <v>0</v>
      </c>
      <c r="H450" s="128">
        <v>0.42857142857142855</v>
      </c>
      <c r="I450" s="128">
        <v>0.79222011385199242</v>
      </c>
      <c r="J450" s="80" t="s">
        <v>211</v>
      </c>
      <c r="K450" s="80" t="s">
        <v>211</v>
      </c>
      <c r="L450" s="128">
        <v>0</v>
      </c>
      <c r="M450" s="81" t="s">
        <v>99</v>
      </c>
    </row>
    <row r="451" spans="1:13" x14ac:dyDescent="0.25">
      <c r="A451" s="127" t="s">
        <v>1047</v>
      </c>
      <c r="B451" s="80" t="s">
        <v>410</v>
      </c>
      <c r="C451" s="128">
        <v>964</v>
      </c>
      <c r="D451" s="128">
        <v>415</v>
      </c>
      <c r="E451" s="80">
        <v>399</v>
      </c>
      <c r="F451" s="128">
        <v>434</v>
      </c>
      <c r="G451" s="80">
        <v>0</v>
      </c>
      <c r="H451" s="128">
        <v>0.46774193548387094</v>
      </c>
      <c r="I451" s="128">
        <v>0.7975460122699386</v>
      </c>
      <c r="J451" s="80" t="s">
        <v>211</v>
      </c>
      <c r="K451" s="80" t="s">
        <v>211</v>
      </c>
      <c r="L451" s="128">
        <v>0</v>
      </c>
      <c r="M451" s="81" t="s">
        <v>99</v>
      </c>
    </row>
    <row r="452" spans="1:13" x14ac:dyDescent="0.25">
      <c r="A452" s="127" t="s">
        <v>4543</v>
      </c>
      <c r="B452" s="80" t="s">
        <v>474</v>
      </c>
      <c r="C452" s="128">
        <v>1147</v>
      </c>
      <c r="D452" s="128">
        <v>788</v>
      </c>
      <c r="E452" s="80">
        <v>411</v>
      </c>
      <c r="F452" s="128">
        <v>458</v>
      </c>
      <c r="G452" s="80">
        <v>0</v>
      </c>
      <c r="H452" s="128">
        <v>0.35443037974683544</v>
      </c>
      <c r="I452" s="128">
        <v>0.81329690346083794</v>
      </c>
      <c r="J452" s="80" t="s">
        <v>211</v>
      </c>
      <c r="K452" s="80" t="s">
        <v>211</v>
      </c>
      <c r="L452" s="128">
        <v>0</v>
      </c>
      <c r="M452" s="81" t="s">
        <v>99</v>
      </c>
    </row>
    <row r="453" spans="1:13" x14ac:dyDescent="0.25">
      <c r="A453" s="127" t="s">
        <v>1053</v>
      </c>
      <c r="B453" s="80" t="s">
        <v>411</v>
      </c>
      <c r="C453" s="128">
        <v>1462</v>
      </c>
      <c r="D453" s="128">
        <v>1149</v>
      </c>
      <c r="E453" s="80">
        <v>392</v>
      </c>
      <c r="F453" s="128">
        <v>431</v>
      </c>
      <c r="G453" s="80">
        <v>0</v>
      </c>
      <c r="H453" s="128">
        <v>0.56122448979591832</v>
      </c>
      <c r="I453" s="128">
        <v>0.8310269482884195</v>
      </c>
      <c r="J453" s="80" t="s">
        <v>211</v>
      </c>
      <c r="K453" s="80" t="s">
        <v>211</v>
      </c>
      <c r="L453" s="128">
        <v>0</v>
      </c>
      <c r="M453" s="81" t="s">
        <v>99</v>
      </c>
    </row>
    <row r="454" spans="1:13" x14ac:dyDescent="0.25">
      <c r="A454" s="127" t="s">
        <v>1290</v>
      </c>
      <c r="B454" s="80" t="s">
        <v>704</v>
      </c>
      <c r="C454" s="128">
        <v>332</v>
      </c>
      <c r="D454" s="128">
        <v>306</v>
      </c>
      <c r="E454" s="80">
        <v>437</v>
      </c>
      <c r="F454" s="128">
        <v>458</v>
      </c>
      <c r="G454" s="80">
        <v>0</v>
      </c>
      <c r="H454" s="128">
        <v>0.38095238095238099</v>
      </c>
      <c r="I454" s="128">
        <v>0.79425113464447805</v>
      </c>
      <c r="J454" s="80" t="s">
        <v>211</v>
      </c>
      <c r="K454" s="80" t="s">
        <v>211</v>
      </c>
      <c r="L454" s="128">
        <v>0</v>
      </c>
      <c r="M454" s="81" t="s">
        <v>99</v>
      </c>
    </row>
    <row r="455" spans="1:13" x14ac:dyDescent="0.25">
      <c r="A455" s="127" t="s">
        <v>1088</v>
      </c>
      <c r="B455" s="80" t="s">
        <v>408</v>
      </c>
      <c r="C455" s="128">
        <v>39</v>
      </c>
      <c r="D455" s="128">
        <v>25</v>
      </c>
      <c r="E455" s="80">
        <v>285</v>
      </c>
      <c r="F455" s="128">
        <v>298</v>
      </c>
      <c r="G455" s="80">
        <v>0</v>
      </c>
      <c r="H455" s="128">
        <v>-0.4</v>
      </c>
      <c r="I455" s="128">
        <v>0.78701298701298705</v>
      </c>
      <c r="J455" s="80" t="s">
        <v>211</v>
      </c>
      <c r="K455" s="80" t="s">
        <v>211</v>
      </c>
      <c r="L455" s="128">
        <v>0</v>
      </c>
      <c r="M455" s="81" t="s">
        <v>99</v>
      </c>
    </row>
    <row r="456" spans="1:13" x14ac:dyDescent="0.25">
      <c r="A456" s="127" t="s">
        <v>4544</v>
      </c>
      <c r="B456" s="80" t="s">
        <v>3129</v>
      </c>
      <c r="C456" s="128">
        <v>1030</v>
      </c>
      <c r="D456" s="128">
        <v>591</v>
      </c>
      <c r="E456" s="80">
        <v>444</v>
      </c>
      <c r="F456" s="128">
        <v>458</v>
      </c>
      <c r="G456" s="80">
        <v>0</v>
      </c>
      <c r="H456" s="128">
        <v>0.69117647058823528</v>
      </c>
      <c r="I456" s="128">
        <v>0.80970873786407771</v>
      </c>
      <c r="J456" s="80" t="s">
        <v>211</v>
      </c>
      <c r="K456" s="80" t="s">
        <v>211</v>
      </c>
      <c r="L456" s="128">
        <v>0</v>
      </c>
      <c r="M456" s="81" t="s">
        <v>99</v>
      </c>
    </row>
    <row r="457" spans="1:13" x14ac:dyDescent="0.25">
      <c r="A457" s="127" t="s">
        <v>1051</v>
      </c>
      <c r="B457" s="80" t="s">
        <v>417</v>
      </c>
      <c r="C457" s="128">
        <v>1463</v>
      </c>
      <c r="D457" s="128">
        <v>799</v>
      </c>
      <c r="E457" s="80">
        <v>389</v>
      </c>
      <c r="F457" s="128">
        <v>425</v>
      </c>
      <c r="G457" s="80">
        <v>0</v>
      </c>
      <c r="H457" s="128">
        <v>0.39534883720930231</v>
      </c>
      <c r="I457" s="128">
        <v>0.82733812949640284</v>
      </c>
      <c r="J457" s="80" t="s">
        <v>211</v>
      </c>
      <c r="K457" s="80" t="s">
        <v>211</v>
      </c>
      <c r="L457" s="128">
        <v>0</v>
      </c>
      <c r="M457" s="81" t="s">
        <v>99</v>
      </c>
    </row>
    <row r="458" spans="1:13" x14ac:dyDescent="0.25">
      <c r="A458" s="127" t="s">
        <v>1054</v>
      </c>
      <c r="B458" s="80" t="s">
        <v>419</v>
      </c>
      <c r="C458" s="128">
        <v>1599</v>
      </c>
      <c r="D458" s="128">
        <v>614</v>
      </c>
      <c r="E458" s="80">
        <v>332</v>
      </c>
      <c r="F458" s="128">
        <v>361</v>
      </c>
      <c r="G458" s="80">
        <v>0</v>
      </c>
      <c r="H458" s="128">
        <v>0.26373626373626374</v>
      </c>
      <c r="I458" s="128">
        <v>0.81824190350297421</v>
      </c>
      <c r="J458" s="80" t="s">
        <v>211</v>
      </c>
      <c r="K458" s="80" t="s">
        <v>211</v>
      </c>
      <c r="L458" s="128">
        <v>0</v>
      </c>
      <c r="M458" s="81" t="s">
        <v>99</v>
      </c>
    </row>
    <row r="459" spans="1:13" x14ac:dyDescent="0.25">
      <c r="A459" s="127" t="s">
        <v>4545</v>
      </c>
      <c r="B459" s="80" t="s">
        <v>2911</v>
      </c>
      <c r="C459" s="128">
        <v>877</v>
      </c>
      <c r="D459" s="128">
        <v>560</v>
      </c>
      <c r="E459" s="80">
        <v>427</v>
      </c>
      <c r="F459" s="128">
        <v>457</v>
      </c>
      <c r="G459" s="80">
        <v>0</v>
      </c>
      <c r="H459" s="128">
        <v>0.54545454545454541</v>
      </c>
      <c r="I459" s="128">
        <v>0.81190798376184037</v>
      </c>
      <c r="J459" s="80" t="s">
        <v>211</v>
      </c>
      <c r="K459" s="80" t="s">
        <v>211</v>
      </c>
      <c r="L459" s="128">
        <v>0</v>
      </c>
      <c r="M459" s="81" t="s">
        <v>99</v>
      </c>
    </row>
    <row r="460" spans="1:13" x14ac:dyDescent="0.25">
      <c r="A460" s="127" t="s">
        <v>1059</v>
      </c>
      <c r="B460" s="80" t="s">
        <v>418</v>
      </c>
      <c r="C460" s="128">
        <v>1004</v>
      </c>
      <c r="D460" s="128">
        <v>886</v>
      </c>
      <c r="E460" s="80">
        <v>396</v>
      </c>
      <c r="F460" s="128">
        <v>431</v>
      </c>
      <c r="G460" s="80">
        <v>0</v>
      </c>
      <c r="H460" s="128">
        <v>0.4</v>
      </c>
      <c r="I460" s="128">
        <v>0.81095890410958915</v>
      </c>
      <c r="J460" s="80" t="s">
        <v>211</v>
      </c>
      <c r="K460" s="80" t="s">
        <v>211</v>
      </c>
      <c r="L460" s="128">
        <v>0</v>
      </c>
      <c r="M460" s="81" t="s">
        <v>99</v>
      </c>
    </row>
    <row r="461" spans="1:13" x14ac:dyDescent="0.25">
      <c r="A461" s="127" t="s">
        <v>4546</v>
      </c>
      <c r="B461" s="80" t="s">
        <v>3167</v>
      </c>
      <c r="C461" s="128">
        <v>1188</v>
      </c>
      <c r="D461" s="128">
        <v>841</v>
      </c>
      <c r="E461" s="80">
        <v>422</v>
      </c>
      <c r="F461" s="128">
        <v>457</v>
      </c>
      <c r="G461" s="80">
        <v>0</v>
      </c>
      <c r="H461" s="128">
        <v>0.4831460674157303</v>
      </c>
      <c r="I461" s="128">
        <v>0.82452999104744851</v>
      </c>
      <c r="J461" s="80" t="s">
        <v>211</v>
      </c>
      <c r="K461" s="80" t="s">
        <v>211</v>
      </c>
      <c r="L461" s="128">
        <v>0</v>
      </c>
      <c r="M461" s="81" t="s">
        <v>99</v>
      </c>
    </row>
    <row r="462" spans="1:13" x14ac:dyDescent="0.25">
      <c r="A462" s="127" t="s">
        <v>1167</v>
      </c>
      <c r="B462" s="80" t="s">
        <v>416</v>
      </c>
      <c r="C462" s="128">
        <v>1117</v>
      </c>
      <c r="D462" s="128">
        <v>573</v>
      </c>
      <c r="E462" s="80">
        <v>432</v>
      </c>
      <c r="F462" s="128">
        <v>415</v>
      </c>
      <c r="G462" s="80">
        <v>0</v>
      </c>
      <c r="H462" s="128">
        <v>0.42857142857142855</v>
      </c>
      <c r="I462" s="128">
        <v>0.81840796019900497</v>
      </c>
      <c r="J462" s="80" t="s">
        <v>211</v>
      </c>
      <c r="K462" s="80" t="s">
        <v>211</v>
      </c>
      <c r="L462" s="128">
        <v>0</v>
      </c>
      <c r="M462" s="81" t="s">
        <v>99</v>
      </c>
    </row>
    <row r="463" spans="1:13" x14ac:dyDescent="0.25">
      <c r="A463" s="127" t="s">
        <v>4547</v>
      </c>
      <c r="B463" s="80" t="s">
        <v>849</v>
      </c>
      <c r="C463" s="128">
        <v>1206</v>
      </c>
      <c r="D463" s="128">
        <v>804</v>
      </c>
      <c r="E463" s="80">
        <v>437</v>
      </c>
      <c r="F463" s="128">
        <v>456</v>
      </c>
      <c r="G463" s="80">
        <v>0</v>
      </c>
      <c r="H463" s="128">
        <v>0.48101265822784806</v>
      </c>
      <c r="I463" s="128">
        <v>0.83005366726296959</v>
      </c>
      <c r="J463" s="80" t="s">
        <v>211</v>
      </c>
      <c r="K463" s="80" t="s">
        <v>211</v>
      </c>
      <c r="L463" s="128">
        <v>0</v>
      </c>
      <c r="M463" s="81" t="s">
        <v>99</v>
      </c>
    </row>
    <row r="464" spans="1:13" x14ac:dyDescent="0.25">
      <c r="A464" s="127" t="s">
        <v>1049</v>
      </c>
      <c r="B464" s="80" t="s">
        <v>413</v>
      </c>
      <c r="C464" s="128">
        <v>1662</v>
      </c>
      <c r="D464" s="128">
        <v>760</v>
      </c>
      <c r="E464" s="80">
        <v>365</v>
      </c>
      <c r="F464" s="128">
        <v>348</v>
      </c>
      <c r="G464" s="80">
        <v>0</v>
      </c>
      <c r="H464" s="128">
        <v>0.35789473684210527</v>
      </c>
      <c r="I464" s="128">
        <v>0.79963347587049483</v>
      </c>
      <c r="J464" s="80" t="s">
        <v>211</v>
      </c>
      <c r="K464" s="80" t="s">
        <v>211</v>
      </c>
      <c r="L464" s="128">
        <v>0</v>
      </c>
      <c r="M464" s="81" t="s">
        <v>99</v>
      </c>
    </row>
    <row r="465" spans="1:13" x14ac:dyDescent="0.25">
      <c r="A465" s="127" t="s">
        <v>1076</v>
      </c>
      <c r="B465" s="80" t="s">
        <v>415</v>
      </c>
      <c r="C465" s="128">
        <v>1099</v>
      </c>
      <c r="D465" s="128">
        <v>435</v>
      </c>
      <c r="E465" s="80">
        <v>331</v>
      </c>
      <c r="F465" s="128">
        <v>359</v>
      </c>
      <c r="G465" s="80">
        <v>0</v>
      </c>
      <c r="H465" s="128">
        <v>0.37681159420289856</v>
      </c>
      <c r="I465" s="128">
        <v>0.76814011676396987</v>
      </c>
      <c r="J465" s="80" t="s">
        <v>211</v>
      </c>
      <c r="K465" s="80" t="s">
        <v>211</v>
      </c>
      <c r="L465" s="128">
        <v>0</v>
      </c>
      <c r="M465" s="81" t="s">
        <v>99</v>
      </c>
    </row>
    <row r="466" spans="1:13" x14ac:dyDescent="0.25">
      <c r="A466" s="127" t="s">
        <v>1132</v>
      </c>
      <c r="B466" s="80" t="s">
        <v>364</v>
      </c>
      <c r="C466" s="128">
        <v>1087</v>
      </c>
      <c r="D466" s="128">
        <v>767</v>
      </c>
      <c r="E466" s="80">
        <v>296</v>
      </c>
      <c r="F466" s="128">
        <v>309</v>
      </c>
      <c r="G466" s="80">
        <v>0</v>
      </c>
      <c r="H466" s="128">
        <v>0.51315789473684215</v>
      </c>
      <c r="I466" s="128">
        <v>0.81883408071748875</v>
      </c>
      <c r="J466" s="80" t="s">
        <v>211</v>
      </c>
      <c r="K466" s="80" t="s">
        <v>211</v>
      </c>
      <c r="L466" s="128">
        <v>0</v>
      </c>
      <c r="M466" s="81" t="s">
        <v>99</v>
      </c>
    </row>
    <row r="467" spans="1:13" x14ac:dyDescent="0.25">
      <c r="A467" s="127" t="s">
        <v>1130</v>
      </c>
      <c r="B467" s="80" t="s">
        <v>363</v>
      </c>
      <c r="C467" s="128">
        <v>1571</v>
      </c>
      <c r="D467" s="128">
        <v>1092</v>
      </c>
      <c r="E467" s="80">
        <v>352</v>
      </c>
      <c r="F467" s="128">
        <v>329</v>
      </c>
      <c r="G467" s="80">
        <v>0</v>
      </c>
      <c r="H467" s="128">
        <v>0.580952380952381</v>
      </c>
      <c r="I467" s="128">
        <v>0.83003194888178911</v>
      </c>
      <c r="J467" s="80" t="s">
        <v>211</v>
      </c>
      <c r="K467" s="80" t="s">
        <v>211</v>
      </c>
      <c r="L467" s="128">
        <v>0</v>
      </c>
      <c r="M467" s="81" t="s">
        <v>99</v>
      </c>
    </row>
    <row r="468" spans="1:13" x14ac:dyDescent="0.25">
      <c r="A468" s="127" t="s">
        <v>4548</v>
      </c>
      <c r="B468" s="80" t="s">
        <v>361</v>
      </c>
      <c r="C468" s="128">
        <v>1787</v>
      </c>
      <c r="D468" s="128">
        <v>1130</v>
      </c>
      <c r="E468" s="80">
        <v>381</v>
      </c>
      <c r="F468" s="128">
        <v>402</v>
      </c>
      <c r="G468" s="80">
        <v>0</v>
      </c>
      <c r="H468" s="128">
        <v>0.67586206896551726</v>
      </c>
      <c r="I468" s="128">
        <v>0.834508952794357</v>
      </c>
      <c r="J468" s="80" t="s">
        <v>211</v>
      </c>
      <c r="K468" s="80" t="s">
        <v>211</v>
      </c>
      <c r="L468" s="128">
        <v>0</v>
      </c>
      <c r="M468" s="81" t="s">
        <v>99</v>
      </c>
    </row>
    <row r="469" spans="1:13" x14ac:dyDescent="0.25">
      <c r="A469" s="127" t="s">
        <v>4549</v>
      </c>
      <c r="B469" s="80" t="s">
        <v>3126</v>
      </c>
      <c r="C469" s="128">
        <v>1262</v>
      </c>
      <c r="D469" s="128">
        <v>704</v>
      </c>
      <c r="E469" s="80">
        <v>437</v>
      </c>
      <c r="F469" s="128">
        <v>454</v>
      </c>
      <c r="G469" s="80">
        <v>0</v>
      </c>
      <c r="H469" s="128">
        <v>0.33333333333333331</v>
      </c>
      <c r="I469" s="128">
        <v>0.75708502024291502</v>
      </c>
      <c r="J469" s="80" t="s">
        <v>211</v>
      </c>
      <c r="K469" s="80" t="s">
        <v>211</v>
      </c>
      <c r="L469" s="128">
        <v>0</v>
      </c>
      <c r="M469" s="81" t="s">
        <v>99</v>
      </c>
    </row>
    <row r="470" spans="1:13" x14ac:dyDescent="0.25">
      <c r="A470" s="127" t="s">
        <v>4550</v>
      </c>
      <c r="B470" s="80" t="s">
        <v>362</v>
      </c>
      <c r="C470" s="128">
        <v>1640</v>
      </c>
      <c r="D470" s="128">
        <v>1077</v>
      </c>
      <c r="E470" s="80">
        <v>371</v>
      </c>
      <c r="F470" s="128">
        <v>398</v>
      </c>
      <c r="G470" s="80">
        <v>0</v>
      </c>
      <c r="H470" s="128">
        <v>0.33962264150943394</v>
      </c>
      <c r="I470" s="128">
        <v>0.79863945578231299</v>
      </c>
      <c r="J470" s="80" t="s">
        <v>211</v>
      </c>
      <c r="K470" s="80" t="s">
        <v>211</v>
      </c>
      <c r="L470" s="128">
        <v>0</v>
      </c>
      <c r="M470" s="81" t="s">
        <v>99</v>
      </c>
    </row>
    <row r="471" spans="1:13" x14ac:dyDescent="0.25">
      <c r="A471" s="127" t="s">
        <v>4551</v>
      </c>
      <c r="B471" s="80" t="s">
        <v>2957</v>
      </c>
      <c r="C471" s="128">
        <v>1407</v>
      </c>
      <c r="D471" s="128">
        <v>692</v>
      </c>
      <c r="E471" s="80">
        <v>431</v>
      </c>
      <c r="F471" s="128">
        <v>454</v>
      </c>
      <c r="G471" s="80">
        <v>0</v>
      </c>
      <c r="H471" s="128">
        <v>0.4</v>
      </c>
      <c r="I471" s="128">
        <v>0.84332425068119887</v>
      </c>
      <c r="J471" s="80" t="s">
        <v>211</v>
      </c>
      <c r="K471" s="80" t="s">
        <v>211</v>
      </c>
      <c r="L471" s="128">
        <v>0</v>
      </c>
      <c r="M471" s="81" t="s">
        <v>99</v>
      </c>
    </row>
    <row r="472" spans="1:13" x14ac:dyDescent="0.25">
      <c r="A472" s="127" t="s">
        <v>4552</v>
      </c>
      <c r="B472" s="80" t="s">
        <v>370</v>
      </c>
      <c r="C472" s="128">
        <v>1683</v>
      </c>
      <c r="D472" s="128">
        <v>782</v>
      </c>
      <c r="E472" s="80">
        <v>376</v>
      </c>
      <c r="F472" s="128">
        <v>396</v>
      </c>
      <c r="G472" s="80">
        <v>0</v>
      </c>
      <c r="H472" s="128">
        <v>0.51239669421487599</v>
      </c>
      <c r="I472" s="128">
        <v>0.79950950337216431</v>
      </c>
      <c r="J472" s="80" t="s">
        <v>211</v>
      </c>
      <c r="K472" s="80" t="s">
        <v>211</v>
      </c>
      <c r="L472" s="128">
        <v>0</v>
      </c>
      <c r="M472" s="81" t="s">
        <v>99</v>
      </c>
    </row>
    <row r="473" spans="1:13" x14ac:dyDescent="0.25">
      <c r="A473" s="127" t="s">
        <v>4553</v>
      </c>
      <c r="B473" s="80" t="s">
        <v>3556</v>
      </c>
      <c r="C473" s="128">
        <v>1446</v>
      </c>
      <c r="D473" s="128">
        <v>655</v>
      </c>
      <c r="E473" s="80">
        <v>420</v>
      </c>
      <c r="F473" s="128">
        <v>453</v>
      </c>
      <c r="G473" s="80">
        <v>0</v>
      </c>
      <c r="H473" s="128">
        <v>0.125</v>
      </c>
      <c r="I473" s="128">
        <v>0.47291021671826622</v>
      </c>
      <c r="J473" s="80" t="s">
        <v>211</v>
      </c>
      <c r="K473" s="80" t="s">
        <v>211</v>
      </c>
      <c r="L473" s="128">
        <v>0</v>
      </c>
      <c r="M473" s="81" t="s">
        <v>99</v>
      </c>
    </row>
    <row r="474" spans="1:13" x14ac:dyDescent="0.25">
      <c r="A474" s="127" t="s">
        <v>4554</v>
      </c>
      <c r="B474" s="80" t="s">
        <v>368</v>
      </c>
      <c r="C474" s="128">
        <v>1676</v>
      </c>
      <c r="D474" s="128">
        <v>986</v>
      </c>
      <c r="E474" s="80">
        <v>374</v>
      </c>
      <c r="F474" s="128">
        <v>402</v>
      </c>
      <c r="G474" s="80">
        <v>0</v>
      </c>
      <c r="H474" s="128">
        <v>0.56349206349206349</v>
      </c>
      <c r="I474" s="128">
        <v>0.80932456664674235</v>
      </c>
      <c r="J474" s="80" t="s">
        <v>211</v>
      </c>
      <c r="K474" s="80" t="s">
        <v>211</v>
      </c>
      <c r="L474" s="128">
        <v>0</v>
      </c>
      <c r="M474" s="81" t="s">
        <v>99</v>
      </c>
    </row>
    <row r="475" spans="1:13" x14ac:dyDescent="0.25">
      <c r="A475" s="127" t="s">
        <v>4555</v>
      </c>
      <c r="B475" s="80" t="s">
        <v>3421</v>
      </c>
      <c r="C475" s="128">
        <v>1423</v>
      </c>
      <c r="D475" s="128">
        <v>745</v>
      </c>
      <c r="E475" s="80">
        <v>418</v>
      </c>
      <c r="F475" s="128">
        <v>453</v>
      </c>
      <c r="G475" s="80">
        <v>0</v>
      </c>
      <c r="H475" s="128">
        <v>0.45569620253164561</v>
      </c>
      <c r="I475" s="128">
        <v>0.80933333333333324</v>
      </c>
      <c r="J475" s="80" t="s">
        <v>211</v>
      </c>
      <c r="K475" s="80" t="s">
        <v>211</v>
      </c>
      <c r="L475" s="128">
        <v>0</v>
      </c>
      <c r="M475" s="81" t="s">
        <v>99</v>
      </c>
    </row>
    <row r="476" spans="1:13" x14ac:dyDescent="0.25">
      <c r="A476" s="127" t="s">
        <v>4556</v>
      </c>
      <c r="B476" s="80" t="s">
        <v>371</v>
      </c>
      <c r="C476" s="128">
        <v>1704</v>
      </c>
      <c r="D476" s="128">
        <v>787</v>
      </c>
      <c r="E476" s="80">
        <v>380</v>
      </c>
      <c r="F476" s="128">
        <v>416</v>
      </c>
      <c r="G476" s="80">
        <v>0</v>
      </c>
      <c r="H476" s="128">
        <v>0.66666666666666663</v>
      </c>
      <c r="I476" s="128">
        <v>0.83188585607940446</v>
      </c>
      <c r="J476" s="80" t="s">
        <v>211</v>
      </c>
      <c r="K476" s="80" t="s">
        <v>211</v>
      </c>
      <c r="L476" s="128">
        <v>0</v>
      </c>
      <c r="M476" s="81" t="s">
        <v>99</v>
      </c>
    </row>
    <row r="477" spans="1:13" x14ac:dyDescent="0.25">
      <c r="A477" s="127" t="s">
        <v>4557</v>
      </c>
      <c r="B477" s="80" t="s">
        <v>2993</v>
      </c>
      <c r="C477" s="128">
        <v>1385</v>
      </c>
      <c r="D477" s="128">
        <v>1041</v>
      </c>
      <c r="E477" s="80">
        <v>418</v>
      </c>
      <c r="F477" s="128">
        <v>453</v>
      </c>
      <c r="G477" s="80">
        <v>0</v>
      </c>
      <c r="H477" s="128">
        <v>0.50515463917525771</v>
      </c>
      <c r="I477" s="128">
        <v>0.81025641025641026</v>
      </c>
      <c r="J477" s="80" t="s">
        <v>211</v>
      </c>
      <c r="K477" s="80" t="s">
        <v>211</v>
      </c>
      <c r="L477" s="128">
        <v>0</v>
      </c>
      <c r="M477" s="81" t="s">
        <v>99</v>
      </c>
    </row>
    <row r="478" spans="1:13" x14ac:dyDescent="0.25">
      <c r="A478" s="127" t="s">
        <v>4558</v>
      </c>
      <c r="B478" s="80" t="s">
        <v>365</v>
      </c>
      <c r="C478" s="128">
        <v>360</v>
      </c>
      <c r="D478" s="128">
        <v>200</v>
      </c>
      <c r="E478" s="80">
        <v>430</v>
      </c>
      <c r="F478" s="128">
        <v>449</v>
      </c>
      <c r="G478" s="80">
        <v>0</v>
      </c>
      <c r="H478" s="128">
        <v>0.65517241379310343</v>
      </c>
      <c r="I478" s="128">
        <v>0.79504504504504492</v>
      </c>
      <c r="J478" s="80" t="s">
        <v>211</v>
      </c>
      <c r="K478" s="80" t="s">
        <v>211</v>
      </c>
      <c r="L478" s="128">
        <v>0</v>
      </c>
      <c r="M478" s="81" t="s">
        <v>99</v>
      </c>
    </row>
    <row r="479" spans="1:13" x14ac:dyDescent="0.25">
      <c r="A479" s="127" t="s">
        <v>4559</v>
      </c>
      <c r="B479" s="80" t="s">
        <v>367</v>
      </c>
      <c r="C479" s="128">
        <v>1703</v>
      </c>
      <c r="D479" s="128">
        <v>860</v>
      </c>
      <c r="E479" s="80">
        <v>382</v>
      </c>
      <c r="F479" s="128">
        <v>401</v>
      </c>
      <c r="G479" s="80">
        <v>0</v>
      </c>
      <c r="H479" s="128">
        <v>0.67132867132867136</v>
      </c>
      <c r="I479" s="128">
        <v>0.85364396654719232</v>
      </c>
      <c r="J479" s="80" t="s">
        <v>211</v>
      </c>
      <c r="K479" s="80" t="s">
        <v>211</v>
      </c>
      <c r="L479" s="128">
        <v>0</v>
      </c>
      <c r="M479" s="81" t="s">
        <v>99</v>
      </c>
    </row>
    <row r="480" spans="1:13" x14ac:dyDescent="0.25">
      <c r="A480" s="127" t="s">
        <v>1037</v>
      </c>
      <c r="B480" s="80" t="s">
        <v>771</v>
      </c>
      <c r="C480" s="128">
        <v>1648</v>
      </c>
      <c r="D480" s="128">
        <v>513</v>
      </c>
      <c r="E480" s="80">
        <v>421</v>
      </c>
      <c r="F480" s="128">
        <v>452</v>
      </c>
      <c r="G480" s="80">
        <v>0</v>
      </c>
      <c r="H480" s="128">
        <v>0.33620689655172414</v>
      </c>
      <c r="I480" s="128">
        <v>0.78526841448189755</v>
      </c>
      <c r="J480" s="80" t="s">
        <v>211</v>
      </c>
      <c r="K480" s="80" t="s">
        <v>211</v>
      </c>
      <c r="L480" s="128">
        <v>0</v>
      </c>
      <c r="M480" s="81" t="s">
        <v>99</v>
      </c>
    </row>
    <row r="481" spans="1:13" x14ac:dyDescent="0.25">
      <c r="A481" s="127" t="s">
        <v>4560</v>
      </c>
      <c r="B481" s="80" t="s">
        <v>360</v>
      </c>
      <c r="C481" s="128">
        <v>1551</v>
      </c>
      <c r="D481" s="128">
        <v>918</v>
      </c>
      <c r="E481" s="80">
        <v>388</v>
      </c>
      <c r="F481" s="128">
        <v>400</v>
      </c>
      <c r="G481" s="80">
        <v>0</v>
      </c>
      <c r="H481" s="128">
        <v>0.54867256637168138</v>
      </c>
      <c r="I481" s="128">
        <v>0.8237359550561798</v>
      </c>
      <c r="J481" s="80" t="s">
        <v>211</v>
      </c>
      <c r="K481" s="80" t="s">
        <v>211</v>
      </c>
      <c r="L481" s="128">
        <v>0</v>
      </c>
      <c r="M481" s="81" t="s">
        <v>99</v>
      </c>
    </row>
    <row r="482" spans="1:13" x14ac:dyDescent="0.25">
      <c r="A482" s="127" t="s">
        <v>4561</v>
      </c>
      <c r="B482" s="80" t="s">
        <v>357</v>
      </c>
      <c r="C482" s="128">
        <v>1061</v>
      </c>
      <c r="D482" s="128">
        <v>739</v>
      </c>
      <c r="E482" s="80">
        <v>425</v>
      </c>
      <c r="F482" s="128">
        <v>442</v>
      </c>
      <c r="G482" s="80">
        <v>0</v>
      </c>
      <c r="H482" s="128">
        <v>0.42682926829268286</v>
      </c>
      <c r="I482" s="128">
        <v>0.83111954459203041</v>
      </c>
      <c r="J482" s="80" t="s">
        <v>211</v>
      </c>
      <c r="K482" s="80" t="s">
        <v>211</v>
      </c>
      <c r="L482" s="128">
        <v>0</v>
      </c>
      <c r="M482" s="81" t="s">
        <v>99</v>
      </c>
    </row>
    <row r="483" spans="1:13" x14ac:dyDescent="0.25">
      <c r="A483" s="127" t="s">
        <v>4562</v>
      </c>
      <c r="B483" s="80" t="s">
        <v>3404</v>
      </c>
      <c r="C483" s="128">
        <v>1206</v>
      </c>
      <c r="D483" s="128">
        <v>512</v>
      </c>
      <c r="E483" s="80">
        <v>414</v>
      </c>
      <c r="F483" s="128">
        <v>452</v>
      </c>
      <c r="G483" s="80">
        <v>0</v>
      </c>
      <c r="H483" s="128">
        <v>0.53535353535353536</v>
      </c>
      <c r="I483" s="128">
        <v>0.79519145146927872</v>
      </c>
      <c r="J483" s="80" t="s">
        <v>211</v>
      </c>
      <c r="K483" s="80" t="s">
        <v>211</v>
      </c>
      <c r="L483" s="128">
        <v>0</v>
      </c>
      <c r="M483" s="81" t="s">
        <v>99</v>
      </c>
    </row>
    <row r="484" spans="1:13" x14ac:dyDescent="0.25">
      <c r="A484" s="127" t="s">
        <v>4563</v>
      </c>
      <c r="B484" s="80" t="s">
        <v>3530</v>
      </c>
      <c r="C484" s="128">
        <v>1319</v>
      </c>
      <c r="D484" s="128">
        <v>438</v>
      </c>
      <c r="E484" s="80">
        <v>446</v>
      </c>
      <c r="F484" s="128">
        <v>451</v>
      </c>
      <c r="G484" s="80">
        <v>0</v>
      </c>
      <c r="H484" s="128">
        <v>0.19767441860465115</v>
      </c>
      <c r="I484" s="128">
        <v>0.70794559770937726</v>
      </c>
      <c r="J484" s="80" t="s">
        <v>211</v>
      </c>
      <c r="K484" s="80" t="s">
        <v>211</v>
      </c>
      <c r="L484" s="128">
        <v>0</v>
      </c>
      <c r="M484" s="81" t="s">
        <v>99</v>
      </c>
    </row>
    <row r="485" spans="1:13" x14ac:dyDescent="0.25">
      <c r="A485" s="127" t="s">
        <v>4564</v>
      </c>
      <c r="B485" s="80" t="s">
        <v>355</v>
      </c>
      <c r="C485" s="128">
        <v>1583</v>
      </c>
      <c r="D485" s="128">
        <v>891</v>
      </c>
      <c r="E485" s="80">
        <v>359</v>
      </c>
      <c r="F485" s="128">
        <v>400</v>
      </c>
      <c r="G485" s="80">
        <v>0</v>
      </c>
      <c r="H485" s="128">
        <v>0.57391304347826089</v>
      </c>
      <c r="I485" s="128">
        <v>0.80600914435009796</v>
      </c>
      <c r="J485" s="80" t="s">
        <v>211</v>
      </c>
      <c r="K485" s="80" t="s">
        <v>211</v>
      </c>
      <c r="L485" s="128">
        <v>0</v>
      </c>
      <c r="M485" s="81" t="s">
        <v>99</v>
      </c>
    </row>
    <row r="486" spans="1:13" x14ac:dyDescent="0.25">
      <c r="A486" s="127" t="s">
        <v>4565</v>
      </c>
      <c r="B486" s="80" t="s">
        <v>3227</v>
      </c>
      <c r="C486" s="128">
        <v>1361</v>
      </c>
      <c r="D486" s="128">
        <v>464</v>
      </c>
      <c r="E486" s="80">
        <v>442</v>
      </c>
      <c r="F486" s="128">
        <v>451</v>
      </c>
      <c r="G486" s="80">
        <v>0</v>
      </c>
      <c r="H486" s="128">
        <v>0.38554216867469882</v>
      </c>
      <c r="I486" s="128">
        <v>0.78348035284683237</v>
      </c>
      <c r="J486" s="80" t="s">
        <v>211</v>
      </c>
      <c r="K486" s="80" t="s">
        <v>211</v>
      </c>
      <c r="L486" s="128">
        <v>0</v>
      </c>
      <c r="M486" s="81" t="s">
        <v>99</v>
      </c>
    </row>
    <row r="487" spans="1:13" x14ac:dyDescent="0.25">
      <c r="A487" s="127" t="s">
        <v>4566</v>
      </c>
      <c r="B487" s="80" t="s">
        <v>2920</v>
      </c>
      <c r="C487" s="128">
        <v>1414</v>
      </c>
      <c r="D487" s="128">
        <v>909</v>
      </c>
      <c r="E487" s="80">
        <v>429</v>
      </c>
      <c r="F487" s="128">
        <v>451</v>
      </c>
      <c r="G487" s="80">
        <v>0</v>
      </c>
      <c r="H487" s="128">
        <v>0.59</v>
      </c>
      <c r="I487" s="128">
        <v>0.83000739098300069</v>
      </c>
      <c r="J487" s="80" t="s">
        <v>211</v>
      </c>
      <c r="K487" s="80" t="s">
        <v>211</v>
      </c>
      <c r="L487" s="128">
        <v>0</v>
      </c>
      <c r="M487" s="81" t="s">
        <v>99</v>
      </c>
    </row>
    <row r="488" spans="1:13" x14ac:dyDescent="0.25">
      <c r="A488" s="127" t="s">
        <v>4567</v>
      </c>
      <c r="B488" s="80" t="s">
        <v>354</v>
      </c>
      <c r="C488" s="128">
        <v>1542</v>
      </c>
      <c r="D488" s="128">
        <v>1296</v>
      </c>
      <c r="E488" s="80">
        <v>389</v>
      </c>
      <c r="F488" s="128">
        <v>432</v>
      </c>
      <c r="G488" s="80">
        <v>0</v>
      </c>
      <c r="H488" s="128">
        <v>0.70992366412213737</v>
      </c>
      <c r="I488" s="128">
        <v>0.83031815346225823</v>
      </c>
      <c r="J488" s="80" t="s">
        <v>211</v>
      </c>
      <c r="K488" s="80" t="s">
        <v>211</v>
      </c>
      <c r="L488" s="128">
        <v>0</v>
      </c>
      <c r="M488" s="81" t="s">
        <v>99</v>
      </c>
    </row>
    <row r="489" spans="1:13" x14ac:dyDescent="0.25">
      <c r="A489" s="127" t="s">
        <v>4568</v>
      </c>
      <c r="B489" s="80" t="s">
        <v>3390</v>
      </c>
      <c r="C489" s="128">
        <v>1356</v>
      </c>
      <c r="D489" s="128">
        <v>857</v>
      </c>
      <c r="E489" s="80">
        <v>423</v>
      </c>
      <c r="F489" s="128">
        <v>450</v>
      </c>
      <c r="G489" s="80">
        <v>0</v>
      </c>
      <c r="H489" s="128">
        <v>0.31632653061224492</v>
      </c>
      <c r="I489" s="128">
        <v>0.785814606741573</v>
      </c>
      <c r="J489" s="80" t="s">
        <v>211</v>
      </c>
      <c r="K489" s="80" t="s">
        <v>211</v>
      </c>
      <c r="L489" s="128">
        <v>0</v>
      </c>
      <c r="M489" s="81" t="s">
        <v>99</v>
      </c>
    </row>
    <row r="490" spans="1:13" x14ac:dyDescent="0.25">
      <c r="A490" s="127" t="s">
        <v>4569</v>
      </c>
      <c r="B490" s="80" t="s">
        <v>381</v>
      </c>
      <c r="C490" s="128">
        <v>1533</v>
      </c>
      <c r="D490" s="128">
        <v>680</v>
      </c>
      <c r="E490" s="80">
        <v>330</v>
      </c>
      <c r="F490" s="128">
        <v>334</v>
      </c>
      <c r="G490" s="80">
        <v>0</v>
      </c>
      <c r="H490" s="128">
        <v>0.19387755102040816</v>
      </c>
      <c r="I490" s="128">
        <v>0.80234416622269589</v>
      </c>
      <c r="J490" s="80" t="s">
        <v>211</v>
      </c>
      <c r="K490" s="80" t="s">
        <v>211</v>
      </c>
      <c r="L490" s="128">
        <v>0</v>
      </c>
      <c r="M490" s="81" t="s">
        <v>99</v>
      </c>
    </row>
    <row r="491" spans="1:13" x14ac:dyDescent="0.25">
      <c r="A491" s="127" t="s">
        <v>4570</v>
      </c>
      <c r="B491" s="80" t="s">
        <v>3184</v>
      </c>
      <c r="C491" s="128">
        <v>1034</v>
      </c>
      <c r="D491" s="128">
        <v>642</v>
      </c>
      <c r="E491" s="80">
        <v>417</v>
      </c>
      <c r="F491" s="128">
        <v>450</v>
      </c>
      <c r="G491" s="80">
        <v>0</v>
      </c>
      <c r="H491" s="128">
        <v>0.47872340425531917</v>
      </c>
      <c r="I491" s="128">
        <v>0.7915282392026578</v>
      </c>
      <c r="J491" s="80" t="s">
        <v>211</v>
      </c>
      <c r="K491" s="80" t="s">
        <v>211</v>
      </c>
      <c r="L491" s="128">
        <v>0</v>
      </c>
      <c r="M491" s="81" t="s">
        <v>99</v>
      </c>
    </row>
    <row r="492" spans="1:13" x14ac:dyDescent="0.25">
      <c r="A492" s="127" t="s">
        <v>4571</v>
      </c>
      <c r="B492" s="80" t="s">
        <v>385</v>
      </c>
      <c r="C492" s="128">
        <v>662</v>
      </c>
      <c r="D492" s="128">
        <v>430</v>
      </c>
      <c r="E492" s="80">
        <v>357</v>
      </c>
      <c r="F492" s="128">
        <v>424</v>
      </c>
      <c r="G492" s="80">
        <v>0</v>
      </c>
      <c r="H492" s="128">
        <v>0.6</v>
      </c>
      <c r="I492" s="128">
        <v>0.81702668360864028</v>
      </c>
      <c r="J492" s="80" t="s">
        <v>211</v>
      </c>
      <c r="K492" s="80" t="s">
        <v>211</v>
      </c>
      <c r="L492" s="128">
        <v>0</v>
      </c>
      <c r="M492" s="81" t="s">
        <v>99</v>
      </c>
    </row>
    <row r="493" spans="1:13" x14ac:dyDescent="0.25">
      <c r="A493" s="127" t="s">
        <v>1113</v>
      </c>
      <c r="B493" s="80" t="s">
        <v>697</v>
      </c>
      <c r="C493" s="128">
        <v>1058</v>
      </c>
      <c r="D493" s="128">
        <v>711</v>
      </c>
      <c r="E493" s="80">
        <v>419</v>
      </c>
      <c r="F493" s="128">
        <v>449</v>
      </c>
      <c r="G493" s="80">
        <v>0</v>
      </c>
      <c r="H493" s="128">
        <v>0.44262295081967218</v>
      </c>
      <c r="I493" s="128">
        <v>0.80719280719280717</v>
      </c>
      <c r="J493" s="80" t="s">
        <v>211</v>
      </c>
      <c r="K493" s="80" t="s">
        <v>211</v>
      </c>
      <c r="L493" s="128">
        <v>0</v>
      </c>
      <c r="M493" s="81" t="s">
        <v>99</v>
      </c>
    </row>
    <row r="494" spans="1:13" x14ac:dyDescent="0.25">
      <c r="A494" s="127" t="s">
        <v>4572</v>
      </c>
      <c r="B494" s="80" t="s">
        <v>386</v>
      </c>
      <c r="C494" s="128">
        <v>1592</v>
      </c>
      <c r="D494" s="128">
        <v>724</v>
      </c>
      <c r="E494" s="80">
        <v>328</v>
      </c>
      <c r="F494" s="128">
        <v>347</v>
      </c>
      <c r="G494" s="80">
        <v>0</v>
      </c>
      <c r="H494" s="128">
        <v>0.51923076923076927</v>
      </c>
      <c r="I494" s="128">
        <v>0.80204342273307794</v>
      </c>
      <c r="J494" s="80" t="s">
        <v>211</v>
      </c>
      <c r="K494" s="80" t="s">
        <v>211</v>
      </c>
      <c r="L494" s="128">
        <v>0</v>
      </c>
      <c r="M494" s="81" t="s">
        <v>99</v>
      </c>
    </row>
    <row r="495" spans="1:13" x14ac:dyDescent="0.25">
      <c r="A495" s="127" t="s">
        <v>4573</v>
      </c>
      <c r="B495" s="80" t="s">
        <v>382</v>
      </c>
      <c r="C495" s="128">
        <v>717</v>
      </c>
      <c r="D495" s="128">
        <v>245</v>
      </c>
      <c r="E495" s="80">
        <v>300</v>
      </c>
      <c r="F495" s="128">
        <v>326</v>
      </c>
      <c r="G495" s="80">
        <v>0</v>
      </c>
      <c r="H495" s="128">
        <v>0.5957446808510638</v>
      </c>
      <c r="I495" s="128">
        <v>0.82198952879581155</v>
      </c>
      <c r="J495" s="80" t="s">
        <v>211</v>
      </c>
      <c r="K495" s="80" t="s">
        <v>211</v>
      </c>
      <c r="L495" s="128">
        <v>0</v>
      </c>
      <c r="M495" s="81" t="s">
        <v>99</v>
      </c>
    </row>
    <row r="496" spans="1:13" x14ac:dyDescent="0.25">
      <c r="A496" s="127" t="s">
        <v>4574</v>
      </c>
      <c r="B496" s="80" t="s">
        <v>2919</v>
      </c>
      <c r="C496" s="128">
        <v>820</v>
      </c>
      <c r="D496" s="128">
        <v>338</v>
      </c>
      <c r="E496" s="80">
        <v>426</v>
      </c>
      <c r="F496" s="128">
        <v>449</v>
      </c>
      <c r="G496" s="80">
        <v>0</v>
      </c>
      <c r="H496" s="128">
        <v>0.47826086956521746</v>
      </c>
      <c r="I496" s="128">
        <v>0.81512605042016795</v>
      </c>
      <c r="J496" s="80" t="s">
        <v>211</v>
      </c>
      <c r="K496" s="80" t="s">
        <v>211</v>
      </c>
      <c r="L496" s="128">
        <v>0</v>
      </c>
      <c r="M496" s="81" t="s">
        <v>99</v>
      </c>
    </row>
    <row r="497" spans="1:13" x14ac:dyDescent="0.25">
      <c r="A497" s="127" t="s">
        <v>4575</v>
      </c>
      <c r="B497" s="80" t="s">
        <v>374</v>
      </c>
      <c r="C497" s="128">
        <v>651</v>
      </c>
      <c r="D497" s="128">
        <v>207</v>
      </c>
      <c r="E497" s="80">
        <v>322</v>
      </c>
      <c r="F497" s="128">
        <v>335</v>
      </c>
      <c r="G497" s="80">
        <v>0</v>
      </c>
      <c r="H497" s="128">
        <v>0.45238095238095238</v>
      </c>
      <c r="I497" s="128">
        <v>0.80618892508143325</v>
      </c>
      <c r="J497" s="80" t="s">
        <v>211</v>
      </c>
      <c r="K497" s="80" t="s">
        <v>211</v>
      </c>
      <c r="L497" s="128">
        <v>0</v>
      </c>
      <c r="M497" s="81" t="s">
        <v>99</v>
      </c>
    </row>
    <row r="498" spans="1:13" x14ac:dyDescent="0.25">
      <c r="A498" s="127" t="s">
        <v>4576</v>
      </c>
      <c r="B498" s="80" t="s">
        <v>1022</v>
      </c>
      <c r="C498" s="128">
        <v>1223</v>
      </c>
      <c r="D498" s="128">
        <v>755</v>
      </c>
      <c r="E498" s="80">
        <v>413</v>
      </c>
      <c r="F498" s="128">
        <v>449</v>
      </c>
      <c r="G498" s="80">
        <v>0</v>
      </c>
      <c r="H498" s="128">
        <v>0.40384615384615385</v>
      </c>
      <c r="I498" s="128">
        <v>0.84172661870503596</v>
      </c>
      <c r="J498" s="80" t="s">
        <v>211</v>
      </c>
      <c r="K498" s="80" t="s">
        <v>211</v>
      </c>
      <c r="L498" s="128">
        <v>0</v>
      </c>
      <c r="M498" s="81" t="s">
        <v>99</v>
      </c>
    </row>
    <row r="499" spans="1:13" x14ac:dyDescent="0.25">
      <c r="A499" s="127" t="s">
        <v>4577</v>
      </c>
      <c r="B499" s="80" t="s">
        <v>373</v>
      </c>
      <c r="C499" s="128">
        <v>937</v>
      </c>
      <c r="D499" s="128">
        <v>503</v>
      </c>
      <c r="E499" s="80">
        <v>367</v>
      </c>
      <c r="F499" s="128">
        <v>382</v>
      </c>
      <c r="G499" s="80">
        <v>0</v>
      </c>
      <c r="H499" s="128">
        <v>0.64772727272727271</v>
      </c>
      <c r="I499" s="128">
        <v>0.82582582582582587</v>
      </c>
      <c r="J499" s="80" t="s">
        <v>211</v>
      </c>
      <c r="K499" s="80" t="s">
        <v>211</v>
      </c>
      <c r="L499" s="128">
        <v>0</v>
      </c>
      <c r="M499" s="81" t="s">
        <v>99</v>
      </c>
    </row>
    <row r="500" spans="1:13" x14ac:dyDescent="0.25">
      <c r="A500" s="127" t="s">
        <v>4578</v>
      </c>
      <c r="B500" s="80" t="s">
        <v>844</v>
      </c>
      <c r="C500" s="128">
        <v>1454</v>
      </c>
      <c r="D500" s="128">
        <v>904</v>
      </c>
      <c r="E500" s="80">
        <v>407</v>
      </c>
      <c r="F500" s="128">
        <v>449</v>
      </c>
      <c r="G500" s="80">
        <v>0</v>
      </c>
      <c r="H500" s="128">
        <v>0.47058823529411759</v>
      </c>
      <c r="I500" s="128">
        <v>0.78129496402877696</v>
      </c>
      <c r="J500" s="80" t="s">
        <v>211</v>
      </c>
      <c r="K500" s="80" t="s">
        <v>211</v>
      </c>
      <c r="L500" s="128">
        <v>0</v>
      </c>
      <c r="M500" s="81" t="s">
        <v>99</v>
      </c>
    </row>
    <row r="501" spans="1:13" x14ac:dyDescent="0.25">
      <c r="A501" s="127" t="s">
        <v>4579</v>
      </c>
      <c r="B501" s="80" t="s">
        <v>372</v>
      </c>
      <c r="C501" s="128">
        <v>1647</v>
      </c>
      <c r="D501" s="128">
        <v>696</v>
      </c>
      <c r="E501" s="80">
        <v>291</v>
      </c>
      <c r="F501" s="128">
        <v>299</v>
      </c>
      <c r="G501" s="80">
        <v>0</v>
      </c>
      <c r="H501" s="128">
        <v>0.52991452991452992</v>
      </c>
      <c r="I501" s="128">
        <v>0.77634803921568629</v>
      </c>
      <c r="J501" s="80" t="s">
        <v>211</v>
      </c>
      <c r="K501" s="80" t="s">
        <v>211</v>
      </c>
      <c r="L501" s="128">
        <v>0</v>
      </c>
      <c r="M501" s="81" t="s">
        <v>99</v>
      </c>
    </row>
    <row r="502" spans="1:13" x14ac:dyDescent="0.25">
      <c r="A502" s="127" t="s">
        <v>4580</v>
      </c>
      <c r="B502" s="80" t="s">
        <v>3139</v>
      </c>
      <c r="C502" s="128">
        <v>984</v>
      </c>
      <c r="D502" s="128">
        <v>721</v>
      </c>
      <c r="E502" s="80">
        <v>326</v>
      </c>
      <c r="F502" s="128">
        <v>449</v>
      </c>
      <c r="G502" s="80">
        <v>0</v>
      </c>
      <c r="H502" s="128">
        <v>0.34426229508196721</v>
      </c>
      <c r="I502" s="128">
        <v>0.76180021953896815</v>
      </c>
      <c r="J502" s="80" t="s">
        <v>211</v>
      </c>
      <c r="K502" s="80" t="s">
        <v>211</v>
      </c>
      <c r="L502" s="128">
        <v>0</v>
      </c>
      <c r="M502" s="81" t="s">
        <v>99</v>
      </c>
    </row>
    <row r="503" spans="1:13" x14ac:dyDescent="0.25">
      <c r="A503" s="127" t="s">
        <v>4581</v>
      </c>
      <c r="B503" s="80" t="s">
        <v>375</v>
      </c>
      <c r="C503" s="128">
        <v>1392</v>
      </c>
      <c r="D503" s="128">
        <v>623</v>
      </c>
      <c r="E503" s="80">
        <v>337</v>
      </c>
      <c r="F503" s="128">
        <v>307</v>
      </c>
      <c r="G503" s="80">
        <v>0</v>
      </c>
      <c r="H503" s="128">
        <v>0.37662337662337664</v>
      </c>
      <c r="I503" s="128">
        <v>0.82549317147192725</v>
      </c>
      <c r="J503" s="80" t="s">
        <v>211</v>
      </c>
      <c r="K503" s="80" t="s">
        <v>211</v>
      </c>
      <c r="L503" s="128">
        <v>0</v>
      </c>
      <c r="M503" s="81" t="s">
        <v>99</v>
      </c>
    </row>
    <row r="504" spans="1:13" x14ac:dyDescent="0.25">
      <c r="A504" s="127" t="s">
        <v>4582</v>
      </c>
      <c r="B504" s="80" t="s">
        <v>1026</v>
      </c>
      <c r="C504" s="128">
        <v>1268</v>
      </c>
      <c r="D504" s="128">
        <v>746</v>
      </c>
      <c r="E504" s="80">
        <v>408</v>
      </c>
      <c r="F504" s="128">
        <v>449</v>
      </c>
      <c r="G504" s="80">
        <v>0</v>
      </c>
      <c r="H504" s="128">
        <v>0.41935483870967744</v>
      </c>
      <c r="I504" s="128">
        <v>0.79307692307692323</v>
      </c>
      <c r="J504" s="80" t="s">
        <v>211</v>
      </c>
      <c r="K504" s="80" t="s">
        <v>211</v>
      </c>
      <c r="L504" s="128">
        <v>0</v>
      </c>
      <c r="M504" s="81" t="s">
        <v>99</v>
      </c>
    </row>
    <row r="505" spans="1:13" x14ac:dyDescent="0.25">
      <c r="A505" s="127" t="s">
        <v>4583</v>
      </c>
      <c r="B505" s="80" t="s">
        <v>378</v>
      </c>
      <c r="C505" s="128">
        <v>1186</v>
      </c>
      <c r="D505" s="128">
        <v>400</v>
      </c>
      <c r="E505" s="80">
        <v>357</v>
      </c>
      <c r="F505" s="128">
        <v>318</v>
      </c>
      <c r="G505" s="80">
        <v>0</v>
      </c>
      <c r="H505" s="128">
        <v>0.16666666666666666</v>
      </c>
      <c r="I505" s="128">
        <v>0.78797468354430389</v>
      </c>
      <c r="J505" s="80" t="s">
        <v>211</v>
      </c>
      <c r="K505" s="80" t="s">
        <v>211</v>
      </c>
      <c r="L505" s="128">
        <v>0</v>
      </c>
      <c r="M505" s="81" t="s">
        <v>99</v>
      </c>
    </row>
    <row r="506" spans="1:13" x14ac:dyDescent="0.25">
      <c r="A506" s="127" t="s">
        <v>4584</v>
      </c>
      <c r="B506" s="80" t="s">
        <v>379</v>
      </c>
      <c r="C506" s="128">
        <v>1151</v>
      </c>
      <c r="D506" s="128">
        <v>518</v>
      </c>
      <c r="E506" s="80">
        <v>371</v>
      </c>
      <c r="F506" s="128">
        <v>338</v>
      </c>
      <c r="G506" s="80">
        <v>0</v>
      </c>
      <c r="H506" s="128">
        <v>0.54022988505747127</v>
      </c>
      <c r="I506" s="128">
        <v>0.8231759656652361</v>
      </c>
      <c r="J506" s="80" t="s">
        <v>211</v>
      </c>
      <c r="K506" s="80" t="s">
        <v>211</v>
      </c>
      <c r="L506" s="128">
        <v>0</v>
      </c>
      <c r="M506" s="81" t="s">
        <v>99</v>
      </c>
    </row>
    <row r="507" spans="1:13" x14ac:dyDescent="0.25">
      <c r="A507" s="127" t="s">
        <v>4585</v>
      </c>
      <c r="B507" s="80" t="s">
        <v>3357</v>
      </c>
      <c r="C507" s="128">
        <v>1295</v>
      </c>
      <c r="D507" s="128">
        <v>746</v>
      </c>
      <c r="E507" s="80">
        <v>421</v>
      </c>
      <c r="F507" s="128">
        <v>448</v>
      </c>
      <c r="G507" s="80">
        <v>0</v>
      </c>
      <c r="H507" s="128">
        <v>0.5</v>
      </c>
      <c r="I507" s="128">
        <v>0.80786686838124044</v>
      </c>
      <c r="J507" s="80" t="s">
        <v>211</v>
      </c>
      <c r="K507" s="80" t="s">
        <v>211</v>
      </c>
      <c r="L507" s="128">
        <v>0</v>
      </c>
      <c r="M507" s="81" t="s">
        <v>99</v>
      </c>
    </row>
    <row r="508" spans="1:13" x14ac:dyDescent="0.25">
      <c r="A508" s="127" t="s">
        <v>4586</v>
      </c>
      <c r="B508" s="80" t="s">
        <v>376</v>
      </c>
      <c r="C508" s="128">
        <v>1287</v>
      </c>
      <c r="D508" s="128">
        <v>750</v>
      </c>
      <c r="E508" s="80">
        <v>330</v>
      </c>
      <c r="F508" s="128">
        <v>352</v>
      </c>
      <c r="G508" s="80">
        <v>0</v>
      </c>
      <c r="H508" s="128">
        <v>0.41558441558441561</v>
      </c>
      <c r="I508" s="128">
        <v>0.82357658380112253</v>
      </c>
      <c r="J508" s="80" t="s">
        <v>211</v>
      </c>
      <c r="K508" s="80" t="s">
        <v>211</v>
      </c>
      <c r="L508" s="128">
        <v>0</v>
      </c>
      <c r="M508" s="81" t="s">
        <v>99</v>
      </c>
    </row>
    <row r="509" spans="1:13" x14ac:dyDescent="0.25">
      <c r="A509" s="127" t="s">
        <v>4587</v>
      </c>
      <c r="B509" s="80" t="s">
        <v>3106</v>
      </c>
      <c r="C509" s="128">
        <v>655</v>
      </c>
      <c r="D509" s="128">
        <v>425</v>
      </c>
      <c r="E509" s="80">
        <v>415</v>
      </c>
      <c r="F509" s="128">
        <v>448</v>
      </c>
      <c r="G509" s="80">
        <v>0</v>
      </c>
      <c r="H509" s="128">
        <v>0.45454545454545459</v>
      </c>
      <c r="I509" s="128">
        <v>0.7813504823151125</v>
      </c>
      <c r="J509" s="80" t="s">
        <v>211</v>
      </c>
      <c r="K509" s="80" t="s">
        <v>211</v>
      </c>
      <c r="L509" s="128">
        <v>0</v>
      </c>
      <c r="M509" s="81" t="s">
        <v>99</v>
      </c>
    </row>
    <row r="510" spans="1:13" x14ac:dyDescent="0.25">
      <c r="A510" s="127" t="s">
        <v>4588</v>
      </c>
      <c r="B510" s="80" t="s">
        <v>380</v>
      </c>
      <c r="C510" s="128">
        <v>1296</v>
      </c>
      <c r="D510" s="128">
        <v>1036</v>
      </c>
      <c r="E510" s="80">
        <v>301</v>
      </c>
      <c r="F510" s="128">
        <v>324</v>
      </c>
      <c r="G510" s="80">
        <v>0</v>
      </c>
      <c r="H510" s="128">
        <v>0.72549019607843135</v>
      </c>
      <c r="I510" s="128">
        <v>0.79881656804733725</v>
      </c>
      <c r="J510" s="80" t="s">
        <v>211</v>
      </c>
      <c r="K510" s="80" t="s">
        <v>211</v>
      </c>
      <c r="L510" s="128">
        <v>0</v>
      </c>
      <c r="M510" s="81" t="s">
        <v>99</v>
      </c>
    </row>
    <row r="511" spans="1:13" x14ac:dyDescent="0.25">
      <c r="A511" s="127" t="s">
        <v>4589</v>
      </c>
      <c r="B511" s="80" t="s">
        <v>478</v>
      </c>
      <c r="C511" s="128">
        <v>995</v>
      </c>
      <c r="D511" s="128">
        <v>652</v>
      </c>
      <c r="E511" s="80">
        <v>427</v>
      </c>
      <c r="F511" s="128">
        <v>448</v>
      </c>
      <c r="G511" s="80">
        <v>0</v>
      </c>
      <c r="H511" s="128">
        <v>0.66666666666666663</v>
      </c>
      <c r="I511" s="128">
        <v>0.79890809827115572</v>
      </c>
      <c r="J511" s="80" t="s">
        <v>211</v>
      </c>
      <c r="K511" s="80" t="s">
        <v>211</v>
      </c>
      <c r="L511" s="128">
        <v>0</v>
      </c>
      <c r="M511" s="81" t="s">
        <v>99</v>
      </c>
    </row>
    <row r="512" spans="1:13" x14ac:dyDescent="0.25">
      <c r="A512" s="127" t="s">
        <v>4590</v>
      </c>
      <c r="B512" s="80" t="s">
        <v>3180</v>
      </c>
      <c r="C512" s="128">
        <v>802</v>
      </c>
      <c r="D512" s="128">
        <v>587</v>
      </c>
      <c r="E512" s="80">
        <v>433</v>
      </c>
      <c r="F512" s="128">
        <v>447</v>
      </c>
      <c r="G512" s="80">
        <v>0</v>
      </c>
      <c r="H512" s="128">
        <v>0.40384615384615385</v>
      </c>
      <c r="I512" s="128">
        <v>0.83505154639175261</v>
      </c>
      <c r="J512" s="80" t="s">
        <v>211</v>
      </c>
      <c r="K512" s="80" t="s">
        <v>211</v>
      </c>
      <c r="L512" s="128">
        <v>0</v>
      </c>
      <c r="M512" s="81" t="s">
        <v>99</v>
      </c>
    </row>
    <row r="513" spans="1:13" x14ac:dyDescent="0.25">
      <c r="A513" s="127" t="s">
        <v>4591</v>
      </c>
      <c r="B513" s="80" t="s">
        <v>470</v>
      </c>
      <c r="C513" s="128">
        <v>896</v>
      </c>
      <c r="D513" s="128">
        <v>468</v>
      </c>
      <c r="E513" s="80">
        <v>313</v>
      </c>
      <c r="F513" s="128">
        <v>335</v>
      </c>
      <c r="G513" s="80">
        <v>0</v>
      </c>
      <c r="H513" s="128">
        <v>0.4576271186440678</v>
      </c>
      <c r="I513" s="128">
        <v>0.83867735470941884</v>
      </c>
      <c r="J513" s="80" t="s">
        <v>211</v>
      </c>
      <c r="K513" s="80" t="s">
        <v>211</v>
      </c>
      <c r="L513" s="128">
        <v>0</v>
      </c>
      <c r="M513" s="81" t="s">
        <v>99</v>
      </c>
    </row>
    <row r="514" spans="1:13" x14ac:dyDescent="0.25">
      <c r="A514" s="127" t="s">
        <v>1285</v>
      </c>
      <c r="B514" s="80" t="s">
        <v>663</v>
      </c>
      <c r="C514" s="128">
        <v>980</v>
      </c>
      <c r="D514" s="128">
        <v>479</v>
      </c>
      <c r="E514" s="80">
        <v>416</v>
      </c>
      <c r="F514" s="128">
        <v>447</v>
      </c>
      <c r="G514" s="80">
        <v>0</v>
      </c>
      <c r="H514" s="128">
        <v>0.68674698795180722</v>
      </c>
      <c r="I514" s="128">
        <v>0.79417670682730923</v>
      </c>
      <c r="J514" s="80" t="s">
        <v>211</v>
      </c>
      <c r="K514" s="80" t="s">
        <v>211</v>
      </c>
      <c r="L514" s="128">
        <v>0</v>
      </c>
      <c r="M514" s="81" t="s">
        <v>99</v>
      </c>
    </row>
    <row r="515" spans="1:13" x14ac:dyDescent="0.25">
      <c r="A515" s="127" t="s">
        <v>4592</v>
      </c>
      <c r="B515" s="80" t="s">
        <v>466</v>
      </c>
      <c r="C515" s="128">
        <v>544</v>
      </c>
      <c r="D515" s="128">
        <v>251</v>
      </c>
      <c r="E515" s="80">
        <v>294</v>
      </c>
      <c r="F515" s="128">
        <v>321</v>
      </c>
      <c r="G515" s="80">
        <v>0</v>
      </c>
      <c r="H515" s="128">
        <v>0.3125</v>
      </c>
      <c r="I515" s="128">
        <v>0.80631868131868123</v>
      </c>
      <c r="J515" s="80" t="s">
        <v>211</v>
      </c>
      <c r="K515" s="80" t="s">
        <v>211</v>
      </c>
      <c r="L515" s="128">
        <v>0</v>
      </c>
      <c r="M515" s="81" t="s">
        <v>99</v>
      </c>
    </row>
    <row r="516" spans="1:13" x14ac:dyDescent="0.25">
      <c r="A516" s="127" t="s">
        <v>4593</v>
      </c>
      <c r="B516" s="80" t="s">
        <v>2916</v>
      </c>
      <c r="C516" s="128">
        <v>1350</v>
      </c>
      <c r="D516" s="128">
        <v>1018</v>
      </c>
      <c r="E516" s="80">
        <v>395</v>
      </c>
      <c r="F516" s="128">
        <v>446</v>
      </c>
      <c r="G516" s="80">
        <v>0</v>
      </c>
      <c r="H516" s="128">
        <v>0.4375</v>
      </c>
      <c r="I516" s="128">
        <v>0.8119325551232166</v>
      </c>
      <c r="J516" s="80" t="s">
        <v>211</v>
      </c>
      <c r="K516" s="80" t="s">
        <v>211</v>
      </c>
      <c r="L516" s="128">
        <v>0</v>
      </c>
      <c r="M516" s="81" t="s">
        <v>99</v>
      </c>
    </row>
    <row r="517" spans="1:13" x14ac:dyDescent="0.25">
      <c r="A517" s="127" t="s">
        <v>4594</v>
      </c>
      <c r="B517" s="80" t="s">
        <v>467</v>
      </c>
      <c r="C517" s="128">
        <v>1224</v>
      </c>
      <c r="D517" s="128">
        <v>820</v>
      </c>
      <c r="E517" s="80">
        <v>353</v>
      </c>
      <c r="F517" s="128">
        <v>373</v>
      </c>
      <c r="G517" s="80">
        <v>0</v>
      </c>
      <c r="H517" s="128">
        <v>0.53333333333333333</v>
      </c>
      <c r="I517" s="128">
        <v>0.8236734693877551</v>
      </c>
      <c r="J517" s="80" t="s">
        <v>211</v>
      </c>
      <c r="K517" s="80" t="s">
        <v>211</v>
      </c>
      <c r="L517" s="128">
        <v>0</v>
      </c>
      <c r="M517" s="81" t="s">
        <v>99</v>
      </c>
    </row>
    <row r="518" spans="1:13" x14ac:dyDescent="0.25">
      <c r="A518" s="127" t="s">
        <v>4595</v>
      </c>
      <c r="B518" s="80" t="s">
        <v>2909</v>
      </c>
      <c r="C518" s="128">
        <v>1272</v>
      </c>
      <c r="D518" s="128">
        <v>861</v>
      </c>
      <c r="E518" s="80">
        <v>401</v>
      </c>
      <c r="F518" s="128">
        <v>446</v>
      </c>
      <c r="G518" s="80">
        <v>0</v>
      </c>
      <c r="H518" s="128">
        <v>0.65</v>
      </c>
      <c r="I518" s="128">
        <v>0.81630901287553648</v>
      </c>
      <c r="J518" s="80" t="s">
        <v>211</v>
      </c>
      <c r="K518" s="80" t="s">
        <v>211</v>
      </c>
      <c r="L518" s="128">
        <v>0</v>
      </c>
      <c r="M518" s="81" t="s">
        <v>99</v>
      </c>
    </row>
    <row r="519" spans="1:13" x14ac:dyDescent="0.25">
      <c r="A519" s="127" t="s">
        <v>4596</v>
      </c>
      <c r="B519" s="80" t="s">
        <v>471</v>
      </c>
      <c r="C519" s="128">
        <v>346</v>
      </c>
      <c r="D519" s="128">
        <v>278</v>
      </c>
      <c r="E519" s="80">
        <v>336</v>
      </c>
      <c r="F519" s="128">
        <v>362</v>
      </c>
      <c r="G519" s="80">
        <v>0</v>
      </c>
      <c r="H519" s="128">
        <v>0.81481481481481477</v>
      </c>
      <c r="I519" s="128">
        <v>0.80039138943248533</v>
      </c>
      <c r="J519" s="80" t="s">
        <v>211</v>
      </c>
      <c r="K519" s="80" t="s">
        <v>211</v>
      </c>
      <c r="L519" s="128">
        <v>0</v>
      </c>
      <c r="M519" s="81" t="s">
        <v>99</v>
      </c>
    </row>
    <row r="520" spans="1:13" x14ac:dyDescent="0.25">
      <c r="A520" s="127" t="s">
        <v>4597</v>
      </c>
      <c r="B520" s="80" t="s">
        <v>3417</v>
      </c>
      <c r="C520" s="128">
        <v>1533</v>
      </c>
      <c r="D520" s="128">
        <v>829</v>
      </c>
      <c r="E520" s="80">
        <v>422</v>
      </c>
      <c r="F520" s="128">
        <v>446</v>
      </c>
      <c r="G520" s="80">
        <v>0</v>
      </c>
      <c r="H520" s="128">
        <v>0.62601626016260159</v>
      </c>
      <c r="I520" s="128">
        <v>0.78988053408292336</v>
      </c>
      <c r="J520" s="80" t="s">
        <v>211</v>
      </c>
      <c r="K520" s="80" t="s">
        <v>211</v>
      </c>
      <c r="L520" s="128">
        <v>0</v>
      </c>
      <c r="M520" s="81" t="s">
        <v>99</v>
      </c>
    </row>
    <row r="521" spans="1:13" x14ac:dyDescent="0.25">
      <c r="A521" s="127" t="s">
        <v>4598</v>
      </c>
      <c r="B521" s="80" t="s">
        <v>3522</v>
      </c>
      <c r="C521" s="128">
        <v>1286</v>
      </c>
      <c r="D521" s="128">
        <v>769</v>
      </c>
      <c r="E521" s="80">
        <v>389</v>
      </c>
      <c r="F521" s="128">
        <v>445</v>
      </c>
      <c r="G521" s="80">
        <v>0</v>
      </c>
      <c r="H521" s="128">
        <v>0.40909090909090912</v>
      </c>
      <c r="I521" s="128">
        <v>0.76597444089456868</v>
      </c>
      <c r="J521" s="80" t="s">
        <v>211</v>
      </c>
      <c r="K521" s="80" t="s">
        <v>211</v>
      </c>
      <c r="L521" s="128">
        <v>0</v>
      </c>
      <c r="M521" s="81" t="s">
        <v>99</v>
      </c>
    </row>
    <row r="522" spans="1:13" x14ac:dyDescent="0.25">
      <c r="A522" s="127" t="s">
        <v>4599</v>
      </c>
      <c r="B522" s="80" t="s">
        <v>473</v>
      </c>
      <c r="C522" s="128">
        <v>745</v>
      </c>
      <c r="D522" s="128">
        <v>537</v>
      </c>
      <c r="E522" s="80">
        <v>358</v>
      </c>
      <c r="F522" s="128">
        <v>390</v>
      </c>
      <c r="G522" s="80">
        <v>0</v>
      </c>
      <c r="H522" s="128">
        <v>0.62295081967213117</v>
      </c>
      <c r="I522" s="128">
        <v>0.79487179487179493</v>
      </c>
      <c r="J522" s="80" t="s">
        <v>211</v>
      </c>
      <c r="K522" s="80" t="s">
        <v>211</v>
      </c>
      <c r="L522" s="128">
        <v>0</v>
      </c>
      <c r="M522" s="81" t="s">
        <v>99</v>
      </c>
    </row>
    <row r="523" spans="1:13" x14ac:dyDescent="0.25">
      <c r="A523" s="127" t="s">
        <v>4600</v>
      </c>
      <c r="B523" s="80" t="s">
        <v>3137</v>
      </c>
      <c r="C523" s="128">
        <v>1440</v>
      </c>
      <c r="D523" s="128">
        <v>774</v>
      </c>
      <c r="E523" s="80">
        <v>424</v>
      </c>
      <c r="F523" s="128">
        <v>444</v>
      </c>
      <c r="G523" s="80">
        <v>0</v>
      </c>
      <c r="H523" s="128">
        <v>0.39</v>
      </c>
      <c r="I523" s="128">
        <v>0.76457725947521871</v>
      </c>
      <c r="J523" s="80" t="s">
        <v>211</v>
      </c>
      <c r="K523" s="80" t="s">
        <v>211</v>
      </c>
      <c r="L523" s="128">
        <v>0</v>
      </c>
      <c r="M523" s="81" t="s">
        <v>99</v>
      </c>
    </row>
    <row r="524" spans="1:13" x14ac:dyDescent="0.25">
      <c r="A524" s="127" t="s">
        <v>4601</v>
      </c>
      <c r="B524" s="80" t="s">
        <v>472</v>
      </c>
      <c r="C524" s="128">
        <v>1408</v>
      </c>
      <c r="D524" s="128">
        <v>715</v>
      </c>
      <c r="E524" s="80">
        <v>411</v>
      </c>
      <c r="F524" s="128">
        <v>395</v>
      </c>
      <c r="G524" s="80">
        <v>0</v>
      </c>
      <c r="H524" s="128">
        <v>0.55882352941176472</v>
      </c>
      <c r="I524" s="128">
        <v>0.82124681933842236</v>
      </c>
      <c r="J524" s="80" t="s">
        <v>211</v>
      </c>
      <c r="K524" s="80" t="s">
        <v>211</v>
      </c>
      <c r="L524" s="128">
        <v>0</v>
      </c>
      <c r="M524" s="81" t="s">
        <v>99</v>
      </c>
    </row>
    <row r="525" spans="1:13" x14ac:dyDescent="0.25">
      <c r="A525" s="127" t="s">
        <v>4602</v>
      </c>
      <c r="B525" s="80" t="s">
        <v>3078</v>
      </c>
      <c r="C525" s="128">
        <v>1002</v>
      </c>
      <c r="D525" s="128">
        <v>777</v>
      </c>
      <c r="E525" s="80">
        <v>428</v>
      </c>
      <c r="F525" s="128">
        <v>444</v>
      </c>
      <c r="G525" s="80">
        <v>0</v>
      </c>
      <c r="H525" s="128">
        <v>0.46969696969696978</v>
      </c>
      <c r="I525" s="128">
        <v>0.78084714548802947</v>
      </c>
      <c r="J525" s="80" t="s">
        <v>211</v>
      </c>
      <c r="K525" s="80" t="s">
        <v>211</v>
      </c>
      <c r="L525" s="128">
        <v>0</v>
      </c>
      <c r="M525" s="81" t="s">
        <v>99</v>
      </c>
    </row>
    <row r="526" spans="1:13" x14ac:dyDescent="0.25">
      <c r="A526" s="127" t="s">
        <v>4603</v>
      </c>
      <c r="B526" s="80" t="s">
        <v>842</v>
      </c>
      <c r="C526" s="128">
        <v>1426</v>
      </c>
      <c r="D526" s="128">
        <v>572</v>
      </c>
      <c r="E526" s="80">
        <v>406</v>
      </c>
      <c r="F526" s="128">
        <v>443</v>
      </c>
      <c r="G526" s="80">
        <v>0</v>
      </c>
      <c r="H526" s="128">
        <v>0.53488372093023251</v>
      </c>
      <c r="I526" s="128">
        <v>0.77552447552447557</v>
      </c>
      <c r="J526" s="80" t="s">
        <v>211</v>
      </c>
      <c r="K526" s="80" t="s">
        <v>211</v>
      </c>
      <c r="L526" s="128">
        <v>0</v>
      </c>
      <c r="M526" s="81" t="s">
        <v>99</v>
      </c>
    </row>
    <row r="527" spans="1:13" x14ac:dyDescent="0.25">
      <c r="A527" s="127" t="s">
        <v>4604</v>
      </c>
      <c r="B527" s="80" t="s">
        <v>464</v>
      </c>
      <c r="C527" s="128">
        <v>1082</v>
      </c>
      <c r="D527" s="128">
        <v>617</v>
      </c>
      <c r="E527" s="80">
        <v>386</v>
      </c>
      <c r="F527" s="128">
        <v>419</v>
      </c>
      <c r="G527" s="80">
        <v>0</v>
      </c>
      <c r="H527" s="128">
        <v>0.36144578313253006</v>
      </c>
      <c r="I527" s="128">
        <v>0.79454545454545455</v>
      </c>
      <c r="J527" s="80" t="s">
        <v>211</v>
      </c>
      <c r="K527" s="80" t="s">
        <v>211</v>
      </c>
      <c r="L527" s="128">
        <v>0</v>
      </c>
      <c r="M527" s="81" t="s">
        <v>99</v>
      </c>
    </row>
    <row r="528" spans="1:13" x14ac:dyDescent="0.25">
      <c r="A528" s="127" t="s">
        <v>4605</v>
      </c>
      <c r="B528" s="80" t="s">
        <v>3077</v>
      </c>
      <c r="C528" s="128">
        <v>706</v>
      </c>
      <c r="D528" s="128">
        <v>484</v>
      </c>
      <c r="E528" s="80">
        <v>378</v>
      </c>
      <c r="F528" s="128">
        <v>443</v>
      </c>
      <c r="G528" s="80">
        <v>0</v>
      </c>
      <c r="H528" s="128">
        <v>0.66666666666666663</v>
      </c>
      <c r="I528" s="128">
        <v>0.81147540983606559</v>
      </c>
      <c r="J528" s="80" t="s">
        <v>211</v>
      </c>
      <c r="K528" s="80" t="s">
        <v>211</v>
      </c>
      <c r="L528" s="128">
        <v>0</v>
      </c>
      <c r="M528" s="81" t="s">
        <v>99</v>
      </c>
    </row>
    <row r="529" spans="1:13" x14ac:dyDescent="0.25">
      <c r="A529" s="127" t="s">
        <v>4606</v>
      </c>
      <c r="B529" s="80" t="s">
        <v>465</v>
      </c>
      <c r="C529" s="128">
        <v>1118</v>
      </c>
      <c r="D529" s="128">
        <v>873</v>
      </c>
      <c r="E529" s="80">
        <v>381</v>
      </c>
      <c r="F529" s="128">
        <v>409</v>
      </c>
      <c r="G529" s="80">
        <v>0</v>
      </c>
      <c r="H529" s="128">
        <v>0.74736842105263157</v>
      </c>
      <c r="I529" s="128">
        <v>0.84827586206896555</v>
      </c>
      <c r="J529" s="80" t="s">
        <v>211</v>
      </c>
      <c r="K529" s="80" t="s">
        <v>211</v>
      </c>
      <c r="L529" s="128">
        <v>0</v>
      </c>
      <c r="M529" s="81" t="s">
        <v>99</v>
      </c>
    </row>
    <row r="530" spans="1:13" x14ac:dyDescent="0.25">
      <c r="A530" s="127" t="s">
        <v>4607</v>
      </c>
      <c r="B530" s="80" t="s">
        <v>3418</v>
      </c>
      <c r="C530" s="128">
        <v>1617</v>
      </c>
      <c r="D530" s="128">
        <v>489</v>
      </c>
      <c r="E530" s="80">
        <v>421</v>
      </c>
      <c r="F530" s="128">
        <v>443</v>
      </c>
      <c r="G530" s="80">
        <v>0</v>
      </c>
      <c r="H530" s="128">
        <v>0.44347826086956521</v>
      </c>
      <c r="I530" s="128">
        <v>0.77583979328165376</v>
      </c>
      <c r="J530" s="80" t="s">
        <v>211</v>
      </c>
      <c r="K530" s="80" t="s">
        <v>211</v>
      </c>
      <c r="L530" s="128">
        <v>0</v>
      </c>
      <c r="M530" s="81" t="s">
        <v>99</v>
      </c>
    </row>
    <row r="531" spans="1:13" x14ac:dyDescent="0.25">
      <c r="A531" s="127" t="s">
        <v>4608</v>
      </c>
      <c r="B531" s="80" t="s">
        <v>463</v>
      </c>
      <c r="C531" s="128">
        <v>1349</v>
      </c>
      <c r="D531" s="128">
        <v>1054</v>
      </c>
      <c r="E531" s="80">
        <v>374</v>
      </c>
      <c r="F531" s="128">
        <v>406</v>
      </c>
      <c r="G531" s="80">
        <v>0</v>
      </c>
      <c r="H531" s="128">
        <v>0.60550458715596334</v>
      </c>
      <c r="I531" s="128">
        <v>0.78376534788540242</v>
      </c>
      <c r="J531" s="80" t="s">
        <v>211</v>
      </c>
      <c r="K531" s="80" t="s">
        <v>211</v>
      </c>
      <c r="L531" s="128">
        <v>0</v>
      </c>
      <c r="M531" s="81" t="s">
        <v>99</v>
      </c>
    </row>
    <row r="532" spans="1:13" x14ac:dyDescent="0.25">
      <c r="A532" s="127" t="s">
        <v>4609</v>
      </c>
      <c r="B532" s="80" t="s">
        <v>462</v>
      </c>
      <c r="C532" s="128">
        <v>1906</v>
      </c>
      <c r="D532" s="128">
        <v>1509</v>
      </c>
      <c r="E532" s="80">
        <v>331</v>
      </c>
      <c r="F532" s="128">
        <v>366</v>
      </c>
      <c r="G532" s="80">
        <v>0</v>
      </c>
      <c r="H532" s="128">
        <v>0.47142857142857142</v>
      </c>
      <c r="I532" s="128">
        <v>0.83576642335766427</v>
      </c>
      <c r="J532" s="80" t="s">
        <v>211</v>
      </c>
      <c r="K532" s="80" t="s">
        <v>211</v>
      </c>
      <c r="L532" s="128">
        <v>0</v>
      </c>
      <c r="M532" s="81" t="s">
        <v>99</v>
      </c>
    </row>
    <row r="533" spans="1:13" x14ac:dyDescent="0.25">
      <c r="A533" s="127" t="s">
        <v>4610</v>
      </c>
      <c r="B533" s="80" t="s">
        <v>3419</v>
      </c>
      <c r="C533" s="128">
        <v>1149</v>
      </c>
      <c r="D533" s="128">
        <v>723</v>
      </c>
      <c r="E533" s="80">
        <v>420</v>
      </c>
      <c r="F533" s="128">
        <v>443</v>
      </c>
      <c r="G533" s="80">
        <v>0</v>
      </c>
      <c r="H533" s="128">
        <v>0.3188405797101449</v>
      </c>
      <c r="I533" s="128">
        <v>0.80332409972299168</v>
      </c>
      <c r="J533" s="80" t="s">
        <v>211</v>
      </c>
      <c r="K533" s="80" t="s">
        <v>211</v>
      </c>
      <c r="L533" s="128">
        <v>0</v>
      </c>
      <c r="M533" s="81" t="s">
        <v>99</v>
      </c>
    </row>
    <row r="534" spans="1:13" x14ac:dyDescent="0.25">
      <c r="A534" s="127" t="s">
        <v>4611</v>
      </c>
      <c r="B534" s="80" t="s">
        <v>485</v>
      </c>
      <c r="C534" s="128">
        <v>352</v>
      </c>
      <c r="D534" s="128">
        <v>178</v>
      </c>
      <c r="E534" s="80">
        <v>420</v>
      </c>
      <c r="F534" s="128">
        <v>439</v>
      </c>
      <c r="G534" s="80">
        <v>0</v>
      </c>
      <c r="H534" s="128">
        <v>0.42424242424242425</v>
      </c>
      <c r="I534" s="128">
        <v>0.82544378698224852</v>
      </c>
      <c r="J534" s="80" t="s">
        <v>211</v>
      </c>
      <c r="K534" s="80" t="s">
        <v>211</v>
      </c>
      <c r="L534" s="128">
        <v>0</v>
      </c>
      <c r="M534" s="81" t="s">
        <v>99</v>
      </c>
    </row>
    <row r="535" spans="1:13" x14ac:dyDescent="0.25">
      <c r="A535" s="127" t="s">
        <v>4612</v>
      </c>
      <c r="B535" s="80" t="s">
        <v>484</v>
      </c>
      <c r="C535" s="128">
        <v>333</v>
      </c>
      <c r="D535" s="128">
        <v>298</v>
      </c>
      <c r="E535" s="80">
        <v>519</v>
      </c>
      <c r="F535" s="128">
        <v>379</v>
      </c>
      <c r="G535" s="80">
        <v>0</v>
      </c>
      <c r="H535" s="128">
        <v>0.69230769230769229</v>
      </c>
      <c r="I535" s="128">
        <v>0.7947882736156352</v>
      </c>
      <c r="J535" s="80" t="s">
        <v>211</v>
      </c>
      <c r="K535" s="80" t="s">
        <v>211</v>
      </c>
      <c r="L535" s="128">
        <v>0</v>
      </c>
      <c r="M535" s="81" t="s">
        <v>99</v>
      </c>
    </row>
    <row r="536" spans="1:13" x14ac:dyDescent="0.25">
      <c r="A536" s="127" t="s">
        <v>4613</v>
      </c>
      <c r="B536" s="80" t="s">
        <v>488</v>
      </c>
      <c r="C536" s="128">
        <v>1363</v>
      </c>
      <c r="D536" s="128">
        <v>680</v>
      </c>
      <c r="E536" s="80">
        <v>316</v>
      </c>
      <c r="F536" s="128">
        <v>336</v>
      </c>
      <c r="G536" s="80">
        <v>0</v>
      </c>
      <c r="H536" s="128">
        <v>0.39772727272727271</v>
      </c>
      <c r="I536" s="128">
        <v>0.79465648854961835</v>
      </c>
      <c r="J536" s="80" t="s">
        <v>211</v>
      </c>
      <c r="K536" s="80" t="s">
        <v>211</v>
      </c>
      <c r="L536" s="128">
        <v>0</v>
      </c>
      <c r="M536" s="81" t="s">
        <v>99</v>
      </c>
    </row>
    <row r="537" spans="1:13" x14ac:dyDescent="0.25">
      <c r="A537" s="127" t="s">
        <v>4614</v>
      </c>
      <c r="B537" s="80" t="s">
        <v>3168</v>
      </c>
      <c r="C537" s="128">
        <v>1251</v>
      </c>
      <c r="D537" s="128">
        <v>534</v>
      </c>
      <c r="E537" s="80">
        <v>429</v>
      </c>
      <c r="F537" s="128">
        <v>442</v>
      </c>
      <c r="G537" s="80">
        <v>0</v>
      </c>
      <c r="H537" s="128">
        <v>0.43023255813953487</v>
      </c>
      <c r="I537" s="128">
        <v>0.82430213464696223</v>
      </c>
      <c r="J537" s="80" t="s">
        <v>211</v>
      </c>
      <c r="K537" s="80" t="s">
        <v>211</v>
      </c>
      <c r="L537" s="128">
        <v>0</v>
      </c>
      <c r="M537" s="81" t="s">
        <v>99</v>
      </c>
    </row>
    <row r="538" spans="1:13" x14ac:dyDescent="0.25">
      <c r="A538" s="127" t="s">
        <v>4615</v>
      </c>
      <c r="B538" s="80" t="s">
        <v>486</v>
      </c>
      <c r="C538" s="128">
        <v>77</v>
      </c>
      <c r="D538" s="128">
        <v>54</v>
      </c>
      <c r="E538" s="80">
        <v>406</v>
      </c>
      <c r="F538" s="128">
        <v>424</v>
      </c>
      <c r="G538" s="80">
        <v>0</v>
      </c>
      <c r="H538" s="128">
        <v>0.7142857142857143</v>
      </c>
      <c r="I538" s="128">
        <v>0</v>
      </c>
      <c r="J538" s="80" t="s">
        <v>211</v>
      </c>
      <c r="K538" s="80" t="s">
        <v>211</v>
      </c>
      <c r="L538" s="128">
        <v>0</v>
      </c>
      <c r="M538" s="81" t="s">
        <v>99</v>
      </c>
    </row>
    <row r="539" spans="1:13" x14ac:dyDescent="0.25">
      <c r="A539" s="127" t="s">
        <v>1131</v>
      </c>
      <c r="B539" s="80" t="s">
        <v>678</v>
      </c>
      <c r="C539" s="128">
        <v>1307</v>
      </c>
      <c r="D539" s="128">
        <v>633</v>
      </c>
      <c r="E539" s="80">
        <v>406</v>
      </c>
      <c r="F539" s="128">
        <v>442</v>
      </c>
      <c r="G539" s="80">
        <v>0</v>
      </c>
      <c r="H539" s="128">
        <v>0.66666666666666663</v>
      </c>
      <c r="I539" s="128">
        <v>0.78276611151339603</v>
      </c>
      <c r="J539" s="80" t="s">
        <v>211</v>
      </c>
      <c r="K539" s="80" t="s">
        <v>211</v>
      </c>
      <c r="L539" s="128">
        <v>0</v>
      </c>
      <c r="M539" s="81" t="s">
        <v>99</v>
      </c>
    </row>
    <row r="540" spans="1:13" x14ac:dyDescent="0.25">
      <c r="A540" s="127" t="s">
        <v>4616</v>
      </c>
      <c r="B540" s="80" t="s">
        <v>3269</v>
      </c>
      <c r="C540" s="128">
        <v>1096</v>
      </c>
      <c r="D540" s="128">
        <v>645</v>
      </c>
      <c r="E540" s="80">
        <v>461</v>
      </c>
      <c r="F540" s="128">
        <v>442</v>
      </c>
      <c r="G540" s="80">
        <v>0</v>
      </c>
      <c r="H540" s="128">
        <v>0.76666666666666672</v>
      </c>
      <c r="I540" s="128">
        <v>0.80967741935483872</v>
      </c>
      <c r="J540" s="80" t="s">
        <v>211</v>
      </c>
      <c r="K540" s="80" t="s">
        <v>211</v>
      </c>
      <c r="L540" s="128">
        <v>0</v>
      </c>
      <c r="M540" s="81" t="s">
        <v>99</v>
      </c>
    </row>
    <row r="541" spans="1:13" x14ac:dyDescent="0.25">
      <c r="A541" s="127" t="s">
        <v>4617</v>
      </c>
      <c r="B541" s="80" t="s">
        <v>480</v>
      </c>
      <c r="C541" s="128">
        <v>1301</v>
      </c>
      <c r="D541" s="128">
        <v>943</v>
      </c>
      <c r="E541" s="80">
        <v>316</v>
      </c>
      <c r="F541" s="128">
        <v>341</v>
      </c>
      <c r="G541" s="80">
        <v>0</v>
      </c>
      <c r="H541" s="128">
        <v>0.66265060240963858</v>
      </c>
      <c r="I541" s="128">
        <v>0.82331378299120239</v>
      </c>
      <c r="J541" s="80" t="s">
        <v>211</v>
      </c>
      <c r="K541" s="80" t="s">
        <v>211</v>
      </c>
      <c r="L541" s="128">
        <v>0</v>
      </c>
      <c r="M541" s="81" t="s">
        <v>99</v>
      </c>
    </row>
    <row r="542" spans="1:13" x14ac:dyDescent="0.25">
      <c r="A542" s="127" t="s">
        <v>4618</v>
      </c>
      <c r="B542" s="80" t="s">
        <v>3032</v>
      </c>
      <c r="C542" s="128">
        <v>1102</v>
      </c>
      <c r="D542" s="128">
        <v>667</v>
      </c>
      <c r="E542" s="80">
        <v>458</v>
      </c>
      <c r="F542" s="128">
        <v>441</v>
      </c>
      <c r="G542" s="80">
        <v>0</v>
      </c>
      <c r="H542" s="128">
        <v>0.27777777777777779</v>
      </c>
      <c r="I542" s="128">
        <v>0.80906389301634485</v>
      </c>
      <c r="J542" s="80" t="s">
        <v>211</v>
      </c>
      <c r="K542" s="80" t="s">
        <v>211</v>
      </c>
      <c r="L542" s="128">
        <v>0</v>
      </c>
      <c r="M542" s="81" t="s">
        <v>99</v>
      </c>
    </row>
    <row r="543" spans="1:13" x14ac:dyDescent="0.25">
      <c r="A543" s="127" t="s">
        <v>4619</v>
      </c>
      <c r="B543" s="80" t="s">
        <v>479</v>
      </c>
      <c r="C543" s="128">
        <v>162</v>
      </c>
      <c r="D543" s="128">
        <v>133</v>
      </c>
      <c r="E543" s="80">
        <v>359</v>
      </c>
      <c r="F543" s="128">
        <v>406</v>
      </c>
      <c r="G543" s="80">
        <v>0</v>
      </c>
      <c r="H543" s="128">
        <v>0.68421052631578949</v>
      </c>
      <c r="I543" s="128">
        <v>0.8169642857142857</v>
      </c>
      <c r="J543" s="80" t="s">
        <v>211</v>
      </c>
      <c r="K543" s="80" t="s">
        <v>211</v>
      </c>
      <c r="L543" s="128">
        <v>0</v>
      </c>
      <c r="M543" s="81" t="s">
        <v>99</v>
      </c>
    </row>
    <row r="544" spans="1:13" x14ac:dyDescent="0.25">
      <c r="A544" s="127" t="s">
        <v>4620</v>
      </c>
      <c r="B544" s="80" t="s">
        <v>3660</v>
      </c>
      <c r="C544" s="128">
        <v>1755</v>
      </c>
      <c r="D544" s="128">
        <v>666</v>
      </c>
      <c r="E544" s="80">
        <v>415</v>
      </c>
      <c r="F544" s="128">
        <v>441</v>
      </c>
      <c r="G544" s="80">
        <v>0</v>
      </c>
      <c r="H544" s="128">
        <v>0.36885245901639346</v>
      </c>
      <c r="I544" s="128">
        <v>0.7895335608646189</v>
      </c>
      <c r="J544" s="80" t="s">
        <v>211</v>
      </c>
      <c r="K544" s="80" t="s">
        <v>211</v>
      </c>
      <c r="L544" s="128">
        <v>0</v>
      </c>
      <c r="M544" s="81" t="s">
        <v>99</v>
      </c>
    </row>
    <row r="545" spans="1:13" x14ac:dyDescent="0.25">
      <c r="A545" s="127" t="s">
        <v>4621</v>
      </c>
      <c r="B545" s="80" t="s">
        <v>476</v>
      </c>
      <c r="C545" s="128">
        <v>470</v>
      </c>
      <c r="D545" s="128">
        <v>183</v>
      </c>
      <c r="E545" s="80">
        <v>298</v>
      </c>
      <c r="F545" s="128">
        <v>305</v>
      </c>
      <c r="G545" s="80">
        <v>0</v>
      </c>
      <c r="H545" s="128">
        <v>0.51219512195121952</v>
      </c>
      <c r="I545" s="128">
        <v>0.82485875706214684</v>
      </c>
      <c r="J545" s="80" t="s">
        <v>211</v>
      </c>
      <c r="K545" s="80" t="s">
        <v>211</v>
      </c>
      <c r="L545" s="128">
        <v>0</v>
      </c>
      <c r="M545" s="81" t="s">
        <v>99</v>
      </c>
    </row>
    <row r="546" spans="1:13" x14ac:dyDescent="0.25">
      <c r="A546" s="127" t="s">
        <v>4622</v>
      </c>
      <c r="B546" s="80" t="s">
        <v>475</v>
      </c>
      <c r="C546" s="128">
        <v>1194</v>
      </c>
      <c r="D546" s="128">
        <v>493</v>
      </c>
      <c r="E546" s="80">
        <v>287</v>
      </c>
      <c r="F546" s="128">
        <v>302</v>
      </c>
      <c r="G546" s="80">
        <v>0</v>
      </c>
      <c r="H546" s="128">
        <v>0.2608695652173913</v>
      </c>
      <c r="I546" s="128">
        <v>0.8231884057971014</v>
      </c>
      <c r="J546" s="80" t="s">
        <v>211</v>
      </c>
      <c r="K546" s="80" t="s">
        <v>211</v>
      </c>
      <c r="L546" s="128">
        <v>0</v>
      </c>
      <c r="M546" s="81" t="s">
        <v>99</v>
      </c>
    </row>
    <row r="547" spans="1:13" x14ac:dyDescent="0.25">
      <c r="A547" s="127" t="s">
        <v>4623</v>
      </c>
      <c r="B547" s="80" t="s">
        <v>3266</v>
      </c>
      <c r="C547" s="128">
        <v>1258</v>
      </c>
      <c r="D547" s="128">
        <v>225</v>
      </c>
      <c r="E547" s="80">
        <v>439</v>
      </c>
      <c r="F547" s="128">
        <v>440</v>
      </c>
      <c r="G547" s="80">
        <v>0</v>
      </c>
      <c r="H547" s="128">
        <v>0.40322580645161288</v>
      </c>
      <c r="I547" s="128">
        <v>0.72437888198757761</v>
      </c>
      <c r="J547" s="80" t="s">
        <v>211</v>
      </c>
      <c r="K547" s="80" t="s">
        <v>211</v>
      </c>
      <c r="L547" s="128">
        <v>0</v>
      </c>
      <c r="M547" s="81" t="s">
        <v>99</v>
      </c>
    </row>
    <row r="548" spans="1:13" x14ac:dyDescent="0.25">
      <c r="A548" s="127" t="s">
        <v>4624</v>
      </c>
      <c r="B548" s="80" t="s">
        <v>477</v>
      </c>
      <c r="C548" s="128">
        <v>1314</v>
      </c>
      <c r="D548" s="128">
        <v>446</v>
      </c>
      <c r="E548" s="80">
        <v>357</v>
      </c>
      <c r="F548" s="128">
        <v>368</v>
      </c>
      <c r="G548" s="80">
        <v>0</v>
      </c>
      <c r="H548" s="128">
        <v>0.61475409836065575</v>
      </c>
      <c r="I548" s="128">
        <v>0.83501440922190207</v>
      </c>
      <c r="J548" s="80" t="s">
        <v>211</v>
      </c>
      <c r="K548" s="80" t="s">
        <v>211</v>
      </c>
      <c r="L548" s="128">
        <v>0</v>
      </c>
      <c r="M548" s="81" t="s">
        <v>99</v>
      </c>
    </row>
    <row r="549" spans="1:13" x14ac:dyDescent="0.25">
      <c r="A549" s="127" t="s">
        <v>4625</v>
      </c>
      <c r="B549" s="80" t="s">
        <v>3232</v>
      </c>
      <c r="C549" s="128">
        <v>630</v>
      </c>
      <c r="D549" s="128">
        <v>401</v>
      </c>
      <c r="E549" s="80">
        <v>497</v>
      </c>
      <c r="F549" s="128">
        <v>440</v>
      </c>
      <c r="G549" s="80">
        <v>0</v>
      </c>
      <c r="H549" s="128">
        <v>0.30769230769230771</v>
      </c>
      <c r="I549" s="128">
        <v>0.76685934489402685</v>
      </c>
      <c r="J549" s="80" t="s">
        <v>211</v>
      </c>
      <c r="K549" s="80" t="s">
        <v>211</v>
      </c>
      <c r="L549" s="128">
        <v>0</v>
      </c>
      <c r="M549" s="81" t="s">
        <v>99</v>
      </c>
    </row>
    <row r="550" spans="1:13" x14ac:dyDescent="0.25">
      <c r="A550" s="127" t="s">
        <v>4626</v>
      </c>
      <c r="B550" s="80" t="s">
        <v>3611</v>
      </c>
      <c r="C550" s="128">
        <v>1291</v>
      </c>
      <c r="D550" s="128">
        <v>633</v>
      </c>
      <c r="E550" s="80">
        <v>438</v>
      </c>
      <c r="F550" s="128">
        <v>440</v>
      </c>
      <c r="G550" s="80">
        <v>0</v>
      </c>
      <c r="H550" s="128">
        <v>0.38750000000000001</v>
      </c>
      <c r="I550" s="128">
        <v>0.77162367223065254</v>
      </c>
      <c r="J550" s="80" t="s">
        <v>211</v>
      </c>
      <c r="K550" s="80" t="s">
        <v>211</v>
      </c>
      <c r="L550" s="128">
        <v>0</v>
      </c>
      <c r="M550" s="81" t="s">
        <v>99</v>
      </c>
    </row>
    <row r="551" spans="1:13" x14ac:dyDescent="0.25">
      <c r="A551" s="127" t="s">
        <v>4627</v>
      </c>
      <c r="B551" s="80" t="s">
        <v>437</v>
      </c>
      <c r="C551" s="128">
        <v>1877</v>
      </c>
      <c r="D551" s="128">
        <v>1793</v>
      </c>
      <c r="E551" s="80">
        <v>334</v>
      </c>
      <c r="F551" s="128">
        <v>367</v>
      </c>
      <c r="G551" s="80">
        <v>0</v>
      </c>
      <c r="H551" s="128">
        <v>0.54471544715447151</v>
      </c>
      <c r="I551" s="128">
        <v>0.84213876511775931</v>
      </c>
      <c r="J551" s="80" t="s">
        <v>211</v>
      </c>
      <c r="K551" s="80" t="s">
        <v>211</v>
      </c>
      <c r="L551" s="128">
        <v>0</v>
      </c>
      <c r="M551" s="81" t="s">
        <v>99</v>
      </c>
    </row>
    <row r="552" spans="1:13" x14ac:dyDescent="0.25">
      <c r="A552" s="127" t="s">
        <v>4628</v>
      </c>
      <c r="B552" s="80" t="s">
        <v>3411</v>
      </c>
      <c r="C552" s="128">
        <v>1643</v>
      </c>
      <c r="D552" s="128">
        <v>986</v>
      </c>
      <c r="E552" s="80">
        <v>423</v>
      </c>
      <c r="F552" s="128">
        <v>440</v>
      </c>
      <c r="G552" s="80">
        <v>0</v>
      </c>
      <c r="H552" s="128">
        <v>0.41379310344827586</v>
      </c>
      <c r="I552" s="128">
        <v>0.83020134228187925</v>
      </c>
      <c r="J552" s="80" t="s">
        <v>211</v>
      </c>
      <c r="K552" s="80" t="s">
        <v>211</v>
      </c>
      <c r="L552" s="128">
        <v>0</v>
      </c>
      <c r="M552" s="81" t="s">
        <v>99</v>
      </c>
    </row>
    <row r="553" spans="1:13" x14ac:dyDescent="0.25">
      <c r="A553" s="127" t="s">
        <v>4629</v>
      </c>
      <c r="B553" s="80" t="s">
        <v>439</v>
      </c>
      <c r="C553" s="128">
        <v>350</v>
      </c>
      <c r="D553" s="128">
        <v>292</v>
      </c>
      <c r="E553" s="80">
        <v>371</v>
      </c>
      <c r="F553" s="128">
        <v>389</v>
      </c>
      <c r="G553" s="80">
        <v>0</v>
      </c>
      <c r="H553" s="128">
        <v>0.35483870967741937</v>
      </c>
      <c r="I553" s="128">
        <v>0.78588235294117648</v>
      </c>
      <c r="J553" s="80" t="s">
        <v>211</v>
      </c>
      <c r="K553" s="80" t="s">
        <v>211</v>
      </c>
      <c r="L553" s="128">
        <v>0</v>
      </c>
      <c r="M553" s="81" t="s">
        <v>99</v>
      </c>
    </row>
    <row r="554" spans="1:13" x14ac:dyDescent="0.25">
      <c r="A554" s="127" t="s">
        <v>4630</v>
      </c>
      <c r="B554" s="80" t="s">
        <v>440</v>
      </c>
      <c r="C554" s="128">
        <v>1246</v>
      </c>
      <c r="D554" s="128">
        <v>647</v>
      </c>
      <c r="E554" s="80">
        <v>362</v>
      </c>
      <c r="F554" s="128">
        <v>377</v>
      </c>
      <c r="G554" s="80">
        <v>0</v>
      </c>
      <c r="H554" s="128">
        <v>0.64646464646464652</v>
      </c>
      <c r="I554" s="128">
        <v>0.81081081081081086</v>
      </c>
      <c r="J554" s="80" t="s">
        <v>211</v>
      </c>
      <c r="K554" s="80" t="s">
        <v>211</v>
      </c>
      <c r="L554" s="128">
        <v>0</v>
      </c>
      <c r="M554" s="81" t="s">
        <v>99</v>
      </c>
    </row>
    <row r="555" spans="1:13" x14ac:dyDescent="0.25">
      <c r="A555" s="127" t="s">
        <v>4631</v>
      </c>
      <c r="B555" s="80" t="s">
        <v>3657</v>
      </c>
      <c r="C555" s="128">
        <v>1134</v>
      </c>
      <c r="D555" s="128">
        <v>597</v>
      </c>
      <c r="E555" s="80">
        <v>435</v>
      </c>
      <c r="F555" s="128">
        <v>439</v>
      </c>
      <c r="G555" s="80">
        <v>0</v>
      </c>
      <c r="H555" s="128">
        <v>0.48</v>
      </c>
      <c r="I555" s="128">
        <v>0.78181818181818197</v>
      </c>
      <c r="J555" s="80" t="s">
        <v>211</v>
      </c>
      <c r="K555" s="80" t="s">
        <v>211</v>
      </c>
      <c r="L555" s="128">
        <v>0</v>
      </c>
      <c r="M555" s="81" t="s">
        <v>99</v>
      </c>
    </row>
    <row r="556" spans="1:13" x14ac:dyDescent="0.25">
      <c r="A556" s="127" t="s">
        <v>4632</v>
      </c>
      <c r="B556" s="80" t="s">
        <v>446</v>
      </c>
      <c r="C556" s="128">
        <v>1355</v>
      </c>
      <c r="D556" s="128">
        <v>895</v>
      </c>
      <c r="E556" s="80">
        <v>382</v>
      </c>
      <c r="F556" s="128">
        <v>402</v>
      </c>
      <c r="G556" s="80">
        <v>0</v>
      </c>
      <c r="H556" s="128">
        <v>0.63461538461538458</v>
      </c>
      <c r="I556" s="128">
        <v>0.82821497120921317</v>
      </c>
      <c r="J556" s="80" t="s">
        <v>211</v>
      </c>
      <c r="K556" s="80" t="s">
        <v>211</v>
      </c>
      <c r="L556" s="128">
        <v>0</v>
      </c>
      <c r="M556" s="81" t="s">
        <v>99</v>
      </c>
    </row>
    <row r="557" spans="1:13" x14ac:dyDescent="0.25">
      <c r="A557" s="127" t="s">
        <v>4633</v>
      </c>
      <c r="B557" s="80" t="s">
        <v>444</v>
      </c>
      <c r="C557" s="128">
        <v>841</v>
      </c>
      <c r="D557" s="128">
        <v>513</v>
      </c>
      <c r="E557" s="80">
        <v>441</v>
      </c>
      <c r="F557" s="128">
        <v>395</v>
      </c>
      <c r="G557" s="80">
        <v>0</v>
      </c>
      <c r="H557" s="128">
        <v>0.32727272727272727</v>
      </c>
      <c r="I557" s="128">
        <v>0.81995661605206083</v>
      </c>
      <c r="J557" s="80" t="s">
        <v>211</v>
      </c>
      <c r="K557" s="80" t="s">
        <v>211</v>
      </c>
      <c r="L557" s="128">
        <v>0</v>
      </c>
      <c r="M557" s="81" t="s">
        <v>99</v>
      </c>
    </row>
    <row r="558" spans="1:13" x14ac:dyDescent="0.25">
      <c r="A558" s="127" t="s">
        <v>4634</v>
      </c>
      <c r="B558" s="80" t="s">
        <v>3233</v>
      </c>
      <c r="C558" s="128">
        <v>1102</v>
      </c>
      <c r="D558" s="128">
        <v>505</v>
      </c>
      <c r="E558" s="80">
        <v>425</v>
      </c>
      <c r="F558" s="128">
        <v>439</v>
      </c>
      <c r="G558" s="80">
        <v>0</v>
      </c>
      <c r="H558" s="128">
        <v>0.40909090909090912</v>
      </c>
      <c r="I558" s="128">
        <v>0.7568359375</v>
      </c>
      <c r="J558" s="80" t="s">
        <v>211</v>
      </c>
      <c r="K558" s="80" t="s">
        <v>211</v>
      </c>
      <c r="L558" s="128">
        <v>0</v>
      </c>
      <c r="M558" s="81" t="s">
        <v>99</v>
      </c>
    </row>
    <row r="559" spans="1:13" x14ac:dyDescent="0.25">
      <c r="A559" s="127" t="s">
        <v>4635</v>
      </c>
      <c r="B559" s="80" t="s">
        <v>441</v>
      </c>
      <c r="C559" s="128">
        <v>1277</v>
      </c>
      <c r="D559" s="128">
        <v>569</v>
      </c>
      <c r="E559" s="80">
        <v>317</v>
      </c>
      <c r="F559" s="128">
        <v>300</v>
      </c>
      <c r="G559" s="80">
        <v>0</v>
      </c>
      <c r="H559" s="128">
        <v>0.52941176470588236</v>
      </c>
      <c r="I559" s="128">
        <v>0.76433691756272404</v>
      </c>
      <c r="J559" s="80" t="s">
        <v>211</v>
      </c>
      <c r="K559" s="80" t="s">
        <v>211</v>
      </c>
      <c r="L559" s="128">
        <v>0</v>
      </c>
      <c r="M559" s="81" t="s">
        <v>99</v>
      </c>
    </row>
    <row r="560" spans="1:13" x14ac:dyDescent="0.25">
      <c r="A560" s="127" t="s">
        <v>4636</v>
      </c>
      <c r="B560" s="80" t="s">
        <v>3397</v>
      </c>
      <c r="C560" s="128">
        <v>1632</v>
      </c>
      <c r="D560" s="128">
        <v>1321</v>
      </c>
      <c r="E560" s="80">
        <v>403</v>
      </c>
      <c r="F560" s="128">
        <v>439</v>
      </c>
      <c r="G560" s="80">
        <v>0</v>
      </c>
      <c r="H560" s="128">
        <v>0.35555555555555557</v>
      </c>
      <c r="I560" s="128">
        <v>0.82076124567474051</v>
      </c>
      <c r="J560" s="80" t="s">
        <v>211</v>
      </c>
      <c r="K560" s="80" t="s">
        <v>211</v>
      </c>
      <c r="L560" s="128">
        <v>0</v>
      </c>
      <c r="M560" s="81" t="s">
        <v>99</v>
      </c>
    </row>
    <row r="561" spans="1:13" x14ac:dyDescent="0.25">
      <c r="A561" s="127" t="s">
        <v>4637</v>
      </c>
      <c r="B561" s="80" t="s">
        <v>1011</v>
      </c>
      <c r="C561" s="128">
        <v>761</v>
      </c>
      <c r="D561" s="128">
        <v>473</v>
      </c>
      <c r="E561" s="80">
        <v>485</v>
      </c>
      <c r="F561" s="128">
        <v>438</v>
      </c>
      <c r="G561" s="80">
        <v>0</v>
      </c>
      <c r="H561" s="128">
        <v>0.5</v>
      </c>
      <c r="I561" s="128">
        <v>0.7957393483709273</v>
      </c>
      <c r="J561" s="80" t="s">
        <v>211</v>
      </c>
      <c r="K561" s="80" t="s">
        <v>211</v>
      </c>
      <c r="L561" s="128">
        <v>0</v>
      </c>
      <c r="M561" s="81" t="s">
        <v>99</v>
      </c>
    </row>
    <row r="562" spans="1:13" x14ac:dyDescent="0.25">
      <c r="A562" s="127" t="s">
        <v>4638</v>
      </c>
      <c r="B562" s="80" t="s">
        <v>442</v>
      </c>
      <c r="C562" s="128">
        <v>968</v>
      </c>
      <c r="D562" s="128">
        <v>488</v>
      </c>
      <c r="E562" s="80">
        <v>363</v>
      </c>
      <c r="F562" s="128">
        <v>368</v>
      </c>
      <c r="G562" s="80">
        <v>0</v>
      </c>
      <c r="H562" s="128">
        <v>0.67368421052631577</v>
      </c>
      <c r="I562" s="128">
        <v>0.83386923901393339</v>
      </c>
      <c r="J562" s="80" t="s">
        <v>211</v>
      </c>
      <c r="K562" s="80" t="s">
        <v>211</v>
      </c>
      <c r="L562" s="128">
        <v>0</v>
      </c>
      <c r="M562" s="81" t="s">
        <v>99</v>
      </c>
    </row>
    <row r="563" spans="1:13" x14ac:dyDescent="0.25">
      <c r="A563" s="127" t="s">
        <v>1046</v>
      </c>
      <c r="B563" s="80" t="s">
        <v>742</v>
      </c>
      <c r="C563" s="128">
        <v>418</v>
      </c>
      <c r="D563" s="128">
        <v>285</v>
      </c>
      <c r="E563" s="80">
        <v>381</v>
      </c>
      <c r="F563" s="128">
        <v>438</v>
      </c>
      <c r="G563" s="80">
        <v>0</v>
      </c>
      <c r="H563" s="128">
        <v>0.1111111111111111</v>
      </c>
      <c r="I563" s="128">
        <v>0.56994818652849744</v>
      </c>
      <c r="J563" s="80" t="s">
        <v>211</v>
      </c>
      <c r="K563" s="80" t="s">
        <v>211</v>
      </c>
      <c r="L563" s="128">
        <v>0</v>
      </c>
      <c r="M563" s="81" t="s">
        <v>99</v>
      </c>
    </row>
    <row r="564" spans="1:13" x14ac:dyDescent="0.25">
      <c r="A564" s="127" t="s">
        <v>4639</v>
      </c>
      <c r="B564" s="80" t="s">
        <v>433</v>
      </c>
      <c r="C564" s="128">
        <v>1462</v>
      </c>
      <c r="D564" s="128">
        <v>871</v>
      </c>
      <c r="E564" s="80">
        <v>287</v>
      </c>
      <c r="F564" s="128">
        <v>309</v>
      </c>
      <c r="G564" s="80">
        <v>0</v>
      </c>
      <c r="H564" s="128">
        <v>0.46875</v>
      </c>
      <c r="I564" s="128">
        <v>0.83081570996978849</v>
      </c>
      <c r="J564" s="80" t="s">
        <v>211</v>
      </c>
      <c r="K564" s="80" t="s">
        <v>211</v>
      </c>
      <c r="L564" s="128">
        <v>0</v>
      </c>
      <c r="M564" s="81" t="s">
        <v>99</v>
      </c>
    </row>
    <row r="565" spans="1:13" x14ac:dyDescent="0.25">
      <c r="A565" s="127" t="s">
        <v>4640</v>
      </c>
      <c r="B565" s="80" t="s">
        <v>3019</v>
      </c>
      <c r="C565" s="128">
        <v>1364</v>
      </c>
      <c r="D565" s="128">
        <v>601</v>
      </c>
      <c r="E565" s="80">
        <v>465</v>
      </c>
      <c r="F565" s="128">
        <v>438</v>
      </c>
      <c r="G565" s="80">
        <v>0</v>
      </c>
      <c r="H565" s="128">
        <v>0.38709677419354838</v>
      </c>
      <c r="I565" s="128">
        <v>0.80966999232540293</v>
      </c>
      <c r="J565" s="80" t="s">
        <v>211</v>
      </c>
      <c r="K565" s="80" t="s">
        <v>211</v>
      </c>
      <c r="L565" s="128">
        <v>0</v>
      </c>
      <c r="M565" s="81" t="s">
        <v>99</v>
      </c>
    </row>
    <row r="566" spans="1:13" x14ac:dyDescent="0.25">
      <c r="A566" s="127" t="s">
        <v>4641</v>
      </c>
      <c r="B566" s="80" t="s">
        <v>435</v>
      </c>
      <c r="C566" s="128">
        <v>1257</v>
      </c>
      <c r="D566" s="128">
        <v>785</v>
      </c>
      <c r="E566" s="80">
        <v>326</v>
      </c>
      <c r="F566" s="128">
        <v>348</v>
      </c>
      <c r="G566" s="80">
        <v>0</v>
      </c>
      <c r="H566" s="128">
        <v>0.44444444444444442</v>
      </c>
      <c r="I566" s="128">
        <v>0.81141045958795566</v>
      </c>
      <c r="J566" s="80" t="s">
        <v>211</v>
      </c>
      <c r="K566" s="80" t="s">
        <v>211</v>
      </c>
      <c r="L566" s="128">
        <v>0</v>
      </c>
      <c r="M566" s="81" t="s">
        <v>99</v>
      </c>
    </row>
    <row r="567" spans="1:13" x14ac:dyDescent="0.25">
      <c r="A567" s="127" t="s">
        <v>4642</v>
      </c>
      <c r="B567" s="80" t="s">
        <v>3364</v>
      </c>
      <c r="C567" s="128">
        <v>1479</v>
      </c>
      <c r="D567" s="128">
        <v>952</v>
      </c>
      <c r="E567" s="80">
        <v>418</v>
      </c>
      <c r="F567" s="128">
        <v>438</v>
      </c>
      <c r="G567" s="80">
        <v>0</v>
      </c>
      <c r="H567" s="128">
        <v>0.50806451612903225</v>
      </c>
      <c r="I567" s="128">
        <v>0.8079561042524005</v>
      </c>
      <c r="J567" s="80" t="s">
        <v>211</v>
      </c>
      <c r="K567" s="80" t="s">
        <v>211</v>
      </c>
      <c r="L567" s="128">
        <v>0</v>
      </c>
      <c r="M567" s="81" t="s">
        <v>99</v>
      </c>
    </row>
    <row r="568" spans="1:13" x14ac:dyDescent="0.25">
      <c r="A568" s="127" t="s">
        <v>4643</v>
      </c>
      <c r="B568" s="80" t="s">
        <v>436</v>
      </c>
      <c r="C568" s="128">
        <v>1153</v>
      </c>
      <c r="D568" s="128">
        <v>627</v>
      </c>
      <c r="E568" s="80">
        <v>300</v>
      </c>
      <c r="F568" s="128">
        <v>331</v>
      </c>
      <c r="G568" s="80">
        <v>0</v>
      </c>
      <c r="H568" s="128">
        <v>0.42168674698795183</v>
      </c>
      <c r="I568" s="128">
        <v>0.81144465290806755</v>
      </c>
      <c r="J568" s="80" t="s">
        <v>211</v>
      </c>
      <c r="K568" s="80" t="s">
        <v>211</v>
      </c>
      <c r="L568" s="128">
        <v>0</v>
      </c>
      <c r="M568" s="81" t="s">
        <v>99</v>
      </c>
    </row>
    <row r="569" spans="1:13" x14ac:dyDescent="0.25">
      <c r="A569" s="127" t="s">
        <v>4644</v>
      </c>
      <c r="B569" s="80" t="s">
        <v>3555</v>
      </c>
      <c r="C569" s="128">
        <v>719</v>
      </c>
      <c r="D569" s="128">
        <v>473</v>
      </c>
      <c r="E569" s="80">
        <v>404</v>
      </c>
      <c r="F569" s="128">
        <v>437</v>
      </c>
      <c r="G569" s="80">
        <v>0</v>
      </c>
      <c r="H569" s="128">
        <v>0.40816326530612246</v>
      </c>
      <c r="I569" s="128">
        <v>0.73939393939393938</v>
      </c>
      <c r="J569" s="80" t="s">
        <v>211</v>
      </c>
      <c r="K569" s="80" t="s">
        <v>211</v>
      </c>
      <c r="L569" s="128">
        <v>0</v>
      </c>
      <c r="M569" s="81" t="s">
        <v>99</v>
      </c>
    </row>
    <row r="570" spans="1:13" x14ac:dyDescent="0.25">
      <c r="A570" s="127" t="s">
        <v>4645</v>
      </c>
      <c r="B570" s="80" t="s">
        <v>434</v>
      </c>
      <c r="C570" s="128">
        <v>1156</v>
      </c>
      <c r="D570" s="128">
        <v>767</v>
      </c>
      <c r="E570" s="80">
        <v>298</v>
      </c>
      <c r="F570" s="128">
        <v>324</v>
      </c>
      <c r="G570" s="80">
        <v>0</v>
      </c>
      <c r="H570" s="128">
        <v>0.47058823529411759</v>
      </c>
      <c r="I570" s="128">
        <v>0.83133493205435649</v>
      </c>
      <c r="J570" s="80" t="s">
        <v>211</v>
      </c>
      <c r="K570" s="80" t="s">
        <v>211</v>
      </c>
      <c r="L570" s="128">
        <v>0</v>
      </c>
      <c r="M570" s="81" t="s">
        <v>99</v>
      </c>
    </row>
    <row r="571" spans="1:13" x14ac:dyDescent="0.25">
      <c r="A571" s="127" t="s">
        <v>4646</v>
      </c>
      <c r="B571" s="80" t="s">
        <v>483</v>
      </c>
      <c r="C571" s="128">
        <v>994</v>
      </c>
      <c r="D571" s="128">
        <v>288</v>
      </c>
      <c r="E571" s="80">
        <v>430</v>
      </c>
      <c r="F571" s="128">
        <v>437</v>
      </c>
      <c r="G571" s="80">
        <v>0</v>
      </c>
      <c r="H571" s="128">
        <v>0.25</v>
      </c>
      <c r="I571" s="128">
        <v>0.52120640904806781</v>
      </c>
      <c r="J571" s="80" t="s">
        <v>211</v>
      </c>
      <c r="K571" s="80" t="s">
        <v>211</v>
      </c>
      <c r="L571" s="128">
        <v>0</v>
      </c>
      <c r="M571" s="81" t="s">
        <v>99</v>
      </c>
    </row>
    <row r="572" spans="1:13" x14ac:dyDescent="0.25">
      <c r="A572" s="127" t="s">
        <v>4647</v>
      </c>
      <c r="B572" s="80" t="s">
        <v>457</v>
      </c>
      <c r="C572" s="128">
        <v>977</v>
      </c>
      <c r="D572" s="128">
        <v>679</v>
      </c>
      <c r="E572" s="80">
        <v>366</v>
      </c>
      <c r="F572" s="128">
        <v>400</v>
      </c>
      <c r="G572" s="80">
        <v>0</v>
      </c>
      <c r="H572" s="128">
        <v>0.48</v>
      </c>
      <c r="I572" s="128">
        <v>0.83194675540765395</v>
      </c>
      <c r="J572" s="80" t="s">
        <v>211</v>
      </c>
      <c r="K572" s="80" t="s">
        <v>211</v>
      </c>
      <c r="L572" s="128">
        <v>0</v>
      </c>
      <c r="M572" s="81" t="s">
        <v>99</v>
      </c>
    </row>
    <row r="573" spans="1:13" x14ac:dyDescent="0.25">
      <c r="A573" s="127" t="s">
        <v>4648</v>
      </c>
      <c r="B573" s="80" t="s">
        <v>455</v>
      </c>
      <c r="C573" s="128">
        <v>811</v>
      </c>
      <c r="D573" s="128">
        <v>513</v>
      </c>
      <c r="E573" s="80">
        <v>386</v>
      </c>
      <c r="F573" s="128">
        <v>421</v>
      </c>
      <c r="G573" s="80">
        <v>0</v>
      </c>
      <c r="H573" s="128">
        <v>0.55555555555555558</v>
      </c>
      <c r="I573" s="128">
        <v>0.77881040892193309</v>
      </c>
      <c r="J573" s="80" t="s">
        <v>211</v>
      </c>
      <c r="K573" s="80" t="s">
        <v>211</v>
      </c>
      <c r="L573" s="128">
        <v>0</v>
      </c>
      <c r="M573" s="81" t="s">
        <v>99</v>
      </c>
    </row>
    <row r="574" spans="1:13" x14ac:dyDescent="0.25">
      <c r="A574" s="127" t="s">
        <v>4649</v>
      </c>
      <c r="B574" s="80" t="s">
        <v>451</v>
      </c>
      <c r="C574" s="128">
        <v>690</v>
      </c>
      <c r="D574" s="128">
        <v>454</v>
      </c>
      <c r="E574" s="80">
        <v>420</v>
      </c>
      <c r="F574" s="128">
        <v>435</v>
      </c>
      <c r="G574" s="80">
        <v>0</v>
      </c>
      <c r="H574" s="128">
        <v>0.59649122807017541</v>
      </c>
      <c r="I574" s="128">
        <v>0.78194607268464245</v>
      </c>
      <c r="J574" s="80" t="s">
        <v>211</v>
      </c>
      <c r="K574" s="80" t="s">
        <v>211</v>
      </c>
      <c r="L574" s="128">
        <v>0</v>
      </c>
      <c r="M574" s="81" t="s">
        <v>99</v>
      </c>
    </row>
    <row r="575" spans="1:13" x14ac:dyDescent="0.25">
      <c r="A575" s="127" t="s">
        <v>4650</v>
      </c>
      <c r="B575" s="80" t="s">
        <v>454</v>
      </c>
      <c r="C575" s="128">
        <v>1868</v>
      </c>
      <c r="D575" s="128">
        <v>1200</v>
      </c>
      <c r="E575" s="80">
        <v>377</v>
      </c>
      <c r="F575" s="128">
        <v>399</v>
      </c>
      <c r="G575" s="80">
        <v>0</v>
      </c>
      <c r="H575" s="128">
        <v>0.45323741007194246</v>
      </c>
      <c r="I575" s="128">
        <v>0.82478873239436623</v>
      </c>
      <c r="J575" s="80" t="s">
        <v>211</v>
      </c>
      <c r="K575" s="80" t="s">
        <v>211</v>
      </c>
      <c r="L575" s="128">
        <v>0</v>
      </c>
      <c r="M575" s="81" t="s">
        <v>99</v>
      </c>
    </row>
    <row r="576" spans="1:13" x14ac:dyDescent="0.25">
      <c r="A576" s="127" t="s">
        <v>4651</v>
      </c>
      <c r="B576" s="80" t="s">
        <v>3369</v>
      </c>
      <c r="C576" s="128">
        <v>1591</v>
      </c>
      <c r="D576" s="128">
        <v>1279</v>
      </c>
      <c r="E576" s="80">
        <v>404</v>
      </c>
      <c r="F576" s="128">
        <v>435</v>
      </c>
      <c r="G576" s="80">
        <v>0</v>
      </c>
      <c r="H576" s="128">
        <v>0.43307086614173235</v>
      </c>
      <c r="I576" s="128">
        <v>0.79948085658663204</v>
      </c>
      <c r="J576" s="80" t="s">
        <v>211</v>
      </c>
      <c r="K576" s="80" t="s">
        <v>211</v>
      </c>
      <c r="L576" s="128">
        <v>0</v>
      </c>
      <c r="M576" s="81" t="s">
        <v>99</v>
      </c>
    </row>
    <row r="577" spans="1:13" x14ac:dyDescent="0.25">
      <c r="A577" s="127" t="s">
        <v>4652</v>
      </c>
      <c r="B577" s="80" t="s">
        <v>459</v>
      </c>
      <c r="C577" s="128">
        <v>1436</v>
      </c>
      <c r="D577" s="128">
        <v>1012</v>
      </c>
      <c r="E577" s="80">
        <v>378</v>
      </c>
      <c r="F577" s="128">
        <v>411</v>
      </c>
      <c r="G577" s="80">
        <v>0</v>
      </c>
      <c r="H577" s="128">
        <v>0.64122137404580148</v>
      </c>
      <c r="I577" s="128">
        <v>0.82847896440129454</v>
      </c>
      <c r="J577" s="80" t="s">
        <v>211</v>
      </c>
      <c r="K577" s="80" t="s">
        <v>211</v>
      </c>
      <c r="L577" s="128">
        <v>0</v>
      </c>
      <c r="M577" s="81" t="s">
        <v>99</v>
      </c>
    </row>
    <row r="578" spans="1:13" x14ac:dyDescent="0.25">
      <c r="A578" s="127" t="s">
        <v>1258</v>
      </c>
      <c r="B578" s="80" t="s">
        <v>733</v>
      </c>
      <c r="C578" s="128">
        <v>749</v>
      </c>
      <c r="D578" s="128">
        <v>383</v>
      </c>
      <c r="E578" s="80">
        <v>430</v>
      </c>
      <c r="F578" s="128">
        <v>435</v>
      </c>
      <c r="G578" s="80">
        <v>0</v>
      </c>
      <c r="H578" s="128">
        <v>-0.16666666666666666</v>
      </c>
      <c r="I578" s="128">
        <v>0.51390922401171302</v>
      </c>
      <c r="J578" s="80" t="s">
        <v>211</v>
      </c>
      <c r="K578" s="80" t="s">
        <v>211</v>
      </c>
      <c r="L578" s="128">
        <v>0</v>
      </c>
      <c r="M578" s="81" t="s">
        <v>99</v>
      </c>
    </row>
    <row r="579" spans="1:13" x14ac:dyDescent="0.25">
      <c r="A579" s="127" t="s">
        <v>4653</v>
      </c>
      <c r="B579" s="80" t="s">
        <v>460</v>
      </c>
      <c r="C579" s="128">
        <v>1182</v>
      </c>
      <c r="D579" s="128">
        <v>622</v>
      </c>
      <c r="E579" s="80">
        <v>324</v>
      </c>
      <c r="F579" s="128">
        <v>365</v>
      </c>
      <c r="G579" s="80">
        <v>0</v>
      </c>
      <c r="H579" s="128">
        <v>0.34666666666666668</v>
      </c>
      <c r="I579" s="128">
        <v>0.81714785651793531</v>
      </c>
      <c r="J579" s="80" t="s">
        <v>211</v>
      </c>
      <c r="K579" s="80" t="s">
        <v>211</v>
      </c>
      <c r="L579" s="128">
        <v>0</v>
      </c>
      <c r="M579" s="81" t="s">
        <v>99</v>
      </c>
    </row>
    <row r="580" spans="1:13" x14ac:dyDescent="0.25">
      <c r="A580" s="127" t="s">
        <v>4654</v>
      </c>
      <c r="B580" s="80" t="s">
        <v>458</v>
      </c>
      <c r="C580" s="128">
        <v>1788</v>
      </c>
      <c r="D580" s="128">
        <v>1326</v>
      </c>
      <c r="E580" s="80">
        <v>357</v>
      </c>
      <c r="F580" s="128">
        <v>349</v>
      </c>
      <c r="G580" s="80">
        <v>0</v>
      </c>
      <c r="H580" s="128">
        <v>0.53757225433526012</v>
      </c>
      <c r="I580" s="128">
        <v>0.81372549019607843</v>
      </c>
      <c r="J580" s="80" t="s">
        <v>211</v>
      </c>
      <c r="K580" s="80" t="s">
        <v>211</v>
      </c>
      <c r="L580" s="128">
        <v>0</v>
      </c>
      <c r="M580" s="81" t="s">
        <v>99</v>
      </c>
    </row>
    <row r="581" spans="1:13" x14ac:dyDescent="0.25">
      <c r="A581" s="127" t="s">
        <v>1136</v>
      </c>
      <c r="B581" s="80" t="s">
        <v>722</v>
      </c>
      <c r="C581" s="128">
        <v>934</v>
      </c>
      <c r="D581" s="128">
        <v>711</v>
      </c>
      <c r="E581" s="80">
        <v>393</v>
      </c>
      <c r="F581" s="128">
        <v>434</v>
      </c>
      <c r="G581" s="80">
        <v>0</v>
      </c>
      <c r="H581" s="128">
        <v>0.33783783783783783</v>
      </c>
      <c r="I581" s="128">
        <v>0.77760252365930604</v>
      </c>
      <c r="J581" s="80" t="s">
        <v>211</v>
      </c>
      <c r="K581" s="80" t="s">
        <v>211</v>
      </c>
      <c r="L581" s="128">
        <v>0</v>
      </c>
      <c r="M581" s="81" t="s">
        <v>99</v>
      </c>
    </row>
    <row r="582" spans="1:13" x14ac:dyDescent="0.25">
      <c r="A582" s="127" t="s">
        <v>4655</v>
      </c>
      <c r="B582" s="80" t="s">
        <v>447</v>
      </c>
      <c r="C582" s="128">
        <v>1015</v>
      </c>
      <c r="D582" s="128">
        <v>432</v>
      </c>
      <c r="E582" s="80">
        <v>363</v>
      </c>
      <c r="F582" s="128">
        <v>379</v>
      </c>
      <c r="G582" s="80">
        <v>0</v>
      </c>
      <c r="H582" s="128">
        <v>0.65765765765765771</v>
      </c>
      <c r="I582" s="128">
        <v>0.8348294434470378</v>
      </c>
      <c r="J582" s="80" t="s">
        <v>211</v>
      </c>
      <c r="K582" s="80" t="s">
        <v>211</v>
      </c>
      <c r="L582" s="128">
        <v>0</v>
      </c>
      <c r="M582" s="81" t="s">
        <v>99</v>
      </c>
    </row>
    <row r="583" spans="1:13" x14ac:dyDescent="0.25">
      <c r="A583" s="127" t="s">
        <v>4656</v>
      </c>
      <c r="B583" s="80" t="s">
        <v>851</v>
      </c>
      <c r="C583" s="128">
        <v>1065</v>
      </c>
      <c r="D583" s="128">
        <v>740</v>
      </c>
      <c r="E583" s="80">
        <v>387</v>
      </c>
      <c r="F583" s="128">
        <v>434</v>
      </c>
      <c r="G583" s="80">
        <v>0</v>
      </c>
      <c r="H583" s="128">
        <v>0.29268292682926828</v>
      </c>
      <c r="I583" s="128">
        <v>0.81277340332458448</v>
      </c>
      <c r="J583" s="80" t="s">
        <v>211</v>
      </c>
      <c r="K583" s="80" t="s">
        <v>211</v>
      </c>
      <c r="L583" s="128">
        <v>0</v>
      </c>
      <c r="M583" s="81" t="s">
        <v>99</v>
      </c>
    </row>
    <row r="584" spans="1:13" x14ac:dyDescent="0.25">
      <c r="A584" s="127" t="s">
        <v>4657</v>
      </c>
      <c r="B584" s="80" t="s">
        <v>449</v>
      </c>
      <c r="C584" s="128">
        <v>1131</v>
      </c>
      <c r="D584" s="128">
        <v>601</v>
      </c>
      <c r="E584" s="80">
        <v>301</v>
      </c>
      <c r="F584" s="128">
        <v>328</v>
      </c>
      <c r="G584" s="80">
        <v>0</v>
      </c>
      <c r="H584" s="128">
        <v>0.51428571428571423</v>
      </c>
      <c r="I584" s="128">
        <v>0.82608695652173925</v>
      </c>
      <c r="J584" s="80" t="s">
        <v>211</v>
      </c>
      <c r="K584" s="80" t="s">
        <v>211</v>
      </c>
      <c r="L584" s="128">
        <v>0</v>
      </c>
      <c r="M584" s="81" t="s">
        <v>99</v>
      </c>
    </row>
    <row r="585" spans="1:13" x14ac:dyDescent="0.25">
      <c r="A585" s="127" t="s">
        <v>4658</v>
      </c>
      <c r="B585" s="80" t="s">
        <v>3525</v>
      </c>
      <c r="C585" s="128">
        <v>1381</v>
      </c>
      <c r="D585" s="128">
        <v>496</v>
      </c>
      <c r="E585" s="80">
        <v>409</v>
      </c>
      <c r="F585" s="128">
        <v>434</v>
      </c>
      <c r="G585" s="80">
        <v>0</v>
      </c>
      <c r="H585" s="128">
        <v>0.27777777777777779</v>
      </c>
      <c r="I585" s="128">
        <v>0.73110465116279078</v>
      </c>
      <c r="J585" s="80" t="s">
        <v>211</v>
      </c>
      <c r="K585" s="80" t="s">
        <v>211</v>
      </c>
      <c r="L585" s="128">
        <v>0</v>
      </c>
      <c r="M585" s="81" t="s">
        <v>99</v>
      </c>
    </row>
    <row r="586" spans="1:13" x14ac:dyDescent="0.25">
      <c r="A586" s="127" t="s">
        <v>4659</v>
      </c>
      <c r="B586" s="80" t="s">
        <v>448</v>
      </c>
      <c r="C586" s="128">
        <v>941</v>
      </c>
      <c r="D586" s="128">
        <v>647</v>
      </c>
      <c r="E586" s="80">
        <v>322</v>
      </c>
      <c r="F586" s="128">
        <v>342</v>
      </c>
      <c r="G586" s="80">
        <v>0</v>
      </c>
      <c r="H586" s="128">
        <v>0.58163265306122447</v>
      </c>
      <c r="I586" s="128">
        <v>0.85242896425297887</v>
      </c>
      <c r="J586" s="80" t="s">
        <v>211</v>
      </c>
      <c r="K586" s="80" t="s">
        <v>211</v>
      </c>
      <c r="L586" s="128">
        <v>0</v>
      </c>
      <c r="M586" s="81" t="s">
        <v>99</v>
      </c>
    </row>
    <row r="587" spans="1:13" x14ac:dyDescent="0.25">
      <c r="A587" s="127" t="s">
        <v>4660</v>
      </c>
      <c r="B587" s="80" t="s">
        <v>3135</v>
      </c>
      <c r="C587" s="128">
        <v>1224</v>
      </c>
      <c r="D587" s="128">
        <v>604</v>
      </c>
      <c r="E587" s="80">
        <v>387</v>
      </c>
      <c r="F587" s="128">
        <v>433</v>
      </c>
      <c r="G587" s="80">
        <v>0</v>
      </c>
      <c r="H587" s="128">
        <v>0.26190476190476192</v>
      </c>
      <c r="I587" s="128">
        <v>0.77689873417721522</v>
      </c>
      <c r="J587" s="80" t="s">
        <v>211</v>
      </c>
      <c r="K587" s="80" t="s">
        <v>211</v>
      </c>
      <c r="L587" s="128">
        <v>0</v>
      </c>
      <c r="M587" s="81" t="s">
        <v>99</v>
      </c>
    </row>
    <row r="588" spans="1:13" x14ac:dyDescent="0.25">
      <c r="A588" s="127" t="s">
        <v>4661</v>
      </c>
      <c r="B588" s="80" t="s">
        <v>453</v>
      </c>
      <c r="C588" s="128">
        <v>1191</v>
      </c>
      <c r="D588" s="128">
        <v>539</v>
      </c>
      <c r="E588" s="80">
        <v>403</v>
      </c>
      <c r="F588" s="128">
        <v>405</v>
      </c>
      <c r="G588" s="80">
        <v>0</v>
      </c>
      <c r="H588" s="128">
        <v>0.51960784313725494</v>
      </c>
      <c r="I588" s="128">
        <v>0.79631114675220527</v>
      </c>
      <c r="J588" s="80" t="s">
        <v>211</v>
      </c>
      <c r="K588" s="80" t="s">
        <v>211</v>
      </c>
      <c r="L588" s="128">
        <v>0</v>
      </c>
      <c r="M588" s="81" t="s">
        <v>99</v>
      </c>
    </row>
    <row r="589" spans="1:13" x14ac:dyDescent="0.25">
      <c r="A589" s="127" t="s">
        <v>4662</v>
      </c>
      <c r="B589" s="80" t="s">
        <v>2958</v>
      </c>
      <c r="C589" s="128">
        <v>1101</v>
      </c>
      <c r="D589" s="128">
        <v>605</v>
      </c>
      <c r="E589" s="80">
        <v>395</v>
      </c>
      <c r="F589" s="128">
        <v>433</v>
      </c>
      <c r="G589" s="80">
        <v>0</v>
      </c>
      <c r="H589" s="128">
        <v>0.43902439024390238</v>
      </c>
      <c r="I589" s="128">
        <v>0.8214285714285714</v>
      </c>
      <c r="J589" s="80" t="s">
        <v>211</v>
      </c>
      <c r="K589" s="80" t="s">
        <v>211</v>
      </c>
      <c r="L589" s="128">
        <v>0</v>
      </c>
      <c r="M589" s="81" t="s">
        <v>99</v>
      </c>
    </row>
    <row r="590" spans="1:13" x14ac:dyDescent="0.25">
      <c r="A590" s="127" t="s">
        <v>4663</v>
      </c>
      <c r="B590" s="80" t="s">
        <v>1005</v>
      </c>
      <c r="C590" s="128">
        <v>1575</v>
      </c>
      <c r="D590" s="128">
        <v>700</v>
      </c>
      <c r="E590" s="80">
        <v>420</v>
      </c>
      <c r="F590" s="128">
        <v>432</v>
      </c>
      <c r="G590" s="80">
        <v>0</v>
      </c>
      <c r="H590" s="128">
        <v>0.24489795918367344</v>
      </c>
      <c r="I590" s="128">
        <v>0.77905308464849365</v>
      </c>
      <c r="J590" s="80" t="s">
        <v>211</v>
      </c>
      <c r="K590" s="80" t="s">
        <v>211</v>
      </c>
      <c r="L590" s="128">
        <v>0</v>
      </c>
      <c r="M590" s="81" t="s">
        <v>99</v>
      </c>
    </row>
    <row r="591" spans="1:13" x14ac:dyDescent="0.25">
      <c r="A591" s="127" t="s">
        <v>4664</v>
      </c>
      <c r="B591" s="80" t="s">
        <v>847</v>
      </c>
      <c r="C591" s="128">
        <v>1294</v>
      </c>
      <c r="D591" s="128">
        <v>909</v>
      </c>
      <c r="E591" s="80">
        <v>345</v>
      </c>
      <c r="F591" s="128">
        <v>377</v>
      </c>
      <c r="G591" s="80">
        <v>0</v>
      </c>
      <c r="H591" s="128">
        <v>0.48148148148148145</v>
      </c>
      <c r="I591" s="128">
        <v>0.82891566265060235</v>
      </c>
      <c r="J591" s="80" t="s">
        <v>211</v>
      </c>
      <c r="K591" s="80" t="s">
        <v>211</v>
      </c>
      <c r="L591" s="128">
        <v>0</v>
      </c>
      <c r="M591" s="81" t="s">
        <v>99</v>
      </c>
    </row>
    <row r="592" spans="1:13" x14ac:dyDescent="0.25">
      <c r="A592" s="127" t="s">
        <v>4665</v>
      </c>
      <c r="B592" s="80" t="s">
        <v>848</v>
      </c>
      <c r="C592" s="128">
        <v>1936</v>
      </c>
      <c r="D592" s="128">
        <v>940</v>
      </c>
      <c r="E592" s="80">
        <v>311</v>
      </c>
      <c r="F592" s="128">
        <v>332</v>
      </c>
      <c r="G592" s="80">
        <v>0</v>
      </c>
      <c r="H592" s="128">
        <v>0.55294117647058827</v>
      </c>
      <c r="I592" s="128">
        <v>0.82411273486430059</v>
      </c>
      <c r="J592" s="80" t="s">
        <v>211</v>
      </c>
      <c r="K592" s="80" t="s">
        <v>211</v>
      </c>
      <c r="L592" s="128">
        <v>0</v>
      </c>
      <c r="M592" s="81" t="s">
        <v>99</v>
      </c>
    </row>
    <row r="593" spans="1:13" x14ac:dyDescent="0.25">
      <c r="A593" s="127" t="s">
        <v>4666</v>
      </c>
      <c r="B593" s="80" t="s">
        <v>3531</v>
      </c>
      <c r="C593" s="128">
        <v>1471</v>
      </c>
      <c r="D593" s="128">
        <v>779</v>
      </c>
      <c r="E593" s="80">
        <v>412</v>
      </c>
      <c r="F593" s="128">
        <v>432</v>
      </c>
      <c r="G593" s="80">
        <v>0</v>
      </c>
      <c r="H593" s="128">
        <v>0.4576271186440678</v>
      </c>
      <c r="I593" s="128">
        <v>0.78072445019404912</v>
      </c>
      <c r="J593" s="80" t="s">
        <v>211</v>
      </c>
      <c r="K593" s="80" t="s">
        <v>211</v>
      </c>
      <c r="L593" s="128">
        <v>0</v>
      </c>
      <c r="M593" s="81" t="s">
        <v>99</v>
      </c>
    </row>
    <row r="594" spans="1:13" x14ac:dyDescent="0.25">
      <c r="A594" s="127" t="s">
        <v>4667</v>
      </c>
      <c r="B594" s="80" t="s">
        <v>3373</v>
      </c>
      <c r="C594" s="128">
        <v>1450</v>
      </c>
      <c r="D594" s="128">
        <v>1066</v>
      </c>
      <c r="E594" s="80">
        <v>395</v>
      </c>
      <c r="F594" s="128">
        <v>431</v>
      </c>
      <c r="G594" s="80">
        <v>0</v>
      </c>
      <c r="H594" s="128">
        <v>0.37735849056603776</v>
      </c>
      <c r="I594" s="128">
        <v>0.79190031152647988</v>
      </c>
      <c r="J594" s="80" t="s">
        <v>211</v>
      </c>
      <c r="K594" s="80" t="s">
        <v>211</v>
      </c>
      <c r="L594" s="128">
        <v>0</v>
      </c>
      <c r="M594" s="81" t="s">
        <v>99</v>
      </c>
    </row>
    <row r="595" spans="1:13" x14ac:dyDescent="0.25">
      <c r="A595" s="127" t="s">
        <v>4668</v>
      </c>
      <c r="B595" s="80" t="s">
        <v>3662</v>
      </c>
      <c r="C595" s="128">
        <v>295</v>
      </c>
      <c r="D595" s="128">
        <v>108</v>
      </c>
      <c r="E595" s="80">
        <v>441</v>
      </c>
      <c r="F595" s="128">
        <v>431</v>
      </c>
      <c r="G595" s="80">
        <v>0</v>
      </c>
      <c r="H595" s="128">
        <v>0.42307692307692302</v>
      </c>
      <c r="I595" s="128">
        <v>0.76530612244897955</v>
      </c>
      <c r="J595" s="80" t="s">
        <v>211</v>
      </c>
      <c r="K595" s="80" t="s">
        <v>211</v>
      </c>
      <c r="L595" s="128">
        <v>0</v>
      </c>
      <c r="M595" s="81" t="s">
        <v>99</v>
      </c>
    </row>
    <row r="596" spans="1:13" x14ac:dyDescent="0.25">
      <c r="A596" s="127" t="s">
        <v>4669</v>
      </c>
      <c r="B596" s="80" t="s">
        <v>846</v>
      </c>
      <c r="C596" s="128">
        <v>1475</v>
      </c>
      <c r="D596" s="128">
        <v>987</v>
      </c>
      <c r="E596" s="80">
        <v>414</v>
      </c>
      <c r="F596" s="128">
        <v>407</v>
      </c>
      <c r="G596" s="80">
        <v>0</v>
      </c>
      <c r="H596" s="128">
        <v>0.54081632653061229</v>
      </c>
      <c r="I596" s="128">
        <v>0.81166219839142095</v>
      </c>
      <c r="J596" s="80" t="s">
        <v>211</v>
      </c>
      <c r="K596" s="80" t="s">
        <v>211</v>
      </c>
      <c r="L596" s="128">
        <v>0</v>
      </c>
      <c r="M596" s="81" t="s">
        <v>99</v>
      </c>
    </row>
    <row r="597" spans="1:13" x14ac:dyDescent="0.25">
      <c r="A597" s="127" t="s">
        <v>4670</v>
      </c>
      <c r="B597" s="80" t="s">
        <v>841</v>
      </c>
      <c r="C597" s="128">
        <v>1458</v>
      </c>
      <c r="D597" s="128">
        <v>695</v>
      </c>
      <c r="E597" s="80">
        <v>395</v>
      </c>
      <c r="F597" s="128">
        <v>384</v>
      </c>
      <c r="G597" s="80">
        <v>0</v>
      </c>
      <c r="H597" s="128">
        <v>0.53271028037383172</v>
      </c>
      <c r="I597" s="128">
        <v>0.8219971056439942</v>
      </c>
      <c r="J597" s="80" t="s">
        <v>211</v>
      </c>
      <c r="K597" s="80" t="s">
        <v>211</v>
      </c>
      <c r="L597" s="128">
        <v>0</v>
      </c>
      <c r="M597" s="81" t="s">
        <v>99</v>
      </c>
    </row>
    <row r="598" spans="1:13" x14ac:dyDescent="0.25">
      <c r="A598" s="127" t="s">
        <v>4671</v>
      </c>
      <c r="B598" s="80" t="s">
        <v>1019</v>
      </c>
      <c r="C598" s="128">
        <v>1485</v>
      </c>
      <c r="D598" s="128">
        <v>752</v>
      </c>
      <c r="E598" s="80">
        <v>401</v>
      </c>
      <c r="F598" s="128">
        <v>431</v>
      </c>
      <c r="G598" s="80">
        <v>0</v>
      </c>
      <c r="H598" s="128">
        <v>0.64661654135338342</v>
      </c>
      <c r="I598" s="128">
        <v>0.83021582733812949</v>
      </c>
      <c r="J598" s="80" t="s">
        <v>211</v>
      </c>
      <c r="K598" s="80" t="s">
        <v>211</v>
      </c>
      <c r="L598" s="128">
        <v>0</v>
      </c>
      <c r="M598" s="81" t="s">
        <v>99</v>
      </c>
    </row>
    <row r="599" spans="1:13" x14ac:dyDescent="0.25">
      <c r="A599" s="127" t="s">
        <v>4672</v>
      </c>
      <c r="B599" s="80" t="s">
        <v>3379</v>
      </c>
      <c r="C599" s="128">
        <v>1451</v>
      </c>
      <c r="D599" s="128">
        <v>1005</v>
      </c>
      <c r="E599" s="80">
        <v>395</v>
      </c>
      <c r="F599" s="128">
        <v>431</v>
      </c>
      <c r="G599" s="80">
        <v>0</v>
      </c>
      <c r="H599" s="128">
        <v>0.39423076923076922</v>
      </c>
      <c r="I599" s="128">
        <v>0.7931034482758621</v>
      </c>
      <c r="J599" s="80" t="s">
        <v>211</v>
      </c>
      <c r="K599" s="80" t="s">
        <v>211</v>
      </c>
      <c r="L599" s="128">
        <v>0</v>
      </c>
      <c r="M599" s="81" t="s">
        <v>99</v>
      </c>
    </row>
    <row r="600" spans="1:13" x14ac:dyDescent="0.25">
      <c r="A600" s="127" t="s">
        <v>4673</v>
      </c>
      <c r="B600" s="80" t="s">
        <v>840</v>
      </c>
      <c r="C600" s="128">
        <v>697</v>
      </c>
      <c r="D600" s="128">
        <v>359</v>
      </c>
      <c r="E600" s="80">
        <v>423</v>
      </c>
      <c r="F600" s="128">
        <v>366</v>
      </c>
      <c r="G600" s="80">
        <v>0</v>
      </c>
      <c r="H600" s="128">
        <v>0.5</v>
      </c>
      <c r="I600" s="128">
        <v>0.7773049645390071</v>
      </c>
      <c r="J600" s="80" t="s">
        <v>211</v>
      </c>
      <c r="K600" s="80" t="s">
        <v>211</v>
      </c>
      <c r="L600" s="128">
        <v>0</v>
      </c>
      <c r="M600" s="81" t="s">
        <v>99</v>
      </c>
    </row>
    <row r="601" spans="1:13" x14ac:dyDescent="0.25">
      <c r="A601" s="127" t="s">
        <v>4674</v>
      </c>
      <c r="B601" s="80" t="s">
        <v>3644</v>
      </c>
      <c r="C601" s="128">
        <v>964</v>
      </c>
      <c r="D601" s="128">
        <v>381</v>
      </c>
      <c r="E601" s="80">
        <v>427</v>
      </c>
      <c r="F601" s="128">
        <v>430</v>
      </c>
      <c r="G601" s="80">
        <v>0</v>
      </c>
      <c r="H601" s="128">
        <v>0.66233766233766234</v>
      </c>
      <c r="I601" s="128">
        <v>0.77401129943502811</v>
      </c>
      <c r="J601" s="80" t="s">
        <v>211</v>
      </c>
      <c r="K601" s="80" t="s">
        <v>211</v>
      </c>
      <c r="L601" s="128">
        <v>0</v>
      </c>
      <c r="M601" s="81" t="s">
        <v>99</v>
      </c>
    </row>
    <row r="602" spans="1:13" x14ac:dyDescent="0.25">
      <c r="A602" s="127" t="s">
        <v>4675</v>
      </c>
      <c r="B602" s="80" t="s">
        <v>845</v>
      </c>
      <c r="C602" s="128">
        <v>116</v>
      </c>
      <c r="D602" s="128">
        <v>57</v>
      </c>
      <c r="E602" s="80">
        <v>381</v>
      </c>
      <c r="F602" s="128">
        <v>427</v>
      </c>
      <c r="G602" s="80">
        <v>0</v>
      </c>
      <c r="H602" s="128">
        <v>0.83333333333333348</v>
      </c>
      <c r="I602" s="128">
        <v>0.78873239436619713</v>
      </c>
      <c r="J602" s="80" t="s">
        <v>211</v>
      </c>
      <c r="K602" s="80" t="s">
        <v>211</v>
      </c>
      <c r="L602" s="128">
        <v>0</v>
      </c>
      <c r="M602" s="81" t="s">
        <v>99</v>
      </c>
    </row>
    <row r="603" spans="1:13" x14ac:dyDescent="0.25">
      <c r="A603" s="127" t="s">
        <v>4676</v>
      </c>
      <c r="B603" s="80" t="s">
        <v>3519</v>
      </c>
      <c r="C603" s="128">
        <v>1635</v>
      </c>
      <c r="D603" s="128">
        <v>745</v>
      </c>
      <c r="E603" s="80">
        <v>401</v>
      </c>
      <c r="F603" s="128">
        <v>430</v>
      </c>
      <c r="G603" s="80">
        <v>0</v>
      </c>
      <c r="H603" s="128">
        <v>0.30476190476190479</v>
      </c>
      <c r="I603" s="128">
        <v>0.78072884496602846</v>
      </c>
      <c r="J603" s="80" t="s">
        <v>211</v>
      </c>
      <c r="K603" s="80" t="s">
        <v>211</v>
      </c>
      <c r="L603" s="128">
        <v>0</v>
      </c>
      <c r="M603" s="81" t="s">
        <v>99</v>
      </c>
    </row>
    <row r="604" spans="1:13" x14ac:dyDescent="0.25">
      <c r="A604" s="127" t="s">
        <v>4677</v>
      </c>
      <c r="B604" s="80" t="s">
        <v>1028</v>
      </c>
      <c r="C604" s="128">
        <v>1036</v>
      </c>
      <c r="D604" s="128">
        <v>425</v>
      </c>
      <c r="E604" s="80">
        <v>423</v>
      </c>
      <c r="F604" s="128">
        <v>430</v>
      </c>
      <c r="G604" s="80">
        <v>0</v>
      </c>
      <c r="H604" s="128">
        <v>-0.75</v>
      </c>
      <c r="I604" s="128">
        <v>0.52132288946910355</v>
      </c>
      <c r="J604" s="80" t="s">
        <v>211</v>
      </c>
      <c r="K604" s="80" t="s">
        <v>211</v>
      </c>
      <c r="L604" s="128">
        <v>0</v>
      </c>
      <c r="M604" s="81" t="s">
        <v>99</v>
      </c>
    </row>
    <row r="605" spans="1:13" x14ac:dyDescent="0.25">
      <c r="A605" s="127" t="s">
        <v>4678</v>
      </c>
      <c r="B605" s="80" t="s">
        <v>838</v>
      </c>
      <c r="C605" s="128">
        <v>1666</v>
      </c>
      <c r="D605" s="128">
        <v>1355</v>
      </c>
      <c r="E605" s="80">
        <v>422</v>
      </c>
      <c r="F605" s="128">
        <v>415</v>
      </c>
      <c r="G605" s="80">
        <v>0</v>
      </c>
      <c r="H605" s="128">
        <v>0.50458715596330272</v>
      </c>
      <c r="I605" s="128">
        <v>0.80796252927400469</v>
      </c>
      <c r="J605" s="80" t="s">
        <v>211</v>
      </c>
      <c r="K605" s="80" t="s">
        <v>211</v>
      </c>
      <c r="L605" s="128">
        <v>0</v>
      </c>
      <c r="M605" s="81" t="s">
        <v>99</v>
      </c>
    </row>
    <row r="606" spans="1:13" x14ac:dyDescent="0.25">
      <c r="A606" s="127" t="s">
        <v>1078</v>
      </c>
      <c r="B606" s="80" t="s">
        <v>699</v>
      </c>
      <c r="C606" s="128">
        <v>1418</v>
      </c>
      <c r="D606" s="128">
        <v>942</v>
      </c>
      <c r="E606" s="80">
        <v>384</v>
      </c>
      <c r="F606" s="128">
        <v>429</v>
      </c>
      <c r="G606" s="80">
        <v>0</v>
      </c>
      <c r="H606" s="128">
        <v>0.2638888888888889</v>
      </c>
      <c r="I606" s="128">
        <v>0.78506787330316741</v>
      </c>
      <c r="J606" s="80" t="s">
        <v>211</v>
      </c>
      <c r="K606" s="80" t="s">
        <v>211</v>
      </c>
      <c r="L606" s="128">
        <v>0</v>
      </c>
      <c r="M606" s="81" t="s">
        <v>99</v>
      </c>
    </row>
    <row r="607" spans="1:13" x14ac:dyDescent="0.25">
      <c r="A607" s="127" t="s">
        <v>1235</v>
      </c>
      <c r="B607" s="80" t="s">
        <v>995</v>
      </c>
      <c r="C607" s="128">
        <v>1021</v>
      </c>
      <c r="D607" s="128">
        <v>784</v>
      </c>
      <c r="E607" s="80">
        <v>341</v>
      </c>
      <c r="F607" s="128">
        <v>363</v>
      </c>
      <c r="G607" s="80">
        <v>0</v>
      </c>
      <c r="H607" s="128">
        <v>0.51666666666666672</v>
      </c>
      <c r="I607" s="128">
        <v>0.83233532934131749</v>
      </c>
      <c r="J607" s="80" t="s">
        <v>211</v>
      </c>
      <c r="K607" s="80" t="s">
        <v>211</v>
      </c>
      <c r="L607" s="128">
        <v>0</v>
      </c>
      <c r="M607" s="81" t="s">
        <v>99</v>
      </c>
    </row>
    <row r="608" spans="1:13" x14ac:dyDescent="0.25">
      <c r="A608" s="127" t="s">
        <v>4679</v>
      </c>
      <c r="B608" s="80" t="s">
        <v>3331</v>
      </c>
      <c r="C608" s="128">
        <v>431</v>
      </c>
      <c r="D608" s="128">
        <v>169</v>
      </c>
      <c r="E608" s="80">
        <v>541</v>
      </c>
      <c r="F608" s="128">
        <v>429</v>
      </c>
      <c r="G608" s="80">
        <v>0</v>
      </c>
      <c r="H608" s="128">
        <v>0.29032258064516131</v>
      </c>
      <c r="I608" s="128">
        <v>0.7478813559322034</v>
      </c>
      <c r="J608" s="80" t="s">
        <v>211</v>
      </c>
      <c r="K608" s="80" t="s">
        <v>211</v>
      </c>
      <c r="L608" s="128">
        <v>0</v>
      </c>
      <c r="M608" s="81" t="s">
        <v>99</v>
      </c>
    </row>
    <row r="609" spans="1:13" x14ac:dyDescent="0.25">
      <c r="A609" s="127" t="s">
        <v>1057</v>
      </c>
      <c r="B609" s="80" t="s">
        <v>994</v>
      </c>
      <c r="C609" s="128">
        <v>1397</v>
      </c>
      <c r="D609" s="128">
        <v>691</v>
      </c>
      <c r="E609" s="80">
        <v>384</v>
      </c>
      <c r="F609" s="128">
        <v>429</v>
      </c>
      <c r="G609" s="80">
        <v>0</v>
      </c>
      <c r="H609" s="128">
        <v>0.42352941176470593</v>
      </c>
      <c r="I609" s="128">
        <v>0.74737532808398965</v>
      </c>
      <c r="J609" s="80" t="s">
        <v>211</v>
      </c>
      <c r="K609" s="80" t="s">
        <v>211</v>
      </c>
      <c r="L609" s="128">
        <v>0</v>
      </c>
      <c r="M609" s="81" t="s">
        <v>99</v>
      </c>
    </row>
    <row r="610" spans="1:13" x14ac:dyDescent="0.25">
      <c r="A610" s="127" t="s">
        <v>4680</v>
      </c>
      <c r="B610" s="80" t="s">
        <v>3409</v>
      </c>
      <c r="C610" s="128">
        <v>1304</v>
      </c>
      <c r="D610" s="128">
        <v>461</v>
      </c>
      <c r="E610" s="80">
        <v>416</v>
      </c>
      <c r="F610" s="128">
        <v>428</v>
      </c>
      <c r="G610" s="80">
        <v>0</v>
      </c>
      <c r="H610" s="128">
        <v>0.46875</v>
      </c>
      <c r="I610" s="128">
        <v>0.7749221183800622</v>
      </c>
      <c r="J610" s="80" t="s">
        <v>211</v>
      </c>
      <c r="K610" s="80" t="s">
        <v>211</v>
      </c>
      <c r="L610" s="128">
        <v>0</v>
      </c>
      <c r="M610" s="81" t="s">
        <v>99</v>
      </c>
    </row>
    <row r="611" spans="1:13" x14ac:dyDescent="0.25">
      <c r="A611" s="127" t="s">
        <v>4681</v>
      </c>
      <c r="B611" s="80" t="s">
        <v>3181</v>
      </c>
      <c r="C611" s="128">
        <v>768</v>
      </c>
      <c r="D611" s="128">
        <v>317</v>
      </c>
      <c r="E611" s="80">
        <v>414</v>
      </c>
      <c r="F611" s="128">
        <v>428</v>
      </c>
      <c r="G611" s="80">
        <v>0</v>
      </c>
      <c r="H611" s="128">
        <v>0.2857142857142857</v>
      </c>
      <c r="I611" s="128">
        <v>0.79004854368932043</v>
      </c>
      <c r="J611" s="80" t="s">
        <v>211</v>
      </c>
      <c r="K611" s="80" t="s">
        <v>211</v>
      </c>
      <c r="L611" s="128">
        <v>0</v>
      </c>
      <c r="M611" s="81" t="s">
        <v>99</v>
      </c>
    </row>
    <row r="612" spans="1:13" x14ac:dyDescent="0.25">
      <c r="A612" s="127" t="s">
        <v>4682</v>
      </c>
      <c r="B612" s="80" t="s">
        <v>3270</v>
      </c>
      <c r="C612" s="128">
        <v>1406</v>
      </c>
      <c r="D612" s="128">
        <v>930</v>
      </c>
      <c r="E612" s="80">
        <v>426</v>
      </c>
      <c r="F612" s="128">
        <v>428</v>
      </c>
      <c r="G612" s="80">
        <v>0</v>
      </c>
      <c r="H612" s="128">
        <v>0.57462686567164178</v>
      </c>
      <c r="I612" s="128">
        <v>0.79743795036028819</v>
      </c>
      <c r="J612" s="80" t="s">
        <v>211</v>
      </c>
      <c r="K612" s="80" t="s">
        <v>211</v>
      </c>
      <c r="L612" s="128">
        <v>0</v>
      </c>
      <c r="M612" s="81" t="s">
        <v>99</v>
      </c>
    </row>
    <row r="613" spans="1:13" x14ac:dyDescent="0.25">
      <c r="A613" s="127" t="s">
        <v>4683</v>
      </c>
      <c r="B613" s="80" t="s">
        <v>1013</v>
      </c>
      <c r="C613" s="128">
        <v>1012</v>
      </c>
      <c r="D613" s="128">
        <v>980</v>
      </c>
      <c r="E613" s="80">
        <v>395</v>
      </c>
      <c r="F613" s="128">
        <v>428</v>
      </c>
      <c r="G613" s="80">
        <v>0</v>
      </c>
      <c r="H613" s="128">
        <v>0.5901639344262295</v>
      </c>
      <c r="I613" s="128">
        <v>0.79629629629629628</v>
      </c>
      <c r="J613" s="80" t="s">
        <v>211</v>
      </c>
      <c r="K613" s="80" t="s">
        <v>211</v>
      </c>
      <c r="L613" s="128">
        <v>0</v>
      </c>
      <c r="M613" s="81" t="s">
        <v>99</v>
      </c>
    </row>
    <row r="614" spans="1:13" x14ac:dyDescent="0.25">
      <c r="A614" s="127" t="s">
        <v>4684</v>
      </c>
      <c r="B614" s="80" t="s">
        <v>1025</v>
      </c>
      <c r="C614" s="128">
        <v>1603</v>
      </c>
      <c r="D614" s="128">
        <v>966</v>
      </c>
      <c r="E614" s="80">
        <v>382</v>
      </c>
      <c r="F614" s="128">
        <v>405</v>
      </c>
      <c r="G614" s="80">
        <v>0</v>
      </c>
      <c r="H614" s="128">
        <v>0.61832061068702293</v>
      </c>
      <c r="I614" s="128">
        <v>0.78918548939082811</v>
      </c>
      <c r="J614" s="80" t="s">
        <v>211</v>
      </c>
      <c r="K614" s="80" t="s">
        <v>211</v>
      </c>
      <c r="L614" s="128">
        <v>0</v>
      </c>
      <c r="M614" s="81" t="s">
        <v>99</v>
      </c>
    </row>
    <row r="615" spans="1:13" x14ac:dyDescent="0.25">
      <c r="A615" s="127" t="s">
        <v>4685</v>
      </c>
      <c r="B615" s="80" t="s">
        <v>2922</v>
      </c>
      <c r="C615" s="128">
        <v>908</v>
      </c>
      <c r="D615" s="128">
        <v>559</v>
      </c>
      <c r="E615" s="80">
        <v>400</v>
      </c>
      <c r="F615" s="128">
        <v>427</v>
      </c>
      <c r="G615" s="80">
        <v>0</v>
      </c>
      <c r="H615" s="128">
        <v>0.47692307692307695</v>
      </c>
      <c r="I615" s="128">
        <v>0.82627737226277376</v>
      </c>
      <c r="J615" s="80" t="s">
        <v>211</v>
      </c>
      <c r="K615" s="80" t="s">
        <v>211</v>
      </c>
      <c r="L615" s="128">
        <v>0</v>
      </c>
      <c r="M615" s="81" t="s">
        <v>99</v>
      </c>
    </row>
    <row r="616" spans="1:13" x14ac:dyDescent="0.25">
      <c r="A616" s="127" t="s">
        <v>4686</v>
      </c>
      <c r="B616" s="80" t="s">
        <v>1033</v>
      </c>
      <c r="C616" s="128">
        <v>0</v>
      </c>
      <c r="D616" s="128">
        <v>0</v>
      </c>
      <c r="E616" s="80">
        <v>0</v>
      </c>
      <c r="F616" s="128">
        <v>0</v>
      </c>
      <c r="G616" s="80">
        <v>0</v>
      </c>
      <c r="H616" s="128">
        <v>0.50458715596330272</v>
      </c>
      <c r="I616" s="128">
        <v>0.81544401544401557</v>
      </c>
      <c r="J616" s="80" t="s">
        <v>211</v>
      </c>
      <c r="K616" s="80" t="s">
        <v>211</v>
      </c>
      <c r="L616" s="128">
        <v>0</v>
      </c>
      <c r="M616" s="81" t="s">
        <v>99</v>
      </c>
    </row>
    <row r="617" spans="1:13" x14ac:dyDescent="0.25">
      <c r="A617" s="127" t="s">
        <v>4687</v>
      </c>
      <c r="B617" s="80" t="s">
        <v>1032</v>
      </c>
      <c r="C617" s="128">
        <v>989</v>
      </c>
      <c r="D617" s="128">
        <v>623</v>
      </c>
      <c r="E617" s="80">
        <v>309</v>
      </c>
      <c r="F617" s="128">
        <v>336</v>
      </c>
      <c r="G617" s="80">
        <v>0</v>
      </c>
      <c r="H617" s="128">
        <v>0.52380952380952384</v>
      </c>
      <c r="I617" s="128">
        <v>0.80935754189944131</v>
      </c>
      <c r="J617" s="80" t="s">
        <v>211</v>
      </c>
      <c r="K617" s="80" t="s">
        <v>211</v>
      </c>
      <c r="L617" s="128">
        <v>0</v>
      </c>
      <c r="M617" s="81" t="s">
        <v>99</v>
      </c>
    </row>
    <row r="618" spans="1:13" x14ac:dyDescent="0.25">
      <c r="A618" s="127" t="s">
        <v>4688</v>
      </c>
      <c r="B618" s="80" t="s">
        <v>3138</v>
      </c>
      <c r="C618" s="128">
        <v>1515</v>
      </c>
      <c r="D618" s="128">
        <v>622</v>
      </c>
      <c r="E618" s="80">
        <v>405</v>
      </c>
      <c r="F618" s="128">
        <v>426</v>
      </c>
      <c r="G618" s="80">
        <v>0</v>
      </c>
      <c r="H618" s="128">
        <v>0.54629629629629628</v>
      </c>
      <c r="I618" s="128">
        <v>0.79740259740259745</v>
      </c>
      <c r="J618" s="80" t="s">
        <v>211</v>
      </c>
      <c r="K618" s="80" t="s">
        <v>211</v>
      </c>
      <c r="L618" s="128">
        <v>0</v>
      </c>
      <c r="M618" s="81" t="s">
        <v>99</v>
      </c>
    </row>
    <row r="619" spans="1:13" x14ac:dyDescent="0.25">
      <c r="A619" s="127" t="s">
        <v>4689</v>
      </c>
      <c r="B619" s="80" t="s">
        <v>3107</v>
      </c>
      <c r="C619" s="128">
        <v>1346</v>
      </c>
      <c r="D619" s="128">
        <v>505</v>
      </c>
      <c r="E619" s="80">
        <v>443</v>
      </c>
      <c r="F619" s="128">
        <v>425</v>
      </c>
      <c r="G619" s="80">
        <v>0</v>
      </c>
      <c r="H619" s="128">
        <v>0.44776119402985071</v>
      </c>
      <c r="I619" s="128">
        <v>0.77240143369175629</v>
      </c>
      <c r="J619" s="80" t="s">
        <v>211</v>
      </c>
      <c r="K619" s="80" t="s">
        <v>211</v>
      </c>
      <c r="L619" s="128">
        <v>0</v>
      </c>
      <c r="M619" s="81" t="s">
        <v>99</v>
      </c>
    </row>
    <row r="620" spans="1:13" x14ac:dyDescent="0.25">
      <c r="A620" s="127" t="s">
        <v>4690</v>
      </c>
      <c r="B620" s="80" t="s">
        <v>3312</v>
      </c>
      <c r="C620" s="128">
        <v>1678</v>
      </c>
      <c r="D620" s="128">
        <v>677</v>
      </c>
      <c r="E620" s="80">
        <v>449</v>
      </c>
      <c r="F620" s="128">
        <v>425</v>
      </c>
      <c r="G620" s="80">
        <v>0</v>
      </c>
      <c r="H620" s="128">
        <v>0.51538461538461533</v>
      </c>
      <c r="I620" s="128">
        <v>0.79054497701904125</v>
      </c>
      <c r="J620" s="80" t="s">
        <v>211</v>
      </c>
      <c r="K620" s="80" t="s">
        <v>211</v>
      </c>
      <c r="L620" s="128">
        <v>0</v>
      </c>
      <c r="M620" s="81" t="s">
        <v>99</v>
      </c>
    </row>
    <row r="621" spans="1:13" x14ac:dyDescent="0.25">
      <c r="A621" s="127" t="s">
        <v>4691</v>
      </c>
      <c r="B621" s="80" t="s">
        <v>2912</v>
      </c>
      <c r="C621" s="128">
        <v>1625</v>
      </c>
      <c r="D621" s="128">
        <v>1157</v>
      </c>
      <c r="E621" s="80">
        <v>302</v>
      </c>
      <c r="F621" s="128">
        <v>390</v>
      </c>
      <c r="G621" s="80">
        <v>0</v>
      </c>
      <c r="H621" s="128">
        <v>0.47540983606557374</v>
      </c>
      <c r="I621" s="128">
        <v>0.80645161290322576</v>
      </c>
      <c r="J621" s="80" t="s">
        <v>211</v>
      </c>
      <c r="K621" s="80" t="s">
        <v>211</v>
      </c>
      <c r="L621" s="128">
        <v>0</v>
      </c>
      <c r="M621" s="81" t="s">
        <v>99</v>
      </c>
    </row>
    <row r="622" spans="1:13" x14ac:dyDescent="0.25">
      <c r="A622" s="127" t="s">
        <v>4692</v>
      </c>
      <c r="B622" s="80" t="s">
        <v>2921</v>
      </c>
      <c r="C622" s="128">
        <v>1477</v>
      </c>
      <c r="D622" s="128">
        <v>867</v>
      </c>
      <c r="E622" s="80">
        <v>277</v>
      </c>
      <c r="F622" s="128">
        <v>342</v>
      </c>
      <c r="G622" s="80">
        <v>0</v>
      </c>
      <c r="H622" s="128">
        <v>0.39814814814814814</v>
      </c>
      <c r="I622" s="128">
        <v>0.80903490759753605</v>
      </c>
      <c r="J622" s="80" t="s">
        <v>211</v>
      </c>
      <c r="K622" s="80" t="s">
        <v>211</v>
      </c>
      <c r="L622" s="128">
        <v>0</v>
      </c>
      <c r="M622" s="81" t="s">
        <v>99</v>
      </c>
    </row>
    <row r="623" spans="1:13" x14ac:dyDescent="0.25">
      <c r="A623" s="127" t="s">
        <v>1042</v>
      </c>
      <c r="B623" s="80" t="s">
        <v>746</v>
      </c>
      <c r="C623" s="128">
        <v>960</v>
      </c>
      <c r="D623" s="128">
        <v>456</v>
      </c>
      <c r="E623" s="80">
        <v>387</v>
      </c>
      <c r="F623" s="128">
        <v>424</v>
      </c>
      <c r="G623" s="80">
        <v>0</v>
      </c>
      <c r="H623" s="128">
        <v>0.1875</v>
      </c>
      <c r="I623" s="128">
        <v>0.57435197817189632</v>
      </c>
      <c r="J623" s="80" t="s">
        <v>211</v>
      </c>
      <c r="K623" s="80" t="s">
        <v>211</v>
      </c>
      <c r="L623" s="128">
        <v>0</v>
      </c>
      <c r="M623" s="81" t="s">
        <v>99</v>
      </c>
    </row>
    <row r="624" spans="1:13" x14ac:dyDescent="0.25">
      <c r="A624" s="127" t="s">
        <v>4693</v>
      </c>
      <c r="B624" s="80" t="s">
        <v>2908</v>
      </c>
      <c r="C624" s="128">
        <v>1399</v>
      </c>
      <c r="D624" s="128">
        <v>1050</v>
      </c>
      <c r="E624" s="80">
        <v>311</v>
      </c>
      <c r="F624" s="128">
        <v>357</v>
      </c>
      <c r="G624" s="80">
        <v>0</v>
      </c>
      <c r="H624" s="128">
        <v>0.34782608695652173</v>
      </c>
      <c r="I624" s="128">
        <v>0.803065134099617</v>
      </c>
      <c r="J624" s="80" t="s">
        <v>211</v>
      </c>
      <c r="K624" s="80" t="s">
        <v>211</v>
      </c>
      <c r="L624" s="128">
        <v>0</v>
      </c>
      <c r="M624" s="81" t="s">
        <v>99</v>
      </c>
    </row>
    <row r="625" spans="1:13" x14ac:dyDescent="0.25">
      <c r="A625" s="127" t="s">
        <v>4694</v>
      </c>
      <c r="B625" s="80" t="s">
        <v>659</v>
      </c>
      <c r="C625" s="128">
        <v>758</v>
      </c>
      <c r="D625" s="128">
        <v>616</v>
      </c>
      <c r="E625" s="80">
        <v>361</v>
      </c>
      <c r="F625" s="128">
        <v>423</v>
      </c>
      <c r="G625" s="80">
        <v>0</v>
      </c>
      <c r="H625" s="128">
        <v>0.3636363636363637</v>
      </c>
      <c r="I625" s="128">
        <v>0.78959276018099556</v>
      </c>
      <c r="J625" s="80" t="s">
        <v>211</v>
      </c>
      <c r="K625" s="80" t="s">
        <v>211</v>
      </c>
      <c r="L625" s="128">
        <v>0</v>
      </c>
      <c r="M625" s="81" t="s">
        <v>99</v>
      </c>
    </row>
    <row r="626" spans="1:13" x14ac:dyDescent="0.25">
      <c r="A626" s="127" t="s">
        <v>4695</v>
      </c>
      <c r="B626" s="80" t="s">
        <v>2917</v>
      </c>
      <c r="C626" s="128">
        <v>1676</v>
      </c>
      <c r="D626" s="128">
        <v>1143</v>
      </c>
      <c r="E626" s="80">
        <v>336</v>
      </c>
      <c r="F626" s="128">
        <v>379</v>
      </c>
      <c r="G626" s="80">
        <v>0</v>
      </c>
      <c r="H626" s="128">
        <v>0.46153846153846162</v>
      </c>
      <c r="I626" s="128">
        <v>0.81969230769230772</v>
      </c>
      <c r="J626" s="80" t="s">
        <v>211</v>
      </c>
      <c r="K626" s="80" t="s">
        <v>211</v>
      </c>
      <c r="L626" s="128">
        <v>0</v>
      </c>
      <c r="M626" s="81" t="s">
        <v>99</v>
      </c>
    </row>
    <row r="627" spans="1:13" x14ac:dyDescent="0.25">
      <c r="A627" s="127" t="s">
        <v>4696</v>
      </c>
      <c r="B627" s="80" t="s">
        <v>3542</v>
      </c>
      <c r="C627" s="128">
        <v>1149</v>
      </c>
      <c r="D627" s="128">
        <v>433</v>
      </c>
      <c r="E627" s="80">
        <v>385</v>
      </c>
      <c r="F627" s="128">
        <v>423</v>
      </c>
      <c r="G627" s="80">
        <v>0</v>
      </c>
      <c r="H627" s="128">
        <v>0.19672131147540983</v>
      </c>
      <c r="I627" s="128">
        <v>0.75713050993949871</v>
      </c>
      <c r="J627" s="80" t="s">
        <v>211</v>
      </c>
      <c r="K627" s="80" t="s">
        <v>211</v>
      </c>
      <c r="L627" s="128">
        <v>0</v>
      </c>
      <c r="M627" s="81" t="s">
        <v>99</v>
      </c>
    </row>
    <row r="628" spans="1:13" x14ac:dyDescent="0.25">
      <c r="A628" s="127" t="s">
        <v>4697</v>
      </c>
      <c r="B628" s="80" t="s">
        <v>3387</v>
      </c>
      <c r="C628" s="128">
        <v>1169</v>
      </c>
      <c r="D628" s="128">
        <v>501</v>
      </c>
      <c r="E628" s="80">
        <v>395</v>
      </c>
      <c r="F628" s="128">
        <v>423</v>
      </c>
      <c r="G628" s="80">
        <v>0</v>
      </c>
      <c r="H628" s="128">
        <v>0.21428571428571427</v>
      </c>
      <c r="I628" s="128">
        <v>0.80909717436250861</v>
      </c>
      <c r="J628" s="80" t="s">
        <v>211</v>
      </c>
      <c r="K628" s="80" t="s">
        <v>211</v>
      </c>
      <c r="L628" s="128">
        <v>0</v>
      </c>
      <c r="M628" s="81" t="s">
        <v>99</v>
      </c>
    </row>
    <row r="629" spans="1:13" x14ac:dyDescent="0.25">
      <c r="A629" s="127" t="s">
        <v>1185</v>
      </c>
      <c r="B629" s="80" t="s">
        <v>672</v>
      </c>
      <c r="C629" s="128">
        <v>1103</v>
      </c>
      <c r="D629" s="128">
        <v>604</v>
      </c>
      <c r="E629" s="80">
        <v>352</v>
      </c>
      <c r="F629" s="128">
        <v>423</v>
      </c>
      <c r="G629" s="80">
        <v>0</v>
      </c>
      <c r="H629" s="128">
        <v>0.64634146341463417</v>
      </c>
      <c r="I629" s="128">
        <v>0.78340248962655601</v>
      </c>
      <c r="J629" s="80" t="s">
        <v>211</v>
      </c>
      <c r="K629" s="80" t="s">
        <v>211</v>
      </c>
      <c r="L629" s="128">
        <v>0</v>
      </c>
      <c r="M629" s="81" t="s">
        <v>99</v>
      </c>
    </row>
    <row r="630" spans="1:13" x14ac:dyDescent="0.25">
      <c r="A630" s="127" t="s">
        <v>4698</v>
      </c>
      <c r="B630" s="80" t="s">
        <v>2923</v>
      </c>
      <c r="C630" s="128">
        <v>1920</v>
      </c>
      <c r="D630" s="128">
        <v>1358</v>
      </c>
      <c r="E630" s="80">
        <v>343</v>
      </c>
      <c r="F630" s="128">
        <v>394</v>
      </c>
      <c r="G630" s="80">
        <v>0</v>
      </c>
      <c r="H630" s="128">
        <v>0.5067567567567568</v>
      </c>
      <c r="I630" s="128">
        <v>0.80242360379346667</v>
      </c>
      <c r="J630" s="80" t="s">
        <v>211</v>
      </c>
      <c r="K630" s="80" t="s">
        <v>211</v>
      </c>
      <c r="L630" s="128">
        <v>0</v>
      </c>
      <c r="M630" s="81" t="s">
        <v>99</v>
      </c>
    </row>
    <row r="631" spans="1:13" x14ac:dyDescent="0.25">
      <c r="A631" s="127" t="s">
        <v>4699</v>
      </c>
      <c r="B631" s="80" t="s">
        <v>3532</v>
      </c>
      <c r="C631" s="128">
        <v>1247</v>
      </c>
      <c r="D631" s="128">
        <v>663</v>
      </c>
      <c r="E631" s="80">
        <v>384</v>
      </c>
      <c r="F631" s="128">
        <v>423</v>
      </c>
      <c r="G631" s="80">
        <v>0</v>
      </c>
      <c r="H631" s="128">
        <v>0.15384615384615383</v>
      </c>
      <c r="I631" s="128">
        <v>0.74562211981566817</v>
      </c>
      <c r="J631" s="80" t="s">
        <v>211</v>
      </c>
      <c r="K631" s="80" t="s">
        <v>211</v>
      </c>
      <c r="L631" s="128">
        <v>0</v>
      </c>
      <c r="M631" s="81" t="s">
        <v>99</v>
      </c>
    </row>
    <row r="632" spans="1:13" x14ac:dyDescent="0.25">
      <c r="A632" s="127" t="s">
        <v>4700</v>
      </c>
      <c r="B632" s="80" t="s">
        <v>3386</v>
      </c>
      <c r="C632" s="128">
        <v>1357</v>
      </c>
      <c r="D632" s="128">
        <v>528</v>
      </c>
      <c r="E632" s="80">
        <v>408</v>
      </c>
      <c r="F632" s="128">
        <v>422</v>
      </c>
      <c r="G632" s="80">
        <v>0</v>
      </c>
      <c r="H632" s="128">
        <v>0.43859649122807015</v>
      </c>
      <c r="I632" s="128">
        <v>0.79113498992612497</v>
      </c>
      <c r="J632" s="80" t="s">
        <v>211</v>
      </c>
      <c r="K632" s="80" t="s">
        <v>211</v>
      </c>
      <c r="L632" s="128">
        <v>0</v>
      </c>
      <c r="M632" s="81" t="s">
        <v>99</v>
      </c>
    </row>
    <row r="633" spans="1:13" x14ac:dyDescent="0.25">
      <c r="A633" s="127" t="s">
        <v>4701</v>
      </c>
      <c r="B633" s="80" t="s">
        <v>3560</v>
      </c>
      <c r="C633" s="128">
        <v>857</v>
      </c>
      <c r="D633" s="128">
        <v>634</v>
      </c>
      <c r="E633" s="80">
        <v>397</v>
      </c>
      <c r="F633" s="128">
        <v>421</v>
      </c>
      <c r="G633" s="80">
        <v>0</v>
      </c>
      <c r="H633" s="128">
        <v>0.67500000000000004</v>
      </c>
      <c r="I633" s="128">
        <v>0.80386178861788604</v>
      </c>
      <c r="J633" s="80" t="s">
        <v>211</v>
      </c>
      <c r="K633" s="80" t="s">
        <v>211</v>
      </c>
      <c r="L633" s="128">
        <v>0</v>
      </c>
      <c r="M633" s="81" t="s">
        <v>99</v>
      </c>
    </row>
    <row r="634" spans="1:13" x14ac:dyDescent="0.25">
      <c r="A634" s="127" t="s">
        <v>4702</v>
      </c>
      <c r="B634" s="80" t="s">
        <v>738</v>
      </c>
      <c r="C634" s="128">
        <v>1287</v>
      </c>
      <c r="D634" s="128">
        <v>513</v>
      </c>
      <c r="E634" s="80">
        <v>456</v>
      </c>
      <c r="F634" s="128">
        <v>421</v>
      </c>
      <c r="G634" s="80">
        <v>0</v>
      </c>
      <c r="H634" s="128">
        <v>9.0909090909090912E-2</v>
      </c>
      <c r="I634" s="128">
        <v>0.57103825136612019</v>
      </c>
      <c r="J634" s="80" t="s">
        <v>211</v>
      </c>
      <c r="K634" s="80" t="s">
        <v>211</v>
      </c>
      <c r="L634" s="128">
        <v>0</v>
      </c>
      <c r="M634" s="81" t="s">
        <v>99</v>
      </c>
    </row>
    <row r="635" spans="1:13" x14ac:dyDescent="0.25">
      <c r="A635" s="127" t="s">
        <v>4703</v>
      </c>
      <c r="B635" s="80" t="s">
        <v>3415</v>
      </c>
      <c r="C635" s="128">
        <v>1619</v>
      </c>
      <c r="D635" s="128">
        <v>624</v>
      </c>
      <c r="E635" s="80">
        <v>391</v>
      </c>
      <c r="F635" s="128">
        <v>421</v>
      </c>
      <c r="G635" s="80">
        <v>0</v>
      </c>
      <c r="H635" s="128">
        <v>0.50819672131147542</v>
      </c>
      <c r="I635" s="128">
        <v>0.7978216473791695</v>
      </c>
      <c r="J635" s="80" t="s">
        <v>211</v>
      </c>
      <c r="K635" s="80" t="s">
        <v>211</v>
      </c>
      <c r="L635" s="128">
        <v>0</v>
      </c>
      <c r="M635" s="81" t="s">
        <v>99</v>
      </c>
    </row>
    <row r="636" spans="1:13" x14ac:dyDescent="0.25">
      <c r="A636" s="127" t="s">
        <v>4704</v>
      </c>
      <c r="B636" s="80" t="s">
        <v>2962</v>
      </c>
      <c r="C636" s="128">
        <v>907</v>
      </c>
      <c r="D636" s="128">
        <v>191</v>
      </c>
      <c r="E636" s="80">
        <v>398</v>
      </c>
      <c r="F636" s="128">
        <v>353</v>
      </c>
      <c r="G636" s="80">
        <v>0</v>
      </c>
      <c r="H636" s="128">
        <v>0.18333333333333332</v>
      </c>
      <c r="I636" s="128">
        <v>0.77437858508604207</v>
      </c>
      <c r="J636" s="80" t="s">
        <v>211</v>
      </c>
      <c r="K636" s="80" t="s">
        <v>211</v>
      </c>
      <c r="L636" s="128">
        <v>0</v>
      </c>
      <c r="M636" s="81" t="s">
        <v>99</v>
      </c>
    </row>
    <row r="637" spans="1:13" x14ac:dyDescent="0.25">
      <c r="A637" s="127" t="s">
        <v>4705</v>
      </c>
      <c r="B637" s="80" t="s">
        <v>3271</v>
      </c>
      <c r="C637" s="128">
        <v>1215</v>
      </c>
      <c r="D637" s="128">
        <v>592</v>
      </c>
      <c r="E637" s="80">
        <v>426</v>
      </c>
      <c r="F637" s="128">
        <v>420</v>
      </c>
      <c r="G637" s="80">
        <v>0</v>
      </c>
      <c r="H637" s="128">
        <v>0.58695652173913049</v>
      </c>
      <c r="I637" s="128">
        <v>0.79811320754716997</v>
      </c>
      <c r="J637" s="80" t="s">
        <v>211</v>
      </c>
      <c r="K637" s="80" t="s">
        <v>211</v>
      </c>
      <c r="L637" s="128">
        <v>0</v>
      </c>
      <c r="M637" s="81" t="s">
        <v>99</v>
      </c>
    </row>
    <row r="638" spans="1:13" x14ac:dyDescent="0.25">
      <c r="A638" s="127" t="s">
        <v>4706</v>
      </c>
      <c r="B638" s="80" t="s">
        <v>837</v>
      </c>
      <c r="C638" s="128">
        <v>1272</v>
      </c>
      <c r="D638" s="128">
        <v>669</v>
      </c>
      <c r="E638" s="80">
        <v>395</v>
      </c>
      <c r="F638" s="128">
        <v>420</v>
      </c>
      <c r="G638" s="80">
        <v>0</v>
      </c>
      <c r="H638" s="128">
        <v>0.63414634146341464</v>
      </c>
      <c r="I638" s="128">
        <v>0.78149300155520995</v>
      </c>
      <c r="J638" s="80" t="s">
        <v>211</v>
      </c>
      <c r="K638" s="80" t="s">
        <v>211</v>
      </c>
      <c r="L638" s="128">
        <v>0</v>
      </c>
      <c r="M638" s="81" t="s">
        <v>99</v>
      </c>
    </row>
    <row r="639" spans="1:13" x14ac:dyDescent="0.25">
      <c r="A639" s="127" t="s">
        <v>4707</v>
      </c>
      <c r="B639" s="80" t="s">
        <v>2954</v>
      </c>
      <c r="C639" s="128">
        <v>1615</v>
      </c>
      <c r="D639" s="128">
        <v>585</v>
      </c>
      <c r="E639" s="80">
        <v>361</v>
      </c>
      <c r="F639" s="128">
        <v>357</v>
      </c>
      <c r="G639" s="80">
        <v>0</v>
      </c>
      <c r="H639" s="128">
        <v>0.64948453608247425</v>
      </c>
      <c r="I639" s="128">
        <v>0.82585398526456799</v>
      </c>
      <c r="J639" s="80" t="s">
        <v>211</v>
      </c>
      <c r="K639" s="80" t="s">
        <v>211</v>
      </c>
      <c r="L639" s="128">
        <v>0</v>
      </c>
      <c r="M639" s="81" t="s">
        <v>99</v>
      </c>
    </row>
    <row r="640" spans="1:13" x14ac:dyDescent="0.25">
      <c r="A640" s="127" t="s">
        <v>4708</v>
      </c>
      <c r="B640" s="80" t="s">
        <v>3274</v>
      </c>
      <c r="C640" s="128">
        <v>1599</v>
      </c>
      <c r="D640" s="128">
        <v>766</v>
      </c>
      <c r="E640" s="80">
        <v>400</v>
      </c>
      <c r="F640" s="128">
        <v>419</v>
      </c>
      <c r="G640" s="80">
        <v>0</v>
      </c>
      <c r="H640" s="128">
        <v>0.55454545454545456</v>
      </c>
      <c r="I640" s="128">
        <v>0.80487804878048785</v>
      </c>
      <c r="J640" s="80" t="s">
        <v>211</v>
      </c>
      <c r="K640" s="80" t="s">
        <v>211</v>
      </c>
      <c r="L640" s="128">
        <v>0</v>
      </c>
      <c r="M640" s="81" t="s">
        <v>99</v>
      </c>
    </row>
    <row r="641" spans="1:13" x14ac:dyDescent="0.25">
      <c r="A641" s="127" t="s">
        <v>4709</v>
      </c>
      <c r="B641" s="80" t="s">
        <v>3003</v>
      </c>
      <c r="C641" s="128">
        <v>0</v>
      </c>
      <c r="D641" s="128">
        <v>0</v>
      </c>
      <c r="E641" s="80">
        <v>0</v>
      </c>
      <c r="F641" s="128">
        <v>0</v>
      </c>
      <c r="G641" s="80">
        <v>0</v>
      </c>
      <c r="H641" s="128">
        <v>0.16666666666666666</v>
      </c>
      <c r="I641" s="128">
        <v>0.79268292682926833</v>
      </c>
      <c r="J641" s="80" t="s">
        <v>211</v>
      </c>
      <c r="K641" s="80" t="s">
        <v>211</v>
      </c>
      <c r="L641" s="128">
        <v>0</v>
      </c>
      <c r="M641" s="81" t="s">
        <v>99</v>
      </c>
    </row>
    <row r="642" spans="1:13" x14ac:dyDescent="0.25">
      <c r="A642" s="127" t="s">
        <v>4710</v>
      </c>
      <c r="B642" s="80" t="s">
        <v>3384</v>
      </c>
      <c r="C642" s="128">
        <v>1508</v>
      </c>
      <c r="D642" s="128">
        <v>1028</v>
      </c>
      <c r="E642" s="80">
        <v>400</v>
      </c>
      <c r="F642" s="128">
        <v>419</v>
      </c>
      <c r="G642" s="80">
        <v>0</v>
      </c>
      <c r="H642" s="128">
        <v>0.55855855855855852</v>
      </c>
      <c r="I642" s="128">
        <v>0.77884615384615397</v>
      </c>
      <c r="J642" s="80" t="s">
        <v>211</v>
      </c>
      <c r="K642" s="80" t="s">
        <v>211</v>
      </c>
      <c r="L642" s="128">
        <v>0</v>
      </c>
      <c r="M642" s="81" t="s">
        <v>99</v>
      </c>
    </row>
    <row r="643" spans="1:13" x14ac:dyDescent="0.25">
      <c r="A643" s="127" t="s">
        <v>4711</v>
      </c>
      <c r="B643" s="80" t="s">
        <v>2997</v>
      </c>
      <c r="C643" s="128">
        <v>578</v>
      </c>
      <c r="D643" s="128">
        <v>274</v>
      </c>
      <c r="E643" s="80">
        <v>359</v>
      </c>
      <c r="F643" s="128">
        <v>376</v>
      </c>
      <c r="G643" s="80">
        <v>0</v>
      </c>
      <c r="H643" s="128">
        <v>0.24</v>
      </c>
      <c r="I643" s="128">
        <v>0.81970884658454635</v>
      </c>
      <c r="J643" s="80" t="s">
        <v>211</v>
      </c>
      <c r="K643" s="80" t="s">
        <v>211</v>
      </c>
      <c r="L643" s="128">
        <v>0</v>
      </c>
      <c r="M643" s="81" t="s">
        <v>99</v>
      </c>
    </row>
    <row r="644" spans="1:13" x14ac:dyDescent="0.25">
      <c r="A644" s="127" t="s">
        <v>4712</v>
      </c>
      <c r="B644" s="80" t="s">
        <v>3535</v>
      </c>
      <c r="C644" s="128">
        <v>1643</v>
      </c>
      <c r="D644" s="128">
        <v>436</v>
      </c>
      <c r="E644" s="80">
        <v>405</v>
      </c>
      <c r="F644" s="128">
        <v>418</v>
      </c>
      <c r="G644" s="80">
        <v>0</v>
      </c>
      <c r="H644" s="128">
        <v>-5.2631578947368418E-2</v>
      </c>
      <c r="I644" s="128">
        <v>0.49225046497210168</v>
      </c>
      <c r="J644" s="80" t="s">
        <v>211</v>
      </c>
      <c r="K644" s="80" t="s">
        <v>211</v>
      </c>
      <c r="L644" s="128">
        <v>0</v>
      </c>
      <c r="M644" s="81" t="s">
        <v>99</v>
      </c>
    </row>
    <row r="645" spans="1:13" x14ac:dyDescent="0.25">
      <c r="A645" s="127" t="s">
        <v>4713</v>
      </c>
      <c r="B645" s="80" t="s">
        <v>690</v>
      </c>
      <c r="C645" s="128">
        <v>1504</v>
      </c>
      <c r="D645" s="128">
        <v>521</v>
      </c>
      <c r="E645" s="80">
        <v>401</v>
      </c>
      <c r="F645" s="128">
        <v>417</v>
      </c>
      <c r="G645" s="80">
        <v>0</v>
      </c>
      <c r="H645" s="128">
        <v>0.36842105263157898</v>
      </c>
      <c r="I645" s="128">
        <v>0.77022653721682843</v>
      </c>
      <c r="J645" s="80" t="s">
        <v>211</v>
      </c>
      <c r="K645" s="80" t="s">
        <v>211</v>
      </c>
      <c r="L645" s="128">
        <v>0</v>
      </c>
      <c r="M645" s="81" t="s">
        <v>99</v>
      </c>
    </row>
    <row r="646" spans="1:13" x14ac:dyDescent="0.25">
      <c r="A646" s="127" t="s">
        <v>1230</v>
      </c>
      <c r="B646" s="80" t="s">
        <v>720</v>
      </c>
      <c r="C646" s="128">
        <v>850</v>
      </c>
      <c r="D646" s="128">
        <v>621</v>
      </c>
      <c r="E646" s="80">
        <v>398</v>
      </c>
      <c r="F646" s="128">
        <v>417</v>
      </c>
      <c r="G646" s="80">
        <v>0</v>
      </c>
      <c r="H646" s="128">
        <v>0.58064516129032262</v>
      </c>
      <c r="I646" s="128">
        <v>0.80467091295116788</v>
      </c>
      <c r="J646" s="80" t="s">
        <v>211</v>
      </c>
      <c r="K646" s="80" t="s">
        <v>211</v>
      </c>
      <c r="L646" s="128">
        <v>0</v>
      </c>
      <c r="M646" s="81" t="s">
        <v>99</v>
      </c>
    </row>
    <row r="647" spans="1:13" x14ac:dyDescent="0.25">
      <c r="A647" s="127" t="s">
        <v>4714</v>
      </c>
      <c r="B647" s="80" t="s">
        <v>3021</v>
      </c>
      <c r="C647" s="128">
        <v>950</v>
      </c>
      <c r="D647" s="128">
        <v>481</v>
      </c>
      <c r="E647" s="80">
        <v>382</v>
      </c>
      <c r="F647" s="128">
        <v>394</v>
      </c>
      <c r="G647" s="80">
        <v>0</v>
      </c>
      <c r="H647" s="128">
        <v>0.44827586206896552</v>
      </c>
      <c r="I647" s="128">
        <v>0.81600831600831603</v>
      </c>
      <c r="J647" s="80" t="s">
        <v>211</v>
      </c>
      <c r="K647" s="80" t="s">
        <v>211</v>
      </c>
      <c r="L647" s="128">
        <v>0</v>
      </c>
      <c r="M647" s="81" t="s">
        <v>99</v>
      </c>
    </row>
    <row r="648" spans="1:13" x14ac:dyDescent="0.25">
      <c r="A648" s="127" t="s">
        <v>4715</v>
      </c>
      <c r="B648" s="80" t="s">
        <v>3372</v>
      </c>
      <c r="C648" s="128">
        <v>1610</v>
      </c>
      <c r="D648" s="128">
        <v>541</v>
      </c>
      <c r="E648" s="80">
        <v>401</v>
      </c>
      <c r="F648" s="128">
        <v>416</v>
      </c>
      <c r="G648" s="80">
        <v>0</v>
      </c>
      <c r="H648" s="128">
        <v>0.56153846153846154</v>
      </c>
      <c r="I648" s="128">
        <v>0.78638814016172509</v>
      </c>
      <c r="J648" s="80" t="s">
        <v>211</v>
      </c>
      <c r="K648" s="80" t="s">
        <v>211</v>
      </c>
      <c r="L648" s="128">
        <v>0</v>
      </c>
      <c r="M648" s="81" t="s">
        <v>99</v>
      </c>
    </row>
    <row r="649" spans="1:13" x14ac:dyDescent="0.25">
      <c r="A649" s="127" t="s">
        <v>4716</v>
      </c>
      <c r="B649" s="80" t="s">
        <v>3526</v>
      </c>
      <c r="C649" s="128">
        <v>1433</v>
      </c>
      <c r="D649" s="128">
        <v>836</v>
      </c>
      <c r="E649" s="80">
        <v>396</v>
      </c>
      <c r="F649" s="128">
        <v>416</v>
      </c>
      <c r="G649" s="80">
        <v>0</v>
      </c>
      <c r="H649" s="128">
        <v>0.27848101265822783</v>
      </c>
      <c r="I649" s="128">
        <v>0.76233864844343202</v>
      </c>
      <c r="J649" s="80" t="s">
        <v>211</v>
      </c>
      <c r="K649" s="80" t="s">
        <v>211</v>
      </c>
      <c r="L649" s="128">
        <v>0</v>
      </c>
      <c r="M649" s="81" t="s">
        <v>99</v>
      </c>
    </row>
    <row r="650" spans="1:13" x14ac:dyDescent="0.25">
      <c r="A650" s="127" t="s">
        <v>4717</v>
      </c>
      <c r="B650" s="80" t="s">
        <v>3038</v>
      </c>
      <c r="C650" s="128">
        <v>1109</v>
      </c>
      <c r="D650" s="128">
        <v>858</v>
      </c>
      <c r="E650" s="80">
        <v>347</v>
      </c>
      <c r="F650" s="128">
        <v>368</v>
      </c>
      <c r="G650" s="80">
        <v>0</v>
      </c>
      <c r="H650" s="128">
        <v>0.51315789473684215</v>
      </c>
      <c r="I650" s="128">
        <v>0.82011605415860733</v>
      </c>
      <c r="J650" s="80" t="s">
        <v>211</v>
      </c>
      <c r="K650" s="80" t="s">
        <v>211</v>
      </c>
      <c r="L650" s="128">
        <v>0</v>
      </c>
      <c r="M650" s="81" t="s">
        <v>99</v>
      </c>
    </row>
    <row r="651" spans="1:13" x14ac:dyDescent="0.25">
      <c r="A651" s="127" t="s">
        <v>4718</v>
      </c>
      <c r="B651" s="80" t="s">
        <v>3654</v>
      </c>
      <c r="C651" s="128">
        <v>1302</v>
      </c>
      <c r="D651" s="128">
        <v>355</v>
      </c>
      <c r="E651" s="80">
        <v>455</v>
      </c>
      <c r="F651" s="128">
        <v>415</v>
      </c>
      <c r="G651" s="80">
        <v>0</v>
      </c>
      <c r="H651" s="128">
        <v>0.66666666666666663</v>
      </c>
      <c r="I651" s="128">
        <v>0.7608247422680412</v>
      </c>
      <c r="J651" s="80" t="s">
        <v>211</v>
      </c>
      <c r="K651" s="80" t="s">
        <v>211</v>
      </c>
      <c r="L651" s="128">
        <v>0</v>
      </c>
      <c r="M651" s="81" t="s">
        <v>99</v>
      </c>
    </row>
    <row r="652" spans="1:13" x14ac:dyDescent="0.25">
      <c r="A652" s="127" t="s">
        <v>4719</v>
      </c>
      <c r="B652" s="80" t="s">
        <v>3080</v>
      </c>
      <c r="C652" s="128">
        <v>905</v>
      </c>
      <c r="D652" s="128">
        <v>386</v>
      </c>
      <c r="E652" s="80">
        <v>402</v>
      </c>
      <c r="F652" s="128">
        <v>414</v>
      </c>
      <c r="G652" s="80">
        <v>0</v>
      </c>
      <c r="H652" s="128">
        <v>0.10606060606060606</v>
      </c>
      <c r="I652" s="128">
        <v>0.78586956521739115</v>
      </c>
      <c r="J652" s="80" t="s">
        <v>211</v>
      </c>
      <c r="K652" s="80" t="s">
        <v>211</v>
      </c>
      <c r="L652" s="128">
        <v>0</v>
      </c>
      <c r="M652" s="81" t="s">
        <v>99</v>
      </c>
    </row>
    <row r="653" spans="1:13" x14ac:dyDescent="0.25">
      <c r="A653" s="127" t="s">
        <v>4720</v>
      </c>
      <c r="B653" s="80" t="s">
        <v>3416</v>
      </c>
      <c r="C653" s="128">
        <v>1451</v>
      </c>
      <c r="D653" s="128">
        <v>613</v>
      </c>
      <c r="E653" s="80">
        <v>403</v>
      </c>
      <c r="F653" s="128">
        <v>414</v>
      </c>
      <c r="G653" s="80">
        <v>0</v>
      </c>
      <c r="H653" s="128">
        <v>0.60909090909090913</v>
      </c>
      <c r="I653" s="128">
        <v>0.78347107438016528</v>
      </c>
      <c r="J653" s="80" t="s">
        <v>211</v>
      </c>
      <c r="K653" s="80" t="s">
        <v>211</v>
      </c>
      <c r="L653" s="128">
        <v>0</v>
      </c>
      <c r="M653" s="81" t="s">
        <v>99</v>
      </c>
    </row>
    <row r="654" spans="1:13" x14ac:dyDescent="0.25">
      <c r="A654" s="127" t="s">
        <v>4721</v>
      </c>
      <c r="B654" s="80" t="s">
        <v>3054</v>
      </c>
      <c r="C654" s="128">
        <v>1053</v>
      </c>
      <c r="D654" s="128">
        <v>513</v>
      </c>
      <c r="E654" s="80">
        <v>314</v>
      </c>
      <c r="F654" s="128">
        <v>384</v>
      </c>
      <c r="G654" s="80">
        <v>0</v>
      </c>
      <c r="H654" s="128">
        <v>0.54098360655737709</v>
      </c>
      <c r="I654" s="128">
        <v>0.81712473572938693</v>
      </c>
      <c r="J654" s="80" t="s">
        <v>211</v>
      </c>
      <c r="K654" s="80" t="s">
        <v>211</v>
      </c>
      <c r="L654" s="128">
        <v>0</v>
      </c>
      <c r="M654" s="81" t="s">
        <v>99</v>
      </c>
    </row>
    <row r="655" spans="1:13" x14ac:dyDescent="0.25">
      <c r="A655" s="127" t="s">
        <v>4722</v>
      </c>
      <c r="B655" s="80" t="s">
        <v>3640</v>
      </c>
      <c r="C655" s="128">
        <v>1278</v>
      </c>
      <c r="D655" s="128">
        <v>601</v>
      </c>
      <c r="E655" s="80">
        <v>446</v>
      </c>
      <c r="F655" s="128">
        <v>413</v>
      </c>
      <c r="G655" s="80">
        <v>0</v>
      </c>
      <c r="H655" s="128">
        <v>0.4375</v>
      </c>
      <c r="I655" s="128">
        <v>0.77470355731225293</v>
      </c>
      <c r="J655" s="80" t="s">
        <v>211</v>
      </c>
      <c r="K655" s="80" t="s">
        <v>211</v>
      </c>
      <c r="L655" s="128">
        <v>0</v>
      </c>
      <c r="M655" s="81" t="s">
        <v>99</v>
      </c>
    </row>
    <row r="656" spans="1:13" x14ac:dyDescent="0.25">
      <c r="A656" s="127" t="s">
        <v>4723</v>
      </c>
      <c r="B656" s="80" t="s">
        <v>3205</v>
      </c>
      <c r="C656" s="128">
        <v>1645</v>
      </c>
      <c r="D656" s="128">
        <v>1026</v>
      </c>
      <c r="E656" s="80">
        <v>420</v>
      </c>
      <c r="F656" s="128">
        <v>412</v>
      </c>
      <c r="G656" s="80">
        <v>0</v>
      </c>
      <c r="H656" s="128">
        <v>0.61764705882352944</v>
      </c>
      <c r="I656" s="128">
        <v>0.81217985202048948</v>
      </c>
      <c r="J656" s="80" t="s">
        <v>211</v>
      </c>
      <c r="K656" s="80" t="s">
        <v>211</v>
      </c>
      <c r="L656" s="128">
        <v>0</v>
      </c>
      <c r="M656" s="81" t="s">
        <v>99</v>
      </c>
    </row>
    <row r="657" spans="1:13" x14ac:dyDescent="0.25">
      <c r="A657" s="127" t="s">
        <v>4724</v>
      </c>
      <c r="B657" s="80" t="s">
        <v>1007</v>
      </c>
      <c r="C657" s="128">
        <v>1355</v>
      </c>
      <c r="D657" s="128">
        <v>648</v>
      </c>
      <c r="E657" s="80">
        <v>386</v>
      </c>
      <c r="F657" s="128">
        <v>393</v>
      </c>
      <c r="G657" s="80">
        <v>0</v>
      </c>
      <c r="H657" s="128">
        <v>0.50602409638554213</v>
      </c>
      <c r="I657" s="128">
        <v>0.77892409727339706</v>
      </c>
      <c r="J657" s="80" t="s">
        <v>211</v>
      </c>
      <c r="K657" s="80" t="s">
        <v>211</v>
      </c>
      <c r="L657" s="128">
        <v>0</v>
      </c>
      <c r="M657" s="81" t="s">
        <v>99</v>
      </c>
    </row>
    <row r="658" spans="1:13" x14ac:dyDescent="0.25">
      <c r="A658" s="127" t="s">
        <v>4725</v>
      </c>
      <c r="B658" s="80" t="s">
        <v>3133</v>
      </c>
      <c r="C658" s="128">
        <v>1223</v>
      </c>
      <c r="D658" s="128">
        <v>833</v>
      </c>
      <c r="E658" s="80">
        <v>362</v>
      </c>
      <c r="F658" s="128">
        <v>411</v>
      </c>
      <c r="G658" s="80">
        <v>0</v>
      </c>
      <c r="H658" s="128">
        <v>0.45348837209302317</v>
      </c>
      <c r="I658" s="128">
        <v>0.79440665154950885</v>
      </c>
      <c r="J658" s="80" t="s">
        <v>211</v>
      </c>
      <c r="K658" s="80" t="s">
        <v>211</v>
      </c>
      <c r="L658" s="128">
        <v>0</v>
      </c>
      <c r="M658" s="81" t="s">
        <v>99</v>
      </c>
    </row>
    <row r="659" spans="1:13" x14ac:dyDescent="0.25">
      <c r="A659" s="127" t="s">
        <v>4726</v>
      </c>
      <c r="B659" s="80" t="s">
        <v>3079</v>
      </c>
      <c r="C659" s="128">
        <v>1040</v>
      </c>
      <c r="D659" s="128">
        <v>973</v>
      </c>
      <c r="E659" s="80">
        <v>372</v>
      </c>
      <c r="F659" s="128">
        <v>408</v>
      </c>
      <c r="G659" s="80">
        <v>0</v>
      </c>
      <c r="H659" s="128">
        <v>0.5</v>
      </c>
      <c r="I659" s="128">
        <v>0.84523809523809523</v>
      </c>
      <c r="J659" s="80" t="s">
        <v>211</v>
      </c>
      <c r="K659" s="80" t="s">
        <v>211</v>
      </c>
      <c r="L659" s="128">
        <v>0</v>
      </c>
      <c r="M659" s="81" t="s">
        <v>99</v>
      </c>
    </row>
    <row r="660" spans="1:13" x14ac:dyDescent="0.25">
      <c r="A660" s="127" t="s">
        <v>4727</v>
      </c>
      <c r="B660" s="80" t="s">
        <v>3333</v>
      </c>
      <c r="C660" s="128">
        <v>898</v>
      </c>
      <c r="D660" s="128">
        <v>527</v>
      </c>
      <c r="E660" s="80">
        <v>398</v>
      </c>
      <c r="F660" s="128">
        <v>409</v>
      </c>
      <c r="G660" s="80">
        <v>0</v>
      </c>
      <c r="H660" s="128">
        <v>2.0408163265306121E-2</v>
      </c>
      <c r="I660" s="128">
        <v>0.69962453066332919</v>
      </c>
      <c r="J660" s="80" t="s">
        <v>211</v>
      </c>
      <c r="K660" s="80" t="s">
        <v>211</v>
      </c>
      <c r="L660" s="128">
        <v>0</v>
      </c>
      <c r="M660" s="81" t="s">
        <v>99</v>
      </c>
    </row>
    <row r="661" spans="1:13" x14ac:dyDescent="0.25">
      <c r="A661" s="127" t="s">
        <v>4728</v>
      </c>
      <c r="B661" s="80" t="s">
        <v>3140</v>
      </c>
      <c r="C661" s="128">
        <v>1046</v>
      </c>
      <c r="D661" s="128">
        <v>664</v>
      </c>
      <c r="E661" s="80">
        <v>373</v>
      </c>
      <c r="F661" s="128">
        <v>409</v>
      </c>
      <c r="G661" s="80">
        <v>0</v>
      </c>
      <c r="H661" s="128">
        <v>0.45614035087719296</v>
      </c>
      <c r="I661" s="128">
        <v>0.7963496637848223</v>
      </c>
      <c r="J661" s="80" t="s">
        <v>211</v>
      </c>
      <c r="K661" s="80" t="s">
        <v>211</v>
      </c>
      <c r="L661" s="128">
        <v>0</v>
      </c>
      <c r="M661" s="81" t="s">
        <v>99</v>
      </c>
    </row>
    <row r="662" spans="1:13" x14ac:dyDescent="0.25">
      <c r="A662" s="127" t="s">
        <v>4729</v>
      </c>
      <c r="B662" s="80" t="s">
        <v>998</v>
      </c>
      <c r="C662" s="128">
        <v>1092</v>
      </c>
      <c r="D662" s="128">
        <v>570</v>
      </c>
      <c r="E662" s="80">
        <v>392</v>
      </c>
      <c r="F662" s="128">
        <v>408</v>
      </c>
      <c r="G662" s="80">
        <v>0</v>
      </c>
      <c r="H662" s="128">
        <v>0.5535714285714286</v>
      </c>
      <c r="I662" s="128">
        <v>0.79153439153439153</v>
      </c>
      <c r="J662" s="80" t="s">
        <v>211</v>
      </c>
      <c r="K662" s="80" t="s">
        <v>211</v>
      </c>
      <c r="L662" s="128">
        <v>0</v>
      </c>
      <c r="M662" s="81" t="s">
        <v>99</v>
      </c>
    </row>
    <row r="663" spans="1:13" x14ac:dyDescent="0.25">
      <c r="A663" s="127" t="s">
        <v>4730</v>
      </c>
      <c r="B663" s="80" t="s">
        <v>3111</v>
      </c>
      <c r="C663" s="128">
        <v>639</v>
      </c>
      <c r="D663" s="128">
        <v>330</v>
      </c>
      <c r="E663" s="80">
        <v>295</v>
      </c>
      <c r="F663" s="128">
        <v>317</v>
      </c>
      <c r="G663" s="80">
        <v>0</v>
      </c>
      <c r="H663" s="128">
        <v>0.125</v>
      </c>
      <c r="I663" s="128">
        <v>0.75730994152046782</v>
      </c>
      <c r="J663" s="80" t="s">
        <v>211</v>
      </c>
      <c r="K663" s="80" t="s">
        <v>211</v>
      </c>
      <c r="L663" s="128">
        <v>0</v>
      </c>
      <c r="M663" s="81" t="s">
        <v>99</v>
      </c>
    </row>
    <row r="664" spans="1:13" x14ac:dyDescent="0.25">
      <c r="A664" s="127" t="s">
        <v>4731</v>
      </c>
      <c r="B664" s="80" t="s">
        <v>3655</v>
      </c>
      <c r="C664" s="128">
        <v>1388</v>
      </c>
      <c r="D664" s="128">
        <v>792</v>
      </c>
      <c r="E664" s="80">
        <v>425</v>
      </c>
      <c r="F664" s="128">
        <v>408</v>
      </c>
      <c r="G664" s="80">
        <v>0</v>
      </c>
      <c r="H664" s="128">
        <v>0.66666666666666663</v>
      </c>
      <c r="I664" s="128">
        <v>0.7857142857142857</v>
      </c>
      <c r="J664" s="80" t="s">
        <v>211</v>
      </c>
      <c r="K664" s="80" t="s">
        <v>211</v>
      </c>
      <c r="L664" s="128">
        <v>0</v>
      </c>
      <c r="M664" s="81" t="s">
        <v>99</v>
      </c>
    </row>
    <row r="665" spans="1:13" x14ac:dyDescent="0.25">
      <c r="A665" s="127" t="s">
        <v>4732</v>
      </c>
      <c r="B665" s="80" t="s">
        <v>3423</v>
      </c>
      <c r="C665" s="128">
        <v>1689</v>
      </c>
      <c r="D665" s="128">
        <v>1109</v>
      </c>
      <c r="E665" s="80">
        <v>367</v>
      </c>
      <c r="F665" s="128">
        <v>408</v>
      </c>
      <c r="G665" s="80">
        <v>0</v>
      </c>
      <c r="H665" s="128">
        <v>0.4098360655737705</v>
      </c>
      <c r="I665" s="128">
        <v>0.79138461538461535</v>
      </c>
      <c r="J665" s="80" t="s">
        <v>211</v>
      </c>
      <c r="K665" s="80" t="s">
        <v>211</v>
      </c>
      <c r="L665" s="128">
        <v>0</v>
      </c>
      <c r="M665" s="81" t="s">
        <v>99</v>
      </c>
    </row>
    <row r="666" spans="1:13" x14ac:dyDescent="0.25">
      <c r="A666" s="127" t="s">
        <v>4733</v>
      </c>
      <c r="B666" s="80" t="s">
        <v>3109</v>
      </c>
      <c r="C666" s="128">
        <v>1107</v>
      </c>
      <c r="D666" s="128">
        <v>599</v>
      </c>
      <c r="E666" s="80">
        <v>340</v>
      </c>
      <c r="F666" s="128">
        <v>381</v>
      </c>
      <c r="G666" s="80">
        <v>0</v>
      </c>
      <c r="H666" s="128">
        <v>0.54761904761904767</v>
      </c>
      <c r="I666" s="128">
        <v>0.81501976284584976</v>
      </c>
      <c r="J666" s="80" t="s">
        <v>211</v>
      </c>
      <c r="K666" s="80" t="s">
        <v>211</v>
      </c>
      <c r="L666" s="128">
        <v>0</v>
      </c>
      <c r="M666" s="81" t="s">
        <v>99</v>
      </c>
    </row>
    <row r="667" spans="1:13" x14ac:dyDescent="0.25">
      <c r="A667" s="127" t="s">
        <v>4734</v>
      </c>
      <c r="B667" s="80" t="s">
        <v>1008</v>
      </c>
      <c r="C667" s="128">
        <v>1076</v>
      </c>
      <c r="D667" s="128">
        <v>606</v>
      </c>
      <c r="E667" s="80">
        <v>392</v>
      </c>
      <c r="F667" s="128">
        <v>401</v>
      </c>
      <c r="G667" s="80">
        <v>0</v>
      </c>
      <c r="H667" s="128">
        <v>0.44262295081967218</v>
      </c>
      <c r="I667" s="128">
        <v>0.79440154440154453</v>
      </c>
      <c r="J667" s="80" t="s">
        <v>211</v>
      </c>
      <c r="K667" s="80" t="s">
        <v>211</v>
      </c>
      <c r="L667" s="128">
        <v>0</v>
      </c>
      <c r="M667" s="81" t="s">
        <v>99</v>
      </c>
    </row>
    <row r="668" spans="1:13" x14ac:dyDescent="0.25">
      <c r="A668" s="127" t="s">
        <v>4735</v>
      </c>
      <c r="B668" s="80" t="s">
        <v>3668</v>
      </c>
      <c r="C668" s="128">
        <v>876</v>
      </c>
      <c r="D668" s="128">
        <v>239</v>
      </c>
      <c r="E668" s="80">
        <v>410</v>
      </c>
      <c r="F668" s="128">
        <v>407</v>
      </c>
      <c r="G668" s="80">
        <v>0</v>
      </c>
      <c r="H668" s="128">
        <v>0.49333333333333335</v>
      </c>
      <c r="I668" s="128">
        <v>0.78725824800910127</v>
      </c>
      <c r="J668" s="80" t="s">
        <v>211</v>
      </c>
      <c r="K668" s="80" t="s">
        <v>211</v>
      </c>
      <c r="L668" s="128">
        <v>0</v>
      </c>
      <c r="M668" s="81" t="s">
        <v>99</v>
      </c>
    </row>
    <row r="669" spans="1:13" x14ac:dyDescent="0.25">
      <c r="A669" s="127" t="s">
        <v>4736</v>
      </c>
      <c r="B669" s="80" t="s">
        <v>3104</v>
      </c>
      <c r="C669" s="128">
        <v>1747</v>
      </c>
      <c r="D669" s="128">
        <v>801</v>
      </c>
      <c r="E669" s="80">
        <v>393</v>
      </c>
      <c r="F669" s="128">
        <v>381</v>
      </c>
      <c r="G669" s="80">
        <v>0</v>
      </c>
      <c r="H669" s="128">
        <v>0.58399999999999996</v>
      </c>
      <c r="I669" s="128">
        <v>0.80262438490978671</v>
      </c>
      <c r="J669" s="80" t="s">
        <v>211</v>
      </c>
      <c r="K669" s="80" t="s">
        <v>211</v>
      </c>
      <c r="L669" s="128">
        <v>0</v>
      </c>
      <c r="M669" s="81" t="s">
        <v>99</v>
      </c>
    </row>
    <row r="670" spans="1:13" x14ac:dyDescent="0.25">
      <c r="A670" s="127" t="s">
        <v>1035</v>
      </c>
      <c r="B670" s="80" t="s">
        <v>677</v>
      </c>
      <c r="C670" s="128">
        <v>1132</v>
      </c>
      <c r="D670" s="128">
        <v>564</v>
      </c>
      <c r="E670" s="80">
        <v>415</v>
      </c>
      <c r="F670" s="128">
        <v>406</v>
      </c>
      <c r="G670" s="80">
        <v>0</v>
      </c>
      <c r="H670" s="128">
        <v>0.54838709677419351</v>
      </c>
      <c r="I670" s="128">
        <v>0.80361757105943155</v>
      </c>
      <c r="J670" s="80" t="s">
        <v>211</v>
      </c>
      <c r="K670" s="80" t="s">
        <v>211</v>
      </c>
      <c r="L670" s="128">
        <v>0</v>
      </c>
      <c r="M670" s="81" t="s">
        <v>99</v>
      </c>
    </row>
    <row r="671" spans="1:13" x14ac:dyDescent="0.25">
      <c r="A671" s="127" t="s">
        <v>4737</v>
      </c>
      <c r="B671" s="80" t="s">
        <v>3127</v>
      </c>
      <c r="C671" s="128">
        <v>1306</v>
      </c>
      <c r="D671" s="128">
        <v>1191</v>
      </c>
      <c r="E671" s="80">
        <v>369</v>
      </c>
      <c r="F671" s="128">
        <v>376</v>
      </c>
      <c r="G671" s="80">
        <v>0</v>
      </c>
      <c r="H671" s="128">
        <v>0.42528735632183906</v>
      </c>
      <c r="I671" s="128">
        <v>0.78341793570219964</v>
      </c>
      <c r="J671" s="80" t="s">
        <v>211</v>
      </c>
      <c r="K671" s="80" t="s">
        <v>211</v>
      </c>
      <c r="L671" s="128">
        <v>0</v>
      </c>
      <c r="M671" s="81" t="s">
        <v>99</v>
      </c>
    </row>
    <row r="672" spans="1:13" x14ac:dyDescent="0.25">
      <c r="A672" s="127" t="s">
        <v>4738</v>
      </c>
      <c r="B672" s="80" t="s">
        <v>3361</v>
      </c>
      <c r="C672" s="128">
        <v>1600</v>
      </c>
      <c r="D672" s="128">
        <v>948</v>
      </c>
      <c r="E672" s="80">
        <v>376</v>
      </c>
      <c r="F672" s="128">
        <v>404</v>
      </c>
      <c r="G672" s="80">
        <v>0</v>
      </c>
      <c r="H672" s="128">
        <v>0.36440677966101698</v>
      </c>
      <c r="I672" s="128">
        <v>0.77030456852791873</v>
      </c>
      <c r="J672" s="80" t="s">
        <v>211</v>
      </c>
      <c r="K672" s="80" t="s">
        <v>211</v>
      </c>
      <c r="L672" s="128">
        <v>0</v>
      </c>
      <c r="M672" s="81" t="s">
        <v>99</v>
      </c>
    </row>
    <row r="673" spans="1:13" x14ac:dyDescent="0.25">
      <c r="A673" s="127" t="s">
        <v>876</v>
      </c>
      <c r="B673" s="80" t="s">
        <v>35</v>
      </c>
      <c r="C673" s="128">
        <v>1118</v>
      </c>
      <c r="D673" s="128">
        <v>749</v>
      </c>
      <c r="E673" s="80">
        <v>328</v>
      </c>
      <c r="F673" s="128">
        <v>357</v>
      </c>
      <c r="G673" s="80">
        <v>0</v>
      </c>
      <c r="H673" s="128">
        <v>0.28999999999999998</v>
      </c>
      <c r="I673" s="128">
        <v>0.82085561497326187</v>
      </c>
      <c r="J673" s="80" t="s">
        <v>211</v>
      </c>
      <c r="K673" s="80" t="s">
        <v>211</v>
      </c>
      <c r="L673" s="128">
        <v>0</v>
      </c>
      <c r="M673" s="81" t="s">
        <v>99</v>
      </c>
    </row>
    <row r="674" spans="1:13" x14ac:dyDescent="0.25">
      <c r="A674" s="127" t="s">
        <v>4739</v>
      </c>
      <c r="B674" s="80" t="s">
        <v>3401</v>
      </c>
      <c r="C674" s="128">
        <v>1851</v>
      </c>
      <c r="D674" s="128">
        <v>988</v>
      </c>
      <c r="E674" s="80">
        <v>382</v>
      </c>
      <c r="F674" s="128">
        <v>404</v>
      </c>
      <c r="G674" s="80">
        <v>0</v>
      </c>
      <c r="H674" s="128">
        <v>0.41843971631205673</v>
      </c>
      <c r="I674" s="128">
        <v>0.7920454545454545</v>
      </c>
      <c r="J674" s="80" t="s">
        <v>211</v>
      </c>
      <c r="K674" s="80" t="s">
        <v>211</v>
      </c>
      <c r="L674" s="128">
        <v>0</v>
      </c>
      <c r="M674" s="81" t="s">
        <v>99</v>
      </c>
    </row>
    <row r="675" spans="1:13" x14ac:dyDescent="0.25">
      <c r="A675" s="127" t="s">
        <v>4740</v>
      </c>
      <c r="B675" s="80" t="s">
        <v>1017</v>
      </c>
      <c r="C675" s="128">
        <v>900</v>
      </c>
      <c r="D675" s="128">
        <v>494</v>
      </c>
      <c r="E675" s="80">
        <v>428</v>
      </c>
      <c r="F675" s="128">
        <v>403</v>
      </c>
      <c r="G675" s="80">
        <v>0</v>
      </c>
      <c r="H675" s="128">
        <v>0.546875</v>
      </c>
      <c r="I675" s="128">
        <v>0.77754891864057685</v>
      </c>
      <c r="J675" s="80" t="s">
        <v>211</v>
      </c>
      <c r="K675" s="80" t="s">
        <v>211</v>
      </c>
      <c r="L675" s="128">
        <v>0</v>
      </c>
      <c r="M675" s="81" t="s">
        <v>99</v>
      </c>
    </row>
    <row r="676" spans="1:13" x14ac:dyDescent="0.25">
      <c r="A676" s="127" t="s">
        <v>4741</v>
      </c>
      <c r="B676" s="80" t="s">
        <v>3231</v>
      </c>
      <c r="C676" s="128">
        <v>1285</v>
      </c>
      <c r="D676" s="128">
        <v>692</v>
      </c>
      <c r="E676" s="80">
        <v>389</v>
      </c>
      <c r="F676" s="128">
        <v>402</v>
      </c>
      <c r="G676" s="80">
        <v>0</v>
      </c>
      <c r="H676" s="128">
        <v>0.46031746031746035</v>
      </c>
      <c r="I676" s="128">
        <v>0.79543834640057021</v>
      </c>
      <c r="J676" s="80" t="s">
        <v>211</v>
      </c>
      <c r="K676" s="80" t="s">
        <v>211</v>
      </c>
      <c r="L676" s="128">
        <v>0</v>
      </c>
      <c r="M676" s="81" t="s">
        <v>99</v>
      </c>
    </row>
    <row r="677" spans="1:13" x14ac:dyDescent="0.25">
      <c r="A677" s="127" t="s">
        <v>4742</v>
      </c>
      <c r="B677" s="80" t="s">
        <v>3206</v>
      </c>
      <c r="C677" s="128">
        <v>1468</v>
      </c>
      <c r="D677" s="128">
        <v>799</v>
      </c>
      <c r="E677" s="80">
        <v>390</v>
      </c>
      <c r="F677" s="128">
        <v>387</v>
      </c>
      <c r="G677" s="80">
        <v>0</v>
      </c>
      <c r="H677" s="128">
        <v>0.57391304347826089</v>
      </c>
      <c r="I677" s="128">
        <v>0.78937728937728924</v>
      </c>
      <c r="J677" s="80" t="s">
        <v>211</v>
      </c>
      <c r="K677" s="80" t="s">
        <v>211</v>
      </c>
      <c r="L677" s="128">
        <v>0</v>
      </c>
      <c r="M677" s="81" t="s">
        <v>99</v>
      </c>
    </row>
    <row r="678" spans="1:13" x14ac:dyDescent="0.25">
      <c r="A678" s="127" t="s">
        <v>4743</v>
      </c>
      <c r="B678" s="80" t="s">
        <v>3424</v>
      </c>
      <c r="C678" s="128">
        <v>1517</v>
      </c>
      <c r="D678" s="128">
        <v>783</v>
      </c>
      <c r="E678" s="80">
        <v>367</v>
      </c>
      <c r="F678" s="128">
        <v>401</v>
      </c>
      <c r="G678" s="80">
        <v>0</v>
      </c>
      <c r="H678" s="128">
        <v>0.38372093023255816</v>
      </c>
      <c r="I678" s="128">
        <v>0.78657718120805364</v>
      </c>
      <c r="J678" s="80" t="s">
        <v>211</v>
      </c>
      <c r="K678" s="80" t="s">
        <v>211</v>
      </c>
      <c r="L678" s="128">
        <v>0</v>
      </c>
      <c r="M678" s="81" t="s">
        <v>99</v>
      </c>
    </row>
    <row r="679" spans="1:13" x14ac:dyDescent="0.25">
      <c r="A679" s="127" t="s">
        <v>4744</v>
      </c>
      <c r="B679" s="80" t="s">
        <v>3272</v>
      </c>
      <c r="C679" s="128">
        <v>1823</v>
      </c>
      <c r="D679" s="128">
        <v>1123</v>
      </c>
      <c r="E679" s="80">
        <v>362</v>
      </c>
      <c r="F679" s="128">
        <v>375</v>
      </c>
      <c r="G679" s="80">
        <v>0</v>
      </c>
      <c r="H679" s="128">
        <v>0.44029850746268656</v>
      </c>
      <c r="I679" s="128">
        <v>0.81705882352941173</v>
      </c>
      <c r="J679" s="80" t="s">
        <v>211</v>
      </c>
      <c r="K679" s="80" t="s">
        <v>211</v>
      </c>
      <c r="L679" s="128">
        <v>0</v>
      </c>
      <c r="M679" s="81" t="s">
        <v>99</v>
      </c>
    </row>
    <row r="680" spans="1:13" x14ac:dyDescent="0.25">
      <c r="A680" s="127" t="s">
        <v>4745</v>
      </c>
      <c r="B680" s="80" t="s">
        <v>3315</v>
      </c>
      <c r="C680" s="128">
        <v>1467</v>
      </c>
      <c r="D680" s="128">
        <v>823</v>
      </c>
      <c r="E680" s="80">
        <v>421</v>
      </c>
      <c r="F680" s="128">
        <v>399</v>
      </c>
      <c r="G680" s="80">
        <v>0</v>
      </c>
      <c r="H680" s="128">
        <v>0.51485148514851486</v>
      </c>
      <c r="I680" s="128">
        <v>0.80298507462686564</v>
      </c>
      <c r="J680" s="80" t="s">
        <v>211</v>
      </c>
      <c r="K680" s="80" t="s">
        <v>211</v>
      </c>
      <c r="L680" s="128">
        <v>0</v>
      </c>
      <c r="M680" s="81" t="s">
        <v>99</v>
      </c>
    </row>
    <row r="681" spans="1:13" x14ac:dyDescent="0.25">
      <c r="A681" s="127" t="s">
        <v>4746</v>
      </c>
      <c r="B681" s="80" t="s">
        <v>661</v>
      </c>
      <c r="C681" s="128">
        <v>1314</v>
      </c>
      <c r="D681" s="128">
        <v>684</v>
      </c>
      <c r="E681" s="80">
        <v>365</v>
      </c>
      <c r="F681" s="128">
        <v>399</v>
      </c>
      <c r="G681" s="80">
        <v>0</v>
      </c>
      <c r="H681" s="128">
        <v>0.45882352941176474</v>
      </c>
      <c r="I681" s="128">
        <v>0.80504587155963292</v>
      </c>
      <c r="J681" s="80" t="s">
        <v>211</v>
      </c>
      <c r="K681" s="80" t="s">
        <v>211</v>
      </c>
      <c r="L681" s="128">
        <v>0</v>
      </c>
      <c r="M681" s="81" t="s">
        <v>99</v>
      </c>
    </row>
    <row r="682" spans="1:13" x14ac:dyDescent="0.25">
      <c r="A682" s="127" t="s">
        <v>4747</v>
      </c>
      <c r="B682" s="80" t="s">
        <v>3277</v>
      </c>
      <c r="C682" s="128">
        <v>179</v>
      </c>
      <c r="D682" s="128">
        <v>125</v>
      </c>
      <c r="E682" s="80">
        <v>309</v>
      </c>
      <c r="F682" s="128">
        <v>327</v>
      </c>
      <c r="G682" s="80">
        <v>0</v>
      </c>
      <c r="H682" s="128">
        <v>0.6428571428571429</v>
      </c>
      <c r="I682" s="128">
        <v>0.83544303797468356</v>
      </c>
      <c r="J682" s="80" t="s">
        <v>211</v>
      </c>
      <c r="K682" s="80" t="s">
        <v>211</v>
      </c>
      <c r="L682" s="128">
        <v>0</v>
      </c>
      <c r="M682" s="81" t="s">
        <v>99</v>
      </c>
    </row>
    <row r="683" spans="1:13" x14ac:dyDescent="0.25">
      <c r="A683" s="127" t="s">
        <v>4748</v>
      </c>
      <c r="B683" s="80" t="s">
        <v>3402</v>
      </c>
      <c r="C683" s="128">
        <v>1293</v>
      </c>
      <c r="D683" s="128">
        <v>916</v>
      </c>
      <c r="E683" s="80">
        <v>381</v>
      </c>
      <c r="F683" s="128">
        <v>399</v>
      </c>
      <c r="G683" s="80">
        <v>0</v>
      </c>
      <c r="H683" s="128">
        <v>0.47115384615384615</v>
      </c>
      <c r="I683" s="128">
        <v>0.82591414944356123</v>
      </c>
      <c r="J683" s="80" t="s">
        <v>211</v>
      </c>
      <c r="K683" s="80" t="s">
        <v>211</v>
      </c>
      <c r="L683" s="128">
        <v>0</v>
      </c>
      <c r="M683" s="81" t="s">
        <v>99</v>
      </c>
    </row>
    <row r="684" spans="1:13" x14ac:dyDescent="0.25">
      <c r="A684" s="127" t="s">
        <v>4749</v>
      </c>
      <c r="B684" s="80" t="s">
        <v>3650</v>
      </c>
      <c r="C684" s="128">
        <v>1791</v>
      </c>
      <c r="D684" s="128">
        <v>1436</v>
      </c>
      <c r="E684" s="80">
        <v>363</v>
      </c>
      <c r="F684" s="128">
        <v>398</v>
      </c>
      <c r="G684" s="80">
        <v>0</v>
      </c>
      <c r="H684" s="128">
        <v>0.69798657718120805</v>
      </c>
      <c r="I684" s="128">
        <v>0.8344867358708189</v>
      </c>
      <c r="J684" s="80" t="s">
        <v>211</v>
      </c>
      <c r="K684" s="80" t="s">
        <v>211</v>
      </c>
      <c r="L684" s="128">
        <v>0</v>
      </c>
      <c r="M684" s="81" t="s">
        <v>99</v>
      </c>
    </row>
    <row r="685" spans="1:13" x14ac:dyDescent="0.25">
      <c r="A685" s="127" t="s">
        <v>4750</v>
      </c>
      <c r="B685" s="80" t="s">
        <v>3273</v>
      </c>
      <c r="C685" s="128">
        <v>1487</v>
      </c>
      <c r="D685" s="128">
        <v>596</v>
      </c>
      <c r="E685" s="80">
        <v>343</v>
      </c>
      <c r="F685" s="128">
        <v>356</v>
      </c>
      <c r="G685" s="80">
        <v>0</v>
      </c>
      <c r="H685" s="128">
        <v>0.56989247311827962</v>
      </c>
      <c r="I685" s="128">
        <v>0.81444991789819376</v>
      </c>
      <c r="J685" s="80" t="s">
        <v>211</v>
      </c>
      <c r="K685" s="80" t="s">
        <v>211</v>
      </c>
      <c r="L685" s="128">
        <v>0</v>
      </c>
      <c r="M685" s="81" t="s">
        <v>99</v>
      </c>
    </row>
    <row r="686" spans="1:13" x14ac:dyDescent="0.25">
      <c r="A686" s="127" t="s">
        <v>4751</v>
      </c>
      <c r="B686" s="80" t="s">
        <v>3313</v>
      </c>
      <c r="C686" s="128">
        <v>2144</v>
      </c>
      <c r="D686" s="128">
        <v>686</v>
      </c>
      <c r="E686" s="80">
        <v>339</v>
      </c>
      <c r="F686" s="128">
        <v>355</v>
      </c>
      <c r="G686" s="80">
        <v>0</v>
      </c>
      <c r="H686" s="128">
        <v>0.5273972602739726</v>
      </c>
      <c r="I686" s="128">
        <v>0.80460921843687372</v>
      </c>
      <c r="J686" s="80" t="s">
        <v>211</v>
      </c>
      <c r="K686" s="80" t="s">
        <v>211</v>
      </c>
      <c r="L686" s="128">
        <v>0</v>
      </c>
      <c r="M686" s="81" t="s">
        <v>99</v>
      </c>
    </row>
    <row r="687" spans="1:13" x14ac:dyDescent="0.25">
      <c r="A687" s="127" t="s">
        <v>4752</v>
      </c>
      <c r="B687" s="80" t="s">
        <v>3667</v>
      </c>
      <c r="C687" s="128">
        <v>1320</v>
      </c>
      <c r="D687" s="128">
        <v>528</v>
      </c>
      <c r="E687" s="80">
        <v>388</v>
      </c>
      <c r="F687" s="128">
        <v>397</v>
      </c>
      <c r="G687" s="80">
        <v>0</v>
      </c>
      <c r="H687" s="128">
        <v>0.40196078431372551</v>
      </c>
      <c r="I687" s="128">
        <v>0.74508261211644389</v>
      </c>
      <c r="J687" s="80" t="s">
        <v>211</v>
      </c>
      <c r="K687" s="80" t="s">
        <v>211</v>
      </c>
      <c r="L687" s="128">
        <v>0</v>
      </c>
      <c r="M687" s="81" t="s">
        <v>99</v>
      </c>
    </row>
    <row r="688" spans="1:13" x14ac:dyDescent="0.25">
      <c r="A688" s="127" t="s">
        <v>4753</v>
      </c>
      <c r="B688" s="80" t="s">
        <v>3318</v>
      </c>
      <c r="C688" s="128">
        <v>913</v>
      </c>
      <c r="D688" s="128">
        <v>369</v>
      </c>
      <c r="E688" s="80">
        <v>416</v>
      </c>
      <c r="F688" s="128">
        <v>367</v>
      </c>
      <c r="G688" s="80">
        <v>0</v>
      </c>
      <c r="H688" s="128">
        <v>0.58461538461538465</v>
      </c>
      <c r="I688" s="128">
        <v>0.76145930776426562</v>
      </c>
      <c r="J688" s="80" t="s">
        <v>211</v>
      </c>
      <c r="K688" s="80" t="s">
        <v>211</v>
      </c>
      <c r="L688" s="128">
        <v>0</v>
      </c>
      <c r="M688" s="81" t="s">
        <v>99</v>
      </c>
    </row>
    <row r="689" spans="1:13" x14ac:dyDescent="0.25">
      <c r="A689" s="127" t="s">
        <v>4754</v>
      </c>
      <c r="B689" s="80" t="s">
        <v>707</v>
      </c>
      <c r="C689" s="128">
        <v>1120</v>
      </c>
      <c r="D689" s="128">
        <v>555</v>
      </c>
      <c r="E689" s="80">
        <v>377</v>
      </c>
      <c r="F689" s="128">
        <v>396</v>
      </c>
      <c r="G689" s="80">
        <v>0</v>
      </c>
      <c r="H689" s="128">
        <v>0.54666666666666663</v>
      </c>
      <c r="I689" s="128">
        <v>0.78549848942598188</v>
      </c>
      <c r="J689" s="80" t="s">
        <v>211</v>
      </c>
      <c r="K689" s="80" t="s">
        <v>211</v>
      </c>
      <c r="L689" s="128">
        <v>0</v>
      </c>
      <c r="M689" s="81" t="s">
        <v>99</v>
      </c>
    </row>
    <row r="690" spans="1:13" x14ac:dyDescent="0.25">
      <c r="A690" s="127" t="s">
        <v>4755</v>
      </c>
      <c r="B690" s="80" t="s">
        <v>3317</v>
      </c>
      <c r="C690" s="128">
        <v>1819</v>
      </c>
      <c r="D690" s="128">
        <v>571</v>
      </c>
      <c r="E690" s="80">
        <v>394</v>
      </c>
      <c r="F690" s="128">
        <v>374</v>
      </c>
      <c r="G690" s="80">
        <v>0</v>
      </c>
      <c r="H690" s="128">
        <v>0.46323529411764702</v>
      </c>
      <c r="I690" s="128">
        <v>0.78187565858798735</v>
      </c>
      <c r="J690" s="80" t="s">
        <v>211</v>
      </c>
      <c r="K690" s="80" t="s">
        <v>211</v>
      </c>
      <c r="L690" s="128">
        <v>0</v>
      </c>
      <c r="M690" s="81" t="s">
        <v>99</v>
      </c>
    </row>
    <row r="691" spans="1:13" x14ac:dyDescent="0.25">
      <c r="A691" s="127" t="s">
        <v>4756</v>
      </c>
      <c r="B691" s="80" t="s">
        <v>3641</v>
      </c>
      <c r="C691" s="128">
        <v>1401</v>
      </c>
      <c r="D691" s="128">
        <v>374</v>
      </c>
      <c r="E691" s="80">
        <v>432</v>
      </c>
      <c r="F691" s="128">
        <v>395</v>
      </c>
      <c r="G691" s="80">
        <v>0</v>
      </c>
      <c r="H691" s="128">
        <v>0.34883720930232559</v>
      </c>
      <c r="I691" s="128">
        <v>0.75775480059084188</v>
      </c>
      <c r="J691" s="80" t="s">
        <v>211</v>
      </c>
      <c r="K691" s="80" t="s">
        <v>211</v>
      </c>
      <c r="L691" s="128">
        <v>0</v>
      </c>
      <c r="M691" s="81" t="s">
        <v>99</v>
      </c>
    </row>
    <row r="692" spans="1:13" x14ac:dyDescent="0.25">
      <c r="A692" s="127" t="s">
        <v>4757</v>
      </c>
      <c r="B692" s="80" t="s">
        <v>3314</v>
      </c>
      <c r="C692" s="128">
        <v>1106</v>
      </c>
      <c r="D692" s="128">
        <v>513</v>
      </c>
      <c r="E692" s="80">
        <v>348</v>
      </c>
      <c r="F692" s="128">
        <v>361</v>
      </c>
      <c r="G692" s="80">
        <v>0</v>
      </c>
      <c r="H692" s="128">
        <v>0.21666666666666667</v>
      </c>
      <c r="I692" s="128">
        <v>0.77463503649635035</v>
      </c>
      <c r="J692" s="80" t="s">
        <v>211</v>
      </c>
      <c r="K692" s="80" t="s">
        <v>211</v>
      </c>
      <c r="L692" s="128">
        <v>0</v>
      </c>
      <c r="M692" s="81" t="s">
        <v>99</v>
      </c>
    </row>
    <row r="693" spans="1:13" x14ac:dyDescent="0.25">
      <c r="A693" s="127" t="s">
        <v>4758</v>
      </c>
      <c r="B693" s="80" t="s">
        <v>3265</v>
      </c>
      <c r="C693" s="128">
        <v>1630</v>
      </c>
      <c r="D693" s="128">
        <v>653</v>
      </c>
      <c r="E693" s="80">
        <v>418</v>
      </c>
      <c r="F693" s="128">
        <v>395</v>
      </c>
      <c r="G693" s="80">
        <v>0</v>
      </c>
      <c r="H693" s="128">
        <v>0.32941176470588235</v>
      </c>
      <c r="I693" s="128">
        <v>0.77324535092981406</v>
      </c>
      <c r="J693" s="80" t="s">
        <v>211</v>
      </c>
      <c r="K693" s="80" t="s">
        <v>211</v>
      </c>
      <c r="L693" s="128">
        <v>0</v>
      </c>
      <c r="M693" s="81" t="s">
        <v>99</v>
      </c>
    </row>
    <row r="694" spans="1:13" x14ac:dyDescent="0.25">
      <c r="A694" s="127" t="s">
        <v>4759</v>
      </c>
      <c r="B694" s="80" t="s">
        <v>3391</v>
      </c>
      <c r="C694" s="128">
        <v>1606</v>
      </c>
      <c r="D694" s="128">
        <v>1175</v>
      </c>
      <c r="E694" s="80">
        <v>328</v>
      </c>
      <c r="F694" s="128">
        <v>373</v>
      </c>
      <c r="G694" s="80">
        <v>0</v>
      </c>
      <c r="H694" s="128">
        <v>0.4921875</v>
      </c>
      <c r="I694" s="128">
        <v>0.81198215423836828</v>
      </c>
      <c r="J694" s="80" t="s">
        <v>211</v>
      </c>
      <c r="K694" s="80" t="s">
        <v>211</v>
      </c>
      <c r="L694" s="128">
        <v>0</v>
      </c>
      <c r="M694" s="81" t="s">
        <v>99</v>
      </c>
    </row>
    <row r="695" spans="1:13" x14ac:dyDescent="0.25">
      <c r="A695" s="127" t="s">
        <v>4760</v>
      </c>
      <c r="B695" s="80" t="s">
        <v>3413</v>
      </c>
      <c r="C695" s="128">
        <v>1765</v>
      </c>
      <c r="D695" s="128">
        <v>529</v>
      </c>
      <c r="E695" s="80">
        <v>369</v>
      </c>
      <c r="F695" s="128">
        <v>394</v>
      </c>
      <c r="G695" s="80">
        <v>0</v>
      </c>
      <c r="H695" s="128">
        <v>0.42735042735042739</v>
      </c>
      <c r="I695" s="128">
        <v>0.78567367822626499</v>
      </c>
      <c r="J695" s="80" t="s">
        <v>211</v>
      </c>
      <c r="K695" s="80" t="s">
        <v>211</v>
      </c>
      <c r="L695" s="128">
        <v>0</v>
      </c>
      <c r="M695" s="81" t="s">
        <v>99</v>
      </c>
    </row>
    <row r="696" spans="1:13" x14ac:dyDescent="0.25">
      <c r="A696" s="127" t="s">
        <v>4761</v>
      </c>
      <c r="B696" s="80" t="s">
        <v>713</v>
      </c>
      <c r="C696" s="128">
        <v>1104</v>
      </c>
      <c r="D696" s="128">
        <v>521</v>
      </c>
      <c r="E696" s="80">
        <v>381</v>
      </c>
      <c r="F696" s="128">
        <v>394</v>
      </c>
      <c r="G696" s="80">
        <v>0</v>
      </c>
      <c r="H696" s="128">
        <v>0.45454545454545459</v>
      </c>
      <c r="I696" s="128">
        <v>0.77474892395982786</v>
      </c>
      <c r="J696" s="80" t="s">
        <v>211</v>
      </c>
      <c r="K696" s="80" t="s">
        <v>211</v>
      </c>
      <c r="L696" s="128">
        <v>0</v>
      </c>
      <c r="M696" s="81" t="s">
        <v>99</v>
      </c>
    </row>
    <row r="697" spans="1:13" x14ac:dyDescent="0.25">
      <c r="A697" s="127" t="s">
        <v>4762</v>
      </c>
      <c r="B697" s="80" t="s">
        <v>3422</v>
      </c>
      <c r="C697" s="128">
        <v>1746</v>
      </c>
      <c r="D697" s="128">
        <v>1072</v>
      </c>
      <c r="E697" s="80">
        <v>362</v>
      </c>
      <c r="F697" s="128">
        <v>394</v>
      </c>
      <c r="G697" s="80">
        <v>0</v>
      </c>
      <c r="H697" s="128">
        <v>0.5636363636363636</v>
      </c>
      <c r="I697" s="128">
        <v>0.8112987769365172</v>
      </c>
      <c r="J697" s="80" t="s">
        <v>211</v>
      </c>
      <c r="K697" s="80" t="s">
        <v>211</v>
      </c>
      <c r="L697" s="128">
        <v>0</v>
      </c>
      <c r="M697" s="81" t="s">
        <v>99</v>
      </c>
    </row>
    <row r="698" spans="1:13" x14ac:dyDescent="0.25">
      <c r="A698" s="127" t="s">
        <v>4763</v>
      </c>
      <c r="B698" s="80" t="s">
        <v>3341</v>
      </c>
      <c r="C698" s="128">
        <v>1289</v>
      </c>
      <c r="D698" s="128">
        <v>650</v>
      </c>
      <c r="E698" s="80">
        <v>379</v>
      </c>
      <c r="F698" s="128">
        <v>394</v>
      </c>
      <c r="G698" s="80">
        <v>0</v>
      </c>
      <c r="H698" s="128">
        <v>0.68055555555555558</v>
      </c>
      <c r="I698" s="128">
        <v>0.75671406003159547</v>
      </c>
      <c r="J698" s="80" t="s">
        <v>211</v>
      </c>
      <c r="K698" s="80" t="s">
        <v>211</v>
      </c>
      <c r="L698" s="128">
        <v>0</v>
      </c>
      <c r="M698" s="81" t="s">
        <v>99</v>
      </c>
    </row>
    <row r="699" spans="1:13" x14ac:dyDescent="0.25">
      <c r="A699" s="127" t="s">
        <v>4764</v>
      </c>
      <c r="B699" s="80" t="s">
        <v>3673</v>
      </c>
      <c r="C699" s="128">
        <v>1383</v>
      </c>
      <c r="D699" s="128">
        <v>418</v>
      </c>
      <c r="E699" s="80">
        <v>385</v>
      </c>
      <c r="F699" s="128">
        <v>394</v>
      </c>
      <c r="G699" s="80">
        <v>0</v>
      </c>
      <c r="H699" s="128">
        <v>0.26666666666666666</v>
      </c>
      <c r="I699" s="128">
        <v>0.80345086271567889</v>
      </c>
      <c r="J699" s="80" t="s">
        <v>211</v>
      </c>
      <c r="K699" s="80" t="s">
        <v>211</v>
      </c>
      <c r="L699" s="128">
        <v>0</v>
      </c>
      <c r="M699" s="81" t="s">
        <v>99</v>
      </c>
    </row>
    <row r="700" spans="1:13" x14ac:dyDescent="0.25">
      <c r="A700" s="127" t="s">
        <v>4765</v>
      </c>
      <c r="B700" s="80" t="s">
        <v>3646</v>
      </c>
      <c r="C700" s="128">
        <v>1121</v>
      </c>
      <c r="D700" s="128">
        <v>586</v>
      </c>
      <c r="E700" s="80">
        <v>432</v>
      </c>
      <c r="F700" s="128">
        <v>394</v>
      </c>
      <c r="G700" s="80">
        <v>0</v>
      </c>
      <c r="H700" s="128">
        <v>0.30882352941176472</v>
      </c>
      <c r="I700" s="128">
        <v>0.77047781569965867</v>
      </c>
      <c r="J700" s="80" t="s">
        <v>211</v>
      </c>
      <c r="K700" s="80" t="s">
        <v>211</v>
      </c>
      <c r="L700" s="128">
        <v>0</v>
      </c>
      <c r="M700" s="81" t="s">
        <v>99</v>
      </c>
    </row>
    <row r="701" spans="1:13" x14ac:dyDescent="0.25">
      <c r="A701" s="127" t="s">
        <v>4766</v>
      </c>
      <c r="B701" s="80" t="s">
        <v>2973</v>
      </c>
      <c r="C701" s="128">
        <v>689</v>
      </c>
      <c r="D701" s="128">
        <v>329</v>
      </c>
      <c r="E701" s="80">
        <v>384</v>
      </c>
      <c r="F701" s="128">
        <v>394</v>
      </c>
      <c r="G701" s="80">
        <v>0</v>
      </c>
      <c r="H701" s="128">
        <v>0.47058823529411759</v>
      </c>
      <c r="I701" s="128">
        <v>0.79050736497545004</v>
      </c>
      <c r="J701" s="80" t="s">
        <v>211</v>
      </c>
      <c r="K701" s="80" t="s">
        <v>211</v>
      </c>
      <c r="L701" s="128">
        <v>0</v>
      </c>
      <c r="M701" s="81" t="s">
        <v>99</v>
      </c>
    </row>
    <row r="702" spans="1:13" x14ac:dyDescent="0.25">
      <c r="A702" s="127" t="s">
        <v>4767</v>
      </c>
      <c r="B702" s="80" t="s">
        <v>3234</v>
      </c>
      <c r="C702" s="128">
        <v>1370</v>
      </c>
      <c r="D702" s="128">
        <v>778</v>
      </c>
      <c r="E702" s="80">
        <v>381</v>
      </c>
      <c r="F702" s="128">
        <v>393</v>
      </c>
      <c r="G702" s="80">
        <v>0</v>
      </c>
      <c r="H702" s="128">
        <v>0.59259259259259256</v>
      </c>
      <c r="I702" s="128">
        <v>0.73992094861660085</v>
      </c>
      <c r="J702" s="80" t="s">
        <v>211</v>
      </c>
      <c r="K702" s="80" t="s">
        <v>211</v>
      </c>
      <c r="L702" s="128">
        <v>0</v>
      </c>
      <c r="M702" s="81" t="s">
        <v>99</v>
      </c>
    </row>
    <row r="703" spans="1:13" x14ac:dyDescent="0.25">
      <c r="A703" s="127" t="s">
        <v>4768</v>
      </c>
      <c r="B703" s="80" t="s">
        <v>3132</v>
      </c>
      <c r="C703" s="128">
        <v>1319</v>
      </c>
      <c r="D703" s="128">
        <v>878</v>
      </c>
      <c r="E703" s="80">
        <v>337</v>
      </c>
      <c r="F703" s="128">
        <v>393</v>
      </c>
      <c r="G703" s="80">
        <v>0</v>
      </c>
      <c r="H703" s="128">
        <v>0.6</v>
      </c>
      <c r="I703" s="128">
        <v>0.7972536348949919</v>
      </c>
      <c r="J703" s="80" t="s">
        <v>211</v>
      </c>
      <c r="K703" s="80" t="s">
        <v>211</v>
      </c>
      <c r="L703" s="128">
        <v>0</v>
      </c>
      <c r="M703" s="81" t="s">
        <v>99</v>
      </c>
    </row>
    <row r="704" spans="1:13" x14ac:dyDescent="0.25">
      <c r="A704" s="127" t="s">
        <v>4769</v>
      </c>
      <c r="B704" s="80" t="s">
        <v>3393</v>
      </c>
      <c r="C704" s="128">
        <v>1673</v>
      </c>
      <c r="D704" s="128">
        <v>694</v>
      </c>
      <c r="E704" s="80">
        <v>358</v>
      </c>
      <c r="F704" s="128">
        <v>392</v>
      </c>
      <c r="G704" s="80">
        <v>0</v>
      </c>
      <c r="H704" s="128">
        <v>0.30833333333333335</v>
      </c>
      <c r="I704" s="128">
        <v>0.80356007628734916</v>
      </c>
      <c r="J704" s="80" t="s">
        <v>211</v>
      </c>
      <c r="K704" s="80" t="s">
        <v>211</v>
      </c>
      <c r="L704" s="128">
        <v>0</v>
      </c>
      <c r="M704" s="81" t="s">
        <v>99</v>
      </c>
    </row>
    <row r="705" spans="1:13" x14ac:dyDescent="0.25">
      <c r="A705" s="127" t="s">
        <v>4770</v>
      </c>
      <c r="B705" s="80" t="s">
        <v>3559</v>
      </c>
      <c r="C705" s="128">
        <v>1587</v>
      </c>
      <c r="D705" s="128">
        <v>521</v>
      </c>
      <c r="E705" s="80">
        <v>380</v>
      </c>
      <c r="F705" s="128">
        <v>389</v>
      </c>
      <c r="G705" s="80">
        <v>0</v>
      </c>
      <c r="H705" s="128">
        <v>0.47169811320754718</v>
      </c>
      <c r="I705" s="128">
        <v>0.72393442622950821</v>
      </c>
      <c r="J705" s="80" t="s">
        <v>211</v>
      </c>
      <c r="K705" s="80" t="s">
        <v>211</v>
      </c>
      <c r="L705" s="128">
        <v>0</v>
      </c>
      <c r="M705" s="81" t="s">
        <v>99</v>
      </c>
    </row>
    <row r="706" spans="1:13" x14ac:dyDescent="0.25">
      <c r="A706" s="127" t="s">
        <v>4771</v>
      </c>
      <c r="B706" s="80" t="s">
        <v>3649</v>
      </c>
      <c r="C706" s="128">
        <v>1839</v>
      </c>
      <c r="D706" s="128">
        <v>549</v>
      </c>
      <c r="E706" s="80">
        <v>404</v>
      </c>
      <c r="F706" s="128">
        <v>388</v>
      </c>
      <c r="G706" s="80">
        <v>0</v>
      </c>
      <c r="H706" s="128">
        <v>0.50314465408805031</v>
      </c>
      <c r="I706" s="128">
        <v>0.78291621327529926</v>
      </c>
      <c r="J706" s="80" t="s">
        <v>211</v>
      </c>
      <c r="K706" s="80" t="s">
        <v>211</v>
      </c>
      <c r="L706" s="128">
        <v>0</v>
      </c>
      <c r="M706" s="81" t="s">
        <v>99</v>
      </c>
    </row>
    <row r="707" spans="1:13" x14ac:dyDescent="0.25">
      <c r="A707" s="127" t="s">
        <v>4772</v>
      </c>
      <c r="B707" s="80" t="s">
        <v>3663</v>
      </c>
      <c r="C707" s="128">
        <v>1663</v>
      </c>
      <c r="D707" s="128">
        <v>848</v>
      </c>
      <c r="E707" s="80">
        <v>403</v>
      </c>
      <c r="F707" s="128">
        <v>387</v>
      </c>
      <c r="G707" s="80">
        <v>0</v>
      </c>
      <c r="H707" s="128">
        <v>0.39669421487603301</v>
      </c>
      <c r="I707" s="128">
        <v>0.79836829836829837</v>
      </c>
      <c r="J707" s="80" t="s">
        <v>211</v>
      </c>
      <c r="K707" s="80" t="s">
        <v>211</v>
      </c>
      <c r="L707" s="128">
        <v>0</v>
      </c>
      <c r="M707" s="81" t="s">
        <v>99</v>
      </c>
    </row>
    <row r="708" spans="1:13" x14ac:dyDescent="0.25">
      <c r="A708" s="127" t="s">
        <v>4773</v>
      </c>
      <c r="B708" s="80" t="s">
        <v>3336</v>
      </c>
      <c r="C708" s="128">
        <v>1287</v>
      </c>
      <c r="D708" s="128">
        <v>445</v>
      </c>
      <c r="E708" s="80">
        <v>374</v>
      </c>
      <c r="F708" s="128">
        <v>385</v>
      </c>
      <c r="G708" s="80">
        <v>0</v>
      </c>
      <c r="H708" s="128">
        <v>0.36923076923076931</v>
      </c>
      <c r="I708" s="128">
        <v>0.76811594202898548</v>
      </c>
      <c r="J708" s="80" t="s">
        <v>211</v>
      </c>
      <c r="K708" s="80" t="s">
        <v>211</v>
      </c>
      <c r="L708" s="128">
        <v>0</v>
      </c>
      <c r="M708" s="81" t="s">
        <v>99</v>
      </c>
    </row>
    <row r="709" spans="1:13" x14ac:dyDescent="0.25">
      <c r="A709" s="127" t="s">
        <v>4774</v>
      </c>
      <c r="B709" s="80" t="s">
        <v>1010</v>
      </c>
      <c r="C709" s="128">
        <v>1654</v>
      </c>
      <c r="D709" s="128">
        <v>456</v>
      </c>
      <c r="E709" s="80">
        <v>401</v>
      </c>
      <c r="F709" s="128">
        <v>385</v>
      </c>
      <c r="G709" s="80">
        <v>0</v>
      </c>
      <c r="H709" s="128">
        <v>0.4356435643564357</v>
      </c>
      <c r="I709" s="128">
        <v>0.76758045292014299</v>
      </c>
      <c r="J709" s="80" t="s">
        <v>211</v>
      </c>
      <c r="K709" s="80" t="s">
        <v>211</v>
      </c>
      <c r="L709" s="128">
        <v>0</v>
      </c>
      <c r="M709" s="81" t="s">
        <v>99</v>
      </c>
    </row>
    <row r="710" spans="1:13" x14ac:dyDescent="0.25">
      <c r="A710" s="127" t="s">
        <v>4775</v>
      </c>
      <c r="B710" s="80" t="s">
        <v>2969</v>
      </c>
      <c r="C710" s="128">
        <v>1177</v>
      </c>
      <c r="D710" s="128">
        <v>927</v>
      </c>
      <c r="E710" s="80">
        <v>359</v>
      </c>
      <c r="F710" s="128">
        <v>384</v>
      </c>
      <c r="G710" s="80">
        <v>0</v>
      </c>
      <c r="H710" s="128">
        <v>0.57894736842105265</v>
      </c>
      <c r="I710" s="128">
        <v>0.76746323529411764</v>
      </c>
      <c r="J710" s="80" t="s">
        <v>211</v>
      </c>
      <c r="K710" s="80" t="s">
        <v>211</v>
      </c>
      <c r="L710" s="128">
        <v>0</v>
      </c>
      <c r="M710" s="81" t="s">
        <v>99</v>
      </c>
    </row>
    <row r="711" spans="1:13" x14ac:dyDescent="0.25">
      <c r="A711" s="127" t="s">
        <v>4776</v>
      </c>
      <c r="B711" s="80" t="s">
        <v>3334</v>
      </c>
      <c r="C711" s="128">
        <v>1356</v>
      </c>
      <c r="D711" s="128">
        <v>412</v>
      </c>
      <c r="E711" s="80">
        <v>370</v>
      </c>
      <c r="F711" s="128">
        <v>382</v>
      </c>
      <c r="G711" s="80">
        <v>0</v>
      </c>
      <c r="H711" s="128">
        <v>0.41111111111111109</v>
      </c>
      <c r="I711" s="128">
        <v>0.77658045977011492</v>
      </c>
      <c r="J711" s="80" t="s">
        <v>211</v>
      </c>
      <c r="K711" s="80" t="s">
        <v>211</v>
      </c>
      <c r="L711" s="128">
        <v>0</v>
      </c>
      <c r="M711" s="81" t="s">
        <v>99</v>
      </c>
    </row>
    <row r="712" spans="1:13" x14ac:dyDescent="0.25">
      <c r="A712" s="127" t="s">
        <v>1236</v>
      </c>
      <c r="B712" s="80" t="s">
        <v>721</v>
      </c>
      <c r="C712" s="128">
        <v>145</v>
      </c>
      <c r="D712" s="128">
        <v>61</v>
      </c>
      <c r="E712" s="80">
        <v>365</v>
      </c>
      <c r="F712" s="128">
        <v>381</v>
      </c>
      <c r="G712" s="80">
        <v>0</v>
      </c>
      <c r="H712" s="128">
        <v>0.14285714285714285</v>
      </c>
      <c r="I712" s="128">
        <v>0.80536912751677836</v>
      </c>
      <c r="J712" s="80" t="s">
        <v>211</v>
      </c>
      <c r="K712" s="80" t="s">
        <v>211</v>
      </c>
      <c r="L712" s="128">
        <v>0</v>
      </c>
      <c r="M712" s="81" t="s">
        <v>99</v>
      </c>
    </row>
    <row r="713" spans="1:13" x14ac:dyDescent="0.25">
      <c r="A713" s="127" t="s">
        <v>4777</v>
      </c>
      <c r="B713" s="80" t="s">
        <v>3136</v>
      </c>
      <c r="C713" s="128">
        <v>1633</v>
      </c>
      <c r="D713" s="128">
        <v>912</v>
      </c>
      <c r="E713" s="80">
        <v>338</v>
      </c>
      <c r="F713" s="128">
        <v>380</v>
      </c>
      <c r="G713" s="80">
        <v>0</v>
      </c>
      <c r="H713" s="128">
        <v>0.63636363636363635</v>
      </c>
      <c r="I713" s="128">
        <v>0.78209142141515342</v>
      </c>
      <c r="J713" s="80" t="s">
        <v>211</v>
      </c>
      <c r="K713" s="80" t="s">
        <v>211</v>
      </c>
      <c r="L713" s="128">
        <v>0</v>
      </c>
      <c r="M713" s="81" t="s">
        <v>99</v>
      </c>
    </row>
    <row r="714" spans="1:13" x14ac:dyDescent="0.25">
      <c r="A714" s="127" t="s">
        <v>4778</v>
      </c>
      <c r="B714" s="80" t="s">
        <v>3412</v>
      </c>
      <c r="C714" s="128">
        <v>2024</v>
      </c>
      <c r="D714" s="128">
        <v>930</v>
      </c>
      <c r="E714" s="80">
        <v>341</v>
      </c>
      <c r="F714" s="128">
        <v>369</v>
      </c>
      <c r="G714" s="80">
        <v>0</v>
      </c>
      <c r="H714" s="128">
        <v>0.49068322981366458</v>
      </c>
      <c r="I714" s="128">
        <v>0.80622489959839361</v>
      </c>
      <c r="J714" s="80" t="s">
        <v>211</v>
      </c>
      <c r="K714" s="80" t="s">
        <v>211</v>
      </c>
      <c r="L714" s="128">
        <v>0</v>
      </c>
      <c r="M714" s="81" t="s">
        <v>99</v>
      </c>
    </row>
    <row r="715" spans="1:13" x14ac:dyDescent="0.25">
      <c r="A715" s="127" t="s">
        <v>4779</v>
      </c>
      <c r="B715" s="80" t="s">
        <v>3420</v>
      </c>
      <c r="C715" s="128">
        <v>1812</v>
      </c>
      <c r="D715" s="128">
        <v>1092</v>
      </c>
      <c r="E715" s="80">
        <v>342</v>
      </c>
      <c r="F715" s="128">
        <v>374</v>
      </c>
      <c r="G715" s="80">
        <v>0</v>
      </c>
      <c r="H715" s="128">
        <v>0.5703125</v>
      </c>
      <c r="I715" s="128">
        <v>0.80239520958083843</v>
      </c>
      <c r="J715" s="80" t="s">
        <v>211</v>
      </c>
      <c r="K715" s="80" t="s">
        <v>211</v>
      </c>
      <c r="L715" s="128">
        <v>0</v>
      </c>
      <c r="M715" s="81" t="s">
        <v>99</v>
      </c>
    </row>
    <row r="716" spans="1:13" x14ac:dyDescent="0.25">
      <c r="A716" s="127" t="s">
        <v>4780</v>
      </c>
      <c r="B716" s="80" t="s">
        <v>3656</v>
      </c>
      <c r="C716" s="128">
        <v>1389</v>
      </c>
      <c r="D716" s="128">
        <v>724</v>
      </c>
      <c r="E716" s="80">
        <v>401</v>
      </c>
      <c r="F716" s="128">
        <v>377</v>
      </c>
      <c r="G716" s="80">
        <v>0</v>
      </c>
      <c r="H716" s="128">
        <v>0.62244897959183676</v>
      </c>
      <c r="I716" s="128">
        <v>0.78771796815769524</v>
      </c>
      <c r="J716" s="80" t="s">
        <v>211</v>
      </c>
      <c r="K716" s="80" t="s">
        <v>211</v>
      </c>
      <c r="L716" s="128">
        <v>0</v>
      </c>
      <c r="M716" s="81" t="s">
        <v>99</v>
      </c>
    </row>
    <row r="717" spans="1:13" x14ac:dyDescent="0.25">
      <c r="A717" s="127" t="s">
        <v>4781</v>
      </c>
      <c r="B717" s="80" t="s">
        <v>3652</v>
      </c>
      <c r="C717" s="128">
        <v>1418</v>
      </c>
      <c r="D717" s="128">
        <v>496</v>
      </c>
      <c r="E717" s="80">
        <v>413</v>
      </c>
      <c r="F717" s="128">
        <v>376</v>
      </c>
      <c r="G717" s="80">
        <v>0</v>
      </c>
      <c r="H717" s="128">
        <v>0.51162790697674421</v>
      </c>
      <c r="I717" s="128">
        <v>0.75068493150684923</v>
      </c>
      <c r="J717" s="80" t="s">
        <v>211</v>
      </c>
      <c r="K717" s="80" t="s">
        <v>211</v>
      </c>
      <c r="L717" s="128">
        <v>0</v>
      </c>
      <c r="M717" s="81" t="s">
        <v>99</v>
      </c>
    </row>
    <row r="718" spans="1:13" x14ac:dyDescent="0.25">
      <c r="A718" s="127" t="s">
        <v>4782</v>
      </c>
      <c r="B718" s="80" t="s">
        <v>3183</v>
      </c>
      <c r="C718" s="128">
        <v>1308</v>
      </c>
      <c r="D718" s="128">
        <v>296</v>
      </c>
      <c r="E718" s="80">
        <v>353</v>
      </c>
      <c r="F718" s="128">
        <v>374</v>
      </c>
      <c r="G718" s="80">
        <v>0</v>
      </c>
      <c r="H718" s="128">
        <v>0.4395604395604395</v>
      </c>
      <c r="I718" s="128">
        <v>0.76878191101385851</v>
      </c>
      <c r="J718" s="80" t="s">
        <v>211</v>
      </c>
      <c r="K718" s="80" t="s">
        <v>211</v>
      </c>
      <c r="L718" s="128">
        <v>0</v>
      </c>
      <c r="M718" s="81" t="s">
        <v>99</v>
      </c>
    </row>
    <row r="719" spans="1:13" x14ac:dyDescent="0.25">
      <c r="A719" s="127" t="s">
        <v>4783</v>
      </c>
      <c r="B719" s="80" t="s">
        <v>3651</v>
      </c>
      <c r="C719" s="128">
        <v>1274</v>
      </c>
      <c r="D719" s="128">
        <v>590</v>
      </c>
      <c r="E719" s="80">
        <v>333</v>
      </c>
      <c r="F719" s="128">
        <v>374</v>
      </c>
      <c r="G719" s="80">
        <v>0</v>
      </c>
      <c r="H719" s="128">
        <v>0.48648648648648646</v>
      </c>
      <c r="I719" s="128">
        <v>0.78671541742839723</v>
      </c>
      <c r="J719" s="80" t="s">
        <v>211</v>
      </c>
      <c r="K719" s="80" t="s">
        <v>211</v>
      </c>
      <c r="L719" s="128">
        <v>0</v>
      </c>
      <c r="M719" s="81" t="s">
        <v>99</v>
      </c>
    </row>
    <row r="720" spans="1:13" x14ac:dyDescent="0.25">
      <c r="A720" s="127" t="s">
        <v>4784</v>
      </c>
      <c r="B720" s="80" t="s">
        <v>3552</v>
      </c>
      <c r="C720" s="128">
        <v>1496</v>
      </c>
      <c r="D720" s="128">
        <v>495</v>
      </c>
      <c r="E720" s="80">
        <v>357</v>
      </c>
      <c r="F720" s="128">
        <v>374</v>
      </c>
      <c r="G720" s="80">
        <v>0</v>
      </c>
      <c r="H720" s="128">
        <v>0.53333333333333333</v>
      </c>
      <c r="I720" s="128">
        <v>0.75576662143826323</v>
      </c>
      <c r="J720" s="80" t="s">
        <v>211</v>
      </c>
      <c r="K720" s="80" t="s">
        <v>211</v>
      </c>
      <c r="L720" s="128">
        <v>0</v>
      </c>
      <c r="M720" s="81" t="s">
        <v>99</v>
      </c>
    </row>
    <row r="721" spans="1:13" x14ac:dyDescent="0.25">
      <c r="A721" s="127" t="s">
        <v>4785</v>
      </c>
      <c r="B721" s="80" t="s">
        <v>3658</v>
      </c>
      <c r="C721" s="128">
        <v>1208</v>
      </c>
      <c r="D721" s="128">
        <v>368</v>
      </c>
      <c r="E721" s="80">
        <v>416</v>
      </c>
      <c r="F721" s="128">
        <v>374</v>
      </c>
      <c r="G721" s="80">
        <v>0</v>
      </c>
      <c r="H721" s="128">
        <v>0.42105263157894735</v>
      </c>
      <c r="I721" s="128">
        <v>0.7174959871589085</v>
      </c>
      <c r="J721" s="80" t="s">
        <v>211</v>
      </c>
      <c r="K721" s="80" t="s">
        <v>211</v>
      </c>
      <c r="L721" s="128">
        <v>0</v>
      </c>
      <c r="M721" s="81" t="s">
        <v>99</v>
      </c>
    </row>
    <row r="722" spans="1:13" x14ac:dyDescent="0.25">
      <c r="A722" s="127" t="s">
        <v>4786</v>
      </c>
      <c r="B722" s="80" t="s">
        <v>2966</v>
      </c>
      <c r="C722" s="128">
        <v>1665</v>
      </c>
      <c r="D722" s="128">
        <v>949</v>
      </c>
      <c r="E722" s="80">
        <v>347</v>
      </c>
      <c r="F722" s="128">
        <v>373</v>
      </c>
      <c r="G722" s="80">
        <v>0</v>
      </c>
      <c r="H722" s="128">
        <v>0.6</v>
      </c>
      <c r="I722" s="128">
        <v>0.81229124916499662</v>
      </c>
      <c r="J722" s="80" t="s">
        <v>211</v>
      </c>
      <c r="K722" s="80" t="s">
        <v>211</v>
      </c>
      <c r="L722" s="128">
        <v>0</v>
      </c>
      <c r="M722" s="81" t="s">
        <v>99</v>
      </c>
    </row>
    <row r="723" spans="1:13" x14ac:dyDescent="0.25">
      <c r="A723" s="127" t="s">
        <v>4787</v>
      </c>
      <c r="B723" s="80" t="s">
        <v>2983</v>
      </c>
      <c r="C723" s="128">
        <v>542</v>
      </c>
      <c r="D723" s="128">
        <v>379</v>
      </c>
      <c r="E723" s="80">
        <v>352</v>
      </c>
      <c r="F723" s="128">
        <v>371</v>
      </c>
      <c r="G723" s="80">
        <v>0</v>
      </c>
      <c r="H723" s="128">
        <v>0.6470588235294118</v>
      </c>
      <c r="I723" s="128">
        <v>0.84606986899563308</v>
      </c>
      <c r="J723" s="80" t="s">
        <v>211</v>
      </c>
      <c r="K723" s="80" t="s">
        <v>211</v>
      </c>
      <c r="L723" s="128">
        <v>0</v>
      </c>
      <c r="M723" s="81" t="s">
        <v>99</v>
      </c>
    </row>
    <row r="724" spans="1:13" x14ac:dyDescent="0.25">
      <c r="A724" s="127" t="s">
        <v>4788</v>
      </c>
      <c r="B724" s="80" t="s">
        <v>3670</v>
      </c>
      <c r="C724" s="128">
        <v>1788</v>
      </c>
      <c r="D724" s="128">
        <v>870</v>
      </c>
      <c r="E724" s="80">
        <v>374</v>
      </c>
      <c r="F724" s="128">
        <v>370</v>
      </c>
      <c r="G724" s="80">
        <v>0</v>
      </c>
      <c r="H724" s="128">
        <v>0.72307692307692306</v>
      </c>
      <c r="I724" s="128">
        <v>0.79029559397657556</v>
      </c>
      <c r="J724" s="80" t="s">
        <v>211</v>
      </c>
      <c r="K724" s="80" t="s">
        <v>211</v>
      </c>
      <c r="L724" s="128">
        <v>0</v>
      </c>
      <c r="M724" s="81" t="s">
        <v>99</v>
      </c>
    </row>
    <row r="725" spans="1:13" x14ac:dyDescent="0.25">
      <c r="A725" s="127" t="s">
        <v>4789</v>
      </c>
      <c r="B725" s="80" t="s">
        <v>3510</v>
      </c>
      <c r="C725" s="128">
        <v>1304</v>
      </c>
      <c r="D725" s="128">
        <v>849</v>
      </c>
      <c r="E725" s="80">
        <v>335</v>
      </c>
      <c r="F725" s="128">
        <v>370</v>
      </c>
      <c r="G725" s="80">
        <v>0</v>
      </c>
      <c r="H725" s="128">
        <v>0.60439560439560436</v>
      </c>
      <c r="I725" s="128">
        <v>0.77378435517970401</v>
      </c>
      <c r="J725" s="80" t="s">
        <v>211</v>
      </c>
      <c r="K725" s="80" t="s">
        <v>211</v>
      </c>
      <c r="L725" s="128">
        <v>0</v>
      </c>
      <c r="M725" s="81" t="s">
        <v>99</v>
      </c>
    </row>
    <row r="726" spans="1:13" x14ac:dyDescent="0.25">
      <c r="A726" s="127" t="s">
        <v>4790</v>
      </c>
      <c r="B726" s="80" t="s">
        <v>3262</v>
      </c>
      <c r="C726" s="128">
        <v>1774</v>
      </c>
      <c r="D726" s="128">
        <v>588</v>
      </c>
      <c r="E726" s="80">
        <v>379</v>
      </c>
      <c r="F726" s="128">
        <v>370</v>
      </c>
      <c r="G726" s="80">
        <v>0</v>
      </c>
      <c r="H726" s="128">
        <v>0.23931623931623933</v>
      </c>
      <c r="I726" s="128">
        <v>0.7764140875133404</v>
      </c>
      <c r="J726" s="80" t="s">
        <v>211</v>
      </c>
      <c r="K726" s="80" t="s">
        <v>211</v>
      </c>
      <c r="L726" s="128">
        <v>0</v>
      </c>
      <c r="M726" s="81" t="s">
        <v>99</v>
      </c>
    </row>
    <row r="727" spans="1:13" x14ac:dyDescent="0.25">
      <c r="A727" s="127" t="s">
        <v>4791</v>
      </c>
      <c r="B727" s="80" t="s">
        <v>3665</v>
      </c>
      <c r="C727" s="128">
        <v>2122</v>
      </c>
      <c r="D727" s="128">
        <v>1004</v>
      </c>
      <c r="E727" s="80">
        <v>329</v>
      </c>
      <c r="F727" s="128">
        <v>351</v>
      </c>
      <c r="G727" s="80">
        <v>0</v>
      </c>
      <c r="H727" s="128">
        <v>0.40769230769230769</v>
      </c>
      <c r="I727" s="128">
        <v>0.76260401370533515</v>
      </c>
      <c r="J727" s="80" t="s">
        <v>211</v>
      </c>
      <c r="K727" s="80" t="s">
        <v>211</v>
      </c>
      <c r="L727" s="128">
        <v>0</v>
      </c>
      <c r="M727" s="81" t="s">
        <v>99</v>
      </c>
    </row>
    <row r="728" spans="1:13" x14ac:dyDescent="0.25">
      <c r="A728" s="127" t="s">
        <v>4792</v>
      </c>
      <c r="B728" s="80" t="s">
        <v>3676</v>
      </c>
      <c r="C728" s="128">
        <v>1713</v>
      </c>
      <c r="D728" s="128">
        <v>1294</v>
      </c>
      <c r="E728" s="80">
        <v>319</v>
      </c>
      <c r="F728" s="128">
        <v>353</v>
      </c>
      <c r="G728" s="80">
        <v>0</v>
      </c>
      <c r="H728" s="128">
        <v>0.27419354838709675</v>
      </c>
      <c r="I728" s="128">
        <v>0.79509803921568623</v>
      </c>
      <c r="J728" s="80" t="s">
        <v>211</v>
      </c>
      <c r="K728" s="80" t="s">
        <v>211</v>
      </c>
      <c r="L728" s="128">
        <v>0</v>
      </c>
      <c r="M728" s="81" t="s">
        <v>99</v>
      </c>
    </row>
    <row r="729" spans="1:13" x14ac:dyDescent="0.25">
      <c r="A729" s="127" t="s">
        <v>4793</v>
      </c>
      <c r="B729" s="80" t="s">
        <v>3642</v>
      </c>
      <c r="C729" s="128">
        <v>1556</v>
      </c>
      <c r="D729" s="128">
        <v>1260</v>
      </c>
      <c r="E729" s="80">
        <v>317</v>
      </c>
      <c r="F729" s="128">
        <v>350</v>
      </c>
      <c r="G729" s="80">
        <v>0</v>
      </c>
      <c r="H729" s="128">
        <v>0.46846846846846846</v>
      </c>
      <c r="I729" s="128">
        <v>0.78239999999999998</v>
      </c>
      <c r="J729" s="80" t="s">
        <v>211</v>
      </c>
      <c r="K729" s="80" t="s">
        <v>211</v>
      </c>
      <c r="L729" s="128">
        <v>0</v>
      </c>
      <c r="M729" s="81" t="s">
        <v>99</v>
      </c>
    </row>
    <row r="730" spans="1:13" x14ac:dyDescent="0.25">
      <c r="A730" s="127" t="s">
        <v>4794</v>
      </c>
      <c r="B730" s="80" t="s">
        <v>3661</v>
      </c>
      <c r="C730" s="128">
        <v>1807</v>
      </c>
      <c r="D730" s="128">
        <v>1193</v>
      </c>
      <c r="E730" s="80">
        <v>375</v>
      </c>
      <c r="F730" s="128">
        <v>363</v>
      </c>
      <c r="G730" s="80">
        <v>0</v>
      </c>
      <c r="H730" s="128">
        <v>0.41269841269841262</v>
      </c>
      <c r="I730" s="128">
        <v>0.79666858127512907</v>
      </c>
      <c r="J730" s="80" t="s">
        <v>211</v>
      </c>
      <c r="K730" s="80" t="s">
        <v>211</v>
      </c>
      <c r="L730" s="128">
        <v>0</v>
      </c>
      <c r="M730" s="81" t="s">
        <v>99</v>
      </c>
    </row>
    <row r="731" spans="1:13" x14ac:dyDescent="0.25">
      <c r="A731" s="127" t="s">
        <v>4795</v>
      </c>
      <c r="B731" s="80" t="s">
        <v>3543</v>
      </c>
      <c r="C731" s="128">
        <v>1693</v>
      </c>
      <c r="D731" s="128">
        <v>509</v>
      </c>
      <c r="E731" s="80">
        <v>390</v>
      </c>
      <c r="F731" s="128">
        <v>366</v>
      </c>
      <c r="G731" s="80">
        <v>0</v>
      </c>
      <c r="H731" s="128">
        <v>0.35344827586206895</v>
      </c>
      <c r="I731" s="128">
        <v>0.79150823827629924</v>
      </c>
      <c r="J731" s="80" t="s">
        <v>211</v>
      </c>
      <c r="K731" s="80" t="s">
        <v>211</v>
      </c>
      <c r="L731" s="128">
        <v>0</v>
      </c>
      <c r="M731" s="81" t="s">
        <v>99</v>
      </c>
    </row>
    <row r="732" spans="1:13" x14ac:dyDescent="0.25">
      <c r="A732" s="127" t="s">
        <v>4796</v>
      </c>
      <c r="B732" s="80" t="s">
        <v>3659</v>
      </c>
      <c r="C732" s="128">
        <v>1479</v>
      </c>
      <c r="D732" s="128">
        <v>261</v>
      </c>
      <c r="E732" s="80">
        <v>363</v>
      </c>
      <c r="F732" s="128">
        <v>326</v>
      </c>
      <c r="G732" s="80">
        <v>0</v>
      </c>
      <c r="H732" s="128">
        <v>0.4375</v>
      </c>
      <c r="I732" s="128">
        <v>0.78851744186046513</v>
      </c>
      <c r="J732" s="80" t="s">
        <v>211</v>
      </c>
      <c r="K732" s="80" t="s">
        <v>211</v>
      </c>
      <c r="L732" s="128">
        <v>0</v>
      </c>
      <c r="M732" s="81" t="s">
        <v>99</v>
      </c>
    </row>
    <row r="733" spans="1:13" x14ac:dyDescent="0.25">
      <c r="A733" s="127" t="s">
        <v>4797</v>
      </c>
      <c r="B733" s="80" t="s">
        <v>3675</v>
      </c>
      <c r="C733" s="128">
        <v>1306</v>
      </c>
      <c r="D733" s="128">
        <v>348</v>
      </c>
      <c r="E733" s="80">
        <v>382</v>
      </c>
      <c r="F733" s="128">
        <v>343</v>
      </c>
      <c r="G733" s="80">
        <v>0</v>
      </c>
      <c r="H733" s="128">
        <v>0.36046511627906974</v>
      </c>
      <c r="I733" s="128">
        <v>0.777947932618683</v>
      </c>
      <c r="J733" s="80" t="s">
        <v>211</v>
      </c>
      <c r="K733" s="80" t="s">
        <v>211</v>
      </c>
      <c r="L733" s="128">
        <v>0</v>
      </c>
      <c r="M733" s="81" t="s">
        <v>99</v>
      </c>
    </row>
    <row r="734" spans="1:13" x14ac:dyDescent="0.25">
      <c r="A734" s="127" t="s">
        <v>4798</v>
      </c>
      <c r="B734" s="80" t="s">
        <v>3664</v>
      </c>
      <c r="C734" s="128">
        <v>1150</v>
      </c>
      <c r="D734" s="128">
        <v>269</v>
      </c>
      <c r="E734" s="80">
        <v>388</v>
      </c>
      <c r="F734" s="128">
        <v>351</v>
      </c>
      <c r="G734" s="80">
        <v>0</v>
      </c>
      <c r="H734" s="128">
        <v>0.63218390804597702</v>
      </c>
      <c r="I734" s="128">
        <v>0.75895196506550222</v>
      </c>
      <c r="J734" s="80" t="s">
        <v>211</v>
      </c>
      <c r="K734" s="80" t="s">
        <v>211</v>
      </c>
      <c r="L734" s="128">
        <v>0</v>
      </c>
      <c r="M734" s="81" t="s">
        <v>99</v>
      </c>
    </row>
    <row r="735" spans="1:13" x14ac:dyDescent="0.25">
      <c r="A735" s="127" t="s">
        <v>4799</v>
      </c>
      <c r="B735" s="80" t="s">
        <v>1002</v>
      </c>
      <c r="C735" s="128">
        <v>1497</v>
      </c>
      <c r="D735" s="128">
        <v>604</v>
      </c>
      <c r="E735" s="80">
        <v>335</v>
      </c>
      <c r="F735" s="128">
        <v>348</v>
      </c>
      <c r="G735" s="80">
        <v>0</v>
      </c>
      <c r="H735" s="128">
        <v>0.64800000000000002</v>
      </c>
      <c r="I735" s="128">
        <v>0.79469748470428292</v>
      </c>
      <c r="J735" s="80" t="s">
        <v>211</v>
      </c>
      <c r="K735" s="80" t="s">
        <v>211</v>
      </c>
      <c r="L735" s="128">
        <v>0</v>
      </c>
      <c r="M735" s="81" t="s">
        <v>99</v>
      </c>
    </row>
    <row r="736" spans="1:13" x14ac:dyDescent="0.25">
      <c r="A736" s="127" t="s">
        <v>1271</v>
      </c>
      <c r="B736" s="80" t="s">
        <v>669</v>
      </c>
      <c r="C736" s="128">
        <v>1122</v>
      </c>
      <c r="D736" s="128">
        <v>544</v>
      </c>
      <c r="E736" s="80">
        <v>337</v>
      </c>
      <c r="F736" s="128">
        <v>363</v>
      </c>
      <c r="G736" s="80">
        <v>0</v>
      </c>
      <c r="H736" s="128">
        <v>0.51315789473684215</v>
      </c>
      <c r="I736" s="128">
        <v>0.79286335944299391</v>
      </c>
      <c r="J736" s="80" t="s">
        <v>211</v>
      </c>
      <c r="K736" s="80" t="s">
        <v>211</v>
      </c>
      <c r="L736" s="128">
        <v>0</v>
      </c>
      <c r="M736" s="81" t="s">
        <v>99</v>
      </c>
    </row>
    <row r="737" spans="1:13" x14ac:dyDescent="0.25">
      <c r="A737" s="127" t="s">
        <v>4800</v>
      </c>
      <c r="B737" s="80" t="s">
        <v>2974</v>
      </c>
      <c r="C737" s="128">
        <v>848</v>
      </c>
      <c r="D737" s="128">
        <v>280</v>
      </c>
      <c r="E737" s="80">
        <v>355</v>
      </c>
      <c r="F737" s="128">
        <v>363</v>
      </c>
      <c r="G737" s="80">
        <v>0</v>
      </c>
      <c r="H737" s="128">
        <v>0.24489795918367344</v>
      </c>
      <c r="I737" s="128">
        <v>0.80412371134020622</v>
      </c>
      <c r="J737" s="80" t="s">
        <v>211</v>
      </c>
      <c r="K737" s="80" t="s">
        <v>211</v>
      </c>
      <c r="L737" s="128">
        <v>0</v>
      </c>
      <c r="M737" s="81" t="s">
        <v>99</v>
      </c>
    </row>
    <row r="738" spans="1:13" x14ac:dyDescent="0.25">
      <c r="A738" s="127" t="s">
        <v>4801</v>
      </c>
      <c r="B738" s="80" t="s">
        <v>3674</v>
      </c>
      <c r="C738" s="128">
        <v>1444</v>
      </c>
      <c r="D738" s="128">
        <v>509</v>
      </c>
      <c r="E738" s="80">
        <v>345</v>
      </c>
      <c r="F738" s="128">
        <v>317</v>
      </c>
      <c r="G738" s="80">
        <v>0</v>
      </c>
      <c r="H738" s="128">
        <v>0.47872340425531917</v>
      </c>
      <c r="I738" s="128">
        <v>0.78084962913014155</v>
      </c>
      <c r="J738" s="80" t="s">
        <v>211</v>
      </c>
      <c r="K738" s="80" t="s">
        <v>211</v>
      </c>
      <c r="L738" s="128">
        <v>0</v>
      </c>
      <c r="M738" s="81" t="s">
        <v>99</v>
      </c>
    </row>
    <row r="739" spans="1:13" x14ac:dyDescent="0.25">
      <c r="A739" s="127" t="s">
        <v>4802</v>
      </c>
      <c r="B739" s="80" t="s">
        <v>3671</v>
      </c>
      <c r="C739" s="128">
        <v>1668</v>
      </c>
      <c r="D739" s="128">
        <v>330</v>
      </c>
      <c r="E739" s="80">
        <v>320</v>
      </c>
      <c r="F739" s="128">
        <v>289</v>
      </c>
      <c r="G739" s="80">
        <v>0</v>
      </c>
      <c r="H739" s="128">
        <v>0.32857142857142857</v>
      </c>
      <c r="I739" s="128">
        <v>0.75395033860045158</v>
      </c>
      <c r="J739" s="80" t="s">
        <v>211</v>
      </c>
      <c r="K739" s="80" t="s">
        <v>211</v>
      </c>
      <c r="L739" s="128">
        <v>0</v>
      </c>
      <c r="M739" s="81" t="s">
        <v>99</v>
      </c>
    </row>
    <row r="740" spans="1:13" x14ac:dyDescent="0.25">
      <c r="A740" s="127" t="s">
        <v>4803</v>
      </c>
      <c r="B740" s="80" t="s">
        <v>3653</v>
      </c>
      <c r="C740" s="128">
        <v>281</v>
      </c>
      <c r="D740" s="128">
        <v>87</v>
      </c>
      <c r="E740" s="80">
        <v>345</v>
      </c>
      <c r="F740" s="128">
        <v>355</v>
      </c>
      <c r="G740" s="80">
        <v>0</v>
      </c>
      <c r="H740" s="128">
        <v>0.52</v>
      </c>
      <c r="I740" s="128">
        <v>0.79182879377431903</v>
      </c>
      <c r="J740" s="80" t="s">
        <v>211</v>
      </c>
      <c r="K740" s="80" t="s">
        <v>211</v>
      </c>
      <c r="L740" s="128">
        <v>0</v>
      </c>
      <c r="M740" s="81" t="s">
        <v>99</v>
      </c>
    </row>
    <row r="741" spans="1:13" x14ac:dyDescent="0.25">
      <c r="A741" s="127" t="s">
        <v>4804</v>
      </c>
      <c r="B741" s="80" t="s">
        <v>3672</v>
      </c>
      <c r="C741" s="128">
        <v>1049</v>
      </c>
      <c r="D741" s="128">
        <v>467</v>
      </c>
      <c r="E741" s="80">
        <v>335</v>
      </c>
      <c r="F741" s="128">
        <v>331</v>
      </c>
      <c r="G741" s="80">
        <v>0</v>
      </c>
      <c r="H741" s="128">
        <v>0.6629213483146067</v>
      </c>
      <c r="I741" s="128">
        <v>0.78268109908409644</v>
      </c>
      <c r="J741" s="80" t="s">
        <v>211</v>
      </c>
      <c r="K741" s="80" t="s">
        <v>211</v>
      </c>
      <c r="L741" s="128">
        <v>0</v>
      </c>
      <c r="M741" s="81" t="s">
        <v>99</v>
      </c>
    </row>
    <row r="742" spans="1:13" x14ac:dyDescent="0.25">
      <c r="A742" s="127" t="s">
        <v>4805</v>
      </c>
      <c r="B742" s="80" t="s">
        <v>3666</v>
      </c>
      <c r="C742" s="128">
        <v>1443</v>
      </c>
      <c r="D742" s="128">
        <v>533</v>
      </c>
      <c r="E742" s="80">
        <v>367</v>
      </c>
      <c r="F742" s="128">
        <v>336</v>
      </c>
      <c r="G742" s="80">
        <v>0</v>
      </c>
      <c r="H742" s="128">
        <v>0.58119658119658124</v>
      </c>
      <c r="I742" s="128">
        <v>0.79487179487179493</v>
      </c>
      <c r="J742" s="80" t="s">
        <v>211</v>
      </c>
      <c r="K742" s="80" t="s">
        <v>211</v>
      </c>
      <c r="L742" s="128">
        <v>0</v>
      </c>
      <c r="M742" s="81" t="s">
        <v>99</v>
      </c>
    </row>
    <row r="743" spans="1:13" x14ac:dyDescent="0.25">
      <c r="A743" s="127" t="s">
        <v>4806</v>
      </c>
      <c r="B743" s="80" t="s">
        <v>3643</v>
      </c>
      <c r="C743" s="128">
        <v>1296</v>
      </c>
      <c r="D743" s="128">
        <v>502</v>
      </c>
      <c r="E743" s="80">
        <v>352</v>
      </c>
      <c r="F743" s="128">
        <v>351</v>
      </c>
      <c r="G743" s="80">
        <v>0</v>
      </c>
      <c r="H743" s="128">
        <v>0.6330275229357798</v>
      </c>
      <c r="I743" s="128">
        <v>0.7882197220383852</v>
      </c>
      <c r="J743" s="80" t="s">
        <v>211</v>
      </c>
      <c r="K743" s="80" t="s">
        <v>211</v>
      </c>
      <c r="L743" s="128">
        <v>0</v>
      </c>
      <c r="M743" s="81" t="s">
        <v>99</v>
      </c>
    </row>
    <row r="744" spans="1:13" x14ac:dyDescent="0.25">
      <c r="A744" s="127" t="s">
        <v>4807</v>
      </c>
      <c r="B744" s="80" t="s">
        <v>3951</v>
      </c>
      <c r="C744" s="128">
        <v>0</v>
      </c>
      <c r="D744" s="128">
        <v>0</v>
      </c>
      <c r="E744" s="80">
        <v>0</v>
      </c>
      <c r="F744" s="128">
        <v>0</v>
      </c>
      <c r="G744" s="80">
        <v>0</v>
      </c>
      <c r="H744" s="128">
        <v>0.4925373134328358</v>
      </c>
      <c r="I744" s="128">
        <v>0.72389127324749647</v>
      </c>
      <c r="J744" s="80" t="s">
        <v>211</v>
      </c>
      <c r="K744" s="80" t="s">
        <v>211</v>
      </c>
      <c r="L744" s="128">
        <v>0</v>
      </c>
      <c r="M744" s="81" t="s">
        <v>99</v>
      </c>
    </row>
    <row r="745" spans="1:13" x14ac:dyDescent="0.25">
      <c r="A745" s="127" t="s">
        <v>4808</v>
      </c>
      <c r="B745" s="80" t="s">
        <v>3959</v>
      </c>
      <c r="C745" s="128">
        <v>0</v>
      </c>
      <c r="D745" s="128">
        <v>0</v>
      </c>
      <c r="E745" s="80">
        <v>0</v>
      </c>
      <c r="F745" s="128">
        <v>0</v>
      </c>
      <c r="G745" s="80">
        <v>0</v>
      </c>
      <c r="H745" s="128">
        <v>0.27777777777777779</v>
      </c>
      <c r="I745" s="128">
        <v>0.79532163742690043</v>
      </c>
      <c r="J745" s="80" t="s">
        <v>211</v>
      </c>
      <c r="K745" s="80" t="s">
        <v>211</v>
      </c>
      <c r="L745" s="128">
        <v>0</v>
      </c>
      <c r="M745" s="81" t="s">
        <v>99</v>
      </c>
    </row>
    <row r="746" spans="1:13" x14ac:dyDescent="0.25">
      <c r="A746" s="127" t="s">
        <v>4809</v>
      </c>
      <c r="B746" s="80" t="s">
        <v>3134</v>
      </c>
      <c r="C746" s="128">
        <v>610</v>
      </c>
      <c r="D746" s="128">
        <v>254</v>
      </c>
      <c r="E746" s="80">
        <v>337</v>
      </c>
      <c r="F746" s="128">
        <v>358</v>
      </c>
      <c r="G746" s="80">
        <v>0</v>
      </c>
      <c r="H746" s="128">
        <v>0.42222222222222222</v>
      </c>
      <c r="I746" s="128">
        <v>0.79587628865979376</v>
      </c>
      <c r="J746" s="80" t="s">
        <v>211</v>
      </c>
      <c r="K746" s="80" t="s">
        <v>211</v>
      </c>
      <c r="L746" s="128">
        <v>0</v>
      </c>
      <c r="M746" s="81" t="s">
        <v>99</v>
      </c>
    </row>
    <row r="747" spans="1:13" x14ac:dyDescent="0.25">
      <c r="A747" s="127" t="s">
        <v>4810</v>
      </c>
      <c r="B747" s="80" t="s">
        <v>3965</v>
      </c>
      <c r="C747" s="128">
        <v>0</v>
      </c>
      <c r="D747" s="128">
        <v>0</v>
      </c>
      <c r="E747" s="80">
        <v>0</v>
      </c>
      <c r="F747" s="128">
        <v>0</v>
      </c>
      <c r="G747" s="80">
        <v>0</v>
      </c>
      <c r="H747" s="128">
        <v>0.32835820895522388</v>
      </c>
      <c r="I747" s="128">
        <v>0.73021181716833883</v>
      </c>
      <c r="J747" s="80" t="s">
        <v>211</v>
      </c>
      <c r="K747" s="80" t="s">
        <v>211</v>
      </c>
      <c r="L747" s="128">
        <v>0</v>
      </c>
      <c r="M747" s="81" t="s">
        <v>99</v>
      </c>
    </row>
    <row r="748" spans="1:13" x14ac:dyDescent="0.25">
      <c r="A748" s="127" t="s">
        <v>4811</v>
      </c>
      <c r="B748" s="80" t="s">
        <v>4125</v>
      </c>
      <c r="C748" s="128">
        <v>0</v>
      </c>
      <c r="D748" s="128">
        <v>0</v>
      </c>
      <c r="E748" s="80">
        <v>0</v>
      </c>
      <c r="F748" s="128">
        <v>0</v>
      </c>
      <c r="G748" s="80">
        <v>0</v>
      </c>
      <c r="H748" s="128">
        <v>0.45454545454545459</v>
      </c>
      <c r="I748" s="128">
        <v>0.78947368421052644</v>
      </c>
      <c r="J748" s="80" t="s">
        <v>211</v>
      </c>
      <c r="K748" s="80" t="s">
        <v>211</v>
      </c>
      <c r="L748" s="128">
        <v>0</v>
      </c>
      <c r="M748" s="81" t="s">
        <v>99</v>
      </c>
    </row>
    <row r="749" spans="1:13" x14ac:dyDescent="0.25">
      <c r="A749" s="127" t="s">
        <v>4812</v>
      </c>
      <c r="B749" s="80" t="s">
        <v>4126</v>
      </c>
      <c r="C749" s="128">
        <v>0</v>
      </c>
      <c r="D749" s="128">
        <v>0</v>
      </c>
      <c r="E749" s="80">
        <v>0</v>
      </c>
      <c r="F749" s="128">
        <v>0</v>
      </c>
      <c r="G749" s="80">
        <v>0</v>
      </c>
      <c r="H749" s="128">
        <v>-6.6666666666666666E-2</v>
      </c>
      <c r="I749" s="128">
        <v>0.671875</v>
      </c>
      <c r="J749" s="80" t="s">
        <v>211</v>
      </c>
      <c r="K749" s="80" t="s">
        <v>211</v>
      </c>
      <c r="L749" s="128">
        <v>0</v>
      </c>
      <c r="M749" s="81" t="s">
        <v>99</v>
      </c>
    </row>
    <row r="750" spans="1:13" x14ac:dyDescent="0.25">
      <c r="A750" s="127" t="s">
        <v>4813</v>
      </c>
      <c r="B750" s="80" t="s">
        <v>4127</v>
      </c>
      <c r="C750" s="128">
        <v>0</v>
      </c>
      <c r="D750" s="128">
        <v>0</v>
      </c>
      <c r="E750" s="80">
        <v>0</v>
      </c>
      <c r="F750" s="128">
        <v>0</v>
      </c>
      <c r="G750" s="80">
        <v>0</v>
      </c>
      <c r="H750" s="128">
        <v>0.2</v>
      </c>
      <c r="I750" s="128">
        <v>0.74025974025974028</v>
      </c>
      <c r="J750" s="80" t="s">
        <v>211</v>
      </c>
      <c r="K750" s="80" t="s">
        <v>211</v>
      </c>
      <c r="L750" s="128">
        <v>0</v>
      </c>
      <c r="M750" s="81" t="s">
        <v>99</v>
      </c>
    </row>
    <row r="751" spans="1:13" x14ac:dyDescent="0.25">
      <c r="A751" s="127" t="s">
        <v>4814</v>
      </c>
      <c r="B751" s="80" t="s">
        <v>4128</v>
      </c>
      <c r="C751" s="128">
        <v>0</v>
      </c>
      <c r="D751" s="128">
        <v>0</v>
      </c>
      <c r="E751" s="80">
        <v>0</v>
      </c>
      <c r="F751" s="128">
        <v>0</v>
      </c>
      <c r="G751" s="80">
        <v>0</v>
      </c>
      <c r="H751" s="128">
        <v>0</v>
      </c>
      <c r="I751" s="128">
        <v>0.75</v>
      </c>
      <c r="J751" s="80" t="s">
        <v>211</v>
      </c>
      <c r="K751" s="80" t="s">
        <v>211</v>
      </c>
      <c r="L751" s="128">
        <v>0</v>
      </c>
      <c r="M751" s="81" t="s">
        <v>99</v>
      </c>
    </row>
    <row r="752" spans="1:13" x14ac:dyDescent="0.25">
      <c r="A752" s="127" t="s">
        <v>4815</v>
      </c>
      <c r="B752" s="80" t="s">
        <v>4129</v>
      </c>
      <c r="C752" s="128">
        <v>0</v>
      </c>
      <c r="D752" s="128">
        <v>0</v>
      </c>
      <c r="E752" s="80">
        <v>0</v>
      </c>
      <c r="F752" s="128">
        <v>0</v>
      </c>
      <c r="G752" s="80">
        <v>0</v>
      </c>
      <c r="H752" s="128">
        <v>0.58333333333333337</v>
      </c>
      <c r="I752" s="128">
        <v>0.68831168831168832</v>
      </c>
      <c r="J752" s="80" t="s">
        <v>211</v>
      </c>
      <c r="K752" s="80" t="s">
        <v>211</v>
      </c>
      <c r="L752" s="128">
        <v>0</v>
      </c>
      <c r="M752" s="81" t="s">
        <v>99</v>
      </c>
    </row>
    <row r="753" spans="1:13" x14ac:dyDescent="0.25">
      <c r="A753" s="127" t="s">
        <v>4816</v>
      </c>
      <c r="B753" s="80" t="s">
        <v>4130</v>
      </c>
      <c r="C753" s="128">
        <v>0</v>
      </c>
      <c r="D753" s="128">
        <v>0</v>
      </c>
      <c r="E753" s="80">
        <v>0</v>
      </c>
      <c r="F753" s="128">
        <v>0</v>
      </c>
      <c r="G753" s="80">
        <v>0</v>
      </c>
      <c r="H753" s="128">
        <v>0.1176470588235294</v>
      </c>
      <c r="I753" s="128">
        <v>0.83750000000000002</v>
      </c>
      <c r="J753" s="80" t="s">
        <v>211</v>
      </c>
      <c r="K753" s="80" t="s">
        <v>211</v>
      </c>
      <c r="L753" s="128">
        <v>0</v>
      </c>
      <c r="M753" s="81" t="s">
        <v>99</v>
      </c>
    </row>
    <row r="754" spans="1:13" x14ac:dyDescent="0.25">
      <c r="A754" s="127" t="s">
        <v>1304</v>
      </c>
      <c r="B754" s="80" t="s">
        <v>349</v>
      </c>
      <c r="C754" s="128">
        <v>1622</v>
      </c>
      <c r="D754" s="128">
        <v>718</v>
      </c>
      <c r="E754" s="80">
        <v>371</v>
      </c>
      <c r="F754" s="128">
        <v>356</v>
      </c>
      <c r="G754" s="80">
        <v>0</v>
      </c>
      <c r="H754" s="128">
        <v>0.35</v>
      </c>
      <c r="I754" s="128">
        <v>0.69696969696969702</v>
      </c>
      <c r="J754" s="80" t="s">
        <v>211</v>
      </c>
      <c r="K754" s="80" t="s">
        <v>211</v>
      </c>
      <c r="L754" s="128">
        <v>0</v>
      </c>
      <c r="M754" s="81" t="s">
        <v>99</v>
      </c>
    </row>
    <row r="755" spans="1:13" x14ac:dyDescent="0.25">
      <c r="A755" s="127" t="s">
        <v>4817</v>
      </c>
      <c r="B755" s="80" t="s">
        <v>4131</v>
      </c>
      <c r="C755" s="128">
        <v>0</v>
      </c>
      <c r="D755" s="128">
        <v>0</v>
      </c>
      <c r="E755" s="80">
        <v>0</v>
      </c>
      <c r="F755" s="128">
        <v>0</v>
      </c>
      <c r="G755" s="80">
        <v>0</v>
      </c>
      <c r="H755" s="128">
        <v>8.6956521739130432E-2</v>
      </c>
      <c r="I755" s="128">
        <v>0.70666666666666667</v>
      </c>
      <c r="J755" s="80" t="s">
        <v>211</v>
      </c>
      <c r="K755" s="80" t="s">
        <v>211</v>
      </c>
      <c r="L755" s="128">
        <v>0</v>
      </c>
      <c r="M755" s="81" t="s">
        <v>99</v>
      </c>
    </row>
    <row r="756" spans="1:13" x14ac:dyDescent="0.25">
      <c r="A756" s="127" t="s">
        <v>4818</v>
      </c>
      <c r="B756" s="80" t="s">
        <v>4124</v>
      </c>
      <c r="C756" s="128">
        <v>0</v>
      </c>
      <c r="D756" s="128">
        <v>0</v>
      </c>
      <c r="E756" s="80">
        <v>0</v>
      </c>
      <c r="F756" s="128">
        <v>0</v>
      </c>
      <c r="G756" s="80">
        <v>0</v>
      </c>
      <c r="H756" s="128">
        <v>0.05</v>
      </c>
      <c r="I756" s="128">
        <v>0.63736263736263732</v>
      </c>
      <c r="J756" s="80" t="s">
        <v>211</v>
      </c>
      <c r="K756" s="80" t="s">
        <v>211</v>
      </c>
      <c r="L756" s="128">
        <v>0</v>
      </c>
      <c r="M756" s="81" t="s">
        <v>99</v>
      </c>
    </row>
    <row r="757" spans="1:13" x14ac:dyDescent="0.25">
      <c r="A757" s="127" t="s">
        <v>4819</v>
      </c>
      <c r="B757" s="80" t="s">
        <v>4132</v>
      </c>
      <c r="C757" s="128">
        <v>0</v>
      </c>
      <c r="D757" s="128">
        <v>0</v>
      </c>
      <c r="E757" s="80">
        <v>0</v>
      </c>
      <c r="F757" s="128">
        <v>0</v>
      </c>
      <c r="G757" s="80">
        <v>0</v>
      </c>
      <c r="H757" s="128">
        <v>0.17241379310344829</v>
      </c>
      <c r="I757" s="128">
        <v>0.65656565656565657</v>
      </c>
      <c r="J757" s="80" t="s">
        <v>211</v>
      </c>
      <c r="K757" s="80" t="s">
        <v>211</v>
      </c>
      <c r="L757" s="128">
        <v>0</v>
      </c>
      <c r="M757" s="81" t="s">
        <v>99</v>
      </c>
    </row>
    <row r="758" spans="1:13" x14ac:dyDescent="0.25">
      <c r="A758" s="127" t="s">
        <v>4820</v>
      </c>
      <c r="B758" s="80" t="s">
        <v>4123</v>
      </c>
      <c r="C758" s="128">
        <v>0</v>
      </c>
      <c r="D758" s="128">
        <v>0</v>
      </c>
      <c r="E758" s="80">
        <v>0</v>
      </c>
      <c r="F758" s="128">
        <v>0</v>
      </c>
      <c r="G758" s="80">
        <v>0</v>
      </c>
      <c r="H758" s="128">
        <v>-0.16</v>
      </c>
      <c r="I758" s="128">
        <v>0.58064516129032262</v>
      </c>
      <c r="J758" s="80" t="s">
        <v>211</v>
      </c>
      <c r="K758" s="80" t="s">
        <v>211</v>
      </c>
      <c r="L758" s="128">
        <v>0</v>
      </c>
      <c r="M758" s="81" t="s">
        <v>99</v>
      </c>
    </row>
    <row r="759" spans="1:13" x14ac:dyDescent="0.25">
      <c r="A759" s="127" t="s">
        <v>4821</v>
      </c>
      <c r="B759" s="80" t="s">
        <v>4122</v>
      </c>
      <c r="C759" s="128">
        <v>0</v>
      </c>
      <c r="D759" s="128">
        <v>0</v>
      </c>
      <c r="E759" s="80">
        <v>0</v>
      </c>
      <c r="F759" s="128">
        <v>0</v>
      </c>
      <c r="G759" s="80">
        <v>0</v>
      </c>
      <c r="H759" s="128">
        <v>-3.7037037037037035E-2</v>
      </c>
      <c r="I759" s="128">
        <v>0.74626865671641796</v>
      </c>
      <c r="J759" s="80" t="s">
        <v>211</v>
      </c>
      <c r="K759" s="80" t="s">
        <v>211</v>
      </c>
      <c r="L759" s="128">
        <v>0</v>
      </c>
      <c r="M759" s="81" t="s">
        <v>99</v>
      </c>
    </row>
    <row r="760" spans="1:13" x14ac:dyDescent="0.25">
      <c r="A760" s="127" t="s">
        <v>4822</v>
      </c>
      <c r="B760" s="80" t="s">
        <v>4102</v>
      </c>
      <c r="C760" s="128">
        <v>0</v>
      </c>
      <c r="D760" s="128">
        <v>0</v>
      </c>
      <c r="E760" s="80">
        <v>0</v>
      </c>
      <c r="F760" s="128">
        <v>0</v>
      </c>
      <c r="G760" s="80">
        <v>0</v>
      </c>
      <c r="H760" s="128">
        <v>0.42857142857142855</v>
      </c>
      <c r="I760" s="128">
        <v>0.71052631578947367</v>
      </c>
      <c r="J760" s="80" t="s">
        <v>211</v>
      </c>
      <c r="K760" s="80" t="s">
        <v>211</v>
      </c>
      <c r="L760" s="128">
        <v>0</v>
      </c>
      <c r="M760" s="81" t="s">
        <v>99</v>
      </c>
    </row>
    <row r="761" spans="1:13" x14ac:dyDescent="0.25">
      <c r="A761" s="127" t="s">
        <v>1277</v>
      </c>
      <c r="B761" s="80" t="s">
        <v>658</v>
      </c>
      <c r="C761" s="128">
        <v>1212</v>
      </c>
      <c r="D761" s="128">
        <v>372</v>
      </c>
      <c r="E761" s="80">
        <v>301</v>
      </c>
      <c r="F761" s="128">
        <v>352</v>
      </c>
      <c r="G761" s="80">
        <v>0</v>
      </c>
      <c r="H761" s="128">
        <v>0.69047619047619047</v>
      </c>
      <c r="I761" s="128">
        <v>0.79730941704035874</v>
      </c>
      <c r="J761" s="80" t="s">
        <v>211</v>
      </c>
      <c r="K761" s="80" t="s">
        <v>211</v>
      </c>
      <c r="L761" s="128">
        <v>0</v>
      </c>
      <c r="M761" s="81" t="s">
        <v>99</v>
      </c>
    </row>
    <row r="762" spans="1:13" x14ac:dyDescent="0.25">
      <c r="A762" s="127" t="s">
        <v>4823</v>
      </c>
      <c r="B762" s="80" t="s">
        <v>4104</v>
      </c>
      <c r="C762" s="128">
        <v>0</v>
      </c>
      <c r="D762" s="128">
        <v>0</v>
      </c>
      <c r="E762" s="80">
        <v>0</v>
      </c>
      <c r="F762" s="128">
        <v>0</v>
      </c>
      <c r="G762" s="80">
        <v>0</v>
      </c>
      <c r="H762" s="128">
        <v>0</v>
      </c>
      <c r="I762" s="128">
        <v>0.5</v>
      </c>
      <c r="J762" s="80" t="s">
        <v>211</v>
      </c>
      <c r="K762" s="80" t="s">
        <v>211</v>
      </c>
      <c r="L762" s="128">
        <v>0</v>
      </c>
      <c r="M762" s="81" t="s">
        <v>99</v>
      </c>
    </row>
    <row r="763" spans="1:13" x14ac:dyDescent="0.25">
      <c r="A763" s="127" t="s">
        <v>4824</v>
      </c>
      <c r="B763" s="80" t="s">
        <v>737</v>
      </c>
      <c r="C763" s="128">
        <v>0</v>
      </c>
      <c r="D763" s="128">
        <v>0</v>
      </c>
      <c r="E763" s="80">
        <v>0</v>
      </c>
      <c r="F763" s="128">
        <v>0</v>
      </c>
      <c r="G763" s="80">
        <v>0</v>
      </c>
      <c r="H763" s="128">
        <v>0.5</v>
      </c>
      <c r="I763" s="128">
        <v>0.676056338028169</v>
      </c>
      <c r="J763" s="80" t="s">
        <v>211</v>
      </c>
      <c r="K763" s="80" t="s">
        <v>211</v>
      </c>
      <c r="L763" s="128">
        <v>0</v>
      </c>
      <c r="M763" s="81" t="s">
        <v>99</v>
      </c>
    </row>
    <row r="764" spans="1:13" x14ac:dyDescent="0.25">
      <c r="A764" s="127" t="s">
        <v>4825</v>
      </c>
      <c r="B764" s="80" t="s">
        <v>739</v>
      </c>
      <c r="C764" s="128">
        <v>0</v>
      </c>
      <c r="D764" s="128">
        <v>0</v>
      </c>
      <c r="E764" s="80">
        <v>0</v>
      </c>
      <c r="F764" s="128">
        <v>0</v>
      </c>
      <c r="G764" s="80">
        <v>0</v>
      </c>
      <c r="H764" s="128">
        <v>0</v>
      </c>
      <c r="I764" s="128">
        <v>0.84210526315789469</v>
      </c>
      <c r="J764" s="80" t="s">
        <v>211</v>
      </c>
      <c r="K764" s="80" t="s">
        <v>211</v>
      </c>
      <c r="L764" s="128">
        <v>0</v>
      </c>
      <c r="M764" s="81" t="s">
        <v>99</v>
      </c>
    </row>
    <row r="765" spans="1:13" x14ac:dyDescent="0.25">
      <c r="A765" s="127" t="s">
        <v>4826</v>
      </c>
      <c r="B765" s="80" t="s">
        <v>4109</v>
      </c>
      <c r="C765" s="128">
        <v>0</v>
      </c>
      <c r="D765" s="128">
        <v>0</v>
      </c>
      <c r="E765" s="80">
        <v>0</v>
      </c>
      <c r="F765" s="128">
        <v>0</v>
      </c>
      <c r="G765" s="80">
        <v>0</v>
      </c>
      <c r="H765" s="128">
        <v>-0.4375</v>
      </c>
      <c r="I765" s="128">
        <v>0.69736842105263153</v>
      </c>
      <c r="J765" s="80" t="s">
        <v>211</v>
      </c>
      <c r="K765" s="80" t="s">
        <v>211</v>
      </c>
      <c r="L765" s="128">
        <v>0</v>
      </c>
      <c r="M765" s="81" t="s">
        <v>99</v>
      </c>
    </row>
    <row r="766" spans="1:13" x14ac:dyDescent="0.25">
      <c r="A766" s="127" t="s">
        <v>4827</v>
      </c>
      <c r="B766" s="80" t="s">
        <v>4110</v>
      </c>
      <c r="C766" s="128">
        <v>0</v>
      </c>
      <c r="D766" s="128">
        <v>0</v>
      </c>
      <c r="E766" s="80">
        <v>0</v>
      </c>
      <c r="F766" s="128">
        <v>0</v>
      </c>
      <c r="G766" s="80">
        <v>0</v>
      </c>
      <c r="H766" s="128">
        <v>0.46666666666666662</v>
      </c>
      <c r="I766" s="128">
        <v>0.73170731707317072</v>
      </c>
      <c r="J766" s="80" t="s">
        <v>211</v>
      </c>
      <c r="K766" s="80" t="s">
        <v>211</v>
      </c>
      <c r="L766" s="128">
        <v>0</v>
      </c>
      <c r="M766" s="81" t="s">
        <v>99</v>
      </c>
    </row>
    <row r="767" spans="1:13" x14ac:dyDescent="0.25">
      <c r="A767" s="127" t="s">
        <v>4828</v>
      </c>
      <c r="B767" s="80" t="s">
        <v>4113</v>
      </c>
      <c r="C767" s="128">
        <v>0</v>
      </c>
      <c r="D767" s="128">
        <v>0</v>
      </c>
      <c r="E767" s="80">
        <v>0</v>
      </c>
      <c r="F767" s="128">
        <v>0</v>
      </c>
      <c r="G767" s="80">
        <v>0</v>
      </c>
      <c r="H767" s="128">
        <v>3.7037037037037035E-2</v>
      </c>
      <c r="I767" s="128">
        <v>0.67796610169491522</v>
      </c>
      <c r="J767" s="80" t="s">
        <v>211</v>
      </c>
      <c r="K767" s="80" t="s">
        <v>211</v>
      </c>
      <c r="L767" s="128">
        <v>0</v>
      </c>
      <c r="M767" s="81" t="s">
        <v>99</v>
      </c>
    </row>
    <row r="768" spans="1:13" x14ac:dyDescent="0.25">
      <c r="A768" s="127" t="s">
        <v>4829</v>
      </c>
      <c r="B768" s="80" t="s">
        <v>4114</v>
      </c>
      <c r="C768" s="128">
        <v>0</v>
      </c>
      <c r="D768" s="128">
        <v>0</v>
      </c>
      <c r="E768" s="80">
        <v>0</v>
      </c>
      <c r="F768" s="128">
        <v>0</v>
      </c>
      <c r="G768" s="80">
        <v>0</v>
      </c>
      <c r="H768" s="128">
        <v>-0.3125</v>
      </c>
      <c r="I768" s="128">
        <v>0.82</v>
      </c>
      <c r="J768" s="80" t="s">
        <v>211</v>
      </c>
      <c r="K768" s="80" t="s">
        <v>211</v>
      </c>
      <c r="L768" s="128">
        <v>0</v>
      </c>
      <c r="M768" s="81" t="s">
        <v>99</v>
      </c>
    </row>
    <row r="769" spans="1:13" x14ac:dyDescent="0.25">
      <c r="A769" s="127" t="s">
        <v>4830</v>
      </c>
      <c r="B769" s="80" t="s">
        <v>4115</v>
      </c>
      <c r="C769" s="128">
        <v>0</v>
      </c>
      <c r="D769" s="128">
        <v>0</v>
      </c>
      <c r="E769" s="80">
        <v>0</v>
      </c>
      <c r="F769" s="128">
        <v>0</v>
      </c>
      <c r="G769" s="80">
        <v>0</v>
      </c>
      <c r="H769" s="128">
        <v>0.4</v>
      </c>
      <c r="I769" s="128">
        <v>0.61538461538461542</v>
      </c>
      <c r="J769" s="80" t="s">
        <v>211</v>
      </c>
      <c r="K769" s="80" t="s">
        <v>211</v>
      </c>
      <c r="L769" s="128">
        <v>0</v>
      </c>
      <c r="M769" s="81" t="s">
        <v>99</v>
      </c>
    </row>
    <row r="770" spans="1:13" x14ac:dyDescent="0.25">
      <c r="A770" s="127" t="s">
        <v>4831</v>
      </c>
      <c r="B770" s="80" t="s">
        <v>4116</v>
      </c>
      <c r="C770" s="128">
        <v>0</v>
      </c>
      <c r="D770" s="128">
        <v>0</v>
      </c>
      <c r="E770" s="80">
        <v>0</v>
      </c>
      <c r="F770" s="128">
        <v>0</v>
      </c>
      <c r="G770" s="80">
        <v>0</v>
      </c>
      <c r="H770" s="128">
        <v>0.5</v>
      </c>
      <c r="I770" s="128">
        <v>0.75</v>
      </c>
      <c r="J770" s="80" t="s">
        <v>211</v>
      </c>
      <c r="K770" s="80" t="s">
        <v>211</v>
      </c>
      <c r="L770" s="128">
        <v>0</v>
      </c>
      <c r="M770" s="81" t="s">
        <v>99</v>
      </c>
    </row>
    <row r="771" spans="1:13" x14ac:dyDescent="0.25">
      <c r="A771" s="127" t="s">
        <v>4832</v>
      </c>
      <c r="B771" s="80" t="s">
        <v>4117</v>
      </c>
      <c r="C771" s="128">
        <v>0</v>
      </c>
      <c r="D771" s="128">
        <v>0</v>
      </c>
      <c r="E771" s="80">
        <v>0</v>
      </c>
      <c r="F771" s="128">
        <v>0</v>
      </c>
      <c r="G771" s="80">
        <v>0</v>
      </c>
      <c r="H771" s="128">
        <v>0.7857142857142857</v>
      </c>
      <c r="I771" s="128">
        <v>0.71739130434782605</v>
      </c>
      <c r="J771" s="80" t="s">
        <v>211</v>
      </c>
      <c r="K771" s="80" t="s">
        <v>211</v>
      </c>
      <c r="L771" s="128">
        <v>0</v>
      </c>
      <c r="M771" s="81" t="s">
        <v>99</v>
      </c>
    </row>
    <row r="772" spans="1:13" x14ac:dyDescent="0.25">
      <c r="A772" s="127" t="s">
        <v>4833</v>
      </c>
      <c r="B772" s="80" t="s">
        <v>4118</v>
      </c>
      <c r="C772" s="128">
        <v>0</v>
      </c>
      <c r="D772" s="128">
        <v>0</v>
      </c>
      <c r="E772" s="80">
        <v>0</v>
      </c>
      <c r="F772" s="128">
        <v>0</v>
      </c>
      <c r="G772" s="80">
        <v>0</v>
      </c>
      <c r="H772" s="128">
        <v>-0.26923076923076922</v>
      </c>
      <c r="I772" s="128">
        <v>0.7142857142857143</v>
      </c>
      <c r="J772" s="80" t="s">
        <v>211</v>
      </c>
      <c r="K772" s="80" t="s">
        <v>211</v>
      </c>
      <c r="L772" s="128">
        <v>0</v>
      </c>
      <c r="M772" s="81" t="s">
        <v>99</v>
      </c>
    </row>
    <row r="773" spans="1:13" x14ac:dyDescent="0.25">
      <c r="A773" s="127" t="s">
        <v>4834</v>
      </c>
      <c r="B773" s="80" t="s">
        <v>4119</v>
      </c>
      <c r="C773" s="128">
        <v>0</v>
      </c>
      <c r="D773" s="128">
        <v>0</v>
      </c>
      <c r="E773" s="80">
        <v>0</v>
      </c>
      <c r="F773" s="128">
        <v>0</v>
      </c>
      <c r="G773" s="80">
        <v>0</v>
      </c>
      <c r="H773" s="128">
        <v>3.125E-2</v>
      </c>
      <c r="I773" s="128">
        <v>0.63358778625954193</v>
      </c>
      <c r="J773" s="80" t="s">
        <v>211</v>
      </c>
      <c r="K773" s="80" t="s">
        <v>211</v>
      </c>
      <c r="L773" s="128">
        <v>0</v>
      </c>
      <c r="M773" s="81" t="s">
        <v>99</v>
      </c>
    </row>
    <row r="774" spans="1:13" x14ac:dyDescent="0.25">
      <c r="A774" s="127" t="s">
        <v>4835</v>
      </c>
      <c r="B774" s="80" t="s">
        <v>4120</v>
      </c>
      <c r="C774" s="128">
        <v>0</v>
      </c>
      <c r="D774" s="128">
        <v>0</v>
      </c>
      <c r="E774" s="80">
        <v>0</v>
      </c>
      <c r="F774" s="128">
        <v>0</v>
      </c>
      <c r="G774" s="80">
        <v>0</v>
      </c>
      <c r="H774" s="128">
        <v>0</v>
      </c>
      <c r="I774" s="128">
        <v>0.74725274725274715</v>
      </c>
      <c r="J774" s="80" t="s">
        <v>211</v>
      </c>
      <c r="K774" s="80" t="s">
        <v>211</v>
      </c>
      <c r="L774" s="128">
        <v>0</v>
      </c>
      <c r="M774" s="81" t="s">
        <v>99</v>
      </c>
    </row>
    <row r="775" spans="1:13" x14ac:dyDescent="0.25">
      <c r="A775" s="127" t="s">
        <v>4836</v>
      </c>
      <c r="B775" s="80" t="s">
        <v>4121</v>
      </c>
      <c r="C775" s="128">
        <v>0</v>
      </c>
      <c r="D775" s="128">
        <v>0</v>
      </c>
      <c r="E775" s="80">
        <v>0</v>
      </c>
      <c r="F775" s="128">
        <v>0</v>
      </c>
      <c r="G775" s="80">
        <v>0</v>
      </c>
      <c r="H775" s="128">
        <v>-6.8965517241379309E-2</v>
      </c>
      <c r="I775" s="128">
        <v>0.72463768115942029</v>
      </c>
      <c r="J775" s="80" t="s">
        <v>211</v>
      </c>
      <c r="K775" s="80" t="s">
        <v>211</v>
      </c>
      <c r="L775" s="128">
        <v>0</v>
      </c>
      <c r="M775" s="81" t="s">
        <v>99</v>
      </c>
    </row>
    <row r="776" spans="1:13" x14ac:dyDescent="0.25">
      <c r="A776" s="127" t="s">
        <v>1289</v>
      </c>
      <c r="B776" s="80" t="s">
        <v>688</v>
      </c>
      <c r="C776" s="128">
        <v>0</v>
      </c>
      <c r="D776" s="128">
        <v>0</v>
      </c>
      <c r="E776" s="80">
        <v>0</v>
      </c>
      <c r="F776" s="128">
        <v>0</v>
      </c>
      <c r="G776" s="80">
        <v>0</v>
      </c>
      <c r="H776" s="128">
        <v>0</v>
      </c>
      <c r="I776" s="128">
        <v>0.77419354838709675</v>
      </c>
      <c r="J776" s="80" t="s">
        <v>211</v>
      </c>
      <c r="K776" s="80" t="s">
        <v>211</v>
      </c>
      <c r="L776" s="128">
        <v>0</v>
      </c>
      <c r="M776" s="81" t="s">
        <v>99</v>
      </c>
    </row>
    <row r="777" spans="1:13" x14ac:dyDescent="0.25">
      <c r="A777" s="127" t="s">
        <v>4837</v>
      </c>
      <c r="B777" s="80" t="s">
        <v>4040</v>
      </c>
      <c r="C777" s="128">
        <v>0</v>
      </c>
      <c r="D777" s="128">
        <v>0</v>
      </c>
      <c r="E777" s="80">
        <v>0</v>
      </c>
      <c r="F777" s="128">
        <v>0</v>
      </c>
      <c r="G777" s="80">
        <v>0</v>
      </c>
      <c r="H777" s="128">
        <v>0.41463414634146334</v>
      </c>
      <c r="I777" s="128">
        <v>0.75320512820512819</v>
      </c>
      <c r="J777" s="80" t="s">
        <v>211</v>
      </c>
      <c r="K777" s="80" t="s">
        <v>211</v>
      </c>
      <c r="L777" s="128">
        <v>0</v>
      </c>
      <c r="M777" s="81" t="s">
        <v>99</v>
      </c>
    </row>
    <row r="778" spans="1:13" x14ac:dyDescent="0.25">
      <c r="A778" s="127" t="s">
        <v>4838</v>
      </c>
      <c r="B778" s="80" t="s">
        <v>3973</v>
      </c>
      <c r="C778" s="128">
        <v>0</v>
      </c>
      <c r="D778" s="128">
        <v>0</v>
      </c>
      <c r="E778" s="80">
        <v>0</v>
      </c>
      <c r="F778" s="128">
        <v>0</v>
      </c>
      <c r="G778" s="80">
        <v>0</v>
      </c>
      <c r="H778" s="128">
        <v>0.375</v>
      </c>
      <c r="I778" s="128">
        <v>0.77674418604651163</v>
      </c>
      <c r="J778" s="80" t="s">
        <v>211</v>
      </c>
      <c r="K778" s="80" t="s">
        <v>211</v>
      </c>
      <c r="L778" s="128">
        <v>0</v>
      </c>
      <c r="M778" s="81" t="s">
        <v>99</v>
      </c>
    </row>
    <row r="779" spans="1:13" x14ac:dyDescent="0.25">
      <c r="A779" s="127" t="s">
        <v>4839</v>
      </c>
      <c r="B779" s="80" t="s">
        <v>3974</v>
      </c>
      <c r="C779" s="128">
        <v>0</v>
      </c>
      <c r="D779" s="128">
        <v>0</v>
      </c>
      <c r="E779" s="80">
        <v>0</v>
      </c>
      <c r="F779" s="128">
        <v>0</v>
      </c>
      <c r="G779" s="80">
        <v>0</v>
      </c>
      <c r="H779" s="128">
        <v>0.58399999999999996</v>
      </c>
      <c r="I779" s="128">
        <v>0.80530973451327437</v>
      </c>
      <c r="J779" s="80" t="s">
        <v>211</v>
      </c>
      <c r="K779" s="80" t="s">
        <v>211</v>
      </c>
      <c r="L779" s="128">
        <v>0</v>
      </c>
      <c r="M779" s="81" t="s">
        <v>99</v>
      </c>
    </row>
    <row r="780" spans="1:13" x14ac:dyDescent="0.25">
      <c r="A780" s="127" t="s">
        <v>4840</v>
      </c>
      <c r="B780" s="80" t="s">
        <v>3000</v>
      </c>
      <c r="C780" s="128">
        <v>0</v>
      </c>
      <c r="D780" s="128">
        <v>0</v>
      </c>
      <c r="E780" s="80">
        <v>0</v>
      </c>
      <c r="F780" s="128">
        <v>0</v>
      </c>
      <c r="G780" s="80">
        <v>0</v>
      </c>
      <c r="H780" s="128">
        <v>0.54545454545454541</v>
      </c>
      <c r="I780" s="128">
        <v>0.80752405949256356</v>
      </c>
      <c r="J780" s="80" t="s">
        <v>211</v>
      </c>
      <c r="K780" s="80" t="s">
        <v>211</v>
      </c>
      <c r="L780" s="128">
        <v>0</v>
      </c>
      <c r="M780" s="81" t="s">
        <v>99</v>
      </c>
    </row>
    <row r="781" spans="1:13" x14ac:dyDescent="0.25">
      <c r="A781" s="127" t="s">
        <v>1182</v>
      </c>
      <c r="B781" s="80" t="s">
        <v>701</v>
      </c>
      <c r="C781" s="128">
        <v>239</v>
      </c>
      <c r="D781" s="128">
        <v>98</v>
      </c>
      <c r="E781" s="80">
        <v>306</v>
      </c>
      <c r="F781" s="128">
        <v>327</v>
      </c>
      <c r="G781" s="80">
        <v>0</v>
      </c>
      <c r="H781" s="128">
        <v>0.45</v>
      </c>
      <c r="I781" s="128">
        <v>0.7678571428571429</v>
      </c>
      <c r="J781" s="80" t="s">
        <v>211</v>
      </c>
      <c r="K781" s="80" t="s">
        <v>211</v>
      </c>
      <c r="L781" s="128">
        <v>0</v>
      </c>
      <c r="M781" s="81" t="s">
        <v>99</v>
      </c>
    </row>
    <row r="782" spans="1:13" x14ac:dyDescent="0.25">
      <c r="A782" s="127" t="s">
        <v>4841</v>
      </c>
      <c r="B782" s="80" t="s">
        <v>3975</v>
      </c>
      <c r="C782" s="128">
        <v>0</v>
      </c>
      <c r="D782" s="128">
        <v>0</v>
      </c>
      <c r="E782" s="80">
        <v>0</v>
      </c>
      <c r="F782" s="128">
        <v>0</v>
      </c>
      <c r="G782" s="80">
        <v>0</v>
      </c>
      <c r="H782" s="128">
        <v>0.48076923076923078</v>
      </c>
      <c r="I782" s="128">
        <v>0.73555555555555552</v>
      </c>
      <c r="J782" s="80" t="s">
        <v>211</v>
      </c>
      <c r="K782" s="80" t="s">
        <v>211</v>
      </c>
      <c r="L782" s="128">
        <v>0</v>
      </c>
      <c r="M782" s="81" t="s">
        <v>99</v>
      </c>
    </row>
    <row r="783" spans="1:13" x14ac:dyDescent="0.25">
      <c r="A783" s="127" t="s">
        <v>4842</v>
      </c>
      <c r="B783" s="80" t="s">
        <v>3976</v>
      </c>
      <c r="C783" s="128">
        <v>0</v>
      </c>
      <c r="D783" s="128">
        <v>0</v>
      </c>
      <c r="E783" s="80">
        <v>0</v>
      </c>
      <c r="F783" s="128">
        <v>0</v>
      </c>
      <c r="G783" s="80">
        <v>0</v>
      </c>
      <c r="H783" s="128">
        <v>0.26229508196721313</v>
      </c>
      <c r="I783" s="128">
        <v>0.7272727272727274</v>
      </c>
      <c r="J783" s="80" t="s">
        <v>211</v>
      </c>
      <c r="K783" s="80" t="s">
        <v>211</v>
      </c>
      <c r="L783" s="128">
        <v>0</v>
      </c>
      <c r="M783" s="81" t="s">
        <v>99</v>
      </c>
    </row>
    <row r="784" spans="1:13" x14ac:dyDescent="0.25">
      <c r="A784" s="127" t="s">
        <v>4843</v>
      </c>
      <c r="B784" s="80" t="s">
        <v>3977</v>
      </c>
      <c r="C784" s="128">
        <v>0</v>
      </c>
      <c r="D784" s="128">
        <v>0</v>
      </c>
      <c r="E784" s="80">
        <v>0</v>
      </c>
      <c r="F784" s="128">
        <v>0</v>
      </c>
      <c r="G784" s="80">
        <v>0</v>
      </c>
      <c r="H784" s="128">
        <v>0.578125</v>
      </c>
      <c r="I784" s="128">
        <v>0.78194607268464245</v>
      </c>
      <c r="J784" s="80" t="s">
        <v>211</v>
      </c>
      <c r="K784" s="80" t="s">
        <v>211</v>
      </c>
      <c r="L784" s="128">
        <v>0</v>
      </c>
      <c r="M784" s="81" t="s">
        <v>99</v>
      </c>
    </row>
    <row r="785" spans="1:13" x14ac:dyDescent="0.25">
      <c r="A785" s="127" t="s">
        <v>4844</v>
      </c>
      <c r="B785" s="80" t="s">
        <v>3978</v>
      </c>
      <c r="C785" s="128">
        <v>0</v>
      </c>
      <c r="D785" s="128">
        <v>0</v>
      </c>
      <c r="E785" s="80">
        <v>0</v>
      </c>
      <c r="F785" s="128">
        <v>0</v>
      </c>
      <c r="G785" s="80">
        <v>0</v>
      </c>
      <c r="H785" s="128">
        <v>0.57831325301204817</v>
      </c>
      <c r="I785" s="128">
        <v>0.7815384615384614</v>
      </c>
      <c r="J785" s="80" t="s">
        <v>211</v>
      </c>
      <c r="K785" s="80" t="s">
        <v>211</v>
      </c>
      <c r="L785" s="128">
        <v>0</v>
      </c>
      <c r="M785" s="81" t="s">
        <v>99</v>
      </c>
    </row>
    <row r="786" spans="1:13" x14ac:dyDescent="0.25">
      <c r="A786" s="127" t="s">
        <v>4845</v>
      </c>
      <c r="B786" s="80" t="s">
        <v>2914</v>
      </c>
      <c r="C786" s="128">
        <v>0</v>
      </c>
      <c r="D786" s="128">
        <v>0</v>
      </c>
      <c r="E786" s="80">
        <v>0</v>
      </c>
      <c r="F786" s="128">
        <v>0</v>
      </c>
      <c r="G786" s="80">
        <v>0</v>
      </c>
      <c r="H786" s="128">
        <v>0.63888888888888884</v>
      </c>
      <c r="I786" s="128">
        <v>0.86270022883295205</v>
      </c>
      <c r="J786" s="80" t="s">
        <v>211</v>
      </c>
      <c r="K786" s="80" t="s">
        <v>211</v>
      </c>
      <c r="L786" s="128">
        <v>0</v>
      </c>
      <c r="M786" s="81" t="s">
        <v>99</v>
      </c>
    </row>
    <row r="787" spans="1:13" x14ac:dyDescent="0.25">
      <c r="A787" s="127" t="s">
        <v>4846</v>
      </c>
      <c r="B787" s="80" t="s">
        <v>4144</v>
      </c>
      <c r="C787" s="128">
        <v>0</v>
      </c>
      <c r="D787" s="128">
        <v>0</v>
      </c>
      <c r="E787" s="80">
        <v>0</v>
      </c>
      <c r="F787" s="128">
        <v>0</v>
      </c>
      <c r="G787" s="80">
        <v>0</v>
      </c>
      <c r="H787" s="128">
        <v>-1</v>
      </c>
      <c r="I787" s="128">
        <v>0</v>
      </c>
      <c r="J787" s="80" t="s">
        <v>211</v>
      </c>
      <c r="K787" s="80" t="s">
        <v>211</v>
      </c>
      <c r="L787" s="128">
        <v>0</v>
      </c>
      <c r="M787" s="81" t="s">
        <v>99</v>
      </c>
    </row>
    <row r="788" spans="1:13" x14ac:dyDescent="0.25">
      <c r="A788" s="127" t="s">
        <v>1297</v>
      </c>
      <c r="B788" s="80" t="s">
        <v>726</v>
      </c>
      <c r="C788" s="128">
        <v>310</v>
      </c>
      <c r="D788" s="128">
        <v>147</v>
      </c>
      <c r="E788" s="80">
        <v>279</v>
      </c>
      <c r="F788" s="128">
        <v>322</v>
      </c>
      <c r="G788" s="80">
        <v>0</v>
      </c>
      <c r="H788" s="128">
        <v>0.36</v>
      </c>
      <c r="I788" s="128">
        <v>0.77333333333333332</v>
      </c>
      <c r="J788" s="80" t="s">
        <v>211</v>
      </c>
      <c r="K788" s="80" t="s">
        <v>211</v>
      </c>
      <c r="L788" s="128">
        <v>0</v>
      </c>
      <c r="M788" s="81" t="s">
        <v>99</v>
      </c>
    </row>
    <row r="789" spans="1:13" x14ac:dyDescent="0.25">
      <c r="A789" s="127" t="s">
        <v>4847</v>
      </c>
      <c r="B789" s="80" t="s">
        <v>4146</v>
      </c>
      <c r="C789" s="128">
        <v>0</v>
      </c>
      <c r="D789" s="128">
        <v>0</v>
      </c>
      <c r="E789" s="80">
        <v>0</v>
      </c>
      <c r="F789" s="128">
        <v>0</v>
      </c>
      <c r="G789" s="80">
        <v>0</v>
      </c>
      <c r="H789" s="128">
        <v>-1</v>
      </c>
      <c r="I789" s="128">
        <v>0</v>
      </c>
      <c r="J789" s="80" t="s">
        <v>211</v>
      </c>
      <c r="K789" s="80" t="s">
        <v>211</v>
      </c>
      <c r="L789" s="128">
        <v>0</v>
      </c>
      <c r="M789" s="81" t="s">
        <v>99</v>
      </c>
    </row>
    <row r="790" spans="1:13" x14ac:dyDescent="0.25">
      <c r="A790" s="127" t="s">
        <v>4848</v>
      </c>
      <c r="B790" s="80" t="s">
        <v>4147</v>
      </c>
      <c r="C790" s="128">
        <v>0</v>
      </c>
      <c r="D790" s="128">
        <v>0</v>
      </c>
      <c r="E790" s="80">
        <v>0</v>
      </c>
      <c r="F790" s="128">
        <v>0</v>
      </c>
      <c r="G790" s="80">
        <v>0</v>
      </c>
      <c r="H790" s="128">
        <v>1</v>
      </c>
      <c r="I790" s="128">
        <v>0</v>
      </c>
      <c r="J790" s="80" t="s">
        <v>211</v>
      </c>
      <c r="K790" s="80" t="s">
        <v>211</v>
      </c>
      <c r="L790" s="128">
        <v>0</v>
      </c>
      <c r="M790" s="81" t="s">
        <v>99</v>
      </c>
    </row>
    <row r="791" spans="1:13" x14ac:dyDescent="0.25">
      <c r="A791" s="127" t="s">
        <v>4849</v>
      </c>
      <c r="B791" s="80" t="s">
        <v>4157</v>
      </c>
      <c r="C791" s="128">
        <v>0</v>
      </c>
      <c r="D791" s="128">
        <v>0</v>
      </c>
      <c r="E791" s="80">
        <v>0</v>
      </c>
      <c r="F791" s="128">
        <v>0</v>
      </c>
      <c r="G791" s="80">
        <v>0</v>
      </c>
      <c r="H791" s="128">
        <v>0</v>
      </c>
      <c r="I791" s="128">
        <v>0</v>
      </c>
      <c r="J791" s="80" t="s">
        <v>211</v>
      </c>
      <c r="K791" s="80" t="s">
        <v>211</v>
      </c>
      <c r="L791" s="128">
        <v>0</v>
      </c>
      <c r="M791" s="81" t="s">
        <v>99</v>
      </c>
    </row>
    <row r="792" spans="1:13" x14ac:dyDescent="0.25">
      <c r="A792" s="127" t="s">
        <v>1193</v>
      </c>
      <c r="B792" s="80" t="s">
        <v>725</v>
      </c>
      <c r="C792" s="128">
        <v>0</v>
      </c>
      <c r="D792" s="128">
        <v>1</v>
      </c>
      <c r="E792" s="80">
        <v>0</v>
      </c>
      <c r="F792" s="128">
        <v>0</v>
      </c>
      <c r="G792" s="80">
        <v>0</v>
      </c>
      <c r="H792" s="128">
        <v>0</v>
      </c>
      <c r="I792" s="128">
        <v>0.68421052631578949</v>
      </c>
      <c r="J792" s="80" t="s">
        <v>211</v>
      </c>
      <c r="K792" s="80" t="s">
        <v>211</v>
      </c>
      <c r="L792" s="128">
        <v>0</v>
      </c>
      <c r="M792" s="81" t="s">
        <v>99</v>
      </c>
    </row>
    <row r="793" spans="1:13" x14ac:dyDescent="0.25">
      <c r="A793" s="127" t="s">
        <v>1206</v>
      </c>
      <c r="B793" s="80" t="s">
        <v>718</v>
      </c>
      <c r="C793" s="128">
        <v>0</v>
      </c>
      <c r="D793" s="128">
        <v>0</v>
      </c>
      <c r="E793" s="80">
        <v>0</v>
      </c>
      <c r="F793" s="128">
        <v>0</v>
      </c>
      <c r="G793" s="80">
        <v>0</v>
      </c>
      <c r="H793" s="128">
        <v>0</v>
      </c>
      <c r="I793" s="128">
        <v>0.66666666666666663</v>
      </c>
      <c r="J793" s="80" t="s">
        <v>211</v>
      </c>
      <c r="K793" s="80" t="s">
        <v>211</v>
      </c>
      <c r="L793" s="128">
        <v>0</v>
      </c>
      <c r="M793" s="81" t="s">
        <v>99</v>
      </c>
    </row>
    <row r="794" spans="1:13" x14ac:dyDescent="0.25">
      <c r="A794" s="127" t="s">
        <v>1311</v>
      </c>
      <c r="B794" s="80" t="s">
        <v>719</v>
      </c>
      <c r="C794" s="128">
        <v>0</v>
      </c>
      <c r="D794" s="128">
        <v>0</v>
      </c>
      <c r="E794" s="80">
        <v>0</v>
      </c>
      <c r="F794" s="128">
        <v>0</v>
      </c>
      <c r="G794" s="80">
        <v>0</v>
      </c>
      <c r="H794" s="128">
        <v>0</v>
      </c>
      <c r="I794" s="128">
        <v>1</v>
      </c>
      <c r="J794" s="80" t="s">
        <v>211</v>
      </c>
      <c r="K794" s="80" t="s">
        <v>211</v>
      </c>
      <c r="L794" s="128">
        <v>0</v>
      </c>
      <c r="M794" s="81" t="s">
        <v>99</v>
      </c>
    </row>
    <row r="795" spans="1:13" x14ac:dyDescent="0.25">
      <c r="A795" s="127" t="s">
        <v>4850</v>
      </c>
      <c r="B795" s="80" t="s">
        <v>2978</v>
      </c>
      <c r="C795" s="128">
        <v>346</v>
      </c>
      <c r="D795" s="128">
        <v>218</v>
      </c>
      <c r="E795" s="80">
        <v>286</v>
      </c>
      <c r="F795" s="128">
        <v>313</v>
      </c>
      <c r="G795" s="80">
        <v>0</v>
      </c>
      <c r="H795" s="128">
        <v>0.52631578947368418</v>
      </c>
      <c r="I795" s="128">
        <v>0.80131362889983582</v>
      </c>
      <c r="J795" s="80" t="s">
        <v>211</v>
      </c>
      <c r="K795" s="80" t="s">
        <v>211</v>
      </c>
      <c r="L795" s="128">
        <v>0</v>
      </c>
      <c r="M795" s="81" t="s">
        <v>99</v>
      </c>
    </row>
    <row r="796" spans="1:13" x14ac:dyDescent="0.25">
      <c r="A796" s="127" t="s">
        <v>1128</v>
      </c>
      <c r="B796" s="80" t="s">
        <v>724</v>
      </c>
      <c r="C796" s="128">
        <v>0</v>
      </c>
      <c r="D796" s="128">
        <v>0</v>
      </c>
      <c r="E796" s="80">
        <v>0</v>
      </c>
      <c r="F796" s="128">
        <v>0</v>
      </c>
      <c r="G796" s="80">
        <v>0</v>
      </c>
      <c r="H796" s="128">
        <v>0.66666666666666663</v>
      </c>
      <c r="I796" s="128">
        <v>0.7142857142857143</v>
      </c>
      <c r="J796" s="80" t="s">
        <v>211</v>
      </c>
      <c r="K796" s="80" t="s">
        <v>211</v>
      </c>
      <c r="L796" s="128">
        <v>0</v>
      </c>
      <c r="M796" s="81" t="s">
        <v>99</v>
      </c>
    </row>
    <row r="797" spans="1:13" x14ac:dyDescent="0.25">
      <c r="A797" s="127" t="s">
        <v>1102</v>
      </c>
      <c r="B797" s="80" t="s">
        <v>728</v>
      </c>
      <c r="C797" s="128">
        <v>0</v>
      </c>
      <c r="D797" s="128">
        <v>0</v>
      </c>
      <c r="E797" s="80">
        <v>0</v>
      </c>
      <c r="F797" s="128">
        <v>0</v>
      </c>
      <c r="G797" s="80">
        <v>0</v>
      </c>
      <c r="H797" s="128">
        <v>0.55555555555555558</v>
      </c>
      <c r="I797" s="128">
        <v>0.79931972789115646</v>
      </c>
      <c r="J797" s="80" t="s">
        <v>211</v>
      </c>
      <c r="K797" s="80" t="s">
        <v>211</v>
      </c>
      <c r="L797" s="128">
        <v>0</v>
      </c>
      <c r="M797" s="81" t="s">
        <v>99</v>
      </c>
    </row>
    <row r="798" spans="1:13" x14ac:dyDescent="0.25">
      <c r="A798" s="127" t="s">
        <v>4851</v>
      </c>
      <c r="B798" s="80" t="s">
        <v>716</v>
      </c>
      <c r="C798" s="128">
        <v>0</v>
      </c>
      <c r="D798" s="128">
        <v>0</v>
      </c>
      <c r="E798" s="80">
        <v>0</v>
      </c>
      <c r="F798" s="128">
        <v>0</v>
      </c>
      <c r="G798" s="80">
        <v>0</v>
      </c>
      <c r="H798" s="128">
        <v>0</v>
      </c>
      <c r="I798" s="128">
        <v>0.69333333333333336</v>
      </c>
      <c r="J798" s="80" t="s">
        <v>211</v>
      </c>
      <c r="K798" s="80" t="s">
        <v>211</v>
      </c>
      <c r="L798" s="128">
        <v>0</v>
      </c>
      <c r="M798" s="81" t="s">
        <v>99</v>
      </c>
    </row>
    <row r="799" spans="1:13" x14ac:dyDescent="0.25">
      <c r="A799" s="127" t="s">
        <v>1186</v>
      </c>
      <c r="B799" s="80" t="s">
        <v>734</v>
      </c>
      <c r="C799" s="128">
        <v>0</v>
      </c>
      <c r="D799" s="128">
        <v>0</v>
      </c>
      <c r="E799" s="80">
        <v>0</v>
      </c>
      <c r="F799" s="128">
        <v>0</v>
      </c>
      <c r="G799" s="80">
        <v>0</v>
      </c>
      <c r="H799" s="128">
        <v>-0.5</v>
      </c>
      <c r="I799" s="128">
        <v>0.34782608695652173</v>
      </c>
      <c r="J799" s="80" t="s">
        <v>211</v>
      </c>
      <c r="K799" s="80" t="s">
        <v>211</v>
      </c>
      <c r="L799" s="128">
        <v>0</v>
      </c>
      <c r="M799" s="81" t="s">
        <v>99</v>
      </c>
    </row>
    <row r="800" spans="1:13" x14ac:dyDescent="0.25">
      <c r="A800" s="127" t="s">
        <v>1188</v>
      </c>
      <c r="B800" s="80" t="s">
        <v>731</v>
      </c>
      <c r="C800" s="128">
        <v>0</v>
      </c>
      <c r="D800" s="128">
        <v>0</v>
      </c>
      <c r="E800" s="80">
        <v>0</v>
      </c>
      <c r="F800" s="128">
        <v>0</v>
      </c>
      <c r="G800" s="80">
        <v>0</v>
      </c>
      <c r="H800" s="128">
        <v>-1</v>
      </c>
      <c r="I800" s="128">
        <v>0.83333333333333348</v>
      </c>
      <c r="J800" s="80" t="s">
        <v>211</v>
      </c>
      <c r="K800" s="80" t="s">
        <v>211</v>
      </c>
      <c r="L800" s="128">
        <v>0</v>
      </c>
      <c r="M800" s="81" t="s">
        <v>99</v>
      </c>
    </row>
    <row r="801" spans="1:13" x14ac:dyDescent="0.25">
      <c r="A801" s="127" t="s">
        <v>1315</v>
      </c>
      <c r="B801" s="80" t="s">
        <v>426</v>
      </c>
      <c r="C801" s="128">
        <v>0</v>
      </c>
      <c r="D801" s="128">
        <v>0</v>
      </c>
      <c r="E801" s="80">
        <v>0</v>
      </c>
      <c r="F801" s="128">
        <v>0</v>
      </c>
      <c r="G801" s="80">
        <v>0</v>
      </c>
      <c r="H801" s="128">
        <v>0</v>
      </c>
      <c r="I801" s="128">
        <v>0.79629629629629628</v>
      </c>
      <c r="J801" s="80" t="s">
        <v>211</v>
      </c>
      <c r="K801" s="80" t="s">
        <v>211</v>
      </c>
      <c r="L801" s="128">
        <v>0</v>
      </c>
      <c r="M801" s="81" t="s">
        <v>99</v>
      </c>
    </row>
    <row r="802" spans="1:13" x14ac:dyDescent="0.25">
      <c r="A802" s="127" t="s">
        <v>4852</v>
      </c>
      <c r="B802" s="80" t="s">
        <v>3880</v>
      </c>
      <c r="C802" s="128">
        <v>0</v>
      </c>
      <c r="D802" s="128">
        <v>0</v>
      </c>
      <c r="E802" s="80">
        <v>0</v>
      </c>
      <c r="F802" s="128">
        <v>0</v>
      </c>
      <c r="G802" s="80">
        <v>0</v>
      </c>
      <c r="H802" s="128">
        <v>-7.6923076923076927E-2</v>
      </c>
      <c r="I802" s="128">
        <v>0.46387832699619774</v>
      </c>
      <c r="J802" s="80" t="s">
        <v>211</v>
      </c>
      <c r="K802" s="80" t="s">
        <v>211</v>
      </c>
      <c r="L802" s="128">
        <v>0</v>
      </c>
      <c r="M802" s="81" t="s">
        <v>99</v>
      </c>
    </row>
    <row r="803" spans="1:13" x14ac:dyDescent="0.25">
      <c r="A803" s="127" t="s">
        <v>4853</v>
      </c>
      <c r="B803" s="80" t="s">
        <v>3968</v>
      </c>
      <c r="C803" s="128">
        <v>0</v>
      </c>
      <c r="D803" s="128">
        <v>0</v>
      </c>
      <c r="E803" s="80">
        <v>0</v>
      </c>
      <c r="F803" s="128">
        <v>0</v>
      </c>
      <c r="G803" s="80">
        <v>0</v>
      </c>
      <c r="H803" s="128">
        <v>0.71590909090909094</v>
      </c>
      <c r="I803" s="128">
        <v>0.79009235936188082</v>
      </c>
      <c r="J803" s="80" t="s">
        <v>211</v>
      </c>
      <c r="K803" s="80" t="s">
        <v>211</v>
      </c>
      <c r="L803" s="128">
        <v>0</v>
      </c>
      <c r="M803" s="81" t="s">
        <v>99</v>
      </c>
    </row>
    <row r="804" spans="1:13" x14ac:dyDescent="0.25">
      <c r="A804" s="127" t="s">
        <v>4854</v>
      </c>
      <c r="B804" s="80" t="s">
        <v>3980</v>
      </c>
      <c r="C804" s="128">
        <v>0</v>
      </c>
      <c r="D804" s="128">
        <v>0</v>
      </c>
      <c r="E804" s="80">
        <v>0</v>
      </c>
      <c r="F804" s="128">
        <v>0</v>
      </c>
      <c r="G804" s="80">
        <v>0</v>
      </c>
      <c r="H804" s="128">
        <v>4.7619047619047616E-2</v>
      </c>
      <c r="I804" s="128">
        <v>0.72517006802721085</v>
      </c>
      <c r="J804" s="80" t="s">
        <v>211</v>
      </c>
      <c r="K804" s="80" t="s">
        <v>211</v>
      </c>
      <c r="L804" s="128">
        <v>0</v>
      </c>
      <c r="M804" s="81" t="s">
        <v>99</v>
      </c>
    </row>
    <row r="805" spans="1:13" x14ac:dyDescent="0.25">
      <c r="A805" s="127" t="s">
        <v>4855</v>
      </c>
      <c r="B805" s="80" t="s">
        <v>4197</v>
      </c>
      <c r="C805" s="128">
        <v>0</v>
      </c>
      <c r="D805" s="128">
        <v>0</v>
      </c>
      <c r="E805" s="80">
        <v>0</v>
      </c>
      <c r="F805" s="128">
        <v>0</v>
      </c>
      <c r="G805" s="80">
        <v>0</v>
      </c>
      <c r="H805" s="128">
        <v>-0.25</v>
      </c>
      <c r="I805" s="128">
        <v>0</v>
      </c>
      <c r="J805" s="80" t="s">
        <v>211</v>
      </c>
      <c r="K805" s="80" t="s">
        <v>211</v>
      </c>
      <c r="L805" s="128">
        <v>0</v>
      </c>
      <c r="M805" s="81" t="s">
        <v>99</v>
      </c>
    </row>
    <row r="806" spans="1:13" x14ac:dyDescent="0.25">
      <c r="A806" s="127" t="s">
        <v>4856</v>
      </c>
      <c r="B806" s="80" t="s">
        <v>1001</v>
      </c>
      <c r="C806" s="128">
        <v>0</v>
      </c>
      <c r="D806" s="128">
        <v>0</v>
      </c>
      <c r="E806" s="80">
        <v>0</v>
      </c>
      <c r="F806" s="128">
        <v>0</v>
      </c>
      <c r="G806" s="80">
        <v>0</v>
      </c>
      <c r="H806" s="128">
        <v>0.16666666666666666</v>
      </c>
      <c r="I806" s="128">
        <v>0.49118387909319894</v>
      </c>
      <c r="J806" s="80" t="s">
        <v>211</v>
      </c>
      <c r="K806" s="80" t="s">
        <v>211</v>
      </c>
      <c r="L806" s="128">
        <v>0</v>
      </c>
      <c r="M806" s="81" t="s">
        <v>99</v>
      </c>
    </row>
    <row r="807" spans="1:13" x14ac:dyDescent="0.25">
      <c r="A807" s="127" t="s">
        <v>4857</v>
      </c>
      <c r="B807" s="80" t="s">
        <v>4201</v>
      </c>
      <c r="C807" s="128">
        <v>0</v>
      </c>
      <c r="D807" s="128">
        <v>0</v>
      </c>
      <c r="E807" s="80">
        <v>0</v>
      </c>
      <c r="F807" s="128">
        <v>0</v>
      </c>
      <c r="G807" s="80">
        <v>0</v>
      </c>
      <c r="H807" s="128">
        <v>1</v>
      </c>
      <c r="I807" s="128">
        <v>0</v>
      </c>
      <c r="J807" s="80" t="s">
        <v>211</v>
      </c>
      <c r="K807" s="80" t="s">
        <v>211</v>
      </c>
      <c r="L807" s="128">
        <v>0</v>
      </c>
      <c r="M807" s="81" t="s">
        <v>99</v>
      </c>
    </row>
    <row r="808" spans="1:13" x14ac:dyDescent="0.25">
      <c r="A808" s="127" t="s">
        <v>4858</v>
      </c>
      <c r="B808" s="80" t="s">
        <v>3868</v>
      </c>
      <c r="C808" s="128">
        <v>0</v>
      </c>
      <c r="D808" s="128">
        <v>0</v>
      </c>
      <c r="E808" s="80">
        <v>0</v>
      </c>
      <c r="F808" s="128">
        <v>0</v>
      </c>
      <c r="G808" s="80">
        <v>0</v>
      </c>
      <c r="H808" s="128">
        <v>-0.25</v>
      </c>
      <c r="I808" s="128">
        <v>0.46252178965717605</v>
      </c>
      <c r="J808" s="80" t="s">
        <v>211</v>
      </c>
      <c r="K808" s="80" t="s">
        <v>211</v>
      </c>
      <c r="L808" s="128">
        <v>0</v>
      </c>
      <c r="M808" s="81" t="s">
        <v>99</v>
      </c>
    </row>
    <row r="809" spans="1:13" x14ac:dyDescent="0.25">
      <c r="A809" s="127" t="s">
        <v>4859</v>
      </c>
      <c r="B809" s="80" t="s">
        <v>4164</v>
      </c>
      <c r="C809" s="128">
        <v>0</v>
      </c>
      <c r="D809" s="128">
        <v>0</v>
      </c>
      <c r="E809" s="80">
        <v>0</v>
      </c>
      <c r="F809" s="128">
        <v>0</v>
      </c>
      <c r="G809" s="80">
        <v>0</v>
      </c>
      <c r="H809" s="128">
        <v>0.55555555555555558</v>
      </c>
      <c r="I809" s="128">
        <v>0</v>
      </c>
      <c r="J809" s="80" t="s">
        <v>211</v>
      </c>
      <c r="K809" s="80" t="s">
        <v>211</v>
      </c>
      <c r="L809" s="128">
        <v>0</v>
      </c>
      <c r="M809" s="81" t="s">
        <v>99</v>
      </c>
    </row>
    <row r="810" spans="1:13" x14ac:dyDescent="0.25">
      <c r="A810" s="127" t="s">
        <v>4860</v>
      </c>
      <c r="B810" s="80" t="s">
        <v>3859</v>
      </c>
      <c r="C810" s="128">
        <v>0</v>
      </c>
      <c r="D810" s="128">
        <v>0</v>
      </c>
      <c r="E810" s="80">
        <v>0</v>
      </c>
      <c r="F810" s="128">
        <v>0</v>
      </c>
      <c r="G810" s="80">
        <v>0</v>
      </c>
      <c r="H810" s="128">
        <v>0.46153846153846162</v>
      </c>
      <c r="I810" s="128">
        <v>0.47872977831036551</v>
      </c>
      <c r="J810" s="80" t="s">
        <v>211</v>
      </c>
      <c r="K810" s="80" t="s">
        <v>211</v>
      </c>
      <c r="L810" s="128">
        <v>0</v>
      </c>
      <c r="M810" s="81" t="s">
        <v>99</v>
      </c>
    </row>
    <row r="811" spans="1:13" x14ac:dyDescent="0.25">
      <c r="A811" s="127" t="s">
        <v>4861</v>
      </c>
      <c r="B811" s="80" t="s">
        <v>4168</v>
      </c>
      <c r="C811" s="128">
        <v>0</v>
      </c>
      <c r="D811" s="128">
        <v>0</v>
      </c>
      <c r="E811" s="80">
        <v>0</v>
      </c>
      <c r="F811" s="128">
        <v>0</v>
      </c>
      <c r="G811" s="80">
        <v>0</v>
      </c>
      <c r="H811" s="128">
        <v>-0.42857142857142855</v>
      </c>
      <c r="I811" s="128">
        <v>0</v>
      </c>
      <c r="J811" s="80" t="s">
        <v>211</v>
      </c>
      <c r="K811" s="80" t="s">
        <v>211</v>
      </c>
      <c r="L811" s="128">
        <v>0</v>
      </c>
      <c r="M811" s="81" t="s">
        <v>99</v>
      </c>
    </row>
    <row r="812" spans="1:13" x14ac:dyDescent="0.25">
      <c r="A812" s="127" t="s">
        <v>4862</v>
      </c>
      <c r="B812" s="80" t="s">
        <v>4174</v>
      </c>
      <c r="C812" s="128">
        <v>0</v>
      </c>
      <c r="D812" s="128">
        <v>0</v>
      </c>
      <c r="E812" s="80">
        <v>0</v>
      </c>
      <c r="F812" s="128">
        <v>0</v>
      </c>
      <c r="G812" s="80">
        <v>0</v>
      </c>
      <c r="H812" s="128">
        <v>0.6</v>
      </c>
      <c r="I812" s="128">
        <v>0</v>
      </c>
      <c r="J812" s="80" t="s">
        <v>211</v>
      </c>
      <c r="K812" s="80" t="s">
        <v>211</v>
      </c>
      <c r="L812" s="128">
        <v>0</v>
      </c>
      <c r="M812" s="81" t="s">
        <v>99</v>
      </c>
    </row>
    <row r="813" spans="1:13" x14ac:dyDescent="0.25">
      <c r="A813" s="127" t="s">
        <v>4863</v>
      </c>
      <c r="B813" s="80" t="s">
        <v>3969</v>
      </c>
      <c r="C813" s="128">
        <v>0</v>
      </c>
      <c r="D813" s="128">
        <v>0</v>
      </c>
      <c r="E813" s="80">
        <v>0</v>
      </c>
      <c r="F813" s="128">
        <v>0</v>
      </c>
      <c r="G813" s="80">
        <v>0</v>
      </c>
      <c r="H813" s="128">
        <v>0.27472527472527475</v>
      </c>
      <c r="I813" s="128">
        <v>0.732597623089983</v>
      </c>
      <c r="J813" s="80" t="s">
        <v>211</v>
      </c>
      <c r="K813" s="80" t="s">
        <v>211</v>
      </c>
      <c r="L813" s="128">
        <v>0</v>
      </c>
      <c r="M813" s="81" t="s">
        <v>99</v>
      </c>
    </row>
    <row r="814" spans="1:13" x14ac:dyDescent="0.25">
      <c r="A814" s="127" t="s">
        <v>4864</v>
      </c>
      <c r="B814" s="80" t="s">
        <v>4173</v>
      </c>
      <c r="C814" s="128">
        <v>0</v>
      </c>
      <c r="D814" s="128">
        <v>0</v>
      </c>
      <c r="E814" s="80">
        <v>0</v>
      </c>
      <c r="F814" s="128">
        <v>0</v>
      </c>
      <c r="G814" s="80">
        <v>0</v>
      </c>
      <c r="H814" s="128">
        <v>0.25</v>
      </c>
      <c r="I814" s="128">
        <v>0</v>
      </c>
      <c r="J814" s="80" t="s">
        <v>211</v>
      </c>
      <c r="K814" s="80" t="s">
        <v>211</v>
      </c>
      <c r="L814" s="128">
        <v>0</v>
      </c>
      <c r="M814" s="81" t="s">
        <v>99</v>
      </c>
    </row>
    <row r="815" spans="1:13" x14ac:dyDescent="0.25">
      <c r="A815" s="127" t="s">
        <v>4865</v>
      </c>
      <c r="B815" s="80" t="s">
        <v>4188</v>
      </c>
      <c r="C815" s="128">
        <v>0</v>
      </c>
      <c r="D815" s="128">
        <v>0</v>
      </c>
      <c r="E815" s="80">
        <v>0</v>
      </c>
      <c r="F815" s="128">
        <v>0</v>
      </c>
      <c r="G815" s="80">
        <v>0</v>
      </c>
      <c r="H815" s="128">
        <v>0</v>
      </c>
      <c r="I815" s="128">
        <v>0</v>
      </c>
      <c r="J815" s="80" t="s">
        <v>211</v>
      </c>
      <c r="K815" s="80" t="s">
        <v>211</v>
      </c>
      <c r="L815" s="128">
        <v>0</v>
      </c>
      <c r="M815" s="81" t="s">
        <v>99</v>
      </c>
    </row>
    <row r="816" spans="1:13" x14ac:dyDescent="0.25">
      <c r="A816" s="127" t="s">
        <v>4866</v>
      </c>
      <c r="B816" s="80" t="s">
        <v>3857</v>
      </c>
      <c r="C816" s="128">
        <v>0</v>
      </c>
      <c r="D816" s="128">
        <v>0</v>
      </c>
      <c r="E816" s="80">
        <v>0</v>
      </c>
      <c r="F816" s="128">
        <v>0</v>
      </c>
      <c r="G816" s="80">
        <v>0</v>
      </c>
      <c r="H816" s="128">
        <v>0.2441860465116279</v>
      </c>
      <c r="I816" s="128">
        <v>0.75018261504747996</v>
      </c>
      <c r="J816" s="80" t="s">
        <v>211</v>
      </c>
      <c r="K816" s="80" t="s">
        <v>211</v>
      </c>
      <c r="L816" s="128">
        <v>0</v>
      </c>
      <c r="M816" s="81" t="s">
        <v>99</v>
      </c>
    </row>
    <row r="817" spans="1:13" x14ac:dyDescent="0.25">
      <c r="A817" s="127" t="s">
        <v>4867</v>
      </c>
      <c r="B817" s="80" t="s">
        <v>843</v>
      </c>
      <c r="C817" s="128">
        <v>0</v>
      </c>
      <c r="D817" s="128">
        <v>0</v>
      </c>
      <c r="E817" s="80">
        <v>0</v>
      </c>
      <c r="F817" s="128">
        <v>0</v>
      </c>
      <c r="G817" s="80">
        <v>0</v>
      </c>
      <c r="H817" s="128">
        <v>-0.33333333333333331</v>
      </c>
      <c r="I817" s="128">
        <v>0.53593179049939099</v>
      </c>
      <c r="J817" s="80" t="s">
        <v>211</v>
      </c>
      <c r="K817" s="80" t="s">
        <v>211</v>
      </c>
      <c r="L817" s="128">
        <v>0</v>
      </c>
      <c r="M817" s="81" t="s">
        <v>99</v>
      </c>
    </row>
    <row r="818" spans="1:13" x14ac:dyDescent="0.25">
      <c r="A818" s="127" t="s">
        <v>4868</v>
      </c>
      <c r="B818" s="80" t="s">
        <v>835</v>
      </c>
      <c r="C818" s="128">
        <v>0</v>
      </c>
      <c r="D818" s="128">
        <v>0</v>
      </c>
      <c r="E818" s="80">
        <v>0</v>
      </c>
      <c r="F818" s="128">
        <v>0</v>
      </c>
      <c r="G818" s="80">
        <v>0</v>
      </c>
      <c r="H818" s="128">
        <v>0.4</v>
      </c>
      <c r="I818" s="128">
        <v>0.72099853157121885</v>
      </c>
      <c r="J818" s="80" t="s">
        <v>211</v>
      </c>
      <c r="K818" s="80" t="s">
        <v>211</v>
      </c>
      <c r="L818" s="128">
        <v>0</v>
      </c>
      <c r="M818" s="81" t="s">
        <v>99</v>
      </c>
    </row>
    <row r="819" spans="1:13" x14ac:dyDescent="0.25">
      <c r="A819" s="127" t="s">
        <v>4869</v>
      </c>
      <c r="B819" s="80" t="s">
        <v>4165</v>
      </c>
      <c r="C819" s="128">
        <v>0</v>
      </c>
      <c r="D819" s="128">
        <v>0</v>
      </c>
      <c r="E819" s="80">
        <v>0</v>
      </c>
      <c r="F819" s="128">
        <v>0</v>
      </c>
      <c r="G819" s="80">
        <v>0</v>
      </c>
      <c r="H819" s="128">
        <v>0.25</v>
      </c>
      <c r="I819" s="128">
        <v>0</v>
      </c>
      <c r="J819" s="80" t="s">
        <v>211</v>
      </c>
      <c r="K819" s="80" t="s">
        <v>211</v>
      </c>
      <c r="L819" s="128">
        <v>0</v>
      </c>
      <c r="M819" s="81" t="s">
        <v>99</v>
      </c>
    </row>
    <row r="820" spans="1:13" x14ac:dyDescent="0.25">
      <c r="A820" s="127" t="s">
        <v>4870</v>
      </c>
      <c r="B820" s="80" t="s">
        <v>3853</v>
      </c>
      <c r="C820" s="128">
        <v>0</v>
      </c>
      <c r="D820" s="128">
        <v>0</v>
      </c>
      <c r="E820" s="80">
        <v>0</v>
      </c>
      <c r="F820" s="128">
        <v>0</v>
      </c>
      <c r="G820" s="80">
        <v>0</v>
      </c>
      <c r="H820" s="128">
        <v>0.2</v>
      </c>
      <c r="I820" s="128">
        <v>0.72296476306196844</v>
      </c>
      <c r="J820" s="80" t="s">
        <v>211</v>
      </c>
      <c r="K820" s="80" t="s">
        <v>211</v>
      </c>
      <c r="L820" s="128">
        <v>0</v>
      </c>
      <c r="M820" s="81" t="s">
        <v>99</v>
      </c>
    </row>
    <row r="821" spans="1:13" x14ac:dyDescent="0.25">
      <c r="A821" s="127" t="s">
        <v>4871</v>
      </c>
      <c r="B821" s="80" t="s">
        <v>997</v>
      </c>
      <c r="C821" s="128">
        <v>0</v>
      </c>
      <c r="D821" s="128">
        <v>0</v>
      </c>
      <c r="E821" s="80">
        <v>0</v>
      </c>
      <c r="F821" s="128">
        <v>0</v>
      </c>
      <c r="G821" s="80">
        <v>0</v>
      </c>
      <c r="H821" s="128">
        <v>0.10526315789473684</v>
      </c>
      <c r="I821" s="128">
        <v>0.71821561338289963</v>
      </c>
      <c r="J821" s="80" t="s">
        <v>211</v>
      </c>
      <c r="K821" s="80" t="s">
        <v>211</v>
      </c>
      <c r="L821" s="128">
        <v>0</v>
      </c>
      <c r="M821" s="81" t="s">
        <v>99</v>
      </c>
    </row>
    <row r="822" spans="1:13" x14ac:dyDescent="0.25">
      <c r="A822" s="127" t="s">
        <v>4872</v>
      </c>
      <c r="B822" s="80" t="s">
        <v>3979</v>
      </c>
      <c r="C822" s="128">
        <v>0</v>
      </c>
      <c r="D822" s="128">
        <v>0</v>
      </c>
      <c r="E822" s="80">
        <v>0</v>
      </c>
      <c r="F822" s="128">
        <v>0</v>
      </c>
      <c r="G822" s="80">
        <v>0</v>
      </c>
      <c r="H822" s="128">
        <v>0.1111111111111111</v>
      </c>
      <c r="I822" s="128">
        <v>0.68959107806691455</v>
      </c>
      <c r="J822" s="80" t="s">
        <v>211</v>
      </c>
      <c r="K822" s="80" t="s">
        <v>211</v>
      </c>
      <c r="L822" s="128">
        <v>0</v>
      </c>
      <c r="M822" s="81" t="s">
        <v>99</v>
      </c>
    </row>
    <row r="823" spans="1:13" x14ac:dyDescent="0.25">
      <c r="A823" s="127" t="s">
        <v>4873</v>
      </c>
      <c r="B823" s="80" t="s">
        <v>4200</v>
      </c>
      <c r="C823" s="128">
        <v>0</v>
      </c>
      <c r="D823" s="128">
        <v>0</v>
      </c>
      <c r="E823" s="80">
        <v>0</v>
      </c>
      <c r="F823" s="128">
        <v>0</v>
      </c>
      <c r="G823" s="80">
        <v>0</v>
      </c>
      <c r="H823" s="128">
        <v>1</v>
      </c>
      <c r="I823" s="128">
        <v>0</v>
      </c>
      <c r="J823" s="80" t="s">
        <v>211</v>
      </c>
      <c r="K823" s="80" t="s">
        <v>211</v>
      </c>
      <c r="L823" s="128">
        <v>0</v>
      </c>
      <c r="M823" s="81" t="s">
        <v>99</v>
      </c>
    </row>
    <row r="824" spans="1:13" x14ac:dyDescent="0.25">
      <c r="A824" s="127" t="s">
        <v>4874</v>
      </c>
      <c r="B824" s="80" t="s">
        <v>83</v>
      </c>
      <c r="C824" s="128">
        <v>0</v>
      </c>
      <c r="D824" s="128">
        <v>0</v>
      </c>
      <c r="E824" s="80">
        <v>0</v>
      </c>
      <c r="F824" s="128">
        <v>0</v>
      </c>
      <c r="G824" s="80">
        <v>0</v>
      </c>
      <c r="H824" s="128">
        <v>7.2916666666666671E-2</v>
      </c>
      <c r="I824" s="128">
        <v>0.69970845481049559</v>
      </c>
      <c r="J824" s="80" t="s">
        <v>211</v>
      </c>
      <c r="K824" s="80" t="s">
        <v>211</v>
      </c>
      <c r="L824" s="128">
        <v>0</v>
      </c>
      <c r="M824" s="81" t="s">
        <v>99</v>
      </c>
    </row>
    <row r="825" spans="1:13" x14ac:dyDescent="0.25">
      <c r="A825" s="127" t="s">
        <v>4875</v>
      </c>
      <c r="B825" s="80" t="s">
        <v>3981</v>
      </c>
      <c r="C825" s="128">
        <v>0</v>
      </c>
      <c r="D825" s="128">
        <v>0</v>
      </c>
      <c r="E825" s="80">
        <v>0</v>
      </c>
      <c r="F825" s="128">
        <v>0</v>
      </c>
      <c r="G825" s="80">
        <v>0</v>
      </c>
      <c r="H825" s="128">
        <v>0.13750000000000001</v>
      </c>
      <c r="I825" s="128">
        <v>0.63989637305699487</v>
      </c>
      <c r="J825" s="80" t="s">
        <v>211</v>
      </c>
      <c r="K825" s="80" t="s">
        <v>211</v>
      </c>
      <c r="L825" s="128">
        <v>0</v>
      </c>
      <c r="M825" s="81" t="s">
        <v>99</v>
      </c>
    </row>
    <row r="826" spans="1:13" x14ac:dyDescent="0.25">
      <c r="A826" s="127" t="s">
        <v>4876</v>
      </c>
      <c r="B826" s="80" t="s">
        <v>3982</v>
      </c>
      <c r="C826" s="128">
        <v>0</v>
      </c>
      <c r="D826" s="128">
        <v>0</v>
      </c>
      <c r="E826" s="80">
        <v>0</v>
      </c>
      <c r="F826" s="128">
        <v>0</v>
      </c>
      <c r="G826" s="80">
        <v>0</v>
      </c>
      <c r="H826" s="128">
        <v>0.40384615384615385</v>
      </c>
      <c r="I826" s="128">
        <v>0.74144144144144142</v>
      </c>
      <c r="J826" s="80" t="s">
        <v>211</v>
      </c>
      <c r="K826" s="80" t="s">
        <v>211</v>
      </c>
      <c r="L826" s="128">
        <v>0</v>
      </c>
      <c r="M826" s="81" t="s">
        <v>99</v>
      </c>
    </row>
    <row r="827" spans="1:13" x14ac:dyDescent="0.25">
      <c r="A827" s="127" t="s">
        <v>4877</v>
      </c>
      <c r="B827" s="80" t="s">
        <v>3964</v>
      </c>
      <c r="C827" s="128">
        <v>0</v>
      </c>
      <c r="D827" s="128">
        <v>0</v>
      </c>
      <c r="E827" s="80">
        <v>0</v>
      </c>
      <c r="F827" s="128">
        <v>0</v>
      </c>
      <c r="G827" s="80">
        <v>0</v>
      </c>
      <c r="H827" s="128">
        <v>0.39743589743589747</v>
      </c>
      <c r="I827" s="128">
        <v>0.73138832997987924</v>
      </c>
      <c r="J827" s="80" t="s">
        <v>211</v>
      </c>
      <c r="K827" s="80" t="s">
        <v>211</v>
      </c>
      <c r="L827" s="128">
        <v>0</v>
      </c>
      <c r="M827" s="81" t="s">
        <v>99</v>
      </c>
    </row>
    <row r="828" spans="1:13" x14ac:dyDescent="0.25">
      <c r="A828" s="127" t="s">
        <v>4878</v>
      </c>
      <c r="B828" s="80" t="s">
        <v>1030</v>
      </c>
      <c r="C828" s="128">
        <v>0</v>
      </c>
      <c r="D828" s="128">
        <v>0</v>
      </c>
      <c r="E828" s="80">
        <v>0</v>
      </c>
      <c r="F828" s="128">
        <v>0</v>
      </c>
      <c r="G828" s="80">
        <v>0</v>
      </c>
      <c r="H828" s="128">
        <v>0.46808510638297873</v>
      </c>
      <c r="I828" s="128">
        <v>0.73467336683417084</v>
      </c>
      <c r="J828" s="80" t="s">
        <v>211</v>
      </c>
      <c r="K828" s="80" t="s">
        <v>211</v>
      </c>
      <c r="L828" s="128">
        <v>0</v>
      </c>
      <c r="M828" s="81" t="s">
        <v>99</v>
      </c>
    </row>
    <row r="829" spans="1:13" x14ac:dyDescent="0.25">
      <c r="A829" s="127" t="s">
        <v>4879</v>
      </c>
      <c r="B829" s="80" t="s">
        <v>3950</v>
      </c>
      <c r="C829" s="128">
        <v>0</v>
      </c>
      <c r="D829" s="128">
        <v>0</v>
      </c>
      <c r="E829" s="80">
        <v>0</v>
      </c>
      <c r="F829" s="128">
        <v>0</v>
      </c>
      <c r="G829" s="80">
        <v>0</v>
      </c>
      <c r="H829" s="128">
        <v>0.27941176470588236</v>
      </c>
      <c r="I829" s="128">
        <v>0.7134083930399181</v>
      </c>
      <c r="J829" s="80" t="s">
        <v>211</v>
      </c>
      <c r="K829" s="80" t="s">
        <v>211</v>
      </c>
      <c r="L829" s="128">
        <v>0</v>
      </c>
      <c r="M829" s="81" t="s">
        <v>99</v>
      </c>
    </row>
    <row r="830" spans="1:13" x14ac:dyDescent="0.25">
      <c r="A830" s="127" t="s">
        <v>4880</v>
      </c>
      <c r="B830" s="80" t="s">
        <v>3858</v>
      </c>
      <c r="C830" s="128">
        <v>0</v>
      </c>
      <c r="D830" s="128">
        <v>0</v>
      </c>
      <c r="E830" s="80">
        <v>0</v>
      </c>
      <c r="F830" s="128">
        <v>0</v>
      </c>
      <c r="G830" s="80">
        <v>0</v>
      </c>
      <c r="H830" s="128">
        <v>0.1111111111111111</v>
      </c>
      <c r="I830" s="128">
        <v>0.4788160185722577</v>
      </c>
      <c r="J830" s="80" t="s">
        <v>211</v>
      </c>
      <c r="K830" s="80" t="s">
        <v>211</v>
      </c>
      <c r="L830" s="128">
        <v>0</v>
      </c>
      <c r="M830" s="81" t="s">
        <v>99</v>
      </c>
    </row>
    <row r="831" spans="1:13" x14ac:dyDescent="0.25">
      <c r="A831" s="127" t="s">
        <v>4881</v>
      </c>
      <c r="B831" s="80" t="s">
        <v>1000</v>
      </c>
      <c r="C831" s="128">
        <v>0</v>
      </c>
      <c r="D831" s="128">
        <v>0</v>
      </c>
      <c r="E831" s="80">
        <v>0</v>
      </c>
      <c r="F831" s="128">
        <v>0</v>
      </c>
      <c r="G831" s="80">
        <v>0</v>
      </c>
      <c r="H831" s="128">
        <v>0.55555555555555558</v>
      </c>
      <c r="I831" s="128">
        <v>0.77679449360865294</v>
      </c>
      <c r="J831" s="80" t="s">
        <v>211</v>
      </c>
      <c r="K831" s="80" t="s">
        <v>211</v>
      </c>
      <c r="L831" s="128">
        <v>0</v>
      </c>
      <c r="M831" s="81" t="s">
        <v>99</v>
      </c>
    </row>
    <row r="832" spans="1:13" x14ac:dyDescent="0.25">
      <c r="A832" s="127" t="s">
        <v>4882</v>
      </c>
      <c r="B832" s="80" t="s">
        <v>3966</v>
      </c>
      <c r="C832" s="128">
        <v>0</v>
      </c>
      <c r="D832" s="128">
        <v>0</v>
      </c>
      <c r="E832" s="80">
        <v>0</v>
      </c>
      <c r="F832" s="128">
        <v>0</v>
      </c>
      <c r="G832" s="80">
        <v>0</v>
      </c>
      <c r="H832" s="128">
        <v>0.21153846153846151</v>
      </c>
      <c r="I832" s="128">
        <v>0.73770491803278693</v>
      </c>
      <c r="J832" s="80" t="s">
        <v>211</v>
      </c>
      <c r="K832" s="80" t="s">
        <v>211</v>
      </c>
      <c r="L832" s="128">
        <v>0</v>
      </c>
      <c r="M832" s="81" t="s">
        <v>99</v>
      </c>
    </row>
    <row r="833" spans="1:13" x14ac:dyDescent="0.25">
      <c r="A833" s="127" t="s">
        <v>4883</v>
      </c>
      <c r="B833" s="80" t="s">
        <v>1012</v>
      </c>
      <c r="C833" s="128">
        <v>0</v>
      </c>
      <c r="D833" s="128">
        <v>0</v>
      </c>
      <c r="E833" s="80">
        <v>0</v>
      </c>
      <c r="F833" s="128">
        <v>0</v>
      </c>
      <c r="G833" s="80">
        <v>0</v>
      </c>
      <c r="H833" s="128">
        <v>0.33333333333333331</v>
      </c>
      <c r="I833" s="128">
        <v>0.72244897959183685</v>
      </c>
      <c r="J833" s="80" t="s">
        <v>211</v>
      </c>
      <c r="K833" s="80" t="s">
        <v>211</v>
      </c>
      <c r="L833" s="128">
        <v>0</v>
      </c>
      <c r="M833" s="81" t="s">
        <v>99</v>
      </c>
    </row>
    <row r="834" spans="1:13" x14ac:dyDescent="0.25">
      <c r="A834" s="127" t="s">
        <v>4884</v>
      </c>
      <c r="B834" s="80" t="s">
        <v>3952</v>
      </c>
      <c r="C834" s="128">
        <v>0</v>
      </c>
      <c r="D834" s="128">
        <v>0</v>
      </c>
      <c r="E834" s="80">
        <v>0</v>
      </c>
      <c r="F834" s="128">
        <v>0</v>
      </c>
      <c r="G834" s="80">
        <v>0</v>
      </c>
      <c r="H834" s="128">
        <v>0</v>
      </c>
      <c r="I834" s="128">
        <v>0.71248246844319774</v>
      </c>
      <c r="J834" s="80" t="s">
        <v>211</v>
      </c>
      <c r="K834" s="80" t="s">
        <v>211</v>
      </c>
      <c r="L834" s="128">
        <v>0</v>
      </c>
      <c r="M834" s="81" t="s">
        <v>99</v>
      </c>
    </row>
    <row r="835" spans="1:13" x14ac:dyDescent="0.25">
      <c r="A835" s="127" t="s">
        <v>4885</v>
      </c>
      <c r="B835" s="80" t="s">
        <v>3970</v>
      </c>
      <c r="C835" s="128">
        <v>0</v>
      </c>
      <c r="D835" s="128">
        <v>0</v>
      </c>
      <c r="E835" s="80">
        <v>0</v>
      </c>
      <c r="F835" s="128">
        <v>0</v>
      </c>
      <c r="G835" s="80">
        <v>0</v>
      </c>
      <c r="H835" s="128">
        <v>0.53125</v>
      </c>
      <c r="I835" s="128">
        <v>0.77869467366841716</v>
      </c>
      <c r="J835" s="80" t="s">
        <v>211</v>
      </c>
      <c r="K835" s="80" t="s">
        <v>211</v>
      </c>
      <c r="L835" s="128">
        <v>0</v>
      </c>
      <c r="M835" s="81" t="s">
        <v>99</v>
      </c>
    </row>
    <row r="836" spans="1:13" x14ac:dyDescent="0.25">
      <c r="A836" s="127" t="s">
        <v>4886</v>
      </c>
      <c r="B836" s="80" t="s">
        <v>3953</v>
      </c>
      <c r="C836" s="128">
        <v>0</v>
      </c>
      <c r="D836" s="128">
        <v>0</v>
      </c>
      <c r="E836" s="80">
        <v>0</v>
      </c>
      <c r="F836" s="128">
        <v>0</v>
      </c>
      <c r="G836" s="80">
        <v>0</v>
      </c>
      <c r="H836" s="128">
        <v>0.3636363636363637</v>
      </c>
      <c r="I836" s="128">
        <v>0.726457399103139</v>
      </c>
      <c r="J836" s="80" t="s">
        <v>211</v>
      </c>
      <c r="K836" s="80" t="s">
        <v>211</v>
      </c>
      <c r="L836" s="128">
        <v>0</v>
      </c>
      <c r="M836" s="81" t="s">
        <v>99</v>
      </c>
    </row>
    <row r="837" spans="1:13" x14ac:dyDescent="0.25">
      <c r="A837" s="127" t="s">
        <v>4887</v>
      </c>
      <c r="B837" s="80" t="s">
        <v>3954</v>
      </c>
      <c r="C837" s="128">
        <v>0</v>
      </c>
      <c r="D837" s="128">
        <v>0</v>
      </c>
      <c r="E837" s="80">
        <v>0</v>
      </c>
      <c r="F837" s="128">
        <v>0</v>
      </c>
      <c r="G837" s="80">
        <v>0</v>
      </c>
      <c r="H837" s="128">
        <v>0.42857142857142855</v>
      </c>
      <c r="I837" s="128">
        <v>0.70868644067796616</v>
      </c>
      <c r="J837" s="80" t="s">
        <v>211</v>
      </c>
      <c r="K837" s="80" t="s">
        <v>211</v>
      </c>
      <c r="L837" s="128">
        <v>0</v>
      </c>
      <c r="M837" s="81" t="s">
        <v>99</v>
      </c>
    </row>
    <row r="838" spans="1:13" x14ac:dyDescent="0.25">
      <c r="A838" s="127" t="s">
        <v>4888</v>
      </c>
      <c r="B838" s="80" t="s">
        <v>3955</v>
      </c>
      <c r="C838" s="128">
        <v>0</v>
      </c>
      <c r="D838" s="128">
        <v>0</v>
      </c>
      <c r="E838" s="80">
        <v>0</v>
      </c>
      <c r="F838" s="128">
        <v>0</v>
      </c>
      <c r="G838" s="80">
        <v>0</v>
      </c>
      <c r="H838" s="128">
        <v>0.4</v>
      </c>
      <c r="I838" s="128">
        <v>0.7522321428571429</v>
      </c>
      <c r="J838" s="80" t="s">
        <v>211</v>
      </c>
      <c r="K838" s="80" t="s">
        <v>211</v>
      </c>
      <c r="L838" s="128">
        <v>0</v>
      </c>
      <c r="M838" s="81" t="s">
        <v>99</v>
      </c>
    </row>
    <row r="839" spans="1:13" x14ac:dyDescent="0.25">
      <c r="A839" s="127" t="s">
        <v>4889</v>
      </c>
      <c r="B839" s="80" t="s">
        <v>3956</v>
      </c>
      <c r="C839" s="128">
        <v>0</v>
      </c>
      <c r="D839" s="128">
        <v>0</v>
      </c>
      <c r="E839" s="80">
        <v>0</v>
      </c>
      <c r="F839" s="128">
        <v>0</v>
      </c>
      <c r="G839" s="80">
        <v>0</v>
      </c>
      <c r="H839" s="128">
        <v>0.49230769230769234</v>
      </c>
      <c r="I839" s="128">
        <v>0.74825174825174812</v>
      </c>
      <c r="J839" s="80" t="s">
        <v>211</v>
      </c>
      <c r="K839" s="80" t="s">
        <v>211</v>
      </c>
      <c r="L839" s="128">
        <v>0</v>
      </c>
      <c r="M839" s="81" t="s">
        <v>99</v>
      </c>
    </row>
    <row r="840" spans="1:13" x14ac:dyDescent="0.25">
      <c r="A840" s="127" t="s">
        <v>4890</v>
      </c>
      <c r="B840" s="80" t="s">
        <v>3957</v>
      </c>
      <c r="C840" s="128">
        <v>0</v>
      </c>
      <c r="D840" s="128">
        <v>0</v>
      </c>
      <c r="E840" s="80">
        <v>0</v>
      </c>
      <c r="F840" s="128">
        <v>0</v>
      </c>
      <c r="G840" s="80">
        <v>0</v>
      </c>
      <c r="H840" s="128">
        <v>0.47540983606557374</v>
      </c>
      <c r="I840" s="128">
        <v>0.74556213017751483</v>
      </c>
      <c r="J840" s="80" t="s">
        <v>211</v>
      </c>
      <c r="K840" s="80" t="s">
        <v>211</v>
      </c>
      <c r="L840" s="128">
        <v>0</v>
      </c>
      <c r="M840" s="81" t="s">
        <v>99</v>
      </c>
    </row>
    <row r="841" spans="1:13" x14ac:dyDescent="0.25">
      <c r="A841" s="127" t="s">
        <v>4891</v>
      </c>
      <c r="B841" s="80" t="s">
        <v>3967</v>
      </c>
      <c r="C841" s="128">
        <v>0</v>
      </c>
      <c r="D841" s="128">
        <v>0</v>
      </c>
      <c r="E841" s="80">
        <v>0</v>
      </c>
      <c r="F841" s="128">
        <v>0</v>
      </c>
      <c r="G841" s="80">
        <v>0</v>
      </c>
      <c r="H841" s="128">
        <v>0.47826086956521746</v>
      </c>
      <c r="I841" s="128">
        <v>0.71631878557874762</v>
      </c>
      <c r="J841" s="80" t="s">
        <v>211</v>
      </c>
      <c r="K841" s="80" t="s">
        <v>211</v>
      </c>
      <c r="L841" s="128">
        <v>0</v>
      </c>
      <c r="M841" s="81" t="s">
        <v>99</v>
      </c>
    </row>
    <row r="842" spans="1:13" x14ac:dyDescent="0.25">
      <c r="A842" s="127" t="s">
        <v>4892</v>
      </c>
      <c r="B842" s="80" t="s">
        <v>3958</v>
      </c>
      <c r="C842" s="128">
        <v>0</v>
      </c>
      <c r="D842" s="128">
        <v>0</v>
      </c>
      <c r="E842" s="80">
        <v>0</v>
      </c>
      <c r="F842" s="128">
        <v>0</v>
      </c>
      <c r="G842" s="80">
        <v>0</v>
      </c>
      <c r="H842" s="128">
        <v>0.58461538461538465</v>
      </c>
      <c r="I842" s="128">
        <v>0.75459459459459455</v>
      </c>
      <c r="J842" s="80" t="s">
        <v>211</v>
      </c>
      <c r="K842" s="80" t="s">
        <v>211</v>
      </c>
      <c r="L842" s="128">
        <v>0</v>
      </c>
      <c r="M842" s="81" t="s">
        <v>99</v>
      </c>
    </row>
    <row r="843" spans="1:13" x14ac:dyDescent="0.25">
      <c r="A843" s="127" t="s">
        <v>4893</v>
      </c>
      <c r="B843" s="80" t="s">
        <v>3960</v>
      </c>
      <c r="C843" s="128">
        <v>0</v>
      </c>
      <c r="D843" s="128">
        <v>0</v>
      </c>
      <c r="E843" s="80">
        <v>0</v>
      </c>
      <c r="F843" s="128">
        <v>0</v>
      </c>
      <c r="G843" s="80">
        <v>0</v>
      </c>
      <c r="H843" s="128">
        <v>0.37704918032786883</v>
      </c>
      <c r="I843" s="128">
        <v>0.72046109510086453</v>
      </c>
      <c r="J843" s="80" t="s">
        <v>211</v>
      </c>
      <c r="K843" s="80" t="s">
        <v>211</v>
      </c>
      <c r="L843" s="128">
        <v>0</v>
      </c>
      <c r="M843" s="81" t="s">
        <v>99</v>
      </c>
    </row>
    <row r="844" spans="1:13" x14ac:dyDescent="0.25">
      <c r="A844" s="127" t="s">
        <v>4894</v>
      </c>
      <c r="B844" s="80" t="s">
        <v>3961</v>
      </c>
      <c r="C844" s="128">
        <v>0</v>
      </c>
      <c r="D844" s="128">
        <v>0</v>
      </c>
      <c r="E844" s="80">
        <v>0</v>
      </c>
      <c r="F844" s="128">
        <v>0</v>
      </c>
      <c r="G844" s="80">
        <v>0</v>
      </c>
      <c r="H844" s="128">
        <v>0.4861111111111111</v>
      </c>
      <c r="I844" s="128">
        <v>0.74133333333333329</v>
      </c>
      <c r="J844" s="80" t="s">
        <v>211</v>
      </c>
      <c r="K844" s="80" t="s">
        <v>211</v>
      </c>
      <c r="L844" s="128">
        <v>0</v>
      </c>
      <c r="M844" s="81" t="s">
        <v>99</v>
      </c>
    </row>
    <row r="845" spans="1:13" x14ac:dyDescent="0.25">
      <c r="A845" s="127" t="s">
        <v>4895</v>
      </c>
      <c r="B845" s="80" t="s">
        <v>3025</v>
      </c>
      <c r="C845" s="128">
        <v>0</v>
      </c>
      <c r="D845" s="128">
        <v>0</v>
      </c>
      <c r="E845" s="80">
        <v>0</v>
      </c>
      <c r="F845" s="128">
        <v>0</v>
      </c>
      <c r="G845" s="80">
        <v>0</v>
      </c>
      <c r="H845" s="128">
        <v>0.35384615384615387</v>
      </c>
      <c r="I845" s="128">
        <v>0.77132701421800964</v>
      </c>
      <c r="J845" s="80" t="s">
        <v>211</v>
      </c>
      <c r="K845" s="80" t="s">
        <v>211</v>
      </c>
      <c r="L845" s="128">
        <v>0</v>
      </c>
      <c r="M845" s="81" t="s">
        <v>99</v>
      </c>
    </row>
    <row r="846" spans="1:13" x14ac:dyDescent="0.25">
      <c r="A846" s="127" t="s">
        <v>4896</v>
      </c>
      <c r="B846" s="80" t="s">
        <v>3962</v>
      </c>
      <c r="C846" s="128">
        <v>0</v>
      </c>
      <c r="D846" s="128">
        <v>0</v>
      </c>
      <c r="E846" s="80">
        <v>0</v>
      </c>
      <c r="F846" s="128">
        <v>0</v>
      </c>
      <c r="G846" s="80">
        <v>0</v>
      </c>
      <c r="H846" s="128">
        <v>0.37313432835820898</v>
      </c>
      <c r="I846" s="128">
        <v>0.74011299435028244</v>
      </c>
      <c r="J846" s="80" t="s">
        <v>211</v>
      </c>
      <c r="K846" s="80" t="s">
        <v>211</v>
      </c>
      <c r="L846" s="128">
        <v>0</v>
      </c>
      <c r="M846" s="81" t="s">
        <v>99</v>
      </c>
    </row>
    <row r="847" spans="1:13" x14ac:dyDescent="0.25">
      <c r="A847" s="127" t="s">
        <v>4897</v>
      </c>
      <c r="B847" s="80" t="s">
        <v>3963</v>
      </c>
      <c r="C847" s="128">
        <v>0</v>
      </c>
      <c r="D847" s="128">
        <v>0</v>
      </c>
      <c r="E847" s="80">
        <v>0</v>
      </c>
      <c r="F847" s="128">
        <v>0</v>
      </c>
      <c r="G847" s="80">
        <v>0</v>
      </c>
      <c r="H847" s="128">
        <v>0.30357142857142855</v>
      </c>
      <c r="I847" s="128">
        <v>0.71517412935323388</v>
      </c>
      <c r="J847" s="80" t="s">
        <v>211</v>
      </c>
      <c r="K847" s="80" t="s">
        <v>211</v>
      </c>
      <c r="L847" s="128">
        <v>0</v>
      </c>
      <c r="M847" s="81" t="s">
        <v>99</v>
      </c>
    </row>
    <row r="848" spans="1:13" x14ac:dyDescent="0.25">
      <c r="A848" s="127" t="s">
        <v>4898</v>
      </c>
      <c r="B848" s="80" t="s">
        <v>3971</v>
      </c>
      <c r="C848" s="128">
        <v>0</v>
      </c>
      <c r="D848" s="128">
        <v>0</v>
      </c>
      <c r="E848" s="80">
        <v>0</v>
      </c>
      <c r="F848" s="128">
        <v>0</v>
      </c>
      <c r="G848" s="80">
        <v>0</v>
      </c>
      <c r="H848" s="128">
        <v>0.61904761904761907</v>
      </c>
      <c r="I848" s="128">
        <v>0.7572928821470245</v>
      </c>
      <c r="J848" s="80" t="s">
        <v>211</v>
      </c>
      <c r="K848" s="80" t="s">
        <v>211</v>
      </c>
      <c r="L848" s="128">
        <v>0</v>
      </c>
      <c r="M848" s="81" t="s">
        <v>99</v>
      </c>
    </row>
    <row r="849" spans="1:13" x14ac:dyDescent="0.25">
      <c r="A849" s="127" t="s">
        <v>4899</v>
      </c>
      <c r="B849" s="80" t="s">
        <v>3972</v>
      </c>
      <c r="C849" s="128">
        <v>0</v>
      </c>
      <c r="D849" s="128">
        <v>0</v>
      </c>
      <c r="E849" s="80">
        <v>0</v>
      </c>
      <c r="F849" s="128">
        <v>0</v>
      </c>
      <c r="G849" s="80">
        <v>0</v>
      </c>
      <c r="H849" s="128">
        <v>0.5252525252525253</v>
      </c>
      <c r="I849" s="128">
        <v>0.71309613928841786</v>
      </c>
      <c r="J849" s="80" t="s">
        <v>211</v>
      </c>
      <c r="K849" s="80" t="s">
        <v>211</v>
      </c>
      <c r="L849" s="128">
        <v>0</v>
      </c>
      <c r="M849" s="81" t="s">
        <v>99</v>
      </c>
    </row>
    <row r="850" spans="1:13" x14ac:dyDescent="0.25">
      <c r="A850" s="127" t="s">
        <v>4900</v>
      </c>
      <c r="B850" s="80" t="s">
        <v>4196</v>
      </c>
      <c r="C850" s="128">
        <v>0</v>
      </c>
      <c r="D850" s="128">
        <v>0</v>
      </c>
      <c r="E850" s="80">
        <v>0</v>
      </c>
      <c r="F850" s="128">
        <v>0</v>
      </c>
      <c r="G850" s="80">
        <v>0</v>
      </c>
      <c r="H850" s="128">
        <v>9.0909090909090912E-2</v>
      </c>
      <c r="I850" s="128">
        <v>0</v>
      </c>
      <c r="J850" s="80" t="s">
        <v>211</v>
      </c>
      <c r="K850" s="80" t="s">
        <v>211</v>
      </c>
      <c r="L850" s="128">
        <v>0</v>
      </c>
      <c r="M850" s="81" t="s">
        <v>99</v>
      </c>
    </row>
    <row r="851" spans="1:13" x14ac:dyDescent="0.25">
      <c r="A851" s="127" t="s">
        <v>4901</v>
      </c>
      <c r="B851" s="80" t="s">
        <v>4195</v>
      </c>
      <c r="C851" s="128">
        <v>0</v>
      </c>
      <c r="D851" s="128">
        <v>0</v>
      </c>
      <c r="E851" s="80">
        <v>0</v>
      </c>
      <c r="F851" s="128">
        <v>0</v>
      </c>
      <c r="G851" s="80">
        <v>0</v>
      </c>
      <c r="H851" s="128">
        <v>0.5</v>
      </c>
      <c r="I851" s="128">
        <v>0</v>
      </c>
      <c r="J851" s="80" t="s">
        <v>211</v>
      </c>
      <c r="K851" s="80" t="s">
        <v>211</v>
      </c>
      <c r="L851" s="128">
        <v>0</v>
      </c>
      <c r="M851" s="81" t="s">
        <v>99</v>
      </c>
    </row>
    <row r="852" spans="1:13" x14ac:dyDescent="0.25">
      <c r="A852" s="127" t="s">
        <v>4902</v>
      </c>
      <c r="B852" s="80" t="s">
        <v>4161</v>
      </c>
      <c r="C852" s="128">
        <v>0</v>
      </c>
      <c r="D852" s="128">
        <v>0</v>
      </c>
      <c r="E852" s="80">
        <v>0</v>
      </c>
      <c r="F852" s="128">
        <v>0</v>
      </c>
      <c r="G852" s="80">
        <v>0</v>
      </c>
      <c r="H852" s="128">
        <v>0.33333333333333331</v>
      </c>
      <c r="I852" s="128">
        <v>0</v>
      </c>
      <c r="J852" s="80" t="s">
        <v>211</v>
      </c>
      <c r="K852" s="80" t="s">
        <v>211</v>
      </c>
      <c r="L852" s="128">
        <v>0</v>
      </c>
      <c r="M852" s="81" t="s">
        <v>99</v>
      </c>
    </row>
    <row r="853" spans="1:13" x14ac:dyDescent="0.25">
      <c r="A853" s="127" t="s">
        <v>4903</v>
      </c>
      <c r="B853" s="80" t="s">
        <v>4169</v>
      </c>
      <c r="C853" s="128">
        <v>0</v>
      </c>
      <c r="D853" s="128">
        <v>0</v>
      </c>
      <c r="E853" s="80">
        <v>0</v>
      </c>
      <c r="F853" s="128">
        <v>0</v>
      </c>
      <c r="G853" s="80">
        <v>0</v>
      </c>
      <c r="H853" s="128">
        <v>-1</v>
      </c>
      <c r="I853" s="128">
        <v>0</v>
      </c>
      <c r="J853" s="80" t="s">
        <v>211</v>
      </c>
      <c r="K853" s="80" t="s">
        <v>211</v>
      </c>
      <c r="L853" s="128">
        <v>0</v>
      </c>
      <c r="M853" s="81" t="s">
        <v>99</v>
      </c>
    </row>
    <row r="854" spans="1:13" x14ac:dyDescent="0.25">
      <c r="A854" s="127" t="s">
        <v>4904</v>
      </c>
      <c r="B854" s="80" t="s">
        <v>2907</v>
      </c>
      <c r="C854" s="128">
        <v>0</v>
      </c>
      <c r="D854" s="128">
        <v>0</v>
      </c>
      <c r="E854" s="80">
        <v>0</v>
      </c>
      <c r="F854" s="128">
        <v>0</v>
      </c>
      <c r="G854" s="80">
        <v>0</v>
      </c>
      <c r="H854" s="128">
        <v>-0.22222222222222221</v>
      </c>
      <c r="I854" s="128">
        <v>0.49190710767065449</v>
      </c>
      <c r="J854" s="80" t="s">
        <v>211</v>
      </c>
      <c r="K854" s="80" t="s">
        <v>211</v>
      </c>
      <c r="L854" s="128">
        <v>0</v>
      </c>
      <c r="M854" s="81" t="s">
        <v>99</v>
      </c>
    </row>
    <row r="855" spans="1:13" x14ac:dyDescent="0.25">
      <c r="A855" s="127" t="s">
        <v>4905</v>
      </c>
      <c r="B855" s="80" t="s">
        <v>4170</v>
      </c>
      <c r="C855" s="128">
        <v>0</v>
      </c>
      <c r="D855" s="128">
        <v>0</v>
      </c>
      <c r="E855" s="80">
        <v>0</v>
      </c>
      <c r="F855" s="128">
        <v>0</v>
      </c>
      <c r="G855" s="80">
        <v>0</v>
      </c>
      <c r="H855" s="128">
        <v>0.14285714285714285</v>
      </c>
      <c r="I855" s="128">
        <v>0</v>
      </c>
      <c r="J855" s="80" t="s">
        <v>211</v>
      </c>
      <c r="K855" s="80" t="s">
        <v>211</v>
      </c>
      <c r="L855" s="128">
        <v>0</v>
      </c>
      <c r="M855" s="81" t="s">
        <v>99</v>
      </c>
    </row>
    <row r="856" spans="1:13" x14ac:dyDescent="0.25">
      <c r="A856" s="127" t="s">
        <v>4906</v>
      </c>
      <c r="B856" s="80" t="s">
        <v>4171</v>
      </c>
      <c r="C856" s="128">
        <v>0</v>
      </c>
      <c r="D856" s="128">
        <v>0</v>
      </c>
      <c r="E856" s="80">
        <v>0</v>
      </c>
      <c r="F856" s="128">
        <v>0</v>
      </c>
      <c r="G856" s="80">
        <v>0</v>
      </c>
      <c r="H856" s="128">
        <v>0.14285714285714285</v>
      </c>
      <c r="I856" s="128">
        <v>0</v>
      </c>
      <c r="J856" s="80" t="s">
        <v>211</v>
      </c>
      <c r="K856" s="80" t="s">
        <v>211</v>
      </c>
      <c r="L856" s="128">
        <v>0</v>
      </c>
      <c r="M856" s="81" t="s">
        <v>99</v>
      </c>
    </row>
    <row r="857" spans="1:13" x14ac:dyDescent="0.25">
      <c r="A857" s="127" t="s">
        <v>4907</v>
      </c>
      <c r="B857" s="80" t="s">
        <v>4172</v>
      </c>
      <c r="C857" s="128">
        <v>0</v>
      </c>
      <c r="D857" s="128">
        <v>0</v>
      </c>
      <c r="E857" s="80">
        <v>0</v>
      </c>
      <c r="F857" s="128">
        <v>0</v>
      </c>
      <c r="G857" s="80">
        <v>0</v>
      </c>
      <c r="H857" s="128">
        <v>0.1</v>
      </c>
      <c r="I857" s="128">
        <v>0</v>
      </c>
      <c r="J857" s="80" t="s">
        <v>211</v>
      </c>
      <c r="K857" s="80" t="s">
        <v>211</v>
      </c>
      <c r="L857" s="128">
        <v>0</v>
      </c>
      <c r="M857" s="81" t="s">
        <v>99</v>
      </c>
    </row>
    <row r="858" spans="1:13" x14ac:dyDescent="0.25">
      <c r="A858" s="127" t="s">
        <v>4908</v>
      </c>
      <c r="B858" s="80" t="s">
        <v>3867</v>
      </c>
      <c r="C858" s="128">
        <v>0</v>
      </c>
      <c r="D858" s="128">
        <v>0</v>
      </c>
      <c r="E858" s="80">
        <v>0</v>
      </c>
      <c r="F858" s="128">
        <v>0</v>
      </c>
      <c r="G858" s="80">
        <v>0</v>
      </c>
      <c r="H858" s="128">
        <v>-0.17647058823529413</v>
      </c>
      <c r="I858" s="128">
        <v>0.48373983739837401</v>
      </c>
      <c r="J858" s="80" t="s">
        <v>211</v>
      </c>
      <c r="K858" s="80" t="s">
        <v>211</v>
      </c>
      <c r="L858" s="128">
        <v>0</v>
      </c>
      <c r="M858" s="81" t="s">
        <v>99</v>
      </c>
    </row>
    <row r="859" spans="1:13" x14ac:dyDescent="0.25">
      <c r="A859" s="127" t="s">
        <v>4909</v>
      </c>
      <c r="B859" s="80" t="s">
        <v>4180</v>
      </c>
      <c r="C859" s="128">
        <v>0</v>
      </c>
      <c r="D859" s="128">
        <v>0</v>
      </c>
      <c r="E859" s="80">
        <v>0</v>
      </c>
      <c r="F859" s="128">
        <v>0</v>
      </c>
      <c r="G859" s="80">
        <v>0</v>
      </c>
      <c r="H859" s="128">
        <v>-0.33333333333333331</v>
      </c>
      <c r="I859" s="128">
        <v>0</v>
      </c>
      <c r="J859" s="80" t="s">
        <v>211</v>
      </c>
      <c r="K859" s="80" t="s">
        <v>211</v>
      </c>
      <c r="L859" s="128">
        <v>0</v>
      </c>
      <c r="M859" s="81" t="s">
        <v>99</v>
      </c>
    </row>
    <row r="860" spans="1:13" x14ac:dyDescent="0.25">
      <c r="A860" s="127" t="s">
        <v>4910</v>
      </c>
      <c r="B860" s="80" t="s">
        <v>4183</v>
      </c>
      <c r="C860" s="128">
        <v>0</v>
      </c>
      <c r="D860" s="128">
        <v>0</v>
      </c>
      <c r="E860" s="80">
        <v>0</v>
      </c>
      <c r="F860" s="128">
        <v>0</v>
      </c>
      <c r="G860" s="80">
        <v>0</v>
      </c>
      <c r="H860" s="128">
        <v>-0.33333333333333331</v>
      </c>
      <c r="I860" s="128">
        <v>0</v>
      </c>
      <c r="J860" s="80" t="s">
        <v>211</v>
      </c>
      <c r="K860" s="80" t="s">
        <v>211</v>
      </c>
      <c r="L860" s="128">
        <v>0</v>
      </c>
      <c r="M860" s="81" t="s">
        <v>99</v>
      </c>
    </row>
    <row r="861" spans="1:13" x14ac:dyDescent="0.25">
      <c r="A861" s="127" t="s">
        <v>4911</v>
      </c>
      <c r="B861" s="80" t="s">
        <v>4184</v>
      </c>
      <c r="C861" s="128">
        <v>0</v>
      </c>
      <c r="D861" s="128">
        <v>0</v>
      </c>
      <c r="E861" s="80">
        <v>0</v>
      </c>
      <c r="F861" s="128">
        <v>0</v>
      </c>
      <c r="G861" s="80">
        <v>0</v>
      </c>
      <c r="H861" s="128">
        <v>-0.6</v>
      </c>
      <c r="I861" s="128">
        <v>0</v>
      </c>
      <c r="J861" s="80" t="s">
        <v>211</v>
      </c>
      <c r="K861" s="80" t="s">
        <v>211</v>
      </c>
      <c r="L861" s="128">
        <v>0</v>
      </c>
      <c r="M861" s="81" t="s">
        <v>99</v>
      </c>
    </row>
    <row r="862" spans="1:13" x14ac:dyDescent="0.25">
      <c r="A862" s="127" t="s">
        <v>4912</v>
      </c>
      <c r="B862" s="80" t="s">
        <v>4187</v>
      </c>
      <c r="C862" s="128">
        <v>0</v>
      </c>
      <c r="D862" s="128">
        <v>0</v>
      </c>
      <c r="E862" s="80">
        <v>0</v>
      </c>
      <c r="F862" s="128">
        <v>0</v>
      </c>
      <c r="G862" s="80">
        <v>0</v>
      </c>
      <c r="H862" s="128">
        <v>0.33333333333333331</v>
      </c>
      <c r="I862" s="128">
        <v>0</v>
      </c>
      <c r="J862" s="80" t="s">
        <v>211</v>
      </c>
      <c r="K862" s="80" t="s">
        <v>211</v>
      </c>
      <c r="L862" s="128">
        <v>0</v>
      </c>
      <c r="M862" s="81" t="s">
        <v>99</v>
      </c>
    </row>
    <row r="863" spans="1:13" x14ac:dyDescent="0.25">
      <c r="A863" s="127" t="s">
        <v>4913</v>
      </c>
      <c r="B863" s="80" t="s">
        <v>4192</v>
      </c>
      <c r="C863" s="128">
        <v>0</v>
      </c>
      <c r="D863" s="128">
        <v>0</v>
      </c>
      <c r="E863" s="80">
        <v>0</v>
      </c>
      <c r="F863" s="128">
        <v>0</v>
      </c>
      <c r="G863" s="80">
        <v>0</v>
      </c>
      <c r="H863" s="128">
        <v>-0.33333333333333331</v>
      </c>
      <c r="I863" s="128">
        <v>0</v>
      </c>
      <c r="J863" s="80" t="s">
        <v>211</v>
      </c>
      <c r="K863" s="80" t="s">
        <v>211</v>
      </c>
      <c r="L863" s="128">
        <v>0</v>
      </c>
      <c r="M863" s="81" t="s">
        <v>99</v>
      </c>
    </row>
    <row r="864" spans="1:13" x14ac:dyDescent="0.25">
      <c r="A864" s="127" t="s">
        <v>4914</v>
      </c>
      <c r="B864" s="80" t="s">
        <v>3876</v>
      </c>
      <c r="C864" s="128">
        <v>0</v>
      </c>
      <c r="D864" s="128">
        <v>0</v>
      </c>
      <c r="E864" s="80">
        <v>0</v>
      </c>
      <c r="F864" s="128">
        <v>0</v>
      </c>
      <c r="G864" s="80">
        <v>0</v>
      </c>
      <c r="H864" s="128">
        <v>-0.26666666666666666</v>
      </c>
      <c r="I864" s="128">
        <v>0.50805767599660734</v>
      </c>
      <c r="J864" s="80" t="s">
        <v>211</v>
      </c>
      <c r="K864" s="80" t="s">
        <v>211</v>
      </c>
      <c r="L864" s="128">
        <v>0</v>
      </c>
      <c r="M864" s="81" t="s">
        <v>99</v>
      </c>
    </row>
    <row r="865" spans="1:13" x14ac:dyDescent="0.25">
      <c r="A865" s="127" t="s">
        <v>4915</v>
      </c>
      <c r="B865" s="80" t="s">
        <v>3863</v>
      </c>
      <c r="C865" s="128">
        <v>0</v>
      </c>
      <c r="D865" s="128">
        <v>0</v>
      </c>
      <c r="E865" s="80">
        <v>0</v>
      </c>
      <c r="F865" s="128">
        <v>0</v>
      </c>
      <c r="G865" s="80">
        <v>0</v>
      </c>
      <c r="H865" s="128">
        <v>-0.1</v>
      </c>
      <c r="I865" s="128">
        <v>0.49733254297569646</v>
      </c>
      <c r="J865" s="80" t="s">
        <v>211</v>
      </c>
      <c r="K865" s="80" t="s">
        <v>211</v>
      </c>
      <c r="L865" s="128">
        <v>0</v>
      </c>
      <c r="M865" s="81" t="s">
        <v>99</v>
      </c>
    </row>
    <row r="866" spans="1:13" x14ac:dyDescent="0.25">
      <c r="A866" s="127" t="s">
        <v>4916</v>
      </c>
      <c r="B866" s="80" t="s">
        <v>3875</v>
      </c>
      <c r="C866" s="128">
        <v>0</v>
      </c>
      <c r="D866" s="128">
        <v>0</v>
      </c>
      <c r="E866" s="80">
        <v>0</v>
      </c>
      <c r="F866" s="128">
        <v>0</v>
      </c>
      <c r="G866" s="80">
        <v>0</v>
      </c>
      <c r="H866" s="128">
        <v>-0.75</v>
      </c>
      <c r="I866" s="128">
        <v>0.47679814385150809</v>
      </c>
      <c r="J866" s="80" t="s">
        <v>211</v>
      </c>
      <c r="K866" s="80" t="s">
        <v>211</v>
      </c>
      <c r="L866" s="128">
        <v>0</v>
      </c>
      <c r="M866" s="81" t="s">
        <v>99</v>
      </c>
    </row>
    <row r="867" spans="1:13" x14ac:dyDescent="0.25">
      <c r="A867" s="127" t="s">
        <v>4917</v>
      </c>
      <c r="B867" s="80" t="s">
        <v>3881</v>
      </c>
      <c r="C867" s="128">
        <v>0</v>
      </c>
      <c r="D867" s="128">
        <v>0</v>
      </c>
      <c r="E867" s="80">
        <v>0</v>
      </c>
      <c r="F867" s="128">
        <v>0</v>
      </c>
      <c r="G867" s="80">
        <v>0</v>
      </c>
      <c r="H867" s="128">
        <v>0</v>
      </c>
      <c r="I867" s="128">
        <v>0.48378728923476005</v>
      </c>
      <c r="J867" s="80" t="s">
        <v>211</v>
      </c>
      <c r="K867" s="80" t="s">
        <v>211</v>
      </c>
      <c r="L867" s="128">
        <v>0</v>
      </c>
      <c r="M867" s="81" t="s">
        <v>99</v>
      </c>
    </row>
    <row r="868" spans="1:13" x14ac:dyDescent="0.25">
      <c r="A868" s="127" t="s">
        <v>4918</v>
      </c>
      <c r="B868" s="80" t="s">
        <v>3862</v>
      </c>
      <c r="C868" s="128">
        <v>0</v>
      </c>
      <c r="D868" s="128">
        <v>0</v>
      </c>
      <c r="E868" s="80">
        <v>0</v>
      </c>
      <c r="F868" s="128">
        <v>0</v>
      </c>
      <c r="G868" s="80">
        <v>0</v>
      </c>
      <c r="H868" s="128">
        <v>-0.26666666666666666</v>
      </c>
      <c r="I868" s="128">
        <v>0.48157560355781448</v>
      </c>
      <c r="J868" s="80" t="s">
        <v>211</v>
      </c>
      <c r="K868" s="80" t="s">
        <v>211</v>
      </c>
      <c r="L868" s="128">
        <v>0</v>
      </c>
      <c r="M868" s="81" t="s">
        <v>99</v>
      </c>
    </row>
    <row r="869" spans="1:13" x14ac:dyDescent="0.25">
      <c r="A869" s="127" t="s">
        <v>4919</v>
      </c>
      <c r="B869" s="80" t="s">
        <v>3884</v>
      </c>
      <c r="C869" s="128">
        <v>0</v>
      </c>
      <c r="D869" s="128">
        <v>0</v>
      </c>
      <c r="E869" s="80">
        <v>0</v>
      </c>
      <c r="F869" s="128">
        <v>0</v>
      </c>
      <c r="G869" s="80">
        <v>0</v>
      </c>
      <c r="H869" s="128">
        <v>-0.13333333333333333</v>
      </c>
      <c r="I869" s="128">
        <v>0.43689320388349512</v>
      </c>
      <c r="J869" s="80" t="s">
        <v>211</v>
      </c>
      <c r="K869" s="80" t="s">
        <v>211</v>
      </c>
      <c r="L869" s="128">
        <v>0</v>
      </c>
      <c r="M869" s="81" t="s">
        <v>99</v>
      </c>
    </row>
    <row r="870" spans="1:13" x14ac:dyDescent="0.25">
      <c r="A870" s="127" t="s">
        <v>4920</v>
      </c>
      <c r="B870" s="80" t="s">
        <v>3874</v>
      </c>
      <c r="C870" s="128">
        <v>0</v>
      </c>
      <c r="D870" s="128">
        <v>0</v>
      </c>
      <c r="E870" s="80">
        <v>0</v>
      </c>
      <c r="F870" s="128">
        <v>0</v>
      </c>
      <c r="G870" s="80">
        <v>0</v>
      </c>
      <c r="H870" s="128">
        <v>-0.2</v>
      </c>
      <c r="I870" s="128">
        <v>0.44720496894409933</v>
      </c>
      <c r="J870" s="80" t="s">
        <v>211</v>
      </c>
      <c r="K870" s="80" t="s">
        <v>211</v>
      </c>
      <c r="L870" s="128">
        <v>0</v>
      </c>
      <c r="M870" s="81" t="s">
        <v>99</v>
      </c>
    </row>
    <row r="871" spans="1:13" x14ac:dyDescent="0.25">
      <c r="A871" s="127" t="s">
        <v>4921</v>
      </c>
      <c r="B871" s="80" t="s">
        <v>3872</v>
      </c>
      <c r="C871" s="128">
        <v>0</v>
      </c>
      <c r="D871" s="128">
        <v>0</v>
      </c>
      <c r="E871" s="80">
        <v>0</v>
      </c>
      <c r="F871" s="128">
        <v>0</v>
      </c>
      <c r="G871" s="80">
        <v>0</v>
      </c>
      <c r="H871" s="128">
        <v>0.3</v>
      </c>
      <c r="I871" s="128">
        <v>0.50235183443085607</v>
      </c>
      <c r="J871" s="80" t="s">
        <v>211</v>
      </c>
      <c r="K871" s="80" t="s">
        <v>211</v>
      </c>
      <c r="L871" s="128">
        <v>0</v>
      </c>
      <c r="M871" s="81" t="s">
        <v>99</v>
      </c>
    </row>
    <row r="872" spans="1:13" x14ac:dyDescent="0.25">
      <c r="A872" s="127" t="s">
        <v>4922</v>
      </c>
      <c r="B872" s="80" t="s">
        <v>3873</v>
      </c>
      <c r="C872" s="128">
        <v>0</v>
      </c>
      <c r="D872" s="128">
        <v>0</v>
      </c>
      <c r="E872" s="80">
        <v>0</v>
      </c>
      <c r="F872" s="128">
        <v>0</v>
      </c>
      <c r="G872" s="80">
        <v>0</v>
      </c>
      <c r="H872" s="128">
        <v>-0.42857142857142855</v>
      </c>
      <c r="I872" s="128">
        <v>0.45322793148880103</v>
      </c>
      <c r="J872" s="80" t="s">
        <v>211</v>
      </c>
      <c r="K872" s="80" t="s">
        <v>211</v>
      </c>
      <c r="L872" s="128">
        <v>0</v>
      </c>
      <c r="M872" s="81" t="s">
        <v>99</v>
      </c>
    </row>
    <row r="873" spans="1:13" x14ac:dyDescent="0.25">
      <c r="A873" s="127" t="s">
        <v>4923</v>
      </c>
      <c r="B873" s="80" t="s">
        <v>3866</v>
      </c>
      <c r="C873" s="128">
        <v>0</v>
      </c>
      <c r="D873" s="128">
        <v>0</v>
      </c>
      <c r="E873" s="80">
        <v>0</v>
      </c>
      <c r="F873" s="128">
        <v>0</v>
      </c>
      <c r="G873" s="80">
        <v>0</v>
      </c>
      <c r="H873" s="128">
        <v>-6.6666666666666666E-2</v>
      </c>
      <c r="I873" s="128">
        <v>0.49770190413657256</v>
      </c>
      <c r="J873" s="80" t="s">
        <v>211</v>
      </c>
      <c r="K873" s="80" t="s">
        <v>211</v>
      </c>
      <c r="L873" s="128">
        <v>0</v>
      </c>
      <c r="M873" s="81" t="s">
        <v>99</v>
      </c>
    </row>
    <row r="874" spans="1:13" x14ac:dyDescent="0.25">
      <c r="A874" s="127" t="s">
        <v>4924</v>
      </c>
      <c r="B874" s="80" t="s">
        <v>3877</v>
      </c>
      <c r="C874" s="128">
        <v>0</v>
      </c>
      <c r="D874" s="128">
        <v>0</v>
      </c>
      <c r="E874" s="80">
        <v>0</v>
      </c>
      <c r="F874" s="128">
        <v>0</v>
      </c>
      <c r="G874" s="80">
        <v>0</v>
      </c>
      <c r="H874" s="128">
        <v>-0.14285714285714285</v>
      </c>
      <c r="I874" s="128">
        <v>0.51748971193415638</v>
      </c>
      <c r="J874" s="80" t="s">
        <v>211</v>
      </c>
      <c r="K874" s="80" t="s">
        <v>211</v>
      </c>
      <c r="L874" s="128">
        <v>0</v>
      </c>
      <c r="M874" s="81" t="s">
        <v>99</v>
      </c>
    </row>
    <row r="875" spans="1:13" x14ac:dyDescent="0.25">
      <c r="A875" s="127" t="s">
        <v>4925</v>
      </c>
      <c r="B875" s="80" t="s">
        <v>3885</v>
      </c>
      <c r="C875" s="128">
        <v>0</v>
      </c>
      <c r="D875" s="128">
        <v>0</v>
      </c>
      <c r="E875" s="80">
        <v>0</v>
      </c>
      <c r="F875" s="128">
        <v>0</v>
      </c>
      <c r="G875" s="80">
        <v>0</v>
      </c>
      <c r="H875" s="128">
        <v>-0.35714285714285715</v>
      </c>
      <c r="I875" s="128">
        <v>0.49427917620137302</v>
      </c>
      <c r="J875" s="80" t="s">
        <v>211</v>
      </c>
      <c r="K875" s="80" t="s">
        <v>211</v>
      </c>
      <c r="L875" s="128">
        <v>0</v>
      </c>
      <c r="M875" s="81" t="s">
        <v>99</v>
      </c>
    </row>
    <row r="876" spans="1:13" x14ac:dyDescent="0.25">
      <c r="A876" s="127" t="s">
        <v>4926</v>
      </c>
      <c r="B876" s="80" t="s">
        <v>445</v>
      </c>
      <c r="C876" s="128">
        <v>0</v>
      </c>
      <c r="D876" s="128">
        <v>0</v>
      </c>
      <c r="E876" s="80">
        <v>0</v>
      </c>
      <c r="F876" s="128">
        <v>0</v>
      </c>
      <c r="G876" s="80">
        <v>0</v>
      </c>
      <c r="H876" s="128">
        <v>0.2</v>
      </c>
      <c r="I876" s="128">
        <v>0.51790633608815428</v>
      </c>
      <c r="J876" s="80" t="s">
        <v>211</v>
      </c>
      <c r="K876" s="80" t="s">
        <v>211</v>
      </c>
      <c r="L876" s="128">
        <v>0</v>
      </c>
      <c r="M876" s="81" t="s">
        <v>99</v>
      </c>
    </row>
    <row r="877" spans="1:13" x14ac:dyDescent="0.25">
      <c r="A877" s="127" t="s">
        <v>4927</v>
      </c>
      <c r="B877" s="80" t="s">
        <v>3878</v>
      </c>
      <c r="C877" s="128">
        <v>0</v>
      </c>
      <c r="D877" s="128">
        <v>0</v>
      </c>
      <c r="E877" s="80">
        <v>0</v>
      </c>
      <c r="F877" s="128">
        <v>0</v>
      </c>
      <c r="G877" s="80">
        <v>0</v>
      </c>
      <c r="H877" s="128">
        <v>-0.33333333333333331</v>
      </c>
      <c r="I877" s="128">
        <v>0.40043057050592035</v>
      </c>
      <c r="J877" s="80" t="s">
        <v>211</v>
      </c>
      <c r="K877" s="80" t="s">
        <v>211</v>
      </c>
      <c r="L877" s="128">
        <v>0</v>
      </c>
      <c r="M877" s="81" t="s">
        <v>99</v>
      </c>
    </row>
    <row r="878" spans="1:13" x14ac:dyDescent="0.25">
      <c r="A878" s="127" t="s">
        <v>4928</v>
      </c>
      <c r="B878" s="80" t="s">
        <v>3918</v>
      </c>
      <c r="C878" s="128">
        <v>0</v>
      </c>
      <c r="D878" s="128">
        <v>0</v>
      </c>
      <c r="E878" s="80">
        <v>0</v>
      </c>
      <c r="F878" s="128">
        <v>0</v>
      </c>
      <c r="G878" s="80">
        <v>0</v>
      </c>
      <c r="H878" s="128">
        <v>0</v>
      </c>
      <c r="I878" s="128">
        <v>0.5</v>
      </c>
      <c r="J878" s="80" t="s">
        <v>211</v>
      </c>
      <c r="K878" s="80" t="s">
        <v>211</v>
      </c>
      <c r="L878" s="128">
        <v>0</v>
      </c>
      <c r="M878" s="81" t="s">
        <v>99</v>
      </c>
    </row>
    <row r="879" spans="1:13" x14ac:dyDescent="0.25">
      <c r="A879" s="127" t="s">
        <v>917</v>
      </c>
      <c r="B879" s="80" t="s">
        <v>57</v>
      </c>
      <c r="C879" s="128">
        <v>1</v>
      </c>
      <c r="D879" s="128">
        <v>41</v>
      </c>
      <c r="E879" s="80">
        <v>34599</v>
      </c>
      <c r="F879" s="128">
        <v>45576</v>
      </c>
      <c r="G879" s="80">
        <v>0</v>
      </c>
      <c r="H879" s="128">
        <v>1</v>
      </c>
      <c r="I879" s="128">
        <v>0.5</v>
      </c>
      <c r="J879" s="80" t="s">
        <v>211</v>
      </c>
      <c r="K879" s="80" t="s">
        <v>211</v>
      </c>
      <c r="L879" s="128">
        <v>0</v>
      </c>
      <c r="M879" s="81" t="s">
        <v>99</v>
      </c>
    </row>
    <row r="880" spans="1:13" x14ac:dyDescent="0.25">
      <c r="A880" s="127" t="s">
        <v>880</v>
      </c>
      <c r="B880" s="80" t="s">
        <v>30</v>
      </c>
      <c r="C880" s="128">
        <v>61</v>
      </c>
      <c r="D880" s="128">
        <v>188</v>
      </c>
      <c r="E880" s="80">
        <v>2973</v>
      </c>
      <c r="F880" s="128">
        <v>3548</v>
      </c>
      <c r="G880" s="80">
        <v>0</v>
      </c>
      <c r="H880" s="128">
        <v>0.33333333333333331</v>
      </c>
      <c r="I880" s="128">
        <v>0.54957507082152979</v>
      </c>
      <c r="J880" s="80" t="s">
        <v>211</v>
      </c>
      <c r="K880" s="80" t="s">
        <v>211</v>
      </c>
      <c r="L880" s="128">
        <v>0</v>
      </c>
      <c r="M880" s="81" t="s">
        <v>99</v>
      </c>
    </row>
    <row r="881" spans="1:13" x14ac:dyDescent="0.25">
      <c r="A881" s="127" t="s">
        <v>4929</v>
      </c>
      <c r="B881" s="80" t="s">
        <v>3058</v>
      </c>
      <c r="C881" s="128">
        <v>27</v>
      </c>
      <c r="D881" s="128">
        <v>61</v>
      </c>
      <c r="E881" s="80">
        <v>1004</v>
      </c>
      <c r="F881" s="128">
        <v>1024</v>
      </c>
      <c r="G881" s="80">
        <v>0</v>
      </c>
      <c r="H881" s="128">
        <v>0</v>
      </c>
      <c r="I881" s="128">
        <v>0.45945945945945954</v>
      </c>
      <c r="J881" s="80" t="s">
        <v>211</v>
      </c>
      <c r="K881" s="80" t="s">
        <v>211</v>
      </c>
      <c r="L881" s="128">
        <v>0</v>
      </c>
      <c r="M881" s="81" t="s">
        <v>99</v>
      </c>
    </row>
    <row r="882" spans="1:13" x14ac:dyDescent="0.25">
      <c r="A882" s="127" t="s">
        <v>937</v>
      </c>
      <c r="B882" s="80" t="s">
        <v>129</v>
      </c>
      <c r="C882" s="128">
        <v>0</v>
      </c>
      <c r="D882" s="128">
        <v>0</v>
      </c>
      <c r="E882" s="80">
        <v>0</v>
      </c>
      <c r="F882" s="128">
        <v>0</v>
      </c>
      <c r="G882" s="80">
        <v>0</v>
      </c>
      <c r="H882" s="128">
        <v>0</v>
      </c>
      <c r="I882" s="128">
        <v>0</v>
      </c>
      <c r="J882" s="80" t="s">
        <v>211</v>
      </c>
      <c r="K882" s="80" t="s">
        <v>211</v>
      </c>
      <c r="L882" s="128">
        <v>0</v>
      </c>
      <c r="M882" s="81" t="s">
        <v>99</v>
      </c>
    </row>
    <row r="883" spans="1:13" x14ac:dyDescent="0.25">
      <c r="A883" s="127" t="s">
        <v>854</v>
      </c>
      <c r="B883" s="80" t="s">
        <v>76</v>
      </c>
      <c r="C883" s="128">
        <v>54</v>
      </c>
      <c r="D883" s="128">
        <v>86</v>
      </c>
      <c r="E883" s="80">
        <v>567</v>
      </c>
      <c r="F883" s="128">
        <v>966</v>
      </c>
      <c r="G883" s="80">
        <v>0</v>
      </c>
      <c r="H883" s="128">
        <v>0</v>
      </c>
      <c r="I883" s="128">
        <v>0.49152542372881358</v>
      </c>
      <c r="J883" s="80" t="s">
        <v>211</v>
      </c>
      <c r="K883" s="80" t="s">
        <v>211</v>
      </c>
      <c r="L883" s="128">
        <v>0</v>
      </c>
      <c r="M883" s="81" t="s">
        <v>99</v>
      </c>
    </row>
    <row r="884" spans="1:13" x14ac:dyDescent="0.25">
      <c r="A884" s="127" t="s">
        <v>902</v>
      </c>
      <c r="B884" s="80" t="s">
        <v>118</v>
      </c>
      <c r="C884" s="128">
        <v>2001</v>
      </c>
      <c r="D884" s="128">
        <v>1106</v>
      </c>
      <c r="E884" s="80">
        <v>288</v>
      </c>
      <c r="F884" s="128">
        <v>317</v>
      </c>
      <c r="G884" s="80">
        <v>0</v>
      </c>
      <c r="H884" s="128">
        <v>0.60396039603960394</v>
      </c>
      <c r="I884" s="128">
        <v>0.56176470588235294</v>
      </c>
      <c r="J884" s="80" t="s">
        <v>211</v>
      </c>
      <c r="K884" s="80" t="s">
        <v>211</v>
      </c>
      <c r="L884" s="128">
        <v>0</v>
      </c>
      <c r="M884" s="81" t="s">
        <v>99</v>
      </c>
    </row>
    <row r="885" spans="1:13" x14ac:dyDescent="0.25">
      <c r="A885" s="127" t="s">
        <v>929</v>
      </c>
      <c r="B885" s="80" t="s">
        <v>74</v>
      </c>
      <c r="C885" s="128">
        <v>9</v>
      </c>
      <c r="D885" s="128">
        <v>13</v>
      </c>
      <c r="E885" s="80">
        <v>271</v>
      </c>
      <c r="F885" s="128">
        <v>731</v>
      </c>
      <c r="G885" s="80">
        <v>0</v>
      </c>
      <c r="H885" s="128">
        <v>0</v>
      </c>
      <c r="I885" s="128">
        <v>0.61538461538461542</v>
      </c>
      <c r="J885" s="80" t="s">
        <v>211</v>
      </c>
      <c r="K885" s="80" t="s">
        <v>211</v>
      </c>
      <c r="L885" s="128">
        <v>0</v>
      </c>
      <c r="M885" s="81" t="s">
        <v>99</v>
      </c>
    </row>
    <row r="886" spans="1:13" x14ac:dyDescent="0.25">
      <c r="A886" s="127" t="s">
        <v>915</v>
      </c>
      <c r="B886" s="80" t="s">
        <v>58</v>
      </c>
      <c r="C886" s="128">
        <v>25</v>
      </c>
      <c r="D886" s="128">
        <v>19</v>
      </c>
      <c r="E886" s="80">
        <v>250</v>
      </c>
      <c r="F886" s="128">
        <v>697</v>
      </c>
      <c r="G886" s="80">
        <v>0</v>
      </c>
      <c r="H886" s="128">
        <v>0</v>
      </c>
      <c r="I886" s="128">
        <v>0.9</v>
      </c>
      <c r="J886" s="80" t="s">
        <v>211</v>
      </c>
      <c r="K886" s="80" t="s">
        <v>211</v>
      </c>
      <c r="L886" s="128">
        <v>0</v>
      </c>
      <c r="M886" s="81" t="s">
        <v>99</v>
      </c>
    </row>
    <row r="887" spans="1:13" x14ac:dyDescent="0.25">
      <c r="A887" s="127" t="s">
        <v>865</v>
      </c>
      <c r="B887" s="80" t="s">
        <v>104</v>
      </c>
      <c r="C887" s="128">
        <v>1920</v>
      </c>
      <c r="D887" s="128">
        <v>1003</v>
      </c>
      <c r="E887" s="80">
        <v>295</v>
      </c>
      <c r="F887" s="128">
        <v>345</v>
      </c>
      <c r="G887" s="80">
        <v>0</v>
      </c>
      <c r="H887" s="128">
        <v>0.53521126760563376</v>
      </c>
      <c r="I887" s="128">
        <v>0.50706613906161668</v>
      </c>
      <c r="J887" s="80" t="s">
        <v>211</v>
      </c>
      <c r="K887" s="80" t="s">
        <v>211</v>
      </c>
      <c r="L887" s="128">
        <v>0</v>
      </c>
      <c r="M887" s="81" t="s">
        <v>99</v>
      </c>
    </row>
    <row r="888" spans="1:13" x14ac:dyDescent="0.25">
      <c r="A888" s="127" t="s">
        <v>871</v>
      </c>
      <c r="B888" s="80" t="s">
        <v>22</v>
      </c>
      <c r="C888" s="128">
        <v>271</v>
      </c>
      <c r="D888" s="128">
        <v>240</v>
      </c>
      <c r="E888" s="80">
        <v>710</v>
      </c>
      <c r="F888" s="128">
        <v>660</v>
      </c>
      <c r="G888" s="80">
        <v>0</v>
      </c>
      <c r="H888" s="128">
        <v>0.38461538461538464</v>
      </c>
      <c r="I888" s="128">
        <v>0.47970479704797048</v>
      </c>
      <c r="J888" s="80" t="s">
        <v>211</v>
      </c>
      <c r="K888" s="80" t="s">
        <v>211</v>
      </c>
      <c r="L888" s="128">
        <v>0</v>
      </c>
      <c r="M888" s="81" t="s">
        <v>99</v>
      </c>
    </row>
    <row r="889" spans="1:13" x14ac:dyDescent="0.25">
      <c r="A889" s="127" t="s">
        <v>4930</v>
      </c>
      <c r="B889" s="80" t="s">
        <v>3024</v>
      </c>
      <c r="C889" s="128">
        <v>219</v>
      </c>
      <c r="D889" s="128">
        <v>236</v>
      </c>
      <c r="E889" s="80">
        <v>798</v>
      </c>
      <c r="F889" s="128">
        <v>638</v>
      </c>
      <c r="G889" s="80">
        <v>0</v>
      </c>
      <c r="H889" s="128">
        <v>0.78260869565217395</v>
      </c>
      <c r="I889" s="128">
        <v>0.56190476190476191</v>
      </c>
      <c r="J889" s="80" t="s">
        <v>211</v>
      </c>
      <c r="K889" s="80" t="s">
        <v>211</v>
      </c>
      <c r="L889" s="128">
        <v>0</v>
      </c>
      <c r="M889" s="81" t="s">
        <v>99</v>
      </c>
    </row>
    <row r="890" spans="1:13" x14ac:dyDescent="0.25">
      <c r="A890" s="127" t="s">
        <v>922</v>
      </c>
      <c r="B890" s="80" t="s">
        <v>120</v>
      </c>
      <c r="C890" s="128">
        <v>0</v>
      </c>
      <c r="D890" s="128">
        <v>0</v>
      </c>
      <c r="E890" s="80">
        <v>0</v>
      </c>
      <c r="F890" s="128">
        <v>0</v>
      </c>
      <c r="G890" s="80">
        <v>0</v>
      </c>
      <c r="H890" s="128">
        <v>-1</v>
      </c>
      <c r="I890" s="128">
        <v>1</v>
      </c>
      <c r="J890" s="80" t="s">
        <v>211</v>
      </c>
      <c r="K890" s="80" t="s">
        <v>211</v>
      </c>
      <c r="L890" s="128">
        <v>0</v>
      </c>
      <c r="M890" s="81" t="s">
        <v>99</v>
      </c>
    </row>
    <row r="891" spans="1:13" x14ac:dyDescent="0.25">
      <c r="A891" s="127" t="s">
        <v>906</v>
      </c>
      <c r="B891" s="80" t="s">
        <v>60</v>
      </c>
      <c r="C891" s="128">
        <v>32</v>
      </c>
      <c r="D891" s="128">
        <v>29</v>
      </c>
      <c r="E891" s="80">
        <v>374</v>
      </c>
      <c r="F891" s="128">
        <v>606</v>
      </c>
      <c r="G891" s="80">
        <v>0</v>
      </c>
      <c r="H891" s="128">
        <v>0.33333333333333331</v>
      </c>
      <c r="I891" s="128">
        <v>0.72580645161290325</v>
      </c>
      <c r="J891" s="80" t="s">
        <v>211</v>
      </c>
      <c r="K891" s="80" t="s">
        <v>211</v>
      </c>
      <c r="L891" s="128">
        <v>0</v>
      </c>
      <c r="M891" s="81" t="s">
        <v>99</v>
      </c>
    </row>
    <row r="892" spans="1:13" x14ac:dyDescent="0.25">
      <c r="A892" s="127" t="s">
        <v>901</v>
      </c>
      <c r="B892" s="80" t="s">
        <v>117</v>
      </c>
      <c r="C892" s="128">
        <v>1872</v>
      </c>
      <c r="D892" s="128">
        <v>1521</v>
      </c>
      <c r="E892" s="80">
        <v>319</v>
      </c>
      <c r="F892" s="128">
        <v>369</v>
      </c>
      <c r="G892" s="80">
        <v>0</v>
      </c>
      <c r="H892" s="128">
        <v>0.75</v>
      </c>
      <c r="I892" s="128">
        <v>0.53343542623787643</v>
      </c>
      <c r="J892" s="80" t="s">
        <v>211</v>
      </c>
      <c r="K892" s="80" t="s">
        <v>211</v>
      </c>
      <c r="L892" s="128">
        <v>0</v>
      </c>
      <c r="M892" s="81" t="s">
        <v>99</v>
      </c>
    </row>
    <row r="893" spans="1:13" x14ac:dyDescent="0.25">
      <c r="A893" s="127" t="s">
        <v>939</v>
      </c>
      <c r="B893" s="80" t="s">
        <v>131</v>
      </c>
      <c r="C893" s="128">
        <v>2072</v>
      </c>
      <c r="D893" s="128">
        <v>776</v>
      </c>
      <c r="E893" s="80">
        <v>331</v>
      </c>
      <c r="F893" s="128">
        <v>335</v>
      </c>
      <c r="G893" s="80">
        <v>0</v>
      </c>
      <c r="H893" s="128">
        <v>0.65454545454545454</v>
      </c>
      <c r="I893" s="128">
        <v>0.53581800580832528</v>
      </c>
      <c r="J893" s="80" t="s">
        <v>211</v>
      </c>
      <c r="K893" s="80" t="s">
        <v>211</v>
      </c>
      <c r="L893" s="128">
        <v>0</v>
      </c>
      <c r="M893" s="81" t="s">
        <v>99</v>
      </c>
    </row>
    <row r="894" spans="1:13" x14ac:dyDescent="0.25">
      <c r="A894" s="127" t="s">
        <v>4931</v>
      </c>
      <c r="B894" s="80" t="s">
        <v>3225</v>
      </c>
      <c r="C894" s="128">
        <v>519</v>
      </c>
      <c r="D894" s="128">
        <v>667</v>
      </c>
      <c r="E894" s="80">
        <v>551</v>
      </c>
      <c r="F894" s="128">
        <v>568</v>
      </c>
      <c r="G894" s="80">
        <v>0</v>
      </c>
      <c r="H894" s="128">
        <v>0.5</v>
      </c>
      <c r="I894" s="128">
        <v>0.51017441860465118</v>
      </c>
      <c r="J894" s="80" t="s">
        <v>211</v>
      </c>
      <c r="K894" s="80" t="s">
        <v>211</v>
      </c>
      <c r="L894" s="128">
        <v>0</v>
      </c>
      <c r="M894" s="81" t="s">
        <v>99</v>
      </c>
    </row>
    <row r="895" spans="1:13" x14ac:dyDescent="0.25">
      <c r="A895" s="127" t="s">
        <v>925</v>
      </c>
      <c r="B895" s="80" t="s">
        <v>55</v>
      </c>
      <c r="C895" s="128">
        <v>759</v>
      </c>
      <c r="D895" s="128">
        <v>432</v>
      </c>
      <c r="E895" s="80">
        <v>275</v>
      </c>
      <c r="F895" s="128">
        <v>305</v>
      </c>
      <c r="G895" s="80">
        <v>0</v>
      </c>
      <c r="H895" s="128">
        <v>0.58461538461538465</v>
      </c>
      <c r="I895" s="128">
        <v>0.79728419010669249</v>
      </c>
      <c r="J895" s="80" t="s">
        <v>211</v>
      </c>
      <c r="K895" s="80" t="s">
        <v>211</v>
      </c>
      <c r="L895" s="128">
        <v>0</v>
      </c>
      <c r="M895" s="81" t="s">
        <v>99</v>
      </c>
    </row>
    <row r="896" spans="1:13" x14ac:dyDescent="0.25">
      <c r="A896" s="127" t="s">
        <v>4932</v>
      </c>
      <c r="B896" s="80" t="s">
        <v>3278</v>
      </c>
      <c r="C896" s="128">
        <v>1332</v>
      </c>
      <c r="D896" s="128">
        <v>1279</v>
      </c>
      <c r="E896" s="80">
        <v>518</v>
      </c>
      <c r="F896" s="128">
        <v>565</v>
      </c>
      <c r="G896" s="80">
        <v>0</v>
      </c>
      <c r="H896" s="128">
        <v>0.7931034482758621</v>
      </c>
      <c r="I896" s="128">
        <v>0.55923344947735187</v>
      </c>
      <c r="J896" s="80" t="s">
        <v>211</v>
      </c>
      <c r="K896" s="80" t="s">
        <v>211</v>
      </c>
      <c r="L896" s="128">
        <v>0</v>
      </c>
      <c r="M896" s="81" t="s">
        <v>99</v>
      </c>
    </row>
    <row r="897" spans="1:13" x14ac:dyDescent="0.25">
      <c r="A897" s="127" t="s">
        <v>936</v>
      </c>
      <c r="B897" s="80" t="s">
        <v>128</v>
      </c>
      <c r="C897" s="128">
        <v>0</v>
      </c>
      <c r="D897" s="128">
        <v>11</v>
      </c>
      <c r="E897" s="80">
        <v>0</v>
      </c>
      <c r="F897" s="128">
        <v>0</v>
      </c>
      <c r="G897" s="80">
        <v>0</v>
      </c>
      <c r="H897" s="128">
        <v>1</v>
      </c>
      <c r="I897" s="128">
        <v>0.5</v>
      </c>
      <c r="J897" s="80" t="s">
        <v>211</v>
      </c>
      <c r="K897" s="80" t="s">
        <v>211</v>
      </c>
      <c r="L897" s="128">
        <v>0</v>
      </c>
      <c r="M897" s="81" t="s">
        <v>99</v>
      </c>
    </row>
    <row r="898" spans="1:13" x14ac:dyDescent="0.25">
      <c r="A898" s="127" t="s">
        <v>923</v>
      </c>
      <c r="B898" s="80" t="s">
        <v>73</v>
      </c>
      <c r="C898" s="128">
        <v>198</v>
      </c>
      <c r="D898" s="128">
        <v>196</v>
      </c>
      <c r="E898" s="80">
        <v>507</v>
      </c>
      <c r="F898" s="128">
        <v>536</v>
      </c>
      <c r="G898" s="80">
        <v>0</v>
      </c>
      <c r="H898" s="128">
        <v>0.57894736842105265</v>
      </c>
      <c r="I898" s="128">
        <v>0.56866197183098588</v>
      </c>
      <c r="J898" s="80" t="s">
        <v>211</v>
      </c>
      <c r="K898" s="80" t="s">
        <v>211</v>
      </c>
      <c r="L898" s="128">
        <v>0</v>
      </c>
      <c r="M898" s="81" t="s">
        <v>99</v>
      </c>
    </row>
    <row r="899" spans="1:13" x14ac:dyDescent="0.25">
      <c r="A899" s="127" t="s">
        <v>890</v>
      </c>
      <c r="B899" s="80" t="s">
        <v>114</v>
      </c>
      <c r="C899" s="128">
        <v>0</v>
      </c>
      <c r="D899" s="128">
        <v>0</v>
      </c>
      <c r="E899" s="80">
        <v>0</v>
      </c>
      <c r="F899" s="128">
        <v>0</v>
      </c>
      <c r="G899" s="80">
        <v>0</v>
      </c>
      <c r="H899" s="128">
        <v>0.66666666666666663</v>
      </c>
      <c r="I899" s="128">
        <v>0.48351648351648352</v>
      </c>
      <c r="J899" s="80" t="s">
        <v>211</v>
      </c>
      <c r="K899" s="80" t="s">
        <v>211</v>
      </c>
      <c r="L899" s="128">
        <v>0</v>
      </c>
      <c r="M899" s="81" t="s">
        <v>99</v>
      </c>
    </row>
    <row r="900" spans="1:13" x14ac:dyDescent="0.25">
      <c r="A900" s="127" t="s">
        <v>892</v>
      </c>
      <c r="B900" s="80" t="s">
        <v>17</v>
      </c>
      <c r="C900" s="128">
        <v>4</v>
      </c>
      <c r="D900" s="128">
        <v>3</v>
      </c>
      <c r="E900" s="80">
        <v>397</v>
      </c>
      <c r="F900" s="128">
        <v>530</v>
      </c>
      <c r="G900" s="80">
        <v>0</v>
      </c>
      <c r="H900" s="128">
        <v>0.5</v>
      </c>
      <c r="I900" s="128">
        <v>0.74626865671641796</v>
      </c>
      <c r="J900" s="80" t="s">
        <v>211</v>
      </c>
      <c r="K900" s="80" t="s">
        <v>211</v>
      </c>
      <c r="L900" s="128">
        <v>0</v>
      </c>
      <c r="M900" s="81" t="s">
        <v>99</v>
      </c>
    </row>
    <row r="901" spans="1:13" x14ac:dyDescent="0.25">
      <c r="A901" s="127" t="s">
        <v>887</v>
      </c>
      <c r="B901" s="80" t="s">
        <v>112</v>
      </c>
      <c r="C901" s="128">
        <v>2066</v>
      </c>
      <c r="D901" s="128">
        <v>769</v>
      </c>
      <c r="E901" s="80">
        <v>322</v>
      </c>
      <c r="F901" s="128">
        <v>330</v>
      </c>
      <c r="G901" s="80">
        <v>0</v>
      </c>
      <c r="H901" s="128">
        <v>0.84042553191489355</v>
      </c>
      <c r="I901" s="128">
        <v>0.54315689079637575</v>
      </c>
      <c r="J901" s="80" t="s">
        <v>211</v>
      </c>
      <c r="K901" s="80" t="s">
        <v>211</v>
      </c>
      <c r="L901" s="128">
        <v>0</v>
      </c>
      <c r="M901" s="81" t="s">
        <v>99</v>
      </c>
    </row>
    <row r="902" spans="1:13" x14ac:dyDescent="0.25">
      <c r="A902" s="127" t="s">
        <v>4933</v>
      </c>
      <c r="B902" s="80" t="s">
        <v>3237</v>
      </c>
      <c r="C902" s="128">
        <v>800</v>
      </c>
      <c r="D902" s="128">
        <v>705</v>
      </c>
      <c r="E902" s="80">
        <v>461</v>
      </c>
      <c r="F902" s="128">
        <v>518</v>
      </c>
      <c r="G902" s="80">
        <v>0</v>
      </c>
      <c r="H902" s="128">
        <v>0.46153846153846162</v>
      </c>
      <c r="I902" s="128">
        <v>0.53550295857988162</v>
      </c>
      <c r="J902" s="80" t="s">
        <v>211</v>
      </c>
      <c r="K902" s="80" t="s">
        <v>211</v>
      </c>
      <c r="L902" s="128">
        <v>0</v>
      </c>
      <c r="M902" s="81" t="s">
        <v>99</v>
      </c>
    </row>
    <row r="903" spans="1:13" x14ac:dyDescent="0.25">
      <c r="A903" s="127" t="s">
        <v>911</v>
      </c>
      <c r="B903" s="80" t="s">
        <v>119</v>
      </c>
      <c r="C903" s="128">
        <v>1945</v>
      </c>
      <c r="D903" s="128">
        <v>1367</v>
      </c>
      <c r="E903" s="80">
        <v>265</v>
      </c>
      <c r="F903" s="128">
        <v>319</v>
      </c>
      <c r="G903" s="80">
        <v>0</v>
      </c>
      <c r="H903" s="128">
        <v>0.73134328358208955</v>
      </c>
      <c r="I903" s="128">
        <v>0.53658536585365857</v>
      </c>
      <c r="J903" s="80" t="s">
        <v>211</v>
      </c>
      <c r="K903" s="80" t="s">
        <v>211</v>
      </c>
      <c r="L903" s="128">
        <v>0</v>
      </c>
      <c r="M903" s="81" t="s">
        <v>99</v>
      </c>
    </row>
    <row r="904" spans="1:13" x14ac:dyDescent="0.25">
      <c r="A904" s="127" t="s">
        <v>881</v>
      </c>
      <c r="B904" s="80" t="s">
        <v>23</v>
      </c>
      <c r="C904" s="128">
        <v>22</v>
      </c>
      <c r="D904" s="128">
        <v>16</v>
      </c>
      <c r="E904" s="80">
        <v>421</v>
      </c>
      <c r="F904" s="128">
        <v>512</v>
      </c>
      <c r="G904" s="80">
        <v>0</v>
      </c>
      <c r="H904" s="128">
        <v>-1</v>
      </c>
      <c r="I904" s="128">
        <v>0.5</v>
      </c>
      <c r="J904" s="80" t="s">
        <v>211</v>
      </c>
      <c r="K904" s="80" t="s">
        <v>211</v>
      </c>
      <c r="L904" s="128">
        <v>0</v>
      </c>
      <c r="M904" s="81" t="s">
        <v>99</v>
      </c>
    </row>
    <row r="905" spans="1:13" x14ac:dyDescent="0.25">
      <c r="A905" s="127" t="s">
        <v>891</v>
      </c>
      <c r="B905" s="80" t="s">
        <v>115</v>
      </c>
      <c r="C905" s="128">
        <v>1750</v>
      </c>
      <c r="D905" s="128">
        <v>800</v>
      </c>
      <c r="E905" s="80">
        <v>298</v>
      </c>
      <c r="F905" s="128">
        <v>343</v>
      </c>
      <c r="G905" s="80">
        <v>0</v>
      </c>
      <c r="H905" s="128">
        <v>0.76666666666666672</v>
      </c>
      <c r="I905" s="128">
        <v>0.5415282392026578</v>
      </c>
      <c r="J905" s="80" t="s">
        <v>211</v>
      </c>
      <c r="K905" s="80" t="s">
        <v>211</v>
      </c>
      <c r="L905" s="128">
        <v>0</v>
      </c>
      <c r="M905" s="81" t="s">
        <v>99</v>
      </c>
    </row>
    <row r="906" spans="1:13" x14ac:dyDescent="0.25">
      <c r="A906" s="127" t="s">
        <v>4934</v>
      </c>
      <c r="B906" s="80" t="s">
        <v>3677</v>
      </c>
      <c r="C906" s="128">
        <v>1097</v>
      </c>
      <c r="D906" s="128">
        <v>699</v>
      </c>
      <c r="E906" s="80">
        <v>456</v>
      </c>
      <c r="F906" s="128">
        <v>507</v>
      </c>
      <c r="G906" s="80">
        <v>0</v>
      </c>
      <c r="H906" s="128">
        <v>0.66666666666666663</v>
      </c>
      <c r="I906" s="128">
        <v>0.54193548387096779</v>
      </c>
      <c r="J906" s="80" t="s">
        <v>211</v>
      </c>
      <c r="K906" s="80" t="s">
        <v>211</v>
      </c>
      <c r="L906" s="128">
        <v>0</v>
      </c>
      <c r="M906" s="81" t="s">
        <v>99</v>
      </c>
    </row>
    <row r="907" spans="1:13" x14ac:dyDescent="0.25">
      <c r="A907" s="127" t="s">
        <v>859</v>
      </c>
      <c r="B907" s="80" t="s">
        <v>31</v>
      </c>
      <c r="C907" s="128">
        <v>912</v>
      </c>
      <c r="D907" s="128">
        <v>725</v>
      </c>
      <c r="E907" s="80">
        <v>452</v>
      </c>
      <c r="F907" s="128">
        <v>493</v>
      </c>
      <c r="G907" s="80">
        <v>0</v>
      </c>
      <c r="H907" s="128">
        <v>0.66666666666666663</v>
      </c>
      <c r="I907" s="128">
        <v>0.56441048034934493</v>
      </c>
      <c r="J907" s="80" t="s">
        <v>211</v>
      </c>
      <c r="K907" s="80" t="s">
        <v>211</v>
      </c>
      <c r="L907" s="128">
        <v>0</v>
      </c>
      <c r="M907" s="81" t="s">
        <v>99</v>
      </c>
    </row>
    <row r="908" spans="1:13" x14ac:dyDescent="0.25">
      <c r="A908" s="127" t="s">
        <v>4935</v>
      </c>
      <c r="B908" s="80" t="s">
        <v>20</v>
      </c>
      <c r="C908" s="128">
        <v>935</v>
      </c>
      <c r="D908" s="128">
        <v>648</v>
      </c>
      <c r="E908" s="80">
        <v>443</v>
      </c>
      <c r="F908" s="128">
        <v>473</v>
      </c>
      <c r="G908" s="80">
        <v>0</v>
      </c>
      <c r="H908" s="128">
        <v>0.76923076923076927</v>
      </c>
      <c r="I908" s="128">
        <v>0.53955135773317586</v>
      </c>
      <c r="J908" s="80" t="s">
        <v>211</v>
      </c>
      <c r="K908" s="80" t="s">
        <v>211</v>
      </c>
      <c r="L908" s="128">
        <v>0</v>
      </c>
      <c r="M908" s="81" t="s">
        <v>99</v>
      </c>
    </row>
    <row r="909" spans="1:13" x14ac:dyDescent="0.25">
      <c r="A909" s="127" t="s">
        <v>899</v>
      </c>
      <c r="B909" s="80" t="s">
        <v>56</v>
      </c>
      <c r="C909" s="128">
        <v>864</v>
      </c>
      <c r="D909" s="128">
        <v>457</v>
      </c>
      <c r="E909" s="80">
        <v>395</v>
      </c>
      <c r="F909" s="128">
        <v>434</v>
      </c>
      <c r="G909" s="80">
        <v>0</v>
      </c>
      <c r="H909" s="128">
        <v>0.53333333333333333</v>
      </c>
      <c r="I909" s="128">
        <v>0.59183673469387754</v>
      </c>
      <c r="J909" s="80" t="s">
        <v>211</v>
      </c>
      <c r="K909" s="80" t="s">
        <v>211</v>
      </c>
      <c r="L909" s="128">
        <v>0</v>
      </c>
      <c r="M909" s="81" t="s">
        <v>99</v>
      </c>
    </row>
    <row r="910" spans="1:13" x14ac:dyDescent="0.25">
      <c r="A910" s="127" t="s">
        <v>857</v>
      </c>
      <c r="B910" s="80" t="s">
        <v>12</v>
      </c>
      <c r="C910" s="128">
        <v>1476</v>
      </c>
      <c r="D910" s="128">
        <v>1431</v>
      </c>
      <c r="E910" s="80">
        <v>441</v>
      </c>
      <c r="F910" s="128">
        <v>469</v>
      </c>
      <c r="G910" s="80">
        <v>0</v>
      </c>
      <c r="H910" s="128">
        <v>0.78125</v>
      </c>
      <c r="I910" s="128">
        <v>0.52250351617440227</v>
      </c>
      <c r="J910" s="80" t="s">
        <v>211</v>
      </c>
      <c r="K910" s="80" t="s">
        <v>211</v>
      </c>
      <c r="L910" s="128">
        <v>0</v>
      </c>
      <c r="M910" s="81" t="s">
        <v>99</v>
      </c>
    </row>
    <row r="911" spans="1:13" x14ac:dyDescent="0.25">
      <c r="A911" s="127" t="s">
        <v>898</v>
      </c>
      <c r="B911" s="80" t="s">
        <v>28</v>
      </c>
      <c r="C911" s="128">
        <v>0</v>
      </c>
      <c r="D911" s="128">
        <v>0</v>
      </c>
      <c r="E911" s="80">
        <v>0</v>
      </c>
      <c r="F911" s="128">
        <v>0</v>
      </c>
      <c r="G911" s="80">
        <v>0</v>
      </c>
      <c r="H911" s="128">
        <v>0.5</v>
      </c>
      <c r="I911" s="128">
        <v>0.56349206349206349</v>
      </c>
      <c r="J911" s="80" t="s">
        <v>211</v>
      </c>
      <c r="K911" s="80" t="s">
        <v>211</v>
      </c>
      <c r="L911" s="128">
        <v>0</v>
      </c>
      <c r="M911" s="81" t="s">
        <v>99</v>
      </c>
    </row>
    <row r="912" spans="1:13" x14ac:dyDescent="0.25">
      <c r="A912" s="127" t="s">
        <v>4936</v>
      </c>
      <c r="B912" s="80" t="s">
        <v>3060</v>
      </c>
      <c r="C912" s="128">
        <v>1360</v>
      </c>
      <c r="D912" s="128">
        <v>1074</v>
      </c>
      <c r="E912" s="80">
        <v>412</v>
      </c>
      <c r="F912" s="128">
        <v>461</v>
      </c>
      <c r="G912" s="80">
        <v>0</v>
      </c>
      <c r="H912" s="128">
        <v>0.61904761904761907</v>
      </c>
      <c r="I912" s="128">
        <v>0.51284403669724765</v>
      </c>
      <c r="J912" s="80" t="s">
        <v>211</v>
      </c>
      <c r="K912" s="80" t="s">
        <v>211</v>
      </c>
      <c r="L912" s="128">
        <v>0</v>
      </c>
      <c r="M912" s="81" t="s">
        <v>99</v>
      </c>
    </row>
    <row r="913" spans="1:13" x14ac:dyDescent="0.25">
      <c r="A913" s="127" t="s">
        <v>927</v>
      </c>
      <c r="B913" s="80" t="s">
        <v>123</v>
      </c>
      <c r="C913" s="128">
        <v>0</v>
      </c>
      <c r="D913" s="128">
        <v>0</v>
      </c>
      <c r="E913" s="80">
        <v>0</v>
      </c>
      <c r="F913" s="128">
        <v>0</v>
      </c>
      <c r="G913" s="80">
        <v>0</v>
      </c>
      <c r="H913" s="128">
        <v>0</v>
      </c>
      <c r="I913" s="128">
        <v>0.5714285714285714</v>
      </c>
      <c r="J913" s="80" t="s">
        <v>211</v>
      </c>
      <c r="K913" s="80" t="s">
        <v>211</v>
      </c>
      <c r="L913" s="128">
        <v>0</v>
      </c>
      <c r="M913" s="81" t="s">
        <v>99</v>
      </c>
    </row>
    <row r="914" spans="1:13" x14ac:dyDescent="0.25">
      <c r="A914" s="127" t="s">
        <v>884</v>
      </c>
      <c r="B914" s="80" t="s">
        <v>111</v>
      </c>
      <c r="C914" s="128">
        <v>858</v>
      </c>
      <c r="D914" s="128">
        <v>411</v>
      </c>
      <c r="E914" s="80">
        <v>312</v>
      </c>
      <c r="F914" s="128">
        <v>370</v>
      </c>
      <c r="G914" s="80">
        <v>0</v>
      </c>
      <c r="H914" s="128">
        <v>0.54545454545454541</v>
      </c>
      <c r="I914" s="128">
        <v>0.54394693200663347</v>
      </c>
      <c r="J914" s="80" t="s">
        <v>211</v>
      </c>
      <c r="K914" s="80" t="s">
        <v>211</v>
      </c>
      <c r="L914" s="128">
        <v>0</v>
      </c>
      <c r="M914" s="81" t="s">
        <v>99</v>
      </c>
    </row>
    <row r="915" spans="1:13" x14ac:dyDescent="0.25">
      <c r="A915" s="127" t="s">
        <v>878</v>
      </c>
      <c r="B915" s="80" t="s">
        <v>108</v>
      </c>
      <c r="C915" s="128">
        <v>917</v>
      </c>
      <c r="D915" s="128">
        <v>370</v>
      </c>
      <c r="E915" s="80">
        <v>317</v>
      </c>
      <c r="F915" s="128">
        <v>377</v>
      </c>
      <c r="G915" s="80">
        <v>0</v>
      </c>
      <c r="H915" s="128">
        <v>0.42553191489361702</v>
      </c>
      <c r="I915" s="128">
        <v>0.53223140495867771</v>
      </c>
      <c r="J915" s="80" t="s">
        <v>211</v>
      </c>
      <c r="K915" s="80" t="s">
        <v>211</v>
      </c>
      <c r="L915" s="128">
        <v>0</v>
      </c>
      <c r="M915" s="81" t="s">
        <v>99</v>
      </c>
    </row>
    <row r="916" spans="1:13" x14ac:dyDescent="0.25">
      <c r="A916" s="127" t="s">
        <v>926</v>
      </c>
      <c r="B916" s="80" t="s">
        <v>122</v>
      </c>
      <c r="C916" s="128">
        <v>1436</v>
      </c>
      <c r="D916" s="128">
        <v>547</v>
      </c>
      <c r="E916" s="80">
        <v>329</v>
      </c>
      <c r="F916" s="128">
        <v>357</v>
      </c>
      <c r="G916" s="80">
        <v>0</v>
      </c>
      <c r="H916" s="128">
        <v>0.72580645161290325</v>
      </c>
      <c r="I916" s="128">
        <v>0.52673992673992676</v>
      </c>
      <c r="J916" s="80" t="s">
        <v>211</v>
      </c>
      <c r="K916" s="80" t="s">
        <v>211</v>
      </c>
      <c r="L916" s="128">
        <v>0</v>
      </c>
      <c r="M916" s="81" t="s">
        <v>99</v>
      </c>
    </row>
    <row r="917" spans="1:13" x14ac:dyDescent="0.25">
      <c r="A917" s="127" t="s">
        <v>4937</v>
      </c>
      <c r="B917" s="80" t="s">
        <v>3059</v>
      </c>
      <c r="C917" s="128">
        <v>1515</v>
      </c>
      <c r="D917" s="128">
        <v>1456</v>
      </c>
      <c r="E917" s="80">
        <v>383</v>
      </c>
      <c r="F917" s="128">
        <v>420</v>
      </c>
      <c r="G917" s="80">
        <v>0</v>
      </c>
      <c r="H917" s="128">
        <v>0.73972602739726012</v>
      </c>
      <c r="I917" s="128">
        <v>0.5137956748695004</v>
      </c>
      <c r="J917" s="80" t="s">
        <v>211</v>
      </c>
      <c r="K917" s="80" t="s">
        <v>211</v>
      </c>
      <c r="L917" s="128">
        <v>0</v>
      </c>
      <c r="M917" s="81" t="s">
        <v>99</v>
      </c>
    </row>
    <row r="918" spans="1:13" x14ac:dyDescent="0.25">
      <c r="A918" s="127" t="s">
        <v>4938</v>
      </c>
      <c r="B918" s="80" t="s">
        <v>3678</v>
      </c>
      <c r="C918" s="128">
        <v>1571</v>
      </c>
      <c r="D918" s="128">
        <v>1137</v>
      </c>
      <c r="E918" s="80">
        <v>369</v>
      </c>
      <c r="F918" s="128">
        <v>417</v>
      </c>
      <c r="G918" s="80">
        <v>0</v>
      </c>
      <c r="H918" s="128">
        <v>0.4375</v>
      </c>
      <c r="I918" s="128">
        <v>0.51407989521938446</v>
      </c>
      <c r="J918" s="80" t="s">
        <v>211</v>
      </c>
      <c r="K918" s="80" t="s">
        <v>211</v>
      </c>
      <c r="L918" s="128">
        <v>0</v>
      </c>
      <c r="M918" s="81" t="s">
        <v>99</v>
      </c>
    </row>
    <row r="919" spans="1:13" x14ac:dyDescent="0.25">
      <c r="A919" s="127" t="s">
        <v>916</v>
      </c>
      <c r="B919" s="80" t="s">
        <v>82</v>
      </c>
      <c r="C919" s="128">
        <v>1115</v>
      </c>
      <c r="D919" s="128">
        <v>717</v>
      </c>
      <c r="E919" s="80">
        <v>368</v>
      </c>
      <c r="F919" s="128">
        <v>395</v>
      </c>
      <c r="G919" s="80">
        <v>0</v>
      </c>
      <c r="H919" s="128">
        <v>0.48780487804878048</v>
      </c>
      <c r="I919" s="128">
        <v>0.53846153846153844</v>
      </c>
      <c r="J919" s="80" t="s">
        <v>211</v>
      </c>
      <c r="K919" s="80" t="s">
        <v>211</v>
      </c>
      <c r="L919" s="128">
        <v>0</v>
      </c>
      <c r="M919" s="81" t="s">
        <v>99</v>
      </c>
    </row>
    <row r="920" spans="1:13" x14ac:dyDescent="0.25">
      <c r="A920" s="127" t="s">
        <v>860</v>
      </c>
      <c r="B920" s="80" t="s">
        <v>38</v>
      </c>
      <c r="C920" s="128">
        <v>1135</v>
      </c>
      <c r="D920" s="128">
        <v>704</v>
      </c>
      <c r="E920" s="80">
        <v>370</v>
      </c>
      <c r="F920" s="128">
        <v>417</v>
      </c>
      <c r="G920" s="80">
        <v>0</v>
      </c>
      <c r="H920" s="128">
        <v>0.49206349206349198</v>
      </c>
      <c r="I920" s="128">
        <v>0.54752233956133223</v>
      </c>
      <c r="J920" s="80" t="s">
        <v>211</v>
      </c>
      <c r="K920" s="80" t="s">
        <v>211</v>
      </c>
      <c r="L920" s="128">
        <v>0</v>
      </c>
      <c r="M920" s="81" t="s">
        <v>99</v>
      </c>
    </row>
    <row r="921" spans="1:13" x14ac:dyDescent="0.25">
      <c r="A921" s="127" t="s">
        <v>924</v>
      </c>
      <c r="B921" s="80" t="s">
        <v>121</v>
      </c>
      <c r="C921" s="128">
        <v>1638</v>
      </c>
      <c r="D921" s="128">
        <v>1075</v>
      </c>
      <c r="E921" s="80">
        <v>307</v>
      </c>
      <c r="F921" s="128">
        <v>366</v>
      </c>
      <c r="G921" s="80">
        <v>0</v>
      </c>
      <c r="H921" s="128">
        <v>0.41666666666666674</v>
      </c>
      <c r="I921" s="128">
        <v>0.54708222811671092</v>
      </c>
      <c r="J921" s="80" t="s">
        <v>211</v>
      </c>
      <c r="K921" s="80" t="s">
        <v>211</v>
      </c>
      <c r="L921" s="128">
        <v>0</v>
      </c>
      <c r="M921" s="81" t="s">
        <v>99</v>
      </c>
    </row>
    <row r="922" spans="1:13" x14ac:dyDescent="0.25">
      <c r="A922" s="127" t="s">
        <v>879</v>
      </c>
      <c r="B922" s="80" t="s">
        <v>109</v>
      </c>
      <c r="C922" s="128">
        <v>550</v>
      </c>
      <c r="D922" s="128">
        <v>325</v>
      </c>
      <c r="E922" s="80">
        <v>356</v>
      </c>
      <c r="F922" s="128">
        <v>411</v>
      </c>
      <c r="G922" s="80">
        <v>0</v>
      </c>
      <c r="H922" s="128">
        <v>0.73684210526315796</v>
      </c>
      <c r="I922" s="128">
        <v>0.56403622250970242</v>
      </c>
      <c r="J922" s="80" t="s">
        <v>211</v>
      </c>
      <c r="K922" s="80" t="s">
        <v>211</v>
      </c>
      <c r="L922" s="128">
        <v>0</v>
      </c>
      <c r="M922" s="81" t="s">
        <v>99</v>
      </c>
    </row>
    <row r="923" spans="1:13" x14ac:dyDescent="0.25">
      <c r="A923" s="127" t="s">
        <v>4939</v>
      </c>
      <c r="B923" s="80" t="s">
        <v>758</v>
      </c>
      <c r="C923" s="128">
        <v>0</v>
      </c>
      <c r="D923" s="128">
        <v>0</v>
      </c>
      <c r="E923" s="80">
        <v>0</v>
      </c>
      <c r="F923" s="128">
        <v>0</v>
      </c>
      <c r="G923" s="80">
        <v>0</v>
      </c>
      <c r="H923" s="128">
        <v>-1</v>
      </c>
      <c r="I923" s="128">
        <v>0.47058823529411759</v>
      </c>
      <c r="J923" s="80" t="s">
        <v>211</v>
      </c>
      <c r="K923" s="80" t="s">
        <v>211</v>
      </c>
      <c r="L923" s="128">
        <v>0</v>
      </c>
      <c r="M923" s="81" t="s">
        <v>99</v>
      </c>
    </row>
    <row r="924" spans="1:13" x14ac:dyDescent="0.25">
      <c r="A924" s="127" t="s">
        <v>4940</v>
      </c>
      <c r="B924" s="80" t="s">
        <v>19</v>
      </c>
      <c r="C924" s="128">
        <v>896</v>
      </c>
      <c r="D924" s="128">
        <v>626</v>
      </c>
      <c r="E924" s="80">
        <v>384</v>
      </c>
      <c r="F924" s="128">
        <v>410</v>
      </c>
      <c r="G924" s="80">
        <v>0</v>
      </c>
      <c r="H924" s="128">
        <v>0.69230769230769229</v>
      </c>
      <c r="I924" s="128">
        <v>0.53402366863905326</v>
      </c>
      <c r="J924" s="80" t="s">
        <v>211</v>
      </c>
      <c r="K924" s="80" t="s">
        <v>211</v>
      </c>
      <c r="L924" s="128">
        <v>0</v>
      </c>
      <c r="M924" s="81" t="s">
        <v>99</v>
      </c>
    </row>
    <row r="925" spans="1:13" x14ac:dyDescent="0.25">
      <c r="A925" s="127" t="s">
        <v>4941</v>
      </c>
      <c r="B925" s="80" t="s">
        <v>3045</v>
      </c>
      <c r="C925" s="128">
        <v>1335</v>
      </c>
      <c r="D925" s="128">
        <v>1295</v>
      </c>
      <c r="E925" s="80">
        <v>366</v>
      </c>
      <c r="F925" s="128">
        <v>409</v>
      </c>
      <c r="G925" s="80">
        <v>0</v>
      </c>
      <c r="H925" s="128">
        <v>0.68354430379746833</v>
      </c>
      <c r="I925" s="128">
        <v>0.7659919028340082</v>
      </c>
      <c r="J925" s="80" t="s">
        <v>211</v>
      </c>
      <c r="K925" s="80" t="s">
        <v>211</v>
      </c>
      <c r="L925" s="128">
        <v>0</v>
      </c>
      <c r="M925" s="81" t="s">
        <v>99</v>
      </c>
    </row>
    <row r="926" spans="1:13" x14ac:dyDescent="0.25">
      <c r="A926" s="127" t="s">
        <v>935</v>
      </c>
      <c r="B926" s="80" t="s">
        <v>127</v>
      </c>
      <c r="C926" s="128">
        <v>0</v>
      </c>
      <c r="D926" s="128">
        <v>0</v>
      </c>
      <c r="E926" s="80">
        <v>0</v>
      </c>
      <c r="F926" s="128">
        <v>0</v>
      </c>
      <c r="G926" s="80">
        <v>0</v>
      </c>
      <c r="H926" s="128">
        <v>0</v>
      </c>
      <c r="I926" s="128">
        <v>0</v>
      </c>
      <c r="J926" s="80" t="s">
        <v>211</v>
      </c>
      <c r="K926" s="80" t="s">
        <v>211</v>
      </c>
      <c r="L926" s="128">
        <v>0</v>
      </c>
      <c r="M926" s="81" t="s">
        <v>99</v>
      </c>
    </row>
    <row r="927" spans="1:13" x14ac:dyDescent="0.25">
      <c r="A927" s="127" t="s">
        <v>866</v>
      </c>
      <c r="B927" s="80" t="s">
        <v>18</v>
      </c>
      <c r="C927" s="128">
        <v>1439</v>
      </c>
      <c r="D927" s="128">
        <v>832</v>
      </c>
      <c r="E927" s="80">
        <v>378</v>
      </c>
      <c r="F927" s="128">
        <v>408</v>
      </c>
      <c r="G927" s="80">
        <v>0</v>
      </c>
      <c r="H927" s="128">
        <v>0.64814814814814814</v>
      </c>
      <c r="I927" s="128">
        <v>0.5214180206794683</v>
      </c>
      <c r="J927" s="80" t="s">
        <v>211</v>
      </c>
      <c r="K927" s="80" t="s">
        <v>211</v>
      </c>
      <c r="L927" s="128">
        <v>0</v>
      </c>
      <c r="M927" s="81" t="s">
        <v>99</v>
      </c>
    </row>
    <row r="928" spans="1:13" x14ac:dyDescent="0.25">
      <c r="A928" s="127" t="s">
        <v>920</v>
      </c>
      <c r="B928" s="80" t="s">
        <v>69</v>
      </c>
      <c r="C928" s="128">
        <v>0</v>
      </c>
      <c r="D928" s="128">
        <v>0</v>
      </c>
      <c r="E928" s="80">
        <v>0</v>
      </c>
      <c r="F928" s="128">
        <v>0</v>
      </c>
      <c r="G928" s="80">
        <v>0</v>
      </c>
      <c r="H928" s="128">
        <v>-0.5</v>
      </c>
      <c r="I928" s="128">
        <v>0.86</v>
      </c>
      <c r="J928" s="80" t="s">
        <v>211</v>
      </c>
      <c r="K928" s="80" t="s">
        <v>211</v>
      </c>
      <c r="L928" s="128">
        <v>0</v>
      </c>
      <c r="M928" s="81" t="s">
        <v>99</v>
      </c>
    </row>
    <row r="929" spans="1:13" x14ac:dyDescent="0.25">
      <c r="A929" s="127" t="s">
        <v>4942</v>
      </c>
      <c r="B929" s="80" t="s">
        <v>16</v>
      </c>
      <c r="C929" s="128">
        <v>42</v>
      </c>
      <c r="D929" s="128">
        <v>23</v>
      </c>
      <c r="E929" s="80">
        <v>359</v>
      </c>
      <c r="F929" s="128">
        <v>403</v>
      </c>
      <c r="G929" s="80">
        <v>0</v>
      </c>
      <c r="H929" s="128">
        <v>1</v>
      </c>
      <c r="I929" s="128">
        <v>0.79912663755458513</v>
      </c>
      <c r="J929" s="80" t="s">
        <v>211</v>
      </c>
      <c r="K929" s="80" t="s">
        <v>211</v>
      </c>
      <c r="L929" s="128">
        <v>0</v>
      </c>
      <c r="M929" s="81" t="s">
        <v>99</v>
      </c>
    </row>
    <row r="930" spans="1:13" x14ac:dyDescent="0.25">
      <c r="A930" s="127" t="s">
        <v>919</v>
      </c>
      <c r="B930" s="80" t="s">
        <v>71</v>
      </c>
      <c r="C930" s="128">
        <v>16</v>
      </c>
      <c r="D930" s="128">
        <v>9</v>
      </c>
      <c r="E930" s="80">
        <v>324</v>
      </c>
      <c r="F930" s="128">
        <v>387</v>
      </c>
      <c r="G930" s="80">
        <v>0</v>
      </c>
      <c r="H930" s="128">
        <v>0.2857142857142857</v>
      </c>
      <c r="I930" s="128">
        <v>0.828125</v>
      </c>
      <c r="J930" s="80" t="s">
        <v>211</v>
      </c>
      <c r="K930" s="80" t="s">
        <v>211</v>
      </c>
      <c r="L930" s="128">
        <v>0</v>
      </c>
      <c r="M930" s="81" t="s">
        <v>99</v>
      </c>
    </row>
    <row r="931" spans="1:13" x14ac:dyDescent="0.25">
      <c r="A931" s="127" t="s">
        <v>938</v>
      </c>
      <c r="B931" s="80" t="s">
        <v>130</v>
      </c>
      <c r="C931" s="128">
        <v>0</v>
      </c>
      <c r="D931" s="128">
        <v>0</v>
      </c>
      <c r="E931" s="80">
        <v>0</v>
      </c>
      <c r="F931" s="128">
        <v>0</v>
      </c>
      <c r="G931" s="80">
        <v>0</v>
      </c>
      <c r="H931" s="128">
        <v>-0.25</v>
      </c>
      <c r="I931" s="128">
        <v>0.51851851851851849</v>
      </c>
      <c r="J931" s="80" t="s">
        <v>211</v>
      </c>
      <c r="K931" s="80" t="s">
        <v>211</v>
      </c>
      <c r="L931" s="128">
        <v>0</v>
      </c>
      <c r="M931" s="81" t="s">
        <v>99</v>
      </c>
    </row>
    <row r="932" spans="1:13" x14ac:dyDescent="0.25">
      <c r="A932" s="127" t="s">
        <v>4943</v>
      </c>
      <c r="B932" s="80" t="s">
        <v>1004</v>
      </c>
      <c r="C932" s="128">
        <v>1262</v>
      </c>
      <c r="D932" s="128">
        <v>621</v>
      </c>
      <c r="E932" s="80">
        <v>373</v>
      </c>
      <c r="F932" s="128">
        <v>398</v>
      </c>
      <c r="G932" s="80">
        <v>0</v>
      </c>
      <c r="H932" s="128">
        <v>0.58974358974358976</v>
      </c>
      <c r="I932" s="128">
        <v>0.4854045037531276</v>
      </c>
      <c r="J932" s="80" t="s">
        <v>211</v>
      </c>
      <c r="K932" s="80" t="s">
        <v>211</v>
      </c>
      <c r="L932" s="128">
        <v>0</v>
      </c>
      <c r="M932" s="81" t="s">
        <v>99</v>
      </c>
    </row>
    <row r="933" spans="1:13" x14ac:dyDescent="0.25">
      <c r="A933" s="127" t="s">
        <v>913</v>
      </c>
      <c r="B933" s="80" t="s">
        <v>61</v>
      </c>
      <c r="C933" s="128">
        <v>1514</v>
      </c>
      <c r="D933" s="128">
        <v>783</v>
      </c>
      <c r="E933" s="80">
        <v>275</v>
      </c>
      <c r="F933" s="128">
        <v>329</v>
      </c>
      <c r="G933" s="80">
        <v>0</v>
      </c>
      <c r="H933" s="128">
        <v>0.66265060240963858</v>
      </c>
      <c r="I933" s="128">
        <v>0.54406662040249831</v>
      </c>
      <c r="J933" s="80" t="s">
        <v>211</v>
      </c>
      <c r="K933" s="80" t="s">
        <v>211</v>
      </c>
      <c r="L933" s="128">
        <v>0</v>
      </c>
      <c r="M933" s="81" t="s">
        <v>99</v>
      </c>
    </row>
    <row r="934" spans="1:13" x14ac:dyDescent="0.25">
      <c r="A934" s="127" t="s">
        <v>904</v>
      </c>
      <c r="B934" s="80" t="s">
        <v>46</v>
      </c>
      <c r="C934" s="128">
        <v>1368</v>
      </c>
      <c r="D934" s="128">
        <v>1066</v>
      </c>
      <c r="E934" s="80">
        <v>324</v>
      </c>
      <c r="F934" s="128">
        <v>312</v>
      </c>
      <c r="G934" s="80">
        <v>0</v>
      </c>
      <c r="H934" s="128">
        <v>0.7727272727272726</v>
      </c>
      <c r="I934" s="128">
        <v>0.80030959752321984</v>
      </c>
      <c r="J934" s="80" t="s">
        <v>211</v>
      </c>
      <c r="K934" s="80" t="s">
        <v>211</v>
      </c>
      <c r="L934" s="128">
        <v>0</v>
      </c>
      <c r="M934" s="81" t="s">
        <v>99</v>
      </c>
    </row>
    <row r="935" spans="1:13" x14ac:dyDescent="0.25">
      <c r="A935" s="127" t="s">
        <v>868</v>
      </c>
      <c r="B935" s="80" t="s">
        <v>105</v>
      </c>
      <c r="C935" s="128">
        <v>145</v>
      </c>
      <c r="D935" s="128">
        <v>103</v>
      </c>
      <c r="E935" s="80">
        <v>326</v>
      </c>
      <c r="F935" s="128">
        <v>395</v>
      </c>
      <c r="G935" s="80">
        <v>0</v>
      </c>
      <c r="H935" s="128">
        <v>0.82352941176470595</v>
      </c>
      <c r="I935" s="128">
        <v>0.79120879120879117</v>
      </c>
      <c r="J935" s="80" t="s">
        <v>211</v>
      </c>
      <c r="K935" s="80" t="s">
        <v>211</v>
      </c>
      <c r="L935" s="128">
        <v>0</v>
      </c>
      <c r="M935" s="81" t="s">
        <v>99</v>
      </c>
    </row>
    <row r="936" spans="1:13" x14ac:dyDescent="0.25">
      <c r="A936" s="127" t="s">
        <v>4944</v>
      </c>
      <c r="B936" s="80" t="s">
        <v>3680</v>
      </c>
      <c r="C936" s="128">
        <v>1717</v>
      </c>
      <c r="D936" s="128">
        <v>587</v>
      </c>
      <c r="E936" s="80">
        <v>351</v>
      </c>
      <c r="F936" s="128">
        <v>394</v>
      </c>
      <c r="G936" s="80">
        <v>0</v>
      </c>
      <c r="H936" s="128">
        <v>0.35416666666666669</v>
      </c>
      <c r="I936" s="128">
        <v>0.51734449760765555</v>
      </c>
      <c r="J936" s="80" t="s">
        <v>211</v>
      </c>
      <c r="K936" s="80" t="s">
        <v>211</v>
      </c>
      <c r="L936" s="128">
        <v>0</v>
      </c>
      <c r="M936" s="81" t="s">
        <v>99</v>
      </c>
    </row>
    <row r="937" spans="1:13" x14ac:dyDescent="0.25">
      <c r="A937" s="127" t="s">
        <v>4945</v>
      </c>
      <c r="B937" s="80" t="s">
        <v>3684</v>
      </c>
      <c r="C937" s="128">
        <v>1270</v>
      </c>
      <c r="D937" s="128">
        <v>555</v>
      </c>
      <c r="E937" s="80">
        <v>382</v>
      </c>
      <c r="F937" s="128">
        <v>393</v>
      </c>
      <c r="G937" s="80">
        <v>0</v>
      </c>
      <c r="H937" s="128">
        <v>0.65789473684210531</v>
      </c>
      <c r="I937" s="128">
        <v>0.47785349233390118</v>
      </c>
      <c r="J937" s="80" t="s">
        <v>211</v>
      </c>
      <c r="K937" s="80" t="s">
        <v>211</v>
      </c>
      <c r="L937" s="128">
        <v>0</v>
      </c>
      <c r="M937" s="81" t="s">
        <v>99</v>
      </c>
    </row>
    <row r="938" spans="1:13" x14ac:dyDescent="0.25">
      <c r="A938" s="127" t="s">
        <v>1081</v>
      </c>
      <c r="B938" s="80" t="s">
        <v>429</v>
      </c>
      <c r="C938" s="128">
        <v>1113</v>
      </c>
      <c r="D938" s="128">
        <v>593</v>
      </c>
      <c r="E938" s="80">
        <v>360</v>
      </c>
      <c r="F938" s="128">
        <v>391</v>
      </c>
      <c r="G938" s="80">
        <v>0</v>
      </c>
      <c r="H938" s="128">
        <v>0.4375</v>
      </c>
      <c r="I938" s="128">
        <v>0.50365556458164096</v>
      </c>
      <c r="J938" s="80" t="s">
        <v>211</v>
      </c>
      <c r="K938" s="80" t="s">
        <v>211</v>
      </c>
      <c r="L938" s="128">
        <v>0</v>
      </c>
      <c r="M938" s="81" t="s">
        <v>99</v>
      </c>
    </row>
    <row r="939" spans="1:13" x14ac:dyDescent="0.25">
      <c r="A939" s="127" t="s">
        <v>933</v>
      </c>
      <c r="B939" s="80" t="s">
        <v>77</v>
      </c>
      <c r="C939" s="128">
        <v>1152</v>
      </c>
      <c r="D939" s="128">
        <v>405</v>
      </c>
      <c r="E939" s="80">
        <v>326</v>
      </c>
      <c r="F939" s="128">
        <v>350</v>
      </c>
      <c r="G939" s="80">
        <v>0</v>
      </c>
      <c r="H939" s="128">
        <v>0.62903225806451613</v>
      </c>
      <c r="I939" s="128">
        <v>0.53687821612349917</v>
      </c>
      <c r="J939" s="80" t="s">
        <v>211</v>
      </c>
      <c r="K939" s="80" t="s">
        <v>211</v>
      </c>
      <c r="L939" s="128">
        <v>0</v>
      </c>
      <c r="M939" s="81" t="s">
        <v>99</v>
      </c>
    </row>
    <row r="940" spans="1:13" x14ac:dyDescent="0.25">
      <c r="A940" s="127" t="s">
        <v>932</v>
      </c>
      <c r="B940" s="80" t="s">
        <v>86</v>
      </c>
      <c r="C940" s="128">
        <v>226</v>
      </c>
      <c r="D940" s="128">
        <v>100</v>
      </c>
      <c r="E940" s="80">
        <v>223</v>
      </c>
      <c r="F940" s="128">
        <v>243</v>
      </c>
      <c r="G940" s="80">
        <v>0</v>
      </c>
      <c r="H940" s="128">
        <v>0.66666666666666663</v>
      </c>
      <c r="I940" s="128">
        <v>0.7628571428571429</v>
      </c>
      <c r="J940" s="80" t="s">
        <v>211</v>
      </c>
      <c r="K940" s="80" t="s">
        <v>211</v>
      </c>
      <c r="L940" s="128">
        <v>0</v>
      </c>
      <c r="M940" s="81" t="s">
        <v>99</v>
      </c>
    </row>
    <row r="941" spans="1:13" x14ac:dyDescent="0.25">
      <c r="A941" s="127" t="s">
        <v>885</v>
      </c>
      <c r="B941" s="80" t="s">
        <v>47</v>
      </c>
      <c r="C941" s="128">
        <v>0</v>
      </c>
      <c r="D941" s="128">
        <v>0</v>
      </c>
      <c r="E941" s="80">
        <v>0</v>
      </c>
      <c r="F941" s="128">
        <v>0</v>
      </c>
      <c r="G941" s="80">
        <v>0</v>
      </c>
      <c r="H941" s="128">
        <v>1</v>
      </c>
      <c r="I941" s="128">
        <v>0.71830985915492962</v>
      </c>
      <c r="J941" s="80" t="s">
        <v>211</v>
      </c>
      <c r="K941" s="80" t="s">
        <v>211</v>
      </c>
      <c r="L941" s="128">
        <v>0</v>
      </c>
      <c r="M941" s="81" t="s">
        <v>99</v>
      </c>
    </row>
    <row r="942" spans="1:13" x14ac:dyDescent="0.25">
      <c r="A942" s="127" t="s">
        <v>870</v>
      </c>
      <c r="B942" s="80" t="s">
        <v>106</v>
      </c>
      <c r="C942" s="128">
        <v>910</v>
      </c>
      <c r="D942" s="128">
        <v>369</v>
      </c>
      <c r="E942" s="80">
        <v>354</v>
      </c>
      <c r="F942" s="128">
        <v>384</v>
      </c>
      <c r="G942" s="80">
        <v>0</v>
      </c>
      <c r="H942" s="128">
        <v>0.86274509803921573</v>
      </c>
      <c r="I942" s="128">
        <v>0.55574912891986061</v>
      </c>
      <c r="J942" s="80" t="s">
        <v>211</v>
      </c>
      <c r="K942" s="80" t="s">
        <v>211</v>
      </c>
      <c r="L942" s="128">
        <v>0</v>
      </c>
      <c r="M942" s="81" t="s">
        <v>99</v>
      </c>
    </row>
    <row r="943" spans="1:13" x14ac:dyDescent="0.25">
      <c r="A943" s="127" t="s">
        <v>869</v>
      </c>
      <c r="B943" s="80" t="s">
        <v>21</v>
      </c>
      <c r="C943" s="128">
        <v>1162</v>
      </c>
      <c r="D943" s="128">
        <v>536</v>
      </c>
      <c r="E943" s="80">
        <v>355</v>
      </c>
      <c r="F943" s="128">
        <v>383</v>
      </c>
      <c r="G943" s="80">
        <v>0</v>
      </c>
      <c r="H943" s="128">
        <v>0.55882352941176472</v>
      </c>
      <c r="I943" s="128">
        <v>0.55473781048758053</v>
      </c>
      <c r="J943" s="80" t="s">
        <v>211</v>
      </c>
      <c r="K943" s="80" t="s">
        <v>211</v>
      </c>
      <c r="L943" s="128">
        <v>0</v>
      </c>
      <c r="M943" s="81" t="s">
        <v>99</v>
      </c>
    </row>
    <row r="944" spans="1:13" x14ac:dyDescent="0.25">
      <c r="A944" s="127" t="s">
        <v>862</v>
      </c>
      <c r="B944" s="80" t="s">
        <v>24</v>
      </c>
      <c r="C944" s="128">
        <v>1065</v>
      </c>
      <c r="D944" s="128">
        <v>516</v>
      </c>
      <c r="E944" s="80">
        <v>357</v>
      </c>
      <c r="F944" s="128">
        <v>380</v>
      </c>
      <c r="G944" s="80">
        <v>0</v>
      </c>
      <c r="H944" s="128">
        <v>0.45614035087719296</v>
      </c>
      <c r="I944" s="128">
        <v>0.52802690582959644</v>
      </c>
      <c r="J944" s="80" t="s">
        <v>211</v>
      </c>
      <c r="K944" s="80" t="s">
        <v>211</v>
      </c>
      <c r="L944" s="128">
        <v>0</v>
      </c>
      <c r="M944" s="81" t="s">
        <v>99</v>
      </c>
    </row>
    <row r="945" spans="1:13" x14ac:dyDescent="0.25">
      <c r="A945" s="127" t="s">
        <v>888</v>
      </c>
      <c r="B945" s="80" t="s">
        <v>62</v>
      </c>
      <c r="C945" s="128">
        <v>1525</v>
      </c>
      <c r="D945" s="128">
        <v>881</v>
      </c>
      <c r="E945" s="80">
        <v>284</v>
      </c>
      <c r="F945" s="128">
        <v>308</v>
      </c>
      <c r="G945" s="80">
        <v>0</v>
      </c>
      <c r="H945" s="128">
        <v>0.77777777777777779</v>
      </c>
      <c r="I945" s="128">
        <v>0.81455696202531647</v>
      </c>
      <c r="J945" s="80" t="s">
        <v>211</v>
      </c>
      <c r="K945" s="80" t="s">
        <v>211</v>
      </c>
      <c r="L945" s="128">
        <v>0</v>
      </c>
      <c r="M945" s="81" t="s">
        <v>99</v>
      </c>
    </row>
    <row r="946" spans="1:13" x14ac:dyDescent="0.25">
      <c r="A946" s="127" t="s">
        <v>4946</v>
      </c>
      <c r="B946" s="80" t="s">
        <v>3023</v>
      </c>
      <c r="C946" s="128">
        <v>1054</v>
      </c>
      <c r="D946" s="128">
        <v>453</v>
      </c>
      <c r="E946" s="80">
        <v>357</v>
      </c>
      <c r="F946" s="128">
        <v>379</v>
      </c>
      <c r="G946" s="80">
        <v>0</v>
      </c>
      <c r="H946" s="128">
        <v>0.2857142857142857</v>
      </c>
      <c r="I946" s="128">
        <v>0.49787685774946921</v>
      </c>
      <c r="J946" s="80" t="s">
        <v>211</v>
      </c>
      <c r="K946" s="80" t="s">
        <v>211</v>
      </c>
      <c r="L946" s="128">
        <v>0</v>
      </c>
      <c r="M946" s="81" t="s">
        <v>99</v>
      </c>
    </row>
    <row r="947" spans="1:13" x14ac:dyDescent="0.25">
      <c r="A947" s="127" t="s">
        <v>895</v>
      </c>
      <c r="B947" s="80" t="s">
        <v>40</v>
      </c>
      <c r="C947" s="128">
        <v>848</v>
      </c>
      <c r="D947" s="128">
        <v>615</v>
      </c>
      <c r="E947" s="80">
        <v>297</v>
      </c>
      <c r="F947" s="128">
        <v>350</v>
      </c>
      <c r="G947" s="80">
        <v>0</v>
      </c>
      <c r="H947" s="128">
        <v>0.48148148148148145</v>
      </c>
      <c r="I947" s="128">
        <v>0.76322418136020165</v>
      </c>
      <c r="J947" s="80" t="s">
        <v>211</v>
      </c>
      <c r="K947" s="80" t="s">
        <v>211</v>
      </c>
      <c r="L947" s="128">
        <v>0</v>
      </c>
      <c r="M947" s="81" t="s">
        <v>99</v>
      </c>
    </row>
    <row r="948" spans="1:13" x14ac:dyDescent="0.25">
      <c r="A948" s="127" t="s">
        <v>918</v>
      </c>
      <c r="B948" s="80" t="s">
        <v>68</v>
      </c>
      <c r="C948" s="128">
        <v>0</v>
      </c>
      <c r="D948" s="128">
        <v>0</v>
      </c>
      <c r="E948" s="80">
        <v>0</v>
      </c>
      <c r="F948" s="128">
        <v>0</v>
      </c>
      <c r="G948" s="80">
        <v>0</v>
      </c>
      <c r="H948" s="128">
        <v>1</v>
      </c>
      <c r="I948" s="128">
        <v>0.81818181818181823</v>
      </c>
      <c r="J948" s="80" t="s">
        <v>211</v>
      </c>
      <c r="K948" s="80" t="s">
        <v>211</v>
      </c>
      <c r="L948" s="128">
        <v>0</v>
      </c>
      <c r="M948" s="81" t="s">
        <v>99</v>
      </c>
    </row>
    <row r="949" spans="1:13" x14ac:dyDescent="0.25">
      <c r="A949" s="127" t="s">
        <v>889</v>
      </c>
      <c r="B949" s="80" t="s">
        <v>113</v>
      </c>
      <c r="C949" s="128">
        <v>1549</v>
      </c>
      <c r="D949" s="128">
        <v>903</v>
      </c>
      <c r="E949" s="80">
        <v>310</v>
      </c>
      <c r="F949" s="128">
        <v>375</v>
      </c>
      <c r="G949" s="80">
        <v>0</v>
      </c>
      <c r="H949" s="128">
        <v>0.6470588235294118</v>
      </c>
      <c r="I949" s="128">
        <v>0.52789442111577689</v>
      </c>
      <c r="J949" s="80" t="s">
        <v>211</v>
      </c>
      <c r="K949" s="80" t="s">
        <v>211</v>
      </c>
      <c r="L949" s="128">
        <v>0</v>
      </c>
      <c r="M949" s="81" t="s">
        <v>99</v>
      </c>
    </row>
    <row r="950" spans="1:13" x14ac:dyDescent="0.25">
      <c r="A950" s="127" t="s">
        <v>4947</v>
      </c>
      <c r="B950" s="80" t="s">
        <v>3685</v>
      </c>
      <c r="C950" s="128">
        <v>1367</v>
      </c>
      <c r="D950" s="128">
        <v>826</v>
      </c>
      <c r="E950" s="80">
        <v>388</v>
      </c>
      <c r="F950" s="128">
        <v>375</v>
      </c>
      <c r="G950" s="80">
        <v>0</v>
      </c>
      <c r="H950" s="128">
        <v>0.59793814432989689</v>
      </c>
      <c r="I950" s="128">
        <v>0.76353666895133643</v>
      </c>
      <c r="J950" s="80" t="s">
        <v>211</v>
      </c>
      <c r="K950" s="80" t="s">
        <v>211</v>
      </c>
      <c r="L950" s="128">
        <v>0</v>
      </c>
      <c r="M950" s="81" t="s">
        <v>99</v>
      </c>
    </row>
    <row r="951" spans="1:13" x14ac:dyDescent="0.25">
      <c r="A951" s="127" t="s">
        <v>928</v>
      </c>
      <c r="B951" s="80" t="s">
        <v>78</v>
      </c>
      <c r="C951" s="128">
        <v>263</v>
      </c>
      <c r="D951" s="128">
        <v>164</v>
      </c>
      <c r="E951" s="80">
        <v>291</v>
      </c>
      <c r="F951" s="128">
        <v>332</v>
      </c>
      <c r="G951" s="80">
        <v>0</v>
      </c>
      <c r="H951" s="128">
        <v>0.61538461538461542</v>
      </c>
      <c r="I951" s="128">
        <v>0.58333333333333337</v>
      </c>
      <c r="J951" s="80" t="s">
        <v>211</v>
      </c>
      <c r="K951" s="80" t="s">
        <v>211</v>
      </c>
      <c r="L951" s="128">
        <v>0</v>
      </c>
      <c r="M951" s="81" t="s">
        <v>99</v>
      </c>
    </row>
    <row r="952" spans="1:13" x14ac:dyDescent="0.25">
      <c r="A952" s="127" t="s">
        <v>921</v>
      </c>
      <c r="B952" s="80" t="s">
        <v>72</v>
      </c>
      <c r="C952" s="128">
        <v>1583</v>
      </c>
      <c r="D952" s="128">
        <v>968</v>
      </c>
      <c r="E952" s="80">
        <v>313</v>
      </c>
      <c r="F952" s="128">
        <v>371</v>
      </c>
      <c r="G952" s="80">
        <v>0</v>
      </c>
      <c r="H952" s="128">
        <v>0.31034482758620691</v>
      </c>
      <c r="I952" s="128">
        <v>0.55515370705244127</v>
      </c>
      <c r="J952" s="80" t="s">
        <v>211</v>
      </c>
      <c r="K952" s="80" t="s">
        <v>211</v>
      </c>
      <c r="L952" s="128">
        <v>0</v>
      </c>
      <c r="M952" s="81" t="s">
        <v>99</v>
      </c>
    </row>
    <row r="953" spans="1:13" x14ac:dyDescent="0.25">
      <c r="A953" s="127" t="s">
        <v>908</v>
      </c>
      <c r="B953" s="80" t="s">
        <v>43</v>
      </c>
      <c r="C953" s="128">
        <v>708</v>
      </c>
      <c r="D953" s="128">
        <v>517</v>
      </c>
      <c r="E953" s="80">
        <v>276</v>
      </c>
      <c r="F953" s="128">
        <v>331</v>
      </c>
      <c r="G953" s="80">
        <v>0</v>
      </c>
      <c r="H953" s="128">
        <v>0.71739130434782605</v>
      </c>
      <c r="I953" s="128">
        <v>0.78860898138006574</v>
      </c>
      <c r="J953" s="80" t="s">
        <v>211</v>
      </c>
      <c r="K953" s="80" t="s">
        <v>211</v>
      </c>
      <c r="L953" s="128">
        <v>0</v>
      </c>
      <c r="M953" s="81" t="s">
        <v>99</v>
      </c>
    </row>
    <row r="954" spans="1:13" x14ac:dyDescent="0.25">
      <c r="A954" s="127" t="s">
        <v>886</v>
      </c>
      <c r="B954" s="80" t="s">
        <v>32</v>
      </c>
      <c r="C954" s="128">
        <v>162</v>
      </c>
      <c r="D954" s="128">
        <v>196</v>
      </c>
      <c r="E954" s="80">
        <v>318</v>
      </c>
      <c r="F954" s="128">
        <v>361</v>
      </c>
      <c r="G954" s="80">
        <v>0</v>
      </c>
      <c r="H954" s="128">
        <v>0.61904761904761907</v>
      </c>
      <c r="I954" s="128">
        <v>0.73076923076923073</v>
      </c>
      <c r="J954" s="80" t="s">
        <v>211</v>
      </c>
      <c r="K954" s="80" t="s">
        <v>211</v>
      </c>
      <c r="L954" s="128">
        <v>0</v>
      </c>
      <c r="M954" s="81" t="s">
        <v>99</v>
      </c>
    </row>
    <row r="955" spans="1:13" x14ac:dyDescent="0.25">
      <c r="A955" s="127" t="s">
        <v>4948</v>
      </c>
      <c r="B955" s="80" t="s">
        <v>3236</v>
      </c>
      <c r="C955" s="128">
        <v>1504</v>
      </c>
      <c r="D955" s="128">
        <v>624</v>
      </c>
      <c r="E955" s="80">
        <v>350</v>
      </c>
      <c r="F955" s="128">
        <v>370</v>
      </c>
      <c r="G955" s="80">
        <v>0</v>
      </c>
      <c r="H955" s="128">
        <v>0.57999999999999996</v>
      </c>
      <c r="I955" s="128">
        <v>0.52058111380145278</v>
      </c>
      <c r="J955" s="80" t="s">
        <v>211</v>
      </c>
      <c r="K955" s="80" t="s">
        <v>211</v>
      </c>
      <c r="L955" s="128">
        <v>0</v>
      </c>
      <c r="M955" s="81" t="s">
        <v>99</v>
      </c>
    </row>
    <row r="956" spans="1:13" x14ac:dyDescent="0.25">
      <c r="A956" s="127" t="s">
        <v>912</v>
      </c>
      <c r="B956" s="80" t="s">
        <v>53</v>
      </c>
      <c r="C956" s="128">
        <v>484</v>
      </c>
      <c r="D956" s="128">
        <v>294</v>
      </c>
      <c r="E956" s="80">
        <v>259</v>
      </c>
      <c r="F956" s="128">
        <v>289</v>
      </c>
      <c r="G956" s="80">
        <v>0</v>
      </c>
      <c r="H956" s="128">
        <v>0.91836734693877553</v>
      </c>
      <c r="I956" s="128">
        <v>0.81365576102418213</v>
      </c>
      <c r="J956" s="80" t="s">
        <v>211</v>
      </c>
      <c r="K956" s="80" t="s">
        <v>211</v>
      </c>
      <c r="L956" s="128">
        <v>0</v>
      </c>
      <c r="M956" s="81" t="s">
        <v>99</v>
      </c>
    </row>
    <row r="957" spans="1:13" x14ac:dyDescent="0.25">
      <c r="A957" s="127" t="s">
        <v>930</v>
      </c>
      <c r="B957" s="80" t="s">
        <v>41</v>
      </c>
      <c r="C957" s="128">
        <v>1155</v>
      </c>
      <c r="D957" s="128">
        <v>697</v>
      </c>
      <c r="E957" s="80">
        <v>264</v>
      </c>
      <c r="F957" s="128">
        <v>321</v>
      </c>
      <c r="G957" s="80">
        <v>0</v>
      </c>
      <c r="H957" s="128">
        <v>0.64179104477611937</v>
      </c>
      <c r="I957" s="128">
        <v>0.82820976491862563</v>
      </c>
      <c r="J957" s="80" t="s">
        <v>211</v>
      </c>
      <c r="K957" s="80" t="s">
        <v>211</v>
      </c>
      <c r="L957" s="128">
        <v>0</v>
      </c>
      <c r="M957" s="81" t="s">
        <v>99</v>
      </c>
    </row>
    <row r="958" spans="1:13" x14ac:dyDescent="0.25">
      <c r="A958" s="127" t="s">
        <v>4949</v>
      </c>
      <c r="B958" s="80" t="s">
        <v>89</v>
      </c>
      <c r="C958" s="128">
        <v>260</v>
      </c>
      <c r="D958" s="128">
        <v>204</v>
      </c>
      <c r="E958" s="80">
        <v>299</v>
      </c>
      <c r="F958" s="128">
        <v>364</v>
      </c>
      <c r="G958" s="80">
        <v>0</v>
      </c>
      <c r="H958" s="128">
        <v>0.91666666666666652</v>
      </c>
      <c r="I958" s="128">
        <v>0.6171875</v>
      </c>
      <c r="J958" s="80" t="s">
        <v>211</v>
      </c>
      <c r="K958" s="80" t="s">
        <v>211</v>
      </c>
      <c r="L958" s="128">
        <v>0</v>
      </c>
      <c r="M958" s="81" t="s">
        <v>99</v>
      </c>
    </row>
    <row r="959" spans="1:13" x14ac:dyDescent="0.25">
      <c r="A959" s="127" t="s">
        <v>874</v>
      </c>
      <c r="B959" s="80" t="s">
        <v>66</v>
      </c>
      <c r="C959" s="128">
        <v>0</v>
      </c>
      <c r="D959" s="128">
        <v>0</v>
      </c>
      <c r="E959" s="80">
        <v>0</v>
      </c>
      <c r="F959" s="128">
        <v>0</v>
      </c>
      <c r="G959" s="80">
        <v>0</v>
      </c>
      <c r="H959" s="128">
        <v>0</v>
      </c>
      <c r="I959" s="128">
        <v>1</v>
      </c>
      <c r="J959" s="80" t="s">
        <v>211</v>
      </c>
      <c r="K959" s="80" t="s">
        <v>211</v>
      </c>
      <c r="L959" s="128">
        <v>0</v>
      </c>
      <c r="M959" s="81" t="s">
        <v>99</v>
      </c>
    </row>
    <row r="960" spans="1:13" x14ac:dyDescent="0.25">
      <c r="A960" s="127" t="s">
        <v>4950</v>
      </c>
      <c r="B960" s="80" t="s">
        <v>3688</v>
      </c>
      <c r="C960" s="128">
        <v>1686</v>
      </c>
      <c r="D960" s="128">
        <v>825</v>
      </c>
      <c r="E960" s="80">
        <v>327</v>
      </c>
      <c r="F960" s="128">
        <v>364</v>
      </c>
      <c r="G960" s="80">
        <v>0</v>
      </c>
      <c r="H960" s="128">
        <v>0.61842105263157898</v>
      </c>
      <c r="I960" s="128">
        <v>0.54425837320574166</v>
      </c>
      <c r="J960" s="80" t="s">
        <v>211</v>
      </c>
      <c r="K960" s="80" t="s">
        <v>211</v>
      </c>
      <c r="L960" s="128">
        <v>0</v>
      </c>
      <c r="M960" s="81" t="s">
        <v>99</v>
      </c>
    </row>
    <row r="961" spans="1:13" x14ac:dyDescent="0.25">
      <c r="A961" s="127" t="s">
        <v>914</v>
      </c>
      <c r="B961" s="80" t="s">
        <v>75</v>
      </c>
      <c r="C961" s="128">
        <v>0</v>
      </c>
      <c r="D961" s="128">
        <v>0</v>
      </c>
      <c r="E961" s="80">
        <v>0</v>
      </c>
      <c r="F961" s="128">
        <v>0</v>
      </c>
      <c r="G961" s="80">
        <v>0</v>
      </c>
      <c r="H961" s="128">
        <v>0</v>
      </c>
      <c r="I961" s="128">
        <v>0.64</v>
      </c>
      <c r="J961" s="80" t="s">
        <v>211</v>
      </c>
      <c r="K961" s="80" t="s">
        <v>211</v>
      </c>
      <c r="L961" s="128">
        <v>0</v>
      </c>
      <c r="M961" s="81" t="s">
        <v>99</v>
      </c>
    </row>
    <row r="962" spans="1:13" x14ac:dyDescent="0.25">
      <c r="A962" s="127" t="s">
        <v>897</v>
      </c>
      <c r="B962" s="80" t="s">
        <v>45</v>
      </c>
      <c r="C962" s="128">
        <v>207</v>
      </c>
      <c r="D962" s="128">
        <v>128</v>
      </c>
      <c r="E962" s="80">
        <v>319</v>
      </c>
      <c r="F962" s="128">
        <v>360</v>
      </c>
      <c r="G962" s="80">
        <v>0</v>
      </c>
      <c r="H962" s="128">
        <v>0.41176470588235298</v>
      </c>
      <c r="I962" s="128">
        <v>0.73087071240105539</v>
      </c>
      <c r="J962" s="80" t="s">
        <v>211</v>
      </c>
      <c r="K962" s="80" t="s">
        <v>211</v>
      </c>
      <c r="L962" s="128">
        <v>0</v>
      </c>
      <c r="M962" s="81" t="s">
        <v>99</v>
      </c>
    </row>
    <row r="963" spans="1:13" x14ac:dyDescent="0.25">
      <c r="A963" s="127" t="s">
        <v>4951</v>
      </c>
      <c r="B963" s="80" t="s">
        <v>3679</v>
      </c>
      <c r="C963" s="128">
        <v>1129</v>
      </c>
      <c r="D963" s="128">
        <v>781</v>
      </c>
      <c r="E963" s="80">
        <v>346</v>
      </c>
      <c r="F963" s="128">
        <v>360</v>
      </c>
      <c r="G963" s="80">
        <v>0</v>
      </c>
      <c r="H963" s="128">
        <v>0.77108433734939763</v>
      </c>
      <c r="I963" s="128">
        <v>0.79469632164242943</v>
      </c>
      <c r="J963" s="80" t="s">
        <v>211</v>
      </c>
      <c r="K963" s="80" t="s">
        <v>211</v>
      </c>
      <c r="L963" s="128">
        <v>0</v>
      </c>
      <c r="M963" s="81" t="s">
        <v>99</v>
      </c>
    </row>
    <row r="964" spans="1:13" x14ac:dyDescent="0.25">
      <c r="A964" s="127" t="s">
        <v>931</v>
      </c>
      <c r="B964" s="80" t="s">
        <v>125</v>
      </c>
      <c r="C964" s="128">
        <v>0</v>
      </c>
      <c r="D964" s="128">
        <v>0</v>
      </c>
      <c r="E964" s="80">
        <v>0</v>
      </c>
      <c r="F964" s="128">
        <v>0</v>
      </c>
      <c r="G964" s="80">
        <v>0</v>
      </c>
      <c r="H964" s="128">
        <v>0.5</v>
      </c>
      <c r="I964" s="128">
        <v>0.78205128205128205</v>
      </c>
      <c r="J964" s="80" t="s">
        <v>211</v>
      </c>
      <c r="K964" s="80" t="s">
        <v>211</v>
      </c>
      <c r="L964" s="128">
        <v>0</v>
      </c>
      <c r="M964" s="81" t="s">
        <v>99</v>
      </c>
    </row>
    <row r="965" spans="1:13" x14ac:dyDescent="0.25">
      <c r="A965" s="127" t="s">
        <v>872</v>
      </c>
      <c r="B965" s="80" t="s">
        <v>27</v>
      </c>
      <c r="C965" s="128">
        <v>1359</v>
      </c>
      <c r="D965" s="128">
        <v>858</v>
      </c>
      <c r="E965" s="80">
        <v>326</v>
      </c>
      <c r="F965" s="128">
        <v>357</v>
      </c>
      <c r="G965" s="80">
        <v>0</v>
      </c>
      <c r="H965" s="128">
        <v>0.7</v>
      </c>
      <c r="I965" s="128">
        <v>0.52956810631229234</v>
      </c>
      <c r="J965" s="80" t="s">
        <v>211</v>
      </c>
      <c r="K965" s="80" t="s">
        <v>211</v>
      </c>
      <c r="L965" s="128">
        <v>0</v>
      </c>
      <c r="M965" s="81" t="s">
        <v>99</v>
      </c>
    </row>
    <row r="966" spans="1:13" x14ac:dyDescent="0.25">
      <c r="A966" s="127" t="s">
        <v>883</v>
      </c>
      <c r="B966" s="80" t="s">
        <v>48</v>
      </c>
      <c r="C966" s="128">
        <v>1075</v>
      </c>
      <c r="D966" s="128">
        <v>623</v>
      </c>
      <c r="E966" s="80">
        <v>254</v>
      </c>
      <c r="F966" s="128">
        <v>304</v>
      </c>
      <c r="G966" s="80">
        <v>0</v>
      </c>
      <c r="H966" s="128">
        <v>0.60563380281690138</v>
      </c>
      <c r="I966" s="128">
        <v>0.7879924953095685</v>
      </c>
      <c r="J966" s="80" t="s">
        <v>211</v>
      </c>
      <c r="K966" s="80" t="s">
        <v>211</v>
      </c>
      <c r="L966" s="128">
        <v>0</v>
      </c>
      <c r="M966" s="81" t="s">
        <v>99</v>
      </c>
    </row>
    <row r="967" spans="1:13" x14ac:dyDescent="0.25">
      <c r="A967" s="127" t="s">
        <v>873</v>
      </c>
      <c r="B967" s="80" t="s">
        <v>44</v>
      </c>
      <c r="C967" s="128">
        <v>1695</v>
      </c>
      <c r="D967" s="128">
        <v>890</v>
      </c>
      <c r="E967" s="80">
        <v>326</v>
      </c>
      <c r="F967" s="128">
        <v>354</v>
      </c>
      <c r="G967" s="80">
        <v>0</v>
      </c>
      <c r="H967" s="128">
        <v>0.48192771084337355</v>
      </c>
      <c r="I967" s="128">
        <v>0.52488151658767768</v>
      </c>
      <c r="J967" s="80" t="s">
        <v>211</v>
      </c>
      <c r="K967" s="80" t="s">
        <v>211</v>
      </c>
      <c r="L967" s="128">
        <v>0</v>
      </c>
      <c r="M967" s="81" t="s">
        <v>99</v>
      </c>
    </row>
    <row r="968" spans="1:13" x14ac:dyDescent="0.25">
      <c r="A968" s="127" t="s">
        <v>905</v>
      </c>
      <c r="B968" s="80" t="s">
        <v>50</v>
      </c>
      <c r="C968" s="128">
        <v>970</v>
      </c>
      <c r="D968" s="128">
        <v>661</v>
      </c>
      <c r="E968" s="80">
        <v>309</v>
      </c>
      <c r="F968" s="128">
        <v>297</v>
      </c>
      <c r="G968" s="80">
        <v>0</v>
      </c>
      <c r="H968" s="128">
        <v>0.84905660377358494</v>
      </c>
      <c r="I968" s="128">
        <v>0.79314159292035413</v>
      </c>
      <c r="J968" s="80" t="s">
        <v>211</v>
      </c>
      <c r="K968" s="80" t="s">
        <v>211</v>
      </c>
      <c r="L968" s="128">
        <v>0</v>
      </c>
      <c r="M968" s="81" t="s">
        <v>99</v>
      </c>
    </row>
    <row r="969" spans="1:13" x14ac:dyDescent="0.25">
      <c r="A969" s="127" t="s">
        <v>4952</v>
      </c>
      <c r="B969" s="80" t="s">
        <v>3185</v>
      </c>
      <c r="C969" s="128">
        <v>1652</v>
      </c>
      <c r="D969" s="128">
        <v>790</v>
      </c>
      <c r="E969" s="80">
        <v>332</v>
      </c>
      <c r="F969" s="128">
        <v>353</v>
      </c>
      <c r="G969" s="80">
        <v>0</v>
      </c>
      <c r="H969" s="128">
        <v>0.76271186440677963</v>
      </c>
      <c r="I969" s="128">
        <v>0.49511599511599513</v>
      </c>
      <c r="J969" s="80" t="s">
        <v>211</v>
      </c>
      <c r="K969" s="80" t="s">
        <v>211</v>
      </c>
      <c r="L969" s="128">
        <v>0</v>
      </c>
      <c r="M969" s="81" t="s">
        <v>99</v>
      </c>
    </row>
    <row r="970" spans="1:13" x14ac:dyDescent="0.25">
      <c r="A970" s="127" t="s">
        <v>934</v>
      </c>
      <c r="B970" s="80" t="s">
        <v>79</v>
      </c>
      <c r="C970" s="128">
        <v>1211</v>
      </c>
      <c r="D970" s="128">
        <v>741</v>
      </c>
      <c r="E970" s="80">
        <v>233</v>
      </c>
      <c r="F970" s="128">
        <v>256</v>
      </c>
      <c r="G970" s="80">
        <v>0</v>
      </c>
      <c r="H970" s="128">
        <v>0.57954545454545459</v>
      </c>
      <c r="I970" s="128">
        <v>0.81002243829468956</v>
      </c>
      <c r="J970" s="80" t="s">
        <v>211</v>
      </c>
      <c r="K970" s="80" t="s">
        <v>211</v>
      </c>
      <c r="L970" s="128">
        <v>0</v>
      </c>
      <c r="M970" s="81" t="s">
        <v>99</v>
      </c>
    </row>
    <row r="971" spans="1:13" x14ac:dyDescent="0.25">
      <c r="A971" s="127" t="s">
        <v>909</v>
      </c>
      <c r="B971" s="80" t="s">
        <v>52</v>
      </c>
      <c r="C971" s="128">
        <v>937</v>
      </c>
      <c r="D971" s="128">
        <v>1032</v>
      </c>
      <c r="E971" s="80">
        <v>325</v>
      </c>
      <c r="F971" s="128">
        <v>352</v>
      </c>
      <c r="G971" s="80">
        <v>0</v>
      </c>
      <c r="H971" s="128">
        <v>0.71153846153846156</v>
      </c>
      <c r="I971" s="128">
        <v>0.77942539388322507</v>
      </c>
      <c r="J971" s="80" t="s">
        <v>211</v>
      </c>
      <c r="K971" s="80" t="s">
        <v>211</v>
      </c>
      <c r="L971" s="128">
        <v>0</v>
      </c>
      <c r="M971" s="81" t="s">
        <v>99</v>
      </c>
    </row>
    <row r="972" spans="1:13" x14ac:dyDescent="0.25">
      <c r="A972" s="127" t="s">
        <v>907</v>
      </c>
      <c r="B972" s="80" t="s">
        <v>70</v>
      </c>
      <c r="C972" s="128">
        <v>0</v>
      </c>
      <c r="D972" s="128">
        <v>0</v>
      </c>
      <c r="E972" s="80">
        <v>0</v>
      </c>
      <c r="F972" s="128">
        <v>0</v>
      </c>
      <c r="G972" s="80">
        <v>0</v>
      </c>
      <c r="H972" s="128">
        <v>0</v>
      </c>
      <c r="I972" s="128">
        <v>0.88888888888888884</v>
      </c>
      <c r="J972" s="80" t="s">
        <v>211</v>
      </c>
      <c r="K972" s="80" t="s">
        <v>211</v>
      </c>
      <c r="L972" s="128">
        <v>0</v>
      </c>
      <c r="M972" s="81" t="s">
        <v>99</v>
      </c>
    </row>
    <row r="973" spans="1:13" x14ac:dyDescent="0.25">
      <c r="A973" s="127" t="s">
        <v>4953</v>
      </c>
      <c r="B973" s="80" t="s">
        <v>3319</v>
      </c>
      <c r="C973" s="128">
        <v>1256</v>
      </c>
      <c r="D973" s="128">
        <v>544</v>
      </c>
      <c r="E973" s="80">
        <v>335</v>
      </c>
      <c r="F973" s="128">
        <v>352</v>
      </c>
      <c r="G973" s="80">
        <v>0</v>
      </c>
      <c r="H973" s="128">
        <v>0.6875</v>
      </c>
      <c r="I973" s="128">
        <v>0.50492957746478873</v>
      </c>
      <c r="J973" s="80" t="s">
        <v>211</v>
      </c>
      <c r="K973" s="80" t="s">
        <v>211</v>
      </c>
      <c r="L973" s="128">
        <v>0</v>
      </c>
      <c r="M973" s="81" t="s">
        <v>99</v>
      </c>
    </row>
    <row r="974" spans="1:13" x14ac:dyDescent="0.25">
      <c r="A974" s="127" t="s">
        <v>4954</v>
      </c>
      <c r="B974" s="80" t="s">
        <v>88</v>
      </c>
      <c r="C974" s="128">
        <v>475</v>
      </c>
      <c r="D974" s="128">
        <v>341</v>
      </c>
      <c r="E974" s="80">
        <v>327</v>
      </c>
      <c r="F974" s="128">
        <v>351</v>
      </c>
      <c r="G974" s="80">
        <v>0</v>
      </c>
      <c r="H974" s="128">
        <v>0.85365853658536572</v>
      </c>
      <c r="I974" s="128">
        <v>0.78987730061349692</v>
      </c>
      <c r="J974" s="80" t="s">
        <v>211</v>
      </c>
      <c r="K974" s="80" t="s">
        <v>211</v>
      </c>
      <c r="L974" s="128">
        <v>0</v>
      </c>
      <c r="M974" s="81" t="s">
        <v>99</v>
      </c>
    </row>
    <row r="975" spans="1:13" x14ac:dyDescent="0.25">
      <c r="A975" s="127" t="s">
        <v>4955</v>
      </c>
      <c r="B975" s="80" t="s">
        <v>3686</v>
      </c>
      <c r="C975" s="128">
        <v>1565</v>
      </c>
      <c r="D975" s="128">
        <v>570</v>
      </c>
      <c r="E975" s="80">
        <v>310</v>
      </c>
      <c r="F975" s="128">
        <v>351</v>
      </c>
      <c r="G975" s="80">
        <v>0</v>
      </c>
      <c r="H975" s="128">
        <v>0.68181818181818177</v>
      </c>
      <c r="I975" s="128">
        <v>0.5</v>
      </c>
      <c r="J975" s="80" t="s">
        <v>211</v>
      </c>
      <c r="K975" s="80" t="s">
        <v>211</v>
      </c>
      <c r="L975" s="128">
        <v>0</v>
      </c>
      <c r="M975" s="81" t="s">
        <v>99</v>
      </c>
    </row>
    <row r="976" spans="1:13" x14ac:dyDescent="0.25">
      <c r="A976" s="127" t="s">
        <v>893</v>
      </c>
      <c r="B976" s="80" t="s">
        <v>34</v>
      </c>
      <c r="C976" s="128">
        <v>1457</v>
      </c>
      <c r="D976" s="128">
        <v>885</v>
      </c>
      <c r="E976" s="80">
        <v>276</v>
      </c>
      <c r="F976" s="128">
        <v>313</v>
      </c>
      <c r="G976" s="80">
        <v>0</v>
      </c>
      <c r="H976" s="128">
        <v>0.71875</v>
      </c>
      <c r="I976" s="128">
        <v>0.75406360424028274</v>
      </c>
      <c r="J976" s="80" t="s">
        <v>211</v>
      </c>
      <c r="K976" s="80" t="s">
        <v>211</v>
      </c>
      <c r="L976" s="128">
        <v>0</v>
      </c>
      <c r="M976" s="81" t="s">
        <v>99</v>
      </c>
    </row>
    <row r="977" spans="1:13" x14ac:dyDescent="0.25">
      <c r="A977" s="127" t="s">
        <v>875</v>
      </c>
      <c r="B977" s="80" t="s">
        <v>107</v>
      </c>
      <c r="C977" s="128">
        <v>2331</v>
      </c>
      <c r="D977" s="128">
        <v>1240</v>
      </c>
      <c r="E977" s="80">
        <v>297</v>
      </c>
      <c r="F977" s="128">
        <v>319</v>
      </c>
      <c r="G977" s="80">
        <v>0</v>
      </c>
      <c r="H977" s="128">
        <v>0.63440860215053763</v>
      </c>
      <c r="I977" s="128">
        <v>0.51102114260009002</v>
      </c>
      <c r="J977" s="80" t="s">
        <v>211</v>
      </c>
      <c r="K977" s="80" t="s">
        <v>211</v>
      </c>
      <c r="L977" s="128">
        <v>0</v>
      </c>
      <c r="M977" s="81" t="s">
        <v>99</v>
      </c>
    </row>
    <row r="978" spans="1:13" x14ac:dyDescent="0.25">
      <c r="A978" s="127" t="s">
        <v>861</v>
      </c>
      <c r="B978" s="80" t="s">
        <v>29</v>
      </c>
      <c r="C978" s="128">
        <v>1411</v>
      </c>
      <c r="D978" s="128">
        <v>681</v>
      </c>
      <c r="E978" s="80">
        <v>313</v>
      </c>
      <c r="F978" s="128">
        <v>348</v>
      </c>
      <c r="G978" s="80">
        <v>0</v>
      </c>
      <c r="H978" s="128">
        <v>0.65217391304347827</v>
      </c>
      <c r="I978" s="128">
        <v>0.81392235609103092</v>
      </c>
      <c r="J978" s="80" t="s">
        <v>211</v>
      </c>
      <c r="K978" s="80" t="s">
        <v>211</v>
      </c>
      <c r="L978" s="128">
        <v>0</v>
      </c>
      <c r="M978" s="81" t="s">
        <v>99</v>
      </c>
    </row>
    <row r="979" spans="1:13" x14ac:dyDescent="0.25">
      <c r="A979" s="127" t="s">
        <v>900</v>
      </c>
      <c r="B979" s="80" t="s">
        <v>116</v>
      </c>
      <c r="C979" s="128">
        <v>1626</v>
      </c>
      <c r="D979" s="128">
        <v>721</v>
      </c>
      <c r="E979" s="80">
        <v>267</v>
      </c>
      <c r="F979" s="128">
        <v>297</v>
      </c>
      <c r="G979" s="80">
        <v>0</v>
      </c>
      <c r="H979" s="128">
        <v>0.68604651162790697</v>
      </c>
      <c r="I979" s="128">
        <v>0.55853391684901532</v>
      </c>
      <c r="J979" s="80" t="s">
        <v>211</v>
      </c>
      <c r="K979" s="80" t="s">
        <v>211</v>
      </c>
      <c r="L979" s="128">
        <v>0</v>
      </c>
      <c r="M979" s="81" t="s">
        <v>99</v>
      </c>
    </row>
    <row r="980" spans="1:13" x14ac:dyDescent="0.25">
      <c r="A980" s="127" t="s">
        <v>4956</v>
      </c>
      <c r="B980" s="80" t="s">
        <v>42</v>
      </c>
      <c r="C980" s="128">
        <v>127</v>
      </c>
      <c r="D980" s="128">
        <v>80</v>
      </c>
      <c r="E980" s="80">
        <v>339</v>
      </c>
      <c r="F980" s="128">
        <v>348</v>
      </c>
      <c r="G980" s="80">
        <v>0</v>
      </c>
      <c r="H980" s="128">
        <v>0.63636363636363635</v>
      </c>
      <c r="I980" s="128">
        <v>0.81617647058823517</v>
      </c>
      <c r="J980" s="80" t="s">
        <v>211</v>
      </c>
      <c r="K980" s="80" t="s">
        <v>211</v>
      </c>
      <c r="L980" s="128">
        <v>0</v>
      </c>
      <c r="M980" s="81" t="s">
        <v>99</v>
      </c>
    </row>
    <row r="981" spans="1:13" x14ac:dyDescent="0.25">
      <c r="A981" s="127" t="s">
        <v>863</v>
      </c>
      <c r="B981" s="80" t="s">
        <v>102</v>
      </c>
      <c r="C981" s="128">
        <v>2348</v>
      </c>
      <c r="D981" s="128">
        <v>906</v>
      </c>
      <c r="E981" s="80">
        <v>222</v>
      </c>
      <c r="F981" s="128">
        <v>273</v>
      </c>
      <c r="G981" s="80">
        <v>0</v>
      </c>
      <c r="H981" s="128">
        <v>0.68907563025210083</v>
      </c>
      <c r="I981" s="128">
        <v>0.52919708029197077</v>
      </c>
      <c r="J981" s="80" t="s">
        <v>211</v>
      </c>
      <c r="K981" s="80" t="s">
        <v>211</v>
      </c>
      <c r="L981" s="128">
        <v>0</v>
      </c>
      <c r="M981" s="81" t="s">
        <v>99</v>
      </c>
    </row>
    <row r="982" spans="1:13" x14ac:dyDescent="0.25">
      <c r="A982" s="127" t="s">
        <v>4957</v>
      </c>
      <c r="B982" s="80" t="s">
        <v>9</v>
      </c>
      <c r="C982" s="128">
        <v>1402</v>
      </c>
      <c r="D982" s="128">
        <v>660</v>
      </c>
      <c r="E982" s="80">
        <v>316</v>
      </c>
      <c r="F982" s="128">
        <v>345</v>
      </c>
      <c r="G982" s="80">
        <v>0</v>
      </c>
      <c r="H982" s="128">
        <v>0.36956521739130432</v>
      </c>
      <c r="I982" s="128">
        <v>0.51137980085348511</v>
      </c>
      <c r="J982" s="80" t="s">
        <v>211</v>
      </c>
      <c r="K982" s="80" t="s">
        <v>211</v>
      </c>
      <c r="L982" s="128">
        <v>0</v>
      </c>
      <c r="M982" s="81" t="s">
        <v>99</v>
      </c>
    </row>
    <row r="983" spans="1:13" x14ac:dyDescent="0.25">
      <c r="A983" s="127" t="s">
        <v>903</v>
      </c>
      <c r="B983" s="80" t="s">
        <v>59</v>
      </c>
      <c r="C983" s="128">
        <v>1494</v>
      </c>
      <c r="D983" s="128">
        <v>879</v>
      </c>
      <c r="E983" s="80">
        <v>332</v>
      </c>
      <c r="F983" s="128">
        <v>321</v>
      </c>
      <c r="G983" s="80">
        <v>0</v>
      </c>
      <c r="H983" s="128">
        <v>0.74774774774774788</v>
      </c>
      <c r="I983" s="128">
        <v>0.7848525469168901</v>
      </c>
      <c r="J983" s="80" t="s">
        <v>211</v>
      </c>
      <c r="K983" s="80" t="s">
        <v>211</v>
      </c>
      <c r="L983" s="128">
        <v>0</v>
      </c>
      <c r="M983" s="81" t="s">
        <v>99</v>
      </c>
    </row>
    <row r="984" spans="1:13" x14ac:dyDescent="0.25">
      <c r="A984" s="127" t="s">
        <v>894</v>
      </c>
      <c r="B984" s="80" t="s">
        <v>36</v>
      </c>
      <c r="C984" s="128">
        <v>1231</v>
      </c>
      <c r="D984" s="128">
        <v>568</v>
      </c>
      <c r="E984" s="80">
        <v>354</v>
      </c>
      <c r="F984" s="128">
        <v>343</v>
      </c>
      <c r="G984" s="80">
        <v>0</v>
      </c>
      <c r="H984" s="128">
        <v>0.46938775510204078</v>
      </c>
      <c r="I984" s="128">
        <v>0.50572519083969469</v>
      </c>
      <c r="J984" s="80" t="s">
        <v>211</v>
      </c>
      <c r="K984" s="80" t="s">
        <v>211</v>
      </c>
      <c r="L984" s="128">
        <v>0</v>
      </c>
      <c r="M984" s="81" t="s">
        <v>99</v>
      </c>
    </row>
    <row r="985" spans="1:13" x14ac:dyDescent="0.25">
      <c r="A985" s="127" t="s">
        <v>896</v>
      </c>
      <c r="B985" s="80" t="s">
        <v>63</v>
      </c>
      <c r="C985" s="128">
        <v>1376</v>
      </c>
      <c r="D985" s="128">
        <v>1076</v>
      </c>
      <c r="E985" s="80">
        <v>256</v>
      </c>
      <c r="F985" s="128">
        <v>288</v>
      </c>
      <c r="G985" s="80">
        <v>0</v>
      </c>
      <c r="H985" s="128">
        <v>0.80263157894736847</v>
      </c>
      <c r="I985" s="128">
        <v>0.82649109217660732</v>
      </c>
      <c r="J985" s="80" t="s">
        <v>211</v>
      </c>
      <c r="K985" s="80" t="s">
        <v>211</v>
      </c>
      <c r="L985" s="128">
        <v>0</v>
      </c>
      <c r="M985" s="81" t="s">
        <v>99</v>
      </c>
    </row>
    <row r="986" spans="1:13" x14ac:dyDescent="0.25">
      <c r="A986" s="127" t="s">
        <v>4958</v>
      </c>
      <c r="B986" s="80" t="s">
        <v>3235</v>
      </c>
      <c r="C986" s="128">
        <v>717</v>
      </c>
      <c r="D986" s="128">
        <v>404</v>
      </c>
      <c r="E986" s="80">
        <v>319</v>
      </c>
      <c r="F986" s="128">
        <v>342</v>
      </c>
      <c r="G986" s="80">
        <v>0</v>
      </c>
      <c r="H986" s="128">
        <v>0.60606060606060608</v>
      </c>
      <c r="I986" s="128">
        <v>0.78232044198895023</v>
      </c>
      <c r="J986" s="80" t="s">
        <v>211</v>
      </c>
      <c r="K986" s="80" t="s">
        <v>211</v>
      </c>
      <c r="L986" s="128">
        <v>0</v>
      </c>
      <c r="M986" s="81" t="s">
        <v>99</v>
      </c>
    </row>
    <row r="987" spans="1:13" x14ac:dyDescent="0.25">
      <c r="A987" s="127" t="s">
        <v>855</v>
      </c>
      <c r="B987" s="80" t="s">
        <v>100</v>
      </c>
      <c r="C987" s="128">
        <v>1893</v>
      </c>
      <c r="D987" s="128">
        <v>990</v>
      </c>
      <c r="E987" s="80">
        <v>307</v>
      </c>
      <c r="F987" s="128">
        <v>341</v>
      </c>
      <c r="G987" s="80">
        <v>0</v>
      </c>
      <c r="H987" s="128">
        <v>0.77777777777777779</v>
      </c>
      <c r="I987" s="128">
        <v>0.54511478910838229</v>
      </c>
      <c r="J987" s="80" t="s">
        <v>211</v>
      </c>
      <c r="K987" s="80" t="s">
        <v>211</v>
      </c>
      <c r="L987" s="128">
        <v>0</v>
      </c>
      <c r="M987" s="81" t="s">
        <v>99</v>
      </c>
    </row>
    <row r="988" spans="1:13" x14ac:dyDescent="0.25">
      <c r="A988" s="127" t="s">
        <v>910</v>
      </c>
      <c r="B988" s="80" t="s">
        <v>67</v>
      </c>
      <c r="C988" s="128">
        <v>728</v>
      </c>
      <c r="D988" s="128">
        <v>495</v>
      </c>
      <c r="E988" s="80">
        <v>295</v>
      </c>
      <c r="F988" s="128">
        <v>319</v>
      </c>
      <c r="G988" s="80">
        <v>0</v>
      </c>
      <c r="H988" s="128">
        <v>0.73770491803278693</v>
      </c>
      <c r="I988" s="128">
        <v>0.82471264367816099</v>
      </c>
      <c r="J988" s="80" t="s">
        <v>211</v>
      </c>
      <c r="K988" s="80" t="s">
        <v>211</v>
      </c>
      <c r="L988" s="128">
        <v>0</v>
      </c>
      <c r="M988" s="81" t="s">
        <v>99</v>
      </c>
    </row>
    <row r="989" spans="1:13" x14ac:dyDescent="0.25">
      <c r="A989" s="127" t="s">
        <v>4959</v>
      </c>
      <c r="B989" s="80" t="s">
        <v>140</v>
      </c>
      <c r="C989" s="128">
        <v>1022</v>
      </c>
      <c r="D989" s="128">
        <v>463</v>
      </c>
      <c r="E989" s="80">
        <v>328</v>
      </c>
      <c r="F989" s="128">
        <v>341</v>
      </c>
      <c r="G989" s="80">
        <v>0</v>
      </c>
      <c r="H989" s="128">
        <v>0.75</v>
      </c>
      <c r="I989" s="128">
        <v>0.55844155844155841</v>
      </c>
      <c r="J989" s="80" t="s">
        <v>211</v>
      </c>
      <c r="K989" s="80" t="s">
        <v>211</v>
      </c>
      <c r="L989" s="128">
        <v>0</v>
      </c>
      <c r="M989" s="81" t="s">
        <v>99</v>
      </c>
    </row>
    <row r="990" spans="1:13" x14ac:dyDescent="0.25">
      <c r="A990" s="127" t="s">
        <v>864</v>
      </c>
      <c r="B990" s="80" t="s">
        <v>103</v>
      </c>
      <c r="C990" s="128">
        <v>1859</v>
      </c>
      <c r="D990" s="128">
        <v>829</v>
      </c>
      <c r="E990" s="80">
        <v>315</v>
      </c>
      <c r="F990" s="128">
        <v>340</v>
      </c>
      <c r="G990" s="80">
        <v>0</v>
      </c>
      <c r="H990" s="128">
        <v>0.6811594202898551</v>
      </c>
      <c r="I990" s="128">
        <v>0.5429645542427497</v>
      </c>
      <c r="J990" s="80" t="s">
        <v>211</v>
      </c>
      <c r="K990" s="80" t="s">
        <v>211</v>
      </c>
      <c r="L990" s="128">
        <v>0</v>
      </c>
      <c r="M990" s="81" t="s">
        <v>99</v>
      </c>
    </row>
    <row r="991" spans="1:13" x14ac:dyDescent="0.25">
      <c r="A991" s="127" t="s">
        <v>882</v>
      </c>
      <c r="B991" s="80" t="s">
        <v>110</v>
      </c>
      <c r="C991" s="128">
        <v>1845</v>
      </c>
      <c r="D991" s="128">
        <v>755</v>
      </c>
      <c r="E991" s="80">
        <v>256</v>
      </c>
      <c r="F991" s="128">
        <v>271</v>
      </c>
      <c r="G991" s="80">
        <v>0</v>
      </c>
      <c r="H991" s="128">
        <v>0.81159420289855067</v>
      </c>
      <c r="I991" s="128">
        <v>0.5442032821598729</v>
      </c>
      <c r="J991" s="80" t="s">
        <v>211</v>
      </c>
      <c r="K991" s="80" t="s">
        <v>211</v>
      </c>
      <c r="L991" s="128">
        <v>0</v>
      </c>
      <c r="M991" s="81" t="s">
        <v>99</v>
      </c>
    </row>
    <row r="992" spans="1:13" x14ac:dyDescent="0.25">
      <c r="A992" s="127" t="s">
        <v>4960</v>
      </c>
      <c r="B992" s="80" t="s">
        <v>15</v>
      </c>
      <c r="C992" s="128">
        <v>457</v>
      </c>
      <c r="D992" s="128">
        <v>60</v>
      </c>
      <c r="E992" s="80">
        <v>443</v>
      </c>
      <c r="F992" s="128">
        <v>340</v>
      </c>
      <c r="G992" s="80">
        <v>0</v>
      </c>
      <c r="H992" s="128">
        <v>0.15384615384615383</v>
      </c>
      <c r="I992" s="128">
        <v>0.51584507042253525</v>
      </c>
      <c r="J992" s="80" t="s">
        <v>211</v>
      </c>
      <c r="K992" s="80" t="s">
        <v>211</v>
      </c>
      <c r="L992" s="128">
        <v>0</v>
      </c>
      <c r="M992" s="81" t="s">
        <v>99</v>
      </c>
    </row>
    <row r="993" spans="1:13" x14ac:dyDescent="0.25">
      <c r="A993" s="127" t="s">
        <v>4961</v>
      </c>
      <c r="B993" s="80" t="s">
        <v>3091</v>
      </c>
      <c r="C993" s="128">
        <v>1346</v>
      </c>
      <c r="D993" s="128">
        <v>567</v>
      </c>
      <c r="E993" s="80">
        <v>320</v>
      </c>
      <c r="F993" s="128">
        <v>338</v>
      </c>
      <c r="G993" s="80">
        <v>0</v>
      </c>
      <c r="H993" s="128">
        <v>0.66363636363636369</v>
      </c>
      <c r="I993" s="128">
        <v>0.74014598540145982</v>
      </c>
      <c r="J993" s="80" t="s">
        <v>211</v>
      </c>
      <c r="K993" s="80" t="s">
        <v>211</v>
      </c>
      <c r="L993" s="128">
        <v>0</v>
      </c>
      <c r="M993" s="81" t="s">
        <v>99</v>
      </c>
    </row>
    <row r="994" spans="1:13" x14ac:dyDescent="0.25">
      <c r="A994" s="127" t="s">
        <v>858</v>
      </c>
      <c r="B994" s="80" t="s">
        <v>13</v>
      </c>
      <c r="C994" s="128">
        <v>709</v>
      </c>
      <c r="D994" s="128">
        <v>376</v>
      </c>
      <c r="E994" s="80">
        <v>312</v>
      </c>
      <c r="F994" s="128">
        <v>335</v>
      </c>
      <c r="G994" s="80">
        <v>0</v>
      </c>
      <c r="H994" s="128">
        <v>0.77419354838709675</v>
      </c>
      <c r="I994" s="128">
        <v>0.77318116975748929</v>
      </c>
      <c r="J994" s="80" t="s">
        <v>211</v>
      </c>
      <c r="K994" s="80" t="s">
        <v>211</v>
      </c>
      <c r="L994" s="128">
        <v>0</v>
      </c>
      <c r="M994" s="81" t="s">
        <v>99</v>
      </c>
    </row>
    <row r="995" spans="1:13" x14ac:dyDescent="0.25">
      <c r="A995" s="127" t="s">
        <v>4962</v>
      </c>
      <c r="B995" s="80" t="s">
        <v>3094</v>
      </c>
      <c r="C995" s="128">
        <v>912</v>
      </c>
      <c r="D995" s="128">
        <v>393</v>
      </c>
      <c r="E995" s="80">
        <v>322</v>
      </c>
      <c r="F995" s="128">
        <v>338</v>
      </c>
      <c r="G995" s="80">
        <v>0</v>
      </c>
      <c r="H995" s="128">
        <v>0.67924528301886788</v>
      </c>
      <c r="I995" s="128">
        <v>0.79260089686098656</v>
      </c>
      <c r="J995" s="80" t="s">
        <v>211</v>
      </c>
      <c r="K995" s="80" t="s">
        <v>211</v>
      </c>
      <c r="L995" s="128">
        <v>0</v>
      </c>
      <c r="M995" s="81" t="s">
        <v>99</v>
      </c>
    </row>
    <row r="996" spans="1:13" x14ac:dyDescent="0.25">
      <c r="A996" s="127" t="s">
        <v>4963</v>
      </c>
      <c r="B996" s="80" t="s">
        <v>3683</v>
      </c>
      <c r="C996" s="128">
        <v>1732</v>
      </c>
      <c r="D996" s="128">
        <v>676</v>
      </c>
      <c r="E996" s="80">
        <v>300</v>
      </c>
      <c r="F996" s="128">
        <v>337</v>
      </c>
      <c r="G996" s="80">
        <v>0</v>
      </c>
      <c r="H996" s="128">
        <v>0.6428571428571429</v>
      </c>
      <c r="I996" s="128">
        <v>0.52372479240806646</v>
      </c>
      <c r="J996" s="80" t="s">
        <v>211</v>
      </c>
      <c r="K996" s="80" t="s">
        <v>211</v>
      </c>
      <c r="L996" s="128">
        <v>0</v>
      </c>
      <c r="M996" s="81" t="s">
        <v>99</v>
      </c>
    </row>
    <row r="997" spans="1:13" x14ac:dyDescent="0.25">
      <c r="A997" s="127" t="s">
        <v>4964</v>
      </c>
      <c r="B997" s="80" t="s">
        <v>3687</v>
      </c>
      <c r="C997" s="128">
        <v>1554</v>
      </c>
      <c r="D997" s="128">
        <v>520</v>
      </c>
      <c r="E997" s="80">
        <v>355</v>
      </c>
      <c r="F997" s="128">
        <v>337</v>
      </c>
      <c r="G997" s="80">
        <v>0</v>
      </c>
      <c r="H997" s="128">
        <v>0.53658536585365857</v>
      </c>
      <c r="I997" s="128">
        <v>0.52255639097744366</v>
      </c>
      <c r="J997" s="80" t="s">
        <v>211</v>
      </c>
      <c r="K997" s="80" t="s">
        <v>211</v>
      </c>
      <c r="L997" s="128">
        <v>0</v>
      </c>
      <c r="M997" s="81" t="s">
        <v>99</v>
      </c>
    </row>
    <row r="998" spans="1:13" x14ac:dyDescent="0.25">
      <c r="A998" s="127" t="s">
        <v>877</v>
      </c>
      <c r="B998" s="80" t="s">
        <v>49</v>
      </c>
      <c r="C998" s="128">
        <v>0</v>
      </c>
      <c r="D998" s="128">
        <v>0</v>
      </c>
      <c r="E998" s="80">
        <v>0</v>
      </c>
      <c r="F998" s="128">
        <v>0</v>
      </c>
      <c r="G998" s="80">
        <v>0</v>
      </c>
      <c r="H998" s="128">
        <v>-1</v>
      </c>
      <c r="I998" s="128">
        <v>0.58730158730158732</v>
      </c>
      <c r="J998" s="80" t="s">
        <v>211</v>
      </c>
      <c r="K998" s="80" t="s">
        <v>211</v>
      </c>
      <c r="L998" s="128">
        <v>0</v>
      </c>
      <c r="M998" s="81" t="s">
        <v>99</v>
      </c>
    </row>
    <row r="999" spans="1:13" x14ac:dyDescent="0.25">
      <c r="A999" s="127" t="s">
        <v>4965</v>
      </c>
      <c r="B999" s="80" t="s">
        <v>3084</v>
      </c>
      <c r="C999" s="128">
        <v>940</v>
      </c>
      <c r="D999" s="128">
        <v>546</v>
      </c>
      <c r="E999" s="80">
        <v>318</v>
      </c>
      <c r="F999" s="128">
        <v>337</v>
      </c>
      <c r="G999" s="80">
        <v>0</v>
      </c>
      <c r="H999" s="128">
        <v>0.78333333333333333</v>
      </c>
      <c r="I999" s="128">
        <v>0.79411764705882348</v>
      </c>
      <c r="J999" s="80" t="s">
        <v>211</v>
      </c>
      <c r="K999" s="80" t="s">
        <v>211</v>
      </c>
      <c r="L999" s="128">
        <v>0</v>
      </c>
      <c r="M999" s="81" t="s">
        <v>99</v>
      </c>
    </row>
    <row r="1000" spans="1:13" x14ac:dyDescent="0.25">
      <c r="A1000" s="127" t="s">
        <v>4966</v>
      </c>
      <c r="B1000" s="80" t="s">
        <v>3041</v>
      </c>
      <c r="C1000" s="128">
        <v>1251</v>
      </c>
      <c r="D1000" s="128">
        <v>567</v>
      </c>
      <c r="E1000" s="80">
        <v>312</v>
      </c>
      <c r="F1000" s="128">
        <v>335</v>
      </c>
      <c r="G1000" s="80">
        <v>0</v>
      </c>
      <c r="H1000" s="128">
        <v>0.63043478260869568</v>
      </c>
      <c r="I1000" s="128">
        <v>0.4892578125</v>
      </c>
      <c r="J1000" s="80" t="s">
        <v>211</v>
      </c>
      <c r="K1000" s="80" t="s">
        <v>211</v>
      </c>
      <c r="L1000" s="128">
        <v>0</v>
      </c>
      <c r="M1000" s="81" t="s">
        <v>99</v>
      </c>
    </row>
    <row r="1001" spans="1:13" x14ac:dyDescent="0.25">
      <c r="A1001" s="127" t="s">
        <v>4967</v>
      </c>
      <c r="B1001" s="80" t="s">
        <v>138</v>
      </c>
      <c r="C1001" s="128">
        <v>2141</v>
      </c>
      <c r="D1001" s="128">
        <v>1104</v>
      </c>
      <c r="E1001" s="80">
        <v>309</v>
      </c>
      <c r="F1001" s="128">
        <v>335</v>
      </c>
      <c r="G1001" s="80">
        <v>0</v>
      </c>
      <c r="H1001" s="128">
        <v>0.64150943396226412</v>
      </c>
      <c r="I1001" s="128">
        <v>0.55714285714285716</v>
      </c>
      <c r="J1001" s="80" t="s">
        <v>211</v>
      </c>
      <c r="K1001" s="80" t="s">
        <v>211</v>
      </c>
      <c r="L1001" s="128">
        <v>0</v>
      </c>
      <c r="M1001" s="81" t="s">
        <v>99</v>
      </c>
    </row>
    <row r="1002" spans="1:13" x14ac:dyDescent="0.25">
      <c r="A1002" s="127" t="s">
        <v>856</v>
      </c>
      <c r="B1002" s="80" t="s">
        <v>101</v>
      </c>
      <c r="C1002" s="128">
        <v>1899</v>
      </c>
      <c r="D1002" s="128">
        <v>1135</v>
      </c>
      <c r="E1002" s="80">
        <v>301</v>
      </c>
      <c r="F1002" s="128">
        <v>329</v>
      </c>
      <c r="G1002" s="80">
        <v>0</v>
      </c>
      <c r="H1002" s="128">
        <v>0.73684210526315796</v>
      </c>
      <c r="I1002" s="128">
        <v>0.51690294438386042</v>
      </c>
      <c r="J1002" s="80" t="s">
        <v>211</v>
      </c>
      <c r="K1002" s="80" t="s">
        <v>211</v>
      </c>
      <c r="L1002" s="128">
        <v>0</v>
      </c>
      <c r="M1002" s="81" t="s">
        <v>99</v>
      </c>
    </row>
    <row r="1003" spans="1:13" x14ac:dyDescent="0.25">
      <c r="A1003" s="127" t="s">
        <v>867</v>
      </c>
      <c r="B1003" s="80" t="s">
        <v>33</v>
      </c>
      <c r="C1003" s="128">
        <v>963</v>
      </c>
      <c r="D1003" s="128">
        <v>498</v>
      </c>
      <c r="E1003" s="80">
        <v>294</v>
      </c>
      <c r="F1003" s="128">
        <v>317</v>
      </c>
      <c r="G1003" s="80">
        <v>0</v>
      </c>
      <c r="H1003" s="128">
        <v>0.647887323943662</v>
      </c>
      <c r="I1003" s="128">
        <v>0.81690140845070436</v>
      </c>
      <c r="J1003" s="80" t="s">
        <v>211</v>
      </c>
      <c r="K1003" s="80" t="s">
        <v>211</v>
      </c>
      <c r="L1003" s="128">
        <v>0</v>
      </c>
      <c r="M1003" s="81" t="s">
        <v>99</v>
      </c>
    </row>
    <row r="1004" spans="1:13" x14ac:dyDescent="0.25">
      <c r="A1004" s="127" t="s">
        <v>4968</v>
      </c>
      <c r="B1004" s="80" t="s">
        <v>3103</v>
      </c>
      <c r="C1004" s="128">
        <v>1218</v>
      </c>
      <c r="D1004" s="128">
        <v>733</v>
      </c>
      <c r="E1004" s="80">
        <v>296</v>
      </c>
      <c r="F1004" s="128">
        <v>328</v>
      </c>
      <c r="G1004" s="80">
        <v>0</v>
      </c>
      <c r="H1004" s="128">
        <v>0.64</v>
      </c>
      <c r="I1004" s="128">
        <v>0.80827067669172925</v>
      </c>
      <c r="J1004" s="80" t="s">
        <v>211</v>
      </c>
      <c r="K1004" s="80" t="s">
        <v>211</v>
      </c>
      <c r="L1004" s="128">
        <v>0</v>
      </c>
      <c r="M1004" s="81" t="s">
        <v>99</v>
      </c>
    </row>
    <row r="1005" spans="1:13" x14ac:dyDescent="0.25">
      <c r="A1005" s="127" t="s">
        <v>4969</v>
      </c>
      <c r="B1005" s="80" t="s">
        <v>25</v>
      </c>
      <c r="C1005" s="128">
        <v>0</v>
      </c>
      <c r="D1005" s="128">
        <v>0</v>
      </c>
      <c r="E1005" s="80">
        <v>0</v>
      </c>
      <c r="F1005" s="128">
        <v>0</v>
      </c>
      <c r="G1005" s="80">
        <v>0</v>
      </c>
      <c r="H1005" s="128">
        <v>0.33333333333333331</v>
      </c>
      <c r="I1005" s="128">
        <v>0.52727272727272723</v>
      </c>
      <c r="J1005" s="80" t="s">
        <v>211</v>
      </c>
      <c r="K1005" s="80" t="s">
        <v>211</v>
      </c>
      <c r="L1005" s="128">
        <v>0</v>
      </c>
      <c r="M1005" s="81" t="s">
        <v>99</v>
      </c>
    </row>
    <row r="1006" spans="1:13" x14ac:dyDescent="0.25">
      <c r="A1006" s="127" t="s">
        <v>4970</v>
      </c>
      <c r="B1006" s="80" t="s">
        <v>137</v>
      </c>
      <c r="C1006" s="128">
        <v>984</v>
      </c>
      <c r="D1006" s="128">
        <v>365</v>
      </c>
      <c r="E1006" s="80">
        <v>317</v>
      </c>
      <c r="F1006" s="128">
        <v>326</v>
      </c>
      <c r="G1006" s="80">
        <v>0</v>
      </c>
      <c r="H1006" s="128">
        <v>0.81818181818181823</v>
      </c>
      <c r="I1006" s="128">
        <v>0.56736242884250476</v>
      </c>
      <c r="J1006" s="80" t="s">
        <v>211</v>
      </c>
      <c r="K1006" s="80" t="s">
        <v>211</v>
      </c>
      <c r="L1006" s="128">
        <v>0</v>
      </c>
      <c r="M1006" s="81" t="s">
        <v>99</v>
      </c>
    </row>
    <row r="1007" spans="1:13" x14ac:dyDescent="0.25">
      <c r="A1007" s="127" t="s">
        <v>4971</v>
      </c>
      <c r="B1007" s="80" t="s">
        <v>14</v>
      </c>
      <c r="C1007" s="128">
        <v>1110</v>
      </c>
      <c r="D1007" s="128">
        <v>919</v>
      </c>
      <c r="E1007" s="80">
        <v>295</v>
      </c>
      <c r="F1007" s="128">
        <v>325</v>
      </c>
      <c r="G1007" s="80">
        <v>0</v>
      </c>
      <c r="H1007" s="128">
        <v>0.8369565217391306</v>
      </c>
      <c r="I1007" s="128">
        <v>0.79657794676806082</v>
      </c>
      <c r="J1007" s="80" t="s">
        <v>211</v>
      </c>
      <c r="K1007" s="80" t="s">
        <v>211</v>
      </c>
      <c r="L1007" s="128">
        <v>0</v>
      </c>
      <c r="M1007" s="81" t="s">
        <v>99</v>
      </c>
    </row>
    <row r="1008" spans="1:13" x14ac:dyDescent="0.25">
      <c r="A1008" s="127" t="s">
        <v>4972</v>
      </c>
      <c r="B1008" s="80" t="s">
        <v>3681</v>
      </c>
      <c r="C1008" s="128">
        <v>1333</v>
      </c>
      <c r="D1008" s="128">
        <v>361</v>
      </c>
      <c r="E1008" s="80">
        <v>311</v>
      </c>
      <c r="F1008" s="128">
        <v>324</v>
      </c>
      <c r="G1008" s="80">
        <v>0</v>
      </c>
      <c r="H1008" s="128">
        <v>0.54166666666666663</v>
      </c>
      <c r="I1008" s="128">
        <v>0.52706766917293235</v>
      </c>
      <c r="J1008" s="80" t="s">
        <v>211</v>
      </c>
      <c r="K1008" s="80" t="s">
        <v>211</v>
      </c>
      <c r="L1008" s="128">
        <v>0</v>
      </c>
      <c r="M1008" s="81" t="s">
        <v>99</v>
      </c>
    </row>
    <row r="1009" spans="1:13" x14ac:dyDescent="0.25">
      <c r="A1009" s="127" t="s">
        <v>4973</v>
      </c>
      <c r="B1009" s="80" t="s">
        <v>37</v>
      </c>
      <c r="C1009" s="128">
        <v>218</v>
      </c>
      <c r="D1009" s="128">
        <v>153</v>
      </c>
      <c r="E1009" s="80">
        <v>303</v>
      </c>
      <c r="F1009" s="128">
        <v>321</v>
      </c>
      <c r="G1009" s="80">
        <v>0</v>
      </c>
      <c r="H1009" s="128">
        <v>0.75</v>
      </c>
      <c r="I1009" s="128">
        <v>0.79944289693593307</v>
      </c>
      <c r="J1009" s="80" t="s">
        <v>211</v>
      </c>
      <c r="K1009" s="80" t="s">
        <v>211</v>
      </c>
      <c r="L1009" s="128">
        <v>0</v>
      </c>
      <c r="M1009" s="81" t="s">
        <v>99</v>
      </c>
    </row>
    <row r="1010" spans="1:13" x14ac:dyDescent="0.25">
      <c r="A1010" s="127" t="s">
        <v>4974</v>
      </c>
      <c r="B1010" s="80" t="s">
        <v>11</v>
      </c>
      <c r="C1010" s="128">
        <v>1341</v>
      </c>
      <c r="D1010" s="128">
        <v>647</v>
      </c>
      <c r="E1010" s="80">
        <v>308</v>
      </c>
      <c r="F1010" s="128">
        <v>323</v>
      </c>
      <c r="G1010" s="80">
        <v>0</v>
      </c>
      <c r="H1010" s="128">
        <v>0.65420560747663548</v>
      </c>
      <c r="I1010" s="128">
        <v>0.79658385093167716</v>
      </c>
      <c r="J1010" s="80" t="s">
        <v>211</v>
      </c>
      <c r="K1010" s="80" t="s">
        <v>211</v>
      </c>
      <c r="L1010" s="128">
        <v>0</v>
      </c>
      <c r="M1010" s="81" t="s">
        <v>99</v>
      </c>
    </row>
    <row r="1011" spans="1:13" x14ac:dyDescent="0.25">
      <c r="A1011" s="127" t="s">
        <v>4975</v>
      </c>
      <c r="B1011" s="80" t="s">
        <v>39</v>
      </c>
      <c r="C1011" s="128">
        <v>1271</v>
      </c>
      <c r="D1011" s="128">
        <v>726</v>
      </c>
      <c r="E1011" s="80">
        <v>272</v>
      </c>
      <c r="F1011" s="128">
        <v>311</v>
      </c>
      <c r="G1011" s="80">
        <v>0</v>
      </c>
      <c r="H1011" s="128">
        <v>0.69523809523809521</v>
      </c>
      <c r="I1011" s="128">
        <v>0.77463503649635035</v>
      </c>
      <c r="J1011" s="80" t="s">
        <v>211</v>
      </c>
      <c r="K1011" s="80" t="s">
        <v>211</v>
      </c>
      <c r="L1011" s="128">
        <v>0</v>
      </c>
      <c r="M1011" s="81" t="s">
        <v>99</v>
      </c>
    </row>
    <row r="1012" spans="1:13" x14ac:dyDescent="0.25">
      <c r="A1012" s="127" t="s">
        <v>4976</v>
      </c>
      <c r="B1012" s="80" t="s">
        <v>10</v>
      </c>
      <c r="C1012" s="128">
        <v>0</v>
      </c>
      <c r="D1012" s="128">
        <v>0</v>
      </c>
      <c r="E1012" s="80">
        <v>0</v>
      </c>
      <c r="F1012" s="128">
        <v>0</v>
      </c>
      <c r="G1012" s="80">
        <v>0</v>
      </c>
      <c r="H1012" s="128">
        <v>0</v>
      </c>
      <c r="I1012" s="128">
        <v>0.54545454545454541</v>
      </c>
      <c r="J1012" s="80" t="s">
        <v>211</v>
      </c>
      <c r="K1012" s="80" t="s">
        <v>211</v>
      </c>
      <c r="L1012" s="128">
        <v>0</v>
      </c>
      <c r="M1012" s="81" t="s">
        <v>99</v>
      </c>
    </row>
    <row r="1013" spans="1:13" x14ac:dyDescent="0.25">
      <c r="A1013" s="127" t="s">
        <v>4977</v>
      </c>
      <c r="B1013" s="80" t="s">
        <v>142</v>
      </c>
      <c r="C1013" s="128">
        <v>1095</v>
      </c>
      <c r="D1013" s="128">
        <v>338</v>
      </c>
      <c r="E1013" s="80">
        <v>295</v>
      </c>
      <c r="F1013" s="128">
        <v>321</v>
      </c>
      <c r="G1013" s="80">
        <v>0</v>
      </c>
      <c r="H1013" s="128">
        <v>0.65</v>
      </c>
      <c r="I1013" s="128">
        <v>0.523524379811805</v>
      </c>
      <c r="J1013" s="80" t="s">
        <v>211</v>
      </c>
      <c r="K1013" s="80" t="s">
        <v>211</v>
      </c>
      <c r="L1013" s="128">
        <v>0</v>
      </c>
      <c r="M1013" s="81" t="s">
        <v>99</v>
      </c>
    </row>
    <row r="1014" spans="1:13" x14ac:dyDescent="0.25">
      <c r="A1014" s="127" t="s">
        <v>4978</v>
      </c>
      <c r="B1014" s="80" t="s">
        <v>8</v>
      </c>
      <c r="C1014" s="128">
        <v>0</v>
      </c>
      <c r="D1014" s="128">
        <v>0</v>
      </c>
      <c r="E1014" s="80">
        <v>0</v>
      </c>
      <c r="F1014" s="128">
        <v>0</v>
      </c>
      <c r="G1014" s="80">
        <v>0</v>
      </c>
      <c r="H1014" s="128">
        <v>1</v>
      </c>
      <c r="I1014" s="128">
        <v>0.66666666666666663</v>
      </c>
      <c r="J1014" s="80" t="s">
        <v>211</v>
      </c>
      <c r="K1014" s="80" t="s">
        <v>211</v>
      </c>
      <c r="L1014" s="128">
        <v>0</v>
      </c>
      <c r="M1014" s="81" t="s">
        <v>99</v>
      </c>
    </row>
    <row r="1015" spans="1:13" x14ac:dyDescent="0.25">
      <c r="A1015" s="127" t="s">
        <v>4979</v>
      </c>
      <c r="B1015" s="80" t="s">
        <v>3087</v>
      </c>
      <c r="C1015" s="128">
        <v>1359</v>
      </c>
      <c r="D1015" s="128">
        <v>964</v>
      </c>
      <c r="E1015" s="80">
        <v>296</v>
      </c>
      <c r="F1015" s="128">
        <v>318</v>
      </c>
      <c r="G1015" s="80">
        <v>0</v>
      </c>
      <c r="H1015" s="128">
        <v>0.7272727272727274</v>
      </c>
      <c r="I1015" s="128">
        <v>0.81094527363184077</v>
      </c>
      <c r="J1015" s="80" t="s">
        <v>211</v>
      </c>
      <c r="K1015" s="80" t="s">
        <v>211</v>
      </c>
      <c r="L1015" s="128">
        <v>0</v>
      </c>
      <c r="M1015" s="81" t="s">
        <v>99</v>
      </c>
    </row>
    <row r="1016" spans="1:13" x14ac:dyDescent="0.25">
      <c r="A1016" s="127" t="s">
        <v>4980</v>
      </c>
      <c r="B1016" s="80" t="s">
        <v>84</v>
      </c>
      <c r="C1016" s="128">
        <v>1110</v>
      </c>
      <c r="D1016" s="128">
        <v>574</v>
      </c>
      <c r="E1016" s="80">
        <v>285</v>
      </c>
      <c r="F1016" s="128">
        <v>313</v>
      </c>
      <c r="G1016" s="80">
        <v>0</v>
      </c>
      <c r="H1016" s="128">
        <v>0.74603174603174605</v>
      </c>
      <c r="I1016" s="128">
        <v>0.8</v>
      </c>
      <c r="J1016" s="80" t="s">
        <v>211</v>
      </c>
      <c r="K1016" s="80" t="s">
        <v>211</v>
      </c>
      <c r="L1016" s="128">
        <v>0</v>
      </c>
      <c r="M1016" s="81" t="s">
        <v>99</v>
      </c>
    </row>
    <row r="1017" spans="1:13" x14ac:dyDescent="0.25">
      <c r="A1017" s="127" t="s">
        <v>4981</v>
      </c>
      <c r="B1017" s="80" t="s">
        <v>87</v>
      </c>
      <c r="C1017" s="128">
        <v>1390</v>
      </c>
      <c r="D1017" s="128">
        <v>684</v>
      </c>
      <c r="E1017" s="80">
        <v>274</v>
      </c>
      <c r="F1017" s="128">
        <v>305</v>
      </c>
      <c r="G1017" s="80">
        <v>0</v>
      </c>
      <c r="H1017" s="128">
        <v>0.6607142857142857</v>
      </c>
      <c r="I1017" s="128">
        <v>0.77419354838709675</v>
      </c>
      <c r="J1017" s="80" t="s">
        <v>211</v>
      </c>
      <c r="K1017" s="80" t="s">
        <v>211</v>
      </c>
      <c r="L1017" s="128">
        <v>0</v>
      </c>
      <c r="M1017" s="81" t="s">
        <v>99</v>
      </c>
    </row>
    <row r="1018" spans="1:13" x14ac:dyDescent="0.25">
      <c r="A1018" s="127" t="s">
        <v>4982</v>
      </c>
      <c r="B1018" s="80" t="s">
        <v>3320</v>
      </c>
      <c r="C1018" s="128">
        <v>1625</v>
      </c>
      <c r="D1018" s="128">
        <v>634</v>
      </c>
      <c r="E1018" s="80">
        <v>336</v>
      </c>
      <c r="F1018" s="128">
        <v>317</v>
      </c>
      <c r="G1018" s="80">
        <v>0</v>
      </c>
      <c r="H1018" s="128">
        <v>0.40384615384615385</v>
      </c>
      <c r="I1018" s="128">
        <v>0.49173027989821882</v>
      </c>
      <c r="J1018" s="80" t="s">
        <v>211</v>
      </c>
      <c r="K1018" s="80" t="s">
        <v>211</v>
      </c>
      <c r="L1018" s="128">
        <v>0</v>
      </c>
      <c r="M1018" s="81" t="s">
        <v>99</v>
      </c>
    </row>
    <row r="1019" spans="1:13" x14ac:dyDescent="0.25">
      <c r="A1019" s="127" t="s">
        <v>4983</v>
      </c>
      <c r="B1019" s="80" t="s">
        <v>139</v>
      </c>
      <c r="C1019" s="128">
        <v>2151</v>
      </c>
      <c r="D1019" s="128">
        <v>1154</v>
      </c>
      <c r="E1019" s="80">
        <v>268</v>
      </c>
      <c r="F1019" s="128">
        <v>298</v>
      </c>
      <c r="G1019" s="80">
        <v>0</v>
      </c>
      <c r="H1019" s="128">
        <v>0.67592592592592593</v>
      </c>
      <c r="I1019" s="128">
        <v>0.54906771344455352</v>
      </c>
      <c r="J1019" s="80" t="s">
        <v>211</v>
      </c>
      <c r="K1019" s="80" t="s">
        <v>211</v>
      </c>
      <c r="L1019" s="128">
        <v>0</v>
      </c>
      <c r="M1019" s="81" t="s">
        <v>99</v>
      </c>
    </row>
    <row r="1020" spans="1:13" x14ac:dyDescent="0.25">
      <c r="A1020" s="127" t="s">
        <v>4984</v>
      </c>
      <c r="B1020" s="80" t="s">
        <v>3186</v>
      </c>
      <c r="C1020" s="128">
        <v>910</v>
      </c>
      <c r="D1020" s="128">
        <v>610</v>
      </c>
      <c r="E1020" s="80">
        <v>252</v>
      </c>
      <c r="F1020" s="128">
        <v>309</v>
      </c>
      <c r="G1020" s="80">
        <v>0</v>
      </c>
      <c r="H1020" s="128">
        <v>0.73076923076923073</v>
      </c>
      <c r="I1020" s="128">
        <v>0.77604790419161684</v>
      </c>
      <c r="J1020" s="80" t="s">
        <v>211</v>
      </c>
      <c r="K1020" s="80" t="s">
        <v>211</v>
      </c>
      <c r="L1020" s="128">
        <v>0</v>
      </c>
      <c r="M1020" s="81" t="s">
        <v>99</v>
      </c>
    </row>
    <row r="1021" spans="1:13" x14ac:dyDescent="0.25">
      <c r="A1021" s="127" t="s">
        <v>4985</v>
      </c>
      <c r="B1021" s="80" t="s">
        <v>3187</v>
      </c>
      <c r="C1021" s="128">
        <v>834</v>
      </c>
      <c r="D1021" s="128">
        <v>352</v>
      </c>
      <c r="E1021" s="80">
        <v>284</v>
      </c>
      <c r="F1021" s="128">
        <v>308</v>
      </c>
      <c r="G1021" s="80">
        <v>0</v>
      </c>
      <c r="H1021" s="128">
        <v>0.7592592592592593</v>
      </c>
      <c r="I1021" s="128">
        <v>0.75558312655086846</v>
      </c>
      <c r="J1021" s="80" t="s">
        <v>211</v>
      </c>
      <c r="K1021" s="80" t="s">
        <v>211</v>
      </c>
      <c r="L1021" s="128">
        <v>0</v>
      </c>
      <c r="M1021" s="81" t="s">
        <v>99</v>
      </c>
    </row>
    <row r="1022" spans="1:13" x14ac:dyDescent="0.25">
      <c r="A1022" s="127" t="s">
        <v>4986</v>
      </c>
      <c r="B1022" s="80" t="s">
        <v>3682</v>
      </c>
      <c r="C1022" s="128">
        <v>1246</v>
      </c>
      <c r="D1022" s="128">
        <v>926</v>
      </c>
      <c r="E1022" s="80">
        <v>268</v>
      </c>
      <c r="F1022" s="128">
        <v>308</v>
      </c>
      <c r="G1022" s="80">
        <v>0</v>
      </c>
      <c r="H1022" s="128">
        <v>0.54545454545454541</v>
      </c>
      <c r="I1022" s="128">
        <v>0.783625730994152</v>
      </c>
      <c r="J1022" s="80" t="s">
        <v>211</v>
      </c>
      <c r="K1022" s="80" t="s">
        <v>211</v>
      </c>
      <c r="L1022" s="128">
        <v>0</v>
      </c>
      <c r="M1022" s="81" t="s">
        <v>99</v>
      </c>
    </row>
    <row r="1023" spans="1:13" x14ac:dyDescent="0.25">
      <c r="A1023" s="127" t="s">
        <v>4987</v>
      </c>
      <c r="B1023" s="80" t="s">
        <v>3097</v>
      </c>
      <c r="C1023" s="128">
        <v>1093</v>
      </c>
      <c r="D1023" s="128">
        <v>716</v>
      </c>
      <c r="E1023" s="80">
        <v>276</v>
      </c>
      <c r="F1023" s="128">
        <v>301</v>
      </c>
      <c r="G1023" s="80">
        <v>0</v>
      </c>
      <c r="H1023" s="128">
        <v>0.80952380952380965</v>
      </c>
      <c r="I1023" s="128">
        <v>0.82287449392712564</v>
      </c>
      <c r="J1023" s="80" t="s">
        <v>211</v>
      </c>
      <c r="K1023" s="80" t="s">
        <v>211</v>
      </c>
      <c r="L1023" s="128">
        <v>0</v>
      </c>
      <c r="M1023" s="81" t="s">
        <v>99</v>
      </c>
    </row>
    <row r="1024" spans="1:13" x14ac:dyDescent="0.25">
      <c r="A1024" s="127" t="s">
        <v>4988</v>
      </c>
      <c r="B1024" s="80" t="s">
        <v>487</v>
      </c>
      <c r="C1024" s="128">
        <v>2085</v>
      </c>
      <c r="D1024" s="128">
        <v>702</v>
      </c>
      <c r="E1024" s="80">
        <v>274</v>
      </c>
      <c r="F1024" s="128">
        <v>301</v>
      </c>
      <c r="G1024" s="80">
        <v>0</v>
      </c>
      <c r="H1024" s="128">
        <v>0.69158878504672894</v>
      </c>
      <c r="I1024" s="128">
        <v>0.52134423251589468</v>
      </c>
      <c r="J1024" s="80" t="s">
        <v>211</v>
      </c>
      <c r="K1024" s="80" t="s">
        <v>211</v>
      </c>
      <c r="L1024" s="128">
        <v>0</v>
      </c>
      <c r="M1024" s="81" t="s">
        <v>99</v>
      </c>
    </row>
    <row r="1025" spans="1:13" x14ac:dyDescent="0.25">
      <c r="A1025" s="127" t="s">
        <v>4989</v>
      </c>
      <c r="B1025" s="80" t="s">
        <v>3238</v>
      </c>
      <c r="C1025" s="128">
        <v>725</v>
      </c>
      <c r="D1025" s="128">
        <v>306</v>
      </c>
      <c r="E1025" s="80">
        <v>262</v>
      </c>
      <c r="F1025" s="128">
        <v>279</v>
      </c>
      <c r="G1025" s="80">
        <v>0</v>
      </c>
      <c r="H1025" s="128">
        <v>0.80821917808219179</v>
      </c>
      <c r="I1025" s="128">
        <v>0.78448275862068961</v>
      </c>
      <c r="J1025" s="80" t="s">
        <v>211</v>
      </c>
      <c r="K1025" s="80" t="s">
        <v>211</v>
      </c>
      <c r="L1025" s="128">
        <v>0</v>
      </c>
      <c r="M1025" s="81" t="s">
        <v>99</v>
      </c>
    </row>
    <row r="1026" spans="1:13" x14ac:dyDescent="0.25">
      <c r="A1026" s="127" t="s">
        <v>4990</v>
      </c>
      <c r="B1026" s="80" t="s">
        <v>1006</v>
      </c>
      <c r="C1026" s="128">
        <v>740</v>
      </c>
      <c r="D1026" s="128">
        <v>285</v>
      </c>
      <c r="E1026" s="80">
        <v>270</v>
      </c>
      <c r="F1026" s="128">
        <v>275</v>
      </c>
      <c r="G1026" s="80">
        <v>0</v>
      </c>
      <c r="H1026" s="128">
        <v>0.52631578947368418</v>
      </c>
      <c r="I1026" s="128">
        <v>0.74441687344913154</v>
      </c>
      <c r="J1026" s="80" t="s">
        <v>211</v>
      </c>
      <c r="K1026" s="80" t="s">
        <v>211</v>
      </c>
      <c r="L1026" s="128">
        <v>0</v>
      </c>
      <c r="M1026" s="81" t="s">
        <v>99</v>
      </c>
    </row>
    <row r="1027" spans="1:13" x14ac:dyDescent="0.25">
      <c r="A1027" s="127" t="s">
        <v>4991</v>
      </c>
      <c r="B1027" s="80" t="s">
        <v>3239</v>
      </c>
      <c r="C1027" s="128">
        <v>0</v>
      </c>
      <c r="D1027" s="128">
        <v>0</v>
      </c>
      <c r="E1027" s="80">
        <v>0</v>
      </c>
      <c r="F1027" s="128">
        <v>0</v>
      </c>
      <c r="G1027" s="80">
        <v>0</v>
      </c>
      <c r="H1027" s="128">
        <v>1</v>
      </c>
      <c r="I1027" s="128">
        <v>0.76923076923076927</v>
      </c>
      <c r="J1027" s="80" t="s">
        <v>211</v>
      </c>
      <c r="K1027" s="80" t="s">
        <v>211</v>
      </c>
      <c r="L1027" s="128">
        <v>0</v>
      </c>
      <c r="M1027" s="81" t="s">
        <v>99</v>
      </c>
    </row>
    <row r="1028" spans="1:13" x14ac:dyDescent="0.25">
      <c r="A1028" s="127" t="s">
        <v>4992</v>
      </c>
      <c r="B1028" s="80" t="s">
        <v>4008</v>
      </c>
      <c r="C1028" s="128">
        <v>0</v>
      </c>
      <c r="D1028" s="128">
        <v>0</v>
      </c>
      <c r="E1028" s="80">
        <v>0</v>
      </c>
      <c r="F1028" s="128">
        <v>0</v>
      </c>
      <c r="G1028" s="80">
        <v>0</v>
      </c>
      <c r="H1028" s="128">
        <v>0.46153846153846162</v>
      </c>
      <c r="I1028" s="128">
        <v>0.5117227319062182</v>
      </c>
      <c r="J1028" s="80" t="s">
        <v>211</v>
      </c>
      <c r="K1028" s="80" t="s">
        <v>211</v>
      </c>
      <c r="L1028" s="128">
        <v>0</v>
      </c>
      <c r="M1028" s="81" t="s">
        <v>99</v>
      </c>
    </row>
    <row r="1029" spans="1:13" x14ac:dyDescent="0.25">
      <c r="A1029" s="127" t="s">
        <v>4993</v>
      </c>
      <c r="B1029" s="80" t="s">
        <v>4068</v>
      </c>
      <c r="C1029" s="128">
        <v>0</v>
      </c>
      <c r="D1029" s="128">
        <v>0</v>
      </c>
      <c r="E1029" s="80">
        <v>0</v>
      </c>
      <c r="F1029" s="128">
        <v>0</v>
      </c>
      <c r="G1029" s="80">
        <v>0</v>
      </c>
      <c r="H1029" s="128">
        <v>0.57446808510638303</v>
      </c>
      <c r="I1029" s="128">
        <v>0.50961538461538458</v>
      </c>
      <c r="J1029" s="80" t="s">
        <v>211</v>
      </c>
      <c r="K1029" s="80" t="s">
        <v>211</v>
      </c>
      <c r="L1029" s="128">
        <v>0</v>
      </c>
      <c r="M1029" s="81" t="s">
        <v>99</v>
      </c>
    </row>
    <row r="1030" spans="1:13" x14ac:dyDescent="0.25">
      <c r="A1030" s="127" t="s">
        <v>4994</v>
      </c>
      <c r="B1030" s="80" t="s">
        <v>3997</v>
      </c>
      <c r="C1030" s="128">
        <v>0</v>
      </c>
      <c r="D1030" s="128">
        <v>0</v>
      </c>
      <c r="E1030" s="80">
        <v>0</v>
      </c>
      <c r="F1030" s="128">
        <v>0</v>
      </c>
      <c r="G1030" s="80">
        <v>0</v>
      </c>
      <c r="H1030" s="128">
        <v>0.52727272727272723</v>
      </c>
      <c r="I1030" s="128">
        <v>0.51293103448275867</v>
      </c>
      <c r="J1030" s="80" t="s">
        <v>211</v>
      </c>
      <c r="K1030" s="80" t="s">
        <v>211</v>
      </c>
      <c r="L1030" s="128">
        <v>0</v>
      </c>
      <c r="M1030" s="81" t="s">
        <v>99</v>
      </c>
    </row>
    <row r="1031" spans="1:13" x14ac:dyDescent="0.25">
      <c r="A1031" s="127" t="s">
        <v>4995</v>
      </c>
      <c r="B1031" s="80" t="s">
        <v>999</v>
      </c>
      <c r="C1031" s="128">
        <v>0</v>
      </c>
      <c r="D1031" s="128">
        <v>0</v>
      </c>
      <c r="E1031" s="80">
        <v>0</v>
      </c>
      <c r="F1031" s="128">
        <v>0</v>
      </c>
      <c r="G1031" s="80">
        <v>0</v>
      </c>
      <c r="H1031" s="128">
        <v>0.73333333333333328</v>
      </c>
      <c r="I1031" s="128">
        <v>0.8074356530028598</v>
      </c>
      <c r="J1031" s="80" t="s">
        <v>211</v>
      </c>
      <c r="K1031" s="80" t="s">
        <v>211</v>
      </c>
      <c r="L1031" s="128">
        <v>0</v>
      </c>
      <c r="M1031" s="81" t="s">
        <v>99</v>
      </c>
    </row>
    <row r="1032" spans="1:13" x14ac:dyDescent="0.25">
      <c r="A1032" s="127" t="s">
        <v>4996</v>
      </c>
      <c r="B1032" s="80" t="s">
        <v>4093</v>
      </c>
      <c r="C1032" s="128">
        <v>0</v>
      </c>
      <c r="D1032" s="128">
        <v>0</v>
      </c>
      <c r="E1032" s="80">
        <v>0</v>
      </c>
      <c r="F1032" s="128">
        <v>0</v>
      </c>
      <c r="G1032" s="80">
        <v>0</v>
      </c>
      <c r="H1032" s="128">
        <v>0.44444444444444442</v>
      </c>
      <c r="I1032" s="128">
        <v>0.49189985272459497</v>
      </c>
      <c r="J1032" s="80" t="s">
        <v>211</v>
      </c>
      <c r="K1032" s="80" t="s">
        <v>211</v>
      </c>
      <c r="L1032" s="128">
        <v>0</v>
      </c>
      <c r="M1032" s="81" t="s">
        <v>99</v>
      </c>
    </row>
    <row r="1033" spans="1:13" x14ac:dyDescent="0.25">
      <c r="A1033" s="127" t="s">
        <v>4997</v>
      </c>
      <c r="B1033" s="80" t="s">
        <v>141</v>
      </c>
      <c r="C1033" s="128">
        <v>0</v>
      </c>
      <c r="D1033" s="128">
        <v>0</v>
      </c>
      <c r="E1033" s="80">
        <v>0</v>
      </c>
      <c r="F1033" s="128">
        <v>0</v>
      </c>
      <c r="G1033" s="80">
        <v>0</v>
      </c>
      <c r="H1033" s="128">
        <v>0.27906976744186046</v>
      </c>
      <c r="I1033" s="128">
        <v>0.5173783515392254</v>
      </c>
      <c r="J1033" s="80" t="s">
        <v>211</v>
      </c>
      <c r="K1033" s="80" t="s">
        <v>211</v>
      </c>
      <c r="L1033" s="128">
        <v>0</v>
      </c>
      <c r="M1033" s="81" t="s">
        <v>99</v>
      </c>
    </row>
    <row r="1034" spans="1:13" x14ac:dyDescent="0.25">
      <c r="A1034" s="127" t="s">
        <v>4998</v>
      </c>
      <c r="B1034" s="80" t="s">
        <v>4012</v>
      </c>
      <c r="C1034" s="128">
        <v>0</v>
      </c>
      <c r="D1034" s="128">
        <v>0</v>
      </c>
      <c r="E1034" s="80">
        <v>0</v>
      </c>
      <c r="F1034" s="128">
        <v>0</v>
      </c>
      <c r="G1034" s="80">
        <v>0</v>
      </c>
      <c r="H1034" s="128">
        <v>0.55844155844155841</v>
      </c>
      <c r="I1034" s="128">
        <v>0.50033444816053507</v>
      </c>
      <c r="J1034" s="80" t="s">
        <v>211</v>
      </c>
      <c r="K1034" s="80" t="s">
        <v>211</v>
      </c>
      <c r="L1034" s="128">
        <v>0</v>
      </c>
      <c r="M1034" s="81" t="s">
        <v>99</v>
      </c>
    </row>
    <row r="1035" spans="1:13" x14ac:dyDescent="0.25">
      <c r="A1035" s="127" t="s">
        <v>4999</v>
      </c>
      <c r="B1035" s="80" t="s">
        <v>3983</v>
      </c>
      <c r="C1035" s="128">
        <v>0</v>
      </c>
      <c r="D1035" s="128">
        <v>0</v>
      </c>
      <c r="E1035" s="80">
        <v>0</v>
      </c>
      <c r="F1035" s="128">
        <v>0</v>
      </c>
      <c r="G1035" s="80">
        <v>0</v>
      </c>
      <c r="H1035" s="128">
        <v>0.5</v>
      </c>
      <c r="I1035" s="128">
        <v>0.50879566982408664</v>
      </c>
      <c r="J1035" s="80" t="s">
        <v>211</v>
      </c>
      <c r="K1035" s="80" t="s">
        <v>211</v>
      </c>
      <c r="L1035" s="128">
        <v>0</v>
      </c>
      <c r="M1035" s="81" t="s">
        <v>99</v>
      </c>
    </row>
    <row r="1036" spans="1:13" x14ac:dyDescent="0.25">
      <c r="A1036" s="127" t="s">
        <v>5000</v>
      </c>
      <c r="B1036" s="80" t="s">
        <v>4015</v>
      </c>
      <c r="C1036" s="128">
        <v>0</v>
      </c>
      <c r="D1036" s="128">
        <v>0</v>
      </c>
      <c r="E1036" s="80">
        <v>0</v>
      </c>
      <c r="F1036" s="128">
        <v>0</v>
      </c>
      <c r="G1036" s="80">
        <v>0</v>
      </c>
      <c r="H1036" s="128">
        <v>0.5</v>
      </c>
      <c r="I1036" s="128">
        <v>0.48654467168998922</v>
      </c>
      <c r="J1036" s="80" t="s">
        <v>211</v>
      </c>
      <c r="K1036" s="80" t="s">
        <v>211</v>
      </c>
      <c r="L1036" s="128">
        <v>0</v>
      </c>
      <c r="M1036" s="81" t="s">
        <v>99</v>
      </c>
    </row>
    <row r="1037" spans="1:13" x14ac:dyDescent="0.25">
      <c r="A1037" s="127" t="s">
        <v>5001</v>
      </c>
      <c r="B1037" s="80" t="s">
        <v>1003</v>
      </c>
      <c r="C1037" s="128">
        <v>0</v>
      </c>
      <c r="D1037" s="128">
        <v>0</v>
      </c>
      <c r="E1037" s="80">
        <v>0</v>
      </c>
      <c r="F1037" s="128">
        <v>0</v>
      </c>
      <c r="G1037" s="80">
        <v>0</v>
      </c>
      <c r="H1037" s="128">
        <v>0.34146341463414637</v>
      </c>
      <c r="I1037" s="128">
        <v>0.49384503982621286</v>
      </c>
      <c r="J1037" s="80" t="s">
        <v>211</v>
      </c>
      <c r="K1037" s="80" t="s">
        <v>211</v>
      </c>
      <c r="L1037" s="128">
        <v>0</v>
      </c>
      <c r="M1037" s="81" t="s">
        <v>99</v>
      </c>
    </row>
    <row r="1038" spans="1:13" x14ac:dyDescent="0.25">
      <c r="A1038" s="127" t="s">
        <v>5002</v>
      </c>
      <c r="B1038" s="80" t="s">
        <v>3913</v>
      </c>
      <c r="C1038" s="128">
        <v>0</v>
      </c>
      <c r="D1038" s="128">
        <v>0</v>
      </c>
      <c r="E1038" s="80">
        <v>0</v>
      </c>
      <c r="F1038" s="128">
        <v>0</v>
      </c>
      <c r="G1038" s="80">
        <v>0</v>
      </c>
      <c r="H1038" s="128">
        <v>0.51886792452830188</v>
      </c>
      <c r="I1038" s="128">
        <v>0.75485262401150255</v>
      </c>
      <c r="J1038" s="80" t="s">
        <v>211</v>
      </c>
      <c r="K1038" s="80" t="s">
        <v>211</v>
      </c>
      <c r="L1038" s="128">
        <v>0</v>
      </c>
      <c r="M1038" s="81" t="s">
        <v>99</v>
      </c>
    </row>
    <row r="1039" spans="1:13" x14ac:dyDescent="0.25">
      <c r="A1039" s="127" t="s">
        <v>5003</v>
      </c>
      <c r="B1039" s="80" t="s">
        <v>4000</v>
      </c>
      <c r="C1039" s="128">
        <v>0</v>
      </c>
      <c r="D1039" s="128">
        <v>0</v>
      </c>
      <c r="E1039" s="80">
        <v>0</v>
      </c>
      <c r="F1039" s="128">
        <v>0</v>
      </c>
      <c r="G1039" s="80">
        <v>0</v>
      </c>
      <c r="H1039" s="128">
        <v>0.66666666666666663</v>
      </c>
      <c r="I1039" s="128">
        <v>0.49039548022598872</v>
      </c>
      <c r="J1039" s="80" t="s">
        <v>211</v>
      </c>
      <c r="K1039" s="80" t="s">
        <v>211</v>
      </c>
      <c r="L1039" s="128">
        <v>0</v>
      </c>
      <c r="M1039" s="81" t="s">
        <v>99</v>
      </c>
    </row>
    <row r="1040" spans="1:13" x14ac:dyDescent="0.25">
      <c r="A1040" s="127" t="s">
        <v>5004</v>
      </c>
      <c r="B1040" s="80" t="s">
        <v>3909</v>
      </c>
      <c r="C1040" s="128">
        <v>0</v>
      </c>
      <c r="D1040" s="128">
        <v>0</v>
      </c>
      <c r="E1040" s="80">
        <v>0</v>
      </c>
      <c r="F1040" s="128">
        <v>0</v>
      </c>
      <c r="G1040" s="80">
        <v>0</v>
      </c>
      <c r="H1040" s="128">
        <v>0.49504950495049505</v>
      </c>
      <c r="I1040" s="128">
        <v>0.76824034334763946</v>
      </c>
      <c r="J1040" s="80" t="s">
        <v>211</v>
      </c>
      <c r="K1040" s="80" t="s">
        <v>211</v>
      </c>
      <c r="L1040" s="128">
        <v>0</v>
      </c>
      <c r="M1040" s="81" t="s">
        <v>99</v>
      </c>
    </row>
    <row r="1041" spans="1:13" x14ac:dyDescent="0.25">
      <c r="A1041" s="127" t="s">
        <v>5005</v>
      </c>
      <c r="B1041" s="80" t="s">
        <v>3906</v>
      </c>
      <c r="C1041" s="128">
        <v>0</v>
      </c>
      <c r="D1041" s="128">
        <v>0</v>
      </c>
      <c r="E1041" s="80">
        <v>0</v>
      </c>
      <c r="F1041" s="128">
        <v>0</v>
      </c>
      <c r="G1041" s="80">
        <v>0</v>
      </c>
      <c r="H1041" s="128">
        <v>0.71134020618556704</v>
      </c>
      <c r="I1041" s="128">
        <v>0.78201438848920868</v>
      </c>
      <c r="J1041" s="80" t="s">
        <v>211</v>
      </c>
      <c r="K1041" s="80" t="s">
        <v>211</v>
      </c>
      <c r="L1041" s="128">
        <v>0</v>
      </c>
      <c r="M1041" s="81" t="s">
        <v>99</v>
      </c>
    </row>
    <row r="1042" spans="1:13" x14ac:dyDescent="0.25">
      <c r="A1042" s="127" t="s">
        <v>5006</v>
      </c>
      <c r="B1042" s="80" t="s">
        <v>3903</v>
      </c>
      <c r="C1042" s="128">
        <v>0</v>
      </c>
      <c r="D1042" s="128">
        <v>0</v>
      </c>
      <c r="E1042" s="80">
        <v>0</v>
      </c>
      <c r="F1042" s="128">
        <v>0</v>
      </c>
      <c r="G1042" s="80">
        <v>0</v>
      </c>
      <c r="H1042" s="128">
        <v>0.7289719626168224</v>
      </c>
      <c r="I1042" s="128">
        <v>0.78067226890756303</v>
      </c>
      <c r="J1042" s="80" t="s">
        <v>211</v>
      </c>
      <c r="K1042" s="80" t="s">
        <v>211</v>
      </c>
      <c r="L1042" s="128">
        <v>0</v>
      </c>
      <c r="M1042" s="81" t="s">
        <v>99</v>
      </c>
    </row>
    <row r="1043" spans="1:13" x14ac:dyDescent="0.25">
      <c r="A1043" s="127" t="s">
        <v>5007</v>
      </c>
      <c r="B1043" s="80" t="s">
        <v>3900</v>
      </c>
      <c r="C1043" s="128">
        <v>0</v>
      </c>
      <c r="D1043" s="128">
        <v>0</v>
      </c>
      <c r="E1043" s="80">
        <v>0</v>
      </c>
      <c r="F1043" s="128">
        <v>0</v>
      </c>
      <c r="G1043" s="80">
        <v>0</v>
      </c>
      <c r="H1043" s="128">
        <v>0.7567567567567568</v>
      </c>
      <c r="I1043" s="128">
        <v>0.79202279202279202</v>
      </c>
      <c r="J1043" s="80" t="s">
        <v>211</v>
      </c>
      <c r="K1043" s="80" t="s">
        <v>211</v>
      </c>
      <c r="L1043" s="128">
        <v>0</v>
      </c>
      <c r="M1043" s="81" t="s">
        <v>99</v>
      </c>
    </row>
    <row r="1044" spans="1:13" x14ac:dyDescent="0.25">
      <c r="A1044" s="127" t="s">
        <v>5008</v>
      </c>
      <c r="B1044" s="80" t="s">
        <v>3897</v>
      </c>
      <c r="C1044" s="128">
        <v>0</v>
      </c>
      <c r="D1044" s="128">
        <v>0</v>
      </c>
      <c r="E1044" s="80">
        <v>0</v>
      </c>
      <c r="F1044" s="128">
        <v>0</v>
      </c>
      <c r="G1044" s="80">
        <v>0</v>
      </c>
      <c r="H1044" s="128">
        <v>0.60759493670886078</v>
      </c>
      <c r="I1044" s="128">
        <v>0.78247261345852892</v>
      </c>
      <c r="J1044" s="80" t="s">
        <v>211</v>
      </c>
      <c r="K1044" s="80" t="s">
        <v>211</v>
      </c>
      <c r="L1044" s="128">
        <v>0</v>
      </c>
      <c r="M1044" s="81" t="s">
        <v>99</v>
      </c>
    </row>
    <row r="1045" spans="1:13" x14ac:dyDescent="0.25">
      <c r="A1045" s="127" t="s">
        <v>5009</v>
      </c>
      <c r="B1045" s="80" t="s">
        <v>4001</v>
      </c>
      <c r="C1045" s="128">
        <v>0</v>
      </c>
      <c r="D1045" s="128">
        <v>0</v>
      </c>
      <c r="E1045" s="80">
        <v>0</v>
      </c>
      <c r="F1045" s="128">
        <v>0</v>
      </c>
      <c r="G1045" s="80">
        <v>0</v>
      </c>
      <c r="H1045" s="128">
        <v>0.79365079365079361</v>
      </c>
      <c r="I1045" s="128">
        <v>0.74474474474474461</v>
      </c>
      <c r="J1045" s="80" t="s">
        <v>211</v>
      </c>
      <c r="K1045" s="80" t="s">
        <v>211</v>
      </c>
      <c r="L1045" s="128">
        <v>0</v>
      </c>
      <c r="M1045" s="81" t="s">
        <v>99</v>
      </c>
    </row>
    <row r="1046" spans="1:13" x14ac:dyDescent="0.25">
      <c r="A1046" s="127" t="s">
        <v>5010</v>
      </c>
      <c r="B1046" s="80" t="s">
        <v>3914</v>
      </c>
      <c r="C1046" s="128">
        <v>0</v>
      </c>
      <c r="D1046" s="128">
        <v>0</v>
      </c>
      <c r="E1046" s="80">
        <v>0</v>
      </c>
      <c r="F1046" s="128">
        <v>0</v>
      </c>
      <c r="G1046" s="80">
        <v>0</v>
      </c>
      <c r="H1046" s="128">
        <v>0.43243243243243246</v>
      </c>
      <c r="I1046" s="128">
        <v>0.4935834155972359</v>
      </c>
      <c r="J1046" s="80" t="s">
        <v>211</v>
      </c>
      <c r="K1046" s="80" t="s">
        <v>211</v>
      </c>
      <c r="L1046" s="128">
        <v>0</v>
      </c>
      <c r="M1046" s="81" t="s">
        <v>99</v>
      </c>
    </row>
    <row r="1047" spans="1:13" x14ac:dyDescent="0.25">
      <c r="A1047" s="127" t="s">
        <v>5011</v>
      </c>
      <c r="B1047" s="80" t="s">
        <v>4002</v>
      </c>
      <c r="C1047" s="128">
        <v>0</v>
      </c>
      <c r="D1047" s="128">
        <v>0</v>
      </c>
      <c r="E1047" s="80">
        <v>0</v>
      </c>
      <c r="F1047" s="128">
        <v>0</v>
      </c>
      <c r="G1047" s="80">
        <v>0</v>
      </c>
      <c r="H1047" s="128">
        <v>0.8571428571428571</v>
      </c>
      <c r="I1047" s="128">
        <v>0.80699774266365676</v>
      </c>
      <c r="J1047" s="80" t="s">
        <v>211</v>
      </c>
      <c r="K1047" s="80" t="s">
        <v>211</v>
      </c>
      <c r="L1047" s="128">
        <v>0</v>
      </c>
      <c r="M1047" s="81" t="s">
        <v>99</v>
      </c>
    </row>
    <row r="1048" spans="1:13" x14ac:dyDescent="0.25">
      <c r="A1048" s="127" t="s">
        <v>5012</v>
      </c>
      <c r="B1048" s="80" t="s">
        <v>3886</v>
      </c>
      <c r="C1048" s="128">
        <v>0</v>
      </c>
      <c r="D1048" s="128">
        <v>0</v>
      </c>
      <c r="E1048" s="80">
        <v>0</v>
      </c>
      <c r="F1048" s="128">
        <v>0</v>
      </c>
      <c r="G1048" s="80">
        <v>0</v>
      </c>
      <c r="H1048" s="128">
        <v>0.54166666666666663</v>
      </c>
      <c r="I1048" s="128">
        <v>0.76787463271302636</v>
      </c>
      <c r="J1048" s="80" t="s">
        <v>211</v>
      </c>
      <c r="K1048" s="80" t="s">
        <v>211</v>
      </c>
      <c r="L1048" s="128">
        <v>0</v>
      </c>
      <c r="M1048" s="81" t="s">
        <v>99</v>
      </c>
    </row>
    <row r="1049" spans="1:13" x14ac:dyDescent="0.25">
      <c r="A1049" s="127" t="s">
        <v>5013</v>
      </c>
      <c r="B1049" s="80" t="s">
        <v>3890</v>
      </c>
      <c r="C1049" s="128">
        <v>0</v>
      </c>
      <c r="D1049" s="128">
        <v>0</v>
      </c>
      <c r="E1049" s="80">
        <v>0</v>
      </c>
      <c r="F1049" s="128">
        <v>0</v>
      </c>
      <c r="G1049" s="80">
        <v>0</v>
      </c>
      <c r="H1049" s="128">
        <v>0.75714285714285712</v>
      </c>
      <c r="I1049" s="128">
        <v>0.77632724107919915</v>
      </c>
      <c r="J1049" s="80" t="s">
        <v>211</v>
      </c>
      <c r="K1049" s="80" t="s">
        <v>211</v>
      </c>
      <c r="L1049" s="128">
        <v>0</v>
      </c>
      <c r="M1049" s="81" t="s">
        <v>99</v>
      </c>
    </row>
    <row r="1050" spans="1:13" x14ac:dyDescent="0.25">
      <c r="A1050" s="127" t="s">
        <v>5014</v>
      </c>
      <c r="B1050" s="80" t="s">
        <v>3993</v>
      </c>
      <c r="C1050" s="128">
        <v>0</v>
      </c>
      <c r="D1050" s="128">
        <v>0</v>
      </c>
      <c r="E1050" s="80">
        <v>0</v>
      </c>
      <c r="F1050" s="128">
        <v>0</v>
      </c>
      <c r="G1050" s="80">
        <v>0</v>
      </c>
      <c r="H1050" s="128">
        <v>0.37142857142857144</v>
      </c>
      <c r="I1050" s="128">
        <v>0.51296505073280718</v>
      </c>
      <c r="J1050" s="80" t="s">
        <v>211</v>
      </c>
      <c r="K1050" s="80" t="s">
        <v>211</v>
      </c>
      <c r="L1050" s="128">
        <v>0</v>
      </c>
      <c r="M1050" s="81" t="s">
        <v>99</v>
      </c>
    </row>
    <row r="1051" spans="1:13" x14ac:dyDescent="0.25">
      <c r="A1051" s="127" t="s">
        <v>5015</v>
      </c>
      <c r="B1051" s="80" t="s">
        <v>3891</v>
      </c>
      <c r="C1051" s="128">
        <v>0</v>
      </c>
      <c r="D1051" s="128">
        <v>0</v>
      </c>
      <c r="E1051" s="80">
        <v>0</v>
      </c>
      <c r="F1051" s="128">
        <v>0</v>
      </c>
      <c r="G1051" s="80">
        <v>0</v>
      </c>
      <c r="H1051" s="128">
        <v>0.61403508771929827</v>
      </c>
      <c r="I1051" s="128">
        <v>0.73108477666362803</v>
      </c>
      <c r="J1051" s="80" t="s">
        <v>211</v>
      </c>
      <c r="K1051" s="80" t="s">
        <v>211</v>
      </c>
      <c r="L1051" s="128">
        <v>0</v>
      </c>
      <c r="M1051" s="81" t="s">
        <v>99</v>
      </c>
    </row>
    <row r="1052" spans="1:13" x14ac:dyDescent="0.25">
      <c r="A1052" s="127" t="s">
        <v>5016</v>
      </c>
      <c r="B1052" s="80" t="s">
        <v>4233</v>
      </c>
      <c r="C1052" s="128">
        <v>0</v>
      </c>
      <c r="D1052" s="128">
        <v>0</v>
      </c>
      <c r="E1052" s="80">
        <v>0</v>
      </c>
      <c r="F1052" s="128">
        <v>0</v>
      </c>
      <c r="G1052" s="80">
        <v>0</v>
      </c>
      <c r="H1052" s="128">
        <v>0.66666666666666663</v>
      </c>
      <c r="I1052" s="128">
        <v>0</v>
      </c>
      <c r="J1052" s="80" t="s">
        <v>211</v>
      </c>
      <c r="K1052" s="80" t="s">
        <v>211</v>
      </c>
      <c r="L1052" s="128">
        <v>0</v>
      </c>
      <c r="M1052" s="81" t="s">
        <v>99</v>
      </c>
    </row>
    <row r="1053" spans="1:13" x14ac:dyDescent="0.25">
      <c r="A1053" s="127" t="s">
        <v>5017</v>
      </c>
      <c r="B1053" s="80" t="s">
        <v>3894</v>
      </c>
      <c r="C1053" s="128">
        <v>0</v>
      </c>
      <c r="D1053" s="128">
        <v>0</v>
      </c>
      <c r="E1053" s="80">
        <v>0</v>
      </c>
      <c r="F1053" s="128">
        <v>0</v>
      </c>
      <c r="G1053" s="80">
        <v>0</v>
      </c>
      <c r="H1053" s="128">
        <v>0.74603174603174605</v>
      </c>
      <c r="I1053" s="128">
        <v>0.76690533015115359</v>
      </c>
      <c r="J1053" s="80" t="s">
        <v>211</v>
      </c>
      <c r="K1053" s="80" t="s">
        <v>211</v>
      </c>
      <c r="L1053" s="128">
        <v>0</v>
      </c>
      <c r="M1053" s="81" t="s">
        <v>99</v>
      </c>
    </row>
    <row r="1054" spans="1:13" x14ac:dyDescent="0.25">
      <c r="A1054" s="127" t="s">
        <v>5018</v>
      </c>
      <c r="B1054" s="80" t="s">
        <v>3985</v>
      </c>
      <c r="C1054" s="128">
        <v>0</v>
      </c>
      <c r="D1054" s="128">
        <v>0</v>
      </c>
      <c r="E1054" s="80">
        <v>0</v>
      </c>
      <c r="F1054" s="128">
        <v>0</v>
      </c>
      <c r="G1054" s="80">
        <v>0</v>
      </c>
      <c r="H1054" s="128">
        <v>0.47368421052631576</v>
      </c>
      <c r="I1054" s="128">
        <v>0.52274479568234389</v>
      </c>
      <c r="J1054" s="80" t="s">
        <v>211</v>
      </c>
      <c r="K1054" s="80" t="s">
        <v>211</v>
      </c>
      <c r="L1054" s="128">
        <v>0</v>
      </c>
      <c r="M1054" s="81" t="s">
        <v>99</v>
      </c>
    </row>
    <row r="1055" spans="1:13" x14ac:dyDescent="0.25">
      <c r="A1055" s="127" t="s">
        <v>5019</v>
      </c>
      <c r="B1055" s="80" t="s">
        <v>3998</v>
      </c>
      <c r="C1055" s="128">
        <v>0</v>
      </c>
      <c r="D1055" s="128">
        <v>0</v>
      </c>
      <c r="E1055" s="80">
        <v>0</v>
      </c>
      <c r="F1055" s="128">
        <v>0</v>
      </c>
      <c r="G1055" s="80">
        <v>0</v>
      </c>
      <c r="H1055" s="128">
        <v>0.53333333333333333</v>
      </c>
      <c r="I1055" s="128">
        <v>0.74837662337662336</v>
      </c>
      <c r="J1055" s="80" t="s">
        <v>211</v>
      </c>
      <c r="K1055" s="80" t="s">
        <v>211</v>
      </c>
      <c r="L1055" s="128">
        <v>0</v>
      </c>
      <c r="M1055" s="81" t="s">
        <v>99</v>
      </c>
    </row>
    <row r="1056" spans="1:13" x14ac:dyDescent="0.25">
      <c r="A1056" s="127" t="s">
        <v>5020</v>
      </c>
      <c r="B1056" s="80" t="s">
        <v>4203</v>
      </c>
      <c r="C1056" s="128">
        <v>0</v>
      </c>
      <c r="D1056" s="128">
        <v>0</v>
      </c>
      <c r="E1056" s="80">
        <v>0</v>
      </c>
      <c r="F1056" s="128">
        <v>0</v>
      </c>
      <c r="G1056" s="80">
        <v>0</v>
      </c>
      <c r="H1056" s="128">
        <v>0.5</v>
      </c>
      <c r="I1056" s="128">
        <v>0</v>
      </c>
      <c r="J1056" s="80" t="s">
        <v>211</v>
      </c>
      <c r="K1056" s="80" t="s">
        <v>211</v>
      </c>
      <c r="L1056" s="128">
        <v>0</v>
      </c>
      <c r="M1056" s="81" t="s">
        <v>99</v>
      </c>
    </row>
    <row r="1057" spans="1:13" x14ac:dyDescent="0.25">
      <c r="A1057" s="127" t="s">
        <v>5021</v>
      </c>
      <c r="B1057" s="80" t="s">
        <v>468</v>
      </c>
      <c r="C1057" s="128">
        <v>0</v>
      </c>
      <c r="D1057" s="128">
        <v>0</v>
      </c>
      <c r="E1057" s="80">
        <v>0</v>
      </c>
      <c r="F1057" s="128">
        <v>0</v>
      </c>
      <c r="G1057" s="80">
        <v>0</v>
      </c>
      <c r="H1057" s="128">
        <v>0.66666666666666663</v>
      </c>
      <c r="I1057" s="128">
        <v>0.76850258175559372</v>
      </c>
      <c r="J1057" s="80" t="s">
        <v>211</v>
      </c>
      <c r="K1057" s="80" t="s">
        <v>211</v>
      </c>
      <c r="L1057" s="128">
        <v>0</v>
      </c>
      <c r="M1057" s="81" t="s">
        <v>99</v>
      </c>
    </row>
    <row r="1058" spans="1:13" x14ac:dyDescent="0.25">
      <c r="A1058" s="127" t="s">
        <v>5022</v>
      </c>
      <c r="B1058" s="80" t="s">
        <v>4059</v>
      </c>
      <c r="C1058" s="128">
        <v>0</v>
      </c>
      <c r="D1058" s="128">
        <v>0</v>
      </c>
      <c r="E1058" s="80">
        <v>0</v>
      </c>
      <c r="F1058" s="128">
        <v>0</v>
      </c>
      <c r="G1058" s="80">
        <v>0</v>
      </c>
      <c r="H1058" s="128">
        <v>0.52702702702702697</v>
      </c>
      <c r="I1058" s="128">
        <v>0.79454022988505746</v>
      </c>
      <c r="J1058" s="80" t="s">
        <v>211</v>
      </c>
      <c r="K1058" s="80" t="s">
        <v>211</v>
      </c>
      <c r="L1058" s="128">
        <v>0</v>
      </c>
      <c r="M1058" s="81" t="s">
        <v>99</v>
      </c>
    </row>
    <row r="1059" spans="1:13" x14ac:dyDescent="0.25">
      <c r="A1059" s="127" t="s">
        <v>5023</v>
      </c>
      <c r="B1059" s="80" t="s">
        <v>4229</v>
      </c>
      <c r="C1059" s="128">
        <v>0</v>
      </c>
      <c r="D1059" s="128">
        <v>0</v>
      </c>
      <c r="E1059" s="80">
        <v>0</v>
      </c>
      <c r="F1059" s="128">
        <v>0</v>
      </c>
      <c r="G1059" s="80">
        <v>0</v>
      </c>
      <c r="H1059" s="128">
        <v>0</v>
      </c>
      <c r="I1059" s="128">
        <v>0</v>
      </c>
      <c r="J1059" s="80" t="s">
        <v>211</v>
      </c>
      <c r="K1059" s="80" t="s">
        <v>211</v>
      </c>
      <c r="L1059" s="128">
        <v>0</v>
      </c>
      <c r="M1059" s="81" t="s">
        <v>99</v>
      </c>
    </row>
    <row r="1060" spans="1:13" x14ac:dyDescent="0.25">
      <c r="A1060" s="127" t="s">
        <v>5024</v>
      </c>
      <c r="B1060" s="80" t="s">
        <v>4230</v>
      </c>
      <c r="C1060" s="128">
        <v>0</v>
      </c>
      <c r="D1060" s="128">
        <v>0</v>
      </c>
      <c r="E1060" s="80">
        <v>0</v>
      </c>
      <c r="F1060" s="128">
        <v>0</v>
      </c>
      <c r="G1060" s="80">
        <v>0</v>
      </c>
      <c r="H1060" s="128">
        <v>-0.33333333333333331</v>
      </c>
      <c r="I1060" s="128">
        <v>0</v>
      </c>
      <c r="J1060" s="80" t="s">
        <v>211</v>
      </c>
      <c r="K1060" s="80" t="s">
        <v>211</v>
      </c>
      <c r="L1060" s="128">
        <v>0</v>
      </c>
      <c r="M1060" s="81" t="s">
        <v>99</v>
      </c>
    </row>
    <row r="1061" spans="1:13" x14ac:dyDescent="0.25">
      <c r="A1061" s="127" t="s">
        <v>5025</v>
      </c>
      <c r="B1061" s="80" t="s">
        <v>3988</v>
      </c>
      <c r="C1061" s="128">
        <v>0</v>
      </c>
      <c r="D1061" s="128">
        <v>0</v>
      </c>
      <c r="E1061" s="80">
        <v>0</v>
      </c>
      <c r="F1061" s="128">
        <v>0</v>
      </c>
      <c r="G1061" s="80">
        <v>0</v>
      </c>
      <c r="H1061" s="128">
        <v>0.67816091954022983</v>
      </c>
      <c r="I1061" s="128">
        <v>0.76195121951219524</v>
      </c>
      <c r="J1061" s="80" t="s">
        <v>211</v>
      </c>
      <c r="K1061" s="80" t="s">
        <v>211</v>
      </c>
      <c r="L1061" s="128">
        <v>0</v>
      </c>
      <c r="M1061" s="81" t="s">
        <v>99</v>
      </c>
    </row>
    <row r="1062" spans="1:13" x14ac:dyDescent="0.25">
      <c r="A1062" s="127" t="s">
        <v>5026</v>
      </c>
      <c r="B1062" s="80" t="s">
        <v>3987</v>
      </c>
      <c r="C1062" s="128">
        <v>0</v>
      </c>
      <c r="D1062" s="128">
        <v>0</v>
      </c>
      <c r="E1062" s="80">
        <v>0</v>
      </c>
      <c r="F1062" s="128">
        <v>0</v>
      </c>
      <c r="G1062" s="80">
        <v>0</v>
      </c>
      <c r="H1062" s="128">
        <v>0.12857142857142856</v>
      </c>
      <c r="I1062" s="128">
        <v>0.48692152917505033</v>
      </c>
      <c r="J1062" s="80" t="s">
        <v>211</v>
      </c>
      <c r="K1062" s="80" t="s">
        <v>211</v>
      </c>
      <c r="L1062" s="128">
        <v>0</v>
      </c>
      <c r="M1062" s="81" t="s">
        <v>99</v>
      </c>
    </row>
    <row r="1063" spans="1:13" x14ac:dyDescent="0.25">
      <c r="A1063" s="127" t="s">
        <v>5027</v>
      </c>
      <c r="B1063" s="80" t="s">
        <v>4227</v>
      </c>
      <c r="C1063" s="128">
        <v>0</v>
      </c>
      <c r="D1063" s="128">
        <v>0</v>
      </c>
      <c r="E1063" s="80">
        <v>0</v>
      </c>
      <c r="F1063" s="128">
        <v>0</v>
      </c>
      <c r="G1063" s="80">
        <v>0</v>
      </c>
      <c r="H1063" s="128">
        <v>0.33333333333333331</v>
      </c>
      <c r="I1063" s="128">
        <v>0</v>
      </c>
      <c r="J1063" s="80" t="s">
        <v>211</v>
      </c>
      <c r="K1063" s="80" t="s">
        <v>211</v>
      </c>
      <c r="L1063" s="128">
        <v>0</v>
      </c>
      <c r="M1063" s="81" t="s">
        <v>99</v>
      </c>
    </row>
    <row r="1064" spans="1:13" x14ac:dyDescent="0.25">
      <c r="A1064" s="127" t="s">
        <v>5028</v>
      </c>
      <c r="B1064" s="80" t="s">
        <v>4003</v>
      </c>
      <c r="C1064" s="128">
        <v>0</v>
      </c>
      <c r="D1064" s="128">
        <v>0</v>
      </c>
      <c r="E1064" s="80">
        <v>0</v>
      </c>
      <c r="F1064" s="128">
        <v>0</v>
      </c>
      <c r="G1064" s="80">
        <v>0</v>
      </c>
      <c r="H1064" s="128">
        <v>0.75789473684210529</v>
      </c>
      <c r="I1064" s="128">
        <v>0.76072607260726077</v>
      </c>
      <c r="J1064" s="80" t="s">
        <v>211</v>
      </c>
      <c r="K1064" s="80" t="s">
        <v>211</v>
      </c>
      <c r="L1064" s="128">
        <v>0</v>
      </c>
      <c r="M1064" s="81" t="s">
        <v>99</v>
      </c>
    </row>
    <row r="1065" spans="1:13" x14ac:dyDescent="0.25">
      <c r="A1065" s="127" t="s">
        <v>5029</v>
      </c>
      <c r="B1065" s="80" t="s">
        <v>3989</v>
      </c>
      <c r="C1065" s="128">
        <v>0</v>
      </c>
      <c r="D1065" s="128">
        <v>0</v>
      </c>
      <c r="E1065" s="80">
        <v>0</v>
      </c>
      <c r="F1065" s="128">
        <v>0</v>
      </c>
      <c r="G1065" s="80">
        <v>0</v>
      </c>
      <c r="H1065" s="128">
        <v>0.27586206896551724</v>
      </c>
      <c r="I1065" s="128">
        <v>0.50831024930747926</v>
      </c>
      <c r="J1065" s="80" t="s">
        <v>211</v>
      </c>
      <c r="K1065" s="80" t="s">
        <v>211</v>
      </c>
      <c r="L1065" s="128">
        <v>0</v>
      </c>
      <c r="M1065" s="81" t="s">
        <v>99</v>
      </c>
    </row>
    <row r="1066" spans="1:13" x14ac:dyDescent="0.25">
      <c r="A1066" s="127" t="s">
        <v>5030</v>
      </c>
      <c r="B1066" s="80" t="s">
        <v>3996</v>
      </c>
      <c r="C1066" s="128">
        <v>0</v>
      </c>
      <c r="D1066" s="128">
        <v>0</v>
      </c>
      <c r="E1066" s="80">
        <v>0</v>
      </c>
      <c r="F1066" s="128">
        <v>0</v>
      </c>
      <c r="G1066" s="80">
        <v>0</v>
      </c>
      <c r="H1066" s="128">
        <v>0.64102564102564108</v>
      </c>
      <c r="I1066" s="128">
        <v>0.74698795180722877</v>
      </c>
      <c r="J1066" s="80" t="s">
        <v>211</v>
      </c>
      <c r="K1066" s="80" t="s">
        <v>211</v>
      </c>
      <c r="L1066" s="128">
        <v>0</v>
      </c>
      <c r="M1066" s="81" t="s">
        <v>99</v>
      </c>
    </row>
    <row r="1067" spans="1:13" x14ac:dyDescent="0.25">
      <c r="A1067" s="127" t="s">
        <v>5031</v>
      </c>
      <c r="B1067" s="80" t="s">
        <v>4231</v>
      </c>
      <c r="C1067" s="128">
        <v>0</v>
      </c>
      <c r="D1067" s="128">
        <v>0</v>
      </c>
      <c r="E1067" s="80">
        <v>0</v>
      </c>
      <c r="F1067" s="128">
        <v>0</v>
      </c>
      <c r="G1067" s="80">
        <v>0</v>
      </c>
      <c r="H1067" s="128">
        <v>0.5</v>
      </c>
      <c r="I1067" s="128">
        <v>0</v>
      </c>
      <c r="J1067" s="80" t="s">
        <v>211</v>
      </c>
      <c r="K1067" s="80" t="s">
        <v>211</v>
      </c>
      <c r="L1067" s="128">
        <v>0</v>
      </c>
      <c r="M1067" s="81" t="s">
        <v>99</v>
      </c>
    </row>
    <row r="1068" spans="1:13" x14ac:dyDescent="0.25">
      <c r="A1068" s="127" t="s">
        <v>5032</v>
      </c>
      <c r="B1068" s="80" t="s">
        <v>4004</v>
      </c>
      <c r="C1068" s="128">
        <v>0</v>
      </c>
      <c r="D1068" s="128">
        <v>0</v>
      </c>
      <c r="E1068" s="80">
        <v>0</v>
      </c>
      <c r="F1068" s="128">
        <v>0</v>
      </c>
      <c r="G1068" s="80">
        <v>0</v>
      </c>
      <c r="H1068" s="128">
        <v>0.27659574468085107</v>
      </c>
      <c r="I1068" s="128">
        <v>0.52415966386554624</v>
      </c>
      <c r="J1068" s="80" t="s">
        <v>211</v>
      </c>
      <c r="K1068" s="80" t="s">
        <v>211</v>
      </c>
      <c r="L1068" s="128">
        <v>0</v>
      </c>
      <c r="M1068" s="81" t="s">
        <v>99</v>
      </c>
    </row>
    <row r="1069" spans="1:13" x14ac:dyDescent="0.25">
      <c r="A1069" s="127" t="s">
        <v>5033</v>
      </c>
      <c r="B1069" s="80" t="s">
        <v>4204</v>
      </c>
      <c r="C1069" s="128">
        <v>0</v>
      </c>
      <c r="D1069" s="128">
        <v>0</v>
      </c>
      <c r="E1069" s="80">
        <v>0</v>
      </c>
      <c r="F1069" s="128">
        <v>0</v>
      </c>
      <c r="G1069" s="80">
        <v>0</v>
      </c>
      <c r="H1069" s="128">
        <v>-0.5</v>
      </c>
      <c r="I1069" s="128">
        <v>0</v>
      </c>
      <c r="J1069" s="80" t="s">
        <v>211</v>
      </c>
      <c r="K1069" s="80" t="s">
        <v>211</v>
      </c>
      <c r="L1069" s="128">
        <v>0</v>
      </c>
      <c r="M1069" s="81" t="s">
        <v>99</v>
      </c>
    </row>
    <row r="1070" spans="1:13" x14ac:dyDescent="0.25">
      <c r="A1070" s="127" t="s">
        <v>5034</v>
      </c>
      <c r="B1070" s="80" t="s">
        <v>4005</v>
      </c>
      <c r="C1070" s="128">
        <v>0</v>
      </c>
      <c r="D1070" s="128">
        <v>0</v>
      </c>
      <c r="E1070" s="80">
        <v>0</v>
      </c>
      <c r="F1070" s="128">
        <v>0</v>
      </c>
      <c r="G1070" s="80">
        <v>0</v>
      </c>
      <c r="H1070" s="128">
        <v>0.69387755102040816</v>
      </c>
      <c r="I1070" s="128">
        <v>0.46731448763250882</v>
      </c>
      <c r="J1070" s="80" t="s">
        <v>211</v>
      </c>
      <c r="K1070" s="80" t="s">
        <v>211</v>
      </c>
      <c r="L1070" s="128">
        <v>0</v>
      </c>
      <c r="M1070" s="81" t="s">
        <v>99</v>
      </c>
    </row>
    <row r="1071" spans="1:13" x14ac:dyDescent="0.25">
      <c r="A1071" s="127" t="s">
        <v>5035</v>
      </c>
      <c r="B1071" s="80" t="s">
        <v>3990</v>
      </c>
      <c r="C1071" s="128">
        <v>0</v>
      </c>
      <c r="D1071" s="128">
        <v>0</v>
      </c>
      <c r="E1071" s="80">
        <v>0</v>
      </c>
      <c r="F1071" s="128">
        <v>0</v>
      </c>
      <c r="G1071" s="80">
        <v>0</v>
      </c>
      <c r="H1071" s="128">
        <v>0.65909090909090906</v>
      </c>
      <c r="I1071" s="128">
        <v>0.55519828510182212</v>
      </c>
      <c r="J1071" s="80" t="s">
        <v>211</v>
      </c>
      <c r="K1071" s="80" t="s">
        <v>211</v>
      </c>
      <c r="L1071" s="128">
        <v>0</v>
      </c>
      <c r="M1071" s="81" t="s">
        <v>99</v>
      </c>
    </row>
    <row r="1072" spans="1:13" x14ac:dyDescent="0.25">
      <c r="A1072" s="127" t="s">
        <v>5036</v>
      </c>
      <c r="B1072" s="80" t="s">
        <v>3986</v>
      </c>
      <c r="C1072" s="128">
        <v>0</v>
      </c>
      <c r="D1072" s="128">
        <v>0</v>
      </c>
      <c r="E1072" s="80">
        <v>0</v>
      </c>
      <c r="F1072" s="128">
        <v>0</v>
      </c>
      <c r="G1072" s="80">
        <v>0</v>
      </c>
      <c r="H1072" s="128">
        <v>0.6166666666666667</v>
      </c>
      <c r="I1072" s="128">
        <v>0.50386266094420595</v>
      </c>
      <c r="J1072" s="80" t="s">
        <v>211</v>
      </c>
      <c r="K1072" s="80" t="s">
        <v>211</v>
      </c>
      <c r="L1072" s="128">
        <v>0</v>
      </c>
      <c r="M1072" s="81" t="s">
        <v>99</v>
      </c>
    </row>
    <row r="1073" spans="1:13" x14ac:dyDescent="0.25">
      <c r="A1073" s="127" t="s">
        <v>5037</v>
      </c>
      <c r="B1073" s="80" t="s">
        <v>4214</v>
      </c>
      <c r="C1073" s="128">
        <v>0</v>
      </c>
      <c r="D1073" s="128">
        <v>0</v>
      </c>
      <c r="E1073" s="80">
        <v>0</v>
      </c>
      <c r="F1073" s="128">
        <v>0</v>
      </c>
      <c r="G1073" s="80">
        <v>0</v>
      </c>
      <c r="H1073" s="128">
        <v>-1</v>
      </c>
      <c r="I1073" s="128">
        <v>0</v>
      </c>
      <c r="J1073" s="80" t="s">
        <v>211</v>
      </c>
      <c r="K1073" s="80" t="s">
        <v>211</v>
      </c>
      <c r="L1073" s="128">
        <v>0</v>
      </c>
      <c r="M1073" s="81" t="s">
        <v>99</v>
      </c>
    </row>
    <row r="1074" spans="1:13" x14ac:dyDescent="0.25">
      <c r="A1074" s="127" t="s">
        <v>5038</v>
      </c>
      <c r="B1074" s="80" t="s">
        <v>3992</v>
      </c>
      <c r="C1074" s="128">
        <v>0</v>
      </c>
      <c r="D1074" s="128">
        <v>0</v>
      </c>
      <c r="E1074" s="80">
        <v>0</v>
      </c>
      <c r="F1074" s="128">
        <v>0</v>
      </c>
      <c r="G1074" s="80">
        <v>0</v>
      </c>
      <c r="H1074" s="128">
        <v>0.40909090909090912</v>
      </c>
      <c r="I1074" s="128">
        <v>0.49367088607594933</v>
      </c>
      <c r="J1074" s="80" t="s">
        <v>211</v>
      </c>
      <c r="K1074" s="80" t="s">
        <v>211</v>
      </c>
      <c r="L1074" s="128">
        <v>0</v>
      </c>
      <c r="M1074" s="81" t="s">
        <v>99</v>
      </c>
    </row>
    <row r="1075" spans="1:13" x14ac:dyDescent="0.25">
      <c r="A1075" s="127" t="s">
        <v>5039</v>
      </c>
      <c r="B1075" s="80" t="s">
        <v>4097</v>
      </c>
      <c r="C1075" s="128">
        <v>0</v>
      </c>
      <c r="D1075" s="128">
        <v>0</v>
      </c>
      <c r="E1075" s="80">
        <v>0</v>
      </c>
      <c r="F1075" s="128">
        <v>0</v>
      </c>
      <c r="G1075" s="80">
        <v>0</v>
      </c>
      <c r="H1075" s="128">
        <v>0.3636363636363637</v>
      </c>
      <c r="I1075" s="128">
        <v>0.47703464947622887</v>
      </c>
      <c r="J1075" s="80" t="s">
        <v>211</v>
      </c>
      <c r="K1075" s="80" t="s">
        <v>211</v>
      </c>
      <c r="L1075" s="128">
        <v>0</v>
      </c>
      <c r="M1075" s="81" t="s">
        <v>99</v>
      </c>
    </row>
    <row r="1076" spans="1:13" x14ac:dyDescent="0.25">
      <c r="A1076" s="127" t="s">
        <v>5040</v>
      </c>
      <c r="B1076" s="80" t="s">
        <v>4207</v>
      </c>
      <c r="C1076" s="128">
        <v>0</v>
      </c>
      <c r="D1076" s="128">
        <v>0</v>
      </c>
      <c r="E1076" s="80">
        <v>0</v>
      </c>
      <c r="F1076" s="128">
        <v>0</v>
      </c>
      <c r="G1076" s="80">
        <v>0</v>
      </c>
      <c r="H1076" s="128">
        <v>0</v>
      </c>
      <c r="I1076" s="128">
        <v>0</v>
      </c>
      <c r="J1076" s="80" t="s">
        <v>211</v>
      </c>
      <c r="K1076" s="80" t="s">
        <v>211</v>
      </c>
      <c r="L1076" s="128">
        <v>0</v>
      </c>
      <c r="M1076" s="81" t="s">
        <v>99</v>
      </c>
    </row>
    <row r="1077" spans="1:13" x14ac:dyDescent="0.25">
      <c r="A1077" s="127" t="s">
        <v>5041</v>
      </c>
      <c r="B1077" s="80" t="s">
        <v>4006</v>
      </c>
      <c r="C1077" s="128">
        <v>0</v>
      </c>
      <c r="D1077" s="128">
        <v>0</v>
      </c>
      <c r="E1077" s="80">
        <v>0</v>
      </c>
      <c r="F1077" s="128">
        <v>0</v>
      </c>
      <c r="G1077" s="80">
        <v>0</v>
      </c>
      <c r="H1077" s="128">
        <v>0.73469387755102045</v>
      </c>
      <c r="I1077" s="128">
        <v>0.53658536585365857</v>
      </c>
      <c r="J1077" s="80" t="s">
        <v>211</v>
      </c>
      <c r="K1077" s="80" t="s">
        <v>211</v>
      </c>
      <c r="L1077" s="128">
        <v>0</v>
      </c>
      <c r="M1077" s="81" t="s">
        <v>99</v>
      </c>
    </row>
    <row r="1078" spans="1:13" x14ac:dyDescent="0.25">
      <c r="A1078" s="127" t="s">
        <v>5042</v>
      </c>
      <c r="B1078" s="80" t="s">
        <v>4010</v>
      </c>
      <c r="C1078" s="128">
        <v>0</v>
      </c>
      <c r="D1078" s="128">
        <v>0</v>
      </c>
      <c r="E1078" s="80">
        <v>0</v>
      </c>
      <c r="F1078" s="128">
        <v>0</v>
      </c>
      <c r="G1078" s="80">
        <v>0</v>
      </c>
      <c r="H1078" s="128">
        <v>0.2807017543859649</v>
      </c>
      <c r="I1078" s="128">
        <v>0.50325203252032524</v>
      </c>
      <c r="J1078" s="80" t="s">
        <v>211</v>
      </c>
      <c r="K1078" s="80" t="s">
        <v>211</v>
      </c>
      <c r="L1078" s="128">
        <v>0</v>
      </c>
      <c r="M1078" s="81" t="s">
        <v>99</v>
      </c>
    </row>
    <row r="1079" spans="1:13" x14ac:dyDescent="0.25">
      <c r="A1079" s="127" t="s">
        <v>5043</v>
      </c>
      <c r="B1079" s="80" t="s">
        <v>4009</v>
      </c>
      <c r="C1079" s="128">
        <v>0</v>
      </c>
      <c r="D1079" s="128">
        <v>0</v>
      </c>
      <c r="E1079" s="80">
        <v>0</v>
      </c>
      <c r="F1079" s="128">
        <v>0</v>
      </c>
      <c r="G1079" s="80">
        <v>0</v>
      </c>
      <c r="H1079" s="128">
        <v>0.1111111111111111</v>
      </c>
      <c r="I1079" s="128">
        <v>0.47924528301886793</v>
      </c>
      <c r="J1079" s="80" t="s">
        <v>211</v>
      </c>
      <c r="K1079" s="80" t="s">
        <v>211</v>
      </c>
      <c r="L1079" s="128">
        <v>0</v>
      </c>
      <c r="M1079" s="81" t="s">
        <v>99</v>
      </c>
    </row>
    <row r="1080" spans="1:13" x14ac:dyDescent="0.25">
      <c r="A1080" s="127" t="s">
        <v>5044</v>
      </c>
      <c r="B1080" s="80" t="s">
        <v>4013</v>
      </c>
      <c r="C1080" s="128">
        <v>0</v>
      </c>
      <c r="D1080" s="128">
        <v>0</v>
      </c>
      <c r="E1080" s="80">
        <v>0</v>
      </c>
      <c r="F1080" s="128">
        <v>0</v>
      </c>
      <c r="G1080" s="80">
        <v>0</v>
      </c>
      <c r="H1080" s="128">
        <v>0.66666666666666663</v>
      </c>
      <c r="I1080" s="128">
        <v>0.4854721549636804</v>
      </c>
      <c r="J1080" s="80" t="s">
        <v>211</v>
      </c>
      <c r="K1080" s="80" t="s">
        <v>211</v>
      </c>
      <c r="L1080" s="128">
        <v>0</v>
      </c>
      <c r="M1080" s="81" t="s">
        <v>99</v>
      </c>
    </row>
    <row r="1081" spans="1:13" x14ac:dyDescent="0.25">
      <c r="A1081" s="127" t="s">
        <v>5045</v>
      </c>
      <c r="B1081" s="80" t="s">
        <v>4014</v>
      </c>
      <c r="C1081" s="128">
        <v>0</v>
      </c>
      <c r="D1081" s="128">
        <v>0</v>
      </c>
      <c r="E1081" s="80">
        <v>0</v>
      </c>
      <c r="F1081" s="128">
        <v>0</v>
      </c>
      <c r="G1081" s="80">
        <v>0</v>
      </c>
      <c r="H1081" s="128">
        <v>0.29629629629629628</v>
      </c>
      <c r="I1081" s="128">
        <v>0.49759846301633037</v>
      </c>
      <c r="J1081" s="80" t="s">
        <v>211</v>
      </c>
      <c r="K1081" s="80" t="s">
        <v>211</v>
      </c>
      <c r="L1081" s="128">
        <v>0</v>
      </c>
      <c r="M1081" s="81" t="s">
        <v>99</v>
      </c>
    </row>
    <row r="1082" spans="1:13" x14ac:dyDescent="0.25">
      <c r="A1082" s="127" t="s">
        <v>5046</v>
      </c>
      <c r="B1082" s="80" t="s">
        <v>3995</v>
      </c>
      <c r="C1082" s="128">
        <v>0</v>
      </c>
      <c r="D1082" s="128">
        <v>0</v>
      </c>
      <c r="E1082" s="80">
        <v>0</v>
      </c>
      <c r="F1082" s="128">
        <v>0</v>
      </c>
      <c r="G1082" s="80">
        <v>0</v>
      </c>
      <c r="H1082" s="128">
        <v>0.46153846153846162</v>
      </c>
      <c r="I1082" s="128">
        <v>0.5022692889561271</v>
      </c>
      <c r="J1082" s="80" t="s">
        <v>211</v>
      </c>
      <c r="K1082" s="80" t="s">
        <v>211</v>
      </c>
      <c r="L1082" s="128">
        <v>0</v>
      </c>
      <c r="M1082" s="81" t="s">
        <v>99</v>
      </c>
    </row>
    <row r="1083" spans="1:13" x14ac:dyDescent="0.25">
      <c r="A1083" s="127" t="s">
        <v>5047</v>
      </c>
      <c r="B1083" s="80" t="s">
        <v>3991</v>
      </c>
      <c r="C1083" s="128">
        <v>0</v>
      </c>
      <c r="D1083" s="128">
        <v>0</v>
      </c>
      <c r="E1083" s="80">
        <v>0</v>
      </c>
      <c r="F1083" s="128">
        <v>0</v>
      </c>
      <c r="G1083" s="80">
        <v>0</v>
      </c>
      <c r="H1083" s="128">
        <v>0.72340425531914898</v>
      </c>
      <c r="I1083" s="128">
        <v>0.48366013071895425</v>
      </c>
      <c r="J1083" s="80" t="s">
        <v>211</v>
      </c>
      <c r="K1083" s="80" t="s">
        <v>211</v>
      </c>
      <c r="L1083" s="128">
        <v>0</v>
      </c>
      <c r="M1083" s="81" t="s">
        <v>99</v>
      </c>
    </row>
    <row r="1084" spans="1:13" x14ac:dyDescent="0.25">
      <c r="A1084" s="127" t="s">
        <v>5048</v>
      </c>
      <c r="B1084" s="80" t="s">
        <v>4007</v>
      </c>
      <c r="C1084" s="128">
        <v>0</v>
      </c>
      <c r="D1084" s="128">
        <v>0</v>
      </c>
      <c r="E1084" s="80">
        <v>0</v>
      </c>
      <c r="F1084" s="128">
        <v>0</v>
      </c>
      <c r="G1084" s="80">
        <v>0</v>
      </c>
      <c r="H1084" s="128">
        <v>0.36585365853658536</v>
      </c>
      <c r="I1084" s="128">
        <v>0.541015625</v>
      </c>
      <c r="J1084" s="80" t="s">
        <v>211</v>
      </c>
      <c r="K1084" s="80" t="s">
        <v>211</v>
      </c>
      <c r="L1084" s="128">
        <v>0</v>
      </c>
      <c r="M1084" s="81" t="s">
        <v>99</v>
      </c>
    </row>
    <row r="1085" spans="1:13" x14ac:dyDescent="0.25">
      <c r="A1085" s="127" t="s">
        <v>5049</v>
      </c>
      <c r="B1085" s="80" t="s">
        <v>3999</v>
      </c>
      <c r="C1085" s="128">
        <v>0</v>
      </c>
      <c r="D1085" s="128">
        <v>0</v>
      </c>
      <c r="E1085" s="80">
        <v>0</v>
      </c>
      <c r="F1085" s="128">
        <v>0</v>
      </c>
      <c r="G1085" s="80">
        <v>0</v>
      </c>
      <c r="H1085" s="128">
        <v>0.35294117647058826</v>
      </c>
      <c r="I1085" s="128">
        <v>0.5053763440860215</v>
      </c>
      <c r="J1085" s="80" t="s">
        <v>211</v>
      </c>
      <c r="K1085" s="80" t="s">
        <v>211</v>
      </c>
      <c r="L1085" s="128">
        <v>0</v>
      </c>
      <c r="M1085" s="81" t="s">
        <v>99</v>
      </c>
    </row>
    <row r="1086" spans="1:13" x14ac:dyDescent="0.25">
      <c r="A1086" s="127" t="s">
        <v>5050</v>
      </c>
      <c r="B1086" s="80" t="s">
        <v>3984</v>
      </c>
      <c r="C1086" s="128">
        <v>0</v>
      </c>
      <c r="D1086" s="128">
        <v>0</v>
      </c>
      <c r="E1086" s="80">
        <v>0</v>
      </c>
      <c r="F1086" s="128">
        <v>0</v>
      </c>
      <c r="G1086" s="80">
        <v>0</v>
      </c>
      <c r="H1086" s="128">
        <v>0.7142857142857143</v>
      </c>
      <c r="I1086" s="128">
        <v>0.49848637739656915</v>
      </c>
      <c r="J1086" s="80" t="s">
        <v>211</v>
      </c>
      <c r="K1086" s="80" t="s">
        <v>211</v>
      </c>
      <c r="L1086" s="128">
        <v>0</v>
      </c>
      <c r="M1086" s="81" t="s">
        <v>99</v>
      </c>
    </row>
    <row r="1087" spans="1:13" x14ac:dyDescent="0.25">
      <c r="A1087" s="127" t="s">
        <v>5051</v>
      </c>
      <c r="B1087" s="80" t="s">
        <v>3994</v>
      </c>
      <c r="C1087" s="128">
        <v>0</v>
      </c>
      <c r="D1087" s="128">
        <v>0</v>
      </c>
      <c r="E1087" s="80">
        <v>0</v>
      </c>
      <c r="F1087" s="128">
        <v>0</v>
      </c>
      <c r="G1087" s="80">
        <v>0</v>
      </c>
      <c r="H1087" s="128">
        <v>0.35714285714285715</v>
      </c>
      <c r="I1087" s="128">
        <v>0.47829581993569126</v>
      </c>
      <c r="J1087" s="80" t="s">
        <v>211</v>
      </c>
      <c r="K1087" s="80" t="s">
        <v>211</v>
      </c>
      <c r="L1087" s="128">
        <v>0</v>
      </c>
      <c r="M1087" s="81" t="s">
        <v>99</v>
      </c>
    </row>
    <row r="1088" spans="1:13" x14ac:dyDescent="0.25">
      <c r="A1088" s="127" t="s">
        <v>5052</v>
      </c>
      <c r="B1088" s="80" t="s">
        <v>4071</v>
      </c>
      <c r="C1088" s="128">
        <v>0</v>
      </c>
      <c r="D1088" s="128">
        <v>0</v>
      </c>
      <c r="E1088" s="80">
        <v>0</v>
      </c>
      <c r="F1088" s="128">
        <v>0</v>
      </c>
      <c r="G1088" s="80">
        <v>0</v>
      </c>
      <c r="H1088" s="128">
        <v>0.29729729729729731</v>
      </c>
      <c r="I1088" s="128">
        <v>0.42879499217527389</v>
      </c>
      <c r="J1088" s="80" t="s">
        <v>211</v>
      </c>
      <c r="K1088" s="80" t="s">
        <v>211</v>
      </c>
      <c r="L1088" s="128">
        <v>0</v>
      </c>
      <c r="M1088" s="81" t="s">
        <v>99</v>
      </c>
    </row>
    <row r="1089" spans="1:13" x14ac:dyDescent="0.25">
      <c r="A1089" s="127" t="s">
        <v>5053</v>
      </c>
      <c r="B1089" s="80" t="s">
        <v>4011</v>
      </c>
      <c r="C1089" s="128">
        <v>0</v>
      </c>
      <c r="D1089" s="128">
        <v>0</v>
      </c>
      <c r="E1089" s="80">
        <v>0</v>
      </c>
      <c r="F1089" s="128">
        <v>0</v>
      </c>
      <c r="G1089" s="80">
        <v>0</v>
      </c>
      <c r="H1089" s="128">
        <v>0.21052631578947367</v>
      </c>
      <c r="I1089" s="128">
        <v>0.53446327683615824</v>
      </c>
      <c r="J1089" s="80" t="s">
        <v>211</v>
      </c>
      <c r="K1089" s="80" t="s">
        <v>211</v>
      </c>
      <c r="L1089" s="128">
        <v>0</v>
      </c>
      <c r="M1089" s="81" t="s">
        <v>99</v>
      </c>
    </row>
    <row r="1090" spans="1:13" x14ac:dyDescent="0.25">
      <c r="A1090" s="127" t="s">
        <v>5054</v>
      </c>
      <c r="B1090" s="80" t="s">
        <v>4016</v>
      </c>
      <c r="C1090" s="128">
        <v>0</v>
      </c>
      <c r="D1090" s="128">
        <v>0</v>
      </c>
      <c r="E1090" s="80">
        <v>0</v>
      </c>
      <c r="F1090" s="128">
        <v>0</v>
      </c>
      <c r="G1090" s="80">
        <v>0</v>
      </c>
      <c r="H1090" s="128">
        <v>0.2978723404255319</v>
      </c>
      <c r="I1090" s="128">
        <v>0.49512195121951214</v>
      </c>
      <c r="J1090" s="80" t="s">
        <v>211</v>
      </c>
      <c r="K1090" s="80" t="s">
        <v>211</v>
      </c>
      <c r="L1090" s="128">
        <v>0</v>
      </c>
      <c r="M1090" s="81" t="s">
        <v>99</v>
      </c>
    </row>
    <row r="1091" spans="1:13" x14ac:dyDescent="0.25">
      <c r="A1091" s="127" t="s">
        <v>5055</v>
      </c>
      <c r="B1091" s="80" t="s">
        <v>4202</v>
      </c>
      <c r="C1091" s="128">
        <v>0</v>
      </c>
      <c r="D1091" s="128">
        <v>0</v>
      </c>
      <c r="E1091" s="80">
        <v>0</v>
      </c>
      <c r="F1091" s="128">
        <v>0</v>
      </c>
      <c r="G1091" s="80">
        <v>0</v>
      </c>
      <c r="H1091" s="128">
        <v>-0.42857142857142855</v>
      </c>
      <c r="I1091" s="128">
        <v>0</v>
      </c>
      <c r="J1091" s="80" t="s">
        <v>211</v>
      </c>
      <c r="K1091" s="80" t="s">
        <v>211</v>
      </c>
      <c r="L1091" s="128">
        <v>0</v>
      </c>
      <c r="M1091" s="81" t="s">
        <v>99</v>
      </c>
    </row>
    <row r="1092" spans="1:13" x14ac:dyDescent="0.25">
      <c r="A1092" s="127" t="s">
        <v>5056</v>
      </c>
      <c r="B1092" s="80" t="s">
        <v>4211</v>
      </c>
      <c r="C1092" s="128">
        <v>0</v>
      </c>
      <c r="D1092" s="128">
        <v>0</v>
      </c>
      <c r="E1092" s="80">
        <v>0</v>
      </c>
      <c r="F1092" s="128">
        <v>0</v>
      </c>
      <c r="G1092" s="80">
        <v>0</v>
      </c>
      <c r="H1092" s="128">
        <v>0.5</v>
      </c>
      <c r="I1092" s="128">
        <v>0</v>
      </c>
      <c r="J1092" s="80" t="s">
        <v>211</v>
      </c>
      <c r="K1092" s="80" t="s">
        <v>211</v>
      </c>
      <c r="L1092" s="128">
        <v>0</v>
      </c>
      <c r="M1092" s="81" t="s">
        <v>99</v>
      </c>
    </row>
    <row r="1093" spans="1:13" x14ac:dyDescent="0.25">
      <c r="A1093" s="127" t="s">
        <v>5057</v>
      </c>
      <c r="B1093" s="80" t="s">
        <v>4216</v>
      </c>
      <c r="C1093" s="128">
        <v>0</v>
      </c>
      <c r="D1093" s="128">
        <v>0</v>
      </c>
      <c r="E1093" s="80">
        <v>0</v>
      </c>
      <c r="F1093" s="128">
        <v>0</v>
      </c>
      <c r="G1093" s="80">
        <v>0</v>
      </c>
      <c r="H1093" s="128">
        <v>0</v>
      </c>
      <c r="I1093" s="128">
        <v>0</v>
      </c>
      <c r="J1093" s="80" t="s">
        <v>211</v>
      </c>
      <c r="K1093" s="80" t="s">
        <v>211</v>
      </c>
      <c r="L1093" s="128">
        <v>0</v>
      </c>
      <c r="M1093" s="81" t="s">
        <v>99</v>
      </c>
    </row>
    <row r="1094" spans="1:13" x14ac:dyDescent="0.25">
      <c r="A1094" s="127" t="s">
        <v>5058</v>
      </c>
      <c r="B1094" s="80" t="s">
        <v>4221</v>
      </c>
      <c r="C1094" s="128">
        <v>0</v>
      </c>
      <c r="D1094" s="128">
        <v>0</v>
      </c>
      <c r="E1094" s="80">
        <v>0</v>
      </c>
      <c r="F1094" s="128">
        <v>0</v>
      </c>
      <c r="G1094" s="80">
        <v>0</v>
      </c>
      <c r="H1094" s="128">
        <v>1</v>
      </c>
      <c r="I1094" s="128">
        <v>0</v>
      </c>
      <c r="J1094" s="80" t="s">
        <v>211</v>
      </c>
      <c r="K1094" s="80" t="s">
        <v>211</v>
      </c>
      <c r="L1094" s="128">
        <v>0</v>
      </c>
      <c r="M1094" s="81" t="s">
        <v>99</v>
      </c>
    </row>
    <row r="1095" spans="1:13" x14ac:dyDescent="0.25">
      <c r="A1095" s="127" t="s">
        <v>5059</v>
      </c>
      <c r="B1095" s="80" t="s">
        <v>4224</v>
      </c>
      <c r="C1095" s="128">
        <v>0</v>
      </c>
      <c r="D1095" s="128">
        <v>0</v>
      </c>
      <c r="E1095" s="80">
        <v>0</v>
      </c>
      <c r="F1095" s="128">
        <v>0</v>
      </c>
      <c r="G1095" s="80">
        <v>0</v>
      </c>
      <c r="H1095" s="128">
        <v>0.2</v>
      </c>
      <c r="I1095" s="128">
        <v>0</v>
      </c>
      <c r="J1095" s="80" t="s">
        <v>211</v>
      </c>
      <c r="K1095" s="80" t="s">
        <v>211</v>
      </c>
      <c r="L1095" s="128">
        <v>0</v>
      </c>
      <c r="M1095" s="81" t="s">
        <v>99</v>
      </c>
    </row>
    <row r="1096" spans="1:13" x14ac:dyDescent="0.25">
      <c r="A1096" s="127" t="s">
        <v>5060</v>
      </c>
      <c r="B1096" s="80" t="s">
        <v>4228</v>
      </c>
      <c r="C1096" s="128">
        <v>0</v>
      </c>
      <c r="D1096" s="128">
        <v>0</v>
      </c>
      <c r="E1096" s="80">
        <v>0</v>
      </c>
      <c r="F1096" s="128">
        <v>0</v>
      </c>
      <c r="G1096" s="80">
        <v>0</v>
      </c>
      <c r="H1096" s="128">
        <v>-1</v>
      </c>
      <c r="I1096" s="128">
        <v>0</v>
      </c>
      <c r="J1096" s="80" t="s">
        <v>211</v>
      </c>
      <c r="K1096" s="80" t="s">
        <v>211</v>
      </c>
      <c r="L1096" s="128">
        <v>0</v>
      </c>
      <c r="M1096" s="81" t="s">
        <v>99</v>
      </c>
    </row>
    <row r="1097" spans="1:13" x14ac:dyDescent="0.25">
      <c r="A1097" s="127" t="s">
        <v>5061</v>
      </c>
      <c r="B1097" s="80" t="s">
        <v>4232</v>
      </c>
      <c r="C1097" s="128">
        <v>0</v>
      </c>
      <c r="D1097" s="128">
        <v>0</v>
      </c>
      <c r="E1097" s="80">
        <v>0</v>
      </c>
      <c r="F1097" s="128">
        <v>0</v>
      </c>
      <c r="G1097" s="80">
        <v>0</v>
      </c>
      <c r="H1097" s="128">
        <v>0</v>
      </c>
      <c r="I1097" s="128">
        <v>0</v>
      </c>
      <c r="J1097" s="80" t="s">
        <v>211</v>
      </c>
      <c r="K1097" s="80" t="s">
        <v>211</v>
      </c>
      <c r="L1097" s="128">
        <v>0</v>
      </c>
      <c r="M1097" s="81" t="s">
        <v>99</v>
      </c>
    </row>
    <row r="1098" spans="1:13" x14ac:dyDescent="0.25">
      <c r="A1098" s="127" t="s">
        <v>1318</v>
      </c>
      <c r="B1098" s="80" t="s">
        <v>321</v>
      </c>
      <c r="C1098" s="128">
        <v>1093</v>
      </c>
      <c r="D1098" s="128">
        <v>0</v>
      </c>
      <c r="E1098" s="80">
        <v>379</v>
      </c>
      <c r="F1098" s="128">
        <v>380</v>
      </c>
      <c r="G1098" s="80">
        <v>0</v>
      </c>
      <c r="H1098" s="128">
        <v>0.328125</v>
      </c>
      <c r="I1098" s="128">
        <v>0.52733564013840828</v>
      </c>
      <c r="J1098" s="80" t="s">
        <v>211</v>
      </c>
      <c r="K1098" s="80" t="s">
        <v>211</v>
      </c>
      <c r="L1098" s="128">
        <v>0</v>
      </c>
      <c r="M1098" s="81" t="s">
        <v>99</v>
      </c>
    </row>
    <row r="1099" spans="1:13" x14ac:dyDescent="0.25">
      <c r="A1099" s="127" t="s">
        <v>1034</v>
      </c>
      <c r="B1099" s="80" t="s">
        <v>791</v>
      </c>
      <c r="C1099" s="128">
        <v>105</v>
      </c>
      <c r="D1099" s="128">
        <v>0</v>
      </c>
      <c r="E1099" s="80">
        <v>1015</v>
      </c>
      <c r="F1099" s="128">
        <v>4630</v>
      </c>
      <c r="G1099" s="80">
        <v>0</v>
      </c>
      <c r="H1099" s="128">
        <v>-7.1428571428571425E-2</v>
      </c>
      <c r="I1099" s="128">
        <v>0.5374149659863946</v>
      </c>
      <c r="J1099" s="80" t="s">
        <v>211</v>
      </c>
      <c r="K1099" s="80" t="s">
        <v>211</v>
      </c>
      <c r="L1099" s="128">
        <v>0</v>
      </c>
      <c r="M1099" s="81" t="s">
        <v>99</v>
      </c>
    </row>
    <row r="1100" spans="1:13" x14ac:dyDescent="0.25">
      <c r="A1100" s="127" t="s">
        <v>5062</v>
      </c>
      <c r="B1100" s="80" t="s">
        <v>796</v>
      </c>
      <c r="C1100" s="128">
        <v>1206</v>
      </c>
      <c r="D1100" s="128">
        <v>0</v>
      </c>
      <c r="E1100" s="80">
        <v>407</v>
      </c>
      <c r="F1100" s="128">
        <v>421</v>
      </c>
      <c r="G1100" s="80">
        <v>0</v>
      </c>
      <c r="H1100" s="128">
        <v>0.25925925925925924</v>
      </c>
      <c r="I1100" s="128">
        <v>0.522508038585209</v>
      </c>
      <c r="J1100" s="80" t="s">
        <v>211</v>
      </c>
      <c r="K1100" s="80" t="s">
        <v>211</v>
      </c>
      <c r="L1100" s="128">
        <v>0</v>
      </c>
      <c r="M1100" s="81" t="s">
        <v>99</v>
      </c>
    </row>
    <row r="1101" spans="1:13" x14ac:dyDescent="0.25">
      <c r="A1101" s="127" t="s">
        <v>1308</v>
      </c>
      <c r="B1101" s="80" t="s">
        <v>795</v>
      </c>
      <c r="C1101" s="128">
        <v>1752</v>
      </c>
      <c r="D1101" s="128">
        <v>0</v>
      </c>
      <c r="E1101" s="80">
        <v>359</v>
      </c>
      <c r="F1101" s="128">
        <v>361</v>
      </c>
      <c r="G1101" s="80">
        <v>0</v>
      </c>
      <c r="H1101" s="128">
        <v>0.37272727272727274</v>
      </c>
      <c r="I1101" s="128">
        <v>0.57420675537359267</v>
      </c>
      <c r="J1101" s="80" t="s">
        <v>211</v>
      </c>
      <c r="K1101" s="80" t="s">
        <v>211</v>
      </c>
      <c r="L1101" s="128">
        <v>0</v>
      </c>
      <c r="M1101" s="81" t="s">
        <v>99</v>
      </c>
    </row>
    <row r="1102" spans="1:13" x14ac:dyDescent="0.25">
      <c r="A1102" s="127" t="s">
        <v>5063</v>
      </c>
      <c r="B1102" s="80" t="s">
        <v>2846</v>
      </c>
      <c r="C1102" s="128">
        <v>1253</v>
      </c>
      <c r="D1102" s="128">
        <v>0</v>
      </c>
      <c r="E1102" s="80">
        <v>360</v>
      </c>
      <c r="F1102" s="128">
        <v>361</v>
      </c>
      <c r="G1102" s="80">
        <v>0</v>
      </c>
      <c r="H1102" s="128">
        <v>0.27777777777777779</v>
      </c>
      <c r="I1102" s="128">
        <v>0.46672144617912903</v>
      </c>
      <c r="J1102" s="80" t="s">
        <v>211</v>
      </c>
      <c r="K1102" s="80" t="s">
        <v>211</v>
      </c>
      <c r="L1102" s="128">
        <v>0</v>
      </c>
      <c r="M1102" s="81" t="s">
        <v>99</v>
      </c>
    </row>
    <row r="1103" spans="1:13" x14ac:dyDescent="0.25">
      <c r="A1103" s="127" t="s">
        <v>1183</v>
      </c>
      <c r="B1103" s="80" t="s">
        <v>809</v>
      </c>
      <c r="C1103" s="128">
        <v>801</v>
      </c>
      <c r="D1103" s="128">
        <v>0</v>
      </c>
      <c r="E1103" s="80">
        <v>360</v>
      </c>
      <c r="F1103" s="128">
        <v>422</v>
      </c>
      <c r="G1103" s="80">
        <v>0</v>
      </c>
      <c r="H1103" s="128">
        <v>0.37931034482758619</v>
      </c>
      <c r="I1103" s="128">
        <v>0.52335164835164838</v>
      </c>
      <c r="J1103" s="80" t="s">
        <v>211</v>
      </c>
      <c r="K1103" s="80" t="s">
        <v>211</v>
      </c>
      <c r="L1103" s="128">
        <v>0</v>
      </c>
      <c r="M1103" s="81" t="s">
        <v>99</v>
      </c>
    </row>
    <row r="1104" spans="1:13" x14ac:dyDescent="0.25">
      <c r="A1104" s="127" t="s">
        <v>1143</v>
      </c>
      <c r="B1104" s="80" t="s">
        <v>813</v>
      </c>
      <c r="C1104" s="128">
        <v>1248</v>
      </c>
      <c r="D1104" s="128">
        <v>0</v>
      </c>
      <c r="E1104" s="80">
        <v>426</v>
      </c>
      <c r="F1104" s="128">
        <v>448</v>
      </c>
      <c r="G1104" s="80">
        <v>0</v>
      </c>
      <c r="H1104" s="128">
        <v>0.32335329341317365</v>
      </c>
      <c r="I1104" s="128">
        <v>0.52369281045751637</v>
      </c>
      <c r="J1104" s="80" t="s">
        <v>211</v>
      </c>
      <c r="K1104" s="80" t="s">
        <v>211</v>
      </c>
      <c r="L1104" s="128">
        <v>0</v>
      </c>
      <c r="M1104" s="81" t="s">
        <v>99</v>
      </c>
    </row>
    <row r="1105" spans="1:13" x14ac:dyDescent="0.25">
      <c r="A1105" s="127" t="s">
        <v>1103</v>
      </c>
      <c r="B1105" s="80" t="s">
        <v>818</v>
      </c>
      <c r="C1105" s="128">
        <v>253</v>
      </c>
      <c r="D1105" s="128">
        <v>0</v>
      </c>
      <c r="E1105" s="80">
        <v>624</v>
      </c>
      <c r="F1105" s="128">
        <v>833</v>
      </c>
      <c r="G1105" s="80">
        <v>0</v>
      </c>
      <c r="H1105" s="128">
        <v>0.53125</v>
      </c>
      <c r="I1105" s="128">
        <v>0.51213592233009708</v>
      </c>
      <c r="J1105" s="80" t="s">
        <v>211</v>
      </c>
      <c r="K1105" s="80" t="s">
        <v>211</v>
      </c>
      <c r="L1105" s="128">
        <v>0</v>
      </c>
      <c r="M1105" s="81" t="s">
        <v>99</v>
      </c>
    </row>
    <row r="1106" spans="1:13" x14ac:dyDescent="0.25">
      <c r="A1106" s="127" t="s">
        <v>1265</v>
      </c>
      <c r="B1106" s="80" t="s">
        <v>814</v>
      </c>
      <c r="C1106" s="128">
        <v>1810</v>
      </c>
      <c r="D1106" s="128">
        <v>0</v>
      </c>
      <c r="E1106" s="80">
        <v>372</v>
      </c>
      <c r="F1106" s="128">
        <v>372</v>
      </c>
      <c r="G1106" s="80">
        <v>0</v>
      </c>
      <c r="H1106" s="128">
        <v>0.35744680851063831</v>
      </c>
      <c r="I1106" s="128">
        <v>0.49805879090404881</v>
      </c>
      <c r="J1106" s="80" t="s">
        <v>211</v>
      </c>
      <c r="K1106" s="80" t="s">
        <v>211</v>
      </c>
      <c r="L1106" s="128">
        <v>0</v>
      </c>
      <c r="M1106" s="81" t="s">
        <v>99</v>
      </c>
    </row>
    <row r="1107" spans="1:13" x14ac:dyDescent="0.25">
      <c r="A1107" s="127" t="s">
        <v>5064</v>
      </c>
      <c r="B1107" s="80" t="s">
        <v>806</v>
      </c>
      <c r="C1107" s="128">
        <v>1143</v>
      </c>
      <c r="D1107" s="128">
        <v>0</v>
      </c>
      <c r="E1107" s="80">
        <v>388</v>
      </c>
      <c r="F1107" s="128">
        <v>389</v>
      </c>
      <c r="G1107" s="80">
        <v>0</v>
      </c>
      <c r="H1107" s="128">
        <v>0.22068965517241379</v>
      </c>
      <c r="I1107" s="128">
        <v>0.54027664768104144</v>
      </c>
      <c r="J1107" s="80" t="s">
        <v>211</v>
      </c>
      <c r="K1107" s="80" t="s">
        <v>211</v>
      </c>
      <c r="L1107" s="128">
        <v>0</v>
      </c>
      <c r="M1107" s="81" t="s">
        <v>99</v>
      </c>
    </row>
    <row r="1108" spans="1:13" x14ac:dyDescent="0.25">
      <c r="A1108" s="127" t="s">
        <v>1063</v>
      </c>
      <c r="B1108" s="80" t="s">
        <v>801</v>
      </c>
      <c r="C1108" s="128">
        <v>1085</v>
      </c>
      <c r="D1108" s="128">
        <v>0</v>
      </c>
      <c r="E1108" s="80">
        <v>413</v>
      </c>
      <c r="F1108" s="128">
        <v>433</v>
      </c>
      <c r="G1108" s="80">
        <v>0</v>
      </c>
      <c r="H1108" s="128">
        <v>0.48427672955974838</v>
      </c>
      <c r="I1108" s="128">
        <v>0.47835269271383318</v>
      </c>
      <c r="J1108" s="80" t="s">
        <v>211</v>
      </c>
      <c r="K1108" s="80" t="s">
        <v>211</v>
      </c>
      <c r="L1108" s="128">
        <v>0</v>
      </c>
      <c r="M1108" s="81" t="s">
        <v>99</v>
      </c>
    </row>
    <row r="1109" spans="1:13" x14ac:dyDescent="0.25">
      <c r="A1109" s="127" t="s">
        <v>1090</v>
      </c>
      <c r="B1109" s="80" t="s">
        <v>800</v>
      </c>
      <c r="C1109" s="128">
        <v>1048</v>
      </c>
      <c r="D1109" s="128">
        <v>0</v>
      </c>
      <c r="E1109" s="80">
        <v>378</v>
      </c>
      <c r="F1109" s="128">
        <v>380</v>
      </c>
      <c r="G1109" s="80">
        <v>0</v>
      </c>
      <c r="H1109" s="128">
        <v>0.30303030303030304</v>
      </c>
      <c r="I1109" s="128">
        <v>0.56079854809437391</v>
      </c>
      <c r="J1109" s="80" t="s">
        <v>211</v>
      </c>
      <c r="K1109" s="80" t="s">
        <v>211</v>
      </c>
      <c r="L1109" s="128">
        <v>0</v>
      </c>
      <c r="M1109" s="81" t="s">
        <v>99</v>
      </c>
    </row>
    <row r="1110" spans="1:13" x14ac:dyDescent="0.25">
      <c r="A1110" s="127" t="s">
        <v>5065</v>
      </c>
      <c r="B1110" s="80" t="s">
        <v>797</v>
      </c>
      <c r="C1110" s="128">
        <v>1410</v>
      </c>
      <c r="D1110" s="128">
        <v>0</v>
      </c>
      <c r="E1110" s="80">
        <v>414</v>
      </c>
      <c r="F1110" s="128">
        <v>414</v>
      </c>
      <c r="G1110" s="80">
        <v>0</v>
      </c>
      <c r="H1110" s="128">
        <v>0.3764044943820225</v>
      </c>
      <c r="I1110" s="128">
        <v>0.47598566308243728</v>
      </c>
      <c r="J1110" s="80" t="s">
        <v>211</v>
      </c>
      <c r="K1110" s="80" t="s">
        <v>211</v>
      </c>
      <c r="L1110" s="128">
        <v>0</v>
      </c>
      <c r="M1110" s="81" t="s">
        <v>99</v>
      </c>
    </row>
    <row r="1111" spans="1:13" x14ac:dyDescent="0.25">
      <c r="A1111" s="127" t="s">
        <v>5066</v>
      </c>
      <c r="B1111" s="80" t="s">
        <v>798</v>
      </c>
      <c r="C1111" s="128">
        <v>1519</v>
      </c>
      <c r="D1111" s="128">
        <v>0</v>
      </c>
      <c r="E1111" s="80">
        <v>362</v>
      </c>
      <c r="F1111" s="128">
        <v>364</v>
      </c>
      <c r="G1111" s="80">
        <v>0</v>
      </c>
      <c r="H1111" s="128">
        <v>0.45</v>
      </c>
      <c r="I1111" s="128">
        <v>0.54160982264665758</v>
      </c>
      <c r="J1111" s="80" t="s">
        <v>211</v>
      </c>
      <c r="K1111" s="80" t="s">
        <v>211</v>
      </c>
      <c r="L1111" s="128">
        <v>0</v>
      </c>
      <c r="M1111" s="81" t="s">
        <v>99</v>
      </c>
    </row>
    <row r="1112" spans="1:13" x14ac:dyDescent="0.25">
      <c r="A1112" s="127" t="s">
        <v>5067</v>
      </c>
      <c r="B1112" s="80" t="s">
        <v>799</v>
      </c>
      <c r="C1112" s="128">
        <v>1139</v>
      </c>
      <c r="D1112" s="128">
        <v>0</v>
      </c>
      <c r="E1112" s="80">
        <v>334</v>
      </c>
      <c r="F1112" s="128">
        <v>358</v>
      </c>
      <c r="G1112" s="80">
        <v>0</v>
      </c>
      <c r="H1112" s="128">
        <v>0.5714285714285714</v>
      </c>
      <c r="I1112" s="128">
        <v>0.51164797238999138</v>
      </c>
      <c r="J1112" s="80" t="s">
        <v>211</v>
      </c>
      <c r="K1112" s="80" t="s">
        <v>211</v>
      </c>
      <c r="L1112" s="128">
        <v>0</v>
      </c>
      <c r="M1112" s="81" t="s">
        <v>99</v>
      </c>
    </row>
    <row r="1113" spans="1:13" x14ac:dyDescent="0.25">
      <c r="A1113" s="127" t="s">
        <v>5068</v>
      </c>
      <c r="B1113" s="80" t="s">
        <v>805</v>
      </c>
      <c r="C1113" s="128">
        <v>893</v>
      </c>
      <c r="D1113" s="128">
        <v>0</v>
      </c>
      <c r="E1113" s="80">
        <v>418</v>
      </c>
      <c r="F1113" s="128">
        <v>419</v>
      </c>
      <c r="G1113" s="80">
        <v>0</v>
      </c>
      <c r="H1113" s="128">
        <v>0.60377358490566035</v>
      </c>
      <c r="I1113" s="128">
        <v>0.5406737880032868</v>
      </c>
      <c r="J1113" s="80" t="s">
        <v>211</v>
      </c>
      <c r="K1113" s="80" t="s">
        <v>211</v>
      </c>
      <c r="L1113" s="128">
        <v>0</v>
      </c>
      <c r="M1113" s="81" t="s">
        <v>99</v>
      </c>
    </row>
    <row r="1114" spans="1:13" x14ac:dyDescent="0.25">
      <c r="A1114" s="127" t="s">
        <v>1216</v>
      </c>
      <c r="B1114" s="80" t="s">
        <v>802</v>
      </c>
      <c r="C1114" s="128">
        <v>1404</v>
      </c>
      <c r="D1114" s="128">
        <v>0</v>
      </c>
      <c r="E1114" s="80">
        <v>398</v>
      </c>
      <c r="F1114" s="128">
        <v>401</v>
      </c>
      <c r="G1114" s="80">
        <v>0</v>
      </c>
      <c r="H1114" s="128">
        <v>0.34536082474226804</v>
      </c>
      <c r="I1114" s="128">
        <v>0.53645433614735227</v>
      </c>
      <c r="J1114" s="80" t="s">
        <v>211</v>
      </c>
      <c r="K1114" s="80" t="s">
        <v>211</v>
      </c>
      <c r="L1114" s="128">
        <v>0</v>
      </c>
      <c r="M1114" s="81" t="s">
        <v>99</v>
      </c>
    </row>
    <row r="1115" spans="1:13" x14ac:dyDescent="0.25">
      <c r="A1115" s="127" t="s">
        <v>1110</v>
      </c>
      <c r="B1115" s="80" t="s">
        <v>803</v>
      </c>
      <c r="C1115" s="128">
        <v>1198</v>
      </c>
      <c r="D1115" s="128">
        <v>0</v>
      </c>
      <c r="E1115" s="80">
        <v>411</v>
      </c>
      <c r="F1115" s="128">
        <v>418</v>
      </c>
      <c r="G1115" s="80">
        <v>0</v>
      </c>
      <c r="H1115" s="128">
        <v>0.40361445783132527</v>
      </c>
      <c r="I1115" s="128">
        <v>0.51505288852725795</v>
      </c>
      <c r="J1115" s="80" t="s">
        <v>211</v>
      </c>
      <c r="K1115" s="80" t="s">
        <v>211</v>
      </c>
      <c r="L1115" s="128">
        <v>0</v>
      </c>
      <c r="M1115" s="81" t="s">
        <v>99</v>
      </c>
    </row>
    <row r="1116" spans="1:13" x14ac:dyDescent="0.25">
      <c r="A1116" s="127" t="s">
        <v>1174</v>
      </c>
      <c r="B1116" s="80" t="s">
        <v>804</v>
      </c>
      <c r="C1116" s="128">
        <v>1457</v>
      </c>
      <c r="D1116" s="128">
        <v>0</v>
      </c>
      <c r="E1116" s="80">
        <v>395</v>
      </c>
      <c r="F1116" s="128">
        <v>396</v>
      </c>
      <c r="G1116" s="80">
        <v>0</v>
      </c>
      <c r="H1116" s="128">
        <v>0.64039408866995073</v>
      </c>
      <c r="I1116" s="128">
        <v>0.53367125271542359</v>
      </c>
      <c r="J1116" s="80" t="s">
        <v>211</v>
      </c>
      <c r="K1116" s="80" t="s">
        <v>211</v>
      </c>
      <c r="L1116" s="128">
        <v>0</v>
      </c>
      <c r="M1116" s="81" t="s">
        <v>99</v>
      </c>
    </row>
    <row r="1117" spans="1:13" x14ac:dyDescent="0.25">
      <c r="A1117" s="127" t="s">
        <v>1144</v>
      </c>
      <c r="B1117" s="80" t="s">
        <v>773</v>
      </c>
      <c r="C1117" s="128">
        <v>622</v>
      </c>
      <c r="D1117" s="128">
        <v>0</v>
      </c>
      <c r="E1117" s="80">
        <v>413</v>
      </c>
      <c r="F1117" s="128">
        <v>554</v>
      </c>
      <c r="G1117" s="80">
        <v>0</v>
      </c>
      <c r="H1117" s="128">
        <v>0.53846153846153844</v>
      </c>
      <c r="I1117" s="128">
        <v>0.46172839506172841</v>
      </c>
      <c r="J1117" s="80" t="s">
        <v>211</v>
      </c>
      <c r="K1117" s="80" t="s">
        <v>211</v>
      </c>
      <c r="L1117" s="128">
        <v>0</v>
      </c>
      <c r="M1117" s="81" t="s">
        <v>99</v>
      </c>
    </row>
    <row r="1118" spans="1:13" x14ac:dyDescent="0.25">
      <c r="A1118" s="127" t="s">
        <v>1109</v>
      </c>
      <c r="B1118" s="80" t="s">
        <v>774</v>
      </c>
      <c r="C1118" s="128">
        <v>1414</v>
      </c>
      <c r="D1118" s="128">
        <v>0</v>
      </c>
      <c r="E1118" s="80">
        <v>386</v>
      </c>
      <c r="F1118" s="128">
        <v>387</v>
      </c>
      <c r="G1118" s="80">
        <v>0</v>
      </c>
      <c r="H1118" s="128">
        <v>0.37209302325581389</v>
      </c>
      <c r="I1118" s="128">
        <v>0.53519163763066202</v>
      </c>
      <c r="J1118" s="80" t="s">
        <v>211</v>
      </c>
      <c r="K1118" s="80" t="s">
        <v>211</v>
      </c>
      <c r="L1118" s="128">
        <v>0</v>
      </c>
      <c r="M1118" s="81" t="s">
        <v>99</v>
      </c>
    </row>
    <row r="1119" spans="1:13" x14ac:dyDescent="0.25">
      <c r="A1119" s="127" t="s">
        <v>5069</v>
      </c>
      <c r="B1119" s="80" t="s">
        <v>769</v>
      </c>
      <c r="C1119" s="128">
        <v>1209</v>
      </c>
      <c r="D1119" s="128">
        <v>0</v>
      </c>
      <c r="E1119" s="80">
        <v>365</v>
      </c>
      <c r="F1119" s="128">
        <v>365</v>
      </c>
      <c r="G1119" s="80">
        <v>0</v>
      </c>
      <c r="H1119" s="128">
        <v>0.53939393939393943</v>
      </c>
      <c r="I1119" s="128">
        <v>0.50119904076738608</v>
      </c>
      <c r="J1119" s="80" t="s">
        <v>211</v>
      </c>
      <c r="K1119" s="80" t="s">
        <v>211</v>
      </c>
      <c r="L1119" s="128">
        <v>0</v>
      </c>
      <c r="M1119" s="81" t="s">
        <v>99</v>
      </c>
    </row>
    <row r="1120" spans="1:13" x14ac:dyDescent="0.25">
      <c r="A1120" s="127" t="s">
        <v>5070</v>
      </c>
      <c r="B1120" s="80" t="s">
        <v>776</v>
      </c>
      <c r="C1120" s="128">
        <v>1044</v>
      </c>
      <c r="D1120" s="128">
        <v>0</v>
      </c>
      <c r="E1120" s="80">
        <v>362</v>
      </c>
      <c r="F1120" s="128">
        <v>406</v>
      </c>
      <c r="G1120" s="80">
        <v>0</v>
      </c>
      <c r="H1120" s="128">
        <v>0.35664335664335667</v>
      </c>
      <c r="I1120" s="128">
        <v>0.49830890642615561</v>
      </c>
      <c r="J1120" s="80" t="s">
        <v>211</v>
      </c>
      <c r="K1120" s="80" t="s">
        <v>211</v>
      </c>
      <c r="L1120" s="128">
        <v>0</v>
      </c>
      <c r="M1120" s="81" t="s">
        <v>99</v>
      </c>
    </row>
    <row r="1121" spans="1:13" x14ac:dyDescent="0.25">
      <c r="A1121" s="127" t="s">
        <v>5071</v>
      </c>
      <c r="B1121" s="80" t="s">
        <v>783</v>
      </c>
      <c r="C1121" s="128">
        <v>1198</v>
      </c>
      <c r="D1121" s="128">
        <v>0</v>
      </c>
      <c r="E1121" s="80">
        <v>468</v>
      </c>
      <c r="F1121" s="128">
        <v>468</v>
      </c>
      <c r="G1121" s="80">
        <v>0</v>
      </c>
      <c r="H1121" s="128">
        <v>0.20529801324503311</v>
      </c>
      <c r="I1121" s="128">
        <v>0.55035128805620603</v>
      </c>
      <c r="J1121" s="80" t="s">
        <v>211</v>
      </c>
      <c r="K1121" s="80" t="s">
        <v>211</v>
      </c>
      <c r="L1121" s="128">
        <v>0</v>
      </c>
      <c r="M1121" s="81" t="s">
        <v>99</v>
      </c>
    </row>
    <row r="1122" spans="1:13" x14ac:dyDescent="0.25">
      <c r="A1122" s="127" t="s">
        <v>5072</v>
      </c>
      <c r="B1122" s="80" t="s">
        <v>784</v>
      </c>
      <c r="C1122" s="128">
        <v>1461</v>
      </c>
      <c r="D1122" s="128">
        <v>0</v>
      </c>
      <c r="E1122" s="80">
        <v>402</v>
      </c>
      <c r="F1122" s="128">
        <v>403</v>
      </c>
      <c r="G1122" s="80">
        <v>0</v>
      </c>
      <c r="H1122" s="128">
        <v>0.34759358288770054</v>
      </c>
      <c r="I1122" s="128">
        <v>0.54227405247813409</v>
      </c>
      <c r="J1122" s="80" t="s">
        <v>211</v>
      </c>
      <c r="K1122" s="80" t="s">
        <v>211</v>
      </c>
      <c r="L1122" s="128">
        <v>0</v>
      </c>
      <c r="M1122" s="81" t="s">
        <v>99</v>
      </c>
    </row>
    <row r="1123" spans="1:13" x14ac:dyDescent="0.25">
      <c r="A1123" s="127" t="s">
        <v>5073</v>
      </c>
      <c r="B1123" s="80" t="s">
        <v>777</v>
      </c>
      <c r="C1123" s="128">
        <v>1165</v>
      </c>
      <c r="D1123" s="128">
        <v>0</v>
      </c>
      <c r="E1123" s="80">
        <v>414</v>
      </c>
      <c r="F1123" s="128">
        <v>415</v>
      </c>
      <c r="G1123" s="80">
        <v>0</v>
      </c>
      <c r="H1123" s="128">
        <v>0.51948051948051943</v>
      </c>
      <c r="I1123" s="128">
        <v>0.59098639455782309</v>
      </c>
      <c r="J1123" s="80" t="s">
        <v>211</v>
      </c>
      <c r="K1123" s="80" t="s">
        <v>211</v>
      </c>
      <c r="L1123" s="128">
        <v>0</v>
      </c>
      <c r="M1123" s="81" t="s">
        <v>99</v>
      </c>
    </row>
    <row r="1124" spans="1:13" x14ac:dyDescent="0.25">
      <c r="A1124" s="127" t="s">
        <v>5074</v>
      </c>
      <c r="B1124" s="80" t="s">
        <v>779</v>
      </c>
      <c r="C1124" s="128">
        <v>1070</v>
      </c>
      <c r="D1124" s="128">
        <v>0</v>
      </c>
      <c r="E1124" s="80">
        <v>410</v>
      </c>
      <c r="F1124" s="128">
        <v>411</v>
      </c>
      <c r="G1124" s="80">
        <v>0</v>
      </c>
      <c r="H1124" s="128">
        <v>0.50387596899224807</v>
      </c>
      <c r="I1124" s="128">
        <v>0.50796812749003983</v>
      </c>
      <c r="J1124" s="80" t="s">
        <v>211</v>
      </c>
      <c r="K1124" s="80" t="s">
        <v>211</v>
      </c>
      <c r="L1124" s="128">
        <v>0</v>
      </c>
      <c r="M1124" s="81" t="s">
        <v>99</v>
      </c>
    </row>
    <row r="1125" spans="1:13" x14ac:dyDescent="0.25">
      <c r="A1125" s="127" t="s">
        <v>5075</v>
      </c>
      <c r="B1125" s="80" t="s">
        <v>778</v>
      </c>
      <c r="C1125" s="128">
        <v>1142</v>
      </c>
      <c r="D1125" s="128">
        <v>0</v>
      </c>
      <c r="E1125" s="80">
        <v>488</v>
      </c>
      <c r="F1125" s="128">
        <v>491</v>
      </c>
      <c r="G1125" s="80">
        <v>0</v>
      </c>
      <c r="H1125" s="128">
        <v>0.69718309859154926</v>
      </c>
      <c r="I1125" s="128">
        <v>0.51154734411085445</v>
      </c>
      <c r="J1125" s="80" t="s">
        <v>211</v>
      </c>
      <c r="K1125" s="80" t="s">
        <v>211</v>
      </c>
      <c r="L1125" s="128">
        <v>0</v>
      </c>
      <c r="M1125" s="81" t="s">
        <v>99</v>
      </c>
    </row>
    <row r="1126" spans="1:13" x14ac:dyDescent="0.25">
      <c r="A1126" s="127" t="s">
        <v>5076</v>
      </c>
      <c r="B1126" s="80" t="s">
        <v>3044</v>
      </c>
      <c r="C1126" s="128">
        <v>1401</v>
      </c>
      <c r="D1126" s="128">
        <v>0</v>
      </c>
      <c r="E1126" s="80">
        <v>388</v>
      </c>
      <c r="F1126" s="128">
        <v>389</v>
      </c>
      <c r="G1126" s="80">
        <v>0</v>
      </c>
      <c r="H1126" s="128">
        <v>0.53293413173652693</v>
      </c>
      <c r="I1126" s="128">
        <v>0.53779264214046818</v>
      </c>
      <c r="J1126" s="80" t="s">
        <v>211</v>
      </c>
      <c r="K1126" s="80" t="s">
        <v>211</v>
      </c>
      <c r="L1126" s="128">
        <v>0</v>
      </c>
      <c r="M1126" s="81" t="s">
        <v>99</v>
      </c>
    </row>
    <row r="1127" spans="1:13" x14ac:dyDescent="0.25">
      <c r="A1127" s="127" t="s">
        <v>5077</v>
      </c>
      <c r="B1127" s="80" t="s">
        <v>3048</v>
      </c>
      <c r="C1127" s="128">
        <v>596</v>
      </c>
      <c r="D1127" s="128">
        <v>0</v>
      </c>
      <c r="E1127" s="80">
        <v>468</v>
      </c>
      <c r="F1127" s="128">
        <v>470</v>
      </c>
      <c r="G1127" s="80">
        <v>0</v>
      </c>
      <c r="H1127" s="128">
        <v>0.53086419753086422</v>
      </c>
      <c r="I1127" s="128">
        <v>0.52589641434262946</v>
      </c>
      <c r="J1127" s="80" t="s">
        <v>211</v>
      </c>
      <c r="K1127" s="80" t="s">
        <v>211</v>
      </c>
      <c r="L1127" s="128">
        <v>0</v>
      </c>
      <c r="M1127" s="81" t="s">
        <v>99</v>
      </c>
    </row>
    <row r="1128" spans="1:13" x14ac:dyDescent="0.25">
      <c r="A1128" s="127" t="s">
        <v>1087</v>
      </c>
      <c r="B1128" s="80" t="s">
        <v>787</v>
      </c>
      <c r="C1128" s="128">
        <v>1579</v>
      </c>
      <c r="D1128" s="128">
        <v>0</v>
      </c>
      <c r="E1128" s="80">
        <v>402</v>
      </c>
      <c r="F1128" s="128">
        <v>406</v>
      </c>
      <c r="G1128" s="80">
        <v>0</v>
      </c>
      <c r="H1128" s="128">
        <v>0.46012269938650302</v>
      </c>
      <c r="I1128" s="128">
        <v>0.53752287980475899</v>
      </c>
      <c r="J1128" s="80" t="s">
        <v>211</v>
      </c>
      <c r="K1128" s="80" t="s">
        <v>211</v>
      </c>
      <c r="L1128" s="128">
        <v>0</v>
      </c>
      <c r="M1128" s="81" t="s">
        <v>99</v>
      </c>
    </row>
    <row r="1129" spans="1:13" x14ac:dyDescent="0.25">
      <c r="A1129" s="127" t="s">
        <v>5078</v>
      </c>
      <c r="B1129" s="80" t="s">
        <v>785</v>
      </c>
      <c r="C1129" s="128">
        <v>1523</v>
      </c>
      <c r="D1129" s="128">
        <v>0</v>
      </c>
      <c r="E1129" s="80">
        <v>399</v>
      </c>
      <c r="F1129" s="128">
        <v>399</v>
      </c>
      <c r="G1129" s="80">
        <v>0</v>
      </c>
      <c r="H1129" s="128">
        <v>0.4196891191709845</v>
      </c>
      <c r="I1129" s="128">
        <v>0.50652173913043474</v>
      </c>
      <c r="J1129" s="80" t="s">
        <v>211</v>
      </c>
      <c r="K1129" s="80" t="s">
        <v>211</v>
      </c>
      <c r="L1129" s="128">
        <v>0</v>
      </c>
      <c r="M1129" s="81" t="s">
        <v>99</v>
      </c>
    </row>
    <row r="1130" spans="1:13" x14ac:dyDescent="0.25">
      <c r="A1130" s="127" t="s">
        <v>5079</v>
      </c>
      <c r="B1130" s="80" t="s">
        <v>3258</v>
      </c>
      <c r="C1130" s="128">
        <v>163</v>
      </c>
      <c r="D1130" s="128">
        <v>0</v>
      </c>
      <c r="E1130" s="80">
        <v>1216</v>
      </c>
      <c r="F1130" s="128">
        <v>1692</v>
      </c>
      <c r="G1130" s="80">
        <v>0</v>
      </c>
      <c r="H1130" s="128">
        <v>0.41176470588235298</v>
      </c>
      <c r="I1130" s="128">
        <v>0.58285714285714285</v>
      </c>
      <c r="J1130" s="80" t="s">
        <v>211</v>
      </c>
      <c r="K1130" s="80" t="s">
        <v>211</v>
      </c>
      <c r="L1130" s="128">
        <v>0</v>
      </c>
      <c r="M1130" s="81" t="s">
        <v>99</v>
      </c>
    </row>
    <row r="1131" spans="1:13" x14ac:dyDescent="0.25">
      <c r="A1131" s="127" t="s">
        <v>5080</v>
      </c>
      <c r="B1131" s="80" t="s">
        <v>3255</v>
      </c>
      <c r="C1131" s="128">
        <v>1234</v>
      </c>
      <c r="D1131" s="128">
        <v>0</v>
      </c>
      <c r="E1131" s="80">
        <v>387</v>
      </c>
      <c r="F1131" s="128">
        <v>387</v>
      </c>
      <c r="G1131" s="80">
        <v>0</v>
      </c>
      <c r="H1131" s="128">
        <v>0.44444444444444442</v>
      </c>
      <c r="I1131" s="128">
        <v>0.51733576642335766</v>
      </c>
      <c r="J1131" s="80" t="s">
        <v>211</v>
      </c>
      <c r="K1131" s="80" t="s">
        <v>211</v>
      </c>
      <c r="L1131" s="128">
        <v>0</v>
      </c>
      <c r="M1131" s="81" t="s">
        <v>99</v>
      </c>
    </row>
    <row r="1132" spans="1:13" x14ac:dyDescent="0.25">
      <c r="A1132" s="127" t="s">
        <v>5081</v>
      </c>
      <c r="B1132" s="80" t="s">
        <v>3349</v>
      </c>
      <c r="C1132" s="128">
        <v>1614</v>
      </c>
      <c r="D1132" s="128">
        <v>0</v>
      </c>
      <c r="E1132" s="80">
        <v>437</v>
      </c>
      <c r="F1132" s="128">
        <v>439</v>
      </c>
      <c r="G1132" s="80">
        <v>0</v>
      </c>
      <c r="H1132" s="128">
        <v>0.2807017543859649</v>
      </c>
      <c r="I1132" s="128">
        <v>0.51493598862019918</v>
      </c>
      <c r="J1132" s="80" t="s">
        <v>211</v>
      </c>
      <c r="K1132" s="80" t="s">
        <v>211</v>
      </c>
      <c r="L1132" s="128">
        <v>0</v>
      </c>
      <c r="M1132" s="81" t="s">
        <v>99</v>
      </c>
    </row>
    <row r="1133" spans="1:13" x14ac:dyDescent="0.25">
      <c r="A1133" s="127" t="s">
        <v>5082</v>
      </c>
      <c r="B1133" s="80" t="s">
        <v>3346</v>
      </c>
      <c r="C1133" s="128">
        <v>1579</v>
      </c>
      <c r="D1133" s="128">
        <v>0</v>
      </c>
      <c r="E1133" s="80">
        <v>415</v>
      </c>
      <c r="F1133" s="128">
        <v>415</v>
      </c>
      <c r="G1133" s="80">
        <v>0</v>
      </c>
      <c r="H1133" s="128">
        <v>0.28888888888888886</v>
      </c>
      <c r="I1133" s="128">
        <v>0.516973125884017</v>
      </c>
      <c r="J1133" s="80" t="s">
        <v>211</v>
      </c>
      <c r="K1133" s="80" t="s">
        <v>211</v>
      </c>
      <c r="L1133" s="128">
        <v>0</v>
      </c>
      <c r="M1133" s="81" t="s">
        <v>99</v>
      </c>
    </row>
    <row r="1134" spans="1:13" x14ac:dyDescent="0.25">
      <c r="A1134" s="127" t="s">
        <v>5083</v>
      </c>
      <c r="B1134" s="80" t="s">
        <v>3356</v>
      </c>
      <c r="C1134" s="128">
        <v>1088</v>
      </c>
      <c r="D1134" s="128">
        <v>0</v>
      </c>
      <c r="E1134" s="80">
        <v>541</v>
      </c>
      <c r="F1134" s="128">
        <v>542</v>
      </c>
      <c r="G1134" s="80">
        <v>0</v>
      </c>
      <c r="H1134" s="128">
        <v>0.32592592592592595</v>
      </c>
      <c r="I1134" s="128">
        <v>0.52089704383282365</v>
      </c>
      <c r="J1134" s="80" t="s">
        <v>211</v>
      </c>
      <c r="K1134" s="80" t="s">
        <v>211</v>
      </c>
      <c r="L1134" s="128">
        <v>0</v>
      </c>
      <c r="M1134" s="81" t="s">
        <v>99</v>
      </c>
    </row>
    <row r="1135" spans="1:13" x14ac:dyDescent="0.25">
      <c r="A1135" s="127" t="s">
        <v>1118</v>
      </c>
      <c r="B1135" s="80" t="s">
        <v>812</v>
      </c>
      <c r="C1135" s="128">
        <v>1596</v>
      </c>
      <c r="D1135" s="128">
        <v>0</v>
      </c>
      <c r="E1135" s="80">
        <v>365</v>
      </c>
      <c r="F1135" s="128">
        <v>376</v>
      </c>
      <c r="G1135" s="80">
        <v>0</v>
      </c>
      <c r="H1135" s="128">
        <v>0.50480769230769229</v>
      </c>
      <c r="I1135" s="128">
        <v>0.55288773523685919</v>
      </c>
      <c r="J1135" s="80" t="s">
        <v>211</v>
      </c>
      <c r="K1135" s="80" t="s">
        <v>211</v>
      </c>
      <c r="L1135" s="128">
        <v>0</v>
      </c>
      <c r="M1135" s="81" t="s">
        <v>99</v>
      </c>
    </row>
    <row r="1136" spans="1:13" x14ac:dyDescent="0.25">
      <c r="A1136" s="127" t="s">
        <v>5084</v>
      </c>
      <c r="B1136" s="80" t="s">
        <v>3563</v>
      </c>
      <c r="C1136" s="128">
        <v>1342</v>
      </c>
      <c r="D1136" s="128">
        <v>0</v>
      </c>
      <c r="E1136" s="80">
        <v>436</v>
      </c>
      <c r="F1136" s="128">
        <v>436</v>
      </c>
      <c r="G1136" s="80">
        <v>0</v>
      </c>
      <c r="H1136" s="128">
        <v>0.20634920634920631</v>
      </c>
      <c r="I1136" s="128">
        <v>0.5</v>
      </c>
      <c r="J1136" s="80" t="s">
        <v>211</v>
      </c>
      <c r="K1136" s="80" t="s">
        <v>211</v>
      </c>
      <c r="L1136" s="128">
        <v>0</v>
      </c>
      <c r="M1136" s="81" t="s">
        <v>99</v>
      </c>
    </row>
    <row r="1137" spans="1:13" x14ac:dyDescent="0.25">
      <c r="A1137" s="127" t="s">
        <v>5085</v>
      </c>
      <c r="B1137" s="80" t="s">
        <v>3635</v>
      </c>
      <c r="C1137" s="128">
        <v>1275</v>
      </c>
      <c r="D1137" s="128">
        <v>0</v>
      </c>
      <c r="E1137" s="80">
        <v>476</v>
      </c>
      <c r="F1137" s="128">
        <v>477</v>
      </c>
      <c r="G1137" s="80">
        <v>0</v>
      </c>
      <c r="H1137" s="128">
        <v>0.27777777777777779</v>
      </c>
      <c r="I1137" s="128">
        <v>0.4979355904211395</v>
      </c>
      <c r="J1137" s="80" t="s">
        <v>211</v>
      </c>
      <c r="K1137" s="80" t="s">
        <v>211</v>
      </c>
      <c r="L1137" s="128">
        <v>0</v>
      </c>
      <c r="M1137" s="81" t="s">
        <v>99</v>
      </c>
    </row>
    <row r="1138" spans="1:13" x14ac:dyDescent="0.25">
      <c r="A1138" s="127" t="s">
        <v>5086</v>
      </c>
      <c r="B1138" s="80" t="s">
        <v>3562</v>
      </c>
      <c r="C1138" s="128">
        <v>1426</v>
      </c>
      <c r="D1138" s="128">
        <v>0</v>
      </c>
      <c r="E1138" s="80">
        <v>412</v>
      </c>
      <c r="F1138" s="128">
        <v>413</v>
      </c>
      <c r="G1138" s="80">
        <v>0</v>
      </c>
      <c r="H1138" s="128">
        <v>0.58986175115207373</v>
      </c>
      <c r="I1138" s="128">
        <v>0.51637630662020906</v>
      </c>
      <c r="J1138" s="80" t="s">
        <v>211</v>
      </c>
      <c r="K1138" s="80" t="s">
        <v>211</v>
      </c>
      <c r="L1138" s="128">
        <v>0</v>
      </c>
      <c r="M1138" s="81" t="s">
        <v>99</v>
      </c>
    </row>
    <row r="1139" spans="1:13" x14ac:dyDescent="0.25">
      <c r="A1139" s="127" t="s">
        <v>5087</v>
      </c>
      <c r="B1139" s="80" t="s">
        <v>3638</v>
      </c>
      <c r="C1139" s="128">
        <v>883</v>
      </c>
      <c r="D1139" s="128">
        <v>0</v>
      </c>
      <c r="E1139" s="80">
        <v>416</v>
      </c>
      <c r="F1139" s="128">
        <v>417</v>
      </c>
      <c r="G1139" s="80">
        <v>0</v>
      </c>
      <c r="H1139" s="128">
        <v>-0.14285714285714285</v>
      </c>
      <c r="I1139" s="128">
        <v>0.47222222222222227</v>
      </c>
      <c r="J1139" s="80" t="s">
        <v>211</v>
      </c>
      <c r="K1139" s="80" t="s">
        <v>211</v>
      </c>
      <c r="L1139" s="128">
        <v>0</v>
      </c>
      <c r="M1139" s="81" t="s">
        <v>99</v>
      </c>
    </row>
    <row r="1140" spans="1:13" x14ac:dyDescent="0.25">
      <c r="A1140" s="127" t="s">
        <v>5088</v>
      </c>
      <c r="B1140" s="80" t="s">
        <v>3639</v>
      </c>
      <c r="C1140" s="128">
        <v>1602</v>
      </c>
      <c r="D1140" s="128">
        <v>0</v>
      </c>
      <c r="E1140" s="80">
        <v>398</v>
      </c>
      <c r="F1140" s="128">
        <v>398</v>
      </c>
      <c r="G1140" s="80">
        <v>0</v>
      </c>
      <c r="H1140" s="128">
        <v>0.37745098039215685</v>
      </c>
      <c r="I1140" s="128">
        <v>0.49819233550253073</v>
      </c>
      <c r="J1140" s="80" t="s">
        <v>211</v>
      </c>
      <c r="K1140" s="80" t="s">
        <v>211</v>
      </c>
      <c r="L1140" s="128">
        <v>0</v>
      </c>
      <c r="M1140" s="81" t="s">
        <v>99</v>
      </c>
    </row>
    <row r="1141" spans="1:13" x14ac:dyDescent="0.25">
      <c r="A1141" s="127" t="s">
        <v>5089</v>
      </c>
      <c r="B1141" s="80" t="s">
        <v>714</v>
      </c>
      <c r="C1141" s="128">
        <v>30</v>
      </c>
      <c r="D1141" s="128">
        <v>0</v>
      </c>
      <c r="E1141" s="80">
        <v>840</v>
      </c>
      <c r="F1141" s="128">
        <v>843</v>
      </c>
      <c r="G1141" s="80">
        <v>0</v>
      </c>
      <c r="H1141" s="128">
        <v>-0.25</v>
      </c>
      <c r="I1141" s="128">
        <v>0</v>
      </c>
      <c r="J1141" s="80" t="s">
        <v>211</v>
      </c>
      <c r="K1141" s="80" t="s">
        <v>211</v>
      </c>
      <c r="L1141" s="128">
        <v>0</v>
      </c>
      <c r="M1141" s="81" t="s">
        <v>99</v>
      </c>
    </row>
    <row r="1142" spans="1:13" x14ac:dyDescent="0.25">
      <c r="A1142" s="127" t="s">
        <v>1038</v>
      </c>
      <c r="B1142" s="80" t="s">
        <v>775</v>
      </c>
      <c r="C1142" s="128">
        <v>1860</v>
      </c>
      <c r="D1142" s="128">
        <v>0</v>
      </c>
      <c r="E1142" s="80">
        <v>357</v>
      </c>
      <c r="F1142" s="128">
        <v>357</v>
      </c>
      <c r="G1142" s="80">
        <v>0</v>
      </c>
      <c r="H1142" s="128">
        <v>0.54545454545454541</v>
      </c>
      <c r="I1142" s="128">
        <v>0.50773993808049533</v>
      </c>
      <c r="J1142" s="80" t="s">
        <v>211</v>
      </c>
      <c r="K1142" s="80" t="s">
        <v>211</v>
      </c>
      <c r="L1142" s="128">
        <v>0</v>
      </c>
      <c r="M1142" s="81" t="s">
        <v>99</v>
      </c>
    </row>
    <row r="1143" spans="1:13" x14ac:dyDescent="0.25">
      <c r="A1143" s="127" t="s">
        <v>1153</v>
      </c>
      <c r="B1143" s="80" t="s">
        <v>815</v>
      </c>
      <c r="C1143" s="128">
        <v>1470</v>
      </c>
      <c r="D1143" s="128">
        <v>0</v>
      </c>
      <c r="E1143" s="80">
        <v>355</v>
      </c>
      <c r="F1143" s="128">
        <v>355</v>
      </c>
      <c r="G1143" s="80">
        <v>0</v>
      </c>
      <c r="H1143" s="128">
        <v>0.33918128654970758</v>
      </c>
      <c r="I1143" s="128">
        <v>0.56972901520158625</v>
      </c>
      <c r="J1143" s="80" t="s">
        <v>211</v>
      </c>
      <c r="K1143" s="80" t="s">
        <v>211</v>
      </c>
      <c r="L1143" s="128">
        <v>0</v>
      </c>
      <c r="M1143" s="81" t="s">
        <v>99</v>
      </c>
    </row>
    <row r="1144" spans="1:13" x14ac:dyDescent="0.25">
      <c r="A1144" s="127" t="s">
        <v>1155</v>
      </c>
      <c r="B1144" s="80" t="s">
        <v>808</v>
      </c>
      <c r="C1144" s="128">
        <v>1957</v>
      </c>
      <c r="D1144" s="128">
        <v>0</v>
      </c>
      <c r="E1144" s="80">
        <v>354</v>
      </c>
      <c r="F1144" s="128">
        <v>354</v>
      </c>
      <c r="G1144" s="80">
        <v>0</v>
      </c>
      <c r="H1144" s="128">
        <v>0.24537037037037041</v>
      </c>
      <c r="I1144" s="128">
        <v>0.55195530726256981</v>
      </c>
      <c r="J1144" s="80" t="s">
        <v>211</v>
      </c>
      <c r="K1144" s="80" t="s">
        <v>211</v>
      </c>
      <c r="L1144" s="128">
        <v>0</v>
      </c>
      <c r="M1144" s="81" t="s">
        <v>99</v>
      </c>
    </row>
    <row r="1145" spans="1:13" x14ac:dyDescent="0.25">
      <c r="A1145" s="127" t="s">
        <v>5090</v>
      </c>
      <c r="B1145" s="80" t="s">
        <v>782</v>
      </c>
      <c r="C1145" s="128">
        <v>1630</v>
      </c>
      <c r="D1145" s="128">
        <v>0</v>
      </c>
      <c r="E1145" s="80">
        <v>344</v>
      </c>
      <c r="F1145" s="128">
        <v>351</v>
      </c>
      <c r="G1145" s="80">
        <v>0</v>
      </c>
      <c r="H1145" s="128">
        <v>0.33490566037735847</v>
      </c>
      <c r="I1145" s="128">
        <v>0.53817733990147787</v>
      </c>
      <c r="J1145" s="80" t="s">
        <v>211</v>
      </c>
      <c r="K1145" s="80" t="s">
        <v>211</v>
      </c>
      <c r="L1145" s="128">
        <v>0</v>
      </c>
      <c r="M1145" s="81" t="s">
        <v>99</v>
      </c>
    </row>
    <row r="1146" spans="1:13" x14ac:dyDescent="0.25">
      <c r="A1146" s="127" t="s">
        <v>1105</v>
      </c>
      <c r="B1146" s="80" t="s">
        <v>807</v>
      </c>
      <c r="C1146" s="128">
        <v>1300</v>
      </c>
      <c r="D1146" s="128">
        <v>0</v>
      </c>
      <c r="E1146" s="80">
        <v>345</v>
      </c>
      <c r="F1146" s="128">
        <v>346</v>
      </c>
      <c r="G1146" s="80">
        <v>0</v>
      </c>
      <c r="H1146" s="128">
        <v>0.35714285714285715</v>
      </c>
      <c r="I1146" s="128">
        <v>0.49220672682526662</v>
      </c>
      <c r="J1146" s="80" t="s">
        <v>211</v>
      </c>
      <c r="K1146" s="80" t="s">
        <v>211</v>
      </c>
      <c r="L1146" s="128">
        <v>0</v>
      </c>
      <c r="M1146" s="81" t="s">
        <v>99</v>
      </c>
    </row>
    <row r="1147" spans="1:13" x14ac:dyDescent="0.25">
      <c r="A1147" s="127" t="s">
        <v>1058</v>
      </c>
      <c r="B1147" s="80" t="s">
        <v>789</v>
      </c>
      <c r="C1147" s="128">
        <v>1851</v>
      </c>
      <c r="D1147" s="128">
        <v>0</v>
      </c>
      <c r="E1147" s="80">
        <v>338</v>
      </c>
      <c r="F1147" s="128">
        <v>339</v>
      </c>
      <c r="G1147" s="80">
        <v>0</v>
      </c>
      <c r="H1147" s="128">
        <v>0.51851851851851849</v>
      </c>
      <c r="I1147" s="128">
        <v>0.51472320376914016</v>
      </c>
      <c r="J1147" s="80" t="s">
        <v>211</v>
      </c>
      <c r="K1147" s="80" t="s">
        <v>211</v>
      </c>
      <c r="L1147" s="128">
        <v>0</v>
      </c>
      <c r="M1147" s="81" t="s">
        <v>99</v>
      </c>
    </row>
    <row r="1148" spans="1:13" x14ac:dyDescent="0.25">
      <c r="A1148" s="127" t="s">
        <v>1253</v>
      </c>
      <c r="B1148" s="80" t="s">
        <v>786</v>
      </c>
      <c r="C1148" s="128">
        <v>477</v>
      </c>
      <c r="D1148" s="128">
        <v>0</v>
      </c>
      <c r="E1148" s="80">
        <v>327</v>
      </c>
      <c r="F1148" s="128">
        <v>334</v>
      </c>
      <c r="G1148" s="80">
        <v>0</v>
      </c>
      <c r="H1148" s="128">
        <v>0.3125</v>
      </c>
      <c r="I1148" s="128">
        <v>0.5714285714285714</v>
      </c>
      <c r="J1148" s="80" t="s">
        <v>211</v>
      </c>
      <c r="K1148" s="80" t="s">
        <v>211</v>
      </c>
      <c r="L1148" s="128">
        <v>0</v>
      </c>
      <c r="M1148" s="81" t="s">
        <v>99</v>
      </c>
    </row>
    <row r="1149" spans="1:13" x14ac:dyDescent="0.25">
      <c r="A1149" s="127" t="s">
        <v>1134</v>
      </c>
      <c r="B1149" s="80" t="s">
        <v>788</v>
      </c>
      <c r="C1149" s="128">
        <v>1751</v>
      </c>
      <c r="D1149" s="128">
        <v>0</v>
      </c>
      <c r="E1149" s="80">
        <v>329</v>
      </c>
      <c r="F1149" s="128">
        <v>329</v>
      </c>
      <c r="G1149" s="80">
        <v>0</v>
      </c>
      <c r="H1149" s="128">
        <v>0.48019801980198018</v>
      </c>
      <c r="I1149" s="128">
        <v>0.50348321722609246</v>
      </c>
      <c r="J1149" s="80" t="s">
        <v>211</v>
      </c>
      <c r="K1149" s="80" t="s">
        <v>211</v>
      </c>
      <c r="L1149" s="128">
        <v>0</v>
      </c>
      <c r="M1149" s="81" t="s">
        <v>99</v>
      </c>
    </row>
    <row r="1150" spans="1:13" x14ac:dyDescent="0.25">
      <c r="A1150" s="127" t="s">
        <v>5091</v>
      </c>
      <c r="B1150" s="80" t="s">
        <v>781</v>
      </c>
      <c r="C1150" s="128">
        <v>1845</v>
      </c>
      <c r="D1150" s="128">
        <v>0</v>
      </c>
      <c r="E1150" s="80">
        <v>322</v>
      </c>
      <c r="F1150" s="128">
        <v>324</v>
      </c>
      <c r="G1150" s="80">
        <v>0</v>
      </c>
      <c r="H1150" s="128">
        <v>0.4196428571428571</v>
      </c>
      <c r="I1150" s="128">
        <v>0.50929814037192567</v>
      </c>
      <c r="J1150" s="80" t="s">
        <v>211</v>
      </c>
      <c r="K1150" s="80" t="s">
        <v>211</v>
      </c>
      <c r="L1150" s="128">
        <v>0</v>
      </c>
      <c r="M1150" s="81" t="s">
        <v>99</v>
      </c>
    </row>
    <row r="1151" spans="1:13" x14ac:dyDescent="0.25">
      <c r="A1151" s="127" t="s">
        <v>5092</v>
      </c>
      <c r="B1151" s="80" t="s">
        <v>3352</v>
      </c>
      <c r="C1151" s="128">
        <v>1879</v>
      </c>
      <c r="D1151" s="128">
        <v>0</v>
      </c>
      <c r="E1151" s="80">
        <v>320</v>
      </c>
      <c r="F1151" s="128">
        <v>320</v>
      </c>
      <c r="G1151" s="80">
        <v>0</v>
      </c>
      <c r="H1151" s="128">
        <v>0.2513089005235602</v>
      </c>
      <c r="I1151" s="128">
        <v>0.54065934065934063</v>
      </c>
      <c r="J1151" s="80" t="s">
        <v>211</v>
      </c>
      <c r="K1151" s="80" t="s">
        <v>211</v>
      </c>
      <c r="L1151" s="128">
        <v>0</v>
      </c>
      <c r="M1151" s="81" t="s">
        <v>99</v>
      </c>
    </row>
    <row r="1152" spans="1:13" x14ac:dyDescent="0.25">
      <c r="A1152" s="127" t="s">
        <v>5093</v>
      </c>
      <c r="B1152" s="80" t="s">
        <v>772</v>
      </c>
      <c r="C1152" s="128">
        <v>2157</v>
      </c>
      <c r="D1152" s="128">
        <v>0</v>
      </c>
      <c r="E1152" s="80">
        <v>311</v>
      </c>
      <c r="F1152" s="128">
        <v>311</v>
      </c>
      <c r="G1152" s="80">
        <v>0</v>
      </c>
      <c r="H1152" s="128">
        <v>0.45851528384279477</v>
      </c>
      <c r="I1152" s="128">
        <v>0.52892561983471076</v>
      </c>
      <c r="J1152" s="80" t="s">
        <v>211</v>
      </c>
      <c r="K1152" s="80" t="s">
        <v>211</v>
      </c>
      <c r="L1152" s="128">
        <v>0</v>
      </c>
      <c r="M1152" s="81" t="s">
        <v>99</v>
      </c>
    </row>
    <row r="1153" spans="1:13" x14ac:dyDescent="0.25">
      <c r="A1153" s="127" t="s">
        <v>5094</v>
      </c>
      <c r="B1153" s="80" t="s">
        <v>770</v>
      </c>
      <c r="C1153" s="128">
        <v>1321</v>
      </c>
      <c r="D1153" s="128">
        <v>0</v>
      </c>
      <c r="E1153" s="80">
        <v>306</v>
      </c>
      <c r="F1153" s="128">
        <v>306</v>
      </c>
      <c r="G1153" s="80">
        <v>0</v>
      </c>
      <c r="H1153" s="128">
        <v>0.37777777777777777</v>
      </c>
      <c r="I1153" s="128">
        <v>0.53469387755102038</v>
      </c>
      <c r="J1153" s="80" t="s">
        <v>211</v>
      </c>
      <c r="K1153" s="80" t="s">
        <v>211</v>
      </c>
      <c r="L1153" s="128">
        <v>0</v>
      </c>
      <c r="M1153" s="81" t="s">
        <v>99</v>
      </c>
    </row>
    <row r="1154" spans="1:13" x14ac:dyDescent="0.25">
      <c r="A1154" s="127" t="s">
        <v>1204</v>
      </c>
      <c r="B1154" s="80" t="s">
        <v>794</v>
      </c>
      <c r="C1154" s="128">
        <v>1956</v>
      </c>
      <c r="D1154" s="128">
        <v>0</v>
      </c>
      <c r="E1154" s="80">
        <v>301</v>
      </c>
      <c r="F1154" s="128">
        <v>302</v>
      </c>
      <c r="G1154" s="80">
        <v>0</v>
      </c>
      <c r="H1154" s="128">
        <v>0.47265625</v>
      </c>
      <c r="I1154" s="128">
        <v>0.54120879120879117</v>
      </c>
      <c r="J1154" s="80" t="s">
        <v>211</v>
      </c>
      <c r="K1154" s="80" t="s">
        <v>211</v>
      </c>
      <c r="L1154" s="128">
        <v>0</v>
      </c>
      <c r="M1154" s="81" t="s">
        <v>99</v>
      </c>
    </row>
    <row r="1155" spans="1:13" x14ac:dyDescent="0.25">
      <c r="A1155" s="127" t="s">
        <v>5095</v>
      </c>
      <c r="B1155" s="80" t="s">
        <v>780</v>
      </c>
      <c r="C1155" s="128">
        <v>2137</v>
      </c>
      <c r="D1155" s="128">
        <v>0</v>
      </c>
      <c r="E1155" s="80">
        <v>287</v>
      </c>
      <c r="F1155" s="128">
        <v>287</v>
      </c>
      <c r="G1155" s="80">
        <v>0</v>
      </c>
      <c r="H1155" s="128">
        <v>0.59469696969696972</v>
      </c>
      <c r="I1155" s="128">
        <v>0.48963730569948194</v>
      </c>
      <c r="J1155" s="80" t="s">
        <v>211</v>
      </c>
      <c r="K1155" s="80" t="s">
        <v>211</v>
      </c>
      <c r="L1155" s="128">
        <v>0</v>
      </c>
      <c r="M1155" s="81" t="s">
        <v>99</v>
      </c>
    </row>
    <row r="1156" spans="1:13" x14ac:dyDescent="0.25">
      <c r="A1156" s="127" t="s">
        <v>5096</v>
      </c>
      <c r="B1156" s="80" t="s">
        <v>3088</v>
      </c>
      <c r="C1156" s="128">
        <v>0</v>
      </c>
      <c r="D1156" s="128">
        <v>0</v>
      </c>
      <c r="E1156" s="80">
        <v>0</v>
      </c>
      <c r="F1156" s="128">
        <v>0</v>
      </c>
      <c r="G1156" s="80">
        <v>0</v>
      </c>
      <c r="H1156" s="128">
        <v>0.22</v>
      </c>
      <c r="I1156" s="128">
        <v>0.49315068493150682</v>
      </c>
      <c r="J1156" s="80" t="s">
        <v>211</v>
      </c>
      <c r="K1156" s="80" t="s">
        <v>211</v>
      </c>
      <c r="L1156" s="128">
        <v>0</v>
      </c>
      <c r="M1156" s="81" t="s">
        <v>99</v>
      </c>
    </row>
    <row r="1157" spans="1:13" x14ac:dyDescent="0.25">
      <c r="A1157" s="127" t="s">
        <v>5097</v>
      </c>
      <c r="B1157" s="80" t="s">
        <v>4253</v>
      </c>
      <c r="C1157" s="128">
        <v>0</v>
      </c>
      <c r="D1157" s="128">
        <v>0</v>
      </c>
      <c r="E1157" s="80">
        <v>0</v>
      </c>
      <c r="F1157" s="128">
        <v>0</v>
      </c>
      <c r="G1157" s="80">
        <v>0</v>
      </c>
      <c r="H1157" s="128">
        <v>0</v>
      </c>
      <c r="I1157" s="128">
        <v>0</v>
      </c>
      <c r="J1157" s="80" t="s">
        <v>211</v>
      </c>
      <c r="K1157" s="80" t="s">
        <v>211</v>
      </c>
      <c r="L1157" s="128">
        <v>0</v>
      </c>
      <c r="M1157" s="81" t="s">
        <v>99</v>
      </c>
    </row>
    <row r="1158" spans="1:13" x14ac:dyDescent="0.25">
      <c r="A1158" s="127" t="s">
        <v>5098</v>
      </c>
      <c r="B1158" s="80" t="s">
        <v>3773</v>
      </c>
      <c r="C1158" s="128">
        <v>0</v>
      </c>
      <c r="D1158" s="128">
        <v>0</v>
      </c>
      <c r="E1158" s="80">
        <v>0</v>
      </c>
      <c r="F1158" s="128">
        <v>0</v>
      </c>
      <c r="G1158" s="80">
        <v>0</v>
      </c>
      <c r="H1158" s="128">
        <v>0.27891156462585032</v>
      </c>
      <c r="I1158" s="128">
        <v>0.51828298887122415</v>
      </c>
      <c r="J1158" s="80" t="s">
        <v>211</v>
      </c>
      <c r="K1158" s="80" t="s">
        <v>211</v>
      </c>
      <c r="L1158" s="128">
        <v>0</v>
      </c>
      <c r="M1158" s="81" t="s">
        <v>99</v>
      </c>
    </row>
    <row r="1159" spans="1:13" x14ac:dyDescent="0.25">
      <c r="A1159" s="127" t="s">
        <v>5099</v>
      </c>
      <c r="B1159" s="80" t="s">
        <v>4300</v>
      </c>
      <c r="C1159" s="128">
        <v>0</v>
      </c>
      <c r="D1159" s="128">
        <v>0</v>
      </c>
      <c r="E1159" s="80">
        <v>0</v>
      </c>
      <c r="F1159" s="128">
        <v>0</v>
      </c>
      <c r="G1159" s="80">
        <v>0</v>
      </c>
      <c r="H1159" s="128">
        <v>0.46808510638297873</v>
      </c>
      <c r="I1159" s="128">
        <v>0.39805825242718446</v>
      </c>
      <c r="J1159" s="80" t="s">
        <v>211</v>
      </c>
      <c r="K1159" s="80" t="s">
        <v>211</v>
      </c>
      <c r="L1159" s="128">
        <v>0</v>
      </c>
      <c r="M1159" s="81" t="s">
        <v>99</v>
      </c>
    </row>
    <row r="1160" spans="1:13" x14ac:dyDescent="0.25">
      <c r="A1160" s="127" t="s">
        <v>5100</v>
      </c>
      <c r="B1160" s="80" t="s">
        <v>4297</v>
      </c>
      <c r="C1160" s="128">
        <v>0</v>
      </c>
      <c r="D1160" s="128">
        <v>0</v>
      </c>
      <c r="E1160" s="80">
        <v>0</v>
      </c>
      <c r="F1160" s="128">
        <v>0</v>
      </c>
      <c r="G1160" s="80">
        <v>0</v>
      </c>
      <c r="H1160" s="128">
        <v>0.29268292682926828</v>
      </c>
      <c r="I1160" s="128">
        <v>0.47826086956521746</v>
      </c>
      <c r="J1160" s="80" t="s">
        <v>211</v>
      </c>
      <c r="K1160" s="80" t="s">
        <v>211</v>
      </c>
      <c r="L1160" s="128">
        <v>0</v>
      </c>
      <c r="M1160" s="81" t="s">
        <v>99</v>
      </c>
    </row>
    <row r="1161" spans="1:13" x14ac:dyDescent="0.25">
      <c r="A1161" s="127" t="s">
        <v>5101</v>
      </c>
      <c r="B1161" s="80" t="s">
        <v>3774</v>
      </c>
      <c r="C1161" s="128">
        <v>0</v>
      </c>
      <c r="D1161" s="128">
        <v>0</v>
      </c>
      <c r="E1161" s="80">
        <v>0</v>
      </c>
      <c r="F1161" s="128">
        <v>0</v>
      </c>
      <c r="G1161" s="80">
        <v>0</v>
      </c>
      <c r="H1161" s="128">
        <v>0.37037037037037029</v>
      </c>
      <c r="I1161" s="128">
        <v>0.49300322927879442</v>
      </c>
      <c r="J1161" s="80" t="s">
        <v>211</v>
      </c>
      <c r="K1161" s="80" t="s">
        <v>211</v>
      </c>
      <c r="L1161" s="128">
        <v>0</v>
      </c>
      <c r="M1161" s="81" t="s">
        <v>99</v>
      </c>
    </row>
    <row r="1162" spans="1:13" x14ac:dyDescent="0.25">
      <c r="A1162" s="127" t="s">
        <v>5102</v>
      </c>
      <c r="B1162" s="80" t="s">
        <v>3177</v>
      </c>
      <c r="C1162" s="128">
        <v>0</v>
      </c>
      <c r="D1162" s="128">
        <v>0</v>
      </c>
      <c r="E1162" s="80">
        <v>0</v>
      </c>
      <c r="F1162" s="128">
        <v>0</v>
      </c>
      <c r="G1162" s="80">
        <v>0</v>
      </c>
      <c r="H1162" s="128">
        <v>0.5</v>
      </c>
      <c r="I1162" s="128">
        <v>0</v>
      </c>
      <c r="J1162" s="80" t="s">
        <v>211</v>
      </c>
      <c r="K1162" s="80" t="s">
        <v>211</v>
      </c>
      <c r="L1162" s="128">
        <v>0</v>
      </c>
      <c r="M1162" s="81" t="s">
        <v>99</v>
      </c>
    </row>
    <row r="1163" spans="1:13" x14ac:dyDescent="0.25">
      <c r="A1163" s="127" t="s">
        <v>5103</v>
      </c>
      <c r="B1163" s="80" t="s">
        <v>3775</v>
      </c>
      <c r="C1163" s="128">
        <v>0</v>
      </c>
      <c r="D1163" s="128">
        <v>0</v>
      </c>
      <c r="E1163" s="80">
        <v>0</v>
      </c>
      <c r="F1163" s="128">
        <v>0</v>
      </c>
      <c r="G1163" s="80">
        <v>0</v>
      </c>
      <c r="H1163" s="128">
        <v>0.23880597014925373</v>
      </c>
      <c r="I1163" s="128">
        <v>0.52557319223985888</v>
      </c>
      <c r="J1163" s="80" t="s">
        <v>211</v>
      </c>
      <c r="K1163" s="80" t="s">
        <v>211</v>
      </c>
      <c r="L1163" s="128">
        <v>0</v>
      </c>
      <c r="M1163" s="81" t="s">
        <v>99</v>
      </c>
    </row>
    <row r="1164" spans="1:13" x14ac:dyDescent="0.25">
      <c r="A1164" s="127" t="s">
        <v>5104</v>
      </c>
      <c r="B1164" s="80" t="s">
        <v>3784</v>
      </c>
      <c r="C1164" s="128">
        <v>0</v>
      </c>
      <c r="D1164" s="128">
        <v>0</v>
      </c>
      <c r="E1164" s="80">
        <v>0</v>
      </c>
      <c r="F1164" s="128">
        <v>0</v>
      </c>
      <c r="G1164" s="80">
        <v>0</v>
      </c>
      <c r="H1164" s="128">
        <v>0.35353535353535354</v>
      </c>
      <c r="I1164" s="128">
        <v>0.51510574018126887</v>
      </c>
      <c r="J1164" s="80" t="s">
        <v>211</v>
      </c>
      <c r="K1164" s="80" t="s">
        <v>211</v>
      </c>
      <c r="L1164" s="128">
        <v>0</v>
      </c>
      <c r="M1164" s="81" t="s">
        <v>99</v>
      </c>
    </row>
    <row r="1165" spans="1:13" x14ac:dyDescent="0.25">
      <c r="A1165" s="127" t="s">
        <v>5105</v>
      </c>
      <c r="B1165" s="80" t="s">
        <v>3777</v>
      </c>
      <c r="C1165" s="128">
        <v>0</v>
      </c>
      <c r="D1165" s="128">
        <v>0</v>
      </c>
      <c r="E1165" s="80">
        <v>0</v>
      </c>
      <c r="F1165" s="128">
        <v>0</v>
      </c>
      <c r="G1165" s="80">
        <v>0</v>
      </c>
      <c r="H1165" s="128">
        <v>0.19191919191919193</v>
      </c>
      <c r="I1165" s="128">
        <v>0.50443349753694577</v>
      </c>
      <c r="J1165" s="80" t="s">
        <v>211</v>
      </c>
      <c r="K1165" s="80" t="s">
        <v>211</v>
      </c>
      <c r="L1165" s="128">
        <v>0</v>
      </c>
      <c r="M1165" s="81" t="s">
        <v>99</v>
      </c>
    </row>
    <row r="1166" spans="1:13" x14ac:dyDescent="0.25">
      <c r="A1166" s="127" t="s">
        <v>5106</v>
      </c>
      <c r="B1166" s="80" t="s">
        <v>4242</v>
      </c>
      <c r="C1166" s="128">
        <v>0</v>
      </c>
      <c r="D1166" s="128">
        <v>0</v>
      </c>
      <c r="E1166" s="80">
        <v>0</v>
      </c>
      <c r="F1166" s="128">
        <v>0</v>
      </c>
      <c r="G1166" s="80">
        <v>0</v>
      </c>
      <c r="H1166" s="128">
        <v>0.33333333333333331</v>
      </c>
      <c r="I1166" s="128">
        <v>0</v>
      </c>
      <c r="J1166" s="80" t="s">
        <v>211</v>
      </c>
      <c r="K1166" s="80" t="s">
        <v>211</v>
      </c>
      <c r="L1166" s="128">
        <v>0</v>
      </c>
      <c r="M1166" s="81" t="s">
        <v>99</v>
      </c>
    </row>
    <row r="1167" spans="1:13" x14ac:dyDescent="0.25">
      <c r="A1167" s="127" t="s">
        <v>5107</v>
      </c>
      <c r="B1167" s="80" t="s">
        <v>4264</v>
      </c>
      <c r="C1167" s="128">
        <v>0</v>
      </c>
      <c r="D1167" s="128">
        <v>0</v>
      </c>
      <c r="E1167" s="80">
        <v>0</v>
      </c>
      <c r="F1167" s="128">
        <v>0</v>
      </c>
      <c r="G1167" s="80">
        <v>0</v>
      </c>
      <c r="H1167" s="128">
        <v>-9.0909090909090912E-2</v>
      </c>
      <c r="I1167" s="128">
        <v>0</v>
      </c>
      <c r="J1167" s="80" t="s">
        <v>211</v>
      </c>
      <c r="K1167" s="80" t="s">
        <v>211</v>
      </c>
      <c r="L1167" s="128">
        <v>0</v>
      </c>
      <c r="M1167" s="81" t="s">
        <v>99</v>
      </c>
    </row>
    <row r="1168" spans="1:13" x14ac:dyDescent="0.25">
      <c r="A1168" s="127" t="s">
        <v>5108</v>
      </c>
      <c r="B1168" s="80" t="s">
        <v>3933</v>
      </c>
      <c r="C1168" s="128">
        <v>0</v>
      </c>
      <c r="D1168" s="128">
        <v>0</v>
      </c>
      <c r="E1168" s="80">
        <v>0</v>
      </c>
      <c r="F1168" s="128">
        <v>0</v>
      </c>
      <c r="G1168" s="80">
        <v>0</v>
      </c>
      <c r="H1168" s="128">
        <v>0.48231511254019294</v>
      </c>
      <c r="I1168" s="128">
        <v>0.44781888459414687</v>
      </c>
      <c r="J1168" s="80" t="s">
        <v>211</v>
      </c>
      <c r="K1168" s="80" t="s">
        <v>211</v>
      </c>
      <c r="L1168" s="128">
        <v>0</v>
      </c>
      <c r="M1168" s="81" t="s">
        <v>99</v>
      </c>
    </row>
    <row r="1169" spans="1:13" x14ac:dyDescent="0.25">
      <c r="A1169" s="127" t="s">
        <v>5109</v>
      </c>
      <c r="B1169" s="80" t="s">
        <v>3779</v>
      </c>
      <c r="C1169" s="128">
        <v>0</v>
      </c>
      <c r="D1169" s="128">
        <v>0</v>
      </c>
      <c r="E1169" s="80">
        <v>0</v>
      </c>
      <c r="F1169" s="128">
        <v>0</v>
      </c>
      <c r="G1169" s="80">
        <v>0</v>
      </c>
      <c r="H1169" s="128">
        <v>0.33023255813953489</v>
      </c>
      <c r="I1169" s="128">
        <v>0.47616060225846918</v>
      </c>
      <c r="J1169" s="80" t="s">
        <v>211</v>
      </c>
      <c r="K1169" s="80" t="s">
        <v>211</v>
      </c>
      <c r="L1169" s="128">
        <v>0</v>
      </c>
      <c r="M1169" s="81" t="s">
        <v>99</v>
      </c>
    </row>
    <row r="1170" spans="1:13" x14ac:dyDescent="0.25">
      <c r="A1170" s="127" t="s">
        <v>5110</v>
      </c>
      <c r="B1170" s="80" t="s">
        <v>3781</v>
      </c>
      <c r="C1170" s="128">
        <v>0</v>
      </c>
      <c r="D1170" s="128">
        <v>0</v>
      </c>
      <c r="E1170" s="80">
        <v>0</v>
      </c>
      <c r="F1170" s="128">
        <v>0</v>
      </c>
      <c r="G1170" s="80">
        <v>0</v>
      </c>
      <c r="H1170" s="128">
        <v>0.30821917808219179</v>
      </c>
      <c r="I1170" s="128">
        <v>0.50652528548123976</v>
      </c>
      <c r="J1170" s="80" t="s">
        <v>211</v>
      </c>
      <c r="K1170" s="80" t="s">
        <v>211</v>
      </c>
      <c r="L1170" s="128">
        <v>0</v>
      </c>
      <c r="M1170" s="81" t="s">
        <v>99</v>
      </c>
    </row>
    <row r="1171" spans="1:13" x14ac:dyDescent="0.25">
      <c r="A1171" s="127" t="s">
        <v>5111</v>
      </c>
      <c r="B1171" s="80" t="s">
        <v>4293</v>
      </c>
      <c r="C1171" s="128">
        <v>0</v>
      </c>
      <c r="D1171" s="128">
        <v>0</v>
      </c>
      <c r="E1171" s="80">
        <v>0</v>
      </c>
      <c r="F1171" s="128">
        <v>0</v>
      </c>
      <c r="G1171" s="80">
        <v>0</v>
      </c>
      <c r="H1171" s="128">
        <v>0.46296296296296297</v>
      </c>
      <c r="I1171" s="128">
        <v>0.44398340248962653</v>
      </c>
      <c r="J1171" s="80" t="s">
        <v>211</v>
      </c>
      <c r="K1171" s="80" t="s">
        <v>211</v>
      </c>
      <c r="L1171" s="128">
        <v>0</v>
      </c>
      <c r="M1171" s="81" t="s">
        <v>99</v>
      </c>
    </row>
    <row r="1172" spans="1:13" x14ac:dyDescent="0.25">
      <c r="A1172" s="127" t="s">
        <v>5112</v>
      </c>
      <c r="B1172" s="80" t="s">
        <v>2987</v>
      </c>
      <c r="C1172" s="128">
        <v>0</v>
      </c>
      <c r="D1172" s="128">
        <v>0</v>
      </c>
      <c r="E1172" s="80">
        <v>0</v>
      </c>
      <c r="F1172" s="128">
        <v>0</v>
      </c>
      <c r="G1172" s="80">
        <v>0</v>
      </c>
      <c r="H1172" s="128">
        <v>0.30701754385964913</v>
      </c>
      <c r="I1172" s="128">
        <v>0.52545824847250511</v>
      </c>
      <c r="J1172" s="80" t="s">
        <v>211</v>
      </c>
      <c r="K1172" s="80" t="s">
        <v>211</v>
      </c>
      <c r="L1172" s="128">
        <v>0</v>
      </c>
      <c r="M1172" s="81" t="s">
        <v>99</v>
      </c>
    </row>
    <row r="1173" spans="1:13" x14ac:dyDescent="0.25">
      <c r="A1173" s="127" t="s">
        <v>5113</v>
      </c>
      <c r="B1173" s="80" t="s">
        <v>3780</v>
      </c>
      <c r="C1173" s="128">
        <v>0</v>
      </c>
      <c r="D1173" s="128">
        <v>0</v>
      </c>
      <c r="E1173" s="80">
        <v>0</v>
      </c>
      <c r="F1173" s="128">
        <v>0</v>
      </c>
      <c r="G1173" s="80">
        <v>0</v>
      </c>
      <c r="H1173" s="128">
        <v>0</v>
      </c>
      <c r="I1173" s="128">
        <v>0.50804289544235925</v>
      </c>
      <c r="J1173" s="80" t="s">
        <v>211</v>
      </c>
      <c r="K1173" s="80" t="s">
        <v>211</v>
      </c>
      <c r="L1173" s="128">
        <v>0</v>
      </c>
      <c r="M1173" s="81" t="s">
        <v>99</v>
      </c>
    </row>
    <row r="1174" spans="1:13" x14ac:dyDescent="0.25">
      <c r="A1174" s="127" t="s">
        <v>5114</v>
      </c>
      <c r="B1174" s="80" t="s">
        <v>3782</v>
      </c>
      <c r="C1174" s="128">
        <v>0</v>
      </c>
      <c r="D1174" s="128">
        <v>0</v>
      </c>
      <c r="E1174" s="80">
        <v>0</v>
      </c>
      <c r="F1174" s="128">
        <v>0</v>
      </c>
      <c r="G1174" s="80">
        <v>0</v>
      </c>
      <c r="H1174" s="128">
        <v>4.2553191489361701E-2</v>
      </c>
      <c r="I1174" s="128">
        <v>0.53360995850622406</v>
      </c>
      <c r="J1174" s="80" t="s">
        <v>211</v>
      </c>
      <c r="K1174" s="80" t="s">
        <v>211</v>
      </c>
      <c r="L1174" s="128">
        <v>0</v>
      </c>
      <c r="M1174" s="81" t="s">
        <v>99</v>
      </c>
    </row>
    <row r="1175" spans="1:13" x14ac:dyDescent="0.25">
      <c r="A1175" s="127" t="s">
        <v>5115</v>
      </c>
      <c r="B1175" s="80" t="s">
        <v>4282</v>
      </c>
      <c r="C1175" s="128">
        <v>0</v>
      </c>
      <c r="D1175" s="128">
        <v>0</v>
      </c>
      <c r="E1175" s="80">
        <v>0</v>
      </c>
      <c r="F1175" s="128">
        <v>0</v>
      </c>
      <c r="G1175" s="80">
        <v>0</v>
      </c>
      <c r="H1175" s="128">
        <v>0.27450980392156865</v>
      </c>
      <c r="I1175" s="128">
        <v>0.59803921568627449</v>
      </c>
      <c r="J1175" s="80" t="s">
        <v>211</v>
      </c>
      <c r="K1175" s="80" t="s">
        <v>211</v>
      </c>
      <c r="L1175" s="128">
        <v>0</v>
      </c>
      <c r="M1175" s="81" t="s">
        <v>99</v>
      </c>
    </row>
    <row r="1176" spans="1:13" x14ac:dyDescent="0.25">
      <c r="A1176" s="127" t="s">
        <v>5116</v>
      </c>
      <c r="B1176" s="80" t="s">
        <v>3772</v>
      </c>
      <c r="C1176" s="128">
        <v>0</v>
      </c>
      <c r="D1176" s="128">
        <v>0</v>
      </c>
      <c r="E1176" s="80">
        <v>0</v>
      </c>
      <c r="F1176" s="128">
        <v>0</v>
      </c>
      <c r="G1176" s="80">
        <v>0</v>
      </c>
      <c r="H1176" s="128">
        <v>0.21782178217821785</v>
      </c>
      <c r="I1176" s="128">
        <v>0.54464813719692484</v>
      </c>
      <c r="J1176" s="80" t="s">
        <v>211</v>
      </c>
      <c r="K1176" s="80" t="s">
        <v>211</v>
      </c>
      <c r="L1176" s="128">
        <v>0</v>
      </c>
      <c r="M1176" s="81" t="s">
        <v>99</v>
      </c>
    </row>
    <row r="1177" spans="1:13" x14ac:dyDescent="0.25">
      <c r="A1177" s="127" t="s">
        <v>5117</v>
      </c>
      <c r="B1177" s="80" t="s">
        <v>4292</v>
      </c>
      <c r="C1177" s="128">
        <v>0</v>
      </c>
      <c r="D1177" s="128">
        <v>0</v>
      </c>
      <c r="E1177" s="80">
        <v>0</v>
      </c>
      <c r="F1177" s="128">
        <v>0</v>
      </c>
      <c r="G1177" s="80">
        <v>0</v>
      </c>
      <c r="H1177" s="128">
        <v>0.1276595744680851</v>
      </c>
      <c r="I1177" s="128">
        <v>0.51298701298701299</v>
      </c>
      <c r="J1177" s="80" t="s">
        <v>211</v>
      </c>
      <c r="K1177" s="80" t="s">
        <v>211</v>
      </c>
      <c r="L1177" s="128">
        <v>0</v>
      </c>
      <c r="M1177" s="81" t="s">
        <v>99</v>
      </c>
    </row>
    <row r="1178" spans="1:13" x14ac:dyDescent="0.25">
      <c r="A1178" s="127" t="s">
        <v>5118</v>
      </c>
      <c r="B1178" s="80" t="s">
        <v>3783</v>
      </c>
      <c r="C1178" s="128">
        <v>0</v>
      </c>
      <c r="D1178" s="128">
        <v>0</v>
      </c>
      <c r="E1178" s="80">
        <v>0</v>
      </c>
      <c r="F1178" s="128">
        <v>0</v>
      </c>
      <c r="G1178" s="80">
        <v>0</v>
      </c>
      <c r="H1178" s="128">
        <v>0.24907063197026025</v>
      </c>
      <c r="I1178" s="128">
        <v>0.51542912246865957</v>
      </c>
      <c r="J1178" s="80" t="s">
        <v>211</v>
      </c>
      <c r="K1178" s="80" t="s">
        <v>211</v>
      </c>
      <c r="L1178" s="128">
        <v>0</v>
      </c>
      <c r="M1178" s="81" t="s">
        <v>99</v>
      </c>
    </row>
    <row r="1179" spans="1:13" x14ac:dyDescent="0.25">
      <c r="A1179" s="127" t="s">
        <v>5119</v>
      </c>
      <c r="B1179" s="80" t="s">
        <v>4279</v>
      </c>
      <c r="C1179" s="128">
        <v>0</v>
      </c>
      <c r="D1179" s="128">
        <v>0</v>
      </c>
      <c r="E1179" s="80">
        <v>0</v>
      </c>
      <c r="F1179" s="128">
        <v>0</v>
      </c>
      <c r="G1179" s="80">
        <v>0</v>
      </c>
      <c r="H1179" s="128">
        <v>0.32258064516129031</v>
      </c>
      <c r="I1179" s="128">
        <v>0.45744680851063835</v>
      </c>
      <c r="J1179" s="80" t="s">
        <v>211</v>
      </c>
      <c r="K1179" s="80" t="s">
        <v>211</v>
      </c>
      <c r="L1179" s="128">
        <v>0</v>
      </c>
      <c r="M1179" s="81" t="s">
        <v>99</v>
      </c>
    </row>
    <row r="1180" spans="1:13" x14ac:dyDescent="0.25">
      <c r="A1180" s="127" t="s">
        <v>5120</v>
      </c>
      <c r="B1180" s="80" t="s">
        <v>4272</v>
      </c>
      <c r="C1180" s="128">
        <v>0</v>
      </c>
      <c r="D1180" s="128">
        <v>0</v>
      </c>
      <c r="E1180" s="80">
        <v>0</v>
      </c>
      <c r="F1180" s="128">
        <v>0</v>
      </c>
      <c r="G1180" s="80">
        <v>0</v>
      </c>
      <c r="H1180" s="128">
        <v>0.66666666666666663</v>
      </c>
      <c r="I1180" s="128">
        <v>0</v>
      </c>
      <c r="J1180" s="80" t="s">
        <v>211</v>
      </c>
      <c r="K1180" s="80" t="s">
        <v>211</v>
      </c>
      <c r="L1180" s="128">
        <v>0</v>
      </c>
      <c r="M1180" s="81" t="s">
        <v>99</v>
      </c>
    </row>
    <row r="1181" spans="1:13" x14ac:dyDescent="0.25">
      <c r="A1181" s="127" t="s">
        <v>5121</v>
      </c>
      <c r="B1181" s="80" t="s">
        <v>4257</v>
      </c>
      <c r="C1181" s="128">
        <v>0</v>
      </c>
      <c r="D1181" s="128">
        <v>0</v>
      </c>
      <c r="E1181" s="80">
        <v>0</v>
      </c>
      <c r="F1181" s="128">
        <v>0</v>
      </c>
      <c r="G1181" s="80">
        <v>0</v>
      </c>
      <c r="H1181" s="128">
        <v>-1</v>
      </c>
      <c r="I1181" s="128">
        <v>0</v>
      </c>
      <c r="J1181" s="80" t="s">
        <v>211</v>
      </c>
      <c r="K1181" s="80" t="s">
        <v>211</v>
      </c>
      <c r="L1181" s="128">
        <v>0</v>
      </c>
      <c r="M1181" s="81" t="s">
        <v>99</v>
      </c>
    </row>
    <row r="1182" spans="1:13" x14ac:dyDescent="0.25">
      <c r="A1182" s="127" t="s">
        <v>5122</v>
      </c>
      <c r="B1182" s="80" t="s">
        <v>4246</v>
      </c>
      <c r="C1182" s="128">
        <v>0</v>
      </c>
      <c r="D1182" s="128">
        <v>0</v>
      </c>
      <c r="E1182" s="80">
        <v>0</v>
      </c>
      <c r="F1182" s="128">
        <v>0</v>
      </c>
      <c r="G1182" s="80">
        <v>0</v>
      </c>
      <c r="H1182" s="128">
        <v>0.5</v>
      </c>
      <c r="I1182" s="128">
        <v>0</v>
      </c>
      <c r="J1182" s="80" t="s">
        <v>211</v>
      </c>
      <c r="K1182" s="80" t="s">
        <v>211</v>
      </c>
      <c r="L1182" s="128">
        <v>0</v>
      </c>
      <c r="M1182" s="81" t="s">
        <v>99</v>
      </c>
    </row>
    <row r="1183" spans="1:13" x14ac:dyDescent="0.25">
      <c r="A1183" s="127" t="s">
        <v>5123</v>
      </c>
      <c r="B1183" s="80" t="s">
        <v>4265</v>
      </c>
      <c r="C1183" s="128">
        <v>0</v>
      </c>
      <c r="D1183" s="128">
        <v>0</v>
      </c>
      <c r="E1183" s="80">
        <v>0</v>
      </c>
      <c r="F1183" s="128">
        <v>0</v>
      </c>
      <c r="G1183" s="80">
        <v>0</v>
      </c>
      <c r="H1183" s="128">
        <v>-0.5</v>
      </c>
      <c r="I1183" s="128">
        <v>0</v>
      </c>
      <c r="J1183" s="80" t="s">
        <v>211</v>
      </c>
      <c r="K1183" s="80" t="s">
        <v>211</v>
      </c>
      <c r="L1183" s="128">
        <v>0</v>
      </c>
      <c r="M1183" s="81" t="s">
        <v>99</v>
      </c>
    </row>
    <row r="1184" spans="1:13" x14ac:dyDescent="0.25">
      <c r="A1184" s="127" t="s">
        <v>5124</v>
      </c>
      <c r="B1184" s="80" t="s">
        <v>3785</v>
      </c>
      <c r="C1184" s="128">
        <v>0</v>
      </c>
      <c r="D1184" s="128">
        <v>0</v>
      </c>
      <c r="E1184" s="80">
        <v>0</v>
      </c>
      <c r="F1184" s="128">
        <v>0</v>
      </c>
      <c r="G1184" s="80">
        <v>0</v>
      </c>
      <c r="H1184" s="128">
        <v>0.46486486486486489</v>
      </c>
      <c r="I1184" s="128">
        <v>0.49171752397558849</v>
      </c>
      <c r="J1184" s="80" t="s">
        <v>211</v>
      </c>
      <c r="K1184" s="80" t="s">
        <v>211</v>
      </c>
      <c r="L1184" s="128">
        <v>0</v>
      </c>
      <c r="M1184" s="81" t="s">
        <v>99</v>
      </c>
    </row>
    <row r="1185" spans="1:13" x14ac:dyDescent="0.25">
      <c r="A1185" s="127" t="s">
        <v>5125</v>
      </c>
      <c r="B1185" s="80" t="s">
        <v>4273</v>
      </c>
      <c r="C1185" s="128">
        <v>0</v>
      </c>
      <c r="D1185" s="128">
        <v>0</v>
      </c>
      <c r="E1185" s="80">
        <v>0</v>
      </c>
      <c r="F1185" s="128">
        <v>0</v>
      </c>
      <c r="G1185" s="80">
        <v>0</v>
      </c>
      <c r="H1185" s="128">
        <v>0.375</v>
      </c>
      <c r="I1185" s="128">
        <v>0</v>
      </c>
      <c r="J1185" s="80" t="s">
        <v>211</v>
      </c>
      <c r="K1185" s="80" t="s">
        <v>211</v>
      </c>
      <c r="L1185" s="128">
        <v>0</v>
      </c>
      <c r="M1185" s="81" t="s">
        <v>99</v>
      </c>
    </row>
    <row r="1186" spans="1:13" x14ac:dyDescent="0.25">
      <c r="A1186" s="127" t="s">
        <v>5126</v>
      </c>
      <c r="B1186" s="80" t="s">
        <v>3776</v>
      </c>
      <c r="C1186" s="128">
        <v>0</v>
      </c>
      <c r="D1186" s="128">
        <v>0</v>
      </c>
      <c r="E1186" s="80">
        <v>0</v>
      </c>
      <c r="F1186" s="128">
        <v>0</v>
      </c>
      <c r="G1186" s="80">
        <v>0</v>
      </c>
      <c r="H1186" s="128">
        <v>4.2944785276073622E-2</v>
      </c>
      <c r="I1186" s="128">
        <v>0.52742616033755274</v>
      </c>
      <c r="J1186" s="80" t="s">
        <v>211</v>
      </c>
      <c r="K1186" s="80" t="s">
        <v>211</v>
      </c>
      <c r="L1186" s="128">
        <v>0</v>
      </c>
      <c r="M1186" s="81" t="s">
        <v>99</v>
      </c>
    </row>
    <row r="1187" spans="1:13" x14ac:dyDescent="0.25">
      <c r="A1187" s="127" t="s">
        <v>5127</v>
      </c>
      <c r="B1187" s="80" t="s">
        <v>3929</v>
      </c>
      <c r="C1187" s="128">
        <v>0</v>
      </c>
      <c r="D1187" s="128">
        <v>0</v>
      </c>
      <c r="E1187" s="80">
        <v>0</v>
      </c>
      <c r="F1187" s="128">
        <v>0</v>
      </c>
      <c r="G1187" s="80">
        <v>0</v>
      </c>
      <c r="H1187" s="128">
        <v>0.5636363636363636</v>
      </c>
      <c r="I1187" s="128">
        <v>0.44403444034440342</v>
      </c>
      <c r="J1187" s="80" t="s">
        <v>211</v>
      </c>
      <c r="K1187" s="80" t="s">
        <v>211</v>
      </c>
      <c r="L1187" s="128">
        <v>0</v>
      </c>
      <c r="M1187" s="81" t="s">
        <v>99</v>
      </c>
    </row>
    <row r="1188" spans="1:13" x14ac:dyDescent="0.25">
      <c r="A1188" s="127" t="s">
        <v>5128</v>
      </c>
      <c r="B1188" s="80" t="s">
        <v>3778</v>
      </c>
      <c r="C1188" s="128">
        <v>0</v>
      </c>
      <c r="D1188" s="128">
        <v>0</v>
      </c>
      <c r="E1188" s="80">
        <v>0</v>
      </c>
      <c r="F1188" s="128">
        <v>0</v>
      </c>
      <c r="G1188" s="80">
        <v>0</v>
      </c>
      <c r="H1188" s="128">
        <v>0.2176165803108808</v>
      </c>
      <c r="I1188" s="128">
        <v>0.50220994475138125</v>
      </c>
      <c r="J1188" s="80" t="s">
        <v>211</v>
      </c>
      <c r="K1188" s="80" t="s">
        <v>211</v>
      </c>
      <c r="L1188" s="128">
        <v>0</v>
      </c>
      <c r="M1188" s="81" t="s">
        <v>99</v>
      </c>
    </row>
    <row r="1189" spans="1:13" x14ac:dyDescent="0.25">
      <c r="A1189" s="127" t="s">
        <v>5129</v>
      </c>
      <c r="B1189" s="80" t="s">
        <v>85</v>
      </c>
      <c r="C1189" s="128">
        <v>0</v>
      </c>
      <c r="D1189" s="128">
        <v>0</v>
      </c>
      <c r="E1189" s="80">
        <v>0</v>
      </c>
      <c r="F1189" s="128">
        <v>0</v>
      </c>
      <c r="G1189" s="80">
        <v>0</v>
      </c>
      <c r="H1189" s="128">
        <v>0.41566265060240959</v>
      </c>
      <c r="I1189" s="128">
        <v>0.49891225525743294</v>
      </c>
      <c r="J1189" s="80" t="s">
        <v>211</v>
      </c>
      <c r="K1189" s="80" t="s">
        <v>211</v>
      </c>
      <c r="L1189" s="128">
        <v>0</v>
      </c>
      <c r="M1189" s="81" t="s">
        <v>99</v>
      </c>
    </row>
    <row r="1190" spans="1:13" x14ac:dyDescent="0.25">
      <c r="A1190" s="127" t="s">
        <v>5130</v>
      </c>
      <c r="B1190" s="80" t="s">
        <v>3946</v>
      </c>
      <c r="C1190" s="128">
        <v>0</v>
      </c>
      <c r="D1190" s="128">
        <v>0</v>
      </c>
      <c r="E1190" s="80">
        <v>0</v>
      </c>
      <c r="F1190" s="128">
        <v>0</v>
      </c>
      <c r="G1190" s="80">
        <v>0</v>
      </c>
      <c r="H1190" s="128">
        <v>0.47685185185185186</v>
      </c>
      <c r="I1190" s="128">
        <v>0.48960573476702501</v>
      </c>
      <c r="J1190" s="80" t="s">
        <v>211</v>
      </c>
      <c r="K1190" s="80" t="s">
        <v>211</v>
      </c>
      <c r="L1190" s="128">
        <v>0</v>
      </c>
      <c r="M1190" s="81" t="s">
        <v>99</v>
      </c>
    </row>
    <row r="1191" spans="1:13" x14ac:dyDescent="0.25">
      <c r="A1191" s="127" t="s">
        <v>5131</v>
      </c>
      <c r="B1191" s="80" t="s">
        <v>3028</v>
      </c>
      <c r="C1191" s="128">
        <v>0</v>
      </c>
      <c r="D1191" s="128">
        <v>0</v>
      </c>
      <c r="E1191" s="80">
        <v>0</v>
      </c>
      <c r="F1191" s="128">
        <v>0</v>
      </c>
      <c r="G1191" s="80">
        <v>0</v>
      </c>
      <c r="H1191" s="128">
        <v>0</v>
      </c>
      <c r="I1191" s="128">
        <v>0</v>
      </c>
      <c r="J1191" s="80" t="s">
        <v>211</v>
      </c>
      <c r="K1191" s="80" t="s">
        <v>211</v>
      </c>
      <c r="L1191" s="128">
        <v>0</v>
      </c>
      <c r="M1191" s="81" t="s">
        <v>99</v>
      </c>
    </row>
    <row r="1192" spans="1:13" x14ac:dyDescent="0.25">
      <c r="A1192" s="127" t="s">
        <v>1073</v>
      </c>
      <c r="B1192" s="80" t="s">
        <v>675</v>
      </c>
      <c r="C1192" s="128">
        <v>0</v>
      </c>
      <c r="D1192" s="128">
        <v>0</v>
      </c>
      <c r="E1192" s="80">
        <v>0</v>
      </c>
      <c r="F1192" s="128">
        <v>0</v>
      </c>
      <c r="G1192" s="80">
        <v>0</v>
      </c>
      <c r="H1192" s="128">
        <v>-0.33333333333333331</v>
      </c>
      <c r="I1192" s="128">
        <v>0</v>
      </c>
      <c r="J1192" s="80" t="s">
        <v>211</v>
      </c>
      <c r="K1192" s="80" t="s">
        <v>211</v>
      </c>
      <c r="L1192" s="128">
        <v>0</v>
      </c>
      <c r="M1192" s="81" t="s">
        <v>99</v>
      </c>
    </row>
    <row r="1193" spans="1:13" x14ac:dyDescent="0.25">
      <c r="A1193" s="127" t="s">
        <v>5132</v>
      </c>
      <c r="B1193" s="80" t="s">
        <v>4291</v>
      </c>
      <c r="C1193" s="128">
        <v>0</v>
      </c>
      <c r="D1193" s="128">
        <v>0</v>
      </c>
      <c r="E1193" s="80">
        <v>0</v>
      </c>
      <c r="F1193" s="128">
        <v>0</v>
      </c>
      <c r="G1193" s="80">
        <v>0</v>
      </c>
      <c r="H1193" s="128">
        <v>0.15517241379310345</v>
      </c>
      <c r="I1193" s="128">
        <v>0.48484848484848486</v>
      </c>
      <c r="J1193" s="80" t="s">
        <v>211</v>
      </c>
      <c r="K1193" s="80" t="s">
        <v>211</v>
      </c>
      <c r="L1193" s="128">
        <v>0</v>
      </c>
      <c r="M1193" s="81" t="s">
        <v>99</v>
      </c>
    </row>
    <row r="1194" spans="1:13" x14ac:dyDescent="0.25">
      <c r="A1194" s="127" t="s">
        <v>5133</v>
      </c>
      <c r="B1194" s="80" t="s">
        <v>3771</v>
      </c>
      <c r="C1194" s="128">
        <v>0</v>
      </c>
      <c r="D1194" s="128">
        <v>0</v>
      </c>
      <c r="E1194" s="80">
        <v>0</v>
      </c>
      <c r="F1194" s="128">
        <v>0</v>
      </c>
      <c r="G1194" s="80">
        <v>0</v>
      </c>
      <c r="H1194" s="128">
        <v>0.14503816793893129</v>
      </c>
      <c r="I1194" s="128">
        <v>0.53069719042663888</v>
      </c>
      <c r="J1194" s="80" t="s">
        <v>211</v>
      </c>
      <c r="K1194" s="80" t="s">
        <v>211</v>
      </c>
      <c r="L1194" s="128">
        <v>0</v>
      </c>
      <c r="M1194" s="81" t="s">
        <v>99</v>
      </c>
    </row>
    <row r="1195" spans="1:13" x14ac:dyDescent="0.25">
      <c r="A1195" s="127" t="s">
        <v>5134</v>
      </c>
      <c r="B1195" s="80" t="s">
        <v>4305</v>
      </c>
      <c r="C1195" s="128">
        <v>0</v>
      </c>
      <c r="D1195" s="128">
        <v>0</v>
      </c>
      <c r="E1195" s="80">
        <v>0</v>
      </c>
      <c r="F1195" s="128">
        <v>0</v>
      </c>
      <c r="G1195" s="80">
        <v>0</v>
      </c>
      <c r="H1195" s="128">
        <v>0.19047619047619049</v>
      </c>
      <c r="I1195" s="128">
        <v>0.47368421052631576</v>
      </c>
      <c r="J1195" s="80" t="s">
        <v>211</v>
      </c>
      <c r="K1195" s="80" t="s">
        <v>211</v>
      </c>
      <c r="L1195" s="128">
        <v>0</v>
      </c>
      <c r="M1195" s="81" t="s">
        <v>99</v>
      </c>
    </row>
    <row r="1196" spans="1:13" x14ac:dyDescent="0.25">
      <c r="A1196" s="127" t="s">
        <v>5135</v>
      </c>
      <c r="B1196" s="80" t="s">
        <v>4285</v>
      </c>
      <c r="C1196" s="128">
        <v>0</v>
      </c>
      <c r="D1196" s="128">
        <v>0</v>
      </c>
      <c r="E1196" s="80">
        <v>0</v>
      </c>
      <c r="F1196" s="128">
        <v>0</v>
      </c>
      <c r="G1196" s="80">
        <v>0</v>
      </c>
      <c r="H1196" s="128">
        <v>0.32075471698113206</v>
      </c>
      <c r="I1196" s="128">
        <v>0.53781512605042014</v>
      </c>
      <c r="J1196" s="80" t="s">
        <v>211</v>
      </c>
      <c r="K1196" s="80" t="s">
        <v>211</v>
      </c>
      <c r="L1196" s="128">
        <v>0</v>
      </c>
      <c r="M1196" s="81" t="s">
        <v>99</v>
      </c>
    </row>
    <row r="1197" spans="1:13" x14ac:dyDescent="0.25">
      <c r="A1197" s="127" t="s">
        <v>5136</v>
      </c>
      <c r="B1197" s="80" t="s">
        <v>4306</v>
      </c>
      <c r="C1197" s="128">
        <v>0</v>
      </c>
      <c r="D1197" s="128">
        <v>0</v>
      </c>
      <c r="E1197" s="80">
        <v>0</v>
      </c>
      <c r="F1197" s="128">
        <v>0</v>
      </c>
      <c r="G1197" s="80">
        <v>0</v>
      </c>
      <c r="H1197" s="128">
        <v>0.45454545454545459</v>
      </c>
      <c r="I1197" s="128">
        <v>0.43801652892561982</v>
      </c>
      <c r="J1197" s="80" t="s">
        <v>211</v>
      </c>
      <c r="K1197" s="80" t="s">
        <v>211</v>
      </c>
      <c r="L1197" s="128">
        <v>0</v>
      </c>
      <c r="M1197" s="81" t="s">
        <v>99</v>
      </c>
    </row>
    <row r="1198" spans="1:13" x14ac:dyDescent="0.25">
      <c r="A1198" s="127" t="s">
        <v>5137</v>
      </c>
      <c r="B1198" s="80" t="s">
        <v>4289</v>
      </c>
      <c r="C1198" s="128">
        <v>0</v>
      </c>
      <c r="D1198" s="128">
        <v>0</v>
      </c>
      <c r="E1198" s="80">
        <v>0</v>
      </c>
      <c r="F1198" s="128">
        <v>0</v>
      </c>
      <c r="G1198" s="80">
        <v>0</v>
      </c>
      <c r="H1198" s="128">
        <v>0.15909090909090909</v>
      </c>
      <c r="I1198" s="128">
        <v>0.49624060150375937</v>
      </c>
      <c r="J1198" s="80" t="s">
        <v>211</v>
      </c>
      <c r="K1198" s="80" t="s">
        <v>211</v>
      </c>
      <c r="L1198" s="128">
        <v>0</v>
      </c>
      <c r="M1198" s="81" t="s">
        <v>99</v>
      </c>
    </row>
    <row r="1199" spans="1:13" x14ac:dyDescent="0.25">
      <c r="A1199" s="127" t="s">
        <v>5138</v>
      </c>
      <c r="B1199" s="80" t="s">
        <v>4294</v>
      </c>
      <c r="C1199" s="128">
        <v>0</v>
      </c>
      <c r="D1199" s="128">
        <v>0</v>
      </c>
      <c r="E1199" s="80">
        <v>0</v>
      </c>
      <c r="F1199" s="128">
        <v>0</v>
      </c>
      <c r="G1199" s="80">
        <v>0</v>
      </c>
      <c r="H1199" s="128">
        <v>0.35294117647058826</v>
      </c>
      <c r="I1199" s="128">
        <v>0.48979591836734698</v>
      </c>
      <c r="J1199" s="80" t="s">
        <v>211</v>
      </c>
      <c r="K1199" s="80" t="s">
        <v>211</v>
      </c>
      <c r="L1199" s="128">
        <v>0</v>
      </c>
      <c r="M1199" s="81" t="s">
        <v>99</v>
      </c>
    </row>
    <row r="1200" spans="1:13" x14ac:dyDescent="0.25">
      <c r="A1200" s="127" t="s">
        <v>5139</v>
      </c>
      <c r="B1200" s="80" t="s">
        <v>4286</v>
      </c>
      <c r="C1200" s="128">
        <v>0</v>
      </c>
      <c r="D1200" s="128">
        <v>0</v>
      </c>
      <c r="E1200" s="80">
        <v>0</v>
      </c>
      <c r="F1200" s="128">
        <v>0</v>
      </c>
      <c r="G1200" s="80">
        <v>0</v>
      </c>
      <c r="H1200" s="128">
        <v>0.59090909090909094</v>
      </c>
      <c r="I1200" s="128">
        <v>0.52100840336134457</v>
      </c>
      <c r="J1200" s="80" t="s">
        <v>211</v>
      </c>
      <c r="K1200" s="80" t="s">
        <v>211</v>
      </c>
      <c r="L1200" s="128">
        <v>0</v>
      </c>
      <c r="M1200" s="81" t="s">
        <v>99</v>
      </c>
    </row>
    <row r="1201" spans="1:13" x14ac:dyDescent="0.25">
      <c r="A1201" s="127" t="s">
        <v>5140</v>
      </c>
      <c r="B1201" s="80" t="s">
        <v>4284</v>
      </c>
      <c r="C1201" s="128">
        <v>0</v>
      </c>
      <c r="D1201" s="128">
        <v>0</v>
      </c>
      <c r="E1201" s="80">
        <v>0</v>
      </c>
      <c r="F1201" s="128">
        <v>0</v>
      </c>
      <c r="G1201" s="80">
        <v>0</v>
      </c>
      <c r="H1201" s="128">
        <v>0.34426229508196721</v>
      </c>
      <c r="I1201" s="128">
        <v>0.53503184713375795</v>
      </c>
      <c r="J1201" s="80" t="s">
        <v>211</v>
      </c>
      <c r="K1201" s="80" t="s">
        <v>211</v>
      </c>
      <c r="L1201" s="128">
        <v>0</v>
      </c>
      <c r="M1201" s="81" t="s">
        <v>99</v>
      </c>
    </row>
    <row r="1202" spans="1:13" x14ac:dyDescent="0.25">
      <c r="A1202" s="127" t="s">
        <v>5141</v>
      </c>
      <c r="B1202" s="80" t="s">
        <v>790</v>
      </c>
      <c r="C1202" s="128">
        <v>0</v>
      </c>
      <c r="D1202" s="128">
        <v>0</v>
      </c>
      <c r="E1202" s="80">
        <v>0</v>
      </c>
      <c r="F1202" s="128">
        <v>0</v>
      </c>
      <c r="G1202" s="80">
        <v>0</v>
      </c>
      <c r="H1202" s="128">
        <v>0.42767295597484278</v>
      </c>
      <c r="I1202" s="128">
        <v>0.55947497949138636</v>
      </c>
      <c r="J1202" s="80" t="s">
        <v>211</v>
      </c>
      <c r="K1202" s="80" t="s">
        <v>211</v>
      </c>
      <c r="L1202" s="128">
        <v>0</v>
      </c>
      <c r="M1202" s="81" t="s">
        <v>99</v>
      </c>
    </row>
    <row r="1203" spans="1:13" x14ac:dyDescent="0.25">
      <c r="A1203" s="127" t="s">
        <v>5142</v>
      </c>
      <c r="B1203" s="80" t="s">
        <v>4283</v>
      </c>
      <c r="C1203" s="128">
        <v>0</v>
      </c>
      <c r="D1203" s="128">
        <v>0</v>
      </c>
      <c r="E1203" s="80">
        <v>0</v>
      </c>
      <c r="F1203" s="128">
        <v>0</v>
      </c>
      <c r="G1203" s="80">
        <v>0</v>
      </c>
      <c r="H1203" s="128">
        <v>0.34482758620689657</v>
      </c>
      <c r="I1203" s="128">
        <v>0.41269841269841262</v>
      </c>
      <c r="J1203" s="80" t="s">
        <v>211</v>
      </c>
      <c r="K1203" s="80" t="s">
        <v>211</v>
      </c>
      <c r="L1203" s="128">
        <v>0</v>
      </c>
      <c r="M1203" s="81" t="s">
        <v>99</v>
      </c>
    </row>
    <row r="1204" spans="1:13" x14ac:dyDescent="0.25">
      <c r="A1204" s="127" t="s">
        <v>5143</v>
      </c>
      <c r="B1204" s="80" t="s">
        <v>3935</v>
      </c>
      <c r="C1204" s="128">
        <v>0</v>
      </c>
      <c r="D1204" s="128">
        <v>0</v>
      </c>
      <c r="E1204" s="80">
        <v>0</v>
      </c>
      <c r="F1204" s="128">
        <v>0</v>
      </c>
      <c r="G1204" s="80">
        <v>0</v>
      </c>
      <c r="H1204" s="128">
        <v>0.38095238095238099</v>
      </c>
      <c r="I1204" s="128">
        <v>0.50282485875706218</v>
      </c>
      <c r="J1204" s="80" t="s">
        <v>211</v>
      </c>
      <c r="K1204" s="80" t="s">
        <v>211</v>
      </c>
      <c r="L1204" s="128">
        <v>0</v>
      </c>
      <c r="M1204" s="81" t="s">
        <v>99</v>
      </c>
    </row>
    <row r="1205" spans="1:13" x14ac:dyDescent="0.25">
      <c r="A1205" s="127" t="s">
        <v>5144</v>
      </c>
      <c r="B1205" s="80" t="s">
        <v>3930</v>
      </c>
      <c r="C1205" s="128">
        <v>0</v>
      </c>
      <c r="D1205" s="128">
        <v>0</v>
      </c>
      <c r="E1205" s="80">
        <v>0</v>
      </c>
      <c r="F1205" s="128">
        <v>0</v>
      </c>
      <c r="G1205" s="80">
        <v>0</v>
      </c>
      <c r="H1205" s="128">
        <v>0.22580645161290319</v>
      </c>
      <c r="I1205" s="128">
        <v>0.52833200319233842</v>
      </c>
      <c r="J1205" s="80" t="s">
        <v>211</v>
      </c>
      <c r="K1205" s="80" t="s">
        <v>211</v>
      </c>
      <c r="L1205" s="128">
        <v>0</v>
      </c>
      <c r="M1205" s="81" t="s">
        <v>99</v>
      </c>
    </row>
    <row r="1206" spans="1:13" x14ac:dyDescent="0.25">
      <c r="A1206" s="127" t="s">
        <v>5145</v>
      </c>
      <c r="B1206" s="80" t="s">
        <v>4274</v>
      </c>
      <c r="C1206" s="128">
        <v>0</v>
      </c>
      <c r="D1206" s="128">
        <v>0</v>
      </c>
      <c r="E1206" s="80">
        <v>0</v>
      </c>
      <c r="F1206" s="128">
        <v>0</v>
      </c>
      <c r="G1206" s="80">
        <v>0</v>
      </c>
      <c r="H1206" s="128">
        <v>0.35416666666666669</v>
      </c>
      <c r="I1206" s="128">
        <v>0.49664429530201343</v>
      </c>
      <c r="J1206" s="80" t="s">
        <v>211</v>
      </c>
      <c r="K1206" s="80" t="s">
        <v>211</v>
      </c>
      <c r="L1206" s="128">
        <v>0</v>
      </c>
      <c r="M1206" s="81" t="s">
        <v>99</v>
      </c>
    </row>
    <row r="1207" spans="1:13" x14ac:dyDescent="0.25">
      <c r="A1207" s="127" t="s">
        <v>5146</v>
      </c>
      <c r="B1207" s="80" t="s">
        <v>3936</v>
      </c>
      <c r="C1207" s="128">
        <v>0</v>
      </c>
      <c r="D1207" s="128">
        <v>0</v>
      </c>
      <c r="E1207" s="80">
        <v>0</v>
      </c>
      <c r="F1207" s="128">
        <v>0</v>
      </c>
      <c r="G1207" s="80">
        <v>0</v>
      </c>
      <c r="H1207" s="128">
        <v>0.32335329341317365</v>
      </c>
      <c r="I1207" s="128">
        <v>0.52146375791695987</v>
      </c>
      <c r="J1207" s="80" t="s">
        <v>211</v>
      </c>
      <c r="K1207" s="80" t="s">
        <v>211</v>
      </c>
      <c r="L1207" s="128">
        <v>0</v>
      </c>
      <c r="M1207" s="81" t="s">
        <v>99</v>
      </c>
    </row>
    <row r="1208" spans="1:13" x14ac:dyDescent="0.25">
      <c r="A1208" s="127" t="s">
        <v>5147</v>
      </c>
      <c r="B1208" s="80" t="s">
        <v>4275</v>
      </c>
      <c r="C1208" s="128">
        <v>0</v>
      </c>
      <c r="D1208" s="128">
        <v>0</v>
      </c>
      <c r="E1208" s="80">
        <v>0</v>
      </c>
      <c r="F1208" s="128">
        <v>0</v>
      </c>
      <c r="G1208" s="80">
        <v>0</v>
      </c>
      <c r="H1208" s="128">
        <v>0.51063829787234039</v>
      </c>
      <c r="I1208" s="128">
        <v>0.41304347826086962</v>
      </c>
      <c r="J1208" s="80" t="s">
        <v>211</v>
      </c>
      <c r="K1208" s="80" t="s">
        <v>211</v>
      </c>
      <c r="L1208" s="128">
        <v>0</v>
      </c>
      <c r="M1208" s="81" t="s">
        <v>99</v>
      </c>
    </row>
    <row r="1209" spans="1:13" x14ac:dyDescent="0.25">
      <c r="A1209" s="127" t="s">
        <v>5148</v>
      </c>
      <c r="B1209" s="80" t="s">
        <v>3937</v>
      </c>
      <c r="C1209" s="128">
        <v>0</v>
      </c>
      <c r="D1209" s="128">
        <v>0</v>
      </c>
      <c r="E1209" s="80">
        <v>0</v>
      </c>
      <c r="F1209" s="128">
        <v>0</v>
      </c>
      <c r="G1209" s="80">
        <v>0</v>
      </c>
      <c r="H1209" s="128">
        <v>0.24193548387096775</v>
      </c>
      <c r="I1209" s="128">
        <v>0.51650943396226412</v>
      </c>
      <c r="J1209" s="80" t="s">
        <v>211</v>
      </c>
      <c r="K1209" s="80" t="s">
        <v>211</v>
      </c>
      <c r="L1209" s="128">
        <v>0</v>
      </c>
      <c r="M1209" s="81" t="s">
        <v>99</v>
      </c>
    </row>
    <row r="1210" spans="1:13" x14ac:dyDescent="0.25">
      <c r="A1210" s="127" t="s">
        <v>5149</v>
      </c>
      <c r="B1210" s="80" t="s">
        <v>4278</v>
      </c>
      <c r="C1210" s="128">
        <v>0</v>
      </c>
      <c r="D1210" s="128">
        <v>0</v>
      </c>
      <c r="E1210" s="80">
        <v>0</v>
      </c>
      <c r="F1210" s="128">
        <v>0</v>
      </c>
      <c r="G1210" s="80">
        <v>0</v>
      </c>
      <c r="H1210" s="128">
        <v>0.32727272727272727</v>
      </c>
      <c r="I1210" s="128">
        <v>0.46853146853146854</v>
      </c>
      <c r="J1210" s="80" t="s">
        <v>211</v>
      </c>
      <c r="K1210" s="80" t="s">
        <v>211</v>
      </c>
      <c r="L1210" s="128">
        <v>0</v>
      </c>
      <c r="M1210" s="81" t="s">
        <v>99</v>
      </c>
    </row>
    <row r="1211" spans="1:13" x14ac:dyDescent="0.25">
      <c r="A1211" s="127" t="s">
        <v>5150</v>
      </c>
      <c r="B1211" s="80" t="s">
        <v>3934</v>
      </c>
      <c r="C1211" s="128">
        <v>0</v>
      </c>
      <c r="D1211" s="128">
        <v>0</v>
      </c>
      <c r="E1211" s="80">
        <v>0</v>
      </c>
      <c r="F1211" s="128">
        <v>0</v>
      </c>
      <c r="G1211" s="80">
        <v>0</v>
      </c>
      <c r="H1211" s="128">
        <v>0.28289473684210525</v>
      </c>
      <c r="I1211" s="128">
        <v>0.51676829268292679</v>
      </c>
      <c r="J1211" s="80" t="s">
        <v>211</v>
      </c>
      <c r="K1211" s="80" t="s">
        <v>211</v>
      </c>
      <c r="L1211" s="128">
        <v>0</v>
      </c>
      <c r="M1211" s="81" t="s">
        <v>99</v>
      </c>
    </row>
    <row r="1212" spans="1:13" x14ac:dyDescent="0.25">
      <c r="A1212" s="127" t="s">
        <v>5151</v>
      </c>
      <c r="B1212" s="80" t="s">
        <v>4302</v>
      </c>
      <c r="C1212" s="128">
        <v>0</v>
      </c>
      <c r="D1212" s="128">
        <v>0</v>
      </c>
      <c r="E1212" s="80">
        <v>0</v>
      </c>
      <c r="F1212" s="128">
        <v>0</v>
      </c>
      <c r="G1212" s="80">
        <v>0</v>
      </c>
      <c r="H1212" s="128">
        <v>0.51724137931034486</v>
      </c>
      <c r="I1212" s="128">
        <v>0.45283018867924529</v>
      </c>
      <c r="J1212" s="80" t="s">
        <v>211</v>
      </c>
      <c r="K1212" s="80" t="s">
        <v>211</v>
      </c>
      <c r="L1212" s="128">
        <v>0</v>
      </c>
      <c r="M1212" s="81" t="s">
        <v>99</v>
      </c>
    </row>
    <row r="1213" spans="1:13" x14ac:dyDescent="0.25">
      <c r="A1213" s="127" t="s">
        <v>5152</v>
      </c>
      <c r="B1213" s="80" t="s">
        <v>4245</v>
      </c>
      <c r="C1213" s="128">
        <v>0</v>
      </c>
      <c r="D1213" s="128">
        <v>0</v>
      </c>
      <c r="E1213" s="80">
        <v>0</v>
      </c>
      <c r="F1213" s="128">
        <v>0</v>
      </c>
      <c r="G1213" s="80">
        <v>0</v>
      </c>
      <c r="H1213" s="128">
        <v>0.1</v>
      </c>
      <c r="I1213" s="128">
        <v>0</v>
      </c>
      <c r="J1213" s="80" t="s">
        <v>211</v>
      </c>
      <c r="K1213" s="80" t="s">
        <v>211</v>
      </c>
      <c r="L1213" s="128">
        <v>0</v>
      </c>
      <c r="M1213" s="81" t="s">
        <v>99</v>
      </c>
    </row>
    <row r="1214" spans="1:13" x14ac:dyDescent="0.25">
      <c r="A1214" s="127" t="s">
        <v>5153</v>
      </c>
      <c r="B1214" s="80" t="s">
        <v>4249</v>
      </c>
      <c r="C1214" s="128">
        <v>0</v>
      </c>
      <c r="D1214" s="128">
        <v>0</v>
      </c>
      <c r="E1214" s="80">
        <v>0</v>
      </c>
      <c r="F1214" s="128">
        <v>0</v>
      </c>
      <c r="G1214" s="80">
        <v>0</v>
      </c>
      <c r="H1214" s="128">
        <v>0.57894736842105265</v>
      </c>
      <c r="I1214" s="128">
        <v>0</v>
      </c>
      <c r="J1214" s="80" t="s">
        <v>211</v>
      </c>
      <c r="K1214" s="80" t="s">
        <v>211</v>
      </c>
      <c r="L1214" s="128">
        <v>0</v>
      </c>
      <c r="M1214" s="81" t="s">
        <v>99</v>
      </c>
    </row>
    <row r="1215" spans="1:13" x14ac:dyDescent="0.25">
      <c r="A1215" s="127" t="s">
        <v>5154</v>
      </c>
      <c r="B1215" s="80" t="s">
        <v>4309</v>
      </c>
      <c r="C1215" s="128">
        <v>0</v>
      </c>
      <c r="D1215" s="128">
        <v>0</v>
      </c>
      <c r="E1215" s="80">
        <v>0</v>
      </c>
      <c r="F1215" s="128">
        <v>0</v>
      </c>
      <c r="G1215" s="80">
        <v>0</v>
      </c>
      <c r="H1215" s="128">
        <v>0.55555555555555558</v>
      </c>
      <c r="I1215" s="128">
        <v>0</v>
      </c>
      <c r="J1215" s="80" t="s">
        <v>211</v>
      </c>
      <c r="K1215" s="80" t="s">
        <v>211</v>
      </c>
      <c r="L1215" s="128">
        <v>0</v>
      </c>
      <c r="M1215" s="81" t="s">
        <v>99</v>
      </c>
    </row>
    <row r="1216" spans="1:13" x14ac:dyDescent="0.25">
      <c r="A1216" s="127" t="s">
        <v>5155</v>
      </c>
      <c r="B1216" s="80" t="s">
        <v>3921</v>
      </c>
      <c r="C1216" s="128">
        <v>0</v>
      </c>
      <c r="D1216" s="128">
        <v>0</v>
      </c>
      <c r="E1216" s="80">
        <v>0</v>
      </c>
      <c r="F1216" s="128">
        <v>0</v>
      </c>
      <c r="G1216" s="80">
        <v>0</v>
      </c>
      <c r="H1216" s="128">
        <v>0.44736842105263158</v>
      </c>
      <c r="I1216" s="128">
        <v>0.50610820244328103</v>
      </c>
      <c r="J1216" s="80" t="s">
        <v>211</v>
      </c>
      <c r="K1216" s="80" t="s">
        <v>211</v>
      </c>
      <c r="L1216" s="128">
        <v>0</v>
      </c>
      <c r="M1216" s="81" t="s">
        <v>99</v>
      </c>
    </row>
    <row r="1217" spans="1:13" x14ac:dyDescent="0.25">
      <c r="A1217" s="127" t="s">
        <v>5156</v>
      </c>
      <c r="B1217" s="80" t="s">
        <v>4311</v>
      </c>
      <c r="C1217" s="128">
        <v>0</v>
      </c>
      <c r="D1217" s="128">
        <v>0</v>
      </c>
      <c r="E1217" s="80">
        <v>0</v>
      </c>
      <c r="F1217" s="128">
        <v>0</v>
      </c>
      <c r="G1217" s="80">
        <v>0</v>
      </c>
      <c r="H1217" s="128">
        <v>1</v>
      </c>
      <c r="I1217" s="128">
        <v>0</v>
      </c>
      <c r="J1217" s="80" t="s">
        <v>211</v>
      </c>
      <c r="K1217" s="80" t="s">
        <v>211</v>
      </c>
      <c r="L1217" s="128">
        <v>0</v>
      </c>
      <c r="M1217" s="81" t="s">
        <v>99</v>
      </c>
    </row>
    <row r="1218" spans="1:13" x14ac:dyDescent="0.25">
      <c r="A1218" s="127" t="s">
        <v>5157</v>
      </c>
      <c r="B1218" s="80" t="s">
        <v>3923</v>
      </c>
      <c r="C1218" s="128">
        <v>0</v>
      </c>
      <c r="D1218" s="128">
        <v>0</v>
      </c>
      <c r="E1218" s="80">
        <v>0</v>
      </c>
      <c r="F1218" s="128">
        <v>0</v>
      </c>
      <c r="G1218" s="80">
        <v>0</v>
      </c>
      <c r="H1218" s="128">
        <v>0.51265822784810122</v>
      </c>
      <c r="I1218" s="128">
        <v>0.47838899803536344</v>
      </c>
      <c r="J1218" s="80" t="s">
        <v>211</v>
      </c>
      <c r="K1218" s="80" t="s">
        <v>211</v>
      </c>
      <c r="L1218" s="128">
        <v>0</v>
      </c>
      <c r="M1218" s="81" t="s">
        <v>99</v>
      </c>
    </row>
    <row r="1219" spans="1:13" x14ac:dyDescent="0.25">
      <c r="A1219" s="127" t="s">
        <v>5158</v>
      </c>
      <c r="B1219" s="80" t="s">
        <v>4250</v>
      </c>
      <c r="C1219" s="128">
        <v>0</v>
      </c>
      <c r="D1219" s="128">
        <v>0</v>
      </c>
      <c r="E1219" s="80">
        <v>0</v>
      </c>
      <c r="F1219" s="128">
        <v>0</v>
      </c>
      <c r="G1219" s="80">
        <v>0</v>
      </c>
      <c r="H1219" s="128">
        <v>0.22222222222222221</v>
      </c>
      <c r="I1219" s="128">
        <v>0</v>
      </c>
      <c r="J1219" s="80" t="s">
        <v>211</v>
      </c>
      <c r="K1219" s="80" t="s">
        <v>211</v>
      </c>
      <c r="L1219" s="128">
        <v>0</v>
      </c>
      <c r="M1219" s="81" t="s">
        <v>99</v>
      </c>
    </row>
    <row r="1220" spans="1:13" x14ac:dyDescent="0.25">
      <c r="A1220" s="127" t="s">
        <v>5159</v>
      </c>
      <c r="B1220" s="80" t="s">
        <v>3926</v>
      </c>
      <c r="C1220" s="128">
        <v>0</v>
      </c>
      <c r="D1220" s="128">
        <v>0</v>
      </c>
      <c r="E1220" s="80">
        <v>0</v>
      </c>
      <c r="F1220" s="128">
        <v>0</v>
      </c>
      <c r="G1220" s="80">
        <v>0</v>
      </c>
      <c r="H1220" s="128">
        <v>0.44905660377358497</v>
      </c>
      <c r="I1220" s="128">
        <v>0.47548387096774192</v>
      </c>
      <c r="J1220" s="80" t="s">
        <v>211</v>
      </c>
      <c r="K1220" s="80" t="s">
        <v>211</v>
      </c>
      <c r="L1220" s="128">
        <v>0</v>
      </c>
      <c r="M1220" s="81" t="s">
        <v>99</v>
      </c>
    </row>
    <row r="1221" spans="1:13" x14ac:dyDescent="0.25">
      <c r="A1221" s="127" t="s">
        <v>5160</v>
      </c>
      <c r="B1221" s="80" t="s">
        <v>4267</v>
      </c>
      <c r="C1221" s="128">
        <v>0</v>
      </c>
      <c r="D1221" s="128">
        <v>0</v>
      </c>
      <c r="E1221" s="80">
        <v>0</v>
      </c>
      <c r="F1221" s="128">
        <v>0</v>
      </c>
      <c r="G1221" s="80">
        <v>0</v>
      </c>
      <c r="H1221" s="128">
        <v>-0.8</v>
      </c>
      <c r="I1221" s="128">
        <v>0</v>
      </c>
      <c r="J1221" s="80" t="s">
        <v>211</v>
      </c>
      <c r="K1221" s="80" t="s">
        <v>211</v>
      </c>
      <c r="L1221" s="128">
        <v>0</v>
      </c>
      <c r="M1221" s="81" t="s">
        <v>99</v>
      </c>
    </row>
    <row r="1222" spans="1:13" x14ac:dyDescent="0.25">
      <c r="A1222" s="127" t="s">
        <v>5161</v>
      </c>
      <c r="B1222" s="80" t="s">
        <v>4254</v>
      </c>
      <c r="C1222" s="128">
        <v>0</v>
      </c>
      <c r="D1222" s="128">
        <v>0</v>
      </c>
      <c r="E1222" s="80">
        <v>0</v>
      </c>
      <c r="F1222" s="128">
        <v>0</v>
      </c>
      <c r="G1222" s="80">
        <v>0</v>
      </c>
      <c r="H1222" s="128">
        <v>1</v>
      </c>
      <c r="I1222" s="128">
        <v>0</v>
      </c>
      <c r="J1222" s="80" t="s">
        <v>211</v>
      </c>
      <c r="K1222" s="80" t="s">
        <v>211</v>
      </c>
      <c r="L1222" s="128">
        <v>0</v>
      </c>
      <c r="M1222" s="81" t="s">
        <v>99</v>
      </c>
    </row>
    <row r="1223" spans="1:13" x14ac:dyDescent="0.25">
      <c r="A1223" s="127" t="s">
        <v>5162</v>
      </c>
      <c r="B1223" s="80" t="s">
        <v>4261</v>
      </c>
      <c r="C1223" s="128">
        <v>0</v>
      </c>
      <c r="D1223" s="128">
        <v>0</v>
      </c>
      <c r="E1223" s="80">
        <v>0</v>
      </c>
      <c r="F1223" s="128">
        <v>0</v>
      </c>
      <c r="G1223" s="80">
        <v>0</v>
      </c>
      <c r="H1223" s="128">
        <v>-0.5</v>
      </c>
      <c r="I1223" s="128">
        <v>0</v>
      </c>
      <c r="J1223" s="80" t="s">
        <v>211</v>
      </c>
      <c r="K1223" s="80" t="s">
        <v>211</v>
      </c>
      <c r="L1223" s="128">
        <v>0</v>
      </c>
      <c r="M1223" s="81" t="s">
        <v>99</v>
      </c>
    </row>
    <row r="1224" spans="1:13" x14ac:dyDescent="0.25">
      <c r="A1224" s="127" t="s">
        <v>5163</v>
      </c>
      <c r="B1224" s="80" t="s">
        <v>1014</v>
      </c>
      <c r="C1224" s="128">
        <v>0</v>
      </c>
      <c r="D1224" s="128">
        <v>0</v>
      </c>
      <c r="E1224" s="80">
        <v>0</v>
      </c>
      <c r="F1224" s="128">
        <v>0</v>
      </c>
      <c r="G1224" s="80">
        <v>0</v>
      </c>
      <c r="H1224" s="128">
        <v>0.15263157894736842</v>
      </c>
      <c r="I1224" s="128">
        <v>0.48861831656961358</v>
      </c>
      <c r="J1224" s="80" t="s">
        <v>211</v>
      </c>
      <c r="K1224" s="80" t="s">
        <v>211</v>
      </c>
      <c r="L1224" s="128">
        <v>0</v>
      </c>
      <c r="M1224" s="81" t="s">
        <v>99</v>
      </c>
    </row>
    <row r="1225" spans="1:13" x14ac:dyDescent="0.25">
      <c r="A1225" s="127" t="s">
        <v>5164</v>
      </c>
      <c r="B1225" s="80" t="s">
        <v>4310</v>
      </c>
      <c r="C1225" s="128">
        <v>0</v>
      </c>
      <c r="D1225" s="128">
        <v>0</v>
      </c>
      <c r="E1225" s="80">
        <v>0</v>
      </c>
      <c r="F1225" s="128">
        <v>0</v>
      </c>
      <c r="G1225" s="80">
        <v>0</v>
      </c>
      <c r="H1225" s="128">
        <v>0.6</v>
      </c>
      <c r="I1225" s="128">
        <v>0</v>
      </c>
      <c r="J1225" s="80" t="s">
        <v>211</v>
      </c>
      <c r="K1225" s="80" t="s">
        <v>211</v>
      </c>
      <c r="L1225" s="128">
        <v>0</v>
      </c>
      <c r="M1225" s="81" t="s">
        <v>99</v>
      </c>
    </row>
    <row r="1226" spans="1:13" x14ac:dyDescent="0.25">
      <c r="A1226" s="127" t="s">
        <v>5165</v>
      </c>
      <c r="B1226" s="80" t="s">
        <v>3943</v>
      </c>
      <c r="C1226" s="128">
        <v>0</v>
      </c>
      <c r="D1226" s="128">
        <v>0</v>
      </c>
      <c r="E1226" s="80">
        <v>0</v>
      </c>
      <c r="F1226" s="128">
        <v>0</v>
      </c>
      <c r="G1226" s="80">
        <v>0</v>
      </c>
      <c r="H1226" s="128">
        <v>0.48969072164948446</v>
      </c>
      <c r="I1226" s="128">
        <v>0.49256900212314225</v>
      </c>
      <c r="J1226" s="80" t="s">
        <v>211</v>
      </c>
      <c r="K1226" s="80" t="s">
        <v>211</v>
      </c>
      <c r="L1226" s="128">
        <v>0</v>
      </c>
      <c r="M1226" s="81" t="s">
        <v>99</v>
      </c>
    </row>
    <row r="1227" spans="1:13" x14ac:dyDescent="0.25">
      <c r="A1227" s="127" t="s">
        <v>5166</v>
      </c>
      <c r="B1227" s="80" t="s">
        <v>1634</v>
      </c>
      <c r="C1227" s="128">
        <v>0</v>
      </c>
      <c r="D1227" s="128">
        <v>0</v>
      </c>
      <c r="E1227" s="80">
        <v>0</v>
      </c>
      <c r="F1227" s="128">
        <v>0</v>
      </c>
      <c r="G1227" s="80">
        <v>0</v>
      </c>
      <c r="H1227" s="128">
        <v>0.41150442477876104</v>
      </c>
      <c r="I1227" s="128">
        <v>0.47987804878048779</v>
      </c>
      <c r="J1227" s="80" t="s">
        <v>211</v>
      </c>
      <c r="K1227" s="80" t="s">
        <v>211</v>
      </c>
      <c r="L1227" s="128">
        <v>0</v>
      </c>
      <c r="M1227" s="81" t="s">
        <v>99</v>
      </c>
    </row>
    <row r="1228" spans="1:13" x14ac:dyDescent="0.25">
      <c r="A1228" s="127" t="s">
        <v>5167</v>
      </c>
      <c r="B1228" s="80" t="s">
        <v>3949</v>
      </c>
      <c r="C1228" s="128">
        <v>0</v>
      </c>
      <c r="D1228" s="128">
        <v>0</v>
      </c>
      <c r="E1228" s="80">
        <v>0</v>
      </c>
      <c r="F1228" s="128">
        <v>0</v>
      </c>
      <c r="G1228" s="80">
        <v>0</v>
      </c>
      <c r="H1228" s="128">
        <v>0.32286995515695066</v>
      </c>
      <c r="I1228" s="128">
        <v>0.46557377049180326</v>
      </c>
      <c r="J1228" s="80" t="s">
        <v>211</v>
      </c>
      <c r="K1228" s="80" t="s">
        <v>211</v>
      </c>
      <c r="L1228" s="128">
        <v>0</v>
      </c>
      <c r="M1228" s="81" t="s">
        <v>99</v>
      </c>
    </row>
    <row r="1229" spans="1:13" x14ac:dyDescent="0.25">
      <c r="A1229" s="127" t="s">
        <v>1556</v>
      </c>
      <c r="B1229" s="80" t="s">
        <v>727</v>
      </c>
      <c r="C1229" s="128">
        <v>2</v>
      </c>
      <c r="D1229" s="128">
        <v>14</v>
      </c>
      <c r="E1229" s="80">
        <v>541</v>
      </c>
      <c r="F1229" s="128">
        <v>4783</v>
      </c>
      <c r="G1229" s="80">
        <v>0</v>
      </c>
      <c r="H1229" s="128">
        <v>0</v>
      </c>
      <c r="I1229" s="128">
        <v>0.84615384615384603</v>
      </c>
      <c r="J1229" s="80" t="s">
        <v>211</v>
      </c>
      <c r="K1229" s="80" t="s">
        <v>211</v>
      </c>
      <c r="L1229" s="128">
        <v>0</v>
      </c>
      <c r="M1229" s="81" t="s">
        <v>95</v>
      </c>
    </row>
    <row r="1230" spans="1:13" x14ac:dyDescent="0.25">
      <c r="A1230" s="127" t="s">
        <v>1565</v>
      </c>
      <c r="B1230" s="80" t="s">
        <v>348</v>
      </c>
      <c r="C1230" s="128">
        <v>681</v>
      </c>
      <c r="D1230" s="128">
        <v>69</v>
      </c>
      <c r="E1230" s="80">
        <v>339</v>
      </c>
      <c r="F1230" s="128">
        <v>365</v>
      </c>
      <c r="G1230" s="80">
        <v>0</v>
      </c>
      <c r="H1230" s="128">
        <v>0</v>
      </c>
      <c r="I1230" s="128">
        <v>0.77536231884057971</v>
      </c>
      <c r="J1230" s="80" t="s">
        <v>211</v>
      </c>
      <c r="K1230" s="80" t="s">
        <v>211</v>
      </c>
      <c r="L1230" s="128">
        <v>0</v>
      </c>
      <c r="M1230" s="81" t="s">
        <v>95</v>
      </c>
    </row>
    <row r="1231" spans="1:13" x14ac:dyDescent="0.25">
      <c r="A1231" s="127" t="s">
        <v>5594</v>
      </c>
      <c r="B1231" s="80" t="s">
        <v>753</v>
      </c>
      <c r="C1231" s="128">
        <v>9</v>
      </c>
      <c r="D1231" s="128">
        <v>0</v>
      </c>
      <c r="E1231" s="80">
        <v>1626</v>
      </c>
      <c r="F1231" s="128">
        <v>1635</v>
      </c>
      <c r="G1231" s="80">
        <v>0</v>
      </c>
      <c r="H1231" s="128">
        <v>0</v>
      </c>
      <c r="I1231" s="128">
        <v>0.2537313432835821</v>
      </c>
      <c r="J1231" s="80" t="s">
        <v>211</v>
      </c>
      <c r="K1231" s="80" t="s">
        <v>211</v>
      </c>
      <c r="L1231" s="128">
        <v>0</v>
      </c>
      <c r="M1231" s="81" t="s">
        <v>95</v>
      </c>
    </row>
    <row r="1232" spans="1:13" x14ac:dyDescent="0.25">
      <c r="A1232" s="127" t="s">
        <v>1612</v>
      </c>
      <c r="B1232" s="80" t="s">
        <v>352</v>
      </c>
      <c r="C1232" s="128">
        <v>0</v>
      </c>
      <c r="D1232" s="128">
        <v>0</v>
      </c>
      <c r="E1232" s="80">
        <v>0</v>
      </c>
      <c r="F1232" s="128">
        <v>0</v>
      </c>
      <c r="G1232" s="80">
        <v>0</v>
      </c>
      <c r="H1232" s="128">
        <v>0.2857142857142857</v>
      </c>
      <c r="I1232" s="128">
        <v>0.63861386138613863</v>
      </c>
      <c r="J1232" s="80" t="s">
        <v>211</v>
      </c>
      <c r="K1232" s="80" t="s">
        <v>211</v>
      </c>
      <c r="L1232" s="128">
        <v>0</v>
      </c>
      <c r="M1232" s="81" t="s">
        <v>95</v>
      </c>
    </row>
    <row r="1233" spans="1:13" x14ac:dyDescent="0.25">
      <c r="A1233" s="127" t="s">
        <v>1385</v>
      </c>
      <c r="B1233" s="80" t="s">
        <v>383</v>
      </c>
      <c r="C1233" s="128">
        <v>111</v>
      </c>
      <c r="D1233" s="128">
        <v>80</v>
      </c>
      <c r="E1233" s="80">
        <v>1437</v>
      </c>
      <c r="F1233" s="128">
        <v>1460</v>
      </c>
      <c r="G1233" s="80">
        <v>0</v>
      </c>
      <c r="H1233" s="128">
        <v>0.77777777777777779</v>
      </c>
      <c r="I1233" s="128">
        <v>0.77685950413223137</v>
      </c>
      <c r="J1233" s="80" t="s">
        <v>211</v>
      </c>
      <c r="K1233" s="80" t="s">
        <v>211</v>
      </c>
      <c r="L1233" s="128">
        <v>0</v>
      </c>
      <c r="M1233" s="81" t="s">
        <v>95</v>
      </c>
    </row>
    <row r="1234" spans="1:13" x14ac:dyDescent="0.25">
      <c r="A1234" s="127" t="s">
        <v>1599</v>
      </c>
      <c r="B1234" s="80" t="s">
        <v>346</v>
      </c>
      <c r="C1234" s="128">
        <v>641</v>
      </c>
      <c r="D1234" s="128">
        <v>173</v>
      </c>
      <c r="E1234" s="80">
        <v>343</v>
      </c>
      <c r="F1234" s="128">
        <v>365</v>
      </c>
      <c r="G1234" s="80">
        <v>0</v>
      </c>
      <c r="H1234" s="128">
        <v>-1</v>
      </c>
      <c r="I1234" s="128">
        <v>0.78716216216216228</v>
      </c>
      <c r="J1234" s="80" t="s">
        <v>211</v>
      </c>
      <c r="K1234" s="80" t="s">
        <v>211</v>
      </c>
      <c r="L1234" s="128">
        <v>0</v>
      </c>
      <c r="M1234" s="81" t="s">
        <v>95</v>
      </c>
    </row>
    <row r="1235" spans="1:13" x14ac:dyDescent="0.25">
      <c r="A1235" s="127" t="s">
        <v>5504</v>
      </c>
      <c r="B1235" s="80" t="s">
        <v>481</v>
      </c>
      <c r="C1235" s="128">
        <v>44</v>
      </c>
      <c r="D1235" s="128">
        <v>97</v>
      </c>
      <c r="E1235" s="80">
        <v>1099</v>
      </c>
      <c r="F1235" s="128">
        <v>1167</v>
      </c>
      <c r="G1235" s="80">
        <v>0</v>
      </c>
      <c r="H1235" s="128">
        <v>-0.2</v>
      </c>
      <c r="I1235" s="128">
        <v>0.78609625668449201</v>
      </c>
      <c r="J1235" s="80" t="s">
        <v>211</v>
      </c>
      <c r="K1235" s="80" t="s">
        <v>211</v>
      </c>
      <c r="L1235" s="128">
        <v>0</v>
      </c>
      <c r="M1235" s="81" t="s">
        <v>95</v>
      </c>
    </row>
    <row r="1236" spans="1:13" x14ac:dyDescent="0.25">
      <c r="A1236" s="127" t="s">
        <v>5943</v>
      </c>
      <c r="B1236" s="80" t="s">
        <v>347</v>
      </c>
      <c r="C1236" s="128">
        <v>177</v>
      </c>
      <c r="D1236" s="128">
        <v>67</v>
      </c>
      <c r="E1236" s="80">
        <v>397</v>
      </c>
      <c r="F1236" s="128">
        <v>433</v>
      </c>
      <c r="G1236" s="80">
        <v>0</v>
      </c>
      <c r="H1236" s="128">
        <v>1</v>
      </c>
      <c r="I1236" s="128">
        <v>0.68156424581005581</v>
      </c>
      <c r="J1236" s="80" t="s">
        <v>211</v>
      </c>
      <c r="K1236" s="80" t="s">
        <v>211</v>
      </c>
      <c r="L1236" s="128">
        <v>0</v>
      </c>
      <c r="M1236" s="81" t="s">
        <v>95</v>
      </c>
    </row>
    <row r="1237" spans="1:13" x14ac:dyDescent="0.25">
      <c r="A1237" s="127" t="s">
        <v>1321</v>
      </c>
      <c r="B1237" s="80" t="s">
        <v>509</v>
      </c>
      <c r="C1237" s="128">
        <v>50</v>
      </c>
      <c r="D1237" s="128">
        <v>35</v>
      </c>
      <c r="E1237" s="80">
        <v>1071</v>
      </c>
      <c r="F1237" s="128">
        <v>1111</v>
      </c>
      <c r="G1237" s="80">
        <v>0</v>
      </c>
      <c r="H1237" s="128">
        <v>0</v>
      </c>
      <c r="I1237" s="128">
        <v>0.69565217391304346</v>
      </c>
      <c r="J1237" s="80" t="s">
        <v>211</v>
      </c>
      <c r="K1237" s="80" t="s">
        <v>211</v>
      </c>
      <c r="L1237" s="128">
        <v>0</v>
      </c>
      <c r="M1237" s="81" t="s">
        <v>95</v>
      </c>
    </row>
    <row r="1238" spans="1:13" x14ac:dyDescent="0.25">
      <c r="A1238" s="127" t="s">
        <v>1594</v>
      </c>
      <c r="B1238" s="80" t="s">
        <v>726</v>
      </c>
      <c r="C1238" s="128">
        <v>29</v>
      </c>
      <c r="D1238" s="128">
        <v>61</v>
      </c>
      <c r="E1238" s="80">
        <v>938</v>
      </c>
      <c r="F1238" s="128">
        <v>1090</v>
      </c>
      <c r="G1238" s="80">
        <v>0</v>
      </c>
      <c r="H1238" s="128">
        <v>0</v>
      </c>
      <c r="I1238" s="128">
        <v>0.81294964028776995</v>
      </c>
      <c r="J1238" s="80" t="s">
        <v>211</v>
      </c>
      <c r="K1238" s="80" t="s">
        <v>211</v>
      </c>
      <c r="L1238" s="128">
        <v>0</v>
      </c>
      <c r="M1238" s="81" t="s">
        <v>95</v>
      </c>
    </row>
    <row r="1239" spans="1:13" x14ac:dyDescent="0.25">
      <c r="A1239" s="127" t="s">
        <v>1633</v>
      </c>
      <c r="B1239" s="80" t="s">
        <v>345</v>
      </c>
      <c r="C1239" s="128">
        <v>347</v>
      </c>
      <c r="D1239" s="128">
        <v>100</v>
      </c>
      <c r="E1239" s="80">
        <v>344</v>
      </c>
      <c r="F1239" s="128">
        <v>363</v>
      </c>
      <c r="G1239" s="80">
        <v>0</v>
      </c>
      <c r="H1239" s="128">
        <v>0.5714285714285714</v>
      </c>
      <c r="I1239" s="128">
        <v>0.75</v>
      </c>
      <c r="J1239" s="80" t="s">
        <v>211</v>
      </c>
      <c r="K1239" s="80" t="s">
        <v>211</v>
      </c>
      <c r="L1239" s="128">
        <v>0</v>
      </c>
      <c r="M1239" s="81" t="s">
        <v>95</v>
      </c>
    </row>
    <row r="1240" spans="1:13" x14ac:dyDescent="0.25">
      <c r="A1240" s="127" t="s">
        <v>1569</v>
      </c>
      <c r="B1240" s="80" t="s">
        <v>668</v>
      </c>
      <c r="C1240" s="128">
        <v>274</v>
      </c>
      <c r="D1240" s="128">
        <v>327</v>
      </c>
      <c r="E1240" s="80">
        <v>839</v>
      </c>
      <c r="F1240" s="128">
        <v>902</v>
      </c>
      <c r="G1240" s="80">
        <v>0</v>
      </c>
      <c r="H1240" s="128">
        <v>0.3888888888888889</v>
      </c>
      <c r="I1240" s="128">
        <v>0.79865771812080533</v>
      </c>
      <c r="J1240" s="80" t="s">
        <v>211</v>
      </c>
      <c r="K1240" s="80" t="s">
        <v>211</v>
      </c>
      <c r="L1240" s="128">
        <v>0</v>
      </c>
      <c r="M1240" s="81" t="s">
        <v>95</v>
      </c>
    </row>
    <row r="1241" spans="1:13" x14ac:dyDescent="0.25">
      <c r="A1241" s="127" t="s">
        <v>1495</v>
      </c>
      <c r="B1241" s="80" t="s">
        <v>670</v>
      </c>
      <c r="C1241" s="128">
        <v>186</v>
      </c>
      <c r="D1241" s="128">
        <v>143</v>
      </c>
      <c r="E1241" s="80">
        <v>485</v>
      </c>
      <c r="F1241" s="128">
        <v>864</v>
      </c>
      <c r="G1241" s="80">
        <v>0</v>
      </c>
      <c r="H1241" s="128">
        <v>0.6428571428571429</v>
      </c>
      <c r="I1241" s="128">
        <v>0.7978723404255319</v>
      </c>
      <c r="J1241" s="80" t="s">
        <v>211</v>
      </c>
      <c r="K1241" s="80" t="s">
        <v>211</v>
      </c>
      <c r="L1241" s="128">
        <v>0</v>
      </c>
      <c r="M1241" s="81" t="s">
        <v>95</v>
      </c>
    </row>
    <row r="1242" spans="1:13" x14ac:dyDescent="0.25">
      <c r="A1242" s="127" t="s">
        <v>1597</v>
      </c>
      <c r="B1242" s="80" t="s">
        <v>763</v>
      </c>
      <c r="C1242" s="128">
        <v>1350</v>
      </c>
      <c r="D1242" s="128">
        <v>801</v>
      </c>
      <c r="E1242" s="80">
        <v>346</v>
      </c>
      <c r="F1242" s="128">
        <v>359</v>
      </c>
      <c r="G1242" s="80">
        <v>0</v>
      </c>
      <c r="H1242" s="128">
        <v>0.55555555555555558</v>
      </c>
      <c r="I1242" s="128">
        <v>0.71636615811373094</v>
      </c>
      <c r="J1242" s="80" t="s">
        <v>211</v>
      </c>
      <c r="K1242" s="80" t="s">
        <v>211</v>
      </c>
      <c r="L1242" s="128">
        <v>0</v>
      </c>
      <c r="M1242" s="81" t="s">
        <v>95</v>
      </c>
    </row>
    <row r="1243" spans="1:13" x14ac:dyDescent="0.25">
      <c r="A1243" s="127" t="s">
        <v>1613</v>
      </c>
      <c r="B1243" s="80" t="s">
        <v>732</v>
      </c>
      <c r="C1243" s="128">
        <v>31</v>
      </c>
      <c r="D1243" s="128">
        <v>59</v>
      </c>
      <c r="E1243" s="80">
        <v>811</v>
      </c>
      <c r="F1243" s="128">
        <v>845</v>
      </c>
      <c r="G1243" s="80">
        <v>0</v>
      </c>
      <c r="H1243" s="128">
        <v>0.5</v>
      </c>
      <c r="I1243" s="128">
        <v>0.77483443708609268</v>
      </c>
      <c r="J1243" s="80" t="s">
        <v>211</v>
      </c>
      <c r="K1243" s="80" t="s">
        <v>211</v>
      </c>
      <c r="L1243" s="128">
        <v>0</v>
      </c>
      <c r="M1243" s="81" t="s">
        <v>95</v>
      </c>
    </row>
    <row r="1244" spans="1:13" x14ac:dyDescent="0.25">
      <c r="A1244" s="127" t="s">
        <v>1386</v>
      </c>
      <c r="B1244" s="80" t="s">
        <v>350</v>
      </c>
      <c r="C1244" s="128">
        <v>314</v>
      </c>
      <c r="D1244" s="128">
        <v>115</v>
      </c>
      <c r="E1244" s="80">
        <v>232</v>
      </c>
      <c r="F1244" s="128">
        <v>245</v>
      </c>
      <c r="G1244" s="80">
        <v>0</v>
      </c>
      <c r="H1244" s="128">
        <v>0.7142857142857143</v>
      </c>
      <c r="I1244" s="128">
        <v>0.63157894736842102</v>
      </c>
      <c r="J1244" s="80" t="s">
        <v>211</v>
      </c>
      <c r="K1244" s="80" t="s">
        <v>211</v>
      </c>
      <c r="L1244" s="128">
        <v>0</v>
      </c>
      <c r="M1244" s="81" t="s">
        <v>95</v>
      </c>
    </row>
    <row r="1245" spans="1:13" x14ac:dyDescent="0.25">
      <c r="A1245" s="127" t="s">
        <v>5582</v>
      </c>
      <c r="B1245" s="80" t="s">
        <v>692</v>
      </c>
      <c r="C1245" s="128">
        <v>70</v>
      </c>
      <c r="D1245" s="128">
        <v>141</v>
      </c>
      <c r="E1245" s="80">
        <v>644</v>
      </c>
      <c r="F1245" s="128">
        <v>746</v>
      </c>
      <c r="G1245" s="80">
        <v>0</v>
      </c>
      <c r="H1245" s="128">
        <v>0.33333333333333331</v>
      </c>
      <c r="I1245" s="128">
        <v>0.76444444444444448</v>
      </c>
      <c r="J1245" s="80" t="s">
        <v>211</v>
      </c>
      <c r="K1245" s="80" t="s">
        <v>211</v>
      </c>
      <c r="L1245" s="128">
        <v>0</v>
      </c>
      <c r="M1245" s="81" t="s">
        <v>95</v>
      </c>
    </row>
    <row r="1246" spans="1:13" x14ac:dyDescent="0.25">
      <c r="A1246" s="127" t="s">
        <v>1500</v>
      </c>
      <c r="B1246" s="80" t="s">
        <v>766</v>
      </c>
      <c r="C1246" s="128">
        <v>825</v>
      </c>
      <c r="D1246" s="128">
        <v>315</v>
      </c>
      <c r="E1246" s="80">
        <v>456</v>
      </c>
      <c r="F1246" s="128">
        <v>467</v>
      </c>
      <c r="G1246" s="80">
        <v>0</v>
      </c>
      <c r="H1246" s="128">
        <v>0.20512820512820512</v>
      </c>
      <c r="I1246" s="128">
        <v>0.69946524064171123</v>
      </c>
      <c r="J1246" s="80" t="s">
        <v>211</v>
      </c>
      <c r="K1246" s="80" t="s">
        <v>211</v>
      </c>
      <c r="L1246" s="128">
        <v>0</v>
      </c>
      <c r="M1246" s="81" t="s">
        <v>95</v>
      </c>
    </row>
    <row r="1247" spans="1:13" x14ac:dyDescent="0.25">
      <c r="A1247" s="127" t="s">
        <v>5238</v>
      </c>
      <c r="B1247" s="80" t="s">
        <v>3507</v>
      </c>
      <c r="C1247" s="128">
        <v>646</v>
      </c>
      <c r="D1247" s="128">
        <v>520</v>
      </c>
      <c r="E1247" s="80">
        <v>657</v>
      </c>
      <c r="F1247" s="128">
        <v>712</v>
      </c>
      <c r="G1247" s="80">
        <v>0</v>
      </c>
      <c r="H1247" s="128">
        <v>0.44444444444444442</v>
      </c>
      <c r="I1247" s="128">
        <v>0.80666666666666653</v>
      </c>
      <c r="J1247" s="80" t="s">
        <v>211</v>
      </c>
      <c r="K1247" s="80" t="s">
        <v>211</v>
      </c>
      <c r="L1247" s="128">
        <v>0</v>
      </c>
      <c r="M1247" s="81" t="s">
        <v>95</v>
      </c>
    </row>
    <row r="1248" spans="1:13" x14ac:dyDescent="0.25">
      <c r="A1248" s="127" t="s">
        <v>1554</v>
      </c>
      <c r="B1248" s="80" t="s">
        <v>765</v>
      </c>
      <c r="C1248" s="128">
        <v>4</v>
      </c>
      <c r="D1248" s="128">
        <v>5</v>
      </c>
      <c r="E1248" s="80">
        <v>426</v>
      </c>
      <c r="F1248" s="128">
        <v>1112</v>
      </c>
      <c r="G1248" s="80">
        <v>0</v>
      </c>
      <c r="H1248" s="128">
        <v>0</v>
      </c>
      <c r="I1248" s="128">
        <v>1</v>
      </c>
      <c r="J1248" s="80" t="s">
        <v>211</v>
      </c>
      <c r="K1248" s="80" t="s">
        <v>211</v>
      </c>
      <c r="L1248" s="128">
        <v>0</v>
      </c>
      <c r="M1248" s="81" t="s">
        <v>95</v>
      </c>
    </row>
    <row r="1249" spans="1:13" x14ac:dyDescent="0.25">
      <c r="A1249" s="127" t="s">
        <v>5263</v>
      </c>
      <c r="B1249" s="80" t="s">
        <v>438</v>
      </c>
      <c r="C1249" s="128">
        <v>141</v>
      </c>
      <c r="D1249" s="128">
        <v>139</v>
      </c>
      <c r="E1249" s="80">
        <v>522</v>
      </c>
      <c r="F1249" s="128">
        <v>707</v>
      </c>
      <c r="G1249" s="80">
        <v>0</v>
      </c>
      <c r="H1249" s="128">
        <v>1</v>
      </c>
      <c r="I1249" s="128">
        <v>0.80212014134275611</v>
      </c>
      <c r="J1249" s="80" t="s">
        <v>211</v>
      </c>
      <c r="K1249" s="80" t="s">
        <v>211</v>
      </c>
      <c r="L1249" s="128">
        <v>0</v>
      </c>
      <c r="M1249" s="81" t="s">
        <v>95</v>
      </c>
    </row>
    <row r="1250" spans="1:13" x14ac:dyDescent="0.25">
      <c r="A1250" s="127" t="s">
        <v>1482</v>
      </c>
      <c r="B1250" s="80" t="s">
        <v>762</v>
      </c>
      <c r="C1250" s="128">
        <v>492</v>
      </c>
      <c r="D1250" s="128">
        <v>199</v>
      </c>
      <c r="E1250" s="80">
        <v>481</v>
      </c>
      <c r="F1250" s="128">
        <v>489</v>
      </c>
      <c r="G1250" s="80">
        <v>0</v>
      </c>
      <c r="H1250" s="128">
        <v>0.42307692307692302</v>
      </c>
      <c r="I1250" s="128">
        <v>0.71014492753623193</v>
      </c>
      <c r="J1250" s="80" t="s">
        <v>211</v>
      </c>
      <c r="K1250" s="80" t="s">
        <v>211</v>
      </c>
      <c r="L1250" s="128">
        <v>0</v>
      </c>
      <c r="M1250" s="81" t="s">
        <v>95</v>
      </c>
    </row>
    <row r="1251" spans="1:13" x14ac:dyDescent="0.25">
      <c r="A1251" s="127" t="s">
        <v>5236</v>
      </c>
      <c r="B1251" s="80" t="s">
        <v>3335</v>
      </c>
      <c r="C1251" s="128">
        <v>547</v>
      </c>
      <c r="D1251" s="128">
        <v>555</v>
      </c>
      <c r="E1251" s="80">
        <v>665</v>
      </c>
      <c r="F1251" s="128">
        <v>704</v>
      </c>
      <c r="G1251" s="80">
        <v>0</v>
      </c>
      <c r="H1251" s="128">
        <v>0.75510204081632637</v>
      </c>
      <c r="I1251" s="128">
        <v>0.75706214689265539</v>
      </c>
      <c r="J1251" s="80" t="s">
        <v>211</v>
      </c>
      <c r="K1251" s="80" t="s">
        <v>211</v>
      </c>
      <c r="L1251" s="128">
        <v>0</v>
      </c>
      <c r="M1251" s="81" t="s">
        <v>95</v>
      </c>
    </row>
    <row r="1252" spans="1:13" x14ac:dyDescent="0.25">
      <c r="A1252" s="127" t="s">
        <v>1513</v>
      </c>
      <c r="B1252" s="80" t="s">
        <v>338</v>
      </c>
      <c r="C1252" s="128">
        <v>754</v>
      </c>
      <c r="D1252" s="128">
        <v>617</v>
      </c>
      <c r="E1252" s="80">
        <v>464</v>
      </c>
      <c r="F1252" s="128">
        <v>538</v>
      </c>
      <c r="G1252" s="80">
        <v>0</v>
      </c>
      <c r="H1252" s="128">
        <v>0.60655737704918034</v>
      </c>
      <c r="I1252" s="128">
        <v>0.70382165605095537</v>
      </c>
      <c r="J1252" s="80" t="s">
        <v>211</v>
      </c>
      <c r="K1252" s="80" t="s">
        <v>211</v>
      </c>
      <c r="L1252" s="128">
        <v>0</v>
      </c>
      <c r="M1252" s="81" t="s">
        <v>95</v>
      </c>
    </row>
    <row r="1253" spans="1:13" x14ac:dyDescent="0.25">
      <c r="A1253" s="127" t="s">
        <v>5303</v>
      </c>
      <c r="B1253" s="80" t="s">
        <v>3006</v>
      </c>
      <c r="C1253" s="128">
        <v>604</v>
      </c>
      <c r="D1253" s="128">
        <v>454</v>
      </c>
      <c r="E1253" s="80">
        <v>573</v>
      </c>
      <c r="F1253" s="128">
        <v>701</v>
      </c>
      <c r="G1253" s="80">
        <v>0</v>
      </c>
      <c r="H1253" s="128">
        <v>0.91666666666666652</v>
      </c>
      <c r="I1253" s="128">
        <v>0.82519685039370083</v>
      </c>
      <c r="J1253" s="80" t="s">
        <v>211</v>
      </c>
      <c r="K1253" s="80" t="s">
        <v>211</v>
      </c>
      <c r="L1253" s="128">
        <v>0</v>
      </c>
      <c r="M1253" s="81" t="s">
        <v>95</v>
      </c>
    </row>
    <row r="1254" spans="1:13" x14ac:dyDescent="0.25">
      <c r="A1254" s="127" t="s">
        <v>5944</v>
      </c>
      <c r="B1254" s="80" t="s">
        <v>337</v>
      </c>
      <c r="C1254" s="128">
        <v>725</v>
      </c>
      <c r="D1254" s="128">
        <v>686</v>
      </c>
      <c r="E1254" s="80">
        <v>412</v>
      </c>
      <c r="F1254" s="128">
        <v>493</v>
      </c>
      <c r="G1254" s="80">
        <v>0</v>
      </c>
      <c r="H1254" s="128">
        <v>0.78688524590163933</v>
      </c>
      <c r="I1254" s="128">
        <v>0.73199999999999998</v>
      </c>
      <c r="J1254" s="80" t="s">
        <v>211</v>
      </c>
      <c r="K1254" s="80" t="s">
        <v>211</v>
      </c>
      <c r="L1254" s="128">
        <v>0</v>
      </c>
      <c r="M1254" s="81" t="s">
        <v>95</v>
      </c>
    </row>
    <row r="1255" spans="1:13" x14ac:dyDescent="0.25">
      <c r="A1255" s="127" t="s">
        <v>1342</v>
      </c>
      <c r="B1255" s="80" t="s">
        <v>755</v>
      </c>
      <c r="C1255" s="128">
        <v>427</v>
      </c>
      <c r="D1255" s="128">
        <v>402</v>
      </c>
      <c r="E1255" s="80">
        <v>681</v>
      </c>
      <c r="F1255" s="128">
        <v>699</v>
      </c>
      <c r="G1255" s="80">
        <v>0</v>
      </c>
      <c r="H1255" s="128">
        <v>-1</v>
      </c>
      <c r="I1255" s="128">
        <v>0.62253521126760558</v>
      </c>
      <c r="J1255" s="80" t="s">
        <v>211</v>
      </c>
      <c r="K1255" s="80" t="s">
        <v>211</v>
      </c>
      <c r="L1255" s="128">
        <v>0</v>
      </c>
      <c r="M1255" s="81" t="s">
        <v>95</v>
      </c>
    </row>
    <row r="1256" spans="1:13" x14ac:dyDescent="0.25">
      <c r="A1256" s="127" t="s">
        <v>1451</v>
      </c>
      <c r="B1256" s="80" t="s">
        <v>332</v>
      </c>
      <c r="C1256" s="128">
        <v>284</v>
      </c>
      <c r="D1256" s="128">
        <v>229</v>
      </c>
      <c r="E1256" s="80">
        <v>448</v>
      </c>
      <c r="F1256" s="128">
        <v>570</v>
      </c>
      <c r="G1256" s="80">
        <v>0</v>
      </c>
      <c r="H1256" s="128">
        <v>0.4</v>
      </c>
      <c r="I1256" s="128">
        <v>0.72</v>
      </c>
      <c r="J1256" s="80" t="s">
        <v>211</v>
      </c>
      <c r="K1256" s="80" t="s">
        <v>211</v>
      </c>
      <c r="L1256" s="128">
        <v>0</v>
      </c>
      <c r="M1256" s="81" t="s">
        <v>95</v>
      </c>
    </row>
    <row r="1257" spans="1:13" x14ac:dyDescent="0.25">
      <c r="A1257" s="127" t="s">
        <v>1551</v>
      </c>
      <c r="B1257" s="80" t="s">
        <v>330</v>
      </c>
      <c r="C1257" s="128">
        <v>1249</v>
      </c>
      <c r="D1257" s="128">
        <v>196</v>
      </c>
      <c r="E1257" s="80">
        <v>173</v>
      </c>
      <c r="F1257" s="128">
        <v>184</v>
      </c>
      <c r="G1257" s="80">
        <v>0</v>
      </c>
      <c r="H1257" s="128">
        <v>0.26785714285714285</v>
      </c>
      <c r="I1257" s="128">
        <v>0.53874269005847952</v>
      </c>
      <c r="J1257" s="80" t="s">
        <v>211</v>
      </c>
      <c r="K1257" s="80" t="s">
        <v>211</v>
      </c>
      <c r="L1257" s="128">
        <v>0</v>
      </c>
      <c r="M1257" s="81" t="s">
        <v>95</v>
      </c>
    </row>
    <row r="1258" spans="1:13" x14ac:dyDescent="0.25">
      <c r="A1258" s="127" t="s">
        <v>1546</v>
      </c>
      <c r="B1258" s="80" t="s">
        <v>331</v>
      </c>
      <c r="C1258" s="128">
        <v>176</v>
      </c>
      <c r="D1258" s="128">
        <v>31</v>
      </c>
      <c r="E1258" s="80">
        <v>470</v>
      </c>
      <c r="F1258" s="128">
        <v>492</v>
      </c>
      <c r="G1258" s="80">
        <v>0</v>
      </c>
      <c r="H1258" s="128">
        <v>0</v>
      </c>
      <c r="I1258" s="128">
        <v>0.64137931034482754</v>
      </c>
      <c r="J1258" s="80" t="s">
        <v>211</v>
      </c>
      <c r="K1258" s="80" t="s">
        <v>211</v>
      </c>
      <c r="L1258" s="128">
        <v>0</v>
      </c>
      <c r="M1258" s="81" t="s">
        <v>95</v>
      </c>
    </row>
    <row r="1259" spans="1:13" x14ac:dyDescent="0.25">
      <c r="A1259" s="127" t="s">
        <v>5233</v>
      </c>
      <c r="B1259" s="80" t="s">
        <v>2980</v>
      </c>
      <c r="C1259" s="128">
        <v>138</v>
      </c>
      <c r="D1259" s="128">
        <v>128</v>
      </c>
      <c r="E1259" s="80">
        <v>528</v>
      </c>
      <c r="F1259" s="128">
        <v>690</v>
      </c>
      <c r="G1259" s="80">
        <v>0</v>
      </c>
      <c r="H1259" s="128">
        <v>0.8571428571428571</v>
      </c>
      <c r="I1259" s="128">
        <v>0.7290322580645161</v>
      </c>
      <c r="J1259" s="80" t="s">
        <v>211</v>
      </c>
      <c r="K1259" s="80" t="s">
        <v>211</v>
      </c>
      <c r="L1259" s="128">
        <v>0</v>
      </c>
      <c r="M1259" s="81" t="s">
        <v>95</v>
      </c>
    </row>
    <row r="1260" spans="1:13" x14ac:dyDescent="0.25">
      <c r="A1260" s="127" t="s">
        <v>5239</v>
      </c>
      <c r="B1260" s="80" t="s">
        <v>3541</v>
      </c>
      <c r="C1260" s="128">
        <v>869</v>
      </c>
      <c r="D1260" s="128">
        <v>390</v>
      </c>
      <c r="E1260" s="80">
        <v>659</v>
      </c>
      <c r="F1260" s="128">
        <v>670</v>
      </c>
      <c r="G1260" s="80">
        <v>0</v>
      </c>
      <c r="H1260" s="128">
        <v>-0.125</v>
      </c>
      <c r="I1260" s="128">
        <v>0.50635593220338981</v>
      </c>
      <c r="J1260" s="80" t="s">
        <v>211</v>
      </c>
      <c r="K1260" s="80" t="s">
        <v>211</v>
      </c>
      <c r="L1260" s="128">
        <v>0</v>
      </c>
      <c r="M1260" s="81" t="s">
        <v>95</v>
      </c>
    </row>
    <row r="1261" spans="1:13" x14ac:dyDescent="0.25">
      <c r="A1261" s="127" t="s">
        <v>1578</v>
      </c>
      <c r="B1261" s="80" t="s">
        <v>334</v>
      </c>
      <c r="C1261" s="128">
        <v>264</v>
      </c>
      <c r="D1261" s="128">
        <v>73</v>
      </c>
      <c r="E1261" s="80">
        <v>753</v>
      </c>
      <c r="F1261" s="128">
        <v>772</v>
      </c>
      <c r="G1261" s="80">
        <v>0</v>
      </c>
      <c r="H1261" s="128">
        <v>1</v>
      </c>
      <c r="I1261" s="128">
        <v>0.67518248175182483</v>
      </c>
      <c r="J1261" s="80" t="s">
        <v>211</v>
      </c>
      <c r="K1261" s="80" t="s">
        <v>211</v>
      </c>
      <c r="L1261" s="128">
        <v>0</v>
      </c>
      <c r="M1261" s="81" t="s">
        <v>95</v>
      </c>
    </row>
    <row r="1262" spans="1:13" x14ac:dyDescent="0.25">
      <c r="A1262" s="127" t="s">
        <v>1443</v>
      </c>
      <c r="B1262" s="80" t="s">
        <v>740</v>
      </c>
      <c r="C1262" s="128">
        <v>911</v>
      </c>
      <c r="D1262" s="128">
        <v>523</v>
      </c>
      <c r="E1262" s="80">
        <v>647</v>
      </c>
      <c r="F1262" s="128">
        <v>663</v>
      </c>
      <c r="G1262" s="80">
        <v>0</v>
      </c>
      <c r="H1262" s="128">
        <v>0.7</v>
      </c>
      <c r="I1262" s="128">
        <v>0.60950173812282737</v>
      </c>
      <c r="J1262" s="80" t="s">
        <v>211</v>
      </c>
      <c r="K1262" s="80" t="s">
        <v>211</v>
      </c>
      <c r="L1262" s="128">
        <v>0</v>
      </c>
      <c r="M1262" s="81" t="s">
        <v>95</v>
      </c>
    </row>
    <row r="1263" spans="1:13" x14ac:dyDescent="0.25">
      <c r="A1263" s="127" t="s">
        <v>1514</v>
      </c>
      <c r="B1263" s="80" t="s">
        <v>768</v>
      </c>
      <c r="C1263" s="128">
        <v>965</v>
      </c>
      <c r="D1263" s="128">
        <v>644</v>
      </c>
      <c r="E1263" s="80">
        <v>444</v>
      </c>
      <c r="F1263" s="128">
        <v>459</v>
      </c>
      <c r="G1263" s="80">
        <v>0</v>
      </c>
      <c r="H1263" s="128">
        <v>0.75</v>
      </c>
      <c r="I1263" s="128">
        <v>0.68344007319304667</v>
      </c>
      <c r="J1263" s="80" t="s">
        <v>211</v>
      </c>
      <c r="K1263" s="80" t="s">
        <v>211</v>
      </c>
      <c r="L1263" s="128">
        <v>0</v>
      </c>
      <c r="M1263" s="81" t="s">
        <v>95</v>
      </c>
    </row>
    <row r="1264" spans="1:13" x14ac:dyDescent="0.25">
      <c r="A1264" s="127" t="s">
        <v>5240</v>
      </c>
      <c r="B1264" s="80" t="s">
        <v>3392</v>
      </c>
      <c r="C1264" s="128">
        <v>778</v>
      </c>
      <c r="D1264" s="128">
        <v>559</v>
      </c>
      <c r="E1264" s="80">
        <v>638</v>
      </c>
      <c r="F1264" s="128">
        <v>661</v>
      </c>
      <c r="G1264" s="80">
        <v>0</v>
      </c>
      <c r="H1264" s="128">
        <v>0.5</v>
      </c>
      <c r="I1264" s="128">
        <v>0.8150887573964497</v>
      </c>
      <c r="J1264" s="80" t="s">
        <v>211</v>
      </c>
      <c r="K1264" s="80" t="s">
        <v>211</v>
      </c>
      <c r="L1264" s="128">
        <v>0</v>
      </c>
      <c r="M1264" s="81" t="s">
        <v>95</v>
      </c>
    </row>
    <row r="1265" spans="1:13" x14ac:dyDescent="0.25">
      <c r="A1265" s="127" t="s">
        <v>1492</v>
      </c>
      <c r="B1265" s="80" t="s">
        <v>767</v>
      </c>
      <c r="C1265" s="128">
        <v>557</v>
      </c>
      <c r="D1265" s="128">
        <v>264</v>
      </c>
      <c r="E1265" s="80">
        <v>469</v>
      </c>
      <c r="F1265" s="128">
        <v>477</v>
      </c>
      <c r="G1265" s="80">
        <v>0</v>
      </c>
      <c r="H1265" s="128">
        <v>0.48148148148148145</v>
      </c>
      <c r="I1265" s="128">
        <v>0.7161764705882353</v>
      </c>
      <c r="J1265" s="80" t="s">
        <v>211</v>
      </c>
      <c r="K1265" s="80" t="s">
        <v>211</v>
      </c>
      <c r="L1265" s="128">
        <v>0</v>
      </c>
      <c r="M1265" s="81" t="s">
        <v>95</v>
      </c>
    </row>
    <row r="1266" spans="1:13" x14ac:dyDescent="0.25">
      <c r="A1266" s="127" t="s">
        <v>5945</v>
      </c>
      <c r="B1266" s="80" t="s">
        <v>600</v>
      </c>
      <c r="C1266" s="128">
        <v>356</v>
      </c>
      <c r="D1266" s="128">
        <v>267</v>
      </c>
      <c r="E1266" s="80">
        <v>524</v>
      </c>
      <c r="F1266" s="128">
        <v>658</v>
      </c>
      <c r="G1266" s="80">
        <v>0</v>
      </c>
      <c r="H1266" s="128">
        <v>0.6428571428571429</v>
      </c>
      <c r="I1266" s="128">
        <v>0.86111111111111116</v>
      </c>
      <c r="J1266" s="80" t="s">
        <v>211</v>
      </c>
      <c r="K1266" s="80" t="s">
        <v>211</v>
      </c>
      <c r="L1266" s="128">
        <v>0</v>
      </c>
      <c r="M1266" s="81" t="s">
        <v>95</v>
      </c>
    </row>
    <row r="1267" spans="1:13" x14ac:dyDescent="0.25">
      <c r="A1267" s="127" t="s">
        <v>1445</v>
      </c>
      <c r="B1267" s="80" t="s">
        <v>760</v>
      </c>
      <c r="C1267" s="128">
        <v>254</v>
      </c>
      <c r="D1267" s="128">
        <v>181</v>
      </c>
      <c r="E1267" s="80">
        <v>698</v>
      </c>
      <c r="F1267" s="128">
        <v>712</v>
      </c>
      <c r="G1267" s="80">
        <v>0</v>
      </c>
      <c r="H1267" s="128">
        <v>0.625</v>
      </c>
      <c r="I1267" s="128">
        <v>0.73255813953488369</v>
      </c>
      <c r="J1267" s="80" t="s">
        <v>211</v>
      </c>
      <c r="K1267" s="80" t="s">
        <v>211</v>
      </c>
      <c r="L1267" s="128">
        <v>0</v>
      </c>
      <c r="M1267" s="81" t="s">
        <v>95</v>
      </c>
    </row>
    <row r="1268" spans="1:13" x14ac:dyDescent="0.25">
      <c r="A1268" s="127" t="s">
        <v>5583</v>
      </c>
      <c r="B1268" s="80" t="s">
        <v>3055</v>
      </c>
      <c r="C1268" s="128">
        <v>603</v>
      </c>
      <c r="D1268" s="128">
        <v>337</v>
      </c>
      <c r="E1268" s="80">
        <v>634</v>
      </c>
      <c r="F1268" s="128">
        <v>645</v>
      </c>
      <c r="G1268" s="80">
        <v>0</v>
      </c>
      <c r="H1268" s="128">
        <v>0.33333333333333331</v>
      </c>
      <c r="I1268" s="128">
        <v>0.56199460916442046</v>
      </c>
      <c r="J1268" s="80" t="s">
        <v>211</v>
      </c>
      <c r="K1268" s="80" t="s">
        <v>211</v>
      </c>
      <c r="L1268" s="128">
        <v>0</v>
      </c>
      <c r="M1268" s="81" t="s">
        <v>95</v>
      </c>
    </row>
    <row r="1269" spans="1:13" x14ac:dyDescent="0.25">
      <c r="A1269" s="127" t="s">
        <v>1535</v>
      </c>
      <c r="B1269" s="80" t="s">
        <v>341</v>
      </c>
      <c r="C1269" s="128">
        <v>641</v>
      </c>
      <c r="D1269" s="128">
        <v>336</v>
      </c>
      <c r="E1269" s="80">
        <v>493</v>
      </c>
      <c r="F1269" s="128">
        <v>516</v>
      </c>
      <c r="G1269" s="80">
        <v>0</v>
      </c>
      <c r="H1269" s="128">
        <v>0.47619047619047616</v>
      </c>
      <c r="I1269" s="128">
        <v>0.70145631067961167</v>
      </c>
      <c r="J1269" s="80" t="s">
        <v>211</v>
      </c>
      <c r="K1269" s="80" t="s">
        <v>211</v>
      </c>
      <c r="L1269" s="128">
        <v>0</v>
      </c>
      <c r="M1269" s="81" t="s">
        <v>95</v>
      </c>
    </row>
    <row r="1270" spans="1:13" x14ac:dyDescent="0.25">
      <c r="A1270" s="127" t="s">
        <v>5578</v>
      </c>
      <c r="B1270" s="80" t="s">
        <v>694</v>
      </c>
      <c r="C1270" s="128">
        <v>46</v>
      </c>
      <c r="D1270" s="128">
        <v>74</v>
      </c>
      <c r="E1270" s="80">
        <v>598</v>
      </c>
      <c r="F1270" s="128">
        <v>630</v>
      </c>
      <c r="G1270" s="80">
        <v>0</v>
      </c>
      <c r="H1270" s="128">
        <v>0.16666666666666666</v>
      </c>
      <c r="I1270" s="128">
        <v>0.74111675126903553</v>
      </c>
      <c r="J1270" s="80" t="s">
        <v>211</v>
      </c>
      <c r="K1270" s="80" t="s">
        <v>211</v>
      </c>
      <c r="L1270" s="128">
        <v>0</v>
      </c>
      <c r="M1270" s="81" t="s">
        <v>95</v>
      </c>
    </row>
    <row r="1271" spans="1:13" x14ac:dyDescent="0.25">
      <c r="A1271" s="127" t="s">
        <v>1601</v>
      </c>
      <c r="B1271" s="80" t="s">
        <v>342</v>
      </c>
      <c r="C1271" s="128">
        <v>1275</v>
      </c>
      <c r="D1271" s="128">
        <v>860</v>
      </c>
      <c r="E1271" s="80">
        <v>352</v>
      </c>
      <c r="F1271" s="128">
        <v>390</v>
      </c>
      <c r="G1271" s="80">
        <v>0</v>
      </c>
      <c r="H1271" s="128">
        <v>0.73170731707317072</v>
      </c>
      <c r="I1271" s="128">
        <v>0.72429906542056077</v>
      </c>
      <c r="J1271" s="80" t="s">
        <v>211</v>
      </c>
      <c r="K1271" s="80" t="s">
        <v>211</v>
      </c>
      <c r="L1271" s="128">
        <v>0</v>
      </c>
      <c r="M1271" s="81" t="s">
        <v>95</v>
      </c>
    </row>
    <row r="1272" spans="1:13" x14ac:dyDescent="0.25">
      <c r="A1272" s="127" t="s">
        <v>5245</v>
      </c>
      <c r="B1272" s="80" t="s">
        <v>3022</v>
      </c>
      <c r="C1272" s="128">
        <v>949</v>
      </c>
      <c r="D1272" s="128">
        <v>772</v>
      </c>
      <c r="E1272" s="80">
        <v>591</v>
      </c>
      <c r="F1272" s="128">
        <v>628</v>
      </c>
      <c r="G1272" s="80">
        <v>0</v>
      </c>
      <c r="H1272" s="128">
        <v>0.63043478260869568</v>
      </c>
      <c r="I1272" s="128">
        <v>0.78585858585858581</v>
      </c>
      <c r="J1272" s="80" t="s">
        <v>211</v>
      </c>
      <c r="K1272" s="80" t="s">
        <v>211</v>
      </c>
      <c r="L1272" s="128">
        <v>0</v>
      </c>
      <c r="M1272" s="81" t="s">
        <v>95</v>
      </c>
    </row>
    <row r="1273" spans="1:13" x14ac:dyDescent="0.25">
      <c r="A1273" s="127" t="s">
        <v>5247</v>
      </c>
      <c r="B1273" s="80" t="s">
        <v>339</v>
      </c>
      <c r="C1273" s="128">
        <v>848</v>
      </c>
      <c r="D1273" s="128">
        <v>1008</v>
      </c>
      <c r="E1273" s="80">
        <v>438</v>
      </c>
      <c r="F1273" s="128">
        <v>500</v>
      </c>
      <c r="G1273" s="80">
        <v>0</v>
      </c>
      <c r="H1273" s="128">
        <v>0.73972602739726012</v>
      </c>
      <c r="I1273" s="128">
        <v>0.70756880733944949</v>
      </c>
      <c r="J1273" s="80" t="s">
        <v>211</v>
      </c>
      <c r="K1273" s="80" t="s">
        <v>211</v>
      </c>
      <c r="L1273" s="128">
        <v>0</v>
      </c>
      <c r="M1273" s="81" t="s">
        <v>95</v>
      </c>
    </row>
    <row r="1274" spans="1:13" x14ac:dyDescent="0.25">
      <c r="A1274" s="127" t="s">
        <v>5249</v>
      </c>
      <c r="B1274" s="80" t="s">
        <v>3551</v>
      </c>
      <c r="C1274" s="128">
        <v>662</v>
      </c>
      <c r="D1274" s="128">
        <v>468</v>
      </c>
      <c r="E1274" s="80">
        <v>601</v>
      </c>
      <c r="F1274" s="128">
        <v>621</v>
      </c>
      <c r="G1274" s="80">
        <v>0</v>
      </c>
      <c r="H1274" s="128">
        <v>0.5</v>
      </c>
      <c r="I1274" s="128">
        <v>0.5040128410914928</v>
      </c>
      <c r="J1274" s="80" t="s">
        <v>211</v>
      </c>
      <c r="K1274" s="80" t="s">
        <v>211</v>
      </c>
      <c r="L1274" s="128">
        <v>0</v>
      </c>
      <c r="M1274" s="81" t="s">
        <v>95</v>
      </c>
    </row>
    <row r="1275" spans="1:13" x14ac:dyDescent="0.25">
      <c r="A1275" s="127" t="s">
        <v>5248</v>
      </c>
      <c r="B1275" s="80" t="s">
        <v>340</v>
      </c>
      <c r="C1275" s="128">
        <v>448</v>
      </c>
      <c r="D1275" s="128">
        <v>266</v>
      </c>
      <c r="E1275" s="80">
        <v>452</v>
      </c>
      <c r="F1275" s="128">
        <v>483</v>
      </c>
      <c r="G1275" s="80">
        <v>0</v>
      </c>
      <c r="H1275" s="128">
        <v>0.84210526315789469</v>
      </c>
      <c r="I1275" s="128">
        <v>0.72</v>
      </c>
      <c r="J1275" s="80" t="s">
        <v>211</v>
      </c>
      <c r="K1275" s="80" t="s">
        <v>211</v>
      </c>
      <c r="L1275" s="128">
        <v>0</v>
      </c>
      <c r="M1275" s="81" t="s">
        <v>95</v>
      </c>
    </row>
    <row r="1276" spans="1:13" x14ac:dyDescent="0.25">
      <c r="A1276" s="127" t="s">
        <v>1422</v>
      </c>
      <c r="B1276" s="80" t="s">
        <v>689</v>
      </c>
      <c r="C1276" s="128">
        <v>192</v>
      </c>
      <c r="D1276" s="128">
        <v>223</v>
      </c>
      <c r="E1276" s="80">
        <v>614</v>
      </c>
      <c r="F1276" s="128">
        <v>620</v>
      </c>
      <c r="G1276" s="80">
        <v>0</v>
      </c>
      <c r="H1276" s="128">
        <v>0.1</v>
      </c>
      <c r="I1276" s="128">
        <v>0.54794520547945202</v>
      </c>
      <c r="J1276" s="80" t="s">
        <v>211</v>
      </c>
      <c r="K1276" s="80" t="s">
        <v>211</v>
      </c>
      <c r="L1276" s="128">
        <v>0</v>
      </c>
      <c r="M1276" s="81" t="s">
        <v>95</v>
      </c>
    </row>
    <row r="1277" spans="1:13" x14ac:dyDescent="0.25">
      <c r="A1277" s="127" t="s">
        <v>5250</v>
      </c>
      <c r="B1277" s="80" t="s">
        <v>761</v>
      </c>
      <c r="C1277" s="128">
        <v>1285</v>
      </c>
      <c r="D1277" s="128">
        <v>499</v>
      </c>
      <c r="E1277" s="80">
        <v>383</v>
      </c>
      <c r="F1277" s="128">
        <v>391</v>
      </c>
      <c r="G1277" s="80">
        <v>0</v>
      </c>
      <c r="H1277" s="128">
        <v>0.22222222222222221</v>
      </c>
      <c r="I1277" s="128">
        <v>0.71134868421052633</v>
      </c>
      <c r="J1277" s="80" t="s">
        <v>211</v>
      </c>
      <c r="K1277" s="80" t="s">
        <v>211</v>
      </c>
      <c r="L1277" s="128">
        <v>0</v>
      </c>
      <c r="M1277" s="81" t="s">
        <v>95</v>
      </c>
    </row>
    <row r="1278" spans="1:13" x14ac:dyDescent="0.25">
      <c r="A1278" s="127" t="s">
        <v>5251</v>
      </c>
      <c r="B1278" s="80" t="s">
        <v>1637</v>
      </c>
      <c r="C1278" s="128">
        <v>507</v>
      </c>
      <c r="D1278" s="128">
        <v>188</v>
      </c>
      <c r="E1278" s="80">
        <v>393</v>
      </c>
      <c r="F1278" s="128">
        <v>409</v>
      </c>
      <c r="G1278" s="80">
        <v>0</v>
      </c>
      <c r="H1278" s="128">
        <v>1</v>
      </c>
      <c r="I1278" s="128">
        <v>0.717741935483871</v>
      </c>
      <c r="J1278" s="80" t="s">
        <v>211</v>
      </c>
      <c r="K1278" s="80" t="s">
        <v>211</v>
      </c>
      <c r="L1278" s="128">
        <v>0</v>
      </c>
      <c r="M1278" s="81" t="s">
        <v>95</v>
      </c>
    </row>
    <row r="1279" spans="1:13" x14ac:dyDescent="0.25">
      <c r="A1279" s="127" t="s">
        <v>1542</v>
      </c>
      <c r="B1279" s="80" t="s">
        <v>351</v>
      </c>
      <c r="C1279" s="128">
        <v>200</v>
      </c>
      <c r="D1279" s="128">
        <v>93</v>
      </c>
      <c r="E1279" s="80">
        <v>592</v>
      </c>
      <c r="F1279" s="128">
        <v>616</v>
      </c>
      <c r="G1279" s="80">
        <v>0</v>
      </c>
      <c r="H1279" s="128">
        <v>0.4</v>
      </c>
      <c r="I1279" s="128">
        <v>0.55952380952380953</v>
      </c>
      <c r="J1279" s="80" t="s">
        <v>211</v>
      </c>
      <c r="K1279" s="80" t="s">
        <v>211</v>
      </c>
      <c r="L1279" s="128">
        <v>0</v>
      </c>
      <c r="M1279" s="81" t="s">
        <v>95</v>
      </c>
    </row>
    <row r="1280" spans="1:13" x14ac:dyDescent="0.25">
      <c r="A1280" s="127" t="s">
        <v>5253</v>
      </c>
      <c r="B1280" s="80" t="s">
        <v>1640</v>
      </c>
      <c r="C1280" s="128">
        <v>275</v>
      </c>
      <c r="D1280" s="128">
        <v>152</v>
      </c>
      <c r="E1280" s="80">
        <v>495</v>
      </c>
      <c r="F1280" s="128">
        <v>529</v>
      </c>
      <c r="G1280" s="80">
        <v>0</v>
      </c>
      <c r="H1280" s="128">
        <v>0.54545454545454541</v>
      </c>
      <c r="I1280" s="128">
        <v>0.63135593220338981</v>
      </c>
      <c r="J1280" s="80" t="s">
        <v>211</v>
      </c>
      <c r="K1280" s="80" t="s">
        <v>211</v>
      </c>
      <c r="L1280" s="128">
        <v>0</v>
      </c>
      <c r="M1280" s="81" t="s">
        <v>95</v>
      </c>
    </row>
    <row r="1281" spans="1:13" x14ac:dyDescent="0.25">
      <c r="A1281" s="127" t="s">
        <v>1544</v>
      </c>
      <c r="B1281" s="80" t="s">
        <v>730</v>
      </c>
      <c r="C1281" s="128">
        <v>379</v>
      </c>
      <c r="D1281" s="128">
        <v>306</v>
      </c>
      <c r="E1281" s="80">
        <v>597</v>
      </c>
      <c r="F1281" s="128">
        <v>616</v>
      </c>
      <c r="G1281" s="80">
        <v>0</v>
      </c>
      <c r="H1281" s="128">
        <v>0.26315789473684209</v>
      </c>
      <c r="I1281" s="128">
        <v>0.80749574105621813</v>
      </c>
      <c r="J1281" s="80" t="s">
        <v>211</v>
      </c>
      <c r="K1281" s="80" t="s">
        <v>211</v>
      </c>
      <c r="L1281" s="128">
        <v>0</v>
      </c>
      <c r="M1281" s="81" t="s">
        <v>95</v>
      </c>
    </row>
    <row r="1282" spans="1:13" x14ac:dyDescent="0.25">
      <c r="A1282" s="127" t="s">
        <v>5255</v>
      </c>
      <c r="B1282" s="80" t="s">
        <v>3052</v>
      </c>
      <c r="C1282" s="128">
        <v>1285</v>
      </c>
      <c r="D1282" s="128">
        <v>478</v>
      </c>
      <c r="E1282" s="80">
        <v>449</v>
      </c>
      <c r="F1282" s="128">
        <v>459</v>
      </c>
      <c r="G1282" s="80">
        <v>0</v>
      </c>
      <c r="H1282" s="128">
        <v>0.47916666666666674</v>
      </c>
      <c r="I1282" s="128">
        <v>0.69687249398556539</v>
      </c>
      <c r="J1282" s="80" t="s">
        <v>211</v>
      </c>
      <c r="K1282" s="80" t="s">
        <v>211</v>
      </c>
      <c r="L1282" s="128">
        <v>0</v>
      </c>
      <c r="M1282" s="81" t="s">
        <v>95</v>
      </c>
    </row>
    <row r="1283" spans="1:13" x14ac:dyDescent="0.25">
      <c r="A1283" s="127" t="s">
        <v>5317</v>
      </c>
      <c r="B1283" s="80" t="s">
        <v>2918</v>
      </c>
      <c r="C1283" s="128">
        <v>883</v>
      </c>
      <c r="D1283" s="128">
        <v>670</v>
      </c>
      <c r="E1283" s="80">
        <v>591</v>
      </c>
      <c r="F1283" s="128">
        <v>614</v>
      </c>
      <c r="G1283" s="80">
        <v>0</v>
      </c>
      <c r="H1283" s="128">
        <v>0.58620689655172409</v>
      </c>
      <c r="I1283" s="128">
        <v>0.81540203850509629</v>
      </c>
      <c r="J1283" s="80" t="s">
        <v>211</v>
      </c>
      <c r="K1283" s="80" t="s">
        <v>211</v>
      </c>
      <c r="L1283" s="128">
        <v>0</v>
      </c>
      <c r="M1283" s="81" t="s">
        <v>95</v>
      </c>
    </row>
    <row r="1284" spans="1:13" x14ac:dyDescent="0.25">
      <c r="A1284" s="127" t="s">
        <v>5258</v>
      </c>
      <c r="B1284" s="80" t="s">
        <v>3226</v>
      </c>
      <c r="C1284" s="128">
        <v>925</v>
      </c>
      <c r="D1284" s="128">
        <v>249</v>
      </c>
      <c r="E1284" s="80">
        <v>442</v>
      </c>
      <c r="F1284" s="128">
        <v>449</v>
      </c>
      <c r="G1284" s="80">
        <v>0</v>
      </c>
      <c r="H1284" s="128">
        <v>-0.13043478260869565</v>
      </c>
      <c r="I1284" s="128">
        <v>0.64336283185840704</v>
      </c>
      <c r="J1284" s="80" t="s">
        <v>211</v>
      </c>
      <c r="K1284" s="80" t="s">
        <v>211</v>
      </c>
      <c r="L1284" s="128">
        <v>0</v>
      </c>
      <c r="M1284" s="81" t="s">
        <v>95</v>
      </c>
    </row>
    <row r="1285" spans="1:13" x14ac:dyDescent="0.25">
      <c r="A1285" s="127" t="s">
        <v>5288</v>
      </c>
      <c r="B1285" s="80" t="s">
        <v>3550</v>
      </c>
      <c r="C1285" s="128">
        <v>632</v>
      </c>
      <c r="D1285" s="128">
        <v>368</v>
      </c>
      <c r="E1285" s="80">
        <v>605</v>
      </c>
      <c r="F1285" s="128">
        <v>614</v>
      </c>
      <c r="G1285" s="80">
        <v>0</v>
      </c>
      <c r="H1285" s="128">
        <v>0.7142857142857143</v>
      </c>
      <c r="I1285" s="128">
        <v>0.56062581486310303</v>
      </c>
      <c r="J1285" s="80" t="s">
        <v>211</v>
      </c>
      <c r="K1285" s="80" t="s">
        <v>211</v>
      </c>
      <c r="L1285" s="128">
        <v>0</v>
      </c>
      <c r="M1285" s="81" t="s">
        <v>95</v>
      </c>
    </row>
    <row r="1286" spans="1:13" x14ac:dyDescent="0.25">
      <c r="A1286" s="127" t="s">
        <v>5259</v>
      </c>
      <c r="B1286" s="80" t="s">
        <v>3212</v>
      </c>
      <c r="C1286" s="128">
        <v>1199</v>
      </c>
      <c r="D1286" s="128">
        <v>321</v>
      </c>
      <c r="E1286" s="80">
        <v>371</v>
      </c>
      <c r="F1286" s="128">
        <v>384</v>
      </c>
      <c r="G1286" s="80">
        <v>0</v>
      </c>
      <c r="H1286" s="128">
        <v>0.6428571428571429</v>
      </c>
      <c r="I1286" s="128">
        <v>0.72853185595567871</v>
      </c>
      <c r="J1286" s="80" t="s">
        <v>211</v>
      </c>
      <c r="K1286" s="80" t="s">
        <v>211</v>
      </c>
      <c r="L1286" s="128">
        <v>0</v>
      </c>
      <c r="M1286" s="81" t="s">
        <v>95</v>
      </c>
    </row>
    <row r="1287" spans="1:13" x14ac:dyDescent="0.25">
      <c r="A1287" s="127" t="s">
        <v>1407</v>
      </c>
      <c r="B1287" s="80" t="s">
        <v>749</v>
      </c>
      <c r="C1287" s="128">
        <v>153</v>
      </c>
      <c r="D1287" s="128">
        <v>150</v>
      </c>
      <c r="E1287" s="80">
        <v>602</v>
      </c>
      <c r="F1287" s="128">
        <v>609</v>
      </c>
      <c r="G1287" s="80">
        <v>0</v>
      </c>
      <c r="H1287" s="128">
        <v>0</v>
      </c>
      <c r="I1287" s="128">
        <v>0.53488372093023251</v>
      </c>
      <c r="J1287" s="80" t="s">
        <v>211</v>
      </c>
      <c r="K1287" s="80" t="s">
        <v>211</v>
      </c>
      <c r="L1287" s="128">
        <v>0</v>
      </c>
      <c r="M1287" s="81" t="s">
        <v>95</v>
      </c>
    </row>
    <row r="1288" spans="1:13" x14ac:dyDescent="0.25">
      <c r="A1288" s="127" t="s">
        <v>5261</v>
      </c>
      <c r="B1288" s="80" t="s">
        <v>3215</v>
      </c>
      <c r="C1288" s="128">
        <v>1285</v>
      </c>
      <c r="D1288" s="128">
        <v>605</v>
      </c>
      <c r="E1288" s="80">
        <v>330</v>
      </c>
      <c r="F1288" s="128">
        <v>341</v>
      </c>
      <c r="G1288" s="80">
        <v>0</v>
      </c>
      <c r="H1288" s="128">
        <v>0.44642857142857145</v>
      </c>
      <c r="I1288" s="128">
        <v>0.67077344284736484</v>
      </c>
      <c r="J1288" s="80" t="s">
        <v>211</v>
      </c>
      <c r="K1288" s="80" t="s">
        <v>211</v>
      </c>
      <c r="L1288" s="128">
        <v>0</v>
      </c>
      <c r="M1288" s="81" t="s">
        <v>95</v>
      </c>
    </row>
    <row r="1289" spans="1:13" x14ac:dyDescent="0.25">
      <c r="A1289" s="127" t="s">
        <v>1400</v>
      </c>
      <c r="B1289" s="80" t="s">
        <v>632</v>
      </c>
      <c r="C1289" s="128">
        <v>823</v>
      </c>
      <c r="D1289" s="128">
        <v>955</v>
      </c>
      <c r="E1289" s="80">
        <v>560</v>
      </c>
      <c r="F1289" s="128">
        <v>608</v>
      </c>
      <c r="G1289" s="80">
        <v>0</v>
      </c>
      <c r="H1289" s="128">
        <v>0.45205479452054792</v>
      </c>
      <c r="I1289" s="128">
        <v>0.81679389312977102</v>
      </c>
      <c r="J1289" s="80" t="s">
        <v>211</v>
      </c>
      <c r="K1289" s="80" t="s">
        <v>211</v>
      </c>
      <c r="L1289" s="128">
        <v>0</v>
      </c>
      <c r="M1289" s="81" t="s">
        <v>95</v>
      </c>
    </row>
    <row r="1290" spans="1:13" x14ac:dyDescent="0.25">
      <c r="A1290" s="127" t="s">
        <v>5262</v>
      </c>
      <c r="B1290" s="80" t="s">
        <v>3218</v>
      </c>
      <c r="C1290" s="128">
        <v>1108</v>
      </c>
      <c r="D1290" s="128">
        <v>650</v>
      </c>
      <c r="E1290" s="80">
        <v>415</v>
      </c>
      <c r="F1290" s="128">
        <v>452</v>
      </c>
      <c r="G1290" s="80">
        <v>0</v>
      </c>
      <c r="H1290" s="128">
        <v>0.6470588235294118</v>
      </c>
      <c r="I1290" s="128">
        <v>0.70135275754422477</v>
      </c>
      <c r="J1290" s="80" t="s">
        <v>211</v>
      </c>
      <c r="K1290" s="80" t="s">
        <v>211</v>
      </c>
      <c r="L1290" s="128">
        <v>0</v>
      </c>
      <c r="M1290" s="81" t="s">
        <v>95</v>
      </c>
    </row>
    <row r="1291" spans="1:13" x14ac:dyDescent="0.25">
      <c r="A1291" s="127" t="s">
        <v>5270</v>
      </c>
      <c r="B1291" s="80" t="s">
        <v>3544</v>
      </c>
      <c r="C1291" s="128">
        <v>970</v>
      </c>
      <c r="D1291" s="128">
        <v>424</v>
      </c>
      <c r="E1291" s="80">
        <v>595</v>
      </c>
      <c r="F1291" s="128">
        <v>604</v>
      </c>
      <c r="G1291" s="80">
        <v>0</v>
      </c>
      <c r="H1291" s="128">
        <v>-0.6</v>
      </c>
      <c r="I1291" s="128">
        <v>0.53459119496855345</v>
      </c>
      <c r="J1291" s="80" t="s">
        <v>211</v>
      </c>
      <c r="K1291" s="80" t="s">
        <v>211</v>
      </c>
      <c r="L1291" s="128">
        <v>0</v>
      </c>
      <c r="M1291" s="81" t="s">
        <v>95</v>
      </c>
    </row>
    <row r="1292" spans="1:13" x14ac:dyDescent="0.25">
      <c r="A1292" s="127" t="s">
        <v>5264</v>
      </c>
      <c r="B1292" s="80" t="s">
        <v>3221</v>
      </c>
      <c r="C1292" s="128">
        <v>1066</v>
      </c>
      <c r="D1292" s="128">
        <v>306</v>
      </c>
      <c r="E1292" s="80">
        <v>373</v>
      </c>
      <c r="F1292" s="128">
        <v>384</v>
      </c>
      <c r="G1292" s="80">
        <v>0</v>
      </c>
      <c r="H1292" s="128">
        <v>0.26530612244897961</v>
      </c>
      <c r="I1292" s="128">
        <v>0.70881567230632236</v>
      </c>
      <c r="J1292" s="80" t="s">
        <v>211</v>
      </c>
      <c r="K1292" s="80" t="s">
        <v>211</v>
      </c>
      <c r="L1292" s="128">
        <v>0</v>
      </c>
      <c r="M1292" s="81" t="s">
        <v>95</v>
      </c>
    </row>
    <row r="1293" spans="1:13" x14ac:dyDescent="0.25">
      <c r="A1293" s="127" t="s">
        <v>5243</v>
      </c>
      <c r="B1293" s="80" t="s">
        <v>754</v>
      </c>
      <c r="C1293" s="128">
        <v>579</v>
      </c>
      <c r="D1293" s="128">
        <v>553</v>
      </c>
      <c r="E1293" s="80">
        <v>591</v>
      </c>
      <c r="F1293" s="128">
        <v>597</v>
      </c>
      <c r="G1293" s="80">
        <v>0</v>
      </c>
      <c r="H1293" s="128">
        <v>-0.14285714285714285</v>
      </c>
      <c r="I1293" s="128">
        <v>0.56443298969072164</v>
      </c>
      <c r="J1293" s="80" t="s">
        <v>211</v>
      </c>
      <c r="K1293" s="80" t="s">
        <v>211</v>
      </c>
      <c r="L1293" s="128">
        <v>0</v>
      </c>
      <c r="M1293" s="81" t="s">
        <v>95</v>
      </c>
    </row>
    <row r="1294" spans="1:13" x14ac:dyDescent="0.25">
      <c r="A1294" s="127" t="s">
        <v>5266</v>
      </c>
      <c r="B1294" s="80" t="s">
        <v>3224</v>
      </c>
      <c r="C1294" s="128">
        <v>1405</v>
      </c>
      <c r="D1294" s="128">
        <v>498</v>
      </c>
      <c r="E1294" s="80">
        <v>297</v>
      </c>
      <c r="F1294" s="128">
        <v>304</v>
      </c>
      <c r="G1294" s="80">
        <v>0</v>
      </c>
      <c r="H1294" s="128">
        <v>0.16129032258064516</v>
      </c>
      <c r="I1294" s="128">
        <v>0.62971014492753619</v>
      </c>
      <c r="J1294" s="80" t="s">
        <v>211</v>
      </c>
      <c r="K1294" s="80" t="s">
        <v>211</v>
      </c>
      <c r="L1294" s="128">
        <v>0</v>
      </c>
      <c r="M1294" s="81" t="s">
        <v>95</v>
      </c>
    </row>
    <row r="1295" spans="1:13" x14ac:dyDescent="0.25">
      <c r="A1295" s="127" t="s">
        <v>5312</v>
      </c>
      <c r="B1295" s="80" t="s">
        <v>3520</v>
      </c>
      <c r="C1295" s="128">
        <v>1057</v>
      </c>
      <c r="D1295" s="128">
        <v>760</v>
      </c>
      <c r="E1295" s="80">
        <v>557</v>
      </c>
      <c r="F1295" s="128">
        <v>596</v>
      </c>
      <c r="G1295" s="80">
        <v>0</v>
      </c>
      <c r="H1295" s="128">
        <v>0.55294117647058827</v>
      </c>
      <c r="I1295" s="128">
        <v>0.79783393501805056</v>
      </c>
      <c r="J1295" s="80" t="s">
        <v>211</v>
      </c>
      <c r="K1295" s="80" t="s">
        <v>211</v>
      </c>
      <c r="L1295" s="128">
        <v>0</v>
      </c>
      <c r="M1295" s="81" t="s">
        <v>95</v>
      </c>
    </row>
    <row r="1296" spans="1:13" x14ac:dyDescent="0.25">
      <c r="A1296" s="127" t="s">
        <v>940</v>
      </c>
      <c r="B1296" s="80" t="s">
        <v>7</v>
      </c>
      <c r="C1296" s="128">
        <v>917</v>
      </c>
      <c r="D1296" s="128">
        <v>741</v>
      </c>
      <c r="E1296" s="80">
        <v>515</v>
      </c>
      <c r="F1296" s="128">
        <v>546</v>
      </c>
      <c r="G1296" s="80">
        <v>0</v>
      </c>
      <c r="H1296" s="128">
        <v>0.54411764705882348</v>
      </c>
      <c r="I1296" s="128">
        <v>0.72431865828092235</v>
      </c>
      <c r="J1296" s="80" t="s">
        <v>211</v>
      </c>
      <c r="K1296" s="80" t="s">
        <v>211</v>
      </c>
      <c r="L1296" s="128">
        <v>0</v>
      </c>
      <c r="M1296" s="81" t="s">
        <v>95</v>
      </c>
    </row>
    <row r="1297" spans="1:13" x14ac:dyDescent="0.25">
      <c r="A1297" s="127" t="s">
        <v>5318</v>
      </c>
      <c r="B1297" s="80" t="s">
        <v>3053</v>
      </c>
      <c r="C1297" s="128">
        <v>854</v>
      </c>
      <c r="D1297" s="128">
        <v>273</v>
      </c>
      <c r="E1297" s="80">
        <v>590</v>
      </c>
      <c r="F1297" s="128">
        <v>596</v>
      </c>
      <c r="G1297" s="80">
        <v>0</v>
      </c>
      <c r="H1297" s="128">
        <v>-0.1111111111111111</v>
      </c>
      <c r="I1297" s="128">
        <v>0.54048370136698209</v>
      </c>
      <c r="J1297" s="80" t="s">
        <v>211</v>
      </c>
      <c r="K1297" s="80" t="s">
        <v>211</v>
      </c>
      <c r="L1297" s="128">
        <v>0</v>
      </c>
      <c r="M1297" s="81" t="s">
        <v>95</v>
      </c>
    </row>
    <row r="1298" spans="1:13" x14ac:dyDescent="0.25">
      <c r="A1298" s="127" t="s">
        <v>5268</v>
      </c>
      <c r="B1298" s="80" t="s">
        <v>3514</v>
      </c>
      <c r="C1298" s="128">
        <v>1280</v>
      </c>
      <c r="D1298" s="128">
        <v>301</v>
      </c>
      <c r="E1298" s="80">
        <v>380</v>
      </c>
      <c r="F1298" s="128">
        <v>397</v>
      </c>
      <c r="G1298" s="80">
        <v>0</v>
      </c>
      <c r="H1298" s="128">
        <v>0.6216216216216216</v>
      </c>
      <c r="I1298" s="128">
        <v>0.6752618855761483</v>
      </c>
      <c r="J1298" s="80" t="s">
        <v>211</v>
      </c>
      <c r="K1298" s="80" t="s">
        <v>211</v>
      </c>
      <c r="L1298" s="128">
        <v>0</v>
      </c>
      <c r="M1298" s="81" t="s">
        <v>95</v>
      </c>
    </row>
    <row r="1299" spans="1:13" x14ac:dyDescent="0.25">
      <c r="A1299" s="127" t="s">
        <v>1387</v>
      </c>
      <c r="B1299" s="80" t="s">
        <v>599</v>
      </c>
      <c r="C1299" s="128">
        <v>347</v>
      </c>
      <c r="D1299" s="128">
        <v>321</v>
      </c>
      <c r="E1299" s="80">
        <v>405</v>
      </c>
      <c r="F1299" s="128">
        <v>594</v>
      </c>
      <c r="G1299" s="80">
        <v>0</v>
      </c>
      <c r="H1299" s="128">
        <v>0.59259259259259256</v>
      </c>
      <c r="I1299" s="128">
        <v>0.86206896551724133</v>
      </c>
      <c r="J1299" s="80" t="s">
        <v>211</v>
      </c>
      <c r="K1299" s="80" t="s">
        <v>211</v>
      </c>
      <c r="L1299" s="128">
        <v>0</v>
      </c>
      <c r="M1299" s="81" t="s">
        <v>95</v>
      </c>
    </row>
    <row r="1300" spans="1:13" x14ac:dyDescent="0.25">
      <c r="A1300" s="127" t="s">
        <v>5272</v>
      </c>
      <c r="B1300" s="80" t="s">
        <v>3517</v>
      </c>
      <c r="C1300" s="128">
        <v>1070</v>
      </c>
      <c r="D1300" s="128">
        <v>247</v>
      </c>
      <c r="E1300" s="80">
        <v>336</v>
      </c>
      <c r="F1300" s="128">
        <v>348</v>
      </c>
      <c r="G1300" s="80">
        <v>0</v>
      </c>
      <c r="H1300" s="128">
        <v>0</v>
      </c>
      <c r="I1300" s="128">
        <v>0.76969092721834498</v>
      </c>
      <c r="J1300" s="80" t="s">
        <v>211</v>
      </c>
      <c r="K1300" s="80" t="s">
        <v>211</v>
      </c>
      <c r="L1300" s="128">
        <v>0</v>
      </c>
      <c r="M1300" s="81" t="s">
        <v>95</v>
      </c>
    </row>
    <row r="1301" spans="1:13" x14ac:dyDescent="0.25">
      <c r="A1301" s="127" t="s">
        <v>1390</v>
      </c>
      <c r="B1301" s="80" t="s">
        <v>404</v>
      </c>
      <c r="C1301" s="128">
        <v>766</v>
      </c>
      <c r="D1301" s="128">
        <v>548</v>
      </c>
      <c r="E1301" s="80">
        <v>572</v>
      </c>
      <c r="F1301" s="128">
        <v>592</v>
      </c>
      <c r="G1301" s="80">
        <v>0</v>
      </c>
      <c r="H1301" s="128">
        <v>0.42222222222222222</v>
      </c>
      <c r="I1301" s="128">
        <v>0.81476510067114094</v>
      </c>
      <c r="J1301" s="80" t="s">
        <v>211</v>
      </c>
      <c r="K1301" s="80" t="s">
        <v>211</v>
      </c>
      <c r="L1301" s="128">
        <v>0</v>
      </c>
      <c r="M1301" s="81" t="s">
        <v>95</v>
      </c>
    </row>
    <row r="1302" spans="1:13" x14ac:dyDescent="0.25">
      <c r="A1302" s="127" t="s">
        <v>5591</v>
      </c>
      <c r="B1302" s="80" t="s">
        <v>3381</v>
      </c>
      <c r="C1302" s="128">
        <v>921</v>
      </c>
      <c r="D1302" s="128">
        <v>801</v>
      </c>
      <c r="E1302" s="80">
        <v>559</v>
      </c>
      <c r="F1302" s="128">
        <v>591</v>
      </c>
      <c r="G1302" s="80">
        <v>0</v>
      </c>
      <c r="H1302" s="128">
        <v>0.65753424657534243</v>
      </c>
      <c r="I1302" s="128">
        <v>0.82811016144349492</v>
      </c>
      <c r="J1302" s="80" t="s">
        <v>211</v>
      </c>
      <c r="K1302" s="80" t="s">
        <v>211</v>
      </c>
      <c r="L1302" s="128">
        <v>0</v>
      </c>
      <c r="M1302" s="81" t="s">
        <v>95</v>
      </c>
    </row>
    <row r="1303" spans="1:13" x14ac:dyDescent="0.25">
      <c r="A1303" s="127" t="s">
        <v>5274</v>
      </c>
      <c r="B1303" s="80" t="s">
        <v>3770</v>
      </c>
      <c r="C1303" s="128">
        <v>0</v>
      </c>
      <c r="D1303" s="128">
        <v>0</v>
      </c>
      <c r="E1303" s="80">
        <v>0</v>
      </c>
      <c r="F1303" s="128">
        <v>0</v>
      </c>
      <c r="G1303" s="80">
        <v>0</v>
      </c>
      <c r="H1303" s="128">
        <v>0.69736842105263153</v>
      </c>
      <c r="I1303" s="128">
        <v>0.72734829592684958</v>
      </c>
      <c r="J1303" s="80" t="s">
        <v>211</v>
      </c>
      <c r="K1303" s="80" t="s">
        <v>211</v>
      </c>
      <c r="L1303" s="128">
        <v>0</v>
      </c>
      <c r="M1303" s="81" t="s">
        <v>95</v>
      </c>
    </row>
    <row r="1304" spans="1:13" x14ac:dyDescent="0.25">
      <c r="A1304" s="127" t="s">
        <v>5952</v>
      </c>
      <c r="B1304" s="80" t="s">
        <v>594</v>
      </c>
      <c r="C1304" s="128">
        <v>80</v>
      </c>
      <c r="D1304" s="128">
        <v>86</v>
      </c>
      <c r="E1304" s="80">
        <v>546</v>
      </c>
      <c r="F1304" s="128">
        <v>590</v>
      </c>
      <c r="G1304" s="80">
        <v>0</v>
      </c>
      <c r="H1304" s="128">
        <v>0.33333333333333331</v>
      </c>
      <c r="I1304" s="128">
        <v>0.81538461538461537</v>
      </c>
      <c r="J1304" s="80" t="s">
        <v>211</v>
      </c>
      <c r="K1304" s="80" t="s">
        <v>211</v>
      </c>
      <c r="L1304" s="128">
        <v>0</v>
      </c>
      <c r="M1304" s="81" t="s">
        <v>95</v>
      </c>
    </row>
    <row r="1305" spans="1:13" x14ac:dyDescent="0.25">
      <c r="A1305" s="127" t="s">
        <v>5276</v>
      </c>
      <c r="B1305" s="80" t="s">
        <v>3790</v>
      </c>
      <c r="C1305" s="128">
        <v>0</v>
      </c>
      <c r="D1305" s="128">
        <v>0</v>
      </c>
      <c r="E1305" s="80">
        <v>0</v>
      </c>
      <c r="F1305" s="128">
        <v>0</v>
      </c>
      <c r="G1305" s="80">
        <v>0</v>
      </c>
      <c r="H1305" s="128">
        <v>0.56818181818181823</v>
      </c>
      <c r="I1305" s="128">
        <v>0.69859620148637491</v>
      </c>
      <c r="J1305" s="80" t="s">
        <v>211</v>
      </c>
      <c r="K1305" s="80" t="s">
        <v>211</v>
      </c>
      <c r="L1305" s="128">
        <v>0</v>
      </c>
      <c r="M1305" s="81" t="s">
        <v>95</v>
      </c>
    </row>
    <row r="1306" spans="1:13" x14ac:dyDescent="0.25">
      <c r="A1306" s="127" t="s">
        <v>1332</v>
      </c>
      <c r="B1306" s="80" t="s">
        <v>671</v>
      </c>
      <c r="C1306" s="128">
        <v>776</v>
      </c>
      <c r="D1306" s="128">
        <v>733</v>
      </c>
      <c r="E1306" s="80">
        <v>555</v>
      </c>
      <c r="F1306" s="128">
        <v>590</v>
      </c>
      <c r="G1306" s="80">
        <v>0</v>
      </c>
      <c r="H1306" s="128">
        <v>0.72340425531914898</v>
      </c>
      <c r="I1306" s="128">
        <v>0.75520195838433291</v>
      </c>
      <c r="J1306" s="80" t="s">
        <v>211</v>
      </c>
      <c r="K1306" s="80" t="s">
        <v>211</v>
      </c>
      <c r="L1306" s="128">
        <v>0</v>
      </c>
      <c r="M1306" s="81" t="s">
        <v>95</v>
      </c>
    </row>
    <row r="1307" spans="1:13" x14ac:dyDescent="0.25">
      <c r="A1307" s="127" t="s">
        <v>5278</v>
      </c>
      <c r="B1307" s="80" t="s">
        <v>3766</v>
      </c>
      <c r="C1307" s="128">
        <v>0</v>
      </c>
      <c r="D1307" s="128">
        <v>0</v>
      </c>
      <c r="E1307" s="80">
        <v>0</v>
      </c>
      <c r="F1307" s="128">
        <v>0</v>
      </c>
      <c r="G1307" s="80">
        <v>0</v>
      </c>
      <c r="H1307" s="128">
        <v>0.55769230769230771</v>
      </c>
      <c r="I1307" s="128">
        <v>0.63770491803278684</v>
      </c>
      <c r="J1307" s="80" t="s">
        <v>211</v>
      </c>
      <c r="K1307" s="80" t="s">
        <v>211</v>
      </c>
      <c r="L1307" s="128">
        <v>0</v>
      </c>
      <c r="M1307" s="81" t="s">
        <v>95</v>
      </c>
    </row>
    <row r="1308" spans="1:13" x14ac:dyDescent="0.25">
      <c r="A1308" s="127" t="s">
        <v>5293</v>
      </c>
      <c r="B1308" s="80" t="s">
        <v>3376</v>
      </c>
      <c r="C1308" s="128">
        <v>952</v>
      </c>
      <c r="D1308" s="128">
        <v>708</v>
      </c>
      <c r="E1308" s="80">
        <v>563</v>
      </c>
      <c r="F1308" s="128">
        <v>589</v>
      </c>
      <c r="G1308" s="80">
        <v>0</v>
      </c>
      <c r="H1308" s="128">
        <v>0.68292682926829273</v>
      </c>
      <c r="I1308" s="128">
        <v>0.78925619834710747</v>
      </c>
      <c r="J1308" s="80" t="s">
        <v>211</v>
      </c>
      <c r="K1308" s="80" t="s">
        <v>211</v>
      </c>
      <c r="L1308" s="128">
        <v>0</v>
      </c>
      <c r="M1308" s="81" t="s">
        <v>95</v>
      </c>
    </row>
    <row r="1309" spans="1:13" x14ac:dyDescent="0.25">
      <c r="A1309" s="127" t="s">
        <v>5281</v>
      </c>
      <c r="B1309" s="80" t="s">
        <v>3768</v>
      </c>
      <c r="C1309" s="128">
        <v>0</v>
      </c>
      <c r="D1309" s="128">
        <v>0</v>
      </c>
      <c r="E1309" s="80">
        <v>0</v>
      </c>
      <c r="F1309" s="128">
        <v>0</v>
      </c>
      <c r="G1309" s="80">
        <v>0</v>
      </c>
      <c r="H1309" s="128">
        <v>0.61842105263157898</v>
      </c>
      <c r="I1309" s="128">
        <v>0.67166042446941321</v>
      </c>
      <c r="J1309" s="80" t="s">
        <v>211</v>
      </c>
      <c r="K1309" s="80" t="s">
        <v>211</v>
      </c>
      <c r="L1309" s="128">
        <v>0</v>
      </c>
      <c r="M1309" s="81" t="s">
        <v>95</v>
      </c>
    </row>
    <row r="1310" spans="1:13" x14ac:dyDescent="0.25">
      <c r="A1310" s="127" t="s">
        <v>1331</v>
      </c>
      <c r="B1310" s="80" t="s">
        <v>750</v>
      </c>
      <c r="C1310" s="128">
        <v>784</v>
      </c>
      <c r="D1310" s="128">
        <v>354</v>
      </c>
      <c r="E1310" s="80">
        <v>579</v>
      </c>
      <c r="F1310" s="128">
        <v>589</v>
      </c>
      <c r="G1310" s="80">
        <v>0</v>
      </c>
      <c r="H1310" s="128">
        <v>0.55555555555555558</v>
      </c>
      <c r="I1310" s="128">
        <v>0.54534005037783373</v>
      </c>
      <c r="J1310" s="80" t="s">
        <v>211</v>
      </c>
      <c r="K1310" s="80" t="s">
        <v>211</v>
      </c>
      <c r="L1310" s="128">
        <v>0</v>
      </c>
      <c r="M1310" s="81" t="s">
        <v>95</v>
      </c>
    </row>
    <row r="1311" spans="1:13" x14ac:dyDescent="0.25">
      <c r="A1311" s="127" t="s">
        <v>5283</v>
      </c>
      <c r="B1311" s="80" t="s">
        <v>143</v>
      </c>
      <c r="C1311" s="128">
        <v>0</v>
      </c>
      <c r="D1311" s="128">
        <v>0</v>
      </c>
      <c r="E1311" s="80">
        <v>0</v>
      </c>
      <c r="F1311" s="128">
        <v>0</v>
      </c>
      <c r="G1311" s="80">
        <v>0</v>
      </c>
      <c r="H1311" s="128">
        <v>0.34042553191489361</v>
      </c>
      <c r="I1311" s="128">
        <v>0.67565359477124187</v>
      </c>
      <c r="J1311" s="80" t="s">
        <v>211</v>
      </c>
      <c r="K1311" s="80" t="s">
        <v>211</v>
      </c>
      <c r="L1311" s="128">
        <v>0</v>
      </c>
      <c r="M1311" s="81" t="s">
        <v>95</v>
      </c>
    </row>
    <row r="1312" spans="1:13" x14ac:dyDescent="0.25">
      <c r="A1312" s="127" t="s">
        <v>1483</v>
      </c>
      <c r="B1312" s="80" t="s">
        <v>425</v>
      </c>
      <c r="C1312" s="128">
        <v>181</v>
      </c>
      <c r="D1312" s="128">
        <v>258</v>
      </c>
      <c r="E1312" s="80">
        <v>564</v>
      </c>
      <c r="F1312" s="128">
        <v>589</v>
      </c>
      <c r="G1312" s="80">
        <v>0</v>
      </c>
      <c r="H1312" s="128">
        <v>0.66666666666666663</v>
      </c>
      <c r="I1312" s="128">
        <v>0.80972515856236782</v>
      </c>
      <c r="J1312" s="80" t="s">
        <v>211</v>
      </c>
      <c r="K1312" s="80" t="s">
        <v>211</v>
      </c>
      <c r="L1312" s="128">
        <v>0</v>
      </c>
      <c r="M1312" s="81" t="s">
        <v>95</v>
      </c>
    </row>
    <row r="1313" spans="1:13" x14ac:dyDescent="0.25">
      <c r="A1313" s="127" t="s">
        <v>5285</v>
      </c>
      <c r="B1313" s="80" t="s">
        <v>3767</v>
      </c>
      <c r="C1313" s="128">
        <v>0</v>
      </c>
      <c r="D1313" s="128">
        <v>0</v>
      </c>
      <c r="E1313" s="80">
        <v>0</v>
      </c>
      <c r="F1313" s="128">
        <v>0</v>
      </c>
      <c r="G1313" s="80">
        <v>0</v>
      </c>
      <c r="H1313" s="128">
        <v>0.63043478260869568</v>
      </c>
      <c r="I1313" s="128">
        <v>0.68442622950819676</v>
      </c>
      <c r="J1313" s="80" t="s">
        <v>211</v>
      </c>
      <c r="K1313" s="80" t="s">
        <v>211</v>
      </c>
      <c r="L1313" s="128">
        <v>0</v>
      </c>
      <c r="M1313" s="81" t="s">
        <v>95</v>
      </c>
    </row>
    <row r="1314" spans="1:13" x14ac:dyDescent="0.25">
      <c r="A1314" s="127" t="s">
        <v>5305</v>
      </c>
      <c r="B1314" s="80" t="s">
        <v>3378</v>
      </c>
      <c r="C1314" s="128">
        <v>900</v>
      </c>
      <c r="D1314" s="128">
        <v>563</v>
      </c>
      <c r="E1314" s="80">
        <v>574</v>
      </c>
      <c r="F1314" s="128">
        <v>587</v>
      </c>
      <c r="G1314" s="80">
        <v>0</v>
      </c>
      <c r="H1314" s="128">
        <v>0.38775510204081631</v>
      </c>
      <c r="I1314" s="128">
        <v>0.81693363844393596</v>
      </c>
      <c r="J1314" s="80" t="s">
        <v>211</v>
      </c>
      <c r="K1314" s="80" t="s">
        <v>211</v>
      </c>
      <c r="L1314" s="128">
        <v>0</v>
      </c>
      <c r="M1314" s="81" t="s">
        <v>95</v>
      </c>
    </row>
    <row r="1315" spans="1:13" x14ac:dyDescent="0.25">
      <c r="A1315" s="127" t="s">
        <v>5287</v>
      </c>
      <c r="B1315" s="80" t="s">
        <v>3769</v>
      </c>
      <c r="C1315" s="128">
        <v>0</v>
      </c>
      <c r="D1315" s="128">
        <v>0</v>
      </c>
      <c r="E1315" s="80">
        <v>0</v>
      </c>
      <c r="F1315" s="128">
        <v>0</v>
      </c>
      <c r="G1315" s="80">
        <v>0</v>
      </c>
      <c r="H1315" s="128">
        <v>0.28846153846153844</v>
      </c>
      <c r="I1315" s="128">
        <v>0.65787694388100071</v>
      </c>
      <c r="J1315" s="80" t="s">
        <v>211</v>
      </c>
      <c r="K1315" s="80" t="s">
        <v>211</v>
      </c>
      <c r="L1315" s="128">
        <v>0</v>
      </c>
      <c r="M1315" s="81" t="s">
        <v>95</v>
      </c>
    </row>
    <row r="1316" spans="1:13" x14ac:dyDescent="0.25">
      <c r="A1316" s="127" t="s">
        <v>5315</v>
      </c>
      <c r="B1316" s="80" t="s">
        <v>2986</v>
      </c>
      <c r="C1316" s="128">
        <v>513</v>
      </c>
      <c r="D1316" s="128">
        <v>399</v>
      </c>
      <c r="E1316" s="80">
        <v>581</v>
      </c>
      <c r="F1316" s="128">
        <v>586</v>
      </c>
      <c r="G1316" s="80">
        <v>0</v>
      </c>
      <c r="H1316" s="128">
        <v>0</v>
      </c>
      <c r="I1316" s="128">
        <v>0.56887755102040816</v>
      </c>
      <c r="J1316" s="80" t="s">
        <v>211</v>
      </c>
      <c r="K1316" s="80" t="s">
        <v>211</v>
      </c>
      <c r="L1316" s="128">
        <v>0</v>
      </c>
      <c r="M1316" s="81" t="s">
        <v>95</v>
      </c>
    </row>
    <row r="1317" spans="1:13" x14ac:dyDescent="0.25">
      <c r="A1317" s="127" t="s">
        <v>5289</v>
      </c>
      <c r="B1317" s="80" t="s">
        <v>3764</v>
      </c>
      <c r="C1317" s="128">
        <v>0</v>
      </c>
      <c r="D1317" s="128">
        <v>0</v>
      </c>
      <c r="E1317" s="80">
        <v>0</v>
      </c>
      <c r="F1317" s="128">
        <v>0</v>
      </c>
      <c r="G1317" s="80">
        <v>0</v>
      </c>
      <c r="H1317" s="128">
        <v>0.67796610169491522</v>
      </c>
      <c r="I1317" s="128">
        <v>0.65904365904365902</v>
      </c>
      <c r="J1317" s="80" t="s">
        <v>211</v>
      </c>
      <c r="K1317" s="80" t="s">
        <v>211</v>
      </c>
      <c r="L1317" s="128">
        <v>0</v>
      </c>
      <c r="M1317" s="81" t="s">
        <v>95</v>
      </c>
    </row>
    <row r="1318" spans="1:13" x14ac:dyDescent="0.25">
      <c r="A1318" s="127" t="s">
        <v>1441</v>
      </c>
      <c r="B1318" s="80" t="s">
        <v>395</v>
      </c>
      <c r="C1318" s="128">
        <v>552</v>
      </c>
      <c r="D1318" s="128">
        <v>592</v>
      </c>
      <c r="E1318" s="80">
        <v>539</v>
      </c>
      <c r="F1318" s="128">
        <v>586</v>
      </c>
      <c r="G1318" s="80">
        <v>0</v>
      </c>
      <c r="H1318" s="128">
        <v>0.68</v>
      </c>
      <c r="I1318" s="128">
        <v>0.85106382978723405</v>
      </c>
      <c r="J1318" s="80" t="s">
        <v>211</v>
      </c>
      <c r="K1318" s="80" t="s">
        <v>211</v>
      </c>
      <c r="L1318" s="128">
        <v>0</v>
      </c>
      <c r="M1318" s="81" t="s">
        <v>95</v>
      </c>
    </row>
    <row r="1319" spans="1:13" x14ac:dyDescent="0.25">
      <c r="A1319" s="127" t="s">
        <v>5291</v>
      </c>
      <c r="B1319" s="80" t="s">
        <v>3030</v>
      </c>
      <c r="C1319" s="128">
        <v>0</v>
      </c>
      <c r="D1319" s="128">
        <v>0</v>
      </c>
      <c r="E1319" s="80">
        <v>0</v>
      </c>
      <c r="F1319" s="128">
        <v>0</v>
      </c>
      <c r="G1319" s="80">
        <v>0</v>
      </c>
      <c r="H1319" s="128">
        <v>0.352112676056338</v>
      </c>
      <c r="I1319" s="128">
        <v>0.73736536868268432</v>
      </c>
      <c r="J1319" s="80" t="s">
        <v>211</v>
      </c>
      <c r="K1319" s="80" t="s">
        <v>211</v>
      </c>
      <c r="L1319" s="128">
        <v>0</v>
      </c>
      <c r="M1319" s="81" t="s">
        <v>95</v>
      </c>
    </row>
    <row r="1320" spans="1:13" x14ac:dyDescent="0.25">
      <c r="A1320" s="127" t="s">
        <v>1522</v>
      </c>
      <c r="B1320" s="80" t="s">
        <v>676</v>
      </c>
      <c r="C1320" s="128">
        <v>54</v>
      </c>
      <c r="D1320" s="128">
        <v>23</v>
      </c>
      <c r="E1320" s="80">
        <v>389</v>
      </c>
      <c r="F1320" s="128">
        <v>584</v>
      </c>
      <c r="G1320" s="80">
        <v>0</v>
      </c>
      <c r="H1320" s="128">
        <v>1</v>
      </c>
      <c r="I1320" s="128">
        <v>0.81395348837209291</v>
      </c>
      <c r="J1320" s="80" t="s">
        <v>211</v>
      </c>
      <c r="K1320" s="80" t="s">
        <v>211</v>
      </c>
      <c r="L1320" s="128">
        <v>0</v>
      </c>
      <c r="M1320" s="81" t="s">
        <v>95</v>
      </c>
    </row>
    <row r="1321" spans="1:13" x14ac:dyDescent="0.25">
      <c r="A1321" s="127" t="s">
        <v>5292</v>
      </c>
      <c r="B1321" s="80" t="s">
        <v>3833</v>
      </c>
      <c r="C1321" s="128">
        <v>0</v>
      </c>
      <c r="D1321" s="128">
        <v>0</v>
      </c>
      <c r="E1321" s="80">
        <v>0</v>
      </c>
      <c r="F1321" s="128">
        <v>0</v>
      </c>
      <c r="G1321" s="80">
        <v>0</v>
      </c>
      <c r="H1321" s="128">
        <v>0</v>
      </c>
      <c r="I1321" s="128">
        <v>0.70270270270270274</v>
      </c>
      <c r="J1321" s="80" t="s">
        <v>211</v>
      </c>
      <c r="K1321" s="80" t="s">
        <v>211</v>
      </c>
      <c r="L1321" s="128">
        <v>0</v>
      </c>
      <c r="M1321" s="81" t="s">
        <v>95</v>
      </c>
    </row>
    <row r="1322" spans="1:13" x14ac:dyDescent="0.25">
      <c r="A1322" s="127" t="s">
        <v>5313</v>
      </c>
      <c r="B1322" s="80" t="s">
        <v>3534</v>
      </c>
      <c r="C1322" s="128">
        <v>989</v>
      </c>
      <c r="D1322" s="128">
        <v>280</v>
      </c>
      <c r="E1322" s="80">
        <v>574</v>
      </c>
      <c r="F1322" s="128">
        <v>581</v>
      </c>
      <c r="G1322" s="80">
        <v>0</v>
      </c>
      <c r="H1322" s="128">
        <v>0</v>
      </c>
      <c r="I1322" s="128">
        <v>0.4972557628979144</v>
      </c>
      <c r="J1322" s="80" t="s">
        <v>211</v>
      </c>
      <c r="K1322" s="80" t="s">
        <v>211</v>
      </c>
      <c r="L1322" s="128">
        <v>0</v>
      </c>
      <c r="M1322" s="81" t="s">
        <v>95</v>
      </c>
    </row>
    <row r="1323" spans="1:13" x14ac:dyDescent="0.25">
      <c r="A1323" s="127" t="s">
        <v>5294</v>
      </c>
      <c r="B1323" s="80" t="s">
        <v>3852</v>
      </c>
      <c r="C1323" s="128">
        <v>0</v>
      </c>
      <c r="D1323" s="128">
        <v>0</v>
      </c>
      <c r="E1323" s="80">
        <v>0</v>
      </c>
      <c r="F1323" s="128">
        <v>0</v>
      </c>
      <c r="G1323" s="80">
        <v>0</v>
      </c>
      <c r="H1323" s="128">
        <v>0.30158730158730157</v>
      </c>
      <c r="I1323" s="128">
        <v>0.73498498498498499</v>
      </c>
      <c r="J1323" s="80" t="s">
        <v>211</v>
      </c>
      <c r="K1323" s="80" t="s">
        <v>211</v>
      </c>
      <c r="L1323" s="128">
        <v>0</v>
      </c>
      <c r="M1323" s="81" t="s">
        <v>95</v>
      </c>
    </row>
    <row r="1324" spans="1:13" x14ac:dyDescent="0.25">
      <c r="A1324" s="127" t="s">
        <v>5343</v>
      </c>
      <c r="B1324" s="80" t="s">
        <v>1009</v>
      </c>
      <c r="C1324" s="128">
        <v>402</v>
      </c>
      <c r="D1324" s="128">
        <v>173</v>
      </c>
      <c r="E1324" s="80">
        <v>576</v>
      </c>
      <c r="F1324" s="128">
        <v>580</v>
      </c>
      <c r="G1324" s="80">
        <v>0</v>
      </c>
      <c r="H1324" s="128">
        <v>0.41666666666666674</v>
      </c>
      <c r="I1324" s="128">
        <v>0.49137931034482762</v>
      </c>
      <c r="J1324" s="80" t="s">
        <v>211</v>
      </c>
      <c r="K1324" s="80" t="s">
        <v>211</v>
      </c>
      <c r="L1324" s="128">
        <v>0</v>
      </c>
      <c r="M1324" s="81" t="s">
        <v>95</v>
      </c>
    </row>
    <row r="1325" spans="1:13" x14ac:dyDescent="0.25">
      <c r="A1325" s="127" t="s">
        <v>5296</v>
      </c>
      <c r="B1325" s="80" t="s">
        <v>3834</v>
      </c>
      <c r="C1325" s="128">
        <v>0</v>
      </c>
      <c r="D1325" s="128">
        <v>0</v>
      </c>
      <c r="E1325" s="80">
        <v>0</v>
      </c>
      <c r="F1325" s="128">
        <v>0</v>
      </c>
      <c r="G1325" s="80">
        <v>0</v>
      </c>
      <c r="H1325" s="128">
        <v>0.37037037037037029</v>
      </c>
      <c r="I1325" s="128">
        <v>0.6657303370786517</v>
      </c>
      <c r="J1325" s="80" t="s">
        <v>211</v>
      </c>
      <c r="K1325" s="80" t="s">
        <v>211</v>
      </c>
      <c r="L1325" s="128">
        <v>0</v>
      </c>
      <c r="M1325" s="81" t="s">
        <v>95</v>
      </c>
    </row>
    <row r="1326" spans="1:13" x14ac:dyDescent="0.25">
      <c r="A1326" s="127" t="s">
        <v>5298</v>
      </c>
      <c r="B1326" s="80" t="s">
        <v>3835</v>
      </c>
      <c r="C1326" s="128">
        <v>0</v>
      </c>
      <c r="D1326" s="128">
        <v>0</v>
      </c>
      <c r="E1326" s="80">
        <v>0</v>
      </c>
      <c r="F1326" s="128">
        <v>0</v>
      </c>
      <c r="G1326" s="80">
        <v>0</v>
      </c>
      <c r="H1326" s="128">
        <v>0.40350877192982454</v>
      </c>
      <c r="I1326" s="128">
        <v>0.63719862227324919</v>
      </c>
      <c r="J1326" s="80" t="s">
        <v>211</v>
      </c>
      <c r="K1326" s="80" t="s">
        <v>211</v>
      </c>
      <c r="L1326" s="128">
        <v>0</v>
      </c>
      <c r="M1326" s="81" t="s">
        <v>95</v>
      </c>
    </row>
    <row r="1327" spans="1:13" x14ac:dyDescent="0.25">
      <c r="A1327" s="127" t="s">
        <v>5284</v>
      </c>
      <c r="B1327" s="80" t="s">
        <v>2961</v>
      </c>
      <c r="C1327" s="128">
        <v>1057</v>
      </c>
      <c r="D1327" s="128">
        <v>614</v>
      </c>
      <c r="E1327" s="80">
        <v>557</v>
      </c>
      <c r="F1327" s="128">
        <v>576</v>
      </c>
      <c r="G1327" s="80">
        <v>0</v>
      </c>
      <c r="H1327" s="128">
        <v>0.54929577464788737</v>
      </c>
      <c r="I1327" s="128">
        <v>0.74025974025974028</v>
      </c>
      <c r="J1327" s="80" t="s">
        <v>211</v>
      </c>
      <c r="K1327" s="80" t="s">
        <v>211</v>
      </c>
      <c r="L1327" s="128">
        <v>0</v>
      </c>
      <c r="M1327" s="81" t="s">
        <v>95</v>
      </c>
    </row>
    <row r="1328" spans="1:13" x14ac:dyDescent="0.25">
      <c r="A1328" s="127" t="s">
        <v>5300</v>
      </c>
      <c r="B1328" s="80" t="s">
        <v>3838</v>
      </c>
      <c r="C1328" s="128">
        <v>0</v>
      </c>
      <c r="D1328" s="128">
        <v>0</v>
      </c>
      <c r="E1328" s="80">
        <v>0</v>
      </c>
      <c r="F1328" s="128">
        <v>0</v>
      </c>
      <c r="G1328" s="80">
        <v>0</v>
      </c>
      <c r="H1328" s="128">
        <v>0.4925373134328358</v>
      </c>
      <c r="I1328" s="128">
        <v>0.693359375</v>
      </c>
      <c r="J1328" s="80" t="s">
        <v>211</v>
      </c>
      <c r="K1328" s="80" t="s">
        <v>211</v>
      </c>
      <c r="L1328" s="128">
        <v>0</v>
      </c>
      <c r="M1328" s="81" t="s">
        <v>95</v>
      </c>
    </row>
    <row r="1329" spans="1:13" x14ac:dyDescent="0.25">
      <c r="A1329" s="127" t="s">
        <v>5321</v>
      </c>
      <c r="B1329" s="80" t="s">
        <v>3359</v>
      </c>
      <c r="C1329" s="128">
        <v>797</v>
      </c>
      <c r="D1329" s="128">
        <v>414</v>
      </c>
      <c r="E1329" s="80">
        <v>556</v>
      </c>
      <c r="F1329" s="128">
        <v>575</v>
      </c>
      <c r="G1329" s="80">
        <v>0</v>
      </c>
      <c r="H1329" s="128">
        <v>0.49230769230769234</v>
      </c>
      <c r="I1329" s="128">
        <v>0.80590062111801253</v>
      </c>
      <c r="J1329" s="80" t="s">
        <v>211</v>
      </c>
      <c r="K1329" s="80" t="s">
        <v>211</v>
      </c>
      <c r="L1329" s="128">
        <v>0</v>
      </c>
      <c r="M1329" s="81" t="s">
        <v>95</v>
      </c>
    </row>
    <row r="1330" spans="1:13" x14ac:dyDescent="0.25">
      <c r="A1330" s="127" t="s">
        <v>5302</v>
      </c>
      <c r="B1330" s="80" t="s">
        <v>3841</v>
      </c>
      <c r="C1330" s="128">
        <v>0</v>
      </c>
      <c r="D1330" s="128">
        <v>0</v>
      </c>
      <c r="E1330" s="80">
        <v>0</v>
      </c>
      <c r="F1330" s="128">
        <v>0</v>
      </c>
      <c r="G1330" s="80">
        <v>0</v>
      </c>
      <c r="H1330" s="128">
        <v>0.2558139534883721</v>
      </c>
      <c r="I1330" s="128">
        <v>0.6952614379084967</v>
      </c>
      <c r="J1330" s="80" t="s">
        <v>211</v>
      </c>
      <c r="K1330" s="80" t="s">
        <v>211</v>
      </c>
      <c r="L1330" s="128">
        <v>0</v>
      </c>
      <c r="M1330" s="81" t="s">
        <v>95</v>
      </c>
    </row>
    <row r="1331" spans="1:13" x14ac:dyDescent="0.25">
      <c r="A1331" s="127" t="s">
        <v>1471</v>
      </c>
      <c r="B1331" s="80" t="s">
        <v>587</v>
      </c>
      <c r="C1331" s="128">
        <v>566</v>
      </c>
      <c r="D1331" s="128">
        <v>608</v>
      </c>
      <c r="E1331" s="80">
        <v>484</v>
      </c>
      <c r="F1331" s="128">
        <v>574</v>
      </c>
      <c r="G1331" s="80">
        <v>0</v>
      </c>
      <c r="H1331" s="128">
        <v>0.76666666666666672</v>
      </c>
      <c r="I1331" s="128">
        <v>0.84250764525993893</v>
      </c>
      <c r="J1331" s="80" t="s">
        <v>211</v>
      </c>
      <c r="K1331" s="80" t="s">
        <v>211</v>
      </c>
      <c r="L1331" s="128">
        <v>0</v>
      </c>
      <c r="M1331" s="81" t="s">
        <v>95</v>
      </c>
    </row>
    <row r="1332" spans="1:13" x14ac:dyDescent="0.25">
      <c r="A1332" s="127" t="s">
        <v>5304</v>
      </c>
      <c r="B1332" s="80" t="s">
        <v>3843</v>
      </c>
      <c r="C1332" s="128">
        <v>0</v>
      </c>
      <c r="D1332" s="128">
        <v>0</v>
      </c>
      <c r="E1332" s="80">
        <v>0</v>
      </c>
      <c r="F1332" s="128">
        <v>0</v>
      </c>
      <c r="G1332" s="80">
        <v>0</v>
      </c>
      <c r="H1332" s="128">
        <v>0.48</v>
      </c>
      <c r="I1332" s="128">
        <v>0.64894592117323557</v>
      </c>
      <c r="J1332" s="80" t="s">
        <v>211</v>
      </c>
      <c r="K1332" s="80" t="s">
        <v>211</v>
      </c>
      <c r="L1332" s="128">
        <v>0</v>
      </c>
      <c r="M1332" s="81" t="s">
        <v>95</v>
      </c>
    </row>
    <row r="1333" spans="1:13" x14ac:dyDescent="0.25">
      <c r="A1333" s="127" t="s">
        <v>1579</v>
      </c>
      <c r="B1333" s="80" t="s">
        <v>665</v>
      </c>
      <c r="C1333" s="128">
        <v>49</v>
      </c>
      <c r="D1333" s="128">
        <v>70</v>
      </c>
      <c r="E1333" s="80">
        <v>542</v>
      </c>
      <c r="F1333" s="128">
        <v>572</v>
      </c>
      <c r="G1333" s="80">
        <v>0</v>
      </c>
      <c r="H1333" s="128">
        <v>1</v>
      </c>
      <c r="I1333" s="128">
        <v>0.8564814814814814</v>
      </c>
      <c r="J1333" s="80" t="s">
        <v>211</v>
      </c>
      <c r="K1333" s="80" t="s">
        <v>211</v>
      </c>
      <c r="L1333" s="128">
        <v>0</v>
      </c>
      <c r="M1333" s="81" t="s">
        <v>95</v>
      </c>
    </row>
    <row r="1334" spans="1:13" x14ac:dyDescent="0.25">
      <c r="A1334" s="127" t="s">
        <v>5306</v>
      </c>
      <c r="B1334" s="80" t="s">
        <v>3844</v>
      </c>
      <c r="C1334" s="128">
        <v>0</v>
      </c>
      <c r="D1334" s="128">
        <v>0</v>
      </c>
      <c r="E1334" s="80">
        <v>0</v>
      </c>
      <c r="F1334" s="128">
        <v>0</v>
      </c>
      <c r="G1334" s="80">
        <v>0</v>
      </c>
      <c r="H1334" s="128">
        <v>0.5</v>
      </c>
      <c r="I1334" s="128">
        <v>0.67656765676567654</v>
      </c>
      <c r="J1334" s="80" t="s">
        <v>211</v>
      </c>
      <c r="K1334" s="80" t="s">
        <v>211</v>
      </c>
      <c r="L1334" s="128">
        <v>0</v>
      </c>
      <c r="M1334" s="81" t="s">
        <v>95</v>
      </c>
    </row>
    <row r="1335" spans="1:13" x14ac:dyDescent="0.25">
      <c r="A1335" s="127" t="s">
        <v>1349</v>
      </c>
      <c r="B1335" s="80" t="s">
        <v>994</v>
      </c>
      <c r="C1335" s="128">
        <v>777</v>
      </c>
      <c r="D1335" s="128">
        <v>686</v>
      </c>
      <c r="E1335" s="80">
        <v>535</v>
      </c>
      <c r="F1335" s="128">
        <v>571</v>
      </c>
      <c r="G1335" s="80">
        <v>0</v>
      </c>
      <c r="H1335" s="128">
        <v>0.6097560975609756</v>
      </c>
      <c r="I1335" s="128">
        <v>0.81550802139037437</v>
      </c>
      <c r="J1335" s="80" t="s">
        <v>211</v>
      </c>
      <c r="K1335" s="80" t="s">
        <v>211</v>
      </c>
      <c r="L1335" s="128">
        <v>0</v>
      </c>
      <c r="M1335" s="81" t="s">
        <v>95</v>
      </c>
    </row>
    <row r="1336" spans="1:13" x14ac:dyDescent="0.25">
      <c r="A1336" s="127" t="s">
        <v>5308</v>
      </c>
      <c r="B1336" s="80" t="s">
        <v>3847</v>
      </c>
      <c r="C1336" s="128">
        <v>0</v>
      </c>
      <c r="D1336" s="128">
        <v>0</v>
      </c>
      <c r="E1336" s="80">
        <v>0</v>
      </c>
      <c r="F1336" s="128">
        <v>0</v>
      </c>
      <c r="G1336" s="80">
        <v>0</v>
      </c>
      <c r="H1336" s="128">
        <v>0.4</v>
      </c>
      <c r="I1336" s="128">
        <v>0.7011173184357542</v>
      </c>
      <c r="J1336" s="80" t="s">
        <v>211</v>
      </c>
      <c r="K1336" s="80" t="s">
        <v>211</v>
      </c>
      <c r="L1336" s="128">
        <v>0</v>
      </c>
      <c r="M1336" s="81" t="s">
        <v>95</v>
      </c>
    </row>
    <row r="1337" spans="1:13" x14ac:dyDescent="0.25">
      <c r="A1337" s="127" t="s">
        <v>5279</v>
      </c>
      <c r="B1337" s="80" t="s">
        <v>708</v>
      </c>
      <c r="C1337" s="128">
        <v>351</v>
      </c>
      <c r="D1337" s="128">
        <v>289</v>
      </c>
      <c r="E1337" s="80">
        <v>441</v>
      </c>
      <c r="F1337" s="128">
        <v>570</v>
      </c>
      <c r="G1337" s="80">
        <v>0</v>
      </c>
      <c r="H1337" s="128">
        <v>0.5</v>
      </c>
      <c r="I1337" s="128">
        <v>0.83184523809523803</v>
      </c>
      <c r="J1337" s="80" t="s">
        <v>211</v>
      </c>
      <c r="K1337" s="80" t="s">
        <v>211</v>
      </c>
      <c r="L1337" s="128">
        <v>0</v>
      </c>
      <c r="M1337" s="81" t="s">
        <v>95</v>
      </c>
    </row>
    <row r="1338" spans="1:13" x14ac:dyDescent="0.25">
      <c r="A1338" s="127" t="s">
        <v>5310</v>
      </c>
      <c r="B1338" s="80" t="s">
        <v>3849</v>
      </c>
      <c r="C1338" s="128">
        <v>0</v>
      </c>
      <c r="D1338" s="128">
        <v>0</v>
      </c>
      <c r="E1338" s="80">
        <v>0</v>
      </c>
      <c r="F1338" s="128">
        <v>0</v>
      </c>
      <c r="G1338" s="80">
        <v>0</v>
      </c>
      <c r="H1338" s="128">
        <v>0.54166666666666663</v>
      </c>
      <c r="I1338" s="128">
        <v>0.70068027210884354</v>
      </c>
      <c r="J1338" s="80" t="s">
        <v>211</v>
      </c>
      <c r="K1338" s="80" t="s">
        <v>211</v>
      </c>
      <c r="L1338" s="128">
        <v>0</v>
      </c>
      <c r="M1338" s="81" t="s">
        <v>95</v>
      </c>
    </row>
    <row r="1339" spans="1:13" x14ac:dyDescent="0.25">
      <c r="A1339" s="127" t="s">
        <v>5246</v>
      </c>
      <c r="B1339" s="80" t="s">
        <v>3513</v>
      </c>
      <c r="C1339" s="128">
        <v>1158</v>
      </c>
      <c r="D1339" s="128">
        <v>350</v>
      </c>
      <c r="E1339" s="80">
        <v>558</v>
      </c>
      <c r="F1339" s="128">
        <v>568</v>
      </c>
      <c r="G1339" s="80">
        <v>0</v>
      </c>
      <c r="H1339" s="128">
        <v>0.27272727272727271</v>
      </c>
      <c r="I1339" s="128">
        <v>0.50457875457875456</v>
      </c>
      <c r="J1339" s="80" t="s">
        <v>211</v>
      </c>
      <c r="K1339" s="80" t="s">
        <v>211</v>
      </c>
      <c r="L1339" s="128">
        <v>0</v>
      </c>
      <c r="M1339" s="81" t="s">
        <v>95</v>
      </c>
    </row>
    <row r="1340" spans="1:13" x14ac:dyDescent="0.25">
      <c r="A1340" s="127" t="s">
        <v>6291</v>
      </c>
      <c r="B1340" s="80" t="s">
        <v>6292</v>
      </c>
      <c r="C1340" s="128">
        <v>0</v>
      </c>
      <c r="D1340" s="128">
        <v>0</v>
      </c>
      <c r="E1340" s="80">
        <v>0</v>
      </c>
      <c r="F1340" s="128">
        <v>0</v>
      </c>
      <c r="G1340" s="80">
        <v>0</v>
      </c>
      <c r="H1340" s="128">
        <v>0.65625</v>
      </c>
      <c r="I1340" s="128">
        <v>0</v>
      </c>
      <c r="J1340" s="80" t="s">
        <v>211</v>
      </c>
      <c r="K1340" s="80" t="s">
        <v>211</v>
      </c>
      <c r="L1340" s="128">
        <v>0</v>
      </c>
      <c r="M1340" s="81" t="s">
        <v>95</v>
      </c>
    </row>
    <row r="1341" spans="1:13" x14ac:dyDescent="0.25">
      <c r="A1341" s="127" t="s">
        <v>5277</v>
      </c>
      <c r="B1341" s="80" t="s">
        <v>3538</v>
      </c>
      <c r="C1341" s="128">
        <v>1008</v>
      </c>
      <c r="D1341" s="128">
        <v>674</v>
      </c>
      <c r="E1341" s="80">
        <v>541</v>
      </c>
      <c r="F1341" s="128">
        <v>565</v>
      </c>
      <c r="G1341" s="80">
        <v>0</v>
      </c>
      <c r="H1341" s="128">
        <v>0.3928571428571429</v>
      </c>
      <c r="I1341" s="128">
        <v>0.75497382198952878</v>
      </c>
      <c r="J1341" s="80" t="s">
        <v>211</v>
      </c>
      <c r="K1341" s="80" t="s">
        <v>211</v>
      </c>
      <c r="L1341" s="128">
        <v>0</v>
      </c>
      <c r="M1341" s="81" t="s">
        <v>95</v>
      </c>
    </row>
    <row r="1342" spans="1:13" x14ac:dyDescent="0.25">
      <c r="A1342" s="127" t="s">
        <v>6293</v>
      </c>
      <c r="B1342" s="80" t="s">
        <v>6294</v>
      </c>
      <c r="C1342" s="128">
        <v>0</v>
      </c>
      <c r="D1342" s="128">
        <v>0</v>
      </c>
      <c r="E1342" s="80">
        <v>0</v>
      </c>
      <c r="F1342" s="128">
        <v>0</v>
      </c>
      <c r="G1342" s="80">
        <v>0</v>
      </c>
      <c r="H1342" s="128">
        <v>-0.16666666666666666</v>
      </c>
      <c r="I1342" s="128">
        <v>0</v>
      </c>
      <c r="J1342" s="80" t="s">
        <v>211</v>
      </c>
      <c r="K1342" s="80" t="s">
        <v>211</v>
      </c>
      <c r="L1342" s="128">
        <v>0</v>
      </c>
      <c r="M1342" s="81" t="s">
        <v>95</v>
      </c>
    </row>
    <row r="1343" spans="1:13" x14ac:dyDescent="0.25">
      <c r="A1343" s="127" t="s">
        <v>1414</v>
      </c>
      <c r="B1343" s="80" t="s">
        <v>585</v>
      </c>
      <c r="C1343" s="128">
        <v>903</v>
      </c>
      <c r="D1343" s="128">
        <v>707</v>
      </c>
      <c r="E1343" s="80">
        <v>539</v>
      </c>
      <c r="F1343" s="128">
        <v>564</v>
      </c>
      <c r="G1343" s="80">
        <v>0</v>
      </c>
      <c r="H1343" s="128">
        <v>0.46376811594202894</v>
      </c>
      <c r="I1343" s="128">
        <v>0.81011235955056171</v>
      </c>
      <c r="J1343" s="80" t="s">
        <v>211</v>
      </c>
      <c r="K1343" s="80" t="s">
        <v>211</v>
      </c>
      <c r="L1343" s="128">
        <v>0</v>
      </c>
      <c r="M1343" s="81" t="s">
        <v>95</v>
      </c>
    </row>
    <row r="1344" spans="1:13" x14ac:dyDescent="0.25">
      <c r="A1344" s="127" t="s">
        <v>6668</v>
      </c>
      <c r="B1344" s="80" t="s">
        <v>6477</v>
      </c>
      <c r="C1344" s="128">
        <v>0</v>
      </c>
      <c r="D1344" s="128">
        <v>0</v>
      </c>
      <c r="E1344" s="80">
        <v>0</v>
      </c>
      <c r="F1344" s="128">
        <v>0</v>
      </c>
      <c r="G1344" s="80">
        <v>0</v>
      </c>
      <c r="H1344" s="128">
        <v>0</v>
      </c>
      <c r="I1344" s="128">
        <v>0</v>
      </c>
      <c r="J1344" s="80" t="s">
        <v>211</v>
      </c>
      <c r="K1344" s="80" t="s">
        <v>211</v>
      </c>
      <c r="L1344" s="128">
        <v>0</v>
      </c>
      <c r="M1344" s="81" t="s">
        <v>95</v>
      </c>
    </row>
    <row r="1345" spans="1:13" x14ac:dyDescent="0.25">
      <c r="A1345" s="127" t="s">
        <v>5604</v>
      </c>
      <c r="B1345" s="80" t="s">
        <v>3647</v>
      </c>
      <c r="C1345" s="128">
        <v>1048</v>
      </c>
      <c r="D1345" s="128">
        <v>743</v>
      </c>
      <c r="E1345" s="80">
        <v>539</v>
      </c>
      <c r="F1345" s="128">
        <v>563</v>
      </c>
      <c r="G1345" s="80">
        <v>0</v>
      </c>
      <c r="H1345" s="128">
        <v>0.64935064935064934</v>
      </c>
      <c r="I1345" s="128">
        <v>0.80809031044214485</v>
      </c>
      <c r="J1345" s="80" t="s">
        <v>211</v>
      </c>
      <c r="K1345" s="80" t="s">
        <v>211</v>
      </c>
      <c r="L1345" s="128">
        <v>0</v>
      </c>
      <c r="M1345" s="81" t="s">
        <v>95</v>
      </c>
    </row>
    <row r="1346" spans="1:13" x14ac:dyDescent="0.25">
      <c r="A1346" s="127" t="s">
        <v>6295</v>
      </c>
      <c r="B1346" s="80" t="s">
        <v>6296</v>
      </c>
      <c r="C1346" s="128">
        <v>0</v>
      </c>
      <c r="D1346" s="128">
        <v>0</v>
      </c>
      <c r="E1346" s="80">
        <v>0</v>
      </c>
      <c r="F1346" s="128">
        <v>0</v>
      </c>
      <c r="G1346" s="80">
        <v>0</v>
      </c>
      <c r="H1346" s="128">
        <v>0.5</v>
      </c>
      <c r="I1346" s="128">
        <v>0</v>
      </c>
      <c r="J1346" s="80" t="s">
        <v>211</v>
      </c>
      <c r="K1346" s="80" t="s">
        <v>211</v>
      </c>
      <c r="L1346" s="128">
        <v>0</v>
      </c>
      <c r="M1346" s="81" t="s">
        <v>95</v>
      </c>
    </row>
    <row r="1347" spans="1:13" x14ac:dyDescent="0.25">
      <c r="A1347" s="127" t="s">
        <v>6669</v>
      </c>
      <c r="B1347" s="80" t="s">
        <v>6602</v>
      </c>
      <c r="C1347" s="128">
        <v>0</v>
      </c>
      <c r="D1347" s="128">
        <v>0</v>
      </c>
      <c r="E1347" s="80">
        <v>0</v>
      </c>
      <c r="F1347" s="128">
        <v>0</v>
      </c>
      <c r="G1347" s="80">
        <v>0</v>
      </c>
      <c r="H1347" s="128">
        <v>0</v>
      </c>
      <c r="I1347" s="128">
        <v>0</v>
      </c>
      <c r="J1347" s="80" t="s">
        <v>211</v>
      </c>
      <c r="K1347" s="80" t="s">
        <v>211</v>
      </c>
      <c r="L1347" s="128">
        <v>0</v>
      </c>
      <c r="M1347" s="81" t="s">
        <v>95</v>
      </c>
    </row>
    <row r="1348" spans="1:13" x14ac:dyDescent="0.25">
      <c r="A1348" s="127" t="s">
        <v>5297</v>
      </c>
      <c r="B1348" s="80" t="s">
        <v>1024</v>
      </c>
      <c r="C1348" s="128">
        <v>1008</v>
      </c>
      <c r="D1348" s="128">
        <v>695</v>
      </c>
      <c r="E1348" s="80">
        <v>544</v>
      </c>
      <c r="F1348" s="128">
        <v>562</v>
      </c>
      <c r="G1348" s="80">
        <v>0</v>
      </c>
      <c r="H1348" s="128">
        <v>0.60810810810810811</v>
      </c>
      <c r="I1348" s="128">
        <v>0.797583081570997</v>
      </c>
      <c r="J1348" s="80" t="s">
        <v>211</v>
      </c>
      <c r="K1348" s="80" t="s">
        <v>211</v>
      </c>
      <c r="L1348" s="128">
        <v>0</v>
      </c>
      <c r="M1348" s="81" t="s">
        <v>95</v>
      </c>
    </row>
    <row r="1349" spans="1:13" x14ac:dyDescent="0.25">
      <c r="A1349" s="127" t="s">
        <v>6297</v>
      </c>
      <c r="B1349" s="80" t="s">
        <v>6298</v>
      </c>
      <c r="C1349" s="128">
        <v>0</v>
      </c>
      <c r="D1349" s="128">
        <v>0</v>
      </c>
      <c r="E1349" s="80">
        <v>0</v>
      </c>
      <c r="F1349" s="128">
        <v>0</v>
      </c>
      <c r="G1349" s="80">
        <v>0</v>
      </c>
      <c r="H1349" s="128">
        <v>0.66666666666666663</v>
      </c>
      <c r="I1349" s="128">
        <v>0</v>
      </c>
      <c r="J1349" s="80" t="s">
        <v>211</v>
      </c>
      <c r="K1349" s="80" t="s">
        <v>211</v>
      </c>
      <c r="L1349" s="128">
        <v>0</v>
      </c>
      <c r="M1349" s="81" t="s">
        <v>95</v>
      </c>
    </row>
    <row r="1350" spans="1:13" x14ac:dyDescent="0.25">
      <c r="A1350" s="127" t="s">
        <v>5252</v>
      </c>
      <c r="B1350" s="80" t="s">
        <v>2990</v>
      </c>
      <c r="C1350" s="128">
        <v>1090</v>
      </c>
      <c r="D1350" s="128">
        <v>390</v>
      </c>
      <c r="E1350" s="80">
        <v>555</v>
      </c>
      <c r="F1350" s="128">
        <v>561</v>
      </c>
      <c r="G1350" s="80">
        <v>0</v>
      </c>
      <c r="H1350" s="128">
        <v>-6.6666666666666666E-2</v>
      </c>
      <c r="I1350" s="128">
        <v>0.54561403508771933</v>
      </c>
      <c r="J1350" s="80" t="s">
        <v>211</v>
      </c>
      <c r="K1350" s="80" t="s">
        <v>211</v>
      </c>
      <c r="L1350" s="128">
        <v>0</v>
      </c>
      <c r="M1350" s="81" t="s">
        <v>95</v>
      </c>
    </row>
    <row r="1351" spans="1:13" x14ac:dyDescent="0.25">
      <c r="A1351" s="127" t="s">
        <v>5257</v>
      </c>
      <c r="B1351" s="80" t="s">
        <v>3382</v>
      </c>
      <c r="C1351" s="128">
        <v>999</v>
      </c>
      <c r="D1351" s="128">
        <v>851</v>
      </c>
      <c r="E1351" s="80">
        <v>541</v>
      </c>
      <c r="F1351" s="128">
        <v>560</v>
      </c>
      <c r="G1351" s="80">
        <v>0</v>
      </c>
      <c r="H1351" s="128">
        <v>0.31034482758620691</v>
      </c>
      <c r="I1351" s="128">
        <v>0.8150470219435737</v>
      </c>
      <c r="J1351" s="80" t="s">
        <v>211</v>
      </c>
      <c r="K1351" s="80" t="s">
        <v>211</v>
      </c>
      <c r="L1351" s="128">
        <v>0</v>
      </c>
      <c r="M1351" s="81" t="s">
        <v>95</v>
      </c>
    </row>
    <row r="1352" spans="1:13" x14ac:dyDescent="0.25">
      <c r="A1352" s="127" t="s">
        <v>6299</v>
      </c>
      <c r="B1352" s="80" t="s">
        <v>6300</v>
      </c>
      <c r="C1352" s="128">
        <v>0</v>
      </c>
      <c r="D1352" s="128">
        <v>0</v>
      </c>
      <c r="E1352" s="80">
        <v>0</v>
      </c>
      <c r="F1352" s="128">
        <v>0</v>
      </c>
      <c r="G1352" s="80">
        <v>0</v>
      </c>
      <c r="H1352" s="128">
        <v>0</v>
      </c>
      <c r="I1352" s="128">
        <v>0</v>
      </c>
      <c r="J1352" s="80" t="s">
        <v>211</v>
      </c>
      <c r="K1352" s="80" t="s">
        <v>211</v>
      </c>
      <c r="L1352" s="128">
        <v>0</v>
      </c>
      <c r="M1352" s="81" t="s">
        <v>95</v>
      </c>
    </row>
    <row r="1353" spans="1:13" x14ac:dyDescent="0.25">
      <c r="A1353" s="127" t="s">
        <v>5299</v>
      </c>
      <c r="B1353" s="80" t="s">
        <v>3536</v>
      </c>
      <c r="C1353" s="128">
        <v>951</v>
      </c>
      <c r="D1353" s="128">
        <v>438</v>
      </c>
      <c r="E1353" s="80">
        <v>552</v>
      </c>
      <c r="F1353" s="128">
        <v>560</v>
      </c>
      <c r="G1353" s="80">
        <v>0</v>
      </c>
      <c r="H1353" s="128">
        <v>0.33333333333333331</v>
      </c>
      <c r="I1353" s="128">
        <v>0.57352941176470584</v>
      </c>
      <c r="J1353" s="80" t="s">
        <v>211</v>
      </c>
      <c r="K1353" s="80" t="s">
        <v>211</v>
      </c>
      <c r="L1353" s="128">
        <v>0</v>
      </c>
      <c r="M1353" s="81" t="s">
        <v>95</v>
      </c>
    </row>
    <row r="1354" spans="1:13" x14ac:dyDescent="0.25">
      <c r="A1354" s="127" t="s">
        <v>6670</v>
      </c>
      <c r="B1354" s="80" t="s">
        <v>6590</v>
      </c>
      <c r="C1354" s="128">
        <v>0</v>
      </c>
      <c r="D1354" s="128">
        <v>0</v>
      </c>
      <c r="E1354" s="80">
        <v>0</v>
      </c>
      <c r="F1354" s="128">
        <v>0</v>
      </c>
      <c r="G1354" s="80">
        <v>0</v>
      </c>
      <c r="H1354" s="128">
        <v>0.33333333333333331</v>
      </c>
      <c r="I1354" s="128">
        <v>0</v>
      </c>
      <c r="J1354" s="80" t="s">
        <v>211</v>
      </c>
      <c r="K1354" s="80" t="s">
        <v>211</v>
      </c>
      <c r="L1354" s="128">
        <v>0</v>
      </c>
      <c r="M1354" s="81" t="s">
        <v>95</v>
      </c>
    </row>
    <row r="1355" spans="1:13" x14ac:dyDescent="0.25">
      <c r="A1355" s="127" t="s">
        <v>5405</v>
      </c>
      <c r="B1355" s="80" t="s">
        <v>1018</v>
      </c>
      <c r="C1355" s="128">
        <v>1139</v>
      </c>
      <c r="D1355" s="128">
        <v>570</v>
      </c>
      <c r="E1355" s="80">
        <v>536</v>
      </c>
      <c r="F1355" s="128">
        <v>558</v>
      </c>
      <c r="G1355" s="80">
        <v>0</v>
      </c>
      <c r="H1355" s="128">
        <v>0.51086956521739135</v>
      </c>
      <c r="I1355" s="128">
        <v>0.81991341991342004</v>
      </c>
      <c r="J1355" s="80" t="s">
        <v>211</v>
      </c>
      <c r="K1355" s="80" t="s">
        <v>211</v>
      </c>
      <c r="L1355" s="128">
        <v>0</v>
      </c>
      <c r="M1355" s="81" t="s">
        <v>95</v>
      </c>
    </row>
    <row r="1356" spans="1:13" x14ac:dyDescent="0.25">
      <c r="A1356" s="127" t="s">
        <v>6671</v>
      </c>
      <c r="B1356" s="80" t="s">
        <v>6576</v>
      </c>
      <c r="C1356" s="128">
        <v>0</v>
      </c>
      <c r="D1356" s="128">
        <v>0</v>
      </c>
      <c r="E1356" s="80">
        <v>0</v>
      </c>
      <c r="F1356" s="128">
        <v>0</v>
      </c>
      <c r="G1356" s="80">
        <v>0</v>
      </c>
      <c r="H1356" s="128">
        <v>-1</v>
      </c>
      <c r="I1356" s="128">
        <v>0</v>
      </c>
      <c r="J1356" s="80" t="s">
        <v>211</v>
      </c>
      <c r="K1356" s="80" t="s">
        <v>211</v>
      </c>
      <c r="L1356" s="128">
        <v>0</v>
      </c>
      <c r="M1356" s="81" t="s">
        <v>95</v>
      </c>
    </row>
    <row r="1357" spans="1:13" x14ac:dyDescent="0.25">
      <c r="A1357" s="127" t="s">
        <v>5325</v>
      </c>
      <c r="B1357" s="80" t="s">
        <v>3228</v>
      </c>
      <c r="C1357" s="128">
        <v>962</v>
      </c>
      <c r="D1357" s="128">
        <v>771</v>
      </c>
      <c r="E1357" s="80">
        <v>545</v>
      </c>
      <c r="F1357" s="128">
        <v>557</v>
      </c>
      <c r="G1357" s="80">
        <v>0</v>
      </c>
      <c r="H1357" s="128">
        <v>0.45454545454545459</v>
      </c>
      <c r="I1357" s="128">
        <v>0.78495660559305691</v>
      </c>
      <c r="J1357" s="80" t="s">
        <v>211</v>
      </c>
      <c r="K1357" s="80" t="s">
        <v>211</v>
      </c>
      <c r="L1357" s="128">
        <v>0</v>
      </c>
      <c r="M1357" s="81" t="s">
        <v>95</v>
      </c>
    </row>
    <row r="1358" spans="1:13" x14ac:dyDescent="0.25">
      <c r="A1358" s="127" t="s">
        <v>6301</v>
      </c>
      <c r="B1358" s="80" t="s">
        <v>6302</v>
      </c>
      <c r="C1358" s="128">
        <v>0</v>
      </c>
      <c r="D1358" s="128">
        <v>0</v>
      </c>
      <c r="E1358" s="80">
        <v>0</v>
      </c>
      <c r="F1358" s="128">
        <v>0</v>
      </c>
      <c r="G1358" s="80">
        <v>0</v>
      </c>
      <c r="H1358" s="128">
        <v>0.14285714285714285</v>
      </c>
      <c r="I1358" s="128">
        <v>0</v>
      </c>
      <c r="J1358" s="80" t="s">
        <v>211</v>
      </c>
      <c r="K1358" s="80" t="s">
        <v>211</v>
      </c>
      <c r="L1358" s="128">
        <v>0</v>
      </c>
      <c r="M1358" s="81" t="s">
        <v>95</v>
      </c>
    </row>
    <row r="1359" spans="1:13" x14ac:dyDescent="0.25">
      <c r="A1359" s="127" t="s">
        <v>1344</v>
      </c>
      <c r="B1359" s="80" t="s">
        <v>742</v>
      </c>
      <c r="C1359" s="128">
        <v>143</v>
      </c>
      <c r="D1359" s="128">
        <v>140</v>
      </c>
      <c r="E1359" s="80">
        <v>548</v>
      </c>
      <c r="F1359" s="128">
        <v>556</v>
      </c>
      <c r="G1359" s="80">
        <v>0</v>
      </c>
      <c r="H1359" s="128">
        <v>0</v>
      </c>
      <c r="I1359" s="128">
        <v>0.52090032154340837</v>
      </c>
      <c r="J1359" s="80" t="s">
        <v>211</v>
      </c>
      <c r="K1359" s="80" t="s">
        <v>211</v>
      </c>
      <c r="L1359" s="128">
        <v>0</v>
      </c>
      <c r="M1359" s="81" t="s">
        <v>95</v>
      </c>
    </row>
    <row r="1360" spans="1:13" x14ac:dyDescent="0.25">
      <c r="A1360" s="127" t="s">
        <v>6303</v>
      </c>
      <c r="B1360" s="80" t="s">
        <v>6304</v>
      </c>
      <c r="C1360" s="128">
        <v>0</v>
      </c>
      <c r="D1360" s="128">
        <v>0</v>
      </c>
      <c r="E1360" s="80">
        <v>0</v>
      </c>
      <c r="F1360" s="128">
        <v>0</v>
      </c>
      <c r="G1360" s="80">
        <v>0</v>
      </c>
      <c r="H1360" s="128">
        <v>0</v>
      </c>
      <c r="I1360" s="128">
        <v>0</v>
      </c>
      <c r="J1360" s="80" t="s">
        <v>211</v>
      </c>
      <c r="K1360" s="80" t="s">
        <v>211</v>
      </c>
      <c r="L1360" s="128">
        <v>0</v>
      </c>
      <c r="M1360" s="81" t="s">
        <v>95</v>
      </c>
    </row>
    <row r="1361" spans="1:13" x14ac:dyDescent="0.25">
      <c r="A1361" s="127" t="s">
        <v>5596</v>
      </c>
      <c r="B1361" s="80" t="s">
        <v>3403</v>
      </c>
      <c r="C1361" s="128">
        <v>1091</v>
      </c>
      <c r="D1361" s="128">
        <v>573</v>
      </c>
      <c r="E1361" s="80">
        <v>538</v>
      </c>
      <c r="F1361" s="128">
        <v>554</v>
      </c>
      <c r="G1361" s="80">
        <v>0</v>
      </c>
      <c r="H1361" s="128">
        <v>0.54929577464788737</v>
      </c>
      <c r="I1361" s="128">
        <v>0.80067854113655645</v>
      </c>
      <c r="J1361" s="80" t="s">
        <v>211</v>
      </c>
      <c r="K1361" s="80" t="s">
        <v>211</v>
      </c>
      <c r="L1361" s="128">
        <v>0</v>
      </c>
      <c r="M1361" s="81" t="s">
        <v>95</v>
      </c>
    </row>
    <row r="1362" spans="1:13" x14ac:dyDescent="0.25">
      <c r="A1362" s="127" t="s">
        <v>6305</v>
      </c>
      <c r="B1362" s="80" t="s">
        <v>6306</v>
      </c>
      <c r="C1362" s="128">
        <v>0</v>
      </c>
      <c r="D1362" s="128">
        <v>0</v>
      </c>
      <c r="E1362" s="80">
        <v>0</v>
      </c>
      <c r="F1362" s="128">
        <v>0</v>
      </c>
      <c r="G1362" s="80">
        <v>0</v>
      </c>
      <c r="H1362" s="128">
        <v>0.2</v>
      </c>
      <c r="I1362" s="128">
        <v>0</v>
      </c>
      <c r="J1362" s="80" t="s">
        <v>211</v>
      </c>
      <c r="K1362" s="80" t="s">
        <v>211</v>
      </c>
      <c r="L1362" s="128">
        <v>0</v>
      </c>
      <c r="M1362" s="81" t="s">
        <v>95</v>
      </c>
    </row>
    <row r="1363" spans="1:13" x14ac:dyDescent="0.25">
      <c r="A1363" s="127" t="s">
        <v>5316</v>
      </c>
      <c r="B1363" s="80" t="s">
        <v>3549</v>
      </c>
      <c r="C1363" s="128">
        <v>984</v>
      </c>
      <c r="D1363" s="128">
        <v>550</v>
      </c>
      <c r="E1363" s="80">
        <v>542</v>
      </c>
      <c r="F1363" s="128">
        <v>554</v>
      </c>
      <c r="G1363" s="80">
        <v>0</v>
      </c>
      <c r="H1363" s="128">
        <v>0.125</v>
      </c>
      <c r="I1363" s="128">
        <v>0.51675485008818345</v>
      </c>
      <c r="J1363" s="80" t="s">
        <v>211</v>
      </c>
      <c r="K1363" s="80" t="s">
        <v>211</v>
      </c>
      <c r="L1363" s="128">
        <v>0</v>
      </c>
      <c r="M1363" s="81" t="s">
        <v>95</v>
      </c>
    </row>
    <row r="1364" spans="1:13" x14ac:dyDescent="0.25">
      <c r="A1364" s="127" t="s">
        <v>6307</v>
      </c>
      <c r="B1364" s="80" t="s">
        <v>6308</v>
      </c>
      <c r="C1364" s="128">
        <v>0</v>
      </c>
      <c r="D1364" s="128">
        <v>0</v>
      </c>
      <c r="E1364" s="80">
        <v>0</v>
      </c>
      <c r="F1364" s="128">
        <v>0</v>
      </c>
      <c r="G1364" s="80">
        <v>0</v>
      </c>
      <c r="H1364" s="128">
        <v>0.33333333333333331</v>
      </c>
      <c r="I1364" s="128">
        <v>0</v>
      </c>
      <c r="J1364" s="80" t="s">
        <v>211</v>
      </c>
      <c r="K1364" s="80" t="s">
        <v>211</v>
      </c>
      <c r="L1364" s="128">
        <v>0</v>
      </c>
      <c r="M1364" s="81" t="s">
        <v>95</v>
      </c>
    </row>
    <row r="1365" spans="1:13" x14ac:dyDescent="0.25">
      <c r="A1365" s="127" t="s">
        <v>5362</v>
      </c>
      <c r="B1365" s="80" t="s">
        <v>1011</v>
      </c>
      <c r="C1365" s="128">
        <v>761</v>
      </c>
      <c r="D1365" s="128">
        <v>698</v>
      </c>
      <c r="E1365" s="80">
        <v>509</v>
      </c>
      <c r="F1365" s="128">
        <v>554</v>
      </c>
      <c r="G1365" s="80">
        <v>0</v>
      </c>
      <c r="H1365" s="128">
        <v>0.68181818181818177</v>
      </c>
      <c r="I1365" s="128">
        <v>0.80080753701211316</v>
      </c>
      <c r="J1365" s="80" t="s">
        <v>211</v>
      </c>
      <c r="K1365" s="80" t="s">
        <v>211</v>
      </c>
      <c r="L1365" s="128">
        <v>0</v>
      </c>
      <c r="M1365" s="81" t="s">
        <v>95</v>
      </c>
    </row>
    <row r="1366" spans="1:13" x14ac:dyDescent="0.25">
      <c r="A1366" s="127" t="s">
        <v>6309</v>
      </c>
      <c r="B1366" s="80" t="s">
        <v>6310</v>
      </c>
      <c r="C1366" s="128">
        <v>0</v>
      </c>
      <c r="D1366" s="128">
        <v>0</v>
      </c>
      <c r="E1366" s="80">
        <v>0</v>
      </c>
      <c r="F1366" s="128">
        <v>0</v>
      </c>
      <c r="G1366" s="80">
        <v>0</v>
      </c>
      <c r="H1366" s="128">
        <v>-0.6</v>
      </c>
      <c r="I1366" s="128">
        <v>0</v>
      </c>
      <c r="J1366" s="80" t="s">
        <v>211</v>
      </c>
      <c r="K1366" s="80" t="s">
        <v>211</v>
      </c>
      <c r="L1366" s="128">
        <v>0</v>
      </c>
      <c r="M1366" s="81" t="s">
        <v>95</v>
      </c>
    </row>
    <row r="1367" spans="1:13" x14ac:dyDescent="0.25">
      <c r="A1367" s="127" t="s">
        <v>1421</v>
      </c>
      <c r="B1367" s="80" t="s">
        <v>384</v>
      </c>
      <c r="C1367" s="128">
        <v>1154</v>
      </c>
      <c r="D1367" s="128">
        <v>779</v>
      </c>
      <c r="E1367" s="80">
        <v>533</v>
      </c>
      <c r="F1367" s="128">
        <v>553</v>
      </c>
      <c r="G1367" s="80">
        <v>0</v>
      </c>
      <c r="H1367" s="128">
        <v>0.6067415730337079</v>
      </c>
      <c r="I1367" s="128">
        <v>0.77459016393442626</v>
      </c>
      <c r="J1367" s="80" t="s">
        <v>211</v>
      </c>
      <c r="K1367" s="80" t="s">
        <v>211</v>
      </c>
      <c r="L1367" s="128">
        <v>0</v>
      </c>
      <c r="M1367" s="81" t="s">
        <v>95</v>
      </c>
    </row>
    <row r="1368" spans="1:13" x14ac:dyDescent="0.25">
      <c r="A1368" s="127" t="s">
        <v>6311</v>
      </c>
      <c r="B1368" s="80" t="s">
        <v>6312</v>
      </c>
      <c r="C1368" s="128">
        <v>0</v>
      </c>
      <c r="D1368" s="128">
        <v>0</v>
      </c>
      <c r="E1368" s="80">
        <v>0</v>
      </c>
      <c r="F1368" s="128">
        <v>0</v>
      </c>
      <c r="G1368" s="80">
        <v>0</v>
      </c>
      <c r="H1368" s="128">
        <v>0.5</v>
      </c>
      <c r="I1368" s="128">
        <v>0</v>
      </c>
      <c r="J1368" s="80" t="s">
        <v>211</v>
      </c>
      <c r="K1368" s="80" t="s">
        <v>211</v>
      </c>
      <c r="L1368" s="128">
        <v>0</v>
      </c>
      <c r="M1368" s="81" t="s">
        <v>95</v>
      </c>
    </row>
    <row r="1369" spans="1:13" x14ac:dyDescent="0.25">
      <c r="A1369" s="127" t="s">
        <v>5633</v>
      </c>
      <c r="B1369" s="80" t="s">
        <v>3540</v>
      </c>
      <c r="C1369" s="128">
        <v>290</v>
      </c>
      <c r="D1369" s="128">
        <v>182</v>
      </c>
      <c r="E1369" s="80">
        <v>524</v>
      </c>
      <c r="F1369" s="128">
        <v>552</v>
      </c>
      <c r="G1369" s="80">
        <v>0</v>
      </c>
      <c r="H1369" s="128">
        <v>0.66666666666666663</v>
      </c>
      <c r="I1369" s="128">
        <v>0.75362318840579712</v>
      </c>
      <c r="J1369" s="80" t="s">
        <v>211</v>
      </c>
      <c r="K1369" s="80" t="s">
        <v>211</v>
      </c>
      <c r="L1369" s="128">
        <v>0</v>
      </c>
      <c r="M1369" s="81" t="s">
        <v>95</v>
      </c>
    </row>
    <row r="1370" spans="1:13" x14ac:dyDescent="0.25">
      <c r="A1370" s="127" t="s">
        <v>6313</v>
      </c>
      <c r="B1370" s="80" t="s">
        <v>6314</v>
      </c>
      <c r="C1370" s="128">
        <v>0</v>
      </c>
      <c r="D1370" s="128">
        <v>0</v>
      </c>
      <c r="E1370" s="80">
        <v>0</v>
      </c>
      <c r="F1370" s="128">
        <v>0</v>
      </c>
      <c r="G1370" s="80">
        <v>0</v>
      </c>
      <c r="H1370" s="128">
        <v>0.5</v>
      </c>
      <c r="I1370" s="128">
        <v>0</v>
      </c>
      <c r="J1370" s="80" t="s">
        <v>211</v>
      </c>
      <c r="K1370" s="80" t="s">
        <v>211</v>
      </c>
      <c r="L1370" s="128">
        <v>0</v>
      </c>
      <c r="M1370" s="81" t="s">
        <v>95</v>
      </c>
    </row>
    <row r="1371" spans="1:13" x14ac:dyDescent="0.25">
      <c r="A1371" s="127" t="s">
        <v>5269</v>
      </c>
      <c r="B1371" s="80" t="s">
        <v>3276</v>
      </c>
      <c r="C1371" s="128">
        <v>1092</v>
      </c>
      <c r="D1371" s="128">
        <v>1018</v>
      </c>
      <c r="E1371" s="80">
        <v>512</v>
      </c>
      <c r="F1371" s="128">
        <v>552</v>
      </c>
      <c r="G1371" s="80">
        <v>0</v>
      </c>
      <c r="H1371" s="128">
        <v>0.54545454545454541</v>
      </c>
      <c r="I1371" s="128">
        <v>0.78053259871441694</v>
      </c>
      <c r="J1371" s="80" t="s">
        <v>211</v>
      </c>
      <c r="K1371" s="80" t="s">
        <v>211</v>
      </c>
      <c r="L1371" s="128">
        <v>0</v>
      </c>
      <c r="M1371" s="81" t="s">
        <v>95</v>
      </c>
    </row>
    <row r="1372" spans="1:13" x14ac:dyDescent="0.25">
      <c r="A1372" s="127" t="s">
        <v>6672</v>
      </c>
      <c r="B1372" s="80" t="s">
        <v>6580</v>
      </c>
      <c r="C1372" s="128">
        <v>0</v>
      </c>
      <c r="D1372" s="128">
        <v>0</v>
      </c>
      <c r="E1372" s="80">
        <v>0</v>
      </c>
      <c r="F1372" s="128">
        <v>0</v>
      </c>
      <c r="G1372" s="80">
        <v>0</v>
      </c>
      <c r="H1372" s="128">
        <v>1</v>
      </c>
      <c r="I1372" s="128">
        <v>0</v>
      </c>
      <c r="J1372" s="80" t="s">
        <v>211</v>
      </c>
      <c r="K1372" s="80" t="s">
        <v>211</v>
      </c>
      <c r="L1372" s="128">
        <v>0</v>
      </c>
      <c r="M1372" s="81" t="s">
        <v>95</v>
      </c>
    </row>
    <row r="1373" spans="1:13" x14ac:dyDescent="0.25">
      <c r="A1373" s="127" t="s">
        <v>5613</v>
      </c>
      <c r="B1373" s="80" t="s">
        <v>3232</v>
      </c>
      <c r="C1373" s="128">
        <v>428</v>
      </c>
      <c r="D1373" s="128">
        <v>397</v>
      </c>
      <c r="E1373" s="80">
        <v>539</v>
      </c>
      <c r="F1373" s="128">
        <v>551</v>
      </c>
      <c r="G1373" s="80">
        <v>0</v>
      </c>
      <c r="H1373" s="128">
        <v>0.53658536585365857</v>
      </c>
      <c r="I1373" s="128">
        <v>0.73652694610778446</v>
      </c>
      <c r="J1373" s="80" t="s">
        <v>211</v>
      </c>
      <c r="K1373" s="80" t="s">
        <v>211</v>
      </c>
      <c r="L1373" s="128">
        <v>0</v>
      </c>
      <c r="M1373" s="81" t="s">
        <v>95</v>
      </c>
    </row>
    <row r="1374" spans="1:13" x14ac:dyDescent="0.25">
      <c r="A1374" s="127" t="s">
        <v>6315</v>
      </c>
      <c r="B1374" s="80" t="s">
        <v>6316</v>
      </c>
      <c r="C1374" s="128">
        <v>0</v>
      </c>
      <c r="D1374" s="128">
        <v>0</v>
      </c>
      <c r="E1374" s="80">
        <v>0</v>
      </c>
      <c r="F1374" s="128">
        <v>0</v>
      </c>
      <c r="G1374" s="80">
        <v>0</v>
      </c>
      <c r="H1374" s="128">
        <v>0.55555555555555558</v>
      </c>
      <c r="I1374" s="128">
        <v>0</v>
      </c>
      <c r="J1374" s="80" t="s">
        <v>211</v>
      </c>
      <c r="K1374" s="80" t="s">
        <v>211</v>
      </c>
      <c r="L1374" s="128">
        <v>0</v>
      </c>
      <c r="M1374" s="81" t="s">
        <v>95</v>
      </c>
    </row>
    <row r="1375" spans="1:13" x14ac:dyDescent="0.25">
      <c r="A1375" s="127" t="s">
        <v>5561</v>
      </c>
      <c r="B1375" s="80" t="s">
        <v>2994</v>
      </c>
      <c r="C1375" s="128">
        <v>119</v>
      </c>
      <c r="D1375" s="128">
        <v>66</v>
      </c>
      <c r="E1375" s="80">
        <v>519</v>
      </c>
      <c r="F1375" s="128">
        <v>551</v>
      </c>
      <c r="G1375" s="80">
        <v>0</v>
      </c>
      <c r="H1375" s="128">
        <v>0.88888888888888884</v>
      </c>
      <c r="I1375" s="128">
        <v>0.80232558139534882</v>
      </c>
      <c r="J1375" s="80" t="s">
        <v>211</v>
      </c>
      <c r="K1375" s="80" t="s">
        <v>211</v>
      </c>
      <c r="L1375" s="128">
        <v>0</v>
      </c>
      <c r="M1375" s="81" t="s">
        <v>95</v>
      </c>
    </row>
    <row r="1376" spans="1:13" x14ac:dyDescent="0.25">
      <c r="A1376" s="127" t="s">
        <v>6317</v>
      </c>
      <c r="B1376" s="80" t="s">
        <v>6318</v>
      </c>
      <c r="C1376" s="128">
        <v>0</v>
      </c>
      <c r="D1376" s="128">
        <v>0</v>
      </c>
      <c r="E1376" s="80">
        <v>0</v>
      </c>
      <c r="F1376" s="128">
        <v>0</v>
      </c>
      <c r="G1376" s="80">
        <v>0</v>
      </c>
      <c r="H1376" s="128">
        <v>0.5714285714285714</v>
      </c>
      <c r="I1376" s="128">
        <v>0</v>
      </c>
      <c r="J1376" s="80" t="s">
        <v>211</v>
      </c>
      <c r="K1376" s="80" t="s">
        <v>211</v>
      </c>
      <c r="L1376" s="128">
        <v>0</v>
      </c>
      <c r="M1376" s="81" t="s">
        <v>95</v>
      </c>
    </row>
    <row r="1377" spans="1:13" x14ac:dyDescent="0.25">
      <c r="A1377" s="127" t="s">
        <v>1494</v>
      </c>
      <c r="B1377" s="80" t="s">
        <v>682</v>
      </c>
      <c r="C1377" s="128">
        <v>950</v>
      </c>
      <c r="D1377" s="128">
        <v>575</v>
      </c>
      <c r="E1377" s="80">
        <v>488</v>
      </c>
      <c r="F1377" s="128">
        <v>550</v>
      </c>
      <c r="G1377" s="80">
        <v>0</v>
      </c>
      <c r="H1377" s="128">
        <v>0.67272727272727273</v>
      </c>
      <c r="I1377" s="128">
        <v>0.80530071355759425</v>
      </c>
      <c r="J1377" s="80" t="s">
        <v>211</v>
      </c>
      <c r="K1377" s="80" t="s">
        <v>211</v>
      </c>
      <c r="L1377" s="128">
        <v>0</v>
      </c>
      <c r="M1377" s="81" t="s">
        <v>95</v>
      </c>
    </row>
    <row r="1378" spans="1:13" x14ac:dyDescent="0.25">
      <c r="A1378" s="127" t="s">
        <v>6319</v>
      </c>
      <c r="B1378" s="80" t="s">
        <v>6320</v>
      </c>
      <c r="C1378" s="128">
        <v>0</v>
      </c>
      <c r="D1378" s="128">
        <v>0</v>
      </c>
      <c r="E1378" s="80">
        <v>0</v>
      </c>
      <c r="F1378" s="128">
        <v>0</v>
      </c>
      <c r="G1378" s="80">
        <v>0</v>
      </c>
      <c r="H1378" s="128">
        <v>0.33333333333333331</v>
      </c>
      <c r="I1378" s="128">
        <v>0</v>
      </c>
      <c r="J1378" s="80" t="s">
        <v>211</v>
      </c>
      <c r="K1378" s="80" t="s">
        <v>211</v>
      </c>
      <c r="L1378" s="128">
        <v>0</v>
      </c>
      <c r="M1378" s="81" t="s">
        <v>95</v>
      </c>
    </row>
    <row r="1379" spans="1:13" x14ac:dyDescent="0.25">
      <c r="A1379" s="127" t="s">
        <v>5374</v>
      </c>
      <c r="B1379" s="80" t="s">
        <v>3553</v>
      </c>
      <c r="C1379" s="128">
        <v>342</v>
      </c>
      <c r="D1379" s="128">
        <v>404</v>
      </c>
      <c r="E1379" s="80">
        <v>499</v>
      </c>
      <c r="F1379" s="128">
        <v>547</v>
      </c>
      <c r="G1379" s="80">
        <v>0</v>
      </c>
      <c r="H1379" s="128">
        <v>0.60869565217391308</v>
      </c>
      <c r="I1379" s="128">
        <v>0.771004942339374</v>
      </c>
      <c r="J1379" s="80" t="s">
        <v>211</v>
      </c>
      <c r="K1379" s="80" t="s">
        <v>211</v>
      </c>
      <c r="L1379" s="128">
        <v>0</v>
      </c>
      <c r="M1379" s="81" t="s">
        <v>95</v>
      </c>
    </row>
    <row r="1380" spans="1:13" x14ac:dyDescent="0.25">
      <c r="A1380" s="127" t="s">
        <v>6321</v>
      </c>
      <c r="B1380" s="80" t="s">
        <v>6322</v>
      </c>
      <c r="C1380" s="128">
        <v>0</v>
      </c>
      <c r="D1380" s="128">
        <v>0</v>
      </c>
      <c r="E1380" s="80">
        <v>0</v>
      </c>
      <c r="F1380" s="128">
        <v>0</v>
      </c>
      <c r="G1380" s="80">
        <v>0</v>
      </c>
      <c r="H1380" s="128">
        <v>-0.33333333333333331</v>
      </c>
      <c r="I1380" s="128">
        <v>0</v>
      </c>
      <c r="J1380" s="80" t="s">
        <v>211</v>
      </c>
      <c r="K1380" s="80" t="s">
        <v>211</v>
      </c>
      <c r="L1380" s="128">
        <v>0</v>
      </c>
      <c r="M1380" s="81" t="s">
        <v>95</v>
      </c>
    </row>
    <row r="1381" spans="1:13" x14ac:dyDescent="0.25">
      <c r="A1381" s="127" t="s">
        <v>5341</v>
      </c>
      <c r="B1381" s="80" t="s">
        <v>3508</v>
      </c>
      <c r="C1381" s="128">
        <v>1014</v>
      </c>
      <c r="D1381" s="128">
        <v>825</v>
      </c>
      <c r="E1381" s="80">
        <v>516</v>
      </c>
      <c r="F1381" s="128">
        <v>547</v>
      </c>
      <c r="G1381" s="80">
        <v>0</v>
      </c>
      <c r="H1381" s="128">
        <v>0.57352941176470584</v>
      </c>
      <c r="I1381" s="128">
        <v>0.83052527254707631</v>
      </c>
      <c r="J1381" s="80" t="s">
        <v>211</v>
      </c>
      <c r="K1381" s="80" t="s">
        <v>211</v>
      </c>
      <c r="L1381" s="128">
        <v>0</v>
      </c>
      <c r="M1381" s="81" t="s">
        <v>95</v>
      </c>
    </row>
    <row r="1382" spans="1:13" x14ac:dyDescent="0.25">
      <c r="A1382" s="127" t="s">
        <v>6323</v>
      </c>
      <c r="B1382" s="80" t="s">
        <v>6324</v>
      </c>
      <c r="C1382" s="128">
        <v>0</v>
      </c>
      <c r="D1382" s="128">
        <v>0</v>
      </c>
      <c r="E1382" s="80">
        <v>0</v>
      </c>
      <c r="F1382" s="128">
        <v>0</v>
      </c>
      <c r="G1382" s="80">
        <v>0</v>
      </c>
      <c r="H1382" s="128">
        <v>-0.1111111111111111</v>
      </c>
      <c r="I1382" s="128">
        <v>0</v>
      </c>
      <c r="J1382" s="80" t="s">
        <v>211</v>
      </c>
      <c r="K1382" s="80" t="s">
        <v>211</v>
      </c>
      <c r="L1382" s="128">
        <v>0</v>
      </c>
      <c r="M1382" s="81" t="s">
        <v>95</v>
      </c>
    </row>
    <row r="1383" spans="1:13" x14ac:dyDescent="0.25">
      <c r="A1383" s="127" t="s">
        <v>5235</v>
      </c>
      <c r="B1383" s="80" t="s">
        <v>659</v>
      </c>
      <c r="C1383" s="128">
        <v>276</v>
      </c>
      <c r="D1383" s="128">
        <v>275</v>
      </c>
      <c r="E1383" s="80">
        <v>492</v>
      </c>
      <c r="F1383" s="128">
        <v>545</v>
      </c>
      <c r="G1383" s="80">
        <v>0</v>
      </c>
      <c r="H1383" s="128">
        <v>0.6428571428571429</v>
      </c>
      <c r="I1383" s="128">
        <v>0.8592057761732852</v>
      </c>
      <c r="J1383" s="80" t="s">
        <v>211</v>
      </c>
      <c r="K1383" s="80" t="s">
        <v>211</v>
      </c>
      <c r="L1383" s="128">
        <v>0</v>
      </c>
      <c r="M1383" s="81" t="s">
        <v>95</v>
      </c>
    </row>
    <row r="1384" spans="1:13" x14ac:dyDescent="0.25">
      <c r="A1384" s="127" t="s">
        <v>6325</v>
      </c>
      <c r="B1384" s="80" t="s">
        <v>6326</v>
      </c>
      <c r="C1384" s="128">
        <v>0</v>
      </c>
      <c r="D1384" s="128">
        <v>0</v>
      </c>
      <c r="E1384" s="80">
        <v>0</v>
      </c>
      <c r="F1384" s="128">
        <v>0</v>
      </c>
      <c r="G1384" s="80">
        <v>0</v>
      </c>
      <c r="H1384" s="128">
        <v>-0.66666666666666663</v>
      </c>
      <c r="I1384" s="128">
        <v>0</v>
      </c>
      <c r="J1384" s="80" t="s">
        <v>211</v>
      </c>
      <c r="K1384" s="80" t="s">
        <v>211</v>
      </c>
      <c r="L1384" s="128">
        <v>0</v>
      </c>
      <c r="M1384" s="81" t="s">
        <v>95</v>
      </c>
    </row>
    <row r="1385" spans="1:13" x14ac:dyDescent="0.25">
      <c r="A1385" s="127" t="s">
        <v>5322</v>
      </c>
      <c r="B1385" s="80" t="s">
        <v>3528</v>
      </c>
      <c r="C1385" s="128">
        <v>865</v>
      </c>
      <c r="D1385" s="128">
        <v>629</v>
      </c>
      <c r="E1385" s="80">
        <v>529</v>
      </c>
      <c r="F1385" s="128">
        <v>544</v>
      </c>
      <c r="G1385" s="80">
        <v>0</v>
      </c>
      <c r="H1385" s="128">
        <v>0.58333333333333337</v>
      </c>
      <c r="I1385" s="128">
        <v>0.56662804171494785</v>
      </c>
      <c r="J1385" s="80" t="s">
        <v>211</v>
      </c>
      <c r="K1385" s="80" t="s">
        <v>211</v>
      </c>
      <c r="L1385" s="128">
        <v>0</v>
      </c>
      <c r="M1385" s="81" t="s">
        <v>95</v>
      </c>
    </row>
    <row r="1386" spans="1:13" x14ac:dyDescent="0.25">
      <c r="A1386" s="127" t="s">
        <v>6327</v>
      </c>
      <c r="B1386" s="80" t="s">
        <v>6328</v>
      </c>
      <c r="C1386" s="128">
        <v>0</v>
      </c>
      <c r="D1386" s="128">
        <v>0</v>
      </c>
      <c r="E1386" s="80">
        <v>0</v>
      </c>
      <c r="F1386" s="128">
        <v>0</v>
      </c>
      <c r="G1386" s="80">
        <v>0</v>
      </c>
      <c r="H1386" s="128">
        <v>0.2</v>
      </c>
      <c r="I1386" s="128">
        <v>0</v>
      </c>
      <c r="J1386" s="80" t="s">
        <v>211</v>
      </c>
      <c r="K1386" s="80" t="s">
        <v>211</v>
      </c>
      <c r="L1386" s="128">
        <v>0</v>
      </c>
      <c r="M1386" s="81" t="s">
        <v>95</v>
      </c>
    </row>
    <row r="1387" spans="1:13" x14ac:dyDescent="0.25">
      <c r="A1387" s="127" t="s">
        <v>5320</v>
      </c>
      <c r="B1387" s="80" t="s">
        <v>3518</v>
      </c>
      <c r="C1387" s="128">
        <v>1107</v>
      </c>
      <c r="D1387" s="128">
        <v>526</v>
      </c>
      <c r="E1387" s="80">
        <v>529</v>
      </c>
      <c r="F1387" s="128">
        <v>543</v>
      </c>
      <c r="G1387" s="80">
        <v>0</v>
      </c>
      <c r="H1387" s="128">
        <v>-0.5</v>
      </c>
      <c r="I1387" s="128">
        <v>0.5625</v>
      </c>
      <c r="J1387" s="80" t="s">
        <v>211</v>
      </c>
      <c r="K1387" s="80" t="s">
        <v>211</v>
      </c>
      <c r="L1387" s="128">
        <v>0</v>
      </c>
      <c r="M1387" s="81" t="s">
        <v>95</v>
      </c>
    </row>
    <row r="1388" spans="1:13" x14ac:dyDescent="0.25">
      <c r="A1388" s="127" t="s">
        <v>6673</v>
      </c>
      <c r="B1388" s="80" t="s">
        <v>6587</v>
      </c>
      <c r="C1388" s="128">
        <v>0</v>
      </c>
      <c r="D1388" s="128">
        <v>0</v>
      </c>
      <c r="E1388" s="80">
        <v>0</v>
      </c>
      <c r="F1388" s="128">
        <v>0</v>
      </c>
      <c r="G1388" s="80">
        <v>0</v>
      </c>
      <c r="H1388" s="128">
        <v>0.25</v>
      </c>
      <c r="I1388" s="128">
        <v>0</v>
      </c>
      <c r="J1388" s="80" t="s">
        <v>211</v>
      </c>
      <c r="K1388" s="80" t="s">
        <v>211</v>
      </c>
      <c r="L1388" s="128">
        <v>0</v>
      </c>
      <c r="M1388" s="81" t="s">
        <v>95</v>
      </c>
    </row>
    <row r="1389" spans="1:13" x14ac:dyDescent="0.25">
      <c r="A1389" s="127" t="s">
        <v>5371</v>
      </c>
      <c r="B1389" s="80" t="s">
        <v>3300</v>
      </c>
      <c r="C1389" s="128">
        <v>840</v>
      </c>
      <c r="D1389" s="128">
        <v>631</v>
      </c>
      <c r="E1389" s="80">
        <v>515</v>
      </c>
      <c r="F1389" s="128">
        <v>542</v>
      </c>
      <c r="G1389" s="80">
        <v>0</v>
      </c>
      <c r="H1389" s="128">
        <v>0.54285714285714282</v>
      </c>
      <c r="I1389" s="128">
        <v>0.77948717948717949</v>
      </c>
      <c r="J1389" s="80" t="s">
        <v>211</v>
      </c>
      <c r="K1389" s="80" t="s">
        <v>211</v>
      </c>
      <c r="L1389" s="128">
        <v>0</v>
      </c>
      <c r="M1389" s="81" t="s">
        <v>95</v>
      </c>
    </row>
    <row r="1390" spans="1:13" x14ac:dyDescent="0.25">
      <c r="A1390" s="127" t="s">
        <v>6674</v>
      </c>
      <c r="B1390" s="80" t="s">
        <v>6581</v>
      </c>
      <c r="C1390" s="128">
        <v>0</v>
      </c>
      <c r="D1390" s="128">
        <v>0</v>
      </c>
      <c r="E1390" s="80">
        <v>0</v>
      </c>
      <c r="F1390" s="128">
        <v>0</v>
      </c>
      <c r="G1390" s="80">
        <v>0</v>
      </c>
      <c r="H1390" s="128">
        <v>-0.2</v>
      </c>
      <c r="I1390" s="128">
        <v>0</v>
      </c>
      <c r="J1390" s="80" t="s">
        <v>211</v>
      </c>
      <c r="K1390" s="80" t="s">
        <v>211</v>
      </c>
      <c r="L1390" s="128">
        <v>0</v>
      </c>
      <c r="M1390" s="81" t="s">
        <v>95</v>
      </c>
    </row>
    <row r="1391" spans="1:13" x14ac:dyDescent="0.25">
      <c r="A1391" s="127" t="s">
        <v>5307</v>
      </c>
      <c r="B1391" s="80" t="s">
        <v>3527</v>
      </c>
      <c r="C1391" s="128">
        <v>1010</v>
      </c>
      <c r="D1391" s="128">
        <v>775</v>
      </c>
      <c r="E1391" s="80">
        <v>509</v>
      </c>
      <c r="F1391" s="128">
        <v>542</v>
      </c>
      <c r="G1391" s="80">
        <v>0</v>
      </c>
      <c r="H1391" s="128">
        <v>0.60784313725490191</v>
      </c>
      <c r="I1391" s="128">
        <v>0.7971291866028708</v>
      </c>
      <c r="J1391" s="80" t="s">
        <v>211</v>
      </c>
      <c r="K1391" s="80" t="s">
        <v>211</v>
      </c>
      <c r="L1391" s="128">
        <v>0</v>
      </c>
      <c r="M1391" s="81" t="s">
        <v>95</v>
      </c>
    </row>
    <row r="1392" spans="1:13" x14ac:dyDescent="0.25">
      <c r="A1392" s="127" t="s">
        <v>6675</v>
      </c>
      <c r="B1392" s="80" t="s">
        <v>6591</v>
      </c>
      <c r="C1392" s="128">
        <v>0</v>
      </c>
      <c r="D1392" s="128">
        <v>0</v>
      </c>
      <c r="E1392" s="80">
        <v>0</v>
      </c>
      <c r="F1392" s="128">
        <v>0</v>
      </c>
      <c r="G1392" s="80">
        <v>0</v>
      </c>
      <c r="H1392" s="128">
        <v>0</v>
      </c>
      <c r="I1392" s="128">
        <v>0</v>
      </c>
      <c r="J1392" s="80" t="s">
        <v>211</v>
      </c>
      <c r="K1392" s="80" t="s">
        <v>211</v>
      </c>
      <c r="L1392" s="128">
        <v>0</v>
      </c>
      <c r="M1392" s="81" t="s">
        <v>95</v>
      </c>
    </row>
    <row r="1393" spans="1:13" x14ac:dyDescent="0.25">
      <c r="A1393" s="127" t="s">
        <v>5461</v>
      </c>
      <c r="B1393" s="80" t="s">
        <v>3523</v>
      </c>
      <c r="C1393" s="128">
        <v>1165</v>
      </c>
      <c r="D1393" s="128">
        <v>646</v>
      </c>
      <c r="E1393" s="80">
        <v>531</v>
      </c>
      <c r="F1393" s="128">
        <v>542</v>
      </c>
      <c r="G1393" s="80">
        <v>0</v>
      </c>
      <c r="H1393" s="128">
        <v>0.36</v>
      </c>
      <c r="I1393" s="128">
        <v>0.54900398406374507</v>
      </c>
      <c r="J1393" s="80" t="s">
        <v>211</v>
      </c>
      <c r="K1393" s="80" t="s">
        <v>211</v>
      </c>
      <c r="L1393" s="128">
        <v>0</v>
      </c>
      <c r="M1393" s="81" t="s">
        <v>95</v>
      </c>
    </row>
    <row r="1394" spans="1:13" x14ac:dyDescent="0.25">
      <c r="A1394" s="127" t="s">
        <v>6329</v>
      </c>
      <c r="B1394" s="80" t="s">
        <v>6330</v>
      </c>
      <c r="C1394" s="128">
        <v>0</v>
      </c>
      <c r="D1394" s="128">
        <v>0</v>
      </c>
      <c r="E1394" s="80">
        <v>0</v>
      </c>
      <c r="F1394" s="128">
        <v>0</v>
      </c>
      <c r="G1394" s="80">
        <v>0</v>
      </c>
      <c r="H1394" s="128">
        <v>0.2</v>
      </c>
      <c r="I1394" s="128">
        <v>0</v>
      </c>
      <c r="J1394" s="80" t="s">
        <v>211</v>
      </c>
      <c r="K1394" s="80" t="s">
        <v>211</v>
      </c>
      <c r="L1394" s="128">
        <v>0</v>
      </c>
      <c r="M1394" s="81" t="s">
        <v>95</v>
      </c>
    </row>
    <row r="1395" spans="1:13" x14ac:dyDescent="0.25">
      <c r="A1395" s="127" t="s">
        <v>5267</v>
      </c>
      <c r="B1395" s="80" t="s">
        <v>3533</v>
      </c>
      <c r="C1395" s="128">
        <v>1018</v>
      </c>
      <c r="D1395" s="128">
        <v>474</v>
      </c>
      <c r="E1395" s="80">
        <v>531</v>
      </c>
      <c r="F1395" s="128">
        <v>541</v>
      </c>
      <c r="G1395" s="80">
        <v>0</v>
      </c>
      <c r="H1395" s="128">
        <v>0.14285714285714285</v>
      </c>
      <c r="I1395" s="128">
        <v>0.58783783783783783</v>
      </c>
      <c r="J1395" s="80" t="s">
        <v>211</v>
      </c>
      <c r="K1395" s="80" t="s">
        <v>211</v>
      </c>
      <c r="L1395" s="128">
        <v>0</v>
      </c>
      <c r="M1395" s="81" t="s">
        <v>95</v>
      </c>
    </row>
    <row r="1396" spans="1:13" x14ac:dyDescent="0.25">
      <c r="A1396" s="127" t="s">
        <v>1370</v>
      </c>
      <c r="B1396" s="80" t="s">
        <v>358</v>
      </c>
      <c r="C1396" s="128">
        <v>916</v>
      </c>
      <c r="D1396" s="128">
        <v>578</v>
      </c>
      <c r="E1396" s="80">
        <v>520</v>
      </c>
      <c r="F1396" s="128">
        <v>539</v>
      </c>
      <c r="G1396" s="80">
        <v>0</v>
      </c>
      <c r="H1396" s="128">
        <v>0.4929577464788733</v>
      </c>
      <c r="I1396" s="128">
        <v>0.80867630700778659</v>
      </c>
      <c r="J1396" s="80" t="s">
        <v>211</v>
      </c>
      <c r="K1396" s="80" t="s">
        <v>211</v>
      </c>
      <c r="L1396" s="128">
        <v>0</v>
      </c>
      <c r="M1396" s="81" t="s">
        <v>95</v>
      </c>
    </row>
    <row r="1397" spans="1:13" x14ac:dyDescent="0.25">
      <c r="A1397" s="127" t="s">
        <v>5384</v>
      </c>
      <c r="B1397" s="80" t="s">
        <v>3266</v>
      </c>
      <c r="C1397" s="128">
        <v>1070</v>
      </c>
      <c r="D1397" s="128">
        <v>449</v>
      </c>
      <c r="E1397" s="80">
        <v>531</v>
      </c>
      <c r="F1397" s="128">
        <v>537</v>
      </c>
      <c r="G1397" s="80">
        <v>0</v>
      </c>
      <c r="H1397" s="128">
        <v>0.52380952380952384</v>
      </c>
      <c r="I1397" s="128">
        <v>0.75779162956366874</v>
      </c>
      <c r="J1397" s="80" t="s">
        <v>211</v>
      </c>
      <c r="K1397" s="80" t="s">
        <v>211</v>
      </c>
      <c r="L1397" s="128">
        <v>0</v>
      </c>
      <c r="M1397" s="81" t="s">
        <v>95</v>
      </c>
    </row>
    <row r="1398" spans="1:13" x14ac:dyDescent="0.25">
      <c r="A1398" s="127" t="s">
        <v>1515</v>
      </c>
      <c r="B1398" s="80" t="s">
        <v>392</v>
      </c>
      <c r="C1398" s="128">
        <v>131</v>
      </c>
      <c r="D1398" s="128">
        <v>142</v>
      </c>
      <c r="E1398" s="80">
        <v>391</v>
      </c>
      <c r="F1398" s="128">
        <v>535</v>
      </c>
      <c r="G1398" s="80">
        <v>0</v>
      </c>
      <c r="H1398" s="128">
        <v>0.8</v>
      </c>
      <c r="I1398" s="128">
        <v>0.79714285714285715</v>
      </c>
      <c r="J1398" s="80" t="s">
        <v>211</v>
      </c>
      <c r="K1398" s="80" t="s">
        <v>211</v>
      </c>
      <c r="L1398" s="128">
        <v>0</v>
      </c>
      <c r="M1398" s="81" t="s">
        <v>95</v>
      </c>
    </row>
    <row r="1399" spans="1:13" x14ac:dyDescent="0.25">
      <c r="A1399" s="127" t="s">
        <v>1402</v>
      </c>
      <c r="B1399" s="80" t="s">
        <v>662</v>
      </c>
      <c r="C1399" s="128">
        <v>771</v>
      </c>
      <c r="D1399" s="128">
        <v>346</v>
      </c>
      <c r="E1399" s="80">
        <v>370</v>
      </c>
      <c r="F1399" s="128">
        <v>534</v>
      </c>
      <c r="G1399" s="80">
        <v>0</v>
      </c>
      <c r="H1399" s="128">
        <v>0.45614035087719296</v>
      </c>
      <c r="I1399" s="128">
        <v>0.81021897810218979</v>
      </c>
      <c r="J1399" s="80" t="s">
        <v>211</v>
      </c>
      <c r="K1399" s="80" t="s">
        <v>211</v>
      </c>
      <c r="L1399" s="128">
        <v>0</v>
      </c>
      <c r="M1399" s="81" t="s">
        <v>95</v>
      </c>
    </row>
    <row r="1400" spans="1:13" x14ac:dyDescent="0.25">
      <c r="A1400" s="127" t="s">
        <v>6090</v>
      </c>
      <c r="B1400" s="80" t="s">
        <v>319</v>
      </c>
      <c r="C1400" s="128">
        <v>0</v>
      </c>
      <c r="D1400" s="128">
        <v>0</v>
      </c>
      <c r="E1400" s="80">
        <v>0</v>
      </c>
      <c r="F1400" s="128">
        <v>0</v>
      </c>
      <c r="G1400" s="80">
        <v>0</v>
      </c>
      <c r="H1400" s="128">
        <v>0</v>
      </c>
      <c r="I1400" s="128">
        <v>0.42857142857142855</v>
      </c>
      <c r="J1400" s="80" t="s">
        <v>211</v>
      </c>
      <c r="K1400" s="80" t="s">
        <v>211</v>
      </c>
      <c r="L1400" s="128">
        <v>0</v>
      </c>
      <c r="M1400" s="81" t="s">
        <v>95</v>
      </c>
    </row>
    <row r="1401" spans="1:13" x14ac:dyDescent="0.25">
      <c r="A1401" s="127" t="s">
        <v>1372</v>
      </c>
      <c r="B1401" s="80" t="s">
        <v>619</v>
      </c>
      <c r="C1401" s="128">
        <v>999</v>
      </c>
      <c r="D1401" s="128">
        <v>677</v>
      </c>
      <c r="E1401" s="80">
        <v>518</v>
      </c>
      <c r="F1401" s="128">
        <v>534</v>
      </c>
      <c r="G1401" s="80">
        <v>0</v>
      </c>
      <c r="H1401" s="128">
        <v>0.58461538461538465</v>
      </c>
      <c r="I1401" s="128">
        <v>0.81420765027322395</v>
      </c>
      <c r="J1401" s="80" t="s">
        <v>211</v>
      </c>
      <c r="K1401" s="80" t="s">
        <v>211</v>
      </c>
      <c r="L1401" s="128">
        <v>0</v>
      </c>
      <c r="M1401" s="81" t="s">
        <v>95</v>
      </c>
    </row>
    <row r="1402" spans="1:13" x14ac:dyDescent="0.25">
      <c r="A1402" s="127" t="s">
        <v>1472</v>
      </c>
      <c r="B1402" s="80" t="s">
        <v>706</v>
      </c>
      <c r="C1402" s="128">
        <v>634</v>
      </c>
      <c r="D1402" s="128">
        <v>483</v>
      </c>
      <c r="E1402" s="80">
        <v>491</v>
      </c>
      <c r="F1402" s="128">
        <v>533</v>
      </c>
      <c r="G1402" s="80">
        <v>0</v>
      </c>
      <c r="H1402" s="128">
        <v>0.1875</v>
      </c>
      <c r="I1402" s="128">
        <v>0.79041916167664672</v>
      </c>
      <c r="J1402" s="80" t="s">
        <v>211</v>
      </c>
      <c r="K1402" s="80" t="s">
        <v>211</v>
      </c>
      <c r="L1402" s="128">
        <v>0</v>
      </c>
      <c r="M1402" s="81" t="s">
        <v>95</v>
      </c>
    </row>
    <row r="1403" spans="1:13" x14ac:dyDescent="0.25">
      <c r="A1403" s="127" t="s">
        <v>5301</v>
      </c>
      <c r="B1403" s="80" t="s">
        <v>618</v>
      </c>
      <c r="C1403" s="128">
        <v>653</v>
      </c>
      <c r="D1403" s="128">
        <v>423</v>
      </c>
      <c r="E1403" s="80">
        <v>512</v>
      </c>
      <c r="F1403" s="128">
        <v>532</v>
      </c>
      <c r="G1403" s="80">
        <v>0</v>
      </c>
      <c r="H1403" s="128">
        <v>0.58490566037735847</v>
      </c>
      <c r="I1403" s="128">
        <v>0.8153564899451553</v>
      </c>
      <c r="J1403" s="80" t="s">
        <v>211</v>
      </c>
      <c r="K1403" s="80" t="s">
        <v>211</v>
      </c>
      <c r="L1403" s="128">
        <v>0</v>
      </c>
      <c r="M1403" s="81" t="s">
        <v>95</v>
      </c>
    </row>
    <row r="1404" spans="1:13" x14ac:dyDescent="0.25">
      <c r="A1404" s="127" t="s">
        <v>5331</v>
      </c>
      <c r="B1404" s="80" t="s">
        <v>3406</v>
      </c>
      <c r="C1404" s="128">
        <v>1112</v>
      </c>
      <c r="D1404" s="128">
        <v>771</v>
      </c>
      <c r="E1404" s="80">
        <v>506</v>
      </c>
      <c r="F1404" s="128">
        <v>532</v>
      </c>
      <c r="G1404" s="80">
        <v>0</v>
      </c>
      <c r="H1404" s="128">
        <v>0.5</v>
      </c>
      <c r="I1404" s="128">
        <v>0.81175390266299363</v>
      </c>
      <c r="J1404" s="80" t="s">
        <v>211</v>
      </c>
      <c r="K1404" s="80" t="s">
        <v>211</v>
      </c>
      <c r="L1404" s="128">
        <v>0</v>
      </c>
      <c r="M1404" s="81" t="s">
        <v>95</v>
      </c>
    </row>
    <row r="1405" spans="1:13" x14ac:dyDescent="0.25">
      <c r="A1405" s="127" t="s">
        <v>5616</v>
      </c>
      <c r="B1405" s="80" t="s">
        <v>3542</v>
      </c>
      <c r="C1405" s="128">
        <v>780</v>
      </c>
      <c r="D1405" s="128">
        <v>561</v>
      </c>
      <c r="E1405" s="80">
        <v>510</v>
      </c>
      <c r="F1405" s="128">
        <v>532</v>
      </c>
      <c r="G1405" s="80">
        <v>0</v>
      </c>
      <c r="H1405" s="128">
        <v>0.68571428571428572</v>
      </c>
      <c r="I1405" s="128">
        <v>0.75096774193548388</v>
      </c>
      <c r="J1405" s="80" t="s">
        <v>211</v>
      </c>
      <c r="K1405" s="80" t="s">
        <v>211</v>
      </c>
      <c r="L1405" s="128">
        <v>0</v>
      </c>
      <c r="M1405" s="81" t="s">
        <v>95</v>
      </c>
    </row>
    <row r="1406" spans="1:13" x14ac:dyDescent="0.25">
      <c r="A1406" s="127" t="s">
        <v>5335</v>
      </c>
      <c r="B1406" s="80" t="s">
        <v>709</v>
      </c>
      <c r="C1406" s="128">
        <v>723</v>
      </c>
      <c r="D1406" s="128">
        <v>481</v>
      </c>
      <c r="E1406" s="80">
        <v>490</v>
      </c>
      <c r="F1406" s="128">
        <v>531</v>
      </c>
      <c r="G1406" s="80">
        <v>0</v>
      </c>
      <c r="H1406" s="128">
        <v>0.32558139534883723</v>
      </c>
      <c r="I1406" s="128">
        <v>0.77743902439024404</v>
      </c>
      <c r="J1406" s="80" t="s">
        <v>211</v>
      </c>
      <c r="K1406" s="80" t="s">
        <v>211</v>
      </c>
      <c r="L1406" s="128">
        <v>0</v>
      </c>
      <c r="M1406" s="81" t="s">
        <v>95</v>
      </c>
    </row>
    <row r="1407" spans="1:13" x14ac:dyDescent="0.25">
      <c r="A1407" s="127" t="s">
        <v>5260</v>
      </c>
      <c r="B1407" s="80" t="s">
        <v>3548</v>
      </c>
      <c r="C1407" s="128">
        <v>826</v>
      </c>
      <c r="D1407" s="128">
        <v>372</v>
      </c>
      <c r="E1407" s="80">
        <v>523</v>
      </c>
      <c r="F1407" s="128">
        <v>531</v>
      </c>
      <c r="G1407" s="80">
        <v>0</v>
      </c>
      <c r="H1407" s="128">
        <v>-0.27272727272727271</v>
      </c>
      <c r="I1407" s="128">
        <v>0.56647398843930641</v>
      </c>
      <c r="J1407" s="80" t="s">
        <v>211</v>
      </c>
      <c r="K1407" s="80" t="s">
        <v>211</v>
      </c>
      <c r="L1407" s="128">
        <v>0</v>
      </c>
      <c r="M1407" s="81" t="s">
        <v>95</v>
      </c>
    </row>
    <row r="1408" spans="1:13" x14ac:dyDescent="0.25">
      <c r="A1408" s="127" t="s">
        <v>1438</v>
      </c>
      <c r="B1408" s="80" t="s">
        <v>548</v>
      </c>
      <c r="C1408" s="128">
        <v>819</v>
      </c>
      <c r="D1408" s="128">
        <v>451</v>
      </c>
      <c r="E1408" s="80">
        <v>329</v>
      </c>
      <c r="F1408" s="128">
        <v>351</v>
      </c>
      <c r="G1408" s="80">
        <v>0</v>
      </c>
      <c r="H1408" s="128">
        <v>0.61363636363636365</v>
      </c>
      <c r="I1408" s="128">
        <v>0.78696158323632126</v>
      </c>
      <c r="J1408" s="80" t="s">
        <v>211</v>
      </c>
      <c r="K1408" s="80" t="s">
        <v>211</v>
      </c>
      <c r="L1408" s="128">
        <v>0</v>
      </c>
      <c r="M1408" s="81" t="s">
        <v>95</v>
      </c>
    </row>
    <row r="1409" spans="1:13" x14ac:dyDescent="0.25">
      <c r="A1409" s="127" t="s">
        <v>5357</v>
      </c>
      <c r="B1409" s="80" t="s">
        <v>3558</v>
      </c>
      <c r="C1409" s="128">
        <v>948</v>
      </c>
      <c r="D1409" s="128">
        <v>346</v>
      </c>
      <c r="E1409" s="80">
        <v>523</v>
      </c>
      <c r="F1409" s="128">
        <v>530</v>
      </c>
      <c r="G1409" s="80">
        <v>0</v>
      </c>
      <c r="H1409" s="128">
        <v>0.4</v>
      </c>
      <c r="I1409" s="128">
        <v>0.51150054764512598</v>
      </c>
      <c r="J1409" s="80" t="s">
        <v>211</v>
      </c>
      <c r="K1409" s="80" t="s">
        <v>211</v>
      </c>
      <c r="L1409" s="128">
        <v>0</v>
      </c>
      <c r="M1409" s="81" t="s">
        <v>95</v>
      </c>
    </row>
    <row r="1410" spans="1:13" x14ac:dyDescent="0.25">
      <c r="A1410" s="127" t="s">
        <v>1590</v>
      </c>
      <c r="B1410" s="80" t="s">
        <v>544</v>
      </c>
      <c r="C1410" s="128">
        <v>1759</v>
      </c>
      <c r="D1410" s="128">
        <v>1038</v>
      </c>
      <c r="E1410" s="80">
        <v>277</v>
      </c>
      <c r="F1410" s="128">
        <v>310</v>
      </c>
      <c r="G1410" s="80">
        <v>0</v>
      </c>
      <c r="H1410" s="128">
        <v>0.43689320388349512</v>
      </c>
      <c r="I1410" s="128">
        <v>0.83296089385474859</v>
      </c>
      <c r="J1410" s="80" t="s">
        <v>211</v>
      </c>
      <c r="K1410" s="80" t="s">
        <v>211</v>
      </c>
      <c r="L1410" s="128">
        <v>0</v>
      </c>
      <c r="M1410" s="81" t="s">
        <v>95</v>
      </c>
    </row>
    <row r="1411" spans="1:13" x14ac:dyDescent="0.25">
      <c r="A1411" s="127" t="s">
        <v>5256</v>
      </c>
      <c r="B1411" s="80" t="s">
        <v>3539</v>
      </c>
      <c r="C1411" s="128">
        <v>930</v>
      </c>
      <c r="D1411" s="128">
        <v>1041</v>
      </c>
      <c r="E1411" s="80">
        <v>501</v>
      </c>
      <c r="F1411" s="128">
        <v>530</v>
      </c>
      <c r="G1411" s="80">
        <v>0</v>
      </c>
      <c r="H1411" s="128">
        <v>0.7068965517241379</v>
      </c>
      <c r="I1411" s="128">
        <v>0.7857142857142857</v>
      </c>
      <c r="J1411" s="80" t="s">
        <v>211</v>
      </c>
      <c r="K1411" s="80" t="s">
        <v>211</v>
      </c>
      <c r="L1411" s="128">
        <v>0</v>
      </c>
      <c r="M1411" s="81" t="s">
        <v>95</v>
      </c>
    </row>
    <row r="1412" spans="1:13" x14ac:dyDescent="0.25">
      <c r="A1412" s="127" t="s">
        <v>5254</v>
      </c>
      <c r="B1412" s="80" t="s">
        <v>452</v>
      </c>
      <c r="C1412" s="128">
        <v>1131</v>
      </c>
      <c r="D1412" s="128">
        <v>383</v>
      </c>
      <c r="E1412" s="80">
        <v>520</v>
      </c>
      <c r="F1412" s="128">
        <v>529</v>
      </c>
      <c r="G1412" s="80">
        <v>0</v>
      </c>
      <c r="H1412" s="128">
        <v>0.36666666666666664</v>
      </c>
      <c r="I1412" s="128">
        <v>0.78037803780378034</v>
      </c>
      <c r="J1412" s="80" t="s">
        <v>211</v>
      </c>
      <c r="K1412" s="80" t="s">
        <v>211</v>
      </c>
      <c r="L1412" s="128">
        <v>0</v>
      </c>
      <c r="M1412" s="81" t="s">
        <v>95</v>
      </c>
    </row>
    <row r="1413" spans="1:13" x14ac:dyDescent="0.25">
      <c r="A1413" s="127" t="s">
        <v>5593</v>
      </c>
      <c r="B1413" s="80" t="s">
        <v>3367</v>
      </c>
      <c r="C1413" s="128">
        <v>1143</v>
      </c>
      <c r="D1413" s="128">
        <v>746</v>
      </c>
      <c r="E1413" s="80">
        <v>510</v>
      </c>
      <c r="F1413" s="128">
        <v>529</v>
      </c>
      <c r="G1413" s="80">
        <v>0</v>
      </c>
      <c r="H1413" s="128">
        <v>0.38383838383838387</v>
      </c>
      <c r="I1413" s="128">
        <v>0.79600333055786843</v>
      </c>
      <c r="J1413" s="80" t="s">
        <v>211</v>
      </c>
      <c r="K1413" s="80" t="s">
        <v>211</v>
      </c>
      <c r="L1413" s="128">
        <v>0</v>
      </c>
      <c r="M1413" s="81" t="s">
        <v>95</v>
      </c>
    </row>
    <row r="1414" spans="1:13" x14ac:dyDescent="0.25">
      <c r="A1414" s="127" t="s">
        <v>1464</v>
      </c>
      <c r="B1414" s="80" t="s">
        <v>336</v>
      </c>
      <c r="C1414" s="128">
        <v>992</v>
      </c>
      <c r="D1414" s="128">
        <v>730</v>
      </c>
      <c r="E1414" s="80">
        <v>493</v>
      </c>
      <c r="F1414" s="128">
        <v>526</v>
      </c>
      <c r="G1414" s="80">
        <v>0</v>
      </c>
      <c r="H1414" s="128">
        <v>0.58181818181818179</v>
      </c>
      <c r="I1414" s="128">
        <v>0.76163873370577284</v>
      </c>
      <c r="J1414" s="80" t="s">
        <v>211</v>
      </c>
      <c r="K1414" s="80" t="s">
        <v>211</v>
      </c>
      <c r="L1414" s="128">
        <v>0</v>
      </c>
      <c r="M1414" s="81" t="s">
        <v>95</v>
      </c>
    </row>
    <row r="1415" spans="1:13" x14ac:dyDescent="0.25">
      <c r="A1415" s="127" t="s">
        <v>5282</v>
      </c>
      <c r="B1415" s="80" t="s">
        <v>3267</v>
      </c>
      <c r="C1415" s="128">
        <v>1162</v>
      </c>
      <c r="D1415" s="128">
        <v>963</v>
      </c>
      <c r="E1415" s="80">
        <v>504</v>
      </c>
      <c r="F1415" s="128">
        <v>526</v>
      </c>
      <c r="G1415" s="80">
        <v>0</v>
      </c>
      <c r="H1415" s="128">
        <v>0.6506024096385542</v>
      </c>
      <c r="I1415" s="128">
        <v>0.7829059829059829</v>
      </c>
      <c r="J1415" s="80" t="s">
        <v>211</v>
      </c>
      <c r="K1415" s="80" t="s">
        <v>211</v>
      </c>
      <c r="L1415" s="128">
        <v>0</v>
      </c>
      <c r="M1415" s="81" t="s">
        <v>95</v>
      </c>
    </row>
    <row r="1416" spans="1:13" x14ac:dyDescent="0.25">
      <c r="A1416" s="127" t="s">
        <v>5364</v>
      </c>
      <c r="B1416" s="80" t="s">
        <v>3379</v>
      </c>
      <c r="C1416" s="128">
        <v>1156</v>
      </c>
      <c r="D1416" s="128">
        <v>924</v>
      </c>
      <c r="E1416" s="80">
        <v>501</v>
      </c>
      <c r="F1416" s="128">
        <v>526</v>
      </c>
      <c r="G1416" s="80">
        <v>0</v>
      </c>
      <c r="H1416" s="128">
        <v>0.58620689655172409</v>
      </c>
      <c r="I1416" s="128">
        <v>0.81864841745081263</v>
      </c>
      <c r="J1416" s="80" t="s">
        <v>211</v>
      </c>
      <c r="K1416" s="80" t="s">
        <v>211</v>
      </c>
      <c r="L1416" s="128">
        <v>0</v>
      </c>
      <c r="M1416" s="81" t="s">
        <v>95</v>
      </c>
    </row>
    <row r="1417" spans="1:13" x14ac:dyDescent="0.25">
      <c r="A1417" s="127" t="s">
        <v>5326</v>
      </c>
      <c r="B1417" s="80" t="s">
        <v>541</v>
      </c>
      <c r="C1417" s="128">
        <v>663</v>
      </c>
      <c r="D1417" s="128">
        <v>400</v>
      </c>
      <c r="E1417" s="80">
        <v>360</v>
      </c>
      <c r="F1417" s="128">
        <v>386</v>
      </c>
      <c r="G1417" s="80">
        <v>0</v>
      </c>
      <c r="H1417" s="128">
        <v>0.48571428571428565</v>
      </c>
      <c r="I1417" s="128">
        <v>0.79346405228758154</v>
      </c>
      <c r="J1417" s="80" t="s">
        <v>211</v>
      </c>
      <c r="K1417" s="80" t="s">
        <v>211</v>
      </c>
      <c r="L1417" s="128">
        <v>0</v>
      </c>
      <c r="M1417" s="81" t="s">
        <v>95</v>
      </c>
    </row>
    <row r="1418" spans="1:13" x14ac:dyDescent="0.25">
      <c r="A1418" s="127" t="s">
        <v>5329</v>
      </c>
      <c r="B1418" s="80" t="s">
        <v>3509</v>
      </c>
      <c r="C1418" s="128">
        <v>1074</v>
      </c>
      <c r="D1418" s="128">
        <v>899</v>
      </c>
      <c r="E1418" s="80">
        <v>496</v>
      </c>
      <c r="F1418" s="128">
        <v>524</v>
      </c>
      <c r="G1418" s="80">
        <v>0</v>
      </c>
      <c r="H1418" s="128">
        <v>0.52631578947368418</v>
      </c>
      <c r="I1418" s="128">
        <v>0.80752405949256356</v>
      </c>
      <c r="J1418" s="80" t="s">
        <v>211</v>
      </c>
      <c r="K1418" s="80" t="s">
        <v>211</v>
      </c>
      <c r="L1418" s="128">
        <v>0</v>
      </c>
      <c r="M1418" s="81" t="s">
        <v>95</v>
      </c>
    </row>
    <row r="1419" spans="1:13" x14ac:dyDescent="0.25">
      <c r="A1419" s="127" t="s">
        <v>6331</v>
      </c>
      <c r="B1419" s="80" t="s">
        <v>543</v>
      </c>
      <c r="C1419" s="128">
        <v>0</v>
      </c>
      <c r="D1419" s="128">
        <v>0</v>
      </c>
      <c r="E1419" s="80">
        <v>0</v>
      </c>
      <c r="F1419" s="128">
        <v>0</v>
      </c>
      <c r="G1419" s="80">
        <v>0</v>
      </c>
      <c r="H1419" s="128">
        <v>1</v>
      </c>
      <c r="I1419" s="128">
        <v>0</v>
      </c>
      <c r="J1419" s="80" t="s">
        <v>211</v>
      </c>
      <c r="K1419" s="80" t="s">
        <v>211</v>
      </c>
      <c r="L1419" s="128">
        <v>0</v>
      </c>
      <c r="M1419" s="81" t="s">
        <v>95</v>
      </c>
    </row>
    <row r="1420" spans="1:13" x14ac:dyDescent="0.25">
      <c r="A1420" s="127" t="s">
        <v>5617</v>
      </c>
      <c r="B1420" s="80" t="s">
        <v>3505</v>
      </c>
      <c r="C1420" s="128">
        <v>823</v>
      </c>
      <c r="D1420" s="128">
        <v>627</v>
      </c>
      <c r="E1420" s="80">
        <v>491</v>
      </c>
      <c r="F1420" s="128">
        <v>524</v>
      </c>
      <c r="G1420" s="80">
        <v>0</v>
      </c>
      <c r="H1420" s="128">
        <v>0.41176470588235298</v>
      </c>
      <c r="I1420" s="128">
        <v>0.78795180722891567</v>
      </c>
      <c r="J1420" s="80" t="s">
        <v>211</v>
      </c>
      <c r="K1420" s="80" t="s">
        <v>211</v>
      </c>
      <c r="L1420" s="128">
        <v>0</v>
      </c>
      <c r="M1420" s="81" t="s">
        <v>95</v>
      </c>
    </row>
    <row r="1421" spans="1:13" x14ac:dyDescent="0.25">
      <c r="A1421" s="127" t="s">
        <v>1476</v>
      </c>
      <c r="B1421" s="80" t="s">
        <v>735</v>
      </c>
      <c r="C1421" s="128">
        <v>1108</v>
      </c>
      <c r="D1421" s="128">
        <v>446</v>
      </c>
      <c r="E1421" s="80">
        <v>511</v>
      </c>
      <c r="F1421" s="128">
        <v>523</v>
      </c>
      <c r="G1421" s="80">
        <v>0</v>
      </c>
      <c r="H1421" s="128">
        <v>-0.16666666666666666</v>
      </c>
      <c r="I1421" s="128">
        <v>0.60631229235880402</v>
      </c>
      <c r="J1421" s="80" t="s">
        <v>211</v>
      </c>
      <c r="K1421" s="80" t="s">
        <v>211</v>
      </c>
      <c r="L1421" s="128">
        <v>0</v>
      </c>
      <c r="M1421" s="81" t="s">
        <v>95</v>
      </c>
    </row>
    <row r="1422" spans="1:13" x14ac:dyDescent="0.25">
      <c r="A1422" s="127" t="s">
        <v>5332</v>
      </c>
      <c r="B1422" s="80" t="s">
        <v>3394</v>
      </c>
      <c r="C1422" s="128">
        <v>1149</v>
      </c>
      <c r="D1422" s="128">
        <v>444</v>
      </c>
      <c r="E1422" s="80">
        <v>510</v>
      </c>
      <c r="F1422" s="128">
        <v>523</v>
      </c>
      <c r="G1422" s="80">
        <v>0</v>
      </c>
      <c r="H1422" s="128">
        <v>0.39325842696629215</v>
      </c>
      <c r="I1422" s="128">
        <v>0.77636363636363637</v>
      </c>
      <c r="J1422" s="80" t="s">
        <v>211</v>
      </c>
      <c r="K1422" s="80" t="s">
        <v>211</v>
      </c>
      <c r="L1422" s="128">
        <v>0</v>
      </c>
      <c r="M1422" s="81" t="s">
        <v>95</v>
      </c>
    </row>
    <row r="1423" spans="1:13" x14ac:dyDescent="0.25">
      <c r="A1423" s="127" t="s">
        <v>1562</v>
      </c>
      <c r="B1423" s="80" t="s">
        <v>538</v>
      </c>
      <c r="C1423" s="128">
        <v>339</v>
      </c>
      <c r="D1423" s="128">
        <v>307</v>
      </c>
      <c r="E1423" s="80">
        <v>302</v>
      </c>
      <c r="F1423" s="128">
        <v>339</v>
      </c>
      <c r="G1423" s="80">
        <v>0</v>
      </c>
      <c r="H1423" s="128">
        <v>0.2857142857142857</v>
      </c>
      <c r="I1423" s="128">
        <v>0.84164222873900285</v>
      </c>
      <c r="J1423" s="80" t="s">
        <v>211</v>
      </c>
      <c r="K1423" s="80" t="s">
        <v>211</v>
      </c>
      <c r="L1423" s="128">
        <v>0</v>
      </c>
      <c r="M1423" s="81" t="s">
        <v>95</v>
      </c>
    </row>
    <row r="1424" spans="1:13" x14ac:dyDescent="0.25">
      <c r="A1424" s="127" t="s">
        <v>5615</v>
      </c>
      <c r="B1424" s="80" t="s">
        <v>3511</v>
      </c>
      <c r="C1424" s="128">
        <v>784</v>
      </c>
      <c r="D1424" s="128">
        <v>583</v>
      </c>
      <c r="E1424" s="80">
        <v>482</v>
      </c>
      <c r="F1424" s="128">
        <v>523</v>
      </c>
      <c r="G1424" s="80">
        <v>0</v>
      </c>
      <c r="H1424" s="128">
        <v>0.20930232558139536</v>
      </c>
      <c r="I1424" s="128">
        <v>0.78763127187864646</v>
      </c>
      <c r="J1424" s="80" t="s">
        <v>211</v>
      </c>
      <c r="K1424" s="80" t="s">
        <v>211</v>
      </c>
      <c r="L1424" s="128">
        <v>0</v>
      </c>
      <c r="M1424" s="81" t="s">
        <v>95</v>
      </c>
    </row>
    <row r="1425" spans="1:13" x14ac:dyDescent="0.25">
      <c r="A1425" s="127" t="s">
        <v>1576</v>
      </c>
      <c r="B1425" s="80" t="s">
        <v>540</v>
      </c>
      <c r="C1425" s="128">
        <v>1008</v>
      </c>
      <c r="D1425" s="128">
        <v>717</v>
      </c>
      <c r="E1425" s="80">
        <v>346</v>
      </c>
      <c r="F1425" s="128">
        <v>380</v>
      </c>
      <c r="G1425" s="80">
        <v>0</v>
      </c>
      <c r="H1425" s="128">
        <v>0.67692307692307696</v>
      </c>
      <c r="I1425" s="128">
        <v>0.8273056057866186</v>
      </c>
      <c r="J1425" s="80" t="s">
        <v>211</v>
      </c>
      <c r="K1425" s="80" t="s">
        <v>211</v>
      </c>
      <c r="L1425" s="128">
        <v>0</v>
      </c>
      <c r="M1425" s="81" t="s">
        <v>95</v>
      </c>
    </row>
    <row r="1426" spans="1:13" x14ac:dyDescent="0.25">
      <c r="A1426" s="127" t="s">
        <v>5295</v>
      </c>
      <c r="B1426" s="80" t="s">
        <v>3383</v>
      </c>
      <c r="C1426" s="128">
        <v>1234</v>
      </c>
      <c r="D1426" s="128">
        <v>931</v>
      </c>
      <c r="E1426" s="80">
        <v>493</v>
      </c>
      <c r="F1426" s="128">
        <v>522</v>
      </c>
      <c r="G1426" s="80">
        <v>0</v>
      </c>
      <c r="H1426" s="128">
        <v>0.55681818181818177</v>
      </c>
      <c r="I1426" s="128">
        <v>0.82470119521912355</v>
      </c>
      <c r="J1426" s="80" t="s">
        <v>211</v>
      </c>
      <c r="K1426" s="80" t="s">
        <v>211</v>
      </c>
      <c r="L1426" s="128">
        <v>0</v>
      </c>
      <c r="M1426" s="81" t="s">
        <v>95</v>
      </c>
    </row>
    <row r="1427" spans="1:13" x14ac:dyDescent="0.25">
      <c r="A1427" s="127" t="s">
        <v>1615</v>
      </c>
      <c r="B1427" s="80" t="s">
        <v>570</v>
      </c>
      <c r="C1427" s="128">
        <v>1085</v>
      </c>
      <c r="D1427" s="128">
        <v>648</v>
      </c>
      <c r="E1427" s="80">
        <v>280</v>
      </c>
      <c r="F1427" s="128">
        <v>299</v>
      </c>
      <c r="G1427" s="80">
        <v>0</v>
      </c>
      <c r="H1427" s="128">
        <v>0.37647058823529406</v>
      </c>
      <c r="I1427" s="128">
        <v>0.82552083333333348</v>
      </c>
      <c r="J1427" s="80" t="s">
        <v>211</v>
      </c>
      <c r="K1427" s="80" t="s">
        <v>211</v>
      </c>
      <c r="L1427" s="128">
        <v>0</v>
      </c>
      <c r="M1427" s="81" t="s">
        <v>95</v>
      </c>
    </row>
    <row r="1428" spans="1:13" x14ac:dyDescent="0.25">
      <c r="A1428" s="127" t="s">
        <v>5290</v>
      </c>
      <c r="B1428" s="80" t="s">
        <v>3561</v>
      </c>
      <c r="C1428" s="128">
        <v>1024</v>
      </c>
      <c r="D1428" s="128">
        <v>399</v>
      </c>
      <c r="E1428" s="80">
        <v>513</v>
      </c>
      <c r="F1428" s="128">
        <v>521</v>
      </c>
      <c r="G1428" s="80">
        <v>0</v>
      </c>
      <c r="H1428" s="128">
        <v>-0.1111111111111111</v>
      </c>
      <c r="I1428" s="128">
        <v>0.54545454545454541</v>
      </c>
      <c r="J1428" s="80" t="s">
        <v>211</v>
      </c>
      <c r="K1428" s="80" t="s">
        <v>211</v>
      </c>
      <c r="L1428" s="128">
        <v>0</v>
      </c>
      <c r="M1428" s="81" t="s">
        <v>95</v>
      </c>
    </row>
    <row r="1429" spans="1:13" x14ac:dyDescent="0.25">
      <c r="A1429" s="127" t="s">
        <v>1523</v>
      </c>
      <c r="B1429" s="80" t="s">
        <v>569</v>
      </c>
      <c r="C1429" s="128">
        <v>1090</v>
      </c>
      <c r="D1429" s="128">
        <v>636</v>
      </c>
      <c r="E1429" s="80">
        <v>403</v>
      </c>
      <c r="F1429" s="128">
        <v>421</v>
      </c>
      <c r="G1429" s="80">
        <v>0</v>
      </c>
      <c r="H1429" s="128">
        <v>0.45348837209302317</v>
      </c>
      <c r="I1429" s="128">
        <v>0.81521739130434789</v>
      </c>
      <c r="J1429" s="80" t="s">
        <v>211</v>
      </c>
      <c r="K1429" s="80" t="s">
        <v>211</v>
      </c>
      <c r="L1429" s="128">
        <v>0</v>
      </c>
      <c r="M1429" s="81" t="s">
        <v>95</v>
      </c>
    </row>
    <row r="1430" spans="1:13" x14ac:dyDescent="0.25">
      <c r="A1430" s="127" t="s">
        <v>5337</v>
      </c>
      <c r="B1430" s="80" t="s">
        <v>3385</v>
      </c>
      <c r="C1430" s="128">
        <v>1150</v>
      </c>
      <c r="D1430" s="128">
        <v>891</v>
      </c>
      <c r="E1430" s="80">
        <v>486</v>
      </c>
      <c r="F1430" s="128">
        <v>520</v>
      </c>
      <c r="G1430" s="80">
        <v>0</v>
      </c>
      <c r="H1430" s="128">
        <v>0.41333333333333339</v>
      </c>
      <c r="I1430" s="128">
        <v>0.81348511383537669</v>
      </c>
      <c r="J1430" s="80" t="s">
        <v>211</v>
      </c>
      <c r="K1430" s="80" t="s">
        <v>211</v>
      </c>
      <c r="L1430" s="128">
        <v>0</v>
      </c>
      <c r="M1430" s="81" t="s">
        <v>95</v>
      </c>
    </row>
    <row r="1431" spans="1:13" x14ac:dyDescent="0.25">
      <c r="A1431" s="127" t="s">
        <v>5271</v>
      </c>
      <c r="B1431" s="80" t="s">
        <v>3007</v>
      </c>
      <c r="C1431" s="128">
        <v>1125</v>
      </c>
      <c r="D1431" s="128">
        <v>988</v>
      </c>
      <c r="E1431" s="80">
        <v>492</v>
      </c>
      <c r="F1431" s="128">
        <v>519</v>
      </c>
      <c r="G1431" s="80">
        <v>0</v>
      </c>
      <c r="H1431" s="128">
        <v>0.64150943396226412</v>
      </c>
      <c r="I1431" s="128">
        <v>0.79113924050632911</v>
      </c>
      <c r="J1431" s="80" t="s">
        <v>211</v>
      </c>
      <c r="K1431" s="80" t="s">
        <v>211</v>
      </c>
      <c r="L1431" s="128">
        <v>0</v>
      </c>
      <c r="M1431" s="81" t="s">
        <v>95</v>
      </c>
    </row>
    <row r="1432" spans="1:13" x14ac:dyDescent="0.25">
      <c r="A1432" s="127" t="s">
        <v>1505</v>
      </c>
      <c r="B1432" s="80" t="s">
        <v>533</v>
      </c>
      <c r="C1432" s="128">
        <v>1064</v>
      </c>
      <c r="D1432" s="128">
        <v>829</v>
      </c>
      <c r="E1432" s="80">
        <v>488</v>
      </c>
      <c r="F1432" s="128">
        <v>519</v>
      </c>
      <c r="G1432" s="80">
        <v>0</v>
      </c>
      <c r="H1432" s="128">
        <v>0.55405405405405406</v>
      </c>
      <c r="I1432" s="128">
        <v>0.79301310043668127</v>
      </c>
      <c r="J1432" s="80" t="s">
        <v>211</v>
      </c>
      <c r="K1432" s="80" t="s">
        <v>211</v>
      </c>
      <c r="L1432" s="128">
        <v>0</v>
      </c>
      <c r="M1432" s="81" t="s">
        <v>95</v>
      </c>
    </row>
    <row r="1433" spans="1:13" x14ac:dyDescent="0.25">
      <c r="A1433" s="127" t="s">
        <v>1364</v>
      </c>
      <c r="B1433" s="80" t="s">
        <v>604</v>
      </c>
      <c r="C1433" s="128">
        <v>826</v>
      </c>
      <c r="D1433" s="128">
        <v>671</v>
      </c>
      <c r="E1433" s="80">
        <v>476</v>
      </c>
      <c r="F1433" s="128">
        <v>519</v>
      </c>
      <c r="G1433" s="80">
        <v>0</v>
      </c>
      <c r="H1433" s="128">
        <v>0.61764705882352944</v>
      </c>
      <c r="I1433" s="128">
        <v>0.83837330552659028</v>
      </c>
      <c r="J1433" s="80" t="s">
        <v>211</v>
      </c>
      <c r="K1433" s="80" t="s">
        <v>211</v>
      </c>
      <c r="L1433" s="128">
        <v>0</v>
      </c>
      <c r="M1433" s="81" t="s">
        <v>95</v>
      </c>
    </row>
    <row r="1434" spans="1:13" x14ac:dyDescent="0.25">
      <c r="A1434" s="127" t="s">
        <v>1501</v>
      </c>
      <c r="B1434" s="80" t="s">
        <v>565</v>
      </c>
      <c r="C1434" s="128">
        <v>631</v>
      </c>
      <c r="D1434" s="128">
        <v>488</v>
      </c>
      <c r="E1434" s="80">
        <v>414</v>
      </c>
      <c r="F1434" s="128">
        <v>434</v>
      </c>
      <c r="G1434" s="80">
        <v>0</v>
      </c>
      <c r="H1434" s="128">
        <v>0.57894736842105265</v>
      </c>
      <c r="I1434" s="128">
        <v>0.83076923076923093</v>
      </c>
      <c r="J1434" s="80" t="s">
        <v>211</v>
      </c>
      <c r="K1434" s="80" t="s">
        <v>211</v>
      </c>
      <c r="L1434" s="128">
        <v>0</v>
      </c>
      <c r="M1434" s="81" t="s">
        <v>95</v>
      </c>
    </row>
    <row r="1435" spans="1:13" x14ac:dyDescent="0.25">
      <c r="A1435" s="127" t="s">
        <v>1480</v>
      </c>
      <c r="B1435" s="80" t="s">
        <v>623</v>
      </c>
      <c r="C1435" s="128">
        <v>1014</v>
      </c>
      <c r="D1435" s="128">
        <v>710</v>
      </c>
      <c r="E1435" s="80">
        <v>464</v>
      </c>
      <c r="F1435" s="128">
        <v>519</v>
      </c>
      <c r="G1435" s="80">
        <v>0</v>
      </c>
      <c r="H1435" s="128">
        <v>0.5714285714285714</v>
      </c>
      <c r="I1435" s="128">
        <v>0.79980934223069589</v>
      </c>
      <c r="J1435" s="80" t="s">
        <v>211</v>
      </c>
      <c r="K1435" s="80" t="s">
        <v>211</v>
      </c>
      <c r="L1435" s="128">
        <v>0</v>
      </c>
      <c r="M1435" s="81" t="s">
        <v>95</v>
      </c>
    </row>
    <row r="1436" spans="1:13" x14ac:dyDescent="0.25">
      <c r="A1436" s="127" t="s">
        <v>5946</v>
      </c>
      <c r="B1436" s="80" t="s">
        <v>568</v>
      </c>
      <c r="C1436" s="128">
        <v>0</v>
      </c>
      <c r="D1436" s="128">
        <v>0</v>
      </c>
      <c r="E1436" s="80">
        <v>0</v>
      </c>
      <c r="F1436" s="128">
        <v>0</v>
      </c>
      <c r="G1436" s="80">
        <v>0</v>
      </c>
      <c r="H1436" s="128">
        <v>1</v>
      </c>
      <c r="I1436" s="128">
        <v>1</v>
      </c>
      <c r="J1436" s="80" t="s">
        <v>211</v>
      </c>
      <c r="K1436" s="80" t="s">
        <v>211</v>
      </c>
      <c r="L1436" s="128">
        <v>0</v>
      </c>
      <c r="M1436" s="81" t="s">
        <v>95</v>
      </c>
    </row>
    <row r="1437" spans="1:13" x14ac:dyDescent="0.25">
      <c r="A1437" s="127" t="s">
        <v>5573</v>
      </c>
      <c r="B1437" s="80" t="s">
        <v>3318</v>
      </c>
      <c r="C1437" s="128">
        <v>488</v>
      </c>
      <c r="D1437" s="128">
        <v>209</v>
      </c>
      <c r="E1437" s="80">
        <v>510</v>
      </c>
      <c r="F1437" s="128">
        <v>519</v>
      </c>
      <c r="G1437" s="80">
        <v>0</v>
      </c>
      <c r="H1437" s="128">
        <v>0.6875</v>
      </c>
      <c r="I1437" s="128">
        <v>0.7474120082815735</v>
      </c>
      <c r="J1437" s="80" t="s">
        <v>211</v>
      </c>
      <c r="K1437" s="80" t="s">
        <v>211</v>
      </c>
      <c r="L1437" s="128">
        <v>0</v>
      </c>
      <c r="M1437" s="81" t="s">
        <v>95</v>
      </c>
    </row>
    <row r="1438" spans="1:13" x14ac:dyDescent="0.25">
      <c r="A1438" s="127" t="s">
        <v>5488</v>
      </c>
      <c r="B1438" s="80" t="s">
        <v>3543</v>
      </c>
      <c r="C1438" s="128">
        <v>931</v>
      </c>
      <c r="D1438" s="128">
        <v>658</v>
      </c>
      <c r="E1438" s="80">
        <v>512</v>
      </c>
      <c r="F1438" s="128">
        <v>518</v>
      </c>
      <c r="G1438" s="80">
        <v>0</v>
      </c>
      <c r="H1438" s="128">
        <v>-0.81818181818181823</v>
      </c>
      <c r="I1438" s="128">
        <v>0.54838709677419351</v>
      </c>
      <c r="J1438" s="80" t="s">
        <v>211</v>
      </c>
      <c r="K1438" s="80" t="s">
        <v>211</v>
      </c>
      <c r="L1438" s="128">
        <v>0</v>
      </c>
      <c r="M1438" s="81" t="s">
        <v>95</v>
      </c>
    </row>
    <row r="1439" spans="1:13" x14ac:dyDescent="0.25">
      <c r="A1439" s="127" t="s">
        <v>5507</v>
      </c>
      <c r="B1439" s="80" t="s">
        <v>3546</v>
      </c>
      <c r="C1439" s="128">
        <v>950</v>
      </c>
      <c r="D1439" s="128">
        <v>644</v>
      </c>
      <c r="E1439" s="80">
        <v>488</v>
      </c>
      <c r="F1439" s="128">
        <v>518</v>
      </c>
      <c r="G1439" s="80">
        <v>0</v>
      </c>
      <c r="H1439" s="128">
        <v>0.52054794520547942</v>
      </c>
      <c r="I1439" s="128">
        <v>0.77695560253699791</v>
      </c>
      <c r="J1439" s="80" t="s">
        <v>211</v>
      </c>
      <c r="K1439" s="80" t="s">
        <v>211</v>
      </c>
      <c r="L1439" s="128">
        <v>0</v>
      </c>
      <c r="M1439" s="81" t="s">
        <v>95</v>
      </c>
    </row>
    <row r="1440" spans="1:13" x14ac:dyDescent="0.25">
      <c r="A1440" s="127" t="s">
        <v>1621</v>
      </c>
      <c r="B1440" s="80" t="s">
        <v>574</v>
      </c>
      <c r="C1440" s="128">
        <v>696</v>
      </c>
      <c r="D1440" s="128">
        <v>558</v>
      </c>
      <c r="E1440" s="80">
        <v>453</v>
      </c>
      <c r="F1440" s="128">
        <v>489</v>
      </c>
      <c r="G1440" s="80">
        <v>0</v>
      </c>
      <c r="H1440" s="128">
        <v>0.72499999999999998</v>
      </c>
      <c r="I1440" s="128">
        <v>0.80392156862745101</v>
      </c>
      <c r="J1440" s="80" t="s">
        <v>211</v>
      </c>
      <c r="K1440" s="80" t="s">
        <v>211</v>
      </c>
      <c r="L1440" s="128">
        <v>0</v>
      </c>
      <c r="M1440" s="81" t="s">
        <v>95</v>
      </c>
    </row>
    <row r="1441" spans="1:13" x14ac:dyDescent="0.25">
      <c r="A1441" s="127" t="s">
        <v>5622</v>
      </c>
      <c r="B1441" s="80" t="s">
        <v>3557</v>
      </c>
      <c r="C1441" s="128">
        <v>997</v>
      </c>
      <c r="D1441" s="128">
        <v>533</v>
      </c>
      <c r="E1441" s="80">
        <v>504</v>
      </c>
      <c r="F1441" s="128">
        <v>517</v>
      </c>
      <c r="G1441" s="80">
        <v>0</v>
      </c>
      <c r="H1441" s="128">
        <v>0.44444444444444442</v>
      </c>
      <c r="I1441" s="128">
        <v>0.52904929577464788</v>
      </c>
      <c r="J1441" s="80" t="s">
        <v>211</v>
      </c>
      <c r="K1441" s="80" t="s">
        <v>211</v>
      </c>
      <c r="L1441" s="128">
        <v>0</v>
      </c>
      <c r="M1441" s="81" t="s">
        <v>95</v>
      </c>
    </row>
    <row r="1442" spans="1:13" x14ac:dyDescent="0.25">
      <c r="A1442" s="127" t="s">
        <v>5413</v>
      </c>
      <c r="B1442" s="80" t="s">
        <v>3265</v>
      </c>
      <c r="C1442" s="128">
        <v>1159</v>
      </c>
      <c r="D1442" s="128">
        <v>779</v>
      </c>
      <c r="E1442" s="80">
        <v>506</v>
      </c>
      <c r="F1442" s="128">
        <v>517</v>
      </c>
      <c r="G1442" s="80">
        <v>0</v>
      </c>
      <c r="H1442" s="128">
        <v>0.53125</v>
      </c>
      <c r="I1442" s="128">
        <v>0.78</v>
      </c>
      <c r="J1442" s="80" t="s">
        <v>211</v>
      </c>
      <c r="K1442" s="80" t="s">
        <v>211</v>
      </c>
      <c r="L1442" s="128">
        <v>0</v>
      </c>
      <c r="M1442" s="81" t="s">
        <v>95</v>
      </c>
    </row>
    <row r="1443" spans="1:13" x14ac:dyDescent="0.25">
      <c r="A1443" s="127" t="s">
        <v>5366</v>
      </c>
      <c r="B1443" s="80" t="s">
        <v>2972</v>
      </c>
      <c r="C1443" s="128">
        <v>757</v>
      </c>
      <c r="D1443" s="128">
        <v>769</v>
      </c>
      <c r="E1443" s="80">
        <v>486</v>
      </c>
      <c r="F1443" s="128">
        <v>516</v>
      </c>
      <c r="G1443" s="80">
        <v>0</v>
      </c>
      <c r="H1443" s="128">
        <v>0.5357142857142857</v>
      </c>
      <c r="I1443" s="128">
        <v>0.77266922094508306</v>
      </c>
      <c r="J1443" s="80" t="s">
        <v>211</v>
      </c>
      <c r="K1443" s="80" t="s">
        <v>211</v>
      </c>
      <c r="L1443" s="128">
        <v>0</v>
      </c>
      <c r="M1443" s="81" t="s">
        <v>95</v>
      </c>
    </row>
    <row r="1444" spans="1:13" x14ac:dyDescent="0.25">
      <c r="A1444" s="127" t="s">
        <v>1447</v>
      </c>
      <c r="B1444" s="80" t="s">
        <v>564</v>
      </c>
      <c r="C1444" s="128">
        <v>1065</v>
      </c>
      <c r="D1444" s="128">
        <v>700</v>
      </c>
      <c r="E1444" s="80">
        <v>397</v>
      </c>
      <c r="F1444" s="128">
        <v>446</v>
      </c>
      <c r="G1444" s="80">
        <v>0</v>
      </c>
      <c r="H1444" s="128">
        <v>0.59405940594059403</v>
      </c>
      <c r="I1444" s="128">
        <v>0.83038210624417519</v>
      </c>
      <c r="J1444" s="80" t="s">
        <v>211</v>
      </c>
      <c r="K1444" s="80" t="s">
        <v>211</v>
      </c>
      <c r="L1444" s="128">
        <v>0</v>
      </c>
      <c r="M1444" s="81" t="s">
        <v>95</v>
      </c>
    </row>
    <row r="1445" spans="1:13" x14ac:dyDescent="0.25">
      <c r="A1445" s="127" t="s">
        <v>5587</v>
      </c>
      <c r="B1445" s="80" t="s">
        <v>3133</v>
      </c>
      <c r="C1445" s="128">
        <v>715</v>
      </c>
      <c r="D1445" s="128">
        <v>647</v>
      </c>
      <c r="E1445" s="80">
        <v>437</v>
      </c>
      <c r="F1445" s="128">
        <v>516</v>
      </c>
      <c r="G1445" s="80">
        <v>0</v>
      </c>
      <c r="H1445" s="128">
        <v>0.77083333333333348</v>
      </c>
      <c r="I1445" s="128">
        <v>0.77837837837837842</v>
      </c>
      <c r="J1445" s="80" t="s">
        <v>211</v>
      </c>
      <c r="K1445" s="80" t="s">
        <v>211</v>
      </c>
      <c r="L1445" s="128">
        <v>0</v>
      </c>
      <c r="M1445" s="81" t="s">
        <v>95</v>
      </c>
    </row>
    <row r="1446" spans="1:13" x14ac:dyDescent="0.25">
      <c r="A1446" s="127" t="s">
        <v>1582</v>
      </c>
      <c r="B1446" s="80" t="s">
        <v>554</v>
      </c>
      <c r="C1446" s="128">
        <v>1301</v>
      </c>
      <c r="D1446" s="128">
        <v>700</v>
      </c>
      <c r="E1446" s="80">
        <v>361</v>
      </c>
      <c r="F1446" s="128">
        <v>388</v>
      </c>
      <c r="G1446" s="80">
        <v>0</v>
      </c>
      <c r="H1446" s="128">
        <v>0.67346938775510201</v>
      </c>
      <c r="I1446" s="128">
        <v>0.81223805532271587</v>
      </c>
      <c r="J1446" s="80" t="s">
        <v>211</v>
      </c>
      <c r="K1446" s="80" t="s">
        <v>211</v>
      </c>
      <c r="L1446" s="128">
        <v>0</v>
      </c>
      <c r="M1446" s="81" t="s">
        <v>95</v>
      </c>
    </row>
    <row r="1447" spans="1:13" x14ac:dyDescent="0.25">
      <c r="A1447" s="127" t="s">
        <v>5359</v>
      </c>
      <c r="B1447" s="80" t="s">
        <v>3645</v>
      </c>
      <c r="C1447" s="128">
        <v>1125</v>
      </c>
      <c r="D1447" s="128">
        <v>653</v>
      </c>
      <c r="E1447" s="80">
        <v>486</v>
      </c>
      <c r="F1447" s="128">
        <v>515</v>
      </c>
      <c r="G1447" s="80">
        <v>0</v>
      </c>
      <c r="H1447" s="128">
        <v>0.66666666666666663</v>
      </c>
      <c r="I1447" s="128">
        <v>0.81515711645101663</v>
      </c>
      <c r="J1447" s="80" t="s">
        <v>211</v>
      </c>
      <c r="K1447" s="80" t="s">
        <v>211</v>
      </c>
      <c r="L1447" s="128">
        <v>0</v>
      </c>
      <c r="M1447" s="81" t="s">
        <v>95</v>
      </c>
    </row>
    <row r="1448" spans="1:13" x14ac:dyDescent="0.25">
      <c r="A1448" s="127" t="s">
        <v>5273</v>
      </c>
      <c r="B1448" s="80" t="s">
        <v>2910</v>
      </c>
      <c r="C1448" s="128">
        <v>957</v>
      </c>
      <c r="D1448" s="128">
        <v>821</v>
      </c>
      <c r="E1448" s="80">
        <v>457</v>
      </c>
      <c r="F1448" s="128">
        <v>514</v>
      </c>
      <c r="G1448" s="80">
        <v>0</v>
      </c>
      <c r="H1448" s="128">
        <v>0.68965517241379315</v>
      </c>
      <c r="I1448" s="128">
        <v>0.81141692150866462</v>
      </c>
      <c r="J1448" s="80" t="s">
        <v>211</v>
      </c>
      <c r="K1448" s="80" t="s">
        <v>211</v>
      </c>
      <c r="L1448" s="128">
        <v>0</v>
      </c>
      <c r="M1448" s="81" t="s">
        <v>95</v>
      </c>
    </row>
    <row r="1449" spans="1:13" x14ac:dyDescent="0.25">
      <c r="A1449" s="127" t="s">
        <v>1488</v>
      </c>
      <c r="B1449" s="80" t="s">
        <v>556</v>
      </c>
      <c r="C1449" s="128">
        <v>842</v>
      </c>
      <c r="D1449" s="128">
        <v>902</v>
      </c>
      <c r="E1449" s="80">
        <v>390</v>
      </c>
      <c r="F1449" s="128">
        <v>436</v>
      </c>
      <c r="G1449" s="80">
        <v>0</v>
      </c>
      <c r="H1449" s="128">
        <v>0.546875</v>
      </c>
      <c r="I1449" s="128">
        <v>0.8258373205741627</v>
      </c>
      <c r="J1449" s="80" t="s">
        <v>211</v>
      </c>
      <c r="K1449" s="80" t="s">
        <v>211</v>
      </c>
      <c r="L1449" s="128">
        <v>0</v>
      </c>
      <c r="M1449" s="81" t="s">
        <v>95</v>
      </c>
    </row>
    <row r="1450" spans="1:13" x14ac:dyDescent="0.25">
      <c r="A1450" s="127" t="s">
        <v>5353</v>
      </c>
      <c r="B1450" s="80" t="s">
        <v>3371</v>
      </c>
      <c r="C1450" s="128">
        <v>996</v>
      </c>
      <c r="D1450" s="128">
        <v>596</v>
      </c>
      <c r="E1450" s="80">
        <v>493</v>
      </c>
      <c r="F1450" s="128">
        <v>514</v>
      </c>
      <c r="G1450" s="80">
        <v>0</v>
      </c>
      <c r="H1450" s="128">
        <v>0.53947368421052633</v>
      </c>
      <c r="I1450" s="128">
        <v>0.81718618365627627</v>
      </c>
      <c r="J1450" s="80" t="s">
        <v>211</v>
      </c>
      <c r="K1450" s="80" t="s">
        <v>211</v>
      </c>
      <c r="L1450" s="128">
        <v>0</v>
      </c>
      <c r="M1450" s="81" t="s">
        <v>95</v>
      </c>
    </row>
    <row r="1451" spans="1:13" x14ac:dyDescent="0.25">
      <c r="A1451" s="127" t="s">
        <v>1558</v>
      </c>
      <c r="B1451" s="80" t="s">
        <v>555</v>
      </c>
      <c r="C1451" s="128">
        <v>1643</v>
      </c>
      <c r="D1451" s="128">
        <v>917</v>
      </c>
      <c r="E1451" s="80">
        <v>329</v>
      </c>
      <c r="F1451" s="128">
        <v>349</v>
      </c>
      <c r="G1451" s="80">
        <v>0</v>
      </c>
      <c r="H1451" s="128">
        <v>0.5357142857142857</v>
      </c>
      <c r="I1451" s="128">
        <v>0.8198795180722892</v>
      </c>
      <c r="J1451" s="80" t="s">
        <v>211</v>
      </c>
      <c r="K1451" s="80" t="s">
        <v>211</v>
      </c>
      <c r="L1451" s="128">
        <v>0</v>
      </c>
      <c r="M1451" s="81" t="s">
        <v>95</v>
      </c>
    </row>
    <row r="1452" spans="1:13" x14ac:dyDescent="0.25">
      <c r="A1452" s="127" t="s">
        <v>1423</v>
      </c>
      <c r="B1452" s="80" t="s">
        <v>743</v>
      </c>
      <c r="C1452" s="128">
        <v>742</v>
      </c>
      <c r="D1452" s="128">
        <v>381</v>
      </c>
      <c r="E1452" s="80">
        <v>495</v>
      </c>
      <c r="F1452" s="128">
        <v>512</v>
      </c>
      <c r="G1452" s="80">
        <v>0</v>
      </c>
      <c r="H1452" s="128">
        <v>0.875</v>
      </c>
      <c r="I1452" s="128">
        <v>0.54723127035830621</v>
      </c>
      <c r="J1452" s="80" t="s">
        <v>211</v>
      </c>
      <c r="K1452" s="80" t="s">
        <v>211</v>
      </c>
      <c r="L1452" s="128">
        <v>0</v>
      </c>
      <c r="M1452" s="81" t="s">
        <v>95</v>
      </c>
    </row>
    <row r="1453" spans="1:13" x14ac:dyDescent="0.25">
      <c r="A1453" s="127" t="s">
        <v>1580</v>
      </c>
      <c r="B1453" s="80" t="s">
        <v>551</v>
      </c>
      <c r="C1453" s="128">
        <v>1656</v>
      </c>
      <c r="D1453" s="128">
        <v>1221</v>
      </c>
      <c r="E1453" s="80">
        <v>310</v>
      </c>
      <c r="F1453" s="128">
        <v>343</v>
      </c>
      <c r="G1453" s="80">
        <v>0</v>
      </c>
      <c r="H1453" s="128">
        <v>0.59595959595959591</v>
      </c>
      <c r="I1453" s="128">
        <v>0.81682109764789723</v>
      </c>
      <c r="J1453" s="80" t="s">
        <v>211</v>
      </c>
      <c r="K1453" s="80" t="s">
        <v>211</v>
      </c>
      <c r="L1453" s="128">
        <v>0</v>
      </c>
      <c r="M1453" s="81" t="s">
        <v>95</v>
      </c>
    </row>
    <row r="1454" spans="1:13" x14ac:dyDescent="0.25">
      <c r="A1454" s="127" t="s">
        <v>5314</v>
      </c>
      <c r="B1454" s="80" t="s">
        <v>3512</v>
      </c>
      <c r="C1454" s="128">
        <v>798</v>
      </c>
      <c r="D1454" s="128">
        <v>509</v>
      </c>
      <c r="E1454" s="80">
        <v>494</v>
      </c>
      <c r="F1454" s="128">
        <v>512</v>
      </c>
      <c r="G1454" s="80">
        <v>0</v>
      </c>
      <c r="H1454" s="128">
        <v>0.59183673469387754</v>
      </c>
      <c r="I1454" s="128">
        <v>0.73821339950372211</v>
      </c>
      <c r="J1454" s="80" t="s">
        <v>211</v>
      </c>
      <c r="K1454" s="80" t="s">
        <v>211</v>
      </c>
      <c r="L1454" s="128">
        <v>0</v>
      </c>
      <c r="M1454" s="81" t="s">
        <v>95</v>
      </c>
    </row>
    <row r="1455" spans="1:13" x14ac:dyDescent="0.25">
      <c r="A1455" s="127" t="s">
        <v>1602</v>
      </c>
      <c r="B1455" s="80" t="s">
        <v>550</v>
      </c>
      <c r="C1455" s="128">
        <v>1031</v>
      </c>
      <c r="D1455" s="128">
        <v>668</v>
      </c>
      <c r="E1455" s="80">
        <v>304</v>
      </c>
      <c r="F1455" s="128">
        <v>316</v>
      </c>
      <c r="G1455" s="80">
        <v>0</v>
      </c>
      <c r="H1455" s="128">
        <v>0.63157894736842102</v>
      </c>
      <c r="I1455" s="128">
        <v>0.82804792107117675</v>
      </c>
      <c r="J1455" s="80" t="s">
        <v>211</v>
      </c>
      <c r="K1455" s="80" t="s">
        <v>211</v>
      </c>
      <c r="L1455" s="128">
        <v>0</v>
      </c>
      <c r="M1455" s="81" t="s">
        <v>95</v>
      </c>
    </row>
    <row r="1456" spans="1:13" x14ac:dyDescent="0.25">
      <c r="A1456" s="127" t="s">
        <v>5354</v>
      </c>
      <c r="B1456" s="80" t="s">
        <v>3644</v>
      </c>
      <c r="C1456" s="128">
        <v>914</v>
      </c>
      <c r="D1456" s="128">
        <v>712</v>
      </c>
      <c r="E1456" s="80">
        <v>486</v>
      </c>
      <c r="F1456" s="128">
        <v>512</v>
      </c>
      <c r="G1456" s="80">
        <v>0</v>
      </c>
      <c r="H1456" s="128">
        <v>0.65116279069767447</v>
      </c>
      <c r="I1456" s="128">
        <v>0.803757828810021</v>
      </c>
      <c r="J1456" s="80" t="s">
        <v>211</v>
      </c>
      <c r="K1456" s="80" t="s">
        <v>211</v>
      </c>
      <c r="L1456" s="128">
        <v>0</v>
      </c>
      <c r="M1456" s="81" t="s">
        <v>95</v>
      </c>
    </row>
    <row r="1457" spans="1:13" x14ac:dyDescent="0.25">
      <c r="A1457" s="127" t="s">
        <v>5947</v>
      </c>
      <c r="B1457" s="80" t="s">
        <v>552</v>
      </c>
      <c r="C1457" s="128">
        <v>465</v>
      </c>
      <c r="D1457" s="128">
        <v>356</v>
      </c>
      <c r="E1457" s="80">
        <v>363</v>
      </c>
      <c r="F1457" s="128">
        <v>401</v>
      </c>
      <c r="G1457" s="80">
        <v>0</v>
      </c>
      <c r="H1457" s="128">
        <v>0.63414634146341464</v>
      </c>
      <c r="I1457" s="128">
        <v>0.79846153846153844</v>
      </c>
      <c r="J1457" s="80" t="s">
        <v>211</v>
      </c>
      <c r="K1457" s="80" t="s">
        <v>211</v>
      </c>
      <c r="L1457" s="128">
        <v>0</v>
      </c>
      <c r="M1457" s="81" t="s">
        <v>95</v>
      </c>
    </row>
    <row r="1458" spans="1:13" x14ac:dyDescent="0.25">
      <c r="A1458" s="127" t="s">
        <v>5592</v>
      </c>
      <c r="B1458" s="80" t="s">
        <v>3135</v>
      </c>
      <c r="C1458" s="128">
        <v>735</v>
      </c>
      <c r="D1458" s="128">
        <v>559</v>
      </c>
      <c r="E1458" s="80">
        <v>466</v>
      </c>
      <c r="F1458" s="128">
        <v>512</v>
      </c>
      <c r="G1458" s="80">
        <v>0</v>
      </c>
      <c r="H1458" s="128">
        <v>0.32432432432432434</v>
      </c>
      <c r="I1458" s="128">
        <v>0.79539641943734019</v>
      </c>
      <c r="J1458" s="80" t="s">
        <v>211</v>
      </c>
      <c r="K1458" s="80" t="s">
        <v>211</v>
      </c>
      <c r="L1458" s="128">
        <v>0</v>
      </c>
      <c r="M1458" s="81" t="s">
        <v>95</v>
      </c>
    </row>
    <row r="1459" spans="1:13" x14ac:dyDescent="0.25">
      <c r="A1459" s="127" t="s">
        <v>5244</v>
      </c>
      <c r="B1459" s="80" t="s">
        <v>3230</v>
      </c>
      <c r="C1459" s="128">
        <v>531</v>
      </c>
      <c r="D1459" s="128">
        <v>407</v>
      </c>
      <c r="E1459" s="80">
        <v>495</v>
      </c>
      <c r="F1459" s="128">
        <v>511</v>
      </c>
      <c r="G1459" s="80">
        <v>0</v>
      </c>
      <c r="H1459" s="128">
        <v>0.84848484848484851</v>
      </c>
      <c r="I1459" s="128">
        <v>0.7752808988764045</v>
      </c>
      <c r="J1459" s="80" t="s">
        <v>211</v>
      </c>
      <c r="K1459" s="80" t="s">
        <v>211</v>
      </c>
      <c r="L1459" s="128">
        <v>0</v>
      </c>
      <c r="M1459" s="81" t="s">
        <v>95</v>
      </c>
    </row>
    <row r="1460" spans="1:13" x14ac:dyDescent="0.25">
      <c r="A1460" s="127" t="s">
        <v>5618</v>
      </c>
      <c r="B1460" s="80" t="s">
        <v>1031</v>
      </c>
      <c r="C1460" s="128">
        <v>841</v>
      </c>
      <c r="D1460" s="128">
        <v>283</v>
      </c>
      <c r="E1460" s="80">
        <v>504</v>
      </c>
      <c r="F1460" s="128">
        <v>511</v>
      </c>
      <c r="G1460" s="80">
        <v>0</v>
      </c>
      <c r="H1460" s="128">
        <v>0.33333333333333331</v>
      </c>
      <c r="I1460" s="128">
        <v>0.45531019978969506</v>
      </c>
      <c r="J1460" s="80" t="s">
        <v>211</v>
      </c>
      <c r="K1460" s="80" t="s">
        <v>211</v>
      </c>
      <c r="L1460" s="128">
        <v>0</v>
      </c>
      <c r="M1460" s="81" t="s">
        <v>95</v>
      </c>
    </row>
    <row r="1461" spans="1:13" x14ac:dyDescent="0.25">
      <c r="A1461" s="127" t="s">
        <v>5948</v>
      </c>
      <c r="B1461" s="80" t="s">
        <v>563</v>
      </c>
      <c r="C1461" s="128">
        <v>451</v>
      </c>
      <c r="D1461" s="128">
        <v>398</v>
      </c>
      <c r="E1461" s="80">
        <v>343</v>
      </c>
      <c r="F1461" s="128">
        <v>384</v>
      </c>
      <c r="G1461" s="80">
        <v>0</v>
      </c>
      <c r="H1461" s="128">
        <v>0.3928571428571429</v>
      </c>
      <c r="I1461" s="128">
        <v>0.81186685962373373</v>
      </c>
      <c r="J1461" s="80" t="s">
        <v>211</v>
      </c>
      <c r="K1461" s="80" t="s">
        <v>211</v>
      </c>
      <c r="L1461" s="128">
        <v>0</v>
      </c>
      <c r="M1461" s="81" t="s">
        <v>95</v>
      </c>
    </row>
    <row r="1462" spans="1:13" x14ac:dyDescent="0.25">
      <c r="A1462" s="127" t="s">
        <v>1323</v>
      </c>
      <c r="B1462" s="80" t="s">
        <v>377</v>
      </c>
      <c r="C1462" s="128">
        <v>1221</v>
      </c>
      <c r="D1462" s="128">
        <v>919</v>
      </c>
      <c r="E1462" s="80">
        <v>497</v>
      </c>
      <c r="F1462" s="128">
        <v>511</v>
      </c>
      <c r="G1462" s="80">
        <v>0</v>
      </c>
      <c r="H1462" s="128">
        <v>0.62</v>
      </c>
      <c r="I1462" s="128">
        <v>0.8072787427626138</v>
      </c>
      <c r="J1462" s="80" t="s">
        <v>211</v>
      </c>
      <c r="K1462" s="80" t="s">
        <v>211</v>
      </c>
      <c r="L1462" s="128">
        <v>0</v>
      </c>
      <c r="M1462" s="81" t="s">
        <v>95</v>
      </c>
    </row>
    <row r="1463" spans="1:13" x14ac:dyDescent="0.25">
      <c r="A1463" s="127" t="s">
        <v>5242</v>
      </c>
      <c r="B1463" s="80" t="s">
        <v>3360</v>
      </c>
      <c r="C1463" s="128">
        <v>1154</v>
      </c>
      <c r="D1463" s="128">
        <v>698</v>
      </c>
      <c r="E1463" s="80">
        <v>489</v>
      </c>
      <c r="F1463" s="128">
        <v>511</v>
      </c>
      <c r="G1463" s="80">
        <v>0</v>
      </c>
      <c r="H1463" s="128">
        <v>0.5368421052631579</v>
      </c>
      <c r="I1463" s="128">
        <v>0.82179054054054068</v>
      </c>
      <c r="J1463" s="80" t="s">
        <v>211</v>
      </c>
      <c r="K1463" s="80" t="s">
        <v>211</v>
      </c>
      <c r="L1463" s="128">
        <v>0</v>
      </c>
      <c r="M1463" s="81" t="s">
        <v>95</v>
      </c>
    </row>
    <row r="1464" spans="1:13" x14ac:dyDescent="0.25">
      <c r="A1464" s="127" t="s">
        <v>1581</v>
      </c>
      <c r="B1464" s="80" t="s">
        <v>557</v>
      </c>
      <c r="C1464" s="128">
        <v>1244</v>
      </c>
      <c r="D1464" s="128">
        <v>1050</v>
      </c>
      <c r="E1464" s="80">
        <v>374</v>
      </c>
      <c r="F1464" s="128">
        <v>398</v>
      </c>
      <c r="G1464" s="80">
        <v>0</v>
      </c>
      <c r="H1464" s="128">
        <v>0.43055555555555558</v>
      </c>
      <c r="I1464" s="128">
        <v>0.83509036144578308</v>
      </c>
      <c r="J1464" s="80" t="s">
        <v>211</v>
      </c>
      <c r="K1464" s="80" t="s">
        <v>211</v>
      </c>
      <c r="L1464" s="128">
        <v>0</v>
      </c>
      <c r="M1464" s="81" t="s">
        <v>95</v>
      </c>
    </row>
    <row r="1465" spans="1:13" x14ac:dyDescent="0.25">
      <c r="A1465" s="127" t="s">
        <v>1631</v>
      </c>
      <c r="B1465" s="80" t="s">
        <v>474</v>
      </c>
      <c r="C1465" s="128">
        <v>1015</v>
      </c>
      <c r="D1465" s="128">
        <v>802</v>
      </c>
      <c r="E1465" s="80">
        <v>452</v>
      </c>
      <c r="F1465" s="128">
        <v>510</v>
      </c>
      <c r="G1465" s="80">
        <v>0</v>
      </c>
      <c r="H1465" s="128">
        <v>0.61538461538461542</v>
      </c>
      <c r="I1465" s="128">
        <v>0.80900000000000005</v>
      </c>
      <c r="J1465" s="80" t="s">
        <v>211</v>
      </c>
      <c r="K1465" s="80" t="s">
        <v>211</v>
      </c>
      <c r="L1465" s="128">
        <v>0</v>
      </c>
      <c r="M1465" s="81" t="s">
        <v>95</v>
      </c>
    </row>
    <row r="1466" spans="1:13" x14ac:dyDescent="0.25">
      <c r="A1466" s="127" t="s">
        <v>5347</v>
      </c>
      <c r="B1466" s="80" t="s">
        <v>560</v>
      </c>
      <c r="C1466" s="128">
        <v>1324</v>
      </c>
      <c r="D1466" s="128">
        <v>1125</v>
      </c>
      <c r="E1466" s="80">
        <v>315</v>
      </c>
      <c r="F1466" s="128">
        <v>356</v>
      </c>
      <c r="G1466" s="80">
        <v>0</v>
      </c>
      <c r="H1466" s="128">
        <v>0.59433962264150941</v>
      </c>
      <c r="I1466" s="128">
        <v>0.80594243268337973</v>
      </c>
      <c r="J1466" s="80" t="s">
        <v>211</v>
      </c>
      <c r="K1466" s="80" t="s">
        <v>211</v>
      </c>
      <c r="L1466" s="128">
        <v>0</v>
      </c>
      <c r="M1466" s="81" t="s">
        <v>95</v>
      </c>
    </row>
    <row r="1467" spans="1:13" x14ac:dyDescent="0.25">
      <c r="A1467" s="127" t="s">
        <v>5445</v>
      </c>
      <c r="B1467" s="80" t="s">
        <v>839</v>
      </c>
      <c r="C1467" s="128">
        <v>1026</v>
      </c>
      <c r="D1467" s="128">
        <v>931</v>
      </c>
      <c r="E1467" s="80">
        <v>481</v>
      </c>
      <c r="F1467" s="128">
        <v>509</v>
      </c>
      <c r="G1467" s="80">
        <v>0</v>
      </c>
      <c r="H1467" s="128">
        <v>0.63934426229508201</v>
      </c>
      <c r="I1467" s="128">
        <v>0.78864970645792565</v>
      </c>
      <c r="J1467" s="80" t="s">
        <v>211</v>
      </c>
      <c r="K1467" s="80" t="s">
        <v>211</v>
      </c>
      <c r="L1467" s="128">
        <v>0</v>
      </c>
      <c r="M1467" s="81" t="s">
        <v>95</v>
      </c>
    </row>
    <row r="1468" spans="1:13" x14ac:dyDescent="0.25">
      <c r="A1468" s="127" t="s">
        <v>1519</v>
      </c>
      <c r="B1468" s="80" t="s">
        <v>559</v>
      </c>
      <c r="C1468" s="128">
        <v>1072</v>
      </c>
      <c r="D1468" s="128">
        <v>934</v>
      </c>
      <c r="E1468" s="80">
        <v>409</v>
      </c>
      <c r="F1468" s="128">
        <v>447</v>
      </c>
      <c r="G1468" s="80">
        <v>0</v>
      </c>
      <c r="H1468" s="128">
        <v>0.59036144578313254</v>
      </c>
      <c r="I1468" s="128">
        <v>0.84795829713292803</v>
      </c>
      <c r="J1468" s="80" t="s">
        <v>211</v>
      </c>
      <c r="K1468" s="80" t="s">
        <v>211</v>
      </c>
      <c r="L1468" s="128">
        <v>0</v>
      </c>
      <c r="M1468" s="81" t="s">
        <v>95</v>
      </c>
    </row>
    <row r="1469" spans="1:13" x14ac:dyDescent="0.25">
      <c r="A1469" s="127" t="s">
        <v>5328</v>
      </c>
      <c r="B1469" s="80" t="s">
        <v>456</v>
      </c>
      <c r="C1469" s="128">
        <v>1282</v>
      </c>
      <c r="D1469" s="128">
        <v>728</v>
      </c>
      <c r="E1469" s="80">
        <v>495</v>
      </c>
      <c r="F1469" s="128">
        <v>509</v>
      </c>
      <c r="G1469" s="80">
        <v>0</v>
      </c>
      <c r="H1469" s="128">
        <v>0.46052631578947367</v>
      </c>
      <c r="I1469" s="128">
        <v>0.80797396257119614</v>
      </c>
      <c r="J1469" s="80" t="s">
        <v>211</v>
      </c>
      <c r="K1469" s="80" t="s">
        <v>211</v>
      </c>
      <c r="L1469" s="128">
        <v>0</v>
      </c>
      <c r="M1469" s="81" t="s">
        <v>95</v>
      </c>
    </row>
    <row r="1470" spans="1:13" x14ac:dyDescent="0.25">
      <c r="A1470" s="127" t="s">
        <v>1547</v>
      </c>
      <c r="B1470" s="80" t="s">
        <v>504</v>
      </c>
      <c r="C1470" s="128">
        <v>1199</v>
      </c>
      <c r="D1470" s="128">
        <v>1029</v>
      </c>
      <c r="E1470" s="80">
        <v>389</v>
      </c>
      <c r="F1470" s="128">
        <v>427</v>
      </c>
      <c r="G1470" s="80">
        <v>0</v>
      </c>
      <c r="H1470" s="128">
        <v>0.4642857142857143</v>
      </c>
      <c r="I1470" s="128">
        <v>0.83884892086330931</v>
      </c>
      <c r="J1470" s="80" t="s">
        <v>211</v>
      </c>
      <c r="K1470" s="80" t="s">
        <v>211</v>
      </c>
      <c r="L1470" s="128">
        <v>0</v>
      </c>
      <c r="M1470" s="81" t="s">
        <v>95</v>
      </c>
    </row>
    <row r="1471" spans="1:13" x14ac:dyDescent="0.25">
      <c r="A1471" s="127" t="s">
        <v>1448</v>
      </c>
      <c r="B1471" s="80" t="s">
        <v>601</v>
      </c>
      <c r="C1471" s="128">
        <v>368</v>
      </c>
      <c r="D1471" s="128">
        <v>296</v>
      </c>
      <c r="E1471" s="80">
        <v>473</v>
      </c>
      <c r="F1471" s="128">
        <v>509</v>
      </c>
      <c r="G1471" s="80">
        <v>0</v>
      </c>
      <c r="H1471" s="128">
        <v>0.6470588235294118</v>
      </c>
      <c r="I1471" s="128">
        <v>0.79790940766550533</v>
      </c>
      <c r="J1471" s="80" t="s">
        <v>211</v>
      </c>
      <c r="K1471" s="80" t="s">
        <v>211</v>
      </c>
      <c r="L1471" s="128">
        <v>0</v>
      </c>
      <c r="M1471" s="81" t="s">
        <v>95</v>
      </c>
    </row>
    <row r="1472" spans="1:13" x14ac:dyDescent="0.25">
      <c r="A1472" s="127" t="s">
        <v>1555</v>
      </c>
      <c r="B1472" s="80" t="s">
        <v>506</v>
      </c>
      <c r="C1472" s="128">
        <v>1240</v>
      </c>
      <c r="D1472" s="128">
        <v>542</v>
      </c>
      <c r="E1472" s="80">
        <v>395</v>
      </c>
      <c r="F1472" s="128">
        <v>410</v>
      </c>
      <c r="G1472" s="80">
        <v>0</v>
      </c>
      <c r="H1472" s="128">
        <v>0.56989247311827962</v>
      </c>
      <c r="I1472" s="128">
        <v>0.82362592288761283</v>
      </c>
      <c r="J1472" s="80" t="s">
        <v>211</v>
      </c>
      <c r="K1472" s="80" t="s">
        <v>211</v>
      </c>
      <c r="L1472" s="128">
        <v>0</v>
      </c>
      <c r="M1472" s="81" t="s">
        <v>95</v>
      </c>
    </row>
    <row r="1473" spans="1:13" x14ac:dyDescent="0.25">
      <c r="A1473" s="127" t="s">
        <v>5614</v>
      </c>
      <c r="B1473" s="80" t="s">
        <v>3342</v>
      </c>
      <c r="C1473" s="128">
        <v>166</v>
      </c>
      <c r="D1473" s="128">
        <v>158</v>
      </c>
      <c r="E1473" s="80">
        <v>481</v>
      </c>
      <c r="F1473" s="128">
        <v>508</v>
      </c>
      <c r="G1473" s="80">
        <v>0</v>
      </c>
      <c r="H1473" s="128">
        <v>0.76470588235294112</v>
      </c>
      <c r="I1473" s="128">
        <v>0.75342465753424659</v>
      </c>
      <c r="J1473" s="80" t="s">
        <v>211</v>
      </c>
      <c r="K1473" s="80" t="s">
        <v>211</v>
      </c>
      <c r="L1473" s="128">
        <v>0</v>
      </c>
      <c r="M1473" s="81" t="s">
        <v>95</v>
      </c>
    </row>
    <row r="1474" spans="1:13" x14ac:dyDescent="0.25">
      <c r="A1474" s="127" t="s">
        <v>5351</v>
      </c>
      <c r="B1474" s="80" t="s">
        <v>505</v>
      </c>
      <c r="C1474" s="128">
        <v>1212</v>
      </c>
      <c r="D1474" s="128">
        <v>1259</v>
      </c>
      <c r="E1474" s="80">
        <v>331</v>
      </c>
      <c r="F1474" s="128">
        <v>382</v>
      </c>
      <c r="G1474" s="80">
        <v>0</v>
      </c>
      <c r="H1474" s="128">
        <v>0.63917525773195871</v>
      </c>
      <c r="I1474" s="128">
        <v>0.83212209302325579</v>
      </c>
      <c r="J1474" s="80" t="s">
        <v>211</v>
      </c>
      <c r="K1474" s="80" t="s">
        <v>211</v>
      </c>
      <c r="L1474" s="128">
        <v>0</v>
      </c>
      <c r="M1474" s="81" t="s">
        <v>95</v>
      </c>
    </row>
    <row r="1475" spans="1:13" x14ac:dyDescent="0.25">
      <c r="A1475" s="127" t="s">
        <v>5237</v>
      </c>
      <c r="B1475" s="80" t="s">
        <v>711</v>
      </c>
      <c r="C1475" s="128">
        <v>615</v>
      </c>
      <c r="D1475" s="128">
        <v>527</v>
      </c>
      <c r="E1475" s="80">
        <v>458</v>
      </c>
      <c r="F1475" s="128">
        <v>508</v>
      </c>
      <c r="G1475" s="80">
        <v>0</v>
      </c>
      <c r="H1475" s="128">
        <v>0.68627450980392157</v>
      </c>
      <c r="I1475" s="128">
        <v>0.80381944444444453</v>
      </c>
      <c r="J1475" s="80" t="s">
        <v>211</v>
      </c>
      <c r="K1475" s="80" t="s">
        <v>211</v>
      </c>
      <c r="L1475" s="128">
        <v>0</v>
      </c>
      <c r="M1475" s="81" t="s">
        <v>95</v>
      </c>
    </row>
    <row r="1476" spans="1:13" x14ac:dyDescent="0.25">
      <c r="A1476" s="127" t="s">
        <v>1603</v>
      </c>
      <c r="B1476" s="80" t="s">
        <v>503</v>
      </c>
      <c r="C1476" s="128">
        <v>1574</v>
      </c>
      <c r="D1476" s="128">
        <v>1041</v>
      </c>
      <c r="E1476" s="80">
        <v>306</v>
      </c>
      <c r="F1476" s="128">
        <v>324</v>
      </c>
      <c r="G1476" s="80">
        <v>0</v>
      </c>
      <c r="H1476" s="128">
        <v>0.46601941747572817</v>
      </c>
      <c r="I1476" s="128">
        <v>0.80952380952380965</v>
      </c>
      <c r="J1476" s="80" t="s">
        <v>211</v>
      </c>
      <c r="K1476" s="80" t="s">
        <v>211</v>
      </c>
      <c r="L1476" s="128">
        <v>0</v>
      </c>
      <c r="M1476" s="81" t="s">
        <v>95</v>
      </c>
    </row>
    <row r="1477" spans="1:13" x14ac:dyDescent="0.25">
      <c r="A1477" s="127" t="s">
        <v>5363</v>
      </c>
      <c r="B1477" s="80" t="s">
        <v>3545</v>
      </c>
      <c r="C1477" s="128">
        <v>1096</v>
      </c>
      <c r="D1477" s="128">
        <v>651</v>
      </c>
      <c r="E1477" s="80">
        <v>487</v>
      </c>
      <c r="F1477" s="128">
        <v>507</v>
      </c>
      <c r="G1477" s="80">
        <v>0</v>
      </c>
      <c r="H1477" s="128">
        <v>0.46938775510204078</v>
      </c>
      <c r="I1477" s="128">
        <v>0.77259752616555666</v>
      </c>
      <c r="J1477" s="80" t="s">
        <v>211</v>
      </c>
      <c r="K1477" s="80" t="s">
        <v>211</v>
      </c>
      <c r="L1477" s="128">
        <v>0</v>
      </c>
      <c r="M1477" s="81" t="s">
        <v>95</v>
      </c>
    </row>
    <row r="1478" spans="1:13" x14ac:dyDescent="0.25">
      <c r="A1478" s="127" t="s">
        <v>1388</v>
      </c>
      <c r="B1478" s="80" t="s">
        <v>411</v>
      </c>
      <c r="C1478" s="128">
        <v>1107</v>
      </c>
      <c r="D1478" s="128">
        <v>898</v>
      </c>
      <c r="E1478" s="80">
        <v>488</v>
      </c>
      <c r="F1478" s="128">
        <v>507</v>
      </c>
      <c r="G1478" s="80">
        <v>0</v>
      </c>
      <c r="H1478" s="128">
        <v>0.59493670886075944</v>
      </c>
      <c r="I1478" s="128">
        <v>0.81961471103327499</v>
      </c>
      <c r="J1478" s="80" t="s">
        <v>211</v>
      </c>
      <c r="K1478" s="80" t="s">
        <v>211</v>
      </c>
      <c r="L1478" s="128">
        <v>0</v>
      </c>
      <c r="M1478" s="81" t="s">
        <v>95</v>
      </c>
    </row>
    <row r="1479" spans="1:13" x14ac:dyDescent="0.25">
      <c r="A1479" s="127" t="s">
        <v>1502</v>
      </c>
      <c r="B1479" s="80" t="s">
        <v>510</v>
      </c>
      <c r="C1479" s="128">
        <v>1103</v>
      </c>
      <c r="D1479" s="128">
        <v>637</v>
      </c>
      <c r="E1479" s="80">
        <v>357</v>
      </c>
      <c r="F1479" s="128">
        <v>384</v>
      </c>
      <c r="G1479" s="80">
        <v>0</v>
      </c>
      <c r="H1479" s="128">
        <v>0.47826086956521746</v>
      </c>
      <c r="I1479" s="128">
        <v>0.81863979848866497</v>
      </c>
      <c r="J1479" s="80" t="s">
        <v>211</v>
      </c>
      <c r="K1479" s="80" t="s">
        <v>211</v>
      </c>
      <c r="L1479" s="128">
        <v>0</v>
      </c>
      <c r="M1479" s="81" t="s">
        <v>95</v>
      </c>
    </row>
    <row r="1480" spans="1:13" x14ac:dyDescent="0.25">
      <c r="A1480" s="127" t="s">
        <v>1366</v>
      </c>
      <c r="B1480" s="80" t="s">
        <v>583</v>
      </c>
      <c r="C1480" s="128">
        <v>769</v>
      </c>
      <c r="D1480" s="128">
        <v>680</v>
      </c>
      <c r="E1480" s="80">
        <v>453</v>
      </c>
      <c r="F1480" s="128">
        <v>507</v>
      </c>
      <c r="G1480" s="80">
        <v>0</v>
      </c>
      <c r="H1480" s="128">
        <v>0.42857142857142855</v>
      </c>
      <c r="I1480" s="128">
        <v>0.80167014613778709</v>
      </c>
      <c r="J1480" s="80" t="s">
        <v>211</v>
      </c>
      <c r="K1480" s="80" t="s">
        <v>211</v>
      </c>
      <c r="L1480" s="128">
        <v>0</v>
      </c>
      <c r="M1480" s="81" t="s">
        <v>95</v>
      </c>
    </row>
    <row r="1481" spans="1:13" x14ac:dyDescent="0.25">
      <c r="A1481" s="127" t="s">
        <v>5417</v>
      </c>
      <c r="B1481" s="80" t="s">
        <v>3270</v>
      </c>
      <c r="C1481" s="128">
        <v>788</v>
      </c>
      <c r="D1481" s="128">
        <v>551</v>
      </c>
      <c r="E1481" s="80">
        <v>455</v>
      </c>
      <c r="F1481" s="128">
        <v>507</v>
      </c>
      <c r="G1481" s="80">
        <v>0</v>
      </c>
      <c r="H1481" s="128">
        <v>0.75</v>
      </c>
      <c r="I1481" s="128">
        <v>0.82786885245901654</v>
      </c>
      <c r="J1481" s="80" t="s">
        <v>211</v>
      </c>
      <c r="K1481" s="80" t="s">
        <v>211</v>
      </c>
      <c r="L1481" s="128">
        <v>0</v>
      </c>
      <c r="M1481" s="81" t="s">
        <v>95</v>
      </c>
    </row>
    <row r="1482" spans="1:13" x14ac:dyDescent="0.25">
      <c r="A1482" s="127" t="s">
        <v>5348</v>
      </c>
      <c r="B1482" s="80" t="s">
        <v>3057</v>
      </c>
      <c r="C1482" s="128">
        <v>866</v>
      </c>
      <c r="D1482" s="128">
        <v>528</v>
      </c>
      <c r="E1482" s="80">
        <v>491</v>
      </c>
      <c r="F1482" s="128">
        <v>506</v>
      </c>
      <c r="G1482" s="80">
        <v>0</v>
      </c>
      <c r="H1482" s="128">
        <v>0.61764705882352944</v>
      </c>
      <c r="I1482" s="128">
        <v>0.81044957472660994</v>
      </c>
      <c r="J1482" s="80" t="s">
        <v>211</v>
      </c>
      <c r="K1482" s="80" t="s">
        <v>211</v>
      </c>
      <c r="L1482" s="128">
        <v>0</v>
      </c>
      <c r="M1482" s="81" t="s">
        <v>95</v>
      </c>
    </row>
    <row r="1483" spans="1:13" x14ac:dyDescent="0.25">
      <c r="A1483" s="127" t="s">
        <v>5542</v>
      </c>
      <c r="B1483" s="80" t="s">
        <v>1023</v>
      </c>
      <c r="C1483" s="128">
        <v>1105</v>
      </c>
      <c r="D1483" s="128">
        <v>661</v>
      </c>
      <c r="E1483" s="80">
        <v>484</v>
      </c>
      <c r="F1483" s="128">
        <v>505</v>
      </c>
      <c r="G1483" s="80">
        <v>0</v>
      </c>
      <c r="H1483" s="128">
        <v>0.32876712328767121</v>
      </c>
      <c r="I1483" s="128">
        <v>0.79914070891514499</v>
      </c>
      <c r="J1483" s="80" t="s">
        <v>211</v>
      </c>
      <c r="K1483" s="80" t="s">
        <v>211</v>
      </c>
      <c r="L1483" s="128">
        <v>0</v>
      </c>
      <c r="M1483" s="81" t="s">
        <v>95</v>
      </c>
    </row>
    <row r="1484" spans="1:13" x14ac:dyDescent="0.25">
      <c r="A1484" s="127" t="s">
        <v>1532</v>
      </c>
      <c r="B1484" s="80" t="s">
        <v>508</v>
      </c>
      <c r="C1484" s="128">
        <v>1093</v>
      </c>
      <c r="D1484" s="128">
        <v>817</v>
      </c>
      <c r="E1484" s="80">
        <v>325</v>
      </c>
      <c r="F1484" s="128">
        <v>358</v>
      </c>
      <c r="G1484" s="80">
        <v>0</v>
      </c>
      <c r="H1484" s="128">
        <v>0.63157894736842102</v>
      </c>
      <c r="I1484" s="128">
        <v>0.80457052797478334</v>
      </c>
      <c r="J1484" s="80" t="s">
        <v>211</v>
      </c>
      <c r="K1484" s="80" t="s">
        <v>211</v>
      </c>
      <c r="L1484" s="128">
        <v>0</v>
      </c>
      <c r="M1484" s="81" t="s">
        <v>95</v>
      </c>
    </row>
    <row r="1485" spans="1:13" x14ac:dyDescent="0.25">
      <c r="A1485" s="127" t="s">
        <v>5275</v>
      </c>
      <c r="B1485" s="80" t="s">
        <v>3056</v>
      </c>
      <c r="C1485" s="128">
        <v>1103</v>
      </c>
      <c r="D1485" s="128">
        <v>929</v>
      </c>
      <c r="E1485" s="80">
        <v>425</v>
      </c>
      <c r="F1485" s="128">
        <v>505</v>
      </c>
      <c r="G1485" s="80">
        <v>0</v>
      </c>
      <c r="H1485" s="128">
        <v>0.74468085106382975</v>
      </c>
      <c r="I1485" s="128">
        <v>0.83701657458563539</v>
      </c>
      <c r="J1485" s="80" t="s">
        <v>211</v>
      </c>
      <c r="K1485" s="80" t="s">
        <v>211</v>
      </c>
      <c r="L1485" s="128">
        <v>0</v>
      </c>
      <c r="M1485" s="81" t="s">
        <v>95</v>
      </c>
    </row>
    <row r="1486" spans="1:13" x14ac:dyDescent="0.25">
      <c r="A1486" s="127" t="s">
        <v>1454</v>
      </c>
      <c r="B1486" s="80" t="s">
        <v>501</v>
      </c>
      <c r="C1486" s="128">
        <v>977</v>
      </c>
      <c r="D1486" s="128">
        <v>409</v>
      </c>
      <c r="E1486" s="80">
        <v>384</v>
      </c>
      <c r="F1486" s="128">
        <v>402</v>
      </c>
      <c r="G1486" s="80">
        <v>0</v>
      </c>
      <c r="H1486" s="128">
        <v>0.63888888888888884</v>
      </c>
      <c r="I1486" s="128">
        <v>0.81702127659574464</v>
      </c>
      <c r="J1486" s="80" t="s">
        <v>211</v>
      </c>
      <c r="K1486" s="80" t="s">
        <v>211</v>
      </c>
      <c r="L1486" s="128">
        <v>0</v>
      </c>
      <c r="M1486" s="81" t="s">
        <v>95</v>
      </c>
    </row>
    <row r="1487" spans="1:13" x14ac:dyDescent="0.25">
      <c r="A1487" s="127" t="s">
        <v>1444</v>
      </c>
      <c r="B1487" s="80" t="s">
        <v>629</v>
      </c>
      <c r="C1487" s="128">
        <v>1027</v>
      </c>
      <c r="D1487" s="128">
        <v>828</v>
      </c>
      <c r="E1487" s="80">
        <v>447</v>
      </c>
      <c r="F1487" s="128">
        <v>505</v>
      </c>
      <c r="G1487" s="80">
        <v>0</v>
      </c>
      <c r="H1487" s="128">
        <v>0.63095238095238093</v>
      </c>
      <c r="I1487" s="128">
        <v>0.80254777070063699</v>
      </c>
      <c r="J1487" s="80" t="s">
        <v>211</v>
      </c>
      <c r="K1487" s="80" t="s">
        <v>211</v>
      </c>
      <c r="L1487" s="128">
        <v>0</v>
      </c>
      <c r="M1487" s="81" t="s">
        <v>95</v>
      </c>
    </row>
    <row r="1488" spans="1:13" x14ac:dyDescent="0.25">
      <c r="A1488" s="127" t="s">
        <v>1563</v>
      </c>
      <c r="B1488" s="80" t="s">
        <v>492</v>
      </c>
      <c r="C1488" s="128">
        <v>640</v>
      </c>
      <c r="D1488" s="128">
        <v>340</v>
      </c>
      <c r="E1488" s="80">
        <v>309</v>
      </c>
      <c r="F1488" s="128">
        <v>334</v>
      </c>
      <c r="G1488" s="80">
        <v>0</v>
      </c>
      <c r="H1488" s="128">
        <v>0.54285714285714282</v>
      </c>
      <c r="I1488" s="128">
        <v>0.8273703041144902</v>
      </c>
      <c r="J1488" s="80" t="s">
        <v>211</v>
      </c>
      <c r="K1488" s="80" t="s">
        <v>211</v>
      </c>
      <c r="L1488" s="128">
        <v>0</v>
      </c>
      <c r="M1488" s="81" t="s">
        <v>95</v>
      </c>
    </row>
    <row r="1489" spans="1:13" x14ac:dyDescent="0.25">
      <c r="A1489" s="127" t="s">
        <v>1327</v>
      </c>
      <c r="B1489" s="80" t="s">
        <v>369</v>
      </c>
      <c r="C1489" s="128">
        <v>1267</v>
      </c>
      <c r="D1489" s="128">
        <v>975</v>
      </c>
      <c r="E1489" s="80">
        <v>477</v>
      </c>
      <c r="F1489" s="128">
        <v>504</v>
      </c>
      <c r="G1489" s="80">
        <v>0</v>
      </c>
      <c r="H1489" s="128">
        <v>0.5</v>
      </c>
      <c r="I1489" s="128">
        <v>0.79721362229102155</v>
      </c>
      <c r="J1489" s="80" t="s">
        <v>211</v>
      </c>
      <c r="K1489" s="80" t="s">
        <v>211</v>
      </c>
      <c r="L1489" s="128">
        <v>0</v>
      </c>
      <c r="M1489" s="81" t="s">
        <v>95</v>
      </c>
    </row>
    <row r="1490" spans="1:13" x14ac:dyDescent="0.25">
      <c r="A1490" s="127" t="s">
        <v>1534</v>
      </c>
      <c r="B1490" s="80" t="s">
        <v>491</v>
      </c>
      <c r="C1490" s="128">
        <v>640</v>
      </c>
      <c r="D1490" s="128">
        <v>346</v>
      </c>
      <c r="E1490" s="80">
        <v>413</v>
      </c>
      <c r="F1490" s="128">
        <v>441</v>
      </c>
      <c r="G1490" s="80">
        <v>0</v>
      </c>
      <c r="H1490" s="128">
        <v>0.31343283582089554</v>
      </c>
      <c r="I1490" s="128">
        <v>0.79746835443037989</v>
      </c>
      <c r="J1490" s="80" t="s">
        <v>211</v>
      </c>
      <c r="K1490" s="80" t="s">
        <v>211</v>
      </c>
      <c r="L1490" s="128">
        <v>0</v>
      </c>
      <c r="M1490" s="81" t="s">
        <v>95</v>
      </c>
    </row>
    <row r="1491" spans="1:13" x14ac:dyDescent="0.25">
      <c r="A1491" s="127" t="s">
        <v>5619</v>
      </c>
      <c r="B1491" s="80" t="s">
        <v>3506</v>
      </c>
      <c r="C1491" s="128">
        <v>826</v>
      </c>
      <c r="D1491" s="128">
        <v>827</v>
      </c>
      <c r="E1491" s="80">
        <v>463</v>
      </c>
      <c r="F1491" s="128">
        <v>504</v>
      </c>
      <c r="G1491" s="80">
        <v>0</v>
      </c>
      <c r="H1491" s="128">
        <v>0.56521739130434778</v>
      </c>
      <c r="I1491" s="128">
        <v>0.7847826086956522</v>
      </c>
      <c r="J1491" s="80" t="s">
        <v>211</v>
      </c>
      <c r="K1491" s="80" t="s">
        <v>211</v>
      </c>
      <c r="L1491" s="128">
        <v>0</v>
      </c>
      <c r="M1491" s="81" t="s">
        <v>95</v>
      </c>
    </row>
    <row r="1492" spans="1:13" x14ac:dyDescent="0.25">
      <c r="A1492" s="127" t="s">
        <v>1543</v>
      </c>
      <c r="B1492" s="80" t="s">
        <v>672</v>
      </c>
      <c r="C1492" s="128">
        <v>887</v>
      </c>
      <c r="D1492" s="128">
        <v>707</v>
      </c>
      <c r="E1492" s="80">
        <v>449</v>
      </c>
      <c r="F1492" s="128">
        <v>504</v>
      </c>
      <c r="G1492" s="80">
        <v>0</v>
      </c>
      <c r="H1492" s="128">
        <v>0.67032967032967028</v>
      </c>
      <c r="I1492" s="128">
        <v>0.84348864994026285</v>
      </c>
      <c r="J1492" s="80" t="s">
        <v>211</v>
      </c>
      <c r="K1492" s="80" t="s">
        <v>211</v>
      </c>
      <c r="L1492" s="128">
        <v>0</v>
      </c>
      <c r="M1492" s="81" t="s">
        <v>95</v>
      </c>
    </row>
    <row r="1493" spans="1:13" x14ac:dyDescent="0.25">
      <c r="A1493" s="127" t="s">
        <v>1626</v>
      </c>
      <c r="B1493" s="80" t="s">
        <v>489</v>
      </c>
      <c r="C1493" s="128">
        <v>731</v>
      </c>
      <c r="D1493" s="128">
        <v>561</v>
      </c>
      <c r="E1493" s="80">
        <v>348</v>
      </c>
      <c r="F1493" s="128">
        <v>379</v>
      </c>
      <c r="G1493" s="80">
        <v>0</v>
      </c>
      <c r="H1493" s="128">
        <v>0.4821428571428571</v>
      </c>
      <c r="I1493" s="128">
        <v>0.7973790322580645</v>
      </c>
      <c r="J1493" s="80" t="s">
        <v>211</v>
      </c>
      <c r="K1493" s="80" t="s">
        <v>211</v>
      </c>
      <c r="L1493" s="128">
        <v>0</v>
      </c>
      <c r="M1493" s="81" t="s">
        <v>95</v>
      </c>
    </row>
    <row r="1494" spans="1:13" x14ac:dyDescent="0.25">
      <c r="A1494" s="127" t="s">
        <v>1628</v>
      </c>
      <c r="B1494" s="80" t="s">
        <v>1005</v>
      </c>
      <c r="C1494" s="128">
        <v>950</v>
      </c>
      <c r="D1494" s="128">
        <v>592</v>
      </c>
      <c r="E1494" s="80">
        <v>485</v>
      </c>
      <c r="F1494" s="128">
        <v>503</v>
      </c>
      <c r="G1494" s="80">
        <v>0</v>
      </c>
      <c r="H1494" s="128">
        <v>0.70370370370370372</v>
      </c>
      <c r="I1494" s="128">
        <v>0.79536290322580661</v>
      </c>
      <c r="J1494" s="80" t="s">
        <v>211</v>
      </c>
      <c r="K1494" s="80" t="s">
        <v>211</v>
      </c>
      <c r="L1494" s="128">
        <v>0</v>
      </c>
      <c r="M1494" s="81" t="s">
        <v>95</v>
      </c>
    </row>
    <row r="1495" spans="1:13" x14ac:dyDescent="0.25">
      <c r="A1495" s="127" t="s">
        <v>1531</v>
      </c>
      <c r="B1495" s="80" t="s">
        <v>498</v>
      </c>
      <c r="C1495" s="128">
        <v>1487</v>
      </c>
      <c r="D1495" s="128">
        <v>1004</v>
      </c>
      <c r="E1495" s="80">
        <v>360</v>
      </c>
      <c r="F1495" s="128">
        <v>387</v>
      </c>
      <c r="G1495" s="80">
        <v>0</v>
      </c>
      <c r="H1495" s="128">
        <v>0.55555555555555558</v>
      </c>
      <c r="I1495" s="128">
        <v>0.82481751824817517</v>
      </c>
      <c r="J1495" s="80" t="s">
        <v>211</v>
      </c>
      <c r="K1495" s="80" t="s">
        <v>211</v>
      </c>
      <c r="L1495" s="128">
        <v>0</v>
      </c>
      <c r="M1495" s="81" t="s">
        <v>95</v>
      </c>
    </row>
    <row r="1496" spans="1:13" x14ac:dyDescent="0.25">
      <c r="A1496" s="127" t="s">
        <v>5327</v>
      </c>
      <c r="B1496" s="80" t="s">
        <v>3333</v>
      </c>
      <c r="C1496" s="128">
        <v>671</v>
      </c>
      <c r="D1496" s="128">
        <v>581</v>
      </c>
      <c r="E1496" s="80">
        <v>485</v>
      </c>
      <c r="F1496" s="128">
        <v>503</v>
      </c>
      <c r="G1496" s="80">
        <v>0</v>
      </c>
      <c r="H1496" s="128">
        <v>0.32500000000000001</v>
      </c>
      <c r="I1496" s="128">
        <v>0.72831050228310501</v>
      </c>
      <c r="J1496" s="80" t="s">
        <v>211</v>
      </c>
      <c r="K1496" s="80" t="s">
        <v>211</v>
      </c>
      <c r="L1496" s="128">
        <v>0</v>
      </c>
      <c r="M1496" s="81" t="s">
        <v>95</v>
      </c>
    </row>
    <row r="1497" spans="1:13" x14ac:dyDescent="0.25">
      <c r="A1497" s="127" t="s">
        <v>5737</v>
      </c>
      <c r="B1497" s="80" t="s">
        <v>2904</v>
      </c>
      <c r="C1497" s="128">
        <v>793</v>
      </c>
      <c r="D1497" s="128">
        <v>852</v>
      </c>
      <c r="E1497" s="80">
        <v>462</v>
      </c>
      <c r="F1497" s="128">
        <v>502</v>
      </c>
      <c r="G1497" s="80">
        <v>0</v>
      </c>
      <c r="H1497" s="128">
        <v>0.63636363636363635</v>
      </c>
      <c r="I1497" s="128">
        <v>0.80757097791798116</v>
      </c>
      <c r="J1497" s="80" t="s">
        <v>211</v>
      </c>
      <c r="K1497" s="80" t="s">
        <v>211</v>
      </c>
      <c r="L1497" s="128">
        <v>0</v>
      </c>
      <c r="M1497" s="81" t="s">
        <v>95</v>
      </c>
    </row>
    <row r="1498" spans="1:13" x14ac:dyDescent="0.25">
      <c r="A1498" s="127" t="s">
        <v>1600</v>
      </c>
      <c r="B1498" s="80" t="s">
        <v>500</v>
      </c>
      <c r="C1498" s="128">
        <v>1741</v>
      </c>
      <c r="D1498" s="128">
        <v>1636</v>
      </c>
      <c r="E1498" s="80">
        <v>250</v>
      </c>
      <c r="F1498" s="128">
        <v>289</v>
      </c>
      <c r="G1498" s="80">
        <v>0</v>
      </c>
      <c r="H1498" s="128">
        <v>0.66115702479338845</v>
      </c>
      <c r="I1498" s="128">
        <v>0.82335329341317365</v>
      </c>
      <c r="J1498" s="80" t="s">
        <v>211</v>
      </c>
      <c r="K1498" s="80" t="s">
        <v>211</v>
      </c>
      <c r="L1498" s="128">
        <v>0</v>
      </c>
      <c r="M1498" s="81" t="s">
        <v>95</v>
      </c>
    </row>
    <row r="1499" spans="1:13" x14ac:dyDescent="0.25">
      <c r="A1499" s="127" t="s">
        <v>1575</v>
      </c>
      <c r="B1499" s="80" t="s">
        <v>499</v>
      </c>
      <c r="C1499" s="128">
        <v>1627</v>
      </c>
      <c r="D1499" s="128">
        <v>961</v>
      </c>
      <c r="E1499" s="80">
        <v>337</v>
      </c>
      <c r="F1499" s="128">
        <v>360</v>
      </c>
      <c r="G1499" s="80">
        <v>0</v>
      </c>
      <c r="H1499" s="128">
        <v>0.61428571428571432</v>
      </c>
      <c r="I1499" s="128">
        <v>0.79953379953379955</v>
      </c>
      <c r="J1499" s="80" t="s">
        <v>211</v>
      </c>
      <c r="K1499" s="80" t="s">
        <v>211</v>
      </c>
      <c r="L1499" s="128">
        <v>0</v>
      </c>
      <c r="M1499" s="81" t="s">
        <v>95</v>
      </c>
    </row>
    <row r="1500" spans="1:13" x14ac:dyDescent="0.25">
      <c r="A1500" s="127" t="s">
        <v>5369</v>
      </c>
      <c r="B1500" s="80" t="s">
        <v>3364</v>
      </c>
      <c r="C1500" s="128">
        <v>1188</v>
      </c>
      <c r="D1500" s="128">
        <v>869</v>
      </c>
      <c r="E1500" s="80">
        <v>476</v>
      </c>
      <c r="F1500" s="128">
        <v>501</v>
      </c>
      <c r="G1500" s="80">
        <v>0</v>
      </c>
      <c r="H1500" s="128">
        <v>0.59541984732824427</v>
      </c>
      <c r="I1500" s="128">
        <v>0.80680851063829795</v>
      </c>
      <c r="J1500" s="80" t="s">
        <v>211</v>
      </c>
      <c r="K1500" s="80" t="s">
        <v>211</v>
      </c>
      <c r="L1500" s="128">
        <v>0</v>
      </c>
      <c r="M1500" s="81" t="s">
        <v>95</v>
      </c>
    </row>
    <row r="1501" spans="1:13" x14ac:dyDescent="0.25">
      <c r="A1501" s="127" t="s">
        <v>1577</v>
      </c>
      <c r="B1501" s="80" t="s">
        <v>495</v>
      </c>
      <c r="C1501" s="128">
        <v>1925</v>
      </c>
      <c r="D1501" s="128">
        <v>1193</v>
      </c>
      <c r="E1501" s="80">
        <v>300</v>
      </c>
      <c r="F1501" s="128">
        <v>336</v>
      </c>
      <c r="G1501" s="80">
        <v>0</v>
      </c>
      <c r="H1501" s="128">
        <v>0.49242424242424238</v>
      </c>
      <c r="I1501" s="128">
        <v>0.81580271766482149</v>
      </c>
      <c r="J1501" s="80" t="s">
        <v>211</v>
      </c>
      <c r="K1501" s="80" t="s">
        <v>211</v>
      </c>
      <c r="L1501" s="128">
        <v>0</v>
      </c>
      <c r="M1501" s="81" t="s">
        <v>95</v>
      </c>
    </row>
    <row r="1502" spans="1:13" x14ac:dyDescent="0.25">
      <c r="A1502" s="127" t="s">
        <v>5324</v>
      </c>
      <c r="B1502" s="80" t="s">
        <v>3264</v>
      </c>
      <c r="C1502" s="128">
        <v>796</v>
      </c>
      <c r="D1502" s="128">
        <v>384</v>
      </c>
      <c r="E1502" s="80">
        <v>487</v>
      </c>
      <c r="F1502" s="128">
        <v>501</v>
      </c>
      <c r="G1502" s="80">
        <v>0</v>
      </c>
      <c r="H1502" s="128">
        <v>0.47887323943661969</v>
      </c>
      <c r="I1502" s="128">
        <v>0.76337693222354341</v>
      </c>
      <c r="J1502" s="80" t="s">
        <v>211</v>
      </c>
      <c r="K1502" s="80" t="s">
        <v>211</v>
      </c>
      <c r="L1502" s="128">
        <v>0</v>
      </c>
      <c r="M1502" s="81" t="s">
        <v>95</v>
      </c>
    </row>
    <row r="1503" spans="1:13" x14ac:dyDescent="0.25">
      <c r="A1503" s="127" t="s">
        <v>1560</v>
      </c>
      <c r="B1503" s="80" t="s">
        <v>494</v>
      </c>
      <c r="C1503" s="128">
        <v>1261</v>
      </c>
      <c r="D1503" s="128">
        <v>832</v>
      </c>
      <c r="E1503" s="80">
        <v>325</v>
      </c>
      <c r="F1503" s="128">
        <v>355</v>
      </c>
      <c r="G1503" s="80">
        <v>0</v>
      </c>
      <c r="H1503" s="128">
        <v>0.60919540229885061</v>
      </c>
      <c r="I1503" s="128">
        <v>0.82316118935837246</v>
      </c>
      <c r="J1503" s="80" t="s">
        <v>211</v>
      </c>
      <c r="K1503" s="80" t="s">
        <v>211</v>
      </c>
      <c r="L1503" s="128">
        <v>0</v>
      </c>
      <c r="M1503" s="81" t="s">
        <v>95</v>
      </c>
    </row>
    <row r="1504" spans="1:13" x14ac:dyDescent="0.25">
      <c r="A1504" s="127" t="s">
        <v>5345</v>
      </c>
      <c r="B1504" s="80" t="s">
        <v>3131</v>
      </c>
      <c r="C1504" s="128">
        <v>1052</v>
      </c>
      <c r="D1504" s="128">
        <v>1115</v>
      </c>
      <c r="E1504" s="80">
        <v>449</v>
      </c>
      <c r="F1504" s="128">
        <v>499</v>
      </c>
      <c r="G1504" s="80">
        <v>0</v>
      </c>
      <c r="H1504" s="128">
        <v>0.68181818181818177</v>
      </c>
      <c r="I1504" s="128">
        <v>0.81230448383733056</v>
      </c>
      <c r="J1504" s="80" t="s">
        <v>211</v>
      </c>
      <c r="K1504" s="80" t="s">
        <v>211</v>
      </c>
      <c r="L1504" s="128">
        <v>0</v>
      </c>
      <c r="M1504" s="81" t="s">
        <v>95</v>
      </c>
    </row>
    <row r="1505" spans="1:13" x14ac:dyDescent="0.25">
      <c r="A1505" s="127" t="s">
        <v>1511</v>
      </c>
      <c r="B1505" s="80" t="s">
        <v>496</v>
      </c>
      <c r="C1505" s="128">
        <v>1003</v>
      </c>
      <c r="D1505" s="128">
        <v>655</v>
      </c>
      <c r="E1505" s="80">
        <v>372</v>
      </c>
      <c r="F1505" s="128">
        <v>392</v>
      </c>
      <c r="G1505" s="80">
        <v>0</v>
      </c>
      <c r="H1505" s="128">
        <v>0.56944444444444442</v>
      </c>
      <c r="I1505" s="128">
        <v>0.80128794848206075</v>
      </c>
      <c r="J1505" s="80" t="s">
        <v>211</v>
      </c>
      <c r="K1505" s="80" t="s">
        <v>211</v>
      </c>
      <c r="L1505" s="128">
        <v>0</v>
      </c>
      <c r="M1505" s="81" t="s">
        <v>95</v>
      </c>
    </row>
    <row r="1506" spans="1:13" x14ac:dyDescent="0.25">
      <c r="A1506" s="127" t="s">
        <v>5502</v>
      </c>
      <c r="B1506" s="80" t="s">
        <v>482</v>
      </c>
      <c r="C1506" s="128">
        <v>55</v>
      </c>
      <c r="D1506" s="128">
        <v>26</v>
      </c>
      <c r="E1506" s="80">
        <v>488</v>
      </c>
      <c r="F1506" s="128">
        <v>499</v>
      </c>
      <c r="G1506" s="80">
        <v>0</v>
      </c>
      <c r="H1506" s="128">
        <v>1</v>
      </c>
      <c r="I1506" s="128">
        <v>0.78749999999999998</v>
      </c>
      <c r="J1506" s="80" t="s">
        <v>211</v>
      </c>
      <c r="K1506" s="80" t="s">
        <v>211</v>
      </c>
      <c r="L1506" s="128">
        <v>0</v>
      </c>
      <c r="M1506" s="81" t="s">
        <v>95</v>
      </c>
    </row>
    <row r="1507" spans="1:13" x14ac:dyDescent="0.25">
      <c r="A1507" s="127" t="s">
        <v>1583</v>
      </c>
      <c r="B1507" s="80" t="s">
        <v>525</v>
      </c>
      <c r="C1507" s="128">
        <v>1643</v>
      </c>
      <c r="D1507" s="128">
        <v>1142</v>
      </c>
      <c r="E1507" s="80">
        <v>314</v>
      </c>
      <c r="F1507" s="128">
        <v>336</v>
      </c>
      <c r="G1507" s="80">
        <v>0</v>
      </c>
      <c r="H1507" s="128">
        <v>0.57024793388429751</v>
      </c>
      <c r="I1507" s="128">
        <v>0.82201405152224827</v>
      </c>
      <c r="J1507" s="80" t="s">
        <v>211</v>
      </c>
      <c r="K1507" s="80" t="s">
        <v>211</v>
      </c>
      <c r="L1507" s="128">
        <v>0</v>
      </c>
      <c r="M1507" s="81" t="s">
        <v>95</v>
      </c>
    </row>
    <row r="1508" spans="1:13" x14ac:dyDescent="0.25">
      <c r="A1508" s="127" t="s">
        <v>5419</v>
      </c>
      <c r="B1508" s="80" t="s">
        <v>3374</v>
      </c>
      <c r="C1508" s="128">
        <v>1220</v>
      </c>
      <c r="D1508" s="128">
        <v>738</v>
      </c>
      <c r="E1508" s="80">
        <v>488</v>
      </c>
      <c r="F1508" s="128">
        <v>498</v>
      </c>
      <c r="G1508" s="80">
        <v>0</v>
      </c>
      <c r="H1508" s="128">
        <v>0.52941176470588236</v>
      </c>
      <c r="I1508" s="128">
        <v>0.82043096568236229</v>
      </c>
      <c r="J1508" s="80" t="s">
        <v>211</v>
      </c>
      <c r="K1508" s="80" t="s">
        <v>211</v>
      </c>
      <c r="L1508" s="128">
        <v>0</v>
      </c>
      <c r="M1508" s="81" t="s">
        <v>95</v>
      </c>
    </row>
    <row r="1509" spans="1:13" x14ac:dyDescent="0.25">
      <c r="A1509" s="127" t="s">
        <v>1528</v>
      </c>
      <c r="B1509" s="80" t="s">
        <v>684</v>
      </c>
      <c r="C1509" s="128">
        <v>867</v>
      </c>
      <c r="D1509" s="128">
        <v>406</v>
      </c>
      <c r="E1509" s="80">
        <v>467</v>
      </c>
      <c r="F1509" s="128">
        <v>498</v>
      </c>
      <c r="G1509" s="80">
        <v>0</v>
      </c>
      <c r="H1509" s="128">
        <v>0.70370370370370372</v>
      </c>
      <c r="I1509" s="128">
        <v>0.82841823056300268</v>
      </c>
      <c r="J1509" s="80" t="s">
        <v>211</v>
      </c>
      <c r="K1509" s="80" t="s">
        <v>211</v>
      </c>
      <c r="L1509" s="128">
        <v>0</v>
      </c>
      <c r="M1509" s="81" t="s">
        <v>95</v>
      </c>
    </row>
    <row r="1510" spans="1:13" x14ac:dyDescent="0.25">
      <c r="A1510" s="127" t="s">
        <v>5370</v>
      </c>
      <c r="B1510" s="80" t="s">
        <v>527</v>
      </c>
      <c r="C1510" s="128">
        <v>1640</v>
      </c>
      <c r="D1510" s="128">
        <v>636</v>
      </c>
      <c r="E1510" s="80">
        <v>322</v>
      </c>
      <c r="F1510" s="128">
        <v>346</v>
      </c>
      <c r="G1510" s="80">
        <v>0</v>
      </c>
      <c r="H1510" s="128">
        <v>0.60655737704918034</v>
      </c>
      <c r="I1510" s="128">
        <v>0.83042071197411005</v>
      </c>
      <c r="J1510" s="80" t="s">
        <v>211</v>
      </c>
      <c r="K1510" s="80" t="s">
        <v>211</v>
      </c>
      <c r="L1510" s="128">
        <v>0</v>
      </c>
      <c r="M1510" s="81" t="s">
        <v>95</v>
      </c>
    </row>
    <row r="1511" spans="1:13" x14ac:dyDescent="0.25">
      <c r="A1511" s="127" t="s">
        <v>5422</v>
      </c>
      <c r="B1511" s="80" t="s">
        <v>3077</v>
      </c>
      <c r="C1511" s="128">
        <v>603</v>
      </c>
      <c r="D1511" s="128">
        <v>442</v>
      </c>
      <c r="E1511" s="80">
        <v>402</v>
      </c>
      <c r="F1511" s="128">
        <v>497</v>
      </c>
      <c r="G1511" s="80">
        <v>0</v>
      </c>
      <c r="H1511" s="128">
        <v>0.45454545454545459</v>
      </c>
      <c r="I1511" s="128">
        <v>0.81515151515151518</v>
      </c>
      <c r="J1511" s="80" t="s">
        <v>211</v>
      </c>
      <c r="K1511" s="80" t="s">
        <v>211</v>
      </c>
      <c r="L1511" s="128">
        <v>0</v>
      </c>
      <c r="M1511" s="81" t="s">
        <v>95</v>
      </c>
    </row>
    <row r="1512" spans="1:13" x14ac:dyDescent="0.25">
      <c r="A1512" s="127" t="s">
        <v>1428</v>
      </c>
      <c r="B1512" s="80" t="s">
        <v>398</v>
      </c>
      <c r="C1512" s="128">
        <v>1307</v>
      </c>
      <c r="D1512" s="128">
        <v>1273</v>
      </c>
      <c r="E1512" s="80">
        <v>457</v>
      </c>
      <c r="F1512" s="128">
        <v>497</v>
      </c>
      <c r="G1512" s="80">
        <v>0</v>
      </c>
      <c r="H1512" s="128">
        <v>0.56302521008403361</v>
      </c>
      <c r="I1512" s="128">
        <v>0.8282208588957054</v>
      </c>
      <c r="J1512" s="80" t="s">
        <v>211</v>
      </c>
      <c r="K1512" s="80" t="s">
        <v>211</v>
      </c>
      <c r="L1512" s="128">
        <v>0</v>
      </c>
      <c r="M1512" s="81" t="s">
        <v>95</v>
      </c>
    </row>
    <row r="1513" spans="1:13" x14ac:dyDescent="0.25">
      <c r="A1513" s="127" t="s">
        <v>1591</v>
      </c>
      <c r="B1513" s="80" t="s">
        <v>523</v>
      </c>
      <c r="C1513" s="128">
        <v>1148</v>
      </c>
      <c r="D1513" s="128">
        <v>843</v>
      </c>
      <c r="E1513" s="80">
        <v>344</v>
      </c>
      <c r="F1513" s="128">
        <v>375</v>
      </c>
      <c r="G1513" s="80">
        <v>0</v>
      </c>
      <c r="H1513" s="128">
        <v>0.60396039603960394</v>
      </c>
      <c r="I1513" s="128">
        <v>0.81165919282511212</v>
      </c>
      <c r="J1513" s="80" t="s">
        <v>211</v>
      </c>
      <c r="K1513" s="80" t="s">
        <v>211</v>
      </c>
      <c r="L1513" s="128">
        <v>0</v>
      </c>
      <c r="M1513" s="81" t="s">
        <v>95</v>
      </c>
    </row>
    <row r="1514" spans="1:13" x14ac:dyDescent="0.25">
      <c r="A1514" s="127" t="s">
        <v>5319</v>
      </c>
      <c r="B1514" s="80" t="s">
        <v>3410</v>
      </c>
      <c r="C1514" s="128">
        <v>1101</v>
      </c>
      <c r="D1514" s="128">
        <v>866</v>
      </c>
      <c r="E1514" s="80">
        <v>466</v>
      </c>
      <c r="F1514" s="128">
        <v>496</v>
      </c>
      <c r="G1514" s="80">
        <v>0</v>
      </c>
      <c r="H1514" s="128">
        <v>0.42857142857142855</v>
      </c>
      <c r="I1514" s="128">
        <v>0.79633027522935773</v>
      </c>
      <c r="J1514" s="80" t="s">
        <v>211</v>
      </c>
      <c r="K1514" s="80" t="s">
        <v>211</v>
      </c>
      <c r="L1514" s="128">
        <v>0</v>
      </c>
      <c r="M1514" s="81" t="s">
        <v>95</v>
      </c>
    </row>
    <row r="1515" spans="1:13" x14ac:dyDescent="0.25">
      <c r="A1515" s="127" t="s">
        <v>1561</v>
      </c>
      <c r="B1515" s="80" t="s">
        <v>733</v>
      </c>
      <c r="C1515" s="128">
        <v>269</v>
      </c>
      <c r="D1515" s="128">
        <v>249</v>
      </c>
      <c r="E1515" s="80">
        <v>491</v>
      </c>
      <c r="F1515" s="128">
        <v>495</v>
      </c>
      <c r="G1515" s="80">
        <v>0</v>
      </c>
      <c r="H1515" s="128">
        <v>-0.2857142857142857</v>
      </c>
      <c r="I1515" s="128">
        <v>0.51215277777777779</v>
      </c>
      <c r="J1515" s="80" t="s">
        <v>211</v>
      </c>
      <c r="K1515" s="80" t="s">
        <v>211</v>
      </c>
      <c r="L1515" s="128">
        <v>0</v>
      </c>
      <c r="M1515" s="81" t="s">
        <v>95</v>
      </c>
    </row>
    <row r="1516" spans="1:13" x14ac:dyDescent="0.25">
      <c r="A1516" s="127" t="s">
        <v>1572</v>
      </c>
      <c r="B1516" s="80" t="s">
        <v>532</v>
      </c>
      <c r="C1516" s="128">
        <v>1677</v>
      </c>
      <c r="D1516" s="128">
        <v>1216</v>
      </c>
      <c r="E1516" s="80">
        <v>251</v>
      </c>
      <c r="F1516" s="128">
        <v>291</v>
      </c>
      <c r="G1516" s="80">
        <v>0</v>
      </c>
      <c r="H1516" s="128">
        <v>0.61616161616161613</v>
      </c>
      <c r="I1516" s="128">
        <v>0.79533941236068895</v>
      </c>
      <c r="J1516" s="80" t="s">
        <v>211</v>
      </c>
      <c r="K1516" s="80" t="s">
        <v>211</v>
      </c>
      <c r="L1516" s="128">
        <v>0</v>
      </c>
      <c r="M1516" s="81" t="s">
        <v>95</v>
      </c>
    </row>
    <row r="1517" spans="1:13" x14ac:dyDescent="0.25">
      <c r="A1517" s="127" t="s">
        <v>5597</v>
      </c>
      <c r="B1517" s="80" t="s">
        <v>3405</v>
      </c>
      <c r="C1517" s="128">
        <v>981</v>
      </c>
      <c r="D1517" s="128">
        <v>589</v>
      </c>
      <c r="E1517" s="80">
        <v>479</v>
      </c>
      <c r="F1517" s="128">
        <v>494</v>
      </c>
      <c r="G1517" s="80">
        <v>0</v>
      </c>
      <c r="H1517" s="128">
        <v>0.42307692307692302</v>
      </c>
      <c r="I1517" s="128">
        <v>0.79533213644524237</v>
      </c>
      <c r="J1517" s="80" t="s">
        <v>211</v>
      </c>
      <c r="K1517" s="80" t="s">
        <v>211</v>
      </c>
      <c r="L1517" s="128">
        <v>0</v>
      </c>
      <c r="M1517" s="81" t="s">
        <v>95</v>
      </c>
    </row>
    <row r="1518" spans="1:13" x14ac:dyDescent="0.25">
      <c r="A1518" s="127" t="s">
        <v>5621</v>
      </c>
      <c r="B1518" s="80" t="s">
        <v>3537</v>
      </c>
      <c r="C1518" s="128">
        <v>696</v>
      </c>
      <c r="D1518" s="128">
        <v>249</v>
      </c>
      <c r="E1518" s="80">
        <v>488</v>
      </c>
      <c r="F1518" s="128">
        <v>494</v>
      </c>
      <c r="G1518" s="80">
        <v>0</v>
      </c>
      <c r="H1518" s="128">
        <v>0</v>
      </c>
      <c r="I1518" s="128">
        <v>0.504774897680764</v>
      </c>
      <c r="J1518" s="80" t="s">
        <v>211</v>
      </c>
      <c r="K1518" s="80" t="s">
        <v>211</v>
      </c>
      <c r="L1518" s="128">
        <v>0</v>
      </c>
      <c r="M1518" s="81" t="s">
        <v>95</v>
      </c>
    </row>
    <row r="1519" spans="1:13" x14ac:dyDescent="0.25">
      <c r="A1519" s="127" t="s">
        <v>5534</v>
      </c>
      <c r="B1519" s="80" t="s">
        <v>840</v>
      </c>
      <c r="C1519" s="128">
        <v>162</v>
      </c>
      <c r="D1519" s="128">
        <v>118</v>
      </c>
      <c r="E1519" s="80">
        <v>416</v>
      </c>
      <c r="F1519" s="128">
        <v>493</v>
      </c>
      <c r="G1519" s="80">
        <v>0</v>
      </c>
      <c r="H1519" s="128">
        <v>0.42857142857142855</v>
      </c>
      <c r="I1519" s="128">
        <v>0.82997118155619598</v>
      </c>
      <c r="J1519" s="80" t="s">
        <v>211</v>
      </c>
      <c r="K1519" s="80" t="s">
        <v>211</v>
      </c>
      <c r="L1519" s="128">
        <v>0</v>
      </c>
      <c r="M1519" s="81" t="s">
        <v>95</v>
      </c>
    </row>
    <row r="1520" spans="1:13" x14ac:dyDescent="0.25">
      <c r="A1520" s="127" t="s">
        <v>1564</v>
      </c>
      <c r="B1520" s="80" t="s">
        <v>528</v>
      </c>
      <c r="C1520" s="128">
        <v>1267</v>
      </c>
      <c r="D1520" s="128">
        <v>904</v>
      </c>
      <c r="E1520" s="80">
        <v>314</v>
      </c>
      <c r="F1520" s="128">
        <v>355</v>
      </c>
      <c r="G1520" s="80">
        <v>0</v>
      </c>
      <c r="H1520" s="128">
        <v>0.52325581395348841</v>
      </c>
      <c r="I1520" s="128">
        <v>0.83103168155970752</v>
      </c>
      <c r="J1520" s="80" t="s">
        <v>211</v>
      </c>
      <c r="K1520" s="80" t="s">
        <v>211</v>
      </c>
      <c r="L1520" s="128">
        <v>0</v>
      </c>
      <c r="M1520" s="81" t="s">
        <v>95</v>
      </c>
    </row>
    <row r="1521" spans="1:13" x14ac:dyDescent="0.25">
      <c r="A1521" s="127" t="s">
        <v>5492</v>
      </c>
      <c r="B1521" s="80" t="s">
        <v>485</v>
      </c>
      <c r="C1521" s="128">
        <v>254</v>
      </c>
      <c r="D1521" s="128">
        <v>124</v>
      </c>
      <c r="E1521" s="80">
        <v>479</v>
      </c>
      <c r="F1521" s="128">
        <v>493</v>
      </c>
      <c r="G1521" s="80">
        <v>0</v>
      </c>
      <c r="H1521" s="128">
        <v>0.35294117647058826</v>
      </c>
      <c r="I1521" s="128">
        <v>0.79629629629629628</v>
      </c>
      <c r="J1521" s="80" t="s">
        <v>211</v>
      </c>
      <c r="K1521" s="80" t="s">
        <v>211</v>
      </c>
      <c r="L1521" s="128">
        <v>0</v>
      </c>
      <c r="M1521" s="81" t="s">
        <v>95</v>
      </c>
    </row>
    <row r="1522" spans="1:13" x14ac:dyDescent="0.25">
      <c r="A1522" s="127" t="s">
        <v>1475</v>
      </c>
      <c r="B1522" s="80" t="s">
        <v>530</v>
      </c>
      <c r="C1522" s="128">
        <v>916</v>
      </c>
      <c r="D1522" s="128">
        <v>670</v>
      </c>
      <c r="E1522" s="80">
        <v>377</v>
      </c>
      <c r="F1522" s="128">
        <v>403</v>
      </c>
      <c r="G1522" s="80">
        <v>0</v>
      </c>
      <c r="H1522" s="128">
        <v>0.52083333333333337</v>
      </c>
      <c r="I1522" s="128">
        <v>0.80867630700778659</v>
      </c>
      <c r="J1522" s="80" t="s">
        <v>211</v>
      </c>
      <c r="K1522" s="80" t="s">
        <v>211</v>
      </c>
      <c r="L1522" s="128">
        <v>0</v>
      </c>
      <c r="M1522" s="81" t="s">
        <v>95</v>
      </c>
    </row>
    <row r="1523" spans="1:13" x14ac:dyDescent="0.25">
      <c r="A1523" s="127" t="s">
        <v>5311</v>
      </c>
      <c r="B1523" s="80" t="s">
        <v>3399</v>
      </c>
      <c r="C1523" s="128">
        <v>1216</v>
      </c>
      <c r="D1523" s="128">
        <v>1018</v>
      </c>
      <c r="E1523" s="80">
        <v>465</v>
      </c>
      <c r="F1523" s="128">
        <v>492</v>
      </c>
      <c r="G1523" s="80">
        <v>0</v>
      </c>
      <c r="H1523" s="128">
        <v>0.5</v>
      </c>
      <c r="I1523" s="128">
        <v>0.79384328358208955</v>
      </c>
      <c r="J1523" s="80" t="s">
        <v>211</v>
      </c>
      <c r="K1523" s="80" t="s">
        <v>211</v>
      </c>
      <c r="L1523" s="128">
        <v>0</v>
      </c>
      <c r="M1523" s="81" t="s">
        <v>95</v>
      </c>
    </row>
    <row r="1524" spans="1:13" x14ac:dyDescent="0.25">
      <c r="A1524" s="127" t="s">
        <v>5330</v>
      </c>
      <c r="B1524" s="80" t="s">
        <v>3229</v>
      </c>
      <c r="C1524" s="128">
        <v>972</v>
      </c>
      <c r="D1524" s="128">
        <v>603</v>
      </c>
      <c r="E1524" s="80">
        <v>478</v>
      </c>
      <c r="F1524" s="128">
        <v>491</v>
      </c>
      <c r="G1524" s="80">
        <v>0</v>
      </c>
      <c r="H1524" s="128">
        <v>0.625</v>
      </c>
      <c r="I1524" s="128">
        <v>0.74439024390243902</v>
      </c>
      <c r="J1524" s="80" t="s">
        <v>211</v>
      </c>
      <c r="K1524" s="80" t="s">
        <v>211</v>
      </c>
      <c r="L1524" s="128">
        <v>0</v>
      </c>
      <c r="M1524" s="81" t="s">
        <v>95</v>
      </c>
    </row>
    <row r="1525" spans="1:13" x14ac:dyDescent="0.25">
      <c r="A1525" s="127" t="s">
        <v>5412</v>
      </c>
      <c r="B1525" s="80" t="s">
        <v>2977</v>
      </c>
      <c r="C1525" s="128">
        <v>604</v>
      </c>
      <c r="D1525" s="128">
        <v>454</v>
      </c>
      <c r="E1525" s="80">
        <v>455</v>
      </c>
      <c r="F1525" s="128">
        <v>491</v>
      </c>
      <c r="G1525" s="80">
        <v>0</v>
      </c>
      <c r="H1525" s="128">
        <v>0.5714285714285714</v>
      </c>
      <c r="I1525" s="128">
        <v>0.84560570071258911</v>
      </c>
      <c r="J1525" s="80" t="s">
        <v>211</v>
      </c>
      <c r="K1525" s="80" t="s">
        <v>211</v>
      </c>
      <c r="L1525" s="128">
        <v>0</v>
      </c>
      <c r="M1525" s="81" t="s">
        <v>95</v>
      </c>
    </row>
    <row r="1526" spans="1:13" x14ac:dyDescent="0.25">
      <c r="A1526" s="127" t="s">
        <v>1418</v>
      </c>
      <c r="B1526" s="80" t="s">
        <v>397</v>
      </c>
      <c r="C1526" s="128">
        <v>1020</v>
      </c>
      <c r="D1526" s="128">
        <v>1215</v>
      </c>
      <c r="E1526" s="80">
        <v>448</v>
      </c>
      <c r="F1526" s="128">
        <v>490</v>
      </c>
      <c r="G1526" s="80">
        <v>0</v>
      </c>
      <c r="H1526" s="128">
        <v>0.55208333333333337</v>
      </c>
      <c r="I1526" s="128">
        <v>0.82999044890162366</v>
      </c>
      <c r="J1526" s="80" t="s">
        <v>211</v>
      </c>
      <c r="K1526" s="80" t="s">
        <v>211</v>
      </c>
      <c r="L1526" s="128">
        <v>0</v>
      </c>
      <c r="M1526" s="81" t="s">
        <v>95</v>
      </c>
    </row>
    <row r="1527" spans="1:13" x14ac:dyDescent="0.25">
      <c r="A1527" s="127" t="s">
        <v>1584</v>
      </c>
      <c r="B1527" s="80" t="s">
        <v>514</v>
      </c>
      <c r="C1527" s="128">
        <v>654</v>
      </c>
      <c r="D1527" s="128">
        <v>320</v>
      </c>
      <c r="E1527" s="80">
        <v>254</v>
      </c>
      <c r="F1527" s="128">
        <v>286</v>
      </c>
      <c r="G1527" s="80">
        <v>0</v>
      </c>
      <c r="H1527" s="128">
        <v>0.61111111111111116</v>
      </c>
      <c r="I1527" s="128">
        <v>0.79424307036247332</v>
      </c>
      <c r="J1527" s="80" t="s">
        <v>211</v>
      </c>
      <c r="K1527" s="80" t="s">
        <v>211</v>
      </c>
      <c r="L1527" s="128">
        <v>0</v>
      </c>
      <c r="M1527" s="81" t="s">
        <v>95</v>
      </c>
    </row>
    <row r="1528" spans="1:13" x14ac:dyDescent="0.25">
      <c r="A1528" s="127" t="s">
        <v>1417</v>
      </c>
      <c r="B1528" s="80" t="s">
        <v>728</v>
      </c>
      <c r="C1528" s="128">
        <v>207</v>
      </c>
      <c r="D1528" s="128">
        <v>235</v>
      </c>
      <c r="E1528" s="80">
        <v>414</v>
      </c>
      <c r="F1528" s="128">
        <v>489</v>
      </c>
      <c r="G1528" s="80">
        <v>0</v>
      </c>
      <c r="H1528" s="128">
        <v>0.8</v>
      </c>
      <c r="I1528" s="128">
        <v>0.82580645161290323</v>
      </c>
      <c r="J1528" s="80" t="s">
        <v>211</v>
      </c>
      <c r="K1528" s="80" t="s">
        <v>211</v>
      </c>
      <c r="L1528" s="128">
        <v>0</v>
      </c>
      <c r="M1528" s="81" t="s">
        <v>95</v>
      </c>
    </row>
    <row r="1529" spans="1:13" x14ac:dyDescent="0.25">
      <c r="A1529" s="127" t="s">
        <v>1593</v>
      </c>
      <c r="B1529" s="80" t="s">
        <v>511</v>
      </c>
      <c r="C1529" s="128">
        <v>1532</v>
      </c>
      <c r="D1529" s="128">
        <v>964</v>
      </c>
      <c r="E1529" s="80">
        <v>320</v>
      </c>
      <c r="F1529" s="128">
        <v>348</v>
      </c>
      <c r="G1529" s="80">
        <v>0</v>
      </c>
      <c r="H1529" s="128">
        <v>0.7142857142857143</v>
      </c>
      <c r="I1529" s="128">
        <v>0.81376037959667857</v>
      </c>
      <c r="J1529" s="80" t="s">
        <v>211</v>
      </c>
      <c r="K1529" s="80" t="s">
        <v>211</v>
      </c>
      <c r="L1529" s="128">
        <v>0</v>
      </c>
      <c r="M1529" s="81" t="s">
        <v>95</v>
      </c>
    </row>
    <row r="1530" spans="1:13" x14ac:dyDescent="0.25">
      <c r="A1530" s="127" t="s">
        <v>5485</v>
      </c>
      <c r="B1530" s="80" t="s">
        <v>453</v>
      </c>
      <c r="C1530" s="128">
        <v>789</v>
      </c>
      <c r="D1530" s="128">
        <v>495</v>
      </c>
      <c r="E1530" s="80">
        <v>430</v>
      </c>
      <c r="F1530" s="128">
        <v>489</v>
      </c>
      <c r="G1530" s="80">
        <v>0</v>
      </c>
      <c r="H1530" s="128">
        <v>0.83050847457627119</v>
      </c>
      <c r="I1530" s="128">
        <v>0.81527093596059108</v>
      </c>
      <c r="J1530" s="80" t="s">
        <v>211</v>
      </c>
      <c r="K1530" s="80" t="s">
        <v>211</v>
      </c>
      <c r="L1530" s="128">
        <v>0</v>
      </c>
      <c r="M1530" s="81" t="s">
        <v>95</v>
      </c>
    </row>
    <row r="1531" spans="1:13" x14ac:dyDescent="0.25">
      <c r="A1531" s="127" t="s">
        <v>5383</v>
      </c>
      <c r="B1531" s="80" t="s">
        <v>512</v>
      </c>
      <c r="C1531" s="128">
        <v>0</v>
      </c>
      <c r="D1531" s="128">
        <v>0</v>
      </c>
      <c r="E1531" s="80">
        <v>0</v>
      </c>
      <c r="F1531" s="128">
        <v>0</v>
      </c>
      <c r="G1531" s="80">
        <v>0</v>
      </c>
      <c r="H1531" s="128">
        <v>1</v>
      </c>
      <c r="I1531" s="128">
        <v>0.8</v>
      </c>
      <c r="J1531" s="80" t="s">
        <v>211</v>
      </c>
      <c r="K1531" s="80" t="s">
        <v>211</v>
      </c>
      <c r="L1531" s="128">
        <v>0</v>
      </c>
      <c r="M1531" s="81" t="s">
        <v>95</v>
      </c>
    </row>
    <row r="1532" spans="1:13" x14ac:dyDescent="0.25">
      <c r="A1532" s="127" t="s">
        <v>5949</v>
      </c>
      <c r="B1532" s="80" t="s">
        <v>519</v>
      </c>
      <c r="C1532" s="128">
        <v>373</v>
      </c>
      <c r="D1532" s="128">
        <v>304</v>
      </c>
      <c r="E1532" s="80">
        <v>317</v>
      </c>
      <c r="F1532" s="128">
        <v>371</v>
      </c>
      <c r="G1532" s="80">
        <v>0</v>
      </c>
      <c r="H1532" s="128">
        <v>0.5714285714285714</v>
      </c>
      <c r="I1532" s="128">
        <v>0.79635258358662619</v>
      </c>
      <c r="J1532" s="80" t="s">
        <v>211</v>
      </c>
      <c r="K1532" s="80" t="s">
        <v>211</v>
      </c>
      <c r="L1532" s="128">
        <v>0</v>
      </c>
      <c r="M1532" s="81" t="s">
        <v>95</v>
      </c>
    </row>
    <row r="1533" spans="1:13" x14ac:dyDescent="0.25">
      <c r="A1533" s="127" t="s">
        <v>5595</v>
      </c>
      <c r="B1533" s="80" t="s">
        <v>3388</v>
      </c>
      <c r="C1533" s="128">
        <v>1182</v>
      </c>
      <c r="D1533" s="128">
        <v>674</v>
      </c>
      <c r="E1533" s="80">
        <v>475</v>
      </c>
      <c r="F1533" s="128">
        <v>489</v>
      </c>
      <c r="G1533" s="80">
        <v>0</v>
      </c>
      <c r="H1533" s="128">
        <v>0.7</v>
      </c>
      <c r="I1533" s="128">
        <v>0.81602616516762061</v>
      </c>
      <c r="J1533" s="80" t="s">
        <v>211</v>
      </c>
      <c r="K1533" s="80" t="s">
        <v>211</v>
      </c>
      <c r="L1533" s="128">
        <v>0</v>
      </c>
      <c r="M1533" s="81" t="s">
        <v>95</v>
      </c>
    </row>
    <row r="1534" spans="1:13" x14ac:dyDescent="0.25">
      <c r="A1534" s="127" t="s">
        <v>1624</v>
      </c>
      <c r="B1534" s="80" t="s">
        <v>516</v>
      </c>
      <c r="C1534" s="128">
        <v>315</v>
      </c>
      <c r="D1534" s="128">
        <v>245</v>
      </c>
      <c r="E1534" s="80">
        <v>282</v>
      </c>
      <c r="F1534" s="128">
        <v>314</v>
      </c>
      <c r="G1534" s="80">
        <v>0</v>
      </c>
      <c r="H1534" s="128">
        <v>0.68</v>
      </c>
      <c r="I1534" s="128">
        <v>0.82264957264957261</v>
      </c>
      <c r="J1534" s="80" t="s">
        <v>211</v>
      </c>
      <c r="K1534" s="80" t="s">
        <v>211</v>
      </c>
      <c r="L1534" s="128">
        <v>0</v>
      </c>
      <c r="M1534" s="81" t="s">
        <v>95</v>
      </c>
    </row>
    <row r="1535" spans="1:13" x14ac:dyDescent="0.25">
      <c r="A1535" s="127" t="s">
        <v>5387</v>
      </c>
      <c r="B1535" s="80" t="s">
        <v>3556</v>
      </c>
      <c r="C1535" s="128">
        <v>1279</v>
      </c>
      <c r="D1535" s="128">
        <v>553</v>
      </c>
      <c r="E1535" s="80">
        <v>473</v>
      </c>
      <c r="F1535" s="128">
        <v>488</v>
      </c>
      <c r="G1535" s="80">
        <v>0</v>
      </c>
      <c r="H1535" s="128">
        <v>0.1</v>
      </c>
      <c r="I1535" s="128">
        <v>0.4891304347826087</v>
      </c>
      <c r="J1535" s="80" t="s">
        <v>211</v>
      </c>
      <c r="K1535" s="80" t="s">
        <v>211</v>
      </c>
      <c r="L1535" s="128">
        <v>0</v>
      </c>
      <c r="M1535" s="81" t="s">
        <v>95</v>
      </c>
    </row>
    <row r="1536" spans="1:13" x14ac:dyDescent="0.25">
      <c r="A1536" s="127" t="s">
        <v>1538</v>
      </c>
      <c r="B1536" s="80" t="s">
        <v>518</v>
      </c>
      <c r="C1536" s="128">
        <v>1371</v>
      </c>
      <c r="D1536" s="128">
        <v>1040</v>
      </c>
      <c r="E1536" s="80">
        <v>301</v>
      </c>
      <c r="F1536" s="128">
        <v>336</v>
      </c>
      <c r="G1536" s="80">
        <v>0</v>
      </c>
      <c r="H1536" s="128">
        <v>0.43877551020408162</v>
      </c>
      <c r="I1536" s="128">
        <v>0.79706959706959712</v>
      </c>
      <c r="J1536" s="80" t="s">
        <v>211</v>
      </c>
      <c r="K1536" s="80" t="s">
        <v>211</v>
      </c>
      <c r="L1536" s="128">
        <v>0</v>
      </c>
      <c r="M1536" s="81" t="s">
        <v>95</v>
      </c>
    </row>
    <row r="1537" spans="1:13" x14ac:dyDescent="0.25">
      <c r="A1537" s="127" t="s">
        <v>5454</v>
      </c>
      <c r="B1537" s="80" t="s">
        <v>3641</v>
      </c>
      <c r="C1537" s="128">
        <v>968</v>
      </c>
      <c r="D1537" s="128">
        <v>398</v>
      </c>
      <c r="E1537" s="80">
        <v>474</v>
      </c>
      <c r="F1537" s="128">
        <v>487</v>
      </c>
      <c r="G1537" s="80">
        <v>0</v>
      </c>
      <c r="H1537" s="128">
        <v>0.51948051948051943</v>
      </c>
      <c r="I1537" s="128">
        <v>0.77702702702702708</v>
      </c>
      <c r="J1537" s="80" t="s">
        <v>211</v>
      </c>
      <c r="K1537" s="80" t="s">
        <v>211</v>
      </c>
      <c r="L1537" s="128">
        <v>0</v>
      </c>
      <c r="M1537" s="81" t="s">
        <v>95</v>
      </c>
    </row>
    <row r="1538" spans="1:13" x14ac:dyDescent="0.25">
      <c r="A1538" s="127" t="s">
        <v>1525</v>
      </c>
      <c r="B1538" s="80" t="s">
        <v>633</v>
      </c>
      <c r="C1538" s="128">
        <v>958</v>
      </c>
      <c r="D1538" s="128">
        <v>706</v>
      </c>
      <c r="E1538" s="80">
        <v>406</v>
      </c>
      <c r="F1538" s="128">
        <v>444</v>
      </c>
      <c r="G1538" s="80">
        <v>0</v>
      </c>
      <c r="H1538" s="128">
        <v>0.51898734177215189</v>
      </c>
      <c r="I1538" s="128">
        <v>0.82101513802315229</v>
      </c>
      <c r="J1538" s="80" t="s">
        <v>211</v>
      </c>
      <c r="K1538" s="80" t="s">
        <v>211</v>
      </c>
      <c r="L1538" s="128">
        <v>0</v>
      </c>
      <c r="M1538" s="81" t="s">
        <v>95</v>
      </c>
    </row>
    <row r="1539" spans="1:13" x14ac:dyDescent="0.25">
      <c r="A1539" s="127" t="s">
        <v>5564</v>
      </c>
      <c r="B1539" s="80" t="s">
        <v>3019</v>
      </c>
      <c r="C1539" s="128">
        <v>901</v>
      </c>
      <c r="D1539" s="128">
        <v>468</v>
      </c>
      <c r="E1539" s="80">
        <v>473</v>
      </c>
      <c r="F1539" s="128">
        <v>487</v>
      </c>
      <c r="G1539" s="80">
        <v>0</v>
      </c>
      <c r="H1539" s="128">
        <v>0.46031746031746035</v>
      </c>
      <c r="I1539" s="128">
        <v>0.80712788259958068</v>
      </c>
      <c r="J1539" s="80" t="s">
        <v>211</v>
      </c>
      <c r="K1539" s="80" t="s">
        <v>211</v>
      </c>
      <c r="L1539" s="128">
        <v>0</v>
      </c>
      <c r="M1539" s="81" t="s">
        <v>95</v>
      </c>
    </row>
    <row r="1540" spans="1:13" x14ac:dyDescent="0.25">
      <c r="A1540" s="127" t="s">
        <v>1470</v>
      </c>
      <c r="B1540" s="80" t="s">
        <v>631</v>
      </c>
      <c r="C1540" s="128">
        <v>1347</v>
      </c>
      <c r="D1540" s="128">
        <v>1418</v>
      </c>
      <c r="E1540" s="80">
        <v>390</v>
      </c>
      <c r="F1540" s="128">
        <v>422</v>
      </c>
      <c r="G1540" s="80">
        <v>0</v>
      </c>
      <c r="H1540" s="128">
        <v>0.55000000000000004</v>
      </c>
      <c r="I1540" s="128">
        <v>0.82572227399813602</v>
      </c>
      <c r="J1540" s="80" t="s">
        <v>211</v>
      </c>
      <c r="K1540" s="80" t="s">
        <v>211</v>
      </c>
      <c r="L1540" s="128">
        <v>0</v>
      </c>
      <c r="M1540" s="81" t="s">
        <v>95</v>
      </c>
    </row>
    <row r="1541" spans="1:13" x14ac:dyDescent="0.25">
      <c r="A1541" s="127" t="s">
        <v>5382</v>
      </c>
      <c r="B1541" s="80" t="s">
        <v>752</v>
      </c>
      <c r="C1541" s="128">
        <v>218</v>
      </c>
      <c r="D1541" s="128">
        <v>70</v>
      </c>
      <c r="E1541" s="80">
        <v>477</v>
      </c>
      <c r="F1541" s="128">
        <v>487</v>
      </c>
      <c r="G1541" s="80">
        <v>0</v>
      </c>
      <c r="H1541" s="128">
        <v>1</v>
      </c>
      <c r="I1541" s="128">
        <v>0.62460567823343849</v>
      </c>
      <c r="J1541" s="80" t="s">
        <v>211</v>
      </c>
      <c r="K1541" s="80" t="s">
        <v>211</v>
      </c>
      <c r="L1541" s="128">
        <v>0</v>
      </c>
      <c r="M1541" s="81" t="s">
        <v>95</v>
      </c>
    </row>
    <row r="1542" spans="1:13" x14ac:dyDescent="0.25">
      <c r="A1542" s="127" t="s">
        <v>5403</v>
      </c>
      <c r="B1542" s="80" t="s">
        <v>2916</v>
      </c>
      <c r="C1542" s="128">
        <v>1183</v>
      </c>
      <c r="D1542" s="128">
        <v>1112</v>
      </c>
      <c r="E1542" s="80">
        <v>452</v>
      </c>
      <c r="F1542" s="128">
        <v>485</v>
      </c>
      <c r="G1542" s="80">
        <v>0</v>
      </c>
      <c r="H1542" s="128">
        <v>0.42857142857142855</v>
      </c>
      <c r="I1542" s="128">
        <v>0.78742514970059885</v>
      </c>
      <c r="J1542" s="80" t="s">
        <v>211</v>
      </c>
      <c r="K1542" s="80" t="s">
        <v>211</v>
      </c>
      <c r="L1542" s="128">
        <v>0</v>
      </c>
      <c r="M1542" s="81" t="s">
        <v>95</v>
      </c>
    </row>
    <row r="1543" spans="1:13" x14ac:dyDescent="0.25">
      <c r="A1543" s="127" t="s">
        <v>1536</v>
      </c>
      <c r="B1543" s="80" t="s">
        <v>636</v>
      </c>
      <c r="C1543" s="128">
        <v>1350</v>
      </c>
      <c r="D1543" s="128">
        <v>838</v>
      </c>
      <c r="E1543" s="80">
        <v>347</v>
      </c>
      <c r="F1543" s="128">
        <v>391</v>
      </c>
      <c r="G1543" s="80">
        <v>0</v>
      </c>
      <c r="H1543" s="128">
        <v>0.37113402061855671</v>
      </c>
      <c r="I1543" s="128">
        <v>0.82205683355886339</v>
      </c>
      <c r="J1543" s="80" t="s">
        <v>211</v>
      </c>
      <c r="K1543" s="80" t="s">
        <v>211</v>
      </c>
      <c r="L1543" s="128">
        <v>0</v>
      </c>
      <c r="M1543" s="81" t="s">
        <v>95</v>
      </c>
    </row>
    <row r="1544" spans="1:13" x14ac:dyDescent="0.25">
      <c r="A1544" s="127" t="s">
        <v>5280</v>
      </c>
      <c r="B1544" s="80" t="s">
        <v>461</v>
      </c>
      <c r="C1544" s="128">
        <v>1213</v>
      </c>
      <c r="D1544" s="128">
        <v>946</v>
      </c>
      <c r="E1544" s="80">
        <v>460</v>
      </c>
      <c r="F1544" s="128">
        <v>485</v>
      </c>
      <c r="G1544" s="80">
        <v>0</v>
      </c>
      <c r="H1544" s="128">
        <v>0.47787610619469034</v>
      </c>
      <c r="I1544" s="128">
        <v>0.80300353356890464</v>
      </c>
      <c r="J1544" s="80" t="s">
        <v>211</v>
      </c>
      <c r="K1544" s="80" t="s">
        <v>211</v>
      </c>
      <c r="L1544" s="128">
        <v>0</v>
      </c>
      <c r="M1544" s="81" t="s">
        <v>95</v>
      </c>
    </row>
    <row r="1545" spans="1:13" x14ac:dyDescent="0.25">
      <c r="A1545" s="127" t="s">
        <v>1592</v>
      </c>
      <c r="B1545" s="80" t="s">
        <v>638</v>
      </c>
      <c r="C1545" s="128">
        <v>2114</v>
      </c>
      <c r="D1545" s="128">
        <v>1250</v>
      </c>
      <c r="E1545" s="80">
        <v>265</v>
      </c>
      <c r="F1545" s="128">
        <v>287</v>
      </c>
      <c r="G1545" s="80">
        <v>0</v>
      </c>
      <c r="H1545" s="128">
        <v>0.58767772511848337</v>
      </c>
      <c r="I1545" s="128">
        <v>0.83263207106124348</v>
      </c>
      <c r="J1545" s="80" t="s">
        <v>211</v>
      </c>
      <c r="K1545" s="80" t="s">
        <v>211</v>
      </c>
      <c r="L1545" s="128">
        <v>0</v>
      </c>
      <c r="M1545" s="81" t="s">
        <v>95</v>
      </c>
    </row>
    <row r="1546" spans="1:13" x14ac:dyDescent="0.25">
      <c r="A1546" s="127" t="s">
        <v>5584</v>
      </c>
      <c r="B1546" s="80" t="s">
        <v>3357</v>
      </c>
      <c r="C1546" s="128">
        <v>1231</v>
      </c>
      <c r="D1546" s="128">
        <v>662</v>
      </c>
      <c r="E1546" s="80">
        <v>470</v>
      </c>
      <c r="F1546" s="128">
        <v>485</v>
      </c>
      <c r="G1546" s="80">
        <v>0</v>
      </c>
      <c r="H1546" s="128">
        <v>0.5168539325842697</v>
      </c>
      <c r="I1546" s="128">
        <v>0.80703624733475476</v>
      </c>
      <c r="J1546" s="80" t="s">
        <v>211</v>
      </c>
      <c r="K1546" s="80" t="s">
        <v>211</v>
      </c>
      <c r="L1546" s="128">
        <v>0</v>
      </c>
      <c r="M1546" s="81" t="s">
        <v>95</v>
      </c>
    </row>
    <row r="1547" spans="1:13" x14ac:dyDescent="0.25">
      <c r="A1547" s="127" t="s">
        <v>1529</v>
      </c>
      <c r="B1547" s="80" t="s">
        <v>637</v>
      </c>
      <c r="C1547" s="128">
        <v>1947</v>
      </c>
      <c r="D1547" s="128">
        <v>721</v>
      </c>
      <c r="E1547" s="80">
        <v>310</v>
      </c>
      <c r="F1547" s="128">
        <v>346</v>
      </c>
      <c r="G1547" s="80">
        <v>0</v>
      </c>
      <c r="H1547" s="128">
        <v>0.49122807017543857</v>
      </c>
      <c r="I1547" s="128">
        <v>0.81398884946781547</v>
      </c>
      <c r="J1547" s="80" t="s">
        <v>211</v>
      </c>
      <c r="K1547" s="80" t="s">
        <v>211</v>
      </c>
      <c r="L1547" s="128">
        <v>0</v>
      </c>
      <c r="M1547" s="81" t="s">
        <v>95</v>
      </c>
    </row>
    <row r="1548" spans="1:13" x14ac:dyDescent="0.25">
      <c r="A1548" s="127" t="s">
        <v>5355</v>
      </c>
      <c r="B1548" s="80" t="s">
        <v>3105</v>
      </c>
      <c r="C1548" s="128">
        <v>889</v>
      </c>
      <c r="D1548" s="128">
        <v>636</v>
      </c>
      <c r="E1548" s="80">
        <v>420</v>
      </c>
      <c r="F1548" s="128">
        <v>484</v>
      </c>
      <c r="G1548" s="80">
        <v>0</v>
      </c>
      <c r="H1548" s="128">
        <v>0.73809523809523803</v>
      </c>
      <c r="I1548" s="128">
        <v>0.80463576158940397</v>
      </c>
      <c r="J1548" s="80" t="s">
        <v>211</v>
      </c>
      <c r="K1548" s="80" t="s">
        <v>211</v>
      </c>
      <c r="L1548" s="128">
        <v>0</v>
      </c>
      <c r="M1548" s="81" t="s">
        <v>95</v>
      </c>
    </row>
    <row r="1549" spans="1:13" x14ac:dyDescent="0.25">
      <c r="A1549" s="127" t="s">
        <v>6091</v>
      </c>
      <c r="B1549" s="80" t="s">
        <v>634</v>
      </c>
      <c r="C1549" s="128">
        <v>0</v>
      </c>
      <c r="D1549" s="128">
        <v>0</v>
      </c>
      <c r="E1549" s="80">
        <v>0</v>
      </c>
      <c r="F1549" s="128">
        <v>0</v>
      </c>
      <c r="G1549" s="80">
        <v>0</v>
      </c>
      <c r="H1549" s="128">
        <v>0.3</v>
      </c>
      <c r="I1549" s="128">
        <v>0.83396946564885499</v>
      </c>
      <c r="J1549" s="80" t="s">
        <v>211</v>
      </c>
      <c r="K1549" s="80" t="s">
        <v>211</v>
      </c>
      <c r="L1549" s="128">
        <v>0</v>
      </c>
      <c r="M1549" s="81" t="s">
        <v>95</v>
      </c>
    </row>
    <row r="1550" spans="1:13" x14ac:dyDescent="0.25">
      <c r="A1550" s="127" t="s">
        <v>5408</v>
      </c>
      <c r="B1550" s="80" t="s">
        <v>2915</v>
      </c>
      <c r="C1550" s="128">
        <v>1399</v>
      </c>
      <c r="D1550" s="128">
        <v>1236</v>
      </c>
      <c r="E1550" s="80">
        <v>455</v>
      </c>
      <c r="F1550" s="128">
        <v>484</v>
      </c>
      <c r="G1550" s="80">
        <v>0</v>
      </c>
      <c r="H1550" s="128">
        <v>0.57627118644067798</v>
      </c>
      <c r="I1550" s="128">
        <v>0.80442804428044268</v>
      </c>
      <c r="J1550" s="80" t="s">
        <v>211</v>
      </c>
      <c r="K1550" s="80" t="s">
        <v>211</v>
      </c>
      <c r="L1550" s="128">
        <v>0</v>
      </c>
      <c r="M1550" s="81" t="s">
        <v>95</v>
      </c>
    </row>
    <row r="1551" spans="1:13" x14ac:dyDescent="0.25">
      <c r="A1551" s="127" t="s">
        <v>1490</v>
      </c>
      <c r="B1551" s="80" t="s">
        <v>635</v>
      </c>
      <c r="C1551" s="128">
        <v>961</v>
      </c>
      <c r="D1551" s="128">
        <v>594</v>
      </c>
      <c r="E1551" s="80">
        <v>391</v>
      </c>
      <c r="F1551" s="128">
        <v>419</v>
      </c>
      <c r="G1551" s="80">
        <v>0</v>
      </c>
      <c r="H1551" s="128">
        <v>0.38571428571428579</v>
      </c>
      <c r="I1551" s="128">
        <v>0.80274779195289503</v>
      </c>
      <c r="J1551" s="80" t="s">
        <v>211</v>
      </c>
      <c r="K1551" s="80" t="s">
        <v>211</v>
      </c>
      <c r="L1551" s="128">
        <v>0</v>
      </c>
      <c r="M1551" s="81" t="s">
        <v>95</v>
      </c>
    </row>
    <row r="1552" spans="1:13" x14ac:dyDescent="0.25">
      <c r="A1552" s="127" t="s">
        <v>5599</v>
      </c>
      <c r="B1552" s="80" t="s">
        <v>3370</v>
      </c>
      <c r="C1552" s="128">
        <v>877</v>
      </c>
      <c r="D1552" s="128">
        <v>702</v>
      </c>
      <c r="E1552" s="80">
        <v>459</v>
      </c>
      <c r="F1552" s="128">
        <v>484</v>
      </c>
      <c r="G1552" s="80">
        <v>0</v>
      </c>
      <c r="H1552" s="128">
        <v>0.51282051282051277</v>
      </c>
      <c r="I1552" s="128">
        <v>0.79090183559457317</v>
      </c>
      <c r="J1552" s="80" t="s">
        <v>211</v>
      </c>
      <c r="K1552" s="80" t="s">
        <v>211</v>
      </c>
      <c r="L1552" s="128">
        <v>0</v>
      </c>
      <c r="M1552" s="81" t="s">
        <v>95</v>
      </c>
    </row>
    <row r="1553" spans="1:13" x14ac:dyDescent="0.25">
      <c r="A1553" s="127" t="s">
        <v>5950</v>
      </c>
      <c r="B1553" s="80" t="s">
        <v>630</v>
      </c>
      <c r="C1553" s="128">
        <v>0</v>
      </c>
      <c r="D1553" s="128">
        <v>0</v>
      </c>
      <c r="E1553" s="80">
        <v>0</v>
      </c>
      <c r="F1553" s="128">
        <v>0</v>
      </c>
      <c r="G1553" s="80">
        <v>0</v>
      </c>
      <c r="H1553" s="128">
        <v>0</v>
      </c>
      <c r="I1553" s="128">
        <v>0.66666666666666663</v>
      </c>
      <c r="J1553" s="80" t="s">
        <v>211</v>
      </c>
      <c r="K1553" s="80" t="s">
        <v>211</v>
      </c>
      <c r="L1553" s="128">
        <v>0</v>
      </c>
      <c r="M1553" s="81" t="s">
        <v>95</v>
      </c>
    </row>
    <row r="1554" spans="1:13" x14ac:dyDescent="0.25">
      <c r="A1554" s="127" t="s">
        <v>1491</v>
      </c>
      <c r="B1554" s="80" t="s">
        <v>576</v>
      </c>
      <c r="C1554" s="128">
        <v>1098</v>
      </c>
      <c r="D1554" s="128">
        <v>770</v>
      </c>
      <c r="E1554" s="80">
        <v>464</v>
      </c>
      <c r="F1554" s="128">
        <v>484</v>
      </c>
      <c r="G1554" s="80">
        <v>0</v>
      </c>
      <c r="H1554" s="128">
        <v>0.45333333333333325</v>
      </c>
      <c r="I1554" s="128">
        <v>0.82847038019451813</v>
      </c>
      <c r="J1554" s="80" t="s">
        <v>211</v>
      </c>
      <c r="K1554" s="80" t="s">
        <v>211</v>
      </c>
      <c r="L1554" s="128">
        <v>0</v>
      </c>
      <c r="M1554" s="81" t="s">
        <v>95</v>
      </c>
    </row>
    <row r="1555" spans="1:13" x14ac:dyDescent="0.25">
      <c r="A1555" s="127" t="s">
        <v>1622</v>
      </c>
      <c r="B1555" s="80" t="s">
        <v>663</v>
      </c>
      <c r="C1555" s="128">
        <v>532</v>
      </c>
      <c r="D1555" s="128">
        <v>310</v>
      </c>
      <c r="E1555" s="80">
        <v>454</v>
      </c>
      <c r="F1555" s="128">
        <v>484</v>
      </c>
      <c r="G1555" s="80">
        <v>0</v>
      </c>
      <c r="H1555" s="128">
        <v>0.4838709677419355</v>
      </c>
      <c r="I1555" s="128">
        <v>0.78830409356725151</v>
      </c>
      <c r="J1555" s="80" t="s">
        <v>211</v>
      </c>
      <c r="K1555" s="80" t="s">
        <v>211</v>
      </c>
      <c r="L1555" s="128">
        <v>0</v>
      </c>
      <c r="M1555" s="81" t="s">
        <v>95</v>
      </c>
    </row>
    <row r="1556" spans="1:13" x14ac:dyDescent="0.25">
      <c r="A1556" s="127" t="s">
        <v>1589</v>
      </c>
      <c r="B1556" s="80" t="s">
        <v>625</v>
      </c>
      <c r="C1556" s="128">
        <v>283</v>
      </c>
      <c r="D1556" s="128">
        <v>225</v>
      </c>
      <c r="E1556" s="80">
        <v>272</v>
      </c>
      <c r="F1556" s="128">
        <v>292</v>
      </c>
      <c r="G1556" s="80">
        <v>0</v>
      </c>
      <c r="H1556" s="128">
        <v>0.5714285714285714</v>
      </c>
      <c r="I1556" s="128">
        <v>0.81111111111111101</v>
      </c>
      <c r="J1556" s="80" t="s">
        <v>211</v>
      </c>
      <c r="K1556" s="80" t="s">
        <v>211</v>
      </c>
      <c r="L1556" s="128">
        <v>0</v>
      </c>
      <c r="M1556" s="81" t="s">
        <v>95</v>
      </c>
    </row>
    <row r="1557" spans="1:13" x14ac:dyDescent="0.25">
      <c r="A1557" s="127" t="s">
        <v>5586</v>
      </c>
      <c r="B1557" s="80" t="s">
        <v>3134</v>
      </c>
      <c r="C1557" s="128">
        <v>99</v>
      </c>
      <c r="D1557" s="128">
        <v>83</v>
      </c>
      <c r="E1557" s="80">
        <v>362</v>
      </c>
      <c r="F1557" s="128">
        <v>483</v>
      </c>
      <c r="G1557" s="80">
        <v>0</v>
      </c>
      <c r="H1557" s="128">
        <v>1</v>
      </c>
      <c r="I1557" s="128">
        <v>0.81632653061224492</v>
      </c>
      <c r="J1557" s="80" t="s">
        <v>211</v>
      </c>
      <c r="K1557" s="80" t="s">
        <v>211</v>
      </c>
      <c r="L1557" s="128">
        <v>0</v>
      </c>
      <c r="M1557" s="81" t="s">
        <v>95</v>
      </c>
    </row>
    <row r="1558" spans="1:13" x14ac:dyDescent="0.25">
      <c r="A1558" s="127" t="s">
        <v>1587</v>
      </c>
      <c r="B1558" s="80" t="s">
        <v>624</v>
      </c>
      <c r="C1558" s="128">
        <v>744</v>
      </c>
      <c r="D1558" s="128">
        <v>330</v>
      </c>
      <c r="E1558" s="80">
        <v>282</v>
      </c>
      <c r="F1558" s="128">
        <v>297</v>
      </c>
      <c r="G1558" s="80">
        <v>0</v>
      </c>
      <c r="H1558" s="128">
        <v>0.84375</v>
      </c>
      <c r="I1558" s="128">
        <v>0.81972428419936372</v>
      </c>
      <c r="J1558" s="80" t="s">
        <v>211</v>
      </c>
      <c r="K1558" s="80" t="s">
        <v>211</v>
      </c>
      <c r="L1558" s="128">
        <v>0</v>
      </c>
      <c r="M1558" s="81" t="s">
        <v>95</v>
      </c>
    </row>
    <row r="1559" spans="1:13" x14ac:dyDescent="0.25">
      <c r="A1559" s="127" t="s">
        <v>5338</v>
      </c>
      <c r="B1559" s="80" t="s">
        <v>3547</v>
      </c>
      <c r="C1559" s="128">
        <v>1049</v>
      </c>
      <c r="D1559" s="128">
        <v>289</v>
      </c>
      <c r="E1559" s="80">
        <v>477</v>
      </c>
      <c r="F1559" s="128">
        <v>483</v>
      </c>
      <c r="G1559" s="80">
        <v>0</v>
      </c>
      <c r="H1559" s="128">
        <v>-0.66666666666666663</v>
      </c>
      <c r="I1559" s="128">
        <v>0.56966490299823636</v>
      </c>
      <c r="J1559" s="80" t="s">
        <v>211</v>
      </c>
      <c r="K1559" s="80" t="s">
        <v>211</v>
      </c>
      <c r="L1559" s="128">
        <v>0</v>
      </c>
      <c r="M1559" s="81" t="s">
        <v>95</v>
      </c>
    </row>
    <row r="1560" spans="1:13" x14ac:dyDescent="0.25">
      <c r="A1560" s="127" t="s">
        <v>1460</v>
      </c>
      <c r="B1560" s="80" t="s">
        <v>621</v>
      </c>
      <c r="C1560" s="128">
        <v>919</v>
      </c>
      <c r="D1560" s="128">
        <v>735</v>
      </c>
      <c r="E1560" s="80">
        <v>439</v>
      </c>
      <c r="F1560" s="128">
        <v>459</v>
      </c>
      <c r="G1560" s="80">
        <v>0</v>
      </c>
      <c r="H1560" s="128">
        <v>0.37096774193548382</v>
      </c>
      <c r="I1560" s="128">
        <v>0.81462140992167109</v>
      </c>
      <c r="J1560" s="80" t="s">
        <v>211</v>
      </c>
      <c r="K1560" s="80" t="s">
        <v>211</v>
      </c>
      <c r="L1560" s="128">
        <v>0</v>
      </c>
      <c r="M1560" s="81" t="s">
        <v>95</v>
      </c>
    </row>
    <row r="1561" spans="1:13" x14ac:dyDescent="0.25">
      <c r="A1561" s="127" t="s">
        <v>5241</v>
      </c>
      <c r="B1561" s="80" t="s">
        <v>850</v>
      </c>
      <c r="C1561" s="128">
        <v>241</v>
      </c>
      <c r="D1561" s="128">
        <v>112</v>
      </c>
      <c r="E1561" s="80">
        <v>469</v>
      </c>
      <c r="F1561" s="128">
        <v>483</v>
      </c>
      <c r="G1561" s="80">
        <v>0</v>
      </c>
      <c r="H1561" s="128">
        <v>0.6</v>
      </c>
      <c r="I1561" s="128">
        <v>0.81318681318681307</v>
      </c>
      <c r="J1561" s="80" t="s">
        <v>211</v>
      </c>
      <c r="K1561" s="80" t="s">
        <v>211</v>
      </c>
      <c r="L1561" s="128">
        <v>0</v>
      </c>
      <c r="M1561" s="81" t="s">
        <v>95</v>
      </c>
    </row>
    <row r="1562" spans="1:13" x14ac:dyDescent="0.25">
      <c r="A1562" s="127" t="s">
        <v>1552</v>
      </c>
      <c r="B1562" s="80" t="s">
        <v>620</v>
      </c>
      <c r="C1562" s="128">
        <v>1275</v>
      </c>
      <c r="D1562" s="128">
        <v>546</v>
      </c>
      <c r="E1562" s="80">
        <v>405</v>
      </c>
      <c r="F1562" s="128">
        <v>418</v>
      </c>
      <c r="G1562" s="80">
        <v>0</v>
      </c>
      <c r="H1562" s="128">
        <v>0.48351648351648352</v>
      </c>
      <c r="I1562" s="128">
        <v>0.81547619047619035</v>
      </c>
      <c r="J1562" s="80" t="s">
        <v>211</v>
      </c>
      <c r="K1562" s="80" t="s">
        <v>211</v>
      </c>
      <c r="L1562" s="128">
        <v>0</v>
      </c>
      <c r="M1562" s="81" t="s">
        <v>95</v>
      </c>
    </row>
    <row r="1563" spans="1:13" x14ac:dyDescent="0.25">
      <c r="A1563" s="127" t="s">
        <v>5336</v>
      </c>
      <c r="B1563" s="80" t="s">
        <v>3182</v>
      </c>
      <c r="C1563" s="128">
        <v>730</v>
      </c>
      <c r="D1563" s="128">
        <v>511</v>
      </c>
      <c r="E1563" s="80">
        <v>361</v>
      </c>
      <c r="F1563" s="128">
        <v>483</v>
      </c>
      <c r="G1563" s="80">
        <v>0</v>
      </c>
      <c r="H1563" s="128">
        <v>0.73770491803278693</v>
      </c>
      <c r="I1563" s="128">
        <v>0.81217616580310881</v>
      </c>
      <c r="J1563" s="80" t="s">
        <v>211</v>
      </c>
      <c r="K1563" s="80" t="s">
        <v>211</v>
      </c>
      <c r="L1563" s="128">
        <v>0</v>
      </c>
      <c r="M1563" s="81" t="s">
        <v>95</v>
      </c>
    </row>
    <row r="1564" spans="1:13" x14ac:dyDescent="0.25">
      <c r="A1564" s="127" t="s">
        <v>1487</v>
      </c>
      <c r="B1564" s="80" t="s">
        <v>622</v>
      </c>
      <c r="C1564" s="128">
        <v>1055</v>
      </c>
      <c r="D1564" s="128">
        <v>405</v>
      </c>
      <c r="E1564" s="80">
        <v>318</v>
      </c>
      <c r="F1564" s="128">
        <v>355</v>
      </c>
      <c r="G1564" s="80">
        <v>0</v>
      </c>
      <c r="H1564" s="128">
        <v>0.64197530864197527</v>
      </c>
      <c r="I1564" s="128">
        <v>0.82434944237918228</v>
      </c>
      <c r="J1564" s="80" t="s">
        <v>211</v>
      </c>
      <c r="K1564" s="80" t="s">
        <v>211</v>
      </c>
      <c r="L1564" s="128">
        <v>0</v>
      </c>
      <c r="M1564" s="81" t="s">
        <v>95</v>
      </c>
    </row>
    <row r="1565" spans="1:13" x14ac:dyDescent="0.25">
      <c r="A1565" s="127" t="s">
        <v>5389</v>
      </c>
      <c r="B1565" s="80" t="s">
        <v>3380</v>
      </c>
      <c r="C1565" s="128">
        <v>1231</v>
      </c>
      <c r="D1565" s="128">
        <v>737</v>
      </c>
      <c r="E1565" s="80">
        <v>465</v>
      </c>
      <c r="F1565" s="128">
        <v>483</v>
      </c>
      <c r="G1565" s="80">
        <v>0</v>
      </c>
      <c r="H1565" s="128">
        <v>0.51948051948051943</v>
      </c>
      <c r="I1565" s="128">
        <v>0.81446540880503149</v>
      </c>
      <c r="J1565" s="80" t="s">
        <v>211</v>
      </c>
      <c r="K1565" s="80" t="s">
        <v>211</v>
      </c>
      <c r="L1565" s="128">
        <v>0</v>
      </c>
      <c r="M1565" s="81" t="s">
        <v>95</v>
      </c>
    </row>
    <row r="1566" spans="1:13" x14ac:dyDescent="0.25">
      <c r="A1566" s="127" t="s">
        <v>1465</v>
      </c>
      <c r="B1566" s="80" t="s">
        <v>628</v>
      </c>
      <c r="C1566" s="128">
        <v>1015</v>
      </c>
      <c r="D1566" s="128">
        <v>738</v>
      </c>
      <c r="E1566" s="80">
        <v>346</v>
      </c>
      <c r="F1566" s="128">
        <v>380</v>
      </c>
      <c r="G1566" s="80">
        <v>0</v>
      </c>
      <c r="H1566" s="128">
        <v>0.49411764705882349</v>
      </c>
      <c r="I1566" s="128">
        <v>0.83206106870229013</v>
      </c>
      <c r="J1566" s="80" t="s">
        <v>211</v>
      </c>
      <c r="K1566" s="80" t="s">
        <v>211</v>
      </c>
      <c r="L1566" s="128">
        <v>0</v>
      </c>
      <c r="M1566" s="81" t="s">
        <v>95</v>
      </c>
    </row>
    <row r="1567" spans="1:13" x14ac:dyDescent="0.25">
      <c r="A1567" s="127" t="s">
        <v>5309</v>
      </c>
      <c r="B1567" s="80" t="s">
        <v>3330</v>
      </c>
      <c r="C1567" s="128">
        <v>1162</v>
      </c>
      <c r="D1567" s="128">
        <v>732</v>
      </c>
      <c r="E1567" s="80">
        <v>472</v>
      </c>
      <c r="F1567" s="128">
        <v>483</v>
      </c>
      <c r="G1567" s="80">
        <v>0</v>
      </c>
      <c r="H1567" s="128">
        <v>0.55813953488372092</v>
      </c>
      <c r="I1567" s="128">
        <v>0.77689594356261027</v>
      </c>
      <c r="J1567" s="80" t="s">
        <v>211</v>
      </c>
      <c r="K1567" s="80" t="s">
        <v>211</v>
      </c>
      <c r="L1567" s="128">
        <v>0</v>
      </c>
      <c r="M1567" s="81" t="s">
        <v>95</v>
      </c>
    </row>
    <row r="1568" spans="1:13" x14ac:dyDescent="0.25">
      <c r="A1568" s="127" t="s">
        <v>1429</v>
      </c>
      <c r="B1568" s="80" t="s">
        <v>609</v>
      </c>
      <c r="C1568" s="128">
        <v>559</v>
      </c>
      <c r="D1568" s="128">
        <v>379</v>
      </c>
      <c r="E1568" s="80">
        <v>456</v>
      </c>
      <c r="F1568" s="128">
        <v>482</v>
      </c>
      <c r="G1568" s="80">
        <v>0</v>
      </c>
      <c r="H1568" s="128">
        <v>0.55813953488372092</v>
      </c>
      <c r="I1568" s="128">
        <v>0.78853046594982079</v>
      </c>
      <c r="J1568" s="80" t="s">
        <v>211</v>
      </c>
      <c r="K1568" s="80" t="s">
        <v>211</v>
      </c>
      <c r="L1568" s="128">
        <v>0</v>
      </c>
      <c r="M1568" s="81" t="s">
        <v>95</v>
      </c>
    </row>
    <row r="1569" spans="1:13" x14ac:dyDescent="0.25">
      <c r="A1569" s="127" t="s">
        <v>1489</v>
      </c>
      <c r="B1569" s="80" t="s">
        <v>627</v>
      </c>
      <c r="C1569" s="128">
        <v>1374</v>
      </c>
      <c r="D1569" s="128">
        <v>1076</v>
      </c>
      <c r="E1569" s="80">
        <v>361</v>
      </c>
      <c r="F1569" s="128">
        <v>396</v>
      </c>
      <c r="G1569" s="80">
        <v>0</v>
      </c>
      <c r="H1569" s="128">
        <v>0.50961538461538458</v>
      </c>
      <c r="I1569" s="128">
        <v>0.81806367771280053</v>
      </c>
      <c r="J1569" s="80" t="s">
        <v>211</v>
      </c>
      <c r="K1569" s="80" t="s">
        <v>211</v>
      </c>
      <c r="L1569" s="128">
        <v>0</v>
      </c>
      <c r="M1569" s="81" t="s">
        <v>95</v>
      </c>
    </row>
    <row r="1570" spans="1:13" x14ac:dyDescent="0.25">
      <c r="A1570" s="127" t="s">
        <v>5385</v>
      </c>
      <c r="B1570" s="80" t="s">
        <v>3369</v>
      </c>
      <c r="C1570" s="128">
        <v>1231</v>
      </c>
      <c r="D1570" s="128">
        <v>945</v>
      </c>
      <c r="E1570" s="80">
        <v>450</v>
      </c>
      <c r="F1570" s="128">
        <v>482</v>
      </c>
      <c r="G1570" s="80">
        <v>0</v>
      </c>
      <c r="H1570" s="128">
        <v>0.49019607843137258</v>
      </c>
      <c r="I1570" s="128">
        <v>0.78554957724827057</v>
      </c>
      <c r="J1570" s="80" t="s">
        <v>211</v>
      </c>
      <c r="K1570" s="80" t="s">
        <v>211</v>
      </c>
      <c r="L1570" s="128">
        <v>0</v>
      </c>
      <c r="M1570" s="81" t="s">
        <v>95</v>
      </c>
    </row>
    <row r="1571" spans="1:13" x14ac:dyDescent="0.25">
      <c r="A1571" s="127" t="s">
        <v>1545</v>
      </c>
      <c r="B1571" s="80" t="s">
        <v>653</v>
      </c>
      <c r="C1571" s="128">
        <v>507</v>
      </c>
      <c r="D1571" s="128">
        <v>352</v>
      </c>
      <c r="E1571" s="80">
        <v>329</v>
      </c>
      <c r="F1571" s="128">
        <v>358</v>
      </c>
      <c r="G1571" s="80">
        <v>0</v>
      </c>
      <c r="H1571" s="128">
        <v>0.60526315789473684</v>
      </c>
      <c r="I1571" s="128">
        <v>0.8298816568047338</v>
      </c>
      <c r="J1571" s="80" t="s">
        <v>211</v>
      </c>
      <c r="K1571" s="80" t="s">
        <v>211</v>
      </c>
      <c r="L1571" s="128">
        <v>0</v>
      </c>
      <c r="M1571" s="81" t="s">
        <v>95</v>
      </c>
    </row>
    <row r="1572" spans="1:13" x14ac:dyDescent="0.25">
      <c r="A1572" s="127" t="s">
        <v>5600</v>
      </c>
      <c r="B1572" s="80" t="s">
        <v>3395</v>
      </c>
      <c r="C1572" s="128">
        <v>1198</v>
      </c>
      <c r="D1572" s="128">
        <v>588</v>
      </c>
      <c r="E1572" s="80">
        <v>467</v>
      </c>
      <c r="F1572" s="128">
        <v>481</v>
      </c>
      <c r="G1572" s="80">
        <v>0</v>
      </c>
      <c r="H1572" s="128">
        <v>0.40789473684210525</v>
      </c>
      <c r="I1572" s="128">
        <v>0.78493788819875776</v>
      </c>
      <c r="J1572" s="80" t="s">
        <v>211</v>
      </c>
      <c r="K1572" s="80" t="s">
        <v>211</v>
      </c>
      <c r="L1572" s="128">
        <v>0</v>
      </c>
      <c r="M1572" s="81" t="s">
        <v>95</v>
      </c>
    </row>
    <row r="1573" spans="1:13" x14ac:dyDescent="0.25">
      <c r="A1573" s="127" t="s">
        <v>1510</v>
      </c>
      <c r="B1573" s="80" t="s">
        <v>655</v>
      </c>
      <c r="C1573" s="128">
        <v>1053</v>
      </c>
      <c r="D1573" s="128">
        <v>1004</v>
      </c>
      <c r="E1573" s="80">
        <v>428</v>
      </c>
      <c r="F1573" s="128">
        <v>458</v>
      </c>
      <c r="G1573" s="80">
        <v>0</v>
      </c>
      <c r="H1573" s="128">
        <v>0.52577319587628868</v>
      </c>
      <c r="I1573" s="128">
        <v>0.83193277310924363</v>
      </c>
      <c r="J1573" s="80" t="s">
        <v>211</v>
      </c>
      <c r="K1573" s="80" t="s">
        <v>211</v>
      </c>
      <c r="L1573" s="128">
        <v>0</v>
      </c>
      <c r="M1573" s="81" t="s">
        <v>95</v>
      </c>
    </row>
    <row r="1574" spans="1:13" x14ac:dyDescent="0.25">
      <c r="A1574" s="127" t="s">
        <v>5603</v>
      </c>
      <c r="B1574" s="80" t="s">
        <v>3375</v>
      </c>
      <c r="C1574" s="128">
        <v>1004</v>
      </c>
      <c r="D1574" s="128">
        <v>392</v>
      </c>
      <c r="E1574" s="80">
        <v>466</v>
      </c>
      <c r="F1574" s="128">
        <v>481</v>
      </c>
      <c r="G1574" s="80">
        <v>0</v>
      </c>
      <c r="H1574" s="128">
        <v>0.5</v>
      </c>
      <c r="I1574" s="128">
        <v>0.77400169923534412</v>
      </c>
      <c r="J1574" s="80" t="s">
        <v>211</v>
      </c>
      <c r="K1574" s="80" t="s">
        <v>211</v>
      </c>
      <c r="L1574" s="128">
        <v>0</v>
      </c>
      <c r="M1574" s="81" t="s">
        <v>95</v>
      </c>
    </row>
    <row r="1575" spans="1:13" x14ac:dyDescent="0.25">
      <c r="A1575" s="127" t="s">
        <v>1446</v>
      </c>
      <c r="B1575" s="80" t="s">
        <v>654</v>
      </c>
      <c r="C1575" s="128">
        <v>0</v>
      </c>
      <c r="D1575" s="128">
        <v>0</v>
      </c>
      <c r="E1575" s="80">
        <v>0</v>
      </c>
      <c r="F1575" s="128">
        <v>0</v>
      </c>
      <c r="G1575" s="80">
        <v>0</v>
      </c>
      <c r="H1575" s="128">
        <v>0</v>
      </c>
      <c r="I1575" s="128">
        <v>0.8125</v>
      </c>
      <c r="J1575" s="80" t="s">
        <v>211</v>
      </c>
      <c r="K1575" s="80" t="s">
        <v>211</v>
      </c>
      <c r="L1575" s="128">
        <v>0</v>
      </c>
      <c r="M1575" s="81" t="s">
        <v>95</v>
      </c>
    </row>
    <row r="1576" spans="1:13" x14ac:dyDescent="0.25">
      <c r="A1576" s="127" t="s">
        <v>5365</v>
      </c>
      <c r="B1576" s="80" t="s">
        <v>844</v>
      </c>
      <c r="C1576" s="128">
        <v>1100</v>
      </c>
      <c r="D1576" s="128">
        <v>736</v>
      </c>
      <c r="E1576" s="80">
        <v>435</v>
      </c>
      <c r="F1576" s="128">
        <v>481</v>
      </c>
      <c r="G1576" s="80">
        <v>0</v>
      </c>
      <c r="H1576" s="128">
        <v>0.625</v>
      </c>
      <c r="I1576" s="128">
        <v>0.79982517482517468</v>
      </c>
      <c r="J1576" s="80" t="s">
        <v>211</v>
      </c>
      <c r="K1576" s="80" t="s">
        <v>211</v>
      </c>
      <c r="L1576" s="128">
        <v>0</v>
      </c>
      <c r="M1576" s="81" t="s">
        <v>95</v>
      </c>
    </row>
    <row r="1577" spans="1:13" x14ac:dyDescent="0.25">
      <c r="A1577" s="127" t="s">
        <v>5436</v>
      </c>
      <c r="B1577" s="80" t="s">
        <v>3407</v>
      </c>
      <c r="C1577" s="128">
        <v>1230</v>
      </c>
      <c r="D1577" s="128">
        <v>781</v>
      </c>
      <c r="E1577" s="80">
        <v>463</v>
      </c>
      <c r="F1577" s="128">
        <v>480</v>
      </c>
      <c r="G1577" s="80">
        <v>0</v>
      </c>
      <c r="H1577" s="128">
        <v>0.38356164383561642</v>
      </c>
      <c r="I1577" s="128">
        <v>0.78079864061172477</v>
      </c>
      <c r="J1577" s="80" t="s">
        <v>211</v>
      </c>
      <c r="K1577" s="80" t="s">
        <v>211</v>
      </c>
      <c r="L1577" s="128">
        <v>0</v>
      </c>
      <c r="M1577" s="81" t="s">
        <v>95</v>
      </c>
    </row>
    <row r="1578" spans="1:13" x14ac:dyDescent="0.25">
      <c r="A1578" s="127" t="s">
        <v>5951</v>
      </c>
      <c r="B1578" s="80" t="s">
        <v>650</v>
      </c>
      <c r="C1578" s="128">
        <v>84</v>
      </c>
      <c r="D1578" s="128">
        <v>57</v>
      </c>
      <c r="E1578" s="80">
        <v>296</v>
      </c>
      <c r="F1578" s="128">
        <v>333</v>
      </c>
      <c r="G1578" s="80">
        <v>0</v>
      </c>
      <c r="H1578" s="128">
        <v>0</v>
      </c>
      <c r="I1578" s="128">
        <v>0.85436893203883491</v>
      </c>
      <c r="J1578" s="80" t="s">
        <v>211</v>
      </c>
      <c r="K1578" s="80" t="s">
        <v>211</v>
      </c>
      <c r="L1578" s="128">
        <v>0</v>
      </c>
      <c r="M1578" s="81" t="s">
        <v>95</v>
      </c>
    </row>
    <row r="1579" spans="1:13" x14ac:dyDescent="0.25">
      <c r="A1579" s="127" t="s">
        <v>5691</v>
      </c>
      <c r="B1579" s="80" t="s">
        <v>2901</v>
      </c>
      <c r="C1579" s="128">
        <v>582</v>
      </c>
      <c r="D1579" s="128">
        <v>380</v>
      </c>
      <c r="E1579" s="80">
        <v>457</v>
      </c>
      <c r="F1579" s="128">
        <v>480</v>
      </c>
      <c r="G1579" s="80">
        <v>0</v>
      </c>
      <c r="H1579" s="128">
        <v>0.48648648648648646</v>
      </c>
      <c r="I1579" s="128">
        <v>0.82173174872665533</v>
      </c>
      <c r="J1579" s="80" t="s">
        <v>211</v>
      </c>
      <c r="K1579" s="80" t="s">
        <v>211</v>
      </c>
      <c r="L1579" s="128">
        <v>0</v>
      </c>
      <c r="M1579" s="81" t="s">
        <v>95</v>
      </c>
    </row>
    <row r="1580" spans="1:13" x14ac:dyDescent="0.25">
      <c r="A1580" s="127" t="s">
        <v>1567</v>
      </c>
      <c r="B1580" s="80" t="s">
        <v>652</v>
      </c>
      <c r="C1580" s="128">
        <v>639</v>
      </c>
      <c r="D1580" s="128">
        <v>197</v>
      </c>
      <c r="E1580" s="80">
        <v>287</v>
      </c>
      <c r="F1580" s="128">
        <v>353</v>
      </c>
      <c r="G1580" s="80">
        <v>0</v>
      </c>
      <c r="H1580" s="128">
        <v>0.41509433962264153</v>
      </c>
      <c r="I1580" s="128">
        <v>0.80224719101123598</v>
      </c>
      <c r="J1580" s="80" t="s">
        <v>211</v>
      </c>
      <c r="K1580" s="80" t="s">
        <v>211</v>
      </c>
      <c r="L1580" s="128">
        <v>0</v>
      </c>
      <c r="M1580" s="81" t="s">
        <v>95</v>
      </c>
    </row>
    <row r="1581" spans="1:13" x14ac:dyDescent="0.25">
      <c r="A1581" s="127" t="s">
        <v>1474</v>
      </c>
      <c r="B1581" s="80" t="s">
        <v>656</v>
      </c>
      <c r="C1581" s="128">
        <v>1841</v>
      </c>
      <c r="D1581" s="128">
        <v>1200</v>
      </c>
      <c r="E1581" s="80">
        <v>323</v>
      </c>
      <c r="F1581" s="128">
        <v>350</v>
      </c>
      <c r="G1581" s="80">
        <v>0</v>
      </c>
      <c r="H1581" s="128">
        <v>0.55921052631578949</v>
      </c>
      <c r="I1581" s="128">
        <v>0.82574480044969067</v>
      </c>
      <c r="J1581" s="80" t="s">
        <v>211</v>
      </c>
      <c r="K1581" s="80" t="s">
        <v>211</v>
      </c>
      <c r="L1581" s="128">
        <v>0</v>
      </c>
      <c r="M1581" s="81" t="s">
        <v>95</v>
      </c>
    </row>
    <row r="1582" spans="1:13" x14ac:dyDescent="0.25">
      <c r="A1582" s="127" t="s">
        <v>5396</v>
      </c>
      <c r="B1582" s="80" t="s">
        <v>3181</v>
      </c>
      <c r="C1582" s="128">
        <v>1039</v>
      </c>
      <c r="D1582" s="128">
        <v>672</v>
      </c>
      <c r="E1582" s="80">
        <v>457</v>
      </c>
      <c r="F1582" s="128">
        <v>480</v>
      </c>
      <c r="G1582" s="80">
        <v>0</v>
      </c>
      <c r="H1582" s="128">
        <v>0.59259259259259256</v>
      </c>
      <c r="I1582" s="128">
        <v>0.80219780219780223</v>
      </c>
      <c r="J1582" s="80" t="s">
        <v>211</v>
      </c>
      <c r="K1582" s="80" t="s">
        <v>211</v>
      </c>
      <c r="L1582" s="128">
        <v>0</v>
      </c>
      <c r="M1582" s="81" t="s">
        <v>95</v>
      </c>
    </row>
    <row r="1583" spans="1:13" x14ac:dyDescent="0.25">
      <c r="A1583" s="127" t="s">
        <v>1367</v>
      </c>
      <c r="B1583" s="80" t="s">
        <v>657</v>
      </c>
      <c r="C1583" s="128">
        <v>0</v>
      </c>
      <c r="D1583" s="128">
        <v>0</v>
      </c>
      <c r="E1583" s="80">
        <v>0</v>
      </c>
      <c r="F1583" s="128">
        <v>0</v>
      </c>
      <c r="G1583" s="80">
        <v>0</v>
      </c>
      <c r="H1583" s="128">
        <v>0</v>
      </c>
      <c r="I1583" s="128">
        <v>0.6992481203007519</v>
      </c>
      <c r="J1583" s="80" t="s">
        <v>211</v>
      </c>
      <c r="K1583" s="80" t="s">
        <v>211</v>
      </c>
      <c r="L1583" s="128">
        <v>0</v>
      </c>
      <c r="M1583" s="81" t="s">
        <v>95</v>
      </c>
    </row>
    <row r="1584" spans="1:13" x14ac:dyDescent="0.25">
      <c r="A1584" s="127" t="s">
        <v>5395</v>
      </c>
      <c r="B1584" s="80" t="s">
        <v>712</v>
      </c>
      <c r="C1584" s="128">
        <v>1219</v>
      </c>
      <c r="D1584" s="128">
        <v>1027</v>
      </c>
      <c r="E1584" s="80">
        <v>456</v>
      </c>
      <c r="F1584" s="128">
        <v>479</v>
      </c>
      <c r="G1584" s="80">
        <v>0</v>
      </c>
      <c r="H1584" s="128">
        <v>0.46913580246913578</v>
      </c>
      <c r="I1584" s="128">
        <v>0.75135135135135134</v>
      </c>
      <c r="J1584" s="80" t="s">
        <v>211</v>
      </c>
      <c r="K1584" s="80" t="s">
        <v>211</v>
      </c>
      <c r="L1584" s="128">
        <v>0</v>
      </c>
      <c r="M1584" s="81" t="s">
        <v>95</v>
      </c>
    </row>
    <row r="1585" spans="1:13" x14ac:dyDescent="0.25">
      <c r="A1585" s="127" t="s">
        <v>1550</v>
      </c>
      <c r="B1585" s="80" t="s">
        <v>649</v>
      </c>
      <c r="C1585" s="128">
        <v>1427</v>
      </c>
      <c r="D1585" s="128">
        <v>791</v>
      </c>
      <c r="E1585" s="80">
        <v>385</v>
      </c>
      <c r="F1585" s="128">
        <v>398</v>
      </c>
      <c r="G1585" s="80">
        <v>0</v>
      </c>
      <c r="H1585" s="128">
        <v>0.55789473684210522</v>
      </c>
      <c r="I1585" s="128">
        <v>0.79728765167737325</v>
      </c>
      <c r="J1585" s="80" t="s">
        <v>211</v>
      </c>
      <c r="K1585" s="80" t="s">
        <v>211</v>
      </c>
      <c r="L1585" s="128">
        <v>0</v>
      </c>
      <c r="M1585" s="81" t="s">
        <v>95</v>
      </c>
    </row>
    <row r="1586" spans="1:13" x14ac:dyDescent="0.25">
      <c r="A1586" s="127" t="s">
        <v>5606</v>
      </c>
      <c r="B1586" s="80" t="s">
        <v>3032</v>
      </c>
      <c r="C1586" s="128">
        <v>630</v>
      </c>
      <c r="D1586" s="128">
        <v>438</v>
      </c>
      <c r="E1586" s="80">
        <v>459</v>
      </c>
      <c r="F1586" s="128">
        <v>479</v>
      </c>
      <c r="G1586" s="80">
        <v>0</v>
      </c>
      <c r="H1586" s="128">
        <v>0.35294117647058826</v>
      </c>
      <c r="I1586" s="128">
        <v>0.79577464788732399</v>
      </c>
      <c r="J1586" s="80" t="s">
        <v>211</v>
      </c>
      <c r="K1586" s="80" t="s">
        <v>211</v>
      </c>
      <c r="L1586" s="128">
        <v>0</v>
      </c>
      <c r="M1586" s="81" t="s">
        <v>95</v>
      </c>
    </row>
    <row r="1587" spans="1:13" x14ac:dyDescent="0.25">
      <c r="A1587" s="127" t="s">
        <v>1517</v>
      </c>
      <c r="B1587" s="80" t="s">
        <v>641</v>
      </c>
      <c r="C1587" s="128">
        <v>1484</v>
      </c>
      <c r="D1587" s="128">
        <v>1044</v>
      </c>
      <c r="E1587" s="80">
        <v>315</v>
      </c>
      <c r="F1587" s="128">
        <v>353</v>
      </c>
      <c r="G1587" s="80">
        <v>0</v>
      </c>
      <c r="H1587" s="128">
        <v>0.4526315789473685</v>
      </c>
      <c r="I1587" s="128">
        <v>0.82076566125290018</v>
      </c>
      <c r="J1587" s="80" t="s">
        <v>211</v>
      </c>
      <c r="K1587" s="80" t="s">
        <v>211</v>
      </c>
      <c r="L1587" s="128">
        <v>0</v>
      </c>
      <c r="M1587" s="81" t="s">
        <v>95</v>
      </c>
    </row>
    <row r="1588" spans="1:13" x14ac:dyDescent="0.25">
      <c r="A1588" s="127" t="s">
        <v>1377</v>
      </c>
      <c r="B1588" s="80" t="s">
        <v>409</v>
      </c>
      <c r="C1588" s="128">
        <v>1002</v>
      </c>
      <c r="D1588" s="128">
        <v>576</v>
      </c>
      <c r="E1588" s="80">
        <v>457</v>
      </c>
      <c r="F1588" s="128">
        <v>479</v>
      </c>
      <c r="G1588" s="80">
        <v>0</v>
      </c>
      <c r="H1588" s="128">
        <v>0.39436619718309857</v>
      </c>
      <c r="I1588" s="128">
        <v>0.8158614402917046</v>
      </c>
      <c r="J1588" s="80" t="s">
        <v>211</v>
      </c>
      <c r="K1588" s="80" t="s">
        <v>211</v>
      </c>
      <c r="L1588" s="128">
        <v>0</v>
      </c>
      <c r="M1588" s="81" t="s">
        <v>95</v>
      </c>
    </row>
    <row r="1589" spans="1:13" x14ac:dyDescent="0.25">
      <c r="A1589" s="127" t="s">
        <v>1427</v>
      </c>
      <c r="B1589" s="80" t="s">
        <v>640</v>
      </c>
      <c r="C1589" s="128">
        <v>1760</v>
      </c>
      <c r="D1589" s="128">
        <v>845</v>
      </c>
      <c r="E1589" s="80">
        <v>330</v>
      </c>
      <c r="F1589" s="128">
        <v>358</v>
      </c>
      <c r="G1589" s="80">
        <v>0</v>
      </c>
      <c r="H1589" s="128">
        <v>0.5</v>
      </c>
      <c r="I1589" s="128">
        <v>0.79183438757906843</v>
      </c>
      <c r="J1589" s="80" t="s">
        <v>211</v>
      </c>
      <c r="K1589" s="80" t="s">
        <v>211</v>
      </c>
      <c r="L1589" s="128">
        <v>0</v>
      </c>
      <c r="M1589" s="81" t="s">
        <v>95</v>
      </c>
    </row>
    <row r="1590" spans="1:13" x14ac:dyDescent="0.25">
      <c r="A1590" s="127" t="s">
        <v>5416</v>
      </c>
      <c r="B1590" s="80" t="s">
        <v>2912</v>
      </c>
      <c r="C1590" s="128">
        <v>1234</v>
      </c>
      <c r="D1590" s="128">
        <v>998</v>
      </c>
      <c r="E1590" s="80">
        <v>374</v>
      </c>
      <c r="F1590" s="128">
        <v>479</v>
      </c>
      <c r="G1590" s="80">
        <v>0</v>
      </c>
      <c r="H1590" s="128">
        <v>0.61224489795918369</v>
      </c>
      <c r="I1590" s="128">
        <v>0.79411764705882348</v>
      </c>
      <c r="J1590" s="80" t="s">
        <v>211</v>
      </c>
      <c r="K1590" s="80" t="s">
        <v>211</v>
      </c>
      <c r="L1590" s="128">
        <v>0</v>
      </c>
      <c r="M1590" s="81" t="s">
        <v>95</v>
      </c>
    </row>
    <row r="1591" spans="1:13" x14ac:dyDescent="0.25">
      <c r="A1591" s="127" t="s">
        <v>1473</v>
      </c>
      <c r="B1591" s="80" t="s">
        <v>642</v>
      </c>
      <c r="C1591" s="128">
        <v>1731</v>
      </c>
      <c r="D1591" s="128">
        <v>713</v>
      </c>
      <c r="E1591" s="80">
        <v>319</v>
      </c>
      <c r="F1591" s="128">
        <v>328</v>
      </c>
      <c r="G1591" s="80">
        <v>0</v>
      </c>
      <c r="H1591" s="128">
        <v>0.55405405405405406</v>
      </c>
      <c r="I1591" s="128">
        <v>0.83696291936433198</v>
      </c>
      <c r="J1591" s="80" t="s">
        <v>211</v>
      </c>
      <c r="K1591" s="80" t="s">
        <v>211</v>
      </c>
      <c r="L1591" s="128">
        <v>0</v>
      </c>
      <c r="M1591" s="81" t="s">
        <v>95</v>
      </c>
    </row>
    <row r="1592" spans="1:13" x14ac:dyDescent="0.25">
      <c r="A1592" s="127" t="s">
        <v>5476</v>
      </c>
      <c r="B1592" s="80" t="s">
        <v>3519</v>
      </c>
      <c r="C1592" s="128">
        <v>1274</v>
      </c>
      <c r="D1592" s="128">
        <v>984</v>
      </c>
      <c r="E1592" s="80">
        <v>455</v>
      </c>
      <c r="F1592" s="128">
        <v>478</v>
      </c>
      <c r="G1592" s="80">
        <v>0</v>
      </c>
      <c r="H1592" s="128">
        <v>0.41095890410958902</v>
      </c>
      <c r="I1592" s="128">
        <v>0.7694588584136397</v>
      </c>
      <c r="J1592" s="80" t="s">
        <v>211</v>
      </c>
      <c r="K1592" s="80" t="s">
        <v>211</v>
      </c>
      <c r="L1592" s="128">
        <v>0</v>
      </c>
      <c r="M1592" s="81" t="s">
        <v>95</v>
      </c>
    </row>
    <row r="1593" spans="1:13" x14ac:dyDescent="0.25">
      <c r="A1593" s="127" t="s">
        <v>1393</v>
      </c>
      <c r="B1593" s="80" t="s">
        <v>639</v>
      </c>
      <c r="C1593" s="128">
        <v>817</v>
      </c>
      <c r="D1593" s="128">
        <v>785</v>
      </c>
      <c r="E1593" s="80">
        <v>394</v>
      </c>
      <c r="F1593" s="128">
        <v>422</v>
      </c>
      <c r="G1593" s="80">
        <v>0</v>
      </c>
      <c r="H1593" s="128">
        <v>0.65909090909090906</v>
      </c>
      <c r="I1593" s="128">
        <v>0.85428051001821492</v>
      </c>
      <c r="J1593" s="80" t="s">
        <v>211</v>
      </c>
      <c r="K1593" s="80" t="s">
        <v>211</v>
      </c>
      <c r="L1593" s="128">
        <v>0</v>
      </c>
      <c r="M1593" s="81" t="s">
        <v>95</v>
      </c>
    </row>
    <row r="1594" spans="1:13" x14ac:dyDescent="0.25">
      <c r="A1594" s="127" t="s">
        <v>5580</v>
      </c>
      <c r="B1594" s="80" t="s">
        <v>1015</v>
      </c>
      <c r="C1594" s="128">
        <v>1197</v>
      </c>
      <c r="D1594" s="128">
        <v>810</v>
      </c>
      <c r="E1594" s="80">
        <v>459</v>
      </c>
      <c r="F1594" s="128">
        <v>478</v>
      </c>
      <c r="G1594" s="80">
        <v>0</v>
      </c>
      <c r="H1594" s="128">
        <v>0.46296296296296297</v>
      </c>
      <c r="I1594" s="128">
        <v>0.79614093959731547</v>
      </c>
      <c r="J1594" s="80" t="s">
        <v>211</v>
      </c>
      <c r="K1594" s="80" t="s">
        <v>211</v>
      </c>
      <c r="L1594" s="128">
        <v>0</v>
      </c>
      <c r="M1594" s="81" t="s">
        <v>95</v>
      </c>
    </row>
    <row r="1595" spans="1:13" x14ac:dyDescent="0.25">
      <c r="A1595" s="127" t="s">
        <v>1507</v>
      </c>
      <c r="B1595" s="80" t="s">
        <v>646</v>
      </c>
      <c r="C1595" s="128">
        <v>583</v>
      </c>
      <c r="D1595" s="128">
        <v>407</v>
      </c>
      <c r="E1595" s="80">
        <v>398</v>
      </c>
      <c r="F1595" s="128">
        <v>439</v>
      </c>
      <c r="G1595" s="80">
        <v>0</v>
      </c>
      <c r="H1595" s="128">
        <v>0.69565217391304346</v>
      </c>
      <c r="I1595" s="128">
        <v>0.78404669260700388</v>
      </c>
      <c r="J1595" s="80" t="s">
        <v>211</v>
      </c>
      <c r="K1595" s="80" t="s">
        <v>211</v>
      </c>
      <c r="L1595" s="128">
        <v>0</v>
      </c>
      <c r="M1595" s="81" t="s">
        <v>95</v>
      </c>
    </row>
    <row r="1596" spans="1:13" x14ac:dyDescent="0.25">
      <c r="A1596" s="127" t="s">
        <v>5334</v>
      </c>
      <c r="B1596" s="80" t="s">
        <v>3167</v>
      </c>
      <c r="C1596" s="128">
        <v>907</v>
      </c>
      <c r="D1596" s="128">
        <v>707</v>
      </c>
      <c r="E1596" s="80">
        <v>451</v>
      </c>
      <c r="F1596" s="128">
        <v>477</v>
      </c>
      <c r="G1596" s="80">
        <v>0</v>
      </c>
      <c r="H1596" s="128">
        <v>0.67241379310344829</v>
      </c>
      <c r="I1596" s="128">
        <v>0.81709558823529405</v>
      </c>
      <c r="J1596" s="80" t="s">
        <v>211</v>
      </c>
      <c r="K1596" s="80" t="s">
        <v>211</v>
      </c>
      <c r="L1596" s="128">
        <v>0</v>
      </c>
      <c r="M1596" s="81" t="s">
        <v>95</v>
      </c>
    </row>
    <row r="1597" spans="1:13" x14ac:dyDescent="0.25">
      <c r="A1597" s="127" t="s">
        <v>1512</v>
      </c>
      <c r="B1597" s="80" t="s">
        <v>648</v>
      </c>
      <c r="C1597" s="128">
        <v>1467</v>
      </c>
      <c r="D1597" s="128">
        <v>1293</v>
      </c>
      <c r="E1597" s="80">
        <v>343</v>
      </c>
      <c r="F1597" s="128">
        <v>374</v>
      </c>
      <c r="G1597" s="80">
        <v>0</v>
      </c>
      <c r="H1597" s="128">
        <v>0.51351351351351349</v>
      </c>
      <c r="I1597" s="128">
        <v>0.81854838709677424</v>
      </c>
      <c r="J1597" s="80" t="s">
        <v>211</v>
      </c>
      <c r="K1597" s="80" t="s">
        <v>211</v>
      </c>
      <c r="L1597" s="128">
        <v>0</v>
      </c>
      <c r="M1597" s="81" t="s">
        <v>95</v>
      </c>
    </row>
    <row r="1598" spans="1:13" x14ac:dyDescent="0.25">
      <c r="A1598" s="127" t="s">
        <v>5340</v>
      </c>
      <c r="B1598" s="80" t="s">
        <v>3126</v>
      </c>
      <c r="C1598" s="128">
        <v>921</v>
      </c>
      <c r="D1598" s="128">
        <v>754</v>
      </c>
      <c r="E1598" s="80">
        <v>454</v>
      </c>
      <c r="F1598" s="128">
        <v>477</v>
      </c>
      <c r="G1598" s="80">
        <v>0</v>
      </c>
      <c r="H1598" s="128">
        <v>0.55737704918032782</v>
      </c>
      <c r="I1598" s="128">
        <v>0.77151965993623806</v>
      </c>
      <c r="J1598" s="80" t="s">
        <v>211</v>
      </c>
      <c r="K1598" s="80" t="s">
        <v>211</v>
      </c>
      <c r="L1598" s="128">
        <v>0</v>
      </c>
      <c r="M1598" s="81" t="s">
        <v>95</v>
      </c>
    </row>
    <row r="1599" spans="1:13" x14ac:dyDescent="0.25">
      <c r="A1599" s="127" t="s">
        <v>1484</v>
      </c>
      <c r="B1599" s="80" t="s">
        <v>643</v>
      </c>
      <c r="C1599" s="128">
        <v>1200</v>
      </c>
      <c r="D1599" s="128">
        <v>1043</v>
      </c>
      <c r="E1599" s="80">
        <v>381</v>
      </c>
      <c r="F1599" s="128">
        <v>417</v>
      </c>
      <c r="G1599" s="80">
        <v>0</v>
      </c>
      <c r="H1599" s="128">
        <v>0.55319148936170215</v>
      </c>
      <c r="I1599" s="128">
        <v>0.82137161084529509</v>
      </c>
      <c r="J1599" s="80" t="s">
        <v>211</v>
      </c>
      <c r="K1599" s="80" t="s">
        <v>211</v>
      </c>
      <c r="L1599" s="128">
        <v>0</v>
      </c>
      <c r="M1599" s="81" t="s">
        <v>95</v>
      </c>
    </row>
    <row r="1600" spans="1:13" x14ac:dyDescent="0.25">
      <c r="A1600" s="127" t="s">
        <v>1521</v>
      </c>
      <c r="B1600" s="80" t="s">
        <v>674</v>
      </c>
      <c r="C1600" s="128">
        <v>724</v>
      </c>
      <c r="D1600" s="128">
        <v>480</v>
      </c>
      <c r="E1600" s="80">
        <v>434</v>
      </c>
      <c r="F1600" s="128">
        <v>476</v>
      </c>
      <c r="G1600" s="80">
        <v>0</v>
      </c>
      <c r="H1600" s="128">
        <v>0.5714285714285714</v>
      </c>
      <c r="I1600" s="128">
        <v>0.81515711645101663</v>
      </c>
      <c r="J1600" s="80" t="s">
        <v>211</v>
      </c>
      <c r="K1600" s="80" t="s">
        <v>211</v>
      </c>
      <c r="L1600" s="128">
        <v>0</v>
      </c>
      <c r="M1600" s="81" t="s">
        <v>95</v>
      </c>
    </row>
    <row r="1601" spans="1:13" x14ac:dyDescent="0.25">
      <c r="A1601" s="127" t="s">
        <v>5393</v>
      </c>
      <c r="B1601" s="80" t="s">
        <v>3179</v>
      </c>
      <c r="C1601" s="128">
        <v>1280</v>
      </c>
      <c r="D1601" s="128">
        <v>865</v>
      </c>
      <c r="E1601" s="80">
        <v>420</v>
      </c>
      <c r="F1601" s="128">
        <v>475</v>
      </c>
      <c r="G1601" s="80">
        <v>0</v>
      </c>
      <c r="H1601" s="128">
        <v>0.50602409638554213</v>
      </c>
      <c r="I1601" s="128">
        <v>0.8214285714285714</v>
      </c>
      <c r="J1601" s="80" t="s">
        <v>211</v>
      </c>
      <c r="K1601" s="80" t="s">
        <v>211</v>
      </c>
      <c r="L1601" s="128">
        <v>0</v>
      </c>
      <c r="M1601" s="81" t="s">
        <v>95</v>
      </c>
    </row>
    <row r="1602" spans="1:13" x14ac:dyDescent="0.25">
      <c r="A1602" s="127" t="s">
        <v>1455</v>
      </c>
      <c r="B1602" s="80" t="s">
        <v>644</v>
      </c>
      <c r="C1602" s="128">
        <v>1230</v>
      </c>
      <c r="D1602" s="128">
        <v>707</v>
      </c>
      <c r="E1602" s="80">
        <v>392</v>
      </c>
      <c r="F1602" s="128">
        <v>436</v>
      </c>
      <c r="G1602" s="80">
        <v>0</v>
      </c>
      <c r="H1602" s="128">
        <v>0.4642857142857143</v>
      </c>
      <c r="I1602" s="128">
        <v>0.80721003134796243</v>
      </c>
      <c r="J1602" s="80" t="s">
        <v>211</v>
      </c>
      <c r="K1602" s="80" t="s">
        <v>211</v>
      </c>
      <c r="L1602" s="128">
        <v>0</v>
      </c>
      <c r="M1602" s="81" t="s">
        <v>95</v>
      </c>
    </row>
    <row r="1603" spans="1:13" x14ac:dyDescent="0.25">
      <c r="A1603" s="127" t="s">
        <v>5574</v>
      </c>
      <c r="B1603" s="80" t="s">
        <v>3269</v>
      </c>
      <c r="C1603" s="128">
        <v>712</v>
      </c>
      <c r="D1603" s="128">
        <v>546</v>
      </c>
      <c r="E1603" s="80">
        <v>449</v>
      </c>
      <c r="F1603" s="128">
        <v>475</v>
      </c>
      <c r="G1603" s="80">
        <v>0</v>
      </c>
      <c r="H1603" s="128">
        <v>0.578125</v>
      </c>
      <c r="I1603" s="128">
        <v>0.79500000000000004</v>
      </c>
      <c r="J1603" s="80" t="s">
        <v>211</v>
      </c>
      <c r="K1603" s="80" t="s">
        <v>211</v>
      </c>
      <c r="L1603" s="128">
        <v>0</v>
      </c>
      <c r="M1603" s="81" t="s">
        <v>95</v>
      </c>
    </row>
    <row r="1604" spans="1:13" x14ac:dyDescent="0.25">
      <c r="A1604" s="127" t="s">
        <v>5379</v>
      </c>
      <c r="B1604" s="80" t="s">
        <v>3368</v>
      </c>
      <c r="C1604" s="128">
        <v>1134</v>
      </c>
      <c r="D1604" s="128">
        <v>483</v>
      </c>
      <c r="E1604" s="80">
        <v>458</v>
      </c>
      <c r="F1604" s="128">
        <v>474</v>
      </c>
      <c r="G1604" s="80">
        <v>0</v>
      </c>
      <c r="H1604" s="128">
        <v>0.4375</v>
      </c>
      <c r="I1604" s="128">
        <v>0.81093189964157708</v>
      </c>
      <c r="J1604" s="80" t="s">
        <v>211</v>
      </c>
      <c r="K1604" s="80" t="s">
        <v>211</v>
      </c>
      <c r="L1604" s="128">
        <v>0</v>
      </c>
      <c r="M1604" s="81" t="s">
        <v>95</v>
      </c>
    </row>
    <row r="1605" spans="1:13" x14ac:dyDescent="0.25">
      <c r="A1605" s="127" t="s">
        <v>1524</v>
      </c>
      <c r="B1605" s="80" t="s">
        <v>590</v>
      </c>
      <c r="C1605" s="128">
        <v>1353</v>
      </c>
      <c r="D1605" s="128">
        <v>616</v>
      </c>
      <c r="E1605" s="80">
        <v>306</v>
      </c>
      <c r="F1605" s="128">
        <v>319</v>
      </c>
      <c r="G1605" s="80">
        <v>0</v>
      </c>
      <c r="H1605" s="128">
        <v>0.36036036036036034</v>
      </c>
      <c r="I1605" s="128">
        <v>0.80833333333333324</v>
      </c>
      <c r="J1605" s="80" t="s">
        <v>211</v>
      </c>
      <c r="K1605" s="80" t="s">
        <v>211</v>
      </c>
      <c r="L1605" s="128">
        <v>0</v>
      </c>
      <c r="M1605" s="81" t="s">
        <v>95</v>
      </c>
    </row>
    <row r="1606" spans="1:13" x14ac:dyDescent="0.25">
      <c r="A1606" s="127" t="s">
        <v>5423</v>
      </c>
      <c r="B1606" s="80" t="s">
        <v>2985</v>
      </c>
      <c r="C1606" s="128">
        <v>1206</v>
      </c>
      <c r="D1606" s="128">
        <v>551</v>
      </c>
      <c r="E1606" s="80">
        <v>458</v>
      </c>
      <c r="F1606" s="128">
        <v>474</v>
      </c>
      <c r="G1606" s="80">
        <v>0</v>
      </c>
      <c r="H1606" s="128">
        <v>0.125</v>
      </c>
      <c r="I1606" s="128">
        <v>0.60210696920583473</v>
      </c>
      <c r="J1606" s="80" t="s">
        <v>211</v>
      </c>
      <c r="K1606" s="80" t="s">
        <v>211</v>
      </c>
      <c r="L1606" s="128">
        <v>0</v>
      </c>
      <c r="M1606" s="81" t="s">
        <v>95</v>
      </c>
    </row>
    <row r="1607" spans="1:13" x14ac:dyDescent="0.25">
      <c r="A1607" s="127" t="s">
        <v>1452</v>
      </c>
      <c r="B1607" s="80" t="s">
        <v>589</v>
      </c>
      <c r="C1607" s="128">
        <v>1669</v>
      </c>
      <c r="D1607" s="128">
        <v>960</v>
      </c>
      <c r="E1607" s="80">
        <v>326</v>
      </c>
      <c r="F1607" s="128">
        <v>354</v>
      </c>
      <c r="G1607" s="80">
        <v>0</v>
      </c>
      <c r="H1607" s="128">
        <v>0.4420289855072464</v>
      </c>
      <c r="I1607" s="128">
        <v>0.82512315270935965</v>
      </c>
      <c r="J1607" s="80" t="s">
        <v>211</v>
      </c>
      <c r="K1607" s="80" t="s">
        <v>211</v>
      </c>
      <c r="L1607" s="128">
        <v>0</v>
      </c>
      <c r="M1607" s="81" t="s">
        <v>95</v>
      </c>
    </row>
    <row r="1608" spans="1:13" x14ac:dyDescent="0.25">
      <c r="A1608" s="127" t="s">
        <v>5388</v>
      </c>
      <c r="B1608" s="80" t="s">
        <v>3554</v>
      </c>
      <c r="C1608" s="128">
        <v>468</v>
      </c>
      <c r="D1608" s="128">
        <v>411</v>
      </c>
      <c r="E1608" s="80">
        <v>415</v>
      </c>
      <c r="F1608" s="128">
        <v>474</v>
      </c>
      <c r="G1608" s="80">
        <v>0</v>
      </c>
      <c r="H1608" s="128">
        <v>0.51428571428571423</v>
      </c>
      <c r="I1608" s="128">
        <v>0.82234957020057309</v>
      </c>
      <c r="J1608" s="80" t="s">
        <v>211</v>
      </c>
      <c r="K1608" s="80" t="s">
        <v>211</v>
      </c>
      <c r="L1608" s="128">
        <v>0</v>
      </c>
      <c r="M1608" s="81" t="s">
        <v>95</v>
      </c>
    </row>
    <row r="1609" spans="1:13" x14ac:dyDescent="0.25">
      <c r="A1609" s="127" t="s">
        <v>1440</v>
      </c>
      <c r="B1609" s="80" t="s">
        <v>591</v>
      </c>
      <c r="C1609" s="128">
        <v>1619</v>
      </c>
      <c r="D1609" s="128">
        <v>1166</v>
      </c>
      <c r="E1609" s="80">
        <v>350</v>
      </c>
      <c r="F1609" s="128">
        <v>372</v>
      </c>
      <c r="G1609" s="80">
        <v>0</v>
      </c>
      <c r="H1609" s="128">
        <v>0.59663865546218486</v>
      </c>
      <c r="I1609" s="128">
        <v>0.78205128205128205</v>
      </c>
      <c r="J1609" s="80" t="s">
        <v>211</v>
      </c>
      <c r="K1609" s="80" t="s">
        <v>211</v>
      </c>
      <c r="L1609" s="128">
        <v>0</v>
      </c>
      <c r="M1609" s="81" t="s">
        <v>95</v>
      </c>
    </row>
    <row r="1610" spans="1:13" x14ac:dyDescent="0.25">
      <c r="A1610" s="127" t="s">
        <v>1468</v>
      </c>
      <c r="B1610" s="80" t="s">
        <v>371</v>
      </c>
      <c r="C1610" s="128">
        <v>1171</v>
      </c>
      <c r="D1610" s="128">
        <v>692</v>
      </c>
      <c r="E1610" s="80">
        <v>454</v>
      </c>
      <c r="F1610" s="128">
        <v>473</v>
      </c>
      <c r="G1610" s="80">
        <v>0</v>
      </c>
      <c r="H1610" s="128">
        <v>0.46341463414634154</v>
      </c>
      <c r="I1610" s="128">
        <v>0.82775919732441472</v>
      </c>
      <c r="J1610" s="80" t="s">
        <v>211</v>
      </c>
      <c r="K1610" s="80" t="s">
        <v>211</v>
      </c>
      <c r="L1610" s="128">
        <v>0</v>
      </c>
      <c r="M1610" s="81" t="s">
        <v>95</v>
      </c>
    </row>
    <row r="1611" spans="1:13" x14ac:dyDescent="0.25">
      <c r="A1611" s="127" t="s">
        <v>5449</v>
      </c>
      <c r="B1611" s="80" t="s">
        <v>3391</v>
      </c>
      <c r="C1611" s="128">
        <v>1108</v>
      </c>
      <c r="D1611" s="128">
        <v>1018</v>
      </c>
      <c r="E1611" s="80">
        <v>432</v>
      </c>
      <c r="F1611" s="128">
        <v>473</v>
      </c>
      <c r="G1611" s="80">
        <v>0</v>
      </c>
      <c r="H1611" s="128">
        <v>0.66666666666666663</v>
      </c>
      <c r="I1611" s="128">
        <v>0.83927091963545986</v>
      </c>
      <c r="J1611" s="80" t="s">
        <v>211</v>
      </c>
      <c r="K1611" s="80" t="s">
        <v>211</v>
      </c>
      <c r="L1611" s="128">
        <v>0</v>
      </c>
      <c r="M1611" s="81" t="s">
        <v>95</v>
      </c>
    </row>
    <row r="1612" spans="1:13" x14ac:dyDescent="0.25">
      <c r="A1612" s="127" t="s">
        <v>1449</v>
      </c>
      <c r="B1612" s="80" t="s">
        <v>588</v>
      </c>
      <c r="C1612" s="128">
        <v>595</v>
      </c>
      <c r="D1612" s="128">
        <v>315</v>
      </c>
      <c r="E1612" s="80">
        <v>421</v>
      </c>
      <c r="F1612" s="128">
        <v>450</v>
      </c>
      <c r="G1612" s="80">
        <v>0</v>
      </c>
      <c r="H1612" s="128">
        <v>0.57999999999999996</v>
      </c>
      <c r="I1612" s="128">
        <v>0.87011349306431285</v>
      </c>
      <c r="J1612" s="80" t="s">
        <v>211</v>
      </c>
      <c r="K1612" s="80" t="s">
        <v>211</v>
      </c>
      <c r="L1612" s="128">
        <v>0</v>
      </c>
      <c r="M1612" s="81" t="s">
        <v>95</v>
      </c>
    </row>
    <row r="1613" spans="1:13" x14ac:dyDescent="0.25">
      <c r="A1613" s="127" t="s">
        <v>1404</v>
      </c>
      <c r="B1613" s="80" t="s">
        <v>366</v>
      </c>
      <c r="C1613" s="128">
        <v>931</v>
      </c>
      <c r="D1613" s="128">
        <v>667</v>
      </c>
      <c r="E1613" s="80">
        <v>427</v>
      </c>
      <c r="F1613" s="128">
        <v>473</v>
      </c>
      <c r="G1613" s="80">
        <v>0</v>
      </c>
      <c r="H1613" s="128">
        <v>0.53012048192771088</v>
      </c>
      <c r="I1613" s="128">
        <v>0.82135306553911203</v>
      </c>
      <c r="J1613" s="80" t="s">
        <v>211</v>
      </c>
      <c r="K1613" s="80" t="s">
        <v>211</v>
      </c>
      <c r="L1613" s="128">
        <v>0</v>
      </c>
      <c r="M1613" s="81" t="s">
        <v>95</v>
      </c>
    </row>
    <row r="1614" spans="1:13" x14ac:dyDescent="0.25">
      <c r="A1614" s="127" t="s">
        <v>1477</v>
      </c>
      <c r="B1614" s="80" t="s">
        <v>596</v>
      </c>
      <c r="C1614" s="128">
        <v>1411</v>
      </c>
      <c r="D1614" s="128">
        <v>932</v>
      </c>
      <c r="E1614" s="80">
        <v>343</v>
      </c>
      <c r="F1614" s="128">
        <v>384</v>
      </c>
      <c r="G1614" s="80">
        <v>0</v>
      </c>
      <c r="H1614" s="128">
        <v>0.30612244897959184</v>
      </c>
      <c r="I1614" s="128">
        <v>0.81497797356828194</v>
      </c>
      <c r="J1614" s="80" t="s">
        <v>211</v>
      </c>
      <c r="K1614" s="80" t="s">
        <v>211</v>
      </c>
      <c r="L1614" s="128">
        <v>0</v>
      </c>
      <c r="M1614" s="81" t="s">
        <v>95</v>
      </c>
    </row>
    <row r="1615" spans="1:13" x14ac:dyDescent="0.25">
      <c r="A1615" s="127" t="s">
        <v>5625</v>
      </c>
      <c r="B1615" s="80" t="s">
        <v>3532</v>
      </c>
      <c r="C1615" s="128">
        <v>913</v>
      </c>
      <c r="D1615" s="128">
        <v>785</v>
      </c>
      <c r="E1615" s="80">
        <v>425</v>
      </c>
      <c r="F1615" s="128">
        <v>471</v>
      </c>
      <c r="G1615" s="80">
        <v>0</v>
      </c>
      <c r="H1615" s="128">
        <v>0.3</v>
      </c>
      <c r="I1615" s="128">
        <v>0.76567656765676573</v>
      </c>
      <c r="J1615" s="80" t="s">
        <v>211</v>
      </c>
      <c r="K1615" s="80" t="s">
        <v>211</v>
      </c>
      <c r="L1615" s="128">
        <v>0</v>
      </c>
      <c r="M1615" s="81" t="s">
        <v>95</v>
      </c>
    </row>
    <row r="1616" spans="1:13" x14ac:dyDescent="0.25">
      <c r="A1616" s="127" t="s">
        <v>1537</v>
      </c>
      <c r="B1616" s="80" t="s">
        <v>593</v>
      </c>
      <c r="C1616" s="128">
        <v>732</v>
      </c>
      <c r="D1616" s="128">
        <v>440</v>
      </c>
      <c r="E1616" s="80">
        <v>304</v>
      </c>
      <c r="F1616" s="128">
        <v>324</v>
      </c>
      <c r="G1616" s="80">
        <v>0</v>
      </c>
      <c r="H1616" s="128">
        <v>0.5161290322580645</v>
      </c>
      <c r="I1616" s="128">
        <v>0.79253112033195028</v>
      </c>
      <c r="J1616" s="80" t="s">
        <v>211</v>
      </c>
      <c r="K1616" s="80" t="s">
        <v>211</v>
      </c>
      <c r="L1616" s="128">
        <v>0</v>
      </c>
      <c r="M1616" s="81" t="s">
        <v>95</v>
      </c>
    </row>
    <row r="1617" spans="1:13" x14ac:dyDescent="0.25">
      <c r="A1617" s="127" t="s">
        <v>5610</v>
      </c>
      <c r="B1617" s="80" t="s">
        <v>3400</v>
      </c>
      <c r="C1617" s="128">
        <v>1002</v>
      </c>
      <c r="D1617" s="128">
        <v>490</v>
      </c>
      <c r="E1617" s="80">
        <v>446</v>
      </c>
      <c r="F1617" s="128">
        <v>471</v>
      </c>
      <c r="G1617" s="80">
        <v>0</v>
      </c>
      <c r="H1617" s="128">
        <v>0.5</v>
      </c>
      <c r="I1617" s="128">
        <v>0.78893058161350849</v>
      </c>
      <c r="J1617" s="80" t="s">
        <v>211</v>
      </c>
      <c r="K1617" s="80" t="s">
        <v>211</v>
      </c>
      <c r="L1617" s="128">
        <v>0</v>
      </c>
      <c r="M1617" s="81" t="s">
        <v>95</v>
      </c>
    </row>
    <row r="1618" spans="1:13" x14ac:dyDescent="0.25">
      <c r="A1618" s="127" t="s">
        <v>1442</v>
      </c>
      <c r="B1618" s="80" t="s">
        <v>578</v>
      </c>
      <c r="C1618" s="128">
        <v>623</v>
      </c>
      <c r="D1618" s="128">
        <v>306</v>
      </c>
      <c r="E1618" s="80">
        <v>418</v>
      </c>
      <c r="F1618" s="128">
        <v>439</v>
      </c>
      <c r="G1618" s="80">
        <v>0</v>
      </c>
      <c r="H1618" s="128">
        <v>0.5625</v>
      </c>
      <c r="I1618" s="128">
        <v>0.83995327102803741</v>
      </c>
      <c r="J1618" s="80" t="s">
        <v>211</v>
      </c>
      <c r="K1618" s="80" t="s">
        <v>211</v>
      </c>
      <c r="L1618" s="128">
        <v>0</v>
      </c>
      <c r="M1618" s="81" t="s">
        <v>95</v>
      </c>
    </row>
    <row r="1619" spans="1:13" x14ac:dyDescent="0.25">
      <c r="A1619" s="127" t="s">
        <v>1352</v>
      </c>
      <c r="B1619" s="80" t="s">
        <v>362</v>
      </c>
      <c r="C1619" s="128">
        <v>1027</v>
      </c>
      <c r="D1619" s="128">
        <v>937</v>
      </c>
      <c r="E1619" s="80">
        <v>437</v>
      </c>
      <c r="F1619" s="128">
        <v>471</v>
      </c>
      <c r="G1619" s="80">
        <v>0</v>
      </c>
      <c r="H1619" s="128">
        <v>0.57446808510638303</v>
      </c>
      <c r="I1619" s="128">
        <v>0.78780864197530864</v>
      </c>
      <c r="J1619" s="80" t="s">
        <v>211</v>
      </c>
      <c r="K1619" s="80" t="s">
        <v>211</v>
      </c>
      <c r="L1619" s="128">
        <v>0</v>
      </c>
      <c r="M1619" s="81" t="s">
        <v>95</v>
      </c>
    </row>
    <row r="1620" spans="1:13" x14ac:dyDescent="0.25">
      <c r="A1620" s="127" t="s">
        <v>1527</v>
      </c>
      <c r="B1620" s="80" t="s">
        <v>579</v>
      </c>
      <c r="C1620" s="128">
        <v>943</v>
      </c>
      <c r="D1620" s="128">
        <v>246</v>
      </c>
      <c r="E1620" s="80">
        <v>402</v>
      </c>
      <c r="F1620" s="128">
        <v>420</v>
      </c>
      <c r="G1620" s="80">
        <v>0</v>
      </c>
      <c r="H1620" s="128">
        <v>0.43396226415094347</v>
      </c>
      <c r="I1620" s="128">
        <v>0.74303405572755421</v>
      </c>
      <c r="J1620" s="80" t="s">
        <v>211</v>
      </c>
      <c r="K1620" s="80" t="s">
        <v>211</v>
      </c>
      <c r="L1620" s="128">
        <v>0</v>
      </c>
      <c r="M1620" s="81" t="s">
        <v>95</v>
      </c>
    </row>
    <row r="1621" spans="1:13" x14ac:dyDescent="0.25">
      <c r="A1621" s="127" t="s">
        <v>5368</v>
      </c>
      <c r="B1621" s="80" t="s">
        <v>1021</v>
      </c>
      <c r="C1621" s="128">
        <v>1358</v>
      </c>
      <c r="D1621" s="128">
        <v>672</v>
      </c>
      <c r="E1621" s="80">
        <v>457</v>
      </c>
      <c r="F1621" s="128">
        <v>471</v>
      </c>
      <c r="G1621" s="80">
        <v>0</v>
      </c>
      <c r="H1621" s="128">
        <v>0.56000000000000005</v>
      </c>
      <c r="I1621" s="128">
        <v>0.83427192276749795</v>
      </c>
      <c r="J1621" s="80" t="s">
        <v>211</v>
      </c>
      <c r="K1621" s="80" t="s">
        <v>211</v>
      </c>
      <c r="L1621" s="128">
        <v>0</v>
      </c>
      <c r="M1621" s="81" t="s">
        <v>95</v>
      </c>
    </row>
    <row r="1622" spans="1:13" x14ac:dyDescent="0.25">
      <c r="A1622" s="127" t="s">
        <v>1557</v>
      </c>
      <c r="B1622" s="80" t="s">
        <v>575</v>
      </c>
      <c r="C1622" s="128">
        <v>657</v>
      </c>
      <c r="D1622" s="128">
        <v>539</v>
      </c>
      <c r="E1622" s="80">
        <v>407</v>
      </c>
      <c r="F1622" s="128">
        <v>435</v>
      </c>
      <c r="G1622" s="80">
        <v>0</v>
      </c>
      <c r="H1622" s="128">
        <v>0.61250000000000004</v>
      </c>
      <c r="I1622" s="128">
        <v>0.83284457478005869</v>
      </c>
      <c r="J1622" s="80" t="s">
        <v>211</v>
      </c>
      <c r="K1622" s="80" t="s">
        <v>211</v>
      </c>
      <c r="L1622" s="128">
        <v>0</v>
      </c>
      <c r="M1622" s="81" t="s">
        <v>95</v>
      </c>
    </row>
    <row r="1623" spans="1:13" x14ac:dyDescent="0.25">
      <c r="A1623" s="127" t="s">
        <v>1479</v>
      </c>
      <c r="B1623" s="80" t="s">
        <v>606</v>
      </c>
      <c r="C1623" s="128">
        <v>421</v>
      </c>
      <c r="D1623" s="128">
        <v>536</v>
      </c>
      <c r="E1623" s="80">
        <v>398</v>
      </c>
      <c r="F1623" s="128">
        <v>470</v>
      </c>
      <c r="G1623" s="80">
        <v>0</v>
      </c>
      <c r="H1623" s="128">
        <v>0.54166666666666663</v>
      </c>
      <c r="I1623" s="128">
        <v>0.82308845577211387</v>
      </c>
      <c r="J1623" s="80" t="s">
        <v>211</v>
      </c>
      <c r="K1623" s="80" t="s">
        <v>211</v>
      </c>
      <c r="L1623" s="128">
        <v>0</v>
      </c>
      <c r="M1623" s="81" t="s">
        <v>95</v>
      </c>
    </row>
    <row r="1624" spans="1:13" x14ac:dyDescent="0.25">
      <c r="A1624" s="127" t="s">
        <v>1566</v>
      </c>
      <c r="B1624" s="80" t="s">
        <v>577</v>
      </c>
      <c r="C1624" s="128">
        <v>1509</v>
      </c>
      <c r="D1624" s="128">
        <v>1179</v>
      </c>
      <c r="E1624" s="80">
        <v>296</v>
      </c>
      <c r="F1624" s="128">
        <v>341</v>
      </c>
      <c r="G1624" s="80">
        <v>0</v>
      </c>
      <c r="H1624" s="128">
        <v>0.72388059701492524</v>
      </c>
      <c r="I1624" s="128">
        <v>0.81930333817126277</v>
      </c>
      <c r="J1624" s="80" t="s">
        <v>211</v>
      </c>
      <c r="K1624" s="80" t="s">
        <v>211</v>
      </c>
      <c r="L1624" s="128">
        <v>0</v>
      </c>
      <c r="M1624" s="81" t="s">
        <v>95</v>
      </c>
    </row>
    <row r="1625" spans="1:13" x14ac:dyDescent="0.25">
      <c r="A1625" s="127" t="s">
        <v>5458</v>
      </c>
      <c r="B1625" s="80" t="s">
        <v>3361</v>
      </c>
      <c r="C1625" s="128">
        <v>1271</v>
      </c>
      <c r="D1625" s="128">
        <v>1080</v>
      </c>
      <c r="E1625" s="80">
        <v>423</v>
      </c>
      <c r="F1625" s="128">
        <v>470</v>
      </c>
      <c r="G1625" s="80">
        <v>0</v>
      </c>
      <c r="H1625" s="128">
        <v>0.5842696629213483</v>
      </c>
      <c r="I1625" s="128">
        <v>0.78421052631578947</v>
      </c>
      <c r="J1625" s="80" t="s">
        <v>211</v>
      </c>
      <c r="K1625" s="80" t="s">
        <v>211</v>
      </c>
      <c r="L1625" s="128">
        <v>0</v>
      </c>
      <c r="M1625" s="81" t="s">
        <v>95</v>
      </c>
    </row>
    <row r="1626" spans="1:13" x14ac:dyDescent="0.25">
      <c r="A1626" s="127" t="s">
        <v>5386</v>
      </c>
      <c r="B1626" s="80" t="s">
        <v>842</v>
      </c>
      <c r="C1626" s="128">
        <v>1103</v>
      </c>
      <c r="D1626" s="128">
        <v>493</v>
      </c>
      <c r="E1626" s="80">
        <v>454</v>
      </c>
      <c r="F1626" s="128">
        <v>469</v>
      </c>
      <c r="G1626" s="80">
        <v>0</v>
      </c>
      <c r="H1626" s="128">
        <v>0.4631578947368421</v>
      </c>
      <c r="I1626" s="128">
        <v>0.80210325047801156</v>
      </c>
      <c r="J1626" s="80" t="s">
        <v>211</v>
      </c>
      <c r="K1626" s="80" t="s">
        <v>211</v>
      </c>
      <c r="L1626" s="128">
        <v>0</v>
      </c>
      <c r="M1626" s="81" t="s">
        <v>95</v>
      </c>
    </row>
    <row r="1627" spans="1:13" x14ac:dyDescent="0.25">
      <c r="A1627" s="127" t="s">
        <v>1498</v>
      </c>
      <c r="B1627" s="80" t="s">
        <v>584</v>
      </c>
      <c r="C1627" s="128">
        <v>1780</v>
      </c>
      <c r="D1627" s="128">
        <v>1078</v>
      </c>
      <c r="E1627" s="80">
        <v>303</v>
      </c>
      <c r="F1627" s="128">
        <v>324</v>
      </c>
      <c r="G1627" s="80">
        <v>0</v>
      </c>
      <c r="H1627" s="128">
        <v>0.54032258064516125</v>
      </c>
      <c r="I1627" s="128">
        <v>0.79987834549878356</v>
      </c>
      <c r="J1627" s="80" t="s">
        <v>211</v>
      </c>
      <c r="K1627" s="80" t="s">
        <v>211</v>
      </c>
      <c r="L1627" s="128">
        <v>0</v>
      </c>
      <c r="M1627" s="81" t="s">
        <v>95</v>
      </c>
    </row>
    <row r="1628" spans="1:13" x14ac:dyDescent="0.25">
      <c r="A1628" s="127" t="s">
        <v>5361</v>
      </c>
      <c r="B1628" s="80" t="s">
        <v>3337</v>
      </c>
      <c r="C1628" s="128">
        <v>866</v>
      </c>
      <c r="D1628" s="128">
        <v>595</v>
      </c>
      <c r="E1628" s="80">
        <v>448</v>
      </c>
      <c r="F1628" s="128">
        <v>469</v>
      </c>
      <c r="G1628" s="80">
        <v>0</v>
      </c>
      <c r="H1628" s="128">
        <v>0.69387755102040816</v>
      </c>
      <c r="I1628" s="128">
        <v>0.80217937971500419</v>
      </c>
      <c r="J1628" s="80" t="s">
        <v>211</v>
      </c>
      <c r="K1628" s="80" t="s">
        <v>211</v>
      </c>
      <c r="L1628" s="128">
        <v>0</v>
      </c>
      <c r="M1628" s="81" t="s">
        <v>95</v>
      </c>
    </row>
    <row r="1629" spans="1:13" x14ac:dyDescent="0.25">
      <c r="A1629" s="127" t="s">
        <v>5367</v>
      </c>
      <c r="B1629" s="80" t="s">
        <v>3178</v>
      </c>
      <c r="C1629" s="128">
        <v>1137</v>
      </c>
      <c r="D1629" s="128">
        <v>513</v>
      </c>
      <c r="E1629" s="80">
        <v>453</v>
      </c>
      <c r="F1629" s="128">
        <v>468</v>
      </c>
      <c r="G1629" s="80">
        <v>0</v>
      </c>
      <c r="H1629" s="128">
        <v>0.6470588235294118</v>
      </c>
      <c r="I1629" s="128">
        <v>0.80151228733459357</v>
      </c>
      <c r="J1629" s="80" t="s">
        <v>211</v>
      </c>
      <c r="K1629" s="80" t="s">
        <v>211</v>
      </c>
      <c r="L1629" s="128">
        <v>0</v>
      </c>
      <c r="M1629" s="81" t="s">
        <v>95</v>
      </c>
    </row>
    <row r="1630" spans="1:13" x14ac:dyDescent="0.25">
      <c r="A1630" s="127" t="s">
        <v>1485</v>
      </c>
      <c r="B1630" s="80" t="s">
        <v>586</v>
      </c>
      <c r="C1630" s="128">
        <v>945</v>
      </c>
      <c r="D1630" s="128">
        <v>675</v>
      </c>
      <c r="E1630" s="80">
        <v>413</v>
      </c>
      <c r="F1630" s="128">
        <v>456</v>
      </c>
      <c r="G1630" s="80">
        <v>0</v>
      </c>
      <c r="H1630" s="128">
        <v>0.56060606060606055</v>
      </c>
      <c r="I1630" s="128">
        <v>0.81183932346723042</v>
      </c>
      <c r="J1630" s="80" t="s">
        <v>211</v>
      </c>
      <c r="K1630" s="80" t="s">
        <v>211</v>
      </c>
      <c r="L1630" s="128">
        <v>0</v>
      </c>
      <c r="M1630" s="81" t="s">
        <v>95</v>
      </c>
    </row>
    <row r="1631" spans="1:13" x14ac:dyDescent="0.25">
      <c r="A1631" s="127" t="s">
        <v>5954</v>
      </c>
      <c r="B1631" s="80" t="s">
        <v>3408</v>
      </c>
      <c r="C1631" s="128">
        <v>1082</v>
      </c>
      <c r="D1631" s="128">
        <v>837</v>
      </c>
      <c r="E1631" s="80">
        <v>431</v>
      </c>
      <c r="F1631" s="128">
        <v>467</v>
      </c>
      <c r="G1631" s="80">
        <v>0</v>
      </c>
      <c r="H1631" s="128">
        <v>0.45882352941176474</v>
      </c>
      <c r="I1631" s="128">
        <v>0.81205164992826395</v>
      </c>
      <c r="J1631" s="80" t="s">
        <v>211</v>
      </c>
      <c r="K1631" s="80" t="s">
        <v>211</v>
      </c>
      <c r="L1631" s="128">
        <v>0</v>
      </c>
      <c r="M1631" s="81" t="s">
        <v>95</v>
      </c>
    </row>
    <row r="1632" spans="1:13" x14ac:dyDescent="0.25">
      <c r="A1632" s="127" t="s">
        <v>1467</v>
      </c>
      <c r="B1632" s="80" t="s">
        <v>581</v>
      </c>
      <c r="C1632" s="128">
        <v>1110</v>
      </c>
      <c r="D1632" s="128">
        <v>928</v>
      </c>
      <c r="E1632" s="80">
        <v>353</v>
      </c>
      <c r="F1632" s="128">
        <v>376</v>
      </c>
      <c r="G1632" s="80">
        <v>0</v>
      </c>
      <c r="H1632" s="128">
        <v>0.53749999999999998</v>
      </c>
      <c r="I1632" s="128">
        <v>0.79640718562874235</v>
      </c>
      <c r="J1632" s="80" t="s">
        <v>211</v>
      </c>
      <c r="K1632" s="80" t="s">
        <v>211</v>
      </c>
      <c r="L1632" s="128">
        <v>0</v>
      </c>
      <c r="M1632" s="81" t="s">
        <v>95</v>
      </c>
    </row>
    <row r="1633" spans="1:13" x14ac:dyDescent="0.25">
      <c r="A1633" s="127" t="s">
        <v>5414</v>
      </c>
      <c r="B1633" s="80" t="s">
        <v>3271</v>
      </c>
      <c r="C1633" s="128">
        <v>1060</v>
      </c>
      <c r="D1633" s="128">
        <v>666</v>
      </c>
      <c r="E1633" s="80">
        <v>440</v>
      </c>
      <c r="F1633" s="128">
        <v>467</v>
      </c>
      <c r="G1633" s="80">
        <v>0</v>
      </c>
      <c r="H1633" s="128">
        <v>0.50602409638554213</v>
      </c>
      <c r="I1633" s="128">
        <v>0.81329423264907141</v>
      </c>
      <c r="J1633" s="80" t="s">
        <v>211</v>
      </c>
      <c r="K1633" s="80" t="s">
        <v>211</v>
      </c>
      <c r="L1633" s="128">
        <v>0</v>
      </c>
      <c r="M1633" s="81" t="s">
        <v>95</v>
      </c>
    </row>
    <row r="1634" spans="1:13" x14ac:dyDescent="0.25">
      <c r="A1634" s="127" t="s">
        <v>5399</v>
      </c>
      <c r="B1634" s="80" t="s">
        <v>1019</v>
      </c>
      <c r="C1634" s="128">
        <v>1260</v>
      </c>
      <c r="D1634" s="128">
        <v>630</v>
      </c>
      <c r="E1634" s="80">
        <v>453</v>
      </c>
      <c r="F1634" s="128">
        <v>467</v>
      </c>
      <c r="G1634" s="80">
        <v>0</v>
      </c>
      <c r="H1634" s="128">
        <v>0.65263157894736845</v>
      </c>
      <c r="I1634" s="128">
        <v>0.84367445608380331</v>
      </c>
      <c r="J1634" s="80" t="s">
        <v>211</v>
      </c>
      <c r="K1634" s="80" t="s">
        <v>211</v>
      </c>
      <c r="L1634" s="128">
        <v>0</v>
      </c>
      <c r="M1634" s="81" t="s">
        <v>95</v>
      </c>
    </row>
    <row r="1635" spans="1:13" x14ac:dyDescent="0.25">
      <c r="A1635" s="127" t="s">
        <v>1394</v>
      </c>
      <c r="B1635" s="80" t="s">
        <v>582</v>
      </c>
      <c r="C1635" s="128">
        <v>1172</v>
      </c>
      <c r="D1635" s="128">
        <v>1065</v>
      </c>
      <c r="E1635" s="80">
        <v>375</v>
      </c>
      <c r="F1635" s="128">
        <v>424</v>
      </c>
      <c r="G1635" s="80">
        <v>0</v>
      </c>
      <c r="H1635" s="128">
        <v>0.55555555555555558</v>
      </c>
      <c r="I1635" s="128">
        <v>0.83783783783783772</v>
      </c>
      <c r="J1635" s="80" t="s">
        <v>211</v>
      </c>
      <c r="K1635" s="80" t="s">
        <v>211</v>
      </c>
      <c r="L1635" s="128">
        <v>0</v>
      </c>
      <c r="M1635" s="81" t="s">
        <v>95</v>
      </c>
    </row>
    <row r="1636" spans="1:13" x14ac:dyDescent="0.25">
      <c r="A1636" s="127" t="s">
        <v>1330</v>
      </c>
      <c r="B1636" s="80" t="s">
        <v>356</v>
      </c>
      <c r="C1636" s="128">
        <v>939</v>
      </c>
      <c r="D1636" s="128">
        <v>622</v>
      </c>
      <c r="E1636" s="80">
        <v>438</v>
      </c>
      <c r="F1636" s="128">
        <v>466</v>
      </c>
      <c r="G1636" s="80">
        <v>0</v>
      </c>
      <c r="H1636" s="128">
        <v>0.58441558441558439</v>
      </c>
      <c r="I1636" s="128">
        <v>0.80839612486544676</v>
      </c>
      <c r="J1636" s="80" t="s">
        <v>211</v>
      </c>
      <c r="K1636" s="80" t="s">
        <v>211</v>
      </c>
      <c r="L1636" s="128">
        <v>0</v>
      </c>
      <c r="M1636" s="81" t="s">
        <v>95</v>
      </c>
    </row>
    <row r="1637" spans="1:13" x14ac:dyDescent="0.25">
      <c r="A1637" s="127" t="s">
        <v>1406</v>
      </c>
      <c r="B1637" s="80" t="s">
        <v>611</v>
      </c>
      <c r="C1637" s="128">
        <v>678</v>
      </c>
      <c r="D1637" s="128">
        <v>713</v>
      </c>
      <c r="E1637" s="80">
        <v>414</v>
      </c>
      <c r="F1637" s="128">
        <v>454</v>
      </c>
      <c r="G1637" s="80">
        <v>0</v>
      </c>
      <c r="H1637" s="128">
        <v>0.72222222222222221</v>
      </c>
      <c r="I1637" s="128">
        <v>0.82599999999999996</v>
      </c>
      <c r="J1637" s="80" t="s">
        <v>211</v>
      </c>
      <c r="K1637" s="80" t="s">
        <v>211</v>
      </c>
      <c r="L1637" s="128">
        <v>0</v>
      </c>
      <c r="M1637" s="81" t="s">
        <v>95</v>
      </c>
    </row>
    <row r="1638" spans="1:13" x14ac:dyDescent="0.25">
      <c r="A1638" s="127" t="s">
        <v>1401</v>
      </c>
      <c r="B1638" s="80" t="s">
        <v>605</v>
      </c>
      <c r="C1638" s="128">
        <v>144</v>
      </c>
      <c r="D1638" s="128">
        <v>99</v>
      </c>
      <c r="E1638" s="80">
        <v>379</v>
      </c>
      <c r="F1638" s="128">
        <v>466</v>
      </c>
      <c r="G1638" s="80">
        <v>0</v>
      </c>
      <c r="H1638" s="128">
        <v>0.42857142857142855</v>
      </c>
      <c r="I1638" s="128">
        <v>0.79395085066162574</v>
      </c>
      <c r="J1638" s="80" t="s">
        <v>211</v>
      </c>
      <c r="K1638" s="80" t="s">
        <v>211</v>
      </c>
      <c r="L1638" s="128">
        <v>0</v>
      </c>
      <c r="M1638" s="81" t="s">
        <v>95</v>
      </c>
    </row>
    <row r="1639" spans="1:13" x14ac:dyDescent="0.25">
      <c r="A1639" s="127" t="s">
        <v>1461</v>
      </c>
      <c r="B1639" s="80" t="s">
        <v>610</v>
      </c>
      <c r="C1639" s="128">
        <v>953</v>
      </c>
      <c r="D1639" s="128">
        <v>805</v>
      </c>
      <c r="E1639" s="80">
        <v>356</v>
      </c>
      <c r="F1639" s="128">
        <v>391</v>
      </c>
      <c r="G1639" s="80">
        <v>0</v>
      </c>
      <c r="H1639" s="128">
        <v>0.65789473684210531</v>
      </c>
      <c r="I1639" s="128">
        <v>0.83201581027667981</v>
      </c>
      <c r="J1639" s="80" t="s">
        <v>211</v>
      </c>
      <c r="K1639" s="80" t="s">
        <v>211</v>
      </c>
      <c r="L1639" s="128">
        <v>0</v>
      </c>
      <c r="M1639" s="81" t="s">
        <v>95</v>
      </c>
    </row>
    <row r="1640" spans="1:13" x14ac:dyDescent="0.25">
      <c r="A1640" s="127" t="s">
        <v>1430</v>
      </c>
      <c r="B1640" s="80" t="s">
        <v>612</v>
      </c>
      <c r="C1640" s="128">
        <v>1280</v>
      </c>
      <c r="D1640" s="128">
        <v>810</v>
      </c>
      <c r="E1640" s="80">
        <v>386</v>
      </c>
      <c r="F1640" s="128">
        <v>426</v>
      </c>
      <c r="G1640" s="80">
        <v>0</v>
      </c>
      <c r="H1640" s="128">
        <v>0.44859813084112155</v>
      </c>
      <c r="I1640" s="128">
        <v>0.82378472222222221</v>
      </c>
      <c r="J1640" s="80" t="s">
        <v>211</v>
      </c>
      <c r="K1640" s="80" t="s">
        <v>211</v>
      </c>
      <c r="L1640" s="128">
        <v>0</v>
      </c>
      <c r="M1640" s="81" t="s">
        <v>95</v>
      </c>
    </row>
    <row r="1641" spans="1:13" x14ac:dyDescent="0.25">
      <c r="A1641" s="127" t="s">
        <v>5540</v>
      </c>
      <c r="B1641" s="80" t="s">
        <v>1010</v>
      </c>
      <c r="C1641" s="128">
        <v>1178</v>
      </c>
      <c r="D1641" s="128">
        <v>546</v>
      </c>
      <c r="E1641" s="80">
        <v>426</v>
      </c>
      <c r="F1641" s="128">
        <v>466</v>
      </c>
      <c r="G1641" s="80">
        <v>0</v>
      </c>
      <c r="H1641" s="128">
        <v>0.41463414634146334</v>
      </c>
      <c r="I1641" s="128">
        <v>0.78063540090771555</v>
      </c>
      <c r="J1641" s="80" t="s">
        <v>211</v>
      </c>
      <c r="K1641" s="80" t="s">
        <v>211</v>
      </c>
      <c r="L1641" s="128">
        <v>0</v>
      </c>
      <c r="M1641" s="81" t="s">
        <v>95</v>
      </c>
    </row>
    <row r="1642" spans="1:13" x14ac:dyDescent="0.25">
      <c r="A1642" s="127" t="s">
        <v>1412</v>
      </c>
      <c r="B1642" s="80" t="s">
        <v>616</v>
      </c>
      <c r="C1642" s="128">
        <v>164</v>
      </c>
      <c r="D1642" s="128">
        <v>149</v>
      </c>
      <c r="E1642" s="80">
        <v>329</v>
      </c>
      <c r="F1642" s="128">
        <v>360</v>
      </c>
      <c r="G1642" s="80">
        <v>0</v>
      </c>
      <c r="H1642" s="128">
        <v>0.5625</v>
      </c>
      <c r="I1642" s="128">
        <v>0.83870967741935487</v>
      </c>
      <c r="J1642" s="80" t="s">
        <v>211</v>
      </c>
      <c r="K1642" s="80" t="s">
        <v>211</v>
      </c>
      <c r="L1642" s="128">
        <v>0</v>
      </c>
      <c r="M1642" s="81" t="s">
        <v>95</v>
      </c>
    </row>
    <row r="1643" spans="1:13" x14ac:dyDescent="0.25">
      <c r="A1643" s="127" t="s">
        <v>5589</v>
      </c>
      <c r="B1643" s="80" t="s">
        <v>3139</v>
      </c>
      <c r="C1643" s="128">
        <v>529</v>
      </c>
      <c r="D1643" s="128">
        <v>386</v>
      </c>
      <c r="E1643" s="80">
        <v>359</v>
      </c>
      <c r="F1643" s="128">
        <v>466</v>
      </c>
      <c r="G1643" s="80">
        <v>0</v>
      </c>
      <c r="H1643" s="128">
        <v>0.625</v>
      </c>
      <c r="I1643" s="128">
        <v>0.73525179856115108</v>
      </c>
      <c r="J1643" s="80" t="s">
        <v>211</v>
      </c>
      <c r="K1643" s="80" t="s">
        <v>211</v>
      </c>
      <c r="L1643" s="128">
        <v>0</v>
      </c>
      <c r="M1643" s="81" t="s">
        <v>95</v>
      </c>
    </row>
    <row r="1644" spans="1:13" x14ac:dyDescent="0.25">
      <c r="A1644" s="127" t="s">
        <v>1478</v>
      </c>
      <c r="B1644" s="80" t="s">
        <v>603</v>
      </c>
      <c r="C1644" s="128">
        <v>653</v>
      </c>
      <c r="D1644" s="128">
        <v>528</v>
      </c>
      <c r="E1644" s="80">
        <v>446</v>
      </c>
      <c r="F1644" s="128">
        <v>466</v>
      </c>
      <c r="G1644" s="80">
        <v>0</v>
      </c>
      <c r="H1644" s="128">
        <v>0.71153846153846156</v>
      </c>
      <c r="I1644" s="128">
        <v>0.79335793357933582</v>
      </c>
      <c r="J1644" s="80" t="s">
        <v>211</v>
      </c>
      <c r="K1644" s="80" t="s">
        <v>211</v>
      </c>
      <c r="L1644" s="128">
        <v>0</v>
      </c>
      <c r="M1644" s="81" t="s">
        <v>95</v>
      </c>
    </row>
    <row r="1645" spans="1:13" x14ac:dyDescent="0.25">
      <c r="A1645" s="127" t="s">
        <v>1435</v>
      </c>
      <c r="B1645" s="80" t="s">
        <v>617</v>
      </c>
      <c r="C1645" s="128">
        <v>1142</v>
      </c>
      <c r="D1645" s="128">
        <v>790</v>
      </c>
      <c r="E1645" s="80">
        <v>357</v>
      </c>
      <c r="F1645" s="128">
        <v>379</v>
      </c>
      <c r="G1645" s="80">
        <v>0</v>
      </c>
      <c r="H1645" s="128">
        <v>0.48</v>
      </c>
      <c r="I1645" s="128">
        <v>0.83069427527405604</v>
      </c>
      <c r="J1645" s="80" t="s">
        <v>211</v>
      </c>
      <c r="K1645" s="80" t="s">
        <v>211</v>
      </c>
      <c r="L1645" s="128">
        <v>0</v>
      </c>
      <c r="M1645" s="81" t="s">
        <v>95</v>
      </c>
    </row>
    <row r="1646" spans="1:13" x14ac:dyDescent="0.25">
      <c r="A1646" s="127" t="s">
        <v>1384</v>
      </c>
      <c r="B1646" s="80" t="s">
        <v>359</v>
      </c>
      <c r="C1646" s="128">
        <v>1289</v>
      </c>
      <c r="D1646" s="128">
        <v>949</v>
      </c>
      <c r="E1646" s="80">
        <v>426</v>
      </c>
      <c r="F1646" s="128">
        <v>466</v>
      </c>
      <c r="G1646" s="80">
        <v>0</v>
      </c>
      <c r="H1646" s="128">
        <v>0.4731182795698925</v>
      </c>
      <c r="I1646" s="128">
        <v>0.80074626865671628</v>
      </c>
      <c r="J1646" s="80" t="s">
        <v>211</v>
      </c>
      <c r="K1646" s="80" t="s">
        <v>211</v>
      </c>
      <c r="L1646" s="128">
        <v>0</v>
      </c>
      <c r="M1646" s="81" t="s">
        <v>95</v>
      </c>
    </row>
    <row r="1647" spans="1:13" x14ac:dyDescent="0.25">
      <c r="A1647" s="127" t="s">
        <v>1379</v>
      </c>
      <c r="B1647" s="80" t="s">
        <v>614</v>
      </c>
      <c r="C1647" s="128">
        <v>61</v>
      </c>
      <c r="D1647" s="128">
        <v>56</v>
      </c>
      <c r="E1647" s="80">
        <v>381</v>
      </c>
      <c r="F1647" s="128">
        <v>426</v>
      </c>
      <c r="G1647" s="80">
        <v>0</v>
      </c>
      <c r="H1647" s="128">
        <v>0.5</v>
      </c>
      <c r="I1647" s="128">
        <v>0.81208053691275173</v>
      </c>
      <c r="J1647" s="80" t="s">
        <v>211</v>
      </c>
      <c r="K1647" s="80" t="s">
        <v>211</v>
      </c>
      <c r="L1647" s="128">
        <v>0</v>
      </c>
      <c r="M1647" s="81" t="s">
        <v>95</v>
      </c>
    </row>
    <row r="1648" spans="1:13" x14ac:dyDescent="0.25">
      <c r="A1648" s="127" t="s">
        <v>1391</v>
      </c>
      <c r="B1648" s="80" t="s">
        <v>699</v>
      </c>
      <c r="C1648" s="128">
        <v>980</v>
      </c>
      <c r="D1648" s="128">
        <v>789</v>
      </c>
      <c r="E1648" s="80">
        <v>415</v>
      </c>
      <c r="F1648" s="128">
        <v>464</v>
      </c>
      <c r="G1648" s="80">
        <v>0</v>
      </c>
      <c r="H1648" s="128">
        <v>0.64150943396226412</v>
      </c>
      <c r="I1648" s="128">
        <v>0.79922779922779918</v>
      </c>
      <c r="J1648" s="80" t="s">
        <v>211</v>
      </c>
      <c r="K1648" s="80" t="s">
        <v>211</v>
      </c>
      <c r="L1648" s="128">
        <v>0</v>
      </c>
      <c r="M1648" s="81" t="s">
        <v>95</v>
      </c>
    </row>
    <row r="1649" spans="1:13" x14ac:dyDescent="0.25">
      <c r="A1649" s="127" t="s">
        <v>5375</v>
      </c>
      <c r="B1649" s="80" t="s">
        <v>715</v>
      </c>
      <c r="C1649" s="128">
        <v>964</v>
      </c>
      <c r="D1649" s="128">
        <v>790</v>
      </c>
      <c r="E1649" s="80">
        <v>437</v>
      </c>
      <c r="F1649" s="128">
        <v>464</v>
      </c>
      <c r="G1649" s="80">
        <v>0</v>
      </c>
      <c r="H1649" s="128">
        <v>0.6987951807228916</v>
      </c>
      <c r="I1649" s="128">
        <v>0.85498839907192581</v>
      </c>
      <c r="J1649" s="80" t="s">
        <v>211</v>
      </c>
      <c r="K1649" s="80" t="s">
        <v>211</v>
      </c>
      <c r="L1649" s="128">
        <v>0</v>
      </c>
      <c r="M1649" s="81" t="s">
        <v>95</v>
      </c>
    </row>
    <row r="1650" spans="1:13" x14ac:dyDescent="0.25">
      <c r="A1650" s="127" t="s">
        <v>1516</v>
      </c>
      <c r="B1650" s="80" t="s">
        <v>615</v>
      </c>
      <c r="C1650" s="128">
        <v>1450</v>
      </c>
      <c r="D1650" s="128">
        <v>1095</v>
      </c>
      <c r="E1650" s="80">
        <v>322</v>
      </c>
      <c r="F1650" s="128">
        <v>343</v>
      </c>
      <c r="G1650" s="80">
        <v>0</v>
      </c>
      <c r="H1650" s="128">
        <v>0.52727272727272723</v>
      </c>
      <c r="I1650" s="128">
        <v>0.81535471331389697</v>
      </c>
      <c r="J1650" s="80" t="s">
        <v>211</v>
      </c>
      <c r="K1650" s="80" t="s">
        <v>211</v>
      </c>
      <c r="L1650" s="128">
        <v>0</v>
      </c>
      <c r="M1650" s="81" t="s">
        <v>95</v>
      </c>
    </row>
    <row r="1651" spans="1:13" x14ac:dyDescent="0.25">
      <c r="A1651" s="127" t="s">
        <v>1432</v>
      </c>
      <c r="B1651" s="80" t="s">
        <v>745</v>
      </c>
      <c r="C1651" s="128">
        <v>1010</v>
      </c>
      <c r="D1651" s="128">
        <v>517</v>
      </c>
      <c r="E1651" s="80">
        <v>454</v>
      </c>
      <c r="F1651" s="128">
        <v>464</v>
      </c>
      <c r="G1651" s="80">
        <v>0</v>
      </c>
      <c r="H1651" s="128">
        <v>0</v>
      </c>
      <c r="I1651" s="128">
        <v>0.57091237579042453</v>
      </c>
      <c r="J1651" s="80" t="s">
        <v>211</v>
      </c>
      <c r="K1651" s="80" t="s">
        <v>211</v>
      </c>
      <c r="L1651" s="128">
        <v>0</v>
      </c>
      <c r="M1651" s="81" t="s">
        <v>95</v>
      </c>
    </row>
    <row r="1652" spans="1:13" x14ac:dyDescent="0.25">
      <c r="A1652" s="127" t="s">
        <v>6013</v>
      </c>
      <c r="B1652" s="80" t="s">
        <v>686</v>
      </c>
      <c r="C1652" s="128">
        <v>1</v>
      </c>
      <c r="D1652" s="128">
        <v>0</v>
      </c>
      <c r="E1652" s="80">
        <v>460</v>
      </c>
      <c r="F1652" s="128">
        <v>464</v>
      </c>
      <c r="G1652" s="80">
        <v>0</v>
      </c>
      <c r="H1652" s="128">
        <v>0</v>
      </c>
      <c r="I1652" s="128">
        <v>0.25</v>
      </c>
      <c r="J1652" s="80" t="s">
        <v>211</v>
      </c>
      <c r="K1652" s="80" t="s">
        <v>211</v>
      </c>
      <c r="L1652" s="128">
        <v>0</v>
      </c>
      <c r="M1652" s="81" t="s">
        <v>95</v>
      </c>
    </row>
    <row r="1653" spans="1:13" x14ac:dyDescent="0.25">
      <c r="A1653" s="127" t="s">
        <v>1437</v>
      </c>
      <c r="B1653" s="80" t="s">
        <v>403</v>
      </c>
      <c r="C1653" s="128">
        <v>1085</v>
      </c>
      <c r="D1653" s="128">
        <v>841</v>
      </c>
      <c r="E1653" s="80">
        <v>442</v>
      </c>
      <c r="F1653" s="128">
        <v>462</v>
      </c>
      <c r="G1653" s="80">
        <v>0</v>
      </c>
      <c r="H1653" s="128">
        <v>0.569620253164557</v>
      </c>
      <c r="I1653" s="128">
        <v>0.82692307692307676</v>
      </c>
      <c r="J1653" s="80" t="s">
        <v>211</v>
      </c>
      <c r="K1653" s="80" t="s">
        <v>211</v>
      </c>
      <c r="L1653" s="128">
        <v>0</v>
      </c>
      <c r="M1653" s="81" t="s">
        <v>95</v>
      </c>
    </row>
    <row r="1654" spans="1:13" x14ac:dyDescent="0.25">
      <c r="A1654" s="127" t="s">
        <v>1396</v>
      </c>
      <c r="B1654" s="80" t="s">
        <v>597</v>
      </c>
      <c r="C1654" s="128">
        <v>1239</v>
      </c>
      <c r="D1654" s="128">
        <v>1013</v>
      </c>
      <c r="E1654" s="80">
        <v>368</v>
      </c>
      <c r="F1654" s="128">
        <v>433</v>
      </c>
      <c r="G1654" s="80">
        <v>0</v>
      </c>
      <c r="H1654" s="128">
        <v>0.61627906976744184</v>
      </c>
      <c r="I1654" s="128">
        <v>0.77095808383233533</v>
      </c>
      <c r="J1654" s="80" t="s">
        <v>211</v>
      </c>
      <c r="K1654" s="80" t="s">
        <v>211</v>
      </c>
      <c r="L1654" s="128">
        <v>0</v>
      </c>
      <c r="M1654" s="81" t="s">
        <v>95</v>
      </c>
    </row>
    <row r="1655" spans="1:13" x14ac:dyDescent="0.25">
      <c r="A1655" s="127" t="s">
        <v>1341</v>
      </c>
      <c r="B1655" s="80" t="s">
        <v>354</v>
      </c>
      <c r="C1655" s="128">
        <v>1368</v>
      </c>
      <c r="D1655" s="128">
        <v>1365</v>
      </c>
      <c r="E1655" s="80">
        <v>424</v>
      </c>
      <c r="F1655" s="128">
        <v>462</v>
      </c>
      <c r="G1655" s="80">
        <v>0</v>
      </c>
      <c r="H1655" s="128">
        <v>0.56000000000000005</v>
      </c>
      <c r="I1655" s="128">
        <v>0.83346741753821396</v>
      </c>
      <c r="J1655" s="80" t="s">
        <v>211</v>
      </c>
      <c r="K1655" s="80" t="s">
        <v>211</v>
      </c>
      <c r="L1655" s="128">
        <v>0</v>
      </c>
      <c r="M1655" s="81" t="s">
        <v>95</v>
      </c>
    </row>
    <row r="1656" spans="1:13" x14ac:dyDescent="0.25">
      <c r="A1656" s="127" t="s">
        <v>5356</v>
      </c>
      <c r="B1656" s="80" t="s">
        <v>3421</v>
      </c>
      <c r="C1656" s="128">
        <v>1288</v>
      </c>
      <c r="D1656" s="128">
        <v>631</v>
      </c>
      <c r="E1656" s="80">
        <v>445</v>
      </c>
      <c r="F1656" s="128">
        <v>461</v>
      </c>
      <c r="G1656" s="80">
        <v>0</v>
      </c>
      <c r="H1656" s="128">
        <v>0.35632183908045978</v>
      </c>
      <c r="I1656" s="128">
        <v>0.8013190436933223</v>
      </c>
      <c r="J1656" s="80" t="s">
        <v>211</v>
      </c>
      <c r="K1656" s="80" t="s">
        <v>211</v>
      </c>
      <c r="L1656" s="128">
        <v>0</v>
      </c>
      <c r="M1656" s="81" t="s">
        <v>95</v>
      </c>
    </row>
    <row r="1657" spans="1:13" x14ac:dyDescent="0.25">
      <c r="A1657" s="127" t="s">
        <v>5392</v>
      </c>
      <c r="B1657" s="80" t="s">
        <v>3314</v>
      </c>
      <c r="C1657" s="128">
        <v>1339</v>
      </c>
      <c r="D1657" s="128">
        <v>1148</v>
      </c>
      <c r="E1657" s="80">
        <v>439</v>
      </c>
      <c r="F1657" s="128">
        <v>460</v>
      </c>
      <c r="G1657" s="80">
        <v>0</v>
      </c>
      <c r="H1657" s="128">
        <v>0.51923076923076927</v>
      </c>
      <c r="I1657" s="128">
        <v>0.81496710526315796</v>
      </c>
      <c r="J1657" s="80" t="s">
        <v>211</v>
      </c>
      <c r="K1657" s="80" t="s">
        <v>211</v>
      </c>
      <c r="L1657" s="128">
        <v>0</v>
      </c>
      <c r="M1657" s="81" t="s">
        <v>95</v>
      </c>
    </row>
    <row r="1658" spans="1:13" x14ac:dyDescent="0.25">
      <c r="A1658" s="127" t="s">
        <v>5406</v>
      </c>
      <c r="B1658" s="80" t="s">
        <v>3524</v>
      </c>
      <c r="C1658" s="128">
        <v>908</v>
      </c>
      <c r="D1658" s="128">
        <v>676</v>
      </c>
      <c r="E1658" s="80">
        <v>420</v>
      </c>
      <c r="F1658" s="128">
        <v>460</v>
      </c>
      <c r="G1658" s="80">
        <v>0</v>
      </c>
      <c r="H1658" s="128">
        <v>0.72222222222222221</v>
      </c>
      <c r="I1658" s="128">
        <v>0.79216867469879515</v>
      </c>
      <c r="J1658" s="80" t="s">
        <v>211</v>
      </c>
      <c r="K1658" s="80" t="s">
        <v>211</v>
      </c>
      <c r="L1658" s="128">
        <v>0</v>
      </c>
      <c r="M1658" s="81" t="s">
        <v>95</v>
      </c>
    </row>
    <row r="1659" spans="1:13" x14ac:dyDescent="0.25">
      <c r="A1659" s="127" t="s">
        <v>5349</v>
      </c>
      <c r="B1659" s="80" t="s">
        <v>432</v>
      </c>
      <c r="C1659" s="128">
        <v>852</v>
      </c>
      <c r="D1659" s="128">
        <v>645</v>
      </c>
      <c r="E1659" s="80">
        <v>418</v>
      </c>
      <c r="F1659" s="128">
        <v>459</v>
      </c>
      <c r="G1659" s="80">
        <v>0</v>
      </c>
      <c r="H1659" s="128">
        <v>0.38235294117647056</v>
      </c>
      <c r="I1659" s="128">
        <v>0.82569832402234644</v>
      </c>
      <c r="J1659" s="80" t="s">
        <v>211</v>
      </c>
      <c r="K1659" s="80" t="s">
        <v>211</v>
      </c>
      <c r="L1659" s="128">
        <v>0</v>
      </c>
      <c r="M1659" s="81" t="s">
        <v>95</v>
      </c>
    </row>
    <row r="1660" spans="1:13" x14ac:dyDescent="0.25">
      <c r="A1660" s="127" t="s">
        <v>1520</v>
      </c>
      <c r="B1660" s="80" t="s">
        <v>608</v>
      </c>
      <c r="C1660" s="128">
        <v>0</v>
      </c>
      <c r="D1660" s="128">
        <v>4</v>
      </c>
      <c r="E1660" s="80">
        <v>0</v>
      </c>
      <c r="F1660" s="128">
        <v>0</v>
      </c>
      <c r="G1660" s="80">
        <v>0</v>
      </c>
      <c r="H1660" s="128">
        <v>1</v>
      </c>
      <c r="I1660" s="128">
        <v>0.80180180180180172</v>
      </c>
      <c r="J1660" s="80" t="s">
        <v>211</v>
      </c>
      <c r="K1660" s="80" t="s">
        <v>211</v>
      </c>
      <c r="L1660" s="128">
        <v>0</v>
      </c>
      <c r="M1660" s="81" t="s">
        <v>95</v>
      </c>
    </row>
    <row r="1661" spans="1:13" x14ac:dyDescent="0.25">
      <c r="A1661" s="127" t="s">
        <v>5333</v>
      </c>
      <c r="B1661" s="80" t="s">
        <v>3263</v>
      </c>
      <c r="C1661" s="128">
        <v>1110</v>
      </c>
      <c r="D1661" s="128">
        <v>679</v>
      </c>
      <c r="E1661" s="80">
        <v>435</v>
      </c>
      <c r="F1661" s="128">
        <v>459</v>
      </c>
      <c r="G1661" s="80">
        <v>0</v>
      </c>
      <c r="H1661" s="128">
        <v>0.609375</v>
      </c>
      <c r="I1661" s="128">
        <v>0.79853095487932846</v>
      </c>
      <c r="J1661" s="80" t="s">
        <v>211</v>
      </c>
      <c r="K1661" s="80" t="s">
        <v>211</v>
      </c>
      <c r="L1661" s="128">
        <v>0</v>
      </c>
      <c r="M1661" s="81" t="s">
        <v>95</v>
      </c>
    </row>
    <row r="1662" spans="1:13" x14ac:dyDescent="0.25">
      <c r="A1662" s="127" t="s">
        <v>5955</v>
      </c>
      <c r="B1662" s="80" t="s">
        <v>607</v>
      </c>
      <c r="C1662" s="128">
        <v>0</v>
      </c>
      <c r="D1662" s="128">
        <v>0</v>
      </c>
      <c r="E1662" s="80">
        <v>0</v>
      </c>
      <c r="F1662" s="128">
        <v>0</v>
      </c>
      <c r="G1662" s="80">
        <v>0</v>
      </c>
      <c r="H1662" s="128">
        <v>0</v>
      </c>
      <c r="I1662" s="128">
        <v>1</v>
      </c>
      <c r="J1662" s="80" t="s">
        <v>211</v>
      </c>
      <c r="K1662" s="80" t="s">
        <v>211</v>
      </c>
      <c r="L1662" s="128">
        <v>0</v>
      </c>
      <c r="M1662" s="81" t="s">
        <v>95</v>
      </c>
    </row>
    <row r="1663" spans="1:13" x14ac:dyDescent="0.25">
      <c r="A1663" s="127" t="s">
        <v>1410</v>
      </c>
      <c r="B1663" s="80" t="s">
        <v>602</v>
      </c>
      <c r="C1663" s="128">
        <v>973</v>
      </c>
      <c r="D1663" s="128">
        <v>552</v>
      </c>
      <c r="E1663" s="80">
        <v>416</v>
      </c>
      <c r="F1663" s="128">
        <v>434</v>
      </c>
      <c r="G1663" s="80">
        <v>0</v>
      </c>
      <c r="H1663" s="128">
        <v>0.51315789473684215</v>
      </c>
      <c r="I1663" s="128">
        <v>0.81540596807772381</v>
      </c>
      <c r="J1663" s="80" t="s">
        <v>211</v>
      </c>
      <c r="K1663" s="80" t="s">
        <v>211</v>
      </c>
      <c r="L1663" s="128">
        <v>0</v>
      </c>
      <c r="M1663" s="81" t="s">
        <v>95</v>
      </c>
    </row>
    <row r="1664" spans="1:13" x14ac:dyDescent="0.25">
      <c r="A1664" s="127" t="s">
        <v>5447</v>
      </c>
      <c r="B1664" s="80" t="s">
        <v>3020</v>
      </c>
      <c r="C1664" s="128">
        <v>861</v>
      </c>
      <c r="D1664" s="128">
        <v>441</v>
      </c>
      <c r="E1664" s="80">
        <v>439</v>
      </c>
      <c r="F1664" s="128">
        <v>458</v>
      </c>
      <c r="G1664" s="80">
        <v>0</v>
      </c>
      <c r="H1664" s="128">
        <v>0.5</v>
      </c>
      <c r="I1664" s="128">
        <v>0.77054108216432859</v>
      </c>
      <c r="J1664" s="80" t="s">
        <v>211</v>
      </c>
      <c r="K1664" s="80" t="s">
        <v>211</v>
      </c>
      <c r="L1664" s="128">
        <v>0</v>
      </c>
      <c r="M1664" s="81" t="s">
        <v>95</v>
      </c>
    </row>
    <row r="1665" spans="1:13" x14ac:dyDescent="0.25">
      <c r="A1665" s="127" t="s">
        <v>5558</v>
      </c>
      <c r="B1665" s="80" t="s">
        <v>2957</v>
      </c>
      <c r="C1665" s="128">
        <v>1081</v>
      </c>
      <c r="D1665" s="128">
        <v>554</v>
      </c>
      <c r="E1665" s="80">
        <v>447</v>
      </c>
      <c r="F1665" s="128">
        <v>458</v>
      </c>
      <c r="G1665" s="80">
        <v>0</v>
      </c>
      <c r="H1665" s="128">
        <v>0.64634146341463417</v>
      </c>
      <c r="I1665" s="128">
        <v>0.8219291014014839</v>
      </c>
      <c r="J1665" s="80" t="s">
        <v>211</v>
      </c>
      <c r="K1665" s="80" t="s">
        <v>211</v>
      </c>
      <c r="L1665" s="128">
        <v>0</v>
      </c>
      <c r="M1665" s="81" t="s">
        <v>95</v>
      </c>
    </row>
    <row r="1666" spans="1:13" x14ac:dyDescent="0.25">
      <c r="A1666" s="127" t="s">
        <v>1420</v>
      </c>
      <c r="B1666" s="80" t="s">
        <v>399</v>
      </c>
      <c r="C1666" s="128">
        <v>1292</v>
      </c>
      <c r="D1666" s="128">
        <v>1059</v>
      </c>
      <c r="E1666" s="80">
        <v>418</v>
      </c>
      <c r="F1666" s="128">
        <v>446</v>
      </c>
      <c r="G1666" s="80">
        <v>0</v>
      </c>
      <c r="H1666" s="128">
        <v>0.43119266055045874</v>
      </c>
      <c r="I1666" s="128">
        <v>0.79880774962742174</v>
      </c>
      <c r="J1666" s="80" t="s">
        <v>211</v>
      </c>
      <c r="K1666" s="80" t="s">
        <v>211</v>
      </c>
      <c r="L1666" s="128">
        <v>0</v>
      </c>
      <c r="M1666" s="81" t="s">
        <v>95</v>
      </c>
    </row>
    <row r="1667" spans="1:13" x14ac:dyDescent="0.25">
      <c r="A1667" s="127" t="s">
        <v>5601</v>
      </c>
      <c r="B1667" s="80" t="s">
        <v>3425</v>
      </c>
      <c r="C1667" s="128">
        <v>1044</v>
      </c>
      <c r="D1667" s="128">
        <v>788</v>
      </c>
      <c r="E1667" s="80">
        <v>443</v>
      </c>
      <c r="F1667" s="128">
        <v>458</v>
      </c>
      <c r="G1667" s="80">
        <v>0</v>
      </c>
      <c r="H1667" s="128">
        <v>0.3928571428571429</v>
      </c>
      <c r="I1667" s="128">
        <v>0.80651340996168597</v>
      </c>
      <c r="J1667" s="80" t="s">
        <v>211</v>
      </c>
      <c r="K1667" s="80" t="s">
        <v>211</v>
      </c>
      <c r="L1667" s="128">
        <v>0</v>
      </c>
      <c r="M1667" s="81" t="s">
        <v>95</v>
      </c>
    </row>
    <row r="1668" spans="1:13" x14ac:dyDescent="0.25">
      <c r="A1668" s="127" t="s">
        <v>5381</v>
      </c>
      <c r="B1668" s="80" t="s">
        <v>3332</v>
      </c>
      <c r="C1668" s="128">
        <v>980</v>
      </c>
      <c r="D1668" s="128">
        <v>826</v>
      </c>
      <c r="E1668" s="80">
        <v>436</v>
      </c>
      <c r="F1668" s="128">
        <v>457</v>
      </c>
      <c r="G1668" s="80">
        <v>0</v>
      </c>
      <c r="H1668" s="128">
        <v>0.59701492537313428</v>
      </c>
      <c r="I1668" s="128">
        <v>0.78310502283105021</v>
      </c>
      <c r="J1668" s="80" t="s">
        <v>211</v>
      </c>
      <c r="K1668" s="80" t="s">
        <v>211</v>
      </c>
      <c r="L1668" s="128">
        <v>0</v>
      </c>
      <c r="M1668" s="81" t="s">
        <v>95</v>
      </c>
    </row>
    <row r="1669" spans="1:13" x14ac:dyDescent="0.25">
      <c r="A1669" s="127" t="s">
        <v>5538</v>
      </c>
      <c r="B1669" s="80" t="s">
        <v>3525</v>
      </c>
      <c r="C1669" s="128">
        <v>1326</v>
      </c>
      <c r="D1669" s="128">
        <v>785</v>
      </c>
      <c r="E1669" s="80">
        <v>437</v>
      </c>
      <c r="F1669" s="128">
        <v>457</v>
      </c>
      <c r="G1669" s="80">
        <v>0</v>
      </c>
      <c r="H1669" s="128">
        <v>0.44</v>
      </c>
      <c r="I1669" s="128">
        <v>0.75018261504747996</v>
      </c>
      <c r="J1669" s="80" t="s">
        <v>211</v>
      </c>
      <c r="K1669" s="80" t="s">
        <v>211</v>
      </c>
      <c r="L1669" s="128">
        <v>0</v>
      </c>
      <c r="M1669" s="81" t="s">
        <v>95</v>
      </c>
    </row>
    <row r="1670" spans="1:13" x14ac:dyDescent="0.25">
      <c r="A1670" s="127" t="s">
        <v>1486</v>
      </c>
      <c r="B1670" s="80" t="s">
        <v>396</v>
      </c>
      <c r="C1670" s="128">
        <v>686</v>
      </c>
      <c r="D1670" s="128">
        <v>598</v>
      </c>
      <c r="E1670" s="80">
        <v>380</v>
      </c>
      <c r="F1670" s="128">
        <v>423</v>
      </c>
      <c r="G1670" s="80">
        <v>0</v>
      </c>
      <c r="H1670" s="128">
        <v>0.58490566037735847</v>
      </c>
      <c r="I1670" s="128">
        <v>0.82713085234093653</v>
      </c>
      <c r="J1670" s="80" t="s">
        <v>211</v>
      </c>
      <c r="K1670" s="80" t="s">
        <v>211</v>
      </c>
      <c r="L1670" s="128">
        <v>0</v>
      </c>
      <c r="M1670" s="81" t="s">
        <v>95</v>
      </c>
    </row>
    <row r="1671" spans="1:13" x14ac:dyDescent="0.25">
      <c r="A1671" s="127" t="s">
        <v>5342</v>
      </c>
      <c r="B1671" s="80" t="s">
        <v>3377</v>
      </c>
      <c r="C1671" s="128">
        <v>1268</v>
      </c>
      <c r="D1671" s="128">
        <v>821</v>
      </c>
      <c r="E1671" s="80">
        <v>436</v>
      </c>
      <c r="F1671" s="128">
        <v>457</v>
      </c>
      <c r="G1671" s="80">
        <v>0</v>
      </c>
      <c r="H1671" s="128">
        <v>0.51219512195121952</v>
      </c>
      <c r="I1671" s="128">
        <v>0.79265306122448975</v>
      </c>
      <c r="J1671" s="80" t="s">
        <v>211</v>
      </c>
      <c r="K1671" s="80" t="s">
        <v>211</v>
      </c>
      <c r="L1671" s="128">
        <v>0</v>
      </c>
      <c r="M1671" s="81" t="s">
        <v>95</v>
      </c>
    </row>
    <row r="1672" spans="1:13" x14ac:dyDescent="0.25">
      <c r="A1672" s="127" t="s">
        <v>1497</v>
      </c>
      <c r="B1672" s="80" t="s">
        <v>400</v>
      </c>
      <c r="C1672" s="128">
        <v>1177</v>
      </c>
      <c r="D1672" s="128">
        <v>764</v>
      </c>
      <c r="E1672" s="80">
        <v>382</v>
      </c>
      <c r="F1672" s="128">
        <v>406</v>
      </c>
      <c r="G1672" s="80">
        <v>0</v>
      </c>
      <c r="H1672" s="128">
        <v>0.51578947368421058</v>
      </c>
      <c r="I1672" s="128">
        <v>0.7996894409937888</v>
      </c>
      <c r="J1672" s="80" t="s">
        <v>211</v>
      </c>
      <c r="K1672" s="80" t="s">
        <v>211</v>
      </c>
      <c r="L1672" s="128">
        <v>0</v>
      </c>
      <c r="M1672" s="81" t="s">
        <v>95</v>
      </c>
    </row>
    <row r="1673" spans="1:13" x14ac:dyDescent="0.25">
      <c r="A1673" s="127" t="s">
        <v>5956</v>
      </c>
      <c r="B1673" s="80" t="s">
        <v>3013</v>
      </c>
      <c r="C1673" s="128">
        <v>436</v>
      </c>
      <c r="D1673" s="128">
        <v>391</v>
      </c>
      <c r="E1673" s="80">
        <v>436</v>
      </c>
      <c r="F1673" s="128">
        <v>456</v>
      </c>
      <c r="G1673" s="80">
        <v>0</v>
      </c>
      <c r="H1673" s="128">
        <v>0.32432432432432434</v>
      </c>
      <c r="I1673" s="128">
        <v>0.75129533678756477</v>
      </c>
      <c r="J1673" s="80" t="s">
        <v>211</v>
      </c>
      <c r="K1673" s="80" t="s">
        <v>211</v>
      </c>
      <c r="L1673" s="128">
        <v>0</v>
      </c>
      <c r="M1673" s="81" t="s">
        <v>95</v>
      </c>
    </row>
    <row r="1674" spans="1:13" x14ac:dyDescent="0.25">
      <c r="A1674" s="127" t="s">
        <v>1431</v>
      </c>
      <c r="B1674" s="80" t="s">
        <v>405</v>
      </c>
      <c r="C1674" s="128">
        <v>1507</v>
      </c>
      <c r="D1674" s="128">
        <v>1069</v>
      </c>
      <c r="E1674" s="80">
        <v>372</v>
      </c>
      <c r="F1674" s="128">
        <v>399</v>
      </c>
      <c r="G1674" s="80">
        <v>0</v>
      </c>
      <c r="H1674" s="128">
        <v>0.5703125</v>
      </c>
      <c r="I1674" s="128">
        <v>0.8090361445783133</v>
      </c>
      <c r="J1674" s="80" t="s">
        <v>211</v>
      </c>
      <c r="K1674" s="80" t="s">
        <v>211</v>
      </c>
      <c r="L1674" s="128">
        <v>0</v>
      </c>
      <c r="M1674" s="81" t="s">
        <v>95</v>
      </c>
    </row>
    <row r="1675" spans="1:13" x14ac:dyDescent="0.25">
      <c r="A1675" s="127" t="s">
        <v>5390</v>
      </c>
      <c r="B1675" s="80" t="s">
        <v>3366</v>
      </c>
      <c r="C1675" s="128">
        <v>1297</v>
      </c>
      <c r="D1675" s="128">
        <v>988</v>
      </c>
      <c r="E1675" s="80">
        <v>429</v>
      </c>
      <c r="F1675" s="128">
        <v>456</v>
      </c>
      <c r="G1675" s="80">
        <v>0</v>
      </c>
      <c r="H1675" s="128">
        <v>0.47008547008547008</v>
      </c>
      <c r="I1675" s="128">
        <v>0.80387770320656227</v>
      </c>
      <c r="J1675" s="80" t="s">
        <v>211</v>
      </c>
      <c r="K1675" s="80" t="s">
        <v>211</v>
      </c>
      <c r="L1675" s="128">
        <v>0</v>
      </c>
      <c r="M1675" s="81" t="s">
        <v>95</v>
      </c>
    </row>
    <row r="1676" spans="1:13" x14ac:dyDescent="0.25">
      <c r="A1676" s="127" t="s">
        <v>5443</v>
      </c>
      <c r="B1676" s="80" t="s">
        <v>4135</v>
      </c>
      <c r="C1676" s="128">
        <v>0</v>
      </c>
      <c r="D1676" s="128">
        <v>0</v>
      </c>
      <c r="E1676" s="80">
        <v>0</v>
      </c>
      <c r="F1676" s="128">
        <v>0</v>
      </c>
      <c r="G1676" s="80">
        <v>0</v>
      </c>
      <c r="H1676" s="128">
        <v>0</v>
      </c>
      <c r="I1676" s="128">
        <v>0.78205128205128205</v>
      </c>
      <c r="J1676" s="80" t="s">
        <v>211</v>
      </c>
      <c r="K1676" s="80" t="s">
        <v>211</v>
      </c>
      <c r="L1676" s="128">
        <v>0</v>
      </c>
      <c r="M1676" s="81" t="s">
        <v>95</v>
      </c>
    </row>
    <row r="1677" spans="1:13" x14ac:dyDescent="0.25">
      <c r="A1677" s="127" t="s">
        <v>1376</v>
      </c>
      <c r="B1677" s="80" t="s">
        <v>407</v>
      </c>
      <c r="C1677" s="128">
        <v>941</v>
      </c>
      <c r="D1677" s="128">
        <v>685</v>
      </c>
      <c r="E1677" s="80">
        <v>445</v>
      </c>
      <c r="F1677" s="128">
        <v>456</v>
      </c>
      <c r="G1677" s="80">
        <v>0</v>
      </c>
      <c r="H1677" s="128">
        <v>0.53968253968253965</v>
      </c>
      <c r="I1677" s="128">
        <v>0.83173076923076927</v>
      </c>
      <c r="J1677" s="80" t="s">
        <v>211</v>
      </c>
      <c r="K1677" s="80" t="s">
        <v>211</v>
      </c>
      <c r="L1677" s="128">
        <v>0</v>
      </c>
      <c r="M1677" s="81" t="s">
        <v>95</v>
      </c>
    </row>
    <row r="1678" spans="1:13" x14ac:dyDescent="0.25">
      <c r="A1678" s="127" t="s">
        <v>1405</v>
      </c>
      <c r="B1678" s="80" t="s">
        <v>406</v>
      </c>
      <c r="C1678" s="128">
        <v>1319</v>
      </c>
      <c r="D1678" s="128">
        <v>591</v>
      </c>
      <c r="E1678" s="80">
        <v>411</v>
      </c>
      <c r="F1678" s="128">
        <v>430</v>
      </c>
      <c r="G1678" s="80">
        <v>0</v>
      </c>
      <c r="H1678" s="128">
        <v>0.37735849056603776</v>
      </c>
      <c r="I1678" s="128">
        <v>0.79273084479371314</v>
      </c>
      <c r="J1678" s="80" t="s">
        <v>211</v>
      </c>
      <c r="K1678" s="80" t="s">
        <v>211</v>
      </c>
      <c r="L1678" s="128">
        <v>0</v>
      </c>
      <c r="M1678" s="81" t="s">
        <v>95</v>
      </c>
    </row>
    <row r="1679" spans="1:13" x14ac:dyDescent="0.25">
      <c r="A1679" s="127" t="s">
        <v>5453</v>
      </c>
      <c r="B1679" s="80" t="s">
        <v>440</v>
      </c>
      <c r="C1679" s="128">
        <v>271</v>
      </c>
      <c r="D1679" s="128">
        <v>226</v>
      </c>
      <c r="E1679" s="80">
        <v>438</v>
      </c>
      <c r="F1679" s="128">
        <v>456</v>
      </c>
      <c r="G1679" s="80">
        <v>0</v>
      </c>
      <c r="H1679" s="128">
        <v>0.6</v>
      </c>
      <c r="I1679" s="128">
        <v>0.82640586797066018</v>
      </c>
      <c r="J1679" s="80" t="s">
        <v>211</v>
      </c>
      <c r="K1679" s="80" t="s">
        <v>211</v>
      </c>
      <c r="L1679" s="128">
        <v>0</v>
      </c>
      <c r="M1679" s="81" t="s">
        <v>95</v>
      </c>
    </row>
    <row r="1680" spans="1:13" x14ac:dyDescent="0.25">
      <c r="A1680" s="127" t="s">
        <v>1450</v>
      </c>
      <c r="B1680" s="80" t="s">
        <v>401</v>
      </c>
      <c r="C1680" s="128">
        <v>1567</v>
      </c>
      <c r="D1680" s="128">
        <v>1342</v>
      </c>
      <c r="E1680" s="80">
        <v>378</v>
      </c>
      <c r="F1680" s="128">
        <v>402</v>
      </c>
      <c r="G1680" s="80">
        <v>0</v>
      </c>
      <c r="H1680" s="128">
        <v>0.43103448275862066</v>
      </c>
      <c r="I1680" s="128">
        <v>0.82308276385725132</v>
      </c>
      <c r="J1680" s="80" t="s">
        <v>211</v>
      </c>
      <c r="K1680" s="80" t="s">
        <v>211</v>
      </c>
      <c r="L1680" s="128">
        <v>0</v>
      </c>
      <c r="M1680" s="81" t="s">
        <v>95</v>
      </c>
    </row>
    <row r="1681" spans="1:13" x14ac:dyDescent="0.25">
      <c r="A1681" s="127" t="s">
        <v>5372</v>
      </c>
      <c r="B1681" s="80" t="s">
        <v>1020</v>
      </c>
      <c r="C1681" s="128">
        <v>1179</v>
      </c>
      <c r="D1681" s="128">
        <v>710</v>
      </c>
      <c r="E1681" s="80">
        <v>432</v>
      </c>
      <c r="F1681" s="128">
        <v>455</v>
      </c>
      <c r="G1681" s="80">
        <v>0</v>
      </c>
      <c r="H1681" s="128">
        <v>0.40740740740740738</v>
      </c>
      <c r="I1681" s="128">
        <v>0.80240963855421699</v>
      </c>
      <c r="J1681" s="80" t="s">
        <v>211</v>
      </c>
      <c r="K1681" s="80" t="s">
        <v>211</v>
      </c>
      <c r="L1681" s="128">
        <v>0</v>
      </c>
      <c r="M1681" s="81" t="s">
        <v>95</v>
      </c>
    </row>
    <row r="1682" spans="1:13" x14ac:dyDescent="0.25">
      <c r="A1682" s="127" t="s">
        <v>5411</v>
      </c>
      <c r="B1682" s="80" t="s">
        <v>3662</v>
      </c>
      <c r="C1682" s="128">
        <v>799</v>
      </c>
      <c r="D1682" s="128">
        <v>266</v>
      </c>
      <c r="E1682" s="80">
        <v>442</v>
      </c>
      <c r="F1682" s="128">
        <v>455</v>
      </c>
      <c r="G1682" s="80">
        <v>0</v>
      </c>
      <c r="H1682" s="128">
        <v>0.38235294117647056</v>
      </c>
      <c r="I1682" s="128">
        <v>0.74358974358974372</v>
      </c>
      <c r="J1682" s="80" t="s">
        <v>211</v>
      </c>
      <c r="K1682" s="80" t="s">
        <v>211</v>
      </c>
      <c r="L1682" s="128">
        <v>0</v>
      </c>
      <c r="M1682" s="81" t="s">
        <v>95</v>
      </c>
    </row>
    <row r="1683" spans="1:13" x14ac:dyDescent="0.25">
      <c r="A1683" s="127" t="s">
        <v>1509</v>
      </c>
      <c r="B1683" s="80" t="s">
        <v>402</v>
      </c>
      <c r="C1683" s="128">
        <v>1057</v>
      </c>
      <c r="D1683" s="128">
        <v>784</v>
      </c>
      <c r="E1683" s="80">
        <v>412</v>
      </c>
      <c r="F1683" s="128">
        <v>422</v>
      </c>
      <c r="G1683" s="80">
        <v>0</v>
      </c>
      <c r="H1683" s="128">
        <v>0.75903614457831325</v>
      </c>
      <c r="I1683" s="128">
        <v>0.80496453900709219</v>
      </c>
      <c r="J1683" s="80" t="s">
        <v>211</v>
      </c>
      <c r="K1683" s="80" t="s">
        <v>211</v>
      </c>
      <c r="L1683" s="128">
        <v>0</v>
      </c>
      <c r="M1683" s="81" t="s">
        <v>95</v>
      </c>
    </row>
    <row r="1684" spans="1:13" x14ac:dyDescent="0.25">
      <c r="A1684" s="127" t="s">
        <v>5450</v>
      </c>
      <c r="B1684" s="80" t="s">
        <v>3654</v>
      </c>
      <c r="C1684" s="128">
        <v>847</v>
      </c>
      <c r="D1684" s="128">
        <v>253</v>
      </c>
      <c r="E1684" s="80">
        <v>442</v>
      </c>
      <c r="F1684" s="128">
        <v>454</v>
      </c>
      <c r="G1684" s="80">
        <v>0</v>
      </c>
      <c r="H1684" s="128">
        <v>0.52459016393442626</v>
      </c>
      <c r="I1684" s="128">
        <v>0.77682403433476399</v>
      </c>
      <c r="J1684" s="80" t="s">
        <v>211</v>
      </c>
      <c r="K1684" s="80" t="s">
        <v>211</v>
      </c>
      <c r="L1684" s="128">
        <v>0</v>
      </c>
      <c r="M1684" s="81" t="s">
        <v>95</v>
      </c>
    </row>
    <row r="1685" spans="1:13" x14ac:dyDescent="0.25">
      <c r="A1685" s="127" t="s">
        <v>1424</v>
      </c>
      <c r="B1685" s="80" t="s">
        <v>394</v>
      </c>
      <c r="C1685" s="128">
        <v>1391</v>
      </c>
      <c r="D1685" s="128">
        <v>1041</v>
      </c>
      <c r="E1685" s="80">
        <v>328</v>
      </c>
      <c r="F1685" s="128">
        <v>350</v>
      </c>
      <c r="G1685" s="80">
        <v>0</v>
      </c>
      <c r="H1685" s="128">
        <v>0.53153153153153154</v>
      </c>
      <c r="I1685" s="128">
        <v>0.83986013986013985</v>
      </c>
      <c r="J1685" s="80" t="s">
        <v>211</v>
      </c>
      <c r="K1685" s="80" t="s">
        <v>211</v>
      </c>
      <c r="L1685" s="128">
        <v>0</v>
      </c>
      <c r="M1685" s="81" t="s">
        <v>95</v>
      </c>
    </row>
    <row r="1686" spans="1:13" x14ac:dyDescent="0.25">
      <c r="A1686" s="127" t="s">
        <v>5350</v>
      </c>
      <c r="B1686" s="80" t="s">
        <v>3234</v>
      </c>
      <c r="C1686" s="128">
        <v>992</v>
      </c>
      <c r="D1686" s="128">
        <v>799</v>
      </c>
      <c r="E1686" s="80">
        <v>433</v>
      </c>
      <c r="F1686" s="128">
        <v>454</v>
      </c>
      <c r="G1686" s="80">
        <v>0</v>
      </c>
      <c r="H1686" s="128">
        <v>0.25641025641025639</v>
      </c>
      <c r="I1686" s="128">
        <v>0.75381850853548971</v>
      </c>
      <c r="J1686" s="80" t="s">
        <v>211</v>
      </c>
      <c r="K1686" s="80" t="s">
        <v>211</v>
      </c>
      <c r="L1686" s="128">
        <v>0</v>
      </c>
      <c r="M1686" s="81" t="s">
        <v>95</v>
      </c>
    </row>
    <row r="1687" spans="1:13" x14ac:dyDescent="0.25">
      <c r="A1687" s="127" t="s">
        <v>1571</v>
      </c>
      <c r="B1687" s="80" t="s">
        <v>389</v>
      </c>
      <c r="C1687" s="128">
        <v>1603</v>
      </c>
      <c r="D1687" s="128">
        <v>1084</v>
      </c>
      <c r="E1687" s="80">
        <v>262</v>
      </c>
      <c r="F1687" s="128">
        <v>286</v>
      </c>
      <c r="G1687" s="80">
        <v>0</v>
      </c>
      <c r="H1687" s="128">
        <v>0.68067226890756305</v>
      </c>
      <c r="I1687" s="128">
        <v>0.81081081081081086</v>
      </c>
      <c r="J1687" s="80" t="s">
        <v>211</v>
      </c>
      <c r="K1687" s="80" t="s">
        <v>211</v>
      </c>
      <c r="L1687" s="128">
        <v>0</v>
      </c>
      <c r="M1687" s="81" t="s">
        <v>95</v>
      </c>
    </row>
    <row r="1688" spans="1:13" x14ac:dyDescent="0.25">
      <c r="A1688" s="127" t="s">
        <v>1347</v>
      </c>
      <c r="B1688" s="80" t="s">
        <v>417</v>
      </c>
      <c r="C1688" s="128">
        <v>1263</v>
      </c>
      <c r="D1688" s="128">
        <v>700</v>
      </c>
      <c r="E1688" s="80">
        <v>433</v>
      </c>
      <c r="F1688" s="128">
        <v>454</v>
      </c>
      <c r="G1688" s="80">
        <v>0</v>
      </c>
      <c r="H1688" s="128">
        <v>0.20481927710843373</v>
      </c>
      <c r="I1688" s="128">
        <v>0.83246527777777779</v>
      </c>
      <c r="J1688" s="80" t="s">
        <v>211</v>
      </c>
      <c r="K1688" s="80" t="s">
        <v>211</v>
      </c>
      <c r="L1688" s="128">
        <v>0</v>
      </c>
      <c r="M1688" s="81" t="s">
        <v>95</v>
      </c>
    </row>
    <row r="1689" spans="1:13" x14ac:dyDescent="0.25">
      <c r="A1689" s="127" t="s">
        <v>1539</v>
      </c>
      <c r="B1689" s="80" t="s">
        <v>387</v>
      </c>
      <c r="C1689" s="128">
        <v>0</v>
      </c>
      <c r="D1689" s="128">
        <v>0</v>
      </c>
      <c r="E1689" s="80">
        <v>0</v>
      </c>
      <c r="F1689" s="128">
        <v>0</v>
      </c>
      <c r="G1689" s="80">
        <v>0</v>
      </c>
      <c r="H1689" s="128">
        <v>0</v>
      </c>
      <c r="I1689" s="128">
        <v>0.78787878787878785</v>
      </c>
      <c r="J1689" s="80" t="s">
        <v>211</v>
      </c>
      <c r="K1689" s="80" t="s">
        <v>211</v>
      </c>
      <c r="L1689" s="128">
        <v>0</v>
      </c>
      <c r="M1689" s="81" t="s">
        <v>95</v>
      </c>
    </row>
    <row r="1690" spans="1:13" x14ac:dyDescent="0.25">
      <c r="A1690" s="127" t="s">
        <v>1411</v>
      </c>
      <c r="B1690" s="80" t="s">
        <v>696</v>
      </c>
      <c r="C1690" s="128">
        <v>323</v>
      </c>
      <c r="D1690" s="128">
        <v>216</v>
      </c>
      <c r="E1690" s="80">
        <v>433</v>
      </c>
      <c r="F1690" s="128">
        <v>454</v>
      </c>
      <c r="G1690" s="80">
        <v>0</v>
      </c>
      <c r="H1690" s="128">
        <v>0.26315789473684209</v>
      </c>
      <c r="I1690" s="128">
        <v>0.74822695035460995</v>
      </c>
      <c r="J1690" s="80" t="s">
        <v>211</v>
      </c>
      <c r="K1690" s="80" t="s">
        <v>211</v>
      </c>
      <c r="L1690" s="128">
        <v>0</v>
      </c>
      <c r="M1690" s="81" t="s">
        <v>95</v>
      </c>
    </row>
    <row r="1691" spans="1:13" x14ac:dyDescent="0.25">
      <c r="A1691" s="127" t="s">
        <v>1585</v>
      </c>
      <c r="B1691" s="80" t="s">
        <v>393</v>
      </c>
      <c r="C1691" s="128">
        <v>1427</v>
      </c>
      <c r="D1691" s="128">
        <v>786</v>
      </c>
      <c r="E1691" s="80">
        <v>321</v>
      </c>
      <c r="F1691" s="128">
        <v>340</v>
      </c>
      <c r="G1691" s="80">
        <v>0</v>
      </c>
      <c r="H1691" s="128">
        <v>0.43809523809523809</v>
      </c>
      <c r="I1691" s="128">
        <v>0.81315952824332716</v>
      </c>
      <c r="J1691" s="80" t="s">
        <v>211</v>
      </c>
      <c r="K1691" s="80" t="s">
        <v>211</v>
      </c>
      <c r="L1691" s="128">
        <v>0</v>
      </c>
      <c r="M1691" s="81" t="s">
        <v>95</v>
      </c>
    </row>
    <row r="1692" spans="1:13" x14ac:dyDescent="0.25">
      <c r="A1692" s="127" t="s">
        <v>5433</v>
      </c>
      <c r="B1692" s="80" t="s">
        <v>3416</v>
      </c>
      <c r="C1692" s="128">
        <v>1117</v>
      </c>
      <c r="D1692" s="128">
        <v>567</v>
      </c>
      <c r="E1692" s="80">
        <v>438</v>
      </c>
      <c r="F1692" s="128">
        <v>453</v>
      </c>
      <c r="G1692" s="80">
        <v>0</v>
      </c>
      <c r="H1692" s="128">
        <v>0.62962962962962965</v>
      </c>
      <c r="I1692" s="128">
        <v>0.77164685908319186</v>
      </c>
      <c r="J1692" s="80" t="s">
        <v>211</v>
      </c>
      <c r="K1692" s="80" t="s">
        <v>211</v>
      </c>
      <c r="L1692" s="128">
        <v>0</v>
      </c>
      <c r="M1692" s="81" t="s">
        <v>95</v>
      </c>
    </row>
    <row r="1693" spans="1:13" x14ac:dyDescent="0.25">
      <c r="A1693" s="127" t="s">
        <v>1541</v>
      </c>
      <c r="B1693" s="80" t="s">
        <v>390</v>
      </c>
      <c r="C1693" s="128">
        <v>0</v>
      </c>
      <c r="D1693" s="128">
        <v>11</v>
      </c>
      <c r="E1693" s="80">
        <v>0</v>
      </c>
      <c r="F1693" s="128">
        <v>0</v>
      </c>
      <c r="G1693" s="80">
        <v>0</v>
      </c>
      <c r="H1693" s="128">
        <v>0</v>
      </c>
      <c r="I1693" s="128">
        <v>0.79078014184397172</v>
      </c>
      <c r="J1693" s="80" t="s">
        <v>211</v>
      </c>
      <c r="K1693" s="80" t="s">
        <v>211</v>
      </c>
      <c r="L1693" s="128">
        <v>0</v>
      </c>
      <c r="M1693" s="81" t="s">
        <v>95</v>
      </c>
    </row>
    <row r="1694" spans="1:13" x14ac:dyDescent="0.25">
      <c r="A1694" s="127" t="s">
        <v>1338</v>
      </c>
      <c r="B1694" s="80" t="s">
        <v>746</v>
      </c>
      <c r="C1694" s="128">
        <v>799</v>
      </c>
      <c r="D1694" s="128">
        <v>494</v>
      </c>
      <c r="E1694" s="80">
        <v>437</v>
      </c>
      <c r="F1694" s="128">
        <v>453</v>
      </c>
      <c r="G1694" s="80">
        <v>0</v>
      </c>
      <c r="H1694" s="128">
        <v>0.15384615384615383</v>
      </c>
      <c r="I1694" s="128">
        <v>0.57095343680709532</v>
      </c>
      <c r="J1694" s="80" t="s">
        <v>211</v>
      </c>
      <c r="K1694" s="80" t="s">
        <v>211</v>
      </c>
      <c r="L1694" s="128">
        <v>0</v>
      </c>
      <c r="M1694" s="81" t="s">
        <v>95</v>
      </c>
    </row>
    <row r="1695" spans="1:13" x14ac:dyDescent="0.25">
      <c r="A1695" s="127" t="s">
        <v>5430</v>
      </c>
      <c r="B1695" s="80" t="s">
        <v>3227</v>
      </c>
      <c r="C1695" s="128">
        <v>1192</v>
      </c>
      <c r="D1695" s="128">
        <v>727</v>
      </c>
      <c r="E1695" s="80">
        <v>440</v>
      </c>
      <c r="F1695" s="128">
        <v>452</v>
      </c>
      <c r="G1695" s="80">
        <v>0</v>
      </c>
      <c r="H1695" s="128">
        <v>0.5</v>
      </c>
      <c r="I1695" s="128">
        <v>0.77251552795031053</v>
      </c>
      <c r="J1695" s="80" t="s">
        <v>211</v>
      </c>
      <c r="K1695" s="80" t="s">
        <v>211</v>
      </c>
      <c r="L1695" s="128">
        <v>0</v>
      </c>
      <c r="M1695" s="81" t="s">
        <v>95</v>
      </c>
    </row>
    <row r="1696" spans="1:13" x14ac:dyDescent="0.25">
      <c r="A1696" s="127" t="s">
        <v>1397</v>
      </c>
      <c r="B1696" s="80" t="s">
        <v>391</v>
      </c>
      <c r="C1696" s="128">
        <v>379</v>
      </c>
      <c r="D1696" s="128">
        <v>260</v>
      </c>
      <c r="E1696" s="80">
        <v>418</v>
      </c>
      <c r="F1696" s="128">
        <v>443</v>
      </c>
      <c r="G1696" s="80">
        <v>0</v>
      </c>
      <c r="H1696" s="128">
        <v>0.18518518518518515</v>
      </c>
      <c r="I1696" s="128">
        <v>0.82407407407407407</v>
      </c>
      <c r="J1696" s="80" t="s">
        <v>211</v>
      </c>
      <c r="K1696" s="80" t="s">
        <v>211</v>
      </c>
      <c r="L1696" s="128">
        <v>0</v>
      </c>
      <c r="M1696" s="81" t="s">
        <v>95</v>
      </c>
    </row>
    <row r="1697" spans="1:13" x14ac:dyDescent="0.25">
      <c r="A1697" s="127" t="s">
        <v>1348</v>
      </c>
      <c r="B1697" s="80" t="s">
        <v>355</v>
      </c>
      <c r="C1697" s="128">
        <v>1208</v>
      </c>
      <c r="D1697" s="128">
        <v>775</v>
      </c>
      <c r="E1697" s="80">
        <v>405</v>
      </c>
      <c r="F1697" s="128">
        <v>452</v>
      </c>
      <c r="G1697" s="80">
        <v>0</v>
      </c>
      <c r="H1697" s="128">
        <v>0.46808510638297873</v>
      </c>
      <c r="I1697" s="128">
        <v>0.82852564102564108</v>
      </c>
      <c r="J1697" s="80" t="s">
        <v>211</v>
      </c>
      <c r="K1697" s="80" t="s">
        <v>211</v>
      </c>
      <c r="L1697" s="128">
        <v>0</v>
      </c>
      <c r="M1697" s="81" t="s">
        <v>95</v>
      </c>
    </row>
    <row r="1698" spans="1:13" x14ac:dyDescent="0.25">
      <c r="A1698" s="127" t="s">
        <v>5397</v>
      </c>
      <c r="B1698" s="80" t="s">
        <v>1025</v>
      </c>
      <c r="C1698" s="128">
        <v>1266</v>
      </c>
      <c r="D1698" s="128">
        <v>668</v>
      </c>
      <c r="E1698" s="80">
        <v>437</v>
      </c>
      <c r="F1698" s="128">
        <v>450</v>
      </c>
      <c r="G1698" s="80">
        <v>0</v>
      </c>
      <c r="H1698" s="128">
        <v>0.6633663366336634</v>
      </c>
      <c r="I1698" s="128">
        <v>0.79613215149073324</v>
      </c>
      <c r="J1698" s="80" t="s">
        <v>211</v>
      </c>
      <c r="K1698" s="80" t="s">
        <v>211</v>
      </c>
      <c r="L1698" s="128">
        <v>0</v>
      </c>
      <c r="M1698" s="81" t="s">
        <v>95</v>
      </c>
    </row>
    <row r="1699" spans="1:13" x14ac:dyDescent="0.25">
      <c r="A1699" s="127" t="s">
        <v>5415</v>
      </c>
      <c r="B1699" s="80" t="s">
        <v>3362</v>
      </c>
      <c r="C1699" s="128">
        <v>1252</v>
      </c>
      <c r="D1699" s="128">
        <v>843</v>
      </c>
      <c r="E1699" s="80">
        <v>427</v>
      </c>
      <c r="F1699" s="128">
        <v>450</v>
      </c>
      <c r="G1699" s="80">
        <v>0</v>
      </c>
      <c r="H1699" s="128">
        <v>0.45454545454545459</v>
      </c>
      <c r="I1699" s="128">
        <v>0.81388012618296524</v>
      </c>
      <c r="J1699" s="80" t="s">
        <v>211</v>
      </c>
      <c r="K1699" s="80" t="s">
        <v>211</v>
      </c>
      <c r="L1699" s="128">
        <v>0</v>
      </c>
      <c r="M1699" s="81" t="s">
        <v>95</v>
      </c>
    </row>
    <row r="1700" spans="1:13" x14ac:dyDescent="0.25">
      <c r="A1700" s="127" t="s">
        <v>1607</v>
      </c>
      <c r="B1700" s="80" t="s">
        <v>424</v>
      </c>
      <c r="C1700" s="128">
        <v>0</v>
      </c>
      <c r="D1700" s="128">
        <v>0</v>
      </c>
      <c r="E1700" s="80">
        <v>0</v>
      </c>
      <c r="F1700" s="128">
        <v>0</v>
      </c>
      <c r="G1700" s="80">
        <v>0</v>
      </c>
      <c r="H1700" s="128">
        <v>0</v>
      </c>
      <c r="I1700" s="128">
        <v>0.33333333333333331</v>
      </c>
      <c r="J1700" s="80" t="s">
        <v>211</v>
      </c>
      <c r="K1700" s="80" t="s">
        <v>211</v>
      </c>
      <c r="L1700" s="128">
        <v>0</v>
      </c>
      <c r="M1700" s="81" t="s">
        <v>95</v>
      </c>
    </row>
    <row r="1701" spans="1:13" x14ac:dyDescent="0.25">
      <c r="A1701" s="127" t="s">
        <v>1374</v>
      </c>
      <c r="B1701" s="80" t="s">
        <v>410</v>
      </c>
      <c r="C1701" s="128">
        <v>393</v>
      </c>
      <c r="D1701" s="128">
        <v>170</v>
      </c>
      <c r="E1701" s="80">
        <v>439</v>
      </c>
      <c r="F1701" s="128">
        <v>450</v>
      </c>
      <c r="G1701" s="80">
        <v>0</v>
      </c>
      <c r="H1701" s="128">
        <v>0.46666666666666662</v>
      </c>
      <c r="I1701" s="128">
        <v>0.77580645161290318</v>
      </c>
      <c r="J1701" s="80" t="s">
        <v>211</v>
      </c>
      <c r="K1701" s="80" t="s">
        <v>211</v>
      </c>
      <c r="L1701" s="128">
        <v>0</v>
      </c>
      <c r="M1701" s="81" t="s">
        <v>95</v>
      </c>
    </row>
    <row r="1702" spans="1:13" x14ac:dyDescent="0.25">
      <c r="A1702" s="127" t="s">
        <v>1518</v>
      </c>
      <c r="B1702" s="80" t="s">
        <v>420</v>
      </c>
      <c r="C1702" s="128">
        <v>0</v>
      </c>
      <c r="D1702" s="128">
        <v>0</v>
      </c>
      <c r="E1702" s="80">
        <v>0</v>
      </c>
      <c r="F1702" s="128">
        <v>0</v>
      </c>
      <c r="G1702" s="80">
        <v>0</v>
      </c>
      <c r="H1702" s="128">
        <v>0</v>
      </c>
      <c r="I1702" s="128">
        <v>0.84210526315789469</v>
      </c>
      <c r="J1702" s="80" t="s">
        <v>211</v>
      </c>
      <c r="K1702" s="80" t="s">
        <v>211</v>
      </c>
      <c r="L1702" s="128">
        <v>0</v>
      </c>
      <c r="M1702" s="81" t="s">
        <v>95</v>
      </c>
    </row>
    <row r="1703" spans="1:13" x14ac:dyDescent="0.25">
      <c r="A1703" s="127" t="s">
        <v>5425</v>
      </c>
      <c r="B1703" s="80" t="s">
        <v>3261</v>
      </c>
      <c r="C1703" s="128">
        <v>1120</v>
      </c>
      <c r="D1703" s="128">
        <v>415</v>
      </c>
      <c r="E1703" s="80">
        <v>434</v>
      </c>
      <c r="F1703" s="128">
        <v>450</v>
      </c>
      <c r="G1703" s="80">
        <v>0</v>
      </c>
      <c r="H1703" s="128">
        <v>0.5</v>
      </c>
      <c r="I1703" s="128">
        <v>0.78356890459363948</v>
      </c>
      <c r="J1703" s="80" t="s">
        <v>211</v>
      </c>
      <c r="K1703" s="80" t="s">
        <v>211</v>
      </c>
      <c r="L1703" s="128">
        <v>0</v>
      </c>
      <c r="M1703" s="81" t="s">
        <v>95</v>
      </c>
    </row>
    <row r="1704" spans="1:13" x14ac:dyDescent="0.25">
      <c r="A1704" s="127" t="s">
        <v>1570</v>
      </c>
      <c r="B1704" s="80" t="s">
        <v>423</v>
      </c>
      <c r="C1704" s="128">
        <v>0</v>
      </c>
      <c r="D1704" s="128">
        <v>0</v>
      </c>
      <c r="E1704" s="80">
        <v>0</v>
      </c>
      <c r="F1704" s="128">
        <v>0</v>
      </c>
      <c r="G1704" s="80">
        <v>0</v>
      </c>
      <c r="H1704" s="128">
        <v>-1</v>
      </c>
      <c r="I1704" s="128">
        <v>0.89189189189189189</v>
      </c>
      <c r="J1704" s="80" t="s">
        <v>211</v>
      </c>
      <c r="K1704" s="80" t="s">
        <v>211</v>
      </c>
      <c r="L1704" s="128">
        <v>0</v>
      </c>
      <c r="M1704" s="81" t="s">
        <v>95</v>
      </c>
    </row>
    <row r="1705" spans="1:13" x14ac:dyDescent="0.25">
      <c r="A1705" s="127" t="s">
        <v>1436</v>
      </c>
      <c r="B1705" s="80" t="s">
        <v>678</v>
      </c>
      <c r="C1705" s="128">
        <v>1164</v>
      </c>
      <c r="D1705" s="128">
        <v>712</v>
      </c>
      <c r="E1705" s="80">
        <v>407</v>
      </c>
      <c r="F1705" s="128">
        <v>449</v>
      </c>
      <c r="G1705" s="80">
        <v>0</v>
      </c>
      <c r="H1705" s="128">
        <v>0.57377049180327866</v>
      </c>
      <c r="I1705" s="128">
        <v>0.77268871925360483</v>
      </c>
      <c r="J1705" s="80" t="s">
        <v>211</v>
      </c>
      <c r="K1705" s="80" t="s">
        <v>211</v>
      </c>
      <c r="L1705" s="128">
        <v>0</v>
      </c>
      <c r="M1705" s="81" t="s">
        <v>95</v>
      </c>
    </row>
    <row r="1706" spans="1:13" x14ac:dyDescent="0.25">
      <c r="A1706" s="127" t="s">
        <v>1627</v>
      </c>
      <c r="B1706" s="80" t="s">
        <v>427</v>
      </c>
      <c r="C1706" s="128">
        <v>1174</v>
      </c>
      <c r="D1706" s="128">
        <v>769</v>
      </c>
      <c r="E1706" s="80">
        <v>330</v>
      </c>
      <c r="F1706" s="128">
        <v>358</v>
      </c>
      <c r="G1706" s="80">
        <v>0</v>
      </c>
      <c r="H1706" s="128">
        <v>0.48484848484848486</v>
      </c>
      <c r="I1706" s="128">
        <v>0.83640737770649554</v>
      </c>
      <c r="J1706" s="80" t="s">
        <v>211</v>
      </c>
      <c r="K1706" s="80" t="s">
        <v>211</v>
      </c>
      <c r="L1706" s="128">
        <v>0</v>
      </c>
      <c r="M1706" s="81" t="s">
        <v>95</v>
      </c>
    </row>
    <row r="1707" spans="1:13" x14ac:dyDescent="0.25">
      <c r="A1707" s="127" t="s">
        <v>1335</v>
      </c>
      <c r="B1707" s="80" t="s">
        <v>771</v>
      </c>
      <c r="C1707" s="128">
        <v>1475</v>
      </c>
      <c r="D1707" s="128">
        <v>573</v>
      </c>
      <c r="E1707" s="80">
        <v>429</v>
      </c>
      <c r="F1707" s="128">
        <v>448</v>
      </c>
      <c r="G1707" s="80">
        <v>0</v>
      </c>
      <c r="H1707" s="128">
        <v>0.46296296296296297</v>
      </c>
      <c r="I1707" s="128">
        <v>0.78541374474053294</v>
      </c>
      <c r="J1707" s="80" t="s">
        <v>211</v>
      </c>
      <c r="K1707" s="80" t="s">
        <v>211</v>
      </c>
      <c r="L1707" s="128">
        <v>0</v>
      </c>
      <c r="M1707" s="81" t="s">
        <v>95</v>
      </c>
    </row>
    <row r="1708" spans="1:13" x14ac:dyDescent="0.25">
      <c r="A1708" s="127" t="s">
        <v>6676</v>
      </c>
      <c r="B1708" s="80" t="s">
        <v>431</v>
      </c>
      <c r="C1708" s="128">
        <v>0</v>
      </c>
      <c r="D1708" s="128">
        <v>0</v>
      </c>
      <c r="E1708" s="80">
        <v>0</v>
      </c>
      <c r="F1708" s="128">
        <v>0</v>
      </c>
      <c r="G1708" s="80">
        <v>0</v>
      </c>
      <c r="H1708" s="128">
        <v>0</v>
      </c>
      <c r="I1708" s="128">
        <v>1</v>
      </c>
      <c r="J1708" s="80" t="s">
        <v>211</v>
      </c>
      <c r="K1708" s="80" t="s">
        <v>211</v>
      </c>
      <c r="L1708" s="128">
        <v>0</v>
      </c>
      <c r="M1708" s="81" t="s">
        <v>95</v>
      </c>
    </row>
    <row r="1709" spans="1:13" x14ac:dyDescent="0.25">
      <c r="A1709" s="127" t="s">
        <v>1369</v>
      </c>
      <c r="B1709" s="80" t="s">
        <v>373</v>
      </c>
      <c r="C1709" s="128">
        <v>795</v>
      </c>
      <c r="D1709" s="128">
        <v>467</v>
      </c>
      <c r="E1709" s="80">
        <v>409</v>
      </c>
      <c r="F1709" s="128">
        <v>448</v>
      </c>
      <c r="G1709" s="80">
        <v>0</v>
      </c>
      <c r="H1709" s="128">
        <v>0.8</v>
      </c>
      <c r="I1709" s="128">
        <v>0.81068524970963995</v>
      </c>
      <c r="J1709" s="80" t="s">
        <v>211</v>
      </c>
      <c r="K1709" s="80" t="s">
        <v>211</v>
      </c>
      <c r="L1709" s="128">
        <v>0</v>
      </c>
      <c r="M1709" s="81" t="s">
        <v>95</v>
      </c>
    </row>
    <row r="1710" spans="1:13" x14ac:dyDescent="0.25">
      <c r="A1710" s="127" t="s">
        <v>1324</v>
      </c>
      <c r="B1710" s="80" t="s">
        <v>430</v>
      </c>
      <c r="C1710" s="128">
        <v>6</v>
      </c>
      <c r="D1710" s="128">
        <v>2</v>
      </c>
      <c r="E1710" s="80">
        <v>428</v>
      </c>
      <c r="F1710" s="128">
        <v>437</v>
      </c>
      <c r="G1710" s="80">
        <v>0</v>
      </c>
      <c r="H1710" s="128">
        <v>1</v>
      </c>
      <c r="I1710" s="128">
        <v>0.80952380952380965</v>
      </c>
      <c r="J1710" s="80" t="s">
        <v>211</v>
      </c>
      <c r="K1710" s="80" t="s">
        <v>211</v>
      </c>
      <c r="L1710" s="128">
        <v>0</v>
      </c>
      <c r="M1710" s="81" t="s">
        <v>95</v>
      </c>
    </row>
    <row r="1711" spans="1:13" x14ac:dyDescent="0.25">
      <c r="A1711" s="127" t="s">
        <v>5426</v>
      </c>
      <c r="B1711" s="80" t="s">
        <v>2959</v>
      </c>
      <c r="C1711" s="128">
        <v>1330</v>
      </c>
      <c r="D1711" s="128">
        <v>1058</v>
      </c>
      <c r="E1711" s="80">
        <v>412</v>
      </c>
      <c r="F1711" s="128">
        <v>447</v>
      </c>
      <c r="G1711" s="80">
        <v>0</v>
      </c>
      <c r="H1711" s="128">
        <v>0.58490566037735847</v>
      </c>
      <c r="I1711" s="128">
        <v>0.82106038291605299</v>
      </c>
      <c r="J1711" s="80" t="s">
        <v>211</v>
      </c>
      <c r="K1711" s="80" t="s">
        <v>211</v>
      </c>
      <c r="L1711" s="128">
        <v>0</v>
      </c>
      <c r="M1711" s="81" t="s">
        <v>95</v>
      </c>
    </row>
    <row r="1712" spans="1:13" x14ac:dyDescent="0.25">
      <c r="A1712" s="127" t="s">
        <v>1398</v>
      </c>
      <c r="B1712" s="80" t="s">
        <v>428</v>
      </c>
      <c r="C1712" s="128">
        <v>1108</v>
      </c>
      <c r="D1712" s="128">
        <v>1067</v>
      </c>
      <c r="E1712" s="80">
        <v>409</v>
      </c>
      <c r="F1712" s="128">
        <v>439</v>
      </c>
      <c r="G1712" s="80">
        <v>0</v>
      </c>
      <c r="H1712" s="128">
        <v>0.47169811320754718</v>
      </c>
      <c r="I1712" s="128">
        <v>0.8571428571428571</v>
      </c>
      <c r="J1712" s="80" t="s">
        <v>211</v>
      </c>
      <c r="K1712" s="80" t="s">
        <v>211</v>
      </c>
      <c r="L1712" s="128">
        <v>0</v>
      </c>
      <c r="M1712" s="81" t="s">
        <v>95</v>
      </c>
    </row>
    <row r="1713" spans="1:13" x14ac:dyDescent="0.25">
      <c r="A1713" s="127" t="s">
        <v>5439</v>
      </c>
      <c r="B1713" s="80" t="s">
        <v>459</v>
      </c>
      <c r="C1713" s="128">
        <v>466</v>
      </c>
      <c r="D1713" s="128">
        <v>332</v>
      </c>
      <c r="E1713" s="80">
        <v>430</v>
      </c>
      <c r="F1713" s="128">
        <v>447</v>
      </c>
      <c r="G1713" s="80">
        <v>0</v>
      </c>
      <c r="H1713" s="128">
        <v>0.49056603773584906</v>
      </c>
      <c r="I1713" s="128">
        <v>0.80861850443599492</v>
      </c>
      <c r="J1713" s="80" t="s">
        <v>211</v>
      </c>
      <c r="K1713" s="80" t="s">
        <v>211</v>
      </c>
      <c r="L1713" s="128">
        <v>0</v>
      </c>
      <c r="M1713" s="81" t="s">
        <v>95</v>
      </c>
    </row>
    <row r="1714" spans="1:13" x14ac:dyDescent="0.25">
      <c r="A1714" s="127" t="s">
        <v>5360</v>
      </c>
      <c r="B1714" s="80" t="s">
        <v>457</v>
      </c>
      <c r="C1714" s="128">
        <v>561</v>
      </c>
      <c r="D1714" s="128">
        <v>461</v>
      </c>
      <c r="E1714" s="80">
        <v>409</v>
      </c>
      <c r="F1714" s="128">
        <v>447</v>
      </c>
      <c r="G1714" s="80">
        <v>0</v>
      </c>
      <c r="H1714" s="128">
        <v>0.49056603773584906</v>
      </c>
      <c r="I1714" s="128">
        <v>0.80900900900900896</v>
      </c>
      <c r="J1714" s="80" t="s">
        <v>211</v>
      </c>
      <c r="K1714" s="80" t="s">
        <v>211</v>
      </c>
      <c r="L1714" s="128">
        <v>0</v>
      </c>
      <c r="M1714" s="81" t="s">
        <v>95</v>
      </c>
    </row>
    <row r="1715" spans="1:13" x14ac:dyDescent="0.25">
      <c r="A1715" s="127" t="s">
        <v>5442</v>
      </c>
      <c r="B1715" s="80" t="s">
        <v>3397</v>
      </c>
      <c r="C1715" s="128">
        <v>1028</v>
      </c>
      <c r="D1715" s="128">
        <v>826</v>
      </c>
      <c r="E1715" s="80">
        <v>421</v>
      </c>
      <c r="F1715" s="128">
        <v>447</v>
      </c>
      <c r="G1715" s="80">
        <v>0</v>
      </c>
      <c r="H1715" s="128">
        <v>0.47887323943661969</v>
      </c>
      <c r="I1715" s="128">
        <v>0.80431309904153359</v>
      </c>
      <c r="J1715" s="80" t="s">
        <v>211</v>
      </c>
      <c r="K1715" s="80" t="s">
        <v>211</v>
      </c>
      <c r="L1715" s="128">
        <v>0</v>
      </c>
      <c r="M1715" s="81" t="s">
        <v>95</v>
      </c>
    </row>
    <row r="1716" spans="1:13" x14ac:dyDescent="0.25">
      <c r="A1716" s="127" t="s">
        <v>5957</v>
      </c>
      <c r="B1716" s="80" t="s">
        <v>408</v>
      </c>
      <c r="C1716" s="128">
        <v>1411</v>
      </c>
      <c r="D1716" s="128">
        <v>873</v>
      </c>
      <c r="E1716" s="80">
        <v>294</v>
      </c>
      <c r="F1716" s="128">
        <v>313</v>
      </c>
      <c r="G1716" s="80">
        <v>0</v>
      </c>
      <c r="H1716" s="128">
        <v>0.35833333333333334</v>
      </c>
      <c r="I1716" s="128">
        <v>0.8068459657701712</v>
      </c>
      <c r="J1716" s="80" t="s">
        <v>211</v>
      </c>
      <c r="K1716" s="80" t="s">
        <v>211</v>
      </c>
      <c r="L1716" s="128">
        <v>0</v>
      </c>
      <c r="M1716" s="81" t="s">
        <v>95</v>
      </c>
    </row>
    <row r="1717" spans="1:13" x14ac:dyDescent="0.25">
      <c r="A1717" s="127" t="s">
        <v>5452</v>
      </c>
      <c r="B1717" s="80" t="s">
        <v>3137</v>
      </c>
      <c r="C1717" s="128">
        <v>1096</v>
      </c>
      <c r="D1717" s="128">
        <v>772</v>
      </c>
      <c r="E1717" s="80">
        <v>413</v>
      </c>
      <c r="F1717" s="128">
        <v>447</v>
      </c>
      <c r="G1717" s="80">
        <v>0</v>
      </c>
      <c r="H1717" s="128">
        <v>0.56000000000000005</v>
      </c>
      <c r="I1717" s="128">
        <v>0.77619446772841572</v>
      </c>
      <c r="J1717" s="80" t="s">
        <v>211</v>
      </c>
      <c r="K1717" s="80" t="s">
        <v>211</v>
      </c>
      <c r="L1717" s="128">
        <v>0</v>
      </c>
      <c r="M1717" s="81" t="s">
        <v>95</v>
      </c>
    </row>
    <row r="1718" spans="1:13" x14ac:dyDescent="0.25">
      <c r="A1718" s="127" t="s">
        <v>1357</v>
      </c>
      <c r="B1718" s="80" t="s">
        <v>412</v>
      </c>
      <c r="C1718" s="128">
        <v>1083</v>
      </c>
      <c r="D1718" s="128">
        <v>798</v>
      </c>
      <c r="E1718" s="80">
        <v>421</v>
      </c>
      <c r="F1718" s="128">
        <v>445</v>
      </c>
      <c r="G1718" s="80">
        <v>0</v>
      </c>
      <c r="H1718" s="128">
        <v>0.73333333333333328</v>
      </c>
      <c r="I1718" s="128">
        <v>0.81189488243430141</v>
      </c>
      <c r="J1718" s="80" t="s">
        <v>211</v>
      </c>
      <c r="K1718" s="80" t="s">
        <v>211</v>
      </c>
      <c r="L1718" s="128">
        <v>0</v>
      </c>
      <c r="M1718" s="81" t="s">
        <v>95</v>
      </c>
    </row>
    <row r="1719" spans="1:13" x14ac:dyDescent="0.25">
      <c r="A1719" s="127" t="s">
        <v>5346</v>
      </c>
      <c r="B1719" s="80" t="s">
        <v>3114</v>
      </c>
      <c r="C1719" s="128">
        <v>939</v>
      </c>
      <c r="D1719" s="128">
        <v>615</v>
      </c>
      <c r="E1719" s="80">
        <v>398</v>
      </c>
      <c r="F1719" s="128">
        <v>446</v>
      </c>
      <c r="G1719" s="80">
        <v>0</v>
      </c>
      <c r="H1719" s="128">
        <v>0.50724637681159424</v>
      </c>
      <c r="I1719" s="128">
        <v>0.79465240641711232</v>
      </c>
      <c r="J1719" s="80" t="s">
        <v>211</v>
      </c>
      <c r="K1719" s="80" t="s">
        <v>211</v>
      </c>
      <c r="L1719" s="128">
        <v>0</v>
      </c>
      <c r="M1719" s="81" t="s">
        <v>95</v>
      </c>
    </row>
    <row r="1720" spans="1:13" x14ac:dyDescent="0.25">
      <c r="A1720" s="127" t="s">
        <v>1363</v>
      </c>
      <c r="B1720" s="80" t="s">
        <v>419</v>
      </c>
      <c r="C1720" s="128">
        <v>1389</v>
      </c>
      <c r="D1720" s="128">
        <v>626</v>
      </c>
      <c r="E1720" s="80">
        <v>388</v>
      </c>
      <c r="F1720" s="128">
        <v>400</v>
      </c>
      <c r="G1720" s="80">
        <v>0</v>
      </c>
      <c r="H1720" s="128">
        <v>0.3577981651376147</v>
      </c>
      <c r="I1720" s="128">
        <v>0.79696132596685088</v>
      </c>
      <c r="J1720" s="80" t="s">
        <v>211</v>
      </c>
      <c r="K1720" s="80" t="s">
        <v>211</v>
      </c>
      <c r="L1720" s="128">
        <v>0</v>
      </c>
      <c r="M1720" s="81" t="s">
        <v>95</v>
      </c>
    </row>
    <row r="1721" spans="1:13" x14ac:dyDescent="0.25">
      <c r="A1721" s="127" t="s">
        <v>5373</v>
      </c>
      <c r="B1721" s="80" t="s">
        <v>1026</v>
      </c>
      <c r="C1721" s="128">
        <v>1208</v>
      </c>
      <c r="D1721" s="128">
        <v>520</v>
      </c>
      <c r="E1721" s="80">
        <v>428</v>
      </c>
      <c r="F1721" s="128">
        <v>446</v>
      </c>
      <c r="G1721" s="80">
        <v>0</v>
      </c>
      <c r="H1721" s="128">
        <v>0.34210526315789475</v>
      </c>
      <c r="I1721" s="128">
        <v>0.78434782608695652</v>
      </c>
      <c r="J1721" s="80" t="s">
        <v>211</v>
      </c>
      <c r="K1721" s="80" t="s">
        <v>211</v>
      </c>
      <c r="L1721" s="128">
        <v>0</v>
      </c>
      <c r="M1721" s="81" t="s">
        <v>95</v>
      </c>
    </row>
    <row r="1722" spans="1:13" x14ac:dyDescent="0.25">
      <c r="A1722" s="127" t="s">
        <v>1382</v>
      </c>
      <c r="B1722" s="80" t="s">
        <v>418</v>
      </c>
      <c r="C1722" s="128">
        <v>897</v>
      </c>
      <c r="D1722" s="128">
        <v>947</v>
      </c>
      <c r="E1722" s="80">
        <v>422</v>
      </c>
      <c r="F1722" s="128">
        <v>444</v>
      </c>
      <c r="G1722" s="80">
        <v>0</v>
      </c>
      <c r="H1722" s="128">
        <v>0.33333333333333331</v>
      </c>
      <c r="I1722" s="128">
        <v>0.81693648816936493</v>
      </c>
      <c r="J1722" s="80" t="s">
        <v>211</v>
      </c>
      <c r="K1722" s="80" t="s">
        <v>211</v>
      </c>
      <c r="L1722" s="128">
        <v>0</v>
      </c>
      <c r="M1722" s="81" t="s">
        <v>95</v>
      </c>
    </row>
    <row r="1723" spans="1:13" x14ac:dyDescent="0.25">
      <c r="A1723" s="127" t="s">
        <v>1456</v>
      </c>
      <c r="B1723" s="80" t="s">
        <v>416</v>
      </c>
      <c r="C1723" s="128">
        <v>1208</v>
      </c>
      <c r="D1723" s="128">
        <v>751</v>
      </c>
      <c r="E1723" s="80">
        <v>408</v>
      </c>
      <c r="F1723" s="128">
        <v>423</v>
      </c>
      <c r="G1723" s="80">
        <v>0</v>
      </c>
      <c r="H1723" s="128">
        <v>0.5376344086021505</v>
      </c>
      <c r="I1723" s="128">
        <v>0.82675649663137629</v>
      </c>
      <c r="J1723" s="80" t="s">
        <v>211</v>
      </c>
      <c r="K1723" s="80" t="s">
        <v>211</v>
      </c>
      <c r="L1723" s="128">
        <v>0</v>
      </c>
      <c r="M1723" s="81" t="s">
        <v>95</v>
      </c>
    </row>
    <row r="1724" spans="1:13" x14ac:dyDescent="0.25">
      <c r="A1724" s="127" t="s">
        <v>5424</v>
      </c>
      <c r="B1724" s="80" t="s">
        <v>1027</v>
      </c>
      <c r="C1724" s="128">
        <v>1318</v>
      </c>
      <c r="D1724" s="128">
        <v>729</v>
      </c>
      <c r="E1724" s="80">
        <v>429</v>
      </c>
      <c r="F1724" s="128">
        <v>445</v>
      </c>
      <c r="G1724" s="80">
        <v>0</v>
      </c>
      <c r="H1724" s="128">
        <v>0.55855855855855852</v>
      </c>
      <c r="I1724" s="128">
        <v>0.82708492731446059</v>
      </c>
      <c r="J1724" s="80" t="s">
        <v>211</v>
      </c>
      <c r="K1724" s="80" t="s">
        <v>211</v>
      </c>
      <c r="L1724" s="128">
        <v>0</v>
      </c>
      <c r="M1724" s="81" t="s">
        <v>95</v>
      </c>
    </row>
    <row r="1725" spans="1:13" x14ac:dyDescent="0.25">
      <c r="A1725" s="127" t="s">
        <v>1375</v>
      </c>
      <c r="B1725" s="80" t="s">
        <v>413</v>
      </c>
      <c r="C1725" s="128">
        <v>1110</v>
      </c>
      <c r="D1725" s="128">
        <v>621</v>
      </c>
      <c r="E1725" s="80">
        <v>373</v>
      </c>
      <c r="F1725" s="128">
        <v>398</v>
      </c>
      <c r="G1725" s="80">
        <v>0</v>
      </c>
      <c r="H1725" s="128">
        <v>0.70149253731343286</v>
      </c>
      <c r="I1725" s="128">
        <v>0.78588807785888082</v>
      </c>
      <c r="J1725" s="80" t="s">
        <v>211</v>
      </c>
      <c r="K1725" s="80" t="s">
        <v>211</v>
      </c>
      <c r="L1725" s="128">
        <v>0</v>
      </c>
      <c r="M1725" s="81" t="s">
        <v>95</v>
      </c>
    </row>
    <row r="1726" spans="1:13" x14ac:dyDescent="0.25">
      <c r="A1726" s="127" t="s">
        <v>1458</v>
      </c>
      <c r="B1726" s="80" t="s">
        <v>415</v>
      </c>
      <c r="C1726" s="128">
        <v>1080</v>
      </c>
      <c r="D1726" s="128">
        <v>357</v>
      </c>
      <c r="E1726" s="80">
        <v>338</v>
      </c>
      <c r="F1726" s="128">
        <v>354</v>
      </c>
      <c r="G1726" s="80">
        <v>0</v>
      </c>
      <c r="H1726" s="128">
        <v>0.49275362318840582</v>
      </c>
      <c r="I1726" s="128">
        <v>0.78397565922920898</v>
      </c>
      <c r="J1726" s="80" t="s">
        <v>211</v>
      </c>
      <c r="K1726" s="80" t="s">
        <v>211</v>
      </c>
      <c r="L1726" s="128">
        <v>0</v>
      </c>
      <c r="M1726" s="81" t="s">
        <v>95</v>
      </c>
    </row>
    <row r="1727" spans="1:13" x14ac:dyDescent="0.25">
      <c r="A1727" s="127" t="s">
        <v>5958</v>
      </c>
      <c r="B1727" s="80" t="s">
        <v>455</v>
      </c>
      <c r="C1727" s="128">
        <v>649</v>
      </c>
      <c r="D1727" s="128">
        <v>454</v>
      </c>
      <c r="E1727" s="80">
        <v>422</v>
      </c>
      <c r="F1727" s="128">
        <v>445</v>
      </c>
      <c r="G1727" s="80">
        <v>0</v>
      </c>
      <c r="H1727" s="128">
        <v>0.46341463414634154</v>
      </c>
      <c r="I1727" s="128">
        <v>0.80115606936416195</v>
      </c>
      <c r="J1727" s="80" t="s">
        <v>211</v>
      </c>
      <c r="K1727" s="80" t="s">
        <v>211</v>
      </c>
      <c r="L1727" s="128">
        <v>0</v>
      </c>
      <c r="M1727" s="81" t="s">
        <v>95</v>
      </c>
    </row>
    <row r="1728" spans="1:13" x14ac:dyDescent="0.25">
      <c r="A1728" s="127" t="s">
        <v>1457</v>
      </c>
      <c r="B1728" s="80" t="s">
        <v>364</v>
      </c>
      <c r="C1728" s="128">
        <v>1097</v>
      </c>
      <c r="D1728" s="128">
        <v>774</v>
      </c>
      <c r="E1728" s="80">
        <v>284</v>
      </c>
      <c r="F1728" s="128">
        <v>306</v>
      </c>
      <c r="G1728" s="80">
        <v>0</v>
      </c>
      <c r="H1728" s="128">
        <v>0.63855421686746983</v>
      </c>
      <c r="I1728" s="128">
        <v>0.83773584905660381</v>
      </c>
      <c r="J1728" s="80" t="s">
        <v>211</v>
      </c>
      <c r="K1728" s="80" t="s">
        <v>211</v>
      </c>
      <c r="L1728" s="128">
        <v>0</v>
      </c>
      <c r="M1728" s="81" t="s">
        <v>95</v>
      </c>
    </row>
    <row r="1729" spans="1:13" x14ac:dyDescent="0.25">
      <c r="A1729" s="127" t="s">
        <v>5581</v>
      </c>
      <c r="B1729" s="80" t="s">
        <v>2974</v>
      </c>
      <c r="C1729" s="128">
        <v>288</v>
      </c>
      <c r="D1729" s="128">
        <v>159</v>
      </c>
      <c r="E1729" s="80">
        <v>429</v>
      </c>
      <c r="F1729" s="128">
        <v>445</v>
      </c>
      <c r="G1729" s="80">
        <v>0</v>
      </c>
      <c r="H1729" s="128">
        <v>0.5</v>
      </c>
      <c r="I1729" s="128">
        <v>0.75590551181102372</v>
      </c>
      <c r="J1729" s="80" t="s">
        <v>211</v>
      </c>
      <c r="K1729" s="80" t="s">
        <v>211</v>
      </c>
      <c r="L1729" s="128">
        <v>0</v>
      </c>
      <c r="M1729" s="81" t="s">
        <v>95</v>
      </c>
    </row>
    <row r="1730" spans="1:13" x14ac:dyDescent="0.25">
      <c r="A1730" s="127" t="s">
        <v>1383</v>
      </c>
      <c r="B1730" s="80" t="s">
        <v>363</v>
      </c>
      <c r="C1730" s="128">
        <v>1055</v>
      </c>
      <c r="D1730" s="128">
        <v>758</v>
      </c>
      <c r="E1730" s="80">
        <v>377</v>
      </c>
      <c r="F1730" s="128">
        <v>399</v>
      </c>
      <c r="G1730" s="80">
        <v>0</v>
      </c>
      <c r="H1730" s="128">
        <v>0.65753424657534243</v>
      </c>
      <c r="I1730" s="128">
        <v>0.8543607112616427</v>
      </c>
      <c r="J1730" s="80" t="s">
        <v>211</v>
      </c>
      <c r="K1730" s="80" t="s">
        <v>211</v>
      </c>
      <c r="L1730" s="128">
        <v>0</v>
      </c>
      <c r="M1730" s="81" t="s">
        <v>95</v>
      </c>
    </row>
    <row r="1731" spans="1:13" x14ac:dyDescent="0.25">
      <c r="A1731" s="127" t="s">
        <v>5377</v>
      </c>
      <c r="B1731" s="80" t="s">
        <v>3657</v>
      </c>
      <c r="C1731" s="128">
        <v>906</v>
      </c>
      <c r="D1731" s="128">
        <v>391</v>
      </c>
      <c r="E1731" s="80">
        <v>432</v>
      </c>
      <c r="F1731" s="128">
        <v>445</v>
      </c>
      <c r="G1731" s="80">
        <v>0</v>
      </c>
      <c r="H1731" s="128">
        <v>0.47540983606557374</v>
      </c>
      <c r="I1731" s="128">
        <v>0.77577577577577572</v>
      </c>
      <c r="J1731" s="80" t="s">
        <v>211</v>
      </c>
      <c r="K1731" s="80" t="s">
        <v>211</v>
      </c>
      <c r="L1731" s="128">
        <v>0</v>
      </c>
      <c r="M1731" s="81" t="s">
        <v>95</v>
      </c>
    </row>
    <row r="1732" spans="1:13" x14ac:dyDescent="0.25">
      <c r="A1732" s="127" t="s">
        <v>1325</v>
      </c>
      <c r="B1732" s="80" t="s">
        <v>361</v>
      </c>
      <c r="C1732" s="128">
        <v>1275</v>
      </c>
      <c r="D1732" s="128">
        <v>883</v>
      </c>
      <c r="E1732" s="80">
        <v>384</v>
      </c>
      <c r="F1732" s="128">
        <v>409</v>
      </c>
      <c r="G1732" s="80">
        <v>0</v>
      </c>
      <c r="H1732" s="128">
        <v>0.57425742574257421</v>
      </c>
      <c r="I1732" s="128">
        <v>0.81002425222312047</v>
      </c>
      <c r="J1732" s="80" t="s">
        <v>211</v>
      </c>
      <c r="K1732" s="80" t="s">
        <v>211</v>
      </c>
      <c r="L1732" s="128">
        <v>0</v>
      </c>
      <c r="M1732" s="81" t="s">
        <v>95</v>
      </c>
    </row>
    <row r="1733" spans="1:13" x14ac:dyDescent="0.25">
      <c r="A1733" s="127" t="s">
        <v>5553</v>
      </c>
      <c r="B1733" s="80" t="s">
        <v>2913</v>
      </c>
      <c r="C1733" s="128">
        <v>1153</v>
      </c>
      <c r="D1733" s="128">
        <v>633</v>
      </c>
      <c r="E1733" s="80">
        <v>416</v>
      </c>
      <c r="F1733" s="128">
        <v>445</v>
      </c>
      <c r="G1733" s="80">
        <v>0</v>
      </c>
      <c r="H1733" s="128">
        <v>0.45192307692307698</v>
      </c>
      <c r="I1733" s="128">
        <v>0.80672993960310613</v>
      </c>
      <c r="J1733" s="80" t="s">
        <v>211</v>
      </c>
      <c r="K1733" s="80" t="s">
        <v>211</v>
      </c>
      <c r="L1733" s="128">
        <v>0</v>
      </c>
      <c r="M1733" s="81" t="s">
        <v>95</v>
      </c>
    </row>
    <row r="1734" spans="1:13" x14ac:dyDescent="0.25">
      <c r="A1734" s="127" t="s">
        <v>1503</v>
      </c>
      <c r="B1734" s="80" t="s">
        <v>703</v>
      </c>
      <c r="C1734" s="128">
        <v>51</v>
      </c>
      <c r="D1734" s="128">
        <v>41</v>
      </c>
      <c r="E1734" s="80">
        <v>383</v>
      </c>
      <c r="F1734" s="128">
        <v>444</v>
      </c>
      <c r="G1734" s="80">
        <v>0</v>
      </c>
      <c r="H1734" s="128">
        <v>1</v>
      </c>
      <c r="I1734" s="128">
        <v>0.81818181818181823</v>
      </c>
      <c r="J1734" s="80" t="s">
        <v>211</v>
      </c>
      <c r="K1734" s="80" t="s">
        <v>211</v>
      </c>
      <c r="L1734" s="128">
        <v>0</v>
      </c>
      <c r="M1734" s="81" t="s">
        <v>95</v>
      </c>
    </row>
    <row r="1735" spans="1:13" x14ac:dyDescent="0.25">
      <c r="A1735" s="127" t="s">
        <v>1409</v>
      </c>
      <c r="B1735" s="80" t="s">
        <v>370</v>
      </c>
      <c r="C1735" s="128">
        <v>1097</v>
      </c>
      <c r="D1735" s="128">
        <v>619</v>
      </c>
      <c r="E1735" s="80">
        <v>391</v>
      </c>
      <c r="F1735" s="128">
        <v>409</v>
      </c>
      <c r="G1735" s="80">
        <v>0</v>
      </c>
      <c r="H1735" s="128">
        <v>0.5</v>
      </c>
      <c r="I1735" s="128">
        <v>0.77113970588235292</v>
      </c>
      <c r="J1735" s="80" t="s">
        <v>211</v>
      </c>
      <c r="K1735" s="80" t="s">
        <v>211</v>
      </c>
      <c r="L1735" s="128">
        <v>0</v>
      </c>
      <c r="M1735" s="81" t="s">
        <v>95</v>
      </c>
    </row>
    <row r="1736" spans="1:13" x14ac:dyDescent="0.25">
      <c r="A1736" s="127" t="s">
        <v>1355</v>
      </c>
      <c r="B1736" s="80" t="s">
        <v>385</v>
      </c>
      <c r="C1736" s="128">
        <v>741</v>
      </c>
      <c r="D1736" s="128">
        <v>396</v>
      </c>
      <c r="E1736" s="80">
        <v>402</v>
      </c>
      <c r="F1736" s="128">
        <v>444</v>
      </c>
      <c r="G1736" s="80">
        <v>0</v>
      </c>
      <c r="H1736" s="128">
        <v>0.44</v>
      </c>
      <c r="I1736" s="128">
        <v>0.80377358490566053</v>
      </c>
      <c r="J1736" s="80" t="s">
        <v>211</v>
      </c>
      <c r="K1736" s="80" t="s">
        <v>211</v>
      </c>
      <c r="L1736" s="128">
        <v>0</v>
      </c>
      <c r="M1736" s="81" t="s">
        <v>95</v>
      </c>
    </row>
    <row r="1737" spans="1:13" x14ac:dyDescent="0.25">
      <c r="A1737" s="127" t="s">
        <v>1381</v>
      </c>
      <c r="B1737" s="80" t="s">
        <v>368</v>
      </c>
      <c r="C1737" s="128">
        <v>1457</v>
      </c>
      <c r="D1737" s="128">
        <v>833</v>
      </c>
      <c r="E1737" s="80">
        <v>372</v>
      </c>
      <c r="F1737" s="128">
        <v>392</v>
      </c>
      <c r="G1737" s="80">
        <v>0</v>
      </c>
      <c r="H1737" s="128">
        <v>0.56730769230769229</v>
      </c>
      <c r="I1737" s="128">
        <v>0.79537729435757987</v>
      </c>
      <c r="J1737" s="80" t="s">
        <v>211</v>
      </c>
      <c r="K1737" s="80" t="s">
        <v>211</v>
      </c>
      <c r="L1737" s="128">
        <v>0</v>
      </c>
      <c r="M1737" s="81" t="s">
        <v>95</v>
      </c>
    </row>
    <row r="1738" spans="1:13" x14ac:dyDescent="0.25">
      <c r="A1738" s="127" t="s">
        <v>1358</v>
      </c>
      <c r="B1738" s="80" t="s">
        <v>367</v>
      </c>
      <c r="C1738" s="128">
        <v>1334</v>
      </c>
      <c r="D1738" s="128">
        <v>698</v>
      </c>
      <c r="E1738" s="80">
        <v>417</v>
      </c>
      <c r="F1738" s="128">
        <v>435</v>
      </c>
      <c r="G1738" s="80">
        <v>0</v>
      </c>
      <c r="H1738" s="128">
        <v>0.73831775700934577</v>
      </c>
      <c r="I1738" s="128">
        <v>0.83268783888458564</v>
      </c>
      <c r="J1738" s="80" t="s">
        <v>211</v>
      </c>
      <c r="K1738" s="80" t="s">
        <v>211</v>
      </c>
      <c r="L1738" s="128">
        <v>0</v>
      </c>
      <c r="M1738" s="81" t="s">
        <v>95</v>
      </c>
    </row>
    <row r="1739" spans="1:13" x14ac:dyDescent="0.25">
      <c r="A1739" s="127" t="s">
        <v>5418</v>
      </c>
      <c r="B1739" s="80" t="s">
        <v>3531</v>
      </c>
      <c r="C1739" s="128">
        <v>1016</v>
      </c>
      <c r="D1739" s="128">
        <v>743</v>
      </c>
      <c r="E1739" s="80">
        <v>416</v>
      </c>
      <c r="F1739" s="128">
        <v>443</v>
      </c>
      <c r="G1739" s="80">
        <v>0</v>
      </c>
      <c r="H1739" s="128">
        <v>0.5357142857142857</v>
      </c>
      <c r="I1739" s="128">
        <v>0.80921658986175116</v>
      </c>
      <c r="J1739" s="80" t="s">
        <v>211</v>
      </c>
      <c r="K1739" s="80" t="s">
        <v>211</v>
      </c>
      <c r="L1739" s="128">
        <v>0</v>
      </c>
      <c r="M1739" s="81" t="s">
        <v>95</v>
      </c>
    </row>
    <row r="1740" spans="1:13" x14ac:dyDescent="0.25">
      <c r="A1740" s="127" t="s">
        <v>1350</v>
      </c>
      <c r="B1740" s="80" t="s">
        <v>360</v>
      </c>
      <c r="C1740" s="128">
        <v>1269</v>
      </c>
      <c r="D1740" s="128">
        <v>743</v>
      </c>
      <c r="E1740" s="80">
        <v>422</v>
      </c>
      <c r="F1740" s="128">
        <v>435</v>
      </c>
      <c r="G1740" s="80">
        <v>0</v>
      </c>
      <c r="H1740" s="128">
        <v>0.55339805825242716</v>
      </c>
      <c r="I1740" s="128">
        <v>0.80433159073935778</v>
      </c>
      <c r="J1740" s="80" t="s">
        <v>211</v>
      </c>
      <c r="K1740" s="80" t="s">
        <v>211</v>
      </c>
      <c r="L1740" s="128">
        <v>0</v>
      </c>
      <c r="M1740" s="81" t="s">
        <v>95</v>
      </c>
    </row>
    <row r="1741" spans="1:13" x14ac:dyDescent="0.25">
      <c r="A1741" s="127" t="s">
        <v>5358</v>
      </c>
      <c r="B1741" s="80" t="s">
        <v>3336</v>
      </c>
      <c r="C1741" s="128">
        <v>716</v>
      </c>
      <c r="D1741" s="128">
        <v>468</v>
      </c>
      <c r="E1741" s="80">
        <v>421</v>
      </c>
      <c r="F1741" s="128">
        <v>442</v>
      </c>
      <c r="G1741" s="80">
        <v>0</v>
      </c>
      <c r="H1741" s="128">
        <v>0.36842105263157898</v>
      </c>
      <c r="I1741" s="128">
        <v>0.75603217158176939</v>
      </c>
      <c r="J1741" s="80" t="s">
        <v>211</v>
      </c>
      <c r="K1741" s="80" t="s">
        <v>211</v>
      </c>
      <c r="L1741" s="128">
        <v>0</v>
      </c>
      <c r="M1741" s="81" t="s">
        <v>95</v>
      </c>
    </row>
    <row r="1742" spans="1:13" x14ac:dyDescent="0.25">
      <c r="A1742" s="127" t="s">
        <v>1328</v>
      </c>
      <c r="B1742" s="80" t="s">
        <v>357</v>
      </c>
      <c r="C1742" s="128">
        <v>1083</v>
      </c>
      <c r="D1742" s="128">
        <v>710</v>
      </c>
      <c r="E1742" s="80">
        <v>390</v>
      </c>
      <c r="F1742" s="128">
        <v>408</v>
      </c>
      <c r="G1742" s="80">
        <v>0</v>
      </c>
      <c r="H1742" s="128">
        <v>0.4375</v>
      </c>
      <c r="I1742" s="128">
        <v>0.81186283595922148</v>
      </c>
      <c r="J1742" s="80" t="s">
        <v>211</v>
      </c>
      <c r="K1742" s="80" t="s">
        <v>211</v>
      </c>
      <c r="L1742" s="128">
        <v>0</v>
      </c>
      <c r="M1742" s="81" t="s">
        <v>95</v>
      </c>
    </row>
    <row r="1743" spans="1:13" x14ac:dyDescent="0.25">
      <c r="A1743" s="127" t="s">
        <v>5489</v>
      </c>
      <c r="B1743" s="80" t="s">
        <v>3658</v>
      </c>
      <c r="C1743" s="128">
        <v>997</v>
      </c>
      <c r="D1743" s="128">
        <v>549</v>
      </c>
      <c r="E1743" s="80">
        <v>427</v>
      </c>
      <c r="F1743" s="128">
        <v>441</v>
      </c>
      <c r="G1743" s="80">
        <v>0</v>
      </c>
      <c r="H1743" s="128">
        <v>0.53333333333333333</v>
      </c>
      <c r="I1743" s="128">
        <v>0.75322101090188309</v>
      </c>
      <c r="J1743" s="80" t="s">
        <v>211</v>
      </c>
      <c r="K1743" s="80" t="s">
        <v>211</v>
      </c>
      <c r="L1743" s="128">
        <v>0</v>
      </c>
      <c r="M1743" s="81" t="s">
        <v>95</v>
      </c>
    </row>
    <row r="1744" spans="1:13" x14ac:dyDescent="0.25">
      <c r="A1744" s="127" t="s">
        <v>5435</v>
      </c>
      <c r="B1744" s="80" t="s">
        <v>3555</v>
      </c>
      <c r="C1744" s="128">
        <v>808</v>
      </c>
      <c r="D1744" s="128">
        <v>688</v>
      </c>
      <c r="E1744" s="80">
        <v>408</v>
      </c>
      <c r="F1744" s="128">
        <v>441</v>
      </c>
      <c r="G1744" s="80">
        <v>0</v>
      </c>
      <c r="H1744" s="128">
        <v>0.71186440677966101</v>
      </c>
      <c r="I1744" s="128">
        <v>0.7428977272727274</v>
      </c>
      <c r="J1744" s="80" t="s">
        <v>211</v>
      </c>
      <c r="K1744" s="80" t="s">
        <v>211</v>
      </c>
      <c r="L1744" s="128">
        <v>0</v>
      </c>
      <c r="M1744" s="81" t="s">
        <v>95</v>
      </c>
    </row>
    <row r="1745" spans="1:13" x14ac:dyDescent="0.25">
      <c r="A1745" s="127" t="s">
        <v>5471</v>
      </c>
      <c r="B1745" s="80" t="s">
        <v>3417</v>
      </c>
      <c r="C1745" s="128">
        <v>1551</v>
      </c>
      <c r="D1745" s="128">
        <v>1063</v>
      </c>
      <c r="E1745" s="80">
        <v>416</v>
      </c>
      <c r="F1745" s="128">
        <v>439</v>
      </c>
      <c r="G1745" s="80">
        <v>0</v>
      </c>
      <c r="H1745" s="128">
        <v>0.62589928057553956</v>
      </c>
      <c r="I1745" s="128">
        <v>0.792488860598345</v>
      </c>
      <c r="J1745" s="80" t="s">
        <v>211</v>
      </c>
      <c r="K1745" s="80" t="s">
        <v>211</v>
      </c>
      <c r="L1745" s="128">
        <v>0</v>
      </c>
      <c r="M1745" s="81" t="s">
        <v>95</v>
      </c>
    </row>
    <row r="1746" spans="1:13" x14ac:dyDescent="0.25">
      <c r="A1746" s="127" t="s">
        <v>1395</v>
      </c>
      <c r="B1746" s="80" t="s">
        <v>381</v>
      </c>
      <c r="C1746" s="128">
        <v>1207</v>
      </c>
      <c r="D1746" s="128">
        <v>706</v>
      </c>
      <c r="E1746" s="80">
        <v>317</v>
      </c>
      <c r="F1746" s="128">
        <v>385</v>
      </c>
      <c r="G1746" s="80">
        <v>0</v>
      </c>
      <c r="H1746" s="128">
        <v>0.4264705882352941</v>
      </c>
      <c r="I1746" s="128">
        <v>0.82488114104595867</v>
      </c>
      <c r="J1746" s="80" t="s">
        <v>211</v>
      </c>
      <c r="K1746" s="80" t="s">
        <v>211</v>
      </c>
      <c r="L1746" s="128">
        <v>0</v>
      </c>
      <c r="M1746" s="81" t="s">
        <v>95</v>
      </c>
    </row>
    <row r="1747" spans="1:13" x14ac:dyDescent="0.25">
      <c r="A1747" s="127" t="s">
        <v>5352</v>
      </c>
      <c r="B1747" s="80" t="s">
        <v>838</v>
      </c>
      <c r="C1747" s="128">
        <v>1118</v>
      </c>
      <c r="D1747" s="128">
        <v>921</v>
      </c>
      <c r="E1747" s="80">
        <v>412</v>
      </c>
      <c r="F1747" s="128">
        <v>438</v>
      </c>
      <c r="G1747" s="80">
        <v>0</v>
      </c>
      <c r="H1747" s="128">
        <v>0.67142857142857137</v>
      </c>
      <c r="I1747" s="128">
        <v>0.8233486943164362</v>
      </c>
      <c r="J1747" s="80" t="s">
        <v>211</v>
      </c>
      <c r="K1747" s="80" t="s">
        <v>211</v>
      </c>
      <c r="L1747" s="128">
        <v>0</v>
      </c>
      <c r="M1747" s="81" t="s">
        <v>95</v>
      </c>
    </row>
    <row r="1748" spans="1:13" x14ac:dyDescent="0.25">
      <c r="A1748" s="127" t="s">
        <v>1548</v>
      </c>
      <c r="B1748" s="80" t="s">
        <v>386</v>
      </c>
      <c r="C1748" s="128">
        <v>1161</v>
      </c>
      <c r="D1748" s="128">
        <v>556</v>
      </c>
      <c r="E1748" s="80">
        <v>329</v>
      </c>
      <c r="F1748" s="128">
        <v>352</v>
      </c>
      <c r="G1748" s="80">
        <v>0</v>
      </c>
      <c r="H1748" s="128">
        <v>0.48484848484848486</v>
      </c>
      <c r="I1748" s="128">
        <v>0.7831138652207591</v>
      </c>
      <c r="J1748" s="80" t="s">
        <v>211</v>
      </c>
      <c r="K1748" s="80" t="s">
        <v>211</v>
      </c>
      <c r="L1748" s="128">
        <v>0</v>
      </c>
      <c r="M1748" s="81" t="s">
        <v>95</v>
      </c>
    </row>
    <row r="1749" spans="1:13" x14ac:dyDescent="0.25">
      <c r="A1749" s="127" t="s">
        <v>5323</v>
      </c>
      <c r="B1749" s="80" t="s">
        <v>3274</v>
      </c>
      <c r="C1749" s="128">
        <v>1187</v>
      </c>
      <c r="D1749" s="128">
        <v>623</v>
      </c>
      <c r="E1749" s="80">
        <v>419</v>
      </c>
      <c r="F1749" s="128">
        <v>438</v>
      </c>
      <c r="G1749" s="80">
        <v>0</v>
      </c>
      <c r="H1749" s="128">
        <v>0.64556962025316456</v>
      </c>
      <c r="I1749" s="128">
        <v>0.81732283464566924</v>
      </c>
      <c r="J1749" s="80" t="s">
        <v>211</v>
      </c>
      <c r="K1749" s="80" t="s">
        <v>211</v>
      </c>
      <c r="L1749" s="128">
        <v>0</v>
      </c>
      <c r="M1749" s="81" t="s">
        <v>95</v>
      </c>
    </row>
    <row r="1750" spans="1:13" x14ac:dyDescent="0.25">
      <c r="A1750" s="127" t="s">
        <v>1353</v>
      </c>
      <c r="B1750" s="80" t="s">
        <v>382</v>
      </c>
      <c r="C1750" s="128">
        <v>852</v>
      </c>
      <c r="D1750" s="128">
        <v>364</v>
      </c>
      <c r="E1750" s="80">
        <v>300</v>
      </c>
      <c r="F1750" s="128">
        <v>321</v>
      </c>
      <c r="G1750" s="80">
        <v>0</v>
      </c>
      <c r="H1750" s="128">
        <v>0.61971830985915488</v>
      </c>
      <c r="I1750" s="128">
        <v>0.79981203007518797</v>
      </c>
      <c r="J1750" s="80" t="s">
        <v>211</v>
      </c>
      <c r="K1750" s="80" t="s">
        <v>211</v>
      </c>
      <c r="L1750" s="128">
        <v>0</v>
      </c>
      <c r="M1750" s="81" t="s">
        <v>95</v>
      </c>
    </row>
    <row r="1751" spans="1:13" x14ac:dyDescent="0.25">
      <c r="A1751" s="127" t="s">
        <v>5611</v>
      </c>
      <c r="B1751" s="80" t="s">
        <v>3402</v>
      </c>
      <c r="C1751" s="128">
        <v>989</v>
      </c>
      <c r="D1751" s="128">
        <v>800</v>
      </c>
      <c r="E1751" s="80">
        <v>412</v>
      </c>
      <c r="F1751" s="128">
        <v>438</v>
      </c>
      <c r="G1751" s="80">
        <v>0</v>
      </c>
      <c r="H1751" s="128">
        <v>0.65517241379310343</v>
      </c>
      <c r="I1751" s="128">
        <v>0.80905511811023612</v>
      </c>
      <c r="J1751" s="80" t="s">
        <v>211</v>
      </c>
      <c r="K1751" s="80" t="s">
        <v>211</v>
      </c>
      <c r="L1751" s="128">
        <v>0</v>
      </c>
      <c r="M1751" s="81" t="s">
        <v>95</v>
      </c>
    </row>
    <row r="1752" spans="1:13" x14ac:dyDescent="0.25">
      <c r="A1752" s="127" t="s">
        <v>1360</v>
      </c>
      <c r="B1752" s="80" t="s">
        <v>374</v>
      </c>
      <c r="C1752" s="128">
        <v>839</v>
      </c>
      <c r="D1752" s="128">
        <v>351</v>
      </c>
      <c r="E1752" s="80">
        <v>356</v>
      </c>
      <c r="F1752" s="128">
        <v>374</v>
      </c>
      <c r="G1752" s="80">
        <v>0</v>
      </c>
      <c r="H1752" s="128">
        <v>0.38333333333333336</v>
      </c>
      <c r="I1752" s="128">
        <v>0.82591093117408909</v>
      </c>
      <c r="J1752" s="80" t="s">
        <v>211</v>
      </c>
      <c r="K1752" s="80" t="s">
        <v>211</v>
      </c>
      <c r="L1752" s="128">
        <v>0</v>
      </c>
      <c r="M1752" s="81" t="s">
        <v>95</v>
      </c>
    </row>
    <row r="1753" spans="1:13" x14ac:dyDescent="0.25">
      <c r="A1753" s="127" t="s">
        <v>5376</v>
      </c>
      <c r="B1753" s="80" t="s">
        <v>3262</v>
      </c>
      <c r="C1753" s="128">
        <v>1133</v>
      </c>
      <c r="D1753" s="128">
        <v>503</v>
      </c>
      <c r="E1753" s="80">
        <v>423</v>
      </c>
      <c r="F1753" s="128">
        <v>437</v>
      </c>
      <c r="G1753" s="80">
        <v>0</v>
      </c>
      <c r="H1753" s="128">
        <v>0.63076923076923075</v>
      </c>
      <c r="I1753" s="128">
        <v>0.76885245901639343</v>
      </c>
      <c r="J1753" s="80" t="s">
        <v>211</v>
      </c>
      <c r="K1753" s="80" t="s">
        <v>211</v>
      </c>
      <c r="L1753" s="128">
        <v>0</v>
      </c>
      <c r="M1753" s="81" t="s">
        <v>95</v>
      </c>
    </row>
    <row r="1754" spans="1:13" x14ac:dyDescent="0.25">
      <c r="A1754" s="127" t="s">
        <v>1356</v>
      </c>
      <c r="B1754" s="80" t="s">
        <v>372</v>
      </c>
      <c r="C1754" s="128">
        <v>1374</v>
      </c>
      <c r="D1754" s="128">
        <v>693</v>
      </c>
      <c r="E1754" s="80">
        <v>304</v>
      </c>
      <c r="F1754" s="128">
        <v>320</v>
      </c>
      <c r="G1754" s="80">
        <v>0</v>
      </c>
      <c r="H1754" s="128">
        <v>0.69444444444444442</v>
      </c>
      <c r="I1754" s="128">
        <v>0.80600000000000005</v>
      </c>
      <c r="J1754" s="80" t="s">
        <v>211</v>
      </c>
      <c r="K1754" s="80" t="s">
        <v>211</v>
      </c>
      <c r="L1754" s="128">
        <v>0</v>
      </c>
      <c r="M1754" s="81" t="s">
        <v>95</v>
      </c>
    </row>
    <row r="1755" spans="1:13" x14ac:dyDescent="0.25">
      <c r="A1755" s="127" t="s">
        <v>1373</v>
      </c>
      <c r="B1755" s="80" t="s">
        <v>375</v>
      </c>
      <c r="C1755" s="128">
        <v>1231</v>
      </c>
      <c r="D1755" s="128">
        <v>650</v>
      </c>
      <c r="E1755" s="80">
        <v>305</v>
      </c>
      <c r="F1755" s="128">
        <v>317</v>
      </c>
      <c r="G1755" s="80">
        <v>0</v>
      </c>
      <c r="H1755" s="128">
        <v>0.3595505617977528</v>
      </c>
      <c r="I1755" s="128">
        <v>0.81466113416320884</v>
      </c>
      <c r="J1755" s="80" t="s">
        <v>211</v>
      </c>
      <c r="K1755" s="80" t="s">
        <v>211</v>
      </c>
      <c r="L1755" s="128">
        <v>0</v>
      </c>
      <c r="M1755" s="81" t="s">
        <v>95</v>
      </c>
    </row>
    <row r="1756" spans="1:13" x14ac:dyDescent="0.25">
      <c r="A1756" s="127" t="s">
        <v>1351</v>
      </c>
      <c r="B1756" s="80" t="s">
        <v>378</v>
      </c>
      <c r="C1756" s="128">
        <v>438</v>
      </c>
      <c r="D1756" s="128">
        <v>138</v>
      </c>
      <c r="E1756" s="80">
        <v>294</v>
      </c>
      <c r="F1756" s="128">
        <v>300</v>
      </c>
      <c r="G1756" s="80">
        <v>0</v>
      </c>
      <c r="H1756" s="128">
        <v>0.66666666666666663</v>
      </c>
      <c r="I1756" s="128">
        <v>0.79968203497615264</v>
      </c>
      <c r="J1756" s="80" t="s">
        <v>211</v>
      </c>
      <c r="K1756" s="80" t="s">
        <v>211</v>
      </c>
      <c r="L1756" s="128">
        <v>0</v>
      </c>
      <c r="M1756" s="81" t="s">
        <v>95</v>
      </c>
    </row>
    <row r="1757" spans="1:13" x14ac:dyDescent="0.25">
      <c r="A1757" s="127" t="s">
        <v>5609</v>
      </c>
      <c r="B1757" s="80" t="s">
        <v>3132</v>
      </c>
      <c r="C1757" s="128">
        <v>853</v>
      </c>
      <c r="D1757" s="128">
        <v>736</v>
      </c>
      <c r="E1757" s="80">
        <v>378</v>
      </c>
      <c r="F1757" s="128">
        <v>437</v>
      </c>
      <c r="G1757" s="80">
        <v>0</v>
      </c>
      <c r="H1757" s="128">
        <v>0.58333333333333337</v>
      </c>
      <c r="I1757" s="128">
        <v>0.77253668763102723</v>
      </c>
      <c r="J1757" s="80" t="s">
        <v>211</v>
      </c>
      <c r="K1757" s="80" t="s">
        <v>211</v>
      </c>
      <c r="L1757" s="128">
        <v>0</v>
      </c>
      <c r="M1757" s="81" t="s">
        <v>95</v>
      </c>
    </row>
    <row r="1758" spans="1:13" x14ac:dyDescent="0.25">
      <c r="A1758" s="127" t="s">
        <v>1340</v>
      </c>
      <c r="B1758" s="80" t="s">
        <v>379</v>
      </c>
      <c r="C1758" s="128">
        <v>1291</v>
      </c>
      <c r="D1758" s="128">
        <v>577</v>
      </c>
      <c r="E1758" s="80">
        <v>320</v>
      </c>
      <c r="F1758" s="128">
        <v>334</v>
      </c>
      <c r="G1758" s="80">
        <v>0</v>
      </c>
      <c r="H1758" s="128">
        <v>0.46153846153846162</v>
      </c>
      <c r="I1758" s="128">
        <v>0.82222222222222219</v>
      </c>
      <c r="J1758" s="80" t="s">
        <v>211</v>
      </c>
      <c r="K1758" s="80" t="s">
        <v>211</v>
      </c>
      <c r="L1758" s="128">
        <v>0</v>
      </c>
      <c r="M1758" s="81" t="s">
        <v>95</v>
      </c>
    </row>
    <row r="1759" spans="1:13" x14ac:dyDescent="0.25">
      <c r="A1759" s="127" t="s">
        <v>5432</v>
      </c>
      <c r="B1759" s="80" t="s">
        <v>2911</v>
      </c>
      <c r="C1759" s="128">
        <v>1392</v>
      </c>
      <c r="D1759" s="128">
        <v>954</v>
      </c>
      <c r="E1759" s="80">
        <v>413</v>
      </c>
      <c r="F1759" s="128">
        <v>436</v>
      </c>
      <c r="G1759" s="80">
        <v>0</v>
      </c>
      <c r="H1759" s="128">
        <v>0.64130434782608692</v>
      </c>
      <c r="I1759" s="128">
        <v>0.81009296148738363</v>
      </c>
      <c r="J1759" s="80" t="s">
        <v>211</v>
      </c>
      <c r="K1759" s="80" t="s">
        <v>211</v>
      </c>
      <c r="L1759" s="128">
        <v>0</v>
      </c>
      <c r="M1759" s="81" t="s">
        <v>95</v>
      </c>
    </row>
    <row r="1760" spans="1:13" x14ac:dyDescent="0.25">
      <c r="A1760" s="127" t="s">
        <v>1334</v>
      </c>
      <c r="B1760" s="80" t="s">
        <v>376</v>
      </c>
      <c r="C1760" s="128">
        <v>1218</v>
      </c>
      <c r="D1760" s="128">
        <v>647</v>
      </c>
      <c r="E1760" s="80">
        <v>337</v>
      </c>
      <c r="F1760" s="128">
        <v>360</v>
      </c>
      <c r="G1760" s="80">
        <v>0</v>
      </c>
      <c r="H1760" s="128">
        <v>0.53012048192771088</v>
      </c>
      <c r="I1760" s="128">
        <v>0.83018867924528306</v>
      </c>
      <c r="J1760" s="80" t="s">
        <v>211</v>
      </c>
      <c r="K1760" s="80" t="s">
        <v>211</v>
      </c>
      <c r="L1760" s="128">
        <v>0</v>
      </c>
      <c r="M1760" s="81" t="s">
        <v>95</v>
      </c>
    </row>
    <row r="1761" spans="1:13" x14ac:dyDescent="0.25">
      <c r="A1761" s="127" t="s">
        <v>5557</v>
      </c>
      <c r="B1761" s="80" t="s">
        <v>3206</v>
      </c>
      <c r="C1761" s="128">
        <v>1280</v>
      </c>
      <c r="D1761" s="128">
        <v>971</v>
      </c>
      <c r="E1761" s="80">
        <v>409</v>
      </c>
      <c r="F1761" s="128">
        <v>436</v>
      </c>
      <c r="G1761" s="80">
        <v>0</v>
      </c>
      <c r="H1761" s="128">
        <v>0.41666666666666674</v>
      </c>
      <c r="I1761" s="128">
        <v>0.7871517027863778</v>
      </c>
      <c r="J1761" s="80" t="s">
        <v>211</v>
      </c>
      <c r="K1761" s="80" t="s">
        <v>211</v>
      </c>
      <c r="L1761" s="128">
        <v>0</v>
      </c>
      <c r="M1761" s="81" t="s">
        <v>95</v>
      </c>
    </row>
    <row r="1762" spans="1:13" x14ac:dyDescent="0.25">
      <c r="A1762" s="127" t="s">
        <v>1368</v>
      </c>
      <c r="B1762" s="80" t="s">
        <v>380</v>
      </c>
      <c r="C1762" s="128">
        <v>578</v>
      </c>
      <c r="D1762" s="128">
        <v>507</v>
      </c>
      <c r="E1762" s="80">
        <v>320</v>
      </c>
      <c r="F1762" s="128">
        <v>349</v>
      </c>
      <c r="G1762" s="80">
        <v>0</v>
      </c>
      <c r="H1762" s="128">
        <v>0.52777777777777779</v>
      </c>
      <c r="I1762" s="128">
        <v>0.79145077720207269</v>
      </c>
      <c r="J1762" s="80" t="s">
        <v>211</v>
      </c>
      <c r="K1762" s="80" t="s">
        <v>211</v>
      </c>
      <c r="L1762" s="128">
        <v>0</v>
      </c>
      <c r="M1762" s="81" t="s">
        <v>95</v>
      </c>
    </row>
    <row r="1763" spans="1:13" x14ac:dyDescent="0.25">
      <c r="A1763" s="127" t="s">
        <v>5234</v>
      </c>
      <c r="B1763" s="80" t="s">
        <v>3646</v>
      </c>
      <c r="C1763" s="128">
        <v>616</v>
      </c>
      <c r="D1763" s="128">
        <v>422</v>
      </c>
      <c r="E1763" s="80">
        <v>417</v>
      </c>
      <c r="F1763" s="128">
        <v>436</v>
      </c>
      <c r="G1763" s="80">
        <v>0</v>
      </c>
      <c r="H1763" s="128">
        <v>0.3235294117647059</v>
      </c>
      <c r="I1763" s="128">
        <v>0.76165803108808283</v>
      </c>
      <c r="J1763" s="80" t="s">
        <v>211</v>
      </c>
      <c r="K1763" s="80" t="s">
        <v>211</v>
      </c>
      <c r="L1763" s="128">
        <v>0</v>
      </c>
      <c r="M1763" s="81" t="s">
        <v>95</v>
      </c>
    </row>
    <row r="1764" spans="1:13" x14ac:dyDescent="0.25">
      <c r="A1764" s="127" t="s">
        <v>5482</v>
      </c>
      <c r="B1764" s="80" t="s">
        <v>470</v>
      </c>
      <c r="C1764" s="128">
        <v>983</v>
      </c>
      <c r="D1764" s="128">
        <v>470</v>
      </c>
      <c r="E1764" s="80">
        <v>299</v>
      </c>
      <c r="F1764" s="128">
        <v>322</v>
      </c>
      <c r="G1764" s="80">
        <v>0</v>
      </c>
      <c r="H1764" s="128">
        <v>0.38095238095238099</v>
      </c>
      <c r="I1764" s="128">
        <v>0.86800422386483633</v>
      </c>
      <c r="J1764" s="80" t="s">
        <v>211</v>
      </c>
      <c r="K1764" s="80" t="s">
        <v>211</v>
      </c>
      <c r="L1764" s="128">
        <v>0</v>
      </c>
      <c r="M1764" s="81" t="s">
        <v>95</v>
      </c>
    </row>
    <row r="1765" spans="1:13" x14ac:dyDescent="0.25">
      <c r="A1765" s="127" t="s">
        <v>5484</v>
      </c>
      <c r="B1765" s="80" t="s">
        <v>466</v>
      </c>
      <c r="C1765" s="128">
        <v>804</v>
      </c>
      <c r="D1765" s="128">
        <v>396</v>
      </c>
      <c r="E1765" s="80">
        <v>309</v>
      </c>
      <c r="F1765" s="128">
        <v>341</v>
      </c>
      <c r="G1765" s="80">
        <v>0</v>
      </c>
      <c r="H1765" s="128">
        <v>0.56060606060606055</v>
      </c>
      <c r="I1765" s="128">
        <v>0.81831610044313141</v>
      </c>
      <c r="J1765" s="80" t="s">
        <v>211</v>
      </c>
      <c r="K1765" s="80" t="s">
        <v>211</v>
      </c>
      <c r="L1765" s="128">
        <v>0</v>
      </c>
      <c r="M1765" s="81" t="s">
        <v>95</v>
      </c>
    </row>
    <row r="1766" spans="1:13" x14ac:dyDescent="0.25">
      <c r="A1766" s="127" t="s">
        <v>5402</v>
      </c>
      <c r="B1766" s="80" t="s">
        <v>3652</v>
      </c>
      <c r="C1766" s="128">
        <v>1116</v>
      </c>
      <c r="D1766" s="128">
        <v>695</v>
      </c>
      <c r="E1766" s="80">
        <v>424</v>
      </c>
      <c r="F1766" s="128">
        <v>435</v>
      </c>
      <c r="G1766" s="80">
        <v>0</v>
      </c>
      <c r="H1766" s="128">
        <v>0.57657657657657657</v>
      </c>
      <c r="I1766" s="128">
        <v>0.79187817258883253</v>
      </c>
      <c r="J1766" s="80" t="s">
        <v>211</v>
      </c>
      <c r="K1766" s="80" t="s">
        <v>211</v>
      </c>
      <c r="L1766" s="128">
        <v>0</v>
      </c>
      <c r="M1766" s="81" t="s">
        <v>95</v>
      </c>
    </row>
    <row r="1767" spans="1:13" x14ac:dyDescent="0.25">
      <c r="A1767" s="127" t="s">
        <v>1319</v>
      </c>
      <c r="B1767" s="80" t="s">
        <v>467</v>
      </c>
      <c r="C1767" s="128">
        <v>1157</v>
      </c>
      <c r="D1767" s="128">
        <v>901</v>
      </c>
      <c r="E1767" s="80">
        <v>382</v>
      </c>
      <c r="F1767" s="128">
        <v>406</v>
      </c>
      <c r="G1767" s="80">
        <v>0</v>
      </c>
      <c r="H1767" s="128">
        <v>0.49275362318840582</v>
      </c>
      <c r="I1767" s="128">
        <v>0.8287841191066998</v>
      </c>
      <c r="J1767" s="80" t="s">
        <v>211</v>
      </c>
      <c r="K1767" s="80" t="s">
        <v>211</v>
      </c>
      <c r="L1767" s="128">
        <v>0</v>
      </c>
      <c r="M1767" s="81" t="s">
        <v>95</v>
      </c>
    </row>
    <row r="1768" spans="1:13" x14ac:dyDescent="0.25">
      <c r="A1768" s="127" t="s">
        <v>5590</v>
      </c>
      <c r="B1768" s="80" t="s">
        <v>3373</v>
      </c>
      <c r="C1768" s="128">
        <v>1227</v>
      </c>
      <c r="D1768" s="128">
        <v>955</v>
      </c>
      <c r="E1768" s="80">
        <v>414</v>
      </c>
      <c r="F1768" s="128">
        <v>435</v>
      </c>
      <c r="G1768" s="80">
        <v>0</v>
      </c>
      <c r="H1768" s="128">
        <v>0.54205607476635509</v>
      </c>
      <c r="I1768" s="128">
        <v>0.81779661016949157</v>
      </c>
      <c r="J1768" s="80" t="s">
        <v>211</v>
      </c>
      <c r="K1768" s="80" t="s">
        <v>211</v>
      </c>
      <c r="L1768" s="128">
        <v>0</v>
      </c>
      <c r="M1768" s="81" t="s">
        <v>95</v>
      </c>
    </row>
    <row r="1769" spans="1:13" x14ac:dyDescent="0.25">
      <c r="A1769" s="127" t="s">
        <v>1322</v>
      </c>
      <c r="B1769" s="80" t="s">
        <v>471</v>
      </c>
      <c r="C1769" s="128">
        <v>600</v>
      </c>
      <c r="D1769" s="128">
        <v>441</v>
      </c>
      <c r="E1769" s="80">
        <v>367</v>
      </c>
      <c r="F1769" s="128">
        <v>387</v>
      </c>
      <c r="G1769" s="80">
        <v>0</v>
      </c>
      <c r="H1769" s="128">
        <v>0.87179487179487181</v>
      </c>
      <c r="I1769" s="128">
        <v>0.82244318181818177</v>
      </c>
      <c r="J1769" s="80" t="s">
        <v>211</v>
      </c>
      <c r="K1769" s="80" t="s">
        <v>211</v>
      </c>
      <c r="L1769" s="128">
        <v>0</v>
      </c>
      <c r="M1769" s="81" t="s">
        <v>95</v>
      </c>
    </row>
    <row r="1770" spans="1:13" x14ac:dyDescent="0.25">
      <c r="A1770" s="127" t="s">
        <v>5555</v>
      </c>
      <c r="B1770" s="80" t="s">
        <v>2960</v>
      </c>
      <c r="C1770" s="128">
        <v>666</v>
      </c>
      <c r="D1770" s="128">
        <v>502</v>
      </c>
      <c r="E1770" s="80">
        <v>415</v>
      </c>
      <c r="F1770" s="128">
        <v>435</v>
      </c>
      <c r="G1770" s="80">
        <v>0</v>
      </c>
      <c r="H1770" s="128">
        <v>0.5</v>
      </c>
      <c r="I1770" s="128">
        <v>0.83774038461538469</v>
      </c>
      <c r="J1770" s="80" t="s">
        <v>211</v>
      </c>
      <c r="K1770" s="80" t="s">
        <v>211</v>
      </c>
      <c r="L1770" s="128">
        <v>0</v>
      </c>
      <c r="M1770" s="81" t="s">
        <v>95</v>
      </c>
    </row>
    <row r="1771" spans="1:13" x14ac:dyDescent="0.25">
      <c r="A1771" s="127" t="s">
        <v>1333</v>
      </c>
      <c r="B1771" s="80" t="s">
        <v>473</v>
      </c>
      <c r="C1771" s="128">
        <v>494</v>
      </c>
      <c r="D1771" s="128">
        <v>408</v>
      </c>
      <c r="E1771" s="80">
        <v>360</v>
      </c>
      <c r="F1771" s="128">
        <v>399</v>
      </c>
      <c r="G1771" s="80">
        <v>0</v>
      </c>
      <c r="H1771" s="128">
        <v>0.74285714285714288</v>
      </c>
      <c r="I1771" s="128">
        <v>0.82568807339449557</v>
      </c>
      <c r="J1771" s="80" t="s">
        <v>211</v>
      </c>
      <c r="K1771" s="80" t="s">
        <v>211</v>
      </c>
      <c r="L1771" s="128">
        <v>0</v>
      </c>
      <c r="M1771" s="81" t="s">
        <v>95</v>
      </c>
    </row>
    <row r="1772" spans="1:13" x14ac:dyDescent="0.25">
      <c r="A1772" s="127" t="s">
        <v>5487</v>
      </c>
      <c r="B1772" s="80" t="s">
        <v>472</v>
      </c>
      <c r="C1772" s="128">
        <v>1269</v>
      </c>
      <c r="D1772" s="128">
        <v>548</v>
      </c>
      <c r="E1772" s="80">
        <v>336</v>
      </c>
      <c r="F1772" s="128">
        <v>354</v>
      </c>
      <c r="G1772" s="80">
        <v>0</v>
      </c>
      <c r="H1772" s="128">
        <v>0.62765957446808507</v>
      </c>
      <c r="I1772" s="128">
        <v>0.81665332265812651</v>
      </c>
      <c r="J1772" s="80" t="s">
        <v>211</v>
      </c>
      <c r="K1772" s="80" t="s">
        <v>211</v>
      </c>
      <c r="L1772" s="128">
        <v>0</v>
      </c>
      <c r="M1772" s="81" t="s">
        <v>95</v>
      </c>
    </row>
    <row r="1773" spans="1:13" x14ac:dyDescent="0.25">
      <c r="A1773" s="127" t="s">
        <v>5576</v>
      </c>
      <c r="B1773" s="80" t="s">
        <v>483</v>
      </c>
      <c r="C1773" s="128">
        <v>784</v>
      </c>
      <c r="D1773" s="128">
        <v>245</v>
      </c>
      <c r="E1773" s="80">
        <v>428</v>
      </c>
      <c r="F1773" s="128">
        <v>435</v>
      </c>
      <c r="G1773" s="80">
        <v>0</v>
      </c>
      <c r="H1773" s="128">
        <v>0.1111111111111111</v>
      </c>
      <c r="I1773" s="128">
        <v>0.52564102564102566</v>
      </c>
      <c r="J1773" s="80" t="s">
        <v>211</v>
      </c>
      <c r="K1773" s="80" t="s">
        <v>211</v>
      </c>
      <c r="L1773" s="128">
        <v>0</v>
      </c>
      <c r="M1773" s="81" t="s">
        <v>95</v>
      </c>
    </row>
    <row r="1774" spans="1:13" x14ac:dyDescent="0.25">
      <c r="A1774" s="127" t="s">
        <v>5344</v>
      </c>
      <c r="B1774" s="80" t="s">
        <v>465</v>
      </c>
      <c r="C1774" s="128">
        <v>1405</v>
      </c>
      <c r="D1774" s="128">
        <v>1245</v>
      </c>
      <c r="E1774" s="80">
        <v>396</v>
      </c>
      <c r="F1774" s="128">
        <v>428</v>
      </c>
      <c r="G1774" s="80">
        <v>0</v>
      </c>
      <c r="H1774" s="128">
        <v>0.6742424242424242</v>
      </c>
      <c r="I1774" s="128">
        <v>0.81631254283756005</v>
      </c>
      <c r="J1774" s="80" t="s">
        <v>211</v>
      </c>
      <c r="K1774" s="80" t="s">
        <v>211</v>
      </c>
      <c r="L1774" s="128">
        <v>0</v>
      </c>
      <c r="M1774" s="81" t="s">
        <v>95</v>
      </c>
    </row>
    <row r="1775" spans="1:13" x14ac:dyDescent="0.25">
      <c r="A1775" s="127" t="s">
        <v>1336</v>
      </c>
      <c r="B1775" s="80" t="s">
        <v>998</v>
      </c>
      <c r="C1775" s="128">
        <v>900</v>
      </c>
      <c r="D1775" s="128">
        <v>692</v>
      </c>
      <c r="E1775" s="80">
        <v>411</v>
      </c>
      <c r="F1775" s="128">
        <v>434</v>
      </c>
      <c r="G1775" s="80">
        <v>0</v>
      </c>
      <c r="H1775" s="128">
        <v>0.53333333333333333</v>
      </c>
      <c r="I1775" s="128">
        <v>0.80594059405940588</v>
      </c>
      <c r="J1775" s="80" t="s">
        <v>211</v>
      </c>
      <c r="K1775" s="80" t="s">
        <v>211</v>
      </c>
      <c r="L1775" s="128">
        <v>0</v>
      </c>
      <c r="M1775" s="81" t="s">
        <v>95</v>
      </c>
    </row>
    <row r="1776" spans="1:13" x14ac:dyDescent="0.25">
      <c r="A1776" s="127" t="s">
        <v>5490</v>
      </c>
      <c r="B1776" s="80" t="s">
        <v>463</v>
      </c>
      <c r="C1776" s="128">
        <v>1446</v>
      </c>
      <c r="D1776" s="128">
        <v>1056</v>
      </c>
      <c r="E1776" s="80">
        <v>336</v>
      </c>
      <c r="F1776" s="128">
        <v>365</v>
      </c>
      <c r="G1776" s="80">
        <v>0</v>
      </c>
      <c r="H1776" s="128">
        <v>0.58181818181818179</v>
      </c>
      <c r="I1776" s="128">
        <v>0.80857823669579043</v>
      </c>
      <c r="J1776" s="80" t="s">
        <v>211</v>
      </c>
      <c r="K1776" s="80" t="s">
        <v>211</v>
      </c>
      <c r="L1776" s="128">
        <v>0</v>
      </c>
      <c r="M1776" s="81" t="s">
        <v>95</v>
      </c>
    </row>
    <row r="1777" spans="1:13" x14ac:dyDescent="0.25">
      <c r="A1777" s="127" t="s">
        <v>5491</v>
      </c>
      <c r="B1777" s="80" t="s">
        <v>462</v>
      </c>
      <c r="C1777" s="128">
        <v>1290</v>
      </c>
      <c r="D1777" s="128">
        <v>967</v>
      </c>
      <c r="E1777" s="80">
        <v>332</v>
      </c>
      <c r="F1777" s="128">
        <v>362</v>
      </c>
      <c r="G1777" s="80">
        <v>0</v>
      </c>
      <c r="H1777" s="128">
        <v>0.49</v>
      </c>
      <c r="I1777" s="128">
        <v>0.81824661439771917</v>
      </c>
      <c r="J1777" s="80" t="s">
        <v>211</v>
      </c>
      <c r="K1777" s="80" t="s">
        <v>211</v>
      </c>
      <c r="L1777" s="128">
        <v>0</v>
      </c>
      <c r="M1777" s="81" t="s">
        <v>95</v>
      </c>
    </row>
    <row r="1778" spans="1:13" x14ac:dyDescent="0.25">
      <c r="A1778" s="127" t="s">
        <v>5459</v>
      </c>
      <c r="B1778" s="80" t="s">
        <v>1022</v>
      </c>
      <c r="C1778" s="128">
        <v>998</v>
      </c>
      <c r="D1778" s="128">
        <v>460</v>
      </c>
      <c r="E1778" s="80">
        <v>419</v>
      </c>
      <c r="F1778" s="128">
        <v>434</v>
      </c>
      <c r="G1778" s="80">
        <v>0</v>
      </c>
      <c r="H1778" s="128">
        <v>0.55000000000000004</v>
      </c>
      <c r="I1778" s="128">
        <v>0.82663847780126853</v>
      </c>
      <c r="J1778" s="80" t="s">
        <v>211</v>
      </c>
      <c r="K1778" s="80" t="s">
        <v>211</v>
      </c>
      <c r="L1778" s="128">
        <v>0</v>
      </c>
      <c r="M1778" s="81" t="s">
        <v>95</v>
      </c>
    </row>
    <row r="1779" spans="1:13" x14ac:dyDescent="0.25">
      <c r="A1779" s="127" t="s">
        <v>5457</v>
      </c>
      <c r="B1779" s="80" t="s">
        <v>486</v>
      </c>
      <c r="C1779" s="128">
        <v>1065</v>
      </c>
      <c r="D1779" s="128">
        <v>464</v>
      </c>
      <c r="E1779" s="80">
        <v>359</v>
      </c>
      <c r="F1779" s="128">
        <v>374</v>
      </c>
      <c r="G1779" s="80">
        <v>0</v>
      </c>
      <c r="H1779" s="128">
        <v>0.29032258064516131</v>
      </c>
      <c r="I1779" s="128">
        <v>0.80246913580246915</v>
      </c>
      <c r="J1779" s="80" t="s">
        <v>211</v>
      </c>
      <c r="K1779" s="80" t="s">
        <v>211</v>
      </c>
      <c r="L1779" s="128">
        <v>0</v>
      </c>
      <c r="M1779" s="81" t="s">
        <v>95</v>
      </c>
    </row>
    <row r="1780" spans="1:13" x14ac:dyDescent="0.25">
      <c r="A1780" s="127" t="s">
        <v>5339</v>
      </c>
      <c r="B1780" s="80" t="s">
        <v>478</v>
      </c>
      <c r="C1780" s="128">
        <v>1010</v>
      </c>
      <c r="D1780" s="128">
        <v>602</v>
      </c>
      <c r="E1780" s="80">
        <v>407</v>
      </c>
      <c r="F1780" s="128">
        <v>433</v>
      </c>
      <c r="G1780" s="80">
        <v>0</v>
      </c>
      <c r="H1780" s="128">
        <v>0.6767676767676768</v>
      </c>
      <c r="I1780" s="128">
        <v>0.8165137614678899</v>
      </c>
      <c r="J1780" s="80" t="s">
        <v>211</v>
      </c>
      <c r="K1780" s="80" t="s">
        <v>211</v>
      </c>
      <c r="L1780" s="128">
        <v>0</v>
      </c>
      <c r="M1780" s="81" t="s">
        <v>95</v>
      </c>
    </row>
    <row r="1781" spans="1:13" x14ac:dyDescent="0.25">
      <c r="A1781" s="127" t="s">
        <v>5265</v>
      </c>
      <c r="B1781" s="80" t="s">
        <v>661</v>
      </c>
      <c r="C1781" s="128">
        <v>825</v>
      </c>
      <c r="D1781" s="128">
        <v>558</v>
      </c>
      <c r="E1781" s="80">
        <v>384</v>
      </c>
      <c r="F1781" s="128">
        <v>434</v>
      </c>
      <c r="G1781" s="80">
        <v>0</v>
      </c>
      <c r="H1781" s="128">
        <v>0.63636363636363635</v>
      </c>
      <c r="I1781" s="128">
        <v>0.8324958123953099</v>
      </c>
      <c r="J1781" s="80" t="s">
        <v>211</v>
      </c>
      <c r="K1781" s="80" t="s">
        <v>211</v>
      </c>
      <c r="L1781" s="128">
        <v>0</v>
      </c>
      <c r="M1781" s="81" t="s">
        <v>95</v>
      </c>
    </row>
    <row r="1782" spans="1:13" x14ac:dyDescent="0.25">
      <c r="A1782" s="127" t="s">
        <v>5497</v>
      </c>
      <c r="B1782" s="80" t="s">
        <v>480</v>
      </c>
      <c r="C1782" s="128">
        <v>1271</v>
      </c>
      <c r="D1782" s="128">
        <v>1005</v>
      </c>
      <c r="E1782" s="80">
        <v>324</v>
      </c>
      <c r="F1782" s="128">
        <v>358</v>
      </c>
      <c r="G1782" s="80">
        <v>0</v>
      </c>
      <c r="H1782" s="128">
        <v>0.70666666666666667</v>
      </c>
      <c r="I1782" s="128">
        <v>0.81341557440246715</v>
      </c>
      <c r="J1782" s="80" t="s">
        <v>211</v>
      </c>
      <c r="K1782" s="80" t="s">
        <v>211</v>
      </c>
      <c r="L1782" s="128">
        <v>0</v>
      </c>
      <c r="M1782" s="81" t="s">
        <v>95</v>
      </c>
    </row>
    <row r="1783" spans="1:13" x14ac:dyDescent="0.25">
      <c r="A1783" s="127" t="s">
        <v>5499</v>
      </c>
      <c r="B1783" s="80" t="s">
        <v>479</v>
      </c>
      <c r="C1783" s="128">
        <v>490</v>
      </c>
      <c r="D1783" s="128">
        <v>379</v>
      </c>
      <c r="E1783" s="80">
        <v>320</v>
      </c>
      <c r="F1783" s="128">
        <v>343</v>
      </c>
      <c r="G1783" s="80">
        <v>0</v>
      </c>
      <c r="H1783" s="128">
        <v>0.7142857142857143</v>
      </c>
      <c r="I1783" s="128">
        <v>0.80653266331658291</v>
      </c>
      <c r="J1783" s="80" t="s">
        <v>211</v>
      </c>
      <c r="K1783" s="80" t="s">
        <v>211</v>
      </c>
      <c r="L1783" s="128">
        <v>0</v>
      </c>
      <c r="M1783" s="81" t="s">
        <v>95</v>
      </c>
    </row>
    <row r="1784" spans="1:13" x14ac:dyDescent="0.25">
      <c r="A1784" s="127" t="s">
        <v>5437</v>
      </c>
      <c r="B1784" s="80" t="s">
        <v>3409</v>
      </c>
      <c r="C1784" s="128">
        <v>1296</v>
      </c>
      <c r="D1784" s="128">
        <v>532</v>
      </c>
      <c r="E1784" s="80">
        <v>420</v>
      </c>
      <c r="F1784" s="128">
        <v>434</v>
      </c>
      <c r="G1784" s="80">
        <v>0</v>
      </c>
      <c r="H1784" s="128">
        <v>0.35294117647058826</v>
      </c>
      <c r="I1784" s="128">
        <v>0.78501628664495116</v>
      </c>
      <c r="J1784" s="80" t="s">
        <v>211</v>
      </c>
      <c r="K1784" s="80" t="s">
        <v>211</v>
      </c>
      <c r="L1784" s="128">
        <v>0</v>
      </c>
      <c r="M1784" s="81" t="s">
        <v>95</v>
      </c>
    </row>
    <row r="1785" spans="1:13" x14ac:dyDescent="0.25">
      <c r="A1785" s="127" t="s">
        <v>5500</v>
      </c>
      <c r="B1785" s="80" t="s">
        <v>476</v>
      </c>
      <c r="C1785" s="128">
        <v>796</v>
      </c>
      <c r="D1785" s="128">
        <v>223</v>
      </c>
      <c r="E1785" s="80">
        <v>299</v>
      </c>
      <c r="F1785" s="128">
        <v>305</v>
      </c>
      <c r="G1785" s="80">
        <v>0</v>
      </c>
      <c r="H1785" s="128">
        <v>0.4576271186440678</v>
      </c>
      <c r="I1785" s="128">
        <v>0.8125</v>
      </c>
      <c r="J1785" s="80" t="s">
        <v>211</v>
      </c>
      <c r="K1785" s="80" t="s">
        <v>211</v>
      </c>
      <c r="L1785" s="128">
        <v>0</v>
      </c>
      <c r="M1785" s="81" t="s">
        <v>95</v>
      </c>
    </row>
    <row r="1786" spans="1:13" x14ac:dyDescent="0.25">
      <c r="A1786" s="127" t="s">
        <v>5607</v>
      </c>
      <c r="B1786" s="80" t="s">
        <v>3136</v>
      </c>
      <c r="C1786" s="128">
        <v>955</v>
      </c>
      <c r="D1786" s="128">
        <v>702</v>
      </c>
      <c r="E1786" s="80">
        <v>401</v>
      </c>
      <c r="F1786" s="128">
        <v>433</v>
      </c>
      <c r="G1786" s="80">
        <v>0</v>
      </c>
      <c r="H1786" s="128">
        <v>0.58108108108108103</v>
      </c>
      <c r="I1786" s="128">
        <v>0.81017612524461835</v>
      </c>
      <c r="J1786" s="80" t="s">
        <v>211</v>
      </c>
      <c r="K1786" s="80" t="s">
        <v>211</v>
      </c>
      <c r="L1786" s="128">
        <v>0</v>
      </c>
      <c r="M1786" s="81" t="s">
        <v>95</v>
      </c>
    </row>
    <row r="1787" spans="1:13" x14ac:dyDescent="0.25">
      <c r="A1787" s="127" t="s">
        <v>5440</v>
      </c>
      <c r="B1787" s="80" t="s">
        <v>477</v>
      </c>
      <c r="C1787" s="128">
        <v>516</v>
      </c>
      <c r="D1787" s="128">
        <v>189</v>
      </c>
      <c r="E1787" s="80">
        <v>403</v>
      </c>
      <c r="F1787" s="128">
        <v>414</v>
      </c>
      <c r="G1787" s="80">
        <v>0</v>
      </c>
      <c r="H1787" s="128">
        <v>0.58064516129032262</v>
      </c>
      <c r="I1787" s="128">
        <v>0.79695431472081213</v>
      </c>
      <c r="J1787" s="80" t="s">
        <v>211</v>
      </c>
      <c r="K1787" s="80" t="s">
        <v>211</v>
      </c>
      <c r="L1787" s="128">
        <v>0</v>
      </c>
      <c r="M1787" s="81" t="s">
        <v>95</v>
      </c>
    </row>
    <row r="1788" spans="1:13" x14ac:dyDescent="0.25">
      <c r="A1788" s="127" t="s">
        <v>5478</v>
      </c>
      <c r="B1788" s="80" t="s">
        <v>3233</v>
      </c>
      <c r="C1788" s="128">
        <v>922</v>
      </c>
      <c r="D1788" s="128">
        <v>473</v>
      </c>
      <c r="E1788" s="80">
        <v>411</v>
      </c>
      <c r="F1788" s="128">
        <v>432</v>
      </c>
      <c r="G1788" s="80">
        <v>0</v>
      </c>
      <c r="H1788" s="128">
        <v>0.8125</v>
      </c>
      <c r="I1788" s="128">
        <v>0.80289855072463756</v>
      </c>
      <c r="J1788" s="80" t="s">
        <v>211</v>
      </c>
      <c r="K1788" s="80" t="s">
        <v>211</v>
      </c>
      <c r="L1788" s="128">
        <v>0</v>
      </c>
      <c r="M1788" s="81" t="s">
        <v>95</v>
      </c>
    </row>
    <row r="1789" spans="1:13" x14ac:dyDescent="0.25">
      <c r="A1789" s="127" t="s">
        <v>5493</v>
      </c>
      <c r="B1789" s="80" t="s">
        <v>437</v>
      </c>
      <c r="C1789" s="128">
        <v>1289</v>
      </c>
      <c r="D1789" s="128">
        <v>1530</v>
      </c>
      <c r="E1789" s="80">
        <v>376</v>
      </c>
      <c r="F1789" s="128">
        <v>424</v>
      </c>
      <c r="G1789" s="80">
        <v>0</v>
      </c>
      <c r="H1789" s="128">
        <v>0.57831325301204817</v>
      </c>
      <c r="I1789" s="128">
        <v>0.84319119669876208</v>
      </c>
      <c r="J1789" s="80" t="s">
        <v>211</v>
      </c>
      <c r="K1789" s="80" t="s">
        <v>211</v>
      </c>
      <c r="L1789" s="128">
        <v>0</v>
      </c>
      <c r="M1789" s="81" t="s">
        <v>95</v>
      </c>
    </row>
    <row r="1790" spans="1:13" x14ac:dyDescent="0.25">
      <c r="A1790" s="127" t="s">
        <v>5400</v>
      </c>
      <c r="B1790" s="80" t="s">
        <v>3522</v>
      </c>
      <c r="C1790" s="128">
        <v>968</v>
      </c>
      <c r="D1790" s="128">
        <v>527</v>
      </c>
      <c r="E1790" s="80">
        <v>386</v>
      </c>
      <c r="F1790" s="128">
        <v>432</v>
      </c>
      <c r="G1790" s="80">
        <v>0</v>
      </c>
      <c r="H1790" s="128">
        <v>0.5901639344262295</v>
      </c>
      <c r="I1790" s="128">
        <v>0.80677290836653381</v>
      </c>
      <c r="J1790" s="80" t="s">
        <v>211</v>
      </c>
      <c r="K1790" s="80" t="s">
        <v>211</v>
      </c>
      <c r="L1790" s="128">
        <v>0</v>
      </c>
      <c r="M1790" s="81" t="s">
        <v>95</v>
      </c>
    </row>
    <row r="1791" spans="1:13" x14ac:dyDescent="0.25">
      <c r="A1791" s="127" t="s">
        <v>5505</v>
      </c>
      <c r="B1791" s="80" t="s">
        <v>439</v>
      </c>
      <c r="C1791" s="128">
        <v>0</v>
      </c>
      <c r="D1791" s="128">
        <v>0</v>
      </c>
      <c r="E1791" s="80">
        <v>0</v>
      </c>
      <c r="F1791" s="128">
        <v>0</v>
      </c>
      <c r="G1791" s="80">
        <v>0</v>
      </c>
      <c r="H1791" s="128">
        <v>1</v>
      </c>
      <c r="I1791" s="128">
        <v>0.8</v>
      </c>
      <c r="J1791" s="80" t="s">
        <v>211</v>
      </c>
      <c r="K1791" s="80" t="s">
        <v>211</v>
      </c>
      <c r="L1791" s="128">
        <v>0</v>
      </c>
      <c r="M1791" s="81" t="s">
        <v>95</v>
      </c>
    </row>
    <row r="1792" spans="1:13" x14ac:dyDescent="0.25">
      <c r="A1792" s="127" t="s">
        <v>5421</v>
      </c>
      <c r="B1792" s="80" t="s">
        <v>3128</v>
      </c>
      <c r="C1792" s="128">
        <v>997</v>
      </c>
      <c r="D1792" s="128">
        <v>454</v>
      </c>
      <c r="E1792" s="80">
        <v>418</v>
      </c>
      <c r="F1792" s="128">
        <v>431</v>
      </c>
      <c r="G1792" s="80">
        <v>0</v>
      </c>
      <c r="H1792" s="128">
        <v>0.41791044776119401</v>
      </c>
      <c r="I1792" s="128">
        <v>0.76758409785932724</v>
      </c>
      <c r="J1792" s="80" t="s">
        <v>211</v>
      </c>
      <c r="K1792" s="80" t="s">
        <v>211</v>
      </c>
      <c r="L1792" s="128">
        <v>0</v>
      </c>
      <c r="M1792" s="81" t="s">
        <v>95</v>
      </c>
    </row>
    <row r="1793" spans="1:13" x14ac:dyDescent="0.25">
      <c r="A1793" s="127" t="s">
        <v>5598</v>
      </c>
      <c r="B1793" s="80" t="s">
        <v>3401</v>
      </c>
      <c r="C1793" s="128">
        <v>1389</v>
      </c>
      <c r="D1793" s="128">
        <v>788</v>
      </c>
      <c r="E1793" s="80">
        <v>416</v>
      </c>
      <c r="F1793" s="128">
        <v>431</v>
      </c>
      <c r="G1793" s="80">
        <v>0</v>
      </c>
      <c r="H1793" s="128">
        <v>0.50485436893203883</v>
      </c>
      <c r="I1793" s="128">
        <v>0.79218967921896788</v>
      </c>
      <c r="J1793" s="80" t="s">
        <v>211</v>
      </c>
      <c r="K1793" s="80" t="s">
        <v>211</v>
      </c>
      <c r="L1793" s="128">
        <v>0</v>
      </c>
      <c r="M1793" s="81" t="s">
        <v>95</v>
      </c>
    </row>
    <row r="1794" spans="1:13" x14ac:dyDescent="0.25">
      <c r="A1794" s="127" t="s">
        <v>5508</v>
      </c>
      <c r="B1794" s="80" t="s">
        <v>446</v>
      </c>
      <c r="C1794" s="128">
        <v>1132</v>
      </c>
      <c r="D1794" s="128">
        <v>785</v>
      </c>
      <c r="E1794" s="80">
        <v>385</v>
      </c>
      <c r="F1794" s="128">
        <v>409</v>
      </c>
      <c r="G1794" s="80">
        <v>0</v>
      </c>
      <c r="H1794" s="128">
        <v>0.6506024096385542</v>
      </c>
      <c r="I1794" s="128">
        <v>0.8082545141874462</v>
      </c>
      <c r="J1794" s="80" t="s">
        <v>211</v>
      </c>
      <c r="K1794" s="80" t="s">
        <v>211</v>
      </c>
      <c r="L1794" s="128">
        <v>0</v>
      </c>
      <c r="M1794" s="81" t="s">
        <v>95</v>
      </c>
    </row>
    <row r="1795" spans="1:13" x14ac:dyDescent="0.25">
      <c r="A1795" s="127" t="s">
        <v>5579</v>
      </c>
      <c r="B1795" s="80" t="s">
        <v>3419</v>
      </c>
      <c r="C1795" s="128">
        <v>1240</v>
      </c>
      <c r="D1795" s="128">
        <v>886</v>
      </c>
      <c r="E1795" s="80">
        <v>392</v>
      </c>
      <c r="F1795" s="128">
        <v>431</v>
      </c>
      <c r="G1795" s="80">
        <v>0</v>
      </c>
      <c r="H1795" s="128">
        <v>0.60204081632653061</v>
      </c>
      <c r="I1795" s="128">
        <v>0.8029197080291971</v>
      </c>
      <c r="J1795" s="80" t="s">
        <v>211</v>
      </c>
      <c r="K1795" s="80" t="s">
        <v>211</v>
      </c>
      <c r="L1795" s="128">
        <v>0</v>
      </c>
      <c r="M1795" s="81" t="s">
        <v>95</v>
      </c>
    </row>
    <row r="1796" spans="1:13" x14ac:dyDescent="0.25">
      <c r="A1796" s="127" t="s">
        <v>5438</v>
      </c>
      <c r="B1796" s="80" t="s">
        <v>444</v>
      </c>
      <c r="C1796" s="128">
        <v>968</v>
      </c>
      <c r="D1796" s="128">
        <v>499</v>
      </c>
      <c r="E1796" s="80">
        <v>360</v>
      </c>
      <c r="F1796" s="128">
        <v>378</v>
      </c>
      <c r="G1796" s="80">
        <v>0</v>
      </c>
      <c r="H1796" s="128">
        <v>0.58750000000000002</v>
      </c>
      <c r="I1796" s="128">
        <v>0.80444444444444452</v>
      </c>
      <c r="J1796" s="80" t="s">
        <v>211</v>
      </c>
      <c r="K1796" s="80" t="s">
        <v>211</v>
      </c>
      <c r="L1796" s="128">
        <v>0</v>
      </c>
      <c r="M1796" s="81" t="s">
        <v>95</v>
      </c>
    </row>
    <row r="1797" spans="1:13" x14ac:dyDescent="0.25">
      <c r="A1797" s="127" t="s">
        <v>5510</v>
      </c>
      <c r="B1797" s="80" t="s">
        <v>441</v>
      </c>
      <c r="C1797" s="128">
        <v>1079</v>
      </c>
      <c r="D1797" s="128">
        <v>594</v>
      </c>
      <c r="E1797" s="80">
        <v>310</v>
      </c>
      <c r="F1797" s="128">
        <v>338</v>
      </c>
      <c r="G1797" s="80">
        <v>0</v>
      </c>
      <c r="H1797" s="128">
        <v>0.29090909090909089</v>
      </c>
      <c r="I1797" s="128">
        <v>0.76326874473462514</v>
      </c>
      <c r="J1797" s="80" t="s">
        <v>211</v>
      </c>
      <c r="K1797" s="80" t="s">
        <v>211</v>
      </c>
      <c r="L1797" s="128">
        <v>0</v>
      </c>
      <c r="M1797" s="81" t="s">
        <v>95</v>
      </c>
    </row>
    <row r="1798" spans="1:13" x14ac:dyDescent="0.25">
      <c r="A1798" s="127" t="s">
        <v>5474</v>
      </c>
      <c r="B1798" s="80" t="s">
        <v>442</v>
      </c>
      <c r="C1798" s="128">
        <v>797</v>
      </c>
      <c r="D1798" s="128">
        <v>361</v>
      </c>
      <c r="E1798" s="80">
        <v>349</v>
      </c>
      <c r="F1798" s="128">
        <v>366</v>
      </c>
      <c r="G1798" s="80">
        <v>0</v>
      </c>
      <c r="H1798" s="128">
        <v>0.6</v>
      </c>
      <c r="I1798" s="128">
        <v>0.85123152709359595</v>
      </c>
      <c r="J1798" s="80" t="s">
        <v>211</v>
      </c>
      <c r="K1798" s="80" t="s">
        <v>211</v>
      </c>
      <c r="L1798" s="128">
        <v>0</v>
      </c>
      <c r="M1798" s="81" t="s">
        <v>95</v>
      </c>
    </row>
    <row r="1799" spans="1:13" x14ac:dyDescent="0.25">
      <c r="A1799" s="127" t="s">
        <v>5513</v>
      </c>
      <c r="B1799" s="80" t="s">
        <v>433</v>
      </c>
      <c r="C1799" s="128">
        <v>906</v>
      </c>
      <c r="D1799" s="128">
        <v>624</v>
      </c>
      <c r="E1799" s="80">
        <v>303</v>
      </c>
      <c r="F1799" s="128">
        <v>328</v>
      </c>
      <c r="G1799" s="80">
        <v>0</v>
      </c>
      <c r="H1799" s="128">
        <v>0.56521739130434778</v>
      </c>
      <c r="I1799" s="128">
        <v>0.82781456953642385</v>
      </c>
      <c r="J1799" s="80" t="s">
        <v>211</v>
      </c>
      <c r="K1799" s="80" t="s">
        <v>211</v>
      </c>
      <c r="L1799" s="128">
        <v>0</v>
      </c>
      <c r="M1799" s="81" t="s">
        <v>95</v>
      </c>
    </row>
    <row r="1800" spans="1:13" x14ac:dyDescent="0.25">
      <c r="A1800" s="127" t="s">
        <v>5286</v>
      </c>
      <c r="B1800" s="80" t="s">
        <v>2966</v>
      </c>
      <c r="C1800" s="128">
        <v>836</v>
      </c>
      <c r="D1800" s="128">
        <v>570</v>
      </c>
      <c r="E1800" s="80">
        <v>363</v>
      </c>
      <c r="F1800" s="128">
        <v>430</v>
      </c>
      <c r="G1800" s="80">
        <v>0</v>
      </c>
      <c r="H1800" s="128">
        <v>0.60563380281690138</v>
      </c>
      <c r="I1800" s="128">
        <v>0.82650862068965525</v>
      </c>
      <c r="J1800" s="80" t="s">
        <v>211</v>
      </c>
      <c r="K1800" s="80" t="s">
        <v>211</v>
      </c>
      <c r="L1800" s="128">
        <v>0</v>
      </c>
      <c r="M1800" s="81" t="s">
        <v>95</v>
      </c>
    </row>
    <row r="1801" spans="1:13" x14ac:dyDescent="0.25">
      <c r="A1801" s="127" t="s">
        <v>5378</v>
      </c>
      <c r="B1801" s="80" t="s">
        <v>3184</v>
      </c>
      <c r="C1801" s="128">
        <v>669</v>
      </c>
      <c r="D1801" s="128">
        <v>443</v>
      </c>
      <c r="E1801" s="80">
        <v>405</v>
      </c>
      <c r="F1801" s="128">
        <v>429</v>
      </c>
      <c r="G1801" s="80">
        <v>0</v>
      </c>
      <c r="H1801" s="128">
        <v>0.54166666666666663</v>
      </c>
      <c r="I1801" s="128">
        <v>0.81728395061728398</v>
      </c>
      <c r="J1801" s="80" t="s">
        <v>211</v>
      </c>
      <c r="K1801" s="80" t="s">
        <v>211</v>
      </c>
      <c r="L1801" s="128">
        <v>0</v>
      </c>
      <c r="M1801" s="81" t="s">
        <v>95</v>
      </c>
    </row>
    <row r="1802" spans="1:13" x14ac:dyDescent="0.25">
      <c r="A1802" s="127" t="s">
        <v>5473</v>
      </c>
      <c r="B1802" s="80" t="s">
        <v>435</v>
      </c>
      <c r="C1802" s="128">
        <v>992</v>
      </c>
      <c r="D1802" s="128">
        <v>747</v>
      </c>
      <c r="E1802" s="80">
        <v>360</v>
      </c>
      <c r="F1802" s="128">
        <v>387</v>
      </c>
      <c r="G1802" s="80">
        <v>0</v>
      </c>
      <c r="H1802" s="128">
        <v>0.31764705882352939</v>
      </c>
      <c r="I1802" s="128">
        <v>0.84405458089668628</v>
      </c>
      <c r="J1802" s="80" t="s">
        <v>211</v>
      </c>
      <c r="K1802" s="80" t="s">
        <v>211</v>
      </c>
      <c r="L1802" s="128">
        <v>0</v>
      </c>
      <c r="M1802" s="81" t="s">
        <v>95</v>
      </c>
    </row>
    <row r="1803" spans="1:13" x14ac:dyDescent="0.25">
      <c r="A1803" s="127" t="s">
        <v>1493</v>
      </c>
      <c r="B1803" s="80" t="s">
        <v>720</v>
      </c>
      <c r="C1803" s="128">
        <v>640</v>
      </c>
      <c r="D1803" s="128">
        <v>528</v>
      </c>
      <c r="E1803" s="80">
        <v>400</v>
      </c>
      <c r="F1803" s="128">
        <v>428</v>
      </c>
      <c r="G1803" s="80">
        <v>0</v>
      </c>
      <c r="H1803" s="128">
        <v>0.76595744680851052</v>
      </c>
      <c r="I1803" s="128">
        <v>0.82352941176470595</v>
      </c>
      <c r="J1803" s="80" t="s">
        <v>211</v>
      </c>
      <c r="K1803" s="80" t="s">
        <v>211</v>
      </c>
      <c r="L1803" s="128">
        <v>0</v>
      </c>
      <c r="M1803" s="81" t="s">
        <v>95</v>
      </c>
    </row>
    <row r="1804" spans="1:13" x14ac:dyDescent="0.25">
      <c r="A1804" s="127" t="s">
        <v>5514</v>
      </c>
      <c r="B1804" s="80" t="s">
        <v>436</v>
      </c>
      <c r="C1804" s="128">
        <v>1120</v>
      </c>
      <c r="D1804" s="128">
        <v>571</v>
      </c>
      <c r="E1804" s="80">
        <v>284</v>
      </c>
      <c r="F1804" s="128">
        <v>309</v>
      </c>
      <c r="G1804" s="80">
        <v>0</v>
      </c>
      <c r="H1804" s="128">
        <v>0.60869565217391308</v>
      </c>
      <c r="I1804" s="128">
        <v>0.80729579698651877</v>
      </c>
      <c r="J1804" s="80" t="s">
        <v>211</v>
      </c>
      <c r="K1804" s="80" t="s">
        <v>211</v>
      </c>
      <c r="L1804" s="128">
        <v>0</v>
      </c>
      <c r="M1804" s="81" t="s">
        <v>95</v>
      </c>
    </row>
    <row r="1805" spans="1:13" x14ac:dyDescent="0.25">
      <c r="A1805" s="127" t="s">
        <v>5516</v>
      </c>
      <c r="B1805" s="80" t="s">
        <v>434</v>
      </c>
      <c r="C1805" s="128">
        <v>1330</v>
      </c>
      <c r="D1805" s="128">
        <v>845</v>
      </c>
      <c r="E1805" s="80">
        <v>309</v>
      </c>
      <c r="F1805" s="128">
        <v>339</v>
      </c>
      <c r="G1805" s="80">
        <v>0</v>
      </c>
      <c r="H1805" s="128">
        <v>0.3</v>
      </c>
      <c r="I1805" s="128">
        <v>0.8316679477325134</v>
      </c>
      <c r="J1805" s="80" t="s">
        <v>211</v>
      </c>
      <c r="K1805" s="80" t="s">
        <v>211</v>
      </c>
      <c r="L1805" s="128">
        <v>0</v>
      </c>
      <c r="M1805" s="81" t="s">
        <v>95</v>
      </c>
    </row>
    <row r="1806" spans="1:13" x14ac:dyDescent="0.25">
      <c r="A1806" s="127" t="s">
        <v>5410</v>
      </c>
      <c r="B1806" s="80" t="s">
        <v>3640</v>
      </c>
      <c r="C1806" s="128">
        <v>997</v>
      </c>
      <c r="D1806" s="128">
        <v>607</v>
      </c>
      <c r="E1806" s="80">
        <v>406</v>
      </c>
      <c r="F1806" s="128">
        <v>427</v>
      </c>
      <c r="G1806" s="80">
        <v>0</v>
      </c>
      <c r="H1806" s="128">
        <v>0.7213114754098362</v>
      </c>
      <c r="I1806" s="128">
        <v>0.76732673267326734</v>
      </c>
      <c r="J1806" s="80" t="s">
        <v>211</v>
      </c>
      <c r="K1806" s="80" t="s">
        <v>211</v>
      </c>
      <c r="L1806" s="128">
        <v>0</v>
      </c>
      <c r="M1806" s="81" t="s">
        <v>95</v>
      </c>
    </row>
    <row r="1807" spans="1:13" x14ac:dyDescent="0.25">
      <c r="A1807" s="127" t="s">
        <v>5464</v>
      </c>
      <c r="B1807" s="80" t="s">
        <v>454</v>
      </c>
      <c r="C1807" s="128">
        <v>1503</v>
      </c>
      <c r="D1807" s="128">
        <v>901</v>
      </c>
      <c r="E1807" s="80">
        <v>397</v>
      </c>
      <c r="F1807" s="128">
        <v>414</v>
      </c>
      <c r="G1807" s="80">
        <v>0</v>
      </c>
      <c r="H1807" s="128">
        <v>0.40404040404040398</v>
      </c>
      <c r="I1807" s="128">
        <v>0.83388925950633763</v>
      </c>
      <c r="J1807" s="80" t="s">
        <v>211</v>
      </c>
      <c r="K1807" s="80" t="s">
        <v>211</v>
      </c>
      <c r="L1807" s="128">
        <v>0</v>
      </c>
      <c r="M1807" s="81" t="s">
        <v>95</v>
      </c>
    </row>
    <row r="1808" spans="1:13" x14ac:dyDescent="0.25">
      <c r="A1808" s="127" t="s">
        <v>5503</v>
      </c>
      <c r="B1808" s="80" t="s">
        <v>3021</v>
      </c>
      <c r="C1808" s="128">
        <v>1126</v>
      </c>
      <c r="D1808" s="128">
        <v>541</v>
      </c>
      <c r="E1808" s="80">
        <v>411</v>
      </c>
      <c r="F1808" s="128">
        <v>427</v>
      </c>
      <c r="G1808" s="80">
        <v>0</v>
      </c>
      <c r="H1808" s="128">
        <v>0.54545454545454541</v>
      </c>
      <c r="I1808" s="128">
        <v>0.80648236415633934</v>
      </c>
      <c r="J1808" s="80" t="s">
        <v>211</v>
      </c>
      <c r="K1808" s="80" t="s">
        <v>211</v>
      </c>
      <c r="L1808" s="128">
        <v>0</v>
      </c>
      <c r="M1808" s="81" t="s">
        <v>95</v>
      </c>
    </row>
    <row r="1809" spans="1:13" x14ac:dyDescent="0.25">
      <c r="A1809" s="127" t="s">
        <v>5429</v>
      </c>
      <c r="B1809" s="80" t="s">
        <v>3559</v>
      </c>
      <c r="C1809" s="128">
        <v>1241</v>
      </c>
      <c r="D1809" s="128">
        <v>311</v>
      </c>
      <c r="E1809" s="80">
        <v>418</v>
      </c>
      <c r="F1809" s="128">
        <v>427</v>
      </c>
      <c r="G1809" s="80">
        <v>0</v>
      </c>
      <c r="H1809" s="128">
        <v>-0.22222222222222221</v>
      </c>
      <c r="I1809" s="128">
        <v>0.47909407665505221</v>
      </c>
      <c r="J1809" s="80" t="s">
        <v>211</v>
      </c>
      <c r="K1809" s="80" t="s">
        <v>211</v>
      </c>
      <c r="L1809" s="128">
        <v>0</v>
      </c>
      <c r="M1809" s="81" t="s">
        <v>95</v>
      </c>
    </row>
    <row r="1810" spans="1:13" x14ac:dyDescent="0.25">
      <c r="A1810" s="127" t="s">
        <v>5456</v>
      </c>
      <c r="B1810" s="80" t="s">
        <v>460</v>
      </c>
      <c r="C1810" s="128">
        <v>1026</v>
      </c>
      <c r="D1810" s="128">
        <v>478</v>
      </c>
      <c r="E1810" s="80">
        <v>324</v>
      </c>
      <c r="F1810" s="128">
        <v>376</v>
      </c>
      <c r="G1810" s="80">
        <v>0</v>
      </c>
      <c r="H1810" s="128">
        <v>0.54285714285714282</v>
      </c>
      <c r="I1810" s="128">
        <v>0.82265552460538549</v>
      </c>
      <c r="J1810" s="80" t="s">
        <v>211</v>
      </c>
      <c r="K1810" s="80" t="s">
        <v>211</v>
      </c>
      <c r="L1810" s="128">
        <v>0</v>
      </c>
      <c r="M1810" s="81" t="s">
        <v>95</v>
      </c>
    </row>
    <row r="1811" spans="1:13" x14ac:dyDescent="0.25">
      <c r="A1811" s="127" t="s">
        <v>1617</v>
      </c>
      <c r="B1811" s="80" t="s">
        <v>349</v>
      </c>
      <c r="C1811" s="128">
        <v>913</v>
      </c>
      <c r="D1811" s="128">
        <v>746</v>
      </c>
      <c r="E1811" s="80">
        <v>406</v>
      </c>
      <c r="F1811" s="128">
        <v>426</v>
      </c>
      <c r="G1811" s="80">
        <v>0</v>
      </c>
      <c r="H1811" s="128">
        <v>0.5357142857142857</v>
      </c>
      <c r="I1811" s="128">
        <v>0.78884026258205675</v>
      </c>
      <c r="J1811" s="80" t="s">
        <v>211</v>
      </c>
      <c r="K1811" s="80" t="s">
        <v>211</v>
      </c>
      <c r="L1811" s="128">
        <v>0</v>
      </c>
      <c r="M1811" s="81" t="s">
        <v>95</v>
      </c>
    </row>
    <row r="1812" spans="1:13" x14ac:dyDescent="0.25">
      <c r="A1812" s="127" t="s">
        <v>5521</v>
      </c>
      <c r="B1812" s="80" t="s">
        <v>458</v>
      </c>
      <c r="C1812" s="128">
        <v>1474</v>
      </c>
      <c r="D1812" s="128">
        <v>1105</v>
      </c>
      <c r="E1812" s="80">
        <v>329</v>
      </c>
      <c r="F1812" s="128">
        <v>355</v>
      </c>
      <c r="G1812" s="80">
        <v>0</v>
      </c>
      <c r="H1812" s="128">
        <v>0.69402985074626866</v>
      </c>
      <c r="I1812" s="128">
        <v>0.81647058823529428</v>
      </c>
      <c r="J1812" s="80" t="s">
        <v>211</v>
      </c>
      <c r="K1812" s="80" t="s">
        <v>211</v>
      </c>
      <c r="L1812" s="128">
        <v>0</v>
      </c>
      <c r="M1812" s="81" t="s">
        <v>95</v>
      </c>
    </row>
    <row r="1813" spans="1:13" x14ac:dyDescent="0.25">
      <c r="A1813" s="127" t="s">
        <v>5523</v>
      </c>
      <c r="B1813" s="80" t="s">
        <v>447</v>
      </c>
      <c r="C1813" s="128">
        <v>979</v>
      </c>
      <c r="D1813" s="128">
        <v>401</v>
      </c>
      <c r="E1813" s="80">
        <v>379</v>
      </c>
      <c r="F1813" s="128">
        <v>397</v>
      </c>
      <c r="G1813" s="80">
        <v>0</v>
      </c>
      <c r="H1813" s="128">
        <v>0.65979381443298968</v>
      </c>
      <c r="I1813" s="128">
        <v>0.82773109243697474</v>
      </c>
      <c r="J1813" s="80" t="s">
        <v>211</v>
      </c>
      <c r="K1813" s="80" t="s">
        <v>211</v>
      </c>
      <c r="L1813" s="128">
        <v>0</v>
      </c>
      <c r="M1813" s="81" t="s">
        <v>95</v>
      </c>
    </row>
    <row r="1814" spans="1:13" x14ac:dyDescent="0.25">
      <c r="A1814" s="127" t="s">
        <v>5577</v>
      </c>
      <c r="B1814" s="80" t="s">
        <v>3315</v>
      </c>
      <c r="C1814" s="128">
        <v>910</v>
      </c>
      <c r="D1814" s="128">
        <v>694</v>
      </c>
      <c r="E1814" s="80">
        <v>408</v>
      </c>
      <c r="F1814" s="128">
        <v>426</v>
      </c>
      <c r="G1814" s="80">
        <v>0</v>
      </c>
      <c r="H1814" s="128">
        <v>0.60256410256410253</v>
      </c>
      <c r="I1814" s="128">
        <v>0.78779342723004708</v>
      </c>
      <c r="J1814" s="80" t="s">
        <v>211</v>
      </c>
      <c r="K1814" s="80" t="s">
        <v>211</v>
      </c>
      <c r="L1814" s="128">
        <v>0</v>
      </c>
      <c r="M1814" s="81" t="s">
        <v>95</v>
      </c>
    </row>
    <row r="1815" spans="1:13" x14ac:dyDescent="0.25">
      <c r="A1815" s="127" t="s">
        <v>5525</v>
      </c>
      <c r="B1815" s="80" t="s">
        <v>449</v>
      </c>
      <c r="C1815" s="128">
        <v>1190</v>
      </c>
      <c r="D1815" s="128">
        <v>696</v>
      </c>
      <c r="E1815" s="80">
        <v>304</v>
      </c>
      <c r="F1815" s="128">
        <v>338</v>
      </c>
      <c r="G1815" s="80">
        <v>0</v>
      </c>
      <c r="H1815" s="128">
        <v>0.51724137931034486</v>
      </c>
      <c r="I1815" s="128">
        <v>0.82993799822852077</v>
      </c>
      <c r="J1815" s="80" t="s">
        <v>211</v>
      </c>
      <c r="K1815" s="80" t="s">
        <v>211</v>
      </c>
      <c r="L1815" s="128">
        <v>0</v>
      </c>
      <c r="M1815" s="81" t="s">
        <v>95</v>
      </c>
    </row>
    <row r="1816" spans="1:13" x14ac:dyDescent="0.25">
      <c r="A1816" s="127" t="s">
        <v>5467</v>
      </c>
      <c r="B1816" s="80" t="s">
        <v>3655</v>
      </c>
      <c r="C1816" s="128">
        <v>1245</v>
      </c>
      <c r="D1816" s="128">
        <v>775</v>
      </c>
      <c r="E1816" s="80">
        <v>405</v>
      </c>
      <c r="F1816" s="128">
        <v>425</v>
      </c>
      <c r="G1816" s="80">
        <v>0</v>
      </c>
      <c r="H1816" s="128">
        <v>0.5280898876404494</v>
      </c>
      <c r="I1816" s="128">
        <v>0.77495769881556686</v>
      </c>
      <c r="J1816" s="80" t="s">
        <v>211</v>
      </c>
      <c r="K1816" s="80" t="s">
        <v>211</v>
      </c>
      <c r="L1816" s="128">
        <v>0</v>
      </c>
      <c r="M1816" s="81" t="s">
        <v>95</v>
      </c>
    </row>
    <row r="1817" spans="1:13" x14ac:dyDescent="0.25">
      <c r="A1817" s="127" t="s">
        <v>5526</v>
      </c>
      <c r="B1817" s="80" t="s">
        <v>450</v>
      </c>
      <c r="C1817" s="128">
        <v>0</v>
      </c>
      <c r="D1817" s="128">
        <v>0</v>
      </c>
      <c r="E1817" s="80">
        <v>0</v>
      </c>
      <c r="F1817" s="128">
        <v>0</v>
      </c>
      <c r="G1817" s="80">
        <v>0</v>
      </c>
      <c r="H1817" s="128">
        <v>1</v>
      </c>
      <c r="I1817" s="128">
        <v>0.81343283582089554</v>
      </c>
      <c r="J1817" s="80" t="s">
        <v>211</v>
      </c>
      <c r="K1817" s="80" t="s">
        <v>211</v>
      </c>
      <c r="L1817" s="128">
        <v>0</v>
      </c>
      <c r="M1817" s="81" t="s">
        <v>95</v>
      </c>
    </row>
    <row r="1818" spans="1:13" x14ac:dyDescent="0.25">
      <c r="A1818" s="127" t="s">
        <v>5401</v>
      </c>
      <c r="B1818" s="80" t="s">
        <v>3312</v>
      </c>
      <c r="C1818" s="128">
        <v>1331</v>
      </c>
      <c r="D1818" s="128">
        <v>583</v>
      </c>
      <c r="E1818" s="80">
        <v>412</v>
      </c>
      <c r="F1818" s="128">
        <v>424</v>
      </c>
      <c r="G1818" s="80">
        <v>0</v>
      </c>
      <c r="H1818" s="128">
        <v>0.42857142857142855</v>
      </c>
      <c r="I1818" s="128">
        <v>0.80042313117066288</v>
      </c>
      <c r="J1818" s="80" t="s">
        <v>211</v>
      </c>
      <c r="K1818" s="80" t="s">
        <v>211</v>
      </c>
      <c r="L1818" s="128">
        <v>0</v>
      </c>
      <c r="M1818" s="81" t="s">
        <v>95</v>
      </c>
    </row>
    <row r="1819" spans="1:13" x14ac:dyDescent="0.25">
      <c r="A1819" s="127" t="s">
        <v>5524</v>
      </c>
      <c r="B1819" s="80" t="s">
        <v>3659</v>
      </c>
      <c r="C1819" s="128">
        <v>1037</v>
      </c>
      <c r="D1819" s="128">
        <v>500</v>
      </c>
      <c r="E1819" s="80">
        <v>409</v>
      </c>
      <c r="F1819" s="128">
        <v>424</v>
      </c>
      <c r="G1819" s="80">
        <v>0</v>
      </c>
      <c r="H1819" s="128">
        <v>0.69696969696969702</v>
      </c>
      <c r="I1819" s="128">
        <v>0.80614657210401908</v>
      </c>
      <c r="J1819" s="80" t="s">
        <v>211</v>
      </c>
      <c r="K1819" s="80" t="s">
        <v>211</v>
      </c>
      <c r="L1819" s="128">
        <v>0</v>
      </c>
      <c r="M1819" s="81" t="s">
        <v>95</v>
      </c>
    </row>
    <row r="1820" spans="1:13" x14ac:dyDescent="0.25">
      <c r="A1820" s="127" t="s">
        <v>5529</v>
      </c>
      <c r="B1820" s="80" t="s">
        <v>847</v>
      </c>
      <c r="C1820" s="128">
        <v>1012</v>
      </c>
      <c r="D1820" s="128">
        <v>708</v>
      </c>
      <c r="E1820" s="80">
        <v>313</v>
      </c>
      <c r="F1820" s="128">
        <v>351</v>
      </c>
      <c r="G1820" s="80">
        <v>0</v>
      </c>
      <c r="H1820" s="128">
        <v>0.48101265822784806</v>
      </c>
      <c r="I1820" s="128">
        <v>0.78564500484966049</v>
      </c>
      <c r="J1820" s="80" t="s">
        <v>211</v>
      </c>
      <c r="K1820" s="80" t="s">
        <v>211</v>
      </c>
      <c r="L1820" s="128">
        <v>0</v>
      </c>
      <c r="M1820" s="81" t="s">
        <v>95</v>
      </c>
    </row>
    <row r="1821" spans="1:13" x14ac:dyDescent="0.25">
      <c r="A1821" s="127" t="s">
        <v>5530</v>
      </c>
      <c r="B1821" s="80" t="s">
        <v>848</v>
      </c>
      <c r="C1821" s="128">
        <v>762</v>
      </c>
      <c r="D1821" s="128">
        <v>355</v>
      </c>
      <c r="E1821" s="80">
        <v>291</v>
      </c>
      <c r="F1821" s="128">
        <v>321</v>
      </c>
      <c r="G1821" s="80">
        <v>0</v>
      </c>
      <c r="H1821" s="128">
        <v>0.57446808510638303</v>
      </c>
      <c r="I1821" s="128">
        <v>0.80393835616438347</v>
      </c>
      <c r="J1821" s="80" t="s">
        <v>211</v>
      </c>
      <c r="K1821" s="80" t="s">
        <v>211</v>
      </c>
      <c r="L1821" s="128">
        <v>0</v>
      </c>
      <c r="M1821" s="81" t="s">
        <v>95</v>
      </c>
    </row>
    <row r="1822" spans="1:13" x14ac:dyDescent="0.25">
      <c r="A1822" s="127" t="s">
        <v>5465</v>
      </c>
      <c r="B1822" s="80" t="s">
        <v>2993</v>
      </c>
      <c r="C1822" s="128">
        <v>1195</v>
      </c>
      <c r="D1822" s="128">
        <v>999</v>
      </c>
      <c r="E1822" s="80">
        <v>395</v>
      </c>
      <c r="F1822" s="128">
        <v>424</v>
      </c>
      <c r="G1822" s="80">
        <v>0</v>
      </c>
      <c r="H1822" s="128">
        <v>0.65079365079365081</v>
      </c>
      <c r="I1822" s="128">
        <v>0.82348178137651828</v>
      </c>
      <c r="J1822" s="80" t="s">
        <v>211</v>
      </c>
      <c r="K1822" s="80" t="s">
        <v>211</v>
      </c>
      <c r="L1822" s="128">
        <v>0</v>
      </c>
      <c r="M1822" s="81" t="s">
        <v>95</v>
      </c>
    </row>
    <row r="1823" spans="1:13" x14ac:dyDescent="0.25">
      <c r="A1823" s="127" t="s">
        <v>5532</v>
      </c>
      <c r="B1823" s="80" t="s">
        <v>841</v>
      </c>
      <c r="C1823" s="128">
        <v>748</v>
      </c>
      <c r="D1823" s="128">
        <v>404</v>
      </c>
      <c r="E1823" s="80">
        <v>395</v>
      </c>
      <c r="F1823" s="128">
        <v>423</v>
      </c>
      <c r="G1823" s="80">
        <v>0</v>
      </c>
      <c r="H1823" s="128">
        <v>0.42622950819672129</v>
      </c>
      <c r="I1823" s="128">
        <v>0.79849340866290019</v>
      </c>
      <c r="J1823" s="80" t="s">
        <v>211</v>
      </c>
      <c r="K1823" s="80" t="s">
        <v>211</v>
      </c>
      <c r="L1823" s="128">
        <v>0</v>
      </c>
      <c r="M1823" s="81" t="s">
        <v>95</v>
      </c>
    </row>
    <row r="1824" spans="1:13" x14ac:dyDescent="0.25">
      <c r="A1824" s="127" t="s">
        <v>5394</v>
      </c>
      <c r="B1824" s="80" t="s">
        <v>3268</v>
      </c>
      <c r="C1824" s="128">
        <v>717</v>
      </c>
      <c r="D1824" s="128">
        <v>256</v>
      </c>
      <c r="E1824" s="80">
        <v>398</v>
      </c>
      <c r="F1824" s="128">
        <v>423</v>
      </c>
      <c r="G1824" s="80">
        <v>0</v>
      </c>
      <c r="H1824" s="128">
        <v>0.59701492537313428</v>
      </c>
      <c r="I1824" s="128">
        <v>0.80158730158730163</v>
      </c>
      <c r="J1824" s="80" t="s">
        <v>211</v>
      </c>
      <c r="K1824" s="80" t="s">
        <v>211</v>
      </c>
      <c r="L1824" s="128">
        <v>0</v>
      </c>
      <c r="M1824" s="81" t="s">
        <v>95</v>
      </c>
    </row>
    <row r="1825" spans="1:13" x14ac:dyDescent="0.25">
      <c r="A1825" s="127" t="s">
        <v>5404</v>
      </c>
      <c r="B1825" s="80" t="s">
        <v>846</v>
      </c>
      <c r="C1825" s="128">
        <v>222</v>
      </c>
      <c r="D1825" s="128">
        <v>144</v>
      </c>
      <c r="E1825" s="80">
        <v>386</v>
      </c>
      <c r="F1825" s="128">
        <v>405</v>
      </c>
      <c r="G1825" s="80">
        <v>0</v>
      </c>
      <c r="H1825" s="128">
        <v>0.69230769230769229</v>
      </c>
      <c r="I1825" s="128">
        <v>0.83333333333333348</v>
      </c>
      <c r="J1825" s="80" t="s">
        <v>211</v>
      </c>
      <c r="K1825" s="80" t="s">
        <v>211</v>
      </c>
      <c r="L1825" s="128">
        <v>0</v>
      </c>
      <c r="M1825" s="81" t="s">
        <v>95</v>
      </c>
    </row>
    <row r="1826" spans="1:13" x14ac:dyDescent="0.25">
      <c r="A1826" s="127" t="s">
        <v>5463</v>
      </c>
      <c r="B1826" s="80" t="s">
        <v>3393</v>
      </c>
      <c r="C1826" s="128">
        <v>1412</v>
      </c>
      <c r="D1826" s="128">
        <v>682</v>
      </c>
      <c r="E1826" s="80">
        <v>401</v>
      </c>
      <c r="F1826" s="128">
        <v>423</v>
      </c>
      <c r="G1826" s="80">
        <v>0</v>
      </c>
      <c r="H1826" s="128">
        <v>0.31632653061224492</v>
      </c>
      <c r="I1826" s="128">
        <v>0.78633623576691236</v>
      </c>
      <c r="J1826" s="80" t="s">
        <v>211</v>
      </c>
      <c r="K1826" s="80" t="s">
        <v>211</v>
      </c>
      <c r="L1826" s="128">
        <v>0</v>
      </c>
      <c r="M1826" s="81" t="s">
        <v>95</v>
      </c>
    </row>
    <row r="1827" spans="1:13" x14ac:dyDescent="0.25">
      <c r="A1827" s="127" t="s">
        <v>5552</v>
      </c>
      <c r="B1827" s="80" t="s">
        <v>2920</v>
      </c>
      <c r="C1827" s="128">
        <v>1013</v>
      </c>
      <c r="D1827" s="128">
        <v>648</v>
      </c>
      <c r="E1827" s="80">
        <v>402</v>
      </c>
      <c r="F1827" s="128">
        <v>423</v>
      </c>
      <c r="G1827" s="80">
        <v>0</v>
      </c>
      <c r="H1827" s="128">
        <v>0.58064516129032262</v>
      </c>
      <c r="I1827" s="128">
        <v>0.84245562130177509</v>
      </c>
      <c r="J1827" s="80" t="s">
        <v>211</v>
      </c>
      <c r="K1827" s="80" t="s">
        <v>211</v>
      </c>
      <c r="L1827" s="128">
        <v>0</v>
      </c>
      <c r="M1827" s="81" t="s">
        <v>95</v>
      </c>
    </row>
    <row r="1828" spans="1:13" x14ac:dyDescent="0.25">
      <c r="A1828" s="127" t="s">
        <v>5535</v>
      </c>
      <c r="B1828" s="80" t="s">
        <v>845</v>
      </c>
      <c r="C1828" s="128">
        <v>70</v>
      </c>
      <c r="D1828" s="128">
        <v>17</v>
      </c>
      <c r="E1828" s="80">
        <v>274</v>
      </c>
      <c r="F1828" s="128">
        <v>309</v>
      </c>
      <c r="G1828" s="80">
        <v>0</v>
      </c>
      <c r="H1828" s="128">
        <v>0.33333333333333331</v>
      </c>
      <c r="I1828" s="128">
        <v>0.8</v>
      </c>
      <c r="J1828" s="80" t="s">
        <v>211</v>
      </c>
      <c r="K1828" s="80" t="s">
        <v>211</v>
      </c>
      <c r="L1828" s="128">
        <v>0</v>
      </c>
      <c r="M1828" s="81" t="s">
        <v>95</v>
      </c>
    </row>
    <row r="1829" spans="1:13" x14ac:dyDescent="0.25">
      <c r="A1829" s="127" t="s">
        <v>5536</v>
      </c>
      <c r="B1829" s="80" t="s">
        <v>836</v>
      </c>
      <c r="C1829" s="128">
        <v>0</v>
      </c>
      <c r="D1829" s="128">
        <v>0</v>
      </c>
      <c r="E1829" s="80">
        <v>0</v>
      </c>
      <c r="F1829" s="128">
        <v>0</v>
      </c>
      <c r="G1829" s="80">
        <v>0</v>
      </c>
      <c r="H1829" s="128">
        <v>1</v>
      </c>
      <c r="I1829" s="128">
        <v>0.7142857142857143</v>
      </c>
      <c r="J1829" s="80" t="s">
        <v>211</v>
      </c>
      <c r="K1829" s="80" t="s">
        <v>211</v>
      </c>
      <c r="L1829" s="128">
        <v>0</v>
      </c>
      <c r="M1829" s="81" t="s">
        <v>95</v>
      </c>
    </row>
    <row r="1830" spans="1:13" x14ac:dyDescent="0.25">
      <c r="A1830" s="127" t="s">
        <v>5486</v>
      </c>
      <c r="B1830" s="80" t="s">
        <v>3138</v>
      </c>
      <c r="C1830" s="128">
        <v>1104</v>
      </c>
      <c r="D1830" s="128">
        <v>525</v>
      </c>
      <c r="E1830" s="80">
        <v>401</v>
      </c>
      <c r="F1830" s="128">
        <v>422</v>
      </c>
      <c r="G1830" s="80">
        <v>0</v>
      </c>
      <c r="H1830" s="128">
        <v>0.5714285714285714</v>
      </c>
      <c r="I1830" s="128">
        <v>0.81732283464566924</v>
      </c>
      <c r="J1830" s="80" t="s">
        <v>211</v>
      </c>
      <c r="K1830" s="80" t="s">
        <v>211</v>
      </c>
      <c r="L1830" s="128">
        <v>0</v>
      </c>
      <c r="M1830" s="81" t="s">
        <v>95</v>
      </c>
    </row>
    <row r="1831" spans="1:13" x14ac:dyDescent="0.25">
      <c r="A1831" s="127" t="s">
        <v>5509</v>
      </c>
      <c r="B1831" s="80" t="s">
        <v>851</v>
      </c>
      <c r="C1831" s="128">
        <v>1100</v>
      </c>
      <c r="D1831" s="128">
        <v>772</v>
      </c>
      <c r="E1831" s="80">
        <v>349</v>
      </c>
      <c r="F1831" s="128">
        <v>399</v>
      </c>
      <c r="G1831" s="80">
        <v>0</v>
      </c>
      <c r="H1831" s="128">
        <v>0.64102564102564108</v>
      </c>
      <c r="I1831" s="128">
        <v>0.79874776386404289</v>
      </c>
      <c r="J1831" s="80" t="s">
        <v>211</v>
      </c>
      <c r="K1831" s="80" t="s">
        <v>211</v>
      </c>
      <c r="L1831" s="128">
        <v>0</v>
      </c>
      <c r="M1831" s="81" t="s">
        <v>95</v>
      </c>
    </row>
    <row r="1832" spans="1:13" x14ac:dyDescent="0.25">
      <c r="A1832" s="127" t="s">
        <v>5588</v>
      </c>
      <c r="B1832" s="80" t="s">
        <v>3418</v>
      </c>
      <c r="C1832" s="128">
        <v>1397</v>
      </c>
      <c r="D1832" s="128">
        <v>513</v>
      </c>
      <c r="E1832" s="80">
        <v>412</v>
      </c>
      <c r="F1832" s="128">
        <v>422</v>
      </c>
      <c r="G1832" s="80">
        <v>0</v>
      </c>
      <c r="H1832" s="128">
        <v>0.5730337078651685</v>
      </c>
      <c r="I1832" s="128">
        <v>0.77979797979797982</v>
      </c>
      <c r="J1832" s="80" t="s">
        <v>211</v>
      </c>
      <c r="K1832" s="80" t="s">
        <v>211</v>
      </c>
      <c r="L1832" s="128">
        <v>0</v>
      </c>
      <c r="M1832" s="81" t="s">
        <v>95</v>
      </c>
    </row>
    <row r="1833" spans="1:13" x14ac:dyDescent="0.25">
      <c r="A1833" s="127" t="s">
        <v>1530</v>
      </c>
      <c r="B1833" s="80" t="s">
        <v>995</v>
      </c>
      <c r="C1833" s="128">
        <v>1079</v>
      </c>
      <c r="D1833" s="128">
        <v>817</v>
      </c>
      <c r="E1833" s="80">
        <v>394</v>
      </c>
      <c r="F1833" s="128">
        <v>417</v>
      </c>
      <c r="G1833" s="80">
        <v>0</v>
      </c>
      <c r="H1833" s="128">
        <v>0.38596491228070173</v>
      </c>
      <c r="I1833" s="128">
        <v>0.82211138819617635</v>
      </c>
      <c r="J1833" s="80" t="s">
        <v>211</v>
      </c>
      <c r="K1833" s="80" t="s">
        <v>211</v>
      </c>
      <c r="L1833" s="128">
        <v>0</v>
      </c>
      <c r="M1833" s="81" t="s">
        <v>95</v>
      </c>
    </row>
    <row r="1834" spans="1:13" x14ac:dyDescent="0.25">
      <c r="A1834" s="127" t="s">
        <v>5953</v>
      </c>
      <c r="B1834" s="80" t="s">
        <v>2922</v>
      </c>
      <c r="C1834" s="128">
        <v>1014</v>
      </c>
      <c r="D1834" s="128">
        <v>671</v>
      </c>
      <c r="E1834" s="80">
        <v>393</v>
      </c>
      <c r="F1834" s="128">
        <v>421</v>
      </c>
      <c r="G1834" s="80">
        <v>0</v>
      </c>
      <c r="H1834" s="128">
        <v>0.36231884057971014</v>
      </c>
      <c r="I1834" s="128">
        <v>0.80351437699680517</v>
      </c>
      <c r="J1834" s="80" t="s">
        <v>211</v>
      </c>
      <c r="K1834" s="80" t="s">
        <v>211</v>
      </c>
      <c r="L1834" s="128">
        <v>0</v>
      </c>
      <c r="M1834" s="81" t="s">
        <v>95</v>
      </c>
    </row>
    <row r="1835" spans="1:13" x14ac:dyDescent="0.25">
      <c r="A1835" s="127" t="s">
        <v>5462</v>
      </c>
      <c r="B1835" s="80" t="s">
        <v>3372</v>
      </c>
      <c r="C1835" s="128">
        <v>1348</v>
      </c>
      <c r="D1835" s="128">
        <v>507</v>
      </c>
      <c r="E1835" s="80">
        <v>401</v>
      </c>
      <c r="F1835" s="128">
        <v>420</v>
      </c>
      <c r="G1835" s="80">
        <v>0</v>
      </c>
      <c r="H1835" s="128">
        <v>0.39325842696629215</v>
      </c>
      <c r="I1835" s="128">
        <v>0.78720238095238093</v>
      </c>
      <c r="J1835" s="80" t="s">
        <v>211</v>
      </c>
      <c r="K1835" s="80" t="s">
        <v>211</v>
      </c>
      <c r="L1835" s="128">
        <v>0</v>
      </c>
      <c r="M1835" s="81" t="s">
        <v>95</v>
      </c>
    </row>
    <row r="1836" spans="1:13" x14ac:dyDescent="0.25">
      <c r="A1836" s="127" t="s">
        <v>5460</v>
      </c>
      <c r="B1836" s="80" t="s">
        <v>3035</v>
      </c>
      <c r="C1836" s="128">
        <v>942</v>
      </c>
      <c r="D1836" s="128">
        <v>831</v>
      </c>
      <c r="E1836" s="80">
        <v>393</v>
      </c>
      <c r="F1836" s="128">
        <v>420</v>
      </c>
      <c r="G1836" s="80">
        <v>0</v>
      </c>
      <c r="H1836" s="128">
        <v>0.69767441860465118</v>
      </c>
      <c r="I1836" s="128">
        <v>0.80102040816326525</v>
      </c>
      <c r="J1836" s="80" t="s">
        <v>211</v>
      </c>
      <c r="K1836" s="80" t="s">
        <v>211</v>
      </c>
      <c r="L1836" s="128">
        <v>0</v>
      </c>
      <c r="M1836" s="81" t="s">
        <v>95</v>
      </c>
    </row>
    <row r="1837" spans="1:13" x14ac:dyDescent="0.25">
      <c r="A1837" s="127" t="s">
        <v>5543</v>
      </c>
      <c r="B1837" s="80" t="s">
        <v>1033</v>
      </c>
      <c r="C1837" s="128">
        <v>0</v>
      </c>
      <c r="D1837" s="128">
        <v>0</v>
      </c>
      <c r="E1837" s="80">
        <v>0</v>
      </c>
      <c r="F1837" s="128">
        <v>0</v>
      </c>
      <c r="G1837" s="80">
        <v>0</v>
      </c>
      <c r="H1837" s="128">
        <v>0.61261261261261257</v>
      </c>
      <c r="I1837" s="128">
        <v>0.84099472494348149</v>
      </c>
      <c r="J1837" s="80" t="s">
        <v>211</v>
      </c>
      <c r="K1837" s="80" t="s">
        <v>211</v>
      </c>
      <c r="L1837" s="128">
        <v>0</v>
      </c>
      <c r="M1837" s="81" t="s">
        <v>95</v>
      </c>
    </row>
    <row r="1838" spans="1:13" x14ac:dyDescent="0.25">
      <c r="A1838" s="127" t="s">
        <v>5545</v>
      </c>
      <c r="B1838" s="80" t="s">
        <v>1032</v>
      </c>
      <c r="C1838" s="128">
        <v>555</v>
      </c>
      <c r="D1838" s="128">
        <v>434</v>
      </c>
      <c r="E1838" s="80">
        <v>334</v>
      </c>
      <c r="F1838" s="128">
        <v>366</v>
      </c>
      <c r="G1838" s="80">
        <v>0</v>
      </c>
      <c r="H1838" s="128">
        <v>0.61904761904761907</v>
      </c>
      <c r="I1838" s="128">
        <v>0.80124223602484468</v>
      </c>
      <c r="J1838" s="80" t="s">
        <v>211</v>
      </c>
      <c r="K1838" s="80" t="s">
        <v>211</v>
      </c>
      <c r="L1838" s="128">
        <v>0</v>
      </c>
      <c r="M1838" s="81" t="s">
        <v>95</v>
      </c>
    </row>
    <row r="1839" spans="1:13" x14ac:dyDescent="0.25">
      <c r="A1839" s="127" t="s">
        <v>5495</v>
      </c>
      <c r="B1839" s="80" t="s">
        <v>3127</v>
      </c>
      <c r="C1839" s="128">
        <v>992</v>
      </c>
      <c r="D1839" s="128">
        <v>1027</v>
      </c>
      <c r="E1839" s="80">
        <v>370</v>
      </c>
      <c r="F1839" s="128">
        <v>415</v>
      </c>
      <c r="G1839" s="80">
        <v>0</v>
      </c>
      <c r="H1839" s="128">
        <v>0.7</v>
      </c>
      <c r="I1839" s="128">
        <v>0.79307116104868913</v>
      </c>
      <c r="J1839" s="80" t="s">
        <v>211</v>
      </c>
      <c r="K1839" s="80" t="s">
        <v>211</v>
      </c>
      <c r="L1839" s="128">
        <v>0</v>
      </c>
      <c r="M1839" s="81" t="s">
        <v>95</v>
      </c>
    </row>
    <row r="1840" spans="1:13" x14ac:dyDescent="0.25">
      <c r="A1840" s="127" t="s">
        <v>5522</v>
      </c>
      <c r="B1840" s="80" t="s">
        <v>3275</v>
      </c>
      <c r="C1840" s="128">
        <v>893</v>
      </c>
      <c r="D1840" s="128">
        <v>552</v>
      </c>
      <c r="E1840" s="80">
        <v>396</v>
      </c>
      <c r="F1840" s="128">
        <v>414</v>
      </c>
      <c r="G1840" s="80">
        <v>0</v>
      </c>
      <c r="H1840" s="128">
        <v>0.55000000000000004</v>
      </c>
      <c r="I1840" s="128">
        <v>0.80679062247372668</v>
      </c>
      <c r="J1840" s="80" t="s">
        <v>211</v>
      </c>
      <c r="K1840" s="80" t="s">
        <v>211</v>
      </c>
      <c r="L1840" s="128">
        <v>0</v>
      </c>
      <c r="M1840" s="81" t="s">
        <v>95</v>
      </c>
    </row>
    <row r="1841" spans="1:13" x14ac:dyDescent="0.25">
      <c r="A1841" s="127" t="s">
        <v>5549</v>
      </c>
      <c r="B1841" s="80" t="s">
        <v>2909</v>
      </c>
      <c r="C1841" s="128">
        <v>782</v>
      </c>
      <c r="D1841" s="128">
        <v>452</v>
      </c>
      <c r="E1841" s="80">
        <v>326</v>
      </c>
      <c r="F1841" s="128">
        <v>372</v>
      </c>
      <c r="G1841" s="80">
        <v>0</v>
      </c>
      <c r="H1841" s="128">
        <v>0.515625</v>
      </c>
      <c r="I1841" s="128">
        <v>0.81140350877192979</v>
      </c>
      <c r="J1841" s="80" t="s">
        <v>211</v>
      </c>
      <c r="K1841" s="80" t="s">
        <v>211</v>
      </c>
      <c r="L1841" s="128">
        <v>0</v>
      </c>
      <c r="M1841" s="81" t="s">
        <v>95</v>
      </c>
    </row>
    <row r="1842" spans="1:13" x14ac:dyDescent="0.25">
      <c r="A1842" s="127" t="s">
        <v>5605</v>
      </c>
      <c r="B1842" s="80" t="s">
        <v>3384</v>
      </c>
      <c r="C1842" s="128">
        <v>907</v>
      </c>
      <c r="D1842" s="128">
        <v>556</v>
      </c>
      <c r="E1842" s="80">
        <v>392</v>
      </c>
      <c r="F1842" s="128">
        <v>413</v>
      </c>
      <c r="G1842" s="80">
        <v>0</v>
      </c>
      <c r="H1842" s="128">
        <v>0.55882352941176472</v>
      </c>
      <c r="I1842" s="128">
        <v>0.79976580796252927</v>
      </c>
      <c r="J1842" s="80" t="s">
        <v>211</v>
      </c>
      <c r="K1842" s="80" t="s">
        <v>211</v>
      </c>
      <c r="L1842" s="128">
        <v>0</v>
      </c>
      <c r="M1842" s="81" t="s">
        <v>95</v>
      </c>
    </row>
    <row r="1843" spans="1:13" x14ac:dyDescent="0.25">
      <c r="A1843" s="127" t="s">
        <v>5550</v>
      </c>
      <c r="B1843" s="80" t="s">
        <v>2921</v>
      </c>
      <c r="C1843" s="128">
        <v>1341</v>
      </c>
      <c r="D1843" s="128">
        <v>942</v>
      </c>
      <c r="E1843" s="80">
        <v>357</v>
      </c>
      <c r="F1843" s="128">
        <v>397</v>
      </c>
      <c r="G1843" s="80">
        <v>0</v>
      </c>
      <c r="H1843" s="128">
        <v>0.44444444444444442</v>
      </c>
      <c r="I1843" s="128">
        <v>0.81622746185852979</v>
      </c>
      <c r="J1843" s="80" t="s">
        <v>211</v>
      </c>
      <c r="K1843" s="80" t="s">
        <v>211</v>
      </c>
      <c r="L1843" s="128">
        <v>0</v>
      </c>
      <c r="M1843" s="81" t="s">
        <v>95</v>
      </c>
    </row>
    <row r="1844" spans="1:13" x14ac:dyDescent="0.25">
      <c r="A1844" s="127" t="s">
        <v>5444</v>
      </c>
      <c r="B1844" s="80" t="s">
        <v>2917</v>
      </c>
      <c r="C1844" s="128">
        <v>1202</v>
      </c>
      <c r="D1844" s="128">
        <v>1044</v>
      </c>
      <c r="E1844" s="80">
        <v>372</v>
      </c>
      <c r="F1844" s="128">
        <v>412</v>
      </c>
      <c r="G1844" s="80">
        <v>0</v>
      </c>
      <c r="H1844" s="128">
        <v>0.53731343283582089</v>
      </c>
      <c r="I1844" s="128">
        <v>0.82352941176470595</v>
      </c>
      <c r="J1844" s="80" t="s">
        <v>211</v>
      </c>
      <c r="K1844" s="80" t="s">
        <v>211</v>
      </c>
      <c r="L1844" s="128">
        <v>0</v>
      </c>
      <c r="M1844" s="81" t="s">
        <v>95</v>
      </c>
    </row>
    <row r="1845" spans="1:13" x14ac:dyDescent="0.25">
      <c r="A1845" s="127" t="s">
        <v>5527</v>
      </c>
      <c r="B1845" s="80" t="s">
        <v>2908</v>
      </c>
      <c r="C1845" s="128">
        <v>1042</v>
      </c>
      <c r="D1845" s="128">
        <v>872</v>
      </c>
      <c r="E1845" s="80">
        <v>341</v>
      </c>
      <c r="F1845" s="128">
        <v>374</v>
      </c>
      <c r="G1845" s="80">
        <v>0</v>
      </c>
      <c r="H1845" s="128">
        <v>0.61428571428571432</v>
      </c>
      <c r="I1845" s="128">
        <v>0.80247869868319133</v>
      </c>
      <c r="J1845" s="80" t="s">
        <v>211</v>
      </c>
      <c r="K1845" s="80" t="s">
        <v>211</v>
      </c>
      <c r="L1845" s="128">
        <v>0</v>
      </c>
      <c r="M1845" s="81" t="s">
        <v>95</v>
      </c>
    </row>
    <row r="1846" spans="1:13" x14ac:dyDescent="0.25">
      <c r="A1846" s="127" t="s">
        <v>1462</v>
      </c>
      <c r="B1846" s="80" t="s">
        <v>697</v>
      </c>
      <c r="C1846" s="128">
        <v>778</v>
      </c>
      <c r="D1846" s="128">
        <v>580</v>
      </c>
      <c r="E1846" s="80">
        <v>387</v>
      </c>
      <c r="F1846" s="128">
        <v>412</v>
      </c>
      <c r="G1846" s="80">
        <v>0</v>
      </c>
      <c r="H1846" s="128">
        <v>0.2857142857142857</v>
      </c>
      <c r="I1846" s="128">
        <v>0.82497541789577189</v>
      </c>
      <c r="J1846" s="80" t="s">
        <v>211</v>
      </c>
      <c r="K1846" s="80" t="s">
        <v>211</v>
      </c>
      <c r="L1846" s="128">
        <v>0</v>
      </c>
      <c r="M1846" s="81" t="s">
        <v>95</v>
      </c>
    </row>
    <row r="1847" spans="1:13" x14ac:dyDescent="0.25">
      <c r="A1847" s="127" t="s">
        <v>5551</v>
      </c>
      <c r="B1847" s="80" t="s">
        <v>2923</v>
      </c>
      <c r="C1847" s="128">
        <v>1152</v>
      </c>
      <c r="D1847" s="128">
        <v>974</v>
      </c>
      <c r="E1847" s="80">
        <v>379</v>
      </c>
      <c r="F1847" s="128">
        <v>412</v>
      </c>
      <c r="G1847" s="80">
        <v>0</v>
      </c>
      <c r="H1847" s="128">
        <v>0.32926829268292684</v>
      </c>
      <c r="I1847" s="128">
        <v>0.78614257161892076</v>
      </c>
      <c r="J1847" s="80" t="s">
        <v>211</v>
      </c>
      <c r="K1847" s="80" t="s">
        <v>211</v>
      </c>
      <c r="L1847" s="128">
        <v>0</v>
      </c>
      <c r="M1847" s="81" t="s">
        <v>95</v>
      </c>
    </row>
    <row r="1848" spans="1:13" x14ac:dyDescent="0.25">
      <c r="A1848" s="127" t="s">
        <v>5498</v>
      </c>
      <c r="B1848" s="80" t="s">
        <v>3205</v>
      </c>
      <c r="C1848" s="128">
        <v>1370</v>
      </c>
      <c r="D1848" s="128">
        <v>875</v>
      </c>
      <c r="E1848" s="80">
        <v>388</v>
      </c>
      <c r="F1848" s="128">
        <v>412</v>
      </c>
      <c r="G1848" s="80">
        <v>0</v>
      </c>
      <c r="H1848" s="128">
        <v>0.66326530612244894</v>
      </c>
      <c r="I1848" s="128">
        <v>0.82148260211800306</v>
      </c>
      <c r="J1848" s="80" t="s">
        <v>211</v>
      </c>
      <c r="K1848" s="80" t="s">
        <v>211</v>
      </c>
      <c r="L1848" s="128">
        <v>0</v>
      </c>
      <c r="M1848" s="81" t="s">
        <v>95</v>
      </c>
    </row>
    <row r="1849" spans="1:13" x14ac:dyDescent="0.25">
      <c r="A1849" s="127" t="s">
        <v>5511</v>
      </c>
      <c r="B1849" s="80" t="s">
        <v>713</v>
      </c>
      <c r="C1849" s="128">
        <v>1128</v>
      </c>
      <c r="D1849" s="128">
        <v>732</v>
      </c>
      <c r="E1849" s="80">
        <v>392</v>
      </c>
      <c r="F1849" s="128">
        <v>410</v>
      </c>
      <c r="G1849" s="80">
        <v>0</v>
      </c>
      <c r="H1849" s="128">
        <v>0.81578947368421051</v>
      </c>
      <c r="I1849" s="128">
        <v>0.80827447023208876</v>
      </c>
      <c r="J1849" s="80" t="s">
        <v>211</v>
      </c>
      <c r="K1849" s="80" t="s">
        <v>211</v>
      </c>
      <c r="L1849" s="128">
        <v>0</v>
      </c>
      <c r="M1849" s="81" t="s">
        <v>95</v>
      </c>
    </row>
    <row r="1850" spans="1:13" x14ac:dyDescent="0.25">
      <c r="A1850" s="127" t="s">
        <v>5477</v>
      </c>
      <c r="B1850" s="80" t="s">
        <v>2973</v>
      </c>
      <c r="C1850" s="128">
        <v>489</v>
      </c>
      <c r="D1850" s="128">
        <v>287</v>
      </c>
      <c r="E1850" s="80">
        <v>396</v>
      </c>
      <c r="F1850" s="128">
        <v>409</v>
      </c>
      <c r="G1850" s="80">
        <v>0</v>
      </c>
      <c r="H1850" s="128">
        <v>0.34482758620689657</v>
      </c>
      <c r="I1850" s="128">
        <v>0.7822410147991542</v>
      </c>
      <c r="J1850" s="80" t="s">
        <v>211</v>
      </c>
      <c r="K1850" s="80" t="s">
        <v>211</v>
      </c>
      <c r="L1850" s="128">
        <v>0</v>
      </c>
      <c r="M1850" s="81" t="s">
        <v>95</v>
      </c>
    </row>
    <row r="1851" spans="1:13" x14ac:dyDescent="0.25">
      <c r="A1851" s="127" t="s">
        <v>5556</v>
      </c>
      <c r="B1851" s="80" t="s">
        <v>2958</v>
      </c>
      <c r="C1851" s="128">
        <v>1075</v>
      </c>
      <c r="D1851" s="128">
        <v>373</v>
      </c>
      <c r="E1851" s="80">
        <v>367</v>
      </c>
      <c r="F1851" s="128">
        <v>380</v>
      </c>
      <c r="G1851" s="80">
        <v>0</v>
      </c>
      <c r="H1851" s="128">
        <v>0.56756756756756754</v>
      </c>
      <c r="I1851" s="128">
        <v>0.83734939759036142</v>
      </c>
      <c r="J1851" s="80" t="s">
        <v>211</v>
      </c>
      <c r="K1851" s="80" t="s">
        <v>211</v>
      </c>
      <c r="L1851" s="128">
        <v>0</v>
      </c>
      <c r="M1851" s="81" t="s">
        <v>95</v>
      </c>
    </row>
    <row r="1852" spans="1:13" x14ac:dyDescent="0.25">
      <c r="A1852" s="127" t="s">
        <v>5481</v>
      </c>
      <c r="B1852" s="80" t="s">
        <v>3317</v>
      </c>
      <c r="C1852" s="128">
        <v>600</v>
      </c>
      <c r="D1852" s="128">
        <v>247</v>
      </c>
      <c r="E1852" s="80">
        <v>395</v>
      </c>
      <c r="F1852" s="128">
        <v>405</v>
      </c>
      <c r="G1852" s="80">
        <v>0</v>
      </c>
      <c r="H1852" s="128">
        <v>0.65957446808510634</v>
      </c>
      <c r="I1852" s="128">
        <v>0.78297872340425534</v>
      </c>
      <c r="J1852" s="80" t="s">
        <v>211</v>
      </c>
      <c r="K1852" s="80" t="s">
        <v>211</v>
      </c>
      <c r="L1852" s="128">
        <v>0</v>
      </c>
      <c r="M1852" s="81" t="s">
        <v>95</v>
      </c>
    </row>
    <row r="1853" spans="1:13" x14ac:dyDescent="0.25">
      <c r="A1853" s="127" t="s">
        <v>5515</v>
      </c>
      <c r="B1853" s="80" t="s">
        <v>3054</v>
      </c>
      <c r="C1853" s="128">
        <v>915</v>
      </c>
      <c r="D1853" s="128">
        <v>676</v>
      </c>
      <c r="E1853" s="80">
        <v>300</v>
      </c>
      <c r="F1853" s="128">
        <v>405</v>
      </c>
      <c r="G1853" s="80">
        <v>0</v>
      </c>
      <c r="H1853" s="128">
        <v>0.55882352941176472</v>
      </c>
      <c r="I1853" s="128">
        <v>0.81497326203208564</v>
      </c>
      <c r="J1853" s="80" t="s">
        <v>211</v>
      </c>
      <c r="K1853" s="80" t="s">
        <v>211</v>
      </c>
      <c r="L1853" s="128">
        <v>0</v>
      </c>
      <c r="M1853" s="81" t="s">
        <v>95</v>
      </c>
    </row>
    <row r="1854" spans="1:13" x14ac:dyDescent="0.25">
      <c r="A1854" s="127" t="s">
        <v>1459</v>
      </c>
      <c r="B1854" s="80" t="s">
        <v>722</v>
      </c>
      <c r="C1854" s="128">
        <v>0</v>
      </c>
      <c r="D1854" s="128">
        <v>0</v>
      </c>
      <c r="E1854" s="80">
        <v>0</v>
      </c>
      <c r="F1854" s="128">
        <v>0</v>
      </c>
      <c r="G1854" s="80">
        <v>0</v>
      </c>
      <c r="H1854" s="128">
        <v>0</v>
      </c>
      <c r="I1854" s="128">
        <v>0.74114441416893728</v>
      </c>
      <c r="J1854" s="80" t="s">
        <v>211</v>
      </c>
      <c r="K1854" s="80" t="s">
        <v>211</v>
      </c>
      <c r="L1854" s="128">
        <v>0</v>
      </c>
      <c r="M1854" s="81" t="s">
        <v>95</v>
      </c>
    </row>
    <row r="1855" spans="1:13" x14ac:dyDescent="0.25">
      <c r="A1855" s="127" t="s">
        <v>5519</v>
      </c>
      <c r="B1855" s="80" t="s">
        <v>3673</v>
      </c>
      <c r="C1855" s="128">
        <v>1139</v>
      </c>
      <c r="D1855" s="128">
        <v>422</v>
      </c>
      <c r="E1855" s="80">
        <v>394</v>
      </c>
      <c r="F1855" s="128">
        <v>405</v>
      </c>
      <c r="G1855" s="80">
        <v>0</v>
      </c>
      <c r="H1855" s="128">
        <v>0.56321839080459768</v>
      </c>
      <c r="I1855" s="128">
        <v>0.80602006688963213</v>
      </c>
      <c r="J1855" s="80" t="s">
        <v>211</v>
      </c>
      <c r="K1855" s="80" t="s">
        <v>211</v>
      </c>
      <c r="L1855" s="128">
        <v>0</v>
      </c>
      <c r="M1855" s="81" t="s">
        <v>95</v>
      </c>
    </row>
    <row r="1856" spans="1:13" x14ac:dyDescent="0.25">
      <c r="A1856" s="127" t="s">
        <v>5559</v>
      </c>
      <c r="B1856" s="80" t="s">
        <v>3003</v>
      </c>
      <c r="C1856" s="128">
        <v>0</v>
      </c>
      <c r="D1856" s="128">
        <v>0</v>
      </c>
      <c r="E1856" s="80">
        <v>0</v>
      </c>
      <c r="F1856" s="128">
        <v>0</v>
      </c>
      <c r="G1856" s="80">
        <v>0</v>
      </c>
      <c r="H1856" s="128">
        <v>0</v>
      </c>
      <c r="I1856" s="128">
        <v>0.83783783783783772</v>
      </c>
      <c r="J1856" s="80" t="s">
        <v>211</v>
      </c>
      <c r="K1856" s="80" t="s">
        <v>211</v>
      </c>
      <c r="L1856" s="128">
        <v>0</v>
      </c>
      <c r="M1856" s="81" t="s">
        <v>95</v>
      </c>
    </row>
    <row r="1857" spans="1:13" x14ac:dyDescent="0.25">
      <c r="A1857" s="127" t="s">
        <v>5570</v>
      </c>
      <c r="B1857" s="80" t="s">
        <v>3106</v>
      </c>
      <c r="C1857" s="128">
        <v>863</v>
      </c>
      <c r="D1857" s="128">
        <v>544</v>
      </c>
      <c r="E1857" s="80">
        <v>372</v>
      </c>
      <c r="F1857" s="128">
        <v>405</v>
      </c>
      <c r="G1857" s="80">
        <v>0</v>
      </c>
      <c r="H1857" s="128">
        <v>0.75862068965517238</v>
      </c>
      <c r="I1857" s="128">
        <v>0.81448538754764932</v>
      </c>
      <c r="J1857" s="80" t="s">
        <v>211</v>
      </c>
      <c r="K1857" s="80" t="s">
        <v>211</v>
      </c>
      <c r="L1857" s="128">
        <v>0</v>
      </c>
      <c r="M1857" s="81" t="s">
        <v>95</v>
      </c>
    </row>
    <row r="1858" spans="1:13" x14ac:dyDescent="0.25">
      <c r="A1858" s="127" t="s">
        <v>5560</v>
      </c>
      <c r="B1858" s="80" t="s">
        <v>2997</v>
      </c>
      <c r="C1858" s="128">
        <v>243</v>
      </c>
      <c r="D1858" s="128">
        <v>147</v>
      </c>
      <c r="E1858" s="80">
        <v>341</v>
      </c>
      <c r="F1858" s="128">
        <v>357</v>
      </c>
      <c r="G1858" s="80">
        <v>0</v>
      </c>
      <c r="H1858" s="128">
        <v>0.6875</v>
      </c>
      <c r="I1858" s="128">
        <v>0.8099415204678363</v>
      </c>
      <c r="J1858" s="80" t="s">
        <v>211</v>
      </c>
      <c r="K1858" s="80" t="s">
        <v>211</v>
      </c>
      <c r="L1858" s="128">
        <v>0</v>
      </c>
      <c r="M1858" s="81" t="s">
        <v>95</v>
      </c>
    </row>
    <row r="1859" spans="1:13" x14ac:dyDescent="0.25">
      <c r="A1859" s="127" t="s">
        <v>5520</v>
      </c>
      <c r="B1859" s="80" t="s">
        <v>3180</v>
      </c>
      <c r="C1859" s="128">
        <v>712</v>
      </c>
      <c r="D1859" s="128">
        <v>570</v>
      </c>
      <c r="E1859" s="80">
        <v>373</v>
      </c>
      <c r="F1859" s="128">
        <v>404</v>
      </c>
      <c r="G1859" s="80">
        <v>0</v>
      </c>
      <c r="H1859" s="128">
        <v>0.60465116279069764</v>
      </c>
      <c r="I1859" s="128">
        <v>0.78927680798004995</v>
      </c>
      <c r="J1859" s="80" t="s">
        <v>211</v>
      </c>
      <c r="K1859" s="80" t="s">
        <v>211</v>
      </c>
      <c r="L1859" s="128">
        <v>0</v>
      </c>
      <c r="M1859" s="81" t="s">
        <v>95</v>
      </c>
    </row>
    <row r="1860" spans="1:13" x14ac:dyDescent="0.25">
      <c r="A1860" s="127" t="s">
        <v>5380</v>
      </c>
      <c r="B1860" s="80" t="s">
        <v>1008</v>
      </c>
      <c r="C1860" s="128">
        <v>697</v>
      </c>
      <c r="D1860" s="128">
        <v>415</v>
      </c>
      <c r="E1860" s="80">
        <v>386</v>
      </c>
      <c r="F1860" s="128">
        <v>404</v>
      </c>
      <c r="G1860" s="80">
        <v>0</v>
      </c>
      <c r="H1860" s="128">
        <v>0.64583333333333337</v>
      </c>
      <c r="I1860" s="128">
        <v>0.78961384820239677</v>
      </c>
      <c r="J1860" s="80" t="s">
        <v>211</v>
      </c>
      <c r="K1860" s="80" t="s">
        <v>211</v>
      </c>
      <c r="L1860" s="128">
        <v>0</v>
      </c>
      <c r="M1860" s="81" t="s">
        <v>95</v>
      </c>
    </row>
    <row r="1861" spans="1:13" x14ac:dyDescent="0.25">
      <c r="A1861" s="127" t="s">
        <v>5567</v>
      </c>
      <c r="B1861" s="80" t="s">
        <v>3111</v>
      </c>
      <c r="C1861" s="128">
        <v>1086</v>
      </c>
      <c r="D1861" s="128">
        <v>767</v>
      </c>
      <c r="E1861" s="80">
        <v>344</v>
      </c>
      <c r="F1861" s="128">
        <v>404</v>
      </c>
      <c r="G1861" s="80">
        <v>0</v>
      </c>
      <c r="H1861" s="128">
        <v>0.69736842105263153</v>
      </c>
      <c r="I1861" s="128">
        <v>0.80335097001763667</v>
      </c>
      <c r="J1861" s="80" t="s">
        <v>211</v>
      </c>
      <c r="K1861" s="80" t="s">
        <v>211</v>
      </c>
      <c r="L1861" s="128">
        <v>0</v>
      </c>
      <c r="M1861" s="81" t="s">
        <v>95</v>
      </c>
    </row>
    <row r="1862" spans="1:13" x14ac:dyDescent="0.25">
      <c r="A1862" s="127" t="s">
        <v>5569</v>
      </c>
      <c r="B1862" s="80" t="s">
        <v>3079</v>
      </c>
      <c r="C1862" s="128">
        <v>703</v>
      </c>
      <c r="D1862" s="128">
        <v>686</v>
      </c>
      <c r="E1862" s="80">
        <v>322</v>
      </c>
      <c r="F1862" s="128">
        <v>403</v>
      </c>
      <c r="G1862" s="80">
        <v>0</v>
      </c>
      <c r="H1862" s="128">
        <v>0.54761904761904767</v>
      </c>
      <c r="I1862" s="128">
        <v>0.84948688711516529</v>
      </c>
      <c r="J1862" s="80" t="s">
        <v>211</v>
      </c>
      <c r="K1862" s="80" t="s">
        <v>211</v>
      </c>
      <c r="L1862" s="128">
        <v>0</v>
      </c>
      <c r="M1862" s="81" t="s">
        <v>95</v>
      </c>
    </row>
    <row r="1863" spans="1:13" x14ac:dyDescent="0.25">
      <c r="A1863" s="127" t="s">
        <v>5562</v>
      </c>
      <c r="B1863" s="80" t="s">
        <v>3010</v>
      </c>
      <c r="C1863" s="128">
        <v>0</v>
      </c>
      <c r="D1863" s="128">
        <v>0</v>
      </c>
      <c r="E1863" s="80">
        <v>0</v>
      </c>
      <c r="F1863" s="128">
        <v>0</v>
      </c>
      <c r="G1863" s="80">
        <v>0</v>
      </c>
      <c r="H1863" s="128">
        <v>0</v>
      </c>
      <c r="I1863" s="128">
        <v>0.75</v>
      </c>
      <c r="J1863" s="80" t="s">
        <v>211</v>
      </c>
      <c r="K1863" s="80" t="s">
        <v>211</v>
      </c>
      <c r="L1863" s="128">
        <v>0</v>
      </c>
      <c r="M1863" s="81" t="s">
        <v>95</v>
      </c>
    </row>
    <row r="1864" spans="1:13" x14ac:dyDescent="0.25">
      <c r="A1864" s="127" t="s">
        <v>5517</v>
      </c>
      <c r="B1864" s="80" t="s">
        <v>3552</v>
      </c>
      <c r="C1864" s="128">
        <v>993</v>
      </c>
      <c r="D1864" s="128">
        <v>562</v>
      </c>
      <c r="E1864" s="80">
        <v>389</v>
      </c>
      <c r="F1864" s="128">
        <v>403</v>
      </c>
      <c r="G1864" s="80">
        <v>0</v>
      </c>
      <c r="H1864" s="128">
        <v>0.52702702702702697</v>
      </c>
      <c r="I1864" s="128">
        <v>0.79319606087735006</v>
      </c>
      <c r="J1864" s="80" t="s">
        <v>211</v>
      </c>
      <c r="K1864" s="80" t="s">
        <v>211</v>
      </c>
      <c r="L1864" s="128">
        <v>0</v>
      </c>
      <c r="M1864" s="81" t="s">
        <v>95</v>
      </c>
    </row>
    <row r="1865" spans="1:13" x14ac:dyDescent="0.25">
      <c r="A1865" s="127" t="s">
        <v>5409</v>
      </c>
      <c r="B1865" s="80" t="s">
        <v>1007</v>
      </c>
      <c r="C1865" s="128">
        <v>1122</v>
      </c>
      <c r="D1865" s="128">
        <v>675</v>
      </c>
      <c r="E1865" s="80">
        <v>385</v>
      </c>
      <c r="F1865" s="128">
        <v>403</v>
      </c>
      <c r="G1865" s="80">
        <v>0</v>
      </c>
      <c r="H1865" s="128">
        <v>0.62903225806451613</v>
      </c>
      <c r="I1865" s="128">
        <v>0.7701252236135957</v>
      </c>
      <c r="J1865" s="80" t="s">
        <v>211</v>
      </c>
      <c r="K1865" s="80" t="s">
        <v>211</v>
      </c>
      <c r="L1865" s="128">
        <v>0</v>
      </c>
      <c r="M1865" s="81" t="s">
        <v>95</v>
      </c>
    </row>
    <row r="1866" spans="1:13" x14ac:dyDescent="0.25">
      <c r="A1866" s="127" t="s">
        <v>1598</v>
      </c>
      <c r="B1866" s="80" t="s">
        <v>669</v>
      </c>
      <c r="C1866" s="128">
        <v>1146</v>
      </c>
      <c r="D1866" s="128">
        <v>598</v>
      </c>
      <c r="E1866" s="80">
        <v>359</v>
      </c>
      <c r="F1866" s="128">
        <v>402</v>
      </c>
      <c r="G1866" s="80">
        <v>0</v>
      </c>
      <c r="H1866" s="128">
        <v>0.5617977528089888</v>
      </c>
      <c r="I1866" s="128">
        <v>0.81061299176578228</v>
      </c>
      <c r="J1866" s="80" t="s">
        <v>211</v>
      </c>
      <c r="K1866" s="80" t="s">
        <v>211</v>
      </c>
      <c r="L1866" s="128">
        <v>0</v>
      </c>
      <c r="M1866" s="81" t="s">
        <v>95</v>
      </c>
    </row>
    <row r="1867" spans="1:13" x14ac:dyDescent="0.25">
      <c r="A1867" s="127" t="s">
        <v>5541</v>
      </c>
      <c r="B1867" s="80" t="s">
        <v>3038</v>
      </c>
      <c r="C1867" s="128">
        <v>1145</v>
      </c>
      <c r="D1867" s="128">
        <v>997</v>
      </c>
      <c r="E1867" s="80">
        <v>334</v>
      </c>
      <c r="F1867" s="128">
        <v>366</v>
      </c>
      <c r="G1867" s="80">
        <v>0</v>
      </c>
      <c r="H1867" s="128">
        <v>0.6</v>
      </c>
      <c r="I1867" s="128">
        <v>0.82042833607907739</v>
      </c>
      <c r="J1867" s="80" t="s">
        <v>211</v>
      </c>
      <c r="K1867" s="80" t="s">
        <v>211</v>
      </c>
      <c r="L1867" s="128">
        <v>0</v>
      </c>
      <c r="M1867" s="81" t="s">
        <v>95</v>
      </c>
    </row>
    <row r="1868" spans="1:13" x14ac:dyDescent="0.25">
      <c r="A1868" s="127" t="s">
        <v>5451</v>
      </c>
      <c r="B1868" s="80" t="s">
        <v>1013</v>
      </c>
      <c r="C1868" s="128">
        <v>904</v>
      </c>
      <c r="D1868" s="128">
        <v>957</v>
      </c>
      <c r="E1868" s="80">
        <v>357</v>
      </c>
      <c r="F1868" s="128">
        <v>401</v>
      </c>
      <c r="G1868" s="80">
        <v>0</v>
      </c>
      <c r="H1868" s="128">
        <v>0.58333333333333337</v>
      </c>
      <c r="I1868" s="128">
        <v>0.81485468245425186</v>
      </c>
      <c r="J1868" s="80" t="s">
        <v>211</v>
      </c>
      <c r="K1868" s="80" t="s">
        <v>211</v>
      </c>
      <c r="L1868" s="128">
        <v>0</v>
      </c>
      <c r="M1868" s="81" t="s">
        <v>95</v>
      </c>
    </row>
    <row r="1869" spans="1:13" x14ac:dyDescent="0.25">
      <c r="A1869" s="127" t="s">
        <v>5448</v>
      </c>
      <c r="B1869" s="80" t="s">
        <v>3109</v>
      </c>
      <c r="C1869" s="128">
        <v>1217</v>
      </c>
      <c r="D1869" s="128">
        <v>951</v>
      </c>
      <c r="E1869" s="80">
        <v>342</v>
      </c>
      <c r="F1869" s="128">
        <v>401</v>
      </c>
      <c r="G1869" s="80">
        <v>0</v>
      </c>
      <c r="H1869" s="128">
        <v>0.77380952380952384</v>
      </c>
      <c r="I1869" s="128">
        <v>0.82222222222222219</v>
      </c>
      <c r="J1869" s="80" t="s">
        <v>211</v>
      </c>
      <c r="K1869" s="80" t="s">
        <v>211</v>
      </c>
      <c r="L1869" s="128">
        <v>0</v>
      </c>
      <c r="M1869" s="81" t="s">
        <v>95</v>
      </c>
    </row>
    <row r="1870" spans="1:13" x14ac:dyDescent="0.25">
      <c r="A1870" s="127" t="s">
        <v>5566</v>
      </c>
      <c r="B1870" s="80" t="s">
        <v>3049</v>
      </c>
      <c r="C1870" s="128">
        <v>0</v>
      </c>
      <c r="D1870" s="128">
        <v>0</v>
      </c>
      <c r="E1870" s="80">
        <v>0</v>
      </c>
      <c r="F1870" s="128">
        <v>0</v>
      </c>
      <c r="G1870" s="80">
        <v>0</v>
      </c>
      <c r="H1870" s="128">
        <v>0</v>
      </c>
      <c r="I1870" s="128">
        <v>0.8</v>
      </c>
      <c r="J1870" s="80" t="s">
        <v>211</v>
      </c>
      <c r="K1870" s="80" t="s">
        <v>211</v>
      </c>
      <c r="L1870" s="128">
        <v>0</v>
      </c>
      <c r="M1870" s="81" t="s">
        <v>95</v>
      </c>
    </row>
    <row r="1871" spans="1:13" x14ac:dyDescent="0.25">
      <c r="A1871" s="127" t="s">
        <v>5479</v>
      </c>
      <c r="B1871" s="80" t="s">
        <v>3129</v>
      </c>
      <c r="C1871" s="128">
        <v>954</v>
      </c>
      <c r="D1871" s="128">
        <v>504</v>
      </c>
      <c r="E1871" s="80">
        <v>372</v>
      </c>
      <c r="F1871" s="128">
        <v>400</v>
      </c>
      <c r="G1871" s="80">
        <v>0</v>
      </c>
      <c r="H1871" s="128">
        <v>0.5357142857142857</v>
      </c>
      <c r="I1871" s="128">
        <v>0.80685061845861084</v>
      </c>
      <c r="J1871" s="80" t="s">
        <v>211</v>
      </c>
      <c r="K1871" s="80" t="s">
        <v>211</v>
      </c>
      <c r="L1871" s="128">
        <v>0</v>
      </c>
      <c r="M1871" s="81" t="s">
        <v>95</v>
      </c>
    </row>
    <row r="1872" spans="1:13" x14ac:dyDescent="0.25">
      <c r="A1872" s="127" t="s">
        <v>1339</v>
      </c>
      <c r="B1872" s="80" t="s">
        <v>660</v>
      </c>
      <c r="C1872" s="128">
        <v>774</v>
      </c>
      <c r="D1872" s="128">
        <v>650</v>
      </c>
      <c r="E1872" s="80">
        <v>322</v>
      </c>
      <c r="F1872" s="128">
        <v>400</v>
      </c>
      <c r="G1872" s="80">
        <v>0</v>
      </c>
      <c r="H1872" s="128">
        <v>0.37254901960784315</v>
      </c>
      <c r="I1872" s="128">
        <v>0.8234349919743178</v>
      </c>
      <c r="J1872" s="80" t="s">
        <v>211</v>
      </c>
      <c r="K1872" s="80" t="s">
        <v>211</v>
      </c>
      <c r="L1872" s="128">
        <v>0</v>
      </c>
      <c r="M1872" s="81" t="s">
        <v>95</v>
      </c>
    </row>
    <row r="1873" spans="1:13" x14ac:dyDescent="0.25">
      <c r="A1873" s="127" t="s">
        <v>5428</v>
      </c>
      <c r="B1873" s="80" t="s">
        <v>3078</v>
      </c>
      <c r="C1873" s="128">
        <v>1117</v>
      </c>
      <c r="D1873" s="128">
        <v>947</v>
      </c>
      <c r="E1873" s="80">
        <v>371</v>
      </c>
      <c r="F1873" s="128">
        <v>398</v>
      </c>
      <c r="G1873" s="80">
        <v>0</v>
      </c>
      <c r="H1873" s="128">
        <v>0.53164556962025311</v>
      </c>
      <c r="I1873" s="128">
        <v>0.8076545632973503</v>
      </c>
      <c r="J1873" s="80" t="s">
        <v>211</v>
      </c>
      <c r="K1873" s="80" t="s">
        <v>211</v>
      </c>
      <c r="L1873" s="128">
        <v>0</v>
      </c>
      <c r="M1873" s="81" t="s">
        <v>95</v>
      </c>
    </row>
    <row r="1874" spans="1:13" x14ac:dyDescent="0.25">
      <c r="A1874" s="127" t="s">
        <v>5468</v>
      </c>
      <c r="B1874" s="80" t="s">
        <v>3168</v>
      </c>
      <c r="C1874" s="128">
        <v>205</v>
      </c>
      <c r="D1874" s="128">
        <v>111</v>
      </c>
      <c r="E1874" s="80">
        <v>380</v>
      </c>
      <c r="F1874" s="128">
        <v>399</v>
      </c>
      <c r="G1874" s="80">
        <v>0</v>
      </c>
      <c r="H1874" s="128">
        <v>0.57692307692307687</v>
      </c>
      <c r="I1874" s="128">
        <v>0.84860557768924305</v>
      </c>
      <c r="J1874" s="80" t="s">
        <v>211</v>
      </c>
      <c r="K1874" s="80" t="s">
        <v>211</v>
      </c>
      <c r="L1874" s="128">
        <v>0</v>
      </c>
      <c r="M1874" s="81" t="s">
        <v>95</v>
      </c>
    </row>
    <row r="1875" spans="1:13" x14ac:dyDescent="0.25">
      <c r="A1875" s="127" t="s">
        <v>5533</v>
      </c>
      <c r="B1875" s="80" t="s">
        <v>3110</v>
      </c>
      <c r="C1875" s="128">
        <v>355</v>
      </c>
      <c r="D1875" s="128">
        <v>148</v>
      </c>
      <c r="E1875" s="80">
        <v>326</v>
      </c>
      <c r="F1875" s="128">
        <v>383</v>
      </c>
      <c r="G1875" s="80">
        <v>0</v>
      </c>
      <c r="H1875" s="128">
        <v>0.6428571428571429</v>
      </c>
      <c r="I1875" s="128">
        <v>0.79421768707482987</v>
      </c>
      <c r="J1875" s="80" t="s">
        <v>211</v>
      </c>
      <c r="K1875" s="80" t="s">
        <v>211</v>
      </c>
      <c r="L1875" s="128">
        <v>0</v>
      </c>
      <c r="M1875" s="81" t="s">
        <v>95</v>
      </c>
    </row>
    <row r="1876" spans="1:13" x14ac:dyDescent="0.25">
      <c r="A1876" s="127" t="s">
        <v>5391</v>
      </c>
      <c r="B1876" s="80" t="s">
        <v>3107</v>
      </c>
      <c r="C1876" s="128">
        <v>1044</v>
      </c>
      <c r="D1876" s="128">
        <v>448</v>
      </c>
      <c r="E1876" s="80">
        <v>370</v>
      </c>
      <c r="F1876" s="128">
        <v>393</v>
      </c>
      <c r="G1876" s="80">
        <v>0</v>
      </c>
      <c r="H1876" s="128">
        <v>0.63793103448275867</v>
      </c>
      <c r="I1876" s="128">
        <v>0.7734375</v>
      </c>
      <c r="J1876" s="80" t="s">
        <v>211</v>
      </c>
      <c r="K1876" s="80" t="s">
        <v>211</v>
      </c>
      <c r="L1876" s="128">
        <v>0</v>
      </c>
      <c r="M1876" s="81" t="s">
        <v>95</v>
      </c>
    </row>
    <row r="1877" spans="1:13" x14ac:dyDescent="0.25">
      <c r="A1877" s="127" t="s">
        <v>5407</v>
      </c>
      <c r="B1877" s="80" t="s">
        <v>3334</v>
      </c>
      <c r="C1877" s="128">
        <v>1081</v>
      </c>
      <c r="D1877" s="128">
        <v>628</v>
      </c>
      <c r="E1877" s="80">
        <v>377</v>
      </c>
      <c r="F1877" s="128">
        <v>397</v>
      </c>
      <c r="G1877" s="80">
        <v>0</v>
      </c>
      <c r="H1877" s="128">
        <v>0.69696969696969702</v>
      </c>
      <c r="I1877" s="128">
        <v>0.79401408450704225</v>
      </c>
      <c r="J1877" s="80" t="s">
        <v>211</v>
      </c>
      <c r="K1877" s="80" t="s">
        <v>211</v>
      </c>
      <c r="L1877" s="128">
        <v>0</v>
      </c>
      <c r="M1877" s="81" t="s">
        <v>95</v>
      </c>
    </row>
    <row r="1878" spans="1:13" x14ac:dyDescent="0.25">
      <c r="A1878" s="127" t="s">
        <v>5518</v>
      </c>
      <c r="B1878" s="80" t="s">
        <v>3104</v>
      </c>
      <c r="C1878" s="128">
        <v>1426</v>
      </c>
      <c r="D1878" s="128">
        <v>835</v>
      </c>
      <c r="E1878" s="80">
        <v>376</v>
      </c>
      <c r="F1878" s="128">
        <v>396</v>
      </c>
      <c r="G1878" s="80">
        <v>0</v>
      </c>
      <c r="H1878" s="128">
        <v>0.5544554455445545</v>
      </c>
      <c r="I1878" s="128">
        <v>0.77260083449235051</v>
      </c>
      <c r="J1878" s="80" t="s">
        <v>211</v>
      </c>
      <c r="K1878" s="80" t="s">
        <v>211</v>
      </c>
      <c r="L1878" s="128">
        <v>0</v>
      </c>
      <c r="M1878" s="81" t="s">
        <v>95</v>
      </c>
    </row>
    <row r="1879" spans="1:13" x14ac:dyDescent="0.25">
      <c r="A1879" s="127" t="s">
        <v>5544</v>
      </c>
      <c r="B1879" s="80" t="s">
        <v>2969</v>
      </c>
      <c r="C1879" s="128">
        <v>842</v>
      </c>
      <c r="D1879" s="128">
        <v>853</v>
      </c>
      <c r="E1879" s="80">
        <v>357</v>
      </c>
      <c r="F1879" s="128">
        <v>396</v>
      </c>
      <c r="G1879" s="80">
        <v>0</v>
      </c>
      <c r="H1879" s="128">
        <v>0.5757575757575758</v>
      </c>
      <c r="I1879" s="128">
        <v>0.7746806039488966</v>
      </c>
      <c r="J1879" s="80" t="s">
        <v>211</v>
      </c>
      <c r="K1879" s="80" t="s">
        <v>211</v>
      </c>
      <c r="L1879" s="128">
        <v>0</v>
      </c>
      <c r="M1879" s="81" t="s">
        <v>95</v>
      </c>
    </row>
    <row r="1880" spans="1:13" x14ac:dyDescent="0.25">
      <c r="A1880" s="127" t="s">
        <v>5537</v>
      </c>
      <c r="B1880" s="80" t="s">
        <v>3412</v>
      </c>
      <c r="C1880" s="128">
        <v>1648</v>
      </c>
      <c r="D1880" s="128">
        <v>602</v>
      </c>
      <c r="E1880" s="80">
        <v>380</v>
      </c>
      <c r="F1880" s="128">
        <v>394</v>
      </c>
      <c r="G1880" s="80">
        <v>0</v>
      </c>
      <c r="H1880" s="128">
        <v>0.46153846153846162</v>
      </c>
      <c r="I1880" s="128">
        <v>0.79120879120879117</v>
      </c>
      <c r="J1880" s="80" t="s">
        <v>211</v>
      </c>
      <c r="K1880" s="80" t="s">
        <v>211</v>
      </c>
      <c r="L1880" s="128">
        <v>0</v>
      </c>
      <c r="M1880" s="81" t="s">
        <v>95</v>
      </c>
    </row>
    <row r="1881" spans="1:13" x14ac:dyDescent="0.25">
      <c r="A1881" s="127" t="s">
        <v>5420</v>
      </c>
      <c r="B1881" s="80" t="s">
        <v>3341</v>
      </c>
      <c r="C1881" s="128">
        <v>872</v>
      </c>
      <c r="D1881" s="128">
        <v>575</v>
      </c>
      <c r="E1881" s="80">
        <v>376</v>
      </c>
      <c r="F1881" s="128">
        <v>394</v>
      </c>
      <c r="G1881" s="80">
        <v>0</v>
      </c>
      <c r="H1881" s="128">
        <v>0.57999999999999996</v>
      </c>
      <c r="I1881" s="128">
        <v>0.78256189451022606</v>
      </c>
      <c r="J1881" s="80" t="s">
        <v>211</v>
      </c>
      <c r="K1881" s="80" t="s">
        <v>211</v>
      </c>
      <c r="L1881" s="128">
        <v>0</v>
      </c>
      <c r="M1881" s="81" t="s">
        <v>95</v>
      </c>
    </row>
    <row r="1882" spans="1:13" x14ac:dyDescent="0.25">
      <c r="A1882" s="127" t="s">
        <v>5466</v>
      </c>
      <c r="B1882" s="80" t="s">
        <v>3653</v>
      </c>
      <c r="C1882" s="128">
        <v>975</v>
      </c>
      <c r="D1882" s="128">
        <v>323</v>
      </c>
      <c r="E1882" s="80">
        <v>382</v>
      </c>
      <c r="F1882" s="128">
        <v>393</v>
      </c>
      <c r="G1882" s="80">
        <v>0</v>
      </c>
      <c r="H1882" s="128">
        <v>0.61111111111111116</v>
      </c>
      <c r="I1882" s="128">
        <v>0.75647668393782386</v>
      </c>
      <c r="J1882" s="80" t="s">
        <v>211</v>
      </c>
      <c r="K1882" s="80" t="s">
        <v>211</v>
      </c>
      <c r="L1882" s="128">
        <v>0</v>
      </c>
      <c r="M1882" s="81" t="s">
        <v>95</v>
      </c>
    </row>
    <row r="1883" spans="1:13" x14ac:dyDescent="0.25">
      <c r="A1883" s="127" t="s">
        <v>5494</v>
      </c>
      <c r="B1883" s="80" t="s">
        <v>707</v>
      </c>
      <c r="C1883" s="128">
        <v>966</v>
      </c>
      <c r="D1883" s="128">
        <v>614</v>
      </c>
      <c r="E1883" s="80">
        <v>368</v>
      </c>
      <c r="F1883" s="128">
        <v>393</v>
      </c>
      <c r="G1883" s="80">
        <v>0</v>
      </c>
      <c r="H1883" s="128">
        <v>0.71666666666666667</v>
      </c>
      <c r="I1883" s="128">
        <v>0.81348107109879964</v>
      </c>
      <c r="J1883" s="80" t="s">
        <v>211</v>
      </c>
      <c r="K1883" s="80" t="s">
        <v>211</v>
      </c>
      <c r="L1883" s="128">
        <v>0</v>
      </c>
      <c r="M1883" s="81" t="s">
        <v>95</v>
      </c>
    </row>
    <row r="1884" spans="1:13" x14ac:dyDescent="0.25">
      <c r="A1884" s="127" t="s">
        <v>961</v>
      </c>
      <c r="B1884" s="80" t="s">
        <v>35</v>
      </c>
      <c r="C1884" s="128">
        <v>992</v>
      </c>
      <c r="D1884" s="128">
        <v>657</v>
      </c>
      <c r="E1884" s="80">
        <v>340</v>
      </c>
      <c r="F1884" s="128">
        <v>364</v>
      </c>
      <c r="G1884" s="80">
        <v>0</v>
      </c>
      <c r="H1884" s="128">
        <v>0.69620253164556967</v>
      </c>
      <c r="I1884" s="128">
        <v>0.82786885245901654</v>
      </c>
      <c r="J1884" s="80" t="s">
        <v>211</v>
      </c>
      <c r="K1884" s="80" t="s">
        <v>211</v>
      </c>
      <c r="L1884" s="128">
        <v>0</v>
      </c>
      <c r="M1884" s="81" t="s">
        <v>95</v>
      </c>
    </row>
    <row r="1885" spans="1:13" x14ac:dyDescent="0.25">
      <c r="A1885" s="127" t="s">
        <v>5475</v>
      </c>
      <c r="B1885" s="80" t="s">
        <v>3140</v>
      </c>
      <c r="C1885" s="128">
        <v>850</v>
      </c>
      <c r="D1885" s="128">
        <v>561</v>
      </c>
      <c r="E1885" s="80">
        <v>348</v>
      </c>
      <c r="F1885" s="128">
        <v>393</v>
      </c>
      <c r="G1885" s="80">
        <v>0</v>
      </c>
      <c r="H1885" s="128">
        <v>0.60784313725490191</v>
      </c>
      <c r="I1885" s="128">
        <v>0.77603143418467579</v>
      </c>
      <c r="J1885" s="80" t="s">
        <v>211</v>
      </c>
      <c r="K1885" s="80" t="s">
        <v>211</v>
      </c>
      <c r="L1885" s="128">
        <v>0</v>
      </c>
      <c r="M1885" s="81" t="s">
        <v>95</v>
      </c>
    </row>
    <row r="1886" spans="1:13" x14ac:dyDescent="0.25">
      <c r="A1886" s="127" t="s">
        <v>5563</v>
      </c>
      <c r="B1886" s="80" t="s">
        <v>3313</v>
      </c>
      <c r="C1886" s="128">
        <v>1177</v>
      </c>
      <c r="D1886" s="128">
        <v>455</v>
      </c>
      <c r="E1886" s="80">
        <v>379</v>
      </c>
      <c r="F1886" s="128">
        <v>392</v>
      </c>
      <c r="G1886" s="80">
        <v>0</v>
      </c>
      <c r="H1886" s="128">
        <v>0.44776119402985071</v>
      </c>
      <c r="I1886" s="128">
        <v>0.81150159744408945</v>
      </c>
      <c r="J1886" s="80" t="s">
        <v>211</v>
      </c>
      <c r="K1886" s="80" t="s">
        <v>211</v>
      </c>
      <c r="L1886" s="128">
        <v>0</v>
      </c>
      <c r="M1886" s="81" t="s">
        <v>95</v>
      </c>
    </row>
    <row r="1887" spans="1:13" x14ac:dyDescent="0.25">
      <c r="A1887" s="127" t="s">
        <v>5506</v>
      </c>
      <c r="B1887" s="80" t="s">
        <v>3424</v>
      </c>
      <c r="C1887" s="128">
        <v>1404</v>
      </c>
      <c r="D1887" s="128">
        <v>782</v>
      </c>
      <c r="E1887" s="80">
        <v>373</v>
      </c>
      <c r="F1887" s="128">
        <v>392</v>
      </c>
      <c r="G1887" s="80">
        <v>0</v>
      </c>
      <c r="H1887" s="128">
        <v>0.42105263157894735</v>
      </c>
      <c r="I1887" s="128">
        <v>0.78293983244478293</v>
      </c>
      <c r="J1887" s="80" t="s">
        <v>211</v>
      </c>
      <c r="K1887" s="80" t="s">
        <v>211</v>
      </c>
      <c r="L1887" s="128">
        <v>0</v>
      </c>
      <c r="M1887" s="81" t="s">
        <v>95</v>
      </c>
    </row>
    <row r="1888" spans="1:13" x14ac:dyDescent="0.25">
      <c r="A1888" s="127" t="s">
        <v>1345</v>
      </c>
      <c r="B1888" s="80" t="s">
        <v>738</v>
      </c>
      <c r="C1888" s="128">
        <v>1347</v>
      </c>
      <c r="D1888" s="128">
        <v>377</v>
      </c>
      <c r="E1888" s="80">
        <v>384</v>
      </c>
      <c r="F1888" s="128">
        <v>391</v>
      </c>
      <c r="G1888" s="80">
        <v>0</v>
      </c>
      <c r="H1888" s="128">
        <v>-5.8823529411764705E-2</v>
      </c>
      <c r="I1888" s="128">
        <v>0.56838487972508589</v>
      </c>
      <c r="J1888" s="80" t="s">
        <v>211</v>
      </c>
      <c r="K1888" s="80" t="s">
        <v>211</v>
      </c>
      <c r="L1888" s="128">
        <v>0</v>
      </c>
      <c r="M1888" s="81" t="s">
        <v>95</v>
      </c>
    </row>
    <row r="1889" spans="1:13" x14ac:dyDescent="0.25">
      <c r="A1889" s="127" t="s">
        <v>5528</v>
      </c>
      <c r="B1889" s="80" t="s">
        <v>3668</v>
      </c>
      <c r="C1889" s="128">
        <v>888</v>
      </c>
      <c r="D1889" s="128">
        <v>356</v>
      </c>
      <c r="E1889" s="80">
        <v>384</v>
      </c>
      <c r="F1889" s="128">
        <v>390</v>
      </c>
      <c r="G1889" s="80">
        <v>0</v>
      </c>
      <c r="H1889" s="128">
        <v>0.69047619047619047</v>
      </c>
      <c r="I1889" s="128">
        <v>0.78482446206115519</v>
      </c>
      <c r="J1889" s="80" t="s">
        <v>211</v>
      </c>
      <c r="K1889" s="80" t="s">
        <v>211</v>
      </c>
      <c r="L1889" s="128">
        <v>0</v>
      </c>
      <c r="M1889" s="81" t="s">
        <v>95</v>
      </c>
    </row>
    <row r="1890" spans="1:13" x14ac:dyDescent="0.25">
      <c r="A1890" s="127" t="s">
        <v>5501</v>
      </c>
      <c r="B1890" s="80" t="s">
        <v>3420</v>
      </c>
      <c r="C1890" s="128">
        <v>1521</v>
      </c>
      <c r="D1890" s="128">
        <v>978</v>
      </c>
      <c r="E1890" s="80">
        <v>369</v>
      </c>
      <c r="F1890" s="128">
        <v>390</v>
      </c>
      <c r="G1890" s="80">
        <v>0</v>
      </c>
      <c r="H1890" s="128">
        <v>0.56880733944954132</v>
      </c>
      <c r="I1890" s="128">
        <v>0.79019466474405187</v>
      </c>
      <c r="J1890" s="80" t="s">
        <v>211</v>
      </c>
      <c r="K1890" s="80" t="s">
        <v>211</v>
      </c>
      <c r="L1890" s="128">
        <v>0</v>
      </c>
      <c r="M1890" s="81" t="s">
        <v>95</v>
      </c>
    </row>
    <row r="1891" spans="1:13" x14ac:dyDescent="0.25">
      <c r="A1891" s="127" t="s">
        <v>5539</v>
      </c>
      <c r="B1891" s="80" t="s">
        <v>1029</v>
      </c>
      <c r="C1891" s="128">
        <v>1229</v>
      </c>
      <c r="D1891" s="128">
        <v>746</v>
      </c>
      <c r="E1891" s="80">
        <v>362</v>
      </c>
      <c r="F1891" s="128">
        <v>388</v>
      </c>
      <c r="G1891" s="80">
        <v>0</v>
      </c>
      <c r="H1891" s="128">
        <v>0.69473684210526321</v>
      </c>
      <c r="I1891" s="128">
        <v>0.77433247200689059</v>
      </c>
      <c r="J1891" s="80" t="s">
        <v>211</v>
      </c>
      <c r="K1891" s="80" t="s">
        <v>211</v>
      </c>
      <c r="L1891" s="128">
        <v>0</v>
      </c>
      <c r="M1891" s="81" t="s">
        <v>95</v>
      </c>
    </row>
    <row r="1892" spans="1:13" x14ac:dyDescent="0.25">
      <c r="A1892" s="127" t="s">
        <v>5434</v>
      </c>
      <c r="B1892" s="80" t="s">
        <v>3664</v>
      </c>
      <c r="C1892" s="128">
        <v>1073</v>
      </c>
      <c r="D1892" s="128">
        <v>418</v>
      </c>
      <c r="E1892" s="80">
        <v>378</v>
      </c>
      <c r="F1892" s="128">
        <v>388</v>
      </c>
      <c r="G1892" s="80">
        <v>0</v>
      </c>
      <c r="H1892" s="128">
        <v>0.59036144578313254</v>
      </c>
      <c r="I1892" s="128">
        <v>0.80114176974310181</v>
      </c>
      <c r="J1892" s="80" t="s">
        <v>211</v>
      </c>
      <c r="K1892" s="80" t="s">
        <v>211</v>
      </c>
      <c r="L1892" s="128">
        <v>0</v>
      </c>
      <c r="M1892" s="81" t="s">
        <v>95</v>
      </c>
    </row>
    <row r="1893" spans="1:13" x14ac:dyDescent="0.25">
      <c r="A1893" s="127" t="s">
        <v>5483</v>
      </c>
      <c r="B1893" s="80" t="s">
        <v>3272</v>
      </c>
      <c r="C1893" s="128">
        <v>1306</v>
      </c>
      <c r="D1893" s="128">
        <v>861</v>
      </c>
      <c r="E1893" s="80">
        <v>368</v>
      </c>
      <c r="F1893" s="128">
        <v>386</v>
      </c>
      <c r="G1893" s="80">
        <v>0</v>
      </c>
      <c r="H1893" s="128">
        <v>0.5</v>
      </c>
      <c r="I1893" s="128">
        <v>0.79653679653679643</v>
      </c>
      <c r="J1893" s="80" t="s">
        <v>211</v>
      </c>
      <c r="K1893" s="80" t="s">
        <v>211</v>
      </c>
      <c r="L1893" s="128">
        <v>0</v>
      </c>
      <c r="M1893" s="81" t="s">
        <v>95</v>
      </c>
    </row>
    <row r="1894" spans="1:13" x14ac:dyDescent="0.25">
      <c r="A1894" s="127" t="s">
        <v>5959</v>
      </c>
      <c r="B1894" s="80" t="s">
        <v>705</v>
      </c>
      <c r="C1894" s="128">
        <v>723</v>
      </c>
      <c r="D1894" s="128">
        <v>307</v>
      </c>
      <c r="E1894" s="80">
        <v>368</v>
      </c>
      <c r="F1894" s="128">
        <v>387</v>
      </c>
      <c r="G1894" s="80">
        <v>0</v>
      </c>
      <c r="H1894" s="128">
        <v>-0.2</v>
      </c>
      <c r="I1894" s="128">
        <v>0.5357142857142857</v>
      </c>
      <c r="J1894" s="80" t="s">
        <v>211</v>
      </c>
      <c r="K1894" s="80" t="s">
        <v>211</v>
      </c>
      <c r="L1894" s="128">
        <v>0</v>
      </c>
      <c r="M1894" s="81" t="s">
        <v>95</v>
      </c>
    </row>
    <row r="1895" spans="1:13" x14ac:dyDescent="0.25">
      <c r="A1895" s="127" t="s">
        <v>5575</v>
      </c>
      <c r="B1895" s="80" t="s">
        <v>3277</v>
      </c>
      <c r="C1895" s="128">
        <v>0</v>
      </c>
      <c r="D1895" s="128">
        <v>0</v>
      </c>
      <c r="E1895" s="80">
        <v>0</v>
      </c>
      <c r="F1895" s="128">
        <v>0</v>
      </c>
      <c r="G1895" s="80">
        <v>0</v>
      </c>
      <c r="H1895" s="128">
        <v>0</v>
      </c>
      <c r="I1895" s="128">
        <v>1</v>
      </c>
      <c r="J1895" s="80" t="s">
        <v>211</v>
      </c>
      <c r="K1895" s="80" t="s">
        <v>211</v>
      </c>
      <c r="L1895" s="128">
        <v>0</v>
      </c>
      <c r="M1895" s="81" t="s">
        <v>95</v>
      </c>
    </row>
    <row r="1896" spans="1:13" x14ac:dyDescent="0.25">
      <c r="A1896" s="127" t="s">
        <v>5565</v>
      </c>
      <c r="B1896" s="80" t="s">
        <v>3273</v>
      </c>
      <c r="C1896" s="128">
        <v>1317</v>
      </c>
      <c r="D1896" s="128">
        <v>654</v>
      </c>
      <c r="E1896" s="80">
        <v>361</v>
      </c>
      <c r="F1896" s="128">
        <v>373</v>
      </c>
      <c r="G1896" s="80">
        <v>0</v>
      </c>
      <c r="H1896" s="128">
        <v>0.60273972602739723</v>
      </c>
      <c r="I1896" s="128">
        <v>0.80239943542695835</v>
      </c>
      <c r="J1896" s="80" t="s">
        <v>211</v>
      </c>
      <c r="K1896" s="80" t="s">
        <v>211</v>
      </c>
      <c r="L1896" s="128">
        <v>0</v>
      </c>
      <c r="M1896" s="81" t="s">
        <v>95</v>
      </c>
    </row>
    <row r="1897" spans="1:13" x14ac:dyDescent="0.25">
      <c r="A1897" s="127" t="s">
        <v>5398</v>
      </c>
      <c r="B1897" s="80" t="s">
        <v>3535</v>
      </c>
      <c r="C1897" s="128">
        <v>1308</v>
      </c>
      <c r="D1897" s="128">
        <v>417</v>
      </c>
      <c r="E1897" s="80">
        <v>377</v>
      </c>
      <c r="F1897" s="128">
        <v>385</v>
      </c>
      <c r="G1897" s="80">
        <v>0</v>
      </c>
      <c r="H1897" s="128">
        <v>-0.375</v>
      </c>
      <c r="I1897" s="128">
        <v>0.4845161290322581</v>
      </c>
      <c r="J1897" s="80" t="s">
        <v>211</v>
      </c>
      <c r="K1897" s="80" t="s">
        <v>211</v>
      </c>
      <c r="L1897" s="128">
        <v>0</v>
      </c>
      <c r="M1897" s="81" t="s">
        <v>95</v>
      </c>
    </row>
    <row r="1898" spans="1:13" x14ac:dyDescent="0.25">
      <c r="A1898" s="127" t="s">
        <v>5469</v>
      </c>
      <c r="B1898" s="80" t="s">
        <v>3656</v>
      </c>
      <c r="C1898" s="128">
        <v>1235</v>
      </c>
      <c r="D1898" s="128">
        <v>846</v>
      </c>
      <c r="E1898" s="80">
        <v>364</v>
      </c>
      <c r="F1898" s="128">
        <v>385</v>
      </c>
      <c r="G1898" s="80">
        <v>0</v>
      </c>
      <c r="H1898" s="128">
        <v>0.55223880597014929</v>
      </c>
      <c r="I1898" s="128">
        <v>0.80109631949882543</v>
      </c>
      <c r="J1898" s="80" t="s">
        <v>211</v>
      </c>
      <c r="K1898" s="80" t="s">
        <v>211</v>
      </c>
      <c r="L1898" s="128">
        <v>0</v>
      </c>
      <c r="M1898" s="81" t="s">
        <v>95</v>
      </c>
    </row>
    <row r="1899" spans="1:13" x14ac:dyDescent="0.25">
      <c r="A1899" s="127" t="s">
        <v>5568</v>
      </c>
      <c r="B1899" s="80" t="s">
        <v>3183</v>
      </c>
      <c r="C1899" s="128">
        <v>894</v>
      </c>
      <c r="D1899" s="128">
        <v>322</v>
      </c>
      <c r="E1899" s="80">
        <v>367</v>
      </c>
      <c r="F1899" s="128">
        <v>383</v>
      </c>
      <c r="G1899" s="80">
        <v>0</v>
      </c>
      <c r="H1899" s="128">
        <v>0.53703703703703709</v>
      </c>
      <c r="I1899" s="128">
        <v>0.74851013110846243</v>
      </c>
      <c r="J1899" s="80" t="s">
        <v>211</v>
      </c>
      <c r="K1899" s="80" t="s">
        <v>211</v>
      </c>
      <c r="L1899" s="128">
        <v>0</v>
      </c>
      <c r="M1899" s="81" t="s">
        <v>95</v>
      </c>
    </row>
    <row r="1900" spans="1:13" x14ac:dyDescent="0.25">
      <c r="A1900" s="127" t="s">
        <v>5480</v>
      </c>
      <c r="B1900" s="80" t="s">
        <v>3649</v>
      </c>
      <c r="C1900" s="128">
        <v>1573</v>
      </c>
      <c r="D1900" s="128">
        <v>705</v>
      </c>
      <c r="E1900" s="80">
        <v>376</v>
      </c>
      <c r="F1900" s="128">
        <v>383</v>
      </c>
      <c r="G1900" s="80">
        <v>0</v>
      </c>
      <c r="H1900" s="128">
        <v>0.375</v>
      </c>
      <c r="I1900" s="128">
        <v>0.78401031592520964</v>
      </c>
      <c r="J1900" s="80" t="s">
        <v>211</v>
      </c>
      <c r="K1900" s="80" t="s">
        <v>211</v>
      </c>
      <c r="L1900" s="128">
        <v>0</v>
      </c>
      <c r="M1900" s="81" t="s">
        <v>95</v>
      </c>
    </row>
    <row r="1901" spans="1:13" x14ac:dyDescent="0.25">
      <c r="A1901" s="127" t="s">
        <v>5472</v>
      </c>
      <c r="B1901" s="80" t="s">
        <v>3667</v>
      </c>
      <c r="C1901" s="128">
        <v>1070</v>
      </c>
      <c r="D1901" s="128">
        <v>438</v>
      </c>
      <c r="E1901" s="80">
        <v>373</v>
      </c>
      <c r="F1901" s="128">
        <v>382</v>
      </c>
      <c r="G1901" s="80">
        <v>0</v>
      </c>
      <c r="H1901" s="128">
        <v>0.375</v>
      </c>
      <c r="I1901" s="128">
        <v>0.78040244969378836</v>
      </c>
      <c r="J1901" s="80" t="s">
        <v>211</v>
      </c>
      <c r="K1901" s="80" t="s">
        <v>211</v>
      </c>
      <c r="L1901" s="128">
        <v>0</v>
      </c>
      <c r="M1901" s="81" t="s">
        <v>95</v>
      </c>
    </row>
    <row r="1902" spans="1:13" x14ac:dyDescent="0.25">
      <c r="A1902" s="127" t="s">
        <v>5431</v>
      </c>
      <c r="B1902" s="80" t="s">
        <v>3663</v>
      </c>
      <c r="C1902" s="128">
        <v>1536</v>
      </c>
      <c r="D1902" s="128">
        <v>874</v>
      </c>
      <c r="E1902" s="80">
        <v>356</v>
      </c>
      <c r="F1902" s="128">
        <v>379</v>
      </c>
      <c r="G1902" s="80">
        <v>0</v>
      </c>
      <c r="H1902" s="128">
        <v>0.49090909090909091</v>
      </c>
      <c r="I1902" s="128">
        <v>0.78966259870782485</v>
      </c>
      <c r="J1902" s="80" t="s">
        <v>211</v>
      </c>
      <c r="K1902" s="80" t="s">
        <v>211</v>
      </c>
      <c r="L1902" s="128">
        <v>0</v>
      </c>
      <c r="M1902" s="81" t="s">
        <v>95</v>
      </c>
    </row>
    <row r="1903" spans="1:13" x14ac:dyDescent="0.25">
      <c r="A1903" s="127" t="s">
        <v>5612</v>
      </c>
      <c r="B1903" s="80" t="s">
        <v>3390</v>
      </c>
      <c r="C1903" s="128">
        <v>1345</v>
      </c>
      <c r="D1903" s="128">
        <v>764</v>
      </c>
      <c r="E1903" s="80">
        <v>358</v>
      </c>
      <c r="F1903" s="128">
        <v>379</v>
      </c>
      <c r="G1903" s="80">
        <v>0</v>
      </c>
      <c r="H1903" s="128">
        <v>0.30666666666666664</v>
      </c>
      <c r="I1903" s="128">
        <v>0.81097560975609762</v>
      </c>
      <c r="J1903" s="80" t="s">
        <v>211</v>
      </c>
      <c r="K1903" s="80" t="s">
        <v>211</v>
      </c>
      <c r="L1903" s="128">
        <v>0</v>
      </c>
      <c r="M1903" s="81" t="s">
        <v>95</v>
      </c>
    </row>
    <row r="1904" spans="1:13" x14ac:dyDescent="0.25">
      <c r="A1904" s="127" t="s">
        <v>5470</v>
      </c>
      <c r="B1904" s="80" t="s">
        <v>3411</v>
      </c>
      <c r="C1904" s="128">
        <v>839</v>
      </c>
      <c r="D1904" s="128">
        <v>506</v>
      </c>
      <c r="E1904" s="80">
        <v>361</v>
      </c>
      <c r="F1904" s="128">
        <v>375</v>
      </c>
      <c r="G1904" s="80">
        <v>0</v>
      </c>
      <c r="H1904" s="128">
        <v>0.38356164383561642</v>
      </c>
      <c r="I1904" s="128">
        <v>0.82352941176470595</v>
      </c>
      <c r="J1904" s="80" t="s">
        <v>211</v>
      </c>
      <c r="K1904" s="80" t="s">
        <v>211</v>
      </c>
      <c r="L1904" s="128">
        <v>0</v>
      </c>
      <c r="M1904" s="81" t="s">
        <v>95</v>
      </c>
    </row>
    <row r="1905" spans="1:13" x14ac:dyDescent="0.25">
      <c r="A1905" s="127" t="s">
        <v>5455</v>
      </c>
      <c r="B1905" s="80" t="s">
        <v>3666</v>
      </c>
      <c r="C1905" s="128">
        <v>1135</v>
      </c>
      <c r="D1905" s="128">
        <v>626</v>
      </c>
      <c r="E1905" s="80">
        <v>363</v>
      </c>
      <c r="F1905" s="128">
        <v>376</v>
      </c>
      <c r="G1905" s="80">
        <v>0</v>
      </c>
      <c r="H1905" s="128">
        <v>0.53260869565217395</v>
      </c>
      <c r="I1905" s="128">
        <v>0.81132075471698117</v>
      </c>
      <c r="J1905" s="80" t="s">
        <v>211</v>
      </c>
      <c r="K1905" s="80" t="s">
        <v>211</v>
      </c>
      <c r="L1905" s="128">
        <v>0</v>
      </c>
      <c r="M1905" s="81" t="s">
        <v>95</v>
      </c>
    </row>
    <row r="1906" spans="1:13" x14ac:dyDescent="0.25">
      <c r="A1906" s="127" t="s">
        <v>5427</v>
      </c>
      <c r="B1906" s="80" t="s">
        <v>3415</v>
      </c>
      <c r="C1906" s="128">
        <v>1278</v>
      </c>
      <c r="D1906" s="128">
        <v>420</v>
      </c>
      <c r="E1906" s="80">
        <v>362</v>
      </c>
      <c r="F1906" s="128">
        <v>373</v>
      </c>
      <c r="G1906" s="80">
        <v>0</v>
      </c>
      <c r="H1906" s="128">
        <v>0.51063829787234039</v>
      </c>
      <c r="I1906" s="128">
        <v>0.78712871287128716</v>
      </c>
      <c r="J1906" s="80" t="s">
        <v>211</v>
      </c>
      <c r="K1906" s="80" t="s">
        <v>211</v>
      </c>
      <c r="L1906" s="128">
        <v>0</v>
      </c>
      <c r="M1906" s="81" t="s">
        <v>95</v>
      </c>
    </row>
    <row r="1907" spans="1:13" x14ac:dyDescent="0.25">
      <c r="A1907" s="127" t="s">
        <v>5554</v>
      </c>
      <c r="B1907" s="80" t="s">
        <v>1028</v>
      </c>
      <c r="C1907" s="128">
        <v>945</v>
      </c>
      <c r="D1907" s="128">
        <v>299</v>
      </c>
      <c r="E1907" s="80">
        <v>363</v>
      </c>
      <c r="F1907" s="128">
        <v>373</v>
      </c>
      <c r="G1907" s="80">
        <v>0</v>
      </c>
      <c r="H1907" s="128">
        <v>0.38461538461538464</v>
      </c>
      <c r="I1907" s="128">
        <v>0.55580865603644647</v>
      </c>
      <c r="J1907" s="80" t="s">
        <v>211</v>
      </c>
      <c r="K1907" s="80" t="s">
        <v>211</v>
      </c>
      <c r="L1907" s="128">
        <v>0</v>
      </c>
      <c r="M1907" s="81" t="s">
        <v>95</v>
      </c>
    </row>
    <row r="1908" spans="1:13" x14ac:dyDescent="0.25">
      <c r="A1908" s="127" t="s">
        <v>5640</v>
      </c>
      <c r="B1908" s="80" t="s">
        <v>3560</v>
      </c>
      <c r="C1908" s="128">
        <v>40</v>
      </c>
      <c r="D1908" s="128">
        <v>23</v>
      </c>
      <c r="E1908" s="80">
        <v>345</v>
      </c>
      <c r="F1908" s="128">
        <v>373</v>
      </c>
      <c r="G1908" s="80">
        <v>0</v>
      </c>
      <c r="H1908" s="128">
        <v>0.33333333333333331</v>
      </c>
      <c r="I1908" s="128">
        <v>0.81647940074906367</v>
      </c>
      <c r="J1908" s="80" t="s">
        <v>211</v>
      </c>
      <c r="K1908" s="80" t="s">
        <v>211</v>
      </c>
      <c r="L1908" s="128">
        <v>0</v>
      </c>
      <c r="M1908" s="81" t="s">
        <v>95</v>
      </c>
    </row>
    <row r="1909" spans="1:13" x14ac:dyDescent="0.25">
      <c r="A1909" s="127" t="s">
        <v>5441</v>
      </c>
      <c r="B1909" s="80" t="s">
        <v>3660</v>
      </c>
      <c r="C1909" s="128">
        <v>1846</v>
      </c>
      <c r="D1909" s="128">
        <v>888</v>
      </c>
      <c r="E1909" s="80">
        <v>350</v>
      </c>
      <c r="F1909" s="128">
        <v>372</v>
      </c>
      <c r="G1909" s="80">
        <v>0</v>
      </c>
      <c r="H1909" s="128">
        <v>0.54098360655737709</v>
      </c>
      <c r="I1909" s="128">
        <v>0.79538734476641038</v>
      </c>
      <c r="J1909" s="80" t="s">
        <v>211</v>
      </c>
      <c r="K1909" s="80" t="s">
        <v>211</v>
      </c>
      <c r="L1909" s="128">
        <v>0</v>
      </c>
      <c r="M1909" s="81" t="s">
        <v>95</v>
      </c>
    </row>
    <row r="1910" spans="1:13" x14ac:dyDescent="0.25">
      <c r="A1910" s="127" t="s">
        <v>5496</v>
      </c>
      <c r="B1910" s="80" t="s">
        <v>3422</v>
      </c>
      <c r="C1910" s="128">
        <v>1253</v>
      </c>
      <c r="D1910" s="128">
        <v>709</v>
      </c>
      <c r="E1910" s="80">
        <v>353</v>
      </c>
      <c r="F1910" s="128">
        <v>372</v>
      </c>
      <c r="G1910" s="80">
        <v>0</v>
      </c>
      <c r="H1910" s="128">
        <v>0.29069767441860467</v>
      </c>
      <c r="I1910" s="128">
        <v>0.80219780219780223</v>
      </c>
      <c r="J1910" s="80" t="s">
        <v>211</v>
      </c>
      <c r="K1910" s="80" t="s">
        <v>211</v>
      </c>
      <c r="L1910" s="128">
        <v>0</v>
      </c>
      <c r="M1910" s="81" t="s">
        <v>95</v>
      </c>
    </row>
    <row r="1911" spans="1:13" x14ac:dyDescent="0.25">
      <c r="A1911" s="127" t="s">
        <v>5531</v>
      </c>
      <c r="B1911" s="80" t="s">
        <v>3510</v>
      </c>
      <c r="C1911" s="128">
        <v>1046</v>
      </c>
      <c r="D1911" s="128">
        <v>777</v>
      </c>
      <c r="E1911" s="80">
        <v>345</v>
      </c>
      <c r="F1911" s="128">
        <v>364</v>
      </c>
      <c r="G1911" s="80">
        <v>0</v>
      </c>
      <c r="H1911" s="128">
        <v>0.61643835616438358</v>
      </c>
      <c r="I1911" s="128">
        <v>0.7884250474383302</v>
      </c>
      <c r="J1911" s="80" t="s">
        <v>211</v>
      </c>
      <c r="K1911" s="80" t="s">
        <v>211</v>
      </c>
      <c r="L1911" s="128">
        <v>0</v>
      </c>
      <c r="M1911" s="81" t="s">
        <v>95</v>
      </c>
    </row>
    <row r="1912" spans="1:13" x14ac:dyDescent="0.25">
      <c r="A1912" s="127" t="s">
        <v>5446</v>
      </c>
      <c r="B1912" s="80" t="s">
        <v>3650</v>
      </c>
      <c r="C1912" s="128">
        <v>1425</v>
      </c>
      <c r="D1912" s="128">
        <v>919</v>
      </c>
      <c r="E1912" s="80">
        <v>336</v>
      </c>
      <c r="F1912" s="128">
        <v>361</v>
      </c>
      <c r="G1912" s="80">
        <v>0</v>
      </c>
      <c r="H1912" s="128">
        <v>0.67741935483870963</v>
      </c>
      <c r="I1912" s="128">
        <v>0.82481254260395365</v>
      </c>
      <c r="J1912" s="80" t="s">
        <v>211</v>
      </c>
      <c r="K1912" s="80" t="s">
        <v>211</v>
      </c>
      <c r="L1912" s="128">
        <v>0</v>
      </c>
      <c r="M1912" s="81" t="s">
        <v>95</v>
      </c>
    </row>
    <row r="1913" spans="1:13" x14ac:dyDescent="0.25">
      <c r="A1913" s="127" t="s">
        <v>5546</v>
      </c>
      <c r="B1913" s="80" t="s">
        <v>3675</v>
      </c>
      <c r="C1913" s="128">
        <v>858</v>
      </c>
      <c r="D1913" s="128">
        <v>270</v>
      </c>
      <c r="E1913" s="80">
        <v>345</v>
      </c>
      <c r="F1913" s="128">
        <v>360</v>
      </c>
      <c r="G1913" s="80">
        <v>0</v>
      </c>
      <c r="H1913" s="128">
        <v>0.20967741935483872</v>
      </c>
      <c r="I1913" s="128">
        <v>0.76609848484848475</v>
      </c>
      <c r="J1913" s="80" t="s">
        <v>211</v>
      </c>
      <c r="K1913" s="80" t="s">
        <v>211</v>
      </c>
      <c r="L1913" s="128">
        <v>0</v>
      </c>
      <c r="M1913" s="81" t="s">
        <v>95</v>
      </c>
    </row>
    <row r="1914" spans="1:13" x14ac:dyDescent="0.25">
      <c r="A1914" s="127" t="s">
        <v>5512</v>
      </c>
      <c r="B1914" s="80" t="s">
        <v>3665</v>
      </c>
      <c r="C1914" s="128">
        <v>1396</v>
      </c>
      <c r="D1914" s="128">
        <v>761</v>
      </c>
      <c r="E1914" s="80">
        <v>339</v>
      </c>
      <c r="F1914" s="128">
        <v>355</v>
      </c>
      <c r="G1914" s="80">
        <v>0</v>
      </c>
      <c r="H1914" s="128">
        <v>0.50588235294117645</v>
      </c>
      <c r="I1914" s="128">
        <v>0.75294117647058811</v>
      </c>
      <c r="J1914" s="80" t="s">
        <v>211</v>
      </c>
      <c r="K1914" s="80" t="s">
        <v>211</v>
      </c>
      <c r="L1914" s="128">
        <v>0</v>
      </c>
      <c r="M1914" s="81" t="s">
        <v>95</v>
      </c>
    </row>
    <row r="1915" spans="1:13" x14ac:dyDescent="0.25">
      <c r="A1915" s="127" t="s">
        <v>5547</v>
      </c>
      <c r="B1915" s="80" t="s">
        <v>3643</v>
      </c>
      <c r="C1915" s="128">
        <v>1203</v>
      </c>
      <c r="D1915" s="128">
        <v>643</v>
      </c>
      <c r="E1915" s="80">
        <v>344</v>
      </c>
      <c r="F1915" s="128">
        <v>352</v>
      </c>
      <c r="G1915" s="80">
        <v>0</v>
      </c>
      <c r="H1915" s="128">
        <v>0.50505050505050508</v>
      </c>
      <c r="I1915" s="128">
        <v>0.83676975945017185</v>
      </c>
      <c r="J1915" s="80" t="s">
        <v>211</v>
      </c>
      <c r="K1915" s="80" t="s">
        <v>211</v>
      </c>
      <c r="L1915" s="128">
        <v>0</v>
      </c>
      <c r="M1915" s="81" t="s">
        <v>95</v>
      </c>
    </row>
    <row r="1916" spans="1:13" x14ac:dyDescent="0.25">
      <c r="A1916" s="127" t="s">
        <v>5548</v>
      </c>
      <c r="B1916" s="80" t="s">
        <v>3661</v>
      </c>
      <c r="C1916" s="128">
        <v>1861</v>
      </c>
      <c r="D1916" s="128">
        <v>1156</v>
      </c>
      <c r="E1916" s="80">
        <v>322</v>
      </c>
      <c r="F1916" s="128">
        <v>343</v>
      </c>
      <c r="G1916" s="80">
        <v>0</v>
      </c>
      <c r="H1916" s="128">
        <v>0.43103448275862066</v>
      </c>
      <c r="I1916" s="128">
        <v>0.79909706546275394</v>
      </c>
      <c r="J1916" s="80" t="s">
        <v>211</v>
      </c>
      <c r="K1916" s="80" t="s">
        <v>211</v>
      </c>
      <c r="L1916" s="128">
        <v>0</v>
      </c>
      <c r="M1916" s="81" t="s">
        <v>95</v>
      </c>
    </row>
    <row r="1917" spans="1:13" x14ac:dyDescent="0.25">
      <c r="A1917" s="127" t="s">
        <v>5572</v>
      </c>
      <c r="B1917" s="80" t="s">
        <v>3671</v>
      </c>
      <c r="C1917" s="128">
        <v>1133</v>
      </c>
      <c r="D1917" s="128">
        <v>538</v>
      </c>
      <c r="E1917" s="80">
        <v>340</v>
      </c>
      <c r="F1917" s="128">
        <v>348</v>
      </c>
      <c r="G1917" s="80">
        <v>0</v>
      </c>
      <c r="H1917" s="128">
        <v>0.60185185185185186</v>
      </c>
      <c r="I1917" s="128">
        <v>0.78678678678678693</v>
      </c>
      <c r="J1917" s="80" t="s">
        <v>211</v>
      </c>
      <c r="K1917" s="80" t="s">
        <v>211</v>
      </c>
      <c r="L1917" s="128">
        <v>0</v>
      </c>
      <c r="M1917" s="81" t="s">
        <v>95</v>
      </c>
    </row>
    <row r="1918" spans="1:13" x14ac:dyDescent="0.25">
      <c r="A1918" s="127" t="s">
        <v>1439</v>
      </c>
      <c r="B1918" s="80" t="s">
        <v>1002</v>
      </c>
      <c r="C1918" s="128">
        <v>1285</v>
      </c>
      <c r="D1918" s="128">
        <v>363</v>
      </c>
      <c r="E1918" s="80">
        <v>298</v>
      </c>
      <c r="F1918" s="128">
        <v>309</v>
      </c>
      <c r="G1918" s="80">
        <v>0</v>
      </c>
      <c r="H1918" s="128">
        <v>0.4395604395604395</v>
      </c>
      <c r="I1918" s="128">
        <v>0.77324749642346213</v>
      </c>
      <c r="J1918" s="80" t="s">
        <v>211</v>
      </c>
      <c r="K1918" s="80" t="s">
        <v>211</v>
      </c>
      <c r="L1918" s="128">
        <v>0</v>
      </c>
      <c r="M1918" s="81" t="s">
        <v>95</v>
      </c>
    </row>
    <row r="1919" spans="1:13" x14ac:dyDescent="0.25">
      <c r="A1919" s="127" t="s">
        <v>5571</v>
      </c>
      <c r="B1919" s="80" t="s">
        <v>3674</v>
      </c>
      <c r="C1919" s="128">
        <v>1201</v>
      </c>
      <c r="D1919" s="128">
        <v>430</v>
      </c>
      <c r="E1919" s="80">
        <v>290</v>
      </c>
      <c r="F1919" s="128">
        <v>312</v>
      </c>
      <c r="G1919" s="80">
        <v>0</v>
      </c>
      <c r="H1919" s="128">
        <v>0.52040816326530615</v>
      </c>
      <c r="I1919" s="128">
        <v>0.78785425101214579</v>
      </c>
      <c r="J1919" s="80" t="s">
        <v>211</v>
      </c>
      <c r="K1919" s="80" t="s">
        <v>211</v>
      </c>
      <c r="L1919" s="128">
        <v>0</v>
      </c>
      <c r="M1919" s="81" t="s">
        <v>95</v>
      </c>
    </row>
    <row r="1920" spans="1:13" x14ac:dyDescent="0.25">
      <c r="A1920" s="127" t="s">
        <v>1549</v>
      </c>
      <c r="B1920" s="80" t="s">
        <v>701</v>
      </c>
      <c r="C1920" s="128">
        <v>106</v>
      </c>
      <c r="D1920" s="128">
        <v>56</v>
      </c>
      <c r="E1920" s="80">
        <v>311</v>
      </c>
      <c r="F1920" s="128">
        <v>335</v>
      </c>
      <c r="G1920" s="80">
        <v>0</v>
      </c>
      <c r="H1920" s="128">
        <v>0.66666666666666663</v>
      </c>
      <c r="I1920" s="128">
        <v>0.68263473053892221</v>
      </c>
      <c r="J1920" s="80" t="s">
        <v>211</v>
      </c>
      <c r="K1920" s="80" t="s">
        <v>211</v>
      </c>
      <c r="L1920" s="128">
        <v>0</v>
      </c>
      <c r="M1920" s="81" t="s">
        <v>95</v>
      </c>
    </row>
    <row r="1921" spans="1:13" x14ac:dyDescent="0.25">
      <c r="A1921" s="127" t="s">
        <v>1595</v>
      </c>
      <c r="B1921" s="80" t="s">
        <v>658</v>
      </c>
      <c r="C1921" s="128">
        <v>263</v>
      </c>
      <c r="D1921" s="128">
        <v>90</v>
      </c>
      <c r="E1921" s="80">
        <v>295</v>
      </c>
      <c r="F1921" s="128">
        <v>335</v>
      </c>
      <c r="G1921" s="80">
        <v>0</v>
      </c>
      <c r="H1921" s="128">
        <v>0.3125</v>
      </c>
      <c r="I1921" s="128">
        <v>0.80582524271844658</v>
      </c>
      <c r="J1921" s="80" t="s">
        <v>211</v>
      </c>
      <c r="K1921" s="80" t="s">
        <v>211</v>
      </c>
      <c r="L1921" s="128">
        <v>0</v>
      </c>
      <c r="M1921" s="81" t="s">
        <v>95</v>
      </c>
    </row>
    <row r="1922" spans="1:13" x14ac:dyDescent="0.25">
      <c r="A1922" s="127" t="s">
        <v>5623</v>
      </c>
      <c r="B1922" s="80" t="s">
        <v>3951</v>
      </c>
      <c r="C1922" s="128">
        <v>0</v>
      </c>
      <c r="D1922" s="128">
        <v>0</v>
      </c>
      <c r="E1922" s="80">
        <v>0</v>
      </c>
      <c r="F1922" s="128">
        <v>0</v>
      </c>
      <c r="G1922" s="80">
        <v>0</v>
      </c>
      <c r="H1922" s="128">
        <v>0.31034482758620691</v>
      </c>
      <c r="I1922" s="128">
        <v>0.80107526881720437</v>
      </c>
      <c r="J1922" s="80" t="s">
        <v>211</v>
      </c>
      <c r="K1922" s="80" t="s">
        <v>211</v>
      </c>
      <c r="L1922" s="128">
        <v>0</v>
      </c>
      <c r="M1922" s="81" t="s">
        <v>95</v>
      </c>
    </row>
    <row r="1923" spans="1:13" x14ac:dyDescent="0.25">
      <c r="A1923" s="127" t="s">
        <v>5624</v>
      </c>
      <c r="B1923" s="80" t="s">
        <v>3959</v>
      </c>
      <c r="C1923" s="128">
        <v>0</v>
      </c>
      <c r="D1923" s="128">
        <v>0</v>
      </c>
      <c r="E1923" s="80">
        <v>0</v>
      </c>
      <c r="F1923" s="128">
        <v>0</v>
      </c>
      <c r="G1923" s="80">
        <v>0</v>
      </c>
      <c r="H1923" s="128">
        <v>0.6</v>
      </c>
      <c r="I1923" s="128">
        <v>0.795425667090216</v>
      </c>
      <c r="J1923" s="80" t="s">
        <v>211</v>
      </c>
      <c r="K1923" s="80" t="s">
        <v>211</v>
      </c>
      <c r="L1923" s="128">
        <v>0</v>
      </c>
      <c r="M1923" s="81" t="s">
        <v>95</v>
      </c>
    </row>
    <row r="1924" spans="1:13" x14ac:dyDescent="0.25">
      <c r="A1924" s="127" t="s">
        <v>5626</v>
      </c>
      <c r="B1924" s="80" t="s">
        <v>4125</v>
      </c>
      <c r="C1924" s="128">
        <v>0</v>
      </c>
      <c r="D1924" s="128">
        <v>0</v>
      </c>
      <c r="E1924" s="80">
        <v>0</v>
      </c>
      <c r="F1924" s="128">
        <v>0</v>
      </c>
      <c r="G1924" s="80">
        <v>0</v>
      </c>
      <c r="H1924" s="128">
        <v>0.59615384615384615</v>
      </c>
      <c r="I1924" s="128">
        <v>0.83060635226179003</v>
      </c>
      <c r="J1924" s="80" t="s">
        <v>211</v>
      </c>
      <c r="K1924" s="80" t="s">
        <v>211</v>
      </c>
      <c r="L1924" s="128">
        <v>0</v>
      </c>
      <c r="M1924" s="81" t="s">
        <v>95</v>
      </c>
    </row>
    <row r="1925" spans="1:13" x14ac:dyDescent="0.25">
      <c r="A1925" s="127" t="s">
        <v>5627</v>
      </c>
      <c r="B1925" s="80" t="s">
        <v>4127</v>
      </c>
      <c r="C1925" s="128">
        <v>0</v>
      </c>
      <c r="D1925" s="128">
        <v>0</v>
      </c>
      <c r="E1925" s="80">
        <v>0</v>
      </c>
      <c r="F1925" s="128">
        <v>0</v>
      </c>
      <c r="G1925" s="80">
        <v>0</v>
      </c>
      <c r="H1925" s="128">
        <v>0.52</v>
      </c>
      <c r="I1925" s="128">
        <v>0.73076923076923073</v>
      </c>
      <c r="J1925" s="80" t="s">
        <v>211</v>
      </c>
      <c r="K1925" s="80" t="s">
        <v>211</v>
      </c>
      <c r="L1925" s="128">
        <v>0</v>
      </c>
      <c r="M1925" s="81" t="s">
        <v>95</v>
      </c>
    </row>
    <row r="1926" spans="1:13" x14ac:dyDescent="0.25">
      <c r="A1926" s="127" t="s">
        <v>5628</v>
      </c>
      <c r="B1926" s="80" t="s">
        <v>4129</v>
      </c>
      <c r="C1926" s="128">
        <v>0</v>
      </c>
      <c r="D1926" s="128">
        <v>0</v>
      </c>
      <c r="E1926" s="80">
        <v>0</v>
      </c>
      <c r="F1926" s="128">
        <v>0</v>
      </c>
      <c r="G1926" s="80">
        <v>0</v>
      </c>
      <c r="H1926" s="128">
        <v>0.5901639344262295</v>
      </c>
      <c r="I1926" s="128">
        <v>0.75988428158148491</v>
      </c>
      <c r="J1926" s="80" t="s">
        <v>211</v>
      </c>
      <c r="K1926" s="80" t="s">
        <v>211</v>
      </c>
      <c r="L1926" s="128">
        <v>0</v>
      </c>
      <c r="M1926" s="81" t="s">
        <v>95</v>
      </c>
    </row>
    <row r="1927" spans="1:13" x14ac:dyDescent="0.25">
      <c r="A1927" s="127" t="s">
        <v>5629</v>
      </c>
      <c r="B1927" s="80" t="s">
        <v>4131</v>
      </c>
      <c r="C1927" s="128">
        <v>0</v>
      </c>
      <c r="D1927" s="128">
        <v>0</v>
      </c>
      <c r="E1927" s="80">
        <v>0</v>
      </c>
      <c r="F1927" s="128">
        <v>0</v>
      </c>
      <c r="G1927" s="80">
        <v>0</v>
      </c>
      <c r="H1927" s="128">
        <v>0.35714285714285715</v>
      </c>
      <c r="I1927" s="128">
        <v>0.72524531668153436</v>
      </c>
      <c r="J1927" s="80" t="s">
        <v>211</v>
      </c>
      <c r="K1927" s="80" t="s">
        <v>211</v>
      </c>
      <c r="L1927" s="128">
        <v>0</v>
      </c>
      <c r="M1927" s="81" t="s">
        <v>95</v>
      </c>
    </row>
    <row r="1928" spans="1:13" x14ac:dyDescent="0.25">
      <c r="A1928" s="127" t="s">
        <v>5630</v>
      </c>
      <c r="B1928" s="80" t="s">
        <v>4124</v>
      </c>
      <c r="C1928" s="128">
        <v>0</v>
      </c>
      <c r="D1928" s="128">
        <v>0</v>
      </c>
      <c r="E1928" s="80">
        <v>0</v>
      </c>
      <c r="F1928" s="128">
        <v>0</v>
      </c>
      <c r="G1928" s="80">
        <v>0</v>
      </c>
      <c r="H1928" s="128">
        <v>0.41891891891891886</v>
      </c>
      <c r="I1928" s="128">
        <v>0.75557537912578043</v>
      </c>
      <c r="J1928" s="80" t="s">
        <v>211</v>
      </c>
      <c r="K1928" s="80" t="s">
        <v>211</v>
      </c>
      <c r="L1928" s="128">
        <v>0</v>
      </c>
      <c r="M1928" s="81" t="s">
        <v>95</v>
      </c>
    </row>
    <row r="1929" spans="1:13" x14ac:dyDescent="0.25">
      <c r="A1929" s="127" t="s">
        <v>5631</v>
      </c>
      <c r="B1929" s="80" t="s">
        <v>4132</v>
      </c>
      <c r="C1929" s="128">
        <v>0</v>
      </c>
      <c r="D1929" s="128">
        <v>0</v>
      </c>
      <c r="E1929" s="80">
        <v>0</v>
      </c>
      <c r="F1929" s="128">
        <v>0</v>
      </c>
      <c r="G1929" s="80">
        <v>0</v>
      </c>
      <c r="H1929" s="128">
        <v>0.41304347826086962</v>
      </c>
      <c r="I1929" s="128">
        <v>0.76184834123222755</v>
      </c>
      <c r="J1929" s="80" t="s">
        <v>211</v>
      </c>
      <c r="K1929" s="80" t="s">
        <v>211</v>
      </c>
      <c r="L1929" s="128">
        <v>0</v>
      </c>
      <c r="M1929" s="81" t="s">
        <v>95</v>
      </c>
    </row>
    <row r="1930" spans="1:13" x14ac:dyDescent="0.25">
      <c r="A1930" s="127" t="s">
        <v>5632</v>
      </c>
      <c r="B1930" s="80" t="s">
        <v>4123</v>
      </c>
      <c r="C1930" s="128">
        <v>0</v>
      </c>
      <c r="D1930" s="128">
        <v>0</v>
      </c>
      <c r="E1930" s="80">
        <v>0</v>
      </c>
      <c r="F1930" s="128">
        <v>0</v>
      </c>
      <c r="G1930" s="80">
        <v>0</v>
      </c>
      <c r="H1930" s="128">
        <v>0.375</v>
      </c>
      <c r="I1930" s="128">
        <v>0.69470404984423673</v>
      </c>
      <c r="J1930" s="80" t="s">
        <v>211</v>
      </c>
      <c r="K1930" s="80" t="s">
        <v>211</v>
      </c>
      <c r="L1930" s="128">
        <v>0</v>
      </c>
      <c r="M1930" s="81" t="s">
        <v>95</v>
      </c>
    </row>
    <row r="1931" spans="1:13" x14ac:dyDescent="0.25">
      <c r="A1931" s="127" t="s">
        <v>5634</v>
      </c>
      <c r="B1931" s="80" t="s">
        <v>4122</v>
      </c>
      <c r="C1931" s="128">
        <v>0</v>
      </c>
      <c r="D1931" s="128">
        <v>0</v>
      </c>
      <c r="E1931" s="80">
        <v>0</v>
      </c>
      <c r="F1931" s="128">
        <v>0</v>
      </c>
      <c r="G1931" s="80">
        <v>0</v>
      </c>
      <c r="H1931" s="128">
        <v>0.31343283582089554</v>
      </c>
      <c r="I1931" s="128">
        <v>0.74837511606313845</v>
      </c>
      <c r="J1931" s="80" t="s">
        <v>211</v>
      </c>
      <c r="K1931" s="80" t="s">
        <v>211</v>
      </c>
      <c r="L1931" s="128">
        <v>0</v>
      </c>
      <c r="M1931" s="81" t="s">
        <v>95</v>
      </c>
    </row>
    <row r="1932" spans="1:13" x14ac:dyDescent="0.25">
      <c r="A1932" s="127" t="s">
        <v>5635</v>
      </c>
      <c r="B1932" s="80" t="s">
        <v>4102</v>
      </c>
      <c r="C1932" s="128">
        <v>0</v>
      </c>
      <c r="D1932" s="128">
        <v>0</v>
      </c>
      <c r="E1932" s="80">
        <v>0</v>
      </c>
      <c r="F1932" s="128">
        <v>0</v>
      </c>
      <c r="G1932" s="80">
        <v>0</v>
      </c>
      <c r="H1932" s="128">
        <v>0.33333333333333331</v>
      </c>
      <c r="I1932" s="128">
        <v>0.7283702213279678</v>
      </c>
      <c r="J1932" s="80" t="s">
        <v>211</v>
      </c>
      <c r="K1932" s="80" t="s">
        <v>211</v>
      </c>
      <c r="L1932" s="128">
        <v>0</v>
      </c>
      <c r="M1932" s="81" t="s">
        <v>95</v>
      </c>
    </row>
    <row r="1933" spans="1:13" x14ac:dyDescent="0.25">
      <c r="A1933" s="127" t="s">
        <v>5636</v>
      </c>
      <c r="B1933" s="80" t="s">
        <v>4104</v>
      </c>
      <c r="C1933" s="128">
        <v>0</v>
      </c>
      <c r="D1933" s="128">
        <v>0</v>
      </c>
      <c r="E1933" s="80">
        <v>0</v>
      </c>
      <c r="F1933" s="128">
        <v>0</v>
      </c>
      <c r="G1933" s="80">
        <v>0</v>
      </c>
      <c r="H1933" s="128">
        <v>0.42857142857142855</v>
      </c>
      <c r="I1933" s="128">
        <v>0.80729166666666652</v>
      </c>
      <c r="J1933" s="80" t="s">
        <v>211</v>
      </c>
      <c r="K1933" s="80" t="s">
        <v>211</v>
      </c>
      <c r="L1933" s="128">
        <v>0</v>
      </c>
      <c r="M1933" s="81" t="s">
        <v>95</v>
      </c>
    </row>
    <row r="1934" spans="1:13" x14ac:dyDescent="0.25">
      <c r="A1934" s="127" t="s">
        <v>5637</v>
      </c>
      <c r="B1934" s="80" t="s">
        <v>737</v>
      </c>
      <c r="C1934" s="128">
        <v>0</v>
      </c>
      <c r="D1934" s="128">
        <v>0</v>
      </c>
      <c r="E1934" s="80">
        <v>0</v>
      </c>
      <c r="F1934" s="128">
        <v>0</v>
      </c>
      <c r="G1934" s="80">
        <v>0</v>
      </c>
      <c r="H1934" s="128">
        <v>0.57627118644067798</v>
      </c>
      <c r="I1934" s="128">
        <v>0.76826722338204589</v>
      </c>
      <c r="J1934" s="80" t="s">
        <v>211</v>
      </c>
      <c r="K1934" s="80" t="s">
        <v>211</v>
      </c>
      <c r="L1934" s="128">
        <v>0</v>
      </c>
      <c r="M1934" s="81" t="s">
        <v>95</v>
      </c>
    </row>
    <row r="1935" spans="1:13" x14ac:dyDescent="0.25">
      <c r="A1935" s="127" t="s">
        <v>5638</v>
      </c>
      <c r="B1935" s="80" t="s">
        <v>739</v>
      </c>
      <c r="C1935" s="128">
        <v>0</v>
      </c>
      <c r="D1935" s="128">
        <v>0</v>
      </c>
      <c r="E1935" s="80">
        <v>0</v>
      </c>
      <c r="F1935" s="128">
        <v>0</v>
      </c>
      <c r="G1935" s="80">
        <v>0</v>
      </c>
      <c r="H1935" s="128">
        <v>0.82926829268292668</v>
      </c>
      <c r="I1935" s="128">
        <v>0.78736517719568555</v>
      </c>
      <c r="J1935" s="80" t="s">
        <v>211</v>
      </c>
      <c r="K1935" s="80" t="s">
        <v>211</v>
      </c>
      <c r="L1935" s="128">
        <v>0</v>
      </c>
      <c r="M1935" s="81" t="s">
        <v>95</v>
      </c>
    </row>
    <row r="1936" spans="1:13" x14ac:dyDescent="0.25">
      <c r="A1936" s="127" t="s">
        <v>5639</v>
      </c>
      <c r="B1936" s="80" t="s">
        <v>4109</v>
      </c>
      <c r="C1936" s="128">
        <v>0</v>
      </c>
      <c r="D1936" s="128">
        <v>0</v>
      </c>
      <c r="E1936" s="80">
        <v>0</v>
      </c>
      <c r="F1936" s="128">
        <v>0</v>
      </c>
      <c r="G1936" s="80">
        <v>0</v>
      </c>
      <c r="H1936" s="128">
        <v>0.42307692307692302</v>
      </c>
      <c r="I1936" s="128">
        <v>0.74543610547667349</v>
      </c>
      <c r="J1936" s="80" t="s">
        <v>211</v>
      </c>
      <c r="K1936" s="80" t="s">
        <v>211</v>
      </c>
      <c r="L1936" s="128">
        <v>0</v>
      </c>
      <c r="M1936" s="81" t="s">
        <v>95</v>
      </c>
    </row>
    <row r="1937" spans="1:13" x14ac:dyDescent="0.25">
      <c r="A1937" s="127" t="s">
        <v>5641</v>
      </c>
      <c r="B1937" s="80" t="s">
        <v>4110</v>
      </c>
      <c r="C1937" s="128">
        <v>0</v>
      </c>
      <c r="D1937" s="128">
        <v>0</v>
      </c>
      <c r="E1937" s="80">
        <v>0</v>
      </c>
      <c r="F1937" s="128">
        <v>0</v>
      </c>
      <c r="G1937" s="80">
        <v>0</v>
      </c>
      <c r="H1937" s="128">
        <v>0.54411764705882348</v>
      </c>
      <c r="I1937" s="128">
        <v>0.77611940298507476</v>
      </c>
      <c r="J1937" s="80" t="s">
        <v>211</v>
      </c>
      <c r="K1937" s="80" t="s">
        <v>211</v>
      </c>
      <c r="L1937" s="128">
        <v>0</v>
      </c>
      <c r="M1937" s="81" t="s">
        <v>95</v>
      </c>
    </row>
    <row r="1938" spans="1:13" x14ac:dyDescent="0.25">
      <c r="A1938" s="127" t="s">
        <v>5642</v>
      </c>
      <c r="B1938" s="80" t="s">
        <v>4113</v>
      </c>
      <c r="C1938" s="128">
        <v>0</v>
      </c>
      <c r="D1938" s="128">
        <v>0</v>
      </c>
      <c r="E1938" s="80">
        <v>0</v>
      </c>
      <c r="F1938" s="128">
        <v>0</v>
      </c>
      <c r="G1938" s="80">
        <v>0</v>
      </c>
      <c r="H1938" s="128">
        <v>0.42857142857142855</v>
      </c>
      <c r="I1938" s="128">
        <v>0.7581441263573544</v>
      </c>
      <c r="J1938" s="80" t="s">
        <v>211</v>
      </c>
      <c r="K1938" s="80" t="s">
        <v>211</v>
      </c>
      <c r="L1938" s="128">
        <v>0</v>
      </c>
      <c r="M1938" s="81" t="s">
        <v>95</v>
      </c>
    </row>
    <row r="1939" spans="1:13" x14ac:dyDescent="0.25">
      <c r="A1939" s="127" t="s">
        <v>5644</v>
      </c>
      <c r="B1939" s="80" t="s">
        <v>4116</v>
      </c>
      <c r="C1939" s="128">
        <v>0</v>
      </c>
      <c r="D1939" s="128">
        <v>0</v>
      </c>
      <c r="E1939" s="80">
        <v>0</v>
      </c>
      <c r="F1939" s="128">
        <v>0</v>
      </c>
      <c r="G1939" s="80">
        <v>0</v>
      </c>
      <c r="H1939" s="128">
        <v>1</v>
      </c>
      <c r="I1939" s="128">
        <v>0.73993808049535603</v>
      </c>
      <c r="J1939" s="80" t="s">
        <v>211</v>
      </c>
      <c r="K1939" s="80" t="s">
        <v>211</v>
      </c>
      <c r="L1939" s="128">
        <v>0</v>
      </c>
      <c r="M1939" s="81" t="s">
        <v>95</v>
      </c>
    </row>
    <row r="1940" spans="1:13" x14ac:dyDescent="0.25">
      <c r="A1940" s="127" t="s">
        <v>5645</v>
      </c>
      <c r="B1940" s="80" t="s">
        <v>4117</v>
      </c>
      <c r="C1940" s="128">
        <v>0</v>
      </c>
      <c r="D1940" s="128">
        <v>0</v>
      </c>
      <c r="E1940" s="80">
        <v>0</v>
      </c>
      <c r="F1940" s="128">
        <v>0</v>
      </c>
      <c r="G1940" s="80">
        <v>0</v>
      </c>
      <c r="H1940" s="128">
        <v>0.42857142857142855</v>
      </c>
      <c r="I1940" s="128">
        <v>0.7767195767195767</v>
      </c>
      <c r="J1940" s="80" t="s">
        <v>211</v>
      </c>
      <c r="K1940" s="80" t="s">
        <v>211</v>
      </c>
      <c r="L1940" s="128">
        <v>0</v>
      </c>
      <c r="M1940" s="81" t="s">
        <v>95</v>
      </c>
    </row>
    <row r="1941" spans="1:13" x14ac:dyDescent="0.25">
      <c r="A1941" s="127" t="s">
        <v>5646</v>
      </c>
      <c r="B1941" s="80" t="s">
        <v>4118</v>
      </c>
      <c r="C1941" s="128">
        <v>0</v>
      </c>
      <c r="D1941" s="128">
        <v>0</v>
      </c>
      <c r="E1941" s="80">
        <v>0</v>
      </c>
      <c r="F1941" s="128">
        <v>0</v>
      </c>
      <c r="G1941" s="80">
        <v>0</v>
      </c>
      <c r="H1941" s="128">
        <v>0.49152542372881358</v>
      </c>
      <c r="I1941" s="128">
        <v>0.74246841593780366</v>
      </c>
      <c r="J1941" s="80" t="s">
        <v>211</v>
      </c>
      <c r="K1941" s="80" t="s">
        <v>211</v>
      </c>
      <c r="L1941" s="128">
        <v>0</v>
      </c>
      <c r="M1941" s="81" t="s">
        <v>95</v>
      </c>
    </row>
    <row r="1942" spans="1:13" x14ac:dyDescent="0.25">
      <c r="A1942" s="127" t="s">
        <v>5648</v>
      </c>
      <c r="B1942" s="80" t="s">
        <v>4119</v>
      </c>
      <c r="C1942" s="128">
        <v>0</v>
      </c>
      <c r="D1942" s="128">
        <v>0</v>
      </c>
      <c r="E1942" s="80">
        <v>0</v>
      </c>
      <c r="F1942" s="128">
        <v>0</v>
      </c>
      <c r="G1942" s="80">
        <v>0</v>
      </c>
      <c r="H1942" s="128">
        <v>0.29166666666666669</v>
      </c>
      <c r="I1942" s="128">
        <v>0.72713178294573644</v>
      </c>
      <c r="J1942" s="80" t="s">
        <v>211</v>
      </c>
      <c r="K1942" s="80" t="s">
        <v>211</v>
      </c>
      <c r="L1942" s="128">
        <v>0</v>
      </c>
      <c r="M1942" s="81" t="s">
        <v>95</v>
      </c>
    </row>
    <row r="1943" spans="1:13" x14ac:dyDescent="0.25">
      <c r="A1943" s="127" t="s">
        <v>5649</v>
      </c>
      <c r="B1943" s="80" t="s">
        <v>4120</v>
      </c>
      <c r="C1943" s="128">
        <v>0</v>
      </c>
      <c r="D1943" s="128">
        <v>0</v>
      </c>
      <c r="E1943" s="80">
        <v>0</v>
      </c>
      <c r="F1943" s="128">
        <v>0</v>
      </c>
      <c r="G1943" s="80">
        <v>0</v>
      </c>
      <c r="H1943" s="128">
        <v>0.2988505747126437</v>
      </c>
      <c r="I1943" s="128">
        <v>0.74781225139220364</v>
      </c>
      <c r="J1943" s="80" t="s">
        <v>211</v>
      </c>
      <c r="K1943" s="80" t="s">
        <v>211</v>
      </c>
      <c r="L1943" s="128">
        <v>0</v>
      </c>
      <c r="M1943" s="81" t="s">
        <v>95</v>
      </c>
    </row>
    <row r="1944" spans="1:13" x14ac:dyDescent="0.25">
      <c r="A1944" s="127" t="s">
        <v>5651</v>
      </c>
      <c r="B1944" s="80" t="s">
        <v>4121</v>
      </c>
      <c r="C1944" s="128">
        <v>0</v>
      </c>
      <c r="D1944" s="128">
        <v>0</v>
      </c>
      <c r="E1944" s="80">
        <v>0</v>
      </c>
      <c r="F1944" s="128">
        <v>0</v>
      </c>
      <c r="G1944" s="80">
        <v>0</v>
      </c>
      <c r="H1944" s="128">
        <v>0.27868852459016391</v>
      </c>
      <c r="I1944" s="128">
        <v>0.7461180124223602</v>
      </c>
      <c r="J1944" s="80" t="s">
        <v>211</v>
      </c>
      <c r="K1944" s="80" t="s">
        <v>211</v>
      </c>
      <c r="L1944" s="128">
        <v>0</v>
      </c>
      <c r="M1944" s="81" t="s">
        <v>95</v>
      </c>
    </row>
    <row r="1945" spans="1:13" x14ac:dyDescent="0.25">
      <c r="A1945" s="127" t="s">
        <v>5653</v>
      </c>
      <c r="B1945" s="80" t="s">
        <v>5193</v>
      </c>
      <c r="C1945" s="128">
        <v>0</v>
      </c>
      <c r="D1945" s="128">
        <v>0</v>
      </c>
      <c r="E1945" s="80">
        <v>0</v>
      </c>
      <c r="F1945" s="128">
        <v>0</v>
      </c>
      <c r="G1945" s="80">
        <v>0</v>
      </c>
      <c r="H1945" s="128">
        <v>0.57317073170731703</v>
      </c>
      <c r="I1945" s="128">
        <v>0.75636766334440753</v>
      </c>
      <c r="J1945" s="80" t="s">
        <v>211</v>
      </c>
      <c r="K1945" s="80" t="s">
        <v>211</v>
      </c>
      <c r="L1945" s="128">
        <v>0</v>
      </c>
      <c r="M1945" s="81" t="s">
        <v>95</v>
      </c>
    </row>
    <row r="1946" spans="1:13" x14ac:dyDescent="0.25">
      <c r="A1946" s="127" t="s">
        <v>5655</v>
      </c>
      <c r="B1946" s="80" t="s">
        <v>5194</v>
      </c>
      <c r="C1946" s="128">
        <v>0</v>
      </c>
      <c r="D1946" s="128">
        <v>0</v>
      </c>
      <c r="E1946" s="80">
        <v>0</v>
      </c>
      <c r="F1946" s="128">
        <v>0</v>
      </c>
      <c r="G1946" s="80">
        <v>0</v>
      </c>
      <c r="H1946" s="128">
        <v>0.36842105263157898</v>
      </c>
      <c r="I1946" s="128">
        <v>0.69078947368421051</v>
      </c>
      <c r="J1946" s="80" t="s">
        <v>211</v>
      </c>
      <c r="K1946" s="80" t="s">
        <v>211</v>
      </c>
      <c r="L1946" s="128">
        <v>0</v>
      </c>
      <c r="M1946" s="81" t="s">
        <v>95</v>
      </c>
    </row>
    <row r="1947" spans="1:13" x14ac:dyDescent="0.25">
      <c r="A1947" s="127" t="s">
        <v>5657</v>
      </c>
      <c r="B1947" s="80" t="s">
        <v>5197</v>
      </c>
      <c r="C1947" s="128">
        <v>0</v>
      </c>
      <c r="D1947" s="128">
        <v>0</v>
      </c>
      <c r="E1947" s="80">
        <v>0</v>
      </c>
      <c r="F1947" s="128">
        <v>0</v>
      </c>
      <c r="G1947" s="80">
        <v>0</v>
      </c>
      <c r="H1947" s="128">
        <v>0.41249999999999998</v>
      </c>
      <c r="I1947" s="128">
        <v>0.75132275132275139</v>
      </c>
      <c r="J1947" s="80" t="s">
        <v>211</v>
      </c>
      <c r="K1947" s="80" t="s">
        <v>211</v>
      </c>
      <c r="L1947" s="128">
        <v>0</v>
      </c>
      <c r="M1947" s="81" t="s">
        <v>95</v>
      </c>
    </row>
    <row r="1948" spans="1:13" x14ac:dyDescent="0.25">
      <c r="A1948" s="127" t="s">
        <v>5961</v>
      </c>
      <c r="B1948" s="80" t="s">
        <v>5207</v>
      </c>
      <c r="C1948" s="128">
        <v>0</v>
      </c>
      <c r="D1948" s="128">
        <v>0</v>
      </c>
      <c r="E1948" s="80">
        <v>0</v>
      </c>
      <c r="F1948" s="128">
        <v>0</v>
      </c>
      <c r="G1948" s="80">
        <v>0</v>
      </c>
      <c r="H1948" s="128">
        <v>0.55696202531645567</v>
      </c>
      <c r="I1948" s="128">
        <v>0.7186878727634195</v>
      </c>
      <c r="J1948" s="80" t="s">
        <v>211</v>
      </c>
      <c r="K1948" s="80" t="s">
        <v>211</v>
      </c>
      <c r="L1948" s="128">
        <v>0</v>
      </c>
      <c r="M1948" s="81" t="s">
        <v>95</v>
      </c>
    </row>
    <row r="1949" spans="1:13" x14ac:dyDescent="0.25">
      <c r="A1949" s="127" t="s">
        <v>5962</v>
      </c>
      <c r="B1949" s="80" t="s">
        <v>5199</v>
      </c>
      <c r="C1949" s="128">
        <v>0</v>
      </c>
      <c r="D1949" s="128">
        <v>0</v>
      </c>
      <c r="E1949" s="80">
        <v>0</v>
      </c>
      <c r="F1949" s="128">
        <v>0</v>
      </c>
      <c r="G1949" s="80">
        <v>0</v>
      </c>
      <c r="H1949" s="128">
        <v>0.5</v>
      </c>
      <c r="I1949" s="128">
        <v>0.65826612903225812</v>
      </c>
      <c r="J1949" s="80" t="s">
        <v>211</v>
      </c>
      <c r="K1949" s="80" t="s">
        <v>211</v>
      </c>
      <c r="L1949" s="128">
        <v>0</v>
      </c>
      <c r="M1949" s="81" t="s">
        <v>95</v>
      </c>
    </row>
    <row r="1950" spans="1:13" x14ac:dyDescent="0.25">
      <c r="A1950" s="127" t="s">
        <v>5660</v>
      </c>
      <c r="B1950" s="80" t="s">
        <v>5202</v>
      </c>
      <c r="C1950" s="128">
        <v>0</v>
      </c>
      <c r="D1950" s="128">
        <v>0</v>
      </c>
      <c r="E1950" s="80">
        <v>0</v>
      </c>
      <c r="F1950" s="128">
        <v>0</v>
      </c>
      <c r="G1950" s="80">
        <v>0</v>
      </c>
      <c r="H1950" s="128">
        <v>0.45161290322580638</v>
      </c>
      <c r="I1950" s="128">
        <v>0.74514285714285711</v>
      </c>
      <c r="J1950" s="80" t="s">
        <v>211</v>
      </c>
      <c r="K1950" s="80" t="s">
        <v>211</v>
      </c>
      <c r="L1950" s="128">
        <v>0</v>
      </c>
      <c r="M1950" s="81" t="s">
        <v>95</v>
      </c>
    </row>
    <row r="1951" spans="1:13" x14ac:dyDescent="0.25">
      <c r="A1951" s="127" t="s">
        <v>5663</v>
      </c>
      <c r="B1951" s="80" t="s">
        <v>5203</v>
      </c>
      <c r="C1951" s="128">
        <v>0</v>
      </c>
      <c r="D1951" s="128">
        <v>0</v>
      </c>
      <c r="E1951" s="80">
        <v>0</v>
      </c>
      <c r="F1951" s="128">
        <v>0</v>
      </c>
      <c r="G1951" s="80">
        <v>0</v>
      </c>
      <c r="H1951" s="128">
        <v>0.65789473684210531</v>
      </c>
      <c r="I1951" s="128">
        <v>0.81567796610169507</v>
      </c>
      <c r="J1951" s="80" t="s">
        <v>211</v>
      </c>
      <c r="K1951" s="80" t="s">
        <v>211</v>
      </c>
      <c r="L1951" s="128">
        <v>0</v>
      </c>
      <c r="M1951" s="81" t="s">
        <v>95</v>
      </c>
    </row>
    <row r="1952" spans="1:13" x14ac:dyDescent="0.25">
      <c r="A1952" s="127" t="s">
        <v>5665</v>
      </c>
      <c r="B1952" s="80" t="s">
        <v>5204</v>
      </c>
      <c r="C1952" s="128">
        <v>0</v>
      </c>
      <c r="D1952" s="128">
        <v>0</v>
      </c>
      <c r="E1952" s="80">
        <v>0</v>
      </c>
      <c r="F1952" s="128">
        <v>0</v>
      </c>
      <c r="G1952" s="80">
        <v>0</v>
      </c>
      <c r="H1952" s="128">
        <v>0.35185185185185186</v>
      </c>
      <c r="I1952" s="128">
        <v>0.70656370656370659</v>
      </c>
      <c r="J1952" s="80" t="s">
        <v>211</v>
      </c>
      <c r="K1952" s="80" t="s">
        <v>211</v>
      </c>
      <c r="L1952" s="128">
        <v>0</v>
      </c>
      <c r="M1952" s="81" t="s">
        <v>95</v>
      </c>
    </row>
    <row r="1953" spans="1:13" x14ac:dyDescent="0.25">
      <c r="A1953" s="127" t="s">
        <v>5667</v>
      </c>
      <c r="B1953" s="80" t="s">
        <v>5192</v>
      </c>
      <c r="C1953" s="128">
        <v>0</v>
      </c>
      <c r="D1953" s="128">
        <v>0</v>
      </c>
      <c r="E1953" s="80">
        <v>0</v>
      </c>
      <c r="F1953" s="128">
        <v>0</v>
      </c>
      <c r="G1953" s="80">
        <v>0</v>
      </c>
      <c r="H1953" s="128">
        <v>0.48979591836734698</v>
      </c>
      <c r="I1953" s="128">
        <v>0.72322670375521547</v>
      </c>
      <c r="J1953" s="80" t="s">
        <v>211</v>
      </c>
      <c r="K1953" s="80" t="s">
        <v>211</v>
      </c>
      <c r="L1953" s="128">
        <v>0</v>
      </c>
      <c r="M1953" s="81" t="s">
        <v>95</v>
      </c>
    </row>
    <row r="1954" spans="1:13" x14ac:dyDescent="0.25">
      <c r="A1954" s="127" t="s">
        <v>5668</v>
      </c>
      <c r="B1954" s="80" t="s">
        <v>5198</v>
      </c>
      <c r="C1954" s="128">
        <v>0</v>
      </c>
      <c r="D1954" s="128">
        <v>0</v>
      </c>
      <c r="E1954" s="80">
        <v>0</v>
      </c>
      <c r="F1954" s="128">
        <v>0</v>
      </c>
      <c r="G1954" s="80">
        <v>0</v>
      </c>
      <c r="H1954" s="128">
        <v>0.47619047619047616</v>
      </c>
      <c r="I1954" s="128">
        <v>0.73622508792497077</v>
      </c>
      <c r="J1954" s="80" t="s">
        <v>211</v>
      </c>
      <c r="K1954" s="80" t="s">
        <v>211</v>
      </c>
      <c r="L1954" s="128">
        <v>0</v>
      </c>
      <c r="M1954" s="81" t="s">
        <v>95</v>
      </c>
    </row>
    <row r="1955" spans="1:13" x14ac:dyDescent="0.25">
      <c r="A1955" s="127" t="s">
        <v>5670</v>
      </c>
      <c r="B1955" s="80" t="s">
        <v>5191</v>
      </c>
      <c r="C1955" s="128">
        <v>0</v>
      </c>
      <c r="D1955" s="128">
        <v>0</v>
      </c>
      <c r="E1955" s="80">
        <v>0</v>
      </c>
      <c r="F1955" s="128">
        <v>0</v>
      </c>
      <c r="G1955" s="80">
        <v>0</v>
      </c>
      <c r="H1955" s="128">
        <v>0.93181818181818177</v>
      </c>
      <c r="I1955" s="128">
        <v>0.76967930029154508</v>
      </c>
      <c r="J1955" s="80" t="s">
        <v>211</v>
      </c>
      <c r="K1955" s="80" t="s">
        <v>211</v>
      </c>
      <c r="L1955" s="128">
        <v>0</v>
      </c>
      <c r="M1955" s="81" t="s">
        <v>95</v>
      </c>
    </row>
    <row r="1956" spans="1:13" x14ac:dyDescent="0.25">
      <c r="A1956" s="127" t="s">
        <v>5671</v>
      </c>
      <c r="B1956" s="80" t="s">
        <v>5177</v>
      </c>
      <c r="C1956" s="128">
        <v>0</v>
      </c>
      <c r="D1956" s="128">
        <v>0</v>
      </c>
      <c r="E1956" s="80">
        <v>0</v>
      </c>
      <c r="F1956" s="128">
        <v>0</v>
      </c>
      <c r="G1956" s="80">
        <v>0</v>
      </c>
      <c r="H1956" s="128">
        <v>0.47058823529411759</v>
      </c>
      <c r="I1956" s="128">
        <v>0.76290097629009757</v>
      </c>
      <c r="J1956" s="80" t="s">
        <v>211</v>
      </c>
      <c r="K1956" s="80" t="s">
        <v>211</v>
      </c>
      <c r="L1956" s="128">
        <v>0</v>
      </c>
      <c r="M1956" s="81" t="s">
        <v>95</v>
      </c>
    </row>
    <row r="1957" spans="1:13" x14ac:dyDescent="0.25">
      <c r="A1957" s="127" t="s">
        <v>5608</v>
      </c>
      <c r="B1957" s="80" t="s">
        <v>2978</v>
      </c>
      <c r="C1957" s="128">
        <v>0</v>
      </c>
      <c r="D1957" s="128">
        <v>29</v>
      </c>
      <c r="E1957" s="80">
        <v>0</v>
      </c>
      <c r="F1957" s="128">
        <v>0</v>
      </c>
      <c r="G1957" s="80">
        <v>0</v>
      </c>
      <c r="H1957" s="128">
        <v>0</v>
      </c>
      <c r="I1957" s="128">
        <v>0.64102564102564108</v>
      </c>
      <c r="J1957" s="80" t="s">
        <v>211</v>
      </c>
      <c r="K1957" s="80" t="s">
        <v>211</v>
      </c>
      <c r="L1957" s="128">
        <v>0</v>
      </c>
      <c r="M1957" s="81" t="s">
        <v>95</v>
      </c>
    </row>
    <row r="1958" spans="1:13" x14ac:dyDescent="0.25">
      <c r="A1958" s="127" t="s">
        <v>5652</v>
      </c>
      <c r="B1958" s="80" t="s">
        <v>5170</v>
      </c>
      <c r="C1958" s="128">
        <v>0</v>
      </c>
      <c r="D1958" s="128">
        <v>0</v>
      </c>
      <c r="E1958" s="80">
        <v>0</v>
      </c>
      <c r="F1958" s="128">
        <v>0</v>
      </c>
      <c r="G1958" s="80">
        <v>0</v>
      </c>
      <c r="H1958" s="128">
        <v>0.25862068965517243</v>
      </c>
      <c r="I1958" s="128">
        <v>0.68706536856745482</v>
      </c>
      <c r="J1958" s="80" t="s">
        <v>211</v>
      </c>
      <c r="K1958" s="80" t="s">
        <v>211</v>
      </c>
      <c r="L1958" s="128">
        <v>0</v>
      </c>
      <c r="M1958" s="81" t="s">
        <v>95</v>
      </c>
    </row>
    <row r="1959" spans="1:13" x14ac:dyDescent="0.25">
      <c r="A1959" s="127" t="s">
        <v>5672</v>
      </c>
      <c r="B1959" s="80" t="s">
        <v>5172</v>
      </c>
      <c r="C1959" s="128">
        <v>0</v>
      </c>
      <c r="D1959" s="128">
        <v>0</v>
      </c>
      <c r="E1959" s="80">
        <v>0</v>
      </c>
      <c r="F1959" s="128">
        <v>0</v>
      </c>
      <c r="G1959" s="80">
        <v>0</v>
      </c>
      <c r="H1959" s="128">
        <v>0.36</v>
      </c>
      <c r="I1959" s="128">
        <v>0.74412855377008658</v>
      </c>
      <c r="J1959" s="80" t="s">
        <v>211</v>
      </c>
      <c r="K1959" s="80" t="s">
        <v>211</v>
      </c>
      <c r="L1959" s="128">
        <v>0</v>
      </c>
      <c r="M1959" s="81" t="s">
        <v>95</v>
      </c>
    </row>
    <row r="1960" spans="1:13" x14ac:dyDescent="0.25">
      <c r="A1960" s="127" t="s">
        <v>5674</v>
      </c>
      <c r="B1960" s="80" t="s">
        <v>5173</v>
      </c>
      <c r="C1960" s="128">
        <v>0</v>
      </c>
      <c r="D1960" s="128">
        <v>0</v>
      </c>
      <c r="E1960" s="80">
        <v>0</v>
      </c>
      <c r="F1960" s="128">
        <v>0</v>
      </c>
      <c r="G1960" s="80">
        <v>0</v>
      </c>
      <c r="H1960" s="128">
        <v>0.6</v>
      </c>
      <c r="I1960" s="128">
        <v>0.71469329529243941</v>
      </c>
      <c r="J1960" s="80" t="s">
        <v>211</v>
      </c>
      <c r="K1960" s="80" t="s">
        <v>211</v>
      </c>
      <c r="L1960" s="128">
        <v>0</v>
      </c>
      <c r="M1960" s="81" t="s">
        <v>95</v>
      </c>
    </row>
    <row r="1961" spans="1:13" x14ac:dyDescent="0.25">
      <c r="A1961" s="127" t="s">
        <v>5676</v>
      </c>
      <c r="B1961" s="80" t="s">
        <v>5176</v>
      </c>
      <c r="C1961" s="128">
        <v>0</v>
      </c>
      <c r="D1961" s="128">
        <v>0</v>
      </c>
      <c r="E1961" s="80">
        <v>0</v>
      </c>
      <c r="F1961" s="128">
        <v>0</v>
      </c>
      <c r="G1961" s="80">
        <v>0</v>
      </c>
      <c r="H1961" s="128">
        <v>0.4838709677419355</v>
      </c>
      <c r="I1961" s="128">
        <v>0.71944121071012801</v>
      </c>
      <c r="J1961" s="80" t="s">
        <v>211</v>
      </c>
      <c r="K1961" s="80" t="s">
        <v>211</v>
      </c>
      <c r="L1961" s="128">
        <v>0</v>
      </c>
      <c r="M1961" s="81" t="s">
        <v>95</v>
      </c>
    </row>
    <row r="1962" spans="1:13" x14ac:dyDescent="0.25">
      <c r="A1962" s="127" t="s">
        <v>5680</v>
      </c>
      <c r="B1962" s="80" t="s">
        <v>5180</v>
      </c>
      <c r="C1962" s="128">
        <v>0</v>
      </c>
      <c r="D1962" s="128">
        <v>0</v>
      </c>
      <c r="E1962" s="80">
        <v>0</v>
      </c>
      <c r="F1962" s="128">
        <v>0</v>
      </c>
      <c r="G1962" s="80">
        <v>0</v>
      </c>
      <c r="H1962" s="128">
        <v>0.53749999999999998</v>
      </c>
      <c r="I1962" s="128">
        <v>0.75132275132275139</v>
      </c>
      <c r="J1962" s="80" t="s">
        <v>211</v>
      </c>
      <c r="K1962" s="80" t="s">
        <v>211</v>
      </c>
      <c r="L1962" s="128">
        <v>0</v>
      </c>
      <c r="M1962" s="81" t="s">
        <v>95</v>
      </c>
    </row>
    <row r="1963" spans="1:13" x14ac:dyDescent="0.25">
      <c r="A1963" s="127" t="s">
        <v>5681</v>
      </c>
      <c r="B1963" s="80" t="s">
        <v>5181</v>
      </c>
      <c r="C1963" s="128">
        <v>0</v>
      </c>
      <c r="D1963" s="128">
        <v>0</v>
      </c>
      <c r="E1963" s="80">
        <v>0</v>
      </c>
      <c r="F1963" s="128">
        <v>0</v>
      </c>
      <c r="G1963" s="80">
        <v>0</v>
      </c>
      <c r="H1963" s="128">
        <v>0.34210526315789475</v>
      </c>
      <c r="I1963" s="128">
        <v>0.72280334728033468</v>
      </c>
      <c r="J1963" s="80" t="s">
        <v>211</v>
      </c>
      <c r="K1963" s="80" t="s">
        <v>211</v>
      </c>
      <c r="L1963" s="128">
        <v>0</v>
      </c>
      <c r="M1963" s="81" t="s">
        <v>95</v>
      </c>
    </row>
    <row r="1964" spans="1:13" x14ac:dyDescent="0.25">
      <c r="A1964" s="127" t="s">
        <v>5602</v>
      </c>
      <c r="B1964" s="80" t="s">
        <v>717</v>
      </c>
      <c r="C1964" s="128">
        <v>0</v>
      </c>
      <c r="D1964" s="128">
        <v>1</v>
      </c>
      <c r="E1964" s="80">
        <v>0</v>
      </c>
      <c r="F1964" s="128">
        <v>0</v>
      </c>
      <c r="G1964" s="80">
        <v>0</v>
      </c>
      <c r="H1964" s="128">
        <v>1</v>
      </c>
      <c r="I1964" s="128">
        <v>0.77477477477477474</v>
      </c>
      <c r="J1964" s="80" t="s">
        <v>211</v>
      </c>
      <c r="K1964" s="80" t="s">
        <v>211</v>
      </c>
      <c r="L1964" s="128">
        <v>0</v>
      </c>
      <c r="M1964" s="81" t="s">
        <v>95</v>
      </c>
    </row>
    <row r="1965" spans="1:13" x14ac:dyDescent="0.25">
      <c r="A1965" s="127" t="s">
        <v>5679</v>
      </c>
      <c r="B1965" s="80" t="s">
        <v>5182</v>
      </c>
      <c r="C1965" s="128">
        <v>0</v>
      </c>
      <c r="D1965" s="128">
        <v>0</v>
      </c>
      <c r="E1965" s="80">
        <v>0</v>
      </c>
      <c r="F1965" s="128">
        <v>0</v>
      </c>
      <c r="G1965" s="80">
        <v>0</v>
      </c>
      <c r="H1965" s="128">
        <v>0.61111111111111116</v>
      </c>
      <c r="I1965" s="128">
        <v>0.75</v>
      </c>
      <c r="J1965" s="80" t="s">
        <v>211</v>
      </c>
      <c r="K1965" s="80" t="s">
        <v>211</v>
      </c>
      <c r="L1965" s="128">
        <v>0</v>
      </c>
      <c r="M1965" s="81" t="s">
        <v>95</v>
      </c>
    </row>
    <row r="1966" spans="1:13" x14ac:dyDescent="0.25">
      <c r="A1966" s="127" t="s">
        <v>5960</v>
      </c>
      <c r="B1966" s="80" t="s">
        <v>673</v>
      </c>
      <c r="C1966" s="128">
        <v>0</v>
      </c>
      <c r="D1966" s="128">
        <v>0</v>
      </c>
      <c r="E1966" s="80">
        <v>0</v>
      </c>
      <c r="F1966" s="128">
        <v>0</v>
      </c>
      <c r="G1966" s="80">
        <v>0</v>
      </c>
      <c r="H1966" s="128">
        <v>1</v>
      </c>
      <c r="I1966" s="128">
        <v>1</v>
      </c>
      <c r="J1966" s="80" t="s">
        <v>211</v>
      </c>
      <c r="K1966" s="80" t="s">
        <v>211</v>
      </c>
      <c r="L1966" s="128">
        <v>0</v>
      </c>
      <c r="M1966" s="81" t="s">
        <v>95</v>
      </c>
    </row>
    <row r="1967" spans="1:13" x14ac:dyDescent="0.25">
      <c r="A1967" s="127" t="s">
        <v>5684</v>
      </c>
      <c r="B1967" s="80" t="s">
        <v>5185</v>
      </c>
      <c r="C1967" s="128">
        <v>0</v>
      </c>
      <c r="D1967" s="128">
        <v>0</v>
      </c>
      <c r="E1967" s="80">
        <v>0</v>
      </c>
      <c r="F1967" s="128">
        <v>0</v>
      </c>
      <c r="G1967" s="80">
        <v>0</v>
      </c>
      <c r="H1967" s="128">
        <v>0.59090909090909094</v>
      </c>
      <c r="I1967" s="128">
        <v>0.73262032085561501</v>
      </c>
      <c r="J1967" s="80" t="s">
        <v>211</v>
      </c>
      <c r="K1967" s="80" t="s">
        <v>211</v>
      </c>
      <c r="L1967" s="128">
        <v>0</v>
      </c>
      <c r="M1967" s="81" t="s">
        <v>95</v>
      </c>
    </row>
    <row r="1968" spans="1:13" x14ac:dyDescent="0.25">
      <c r="A1968" s="127" t="s">
        <v>5687</v>
      </c>
      <c r="B1968" s="80" t="s">
        <v>5189</v>
      </c>
      <c r="C1968" s="128">
        <v>0</v>
      </c>
      <c r="D1968" s="128">
        <v>0</v>
      </c>
      <c r="E1968" s="80">
        <v>0</v>
      </c>
      <c r="F1968" s="128">
        <v>0</v>
      </c>
      <c r="G1968" s="80">
        <v>0</v>
      </c>
      <c r="H1968" s="128">
        <v>0.4</v>
      </c>
      <c r="I1968" s="128">
        <v>0.71648044692737434</v>
      </c>
      <c r="J1968" s="80" t="s">
        <v>211</v>
      </c>
      <c r="K1968" s="80" t="s">
        <v>211</v>
      </c>
      <c r="L1968" s="128">
        <v>0</v>
      </c>
      <c r="M1968" s="81" t="s">
        <v>95</v>
      </c>
    </row>
    <row r="1969" spans="1:13" x14ac:dyDescent="0.25">
      <c r="A1969" s="127" t="s">
        <v>5585</v>
      </c>
      <c r="B1969" s="80" t="s">
        <v>2899</v>
      </c>
      <c r="C1969" s="128">
        <v>0</v>
      </c>
      <c r="D1969" s="128">
        <v>9</v>
      </c>
      <c r="E1969" s="80">
        <v>0</v>
      </c>
      <c r="F1969" s="128">
        <v>0</v>
      </c>
      <c r="G1969" s="80">
        <v>0</v>
      </c>
      <c r="H1969" s="128">
        <v>0</v>
      </c>
      <c r="I1969" s="128">
        <v>0.91666666666666652</v>
      </c>
      <c r="J1969" s="80" t="s">
        <v>211</v>
      </c>
      <c r="K1969" s="80" t="s">
        <v>211</v>
      </c>
      <c r="L1969" s="128">
        <v>0</v>
      </c>
      <c r="M1969" s="81" t="s">
        <v>95</v>
      </c>
    </row>
    <row r="1970" spans="1:13" x14ac:dyDescent="0.25">
      <c r="A1970" s="127" t="s">
        <v>5689</v>
      </c>
      <c r="B1970" s="80" t="s">
        <v>5190</v>
      </c>
      <c r="C1970" s="128">
        <v>0</v>
      </c>
      <c r="D1970" s="128">
        <v>0</v>
      </c>
      <c r="E1970" s="80">
        <v>0</v>
      </c>
      <c r="F1970" s="128">
        <v>0</v>
      </c>
      <c r="G1970" s="80">
        <v>0</v>
      </c>
      <c r="H1970" s="128">
        <v>0.3636363636363637</v>
      </c>
      <c r="I1970" s="128">
        <v>0.75839653304442034</v>
      </c>
      <c r="J1970" s="80" t="s">
        <v>211</v>
      </c>
      <c r="K1970" s="80" t="s">
        <v>211</v>
      </c>
      <c r="L1970" s="128">
        <v>0</v>
      </c>
      <c r="M1970" s="81" t="s">
        <v>95</v>
      </c>
    </row>
    <row r="1971" spans="1:13" x14ac:dyDescent="0.25">
      <c r="A1971" s="127" t="s">
        <v>5964</v>
      </c>
      <c r="B1971" s="80" t="s">
        <v>5965</v>
      </c>
      <c r="C1971" s="128">
        <v>0</v>
      </c>
      <c r="D1971" s="128">
        <v>0</v>
      </c>
      <c r="E1971" s="80">
        <v>0</v>
      </c>
      <c r="F1971" s="128">
        <v>0</v>
      </c>
      <c r="G1971" s="80">
        <v>0</v>
      </c>
      <c r="H1971" s="128">
        <v>0.6</v>
      </c>
      <c r="I1971" s="128">
        <v>0.69899665551839463</v>
      </c>
      <c r="J1971" s="80" t="s">
        <v>211</v>
      </c>
      <c r="K1971" s="80" t="s">
        <v>211</v>
      </c>
      <c r="L1971" s="128">
        <v>0</v>
      </c>
      <c r="M1971" s="81" t="s">
        <v>95</v>
      </c>
    </row>
    <row r="1972" spans="1:13" x14ac:dyDescent="0.25">
      <c r="A1972" s="127" t="s">
        <v>5966</v>
      </c>
      <c r="B1972" s="80" t="s">
        <v>5967</v>
      </c>
      <c r="C1972" s="128">
        <v>0</v>
      </c>
      <c r="D1972" s="128">
        <v>0</v>
      </c>
      <c r="E1972" s="80">
        <v>0</v>
      </c>
      <c r="F1972" s="128">
        <v>0</v>
      </c>
      <c r="G1972" s="80">
        <v>0</v>
      </c>
      <c r="H1972" s="128">
        <v>0.22448979591836735</v>
      </c>
      <c r="I1972" s="128">
        <v>0.72014260249554363</v>
      </c>
      <c r="J1972" s="80" t="s">
        <v>211</v>
      </c>
      <c r="K1972" s="80" t="s">
        <v>211</v>
      </c>
      <c r="L1972" s="128">
        <v>0</v>
      </c>
      <c r="M1972" s="81" t="s">
        <v>95</v>
      </c>
    </row>
    <row r="1973" spans="1:13" x14ac:dyDescent="0.25">
      <c r="A1973" s="127" t="s">
        <v>5968</v>
      </c>
      <c r="B1973" s="80" t="s">
        <v>5969</v>
      </c>
      <c r="C1973" s="128">
        <v>0</v>
      </c>
      <c r="D1973" s="128">
        <v>0</v>
      </c>
      <c r="E1973" s="80">
        <v>0</v>
      </c>
      <c r="F1973" s="128">
        <v>0</v>
      </c>
      <c r="G1973" s="80">
        <v>0</v>
      </c>
      <c r="H1973" s="128">
        <v>0.42424242424242425</v>
      </c>
      <c r="I1973" s="128">
        <v>0.72713864306784659</v>
      </c>
      <c r="J1973" s="80" t="s">
        <v>211</v>
      </c>
      <c r="K1973" s="80" t="s">
        <v>211</v>
      </c>
      <c r="L1973" s="128">
        <v>0</v>
      </c>
      <c r="M1973" s="81" t="s">
        <v>95</v>
      </c>
    </row>
    <row r="1974" spans="1:13" x14ac:dyDescent="0.25">
      <c r="A1974" s="127" t="s">
        <v>5970</v>
      </c>
      <c r="B1974" s="80" t="s">
        <v>5971</v>
      </c>
      <c r="C1974" s="128">
        <v>0</v>
      </c>
      <c r="D1974" s="128">
        <v>0</v>
      </c>
      <c r="E1974" s="80">
        <v>0</v>
      </c>
      <c r="F1974" s="128">
        <v>0</v>
      </c>
      <c r="G1974" s="80">
        <v>0</v>
      </c>
      <c r="H1974" s="128">
        <v>0.37735849056603776</v>
      </c>
      <c r="I1974" s="128">
        <v>0.71214642262895178</v>
      </c>
      <c r="J1974" s="80" t="s">
        <v>211</v>
      </c>
      <c r="K1974" s="80" t="s">
        <v>211</v>
      </c>
      <c r="L1974" s="128">
        <v>0</v>
      </c>
      <c r="M1974" s="81" t="s">
        <v>95</v>
      </c>
    </row>
    <row r="1975" spans="1:13" x14ac:dyDescent="0.25">
      <c r="A1975" s="127" t="s">
        <v>5972</v>
      </c>
      <c r="B1975" s="80" t="s">
        <v>5973</v>
      </c>
      <c r="C1975" s="128">
        <v>0</v>
      </c>
      <c r="D1975" s="128">
        <v>0</v>
      </c>
      <c r="E1975" s="80">
        <v>0</v>
      </c>
      <c r="F1975" s="128">
        <v>0</v>
      </c>
      <c r="G1975" s="80">
        <v>0</v>
      </c>
      <c r="H1975" s="128">
        <v>0.35185185185185186</v>
      </c>
      <c r="I1975" s="128">
        <v>0.69650986342943855</v>
      </c>
      <c r="J1975" s="80" t="s">
        <v>211</v>
      </c>
      <c r="K1975" s="80" t="s">
        <v>211</v>
      </c>
      <c r="L1975" s="128">
        <v>0</v>
      </c>
      <c r="M1975" s="81" t="s">
        <v>95</v>
      </c>
    </row>
    <row r="1976" spans="1:13" x14ac:dyDescent="0.25">
      <c r="A1976" s="127" t="s">
        <v>5974</v>
      </c>
      <c r="B1976" s="80" t="s">
        <v>5975</v>
      </c>
      <c r="C1976" s="128">
        <v>0</v>
      </c>
      <c r="D1976" s="128">
        <v>0</v>
      </c>
      <c r="E1976" s="80">
        <v>0</v>
      </c>
      <c r="F1976" s="128">
        <v>0</v>
      </c>
      <c r="G1976" s="80">
        <v>0</v>
      </c>
      <c r="H1976" s="128">
        <v>0.40322580645161288</v>
      </c>
      <c r="I1976" s="128">
        <v>0.74135090609555188</v>
      </c>
      <c r="J1976" s="80" t="s">
        <v>211</v>
      </c>
      <c r="K1976" s="80" t="s">
        <v>211</v>
      </c>
      <c r="L1976" s="128">
        <v>0</v>
      </c>
      <c r="M1976" s="81" t="s">
        <v>95</v>
      </c>
    </row>
    <row r="1977" spans="1:13" x14ac:dyDescent="0.25">
      <c r="A1977" s="127" t="s">
        <v>5976</v>
      </c>
      <c r="B1977" s="80" t="s">
        <v>5977</v>
      </c>
      <c r="C1977" s="128">
        <v>0</v>
      </c>
      <c r="D1977" s="128">
        <v>0</v>
      </c>
      <c r="E1977" s="80">
        <v>0</v>
      </c>
      <c r="F1977" s="128">
        <v>0</v>
      </c>
      <c r="G1977" s="80">
        <v>0</v>
      </c>
      <c r="H1977" s="128">
        <v>0.36734693877551022</v>
      </c>
      <c r="I1977" s="128">
        <v>0.74464285714285716</v>
      </c>
      <c r="J1977" s="80" t="s">
        <v>211</v>
      </c>
      <c r="K1977" s="80" t="s">
        <v>211</v>
      </c>
      <c r="L1977" s="128">
        <v>0</v>
      </c>
      <c r="M1977" s="81" t="s">
        <v>95</v>
      </c>
    </row>
    <row r="1978" spans="1:13" x14ac:dyDescent="0.25">
      <c r="A1978" s="127" t="s">
        <v>5963</v>
      </c>
      <c r="B1978" s="80" t="s">
        <v>2983</v>
      </c>
      <c r="C1978" s="128">
        <v>0</v>
      </c>
      <c r="D1978" s="128">
        <v>0</v>
      </c>
      <c r="E1978" s="80">
        <v>0</v>
      </c>
      <c r="F1978" s="128">
        <v>0</v>
      </c>
      <c r="G1978" s="80">
        <v>0</v>
      </c>
      <c r="H1978" s="128">
        <v>-1</v>
      </c>
      <c r="I1978" s="128">
        <v>0.82352941176470595</v>
      </c>
      <c r="J1978" s="80" t="s">
        <v>211</v>
      </c>
      <c r="K1978" s="80" t="s">
        <v>211</v>
      </c>
      <c r="L1978" s="128">
        <v>0</v>
      </c>
      <c r="M1978" s="81" t="s">
        <v>95</v>
      </c>
    </row>
    <row r="1979" spans="1:13" x14ac:dyDescent="0.25">
      <c r="A1979" s="127" t="s">
        <v>5978</v>
      </c>
      <c r="B1979" s="80" t="s">
        <v>5979</v>
      </c>
      <c r="C1979" s="128">
        <v>0</v>
      </c>
      <c r="D1979" s="128">
        <v>0</v>
      </c>
      <c r="E1979" s="80">
        <v>0</v>
      </c>
      <c r="F1979" s="128">
        <v>0</v>
      </c>
      <c r="G1979" s="80">
        <v>0</v>
      </c>
      <c r="H1979" s="128">
        <v>0.30434782608695654</v>
      </c>
      <c r="I1979" s="128">
        <v>0.72537313432835826</v>
      </c>
      <c r="J1979" s="80" t="s">
        <v>211</v>
      </c>
      <c r="K1979" s="80" t="s">
        <v>211</v>
      </c>
      <c r="L1979" s="128">
        <v>0</v>
      </c>
      <c r="M1979" s="81" t="s">
        <v>95</v>
      </c>
    </row>
    <row r="1980" spans="1:13" x14ac:dyDescent="0.25">
      <c r="A1980" s="127" t="s">
        <v>5980</v>
      </c>
      <c r="B1980" s="80" t="s">
        <v>5981</v>
      </c>
      <c r="C1980" s="128">
        <v>0</v>
      </c>
      <c r="D1980" s="128">
        <v>0</v>
      </c>
      <c r="E1980" s="80">
        <v>0</v>
      </c>
      <c r="F1980" s="128">
        <v>0</v>
      </c>
      <c r="G1980" s="80">
        <v>0</v>
      </c>
      <c r="H1980" s="128">
        <v>0.38095238095238099</v>
      </c>
      <c r="I1980" s="128">
        <v>0.70053475935828879</v>
      </c>
      <c r="J1980" s="80" t="s">
        <v>211</v>
      </c>
      <c r="K1980" s="80" t="s">
        <v>211</v>
      </c>
      <c r="L1980" s="128">
        <v>0</v>
      </c>
      <c r="M1980" s="81" t="s">
        <v>95</v>
      </c>
    </row>
    <row r="1981" spans="1:13" x14ac:dyDescent="0.25">
      <c r="A1981" s="127" t="s">
        <v>5982</v>
      </c>
      <c r="B1981" s="80" t="s">
        <v>5983</v>
      </c>
      <c r="C1981" s="128">
        <v>0</v>
      </c>
      <c r="D1981" s="128">
        <v>0</v>
      </c>
      <c r="E1981" s="80">
        <v>0</v>
      </c>
      <c r="F1981" s="128">
        <v>0</v>
      </c>
      <c r="G1981" s="80">
        <v>0</v>
      </c>
      <c r="H1981" s="128">
        <v>0.43181818181818182</v>
      </c>
      <c r="I1981" s="128">
        <v>0.66252821670428896</v>
      </c>
      <c r="J1981" s="80" t="s">
        <v>211</v>
      </c>
      <c r="K1981" s="80" t="s">
        <v>211</v>
      </c>
      <c r="L1981" s="128">
        <v>0</v>
      </c>
      <c r="M1981" s="81" t="s">
        <v>95</v>
      </c>
    </row>
    <row r="1982" spans="1:13" x14ac:dyDescent="0.25">
      <c r="A1982" s="127" t="s">
        <v>5984</v>
      </c>
      <c r="B1982" s="80" t="s">
        <v>5985</v>
      </c>
      <c r="C1982" s="128">
        <v>0</v>
      </c>
      <c r="D1982" s="128">
        <v>0</v>
      </c>
      <c r="E1982" s="80">
        <v>0</v>
      </c>
      <c r="F1982" s="128">
        <v>0</v>
      </c>
      <c r="G1982" s="80">
        <v>0</v>
      </c>
      <c r="H1982" s="128">
        <v>0.296875</v>
      </c>
      <c r="I1982" s="128">
        <v>0.69918699186991873</v>
      </c>
      <c r="J1982" s="80" t="s">
        <v>211</v>
      </c>
      <c r="K1982" s="80" t="s">
        <v>211</v>
      </c>
      <c r="L1982" s="128">
        <v>0</v>
      </c>
      <c r="M1982" s="81" t="s">
        <v>95</v>
      </c>
    </row>
    <row r="1983" spans="1:13" x14ac:dyDescent="0.25">
      <c r="A1983" s="127" t="s">
        <v>1326</v>
      </c>
      <c r="B1983" s="80" t="s">
        <v>741</v>
      </c>
      <c r="C1983" s="128">
        <v>0</v>
      </c>
      <c r="D1983" s="128">
        <v>0</v>
      </c>
      <c r="E1983" s="80">
        <v>0</v>
      </c>
      <c r="F1983" s="128">
        <v>0</v>
      </c>
      <c r="G1983" s="80">
        <v>0</v>
      </c>
      <c r="H1983" s="128">
        <v>0</v>
      </c>
      <c r="I1983" s="128">
        <v>0.60479041916167664</v>
      </c>
      <c r="J1983" s="80" t="s">
        <v>211</v>
      </c>
      <c r="K1983" s="80" t="s">
        <v>211</v>
      </c>
      <c r="L1983" s="128">
        <v>0</v>
      </c>
      <c r="M1983" s="81" t="s">
        <v>95</v>
      </c>
    </row>
    <row r="1984" spans="1:13" x14ac:dyDescent="0.25">
      <c r="A1984" s="127" t="s">
        <v>5986</v>
      </c>
      <c r="B1984" s="80" t="s">
        <v>5987</v>
      </c>
      <c r="C1984" s="128">
        <v>0</v>
      </c>
      <c r="D1984" s="128">
        <v>0</v>
      </c>
      <c r="E1984" s="80">
        <v>0</v>
      </c>
      <c r="F1984" s="128">
        <v>0</v>
      </c>
      <c r="G1984" s="80">
        <v>0</v>
      </c>
      <c r="H1984" s="128">
        <v>0.43333333333333335</v>
      </c>
      <c r="I1984" s="128">
        <v>0.73700305810397548</v>
      </c>
      <c r="J1984" s="80" t="s">
        <v>211</v>
      </c>
      <c r="K1984" s="80" t="s">
        <v>211</v>
      </c>
      <c r="L1984" s="128">
        <v>0</v>
      </c>
      <c r="M1984" s="81" t="s">
        <v>95</v>
      </c>
    </row>
    <row r="1985" spans="1:13" x14ac:dyDescent="0.25">
      <c r="A1985" s="127" t="s">
        <v>1433</v>
      </c>
      <c r="B1985" s="80" t="s">
        <v>729</v>
      </c>
      <c r="C1985" s="128">
        <v>0</v>
      </c>
      <c r="D1985" s="128">
        <v>0</v>
      </c>
      <c r="E1985" s="80">
        <v>0</v>
      </c>
      <c r="F1985" s="128">
        <v>0</v>
      </c>
      <c r="G1985" s="80">
        <v>0</v>
      </c>
      <c r="H1985" s="128">
        <v>0</v>
      </c>
      <c r="I1985" s="128">
        <v>0.82075471698113212</v>
      </c>
      <c r="J1985" s="80" t="s">
        <v>211</v>
      </c>
      <c r="K1985" s="80" t="s">
        <v>211</v>
      </c>
      <c r="L1985" s="128">
        <v>0</v>
      </c>
      <c r="M1985" s="81" t="s">
        <v>95</v>
      </c>
    </row>
    <row r="1986" spans="1:13" x14ac:dyDescent="0.25">
      <c r="A1986" s="127" t="s">
        <v>5988</v>
      </c>
      <c r="B1986" s="80" t="s">
        <v>5989</v>
      </c>
      <c r="C1986" s="128">
        <v>0</v>
      </c>
      <c r="D1986" s="128">
        <v>0</v>
      </c>
      <c r="E1986" s="80">
        <v>0</v>
      </c>
      <c r="F1986" s="128">
        <v>0</v>
      </c>
      <c r="G1986" s="80">
        <v>0</v>
      </c>
      <c r="H1986" s="128">
        <v>0.45833333333333326</v>
      </c>
      <c r="I1986" s="128">
        <v>0.67794316644113672</v>
      </c>
      <c r="J1986" s="80" t="s">
        <v>211</v>
      </c>
      <c r="K1986" s="80" t="s">
        <v>211</v>
      </c>
      <c r="L1986" s="128">
        <v>0</v>
      </c>
      <c r="M1986" s="81" t="s">
        <v>95</v>
      </c>
    </row>
    <row r="1987" spans="1:13" x14ac:dyDescent="0.25">
      <c r="A1987" s="127" t="s">
        <v>1426</v>
      </c>
      <c r="B1987" s="80" t="s">
        <v>723</v>
      </c>
      <c r="C1987" s="128">
        <v>0</v>
      </c>
      <c r="D1987" s="128">
        <v>12</v>
      </c>
      <c r="E1987" s="80">
        <v>0</v>
      </c>
      <c r="F1987" s="128">
        <v>0</v>
      </c>
      <c r="G1987" s="80">
        <v>0</v>
      </c>
      <c r="H1987" s="128">
        <v>0</v>
      </c>
      <c r="I1987" s="128">
        <v>1</v>
      </c>
      <c r="J1987" s="80" t="s">
        <v>211</v>
      </c>
      <c r="K1987" s="80" t="s">
        <v>211</v>
      </c>
      <c r="L1987" s="128">
        <v>0</v>
      </c>
      <c r="M1987" s="81" t="s">
        <v>95</v>
      </c>
    </row>
    <row r="1988" spans="1:13" x14ac:dyDescent="0.25">
      <c r="A1988" s="127" t="s">
        <v>5990</v>
      </c>
      <c r="B1988" s="80" t="s">
        <v>5991</v>
      </c>
      <c r="C1988" s="128">
        <v>0</v>
      </c>
      <c r="D1988" s="128">
        <v>0</v>
      </c>
      <c r="E1988" s="80">
        <v>0</v>
      </c>
      <c r="F1988" s="128">
        <v>0</v>
      </c>
      <c r="G1988" s="80">
        <v>0</v>
      </c>
      <c r="H1988" s="128">
        <v>0.5714285714285714</v>
      </c>
      <c r="I1988" s="128">
        <v>0.70360824742268047</v>
      </c>
      <c r="J1988" s="80" t="s">
        <v>211</v>
      </c>
      <c r="K1988" s="80" t="s">
        <v>211</v>
      </c>
      <c r="L1988" s="128">
        <v>0</v>
      </c>
      <c r="M1988" s="81" t="s">
        <v>95</v>
      </c>
    </row>
    <row r="1989" spans="1:13" x14ac:dyDescent="0.25">
      <c r="A1989" s="127" t="s">
        <v>1586</v>
      </c>
      <c r="B1989" s="80" t="s">
        <v>704</v>
      </c>
      <c r="C1989" s="128">
        <v>0</v>
      </c>
      <c r="D1989" s="128">
        <v>10</v>
      </c>
      <c r="E1989" s="80">
        <v>0</v>
      </c>
      <c r="F1989" s="128">
        <v>0</v>
      </c>
      <c r="G1989" s="80">
        <v>0</v>
      </c>
      <c r="H1989" s="128">
        <v>1</v>
      </c>
      <c r="I1989" s="128">
        <v>0.52631578947368418</v>
      </c>
      <c r="J1989" s="80" t="s">
        <v>211</v>
      </c>
      <c r="K1989" s="80" t="s">
        <v>211</v>
      </c>
      <c r="L1989" s="128">
        <v>0</v>
      </c>
      <c r="M1989" s="81" t="s">
        <v>95</v>
      </c>
    </row>
    <row r="1990" spans="1:13" x14ac:dyDescent="0.25">
      <c r="A1990" s="127" t="s">
        <v>5992</v>
      </c>
      <c r="B1990" s="80" t="s">
        <v>5993</v>
      </c>
      <c r="C1990" s="128">
        <v>0</v>
      </c>
      <c r="D1990" s="128">
        <v>0</v>
      </c>
      <c r="E1990" s="80">
        <v>0</v>
      </c>
      <c r="F1990" s="128">
        <v>0</v>
      </c>
      <c r="G1990" s="80">
        <v>0</v>
      </c>
      <c r="H1990" s="128">
        <v>0.41176470588235298</v>
      </c>
      <c r="I1990" s="128">
        <v>0.71184210526315794</v>
      </c>
      <c r="J1990" s="80" t="s">
        <v>211</v>
      </c>
      <c r="K1990" s="80" t="s">
        <v>211</v>
      </c>
      <c r="L1990" s="128">
        <v>0</v>
      </c>
      <c r="M1990" s="81" t="s">
        <v>95</v>
      </c>
    </row>
    <row r="1991" spans="1:13" x14ac:dyDescent="0.25">
      <c r="A1991" s="127" t="s">
        <v>5994</v>
      </c>
      <c r="B1991" s="80" t="s">
        <v>5995</v>
      </c>
      <c r="C1991" s="128">
        <v>0</v>
      </c>
      <c r="D1991" s="128">
        <v>0</v>
      </c>
      <c r="E1991" s="80">
        <v>0</v>
      </c>
      <c r="F1991" s="128">
        <v>0</v>
      </c>
      <c r="G1991" s="80">
        <v>0</v>
      </c>
      <c r="H1991" s="128">
        <v>0.45161290322580638</v>
      </c>
      <c r="I1991" s="128">
        <v>0.72305593451568895</v>
      </c>
      <c r="J1991" s="80" t="s">
        <v>211</v>
      </c>
      <c r="K1991" s="80" t="s">
        <v>211</v>
      </c>
      <c r="L1991" s="128">
        <v>0</v>
      </c>
      <c r="M1991" s="81" t="s">
        <v>95</v>
      </c>
    </row>
    <row r="1992" spans="1:13" x14ac:dyDescent="0.25">
      <c r="A1992" s="127" t="s">
        <v>5996</v>
      </c>
      <c r="B1992" s="80" t="s">
        <v>5997</v>
      </c>
      <c r="C1992" s="128">
        <v>0</v>
      </c>
      <c r="D1992" s="128">
        <v>0</v>
      </c>
      <c r="E1992" s="80">
        <v>0</v>
      </c>
      <c r="F1992" s="128">
        <v>0</v>
      </c>
      <c r="G1992" s="80">
        <v>0</v>
      </c>
      <c r="H1992" s="128">
        <v>0.31914893617021278</v>
      </c>
      <c r="I1992" s="128">
        <v>0.6996996996996997</v>
      </c>
      <c r="J1992" s="80" t="s">
        <v>211</v>
      </c>
      <c r="K1992" s="80" t="s">
        <v>211</v>
      </c>
      <c r="L1992" s="128">
        <v>0</v>
      </c>
      <c r="M1992" s="81" t="s">
        <v>95</v>
      </c>
    </row>
    <row r="1993" spans="1:13" x14ac:dyDescent="0.25">
      <c r="A1993" s="127" t="s">
        <v>1371</v>
      </c>
      <c r="B1993" s="80" t="s">
        <v>667</v>
      </c>
      <c r="C1993" s="128">
        <v>0</v>
      </c>
      <c r="D1993" s="128">
        <v>0</v>
      </c>
      <c r="E1993" s="80">
        <v>0</v>
      </c>
      <c r="F1993" s="128">
        <v>0</v>
      </c>
      <c r="G1993" s="80">
        <v>0</v>
      </c>
      <c r="H1993" s="128">
        <v>0</v>
      </c>
      <c r="I1993" s="128">
        <v>0.7857142857142857</v>
      </c>
      <c r="J1993" s="80" t="s">
        <v>211</v>
      </c>
      <c r="K1993" s="80" t="s">
        <v>211</v>
      </c>
      <c r="L1993" s="128">
        <v>0</v>
      </c>
      <c r="M1993" s="81" t="s">
        <v>95</v>
      </c>
    </row>
    <row r="1994" spans="1:13" x14ac:dyDescent="0.25">
      <c r="A1994" s="127" t="s">
        <v>5998</v>
      </c>
      <c r="B1994" s="80" t="s">
        <v>5999</v>
      </c>
      <c r="C1994" s="128">
        <v>0</v>
      </c>
      <c r="D1994" s="128">
        <v>0</v>
      </c>
      <c r="E1994" s="80">
        <v>0</v>
      </c>
      <c r="F1994" s="128">
        <v>0</v>
      </c>
      <c r="G1994" s="80">
        <v>0</v>
      </c>
      <c r="H1994" s="128">
        <v>0.21818181818181817</v>
      </c>
      <c r="I1994" s="128">
        <v>0.68499257057949481</v>
      </c>
      <c r="J1994" s="80" t="s">
        <v>211</v>
      </c>
      <c r="K1994" s="80" t="s">
        <v>211</v>
      </c>
      <c r="L1994" s="128">
        <v>0</v>
      </c>
      <c r="M1994" s="81" t="s">
        <v>95</v>
      </c>
    </row>
    <row r="1995" spans="1:13" x14ac:dyDescent="0.25">
      <c r="A1995" s="127" t="s">
        <v>6000</v>
      </c>
      <c r="B1995" s="80" t="s">
        <v>6001</v>
      </c>
      <c r="C1995" s="128">
        <v>0</v>
      </c>
      <c r="D1995" s="128">
        <v>0</v>
      </c>
      <c r="E1995" s="80">
        <v>0</v>
      </c>
      <c r="F1995" s="128">
        <v>0</v>
      </c>
      <c r="G1995" s="80">
        <v>0</v>
      </c>
      <c r="H1995" s="128">
        <v>0.18</v>
      </c>
      <c r="I1995" s="128">
        <v>0.64147286821705429</v>
      </c>
      <c r="J1995" s="80" t="s">
        <v>211</v>
      </c>
      <c r="K1995" s="80" t="s">
        <v>211</v>
      </c>
      <c r="L1995" s="128">
        <v>0</v>
      </c>
      <c r="M1995" s="81" t="s">
        <v>95</v>
      </c>
    </row>
    <row r="1996" spans="1:13" x14ac:dyDescent="0.25">
      <c r="A1996" s="127" t="s">
        <v>6002</v>
      </c>
      <c r="B1996" s="80" t="s">
        <v>6003</v>
      </c>
      <c r="C1996" s="128">
        <v>0</v>
      </c>
      <c r="D1996" s="128">
        <v>0</v>
      </c>
      <c r="E1996" s="80">
        <v>0</v>
      </c>
      <c r="F1996" s="128">
        <v>0</v>
      </c>
      <c r="G1996" s="80">
        <v>0</v>
      </c>
      <c r="H1996" s="128">
        <v>0.27551020408163263</v>
      </c>
      <c r="I1996" s="128">
        <v>0.68250289687137888</v>
      </c>
      <c r="J1996" s="80" t="s">
        <v>211</v>
      </c>
      <c r="K1996" s="80" t="s">
        <v>211</v>
      </c>
      <c r="L1996" s="128">
        <v>0</v>
      </c>
      <c r="M1996" s="81" t="s">
        <v>95</v>
      </c>
    </row>
    <row r="1997" spans="1:13" x14ac:dyDescent="0.25">
      <c r="A1997" s="127" t="s">
        <v>6004</v>
      </c>
      <c r="B1997" s="80" t="s">
        <v>6005</v>
      </c>
      <c r="C1997" s="128">
        <v>0</v>
      </c>
      <c r="D1997" s="128">
        <v>0</v>
      </c>
      <c r="E1997" s="80">
        <v>0</v>
      </c>
      <c r="F1997" s="128">
        <v>0</v>
      </c>
      <c r="G1997" s="80">
        <v>0</v>
      </c>
      <c r="H1997" s="128">
        <v>0.3962264150943397</v>
      </c>
      <c r="I1997" s="128">
        <v>0.69850187265917607</v>
      </c>
      <c r="J1997" s="80" t="s">
        <v>211</v>
      </c>
      <c r="K1997" s="80" t="s">
        <v>211</v>
      </c>
      <c r="L1997" s="128">
        <v>0</v>
      </c>
      <c r="M1997" s="81" t="s">
        <v>95</v>
      </c>
    </row>
    <row r="1998" spans="1:13" x14ac:dyDescent="0.25">
      <c r="A1998" s="127" t="s">
        <v>6006</v>
      </c>
      <c r="B1998" s="80" t="s">
        <v>6007</v>
      </c>
      <c r="C1998" s="128">
        <v>0</v>
      </c>
      <c r="D1998" s="128">
        <v>0</v>
      </c>
      <c r="E1998" s="80">
        <v>0</v>
      </c>
      <c r="F1998" s="128">
        <v>0</v>
      </c>
      <c r="G1998" s="80">
        <v>0</v>
      </c>
      <c r="H1998" s="128">
        <v>0.25454545454545452</v>
      </c>
      <c r="I1998" s="128">
        <v>0.74316939890710387</v>
      </c>
      <c r="J1998" s="80" t="s">
        <v>211</v>
      </c>
      <c r="K1998" s="80" t="s">
        <v>211</v>
      </c>
      <c r="L1998" s="128">
        <v>0</v>
      </c>
      <c r="M1998" s="81" t="s">
        <v>95</v>
      </c>
    </row>
    <row r="1999" spans="1:13" x14ac:dyDescent="0.25">
      <c r="A1999" s="127" t="s">
        <v>1574</v>
      </c>
      <c r="B1999" s="80" t="s">
        <v>666</v>
      </c>
      <c r="C1999" s="128">
        <v>0</v>
      </c>
      <c r="D1999" s="128">
        <v>8</v>
      </c>
      <c r="E1999" s="80">
        <v>0</v>
      </c>
      <c r="F1999" s="128">
        <v>0</v>
      </c>
      <c r="G1999" s="80">
        <v>0</v>
      </c>
      <c r="H1999" s="128">
        <v>1</v>
      </c>
      <c r="I1999" s="128">
        <v>0.7</v>
      </c>
      <c r="J1999" s="80" t="s">
        <v>211</v>
      </c>
      <c r="K1999" s="80" t="s">
        <v>211</v>
      </c>
      <c r="L1999" s="128">
        <v>0</v>
      </c>
      <c r="M1999" s="81" t="s">
        <v>95</v>
      </c>
    </row>
    <row r="2000" spans="1:13" x14ac:dyDescent="0.25">
      <c r="A2000" s="127" t="s">
        <v>6008</v>
      </c>
      <c r="B2000" s="80" t="s">
        <v>6009</v>
      </c>
      <c r="C2000" s="128">
        <v>0</v>
      </c>
      <c r="D2000" s="128">
        <v>0</v>
      </c>
      <c r="E2000" s="80">
        <v>0</v>
      </c>
      <c r="F2000" s="128">
        <v>0</v>
      </c>
      <c r="G2000" s="80">
        <v>0</v>
      </c>
      <c r="H2000" s="128">
        <v>0.10989010989010987</v>
      </c>
      <c r="I2000" s="128">
        <v>0.67602591792656586</v>
      </c>
      <c r="J2000" s="80" t="s">
        <v>211</v>
      </c>
      <c r="K2000" s="80" t="s">
        <v>211</v>
      </c>
      <c r="L2000" s="128">
        <v>0</v>
      </c>
      <c r="M2000" s="81" t="s">
        <v>95</v>
      </c>
    </row>
    <row r="2001" spans="1:13" x14ac:dyDescent="0.25">
      <c r="A2001" s="127" t="s">
        <v>6011</v>
      </c>
      <c r="B2001" s="80" t="s">
        <v>6012</v>
      </c>
      <c r="C2001" s="128">
        <v>0</v>
      </c>
      <c r="D2001" s="128">
        <v>0</v>
      </c>
      <c r="E2001" s="80">
        <v>0</v>
      </c>
      <c r="F2001" s="128">
        <v>0</v>
      </c>
      <c r="G2001" s="80">
        <v>0</v>
      </c>
      <c r="H2001" s="128">
        <v>0.27631578947368424</v>
      </c>
      <c r="I2001" s="128">
        <v>0.64905660377358487</v>
      </c>
      <c r="J2001" s="80" t="s">
        <v>211</v>
      </c>
      <c r="K2001" s="80" t="s">
        <v>211</v>
      </c>
      <c r="L2001" s="128">
        <v>0</v>
      </c>
      <c r="M2001" s="81" t="s">
        <v>95</v>
      </c>
    </row>
    <row r="2002" spans="1:13" x14ac:dyDescent="0.25">
      <c r="A2002" s="127" t="s">
        <v>6092</v>
      </c>
      <c r="B2002" s="80" t="s">
        <v>6093</v>
      </c>
      <c r="C2002" s="128">
        <v>0</v>
      </c>
      <c r="D2002" s="128">
        <v>0</v>
      </c>
      <c r="E2002" s="80">
        <v>0</v>
      </c>
      <c r="F2002" s="128">
        <v>0</v>
      </c>
      <c r="G2002" s="80">
        <v>0</v>
      </c>
      <c r="H2002" s="128">
        <v>0.35185185185185186</v>
      </c>
      <c r="I2002" s="128">
        <v>0.69346733668341709</v>
      </c>
      <c r="J2002" s="80" t="s">
        <v>211</v>
      </c>
      <c r="K2002" s="80" t="s">
        <v>211</v>
      </c>
      <c r="L2002" s="128">
        <v>0</v>
      </c>
      <c r="M2002" s="81" t="s">
        <v>95</v>
      </c>
    </row>
    <row r="2003" spans="1:13" x14ac:dyDescent="0.25">
      <c r="A2003" s="127" t="s">
        <v>6094</v>
      </c>
      <c r="B2003" s="80" t="s">
        <v>6095</v>
      </c>
      <c r="C2003" s="128">
        <v>0</v>
      </c>
      <c r="D2003" s="128">
        <v>0</v>
      </c>
      <c r="E2003" s="80">
        <v>0</v>
      </c>
      <c r="F2003" s="128">
        <v>0</v>
      </c>
      <c r="G2003" s="80">
        <v>0</v>
      </c>
      <c r="H2003" s="128">
        <v>0.6</v>
      </c>
      <c r="I2003" s="128">
        <v>0.67987804878048785</v>
      </c>
      <c r="J2003" s="80" t="s">
        <v>211</v>
      </c>
      <c r="K2003" s="80" t="s">
        <v>211</v>
      </c>
      <c r="L2003" s="128">
        <v>0</v>
      </c>
      <c r="M2003" s="81" t="s">
        <v>95</v>
      </c>
    </row>
    <row r="2004" spans="1:13" x14ac:dyDescent="0.25">
      <c r="A2004" s="127" t="s">
        <v>6096</v>
      </c>
      <c r="B2004" s="80" t="s">
        <v>6097</v>
      </c>
      <c r="C2004" s="128">
        <v>0</v>
      </c>
      <c r="D2004" s="128">
        <v>0</v>
      </c>
      <c r="E2004" s="80">
        <v>0</v>
      </c>
      <c r="F2004" s="128">
        <v>0</v>
      </c>
      <c r="G2004" s="80">
        <v>0</v>
      </c>
      <c r="H2004" s="128">
        <v>0.26666666666666666</v>
      </c>
      <c r="I2004" s="128">
        <v>0.65625</v>
      </c>
      <c r="J2004" s="80" t="s">
        <v>211</v>
      </c>
      <c r="K2004" s="80" t="s">
        <v>211</v>
      </c>
      <c r="L2004" s="128">
        <v>0</v>
      </c>
      <c r="M2004" s="81" t="s">
        <v>95</v>
      </c>
    </row>
    <row r="2005" spans="1:13" x14ac:dyDescent="0.25">
      <c r="A2005" s="127" t="s">
        <v>5620</v>
      </c>
      <c r="B2005" s="80" t="s">
        <v>3529</v>
      </c>
      <c r="C2005" s="128">
        <v>0</v>
      </c>
      <c r="D2005" s="128">
        <v>0</v>
      </c>
      <c r="E2005" s="80">
        <v>0</v>
      </c>
      <c r="F2005" s="128">
        <v>0</v>
      </c>
      <c r="G2005" s="80">
        <v>0</v>
      </c>
      <c r="H2005" s="128">
        <v>0</v>
      </c>
      <c r="I2005" s="128">
        <v>0.62569832402234637</v>
      </c>
      <c r="J2005" s="80" t="s">
        <v>211</v>
      </c>
      <c r="K2005" s="80" t="s">
        <v>211</v>
      </c>
      <c r="L2005" s="128">
        <v>0</v>
      </c>
      <c r="M2005" s="81" t="s">
        <v>95</v>
      </c>
    </row>
    <row r="2006" spans="1:13" x14ac:dyDescent="0.25">
      <c r="A2006" s="127" t="s">
        <v>6098</v>
      </c>
      <c r="B2006" s="80" t="s">
        <v>6099</v>
      </c>
      <c r="C2006" s="128">
        <v>0</v>
      </c>
      <c r="D2006" s="128">
        <v>0</v>
      </c>
      <c r="E2006" s="80">
        <v>0</v>
      </c>
      <c r="F2006" s="128">
        <v>0</v>
      </c>
      <c r="G2006" s="80">
        <v>0</v>
      </c>
      <c r="H2006" s="128">
        <v>0.43137254901960786</v>
      </c>
      <c r="I2006" s="128">
        <v>0.70967741935483875</v>
      </c>
      <c r="J2006" s="80" t="s">
        <v>211</v>
      </c>
      <c r="K2006" s="80" t="s">
        <v>211</v>
      </c>
      <c r="L2006" s="128">
        <v>0</v>
      </c>
      <c r="M2006" s="81" t="s">
        <v>95</v>
      </c>
    </row>
    <row r="2007" spans="1:13" x14ac:dyDescent="0.25">
      <c r="A2007" s="127" t="s">
        <v>6100</v>
      </c>
      <c r="B2007" s="80" t="s">
        <v>6101</v>
      </c>
      <c r="C2007" s="128">
        <v>0</v>
      </c>
      <c r="D2007" s="128">
        <v>0</v>
      </c>
      <c r="E2007" s="80">
        <v>0</v>
      </c>
      <c r="F2007" s="128">
        <v>0</v>
      </c>
      <c r="G2007" s="80">
        <v>0</v>
      </c>
      <c r="H2007" s="128">
        <v>0.10869565217391304</v>
      </c>
      <c r="I2007" s="128">
        <v>0.67539267015706805</v>
      </c>
      <c r="J2007" s="80" t="s">
        <v>211</v>
      </c>
      <c r="K2007" s="80" t="s">
        <v>211</v>
      </c>
      <c r="L2007" s="128">
        <v>0</v>
      </c>
      <c r="M2007" s="81" t="s">
        <v>95</v>
      </c>
    </row>
    <row r="2008" spans="1:13" x14ac:dyDescent="0.25">
      <c r="A2008" s="127" t="s">
        <v>6102</v>
      </c>
      <c r="B2008" s="80" t="s">
        <v>6103</v>
      </c>
      <c r="C2008" s="128">
        <v>0</v>
      </c>
      <c r="D2008" s="128">
        <v>0</v>
      </c>
      <c r="E2008" s="80">
        <v>0</v>
      </c>
      <c r="F2008" s="128">
        <v>0</v>
      </c>
      <c r="G2008" s="80">
        <v>0</v>
      </c>
      <c r="H2008" s="128">
        <v>0.45945945945945954</v>
      </c>
      <c r="I2008" s="128">
        <v>0.676056338028169</v>
      </c>
      <c r="J2008" s="80" t="s">
        <v>211</v>
      </c>
      <c r="K2008" s="80" t="s">
        <v>211</v>
      </c>
      <c r="L2008" s="128">
        <v>0</v>
      </c>
      <c r="M2008" s="81" t="s">
        <v>95</v>
      </c>
    </row>
    <row r="2009" spans="1:13" x14ac:dyDescent="0.25">
      <c r="A2009" s="127" t="s">
        <v>6104</v>
      </c>
      <c r="B2009" s="80" t="s">
        <v>6105</v>
      </c>
      <c r="C2009" s="128">
        <v>0</v>
      </c>
      <c r="D2009" s="128">
        <v>0</v>
      </c>
      <c r="E2009" s="80">
        <v>0</v>
      </c>
      <c r="F2009" s="128">
        <v>0</v>
      </c>
      <c r="G2009" s="80">
        <v>0</v>
      </c>
      <c r="H2009" s="128">
        <v>0.35294117647058826</v>
      </c>
      <c r="I2009" s="128">
        <v>0.72979797979797989</v>
      </c>
      <c r="J2009" s="80" t="s">
        <v>211</v>
      </c>
      <c r="K2009" s="80" t="s">
        <v>211</v>
      </c>
      <c r="L2009" s="128">
        <v>0</v>
      </c>
      <c r="M2009" s="81" t="s">
        <v>95</v>
      </c>
    </row>
    <row r="2010" spans="1:13" x14ac:dyDescent="0.25">
      <c r="A2010" s="127" t="s">
        <v>6106</v>
      </c>
      <c r="B2010" s="80" t="s">
        <v>6107</v>
      </c>
      <c r="C2010" s="128">
        <v>0</v>
      </c>
      <c r="D2010" s="128">
        <v>0</v>
      </c>
      <c r="E2010" s="80">
        <v>0</v>
      </c>
      <c r="F2010" s="128">
        <v>0</v>
      </c>
      <c r="G2010" s="80">
        <v>0</v>
      </c>
      <c r="H2010" s="128">
        <v>0.27027027027027029</v>
      </c>
      <c r="I2010" s="128">
        <v>0.65753424657534243</v>
      </c>
      <c r="J2010" s="80" t="s">
        <v>211</v>
      </c>
      <c r="K2010" s="80" t="s">
        <v>211</v>
      </c>
      <c r="L2010" s="128">
        <v>0</v>
      </c>
      <c r="M2010" s="81" t="s">
        <v>95</v>
      </c>
    </row>
    <row r="2011" spans="1:13" x14ac:dyDescent="0.25">
      <c r="A2011" s="127" t="s">
        <v>5708</v>
      </c>
      <c r="B2011" s="80" t="s">
        <v>4178</v>
      </c>
      <c r="C2011" s="128">
        <v>0</v>
      </c>
      <c r="D2011" s="128">
        <v>0</v>
      </c>
      <c r="E2011" s="80">
        <v>0</v>
      </c>
      <c r="F2011" s="128">
        <v>0</v>
      </c>
      <c r="G2011" s="80">
        <v>0</v>
      </c>
      <c r="H2011" s="128">
        <v>0.38666666666666666</v>
      </c>
      <c r="I2011" s="128">
        <v>0.66595744680851066</v>
      </c>
      <c r="J2011" s="80" t="s">
        <v>211</v>
      </c>
      <c r="K2011" s="80" t="s">
        <v>211</v>
      </c>
      <c r="L2011" s="128">
        <v>0</v>
      </c>
      <c r="M2011" s="81" t="s">
        <v>95</v>
      </c>
    </row>
    <row r="2012" spans="1:13" x14ac:dyDescent="0.25">
      <c r="A2012" s="127" t="s">
        <v>6108</v>
      </c>
      <c r="B2012" s="80" t="s">
        <v>6109</v>
      </c>
      <c r="C2012" s="128">
        <v>0</v>
      </c>
      <c r="D2012" s="128">
        <v>0</v>
      </c>
      <c r="E2012" s="80">
        <v>0</v>
      </c>
      <c r="F2012" s="128">
        <v>0</v>
      </c>
      <c r="G2012" s="80">
        <v>0</v>
      </c>
      <c r="H2012" s="128">
        <v>0.24</v>
      </c>
      <c r="I2012" s="128">
        <v>0.66415094339622638</v>
      </c>
      <c r="J2012" s="80" t="s">
        <v>211</v>
      </c>
      <c r="K2012" s="80" t="s">
        <v>211</v>
      </c>
      <c r="L2012" s="128">
        <v>0</v>
      </c>
      <c r="M2012" s="81" t="s">
        <v>95</v>
      </c>
    </row>
    <row r="2013" spans="1:13" x14ac:dyDescent="0.25">
      <c r="A2013" s="127" t="s">
        <v>1365</v>
      </c>
      <c r="B2013" s="80" t="s">
        <v>1000</v>
      </c>
      <c r="C2013" s="128">
        <v>0</v>
      </c>
      <c r="D2013" s="128">
        <v>0</v>
      </c>
      <c r="E2013" s="80">
        <v>0</v>
      </c>
      <c r="F2013" s="128">
        <v>0</v>
      </c>
      <c r="G2013" s="80">
        <v>0</v>
      </c>
      <c r="H2013" s="128">
        <v>0.64406779661016944</v>
      </c>
      <c r="I2013" s="128">
        <v>0.80493273542600896</v>
      </c>
      <c r="J2013" s="80" t="s">
        <v>211</v>
      </c>
      <c r="K2013" s="80" t="s">
        <v>211</v>
      </c>
      <c r="L2013" s="128">
        <v>0</v>
      </c>
      <c r="M2013" s="81" t="s">
        <v>95</v>
      </c>
    </row>
    <row r="2014" spans="1:13" x14ac:dyDescent="0.25">
      <c r="A2014" s="127" t="s">
        <v>6110</v>
      </c>
      <c r="B2014" s="80" t="s">
        <v>6111</v>
      </c>
      <c r="C2014" s="128">
        <v>0</v>
      </c>
      <c r="D2014" s="128">
        <v>0</v>
      </c>
      <c r="E2014" s="80">
        <v>0</v>
      </c>
      <c r="F2014" s="128">
        <v>0</v>
      </c>
      <c r="G2014" s="80">
        <v>0</v>
      </c>
      <c r="H2014" s="128">
        <v>3.5714285714285712E-2</v>
      </c>
      <c r="I2014" s="128">
        <v>0.74213836477987427</v>
      </c>
      <c r="J2014" s="80" t="s">
        <v>211</v>
      </c>
      <c r="K2014" s="80" t="s">
        <v>211</v>
      </c>
      <c r="L2014" s="128">
        <v>0</v>
      </c>
      <c r="M2014" s="81" t="s">
        <v>95</v>
      </c>
    </row>
    <row r="2015" spans="1:13" x14ac:dyDescent="0.25">
      <c r="A2015" s="127" t="s">
        <v>5715</v>
      </c>
      <c r="B2015" s="80" t="s">
        <v>3962</v>
      </c>
      <c r="C2015" s="128">
        <v>0</v>
      </c>
      <c r="D2015" s="128">
        <v>0</v>
      </c>
      <c r="E2015" s="80">
        <v>0</v>
      </c>
      <c r="F2015" s="128">
        <v>0</v>
      </c>
      <c r="G2015" s="80">
        <v>0</v>
      </c>
      <c r="H2015" s="128">
        <v>0.68292682926829273</v>
      </c>
      <c r="I2015" s="128">
        <v>0.80982567353407275</v>
      </c>
      <c r="J2015" s="80" t="s">
        <v>211</v>
      </c>
      <c r="K2015" s="80" t="s">
        <v>211</v>
      </c>
      <c r="L2015" s="128">
        <v>0</v>
      </c>
      <c r="M2015" s="81" t="s">
        <v>95</v>
      </c>
    </row>
    <row r="2016" spans="1:13" x14ac:dyDescent="0.25">
      <c r="A2016" s="127" t="s">
        <v>6112</v>
      </c>
      <c r="B2016" s="80" t="s">
        <v>6113</v>
      </c>
      <c r="C2016" s="128">
        <v>0</v>
      </c>
      <c r="D2016" s="128">
        <v>0</v>
      </c>
      <c r="E2016" s="80">
        <v>0</v>
      </c>
      <c r="F2016" s="128">
        <v>0</v>
      </c>
      <c r="G2016" s="80">
        <v>0</v>
      </c>
      <c r="H2016" s="128">
        <v>0.44444444444444442</v>
      </c>
      <c r="I2016" s="128">
        <v>0.72477064220183485</v>
      </c>
      <c r="J2016" s="80" t="s">
        <v>211</v>
      </c>
      <c r="K2016" s="80" t="s">
        <v>211</v>
      </c>
      <c r="L2016" s="128">
        <v>0</v>
      </c>
      <c r="M2016" s="81" t="s">
        <v>95</v>
      </c>
    </row>
    <row r="2017" spans="1:13" x14ac:dyDescent="0.25">
      <c r="A2017" s="127" t="s">
        <v>6114</v>
      </c>
      <c r="B2017" s="80" t="s">
        <v>6115</v>
      </c>
      <c r="C2017" s="128">
        <v>0</v>
      </c>
      <c r="D2017" s="128">
        <v>0</v>
      </c>
      <c r="E2017" s="80">
        <v>0</v>
      </c>
      <c r="F2017" s="128">
        <v>0</v>
      </c>
      <c r="G2017" s="80">
        <v>0</v>
      </c>
      <c r="H2017" s="128">
        <v>0.67741935483870963</v>
      </c>
      <c r="I2017" s="128">
        <v>0.68553459119496851</v>
      </c>
      <c r="J2017" s="80" t="s">
        <v>211</v>
      </c>
      <c r="K2017" s="80" t="s">
        <v>211</v>
      </c>
      <c r="L2017" s="128">
        <v>0</v>
      </c>
      <c r="M2017" s="81" t="s">
        <v>95</v>
      </c>
    </row>
    <row r="2018" spans="1:13" x14ac:dyDescent="0.25">
      <c r="A2018" s="127" t="s">
        <v>5746</v>
      </c>
      <c r="B2018" s="80" t="s">
        <v>3859</v>
      </c>
      <c r="C2018" s="128">
        <v>0</v>
      </c>
      <c r="D2018" s="128">
        <v>0</v>
      </c>
      <c r="E2018" s="80">
        <v>0</v>
      </c>
      <c r="F2018" s="128">
        <v>0</v>
      </c>
      <c r="G2018" s="80">
        <v>0</v>
      </c>
      <c r="H2018" s="128">
        <v>-0.27272727272727271</v>
      </c>
      <c r="I2018" s="128">
        <v>0.5566820276497696</v>
      </c>
      <c r="J2018" s="80" t="s">
        <v>211</v>
      </c>
      <c r="K2018" s="80" t="s">
        <v>211</v>
      </c>
      <c r="L2018" s="128">
        <v>0</v>
      </c>
      <c r="M2018" s="81" t="s">
        <v>95</v>
      </c>
    </row>
    <row r="2019" spans="1:13" x14ac:dyDescent="0.25">
      <c r="A2019" s="127" t="s">
        <v>6116</v>
      </c>
      <c r="B2019" s="80" t="s">
        <v>6117</v>
      </c>
      <c r="C2019" s="128">
        <v>0</v>
      </c>
      <c r="D2019" s="128">
        <v>0</v>
      </c>
      <c r="E2019" s="80">
        <v>0</v>
      </c>
      <c r="F2019" s="128">
        <v>0</v>
      </c>
      <c r="G2019" s="80">
        <v>0</v>
      </c>
      <c r="H2019" s="128">
        <v>0.76923076923076927</v>
      </c>
      <c r="I2019" s="128">
        <v>0.72115384615384603</v>
      </c>
      <c r="J2019" s="80" t="s">
        <v>211</v>
      </c>
      <c r="K2019" s="80" t="s">
        <v>211</v>
      </c>
      <c r="L2019" s="128">
        <v>0</v>
      </c>
      <c r="M2019" s="81" t="s">
        <v>95</v>
      </c>
    </row>
    <row r="2020" spans="1:13" x14ac:dyDescent="0.25">
      <c r="A2020" s="127" t="s">
        <v>6118</v>
      </c>
      <c r="B2020" s="80" t="s">
        <v>6119</v>
      </c>
      <c r="C2020" s="128">
        <v>0</v>
      </c>
      <c r="D2020" s="128">
        <v>0</v>
      </c>
      <c r="E2020" s="80">
        <v>0</v>
      </c>
      <c r="F2020" s="128">
        <v>0</v>
      </c>
      <c r="G2020" s="80">
        <v>0</v>
      </c>
      <c r="H2020" s="128">
        <v>0.52631578947368418</v>
      </c>
      <c r="I2020" s="128">
        <v>0.66359447004608296</v>
      </c>
      <c r="J2020" s="80" t="s">
        <v>211</v>
      </c>
      <c r="K2020" s="80" t="s">
        <v>211</v>
      </c>
      <c r="L2020" s="128">
        <v>0</v>
      </c>
      <c r="M2020" s="81" t="s">
        <v>95</v>
      </c>
    </row>
    <row r="2021" spans="1:13" x14ac:dyDescent="0.25">
      <c r="A2021" s="127" t="s">
        <v>5711</v>
      </c>
      <c r="B2021" s="80" t="s">
        <v>83</v>
      </c>
      <c r="C2021" s="128">
        <v>0</v>
      </c>
      <c r="D2021" s="128">
        <v>0</v>
      </c>
      <c r="E2021" s="80">
        <v>0</v>
      </c>
      <c r="F2021" s="128">
        <v>0</v>
      </c>
      <c r="G2021" s="80">
        <v>0</v>
      </c>
      <c r="H2021" s="128">
        <v>0.42857142857142855</v>
      </c>
      <c r="I2021" s="128">
        <v>0.71363636363636362</v>
      </c>
      <c r="J2021" s="80" t="s">
        <v>211</v>
      </c>
      <c r="K2021" s="80" t="s">
        <v>211</v>
      </c>
      <c r="L2021" s="128">
        <v>0</v>
      </c>
      <c r="M2021" s="81" t="s">
        <v>95</v>
      </c>
    </row>
    <row r="2022" spans="1:13" x14ac:dyDescent="0.25">
      <c r="A2022" s="127" t="s">
        <v>6120</v>
      </c>
      <c r="B2022" s="80" t="s">
        <v>6121</v>
      </c>
      <c r="C2022" s="128">
        <v>0</v>
      </c>
      <c r="D2022" s="128">
        <v>0</v>
      </c>
      <c r="E2022" s="80">
        <v>0</v>
      </c>
      <c r="F2022" s="128">
        <v>0</v>
      </c>
      <c r="G2022" s="80">
        <v>0</v>
      </c>
      <c r="H2022" s="128">
        <v>0.66666666666666663</v>
      </c>
      <c r="I2022" s="128">
        <v>0.75135135135135134</v>
      </c>
      <c r="J2022" s="80" t="s">
        <v>211</v>
      </c>
      <c r="K2022" s="80" t="s">
        <v>211</v>
      </c>
      <c r="L2022" s="128">
        <v>0</v>
      </c>
      <c r="M2022" s="81" t="s">
        <v>95</v>
      </c>
    </row>
    <row r="2023" spans="1:13" x14ac:dyDescent="0.25">
      <c r="A2023" s="127" t="s">
        <v>6122</v>
      </c>
      <c r="B2023" s="80" t="s">
        <v>6123</v>
      </c>
      <c r="C2023" s="128">
        <v>0</v>
      </c>
      <c r="D2023" s="128">
        <v>0</v>
      </c>
      <c r="E2023" s="80">
        <v>0</v>
      </c>
      <c r="F2023" s="128">
        <v>0</v>
      </c>
      <c r="G2023" s="80">
        <v>0</v>
      </c>
      <c r="H2023" s="128">
        <v>0.48484848484848486</v>
      </c>
      <c r="I2023" s="128">
        <v>0.73626373626373631</v>
      </c>
      <c r="J2023" s="80" t="s">
        <v>211</v>
      </c>
      <c r="K2023" s="80" t="s">
        <v>211</v>
      </c>
      <c r="L2023" s="128">
        <v>0</v>
      </c>
      <c r="M2023" s="81" t="s">
        <v>95</v>
      </c>
    </row>
    <row r="2024" spans="1:13" x14ac:dyDescent="0.25">
      <c r="A2024" s="127" t="s">
        <v>6124</v>
      </c>
      <c r="B2024" s="80" t="s">
        <v>6125</v>
      </c>
      <c r="C2024" s="128">
        <v>0</v>
      </c>
      <c r="D2024" s="128">
        <v>0</v>
      </c>
      <c r="E2024" s="80">
        <v>0</v>
      </c>
      <c r="F2024" s="128">
        <v>0</v>
      </c>
      <c r="G2024" s="80">
        <v>0</v>
      </c>
      <c r="H2024" s="128">
        <v>0.24390243902439024</v>
      </c>
      <c r="I2024" s="128">
        <v>0.74382716049382724</v>
      </c>
      <c r="J2024" s="80" t="s">
        <v>211</v>
      </c>
      <c r="K2024" s="80" t="s">
        <v>211</v>
      </c>
      <c r="L2024" s="128">
        <v>0</v>
      </c>
      <c r="M2024" s="81" t="s">
        <v>95</v>
      </c>
    </row>
    <row r="2025" spans="1:13" x14ac:dyDescent="0.25">
      <c r="A2025" s="127" t="s">
        <v>6332</v>
      </c>
      <c r="B2025" s="80" t="s">
        <v>6333</v>
      </c>
      <c r="C2025" s="128">
        <v>0</v>
      </c>
      <c r="D2025" s="128">
        <v>0</v>
      </c>
      <c r="E2025" s="80">
        <v>0</v>
      </c>
      <c r="F2025" s="128">
        <v>0</v>
      </c>
      <c r="G2025" s="80">
        <v>0</v>
      </c>
      <c r="H2025" s="128">
        <v>0.5</v>
      </c>
      <c r="I2025" s="128">
        <v>0.62</v>
      </c>
      <c r="J2025" s="80" t="s">
        <v>211</v>
      </c>
      <c r="K2025" s="80" t="s">
        <v>211</v>
      </c>
      <c r="L2025" s="128">
        <v>0</v>
      </c>
      <c r="M2025" s="81" t="s">
        <v>95</v>
      </c>
    </row>
    <row r="2026" spans="1:13" x14ac:dyDescent="0.25">
      <c r="A2026" s="127" t="s">
        <v>6334</v>
      </c>
      <c r="B2026" s="80" t="s">
        <v>6335</v>
      </c>
      <c r="C2026" s="128">
        <v>0</v>
      </c>
      <c r="D2026" s="128">
        <v>0</v>
      </c>
      <c r="E2026" s="80">
        <v>0</v>
      </c>
      <c r="F2026" s="128">
        <v>0</v>
      </c>
      <c r="G2026" s="80">
        <v>0</v>
      </c>
      <c r="H2026" s="128">
        <v>0.53333333333333333</v>
      </c>
      <c r="I2026" s="128">
        <v>0.67910447761194026</v>
      </c>
      <c r="J2026" s="80" t="s">
        <v>211</v>
      </c>
      <c r="K2026" s="80" t="s">
        <v>211</v>
      </c>
      <c r="L2026" s="128">
        <v>0</v>
      </c>
      <c r="M2026" s="81" t="s">
        <v>95</v>
      </c>
    </row>
    <row r="2027" spans="1:13" x14ac:dyDescent="0.25">
      <c r="A2027" s="127" t="s">
        <v>6336</v>
      </c>
      <c r="B2027" s="80" t="s">
        <v>6337</v>
      </c>
      <c r="C2027" s="128">
        <v>0</v>
      </c>
      <c r="D2027" s="128">
        <v>0</v>
      </c>
      <c r="E2027" s="80">
        <v>0</v>
      </c>
      <c r="F2027" s="128">
        <v>0</v>
      </c>
      <c r="G2027" s="80">
        <v>0</v>
      </c>
      <c r="H2027" s="128">
        <v>0.5</v>
      </c>
      <c r="I2027" s="128">
        <v>0.69811320754716977</v>
      </c>
      <c r="J2027" s="80" t="s">
        <v>211</v>
      </c>
      <c r="K2027" s="80" t="s">
        <v>211</v>
      </c>
      <c r="L2027" s="128">
        <v>0</v>
      </c>
      <c r="M2027" s="81" t="s">
        <v>95</v>
      </c>
    </row>
    <row r="2028" spans="1:13" x14ac:dyDescent="0.25">
      <c r="A2028" s="127" t="s">
        <v>6338</v>
      </c>
      <c r="B2028" s="80" t="s">
        <v>6339</v>
      </c>
      <c r="C2028" s="128">
        <v>0</v>
      </c>
      <c r="D2028" s="128">
        <v>0</v>
      </c>
      <c r="E2028" s="80">
        <v>0</v>
      </c>
      <c r="F2028" s="128">
        <v>0</v>
      </c>
      <c r="G2028" s="80">
        <v>0</v>
      </c>
      <c r="H2028" s="128">
        <v>0.44827586206896552</v>
      </c>
      <c r="I2028" s="128">
        <v>0.71296296296296291</v>
      </c>
      <c r="J2028" s="80" t="s">
        <v>211</v>
      </c>
      <c r="K2028" s="80" t="s">
        <v>211</v>
      </c>
      <c r="L2028" s="128">
        <v>0</v>
      </c>
      <c r="M2028" s="81" t="s">
        <v>95</v>
      </c>
    </row>
    <row r="2029" spans="1:13" x14ac:dyDescent="0.25">
      <c r="A2029" s="127" t="s">
        <v>6340</v>
      </c>
      <c r="B2029" s="80" t="s">
        <v>6341</v>
      </c>
      <c r="C2029" s="128">
        <v>0</v>
      </c>
      <c r="D2029" s="128">
        <v>0</v>
      </c>
      <c r="E2029" s="80">
        <v>0</v>
      </c>
      <c r="F2029" s="128">
        <v>0</v>
      </c>
      <c r="G2029" s="80">
        <v>0</v>
      </c>
      <c r="H2029" s="128">
        <v>0.5</v>
      </c>
      <c r="I2029" s="128">
        <v>0.72258064516129028</v>
      </c>
      <c r="J2029" s="80" t="s">
        <v>211</v>
      </c>
      <c r="K2029" s="80" t="s">
        <v>211</v>
      </c>
      <c r="L2029" s="128">
        <v>0</v>
      </c>
      <c r="M2029" s="81" t="s">
        <v>95</v>
      </c>
    </row>
    <row r="2030" spans="1:13" x14ac:dyDescent="0.25">
      <c r="A2030" s="127" t="s">
        <v>5709</v>
      </c>
      <c r="B2030" s="80" t="s">
        <v>3979</v>
      </c>
      <c r="C2030" s="128">
        <v>0</v>
      </c>
      <c r="D2030" s="128">
        <v>0</v>
      </c>
      <c r="E2030" s="80">
        <v>0</v>
      </c>
      <c r="F2030" s="128">
        <v>0</v>
      </c>
      <c r="G2030" s="80">
        <v>0</v>
      </c>
      <c r="H2030" s="128">
        <v>0.4943820224719101</v>
      </c>
      <c r="I2030" s="128">
        <v>0.7168141592920354</v>
      </c>
      <c r="J2030" s="80" t="s">
        <v>211</v>
      </c>
      <c r="K2030" s="80" t="s">
        <v>211</v>
      </c>
      <c r="L2030" s="128">
        <v>0</v>
      </c>
      <c r="M2030" s="81" t="s">
        <v>95</v>
      </c>
    </row>
    <row r="2031" spans="1:13" x14ac:dyDescent="0.25">
      <c r="A2031" s="127" t="s">
        <v>6342</v>
      </c>
      <c r="B2031" s="80" t="s">
        <v>6343</v>
      </c>
      <c r="C2031" s="128">
        <v>0</v>
      </c>
      <c r="D2031" s="128">
        <v>0</v>
      </c>
      <c r="E2031" s="80">
        <v>0</v>
      </c>
      <c r="F2031" s="128">
        <v>0</v>
      </c>
      <c r="G2031" s="80">
        <v>0</v>
      </c>
      <c r="H2031" s="128">
        <v>0.7</v>
      </c>
      <c r="I2031" s="128">
        <v>0.69491525423728817</v>
      </c>
      <c r="J2031" s="80" t="s">
        <v>211</v>
      </c>
      <c r="K2031" s="80" t="s">
        <v>211</v>
      </c>
      <c r="L2031" s="128">
        <v>0</v>
      </c>
      <c r="M2031" s="81" t="s">
        <v>95</v>
      </c>
    </row>
    <row r="2032" spans="1:13" x14ac:dyDescent="0.25">
      <c r="A2032" s="127" t="s">
        <v>6344</v>
      </c>
      <c r="B2032" s="80" t="s">
        <v>6345</v>
      </c>
      <c r="C2032" s="128">
        <v>0</v>
      </c>
      <c r="D2032" s="128">
        <v>0</v>
      </c>
      <c r="E2032" s="80">
        <v>0</v>
      </c>
      <c r="F2032" s="128">
        <v>0</v>
      </c>
      <c r="G2032" s="80">
        <v>0</v>
      </c>
      <c r="H2032" s="128">
        <v>0.38095238095238099</v>
      </c>
      <c r="I2032" s="128">
        <v>0.69747899159663862</v>
      </c>
      <c r="J2032" s="80" t="s">
        <v>211</v>
      </c>
      <c r="K2032" s="80" t="s">
        <v>211</v>
      </c>
      <c r="L2032" s="128">
        <v>0</v>
      </c>
      <c r="M2032" s="81" t="s">
        <v>95</v>
      </c>
    </row>
    <row r="2033" spans="1:13" x14ac:dyDescent="0.25">
      <c r="A2033" s="127" t="s">
        <v>6346</v>
      </c>
      <c r="B2033" s="80" t="s">
        <v>6347</v>
      </c>
      <c r="C2033" s="128">
        <v>0</v>
      </c>
      <c r="D2033" s="128">
        <v>0</v>
      </c>
      <c r="E2033" s="80">
        <v>0</v>
      </c>
      <c r="F2033" s="128">
        <v>0</v>
      </c>
      <c r="G2033" s="80">
        <v>0</v>
      </c>
      <c r="H2033" s="128">
        <v>0</v>
      </c>
      <c r="I2033" s="128">
        <v>0.71641791044776115</v>
      </c>
      <c r="J2033" s="80" t="s">
        <v>211</v>
      </c>
      <c r="K2033" s="80" t="s">
        <v>211</v>
      </c>
      <c r="L2033" s="128">
        <v>0</v>
      </c>
      <c r="M2033" s="81" t="s">
        <v>95</v>
      </c>
    </row>
    <row r="2034" spans="1:13" x14ac:dyDescent="0.25">
      <c r="A2034" s="127" t="s">
        <v>6348</v>
      </c>
      <c r="B2034" s="80" t="s">
        <v>6349</v>
      </c>
      <c r="C2034" s="128">
        <v>0</v>
      </c>
      <c r="D2034" s="128">
        <v>0</v>
      </c>
      <c r="E2034" s="80">
        <v>0</v>
      </c>
      <c r="F2034" s="128">
        <v>0</v>
      </c>
      <c r="G2034" s="80">
        <v>0</v>
      </c>
      <c r="H2034" s="128">
        <v>0.5</v>
      </c>
      <c r="I2034" s="128">
        <v>0.67088607594936711</v>
      </c>
      <c r="J2034" s="80" t="s">
        <v>211</v>
      </c>
      <c r="K2034" s="80" t="s">
        <v>211</v>
      </c>
      <c r="L2034" s="128">
        <v>0</v>
      </c>
      <c r="M2034" s="81" t="s">
        <v>95</v>
      </c>
    </row>
    <row r="2035" spans="1:13" x14ac:dyDescent="0.25">
      <c r="A2035" s="127" t="s">
        <v>5748</v>
      </c>
      <c r="B2035" s="80" t="s">
        <v>3967</v>
      </c>
      <c r="C2035" s="128">
        <v>0</v>
      </c>
      <c r="D2035" s="128">
        <v>0</v>
      </c>
      <c r="E2035" s="80">
        <v>0</v>
      </c>
      <c r="F2035" s="128">
        <v>0</v>
      </c>
      <c r="G2035" s="80">
        <v>0</v>
      </c>
      <c r="H2035" s="128">
        <v>0.26530612244897961</v>
      </c>
      <c r="I2035" s="128">
        <v>0.77294117647058813</v>
      </c>
      <c r="J2035" s="80" t="s">
        <v>211</v>
      </c>
      <c r="K2035" s="80" t="s">
        <v>211</v>
      </c>
      <c r="L2035" s="128">
        <v>0</v>
      </c>
      <c r="M2035" s="81" t="s">
        <v>95</v>
      </c>
    </row>
    <row r="2036" spans="1:13" x14ac:dyDescent="0.25">
      <c r="A2036" s="127" t="s">
        <v>6350</v>
      </c>
      <c r="B2036" s="80" t="s">
        <v>6351</v>
      </c>
      <c r="C2036" s="128">
        <v>0</v>
      </c>
      <c r="D2036" s="128">
        <v>0</v>
      </c>
      <c r="E2036" s="80">
        <v>0</v>
      </c>
      <c r="F2036" s="128">
        <v>0</v>
      </c>
      <c r="G2036" s="80">
        <v>0</v>
      </c>
      <c r="H2036" s="128">
        <v>0.75</v>
      </c>
      <c r="I2036" s="128">
        <v>0.7142857142857143</v>
      </c>
      <c r="J2036" s="80" t="s">
        <v>211</v>
      </c>
      <c r="K2036" s="80" t="s">
        <v>211</v>
      </c>
      <c r="L2036" s="128">
        <v>0</v>
      </c>
      <c r="M2036" s="81" t="s">
        <v>95</v>
      </c>
    </row>
    <row r="2037" spans="1:13" x14ac:dyDescent="0.25">
      <c r="A2037" s="127" t="s">
        <v>6352</v>
      </c>
      <c r="B2037" s="80" t="s">
        <v>6353</v>
      </c>
      <c r="C2037" s="128">
        <v>0</v>
      </c>
      <c r="D2037" s="128">
        <v>0</v>
      </c>
      <c r="E2037" s="80">
        <v>0</v>
      </c>
      <c r="F2037" s="128">
        <v>0</v>
      </c>
      <c r="G2037" s="80">
        <v>0</v>
      </c>
      <c r="H2037" s="128">
        <v>0.35</v>
      </c>
      <c r="I2037" s="128">
        <v>0.76530612244897955</v>
      </c>
      <c r="J2037" s="80" t="s">
        <v>211</v>
      </c>
      <c r="K2037" s="80" t="s">
        <v>211</v>
      </c>
      <c r="L2037" s="128">
        <v>0</v>
      </c>
      <c r="M2037" s="81" t="s">
        <v>95</v>
      </c>
    </row>
    <row r="2038" spans="1:13" x14ac:dyDescent="0.25">
      <c r="A2038" s="127" t="s">
        <v>5724</v>
      </c>
      <c r="B2038" s="80" t="s">
        <v>3980</v>
      </c>
      <c r="C2038" s="128">
        <v>0</v>
      </c>
      <c r="D2038" s="128">
        <v>0</v>
      </c>
      <c r="E2038" s="80">
        <v>0</v>
      </c>
      <c r="F2038" s="128">
        <v>0</v>
      </c>
      <c r="G2038" s="80">
        <v>0</v>
      </c>
      <c r="H2038" s="128">
        <v>0.7</v>
      </c>
      <c r="I2038" s="128">
        <v>0.74899866488651534</v>
      </c>
      <c r="J2038" s="80" t="s">
        <v>211</v>
      </c>
      <c r="K2038" s="80" t="s">
        <v>211</v>
      </c>
      <c r="L2038" s="128">
        <v>0</v>
      </c>
      <c r="M2038" s="81" t="s">
        <v>95</v>
      </c>
    </row>
    <row r="2039" spans="1:13" x14ac:dyDescent="0.25">
      <c r="A2039" s="127" t="s">
        <v>6354</v>
      </c>
      <c r="B2039" s="80" t="s">
        <v>6355</v>
      </c>
      <c r="C2039" s="128">
        <v>0</v>
      </c>
      <c r="D2039" s="128">
        <v>0</v>
      </c>
      <c r="E2039" s="80">
        <v>0</v>
      </c>
      <c r="F2039" s="128">
        <v>0</v>
      </c>
      <c r="G2039" s="80">
        <v>0</v>
      </c>
      <c r="H2039" s="128">
        <v>0.27272727272727271</v>
      </c>
      <c r="I2039" s="128">
        <v>0.79268292682926833</v>
      </c>
      <c r="J2039" s="80" t="s">
        <v>211</v>
      </c>
      <c r="K2039" s="80" t="s">
        <v>211</v>
      </c>
      <c r="L2039" s="128">
        <v>0</v>
      </c>
      <c r="M2039" s="81" t="s">
        <v>95</v>
      </c>
    </row>
    <row r="2040" spans="1:13" x14ac:dyDescent="0.25">
      <c r="A2040" s="127" t="s">
        <v>6356</v>
      </c>
      <c r="B2040" s="80" t="s">
        <v>6357</v>
      </c>
      <c r="C2040" s="128">
        <v>0</v>
      </c>
      <c r="D2040" s="128">
        <v>0</v>
      </c>
      <c r="E2040" s="80">
        <v>0</v>
      </c>
      <c r="F2040" s="128">
        <v>0</v>
      </c>
      <c r="G2040" s="80">
        <v>0</v>
      </c>
      <c r="H2040" s="128">
        <v>0.12</v>
      </c>
      <c r="I2040" s="128">
        <v>0.71311475409836067</v>
      </c>
      <c r="J2040" s="80" t="s">
        <v>211</v>
      </c>
      <c r="K2040" s="80" t="s">
        <v>211</v>
      </c>
      <c r="L2040" s="128">
        <v>0</v>
      </c>
      <c r="M2040" s="81" t="s">
        <v>95</v>
      </c>
    </row>
    <row r="2041" spans="1:13" x14ac:dyDescent="0.25">
      <c r="A2041" s="127" t="s">
        <v>5713</v>
      </c>
      <c r="B2041" s="80" t="s">
        <v>4040</v>
      </c>
      <c r="C2041" s="128">
        <v>0</v>
      </c>
      <c r="D2041" s="128">
        <v>0</v>
      </c>
      <c r="E2041" s="80">
        <v>0</v>
      </c>
      <c r="F2041" s="128">
        <v>0</v>
      </c>
      <c r="G2041" s="80">
        <v>0</v>
      </c>
      <c r="H2041" s="128">
        <v>0.5625</v>
      </c>
      <c r="I2041" s="128">
        <v>0.78953922789539233</v>
      </c>
      <c r="J2041" s="80" t="s">
        <v>211</v>
      </c>
      <c r="K2041" s="80" t="s">
        <v>211</v>
      </c>
      <c r="L2041" s="128">
        <v>0</v>
      </c>
      <c r="M2041" s="81" t="s">
        <v>95</v>
      </c>
    </row>
    <row r="2042" spans="1:13" x14ac:dyDescent="0.25">
      <c r="A2042" s="127" t="s">
        <v>6358</v>
      </c>
      <c r="B2042" s="80" t="s">
        <v>6359</v>
      </c>
      <c r="C2042" s="128">
        <v>0</v>
      </c>
      <c r="D2042" s="128">
        <v>0</v>
      </c>
      <c r="E2042" s="80">
        <v>0</v>
      </c>
      <c r="F2042" s="128">
        <v>0</v>
      </c>
      <c r="G2042" s="80">
        <v>0</v>
      </c>
      <c r="H2042" s="128">
        <v>7.407407407407407E-2</v>
      </c>
      <c r="I2042" s="128">
        <v>0.64655172413793105</v>
      </c>
      <c r="J2042" s="80" t="s">
        <v>211</v>
      </c>
      <c r="K2042" s="80" t="s">
        <v>211</v>
      </c>
      <c r="L2042" s="128">
        <v>0</v>
      </c>
      <c r="M2042" s="81" t="s">
        <v>95</v>
      </c>
    </row>
    <row r="2043" spans="1:13" x14ac:dyDescent="0.25">
      <c r="A2043" s="127" t="s">
        <v>6360</v>
      </c>
      <c r="B2043" s="80" t="s">
        <v>6361</v>
      </c>
      <c r="C2043" s="128">
        <v>0</v>
      </c>
      <c r="D2043" s="128">
        <v>0</v>
      </c>
      <c r="E2043" s="80">
        <v>0</v>
      </c>
      <c r="F2043" s="128">
        <v>0</v>
      </c>
      <c r="G2043" s="80">
        <v>0</v>
      </c>
      <c r="H2043" s="128">
        <v>0.24</v>
      </c>
      <c r="I2043" s="128">
        <v>0.73333333333333328</v>
      </c>
      <c r="J2043" s="80" t="s">
        <v>211</v>
      </c>
      <c r="K2043" s="80" t="s">
        <v>211</v>
      </c>
      <c r="L2043" s="128">
        <v>0</v>
      </c>
      <c r="M2043" s="81" t="s">
        <v>95</v>
      </c>
    </row>
    <row r="2044" spans="1:13" x14ac:dyDescent="0.25">
      <c r="A2044" s="127" t="s">
        <v>5745</v>
      </c>
      <c r="B2044" s="80" t="s">
        <v>3867</v>
      </c>
      <c r="C2044" s="128">
        <v>0</v>
      </c>
      <c r="D2044" s="128">
        <v>0</v>
      </c>
      <c r="E2044" s="80">
        <v>0</v>
      </c>
      <c r="F2044" s="128">
        <v>0</v>
      </c>
      <c r="G2044" s="80">
        <v>0</v>
      </c>
      <c r="H2044" s="128">
        <v>-0.42857142857142855</v>
      </c>
      <c r="I2044" s="128">
        <v>0.50880626223091974</v>
      </c>
      <c r="J2044" s="80" t="s">
        <v>211</v>
      </c>
      <c r="K2044" s="80" t="s">
        <v>211</v>
      </c>
      <c r="L2044" s="128">
        <v>0</v>
      </c>
      <c r="M2044" s="81" t="s">
        <v>95</v>
      </c>
    </row>
    <row r="2045" spans="1:13" x14ac:dyDescent="0.25">
      <c r="A2045" s="127" t="s">
        <v>6362</v>
      </c>
      <c r="B2045" s="80" t="s">
        <v>6363</v>
      </c>
      <c r="C2045" s="128">
        <v>0</v>
      </c>
      <c r="D2045" s="128">
        <v>0</v>
      </c>
      <c r="E2045" s="80">
        <v>0</v>
      </c>
      <c r="F2045" s="128">
        <v>0</v>
      </c>
      <c r="G2045" s="80">
        <v>0</v>
      </c>
      <c r="H2045" s="128">
        <v>0.70588235294117652</v>
      </c>
      <c r="I2045" s="128">
        <v>0.72631578947368436</v>
      </c>
      <c r="J2045" s="80" t="s">
        <v>211</v>
      </c>
      <c r="K2045" s="80" t="s">
        <v>211</v>
      </c>
      <c r="L2045" s="128">
        <v>0</v>
      </c>
      <c r="M2045" s="81" t="s">
        <v>95</v>
      </c>
    </row>
    <row r="2046" spans="1:13" x14ac:dyDescent="0.25">
      <c r="A2046" s="127" t="s">
        <v>5728</v>
      </c>
      <c r="B2046" s="80" t="s">
        <v>4197</v>
      </c>
      <c r="C2046" s="128">
        <v>0</v>
      </c>
      <c r="D2046" s="128">
        <v>0</v>
      </c>
      <c r="E2046" s="80">
        <v>0</v>
      </c>
      <c r="F2046" s="128">
        <v>0</v>
      </c>
      <c r="G2046" s="80">
        <v>0</v>
      </c>
      <c r="H2046" s="128">
        <v>0.5423728813559322</v>
      </c>
      <c r="I2046" s="128">
        <v>0.72506738544474403</v>
      </c>
      <c r="J2046" s="80" t="s">
        <v>211</v>
      </c>
      <c r="K2046" s="80" t="s">
        <v>211</v>
      </c>
      <c r="L2046" s="128">
        <v>0</v>
      </c>
      <c r="M2046" s="81" t="s">
        <v>95</v>
      </c>
    </row>
    <row r="2047" spans="1:13" x14ac:dyDescent="0.25">
      <c r="A2047" s="127" t="s">
        <v>6364</v>
      </c>
      <c r="B2047" s="80" t="s">
        <v>6365</v>
      </c>
      <c r="C2047" s="128">
        <v>0</v>
      </c>
      <c r="D2047" s="128">
        <v>0</v>
      </c>
      <c r="E2047" s="80">
        <v>0</v>
      </c>
      <c r="F2047" s="128">
        <v>0</v>
      </c>
      <c r="G2047" s="80">
        <v>0</v>
      </c>
      <c r="H2047" s="128">
        <v>0.46875</v>
      </c>
      <c r="I2047" s="128">
        <v>0.8035714285714286</v>
      </c>
      <c r="J2047" s="80" t="s">
        <v>211</v>
      </c>
      <c r="K2047" s="80" t="s">
        <v>211</v>
      </c>
      <c r="L2047" s="128">
        <v>0</v>
      </c>
      <c r="M2047" s="81" t="s">
        <v>95</v>
      </c>
    </row>
    <row r="2048" spans="1:13" x14ac:dyDescent="0.25">
      <c r="A2048" s="127" t="s">
        <v>6135</v>
      </c>
      <c r="B2048" s="80" t="s">
        <v>725</v>
      </c>
      <c r="C2048" s="128">
        <v>0</v>
      </c>
      <c r="D2048" s="128">
        <v>5</v>
      </c>
      <c r="E2048" s="80">
        <v>0</v>
      </c>
      <c r="F2048" s="128">
        <v>0</v>
      </c>
      <c r="G2048" s="80">
        <v>0</v>
      </c>
      <c r="H2048" s="128">
        <v>0</v>
      </c>
      <c r="I2048" s="128">
        <v>0</v>
      </c>
      <c r="J2048" s="80" t="s">
        <v>211</v>
      </c>
      <c r="K2048" s="80" t="s">
        <v>211</v>
      </c>
      <c r="L2048" s="128">
        <v>0</v>
      </c>
      <c r="M2048" s="81" t="s">
        <v>95</v>
      </c>
    </row>
    <row r="2049" spans="1:13" x14ac:dyDescent="0.25">
      <c r="A2049" s="127" t="s">
        <v>6366</v>
      </c>
      <c r="B2049" s="80" t="s">
        <v>6367</v>
      </c>
      <c r="C2049" s="128">
        <v>0</v>
      </c>
      <c r="D2049" s="128">
        <v>0</v>
      </c>
      <c r="E2049" s="80">
        <v>0</v>
      </c>
      <c r="F2049" s="128">
        <v>0</v>
      </c>
      <c r="G2049" s="80">
        <v>0</v>
      </c>
      <c r="H2049" s="128">
        <v>0.66666666666666663</v>
      </c>
      <c r="I2049" s="128">
        <v>0.79411764705882348</v>
      </c>
      <c r="J2049" s="80" t="s">
        <v>211</v>
      </c>
      <c r="K2049" s="80" t="s">
        <v>211</v>
      </c>
      <c r="L2049" s="128">
        <v>0</v>
      </c>
      <c r="M2049" s="81" t="s">
        <v>95</v>
      </c>
    </row>
    <row r="2050" spans="1:13" x14ac:dyDescent="0.25">
      <c r="A2050" s="127" t="s">
        <v>6368</v>
      </c>
      <c r="B2050" s="80" t="s">
        <v>6369</v>
      </c>
      <c r="C2050" s="128">
        <v>0</v>
      </c>
      <c r="D2050" s="128">
        <v>0</v>
      </c>
      <c r="E2050" s="80">
        <v>0</v>
      </c>
      <c r="F2050" s="128">
        <v>0</v>
      </c>
      <c r="G2050" s="80">
        <v>0</v>
      </c>
      <c r="H2050" s="128">
        <v>0.39130434782608697</v>
      </c>
      <c r="I2050" s="128">
        <v>0.8125</v>
      </c>
      <c r="J2050" s="80" t="s">
        <v>211</v>
      </c>
      <c r="K2050" s="80" t="s">
        <v>211</v>
      </c>
      <c r="L2050" s="128">
        <v>0</v>
      </c>
      <c r="M2050" s="81" t="s">
        <v>95</v>
      </c>
    </row>
    <row r="2051" spans="1:13" x14ac:dyDescent="0.25">
      <c r="A2051" s="127" t="s">
        <v>5662</v>
      </c>
      <c r="B2051" s="80" t="s">
        <v>4145</v>
      </c>
      <c r="C2051" s="128">
        <v>0</v>
      </c>
      <c r="D2051" s="128">
        <v>0</v>
      </c>
      <c r="E2051" s="80">
        <v>0</v>
      </c>
      <c r="F2051" s="128">
        <v>0</v>
      </c>
      <c r="G2051" s="80">
        <v>0</v>
      </c>
      <c r="H2051" s="128">
        <v>0.6470588235294118</v>
      </c>
      <c r="I2051" s="128">
        <v>0.75531914893617025</v>
      </c>
      <c r="J2051" s="80" t="s">
        <v>211</v>
      </c>
      <c r="K2051" s="80" t="s">
        <v>211</v>
      </c>
      <c r="L2051" s="128">
        <v>0</v>
      </c>
      <c r="M2051" s="81" t="s">
        <v>95</v>
      </c>
    </row>
    <row r="2052" spans="1:13" x14ac:dyDescent="0.25">
      <c r="A2052" s="127" t="s">
        <v>6370</v>
      </c>
      <c r="B2052" s="80" t="s">
        <v>6371</v>
      </c>
      <c r="C2052" s="128">
        <v>0</v>
      </c>
      <c r="D2052" s="128">
        <v>0</v>
      </c>
      <c r="E2052" s="80">
        <v>0</v>
      </c>
      <c r="F2052" s="128">
        <v>0</v>
      </c>
      <c r="G2052" s="80">
        <v>0</v>
      </c>
      <c r="H2052" s="128">
        <v>0.51162790697674421</v>
      </c>
      <c r="I2052" s="128">
        <v>0</v>
      </c>
      <c r="J2052" s="80" t="s">
        <v>211</v>
      </c>
      <c r="K2052" s="80" t="s">
        <v>211</v>
      </c>
      <c r="L2052" s="128">
        <v>0</v>
      </c>
      <c r="M2052" s="81" t="s">
        <v>95</v>
      </c>
    </row>
    <row r="2053" spans="1:13" x14ac:dyDescent="0.25">
      <c r="A2053" s="127" t="s">
        <v>6372</v>
      </c>
      <c r="B2053" s="80" t="s">
        <v>6373</v>
      </c>
      <c r="C2053" s="128">
        <v>0</v>
      </c>
      <c r="D2053" s="128">
        <v>0</v>
      </c>
      <c r="E2053" s="80">
        <v>0</v>
      </c>
      <c r="F2053" s="128">
        <v>0</v>
      </c>
      <c r="G2053" s="80">
        <v>0</v>
      </c>
      <c r="H2053" s="128">
        <v>0.35294117647058826</v>
      </c>
      <c r="I2053" s="128">
        <v>0.73611111111111116</v>
      </c>
      <c r="J2053" s="80" t="s">
        <v>211</v>
      </c>
      <c r="K2053" s="80" t="s">
        <v>211</v>
      </c>
      <c r="L2053" s="128">
        <v>0</v>
      </c>
      <c r="M2053" s="81" t="s">
        <v>95</v>
      </c>
    </row>
    <row r="2054" spans="1:13" x14ac:dyDescent="0.25">
      <c r="A2054" s="127" t="s">
        <v>5735</v>
      </c>
      <c r="B2054" s="80" t="s">
        <v>3880</v>
      </c>
      <c r="C2054" s="128">
        <v>0</v>
      </c>
      <c r="D2054" s="128">
        <v>0</v>
      </c>
      <c r="E2054" s="80">
        <v>0</v>
      </c>
      <c r="F2054" s="128">
        <v>0</v>
      </c>
      <c r="G2054" s="80">
        <v>0</v>
      </c>
      <c r="H2054" s="128">
        <v>0.1111111111111111</v>
      </c>
      <c r="I2054" s="128">
        <v>0.49152542372881358</v>
      </c>
      <c r="J2054" s="80" t="s">
        <v>211</v>
      </c>
      <c r="K2054" s="80" t="s">
        <v>211</v>
      </c>
      <c r="L2054" s="128">
        <v>0</v>
      </c>
      <c r="M2054" s="81" t="s">
        <v>95</v>
      </c>
    </row>
    <row r="2055" spans="1:13" x14ac:dyDescent="0.25">
      <c r="A2055" s="127" t="s">
        <v>6374</v>
      </c>
      <c r="B2055" s="80" t="s">
        <v>6375</v>
      </c>
      <c r="C2055" s="128">
        <v>0</v>
      </c>
      <c r="D2055" s="128">
        <v>0</v>
      </c>
      <c r="E2055" s="80">
        <v>0</v>
      </c>
      <c r="F2055" s="128">
        <v>0</v>
      </c>
      <c r="G2055" s="80">
        <v>0</v>
      </c>
      <c r="H2055" s="128">
        <v>0.34482758620689657</v>
      </c>
      <c r="I2055" s="128">
        <v>0.78723404255319152</v>
      </c>
      <c r="J2055" s="80" t="s">
        <v>211</v>
      </c>
      <c r="K2055" s="80" t="s">
        <v>211</v>
      </c>
      <c r="L2055" s="128">
        <v>0</v>
      </c>
      <c r="M2055" s="81" t="s">
        <v>95</v>
      </c>
    </row>
    <row r="2056" spans="1:13" x14ac:dyDescent="0.25">
      <c r="A2056" s="127" t="s">
        <v>6376</v>
      </c>
      <c r="B2056" s="80" t="s">
        <v>6377</v>
      </c>
      <c r="C2056" s="128">
        <v>0</v>
      </c>
      <c r="D2056" s="128">
        <v>0</v>
      </c>
      <c r="E2056" s="80">
        <v>0</v>
      </c>
      <c r="F2056" s="128">
        <v>0</v>
      </c>
      <c r="G2056" s="80">
        <v>0</v>
      </c>
      <c r="H2056" s="128">
        <v>0.40909090909090912</v>
      </c>
      <c r="I2056" s="128">
        <v>0.77049180327868849</v>
      </c>
      <c r="J2056" s="80" t="s">
        <v>211</v>
      </c>
      <c r="K2056" s="80" t="s">
        <v>211</v>
      </c>
      <c r="L2056" s="128">
        <v>0</v>
      </c>
      <c r="M2056" s="81" t="s">
        <v>95</v>
      </c>
    </row>
    <row r="2057" spans="1:13" x14ac:dyDescent="0.25">
      <c r="A2057" s="127" t="s">
        <v>6378</v>
      </c>
      <c r="B2057" s="80" t="s">
        <v>6379</v>
      </c>
      <c r="C2057" s="128">
        <v>0</v>
      </c>
      <c r="D2057" s="128">
        <v>0</v>
      </c>
      <c r="E2057" s="80">
        <v>0</v>
      </c>
      <c r="F2057" s="128">
        <v>0</v>
      </c>
      <c r="G2057" s="80">
        <v>0</v>
      </c>
      <c r="H2057" s="128">
        <v>0.25</v>
      </c>
      <c r="I2057" s="128">
        <v>0.58823529411764708</v>
      </c>
      <c r="J2057" s="80" t="s">
        <v>211</v>
      </c>
      <c r="K2057" s="80" t="s">
        <v>211</v>
      </c>
      <c r="L2057" s="128">
        <v>0</v>
      </c>
      <c r="M2057" s="81" t="s">
        <v>95</v>
      </c>
    </row>
    <row r="2058" spans="1:13" x14ac:dyDescent="0.25">
      <c r="A2058" s="127" t="s">
        <v>6380</v>
      </c>
      <c r="B2058" s="80" t="s">
        <v>6381</v>
      </c>
      <c r="C2058" s="128">
        <v>0</v>
      </c>
      <c r="D2058" s="128">
        <v>0</v>
      </c>
      <c r="E2058" s="80">
        <v>0</v>
      </c>
      <c r="F2058" s="128">
        <v>0</v>
      </c>
      <c r="G2058" s="80">
        <v>0</v>
      </c>
      <c r="H2058" s="128">
        <v>0</v>
      </c>
      <c r="I2058" s="128">
        <v>0.71134020618556704</v>
      </c>
      <c r="J2058" s="80" t="s">
        <v>211</v>
      </c>
      <c r="K2058" s="80" t="s">
        <v>211</v>
      </c>
      <c r="L2058" s="128">
        <v>0</v>
      </c>
      <c r="M2058" s="81" t="s">
        <v>95</v>
      </c>
    </row>
    <row r="2059" spans="1:13" x14ac:dyDescent="0.25">
      <c r="A2059" s="127" t="s">
        <v>5712</v>
      </c>
      <c r="B2059" s="80" t="s">
        <v>3981</v>
      </c>
      <c r="C2059" s="128">
        <v>0</v>
      </c>
      <c r="D2059" s="128">
        <v>0</v>
      </c>
      <c r="E2059" s="80">
        <v>0</v>
      </c>
      <c r="F2059" s="128">
        <v>0</v>
      </c>
      <c r="G2059" s="80">
        <v>0</v>
      </c>
      <c r="H2059" s="128">
        <v>0.30769230769230771</v>
      </c>
      <c r="I2059" s="128">
        <v>0.70501138952164011</v>
      </c>
      <c r="J2059" s="80" t="s">
        <v>211</v>
      </c>
      <c r="K2059" s="80" t="s">
        <v>211</v>
      </c>
      <c r="L2059" s="128">
        <v>0</v>
      </c>
      <c r="M2059" s="81" t="s">
        <v>95</v>
      </c>
    </row>
    <row r="2060" spans="1:13" x14ac:dyDescent="0.25">
      <c r="A2060" s="127" t="s">
        <v>6382</v>
      </c>
      <c r="B2060" s="80" t="s">
        <v>6383</v>
      </c>
      <c r="C2060" s="128">
        <v>0</v>
      </c>
      <c r="D2060" s="128">
        <v>0</v>
      </c>
      <c r="E2060" s="80">
        <v>0</v>
      </c>
      <c r="F2060" s="128">
        <v>0</v>
      </c>
      <c r="G2060" s="80">
        <v>0</v>
      </c>
      <c r="H2060" s="128">
        <v>0</v>
      </c>
      <c r="I2060" s="128">
        <v>0.67272727272727273</v>
      </c>
      <c r="J2060" s="80" t="s">
        <v>211</v>
      </c>
      <c r="K2060" s="80" t="s">
        <v>211</v>
      </c>
      <c r="L2060" s="128">
        <v>0</v>
      </c>
      <c r="M2060" s="81" t="s">
        <v>95</v>
      </c>
    </row>
    <row r="2061" spans="1:13" x14ac:dyDescent="0.25">
      <c r="A2061" s="127" t="s">
        <v>6384</v>
      </c>
      <c r="B2061" s="80" t="s">
        <v>6385</v>
      </c>
      <c r="C2061" s="128">
        <v>0</v>
      </c>
      <c r="D2061" s="128">
        <v>0</v>
      </c>
      <c r="E2061" s="80">
        <v>0</v>
      </c>
      <c r="F2061" s="128">
        <v>0</v>
      </c>
      <c r="G2061" s="80">
        <v>0</v>
      </c>
      <c r="H2061" s="128">
        <v>0.35294117647058826</v>
      </c>
      <c r="I2061" s="128">
        <v>0.72799999999999998</v>
      </c>
      <c r="J2061" s="80" t="s">
        <v>211</v>
      </c>
      <c r="K2061" s="80" t="s">
        <v>211</v>
      </c>
      <c r="L2061" s="128">
        <v>0</v>
      </c>
      <c r="M2061" s="81" t="s">
        <v>95</v>
      </c>
    </row>
    <row r="2062" spans="1:13" x14ac:dyDescent="0.25">
      <c r="A2062" s="127" t="s">
        <v>5714</v>
      </c>
      <c r="B2062" s="80" t="s">
        <v>3972</v>
      </c>
      <c r="C2062" s="128">
        <v>0</v>
      </c>
      <c r="D2062" s="128">
        <v>0</v>
      </c>
      <c r="E2062" s="80">
        <v>0</v>
      </c>
      <c r="F2062" s="128">
        <v>0</v>
      </c>
      <c r="G2062" s="80">
        <v>0</v>
      </c>
      <c r="H2062" s="128">
        <v>0.44615384615384618</v>
      </c>
      <c r="I2062" s="128">
        <v>0.75318315377081291</v>
      </c>
      <c r="J2062" s="80" t="s">
        <v>211</v>
      </c>
      <c r="K2062" s="80" t="s">
        <v>211</v>
      </c>
      <c r="L2062" s="128">
        <v>0</v>
      </c>
      <c r="M2062" s="81" t="s">
        <v>95</v>
      </c>
    </row>
    <row r="2063" spans="1:13" x14ac:dyDescent="0.25">
      <c r="A2063" s="127" t="s">
        <v>6386</v>
      </c>
      <c r="B2063" s="80" t="s">
        <v>6387</v>
      </c>
      <c r="C2063" s="128">
        <v>0</v>
      </c>
      <c r="D2063" s="128">
        <v>0</v>
      </c>
      <c r="E2063" s="80">
        <v>0</v>
      </c>
      <c r="F2063" s="128">
        <v>0</v>
      </c>
      <c r="G2063" s="80">
        <v>0</v>
      </c>
      <c r="H2063" s="128">
        <v>0.26315789473684209</v>
      </c>
      <c r="I2063" s="128">
        <v>0.82558139534883723</v>
      </c>
      <c r="J2063" s="80" t="s">
        <v>211</v>
      </c>
      <c r="K2063" s="80" t="s">
        <v>211</v>
      </c>
      <c r="L2063" s="128">
        <v>0</v>
      </c>
      <c r="M2063" s="81" t="s">
        <v>95</v>
      </c>
    </row>
    <row r="2064" spans="1:13" x14ac:dyDescent="0.25">
      <c r="A2064" s="127" t="s">
        <v>6388</v>
      </c>
      <c r="B2064" s="80" t="s">
        <v>6389</v>
      </c>
      <c r="C2064" s="128">
        <v>0</v>
      </c>
      <c r="D2064" s="128">
        <v>0</v>
      </c>
      <c r="E2064" s="80">
        <v>0</v>
      </c>
      <c r="F2064" s="128">
        <v>0</v>
      </c>
      <c r="G2064" s="80">
        <v>0</v>
      </c>
      <c r="H2064" s="128">
        <v>0.45833333333333326</v>
      </c>
      <c r="I2064" s="128">
        <v>0.67105263157894735</v>
      </c>
      <c r="J2064" s="80" t="s">
        <v>211</v>
      </c>
      <c r="K2064" s="80" t="s">
        <v>211</v>
      </c>
      <c r="L2064" s="128">
        <v>0</v>
      </c>
      <c r="M2064" s="81" t="s">
        <v>95</v>
      </c>
    </row>
    <row r="2065" spans="1:13" x14ac:dyDescent="0.25">
      <c r="A2065" s="127" t="s">
        <v>5718</v>
      </c>
      <c r="B2065" s="80" t="s">
        <v>3969</v>
      </c>
      <c r="C2065" s="128">
        <v>0</v>
      </c>
      <c r="D2065" s="128">
        <v>0</v>
      </c>
      <c r="E2065" s="80">
        <v>0</v>
      </c>
      <c r="F2065" s="128">
        <v>0</v>
      </c>
      <c r="G2065" s="80">
        <v>0</v>
      </c>
      <c r="H2065" s="128">
        <v>0.44230769230769235</v>
      </c>
      <c r="I2065" s="128">
        <v>0.75206611570247939</v>
      </c>
      <c r="J2065" s="80" t="s">
        <v>211</v>
      </c>
      <c r="K2065" s="80" t="s">
        <v>211</v>
      </c>
      <c r="L2065" s="128">
        <v>0</v>
      </c>
      <c r="M2065" s="81" t="s">
        <v>95</v>
      </c>
    </row>
    <row r="2066" spans="1:13" x14ac:dyDescent="0.25">
      <c r="A2066" s="127" t="s">
        <v>6390</v>
      </c>
      <c r="B2066" s="80" t="s">
        <v>6391</v>
      </c>
      <c r="C2066" s="128">
        <v>0</v>
      </c>
      <c r="D2066" s="128">
        <v>0</v>
      </c>
      <c r="E2066" s="80">
        <v>0</v>
      </c>
      <c r="F2066" s="128">
        <v>0</v>
      </c>
      <c r="G2066" s="80">
        <v>0</v>
      </c>
      <c r="H2066" s="128">
        <v>0.57894736842105265</v>
      </c>
      <c r="I2066" s="128">
        <v>0.76470588235294112</v>
      </c>
      <c r="J2066" s="80" t="s">
        <v>211</v>
      </c>
      <c r="K2066" s="80" t="s">
        <v>211</v>
      </c>
      <c r="L2066" s="128">
        <v>0</v>
      </c>
      <c r="M2066" s="81" t="s">
        <v>95</v>
      </c>
    </row>
    <row r="2067" spans="1:13" x14ac:dyDescent="0.25">
      <c r="A2067" s="127" t="s">
        <v>1434</v>
      </c>
      <c r="B2067" s="80" t="s">
        <v>1001</v>
      </c>
      <c r="C2067" s="128">
        <v>0</v>
      </c>
      <c r="D2067" s="128">
        <v>0</v>
      </c>
      <c r="E2067" s="80">
        <v>0</v>
      </c>
      <c r="F2067" s="128">
        <v>0</v>
      </c>
      <c r="G2067" s="80">
        <v>0</v>
      </c>
      <c r="H2067" s="128">
        <v>0.5714285714285714</v>
      </c>
      <c r="I2067" s="128">
        <v>0.52215954875100723</v>
      </c>
      <c r="J2067" s="80" t="s">
        <v>211</v>
      </c>
      <c r="K2067" s="80" t="s">
        <v>211</v>
      </c>
      <c r="L2067" s="128">
        <v>0</v>
      </c>
      <c r="M2067" s="81" t="s">
        <v>95</v>
      </c>
    </row>
    <row r="2068" spans="1:13" x14ac:dyDescent="0.25">
      <c r="A2068" s="127" t="s">
        <v>6392</v>
      </c>
      <c r="B2068" s="80" t="s">
        <v>6393</v>
      </c>
      <c r="C2068" s="128">
        <v>0</v>
      </c>
      <c r="D2068" s="128">
        <v>0</v>
      </c>
      <c r="E2068" s="80">
        <v>0</v>
      </c>
      <c r="F2068" s="128">
        <v>0</v>
      </c>
      <c r="G2068" s="80">
        <v>0</v>
      </c>
      <c r="H2068" s="128">
        <v>0.27272727272727271</v>
      </c>
      <c r="I2068" s="128">
        <v>0.7142857142857143</v>
      </c>
      <c r="J2068" s="80" t="s">
        <v>211</v>
      </c>
      <c r="K2068" s="80" t="s">
        <v>211</v>
      </c>
      <c r="L2068" s="128">
        <v>0</v>
      </c>
      <c r="M2068" s="81" t="s">
        <v>95</v>
      </c>
    </row>
    <row r="2069" spans="1:13" x14ac:dyDescent="0.25">
      <c r="A2069" s="127" t="s">
        <v>5722</v>
      </c>
      <c r="B2069" s="80" t="s">
        <v>3968</v>
      </c>
      <c r="C2069" s="128">
        <v>0</v>
      </c>
      <c r="D2069" s="128">
        <v>0</v>
      </c>
      <c r="E2069" s="80">
        <v>0</v>
      </c>
      <c r="F2069" s="128">
        <v>0</v>
      </c>
      <c r="G2069" s="80">
        <v>0</v>
      </c>
      <c r="H2069" s="128">
        <v>0.68888888888888888</v>
      </c>
      <c r="I2069" s="128">
        <v>0.78725701943844495</v>
      </c>
      <c r="J2069" s="80" t="s">
        <v>211</v>
      </c>
      <c r="K2069" s="80" t="s">
        <v>211</v>
      </c>
      <c r="L2069" s="128">
        <v>0</v>
      </c>
      <c r="M2069" s="81" t="s">
        <v>95</v>
      </c>
    </row>
    <row r="2070" spans="1:13" x14ac:dyDescent="0.25">
      <c r="A2070" s="127" t="s">
        <v>6394</v>
      </c>
      <c r="B2070" s="80" t="s">
        <v>6395</v>
      </c>
      <c r="C2070" s="128">
        <v>0</v>
      </c>
      <c r="D2070" s="128">
        <v>0</v>
      </c>
      <c r="E2070" s="80">
        <v>0</v>
      </c>
      <c r="F2070" s="128">
        <v>0</v>
      </c>
      <c r="G2070" s="80">
        <v>0</v>
      </c>
      <c r="H2070" s="128">
        <v>0.15789473684210523</v>
      </c>
      <c r="I2070" s="128">
        <v>0.69047619047619047</v>
      </c>
      <c r="J2070" s="80" t="s">
        <v>211</v>
      </c>
      <c r="K2070" s="80" t="s">
        <v>211</v>
      </c>
      <c r="L2070" s="128">
        <v>0</v>
      </c>
      <c r="M2070" s="81" t="s">
        <v>95</v>
      </c>
    </row>
    <row r="2071" spans="1:13" x14ac:dyDescent="0.25">
      <c r="A2071" s="127" t="s">
        <v>6396</v>
      </c>
      <c r="B2071" s="80" t="s">
        <v>6397</v>
      </c>
      <c r="C2071" s="128">
        <v>0</v>
      </c>
      <c r="D2071" s="128">
        <v>0</v>
      </c>
      <c r="E2071" s="80">
        <v>0</v>
      </c>
      <c r="F2071" s="128">
        <v>0</v>
      </c>
      <c r="G2071" s="80">
        <v>0</v>
      </c>
      <c r="H2071" s="128">
        <v>0.22222222222222221</v>
      </c>
      <c r="I2071" s="128">
        <v>0.55384615384615388</v>
      </c>
      <c r="J2071" s="80" t="s">
        <v>211</v>
      </c>
      <c r="K2071" s="80" t="s">
        <v>211</v>
      </c>
      <c r="L2071" s="128">
        <v>0</v>
      </c>
      <c r="M2071" s="81" t="s">
        <v>95</v>
      </c>
    </row>
    <row r="2072" spans="1:13" x14ac:dyDescent="0.25">
      <c r="A2072" s="127" t="s">
        <v>5716</v>
      </c>
      <c r="B2072" s="80" t="s">
        <v>3975</v>
      </c>
      <c r="C2072" s="128">
        <v>0</v>
      </c>
      <c r="D2072" s="128">
        <v>0</v>
      </c>
      <c r="E2072" s="80">
        <v>0</v>
      </c>
      <c r="F2072" s="128">
        <v>0</v>
      </c>
      <c r="G2072" s="80">
        <v>0</v>
      </c>
      <c r="H2072" s="128">
        <v>0.75471698113207553</v>
      </c>
      <c r="I2072" s="128">
        <v>0.79946524064171121</v>
      </c>
      <c r="J2072" s="80" t="s">
        <v>211</v>
      </c>
      <c r="K2072" s="80" t="s">
        <v>211</v>
      </c>
      <c r="L2072" s="128">
        <v>0</v>
      </c>
      <c r="M2072" s="81" t="s">
        <v>95</v>
      </c>
    </row>
    <row r="2073" spans="1:13" x14ac:dyDescent="0.25">
      <c r="A2073" s="127" t="s">
        <v>6398</v>
      </c>
      <c r="B2073" s="80" t="s">
        <v>6399</v>
      </c>
      <c r="C2073" s="128">
        <v>0</v>
      </c>
      <c r="D2073" s="128">
        <v>0</v>
      </c>
      <c r="E2073" s="80">
        <v>0</v>
      </c>
      <c r="F2073" s="128">
        <v>0</v>
      </c>
      <c r="G2073" s="80">
        <v>0</v>
      </c>
      <c r="H2073" s="128">
        <v>0.35714285714285715</v>
      </c>
      <c r="I2073" s="128">
        <v>0.73333333333333328</v>
      </c>
      <c r="J2073" s="80" t="s">
        <v>211</v>
      </c>
      <c r="K2073" s="80" t="s">
        <v>211</v>
      </c>
      <c r="L2073" s="128">
        <v>0</v>
      </c>
      <c r="M2073" s="81" t="s">
        <v>95</v>
      </c>
    </row>
    <row r="2074" spans="1:13" x14ac:dyDescent="0.25">
      <c r="A2074" s="127" t="s">
        <v>5717</v>
      </c>
      <c r="B2074" s="80" t="s">
        <v>3976</v>
      </c>
      <c r="C2074" s="128">
        <v>0</v>
      </c>
      <c r="D2074" s="128">
        <v>0</v>
      </c>
      <c r="E2074" s="80">
        <v>0</v>
      </c>
      <c r="F2074" s="128">
        <v>0</v>
      </c>
      <c r="G2074" s="80">
        <v>0</v>
      </c>
      <c r="H2074" s="128">
        <v>0.53488372093023251</v>
      </c>
      <c r="I2074" s="128">
        <v>0.78809523809523807</v>
      </c>
      <c r="J2074" s="80" t="s">
        <v>211</v>
      </c>
      <c r="K2074" s="80" t="s">
        <v>211</v>
      </c>
      <c r="L2074" s="128">
        <v>0</v>
      </c>
      <c r="M2074" s="81" t="s">
        <v>95</v>
      </c>
    </row>
    <row r="2075" spans="1:13" x14ac:dyDescent="0.25">
      <c r="A2075" s="127" t="s">
        <v>6400</v>
      </c>
      <c r="B2075" s="80" t="s">
        <v>6401</v>
      </c>
      <c r="C2075" s="128">
        <v>0</v>
      </c>
      <c r="D2075" s="128">
        <v>0</v>
      </c>
      <c r="E2075" s="80">
        <v>0</v>
      </c>
      <c r="F2075" s="128">
        <v>0</v>
      </c>
      <c r="G2075" s="80">
        <v>0</v>
      </c>
      <c r="H2075" s="128">
        <v>0.41176470588235298</v>
      </c>
      <c r="I2075" s="128">
        <v>0.72602739726027388</v>
      </c>
      <c r="J2075" s="80" t="s">
        <v>211</v>
      </c>
      <c r="K2075" s="80" t="s">
        <v>211</v>
      </c>
      <c r="L2075" s="128">
        <v>0</v>
      </c>
      <c r="M2075" s="81" t="s">
        <v>95</v>
      </c>
    </row>
    <row r="2076" spans="1:13" x14ac:dyDescent="0.25">
      <c r="A2076" s="127" t="s">
        <v>6402</v>
      </c>
      <c r="B2076" s="80" t="s">
        <v>6403</v>
      </c>
      <c r="C2076" s="128">
        <v>0</v>
      </c>
      <c r="D2076" s="128">
        <v>0</v>
      </c>
      <c r="E2076" s="80">
        <v>0</v>
      </c>
      <c r="F2076" s="128">
        <v>0</v>
      </c>
      <c r="G2076" s="80">
        <v>0</v>
      </c>
      <c r="H2076" s="128">
        <v>0.30769230769230771</v>
      </c>
      <c r="I2076" s="128">
        <v>0.6216216216216216</v>
      </c>
      <c r="J2076" s="80" t="s">
        <v>211</v>
      </c>
      <c r="K2076" s="80" t="s">
        <v>211</v>
      </c>
      <c r="L2076" s="128">
        <v>0</v>
      </c>
      <c r="M2076" s="81" t="s">
        <v>95</v>
      </c>
    </row>
    <row r="2077" spans="1:13" x14ac:dyDescent="0.25">
      <c r="A2077" s="127" t="s">
        <v>5726</v>
      </c>
      <c r="B2077" s="80" t="s">
        <v>3982</v>
      </c>
      <c r="C2077" s="128">
        <v>0</v>
      </c>
      <c r="D2077" s="128">
        <v>0</v>
      </c>
      <c r="E2077" s="80">
        <v>0</v>
      </c>
      <c r="F2077" s="128">
        <v>0</v>
      </c>
      <c r="G2077" s="80">
        <v>0</v>
      </c>
      <c r="H2077" s="128">
        <v>0</v>
      </c>
      <c r="I2077" s="128">
        <v>0.70588235294117652</v>
      </c>
      <c r="J2077" s="80" t="s">
        <v>211</v>
      </c>
      <c r="K2077" s="80" t="s">
        <v>211</v>
      </c>
      <c r="L2077" s="128">
        <v>0</v>
      </c>
      <c r="M2077" s="81" t="s">
        <v>95</v>
      </c>
    </row>
    <row r="2078" spans="1:13" x14ac:dyDescent="0.25">
      <c r="A2078" s="127" t="s">
        <v>6404</v>
      </c>
      <c r="B2078" s="80" t="s">
        <v>6405</v>
      </c>
      <c r="C2078" s="128">
        <v>0</v>
      </c>
      <c r="D2078" s="128">
        <v>0</v>
      </c>
      <c r="E2078" s="80">
        <v>0</v>
      </c>
      <c r="F2078" s="128">
        <v>0</v>
      </c>
      <c r="G2078" s="80">
        <v>0</v>
      </c>
      <c r="H2078" s="128">
        <v>0.3</v>
      </c>
      <c r="I2078" s="128">
        <v>0.7407407407407407</v>
      </c>
      <c r="J2078" s="80" t="s">
        <v>211</v>
      </c>
      <c r="K2078" s="80" t="s">
        <v>211</v>
      </c>
      <c r="L2078" s="128">
        <v>0</v>
      </c>
      <c r="M2078" s="81" t="s">
        <v>95</v>
      </c>
    </row>
    <row r="2079" spans="1:13" x14ac:dyDescent="0.25">
      <c r="A2079" s="127" t="s">
        <v>6406</v>
      </c>
      <c r="B2079" s="80" t="s">
        <v>6407</v>
      </c>
      <c r="C2079" s="128">
        <v>0</v>
      </c>
      <c r="D2079" s="128">
        <v>0</v>
      </c>
      <c r="E2079" s="80">
        <v>0</v>
      </c>
      <c r="F2079" s="128">
        <v>0</v>
      </c>
      <c r="G2079" s="80">
        <v>0</v>
      </c>
      <c r="H2079" s="128">
        <v>0.26666666666666666</v>
      </c>
      <c r="I2079" s="128">
        <v>0.63013698630136983</v>
      </c>
      <c r="J2079" s="80" t="s">
        <v>211</v>
      </c>
      <c r="K2079" s="80" t="s">
        <v>211</v>
      </c>
      <c r="L2079" s="128">
        <v>0</v>
      </c>
      <c r="M2079" s="81" t="s">
        <v>95</v>
      </c>
    </row>
    <row r="2080" spans="1:13" x14ac:dyDescent="0.25">
      <c r="A2080" s="127" t="s">
        <v>5719</v>
      </c>
      <c r="B2080" s="80" t="s">
        <v>3977</v>
      </c>
      <c r="C2080" s="128">
        <v>0</v>
      </c>
      <c r="D2080" s="128">
        <v>0</v>
      </c>
      <c r="E2080" s="80">
        <v>0</v>
      </c>
      <c r="F2080" s="128">
        <v>0</v>
      </c>
      <c r="G2080" s="80">
        <v>0</v>
      </c>
      <c r="H2080" s="128">
        <v>0.4</v>
      </c>
      <c r="I2080" s="128">
        <v>0.8278350515463917</v>
      </c>
      <c r="J2080" s="80" t="s">
        <v>211</v>
      </c>
      <c r="K2080" s="80" t="s">
        <v>211</v>
      </c>
      <c r="L2080" s="128">
        <v>0</v>
      </c>
      <c r="M2080" s="81" t="s">
        <v>95</v>
      </c>
    </row>
    <row r="2081" spans="1:13" x14ac:dyDescent="0.25">
      <c r="A2081" s="127" t="s">
        <v>6408</v>
      </c>
      <c r="B2081" s="80" t="s">
        <v>6409</v>
      </c>
      <c r="C2081" s="128">
        <v>0</v>
      </c>
      <c r="D2081" s="128">
        <v>0</v>
      </c>
      <c r="E2081" s="80">
        <v>0</v>
      </c>
      <c r="F2081" s="128">
        <v>0</v>
      </c>
      <c r="G2081" s="80">
        <v>0</v>
      </c>
      <c r="H2081" s="128">
        <v>0.73333333333333328</v>
      </c>
      <c r="I2081" s="128">
        <v>0.7142857142857143</v>
      </c>
      <c r="J2081" s="80" t="s">
        <v>211</v>
      </c>
      <c r="K2081" s="80" t="s">
        <v>211</v>
      </c>
      <c r="L2081" s="128">
        <v>0</v>
      </c>
      <c r="M2081" s="81" t="s">
        <v>95</v>
      </c>
    </row>
    <row r="2082" spans="1:13" x14ac:dyDescent="0.25">
      <c r="A2082" s="127" t="s">
        <v>5734</v>
      </c>
      <c r="B2082" s="80" t="s">
        <v>2907</v>
      </c>
      <c r="C2082" s="128">
        <v>0</v>
      </c>
      <c r="D2082" s="128">
        <v>0</v>
      </c>
      <c r="E2082" s="80">
        <v>0</v>
      </c>
      <c r="F2082" s="128">
        <v>0</v>
      </c>
      <c r="G2082" s="80">
        <v>0</v>
      </c>
      <c r="H2082" s="128">
        <v>0.375</v>
      </c>
      <c r="I2082" s="128">
        <v>0.54705882352941182</v>
      </c>
      <c r="J2082" s="80" t="s">
        <v>211</v>
      </c>
      <c r="K2082" s="80" t="s">
        <v>211</v>
      </c>
      <c r="L2082" s="128">
        <v>0</v>
      </c>
      <c r="M2082" s="81" t="s">
        <v>95</v>
      </c>
    </row>
    <row r="2083" spans="1:13" x14ac:dyDescent="0.25">
      <c r="A2083" s="127" t="s">
        <v>6410</v>
      </c>
      <c r="B2083" s="80" t="s">
        <v>6411</v>
      </c>
      <c r="C2083" s="128">
        <v>0</v>
      </c>
      <c r="D2083" s="128">
        <v>0</v>
      </c>
      <c r="E2083" s="80">
        <v>0</v>
      </c>
      <c r="F2083" s="128">
        <v>0</v>
      </c>
      <c r="G2083" s="80">
        <v>0</v>
      </c>
      <c r="H2083" s="128">
        <v>0.5714285714285714</v>
      </c>
      <c r="I2083" s="128">
        <v>0.67164179104477617</v>
      </c>
      <c r="J2083" s="80" t="s">
        <v>211</v>
      </c>
      <c r="K2083" s="80" t="s">
        <v>211</v>
      </c>
      <c r="L2083" s="128">
        <v>0</v>
      </c>
      <c r="M2083" s="81" t="s">
        <v>95</v>
      </c>
    </row>
    <row r="2084" spans="1:13" x14ac:dyDescent="0.25">
      <c r="A2084" s="127" t="s">
        <v>5744</v>
      </c>
      <c r="B2084" s="80" t="s">
        <v>3868</v>
      </c>
      <c r="C2084" s="128">
        <v>0</v>
      </c>
      <c r="D2084" s="128">
        <v>0</v>
      </c>
      <c r="E2084" s="80">
        <v>0</v>
      </c>
      <c r="F2084" s="128">
        <v>0</v>
      </c>
      <c r="G2084" s="80">
        <v>0</v>
      </c>
      <c r="H2084" s="128">
        <v>-0.27777777777777779</v>
      </c>
      <c r="I2084" s="128">
        <v>0.50847457627118642</v>
      </c>
      <c r="J2084" s="80" t="s">
        <v>211</v>
      </c>
      <c r="K2084" s="80" t="s">
        <v>211</v>
      </c>
      <c r="L2084" s="128">
        <v>0</v>
      </c>
      <c r="M2084" s="81" t="s">
        <v>95</v>
      </c>
    </row>
    <row r="2085" spans="1:13" x14ac:dyDescent="0.25">
      <c r="A2085" s="127" t="s">
        <v>6412</v>
      </c>
      <c r="B2085" s="80" t="s">
        <v>6413</v>
      </c>
      <c r="C2085" s="128">
        <v>0</v>
      </c>
      <c r="D2085" s="128">
        <v>0</v>
      </c>
      <c r="E2085" s="80">
        <v>0</v>
      </c>
      <c r="F2085" s="128">
        <v>0</v>
      </c>
      <c r="G2085" s="80">
        <v>0</v>
      </c>
      <c r="H2085" s="128">
        <v>0.55000000000000004</v>
      </c>
      <c r="I2085" s="128">
        <v>0.65277777777777779</v>
      </c>
      <c r="J2085" s="80" t="s">
        <v>211</v>
      </c>
      <c r="K2085" s="80" t="s">
        <v>211</v>
      </c>
      <c r="L2085" s="128">
        <v>0</v>
      </c>
      <c r="M2085" s="81" t="s">
        <v>95</v>
      </c>
    </row>
    <row r="2086" spans="1:13" x14ac:dyDescent="0.25">
      <c r="A2086" s="127" t="s">
        <v>6414</v>
      </c>
      <c r="B2086" s="80" t="s">
        <v>6415</v>
      </c>
      <c r="C2086" s="128">
        <v>0</v>
      </c>
      <c r="D2086" s="128">
        <v>0</v>
      </c>
      <c r="E2086" s="80">
        <v>0</v>
      </c>
      <c r="F2086" s="128">
        <v>0</v>
      </c>
      <c r="G2086" s="80">
        <v>0</v>
      </c>
      <c r="H2086" s="128">
        <v>0.6428571428571429</v>
      </c>
      <c r="I2086" s="128">
        <v>0.78846153846153844</v>
      </c>
      <c r="J2086" s="80" t="s">
        <v>211</v>
      </c>
      <c r="K2086" s="80" t="s">
        <v>211</v>
      </c>
      <c r="L2086" s="128">
        <v>0</v>
      </c>
      <c r="M2086" s="81" t="s">
        <v>95</v>
      </c>
    </row>
    <row r="2087" spans="1:13" x14ac:dyDescent="0.25">
      <c r="A2087" s="127" t="s">
        <v>6416</v>
      </c>
      <c r="B2087" s="80" t="s">
        <v>6417</v>
      </c>
      <c r="C2087" s="128">
        <v>0</v>
      </c>
      <c r="D2087" s="128">
        <v>0</v>
      </c>
      <c r="E2087" s="80">
        <v>0</v>
      </c>
      <c r="F2087" s="128">
        <v>0</v>
      </c>
      <c r="G2087" s="80">
        <v>0</v>
      </c>
      <c r="H2087" s="128">
        <v>0.36842105263157898</v>
      </c>
      <c r="I2087" s="128">
        <v>0.76923076923076927</v>
      </c>
      <c r="J2087" s="80" t="s">
        <v>211</v>
      </c>
      <c r="K2087" s="80" t="s">
        <v>211</v>
      </c>
      <c r="L2087" s="128">
        <v>0</v>
      </c>
      <c r="M2087" s="81" t="s">
        <v>95</v>
      </c>
    </row>
    <row r="2088" spans="1:13" x14ac:dyDescent="0.25">
      <c r="A2088" s="127" t="s">
        <v>6418</v>
      </c>
      <c r="B2088" s="80" t="s">
        <v>6419</v>
      </c>
      <c r="C2088" s="128">
        <v>0</v>
      </c>
      <c r="D2088" s="128">
        <v>0</v>
      </c>
      <c r="E2088" s="80">
        <v>0</v>
      </c>
      <c r="F2088" s="128">
        <v>0</v>
      </c>
      <c r="G2088" s="80">
        <v>0</v>
      </c>
      <c r="H2088" s="128">
        <v>0.61538461538461542</v>
      </c>
      <c r="I2088" s="128">
        <v>0.61538461538461542</v>
      </c>
      <c r="J2088" s="80" t="s">
        <v>211</v>
      </c>
      <c r="K2088" s="80" t="s">
        <v>211</v>
      </c>
      <c r="L2088" s="128">
        <v>0</v>
      </c>
      <c r="M2088" s="81" t="s">
        <v>95</v>
      </c>
    </row>
    <row r="2089" spans="1:13" x14ac:dyDescent="0.25">
      <c r="A2089" s="127" t="s">
        <v>1320</v>
      </c>
      <c r="B2089" s="80" t="s">
        <v>835</v>
      </c>
      <c r="C2089" s="128">
        <v>0</v>
      </c>
      <c r="D2089" s="128">
        <v>0</v>
      </c>
      <c r="E2089" s="80">
        <v>0</v>
      </c>
      <c r="F2089" s="128">
        <v>0</v>
      </c>
      <c r="G2089" s="80">
        <v>0</v>
      </c>
      <c r="H2089" s="128">
        <v>0.62745098039215685</v>
      </c>
      <c r="I2089" s="128">
        <v>0.77861163227016883</v>
      </c>
      <c r="J2089" s="80" t="s">
        <v>211</v>
      </c>
      <c r="K2089" s="80" t="s">
        <v>211</v>
      </c>
      <c r="L2089" s="128">
        <v>0</v>
      </c>
      <c r="M2089" s="81" t="s">
        <v>95</v>
      </c>
    </row>
    <row r="2090" spans="1:13" x14ac:dyDescent="0.25">
      <c r="A2090" s="127" t="s">
        <v>6420</v>
      </c>
      <c r="B2090" s="80" t="s">
        <v>6421</v>
      </c>
      <c r="C2090" s="128">
        <v>0</v>
      </c>
      <c r="D2090" s="128">
        <v>0</v>
      </c>
      <c r="E2090" s="80">
        <v>0</v>
      </c>
      <c r="F2090" s="128">
        <v>0</v>
      </c>
      <c r="G2090" s="80">
        <v>0</v>
      </c>
      <c r="H2090" s="128">
        <v>0.3</v>
      </c>
      <c r="I2090" s="128">
        <v>0.68932038834951459</v>
      </c>
      <c r="J2090" s="80" t="s">
        <v>211</v>
      </c>
      <c r="K2090" s="80" t="s">
        <v>211</v>
      </c>
      <c r="L2090" s="128">
        <v>0</v>
      </c>
      <c r="M2090" s="81" t="s">
        <v>95</v>
      </c>
    </row>
    <row r="2091" spans="1:13" x14ac:dyDescent="0.25">
      <c r="A2091" s="127" t="s">
        <v>6424</v>
      </c>
      <c r="B2091" s="80" t="s">
        <v>6425</v>
      </c>
      <c r="C2091" s="128">
        <v>0</v>
      </c>
      <c r="D2091" s="128">
        <v>0</v>
      </c>
      <c r="E2091" s="80">
        <v>0</v>
      </c>
      <c r="F2091" s="128">
        <v>0</v>
      </c>
      <c r="G2091" s="80">
        <v>0</v>
      </c>
      <c r="H2091" s="128">
        <v>0.45</v>
      </c>
      <c r="I2091" s="128">
        <v>0.66666666666666663</v>
      </c>
      <c r="J2091" s="80" t="s">
        <v>211</v>
      </c>
      <c r="K2091" s="80" t="s">
        <v>211</v>
      </c>
      <c r="L2091" s="128">
        <v>0</v>
      </c>
      <c r="M2091" s="81" t="s">
        <v>95</v>
      </c>
    </row>
    <row r="2092" spans="1:13" x14ac:dyDescent="0.25">
      <c r="A2092" s="127" t="s">
        <v>6426</v>
      </c>
      <c r="B2092" s="80" t="s">
        <v>6427</v>
      </c>
      <c r="C2092" s="128">
        <v>0</v>
      </c>
      <c r="D2092" s="128">
        <v>0</v>
      </c>
      <c r="E2092" s="80">
        <v>0</v>
      </c>
      <c r="F2092" s="128">
        <v>0</v>
      </c>
      <c r="G2092" s="80">
        <v>0</v>
      </c>
      <c r="H2092" s="128">
        <v>0.26470588235294118</v>
      </c>
      <c r="I2092" s="128">
        <v>0.59130434782608698</v>
      </c>
      <c r="J2092" s="80" t="s">
        <v>211</v>
      </c>
      <c r="K2092" s="80" t="s">
        <v>211</v>
      </c>
      <c r="L2092" s="128">
        <v>0</v>
      </c>
      <c r="M2092" s="81" t="s">
        <v>95</v>
      </c>
    </row>
    <row r="2093" spans="1:13" x14ac:dyDescent="0.25">
      <c r="A2093" s="127" t="s">
        <v>6428</v>
      </c>
      <c r="B2093" s="80" t="s">
        <v>6429</v>
      </c>
      <c r="C2093" s="128">
        <v>0</v>
      </c>
      <c r="D2093" s="128">
        <v>0</v>
      </c>
      <c r="E2093" s="80">
        <v>0</v>
      </c>
      <c r="F2093" s="128">
        <v>0</v>
      </c>
      <c r="G2093" s="80">
        <v>0</v>
      </c>
      <c r="H2093" s="128">
        <v>0.25806451612903225</v>
      </c>
      <c r="I2093" s="128">
        <v>0.7727272727272726</v>
      </c>
      <c r="J2093" s="80" t="s">
        <v>211</v>
      </c>
      <c r="K2093" s="80" t="s">
        <v>211</v>
      </c>
      <c r="L2093" s="128">
        <v>0</v>
      </c>
      <c r="M2093" s="81" t="s">
        <v>95</v>
      </c>
    </row>
    <row r="2094" spans="1:13" x14ac:dyDescent="0.25">
      <c r="A2094" s="127" t="s">
        <v>6430</v>
      </c>
      <c r="B2094" s="80" t="s">
        <v>6431</v>
      </c>
      <c r="C2094" s="128">
        <v>0</v>
      </c>
      <c r="D2094" s="128">
        <v>0</v>
      </c>
      <c r="E2094" s="80">
        <v>0</v>
      </c>
      <c r="F2094" s="128">
        <v>0</v>
      </c>
      <c r="G2094" s="80">
        <v>0</v>
      </c>
      <c r="H2094" s="128">
        <v>0.55000000000000004</v>
      </c>
      <c r="I2094" s="128">
        <v>0.73913043478260865</v>
      </c>
      <c r="J2094" s="80" t="s">
        <v>211</v>
      </c>
      <c r="K2094" s="80" t="s">
        <v>211</v>
      </c>
      <c r="L2094" s="128">
        <v>0</v>
      </c>
      <c r="M2094" s="81" t="s">
        <v>95</v>
      </c>
    </row>
    <row r="2095" spans="1:13" x14ac:dyDescent="0.25">
      <c r="A2095" s="127" t="s">
        <v>6432</v>
      </c>
      <c r="B2095" s="80" t="s">
        <v>6433</v>
      </c>
      <c r="C2095" s="128">
        <v>0</v>
      </c>
      <c r="D2095" s="128">
        <v>0</v>
      </c>
      <c r="E2095" s="80">
        <v>0</v>
      </c>
      <c r="F2095" s="128">
        <v>0</v>
      </c>
      <c r="G2095" s="80">
        <v>0</v>
      </c>
      <c r="H2095" s="128">
        <v>0.22222222222222221</v>
      </c>
      <c r="I2095" s="128">
        <v>0.83505154639175261</v>
      </c>
      <c r="J2095" s="80" t="s">
        <v>211</v>
      </c>
      <c r="K2095" s="80" t="s">
        <v>211</v>
      </c>
      <c r="L2095" s="128">
        <v>0</v>
      </c>
      <c r="M2095" s="81" t="s">
        <v>95</v>
      </c>
    </row>
    <row r="2096" spans="1:13" x14ac:dyDescent="0.25">
      <c r="A2096" s="127" t="s">
        <v>6434</v>
      </c>
      <c r="B2096" s="80" t="s">
        <v>6435</v>
      </c>
      <c r="C2096" s="128">
        <v>0</v>
      </c>
      <c r="D2096" s="128">
        <v>0</v>
      </c>
      <c r="E2096" s="80">
        <v>0</v>
      </c>
      <c r="F2096" s="128">
        <v>0</v>
      </c>
      <c r="G2096" s="80">
        <v>0</v>
      </c>
      <c r="H2096" s="128">
        <v>0.63157894736842102</v>
      </c>
      <c r="I2096" s="128">
        <v>0.59183673469387754</v>
      </c>
      <c r="J2096" s="80" t="s">
        <v>211</v>
      </c>
      <c r="K2096" s="80" t="s">
        <v>211</v>
      </c>
      <c r="L2096" s="128">
        <v>0</v>
      </c>
      <c r="M2096" s="81" t="s">
        <v>95</v>
      </c>
    </row>
    <row r="2097" spans="1:13" x14ac:dyDescent="0.25">
      <c r="A2097" s="127" t="s">
        <v>6436</v>
      </c>
      <c r="B2097" s="80" t="s">
        <v>6437</v>
      </c>
      <c r="C2097" s="128">
        <v>0</v>
      </c>
      <c r="D2097" s="128">
        <v>0</v>
      </c>
      <c r="E2097" s="80">
        <v>0</v>
      </c>
      <c r="F2097" s="128">
        <v>0</v>
      </c>
      <c r="G2097" s="80">
        <v>0</v>
      </c>
      <c r="H2097" s="128">
        <v>0.5714285714285714</v>
      </c>
      <c r="I2097" s="128">
        <v>0.72463768115942029</v>
      </c>
      <c r="J2097" s="80" t="s">
        <v>211</v>
      </c>
      <c r="K2097" s="80" t="s">
        <v>211</v>
      </c>
      <c r="L2097" s="128">
        <v>0</v>
      </c>
      <c r="M2097" s="81" t="s">
        <v>95</v>
      </c>
    </row>
    <row r="2098" spans="1:13" x14ac:dyDescent="0.25">
      <c r="A2098" s="127" t="s">
        <v>6438</v>
      </c>
      <c r="B2098" s="80" t="s">
        <v>6439</v>
      </c>
      <c r="C2098" s="128">
        <v>0</v>
      </c>
      <c r="D2098" s="128">
        <v>0</v>
      </c>
      <c r="E2098" s="80">
        <v>0</v>
      </c>
      <c r="F2098" s="128">
        <v>0</v>
      </c>
      <c r="G2098" s="80">
        <v>0</v>
      </c>
      <c r="H2098" s="128">
        <v>0.61538461538461542</v>
      </c>
      <c r="I2098" s="128">
        <v>0.79508196721311475</v>
      </c>
      <c r="J2098" s="80" t="s">
        <v>211</v>
      </c>
      <c r="K2098" s="80" t="s">
        <v>211</v>
      </c>
      <c r="L2098" s="128">
        <v>0</v>
      </c>
      <c r="M2098" s="81" t="s">
        <v>95</v>
      </c>
    </row>
    <row r="2099" spans="1:13" x14ac:dyDescent="0.25">
      <c r="A2099" s="127" t="s">
        <v>6440</v>
      </c>
      <c r="B2099" s="80" t="s">
        <v>6441</v>
      </c>
      <c r="C2099" s="128">
        <v>0</v>
      </c>
      <c r="D2099" s="128">
        <v>0</v>
      </c>
      <c r="E2099" s="80">
        <v>0</v>
      </c>
      <c r="F2099" s="128">
        <v>0</v>
      </c>
      <c r="G2099" s="80">
        <v>0</v>
      </c>
      <c r="H2099" s="128">
        <v>5.8823529411764705E-2</v>
      </c>
      <c r="I2099" s="128">
        <v>0.80232558139534882</v>
      </c>
      <c r="J2099" s="80" t="s">
        <v>211</v>
      </c>
      <c r="K2099" s="80" t="s">
        <v>211</v>
      </c>
      <c r="L2099" s="128">
        <v>0</v>
      </c>
      <c r="M2099" s="81" t="s">
        <v>95</v>
      </c>
    </row>
    <row r="2100" spans="1:13" x14ac:dyDescent="0.25">
      <c r="A2100" s="127" t="s">
        <v>5732</v>
      </c>
      <c r="B2100" s="80" t="s">
        <v>4183</v>
      </c>
      <c r="C2100" s="128">
        <v>0</v>
      </c>
      <c r="D2100" s="128">
        <v>0</v>
      </c>
      <c r="E2100" s="80">
        <v>0</v>
      </c>
      <c r="F2100" s="128">
        <v>0</v>
      </c>
      <c r="G2100" s="80">
        <v>0</v>
      </c>
      <c r="H2100" s="128">
        <v>0.46153846153846162</v>
      </c>
      <c r="I2100" s="128">
        <v>0.73933649289099523</v>
      </c>
      <c r="J2100" s="80" t="s">
        <v>211</v>
      </c>
      <c r="K2100" s="80" t="s">
        <v>211</v>
      </c>
      <c r="L2100" s="128">
        <v>0</v>
      </c>
      <c r="M2100" s="81" t="s">
        <v>95</v>
      </c>
    </row>
    <row r="2101" spans="1:13" x14ac:dyDescent="0.25">
      <c r="A2101" s="127" t="s">
        <v>6442</v>
      </c>
      <c r="B2101" s="80" t="s">
        <v>6443</v>
      </c>
      <c r="C2101" s="128">
        <v>0</v>
      </c>
      <c r="D2101" s="128">
        <v>0</v>
      </c>
      <c r="E2101" s="80">
        <v>0</v>
      </c>
      <c r="F2101" s="128">
        <v>0</v>
      </c>
      <c r="G2101" s="80">
        <v>0</v>
      </c>
      <c r="H2101" s="128">
        <v>0.31034482758620691</v>
      </c>
      <c r="I2101" s="128">
        <v>0.6386554621848739</v>
      </c>
      <c r="J2101" s="80" t="s">
        <v>211</v>
      </c>
      <c r="K2101" s="80" t="s">
        <v>211</v>
      </c>
      <c r="L2101" s="128">
        <v>0</v>
      </c>
      <c r="M2101" s="81" t="s">
        <v>95</v>
      </c>
    </row>
    <row r="2102" spans="1:13" x14ac:dyDescent="0.25">
      <c r="A2102" s="127" t="s">
        <v>6444</v>
      </c>
      <c r="B2102" s="80" t="s">
        <v>6445</v>
      </c>
      <c r="C2102" s="128">
        <v>0</v>
      </c>
      <c r="D2102" s="128">
        <v>0</v>
      </c>
      <c r="E2102" s="80">
        <v>0</v>
      </c>
      <c r="F2102" s="128">
        <v>0</v>
      </c>
      <c r="G2102" s="80">
        <v>0</v>
      </c>
      <c r="H2102" s="128">
        <v>0.375</v>
      </c>
      <c r="I2102" s="128">
        <v>0.8035714285714286</v>
      </c>
      <c r="J2102" s="80" t="s">
        <v>211</v>
      </c>
      <c r="K2102" s="80" t="s">
        <v>211</v>
      </c>
      <c r="L2102" s="128">
        <v>0</v>
      </c>
      <c r="M2102" s="81" t="s">
        <v>95</v>
      </c>
    </row>
    <row r="2103" spans="1:13" x14ac:dyDescent="0.25">
      <c r="A2103" s="127" t="s">
        <v>5733</v>
      </c>
      <c r="B2103" s="80" t="s">
        <v>4188</v>
      </c>
      <c r="C2103" s="128">
        <v>0</v>
      </c>
      <c r="D2103" s="128">
        <v>0</v>
      </c>
      <c r="E2103" s="80">
        <v>0</v>
      </c>
      <c r="F2103" s="128">
        <v>0</v>
      </c>
      <c r="G2103" s="80">
        <v>0</v>
      </c>
      <c r="H2103" s="128">
        <v>0.4375</v>
      </c>
      <c r="I2103" s="128">
        <v>0.6645962732919255</v>
      </c>
      <c r="J2103" s="80" t="s">
        <v>211</v>
      </c>
      <c r="K2103" s="80" t="s">
        <v>211</v>
      </c>
      <c r="L2103" s="128">
        <v>0</v>
      </c>
      <c r="M2103" s="81" t="s">
        <v>95</v>
      </c>
    </row>
    <row r="2104" spans="1:13" x14ac:dyDescent="0.25">
      <c r="A2104" s="127" t="s">
        <v>6446</v>
      </c>
      <c r="B2104" s="80" t="s">
        <v>6447</v>
      </c>
      <c r="C2104" s="128">
        <v>0</v>
      </c>
      <c r="D2104" s="128">
        <v>0</v>
      </c>
      <c r="E2104" s="80">
        <v>0</v>
      </c>
      <c r="F2104" s="128">
        <v>0</v>
      </c>
      <c r="G2104" s="80">
        <v>0</v>
      </c>
      <c r="H2104" s="128">
        <v>0.68421052631578949</v>
      </c>
      <c r="I2104" s="128">
        <v>0.7</v>
      </c>
      <c r="J2104" s="80" t="s">
        <v>211</v>
      </c>
      <c r="K2104" s="80" t="s">
        <v>211</v>
      </c>
      <c r="L2104" s="128">
        <v>0</v>
      </c>
      <c r="M2104" s="81" t="s">
        <v>95</v>
      </c>
    </row>
    <row r="2105" spans="1:13" x14ac:dyDescent="0.25">
      <c r="A2105" s="127" t="s">
        <v>6450</v>
      </c>
      <c r="B2105" s="80" t="s">
        <v>6451</v>
      </c>
      <c r="C2105" s="128">
        <v>0</v>
      </c>
      <c r="D2105" s="128">
        <v>0</v>
      </c>
      <c r="E2105" s="80">
        <v>0</v>
      </c>
      <c r="F2105" s="128">
        <v>0</v>
      </c>
      <c r="G2105" s="80">
        <v>0</v>
      </c>
      <c r="H2105" s="128">
        <v>0.35483870967741937</v>
      </c>
      <c r="I2105" s="128">
        <v>0.68965517241379315</v>
      </c>
      <c r="J2105" s="80" t="s">
        <v>211</v>
      </c>
      <c r="K2105" s="80" t="s">
        <v>211</v>
      </c>
      <c r="L2105" s="128">
        <v>0</v>
      </c>
      <c r="M2105" s="81" t="s">
        <v>95</v>
      </c>
    </row>
    <row r="2106" spans="1:13" x14ac:dyDescent="0.25">
      <c r="A2106" s="127" t="s">
        <v>6452</v>
      </c>
      <c r="B2106" s="80" t="s">
        <v>6453</v>
      </c>
      <c r="C2106" s="128">
        <v>0</v>
      </c>
      <c r="D2106" s="128">
        <v>0</v>
      </c>
      <c r="E2106" s="80">
        <v>0</v>
      </c>
      <c r="F2106" s="128">
        <v>0</v>
      </c>
      <c r="G2106" s="80">
        <v>0</v>
      </c>
      <c r="H2106" s="128">
        <v>0.48148148148148145</v>
      </c>
      <c r="I2106" s="128">
        <v>0.73469387755102045</v>
      </c>
      <c r="J2106" s="80" t="s">
        <v>211</v>
      </c>
      <c r="K2106" s="80" t="s">
        <v>211</v>
      </c>
      <c r="L2106" s="128">
        <v>0</v>
      </c>
      <c r="M2106" s="81" t="s">
        <v>95</v>
      </c>
    </row>
    <row r="2107" spans="1:13" x14ac:dyDescent="0.25">
      <c r="A2107" s="127" t="s">
        <v>5736</v>
      </c>
      <c r="B2107" s="80" t="s">
        <v>3853</v>
      </c>
      <c r="C2107" s="128">
        <v>0</v>
      </c>
      <c r="D2107" s="128">
        <v>0</v>
      </c>
      <c r="E2107" s="80">
        <v>0</v>
      </c>
      <c r="F2107" s="128">
        <v>0</v>
      </c>
      <c r="G2107" s="80">
        <v>0</v>
      </c>
      <c r="H2107" s="128">
        <v>1</v>
      </c>
      <c r="I2107" s="128">
        <v>0.75510204081632637</v>
      </c>
      <c r="J2107" s="80" t="s">
        <v>211</v>
      </c>
      <c r="K2107" s="80" t="s">
        <v>211</v>
      </c>
      <c r="L2107" s="128">
        <v>0</v>
      </c>
      <c r="M2107" s="81" t="s">
        <v>95</v>
      </c>
    </row>
    <row r="2108" spans="1:13" x14ac:dyDescent="0.25">
      <c r="A2108" s="127" t="s">
        <v>6454</v>
      </c>
      <c r="B2108" s="80" t="s">
        <v>6455</v>
      </c>
      <c r="C2108" s="128">
        <v>0</v>
      </c>
      <c r="D2108" s="128">
        <v>0</v>
      </c>
      <c r="E2108" s="80">
        <v>0</v>
      </c>
      <c r="F2108" s="128">
        <v>0</v>
      </c>
      <c r="G2108" s="80">
        <v>0</v>
      </c>
      <c r="H2108" s="128">
        <v>0.5</v>
      </c>
      <c r="I2108" s="128">
        <v>0.84810126582278478</v>
      </c>
      <c r="J2108" s="80" t="s">
        <v>211</v>
      </c>
      <c r="K2108" s="80" t="s">
        <v>211</v>
      </c>
      <c r="L2108" s="128">
        <v>0</v>
      </c>
      <c r="M2108" s="81" t="s">
        <v>95</v>
      </c>
    </row>
    <row r="2109" spans="1:13" x14ac:dyDescent="0.25">
      <c r="A2109" s="127" t="s">
        <v>6422</v>
      </c>
      <c r="B2109" s="80" t="s">
        <v>6423</v>
      </c>
      <c r="C2109" s="128">
        <v>0</v>
      </c>
      <c r="D2109" s="128">
        <v>0</v>
      </c>
      <c r="E2109" s="80">
        <v>0</v>
      </c>
      <c r="F2109" s="128">
        <v>0</v>
      </c>
      <c r="G2109" s="80">
        <v>0</v>
      </c>
      <c r="H2109" s="128">
        <v>0.25806451612903225</v>
      </c>
      <c r="I2109" s="128">
        <v>0.72222222222222221</v>
      </c>
      <c r="J2109" s="80" t="s">
        <v>211</v>
      </c>
      <c r="K2109" s="80" t="s">
        <v>211</v>
      </c>
      <c r="L2109" s="128">
        <v>0</v>
      </c>
      <c r="M2109" s="81" t="s">
        <v>95</v>
      </c>
    </row>
    <row r="2110" spans="1:13" x14ac:dyDescent="0.25">
      <c r="A2110" s="127" t="s">
        <v>1506</v>
      </c>
      <c r="B2110" s="80" t="s">
        <v>731</v>
      </c>
      <c r="C2110" s="128">
        <v>0</v>
      </c>
      <c r="D2110" s="128">
        <v>50</v>
      </c>
      <c r="E2110" s="80">
        <v>0</v>
      </c>
      <c r="F2110" s="128">
        <v>0</v>
      </c>
      <c r="G2110" s="80">
        <v>0</v>
      </c>
      <c r="H2110" s="128">
        <v>1</v>
      </c>
      <c r="I2110" s="128">
        <v>0.8</v>
      </c>
      <c r="J2110" s="80" t="s">
        <v>211</v>
      </c>
      <c r="K2110" s="80" t="s">
        <v>211</v>
      </c>
      <c r="L2110" s="128">
        <v>0</v>
      </c>
      <c r="M2110" s="81" t="s">
        <v>95</v>
      </c>
    </row>
    <row r="2111" spans="1:13" x14ac:dyDescent="0.25">
      <c r="A2111" s="127" t="s">
        <v>6448</v>
      </c>
      <c r="B2111" s="80" t="s">
        <v>6449</v>
      </c>
      <c r="C2111" s="128">
        <v>0</v>
      </c>
      <c r="D2111" s="128">
        <v>0</v>
      </c>
      <c r="E2111" s="80">
        <v>0</v>
      </c>
      <c r="F2111" s="128">
        <v>0</v>
      </c>
      <c r="G2111" s="80">
        <v>0</v>
      </c>
      <c r="H2111" s="128">
        <v>0.2</v>
      </c>
      <c r="I2111" s="128">
        <v>0.70454545454545459</v>
      </c>
      <c r="J2111" s="80" t="s">
        <v>211</v>
      </c>
      <c r="K2111" s="80" t="s">
        <v>211</v>
      </c>
      <c r="L2111" s="128">
        <v>0</v>
      </c>
      <c r="M2111" s="81" t="s">
        <v>95</v>
      </c>
    </row>
    <row r="2112" spans="1:13" x14ac:dyDescent="0.25">
      <c r="A2112" s="127" t="s">
        <v>6456</v>
      </c>
      <c r="B2112" s="80" t="s">
        <v>6457</v>
      </c>
      <c r="C2112" s="128">
        <v>0</v>
      </c>
      <c r="D2112" s="128">
        <v>0</v>
      </c>
      <c r="E2112" s="80">
        <v>0</v>
      </c>
      <c r="F2112" s="128">
        <v>0</v>
      </c>
      <c r="G2112" s="80">
        <v>0</v>
      </c>
      <c r="H2112" s="128">
        <v>0.41666666666666674</v>
      </c>
      <c r="I2112" s="128">
        <v>0.67692307692307696</v>
      </c>
      <c r="J2112" s="80" t="s">
        <v>211</v>
      </c>
      <c r="K2112" s="80" t="s">
        <v>211</v>
      </c>
      <c r="L2112" s="128">
        <v>0</v>
      </c>
      <c r="M2112" s="81" t="s">
        <v>95</v>
      </c>
    </row>
    <row r="2113" spans="1:13" x14ac:dyDescent="0.25">
      <c r="A2113" s="127" t="s">
        <v>6458</v>
      </c>
      <c r="B2113" s="80" t="s">
        <v>6459</v>
      </c>
      <c r="C2113" s="128">
        <v>0</v>
      </c>
      <c r="D2113" s="128">
        <v>0</v>
      </c>
      <c r="E2113" s="80">
        <v>0</v>
      </c>
      <c r="F2113" s="128">
        <v>0</v>
      </c>
      <c r="G2113" s="80">
        <v>0</v>
      </c>
      <c r="H2113" s="128">
        <v>0.18518518518518515</v>
      </c>
      <c r="I2113" s="128">
        <v>0.671875</v>
      </c>
      <c r="J2113" s="80" t="s">
        <v>211</v>
      </c>
      <c r="K2113" s="80" t="s">
        <v>211</v>
      </c>
      <c r="L2113" s="128">
        <v>0</v>
      </c>
      <c r="M2113" s="81" t="s">
        <v>95</v>
      </c>
    </row>
    <row r="2114" spans="1:13" x14ac:dyDescent="0.25">
      <c r="A2114" s="127" t="s">
        <v>6677</v>
      </c>
      <c r="B2114" s="80" t="s">
        <v>6678</v>
      </c>
      <c r="C2114" s="128">
        <v>0</v>
      </c>
      <c r="D2114" s="128">
        <v>0</v>
      </c>
      <c r="E2114" s="80">
        <v>0</v>
      </c>
      <c r="F2114" s="128">
        <v>0</v>
      </c>
      <c r="G2114" s="80">
        <v>0</v>
      </c>
      <c r="H2114" s="128">
        <v>0.6</v>
      </c>
      <c r="I2114" s="128">
        <v>0</v>
      </c>
      <c r="J2114" s="80" t="s">
        <v>211</v>
      </c>
      <c r="K2114" s="80" t="s">
        <v>211</v>
      </c>
      <c r="L2114" s="128">
        <v>0</v>
      </c>
      <c r="M2114" s="81" t="s">
        <v>95</v>
      </c>
    </row>
    <row r="2115" spans="1:13" x14ac:dyDescent="0.25">
      <c r="A2115" s="127" t="s">
        <v>6679</v>
      </c>
      <c r="B2115" s="80" t="s">
        <v>6680</v>
      </c>
      <c r="C2115" s="128">
        <v>0</v>
      </c>
      <c r="D2115" s="128">
        <v>0</v>
      </c>
      <c r="E2115" s="80">
        <v>0</v>
      </c>
      <c r="F2115" s="128">
        <v>0</v>
      </c>
      <c r="G2115" s="80">
        <v>0</v>
      </c>
      <c r="H2115" s="128">
        <v>0.25</v>
      </c>
      <c r="I2115" s="128">
        <v>0</v>
      </c>
      <c r="J2115" s="80" t="s">
        <v>211</v>
      </c>
      <c r="K2115" s="80" t="s">
        <v>211</v>
      </c>
      <c r="L2115" s="128">
        <v>0</v>
      </c>
      <c r="M2115" s="81" t="s">
        <v>95</v>
      </c>
    </row>
    <row r="2116" spans="1:13" x14ac:dyDescent="0.25">
      <c r="A2116" s="127" t="s">
        <v>5721</v>
      </c>
      <c r="B2116" s="80" t="s">
        <v>2914</v>
      </c>
      <c r="C2116" s="128">
        <v>0</v>
      </c>
      <c r="D2116" s="128">
        <v>0</v>
      </c>
      <c r="E2116" s="80">
        <v>0</v>
      </c>
      <c r="F2116" s="128">
        <v>0</v>
      </c>
      <c r="G2116" s="80">
        <v>0</v>
      </c>
      <c r="H2116" s="128">
        <v>0.84375</v>
      </c>
      <c r="I2116" s="128">
        <v>0.81298299845440491</v>
      </c>
      <c r="J2116" s="80" t="s">
        <v>211</v>
      </c>
      <c r="K2116" s="80" t="s">
        <v>211</v>
      </c>
      <c r="L2116" s="128">
        <v>0</v>
      </c>
      <c r="M2116" s="81" t="s">
        <v>95</v>
      </c>
    </row>
    <row r="2117" spans="1:13" x14ac:dyDescent="0.25">
      <c r="A2117" s="127" t="s">
        <v>6681</v>
      </c>
      <c r="B2117" s="80" t="s">
        <v>6682</v>
      </c>
      <c r="C2117" s="128">
        <v>0</v>
      </c>
      <c r="D2117" s="128">
        <v>0</v>
      </c>
      <c r="E2117" s="80">
        <v>0</v>
      </c>
      <c r="F2117" s="128">
        <v>0</v>
      </c>
      <c r="G2117" s="80">
        <v>0</v>
      </c>
      <c r="H2117" s="128">
        <v>1</v>
      </c>
      <c r="I2117" s="128">
        <v>0</v>
      </c>
      <c r="J2117" s="80" t="s">
        <v>211</v>
      </c>
      <c r="K2117" s="80" t="s">
        <v>211</v>
      </c>
      <c r="L2117" s="128">
        <v>0</v>
      </c>
      <c r="M2117" s="81" t="s">
        <v>95</v>
      </c>
    </row>
    <row r="2118" spans="1:13" x14ac:dyDescent="0.25">
      <c r="A2118" s="127" t="s">
        <v>5729</v>
      </c>
      <c r="B2118" s="80" t="s">
        <v>4195</v>
      </c>
      <c r="C2118" s="128">
        <v>0</v>
      </c>
      <c r="D2118" s="128">
        <v>0</v>
      </c>
      <c r="E2118" s="80">
        <v>0</v>
      </c>
      <c r="F2118" s="128">
        <v>0</v>
      </c>
      <c r="G2118" s="80">
        <v>0</v>
      </c>
      <c r="H2118" s="128">
        <v>0.44444444444444442</v>
      </c>
      <c r="I2118" s="128">
        <v>0.69288956127080181</v>
      </c>
      <c r="J2118" s="80" t="s">
        <v>211</v>
      </c>
      <c r="K2118" s="80" t="s">
        <v>211</v>
      </c>
      <c r="L2118" s="128">
        <v>0</v>
      </c>
      <c r="M2118" s="81" t="s">
        <v>95</v>
      </c>
    </row>
    <row r="2119" spans="1:13" x14ac:dyDescent="0.25">
      <c r="A2119" s="127" t="s">
        <v>6683</v>
      </c>
      <c r="B2119" s="80" t="s">
        <v>6684</v>
      </c>
      <c r="C2119" s="128">
        <v>0</v>
      </c>
      <c r="D2119" s="128">
        <v>0</v>
      </c>
      <c r="E2119" s="80">
        <v>0</v>
      </c>
      <c r="F2119" s="128">
        <v>0</v>
      </c>
      <c r="G2119" s="80">
        <v>0</v>
      </c>
      <c r="H2119" s="128">
        <v>1</v>
      </c>
      <c r="I2119" s="128">
        <v>0</v>
      </c>
      <c r="J2119" s="80" t="s">
        <v>211</v>
      </c>
      <c r="K2119" s="80" t="s">
        <v>211</v>
      </c>
      <c r="L2119" s="128">
        <v>0</v>
      </c>
      <c r="M2119" s="81" t="s">
        <v>95</v>
      </c>
    </row>
    <row r="2120" spans="1:13" x14ac:dyDescent="0.25">
      <c r="A2120" s="127" t="s">
        <v>6685</v>
      </c>
      <c r="B2120" s="80" t="s">
        <v>6686</v>
      </c>
      <c r="C2120" s="128">
        <v>0</v>
      </c>
      <c r="D2120" s="128">
        <v>0</v>
      </c>
      <c r="E2120" s="80">
        <v>0</v>
      </c>
      <c r="F2120" s="128">
        <v>0</v>
      </c>
      <c r="G2120" s="80">
        <v>0</v>
      </c>
      <c r="H2120" s="128">
        <v>1</v>
      </c>
      <c r="I2120" s="128">
        <v>0</v>
      </c>
      <c r="J2120" s="80" t="s">
        <v>211</v>
      </c>
      <c r="K2120" s="80" t="s">
        <v>211</v>
      </c>
      <c r="L2120" s="128">
        <v>0</v>
      </c>
      <c r="M2120" s="81" t="s">
        <v>95</v>
      </c>
    </row>
    <row r="2121" spans="1:13" x14ac:dyDescent="0.25">
      <c r="A2121" s="127" t="s">
        <v>5730</v>
      </c>
      <c r="B2121" s="80" t="s">
        <v>4170</v>
      </c>
      <c r="C2121" s="128">
        <v>0</v>
      </c>
      <c r="D2121" s="128">
        <v>0</v>
      </c>
      <c r="E2121" s="80">
        <v>0</v>
      </c>
      <c r="F2121" s="128">
        <v>0</v>
      </c>
      <c r="G2121" s="80">
        <v>0</v>
      </c>
      <c r="H2121" s="128">
        <v>0.84375</v>
      </c>
      <c r="I2121" s="128">
        <v>0.74500587544065788</v>
      </c>
      <c r="J2121" s="80" t="s">
        <v>211</v>
      </c>
      <c r="K2121" s="80" t="s">
        <v>211</v>
      </c>
      <c r="L2121" s="128">
        <v>0</v>
      </c>
      <c r="M2121" s="81" t="s">
        <v>95</v>
      </c>
    </row>
    <row r="2122" spans="1:13" x14ac:dyDescent="0.25">
      <c r="A2122" s="127" t="s">
        <v>6687</v>
      </c>
      <c r="B2122" s="80" t="s">
        <v>6688</v>
      </c>
      <c r="C2122" s="128">
        <v>0</v>
      </c>
      <c r="D2122" s="128">
        <v>0</v>
      </c>
      <c r="E2122" s="80">
        <v>0</v>
      </c>
      <c r="F2122" s="128">
        <v>0</v>
      </c>
      <c r="G2122" s="80">
        <v>0</v>
      </c>
      <c r="H2122" s="128">
        <v>0</v>
      </c>
      <c r="I2122" s="128">
        <v>0</v>
      </c>
      <c r="J2122" s="80" t="s">
        <v>211</v>
      </c>
      <c r="K2122" s="80" t="s">
        <v>211</v>
      </c>
      <c r="L2122" s="128">
        <v>0</v>
      </c>
      <c r="M2122" s="81" t="s">
        <v>95</v>
      </c>
    </row>
    <row r="2123" spans="1:13" x14ac:dyDescent="0.25">
      <c r="A2123" s="127" t="s">
        <v>5731</v>
      </c>
      <c r="B2123" s="80" t="s">
        <v>4171</v>
      </c>
      <c r="C2123" s="128">
        <v>0</v>
      </c>
      <c r="D2123" s="128">
        <v>0</v>
      </c>
      <c r="E2123" s="80">
        <v>0</v>
      </c>
      <c r="F2123" s="128">
        <v>0</v>
      </c>
      <c r="G2123" s="80">
        <v>0</v>
      </c>
      <c r="H2123" s="128">
        <v>0.51219512195121952</v>
      </c>
      <c r="I2123" s="128">
        <v>0.76752767527675281</v>
      </c>
      <c r="J2123" s="80" t="s">
        <v>211</v>
      </c>
      <c r="K2123" s="80" t="s">
        <v>211</v>
      </c>
      <c r="L2123" s="128">
        <v>0</v>
      </c>
      <c r="M2123" s="81" t="s">
        <v>95</v>
      </c>
    </row>
    <row r="2124" spans="1:13" x14ac:dyDescent="0.25">
      <c r="A2124" s="127" t="s">
        <v>6689</v>
      </c>
      <c r="B2124" s="80" t="s">
        <v>6690</v>
      </c>
      <c r="C2124" s="128">
        <v>0</v>
      </c>
      <c r="D2124" s="128">
        <v>0</v>
      </c>
      <c r="E2124" s="80">
        <v>0</v>
      </c>
      <c r="F2124" s="128">
        <v>0</v>
      </c>
      <c r="G2124" s="80">
        <v>0</v>
      </c>
      <c r="H2124" s="128">
        <v>1</v>
      </c>
      <c r="I2124" s="128">
        <v>0</v>
      </c>
      <c r="J2124" s="80" t="s">
        <v>211</v>
      </c>
      <c r="K2124" s="80" t="s">
        <v>211</v>
      </c>
      <c r="L2124" s="128">
        <v>0</v>
      </c>
      <c r="M2124" s="81" t="s">
        <v>95</v>
      </c>
    </row>
    <row r="2125" spans="1:13" x14ac:dyDescent="0.25">
      <c r="A2125" s="127" t="s">
        <v>5710</v>
      </c>
      <c r="B2125" s="80" t="s">
        <v>3858</v>
      </c>
      <c r="C2125" s="128">
        <v>0</v>
      </c>
      <c r="D2125" s="128">
        <v>0</v>
      </c>
      <c r="E2125" s="80">
        <v>0</v>
      </c>
      <c r="F2125" s="128">
        <v>0</v>
      </c>
      <c r="G2125" s="80">
        <v>0</v>
      </c>
      <c r="H2125" s="128">
        <v>0.25</v>
      </c>
      <c r="I2125" s="128">
        <v>0.55716878402903813</v>
      </c>
      <c r="J2125" s="80" t="s">
        <v>211</v>
      </c>
      <c r="K2125" s="80" t="s">
        <v>211</v>
      </c>
      <c r="L2125" s="128">
        <v>0</v>
      </c>
      <c r="M2125" s="81" t="s">
        <v>95</v>
      </c>
    </row>
    <row r="2126" spans="1:13" x14ac:dyDescent="0.25">
      <c r="A2126" s="127" t="s">
        <v>6691</v>
      </c>
      <c r="B2126" s="80" t="s">
        <v>6692</v>
      </c>
      <c r="C2126" s="128">
        <v>0</v>
      </c>
      <c r="D2126" s="128">
        <v>0</v>
      </c>
      <c r="E2126" s="80">
        <v>0</v>
      </c>
      <c r="F2126" s="128">
        <v>0</v>
      </c>
      <c r="G2126" s="80">
        <v>0</v>
      </c>
      <c r="H2126" s="128">
        <v>-1</v>
      </c>
      <c r="I2126" s="128">
        <v>0</v>
      </c>
      <c r="J2126" s="80" t="s">
        <v>211</v>
      </c>
      <c r="K2126" s="80" t="s">
        <v>211</v>
      </c>
      <c r="L2126" s="128">
        <v>0</v>
      </c>
      <c r="M2126" s="81" t="s">
        <v>95</v>
      </c>
    </row>
    <row r="2127" spans="1:13" x14ac:dyDescent="0.25">
      <c r="A2127" s="127" t="s">
        <v>6693</v>
      </c>
      <c r="B2127" s="80" t="s">
        <v>6694</v>
      </c>
      <c r="C2127" s="128">
        <v>0</v>
      </c>
      <c r="D2127" s="128">
        <v>0</v>
      </c>
      <c r="E2127" s="80">
        <v>0</v>
      </c>
      <c r="F2127" s="128">
        <v>0</v>
      </c>
      <c r="G2127" s="80">
        <v>0</v>
      </c>
      <c r="H2127" s="128">
        <v>0</v>
      </c>
      <c r="I2127" s="128">
        <v>0</v>
      </c>
      <c r="J2127" s="80" t="s">
        <v>211</v>
      </c>
      <c r="K2127" s="80" t="s">
        <v>211</v>
      </c>
      <c r="L2127" s="128">
        <v>0</v>
      </c>
      <c r="M2127" s="81" t="s">
        <v>95</v>
      </c>
    </row>
    <row r="2128" spans="1:13" x14ac:dyDescent="0.25">
      <c r="A2128" s="127" t="s">
        <v>5683</v>
      </c>
      <c r="B2128" s="80" t="s">
        <v>3876</v>
      </c>
      <c r="C2128" s="128">
        <v>0</v>
      </c>
      <c r="D2128" s="128">
        <v>0</v>
      </c>
      <c r="E2128" s="80">
        <v>0</v>
      </c>
      <c r="F2128" s="128">
        <v>0</v>
      </c>
      <c r="G2128" s="80">
        <v>0</v>
      </c>
      <c r="H2128" s="128">
        <v>0.42857142857142855</v>
      </c>
      <c r="I2128" s="128">
        <v>0.54826732673267331</v>
      </c>
      <c r="J2128" s="80" t="s">
        <v>211</v>
      </c>
      <c r="K2128" s="80" t="s">
        <v>211</v>
      </c>
      <c r="L2128" s="128">
        <v>0</v>
      </c>
      <c r="M2128" s="81" t="s">
        <v>95</v>
      </c>
    </row>
    <row r="2129" spans="1:13" x14ac:dyDescent="0.25">
      <c r="A2129" s="127" t="s">
        <v>6695</v>
      </c>
      <c r="B2129" s="80" t="s">
        <v>6696</v>
      </c>
      <c r="C2129" s="128">
        <v>0</v>
      </c>
      <c r="D2129" s="128">
        <v>0</v>
      </c>
      <c r="E2129" s="80">
        <v>0</v>
      </c>
      <c r="F2129" s="128">
        <v>0</v>
      </c>
      <c r="G2129" s="80">
        <v>0</v>
      </c>
      <c r="H2129" s="128">
        <v>0.66666666666666663</v>
      </c>
      <c r="I2129" s="128">
        <v>0</v>
      </c>
      <c r="J2129" s="80" t="s">
        <v>211</v>
      </c>
      <c r="K2129" s="80" t="s">
        <v>211</v>
      </c>
      <c r="L2129" s="128">
        <v>0</v>
      </c>
      <c r="M2129" s="81" t="s">
        <v>95</v>
      </c>
    </row>
    <row r="2130" spans="1:13" x14ac:dyDescent="0.25">
      <c r="A2130" s="127" t="s">
        <v>6697</v>
      </c>
      <c r="B2130" s="80" t="s">
        <v>6698</v>
      </c>
      <c r="C2130" s="128">
        <v>0</v>
      </c>
      <c r="D2130" s="128">
        <v>0</v>
      </c>
      <c r="E2130" s="80">
        <v>0</v>
      </c>
      <c r="F2130" s="128">
        <v>0</v>
      </c>
      <c r="G2130" s="80">
        <v>0</v>
      </c>
      <c r="H2130" s="128">
        <v>0</v>
      </c>
      <c r="I2130" s="128">
        <v>0</v>
      </c>
      <c r="J2130" s="80" t="s">
        <v>211</v>
      </c>
      <c r="K2130" s="80" t="s">
        <v>211</v>
      </c>
      <c r="L2130" s="128">
        <v>0</v>
      </c>
      <c r="M2130" s="81" t="s">
        <v>95</v>
      </c>
    </row>
    <row r="2131" spans="1:13" x14ac:dyDescent="0.25">
      <c r="A2131" s="127" t="s">
        <v>5647</v>
      </c>
      <c r="B2131" s="80" t="s">
        <v>3863</v>
      </c>
      <c r="C2131" s="128">
        <v>0</v>
      </c>
      <c r="D2131" s="128">
        <v>0</v>
      </c>
      <c r="E2131" s="80">
        <v>0</v>
      </c>
      <c r="F2131" s="128">
        <v>0</v>
      </c>
      <c r="G2131" s="80">
        <v>0</v>
      </c>
      <c r="H2131" s="128">
        <v>7.6923076923076927E-2</v>
      </c>
      <c r="I2131" s="128">
        <v>0.50443190975020147</v>
      </c>
      <c r="J2131" s="80" t="s">
        <v>211</v>
      </c>
      <c r="K2131" s="80" t="s">
        <v>211</v>
      </c>
      <c r="L2131" s="128">
        <v>0</v>
      </c>
      <c r="M2131" s="81" t="s">
        <v>95</v>
      </c>
    </row>
    <row r="2132" spans="1:13" x14ac:dyDescent="0.25">
      <c r="A2132" s="127" t="s">
        <v>6699</v>
      </c>
      <c r="B2132" s="80" t="s">
        <v>6700</v>
      </c>
      <c r="C2132" s="128">
        <v>0</v>
      </c>
      <c r="D2132" s="128">
        <v>0</v>
      </c>
      <c r="E2132" s="80">
        <v>0</v>
      </c>
      <c r="F2132" s="128">
        <v>0</v>
      </c>
      <c r="G2132" s="80">
        <v>0</v>
      </c>
      <c r="H2132" s="128">
        <v>0.33333333333333331</v>
      </c>
      <c r="I2132" s="128">
        <v>0</v>
      </c>
      <c r="J2132" s="80" t="s">
        <v>211</v>
      </c>
      <c r="K2132" s="80" t="s">
        <v>211</v>
      </c>
      <c r="L2132" s="128">
        <v>0</v>
      </c>
      <c r="M2132" s="81" t="s">
        <v>95</v>
      </c>
    </row>
    <row r="2133" spans="1:13" x14ac:dyDescent="0.25">
      <c r="A2133" s="127" t="s">
        <v>6701</v>
      </c>
      <c r="B2133" s="80" t="s">
        <v>6702</v>
      </c>
      <c r="C2133" s="128">
        <v>0</v>
      </c>
      <c r="D2133" s="128">
        <v>0</v>
      </c>
      <c r="E2133" s="80">
        <v>0</v>
      </c>
      <c r="F2133" s="128">
        <v>0</v>
      </c>
      <c r="G2133" s="80">
        <v>0</v>
      </c>
      <c r="H2133" s="128">
        <v>0.2</v>
      </c>
      <c r="I2133" s="128">
        <v>0</v>
      </c>
      <c r="J2133" s="80" t="s">
        <v>211</v>
      </c>
      <c r="K2133" s="80" t="s">
        <v>211</v>
      </c>
      <c r="L2133" s="128">
        <v>0</v>
      </c>
      <c r="M2133" s="81" t="s">
        <v>95</v>
      </c>
    </row>
    <row r="2134" spans="1:13" x14ac:dyDescent="0.25">
      <c r="A2134" s="127" t="s">
        <v>5650</v>
      </c>
      <c r="B2134" s="80" t="s">
        <v>3875</v>
      </c>
      <c r="C2134" s="128">
        <v>0</v>
      </c>
      <c r="D2134" s="128">
        <v>0</v>
      </c>
      <c r="E2134" s="80">
        <v>0</v>
      </c>
      <c r="F2134" s="128">
        <v>0</v>
      </c>
      <c r="G2134" s="80">
        <v>0</v>
      </c>
      <c r="H2134" s="128">
        <v>0.45454545454545459</v>
      </c>
      <c r="I2134" s="128">
        <v>0.4926778242677825</v>
      </c>
      <c r="J2134" s="80" t="s">
        <v>211</v>
      </c>
      <c r="K2134" s="80" t="s">
        <v>211</v>
      </c>
      <c r="L2134" s="128">
        <v>0</v>
      </c>
      <c r="M2134" s="81" t="s">
        <v>95</v>
      </c>
    </row>
    <row r="2135" spans="1:13" x14ac:dyDescent="0.25">
      <c r="A2135" s="127" t="s">
        <v>6703</v>
      </c>
      <c r="B2135" s="80" t="s">
        <v>6704</v>
      </c>
      <c r="C2135" s="128">
        <v>0</v>
      </c>
      <c r="D2135" s="128">
        <v>0</v>
      </c>
      <c r="E2135" s="80">
        <v>0</v>
      </c>
      <c r="F2135" s="128">
        <v>0</v>
      </c>
      <c r="G2135" s="80">
        <v>0</v>
      </c>
      <c r="H2135" s="128">
        <v>0.6</v>
      </c>
      <c r="I2135" s="128">
        <v>0</v>
      </c>
      <c r="J2135" s="80" t="s">
        <v>211</v>
      </c>
      <c r="K2135" s="80" t="s">
        <v>211</v>
      </c>
      <c r="L2135" s="128">
        <v>0</v>
      </c>
      <c r="M2135" s="81" t="s">
        <v>95</v>
      </c>
    </row>
    <row r="2136" spans="1:13" x14ac:dyDescent="0.25">
      <c r="A2136" s="127" t="s">
        <v>6705</v>
      </c>
      <c r="B2136" s="80" t="s">
        <v>6706</v>
      </c>
      <c r="C2136" s="128">
        <v>0</v>
      </c>
      <c r="D2136" s="128">
        <v>0</v>
      </c>
      <c r="E2136" s="80">
        <v>0</v>
      </c>
      <c r="F2136" s="128">
        <v>0</v>
      </c>
      <c r="G2136" s="80">
        <v>0</v>
      </c>
      <c r="H2136" s="128">
        <v>-1</v>
      </c>
      <c r="I2136" s="128">
        <v>0</v>
      </c>
      <c r="J2136" s="80" t="s">
        <v>211</v>
      </c>
      <c r="K2136" s="80" t="s">
        <v>211</v>
      </c>
      <c r="L2136" s="128">
        <v>0</v>
      </c>
      <c r="M2136" s="81" t="s">
        <v>95</v>
      </c>
    </row>
    <row r="2137" spans="1:13" x14ac:dyDescent="0.25">
      <c r="A2137" s="127" t="s">
        <v>5654</v>
      </c>
      <c r="B2137" s="80" t="s">
        <v>3881</v>
      </c>
      <c r="C2137" s="128">
        <v>0</v>
      </c>
      <c r="D2137" s="128">
        <v>0</v>
      </c>
      <c r="E2137" s="80">
        <v>0</v>
      </c>
      <c r="F2137" s="128">
        <v>0</v>
      </c>
      <c r="G2137" s="80">
        <v>0</v>
      </c>
      <c r="H2137" s="128">
        <v>-0.25</v>
      </c>
      <c r="I2137" s="128">
        <v>0.49897750511247446</v>
      </c>
      <c r="J2137" s="80" t="s">
        <v>211</v>
      </c>
      <c r="K2137" s="80" t="s">
        <v>211</v>
      </c>
      <c r="L2137" s="128">
        <v>0</v>
      </c>
      <c r="M2137" s="81" t="s">
        <v>95</v>
      </c>
    </row>
    <row r="2138" spans="1:13" x14ac:dyDescent="0.25">
      <c r="A2138" s="127" t="s">
        <v>6707</v>
      </c>
      <c r="B2138" s="80" t="s">
        <v>6708</v>
      </c>
      <c r="C2138" s="128">
        <v>0</v>
      </c>
      <c r="D2138" s="128">
        <v>0</v>
      </c>
      <c r="E2138" s="80">
        <v>0</v>
      </c>
      <c r="F2138" s="128">
        <v>0</v>
      </c>
      <c r="G2138" s="80">
        <v>0</v>
      </c>
      <c r="H2138" s="128">
        <v>0</v>
      </c>
      <c r="I2138" s="128">
        <v>0</v>
      </c>
      <c r="J2138" s="80" t="s">
        <v>211</v>
      </c>
      <c r="K2138" s="80" t="s">
        <v>211</v>
      </c>
      <c r="L2138" s="128">
        <v>0</v>
      </c>
      <c r="M2138" s="81" t="s">
        <v>95</v>
      </c>
    </row>
    <row r="2139" spans="1:13" x14ac:dyDescent="0.25">
      <c r="A2139" s="127" t="s">
        <v>6709</v>
      </c>
      <c r="B2139" s="80" t="s">
        <v>6710</v>
      </c>
      <c r="C2139" s="128">
        <v>0</v>
      </c>
      <c r="D2139" s="128">
        <v>0</v>
      </c>
      <c r="E2139" s="80">
        <v>0</v>
      </c>
      <c r="F2139" s="128">
        <v>0</v>
      </c>
      <c r="G2139" s="80">
        <v>0</v>
      </c>
      <c r="H2139" s="128">
        <v>0.25</v>
      </c>
      <c r="I2139" s="128">
        <v>0</v>
      </c>
      <c r="J2139" s="80" t="s">
        <v>211</v>
      </c>
      <c r="K2139" s="80" t="s">
        <v>211</v>
      </c>
      <c r="L2139" s="128">
        <v>0</v>
      </c>
      <c r="M2139" s="81" t="s">
        <v>95</v>
      </c>
    </row>
    <row r="2140" spans="1:13" x14ac:dyDescent="0.25">
      <c r="A2140" s="127" t="s">
        <v>5656</v>
      </c>
      <c r="B2140" s="80" t="s">
        <v>3862</v>
      </c>
      <c r="C2140" s="128">
        <v>0</v>
      </c>
      <c r="D2140" s="128">
        <v>0</v>
      </c>
      <c r="E2140" s="80">
        <v>0</v>
      </c>
      <c r="F2140" s="128">
        <v>0</v>
      </c>
      <c r="G2140" s="80">
        <v>0</v>
      </c>
      <c r="H2140" s="128">
        <v>0.125</v>
      </c>
      <c r="I2140" s="128">
        <v>0.50786308973172989</v>
      </c>
      <c r="J2140" s="80" t="s">
        <v>211</v>
      </c>
      <c r="K2140" s="80" t="s">
        <v>211</v>
      </c>
      <c r="L2140" s="128">
        <v>0</v>
      </c>
      <c r="M2140" s="81" t="s">
        <v>95</v>
      </c>
    </row>
    <row r="2141" spans="1:13" x14ac:dyDescent="0.25">
      <c r="A2141" s="127" t="s">
        <v>6711</v>
      </c>
      <c r="B2141" s="80" t="s">
        <v>6712</v>
      </c>
      <c r="C2141" s="128">
        <v>0</v>
      </c>
      <c r="D2141" s="128">
        <v>0</v>
      </c>
      <c r="E2141" s="80">
        <v>0</v>
      </c>
      <c r="F2141" s="128">
        <v>0</v>
      </c>
      <c r="G2141" s="80">
        <v>0</v>
      </c>
      <c r="H2141" s="128">
        <v>0.33333333333333331</v>
      </c>
      <c r="I2141" s="128">
        <v>0</v>
      </c>
      <c r="J2141" s="80" t="s">
        <v>211</v>
      </c>
      <c r="K2141" s="80" t="s">
        <v>211</v>
      </c>
      <c r="L2141" s="128">
        <v>0</v>
      </c>
      <c r="M2141" s="81" t="s">
        <v>95</v>
      </c>
    </row>
    <row r="2142" spans="1:13" x14ac:dyDescent="0.25">
      <c r="A2142" s="127" t="s">
        <v>6713</v>
      </c>
      <c r="B2142" s="80" t="s">
        <v>6714</v>
      </c>
      <c r="C2142" s="128">
        <v>0</v>
      </c>
      <c r="D2142" s="128">
        <v>0</v>
      </c>
      <c r="E2142" s="80">
        <v>0</v>
      </c>
      <c r="F2142" s="128">
        <v>0</v>
      </c>
      <c r="G2142" s="80">
        <v>0</v>
      </c>
      <c r="H2142" s="128">
        <v>0.4</v>
      </c>
      <c r="I2142" s="128">
        <v>0</v>
      </c>
      <c r="J2142" s="80" t="s">
        <v>211</v>
      </c>
      <c r="K2142" s="80" t="s">
        <v>211</v>
      </c>
      <c r="L2142" s="128">
        <v>0</v>
      </c>
      <c r="M2142" s="81" t="s">
        <v>95</v>
      </c>
    </row>
    <row r="2143" spans="1:13" x14ac:dyDescent="0.25">
      <c r="A2143" s="127" t="s">
        <v>5658</v>
      </c>
      <c r="B2143" s="80" t="s">
        <v>3884</v>
      </c>
      <c r="C2143" s="128">
        <v>0</v>
      </c>
      <c r="D2143" s="128">
        <v>0</v>
      </c>
      <c r="E2143" s="80">
        <v>0</v>
      </c>
      <c r="F2143" s="128">
        <v>0</v>
      </c>
      <c r="G2143" s="80">
        <v>0</v>
      </c>
      <c r="H2143" s="128">
        <v>-0.14285714285714285</v>
      </c>
      <c r="I2143" s="128">
        <v>0.52780309936189607</v>
      </c>
      <c r="J2143" s="80" t="s">
        <v>211</v>
      </c>
      <c r="K2143" s="80" t="s">
        <v>211</v>
      </c>
      <c r="L2143" s="128">
        <v>0</v>
      </c>
      <c r="M2143" s="81" t="s">
        <v>95</v>
      </c>
    </row>
    <row r="2144" spans="1:13" x14ac:dyDescent="0.25">
      <c r="A2144" s="127" t="s">
        <v>6715</v>
      </c>
      <c r="B2144" s="80" t="s">
        <v>6716</v>
      </c>
      <c r="C2144" s="128">
        <v>0</v>
      </c>
      <c r="D2144" s="128">
        <v>0</v>
      </c>
      <c r="E2144" s="80">
        <v>0</v>
      </c>
      <c r="F2144" s="128">
        <v>0</v>
      </c>
      <c r="G2144" s="80">
        <v>0</v>
      </c>
      <c r="H2144" s="128">
        <v>1</v>
      </c>
      <c r="I2144" s="128">
        <v>0</v>
      </c>
      <c r="J2144" s="80" t="s">
        <v>211</v>
      </c>
      <c r="K2144" s="80" t="s">
        <v>211</v>
      </c>
      <c r="L2144" s="128">
        <v>0</v>
      </c>
      <c r="M2144" s="81" t="s">
        <v>95</v>
      </c>
    </row>
    <row r="2145" spans="1:13" x14ac:dyDescent="0.25">
      <c r="A2145" s="127" t="s">
        <v>6717</v>
      </c>
      <c r="B2145" s="80" t="s">
        <v>6718</v>
      </c>
      <c r="C2145" s="128">
        <v>0</v>
      </c>
      <c r="D2145" s="128">
        <v>0</v>
      </c>
      <c r="E2145" s="80">
        <v>0</v>
      </c>
      <c r="F2145" s="128">
        <v>0</v>
      </c>
      <c r="G2145" s="80">
        <v>0</v>
      </c>
      <c r="H2145" s="128">
        <v>1</v>
      </c>
      <c r="I2145" s="128">
        <v>0</v>
      </c>
      <c r="J2145" s="80" t="s">
        <v>211</v>
      </c>
      <c r="K2145" s="80" t="s">
        <v>211</v>
      </c>
      <c r="L2145" s="128">
        <v>0</v>
      </c>
      <c r="M2145" s="81" t="s">
        <v>95</v>
      </c>
    </row>
    <row r="2146" spans="1:13" x14ac:dyDescent="0.25">
      <c r="A2146" s="127" t="s">
        <v>5661</v>
      </c>
      <c r="B2146" s="80" t="s">
        <v>3873</v>
      </c>
      <c r="C2146" s="128">
        <v>0</v>
      </c>
      <c r="D2146" s="128">
        <v>0</v>
      </c>
      <c r="E2146" s="80">
        <v>0</v>
      </c>
      <c r="F2146" s="128">
        <v>0</v>
      </c>
      <c r="G2146" s="80">
        <v>0</v>
      </c>
      <c r="H2146" s="128">
        <v>-0.14285714285714285</v>
      </c>
      <c r="I2146" s="128">
        <v>0.47916666666666674</v>
      </c>
      <c r="J2146" s="80" t="s">
        <v>211</v>
      </c>
      <c r="K2146" s="80" t="s">
        <v>211</v>
      </c>
      <c r="L2146" s="128">
        <v>0</v>
      </c>
      <c r="M2146" s="81" t="s">
        <v>95</v>
      </c>
    </row>
    <row r="2147" spans="1:13" x14ac:dyDescent="0.25">
      <c r="A2147" s="127" t="s">
        <v>6719</v>
      </c>
      <c r="B2147" s="80" t="s">
        <v>6720</v>
      </c>
      <c r="C2147" s="128">
        <v>0</v>
      </c>
      <c r="D2147" s="128">
        <v>0</v>
      </c>
      <c r="E2147" s="80">
        <v>0</v>
      </c>
      <c r="F2147" s="128">
        <v>0</v>
      </c>
      <c r="G2147" s="80">
        <v>0</v>
      </c>
      <c r="H2147" s="128">
        <v>1</v>
      </c>
      <c r="I2147" s="128">
        <v>0</v>
      </c>
      <c r="J2147" s="80" t="s">
        <v>211</v>
      </c>
      <c r="K2147" s="80" t="s">
        <v>211</v>
      </c>
      <c r="L2147" s="128">
        <v>0</v>
      </c>
      <c r="M2147" s="81" t="s">
        <v>95</v>
      </c>
    </row>
    <row r="2148" spans="1:13" x14ac:dyDescent="0.25">
      <c r="A2148" s="127" t="s">
        <v>5664</v>
      </c>
      <c r="B2148" s="80" t="s">
        <v>3866</v>
      </c>
      <c r="C2148" s="128">
        <v>0</v>
      </c>
      <c r="D2148" s="128">
        <v>0</v>
      </c>
      <c r="E2148" s="80">
        <v>0</v>
      </c>
      <c r="F2148" s="128">
        <v>0</v>
      </c>
      <c r="G2148" s="80">
        <v>0</v>
      </c>
      <c r="H2148" s="128">
        <v>-0.2857142857142857</v>
      </c>
      <c r="I2148" s="128">
        <v>0.51963746223564955</v>
      </c>
      <c r="J2148" s="80" t="s">
        <v>211</v>
      </c>
      <c r="K2148" s="80" t="s">
        <v>211</v>
      </c>
      <c r="L2148" s="128">
        <v>0</v>
      </c>
      <c r="M2148" s="81" t="s">
        <v>95</v>
      </c>
    </row>
    <row r="2149" spans="1:13" x14ac:dyDescent="0.25">
      <c r="A2149" s="127" t="s">
        <v>6721</v>
      </c>
      <c r="B2149" s="80" t="s">
        <v>6722</v>
      </c>
      <c r="C2149" s="128">
        <v>0</v>
      </c>
      <c r="D2149" s="128">
        <v>0</v>
      </c>
      <c r="E2149" s="80">
        <v>0</v>
      </c>
      <c r="F2149" s="128">
        <v>0</v>
      </c>
      <c r="G2149" s="80">
        <v>0</v>
      </c>
      <c r="H2149" s="128">
        <v>0.5</v>
      </c>
      <c r="I2149" s="128">
        <v>0</v>
      </c>
      <c r="J2149" s="80" t="s">
        <v>211</v>
      </c>
      <c r="K2149" s="80" t="s">
        <v>211</v>
      </c>
      <c r="L2149" s="128">
        <v>0</v>
      </c>
      <c r="M2149" s="81" t="s">
        <v>95</v>
      </c>
    </row>
    <row r="2150" spans="1:13" x14ac:dyDescent="0.25">
      <c r="A2150" s="127" t="s">
        <v>5666</v>
      </c>
      <c r="B2150" s="80" t="s">
        <v>3877</v>
      </c>
      <c r="C2150" s="128">
        <v>0</v>
      </c>
      <c r="D2150" s="128">
        <v>0</v>
      </c>
      <c r="E2150" s="80">
        <v>0</v>
      </c>
      <c r="F2150" s="128">
        <v>0</v>
      </c>
      <c r="G2150" s="80">
        <v>0</v>
      </c>
      <c r="H2150" s="128">
        <v>-9.0909090909090912E-2</v>
      </c>
      <c r="I2150" s="128">
        <v>0.52025316455696202</v>
      </c>
      <c r="J2150" s="80" t="s">
        <v>211</v>
      </c>
      <c r="K2150" s="80" t="s">
        <v>211</v>
      </c>
      <c r="L2150" s="128">
        <v>0</v>
      </c>
      <c r="M2150" s="81" t="s">
        <v>95</v>
      </c>
    </row>
    <row r="2151" spans="1:13" x14ac:dyDescent="0.25">
      <c r="A2151" s="127" t="s">
        <v>6723</v>
      </c>
      <c r="B2151" s="80" t="s">
        <v>6724</v>
      </c>
      <c r="C2151" s="128">
        <v>0</v>
      </c>
      <c r="D2151" s="128">
        <v>0</v>
      </c>
      <c r="E2151" s="80">
        <v>0</v>
      </c>
      <c r="F2151" s="128">
        <v>0</v>
      </c>
      <c r="G2151" s="80">
        <v>0</v>
      </c>
      <c r="H2151" s="128">
        <v>0</v>
      </c>
      <c r="I2151" s="128">
        <v>0</v>
      </c>
      <c r="J2151" s="80" t="s">
        <v>211</v>
      </c>
      <c r="K2151" s="80" t="s">
        <v>211</v>
      </c>
      <c r="L2151" s="128">
        <v>0</v>
      </c>
      <c r="M2151" s="81" t="s">
        <v>95</v>
      </c>
    </row>
    <row r="2152" spans="1:13" x14ac:dyDescent="0.25">
      <c r="A2152" s="127" t="s">
        <v>5669</v>
      </c>
      <c r="B2152" s="80" t="s">
        <v>3885</v>
      </c>
      <c r="C2152" s="128">
        <v>0</v>
      </c>
      <c r="D2152" s="128">
        <v>0</v>
      </c>
      <c r="E2152" s="80">
        <v>0</v>
      </c>
      <c r="F2152" s="128">
        <v>0</v>
      </c>
      <c r="G2152" s="80">
        <v>0</v>
      </c>
      <c r="H2152" s="128">
        <v>0.2</v>
      </c>
      <c r="I2152" s="128">
        <v>0.59380378657487087</v>
      </c>
      <c r="J2152" s="80" t="s">
        <v>211</v>
      </c>
      <c r="K2152" s="80" t="s">
        <v>211</v>
      </c>
      <c r="L2152" s="128">
        <v>0</v>
      </c>
      <c r="M2152" s="81" t="s">
        <v>95</v>
      </c>
    </row>
    <row r="2153" spans="1:13" x14ac:dyDescent="0.25">
      <c r="A2153" s="127" t="s">
        <v>6725</v>
      </c>
      <c r="B2153" s="80" t="s">
        <v>6726</v>
      </c>
      <c r="C2153" s="128">
        <v>0</v>
      </c>
      <c r="D2153" s="128">
        <v>0</v>
      </c>
      <c r="E2153" s="80">
        <v>0</v>
      </c>
      <c r="F2153" s="128">
        <v>0</v>
      </c>
      <c r="G2153" s="80">
        <v>0</v>
      </c>
      <c r="H2153" s="128">
        <v>0</v>
      </c>
      <c r="I2153" s="128">
        <v>0</v>
      </c>
      <c r="J2153" s="80" t="s">
        <v>211</v>
      </c>
      <c r="K2153" s="80" t="s">
        <v>211</v>
      </c>
      <c r="L2153" s="128">
        <v>0</v>
      </c>
      <c r="M2153" s="81" t="s">
        <v>95</v>
      </c>
    </row>
    <row r="2154" spans="1:13" x14ac:dyDescent="0.25">
      <c r="A2154" s="127" t="s">
        <v>5675</v>
      </c>
      <c r="B2154" s="80" t="s">
        <v>1030</v>
      </c>
      <c r="C2154" s="128">
        <v>0</v>
      </c>
      <c r="D2154" s="128">
        <v>0</v>
      </c>
      <c r="E2154" s="80">
        <v>0</v>
      </c>
      <c r="F2154" s="128">
        <v>0</v>
      </c>
      <c r="G2154" s="80">
        <v>0</v>
      </c>
      <c r="H2154" s="128">
        <v>0.50877192982456143</v>
      </c>
      <c r="I2154" s="128">
        <v>0.80398162327718226</v>
      </c>
      <c r="J2154" s="80" t="s">
        <v>211</v>
      </c>
      <c r="K2154" s="80" t="s">
        <v>211</v>
      </c>
      <c r="L2154" s="128">
        <v>0</v>
      </c>
      <c r="M2154" s="81" t="s">
        <v>95</v>
      </c>
    </row>
    <row r="2155" spans="1:13" x14ac:dyDescent="0.25">
      <c r="A2155" s="127" t="s">
        <v>6015</v>
      </c>
      <c r="B2155" s="80" t="s">
        <v>688</v>
      </c>
      <c r="C2155" s="128">
        <v>0</v>
      </c>
      <c r="D2155" s="128">
        <v>0</v>
      </c>
      <c r="E2155" s="80">
        <v>0</v>
      </c>
      <c r="F2155" s="128">
        <v>0</v>
      </c>
      <c r="G2155" s="80">
        <v>0</v>
      </c>
      <c r="H2155" s="128">
        <v>0</v>
      </c>
      <c r="I2155" s="128">
        <v>0.5</v>
      </c>
      <c r="J2155" s="80" t="s">
        <v>211</v>
      </c>
      <c r="K2155" s="80" t="s">
        <v>211</v>
      </c>
      <c r="L2155" s="128">
        <v>0</v>
      </c>
      <c r="M2155" s="81" t="s">
        <v>95</v>
      </c>
    </row>
    <row r="2156" spans="1:13" x14ac:dyDescent="0.25">
      <c r="A2156" s="127" t="s">
        <v>5678</v>
      </c>
      <c r="B2156" s="80" t="s">
        <v>3950</v>
      </c>
      <c r="C2156" s="128">
        <v>0</v>
      </c>
      <c r="D2156" s="128">
        <v>0</v>
      </c>
      <c r="E2156" s="80">
        <v>0</v>
      </c>
      <c r="F2156" s="128">
        <v>0</v>
      </c>
      <c r="G2156" s="80">
        <v>0</v>
      </c>
      <c r="H2156" s="128">
        <v>0.58695652173913049</v>
      </c>
      <c r="I2156" s="128">
        <v>0.75156054931335825</v>
      </c>
      <c r="J2156" s="80" t="s">
        <v>211</v>
      </c>
      <c r="K2156" s="80" t="s">
        <v>211</v>
      </c>
      <c r="L2156" s="128">
        <v>0</v>
      </c>
      <c r="M2156" s="81" t="s">
        <v>95</v>
      </c>
    </row>
    <row r="2157" spans="1:13" x14ac:dyDescent="0.25">
      <c r="A2157" s="127" t="s">
        <v>5673</v>
      </c>
      <c r="B2157" s="80" t="s">
        <v>4147</v>
      </c>
      <c r="C2157" s="128">
        <v>0</v>
      </c>
      <c r="D2157" s="128">
        <v>0</v>
      </c>
      <c r="E2157" s="80">
        <v>0</v>
      </c>
      <c r="F2157" s="128">
        <v>0</v>
      </c>
      <c r="G2157" s="80">
        <v>0</v>
      </c>
      <c r="H2157" s="128">
        <v>0.63076923076923075</v>
      </c>
      <c r="I2157" s="128">
        <v>0.79731743666169885</v>
      </c>
      <c r="J2157" s="80" t="s">
        <v>211</v>
      </c>
      <c r="K2157" s="80" t="s">
        <v>211</v>
      </c>
      <c r="L2157" s="128">
        <v>0</v>
      </c>
      <c r="M2157" s="81" t="s">
        <v>95</v>
      </c>
    </row>
    <row r="2158" spans="1:13" x14ac:dyDescent="0.25">
      <c r="A2158" s="127" t="s">
        <v>5697</v>
      </c>
      <c r="B2158" s="80" t="s">
        <v>4196</v>
      </c>
      <c r="C2158" s="128">
        <v>0</v>
      </c>
      <c r="D2158" s="128">
        <v>0</v>
      </c>
      <c r="E2158" s="80">
        <v>0</v>
      </c>
      <c r="F2158" s="128">
        <v>0</v>
      </c>
      <c r="G2158" s="80">
        <v>0</v>
      </c>
      <c r="H2158" s="128">
        <v>0.53333333333333333</v>
      </c>
      <c r="I2158" s="128">
        <v>0.74083438685208591</v>
      </c>
      <c r="J2158" s="80" t="s">
        <v>211</v>
      </c>
      <c r="K2158" s="80" t="s">
        <v>211</v>
      </c>
      <c r="L2158" s="128">
        <v>0</v>
      </c>
      <c r="M2158" s="81" t="s">
        <v>95</v>
      </c>
    </row>
    <row r="2159" spans="1:13" x14ac:dyDescent="0.25">
      <c r="A2159" s="127" t="s">
        <v>5682</v>
      </c>
      <c r="B2159" s="80" t="s">
        <v>3954</v>
      </c>
      <c r="C2159" s="128">
        <v>0</v>
      </c>
      <c r="D2159" s="128">
        <v>0</v>
      </c>
      <c r="E2159" s="80">
        <v>0</v>
      </c>
      <c r="F2159" s="128">
        <v>0</v>
      </c>
      <c r="G2159" s="80">
        <v>0</v>
      </c>
      <c r="H2159" s="128">
        <v>0.55319148936170215</v>
      </c>
      <c r="I2159" s="128">
        <v>0.77167277167277171</v>
      </c>
      <c r="J2159" s="80" t="s">
        <v>211</v>
      </c>
      <c r="K2159" s="80" t="s">
        <v>211</v>
      </c>
      <c r="L2159" s="128">
        <v>0</v>
      </c>
      <c r="M2159" s="81" t="s">
        <v>95</v>
      </c>
    </row>
    <row r="2160" spans="1:13" x14ac:dyDescent="0.25">
      <c r="A2160" s="127" t="s">
        <v>5659</v>
      </c>
      <c r="B2160" s="80" t="s">
        <v>4164</v>
      </c>
      <c r="C2160" s="128">
        <v>0</v>
      </c>
      <c r="D2160" s="128">
        <v>0</v>
      </c>
      <c r="E2160" s="80">
        <v>0</v>
      </c>
      <c r="F2160" s="128">
        <v>0</v>
      </c>
      <c r="G2160" s="80">
        <v>0</v>
      </c>
      <c r="H2160" s="128">
        <v>0.48837209302325574</v>
      </c>
      <c r="I2160" s="128">
        <v>0.72064777327935237</v>
      </c>
      <c r="J2160" s="80" t="s">
        <v>211</v>
      </c>
      <c r="K2160" s="80" t="s">
        <v>211</v>
      </c>
      <c r="L2160" s="128">
        <v>0</v>
      </c>
      <c r="M2160" s="81" t="s">
        <v>95</v>
      </c>
    </row>
    <row r="2161" spans="1:13" x14ac:dyDescent="0.25">
      <c r="A2161" s="127" t="s">
        <v>5685</v>
      </c>
      <c r="B2161" s="80" t="s">
        <v>3955</v>
      </c>
      <c r="C2161" s="128">
        <v>0</v>
      </c>
      <c r="D2161" s="128">
        <v>0</v>
      </c>
      <c r="E2161" s="80">
        <v>0</v>
      </c>
      <c r="F2161" s="128">
        <v>0</v>
      </c>
      <c r="G2161" s="80">
        <v>0</v>
      </c>
      <c r="H2161" s="128">
        <v>0.54</v>
      </c>
      <c r="I2161" s="128">
        <v>0.79282218597063636</v>
      </c>
      <c r="J2161" s="80" t="s">
        <v>211</v>
      </c>
      <c r="K2161" s="80" t="s">
        <v>211</v>
      </c>
      <c r="L2161" s="128">
        <v>0</v>
      </c>
      <c r="M2161" s="81" t="s">
        <v>95</v>
      </c>
    </row>
    <row r="2162" spans="1:13" x14ac:dyDescent="0.25">
      <c r="A2162" s="127" t="s">
        <v>5698</v>
      </c>
      <c r="B2162" s="80" t="s">
        <v>4168</v>
      </c>
      <c r="C2162" s="128">
        <v>0</v>
      </c>
      <c r="D2162" s="128">
        <v>0</v>
      </c>
      <c r="E2162" s="80">
        <v>0</v>
      </c>
      <c r="F2162" s="128">
        <v>0</v>
      </c>
      <c r="G2162" s="80">
        <v>0</v>
      </c>
      <c r="H2162" s="128">
        <v>0.51851851851851849</v>
      </c>
      <c r="I2162" s="128">
        <v>0.72041420118343191</v>
      </c>
      <c r="J2162" s="80" t="s">
        <v>211</v>
      </c>
      <c r="K2162" s="80" t="s">
        <v>211</v>
      </c>
      <c r="L2162" s="128">
        <v>0</v>
      </c>
      <c r="M2162" s="81" t="s">
        <v>95</v>
      </c>
    </row>
    <row r="2163" spans="1:13" x14ac:dyDescent="0.25">
      <c r="A2163" s="127" t="s">
        <v>5688</v>
      </c>
      <c r="B2163" s="80" t="s">
        <v>3956</v>
      </c>
      <c r="C2163" s="128">
        <v>0</v>
      </c>
      <c r="D2163" s="128">
        <v>0</v>
      </c>
      <c r="E2163" s="80">
        <v>0</v>
      </c>
      <c r="F2163" s="128">
        <v>0</v>
      </c>
      <c r="G2163" s="80">
        <v>0</v>
      </c>
      <c r="H2163" s="128">
        <v>0.53968253968253965</v>
      </c>
      <c r="I2163" s="128">
        <v>0.80842391304347827</v>
      </c>
      <c r="J2163" s="80" t="s">
        <v>211</v>
      </c>
      <c r="K2163" s="80" t="s">
        <v>211</v>
      </c>
      <c r="L2163" s="128">
        <v>0</v>
      </c>
      <c r="M2163" s="81" t="s">
        <v>95</v>
      </c>
    </row>
    <row r="2164" spans="1:13" x14ac:dyDescent="0.25">
      <c r="A2164" s="127" t="s">
        <v>5677</v>
      </c>
      <c r="B2164" s="80" t="s">
        <v>4172</v>
      </c>
      <c r="C2164" s="128">
        <v>0</v>
      </c>
      <c r="D2164" s="128">
        <v>0</v>
      </c>
      <c r="E2164" s="80">
        <v>0</v>
      </c>
      <c r="F2164" s="128">
        <v>0</v>
      </c>
      <c r="G2164" s="80">
        <v>0</v>
      </c>
      <c r="H2164" s="128">
        <v>0.47252747252747246</v>
      </c>
      <c r="I2164" s="128">
        <v>0.74809885931558939</v>
      </c>
      <c r="J2164" s="80" t="s">
        <v>211</v>
      </c>
      <c r="K2164" s="80" t="s">
        <v>211</v>
      </c>
      <c r="L2164" s="128">
        <v>0</v>
      </c>
      <c r="M2164" s="81" t="s">
        <v>95</v>
      </c>
    </row>
    <row r="2165" spans="1:13" x14ac:dyDescent="0.25">
      <c r="A2165" s="127" t="s">
        <v>5690</v>
      </c>
      <c r="B2165" s="80" t="s">
        <v>3963</v>
      </c>
      <c r="C2165" s="128">
        <v>0</v>
      </c>
      <c r="D2165" s="128">
        <v>0</v>
      </c>
      <c r="E2165" s="80">
        <v>0</v>
      </c>
      <c r="F2165" s="128">
        <v>0</v>
      </c>
      <c r="G2165" s="80">
        <v>0</v>
      </c>
      <c r="H2165" s="128">
        <v>0.42028985507246375</v>
      </c>
      <c r="I2165" s="128">
        <v>0.77844311377245501</v>
      </c>
      <c r="J2165" s="80" t="s">
        <v>211</v>
      </c>
      <c r="K2165" s="80" t="s">
        <v>211</v>
      </c>
      <c r="L2165" s="128">
        <v>0</v>
      </c>
      <c r="M2165" s="81" t="s">
        <v>95</v>
      </c>
    </row>
    <row r="2166" spans="1:13" x14ac:dyDescent="0.25">
      <c r="A2166" s="127" t="s">
        <v>5700</v>
      </c>
      <c r="B2166" s="80" t="s">
        <v>4180</v>
      </c>
      <c r="C2166" s="128">
        <v>0</v>
      </c>
      <c r="D2166" s="128">
        <v>0</v>
      </c>
      <c r="E2166" s="80">
        <v>0</v>
      </c>
      <c r="F2166" s="128">
        <v>0</v>
      </c>
      <c r="G2166" s="80">
        <v>0</v>
      </c>
      <c r="H2166" s="128">
        <v>0.52</v>
      </c>
      <c r="I2166" s="128">
        <v>0.68760907504363</v>
      </c>
      <c r="J2166" s="80" t="s">
        <v>211</v>
      </c>
      <c r="K2166" s="80" t="s">
        <v>211</v>
      </c>
      <c r="L2166" s="128">
        <v>0</v>
      </c>
      <c r="M2166" s="81" t="s">
        <v>95</v>
      </c>
    </row>
    <row r="2167" spans="1:13" x14ac:dyDescent="0.25">
      <c r="A2167" s="127" t="s">
        <v>5643</v>
      </c>
      <c r="B2167" s="80" t="s">
        <v>4192</v>
      </c>
      <c r="C2167" s="128">
        <v>0</v>
      </c>
      <c r="D2167" s="128">
        <v>0</v>
      </c>
      <c r="E2167" s="80">
        <v>0</v>
      </c>
      <c r="F2167" s="128">
        <v>0</v>
      </c>
      <c r="G2167" s="80">
        <v>0</v>
      </c>
      <c r="H2167" s="128">
        <v>0.34545454545454546</v>
      </c>
      <c r="I2167" s="128">
        <v>0.70911722141823441</v>
      </c>
      <c r="J2167" s="80" t="s">
        <v>211</v>
      </c>
      <c r="K2167" s="80" t="s">
        <v>211</v>
      </c>
      <c r="L2167" s="128">
        <v>0</v>
      </c>
      <c r="M2167" s="81" t="s">
        <v>95</v>
      </c>
    </row>
    <row r="2168" spans="1:13" x14ac:dyDescent="0.25">
      <c r="A2168" s="127" t="s">
        <v>5702</v>
      </c>
      <c r="B2168" s="80" t="s">
        <v>4165</v>
      </c>
      <c r="C2168" s="128">
        <v>0</v>
      </c>
      <c r="D2168" s="128">
        <v>0</v>
      </c>
      <c r="E2168" s="80">
        <v>0</v>
      </c>
      <c r="F2168" s="128">
        <v>0</v>
      </c>
      <c r="G2168" s="80">
        <v>0</v>
      </c>
      <c r="H2168" s="128">
        <v>0.45945945945945954</v>
      </c>
      <c r="I2168" s="128">
        <v>0.69175627240143367</v>
      </c>
      <c r="J2168" s="80" t="s">
        <v>211</v>
      </c>
      <c r="K2168" s="80" t="s">
        <v>211</v>
      </c>
      <c r="L2168" s="128">
        <v>0</v>
      </c>
      <c r="M2168" s="81" t="s">
        <v>95</v>
      </c>
    </row>
    <row r="2169" spans="1:13" x14ac:dyDescent="0.25">
      <c r="A2169" s="127" t="s">
        <v>5692</v>
      </c>
      <c r="B2169" s="80" t="s">
        <v>3966</v>
      </c>
      <c r="C2169" s="128">
        <v>0</v>
      </c>
      <c r="D2169" s="128">
        <v>0</v>
      </c>
      <c r="E2169" s="80">
        <v>0</v>
      </c>
      <c r="F2169" s="128">
        <v>0</v>
      </c>
      <c r="G2169" s="80">
        <v>0</v>
      </c>
      <c r="H2169" s="128">
        <v>0.67346938775510201</v>
      </c>
      <c r="I2169" s="128">
        <v>0.7592592592592593</v>
      </c>
      <c r="J2169" s="80" t="s">
        <v>211</v>
      </c>
      <c r="K2169" s="80" t="s">
        <v>211</v>
      </c>
      <c r="L2169" s="128">
        <v>0</v>
      </c>
      <c r="M2169" s="81" t="s">
        <v>95</v>
      </c>
    </row>
    <row r="2170" spans="1:13" x14ac:dyDescent="0.25">
      <c r="A2170" s="127" t="s">
        <v>5693</v>
      </c>
      <c r="B2170" s="80" t="s">
        <v>3970</v>
      </c>
      <c r="C2170" s="128">
        <v>0</v>
      </c>
      <c r="D2170" s="128">
        <v>0</v>
      </c>
      <c r="E2170" s="80">
        <v>0</v>
      </c>
      <c r="F2170" s="128">
        <v>0</v>
      </c>
      <c r="G2170" s="80">
        <v>0</v>
      </c>
      <c r="H2170" s="128">
        <v>0.51111111111111107</v>
      </c>
      <c r="I2170" s="128">
        <v>0.78585271317829453</v>
      </c>
      <c r="J2170" s="80" t="s">
        <v>211</v>
      </c>
      <c r="K2170" s="80" t="s">
        <v>211</v>
      </c>
      <c r="L2170" s="128">
        <v>0</v>
      </c>
      <c r="M2170" s="81" t="s">
        <v>95</v>
      </c>
    </row>
    <row r="2171" spans="1:13" x14ac:dyDescent="0.25">
      <c r="A2171" s="127" t="s">
        <v>5686</v>
      </c>
      <c r="B2171" s="80" t="s">
        <v>4184</v>
      </c>
      <c r="C2171" s="128">
        <v>0</v>
      </c>
      <c r="D2171" s="128">
        <v>0</v>
      </c>
      <c r="E2171" s="80">
        <v>0</v>
      </c>
      <c r="F2171" s="128">
        <v>0</v>
      </c>
      <c r="G2171" s="80">
        <v>0</v>
      </c>
      <c r="H2171" s="128">
        <v>0.13793103448275862</v>
      </c>
      <c r="I2171" s="128">
        <v>0.69034608378870677</v>
      </c>
      <c r="J2171" s="80" t="s">
        <v>211</v>
      </c>
      <c r="K2171" s="80" t="s">
        <v>211</v>
      </c>
      <c r="L2171" s="128">
        <v>0</v>
      </c>
      <c r="M2171" s="81" t="s">
        <v>95</v>
      </c>
    </row>
    <row r="2172" spans="1:13" x14ac:dyDescent="0.25">
      <c r="A2172" s="127" t="s">
        <v>5695</v>
      </c>
      <c r="B2172" s="80" t="s">
        <v>3025</v>
      </c>
      <c r="C2172" s="128">
        <v>0</v>
      </c>
      <c r="D2172" s="128">
        <v>0</v>
      </c>
      <c r="E2172" s="80">
        <v>0</v>
      </c>
      <c r="F2172" s="128">
        <v>0</v>
      </c>
      <c r="G2172" s="80">
        <v>0</v>
      </c>
      <c r="H2172" s="128">
        <v>0.58490566037735847</v>
      </c>
      <c r="I2172" s="128">
        <v>0.79919137466307277</v>
      </c>
      <c r="J2172" s="80" t="s">
        <v>211</v>
      </c>
      <c r="K2172" s="80" t="s">
        <v>211</v>
      </c>
      <c r="L2172" s="128">
        <v>0</v>
      </c>
      <c r="M2172" s="81" t="s">
        <v>95</v>
      </c>
    </row>
    <row r="2173" spans="1:13" x14ac:dyDescent="0.25">
      <c r="A2173" s="127" t="s">
        <v>5696</v>
      </c>
      <c r="B2173" s="80" t="s">
        <v>3974</v>
      </c>
      <c r="C2173" s="128">
        <v>0</v>
      </c>
      <c r="D2173" s="128">
        <v>0</v>
      </c>
      <c r="E2173" s="80">
        <v>0</v>
      </c>
      <c r="F2173" s="128">
        <v>0</v>
      </c>
      <c r="G2173" s="80">
        <v>0</v>
      </c>
      <c r="H2173" s="128">
        <v>0.68965517241379315</v>
      </c>
      <c r="I2173" s="128">
        <v>0.82862190812720848</v>
      </c>
      <c r="J2173" s="80" t="s">
        <v>211</v>
      </c>
      <c r="K2173" s="80" t="s">
        <v>211</v>
      </c>
      <c r="L2173" s="128">
        <v>0</v>
      </c>
      <c r="M2173" s="81" t="s">
        <v>95</v>
      </c>
    </row>
    <row r="2174" spans="1:13" x14ac:dyDescent="0.25">
      <c r="A2174" s="127" t="s">
        <v>1329</v>
      </c>
      <c r="B2174" s="80" t="s">
        <v>997</v>
      </c>
      <c r="C2174" s="128">
        <v>0</v>
      </c>
      <c r="D2174" s="128">
        <v>0</v>
      </c>
      <c r="E2174" s="80">
        <v>0</v>
      </c>
      <c r="F2174" s="128">
        <v>0</v>
      </c>
      <c r="G2174" s="80">
        <v>0</v>
      </c>
      <c r="H2174" s="128">
        <v>0.48837209302325574</v>
      </c>
      <c r="I2174" s="128">
        <v>0.7326086956521739</v>
      </c>
      <c r="J2174" s="80" t="s">
        <v>211</v>
      </c>
      <c r="K2174" s="80" t="s">
        <v>211</v>
      </c>
      <c r="L2174" s="128">
        <v>0</v>
      </c>
      <c r="M2174" s="81" t="s">
        <v>95</v>
      </c>
    </row>
    <row r="2175" spans="1:13" x14ac:dyDescent="0.25">
      <c r="A2175" s="127" t="s">
        <v>5699</v>
      </c>
      <c r="B2175" s="80" t="s">
        <v>1012</v>
      </c>
      <c r="C2175" s="128">
        <v>0</v>
      </c>
      <c r="D2175" s="128">
        <v>0</v>
      </c>
      <c r="E2175" s="80">
        <v>0</v>
      </c>
      <c r="F2175" s="128">
        <v>0</v>
      </c>
      <c r="G2175" s="80">
        <v>0</v>
      </c>
      <c r="H2175" s="128">
        <v>0.41818181818181815</v>
      </c>
      <c r="I2175" s="128">
        <v>0.77520435967302448</v>
      </c>
      <c r="J2175" s="80" t="s">
        <v>211</v>
      </c>
      <c r="K2175" s="80" t="s">
        <v>211</v>
      </c>
      <c r="L2175" s="128">
        <v>0</v>
      </c>
      <c r="M2175" s="81" t="s">
        <v>95</v>
      </c>
    </row>
    <row r="2176" spans="1:13" x14ac:dyDescent="0.25">
      <c r="A2176" s="127" t="s">
        <v>5701</v>
      </c>
      <c r="B2176" s="80" t="s">
        <v>3971</v>
      </c>
      <c r="C2176" s="128">
        <v>0</v>
      </c>
      <c r="D2176" s="128">
        <v>0</v>
      </c>
      <c r="E2176" s="80">
        <v>0</v>
      </c>
      <c r="F2176" s="128">
        <v>0</v>
      </c>
      <c r="G2176" s="80">
        <v>0</v>
      </c>
      <c r="H2176" s="128">
        <v>0.41666666666666674</v>
      </c>
      <c r="I2176" s="128">
        <v>0.78208232445520576</v>
      </c>
      <c r="J2176" s="80" t="s">
        <v>211</v>
      </c>
      <c r="K2176" s="80" t="s">
        <v>211</v>
      </c>
      <c r="L2176" s="128">
        <v>0</v>
      </c>
      <c r="M2176" s="81" t="s">
        <v>95</v>
      </c>
    </row>
    <row r="2177" spans="1:13" x14ac:dyDescent="0.25">
      <c r="A2177" s="127" t="s">
        <v>5703</v>
      </c>
      <c r="B2177" s="80" t="s">
        <v>3957</v>
      </c>
      <c r="C2177" s="128">
        <v>0</v>
      </c>
      <c r="D2177" s="128">
        <v>0</v>
      </c>
      <c r="E2177" s="80">
        <v>0</v>
      </c>
      <c r="F2177" s="128">
        <v>0</v>
      </c>
      <c r="G2177" s="80">
        <v>0</v>
      </c>
      <c r="H2177" s="128">
        <v>0.50847457627118642</v>
      </c>
      <c r="I2177" s="128">
        <v>0.78405315614617932</v>
      </c>
      <c r="J2177" s="80" t="s">
        <v>211</v>
      </c>
      <c r="K2177" s="80" t="s">
        <v>211</v>
      </c>
      <c r="L2177" s="128">
        <v>0</v>
      </c>
      <c r="M2177" s="81" t="s">
        <v>95</v>
      </c>
    </row>
    <row r="2178" spans="1:13" x14ac:dyDescent="0.25">
      <c r="A2178" s="127" t="s">
        <v>5704</v>
      </c>
      <c r="B2178" s="80" t="s">
        <v>3958</v>
      </c>
      <c r="C2178" s="128">
        <v>0</v>
      </c>
      <c r="D2178" s="128">
        <v>0</v>
      </c>
      <c r="E2178" s="80">
        <v>0</v>
      </c>
      <c r="F2178" s="128">
        <v>0</v>
      </c>
      <c r="G2178" s="80">
        <v>0</v>
      </c>
      <c r="H2178" s="128">
        <v>0.68181818181818177</v>
      </c>
      <c r="I2178" s="128">
        <v>0.78169934640522876</v>
      </c>
      <c r="J2178" s="80" t="s">
        <v>211</v>
      </c>
      <c r="K2178" s="80" t="s">
        <v>211</v>
      </c>
      <c r="L2178" s="128">
        <v>0</v>
      </c>
      <c r="M2178" s="81" t="s">
        <v>95</v>
      </c>
    </row>
    <row r="2179" spans="1:13" x14ac:dyDescent="0.25">
      <c r="A2179" s="127" t="s">
        <v>5723</v>
      </c>
      <c r="B2179" s="80" t="s">
        <v>4144</v>
      </c>
      <c r="C2179" s="128">
        <v>0</v>
      </c>
      <c r="D2179" s="128">
        <v>0</v>
      </c>
      <c r="E2179" s="80">
        <v>0</v>
      </c>
      <c r="F2179" s="128">
        <v>0</v>
      </c>
      <c r="G2179" s="80">
        <v>0</v>
      </c>
      <c r="H2179" s="128">
        <v>0.2</v>
      </c>
      <c r="I2179" s="128">
        <v>0.82550335570469813</v>
      </c>
      <c r="J2179" s="80" t="s">
        <v>211</v>
      </c>
      <c r="K2179" s="80" t="s">
        <v>211</v>
      </c>
      <c r="L2179" s="128">
        <v>0</v>
      </c>
      <c r="M2179" s="81" t="s">
        <v>95</v>
      </c>
    </row>
    <row r="2180" spans="1:13" x14ac:dyDescent="0.25">
      <c r="A2180" s="127" t="s">
        <v>5706</v>
      </c>
      <c r="B2180" s="80" t="s">
        <v>3000</v>
      </c>
      <c r="C2180" s="128">
        <v>0</v>
      </c>
      <c r="D2180" s="128">
        <v>0</v>
      </c>
      <c r="E2180" s="80">
        <v>0</v>
      </c>
      <c r="F2180" s="128">
        <v>0</v>
      </c>
      <c r="G2180" s="80">
        <v>0</v>
      </c>
      <c r="H2180" s="128">
        <v>0.84848484848484851</v>
      </c>
      <c r="I2180" s="128">
        <v>0.79510309278350511</v>
      </c>
      <c r="J2180" s="80" t="s">
        <v>211</v>
      </c>
      <c r="K2180" s="80" t="s">
        <v>211</v>
      </c>
      <c r="L2180" s="128">
        <v>0</v>
      </c>
      <c r="M2180" s="81" t="s">
        <v>95</v>
      </c>
    </row>
    <row r="2181" spans="1:13" x14ac:dyDescent="0.25">
      <c r="A2181" s="127" t="s">
        <v>5705</v>
      </c>
      <c r="B2181" s="80" t="s">
        <v>3961</v>
      </c>
      <c r="C2181" s="128">
        <v>0</v>
      </c>
      <c r="D2181" s="128">
        <v>0</v>
      </c>
      <c r="E2181" s="80">
        <v>0</v>
      </c>
      <c r="F2181" s="128">
        <v>0</v>
      </c>
      <c r="G2181" s="80">
        <v>0</v>
      </c>
      <c r="H2181" s="128">
        <v>0.47916666666666674</v>
      </c>
      <c r="I2181" s="128">
        <v>0.76184379001280411</v>
      </c>
      <c r="J2181" s="80" t="s">
        <v>211</v>
      </c>
      <c r="K2181" s="80" t="s">
        <v>211</v>
      </c>
      <c r="L2181" s="128">
        <v>0</v>
      </c>
      <c r="M2181" s="81" t="s">
        <v>95</v>
      </c>
    </row>
    <row r="2182" spans="1:13" x14ac:dyDescent="0.25">
      <c r="A2182" s="127" t="s">
        <v>5738</v>
      </c>
      <c r="B2182" s="80" t="s">
        <v>4177</v>
      </c>
      <c r="C2182" s="128">
        <v>0</v>
      </c>
      <c r="D2182" s="128">
        <v>0</v>
      </c>
      <c r="E2182" s="80">
        <v>0</v>
      </c>
      <c r="F2182" s="128">
        <v>0</v>
      </c>
      <c r="G2182" s="80">
        <v>0</v>
      </c>
      <c r="H2182" s="128">
        <v>0.16129032258064516</v>
      </c>
      <c r="I2182" s="128">
        <v>0.65491183879093195</v>
      </c>
      <c r="J2182" s="80" t="s">
        <v>211</v>
      </c>
      <c r="K2182" s="80" t="s">
        <v>211</v>
      </c>
      <c r="L2182" s="128">
        <v>0</v>
      </c>
      <c r="M2182" s="81" t="s">
        <v>95</v>
      </c>
    </row>
    <row r="2183" spans="1:13" x14ac:dyDescent="0.25">
      <c r="A2183" s="127" t="s">
        <v>5739</v>
      </c>
      <c r="B2183" s="80" t="s">
        <v>4179</v>
      </c>
      <c r="C2183" s="128">
        <v>0</v>
      </c>
      <c r="D2183" s="128">
        <v>0</v>
      </c>
      <c r="E2183" s="80">
        <v>0</v>
      </c>
      <c r="F2183" s="128">
        <v>0</v>
      </c>
      <c r="G2183" s="80">
        <v>0</v>
      </c>
      <c r="H2183" s="128">
        <v>0.21276595744680851</v>
      </c>
      <c r="I2183" s="128">
        <v>0.68537666174298373</v>
      </c>
      <c r="J2183" s="80" t="s">
        <v>211</v>
      </c>
      <c r="K2183" s="80" t="s">
        <v>211</v>
      </c>
      <c r="L2183" s="128">
        <v>0</v>
      </c>
      <c r="M2183" s="81" t="s">
        <v>95</v>
      </c>
    </row>
    <row r="2184" spans="1:13" x14ac:dyDescent="0.25">
      <c r="A2184" s="127" t="s">
        <v>5707</v>
      </c>
      <c r="B2184" s="80" t="s">
        <v>3978</v>
      </c>
      <c r="C2184" s="128">
        <v>0</v>
      </c>
      <c r="D2184" s="128">
        <v>0</v>
      </c>
      <c r="E2184" s="80">
        <v>0</v>
      </c>
      <c r="F2184" s="128">
        <v>0</v>
      </c>
      <c r="G2184" s="80">
        <v>0</v>
      </c>
      <c r="H2184" s="128">
        <v>0.87096774193548387</v>
      </c>
      <c r="I2184" s="128">
        <v>0.80627557980900411</v>
      </c>
      <c r="J2184" s="80" t="s">
        <v>211</v>
      </c>
      <c r="K2184" s="80" t="s">
        <v>211</v>
      </c>
      <c r="L2184" s="128">
        <v>0</v>
      </c>
      <c r="M2184" s="81" t="s">
        <v>95</v>
      </c>
    </row>
    <row r="2185" spans="1:13" x14ac:dyDescent="0.25">
      <c r="A2185" s="127" t="s">
        <v>5694</v>
      </c>
      <c r="B2185" s="80" t="s">
        <v>3952</v>
      </c>
      <c r="C2185" s="128">
        <v>0</v>
      </c>
      <c r="D2185" s="128">
        <v>0</v>
      </c>
      <c r="E2185" s="80">
        <v>0</v>
      </c>
      <c r="F2185" s="128">
        <v>0</v>
      </c>
      <c r="G2185" s="80">
        <v>0</v>
      </c>
      <c r="H2185" s="128">
        <v>0.7321428571428571</v>
      </c>
      <c r="I2185" s="128">
        <v>0.76629570747217812</v>
      </c>
      <c r="J2185" s="80" t="s">
        <v>211</v>
      </c>
      <c r="K2185" s="80" t="s">
        <v>211</v>
      </c>
      <c r="L2185" s="128">
        <v>0</v>
      </c>
      <c r="M2185" s="81" t="s">
        <v>95</v>
      </c>
    </row>
    <row r="2186" spans="1:13" x14ac:dyDescent="0.25">
      <c r="A2186" s="127" t="s">
        <v>6020</v>
      </c>
      <c r="B2186" s="80" t="s">
        <v>4146</v>
      </c>
      <c r="C2186" s="128">
        <v>0</v>
      </c>
      <c r="D2186" s="128">
        <v>0</v>
      </c>
      <c r="E2186" s="80">
        <v>0</v>
      </c>
      <c r="F2186" s="128">
        <v>0</v>
      </c>
      <c r="G2186" s="80">
        <v>0</v>
      </c>
      <c r="H2186" s="128">
        <v>0.6428571428571429</v>
      </c>
      <c r="I2186" s="128">
        <v>0.82157676348547715</v>
      </c>
      <c r="J2186" s="80" t="s">
        <v>211</v>
      </c>
      <c r="K2186" s="80" t="s">
        <v>211</v>
      </c>
      <c r="L2186" s="128">
        <v>0</v>
      </c>
      <c r="M2186" s="81" t="s">
        <v>95</v>
      </c>
    </row>
    <row r="2187" spans="1:13" x14ac:dyDescent="0.25">
      <c r="A2187" s="127" t="s">
        <v>6021</v>
      </c>
      <c r="B2187" s="80" t="s">
        <v>4148</v>
      </c>
      <c r="C2187" s="128">
        <v>0</v>
      </c>
      <c r="D2187" s="128">
        <v>0</v>
      </c>
      <c r="E2187" s="80">
        <v>0</v>
      </c>
      <c r="F2187" s="128">
        <v>0</v>
      </c>
      <c r="G2187" s="80">
        <v>0</v>
      </c>
      <c r="H2187" s="128">
        <v>0.33333333333333331</v>
      </c>
      <c r="I2187" s="128">
        <v>0.76296296296296284</v>
      </c>
      <c r="J2187" s="80" t="s">
        <v>211</v>
      </c>
      <c r="K2187" s="80" t="s">
        <v>211</v>
      </c>
      <c r="L2187" s="128">
        <v>0</v>
      </c>
      <c r="M2187" s="81" t="s">
        <v>95</v>
      </c>
    </row>
    <row r="2188" spans="1:13" x14ac:dyDescent="0.25">
      <c r="A2188" s="127" t="s">
        <v>6022</v>
      </c>
      <c r="B2188" s="80" t="s">
        <v>4151</v>
      </c>
      <c r="C2188" s="128">
        <v>0</v>
      </c>
      <c r="D2188" s="128">
        <v>0</v>
      </c>
      <c r="E2188" s="80">
        <v>0</v>
      </c>
      <c r="F2188" s="128">
        <v>0</v>
      </c>
      <c r="G2188" s="80">
        <v>0</v>
      </c>
      <c r="H2188" s="128">
        <v>0.64</v>
      </c>
      <c r="I2188" s="128">
        <v>0.80092592592592593</v>
      </c>
      <c r="J2188" s="80" t="s">
        <v>211</v>
      </c>
      <c r="K2188" s="80" t="s">
        <v>211</v>
      </c>
      <c r="L2188" s="128">
        <v>0</v>
      </c>
      <c r="M2188" s="81" t="s">
        <v>95</v>
      </c>
    </row>
    <row r="2189" spans="1:13" x14ac:dyDescent="0.25">
      <c r="A2189" s="127" t="s">
        <v>6023</v>
      </c>
      <c r="B2189" s="80" t="s">
        <v>4154</v>
      </c>
      <c r="C2189" s="128">
        <v>0</v>
      </c>
      <c r="D2189" s="128">
        <v>0</v>
      </c>
      <c r="E2189" s="80">
        <v>0</v>
      </c>
      <c r="F2189" s="128">
        <v>0</v>
      </c>
      <c r="G2189" s="80">
        <v>0</v>
      </c>
      <c r="H2189" s="128">
        <v>0.80952380952380965</v>
      </c>
      <c r="I2189" s="128">
        <v>0.77625570776255692</v>
      </c>
      <c r="J2189" s="80" t="s">
        <v>211</v>
      </c>
      <c r="K2189" s="80" t="s">
        <v>211</v>
      </c>
      <c r="L2189" s="128">
        <v>0</v>
      </c>
      <c r="M2189" s="81" t="s">
        <v>95</v>
      </c>
    </row>
    <row r="2190" spans="1:13" x14ac:dyDescent="0.25">
      <c r="A2190" s="127" t="s">
        <v>6024</v>
      </c>
      <c r="B2190" s="80" t="s">
        <v>4157</v>
      </c>
      <c r="C2190" s="128">
        <v>0</v>
      </c>
      <c r="D2190" s="128">
        <v>0</v>
      </c>
      <c r="E2190" s="80">
        <v>0</v>
      </c>
      <c r="F2190" s="128">
        <v>0</v>
      </c>
      <c r="G2190" s="80">
        <v>0</v>
      </c>
      <c r="H2190" s="128">
        <v>0.38095238095238099</v>
      </c>
      <c r="I2190" s="128">
        <v>0.82666666666666677</v>
      </c>
      <c r="J2190" s="80" t="s">
        <v>211</v>
      </c>
      <c r="K2190" s="80" t="s">
        <v>211</v>
      </c>
      <c r="L2190" s="128">
        <v>0</v>
      </c>
      <c r="M2190" s="81" t="s">
        <v>95</v>
      </c>
    </row>
    <row r="2191" spans="1:13" x14ac:dyDescent="0.25">
      <c r="A2191" s="127" t="s">
        <v>5725</v>
      </c>
      <c r="B2191" s="80" t="s">
        <v>4160</v>
      </c>
      <c r="C2191" s="128">
        <v>0</v>
      </c>
      <c r="D2191" s="128">
        <v>0</v>
      </c>
      <c r="E2191" s="80">
        <v>0</v>
      </c>
      <c r="F2191" s="128">
        <v>0</v>
      </c>
      <c r="G2191" s="80">
        <v>0</v>
      </c>
      <c r="H2191" s="128">
        <v>0.55882352941176472</v>
      </c>
      <c r="I2191" s="128">
        <v>0.76012461059190028</v>
      </c>
      <c r="J2191" s="80" t="s">
        <v>211</v>
      </c>
      <c r="K2191" s="80" t="s">
        <v>211</v>
      </c>
      <c r="L2191" s="128">
        <v>0</v>
      </c>
      <c r="M2191" s="81" t="s">
        <v>95</v>
      </c>
    </row>
    <row r="2192" spans="1:13" x14ac:dyDescent="0.25">
      <c r="A2192" s="127" t="s">
        <v>6018</v>
      </c>
      <c r="B2192" s="80" t="s">
        <v>4138</v>
      </c>
      <c r="C2192" s="128">
        <v>0</v>
      </c>
      <c r="D2192" s="128">
        <v>0</v>
      </c>
      <c r="E2192" s="80">
        <v>0</v>
      </c>
      <c r="F2192" s="128">
        <v>0</v>
      </c>
      <c r="G2192" s="80">
        <v>0</v>
      </c>
      <c r="H2192" s="128">
        <v>0.58333333333333337</v>
      </c>
      <c r="I2192" s="128">
        <v>0.78542510121457487</v>
      </c>
      <c r="J2192" s="80" t="s">
        <v>211</v>
      </c>
      <c r="K2192" s="80" t="s">
        <v>211</v>
      </c>
      <c r="L2192" s="128">
        <v>0</v>
      </c>
      <c r="M2192" s="81" t="s">
        <v>95</v>
      </c>
    </row>
    <row r="2193" spans="1:13" x14ac:dyDescent="0.25">
      <c r="A2193" s="127" t="s">
        <v>6025</v>
      </c>
      <c r="B2193" s="80" t="s">
        <v>5209</v>
      </c>
      <c r="C2193" s="128">
        <v>0</v>
      </c>
      <c r="D2193" s="128">
        <v>0</v>
      </c>
      <c r="E2193" s="80">
        <v>0</v>
      </c>
      <c r="F2193" s="128">
        <v>0</v>
      </c>
      <c r="G2193" s="80">
        <v>0</v>
      </c>
      <c r="H2193" s="128">
        <v>0.60869565217391308</v>
      </c>
      <c r="I2193" s="128">
        <v>0.76967930029154508</v>
      </c>
      <c r="J2193" s="80" t="s">
        <v>211</v>
      </c>
      <c r="K2193" s="80" t="s">
        <v>211</v>
      </c>
      <c r="L2193" s="128">
        <v>0</v>
      </c>
      <c r="M2193" s="81" t="s">
        <v>95</v>
      </c>
    </row>
    <row r="2194" spans="1:13" x14ac:dyDescent="0.25">
      <c r="A2194" s="127" t="s">
        <v>6154</v>
      </c>
      <c r="B2194" s="80" t="s">
        <v>6155</v>
      </c>
      <c r="C2194" s="128">
        <v>0</v>
      </c>
      <c r="D2194" s="128">
        <v>0</v>
      </c>
      <c r="E2194" s="80">
        <v>0</v>
      </c>
      <c r="F2194" s="128">
        <v>0</v>
      </c>
      <c r="G2194" s="80">
        <v>0</v>
      </c>
      <c r="H2194" s="128">
        <v>0</v>
      </c>
      <c r="I2194" s="128">
        <v>0.41666666666666674</v>
      </c>
      <c r="J2194" s="80" t="s">
        <v>211</v>
      </c>
      <c r="K2194" s="80" t="s">
        <v>211</v>
      </c>
      <c r="L2194" s="128">
        <v>0</v>
      </c>
      <c r="M2194" s="81" t="s">
        <v>95</v>
      </c>
    </row>
    <row r="2195" spans="1:13" x14ac:dyDescent="0.25">
      <c r="A2195" s="127" t="s">
        <v>6010</v>
      </c>
      <c r="B2195" s="80" t="s">
        <v>5210</v>
      </c>
      <c r="C2195" s="128">
        <v>0</v>
      </c>
      <c r="D2195" s="128">
        <v>0</v>
      </c>
      <c r="E2195" s="80">
        <v>0</v>
      </c>
      <c r="F2195" s="128">
        <v>0</v>
      </c>
      <c r="G2195" s="80">
        <v>0</v>
      </c>
      <c r="H2195" s="128">
        <v>0.78260869565217395</v>
      </c>
      <c r="I2195" s="128">
        <v>0.85053380782918164</v>
      </c>
      <c r="J2195" s="80" t="s">
        <v>211</v>
      </c>
      <c r="K2195" s="80" t="s">
        <v>211</v>
      </c>
      <c r="L2195" s="128">
        <v>0</v>
      </c>
      <c r="M2195" s="81" t="s">
        <v>95</v>
      </c>
    </row>
    <row r="2196" spans="1:13" x14ac:dyDescent="0.25">
      <c r="A2196" s="127" t="s">
        <v>6026</v>
      </c>
      <c r="B2196" s="80" t="s">
        <v>5211</v>
      </c>
      <c r="C2196" s="128">
        <v>0</v>
      </c>
      <c r="D2196" s="128">
        <v>0</v>
      </c>
      <c r="E2196" s="80">
        <v>0</v>
      </c>
      <c r="F2196" s="128">
        <v>0</v>
      </c>
      <c r="G2196" s="80">
        <v>0</v>
      </c>
      <c r="H2196" s="128">
        <v>0.36842105263157898</v>
      </c>
      <c r="I2196" s="128">
        <v>0.77740863787375403</v>
      </c>
      <c r="J2196" s="80" t="s">
        <v>211</v>
      </c>
      <c r="K2196" s="80" t="s">
        <v>211</v>
      </c>
      <c r="L2196" s="128">
        <v>0</v>
      </c>
      <c r="M2196" s="81" t="s">
        <v>95</v>
      </c>
    </row>
    <row r="2197" spans="1:13" x14ac:dyDescent="0.25">
      <c r="A2197" s="127" t="s">
        <v>6027</v>
      </c>
      <c r="B2197" s="80" t="s">
        <v>5212</v>
      </c>
      <c r="C2197" s="128">
        <v>0</v>
      </c>
      <c r="D2197" s="128">
        <v>0</v>
      </c>
      <c r="E2197" s="80">
        <v>0</v>
      </c>
      <c r="F2197" s="128">
        <v>0</v>
      </c>
      <c r="G2197" s="80">
        <v>0</v>
      </c>
      <c r="H2197" s="128">
        <v>0.53846153846153844</v>
      </c>
      <c r="I2197" s="128">
        <v>0.76294277929155307</v>
      </c>
      <c r="J2197" s="80" t="s">
        <v>211</v>
      </c>
      <c r="K2197" s="80" t="s">
        <v>211</v>
      </c>
      <c r="L2197" s="128">
        <v>0</v>
      </c>
      <c r="M2197" s="81" t="s">
        <v>95</v>
      </c>
    </row>
    <row r="2198" spans="1:13" x14ac:dyDescent="0.25">
      <c r="A2198" s="127" t="s">
        <v>5727</v>
      </c>
      <c r="B2198" s="80" t="s">
        <v>5213</v>
      </c>
      <c r="C2198" s="128">
        <v>0</v>
      </c>
      <c r="D2198" s="128">
        <v>0</v>
      </c>
      <c r="E2198" s="80">
        <v>0</v>
      </c>
      <c r="F2198" s="128">
        <v>0</v>
      </c>
      <c r="G2198" s="80">
        <v>0</v>
      </c>
      <c r="H2198" s="128">
        <v>0.4</v>
      </c>
      <c r="I2198" s="128">
        <v>0.74316939890710387</v>
      </c>
      <c r="J2198" s="80" t="s">
        <v>211</v>
      </c>
      <c r="K2198" s="80" t="s">
        <v>211</v>
      </c>
      <c r="L2198" s="128">
        <v>0</v>
      </c>
      <c r="M2198" s="81" t="s">
        <v>95</v>
      </c>
    </row>
    <row r="2199" spans="1:13" x14ac:dyDescent="0.25">
      <c r="A2199" s="127" t="s">
        <v>6727</v>
      </c>
      <c r="B2199" s="80" t="s">
        <v>6728</v>
      </c>
      <c r="C2199" s="128">
        <v>0</v>
      </c>
      <c r="D2199" s="128">
        <v>0</v>
      </c>
      <c r="E2199" s="80">
        <v>0</v>
      </c>
      <c r="F2199" s="128">
        <v>0</v>
      </c>
      <c r="G2199" s="80">
        <v>0</v>
      </c>
      <c r="H2199" s="128">
        <v>-1</v>
      </c>
      <c r="I2199" s="128">
        <v>0</v>
      </c>
      <c r="J2199" s="80" t="s">
        <v>211</v>
      </c>
      <c r="K2199" s="80" t="s">
        <v>211</v>
      </c>
      <c r="L2199" s="128">
        <v>0</v>
      </c>
      <c r="M2199" s="81" t="s">
        <v>95</v>
      </c>
    </row>
    <row r="2200" spans="1:13" x14ac:dyDescent="0.25">
      <c r="A2200" s="127" t="s">
        <v>6729</v>
      </c>
      <c r="B2200" s="80" t="s">
        <v>6730</v>
      </c>
      <c r="C2200" s="128">
        <v>0</v>
      </c>
      <c r="D2200" s="128">
        <v>0</v>
      </c>
      <c r="E2200" s="80">
        <v>0</v>
      </c>
      <c r="F2200" s="128">
        <v>0</v>
      </c>
      <c r="G2200" s="80">
        <v>0</v>
      </c>
      <c r="H2200" s="128">
        <v>-1</v>
      </c>
      <c r="I2200" s="128">
        <v>0</v>
      </c>
      <c r="J2200" s="80" t="s">
        <v>211</v>
      </c>
      <c r="K2200" s="80" t="s">
        <v>211</v>
      </c>
      <c r="L2200" s="128">
        <v>0</v>
      </c>
      <c r="M2200" s="81" t="s">
        <v>95</v>
      </c>
    </row>
    <row r="2201" spans="1:13" x14ac:dyDescent="0.25">
      <c r="A2201" s="127" t="s">
        <v>5747</v>
      </c>
      <c r="B2201" s="80" t="s">
        <v>4187</v>
      </c>
      <c r="C2201" s="128">
        <v>0</v>
      </c>
      <c r="D2201" s="128">
        <v>0</v>
      </c>
      <c r="E2201" s="80">
        <v>0</v>
      </c>
      <c r="F2201" s="128">
        <v>0</v>
      </c>
      <c r="G2201" s="80">
        <v>0</v>
      </c>
      <c r="H2201" s="128">
        <v>0.21621621621621623</v>
      </c>
      <c r="I2201" s="128">
        <v>0.65248226950354615</v>
      </c>
      <c r="J2201" s="80" t="s">
        <v>211</v>
      </c>
      <c r="K2201" s="80" t="s">
        <v>211</v>
      </c>
      <c r="L2201" s="128">
        <v>0</v>
      </c>
      <c r="M2201" s="81" t="s">
        <v>95</v>
      </c>
    </row>
    <row r="2202" spans="1:13" x14ac:dyDescent="0.25">
      <c r="A2202" s="127" t="s">
        <v>5741</v>
      </c>
      <c r="B2202" s="80" t="s">
        <v>4200</v>
      </c>
      <c r="C2202" s="128">
        <v>0</v>
      </c>
      <c r="D2202" s="128">
        <v>0</v>
      </c>
      <c r="E2202" s="80">
        <v>0</v>
      </c>
      <c r="F2202" s="128">
        <v>0</v>
      </c>
      <c r="G2202" s="80">
        <v>0</v>
      </c>
      <c r="H2202" s="128">
        <v>0.32142857142857145</v>
      </c>
      <c r="I2202" s="128">
        <v>0.74600870827285914</v>
      </c>
      <c r="J2202" s="80" t="s">
        <v>211</v>
      </c>
      <c r="K2202" s="80" t="s">
        <v>211</v>
      </c>
      <c r="L2202" s="128">
        <v>0</v>
      </c>
      <c r="M2202" s="81" t="s">
        <v>95</v>
      </c>
    </row>
    <row r="2203" spans="1:13" x14ac:dyDescent="0.25">
      <c r="A2203" s="127" t="s">
        <v>6731</v>
      </c>
      <c r="B2203" s="80" t="s">
        <v>6732</v>
      </c>
      <c r="C2203" s="128">
        <v>0</v>
      </c>
      <c r="D2203" s="128">
        <v>0</v>
      </c>
      <c r="E2203" s="80">
        <v>0</v>
      </c>
      <c r="F2203" s="128">
        <v>0</v>
      </c>
      <c r="G2203" s="80">
        <v>0</v>
      </c>
      <c r="H2203" s="128">
        <v>1</v>
      </c>
      <c r="I2203" s="128">
        <v>0</v>
      </c>
      <c r="J2203" s="80" t="s">
        <v>211</v>
      </c>
      <c r="K2203" s="80" t="s">
        <v>211</v>
      </c>
      <c r="L2203" s="128">
        <v>0</v>
      </c>
      <c r="M2203" s="81" t="s">
        <v>95</v>
      </c>
    </row>
    <row r="2204" spans="1:13" x14ac:dyDescent="0.25">
      <c r="A2204" s="127" t="s">
        <v>5720</v>
      </c>
      <c r="B2204" s="80" t="s">
        <v>4201</v>
      </c>
      <c r="C2204" s="128">
        <v>0</v>
      </c>
      <c r="D2204" s="128">
        <v>0</v>
      </c>
      <c r="E2204" s="80">
        <v>0</v>
      </c>
      <c r="F2204" s="128">
        <v>0</v>
      </c>
      <c r="G2204" s="80">
        <v>0</v>
      </c>
      <c r="H2204" s="128">
        <v>0.3636363636363637</v>
      </c>
      <c r="I2204" s="128">
        <v>0.74193548387096764</v>
      </c>
      <c r="J2204" s="80" t="s">
        <v>211</v>
      </c>
      <c r="K2204" s="80" t="s">
        <v>211</v>
      </c>
      <c r="L2204" s="128">
        <v>0</v>
      </c>
      <c r="M2204" s="81" t="s">
        <v>95</v>
      </c>
    </row>
    <row r="2205" spans="1:13" x14ac:dyDescent="0.25">
      <c r="A2205" s="127" t="s">
        <v>6733</v>
      </c>
      <c r="B2205" s="80" t="s">
        <v>6734</v>
      </c>
      <c r="C2205" s="128">
        <v>0</v>
      </c>
      <c r="D2205" s="128">
        <v>0</v>
      </c>
      <c r="E2205" s="80">
        <v>0</v>
      </c>
      <c r="F2205" s="128">
        <v>0</v>
      </c>
      <c r="G2205" s="80">
        <v>0</v>
      </c>
      <c r="H2205" s="128">
        <v>0</v>
      </c>
      <c r="I2205" s="128">
        <v>0</v>
      </c>
      <c r="J2205" s="80" t="s">
        <v>211</v>
      </c>
      <c r="K2205" s="80" t="s">
        <v>211</v>
      </c>
      <c r="L2205" s="128">
        <v>0</v>
      </c>
      <c r="M2205" s="81" t="s">
        <v>95</v>
      </c>
    </row>
    <row r="2206" spans="1:13" x14ac:dyDescent="0.25">
      <c r="A2206" s="127" t="s">
        <v>5743</v>
      </c>
      <c r="B2206" s="80" t="s">
        <v>4169</v>
      </c>
      <c r="C2206" s="128">
        <v>0</v>
      </c>
      <c r="D2206" s="128">
        <v>0</v>
      </c>
      <c r="E2206" s="80">
        <v>0</v>
      </c>
      <c r="F2206" s="128">
        <v>0</v>
      </c>
      <c r="G2206" s="80">
        <v>0</v>
      </c>
      <c r="H2206" s="128">
        <v>0.19230769230769232</v>
      </c>
      <c r="I2206" s="128">
        <v>0.6690647482014388</v>
      </c>
      <c r="J2206" s="80" t="s">
        <v>211</v>
      </c>
      <c r="K2206" s="80" t="s">
        <v>211</v>
      </c>
      <c r="L2206" s="128">
        <v>0</v>
      </c>
      <c r="M2206" s="81" t="s">
        <v>95</v>
      </c>
    </row>
    <row r="2207" spans="1:13" x14ac:dyDescent="0.25">
      <c r="A2207" s="127" t="s">
        <v>6029</v>
      </c>
      <c r="B2207" s="80" t="s">
        <v>724</v>
      </c>
      <c r="C2207" s="128">
        <v>0</v>
      </c>
      <c r="D2207" s="128">
        <v>0</v>
      </c>
      <c r="E2207" s="80">
        <v>0</v>
      </c>
      <c r="F2207" s="128">
        <v>0</v>
      </c>
      <c r="G2207" s="80">
        <v>0</v>
      </c>
      <c r="H2207" s="128">
        <v>0</v>
      </c>
      <c r="I2207" s="128">
        <v>0.66666666666666663</v>
      </c>
      <c r="J2207" s="80" t="s">
        <v>211</v>
      </c>
      <c r="K2207" s="80" t="s">
        <v>211</v>
      </c>
      <c r="L2207" s="128">
        <v>0</v>
      </c>
      <c r="M2207" s="81" t="s">
        <v>95</v>
      </c>
    </row>
    <row r="2208" spans="1:13" x14ac:dyDescent="0.25">
      <c r="A2208" s="127" t="s">
        <v>6735</v>
      </c>
      <c r="B2208" s="80" t="s">
        <v>6736</v>
      </c>
      <c r="C2208" s="128">
        <v>0</v>
      </c>
      <c r="D2208" s="128">
        <v>0</v>
      </c>
      <c r="E2208" s="80">
        <v>0</v>
      </c>
      <c r="F2208" s="128">
        <v>0</v>
      </c>
      <c r="G2208" s="80">
        <v>0</v>
      </c>
      <c r="H2208" s="128">
        <v>-0.33333333333333331</v>
      </c>
      <c r="I2208" s="128">
        <v>0</v>
      </c>
      <c r="J2208" s="80" t="s">
        <v>211</v>
      </c>
      <c r="K2208" s="80" t="s">
        <v>211</v>
      </c>
      <c r="L2208" s="128">
        <v>0</v>
      </c>
      <c r="M2208" s="81" t="s">
        <v>95</v>
      </c>
    </row>
    <row r="2209" spans="1:13" x14ac:dyDescent="0.25">
      <c r="A2209" s="127" t="s">
        <v>6028</v>
      </c>
      <c r="B2209" s="80" t="s">
        <v>721</v>
      </c>
      <c r="C2209" s="128">
        <v>0</v>
      </c>
      <c r="D2209" s="128">
        <v>24</v>
      </c>
      <c r="E2209" s="80">
        <v>0</v>
      </c>
      <c r="F2209" s="128">
        <v>0</v>
      </c>
      <c r="G2209" s="80">
        <v>0</v>
      </c>
      <c r="H2209" s="128">
        <v>0</v>
      </c>
      <c r="I2209" s="128">
        <v>0.75</v>
      </c>
      <c r="J2209" s="80" t="s">
        <v>211</v>
      </c>
      <c r="K2209" s="80" t="s">
        <v>211</v>
      </c>
      <c r="L2209" s="128">
        <v>0</v>
      </c>
      <c r="M2209" s="81" t="s">
        <v>95</v>
      </c>
    </row>
    <row r="2210" spans="1:13" x14ac:dyDescent="0.25">
      <c r="A2210" s="127" t="s">
        <v>6156</v>
      </c>
      <c r="B2210" s="80" t="s">
        <v>6157</v>
      </c>
      <c r="C2210" s="128">
        <v>0</v>
      </c>
      <c r="D2210" s="128">
        <v>0</v>
      </c>
      <c r="E2210" s="80">
        <v>0</v>
      </c>
      <c r="F2210" s="128">
        <v>0</v>
      </c>
      <c r="G2210" s="80">
        <v>0</v>
      </c>
      <c r="H2210" s="128">
        <v>1</v>
      </c>
      <c r="I2210" s="128">
        <v>0.38235294117647056</v>
      </c>
      <c r="J2210" s="80" t="s">
        <v>211</v>
      </c>
      <c r="K2210" s="80" t="s">
        <v>211</v>
      </c>
      <c r="L2210" s="128">
        <v>0</v>
      </c>
      <c r="M2210" s="81" t="s">
        <v>95</v>
      </c>
    </row>
    <row r="2211" spans="1:13" x14ac:dyDescent="0.25">
      <c r="A2211" s="127" t="s">
        <v>6034</v>
      </c>
      <c r="B2211" s="80" t="s">
        <v>5215</v>
      </c>
      <c r="C2211" s="128">
        <v>0</v>
      </c>
      <c r="D2211" s="128">
        <v>0</v>
      </c>
      <c r="E2211" s="80">
        <v>0</v>
      </c>
      <c r="F2211" s="128">
        <v>0</v>
      </c>
      <c r="G2211" s="80">
        <v>0</v>
      </c>
      <c r="H2211" s="128">
        <v>0.18518518518518515</v>
      </c>
      <c r="I2211" s="128">
        <v>0.69772727272727275</v>
      </c>
      <c r="J2211" s="80" t="s">
        <v>211</v>
      </c>
      <c r="K2211" s="80" t="s">
        <v>211</v>
      </c>
      <c r="L2211" s="128">
        <v>0</v>
      </c>
      <c r="M2211" s="81" t="s">
        <v>95</v>
      </c>
    </row>
    <row r="2212" spans="1:13" x14ac:dyDescent="0.25">
      <c r="A2212" s="127" t="s">
        <v>6017</v>
      </c>
      <c r="B2212" s="80" t="s">
        <v>5219</v>
      </c>
      <c r="C2212" s="128">
        <v>0</v>
      </c>
      <c r="D2212" s="128">
        <v>0</v>
      </c>
      <c r="E2212" s="80">
        <v>0</v>
      </c>
      <c r="F2212" s="128">
        <v>0</v>
      </c>
      <c r="G2212" s="80">
        <v>0</v>
      </c>
      <c r="H2212" s="128">
        <v>0.1</v>
      </c>
      <c r="I2212" s="128">
        <v>0.70300751879699253</v>
      </c>
      <c r="J2212" s="80" t="s">
        <v>211</v>
      </c>
      <c r="K2212" s="80" t="s">
        <v>211</v>
      </c>
      <c r="L2212" s="128">
        <v>0</v>
      </c>
      <c r="M2212" s="81" t="s">
        <v>95</v>
      </c>
    </row>
    <row r="2213" spans="1:13" x14ac:dyDescent="0.25">
      <c r="A2213" s="127" t="s">
        <v>6737</v>
      </c>
      <c r="B2213" s="80" t="s">
        <v>6738</v>
      </c>
      <c r="C2213" s="128">
        <v>0</v>
      </c>
      <c r="D2213" s="128">
        <v>0</v>
      </c>
      <c r="E2213" s="80">
        <v>0</v>
      </c>
      <c r="F2213" s="128">
        <v>0</v>
      </c>
      <c r="G2213" s="80">
        <v>0</v>
      </c>
      <c r="H2213" s="128">
        <v>0.2857142857142857</v>
      </c>
      <c r="I2213" s="128">
        <v>0</v>
      </c>
      <c r="J2213" s="80" t="s">
        <v>211</v>
      </c>
      <c r="K2213" s="80" t="s">
        <v>211</v>
      </c>
      <c r="L2213" s="128">
        <v>0</v>
      </c>
      <c r="M2213" s="81" t="s">
        <v>95</v>
      </c>
    </row>
    <row r="2214" spans="1:13" x14ac:dyDescent="0.25">
      <c r="A2214" s="127" t="s">
        <v>6035</v>
      </c>
      <c r="B2214" s="80" t="s">
        <v>4174</v>
      </c>
      <c r="C2214" s="128">
        <v>0</v>
      </c>
      <c r="D2214" s="128">
        <v>0</v>
      </c>
      <c r="E2214" s="80">
        <v>0</v>
      </c>
      <c r="F2214" s="128">
        <v>0</v>
      </c>
      <c r="G2214" s="80">
        <v>0</v>
      </c>
      <c r="H2214" s="128">
        <v>0.34285714285714286</v>
      </c>
      <c r="I2214" s="128">
        <v>0.7665706051873199</v>
      </c>
      <c r="J2214" s="80" t="s">
        <v>211</v>
      </c>
      <c r="K2214" s="80" t="s">
        <v>211</v>
      </c>
      <c r="L2214" s="128">
        <v>0</v>
      </c>
      <c r="M2214" s="81" t="s">
        <v>95</v>
      </c>
    </row>
    <row r="2215" spans="1:13" x14ac:dyDescent="0.25">
      <c r="A2215" s="127" t="s">
        <v>6148</v>
      </c>
      <c r="B2215" s="80" t="s">
        <v>6149</v>
      </c>
      <c r="C2215" s="128">
        <v>0</v>
      </c>
      <c r="D2215" s="128">
        <v>0</v>
      </c>
      <c r="E2215" s="80">
        <v>0</v>
      </c>
      <c r="F2215" s="128">
        <v>0</v>
      </c>
      <c r="G2215" s="80">
        <v>0</v>
      </c>
      <c r="H2215" s="128">
        <v>0.20689655172413793</v>
      </c>
      <c r="I2215" s="128">
        <v>0.6785714285714286</v>
      </c>
      <c r="J2215" s="80" t="s">
        <v>211</v>
      </c>
      <c r="K2215" s="80" t="s">
        <v>211</v>
      </c>
      <c r="L2215" s="128">
        <v>0</v>
      </c>
      <c r="M2215" s="81" t="s">
        <v>95</v>
      </c>
    </row>
    <row r="2216" spans="1:13" x14ac:dyDescent="0.25">
      <c r="A2216" s="127" t="s">
        <v>6030</v>
      </c>
      <c r="B2216" s="80" t="s">
        <v>4173</v>
      </c>
      <c r="C2216" s="128">
        <v>0</v>
      </c>
      <c r="D2216" s="128">
        <v>0</v>
      </c>
      <c r="E2216" s="80">
        <v>0</v>
      </c>
      <c r="F2216" s="128">
        <v>0</v>
      </c>
      <c r="G2216" s="80">
        <v>0</v>
      </c>
      <c r="H2216" s="128">
        <v>0.5641025641025641</v>
      </c>
      <c r="I2216" s="128">
        <v>0.75820379965457685</v>
      </c>
      <c r="J2216" s="80" t="s">
        <v>211</v>
      </c>
      <c r="K2216" s="80" t="s">
        <v>211</v>
      </c>
      <c r="L2216" s="128">
        <v>0</v>
      </c>
      <c r="M2216" s="81" t="s">
        <v>95</v>
      </c>
    </row>
    <row r="2217" spans="1:13" x14ac:dyDescent="0.25">
      <c r="A2217" s="127" t="s">
        <v>6134</v>
      </c>
      <c r="B2217" s="80" t="s">
        <v>716</v>
      </c>
      <c r="C2217" s="128">
        <v>0</v>
      </c>
      <c r="D2217" s="128">
        <v>0</v>
      </c>
      <c r="E2217" s="80">
        <v>0</v>
      </c>
      <c r="F2217" s="128">
        <v>0</v>
      </c>
      <c r="G2217" s="80">
        <v>0</v>
      </c>
      <c r="H2217" s="128">
        <v>-1</v>
      </c>
      <c r="I2217" s="128">
        <v>0.46666666666666662</v>
      </c>
      <c r="J2217" s="80" t="s">
        <v>211</v>
      </c>
      <c r="K2217" s="80" t="s">
        <v>211</v>
      </c>
      <c r="L2217" s="128">
        <v>0</v>
      </c>
      <c r="M2217" s="81" t="s">
        <v>95</v>
      </c>
    </row>
    <row r="2218" spans="1:13" x14ac:dyDescent="0.25">
      <c r="A2218" s="127" t="s">
        <v>6152</v>
      </c>
      <c r="B2218" s="80" t="s">
        <v>6153</v>
      </c>
      <c r="C2218" s="128">
        <v>0</v>
      </c>
      <c r="D2218" s="128">
        <v>0</v>
      </c>
      <c r="E2218" s="80">
        <v>0</v>
      </c>
      <c r="F2218" s="128">
        <v>0</v>
      </c>
      <c r="G2218" s="80">
        <v>0</v>
      </c>
      <c r="H2218" s="128">
        <v>0.4</v>
      </c>
      <c r="I2218" s="128">
        <v>0.72961373390557938</v>
      </c>
      <c r="J2218" s="80" t="s">
        <v>211</v>
      </c>
      <c r="K2218" s="80" t="s">
        <v>211</v>
      </c>
      <c r="L2218" s="128">
        <v>0</v>
      </c>
      <c r="M2218" s="81" t="s">
        <v>95</v>
      </c>
    </row>
    <row r="2219" spans="1:13" x14ac:dyDescent="0.25">
      <c r="A2219" s="127" t="s">
        <v>6016</v>
      </c>
      <c r="B2219" s="80" t="s">
        <v>3874</v>
      </c>
      <c r="C2219" s="128">
        <v>0</v>
      </c>
      <c r="D2219" s="128">
        <v>0</v>
      </c>
      <c r="E2219" s="80">
        <v>0</v>
      </c>
      <c r="F2219" s="128">
        <v>0</v>
      </c>
      <c r="G2219" s="80">
        <v>0</v>
      </c>
      <c r="H2219" s="128">
        <v>0</v>
      </c>
      <c r="I2219" s="128">
        <v>0.46825396825396826</v>
      </c>
      <c r="J2219" s="80" t="s">
        <v>211</v>
      </c>
      <c r="K2219" s="80" t="s">
        <v>211</v>
      </c>
      <c r="L2219" s="128">
        <v>0</v>
      </c>
      <c r="M2219" s="81" t="s">
        <v>95</v>
      </c>
    </row>
    <row r="2220" spans="1:13" x14ac:dyDescent="0.25">
      <c r="A2220" s="127" t="s">
        <v>6036</v>
      </c>
      <c r="B2220" s="80" t="s">
        <v>695</v>
      </c>
      <c r="C2220" s="128">
        <v>0</v>
      </c>
      <c r="D2220" s="128">
        <v>0</v>
      </c>
      <c r="E2220" s="80">
        <v>0</v>
      </c>
      <c r="F2220" s="128">
        <v>0</v>
      </c>
      <c r="G2220" s="80">
        <v>0</v>
      </c>
      <c r="H2220" s="128">
        <v>-6.6666666666666666E-2</v>
      </c>
      <c r="I2220" s="128">
        <v>0.58357348703170031</v>
      </c>
      <c r="J2220" s="80" t="s">
        <v>211</v>
      </c>
      <c r="K2220" s="80" t="s">
        <v>211</v>
      </c>
      <c r="L2220" s="128">
        <v>0</v>
      </c>
      <c r="M2220" s="81" t="s">
        <v>95</v>
      </c>
    </row>
    <row r="2221" spans="1:13" x14ac:dyDescent="0.25">
      <c r="A2221" s="127" t="s">
        <v>6031</v>
      </c>
      <c r="B2221" s="80" t="s">
        <v>691</v>
      </c>
      <c r="C2221" s="128">
        <v>0</v>
      </c>
      <c r="D2221" s="128">
        <v>0</v>
      </c>
      <c r="E2221" s="80">
        <v>0</v>
      </c>
      <c r="F2221" s="128">
        <v>0</v>
      </c>
      <c r="G2221" s="80">
        <v>0</v>
      </c>
      <c r="H2221" s="128">
        <v>0.35294117647058826</v>
      </c>
      <c r="I2221" s="128">
        <v>0.61567877629063095</v>
      </c>
      <c r="J2221" s="80" t="s">
        <v>211</v>
      </c>
      <c r="K2221" s="80" t="s">
        <v>211</v>
      </c>
      <c r="L2221" s="128">
        <v>0</v>
      </c>
      <c r="M2221" s="81" t="s">
        <v>95</v>
      </c>
    </row>
    <row r="2222" spans="1:13" x14ac:dyDescent="0.25">
      <c r="A2222" s="127" t="s">
        <v>6038</v>
      </c>
      <c r="B2222" s="80" t="s">
        <v>5231</v>
      </c>
      <c r="C2222" s="128">
        <v>0</v>
      </c>
      <c r="D2222" s="128">
        <v>0</v>
      </c>
      <c r="E2222" s="80">
        <v>0</v>
      </c>
      <c r="F2222" s="128">
        <v>0</v>
      </c>
      <c r="G2222" s="80">
        <v>0</v>
      </c>
      <c r="H2222" s="128">
        <v>-0.45454545454545459</v>
      </c>
      <c r="I2222" s="128">
        <v>0.37997054491899845</v>
      </c>
      <c r="J2222" s="80" t="s">
        <v>211</v>
      </c>
      <c r="K2222" s="80" t="s">
        <v>211</v>
      </c>
      <c r="L2222" s="128">
        <v>0</v>
      </c>
      <c r="M2222" s="81" t="s">
        <v>95</v>
      </c>
    </row>
    <row r="2223" spans="1:13" x14ac:dyDescent="0.25">
      <c r="A2223" s="127" t="s">
        <v>6032</v>
      </c>
      <c r="B2223" s="80" t="s">
        <v>5222</v>
      </c>
      <c r="C2223" s="128">
        <v>0</v>
      </c>
      <c r="D2223" s="128">
        <v>0</v>
      </c>
      <c r="E2223" s="80">
        <v>0</v>
      </c>
      <c r="F2223" s="128">
        <v>0</v>
      </c>
      <c r="G2223" s="80">
        <v>0</v>
      </c>
      <c r="H2223" s="128">
        <v>0.60465116279069764</v>
      </c>
      <c r="I2223" s="128">
        <v>0.74592833876221509</v>
      </c>
      <c r="J2223" s="80" t="s">
        <v>211</v>
      </c>
      <c r="K2223" s="80" t="s">
        <v>211</v>
      </c>
      <c r="L2223" s="128">
        <v>0</v>
      </c>
      <c r="M2223" s="81" t="s">
        <v>95</v>
      </c>
    </row>
    <row r="2224" spans="1:13" x14ac:dyDescent="0.25">
      <c r="A2224" s="127" t="s">
        <v>6039</v>
      </c>
      <c r="B2224" s="80" t="s">
        <v>5224</v>
      </c>
      <c r="C2224" s="128">
        <v>0</v>
      </c>
      <c r="D2224" s="128">
        <v>0</v>
      </c>
      <c r="E2224" s="80">
        <v>0</v>
      </c>
      <c r="F2224" s="128">
        <v>0</v>
      </c>
      <c r="G2224" s="80">
        <v>0</v>
      </c>
      <c r="H2224" s="128">
        <v>0.4642857142857143</v>
      </c>
      <c r="I2224" s="128">
        <v>0.71971066907775771</v>
      </c>
      <c r="J2224" s="80" t="s">
        <v>211</v>
      </c>
      <c r="K2224" s="80" t="s">
        <v>211</v>
      </c>
      <c r="L2224" s="128">
        <v>0</v>
      </c>
      <c r="M2224" s="81" t="s">
        <v>95</v>
      </c>
    </row>
    <row r="2225" spans="1:13" x14ac:dyDescent="0.25">
      <c r="A2225" s="127" t="s">
        <v>6014</v>
      </c>
      <c r="B2225" s="80" t="s">
        <v>5214</v>
      </c>
      <c r="C2225" s="128">
        <v>0</v>
      </c>
      <c r="D2225" s="128">
        <v>0</v>
      </c>
      <c r="E2225" s="80">
        <v>0</v>
      </c>
      <c r="F2225" s="128">
        <v>0</v>
      </c>
      <c r="G2225" s="80">
        <v>0</v>
      </c>
      <c r="H2225" s="128">
        <v>0.65517241379310343</v>
      </c>
      <c r="I2225" s="128">
        <v>0.67991631799163177</v>
      </c>
      <c r="J2225" s="80" t="s">
        <v>211</v>
      </c>
      <c r="K2225" s="80" t="s">
        <v>211</v>
      </c>
      <c r="L2225" s="128">
        <v>0</v>
      </c>
      <c r="M2225" s="81" t="s">
        <v>95</v>
      </c>
    </row>
    <row r="2226" spans="1:13" x14ac:dyDescent="0.25">
      <c r="A2226" s="127" t="s">
        <v>6040</v>
      </c>
      <c r="B2226" s="80" t="s">
        <v>5218</v>
      </c>
      <c r="C2226" s="128">
        <v>0</v>
      </c>
      <c r="D2226" s="128">
        <v>0</v>
      </c>
      <c r="E2226" s="80">
        <v>0</v>
      </c>
      <c r="F2226" s="128">
        <v>0</v>
      </c>
      <c r="G2226" s="80">
        <v>0</v>
      </c>
      <c r="H2226" s="128">
        <v>0.42105263157894735</v>
      </c>
      <c r="I2226" s="128">
        <v>0.6487985212569316</v>
      </c>
      <c r="J2226" s="80" t="s">
        <v>211</v>
      </c>
      <c r="K2226" s="80" t="s">
        <v>211</v>
      </c>
      <c r="L2226" s="128">
        <v>0</v>
      </c>
      <c r="M2226" s="81" t="s">
        <v>95</v>
      </c>
    </row>
    <row r="2227" spans="1:13" x14ac:dyDescent="0.25">
      <c r="A2227" s="127" t="s">
        <v>6019</v>
      </c>
      <c r="B2227" s="80" t="s">
        <v>2979</v>
      </c>
      <c r="C2227" s="128">
        <v>0</v>
      </c>
      <c r="D2227" s="128">
        <v>0</v>
      </c>
      <c r="E2227" s="80">
        <v>0</v>
      </c>
      <c r="F2227" s="128">
        <v>0</v>
      </c>
      <c r="G2227" s="80">
        <v>0</v>
      </c>
      <c r="H2227" s="128">
        <v>0.25</v>
      </c>
      <c r="I2227" s="128">
        <v>0.48280254777070064</v>
      </c>
      <c r="J2227" s="80" t="s">
        <v>211</v>
      </c>
      <c r="K2227" s="80" t="s">
        <v>211</v>
      </c>
      <c r="L2227" s="128">
        <v>0</v>
      </c>
      <c r="M2227" s="81" t="s">
        <v>95</v>
      </c>
    </row>
    <row r="2228" spans="1:13" x14ac:dyDescent="0.25">
      <c r="A2228" s="127" t="s">
        <v>6739</v>
      </c>
      <c r="B2228" s="80" t="s">
        <v>6740</v>
      </c>
      <c r="C2228" s="128">
        <v>0</v>
      </c>
      <c r="D2228" s="128">
        <v>0</v>
      </c>
      <c r="E2228" s="80">
        <v>0</v>
      </c>
      <c r="F2228" s="128">
        <v>0</v>
      </c>
      <c r="G2228" s="80">
        <v>0</v>
      </c>
      <c r="H2228" s="128">
        <v>-0.5</v>
      </c>
      <c r="I2228" s="128">
        <v>0</v>
      </c>
      <c r="J2228" s="80" t="s">
        <v>211</v>
      </c>
      <c r="K2228" s="80" t="s">
        <v>211</v>
      </c>
      <c r="L2228" s="128">
        <v>0</v>
      </c>
      <c r="M2228" s="81" t="s">
        <v>95</v>
      </c>
    </row>
    <row r="2229" spans="1:13" x14ac:dyDescent="0.25">
      <c r="A2229" s="127" t="s">
        <v>6741</v>
      </c>
      <c r="B2229" s="80" t="s">
        <v>6742</v>
      </c>
      <c r="C2229" s="128">
        <v>0</v>
      </c>
      <c r="D2229" s="128">
        <v>0</v>
      </c>
      <c r="E2229" s="80">
        <v>0</v>
      </c>
      <c r="F2229" s="128">
        <v>0</v>
      </c>
      <c r="G2229" s="80">
        <v>0</v>
      </c>
      <c r="H2229" s="128">
        <v>0.33333333333333331</v>
      </c>
      <c r="I2229" s="128">
        <v>0</v>
      </c>
      <c r="J2229" s="80" t="s">
        <v>211</v>
      </c>
      <c r="K2229" s="80" t="s">
        <v>211</v>
      </c>
      <c r="L2229" s="128">
        <v>0</v>
      </c>
      <c r="M2229" s="81" t="s">
        <v>95</v>
      </c>
    </row>
    <row r="2230" spans="1:13" x14ac:dyDescent="0.25">
      <c r="A2230" s="127" t="s">
        <v>6041</v>
      </c>
      <c r="B2230" s="80" t="s">
        <v>734</v>
      </c>
      <c r="C2230" s="128">
        <v>0</v>
      </c>
      <c r="D2230" s="128">
        <v>0</v>
      </c>
      <c r="E2230" s="80">
        <v>0</v>
      </c>
      <c r="F2230" s="128">
        <v>0</v>
      </c>
      <c r="G2230" s="80">
        <v>0</v>
      </c>
      <c r="H2230" s="128">
        <v>0.6</v>
      </c>
      <c r="I2230" s="128">
        <v>0.54907975460122704</v>
      </c>
      <c r="J2230" s="80" t="s">
        <v>211</v>
      </c>
      <c r="K2230" s="80" t="s">
        <v>211</v>
      </c>
      <c r="L2230" s="128">
        <v>0</v>
      </c>
      <c r="M2230" s="81" t="s">
        <v>95</v>
      </c>
    </row>
    <row r="2231" spans="1:13" x14ac:dyDescent="0.25">
      <c r="A2231" s="127" t="s">
        <v>6743</v>
      </c>
      <c r="B2231" s="80" t="s">
        <v>6744</v>
      </c>
      <c r="C2231" s="128">
        <v>0</v>
      </c>
      <c r="D2231" s="128">
        <v>0</v>
      </c>
      <c r="E2231" s="80">
        <v>0</v>
      </c>
      <c r="F2231" s="128">
        <v>0</v>
      </c>
      <c r="G2231" s="80">
        <v>0</v>
      </c>
      <c r="H2231" s="128">
        <v>-1</v>
      </c>
      <c r="I2231" s="128">
        <v>0</v>
      </c>
      <c r="J2231" s="80" t="s">
        <v>211</v>
      </c>
      <c r="K2231" s="80" t="s">
        <v>211</v>
      </c>
      <c r="L2231" s="128">
        <v>0</v>
      </c>
      <c r="M2231" s="81" t="s">
        <v>95</v>
      </c>
    </row>
    <row r="2232" spans="1:13" x14ac:dyDescent="0.25">
      <c r="A2232" s="127" t="s">
        <v>6037</v>
      </c>
      <c r="B2232" s="80" t="s">
        <v>3878</v>
      </c>
      <c r="C2232" s="128">
        <v>0</v>
      </c>
      <c r="D2232" s="128">
        <v>0</v>
      </c>
      <c r="E2232" s="80">
        <v>0</v>
      </c>
      <c r="F2232" s="128">
        <v>0</v>
      </c>
      <c r="G2232" s="80">
        <v>0</v>
      </c>
      <c r="H2232" s="128">
        <v>0.33333333333333331</v>
      </c>
      <c r="I2232" s="128">
        <v>0.47666666666666674</v>
      </c>
      <c r="J2232" s="80" t="s">
        <v>211</v>
      </c>
      <c r="K2232" s="80" t="s">
        <v>211</v>
      </c>
      <c r="L2232" s="128">
        <v>0</v>
      </c>
      <c r="M2232" s="81" t="s">
        <v>95</v>
      </c>
    </row>
    <row r="2233" spans="1:13" x14ac:dyDescent="0.25">
      <c r="A2233" s="127" t="s">
        <v>6745</v>
      </c>
      <c r="B2233" s="80" t="s">
        <v>6746</v>
      </c>
      <c r="C2233" s="128">
        <v>0</v>
      </c>
      <c r="D2233" s="128">
        <v>0</v>
      </c>
      <c r="E2233" s="80">
        <v>0</v>
      </c>
      <c r="F2233" s="128">
        <v>0</v>
      </c>
      <c r="G2233" s="80">
        <v>0</v>
      </c>
      <c r="H2233" s="128">
        <v>-0.2</v>
      </c>
      <c r="I2233" s="128">
        <v>0</v>
      </c>
      <c r="J2233" s="80" t="s">
        <v>211</v>
      </c>
      <c r="K2233" s="80" t="s">
        <v>211</v>
      </c>
      <c r="L2233" s="128">
        <v>0</v>
      </c>
      <c r="M2233" s="81" t="s">
        <v>95</v>
      </c>
    </row>
    <row r="2234" spans="1:13" x14ac:dyDescent="0.25">
      <c r="A2234" s="127" t="s">
        <v>6747</v>
      </c>
      <c r="B2234" s="80" t="s">
        <v>6748</v>
      </c>
      <c r="C2234" s="128">
        <v>0</v>
      </c>
      <c r="D2234" s="128">
        <v>0</v>
      </c>
      <c r="E2234" s="80">
        <v>0</v>
      </c>
      <c r="F2234" s="128">
        <v>0</v>
      </c>
      <c r="G2234" s="80">
        <v>0</v>
      </c>
      <c r="H2234" s="128">
        <v>1</v>
      </c>
      <c r="I2234" s="128">
        <v>0</v>
      </c>
      <c r="J2234" s="80" t="s">
        <v>211</v>
      </c>
      <c r="K2234" s="80" t="s">
        <v>211</v>
      </c>
      <c r="L2234" s="128">
        <v>0</v>
      </c>
      <c r="M2234" s="81" t="s">
        <v>95</v>
      </c>
    </row>
    <row r="2235" spans="1:13" x14ac:dyDescent="0.25">
      <c r="A2235" s="127" t="s">
        <v>6749</v>
      </c>
      <c r="B2235" s="80" t="s">
        <v>6750</v>
      </c>
      <c r="C2235" s="128">
        <v>0</v>
      </c>
      <c r="D2235" s="128">
        <v>0</v>
      </c>
      <c r="E2235" s="80">
        <v>0</v>
      </c>
      <c r="F2235" s="128">
        <v>0</v>
      </c>
      <c r="G2235" s="80">
        <v>0</v>
      </c>
      <c r="H2235" s="128">
        <v>1</v>
      </c>
      <c r="I2235" s="128">
        <v>0</v>
      </c>
      <c r="J2235" s="80" t="s">
        <v>211</v>
      </c>
      <c r="K2235" s="80" t="s">
        <v>211</v>
      </c>
      <c r="L2235" s="128">
        <v>0</v>
      </c>
      <c r="M2235" s="81" t="s">
        <v>95</v>
      </c>
    </row>
    <row r="2236" spans="1:13" x14ac:dyDescent="0.25">
      <c r="A2236" s="127" t="s">
        <v>6751</v>
      </c>
      <c r="B2236" s="80" t="s">
        <v>6752</v>
      </c>
      <c r="C2236" s="128">
        <v>0</v>
      </c>
      <c r="D2236" s="128">
        <v>0</v>
      </c>
      <c r="E2236" s="80">
        <v>0</v>
      </c>
      <c r="F2236" s="128">
        <v>0</v>
      </c>
      <c r="G2236" s="80">
        <v>0</v>
      </c>
      <c r="H2236" s="128">
        <v>-1</v>
      </c>
      <c r="I2236" s="128">
        <v>0</v>
      </c>
      <c r="J2236" s="80" t="s">
        <v>211</v>
      </c>
      <c r="K2236" s="80" t="s">
        <v>211</v>
      </c>
      <c r="L2236" s="128">
        <v>0</v>
      </c>
      <c r="M2236" s="81" t="s">
        <v>95</v>
      </c>
    </row>
    <row r="2237" spans="1:13" x14ac:dyDescent="0.25">
      <c r="A2237" s="127" t="s">
        <v>6753</v>
      </c>
      <c r="B2237" s="80" t="s">
        <v>6754</v>
      </c>
      <c r="C2237" s="128">
        <v>0</v>
      </c>
      <c r="D2237" s="128">
        <v>0</v>
      </c>
      <c r="E2237" s="80">
        <v>0</v>
      </c>
      <c r="F2237" s="128">
        <v>0</v>
      </c>
      <c r="G2237" s="80">
        <v>0</v>
      </c>
      <c r="H2237" s="128">
        <v>-0.33333333333333331</v>
      </c>
      <c r="I2237" s="128">
        <v>0</v>
      </c>
      <c r="J2237" s="80" t="s">
        <v>211</v>
      </c>
      <c r="K2237" s="80" t="s">
        <v>211</v>
      </c>
      <c r="L2237" s="128">
        <v>0</v>
      </c>
      <c r="M2237" s="81" t="s">
        <v>95</v>
      </c>
    </row>
    <row r="2238" spans="1:13" x14ac:dyDescent="0.25">
      <c r="A2238" s="127" t="s">
        <v>6136</v>
      </c>
      <c r="B2238" s="80" t="s">
        <v>6137</v>
      </c>
      <c r="C2238" s="128">
        <v>0</v>
      </c>
      <c r="D2238" s="128">
        <v>0</v>
      </c>
      <c r="E2238" s="80">
        <v>0</v>
      </c>
      <c r="F2238" s="128">
        <v>0</v>
      </c>
      <c r="G2238" s="80">
        <v>0</v>
      </c>
      <c r="H2238" s="128">
        <v>0.27272727272727271</v>
      </c>
      <c r="I2238" s="128">
        <v>0.68354430379746833</v>
      </c>
      <c r="J2238" s="80" t="s">
        <v>211</v>
      </c>
      <c r="K2238" s="80" t="s">
        <v>211</v>
      </c>
      <c r="L2238" s="128">
        <v>0</v>
      </c>
      <c r="M2238" s="81" t="s">
        <v>95</v>
      </c>
    </row>
    <row r="2239" spans="1:13" x14ac:dyDescent="0.25">
      <c r="A2239" s="127" t="s">
        <v>6130</v>
      </c>
      <c r="B2239" s="80" t="s">
        <v>6131</v>
      </c>
      <c r="C2239" s="128">
        <v>0</v>
      </c>
      <c r="D2239" s="128">
        <v>0</v>
      </c>
      <c r="E2239" s="80">
        <v>0</v>
      </c>
      <c r="F2239" s="128">
        <v>0</v>
      </c>
      <c r="G2239" s="80">
        <v>0</v>
      </c>
      <c r="H2239" s="128">
        <v>0.31818181818181818</v>
      </c>
      <c r="I2239" s="128">
        <v>0.69818181818181824</v>
      </c>
      <c r="J2239" s="80" t="s">
        <v>211</v>
      </c>
      <c r="K2239" s="80" t="s">
        <v>211</v>
      </c>
      <c r="L2239" s="128">
        <v>0</v>
      </c>
      <c r="M2239" s="81" t="s">
        <v>95</v>
      </c>
    </row>
    <row r="2240" spans="1:13" x14ac:dyDescent="0.25">
      <c r="A2240" s="127" t="s">
        <v>6138</v>
      </c>
      <c r="B2240" s="80" t="s">
        <v>6139</v>
      </c>
      <c r="C2240" s="128">
        <v>0</v>
      </c>
      <c r="D2240" s="128">
        <v>0</v>
      </c>
      <c r="E2240" s="80">
        <v>0</v>
      </c>
      <c r="F2240" s="128">
        <v>0</v>
      </c>
      <c r="G2240" s="80">
        <v>0</v>
      </c>
      <c r="H2240" s="128">
        <v>0.53846153846153844</v>
      </c>
      <c r="I2240" s="128">
        <v>0.69473684210526321</v>
      </c>
      <c r="J2240" s="80" t="s">
        <v>211</v>
      </c>
      <c r="K2240" s="80" t="s">
        <v>211</v>
      </c>
      <c r="L2240" s="128">
        <v>0</v>
      </c>
      <c r="M2240" s="81" t="s">
        <v>95</v>
      </c>
    </row>
    <row r="2241" spans="1:13" x14ac:dyDescent="0.25">
      <c r="A2241" s="127" t="s">
        <v>6132</v>
      </c>
      <c r="B2241" s="80" t="s">
        <v>6133</v>
      </c>
      <c r="C2241" s="128">
        <v>0</v>
      </c>
      <c r="D2241" s="128">
        <v>0</v>
      </c>
      <c r="E2241" s="80">
        <v>0</v>
      </c>
      <c r="F2241" s="128">
        <v>0</v>
      </c>
      <c r="G2241" s="80">
        <v>0</v>
      </c>
      <c r="H2241" s="128">
        <v>0</v>
      </c>
      <c r="I2241" s="128">
        <v>0.38150289017341038</v>
      </c>
      <c r="J2241" s="80" t="s">
        <v>211</v>
      </c>
      <c r="K2241" s="80" t="s">
        <v>211</v>
      </c>
      <c r="L2241" s="128">
        <v>0</v>
      </c>
      <c r="M2241" s="81" t="s">
        <v>95</v>
      </c>
    </row>
    <row r="2242" spans="1:13" x14ac:dyDescent="0.25">
      <c r="A2242" s="127" t="s">
        <v>6140</v>
      </c>
      <c r="B2242" s="80" t="s">
        <v>6141</v>
      </c>
      <c r="C2242" s="128">
        <v>0</v>
      </c>
      <c r="D2242" s="128">
        <v>0</v>
      </c>
      <c r="E2242" s="80">
        <v>0</v>
      </c>
      <c r="F2242" s="128">
        <v>0</v>
      </c>
      <c r="G2242" s="80">
        <v>0</v>
      </c>
      <c r="H2242" s="128">
        <v>0.25</v>
      </c>
      <c r="I2242" s="128">
        <v>0.72139303482587069</v>
      </c>
      <c r="J2242" s="80" t="s">
        <v>211</v>
      </c>
      <c r="K2242" s="80" t="s">
        <v>211</v>
      </c>
      <c r="L2242" s="128">
        <v>0</v>
      </c>
      <c r="M2242" s="81" t="s">
        <v>95</v>
      </c>
    </row>
    <row r="2243" spans="1:13" x14ac:dyDescent="0.25">
      <c r="A2243" s="127" t="s">
        <v>6126</v>
      </c>
      <c r="B2243" s="80" t="s">
        <v>6127</v>
      </c>
      <c r="C2243" s="128">
        <v>0</v>
      </c>
      <c r="D2243" s="128">
        <v>0</v>
      </c>
      <c r="E2243" s="80">
        <v>0</v>
      </c>
      <c r="F2243" s="128">
        <v>0</v>
      </c>
      <c r="G2243" s="80">
        <v>0</v>
      </c>
      <c r="H2243" s="128">
        <v>0.33333333333333331</v>
      </c>
      <c r="I2243" s="128">
        <v>0.31788079470198677</v>
      </c>
      <c r="J2243" s="80" t="s">
        <v>211</v>
      </c>
      <c r="K2243" s="80" t="s">
        <v>211</v>
      </c>
      <c r="L2243" s="128">
        <v>0</v>
      </c>
      <c r="M2243" s="81" t="s">
        <v>95</v>
      </c>
    </row>
    <row r="2244" spans="1:13" x14ac:dyDescent="0.25">
      <c r="A2244" s="127" t="s">
        <v>6033</v>
      </c>
      <c r="B2244" s="80" t="s">
        <v>3173</v>
      </c>
      <c r="C2244" s="128">
        <v>0</v>
      </c>
      <c r="D2244" s="128">
        <v>0</v>
      </c>
      <c r="E2244" s="80">
        <v>0</v>
      </c>
      <c r="F2244" s="128">
        <v>0</v>
      </c>
      <c r="G2244" s="80">
        <v>0</v>
      </c>
      <c r="H2244" s="128">
        <v>-0.3636363636363637</v>
      </c>
      <c r="I2244" s="128">
        <v>0.52044025157232709</v>
      </c>
      <c r="J2244" s="80" t="s">
        <v>211</v>
      </c>
      <c r="K2244" s="80" t="s">
        <v>211</v>
      </c>
      <c r="L2244" s="128">
        <v>0</v>
      </c>
      <c r="M2244" s="81" t="s">
        <v>95</v>
      </c>
    </row>
    <row r="2245" spans="1:13" x14ac:dyDescent="0.25">
      <c r="A2245" s="127" t="s">
        <v>5742</v>
      </c>
      <c r="B2245" s="80" t="s">
        <v>4161</v>
      </c>
      <c r="C2245" s="128">
        <v>0</v>
      </c>
      <c r="D2245" s="128">
        <v>0</v>
      </c>
      <c r="E2245" s="80">
        <v>0</v>
      </c>
      <c r="F2245" s="128">
        <v>0</v>
      </c>
      <c r="G2245" s="80">
        <v>0</v>
      </c>
      <c r="H2245" s="128">
        <v>0.36842105263157898</v>
      </c>
      <c r="I2245" s="128">
        <v>0.70521861777150918</v>
      </c>
      <c r="J2245" s="80" t="s">
        <v>211</v>
      </c>
      <c r="K2245" s="80" t="s">
        <v>211</v>
      </c>
      <c r="L2245" s="128">
        <v>0</v>
      </c>
      <c r="M2245" s="81" t="s">
        <v>95</v>
      </c>
    </row>
    <row r="2246" spans="1:13" x14ac:dyDescent="0.25">
      <c r="A2246" s="127" t="s">
        <v>5740</v>
      </c>
      <c r="B2246" s="80" t="s">
        <v>4191</v>
      </c>
      <c r="C2246" s="128">
        <v>0</v>
      </c>
      <c r="D2246" s="128">
        <v>0</v>
      </c>
      <c r="E2246" s="80">
        <v>0</v>
      </c>
      <c r="F2246" s="128">
        <v>0</v>
      </c>
      <c r="G2246" s="80">
        <v>0</v>
      </c>
      <c r="H2246" s="128">
        <v>0.51063829787234039</v>
      </c>
      <c r="I2246" s="128">
        <v>0.71921182266009853</v>
      </c>
      <c r="J2246" s="80" t="s">
        <v>211</v>
      </c>
      <c r="K2246" s="80" t="s">
        <v>211</v>
      </c>
      <c r="L2246" s="128">
        <v>0</v>
      </c>
      <c r="M2246" s="81" t="s">
        <v>95</v>
      </c>
    </row>
    <row r="2247" spans="1:13" x14ac:dyDescent="0.25">
      <c r="A2247" s="127" t="s">
        <v>6144</v>
      </c>
      <c r="B2247" s="80" t="s">
        <v>6145</v>
      </c>
      <c r="C2247" s="128">
        <v>0</v>
      </c>
      <c r="D2247" s="128">
        <v>0</v>
      </c>
      <c r="E2247" s="80">
        <v>0</v>
      </c>
      <c r="F2247" s="128">
        <v>0</v>
      </c>
      <c r="G2247" s="80">
        <v>0</v>
      </c>
      <c r="H2247" s="128">
        <v>0.42857142857142855</v>
      </c>
      <c r="I2247" s="128">
        <v>0.65909090909090906</v>
      </c>
      <c r="J2247" s="80" t="s">
        <v>211</v>
      </c>
      <c r="K2247" s="80" t="s">
        <v>211</v>
      </c>
      <c r="L2247" s="128">
        <v>0</v>
      </c>
      <c r="M2247" s="81" t="s">
        <v>95</v>
      </c>
    </row>
    <row r="2248" spans="1:13" x14ac:dyDescent="0.25">
      <c r="A2248" s="127" t="s">
        <v>6150</v>
      </c>
      <c r="B2248" s="80" t="s">
        <v>6151</v>
      </c>
      <c r="C2248" s="128">
        <v>0</v>
      </c>
      <c r="D2248" s="128">
        <v>0</v>
      </c>
      <c r="E2248" s="80">
        <v>0</v>
      </c>
      <c r="F2248" s="128">
        <v>0</v>
      </c>
      <c r="G2248" s="80">
        <v>0</v>
      </c>
      <c r="H2248" s="128">
        <v>0.38235294117647056</v>
      </c>
      <c r="I2248" s="128">
        <v>0.71594202898550729</v>
      </c>
      <c r="J2248" s="80" t="s">
        <v>211</v>
      </c>
      <c r="K2248" s="80" t="s">
        <v>211</v>
      </c>
      <c r="L2248" s="128">
        <v>0</v>
      </c>
      <c r="M2248" s="81" t="s">
        <v>95</v>
      </c>
    </row>
    <row r="2249" spans="1:13" x14ac:dyDescent="0.25">
      <c r="A2249" s="127" t="s">
        <v>6128</v>
      </c>
      <c r="B2249" s="80" t="s">
        <v>6129</v>
      </c>
      <c r="C2249" s="128">
        <v>0</v>
      </c>
      <c r="D2249" s="128">
        <v>0</v>
      </c>
      <c r="E2249" s="80">
        <v>0</v>
      </c>
      <c r="F2249" s="128">
        <v>0</v>
      </c>
      <c r="G2249" s="80">
        <v>0</v>
      </c>
      <c r="H2249" s="128">
        <v>0.19354838709677419</v>
      </c>
      <c r="I2249" s="128">
        <v>0.68010752688172038</v>
      </c>
      <c r="J2249" s="80" t="s">
        <v>211</v>
      </c>
      <c r="K2249" s="80" t="s">
        <v>211</v>
      </c>
      <c r="L2249" s="128">
        <v>0</v>
      </c>
      <c r="M2249" s="81" t="s">
        <v>95</v>
      </c>
    </row>
    <row r="2250" spans="1:13" x14ac:dyDescent="0.25">
      <c r="A2250" s="127" t="s">
        <v>6755</v>
      </c>
      <c r="B2250" s="80" t="s">
        <v>6756</v>
      </c>
      <c r="C2250" s="128">
        <v>0</v>
      </c>
      <c r="D2250" s="128">
        <v>0</v>
      </c>
      <c r="E2250" s="80">
        <v>0</v>
      </c>
      <c r="F2250" s="128">
        <v>0</v>
      </c>
      <c r="G2250" s="80">
        <v>0</v>
      </c>
      <c r="H2250" s="128">
        <v>-0.5</v>
      </c>
      <c r="I2250" s="128">
        <v>0</v>
      </c>
      <c r="J2250" s="80" t="s">
        <v>211</v>
      </c>
      <c r="K2250" s="80" t="s">
        <v>211</v>
      </c>
      <c r="L2250" s="128">
        <v>0</v>
      </c>
      <c r="M2250" s="81" t="s">
        <v>95</v>
      </c>
    </row>
    <row r="2251" spans="1:13" x14ac:dyDescent="0.25">
      <c r="A2251" s="127" t="s">
        <v>6757</v>
      </c>
      <c r="B2251" s="80" t="s">
        <v>6758</v>
      </c>
      <c r="C2251" s="128">
        <v>0</v>
      </c>
      <c r="D2251" s="128">
        <v>0</v>
      </c>
      <c r="E2251" s="80">
        <v>0</v>
      </c>
      <c r="F2251" s="128">
        <v>0</v>
      </c>
      <c r="G2251" s="80">
        <v>0</v>
      </c>
      <c r="H2251" s="128">
        <v>1</v>
      </c>
      <c r="I2251" s="128">
        <v>0</v>
      </c>
      <c r="J2251" s="80" t="s">
        <v>211</v>
      </c>
      <c r="K2251" s="80" t="s">
        <v>211</v>
      </c>
      <c r="L2251" s="128">
        <v>0</v>
      </c>
      <c r="M2251" s="81" t="s">
        <v>95</v>
      </c>
    </row>
    <row r="2252" spans="1:13" x14ac:dyDescent="0.25">
      <c r="A2252" s="127" t="s">
        <v>6759</v>
      </c>
      <c r="B2252" s="80" t="s">
        <v>6760</v>
      </c>
      <c r="C2252" s="128">
        <v>0</v>
      </c>
      <c r="D2252" s="128">
        <v>0</v>
      </c>
      <c r="E2252" s="80">
        <v>0</v>
      </c>
      <c r="F2252" s="128">
        <v>0</v>
      </c>
      <c r="G2252" s="80">
        <v>0</v>
      </c>
      <c r="H2252" s="128">
        <v>0.5</v>
      </c>
      <c r="I2252" s="128">
        <v>0</v>
      </c>
      <c r="J2252" s="80" t="s">
        <v>211</v>
      </c>
      <c r="K2252" s="80" t="s">
        <v>211</v>
      </c>
      <c r="L2252" s="128">
        <v>0</v>
      </c>
      <c r="M2252" s="81" t="s">
        <v>95</v>
      </c>
    </row>
    <row r="2253" spans="1:13" x14ac:dyDescent="0.25">
      <c r="A2253" s="127" t="s">
        <v>6761</v>
      </c>
      <c r="B2253" s="80" t="s">
        <v>6762</v>
      </c>
      <c r="C2253" s="128">
        <v>0</v>
      </c>
      <c r="D2253" s="128">
        <v>0</v>
      </c>
      <c r="E2253" s="80">
        <v>0</v>
      </c>
      <c r="F2253" s="128">
        <v>0</v>
      </c>
      <c r="G2253" s="80">
        <v>0</v>
      </c>
      <c r="H2253" s="128">
        <v>0</v>
      </c>
      <c r="I2253" s="128">
        <v>0</v>
      </c>
      <c r="J2253" s="80" t="s">
        <v>211</v>
      </c>
      <c r="K2253" s="80" t="s">
        <v>211</v>
      </c>
      <c r="L2253" s="128">
        <v>0</v>
      </c>
      <c r="M2253" s="81" t="s">
        <v>95</v>
      </c>
    </row>
    <row r="2254" spans="1:13" x14ac:dyDescent="0.25">
      <c r="A2254" s="127" t="s">
        <v>6763</v>
      </c>
      <c r="B2254" s="80" t="s">
        <v>6764</v>
      </c>
      <c r="C2254" s="128">
        <v>0</v>
      </c>
      <c r="D2254" s="128">
        <v>0</v>
      </c>
      <c r="E2254" s="80">
        <v>0</v>
      </c>
      <c r="F2254" s="128">
        <v>0</v>
      </c>
      <c r="G2254" s="80">
        <v>0</v>
      </c>
      <c r="H2254" s="128">
        <v>1</v>
      </c>
      <c r="I2254" s="128">
        <v>0</v>
      </c>
      <c r="J2254" s="80" t="s">
        <v>211</v>
      </c>
      <c r="K2254" s="80" t="s">
        <v>211</v>
      </c>
      <c r="L2254" s="128">
        <v>0</v>
      </c>
      <c r="M2254" s="81" t="s">
        <v>95</v>
      </c>
    </row>
    <row r="2255" spans="1:13" x14ac:dyDescent="0.25">
      <c r="A2255" s="127" t="s">
        <v>6765</v>
      </c>
      <c r="B2255" s="80" t="s">
        <v>6766</v>
      </c>
      <c r="C2255" s="128">
        <v>0</v>
      </c>
      <c r="D2255" s="128">
        <v>0</v>
      </c>
      <c r="E2255" s="80">
        <v>0</v>
      </c>
      <c r="F2255" s="128">
        <v>0</v>
      </c>
      <c r="G2255" s="80">
        <v>0</v>
      </c>
      <c r="H2255" s="128">
        <v>1</v>
      </c>
      <c r="I2255" s="128">
        <v>0</v>
      </c>
      <c r="J2255" s="80" t="s">
        <v>211</v>
      </c>
      <c r="K2255" s="80" t="s">
        <v>211</v>
      </c>
      <c r="L2255" s="128">
        <v>0</v>
      </c>
      <c r="M2255" s="81" t="s">
        <v>95</v>
      </c>
    </row>
    <row r="2256" spans="1:13" x14ac:dyDescent="0.25">
      <c r="A2256" s="127" t="s">
        <v>6767</v>
      </c>
      <c r="B2256" s="80" t="s">
        <v>6768</v>
      </c>
      <c r="C2256" s="128">
        <v>0</v>
      </c>
      <c r="D2256" s="128">
        <v>0</v>
      </c>
      <c r="E2256" s="80">
        <v>0</v>
      </c>
      <c r="F2256" s="128">
        <v>0</v>
      </c>
      <c r="G2256" s="80">
        <v>0</v>
      </c>
      <c r="H2256" s="128">
        <v>0.14285714285714285</v>
      </c>
      <c r="I2256" s="128">
        <v>0</v>
      </c>
      <c r="J2256" s="80" t="s">
        <v>211</v>
      </c>
      <c r="K2256" s="80" t="s">
        <v>211</v>
      </c>
      <c r="L2256" s="128">
        <v>0</v>
      </c>
      <c r="M2256" s="81" t="s">
        <v>95</v>
      </c>
    </row>
    <row r="2257" spans="1:13" x14ac:dyDescent="0.25">
      <c r="A2257" s="127" t="s">
        <v>6146</v>
      </c>
      <c r="B2257" s="80" t="s">
        <v>6147</v>
      </c>
      <c r="C2257" s="128">
        <v>0</v>
      </c>
      <c r="D2257" s="128">
        <v>0</v>
      </c>
      <c r="E2257" s="80">
        <v>0</v>
      </c>
      <c r="F2257" s="128">
        <v>0</v>
      </c>
      <c r="G2257" s="80">
        <v>0</v>
      </c>
      <c r="H2257" s="128">
        <v>0.125</v>
      </c>
      <c r="I2257" s="128">
        <v>0.5531400966183575</v>
      </c>
      <c r="J2257" s="80" t="s">
        <v>211</v>
      </c>
      <c r="K2257" s="80" t="s">
        <v>211</v>
      </c>
      <c r="L2257" s="128">
        <v>0</v>
      </c>
      <c r="M2257" s="81" t="s">
        <v>95</v>
      </c>
    </row>
    <row r="2258" spans="1:13" x14ac:dyDescent="0.25">
      <c r="A2258" s="127" t="s">
        <v>6142</v>
      </c>
      <c r="B2258" s="80" t="s">
        <v>6143</v>
      </c>
      <c r="C2258" s="128">
        <v>0</v>
      </c>
      <c r="D2258" s="128">
        <v>0</v>
      </c>
      <c r="E2258" s="80">
        <v>0</v>
      </c>
      <c r="F2258" s="128">
        <v>0</v>
      </c>
      <c r="G2258" s="80">
        <v>0</v>
      </c>
      <c r="H2258" s="128">
        <v>-0.3125</v>
      </c>
      <c r="I2258" s="128">
        <v>0.38184931506849318</v>
      </c>
      <c r="J2258" s="80" t="s">
        <v>211</v>
      </c>
      <c r="K2258" s="80" t="s">
        <v>211</v>
      </c>
      <c r="L2258" s="128">
        <v>0</v>
      </c>
      <c r="M2258" s="81" t="s">
        <v>95</v>
      </c>
    </row>
    <row r="2259" spans="1:13" x14ac:dyDescent="0.25">
      <c r="A2259" s="127" t="s">
        <v>6769</v>
      </c>
      <c r="B2259" s="80" t="s">
        <v>6770</v>
      </c>
      <c r="C2259" s="128">
        <v>0</v>
      </c>
      <c r="D2259" s="128">
        <v>0</v>
      </c>
      <c r="E2259" s="80">
        <v>0</v>
      </c>
      <c r="F2259" s="128">
        <v>0</v>
      </c>
      <c r="G2259" s="80">
        <v>0</v>
      </c>
      <c r="H2259" s="128">
        <v>1</v>
      </c>
      <c r="I2259" s="128">
        <v>0</v>
      </c>
      <c r="J2259" s="80" t="s">
        <v>211</v>
      </c>
      <c r="K2259" s="80" t="s">
        <v>211</v>
      </c>
      <c r="L2259" s="128">
        <v>0</v>
      </c>
      <c r="M2259" s="81" t="s">
        <v>95</v>
      </c>
    </row>
    <row r="2260" spans="1:13" x14ac:dyDescent="0.25">
      <c r="A2260" s="127" t="s">
        <v>956</v>
      </c>
      <c r="B2260" s="80" t="s">
        <v>30</v>
      </c>
      <c r="C2260" s="128">
        <v>12</v>
      </c>
      <c r="D2260" s="128">
        <v>73</v>
      </c>
      <c r="E2260" s="80">
        <v>3357</v>
      </c>
      <c r="F2260" s="128">
        <v>13320</v>
      </c>
      <c r="G2260" s="80">
        <v>0</v>
      </c>
      <c r="H2260" s="128">
        <v>0.5</v>
      </c>
      <c r="I2260" s="128">
        <v>0.48648648648648646</v>
      </c>
      <c r="J2260" s="80" t="s">
        <v>211</v>
      </c>
      <c r="K2260" s="80" t="s">
        <v>211</v>
      </c>
      <c r="L2260" s="128">
        <v>0</v>
      </c>
      <c r="M2260" s="81" t="s">
        <v>95</v>
      </c>
    </row>
    <row r="2261" spans="1:13" x14ac:dyDescent="0.25">
      <c r="A2261" s="127" t="s">
        <v>5831</v>
      </c>
      <c r="B2261" s="80" t="s">
        <v>3225</v>
      </c>
      <c r="C2261" s="128">
        <v>2</v>
      </c>
      <c r="D2261" s="128">
        <v>21</v>
      </c>
      <c r="E2261" s="80">
        <v>7125</v>
      </c>
      <c r="F2261" s="128">
        <v>8928</v>
      </c>
      <c r="G2261" s="80">
        <v>0</v>
      </c>
      <c r="H2261" s="128">
        <v>1</v>
      </c>
      <c r="I2261" s="128">
        <v>0.4876033057851239</v>
      </c>
      <c r="J2261" s="80" t="s">
        <v>211</v>
      </c>
      <c r="K2261" s="80" t="s">
        <v>211</v>
      </c>
      <c r="L2261" s="128">
        <v>0</v>
      </c>
      <c r="M2261" s="81" t="s">
        <v>95</v>
      </c>
    </row>
    <row r="2262" spans="1:13" x14ac:dyDescent="0.25">
      <c r="A2262" s="127" t="s">
        <v>6048</v>
      </c>
      <c r="B2262" s="80" t="s">
        <v>16</v>
      </c>
      <c r="C2262" s="128">
        <v>1</v>
      </c>
      <c r="D2262" s="128">
        <v>1</v>
      </c>
      <c r="E2262" s="80">
        <v>2073</v>
      </c>
      <c r="F2262" s="128">
        <v>2088</v>
      </c>
      <c r="G2262" s="80">
        <v>0</v>
      </c>
      <c r="H2262" s="128">
        <v>0</v>
      </c>
      <c r="I2262" s="128">
        <v>0.78378378378378388</v>
      </c>
      <c r="J2262" s="80" t="s">
        <v>211</v>
      </c>
      <c r="K2262" s="80" t="s">
        <v>211</v>
      </c>
      <c r="L2262" s="128">
        <v>0</v>
      </c>
      <c r="M2262" s="81" t="s">
        <v>95</v>
      </c>
    </row>
    <row r="2263" spans="1:13" x14ac:dyDescent="0.25">
      <c r="A2263" s="127" t="s">
        <v>949</v>
      </c>
      <c r="B2263" s="80" t="s">
        <v>22</v>
      </c>
      <c r="C2263" s="128">
        <v>42</v>
      </c>
      <c r="D2263" s="128">
        <v>95</v>
      </c>
      <c r="E2263" s="80">
        <v>508</v>
      </c>
      <c r="F2263" s="128">
        <v>1601</v>
      </c>
      <c r="G2263" s="80">
        <v>0</v>
      </c>
      <c r="H2263" s="128">
        <v>-1</v>
      </c>
      <c r="I2263" s="128">
        <v>0.550561797752809</v>
      </c>
      <c r="J2263" s="80" t="s">
        <v>211</v>
      </c>
      <c r="K2263" s="80" t="s">
        <v>211</v>
      </c>
      <c r="L2263" s="128">
        <v>0</v>
      </c>
      <c r="M2263" s="81" t="s">
        <v>95</v>
      </c>
    </row>
    <row r="2264" spans="1:13" x14ac:dyDescent="0.25">
      <c r="A2264" s="127" t="s">
        <v>6054</v>
      </c>
      <c r="B2264" s="80" t="s">
        <v>10</v>
      </c>
      <c r="C2264" s="128">
        <v>66</v>
      </c>
      <c r="D2264" s="128">
        <v>72</v>
      </c>
      <c r="E2264" s="80">
        <v>1189</v>
      </c>
      <c r="F2264" s="128">
        <v>1317</v>
      </c>
      <c r="G2264" s="80">
        <v>0</v>
      </c>
      <c r="H2264" s="128">
        <v>1</v>
      </c>
      <c r="I2264" s="128">
        <v>0.50574712643678166</v>
      </c>
      <c r="J2264" s="80" t="s">
        <v>211</v>
      </c>
      <c r="K2264" s="80" t="s">
        <v>211</v>
      </c>
      <c r="L2264" s="128">
        <v>0</v>
      </c>
      <c r="M2264" s="81" t="s">
        <v>95</v>
      </c>
    </row>
    <row r="2265" spans="1:13" x14ac:dyDescent="0.25">
      <c r="A2265" s="127" t="s">
        <v>980</v>
      </c>
      <c r="B2265" s="80" t="s">
        <v>60</v>
      </c>
      <c r="C2265" s="128">
        <v>24</v>
      </c>
      <c r="D2265" s="128">
        <v>13</v>
      </c>
      <c r="E2265" s="80">
        <v>302</v>
      </c>
      <c r="F2265" s="128">
        <v>1209</v>
      </c>
      <c r="G2265" s="80">
        <v>0</v>
      </c>
      <c r="H2265" s="128">
        <v>0</v>
      </c>
      <c r="I2265" s="128">
        <v>0.82051282051282048</v>
      </c>
      <c r="J2265" s="80" t="s">
        <v>211</v>
      </c>
      <c r="K2265" s="80" t="s">
        <v>211</v>
      </c>
      <c r="L2265" s="128">
        <v>0</v>
      </c>
      <c r="M2265" s="81" t="s">
        <v>95</v>
      </c>
    </row>
    <row r="2266" spans="1:13" x14ac:dyDescent="0.25">
      <c r="A2266" s="127" t="s">
        <v>6050</v>
      </c>
      <c r="B2266" s="80" t="s">
        <v>71</v>
      </c>
      <c r="C2266" s="128">
        <v>2</v>
      </c>
      <c r="D2266" s="128">
        <v>6</v>
      </c>
      <c r="E2266" s="80">
        <v>304</v>
      </c>
      <c r="F2266" s="128">
        <v>851</v>
      </c>
      <c r="G2266" s="80">
        <v>0</v>
      </c>
      <c r="H2266" s="128">
        <v>0</v>
      </c>
      <c r="I2266" s="128">
        <v>1</v>
      </c>
      <c r="J2266" s="80" t="s">
        <v>211</v>
      </c>
      <c r="K2266" s="80" t="s">
        <v>211</v>
      </c>
      <c r="L2266" s="128">
        <v>0</v>
      </c>
      <c r="M2266" s="81" t="s">
        <v>95</v>
      </c>
    </row>
    <row r="2267" spans="1:13" x14ac:dyDescent="0.25">
      <c r="A2267" s="127" t="s">
        <v>988</v>
      </c>
      <c r="B2267" s="80" t="s">
        <v>73</v>
      </c>
      <c r="C2267" s="128">
        <v>139</v>
      </c>
      <c r="D2267" s="128">
        <v>222</v>
      </c>
      <c r="E2267" s="80">
        <v>813</v>
      </c>
      <c r="F2267" s="128">
        <v>834</v>
      </c>
      <c r="G2267" s="80">
        <v>0</v>
      </c>
      <c r="H2267" s="128">
        <v>0.33333333333333331</v>
      </c>
      <c r="I2267" s="128">
        <v>0.5524861878453039</v>
      </c>
      <c r="J2267" s="80" t="s">
        <v>211</v>
      </c>
      <c r="K2267" s="80" t="s">
        <v>211</v>
      </c>
      <c r="L2267" s="128">
        <v>0</v>
      </c>
      <c r="M2267" s="81" t="s">
        <v>95</v>
      </c>
    </row>
    <row r="2268" spans="1:13" x14ac:dyDescent="0.25">
      <c r="A2268" s="127" t="s">
        <v>954</v>
      </c>
      <c r="B2268" s="80" t="s">
        <v>28</v>
      </c>
      <c r="C2268" s="128">
        <v>49</v>
      </c>
      <c r="D2268" s="128">
        <v>122</v>
      </c>
      <c r="E2268" s="80">
        <v>740</v>
      </c>
      <c r="F2268" s="128">
        <v>763</v>
      </c>
      <c r="G2268" s="80">
        <v>0</v>
      </c>
      <c r="H2268" s="128">
        <v>0</v>
      </c>
      <c r="I2268" s="128">
        <v>0.47560975609756095</v>
      </c>
      <c r="J2268" s="80" t="s">
        <v>211</v>
      </c>
      <c r="K2268" s="80" t="s">
        <v>211</v>
      </c>
      <c r="L2268" s="128">
        <v>0</v>
      </c>
      <c r="M2268" s="81" t="s">
        <v>95</v>
      </c>
    </row>
    <row r="2269" spans="1:13" x14ac:dyDescent="0.25">
      <c r="A2269" s="127" t="s">
        <v>6042</v>
      </c>
      <c r="B2269" s="80" t="s">
        <v>57</v>
      </c>
      <c r="C2269" s="128">
        <v>13</v>
      </c>
      <c r="D2269" s="128">
        <v>14</v>
      </c>
      <c r="E2269" s="80">
        <v>634</v>
      </c>
      <c r="F2269" s="128">
        <v>678</v>
      </c>
      <c r="G2269" s="80">
        <v>0</v>
      </c>
      <c r="H2269" s="128">
        <v>1</v>
      </c>
      <c r="I2269" s="128">
        <v>0.47222222222222227</v>
      </c>
      <c r="J2269" s="80" t="s">
        <v>211</v>
      </c>
      <c r="K2269" s="80" t="s">
        <v>211</v>
      </c>
      <c r="L2269" s="128">
        <v>0</v>
      </c>
      <c r="M2269" s="81" t="s">
        <v>95</v>
      </c>
    </row>
    <row r="2270" spans="1:13" x14ac:dyDescent="0.25">
      <c r="A2270" s="127" t="s">
        <v>968</v>
      </c>
      <c r="B2270" s="80" t="s">
        <v>42</v>
      </c>
      <c r="C2270" s="128">
        <v>35</v>
      </c>
      <c r="D2270" s="128">
        <v>29</v>
      </c>
      <c r="E2270" s="80">
        <v>449</v>
      </c>
      <c r="F2270" s="128">
        <v>587</v>
      </c>
      <c r="G2270" s="80">
        <v>0</v>
      </c>
      <c r="H2270" s="128">
        <v>0.66666666666666663</v>
      </c>
      <c r="I2270" s="128">
        <v>0.83673469387755106</v>
      </c>
      <c r="J2270" s="80" t="s">
        <v>211</v>
      </c>
      <c r="K2270" s="80" t="s">
        <v>211</v>
      </c>
      <c r="L2270" s="128">
        <v>0</v>
      </c>
      <c r="M2270" s="81" t="s">
        <v>95</v>
      </c>
    </row>
    <row r="2271" spans="1:13" x14ac:dyDescent="0.25">
      <c r="A2271" s="127" t="s">
        <v>5753</v>
      </c>
      <c r="B2271" s="80" t="s">
        <v>3024</v>
      </c>
      <c r="C2271" s="128">
        <v>277</v>
      </c>
      <c r="D2271" s="128">
        <v>351</v>
      </c>
      <c r="E2271" s="80">
        <v>503</v>
      </c>
      <c r="F2271" s="128">
        <v>538</v>
      </c>
      <c r="G2271" s="80">
        <v>0</v>
      </c>
      <c r="H2271" s="128">
        <v>1</v>
      </c>
      <c r="I2271" s="128">
        <v>0.55218216318785573</v>
      </c>
      <c r="J2271" s="80" t="s">
        <v>211</v>
      </c>
      <c r="K2271" s="80" t="s">
        <v>211</v>
      </c>
      <c r="L2271" s="128">
        <v>0</v>
      </c>
      <c r="M2271" s="81" t="s">
        <v>95</v>
      </c>
    </row>
    <row r="2272" spans="1:13" x14ac:dyDescent="0.25">
      <c r="A2272" s="127" t="s">
        <v>953</v>
      </c>
      <c r="B2272" s="80" t="s">
        <v>27</v>
      </c>
      <c r="C2272" s="128">
        <v>105</v>
      </c>
      <c r="D2272" s="128">
        <v>196</v>
      </c>
      <c r="E2272" s="80">
        <v>522</v>
      </c>
      <c r="F2272" s="128">
        <v>535</v>
      </c>
      <c r="G2272" s="80">
        <v>0</v>
      </c>
      <c r="H2272" s="128">
        <v>0</v>
      </c>
      <c r="I2272" s="128">
        <v>0.51288056206088994</v>
      </c>
      <c r="J2272" s="80" t="s">
        <v>211</v>
      </c>
      <c r="K2272" s="80" t="s">
        <v>211</v>
      </c>
      <c r="L2272" s="128">
        <v>0</v>
      </c>
      <c r="M2272" s="81" t="s">
        <v>95</v>
      </c>
    </row>
    <row r="2273" spans="1:13" x14ac:dyDescent="0.25">
      <c r="A2273" s="127" t="s">
        <v>1608</v>
      </c>
      <c r="B2273" s="80" t="s">
        <v>109</v>
      </c>
      <c r="C2273" s="128">
        <v>629</v>
      </c>
      <c r="D2273" s="128">
        <v>596</v>
      </c>
      <c r="E2273" s="80">
        <v>488</v>
      </c>
      <c r="F2273" s="128">
        <v>531</v>
      </c>
      <c r="G2273" s="80">
        <v>0</v>
      </c>
      <c r="H2273" s="128">
        <v>0.73469387755102045</v>
      </c>
      <c r="I2273" s="128">
        <v>0.54794520547945202</v>
      </c>
      <c r="J2273" s="80" t="s">
        <v>211</v>
      </c>
      <c r="K2273" s="80" t="s">
        <v>211</v>
      </c>
      <c r="L2273" s="128">
        <v>0</v>
      </c>
      <c r="M2273" s="81" t="s">
        <v>95</v>
      </c>
    </row>
    <row r="2274" spans="1:13" x14ac:dyDescent="0.25">
      <c r="A2274" s="127" t="s">
        <v>964</v>
      </c>
      <c r="B2274" s="80" t="s">
        <v>38</v>
      </c>
      <c r="C2274" s="128">
        <v>838</v>
      </c>
      <c r="D2274" s="128">
        <v>779</v>
      </c>
      <c r="E2274" s="80">
        <v>492</v>
      </c>
      <c r="F2274" s="128">
        <v>526</v>
      </c>
      <c r="G2274" s="80">
        <v>0</v>
      </c>
      <c r="H2274" s="128">
        <v>0.61764705882352944</v>
      </c>
      <c r="I2274" s="128">
        <v>0.53151010701545776</v>
      </c>
      <c r="J2274" s="80" t="s">
        <v>211</v>
      </c>
      <c r="K2274" s="80" t="s">
        <v>211</v>
      </c>
      <c r="L2274" s="128">
        <v>0</v>
      </c>
      <c r="M2274" s="81" t="s">
        <v>95</v>
      </c>
    </row>
    <row r="2275" spans="1:13" x14ac:dyDescent="0.25">
      <c r="A2275" s="127" t="s">
        <v>6053</v>
      </c>
      <c r="B2275" s="80" t="s">
        <v>8</v>
      </c>
      <c r="C2275" s="128">
        <v>52</v>
      </c>
      <c r="D2275" s="128">
        <v>65</v>
      </c>
      <c r="E2275" s="80">
        <v>494</v>
      </c>
      <c r="F2275" s="128">
        <v>520</v>
      </c>
      <c r="G2275" s="80">
        <v>0</v>
      </c>
      <c r="H2275" s="128">
        <v>0.83333333333333348</v>
      </c>
      <c r="I2275" s="128">
        <v>0.67741935483870963</v>
      </c>
      <c r="J2275" s="80" t="s">
        <v>211</v>
      </c>
      <c r="K2275" s="80" t="s">
        <v>211</v>
      </c>
      <c r="L2275" s="128">
        <v>0</v>
      </c>
      <c r="M2275" s="81" t="s">
        <v>95</v>
      </c>
    </row>
    <row r="2276" spans="1:13" x14ac:dyDescent="0.25">
      <c r="A2276" s="127" t="s">
        <v>957</v>
      </c>
      <c r="B2276" s="80" t="s">
        <v>31</v>
      </c>
      <c r="C2276" s="128">
        <v>1112</v>
      </c>
      <c r="D2276" s="128">
        <v>881</v>
      </c>
      <c r="E2276" s="80">
        <v>451</v>
      </c>
      <c r="F2276" s="128">
        <v>488</v>
      </c>
      <c r="G2276" s="80">
        <v>0</v>
      </c>
      <c r="H2276" s="128">
        <v>0.58823529411764708</v>
      </c>
      <c r="I2276" s="128">
        <v>0.58047493403693928</v>
      </c>
      <c r="J2276" s="80" t="s">
        <v>211</v>
      </c>
      <c r="K2276" s="80" t="s">
        <v>211</v>
      </c>
      <c r="L2276" s="128">
        <v>0</v>
      </c>
      <c r="M2276" s="81" t="s">
        <v>95</v>
      </c>
    </row>
    <row r="2277" spans="1:13" x14ac:dyDescent="0.25">
      <c r="A2277" s="127" t="s">
        <v>941</v>
      </c>
      <c r="B2277" s="80" t="s">
        <v>9</v>
      </c>
      <c r="C2277" s="128">
        <v>26</v>
      </c>
      <c r="D2277" s="128">
        <v>25</v>
      </c>
      <c r="E2277" s="80">
        <v>440</v>
      </c>
      <c r="F2277" s="128">
        <v>475</v>
      </c>
      <c r="G2277" s="80">
        <v>0</v>
      </c>
      <c r="H2277" s="128">
        <v>1</v>
      </c>
      <c r="I2277" s="128">
        <v>0.5347826086956522</v>
      </c>
      <c r="J2277" s="80" t="s">
        <v>211</v>
      </c>
      <c r="K2277" s="80" t="s">
        <v>211</v>
      </c>
      <c r="L2277" s="128">
        <v>0</v>
      </c>
      <c r="M2277" s="81" t="s">
        <v>95</v>
      </c>
    </row>
    <row r="2278" spans="1:13" x14ac:dyDescent="0.25">
      <c r="A2278" s="127" t="s">
        <v>943</v>
      </c>
      <c r="B2278" s="80" t="s">
        <v>12</v>
      </c>
      <c r="C2278" s="128">
        <v>1311</v>
      </c>
      <c r="D2278" s="128">
        <v>1209</v>
      </c>
      <c r="E2278" s="80">
        <v>443</v>
      </c>
      <c r="F2278" s="128">
        <v>473</v>
      </c>
      <c r="G2278" s="80">
        <v>0</v>
      </c>
      <c r="H2278" s="128">
        <v>0.7407407407407407</v>
      </c>
      <c r="I2278" s="128">
        <v>0.56240822320117478</v>
      </c>
      <c r="J2278" s="80" t="s">
        <v>211</v>
      </c>
      <c r="K2278" s="80" t="s">
        <v>211</v>
      </c>
      <c r="L2278" s="128">
        <v>0</v>
      </c>
      <c r="M2278" s="81" t="s">
        <v>95</v>
      </c>
    </row>
    <row r="2279" spans="1:13" x14ac:dyDescent="0.25">
      <c r="A2279" s="127" t="s">
        <v>987</v>
      </c>
      <c r="B2279" s="80" t="s">
        <v>72</v>
      </c>
      <c r="C2279" s="128">
        <v>391</v>
      </c>
      <c r="D2279" s="128">
        <v>419</v>
      </c>
      <c r="E2279" s="80">
        <v>423</v>
      </c>
      <c r="F2279" s="128">
        <v>473</v>
      </c>
      <c r="G2279" s="80">
        <v>0</v>
      </c>
      <c r="H2279" s="128">
        <v>0.4</v>
      </c>
      <c r="I2279" s="128">
        <v>0.50497017892644136</v>
      </c>
      <c r="J2279" s="80" t="s">
        <v>211</v>
      </c>
      <c r="K2279" s="80" t="s">
        <v>211</v>
      </c>
      <c r="L2279" s="128">
        <v>0</v>
      </c>
      <c r="M2279" s="81" t="s">
        <v>95</v>
      </c>
    </row>
    <row r="2280" spans="1:13" x14ac:dyDescent="0.25">
      <c r="A2280" s="127" t="s">
        <v>5793</v>
      </c>
      <c r="B2280" s="80" t="s">
        <v>3320</v>
      </c>
      <c r="C2280" s="128">
        <v>955</v>
      </c>
      <c r="D2280" s="128">
        <v>627</v>
      </c>
      <c r="E2280" s="80">
        <v>444</v>
      </c>
      <c r="F2280" s="128">
        <v>465</v>
      </c>
      <c r="G2280" s="80">
        <v>0</v>
      </c>
      <c r="H2280" s="128">
        <v>0.63829787234042556</v>
      </c>
      <c r="I2280" s="128">
        <v>0.54102167182662542</v>
      </c>
      <c r="J2280" s="80" t="s">
        <v>211</v>
      </c>
      <c r="K2280" s="80" t="s">
        <v>211</v>
      </c>
      <c r="L2280" s="128">
        <v>0</v>
      </c>
      <c r="M2280" s="81" t="s">
        <v>95</v>
      </c>
    </row>
    <row r="2281" spans="1:13" x14ac:dyDescent="0.25">
      <c r="A2281" s="127" t="s">
        <v>950</v>
      </c>
      <c r="B2281" s="80" t="s">
        <v>23</v>
      </c>
      <c r="C2281" s="128">
        <v>686</v>
      </c>
      <c r="D2281" s="128">
        <v>486</v>
      </c>
      <c r="E2281" s="80">
        <v>411</v>
      </c>
      <c r="F2281" s="128">
        <v>458</v>
      </c>
      <c r="G2281" s="80">
        <v>0</v>
      </c>
      <c r="H2281" s="128">
        <v>0.90909090909090917</v>
      </c>
      <c r="I2281" s="128">
        <v>0.53456998313659354</v>
      </c>
      <c r="J2281" s="80" t="s">
        <v>211</v>
      </c>
      <c r="K2281" s="80" t="s">
        <v>211</v>
      </c>
      <c r="L2281" s="128">
        <v>0</v>
      </c>
      <c r="M2281" s="81" t="s">
        <v>95</v>
      </c>
    </row>
    <row r="2282" spans="1:13" x14ac:dyDescent="0.25">
      <c r="A2282" s="127" t="s">
        <v>947</v>
      </c>
      <c r="B2282" s="80" t="s">
        <v>20</v>
      </c>
      <c r="C2282" s="128">
        <v>1248</v>
      </c>
      <c r="D2282" s="128">
        <v>805</v>
      </c>
      <c r="E2282" s="80">
        <v>412</v>
      </c>
      <c r="F2282" s="128">
        <v>442</v>
      </c>
      <c r="G2282" s="80">
        <v>0</v>
      </c>
      <c r="H2282" s="128">
        <v>0.76543209876543195</v>
      </c>
      <c r="I2282" s="128">
        <v>0.54414003044140036</v>
      </c>
      <c r="J2282" s="80" t="s">
        <v>211</v>
      </c>
      <c r="K2282" s="80" t="s">
        <v>211</v>
      </c>
      <c r="L2282" s="128">
        <v>0</v>
      </c>
      <c r="M2282" s="81" t="s">
        <v>95</v>
      </c>
    </row>
    <row r="2283" spans="1:13" x14ac:dyDescent="0.25">
      <c r="A2283" s="127" t="s">
        <v>5751</v>
      </c>
      <c r="B2283" s="80" t="s">
        <v>3278</v>
      </c>
      <c r="C2283" s="128">
        <v>1439</v>
      </c>
      <c r="D2283" s="128">
        <v>987</v>
      </c>
      <c r="E2283" s="80">
        <v>408</v>
      </c>
      <c r="F2283" s="128">
        <v>438</v>
      </c>
      <c r="G2283" s="80">
        <v>0</v>
      </c>
      <c r="H2283" s="128">
        <v>0.6470588235294118</v>
      </c>
      <c r="I2283" s="128">
        <v>0.51971557853910799</v>
      </c>
      <c r="J2283" s="80" t="s">
        <v>211</v>
      </c>
      <c r="K2283" s="80" t="s">
        <v>211</v>
      </c>
      <c r="L2283" s="128">
        <v>0</v>
      </c>
      <c r="M2283" s="81" t="s">
        <v>95</v>
      </c>
    </row>
    <row r="2284" spans="1:13" x14ac:dyDescent="0.25">
      <c r="A2284" s="127" t="s">
        <v>991</v>
      </c>
      <c r="B2284" s="80" t="s">
        <v>77</v>
      </c>
      <c r="C2284" s="128">
        <v>164</v>
      </c>
      <c r="D2284" s="128">
        <v>135</v>
      </c>
      <c r="E2284" s="80">
        <v>427</v>
      </c>
      <c r="F2284" s="128">
        <v>437</v>
      </c>
      <c r="G2284" s="80">
        <v>0</v>
      </c>
      <c r="H2284" s="128">
        <v>0.6</v>
      </c>
      <c r="I2284" s="128">
        <v>0.51626016260162599</v>
      </c>
      <c r="J2284" s="80" t="s">
        <v>211</v>
      </c>
      <c r="K2284" s="80" t="s">
        <v>211</v>
      </c>
      <c r="L2284" s="128">
        <v>0</v>
      </c>
      <c r="M2284" s="81" t="s">
        <v>95</v>
      </c>
    </row>
    <row r="2285" spans="1:13" x14ac:dyDescent="0.25">
      <c r="A2285" s="127" t="s">
        <v>5750</v>
      </c>
      <c r="B2285" s="80" t="s">
        <v>3045</v>
      </c>
      <c r="C2285" s="128">
        <v>897</v>
      </c>
      <c r="D2285" s="128">
        <v>872</v>
      </c>
      <c r="E2285" s="80">
        <v>399</v>
      </c>
      <c r="F2285" s="128">
        <v>430</v>
      </c>
      <c r="G2285" s="80">
        <v>0</v>
      </c>
      <c r="H2285" s="128">
        <v>0.70175438596491224</v>
      </c>
      <c r="I2285" s="128">
        <v>0.77799607072691557</v>
      </c>
      <c r="J2285" s="80" t="s">
        <v>211</v>
      </c>
      <c r="K2285" s="80" t="s">
        <v>211</v>
      </c>
      <c r="L2285" s="128">
        <v>0</v>
      </c>
      <c r="M2285" s="81" t="s">
        <v>95</v>
      </c>
    </row>
    <row r="2286" spans="1:13" x14ac:dyDescent="0.25">
      <c r="A2286" s="127" t="s">
        <v>946</v>
      </c>
      <c r="B2286" s="80" t="s">
        <v>19</v>
      </c>
      <c r="C2286" s="128">
        <v>491</v>
      </c>
      <c r="D2286" s="128">
        <v>377</v>
      </c>
      <c r="E2286" s="80">
        <v>397</v>
      </c>
      <c r="F2286" s="128">
        <v>425</v>
      </c>
      <c r="G2286" s="80">
        <v>0</v>
      </c>
      <c r="H2286" s="128">
        <v>0.9</v>
      </c>
      <c r="I2286" s="128">
        <v>0.58321273516642547</v>
      </c>
      <c r="J2286" s="80" t="s">
        <v>211</v>
      </c>
      <c r="K2286" s="80" t="s">
        <v>211</v>
      </c>
      <c r="L2286" s="128">
        <v>0</v>
      </c>
      <c r="M2286" s="81" t="s">
        <v>95</v>
      </c>
    </row>
    <row r="2287" spans="1:13" x14ac:dyDescent="0.25">
      <c r="A2287" s="127" t="s">
        <v>945</v>
      </c>
      <c r="B2287" s="80" t="s">
        <v>18</v>
      </c>
      <c r="C2287" s="128">
        <v>1494</v>
      </c>
      <c r="D2287" s="128">
        <v>828</v>
      </c>
      <c r="E2287" s="80">
        <v>401</v>
      </c>
      <c r="F2287" s="128">
        <v>424</v>
      </c>
      <c r="G2287" s="80">
        <v>0</v>
      </c>
      <c r="H2287" s="128">
        <v>0.61016949152542377</v>
      </c>
      <c r="I2287" s="128">
        <v>0.54793650793650794</v>
      </c>
      <c r="J2287" s="80" t="s">
        <v>211</v>
      </c>
      <c r="K2287" s="80" t="s">
        <v>211</v>
      </c>
      <c r="L2287" s="128">
        <v>0</v>
      </c>
      <c r="M2287" s="81" t="s">
        <v>95</v>
      </c>
    </row>
    <row r="2288" spans="1:13" x14ac:dyDescent="0.25">
      <c r="A2288" s="127" t="s">
        <v>5749</v>
      </c>
      <c r="B2288" s="80" t="s">
        <v>3023</v>
      </c>
      <c r="C2288" s="128">
        <v>412</v>
      </c>
      <c r="D2288" s="128">
        <v>236</v>
      </c>
      <c r="E2288" s="80">
        <v>403</v>
      </c>
      <c r="F2288" s="128">
        <v>423</v>
      </c>
      <c r="G2288" s="80">
        <v>0</v>
      </c>
      <c r="H2288" s="128">
        <v>0.3</v>
      </c>
      <c r="I2288" s="128">
        <v>0.50197109067017087</v>
      </c>
      <c r="J2288" s="80" t="s">
        <v>211</v>
      </c>
      <c r="K2288" s="80" t="s">
        <v>211</v>
      </c>
      <c r="L2288" s="128">
        <v>0</v>
      </c>
      <c r="M2288" s="81" t="s">
        <v>95</v>
      </c>
    </row>
    <row r="2289" spans="1:13" x14ac:dyDescent="0.25">
      <c r="A2289" s="127" t="s">
        <v>5755</v>
      </c>
      <c r="B2289" s="80" t="s">
        <v>3680</v>
      </c>
      <c r="C2289" s="128">
        <v>1480</v>
      </c>
      <c r="D2289" s="128">
        <v>802</v>
      </c>
      <c r="E2289" s="80">
        <v>390</v>
      </c>
      <c r="F2289" s="128">
        <v>422</v>
      </c>
      <c r="G2289" s="80">
        <v>0</v>
      </c>
      <c r="H2289" s="128">
        <v>0.71111111111111114</v>
      </c>
      <c r="I2289" s="128">
        <v>0.53718459495351922</v>
      </c>
      <c r="J2289" s="80" t="s">
        <v>211</v>
      </c>
      <c r="K2289" s="80" t="s">
        <v>211</v>
      </c>
      <c r="L2289" s="128">
        <v>0</v>
      </c>
      <c r="M2289" s="81" t="s">
        <v>95</v>
      </c>
    </row>
    <row r="2290" spans="1:13" x14ac:dyDescent="0.25">
      <c r="A2290" s="127" t="s">
        <v>5791</v>
      </c>
      <c r="B2290" s="80" t="s">
        <v>89</v>
      </c>
      <c r="C2290" s="128">
        <v>480</v>
      </c>
      <c r="D2290" s="128">
        <v>480</v>
      </c>
      <c r="E2290" s="80">
        <v>378</v>
      </c>
      <c r="F2290" s="128">
        <v>418</v>
      </c>
      <c r="G2290" s="80">
        <v>0</v>
      </c>
      <c r="H2290" s="128">
        <v>0.75</v>
      </c>
      <c r="I2290" s="128">
        <v>0.53949329359165421</v>
      </c>
      <c r="J2290" s="80" t="s">
        <v>211</v>
      </c>
      <c r="K2290" s="80" t="s">
        <v>211</v>
      </c>
      <c r="L2290" s="128">
        <v>0</v>
      </c>
      <c r="M2290" s="81" t="s">
        <v>95</v>
      </c>
    </row>
    <row r="2291" spans="1:13" x14ac:dyDescent="0.25">
      <c r="A2291" s="127" t="s">
        <v>1413</v>
      </c>
      <c r="B2291" s="80" t="s">
        <v>429</v>
      </c>
      <c r="C2291" s="128">
        <v>1273</v>
      </c>
      <c r="D2291" s="128">
        <v>678</v>
      </c>
      <c r="E2291" s="80">
        <v>392</v>
      </c>
      <c r="F2291" s="128">
        <v>417</v>
      </c>
      <c r="G2291" s="80">
        <v>0</v>
      </c>
      <c r="H2291" s="128">
        <v>0.58333333333333337</v>
      </c>
      <c r="I2291" s="128">
        <v>0.55304928989139512</v>
      </c>
      <c r="J2291" s="80" t="s">
        <v>211</v>
      </c>
      <c r="K2291" s="80" t="s">
        <v>211</v>
      </c>
      <c r="L2291" s="128">
        <v>0</v>
      </c>
      <c r="M2291" s="81" t="s">
        <v>95</v>
      </c>
    </row>
    <row r="2292" spans="1:13" x14ac:dyDescent="0.25">
      <c r="A2292" s="127" t="s">
        <v>948</v>
      </c>
      <c r="B2292" s="80" t="s">
        <v>21</v>
      </c>
      <c r="C2292" s="128">
        <v>1040</v>
      </c>
      <c r="D2292" s="128">
        <v>695</v>
      </c>
      <c r="E2292" s="80">
        <v>376</v>
      </c>
      <c r="F2292" s="128">
        <v>410</v>
      </c>
      <c r="G2292" s="80">
        <v>0</v>
      </c>
      <c r="H2292" s="128">
        <v>0.61538461538461542</v>
      </c>
      <c r="I2292" s="128">
        <v>0.51258992805755399</v>
      </c>
      <c r="J2292" s="80" t="s">
        <v>211</v>
      </c>
      <c r="K2292" s="80" t="s">
        <v>211</v>
      </c>
      <c r="L2292" s="128">
        <v>0</v>
      </c>
      <c r="M2292" s="81" t="s">
        <v>95</v>
      </c>
    </row>
    <row r="2293" spans="1:13" x14ac:dyDescent="0.25">
      <c r="A2293" s="127" t="s">
        <v>5765</v>
      </c>
      <c r="B2293" s="80" t="s">
        <v>3688</v>
      </c>
      <c r="C2293" s="128">
        <v>1436</v>
      </c>
      <c r="D2293" s="128">
        <v>664</v>
      </c>
      <c r="E2293" s="80">
        <v>358</v>
      </c>
      <c r="F2293" s="128">
        <v>406</v>
      </c>
      <c r="G2293" s="80">
        <v>0</v>
      </c>
      <c r="H2293" s="128">
        <v>0.73170731707317072</v>
      </c>
      <c r="I2293" s="128">
        <v>0.54471544715447151</v>
      </c>
      <c r="J2293" s="80" t="s">
        <v>211</v>
      </c>
      <c r="K2293" s="80" t="s">
        <v>211</v>
      </c>
      <c r="L2293" s="128">
        <v>0</v>
      </c>
      <c r="M2293" s="81" t="s">
        <v>95</v>
      </c>
    </row>
    <row r="2294" spans="1:13" x14ac:dyDescent="0.25">
      <c r="A2294" s="127" t="s">
        <v>6044</v>
      </c>
      <c r="B2294" s="80" t="s">
        <v>3235</v>
      </c>
      <c r="C2294" s="128">
        <v>465</v>
      </c>
      <c r="D2294" s="128">
        <v>247</v>
      </c>
      <c r="E2294" s="80">
        <v>382</v>
      </c>
      <c r="F2294" s="128">
        <v>406</v>
      </c>
      <c r="G2294" s="80">
        <v>0</v>
      </c>
      <c r="H2294" s="128">
        <v>0.78378378378378388</v>
      </c>
      <c r="I2294" s="128">
        <v>0.7865612648221344</v>
      </c>
      <c r="J2294" s="80" t="s">
        <v>211</v>
      </c>
      <c r="K2294" s="80" t="s">
        <v>211</v>
      </c>
      <c r="L2294" s="128">
        <v>0</v>
      </c>
      <c r="M2294" s="81" t="s">
        <v>95</v>
      </c>
    </row>
    <row r="2295" spans="1:13" x14ac:dyDescent="0.25">
      <c r="A2295" s="127" t="s">
        <v>5752</v>
      </c>
      <c r="B2295" s="80" t="s">
        <v>3185</v>
      </c>
      <c r="C2295" s="128">
        <v>1283</v>
      </c>
      <c r="D2295" s="128">
        <v>835</v>
      </c>
      <c r="E2295" s="80">
        <v>375</v>
      </c>
      <c r="F2295" s="128">
        <v>405</v>
      </c>
      <c r="G2295" s="80">
        <v>0</v>
      </c>
      <c r="H2295" s="128">
        <v>0.7142857142857143</v>
      </c>
      <c r="I2295" s="128">
        <v>0.52478753541076484</v>
      </c>
      <c r="J2295" s="80" t="s">
        <v>211</v>
      </c>
      <c r="K2295" s="80" t="s">
        <v>211</v>
      </c>
      <c r="L2295" s="128">
        <v>0</v>
      </c>
      <c r="M2295" s="81" t="s">
        <v>95</v>
      </c>
    </row>
    <row r="2296" spans="1:13" x14ac:dyDescent="0.25">
      <c r="A2296" s="127" t="s">
        <v>6158</v>
      </c>
      <c r="B2296" s="80" t="s">
        <v>49</v>
      </c>
      <c r="C2296" s="128">
        <v>63</v>
      </c>
      <c r="D2296" s="128">
        <v>41</v>
      </c>
      <c r="E2296" s="80">
        <v>385</v>
      </c>
      <c r="F2296" s="128">
        <v>401</v>
      </c>
      <c r="G2296" s="80">
        <v>0</v>
      </c>
      <c r="H2296" s="128">
        <v>0</v>
      </c>
      <c r="I2296" s="128">
        <v>0.67142857142857137</v>
      </c>
      <c r="J2296" s="80" t="s">
        <v>211</v>
      </c>
      <c r="K2296" s="80" t="s">
        <v>211</v>
      </c>
      <c r="L2296" s="128">
        <v>0</v>
      </c>
      <c r="M2296" s="81" t="s">
        <v>95</v>
      </c>
    </row>
    <row r="2297" spans="1:13" x14ac:dyDescent="0.25">
      <c r="A2297" s="127" t="s">
        <v>1559</v>
      </c>
      <c r="B2297" s="80" t="s">
        <v>1004</v>
      </c>
      <c r="C2297" s="128">
        <v>1550</v>
      </c>
      <c r="D2297" s="128">
        <v>656</v>
      </c>
      <c r="E2297" s="80">
        <v>377</v>
      </c>
      <c r="F2297" s="128">
        <v>401</v>
      </c>
      <c r="G2297" s="80">
        <v>0</v>
      </c>
      <c r="H2297" s="128">
        <v>0.54347826086956519</v>
      </c>
      <c r="I2297" s="128">
        <v>0.50413749204328451</v>
      </c>
      <c r="J2297" s="80" t="s">
        <v>211</v>
      </c>
      <c r="K2297" s="80" t="s">
        <v>211</v>
      </c>
      <c r="L2297" s="128">
        <v>0</v>
      </c>
      <c r="M2297" s="81" t="s">
        <v>95</v>
      </c>
    </row>
    <row r="2298" spans="1:13" x14ac:dyDescent="0.25">
      <c r="A2298" s="127" t="s">
        <v>952</v>
      </c>
      <c r="B2298" s="80" t="s">
        <v>25</v>
      </c>
      <c r="C2298" s="128">
        <v>215</v>
      </c>
      <c r="D2298" s="128">
        <v>183</v>
      </c>
      <c r="E2298" s="80">
        <v>387</v>
      </c>
      <c r="F2298" s="128">
        <v>400</v>
      </c>
      <c r="G2298" s="80">
        <v>0</v>
      </c>
      <c r="H2298" s="128">
        <v>0.47058823529411759</v>
      </c>
      <c r="I2298" s="128">
        <v>0.4765625</v>
      </c>
      <c r="J2298" s="80" t="s">
        <v>211</v>
      </c>
      <c r="K2298" s="80" t="s">
        <v>211</v>
      </c>
      <c r="L2298" s="128">
        <v>0</v>
      </c>
      <c r="M2298" s="81" t="s">
        <v>95</v>
      </c>
    </row>
    <row r="2299" spans="1:13" x14ac:dyDescent="0.25">
      <c r="A2299" s="127" t="s">
        <v>5754</v>
      </c>
      <c r="B2299" s="80" t="s">
        <v>3677</v>
      </c>
      <c r="C2299" s="128">
        <v>1316</v>
      </c>
      <c r="D2299" s="128">
        <v>603</v>
      </c>
      <c r="E2299" s="80">
        <v>375</v>
      </c>
      <c r="F2299" s="128">
        <v>398</v>
      </c>
      <c r="G2299" s="80">
        <v>0</v>
      </c>
      <c r="H2299" s="128">
        <v>0.61403508771929827</v>
      </c>
      <c r="I2299" s="128">
        <v>0.50119904076738608</v>
      </c>
      <c r="J2299" s="80" t="s">
        <v>211</v>
      </c>
      <c r="K2299" s="80" t="s">
        <v>211</v>
      </c>
      <c r="L2299" s="128">
        <v>0</v>
      </c>
      <c r="M2299" s="81" t="s">
        <v>95</v>
      </c>
    </row>
    <row r="2300" spans="1:13" x14ac:dyDescent="0.25">
      <c r="A2300" s="127" t="s">
        <v>5757</v>
      </c>
      <c r="B2300" s="80" t="s">
        <v>3060</v>
      </c>
      <c r="C2300" s="128">
        <v>1279</v>
      </c>
      <c r="D2300" s="128">
        <v>773</v>
      </c>
      <c r="E2300" s="80">
        <v>365</v>
      </c>
      <c r="F2300" s="128">
        <v>397</v>
      </c>
      <c r="G2300" s="80">
        <v>0</v>
      </c>
      <c r="H2300" s="128">
        <v>0.64516129032258063</v>
      </c>
      <c r="I2300" s="128">
        <v>0.54387139986604149</v>
      </c>
      <c r="J2300" s="80" t="s">
        <v>211</v>
      </c>
      <c r="K2300" s="80" t="s">
        <v>211</v>
      </c>
      <c r="L2300" s="128">
        <v>0</v>
      </c>
      <c r="M2300" s="81" t="s">
        <v>95</v>
      </c>
    </row>
    <row r="2301" spans="1:13" x14ac:dyDescent="0.25">
      <c r="A2301" s="127" t="s">
        <v>5773</v>
      </c>
      <c r="B2301" s="80" t="s">
        <v>3319</v>
      </c>
      <c r="C2301" s="128">
        <v>896</v>
      </c>
      <c r="D2301" s="128">
        <v>509</v>
      </c>
      <c r="E2301" s="80">
        <v>363</v>
      </c>
      <c r="F2301" s="128">
        <v>396</v>
      </c>
      <c r="G2301" s="80">
        <v>0</v>
      </c>
      <c r="H2301" s="128">
        <v>0.47916666666666674</v>
      </c>
      <c r="I2301" s="128">
        <v>0.50885826771653542</v>
      </c>
      <c r="J2301" s="80" t="s">
        <v>211</v>
      </c>
      <c r="K2301" s="80" t="s">
        <v>211</v>
      </c>
      <c r="L2301" s="128">
        <v>0</v>
      </c>
      <c r="M2301" s="81" t="s">
        <v>95</v>
      </c>
    </row>
    <row r="2302" spans="1:13" x14ac:dyDescent="0.25">
      <c r="A2302" s="127" t="s">
        <v>951</v>
      </c>
      <c r="B2302" s="80" t="s">
        <v>24</v>
      </c>
      <c r="C2302" s="128">
        <v>1062</v>
      </c>
      <c r="D2302" s="128">
        <v>552</v>
      </c>
      <c r="E2302" s="80">
        <v>369</v>
      </c>
      <c r="F2302" s="128">
        <v>392</v>
      </c>
      <c r="G2302" s="80">
        <v>0</v>
      </c>
      <c r="H2302" s="128">
        <v>0.54285714285714282</v>
      </c>
      <c r="I2302" s="128">
        <v>0.55427046263345192</v>
      </c>
      <c r="J2302" s="80" t="s">
        <v>211</v>
      </c>
      <c r="K2302" s="80" t="s">
        <v>211</v>
      </c>
      <c r="L2302" s="128">
        <v>0</v>
      </c>
      <c r="M2302" s="81" t="s">
        <v>95</v>
      </c>
    </row>
    <row r="2303" spans="1:13" x14ac:dyDescent="0.25">
      <c r="A2303" s="127" t="s">
        <v>5772</v>
      </c>
      <c r="B2303" s="80" t="s">
        <v>3684</v>
      </c>
      <c r="C2303" s="128">
        <v>1482</v>
      </c>
      <c r="D2303" s="128">
        <v>554</v>
      </c>
      <c r="E2303" s="80">
        <v>380</v>
      </c>
      <c r="F2303" s="128">
        <v>390</v>
      </c>
      <c r="G2303" s="80">
        <v>0</v>
      </c>
      <c r="H2303" s="128">
        <v>0.42553191489361702</v>
      </c>
      <c r="I2303" s="128">
        <v>0.51444723618090449</v>
      </c>
      <c r="J2303" s="80" t="s">
        <v>211</v>
      </c>
      <c r="K2303" s="80" t="s">
        <v>211</v>
      </c>
      <c r="L2303" s="128">
        <v>0</v>
      </c>
      <c r="M2303" s="81" t="s">
        <v>95</v>
      </c>
    </row>
    <row r="2304" spans="1:13" x14ac:dyDescent="0.25">
      <c r="A2304" s="127" t="s">
        <v>977</v>
      </c>
      <c r="B2304" s="80" t="s">
        <v>55</v>
      </c>
      <c r="C2304" s="128">
        <v>149</v>
      </c>
      <c r="D2304" s="128">
        <v>103</v>
      </c>
      <c r="E2304" s="80">
        <v>368</v>
      </c>
      <c r="F2304" s="128">
        <v>389</v>
      </c>
      <c r="G2304" s="80">
        <v>0</v>
      </c>
      <c r="H2304" s="128">
        <v>0.47619047619047616</v>
      </c>
      <c r="I2304" s="128">
        <v>0.80058651026392957</v>
      </c>
      <c r="J2304" s="80" t="s">
        <v>211</v>
      </c>
      <c r="K2304" s="80" t="s">
        <v>211</v>
      </c>
      <c r="L2304" s="128">
        <v>0</v>
      </c>
      <c r="M2304" s="81" t="s">
        <v>95</v>
      </c>
    </row>
    <row r="2305" spans="1:13" x14ac:dyDescent="0.25">
      <c r="A2305" s="127" t="s">
        <v>1616</v>
      </c>
      <c r="B2305" s="80" t="s">
        <v>122</v>
      </c>
      <c r="C2305" s="128">
        <v>1371</v>
      </c>
      <c r="D2305" s="128">
        <v>903</v>
      </c>
      <c r="E2305" s="80">
        <v>351</v>
      </c>
      <c r="F2305" s="128">
        <v>382</v>
      </c>
      <c r="G2305" s="80">
        <v>0</v>
      </c>
      <c r="H2305" s="128">
        <v>0.5625</v>
      </c>
      <c r="I2305" s="128">
        <v>0.5203412073490814</v>
      </c>
      <c r="J2305" s="80" t="s">
        <v>211</v>
      </c>
      <c r="K2305" s="80" t="s">
        <v>211</v>
      </c>
      <c r="L2305" s="128">
        <v>0</v>
      </c>
      <c r="M2305" s="81" t="s">
        <v>95</v>
      </c>
    </row>
    <row r="2306" spans="1:13" x14ac:dyDescent="0.25">
      <c r="A2306" s="127" t="s">
        <v>1632</v>
      </c>
      <c r="B2306" s="80" t="s">
        <v>82</v>
      </c>
      <c r="C2306" s="128">
        <v>1164</v>
      </c>
      <c r="D2306" s="128">
        <v>671</v>
      </c>
      <c r="E2306" s="80">
        <v>360</v>
      </c>
      <c r="F2306" s="128">
        <v>381</v>
      </c>
      <c r="G2306" s="80">
        <v>0</v>
      </c>
      <c r="H2306" s="128">
        <v>0.68181818181818177</v>
      </c>
      <c r="I2306" s="128">
        <v>0.57004048582995948</v>
      </c>
      <c r="J2306" s="80" t="s">
        <v>211</v>
      </c>
      <c r="K2306" s="80" t="s">
        <v>211</v>
      </c>
      <c r="L2306" s="128">
        <v>0</v>
      </c>
      <c r="M2306" s="81" t="s">
        <v>95</v>
      </c>
    </row>
    <row r="2307" spans="1:13" x14ac:dyDescent="0.25">
      <c r="A2307" s="127" t="s">
        <v>1540</v>
      </c>
      <c r="B2307" s="80" t="s">
        <v>117</v>
      </c>
      <c r="C2307" s="128">
        <v>1169</v>
      </c>
      <c r="D2307" s="128">
        <v>857</v>
      </c>
      <c r="E2307" s="80">
        <v>355</v>
      </c>
      <c r="F2307" s="128">
        <v>380</v>
      </c>
      <c r="G2307" s="80">
        <v>0</v>
      </c>
      <c r="H2307" s="128">
        <v>0.77777777777777779</v>
      </c>
      <c r="I2307" s="128">
        <v>0.51443232841565101</v>
      </c>
      <c r="J2307" s="80" t="s">
        <v>211</v>
      </c>
      <c r="K2307" s="80" t="s">
        <v>211</v>
      </c>
      <c r="L2307" s="128">
        <v>0</v>
      </c>
      <c r="M2307" s="81" t="s">
        <v>95</v>
      </c>
    </row>
    <row r="2308" spans="1:13" x14ac:dyDescent="0.25">
      <c r="A2308" s="127" t="s">
        <v>5766</v>
      </c>
      <c r="B2308" s="80" t="s">
        <v>3059</v>
      </c>
      <c r="C2308" s="128">
        <v>1503</v>
      </c>
      <c r="D2308" s="128">
        <v>759</v>
      </c>
      <c r="E2308" s="80">
        <v>342</v>
      </c>
      <c r="F2308" s="128">
        <v>376</v>
      </c>
      <c r="G2308" s="80">
        <v>0</v>
      </c>
      <c r="H2308" s="128">
        <v>0.58823529411764708</v>
      </c>
      <c r="I2308" s="128">
        <v>0.52378223495702003</v>
      </c>
      <c r="J2308" s="80" t="s">
        <v>211</v>
      </c>
      <c r="K2308" s="80" t="s">
        <v>211</v>
      </c>
      <c r="L2308" s="128">
        <v>0</v>
      </c>
      <c r="M2308" s="81" t="s">
        <v>95</v>
      </c>
    </row>
    <row r="2309" spans="1:13" x14ac:dyDescent="0.25">
      <c r="A2309" s="127" t="s">
        <v>5763</v>
      </c>
      <c r="B2309" s="80" t="s">
        <v>142</v>
      </c>
      <c r="C2309" s="128">
        <v>1296</v>
      </c>
      <c r="D2309" s="128">
        <v>549</v>
      </c>
      <c r="E2309" s="80">
        <v>352</v>
      </c>
      <c r="F2309" s="128">
        <v>375</v>
      </c>
      <c r="G2309" s="80">
        <v>0</v>
      </c>
      <c r="H2309" s="128">
        <v>0.7384615384615385</v>
      </c>
      <c r="I2309" s="128">
        <v>0.51242236024844723</v>
      </c>
      <c r="J2309" s="80" t="s">
        <v>211</v>
      </c>
      <c r="K2309" s="80" t="s">
        <v>211</v>
      </c>
      <c r="L2309" s="128">
        <v>0</v>
      </c>
      <c r="M2309" s="81" t="s">
        <v>95</v>
      </c>
    </row>
    <row r="2310" spans="1:13" x14ac:dyDescent="0.25">
      <c r="A2310" s="127" t="s">
        <v>5756</v>
      </c>
      <c r="B2310" s="80" t="s">
        <v>137</v>
      </c>
      <c r="C2310" s="128">
        <v>885</v>
      </c>
      <c r="D2310" s="128">
        <v>283</v>
      </c>
      <c r="E2310" s="80">
        <v>349</v>
      </c>
      <c r="F2310" s="128">
        <v>374</v>
      </c>
      <c r="G2310" s="80">
        <v>0</v>
      </c>
      <c r="H2310" s="128">
        <v>0.62222222222222223</v>
      </c>
      <c r="I2310" s="128">
        <v>0.51813471502590669</v>
      </c>
      <c r="J2310" s="80" t="s">
        <v>211</v>
      </c>
      <c r="K2310" s="80" t="s">
        <v>211</v>
      </c>
      <c r="L2310" s="128">
        <v>0</v>
      </c>
      <c r="M2310" s="81" t="s">
        <v>95</v>
      </c>
    </row>
    <row r="2311" spans="1:13" x14ac:dyDescent="0.25">
      <c r="A2311" s="127" t="s">
        <v>1629</v>
      </c>
      <c r="B2311" s="80" t="s">
        <v>115</v>
      </c>
      <c r="C2311" s="128">
        <v>1418</v>
      </c>
      <c r="D2311" s="128">
        <v>728</v>
      </c>
      <c r="E2311" s="80">
        <v>319</v>
      </c>
      <c r="F2311" s="128">
        <v>373</v>
      </c>
      <c r="G2311" s="80">
        <v>0</v>
      </c>
      <c r="H2311" s="128">
        <v>0.63076923076923075</v>
      </c>
      <c r="I2311" s="128">
        <v>0.53893695920889984</v>
      </c>
      <c r="J2311" s="80" t="s">
        <v>211</v>
      </c>
      <c r="K2311" s="80" t="s">
        <v>211</v>
      </c>
      <c r="L2311" s="128">
        <v>0</v>
      </c>
      <c r="M2311" s="81" t="s">
        <v>95</v>
      </c>
    </row>
    <row r="2312" spans="1:13" x14ac:dyDescent="0.25">
      <c r="A2312" s="127" t="s">
        <v>1346</v>
      </c>
      <c r="B2312" s="80" t="s">
        <v>101</v>
      </c>
      <c r="C2312" s="128">
        <v>1679</v>
      </c>
      <c r="D2312" s="128">
        <v>1227</v>
      </c>
      <c r="E2312" s="80">
        <v>339</v>
      </c>
      <c r="F2312" s="128">
        <v>368</v>
      </c>
      <c r="G2312" s="80">
        <v>0</v>
      </c>
      <c r="H2312" s="128">
        <v>0.65753424657534243</v>
      </c>
      <c r="I2312" s="128">
        <v>0.53904428904428903</v>
      </c>
      <c r="J2312" s="80" t="s">
        <v>211</v>
      </c>
      <c r="K2312" s="80" t="s">
        <v>211</v>
      </c>
      <c r="L2312" s="128">
        <v>0</v>
      </c>
      <c r="M2312" s="81" t="s">
        <v>95</v>
      </c>
    </row>
    <row r="2313" spans="1:13" x14ac:dyDescent="0.25">
      <c r="A2313" s="127" t="s">
        <v>970</v>
      </c>
      <c r="B2313" s="80" t="s">
        <v>44</v>
      </c>
      <c r="C2313" s="128">
        <v>1129</v>
      </c>
      <c r="D2313" s="128">
        <v>582</v>
      </c>
      <c r="E2313" s="80">
        <v>337</v>
      </c>
      <c r="F2313" s="128">
        <v>363</v>
      </c>
      <c r="G2313" s="80">
        <v>0</v>
      </c>
      <c r="H2313" s="128">
        <v>0.61702127659574468</v>
      </c>
      <c r="I2313" s="128">
        <v>0.51923076923076927</v>
      </c>
      <c r="J2313" s="80" t="s">
        <v>211</v>
      </c>
      <c r="K2313" s="80" t="s">
        <v>211</v>
      </c>
      <c r="L2313" s="128">
        <v>0</v>
      </c>
      <c r="M2313" s="81" t="s">
        <v>95</v>
      </c>
    </row>
    <row r="2314" spans="1:13" x14ac:dyDescent="0.25">
      <c r="A2314" s="127" t="s">
        <v>1605</v>
      </c>
      <c r="B2314" s="80" t="s">
        <v>106</v>
      </c>
      <c r="C2314" s="128">
        <v>1275</v>
      </c>
      <c r="D2314" s="128">
        <v>384</v>
      </c>
      <c r="E2314" s="80">
        <v>343</v>
      </c>
      <c r="F2314" s="128">
        <v>363</v>
      </c>
      <c r="G2314" s="80">
        <v>0</v>
      </c>
      <c r="H2314" s="128">
        <v>0.78431372549019596</v>
      </c>
      <c r="I2314" s="128">
        <v>0.52326413743736577</v>
      </c>
      <c r="J2314" s="80" t="s">
        <v>211</v>
      </c>
      <c r="K2314" s="80" t="s">
        <v>211</v>
      </c>
      <c r="L2314" s="128">
        <v>0</v>
      </c>
      <c r="M2314" s="81" t="s">
        <v>95</v>
      </c>
    </row>
    <row r="2315" spans="1:13" x14ac:dyDescent="0.25">
      <c r="A2315" s="127" t="s">
        <v>5760</v>
      </c>
      <c r="B2315" s="80" t="s">
        <v>3679</v>
      </c>
      <c r="C2315" s="128">
        <v>1191</v>
      </c>
      <c r="D2315" s="128">
        <v>938</v>
      </c>
      <c r="E2315" s="80">
        <v>336</v>
      </c>
      <c r="F2315" s="128">
        <v>359</v>
      </c>
      <c r="G2315" s="80">
        <v>0</v>
      </c>
      <c r="H2315" s="128">
        <v>0.64516129032258063</v>
      </c>
      <c r="I2315" s="128">
        <v>0.77632724107919915</v>
      </c>
      <c r="J2315" s="80" t="s">
        <v>211</v>
      </c>
      <c r="K2315" s="80" t="s">
        <v>211</v>
      </c>
      <c r="L2315" s="128">
        <v>0</v>
      </c>
      <c r="M2315" s="81" t="s">
        <v>95</v>
      </c>
    </row>
    <row r="2316" spans="1:13" x14ac:dyDescent="0.25">
      <c r="A2316" s="127" t="s">
        <v>1389</v>
      </c>
      <c r="B2316" s="80" t="s">
        <v>104</v>
      </c>
      <c r="C2316" s="128">
        <v>1422</v>
      </c>
      <c r="D2316" s="128">
        <v>799</v>
      </c>
      <c r="E2316" s="80">
        <v>315</v>
      </c>
      <c r="F2316" s="128">
        <v>359</v>
      </c>
      <c r="G2316" s="80">
        <v>0</v>
      </c>
      <c r="H2316" s="128">
        <v>0.66</v>
      </c>
      <c r="I2316" s="128">
        <v>0.53712871287128716</v>
      </c>
      <c r="J2316" s="80" t="s">
        <v>211</v>
      </c>
      <c r="K2316" s="80" t="s">
        <v>211</v>
      </c>
      <c r="L2316" s="128">
        <v>0</v>
      </c>
      <c r="M2316" s="81" t="s">
        <v>95</v>
      </c>
    </row>
    <row r="2317" spans="1:13" x14ac:dyDescent="0.25">
      <c r="A2317" s="127" t="s">
        <v>955</v>
      </c>
      <c r="B2317" s="80" t="s">
        <v>29</v>
      </c>
      <c r="C2317" s="128">
        <v>1322</v>
      </c>
      <c r="D2317" s="128">
        <v>656</v>
      </c>
      <c r="E2317" s="80">
        <v>337</v>
      </c>
      <c r="F2317" s="128">
        <v>358</v>
      </c>
      <c r="G2317" s="80">
        <v>0</v>
      </c>
      <c r="H2317" s="128">
        <v>0.59803921568627449</v>
      </c>
      <c r="I2317" s="128">
        <v>0.80831973898858078</v>
      </c>
      <c r="J2317" s="80" t="s">
        <v>211</v>
      </c>
      <c r="K2317" s="80" t="s">
        <v>211</v>
      </c>
      <c r="L2317" s="128">
        <v>0</v>
      </c>
      <c r="M2317" s="81" t="s">
        <v>95</v>
      </c>
    </row>
    <row r="2318" spans="1:13" x14ac:dyDescent="0.25">
      <c r="A2318" s="127" t="s">
        <v>1499</v>
      </c>
      <c r="B2318" s="80" t="s">
        <v>111</v>
      </c>
      <c r="C2318" s="128">
        <v>1133</v>
      </c>
      <c r="D2318" s="128">
        <v>501</v>
      </c>
      <c r="E2318" s="80">
        <v>332</v>
      </c>
      <c r="F2318" s="128">
        <v>357</v>
      </c>
      <c r="G2318" s="80">
        <v>0</v>
      </c>
      <c r="H2318" s="128">
        <v>0.5</v>
      </c>
      <c r="I2318" s="128">
        <v>0.53200000000000003</v>
      </c>
      <c r="J2318" s="80" t="s">
        <v>211</v>
      </c>
      <c r="K2318" s="80" t="s">
        <v>211</v>
      </c>
      <c r="L2318" s="128">
        <v>0</v>
      </c>
      <c r="M2318" s="81" t="s">
        <v>95</v>
      </c>
    </row>
    <row r="2319" spans="1:13" x14ac:dyDescent="0.25">
      <c r="A2319" s="127" t="s">
        <v>6159</v>
      </c>
      <c r="B2319" s="80" t="s">
        <v>3918</v>
      </c>
      <c r="C2319" s="128">
        <v>0</v>
      </c>
      <c r="D2319" s="128">
        <v>0</v>
      </c>
      <c r="E2319" s="80">
        <v>0</v>
      </c>
      <c r="F2319" s="128">
        <v>0</v>
      </c>
      <c r="G2319" s="80">
        <v>0</v>
      </c>
      <c r="H2319" s="128">
        <v>0</v>
      </c>
      <c r="I2319" s="128">
        <v>1</v>
      </c>
      <c r="J2319" s="80" t="s">
        <v>211</v>
      </c>
      <c r="K2319" s="80" t="s">
        <v>211</v>
      </c>
      <c r="L2319" s="128">
        <v>0</v>
      </c>
      <c r="M2319" s="81" t="s">
        <v>95</v>
      </c>
    </row>
    <row r="2320" spans="1:13" x14ac:dyDescent="0.25">
      <c r="A2320" s="127" t="s">
        <v>1415</v>
      </c>
      <c r="B2320" s="80" t="s">
        <v>100</v>
      </c>
      <c r="C2320" s="128">
        <v>389</v>
      </c>
      <c r="D2320" s="128">
        <v>191</v>
      </c>
      <c r="E2320" s="80">
        <v>337</v>
      </c>
      <c r="F2320" s="128">
        <v>357</v>
      </c>
      <c r="G2320" s="80">
        <v>0</v>
      </c>
      <c r="H2320" s="128">
        <v>0.73076923076923073</v>
      </c>
      <c r="I2320" s="128">
        <v>0.58923884514435698</v>
      </c>
      <c r="J2320" s="80" t="s">
        <v>211</v>
      </c>
      <c r="K2320" s="80" t="s">
        <v>211</v>
      </c>
      <c r="L2320" s="128">
        <v>0</v>
      </c>
      <c r="M2320" s="81" t="s">
        <v>95</v>
      </c>
    </row>
    <row r="2321" spans="1:13" x14ac:dyDescent="0.25">
      <c r="A2321" s="127" t="s">
        <v>5761</v>
      </c>
      <c r="B2321" s="80" t="s">
        <v>3685</v>
      </c>
      <c r="C2321" s="128">
        <v>1318</v>
      </c>
      <c r="D2321" s="128">
        <v>1003</v>
      </c>
      <c r="E2321" s="80">
        <v>329</v>
      </c>
      <c r="F2321" s="128">
        <v>357</v>
      </c>
      <c r="G2321" s="80">
        <v>0</v>
      </c>
      <c r="H2321" s="128">
        <v>0.6901408450704225</v>
      </c>
      <c r="I2321" s="128">
        <v>0.76797627872498142</v>
      </c>
      <c r="J2321" s="80" t="s">
        <v>211</v>
      </c>
      <c r="K2321" s="80" t="s">
        <v>211</v>
      </c>
      <c r="L2321" s="128">
        <v>0</v>
      </c>
      <c r="M2321" s="81" t="s">
        <v>95</v>
      </c>
    </row>
    <row r="2322" spans="1:13" x14ac:dyDescent="0.25">
      <c r="A2322" s="127" t="s">
        <v>1606</v>
      </c>
      <c r="B2322" s="80" t="s">
        <v>108</v>
      </c>
      <c r="C2322" s="128">
        <v>919</v>
      </c>
      <c r="D2322" s="128">
        <v>216</v>
      </c>
      <c r="E2322" s="80">
        <v>296</v>
      </c>
      <c r="F2322" s="128">
        <v>353</v>
      </c>
      <c r="G2322" s="80">
        <v>0</v>
      </c>
      <c r="H2322" s="128">
        <v>0.47916666666666674</v>
      </c>
      <c r="I2322" s="128">
        <v>0.55175438596491233</v>
      </c>
      <c r="J2322" s="80" t="s">
        <v>211</v>
      </c>
      <c r="K2322" s="80" t="s">
        <v>211</v>
      </c>
      <c r="L2322" s="128">
        <v>0</v>
      </c>
      <c r="M2322" s="81" t="s">
        <v>95</v>
      </c>
    </row>
    <row r="2323" spans="1:13" x14ac:dyDescent="0.25">
      <c r="A2323" s="127" t="s">
        <v>1596</v>
      </c>
      <c r="B2323" s="80" t="s">
        <v>123</v>
      </c>
      <c r="C2323" s="128">
        <v>1568</v>
      </c>
      <c r="D2323" s="128">
        <v>723</v>
      </c>
      <c r="E2323" s="80">
        <v>323</v>
      </c>
      <c r="F2323" s="128">
        <v>353</v>
      </c>
      <c r="G2323" s="80">
        <v>0</v>
      </c>
      <c r="H2323" s="128">
        <v>0.40625</v>
      </c>
      <c r="I2323" s="128">
        <v>0.5299823633156967</v>
      </c>
      <c r="J2323" s="80" t="s">
        <v>211</v>
      </c>
      <c r="K2323" s="80" t="s">
        <v>211</v>
      </c>
      <c r="L2323" s="128">
        <v>0</v>
      </c>
      <c r="M2323" s="81" t="s">
        <v>95</v>
      </c>
    </row>
    <row r="2324" spans="1:13" x14ac:dyDescent="0.25">
      <c r="A2324" s="127" t="s">
        <v>5808</v>
      </c>
      <c r="B2324" s="80" t="s">
        <v>3091</v>
      </c>
      <c r="C2324" s="128">
        <v>991</v>
      </c>
      <c r="D2324" s="128">
        <v>466</v>
      </c>
      <c r="E2324" s="80">
        <v>334</v>
      </c>
      <c r="F2324" s="128">
        <v>352</v>
      </c>
      <c r="G2324" s="80">
        <v>0</v>
      </c>
      <c r="H2324" s="128">
        <v>0.51315789473684215</v>
      </c>
      <c r="I2324" s="128">
        <v>0.78283350568769394</v>
      </c>
      <c r="J2324" s="80" t="s">
        <v>211</v>
      </c>
      <c r="K2324" s="80" t="s">
        <v>211</v>
      </c>
      <c r="L2324" s="128">
        <v>0</v>
      </c>
      <c r="M2324" s="81" t="s">
        <v>95</v>
      </c>
    </row>
    <row r="2325" spans="1:13" x14ac:dyDescent="0.25">
      <c r="A2325" s="127" t="s">
        <v>1618</v>
      </c>
      <c r="B2325" s="80" t="s">
        <v>129</v>
      </c>
      <c r="C2325" s="128">
        <v>0</v>
      </c>
      <c r="D2325" s="128">
        <v>0</v>
      </c>
      <c r="E2325" s="80">
        <v>0</v>
      </c>
      <c r="F2325" s="128">
        <v>0</v>
      </c>
      <c r="G2325" s="80">
        <v>0</v>
      </c>
      <c r="H2325" s="128">
        <v>0</v>
      </c>
      <c r="I2325" s="128">
        <v>0.4</v>
      </c>
      <c r="J2325" s="80" t="s">
        <v>211</v>
      </c>
      <c r="K2325" s="80" t="s">
        <v>211</v>
      </c>
      <c r="L2325" s="128">
        <v>0</v>
      </c>
      <c r="M2325" s="81" t="s">
        <v>95</v>
      </c>
    </row>
    <row r="2326" spans="1:13" x14ac:dyDescent="0.25">
      <c r="A2326" s="127" t="s">
        <v>1619</v>
      </c>
      <c r="B2326" s="80" t="s">
        <v>131</v>
      </c>
      <c r="C2326" s="128">
        <v>1660</v>
      </c>
      <c r="D2326" s="128">
        <v>641</v>
      </c>
      <c r="E2326" s="80">
        <v>318</v>
      </c>
      <c r="F2326" s="128">
        <v>351</v>
      </c>
      <c r="G2326" s="80">
        <v>0</v>
      </c>
      <c r="H2326" s="128">
        <v>0.65116279069767447</v>
      </c>
      <c r="I2326" s="128">
        <v>0.54645409565695435</v>
      </c>
      <c r="J2326" s="80" t="s">
        <v>211</v>
      </c>
      <c r="K2326" s="80" t="s">
        <v>211</v>
      </c>
      <c r="L2326" s="128">
        <v>0</v>
      </c>
      <c r="M2326" s="81" t="s">
        <v>95</v>
      </c>
    </row>
    <row r="2327" spans="1:13" x14ac:dyDescent="0.25">
      <c r="A2327" s="127" t="s">
        <v>1403</v>
      </c>
      <c r="B2327" s="80" t="s">
        <v>103</v>
      </c>
      <c r="C2327" s="128">
        <v>1826</v>
      </c>
      <c r="D2327" s="128">
        <v>883</v>
      </c>
      <c r="E2327" s="80">
        <v>332</v>
      </c>
      <c r="F2327" s="128">
        <v>351</v>
      </c>
      <c r="G2327" s="80">
        <v>0</v>
      </c>
      <c r="H2327" s="128">
        <v>0.70149253731343286</v>
      </c>
      <c r="I2327" s="128">
        <v>0.54579539367970009</v>
      </c>
      <c r="J2327" s="80" t="s">
        <v>211</v>
      </c>
      <c r="K2327" s="80" t="s">
        <v>211</v>
      </c>
      <c r="L2327" s="128">
        <v>0</v>
      </c>
      <c r="M2327" s="81" t="s">
        <v>95</v>
      </c>
    </row>
    <row r="2328" spans="1:13" x14ac:dyDescent="0.25">
      <c r="A2328" s="127" t="s">
        <v>1588</v>
      </c>
      <c r="B2328" s="80" t="s">
        <v>118</v>
      </c>
      <c r="C2328" s="128">
        <v>1880</v>
      </c>
      <c r="D2328" s="128">
        <v>953</v>
      </c>
      <c r="E2328" s="80">
        <v>310</v>
      </c>
      <c r="F2328" s="128">
        <v>335</v>
      </c>
      <c r="G2328" s="80">
        <v>0</v>
      </c>
      <c r="H2328" s="128">
        <v>0.70114942528735635</v>
      </c>
      <c r="I2328" s="128">
        <v>0.55225409836065575</v>
      </c>
      <c r="J2328" s="80" t="s">
        <v>211</v>
      </c>
      <c r="K2328" s="80" t="s">
        <v>211</v>
      </c>
      <c r="L2328" s="128">
        <v>0</v>
      </c>
      <c r="M2328" s="81" t="s">
        <v>95</v>
      </c>
    </row>
    <row r="2329" spans="1:13" x14ac:dyDescent="0.25">
      <c r="A2329" s="127" t="s">
        <v>5767</v>
      </c>
      <c r="B2329" s="80" t="s">
        <v>3041</v>
      </c>
      <c r="C2329" s="128">
        <v>260</v>
      </c>
      <c r="D2329" s="128">
        <v>153</v>
      </c>
      <c r="E2329" s="80">
        <v>326</v>
      </c>
      <c r="F2329" s="128">
        <v>350</v>
      </c>
      <c r="G2329" s="80">
        <v>0</v>
      </c>
      <c r="H2329" s="128">
        <v>0.75</v>
      </c>
      <c r="I2329" s="128">
        <v>0.47018030513176146</v>
      </c>
      <c r="J2329" s="80" t="s">
        <v>211</v>
      </c>
      <c r="K2329" s="80" t="s">
        <v>211</v>
      </c>
      <c r="L2329" s="128">
        <v>0</v>
      </c>
      <c r="M2329" s="81" t="s">
        <v>95</v>
      </c>
    </row>
    <row r="2330" spans="1:13" x14ac:dyDescent="0.25">
      <c r="A2330" s="127" t="s">
        <v>5764</v>
      </c>
      <c r="B2330" s="80" t="s">
        <v>140</v>
      </c>
      <c r="C2330" s="128">
        <v>531</v>
      </c>
      <c r="D2330" s="128">
        <v>243</v>
      </c>
      <c r="E2330" s="80">
        <v>320</v>
      </c>
      <c r="F2330" s="128">
        <v>347</v>
      </c>
      <c r="G2330" s="80">
        <v>0</v>
      </c>
      <c r="H2330" s="128">
        <v>0.76923076923076927</v>
      </c>
      <c r="I2330" s="128">
        <v>0.53077975376196995</v>
      </c>
      <c r="J2330" s="80" t="s">
        <v>211</v>
      </c>
      <c r="K2330" s="80" t="s">
        <v>211</v>
      </c>
      <c r="L2330" s="128">
        <v>0</v>
      </c>
      <c r="M2330" s="81" t="s">
        <v>95</v>
      </c>
    </row>
    <row r="2331" spans="1:13" x14ac:dyDescent="0.25">
      <c r="A2331" s="127" t="s">
        <v>5769</v>
      </c>
      <c r="B2331" s="80" t="s">
        <v>3681</v>
      </c>
      <c r="C2331" s="128">
        <v>1179</v>
      </c>
      <c r="D2331" s="128">
        <v>392</v>
      </c>
      <c r="E2331" s="80">
        <v>315</v>
      </c>
      <c r="F2331" s="128">
        <v>345</v>
      </c>
      <c r="G2331" s="80">
        <v>0</v>
      </c>
      <c r="H2331" s="128">
        <v>0.6785714285714286</v>
      </c>
      <c r="I2331" s="128">
        <v>0.55339049103663285</v>
      </c>
      <c r="J2331" s="80" t="s">
        <v>211</v>
      </c>
      <c r="K2331" s="80" t="s">
        <v>211</v>
      </c>
      <c r="L2331" s="128">
        <v>0</v>
      </c>
      <c r="M2331" s="81" t="s">
        <v>95</v>
      </c>
    </row>
    <row r="2332" spans="1:13" x14ac:dyDescent="0.25">
      <c r="A2332" s="127" t="s">
        <v>6051</v>
      </c>
      <c r="B2332" s="80" t="s">
        <v>120</v>
      </c>
      <c r="C2332" s="128">
        <v>0</v>
      </c>
      <c r="D2332" s="128">
        <v>14</v>
      </c>
      <c r="E2332" s="80">
        <v>0</v>
      </c>
      <c r="F2332" s="128">
        <v>0</v>
      </c>
      <c r="G2332" s="80">
        <v>0</v>
      </c>
      <c r="H2332" s="128">
        <v>0</v>
      </c>
      <c r="I2332" s="128">
        <v>0.66666666666666663</v>
      </c>
      <c r="J2332" s="80" t="s">
        <v>211</v>
      </c>
      <c r="K2332" s="80" t="s">
        <v>211</v>
      </c>
      <c r="L2332" s="128">
        <v>0</v>
      </c>
      <c r="M2332" s="81" t="s">
        <v>95</v>
      </c>
    </row>
    <row r="2333" spans="1:13" x14ac:dyDescent="0.25">
      <c r="A2333" s="127" t="s">
        <v>1416</v>
      </c>
      <c r="B2333" s="80" t="s">
        <v>107</v>
      </c>
      <c r="C2333" s="128">
        <v>1886</v>
      </c>
      <c r="D2333" s="128">
        <v>1082</v>
      </c>
      <c r="E2333" s="80">
        <v>290</v>
      </c>
      <c r="F2333" s="128">
        <v>341</v>
      </c>
      <c r="G2333" s="80">
        <v>0</v>
      </c>
      <c r="H2333" s="128">
        <v>0.61111111111111116</v>
      </c>
      <c r="I2333" s="128">
        <v>0.52727272727272723</v>
      </c>
      <c r="J2333" s="80" t="s">
        <v>211</v>
      </c>
      <c r="K2333" s="80" t="s">
        <v>211</v>
      </c>
      <c r="L2333" s="128">
        <v>0</v>
      </c>
      <c r="M2333" s="81" t="s">
        <v>95</v>
      </c>
    </row>
    <row r="2334" spans="1:13" x14ac:dyDescent="0.25">
      <c r="A2334" s="127" t="s">
        <v>958</v>
      </c>
      <c r="B2334" s="80" t="s">
        <v>32</v>
      </c>
      <c r="C2334" s="128">
        <v>312</v>
      </c>
      <c r="D2334" s="128">
        <v>231</v>
      </c>
      <c r="E2334" s="80">
        <v>297</v>
      </c>
      <c r="F2334" s="128">
        <v>341</v>
      </c>
      <c r="G2334" s="80">
        <v>0</v>
      </c>
      <c r="H2334" s="128">
        <v>0.66666666666666663</v>
      </c>
      <c r="I2334" s="128">
        <v>0.79326923076923073</v>
      </c>
      <c r="J2334" s="80" t="s">
        <v>211</v>
      </c>
      <c r="K2334" s="80" t="s">
        <v>211</v>
      </c>
      <c r="L2334" s="128">
        <v>0</v>
      </c>
      <c r="M2334" s="81" t="s">
        <v>95</v>
      </c>
    </row>
    <row r="2335" spans="1:13" x14ac:dyDescent="0.25">
      <c r="A2335" s="127" t="s">
        <v>5774</v>
      </c>
      <c r="B2335" s="80" t="s">
        <v>138</v>
      </c>
      <c r="C2335" s="128">
        <v>1646</v>
      </c>
      <c r="D2335" s="128">
        <v>885</v>
      </c>
      <c r="E2335" s="80">
        <v>315</v>
      </c>
      <c r="F2335" s="128">
        <v>341</v>
      </c>
      <c r="G2335" s="80">
        <v>0</v>
      </c>
      <c r="H2335" s="128">
        <v>0.65151515151515149</v>
      </c>
      <c r="I2335" s="128">
        <v>0.55195530726256981</v>
      </c>
      <c r="J2335" s="80" t="s">
        <v>211</v>
      </c>
      <c r="K2335" s="80" t="s">
        <v>211</v>
      </c>
      <c r="L2335" s="128">
        <v>0</v>
      </c>
      <c r="M2335" s="81" t="s">
        <v>95</v>
      </c>
    </row>
    <row r="2336" spans="1:13" x14ac:dyDescent="0.25">
      <c r="A2336" s="127" t="s">
        <v>975</v>
      </c>
      <c r="B2336" s="80" t="s">
        <v>52</v>
      </c>
      <c r="C2336" s="128">
        <v>832</v>
      </c>
      <c r="D2336" s="128">
        <v>766</v>
      </c>
      <c r="E2336" s="80">
        <v>301</v>
      </c>
      <c r="F2336" s="128">
        <v>340</v>
      </c>
      <c r="G2336" s="80">
        <v>0</v>
      </c>
      <c r="H2336" s="128">
        <v>0.6470588235294118</v>
      </c>
      <c r="I2336" s="128">
        <v>0.8022249690976514</v>
      </c>
      <c r="J2336" s="80" t="s">
        <v>211</v>
      </c>
      <c r="K2336" s="80" t="s">
        <v>211</v>
      </c>
      <c r="L2336" s="128">
        <v>0</v>
      </c>
      <c r="M2336" s="81" t="s">
        <v>95</v>
      </c>
    </row>
    <row r="2337" spans="1:13" x14ac:dyDescent="0.25">
      <c r="A2337" s="127" t="s">
        <v>6052</v>
      </c>
      <c r="B2337" s="80" t="s">
        <v>128</v>
      </c>
      <c r="C2337" s="128">
        <v>0</v>
      </c>
      <c r="D2337" s="128">
        <v>10</v>
      </c>
      <c r="E2337" s="80">
        <v>0</v>
      </c>
      <c r="F2337" s="128">
        <v>0</v>
      </c>
      <c r="G2337" s="80">
        <v>0</v>
      </c>
      <c r="H2337" s="128">
        <v>0</v>
      </c>
      <c r="I2337" s="128">
        <v>0.65789473684210531</v>
      </c>
      <c r="J2337" s="80" t="s">
        <v>211</v>
      </c>
      <c r="K2337" s="80" t="s">
        <v>211</v>
      </c>
      <c r="L2337" s="128">
        <v>0</v>
      </c>
      <c r="M2337" s="81" t="s">
        <v>95</v>
      </c>
    </row>
    <row r="2338" spans="1:13" x14ac:dyDescent="0.25">
      <c r="A2338" s="127" t="s">
        <v>1508</v>
      </c>
      <c r="B2338" s="80" t="s">
        <v>116</v>
      </c>
      <c r="C2338" s="128">
        <v>734</v>
      </c>
      <c r="D2338" s="128">
        <v>402</v>
      </c>
      <c r="E2338" s="80">
        <v>280</v>
      </c>
      <c r="F2338" s="128">
        <v>339</v>
      </c>
      <c r="G2338" s="80">
        <v>0</v>
      </c>
      <c r="H2338" s="128">
        <v>0.65853658536585369</v>
      </c>
      <c r="I2338" s="128">
        <v>0.50421179302045727</v>
      </c>
      <c r="J2338" s="80" t="s">
        <v>211</v>
      </c>
      <c r="K2338" s="80" t="s">
        <v>211</v>
      </c>
      <c r="L2338" s="128">
        <v>0</v>
      </c>
      <c r="M2338" s="81" t="s">
        <v>95</v>
      </c>
    </row>
    <row r="2339" spans="1:13" x14ac:dyDescent="0.25">
      <c r="A2339" s="127" t="s">
        <v>1419</v>
      </c>
      <c r="B2339" s="80" t="s">
        <v>114</v>
      </c>
      <c r="C2339" s="128">
        <v>0</v>
      </c>
      <c r="D2339" s="128">
        <v>0</v>
      </c>
      <c r="E2339" s="80">
        <v>0</v>
      </c>
      <c r="F2339" s="128">
        <v>0</v>
      </c>
      <c r="G2339" s="80">
        <v>0</v>
      </c>
      <c r="H2339" s="128">
        <v>1</v>
      </c>
      <c r="I2339" s="128">
        <v>0.52</v>
      </c>
      <c r="J2339" s="80" t="s">
        <v>211</v>
      </c>
      <c r="K2339" s="80" t="s">
        <v>211</v>
      </c>
      <c r="L2339" s="128">
        <v>0</v>
      </c>
      <c r="M2339" s="81" t="s">
        <v>95</v>
      </c>
    </row>
    <row r="2340" spans="1:13" x14ac:dyDescent="0.25">
      <c r="A2340" s="127" t="s">
        <v>1469</v>
      </c>
      <c r="B2340" s="80" t="s">
        <v>112</v>
      </c>
      <c r="C2340" s="128">
        <v>1926</v>
      </c>
      <c r="D2340" s="128">
        <v>771</v>
      </c>
      <c r="E2340" s="80">
        <v>288</v>
      </c>
      <c r="F2340" s="128">
        <v>313</v>
      </c>
      <c r="G2340" s="80">
        <v>0</v>
      </c>
      <c r="H2340" s="128">
        <v>0.7678571428571429</v>
      </c>
      <c r="I2340" s="128">
        <v>0.53163211057947901</v>
      </c>
      <c r="J2340" s="80" t="s">
        <v>211</v>
      </c>
      <c r="K2340" s="80" t="s">
        <v>211</v>
      </c>
      <c r="L2340" s="128">
        <v>0</v>
      </c>
      <c r="M2340" s="81" t="s">
        <v>95</v>
      </c>
    </row>
    <row r="2341" spans="1:13" x14ac:dyDescent="0.25">
      <c r="A2341" s="127" t="s">
        <v>942</v>
      </c>
      <c r="B2341" s="80" t="s">
        <v>11</v>
      </c>
      <c r="C2341" s="128">
        <v>1410</v>
      </c>
      <c r="D2341" s="128">
        <v>779</v>
      </c>
      <c r="E2341" s="80">
        <v>309</v>
      </c>
      <c r="F2341" s="128">
        <v>335</v>
      </c>
      <c r="G2341" s="80">
        <v>0</v>
      </c>
      <c r="H2341" s="128">
        <v>0.7407407407407407</v>
      </c>
      <c r="I2341" s="128">
        <v>0.78768115942028971</v>
      </c>
      <c r="J2341" s="80" t="s">
        <v>211</v>
      </c>
      <c r="K2341" s="80" t="s">
        <v>211</v>
      </c>
      <c r="L2341" s="128">
        <v>0</v>
      </c>
      <c r="M2341" s="81" t="s">
        <v>95</v>
      </c>
    </row>
    <row r="2342" spans="1:13" x14ac:dyDescent="0.25">
      <c r="A2342" s="127" t="s">
        <v>1568</v>
      </c>
      <c r="B2342" s="80" t="s">
        <v>119</v>
      </c>
      <c r="C2342" s="128">
        <v>206</v>
      </c>
      <c r="D2342" s="128">
        <v>121</v>
      </c>
      <c r="E2342" s="80">
        <v>276</v>
      </c>
      <c r="F2342" s="128">
        <v>303</v>
      </c>
      <c r="G2342" s="80">
        <v>0</v>
      </c>
      <c r="H2342" s="128">
        <v>0.7142857142857143</v>
      </c>
      <c r="I2342" s="128">
        <v>0.53596614950634702</v>
      </c>
      <c r="J2342" s="80" t="s">
        <v>211</v>
      </c>
      <c r="K2342" s="80" t="s">
        <v>211</v>
      </c>
      <c r="L2342" s="128">
        <v>0</v>
      </c>
      <c r="M2342" s="81" t="s">
        <v>95</v>
      </c>
    </row>
    <row r="2343" spans="1:13" x14ac:dyDescent="0.25">
      <c r="A2343" s="127" t="s">
        <v>971</v>
      </c>
      <c r="B2343" s="80" t="s">
        <v>46</v>
      </c>
      <c r="C2343" s="128">
        <v>1138</v>
      </c>
      <c r="D2343" s="128">
        <v>793</v>
      </c>
      <c r="E2343" s="80">
        <v>310</v>
      </c>
      <c r="F2343" s="128">
        <v>335</v>
      </c>
      <c r="G2343" s="80">
        <v>0</v>
      </c>
      <c r="H2343" s="128">
        <v>0.61538461538461542</v>
      </c>
      <c r="I2343" s="128">
        <v>0.82089552238805963</v>
      </c>
      <c r="J2343" s="80" t="s">
        <v>211</v>
      </c>
      <c r="K2343" s="80" t="s">
        <v>211</v>
      </c>
      <c r="L2343" s="128">
        <v>0</v>
      </c>
      <c r="M2343" s="81" t="s">
        <v>95</v>
      </c>
    </row>
    <row r="2344" spans="1:13" x14ac:dyDescent="0.25">
      <c r="A2344" s="127" t="s">
        <v>966</v>
      </c>
      <c r="B2344" s="80" t="s">
        <v>40</v>
      </c>
      <c r="C2344" s="128">
        <v>681</v>
      </c>
      <c r="D2344" s="128">
        <v>473</v>
      </c>
      <c r="E2344" s="80">
        <v>298</v>
      </c>
      <c r="F2344" s="128">
        <v>332</v>
      </c>
      <c r="G2344" s="80">
        <v>0</v>
      </c>
      <c r="H2344" s="128">
        <v>0.7272727272727274</v>
      </c>
      <c r="I2344" s="128">
        <v>0.79589371980676316</v>
      </c>
      <c r="J2344" s="80" t="s">
        <v>211</v>
      </c>
      <c r="K2344" s="80" t="s">
        <v>211</v>
      </c>
      <c r="L2344" s="128">
        <v>0</v>
      </c>
      <c r="M2344" s="81" t="s">
        <v>95</v>
      </c>
    </row>
    <row r="2345" spans="1:13" x14ac:dyDescent="0.25">
      <c r="A2345" s="127" t="s">
        <v>5798</v>
      </c>
      <c r="B2345" s="80" t="s">
        <v>3097</v>
      </c>
      <c r="C2345" s="128">
        <v>1079</v>
      </c>
      <c r="D2345" s="128">
        <v>798</v>
      </c>
      <c r="E2345" s="80">
        <v>294</v>
      </c>
      <c r="F2345" s="128">
        <v>332</v>
      </c>
      <c r="G2345" s="80">
        <v>0</v>
      </c>
      <c r="H2345" s="128">
        <v>0.78947368421052644</v>
      </c>
      <c r="I2345" s="128">
        <v>0.8085485307212823</v>
      </c>
      <c r="J2345" s="80" t="s">
        <v>211</v>
      </c>
      <c r="K2345" s="80" t="s">
        <v>211</v>
      </c>
      <c r="L2345" s="128">
        <v>0</v>
      </c>
      <c r="M2345" s="81" t="s">
        <v>95</v>
      </c>
    </row>
    <row r="2346" spans="1:13" x14ac:dyDescent="0.25">
      <c r="A2346" s="127" t="s">
        <v>960</v>
      </c>
      <c r="B2346" s="80" t="s">
        <v>34</v>
      </c>
      <c r="C2346" s="128">
        <v>1424</v>
      </c>
      <c r="D2346" s="128">
        <v>878</v>
      </c>
      <c r="E2346" s="80">
        <v>297</v>
      </c>
      <c r="F2346" s="128">
        <v>331</v>
      </c>
      <c r="G2346" s="80">
        <v>0</v>
      </c>
      <c r="H2346" s="128">
        <v>0.76800000000000002</v>
      </c>
      <c r="I2346" s="128">
        <v>0.77845528455284541</v>
      </c>
      <c r="J2346" s="80" t="s">
        <v>211</v>
      </c>
      <c r="K2346" s="80" t="s">
        <v>211</v>
      </c>
      <c r="L2346" s="128">
        <v>0</v>
      </c>
      <c r="M2346" s="81" t="s">
        <v>95</v>
      </c>
    </row>
    <row r="2347" spans="1:13" x14ac:dyDescent="0.25">
      <c r="A2347" s="127" t="s">
        <v>1408</v>
      </c>
      <c r="B2347" s="80" t="s">
        <v>110</v>
      </c>
      <c r="C2347" s="128">
        <v>1028</v>
      </c>
      <c r="D2347" s="128">
        <v>536</v>
      </c>
      <c r="E2347" s="80">
        <v>289</v>
      </c>
      <c r="F2347" s="128">
        <v>331</v>
      </c>
      <c r="G2347" s="80">
        <v>0</v>
      </c>
      <c r="H2347" s="128">
        <v>0.72972972972972971</v>
      </c>
      <c r="I2347" s="128">
        <v>0.53362897265336284</v>
      </c>
      <c r="J2347" s="80" t="s">
        <v>211</v>
      </c>
      <c r="K2347" s="80" t="s">
        <v>211</v>
      </c>
      <c r="L2347" s="128">
        <v>0</v>
      </c>
      <c r="M2347" s="81" t="s">
        <v>95</v>
      </c>
    </row>
    <row r="2348" spans="1:13" x14ac:dyDescent="0.25">
      <c r="A2348" s="127" t="s">
        <v>967</v>
      </c>
      <c r="B2348" s="80" t="s">
        <v>41</v>
      </c>
      <c r="C2348" s="128">
        <v>1118</v>
      </c>
      <c r="D2348" s="128">
        <v>640</v>
      </c>
      <c r="E2348" s="80">
        <v>268</v>
      </c>
      <c r="F2348" s="128">
        <v>330</v>
      </c>
      <c r="G2348" s="80">
        <v>0</v>
      </c>
      <c r="H2348" s="128">
        <v>0.68656716417910446</v>
      </c>
      <c r="I2348" s="128">
        <v>0.76805054151624541</v>
      </c>
      <c r="J2348" s="80" t="s">
        <v>211</v>
      </c>
      <c r="K2348" s="80" t="s">
        <v>211</v>
      </c>
      <c r="L2348" s="128">
        <v>0</v>
      </c>
      <c r="M2348" s="81" t="s">
        <v>95</v>
      </c>
    </row>
    <row r="2349" spans="1:13" x14ac:dyDescent="0.25">
      <c r="A2349" s="127" t="s">
        <v>5758</v>
      </c>
      <c r="B2349" s="80" t="s">
        <v>3084</v>
      </c>
      <c r="C2349" s="128">
        <v>1486</v>
      </c>
      <c r="D2349" s="128">
        <v>744</v>
      </c>
      <c r="E2349" s="80">
        <v>308</v>
      </c>
      <c r="F2349" s="128">
        <v>327</v>
      </c>
      <c r="G2349" s="80">
        <v>0</v>
      </c>
      <c r="H2349" s="128">
        <v>0.70886075949367089</v>
      </c>
      <c r="I2349" s="128">
        <v>0.79246676514032499</v>
      </c>
      <c r="J2349" s="80" t="s">
        <v>211</v>
      </c>
      <c r="K2349" s="80" t="s">
        <v>211</v>
      </c>
      <c r="L2349" s="128">
        <v>0</v>
      </c>
      <c r="M2349" s="81" t="s">
        <v>95</v>
      </c>
    </row>
    <row r="2350" spans="1:13" x14ac:dyDescent="0.25">
      <c r="A2350" s="127" t="s">
        <v>1463</v>
      </c>
      <c r="B2350" s="80" t="s">
        <v>102</v>
      </c>
      <c r="C2350" s="128">
        <v>1540</v>
      </c>
      <c r="D2350" s="128">
        <v>802</v>
      </c>
      <c r="E2350" s="80">
        <v>280</v>
      </c>
      <c r="F2350" s="128">
        <v>326</v>
      </c>
      <c r="G2350" s="80">
        <v>0</v>
      </c>
      <c r="H2350" s="128">
        <v>0.48780487804878048</v>
      </c>
      <c r="I2350" s="128">
        <v>0.52453058752271353</v>
      </c>
      <c r="J2350" s="80" t="s">
        <v>211</v>
      </c>
      <c r="K2350" s="80" t="s">
        <v>211</v>
      </c>
      <c r="L2350" s="128">
        <v>0</v>
      </c>
      <c r="M2350" s="81" t="s">
        <v>95</v>
      </c>
    </row>
    <row r="2351" spans="1:13" x14ac:dyDescent="0.25">
      <c r="A2351" s="127" t="s">
        <v>1630</v>
      </c>
      <c r="B2351" s="80" t="s">
        <v>1006</v>
      </c>
      <c r="C2351" s="128">
        <v>814</v>
      </c>
      <c r="D2351" s="128">
        <v>366</v>
      </c>
      <c r="E2351" s="80">
        <v>298</v>
      </c>
      <c r="F2351" s="128">
        <v>324</v>
      </c>
      <c r="G2351" s="80">
        <v>0</v>
      </c>
      <c r="H2351" s="128">
        <v>0.47916666666666674</v>
      </c>
      <c r="I2351" s="128">
        <v>0.77215189873417733</v>
      </c>
      <c r="J2351" s="80" t="s">
        <v>211</v>
      </c>
      <c r="K2351" s="80" t="s">
        <v>211</v>
      </c>
      <c r="L2351" s="128">
        <v>0</v>
      </c>
      <c r="M2351" s="81" t="s">
        <v>95</v>
      </c>
    </row>
    <row r="2352" spans="1:13" x14ac:dyDescent="0.25">
      <c r="A2352" s="127" t="s">
        <v>5768</v>
      </c>
      <c r="B2352" s="80" t="s">
        <v>487</v>
      </c>
      <c r="C2352" s="128">
        <v>1562</v>
      </c>
      <c r="D2352" s="128">
        <v>558</v>
      </c>
      <c r="E2352" s="80">
        <v>303</v>
      </c>
      <c r="F2352" s="128">
        <v>323</v>
      </c>
      <c r="G2352" s="80">
        <v>0</v>
      </c>
      <c r="H2352" s="128">
        <v>0.67088607594936711</v>
      </c>
      <c r="I2352" s="128">
        <v>0.52125398512221044</v>
      </c>
      <c r="J2352" s="80" t="s">
        <v>211</v>
      </c>
      <c r="K2352" s="80" t="s">
        <v>211</v>
      </c>
      <c r="L2352" s="128">
        <v>0</v>
      </c>
      <c r="M2352" s="81" t="s">
        <v>95</v>
      </c>
    </row>
    <row r="2353" spans="1:13" x14ac:dyDescent="0.25">
      <c r="A2353" s="127" t="s">
        <v>984</v>
      </c>
      <c r="B2353" s="80" t="s">
        <v>67</v>
      </c>
      <c r="C2353" s="128">
        <v>1189</v>
      </c>
      <c r="D2353" s="128">
        <v>704</v>
      </c>
      <c r="E2353" s="80">
        <v>299</v>
      </c>
      <c r="F2353" s="128">
        <v>323</v>
      </c>
      <c r="G2353" s="80">
        <v>0</v>
      </c>
      <c r="H2353" s="128">
        <v>0.77906976744186052</v>
      </c>
      <c r="I2353" s="128">
        <v>0.80735551663747807</v>
      </c>
      <c r="J2353" s="80" t="s">
        <v>211</v>
      </c>
      <c r="K2353" s="80" t="s">
        <v>211</v>
      </c>
      <c r="L2353" s="128">
        <v>0</v>
      </c>
      <c r="M2353" s="81" t="s">
        <v>95</v>
      </c>
    </row>
    <row r="2354" spans="1:13" x14ac:dyDescent="0.25">
      <c r="A2354" s="127" t="s">
        <v>1620</v>
      </c>
      <c r="B2354" s="80" t="s">
        <v>121</v>
      </c>
      <c r="C2354" s="128">
        <v>1397</v>
      </c>
      <c r="D2354" s="128">
        <v>915</v>
      </c>
      <c r="E2354" s="80">
        <v>263</v>
      </c>
      <c r="F2354" s="128">
        <v>310</v>
      </c>
      <c r="G2354" s="80">
        <v>0</v>
      </c>
      <c r="H2354" s="128">
        <v>0.92105263157894735</v>
      </c>
      <c r="I2354" s="128">
        <v>0.55041217501585293</v>
      </c>
      <c r="J2354" s="80" t="s">
        <v>211</v>
      </c>
      <c r="K2354" s="80" t="s">
        <v>211</v>
      </c>
      <c r="L2354" s="128">
        <v>0</v>
      </c>
      <c r="M2354" s="81" t="s">
        <v>95</v>
      </c>
    </row>
    <row r="2355" spans="1:13" x14ac:dyDescent="0.25">
      <c r="A2355" s="127" t="s">
        <v>979</v>
      </c>
      <c r="B2355" s="80" t="s">
        <v>59</v>
      </c>
      <c r="C2355" s="128">
        <v>1447</v>
      </c>
      <c r="D2355" s="128">
        <v>953</v>
      </c>
      <c r="E2355" s="80">
        <v>293</v>
      </c>
      <c r="F2355" s="128">
        <v>323</v>
      </c>
      <c r="G2355" s="80">
        <v>0</v>
      </c>
      <c r="H2355" s="128">
        <v>0.6292134831460674</v>
      </c>
      <c r="I2355" s="128">
        <v>0.77503429355281195</v>
      </c>
      <c r="J2355" s="80" t="s">
        <v>211</v>
      </c>
      <c r="K2355" s="80" t="s">
        <v>211</v>
      </c>
      <c r="L2355" s="128">
        <v>0</v>
      </c>
      <c r="M2355" s="81" t="s">
        <v>95</v>
      </c>
    </row>
    <row r="2356" spans="1:13" x14ac:dyDescent="0.25">
      <c r="A2356" s="127" t="s">
        <v>1623</v>
      </c>
      <c r="B2356" s="80" t="s">
        <v>758</v>
      </c>
      <c r="C2356" s="128">
        <v>0</v>
      </c>
      <c r="D2356" s="128">
        <v>0</v>
      </c>
      <c r="E2356" s="80">
        <v>0</v>
      </c>
      <c r="F2356" s="128">
        <v>0</v>
      </c>
      <c r="G2356" s="80">
        <v>0</v>
      </c>
      <c r="H2356" s="128">
        <v>0</v>
      </c>
      <c r="I2356" s="128">
        <v>0.6</v>
      </c>
      <c r="J2356" s="80" t="s">
        <v>211</v>
      </c>
      <c r="K2356" s="80" t="s">
        <v>211</v>
      </c>
      <c r="L2356" s="128">
        <v>0</v>
      </c>
      <c r="M2356" s="81" t="s">
        <v>95</v>
      </c>
    </row>
    <row r="2357" spans="1:13" x14ac:dyDescent="0.25">
      <c r="A2357" s="127" t="s">
        <v>982</v>
      </c>
      <c r="B2357" s="80" t="s">
        <v>62</v>
      </c>
      <c r="C2357" s="128">
        <v>1344</v>
      </c>
      <c r="D2357" s="128">
        <v>809</v>
      </c>
      <c r="E2357" s="80">
        <v>300</v>
      </c>
      <c r="F2357" s="128">
        <v>322</v>
      </c>
      <c r="G2357" s="80">
        <v>0</v>
      </c>
      <c r="H2357" s="128">
        <v>0.64</v>
      </c>
      <c r="I2357" s="128">
        <v>0.8168350168350168</v>
      </c>
      <c r="J2357" s="80" t="s">
        <v>211</v>
      </c>
      <c r="K2357" s="80" t="s">
        <v>211</v>
      </c>
      <c r="L2357" s="128">
        <v>0</v>
      </c>
      <c r="M2357" s="81" t="s">
        <v>95</v>
      </c>
    </row>
    <row r="2358" spans="1:13" x14ac:dyDescent="0.25">
      <c r="A2358" s="127" t="s">
        <v>5806</v>
      </c>
      <c r="B2358" s="80" t="s">
        <v>3103</v>
      </c>
      <c r="C2358" s="128">
        <v>1286</v>
      </c>
      <c r="D2358" s="128">
        <v>712</v>
      </c>
      <c r="E2358" s="80">
        <v>295</v>
      </c>
      <c r="F2358" s="128">
        <v>322</v>
      </c>
      <c r="G2358" s="80">
        <v>0</v>
      </c>
      <c r="H2358" s="128">
        <v>0.54216867469879515</v>
      </c>
      <c r="I2358" s="128">
        <v>0.79969879518072284</v>
      </c>
      <c r="J2358" s="80" t="s">
        <v>211</v>
      </c>
      <c r="K2358" s="80" t="s">
        <v>211</v>
      </c>
      <c r="L2358" s="128">
        <v>0</v>
      </c>
      <c r="M2358" s="81" t="s">
        <v>95</v>
      </c>
    </row>
    <row r="2359" spans="1:13" x14ac:dyDescent="0.25">
      <c r="A2359" s="127" t="s">
        <v>6059</v>
      </c>
      <c r="B2359" s="80" t="s">
        <v>69</v>
      </c>
      <c r="C2359" s="128">
        <v>0</v>
      </c>
      <c r="D2359" s="128">
        <v>0</v>
      </c>
      <c r="E2359" s="80">
        <v>0</v>
      </c>
      <c r="F2359" s="128">
        <v>0</v>
      </c>
      <c r="G2359" s="80">
        <v>0</v>
      </c>
      <c r="H2359" s="128">
        <v>1</v>
      </c>
      <c r="I2359" s="128">
        <v>0.81632653061224492</v>
      </c>
      <c r="J2359" s="80" t="s">
        <v>211</v>
      </c>
      <c r="K2359" s="80" t="s">
        <v>211</v>
      </c>
      <c r="L2359" s="128">
        <v>0</v>
      </c>
      <c r="M2359" s="81" t="s">
        <v>95</v>
      </c>
    </row>
    <row r="2360" spans="1:13" x14ac:dyDescent="0.25">
      <c r="A2360" s="127" t="s">
        <v>6043</v>
      </c>
      <c r="B2360" s="80" t="s">
        <v>13</v>
      </c>
      <c r="C2360" s="128">
        <v>736</v>
      </c>
      <c r="D2360" s="128">
        <v>364</v>
      </c>
      <c r="E2360" s="80">
        <v>297</v>
      </c>
      <c r="F2360" s="128">
        <v>320</v>
      </c>
      <c r="G2360" s="80">
        <v>0</v>
      </c>
      <c r="H2360" s="128">
        <v>0.52083333333333337</v>
      </c>
      <c r="I2360" s="128">
        <v>0.77777777777777779</v>
      </c>
      <c r="J2360" s="80" t="s">
        <v>211</v>
      </c>
      <c r="K2360" s="80" t="s">
        <v>211</v>
      </c>
      <c r="L2360" s="128">
        <v>0</v>
      </c>
      <c r="M2360" s="81" t="s">
        <v>95</v>
      </c>
    </row>
    <row r="2361" spans="1:13" x14ac:dyDescent="0.25">
      <c r="A2361" s="127" t="s">
        <v>5777</v>
      </c>
      <c r="B2361" s="80" t="s">
        <v>139</v>
      </c>
      <c r="C2361" s="128">
        <v>1779</v>
      </c>
      <c r="D2361" s="128">
        <v>1088</v>
      </c>
      <c r="E2361" s="80">
        <v>289</v>
      </c>
      <c r="F2361" s="128">
        <v>319</v>
      </c>
      <c r="G2361" s="80">
        <v>0</v>
      </c>
      <c r="H2361" s="128">
        <v>0.71568627450980393</v>
      </c>
      <c r="I2361" s="128">
        <v>0.55246252676659524</v>
      </c>
      <c r="J2361" s="80" t="s">
        <v>211</v>
      </c>
      <c r="K2361" s="80" t="s">
        <v>211</v>
      </c>
      <c r="L2361" s="128">
        <v>0</v>
      </c>
      <c r="M2361" s="81" t="s">
        <v>95</v>
      </c>
    </row>
    <row r="2362" spans="1:13" x14ac:dyDescent="0.25">
      <c r="A2362" s="127" t="s">
        <v>969</v>
      </c>
      <c r="B2362" s="80" t="s">
        <v>43</v>
      </c>
      <c r="C2362" s="128">
        <v>156</v>
      </c>
      <c r="D2362" s="128">
        <v>81</v>
      </c>
      <c r="E2362" s="80">
        <v>296</v>
      </c>
      <c r="F2362" s="128">
        <v>318</v>
      </c>
      <c r="G2362" s="80">
        <v>0</v>
      </c>
      <c r="H2362" s="128">
        <v>0.3636363636363637</v>
      </c>
      <c r="I2362" s="128">
        <v>0.78594249201277955</v>
      </c>
      <c r="J2362" s="80" t="s">
        <v>211</v>
      </c>
      <c r="K2362" s="80" t="s">
        <v>211</v>
      </c>
      <c r="L2362" s="128">
        <v>0</v>
      </c>
      <c r="M2362" s="81" t="s">
        <v>95</v>
      </c>
    </row>
    <row r="2363" spans="1:13" x14ac:dyDescent="0.25">
      <c r="A2363" s="127" t="s">
        <v>1611</v>
      </c>
      <c r="B2363" s="80" t="s">
        <v>130</v>
      </c>
      <c r="C2363" s="128">
        <v>0</v>
      </c>
      <c r="D2363" s="128">
        <v>0</v>
      </c>
      <c r="E2363" s="80">
        <v>0</v>
      </c>
      <c r="F2363" s="128">
        <v>0</v>
      </c>
      <c r="G2363" s="80">
        <v>0</v>
      </c>
      <c r="H2363" s="128">
        <v>0</v>
      </c>
      <c r="I2363" s="128">
        <v>0.61290322580645162</v>
      </c>
      <c r="J2363" s="80" t="s">
        <v>211</v>
      </c>
      <c r="K2363" s="80" t="s">
        <v>211</v>
      </c>
      <c r="L2363" s="128">
        <v>0</v>
      </c>
      <c r="M2363" s="81" t="s">
        <v>95</v>
      </c>
    </row>
    <row r="2364" spans="1:13" x14ac:dyDescent="0.25">
      <c r="A2364" s="127" t="s">
        <v>5776</v>
      </c>
      <c r="B2364" s="80" t="s">
        <v>3087</v>
      </c>
      <c r="C2364" s="128">
        <v>471</v>
      </c>
      <c r="D2364" s="128">
        <v>304</v>
      </c>
      <c r="E2364" s="80">
        <v>285</v>
      </c>
      <c r="F2364" s="128">
        <v>317</v>
      </c>
      <c r="G2364" s="80">
        <v>0</v>
      </c>
      <c r="H2364" s="128">
        <v>0.3928571428571429</v>
      </c>
      <c r="I2364" s="128">
        <v>0.81874039938556065</v>
      </c>
      <c r="J2364" s="80" t="s">
        <v>211</v>
      </c>
      <c r="K2364" s="80" t="s">
        <v>211</v>
      </c>
      <c r="L2364" s="128">
        <v>0</v>
      </c>
      <c r="M2364" s="81" t="s">
        <v>95</v>
      </c>
    </row>
    <row r="2365" spans="1:13" x14ac:dyDescent="0.25">
      <c r="A2365" s="127" t="s">
        <v>981</v>
      </c>
      <c r="B2365" s="80" t="s">
        <v>61</v>
      </c>
      <c r="C2365" s="128">
        <v>0</v>
      </c>
      <c r="D2365" s="128">
        <v>9</v>
      </c>
      <c r="E2365" s="80">
        <v>0</v>
      </c>
      <c r="F2365" s="128">
        <v>0</v>
      </c>
      <c r="G2365" s="80">
        <v>0</v>
      </c>
      <c r="H2365" s="128">
        <v>0</v>
      </c>
      <c r="I2365" s="128">
        <v>0.62962962962962965</v>
      </c>
      <c r="J2365" s="80" t="s">
        <v>211</v>
      </c>
      <c r="K2365" s="80" t="s">
        <v>211</v>
      </c>
      <c r="L2365" s="128">
        <v>0</v>
      </c>
      <c r="M2365" s="81" t="s">
        <v>95</v>
      </c>
    </row>
    <row r="2366" spans="1:13" x14ac:dyDescent="0.25">
      <c r="A2366" s="127" t="s">
        <v>5770</v>
      </c>
      <c r="B2366" s="80" t="s">
        <v>84</v>
      </c>
      <c r="C2366" s="128">
        <v>909</v>
      </c>
      <c r="D2366" s="128">
        <v>458</v>
      </c>
      <c r="E2366" s="80">
        <v>264</v>
      </c>
      <c r="F2366" s="128">
        <v>316</v>
      </c>
      <c r="G2366" s="80">
        <v>0</v>
      </c>
      <c r="H2366" s="128">
        <v>0.81355932203389836</v>
      </c>
      <c r="I2366" s="128">
        <v>0.78823529411764703</v>
      </c>
      <c r="J2366" s="80" t="s">
        <v>211</v>
      </c>
      <c r="K2366" s="80" t="s">
        <v>211</v>
      </c>
      <c r="L2366" s="128">
        <v>0</v>
      </c>
      <c r="M2366" s="81" t="s">
        <v>95</v>
      </c>
    </row>
    <row r="2367" spans="1:13" x14ac:dyDescent="0.25">
      <c r="A2367" s="127" t="s">
        <v>5762</v>
      </c>
      <c r="B2367" s="80" t="s">
        <v>3686</v>
      </c>
      <c r="C2367" s="128">
        <v>1180</v>
      </c>
      <c r="D2367" s="128">
        <v>372</v>
      </c>
      <c r="E2367" s="80">
        <v>295</v>
      </c>
      <c r="F2367" s="128">
        <v>316</v>
      </c>
      <c r="G2367" s="80">
        <v>0</v>
      </c>
      <c r="H2367" s="128">
        <v>0.77777777777777779</v>
      </c>
      <c r="I2367" s="128">
        <v>0.51749095295536796</v>
      </c>
      <c r="J2367" s="80" t="s">
        <v>211</v>
      </c>
      <c r="K2367" s="80" t="s">
        <v>211</v>
      </c>
      <c r="L2367" s="128">
        <v>0</v>
      </c>
      <c r="M2367" s="81" t="s">
        <v>95</v>
      </c>
    </row>
    <row r="2368" spans="1:13" x14ac:dyDescent="0.25">
      <c r="A2368" s="127" t="s">
        <v>6063</v>
      </c>
      <c r="B2368" s="80" t="s">
        <v>78</v>
      </c>
      <c r="C2368" s="128">
        <v>119</v>
      </c>
      <c r="D2368" s="128">
        <v>50</v>
      </c>
      <c r="E2368" s="80">
        <v>278</v>
      </c>
      <c r="F2368" s="128">
        <v>316</v>
      </c>
      <c r="G2368" s="80">
        <v>0</v>
      </c>
      <c r="H2368" s="128">
        <v>1</v>
      </c>
      <c r="I2368" s="128">
        <v>0.54545454545454541</v>
      </c>
      <c r="J2368" s="80" t="s">
        <v>211</v>
      </c>
      <c r="K2368" s="80" t="s">
        <v>211</v>
      </c>
      <c r="L2368" s="128">
        <v>0</v>
      </c>
      <c r="M2368" s="81" t="s">
        <v>95</v>
      </c>
    </row>
    <row r="2369" spans="1:13" x14ac:dyDescent="0.25">
      <c r="A2369" s="127" t="s">
        <v>959</v>
      </c>
      <c r="B2369" s="80" t="s">
        <v>33</v>
      </c>
      <c r="C2369" s="128">
        <v>1220</v>
      </c>
      <c r="D2369" s="128">
        <v>585</v>
      </c>
      <c r="E2369" s="80">
        <v>294</v>
      </c>
      <c r="F2369" s="128">
        <v>315</v>
      </c>
      <c r="G2369" s="80">
        <v>0</v>
      </c>
      <c r="H2369" s="128">
        <v>0.7752808988764045</v>
      </c>
      <c r="I2369" s="128">
        <v>0.79886914378029084</v>
      </c>
      <c r="J2369" s="80" t="s">
        <v>211</v>
      </c>
      <c r="K2369" s="80" t="s">
        <v>211</v>
      </c>
      <c r="L2369" s="128">
        <v>0</v>
      </c>
      <c r="M2369" s="81" t="s">
        <v>95</v>
      </c>
    </row>
    <row r="2370" spans="1:13" x14ac:dyDescent="0.25">
      <c r="A2370" s="127" t="s">
        <v>1610</v>
      </c>
      <c r="B2370" s="80" t="s">
        <v>86</v>
      </c>
      <c r="C2370" s="128">
        <v>21</v>
      </c>
      <c r="D2370" s="128">
        <v>6</v>
      </c>
      <c r="E2370" s="80">
        <v>214</v>
      </c>
      <c r="F2370" s="128">
        <v>230</v>
      </c>
      <c r="G2370" s="80">
        <v>0</v>
      </c>
      <c r="H2370" s="128">
        <v>0.25</v>
      </c>
      <c r="I2370" s="128">
        <v>0.56000000000000005</v>
      </c>
      <c r="J2370" s="80" t="s">
        <v>211</v>
      </c>
      <c r="K2370" s="80" t="s">
        <v>211</v>
      </c>
      <c r="L2370" s="128">
        <v>0</v>
      </c>
      <c r="M2370" s="81" t="s">
        <v>95</v>
      </c>
    </row>
    <row r="2371" spans="1:13" x14ac:dyDescent="0.25">
      <c r="A2371" s="127" t="s">
        <v>5759</v>
      </c>
      <c r="B2371" s="80" t="s">
        <v>3094</v>
      </c>
      <c r="C2371" s="128">
        <v>1185</v>
      </c>
      <c r="D2371" s="128">
        <v>447</v>
      </c>
      <c r="E2371" s="80">
        <v>296</v>
      </c>
      <c r="F2371" s="128">
        <v>313</v>
      </c>
      <c r="G2371" s="80">
        <v>0</v>
      </c>
      <c r="H2371" s="128">
        <v>0.6629213483146067</v>
      </c>
      <c r="I2371" s="128">
        <v>0.79543459174714659</v>
      </c>
      <c r="J2371" s="80" t="s">
        <v>211</v>
      </c>
      <c r="K2371" s="80" t="s">
        <v>211</v>
      </c>
      <c r="L2371" s="128">
        <v>0</v>
      </c>
      <c r="M2371" s="81" t="s">
        <v>95</v>
      </c>
    </row>
    <row r="2372" spans="1:13" x14ac:dyDescent="0.25">
      <c r="A2372" s="127" t="s">
        <v>972</v>
      </c>
      <c r="B2372" s="80" t="s">
        <v>47</v>
      </c>
      <c r="C2372" s="128">
        <v>0</v>
      </c>
      <c r="D2372" s="128">
        <v>0</v>
      </c>
      <c r="E2372" s="80">
        <v>0</v>
      </c>
      <c r="F2372" s="128">
        <v>0</v>
      </c>
      <c r="G2372" s="80">
        <v>0</v>
      </c>
      <c r="H2372" s="128">
        <v>-0.25</v>
      </c>
      <c r="I2372" s="128">
        <v>0.74358974358974372</v>
      </c>
      <c r="J2372" s="80" t="s">
        <v>211</v>
      </c>
      <c r="K2372" s="80" t="s">
        <v>211</v>
      </c>
      <c r="L2372" s="128">
        <v>0</v>
      </c>
      <c r="M2372" s="81" t="s">
        <v>95</v>
      </c>
    </row>
    <row r="2373" spans="1:13" x14ac:dyDescent="0.25">
      <c r="A2373" s="127" t="s">
        <v>976</v>
      </c>
      <c r="B2373" s="80" t="s">
        <v>53</v>
      </c>
      <c r="C2373" s="128">
        <v>201</v>
      </c>
      <c r="D2373" s="128">
        <v>129</v>
      </c>
      <c r="E2373" s="80">
        <v>271</v>
      </c>
      <c r="F2373" s="128">
        <v>313</v>
      </c>
      <c r="G2373" s="80">
        <v>0</v>
      </c>
      <c r="H2373" s="128">
        <v>0.69565217391304346</v>
      </c>
      <c r="I2373" s="128">
        <v>0.80989583333333348</v>
      </c>
      <c r="J2373" s="80" t="s">
        <v>211</v>
      </c>
      <c r="K2373" s="80" t="s">
        <v>211</v>
      </c>
      <c r="L2373" s="128">
        <v>0</v>
      </c>
      <c r="M2373" s="81" t="s">
        <v>95</v>
      </c>
    </row>
    <row r="2374" spans="1:13" x14ac:dyDescent="0.25">
      <c r="A2374" s="127" t="s">
        <v>5804</v>
      </c>
      <c r="B2374" s="80" t="s">
        <v>3682</v>
      </c>
      <c r="C2374" s="128">
        <v>704</v>
      </c>
      <c r="D2374" s="128">
        <v>434</v>
      </c>
      <c r="E2374" s="80">
        <v>273</v>
      </c>
      <c r="F2374" s="128">
        <v>312</v>
      </c>
      <c r="G2374" s="80">
        <v>0</v>
      </c>
      <c r="H2374" s="128">
        <v>0.71698113207547165</v>
      </c>
      <c r="I2374" s="128">
        <v>0.79078455790784563</v>
      </c>
      <c r="J2374" s="80" t="s">
        <v>211</v>
      </c>
      <c r="K2374" s="80" t="s">
        <v>211</v>
      </c>
      <c r="L2374" s="128">
        <v>0</v>
      </c>
      <c r="M2374" s="81" t="s">
        <v>95</v>
      </c>
    </row>
    <row r="2375" spans="1:13" x14ac:dyDescent="0.25">
      <c r="A2375" s="127" t="s">
        <v>5799</v>
      </c>
      <c r="B2375" s="80" t="s">
        <v>87</v>
      </c>
      <c r="C2375" s="128">
        <v>1124</v>
      </c>
      <c r="D2375" s="128">
        <v>633</v>
      </c>
      <c r="E2375" s="80">
        <v>285</v>
      </c>
      <c r="F2375" s="128">
        <v>311</v>
      </c>
      <c r="G2375" s="80">
        <v>0</v>
      </c>
      <c r="H2375" s="128">
        <v>0.56097560975609762</v>
      </c>
      <c r="I2375" s="128">
        <v>0.78050778050778047</v>
      </c>
      <c r="J2375" s="80" t="s">
        <v>211</v>
      </c>
      <c r="K2375" s="80" t="s">
        <v>211</v>
      </c>
      <c r="L2375" s="128">
        <v>0</v>
      </c>
      <c r="M2375" s="81" t="s">
        <v>95</v>
      </c>
    </row>
    <row r="2376" spans="1:13" x14ac:dyDescent="0.25">
      <c r="A2376" s="127" t="s">
        <v>5778</v>
      </c>
      <c r="B2376" s="80" t="s">
        <v>3186</v>
      </c>
      <c r="C2376" s="128">
        <v>503</v>
      </c>
      <c r="D2376" s="128">
        <v>316</v>
      </c>
      <c r="E2376" s="80">
        <v>287</v>
      </c>
      <c r="F2376" s="128">
        <v>311</v>
      </c>
      <c r="G2376" s="80">
        <v>0</v>
      </c>
      <c r="H2376" s="128">
        <v>0.7857142857142857</v>
      </c>
      <c r="I2376" s="128">
        <v>0.73480662983425404</v>
      </c>
      <c r="J2376" s="80" t="s">
        <v>211</v>
      </c>
      <c r="K2376" s="80" t="s">
        <v>211</v>
      </c>
      <c r="L2376" s="128">
        <v>0</v>
      </c>
      <c r="M2376" s="81" t="s">
        <v>95</v>
      </c>
    </row>
    <row r="2377" spans="1:13" x14ac:dyDescent="0.25">
      <c r="A2377" s="127" t="s">
        <v>5775</v>
      </c>
      <c r="B2377" s="80" t="s">
        <v>3238</v>
      </c>
      <c r="C2377" s="128">
        <v>846</v>
      </c>
      <c r="D2377" s="128">
        <v>381</v>
      </c>
      <c r="E2377" s="80">
        <v>290</v>
      </c>
      <c r="F2377" s="128">
        <v>307</v>
      </c>
      <c r="G2377" s="80">
        <v>0</v>
      </c>
      <c r="H2377" s="128">
        <v>0.62686567164179108</v>
      </c>
      <c r="I2377" s="128">
        <v>0.80800727934485883</v>
      </c>
      <c r="J2377" s="80" t="s">
        <v>211</v>
      </c>
      <c r="K2377" s="80" t="s">
        <v>211</v>
      </c>
      <c r="L2377" s="128">
        <v>0</v>
      </c>
      <c r="M2377" s="81" t="s">
        <v>95</v>
      </c>
    </row>
    <row r="2378" spans="1:13" x14ac:dyDescent="0.25">
      <c r="A2378" s="127" t="s">
        <v>985</v>
      </c>
      <c r="B2378" s="80" t="s">
        <v>68</v>
      </c>
      <c r="C2378" s="128">
        <v>0</v>
      </c>
      <c r="D2378" s="128">
        <v>0</v>
      </c>
      <c r="E2378" s="80">
        <v>0</v>
      </c>
      <c r="F2378" s="128">
        <v>0</v>
      </c>
      <c r="G2378" s="80">
        <v>0</v>
      </c>
      <c r="H2378" s="128">
        <v>0</v>
      </c>
      <c r="I2378" s="128">
        <v>0.5714285714285714</v>
      </c>
      <c r="J2378" s="80" t="s">
        <v>211</v>
      </c>
      <c r="K2378" s="80" t="s">
        <v>211</v>
      </c>
      <c r="L2378" s="128">
        <v>0</v>
      </c>
      <c r="M2378" s="81" t="s">
        <v>95</v>
      </c>
    </row>
    <row r="2379" spans="1:13" x14ac:dyDescent="0.25">
      <c r="A2379" s="127" t="s">
        <v>965</v>
      </c>
      <c r="B2379" s="80" t="s">
        <v>39</v>
      </c>
      <c r="C2379" s="128">
        <v>1122</v>
      </c>
      <c r="D2379" s="128">
        <v>598</v>
      </c>
      <c r="E2379" s="80">
        <v>275</v>
      </c>
      <c r="F2379" s="128">
        <v>306</v>
      </c>
      <c r="G2379" s="80">
        <v>0</v>
      </c>
      <c r="H2379" s="128">
        <v>0.81818181818181823</v>
      </c>
      <c r="I2379" s="128">
        <v>0.79249800478850763</v>
      </c>
      <c r="J2379" s="80" t="s">
        <v>211</v>
      </c>
      <c r="K2379" s="80" t="s">
        <v>211</v>
      </c>
      <c r="L2379" s="128">
        <v>0</v>
      </c>
      <c r="M2379" s="81" t="s">
        <v>95</v>
      </c>
    </row>
    <row r="2380" spans="1:13" x14ac:dyDescent="0.25">
      <c r="A2380" s="127" t="s">
        <v>974</v>
      </c>
      <c r="B2380" s="80" t="s">
        <v>50</v>
      </c>
      <c r="C2380" s="128">
        <v>972</v>
      </c>
      <c r="D2380" s="128">
        <v>650</v>
      </c>
      <c r="E2380" s="80">
        <v>273</v>
      </c>
      <c r="F2380" s="128">
        <v>306</v>
      </c>
      <c r="G2380" s="80">
        <v>0</v>
      </c>
      <c r="H2380" s="128">
        <v>0.7142857142857143</v>
      </c>
      <c r="I2380" s="128">
        <v>0.78585858585858581</v>
      </c>
      <c r="J2380" s="80" t="s">
        <v>211</v>
      </c>
      <c r="K2380" s="80" t="s">
        <v>211</v>
      </c>
      <c r="L2380" s="128">
        <v>0</v>
      </c>
      <c r="M2380" s="81" t="s">
        <v>95</v>
      </c>
    </row>
    <row r="2381" spans="1:13" x14ac:dyDescent="0.25">
      <c r="A2381" s="127" t="s">
        <v>983</v>
      </c>
      <c r="B2381" s="80" t="s">
        <v>63</v>
      </c>
      <c r="C2381" s="128">
        <v>1135</v>
      </c>
      <c r="D2381" s="128">
        <v>917</v>
      </c>
      <c r="E2381" s="80">
        <v>263</v>
      </c>
      <c r="F2381" s="128">
        <v>297</v>
      </c>
      <c r="G2381" s="80">
        <v>0</v>
      </c>
      <c r="H2381" s="128">
        <v>0.69696969696969702</v>
      </c>
      <c r="I2381" s="128">
        <v>0.83481063658340049</v>
      </c>
      <c r="J2381" s="80" t="s">
        <v>211</v>
      </c>
      <c r="K2381" s="80" t="s">
        <v>211</v>
      </c>
      <c r="L2381" s="128">
        <v>0</v>
      </c>
      <c r="M2381" s="81" t="s">
        <v>95</v>
      </c>
    </row>
    <row r="2382" spans="1:13" x14ac:dyDescent="0.25">
      <c r="A2382" s="127" t="s">
        <v>963</v>
      </c>
      <c r="B2382" s="80" t="s">
        <v>37</v>
      </c>
      <c r="C2382" s="128">
        <v>80</v>
      </c>
      <c r="D2382" s="128">
        <v>64</v>
      </c>
      <c r="E2382" s="80">
        <v>266</v>
      </c>
      <c r="F2382" s="128">
        <v>292</v>
      </c>
      <c r="G2382" s="80">
        <v>0</v>
      </c>
      <c r="H2382" s="128">
        <v>0.55555555555555558</v>
      </c>
      <c r="I2382" s="128">
        <v>0.76100628930817615</v>
      </c>
      <c r="J2382" s="80" t="s">
        <v>211</v>
      </c>
      <c r="K2382" s="80" t="s">
        <v>211</v>
      </c>
      <c r="L2382" s="128">
        <v>0</v>
      </c>
      <c r="M2382" s="81" t="s">
        <v>95</v>
      </c>
    </row>
    <row r="2383" spans="1:13" x14ac:dyDescent="0.25">
      <c r="A2383" s="127" t="s">
        <v>973</v>
      </c>
      <c r="B2383" s="80" t="s">
        <v>48</v>
      </c>
      <c r="C2383" s="128">
        <v>662</v>
      </c>
      <c r="D2383" s="128">
        <v>341</v>
      </c>
      <c r="E2383" s="80">
        <v>266</v>
      </c>
      <c r="F2383" s="128">
        <v>290</v>
      </c>
      <c r="G2383" s="80">
        <v>0</v>
      </c>
      <c r="H2383" s="128">
        <v>0.73684210526315796</v>
      </c>
      <c r="I2383" s="128">
        <v>0.77411764705882347</v>
      </c>
      <c r="J2383" s="80" t="s">
        <v>211</v>
      </c>
      <c r="K2383" s="80" t="s">
        <v>211</v>
      </c>
      <c r="L2383" s="128">
        <v>0</v>
      </c>
      <c r="M2383" s="81" t="s">
        <v>95</v>
      </c>
    </row>
    <row r="2384" spans="1:13" x14ac:dyDescent="0.25">
      <c r="A2384" s="127" t="s">
        <v>986</v>
      </c>
      <c r="B2384" s="80" t="s">
        <v>70</v>
      </c>
      <c r="C2384" s="128">
        <v>574</v>
      </c>
      <c r="D2384" s="128">
        <v>498</v>
      </c>
      <c r="E2384" s="80">
        <v>255</v>
      </c>
      <c r="F2384" s="128">
        <v>289</v>
      </c>
      <c r="G2384" s="80">
        <v>0</v>
      </c>
      <c r="H2384" s="128">
        <v>0.75</v>
      </c>
      <c r="I2384" s="128">
        <v>0.80188679245283023</v>
      </c>
      <c r="J2384" s="80" t="s">
        <v>211</v>
      </c>
      <c r="K2384" s="80" t="s">
        <v>211</v>
      </c>
      <c r="L2384" s="128">
        <v>0</v>
      </c>
      <c r="M2384" s="81" t="s">
        <v>95</v>
      </c>
    </row>
    <row r="2385" spans="1:13" x14ac:dyDescent="0.25">
      <c r="A2385" s="127" t="s">
        <v>5771</v>
      </c>
      <c r="B2385" s="80" t="s">
        <v>3187</v>
      </c>
      <c r="C2385" s="128">
        <v>1279</v>
      </c>
      <c r="D2385" s="128">
        <v>487</v>
      </c>
      <c r="E2385" s="80">
        <v>267</v>
      </c>
      <c r="F2385" s="128">
        <v>285</v>
      </c>
      <c r="G2385" s="80">
        <v>0</v>
      </c>
      <c r="H2385" s="128">
        <v>0.72173913043478277</v>
      </c>
      <c r="I2385" s="128">
        <v>0.78222996515679444</v>
      </c>
      <c r="J2385" s="80" t="s">
        <v>211</v>
      </c>
      <c r="K2385" s="80" t="s">
        <v>211</v>
      </c>
      <c r="L2385" s="128">
        <v>0</v>
      </c>
      <c r="M2385" s="81" t="s">
        <v>95</v>
      </c>
    </row>
    <row r="2386" spans="1:13" x14ac:dyDescent="0.25">
      <c r="A2386" s="127" t="s">
        <v>944</v>
      </c>
      <c r="B2386" s="80" t="s">
        <v>14</v>
      </c>
      <c r="C2386" s="128">
        <v>252</v>
      </c>
      <c r="D2386" s="128">
        <v>176</v>
      </c>
      <c r="E2386" s="80">
        <v>247</v>
      </c>
      <c r="F2386" s="128">
        <v>272</v>
      </c>
      <c r="G2386" s="80">
        <v>0</v>
      </c>
      <c r="H2386" s="128">
        <v>0.25</v>
      </c>
      <c r="I2386" s="128">
        <v>0.78533094812164572</v>
      </c>
      <c r="J2386" s="80" t="s">
        <v>211</v>
      </c>
      <c r="K2386" s="80" t="s">
        <v>211</v>
      </c>
      <c r="L2386" s="128">
        <v>0</v>
      </c>
      <c r="M2386" s="81" t="s">
        <v>95</v>
      </c>
    </row>
    <row r="2387" spans="1:13" x14ac:dyDescent="0.25">
      <c r="A2387" s="127" t="s">
        <v>6045</v>
      </c>
      <c r="B2387" s="80" t="s">
        <v>105</v>
      </c>
      <c r="C2387" s="128">
        <v>142</v>
      </c>
      <c r="D2387" s="128">
        <v>61</v>
      </c>
      <c r="E2387" s="80">
        <v>246</v>
      </c>
      <c r="F2387" s="128">
        <v>264</v>
      </c>
      <c r="G2387" s="80">
        <v>0</v>
      </c>
      <c r="H2387" s="128">
        <v>0.33333333333333331</v>
      </c>
      <c r="I2387" s="128">
        <v>0.7727272727272726</v>
      </c>
      <c r="J2387" s="80" t="s">
        <v>211</v>
      </c>
      <c r="K2387" s="80" t="s">
        <v>211</v>
      </c>
      <c r="L2387" s="128">
        <v>0</v>
      </c>
      <c r="M2387" s="81" t="s">
        <v>95</v>
      </c>
    </row>
    <row r="2388" spans="1:13" x14ac:dyDescent="0.25">
      <c r="A2388" s="127" t="s">
        <v>990</v>
      </c>
      <c r="B2388" s="80" t="s">
        <v>75</v>
      </c>
      <c r="C2388" s="128">
        <v>981</v>
      </c>
      <c r="D2388" s="128">
        <v>542</v>
      </c>
      <c r="E2388" s="80">
        <v>225</v>
      </c>
      <c r="F2388" s="128">
        <v>261</v>
      </c>
      <c r="G2388" s="80">
        <v>0</v>
      </c>
      <c r="H2388" s="128">
        <v>0.69135802469135799</v>
      </c>
      <c r="I2388" s="128">
        <v>0.7973790322580645</v>
      </c>
      <c r="J2388" s="80" t="s">
        <v>211</v>
      </c>
      <c r="K2388" s="80" t="s">
        <v>211</v>
      </c>
      <c r="L2388" s="128">
        <v>0</v>
      </c>
      <c r="M2388" s="81" t="s">
        <v>95</v>
      </c>
    </row>
    <row r="2389" spans="1:13" x14ac:dyDescent="0.25">
      <c r="A2389" s="127" t="s">
        <v>992</v>
      </c>
      <c r="B2389" s="80" t="s">
        <v>79</v>
      </c>
      <c r="C2389" s="128">
        <v>1254</v>
      </c>
      <c r="D2389" s="128">
        <v>737</v>
      </c>
      <c r="E2389" s="80">
        <v>230</v>
      </c>
      <c r="F2389" s="128">
        <v>263</v>
      </c>
      <c r="G2389" s="80">
        <v>0</v>
      </c>
      <c r="H2389" s="128">
        <v>0.70512820512820518</v>
      </c>
      <c r="I2389" s="128">
        <v>0.80742296918767509</v>
      </c>
      <c r="J2389" s="80" t="s">
        <v>211</v>
      </c>
      <c r="K2389" s="80" t="s">
        <v>211</v>
      </c>
      <c r="L2389" s="128">
        <v>0</v>
      </c>
      <c r="M2389" s="81" t="s">
        <v>95</v>
      </c>
    </row>
    <row r="2390" spans="1:13" x14ac:dyDescent="0.25">
      <c r="A2390" s="127" t="s">
        <v>989</v>
      </c>
      <c r="B2390" s="80" t="s">
        <v>74</v>
      </c>
      <c r="C2390" s="128">
        <v>41</v>
      </c>
      <c r="D2390" s="128">
        <v>27</v>
      </c>
      <c r="E2390" s="80">
        <v>206</v>
      </c>
      <c r="F2390" s="128">
        <v>244</v>
      </c>
      <c r="G2390" s="80">
        <v>0</v>
      </c>
      <c r="H2390" s="128">
        <v>1</v>
      </c>
      <c r="I2390" s="128">
        <v>0.7441860465116279</v>
      </c>
      <c r="J2390" s="80" t="s">
        <v>211</v>
      </c>
      <c r="K2390" s="80" t="s">
        <v>211</v>
      </c>
      <c r="L2390" s="128">
        <v>0</v>
      </c>
      <c r="M2390" s="81" t="s">
        <v>95</v>
      </c>
    </row>
    <row r="2391" spans="1:13" x14ac:dyDescent="0.25">
      <c r="A2391" s="127" t="s">
        <v>1625</v>
      </c>
      <c r="B2391" s="80" t="s">
        <v>125</v>
      </c>
      <c r="C2391" s="128">
        <v>0</v>
      </c>
      <c r="D2391" s="128">
        <v>0</v>
      </c>
      <c r="E2391" s="80">
        <v>0</v>
      </c>
      <c r="F2391" s="128">
        <v>0</v>
      </c>
      <c r="G2391" s="80">
        <v>0</v>
      </c>
      <c r="H2391" s="128">
        <v>0</v>
      </c>
      <c r="I2391" s="128">
        <v>0.875</v>
      </c>
      <c r="J2391" s="80" t="s">
        <v>211</v>
      </c>
      <c r="K2391" s="80" t="s">
        <v>211</v>
      </c>
      <c r="L2391" s="128">
        <v>0</v>
      </c>
      <c r="M2391" s="81" t="s">
        <v>95</v>
      </c>
    </row>
    <row r="2392" spans="1:13" x14ac:dyDescent="0.25">
      <c r="A2392" s="127" t="s">
        <v>978</v>
      </c>
      <c r="B2392" s="80" t="s">
        <v>58</v>
      </c>
      <c r="C2392" s="128">
        <v>31</v>
      </c>
      <c r="D2392" s="128">
        <v>15</v>
      </c>
      <c r="E2392" s="80">
        <v>223</v>
      </c>
      <c r="F2392" s="128">
        <v>249</v>
      </c>
      <c r="G2392" s="80">
        <v>0</v>
      </c>
      <c r="H2392" s="128">
        <v>0.2</v>
      </c>
      <c r="I2392" s="128">
        <v>0.90322580645161277</v>
      </c>
      <c r="J2392" s="80" t="s">
        <v>211</v>
      </c>
      <c r="K2392" s="80" t="s">
        <v>211</v>
      </c>
      <c r="L2392" s="128">
        <v>0</v>
      </c>
      <c r="M2392" s="81" t="s">
        <v>95</v>
      </c>
    </row>
    <row r="2393" spans="1:13" x14ac:dyDescent="0.25">
      <c r="A2393" s="127" t="s">
        <v>6046</v>
      </c>
      <c r="B2393" s="80" t="s">
        <v>45</v>
      </c>
      <c r="C2393" s="128">
        <v>0</v>
      </c>
      <c r="D2393" s="128">
        <v>0</v>
      </c>
      <c r="E2393" s="80">
        <v>0</v>
      </c>
      <c r="F2393" s="128">
        <v>0</v>
      </c>
      <c r="G2393" s="80">
        <v>0</v>
      </c>
      <c r="H2393" s="128">
        <v>1</v>
      </c>
      <c r="I2393" s="128">
        <v>0.79545454545454541</v>
      </c>
      <c r="J2393" s="80" t="s">
        <v>211</v>
      </c>
      <c r="K2393" s="80" t="s">
        <v>211</v>
      </c>
      <c r="L2393" s="128">
        <v>0</v>
      </c>
      <c r="M2393" s="81" t="s">
        <v>95</v>
      </c>
    </row>
    <row r="2394" spans="1:13" x14ac:dyDescent="0.25">
      <c r="A2394" s="127" t="s">
        <v>6206</v>
      </c>
      <c r="B2394" s="80" t="s">
        <v>6207</v>
      </c>
      <c r="C2394" s="128">
        <v>0</v>
      </c>
      <c r="D2394" s="128">
        <v>0</v>
      </c>
      <c r="E2394" s="80">
        <v>0</v>
      </c>
      <c r="F2394" s="128">
        <v>0</v>
      </c>
      <c r="G2394" s="80">
        <v>0</v>
      </c>
      <c r="H2394" s="128">
        <v>0.3888888888888889</v>
      </c>
      <c r="I2394" s="128">
        <v>0.50326797385620914</v>
      </c>
      <c r="J2394" s="80" t="s">
        <v>211</v>
      </c>
      <c r="K2394" s="80" t="s">
        <v>211</v>
      </c>
      <c r="L2394" s="128">
        <v>0</v>
      </c>
      <c r="M2394" s="81" t="s">
        <v>95</v>
      </c>
    </row>
    <row r="2395" spans="1:13" x14ac:dyDescent="0.25">
      <c r="A2395" s="127" t="s">
        <v>6062</v>
      </c>
      <c r="B2395" s="80" t="s">
        <v>4207</v>
      </c>
      <c r="C2395" s="128">
        <v>0</v>
      </c>
      <c r="D2395" s="128">
        <v>0</v>
      </c>
      <c r="E2395" s="80">
        <v>0</v>
      </c>
      <c r="F2395" s="128">
        <v>0</v>
      </c>
      <c r="G2395" s="80">
        <v>0</v>
      </c>
      <c r="H2395" s="128">
        <v>0.63157894736842102</v>
      </c>
      <c r="I2395" s="128">
        <v>0.49652777777777773</v>
      </c>
      <c r="J2395" s="80" t="s">
        <v>211</v>
      </c>
      <c r="K2395" s="80" t="s">
        <v>211</v>
      </c>
      <c r="L2395" s="128">
        <v>0</v>
      </c>
      <c r="M2395" s="81" t="s">
        <v>95</v>
      </c>
    </row>
    <row r="2396" spans="1:13" x14ac:dyDescent="0.25">
      <c r="A2396" s="127" t="s">
        <v>6172</v>
      </c>
      <c r="B2396" s="80" t="s">
        <v>6173</v>
      </c>
      <c r="C2396" s="128">
        <v>0</v>
      </c>
      <c r="D2396" s="128">
        <v>0</v>
      </c>
      <c r="E2396" s="80">
        <v>0</v>
      </c>
      <c r="F2396" s="128">
        <v>0</v>
      </c>
      <c r="G2396" s="80">
        <v>0</v>
      </c>
      <c r="H2396" s="128">
        <v>0.30434782608695654</v>
      </c>
      <c r="I2396" s="128">
        <v>0.47722342733188722</v>
      </c>
      <c r="J2396" s="80" t="s">
        <v>211</v>
      </c>
      <c r="K2396" s="80" t="s">
        <v>211</v>
      </c>
      <c r="L2396" s="128">
        <v>0</v>
      </c>
      <c r="M2396" s="81" t="s">
        <v>95</v>
      </c>
    </row>
    <row r="2397" spans="1:13" x14ac:dyDescent="0.25">
      <c r="A2397" s="127" t="s">
        <v>5795</v>
      </c>
      <c r="B2397" s="80" t="s">
        <v>3058</v>
      </c>
      <c r="C2397" s="128">
        <v>0</v>
      </c>
      <c r="D2397" s="128">
        <v>0</v>
      </c>
      <c r="E2397" s="80">
        <v>0</v>
      </c>
      <c r="F2397" s="128">
        <v>0</v>
      </c>
      <c r="G2397" s="80">
        <v>0</v>
      </c>
      <c r="H2397" s="128">
        <v>0</v>
      </c>
      <c r="I2397" s="128">
        <v>0.39655172413793105</v>
      </c>
      <c r="J2397" s="80" t="s">
        <v>211</v>
      </c>
      <c r="K2397" s="80" t="s">
        <v>211</v>
      </c>
      <c r="L2397" s="128">
        <v>0</v>
      </c>
      <c r="M2397" s="81" t="s">
        <v>95</v>
      </c>
    </row>
    <row r="2398" spans="1:13" x14ac:dyDescent="0.25">
      <c r="A2398" s="127" t="s">
        <v>6771</v>
      </c>
      <c r="B2398" s="80" t="s">
        <v>6772</v>
      </c>
      <c r="C2398" s="128">
        <v>0</v>
      </c>
      <c r="D2398" s="128">
        <v>0</v>
      </c>
      <c r="E2398" s="80">
        <v>0</v>
      </c>
      <c r="F2398" s="128">
        <v>0</v>
      </c>
      <c r="G2398" s="80">
        <v>0</v>
      </c>
      <c r="H2398" s="128">
        <v>1</v>
      </c>
      <c r="I2398" s="128">
        <v>0</v>
      </c>
      <c r="J2398" s="80" t="s">
        <v>211</v>
      </c>
      <c r="K2398" s="80" t="s">
        <v>211</v>
      </c>
      <c r="L2398" s="128">
        <v>0</v>
      </c>
      <c r="M2398" s="81" t="s">
        <v>95</v>
      </c>
    </row>
    <row r="2399" spans="1:13" x14ac:dyDescent="0.25">
      <c r="A2399" s="127" t="s">
        <v>5815</v>
      </c>
      <c r="B2399" s="80" t="s">
        <v>3886</v>
      </c>
      <c r="C2399" s="128">
        <v>0</v>
      </c>
      <c r="D2399" s="128">
        <v>0</v>
      </c>
      <c r="E2399" s="80">
        <v>0</v>
      </c>
      <c r="F2399" s="128">
        <v>0</v>
      </c>
      <c r="G2399" s="80">
        <v>0</v>
      </c>
      <c r="H2399" s="128">
        <v>0.65</v>
      </c>
      <c r="I2399" s="128">
        <v>0.77692307692307694</v>
      </c>
      <c r="J2399" s="80" t="s">
        <v>211</v>
      </c>
      <c r="K2399" s="80" t="s">
        <v>211</v>
      </c>
      <c r="L2399" s="128">
        <v>0</v>
      </c>
      <c r="M2399" s="81" t="s">
        <v>95</v>
      </c>
    </row>
    <row r="2400" spans="1:13" x14ac:dyDescent="0.25">
      <c r="A2400" s="127" t="s">
        <v>1453</v>
      </c>
      <c r="B2400" s="80" t="s">
        <v>1003</v>
      </c>
      <c r="C2400" s="128">
        <v>0</v>
      </c>
      <c r="D2400" s="128">
        <v>0</v>
      </c>
      <c r="E2400" s="80">
        <v>0</v>
      </c>
      <c r="F2400" s="128">
        <v>0</v>
      </c>
      <c r="G2400" s="80">
        <v>0</v>
      </c>
      <c r="H2400" s="128">
        <v>0.46938775510204078</v>
      </c>
      <c r="I2400" s="128">
        <v>0.4893617021276595</v>
      </c>
      <c r="J2400" s="80" t="s">
        <v>211</v>
      </c>
      <c r="K2400" s="80" t="s">
        <v>211</v>
      </c>
      <c r="L2400" s="128">
        <v>0</v>
      </c>
      <c r="M2400" s="81" t="s">
        <v>95</v>
      </c>
    </row>
    <row r="2401" spans="1:13" x14ac:dyDescent="0.25">
      <c r="A2401" s="127" t="s">
        <v>5817</v>
      </c>
      <c r="B2401" s="80" t="s">
        <v>3914</v>
      </c>
      <c r="C2401" s="128">
        <v>0</v>
      </c>
      <c r="D2401" s="128">
        <v>0</v>
      </c>
      <c r="E2401" s="80">
        <v>0</v>
      </c>
      <c r="F2401" s="128">
        <v>0</v>
      </c>
      <c r="G2401" s="80">
        <v>0</v>
      </c>
      <c r="H2401" s="128">
        <v>0.4838709677419355</v>
      </c>
      <c r="I2401" s="128">
        <v>0.50531537916371372</v>
      </c>
      <c r="J2401" s="80" t="s">
        <v>211</v>
      </c>
      <c r="K2401" s="80" t="s">
        <v>211</v>
      </c>
      <c r="L2401" s="128">
        <v>0</v>
      </c>
      <c r="M2401" s="81" t="s">
        <v>95</v>
      </c>
    </row>
    <row r="2402" spans="1:13" x14ac:dyDescent="0.25">
      <c r="A2402" s="127" t="s">
        <v>6214</v>
      </c>
      <c r="B2402" s="80" t="s">
        <v>6215</v>
      </c>
      <c r="C2402" s="128">
        <v>0</v>
      </c>
      <c r="D2402" s="128">
        <v>0</v>
      </c>
      <c r="E2402" s="80">
        <v>0</v>
      </c>
      <c r="F2402" s="128">
        <v>0</v>
      </c>
      <c r="G2402" s="80">
        <v>0</v>
      </c>
      <c r="H2402" s="128">
        <v>0.33333333333333331</v>
      </c>
      <c r="I2402" s="128">
        <v>0.49509803921568635</v>
      </c>
      <c r="J2402" s="80" t="s">
        <v>211</v>
      </c>
      <c r="K2402" s="80" t="s">
        <v>211</v>
      </c>
      <c r="L2402" s="128">
        <v>0</v>
      </c>
      <c r="M2402" s="81" t="s">
        <v>95</v>
      </c>
    </row>
    <row r="2403" spans="1:13" x14ac:dyDescent="0.25">
      <c r="A2403" s="127" t="s">
        <v>5819</v>
      </c>
      <c r="B2403" s="80" t="s">
        <v>3909</v>
      </c>
      <c r="C2403" s="128">
        <v>0</v>
      </c>
      <c r="D2403" s="128">
        <v>0</v>
      </c>
      <c r="E2403" s="80">
        <v>0</v>
      </c>
      <c r="F2403" s="128">
        <v>0</v>
      </c>
      <c r="G2403" s="80">
        <v>0</v>
      </c>
      <c r="H2403" s="128">
        <v>0.64102564102564108</v>
      </c>
      <c r="I2403" s="128">
        <v>0.76458752515090544</v>
      </c>
      <c r="J2403" s="80" t="s">
        <v>211</v>
      </c>
      <c r="K2403" s="80" t="s">
        <v>211</v>
      </c>
      <c r="L2403" s="128">
        <v>0</v>
      </c>
      <c r="M2403" s="81" t="s">
        <v>95</v>
      </c>
    </row>
    <row r="2404" spans="1:13" x14ac:dyDescent="0.25">
      <c r="A2404" s="127" t="s">
        <v>6466</v>
      </c>
      <c r="B2404" s="80" t="s">
        <v>6263</v>
      </c>
      <c r="C2404" s="128">
        <v>0</v>
      </c>
      <c r="D2404" s="128">
        <v>0</v>
      </c>
      <c r="E2404" s="80">
        <v>0</v>
      </c>
      <c r="F2404" s="128">
        <v>0</v>
      </c>
      <c r="G2404" s="80">
        <v>0</v>
      </c>
      <c r="H2404" s="128">
        <v>0.33333333333333331</v>
      </c>
      <c r="I2404" s="128">
        <v>0.44791666666666674</v>
      </c>
      <c r="J2404" s="80" t="s">
        <v>211</v>
      </c>
      <c r="K2404" s="80" t="s">
        <v>211</v>
      </c>
      <c r="L2404" s="128">
        <v>0</v>
      </c>
      <c r="M2404" s="81" t="s">
        <v>95</v>
      </c>
    </row>
    <row r="2405" spans="1:13" x14ac:dyDescent="0.25">
      <c r="A2405" s="127" t="s">
        <v>5821</v>
      </c>
      <c r="B2405" s="80" t="s">
        <v>3891</v>
      </c>
      <c r="C2405" s="128">
        <v>0</v>
      </c>
      <c r="D2405" s="128">
        <v>0</v>
      </c>
      <c r="E2405" s="80">
        <v>0</v>
      </c>
      <c r="F2405" s="128">
        <v>0</v>
      </c>
      <c r="G2405" s="80">
        <v>0</v>
      </c>
      <c r="H2405" s="128">
        <v>0.3902439024390244</v>
      </c>
      <c r="I2405" s="128">
        <v>0.77505567928730512</v>
      </c>
      <c r="J2405" s="80" t="s">
        <v>211</v>
      </c>
      <c r="K2405" s="80" t="s">
        <v>211</v>
      </c>
      <c r="L2405" s="128">
        <v>0</v>
      </c>
      <c r="M2405" s="81" t="s">
        <v>95</v>
      </c>
    </row>
    <row r="2406" spans="1:13" x14ac:dyDescent="0.25">
      <c r="A2406" s="127" t="s">
        <v>6773</v>
      </c>
      <c r="B2406" s="80" t="s">
        <v>6774</v>
      </c>
      <c r="C2406" s="128">
        <v>0</v>
      </c>
      <c r="D2406" s="128">
        <v>0</v>
      </c>
      <c r="E2406" s="80">
        <v>0</v>
      </c>
      <c r="F2406" s="128">
        <v>0</v>
      </c>
      <c r="G2406" s="80">
        <v>0</v>
      </c>
      <c r="H2406" s="128">
        <v>1</v>
      </c>
      <c r="I2406" s="128">
        <v>0</v>
      </c>
      <c r="J2406" s="80" t="s">
        <v>211</v>
      </c>
      <c r="K2406" s="80" t="s">
        <v>211</v>
      </c>
      <c r="L2406" s="128">
        <v>0</v>
      </c>
      <c r="M2406" s="81" t="s">
        <v>95</v>
      </c>
    </row>
    <row r="2407" spans="1:13" x14ac:dyDescent="0.25">
      <c r="A2407" s="127" t="s">
        <v>5822</v>
      </c>
      <c r="B2407" s="80" t="s">
        <v>3906</v>
      </c>
      <c r="C2407" s="128">
        <v>0</v>
      </c>
      <c r="D2407" s="128">
        <v>0</v>
      </c>
      <c r="E2407" s="80">
        <v>0</v>
      </c>
      <c r="F2407" s="128">
        <v>0</v>
      </c>
      <c r="G2407" s="80">
        <v>0</v>
      </c>
      <c r="H2407" s="128">
        <v>0.66666666666666663</v>
      </c>
      <c r="I2407" s="128">
        <v>0.7857142857142857</v>
      </c>
      <c r="J2407" s="80" t="s">
        <v>211</v>
      </c>
      <c r="K2407" s="80" t="s">
        <v>211</v>
      </c>
      <c r="L2407" s="128">
        <v>0</v>
      </c>
      <c r="M2407" s="81" t="s">
        <v>95</v>
      </c>
    </row>
    <row r="2408" spans="1:13" x14ac:dyDescent="0.25">
      <c r="A2408" s="127" t="s">
        <v>962</v>
      </c>
      <c r="B2408" s="80" t="s">
        <v>36</v>
      </c>
      <c r="C2408" s="128">
        <v>0</v>
      </c>
      <c r="D2408" s="128">
        <v>0</v>
      </c>
      <c r="E2408" s="80">
        <v>0</v>
      </c>
      <c r="F2408" s="128">
        <v>0</v>
      </c>
      <c r="G2408" s="80">
        <v>0</v>
      </c>
      <c r="H2408" s="128">
        <v>1</v>
      </c>
      <c r="I2408" s="128">
        <v>0.52255639097744366</v>
      </c>
      <c r="J2408" s="80" t="s">
        <v>211</v>
      </c>
      <c r="K2408" s="80" t="s">
        <v>211</v>
      </c>
      <c r="L2408" s="128">
        <v>0</v>
      </c>
      <c r="M2408" s="81" t="s">
        <v>95</v>
      </c>
    </row>
    <row r="2409" spans="1:13" x14ac:dyDescent="0.25">
      <c r="A2409" s="127" t="s">
        <v>6775</v>
      </c>
      <c r="B2409" s="80" t="s">
        <v>6776</v>
      </c>
      <c r="C2409" s="128">
        <v>0</v>
      </c>
      <c r="D2409" s="128">
        <v>0</v>
      </c>
      <c r="E2409" s="80">
        <v>0</v>
      </c>
      <c r="F2409" s="128">
        <v>0</v>
      </c>
      <c r="G2409" s="80">
        <v>0</v>
      </c>
      <c r="H2409" s="128">
        <v>1</v>
      </c>
      <c r="I2409" s="128">
        <v>0</v>
      </c>
      <c r="J2409" s="80" t="s">
        <v>211</v>
      </c>
      <c r="K2409" s="80" t="s">
        <v>211</v>
      </c>
      <c r="L2409" s="128">
        <v>0</v>
      </c>
      <c r="M2409" s="81" t="s">
        <v>95</v>
      </c>
    </row>
    <row r="2410" spans="1:13" x14ac:dyDescent="0.25">
      <c r="A2410" s="127" t="s">
        <v>5824</v>
      </c>
      <c r="B2410" s="80" t="s">
        <v>3900</v>
      </c>
      <c r="C2410" s="128">
        <v>0</v>
      </c>
      <c r="D2410" s="128">
        <v>0</v>
      </c>
      <c r="E2410" s="80">
        <v>0</v>
      </c>
      <c r="F2410" s="128">
        <v>0</v>
      </c>
      <c r="G2410" s="80">
        <v>0</v>
      </c>
      <c r="H2410" s="128">
        <v>0.7807017543859649</v>
      </c>
      <c r="I2410" s="128">
        <v>0.7772474144789181</v>
      </c>
      <c r="J2410" s="80" t="s">
        <v>211</v>
      </c>
      <c r="K2410" s="80" t="s">
        <v>211</v>
      </c>
      <c r="L2410" s="128">
        <v>0</v>
      </c>
      <c r="M2410" s="81" t="s">
        <v>95</v>
      </c>
    </row>
    <row r="2411" spans="1:13" x14ac:dyDescent="0.25">
      <c r="A2411" s="127" t="s">
        <v>5825</v>
      </c>
      <c r="B2411" s="80" t="s">
        <v>3897</v>
      </c>
      <c r="C2411" s="128">
        <v>0</v>
      </c>
      <c r="D2411" s="128">
        <v>0</v>
      </c>
      <c r="E2411" s="80">
        <v>0</v>
      </c>
      <c r="F2411" s="128">
        <v>0</v>
      </c>
      <c r="G2411" s="80">
        <v>0</v>
      </c>
      <c r="H2411" s="128">
        <v>0.62244897959183676</v>
      </c>
      <c r="I2411" s="128">
        <v>0.80512474713418747</v>
      </c>
      <c r="J2411" s="80" t="s">
        <v>211</v>
      </c>
      <c r="K2411" s="80" t="s">
        <v>211</v>
      </c>
      <c r="L2411" s="128">
        <v>0</v>
      </c>
      <c r="M2411" s="81" t="s">
        <v>95</v>
      </c>
    </row>
    <row r="2412" spans="1:13" x14ac:dyDescent="0.25">
      <c r="A2412" s="127" t="s">
        <v>6160</v>
      </c>
      <c r="B2412" s="80" t="s">
        <v>6161</v>
      </c>
      <c r="C2412" s="128">
        <v>0</v>
      </c>
      <c r="D2412" s="128">
        <v>0</v>
      </c>
      <c r="E2412" s="80">
        <v>0</v>
      </c>
      <c r="F2412" s="128">
        <v>0</v>
      </c>
      <c r="G2412" s="80">
        <v>0</v>
      </c>
      <c r="H2412" s="128">
        <v>0.5</v>
      </c>
      <c r="I2412" s="128">
        <v>0.47652582159624418</v>
      </c>
      <c r="J2412" s="80" t="s">
        <v>211</v>
      </c>
      <c r="K2412" s="80" t="s">
        <v>211</v>
      </c>
      <c r="L2412" s="128">
        <v>0</v>
      </c>
      <c r="M2412" s="81" t="s">
        <v>95</v>
      </c>
    </row>
    <row r="2413" spans="1:13" x14ac:dyDescent="0.25">
      <c r="A2413" s="127" t="s">
        <v>5827</v>
      </c>
      <c r="B2413" s="80" t="s">
        <v>3913</v>
      </c>
      <c r="C2413" s="128">
        <v>0</v>
      </c>
      <c r="D2413" s="128">
        <v>0</v>
      </c>
      <c r="E2413" s="80">
        <v>0</v>
      </c>
      <c r="F2413" s="128">
        <v>0</v>
      </c>
      <c r="G2413" s="80">
        <v>0</v>
      </c>
      <c r="H2413" s="128">
        <v>0.55913978494623651</v>
      </c>
      <c r="I2413" s="128">
        <v>0.77777777777777779</v>
      </c>
      <c r="J2413" s="80" t="s">
        <v>211</v>
      </c>
      <c r="K2413" s="80" t="s">
        <v>211</v>
      </c>
      <c r="L2413" s="128">
        <v>0</v>
      </c>
      <c r="M2413" s="81" t="s">
        <v>95</v>
      </c>
    </row>
    <row r="2414" spans="1:13" x14ac:dyDescent="0.25">
      <c r="A2414" s="127" t="s">
        <v>6164</v>
      </c>
      <c r="B2414" s="80" t="s">
        <v>6165</v>
      </c>
      <c r="C2414" s="128">
        <v>0</v>
      </c>
      <c r="D2414" s="128">
        <v>0</v>
      </c>
      <c r="E2414" s="80">
        <v>0</v>
      </c>
      <c r="F2414" s="128">
        <v>0</v>
      </c>
      <c r="G2414" s="80">
        <v>0</v>
      </c>
      <c r="H2414" s="128">
        <v>0.36842105263157898</v>
      </c>
      <c r="I2414" s="128">
        <v>0.47837837837837838</v>
      </c>
      <c r="J2414" s="80" t="s">
        <v>211</v>
      </c>
      <c r="K2414" s="80" t="s">
        <v>211</v>
      </c>
      <c r="L2414" s="128">
        <v>0</v>
      </c>
      <c r="M2414" s="81" t="s">
        <v>95</v>
      </c>
    </row>
    <row r="2415" spans="1:13" x14ac:dyDescent="0.25">
      <c r="A2415" s="127" t="s">
        <v>5829</v>
      </c>
      <c r="B2415" s="80" t="s">
        <v>3890</v>
      </c>
      <c r="C2415" s="128">
        <v>0</v>
      </c>
      <c r="D2415" s="128">
        <v>0</v>
      </c>
      <c r="E2415" s="80">
        <v>0</v>
      </c>
      <c r="F2415" s="128">
        <v>0</v>
      </c>
      <c r="G2415" s="80">
        <v>0</v>
      </c>
      <c r="H2415" s="128">
        <v>0.5714285714285714</v>
      </c>
      <c r="I2415" s="128">
        <v>0.79620379620379611</v>
      </c>
      <c r="J2415" s="80" t="s">
        <v>211</v>
      </c>
      <c r="K2415" s="80" t="s">
        <v>211</v>
      </c>
      <c r="L2415" s="128">
        <v>0</v>
      </c>
      <c r="M2415" s="81" t="s">
        <v>95</v>
      </c>
    </row>
    <row r="2416" spans="1:13" x14ac:dyDescent="0.25">
      <c r="A2416" s="127" t="s">
        <v>6162</v>
      </c>
      <c r="B2416" s="80" t="s">
        <v>6163</v>
      </c>
      <c r="C2416" s="128">
        <v>0</v>
      </c>
      <c r="D2416" s="128">
        <v>0</v>
      </c>
      <c r="E2416" s="80">
        <v>0</v>
      </c>
      <c r="F2416" s="128">
        <v>0</v>
      </c>
      <c r="G2416" s="80">
        <v>0</v>
      </c>
      <c r="H2416" s="128">
        <v>0.63636363636363635</v>
      </c>
      <c r="I2416" s="128">
        <v>0.45530726256983239</v>
      </c>
      <c r="J2416" s="80" t="s">
        <v>211</v>
      </c>
      <c r="K2416" s="80" t="s">
        <v>211</v>
      </c>
      <c r="L2416" s="128">
        <v>0</v>
      </c>
      <c r="M2416" s="81" t="s">
        <v>95</v>
      </c>
    </row>
    <row r="2417" spans="1:13" x14ac:dyDescent="0.25">
      <c r="A2417" s="127" t="s">
        <v>5830</v>
      </c>
      <c r="B2417" s="80" t="s">
        <v>3894</v>
      </c>
      <c r="C2417" s="128">
        <v>0</v>
      </c>
      <c r="D2417" s="128">
        <v>0</v>
      </c>
      <c r="E2417" s="80">
        <v>0</v>
      </c>
      <c r="F2417" s="128">
        <v>0</v>
      </c>
      <c r="G2417" s="80">
        <v>0</v>
      </c>
      <c r="H2417" s="128">
        <v>0.66666666666666663</v>
      </c>
      <c r="I2417" s="128">
        <v>0.79325259515570923</v>
      </c>
      <c r="J2417" s="80" t="s">
        <v>211</v>
      </c>
      <c r="K2417" s="80" t="s">
        <v>211</v>
      </c>
      <c r="L2417" s="128">
        <v>0</v>
      </c>
      <c r="M2417" s="81" t="s">
        <v>95</v>
      </c>
    </row>
    <row r="2418" spans="1:13" x14ac:dyDescent="0.25">
      <c r="A2418" s="127" t="s">
        <v>6212</v>
      </c>
      <c r="B2418" s="80" t="s">
        <v>6213</v>
      </c>
      <c r="C2418" s="128">
        <v>0</v>
      </c>
      <c r="D2418" s="128">
        <v>0</v>
      </c>
      <c r="E2418" s="80">
        <v>0</v>
      </c>
      <c r="F2418" s="128">
        <v>0</v>
      </c>
      <c r="G2418" s="80">
        <v>0</v>
      </c>
      <c r="H2418" s="128">
        <v>0.61904761904761907</v>
      </c>
      <c r="I2418" s="128">
        <v>0.45871559633027525</v>
      </c>
      <c r="J2418" s="80" t="s">
        <v>211</v>
      </c>
      <c r="K2418" s="80" t="s">
        <v>211</v>
      </c>
      <c r="L2418" s="128">
        <v>0</v>
      </c>
      <c r="M2418" s="81" t="s">
        <v>95</v>
      </c>
    </row>
    <row r="2419" spans="1:13" x14ac:dyDescent="0.25">
      <c r="A2419" s="127" t="s">
        <v>5832</v>
      </c>
      <c r="B2419" s="80" t="s">
        <v>4004</v>
      </c>
      <c r="C2419" s="128">
        <v>0</v>
      </c>
      <c r="D2419" s="128">
        <v>0</v>
      </c>
      <c r="E2419" s="80">
        <v>0</v>
      </c>
      <c r="F2419" s="128">
        <v>0</v>
      </c>
      <c r="G2419" s="80">
        <v>0</v>
      </c>
      <c r="H2419" s="128">
        <v>0.68421052631578949</v>
      </c>
      <c r="I2419" s="128">
        <v>0.51477272727272727</v>
      </c>
      <c r="J2419" s="80" t="s">
        <v>211</v>
      </c>
      <c r="K2419" s="80" t="s">
        <v>211</v>
      </c>
      <c r="L2419" s="128">
        <v>0</v>
      </c>
      <c r="M2419" s="81" t="s">
        <v>95</v>
      </c>
    </row>
    <row r="2420" spans="1:13" x14ac:dyDescent="0.25">
      <c r="A2420" s="127" t="s">
        <v>6216</v>
      </c>
      <c r="B2420" s="80" t="s">
        <v>6217</v>
      </c>
      <c r="C2420" s="128">
        <v>0</v>
      </c>
      <c r="D2420" s="128">
        <v>0</v>
      </c>
      <c r="E2420" s="80">
        <v>0</v>
      </c>
      <c r="F2420" s="128">
        <v>0</v>
      </c>
      <c r="G2420" s="80">
        <v>0</v>
      </c>
      <c r="H2420" s="128">
        <v>0.1875</v>
      </c>
      <c r="I2420" s="128">
        <v>0.49</v>
      </c>
      <c r="J2420" s="80" t="s">
        <v>211</v>
      </c>
      <c r="K2420" s="80" t="s">
        <v>211</v>
      </c>
      <c r="L2420" s="128">
        <v>0</v>
      </c>
      <c r="M2420" s="81" t="s">
        <v>95</v>
      </c>
    </row>
    <row r="2421" spans="1:13" x14ac:dyDescent="0.25">
      <c r="A2421" s="127" t="s">
        <v>5834</v>
      </c>
      <c r="B2421" s="80" t="s">
        <v>3992</v>
      </c>
      <c r="C2421" s="128">
        <v>0</v>
      </c>
      <c r="D2421" s="128">
        <v>0</v>
      </c>
      <c r="E2421" s="80">
        <v>0</v>
      </c>
      <c r="F2421" s="128">
        <v>0</v>
      </c>
      <c r="G2421" s="80">
        <v>0</v>
      </c>
      <c r="H2421" s="128">
        <v>0.65909090909090906</v>
      </c>
      <c r="I2421" s="128">
        <v>0.47851727042965458</v>
      </c>
      <c r="J2421" s="80" t="s">
        <v>211</v>
      </c>
      <c r="K2421" s="80" t="s">
        <v>211</v>
      </c>
      <c r="L2421" s="128">
        <v>0</v>
      </c>
      <c r="M2421" s="81" t="s">
        <v>95</v>
      </c>
    </row>
    <row r="2422" spans="1:13" x14ac:dyDescent="0.25">
      <c r="A2422" s="127" t="s">
        <v>6220</v>
      </c>
      <c r="B2422" s="80" t="s">
        <v>6221</v>
      </c>
      <c r="C2422" s="128">
        <v>0</v>
      </c>
      <c r="D2422" s="128">
        <v>0</v>
      </c>
      <c r="E2422" s="80">
        <v>0</v>
      </c>
      <c r="F2422" s="128">
        <v>0</v>
      </c>
      <c r="G2422" s="80">
        <v>0</v>
      </c>
      <c r="H2422" s="128">
        <v>0.625</v>
      </c>
      <c r="I2422" s="128">
        <v>0.49635036496350365</v>
      </c>
      <c r="J2422" s="80" t="s">
        <v>211</v>
      </c>
      <c r="K2422" s="80" t="s">
        <v>211</v>
      </c>
      <c r="L2422" s="128">
        <v>0</v>
      </c>
      <c r="M2422" s="81" t="s">
        <v>95</v>
      </c>
    </row>
    <row r="2423" spans="1:13" x14ac:dyDescent="0.25">
      <c r="A2423" s="127" t="s">
        <v>6049</v>
      </c>
      <c r="B2423" s="80" t="s">
        <v>76</v>
      </c>
      <c r="C2423" s="128">
        <v>0</v>
      </c>
      <c r="D2423" s="128">
        <v>0</v>
      </c>
      <c r="E2423" s="80">
        <v>0</v>
      </c>
      <c r="F2423" s="128">
        <v>0</v>
      </c>
      <c r="G2423" s="80">
        <v>0</v>
      </c>
      <c r="H2423" s="128">
        <v>0</v>
      </c>
      <c r="I2423" s="128">
        <v>0.25</v>
      </c>
      <c r="J2423" s="80" t="s">
        <v>211</v>
      </c>
      <c r="K2423" s="80" t="s">
        <v>211</v>
      </c>
      <c r="L2423" s="128">
        <v>0</v>
      </c>
      <c r="M2423" s="81" t="s">
        <v>95</v>
      </c>
    </row>
    <row r="2424" spans="1:13" x14ac:dyDescent="0.25">
      <c r="A2424" s="127" t="s">
        <v>6468</v>
      </c>
      <c r="B2424" s="80" t="s">
        <v>6248</v>
      </c>
      <c r="C2424" s="128">
        <v>0</v>
      </c>
      <c r="D2424" s="128">
        <v>0</v>
      </c>
      <c r="E2424" s="80">
        <v>0</v>
      </c>
      <c r="F2424" s="128">
        <v>0</v>
      </c>
      <c r="G2424" s="80">
        <v>0</v>
      </c>
      <c r="H2424" s="128">
        <v>0.33333333333333331</v>
      </c>
      <c r="I2424" s="128">
        <v>0.5357142857142857</v>
      </c>
      <c r="J2424" s="80" t="s">
        <v>211</v>
      </c>
      <c r="K2424" s="80" t="s">
        <v>211</v>
      </c>
      <c r="L2424" s="128">
        <v>0</v>
      </c>
      <c r="M2424" s="81" t="s">
        <v>95</v>
      </c>
    </row>
    <row r="2425" spans="1:13" x14ac:dyDescent="0.25">
      <c r="A2425" s="127" t="s">
        <v>5836</v>
      </c>
      <c r="B2425" s="80" t="s">
        <v>468</v>
      </c>
      <c r="C2425" s="128">
        <v>0</v>
      </c>
      <c r="D2425" s="128">
        <v>0</v>
      </c>
      <c r="E2425" s="80">
        <v>0</v>
      </c>
      <c r="F2425" s="128">
        <v>0</v>
      </c>
      <c r="G2425" s="80">
        <v>0</v>
      </c>
      <c r="H2425" s="128">
        <v>0.75409836065573765</v>
      </c>
      <c r="I2425" s="128">
        <v>0.77746999076638956</v>
      </c>
      <c r="J2425" s="80" t="s">
        <v>211</v>
      </c>
      <c r="K2425" s="80" t="s">
        <v>211</v>
      </c>
      <c r="L2425" s="128">
        <v>0</v>
      </c>
      <c r="M2425" s="81" t="s">
        <v>95</v>
      </c>
    </row>
    <row r="2426" spans="1:13" x14ac:dyDescent="0.25">
      <c r="A2426" s="127" t="s">
        <v>6777</v>
      </c>
      <c r="B2426" s="80" t="s">
        <v>6778</v>
      </c>
      <c r="C2426" s="128">
        <v>0</v>
      </c>
      <c r="D2426" s="128">
        <v>0</v>
      </c>
      <c r="E2426" s="80">
        <v>0</v>
      </c>
      <c r="F2426" s="128">
        <v>0</v>
      </c>
      <c r="G2426" s="80">
        <v>0</v>
      </c>
      <c r="H2426" s="128">
        <v>0.6</v>
      </c>
      <c r="I2426" s="128">
        <v>0</v>
      </c>
      <c r="J2426" s="80" t="s">
        <v>211</v>
      </c>
      <c r="K2426" s="80" t="s">
        <v>211</v>
      </c>
      <c r="L2426" s="128">
        <v>0</v>
      </c>
      <c r="M2426" s="81" t="s">
        <v>95</v>
      </c>
    </row>
    <row r="2427" spans="1:13" x14ac:dyDescent="0.25">
      <c r="A2427" s="127" t="s">
        <v>5838</v>
      </c>
      <c r="B2427" s="80" t="s">
        <v>3998</v>
      </c>
      <c r="C2427" s="128">
        <v>0</v>
      </c>
      <c r="D2427" s="128">
        <v>0</v>
      </c>
      <c r="E2427" s="80">
        <v>0</v>
      </c>
      <c r="F2427" s="128">
        <v>0</v>
      </c>
      <c r="G2427" s="80">
        <v>0</v>
      </c>
      <c r="H2427" s="128">
        <v>0.7272727272727274</v>
      </c>
      <c r="I2427" s="128">
        <v>0.79655870445344124</v>
      </c>
      <c r="J2427" s="80" t="s">
        <v>211</v>
      </c>
      <c r="K2427" s="80" t="s">
        <v>211</v>
      </c>
      <c r="L2427" s="128">
        <v>0</v>
      </c>
      <c r="M2427" s="81" t="s">
        <v>95</v>
      </c>
    </row>
    <row r="2428" spans="1:13" x14ac:dyDescent="0.25">
      <c r="A2428" s="127" t="s">
        <v>5840</v>
      </c>
      <c r="B2428" s="80" t="s">
        <v>3986</v>
      </c>
      <c r="C2428" s="128">
        <v>0</v>
      </c>
      <c r="D2428" s="128">
        <v>0</v>
      </c>
      <c r="E2428" s="80">
        <v>0</v>
      </c>
      <c r="F2428" s="128">
        <v>0</v>
      </c>
      <c r="G2428" s="80">
        <v>0</v>
      </c>
      <c r="H2428" s="128">
        <v>0.35555555555555557</v>
      </c>
      <c r="I2428" s="128">
        <v>0.51952837140751662</v>
      </c>
      <c r="J2428" s="80" t="s">
        <v>211</v>
      </c>
      <c r="K2428" s="80" t="s">
        <v>211</v>
      </c>
      <c r="L2428" s="128">
        <v>0</v>
      </c>
      <c r="M2428" s="81" t="s">
        <v>95</v>
      </c>
    </row>
    <row r="2429" spans="1:13" x14ac:dyDescent="0.25">
      <c r="A2429" s="127" t="s">
        <v>6779</v>
      </c>
      <c r="B2429" s="80" t="s">
        <v>6780</v>
      </c>
      <c r="C2429" s="128">
        <v>0</v>
      </c>
      <c r="D2429" s="128">
        <v>0</v>
      </c>
      <c r="E2429" s="80">
        <v>0</v>
      </c>
      <c r="F2429" s="128">
        <v>0</v>
      </c>
      <c r="G2429" s="80">
        <v>0</v>
      </c>
      <c r="H2429" s="128">
        <v>0.5</v>
      </c>
      <c r="I2429" s="128">
        <v>0</v>
      </c>
      <c r="J2429" s="80" t="s">
        <v>211</v>
      </c>
      <c r="K2429" s="80" t="s">
        <v>211</v>
      </c>
      <c r="L2429" s="128">
        <v>0</v>
      </c>
      <c r="M2429" s="81" t="s">
        <v>95</v>
      </c>
    </row>
    <row r="2430" spans="1:13" x14ac:dyDescent="0.25">
      <c r="A2430" s="127" t="s">
        <v>5842</v>
      </c>
      <c r="B2430" s="80" t="s">
        <v>4013</v>
      </c>
      <c r="C2430" s="128">
        <v>0</v>
      </c>
      <c r="D2430" s="128">
        <v>0</v>
      </c>
      <c r="E2430" s="80">
        <v>0</v>
      </c>
      <c r="F2430" s="128">
        <v>0</v>
      </c>
      <c r="G2430" s="80">
        <v>0</v>
      </c>
      <c r="H2430" s="128">
        <v>0</v>
      </c>
      <c r="I2430" s="128">
        <v>0.53558718861209964</v>
      </c>
      <c r="J2430" s="80" t="s">
        <v>211</v>
      </c>
      <c r="K2430" s="80" t="s">
        <v>211</v>
      </c>
      <c r="L2430" s="128">
        <v>0</v>
      </c>
      <c r="M2430" s="81" t="s">
        <v>95</v>
      </c>
    </row>
    <row r="2431" spans="1:13" x14ac:dyDescent="0.25">
      <c r="A2431" s="127" t="s">
        <v>6047</v>
      </c>
      <c r="B2431" s="80" t="s">
        <v>4233</v>
      </c>
      <c r="C2431" s="128">
        <v>0</v>
      </c>
      <c r="D2431" s="128">
        <v>0</v>
      </c>
      <c r="E2431" s="80">
        <v>0</v>
      </c>
      <c r="F2431" s="128">
        <v>0</v>
      </c>
      <c r="G2431" s="80">
        <v>0</v>
      </c>
      <c r="H2431" s="128">
        <v>0.31034482758620691</v>
      </c>
      <c r="I2431" s="128">
        <v>0.4779874213836478</v>
      </c>
      <c r="J2431" s="80" t="s">
        <v>211</v>
      </c>
      <c r="K2431" s="80" t="s">
        <v>211</v>
      </c>
      <c r="L2431" s="128">
        <v>0</v>
      </c>
      <c r="M2431" s="81" t="s">
        <v>95</v>
      </c>
    </row>
    <row r="2432" spans="1:13" x14ac:dyDescent="0.25">
      <c r="A2432" s="127" t="s">
        <v>5843</v>
      </c>
      <c r="B2432" s="80" t="s">
        <v>3999</v>
      </c>
      <c r="C2432" s="128">
        <v>0</v>
      </c>
      <c r="D2432" s="128">
        <v>0</v>
      </c>
      <c r="E2432" s="80">
        <v>0</v>
      </c>
      <c r="F2432" s="128">
        <v>0</v>
      </c>
      <c r="G2432" s="80">
        <v>0</v>
      </c>
      <c r="H2432" s="128">
        <v>0.54285714285714282</v>
      </c>
      <c r="I2432" s="128">
        <v>0.5</v>
      </c>
      <c r="J2432" s="80" t="s">
        <v>211</v>
      </c>
      <c r="K2432" s="80" t="s">
        <v>211</v>
      </c>
      <c r="L2432" s="128">
        <v>0</v>
      </c>
      <c r="M2432" s="81" t="s">
        <v>95</v>
      </c>
    </row>
    <row r="2433" spans="1:13" x14ac:dyDescent="0.25">
      <c r="A2433" s="127" t="s">
        <v>6055</v>
      </c>
      <c r="B2433" s="80" t="s">
        <v>6056</v>
      </c>
      <c r="C2433" s="128">
        <v>0</v>
      </c>
      <c r="D2433" s="128">
        <v>0</v>
      </c>
      <c r="E2433" s="80">
        <v>0</v>
      </c>
      <c r="F2433" s="128">
        <v>0</v>
      </c>
      <c r="G2433" s="80">
        <v>0</v>
      </c>
      <c r="H2433" s="128">
        <v>0.24390243902439024</v>
      </c>
      <c r="I2433" s="128">
        <v>0.50413223140495866</v>
      </c>
      <c r="J2433" s="80" t="s">
        <v>211</v>
      </c>
      <c r="K2433" s="80" t="s">
        <v>211</v>
      </c>
      <c r="L2433" s="128">
        <v>0</v>
      </c>
      <c r="M2433" s="81" t="s">
        <v>95</v>
      </c>
    </row>
    <row r="2434" spans="1:13" x14ac:dyDescent="0.25">
      <c r="A2434" s="127" t="s">
        <v>5801</v>
      </c>
      <c r="B2434" s="80" t="s">
        <v>4016</v>
      </c>
      <c r="C2434" s="128">
        <v>0</v>
      </c>
      <c r="D2434" s="128">
        <v>0</v>
      </c>
      <c r="E2434" s="80">
        <v>0</v>
      </c>
      <c r="F2434" s="128">
        <v>0</v>
      </c>
      <c r="G2434" s="80">
        <v>0</v>
      </c>
      <c r="H2434" s="128">
        <v>0.3888888888888889</v>
      </c>
      <c r="I2434" s="128">
        <v>0.49714285714285711</v>
      </c>
      <c r="J2434" s="80" t="s">
        <v>211</v>
      </c>
      <c r="K2434" s="80" t="s">
        <v>211</v>
      </c>
      <c r="L2434" s="128">
        <v>0</v>
      </c>
      <c r="M2434" s="81" t="s">
        <v>95</v>
      </c>
    </row>
    <row r="2435" spans="1:13" x14ac:dyDescent="0.25">
      <c r="A2435" s="127" t="s">
        <v>5803</v>
      </c>
      <c r="B2435" s="80" t="s">
        <v>3990</v>
      </c>
      <c r="C2435" s="128">
        <v>0</v>
      </c>
      <c r="D2435" s="128">
        <v>0</v>
      </c>
      <c r="E2435" s="80">
        <v>0</v>
      </c>
      <c r="F2435" s="128">
        <v>0</v>
      </c>
      <c r="G2435" s="80">
        <v>0</v>
      </c>
      <c r="H2435" s="128">
        <v>0.59523809523809523</v>
      </c>
      <c r="I2435" s="128">
        <v>0.51854714064914997</v>
      </c>
      <c r="J2435" s="80" t="s">
        <v>211</v>
      </c>
      <c r="K2435" s="80" t="s">
        <v>211</v>
      </c>
      <c r="L2435" s="128">
        <v>0</v>
      </c>
      <c r="M2435" s="81" t="s">
        <v>95</v>
      </c>
    </row>
    <row r="2436" spans="1:13" x14ac:dyDescent="0.25">
      <c r="A2436" s="127" t="s">
        <v>6057</v>
      </c>
      <c r="B2436" s="80" t="s">
        <v>6058</v>
      </c>
      <c r="C2436" s="128">
        <v>0</v>
      </c>
      <c r="D2436" s="128">
        <v>0</v>
      </c>
      <c r="E2436" s="80">
        <v>0</v>
      </c>
      <c r="F2436" s="128">
        <v>0</v>
      </c>
      <c r="G2436" s="80">
        <v>0</v>
      </c>
      <c r="H2436" s="128">
        <v>0.41935483870967744</v>
      </c>
      <c r="I2436" s="128">
        <v>0.48004314994606256</v>
      </c>
      <c r="J2436" s="80" t="s">
        <v>211</v>
      </c>
      <c r="K2436" s="80" t="s">
        <v>211</v>
      </c>
      <c r="L2436" s="128">
        <v>0</v>
      </c>
      <c r="M2436" s="81" t="s">
        <v>95</v>
      </c>
    </row>
    <row r="2437" spans="1:13" x14ac:dyDescent="0.25">
      <c r="A2437" s="127" t="s">
        <v>5802</v>
      </c>
      <c r="B2437" s="80" t="s">
        <v>4000</v>
      </c>
      <c r="C2437" s="128">
        <v>0</v>
      </c>
      <c r="D2437" s="128">
        <v>0</v>
      </c>
      <c r="E2437" s="80">
        <v>0</v>
      </c>
      <c r="F2437" s="128">
        <v>0</v>
      </c>
      <c r="G2437" s="80">
        <v>0</v>
      </c>
      <c r="H2437" s="128">
        <v>0.53333333333333333</v>
      </c>
      <c r="I2437" s="128">
        <v>0.51195652173913042</v>
      </c>
      <c r="J2437" s="80" t="s">
        <v>211</v>
      </c>
      <c r="K2437" s="80" t="s">
        <v>211</v>
      </c>
      <c r="L2437" s="128">
        <v>0</v>
      </c>
      <c r="M2437" s="81" t="s">
        <v>95</v>
      </c>
    </row>
    <row r="2438" spans="1:13" x14ac:dyDescent="0.25">
      <c r="A2438" s="127" t="s">
        <v>6178</v>
      </c>
      <c r="B2438" s="80" t="s">
        <v>6179</v>
      </c>
      <c r="C2438" s="128">
        <v>0</v>
      </c>
      <c r="D2438" s="128">
        <v>0</v>
      </c>
      <c r="E2438" s="80">
        <v>0</v>
      </c>
      <c r="F2438" s="128">
        <v>0</v>
      </c>
      <c r="G2438" s="80">
        <v>0</v>
      </c>
      <c r="H2438" s="128">
        <v>0.40625</v>
      </c>
      <c r="I2438" s="128">
        <v>0.50724637681159424</v>
      </c>
      <c r="J2438" s="80" t="s">
        <v>211</v>
      </c>
      <c r="K2438" s="80" t="s">
        <v>211</v>
      </c>
      <c r="L2438" s="128">
        <v>0</v>
      </c>
      <c r="M2438" s="81" t="s">
        <v>95</v>
      </c>
    </row>
    <row r="2439" spans="1:13" x14ac:dyDescent="0.25">
      <c r="A2439" s="127" t="s">
        <v>5805</v>
      </c>
      <c r="B2439" s="80" t="s">
        <v>4097</v>
      </c>
      <c r="C2439" s="128">
        <v>0</v>
      </c>
      <c r="D2439" s="128">
        <v>0</v>
      </c>
      <c r="E2439" s="80">
        <v>0</v>
      </c>
      <c r="F2439" s="128">
        <v>0</v>
      </c>
      <c r="G2439" s="80">
        <v>0</v>
      </c>
      <c r="H2439" s="128">
        <v>0.57746478873239437</v>
      </c>
      <c r="I2439" s="128">
        <v>0.51769188894937401</v>
      </c>
      <c r="J2439" s="80" t="s">
        <v>211</v>
      </c>
      <c r="K2439" s="80" t="s">
        <v>211</v>
      </c>
      <c r="L2439" s="128">
        <v>0</v>
      </c>
      <c r="M2439" s="81" t="s">
        <v>95</v>
      </c>
    </row>
    <row r="2440" spans="1:13" x14ac:dyDescent="0.25">
      <c r="A2440" s="127" t="s">
        <v>6180</v>
      </c>
      <c r="B2440" s="80" t="s">
        <v>6181</v>
      </c>
      <c r="C2440" s="128">
        <v>0</v>
      </c>
      <c r="D2440" s="128">
        <v>0</v>
      </c>
      <c r="E2440" s="80">
        <v>0</v>
      </c>
      <c r="F2440" s="128">
        <v>0</v>
      </c>
      <c r="G2440" s="80">
        <v>0</v>
      </c>
      <c r="H2440" s="128">
        <v>9.0909090909090912E-2</v>
      </c>
      <c r="I2440" s="128">
        <v>0.4946236559139785</v>
      </c>
      <c r="J2440" s="80" t="s">
        <v>211</v>
      </c>
      <c r="K2440" s="80" t="s">
        <v>211</v>
      </c>
      <c r="L2440" s="128">
        <v>0</v>
      </c>
      <c r="M2440" s="81" t="s">
        <v>95</v>
      </c>
    </row>
    <row r="2441" spans="1:13" x14ac:dyDescent="0.25">
      <c r="A2441" s="127" t="s">
        <v>5787</v>
      </c>
      <c r="B2441" s="80" t="s">
        <v>4068</v>
      </c>
      <c r="C2441" s="128">
        <v>0</v>
      </c>
      <c r="D2441" s="128">
        <v>0</v>
      </c>
      <c r="E2441" s="80">
        <v>0</v>
      </c>
      <c r="F2441" s="128">
        <v>0</v>
      </c>
      <c r="G2441" s="80">
        <v>0</v>
      </c>
      <c r="H2441" s="128">
        <v>0.4893617021276595</v>
      </c>
      <c r="I2441" s="128">
        <v>0.47274275979557073</v>
      </c>
      <c r="J2441" s="80" t="s">
        <v>211</v>
      </c>
      <c r="K2441" s="80" t="s">
        <v>211</v>
      </c>
      <c r="L2441" s="128">
        <v>0</v>
      </c>
      <c r="M2441" s="81" t="s">
        <v>95</v>
      </c>
    </row>
    <row r="2442" spans="1:13" x14ac:dyDescent="0.25">
      <c r="A2442" s="127" t="s">
        <v>6182</v>
      </c>
      <c r="B2442" s="80" t="s">
        <v>6183</v>
      </c>
      <c r="C2442" s="128">
        <v>0</v>
      </c>
      <c r="D2442" s="128">
        <v>0</v>
      </c>
      <c r="E2442" s="80">
        <v>0</v>
      </c>
      <c r="F2442" s="128">
        <v>0</v>
      </c>
      <c r="G2442" s="80">
        <v>0</v>
      </c>
      <c r="H2442" s="128">
        <v>0.54545454545454541</v>
      </c>
      <c r="I2442" s="128">
        <v>0.52050473186119872</v>
      </c>
      <c r="J2442" s="80" t="s">
        <v>211</v>
      </c>
      <c r="K2442" s="80" t="s">
        <v>211</v>
      </c>
      <c r="L2442" s="128">
        <v>0</v>
      </c>
      <c r="M2442" s="81" t="s">
        <v>95</v>
      </c>
    </row>
    <row r="2443" spans="1:13" x14ac:dyDescent="0.25">
      <c r="A2443" s="127" t="s">
        <v>6184</v>
      </c>
      <c r="B2443" s="80" t="s">
        <v>6185</v>
      </c>
      <c r="C2443" s="128">
        <v>0</v>
      </c>
      <c r="D2443" s="128">
        <v>0</v>
      </c>
      <c r="E2443" s="80">
        <v>0</v>
      </c>
      <c r="F2443" s="128">
        <v>0</v>
      </c>
      <c r="G2443" s="80">
        <v>0</v>
      </c>
      <c r="H2443" s="128">
        <v>0.51428571428571423</v>
      </c>
      <c r="I2443" s="128">
        <v>0.51592356687898089</v>
      </c>
      <c r="J2443" s="80" t="s">
        <v>211</v>
      </c>
      <c r="K2443" s="80" t="s">
        <v>211</v>
      </c>
      <c r="L2443" s="128">
        <v>0</v>
      </c>
      <c r="M2443" s="81" t="s">
        <v>95</v>
      </c>
    </row>
    <row r="2444" spans="1:13" x14ac:dyDescent="0.25">
      <c r="A2444" s="127" t="s">
        <v>6204</v>
      </c>
      <c r="B2444" s="80" t="s">
        <v>6205</v>
      </c>
      <c r="C2444" s="128">
        <v>0</v>
      </c>
      <c r="D2444" s="128">
        <v>0</v>
      </c>
      <c r="E2444" s="80">
        <v>0</v>
      </c>
      <c r="F2444" s="128">
        <v>0</v>
      </c>
      <c r="G2444" s="80">
        <v>0</v>
      </c>
      <c r="H2444" s="128">
        <v>9.0909090909090912E-2</v>
      </c>
      <c r="I2444" s="128">
        <v>0.50450450450450446</v>
      </c>
      <c r="J2444" s="80" t="s">
        <v>211</v>
      </c>
      <c r="K2444" s="80" t="s">
        <v>211</v>
      </c>
      <c r="L2444" s="128">
        <v>0</v>
      </c>
      <c r="M2444" s="81" t="s">
        <v>95</v>
      </c>
    </row>
    <row r="2445" spans="1:13" x14ac:dyDescent="0.25">
      <c r="A2445" s="127" t="s">
        <v>6781</v>
      </c>
      <c r="B2445" s="80" t="s">
        <v>6782</v>
      </c>
      <c r="C2445" s="128">
        <v>0</v>
      </c>
      <c r="D2445" s="128">
        <v>0</v>
      </c>
      <c r="E2445" s="80">
        <v>0</v>
      </c>
      <c r="F2445" s="128">
        <v>0</v>
      </c>
      <c r="G2445" s="80">
        <v>0</v>
      </c>
      <c r="H2445" s="128">
        <v>0</v>
      </c>
      <c r="I2445" s="128">
        <v>0</v>
      </c>
      <c r="J2445" s="80" t="s">
        <v>211</v>
      </c>
      <c r="K2445" s="80" t="s">
        <v>211</v>
      </c>
      <c r="L2445" s="128">
        <v>0</v>
      </c>
      <c r="M2445" s="81" t="s">
        <v>95</v>
      </c>
    </row>
    <row r="2446" spans="1:13" x14ac:dyDescent="0.25">
      <c r="A2446" s="127" t="s">
        <v>6166</v>
      </c>
      <c r="B2446" s="80" t="s">
        <v>6167</v>
      </c>
      <c r="C2446" s="128">
        <v>0</v>
      </c>
      <c r="D2446" s="128">
        <v>0</v>
      </c>
      <c r="E2446" s="80">
        <v>0</v>
      </c>
      <c r="F2446" s="128">
        <v>0</v>
      </c>
      <c r="G2446" s="80">
        <v>0</v>
      </c>
      <c r="H2446" s="128">
        <v>0.3888888888888889</v>
      </c>
      <c r="I2446" s="128">
        <v>0.4630872483221477</v>
      </c>
      <c r="J2446" s="80" t="s">
        <v>211</v>
      </c>
      <c r="K2446" s="80" t="s">
        <v>211</v>
      </c>
      <c r="L2446" s="128">
        <v>0</v>
      </c>
      <c r="M2446" s="81" t="s">
        <v>95</v>
      </c>
    </row>
    <row r="2447" spans="1:13" x14ac:dyDescent="0.25">
      <c r="A2447" s="127" t="s">
        <v>6783</v>
      </c>
      <c r="B2447" s="80" t="s">
        <v>6784</v>
      </c>
      <c r="C2447" s="128">
        <v>0</v>
      </c>
      <c r="D2447" s="128">
        <v>0</v>
      </c>
      <c r="E2447" s="80">
        <v>0</v>
      </c>
      <c r="F2447" s="128">
        <v>0</v>
      </c>
      <c r="G2447" s="80">
        <v>0</v>
      </c>
      <c r="H2447" s="128">
        <v>1</v>
      </c>
      <c r="I2447" s="128">
        <v>0</v>
      </c>
      <c r="J2447" s="80" t="s">
        <v>211</v>
      </c>
      <c r="K2447" s="80" t="s">
        <v>211</v>
      </c>
      <c r="L2447" s="128">
        <v>0</v>
      </c>
      <c r="M2447" s="81" t="s">
        <v>95</v>
      </c>
    </row>
    <row r="2448" spans="1:13" x14ac:dyDescent="0.25">
      <c r="A2448" s="127" t="s">
        <v>6218</v>
      </c>
      <c r="B2448" s="80" t="s">
        <v>6219</v>
      </c>
      <c r="C2448" s="128">
        <v>0</v>
      </c>
      <c r="D2448" s="128">
        <v>0</v>
      </c>
      <c r="E2448" s="80">
        <v>0</v>
      </c>
      <c r="F2448" s="128">
        <v>0</v>
      </c>
      <c r="G2448" s="80">
        <v>0</v>
      </c>
      <c r="H2448" s="128">
        <v>0.27777777777777779</v>
      </c>
      <c r="I2448" s="128">
        <v>0.46938775510204078</v>
      </c>
      <c r="J2448" s="80" t="s">
        <v>211</v>
      </c>
      <c r="K2448" s="80" t="s">
        <v>211</v>
      </c>
      <c r="L2448" s="128">
        <v>0</v>
      </c>
      <c r="M2448" s="81" t="s">
        <v>95</v>
      </c>
    </row>
    <row r="2449" spans="1:13" x14ac:dyDescent="0.25">
      <c r="A2449" s="127" t="s">
        <v>6785</v>
      </c>
      <c r="B2449" s="80" t="s">
        <v>6786</v>
      </c>
      <c r="C2449" s="128">
        <v>0</v>
      </c>
      <c r="D2449" s="128">
        <v>0</v>
      </c>
      <c r="E2449" s="80">
        <v>0</v>
      </c>
      <c r="F2449" s="128">
        <v>0</v>
      </c>
      <c r="G2449" s="80">
        <v>0</v>
      </c>
      <c r="H2449" s="128">
        <v>1</v>
      </c>
      <c r="I2449" s="128">
        <v>0</v>
      </c>
      <c r="J2449" s="80" t="s">
        <v>211</v>
      </c>
      <c r="K2449" s="80" t="s">
        <v>211</v>
      </c>
      <c r="L2449" s="128">
        <v>0</v>
      </c>
      <c r="M2449" s="81" t="s">
        <v>95</v>
      </c>
    </row>
    <row r="2450" spans="1:13" x14ac:dyDescent="0.25">
      <c r="A2450" s="127" t="s">
        <v>6787</v>
      </c>
      <c r="B2450" s="80" t="s">
        <v>6788</v>
      </c>
      <c r="C2450" s="128">
        <v>0</v>
      </c>
      <c r="D2450" s="128">
        <v>0</v>
      </c>
      <c r="E2450" s="80">
        <v>0</v>
      </c>
      <c r="F2450" s="128">
        <v>0</v>
      </c>
      <c r="G2450" s="80">
        <v>0</v>
      </c>
      <c r="H2450" s="128">
        <v>1</v>
      </c>
      <c r="I2450" s="128">
        <v>0</v>
      </c>
      <c r="J2450" s="80" t="s">
        <v>211</v>
      </c>
      <c r="K2450" s="80" t="s">
        <v>211</v>
      </c>
      <c r="L2450" s="128">
        <v>0</v>
      </c>
      <c r="M2450" s="81" t="s">
        <v>95</v>
      </c>
    </row>
    <row r="2451" spans="1:13" x14ac:dyDescent="0.25">
      <c r="A2451" s="127" t="s">
        <v>6467</v>
      </c>
      <c r="B2451" s="80" t="s">
        <v>6274</v>
      </c>
      <c r="C2451" s="128">
        <v>0</v>
      </c>
      <c r="D2451" s="128">
        <v>0</v>
      </c>
      <c r="E2451" s="80">
        <v>0</v>
      </c>
      <c r="F2451" s="128">
        <v>0</v>
      </c>
      <c r="G2451" s="80">
        <v>0</v>
      </c>
      <c r="H2451" s="128">
        <v>0.44444444444444442</v>
      </c>
      <c r="I2451" s="128">
        <v>0.43096234309623432</v>
      </c>
      <c r="J2451" s="80" t="s">
        <v>211</v>
      </c>
      <c r="K2451" s="80" t="s">
        <v>211</v>
      </c>
      <c r="L2451" s="128">
        <v>0</v>
      </c>
      <c r="M2451" s="81" t="s">
        <v>95</v>
      </c>
    </row>
    <row r="2452" spans="1:13" x14ac:dyDescent="0.25">
      <c r="A2452" s="127" t="s">
        <v>5837</v>
      </c>
      <c r="B2452" s="80" t="s">
        <v>3239</v>
      </c>
      <c r="C2452" s="128">
        <v>0</v>
      </c>
      <c r="D2452" s="128">
        <v>0</v>
      </c>
      <c r="E2452" s="80">
        <v>0</v>
      </c>
      <c r="F2452" s="128">
        <v>0</v>
      </c>
      <c r="G2452" s="80">
        <v>0</v>
      </c>
      <c r="H2452" s="128">
        <v>1</v>
      </c>
      <c r="I2452" s="128">
        <v>0.73333333333333328</v>
      </c>
      <c r="J2452" s="80" t="s">
        <v>211</v>
      </c>
      <c r="K2452" s="80" t="s">
        <v>211</v>
      </c>
      <c r="L2452" s="128">
        <v>0</v>
      </c>
      <c r="M2452" s="81" t="s">
        <v>95</v>
      </c>
    </row>
    <row r="2453" spans="1:13" x14ac:dyDescent="0.25">
      <c r="A2453" s="127" t="s">
        <v>5779</v>
      </c>
      <c r="B2453" s="80" t="s">
        <v>3996</v>
      </c>
      <c r="C2453" s="128">
        <v>0</v>
      </c>
      <c r="D2453" s="128">
        <v>0</v>
      </c>
      <c r="E2453" s="80">
        <v>0</v>
      </c>
      <c r="F2453" s="128">
        <v>0</v>
      </c>
      <c r="G2453" s="80">
        <v>0</v>
      </c>
      <c r="H2453" s="128">
        <v>0.71844660194174759</v>
      </c>
      <c r="I2453" s="128">
        <v>0.77168576104746323</v>
      </c>
      <c r="J2453" s="80" t="s">
        <v>211</v>
      </c>
      <c r="K2453" s="80" t="s">
        <v>211</v>
      </c>
      <c r="L2453" s="128">
        <v>0</v>
      </c>
      <c r="M2453" s="81" t="s">
        <v>95</v>
      </c>
    </row>
    <row r="2454" spans="1:13" x14ac:dyDescent="0.25">
      <c r="A2454" s="127" t="s">
        <v>6469</v>
      </c>
      <c r="B2454" s="80" t="s">
        <v>6253</v>
      </c>
      <c r="C2454" s="128">
        <v>0</v>
      </c>
      <c r="D2454" s="128">
        <v>0</v>
      </c>
      <c r="E2454" s="80">
        <v>0</v>
      </c>
      <c r="F2454" s="128">
        <v>0</v>
      </c>
      <c r="G2454" s="80">
        <v>0</v>
      </c>
      <c r="H2454" s="128">
        <v>0.75</v>
      </c>
      <c r="I2454" s="128">
        <v>0.4580152671755725</v>
      </c>
      <c r="J2454" s="80" t="s">
        <v>211</v>
      </c>
      <c r="K2454" s="80" t="s">
        <v>211</v>
      </c>
      <c r="L2454" s="128">
        <v>0</v>
      </c>
      <c r="M2454" s="81" t="s">
        <v>95</v>
      </c>
    </row>
    <row r="2455" spans="1:13" x14ac:dyDescent="0.25">
      <c r="A2455" s="127" t="s">
        <v>5809</v>
      </c>
      <c r="B2455" s="80" t="s">
        <v>141</v>
      </c>
      <c r="C2455" s="128">
        <v>0</v>
      </c>
      <c r="D2455" s="128">
        <v>0</v>
      </c>
      <c r="E2455" s="80">
        <v>0</v>
      </c>
      <c r="F2455" s="128">
        <v>0</v>
      </c>
      <c r="G2455" s="80">
        <v>0</v>
      </c>
      <c r="H2455" s="128">
        <v>0.4565217391304347</v>
      </c>
      <c r="I2455" s="128">
        <v>0.50607287449392713</v>
      </c>
      <c r="J2455" s="80" t="s">
        <v>211</v>
      </c>
      <c r="K2455" s="80" t="s">
        <v>211</v>
      </c>
      <c r="L2455" s="128">
        <v>0</v>
      </c>
      <c r="M2455" s="81" t="s">
        <v>95</v>
      </c>
    </row>
    <row r="2456" spans="1:13" x14ac:dyDescent="0.25">
      <c r="A2456" s="127" t="s">
        <v>5789</v>
      </c>
      <c r="B2456" s="80" t="s">
        <v>3991</v>
      </c>
      <c r="C2456" s="128">
        <v>0</v>
      </c>
      <c r="D2456" s="128">
        <v>0</v>
      </c>
      <c r="E2456" s="80">
        <v>0</v>
      </c>
      <c r="F2456" s="128">
        <v>0</v>
      </c>
      <c r="G2456" s="80">
        <v>0</v>
      </c>
      <c r="H2456" s="128">
        <v>0.47727272727272729</v>
      </c>
      <c r="I2456" s="128">
        <v>0.48238747553816047</v>
      </c>
      <c r="J2456" s="80" t="s">
        <v>211</v>
      </c>
      <c r="K2456" s="80" t="s">
        <v>211</v>
      </c>
      <c r="L2456" s="128">
        <v>0</v>
      </c>
      <c r="M2456" s="81" t="s">
        <v>95</v>
      </c>
    </row>
    <row r="2457" spans="1:13" x14ac:dyDescent="0.25">
      <c r="A2457" s="127" t="s">
        <v>6789</v>
      </c>
      <c r="B2457" s="80" t="s">
        <v>6790</v>
      </c>
      <c r="C2457" s="128">
        <v>0</v>
      </c>
      <c r="D2457" s="128">
        <v>0</v>
      </c>
      <c r="E2457" s="80">
        <v>0</v>
      </c>
      <c r="F2457" s="128">
        <v>0</v>
      </c>
      <c r="G2457" s="80">
        <v>0</v>
      </c>
      <c r="H2457" s="128">
        <v>1</v>
      </c>
      <c r="I2457" s="128">
        <v>0</v>
      </c>
      <c r="J2457" s="80" t="s">
        <v>211</v>
      </c>
      <c r="K2457" s="80" t="s">
        <v>211</v>
      </c>
      <c r="L2457" s="128">
        <v>0</v>
      </c>
      <c r="M2457" s="81" t="s">
        <v>95</v>
      </c>
    </row>
    <row r="2458" spans="1:13" x14ac:dyDescent="0.25">
      <c r="A2458" s="127" t="s">
        <v>5810</v>
      </c>
      <c r="B2458" s="80" t="s">
        <v>3993</v>
      </c>
      <c r="C2458" s="128">
        <v>0</v>
      </c>
      <c r="D2458" s="128">
        <v>0</v>
      </c>
      <c r="E2458" s="80">
        <v>0</v>
      </c>
      <c r="F2458" s="128">
        <v>0</v>
      </c>
      <c r="G2458" s="80">
        <v>0</v>
      </c>
      <c r="H2458" s="128">
        <v>0.5</v>
      </c>
      <c r="I2458" s="128">
        <v>0.4781746031746032</v>
      </c>
      <c r="J2458" s="80" t="s">
        <v>211</v>
      </c>
      <c r="K2458" s="80" t="s">
        <v>211</v>
      </c>
      <c r="L2458" s="128">
        <v>0</v>
      </c>
      <c r="M2458" s="81" t="s">
        <v>95</v>
      </c>
    </row>
    <row r="2459" spans="1:13" x14ac:dyDescent="0.25">
      <c r="A2459" s="127" t="s">
        <v>6791</v>
      </c>
      <c r="B2459" s="80" t="s">
        <v>6792</v>
      </c>
      <c r="C2459" s="128">
        <v>0</v>
      </c>
      <c r="D2459" s="128">
        <v>0</v>
      </c>
      <c r="E2459" s="80">
        <v>0</v>
      </c>
      <c r="F2459" s="128">
        <v>0</v>
      </c>
      <c r="G2459" s="80">
        <v>0</v>
      </c>
      <c r="H2459" s="128">
        <v>0</v>
      </c>
      <c r="I2459" s="128">
        <v>0</v>
      </c>
      <c r="J2459" s="80" t="s">
        <v>211</v>
      </c>
      <c r="K2459" s="80" t="s">
        <v>211</v>
      </c>
      <c r="L2459" s="128">
        <v>0</v>
      </c>
      <c r="M2459" s="81" t="s">
        <v>95</v>
      </c>
    </row>
    <row r="2460" spans="1:13" x14ac:dyDescent="0.25">
      <c r="A2460" s="127" t="s">
        <v>5784</v>
      </c>
      <c r="B2460" s="80" t="s">
        <v>4007</v>
      </c>
      <c r="C2460" s="128">
        <v>0</v>
      </c>
      <c r="D2460" s="128">
        <v>0</v>
      </c>
      <c r="E2460" s="80">
        <v>0</v>
      </c>
      <c r="F2460" s="128">
        <v>0</v>
      </c>
      <c r="G2460" s="80">
        <v>0</v>
      </c>
      <c r="H2460" s="128">
        <v>0.76666666666666672</v>
      </c>
      <c r="I2460" s="128">
        <v>0.52977412731006157</v>
      </c>
      <c r="J2460" s="80" t="s">
        <v>211</v>
      </c>
      <c r="K2460" s="80" t="s">
        <v>211</v>
      </c>
      <c r="L2460" s="128">
        <v>0</v>
      </c>
      <c r="M2460" s="81" t="s">
        <v>95</v>
      </c>
    </row>
    <row r="2461" spans="1:13" x14ac:dyDescent="0.25">
      <c r="A2461" s="127" t="s">
        <v>6793</v>
      </c>
      <c r="B2461" s="80" t="s">
        <v>6794</v>
      </c>
      <c r="C2461" s="128">
        <v>0</v>
      </c>
      <c r="D2461" s="128">
        <v>0</v>
      </c>
      <c r="E2461" s="80">
        <v>0</v>
      </c>
      <c r="F2461" s="128">
        <v>0</v>
      </c>
      <c r="G2461" s="80">
        <v>0</v>
      </c>
      <c r="H2461" s="128">
        <v>0</v>
      </c>
      <c r="I2461" s="128">
        <v>0</v>
      </c>
      <c r="J2461" s="80" t="s">
        <v>211</v>
      </c>
      <c r="K2461" s="80" t="s">
        <v>211</v>
      </c>
      <c r="L2461" s="128">
        <v>0</v>
      </c>
      <c r="M2461" s="81" t="s">
        <v>95</v>
      </c>
    </row>
    <row r="2462" spans="1:13" x14ac:dyDescent="0.25">
      <c r="A2462" s="127" t="s">
        <v>5811</v>
      </c>
      <c r="B2462" s="80" t="s">
        <v>4008</v>
      </c>
      <c r="C2462" s="128">
        <v>0</v>
      </c>
      <c r="D2462" s="128">
        <v>0</v>
      </c>
      <c r="E2462" s="80">
        <v>0</v>
      </c>
      <c r="F2462" s="128">
        <v>0</v>
      </c>
      <c r="G2462" s="80">
        <v>0</v>
      </c>
      <c r="H2462" s="128">
        <v>0.42553191489361702</v>
      </c>
      <c r="I2462" s="128">
        <v>0.49312853678253837</v>
      </c>
      <c r="J2462" s="80" t="s">
        <v>211</v>
      </c>
      <c r="K2462" s="80" t="s">
        <v>211</v>
      </c>
      <c r="L2462" s="128">
        <v>0</v>
      </c>
      <c r="M2462" s="81" t="s">
        <v>95</v>
      </c>
    </row>
    <row r="2463" spans="1:13" x14ac:dyDescent="0.25">
      <c r="A2463" s="127" t="s">
        <v>6795</v>
      </c>
      <c r="B2463" s="80" t="s">
        <v>6796</v>
      </c>
      <c r="C2463" s="128">
        <v>0</v>
      </c>
      <c r="D2463" s="128">
        <v>0</v>
      </c>
      <c r="E2463" s="80">
        <v>0</v>
      </c>
      <c r="F2463" s="128">
        <v>0</v>
      </c>
      <c r="G2463" s="80">
        <v>0</v>
      </c>
      <c r="H2463" s="128">
        <v>-0.75</v>
      </c>
      <c r="I2463" s="128">
        <v>0</v>
      </c>
      <c r="J2463" s="80" t="s">
        <v>211</v>
      </c>
      <c r="K2463" s="80" t="s">
        <v>211</v>
      </c>
      <c r="L2463" s="128">
        <v>0</v>
      </c>
      <c r="M2463" s="81" t="s">
        <v>95</v>
      </c>
    </row>
    <row r="2464" spans="1:13" x14ac:dyDescent="0.25">
      <c r="A2464" s="127" t="s">
        <v>5790</v>
      </c>
      <c r="B2464" s="80" t="s">
        <v>3994</v>
      </c>
      <c r="C2464" s="128">
        <v>0</v>
      </c>
      <c r="D2464" s="128">
        <v>0</v>
      </c>
      <c r="E2464" s="80">
        <v>0</v>
      </c>
      <c r="F2464" s="128">
        <v>0</v>
      </c>
      <c r="G2464" s="80">
        <v>0</v>
      </c>
      <c r="H2464" s="128">
        <v>0.35087719298245612</v>
      </c>
      <c r="I2464" s="128">
        <v>0.49587912087912089</v>
      </c>
      <c r="J2464" s="80" t="s">
        <v>211</v>
      </c>
      <c r="K2464" s="80" t="s">
        <v>211</v>
      </c>
      <c r="L2464" s="128">
        <v>0</v>
      </c>
      <c r="M2464" s="81" t="s">
        <v>95</v>
      </c>
    </row>
    <row r="2465" spans="1:13" x14ac:dyDescent="0.25">
      <c r="A2465" s="127" t="s">
        <v>6797</v>
      </c>
      <c r="B2465" s="80" t="s">
        <v>6798</v>
      </c>
      <c r="C2465" s="128">
        <v>0</v>
      </c>
      <c r="D2465" s="128">
        <v>0</v>
      </c>
      <c r="E2465" s="80">
        <v>0</v>
      </c>
      <c r="F2465" s="128">
        <v>0</v>
      </c>
      <c r="G2465" s="80">
        <v>0</v>
      </c>
      <c r="H2465" s="128">
        <v>1</v>
      </c>
      <c r="I2465" s="128">
        <v>0</v>
      </c>
      <c r="J2465" s="80" t="s">
        <v>211</v>
      </c>
      <c r="K2465" s="80" t="s">
        <v>211</v>
      </c>
      <c r="L2465" s="128">
        <v>0</v>
      </c>
      <c r="M2465" s="81" t="s">
        <v>95</v>
      </c>
    </row>
    <row r="2466" spans="1:13" x14ac:dyDescent="0.25">
      <c r="A2466" s="127" t="s">
        <v>5813</v>
      </c>
      <c r="B2466" s="80" t="s">
        <v>3985</v>
      </c>
      <c r="C2466" s="128">
        <v>0</v>
      </c>
      <c r="D2466" s="128">
        <v>0</v>
      </c>
      <c r="E2466" s="80">
        <v>0</v>
      </c>
      <c r="F2466" s="128">
        <v>0</v>
      </c>
      <c r="G2466" s="80">
        <v>0</v>
      </c>
      <c r="H2466" s="128">
        <v>0.45454545454545459</v>
      </c>
      <c r="I2466" s="128">
        <v>0.53303167420814479</v>
      </c>
      <c r="J2466" s="80" t="s">
        <v>211</v>
      </c>
      <c r="K2466" s="80" t="s">
        <v>211</v>
      </c>
      <c r="L2466" s="128">
        <v>0</v>
      </c>
      <c r="M2466" s="81" t="s">
        <v>95</v>
      </c>
    </row>
    <row r="2467" spans="1:13" x14ac:dyDescent="0.25">
      <c r="A2467" s="127" t="s">
        <v>5812</v>
      </c>
      <c r="B2467" s="80" t="s">
        <v>3995</v>
      </c>
      <c r="C2467" s="128">
        <v>0</v>
      </c>
      <c r="D2467" s="128">
        <v>0</v>
      </c>
      <c r="E2467" s="80">
        <v>0</v>
      </c>
      <c r="F2467" s="128">
        <v>0</v>
      </c>
      <c r="G2467" s="80">
        <v>0</v>
      </c>
      <c r="H2467" s="128">
        <v>0.52</v>
      </c>
      <c r="I2467" s="128">
        <v>0.49549549549549554</v>
      </c>
      <c r="J2467" s="80" t="s">
        <v>211</v>
      </c>
      <c r="K2467" s="80" t="s">
        <v>211</v>
      </c>
      <c r="L2467" s="128">
        <v>0</v>
      </c>
      <c r="M2467" s="81" t="s">
        <v>95</v>
      </c>
    </row>
    <row r="2468" spans="1:13" x14ac:dyDescent="0.25">
      <c r="A2468" s="127" t="s">
        <v>6067</v>
      </c>
      <c r="B2468" s="80" t="s">
        <v>4214</v>
      </c>
      <c r="C2468" s="128">
        <v>0</v>
      </c>
      <c r="D2468" s="128">
        <v>0</v>
      </c>
      <c r="E2468" s="80">
        <v>0</v>
      </c>
      <c r="F2468" s="128">
        <v>0</v>
      </c>
      <c r="G2468" s="80">
        <v>0</v>
      </c>
      <c r="H2468" s="128">
        <v>0.3962264150943397</v>
      </c>
      <c r="I2468" s="128">
        <v>0.49006622516556286</v>
      </c>
      <c r="J2468" s="80" t="s">
        <v>211</v>
      </c>
      <c r="K2468" s="80" t="s">
        <v>211</v>
      </c>
      <c r="L2468" s="128">
        <v>0</v>
      </c>
      <c r="M2468" s="81" t="s">
        <v>95</v>
      </c>
    </row>
    <row r="2469" spans="1:13" x14ac:dyDescent="0.25">
      <c r="A2469" s="127" t="s">
        <v>5814</v>
      </c>
      <c r="B2469" s="80" t="s">
        <v>4012</v>
      </c>
      <c r="C2469" s="128">
        <v>0</v>
      </c>
      <c r="D2469" s="128">
        <v>0</v>
      </c>
      <c r="E2469" s="80">
        <v>0</v>
      </c>
      <c r="F2469" s="128">
        <v>0</v>
      </c>
      <c r="G2469" s="80">
        <v>0</v>
      </c>
      <c r="H2469" s="128">
        <v>0.5625</v>
      </c>
      <c r="I2469" s="128">
        <v>0.50464396284829727</v>
      </c>
      <c r="J2469" s="80" t="s">
        <v>211</v>
      </c>
      <c r="K2469" s="80" t="s">
        <v>211</v>
      </c>
      <c r="L2469" s="128">
        <v>0</v>
      </c>
      <c r="M2469" s="81" t="s">
        <v>95</v>
      </c>
    </row>
    <row r="2470" spans="1:13" x14ac:dyDescent="0.25">
      <c r="A2470" s="127" t="s">
        <v>6068</v>
      </c>
      <c r="B2470" s="80" t="s">
        <v>6069</v>
      </c>
      <c r="C2470" s="128">
        <v>0</v>
      </c>
      <c r="D2470" s="128">
        <v>0</v>
      </c>
      <c r="E2470" s="80">
        <v>0</v>
      </c>
      <c r="F2470" s="128">
        <v>0</v>
      </c>
      <c r="G2470" s="80">
        <v>0</v>
      </c>
      <c r="H2470" s="128">
        <v>0.72</v>
      </c>
      <c r="I2470" s="128">
        <v>0.45289256198347105</v>
      </c>
      <c r="J2470" s="80" t="s">
        <v>211</v>
      </c>
      <c r="K2470" s="80" t="s">
        <v>211</v>
      </c>
      <c r="L2470" s="128">
        <v>0</v>
      </c>
      <c r="M2470" s="81" t="s">
        <v>95</v>
      </c>
    </row>
    <row r="2471" spans="1:13" x14ac:dyDescent="0.25">
      <c r="A2471" s="127" t="s">
        <v>6070</v>
      </c>
      <c r="B2471" s="80" t="s">
        <v>6071</v>
      </c>
      <c r="C2471" s="128">
        <v>0</v>
      </c>
      <c r="D2471" s="128">
        <v>0</v>
      </c>
      <c r="E2471" s="80">
        <v>0</v>
      </c>
      <c r="F2471" s="128">
        <v>0</v>
      </c>
      <c r="G2471" s="80">
        <v>0</v>
      </c>
      <c r="H2471" s="128">
        <v>0.6097560975609756</v>
      </c>
      <c r="I2471" s="128">
        <v>0.53836784409256999</v>
      </c>
      <c r="J2471" s="80" t="s">
        <v>211</v>
      </c>
      <c r="K2471" s="80" t="s">
        <v>211</v>
      </c>
      <c r="L2471" s="128">
        <v>0</v>
      </c>
      <c r="M2471" s="81" t="s">
        <v>95</v>
      </c>
    </row>
    <row r="2472" spans="1:13" x14ac:dyDescent="0.25">
      <c r="A2472" s="127" t="s">
        <v>5826</v>
      </c>
      <c r="B2472" s="80" t="s">
        <v>3903</v>
      </c>
      <c r="C2472" s="128">
        <v>0</v>
      </c>
      <c r="D2472" s="128">
        <v>0</v>
      </c>
      <c r="E2472" s="80">
        <v>0</v>
      </c>
      <c r="F2472" s="128">
        <v>0</v>
      </c>
      <c r="G2472" s="80">
        <v>0</v>
      </c>
      <c r="H2472" s="128">
        <v>0.73451327433628322</v>
      </c>
      <c r="I2472" s="128">
        <v>0.77544910179640725</v>
      </c>
      <c r="J2472" s="80" t="s">
        <v>211</v>
      </c>
      <c r="K2472" s="80" t="s">
        <v>211</v>
      </c>
      <c r="L2472" s="128">
        <v>0</v>
      </c>
      <c r="M2472" s="81" t="s">
        <v>95</v>
      </c>
    </row>
    <row r="2473" spans="1:13" x14ac:dyDescent="0.25">
      <c r="A2473" s="127" t="s">
        <v>5816</v>
      </c>
      <c r="B2473" s="80" t="s">
        <v>4093</v>
      </c>
      <c r="C2473" s="128">
        <v>0</v>
      </c>
      <c r="D2473" s="128">
        <v>0</v>
      </c>
      <c r="E2473" s="80">
        <v>0</v>
      </c>
      <c r="F2473" s="128">
        <v>0</v>
      </c>
      <c r="G2473" s="80">
        <v>0</v>
      </c>
      <c r="H2473" s="128">
        <v>0.3</v>
      </c>
      <c r="I2473" s="128">
        <v>0.47710241465445463</v>
      </c>
      <c r="J2473" s="80" t="s">
        <v>211</v>
      </c>
      <c r="K2473" s="80" t="s">
        <v>211</v>
      </c>
      <c r="L2473" s="128">
        <v>0</v>
      </c>
      <c r="M2473" s="81" t="s">
        <v>95</v>
      </c>
    </row>
    <row r="2474" spans="1:13" x14ac:dyDescent="0.25">
      <c r="A2474" s="127" t="s">
        <v>6799</v>
      </c>
      <c r="B2474" s="80" t="s">
        <v>6800</v>
      </c>
      <c r="C2474" s="128">
        <v>0</v>
      </c>
      <c r="D2474" s="128">
        <v>0</v>
      </c>
      <c r="E2474" s="80">
        <v>0</v>
      </c>
      <c r="F2474" s="128">
        <v>0</v>
      </c>
      <c r="G2474" s="80">
        <v>0</v>
      </c>
      <c r="H2474" s="128">
        <v>0</v>
      </c>
      <c r="I2474" s="128">
        <v>0</v>
      </c>
      <c r="J2474" s="80" t="s">
        <v>211</v>
      </c>
      <c r="K2474" s="80" t="s">
        <v>211</v>
      </c>
      <c r="L2474" s="128">
        <v>0</v>
      </c>
      <c r="M2474" s="81" t="s">
        <v>95</v>
      </c>
    </row>
    <row r="2475" spans="1:13" x14ac:dyDescent="0.25">
      <c r="A2475" s="127" t="s">
        <v>6072</v>
      </c>
      <c r="B2475" s="80" t="s">
        <v>6073</v>
      </c>
      <c r="C2475" s="128">
        <v>0</v>
      </c>
      <c r="D2475" s="128">
        <v>0</v>
      </c>
      <c r="E2475" s="80">
        <v>0</v>
      </c>
      <c r="F2475" s="128">
        <v>0</v>
      </c>
      <c r="G2475" s="80">
        <v>0</v>
      </c>
      <c r="H2475" s="128">
        <v>0.59090909090909094</v>
      </c>
      <c r="I2475" s="128">
        <v>0.5</v>
      </c>
      <c r="J2475" s="80" t="s">
        <v>211</v>
      </c>
      <c r="K2475" s="80" t="s">
        <v>211</v>
      </c>
      <c r="L2475" s="128">
        <v>0</v>
      </c>
      <c r="M2475" s="81" t="s">
        <v>95</v>
      </c>
    </row>
    <row r="2476" spans="1:13" x14ac:dyDescent="0.25">
      <c r="A2476" s="127" t="s">
        <v>6190</v>
      </c>
      <c r="B2476" s="80" t="s">
        <v>6191</v>
      </c>
      <c r="C2476" s="128">
        <v>0</v>
      </c>
      <c r="D2476" s="128">
        <v>0</v>
      </c>
      <c r="E2476" s="80">
        <v>0</v>
      </c>
      <c r="F2476" s="128">
        <v>0</v>
      </c>
      <c r="G2476" s="80">
        <v>0</v>
      </c>
      <c r="H2476" s="128">
        <v>0.33333333333333331</v>
      </c>
      <c r="I2476" s="128">
        <v>0.41487279843444225</v>
      </c>
      <c r="J2476" s="80" t="s">
        <v>211</v>
      </c>
      <c r="K2476" s="80" t="s">
        <v>211</v>
      </c>
      <c r="L2476" s="128">
        <v>0</v>
      </c>
      <c r="M2476" s="81" t="s">
        <v>95</v>
      </c>
    </row>
    <row r="2477" spans="1:13" x14ac:dyDescent="0.25">
      <c r="A2477" s="127" t="s">
        <v>5785</v>
      </c>
      <c r="B2477" s="80" t="s">
        <v>4006</v>
      </c>
      <c r="C2477" s="128">
        <v>0</v>
      </c>
      <c r="D2477" s="128">
        <v>0</v>
      </c>
      <c r="E2477" s="80">
        <v>0</v>
      </c>
      <c r="F2477" s="128">
        <v>0</v>
      </c>
      <c r="G2477" s="80">
        <v>0</v>
      </c>
      <c r="H2477" s="128">
        <v>0.56666666666666665</v>
      </c>
      <c r="I2477" s="128">
        <v>0.51428571428571423</v>
      </c>
      <c r="J2477" s="80" t="s">
        <v>211</v>
      </c>
      <c r="K2477" s="80" t="s">
        <v>211</v>
      </c>
      <c r="L2477" s="128">
        <v>0</v>
      </c>
      <c r="M2477" s="81" t="s">
        <v>95</v>
      </c>
    </row>
    <row r="2478" spans="1:13" x14ac:dyDescent="0.25">
      <c r="A2478" s="127" t="s">
        <v>5818</v>
      </c>
      <c r="B2478" s="80" t="s">
        <v>3987</v>
      </c>
      <c r="C2478" s="128">
        <v>0</v>
      </c>
      <c r="D2478" s="128">
        <v>0</v>
      </c>
      <c r="E2478" s="80">
        <v>0</v>
      </c>
      <c r="F2478" s="128">
        <v>0</v>
      </c>
      <c r="G2478" s="80">
        <v>0</v>
      </c>
      <c r="H2478" s="128">
        <v>0.61818181818181817</v>
      </c>
      <c r="I2478" s="128">
        <v>0.51755725190839696</v>
      </c>
      <c r="J2478" s="80" t="s">
        <v>211</v>
      </c>
      <c r="K2478" s="80" t="s">
        <v>211</v>
      </c>
      <c r="L2478" s="128">
        <v>0</v>
      </c>
      <c r="M2478" s="81" t="s">
        <v>95</v>
      </c>
    </row>
    <row r="2479" spans="1:13" x14ac:dyDescent="0.25">
      <c r="A2479" s="127" t="s">
        <v>5782</v>
      </c>
      <c r="B2479" s="80" t="s">
        <v>4059</v>
      </c>
      <c r="C2479" s="128">
        <v>0</v>
      </c>
      <c r="D2479" s="128">
        <v>0</v>
      </c>
      <c r="E2479" s="80">
        <v>0</v>
      </c>
      <c r="F2479" s="128">
        <v>0</v>
      </c>
      <c r="G2479" s="80">
        <v>0</v>
      </c>
      <c r="H2479" s="128">
        <v>0.65714285714285714</v>
      </c>
      <c r="I2479" s="128">
        <v>0.79035874439461884</v>
      </c>
      <c r="J2479" s="80" t="s">
        <v>211</v>
      </c>
      <c r="K2479" s="80" t="s">
        <v>211</v>
      </c>
      <c r="L2479" s="128">
        <v>0</v>
      </c>
      <c r="M2479" s="81" t="s">
        <v>95</v>
      </c>
    </row>
    <row r="2480" spans="1:13" x14ac:dyDescent="0.25">
      <c r="A2480" s="127" t="s">
        <v>5786</v>
      </c>
      <c r="B2480" s="80" t="s">
        <v>4001</v>
      </c>
      <c r="C2480" s="128">
        <v>0</v>
      </c>
      <c r="D2480" s="128">
        <v>0</v>
      </c>
      <c r="E2480" s="80">
        <v>0</v>
      </c>
      <c r="F2480" s="128">
        <v>0</v>
      </c>
      <c r="G2480" s="80">
        <v>0</v>
      </c>
      <c r="H2480" s="128">
        <v>0.7272727272727274</v>
      </c>
      <c r="I2480" s="128">
        <v>0.77974947807933204</v>
      </c>
      <c r="J2480" s="80" t="s">
        <v>211</v>
      </c>
      <c r="K2480" s="80" t="s">
        <v>211</v>
      </c>
      <c r="L2480" s="128">
        <v>0</v>
      </c>
      <c r="M2480" s="81" t="s">
        <v>95</v>
      </c>
    </row>
    <row r="2481" spans="1:13" x14ac:dyDescent="0.25">
      <c r="A2481" s="127" t="s">
        <v>5792</v>
      </c>
      <c r="B2481" s="80" t="s">
        <v>3997</v>
      </c>
      <c r="C2481" s="128">
        <v>0</v>
      </c>
      <c r="D2481" s="128">
        <v>0</v>
      </c>
      <c r="E2481" s="80">
        <v>0</v>
      </c>
      <c r="F2481" s="128">
        <v>0</v>
      </c>
      <c r="G2481" s="80">
        <v>0</v>
      </c>
      <c r="H2481" s="128">
        <v>0.57499999999999996</v>
      </c>
      <c r="I2481" s="128">
        <v>0.52654482158398608</v>
      </c>
      <c r="J2481" s="80" t="s">
        <v>211</v>
      </c>
      <c r="K2481" s="80" t="s">
        <v>211</v>
      </c>
      <c r="L2481" s="128">
        <v>0</v>
      </c>
      <c r="M2481" s="81" t="s">
        <v>95</v>
      </c>
    </row>
    <row r="2482" spans="1:13" x14ac:dyDescent="0.25">
      <c r="A2482" s="127" t="s">
        <v>1343</v>
      </c>
      <c r="B2482" s="80" t="s">
        <v>999</v>
      </c>
      <c r="C2482" s="128">
        <v>0</v>
      </c>
      <c r="D2482" s="128">
        <v>0</v>
      </c>
      <c r="E2482" s="80">
        <v>0</v>
      </c>
      <c r="F2482" s="128">
        <v>0</v>
      </c>
      <c r="G2482" s="80">
        <v>0</v>
      </c>
      <c r="H2482" s="128">
        <v>0.76470588235294112</v>
      </c>
      <c r="I2482" s="128">
        <v>0.78406708595387842</v>
      </c>
      <c r="J2482" s="80" t="s">
        <v>211</v>
      </c>
      <c r="K2482" s="80" t="s">
        <v>211</v>
      </c>
      <c r="L2482" s="128">
        <v>0</v>
      </c>
      <c r="M2482" s="81" t="s">
        <v>95</v>
      </c>
    </row>
    <row r="2483" spans="1:13" x14ac:dyDescent="0.25">
      <c r="A2483" s="127" t="s">
        <v>5788</v>
      </c>
      <c r="B2483" s="80" t="s">
        <v>3988</v>
      </c>
      <c r="C2483" s="128">
        <v>0</v>
      </c>
      <c r="D2483" s="128">
        <v>0</v>
      </c>
      <c r="E2483" s="80">
        <v>0</v>
      </c>
      <c r="F2483" s="128">
        <v>0</v>
      </c>
      <c r="G2483" s="80">
        <v>0</v>
      </c>
      <c r="H2483" s="128">
        <v>0.73983739837398388</v>
      </c>
      <c r="I2483" s="128">
        <v>0.78356890459363948</v>
      </c>
      <c r="J2483" s="80" t="s">
        <v>211</v>
      </c>
      <c r="K2483" s="80" t="s">
        <v>211</v>
      </c>
      <c r="L2483" s="128">
        <v>0</v>
      </c>
      <c r="M2483" s="81" t="s">
        <v>95</v>
      </c>
    </row>
    <row r="2484" spans="1:13" x14ac:dyDescent="0.25">
      <c r="A2484" s="127" t="s">
        <v>5820</v>
      </c>
      <c r="B2484" s="80" t="s">
        <v>4014</v>
      </c>
      <c r="C2484" s="128">
        <v>0</v>
      </c>
      <c r="D2484" s="128">
        <v>0</v>
      </c>
      <c r="E2484" s="80">
        <v>0</v>
      </c>
      <c r="F2484" s="128">
        <v>0</v>
      </c>
      <c r="G2484" s="80">
        <v>0</v>
      </c>
      <c r="H2484" s="128">
        <v>0.53488372093023251</v>
      </c>
      <c r="I2484" s="128">
        <v>0.48059006211180122</v>
      </c>
      <c r="J2484" s="80" t="s">
        <v>211</v>
      </c>
      <c r="K2484" s="80" t="s">
        <v>211</v>
      </c>
      <c r="L2484" s="128">
        <v>0</v>
      </c>
      <c r="M2484" s="81" t="s">
        <v>95</v>
      </c>
    </row>
    <row r="2485" spans="1:13" x14ac:dyDescent="0.25">
      <c r="A2485" s="127" t="s">
        <v>6192</v>
      </c>
      <c r="B2485" s="80" t="s">
        <v>6193</v>
      </c>
      <c r="C2485" s="128">
        <v>0</v>
      </c>
      <c r="D2485" s="128">
        <v>0</v>
      </c>
      <c r="E2485" s="80">
        <v>0</v>
      </c>
      <c r="F2485" s="128">
        <v>0</v>
      </c>
      <c r="G2485" s="80">
        <v>0</v>
      </c>
      <c r="H2485" s="128">
        <v>0</v>
      </c>
      <c r="I2485" s="128">
        <v>0.48104956268221577</v>
      </c>
      <c r="J2485" s="80" t="s">
        <v>211</v>
      </c>
      <c r="K2485" s="80" t="s">
        <v>211</v>
      </c>
      <c r="L2485" s="128">
        <v>0</v>
      </c>
      <c r="M2485" s="81" t="s">
        <v>95</v>
      </c>
    </row>
    <row r="2486" spans="1:13" x14ac:dyDescent="0.25">
      <c r="A2486" s="127" t="s">
        <v>5781</v>
      </c>
      <c r="B2486" s="80" t="s">
        <v>3989</v>
      </c>
      <c r="C2486" s="128">
        <v>0</v>
      </c>
      <c r="D2486" s="128">
        <v>0</v>
      </c>
      <c r="E2486" s="80">
        <v>0</v>
      </c>
      <c r="F2486" s="128">
        <v>0</v>
      </c>
      <c r="G2486" s="80">
        <v>0</v>
      </c>
      <c r="H2486" s="128">
        <v>0.70731707317073167</v>
      </c>
      <c r="I2486" s="128">
        <v>0.53617810760667906</v>
      </c>
      <c r="J2486" s="80" t="s">
        <v>211</v>
      </c>
      <c r="K2486" s="80" t="s">
        <v>211</v>
      </c>
      <c r="L2486" s="128">
        <v>0</v>
      </c>
      <c r="M2486" s="81" t="s">
        <v>95</v>
      </c>
    </row>
    <row r="2487" spans="1:13" x14ac:dyDescent="0.25">
      <c r="A2487" s="127" t="s">
        <v>6194</v>
      </c>
      <c r="B2487" s="80" t="s">
        <v>6195</v>
      </c>
      <c r="C2487" s="128">
        <v>0</v>
      </c>
      <c r="D2487" s="128">
        <v>0</v>
      </c>
      <c r="E2487" s="80">
        <v>0</v>
      </c>
      <c r="F2487" s="128">
        <v>0</v>
      </c>
      <c r="G2487" s="80">
        <v>0</v>
      </c>
      <c r="H2487" s="128">
        <v>0.52941176470588236</v>
      </c>
      <c r="I2487" s="128">
        <v>0.42265193370165743</v>
      </c>
      <c r="J2487" s="80" t="s">
        <v>211</v>
      </c>
      <c r="K2487" s="80" t="s">
        <v>211</v>
      </c>
      <c r="L2487" s="128">
        <v>0</v>
      </c>
      <c r="M2487" s="81" t="s">
        <v>95</v>
      </c>
    </row>
    <row r="2488" spans="1:13" x14ac:dyDescent="0.25">
      <c r="A2488" s="127" t="s">
        <v>5794</v>
      </c>
      <c r="B2488" s="80" t="s">
        <v>4015</v>
      </c>
      <c r="C2488" s="128">
        <v>0</v>
      </c>
      <c r="D2488" s="128">
        <v>0</v>
      </c>
      <c r="E2488" s="80">
        <v>0</v>
      </c>
      <c r="F2488" s="128">
        <v>0</v>
      </c>
      <c r="G2488" s="80">
        <v>0</v>
      </c>
      <c r="H2488" s="128">
        <v>0.39534883720930231</v>
      </c>
      <c r="I2488" s="128">
        <v>0.53893600616808024</v>
      </c>
      <c r="J2488" s="80" t="s">
        <v>211</v>
      </c>
      <c r="K2488" s="80" t="s">
        <v>211</v>
      </c>
      <c r="L2488" s="128">
        <v>0</v>
      </c>
      <c r="M2488" s="81" t="s">
        <v>95</v>
      </c>
    </row>
    <row r="2489" spans="1:13" x14ac:dyDescent="0.25">
      <c r="A2489" s="127" t="s">
        <v>6196</v>
      </c>
      <c r="B2489" s="80" t="s">
        <v>6197</v>
      </c>
      <c r="C2489" s="128">
        <v>0</v>
      </c>
      <c r="D2489" s="128">
        <v>0</v>
      </c>
      <c r="E2489" s="80">
        <v>0</v>
      </c>
      <c r="F2489" s="128">
        <v>0</v>
      </c>
      <c r="G2489" s="80">
        <v>0</v>
      </c>
      <c r="H2489" s="128">
        <v>0.66666666666666663</v>
      </c>
      <c r="I2489" s="128">
        <v>0.43526170798898073</v>
      </c>
      <c r="J2489" s="80" t="s">
        <v>211</v>
      </c>
      <c r="K2489" s="80" t="s">
        <v>211</v>
      </c>
      <c r="L2489" s="128">
        <v>0</v>
      </c>
      <c r="M2489" s="81" t="s">
        <v>95</v>
      </c>
    </row>
    <row r="2490" spans="1:13" x14ac:dyDescent="0.25">
      <c r="A2490" s="127" t="s">
        <v>5823</v>
      </c>
      <c r="B2490" s="80" t="s">
        <v>4071</v>
      </c>
      <c r="C2490" s="128">
        <v>0</v>
      </c>
      <c r="D2490" s="128">
        <v>0</v>
      </c>
      <c r="E2490" s="80">
        <v>0</v>
      </c>
      <c r="F2490" s="128">
        <v>0</v>
      </c>
      <c r="G2490" s="80">
        <v>0</v>
      </c>
      <c r="H2490" s="128">
        <v>0.1891891891891892</v>
      </c>
      <c r="I2490" s="128">
        <v>0.51320132013201325</v>
      </c>
      <c r="J2490" s="80" t="s">
        <v>211</v>
      </c>
      <c r="K2490" s="80" t="s">
        <v>211</v>
      </c>
      <c r="L2490" s="128">
        <v>0</v>
      </c>
      <c r="M2490" s="81" t="s">
        <v>95</v>
      </c>
    </row>
    <row r="2491" spans="1:13" x14ac:dyDescent="0.25">
      <c r="A2491" s="127" t="s">
        <v>6198</v>
      </c>
      <c r="B2491" s="80" t="s">
        <v>6199</v>
      </c>
      <c r="C2491" s="128">
        <v>0</v>
      </c>
      <c r="D2491" s="128">
        <v>0</v>
      </c>
      <c r="E2491" s="80">
        <v>0</v>
      </c>
      <c r="F2491" s="128">
        <v>0</v>
      </c>
      <c r="G2491" s="80">
        <v>0</v>
      </c>
      <c r="H2491" s="128">
        <v>0.41666666666666674</v>
      </c>
      <c r="I2491" s="128">
        <v>0.52159468438538203</v>
      </c>
      <c r="J2491" s="80" t="s">
        <v>211</v>
      </c>
      <c r="K2491" s="80" t="s">
        <v>211</v>
      </c>
      <c r="L2491" s="128">
        <v>0</v>
      </c>
      <c r="M2491" s="81" t="s">
        <v>95</v>
      </c>
    </row>
    <row r="2492" spans="1:13" x14ac:dyDescent="0.25">
      <c r="A2492" s="127" t="s">
        <v>6200</v>
      </c>
      <c r="B2492" s="80" t="s">
        <v>6201</v>
      </c>
      <c r="C2492" s="128">
        <v>0</v>
      </c>
      <c r="D2492" s="128">
        <v>0</v>
      </c>
      <c r="E2492" s="80">
        <v>0</v>
      </c>
      <c r="F2492" s="128">
        <v>0</v>
      </c>
      <c r="G2492" s="80">
        <v>0</v>
      </c>
      <c r="H2492" s="128">
        <v>-0.14285714285714285</v>
      </c>
      <c r="I2492" s="128">
        <v>0.46779661016949153</v>
      </c>
      <c r="J2492" s="80" t="s">
        <v>211</v>
      </c>
      <c r="K2492" s="80" t="s">
        <v>211</v>
      </c>
      <c r="L2492" s="128">
        <v>0</v>
      </c>
      <c r="M2492" s="81" t="s">
        <v>95</v>
      </c>
    </row>
    <row r="2493" spans="1:13" x14ac:dyDescent="0.25">
      <c r="A2493" s="127" t="s">
        <v>6202</v>
      </c>
      <c r="B2493" s="80" t="s">
        <v>6203</v>
      </c>
      <c r="C2493" s="128">
        <v>0</v>
      </c>
      <c r="D2493" s="128">
        <v>0</v>
      </c>
      <c r="E2493" s="80">
        <v>0</v>
      </c>
      <c r="F2493" s="128">
        <v>0</v>
      </c>
      <c r="G2493" s="80">
        <v>0</v>
      </c>
      <c r="H2493" s="128">
        <v>0.16666666666666666</v>
      </c>
      <c r="I2493" s="128">
        <v>0.54042553191489362</v>
      </c>
      <c r="J2493" s="80" t="s">
        <v>211</v>
      </c>
      <c r="K2493" s="80" t="s">
        <v>211</v>
      </c>
      <c r="L2493" s="128">
        <v>0</v>
      </c>
      <c r="M2493" s="81" t="s">
        <v>95</v>
      </c>
    </row>
    <row r="2494" spans="1:13" x14ac:dyDescent="0.25">
      <c r="A2494" s="127" t="s">
        <v>6186</v>
      </c>
      <c r="B2494" s="80" t="s">
        <v>6187</v>
      </c>
      <c r="C2494" s="128">
        <v>0</v>
      </c>
      <c r="D2494" s="128">
        <v>0</v>
      </c>
      <c r="E2494" s="80">
        <v>0</v>
      </c>
      <c r="F2494" s="128">
        <v>0</v>
      </c>
      <c r="G2494" s="80">
        <v>0</v>
      </c>
      <c r="H2494" s="128">
        <v>0.75</v>
      </c>
      <c r="I2494" s="128">
        <v>0.55246913580246915</v>
      </c>
      <c r="J2494" s="80" t="s">
        <v>211</v>
      </c>
      <c r="K2494" s="80" t="s">
        <v>211</v>
      </c>
      <c r="L2494" s="128">
        <v>0</v>
      </c>
      <c r="M2494" s="81" t="s">
        <v>95</v>
      </c>
    </row>
    <row r="2495" spans="1:13" x14ac:dyDescent="0.25">
      <c r="A2495" s="127" t="s">
        <v>6208</v>
      </c>
      <c r="B2495" s="80" t="s">
        <v>6209</v>
      </c>
      <c r="C2495" s="128">
        <v>0</v>
      </c>
      <c r="D2495" s="128">
        <v>0</v>
      </c>
      <c r="E2495" s="80">
        <v>0</v>
      </c>
      <c r="F2495" s="128">
        <v>0</v>
      </c>
      <c r="G2495" s="80">
        <v>0</v>
      </c>
      <c r="H2495" s="128">
        <v>0.8</v>
      </c>
      <c r="I2495" s="128">
        <v>0.56737588652482274</v>
      </c>
      <c r="J2495" s="80" t="s">
        <v>211</v>
      </c>
      <c r="K2495" s="80" t="s">
        <v>211</v>
      </c>
      <c r="L2495" s="128">
        <v>0</v>
      </c>
      <c r="M2495" s="81" t="s">
        <v>95</v>
      </c>
    </row>
    <row r="2496" spans="1:13" x14ac:dyDescent="0.25">
      <c r="A2496" s="127" t="s">
        <v>6210</v>
      </c>
      <c r="B2496" s="80" t="s">
        <v>6211</v>
      </c>
      <c r="C2496" s="128">
        <v>0</v>
      </c>
      <c r="D2496" s="128">
        <v>0</v>
      </c>
      <c r="E2496" s="80">
        <v>0</v>
      </c>
      <c r="F2496" s="128">
        <v>0</v>
      </c>
      <c r="G2496" s="80">
        <v>0</v>
      </c>
      <c r="H2496" s="128">
        <v>0.53333333333333333</v>
      </c>
      <c r="I2496" s="128">
        <v>0.48677248677248675</v>
      </c>
      <c r="J2496" s="80" t="s">
        <v>211</v>
      </c>
      <c r="K2496" s="80" t="s">
        <v>211</v>
      </c>
      <c r="L2496" s="128">
        <v>0</v>
      </c>
      <c r="M2496" s="81" t="s">
        <v>95</v>
      </c>
    </row>
    <row r="2497" spans="1:13" x14ac:dyDescent="0.25">
      <c r="A2497" s="127" t="s">
        <v>5796</v>
      </c>
      <c r="B2497" s="80" t="s">
        <v>3984</v>
      </c>
      <c r="C2497" s="128">
        <v>0</v>
      </c>
      <c r="D2497" s="128">
        <v>0</v>
      </c>
      <c r="E2497" s="80">
        <v>0</v>
      </c>
      <c r="F2497" s="128">
        <v>0</v>
      </c>
      <c r="G2497" s="80">
        <v>0</v>
      </c>
      <c r="H2497" s="128">
        <v>0.30232558139534882</v>
      </c>
      <c r="I2497" s="128">
        <v>0.48637489677952106</v>
      </c>
      <c r="J2497" s="80" t="s">
        <v>211</v>
      </c>
      <c r="K2497" s="80" t="s">
        <v>211</v>
      </c>
      <c r="L2497" s="128">
        <v>0</v>
      </c>
      <c r="M2497" s="81" t="s">
        <v>95</v>
      </c>
    </row>
    <row r="2498" spans="1:13" x14ac:dyDescent="0.25">
      <c r="A2498" s="127" t="s">
        <v>5828</v>
      </c>
      <c r="B2498" s="80" t="s">
        <v>4011</v>
      </c>
      <c r="C2498" s="128">
        <v>0</v>
      </c>
      <c r="D2498" s="128">
        <v>0</v>
      </c>
      <c r="E2498" s="80">
        <v>0</v>
      </c>
      <c r="F2498" s="128">
        <v>0</v>
      </c>
      <c r="G2498" s="80">
        <v>0</v>
      </c>
      <c r="H2498" s="128">
        <v>0.30232558139534882</v>
      </c>
      <c r="I2498" s="128">
        <v>0.52116788321167884</v>
      </c>
      <c r="J2498" s="80" t="s">
        <v>211</v>
      </c>
      <c r="K2498" s="80" t="s">
        <v>211</v>
      </c>
      <c r="L2498" s="128">
        <v>0</v>
      </c>
      <c r="M2498" s="81" t="s">
        <v>95</v>
      </c>
    </row>
    <row r="2499" spans="1:13" x14ac:dyDescent="0.25">
      <c r="A2499" s="127" t="s">
        <v>6174</v>
      </c>
      <c r="B2499" s="80" t="s">
        <v>6175</v>
      </c>
      <c r="C2499" s="128">
        <v>0</v>
      </c>
      <c r="D2499" s="128">
        <v>0</v>
      </c>
      <c r="E2499" s="80">
        <v>0</v>
      </c>
      <c r="F2499" s="128">
        <v>0</v>
      </c>
      <c r="G2499" s="80">
        <v>0</v>
      </c>
      <c r="H2499" s="128">
        <v>0.52173913043478259</v>
      </c>
      <c r="I2499" s="128">
        <v>0.50583657587548636</v>
      </c>
      <c r="J2499" s="80" t="s">
        <v>211</v>
      </c>
      <c r="K2499" s="80" t="s">
        <v>211</v>
      </c>
      <c r="L2499" s="128">
        <v>0</v>
      </c>
      <c r="M2499" s="81" t="s">
        <v>95</v>
      </c>
    </row>
    <row r="2500" spans="1:13" x14ac:dyDescent="0.25">
      <c r="A2500" s="127" t="s">
        <v>6188</v>
      </c>
      <c r="B2500" s="80" t="s">
        <v>6189</v>
      </c>
      <c r="C2500" s="128">
        <v>0</v>
      </c>
      <c r="D2500" s="128">
        <v>0</v>
      </c>
      <c r="E2500" s="80">
        <v>0</v>
      </c>
      <c r="F2500" s="128">
        <v>0</v>
      </c>
      <c r="G2500" s="80">
        <v>0</v>
      </c>
      <c r="H2500" s="128">
        <v>0.58333333333333337</v>
      </c>
      <c r="I2500" s="128">
        <v>0.49689440993788814</v>
      </c>
      <c r="J2500" s="80" t="s">
        <v>211</v>
      </c>
      <c r="K2500" s="80" t="s">
        <v>211</v>
      </c>
      <c r="L2500" s="128">
        <v>0</v>
      </c>
      <c r="M2500" s="81" t="s">
        <v>95</v>
      </c>
    </row>
    <row r="2501" spans="1:13" x14ac:dyDescent="0.25">
      <c r="A2501" s="127" t="s">
        <v>6168</v>
      </c>
      <c r="B2501" s="80" t="s">
        <v>6169</v>
      </c>
      <c r="C2501" s="128">
        <v>0</v>
      </c>
      <c r="D2501" s="128">
        <v>0</v>
      </c>
      <c r="E2501" s="80">
        <v>0</v>
      </c>
      <c r="F2501" s="128">
        <v>0</v>
      </c>
      <c r="G2501" s="80">
        <v>0</v>
      </c>
      <c r="H2501" s="128">
        <v>0.1875</v>
      </c>
      <c r="I2501" s="128">
        <v>0.41743119266055045</v>
      </c>
      <c r="J2501" s="80" t="s">
        <v>211</v>
      </c>
      <c r="K2501" s="80" t="s">
        <v>211</v>
      </c>
      <c r="L2501" s="128">
        <v>0</v>
      </c>
      <c r="M2501" s="81" t="s">
        <v>95</v>
      </c>
    </row>
    <row r="2502" spans="1:13" x14ac:dyDescent="0.25">
      <c r="A2502" s="127" t="s">
        <v>6170</v>
      </c>
      <c r="B2502" s="80" t="s">
        <v>6171</v>
      </c>
      <c r="C2502" s="128">
        <v>0</v>
      </c>
      <c r="D2502" s="128">
        <v>0</v>
      </c>
      <c r="E2502" s="80">
        <v>0</v>
      </c>
      <c r="F2502" s="128">
        <v>0</v>
      </c>
      <c r="G2502" s="80">
        <v>0</v>
      </c>
      <c r="H2502" s="128">
        <v>0.33333333333333331</v>
      </c>
      <c r="I2502" s="128">
        <v>0.53781512605042014</v>
      </c>
      <c r="J2502" s="80" t="s">
        <v>211</v>
      </c>
      <c r="K2502" s="80" t="s">
        <v>211</v>
      </c>
      <c r="L2502" s="128">
        <v>0</v>
      </c>
      <c r="M2502" s="81" t="s">
        <v>95</v>
      </c>
    </row>
    <row r="2503" spans="1:13" x14ac:dyDescent="0.25">
      <c r="A2503" s="127" t="s">
        <v>5797</v>
      </c>
      <c r="B2503" s="80" t="s">
        <v>4203</v>
      </c>
      <c r="C2503" s="128">
        <v>0</v>
      </c>
      <c r="D2503" s="128">
        <v>0</v>
      </c>
      <c r="E2503" s="80">
        <v>0</v>
      </c>
      <c r="F2503" s="128">
        <v>0</v>
      </c>
      <c r="G2503" s="80">
        <v>0</v>
      </c>
      <c r="H2503" s="128">
        <v>0.6</v>
      </c>
      <c r="I2503" s="128">
        <v>0.47269303201506591</v>
      </c>
      <c r="J2503" s="80" t="s">
        <v>211</v>
      </c>
      <c r="K2503" s="80" t="s">
        <v>211</v>
      </c>
      <c r="L2503" s="128">
        <v>0</v>
      </c>
      <c r="M2503" s="81" t="s">
        <v>95</v>
      </c>
    </row>
    <row r="2504" spans="1:13" x14ac:dyDescent="0.25">
      <c r="A2504" s="127" t="s">
        <v>5841</v>
      </c>
      <c r="B2504" s="80" t="s">
        <v>4234</v>
      </c>
      <c r="C2504" s="128">
        <v>0</v>
      </c>
      <c r="D2504" s="128">
        <v>0</v>
      </c>
      <c r="E2504" s="80">
        <v>0</v>
      </c>
      <c r="F2504" s="128">
        <v>0</v>
      </c>
      <c r="G2504" s="80">
        <v>0</v>
      </c>
      <c r="H2504" s="128">
        <v>0.16</v>
      </c>
      <c r="I2504" s="128">
        <v>0.50405186385737444</v>
      </c>
      <c r="J2504" s="80" t="s">
        <v>211</v>
      </c>
      <c r="K2504" s="80" t="s">
        <v>211</v>
      </c>
      <c r="L2504" s="128">
        <v>0</v>
      </c>
      <c r="M2504" s="81" t="s">
        <v>95</v>
      </c>
    </row>
    <row r="2505" spans="1:13" x14ac:dyDescent="0.25">
      <c r="A2505" s="127" t="s">
        <v>5807</v>
      </c>
      <c r="B2505" s="80" t="s">
        <v>4219</v>
      </c>
      <c r="C2505" s="128">
        <v>0</v>
      </c>
      <c r="D2505" s="128">
        <v>0</v>
      </c>
      <c r="E2505" s="80">
        <v>0</v>
      </c>
      <c r="F2505" s="128">
        <v>0</v>
      </c>
      <c r="G2505" s="80">
        <v>0</v>
      </c>
      <c r="H2505" s="128">
        <v>0.53333333333333333</v>
      </c>
      <c r="I2505" s="128">
        <v>0.487551867219917</v>
      </c>
      <c r="J2505" s="80" t="s">
        <v>211</v>
      </c>
      <c r="K2505" s="80" t="s">
        <v>211</v>
      </c>
      <c r="L2505" s="128">
        <v>0</v>
      </c>
      <c r="M2505" s="81" t="s">
        <v>95</v>
      </c>
    </row>
    <row r="2506" spans="1:13" x14ac:dyDescent="0.25">
      <c r="A2506" s="127" t="s">
        <v>5833</v>
      </c>
      <c r="B2506" s="80" t="s">
        <v>4224</v>
      </c>
      <c r="C2506" s="128">
        <v>0</v>
      </c>
      <c r="D2506" s="128">
        <v>0</v>
      </c>
      <c r="E2506" s="80">
        <v>0</v>
      </c>
      <c r="F2506" s="128">
        <v>0</v>
      </c>
      <c r="G2506" s="80">
        <v>0</v>
      </c>
      <c r="H2506" s="128">
        <v>0.4375</v>
      </c>
      <c r="I2506" s="128">
        <v>0.51315789473684215</v>
      </c>
      <c r="J2506" s="80" t="s">
        <v>211</v>
      </c>
      <c r="K2506" s="80" t="s">
        <v>211</v>
      </c>
      <c r="L2506" s="128">
        <v>0</v>
      </c>
      <c r="M2506" s="81" t="s">
        <v>95</v>
      </c>
    </row>
    <row r="2507" spans="1:13" x14ac:dyDescent="0.25">
      <c r="A2507" s="127" t="s">
        <v>5780</v>
      </c>
      <c r="B2507" s="80" t="s">
        <v>4211</v>
      </c>
      <c r="C2507" s="128">
        <v>0</v>
      </c>
      <c r="D2507" s="128">
        <v>0</v>
      </c>
      <c r="E2507" s="80">
        <v>0</v>
      </c>
      <c r="F2507" s="128">
        <v>0</v>
      </c>
      <c r="G2507" s="80">
        <v>0</v>
      </c>
      <c r="H2507" s="128">
        <v>0.52272727272727271</v>
      </c>
      <c r="I2507" s="128">
        <v>0.52192982456140347</v>
      </c>
      <c r="J2507" s="80" t="s">
        <v>211</v>
      </c>
      <c r="K2507" s="80" t="s">
        <v>211</v>
      </c>
      <c r="L2507" s="128">
        <v>0</v>
      </c>
      <c r="M2507" s="81" t="s">
        <v>95</v>
      </c>
    </row>
    <row r="2508" spans="1:13" x14ac:dyDescent="0.25">
      <c r="A2508" s="127" t="s">
        <v>6176</v>
      </c>
      <c r="B2508" s="80" t="s">
        <v>6177</v>
      </c>
      <c r="C2508" s="128">
        <v>0</v>
      </c>
      <c r="D2508" s="128">
        <v>0</v>
      </c>
      <c r="E2508" s="80">
        <v>0</v>
      </c>
      <c r="F2508" s="128">
        <v>0</v>
      </c>
      <c r="G2508" s="80">
        <v>0</v>
      </c>
      <c r="H2508" s="128">
        <v>0.6</v>
      </c>
      <c r="I2508" s="128">
        <v>0.47857142857142854</v>
      </c>
      <c r="J2508" s="80" t="s">
        <v>211</v>
      </c>
      <c r="K2508" s="80" t="s">
        <v>211</v>
      </c>
      <c r="L2508" s="128">
        <v>0</v>
      </c>
      <c r="M2508" s="81" t="s">
        <v>95</v>
      </c>
    </row>
    <row r="2509" spans="1:13" x14ac:dyDescent="0.25">
      <c r="A2509" s="127" t="s">
        <v>5835</v>
      </c>
      <c r="B2509" s="80" t="s">
        <v>4231</v>
      </c>
      <c r="C2509" s="128">
        <v>0</v>
      </c>
      <c r="D2509" s="128">
        <v>0</v>
      </c>
      <c r="E2509" s="80">
        <v>0</v>
      </c>
      <c r="F2509" s="128">
        <v>0</v>
      </c>
      <c r="G2509" s="80">
        <v>0</v>
      </c>
      <c r="H2509" s="128">
        <v>0.71875</v>
      </c>
      <c r="I2509" s="128">
        <v>0.46887966804979259</v>
      </c>
      <c r="J2509" s="80" t="s">
        <v>211</v>
      </c>
      <c r="K2509" s="80" t="s">
        <v>211</v>
      </c>
      <c r="L2509" s="128">
        <v>0</v>
      </c>
      <c r="M2509" s="81" t="s">
        <v>95</v>
      </c>
    </row>
    <row r="2510" spans="1:13" x14ac:dyDescent="0.25">
      <c r="A2510" s="127" t="s">
        <v>6464</v>
      </c>
      <c r="B2510" s="80" t="s">
        <v>6257</v>
      </c>
      <c r="C2510" s="128">
        <v>0</v>
      </c>
      <c r="D2510" s="128">
        <v>0</v>
      </c>
      <c r="E2510" s="80">
        <v>0</v>
      </c>
      <c r="F2510" s="128">
        <v>0</v>
      </c>
      <c r="G2510" s="80">
        <v>0</v>
      </c>
      <c r="H2510" s="128">
        <v>0.58333333333333337</v>
      </c>
      <c r="I2510" s="128">
        <v>0.51004016064257029</v>
      </c>
      <c r="J2510" s="80" t="s">
        <v>211</v>
      </c>
      <c r="K2510" s="80" t="s">
        <v>211</v>
      </c>
      <c r="L2510" s="128">
        <v>0</v>
      </c>
      <c r="M2510" s="81" t="s">
        <v>95</v>
      </c>
    </row>
    <row r="2511" spans="1:13" x14ac:dyDescent="0.25">
      <c r="A2511" s="127" t="s">
        <v>5800</v>
      </c>
      <c r="B2511" s="80" t="s">
        <v>4227</v>
      </c>
      <c r="C2511" s="128">
        <v>0</v>
      </c>
      <c r="D2511" s="128">
        <v>0</v>
      </c>
      <c r="E2511" s="80">
        <v>0</v>
      </c>
      <c r="F2511" s="128">
        <v>0</v>
      </c>
      <c r="G2511" s="80">
        <v>0</v>
      </c>
      <c r="H2511" s="128">
        <v>0.28000000000000003</v>
      </c>
      <c r="I2511" s="128">
        <v>0.52279635258358659</v>
      </c>
      <c r="J2511" s="80" t="s">
        <v>211</v>
      </c>
      <c r="K2511" s="80" t="s">
        <v>211</v>
      </c>
      <c r="L2511" s="128">
        <v>0</v>
      </c>
      <c r="M2511" s="81" t="s">
        <v>95</v>
      </c>
    </row>
    <row r="2512" spans="1:13" x14ac:dyDescent="0.25">
      <c r="A2512" s="127" t="s">
        <v>6461</v>
      </c>
      <c r="B2512" s="80" t="s">
        <v>6271</v>
      </c>
      <c r="C2512" s="128">
        <v>0</v>
      </c>
      <c r="D2512" s="128">
        <v>0</v>
      </c>
      <c r="E2512" s="80">
        <v>0</v>
      </c>
      <c r="F2512" s="128">
        <v>0</v>
      </c>
      <c r="G2512" s="80">
        <v>0</v>
      </c>
      <c r="H2512" s="128">
        <v>0.33333333333333331</v>
      </c>
      <c r="I2512" s="128">
        <v>0.44505494505494503</v>
      </c>
      <c r="J2512" s="80" t="s">
        <v>211</v>
      </c>
      <c r="K2512" s="80" t="s">
        <v>211</v>
      </c>
      <c r="L2512" s="128">
        <v>0</v>
      </c>
      <c r="M2512" s="81" t="s">
        <v>95</v>
      </c>
    </row>
    <row r="2513" spans="1:13" x14ac:dyDescent="0.25">
      <c r="A2513" s="127" t="s">
        <v>6064</v>
      </c>
      <c r="B2513" s="80" t="s">
        <v>4229</v>
      </c>
      <c r="C2513" s="128">
        <v>0</v>
      </c>
      <c r="D2513" s="128">
        <v>0</v>
      </c>
      <c r="E2513" s="80">
        <v>0</v>
      </c>
      <c r="F2513" s="128">
        <v>0</v>
      </c>
      <c r="G2513" s="80">
        <v>0</v>
      </c>
      <c r="H2513" s="128">
        <v>0.69230769230769229</v>
      </c>
      <c r="I2513" s="128">
        <v>0.4726315789473684</v>
      </c>
      <c r="J2513" s="80" t="s">
        <v>211</v>
      </c>
      <c r="K2513" s="80" t="s">
        <v>211</v>
      </c>
      <c r="L2513" s="128">
        <v>0</v>
      </c>
      <c r="M2513" s="81" t="s">
        <v>95</v>
      </c>
    </row>
    <row r="2514" spans="1:13" x14ac:dyDescent="0.25">
      <c r="A2514" s="127" t="s">
        <v>5783</v>
      </c>
      <c r="B2514" s="80" t="s">
        <v>4230</v>
      </c>
      <c r="C2514" s="128">
        <v>0</v>
      </c>
      <c r="D2514" s="128">
        <v>0</v>
      </c>
      <c r="E2514" s="80">
        <v>0</v>
      </c>
      <c r="F2514" s="128">
        <v>0</v>
      </c>
      <c r="G2514" s="80">
        <v>0</v>
      </c>
      <c r="H2514" s="128">
        <v>0.59523809523809523</v>
      </c>
      <c r="I2514" s="128">
        <v>0.43052003410059669</v>
      </c>
      <c r="J2514" s="80" t="s">
        <v>211</v>
      </c>
      <c r="K2514" s="80" t="s">
        <v>211</v>
      </c>
      <c r="L2514" s="128">
        <v>0</v>
      </c>
      <c r="M2514" s="81" t="s">
        <v>95</v>
      </c>
    </row>
    <row r="2515" spans="1:13" x14ac:dyDescent="0.25">
      <c r="A2515" s="127" t="s">
        <v>6465</v>
      </c>
      <c r="B2515" s="80" t="s">
        <v>6286</v>
      </c>
      <c r="C2515" s="128">
        <v>0</v>
      </c>
      <c r="D2515" s="128">
        <v>0</v>
      </c>
      <c r="E2515" s="80">
        <v>0</v>
      </c>
      <c r="F2515" s="128">
        <v>0</v>
      </c>
      <c r="G2515" s="80">
        <v>0</v>
      </c>
      <c r="H2515" s="128">
        <v>0.83333333333333348</v>
      </c>
      <c r="I2515" s="128">
        <v>0.56451612903225812</v>
      </c>
      <c r="J2515" s="80" t="s">
        <v>211</v>
      </c>
      <c r="K2515" s="80" t="s">
        <v>211</v>
      </c>
      <c r="L2515" s="128">
        <v>0</v>
      </c>
      <c r="M2515" s="81" t="s">
        <v>95</v>
      </c>
    </row>
    <row r="2516" spans="1:13" x14ac:dyDescent="0.25">
      <c r="A2516" s="127" t="s">
        <v>5839</v>
      </c>
      <c r="B2516" s="80" t="s">
        <v>4232</v>
      </c>
      <c r="C2516" s="128">
        <v>0</v>
      </c>
      <c r="D2516" s="128">
        <v>0</v>
      </c>
      <c r="E2516" s="80">
        <v>0</v>
      </c>
      <c r="F2516" s="128">
        <v>0</v>
      </c>
      <c r="G2516" s="80">
        <v>0</v>
      </c>
      <c r="H2516" s="128">
        <v>0.20588235294117649</v>
      </c>
      <c r="I2516" s="128">
        <v>0.50170648464163825</v>
      </c>
      <c r="J2516" s="80" t="s">
        <v>211</v>
      </c>
      <c r="K2516" s="80" t="s">
        <v>211</v>
      </c>
      <c r="L2516" s="128">
        <v>0</v>
      </c>
      <c r="M2516" s="81" t="s">
        <v>95</v>
      </c>
    </row>
    <row r="2517" spans="1:13" x14ac:dyDescent="0.25">
      <c r="A2517" s="127" t="s">
        <v>6460</v>
      </c>
      <c r="B2517" s="80" t="s">
        <v>6250</v>
      </c>
      <c r="C2517" s="128">
        <v>0</v>
      </c>
      <c r="D2517" s="128">
        <v>0</v>
      </c>
      <c r="E2517" s="80">
        <v>0</v>
      </c>
      <c r="F2517" s="128">
        <v>0</v>
      </c>
      <c r="G2517" s="80">
        <v>0</v>
      </c>
      <c r="H2517" s="128">
        <v>0.46153846153846162</v>
      </c>
      <c r="I2517" s="128">
        <v>0.52459016393442626</v>
      </c>
      <c r="J2517" s="80" t="s">
        <v>211</v>
      </c>
      <c r="K2517" s="80" t="s">
        <v>211</v>
      </c>
      <c r="L2517" s="128">
        <v>0</v>
      </c>
      <c r="M2517" s="81" t="s">
        <v>95</v>
      </c>
    </row>
    <row r="2518" spans="1:13" x14ac:dyDescent="0.25">
      <c r="A2518" s="127" t="s">
        <v>6060</v>
      </c>
      <c r="B2518" s="80" t="s">
        <v>6061</v>
      </c>
      <c r="C2518" s="128">
        <v>0</v>
      </c>
      <c r="D2518" s="128">
        <v>0</v>
      </c>
      <c r="E2518" s="80">
        <v>0</v>
      </c>
      <c r="F2518" s="128">
        <v>0</v>
      </c>
      <c r="G2518" s="80">
        <v>0</v>
      </c>
      <c r="H2518" s="128">
        <v>0.28947368421052633</v>
      </c>
      <c r="I2518" s="128">
        <v>0.46553808948004838</v>
      </c>
      <c r="J2518" s="80" t="s">
        <v>211</v>
      </c>
      <c r="K2518" s="80" t="s">
        <v>211</v>
      </c>
      <c r="L2518" s="128">
        <v>0</v>
      </c>
      <c r="M2518" s="81" t="s">
        <v>95</v>
      </c>
    </row>
    <row r="2519" spans="1:13" x14ac:dyDescent="0.25">
      <c r="A2519" s="127" t="s">
        <v>6065</v>
      </c>
      <c r="B2519" s="80" t="s">
        <v>6066</v>
      </c>
      <c r="C2519" s="128">
        <v>0</v>
      </c>
      <c r="D2519" s="128">
        <v>0</v>
      </c>
      <c r="E2519" s="80">
        <v>0</v>
      </c>
      <c r="F2519" s="128">
        <v>0</v>
      </c>
      <c r="G2519" s="80">
        <v>0</v>
      </c>
      <c r="H2519" s="128">
        <v>0.47058823529411759</v>
      </c>
      <c r="I2519" s="128">
        <v>0.47344110854503463</v>
      </c>
      <c r="J2519" s="80" t="s">
        <v>211</v>
      </c>
      <c r="K2519" s="80" t="s">
        <v>211</v>
      </c>
      <c r="L2519" s="128">
        <v>0</v>
      </c>
      <c r="M2519" s="81" t="s">
        <v>95</v>
      </c>
    </row>
    <row r="2520" spans="1:13" x14ac:dyDescent="0.25">
      <c r="A2520" s="127" t="s">
        <v>6462</v>
      </c>
      <c r="B2520" s="80" t="s">
        <v>6463</v>
      </c>
      <c r="C2520" s="128">
        <v>0</v>
      </c>
      <c r="D2520" s="128">
        <v>0</v>
      </c>
      <c r="E2520" s="80">
        <v>0</v>
      </c>
      <c r="F2520" s="128">
        <v>0</v>
      </c>
      <c r="G2520" s="80">
        <v>0</v>
      </c>
      <c r="H2520" s="128">
        <v>0.8</v>
      </c>
      <c r="I2520" s="128">
        <v>0</v>
      </c>
      <c r="J2520" s="80" t="s">
        <v>211</v>
      </c>
      <c r="K2520" s="80" t="s">
        <v>211</v>
      </c>
      <c r="L2520" s="128">
        <v>0</v>
      </c>
      <c r="M2520" s="81" t="s">
        <v>95</v>
      </c>
    </row>
    <row r="2521" spans="1:13" x14ac:dyDescent="0.25">
      <c r="A2521" s="127" t="s">
        <v>6801</v>
      </c>
      <c r="B2521" s="80" t="s">
        <v>6802</v>
      </c>
      <c r="C2521" s="128">
        <v>0</v>
      </c>
      <c r="D2521" s="128">
        <v>0</v>
      </c>
      <c r="E2521" s="80">
        <v>0</v>
      </c>
      <c r="F2521" s="128">
        <v>0</v>
      </c>
      <c r="G2521" s="80">
        <v>0</v>
      </c>
      <c r="H2521" s="128">
        <v>-0.5</v>
      </c>
      <c r="I2521" s="128">
        <v>0</v>
      </c>
      <c r="J2521" s="80" t="s">
        <v>211</v>
      </c>
      <c r="K2521" s="80" t="s">
        <v>211</v>
      </c>
      <c r="L2521" s="128">
        <v>0</v>
      </c>
      <c r="M2521" s="81" t="s">
        <v>95</v>
      </c>
    </row>
    <row r="2522" spans="1:13" x14ac:dyDescent="0.25">
      <c r="A2522" s="127" t="s">
        <v>6803</v>
      </c>
      <c r="B2522" s="80" t="s">
        <v>6804</v>
      </c>
      <c r="C2522" s="128">
        <v>0</v>
      </c>
      <c r="D2522" s="128">
        <v>0</v>
      </c>
      <c r="E2522" s="80">
        <v>0</v>
      </c>
      <c r="F2522" s="128">
        <v>0</v>
      </c>
      <c r="G2522" s="80">
        <v>0</v>
      </c>
      <c r="H2522" s="128">
        <v>-1</v>
      </c>
      <c r="I2522" s="128">
        <v>0</v>
      </c>
      <c r="J2522" s="80" t="s">
        <v>211</v>
      </c>
      <c r="K2522" s="80" t="s">
        <v>211</v>
      </c>
      <c r="L2522" s="128">
        <v>0</v>
      </c>
      <c r="M2522" s="81" t="s">
        <v>95</v>
      </c>
    </row>
    <row r="2523" spans="1:13" x14ac:dyDescent="0.25">
      <c r="A2523" s="127" t="s">
        <v>6805</v>
      </c>
      <c r="B2523" s="80" t="s">
        <v>6806</v>
      </c>
      <c r="C2523" s="128">
        <v>0</v>
      </c>
      <c r="D2523" s="128">
        <v>0</v>
      </c>
      <c r="E2523" s="80">
        <v>0</v>
      </c>
      <c r="F2523" s="128">
        <v>0</v>
      </c>
      <c r="G2523" s="80">
        <v>0</v>
      </c>
      <c r="H2523" s="128">
        <v>1</v>
      </c>
      <c r="I2523" s="128">
        <v>0</v>
      </c>
      <c r="J2523" s="80" t="s">
        <v>211</v>
      </c>
      <c r="K2523" s="80" t="s">
        <v>211</v>
      </c>
      <c r="L2523" s="128">
        <v>0</v>
      </c>
      <c r="M2523" s="81" t="s">
        <v>95</v>
      </c>
    </row>
    <row r="2524" spans="1:13" x14ac:dyDescent="0.25">
      <c r="A2524" s="127" t="s">
        <v>6807</v>
      </c>
      <c r="B2524" s="80" t="s">
        <v>6808</v>
      </c>
      <c r="C2524" s="128">
        <v>0</v>
      </c>
      <c r="D2524" s="128">
        <v>0</v>
      </c>
      <c r="E2524" s="80">
        <v>0</v>
      </c>
      <c r="F2524" s="128">
        <v>0</v>
      </c>
      <c r="G2524" s="80">
        <v>0</v>
      </c>
      <c r="H2524" s="128">
        <v>0.5</v>
      </c>
      <c r="I2524" s="128">
        <v>0</v>
      </c>
      <c r="J2524" s="80" t="s">
        <v>211</v>
      </c>
      <c r="K2524" s="80" t="s">
        <v>211</v>
      </c>
      <c r="L2524" s="128">
        <v>0</v>
      </c>
      <c r="M2524" s="81" t="s">
        <v>95</v>
      </c>
    </row>
    <row r="2525" spans="1:13" x14ac:dyDescent="0.25">
      <c r="A2525" s="127" t="s">
        <v>6809</v>
      </c>
      <c r="B2525" s="80" t="s">
        <v>6810</v>
      </c>
      <c r="C2525" s="128">
        <v>0</v>
      </c>
      <c r="D2525" s="128">
        <v>0</v>
      </c>
      <c r="E2525" s="80">
        <v>0</v>
      </c>
      <c r="F2525" s="128">
        <v>0</v>
      </c>
      <c r="G2525" s="80">
        <v>0</v>
      </c>
      <c r="H2525" s="128">
        <v>-0.25</v>
      </c>
      <c r="I2525" s="128">
        <v>0</v>
      </c>
      <c r="J2525" s="80" t="s">
        <v>211</v>
      </c>
      <c r="K2525" s="80" t="s">
        <v>211</v>
      </c>
      <c r="L2525" s="128">
        <v>0</v>
      </c>
      <c r="M2525" s="81" t="s">
        <v>95</v>
      </c>
    </row>
    <row r="2526" spans="1:13" x14ac:dyDescent="0.25">
      <c r="A2526" s="127" t="s">
        <v>6811</v>
      </c>
      <c r="B2526" s="80" t="s">
        <v>6812</v>
      </c>
      <c r="C2526" s="128">
        <v>0</v>
      </c>
      <c r="D2526" s="128">
        <v>0</v>
      </c>
      <c r="E2526" s="80">
        <v>0</v>
      </c>
      <c r="F2526" s="128">
        <v>0</v>
      </c>
      <c r="G2526" s="80">
        <v>0</v>
      </c>
      <c r="H2526" s="128">
        <v>1</v>
      </c>
      <c r="I2526" s="128">
        <v>0</v>
      </c>
      <c r="J2526" s="80" t="s">
        <v>211</v>
      </c>
      <c r="K2526" s="80" t="s">
        <v>211</v>
      </c>
      <c r="L2526" s="128">
        <v>0</v>
      </c>
      <c r="M2526" s="81" t="s">
        <v>95</v>
      </c>
    </row>
    <row r="2527" spans="1:13" x14ac:dyDescent="0.25">
      <c r="A2527" s="127" t="s">
        <v>6813</v>
      </c>
      <c r="B2527" s="80" t="s">
        <v>6814</v>
      </c>
      <c r="C2527" s="128">
        <v>0</v>
      </c>
      <c r="D2527" s="128">
        <v>0</v>
      </c>
      <c r="E2527" s="80">
        <v>0</v>
      </c>
      <c r="F2527" s="128">
        <v>0</v>
      </c>
      <c r="G2527" s="80">
        <v>0</v>
      </c>
      <c r="H2527" s="128">
        <v>1</v>
      </c>
      <c r="I2527" s="128">
        <v>0</v>
      </c>
      <c r="J2527" s="80" t="s">
        <v>211</v>
      </c>
      <c r="K2527" s="80" t="s">
        <v>211</v>
      </c>
      <c r="L2527" s="128">
        <v>0</v>
      </c>
      <c r="M2527" s="81" t="s">
        <v>95</v>
      </c>
    </row>
    <row r="2528" spans="1:13" x14ac:dyDescent="0.25">
      <c r="A2528" s="127" t="s">
        <v>6815</v>
      </c>
      <c r="B2528" s="80" t="s">
        <v>6816</v>
      </c>
      <c r="C2528" s="128">
        <v>0</v>
      </c>
      <c r="D2528" s="128">
        <v>0</v>
      </c>
      <c r="E2528" s="80">
        <v>0</v>
      </c>
      <c r="F2528" s="128">
        <v>0</v>
      </c>
      <c r="G2528" s="80">
        <v>0</v>
      </c>
      <c r="H2528" s="128">
        <v>1</v>
      </c>
      <c r="I2528" s="128">
        <v>0</v>
      </c>
      <c r="J2528" s="80" t="s">
        <v>211</v>
      </c>
      <c r="K2528" s="80" t="s">
        <v>211</v>
      </c>
      <c r="L2528" s="128">
        <v>0</v>
      </c>
      <c r="M2528" s="81" t="s">
        <v>95</v>
      </c>
    </row>
    <row r="2529" spans="1:13" x14ac:dyDescent="0.25">
      <c r="A2529" s="127" t="s">
        <v>6817</v>
      </c>
      <c r="B2529" s="80" t="s">
        <v>6818</v>
      </c>
      <c r="C2529" s="128">
        <v>0</v>
      </c>
      <c r="D2529" s="128">
        <v>0</v>
      </c>
      <c r="E2529" s="80">
        <v>0</v>
      </c>
      <c r="F2529" s="128">
        <v>0</v>
      </c>
      <c r="G2529" s="80">
        <v>0</v>
      </c>
      <c r="H2529" s="128">
        <v>1</v>
      </c>
      <c r="I2529" s="128">
        <v>0</v>
      </c>
      <c r="J2529" s="80" t="s">
        <v>211</v>
      </c>
      <c r="K2529" s="80" t="s">
        <v>211</v>
      </c>
      <c r="L2529" s="128">
        <v>0</v>
      </c>
      <c r="M2529" s="81" t="s">
        <v>95</v>
      </c>
    </row>
    <row r="2530" spans="1:13" x14ac:dyDescent="0.25">
      <c r="A2530" s="127" t="s">
        <v>6819</v>
      </c>
      <c r="B2530" s="80" t="s">
        <v>6820</v>
      </c>
      <c r="C2530" s="128">
        <v>0</v>
      </c>
      <c r="D2530" s="128">
        <v>0</v>
      </c>
      <c r="E2530" s="80">
        <v>0</v>
      </c>
      <c r="F2530" s="128">
        <v>0</v>
      </c>
      <c r="G2530" s="80">
        <v>0</v>
      </c>
      <c r="H2530" s="128">
        <v>0.4</v>
      </c>
      <c r="I2530" s="128">
        <v>0</v>
      </c>
      <c r="J2530" s="80" t="s">
        <v>211</v>
      </c>
      <c r="K2530" s="80" t="s">
        <v>211</v>
      </c>
      <c r="L2530" s="128">
        <v>0</v>
      </c>
      <c r="M2530" s="81" t="s">
        <v>95</v>
      </c>
    </row>
    <row r="2531" spans="1:13" x14ac:dyDescent="0.25">
      <c r="A2531" s="127" t="s">
        <v>6821</v>
      </c>
      <c r="B2531" s="80" t="s">
        <v>6822</v>
      </c>
      <c r="C2531" s="128">
        <v>0</v>
      </c>
      <c r="D2531" s="128">
        <v>0</v>
      </c>
      <c r="E2531" s="80">
        <v>0</v>
      </c>
      <c r="F2531" s="128">
        <v>0</v>
      </c>
      <c r="G2531" s="80">
        <v>0</v>
      </c>
      <c r="H2531" s="128">
        <v>-1</v>
      </c>
      <c r="I2531" s="128">
        <v>0</v>
      </c>
      <c r="J2531" s="80" t="s">
        <v>211</v>
      </c>
      <c r="K2531" s="80" t="s">
        <v>211</v>
      </c>
      <c r="L2531" s="128">
        <v>0</v>
      </c>
      <c r="M2531" s="81" t="s">
        <v>95</v>
      </c>
    </row>
    <row r="2532" spans="1:13" x14ac:dyDescent="0.25">
      <c r="A2532" s="127" t="s">
        <v>6823</v>
      </c>
      <c r="B2532" s="80" t="s">
        <v>6824</v>
      </c>
      <c r="C2532" s="128">
        <v>0</v>
      </c>
      <c r="D2532" s="128">
        <v>0</v>
      </c>
      <c r="E2532" s="80">
        <v>0</v>
      </c>
      <c r="F2532" s="128">
        <v>0</v>
      </c>
      <c r="G2532" s="80">
        <v>0</v>
      </c>
      <c r="H2532" s="128">
        <v>0</v>
      </c>
      <c r="I2532" s="128">
        <v>0</v>
      </c>
      <c r="J2532" s="80" t="s">
        <v>211</v>
      </c>
      <c r="K2532" s="80" t="s">
        <v>211</v>
      </c>
      <c r="L2532" s="128">
        <v>0</v>
      </c>
      <c r="M2532" s="81" t="s">
        <v>95</v>
      </c>
    </row>
    <row r="2533" spans="1:13" x14ac:dyDescent="0.25">
      <c r="A2533" s="127" t="s">
        <v>6825</v>
      </c>
      <c r="B2533" s="80" t="s">
        <v>6826</v>
      </c>
      <c r="C2533" s="128">
        <v>0</v>
      </c>
      <c r="D2533" s="128">
        <v>0</v>
      </c>
      <c r="E2533" s="80">
        <v>0</v>
      </c>
      <c r="F2533" s="128">
        <v>0</v>
      </c>
      <c r="G2533" s="80">
        <v>0</v>
      </c>
      <c r="H2533" s="128">
        <v>0.33333333333333331</v>
      </c>
      <c r="I2533" s="128">
        <v>0</v>
      </c>
      <c r="J2533" s="80" t="s">
        <v>211</v>
      </c>
      <c r="K2533" s="80" t="s">
        <v>211</v>
      </c>
      <c r="L2533" s="128">
        <v>0</v>
      </c>
      <c r="M2533" s="81" t="s">
        <v>95</v>
      </c>
    </row>
    <row r="2534" spans="1:13" x14ac:dyDescent="0.25">
      <c r="A2534" s="127" t="s">
        <v>6827</v>
      </c>
      <c r="B2534" s="80" t="s">
        <v>6828</v>
      </c>
      <c r="C2534" s="128">
        <v>0</v>
      </c>
      <c r="D2534" s="128">
        <v>0</v>
      </c>
      <c r="E2534" s="80">
        <v>0</v>
      </c>
      <c r="F2534" s="128">
        <v>0</v>
      </c>
      <c r="G2534" s="80">
        <v>0</v>
      </c>
      <c r="H2534" s="128">
        <v>1</v>
      </c>
      <c r="I2534" s="128">
        <v>0</v>
      </c>
      <c r="J2534" s="80" t="s">
        <v>211</v>
      </c>
      <c r="K2534" s="80" t="s">
        <v>211</v>
      </c>
      <c r="L2534" s="128">
        <v>0</v>
      </c>
      <c r="M2534" s="81" t="s">
        <v>95</v>
      </c>
    </row>
    <row r="2535" spans="1:13" x14ac:dyDescent="0.25">
      <c r="A2535" s="127" t="s">
        <v>6829</v>
      </c>
      <c r="B2535" s="80" t="s">
        <v>6830</v>
      </c>
      <c r="C2535" s="128">
        <v>0</v>
      </c>
      <c r="D2535" s="128">
        <v>0</v>
      </c>
      <c r="E2535" s="80">
        <v>0</v>
      </c>
      <c r="F2535" s="128">
        <v>0</v>
      </c>
      <c r="G2535" s="80">
        <v>0</v>
      </c>
      <c r="H2535" s="128">
        <v>1</v>
      </c>
      <c r="I2535" s="128">
        <v>0</v>
      </c>
      <c r="J2535" s="80" t="s">
        <v>211</v>
      </c>
      <c r="K2535" s="80" t="s">
        <v>211</v>
      </c>
      <c r="L2535" s="128">
        <v>0</v>
      </c>
      <c r="M2535" s="81" t="s">
        <v>95</v>
      </c>
    </row>
    <row r="2536" spans="1:13" x14ac:dyDescent="0.25">
      <c r="A2536" s="127" t="s">
        <v>6831</v>
      </c>
      <c r="B2536" s="80" t="s">
        <v>6832</v>
      </c>
      <c r="C2536" s="128">
        <v>0</v>
      </c>
      <c r="D2536" s="128">
        <v>0</v>
      </c>
      <c r="E2536" s="80">
        <v>0</v>
      </c>
      <c r="F2536" s="128">
        <v>0</v>
      </c>
      <c r="G2536" s="80">
        <v>0</v>
      </c>
      <c r="H2536" s="128">
        <v>-1</v>
      </c>
      <c r="I2536" s="128">
        <v>0</v>
      </c>
      <c r="J2536" s="80" t="s">
        <v>211</v>
      </c>
      <c r="K2536" s="80" t="s">
        <v>211</v>
      </c>
      <c r="L2536" s="128">
        <v>0</v>
      </c>
      <c r="M2536" s="81" t="s">
        <v>95</v>
      </c>
    </row>
    <row r="2537" spans="1:13" x14ac:dyDescent="0.25">
      <c r="A2537" s="127" t="s">
        <v>6833</v>
      </c>
      <c r="B2537" s="80" t="s">
        <v>6834</v>
      </c>
      <c r="C2537" s="128">
        <v>0</v>
      </c>
      <c r="D2537" s="128">
        <v>0</v>
      </c>
      <c r="E2537" s="80">
        <v>0</v>
      </c>
      <c r="F2537" s="128">
        <v>0</v>
      </c>
      <c r="G2537" s="80">
        <v>0</v>
      </c>
      <c r="H2537" s="128">
        <v>-1</v>
      </c>
      <c r="I2537" s="128">
        <v>0</v>
      </c>
      <c r="J2537" s="80" t="s">
        <v>211</v>
      </c>
      <c r="K2537" s="80" t="s">
        <v>211</v>
      </c>
      <c r="L2537" s="128">
        <v>0</v>
      </c>
      <c r="M2537" s="81" t="s">
        <v>95</v>
      </c>
    </row>
    <row r="2538" spans="1:13" x14ac:dyDescent="0.25">
      <c r="A2538" s="127" t="s">
        <v>6835</v>
      </c>
      <c r="B2538" s="80" t="s">
        <v>6836</v>
      </c>
      <c r="C2538" s="128">
        <v>0</v>
      </c>
      <c r="D2538" s="128">
        <v>0</v>
      </c>
      <c r="E2538" s="80">
        <v>0</v>
      </c>
      <c r="F2538" s="128">
        <v>0</v>
      </c>
      <c r="G2538" s="80">
        <v>0</v>
      </c>
      <c r="H2538" s="128">
        <v>1</v>
      </c>
      <c r="I2538" s="128">
        <v>0</v>
      </c>
      <c r="J2538" s="80" t="s">
        <v>211</v>
      </c>
      <c r="K2538" s="80" t="s">
        <v>211</v>
      </c>
      <c r="L2538" s="128">
        <v>0</v>
      </c>
      <c r="M2538" s="81" t="s">
        <v>95</v>
      </c>
    </row>
    <row r="2539" spans="1:13" x14ac:dyDescent="0.25">
      <c r="A2539" s="127" t="s">
        <v>6837</v>
      </c>
      <c r="B2539" s="80" t="s">
        <v>6838</v>
      </c>
      <c r="C2539" s="128">
        <v>0</v>
      </c>
      <c r="D2539" s="128">
        <v>0</v>
      </c>
      <c r="E2539" s="80">
        <v>0</v>
      </c>
      <c r="F2539" s="128">
        <v>0</v>
      </c>
      <c r="G2539" s="80">
        <v>0</v>
      </c>
      <c r="H2539" s="128">
        <v>1</v>
      </c>
      <c r="I2539" s="128">
        <v>0</v>
      </c>
      <c r="J2539" s="80" t="s">
        <v>211</v>
      </c>
      <c r="K2539" s="80" t="s">
        <v>211</v>
      </c>
      <c r="L2539" s="128">
        <v>0</v>
      </c>
      <c r="M2539" s="81" t="s">
        <v>95</v>
      </c>
    </row>
    <row r="2540" spans="1:13" x14ac:dyDescent="0.25">
      <c r="A2540" s="127" t="s">
        <v>6839</v>
      </c>
      <c r="B2540" s="80" t="s">
        <v>6840</v>
      </c>
      <c r="C2540" s="128">
        <v>0</v>
      </c>
      <c r="D2540" s="128">
        <v>0</v>
      </c>
      <c r="E2540" s="80">
        <v>0</v>
      </c>
      <c r="F2540" s="128">
        <v>0</v>
      </c>
      <c r="G2540" s="80">
        <v>0</v>
      </c>
      <c r="H2540" s="128">
        <v>0</v>
      </c>
      <c r="I2540" s="128">
        <v>0</v>
      </c>
      <c r="J2540" s="80" t="s">
        <v>211</v>
      </c>
      <c r="K2540" s="80" t="s">
        <v>211</v>
      </c>
      <c r="L2540" s="128">
        <v>0</v>
      </c>
      <c r="M2540" s="81" t="s">
        <v>95</v>
      </c>
    </row>
    <row r="2541" spans="1:13" x14ac:dyDescent="0.25">
      <c r="A2541" s="127" t="s">
        <v>6841</v>
      </c>
      <c r="B2541" s="80" t="s">
        <v>6842</v>
      </c>
      <c r="C2541" s="128">
        <v>0</v>
      </c>
      <c r="D2541" s="128">
        <v>0</v>
      </c>
      <c r="E2541" s="80">
        <v>0</v>
      </c>
      <c r="F2541" s="128">
        <v>0</v>
      </c>
      <c r="G2541" s="80">
        <v>0</v>
      </c>
      <c r="H2541" s="128">
        <v>1</v>
      </c>
      <c r="I2541" s="128">
        <v>0</v>
      </c>
      <c r="J2541" s="80" t="s">
        <v>211</v>
      </c>
      <c r="K2541" s="80" t="s">
        <v>211</v>
      </c>
      <c r="L2541" s="128">
        <v>0</v>
      </c>
      <c r="M2541" s="81" t="s">
        <v>95</v>
      </c>
    </row>
    <row r="2542" spans="1:13" x14ac:dyDescent="0.25">
      <c r="A2542" s="127" t="s">
        <v>6843</v>
      </c>
      <c r="B2542" s="80" t="s">
        <v>6844</v>
      </c>
      <c r="C2542" s="128">
        <v>0</v>
      </c>
      <c r="D2542" s="128">
        <v>0</v>
      </c>
      <c r="E2542" s="80">
        <v>0</v>
      </c>
      <c r="F2542" s="128">
        <v>0</v>
      </c>
      <c r="G2542" s="80">
        <v>0</v>
      </c>
      <c r="H2542" s="128">
        <v>1</v>
      </c>
      <c r="I2542" s="128">
        <v>0</v>
      </c>
      <c r="J2542" s="80" t="s">
        <v>211</v>
      </c>
      <c r="K2542" s="80" t="s">
        <v>211</v>
      </c>
      <c r="L2542" s="128">
        <v>0</v>
      </c>
      <c r="M2542" s="81" t="s">
        <v>95</v>
      </c>
    </row>
    <row r="2543" spans="1:13" x14ac:dyDescent="0.25">
      <c r="A2543" s="127" t="s">
        <v>6845</v>
      </c>
      <c r="B2543" s="80" t="s">
        <v>6846</v>
      </c>
      <c r="C2543" s="128">
        <v>0</v>
      </c>
      <c r="D2543" s="128">
        <v>0</v>
      </c>
      <c r="E2543" s="80">
        <v>0</v>
      </c>
      <c r="F2543" s="128">
        <v>0</v>
      </c>
      <c r="G2543" s="80">
        <v>0</v>
      </c>
      <c r="H2543" s="128">
        <v>-1</v>
      </c>
      <c r="I2543" s="128">
        <v>0</v>
      </c>
      <c r="J2543" s="80" t="s">
        <v>211</v>
      </c>
      <c r="K2543" s="80" t="s">
        <v>211</v>
      </c>
      <c r="L2543" s="128">
        <v>0</v>
      </c>
      <c r="M2543" s="81" t="s">
        <v>95</v>
      </c>
    </row>
    <row r="2544" spans="1:13" x14ac:dyDescent="0.25">
      <c r="A2544" s="127" t="s">
        <v>1609</v>
      </c>
      <c r="B2544" s="80" t="s">
        <v>791</v>
      </c>
      <c r="C2544" s="128">
        <v>15</v>
      </c>
      <c r="D2544" s="128">
        <v>0</v>
      </c>
      <c r="E2544" s="80">
        <v>7019</v>
      </c>
      <c r="F2544" s="128">
        <v>27031</v>
      </c>
      <c r="G2544" s="80">
        <v>0</v>
      </c>
      <c r="H2544" s="128">
        <v>0.33333333333333331</v>
      </c>
      <c r="I2544" s="128">
        <v>0.83333333333333348</v>
      </c>
      <c r="J2544" s="80" t="s">
        <v>211</v>
      </c>
      <c r="K2544" s="80" t="s">
        <v>211</v>
      </c>
      <c r="L2544" s="128">
        <v>0</v>
      </c>
      <c r="M2544" s="81" t="s">
        <v>95</v>
      </c>
    </row>
    <row r="2545" spans="1:13" x14ac:dyDescent="0.25">
      <c r="A2545" s="127" t="s">
        <v>5850</v>
      </c>
      <c r="B2545" s="80" t="s">
        <v>796</v>
      </c>
      <c r="C2545" s="128">
        <v>1004</v>
      </c>
      <c r="D2545" s="128">
        <v>0</v>
      </c>
      <c r="E2545" s="80">
        <v>439</v>
      </c>
      <c r="F2545" s="128">
        <v>451</v>
      </c>
      <c r="G2545" s="80">
        <v>0</v>
      </c>
      <c r="H2545" s="128">
        <v>0.4876033057851239</v>
      </c>
      <c r="I2545" s="128">
        <v>0.49241658240647118</v>
      </c>
      <c r="J2545" s="80" t="s">
        <v>211</v>
      </c>
      <c r="K2545" s="80" t="s">
        <v>211</v>
      </c>
      <c r="L2545" s="128">
        <v>0</v>
      </c>
      <c r="M2545" s="81" t="s">
        <v>95</v>
      </c>
    </row>
    <row r="2546" spans="1:13" x14ac:dyDescent="0.25">
      <c r="A2546" s="127" t="s">
        <v>1504</v>
      </c>
      <c r="B2546" s="80" t="s">
        <v>794</v>
      </c>
      <c r="C2546" s="128">
        <v>1220</v>
      </c>
      <c r="D2546" s="128">
        <v>0</v>
      </c>
      <c r="E2546" s="80">
        <v>371</v>
      </c>
      <c r="F2546" s="128">
        <v>414</v>
      </c>
      <c r="G2546" s="80">
        <v>0</v>
      </c>
      <c r="H2546" s="128">
        <v>0.51298701298701299</v>
      </c>
      <c r="I2546" s="128">
        <v>0.53182461103253187</v>
      </c>
      <c r="J2546" s="80" t="s">
        <v>211</v>
      </c>
      <c r="K2546" s="80" t="s">
        <v>211</v>
      </c>
      <c r="L2546" s="128">
        <v>0</v>
      </c>
      <c r="M2546" s="81" t="s">
        <v>95</v>
      </c>
    </row>
    <row r="2547" spans="1:13" x14ac:dyDescent="0.25">
      <c r="A2547" s="127" t="s">
        <v>1614</v>
      </c>
      <c r="B2547" s="80" t="s">
        <v>795</v>
      </c>
      <c r="C2547" s="128">
        <v>1083</v>
      </c>
      <c r="D2547" s="128">
        <v>0</v>
      </c>
      <c r="E2547" s="80">
        <v>410</v>
      </c>
      <c r="F2547" s="128">
        <v>461</v>
      </c>
      <c r="G2547" s="80">
        <v>0</v>
      </c>
      <c r="H2547" s="128">
        <v>0.41447368421052633</v>
      </c>
      <c r="I2547" s="128">
        <v>0.51883561643835618</v>
      </c>
      <c r="J2547" s="80" t="s">
        <v>211</v>
      </c>
      <c r="K2547" s="80" t="s">
        <v>211</v>
      </c>
      <c r="L2547" s="128">
        <v>0</v>
      </c>
      <c r="M2547" s="81" t="s">
        <v>95</v>
      </c>
    </row>
    <row r="2548" spans="1:13" x14ac:dyDescent="0.25">
      <c r="A2548" s="127" t="s">
        <v>5928</v>
      </c>
      <c r="B2548" s="80" t="s">
        <v>786</v>
      </c>
      <c r="C2548" s="128">
        <v>428</v>
      </c>
      <c r="D2548" s="128">
        <v>0</v>
      </c>
      <c r="E2548" s="80">
        <v>375</v>
      </c>
      <c r="F2548" s="128">
        <v>432</v>
      </c>
      <c r="G2548" s="80">
        <v>0</v>
      </c>
      <c r="H2548" s="128">
        <v>0.24561403508771928</v>
      </c>
      <c r="I2548" s="128">
        <v>0.51886792452830188</v>
      </c>
      <c r="J2548" s="80" t="s">
        <v>211</v>
      </c>
      <c r="K2548" s="80" t="s">
        <v>211</v>
      </c>
      <c r="L2548" s="128">
        <v>0</v>
      </c>
      <c r="M2548" s="81" t="s">
        <v>95</v>
      </c>
    </row>
    <row r="2549" spans="1:13" x14ac:dyDescent="0.25">
      <c r="A2549" s="127" t="s">
        <v>5874</v>
      </c>
      <c r="B2549" s="80" t="s">
        <v>2846</v>
      </c>
      <c r="C2549" s="128">
        <v>962</v>
      </c>
      <c r="D2549" s="128">
        <v>0</v>
      </c>
      <c r="E2549" s="80">
        <v>355</v>
      </c>
      <c r="F2549" s="128">
        <v>357</v>
      </c>
      <c r="G2549" s="80">
        <v>0</v>
      </c>
      <c r="H2549" s="128">
        <v>0.36799999999999999</v>
      </c>
      <c r="I2549" s="128">
        <v>0.49706916764361081</v>
      </c>
      <c r="J2549" s="80" t="s">
        <v>211</v>
      </c>
      <c r="K2549" s="80" t="s">
        <v>211</v>
      </c>
      <c r="L2549" s="128">
        <v>0</v>
      </c>
      <c r="M2549" s="81" t="s">
        <v>95</v>
      </c>
    </row>
    <row r="2550" spans="1:13" x14ac:dyDescent="0.25">
      <c r="A2550" s="127" t="s">
        <v>1354</v>
      </c>
      <c r="B2550" s="80" t="s">
        <v>789</v>
      </c>
      <c r="C2550" s="128">
        <v>1318</v>
      </c>
      <c r="D2550" s="128">
        <v>0</v>
      </c>
      <c r="E2550" s="80">
        <v>381</v>
      </c>
      <c r="F2550" s="128">
        <v>384</v>
      </c>
      <c r="G2550" s="80">
        <v>0</v>
      </c>
      <c r="H2550" s="128">
        <v>0.29801324503311261</v>
      </c>
      <c r="I2550" s="128">
        <v>0.50518518518518518</v>
      </c>
      <c r="J2550" s="80" t="s">
        <v>211</v>
      </c>
      <c r="K2550" s="80" t="s">
        <v>211</v>
      </c>
      <c r="L2550" s="128">
        <v>0</v>
      </c>
      <c r="M2550" s="81" t="s">
        <v>95</v>
      </c>
    </row>
    <row r="2551" spans="1:13" x14ac:dyDescent="0.25">
      <c r="A2551" s="127" t="s">
        <v>5852</v>
      </c>
      <c r="B2551" s="80" t="s">
        <v>807</v>
      </c>
      <c r="C2551" s="128">
        <v>929</v>
      </c>
      <c r="D2551" s="128">
        <v>0</v>
      </c>
      <c r="E2551" s="80">
        <v>421</v>
      </c>
      <c r="F2551" s="128">
        <v>421</v>
      </c>
      <c r="G2551" s="80">
        <v>0</v>
      </c>
      <c r="H2551" s="128">
        <v>0.44545454545454544</v>
      </c>
      <c r="I2551" s="128">
        <v>0.57002457002457008</v>
      </c>
      <c r="J2551" s="80" t="s">
        <v>211</v>
      </c>
      <c r="K2551" s="80" t="s">
        <v>211</v>
      </c>
      <c r="L2551" s="128">
        <v>0</v>
      </c>
      <c r="M2551" s="81" t="s">
        <v>95</v>
      </c>
    </row>
    <row r="2552" spans="1:13" x14ac:dyDescent="0.25">
      <c r="A2552" s="127" t="s">
        <v>1533</v>
      </c>
      <c r="B2552" s="80" t="s">
        <v>809</v>
      </c>
      <c r="C2552" s="128">
        <v>4</v>
      </c>
      <c r="D2552" s="128">
        <v>0</v>
      </c>
      <c r="E2552" s="80">
        <v>812</v>
      </c>
      <c r="F2552" s="128">
        <v>4644</v>
      </c>
      <c r="G2552" s="80">
        <v>0</v>
      </c>
      <c r="H2552" s="128">
        <v>0</v>
      </c>
      <c r="I2552" s="128">
        <v>0.43548387096774194</v>
      </c>
      <c r="J2552" s="80" t="s">
        <v>211</v>
      </c>
      <c r="K2552" s="80" t="s">
        <v>211</v>
      </c>
      <c r="L2552" s="128">
        <v>0</v>
      </c>
      <c r="M2552" s="81" t="s">
        <v>95</v>
      </c>
    </row>
    <row r="2553" spans="1:13" x14ac:dyDescent="0.25">
      <c r="A2553" s="127" t="s">
        <v>1466</v>
      </c>
      <c r="B2553" s="80" t="s">
        <v>813</v>
      </c>
      <c r="C2553" s="128">
        <v>1303</v>
      </c>
      <c r="D2553" s="128">
        <v>0</v>
      </c>
      <c r="E2553" s="80">
        <v>448</v>
      </c>
      <c r="F2553" s="128">
        <v>457</v>
      </c>
      <c r="G2553" s="80">
        <v>0</v>
      </c>
      <c r="H2553" s="128">
        <v>0.37158469945355194</v>
      </c>
      <c r="I2553" s="128">
        <v>0.52844894777864382</v>
      </c>
      <c r="J2553" s="80" t="s">
        <v>211</v>
      </c>
      <c r="K2553" s="80" t="s">
        <v>211</v>
      </c>
      <c r="L2553" s="128">
        <v>0</v>
      </c>
      <c r="M2553" s="81" t="s">
        <v>95</v>
      </c>
    </row>
    <row r="2554" spans="1:13" x14ac:dyDescent="0.25">
      <c r="A2554" s="127" t="s">
        <v>6222</v>
      </c>
      <c r="B2554" s="80" t="s">
        <v>817</v>
      </c>
      <c r="C2554" s="128">
        <v>2</v>
      </c>
      <c r="D2554" s="128">
        <v>0</v>
      </c>
      <c r="E2554" s="80">
        <v>810</v>
      </c>
      <c r="F2554" s="128">
        <v>802</v>
      </c>
      <c r="G2554" s="80">
        <v>0</v>
      </c>
      <c r="H2554" s="128">
        <v>0</v>
      </c>
      <c r="I2554" s="128">
        <v>0.5</v>
      </c>
      <c r="J2554" s="80" t="s">
        <v>211</v>
      </c>
      <c r="K2554" s="80" t="s">
        <v>211</v>
      </c>
      <c r="L2554" s="128">
        <v>0</v>
      </c>
      <c r="M2554" s="81" t="s">
        <v>95</v>
      </c>
    </row>
    <row r="2555" spans="1:13" x14ac:dyDescent="0.25">
      <c r="A2555" s="127" t="s">
        <v>6223</v>
      </c>
      <c r="B2555" s="80" t="s">
        <v>818</v>
      </c>
      <c r="C2555" s="128">
        <v>1</v>
      </c>
      <c r="D2555" s="128">
        <v>0</v>
      </c>
      <c r="E2555" s="80">
        <v>1356</v>
      </c>
      <c r="F2555" s="128">
        <v>33120</v>
      </c>
      <c r="G2555" s="80">
        <v>0</v>
      </c>
      <c r="H2555" s="128">
        <v>0</v>
      </c>
      <c r="I2555" s="128">
        <v>0</v>
      </c>
      <c r="J2555" s="80" t="s">
        <v>211</v>
      </c>
      <c r="K2555" s="80" t="s">
        <v>211</v>
      </c>
      <c r="L2555" s="128">
        <v>0</v>
      </c>
      <c r="M2555" s="81" t="s">
        <v>95</v>
      </c>
    </row>
    <row r="2556" spans="1:13" x14ac:dyDescent="0.25">
      <c r="A2556" s="127" t="s">
        <v>5859</v>
      </c>
      <c r="B2556" s="80" t="s">
        <v>814</v>
      </c>
      <c r="C2556" s="128">
        <v>1217</v>
      </c>
      <c r="D2556" s="128">
        <v>0</v>
      </c>
      <c r="E2556" s="80">
        <v>469</v>
      </c>
      <c r="F2556" s="128">
        <v>471</v>
      </c>
      <c r="G2556" s="80">
        <v>0</v>
      </c>
      <c r="H2556" s="128">
        <v>0.34210526315789475</v>
      </c>
      <c r="I2556" s="128">
        <v>0.49589490968801314</v>
      </c>
      <c r="J2556" s="80" t="s">
        <v>211</v>
      </c>
      <c r="K2556" s="80" t="s">
        <v>211</v>
      </c>
      <c r="L2556" s="128">
        <v>0</v>
      </c>
      <c r="M2556" s="81" t="s">
        <v>95</v>
      </c>
    </row>
    <row r="2557" spans="1:13" x14ac:dyDescent="0.25">
      <c r="A2557" s="127" t="s">
        <v>5868</v>
      </c>
      <c r="B2557" s="80" t="s">
        <v>815</v>
      </c>
      <c r="C2557" s="128">
        <v>391</v>
      </c>
      <c r="D2557" s="128">
        <v>0</v>
      </c>
      <c r="E2557" s="80">
        <v>332</v>
      </c>
      <c r="F2557" s="128">
        <v>333</v>
      </c>
      <c r="G2557" s="80">
        <v>0</v>
      </c>
      <c r="H2557" s="128">
        <v>0.11627906976744186</v>
      </c>
      <c r="I2557" s="128">
        <v>0.52263374485596703</v>
      </c>
      <c r="J2557" s="80" t="s">
        <v>211</v>
      </c>
      <c r="K2557" s="80" t="s">
        <v>211</v>
      </c>
      <c r="L2557" s="128">
        <v>0</v>
      </c>
      <c r="M2557" s="81" t="s">
        <v>95</v>
      </c>
    </row>
    <row r="2558" spans="1:13" x14ac:dyDescent="0.25">
      <c r="A2558" s="127" t="s">
        <v>1361</v>
      </c>
      <c r="B2558" s="80" t="s">
        <v>806</v>
      </c>
      <c r="C2558" s="128">
        <v>962</v>
      </c>
      <c r="D2558" s="128">
        <v>0</v>
      </c>
      <c r="E2558" s="80">
        <v>497</v>
      </c>
      <c r="F2558" s="128">
        <v>499</v>
      </c>
      <c r="G2558" s="80">
        <v>0</v>
      </c>
      <c r="H2558" s="128">
        <v>0.33333333333333331</v>
      </c>
      <c r="I2558" s="128">
        <v>0.53341433778857839</v>
      </c>
      <c r="J2558" s="80" t="s">
        <v>211</v>
      </c>
      <c r="K2558" s="80" t="s">
        <v>211</v>
      </c>
      <c r="L2558" s="128">
        <v>0</v>
      </c>
      <c r="M2558" s="81" t="s">
        <v>95</v>
      </c>
    </row>
    <row r="2559" spans="1:13" x14ac:dyDescent="0.25">
      <c r="A2559" s="127" t="s">
        <v>1337</v>
      </c>
      <c r="B2559" s="80" t="s">
        <v>801</v>
      </c>
      <c r="C2559" s="128">
        <v>524</v>
      </c>
      <c r="D2559" s="128">
        <v>0</v>
      </c>
      <c r="E2559" s="80">
        <v>518</v>
      </c>
      <c r="F2559" s="128">
        <v>600</v>
      </c>
      <c r="G2559" s="80">
        <v>0</v>
      </c>
      <c r="H2559" s="128">
        <v>0.569620253164557</v>
      </c>
      <c r="I2559" s="128">
        <v>0.51983002832861192</v>
      </c>
      <c r="J2559" s="80" t="s">
        <v>211</v>
      </c>
      <c r="K2559" s="80" t="s">
        <v>211</v>
      </c>
      <c r="L2559" s="128">
        <v>0</v>
      </c>
      <c r="M2559" s="81" t="s">
        <v>95</v>
      </c>
    </row>
    <row r="2560" spans="1:13" x14ac:dyDescent="0.25">
      <c r="A2560" s="127" t="s">
        <v>1425</v>
      </c>
      <c r="B2560" s="80" t="s">
        <v>800</v>
      </c>
      <c r="C2560" s="128">
        <v>1011</v>
      </c>
      <c r="D2560" s="128">
        <v>0</v>
      </c>
      <c r="E2560" s="80">
        <v>481</v>
      </c>
      <c r="F2560" s="128">
        <v>485</v>
      </c>
      <c r="G2560" s="80">
        <v>0</v>
      </c>
      <c r="H2560" s="128">
        <v>0.40366972477064222</v>
      </c>
      <c r="I2560" s="128">
        <v>0.50544015825914934</v>
      </c>
      <c r="J2560" s="80" t="s">
        <v>211</v>
      </c>
      <c r="K2560" s="80" t="s">
        <v>211</v>
      </c>
      <c r="L2560" s="128">
        <v>0</v>
      </c>
      <c r="M2560" s="81" t="s">
        <v>95</v>
      </c>
    </row>
    <row r="2561" spans="1:13" x14ac:dyDescent="0.25">
      <c r="A2561" s="127" t="s">
        <v>1359</v>
      </c>
      <c r="B2561" s="80" t="s">
        <v>797</v>
      </c>
      <c r="C2561" s="128">
        <v>1006</v>
      </c>
      <c r="D2561" s="128">
        <v>0</v>
      </c>
      <c r="E2561" s="80">
        <v>531</v>
      </c>
      <c r="F2561" s="128">
        <v>531</v>
      </c>
      <c r="G2561" s="80">
        <v>0</v>
      </c>
      <c r="H2561" s="128">
        <v>0.38524590163934425</v>
      </c>
      <c r="I2561" s="128">
        <v>0.49901185770750994</v>
      </c>
      <c r="J2561" s="80" t="s">
        <v>211</v>
      </c>
      <c r="K2561" s="80" t="s">
        <v>211</v>
      </c>
      <c r="L2561" s="128">
        <v>0</v>
      </c>
      <c r="M2561" s="81" t="s">
        <v>95</v>
      </c>
    </row>
    <row r="2562" spans="1:13" x14ac:dyDescent="0.25">
      <c r="A2562" s="127" t="s">
        <v>1380</v>
      </c>
      <c r="B2562" s="80" t="s">
        <v>798</v>
      </c>
      <c r="C2562" s="128">
        <v>1141</v>
      </c>
      <c r="D2562" s="128">
        <v>0</v>
      </c>
      <c r="E2562" s="80">
        <v>431</v>
      </c>
      <c r="F2562" s="128">
        <v>432</v>
      </c>
      <c r="G2562" s="80">
        <v>0</v>
      </c>
      <c r="H2562" s="128">
        <v>0.4726027397260274</v>
      </c>
      <c r="I2562" s="128">
        <v>0.52996575342465757</v>
      </c>
      <c r="J2562" s="80" t="s">
        <v>211</v>
      </c>
      <c r="K2562" s="80" t="s">
        <v>211</v>
      </c>
      <c r="L2562" s="128">
        <v>0</v>
      </c>
      <c r="M2562" s="81" t="s">
        <v>95</v>
      </c>
    </row>
    <row r="2563" spans="1:13" x14ac:dyDescent="0.25">
      <c r="A2563" s="127" t="s">
        <v>1399</v>
      </c>
      <c r="B2563" s="80" t="s">
        <v>799</v>
      </c>
      <c r="C2563" s="128">
        <v>946</v>
      </c>
      <c r="D2563" s="128">
        <v>0</v>
      </c>
      <c r="E2563" s="80">
        <v>410</v>
      </c>
      <c r="F2563" s="128">
        <v>469</v>
      </c>
      <c r="G2563" s="80">
        <v>0</v>
      </c>
      <c r="H2563" s="128">
        <v>0.41614906832298137</v>
      </c>
      <c r="I2563" s="128">
        <v>0.49080348499515974</v>
      </c>
      <c r="J2563" s="80" t="s">
        <v>211</v>
      </c>
      <c r="K2563" s="80" t="s">
        <v>211</v>
      </c>
      <c r="L2563" s="128">
        <v>0</v>
      </c>
      <c r="M2563" s="81" t="s">
        <v>95</v>
      </c>
    </row>
    <row r="2564" spans="1:13" x14ac:dyDescent="0.25">
      <c r="A2564" s="127" t="s">
        <v>6471</v>
      </c>
      <c r="B2564" s="80" t="s">
        <v>805</v>
      </c>
      <c r="C2564" s="128">
        <v>2</v>
      </c>
      <c r="D2564" s="128">
        <v>0</v>
      </c>
      <c r="E2564" s="80">
        <v>1366</v>
      </c>
      <c r="F2564" s="128">
        <v>5040</v>
      </c>
      <c r="G2564" s="80">
        <v>0</v>
      </c>
      <c r="H2564" s="128">
        <v>0</v>
      </c>
      <c r="I2564" s="128">
        <v>0</v>
      </c>
      <c r="J2564" s="80" t="s">
        <v>211</v>
      </c>
      <c r="K2564" s="80" t="s">
        <v>211</v>
      </c>
      <c r="L2564" s="128">
        <v>0</v>
      </c>
      <c r="M2564" s="81" t="s">
        <v>95</v>
      </c>
    </row>
    <row r="2565" spans="1:13" x14ac:dyDescent="0.25">
      <c r="A2565" s="127" t="s">
        <v>1573</v>
      </c>
      <c r="B2565" s="80" t="s">
        <v>802</v>
      </c>
      <c r="C2565" s="128">
        <v>873</v>
      </c>
      <c r="D2565" s="128">
        <v>0</v>
      </c>
      <c r="E2565" s="80">
        <v>504</v>
      </c>
      <c r="F2565" s="128">
        <v>506</v>
      </c>
      <c r="G2565" s="80">
        <v>0</v>
      </c>
      <c r="H2565" s="128">
        <v>0.37864077669902912</v>
      </c>
      <c r="I2565" s="128">
        <v>0.5165631469979296</v>
      </c>
      <c r="J2565" s="80" t="s">
        <v>211</v>
      </c>
      <c r="K2565" s="80" t="s">
        <v>211</v>
      </c>
      <c r="L2565" s="128">
        <v>0</v>
      </c>
      <c r="M2565" s="81" t="s">
        <v>95</v>
      </c>
    </row>
    <row r="2566" spans="1:13" x14ac:dyDescent="0.25">
      <c r="A2566" s="127" t="s">
        <v>1496</v>
      </c>
      <c r="B2566" s="80" t="s">
        <v>803</v>
      </c>
      <c r="C2566" s="128">
        <v>957</v>
      </c>
      <c r="D2566" s="128">
        <v>0</v>
      </c>
      <c r="E2566" s="80">
        <v>532</v>
      </c>
      <c r="F2566" s="128">
        <v>548</v>
      </c>
      <c r="G2566" s="80">
        <v>0</v>
      </c>
      <c r="H2566" s="128">
        <v>0.54385964912280704</v>
      </c>
      <c r="I2566" s="128">
        <v>0.49678800856531047</v>
      </c>
      <c r="J2566" s="80" t="s">
        <v>211</v>
      </c>
      <c r="K2566" s="80" t="s">
        <v>211</v>
      </c>
      <c r="L2566" s="128">
        <v>0</v>
      </c>
      <c r="M2566" s="81" t="s">
        <v>95</v>
      </c>
    </row>
    <row r="2567" spans="1:13" x14ac:dyDescent="0.25">
      <c r="A2567" s="127" t="s">
        <v>1553</v>
      </c>
      <c r="B2567" s="80" t="s">
        <v>804</v>
      </c>
      <c r="C2567" s="128">
        <v>1231</v>
      </c>
      <c r="D2567" s="128">
        <v>0</v>
      </c>
      <c r="E2567" s="80">
        <v>448</v>
      </c>
      <c r="F2567" s="128">
        <v>451</v>
      </c>
      <c r="G2567" s="80">
        <v>0</v>
      </c>
      <c r="H2567" s="128">
        <v>0.54040404040404044</v>
      </c>
      <c r="I2567" s="128">
        <v>0.55000000000000004</v>
      </c>
      <c r="J2567" s="80" t="s">
        <v>211</v>
      </c>
      <c r="K2567" s="80" t="s">
        <v>211</v>
      </c>
      <c r="L2567" s="128">
        <v>0</v>
      </c>
      <c r="M2567" s="81" t="s">
        <v>95</v>
      </c>
    </row>
    <row r="2568" spans="1:13" x14ac:dyDescent="0.25">
      <c r="A2568" s="127" t="s">
        <v>1604</v>
      </c>
      <c r="B2568" s="80" t="s">
        <v>773</v>
      </c>
      <c r="C2568" s="128">
        <v>54</v>
      </c>
      <c r="D2568" s="128">
        <v>0</v>
      </c>
      <c r="E2568" s="80">
        <v>1234</v>
      </c>
      <c r="F2568" s="128">
        <v>5712</v>
      </c>
      <c r="G2568" s="80">
        <v>0</v>
      </c>
      <c r="H2568" s="128">
        <v>0.77777777777777779</v>
      </c>
      <c r="I2568" s="128">
        <v>0.48979591836734698</v>
      </c>
      <c r="J2568" s="80" t="s">
        <v>211</v>
      </c>
      <c r="K2568" s="80" t="s">
        <v>211</v>
      </c>
      <c r="L2568" s="128">
        <v>0</v>
      </c>
      <c r="M2568" s="81" t="s">
        <v>95</v>
      </c>
    </row>
    <row r="2569" spans="1:13" x14ac:dyDescent="0.25">
      <c r="A2569" s="127" t="s">
        <v>1526</v>
      </c>
      <c r="B2569" s="80" t="s">
        <v>774</v>
      </c>
      <c r="C2569" s="128">
        <v>519</v>
      </c>
      <c r="D2569" s="128">
        <v>0</v>
      </c>
      <c r="E2569" s="80">
        <v>451</v>
      </c>
      <c r="F2569" s="128">
        <v>454</v>
      </c>
      <c r="G2569" s="80">
        <v>0</v>
      </c>
      <c r="H2569" s="128">
        <v>0.40298507462686567</v>
      </c>
      <c r="I2569" s="128">
        <v>0.53602305475504319</v>
      </c>
      <c r="J2569" s="80" t="s">
        <v>211</v>
      </c>
      <c r="K2569" s="80" t="s">
        <v>211</v>
      </c>
      <c r="L2569" s="128">
        <v>0</v>
      </c>
      <c r="M2569" s="81" t="s">
        <v>95</v>
      </c>
    </row>
    <row r="2570" spans="1:13" x14ac:dyDescent="0.25">
      <c r="A2570" s="127" t="s">
        <v>1362</v>
      </c>
      <c r="B2570" s="80" t="s">
        <v>775</v>
      </c>
      <c r="C2570" s="128">
        <v>338</v>
      </c>
      <c r="D2570" s="128">
        <v>0</v>
      </c>
      <c r="E2570" s="80">
        <v>426</v>
      </c>
      <c r="F2570" s="128">
        <v>624</v>
      </c>
      <c r="G2570" s="80">
        <v>0</v>
      </c>
      <c r="H2570" s="128">
        <v>0.69767441860465118</v>
      </c>
      <c r="I2570" s="128">
        <v>0.44039270687237025</v>
      </c>
      <c r="J2570" s="80" t="s">
        <v>211</v>
      </c>
      <c r="K2570" s="80" t="s">
        <v>211</v>
      </c>
      <c r="L2570" s="128">
        <v>0</v>
      </c>
      <c r="M2570" s="81" t="s">
        <v>95</v>
      </c>
    </row>
    <row r="2571" spans="1:13" x14ac:dyDescent="0.25">
      <c r="A2571" s="127" t="s">
        <v>1378</v>
      </c>
      <c r="B2571" s="80" t="s">
        <v>770</v>
      </c>
      <c r="C2571" s="128">
        <v>1137</v>
      </c>
      <c r="D2571" s="128">
        <v>0</v>
      </c>
      <c r="E2571" s="80">
        <v>375</v>
      </c>
      <c r="F2571" s="128">
        <v>376</v>
      </c>
      <c r="G2571" s="80">
        <v>0</v>
      </c>
      <c r="H2571" s="128">
        <v>0.38016528925619841</v>
      </c>
      <c r="I2571" s="128">
        <v>0.50941619585687381</v>
      </c>
      <c r="J2571" s="80" t="s">
        <v>211</v>
      </c>
      <c r="K2571" s="80" t="s">
        <v>211</v>
      </c>
      <c r="L2571" s="128">
        <v>0</v>
      </c>
      <c r="M2571" s="81" t="s">
        <v>95</v>
      </c>
    </row>
    <row r="2572" spans="1:13" x14ac:dyDescent="0.25">
      <c r="A2572" s="127" t="s">
        <v>5862</v>
      </c>
      <c r="B2572" s="80" t="s">
        <v>769</v>
      </c>
      <c r="C2572" s="128">
        <v>993</v>
      </c>
      <c r="D2572" s="128">
        <v>0</v>
      </c>
      <c r="E2572" s="80">
        <v>415</v>
      </c>
      <c r="F2572" s="128">
        <v>416</v>
      </c>
      <c r="G2572" s="80">
        <v>0</v>
      </c>
      <c r="H2572" s="128">
        <v>0.44615384615384618</v>
      </c>
      <c r="I2572" s="128">
        <v>0.4839924670433145</v>
      </c>
      <c r="J2572" s="80" t="s">
        <v>211</v>
      </c>
      <c r="K2572" s="80" t="s">
        <v>211</v>
      </c>
      <c r="L2572" s="128">
        <v>0</v>
      </c>
      <c r="M2572" s="81" t="s">
        <v>95</v>
      </c>
    </row>
    <row r="2573" spans="1:13" x14ac:dyDescent="0.25">
      <c r="A2573" s="127" t="s">
        <v>5864</v>
      </c>
      <c r="B2573" s="80" t="s">
        <v>772</v>
      </c>
      <c r="C2573" s="128">
        <v>800</v>
      </c>
      <c r="D2573" s="128">
        <v>0</v>
      </c>
      <c r="E2573" s="80">
        <v>421</v>
      </c>
      <c r="F2573" s="128">
        <v>421</v>
      </c>
      <c r="G2573" s="80">
        <v>0</v>
      </c>
      <c r="H2573" s="128">
        <v>0.43617021276595747</v>
      </c>
      <c r="I2573" s="128">
        <v>0.49609375</v>
      </c>
      <c r="J2573" s="80" t="s">
        <v>211</v>
      </c>
      <c r="K2573" s="80" t="s">
        <v>211</v>
      </c>
      <c r="L2573" s="128">
        <v>0</v>
      </c>
      <c r="M2573" s="81" t="s">
        <v>95</v>
      </c>
    </row>
    <row r="2574" spans="1:13" x14ac:dyDescent="0.25">
      <c r="A2574" s="127" t="s">
        <v>5853</v>
      </c>
      <c r="B2574" s="80" t="s">
        <v>776</v>
      </c>
      <c r="C2574" s="128">
        <v>816</v>
      </c>
      <c r="D2574" s="128">
        <v>0</v>
      </c>
      <c r="E2574" s="80">
        <v>482</v>
      </c>
      <c r="F2574" s="128">
        <v>497</v>
      </c>
      <c r="G2574" s="80">
        <v>0</v>
      </c>
      <c r="H2574" s="128">
        <v>0.45</v>
      </c>
      <c r="I2574" s="128">
        <v>0.50115207373271886</v>
      </c>
      <c r="J2574" s="80" t="s">
        <v>211</v>
      </c>
      <c r="K2574" s="80" t="s">
        <v>211</v>
      </c>
      <c r="L2574" s="128">
        <v>0</v>
      </c>
      <c r="M2574" s="81" t="s">
        <v>95</v>
      </c>
    </row>
    <row r="2575" spans="1:13" x14ac:dyDescent="0.25">
      <c r="A2575" s="127" t="s">
        <v>5869</v>
      </c>
      <c r="B2575" s="80" t="s">
        <v>780</v>
      </c>
      <c r="C2575" s="128">
        <v>1682</v>
      </c>
      <c r="D2575" s="128">
        <v>0</v>
      </c>
      <c r="E2575" s="80">
        <v>316</v>
      </c>
      <c r="F2575" s="128">
        <v>317</v>
      </c>
      <c r="G2575" s="80">
        <v>0</v>
      </c>
      <c r="H2575" s="128">
        <v>0.7142857142857143</v>
      </c>
      <c r="I2575" s="128">
        <v>0.48381400824014126</v>
      </c>
      <c r="J2575" s="80" t="s">
        <v>211</v>
      </c>
      <c r="K2575" s="80" t="s">
        <v>211</v>
      </c>
      <c r="L2575" s="128">
        <v>0</v>
      </c>
      <c r="M2575" s="81" t="s">
        <v>95</v>
      </c>
    </row>
    <row r="2576" spans="1:13" x14ac:dyDescent="0.25">
      <c r="A2576" s="127" t="s">
        <v>5934</v>
      </c>
      <c r="B2576" s="80" t="s">
        <v>781</v>
      </c>
      <c r="C2576" s="128">
        <v>972</v>
      </c>
      <c r="D2576" s="128">
        <v>0</v>
      </c>
      <c r="E2576" s="80">
        <v>397</v>
      </c>
      <c r="F2576" s="128">
        <v>400</v>
      </c>
      <c r="G2576" s="80">
        <v>0</v>
      </c>
      <c r="H2576" s="128">
        <v>0.57258064516129037</v>
      </c>
      <c r="I2576" s="128">
        <v>0.49758787043418334</v>
      </c>
      <c r="J2576" s="80" t="s">
        <v>211</v>
      </c>
      <c r="K2576" s="80" t="s">
        <v>211</v>
      </c>
      <c r="L2576" s="128">
        <v>0</v>
      </c>
      <c r="M2576" s="81" t="s">
        <v>95</v>
      </c>
    </row>
    <row r="2577" spans="1:13" x14ac:dyDescent="0.25">
      <c r="A2577" s="127" t="s">
        <v>5846</v>
      </c>
      <c r="B2577" s="80" t="s">
        <v>783</v>
      </c>
      <c r="C2577" s="128">
        <v>1192</v>
      </c>
      <c r="D2577" s="128">
        <v>0</v>
      </c>
      <c r="E2577" s="80">
        <v>501</v>
      </c>
      <c r="F2577" s="128">
        <v>502</v>
      </c>
      <c r="G2577" s="80">
        <v>0</v>
      </c>
      <c r="H2577" s="128">
        <v>0.38666666666666666</v>
      </c>
      <c r="I2577" s="128">
        <v>0.51992914083259523</v>
      </c>
      <c r="J2577" s="80" t="s">
        <v>211</v>
      </c>
      <c r="K2577" s="80" t="s">
        <v>211</v>
      </c>
      <c r="L2577" s="128">
        <v>0</v>
      </c>
      <c r="M2577" s="81" t="s">
        <v>95</v>
      </c>
    </row>
    <row r="2578" spans="1:13" x14ac:dyDescent="0.25">
      <c r="A2578" s="127" t="s">
        <v>5860</v>
      </c>
      <c r="B2578" s="80" t="s">
        <v>784</v>
      </c>
      <c r="C2578" s="128">
        <v>1069</v>
      </c>
      <c r="D2578" s="128">
        <v>0</v>
      </c>
      <c r="E2578" s="80">
        <v>483</v>
      </c>
      <c r="F2578" s="128">
        <v>495</v>
      </c>
      <c r="G2578" s="80">
        <v>0</v>
      </c>
      <c r="H2578" s="128">
        <v>0.39830508474576271</v>
      </c>
      <c r="I2578" s="128">
        <v>0.52970297029702973</v>
      </c>
      <c r="J2578" s="80" t="s">
        <v>211</v>
      </c>
      <c r="K2578" s="80" t="s">
        <v>211</v>
      </c>
      <c r="L2578" s="128">
        <v>0</v>
      </c>
      <c r="M2578" s="81" t="s">
        <v>95</v>
      </c>
    </row>
    <row r="2579" spans="1:13" x14ac:dyDescent="0.25">
      <c r="A2579" s="127" t="s">
        <v>5866</v>
      </c>
      <c r="B2579" s="80" t="s">
        <v>782</v>
      </c>
      <c r="C2579" s="128">
        <v>1388</v>
      </c>
      <c r="D2579" s="128">
        <v>0</v>
      </c>
      <c r="E2579" s="80">
        <v>412</v>
      </c>
      <c r="F2579" s="128">
        <v>434</v>
      </c>
      <c r="G2579" s="80">
        <v>0</v>
      </c>
      <c r="H2579" s="128">
        <v>0.3615819209039548</v>
      </c>
      <c r="I2579" s="128">
        <v>0.51503759398496241</v>
      </c>
      <c r="J2579" s="80" t="s">
        <v>211</v>
      </c>
      <c r="K2579" s="80" t="s">
        <v>211</v>
      </c>
      <c r="L2579" s="128">
        <v>0</v>
      </c>
      <c r="M2579" s="81" t="s">
        <v>95</v>
      </c>
    </row>
    <row r="2580" spans="1:13" x14ac:dyDescent="0.25">
      <c r="A2580" s="127" t="s">
        <v>5939</v>
      </c>
      <c r="B2580" s="80" t="s">
        <v>777</v>
      </c>
      <c r="C2580" s="128">
        <v>888</v>
      </c>
      <c r="D2580" s="128">
        <v>0</v>
      </c>
      <c r="E2580" s="80">
        <v>520</v>
      </c>
      <c r="F2580" s="128">
        <v>520</v>
      </c>
      <c r="G2580" s="80">
        <v>0</v>
      </c>
      <c r="H2580" s="128">
        <v>0.609375</v>
      </c>
      <c r="I2580" s="128">
        <v>0.52553916004540291</v>
      </c>
      <c r="J2580" s="80" t="s">
        <v>211</v>
      </c>
      <c r="K2580" s="80" t="s">
        <v>211</v>
      </c>
      <c r="L2580" s="128">
        <v>0</v>
      </c>
      <c r="M2580" s="81" t="s">
        <v>95</v>
      </c>
    </row>
    <row r="2581" spans="1:13" x14ac:dyDescent="0.25">
      <c r="A2581" s="127" t="s">
        <v>5849</v>
      </c>
      <c r="B2581" s="80" t="s">
        <v>779</v>
      </c>
      <c r="C2581" s="128">
        <v>1078</v>
      </c>
      <c r="D2581" s="128">
        <v>0</v>
      </c>
      <c r="E2581" s="80">
        <v>455</v>
      </c>
      <c r="F2581" s="128">
        <v>458</v>
      </c>
      <c r="G2581" s="80">
        <v>0</v>
      </c>
      <c r="H2581" s="128">
        <v>0.53658536585365857</v>
      </c>
      <c r="I2581" s="128">
        <v>0.55013799448022083</v>
      </c>
      <c r="J2581" s="80" t="s">
        <v>211</v>
      </c>
      <c r="K2581" s="80" t="s">
        <v>211</v>
      </c>
      <c r="L2581" s="128">
        <v>0</v>
      </c>
      <c r="M2581" s="81" t="s">
        <v>95</v>
      </c>
    </row>
    <row r="2582" spans="1:13" x14ac:dyDescent="0.25">
      <c r="A2582" s="127" t="s">
        <v>5851</v>
      </c>
      <c r="B2582" s="80" t="s">
        <v>3635</v>
      </c>
      <c r="C2582" s="128">
        <v>923</v>
      </c>
      <c r="D2582" s="128">
        <v>0</v>
      </c>
      <c r="E2582" s="80">
        <v>620</v>
      </c>
      <c r="F2582" s="128">
        <v>621</v>
      </c>
      <c r="G2582" s="80">
        <v>0</v>
      </c>
      <c r="H2582" s="128">
        <v>0.4452554744525547</v>
      </c>
      <c r="I2582" s="128">
        <v>0.49159663865546216</v>
      </c>
      <c r="J2582" s="80" t="s">
        <v>211</v>
      </c>
      <c r="K2582" s="80" t="s">
        <v>211</v>
      </c>
      <c r="L2582" s="128">
        <v>0</v>
      </c>
      <c r="M2582" s="81" t="s">
        <v>95</v>
      </c>
    </row>
    <row r="2583" spans="1:13" x14ac:dyDescent="0.25">
      <c r="A2583" s="127" t="s">
        <v>5844</v>
      </c>
      <c r="B2583" s="80" t="s">
        <v>778</v>
      </c>
      <c r="C2583" s="128">
        <v>895</v>
      </c>
      <c r="D2583" s="128">
        <v>0</v>
      </c>
      <c r="E2583" s="80">
        <v>588</v>
      </c>
      <c r="F2583" s="128">
        <v>603</v>
      </c>
      <c r="G2583" s="80">
        <v>0</v>
      </c>
      <c r="H2583" s="128">
        <v>0.72661870503597115</v>
      </c>
      <c r="I2583" s="128">
        <v>0.49523809523809526</v>
      </c>
      <c r="J2583" s="80" t="s">
        <v>211</v>
      </c>
      <c r="K2583" s="80" t="s">
        <v>211</v>
      </c>
      <c r="L2583" s="128">
        <v>0</v>
      </c>
      <c r="M2583" s="81" t="s">
        <v>95</v>
      </c>
    </row>
    <row r="2584" spans="1:13" x14ac:dyDescent="0.25">
      <c r="A2584" s="127" t="s">
        <v>5848</v>
      </c>
      <c r="B2584" s="80" t="s">
        <v>3356</v>
      </c>
      <c r="C2584" s="128">
        <v>964</v>
      </c>
      <c r="D2584" s="128">
        <v>0</v>
      </c>
      <c r="E2584" s="80">
        <v>607</v>
      </c>
      <c r="F2584" s="128">
        <v>607</v>
      </c>
      <c r="G2584" s="80">
        <v>0</v>
      </c>
      <c r="H2584" s="128">
        <v>0.23423423423423423</v>
      </c>
      <c r="I2584" s="128">
        <v>0.51509606587374202</v>
      </c>
      <c r="J2584" s="80" t="s">
        <v>211</v>
      </c>
      <c r="K2584" s="80" t="s">
        <v>211</v>
      </c>
      <c r="L2584" s="128">
        <v>0</v>
      </c>
      <c r="M2584" s="81" t="s">
        <v>95</v>
      </c>
    </row>
    <row r="2585" spans="1:13" x14ac:dyDescent="0.25">
      <c r="A2585" s="127" t="s">
        <v>6470</v>
      </c>
      <c r="B2585" s="80" t="s">
        <v>3028</v>
      </c>
      <c r="C2585" s="128">
        <v>187</v>
      </c>
      <c r="D2585" s="128">
        <v>0</v>
      </c>
      <c r="E2585" s="80">
        <v>528</v>
      </c>
      <c r="F2585" s="128">
        <v>528</v>
      </c>
      <c r="G2585" s="80">
        <v>0</v>
      </c>
      <c r="H2585" s="128">
        <v>0.25</v>
      </c>
      <c r="I2585" s="128">
        <v>0</v>
      </c>
      <c r="J2585" s="80" t="s">
        <v>211</v>
      </c>
      <c r="K2585" s="80" t="s">
        <v>211</v>
      </c>
      <c r="L2585" s="128">
        <v>0</v>
      </c>
      <c r="M2585" s="81" t="s">
        <v>95</v>
      </c>
    </row>
    <row r="2586" spans="1:13" x14ac:dyDescent="0.25">
      <c r="A2586" s="127" t="s">
        <v>5854</v>
      </c>
      <c r="B2586" s="80" t="s">
        <v>3044</v>
      </c>
      <c r="C2586" s="128">
        <v>859</v>
      </c>
      <c r="D2586" s="128">
        <v>0</v>
      </c>
      <c r="E2586" s="80">
        <v>518</v>
      </c>
      <c r="F2586" s="128">
        <v>519</v>
      </c>
      <c r="G2586" s="80">
        <v>0</v>
      </c>
      <c r="H2586" s="128">
        <v>0.50909090909090904</v>
      </c>
      <c r="I2586" s="128">
        <v>0.54565701559020041</v>
      </c>
      <c r="J2586" s="80" t="s">
        <v>211</v>
      </c>
      <c r="K2586" s="80" t="s">
        <v>211</v>
      </c>
      <c r="L2586" s="128">
        <v>0</v>
      </c>
      <c r="M2586" s="81" t="s">
        <v>95</v>
      </c>
    </row>
    <row r="2587" spans="1:13" x14ac:dyDescent="0.25">
      <c r="A2587" s="127" t="s">
        <v>5930</v>
      </c>
      <c r="B2587" s="80" t="s">
        <v>3048</v>
      </c>
      <c r="C2587" s="128">
        <v>875</v>
      </c>
      <c r="D2587" s="128">
        <v>0</v>
      </c>
      <c r="E2587" s="80">
        <v>561</v>
      </c>
      <c r="F2587" s="128">
        <v>567</v>
      </c>
      <c r="G2587" s="80">
        <v>0</v>
      </c>
      <c r="H2587" s="128">
        <v>0.55555555555555558</v>
      </c>
      <c r="I2587" s="128">
        <v>0.52801724137931039</v>
      </c>
      <c r="J2587" s="80" t="s">
        <v>211</v>
      </c>
      <c r="K2587" s="80" t="s">
        <v>211</v>
      </c>
      <c r="L2587" s="128">
        <v>0</v>
      </c>
      <c r="M2587" s="81" t="s">
        <v>95</v>
      </c>
    </row>
    <row r="2588" spans="1:13" x14ac:dyDescent="0.25">
      <c r="A2588" s="127" t="s">
        <v>5845</v>
      </c>
      <c r="B2588" s="80" t="s">
        <v>714</v>
      </c>
      <c r="C2588" s="128">
        <v>792</v>
      </c>
      <c r="D2588" s="128">
        <v>0</v>
      </c>
      <c r="E2588" s="80">
        <v>584</v>
      </c>
      <c r="F2588" s="128">
        <v>585</v>
      </c>
      <c r="G2588" s="80">
        <v>0</v>
      </c>
      <c r="H2588" s="128">
        <v>0.32653061224489793</v>
      </c>
      <c r="I2588" s="128">
        <v>0.48480000000000001</v>
      </c>
      <c r="J2588" s="80" t="s">
        <v>211</v>
      </c>
      <c r="K2588" s="80" t="s">
        <v>211</v>
      </c>
      <c r="L2588" s="128">
        <v>0</v>
      </c>
      <c r="M2588" s="81" t="s">
        <v>95</v>
      </c>
    </row>
    <row r="2589" spans="1:13" x14ac:dyDescent="0.25">
      <c r="A2589" s="127" t="s">
        <v>5865</v>
      </c>
      <c r="B2589" s="80" t="s">
        <v>788</v>
      </c>
      <c r="C2589" s="128">
        <v>1435</v>
      </c>
      <c r="D2589" s="128">
        <v>0</v>
      </c>
      <c r="E2589" s="80">
        <v>346</v>
      </c>
      <c r="F2589" s="128">
        <v>346</v>
      </c>
      <c r="G2589" s="80">
        <v>0</v>
      </c>
      <c r="H2589" s="128">
        <v>0.41007194244604322</v>
      </c>
      <c r="I2589" s="128">
        <v>0.49680306905370841</v>
      </c>
      <c r="J2589" s="80" t="s">
        <v>211</v>
      </c>
      <c r="K2589" s="80" t="s">
        <v>211</v>
      </c>
      <c r="L2589" s="128">
        <v>0</v>
      </c>
      <c r="M2589" s="81" t="s">
        <v>95</v>
      </c>
    </row>
    <row r="2590" spans="1:13" x14ac:dyDescent="0.25">
      <c r="A2590" s="127" t="s">
        <v>5858</v>
      </c>
      <c r="B2590" s="80" t="s">
        <v>787</v>
      </c>
      <c r="C2590" s="128">
        <v>1097</v>
      </c>
      <c r="D2590" s="128">
        <v>0</v>
      </c>
      <c r="E2590" s="80">
        <v>458</v>
      </c>
      <c r="F2590" s="128">
        <v>470</v>
      </c>
      <c r="G2590" s="80">
        <v>0</v>
      </c>
      <c r="H2590" s="128">
        <v>0.41228070175438603</v>
      </c>
      <c r="I2590" s="128">
        <v>0.52059925093632964</v>
      </c>
      <c r="J2590" s="80" t="s">
        <v>211</v>
      </c>
      <c r="K2590" s="80" t="s">
        <v>211</v>
      </c>
      <c r="L2590" s="128">
        <v>0</v>
      </c>
      <c r="M2590" s="81" t="s">
        <v>95</v>
      </c>
    </row>
    <row r="2591" spans="1:13" x14ac:dyDescent="0.25">
      <c r="A2591" s="127" t="s">
        <v>5867</v>
      </c>
      <c r="B2591" s="80" t="s">
        <v>785</v>
      </c>
      <c r="C2591" s="128">
        <v>1518</v>
      </c>
      <c r="D2591" s="128">
        <v>0</v>
      </c>
      <c r="E2591" s="80">
        <v>367</v>
      </c>
      <c r="F2591" s="128">
        <v>368</v>
      </c>
      <c r="G2591" s="80">
        <v>0</v>
      </c>
      <c r="H2591" s="128">
        <v>0.43421052631578955</v>
      </c>
      <c r="I2591" s="128">
        <v>0.51558603491271815</v>
      </c>
      <c r="J2591" s="80" t="s">
        <v>211</v>
      </c>
      <c r="K2591" s="80" t="s">
        <v>211</v>
      </c>
      <c r="L2591" s="128">
        <v>0</v>
      </c>
      <c r="M2591" s="81" t="s">
        <v>95</v>
      </c>
    </row>
    <row r="2592" spans="1:13" x14ac:dyDescent="0.25">
      <c r="A2592" s="127" t="s">
        <v>6074</v>
      </c>
      <c r="B2592" s="80" t="s">
        <v>3258</v>
      </c>
      <c r="C2592" s="128">
        <v>727</v>
      </c>
      <c r="D2592" s="128">
        <v>0</v>
      </c>
      <c r="E2592" s="80">
        <v>505</v>
      </c>
      <c r="F2592" s="128">
        <v>516</v>
      </c>
      <c r="G2592" s="80">
        <v>0</v>
      </c>
      <c r="H2592" s="128">
        <v>0.43820224719101131</v>
      </c>
      <c r="I2592" s="128">
        <v>0.49105914718019256</v>
      </c>
      <c r="J2592" s="80" t="s">
        <v>211</v>
      </c>
      <c r="K2592" s="80" t="s">
        <v>211</v>
      </c>
      <c r="L2592" s="128">
        <v>0</v>
      </c>
      <c r="M2592" s="81" t="s">
        <v>95</v>
      </c>
    </row>
    <row r="2593" spans="1:13" x14ac:dyDescent="0.25">
      <c r="A2593" s="127" t="s">
        <v>5847</v>
      </c>
      <c r="B2593" s="80" t="s">
        <v>3349</v>
      </c>
      <c r="C2593" s="128">
        <v>1136</v>
      </c>
      <c r="D2593" s="128">
        <v>0</v>
      </c>
      <c r="E2593" s="80">
        <v>515</v>
      </c>
      <c r="F2593" s="128">
        <v>527</v>
      </c>
      <c r="G2593" s="80">
        <v>0</v>
      </c>
      <c r="H2593" s="128">
        <v>0.42657342657342656</v>
      </c>
      <c r="I2593" s="128">
        <v>0.54776579352850541</v>
      </c>
      <c r="J2593" s="80" t="s">
        <v>211</v>
      </c>
      <c r="K2593" s="80" t="s">
        <v>211</v>
      </c>
      <c r="L2593" s="128">
        <v>0</v>
      </c>
      <c r="M2593" s="81" t="s">
        <v>95</v>
      </c>
    </row>
    <row r="2594" spans="1:13" x14ac:dyDescent="0.25">
      <c r="A2594" s="127" t="s">
        <v>5856</v>
      </c>
      <c r="B2594" s="80" t="s">
        <v>3346</v>
      </c>
      <c r="C2594" s="128">
        <v>1153</v>
      </c>
      <c r="D2594" s="128">
        <v>0</v>
      </c>
      <c r="E2594" s="80">
        <v>470</v>
      </c>
      <c r="F2594" s="128">
        <v>470</v>
      </c>
      <c r="G2594" s="80">
        <v>0</v>
      </c>
      <c r="H2594" s="128">
        <v>0.46250000000000002</v>
      </c>
      <c r="I2594" s="128">
        <v>0.52439024390243905</v>
      </c>
      <c r="J2594" s="80" t="s">
        <v>211</v>
      </c>
      <c r="K2594" s="80" t="s">
        <v>211</v>
      </c>
      <c r="L2594" s="128">
        <v>0</v>
      </c>
      <c r="M2594" s="81" t="s">
        <v>95</v>
      </c>
    </row>
    <row r="2595" spans="1:13" x14ac:dyDescent="0.25">
      <c r="A2595" s="127" t="s">
        <v>5870</v>
      </c>
      <c r="B2595" s="80" t="s">
        <v>3352</v>
      </c>
      <c r="C2595" s="128">
        <v>1484</v>
      </c>
      <c r="D2595" s="128">
        <v>0</v>
      </c>
      <c r="E2595" s="80">
        <v>342</v>
      </c>
      <c r="F2595" s="128">
        <v>343</v>
      </c>
      <c r="G2595" s="80">
        <v>0</v>
      </c>
      <c r="H2595" s="128">
        <v>0.35119047619047616</v>
      </c>
      <c r="I2595" s="128">
        <v>0.50857843137254899</v>
      </c>
      <c r="J2595" s="80" t="s">
        <v>211</v>
      </c>
      <c r="K2595" s="80" t="s">
        <v>211</v>
      </c>
      <c r="L2595" s="128">
        <v>0</v>
      </c>
      <c r="M2595" s="81" t="s">
        <v>95</v>
      </c>
    </row>
    <row r="2596" spans="1:13" x14ac:dyDescent="0.25">
      <c r="A2596" s="127" t="s">
        <v>1481</v>
      </c>
      <c r="B2596" s="80" t="s">
        <v>812</v>
      </c>
      <c r="C2596" s="128">
        <v>1010</v>
      </c>
      <c r="D2596" s="128">
        <v>0</v>
      </c>
      <c r="E2596" s="80">
        <v>446</v>
      </c>
      <c r="F2596" s="128">
        <v>460</v>
      </c>
      <c r="G2596" s="80">
        <v>0</v>
      </c>
      <c r="H2596" s="128">
        <v>0.5625</v>
      </c>
      <c r="I2596" s="128">
        <v>0.54946996466431097</v>
      </c>
      <c r="J2596" s="80" t="s">
        <v>211</v>
      </c>
      <c r="K2596" s="80" t="s">
        <v>211</v>
      </c>
      <c r="L2596" s="128">
        <v>0</v>
      </c>
      <c r="M2596" s="81" t="s">
        <v>95</v>
      </c>
    </row>
    <row r="2597" spans="1:13" x14ac:dyDescent="0.25">
      <c r="A2597" s="127" t="s">
        <v>5855</v>
      </c>
      <c r="B2597" s="80" t="s">
        <v>3563</v>
      </c>
      <c r="C2597" s="128">
        <v>239</v>
      </c>
      <c r="D2597" s="128">
        <v>0</v>
      </c>
      <c r="E2597" s="80">
        <v>499</v>
      </c>
      <c r="F2597" s="128">
        <v>500</v>
      </c>
      <c r="G2597" s="80">
        <v>0</v>
      </c>
      <c r="H2597" s="128">
        <v>0.45</v>
      </c>
      <c r="I2597" s="128">
        <v>0.478515625</v>
      </c>
      <c r="J2597" s="80" t="s">
        <v>211</v>
      </c>
      <c r="K2597" s="80" t="s">
        <v>211</v>
      </c>
      <c r="L2597" s="128">
        <v>0</v>
      </c>
      <c r="M2597" s="81" t="s">
        <v>95</v>
      </c>
    </row>
    <row r="2598" spans="1:13" x14ac:dyDescent="0.25">
      <c r="A2598" s="127" t="s">
        <v>5863</v>
      </c>
      <c r="B2598" s="80" t="s">
        <v>3638</v>
      </c>
      <c r="C2598" s="128">
        <v>904</v>
      </c>
      <c r="D2598" s="128">
        <v>0</v>
      </c>
      <c r="E2598" s="80">
        <v>499</v>
      </c>
      <c r="F2598" s="128">
        <v>500</v>
      </c>
      <c r="G2598" s="80">
        <v>0</v>
      </c>
      <c r="H2598" s="128">
        <v>0.37755102040816318</v>
      </c>
      <c r="I2598" s="128">
        <v>0.46585903083700442</v>
      </c>
      <c r="J2598" s="80" t="s">
        <v>211</v>
      </c>
      <c r="K2598" s="80" t="s">
        <v>211</v>
      </c>
      <c r="L2598" s="128">
        <v>0</v>
      </c>
      <c r="M2598" s="81" t="s">
        <v>95</v>
      </c>
    </row>
    <row r="2599" spans="1:13" x14ac:dyDescent="0.25">
      <c r="A2599" s="127" t="s">
        <v>5857</v>
      </c>
      <c r="B2599" s="80" t="s">
        <v>3562</v>
      </c>
      <c r="C2599" s="128">
        <v>1242</v>
      </c>
      <c r="D2599" s="128">
        <v>0</v>
      </c>
      <c r="E2599" s="80">
        <v>408</v>
      </c>
      <c r="F2599" s="128">
        <v>409</v>
      </c>
      <c r="G2599" s="80">
        <v>0</v>
      </c>
      <c r="H2599" s="128">
        <v>0.51428571428571423</v>
      </c>
      <c r="I2599" s="128">
        <v>0.55054432348367033</v>
      </c>
      <c r="J2599" s="80" t="s">
        <v>211</v>
      </c>
      <c r="K2599" s="80" t="s">
        <v>211</v>
      </c>
      <c r="L2599" s="128">
        <v>0</v>
      </c>
      <c r="M2599" s="81" t="s">
        <v>95</v>
      </c>
    </row>
    <row r="2600" spans="1:13" x14ac:dyDescent="0.25">
      <c r="A2600" s="127" t="s">
        <v>5861</v>
      </c>
      <c r="B2600" s="80" t="s">
        <v>3639</v>
      </c>
      <c r="C2600" s="128">
        <v>941</v>
      </c>
      <c r="D2600" s="128">
        <v>0</v>
      </c>
      <c r="E2600" s="80">
        <v>490</v>
      </c>
      <c r="F2600" s="128">
        <v>496</v>
      </c>
      <c r="G2600" s="80">
        <v>0</v>
      </c>
      <c r="H2600" s="128">
        <v>0.30476190476190479</v>
      </c>
      <c r="I2600" s="128">
        <v>0.51863857374392219</v>
      </c>
      <c r="J2600" s="80" t="s">
        <v>211</v>
      </c>
      <c r="K2600" s="80" t="s">
        <v>211</v>
      </c>
      <c r="L2600" s="128">
        <v>0</v>
      </c>
      <c r="M2600" s="81" t="s">
        <v>95</v>
      </c>
    </row>
    <row r="2601" spans="1:13" x14ac:dyDescent="0.25">
      <c r="A2601" s="127" t="s">
        <v>5895</v>
      </c>
      <c r="B2601" s="80" t="s">
        <v>3783</v>
      </c>
      <c r="C2601" s="128">
        <v>0</v>
      </c>
      <c r="D2601" s="128">
        <v>0</v>
      </c>
      <c r="E2601" s="80">
        <v>0</v>
      </c>
      <c r="F2601" s="128">
        <v>0</v>
      </c>
      <c r="G2601" s="80">
        <v>0</v>
      </c>
      <c r="H2601" s="128">
        <v>0.47465437788018433</v>
      </c>
      <c r="I2601" s="128">
        <v>0.48182283666154629</v>
      </c>
      <c r="J2601" s="80" t="s">
        <v>211</v>
      </c>
      <c r="K2601" s="80" t="s">
        <v>211</v>
      </c>
      <c r="L2601" s="128">
        <v>0</v>
      </c>
      <c r="M2601" s="81" t="s">
        <v>95</v>
      </c>
    </row>
    <row r="2602" spans="1:13" x14ac:dyDescent="0.25">
      <c r="A2602" s="127" t="s">
        <v>5893</v>
      </c>
      <c r="B2602" s="80" t="s">
        <v>3772</v>
      </c>
      <c r="C2602" s="128">
        <v>0</v>
      </c>
      <c r="D2602" s="128">
        <v>0</v>
      </c>
      <c r="E2602" s="80">
        <v>0</v>
      </c>
      <c r="F2602" s="128">
        <v>0</v>
      </c>
      <c r="G2602" s="80">
        <v>0</v>
      </c>
      <c r="H2602" s="128">
        <v>0.47767857142857145</v>
      </c>
      <c r="I2602" s="128">
        <v>0.48987341772151893</v>
      </c>
      <c r="J2602" s="80" t="s">
        <v>211</v>
      </c>
      <c r="K2602" s="80" t="s">
        <v>211</v>
      </c>
      <c r="L2602" s="128">
        <v>0</v>
      </c>
      <c r="M2602" s="81" t="s">
        <v>95</v>
      </c>
    </row>
    <row r="2603" spans="1:13" x14ac:dyDescent="0.25">
      <c r="A2603" s="127" t="s">
        <v>5905</v>
      </c>
      <c r="B2603" s="80" t="s">
        <v>85</v>
      </c>
      <c r="C2603" s="128">
        <v>0</v>
      </c>
      <c r="D2603" s="128">
        <v>0</v>
      </c>
      <c r="E2603" s="80">
        <v>0</v>
      </c>
      <c r="F2603" s="128">
        <v>0</v>
      </c>
      <c r="G2603" s="80">
        <v>0</v>
      </c>
      <c r="H2603" s="128">
        <v>0.43119266055045874</v>
      </c>
      <c r="I2603" s="128">
        <v>0.51856017997750281</v>
      </c>
      <c r="J2603" s="80" t="s">
        <v>211</v>
      </c>
      <c r="K2603" s="80" t="s">
        <v>211</v>
      </c>
      <c r="L2603" s="128">
        <v>0</v>
      </c>
      <c r="M2603" s="81" t="s">
        <v>95</v>
      </c>
    </row>
    <row r="2604" spans="1:13" x14ac:dyDescent="0.25">
      <c r="A2604" s="127" t="s">
        <v>5942</v>
      </c>
      <c r="B2604" s="80" t="s">
        <v>3778</v>
      </c>
      <c r="C2604" s="128">
        <v>0</v>
      </c>
      <c r="D2604" s="128">
        <v>0</v>
      </c>
      <c r="E2604" s="80">
        <v>0</v>
      </c>
      <c r="F2604" s="128">
        <v>0</v>
      </c>
      <c r="G2604" s="80">
        <v>0</v>
      </c>
      <c r="H2604" s="128">
        <v>0.37037037037037029</v>
      </c>
      <c r="I2604" s="128">
        <v>0.4726407613005551</v>
      </c>
      <c r="J2604" s="80" t="s">
        <v>211</v>
      </c>
      <c r="K2604" s="80" t="s">
        <v>211</v>
      </c>
      <c r="L2604" s="128">
        <v>0</v>
      </c>
      <c r="M2604" s="81" t="s">
        <v>95</v>
      </c>
    </row>
    <row r="2605" spans="1:13" x14ac:dyDescent="0.25">
      <c r="A2605" s="127" t="s">
        <v>5907</v>
      </c>
      <c r="B2605" s="80" t="s">
        <v>3771</v>
      </c>
      <c r="C2605" s="128">
        <v>0</v>
      </c>
      <c r="D2605" s="128">
        <v>0</v>
      </c>
      <c r="E2605" s="80">
        <v>0</v>
      </c>
      <c r="F2605" s="128">
        <v>0</v>
      </c>
      <c r="G2605" s="80">
        <v>0</v>
      </c>
      <c r="H2605" s="128">
        <v>0.54491017964071853</v>
      </c>
      <c r="I2605" s="128">
        <v>0.50230840258541087</v>
      </c>
      <c r="J2605" s="80" t="s">
        <v>211</v>
      </c>
      <c r="K2605" s="80" t="s">
        <v>211</v>
      </c>
      <c r="L2605" s="128">
        <v>0</v>
      </c>
      <c r="M2605" s="81" t="s">
        <v>95</v>
      </c>
    </row>
    <row r="2606" spans="1:13" x14ac:dyDescent="0.25">
      <c r="A2606" s="127" t="s">
        <v>5891</v>
      </c>
      <c r="B2606" s="80" t="s">
        <v>3782</v>
      </c>
      <c r="C2606" s="128">
        <v>0</v>
      </c>
      <c r="D2606" s="128">
        <v>0</v>
      </c>
      <c r="E2606" s="80">
        <v>0</v>
      </c>
      <c r="F2606" s="128">
        <v>0</v>
      </c>
      <c r="G2606" s="80">
        <v>0</v>
      </c>
      <c r="H2606" s="128">
        <v>0.42962962962962958</v>
      </c>
      <c r="I2606" s="128">
        <v>0.50750220653133271</v>
      </c>
      <c r="J2606" s="80" t="s">
        <v>211</v>
      </c>
      <c r="K2606" s="80" t="s">
        <v>211</v>
      </c>
      <c r="L2606" s="128">
        <v>0</v>
      </c>
      <c r="M2606" s="81" t="s">
        <v>95</v>
      </c>
    </row>
    <row r="2607" spans="1:13" x14ac:dyDescent="0.25">
      <c r="A2607" s="127" t="s">
        <v>5889</v>
      </c>
      <c r="B2607" s="80" t="s">
        <v>3781</v>
      </c>
      <c r="C2607" s="128">
        <v>0</v>
      </c>
      <c r="D2607" s="128">
        <v>0</v>
      </c>
      <c r="E2607" s="80">
        <v>0</v>
      </c>
      <c r="F2607" s="128">
        <v>0</v>
      </c>
      <c r="G2607" s="80">
        <v>0</v>
      </c>
      <c r="H2607" s="128">
        <v>0.60810810810810811</v>
      </c>
      <c r="I2607" s="128">
        <v>0.50044843049327359</v>
      </c>
      <c r="J2607" s="80" t="s">
        <v>211</v>
      </c>
      <c r="K2607" s="80" t="s">
        <v>211</v>
      </c>
      <c r="L2607" s="128">
        <v>0</v>
      </c>
      <c r="M2607" s="81" t="s">
        <v>95</v>
      </c>
    </row>
    <row r="2608" spans="1:13" x14ac:dyDescent="0.25">
      <c r="A2608" s="127" t="s">
        <v>5890</v>
      </c>
      <c r="B2608" s="80" t="s">
        <v>2987</v>
      </c>
      <c r="C2608" s="128">
        <v>0</v>
      </c>
      <c r="D2608" s="128">
        <v>0</v>
      </c>
      <c r="E2608" s="80">
        <v>0</v>
      </c>
      <c r="F2608" s="128">
        <v>0</v>
      </c>
      <c r="G2608" s="80">
        <v>0</v>
      </c>
      <c r="H2608" s="128">
        <v>0.37142857142857144</v>
      </c>
      <c r="I2608" s="128">
        <v>0.51539338654503986</v>
      </c>
      <c r="J2608" s="80" t="s">
        <v>211</v>
      </c>
      <c r="K2608" s="80" t="s">
        <v>211</v>
      </c>
      <c r="L2608" s="128">
        <v>0</v>
      </c>
      <c r="M2608" s="81" t="s">
        <v>95</v>
      </c>
    </row>
    <row r="2609" spans="1:13" x14ac:dyDescent="0.25">
      <c r="A2609" s="127" t="s">
        <v>5887</v>
      </c>
      <c r="B2609" s="80" t="s">
        <v>3779</v>
      </c>
      <c r="C2609" s="128">
        <v>0</v>
      </c>
      <c r="D2609" s="128">
        <v>0</v>
      </c>
      <c r="E2609" s="80">
        <v>0</v>
      </c>
      <c r="F2609" s="128">
        <v>0</v>
      </c>
      <c r="G2609" s="80">
        <v>0</v>
      </c>
      <c r="H2609" s="128">
        <v>0.36434108527131787</v>
      </c>
      <c r="I2609" s="128">
        <v>0.49498567335243554</v>
      </c>
      <c r="J2609" s="80" t="s">
        <v>211</v>
      </c>
      <c r="K2609" s="80" t="s">
        <v>211</v>
      </c>
      <c r="L2609" s="128">
        <v>0</v>
      </c>
      <c r="M2609" s="81" t="s">
        <v>95</v>
      </c>
    </row>
    <row r="2610" spans="1:13" x14ac:dyDescent="0.25">
      <c r="A2610" s="127" t="s">
        <v>5897</v>
      </c>
      <c r="B2610" s="80" t="s">
        <v>3785</v>
      </c>
      <c r="C2610" s="128">
        <v>0</v>
      </c>
      <c r="D2610" s="128">
        <v>0</v>
      </c>
      <c r="E2610" s="80">
        <v>0</v>
      </c>
      <c r="F2610" s="128">
        <v>0</v>
      </c>
      <c r="G2610" s="80">
        <v>0</v>
      </c>
      <c r="H2610" s="128">
        <v>0.45833333333333326</v>
      </c>
      <c r="I2610" s="128">
        <v>0.5079051383399209</v>
      </c>
      <c r="J2610" s="80" t="s">
        <v>211</v>
      </c>
      <c r="K2610" s="80" t="s">
        <v>211</v>
      </c>
      <c r="L2610" s="128">
        <v>0</v>
      </c>
      <c r="M2610" s="81" t="s">
        <v>95</v>
      </c>
    </row>
    <row r="2611" spans="1:13" x14ac:dyDescent="0.25">
      <c r="A2611" s="127" t="s">
        <v>5881</v>
      </c>
      <c r="B2611" s="80" t="s">
        <v>3774</v>
      </c>
      <c r="C2611" s="128">
        <v>0</v>
      </c>
      <c r="D2611" s="128">
        <v>0</v>
      </c>
      <c r="E2611" s="80">
        <v>0</v>
      </c>
      <c r="F2611" s="128">
        <v>0</v>
      </c>
      <c r="G2611" s="80">
        <v>0</v>
      </c>
      <c r="H2611" s="128">
        <v>0.55639097744360899</v>
      </c>
      <c r="I2611" s="128">
        <v>0.51975308641975304</v>
      </c>
      <c r="J2611" s="80" t="s">
        <v>211</v>
      </c>
      <c r="K2611" s="80" t="s">
        <v>211</v>
      </c>
      <c r="L2611" s="128">
        <v>0</v>
      </c>
      <c r="M2611" s="81" t="s">
        <v>95</v>
      </c>
    </row>
    <row r="2612" spans="1:13" x14ac:dyDescent="0.25">
      <c r="A2612" s="127" t="s">
        <v>5885</v>
      </c>
      <c r="B2612" s="80" t="s">
        <v>3777</v>
      </c>
      <c r="C2612" s="128">
        <v>0</v>
      </c>
      <c r="D2612" s="128">
        <v>0</v>
      </c>
      <c r="E2612" s="80">
        <v>0</v>
      </c>
      <c r="F2612" s="128">
        <v>0</v>
      </c>
      <c r="G2612" s="80">
        <v>0</v>
      </c>
      <c r="H2612" s="128">
        <v>0.18181818181818185</v>
      </c>
      <c r="I2612" s="128">
        <v>0.4939422180801491</v>
      </c>
      <c r="J2612" s="80" t="s">
        <v>211</v>
      </c>
      <c r="K2612" s="80" t="s">
        <v>211</v>
      </c>
      <c r="L2612" s="128">
        <v>0</v>
      </c>
      <c r="M2612" s="81" t="s">
        <v>95</v>
      </c>
    </row>
    <row r="2613" spans="1:13" x14ac:dyDescent="0.25">
      <c r="A2613" s="127" t="s">
        <v>5883</v>
      </c>
      <c r="B2613" s="80" t="s">
        <v>3775</v>
      </c>
      <c r="C2613" s="128">
        <v>0</v>
      </c>
      <c r="D2613" s="128">
        <v>0</v>
      </c>
      <c r="E2613" s="80">
        <v>0</v>
      </c>
      <c r="F2613" s="128">
        <v>0</v>
      </c>
      <c r="G2613" s="80">
        <v>0</v>
      </c>
      <c r="H2613" s="128">
        <v>0.55092592592592593</v>
      </c>
      <c r="I2613" s="128">
        <v>0.50751610594130281</v>
      </c>
      <c r="J2613" s="80" t="s">
        <v>211</v>
      </c>
      <c r="K2613" s="80" t="s">
        <v>211</v>
      </c>
      <c r="L2613" s="128">
        <v>0</v>
      </c>
      <c r="M2613" s="81" t="s">
        <v>95</v>
      </c>
    </row>
    <row r="2614" spans="1:13" x14ac:dyDescent="0.25">
      <c r="A2614" s="127" t="s">
        <v>5899</v>
      </c>
      <c r="B2614" s="80" t="s">
        <v>3776</v>
      </c>
      <c r="C2614" s="128">
        <v>0</v>
      </c>
      <c r="D2614" s="128">
        <v>0</v>
      </c>
      <c r="E2614" s="80">
        <v>0</v>
      </c>
      <c r="F2614" s="128">
        <v>0</v>
      </c>
      <c r="G2614" s="80">
        <v>0</v>
      </c>
      <c r="H2614" s="128">
        <v>0.17692307692307693</v>
      </c>
      <c r="I2614" s="128">
        <v>0.52741514360313313</v>
      </c>
      <c r="J2614" s="80" t="s">
        <v>211</v>
      </c>
      <c r="K2614" s="80" t="s">
        <v>211</v>
      </c>
      <c r="L2614" s="128">
        <v>0</v>
      </c>
      <c r="M2614" s="81" t="s">
        <v>95</v>
      </c>
    </row>
    <row r="2615" spans="1:13" x14ac:dyDescent="0.25">
      <c r="A2615" s="127" t="s">
        <v>5875</v>
      </c>
      <c r="B2615" s="80" t="s">
        <v>3780</v>
      </c>
      <c r="C2615" s="128">
        <v>0</v>
      </c>
      <c r="D2615" s="128">
        <v>0</v>
      </c>
      <c r="E2615" s="80">
        <v>0</v>
      </c>
      <c r="F2615" s="128">
        <v>0</v>
      </c>
      <c r="G2615" s="80">
        <v>0</v>
      </c>
      <c r="H2615" s="128">
        <v>0.12162162162162164</v>
      </c>
      <c r="I2615" s="128">
        <v>0.50322580645161286</v>
      </c>
      <c r="J2615" s="80" t="s">
        <v>211</v>
      </c>
      <c r="K2615" s="80" t="s">
        <v>211</v>
      </c>
      <c r="L2615" s="128">
        <v>0</v>
      </c>
      <c r="M2615" s="81" t="s">
        <v>95</v>
      </c>
    </row>
    <row r="2616" spans="1:13" x14ac:dyDescent="0.25">
      <c r="A2616" s="127" t="s">
        <v>5878</v>
      </c>
      <c r="B2616" s="80" t="s">
        <v>3784</v>
      </c>
      <c r="C2616" s="128">
        <v>0</v>
      </c>
      <c r="D2616" s="128">
        <v>0</v>
      </c>
      <c r="E2616" s="80">
        <v>0</v>
      </c>
      <c r="F2616" s="128">
        <v>0</v>
      </c>
      <c r="G2616" s="80">
        <v>0</v>
      </c>
      <c r="H2616" s="128">
        <v>0.61029411764705888</v>
      </c>
      <c r="I2616" s="128">
        <v>0.49865951742627346</v>
      </c>
      <c r="J2616" s="80" t="s">
        <v>211</v>
      </c>
      <c r="K2616" s="80" t="s">
        <v>211</v>
      </c>
      <c r="L2616" s="128">
        <v>0</v>
      </c>
      <c r="M2616" s="81" t="s">
        <v>95</v>
      </c>
    </row>
    <row r="2617" spans="1:13" x14ac:dyDescent="0.25">
      <c r="A2617" s="127" t="s">
        <v>6076</v>
      </c>
      <c r="B2617" s="80" t="s">
        <v>790</v>
      </c>
      <c r="C2617" s="128">
        <v>0</v>
      </c>
      <c r="D2617" s="128">
        <v>0</v>
      </c>
      <c r="E2617" s="80">
        <v>0</v>
      </c>
      <c r="F2617" s="128">
        <v>0</v>
      </c>
      <c r="G2617" s="80">
        <v>0</v>
      </c>
      <c r="H2617" s="128">
        <v>0.49275362318840582</v>
      </c>
      <c r="I2617" s="128">
        <v>0.54119850187265917</v>
      </c>
      <c r="J2617" s="80" t="s">
        <v>211</v>
      </c>
      <c r="K2617" s="80" t="s">
        <v>211</v>
      </c>
      <c r="L2617" s="128">
        <v>0</v>
      </c>
      <c r="M2617" s="81" t="s">
        <v>95</v>
      </c>
    </row>
    <row r="2618" spans="1:13" x14ac:dyDescent="0.25">
      <c r="A2618" s="127" t="s">
        <v>5923</v>
      </c>
      <c r="B2618" s="80" t="s">
        <v>3943</v>
      </c>
      <c r="C2618" s="128">
        <v>0</v>
      </c>
      <c r="D2618" s="128">
        <v>0</v>
      </c>
      <c r="E2618" s="80">
        <v>0</v>
      </c>
      <c r="F2618" s="128">
        <v>0</v>
      </c>
      <c r="G2618" s="80">
        <v>0</v>
      </c>
      <c r="H2618" s="128">
        <v>0.51977401129943501</v>
      </c>
      <c r="I2618" s="128">
        <v>0.50850077279752703</v>
      </c>
      <c r="J2618" s="80" t="s">
        <v>211</v>
      </c>
      <c r="K2618" s="80" t="s">
        <v>211</v>
      </c>
      <c r="L2618" s="128">
        <v>0</v>
      </c>
      <c r="M2618" s="81" t="s">
        <v>95</v>
      </c>
    </row>
    <row r="2619" spans="1:13" x14ac:dyDescent="0.25">
      <c r="A2619" s="127" t="s">
        <v>5924</v>
      </c>
      <c r="B2619" s="80" t="s">
        <v>1634</v>
      </c>
      <c r="C2619" s="128">
        <v>0</v>
      </c>
      <c r="D2619" s="128">
        <v>0</v>
      </c>
      <c r="E2619" s="80">
        <v>0</v>
      </c>
      <c r="F2619" s="128">
        <v>0</v>
      </c>
      <c r="G2619" s="80">
        <v>0</v>
      </c>
      <c r="H2619" s="128">
        <v>0.46666666666666662</v>
      </c>
      <c r="I2619" s="128">
        <v>0.48216735253772286</v>
      </c>
      <c r="J2619" s="80" t="s">
        <v>211</v>
      </c>
      <c r="K2619" s="80" t="s">
        <v>211</v>
      </c>
      <c r="L2619" s="128">
        <v>0</v>
      </c>
      <c r="M2619" s="81" t="s">
        <v>95</v>
      </c>
    </row>
    <row r="2620" spans="1:13" x14ac:dyDescent="0.25">
      <c r="A2620" s="127" t="s">
        <v>5921</v>
      </c>
      <c r="B2620" s="80" t="s">
        <v>1014</v>
      </c>
      <c r="C2620" s="128">
        <v>0</v>
      </c>
      <c r="D2620" s="128">
        <v>0</v>
      </c>
      <c r="E2620" s="80">
        <v>0</v>
      </c>
      <c r="F2620" s="128">
        <v>0</v>
      </c>
      <c r="G2620" s="80">
        <v>0</v>
      </c>
      <c r="H2620" s="128">
        <v>0.16279069767441862</v>
      </c>
      <c r="I2620" s="128">
        <v>0.47067039106145259</v>
      </c>
      <c r="J2620" s="80" t="s">
        <v>211</v>
      </c>
      <c r="K2620" s="80" t="s">
        <v>211</v>
      </c>
      <c r="L2620" s="128">
        <v>0</v>
      </c>
      <c r="M2620" s="81" t="s">
        <v>95</v>
      </c>
    </row>
    <row r="2621" spans="1:13" x14ac:dyDescent="0.25">
      <c r="A2621" s="127" t="s">
        <v>5911</v>
      </c>
      <c r="B2621" s="80" t="s">
        <v>3937</v>
      </c>
      <c r="C2621" s="128">
        <v>0</v>
      </c>
      <c r="D2621" s="128">
        <v>0</v>
      </c>
      <c r="E2621" s="80">
        <v>0</v>
      </c>
      <c r="F2621" s="128">
        <v>0</v>
      </c>
      <c r="G2621" s="80">
        <v>0</v>
      </c>
      <c r="H2621" s="128">
        <v>0.25287356321839083</v>
      </c>
      <c r="I2621" s="128">
        <v>0.5429497568881686</v>
      </c>
      <c r="J2621" s="80" t="s">
        <v>211</v>
      </c>
      <c r="K2621" s="80" t="s">
        <v>211</v>
      </c>
      <c r="L2621" s="128">
        <v>0</v>
      </c>
      <c r="M2621" s="81" t="s">
        <v>95</v>
      </c>
    </row>
    <row r="2622" spans="1:13" x14ac:dyDescent="0.25">
      <c r="A2622" s="127" t="s">
        <v>5909</v>
      </c>
      <c r="B2622" s="80" t="s">
        <v>3936</v>
      </c>
      <c r="C2622" s="128">
        <v>0</v>
      </c>
      <c r="D2622" s="128">
        <v>0</v>
      </c>
      <c r="E2622" s="80">
        <v>0</v>
      </c>
      <c r="F2622" s="128">
        <v>0</v>
      </c>
      <c r="G2622" s="80">
        <v>0</v>
      </c>
      <c r="H2622" s="128">
        <v>0.48148148148148145</v>
      </c>
      <c r="I2622" s="128">
        <v>0.49388111888111885</v>
      </c>
      <c r="J2622" s="80" t="s">
        <v>211</v>
      </c>
      <c r="K2622" s="80" t="s">
        <v>211</v>
      </c>
      <c r="L2622" s="128">
        <v>0</v>
      </c>
      <c r="M2622" s="81" t="s">
        <v>95</v>
      </c>
    </row>
    <row r="2623" spans="1:13" x14ac:dyDescent="0.25">
      <c r="A2623" s="127" t="s">
        <v>5908</v>
      </c>
      <c r="B2623" s="80" t="s">
        <v>3935</v>
      </c>
      <c r="C2623" s="128">
        <v>0</v>
      </c>
      <c r="D2623" s="128">
        <v>0</v>
      </c>
      <c r="E2623" s="80">
        <v>0</v>
      </c>
      <c r="F2623" s="128">
        <v>0</v>
      </c>
      <c r="G2623" s="80">
        <v>0</v>
      </c>
      <c r="H2623" s="128">
        <v>0.36923076923076931</v>
      </c>
      <c r="I2623" s="128">
        <v>0.46478873239436613</v>
      </c>
      <c r="J2623" s="80" t="s">
        <v>211</v>
      </c>
      <c r="K2623" s="80" t="s">
        <v>211</v>
      </c>
      <c r="L2623" s="128">
        <v>0</v>
      </c>
      <c r="M2623" s="81" t="s">
        <v>95</v>
      </c>
    </row>
    <row r="2624" spans="1:13" x14ac:dyDescent="0.25">
      <c r="A2624" s="127" t="s">
        <v>5913</v>
      </c>
      <c r="B2624" s="80" t="s">
        <v>3934</v>
      </c>
      <c r="C2624" s="128">
        <v>0</v>
      </c>
      <c r="D2624" s="128">
        <v>0</v>
      </c>
      <c r="E2624" s="80">
        <v>0</v>
      </c>
      <c r="F2624" s="128">
        <v>0</v>
      </c>
      <c r="G2624" s="80">
        <v>0</v>
      </c>
      <c r="H2624" s="128">
        <v>0.49717514124293793</v>
      </c>
      <c r="I2624" s="128">
        <v>0.47007722007722008</v>
      </c>
      <c r="J2624" s="80" t="s">
        <v>211</v>
      </c>
      <c r="K2624" s="80" t="s">
        <v>211</v>
      </c>
      <c r="L2624" s="128">
        <v>0</v>
      </c>
      <c r="M2624" s="81" t="s">
        <v>95</v>
      </c>
    </row>
    <row r="2625" spans="1:13" x14ac:dyDescent="0.25">
      <c r="A2625" s="127" t="s">
        <v>5927</v>
      </c>
      <c r="B2625" s="80" t="s">
        <v>3933</v>
      </c>
      <c r="C2625" s="128">
        <v>0</v>
      </c>
      <c r="D2625" s="128">
        <v>0</v>
      </c>
      <c r="E2625" s="80">
        <v>0</v>
      </c>
      <c r="F2625" s="128">
        <v>0</v>
      </c>
      <c r="G2625" s="80">
        <v>0</v>
      </c>
      <c r="H2625" s="128">
        <v>0.32051282051282054</v>
      </c>
      <c r="I2625" s="128">
        <v>0.5030441400304414</v>
      </c>
      <c r="J2625" s="80" t="s">
        <v>211</v>
      </c>
      <c r="K2625" s="80" t="s">
        <v>211</v>
      </c>
      <c r="L2625" s="128">
        <v>0</v>
      </c>
      <c r="M2625" s="81" t="s">
        <v>95</v>
      </c>
    </row>
    <row r="2626" spans="1:13" x14ac:dyDescent="0.25">
      <c r="A2626" s="127" t="s">
        <v>5915</v>
      </c>
      <c r="B2626" s="80" t="s">
        <v>3921</v>
      </c>
      <c r="C2626" s="128">
        <v>0</v>
      </c>
      <c r="D2626" s="128">
        <v>0</v>
      </c>
      <c r="E2626" s="80">
        <v>0</v>
      </c>
      <c r="F2626" s="128">
        <v>0</v>
      </c>
      <c r="G2626" s="80">
        <v>0</v>
      </c>
      <c r="H2626" s="128">
        <v>0.53023255813953485</v>
      </c>
      <c r="I2626" s="128">
        <v>0.49602272727272728</v>
      </c>
      <c r="J2626" s="80" t="s">
        <v>211</v>
      </c>
      <c r="K2626" s="80" t="s">
        <v>211</v>
      </c>
      <c r="L2626" s="128">
        <v>0</v>
      </c>
      <c r="M2626" s="81" t="s">
        <v>95</v>
      </c>
    </row>
    <row r="2627" spans="1:13" x14ac:dyDescent="0.25">
      <c r="A2627" s="127" t="s">
        <v>5917</v>
      </c>
      <c r="B2627" s="80" t="s">
        <v>3923</v>
      </c>
      <c r="C2627" s="128">
        <v>0</v>
      </c>
      <c r="D2627" s="128">
        <v>0</v>
      </c>
      <c r="E2627" s="80">
        <v>0</v>
      </c>
      <c r="F2627" s="128">
        <v>0</v>
      </c>
      <c r="G2627" s="80">
        <v>0</v>
      </c>
      <c r="H2627" s="128">
        <v>0.6</v>
      </c>
      <c r="I2627" s="128">
        <v>0.4911734164070613</v>
      </c>
      <c r="J2627" s="80" t="s">
        <v>211</v>
      </c>
      <c r="K2627" s="80" t="s">
        <v>211</v>
      </c>
      <c r="L2627" s="128">
        <v>0</v>
      </c>
      <c r="M2627" s="81" t="s">
        <v>95</v>
      </c>
    </row>
    <row r="2628" spans="1:13" x14ac:dyDescent="0.25">
      <c r="A2628" s="127" t="s">
        <v>5919</v>
      </c>
      <c r="B2628" s="80" t="s">
        <v>3926</v>
      </c>
      <c r="C2628" s="128">
        <v>0</v>
      </c>
      <c r="D2628" s="128">
        <v>0</v>
      </c>
      <c r="E2628" s="80">
        <v>0</v>
      </c>
      <c r="F2628" s="128">
        <v>0</v>
      </c>
      <c r="G2628" s="80">
        <v>0</v>
      </c>
      <c r="H2628" s="128">
        <v>0.50854700854700852</v>
      </c>
      <c r="I2628" s="128">
        <v>0.4900142653352354</v>
      </c>
      <c r="J2628" s="80" t="s">
        <v>211</v>
      </c>
      <c r="K2628" s="80" t="s">
        <v>211</v>
      </c>
      <c r="L2628" s="128">
        <v>0</v>
      </c>
      <c r="M2628" s="81" t="s">
        <v>95</v>
      </c>
    </row>
    <row r="2629" spans="1:13" x14ac:dyDescent="0.25">
      <c r="A2629" s="127" t="s">
        <v>5941</v>
      </c>
      <c r="B2629" s="80" t="s">
        <v>3949</v>
      </c>
      <c r="C2629" s="128">
        <v>0</v>
      </c>
      <c r="D2629" s="128">
        <v>0</v>
      </c>
      <c r="E2629" s="80">
        <v>0</v>
      </c>
      <c r="F2629" s="128">
        <v>0</v>
      </c>
      <c r="G2629" s="80">
        <v>0</v>
      </c>
      <c r="H2629" s="128">
        <v>0.47154471544715448</v>
      </c>
      <c r="I2629" s="128">
        <v>0.52218114602587795</v>
      </c>
      <c r="J2629" s="80" t="s">
        <v>211</v>
      </c>
      <c r="K2629" s="80" t="s">
        <v>211</v>
      </c>
      <c r="L2629" s="128">
        <v>0</v>
      </c>
      <c r="M2629" s="81" t="s">
        <v>95</v>
      </c>
    </row>
    <row r="2630" spans="1:13" x14ac:dyDescent="0.25">
      <c r="A2630" s="127" t="s">
        <v>5898</v>
      </c>
      <c r="B2630" s="80" t="s">
        <v>4250</v>
      </c>
      <c r="C2630" s="128">
        <v>0</v>
      </c>
      <c r="D2630" s="128">
        <v>0</v>
      </c>
      <c r="E2630" s="80">
        <v>0</v>
      </c>
      <c r="F2630" s="128">
        <v>0</v>
      </c>
      <c r="G2630" s="80">
        <v>0</v>
      </c>
      <c r="H2630" s="128">
        <v>0.5436893203883495</v>
      </c>
      <c r="I2630" s="128">
        <v>0.51299826689774697</v>
      </c>
      <c r="J2630" s="80" t="s">
        <v>211</v>
      </c>
      <c r="K2630" s="80" t="s">
        <v>211</v>
      </c>
      <c r="L2630" s="128">
        <v>0</v>
      </c>
      <c r="M2630" s="81" t="s">
        <v>95</v>
      </c>
    </row>
    <row r="2631" spans="1:13" x14ac:dyDescent="0.25">
      <c r="A2631" s="127" t="s">
        <v>5918</v>
      </c>
      <c r="B2631" s="80" t="s">
        <v>4302</v>
      </c>
      <c r="C2631" s="128">
        <v>0</v>
      </c>
      <c r="D2631" s="128">
        <v>0</v>
      </c>
      <c r="E2631" s="80">
        <v>0</v>
      </c>
      <c r="F2631" s="128">
        <v>0</v>
      </c>
      <c r="G2631" s="80">
        <v>0</v>
      </c>
      <c r="H2631" s="128">
        <v>0.50450450450450446</v>
      </c>
      <c r="I2631" s="128">
        <v>0.43083003952569165</v>
      </c>
      <c r="J2631" s="80" t="s">
        <v>211</v>
      </c>
      <c r="K2631" s="80" t="s">
        <v>211</v>
      </c>
      <c r="L2631" s="128">
        <v>0</v>
      </c>
      <c r="M2631" s="81" t="s">
        <v>95</v>
      </c>
    </row>
    <row r="2632" spans="1:13" x14ac:dyDescent="0.25">
      <c r="A2632" s="127" t="s">
        <v>5892</v>
      </c>
      <c r="B2632" s="80" t="s">
        <v>4297</v>
      </c>
      <c r="C2632" s="128">
        <v>0</v>
      </c>
      <c r="D2632" s="128">
        <v>0</v>
      </c>
      <c r="E2632" s="80">
        <v>0</v>
      </c>
      <c r="F2632" s="128">
        <v>0</v>
      </c>
      <c r="G2632" s="80">
        <v>0</v>
      </c>
      <c r="H2632" s="128">
        <v>0.68181818181818177</v>
      </c>
      <c r="I2632" s="128">
        <v>0.49567099567099571</v>
      </c>
      <c r="J2632" s="80" t="s">
        <v>211</v>
      </c>
      <c r="K2632" s="80" t="s">
        <v>211</v>
      </c>
      <c r="L2632" s="128">
        <v>0</v>
      </c>
      <c r="M2632" s="81" t="s">
        <v>95</v>
      </c>
    </row>
    <row r="2633" spans="1:13" x14ac:dyDescent="0.25">
      <c r="A2633" s="127" t="s">
        <v>5910</v>
      </c>
      <c r="B2633" s="80" t="s">
        <v>4282</v>
      </c>
      <c r="C2633" s="128">
        <v>0</v>
      </c>
      <c r="D2633" s="128">
        <v>0</v>
      </c>
      <c r="E2633" s="80">
        <v>0</v>
      </c>
      <c r="F2633" s="128">
        <v>0</v>
      </c>
      <c r="G2633" s="80">
        <v>0</v>
      </c>
      <c r="H2633" s="128">
        <v>0.35858585858585856</v>
      </c>
      <c r="I2633" s="128">
        <v>0.46947674418604646</v>
      </c>
      <c r="J2633" s="80" t="s">
        <v>211</v>
      </c>
      <c r="K2633" s="80" t="s">
        <v>211</v>
      </c>
      <c r="L2633" s="128">
        <v>0</v>
      </c>
      <c r="M2633" s="81" t="s">
        <v>95</v>
      </c>
    </row>
    <row r="2634" spans="1:13" x14ac:dyDescent="0.25">
      <c r="A2634" s="127" t="s">
        <v>5896</v>
      </c>
      <c r="B2634" s="80" t="s">
        <v>4257</v>
      </c>
      <c r="C2634" s="128">
        <v>0</v>
      </c>
      <c r="D2634" s="128">
        <v>0</v>
      </c>
      <c r="E2634" s="80">
        <v>0</v>
      </c>
      <c r="F2634" s="128">
        <v>0</v>
      </c>
      <c r="G2634" s="80">
        <v>0</v>
      </c>
      <c r="H2634" s="128">
        <v>0.53435114503816794</v>
      </c>
      <c r="I2634" s="128">
        <v>0.48847926267281105</v>
      </c>
      <c r="J2634" s="80" t="s">
        <v>211</v>
      </c>
      <c r="K2634" s="80" t="s">
        <v>211</v>
      </c>
      <c r="L2634" s="128">
        <v>0</v>
      </c>
      <c r="M2634" s="81" t="s">
        <v>95</v>
      </c>
    </row>
    <row r="2635" spans="1:13" x14ac:dyDescent="0.25">
      <c r="A2635" s="127" t="s">
        <v>5914</v>
      </c>
      <c r="B2635" s="80" t="s">
        <v>4275</v>
      </c>
      <c r="C2635" s="128">
        <v>0</v>
      </c>
      <c r="D2635" s="128">
        <v>0</v>
      </c>
      <c r="E2635" s="80">
        <v>0</v>
      </c>
      <c r="F2635" s="128">
        <v>0</v>
      </c>
      <c r="G2635" s="80">
        <v>0</v>
      </c>
      <c r="H2635" s="128">
        <v>0.59235668789808915</v>
      </c>
      <c r="I2635" s="128">
        <v>0.4731285988483685</v>
      </c>
      <c r="J2635" s="80" t="s">
        <v>211</v>
      </c>
      <c r="K2635" s="80" t="s">
        <v>211</v>
      </c>
      <c r="L2635" s="128">
        <v>0</v>
      </c>
      <c r="M2635" s="81" t="s">
        <v>95</v>
      </c>
    </row>
    <row r="2636" spans="1:13" x14ac:dyDescent="0.25">
      <c r="A2636" s="127" t="s">
        <v>5894</v>
      </c>
      <c r="B2636" s="80" t="s">
        <v>4309</v>
      </c>
      <c r="C2636" s="128">
        <v>0</v>
      </c>
      <c r="D2636" s="128">
        <v>0</v>
      </c>
      <c r="E2636" s="80">
        <v>0</v>
      </c>
      <c r="F2636" s="128">
        <v>0</v>
      </c>
      <c r="G2636" s="80">
        <v>0</v>
      </c>
      <c r="H2636" s="128">
        <v>0.37007874015748032</v>
      </c>
      <c r="I2636" s="128">
        <v>0.5</v>
      </c>
      <c r="J2636" s="80" t="s">
        <v>211</v>
      </c>
      <c r="K2636" s="80" t="s">
        <v>211</v>
      </c>
      <c r="L2636" s="128">
        <v>0</v>
      </c>
      <c r="M2636" s="81" t="s">
        <v>95</v>
      </c>
    </row>
    <row r="2637" spans="1:13" x14ac:dyDescent="0.25">
      <c r="A2637" s="127" t="s">
        <v>5877</v>
      </c>
      <c r="B2637" s="80" t="s">
        <v>4283</v>
      </c>
      <c r="C2637" s="128">
        <v>0</v>
      </c>
      <c r="D2637" s="128">
        <v>0</v>
      </c>
      <c r="E2637" s="80">
        <v>0</v>
      </c>
      <c r="F2637" s="128">
        <v>0</v>
      </c>
      <c r="G2637" s="80">
        <v>0</v>
      </c>
      <c r="H2637" s="128">
        <v>0.21621621621621623</v>
      </c>
      <c r="I2637" s="128">
        <v>0.49836065573770494</v>
      </c>
      <c r="J2637" s="80" t="s">
        <v>211</v>
      </c>
      <c r="K2637" s="80" t="s">
        <v>211</v>
      </c>
      <c r="L2637" s="128">
        <v>0</v>
      </c>
      <c r="M2637" s="81" t="s">
        <v>95</v>
      </c>
    </row>
    <row r="2638" spans="1:13" x14ac:dyDescent="0.25">
      <c r="A2638" s="127" t="s">
        <v>5879</v>
      </c>
      <c r="B2638" s="80" t="s">
        <v>4279</v>
      </c>
      <c r="C2638" s="128">
        <v>0</v>
      </c>
      <c r="D2638" s="128">
        <v>0</v>
      </c>
      <c r="E2638" s="80">
        <v>0</v>
      </c>
      <c r="F2638" s="128">
        <v>0</v>
      </c>
      <c r="G2638" s="80">
        <v>0</v>
      </c>
      <c r="H2638" s="128">
        <v>0.1176470588235294</v>
      </c>
      <c r="I2638" s="128">
        <v>0.49242424242424238</v>
      </c>
      <c r="J2638" s="80" t="s">
        <v>211</v>
      </c>
      <c r="K2638" s="80" t="s">
        <v>211</v>
      </c>
      <c r="L2638" s="128">
        <v>0</v>
      </c>
      <c r="M2638" s="81" t="s">
        <v>95</v>
      </c>
    </row>
    <row r="2639" spans="1:13" x14ac:dyDescent="0.25">
      <c r="A2639" s="127" t="s">
        <v>5916</v>
      </c>
      <c r="B2639" s="80" t="s">
        <v>4278</v>
      </c>
      <c r="C2639" s="128">
        <v>0</v>
      </c>
      <c r="D2639" s="128">
        <v>0</v>
      </c>
      <c r="E2639" s="80">
        <v>0</v>
      </c>
      <c r="F2639" s="128">
        <v>0</v>
      </c>
      <c r="G2639" s="80">
        <v>0</v>
      </c>
      <c r="H2639" s="128">
        <v>0.48743718592964824</v>
      </c>
      <c r="I2639" s="128">
        <v>0.5107421875</v>
      </c>
      <c r="J2639" s="80" t="s">
        <v>211</v>
      </c>
      <c r="K2639" s="80" t="s">
        <v>211</v>
      </c>
      <c r="L2639" s="128">
        <v>0</v>
      </c>
      <c r="M2639" s="81" t="s">
        <v>95</v>
      </c>
    </row>
    <row r="2640" spans="1:13" x14ac:dyDescent="0.25">
      <c r="A2640" s="127" t="s">
        <v>5884</v>
      </c>
      <c r="B2640" s="80" t="s">
        <v>4310</v>
      </c>
      <c r="C2640" s="128">
        <v>0</v>
      </c>
      <c r="D2640" s="128">
        <v>0</v>
      </c>
      <c r="E2640" s="80">
        <v>0</v>
      </c>
      <c r="F2640" s="128">
        <v>0</v>
      </c>
      <c r="G2640" s="80">
        <v>0</v>
      </c>
      <c r="H2640" s="128">
        <v>0.53378378378378377</v>
      </c>
      <c r="I2640" s="128">
        <v>0.48996458087367178</v>
      </c>
      <c r="J2640" s="80" t="s">
        <v>211</v>
      </c>
      <c r="K2640" s="80" t="s">
        <v>211</v>
      </c>
      <c r="L2640" s="128">
        <v>0</v>
      </c>
      <c r="M2640" s="81" t="s">
        <v>95</v>
      </c>
    </row>
    <row r="2641" spans="1:13" x14ac:dyDescent="0.25">
      <c r="A2641" s="127" t="s">
        <v>5912</v>
      </c>
      <c r="B2641" s="80" t="s">
        <v>4274</v>
      </c>
      <c r="C2641" s="128">
        <v>0</v>
      </c>
      <c r="D2641" s="128">
        <v>0</v>
      </c>
      <c r="E2641" s="80">
        <v>0</v>
      </c>
      <c r="F2641" s="128">
        <v>0</v>
      </c>
      <c r="G2641" s="80">
        <v>0</v>
      </c>
      <c r="H2641" s="128">
        <v>0.44705882352941179</v>
      </c>
      <c r="I2641" s="128">
        <v>0.50123456790123455</v>
      </c>
      <c r="J2641" s="80" t="s">
        <v>211</v>
      </c>
      <c r="K2641" s="80" t="s">
        <v>211</v>
      </c>
      <c r="L2641" s="128">
        <v>0</v>
      </c>
      <c r="M2641" s="81" t="s">
        <v>95</v>
      </c>
    </row>
    <row r="2642" spans="1:13" x14ac:dyDescent="0.25">
      <c r="A2642" s="127" t="s">
        <v>5872</v>
      </c>
      <c r="B2642" s="80" t="s">
        <v>4292</v>
      </c>
      <c r="C2642" s="128">
        <v>0</v>
      </c>
      <c r="D2642" s="128">
        <v>0</v>
      </c>
      <c r="E2642" s="80">
        <v>0</v>
      </c>
      <c r="F2642" s="128">
        <v>0</v>
      </c>
      <c r="G2642" s="80">
        <v>0</v>
      </c>
      <c r="H2642" s="128">
        <v>0.38016528925619841</v>
      </c>
      <c r="I2642" s="128">
        <v>0.50723240115718415</v>
      </c>
      <c r="J2642" s="80" t="s">
        <v>211</v>
      </c>
      <c r="K2642" s="80" t="s">
        <v>211</v>
      </c>
      <c r="L2642" s="128">
        <v>0</v>
      </c>
      <c r="M2642" s="81" t="s">
        <v>95</v>
      </c>
    </row>
    <row r="2643" spans="1:13" x14ac:dyDescent="0.25">
      <c r="A2643" s="127" t="s">
        <v>5926</v>
      </c>
      <c r="B2643" s="80" t="s">
        <v>4237</v>
      </c>
      <c r="C2643" s="128">
        <v>0</v>
      </c>
      <c r="D2643" s="128">
        <v>0</v>
      </c>
      <c r="E2643" s="80">
        <v>0</v>
      </c>
      <c r="F2643" s="128">
        <v>0</v>
      </c>
      <c r="G2643" s="80">
        <v>0</v>
      </c>
      <c r="H2643" s="128">
        <v>0.34042553191489361</v>
      </c>
      <c r="I2643" s="128">
        <v>0.47988077496274217</v>
      </c>
      <c r="J2643" s="80" t="s">
        <v>211</v>
      </c>
      <c r="K2643" s="80" t="s">
        <v>211</v>
      </c>
      <c r="L2643" s="128">
        <v>0</v>
      </c>
      <c r="M2643" s="81" t="s">
        <v>95</v>
      </c>
    </row>
    <row r="2644" spans="1:13" x14ac:dyDescent="0.25">
      <c r="A2644" s="127" t="s">
        <v>5903</v>
      </c>
      <c r="B2644" s="80" t="s">
        <v>4239</v>
      </c>
      <c r="C2644" s="128">
        <v>0</v>
      </c>
      <c r="D2644" s="128">
        <v>0</v>
      </c>
      <c r="E2644" s="80">
        <v>0</v>
      </c>
      <c r="F2644" s="128">
        <v>0</v>
      </c>
      <c r="G2644" s="80">
        <v>0</v>
      </c>
      <c r="H2644" s="128">
        <v>0.5</v>
      </c>
      <c r="I2644" s="128">
        <v>0.49317738791422999</v>
      </c>
      <c r="J2644" s="80" t="s">
        <v>211</v>
      </c>
      <c r="K2644" s="80" t="s">
        <v>211</v>
      </c>
      <c r="L2644" s="128">
        <v>0</v>
      </c>
      <c r="M2644" s="81" t="s">
        <v>95</v>
      </c>
    </row>
    <row r="2645" spans="1:13" x14ac:dyDescent="0.25">
      <c r="A2645" s="127" t="s">
        <v>5922</v>
      </c>
      <c r="B2645" s="80" t="s">
        <v>4242</v>
      </c>
      <c r="C2645" s="128">
        <v>0</v>
      </c>
      <c r="D2645" s="128">
        <v>0</v>
      </c>
      <c r="E2645" s="80">
        <v>0</v>
      </c>
      <c r="F2645" s="128">
        <v>0</v>
      </c>
      <c r="G2645" s="80">
        <v>0</v>
      </c>
      <c r="H2645" s="128">
        <v>0.46875</v>
      </c>
      <c r="I2645" s="128">
        <v>0.49904397705544934</v>
      </c>
      <c r="J2645" s="80" t="s">
        <v>211</v>
      </c>
      <c r="K2645" s="80" t="s">
        <v>211</v>
      </c>
      <c r="L2645" s="128">
        <v>0</v>
      </c>
      <c r="M2645" s="81" t="s">
        <v>95</v>
      </c>
    </row>
    <row r="2646" spans="1:13" x14ac:dyDescent="0.25">
      <c r="A2646" s="127" t="s">
        <v>5920</v>
      </c>
      <c r="B2646" s="80" t="s">
        <v>4245</v>
      </c>
      <c r="C2646" s="128">
        <v>0</v>
      </c>
      <c r="D2646" s="128">
        <v>0</v>
      </c>
      <c r="E2646" s="80">
        <v>0</v>
      </c>
      <c r="F2646" s="128">
        <v>0</v>
      </c>
      <c r="G2646" s="80">
        <v>0</v>
      </c>
      <c r="H2646" s="128">
        <v>0.52727272727272723</v>
      </c>
      <c r="I2646" s="128">
        <v>0.49696048632218848</v>
      </c>
      <c r="J2646" s="80" t="s">
        <v>211</v>
      </c>
      <c r="K2646" s="80" t="s">
        <v>211</v>
      </c>
      <c r="L2646" s="128">
        <v>0</v>
      </c>
      <c r="M2646" s="81" t="s">
        <v>95</v>
      </c>
    </row>
    <row r="2647" spans="1:13" x14ac:dyDescent="0.25">
      <c r="A2647" s="127" t="s">
        <v>5873</v>
      </c>
      <c r="B2647" s="80" t="s">
        <v>4249</v>
      </c>
      <c r="C2647" s="128">
        <v>0</v>
      </c>
      <c r="D2647" s="128">
        <v>0</v>
      </c>
      <c r="E2647" s="80">
        <v>0</v>
      </c>
      <c r="F2647" s="128">
        <v>0</v>
      </c>
      <c r="G2647" s="80">
        <v>0</v>
      </c>
      <c r="H2647" s="128">
        <v>0.52083333333333337</v>
      </c>
      <c r="I2647" s="128">
        <v>0.46998982706002029</v>
      </c>
      <c r="J2647" s="80" t="s">
        <v>211</v>
      </c>
      <c r="K2647" s="80" t="s">
        <v>211</v>
      </c>
      <c r="L2647" s="128">
        <v>0</v>
      </c>
      <c r="M2647" s="81" t="s">
        <v>95</v>
      </c>
    </row>
    <row r="2648" spans="1:13" x14ac:dyDescent="0.25">
      <c r="A2648" s="127" t="s">
        <v>6075</v>
      </c>
      <c r="B2648" s="80" t="s">
        <v>4253</v>
      </c>
      <c r="C2648" s="128">
        <v>0</v>
      </c>
      <c r="D2648" s="128">
        <v>0</v>
      </c>
      <c r="E2648" s="80">
        <v>0</v>
      </c>
      <c r="F2648" s="128">
        <v>0</v>
      </c>
      <c r="G2648" s="80">
        <v>0</v>
      </c>
      <c r="H2648" s="128">
        <v>0.55384615384615388</v>
      </c>
      <c r="I2648" s="128">
        <v>0.45655375552282768</v>
      </c>
      <c r="J2648" s="80" t="s">
        <v>211</v>
      </c>
      <c r="K2648" s="80" t="s">
        <v>211</v>
      </c>
      <c r="L2648" s="128">
        <v>0</v>
      </c>
      <c r="M2648" s="81" t="s">
        <v>95</v>
      </c>
    </row>
    <row r="2649" spans="1:13" x14ac:dyDescent="0.25">
      <c r="A2649" s="127" t="s">
        <v>5901</v>
      </c>
      <c r="B2649" s="80" t="s">
        <v>4254</v>
      </c>
      <c r="C2649" s="128">
        <v>0</v>
      </c>
      <c r="D2649" s="128">
        <v>0</v>
      </c>
      <c r="E2649" s="80">
        <v>0</v>
      </c>
      <c r="F2649" s="128">
        <v>0</v>
      </c>
      <c r="G2649" s="80">
        <v>0</v>
      </c>
      <c r="H2649" s="128">
        <v>0.57547169811320753</v>
      </c>
      <c r="I2649" s="128">
        <v>0.49511400651465798</v>
      </c>
      <c r="J2649" s="80" t="s">
        <v>211</v>
      </c>
      <c r="K2649" s="80" t="s">
        <v>211</v>
      </c>
      <c r="L2649" s="128">
        <v>0</v>
      </c>
      <c r="M2649" s="81" t="s">
        <v>95</v>
      </c>
    </row>
    <row r="2650" spans="1:13" x14ac:dyDescent="0.25">
      <c r="A2650" s="127" t="s">
        <v>5882</v>
      </c>
      <c r="B2650" s="80" t="s">
        <v>4272</v>
      </c>
      <c r="C2650" s="128">
        <v>0</v>
      </c>
      <c r="D2650" s="128">
        <v>0</v>
      </c>
      <c r="E2650" s="80">
        <v>0</v>
      </c>
      <c r="F2650" s="128">
        <v>0</v>
      </c>
      <c r="G2650" s="80">
        <v>0</v>
      </c>
      <c r="H2650" s="128">
        <v>0.44021739130434784</v>
      </c>
      <c r="I2650" s="128">
        <v>0.48381294964028776</v>
      </c>
      <c r="J2650" s="80" t="s">
        <v>211</v>
      </c>
      <c r="K2650" s="80" t="s">
        <v>211</v>
      </c>
      <c r="L2650" s="128">
        <v>0</v>
      </c>
      <c r="M2650" s="81" t="s">
        <v>95</v>
      </c>
    </row>
    <row r="2651" spans="1:13" x14ac:dyDescent="0.25">
      <c r="A2651" s="127" t="s">
        <v>1392</v>
      </c>
      <c r="B2651" s="80" t="s">
        <v>675</v>
      </c>
      <c r="C2651" s="128">
        <v>0</v>
      </c>
      <c r="D2651" s="128">
        <v>0</v>
      </c>
      <c r="E2651" s="80">
        <v>0</v>
      </c>
      <c r="F2651" s="128">
        <v>0</v>
      </c>
      <c r="G2651" s="80">
        <v>0</v>
      </c>
      <c r="H2651" s="128">
        <v>0.51196172248803828</v>
      </c>
      <c r="I2651" s="128">
        <v>0.55544651619234542</v>
      </c>
      <c r="J2651" s="80" t="s">
        <v>211</v>
      </c>
      <c r="K2651" s="80" t="s">
        <v>211</v>
      </c>
      <c r="L2651" s="128">
        <v>0</v>
      </c>
      <c r="M2651" s="81" t="s">
        <v>95</v>
      </c>
    </row>
    <row r="2652" spans="1:13" x14ac:dyDescent="0.25">
      <c r="A2652" s="127" t="s">
        <v>5900</v>
      </c>
      <c r="B2652" s="80" t="s">
        <v>4261</v>
      </c>
      <c r="C2652" s="128">
        <v>0</v>
      </c>
      <c r="D2652" s="128">
        <v>0</v>
      </c>
      <c r="E2652" s="80">
        <v>0</v>
      </c>
      <c r="F2652" s="128">
        <v>0</v>
      </c>
      <c r="G2652" s="80">
        <v>0</v>
      </c>
      <c r="H2652" s="128">
        <v>0.32835820895522388</v>
      </c>
      <c r="I2652" s="128">
        <v>0.45493107104984098</v>
      </c>
      <c r="J2652" s="80" t="s">
        <v>211</v>
      </c>
      <c r="K2652" s="80" t="s">
        <v>211</v>
      </c>
      <c r="L2652" s="128">
        <v>0</v>
      </c>
      <c r="M2652" s="81" t="s">
        <v>95</v>
      </c>
    </row>
    <row r="2653" spans="1:13" x14ac:dyDescent="0.25">
      <c r="A2653" s="127" t="s">
        <v>5935</v>
      </c>
      <c r="B2653" s="80" t="s">
        <v>4264</v>
      </c>
      <c r="C2653" s="128">
        <v>0</v>
      </c>
      <c r="D2653" s="128">
        <v>0</v>
      </c>
      <c r="E2653" s="80">
        <v>0</v>
      </c>
      <c r="F2653" s="128">
        <v>0</v>
      </c>
      <c r="G2653" s="80">
        <v>0</v>
      </c>
      <c r="H2653" s="128">
        <v>0.52654867256637172</v>
      </c>
      <c r="I2653" s="128">
        <v>0.49318568994889261</v>
      </c>
      <c r="J2653" s="80" t="s">
        <v>211</v>
      </c>
      <c r="K2653" s="80" t="s">
        <v>211</v>
      </c>
      <c r="L2653" s="128">
        <v>0</v>
      </c>
      <c r="M2653" s="81" t="s">
        <v>95</v>
      </c>
    </row>
    <row r="2654" spans="1:13" x14ac:dyDescent="0.25">
      <c r="A2654" s="127" t="s">
        <v>5933</v>
      </c>
      <c r="B2654" s="80" t="s">
        <v>4265</v>
      </c>
      <c r="C2654" s="128">
        <v>0</v>
      </c>
      <c r="D2654" s="128">
        <v>0</v>
      </c>
      <c r="E2654" s="80">
        <v>0</v>
      </c>
      <c r="F2654" s="128">
        <v>0</v>
      </c>
      <c r="G2654" s="80">
        <v>0</v>
      </c>
      <c r="H2654" s="128">
        <v>0.27049180327868855</v>
      </c>
      <c r="I2654" s="128">
        <v>0.44210526315789472</v>
      </c>
      <c r="J2654" s="80" t="s">
        <v>211</v>
      </c>
      <c r="K2654" s="80" t="s">
        <v>211</v>
      </c>
      <c r="L2654" s="128">
        <v>0</v>
      </c>
      <c r="M2654" s="81" t="s">
        <v>95</v>
      </c>
    </row>
    <row r="2655" spans="1:13" x14ac:dyDescent="0.25">
      <c r="A2655" s="127" t="s">
        <v>5871</v>
      </c>
      <c r="B2655" s="80" t="s">
        <v>4267</v>
      </c>
      <c r="C2655" s="128">
        <v>0</v>
      </c>
      <c r="D2655" s="128">
        <v>0</v>
      </c>
      <c r="E2655" s="80">
        <v>0</v>
      </c>
      <c r="F2655" s="128">
        <v>0</v>
      </c>
      <c r="G2655" s="80">
        <v>0</v>
      </c>
      <c r="H2655" s="128">
        <v>0.41095890410958902</v>
      </c>
      <c r="I2655" s="128">
        <v>0.45616438356164385</v>
      </c>
      <c r="J2655" s="80" t="s">
        <v>211</v>
      </c>
      <c r="K2655" s="80" t="s">
        <v>211</v>
      </c>
      <c r="L2655" s="128">
        <v>0</v>
      </c>
      <c r="M2655" s="81" t="s">
        <v>95</v>
      </c>
    </row>
    <row r="2656" spans="1:13" x14ac:dyDescent="0.25">
      <c r="A2656" s="127" t="s">
        <v>5925</v>
      </c>
      <c r="B2656" s="80" t="s">
        <v>3177</v>
      </c>
      <c r="C2656" s="128">
        <v>0</v>
      </c>
      <c r="D2656" s="128">
        <v>0</v>
      </c>
      <c r="E2656" s="80">
        <v>0</v>
      </c>
      <c r="F2656" s="128">
        <v>0</v>
      </c>
      <c r="G2656" s="80">
        <v>0</v>
      </c>
      <c r="H2656" s="128">
        <v>0.55833333333333335</v>
      </c>
      <c r="I2656" s="128">
        <v>0.50849858356940514</v>
      </c>
      <c r="J2656" s="80" t="s">
        <v>211</v>
      </c>
      <c r="K2656" s="80" t="s">
        <v>211</v>
      </c>
      <c r="L2656" s="128">
        <v>0</v>
      </c>
      <c r="M2656" s="81" t="s">
        <v>95</v>
      </c>
    </row>
    <row r="2657" spans="1:13" x14ac:dyDescent="0.25">
      <c r="A2657" s="127" t="s">
        <v>5937</v>
      </c>
      <c r="B2657" s="80" t="s">
        <v>4273</v>
      </c>
      <c r="C2657" s="128">
        <v>0</v>
      </c>
      <c r="D2657" s="128">
        <v>0</v>
      </c>
      <c r="E2657" s="80">
        <v>0</v>
      </c>
      <c r="F2657" s="128">
        <v>0</v>
      </c>
      <c r="G2657" s="80">
        <v>0</v>
      </c>
      <c r="H2657" s="128">
        <v>0.4853801169590643</v>
      </c>
      <c r="I2657" s="128">
        <v>0.4472573839662447</v>
      </c>
      <c r="J2657" s="80" t="s">
        <v>211</v>
      </c>
      <c r="K2657" s="80" t="s">
        <v>211</v>
      </c>
      <c r="L2657" s="128">
        <v>0</v>
      </c>
      <c r="M2657" s="81" t="s">
        <v>95</v>
      </c>
    </row>
    <row r="2658" spans="1:13" x14ac:dyDescent="0.25">
      <c r="A2658" s="127" t="s">
        <v>5931</v>
      </c>
      <c r="B2658" s="80" t="s">
        <v>4311</v>
      </c>
      <c r="C2658" s="128">
        <v>0</v>
      </c>
      <c r="D2658" s="128">
        <v>0</v>
      </c>
      <c r="E2658" s="80">
        <v>0</v>
      </c>
      <c r="F2658" s="128">
        <v>0</v>
      </c>
      <c r="G2658" s="80">
        <v>0</v>
      </c>
      <c r="H2658" s="128">
        <v>0.40298507462686567</v>
      </c>
      <c r="I2658" s="128">
        <v>0.49642857142857144</v>
      </c>
      <c r="J2658" s="80" t="s">
        <v>211</v>
      </c>
      <c r="K2658" s="80" t="s">
        <v>211</v>
      </c>
      <c r="L2658" s="128">
        <v>0</v>
      </c>
      <c r="M2658" s="81" t="s">
        <v>95</v>
      </c>
    </row>
    <row r="2659" spans="1:13" x14ac:dyDescent="0.25">
      <c r="A2659" s="127" t="s">
        <v>6847</v>
      </c>
      <c r="B2659" s="80" t="s">
        <v>6644</v>
      </c>
      <c r="C2659" s="128">
        <v>0</v>
      </c>
      <c r="D2659" s="128">
        <v>0</v>
      </c>
      <c r="E2659" s="80">
        <v>0</v>
      </c>
      <c r="F2659" s="128">
        <v>0</v>
      </c>
      <c r="G2659" s="80">
        <v>0</v>
      </c>
      <c r="H2659" s="128">
        <v>1</v>
      </c>
      <c r="I2659" s="128">
        <v>0</v>
      </c>
      <c r="J2659" s="80" t="s">
        <v>211</v>
      </c>
      <c r="K2659" s="80" t="s">
        <v>211</v>
      </c>
      <c r="L2659" s="128">
        <v>0</v>
      </c>
      <c r="M2659" s="81" t="s">
        <v>95</v>
      </c>
    </row>
    <row r="2660" spans="1:13" x14ac:dyDescent="0.25">
      <c r="A2660" s="127" t="s">
        <v>6848</v>
      </c>
      <c r="B2660" s="80" t="s">
        <v>6619</v>
      </c>
      <c r="C2660" s="128">
        <v>0</v>
      </c>
      <c r="D2660" s="128">
        <v>0</v>
      </c>
      <c r="E2660" s="80">
        <v>0</v>
      </c>
      <c r="F2660" s="128">
        <v>0</v>
      </c>
      <c r="G2660" s="80">
        <v>0</v>
      </c>
      <c r="H2660" s="128">
        <v>0.5</v>
      </c>
      <c r="I2660" s="128">
        <v>0</v>
      </c>
      <c r="J2660" s="80" t="s">
        <v>211</v>
      </c>
      <c r="K2660" s="80" t="s">
        <v>211</v>
      </c>
      <c r="L2660" s="128">
        <v>0</v>
      </c>
      <c r="M2660" s="81" t="s">
        <v>95</v>
      </c>
    </row>
    <row r="2661" spans="1:13" x14ac:dyDescent="0.25">
      <c r="A2661" s="127" t="s">
        <v>6849</v>
      </c>
      <c r="B2661" s="80" t="s">
        <v>6634</v>
      </c>
      <c r="C2661" s="128">
        <v>0</v>
      </c>
      <c r="D2661" s="128">
        <v>0</v>
      </c>
      <c r="E2661" s="80">
        <v>0</v>
      </c>
      <c r="F2661" s="128">
        <v>0</v>
      </c>
      <c r="G2661" s="80">
        <v>0</v>
      </c>
      <c r="H2661" s="128">
        <v>0.8571428571428571</v>
      </c>
      <c r="I2661" s="128">
        <v>0</v>
      </c>
      <c r="J2661" s="80" t="s">
        <v>211</v>
      </c>
      <c r="K2661" s="80" t="s">
        <v>211</v>
      </c>
      <c r="L2661" s="128">
        <v>0</v>
      </c>
      <c r="M2661" s="81" t="s">
        <v>95</v>
      </c>
    </row>
    <row r="2662" spans="1:13" x14ac:dyDescent="0.25">
      <c r="A2662" s="127" t="s">
        <v>6850</v>
      </c>
      <c r="B2662" s="80" t="s">
        <v>6624</v>
      </c>
      <c r="C2662" s="128">
        <v>0</v>
      </c>
      <c r="D2662" s="128">
        <v>0</v>
      </c>
      <c r="E2662" s="80">
        <v>0</v>
      </c>
      <c r="F2662" s="128">
        <v>0</v>
      </c>
      <c r="G2662" s="80">
        <v>0</v>
      </c>
      <c r="H2662" s="128">
        <v>0.53333333333333333</v>
      </c>
      <c r="I2662" s="128">
        <v>0</v>
      </c>
      <c r="J2662" s="80" t="s">
        <v>211</v>
      </c>
      <c r="K2662" s="80" t="s">
        <v>211</v>
      </c>
      <c r="L2662" s="128">
        <v>0</v>
      </c>
      <c r="M2662" s="81" t="s">
        <v>95</v>
      </c>
    </row>
    <row r="2663" spans="1:13" x14ac:dyDescent="0.25">
      <c r="A2663" s="127" t="s">
        <v>6851</v>
      </c>
      <c r="B2663" s="80" t="s">
        <v>6604</v>
      </c>
      <c r="C2663" s="128">
        <v>0</v>
      </c>
      <c r="D2663" s="128">
        <v>0</v>
      </c>
      <c r="E2663" s="80">
        <v>0</v>
      </c>
      <c r="F2663" s="128">
        <v>0</v>
      </c>
      <c r="G2663" s="80">
        <v>0</v>
      </c>
      <c r="H2663" s="128">
        <v>-1</v>
      </c>
      <c r="I2663" s="128">
        <v>0</v>
      </c>
      <c r="J2663" s="80" t="s">
        <v>211</v>
      </c>
      <c r="K2663" s="80" t="s">
        <v>211</v>
      </c>
      <c r="L2663" s="128">
        <v>0</v>
      </c>
      <c r="M2663" s="81" t="s">
        <v>95</v>
      </c>
    </row>
    <row r="2664" spans="1:13" x14ac:dyDescent="0.25">
      <c r="A2664" s="127" t="s">
        <v>6852</v>
      </c>
      <c r="B2664" s="80" t="s">
        <v>6613</v>
      </c>
      <c r="C2664" s="128">
        <v>0</v>
      </c>
      <c r="D2664" s="128">
        <v>0</v>
      </c>
      <c r="E2664" s="80">
        <v>0</v>
      </c>
      <c r="F2664" s="128">
        <v>0</v>
      </c>
      <c r="G2664" s="80">
        <v>0</v>
      </c>
      <c r="H2664" s="128">
        <v>0.5</v>
      </c>
      <c r="I2664" s="128">
        <v>0</v>
      </c>
      <c r="J2664" s="80" t="s">
        <v>211</v>
      </c>
      <c r="K2664" s="80" t="s">
        <v>211</v>
      </c>
      <c r="L2664" s="128">
        <v>0</v>
      </c>
      <c r="M2664" s="81" t="s">
        <v>95</v>
      </c>
    </row>
    <row r="2665" spans="1:13" x14ac:dyDescent="0.25">
      <c r="A2665" s="127" t="s">
        <v>6853</v>
      </c>
      <c r="B2665" s="80" t="s">
        <v>6630</v>
      </c>
      <c r="C2665" s="128">
        <v>0</v>
      </c>
      <c r="D2665" s="128">
        <v>0</v>
      </c>
      <c r="E2665" s="80">
        <v>0</v>
      </c>
      <c r="F2665" s="128">
        <v>0</v>
      </c>
      <c r="G2665" s="80">
        <v>0</v>
      </c>
      <c r="H2665" s="128">
        <v>0.83333333333333348</v>
      </c>
      <c r="I2665" s="128">
        <v>0</v>
      </c>
      <c r="J2665" s="80" t="s">
        <v>211</v>
      </c>
      <c r="K2665" s="80" t="s">
        <v>211</v>
      </c>
      <c r="L2665" s="128">
        <v>0</v>
      </c>
      <c r="M2665" s="81" t="s">
        <v>95</v>
      </c>
    </row>
    <row r="2666" spans="1:13" x14ac:dyDescent="0.25">
      <c r="A2666" s="127" t="s">
        <v>6854</v>
      </c>
      <c r="B2666" s="80" t="s">
        <v>6620</v>
      </c>
      <c r="C2666" s="128">
        <v>0</v>
      </c>
      <c r="D2666" s="128">
        <v>0</v>
      </c>
      <c r="E2666" s="80">
        <v>0</v>
      </c>
      <c r="F2666" s="128">
        <v>0</v>
      </c>
      <c r="G2666" s="80">
        <v>0</v>
      </c>
      <c r="H2666" s="128">
        <v>1</v>
      </c>
      <c r="I2666" s="128">
        <v>0</v>
      </c>
      <c r="J2666" s="80" t="s">
        <v>211</v>
      </c>
      <c r="K2666" s="80" t="s">
        <v>211</v>
      </c>
      <c r="L2666" s="128">
        <v>0</v>
      </c>
      <c r="M2666" s="81" t="s">
        <v>95</v>
      </c>
    </row>
    <row r="2667" spans="1:13" x14ac:dyDescent="0.25">
      <c r="A2667" s="127" t="s">
        <v>6855</v>
      </c>
      <c r="B2667" s="80" t="s">
        <v>6667</v>
      </c>
      <c r="C2667" s="128">
        <v>0</v>
      </c>
      <c r="D2667" s="128">
        <v>0</v>
      </c>
      <c r="E2667" s="80">
        <v>0</v>
      </c>
      <c r="F2667" s="128">
        <v>0</v>
      </c>
      <c r="G2667" s="80">
        <v>0</v>
      </c>
      <c r="H2667" s="128">
        <v>-0.33333333333333331</v>
      </c>
      <c r="I2667" s="128">
        <v>0</v>
      </c>
      <c r="J2667" s="80" t="s">
        <v>211</v>
      </c>
      <c r="K2667" s="80" t="s">
        <v>211</v>
      </c>
      <c r="L2667" s="128">
        <v>0</v>
      </c>
      <c r="M2667" s="81" t="s">
        <v>95</v>
      </c>
    </row>
    <row r="2668" spans="1:13" x14ac:dyDescent="0.25">
      <c r="A2668" s="127" t="s">
        <v>6856</v>
      </c>
      <c r="B2668" s="80" t="s">
        <v>6652</v>
      </c>
      <c r="C2668" s="128">
        <v>0</v>
      </c>
      <c r="D2668" s="128">
        <v>0</v>
      </c>
      <c r="E2668" s="80">
        <v>0</v>
      </c>
      <c r="F2668" s="128">
        <v>0</v>
      </c>
      <c r="G2668" s="80">
        <v>0</v>
      </c>
      <c r="H2668" s="128">
        <v>0</v>
      </c>
      <c r="I2668" s="128">
        <v>0</v>
      </c>
      <c r="J2668" s="80" t="s">
        <v>211</v>
      </c>
      <c r="K2668" s="80" t="s">
        <v>211</v>
      </c>
      <c r="L2668" s="128">
        <v>0</v>
      </c>
      <c r="M2668" s="81" t="s">
        <v>95</v>
      </c>
    </row>
    <row r="2669" spans="1:13" x14ac:dyDescent="0.25">
      <c r="A2669" s="127" t="s">
        <v>5880</v>
      </c>
      <c r="B2669" s="80" t="s">
        <v>3773</v>
      </c>
      <c r="C2669" s="128">
        <v>0</v>
      </c>
      <c r="D2669" s="128">
        <v>0</v>
      </c>
      <c r="E2669" s="80">
        <v>0</v>
      </c>
      <c r="F2669" s="128">
        <v>0</v>
      </c>
      <c r="G2669" s="80">
        <v>0</v>
      </c>
      <c r="H2669" s="128">
        <v>0.43478260869565216</v>
      </c>
      <c r="I2669" s="128">
        <v>0.488135593220339</v>
      </c>
      <c r="J2669" s="80" t="s">
        <v>211</v>
      </c>
      <c r="K2669" s="80" t="s">
        <v>211</v>
      </c>
      <c r="L2669" s="128">
        <v>0</v>
      </c>
      <c r="M2669" s="81" t="s">
        <v>95</v>
      </c>
    </row>
    <row r="2670" spans="1:13" x14ac:dyDescent="0.25">
      <c r="A2670" s="127" t="s">
        <v>6857</v>
      </c>
      <c r="B2670" s="80" t="s">
        <v>6627</v>
      </c>
      <c r="C2670" s="128">
        <v>0</v>
      </c>
      <c r="D2670" s="128">
        <v>0</v>
      </c>
      <c r="E2670" s="80">
        <v>0</v>
      </c>
      <c r="F2670" s="128">
        <v>0</v>
      </c>
      <c r="G2670" s="80">
        <v>0</v>
      </c>
      <c r="H2670" s="128">
        <v>0.44444444444444442</v>
      </c>
      <c r="I2670" s="128">
        <v>0</v>
      </c>
      <c r="J2670" s="80" t="s">
        <v>211</v>
      </c>
      <c r="K2670" s="80" t="s">
        <v>211</v>
      </c>
      <c r="L2670" s="128">
        <v>0</v>
      </c>
      <c r="M2670" s="81" t="s">
        <v>95</v>
      </c>
    </row>
    <row r="2671" spans="1:13" x14ac:dyDescent="0.25">
      <c r="A2671" s="127" t="s">
        <v>6858</v>
      </c>
      <c r="B2671" s="80" t="s">
        <v>6607</v>
      </c>
      <c r="C2671" s="128">
        <v>0</v>
      </c>
      <c r="D2671" s="128">
        <v>0</v>
      </c>
      <c r="E2671" s="80">
        <v>0</v>
      </c>
      <c r="F2671" s="128">
        <v>0</v>
      </c>
      <c r="G2671" s="80">
        <v>0</v>
      </c>
      <c r="H2671" s="128">
        <v>0.66666666666666663</v>
      </c>
      <c r="I2671" s="128">
        <v>0</v>
      </c>
      <c r="J2671" s="80" t="s">
        <v>211</v>
      </c>
      <c r="K2671" s="80" t="s">
        <v>211</v>
      </c>
      <c r="L2671" s="128">
        <v>0</v>
      </c>
      <c r="M2671" s="81" t="s">
        <v>95</v>
      </c>
    </row>
    <row r="2672" spans="1:13" x14ac:dyDescent="0.25">
      <c r="A2672" s="127" t="s">
        <v>5929</v>
      </c>
      <c r="B2672" s="80" t="s">
        <v>3929</v>
      </c>
      <c r="C2672" s="128">
        <v>0</v>
      </c>
      <c r="D2672" s="128">
        <v>0</v>
      </c>
      <c r="E2672" s="80">
        <v>0</v>
      </c>
      <c r="F2672" s="128">
        <v>0</v>
      </c>
      <c r="G2672" s="80">
        <v>0</v>
      </c>
      <c r="H2672" s="128">
        <v>0.35074626865671643</v>
      </c>
      <c r="I2672" s="128">
        <v>0.4949832775919733</v>
      </c>
      <c r="J2672" s="80" t="s">
        <v>211</v>
      </c>
      <c r="K2672" s="80" t="s">
        <v>211</v>
      </c>
      <c r="L2672" s="128">
        <v>0</v>
      </c>
      <c r="M2672" s="81" t="s">
        <v>95</v>
      </c>
    </row>
    <row r="2673" spans="1:13" x14ac:dyDescent="0.25">
      <c r="A2673" s="127" t="s">
        <v>6859</v>
      </c>
      <c r="B2673" s="80" t="s">
        <v>6623</v>
      </c>
      <c r="C2673" s="128">
        <v>0</v>
      </c>
      <c r="D2673" s="128">
        <v>0</v>
      </c>
      <c r="E2673" s="80">
        <v>0</v>
      </c>
      <c r="F2673" s="128">
        <v>0</v>
      </c>
      <c r="G2673" s="80">
        <v>0</v>
      </c>
      <c r="H2673" s="128">
        <v>0.76190476190476197</v>
      </c>
      <c r="I2673" s="128">
        <v>0</v>
      </c>
      <c r="J2673" s="80" t="s">
        <v>211</v>
      </c>
      <c r="K2673" s="80" t="s">
        <v>211</v>
      </c>
      <c r="L2673" s="128">
        <v>0</v>
      </c>
      <c r="M2673" s="81" t="s">
        <v>95</v>
      </c>
    </row>
    <row r="2674" spans="1:13" x14ac:dyDescent="0.25">
      <c r="A2674" s="127" t="s">
        <v>5932</v>
      </c>
      <c r="B2674" s="80" t="s">
        <v>3946</v>
      </c>
      <c r="C2674" s="128">
        <v>0</v>
      </c>
      <c r="D2674" s="128">
        <v>0</v>
      </c>
      <c r="E2674" s="80">
        <v>0</v>
      </c>
      <c r="F2674" s="128">
        <v>0</v>
      </c>
      <c r="G2674" s="80">
        <v>0</v>
      </c>
      <c r="H2674" s="128">
        <v>0.15625</v>
      </c>
      <c r="I2674" s="128">
        <v>0.50470219435736674</v>
      </c>
      <c r="J2674" s="80" t="s">
        <v>211</v>
      </c>
      <c r="K2674" s="80" t="s">
        <v>211</v>
      </c>
      <c r="L2674" s="128">
        <v>0</v>
      </c>
      <c r="M2674" s="81" t="s">
        <v>95</v>
      </c>
    </row>
    <row r="2675" spans="1:13" x14ac:dyDescent="0.25">
      <c r="A2675" s="127" t="s">
        <v>6860</v>
      </c>
      <c r="B2675" s="80" t="s">
        <v>6638</v>
      </c>
      <c r="C2675" s="128">
        <v>0</v>
      </c>
      <c r="D2675" s="128">
        <v>0</v>
      </c>
      <c r="E2675" s="80">
        <v>0</v>
      </c>
      <c r="F2675" s="128">
        <v>0</v>
      </c>
      <c r="G2675" s="80">
        <v>0</v>
      </c>
      <c r="H2675" s="128">
        <v>0.6470588235294118</v>
      </c>
      <c r="I2675" s="128">
        <v>0</v>
      </c>
      <c r="J2675" s="80" t="s">
        <v>211</v>
      </c>
      <c r="K2675" s="80" t="s">
        <v>211</v>
      </c>
      <c r="L2675" s="128">
        <v>0</v>
      </c>
      <c r="M2675" s="81" t="s">
        <v>95</v>
      </c>
    </row>
    <row r="2676" spans="1:13" x14ac:dyDescent="0.25">
      <c r="A2676" s="127" t="s">
        <v>5842</v>
      </c>
      <c r="B2676" s="80" t="s">
        <v>4013</v>
      </c>
      <c r="C2676" s="128">
        <v>0</v>
      </c>
      <c r="D2676" s="128">
        <v>0</v>
      </c>
      <c r="E2676" s="80">
        <v>0</v>
      </c>
      <c r="F2676" s="128">
        <v>0</v>
      </c>
      <c r="G2676" s="80">
        <v>0</v>
      </c>
      <c r="H2676" s="128">
        <v>0.84615384615384603</v>
      </c>
      <c r="I2676" s="128">
        <v>0</v>
      </c>
      <c r="J2676" s="80" t="s">
        <v>211</v>
      </c>
      <c r="K2676" s="80" t="s">
        <v>211</v>
      </c>
      <c r="L2676" s="128">
        <v>0</v>
      </c>
      <c r="M2676" s="81" t="s">
        <v>95</v>
      </c>
    </row>
    <row r="2677" spans="1:13" x14ac:dyDescent="0.25">
      <c r="A2677" s="127" t="s">
        <v>6861</v>
      </c>
      <c r="B2677" s="80" t="s">
        <v>6612</v>
      </c>
      <c r="C2677" s="128">
        <v>0</v>
      </c>
      <c r="D2677" s="128">
        <v>0</v>
      </c>
      <c r="E2677" s="80">
        <v>0</v>
      </c>
      <c r="F2677" s="128">
        <v>0</v>
      </c>
      <c r="G2677" s="80">
        <v>0</v>
      </c>
      <c r="H2677" s="128">
        <v>0.56521739130434778</v>
      </c>
      <c r="I2677" s="128">
        <v>0</v>
      </c>
      <c r="J2677" s="80" t="s">
        <v>211</v>
      </c>
      <c r="K2677" s="80" t="s">
        <v>211</v>
      </c>
      <c r="L2677" s="128">
        <v>0</v>
      </c>
      <c r="M2677" s="81" t="s">
        <v>95</v>
      </c>
    </row>
    <row r="2678" spans="1:13" x14ac:dyDescent="0.25">
      <c r="A2678" s="127" t="s">
        <v>6862</v>
      </c>
      <c r="B2678" s="80" t="s">
        <v>6658</v>
      </c>
      <c r="C2678" s="128">
        <v>0</v>
      </c>
      <c r="D2678" s="128">
        <v>0</v>
      </c>
      <c r="E2678" s="80">
        <v>0</v>
      </c>
      <c r="F2678" s="128">
        <v>0</v>
      </c>
      <c r="G2678" s="80">
        <v>0</v>
      </c>
      <c r="H2678" s="128">
        <v>1</v>
      </c>
      <c r="I2678" s="128">
        <v>0</v>
      </c>
      <c r="J2678" s="80" t="s">
        <v>211</v>
      </c>
      <c r="K2678" s="80" t="s">
        <v>211</v>
      </c>
      <c r="L2678" s="128">
        <v>0</v>
      </c>
      <c r="M2678" s="81" t="s">
        <v>95</v>
      </c>
    </row>
    <row r="2679" spans="1:13" x14ac:dyDescent="0.25">
      <c r="A2679" s="127" t="s">
        <v>6863</v>
      </c>
      <c r="B2679" s="80" t="s">
        <v>6639</v>
      </c>
      <c r="C2679" s="128">
        <v>0</v>
      </c>
      <c r="D2679" s="128">
        <v>0</v>
      </c>
      <c r="E2679" s="80">
        <v>0</v>
      </c>
      <c r="F2679" s="128">
        <v>0</v>
      </c>
      <c r="G2679" s="80">
        <v>0</v>
      </c>
      <c r="H2679" s="128">
        <v>0</v>
      </c>
      <c r="I2679" s="128">
        <v>0</v>
      </c>
      <c r="J2679" s="80" t="s">
        <v>211</v>
      </c>
      <c r="K2679" s="80" t="s">
        <v>211</v>
      </c>
      <c r="L2679" s="128">
        <v>0</v>
      </c>
      <c r="M2679" s="81" t="s">
        <v>95</v>
      </c>
    </row>
    <row r="2680" spans="1:13" x14ac:dyDescent="0.25">
      <c r="A2680" s="127" t="s">
        <v>6864</v>
      </c>
      <c r="B2680" s="80" t="s">
        <v>6645</v>
      </c>
      <c r="C2680" s="128">
        <v>0</v>
      </c>
      <c r="D2680" s="128">
        <v>0</v>
      </c>
      <c r="E2680" s="80">
        <v>0</v>
      </c>
      <c r="F2680" s="128">
        <v>0</v>
      </c>
      <c r="G2680" s="80">
        <v>0</v>
      </c>
      <c r="H2680" s="128">
        <v>1</v>
      </c>
      <c r="I2680" s="128">
        <v>0</v>
      </c>
      <c r="J2680" s="80" t="s">
        <v>211</v>
      </c>
      <c r="K2680" s="80" t="s">
        <v>211</v>
      </c>
      <c r="L2680" s="128">
        <v>0</v>
      </c>
      <c r="M2680" s="81" t="s">
        <v>95</v>
      </c>
    </row>
    <row r="2681" spans="1:13" x14ac:dyDescent="0.25">
      <c r="A2681" s="127" t="s">
        <v>6865</v>
      </c>
      <c r="B2681" s="80" t="s">
        <v>6661</v>
      </c>
      <c r="C2681" s="128">
        <v>0</v>
      </c>
      <c r="D2681" s="128">
        <v>0</v>
      </c>
      <c r="E2681" s="80">
        <v>0</v>
      </c>
      <c r="F2681" s="128">
        <v>0</v>
      </c>
      <c r="G2681" s="80">
        <v>0</v>
      </c>
      <c r="H2681" s="128">
        <v>1</v>
      </c>
      <c r="I2681" s="128">
        <v>0</v>
      </c>
      <c r="J2681" s="80" t="s">
        <v>211</v>
      </c>
      <c r="K2681" s="80" t="s">
        <v>211</v>
      </c>
      <c r="L2681" s="128">
        <v>0</v>
      </c>
      <c r="M2681" s="81" t="s">
        <v>95</v>
      </c>
    </row>
    <row r="2682" spans="1:13" x14ac:dyDescent="0.25">
      <c r="A2682" s="127" t="s">
        <v>6866</v>
      </c>
      <c r="B2682" s="80" t="s">
        <v>6648</v>
      </c>
      <c r="C2682" s="128">
        <v>0</v>
      </c>
      <c r="D2682" s="128">
        <v>0</v>
      </c>
      <c r="E2682" s="80">
        <v>0</v>
      </c>
      <c r="F2682" s="128">
        <v>0</v>
      </c>
      <c r="G2682" s="80">
        <v>0</v>
      </c>
      <c r="H2682" s="128">
        <v>0</v>
      </c>
      <c r="I2682" s="128">
        <v>0</v>
      </c>
      <c r="J2682" s="80" t="s">
        <v>211</v>
      </c>
      <c r="K2682" s="80" t="s">
        <v>211</v>
      </c>
      <c r="L2682" s="128">
        <v>0</v>
      </c>
      <c r="M2682" s="81" t="s">
        <v>95</v>
      </c>
    </row>
    <row r="2683" spans="1:13" x14ac:dyDescent="0.25">
      <c r="A2683" s="127" t="s">
        <v>6867</v>
      </c>
      <c r="B2683" s="80" t="s">
        <v>6614</v>
      </c>
      <c r="C2683" s="128">
        <v>0</v>
      </c>
      <c r="D2683" s="128">
        <v>0</v>
      </c>
      <c r="E2683" s="80">
        <v>0</v>
      </c>
      <c r="F2683" s="128">
        <v>0</v>
      </c>
      <c r="G2683" s="80">
        <v>0</v>
      </c>
      <c r="H2683" s="128">
        <v>-0.25</v>
      </c>
      <c r="I2683" s="128">
        <v>0</v>
      </c>
      <c r="J2683" s="80" t="s">
        <v>211</v>
      </c>
      <c r="K2683" s="80" t="s">
        <v>211</v>
      </c>
      <c r="L2683" s="128">
        <v>0</v>
      </c>
      <c r="M2683" s="81" t="s">
        <v>95</v>
      </c>
    </row>
    <row r="2684" spans="1:13" x14ac:dyDescent="0.25">
      <c r="A2684" s="127" t="s">
        <v>6868</v>
      </c>
      <c r="B2684" s="80" t="s">
        <v>6617</v>
      </c>
      <c r="C2684" s="128">
        <v>0</v>
      </c>
      <c r="D2684" s="128">
        <v>0</v>
      </c>
      <c r="E2684" s="80">
        <v>0</v>
      </c>
      <c r="F2684" s="128">
        <v>0</v>
      </c>
      <c r="G2684" s="80">
        <v>0</v>
      </c>
      <c r="H2684" s="128">
        <v>1</v>
      </c>
      <c r="I2684" s="128">
        <v>0</v>
      </c>
      <c r="J2684" s="80" t="s">
        <v>211</v>
      </c>
      <c r="K2684" s="80" t="s">
        <v>211</v>
      </c>
      <c r="L2684" s="128">
        <v>0</v>
      </c>
      <c r="M2684" s="81" t="s">
        <v>95</v>
      </c>
    </row>
    <row r="2685" spans="1:13" x14ac:dyDescent="0.25">
      <c r="A2685" s="127" t="s">
        <v>5938</v>
      </c>
      <c r="B2685" s="80" t="s">
        <v>4293</v>
      </c>
      <c r="C2685" s="128">
        <v>0</v>
      </c>
      <c r="D2685" s="128">
        <v>0</v>
      </c>
      <c r="E2685" s="80">
        <v>0</v>
      </c>
      <c r="F2685" s="128">
        <v>0</v>
      </c>
      <c r="G2685" s="80">
        <v>0</v>
      </c>
      <c r="H2685" s="128">
        <v>0.5679012345679012</v>
      </c>
      <c r="I2685" s="128">
        <v>0.53066666666666662</v>
      </c>
      <c r="J2685" s="80" t="s">
        <v>211</v>
      </c>
      <c r="K2685" s="80" t="s">
        <v>211</v>
      </c>
      <c r="L2685" s="128">
        <v>0</v>
      </c>
      <c r="M2685" s="81" t="s">
        <v>95</v>
      </c>
    </row>
    <row r="2686" spans="1:13" x14ac:dyDescent="0.25">
      <c r="A2686" s="127" t="s">
        <v>6869</v>
      </c>
      <c r="B2686" s="80" t="s">
        <v>6611</v>
      </c>
      <c r="C2686" s="128">
        <v>0</v>
      </c>
      <c r="D2686" s="128">
        <v>0</v>
      </c>
      <c r="E2686" s="80">
        <v>0</v>
      </c>
      <c r="F2686" s="128">
        <v>0</v>
      </c>
      <c r="G2686" s="80">
        <v>0</v>
      </c>
      <c r="H2686" s="128">
        <v>0.6</v>
      </c>
      <c r="I2686" s="128">
        <v>0</v>
      </c>
      <c r="J2686" s="80" t="s">
        <v>211</v>
      </c>
      <c r="K2686" s="80" t="s">
        <v>211</v>
      </c>
      <c r="L2686" s="128">
        <v>0</v>
      </c>
      <c r="M2686" s="81" t="s">
        <v>95</v>
      </c>
    </row>
    <row r="2687" spans="1:13" x14ac:dyDescent="0.25">
      <c r="A2687" s="127" t="s">
        <v>6870</v>
      </c>
      <c r="B2687" s="80" t="s">
        <v>6649</v>
      </c>
      <c r="C2687" s="128">
        <v>0</v>
      </c>
      <c r="D2687" s="128">
        <v>0</v>
      </c>
      <c r="E2687" s="80">
        <v>0</v>
      </c>
      <c r="F2687" s="128">
        <v>0</v>
      </c>
      <c r="G2687" s="80">
        <v>0</v>
      </c>
      <c r="H2687" s="128">
        <v>0.4</v>
      </c>
      <c r="I2687" s="128">
        <v>0</v>
      </c>
      <c r="J2687" s="80" t="s">
        <v>211</v>
      </c>
      <c r="K2687" s="80" t="s">
        <v>211</v>
      </c>
      <c r="L2687" s="128">
        <v>0</v>
      </c>
      <c r="M2687" s="81" t="s">
        <v>95</v>
      </c>
    </row>
    <row r="2688" spans="1:13" x14ac:dyDescent="0.25">
      <c r="A2688" s="127" t="s">
        <v>6871</v>
      </c>
      <c r="B2688" s="80" t="s">
        <v>6608</v>
      </c>
      <c r="C2688" s="128">
        <v>0</v>
      </c>
      <c r="D2688" s="128">
        <v>0</v>
      </c>
      <c r="E2688" s="80">
        <v>0</v>
      </c>
      <c r="F2688" s="128">
        <v>0</v>
      </c>
      <c r="G2688" s="80">
        <v>0</v>
      </c>
      <c r="H2688" s="128">
        <v>0</v>
      </c>
      <c r="I2688" s="128">
        <v>0</v>
      </c>
      <c r="J2688" s="80" t="s">
        <v>211</v>
      </c>
      <c r="K2688" s="80" t="s">
        <v>211</v>
      </c>
      <c r="L2688" s="128">
        <v>0</v>
      </c>
      <c r="M2688" s="81" t="s">
        <v>95</v>
      </c>
    </row>
    <row r="2689" spans="1:13" x14ac:dyDescent="0.25">
      <c r="A2689" s="127" t="s">
        <v>5902</v>
      </c>
      <c r="B2689" s="80" t="s">
        <v>4300</v>
      </c>
      <c r="C2689" s="128">
        <v>0</v>
      </c>
      <c r="D2689" s="128">
        <v>0</v>
      </c>
      <c r="E2689" s="80">
        <v>0</v>
      </c>
      <c r="F2689" s="128">
        <v>0</v>
      </c>
      <c r="G2689" s="80">
        <v>0</v>
      </c>
      <c r="H2689" s="128">
        <v>0.50887573964497046</v>
      </c>
      <c r="I2689" s="128">
        <v>0.47491349480968859</v>
      </c>
      <c r="J2689" s="80" t="s">
        <v>211</v>
      </c>
      <c r="K2689" s="80" t="s">
        <v>211</v>
      </c>
      <c r="L2689" s="128">
        <v>0</v>
      </c>
      <c r="M2689" s="81" t="s">
        <v>95</v>
      </c>
    </row>
    <row r="2690" spans="1:13" x14ac:dyDescent="0.25">
      <c r="A2690" s="127" t="s">
        <v>6872</v>
      </c>
      <c r="B2690" s="80" t="s">
        <v>6659</v>
      </c>
      <c r="C2690" s="128">
        <v>0</v>
      </c>
      <c r="D2690" s="128">
        <v>0</v>
      </c>
      <c r="E2690" s="80">
        <v>0</v>
      </c>
      <c r="F2690" s="128">
        <v>0</v>
      </c>
      <c r="G2690" s="80">
        <v>0</v>
      </c>
      <c r="H2690" s="128">
        <v>-1</v>
      </c>
      <c r="I2690" s="128">
        <v>0</v>
      </c>
      <c r="J2690" s="80" t="s">
        <v>211</v>
      </c>
      <c r="K2690" s="80" t="s">
        <v>211</v>
      </c>
      <c r="L2690" s="128">
        <v>0</v>
      </c>
      <c r="M2690" s="81" t="s">
        <v>95</v>
      </c>
    </row>
    <row r="2691" spans="1:13" x14ac:dyDescent="0.25">
      <c r="A2691" s="127" t="s">
        <v>5876</v>
      </c>
      <c r="B2691" s="80" t="s">
        <v>4306</v>
      </c>
      <c r="C2691" s="128">
        <v>0</v>
      </c>
      <c r="D2691" s="128">
        <v>0</v>
      </c>
      <c r="E2691" s="80">
        <v>0</v>
      </c>
      <c r="F2691" s="128">
        <v>0</v>
      </c>
      <c r="G2691" s="80">
        <v>0</v>
      </c>
      <c r="H2691" s="128">
        <v>0.24770642201834864</v>
      </c>
      <c r="I2691" s="128">
        <v>0.48710010319917441</v>
      </c>
      <c r="J2691" s="80" t="s">
        <v>211</v>
      </c>
      <c r="K2691" s="80" t="s">
        <v>211</v>
      </c>
      <c r="L2691" s="128">
        <v>0</v>
      </c>
      <c r="M2691" s="81" t="s">
        <v>95</v>
      </c>
    </row>
    <row r="2692" spans="1:13" x14ac:dyDescent="0.25">
      <c r="A2692" s="127" t="s">
        <v>6873</v>
      </c>
      <c r="B2692" s="80" t="s">
        <v>6660</v>
      </c>
      <c r="C2692" s="128">
        <v>0</v>
      </c>
      <c r="D2692" s="128">
        <v>0</v>
      </c>
      <c r="E2692" s="80">
        <v>0</v>
      </c>
      <c r="F2692" s="128">
        <v>0</v>
      </c>
      <c r="G2692" s="80">
        <v>0</v>
      </c>
      <c r="H2692" s="128">
        <v>1</v>
      </c>
      <c r="I2692" s="128">
        <v>0</v>
      </c>
      <c r="J2692" s="80" t="s">
        <v>211</v>
      </c>
      <c r="K2692" s="80" t="s">
        <v>211</v>
      </c>
      <c r="L2692" s="128">
        <v>0</v>
      </c>
      <c r="M2692" s="81" t="s">
        <v>95</v>
      </c>
    </row>
    <row r="2693" spans="1:13" x14ac:dyDescent="0.25">
      <c r="A2693" s="127" t="s">
        <v>5904</v>
      </c>
      <c r="B2693" s="80" t="s">
        <v>4285</v>
      </c>
      <c r="C2693" s="128">
        <v>0</v>
      </c>
      <c r="D2693" s="128">
        <v>0</v>
      </c>
      <c r="E2693" s="80">
        <v>0</v>
      </c>
      <c r="F2693" s="128">
        <v>0</v>
      </c>
      <c r="G2693" s="80">
        <v>0</v>
      </c>
      <c r="H2693" s="128">
        <v>0.44736842105263158</v>
      </c>
      <c r="I2693" s="128">
        <v>0.46235138705416118</v>
      </c>
      <c r="J2693" s="80" t="s">
        <v>211</v>
      </c>
      <c r="K2693" s="80" t="s">
        <v>211</v>
      </c>
      <c r="L2693" s="128">
        <v>0</v>
      </c>
      <c r="M2693" s="81" t="s">
        <v>95</v>
      </c>
    </row>
    <row r="2694" spans="1:13" x14ac:dyDescent="0.25">
      <c r="A2694" s="127" t="s">
        <v>6874</v>
      </c>
      <c r="B2694" s="80" t="s">
        <v>6664</v>
      </c>
      <c r="C2694" s="128">
        <v>0</v>
      </c>
      <c r="D2694" s="128">
        <v>0</v>
      </c>
      <c r="E2694" s="80">
        <v>0</v>
      </c>
      <c r="F2694" s="128">
        <v>0</v>
      </c>
      <c r="G2694" s="80">
        <v>0</v>
      </c>
      <c r="H2694" s="128">
        <v>0.8</v>
      </c>
      <c r="I2694" s="128">
        <v>0</v>
      </c>
      <c r="J2694" s="80" t="s">
        <v>211</v>
      </c>
      <c r="K2694" s="80" t="s">
        <v>211</v>
      </c>
      <c r="L2694" s="128">
        <v>0</v>
      </c>
      <c r="M2694" s="81" t="s">
        <v>95</v>
      </c>
    </row>
    <row r="2695" spans="1:13" x14ac:dyDescent="0.25">
      <c r="A2695" s="127" t="s">
        <v>5886</v>
      </c>
      <c r="B2695" s="80" t="s">
        <v>4289</v>
      </c>
      <c r="C2695" s="128">
        <v>0</v>
      </c>
      <c r="D2695" s="128">
        <v>0</v>
      </c>
      <c r="E2695" s="80">
        <v>0</v>
      </c>
      <c r="F2695" s="128">
        <v>0</v>
      </c>
      <c r="G2695" s="80">
        <v>0</v>
      </c>
      <c r="H2695" s="128">
        <v>0.55474452554744524</v>
      </c>
      <c r="I2695" s="128">
        <v>0.51878172588832483</v>
      </c>
      <c r="J2695" s="80" t="s">
        <v>211</v>
      </c>
      <c r="K2695" s="80" t="s">
        <v>211</v>
      </c>
      <c r="L2695" s="128">
        <v>0</v>
      </c>
      <c r="M2695" s="81" t="s">
        <v>95</v>
      </c>
    </row>
    <row r="2696" spans="1:13" x14ac:dyDescent="0.25">
      <c r="A2696" s="127" t="s">
        <v>6875</v>
      </c>
      <c r="B2696" s="80" t="s">
        <v>6609</v>
      </c>
      <c r="C2696" s="128">
        <v>0</v>
      </c>
      <c r="D2696" s="128">
        <v>0</v>
      </c>
      <c r="E2696" s="80">
        <v>0</v>
      </c>
      <c r="F2696" s="128">
        <v>0</v>
      </c>
      <c r="G2696" s="80">
        <v>0</v>
      </c>
      <c r="H2696" s="128">
        <v>0.5</v>
      </c>
      <c r="I2696" s="128">
        <v>0</v>
      </c>
      <c r="J2696" s="80" t="s">
        <v>211</v>
      </c>
      <c r="K2696" s="80" t="s">
        <v>211</v>
      </c>
      <c r="L2696" s="128">
        <v>0</v>
      </c>
      <c r="M2696" s="81" t="s">
        <v>95</v>
      </c>
    </row>
    <row r="2697" spans="1:13" x14ac:dyDescent="0.25">
      <c r="A2697" s="127" t="s">
        <v>5906</v>
      </c>
      <c r="B2697" s="80" t="s">
        <v>4294</v>
      </c>
      <c r="C2697" s="128">
        <v>0</v>
      </c>
      <c r="D2697" s="128">
        <v>0</v>
      </c>
      <c r="E2697" s="80">
        <v>0</v>
      </c>
      <c r="F2697" s="128">
        <v>0</v>
      </c>
      <c r="G2697" s="80">
        <v>0</v>
      </c>
      <c r="H2697" s="128">
        <v>0.53749999999999998</v>
      </c>
      <c r="I2697" s="128">
        <v>0.48556701030927835</v>
      </c>
      <c r="J2697" s="80" t="s">
        <v>211</v>
      </c>
      <c r="K2697" s="80" t="s">
        <v>211</v>
      </c>
      <c r="L2697" s="128">
        <v>0</v>
      </c>
      <c r="M2697" s="81" t="s">
        <v>95</v>
      </c>
    </row>
    <row r="2698" spans="1:13" x14ac:dyDescent="0.25">
      <c r="A2698" s="127" t="s">
        <v>6876</v>
      </c>
      <c r="B2698" s="80" t="s">
        <v>6610</v>
      </c>
      <c r="C2698" s="128">
        <v>0</v>
      </c>
      <c r="D2698" s="128">
        <v>0</v>
      </c>
      <c r="E2698" s="80">
        <v>0</v>
      </c>
      <c r="F2698" s="128">
        <v>0</v>
      </c>
      <c r="G2698" s="80">
        <v>0</v>
      </c>
      <c r="H2698" s="128">
        <v>1</v>
      </c>
      <c r="I2698" s="128">
        <v>0</v>
      </c>
      <c r="J2698" s="80" t="s">
        <v>211</v>
      </c>
      <c r="K2698" s="80" t="s">
        <v>211</v>
      </c>
      <c r="L2698" s="128">
        <v>0</v>
      </c>
      <c r="M2698" s="81" t="s">
        <v>95</v>
      </c>
    </row>
    <row r="2699" spans="1:13" x14ac:dyDescent="0.25">
      <c r="A2699" s="127" t="s">
        <v>6877</v>
      </c>
      <c r="B2699" s="80" t="s">
        <v>6656</v>
      </c>
      <c r="C2699" s="128">
        <v>0</v>
      </c>
      <c r="D2699" s="128">
        <v>0</v>
      </c>
      <c r="E2699" s="80">
        <v>0</v>
      </c>
      <c r="F2699" s="128">
        <v>0</v>
      </c>
      <c r="G2699" s="80">
        <v>0</v>
      </c>
      <c r="H2699" s="128">
        <v>1</v>
      </c>
      <c r="I2699" s="128">
        <v>0</v>
      </c>
      <c r="J2699" s="80" t="s">
        <v>211</v>
      </c>
      <c r="K2699" s="80" t="s">
        <v>211</v>
      </c>
      <c r="L2699" s="128">
        <v>0</v>
      </c>
      <c r="M2699" s="81" t="s">
        <v>95</v>
      </c>
    </row>
    <row r="2700" spans="1:13" x14ac:dyDescent="0.25">
      <c r="A2700" s="127" t="s">
        <v>5888</v>
      </c>
      <c r="B2700" s="80" t="s">
        <v>4284</v>
      </c>
      <c r="C2700" s="128">
        <v>0</v>
      </c>
      <c r="D2700" s="128">
        <v>0</v>
      </c>
      <c r="E2700" s="80">
        <v>0</v>
      </c>
      <c r="F2700" s="128">
        <v>0</v>
      </c>
      <c r="G2700" s="80">
        <v>0</v>
      </c>
      <c r="H2700" s="128">
        <v>0.38755980861244022</v>
      </c>
      <c r="I2700" s="128">
        <v>0.47688410386320457</v>
      </c>
      <c r="J2700" s="80" t="s">
        <v>211</v>
      </c>
      <c r="K2700" s="80" t="s">
        <v>211</v>
      </c>
      <c r="L2700" s="128">
        <v>0</v>
      </c>
      <c r="M2700" s="81" t="s">
        <v>95</v>
      </c>
    </row>
    <row r="2701" spans="1:13" x14ac:dyDescent="0.25">
      <c r="A2701" s="127" t="s">
        <v>5940</v>
      </c>
      <c r="B2701" s="80" t="s">
        <v>4305</v>
      </c>
      <c r="C2701" s="128">
        <v>0</v>
      </c>
      <c r="D2701" s="128">
        <v>0</v>
      </c>
      <c r="E2701" s="80">
        <v>0</v>
      </c>
      <c r="F2701" s="128">
        <v>0</v>
      </c>
      <c r="G2701" s="80">
        <v>0</v>
      </c>
      <c r="H2701" s="128">
        <v>0.52272727272727271</v>
      </c>
      <c r="I2701" s="128">
        <v>0.44627192982456143</v>
      </c>
      <c r="J2701" s="80" t="s">
        <v>211</v>
      </c>
      <c r="K2701" s="80" t="s">
        <v>211</v>
      </c>
      <c r="L2701" s="128">
        <v>0</v>
      </c>
      <c r="M2701" s="81" t="s">
        <v>95</v>
      </c>
    </row>
    <row r="2702" spans="1:13" x14ac:dyDescent="0.25">
      <c r="A2702" s="127" t="s">
        <v>5936</v>
      </c>
      <c r="B2702" s="80" t="s">
        <v>4291</v>
      </c>
      <c r="C2702" s="128">
        <v>0</v>
      </c>
      <c r="D2702" s="128">
        <v>0</v>
      </c>
      <c r="E2702" s="80">
        <v>0</v>
      </c>
      <c r="F2702" s="128">
        <v>0</v>
      </c>
      <c r="G2702" s="80">
        <v>0</v>
      </c>
      <c r="H2702" s="128">
        <v>0.39370078740157483</v>
      </c>
      <c r="I2702" s="128">
        <v>0.5</v>
      </c>
      <c r="J2702" s="80" t="s">
        <v>211</v>
      </c>
      <c r="K2702" s="80" t="s">
        <v>211</v>
      </c>
      <c r="L2702" s="128">
        <v>0</v>
      </c>
      <c r="M2702" s="81" t="s">
        <v>95</v>
      </c>
    </row>
    <row r="2703" spans="1:13" x14ac:dyDescent="0.25">
      <c r="A2703" s="127" t="s">
        <v>7464</v>
      </c>
      <c r="B2703" s="80" t="s">
        <v>599</v>
      </c>
      <c r="C2703" s="128">
        <v>3</v>
      </c>
      <c r="D2703" s="128">
        <v>49</v>
      </c>
      <c r="E2703" s="80">
        <v>6725</v>
      </c>
      <c r="F2703" s="128">
        <v>16188</v>
      </c>
      <c r="G2703" s="80">
        <v>0</v>
      </c>
      <c r="H2703" s="128">
        <v>0</v>
      </c>
      <c r="I2703" s="128">
        <v>1</v>
      </c>
      <c r="J2703" s="80" t="s">
        <v>211</v>
      </c>
      <c r="K2703" s="80" t="s">
        <v>211</v>
      </c>
      <c r="L2703" s="128">
        <v>0</v>
      </c>
      <c r="M2703" s="81" t="s">
        <v>96</v>
      </c>
    </row>
    <row r="2704" spans="1:13" x14ac:dyDescent="0.25">
      <c r="A2704" s="127" t="s">
        <v>7068</v>
      </c>
      <c r="B2704" s="80" t="s">
        <v>348</v>
      </c>
      <c r="C2704" s="128">
        <v>87</v>
      </c>
      <c r="D2704" s="128">
        <v>6</v>
      </c>
      <c r="E2704" s="80">
        <v>390</v>
      </c>
      <c r="F2704" s="128">
        <v>451</v>
      </c>
      <c r="G2704" s="80">
        <v>0</v>
      </c>
      <c r="H2704" s="128">
        <v>0</v>
      </c>
      <c r="I2704" s="128">
        <v>0.70334928229665072</v>
      </c>
      <c r="J2704" s="80" t="s">
        <v>211</v>
      </c>
      <c r="K2704" s="80" t="s">
        <v>211</v>
      </c>
      <c r="L2704" s="128">
        <v>0</v>
      </c>
      <c r="M2704" s="81" t="s">
        <v>96</v>
      </c>
    </row>
    <row r="2705" spans="1:13" x14ac:dyDescent="0.25">
      <c r="A2705" s="127" t="s">
        <v>7620</v>
      </c>
      <c r="B2705" s="80" t="s">
        <v>667</v>
      </c>
      <c r="C2705" s="128">
        <v>1</v>
      </c>
      <c r="D2705" s="128">
        <v>13</v>
      </c>
      <c r="E2705" s="80">
        <v>2083</v>
      </c>
      <c r="F2705" s="128">
        <v>9929</v>
      </c>
      <c r="G2705" s="80">
        <v>0</v>
      </c>
      <c r="H2705" s="128">
        <v>0</v>
      </c>
      <c r="I2705" s="128">
        <v>0.625</v>
      </c>
      <c r="J2705" s="80" t="s">
        <v>211</v>
      </c>
      <c r="K2705" s="80" t="s">
        <v>211</v>
      </c>
      <c r="L2705" s="128">
        <v>0</v>
      </c>
      <c r="M2705" s="81" t="s">
        <v>96</v>
      </c>
    </row>
    <row r="2706" spans="1:13" x14ac:dyDescent="0.25">
      <c r="A2706" s="127" t="s">
        <v>7070</v>
      </c>
      <c r="B2706" s="80" t="s">
        <v>352</v>
      </c>
      <c r="C2706" s="128">
        <v>0</v>
      </c>
      <c r="D2706" s="128">
        <v>0</v>
      </c>
      <c r="E2706" s="80">
        <v>0</v>
      </c>
      <c r="F2706" s="128">
        <v>0</v>
      </c>
      <c r="G2706" s="80">
        <v>0</v>
      </c>
      <c r="H2706" s="128">
        <v>0.33333333333333331</v>
      </c>
      <c r="I2706" s="128">
        <v>0.68627450980392157</v>
      </c>
      <c r="J2706" s="80" t="s">
        <v>211</v>
      </c>
      <c r="K2706" s="80" t="s">
        <v>211</v>
      </c>
      <c r="L2706" s="128">
        <v>0</v>
      </c>
      <c r="M2706" s="81" t="s">
        <v>96</v>
      </c>
    </row>
    <row r="2707" spans="1:13" x14ac:dyDescent="0.25">
      <c r="A2707" s="127" t="s">
        <v>7069</v>
      </c>
      <c r="B2707" s="80" t="s">
        <v>661</v>
      </c>
      <c r="C2707" s="128">
        <v>9</v>
      </c>
      <c r="D2707" s="128">
        <v>10</v>
      </c>
      <c r="E2707" s="80">
        <v>3591</v>
      </c>
      <c r="F2707" s="128">
        <v>6082</v>
      </c>
      <c r="G2707" s="80">
        <v>0</v>
      </c>
      <c r="H2707" s="128">
        <v>0.78125</v>
      </c>
      <c r="I2707" s="128">
        <v>0.78417266187050372</v>
      </c>
      <c r="J2707" s="80" t="s">
        <v>211</v>
      </c>
      <c r="K2707" s="80" t="s">
        <v>211</v>
      </c>
      <c r="L2707" s="128">
        <v>0</v>
      </c>
      <c r="M2707" s="81" t="s">
        <v>96</v>
      </c>
    </row>
    <row r="2708" spans="1:13" x14ac:dyDescent="0.25">
      <c r="A2708" s="127" t="s">
        <v>7072</v>
      </c>
      <c r="B2708" s="80" t="s">
        <v>346</v>
      </c>
      <c r="C2708" s="128">
        <v>130</v>
      </c>
      <c r="D2708" s="128">
        <v>42</v>
      </c>
      <c r="E2708" s="80">
        <v>415</v>
      </c>
      <c r="F2708" s="128">
        <v>452</v>
      </c>
      <c r="G2708" s="80">
        <v>0</v>
      </c>
      <c r="H2708" s="128">
        <v>0</v>
      </c>
      <c r="I2708" s="128">
        <v>0.73299748110831231</v>
      </c>
      <c r="J2708" s="80" t="s">
        <v>211</v>
      </c>
      <c r="K2708" s="80" t="s">
        <v>211</v>
      </c>
      <c r="L2708" s="128">
        <v>0</v>
      </c>
      <c r="M2708" s="81" t="s">
        <v>96</v>
      </c>
    </row>
    <row r="2709" spans="1:13" x14ac:dyDescent="0.25">
      <c r="A2709" s="127" t="s">
        <v>7662</v>
      </c>
      <c r="B2709" s="80" t="s">
        <v>731</v>
      </c>
      <c r="C2709" s="128">
        <v>1</v>
      </c>
      <c r="D2709" s="128">
        <v>12</v>
      </c>
      <c r="E2709" s="80">
        <v>797</v>
      </c>
      <c r="F2709" s="128">
        <v>3312</v>
      </c>
      <c r="G2709" s="80">
        <v>0</v>
      </c>
      <c r="H2709" s="128">
        <v>0</v>
      </c>
      <c r="I2709" s="128">
        <v>1</v>
      </c>
      <c r="J2709" s="80" t="s">
        <v>211</v>
      </c>
      <c r="K2709" s="80" t="s">
        <v>211</v>
      </c>
      <c r="L2709" s="128">
        <v>0</v>
      </c>
      <c r="M2709" s="81" t="s">
        <v>96</v>
      </c>
    </row>
    <row r="2710" spans="1:13" x14ac:dyDescent="0.25">
      <c r="A2710" s="127" t="s">
        <v>7074</v>
      </c>
      <c r="B2710" s="80" t="s">
        <v>347</v>
      </c>
      <c r="C2710" s="128">
        <v>3</v>
      </c>
      <c r="D2710" s="128">
        <v>13</v>
      </c>
      <c r="E2710" s="80">
        <v>778</v>
      </c>
      <c r="F2710" s="128">
        <v>2011</v>
      </c>
      <c r="G2710" s="80">
        <v>0</v>
      </c>
      <c r="H2710" s="128">
        <v>0</v>
      </c>
      <c r="I2710" s="128">
        <v>0.7857142857142857</v>
      </c>
      <c r="J2710" s="80" t="s">
        <v>211</v>
      </c>
      <c r="K2710" s="80" t="s">
        <v>211</v>
      </c>
      <c r="L2710" s="128">
        <v>0</v>
      </c>
      <c r="M2710" s="81" t="s">
        <v>96</v>
      </c>
    </row>
    <row r="2711" spans="1:13" x14ac:dyDescent="0.25">
      <c r="A2711" s="127" t="s">
        <v>8288</v>
      </c>
      <c r="B2711" s="80" t="s">
        <v>438</v>
      </c>
      <c r="C2711" s="128">
        <v>2</v>
      </c>
      <c r="D2711" s="128">
        <v>5</v>
      </c>
      <c r="E2711" s="80">
        <v>1398</v>
      </c>
      <c r="F2711" s="128">
        <v>1892</v>
      </c>
      <c r="G2711" s="80">
        <v>0</v>
      </c>
      <c r="H2711" s="128">
        <v>1</v>
      </c>
      <c r="I2711" s="128">
        <v>0.875</v>
      </c>
      <c r="J2711" s="80" t="s">
        <v>211</v>
      </c>
      <c r="K2711" s="80" t="s">
        <v>211</v>
      </c>
      <c r="L2711" s="128">
        <v>0</v>
      </c>
      <c r="M2711" s="81" t="s">
        <v>96</v>
      </c>
    </row>
    <row r="2712" spans="1:13" x14ac:dyDescent="0.25">
      <c r="A2712" s="127" t="s">
        <v>7097</v>
      </c>
      <c r="B2712" s="80" t="s">
        <v>662</v>
      </c>
      <c r="C2712" s="128">
        <v>102</v>
      </c>
      <c r="D2712" s="128">
        <v>64</v>
      </c>
      <c r="E2712" s="80">
        <v>1490</v>
      </c>
      <c r="F2712" s="128">
        <v>1842</v>
      </c>
      <c r="G2712" s="80">
        <v>0</v>
      </c>
      <c r="H2712" s="128">
        <v>0.59523809523809523</v>
      </c>
      <c r="I2712" s="128">
        <v>0.78327645051194539</v>
      </c>
      <c r="J2712" s="80" t="s">
        <v>211</v>
      </c>
      <c r="K2712" s="80" t="s">
        <v>211</v>
      </c>
      <c r="L2712" s="128">
        <v>0</v>
      </c>
      <c r="M2712" s="81" t="s">
        <v>96</v>
      </c>
    </row>
    <row r="2713" spans="1:13" x14ac:dyDescent="0.25">
      <c r="A2713" s="127" t="s">
        <v>7071</v>
      </c>
      <c r="B2713" s="80" t="s">
        <v>726</v>
      </c>
      <c r="C2713" s="128">
        <v>38</v>
      </c>
      <c r="D2713" s="128">
        <v>45</v>
      </c>
      <c r="E2713" s="80">
        <v>1603</v>
      </c>
      <c r="F2713" s="128">
        <v>1768</v>
      </c>
      <c r="G2713" s="80">
        <v>0</v>
      </c>
      <c r="H2713" s="128">
        <v>0.7142857142857143</v>
      </c>
      <c r="I2713" s="128">
        <v>0.71751412429378536</v>
      </c>
      <c r="J2713" s="80" t="s">
        <v>211</v>
      </c>
      <c r="K2713" s="80" t="s">
        <v>211</v>
      </c>
      <c r="L2713" s="128">
        <v>0</v>
      </c>
      <c r="M2713" s="81" t="s">
        <v>96</v>
      </c>
    </row>
    <row r="2714" spans="1:13" x14ac:dyDescent="0.25">
      <c r="A2714" s="127" t="s">
        <v>7078</v>
      </c>
      <c r="B2714" s="80" t="s">
        <v>345</v>
      </c>
      <c r="C2714" s="128">
        <v>16</v>
      </c>
      <c r="D2714" s="128">
        <v>17</v>
      </c>
      <c r="E2714" s="80">
        <v>603</v>
      </c>
      <c r="F2714" s="128">
        <v>935</v>
      </c>
      <c r="G2714" s="80">
        <v>0</v>
      </c>
      <c r="H2714" s="128">
        <v>0.4</v>
      </c>
      <c r="I2714" s="128">
        <v>0.65322580645161288</v>
      </c>
      <c r="J2714" s="80" t="s">
        <v>211</v>
      </c>
      <c r="K2714" s="80" t="s">
        <v>211</v>
      </c>
      <c r="L2714" s="128">
        <v>0</v>
      </c>
      <c r="M2714" s="81" t="s">
        <v>96</v>
      </c>
    </row>
    <row r="2715" spans="1:13" x14ac:dyDescent="0.25">
      <c r="A2715" s="127" t="s">
        <v>7611</v>
      </c>
      <c r="B2715" s="80" t="s">
        <v>670</v>
      </c>
      <c r="C2715" s="128">
        <v>69</v>
      </c>
      <c r="D2715" s="128">
        <v>29</v>
      </c>
      <c r="E2715" s="80">
        <v>1246</v>
      </c>
      <c r="F2715" s="128">
        <v>1669</v>
      </c>
      <c r="G2715" s="80">
        <v>0</v>
      </c>
      <c r="H2715" s="128">
        <v>0.66666666666666663</v>
      </c>
      <c r="I2715" s="128">
        <v>0.7543859649122806</v>
      </c>
      <c r="J2715" s="80" t="s">
        <v>211</v>
      </c>
      <c r="K2715" s="80" t="s">
        <v>211</v>
      </c>
      <c r="L2715" s="128">
        <v>0</v>
      </c>
      <c r="M2715" s="81" t="s">
        <v>96</v>
      </c>
    </row>
    <row r="2716" spans="1:13" x14ac:dyDescent="0.25">
      <c r="A2716" s="127" t="s">
        <v>7617</v>
      </c>
      <c r="B2716" s="80" t="s">
        <v>3232</v>
      </c>
      <c r="C2716" s="128">
        <v>44</v>
      </c>
      <c r="D2716" s="128">
        <v>51</v>
      </c>
      <c r="E2716" s="80">
        <v>1104</v>
      </c>
      <c r="F2716" s="128">
        <v>1114</v>
      </c>
      <c r="G2716" s="80">
        <v>0</v>
      </c>
      <c r="H2716" s="128">
        <v>0.35483870967741937</v>
      </c>
      <c r="I2716" s="128">
        <v>0.7421875</v>
      </c>
      <c r="J2716" s="80" t="s">
        <v>211</v>
      </c>
      <c r="K2716" s="80" t="s">
        <v>211</v>
      </c>
      <c r="L2716" s="128">
        <v>0</v>
      </c>
      <c r="M2716" s="81" t="s">
        <v>96</v>
      </c>
    </row>
    <row r="2717" spans="1:13" x14ac:dyDescent="0.25">
      <c r="A2717" s="127" t="s">
        <v>7081</v>
      </c>
      <c r="B2717" s="80" t="s">
        <v>763</v>
      </c>
      <c r="C2717" s="128">
        <v>300</v>
      </c>
      <c r="D2717" s="128">
        <v>152</v>
      </c>
      <c r="E2717" s="80">
        <v>433</v>
      </c>
      <c r="F2717" s="128">
        <v>445</v>
      </c>
      <c r="G2717" s="80">
        <v>0</v>
      </c>
      <c r="H2717" s="128">
        <v>0.73333333333333328</v>
      </c>
      <c r="I2717" s="128">
        <v>0.7289719626168224</v>
      </c>
      <c r="J2717" s="80" t="s">
        <v>211</v>
      </c>
      <c r="K2717" s="80" t="s">
        <v>211</v>
      </c>
      <c r="L2717" s="128">
        <v>0</v>
      </c>
      <c r="M2717" s="81" t="s">
        <v>96</v>
      </c>
    </row>
    <row r="2718" spans="1:13" x14ac:dyDescent="0.25">
      <c r="A2718" s="127" t="s">
        <v>7616</v>
      </c>
      <c r="B2718" s="80" t="s">
        <v>706</v>
      </c>
      <c r="C2718" s="128">
        <v>45</v>
      </c>
      <c r="D2718" s="128">
        <v>56</v>
      </c>
      <c r="E2718" s="80">
        <v>929</v>
      </c>
      <c r="F2718" s="128">
        <v>1099</v>
      </c>
      <c r="G2718" s="80">
        <v>0</v>
      </c>
      <c r="H2718" s="128">
        <v>0.66666666666666663</v>
      </c>
      <c r="I2718" s="128">
        <v>0.79895561357702349</v>
      </c>
      <c r="J2718" s="80" t="s">
        <v>211</v>
      </c>
      <c r="K2718" s="80" t="s">
        <v>211</v>
      </c>
      <c r="L2718" s="128">
        <v>0</v>
      </c>
      <c r="M2718" s="81" t="s">
        <v>96</v>
      </c>
    </row>
    <row r="2719" spans="1:13" x14ac:dyDescent="0.25">
      <c r="A2719" s="127" t="s">
        <v>8771</v>
      </c>
      <c r="B2719" s="80" t="s">
        <v>350</v>
      </c>
      <c r="C2719" s="128">
        <v>0</v>
      </c>
      <c r="D2719" s="128">
        <v>0</v>
      </c>
      <c r="E2719" s="80">
        <v>0</v>
      </c>
      <c r="F2719" s="128">
        <v>0</v>
      </c>
      <c r="G2719" s="80">
        <v>0</v>
      </c>
      <c r="H2719" s="128">
        <v>1</v>
      </c>
      <c r="I2719" s="128">
        <v>0.7</v>
      </c>
      <c r="J2719" s="80" t="s">
        <v>211</v>
      </c>
      <c r="K2719" s="80" t="s">
        <v>211</v>
      </c>
      <c r="L2719" s="128">
        <v>0</v>
      </c>
      <c r="M2719" s="81" t="s">
        <v>96</v>
      </c>
    </row>
    <row r="2720" spans="1:13" x14ac:dyDescent="0.25">
      <c r="A2720" s="127" t="s">
        <v>7606</v>
      </c>
      <c r="B2720" s="80" t="s">
        <v>2909</v>
      </c>
      <c r="C2720" s="128">
        <v>31</v>
      </c>
      <c r="D2720" s="128">
        <v>63</v>
      </c>
      <c r="E2720" s="80">
        <v>923</v>
      </c>
      <c r="F2720" s="128">
        <v>957</v>
      </c>
      <c r="G2720" s="80">
        <v>0</v>
      </c>
      <c r="H2720" s="128">
        <v>0.75</v>
      </c>
      <c r="I2720" s="128">
        <v>0.72262773722627749</v>
      </c>
      <c r="J2720" s="80" t="s">
        <v>211</v>
      </c>
      <c r="K2720" s="80" t="s">
        <v>211</v>
      </c>
      <c r="L2720" s="128">
        <v>0</v>
      </c>
      <c r="M2720" s="81" t="s">
        <v>96</v>
      </c>
    </row>
    <row r="2721" spans="1:13" x14ac:dyDescent="0.25">
      <c r="A2721" s="127" t="s">
        <v>7084</v>
      </c>
      <c r="B2721" s="80" t="s">
        <v>766</v>
      </c>
      <c r="C2721" s="128">
        <v>155</v>
      </c>
      <c r="D2721" s="128">
        <v>78</v>
      </c>
      <c r="E2721" s="80">
        <v>509</v>
      </c>
      <c r="F2721" s="128">
        <v>527</v>
      </c>
      <c r="G2721" s="80">
        <v>0</v>
      </c>
      <c r="H2721" s="128">
        <v>0.375</v>
      </c>
      <c r="I2721" s="128">
        <v>0.6960132890365448</v>
      </c>
      <c r="J2721" s="80" t="s">
        <v>211</v>
      </c>
      <c r="K2721" s="80" t="s">
        <v>211</v>
      </c>
      <c r="L2721" s="128">
        <v>0</v>
      </c>
      <c r="M2721" s="81" t="s">
        <v>96</v>
      </c>
    </row>
    <row r="2722" spans="1:13" x14ac:dyDescent="0.25">
      <c r="A2722" s="127" t="s">
        <v>7697</v>
      </c>
      <c r="B2722" s="80" t="s">
        <v>703</v>
      </c>
      <c r="C2722" s="128">
        <v>14</v>
      </c>
      <c r="D2722" s="128">
        <v>11</v>
      </c>
      <c r="E2722" s="80">
        <v>654</v>
      </c>
      <c r="F2722" s="128">
        <v>897</v>
      </c>
      <c r="G2722" s="80">
        <v>0</v>
      </c>
      <c r="H2722" s="128">
        <v>0.2857142857142857</v>
      </c>
      <c r="I2722" s="128">
        <v>0.74576271186440668</v>
      </c>
      <c r="J2722" s="80" t="s">
        <v>211</v>
      </c>
      <c r="K2722" s="80" t="s">
        <v>211</v>
      </c>
      <c r="L2722" s="128">
        <v>0</v>
      </c>
      <c r="M2722" s="81" t="s">
        <v>96</v>
      </c>
    </row>
    <row r="2723" spans="1:13" x14ac:dyDescent="0.25">
      <c r="A2723" s="127" t="s">
        <v>7666</v>
      </c>
      <c r="B2723" s="80" t="s">
        <v>663</v>
      </c>
      <c r="C2723" s="128">
        <v>46</v>
      </c>
      <c r="D2723" s="128">
        <v>29</v>
      </c>
      <c r="E2723" s="80">
        <v>845</v>
      </c>
      <c r="F2723" s="128">
        <v>854</v>
      </c>
      <c r="G2723" s="80">
        <v>0</v>
      </c>
      <c r="H2723" s="128">
        <v>0.6</v>
      </c>
      <c r="I2723" s="128">
        <v>0.69523809523809521</v>
      </c>
      <c r="J2723" s="80" t="s">
        <v>211</v>
      </c>
      <c r="K2723" s="80" t="s">
        <v>211</v>
      </c>
      <c r="L2723" s="128">
        <v>0</v>
      </c>
      <c r="M2723" s="81" t="s">
        <v>96</v>
      </c>
    </row>
    <row r="2724" spans="1:13" x14ac:dyDescent="0.25">
      <c r="A2724" s="127" t="s">
        <v>7087</v>
      </c>
      <c r="B2724" s="80" t="s">
        <v>762</v>
      </c>
      <c r="C2724" s="128">
        <v>102</v>
      </c>
      <c r="D2724" s="128">
        <v>49</v>
      </c>
      <c r="E2724" s="80">
        <v>462</v>
      </c>
      <c r="F2724" s="128">
        <v>494</v>
      </c>
      <c r="G2724" s="80">
        <v>0</v>
      </c>
      <c r="H2724" s="128">
        <v>0.76470588235294112</v>
      </c>
      <c r="I2724" s="128">
        <v>0.7190332326283988</v>
      </c>
      <c r="J2724" s="80" t="s">
        <v>211</v>
      </c>
      <c r="K2724" s="80" t="s">
        <v>211</v>
      </c>
      <c r="L2724" s="128">
        <v>0</v>
      </c>
      <c r="M2724" s="81" t="s">
        <v>96</v>
      </c>
    </row>
    <row r="2725" spans="1:13" x14ac:dyDescent="0.25">
      <c r="A2725" s="127" t="s">
        <v>7089</v>
      </c>
      <c r="B2725" s="80" t="s">
        <v>338</v>
      </c>
      <c r="C2725" s="128">
        <v>145</v>
      </c>
      <c r="D2725" s="128">
        <v>114</v>
      </c>
      <c r="E2725" s="80">
        <v>425</v>
      </c>
      <c r="F2725" s="128">
        <v>496</v>
      </c>
      <c r="G2725" s="80">
        <v>0</v>
      </c>
      <c r="H2725" s="128">
        <v>0.75510204081632637</v>
      </c>
      <c r="I2725" s="128">
        <v>0.63734567901234573</v>
      </c>
      <c r="J2725" s="80" t="s">
        <v>211</v>
      </c>
      <c r="K2725" s="80" t="s">
        <v>211</v>
      </c>
      <c r="L2725" s="128">
        <v>0</v>
      </c>
      <c r="M2725" s="81" t="s">
        <v>96</v>
      </c>
    </row>
    <row r="2726" spans="1:13" x14ac:dyDescent="0.25">
      <c r="A2726" s="127" t="s">
        <v>7091</v>
      </c>
      <c r="B2726" s="80" t="s">
        <v>337</v>
      </c>
      <c r="C2726" s="128">
        <v>124</v>
      </c>
      <c r="D2726" s="128">
        <v>99</v>
      </c>
      <c r="E2726" s="80">
        <v>421</v>
      </c>
      <c r="F2726" s="128">
        <v>453</v>
      </c>
      <c r="G2726" s="80">
        <v>0</v>
      </c>
      <c r="H2726" s="128">
        <v>0.5714285714285714</v>
      </c>
      <c r="I2726" s="128">
        <v>0.71646859083191849</v>
      </c>
      <c r="J2726" s="80" t="s">
        <v>211</v>
      </c>
      <c r="K2726" s="80" t="s">
        <v>211</v>
      </c>
      <c r="L2726" s="128">
        <v>0</v>
      </c>
      <c r="M2726" s="81" t="s">
        <v>96</v>
      </c>
    </row>
    <row r="2727" spans="1:13" x14ac:dyDescent="0.25">
      <c r="A2727" s="127" t="s">
        <v>7082</v>
      </c>
      <c r="B2727" s="80" t="s">
        <v>3546</v>
      </c>
      <c r="C2727" s="128">
        <v>188</v>
      </c>
      <c r="D2727" s="128">
        <v>161</v>
      </c>
      <c r="E2727" s="80">
        <v>726</v>
      </c>
      <c r="F2727" s="128">
        <v>756</v>
      </c>
      <c r="G2727" s="80">
        <v>0</v>
      </c>
      <c r="H2727" s="128">
        <v>0.77777777777777779</v>
      </c>
      <c r="I2727" s="128">
        <v>0.75055432372505548</v>
      </c>
      <c r="J2727" s="80" t="s">
        <v>211</v>
      </c>
      <c r="K2727" s="80" t="s">
        <v>211</v>
      </c>
      <c r="L2727" s="128">
        <v>0</v>
      </c>
      <c r="M2727" s="81" t="s">
        <v>96</v>
      </c>
    </row>
    <row r="2728" spans="1:13" x14ac:dyDescent="0.25">
      <c r="A2728" s="127" t="s">
        <v>7093</v>
      </c>
      <c r="B2728" s="80" t="s">
        <v>332</v>
      </c>
      <c r="C2728" s="128">
        <v>75</v>
      </c>
      <c r="D2728" s="128">
        <v>60</v>
      </c>
      <c r="E2728" s="80">
        <v>447</v>
      </c>
      <c r="F2728" s="128">
        <v>588</v>
      </c>
      <c r="G2728" s="80">
        <v>0</v>
      </c>
      <c r="H2728" s="128">
        <v>0.5625</v>
      </c>
      <c r="I2728" s="128">
        <v>0.67171717171717171</v>
      </c>
      <c r="J2728" s="80" t="s">
        <v>211</v>
      </c>
      <c r="K2728" s="80" t="s">
        <v>211</v>
      </c>
      <c r="L2728" s="128">
        <v>0</v>
      </c>
      <c r="M2728" s="81" t="s">
        <v>96</v>
      </c>
    </row>
    <row r="2729" spans="1:13" x14ac:dyDescent="0.25">
      <c r="A2729" s="127" t="s">
        <v>7543</v>
      </c>
      <c r="B2729" s="80" t="s">
        <v>380</v>
      </c>
      <c r="C2729" s="128">
        <v>20</v>
      </c>
      <c r="D2729" s="128">
        <v>55</v>
      </c>
      <c r="E2729" s="80">
        <v>715</v>
      </c>
      <c r="F2729" s="128">
        <v>733</v>
      </c>
      <c r="G2729" s="80">
        <v>0</v>
      </c>
      <c r="H2729" s="128">
        <v>0.61111111111111116</v>
      </c>
      <c r="I2729" s="128">
        <v>0.81818181818181823</v>
      </c>
      <c r="J2729" s="80" t="s">
        <v>211</v>
      </c>
      <c r="K2729" s="80" t="s">
        <v>211</v>
      </c>
      <c r="L2729" s="128">
        <v>0</v>
      </c>
      <c r="M2729" s="81" t="s">
        <v>96</v>
      </c>
    </row>
    <row r="2730" spans="1:13" x14ac:dyDescent="0.25">
      <c r="A2730" s="127" t="s">
        <v>7096</v>
      </c>
      <c r="B2730" s="80" t="s">
        <v>331</v>
      </c>
      <c r="C2730" s="128">
        <v>52</v>
      </c>
      <c r="D2730" s="128">
        <v>15</v>
      </c>
      <c r="E2730" s="80">
        <v>447</v>
      </c>
      <c r="F2730" s="128">
        <v>446</v>
      </c>
      <c r="G2730" s="80">
        <v>0</v>
      </c>
      <c r="H2730" s="128">
        <v>0.4</v>
      </c>
      <c r="I2730" s="128">
        <v>0.68023255813953487</v>
      </c>
      <c r="J2730" s="80" t="s">
        <v>211</v>
      </c>
      <c r="K2730" s="80" t="s">
        <v>211</v>
      </c>
      <c r="L2730" s="128">
        <v>0</v>
      </c>
      <c r="M2730" s="81" t="s">
        <v>96</v>
      </c>
    </row>
    <row r="2731" spans="1:13" x14ac:dyDescent="0.25">
      <c r="A2731" s="127" t="s">
        <v>7612</v>
      </c>
      <c r="B2731" s="80" t="s">
        <v>2918</v>
      </c>
      <c r="C2731" s="128">
        <v>112</v>
      </c>
      <c r="D2731" s="128">
        <v>118</v>
      </c>
      <c r="E2731" s="80">
        <v>682</v>
      </c>
      <c r="F2731" s="128">
        <v>706</v>
      </c>
      <c r="G2731" s="80">
        <v>0</v>
      </c>
      <c r="H2731" s="128">
        <v>0.58823529411764708</v>
      </c>
      <c r="I2731" s="128">
        <v>0.82109479305740996</v>
      </c>
      <c r="J2731" s="80" t="s">
        <v>211</v>
      </c>
      <c r="K2731" s="80" t="s">
        <v>211</v>
      </c>
      <c r="L2731" s="128">
        <v>0</v>
      </c>
      <c r="M2731" s="81" t="s">
        <v>96</v>
      </c>
    </row>
    <row r="2732" spans="1:13" x14ac:dyDescent="0.25">
      <c r="A2732" s="127" t="s">
        <v>7121</v>
      </c>
      <c r="B2732" s="80" t="s">
        <v>678</v>
      </c>
      <c r="C2732" s="128">
        <v>171</v>
      </c>
      <c r="D2732" s="128">
        <v>158</v>
      </c>
      <c r="E2732" s="80">
        <v>665</v>
      </c>
      <c r="F2732" s="128">
        <v>702</v>
      </c>
      <c r="G2732" s="80">
        <v>0</v>
      </c>
      <c r="H2732" s="128">
        <v>0.55172413793103448</v>
      </c>
      <c r="I2732" s="128">
        <v>0.76450511945392496</v>
      </c>
      <c r="J2732" s="80" t="s">
        <v>211</v>
      </c>
      <c r="K2732" s="80" t="s">
        <v>211</v>
      </c>
      <c r="L2732" s="128">
        <v>0</v>
      </c>
      <c r="M2732" s="81" t="s">
        <v>96</v>
      </c>
    </row>
    <row r="2733" spans="1:13" x14ac:dyDescent="0.25">
      <c r="A2733" s="127" t="s">
        <v>7099</v>
      </c>
      <c r="B2733" s="80" t="s">
        <v>334</v>
      </c>
      <c r="C2733" s="128">
        <v>0</v>
      </c>
      <c r="D2733" s="128">
        <v>0</v>
      </c>
      <c r="E2733" s="80">
        <v>0</v>
      </c>
      <c r="F2733" s="128">
        <v>0</v>
      </c>
      <c r="G2733" s="80">
        <v>0</v>
      </c>
      <c r="H2733" s="128">
        <v>0</v>
      </c>
      <c r="I2733" s="128">
        <v>0.63636363636363635</v>
      </c>
      <c r="J2733" s="80" t="s">
        <v>211</v>
      </c>
      <c r="K2733" s="80" t="s">
        <v>211</v>
      </c>
      <c r="L2733" s="128">
        <v>0</v>
      </c>
      <c r="M2733" s="81" t="s">
        <v>96</v>
      </c>
    </row>
    <row r="2734" spans="1:13" x14ac:dyDescent="0.25">
      <c r="A2734" s="127" t="s">
        <v>7127</v>
      </c>
      <c r="B2734" s="80" t="s">
        <v>3513</v>
      </c>
      <c r="C2734" s="128">
        <v>201</v>
      </c>
      <c r="D2734" s="128">
        <v>70</v>
      </c>
      <c r="E2734" s="80">
        <v>686</v>
      </c>
      <c r="F2734" s="128">
        <v>699</v>
      </c>
      <c r="G2734" s="80">
        <v>0</v>
      </c>
      <c r="H2734" s="128">
        <v>0.4</v>
      </c>
      <c r="I2734" s="128">
        <v>0.49237668161434978</v>
      </c>
      <c r="J2734" s="80" t="s">
        <v>211</v>
      </c>
      <c r="K2734" s="80" t="s">
        <v>211</v>
      </c>
      <c r="L2734" s="128">
        <v>0</v>
      </c>
      <c r="M2734" s="81" t="s">
        <v>96</v>
      </c>
    </row>
    <row r="2735" spans="1:13" x14ac:dyDescent="0.25">
      <c r="A2735" s="127" t="s">
        <v>7101</v>
      </c>
      <c r="B2735" s="80" t="s">
        <v>768</v>
      </c>
      <c r="C2735" s="128">
        <v>150</v>
      </c>
      <c r="D2735" s="128">
        <v>101</v>
      </c>
      <c r="E2735" s="80">
        <v>530</v>
      </c>
      <c r="F2735" s="128">
        <v>548</v>
      </c>
      <c r="G2735" s="80">
        <v>0</v>
      </c>
      <c r="H2735" s="128">
        <v>0.7931034482758621</v>
      </c>
      <c r="I2735" s="128">
        <v>0.74132492113564674</v>
      </c>
      <c r="J2735" s="80" t="s">
        <v>211</v>
      </c>
      <c r="K2735" s="80" t="s">
        <v>211</v>
      </c>
      <c r="L2735" s="128">
        <v>0</v>
      </c>
      <c r="M2735" s="81" t="s">
        <v>96</v>
      </c>
    </row>
    <row r="2736" spans="1:13" x14ac:dyDescent="0.25">
      <c r="A2736" s="127" t="s">
        <v>7102</v>
      </c>
      <c r="B2736" s="80" t="s">
        <v>741</v>
      </c>
      <c r="C2736" s="128">
        <v>187</v>
      </c>
      <c r="D2736" s="128">
        <v>97</v>
      </c>
      <c r="E2736" s="80">
        <v>694</v>
      </c>
      <c r="F2736" s="128">
        <v>698</v>
      </c>
      <c r="G2736" s="80">
        <v>0</v>
      </c>
      <c r="H2736" s="128">
        <v>-0.2</v>
      </c>
      <c r="I2736" s="128">
        <v>0.52553542009884679</v>
      </c>
      <c r="J2736" s="80" t="s">
        <v>211</v>
      </c>
      <c r="K2736" s="80" t="s">
        <v>211</v>
      </c>
      <c r="L2736" s="128">
        <v>0</v>
      </c>
      <c r="M2736" s="81" t="s">
        <v>96</v>
      </c>
    </row>
    <row r="2737" spans="1:13" x14ac:dyDescent="0.25">
      <c r="A2737" s="127" t="s">
        <v>7103</v>
      </c>
      <c r="B2737" s="80" t="s">
        <v>767</v>
      </c>
      <c r="C2737" s="128">
        <v>155</v>
      </c>
      <c r="D2737" s="128">
        <v>93</v>
      </c>
      <c r="E2737" s="80">
        <v>492</v>
      </c>
      <c r="F2737" s="128">
        <v>505</v>
      </c>
      <c r="G2737" s="80">
        <v>0</v>
      </c>
      <c r="H2737" s="128">
        <v>0.4838709677419355</v>
      </c>
      <c r="I2737" s="128">
        <v>0.62783171521035597</v>
      </c>
      <c r="J2737" s="80" t="s">
        <v>211</v>
      </c>
      <c r="K2737" s="80" t="s">
        <v>211</v>
      </c>
      <c r="L2737" s="128">
        <v>0</v>
      </c>
      <c r="M2737" s="81" t="s">
        <v>96</v>
      </c>
    </row>
    <row r="2738" spans="1:13" x14ac:dyDescent="0.25">
      <c r="A2738" s="127" t="s">
        <v>7619</v>
      </c>
      <c r="B2738" s="80" t="s">
        <v>2986</v>
      </c>
      <c r="C2738" s="128">
        <v>165</v>
      </c>
      <c r="D2738" s="128">
        <v>135</v>
      </c>
      <c r="E2738" s="80">
        <v>668</v>
      </c>
      <c r="F2738" s="128">
        <v>693</v>
      </c>
      <c r="G2738" s="80">
        <v>0</v>
      </c>
      <c r="H2738" s="128">
        <v>0.4</v>
      </c>
      <c r="I2738" s="128">
        <v>0.53615960099750626</v>
      </c>
      <c r="J2738" s="80" t="s">
        <v>211</v>
      </c>
      <c r="K2738" s="80" t="s">
        <v>211</v>
      </c>
      <c r="L2738" s="128">
        <v>0</v>
      </c>
      <c r="M2738" s="81" t="s">
        <v>96</v>
      </c>
    </row>
    <row r="2739" spans="1:13" x14ac:dyDescent="0.25">
      <c r="A2739" s="127" t="s">
        <v>7105</v>
      </c>
      <c r="B2739" s="80" t="s">
        <v>760</v>
      </c>
      <c r="C2739" s="128">
        <v>15</v>
      </c>
      <c r="D2739" s="128">
        <v>13</v>
      </c>
      <c r="E2739" s="80">
        <v>503</v>
      </c>
      <c r="F2739" s="128">
        <v>542</v>
      </c>
      <c r="G2739" s="80">
        <v>0</v>
      </c>
      <c r="H2739" s="128">
        <v>-1</v>
      </c>
      <c r="I2739" s="128">
        <v>0.82758620689655171</v>
      </c>
      <c r="J2739" s="80" t="s">
        <v>211</v>
      </c>
      <c r="K2739" s="80" t="s">
        <v>211</v>
      </c>
      <c r="L2739" s="128">
        <v>0</v>
      </c>
      <c r="M2739" s="81" t="s">
        <v>96</v>
      </c>
    </row>
    <row r="2740" spans="1:13" x14ac:dyDescent="0.25">
      <c r="A2740" s="127" t="s">
        <v>7118</v>
      </c>
      <c r="B2740" s="80" t="s">
        <v>3006</v>
      </c>
      <c r="C2740" s="128">
        <v>183</v>
      </c>
      <c r="D2740" s="128">
        <v>88</v>
      </c>
      <c r="E2740" s="80">
        <v>652</v>
      </c>
      <c r="F2740" s="128">
        <v>692</v>
      </c>
      <c r="G2740" s="80">
        <v>0</v>
      </c>
      <c r="H2740" s="128">
        <v>0.55555555555555558</v>
      </c>
      <c r="I2740" s="128">
        <v>0.77005347593582885</v>
      </c>
      <c r="J2740" s="80" t="s">
        <v>211</v>
      </c>
      <c r="K2740" s="80" t="s">
        <v>211</v>
      </c>
      <c r="L2740" s="128">
        <v>0</v>
      </c>
      <c r="M2740" s="81" t="s">
        <v>96</v>
      </c>
    </row>
    <row r="2741" spans="1:13" x14ac:dyDescent="0.25">
      <c r="A2741" s="127" t="s">
        <v>7108</v>
      </c>
      <c r="B2741" s="80" t="s">
        <v>342</v>
      </c>
      <c r="C2741" s="128">
        <v>202</v>
      </c>
      <c r="D2741" s="128">
        <v>199</v>
      </c>
      <c r="E2741" s="80">
        <v>412</v>
      </c>
      <c r="F2741" s="128">
        <v>477</v>
      </c>
      <c r="G2741" s="80">
        <v>0</v>
      </c>
      <c r="H2741" s="128">
        <v>0.61403508771929827</v>
      </c>
      <c r="I2741" s="128">
        <v>0.73605577689243029</v>
      </c>
      <c r="J2741" s="80" t="s">
        <v>211</v>
      </c>
      <c r="K2741" s="80" t="s">
        <v>211</v>
      </c>
      <c r="L2741" s="128">
        <v>0</v>
      </c>
      <c r="M2741" s="81" t="s">
        <v>96</v>
      </c>
    </row>
    <row r="2742" spans="1:13" x14ac:dyDescent="0.25">
      <c r="A2742" s="127" t="s">
        <v>7086</v>
      </c>
      <c r="B2742" s="80" t="s">
        <v>733</v>
      </c>
      <c r="C2742" s="128">
        <v>106</v>
      </c>
      <c r="D2742" s="128">
        <v>116</v>
      </c>
      <c r="E2742" s="80">
        <v>685</v>
      </c>
      <c r="F2742" s="128">
        <v>690</v>
      </c>
      <c r="G2742" s="80">
        <v>0</v>
      </c>
      <c r="H2742" s="128">
        <v>-0.33333333333333331</v>
      </c>
      <c r="I2742" s="128">
        <v>0.48571428571428565</v>
      </c>
      <c r="J2742" s="80" t="s">
        <v>211</v>
      </c>
      <c r="K2742" s="80" t="s">
        <v>211</v>
      </c>
      <c r="L2742" s="128">
        <v>0</v>
      </c>
      <c r="M2742" s="81" t="s">
        <v>96</v>
      </c>
    </row>
    <row r="2743" spans="1:13" x14ac:dyDescent="0.25">
      <c r="A2743" s="127" t="s">
        <v>7110</v>
      </c>
      <c r="B2743" s="80" t="s">
        <v>339</v>
      </c>
      <c r="C2743" s="128">
        <v>183</v>
      </c>
      <c r="D2743" s="128">
        <v>138</v>
      </c>
      <c r="E2743" s="80">
        <v>461</v>
      </c>
      <c r="F2743" s="128">
        <v>520</v>
      </c>
      <c r="G2743" s="80">
        <v>0</v>
      </c>
      <c r="H2743" s="128">
        <v>0.53731343283582089</v>
      </c>
      <c r="I2743" s="128">
        <v>0.698780487804878</v>
      </c>
      <c r="J2743" s="80" t="s">
        <v>211</v>
      </c>
      <c r="K2743" s="80" t="s">
        <v>211</v>
      </c>
      <c r="L2743" s="128">
        <v>0</v>
      </c>
      <c r="M2743" s="81" t="s">
        <v>96</v>
      </c>
    </row>
    <row r="2744" spans="1:13" x14ac:dyDescent="0.25">
      <c r="A2744" s="127" t="s">
        <v>7565</v>
      </c>
      <c r="B2744" s="80" t="s">
        <v>432</v>
      </c>
      <c r="C2744" s="128">
        <v>71</v>
      </c>
      <c r="D2744" s="128">
        <v>89</v>
      </c>
      <c r="E2744" s="80">
        <v>606</v>
      </c>
      <c r="F2744" s="128">
        <v>686</v>
      </c>
      <c r="G2744" s="80">
        <v>0</v>
      </c>
      <c r="H2744" s="128">
        <v>1</v>
      </c>
      <c r="I2744" s="128">
        <v>0.79532163742690043</v>
      </c>
      <c r="J2744" s="80" t="s">
        <v>211</v>
      </c>
      <c r="K2744" s="80" t="s">
        <v>211</v>
      </c>
      <c r="L2744" s="128">
        <v>0</v>
      </c>
      <c r="M2744" s="81" t="s">
        <v>96</v>
      </c>
    </row>
    <row r="2745" spans="1:13" x14ac:dyDescent="0.25">
      <c r="A2745" s="127" t="s">
        <v>7112</v>
      </c>
      <c r="B2745" s="80" t="s">
        <v>340</v>
      </c>
      <c r="C2745" s="128">
        <v>27</v>
      </c>
      <c r="D2745" s="128">
        <v>23</v>
      </c>
      <c r="E2745" s="80">
        <v>554</v>
      </c>
      <c r="F2745" s="128">
        <v>661</v>
      </c>
      <c r="G2745" s="80">
        <v>0</v>
      </c>
      <c r="H2745" s="128">
        <v>1</v>
      </c>
      <c r="I2745" s="128">
        <v>0.65789473684210531</v>
      </c>
      <c r="J2745" s="80" t="s">
        <v>211</v>
      </c>
      <c r="K2745" s="80" t="s">
        <v>211</v>
      </c>
      <c r="L2745" s="128">
        <v>0</v>
      </c>
      <c r="M2745" s="81" t="s">
        <v>96</v>
      </c>
    </row>
    <row r="2746" spans="1:13" x14ac:dyDescent="0.25">
      <c r="A2746" s="127" t="s">
        <v>7133</v>
      </c>
      <c r="B2746" s="80" t="s">
        <v>3541</v>
      </c>
      <c r="C2746" s="128">
        <v>308</v>
      </c>
      <c r="D2746" s="128">
        <v>158</v>
      </c>
      <c r="E2746" s="80">
        <v>666</v>
      </c>
      <c r="F2746" s="128">
        <v>673</v>
      </c>
      <c r="G2746" s="80">
        <v>0</v>
      </c>
      <c r="H2746" s="128">
        <v>-7.6923076923076927E-2</v>
      </c>
      <c r="I2746" s="128">
        <v>0.49773755656108598</v>
      </c>
      <c r="J2746" s="80" t="s">
        <v>211</v>
      </c>
      <c r="K2746" s="80" t="s">
        <v>211</v>
      </c>
      <c r="L2746" s="128">
        <v>0</v>
      </c>
      <c r="M2746" s="81" t="s">
        <v>96</v>
      </c>
    </row>
    <row r="2747" spans="1:13" x14ac:dyDescent="0.25">
      <c r="A2747" s="127" t="s">
        <v>7114</v>
      </c>
      <c r="B2747" s="80" t="s">
        <v>761</v>
      </c>
      <c r="C2747" s="128">
        <v>295</v>
      </c>
      <c r="D2747" s="128">
        <v>158</v>
      </c>
      <c r="E2747" s="80">
        <v>412</v>
      </c>
      <c r="F2747" s="128">
        <v>423</v>
      </c>
      <c r="G2747" s="80">
        <v>0</v>
      </c>
      <c r="H2747" s="128">
        <v>0.59459459459459463</v>
      </c>
      <c r="I2747" s="128">
        <v>0.69607843137254899</v>
      </c>
      <c r="J2747" s="80" t="s">
        <v>211</v>
      </c>
      <c r="K2747" s="80" t="s">
        <v>211</v>
      </c>
      <c r="L2747" s="128">
        <v>0</v>
      </c>
      <c r="M2747" s="81" t="s">
        <v>96</v>
      </c>
    </row>
    <row r="2748" spans="1:13" x14ac:dyDescent="0.25">
      <c r="A2748" s="127" t="s">
        <v>7129</v>
      </c>
      <c r="B2748" s="80" t="s">
        <v>3378</v>
      </c>
      <c r="C2748" s="128">
        <v>319</v>
      </c>
      <c r="D2748" s="128">
        <v>217</v>
      </c>
      <c r="E2748" s="80">
        <v>646</v>
      </c>
      <c r="F2748" s="128">
        <v>657</v>
      </c>
      <c r="G2748" s="80">
        <v>0</v>
      </c>
      <c r="H2748" s="128">
        <v>0.61363636363636365</v>
      </c>
      <c r="I2748" s="128">
        <v>0.79077253218884125</v>
      </c>
      <c r="J2748" s="80" t="s">
        <v>211</v>
      </c>
      <c r="K2748" s="80" t="s">
        <v>211</v>
      </c>
      <c r="L2748" s="128">
        <v>0</v>
      </c>
      <c r="M2748" s="81" t="s">
        <v>96</v>
      </c>
    </row>
    <row r="2749" spans="1:13" x14ac:dyDescent="0.25">
      <c r="A2749" s="127" t="s">
        <v>8289</v>
      </c>
      <c r="B2749" s="80" t="s">
        <v>1637</v>
      </c>
      <c r="C2749" s="128">
        <v>70</v>
      </c>
      <c r="D2749" s="128">
        <v>29</v>
      </c>
      <c r="E2749" s="80">
        <v>507</v>
      </c>
      <c r="F2749" s="128">
        <v>522</v>
      </c>
      <c r="G2749" s="80">
        <v>0</v>
      </c>
      <c r="H2749" s="128">
        <v>-1</v>
      </c>
      <c r="I2749" s="128">
        <v>0.66532258064516125</v>
      </c>
      <c r="J2749" s="80" t="s">
        <v>211</v>
      </c>
      <c r="K2749" s="80" t="s">
        <v>211</v>
      </c>
      <c r="L2749" s="128">
        <v>0</v>
      </c>
      <c r="M2749" s="81" t="s">
        <v>96</v>
      </c>
    </row>
    <row r="2750" spans="1:13" x14ac:dyDescent="0.25">
      <c r="A2750" s="127" t="s">
        <v>7583</v>
      </c>
      <c r="B2750" s="80" t="s">
        <v>665</v>
      </c>
      <c r="C2750" s="128">
        <v>70</v>
      </c>
      <c r="D2750" s="128">
        <v>27</v>
      </c>
      <c r="E2750" s="80">
        <v>635</v>
      </c>
      <c r="F2750" s="128">
        <v>651</v>
      </c>
      <c r="G2750" s="80">
        <v>0</v>
      </c>
      <c r="H2750" s="128">
        <v>0.8</v>
      </c>
      <c r="I2750" s="128">
        <v>0.67153284671532842</v>
      </c>
      <c r="J2750" s="80" t="s">
        <v>211</v>
      </c>
      <c r="K2750" s="80" t="s">
        <v>211</v>
      </c>
      <c r="L2750" s="128">
        <v>0</v>
      </c>
      <c r="M2750" s="81" t="s">
        <v>96</v>
      </c>
    </row>
    <row r="2751" spans="1:13" x14ac:dyDescent="0.25">
      <c r="A2751" s="127" t="s">
        <v>7117</v>
      </c>
      <c r="B2751" s="80" t="s">
        <v>1640</v>
      </c>
      <c r="C2751" s="128">
        <v>117</v>
      </c>
      <c r="D2751" s="128">
        <v>68</v>
      </c>
      <c r="E2751" s="80">
        <v>409</v>
      </c>
      <c r="F2751" s="128">
        <v>440</v>
      </c>
      <c r="G2751" s="80">
        <v>0</v>
      </c>
      <c r="H2751" s="128">
        <v>0.54545454545454541</v>
      </c>
      <c r="I2751" s="128">
        <v>0.67260579064587978</v>
      </c>
      <c r="J2751" s="80" t="s">
        <v>211</v>
      </c>
      <c r="K2751" s="80" t="s">
        <v>211</v>
      </c>
      <c r="L2751" s="128">
        <v>0</v>
      </c>
      <c r="M2751" s="81" t="s">
        <v>96</v>
      </c>
    </row>
    <row r="2752" spans="1:13" x14ac:dyDescent="0.25">
      <c r="A2752" s="127" t="s">
        <v>7144</v>
      </c>
      <c r="B2752" s="80" t="s">
        <v>3520</v>
      </c>
      <c r="C2752" s="128">
        <v>270</v>
      </c>
      <c r="D2752" s="128">
        <v>259</v>
      </c>
      <c r="E2752" s="80">
        <v>618</v>
      </c>
      <c r="F2752" s="128">
        <v>651</v>
      </c>
      <c r="G2752" s="80">
        <v>0</v>
      </c>
      <c r="H2752" s="128">
        <v>0.40677966101694918</v>
      </c>
      <c r="I2752" s="128">
        <v>0.75599582898852957</v>
      </c>
      <c r="J2752" s="80" t="s">
        <v>211</v>
      </c>
      <c r="K2752" s="80" t="s">
        <v>211</v>
      </c>
      <c r="L2752" s="128">
        <v>0</v>
      </c>
      <c r="M2752" s="81" t="s">
        <v>96</v>
      </c>
    </row>
    <row r="2753" spans="1:13" x14ac:dyDescent="0.25">
      <c r="A2753" s="127" t="s">
        <v>7119</v>
      </c>
      <c r="B2753" s="80" t="s">
        <v>3052</v>
      </c>
      <c r="C2753" s="128">
        <v>228</v>
      </c>
      <c r="D2753" s="128">
        <v>62</v>
      </c>
      <c r="E2753" s="80">
        <v>455</v>
      </c>
      <c r="F2753" s="128">
        <v>467</v>
      </c>
      <c r="G2753" s="80">
        <v>0</v>
      </c>
      <c r="H2753" s="128">
        <v>0.69444444444444442</v>
      </c>
      <c r="I2753" s="128">
        <v>0.69657615112160565</v>
      </c>
      <c r="J2753" s="80" t="s">
        <v>211</v>
      </c>
      <c r="K2753" s="80" t="s">
        <v>211</v>
      </c>
      <c r="L2753" s="128">
        <v>0</v>
      </c>
      <c r="M2753" s="81" t="s">
        <v>96</v>
      </c>
    </row>
    <row r="2754" spans="1:13" x14ac:dyDescent="0.25">
      <c r="A2754" s="127" t="s">
        <v>7138</v>
      </c>
      <c r="B2754" s="80" t="s">
        <v>587</v>
      </c>
      <c r="C2754" s="128">
        <v>179</v>
      </c>
      <c r="D2754" s="128">
        <v>232</v>
      </c>
      <c r="E2754" s="80">
        <v>619</v>
      </c>
      <c r="F2754" s="128">
        <v>643</v>
      </c>
      <c r="G2754" s="80">
        <v>0</v>
      </c>
      <c r="H2754" s="128">
        <v>0.66666666666666663</v>
      </c>
      <c r="I2754" s="128">
        <v>0.82950191570881227</v>
      </c>
      <c r="J2754" s="80" t="s">
        <v>211</v>
      </c>
      <c r="K2754" s="80" t="s">
        <v>211</v>
      </c>
      <c r="L2754" s="128">
        <v>0</v>
      </c>
      <c r="M2754" s="81" t="s">
        <v>96</v>
      </c>
    </row>
    <row r="2755" spans="1:13" x14ac:dyDescent="0.25">
      <c r="A2755" s="127" t="s">
        <v>7122</v>
      </c>
      <c r="B2755" s="80" t="s">
        <v>3212</v>
      </c>
      <c r="C2755" s="128">
        <v>130</v>
      </c>
      <c r="D2755" s="128">
        <v>27</v>
      </c>
      <c r="E2755" s="80">
        <v>360</v>
      </c>
      <c r="F2755" s="128">
        <v>374</v>
      </c>
      <c r="G2755" s="80">
        <v>0</v>
      </c>
      <c r="H2755" s="128">
        <v>-0.375</v>
      </c>
      <c r="I2755" s="128">
        <v>0.72483221476510062</v>
      </c>
      <c r="J2755" s="80" t="s">
        <v>211</v>
      </c>
      <c r="K2755" s="80" t="s">
        <v>211</v>
      </c>
      <c r="L2755" s="128">
        <v>0</v>
      </c>
      <c r="M2755" s="81" t="s">
        <v>96</v>
      </c>
    </row>
    <row r="2756" spans="1:13" x14ac:dyDescent="0.25">
      <c r="A2756" s="127" t="s">
        <v>7075</v>
      </c>
      <c r="B2756" s="80" t="s">
        <v>652</v>
      </c>
      <c r="C2756" s="128">
        <v>62</v>
      </c>
      <c r="D2756" s="128">
        <v>66</v>
      </c>
      <c r="E2756" s="80">
        <v>625</v>
      </c>
      <c r="F2756" s="128">
        <v>640</v>
      </c>
      <c r="G2756" s="80">
        <v>0</v>
      </c>
      <c r="H2756" s="128">
        <v>0.81818181818181823</v>
      </c>
      <c r="I2756" s="128">
        <v>0.73170731707317072</v>
      </c>
      <c r="J2756" s="80" t="s">
        <v>211</v>
      </c>
      <c r="K2756" s="80" t="s">
        <v>211</v>
      </c>
      <c r="L2756" s="128">
        <v>0</v>
      </c>
      <c r="M2756" s="81" t="s">
        <v>96</v>
      </c>
    </row>
    <row r="2757" spans="1:13" x14ac:dyDescent="0.25">
      <c r="A2757" s="127" t="s">
        <v>7124</v>
      </c>
      <c r="B2757" s="80" t="s">
        <v>3215</v>
      </c>
      <c r="C2757" s="128">
        <v>57</v>
      </c>
      <c r="D2757" s="128">
        <v>56</v>
      </c>
      <c r="E2757" s="80">
        <v>435</v>
      </c>
      <c r="F2757" s="128">
        <v>461</v>
      </c>
      <c r="G2757" s="80">
        <v>0</v>
      </c>
      <c r="H2757" s="128">
        <v>0.74285714285714288</v>
      </c>
      <c r="I2757" s="128">
        <v>0.71014492753623193</v>
      </c>
      <c r="J2757" s="80" t="s">
        <v>211</v>
      </c>
      <c r="K2757" s="80" t="s">
        <v>211</v>
      </c>
      <c r="L2757" s="128">
        <v>0</v>
      </c>
      <c r="M2757" s="81" t="s">
        <v>96</v>
      </c>
    </row>
    <row r="2758" spans="1:13" x14ac:dyDescent="0.25">
      <c r="A2758" s="127" t="s">
        <v>7171</v>
      </c>
      <c r="B2758" s="80" t="s">
        <v>668</v>
      </c>
      <c r="C2758" s="128">
        <v>127</v>
      </c>
      <c r="D2758" s="128">
        <v>72</v>
      </c>
      <c r="E2758" s="80">
        <v>622</v>
      </c>
      <c r="F2758" s="128">
        <v>635</v>
      </c>
      <c r="G2758" s="80">
        <v>0</v>
      </c>
      <c r="H2758" s="128">
        <v>0.5</v>
      </c>
      <c r="I2758" s="128">
        <v>0.78368794326241131</v>
      </c>
      <c r="J2758" s="80" t="s">
        <v>211</v>
      </c>
      <c r="K2758" s="80" t="s">
        <v>211</v>
      </c>
      <c r="L2758" s="128">
        <v>0</v>
      </c>
      <c r="M2758" s="81" t="s">
        <v>96</v>
      </c>
    </row>
    <row r="2759" spans="1:13" x14ac:dyDescent="0.25">
      <c r="A2759" s="127" t="s">
        <v>7126</v>
      </c>
      <c r="B2759" s="80" t="s">
        <v>3218</v>
      </c>
      <c r="C2759" s="128">
        <v>241</v>
      </c>
      <c r="D2759" s="128">
        <v>216</v>
      </c>
      <c r="E2759" s="80">
        <v>457</v>
      </c>
      <c r="F2759" s="128">
        <v>527</v>
      </c>
      <c r="G2759" s="80">
        <v>0</v>
      </c>
      <c r="H2759" s="128">
        <v>0.56923076923076921</v>
      </c>
      <c r="I2759" s="128">
        <v>0.69696969696969702</v>
      </c>
      <c r="J2759" s="80" t="s">
        <v>211</v>
      </c>
      <c r="K2759" s="80" t="s">
        <v>211</v>
      </c>
      <c r="L2759" s="128">
        <v>0</v>
      </c>
      <c r="M2759" s="81" t="s">
        <v>96</v>
      </c>
    </row>
    <row r="2760" spans="1:13" x14ac:dyDescent="0.25">
      <c r="A2760" s="127" t="s">
        <v>7223</v>
      </c>
      <c r="B2760" s="80" t="s">
        <v>3536</v>
      </c>
      <c r="C2760" s="128">
        <v>218</v>
      </c>
      <c r="D2760" s="128">
        <v>107</v>
      </c>
      <c r="E2760" s="80">
        <v>628</v>
      </c>
      <c r="F2760" s="128">
        <v>634</v>
      </c>
      <c r="G2760" s="80">
        <v>0</v>
      </c>
      <c r="H2760" s="128">
        <v>0.33333333333333331</v>
      </c>
      <c r="I2760" s="128">
        <v>0.49346405228758178</v>
      </c>
      <c r="J2760" s="80" t="s">
        <v>211</v>
      </c>
      <c r="K2760" s="80" t="s">
        <v>211</v>
      </c>
      <c r="L2760" s="128">
        <v>0</v>
      </c>
      <c r="M2760" s="81" t="s">
        <v>96</v>
      </c>
    </row>
    <row r="2761" spans="1:13" x14ac:dyDescent="0.25">
      <c r="A2761" s="127" t="s">
        <v>7128</v>
      </c>
      <c r="B2761" s="80" t="s">
        <v>3221</v>
      </c>
      <c r="C2761" s="128">
        <v>123</v>
      </c>
      <c r="D2761" s="128">
        <v>46</v>
      </c>
      <c r="E2761" s="80">
        <v>475</v>
      </c>
      <c r="F2761" s="128">
        <v>496</v>
      </c>
      <c r="G2761" s="80">
        <v>0</v>
      </c>
      <c r="H2761" s="128">
        <v>0.14285714285714285</v>
      </c>
      <c r="I2761" s="128">
        <v>0.7302158273381294</v>
      </c>
      <c r="J2761" s="80" t="s">
        <v>211</v>
      </c>
      <c r="K2761" s="80" t="s">
        <v>211</v>
      </c>
      <c r="L2761" s="128">
        <v>0</v>
      </c>
      <c r="M2761" s="81" t="s">
        <v>96</v>
      </c>
    </row>
    <row r="2762" spans="1:13" x14ac:dyDescent="0.25">
      <c r="A2762" s="127" t="s">
        <v>7220</v>
      </c>
      <c r="B2762" s="80" t="s">
        <v>3055</v>
      </c>
      <c r="C2762" s="128">
        <v>277</v>
      </c>
      <c r="D2762" s="128">
        <v>195</v>
      </c>
      <c r="E2762" s="80">
        <v>621</v>
      </c>
      <c r="F2762" s="128">
        <v>626</v>
      </c>
      <c r="G2762" s="80">
        <v>0</v>
      </c>
      <c r="H2762" s="128">
        <v>0</v>
      </c>
      <c r="I2762" s="128">
        <v>0.47729789590254706</v>
      </c>
      <c r="J2762" s="80" t="s">
        <v>211</v>
      </c>
      <c r="K2762" s="80" t="s">
        <v>211</v>
      </c>
      <c r="L2762" s="128">
        <v>0</v>
      </c>
      <c r="M2762" s="81" t="s">
        <v>96</v>
      </c>
    </row>
    <row r="2763" spans="1:13" x14ac:dyDescent="0.25">
      <c r="A2763" s="127" t="s">
        <v>7130</v>
      </c>
      <c r="B2763" s="80" t="s">
        <v>3224</v>
      </c>
      <c r="C2763" s="128">
        <v>326</v>
      </c>
      <c r="D2763" s="128">
        <v>172</v>
      </c>
      <c r="E2763" s="80">
        <v>404</v>
      </c>
      <c r="F2763" s="128">
        <v>415</v>
      </c>
      <c r="G2763" s="80">
        <v>0</v>
      </c>
      <c r="H2763" s="128">
        <v>0.38181818181818183</v>
      </c>
      <c r="I2763" s="128">
        <v>0.67007963594994313</v>
      </c>
      <c r="J2763" s="80" t="s">
        <v>211</v>
      </c>
      <c r="K2763" s="80" t="s">
        <v>211</v>
      </c>
      <c r="L2763" s="128">
        <v>0</v>
      </c>
      <c r="M2763" s="81" t="s">
        <v>96</v>
      </c>
    </row>
    <row r="2764" spans="1:13" x14ac:dyDescent="0.25">
      <c r="A2764" s="127" t="s">
        <v>7092</v>
      </c>
      <c r="B2764" s="80" t="s">
        <v>750</v>
      </c>
      <c r="C2764" s="128">
        <v>248</v>
      </c>
      <c r="D2764" s="128">
        <v>105</v>
      </c>
      <c r="E2764" s="80">
        <v>614</v>
      </c>
      <c r="F2764" s="128">
        <v>623</v>
      </c>
      <c r="G2764" s="80">
        <v>0</v>
      </c>
      <c r="H2764" s="128">
        <v>-0.2</v>
      </c>
      <c r="I2764" s="128">
        <v>0.53256704980842917</v>
      </c>
      <c r="J2764" s="80" t="s">
        <v>211</v>
      </c>
      <c r="K2764" s="80" t="s">
        <v>211</v>
      </c>
      <c r="L2764" s="128">
        <v>0</v>
      </c>
      <c r="M2764" s="81" t="s">
        <v>96</v>
      </c>
    </row>
    <row r="2765" spans="1:13" x14ac:dyDescent="0.25">
      <c r="A2765" s="127" t="s">
        <v>7132</v>
      </c>
      <c r="B2765" s="80" t="s">
        <v>7</v>
      </c>
      <c r="C2765" s="128">
        <v>163</v>
      </c>
      <c r="D2765" s="128">
        <v>175</v>
      </c>
      <c r="E2765" s="80">
        <v>453</v>
      </c>
      <c r="F2765" s="128">
        <v>501</v>
      </c>
      <c r="G2765" s="80">
        <v>0</v>
      </c>
      <c r="H2765" s="128">
        <v>0.7384615384615385</v>
      </c>
      <c r="I2765" s="128">
        <v>0.69626769626769625</v>
      </c>
      <c r="J2765" s="80" t="s">
        <v>211</v>
      </c>
      <c r="K2765" s="80" t="s">
        <v>211</v>
      </c>
      <c r="L2765" s="128">
        <v>0</v>
      </c>
      <c r="M2765" s="81" t="s">
        <v>96</v>
      </c>
    </row>
    <row r="2766" spans="1:13" x14ac:dyDescent="0.25">
      <c r="A2766" s="127" t="s">
        <v>7235</v>
      </c>
      <c r="B2766" s="80" t="s">
        <v>682</v>
      </c>
      <c r="C2766" s="128">
        <v>133</v>
      </c>
      <c r="D2766" s="128">
        <v>84</v>
      </c>
      <c r="E2766" s="80">
        <v>600</v>
      </c>
      <c r="F2766" s="128">
        <v>623</v>
      </c>
      <c r="G2766" s="80">
        <v>0</v>
      </c>
      <c r="H2766" s="128">
        <v>0.80952380952380965</v>
      </c>
      <c r="I2766" s="128">
        <v>0.78634639696586595</v>
      </c>
      <c r="J2766" s="80" t="s">
        <v>211</v>
      </c>
      <c r="K2766" s="80" t="s">
        <v>211</v>
      </c>
      <c r="L2766" s="128">
        <v>0</v>
      </c>
      <c r="M2766" s="81" t="s">
        <v>96</v>
      </c>
    </row>
    <row r="2767" spans="1:13" x14ac:dyDescent="0.25">
      <c r="A2767" s="127" t="s">
        <v>7134</v>
      </c>
      <c r="B2767" s="80" t="s">
        <v>3514</v>
      </c>
      <c r="C2767" s="128">
        <v>378</v>
      </c>
      <c r="D2767" s="128">
        <v>122</v>
      </c>
      <c r="E2767" s="80">
        <v>371</v>
      </c>
      <c r="F2767" s="128">
        <v>404</v>
      </c>
      <c r="G2767" s="80">
        <v>0</v>
      </c>
      <c r="H2767" s="128">
        <v>0.42253521126760563</v>
      </c>
      <c r="I2767" s="128">
        <v>0.63785394932935913</v>
      </c>
      <c r="J2767" s="80" t="s">
        <v>211</v>
      </c>
      <c r="K2767" s="80" t="s">
        <v>211</v>
      </c>
      <c r="L2767" s="128">
        <v>0</v>
      </c>
      <c r="M2767" s="81" t="s">
        <v>96</v>
      </c>
    </row>
    <row r="2768" spans="1:13" x14ac:dyDescent="0.25">
      <c r="A2768" s="127" t="s">
        <v>7125</v>
      </c>
      <c r="B2768" s="80" t="s">
        <v>3376</v>
      </c>
      <c r="C2768" s="128">
        <v>327</v>
      </c>
      <c r="D2768" s="128">
        <v>262</v>
      </c>
      <c r="E2768" s="80">
        <v>593</v>
      </c>
      <c r="F2768" s="128">
        <v>620</v>
      </c>
      <c r="G2768" s="80">
        <v>0</v>
      </c>
      <c r="H2768" s="128">
        <v>0.56321839080459768</v>
      </c>
      <c r="I2768" s="128">
        <v>0.75269872423945039</v>
      </c>
      <c r="J2768" s="80" t="s">
        <v>211</v>
      </c>
      <c r="K2768" s="80" t="s">
        <v>211</v>
      </c>
      <c r="L2768" s="128">
        <v>0</v>
      </c>
      <c r="M2768" s="81" t="s">
        <v>96</v>
      </c>
    </row>
    <row r="2769" spans="1:13" x14ac:dyDescent="0.25">
      <c r="A2769" s="127" t="s">
        <v>7136</v>
      </c>
      <c r="B2769" s="80" t="s">
        <v>3517</v>
      </c>
      <c r="C2769" s="128">
        <v>338</v>
      </c>
      <c r="D2769" s="128">
        <v>62</v>
      </c>
      <c r="E2769" s="80">
        <v>294</v>
      </c>
      <c r="F2769" s="128">
        <v>304</v>
      </c>
      <c r="G2769" s="80">
        <v>0</v>
      </c>
      <c r="H2769" s="128">
        <v>0</v>
      </c>
      <c r="I2769" s="128">
        <v>0.68786127167630062</v>
      </c>
      <c r="J2769" s="80" t="s">
        <v>211</v>
      </c>
      <c r="K2769" s="80" t="s">
        <v>211</v>
      </c>
      <c r="L2769" s="128">
        <v>0</v>
      </c>
      <c r="M2769" s="81" t="s">
        <v>96</v>
      </c>
    </row>
    <row r="2770" spans="1:13" x14ac:dyDescent="0.25">
      <c r="A2770" s="127" t="s">
        <v>7115</v>
      </c>
      <c r="B2770" s="80" t="s">
        <v>1011</v>
      </c>
      <c r="C2770" s="128">
        <v>226</v>
      </c>
      <c r="D2770" s="128">
        <v>247</v>
      </c>
      <c r="E2770" s="80">
        <v>585</v>
      </c>
      <c r="F2770" s="128">
        <v>618</v>
      </c>
      <c r="G2770" s="80">
        <v>0</v>
      </c>
      <c r="H2770" s="128">
        <v>0.67441860465116277</v>
      </c>
      <c r="I2770" s="128">
        <v>0.81578947368421051</v>
      </c>
      <c r="J2770" s="80" t="s">
        <v>211</v>
      </c>
      <c r="K2770" s="80" t="s">
        <v>211</v>
      </c>
      <c r="L2770" s="128">
        <v>0</v>
      </c>
      <c r="M2770" s="81" t="s">
        <v>96</v>
      </c>
    </row>
    <row r="2771" spans="1:13" x14ac:dyDescent="0.25">
      <c r="A2771" s="127" t="s">
        <v>7083</v>
      </c>
      <c r="B2771" s="80" t="s">
        <v>3007</v>
      </c>
      <c r="C2771" s="128">
        <v>266</v>
      </c>
      <c r="D2771" s="128">
        <v>256</v>
      </c>
      <c r="E2771" s="80">
        <v>594</v>
      </c>
      <c r="F2771" s="128">
        <v>617</v>
      </c>
      <c r="G2771" s="80">
        <v>0</v>
      </c>
      <c r="H2771" s="128">
        <v>0.55172413793103448</v>
      </c>
      <c r="I2771" s="128">
        <v>0.76574307304785894</v>
      </c>
      <c r="J2771" s="80" t="s">
        <v>211</v>
      </c>
      <c r="K2771" s="80" t="s">
        <v>211</v>
      </c>
      <c r="L2771" s="128">
        <v>0</v>
      </c>
      <c r="M2771" s="81" t="s">
        <v>96</v>
      </c>
    </row>
    <row r="2772" spans="1:13" x14ac:dyDescent="0.25">
      <c r="A2772" s="127" t="s">
        <v>7139</v>
      </c>
      <c r="B2772" s="80" t="s">
        <v>3770</v>
      </c>
      <c r="C2772" s="128">
        <v>0</v>
      </c>
      <c r="D2772" s="128">
        <v>0</v>
      </c>
      <c r="E2772" s="80">
        <v>0</v>
      </c>
      <c r="F2772" s="128">
        <v>0</v>
      </c>
      <c r="G2772" s="80">
        <v>0</v>
      </c>
      <c r="H2772" s="128">
        <v>0.47619047619047616</v>
      </c>
      <c r="I2772" s="128">
        <v>0.70278884462151392</v>
      </c>
      <c r="J2772" s="80" t="s">
        <v>211</v>
      </c>
      <c r="K2772" s="80" t="s">
        <v>211</v>
      </c>
      <c r="L2772" s="128">
        <v>0</v>
      </c>
      <c r="M2772" s="81" t="s">
        <v>96</v>
      </c>
    </row>
    <row r="2773" spans="1:13" x14ac:dyDescent="0.25">
      <c r="A2773" s="127" t="s">
        <v>7491</v>
      </c>
      <c r="B2773" s="80" t="s">
        <v>3544</v>
      </c>
      <c r="C2773" s="128">
        <v>178</v>
      </c>
      <c r="D2773" s="128">
        <v>67</v>
      </c>
      <c r="E2773" s="80">
        <v>608</v>
      </c>
      <c r="F2773" s="128">
        <v>616</v>
      </c>
      <c r="G2773" s="80">
        <v>0</v>
      </c>
      <c r="H2773" s="128">
        <v>0.31578947368421051</v>
      </c>
      <c r="I2773" s="128">
        <v>0.5318918918918919</v>
      </c>
      <c r="J2773" s="80" t="s">
        <v>211</v>
      </c>
      <c r="K2773" s="80" t="s">
        <v>211</v>
      </c>
      <c r="L2773" s="128">
        <v>0</v>
      </c>
      <c r="M2773" s="81" t="s">
        <v>96</v>
      </c>
    </row>
    <row r="2774" spans="1:13" x14ac:dyDescent="0.25">
      <c r="A2774" s="127" t="s">
        <v>7141</v>
      </c>
      <c r="B2774" s="80" t="s">
        <v>3790</v>
      </c>
      <c r="C2774" s="128">
        <v>0</v>
      </c>
      <c r="D2774" s="128">
        <v>0</v>
      </c>
      <c r="E2774" s="80">
        <v>0</v>
      </c>
      <c r="F2774" s="128">
        <v>0</v>
      </c>
      <c r="G2774" s="80">
        <v>0</v>
      </c>
      <c r="H2774" s="128">
        <v>0.50980392156862742</v>
      </c>
      <c r="I2774" s="128">
        <v>0.73385518590998045</v>
      </c>
      <c r="J2774" s="80" t="s">
        <v>211</v>
      </c>
      <c r="K2774" s="80" t="s">
        <v>211</v>
      </c>
      <c r="L2774" s="128">
        <v>0</v>
      </c>
      <c r="M2774" s="81" t="s">
        <v>96</v>
      </c>
    </row>
    <row r="2775" spans="1:13" x14ac:dyDescent="0.25">
      <c r="A2775" s="127" t="s">
        <v>7113</v>
      </c>
      <c r="B2775" s="80" t="s">
        <v>585</v>
      </c>
      <c r="C2775" s="128">
        <v>319</v>
      </c>
      <c r="D2775" s="128">
        <v>260</v>
      </c>
      <c r="E2775" s="80">
        <v>593</v>
      </c>
      <c r="F2775" s="128">
        <v>615</v>
      </c>
      <c r="G2775" s="80">
        <v>0</v>
      </c>
      <c r="H2775" s="128">
        <v>0.46153846153846162</v>
      </c>
      <c r="I2775" s="128">
        <v>0.81865284974093266</v>
      </c>
      <c r="J2775" s="80" t="s">
        <v>211</v>
      </c>
      <c r="K2775" s="80" t="s">
        <v>211</v>
      </c>
      <c r="L2775" s="128">
        <v>0</v>
      </c>
      <c r="M2775" s="81" t="s">
        <v>96</v>
      </c>
    </row>
    <row r="2776" spans="1:13" x14ac:dyDescent="0.25">
      <c r="A2776" s="127" t="s">
        <v>7143</v>
      </c>
      <c r="B2776" s="80" t="s">
        <v>3766</v>
      </c>
      <c r="C2776" s="128">
        <v>0</v>
      </c>
      <c r="D2776" s="128">
        <v>0</v>
      </c>
      <c r="E2776" s="80">
        <v>0</v>
      </c>
      <c r="F2776" s="128">
        <v>0</v>
      </c>
      <c r="G2776" s="80">
        <v>0</v>
      </c>
      <c r="H2776" s="128">
        <v>0.375</v>
      </c>
      <c r="I2776" s="128">
        <v>0.63166953528399317</v>
      </c>
      <c r="J2776" s="80" t="s">
        <v>211</v>
      </c>
      <c r="K2776" s="80" t="s">
        <v>211</v>
      </c>
      <c r="L2776" s="128">
        <v>0</v>
      </c>
      <c r="M2776" s="81" t="s">
        <v>96</v>
      </c>
    </row>
    <row r="2777" spans="1:13" x14ac:dyDescent="0.25">
      <c r="A2777" s="127" t="s">
        <v>7079</v>
      </c>
      <c r="B2777" s="80" t="s">
        <v>3266</v>
      </c>
      <c r="C2777" s="128">
        <v>252</v>
      </c>
      <c r="D2777" s="128">
        <v>122</v>
      </c>
      <c r="E2777" s="80">
        <v>607</v>
      </c>
      <c r="F2777" s="128">
        <v>614</v>
      </c>
      <c r="G2777" s="80">
        <v>0</v>
      </c>
      <c r="H2777" s="128">
        <v>0.43333333333333335</v>
      </c>
      <c r="I2777" s="128">
        <v>0.75</v>
      </c>
      <c r="J2777" s="80" t="s">
        <v>211</v>
      </c>
      <c r="K2777" s="80" t="s">
        <v>211</v>
      </c>
      <c r="L2777" s="128">
        <v>0</v>
      </c>
      <c r="M2777" s="81" t="s">
        <v>96</v>
      </c>
    </row>
    <row r="2778" spans="1:13" x14ac:dyDescent="0.25">
      <c r="A2778" s="127" t="s">
        <v>7145</v>
      </c>
      <c r="B2778" s="80" t="s">
        <v>3768</v>
      </c>
      <c r="C2778" s="128">
        <v>0</v>
      </c>
      <c r="D2778" s="128">
        <v>0</v>
      </c>
      <c r="E2778" s="80">
        <v>0</v>
      </c>
      <c r="F2778" s="128">
        <v>0</v>
      </c>
      <c r="G2778" s="80">
        <v>0</v>
      </c>
      <c r="H2778" s="128">
        <v>0.46153846153846162</v>
      </c>
      <c r="I2778" s="128">
        <v>0.66820987654320985</v>
      </c>
      <c r="J2778" s="80" t="s">
        <v>211</v>
      </c>
      <c r="K2778" s="80" t="s">
        <v>211</v>
      </c>
      <c r="L2778" s="128">
        <v>0</v>
      </c>
      <c r="M2778" s="81" t="s">
        <v>96</v>
      </c>
    </row>
    <row r="2779" spans="1:13" x14ac:dyDescent="0.25">
      <c r="A2779" s="127" t="s">
        <v>7146</v>
      </c>
      <c r="B2779" s="80" t="s">
        <v>3551</v>
      </c>
      <c r="C2779" s="128">
        <v>295</v>
      </c>
      <c r="D2779" s="128">
        <v>147</v>
      </c>
      <c r="E2779" s="80">
        <v>588</v>
      </c>
      <c r="F2779" s="128">
        <v>606</v>
      </c>
      <c r="G2779" s="80">
        <v>0</v>
      </c>
      <c r="H2779" s="128">
        <v>0.38461538461538464</v>
      </c>
      <c r="I2779" s="128">
        <v>0.46504854368932041</v>
      </c>
      <c r="J2779" s="80" t="s">
        <v>211</v>
      </c>
      <c r="K2779" s="80" t="s">
        <v>211</v>
      </c>
      <c r="L2779" s="128">
        <v>0</v>
      </c>
      <c r="M2779" s="81" t="s">
        <v>96</v>
      </c>
    </row>
    <row r="2780" spans="1:13" x14ac:dyDescent="0.25">
      <c r="A2780" s="127" t="s">
        <v>7147</v>
      </c>
      <c r="B2780" s="80" t="s">
        <v>143</v>
      </c>
      <c r="C2780" s="128">
        <v>0</v>
      </c>
      <c r="D2780" s="128">
        <v>0</v>
      </c>
      <c r="E2780" s="80">
        <v>0</v>
      </c>
      <c r="F2780" s="128">
        <v>0</v>
      </c>
      <c r="G2780" s="80">
        <v>0</v>
      </c>
      <c r="H2780" s="128">
        <v>0.14285714285714285</v>
      </c>
      <c r="I2780" s="128">
        <v>0.66227180527383367</v>
      </c>
      <c r="J2780" s="80" t="s">
        <v>211</v>
      </c>
      <c r="K2780" s="80" t="s">
        <v>211</v>
      </c>
      <c r="L2780" s="128">
        <v>0</v>
      </c>
      <c r="M2780" s="81" t="s">
        <v>96</v>
      </c>
    </row>
    <row r="2781" spans="1:13" x14ac:dyDescent="0.25">
      <c r="A2781" s="127" t="s">
        <v>7140</v>
      </c>
      <c r="B2781" s="80" t="s">
        <v>3053</v>
      </c>
      <c r="C2781" s="128">
        <v>301</v>
      </c>
      <c r="D2781" s="128">
        <v>103</v>
      </c>
      <c r="E2781" s="80">
        <v>595</v>
      </c>
      <c r="F2781" s="128">
        <v>601</v>
      </c>
      <c r="G2781" s="80">
        <v>0</v>
      </c>
      <c r="H2781" s="128">
        <v>0</v>
      </c>
      <c r="I2781" s="128">
        <v>0.56385542168674696</v>
      </c>
      <c r="J2781" s="80" t="s">
        <v>211</v>
      </c>
      <c r="K2781" s="80" t="s">
        <v>211</v>
      </c>
      <c r="L2781" s="128">
        <v>0</v>
      </c>
      <c r="M2781" s="81" t="s">
        <v>96</v>
      </c>
    </row>
    <row r="2782" spans="1:13" x14ac:dyDescent="0.25">
      <c r="A2782" s="127" t="s">
        <v>7149</v>
      </c>
      <c r="B2782" s="80" t="s">
        <v>3767</v>
      </c>
      <c r="C2782" s="128">
        <v>0</v>
      </c>
      <c r="D2782" s="128">
        <v>0</v>
      </c>
      <c r="E2782" s="80">
        <v>0</v>
      </c>
      <c r="F2782" s="128">
        <v>0</v>
      </c>
      <c r="G2782" s="80">
        <v>0</v>
      </c>
      <c r="H2782" s="128">
        <v>0.57499999999999996</v>
      </c>
      <c r="I2782" s="128">
        <v>0.6828828828828829</v>
      </c>
      <c r="J2782" s="80" t="s">
        <v>211</v>
      </c>
      <c r="K2782" s="80" t="s">
        <v>211</v>
      </c>
      <c r="L2782" s="128">
        <v>0</v>
      </c>
      <c r="M2782" s="81" t="s">
        <v>96</v>
      </c>
    </row>
    <row r="2783" spans="1:13" x14ac:dyDescent="0.25">
      <c r="A2783" s="127" t="s">
        <v>7424</v>
      </c>
      <c r="B2783" s="80" t="s">
        <v>3022</v>
      </c>
      <c r="C2783" s="128">
        <v>181</v>
      </c>
      <c r="D2783" s="128">
        <v>139</v>
      </c>
      <c r="E2783" s="80">
        <v>572</v>
      </c>
      <c r="F2783" s="128">
        <v>601</v>
      </c>
      <c r="G2783" s="80">
        <v>0</v>
      </c>
      <c r="H2783" s="128">
        <v>0.625</v>
      </c>
      <c r="I2783" s="128">
        <v>0.79032258064516125</v>
      </c>
      <c r="J2783" s="80" t="s">
        <v>211</v>
      </c>
      <c r="K2783" s="80" t="s">
        <v>211</v>
      </c>
      <c r="L2783" s="128">
        <v>0</v>
      </c>
      <c r="M2783" s="81" t="s">
        <v>96</v>
      </c>
    </row>
    <row r="2784" spans="1:13" x14ac:dyDescent="0.25">
      <c r="A2784" s="127" t="s">
        <v>7151</v>
      </c>
      <c r="B2784" s="80" t="s">
        <v>3769</v>
      </c>
      <c r="C2784" s="128">
        <v>0</v>
      </c>
      <c r="D2784" s="128">
        <v>0</v>
      </c>
      <c r="E2784" s="80">
        <v>0</v>
      </c>
      <c r="F2784" s="128">
        <v>0</v>
      </c>
      <c r="G2784" s="80">
        <v>0</v>
      </c>
      <c r="H2784" s="128">
        <v>0.17647058823529413</v>
      </c>
      <c r="I2784" s="128">
        <v>0.67446808510638301</v>
      </c>
      <c r="J2784" s="80" t="s">
        <v>211</v>
      </c>
      <c r="K2784" s="80" t="s">
        <v>211</v>
      </c>
      <c r="L2784" s="128">
        <v>0</v>
      </c>
      <c r="M2784" s="81" t="s">
        <v>96</v>
      </c>
    </row>
    <row r="2785" spans="1:13" x14ac:dyDescent="0.25">
      <c r="A2785" s="127" t="s">
        <v>7585</v>
      </c>
      <c r="B2785" s="80" t="s">
        <v>3318</v>
      </c>
      <c r="C2785" s="128">
        <v>211</v>
      </c>
      <c r="D2785" s="128">
        <v>50</v>
      </c>
      <c r="E2785" s="80">
        <v>569</v>
      </c>
      <c r="F2785" s="128">
        <v>599</v>
      </c>
      <c r="G2785" s="80">
        <v>0</v>
      </c>
      <c r="H2785" s="128">
        <v>0.7272727272727274</v>
      </c>
      <c r="I2785" s="128">
        <v>0.73701298701298701</v>
      </c>
      <c r="J2785" s="80" t="s">
        <v>211</v>
      </c>
      <c r="K2785" s="80" t="s">
        <v>211</v>
      </c>
      <c r="L2785" s="128">
        <v>0</v>
      </c>
      <c r="M2785" s="81" t="s">
        <v>96</v>
      </c>
    </row>
    <row r="2786" spans="1:13" x14ac:dyDescent="0.25">
      <c r="A2786" s="127" t="s">
        <v>7153</v>
      </c>
      <c r="B2786" s="80" t="s">
        <v>3764</v>
      </c>
      <c r="C2786" s="128">
        <v>0</v>
      </c>
      <c r="D2786" s="128">
        <v>0</v>
      </c>
      <c r="E2786" s="80">
        <v>0</v>
      </c>
      <c r="F2786" s="128">
        <v>0</v>
      </c>
      <c r="G2786" s="80">
        <v>0</v>
      </c>
      <c r="H2786" s="128">
        <v>0</v>
      </c>
      <c r="I2786" s="128">
        <v>0.65044247787610621</v>
      </c>
      <c r="J2786" s="80" t="s">
        <v>211</v>
      </c>
      <c r="K2786" s="80" t="s">
        <v>211</v>
      </c>
      <c r="L2786" s="128">
        <v>0</v>
      </c>
      <c r="M2786" s="81" t="s">
        <v>96</v>
      </c>
    </row>
    <row r="2787" spans="1:13" x14ac:dyDescent="0.25">
      <c r="A2787" s="127" t="s">
        <v>7123</v>
      </c>
      <c r="B2787" s="80" t="s">
        <v>3507</v>
      </c>
      <c r="C2787" s="128">
        <v>188</v>
      </c>
      <c r="D2787" s="128">
        <v>127</v>
      </c>
      <c r="E2787" s="80">
        <v>561</v>
      </c>
      <c r="F2787" s="128">
        <v>599</v>
      </c>
      <c r="G2787" s="80">
        <v>0</v>
      </c>
      <c r="H2787" s="128">
        <v>0.47058823529411759</v>
      </c>
      <c r="I2787" s="128">
        <v>0.73913043478260865</v>
      </c>
      <c r="J2787" s="80" t="s">
        <v>211</v>
      </c>
      <c r="K2787" s="80" t="s">
        <v>211</v>
      </c>
      <c r="L2787" s="128">
        <v>0</v>
      </c>
      <c r="M2787" s="81" t="s">
        <v>96</v>
      </c>
    </row>
    <row r="2788" spans="1:13" x14ac:dyDescent="0.25">
      <c r="A2788" s="127" t="s">
        <v>7155</v>
      </c>
      <c r="B2788" s="80" t="s">
        <v>3030</v>
      </c>
      <c r="C2788" s="128">
        <v>0</v>
      </c>
      <c r="D2788" s="128">
        <v>0</v>
      </c>
      <c r="E2788" s="80">
        <v>0</v>
      </c>
      <c r="F2788" s="128">
        <v>0</v>
      </c>
      <c r="G2788" s="80">
        <v>0</v>
      </c>
      <c r="H2788" s="128">
        <v>0.13157894736842105</v>
      </c>
      <c r="I2788" s="128">
        <v>0.67468499427262318</v>
      </c>
      <c r="J2788" s="80" t="s">
        <v>211</v>
      </c>
      <c r="K2788" s="80" t="s">
        <v>211</v>
      </c>
      <c r="L2788" s="128">
        <v>0</v>
      </c>
      <c r="M2788" s="81" t="s">
        <v>96</v>
      </c>
    </row>
    <row r="2789" spans="1:13" x14ac:dyDescent="0.25">
      <c r="A2789" s="127" t="s">
        <v>7073</v>
      </c>
      <c r="B2789" s="80" t="s">
        <v>3265</v>
      </c>
      <c r="C2789" s="128">
        <v>247</v>
      </c>
      <c r="D2789" s="128">
        <v>235</v>
      </c>
      <c r="E2789" s="80">
        <v>589</v>
      </c>
      <c r="F2789" s="128">
        <v>598</v>
      </c>
      <c r="G2789" s="80">
        <v>0</v>
      </c>
      <c r="H2789" s="128">
        <v>0.41176470588235298</v>
      </c>
      <c r="I2789" s="128">
        <v>0.76438653637350706</v>
      </c>
      <c r="J2789" s="80" t="s">
        <v>211</v>
      </c>
      <c r="K2789" s="80" t="s">
        <v>211</v>
      </c>
      <c r="L2789" s="128">
        <v>0</v>
      </c>
      <c r="M2789" s="81" t="s">
        <v>96</v>
      </c>
    </row>
    <row r="2790" spans="1:13" x14ac:dyDescent="0.25">
      <c r="A2790" s="127" t="s">
        <v>7158</v>
      </c>
      <c r="B2790" s="80" t="s">
        <v>3852</v>
      </c>
      <c r="C2790" s="128">
        <v>0</v>
      </c>
      <c r="D2790" s="128">
        <v>0</v>
      </c>
      <c r="E2790" s="80">
        <v>0</v>
      </c>
      <c r="F2790" s="128">
        <v>0</v>
      </c>
      <c r="G2790" s="80">
        <v>0</v>
      </c>
      <c r="H2790" s="128">
        <v>0.6</v>
      </c>
      <c r="I2790" s="128">
        <v>0.69568892645815728</v>
      </c>
      <c r="J2790" s="80" t="s">
        <v>211</v>
      </c>
      <c r="K2790" s="80" t="s">
        <v>211</v>
      </c>
      <c r="L2790" s="128">
        <v>0</v>
      </c>
      <c r="M2790" s="81" t="s">
        <v>96</v>
      </c>
    </row>
    <row r="2791" spans="1:13" x14ac:dyDescent="0.25">
      <c r="A2791" s="127" t="s">
        <v>7487</v>
      </c>
      <c r="B2791" s="80" t="s">
        <v>402</v>
      </c>
      <c r="C2791" s="128">
        <v>64</v>
      </c>
      <c r="D2791" s="128">
        <v>95</v>
      </c>
      <c r="E2791" s="80">
        <v>589</v>
      </c>
      <c r="F2791" s="128">
        <v>596</v>
      </c>
      <c r="G2791" s="80">
        <v>0</v>
      </c>
      <c r="H2791" s="128">
        <v>0.676056338028169</v>
      </c>
      <c r="I2791" s="128">
        <v>0.81024930747922452</v>
      </c>
      <c r="J2791" s="80" t="s">
        <v>211</v>
      </c>
      <c r="K2791" s="80" t="s">
        <v>211</v>
      </c>
      <c r="L2791" s="128">
        <v>0</v>
      </c>
      <c r="M2791" s="81" t="s">
        <v>96</v>
      </c>
    </row>
    <row r="2792" spans="1:13" x14ac:dyDescent="0.25">
      <c r="A2792" s="127" t="s">
        <v>7160</v>
      </c>
      <c r="B2792" s="80" t="s">
        <v>3834</v>
      </c>
      <c r="C2792" s="128">
        <v>0</v>
      </c>
      <c r="D2792" s="128">
        <v>0</v>
      </c>
      <c r="E2792" s="80">
        <v>0</v>
      </c>
      <c r="F2792" s="128">
        <v>0</v>
      </c>
      <c r="G2792" s="80">
        <v>0</v>
      </c>
      <c r="H2792" s="128">
        <v>0.2391304347826087</v>
      </c>
      <c r="I2792" s="128">
        <v>0.60851926977687631</v>
      </c>
      <c r="J2792" s="80" t="s">
        <v>211</v>
      </c>
      <c r="K2792" s="80" t="s">
        <v>211</v>
      </c>
      <c r="L2792" s="128">
        <v>0</v>
      </c>
      <c r="M2792" s="81" t="s">
        <v>96</v>
      </c>
    </row>
    <row r="2793" spans="1:13" x14ac:dyDescent="0.25">
      <c r="A2793" s="127" t="s">
        <v>7188</v>
      </c>
      <c r="B2793" s="80" t="s">
        <v>2990</v>
      </c>
      <c r="C2793" s="128">
        <v>249</v>
      </c>
      <c r="D2793" s="128">
        <v>81</v>
      </c>
      <c r="E2793" s="80">
        <v>586</v>
      </c>
      <c r="F2793" s="128">
        <v>593</v>
      </c>
      <c r="G2793" s="80">
        <v>0</v>
      </c>
      <c r="H2793" s="128">
        <v>0</v>
      </c>
      <c r="I2793" s="128">
        <v>0.50702905342080595</v>
      </c>
      <c r="J2793" s="80" t="s">
        <v>211</v>
      </c>
      <c r="K2793" s="80" t="s">
        <v>211</v>
      </c>
      <c r="L2793" s="128">
        <v>0</v>
      </c>
      <c r="M2793" s="81" t="s">
        <v>96</v>
      </c>
    </row>
    <row r="2794" spans="1:13" x14ac:dyDescent="0.25">
      <c r="A2794" s="127" t="s">
        <v>7161</v>
      </c>
      <c r="B2794" s="80" t="s">
        <v>3835</v>
      </c>
      <c r="C2794" s="128">
        <v>0</v>
      </c>
      <c r="D2794" s="128">
        <v>0</v>
      </c>
      <c r="E2794" s="80">
        <v>0</v>
      </c>
      <c r="F2794" s="128">
        <v>0</v>
      </c>
      <c r="G2794" s="80">
        <v>0</v>
      </c>
      <c r="H2794" s="128">
        <v>-1</v>
      </c>
      <c r="I2794" s="128">
        <v>0.65641025641025641</v>
      </c>
      <c r="J2794" s="80" t="s">
        <v>211</v>
      </c>
      <c r="K2794" s="80" t="s">
        <v>211</v>
      </c>
      <c r="L2794" s="128">
        <v>0</v>
      </c>
      <c r="M2794" s="81" t="s">
        <v>96</v>
      </c>
    </row>
    <row r="2795" spans="1:13" x14ac:dyDescent="0.25">
      <c r="A2795" s="127" t="s">
        <v>7116</v>
      </c>
      <c r="B2795" s="80" t="s">
        <v>754</v>
      </c>
      <c r="C2795" s="128">
        <v>291</v>
      </c>
      <c r="D2795" s="128">
        <v>218</v>
      </c>
      <c r="E2795" s="80">
        <v>580</v>
      </c>
      <c r="F2795" s="128">
        <v>585</v>
      </c>
      <c r="G2795" s="80">
        <v>0</v>
      </c>
      <c r="H2795" s="128">
        <v>0.7142857142857143</v>
      </c>
      <c r="I2795" s="128">
        <v>0.53488372093023251</v>
      </c>
      <c r="J2795" s="80" t="s">
        <v>211</v>
      </c>
      <c r="K2795" s="80" t="s">
        <v>211</v>
      </c>
      <c r="L2795" s="128">
        <v>0</v>
      </c>
      <c r="M2795" s="81" t="s">
        <v>96</v>
      </c>
    </row>
    <row r="2796" spans="1:13" x14ac:dyDescent="0.25">
      <c r="A2796" s="127" t="s">
        <v>7163</v>
      </c>
      <c r="B2796" s="80" t="s">
        <v>3838</v>
      </c>
      <c r="C2796" s="128">
        <v>0</v>
      </c>
      <c r="D2796" s="128">
        <v>0</v>
      </c>
      <c r="E2796" s="80">
        <v>0</v>
      </c>
      <c r="F2796" s="128">
        <v>0</v>
      </c>
      <c r="G2796" s="80">
        <v>0</v>
      </c>
      <c r="H2796" s="128">
        <v>0.27500000000000002</v>
      </c>
      <c r="I2796" s="128">
        <v>0.72327044025157228</v>
      </c>
      <c r="J2796" s="80" t="s">
        <v>211</v>
      </c>
      <c r="K2796" s="80" t="s">
        <v>211</v>
      </c>
      <c r="L2796" s="128">
        <v>0</v>
      </c>
      <c r="M2796" s="81" t="s">
        <v>96</v>
      </c>
    </row>
    <row r="2797" spans="1:13" x14ac:dyDescent="0.25">
      <c r="A2797" s="127" t="s">
        <v>7216</v>
      </c>
      <c r="B2797" s="80" t="s">
        <v>2977</v>
      </c>
      <c r="C2797" s="128">
        <v>91</v>
      </c>
      <c r="D2797" s="128">
        <v>75</v>
      </c>
      <c r="E2797" s="80">
        <v>474</v>
      </c>
      <c r="F2797" s="128">
        <v>584</v>
      </c>
      <c r="G2797" s="80">
        <v>0</v>
      </c>
      <c r="H2797" s="128">
        <v>0.5</v>
      </c>
      <c r="I2797" s="128">
        <v>0.79132231404958675</v>
      </c>
      <c r="J2797" s="80" t="s">
        <v>211</v>
      </c>
      <c r="K2797" s="80" t="s">
        <v>211</v>
      </c>
      <c r="L2797" s="128">
        <v>0</v>
      </c>
      <c r="M2797" s="81" t="s">
        <v>96</v>
      </c>
    </row>
    <row r="2798" spans="1:13" x14ac:dyDescent="0.25">
      <c r="A2798" s="127" t="s">
        <v>7165</v>
      </c>
      <c r="B2798" s="80" t="s">
        <v>3841</v>
      </c>
      <c r="C2798" s="128">
        <v>0</v>
      </c>
      <c r="D2798" s="128">
        <v>0</v>
      </c>
      <c r="E2798" s="80">
        <v>0</v>
      </c>
      <c r="F2798" s="128">
        <v>0</v>
      </c>
      <c r="G2798" s="80">
        <v>0</v>
      </c>
      <c r="H2798" s="128">
        <v>0.125</v>
      </c>
      <c r="I2798" s="128">
        <v>0.68306010928961747</v>
      </c>
      <c r="J2798" s="80" t="s">
        <v>211</v>
      </c>
      <c r="K2798" s="80" t="s">
        <v>211</v>
      </c>
      <c r="L2798" s="128">
        <v>0</v>
      </c>
      <c r="M2798" s="81" t="s">
        <v>96</v>
      </c>
    </row>
    <row r="2799" spans="1:13" x14ac:dyDescent="0.25">
      <c r="A2799" s="127" t="s">
        <v>7104</v>
      </c>
      <c r="B2799" s="80" t="s">
        <v>749</v>
      </c>
      <c r="C2799" s="128">
        <v>263</v>
      </c>
      <c r="D2799" s="128">
        <v>186</v>
      </c>
      <c r="E2799" s="80">
        <v>578</v>
      </c>
      <c r="F2799" s="128">
        <v>584</v>
      </c>
      <c r="G2799" s="80">
        <v>0</v>
      </c>
      <c r="H2799" s="128">
        <v>-1</v>
      </c>
      <c r="I2799" s="128">
        <v>0.49676375404530743</v>
      </c>
      <c r="J2799" s="80" t="s">
        <v>211</v>
      </c>
      <c r="K2799" s="80" t="s">
        <v>211</v>
      </c>
      <c r="L2799" s="128">
        <v>0</v>
      </c>
      <c r="M2799" s="81" t="s">
        <v>96</v>
      </c>
    </row>
    <row r="2800" spans="1:13" x14ac:dyDescent="0.25">
      <c r="A2800" s="127" t="s">
        <v>7168</v>
      </c>
      <c r="B2800" s="80" t="s">
        <v>3844</v>
      </c>
      <c r="C2800" s="128">
        <v>0</v>
      </c>
      <c r="D2800" s="128">
        <v>0</v>
      </c>
      <c r="E2800" s="80">
        <v>0</v>
      </c>
      <c r="F2800" s="128">
        <v>0</v>
      </c>
      <c r="G2800" s="80">
        <v>0</v>
      </c>
      <c r="H2800" s="128">
        <v>0.5</v>
      </c>
      <c r="I2800" s="128">
        <v>0.64827586206896548</v>
      </c>
      <c r="J2800" s="80" t="s">
        <v>211</v>
      </c>
      <c r="K2800" s="80" t="s">
        <v>211</v>
      </c>
      <c r="L2800" s="128">
        <v>0</v>
      </c>
      <c r="M2800" s="81" t="s">
        <v>96</v>
      </c>
    </row>
    <row r="2801" spans="1:13" x14ac:dyDescent="0.25">
      <c r="A2801" s="127" t="s">
        <v>7150</v>
      </c>
      <c r="B2801" s="80" t="s">
        <v>3359</v>
      </c>
      <c r="C2801" s="128">
        <v>328</v>
      </c>
      <c r="D2801" s="128">
        <v>183</v>
      </c>
      <c r="E2801" s="80">
        <v>562</v>
      </c>
      <c r="F2801" s="128">
        <v>583</v>
      </c>
      <c r="G2801" s="80">
        <v>0</v>
      </c>
      <c r="H2801" s="128">
        <v>0.4</v>
      </c>
      <c r="I2801" s="128">
        <v>0.8141025641025641</v>
      </c>
      <c r="J2801" s="80" t="s">
        <v>211</v>
      </c>
      <c r="K2801" s="80" t="s">
        <v>211</v>
      </c>
      <c r="L2801" s="128">
        <v>0</v>
      </c>
      <c r="M2801" s="81" t="s">
        <v>96</v>
      </c>
    </row>
    <row r="2802" spans="1:13" x14ac:dyDescent="0.25">
      <c r="A2802" s="127" t="s">
        <v>7170</v>
      </c>
      <c r="B2802" s="80" t="s">
        <v>3847</v>
      </c>
      <c r="C2802" s="128">
        <v>0</v>
      </c>
      <c r="D2802" s="128">
        <v>0</v>
      </c>
      <c r="E2802" s="80">
        <v>0</v>
      </c>
      <c r="F2802" s="128">
        <v>0</v>
      </c>
      <c r="G2802" s="80">
        <v>0</v>
      </c>
      <c r="H2802" s="128">
        <v>0.47619047619047616</v>
      </c>
      <c r="I2802" s="128">
        <v>0.68815789473684208</v>
      </c>
      <c r="J2802" s="80" t="s">
        <v>211</v>
      </c>
      <c r="K2802" s="80" t="s">
        <v>211</v>
      </c>
      <c r="L2802" s="128">
        <v>0</v>
      </c>
      <c r="M2802" s="81" t="s">
        <v>96</v>
      </c>
    </row>
    <row r="2803" spans="1:13" x14ac:dyDescent="0.25">
      <c r="A2803" s="127" t="s">
        <v>7095</v>
      </c>
      <c r="B2803" s="80" t="s">
        <v>1010</v>
      </c>
      <c r="C2803" s="128">
        <v>266</v>
      </c>
      <c r="D2803" s="128">
        <v>146</v>
      </c>
      <c r="E2803" s="80">
        <v>558</v>
      </c>
      <c r="F2803" s="128">
        <v>583</v>
      </c>
      <c r="G2803" s="80">
        <v>0</v>
      </c>
      <c r="H2803" s="128">
        <v>0.58208955223880599</v>
      </c>
      <c r="I2803" s="128">
        <v>0.74622116149562445</v>
      </c>
      <c r="J2803" s="80" t="s">
        <v>211</v>
      </c>
      <c r="K2803" s="80" t="s">
        <v>211</v>
      </c>
      <c r="L2803" s="128">
        <v>0</v>
      </c>
      <c r="M2803" s="81" t="s">
        <v>96</v>
      </c>
    </row>
    <row r="2804" spans="1:13" x14ac:dyDescent="0.25">
      <c r="A2804" s="127" t="s">
        <v>8683</v>
      </c>
      <c r="B2804" s="80" t="s">
        <v>3849</v>
      </c>
      <c r="C2804" s="128">
        <v>0</v>
      </c>
      <c r="D2804" s="128">
        <v>0</v>
      </c>
      <c r="E2804" s="80">
        <v>0</v>
      </c>
      <c r="F2804" s="128">
        <v>0</v>
      </c>
      <c r="G2804" s="80">
        <v>0</v>
      </c>
      <c r="H2804" s="128">
        <v>-0.16666666666666666</v>
      </c>
      <c r="I2804" s="128">
        <v>0.68078668683812404</v>
      </c>
      <c r="J2804" s="80" t="s">
        <v>211</v>
      </c>
      <c r="K2804" s="80" t="s">
        <v>211</v>
      </c>
      <c r="L2804" s="128">
        <v>0</v>
      </c>
      <c r="M2804" s="81" t="s">
        <v>96</v>
      </c>
    </row>
    <row r="2805" spans="1:13" x14ac:dyDescent="0.25">
      <c r="A2805" s="127" t="s">
        <v>7430</v>
      </c>
      <c r="B2805" s="80" t="s">
        <v>593</v>
      </c>
      <c r="C2805" s="128">
        <v>49</v>
      </c>
      <c r="D2805" s="128">
        <v>98</v>
      </c>
      <c r="E2805" s="80">
        <v>564</v>
      </c>
      <c r="F2805" s="128">
        <v>581</v>
      </c>
      <c r="G2805" s="80">
        <v>0</v>
      </c>
      <c r="H2805" s="128">
        <v>1</v>
      </c>
      <c r="I2805" s="128">
        <v>0.76296296296296284</v>
      </c>
      <c r="J2805" s="80" t="s">
        <v>211</v>
      </c>
      <c r="K2805" s="80" t="s">
        <v>211</v>
      </c>
      <c r="L2805" s="128">
        <v>0</v>
      </c>
      <c r="M2805" s="81" t="s">
        <v>96</v>
      </c>
    </row>
    <row r="2806" spans="1:13" x14ac:dyDescent="0.25">
      <c r="A2806" s="127" t="s">
        <v>7173</v>
      </c>
      <c r="B2806" s="80" t="s">
        <v>6292</v>
      </c>
      <c r="C2806" s="128">
        <v>0</v>
      </c>
      <c r="D2806" s="128">
        <v>0</v>
      </c>
      <c r="E2806" s="80">
        <v>0</v>
      </c>
      <c r="F2806" s="128">
        <v>0</v>
      </c>
      <c r="G2806" s="80">
        <v>0</v>
      </c>
      <c r="H2806" s="128">
        <v>0.50602409638554213</v>
      </c>
      <c r="I2806" s="128">
        <v>0.67552334943639292</v>
      </c>
      <c r="J2806" s="80" t="s">
        <v>211</v>
      </c>
      <c r="K2806" s="80" t="s">
        <v>211</v>
      </c>
      <c r="L2806" s="128">
        <v>0</v>
      </c>
      <c r="M2806" s="81" t="s">
        <v>96</v>
      </c>
    </row>
    <row r="2807" spans="1:13" x14ac:dyDescent="0.25">
      <c r="A2807" s="127" t="s">
        <v>7142</v>
      </c>
      <c r="B2807" s="80" t="s">
        <v>632</v>
      </c>
      <c r="C2807" s="128">
        <v>333</v>
      </c>
      <c r="D2807" s="128">
        <v>358</v>
      </c>
      <c r="E2807" s="80">
        <v>534</v>
      </c>
      <c r="F2807" s="128">
        <v>580</v>
      </c>
      <c r="G2807" s="80">
        <v>0</v>
      </c>
      <c r="H2807" s="128">
        <v>0.48275862068965519</v>
      </c>
      <c r="I2807" s="128">
        <v>0.78125</v>
      </c>
      <c r="J2807" s="80" t="s">
        <v>211</v>
      </c>
      <c r="K2807" s="80" t="s">
        <v>211</v>
      </c>
      <c r="L2807" s="128">
        <v>0</v>
      </c>
      <c r="M2807" s="81" t="s">
        <v>96</v>
      </c>
    </row>
    <row r="2808" spans="1:13" x14ac:dyDescent="0.25">
      <c r="A2808" s="127" t="s">
        <v>7175</v>
      </c>
      <c r="B2808" s="80" t="s">
        <v>6294</v>
      </c>
      <c r="C2808" s="128">
        <v>0</v>
      </c>
      <c r="D2808" s="128">
        <v>0</v>
      </c>
      <c r="E2808" s="80">
        <v>0</v>
      </c>
      <c r="F2808" s="128">
        <v>0</v>
      </c>
      <c r="G2808" s="80">
        <v>0</v>
      </c>
      <c r="H2808" s="128">
        <v>0.62745098039215685</v>
      </c>
      <c r="I2808" s="128">
        <v>0.66129032258064513</v>
      </c>
      <c r="J2808" s="80" t="s">
        <v>211</v>
      </c>
      <c r="K2808" s="80" t="s">
        <v>211</v>
      </c>
      <c r="L2808" s="128">
        <v>0</v>
      </c>
      <c r="M2808" s="81" t="s">
        <v>96</v>
      </c>
    </row>
    <row r="2809" spans="1:13" x14ac:dyDescent="0.25">
      <c r="A2809" s="127" t="s">
        <v>7481</v>
      </c>
      <c r="B2809" s="80" t="s">
        <v>404</v>
      </c>
      <c r="C2809" s="128">
        <v>239</v>
      </c>
      <c r="D2809" s="128">
        <v>152</v>
      </c>
      <c r="E2809" s="80">
        <v>568</v>
      </c>
      <c r="F2809" s="128">
        <v>579</v>
      </c>
      <c r="G2809" s="80">
        <v>0</v>
      </c>
      <c r="H2809" s="128">
        <v>0.32727272727272727</v>
      </c>
      <c r="I2809" s="128">
        <v>0.7593582887700534</v>
      </c>
      <c r="J2809" s="80" t="s">
        <v>211</v>
      </c>
      <c r="K2809" s="80" t="s">
        <v>211</v>
      </c>
      <c r="L2809" s="128">
        <v>0</v>
      </c>
      <c r="M2809" s="81" t="s">
        <v>96</v>
      </c>
    </row>
    <row r="2810" spans="1:13" x14ac:dyDescent="0.25">
      <c r="A2810" s="127" t="s">
        <v>7177</v>
      </c>
      <c r="B2810" s="80" t="s">
        <v>6477</v>
      </c>
      <c r="C2810" s="128">
        <v>0</v>
      </c>
      <c r="D2810" s="128">
        <v>0</v>
      </c>
      <c r="E2810" s="80">
        <v>0</v>
      </c>
      <c r="F2810" s="128">
        <v>0</v>
      </c>
      <c r="G2810" s="80">
        <v>0</v>
      </c>
      <c r="H2810" s="128">
        <v>0.31428571428571428</v>
      </c>
      <c r="I2810" s="128">
        <v>0.65288544358311795</v>
      </c>
      <c r="J2810" s="80" t="s">
        <v>211</v>
      </c>
      <c r="K2810" s="80" t="s">
        <v>211</v>
      </c>
      <c r="L2810" s="128">
        <v>0</v>
      </c>
      <c r="M2810" s="81" t="s">
        <v>96</v>
      </c>
    </row>
    <row r="2811" spans="1:13" x14ac:dyDescent="0.25">
      <c r="A2811" s="127" t="s">
        <v>7194</v>
      </c>
      <c r="B2811" s="80" t="s">
        <v>3382</v>
      </c>
      <c r="C2811" s="128">
        <v>356</v>
      </c>
      <c r="D2811" s="128">
        <v>271</v>
      </c>
      <c r="E2811" s="80">
        <v>561</v>
      </c>
      <c r="F2811" s="128">
        <v>578</v>
      </c>
      <c r="G2811" s="80">
        <v>0</v>
      </c>
      <c r="H2811" s="128">
        <v>0.66666666666666663</v>
      </c>
      <c r="I2811" s="128">
        <v>0.82346938775510203</v>
      </c>
      <c r="J2811" s="80" t="s">
        <v>211</v>
      </c>
      <c r="K2811" s="80" t="s">
        <v>211</v>
      </c>
      <c r="L2811" s="128">
        <v>0</v>
      </c>
      <c r="M2811" s="81" t="s">
        <v>96</v>
      </c>
    </row>
    <row r="2812" spans="1:13" x14ac:dyDescent="0.25">
      <c r="A2812" s="127" t="s">
        <v>7179</v>
      </c>
      <c r="B2812" s="80" t="s">
        <v>6296</v>
      </c>
      <c r="C2812" s="128">
        <v>0</v>
      </c>
      <c r="D2812" s="128">
        <v>0</v>
      </c>
      <c r="E2812" s="80">
        <v>0</v>
      </c>
      <c r="F2812" s="128">
        <v>0</v>
      </c>
      <c r="G2812" s="80">
        <v>0</v>
      </c>
      <c r="H2812" s="128">
        <v>0.6495726495726496</v>
      </c>
      <c r="I2812" s="128">
        <v>0.66582491582491588</v>
      </c>
      <c r="J2812" s="80" t="s">
        <v>211</v>
      </c>
      <c r="K2812" s="80" t="s">
        <v>211</v>
      </c>
      <c r="L2812" s="128">
        <v>0</v>
      </c>
      <c r="M2812" s="81" t="s">
        <v>96</v>
      </c>
    </row>
    <row r="2813" spans="1:13" x14ac:dyDescent="0.25">
      <c r="A2813" s="127" t="s">
        <v>7181</v>
      </c>
      <c r="B2813" s="80" t="s">
        <v>6602</v>
      </c>
      <c r="C2813" s="128">
        <v>0</v>
      </c>
      <c r="D2813" s="128">
        <v>0</v>
      </c>
      <c r="E2813" s="80">
        <v>0</v>
      </c>
      <c r="F2813" s="128">
        <v>0</v>
      </c>
      <c r="G2813" s="80">
        <v>0</v>
      </c>
      <c r="H2813" s="128">
        <v>0.40476190476190482</v>
      </c>
      <c r="I2813" s="128">
        <v>0.63373493975903616</v>
      </c>
      <c r="J2813" s="80" t="s">
        <v>211</v>
      </c>
      <c r="K2813" s="80" t="s">
        <v>211</v>
      </c>
      <c r="L2813" s="128">
        <v>0</v>
      </c>
      <c r="M2813" s="81" t="s">
        <v>96</v>
      </c>
    </row>
    <row r="2814" spans="1:13" x14ac:dyDescent="0.25">
      <c r="A2814" s="127" t="s">
        <v>7088</v>
      </c>
      <c r="B2814" s="80" t="s">
        <v>3019</v>
      </c>
      <c r="C2814" s="128">
        <v>178</v>
      </c>
      <c r="D2814" s="128">
        <v>135</v>
      </c>
      <c r="E2814" s="80">
        <v>553</v>
      </c>
      <c r="F2814" s="128">
        <v>575</v>
      </c>
      <c r="G2814" s="80">
        <v>0</v>
      </c>
      <c r="H2814" s="128">
        <v>0.68656716417910446</v>
      </c>
      <c r="I2814" s="128">
        <v>0.78606476938174685</v>
      </c>
      <c r="J2814" s="80" t="s">
        <v>211</v>
      </c>
      <c r="K2814" s="80" t="s">
        <v>211</v>
      </c>
      <c r="L2814" s="128">
        <v>0</v>
      </c>
      <c r="M2814" s="81" t="s">
        <v>96</v>
      </c>
    </row>
    <row r="2815" spans="1:13" x14ac:dyDescent="0.25">
      <c r="A2815" s="127" t="s">
        <v>7184</v>
      </c>
      <c r="B2815" s="80" t="s">
        <v>6599</v>
      </c>
      <c r="C2815" s="128">
        <v>0</v>
      </c>
      <c r="D2815" s="128">
        <v>0</v>
      </c>
      <c r="E2815" s="80">
        <v>0</v>
      </c>
      <c r="F2815" s="128">
        <v>0</v>
      </c>
      <c r="G2815" s="80">
        <v>0</v>
      </c>
      <c r="H2815" s="128">
        <v>0.50943396226415094</v>
      </c>
      <c r="I2815" s="128">
        <v>0.62688172043010748</v>
      </c>
      <c r="J2815" s="80" t="s">
        <v>211</v>
      </c>
      <c r="K2815" s="80" t="s">
        <v>211</v>
      </c>
      <c r="L2815" s="128">
        <v>0</v>
      </c>
      <c r="M2815" s="81" t="s">
        <v>96</v>
      </c>
    </row>
    <row r="2816" spans="1:13" x14ac:dyDescent="0.25">
      <c r="A2816" s="127" t="s">
        <v>7169</v>
      </c>
      <c r="B2816" s="80" t="s">
        <v>452</v>
      </c>
      <c r="C2816" s="128">
        <v>296</v>
      </c>
      <c r="D2816" s="128">
        <v>116</v>
      </c>
      <c r="E2816" s="80">
        <v>551</v>
      </c>
      <c r="F2816" s="128">
        <v>574</v>
      </c>
      <c r="G2816" s="80">
        <v>0</v>
      </c>
      <c r="H2816" s="128">
        <v>0.28888888888888886</v>
      </c>
      <c r="I2816" s="128">
        <v>0.73839662447257381</v>
      </c>
      <c r="J2816" s="80" t="s">
        <v>211</v>
      </c>
      <c r="K2816" s="80" t="s">
        <v>211</v>
      </c>
      <c r="L2816" s="128">
        <v>0</v>
      </c>
      <c r="M2816" s="81" t="s">
        <v>96</v>
      </c>
    </row>
    <row r="2817" spans="1:13" x14ac:dyDescent="0.25">
      <c r="A2817" s="127" t="s">
        <v>7186</v>
      </c>
      <c r="B2817" s="80" t="s">
        <v>6300</v>
      </c>
      <c r="C2817" s="128">
        <v>0</v>
      </c>
      <c r="D2817" s="128">
        <v>0</v>
      </c>
      <c r="E2817" s="80">
        <v>0</v>
      </c>
      <c r="F2817" s="128">
        <v>0</v>
      </c>
      <c r="G2817" s="80">
        <v>0</v>
      </c>
      <c r="H2817" s="128">
        <v>0.46268656716417911</v>
      </c>
      <c r="I2817" s="128">
        <v>0.63289630512514894</v>
      </c>
      <c r="J2817" s="80" t="s">
        <v>211</v>
      </c>
      <c r="K2817" s="80" t="s">
        <v>211</v>
      </c>
      <c r="L2817" s="128">
        <v>0</v>
      </c>
      <c r="M2817" s="81" t="s">
        <v>96</v>
      </c>
    </row>
    <row r="2818" spans="1:13" x14ac:dyDescent="0.25">
      <c r="A2818" s="127" t="s">
        <v>7137</v>
      </c>
      <c r="B2818" s="80" t="s">
        <v>3181</v>
      </c>
      <c r="C2818" s="128">
        <v>230</v>
      </c>
      <c r="D2818" s="128">
        <v>152</v>
      </c>
      <c r="E2818" s="80">
        <v>554</v>
      </c>
      <c r="F2818" s="128">
        <v>573</v>
      </c>
      <c r="G2818" s="80">
        <v>0</v>
      </c>
      <c r="H2818" s="128">
        <v>0.48837209302325574</v>
      </c>
      <c r="I2818" s="128">
        <v>0.73879142300194933</v>
      </c>
      <c r="J2818" s="80" t="s">
        <v>211</v>
      </c>
      <c r="K2818" s="80" t="s">
        <v>211</v>
      </c>
      <c r="L2818" s="128">
        <v>0</v>
      </c>
      <c r="M2818" s="81" t="s">
        <v>96</v>
      </c>
    </row>
    <row r="2819" spans="1:13" x14ac:dyDescent="0.25">
      <c r="A2819" s="127" t="s">
        <v>7187</v>
      </c>
      <c r="B2819" s="80" t="s">
        <v>6590</v>
      </c>
      <c r="C2819" s="128">
        <v>0</v>
      </c>
      <c r="D2819" s="128">
        <v>0</v>
      </c>
      <c r="E2819" s="80">
        <v>0</v>
      </c>
      <c r="F2819" s="128">
        <v>0</v>
      </c>
      <c r="G2819" s="80">
        <v>0</v>
      </c>
      <c r="H2819" s="128">
        <v>0.45</v>
      </c>
      <c r="I2819" s="128">
        <v>0.6589327146171694</v>
      </c>
      <c r="J2819" s="80" t="s">
        <v>211</v>
      </c>
      <c r="K2819" s="80" t="s">
        <v>211</v>
      </c>
      <c r="L2819" s="128">
        <v>0</v>
      </c>
      <c r="M2819" s="81" t="s">
        <v>96</v>
      </c>
    </row>
    <row r="2820" spans="1:13" x14ac:dyDescent="0.25">
      <c r="A2820" s="127" t="s">
        <v>7474</v>
      </c>
      <c r="B2820" s="80" t="s">
        <v>669</v>
      </c>
      <c r="C2820" s="128">
        <v>79</v>
      </c>
      <c r="D2820" s="128">
        <v>46</v>
      </c>
      <c r="E2820" s="80">
        <v>440</v>
      </c>
      <c r="F2820" s="128">
        <v>568</v>
      </c>
      <c r="G2820" s="80">
        <v>0</v>
      </c>
      <c r="H2820" s="128">
        <v>0.66666666666666663</v>
      </c>
      <c r="I2820" s="128">
        <v>0.75136116152450094</v>
      </c>
      <c r="J2820" s="80" t="s">
        <v>211</v>
      </c>
      <c r="K2820" s="80" t="s">
        <v>211</v>
      </c>
      <c r="L2820" s="128">
        <v>0</v>
      </c>
      <c r="M2820" s="81" t="s">
        <v>96</v>
      </c>
    </row>
    <row r="2821" spans="1:13" x14ac:dyDescent="0.25">
      <c r="A2821" s="127" t="s">
        <v>7189</v>
      </c>
      <c r="B2821" s="80" t="s">
        <v>6576</v>
      </c>
      <c r="C2821" s="128">
        <v>0</v>
      </c>
      <c r="D2821" s="128">
        <v>0</v>
      </c>
      <c r="E2821" s="80">
        <v>0</v>
      </c>
      <c r="F2821" s="128">
        <v>0</v>
      </c>
      <c r="G2821" s="80">
        <v>0</v>
      </c>
      <c r="H2821" s="128">
        <v>0.5641025641025641</v>
      </c>
      <c r="I2821" s="128">
        <v>0.66730584851390218</v>
      </c>
      <c r="J2821" s="80" t="s">
        <v>211</v>
      </c>
      <c r="K2821" s="80" t="s">
        <v>211</v>
      </c>
      <c r="L2821" s="128">
        <v>0</v>
      </c>
      <c r="M2821" s="81" t="s">
        <v>96</v>
      </c>
    </row>
    <row r="2822" spans="1:13" x14ac:dyDescent="0.25">
      <c r="A2822" s="127" t="s">
        <v>7176</v>
      </c>
      <c r="B2822" s="80" t="s">
        <v>713</v>
      </c>
      <c r="C2822" s="128">
        <v>73</v>
      </c>
      <c r="D2822" s="128">
        <v>74</v>
      </c>
      <c r="E2822" s="80">
        <v>549</v>
      </c>
      <c r="F2822" s="128">
        <v>566</v>
      </c>
      <c r="G2822" s="80">
        <v>0</v>
      </c>
      <c r="H2822" s="128">
        <v>0.7</v>
      </c>
      <c r="I2822" s="128">
        <v>0.79354838709677422</v>
      </c>
      <c r="J2822" s="80" t="s">
        <v>211</v>
      </c>
      <c r="K2822" s="80" t="s">
        <v>211</v>
      </c>
      <c r="L2822" s="128">
        <v>0</v>
      </c>
      <c r="M2822" s="81" t="s">
        <v>96</v>
      </c>
    </row>
    <row r="2823" spans="1:13" x14ac:dyDescent="0.25">
      <c r="A2823" s="127" t="s">
        <v>7190</v>
      </c>
      <c r="B2823" s="80" t="s">
        <v>6302</v>
      </c>
      <c r="C2823" s="128">
        <v>0</v>
      </c>
      <c r="D2823" s="128">
        <v>0</v>
      </c>
      <c r="E2823" s="80">
        <v>0</v>
      </c>
      <c r="F2823" s="128">
        <v>0</v>
      </c>
      <c r="G2823" s="80">
        <v>0</v>
      </c>
      <c r="H2823" s="128">
        <v>0.43396226415094347</v>
      </c>
      <c r="I2823" s="128">
        <v>0.65817409766454349</v>
      </c>
      <c r="J2823" s="80" t="s">
        <v>211</v>
      </c>
      <c r="K2823" s="80" t="s">
        <v>211</v>
      </c>
      <c r="L2823" s="128">
        <v>0</v>
      </c>
      <c r="M2823" s="81" t="s">
        <v>96</v>
      </c>
    </row>
    <row r="2824" spans="1:13" x14ac:dyDescent="0.25">
      <c r="A2824" s="127" t="s">
        <v>7198</v>
      </c>
      <c r="B2824" s="80" t="s">
        <v>336</v>
      </c>
      <c r="C2824" s="128">
        <v>261</v>
      </c>
      <c r="D2824" s="128">
        <v>193</v>
      </c>
      <c r="E2824" s="80">
        <v>534</v>
      </c>
      <c r="F2824" s="128">
        <v>565</v>
      </c>
      <c r="G2824" s="80">
        <v>0</v>
      </c>
      <c r="H2824" s="128">
        <v>0.58695652173913049</v>
      </c>
      <c r="I2824" s="128">
        <v>0.75939849624060163</v>
      </c>
      <c r="J2824" s="80" t="s">
        <v>211</v>
      </c>
      <c r="K2824" s="80" t="s">
        <v>211</v>
      </c>
      <c r="L2824" s="128">
        <v>0</v>
      </c>
      <c r="M2824" s="81" t="s">
        <v>96</v>
      </c>
    </row>
    <row r="2825" spans="1:13" x14ac:dyDescent="0.25">
      <c r="A2825" s="127" t="s">
        <v>7193</v>
      </c>
      <c r="B2825" s="80" t="s">
        <v>6308</v>
      </c>
      <c r="C2825" s="128">
        <v>0</v>
      </c>
      <c r="D2825" s="128">
        <v>0</v>
      </c>
      <c r="E2825" s="80">
        <v>0</v>
      </c>
      <c r="F2825" s="128">
        <v>0</v>
      </c>
      <c r="G2825" s="80">
        <v>0</v>
      </c>
      <c r="H2825" s="128">
        <v>0.38372093023255816</v>
      </c>
      <c r="I2825" s="128">
        <v>0.66600199401794613</v>
      </c>
      <c r="J2825" s="80" t="s">
        <v>211</v>
      </c>
      <c r="K2825" s="80" t="s">
        <v>211</v>
      </c>
      <c r="L2825" s="128">
        <v>0</v>
      </c>
      <c r="M2825" s="81" t="s">
        <v>96</v>
      </c>
    </row>
    <row r="2826" spans="1:13" x14ac:dyDescent="0.25">
      <c r="A2826" s="127" t="s">
        <v>7148</v>
      </c>
      <c r="B2826" s="80" t="s">
        <v>2972</v>
      </c>
      <c r="C2826" s="128">
        <v>274</v>
      </c>
      <c r="D2826" s="128">
        <v>279</v>
      </c>
      <c r="E2826" s="80">
        <v>533</v>
      </c>
      <c r="F2826" s="128">
        <v>564</v>
      </c>
      <c r="G2826" s="80">
        <v>0</v>
      </c>
      <c r="H2826" s="128">
        <v>0.7924528301886794</v>
      </c>
      <c r="I2826" s="128">
        <v>0.7669902912621358</v>
      </c>
      <c r="J2826" s="80" t="s">
        <v>211</v>
      </c>
      <c r="K2826" s="80" t="s">
        <v>211</v>
      </c>
      <c r="L2826" s="128">
        <v>0</v>
      </c>
      <c r="M2826" s="81" t="s">
        <v>96</v>
      </c>
    </row>
    <row r="2827" spans="1:13" x14ac:dyDescent="0.25">
      <c r="A2827" s="127" t="s">
        <v>7195</v>
      </c>
      <c r="B2827" s="80" t="s">
        <v>6310</v>
      </c>
      <c r="C2827" s="128">
        <v>0</v>
      </c>
      <c r="D2827" s="128">
        <v>0</v>
      </c>
      <c r="E2827" s="80">
        <v>0</v>
      </c>
      <c r="F2827" s="128">
        <v>0</v>
      </c>
      <c r="G2827" s="80">
        <v>0</v>
      </c>
      <c r="H2827" s="128">
        <v>0.30952380952380953</v>
      </c>
      <c r="I2827" s="128">
        <v>0.62860310421286036</v>
      </c>
      <c r="J2827" s="80" t="s">
        <v>211</v>
      </c>
      <c r="K2827" s="80" t="s">
        <v>211</v>
      </c>
      <c r="L2827" s="128">
        <v>0</v>
      </c>
      <c r="M2827" s="81" t="s">
        <v>96</v>
      </c>
    </row>
    <row r="2828" spans="1:13" x14ac:dyDescent="0.25">
      <c r="A2828" s="127" t="s">
        <v>7212</v>
      </c>
      <c r="B2828" s="80" t="s">
        <v>3647</v>
      </c>
      <c r="C2828" s="128">
        <v>360</v>
      </c>
      <c r="D2828" s="128">
        <v>258</v>
      </c>
      <c r="E2828" s="80">
        <v>542</v>
      </c>
      <c r="F2828" s="128">
        <v>564</v>
      </c>
      <c r="G2828" s="80">
        <v>0</v>
      </c>
      <c r="H2828" s="128">
        <v>0.34523809523809523</v>
      </c>
      <c r="I2828" s="128">
        <v>0.80034275921165376</v>
      </c>
      <c r="J2828" s="80" t="s">
        <v>211</v>
      </c>
      <c r="K2828" s="80" t="s">
        <v>211</v>
      </c>
      <c r="L2828" s="128">
        <v>0</v>
      </c>
      <c r="M2828" s="81" t="s">
        <v>96</v>
      </c>
    </row>
    <row r="2829" spans="1:13" x14ac:dyDescent="0.25">
      <c r="A2829" s="127" t="s">
        <v>7197</v>
      </c>
      <c r="B2829" s="80" t="s">
        <v>6312</v>
      </c>
      <c r="C2829" s="128">
        <v>0</v>
      </c>
      <c r="D2829" s="128">
        <v>0</v>
      </c>
      <c r="E2829" s="80">
        <v>0</v>
      </c>
      <c r="F2829" s="128">
        <v>0</v>
      </c>
      <c r="G2829" s="80">
        <v>0</v>
      </c>
      <c r="H2829" s="128">
        <v>-3.8461538461538464E-2</v>
      </c>
      <c r="I2829" s="128">
        <v>0.64259927797833938</v>
      </c>
      <c r="J2829" s="80" t="s">
        <v>211</v>
      </c>
      <c r="K2829" s="80" t="s">
        <v>211</v>
      </c>
      <c r="L2829" s="128">
        <v>0</v>
      </c>
      <c r="M2829" s="81" t="s">
        <v>96</v>
      </c>
    </row>
    <row r="2830" spans="1:13" x14ac:dyDescent="0.25">
      <c r="A2830" s="127" t="s">
        <v>7183</v>
      </c>
      <c r="B2830" s="80" t="s">
        <v>3336</v>
      </c>
      <c r="C2830" s="128">
        <v>32</v>
      </c>
      <c r="D2830" s="128">
        <v>38</v>
      </c>
      <c r="E2830" s="80">
        <v>531</v>
      </c>
      <c r="F2830" s="128">
        <v>563</v>
      </c>
      <c r="G2830" s="80">
        <v>0</v>
      </c>
      <c r="H2830" s="128">
        <v>0.46666666666666662</v>
      </c>
      <c r="I2830" s="128">
        <v>0.75691699604743068</v>
      </c>
      <c r="J2830" s="80" t="s">
        <v>211</v>
      </c>
      <c r="K2830" s="80" t="s">
        <v>211</v>
      </c>
      <c r="L2830" s="128">
        <v>0</v>
      </c>
      <c r="M2830" s="81" t="s">
        <v>96</v>
      </c>
    </row>
    <row r="2831" spans="1:13" x14ac:dyDescent="0.25">
      <c r="A2831" s="127" t="s">
        <v>7199</v>
      </c>
      <c r="B2831" s="80" t="s">
        <v>6314</v>
      </c>
      <c r="C2831" s="128">
        <v>0</v>
      </c>
      <c r="D2831" s="128">
        <v>0</v>
      </c>
      <c r="E2831" s="80">
        <v>0</v>
      </c>
      <c r="F2831" s="128">
        <v>0</v>
      </c>
      <c r="G2831" s="80">
        <v>0</v>
      </c>
      <c r="H2831" s="128">
        <v>0</v>
      </c>
      <c r="I2831" s="128">
        <v>0.62566371681415933</v>
      </c>
      <c r="J2831" s="80" t="s">
        <v>211</v>
      </c>
      <c r="K2831" s="80" t="s">
        <v>211</v>
      </c>
      <c r="L2831" s="128">
        <v>0</v>
      </c>
      <c r="M2831" s="81" t="s">
        <v>96</v>
      </c>
    </row>
    <row r="2832" spans="1:13" x14ac:dyDescent="0.25">
      <c r="A2832" s="127" t="s">
        <v>7578</v>
      </c>
      <c r="B2832" s="80" t="s">
        <v>2980</v>
      </c>
      <c r="C2832" s="128">
        <v>49</v>
      </c>
      <c r="D2832" s="128">
        <v>38</v>
      </c>
      <c r="E2832" s="80">
        <v>516</v>
      </c>
      <c r="F2832" s="128">
        <v>562</v>
      </c>
      <c r="G2832" s="80">
        <v>0</v>
      </c>
      <c r="H2832" s="128">
        <v>0.8</v>
      </c>
      <c r="I2832" s="128">
        <v>0.76</v>
      </c>
      <c r="J2832" s="80" t="s">
        <v>211</v>
      </c>
      <c r="K2832" s="80" t="s">
        <v>211</v>
      </c>
      <c r="L2832" s="128">
        <v>0</v>
      </c>
      <c r="M2832" s="81" t="s">
        <v>96</v>
      </c>
    </row>
    <row r="2833" spans="1:13" x14ac:dyDescent="0.25">
      <c r="A2833" s="127" t="s">
        <v>7202</v>
      </c>
      <c r="B2833" s="80" t="s">
        <v>6316</v>
      </c>
      <c r="C2833" s="128">
        <v>0</v>
      </c>
      <c r="D2833" s="128">
        <v>0</v>
      </c>
      <c r="E2833" s="80">
        <v>0</v>
      </c>
      <c r="F2833" s="128">
        <v>0</v>
      </c>
      <c r="G2833" s="80">
        <v>0</v>
      </c>
      <c r="H2833" s="128">
        <v>0.33898305084745761</v>
      </c>
      <c r="I2833" s="128">
        <v>0.65677419354838706</v>
      </c>
      <c r="J2833" s="80" t="s">
        <v>211</v>
      </c>
      <c r="K2833" s="80" t="s">
        <v>211</v>
      </c>
      <c r="L2833" s="128">
        <v>0</v>
      </c>
      <c r="M2833" s="81" t="s">
        <v>96</v>
      </c>
    </row>
    <row r="2834" spans="1:13" x14ac:dyDescent="0.25">
      <c r="A2834" s="127" t="s">
        <v>7203</v>
      </c>
      <c r="B2834" s="80" t="s">
        <v>6318</v>
      </c>
      <c r="C2834" s="128">
        <v>0</v>
      </c>
      <c r="D2834" s="128">
        <v>0</v>
      </c>
      <c r="E2834" s="80">
        <v>0</v>
      </c>
      <c r="F2834" s="128">
        <v>0</v>
      </c>
      <c r="G2834" s="80">
        <v>0</v>
      </c>
      <c r="H2834" s="128">
        <v>0.34328358208955223</v>
      </c>
      <c r="I2834" s="128">
        <v>0.63542739443872298</v>
      </c>
      <c r="J2834" s="80" t="s">
        <v>211</v>
      </c>
      <c r="K2834" s="80" t="s">
        <v>211</v>
      </c>
      <c r="L2834" s="128">
        <v>0</v>
      </c>
      <c r="M2834" s="81" t="s">
        <v>96</v>
      </c>
    </row>
    <row r="2835" spans="1:13" x14ac:dyDescent="0.25">
      <c r="A2835" s="127" t="s">
        <v>7100</v>
      </c>
      <c r="B2835" s="80" t="s">
        <v>755</v>
      </c>
      <c r="C2835" s="128">
        <v>341</v>
      </c>
      <c r="D2835" s="128">
        <v>183</v>
      </c>
      <c r="E2835" s="80">
        <v>545</v>
      </c>
      <c r="F2835" s="128">
        <v>560</v>
      </c>
      <c r="G2835" s="80">
        <v>0</v>
      </c>
      <c r="H2835" s="128">
        <v>7.1428571428571425E-2</v>
      </c>
      <c r="I2835" s="128">
        <v>0.57467532467532467</v>
      </c>
      <c r="J2835" s="80" t="s">
        <v>211</v>
      </c>
      <c r="K2835" s="80" t="s">
        <v>211</v>
      </c>
      <c r="L2835" s="128">
        <v>0</v>
      </c>
      <c r="M2835" s="81" t="s">
        <v>96</v>
      </c>
    </row>
    <row r="2836" spans="1:13" x14ac:dyDescent="0.25">
      <c r="A2836" s="127" t="s">
        <v>7205</v>
      </c>
      <c r="B2836" s="80" t="s">
        <v>6320</v>
      </c>
      <c r="C2836" s="128">
        <v>0</v>
      </c>
      <c r="D2836" s="128">
        <v>0</v>
      </c>
      <c r="E2836" s="80">
        <v>0</v>
      </c>
      <c r="F2836" s="128">
        <v>0</v>
      </c>
      <c r="G2836" s="80">
        <v>0</v>
      </c>
      <c r="H2836" s="128">
        <v>0.26415094339622641</v>
      </c>
      <c r="I2836" s="128">
        <v>0.65110565110565111</v>
      </c>
      <c r="J2836" s="80" t="s">
        <v>211</v>
      </c>
      <c r="K2836" s="80" t="s">
        <v>211</v>
      </c>
      <c r="L2836" s="128">
        <v>0</v>
      </c>
      <c r="M2836" s="81" t="s">
        <v>96</v>
      </c>
    </row>
    <row r="2837" spans="1:13" x14ac:dyDescent="0.25">
      <c r="A2837" s="127" t="s">
        <v>7209</v>
      </c>
      <c r="B2837" s="80" t="s">
        <v>6326</v>
      </c>
      <c r="C2837" s="128">
        <v>0</v>
      </c>
      <c r="D2837" s="128">
        <v>0</v>
      </c>
      <c r="E2837" s="80">
        <v>0</v>
      </c>
      <c r="F2837" s="128">
        <v>0</v>
      </c>
      <c r="G2837" s="80">
        <v>0</v>
      </c>
      <c r="H2837" s="128">
        <v>0.140625</v>
      </c>
      <c r="I2837" s="128">
        <v>0.63204225352112675</v>
      </c>
      <c r="J2837" s="80" t="s">
        <v>211</v>
      </c>
      <c r="K2837" s="80" t="s">
        <v>211</v>
      </c>
      <c r="L2837" s="128">
        <v>0</v>
      </c>
      <c r="M2837" s="81" t="s">
        <v>96</v>
      </c>
    </row>
    <row r="2838" spans="1:13" x14ac:dyDescent="0.25">
      <c r="A2838" s="127" t="s">
        <v>7211</v>
      </c>
      <c r="B2838" s="80" t="s">
        <v>6328</v>
      </c>
      <c r="C2838" s="128">
        <v>0</v>
      </c>
      <c r="D2838" s="128">
        <v>0</v>
      </c>
      <c r="E2838" s="80">
        <v>0</v>
      </c>
      <c r="F2838" s="128">
        <v>0</v>
      </c>
      <c r="G2838" s="80">
        <v>0</v>
      </c>
      <c r="H2838" s="128">
        <v>0.19753086419753085</v>
      </c>
      <c r="I2838" s="128">
        <v>0.66695957820738139</v>
      </c>
      <c r="J2838" s="80" t="s">
        <v>211</v>
      </c>
      <c r="K2838" s="80" t="s">
        <v>211</v>
      </c>
      <c r="L2838" s="128">
        <v>0</v>
      </c>
      <c r="M2838" s="81" t="s">
        <v>96</v>
      </c>
    </row>
    <row r="2839" spans="1:13" x14ac:dyDescent="0.25">
      <c r="A2839" s="127" t="s">
        <v>7213</v>
      </c>
      <c r="B2839" s="80" t="s">
        <v>6587</v>
      </c>
      <c r="C2839" s="128">
        <v>0</v>
      </c>
      <c r="D2839" s="128">
        <v>0</v>
      </c>
      <c r="E2839" s="80">
        <v>0</v>
      </c>
      <c r="F2839" s="128">
        <v>0</v>
      </c>
      <c r="G2839" s="80">
        <v>0</v>
      </c>
      <c r="H2839" s="128">
        <v>0.38095238095238099</v>
      </c>
      <c r="I2839" s="128">
        <v>0.68187274909963991</v>
      </c>
      <c r="J2839" s="80" t="s">
        <v>211</v>
      </c>
      <c r="K2839" s="80" t="s">
        <v>211</v>
      </c>
      <c r="L2839" s="128">
        <v>0</v>
      </c>
      <c r="M2839" s="81" t="s">
        <v>96</v>
      </c>
    </row>
    <row r="2840" spans="1:13" x14ac:dyDescent="0.25">
      <c r="A2840" s="127" t="s">
        <v>7080</v>
      </c>
      <c r="B2840" s="80" t="s">
        <v>3263</v>
      </c>
      <c r="C2840" s="128">
        <v>230</v>
      </c>
      <c r="D2840" s="128">
        <v>183</v>
      </c>
      <c r="E2840" s="80">
        <v>521</v>
      </c>
      <c r="F2840" s="128">
        <v>557</v>
      </c>
      <c r="G2840" s="80">
        <v>0</v>
      </c>
      <c r="H2840" s="128">
        <v>0.59523809523809523</v>
      </c>
      <c r="I2840" s="128">
        <v>0.7885338345864662</v>
      </c>
      <c r="J2840" s="80" t="s">
        <v>211</v>
      </c>
      <c r="K2840" s="80" t="s">
        <v>211</v>
      </c>
      <c r="L2840" s="128">
        <v>0</v>
      </c>
      <c r="M2840" s="81" t="s">
        <v>96</v>
      </c>
    </row>
    <row r="2841" spans="1:13" x14ac:dyDescent="0.25">
      <c r="A2841" s="127" t="s">
        <v>7215</v>
      </c>
      <c r="B2841" s="80" t="s">
        <v>6581</v>
      </c>
      <c r="C2841" s="128">
        <v>0</v>
      </c>
      <c r="D2841" s="128">
        <v>0</v>
      </c>
      <c r="E2841" s="80">
        <v>0</v>
      </c>
      <c r="F2841" s="128">
        <v>0</v>
      </c>
      <c r="G2841" s="80">
        <v>0</v>
      </c>
      <c r="H2841" s="128">
        <v>0.32727272727272727</v>
      </c>
      <c r="I2841" s="128">
        <v>0.65618860510805499</v>
      </c>
      <c r="J2841" s="80" t="s">
        <v>211</v>
      </c>
      <c r="K2841" s="80" t="s">
        <v>211</v>
      </c>
      <c r="L2841" s="128">
        <v>0</v>
      </c>
      <c r="M2841" s="81" t="s">
        <v>96</v>
      </c>
    </row>
    <row r="2842" spans="1:13" x14ac:dyDescent="0.25">
      <c r="A2842" s="127" t="s">
        <v>7094</v>
      </c>
      <c r="B2842" s="80" t="s">
        <v>3342</v>
      </c>
      <c r="C2842" s="128">
        <v>131</v>
      </c>
      <c r="D2842" s="128">
        <v>123</v>
      </c>
      <c r="E2842" s="80">
        <v>501</v>
      </c>
      <c r="F2842" s="128">
        <v>553</v>
      </c>
      <c r="G2842" s="80">
        <v>0</v>
      </c>
      <c r="H2842" s="128">
        <v>0.43636363636363634</v>
      </c>
      <c r="I2842" s="128">
        <v>0.74744027303754268</v>
      </c>
      <c r="J2842" s="80" t="s">
        <v>211</v>
      </c>
      <c r="K2842" s="80" t="s">
        <v>211</v>
      </c>
      <c r="L2842" s="128">
        <v>0</v>
      </c>
      <c r="M2842" s="81" t="s">
        <v>96</v>
      </c>
    </row>
    <row r="2843" spans="1:13" x14ac:dyDescent="0.25">
      <c r="A2843" s="127" t="s">
        <v>7217</v>
      </c>
      <c r="B2843" s="80" t="s">
        <v>6591</v>
      </c>
      <c r="C2843" s="128">
        <v>0</v>
      </c>
      <c r="D2843" s="128">
        <v>0</v>
      </c>
      <c r="E2843" s="80">
        <v>0</v>
      </c>
      <c r="F2843" s="128">
        <v>0</v>
      </c>
      <c r="G2843" s="80">
        <v>0</v>
      </c>
      <c r="H2843" s="128">
        <v>0.21276595744680851</v>
      </c>
      <c r="I2843" s="128">
        <v>0.68706811451135241</v>
      </c>
      <c r="J2843" s="80" t="s">
        <v>211</v>
      </c>
      <c r="K2843" s="80" t="s">
        <v>211</v>
      </c>
      <c r="L2843" s="128">
        <v>0</v>
      </c>
      <c r="M2843" s="81" t="s">
        <v>96</v>
      </c>
    </row>
    <row r="2844" spans="1:13" x14ac:dyDescent="0.25">
      <c r="A2844" s="127" t="s">
        <v>7154</v>
      </c>
      <c r="B2844" s="80" t="s">
        <v>1024</v>
      </c>
      <c r="C2844" s="128">
        <v>302</v>
      </c>
      <c r="D2844" s="128">
        <v>178</v>
      </c>
      <c r="E2844" s="80">
        <v>543</v>
      </c>
      <c r="F2844" s="128">
        <v>553</v>
      </c>
      <c r="G2844" s="80">
        <v>0</v>
      </c>
      <c r="H2844" s="128">
        <v>0.54430379746835444</v>
      </c>
      <c r="I2844" s="128">
        <v>0.75789473684210529</v>
      </c>
      <c r="J2844" s="80" t="s">
        <v>211</v>
      </c>
      <c r="K2844" s="80" t="s">
        <v>211</v>
      </c>
      <c r="L2844" s="128">
        <v>0</v>
      </c>
      <c r="M2844" s="81" t="s">
        <v>96</v>
      </c>
    </row>
    <row r="2845" spans="1:13" x14ac:dyDescent="0.25">
      <c r="A2845" s="127" t="s">
        <v>7219</v>
      </c>
      <c r="B2845" s="80" t="s">
        <v>6330</v>
      </c>
      <c r="C2845" s="128">
        <v>0</v>
      </c>
      <c r="D2845" s="128">
        <v>0</v>
      </c>
      <c r="E2845" s="80">
        <v>0</v>
      </c>
      <c r="F2845" s="128">
        <v>0</v>
      </c>
      <c r="G2845" s="80">
        <v>0</v>
      </c>
      <c r="H2845" s="128">
        <v>0.8571428571428571</v>
      </c>
      <c r="I2845" s="128">
        <v>0.61351351351351346</v>
      </c>
      <c r="J2845" s="80" t="s">
        <v>211</v>
      </c>
      <c r="K2845" s="80" t="s">
        <v>211</v>
      </c>
      <c r="L2845" s="128">
        <v>0</v>
      </c>
      <c r="M2845" s="81" t="s">
        <v>96</v>
      </c>
    </row>
    <row r="2846" spans="1:13" x14ac:dyDescent="0.25">
      <c r="A2846" s="127" t="s">
        <v>7120</v>
      </c>
      <c r="B2846" s="80" t="s">
        <v>2901</v>
      </c>
      <c r="C2846" s="128">
        <v>199</v>
      </c>
      <c r="D2846" s="128">
        <v>144</v>
      </c>
      <c r="E2846" s="80">
        <v>530</v>
      </c>
      <c r="F2846" s="128">
        <v>553</v>
      </c>
      <c r="G2846" s="80">
        <v>0</v>
      </c>
      <c r="H2846" s="128">
        <v>0.5</v>
      </c>
      <c r="I2846" s="128">
        <v>0.76880984952120379</v>
      </c>
      <c r="J2846" s="80" t="s">
        <v>211</v>
      </c>
      <c r="K2846" s="80" t="s">
        <v>211</v>
      </c>
      <c r="L2846" s="128">
        <v>0</v>
      </c>
      <c r="M2846" s="81" t="s">
        <v>96</v>
      </c>
    </row>
    <row r="2847" spans="1:13" x14ac:dyDescent="0.25">
      <c r="A2847" s="127" t="s">
        <v>8291</v>
      </c>
      <c r="B2847" s="80" t="s">
        <v>7003</v>
      </c>
      <c r="C2847" s="128">
        <v>0</v>
      </c>
      <c r="D2847" s="128">
        <v>0</v>
      </c>
      <c r="E2847" s="80">
        <v>0</v>
      </c>
      <c r="F2847" s="128">
        <v>0</v>
      </c>
      <c r="G2847" s="80">
        <v>0</v>
      </c>
      <c r="H2847" s="128">
        <v>0.58333333333333337</v>
      </c>
      <c r="I2847" s="128">
        <v>0.61743912018853098</v>
      </c>
      <c r="J2847" s="80" t="s">
        <v>211</v>
      </c>
      <c r="K2847" s="80" t="s">
        <v>211</v>
      </c>
      <c r="L2847" s="128">
        <v>0</v>
      </c>
      <c r="M2847" s="81" t="s">
        <v>96</v>
      </c>
    </row>
    <row r="2848" spans="1:13" x14ac:dyDescent="0.25">
      <c r="A2848" s="127" t="s">
        <v>8290</v>
      </c>
      <c r="B2848" s="80" t="s">
        <v>583</v>
      </c>
      <c r="C2848" s="128">
        <v>161</v>
      </c>
      <c r="D2848" s="128">
        <v>196</v>
      </c>
      <c r="E2848" s="80">
        <v>482</v>
      </c>
      <c r="F2848" s="128">
        <v>553</v>
      </c>
      <c r="G2848" s="80">
        <v>0</v>
      </c>
      <c r="H2848" s="128">
        <v>0.55855855855855852</v>
      </c>
      <c r="I2848" s="128">
        <v>0.78363228699551568</v>
      </c>
      <c r="J2848" s="80" t="s">
        <v>211</v>
      </c>
      <c r="K2848" s="80" t="s">
        <v>211</v>
      </c>
      <c r="L2848" s="128">
        <v>0</v>
      </c>
      <c r="M2848" s="81" t="s">
        <v>96</v>
      </c>
    </row>
    <row r="2849" spans="1:13" x14ac:dyDescent="0.25">
      <c r="A2849" s="127" t="s">
        <v>8292</v>
      </c>
      <c r="B2849" s="80" t="s">
        <v>7000</v>
      </c>
      <c r="C2849" s="128">
        <v>0</v>
      </c>
      <c r="D2849" s="128">
        <v>0</v>
      </c>
      <c r="E2849" s="80">
        <v>0</v>
      </c>
      <c r="F2849" s="128">
        <v>0</v>
      </c>
      <c r="G2849" s="80">
        <v>0</v>
      </c>
      <c r="H2849" s="128">
        <v>0.7142857142857143</v>
      </c>
      <c r="I2849" s="128">
        <v>0.59621451104100942</v>
      </c>
      <c r="J2849" s="80" t="s">
        <v>211</v>
      </c>
      <c r="K2849" s="80" t="s">
        <v>211</v>
      </c>
      <c r="L2849" s="128">
        <v>0</v>
      </c>
      <c r="M2849" s="81" t="s">
        <v>96</v>
      </c>
    </row>
    <row r="2850" spans="1:13" x14ac:dyDescent="0.25">
      <c r="A2850" s="127" t="s">
        <v>7601</v>
      </c>
      <c r="B2850" s="80" t="s">
        <v>1018</v>
      </c>
      <c r="C2850" s="128">
        <v>262</v>
      </c>
      <c r="D2850" s="128">
        <v>129</v>
      </c>
      <c r="E2850" s="80">
        <v>521</v>
      </c>
      <c r="F2850" s="128">
        <v>552</v>
      </c>
      <c r="G2850" s="80">
        <v>0</v>
      </c>
      <c r="H2850" s="128">
        <v>0.44578313253012047</v>
      </c>
      <c r="I2850" s="128">
        <v>0.79586330935251803</v>
      </c>
      <c r="J2850" s="80" t="s">
        <v>211</v>
      </c>
      <c r="K2850" s="80" t="s">
        <v>211</v>
      </c>
      <c r="L2850" s="128">
        <v>0</v>
      </c>
      <c r="M2850" s="81" t="s">
        <v>96</v>
      </c>
    </row>
    <row r="2851" spans="1:13" x14ac:dyDescent="0.25">
      <c r="A2851" s="127" t="s">
        <v>8684</v>
      </c>
      <c r="B2851" s="80" t="s">
        <v>6999</v>
      </c>
      <c r="C2851" s="128">
        <v>0</v>
      </c>
      <c r="D2851" s="128">
        <v>0</v>
      </c>
      <c r="E2851" s="80">
        <v>0</v>
      </c>
      <c r="F2851" s="128">
        <v>0</v>
      </c>
      <c r="G2851" s="80">
        <v>0</v>
      </c>
      <c r="H2851" s="128">
        <v>0</v>
      </c>
      <c r="I2851" s="128">
        <v>0.60431654676258995</v>
      </c>
      <c r="J2851" s="80" t="s">
        <v>211</v>
      </c>
      <c r="K2851" s="80" t="s">
        <v>211</v>
      </c>
      <c r="L2851" s="128">
        <v>0</v>
      </c>
      <c r="M2851" s="81" t="s">
        <v>96</v>
      </c>
    </row>
    <row r="2852" spans="1:13" x14ac:dyDescent="0.25">
      <c r="A2852" s="127" t="s">
        <v>7172</v>
      </c>
      <c r="B2852" s="80" t="s">
        <v>3317</v>
      </c>
      <c r="C2852" s="128">
        <v>98</v>
      </c>
      <c r="D2852" s="128">
        <v>61</v>
      </c>
      <c r="E2852" s="80">
        <v>539</v>
      </c>
      <c r="F2852" s="128">
        <v>550</v>
      </c>
      <c r="G2852" s="80">
        <v>0</v>
      </c>
      <c r="H2852" s="128">
        <v>0.33333333333333331</v>
      </c>
      <c r="I2852" s="128">
        <v>0.76173285198555951</v>
      </c>
      <c r="J2852" s="80" t="s">
        <v>211</v>
      </c>
      <c r="K2852" s="80" t="s">
        <v>211</v>
      </c>
      <c r="L2852" s="128">
        <v>0</v>
      </c>
      <c r="M2852" s="81" t="s">
        <v>96</v>
      </c>
    </row>
    <row r="2853" spans="1:13" x14ac:dyDescent="0.25">
      <c r="A2853" s="127" t="s">
        <v>8293</v>
      </c>
      <c r="B2853" s="80" t="s">
        <v>6998</v>
      </c>
      <c r="C2853" s="128">
        <v>0</v>
      </c>
      <c r="D2853" s="128">
        <v>0</v>
      </c>
      <c r="E2853" s="80">
        <v>0</v>
      </c>
      <c r="F2853" s="128">
        <v>0</v>
      </c>
      <c r="G2853" s="80">
        <v>0</v>
      </c>
      <c r="H2853" s="128">
        <v>1</v>
      </c>
      <c r="I2853" s="128">
        <v>0.66513761467889909</v>
      </c>
      <c r="J2853" s="80" t="s">
        <v>211</v>
      </c>
      <c r="K2853" s="80" t="s">
        <v>211</v>
      </c>
      <c r="L2853" s="128">
        <v>0</v>
      </c>
      <c r="M2853" s="81" t="s">
        <v>96</v>
      </c>
    </row>
    <row r="2854" spans="1:13" x14ac:dyDescent="0.25">
      <c r="A2854" s="127" t="s">
        <v>7166</v>
      </c>
      <c r="B2854" s="80" t="s">
        <v>3645</v>
      </c>
      <c r="C2854" s="128">
        <v>346</v>
      </c>
      <c r="D2854" s="128">
        <v>253</v>
      </c>
      <c r="E2854" s="80">
        <v>515</v>
      </c>
      <c r="F2854" s="128">
        <v>546</v>
      </c>
      <c r="G2854" s="80">
        <v>0</v>
      </c>
      <c r="H2854" s="128">
        <v>0.64615384615384619</v>
      </c>
      <c r="I2854" s="128">
        <v>0.81022615535889875</v>
      </c>
      <c r="J2854" s="80" t="s">
        <v>211</v>
      </c>
      <c r="K2854" s="80" t="s">
        <v>211</v>
      </c>
      <c r="L2854" s="128">
        <v>0</v>
      </c>
      <c r="M2854" s="81" t="s">
        <v>96</v>
      </c>
    </row>
    <row r="2855" spans="1:13" x14ac:dyDescent="0.25">
      <c r="A2855" s="127" t="s">
        <v>8294</v>
      </c>
      <c r="B2855" s="80" t="s">
        <v>6997</v>
      </c>
      <c r="C2855" s="128">
        <v>0</v>
      </c>
      <c r="D2855" s="128">
        <v>0</v>
      </c>
      <c r="E2855" s="80">
        <v>0</v>
      </c>
      <c r="F2855" s="128">
        <v>0</v>
      </c>
      <c r="G2855" s="80">
        <v>0</v>
      </c>
      <c r="H2855" s="128">
        <v>0.81818181818181823</v>
      </c>
      <c r="I2855" s="128">
        <v>0.60723981900452484</v>
      </c>
      <c r="J2855" s="80" t="s">
        <v>211</v>
      </c>
      <c r="K2855" s="80" t="s">
        <v>211</v>
      </c>
      <c r="L2855" s="128">
        <v>0</v>
      </c>
      <c r="M2855" s="81" t="s">
        <v>96</v>
      </c>
    </row>
    <row r="2856" spans="1:13" x14ac:dyDescent="0.25">
      <c r="A2856" s="127" t="s">
        <v>7185</v>
      </c>
      <c r="B2856" s="80" t="s">
        <v>369</v>
      </c>
      <c r="C2856" s="128">
        <v>374</v>
      </c>
      <c r="D2856" s="128">
        <v>354</v>
      </c>
      <c r="E2856" s="80">
        <v>509</v>
      </c>
      <c r="F2856" s="128">
        <v>546</v>
      </c>
      <c r="G2856" s="80">
        <v>0</v>
      </c>
      <c r="H2856" s="128">
        <v>0.61061946902654862</v>
      </c>
      <c r="I2856" s="128">
        <v>0.82712985938792405</v>
      </c>
      <c r="J2856" s="80" t="s">
        <v>211</v>
      </c>
      <c r="K2856" s="80" t="s">
        <v>211</v>
      </c>
      <c r="L2856" s="128">
        <v>0</v>
      </c>
      <c r="M2856" s="81" t="s">
        <v>96</v>
      </c>
    </row>
    <row r="2857" spans="1:13" x14ac:dyDescent="0.25">
      <c r="A2857" s="127" t="s">
        <v>8295</v>
      </c>
      <c r="B2857" s="80" t="s">
        <v>7017</v>
      </c>
      <c r="C2857" s="128">
        <v>0</v>
      </c>
      <c r="D2857" s="128">
        <v>0</v>
      </c>
      <c r="E2857" s="80">
        <v>0</v>
      </c>
      <c r="F2857" s="128">
        <v>0</v>
      </c>
      <c r="G2857" s="80">
        <v>0</v>
      </c>
      <c r="H2857" s="128">
        <v>0.10344827586206896</v>
      </c>
      <c r="I2857" s="128">
        <v>0.59516129032258069</v>
      </c>
      <c r="J2857" s="80" t="s">
        <v>211</v>
      </c>
      <c r="K2857" s="80" t="s">
        <v>211</v>
      </c>
      <c r="L2857" s="128">
        <v>0</v>
      </c>
      <c r="M2857" s="81" t="s">
        <v>96</v>
      </c>
    </row>
    <row r="2858" spans="1:13" x14ac:dyDescent="0.25">
      <c r="A2858" s="127" t="s">
        <v>8296</v>
      </c>
      <c r="B2858" s="80" t="s">
        <v>7016</v>
      </c>
      <c r="C2858" s="128">
        <v>0</v>
      </c>
      <c r="D2858" s="128">
        <v>0</v>
      </c>
      <c r="E2858" s="80">
        <v>0</v>
      </c>
      <c r="F2858" s="128">
        <v>0</v>
      </c>
      <c r="G2858" s="80">
        <v>0</v>
      </c>
      <c r="H2858" s="128">
        <v>0.203125</v>
      </c>
      <c r="I2858" s="128">
        <v>0.65322580645161288</v>
      </c>
      <c r="J2858" s="80" t="s">
        <v>211</v>
      </c>
      <c r="K2858" s="80" t="s">
        <v>211</v>
      </c>
      <c r="L2858" s="128">
        <v>0</v>
      </c>
      <c r="M2858" s="81" t="s">
        <v>96</v>
      </c>
    </row>
    <row r="2859" spans="1:13" x14ac:dyDescent="0.25">
      <c r="A2859" s="127" t="s">
        <v>7638</v>
      </c>
      <c r="B2859" s="80" t="s">
        <v>3383</v>
      </c>
      <c r="C2859" s="128">
        <v>309</v>
      </c>
      <c r="D2859" s="128">
        <v>275</v>
      </c>
      <c r="E2859" s="80">
        <v>508</v>
      </c>
      <c r="F2859" s="128">
        <v>545</v>
      </c>
      <c r="G2859" s="80">
        <v>0</v>
      </c>
      <c r="H2859" s="128">
        <v>0.59322033898305082</v>
      </c>
      <c r="I2859" s="128">
        <v>0.80052956751985893</v>
      </c>
      <c r="J2859" s="80" t="s">
        <v>211</v>
      </c>
      <c r="K2859" s="80" t="s">
        <v>211</v>
      </c>
      <c r="L2859" s="128">
        <v>0</v>
      </c>
      <c r="M2859" s="81" t="s">
        <v>96</v>
      </c>
    </row>
    <row r="2860" spans="1:13" x14ac:dyDescent="0.25">
      <c r="A2860" s="127" t="s">
        <v>8297</v>
      </c>
      <c r="B2860" s="80" t="s">
        <v>7014</v>
      </c>
      <c r="C2860" s="128">
        <v>0</v>
      </c>
      <c r="D2860" s="128">
        <v>0</v>
      </c>
      <c r="E2860" s="80">
        <v>0</v>
      </c>
      <c r="F2860" s="128">
        <v>0</v>
      </c>
      <c r="G2860" s="80">
        <v>0</v>
      </c>
      <c r="H2860" s="128">
        <v>0.25531914893617019</v>
      </c>
      <c r="I2860" s="128">
        <v>0.60789149198520342</v>
      </c>
      <c r="J2860" s="80" t="s">
        <v>211</v>
      </c>
      <c r="K2860" s="80" t="s">
        <v>211</v>
      </c>
      <c r="L2860" s="128">
        <v>0</v>
      </c>
      <c r="M2860" s="81" t="s">
        <v>96</v>
      </c>
    </row>
    <row r="2861" spans="1:13" x14ac:dyDescent="0.25">
      <c r="A2861" s="127" t="s">
        <v>7077</v>
      </c>
      <c r="B2861" s="80" t="s">
        <v>709</v>
      </c>
      <c r="C2861" s="128">
        <v>111</v>
      </c>
      <c r="D2861" s="128">
        <v>97</v>
      </c>
      <c r="E2861" s="80">
        <v>509</v>
      </c>
      <c r="F2861" s="128">
        <v>542</v>
      </c>
      <c r="G2861" s="80">
        <v>0</v>
      </c>
      <c r="H2861" s="128">
        <v>0.40909090909090912</v>
      </c>
      <c r="I2861" s="128">
        <v>0.76030927835051532</v>
      </c>
      <c r="J2861" s="80" t="s">
        <v>211</v>
      </c>
      <c r="K2861" s="80" t="s">
        <v>211</v>
      </c>
      <c r="L2861" s="128">
        <v>0</v>
      </c>
      <c r="M2861" s="81" t="s">
        <v>96</v>
      </c>
    </row>
    <row r="2862" spans="1:13" x14ac:dyDescent="0.25">
      <c r="A2862" s="127" t="s">
        <v>8298</v>
      </c>
      <c r="B2862" s="80" t="s">
        <v>7011</v>
      </c>
      <c r="C2862" s="128">
        <v>0</v>
      </c>
      <c r="D2862" s="128">
        <v>0</v>
      </c>
      <c r="E2862" s="80">
        <v>0</v>
      </c>
      <c r="F2862" s="128">
        <v>0</v>
      </c>
      <c r="G2862" s="80">
        <v>0</v>
      </c>
      <c r="H2862" s="128">
        <v>0.40625</v>
      </c>
      <c r="I2862" s="128">
        <v>0.65934065934065933</v>
      </c>
      <c r="J2862" s="80" t="s">
        <v>211</v>
      </c>
      <c r="K2862" s="80" t="s">
        <v>211</v>
      </c>
      <c r="L2862" s="128">
        <v>0</v>
      </c>
      <c r="M2862" s="81" t="s">
        <v>96</v>
      </c>
    </row>
    <row r="2863" spans="1:13" x14ac:dyDescent="0.25">
      <c r="A2863" s="127" t="s">
        <v>7164</v>
      </c>
      <c r="B2863" s="80" t="s">
        <v>3367</v>
      </c>
      <c r="C2863" s="128">
        <v>392</v>
      </c>
      <c r="D2863" s="128">
        <v>262</v>
      </c>
      <c r="E2863" s="80">
        <v>521</v>
      </c>
      <c r="F2863" s="128">
        <v>540</v>
      </c>
      <c r="G2863" s="80">
        <v>0</v>
      </c>
      <c r="H2863" s="128">
        <v>0.55000000000000004</v>
      </c>
      <c r="I2863" s="128">
        <v>0.80679933665008308</v>
      </c>
      <c r="J2863" s="80" t="s">
        <v>211</v>
      </c>
      <c r="K2863" s="80" t="s">
        <v>211</v>
      </c>
      <c r="L2863" s="128">
        <v>0</v>
      </c>
      <c r="M2863" s="81" t="s">
        <v>96</v>
      </c>
    </row>
    <row r="2864" spans="1:13" x14ac:dyDescent="0.25">
      <c r="A2864" s="127" t="s">
        <v>8299</v>
      </c>
      <c r="B2864" s="80" t="s">
        <v>7010</v>
      </c>
      <c r="C2864" s="128">
        <v>0</v>
      </c>
      <c r="D2864" s="128">
        <v>0</v>
      </c>
      <c r="E2864" s="80">
        <v>0</v>
      </c>
      <c r="F2864" s="128">
        <v>0</v>
      </c>
      <c r="G2864" s="80">
        <v>0</v>
      </c>
      <c r="H2864" s="128">
        <v>0</v>
      </c>
      <c r="I2864" s="128">
        <v>0.55491329479768781</v>
      </c>
      <c r="J2864" s="80" t="s">
        <v>211</v>
      </c>
      <c r="K2864" s="80" t="s">
        <v>211</v>
      </c>
      <c r="L2864" s="128">
        <v>0</v>
      </c>
      <c r="M2864" s="81" t="s">
        <v>96</v>
      </c>
    </row>
    <row r="2865" spans="1:13" x14ac:dyDescent="0.25">
      <c r="A2865" s="127" t="s">
        <v>7418</v>
      </c>
      <c r="B2865" s="80" t="s">
        <v>619</v>
      </c>
      <c r="C2865" s="128">
        <v>302</v>
      </c>
      <c r="D2865" s="128">
        <v>201</v>
      </c>
      <c r="E2865" s="80">
        <v>522</v>
      </c>
      <c r="F2865" s="128">
        <v>538</v>
      </c>
      <c r="G2865" s="80">
        <v>0</v>
      </c>
      <c r="H2865" s="128">
        <v>0.33333333333333331</v>
      </c>
      <c r="I2865" s="128">
        <v>0.83030852994555349</v>
      </c>
      <c r="J2865" s="80" t="s">
        <v>211</v>
      </c>
      <c r="K2865" s="80" t="s">
        <v>211</v>
      </c>
      <c r="L2865" s="128">
        <v>0</v>
      </c>
      <c r="M2865" s="81" t="s">
        <v>96</v>
      </c>
    </row>
    <row r="2866" spans="1:13" x14ac:dyDescent="0.25">
      <c r="A2866" s="127" t="s">
        <v>8300</v>
      </c>
      <c r="B2866" s="80" t="s">
        <v>7007</v>
      </c>
      <c r="C2866" s="128">
        <v>0</v>
      </c>
      <c r="D2866" s="128">
        <v>0</v>
      </c>
      <c r="E2866" s="80">
        <v>0</v>
      </c>
      <c r="F2866" s="128">
        <v>0</v>
      </c>
      <c r="G2866" s="80">
        <v>0</v>
      </c>
      <c r="H2866" s="128">
        <v>0.55882352941176472</v>
      </c>
      <c r="I2866" s="128">
        <v>0.64461738002594038</v>
      </c>
      <c r="J2866" s="80" t="s">
        <v>211</v>
      </c>
      <c r="K2866" s="80" t="s">
        <v>211</v>
      </c>
      <c r="L2866" s="128">
        <v>0</v>
      </c>
      <c r="M2866" s="81" t="s">
        <v>96</v>
      </c>
    </row>
    <row r="2867" spans="1:13" x14ac:dyDescent="0.25">
      <c r="A2867" s="127" t="s">
        <v>7672</v>
      </c>
      <c r="B2867" s="80" t="s">
        <v>842</v>
      </c>
      <c r="C2867" s="128">
        <v>113</v>
      </c>
      <c r="D2867" s="128">
        <v>57</v>
      </c>
      <c r="E2867" s="80">
        <v>525</v>
      </c>
      <c r="F2867" s="128">
        <v>537</v>
      </c>
      <c r="G2867" s="80">
        <v>0</v>
      </c>
      <c r="H2867" s="128">
        <v>0.48717948717948723</v>
      </c>
      <c r="I2867" s="128">
        <v>0.78699340245051841</v>
      </c>
      <c r="J2867" s="80" t="s">
        <v>211</v>
      </c>
      <c r="K2867" s="80" t="s">
        <v>211</v>
      </c>
      <c r="L2867" s="128">
        <v>0</v>
      </c>
      <c r="M2867" s="81" t="s">
        <v>96</v>
      </c>
    </row>
    <row r="2868" spans="1:13" x14ac:dyDescent="0.25">
      <c r="A2868" s="127" t="s">
        <v>8301</v>
      </c>
      <c r="B2868" s="80" t="s">
        <v>7004</v>
      </c>
      <c r="C2868" s="128">
        <v>0</v>
      </c>
      <c r="D2868" s="128">
        <v>0</v>
      </c>
      <c r="E2868" s="80">
        <v>0</v>
      </c>
      <c r="F2868" s="128">
        <v>0</v>
      </c>
      <c r="G2868" s="80">
        <v>0</v>
      </c>
      <c r="H2868" s="128">
        <v>0.10714285714285714</v>
      </c>
      <c r="I2868" s="128">
        <v>0.53976531942633632</v>
      </c>
      <c r="J2868" s="80" t="s">
        <v>211</v>
      </c>
      <c r="K2868" s="80" t="s">
        <v>211</v>
      </c>
      <c r="L2868" s="128">
        <v>0</v>
      </c>
      <c r="M2868" s="81" t="s">
        <v>96</v>
      </c>
    </row>
    <row r="2869" spans="1:13" x14ac:dyDescent="0.25">
      <c r="A2869" s="127" t="s">
        <v>7352</v>
      </c>
      <c r="B2869" s="80" t="s">
        <v>3561</v>
      </c>
      <c r="C2869" s="128">
        <v>253</v>
      </c>
      <c r="D2869" s="128">
        <v>67</v>
      </c>
      <c r="E2869" s="80">
        <v>530</v>
      </c>
      <c r="F2869" s="128">
        <v>536</v>
      </c>
      <c r="G2869" s="80">
        <v>0</v>
      </c>
      <c r="H2869" s="128">
        <v>-0.23529411764705879</v>
      </c>
      <c r="I2869" s="128">
        <v>0.52414605418138982</v>
      </c>
      <c r="J2869" s="80" t="s">
        <v>211</v>
      </c>
      <c r="K2869" s="80" t="s">
        <v>211</v>
      </c>
      <c r="L2869" s="128">
        <v>0</v>
      </c>
      <c r="M2869" s="81" t="s">
        <v>96</v>
      </c>
    </row>
    <row r="2870" spans="1:13" x14ac:dyDescent="0.25">
      <c r="A2870" s="127" t="s">
        <v>8302</v>
      </c>
      <c r="B2870" s="80" t="s">
        <v>7020</v>
      </c>
      <c r="C2870" s="128">
        <v>0</v>
      </c>
      <c r="D2870" s="128">
        <v>0</v>
      </c>
      <c r="E2870" s="80">
        <v>0</v>
      </c>
      <c r="F2870" s="128">
        <v>0</v>
      </c>
      <c r="G2870" s="80">
        <v>0</v>
      </c>
      <c r="H2870" s="128">
        <v>0.40625</v>
      </c>
      <c r="I2870" s="128">
        <v>0.62627737226277369</v>
      </c>
      <c r="J2870" s="80" t="s">
        <v>211</v>
      </c>
      <c r="K2870" s="80" t="s">
        <v>211</v>
      </c>
      <c r="L2870" s="128">
        <v>0</v>
      </c>
      <c r="M2870" s="81" t="s">
        <v>96</v>
      </c>
    </row>
    <row r="2871" spans="1:13" x14ac:dyDescent="0.25">
      <c r="A2871" s="127" t="s">
        <v>7111</v>
      </c>
      <c r="B2871" s="80" t="s">
        <v>3523</v>
      </c>
      <c r="C2871" s="128">
        <v>316</v>
      </c>
      <c r="D2871" s="128">
        <v>141</v>
      </c>
      <c r="E2871" s="80">
        <v>528</v>
      </c>
      <c r="F2871" s="128">
        <v>535</v>
      </c>
      <c r="G2871" s="80">
        <v>0</v>
      </c>
      <c r="H2871" s="128">
        <v>0.76470588235294112</v>
      </c>
      <c r="I2871" s="128">
        <v>0.50301204819277112</v>
      </c>
      <c r="J2871" s="80" t="s">
        <v>211</v>
      </c>
      <c r="K2871" s="80" t="s">
        <v>211</v>
      </c>
      <c r="L2871" s="128">
        <v>0</v>
      </c>
      <c r="M2871" s="81" t="s">
        <v>96</v>
      </c>
    </row>
    <row r="2872" spans="1:13" x14ac:dyDescent="0.25">
      <c r="A2872" s="127" t="s">
        <v>8303</v>
      </c>
      <c r="B2872" s="80" t="s">
        <v>7021</v>
      </c>
      <c r="C2872" s="128">
        <v>0</v>
      </c>
      <c r="D2872" s="128">
        <v>0</v>
      </c>
      <c r="E2872" s="80">
        <v>0</v>
      </c>
      <c r="F2872" s="128">
        <v>0</v>
      </c>
      <c r="G2872" s="80">
        <v>0</v>
      </c>
      <c r="H2872" s="128">
        <v>0.62962962962962965</v>
      </c>
      <c r="I2872" s="128">
        <v>0.63286713286713292</v>
      </c>
      <c r="J2872" s="80" t="s">
        <v>211</v>
      </c>
      <c r="K2872" s="80" t="s">
        <v>211</v>
      </c>
      <c r="L2872" s="128">
        <v>0</v>
      </c>
      <c r="M2872" s="81" t="s">
        <v>96</v>
      </c>
    </row>
    <row r="2873" spans="1:13" x14ac:dyDescent="0.25">
      <c r="A2873" s="127" t="s">
        <v>7614</v>
      </c>
      <c r="B2873" s="80" t="s">
        <v>692</v>
      </c>
      <c r="C2873" s="128">
        <v>29</v>
      </c>
      <c r="D2873" s="128">
        <v>36</v>
      </c>
      <c r="E2873" s="80">
        <v>516</v>
      </c>
      <c r="F2873" s="128">
        <v>534</v>
      </c>
      <c r="G2873" s="80">
        <v>0</v>
      </c>
      <c r="H2873" s="128">
        <v>0.6071428571428571</v>
      </c>
      <c r="I2873" s="128">
        <v>0.70196078431372544</v>
      </c>
      <c r="J2873" s="80" t="s">
        <v>211</v>
      </c>
      <c r="K2873" s="80" t="s">
        <v>211</v>
      </c>
      <c r="L2873" s="128">
        <v>0</v>
      </c>
      <c r="M2873" s="81" t="s">
        <v>96</v>
      </c>
    </row>
    <row r="2874" spans="1:13" x14ac:dyDescent="0.25">
      <c r="A2874" s="127" t="s">
        <v>8304</v>
      </c>
      <c r="B2874" s="80" t="s">
        <v>7024</v>
      </c>
      <c r="C2874" s="128">
        <v>0</v>
      </c>
      <c r="D2874" s="128">
        <v>0</v>
      </c>
      <c r="E2874" s="80">
        <v>0</v>
      </c>
      <c r="F2874" s="128">
        <v>0</v>
      </c>
      <c r="G2874" s="80">
        <v>0</v>
      </c>
      <c r="H2874" s="128">
        <v>5.8823529411764705E-2</v>
      </c>
      <c r="I2874" s="128">
        <v>0.63558282208588956</v>
      </c>
      <c r="J2874" s="80" t="s">
        <v>211</v>
      </c>
      <c r="K2874" s="80" t="s">
        <v>211</v>
      </c>
      <c r="L2874" s="128">
        <v>0</v>
      </c>
      <c r="M2874" s="81" t="s">
        <v>96</v>
      </c>
    </row>
    <row r="2875" spans="1:13" x14ac:dyDescent="0.25">
      <c r="A2875" s="127" t="s">
        <v>7174</v>
      </c>
      <c r="B2875" s="80" t="s">
        <v>3406</v>
      </c>
      <c r="C2875" s="128">
        <v>374</v>
      </c>
      <c r="D2875" s="128">
        <v>226</v>
      </c>
      <c r="E2875" s="80">
        <v>504</v>
      </c>
      <c r="F2875" s="128">
        <v>533</v>
      </c>
      <c r="G2875" s="80">
        <v>0</v>
      </c>
      <c r="H2875" s="128">
        <v>0.59420289855072461</v>
      </c>
      <c r="I2875" s="128">
        <v>0.77648202137998068</v>
      </c>
      <c r="J2875" s="80" t="s">
        <v>211</v>
      </c>
      <c r="K2875" s="80" t="s">
        <v>211</v>
      </c>
      <c r="L2875" s="128">
        <v>0</v>
      </c>
      <c r="M2875" s="81" t="s">
        <v>96</v>
      </c>
    </row>
    <row r="2876" spans="1:13" x14ac:dyDescent="0.25">
      <c r="A2876" s="127" t="s">
        <v>8305</v>
      </c>
      <c r="B2876" s="80" t="s">
        <v>7025</v>
      </c>
      <c r="C2876" s="128">
        <v>0</v>
      </c>
      <c r="D2876" s="128">
        <v>0</v>
      </c>
      <c r="E2876" s="80">
        <v>0</v>
      </c>
      <c r="F2876" s="128">
        <v>0</v>
      </c>
      <c r="G2876" s="80">
        <v>0</v>
      </c>
      <c r="H2876" s="128">
        <v>0.1111111111111111</v>
      </c>
      <c r="I2876" s="128">
        <v>0.54475308641975306</v>
      </c>
      <c r="J2876" s="80" t="s">
        <v>211</v>
      </c>
      <c r="K2876" s="80" t="s">
        <v>211</v>
      </c>
      <c r="L2876" s="128">
        <v>0</v>
      </c>
      <c r="M2876" s="81" t="s">
        <v>96</v>
      </c>
    </row>
    <row r="2877" spans="1:13" x14ac:dyDescent="0.25">
      <c r="A2877" s="127" t="s">
        <v>7167</v>
      </c>
      <c r="B2877" s="80" t="s">
        <v>409</v>
      </c>
      <c r="C2877" s="128">
        <v>364</v>
      </c>
      <c r="D2877" s="128">
        <v>239</v>
      </c>
      <c r="E2877" s="80">
        <v>512</v>
      </c>
      <c r="F2877" s="128">
        <v>532</v>
      </c>
      <c r="G2877" s="80">
        <v>0</v>
      </c>
      <c r="H2877" s="128">
        <v>0.484375</v>
      </c>
      <c r="I2877" s="128">
        <v>0.82819794584500483</v>
      </c>
      <c r="J2877" s="80" t="s">
        <v>211</v>
      </c>
      <c r="K2877" s="80" t="s">
        <v>211</v>
      </c>
      <c r="L2877" s="128">
        <v>0</v>
      </c>
      <c r="M2877" s="81" t="s">
        <v>96</v>
      </c>
    </row>
    <row r="2878" spans="1:13" x14ac:dyDescent="0.25">
      <c r="A2878" s="127" t="s">
        <v>8306</v>
      </c>
      <c r="B2878" s="80" t="s">
        <v>7028</v>
      </c>
      <c r="C2878" s="128">
        <v>0</v>
      </c>
      <c r="D2878" s="128">
        <v>0</v>
      </c>
      <c r="E2878" s="80">
        <v>0</v>
      </c>
      <c r="F2878" s="128">
        <v>0</v>
      </c>
      <c r="G2878" s="80">
        <v>0</v>
      </c>
      <c r="H2878" s="128">
        <v>0.32258064516129031</v>
      </c>
      <c r="I2878" s="128">
        <v>0.58333333333333337</v>
      </c>
      <c r="J2878" s="80" t="s">
        <v>211</v>
      </c>
      <c r="K2878" s="80" t="s">
        <v>211</v>
      </c>
      <c r="L2878" s="128">
        <v>0</v>
      </c>
      <c r="M2878" s="81" t="s">
        <v>96</v>
      </c>
    </row>
    <row r="2879" spans="1:13" x14ac:dyDescent="0.25">
      <c r="A2879" s="127" t="s">
        <v>7076</v>
      </c>
      <c r="B2879" s="80" t="s">
        <v>3228</v>
      </c>
      <c r="C2879" s="128">
        <v>222</v>
      </c>
      <c r="D2879" s="128">
        <v>147</v>
      </c>
      <c r="E2879" s="80">
        <v>522</v>
      </c>
      <c r="F2879" s="128">
        <v>532</v>
      </c>
      <c r="G2879" s="80">
        <v>0</v>
      </c>
      <c r="H2879" s="128">
        <v>0.51666666666666672</v>
      </c>
      <c r="I2879" s="128">
        <v>0.77908113391984357</v>
      </c>
      <c r="J2879" s="80" t="s">
        <v>211</v>
      </c>
      <c r="K2879" s="80" t="s">
        <v>211</v>
      </c>
      <c r="L2879" s="128">
        <v>0</v>
      </c>
      <c r="M2879" s="81" t="s">
        <v>96</v>
      </c>
    </row>
    <row r="2880" spans="1:13" x14ac:dyDescent="0.25">
      <c r="A2880" s="127" t="s">
        <v>8307</v>
      </c>
      <c r="B2880" s="80" t="s">
        <v>7030</v>
      </c>
      <c r="C2880" s="128">
        <v>0</v>
      </c>
      <c r="D2880" s="128">
        <v>0</v>
      </c>
      <c r="E2880" s="80">
        <v>0</v>
      </c>
      <c r="F2880" s="128">
        <v>0</v>
      </c>
      <c r="G2880" s="80">
        <v>0</v>
      </c>
      <c r="H2880" s="128">
        <v>8.3333333333333329E-2</v>
      </c>
      <c r="I2880" s="128">
        <v>0.61568123393316199</v>
      </c>
      <c r="J2880" s="80" t="s">
        <v>211</v>
      </c>
      <c r="K2880" s="80" t="s">
        <v>211</v>
      </c>
      <c r="L2880" s="128">
        <v>0</v>
      </c>
      <c r="M2880" s="81" t="s">
        <v>96</v>
      </c>
    </row>
    <row r="2881" spans="1:13" x14ac:dyDescent="0.25">
      <c r="A2881" s="127" t="s">
        <v>8308</v>
      </c>
      <c r="B2881" s="80" t="s">
        <v>7033</v>
      </c>
      <c r="C2881" s="128">
        <v>0</v>
      </c>
      <c r="D2881" s="128">
        <v>0</v>
      </c>
      <c r="E2881" s="80">
        <v>0</v>
      </c>
      <c r="F2881" s="128">
        <v>0</v>
      </c>
      <c r="G2881" s="80">
        <v>0</v>
      </c>
      <c r="H2881" s="128">
        <v>0.36</v>
      </c>
      <c r="I2881" s="128">
        <v>0.63527653213751867</v>
      </c>
      <c r="J2881" s="80" t="s">
        <v>211</v>
      </c>
      <c r="K2881" s="80" t="s">
        <v>211</v>
      </c>
      <c r="L2881" s="128">
        <v>0</v>
      </c>
      <c r="M2881" s="81" t="s">
        <v>96</v>
      </c>
    </row>
    <row r="2882" spans="1:13" x14ac:dyDescent="0.25">
      <c r="A2882" s="127" t="s">
        <v>7152</v>
      </c>
      <c r="B2882" s="80" t="s">
        <v>3539</v>
      </c>
      <c r="C2882" s="128">
        <v>232</v>
      </c>
      <c r="D2882" s="128">
        <v>218</v>
      </c>
      <c r="E2882" s="80">
        <v>502</v>
      </c>
      <c r="F2882" s="128">
        <v>530</v>
      </c>
      <c r="G2882" s="80">
        <v>0</v>
      </c>
      <c r="H2882" s="128">
        <v>0.66666666666666663</v>
      </c>
      <c r="I2882" s="128">
        <v>0.78554778554778559</v>
      </c>
      <c r="J2882" s="80" t="s">
        <v>211</v>
      </c>
      <c r="K2882" s="80" t="s">
        <v>211</v>
      </c>
      <c r="L2882" s="128">
        <v>0</v>
      </c>
      <c r="M2882" s="81" t="s">
        <v>96</v>
      </c>
    </row>
    <row r="2883" spans="1:13" x14ac:dyDescent="0.25">
      <c r="A2883" s="127" t="s">
        <v>8309</v>
      </c>
      <c r="B2883" s="80" t="s">
        <v>7036</v>
      </c>
      <c r="C2883" s="128">
        <v>0</v>
      </c>
      <c r="D2883" s="128">
        <v>0</v>
      </c>
      <c r="E2883" s="80">
        <v>0</v>
      </c>
      <c r="F2883" s="128">
        <v>0</v>
      </c>
      <c r="G2883" s="80">
        <v>0</v>
      </c>
      <c r="H2883" s="128">
        <v>8.6956521739130432E-2</v>
      </c>
      <c r="I2883" s="128">
        <v>0.61067708333333337</v>
      </c>
      <c r="J2883" s="80" t="s">
        <v>211</v>
      </c>
      <c r="K2883" s="80" t="s">
        <v>211</v>
      </c>
      <c r="L2883" s="128">
        <v>0</v>
      </c>
      <c r="M2883" s="81" t="s">
        <v>96</v>
      </c>
    </row>
    <row r="2884" spans="1:13" x14ac:dyDescent="0.25">
      <c r="A2884" s="127" t="s">
        <v>7226</v>
      </c>
      <c r="B2884" s="80" t="s">
        <v>395</v>
      </c>
      <c r="C2884" s="128">
        <v>140</v>
      </c>
      <c r="D2884" s="128">
        <v>126</v>
      </c>
      <c r="E2884" s="80">
        <v>492</v>
      </c>
      <c r="F2884" s="128">
        <v>530</v>
      </c>
      <c r="G2884" s="80">
        <v>0</v>
      </c>
      <c r="H2884" s="128">
        <v>0.68421052631578949</v>
      </c>
      <c r="I2884" s="128">
        <v>0.81481481481481477</v>
      </c>
      <c r="J2884" s="80" t="s">
        <v>211</v>
      </c>
      <c r="K2884" s="80" t="s">
        <v>211</v>
      </c>
      <c r="L2884" s="128">
        <v>0</v>
      </c>
      <c r="M2884" s="81" t="s">
        <v>96</v>
      </c>
    </row>
    <row r="2885" spans="1:13" x14ac:dyDescent="0.25">
      <c r="A2885" s="127" t="s">
        <v>8310</v>
      </c>
      <c r="B2885" s="80" t="s">
        <v>7037</v>
      </c>
      <c r="C2885" s="128">
        <v>0</v>
      </c>
      <c r="D2885" s="128">
        <v>0</v>
      </c>
      <c r="E2885" s="80">
        <v>0</v>
      </c>
      <c r="F2885" s="128">
        <v>0</v>
      </c>
      <c r="G2885" s="80">
        <v>0</v>
      </c>
      <c r="H2885" s="128">
        <v>-9.5238095238095233E-2</v>
      </c>
      <c r="I2885" s="128">
        <v>0.61886051080550097</v>
      </c>
      <c r="J2885" s="80" t="s">
        <v>211</v>
      </c>
      <c r="K2885" s="80" t="s">
        <v>211</v>
      </c>
      <c r="L2885" s="128">
        <v>0</v>
      </c>
      <c r="M2885" s="81" t="s">
        <v>96</v>
      </c>
    </row>
    <row r="2886" spans="1:13" x14ac:dyDescent="0.25">
      <c r="A2886" s="127" t="s">
        <v>7107</v>
      </c>
      <c r="B2886" s="80" t="s">
        <v>3267</v>
      </c>
      <c r="C2886" s="128">
        <v>293</v>
      </c>
      <c r="D2886" s="128">
        <v>226</v>
      </c>
      <c r="E2886" s="80">
        <v>507</v>
      </c>
      <c r="F2886" s="128">
        <v>528</v>
      </c>
      <c r="G2886" s="80">
        <v>0</v>
      </c>
      <c r="H2886" s="128">
        <v>0.49180327868852458</v>
      </c>
      <c r="I2886" s="128">
        <v>0.74448217317487264</v>
      </c>
      <c r="J2886" s="80" t="s">
        <v>211</v>
      </c>
      <c r="K2886" s="80" t="s">
        <v>211</v>
      </c>
      <c r="L2886" s="128">
        <v>0</v>
      </c>
      <c r="M2886" s="81" t="s">
        <v>96</v>
      </c>
    </row>
    <row r="2887" spans="1:13" x14ac:dyDescent="0.25">
      <c r="A2887" s="127" t="s">
        <v>8311</v>
      </c>
      <c r="B2887" s="80" t="s">
        <v>7040</v>
      </c>
      <c r="C2887" s="128">
        <v>0</v>
      </c>
      <c r="D2887" s="128">
        <v>0</v>
      </c>
      <c r="E2887" s="80">
        <v>0</v>
      </c>
      <c r="F2887" s="128">
        <v>0</v>
      </c>
      <c r="G2887" s="80">
        <v>0</v>
      </c>
      <c r="H2887" s="128">
        <v>0.54838709677419351</v>
      </c>
      <c r="I2887" s="128">
        <v>0.6256499133448874</v>
      </c>
      <c r="J2887" s="80" t="s">
        <v>211</v>
      </c>
      <c r="K2887" s="80" t="s">
        <v>211</v>
      </c>
      <c r="L2887" s="128">
        <v>0</v>
      </c>
      <c r="M2887" s="81" t="s">
        <v>96</v>
      </c>
    </row>
    <row r="2888" spans="1:13" x14ac:dyDescent="0.25">
      <c r="A2888" s="127" t="s">
        <v>7098</v>
      </c>
      <c r="B2888" s="80" t="s">
        <v>3276</v>
      </c>
      <c r="C2888" s="128">
        <v>80</v>
      </c>
      <c r="D2888" s="128">
        <v>44</v>
      </c>
      <c r="E2888" s="80">
        <v>511</v>
      </c>
      <c r="F2888" s="128">
        <v>527</v>
      </c>
      <c r="G2888" s="80">
        <v>0</v>
      </c>
      <c r="H2888" s="128">
        <v>0.33333333333333331</v>
      </c>
      <c r="I2888" s="128">
        <v>0.76543209876543195</v>
      </c>
      <c r="J2888" s="80" t="s">
        <v>211</v>
      </c>
      <c r="K2888" s="80" t="s">
        <v>211</v>
      </c>
      <c r="L2888" s="128">
        <v>0</v>
      </c>
      <c r="M2888" s="81" t="s">
        <v>96</v>
      </c>
    </row>
    <row r="2889" spans="1:13" x14ac:dyDescent="0.25">
      <c r="A2889" s="127" t="s">
        <v>8312</v>
      </c>
      <c r="B2889" s="80" t="s">
        <v>8313</v>
      </c>
      <c r="C2889" s="128">
        <v>0</v>
      </c>
      <c r="D2889" s="128">
        <v>0</v>
      </c>
      <c r="E2889" s="80">
        <v>0</v>
      </c>
      <c r="F2889" s="128">
        <v>0</v>
      </c>
      <c r="G2889" s="80">
        <v>0</v>
      </c>
      <c r="H2889" s="128">
        <v>0.58333333333333337</v>
      </c>
      <c r="I2889" s="128">
        <v>0.65379975874547647</v>
      </c>
      <c r="J2889" s="80" t="s">
        <v>211</v>
      </c>
      <c r="K2889" s="80" t="s">
        <v>211</v>
      </c>
      <c r="L2889" s="128">
        <v>0</v>
      </c>
      <c r="M2889" s="81" t="s">
        <v>96</v>
      </c>
    </row>
    <row r="2890" spans="1:13" x14ac:dyDescent="0.25">
      <c r="A2890" s="127" t="s">
        <v>7674</v>
      </c>
      <c r="B2890" s="80" t="s">
        <v>3357</v>
      </c>
      <c r="C2890" s="128">
        <v>147</v>
      </c>
      <c r="D2890" s="128">
        <v>86</v>
      </c>
      <c r="E2890" s="80">
        <v>509</v>
      </c>
      <c r="F2890" s="128">
        <v>526</v>
      </c>
      <c r="G2890" s="80">
        <v>0</v>
      </c>
      <c r="H2890" s="128">
        <v>0.47619047619047616</v>
      </c>
      <c r="I2890" s="128">
        <v>0.78135593220338972</v>
      </c>
      <c r="J2890" s="80" t="s">
        <v>211</v>
      </c>
      <c r="K2890" s="80" t="s">
        <v>211</v>
      </c>
      <c r="L2890" s="128">
        <v>0</v>
      </c>
      <c r="M2890" s="81" t="s">
        <v>96</v>
      </c>
    </row>
    <row r="2891" spans="1:13" x14ac:dyDescent="0.25">
      <c r="A2891" s="127" t="s">
        <v>8314</v>
      </c>
      <c r="B2891" s="80" t="s">
        <v>8315</v>
      </c>
      <c r="C2891" s="128">
        <v>0</v>
      </c>
      <c r="D2891" s="128">
        <v>0</v>
      </c>
      <c r="E2891" s="80">
        <v>0</v>
      </c>
      <c r="F2891" s="128">
        <v>0</v>
      </c>
      <c r="G2891" s="80">
        <v>0</v>
      </c>
      <c r="H2891" s="128">
        <v>0.3611111111111111</v>
      </c>
      <c r="I2891" s="128">
        <v>0.64505672609400322</v>
      </c>
      <c r="J2891" s="80" t="s">
        <v>211</v>
      </c>
      <c r="K2891" s="80" t="s">
        <v>211</v>
      </c>
      <c r="L2891" s="128">
        <v>0</v>
      </c>
      <c r="M2891" s="81" t="s">
        <v>96</v>
      </c>
    </row>
    <row r="2892" spans="1:13" x14ac:dyDescent="0.25">
      <c r="A2892" s="127" t="s">
        <v>7630</v>
      </c>
      <c r="B2892" s="80" t="s">
        <v>3374</v>
      </c>
      <c r="C2892" s="128">
        <v>208</v>
      </c>
      <c r="D2892" s="128">
        <v>119</v>
      </c>
      <c r="E2892" s="80">
        <v>522</v>
      </c>
      <c r="F2892" s="128">
        <v>526</v>
      </c>
      <c r="G2892" s="80">
        <v>0</v>
      </c>
      <c r="H2892" s="128">
        <v>0.52702702702702697</v>
      </c>
      <c r="I2892" s="128">
        <v>0.80518234165067182</v>
      </c>
      <c r="J2892" s="80" t="s">
        <v>211</v>
      </c>
      <c r="K2892" s="80" t="s">
        <v>211</v>
      </c>
      <c r="L2892" s="128">
        <v>0</v>
      </c>
      <c r="M2892" s="81" t="s">
        <v>96</v>
      </c>
    </row>
    <row r="2893" spans="1:13" x14ac:dyDescent="0.25">
      <c r="A2893" s="127" t="s">
        <v>8685</v>
      </c>
      <c r="B2893" s="80" t="s">
        <v>8615</v>
      </c>
      <c r="C2893" s="128">
        <v>0</v>
      </c>
      <c r="D2893" s="128">
        <v>0</v>
      </c>
      <c r="E2893" s="80">
        <v>0</v>
      </c>
      <c r="F2893" s="128">
        <v>0</v>
      </c>
      <c r="G2893" s="80">
        <v>0</v>
      </c>
      <c r="H2893" s="128">
        <v>0.58333333333333337</v>
      </c>
      <c r="I2893" s="128">
        <v>0.60823373173970785</v>
      </c>
      <c r="J2893" s="80" t="s">
        <v>211</v>
      </c>
      <c r="K2893" s="80" t="s">
        <v>211</v>
      </c>
      <c r="L2893" s="128">
        <v>0</v>
      </c>
      <c r="M2893" s="81" t="s">
        <v>96</v>
      </c>
    </row>
    <row r="2894" spans="1:13" x14ac:dyDescent="0.25">
      <c r="A2894" s="127" t="s">
        <v>7156</v>
      </c>
      <c r="B2894" s="80" t="s">
        <v>3377</v>
      </c>
      <c r="C2894" s="128">
        <v>286</v>
      </c>
      <c r="D2894" s="128">
        <v>201</v>
      </c>
      <c r="E2894" s="80">
        <v>500</v>
      </c>
      <c r="F2894" s="128">
        <v>525</v>
      </c>
      <c r="G2894" s="80">
        <v>0</v>
      </c>
      <c r="H2894" s="128">
        <v>0.64406779661016944</v>
      </c>
      <c r="I2894" s="128">
        <v>0.78423645320197044</v>
      </c>
      <c r="J2894" s="80" t="s">
        <v>211</v>
      </c>
      <c r="K2894" s="80" t="s">
        <v>211</v>
      </c>
      <c r="L2894" s="128">
        <v>0</v>
      </c>
      <c r="M2894" s="81" t="s">
        <v>96</v>
      </c>
    </row>
    <row r="2895" spans="1:13" x14ac:dyDescent="0.25">
      <c r="A2895" s="127" t="s">
        <v>7239</v>
      </c>
      <c r="B2895" s="80" t="s">
        <v>3369</v>
      </c>
      <c r="C2895" s="128">
        <v>370</v>
      </c>
      <c r="D2895" s="128">
        <v>295</v>
      </c>
      <c r="E2895" s="80">
        <v>491</v>
      </c>
      <c r="F2895" s="128">
        <v>525</v>
      </c>
      <c r="G2895" s="80">
        <v>0</v>
      </c>
      <c r="H2895" s="128">
        <v>0.66315789473684206</v>
      </c>
      <c r="I2895" s="128">
        <v>0.80728241563055059</v>
      </c>
      <c r="J2895" s="80" t="s">
        <v>211</v>
      </c>
      <c r="K2895" s="80" t="s">
        <v>211</v>
      </c>
      <c r="L2895" s="128">
        <v>0</v>
      </c>
      <c r="M2895" s="81" t="s">
        <v>96</v>
      </c>
    </row>
    <row r="2896" spans="1:13" x14ac:dyDescent="0.25">
      <c r="A2896" s="127" t="s">
        <v>8316</v>
      </c>
      <c r="B2896" s="80" t="s">
        <v>8317</v>
      </c>
      <c r="C2896" s="128">
        <v>0</v>
      </c>
      <c r="D2896" s="128">
        <v>0</v>
      </c>
      <c r="E2896" s="80">
        <v>0</v>
      </c>
      <c r="F2896" s="128">
        <v>0</v>
      </c>
      <c r="G2896" s="80">
        <v>0</v>
      </c>
      <c r="H2896" s="128">
        <v>0.33333333333333331</v>
      </c>
      <c r="I2896" s="128">
        <v>0.60127591706539074</v>
      </c>
      <c r="J2896" s="80" t="s">
        <v>211</v>
      </c>
      <c r="K2896" s="80" t="s">
        <v>211</v>
      </c>
      <c r="L2896" s="128">
        <v>0</v>
      </c>
      <c r="M2896" s="81" t="s">
        <v>96</v>
      </c>
    </row>
    <row r="2897" spans="1:13" x14ac:dyDescent="0.25">
      <c r="A2897" s="127" t="s">
        <v>7157</v>
      </c>
      <c r="B2897" s="80" t="s">
        <v>3182</v>
      </c>
      <c r="C2897" s="128">
        <v>229</v>
      </c>
      <c r="D2897" s="128">
        <v>176</v>
      </c>
      <c r="E2897" s="80">
        <v>316</v>
      </c>
      <c r="F2897" s="128">
        <v>525</v>
      </c>
      <c r="G2897" s="80">
        <v>0</v>
      </c>
      <c r="H2897" s="128">
        <v>0.75362318840579712</v>
      </c>
      <c r="I2897" s="128">
        <v>0.77740492170022368</v>
      </c>
      <c r="J2897" s="80" t="s">
        <v>211</v>
      </c>
      <c r="K2897" s="80" t="s">
        <v>211</v>
      </c>
      <c r="L2897" s="128">
        <v>0</v>
      </c>
      <c r="M2897" s="81" t="s">
        <v>96</v>
      </c>
    </row>
    <row r="2898" spans="1:13" x14ac:dyDescent="0.25">
      <c r="A2898" s="127" t="s">
        <v>8318</v>
      </c>
      <c r="B2898" s="80" t="s">
        <v>8319</v>
      </c>
      <c r="C2898" s="128">
        <v>0</v>
      </c>
      <c r="D2898" s="128">
        <v>0</v>
      </c>
      <c r="E2898" s="80">
        <v>0</v>
      </c>
      <c r="F2898" s="128">
        <v>0</v>
      </c>
      <c r="G2898" s="80">
        <v>0</v>
      </c>
      <c r="H2898" s="128">
        <v>0.30769230769230771</v>
      </c>
      <c r="I2898" s="128">
        <v>0.56120527306967982</v>
      </c>
      <c r="J2898" s="80" t="s">
        <v>211</v>
      </c>
      <c r="K2898" s="80" t="s">
        <v>211</v>
      </c>
      <c r="L2898" s="128">
        <v>0</v>
      </c>
      <c r="M2898" s="81" t="s">
        <v>96</v>
      </c>
    </row>
    <row r="2899" spans="1:13" x14ac:dyDescent="0.25">
      <c r="A2899" s="127" t="s">
        <v>7664</v>
      </c>
      <c r="B2899" s="80" t="s">
        <v>3371</v>
      </c>
      <c r="C2899" s="128">
        <v>253</v>
      </c>
      <c r="D2899" s="128">
        <v>149</v>
      </c>
      <c r="E2899" s="80">
        <v>506</v>
      </c>
      <c r="F2899" s="128">
        <v>524</v>
      </c>
      <c r="G2899" s="80">
        <v>0</v>
      </c>
      <c r="H2899" s="128">
        <v>0.4861111111111111</v>
      </c>
      <c r="I2899" s="128">
        <v>0.81077981651376163</v>
      </c>
      <c r="J2899" s="80" t="s">
        <v>211</v>
      </c>
      <c r="K2899" s="80" t="s">
        <v>211</v>
      </c>
      <c r="L2899" s="128">
        <v>0</v>
      </c>
      <c r="M2899" s="81" t="s">
        <v>96</v>
      </c>
    </row>
    <row r="2900" spans="1:13" x14ac:dyDescent="0.25">
      <c r="A2900" s="127" t="s">
        <v>8320</v>
      </c>
      <c r="B2900" s="80" t="s">
        <v>8321</v>
      </c>
      <c r="C2900" s="128">
        <v>0</v>
      </c>
      <c r="D2900" s="128">
        <v>0</v>
      </c>
      <c r="E2900" s="80">
        <v>0</v>
      </c>
      <c r="F2900" s="128">
        <v>0</v>
      </c>
      <c r="G2900" s="80">
        <v>0</v>
      </c>
      <c r="H2900" s="128">
        <v>0.4</v>
      </c>
      <c r="I2900" s="128">
        <v>0.53854505971769817</v>
      </c>
      <c r="J2900" s="80" t="s">
        <v>211</v>
      </c>
      <c r="K2900" s="80" t="s">
        <v>211</v>
      </c>
      <c r="L2900" s="128">
        <v>0</v>
      </c>
      <c r="M2900" s="81" t="s">
        <v>96</v>
      </c>
    </row>
    <row r="2901" spans="1:13" x14ac:dyDescent="0.25">
      <c r="A2901" s="127" t="s">
        <v>7162</v>
      </c>
      <c r="B2901" s="80" t="s">
        <v>3538</v>
      </c>
      <c r="C2901" s="128">
        <v>257</v>
      </c>
      <c r="D2901" s="128">
        <v>175</v>
      </c>
      <c r="E2901" s="80">
        <v>500</v>
      </c>
      <c r="F2901" s="128">
        <v>524</v>
      </c>
      <c r="G2901" s="80">
        <v>0</v>
      </c>
      <c r="H2901" s="128">
        <v>0.28767123287671231</v>
      </c>
      <c r="I2901" s="128">
        <v>0.73150962512664641</v>
      </c>
      <c r="J2901" s="80" t="s">
        <v>211</v>
      </c>
      <c r="K2901" s="80" t="s">
        <v>211</v>
      </c>
      <c r="L2901" s="128">
        <v>0</v>
      </c>
      <c r="M2901" s="81" t="s">
        <v>96</v>
      </c>
    </row>
    <row r="2902" spans="1:13" x14ac:dyDescent="0.25">
      <c r="A2902" s="127" t="s">
        <v>8322</v>
      </c>
      <c r="B2902" s="80" t="s">
        <v>8323</v>
      </c>
      <c r="C2902" s="128">
        <v>0</v>
      </c>
      <c r="D2902" s="128">
        <v>0</v>
      </c>
      <c r="E2902" s="80">
        <v>0</v>
      </c>
      <c r="F2902" s="128">
        <v>0</v>
      </c>
      <c r="G2902" s="80">
        <v>0</v>
      </c>
      <c r="H2902" s="128">
        <v>0.34782608695652173</v>
      </c>
      <c r="I2902" s="128">
        <v>0.59523809523809523</v>
      </c>
      <c r="J2902" s="80" t="s">
        <v>211</v>
      </c>
      <c r="K2902" s="80" t="s">
        <v>211</v>
      </c>
      <c r="L2902" s="128">
        <v>0</v>
      </c>
      <c r="M2902" s="81" t="s">
        <v>96</v>
      </c>
    </row>
    <row r="2903" spans="1:13" x14ac:dyDescent="0.25">
      <c r="A2903" s="127" t="s">
        <v>7135</v>
      </c>
      <c r="B2903" s="80" t="s">
        <v>3381</v>
      </c>
      <c r="C2903" s="128">
        <v>320</v>
      </c>
      <c r="D2903" s="128">
        <v>265</v>
      </c>
      <c r="E2903" s="80">
        <v>492</v>
      </c>
      <c r="F2903" s="128">
        <v>522</v>
      </c>
      <c r="G2903" s="80">
        <v>0</v>
      </c>
      <c r="H2903" s="128">
        <v>0.39759036144578314</v>
      </c>
      <c r="I2903" s="128">
        <v>0.81924198250728864</v>
      </c>
      <c r="J2903" s="80" t="s">
        <v>211</v>
      </c>
      <c r="K2903" s="80" t="s">
        <v>211</v>
      </c>
      <c r="L2903" s="128">
        <v>0</v>
      </c>
      <c r="M2903" s="81" t="s">
        <v>96</v>
      </c>
    </row>
    <row r="2904" spans="1:13" x14ac:dyDescent="0.25">
      <c r="A2904" s="127" t="s">
        <v>8324</v>
      </c>
      <c r="B2904" s="80" t="s">
        <v>8325</v>
      </c>
      <c r="C2904" s="128">
        <v>0</v>
      </c>
      <c r="D2904" s="128">
        <v>0</v>
      </c>
      <c r="E2904" s="80">
        <v>0</v>
      </c>
      <c r="F2904" s="128">
        <v>0</v>
      </c>
      <c r="G2904" s="80">
        <v>0</v>
      </c>
      <c r="H2904" s="128">
        <v>0</v>
      </c>
      <c r="I2904" s="128">
        <v>0.59593023255813948</v>
      </c>
      <c r="J2904" s="80" t="s">
        <v>211</v>
      </c>
      <c r="K2904" s="80" t="s">
        <v>211</v>
      </c>
      <c r="L2904" s="128">
        <v>0</v>
      </c>
      <c r="M2904" s="81" t="s">
        <v>96</v>
      </c>
    </row>
    <row r="2905" spans="1:13" x14ac:dyDescent="0.25">
      <c r="A2905" s="127" t="s">
        <v>7680</v>
      </c>
      <c r="B2905" s="80" t="s">
        <v>3408</v>
      </c>
      <c r="C2905" s="128">
        <v>313</v>
      </c>
      <c r="D2905" s="128">
        <v>294</v>
      </c>
      <c r="E2905" s="80">
        <v>480</v>
      </c>
      <c r="F2905" s="128">
        <v>521</v>
      </c>
      <c r="G2905" s="80">
        <v>0</v>
      </c>
      <c r="H2905" s="128">
        <v>0.73750000000000004</v>
      </c>
      <c r="I2905" s="128">
        <v>0.78981937602627261</v>
      </c>
      <c r="J2905" s="80" t="s">
        <v>211</v>
      </c>
      <c r="K2905" s="80" t="s">
        <v>211</v>
      </c>
      <c r="L2905" s="128">
        <v>0</v>
      </c>
      <c r="M2905" s="81" t="s">
        <v>96</v>
      </c>
    </row>
    <row r="2906" spans="1:13" x14ac:dyDescent="0.25">
      <c r="A2906" s="127" t="s">
        <v>8326</v>
      </c>
      <c r="B2906" s="80" t="s">
        <v>8327</v>
      </c>
      <c r="C2906" s="128">
        <v>0</v>
      </c>
      <c r="D2906" s="128">
        <v>0</v>
      </c>
      <c r="E2906" s="80">
        <v>0</v>
      </c>
      <c r="F2906" s="128">
        <v>0</v>
      </c>
      <c r="G2906" s="80">
        <v>0</v>
      </c>
      <c r="H2906" s="128">
        <v>0.66666666666666663</v>
      </c>
      <c r="I2906" s="128">
        <v>0.59512761020881666</v>
      </c>
      <c r="J2906" s="80" t="s">
        <v>211</v>
      </c>
      <c r="K2906" s="80" t="s">
        <v>211</v>
      </c>
      <c r="L2906" s="128">
        <v>0</v>
      </c>
      <c r="M2906" s="81" t="s">
        <v>96</v>
      </c>
    </row>
    <row r="2907" spans="1:13" x14ac:dyDescent="0.25">
      <c r="A2907" s="127" t="s">
        <v>7576</v>
      </c>
      <c r="B2907" s="80" t="s">
        <v>3230</v>
      </c>
      <c r="C2907" s="128">
        <v>4</v>
      </c>
      <c r="D2907" s="128">
        <v>0</v>
      </c>
      <c r="E2907" s="80">
        <v>479</v>
      </c>
      <c r="F2907" s="128">
        <v>521</v>
      </c>
      <c r="G2907" s="80">
        <v>0</v>
      </c>
      <c r="H2907" s="128">
        <v>0.54545454545454541</v>
      </c>
      <c r="I2907" s="128">
        <v>0.7351778656126482</v>
      </c>
      <c r="J2907" s="80" t="s">
        <v>211</v>
      </c>
      <c r="K2907" s="80" t="s">
        <v>211</v>
      </c>
      <c r="L2907" s="128">
        <v>0</v>
      </c>
      <c r="M2907" s="81" t="s">
        <v>96</v>
      </c>
    </row>
    <row r="2908" spans="1:13" x14ac:dyDescent="0.25">
      <c r="A2908" s="127" t="s">
        <v>8328</v>
      </c>
      <c r="B2908" s="80" t="s">
        <v>8329</v>
      </c>
      <c r="C2908" s="128">
        <v>0</v>
      </c>
      <c r="D2908" s="128">
        <v>0</v>
      </c>
      <c r="E2908" s="80">
        <v>0</v>
      </c>
      <c r="F2908" s="128">
        <v>0</v>
      </c>
      <c r="G2908" s="80">
        <v>0</v>
      </c>
      <c r="H2908" s="128">
        <v>0.4</v>
      </c>
      <c r="I2908" s="128">
        <v>0.66981132075471694</v>
      </c>
      <c r="J2908" s="80" t="s">
        <v>211</v>
      </c>
      <c r="K2908" s="80" t="s">
        <v>211</v>
      </c>
      <c r="L2908" s="128">
        <v>0</v>
      </c>
      <c r="M2908" s="81" t="s">
        <v>96</v>
      </c>
    </row>
    <row r="2909" spans="1:13" x14ac:dyDescent="0.25">
      <c r="A2909" s="127" t="s">
        <v>7388</v>
      </c>
      <c r="B2909" s="80" t="s">
        <v>621</v>
      </c>
      <c r="C2909" s="128">
        <v>121</v>
      </c>
      <c r="D2909" s="128">
        <v>101</v>
      </c>
      <c r="E2909" s="80">
        <v>509</v>
      </c>
      <c r="F2909" s="128">
        <v>520</v>
      </c>
      <c r="G2909" s="80">
        <v>0</v>
      </c>
      <c r="H2909" s="128">
        <v>0.32142857142857145</v>
      </c>
      <c r="I2909" s="128">
        <v>0.8</v>
      </c>
      <c r="J2909" s="80" t="s">
        <v>211</v>
      </c>
      <c r="K2909" s="80" t="s">
        <v>211</v>
      </c>
      <c r="L2909" s="128">
        <v>0</v>
      </c>
      <c r="M2909" s="81" t="s">
        <v>96</v>
      </c>
    </row>
    <row r="2910" spans="1:13" x14ac:dyDescent="0.25">
      <c r="A2910" s="127" t="s">
        <v>8330</v>
      </c>
      <c r="B2910" s="80" t="s">
        <v>8331</v>
      </c>
      <c r="C2910" s="128">
        <v>0</v>
      </c>
      <c r="D2910" s="128">
        <v>0</v>
      </c>
      <c r="E2910" s="80">
        <v>0</v>
      </c>
      <c r="F2910" s="128">
        <v>0</v>
      </c>
      <c r="G2910" s="80">
        <v>0</v>
      </c>
      <c r="H2910" s="128">
        <v>0.55000000000000004</v>
      </c>
      <c r="I2910" s="128">
        <v>0.65671641791044777</v>
      </c>
      <c r="J2910" s="80" t="s">
        <v>211</v>
      </c>
      <c r="K2910" s="80" t="s">
        <v>211</v>
      </c>
      <c r="L2910" s="128">
        <v>0</v>
      </c>
      <c r="M2910" s="81" t="s">
        <v>96</v>
      </c>
    </row>
    <row r="2911" spans="1:13" x14ac:dyDescent="0.25">
      <c r="A2911" s="127" t="s">
        <v>7613</v>
      </c>
      <c r="B2911" s="80" t="s">
        <v>3233</v>
      </c>
      <c r="C2911" s="128">
        <v>4</v>
      </c>
      <c r="D2911" s="128">
        <v>4</v>
      </c>
      <c r="E2911" s="80">
        <v>500</v>
      </c>
      <c r="F2911" s="128">
        <v>519</v>
      </c>
      <c r="G2911" s="80">
        <v>0</v>
      </c>
      <c r="H2911" s="128">
        <v>0.5</v>
      </c>
      <c r="I2911" s="128">
        <v>0.77298050139275765</v>
      </c>
      <c r="J2911" s="80" t="s">
        <v>211</v>
      </c>
      <c r="K2911" s="80" t="s">
        <v>211</v>
      </c>
      <c r="L2911" s="128">
        <v>0</v>
      </c>
      <c r="M2911" s="81" t="s">
        <v>96</v>
      </c>
    </row>
    <row r="2912" spans="1:13" x14ac:dyDescent="0.25">
      <c r="A2912" s="127" t="s">
        <v>8332</v>
      </c>
      <c r="B2912" s="80" t="s">
        <v>8333</v>
      </c>
      <c r="C2912" s="128">
        <v>0</v>
      </c>
      <c r="D2912" s="128">
        <v>0</v>
      </c>
      <c r="E2912" s="80">
        <v>0</v>
      </c>
      <c r="F2912" s="128">
        <v>0</v>
      </c>
      <c r="G2912" s="80">
        <v>0</v>
      </c>
      <c r="H2912" s="128">
        <v>0.29729729729729731</v>
      </c>
      <c r="I2912" s="128">
        <v>0.61148197596795728</v>
      </c>
      <c r="J2912" s="80" t="s">
        <v>211</v>
      </c>
      <c r="K2912" s="80" t="s">
        <v>211</v>
      </c>
      <c r="L2912" s="128">
        <v>0</v>
      </c>
      <c r="M2912" s="81" t="s">
        <v>96</v>
      </c>
    </row>
    <row r="2913" spans="1:13" x14ac:dyDescent="0.25">
      <c r="A2913" s="127" t="s">
        <v>7208</v>
      </c>
      <c r="B2913" s="80" t="s">
        <v>3391</v>
      </c>
      <c r="C2913" s="128">
        <v>299</v>
      </c>
      <c r="D2913" s="128">
        <v>246</v>
      </c>
      <c r="E2913" s="80">
        <v>480</v>
      </c>
      <c r="F2913" s="128">
        <v>518</v>
      </c>
      <c r="G2913" s="80">
        <v>0</v>
      </c>
      <c r="H2913" s="128">
        <v>0.66249999999999998</v>
      </c>
      <c r="I2913" s="128">
        <v>0.80445795339412363</v>
      </c>
      <c r="J2913" s="80" t="s">
        <v>211</v>
      </c>
      <c r="K2913" s="80" t="s">
        <v>211</v>
      </c>
      <c r="L2913" s="128">
        <v>0</v>
      </c>
      <c r="M2913" s="81" t="s">
        <v>96</v>
      </c>
    </row>
    <row r="2914" spans="1:13" x14ac:dyDescent="0.25">
      <c r="A2914" s="127" t="s">
        <v>8334</v>
      </c>
      <c r="B2914" s="80" t="s">
        <v>8335</v>
      </c>
      <c r="C2914" s="128">
        <v>0</v>
      </c>
      <c r="D2914" s="128">
        <v>0</v>
      </c>
      <c r="E2914" s="80">
        <v>0</v>
      </c>
      <c r="F2914" s="128">
        <v>0</v>
      </c>
      <c r="G2914" s="80">
        <v>0</v>
      </c>
      <c r="H2914" s="128">
        <v>0.60869565217391308</v>
      </c>
      <c r="I2914" s="128">
        <v>0.60981308411214952</v>
      </c>
      <c r="J2914" s="80" t="s">
        <v>211</v>
      </c>
      <c r="K2914" s="80" t="s">
        <v>211</v>
      </c>
      <c r="L2914" s="128">
        <v>0</v>
      </c>
      <c r="M2914" s="81" t="s">
        <v>96</v>
      </c>
    </row>
    <row r="2915" spans="1:13" x14ac:dyDescent="0.25">
      <c r="A2915" s="127" t="s">
        <v>7214</v>
      </c>
      <c r="B2915" s="80" t="s">
        <v>3407</v>
      </c>
      <c r="C2915" s="128">
        <v>398</v>
      </c>
      <c r="D2915" s="128">
        <v>307</v>
      </c>
      <c r="E2915" s="80">
        <v>499</v>
      </c>
      <c r="F2915" s="128">
        <v>516</v>
      </c>
      <c r="G2915" s="80">
        <v>0</v>
      </c>
      <c r="H2915" s="128">
        <v>0.4631578947368421</v>
      </c>
      <c r="I2915" s="128">
        <v>0.7626392459297342</v>
      </c>
      <c r="J2915" s="80" t="s">
        <v>211</v>
      </c>
      <c r="K2915" s="80" t="s">
        <v>211</v>
      </c>
      <c r="L2915" s="128">
        <v>0</v>
      </c>
      <c r="M2915" s="81" t="s">
        <v>96</v>
      </c>
    </row>
    <row r="2916" spans="1:13" x14ac:dyDescent="0.25">
      <c r="A2916" s="127" t="s">
        <v>8336</v>
      </c>
      <c r="B2916" s="80" t="s">
        <v>8337</v>
      </c>
      <c r="C2916" s="128">
        <v>0</v>
      </c>
      <c r="D2916" s="128">
        <v>0</v>
      </c>
      <c r="E2916" s="80">
        <v>0</v>
      </c>
      <c r="F2916" s="128">
        <v>0</v>
      </c>
      <c r="G2916" s="80">
        <v>0</v>
      </c>
      <c r="H2916" s="128">
        <v>0.12820512820512819</v>
      </c>
      <c r="I2916" s="128">
        <v>0.62873399715504974</v>
      </c>
      <c r="J2916" s="80" t="s">
        <v>211</v>
      </c>
      <c r="K2916" s="80" t="s">
        <v>211</v>
      </c>
      <c r="L2916" s="128">
        <v>0</v>
      </c>
      <c r="M2916" s="81" t="s">
        <v>96</v>
      </c>
    </row>
    <row r="2917" spans="1:13" x14ac:dyDescent="0.25">
      <c r="A2917" s="127" t="s">
        <v>7248</v>
      </c>
      <c r="B2917" s="80" t="s">
        <v>2916</v>
      </c>
      <c r="C2917" s="128">
        <v>342</v>
      </c>
      <c r="D2917" s="128">
        <v>330</v>
      </c>
      <c r="E2917" s="80">
        <v>483</v>
      </c>
      <c r="F2917" s="128">
        <v>513</v>
      </c>
      <c r="G2917" s="80">
        <v>0</v>
      </c>
      <c r="H2917" s="128">
        <v>0.43939393939393934</v>
      </c>
      <c r="I2917" s="128">
        <v>0.77629063097514339</v>
      </c>
      <c r="J2917" s="80" t="s">
        <v>211</v>
      </c>
      <c r="K2917" s="80" t="s">
        <v>211</v>
      </c>
      <c r="L2917" s="128">
        <v>0</v>
      </c>
      <c r="M2917" s="81" t="s">
        <v>96</v>
      </c>
    </row>
    <row r="2918" spans="1:13" x14ac:dyDescent="0.25">
      <c r="A2918" s="127" t="s">
        <v>8338</v>
      </c>
      <c r="B2918" s="80" t="s">
        <v>8339</v>
      </c>
      <c r="C2918" s="128">
        <v>0</v>
      </c>
      <c r="D2918" s="128">
        <v>0</v>
      </c>
      <c r="E2918" s="80">
        <v>0</v>
      </c>
      <c r="F2918" s="128">
        <v>0</v>
      </c>
      <c r="G2918" s="80">
        <v>0</v>
      </c>
      <c r="H2918" s="128">
        <v>7.6923076923076927E-2</v>
      </c>
      <c r="I2918" s="128">
        <v>0.57787810383747173</v>
      </c>
      <c r="J2918" s="80" t="s">
        <v>211</v>
      </c>
      <c r="K2918" s="80" t="s">
        <v>211</v>
      </c>
      <c r="L2918" s="128">
        <v>0</v>
      </c>
      <c r="M2918" s="81" t="s">
        <v>96</v>
      </c>
    </row>
    <row r="2919" spans="1:13" x14ac:dyDescent="0.25">
      <c r="A2919" s="127" t="s">
        <v>7207</v>
      </c>
      <c r="B2919" s="80" t="s">
        <v>453</v>
      </c>
      <c r="C2919" s="128">
        <v>169</v>
      </c>
      <c r="D2919" s="128">
        <v>120</v>
      </c>
      <c r="E2919" s="80">
        <v>431</v>
      </c>
      <c r="F2919" s="128">
        <v>511</v>
      </c>
      <c r="G2919" s="80">
        <v>0</v>
      </c>
      <c r="H2919" s="128">
        <v>0.70270270270270274</v>
      </c>
      <c r="I2919" s="128">
        <v>0.83821263482280428</v>
      </c>
      <c r="J2919" s="80" t="s">
        <v>211</v>
      </c>
      <c r="K2919" s="80" t="s">
        <v>211</v>
      </c>
      <c r="L2919" s="128">
        <v>0</v>
      </c>
      <c r="M2919" s="81" t="s">
        <v>96</v>
      </c>
    </row>
    <row r="2920" spans="1:13" x14ac:dyDescent="0.25">
      <c r="A2920" s="127" t="s">
        <v>8340</v>
      </c>
      <c r="B2920" s="80" t="s">
        <v>8341</v>
      </c>
      <c r="C2920" s="128">
        <v>0</v>
      </c>
      <c r="D2920" s="128">
        <v>0</v>
      </c>
      <c r="E2920" s="80">
        <v>0</v>
      </c>
      <c r="F2920" s="128">
        <v>0</v>
      </c>
      <c r="G2920" s="80">
        <v>0</v>
      </c>
      <c r="H2920" s="128">
        <v>0.12280701754385964</v>
      </c>
      <c r="I2920" s="128">
        <v>0.64367816091954022</v>
      </c>
      <c r="J2920" s="80" t="s">
        <v>211</v>
      </c>
      <c r="K2920" s="80" t="s">
        <v>211</v>
      </c>
      <c r="L2920" s="128">
        <v>0</v>
      </c>
      <c r="M2920" s="81" t="s">
        <v>96</v>
      </c>
    </row>
    <row r="2921" spans="1:13" x14ac:dyDescent="0.25">
      <c r="A2921" s="127" t="s">
        <v>7658</v>
      </c>
      <c r="B2921" s="80" t="s">
        <v>3534</v>
      </c>
      <c r="C2921" s="128">
        <v>181</v>
      </c>
      <c r="D2921" s="128">
        <v>41</v>
      </c>
      <c r="E2921" s="80">
        <v>505</v>
      </c>
      <c r="F2921" s="128">
        <v>511</v>
      </c>
      <c r="G2921" s="80">
        <v>0</v>
      </c>
      <c r="H2921" s="128">
        <v>-0.2</v>
      </c>
      <c r="I2921" s="128">
        <v>0.5473411154345007</v>
      </c>
      <c r="J2921" s="80" t="s">
        <v>211</v>
      </c>
      <c r="K2921" s="80" t="s">
        <v>211</v>
      </c>
      <c r="L2921" s="128">
        <v>0</v>
      </c>
      <c r="M2921" s="81" t="s">
        <v>96</v>
      </c>
    </row>
    <row r="2922" spans="1:13" x14ac:dyDescent="0.25">
      <c r="A2922" s="127" t="s">
        <v>8342</v>
      </c>
      <c r="B2922" s="80" t="s">
        <v>8343</v>
      </c>
      <c r="C2922" s="128">
        <v>0</v>
      </c>
      <c r="D2922" s="128">
        <v>0</v>
      </c>
      <c r="E2922" s="80">
        <v>0</v>
      </c>
      <c r="F2922" s="128">
        <v>0</v>
      </c>
      <c r="G2922" s="80">
        <v>0</v>
      </c>
      <c r="H2922" s="128">
        <v>-3.4482758620689655E-2</v>
      </c>
      <c r="I2922" s="128">
        <v>0.60377358490566035</v>
      </c>
      <c r="J2922" s="80" t="s">
        <v>211</v>
      </c>
      <c r="K2922" s="80" t="s">
        <v>211</v>
      </c>
      <c r="L2922" s="128">
        <v>0</v>
      </c>
      <c r="M2922" s="81" t="s">
        <v>96</v>
      </c>
    </row>
    <row r="2923" spans="1:13" x14ac:dyDescent="0.25">
      <c r="A2923" s="127" t="s">
        <v>7272</v>
      </c>
      <c r="B2923" s="80" t="s">
        <v>672</v>
      </c>
      <c r="C2923" s="128">
        <v>211</v>
      </c>
      <c r="D2923" s="128">
        <v>149</v>
      </c>
      <c r="E2923" s="80">
        <v>481</v>
      </c>
      <c r="F2923" s="128">
        <v>510</v>
      </c>
      <c r="G2923" s="80">
        <v>0</v>
      </c>
      <c r="H2923" s="128">
        <v>0.51428571428571423</v>
      </c>
      <c r="I2923" s="128">
        <v>0.75238095238095237</v>
      </c>
      <c r="J2923" s="80" t="s">
        <v>211</v>
      </c>
      <c r="K2923" s="80" t="s">
        <v>211</v>
      </c>
      <c r="L2923" s="128">
        <v>0</v>
      </c>
      <c r="M2923" s="81" t="s">
        <v>96</v>
      </c>
    </row>
    <row r="2924" spans="1:13" x14ac:dyDescent="0.25">
      <c r="A2924" s="127" t="s">
        <v>8344</v>
      </c>
      <c r="B2924" s="80" t="s">
        <v>8345</v>
      </c>
      <c r="C2924" s="128">
        <v>0</v>
      </c>
      <c r="D2924" s="128">
        <v>0</v>
      </c>
      <c r="E2924" s="80">
        <v>0</v>
      </c>
      <c r="F2924" s="128">
        <v>0</v>
      </c>
      <c r="G2924" s="80">
        <v>0</v>
      </c>
      <c r="H2924" s="128">
        <v>-0.16666666666666666</v>
      </c>
      <c r="I2924" s="128">
        <v>0.64933135215453197</v>
      </c>
      <c r="J2924" s="80" t="s">
        <v>211</v>
      </c>
      <c r="K2924" s="80" t="s">
        <v>211</v>
      </c>
      <c r="L2924" s="128">
        <v>0</v>
      </c>
      <c r="M2924" s="81" t="s">
        <v>96</v>
      </c>
    </row>
    <row r="2925" spans="1:13" x14ac:dyDescent="0.25">
      <c r="A2925" s="127" t="s">
        <v>7595</v>
      </c>
      <c r="B2925" s="80" t="s">
        <v>1023</v>
      </c>
      <c r="C2925" s="128">
        <v>270</v>
      </c>
      <c r="D2925" s="128">
        <v>142</v>
      </c>
      <c r="E2925" s="80">
        <v>494</v>
      </c>
      <c r="F2925" s="128">
        <v>510</v>
      </c>
      <c r="G2925" s="80">
        <v>0</v>
      </c>
      <c r="H2925" s="128">
        <v>0.61290322580645162</v>
      </c>
      <c r="I2925" s="128">
        <v>0.79940119760479045</v>
      </c>
      <c r="J2925" s="80" t="s">
        <v>211</v>
      </c>
      <c r="K2925" s="80" t="s">
        <v>211</v>
      </c>
      <c r="L2925" s="128">
        <v>0</v>
      </c>
      <c r="M2925" s="81" t="s">
        <v>96</v>
      </c>
    </row>
    <row r="2926" spans="1:13" x14ac:dyDescent="0.25">
      <c r="A2926" s="127" t="s">
        <v>8346</v>
      </c>
      <c r="B2926" s="80" t="s">
        <v>8347</v>
      </c>
      <c r="C2926" s="128">
        <v>0</v>
      </c>
      <c r="D2926" s="128">
        <v>0</v>
      </c>
      <c r="E2926" s="80">
        <v>0</v>
      </c>
      <c r="F2926" s="128">
        <v>0</v>
      </c>
      <c r="G2926" s="80">
        <v>0</v>
      </c>
      <c r="H2926" s="128">
        <v>0.23529411764705879</v>
      </c>
      <c r="I2926" s="128">
        <v>0.64257028112449799</v>
      </c>
      <c r="J2926" s="80" t="s">
        <v>211</v>
      </c>
      <c r="K2926" s="80" t="s">
        <v>211</v>
      </c>
      <c r="L2926" s="128">
        <v>0</v>
      </c>
      <c r="M2926" s="81" t="s">
        <v>96</v>
      </c>
    </row>
    <row r="2927" spans="1:13" x14ac:dyDescent="0.25">
      <c r="A2927" s="127" t="s">
        <v>7245</v>
      </c>
      <c r="B2927" s="80" t="s">
        <v>3558</v>
      </c>
      <c r="C2927" s="128">
        <v>266</v>
      </c>
      <c r="D2927" s="128">
        <v>86</v>
      </c>
      <c r="E2927" s="80">
        <v>504</v>
      </c>
      <c r="F2927" s="128">
        <v>510</v>
      </c>
      <c r="G2927" s="80">
        <v>0</v>
      </c>
      <c r="H2927" s="128">
        <v>9.0909090909090912E-2</v>
      </c>
      <c r="I2927" s="128">
        <v>0.4752920035938904</v>
      </c>
      <c r="J2927" s="80" t="s">
        <v>211</v>
      </c>
      <c r="K2927" s="80" t="s">
        <v>211</v>
      </c>
      <c r="L2927" s="128">
        <v>0</v>
      </c>
      <c r="M2927" s="81" t="s">
        <v>96</v>
      </c>
    </row>
    <row r="2928" spans="1:13" x14ac:dyDescent="0.25">
      <c r="A2928" s="127" t="s">
        <v>8348</v>
      </c>
      <c r="B2928" s="80" t="s">
        <v>8349</v>
      </c>
      <c r="C2928" s="128">
        <v>0</v>
      </c>
      <c r="D2928" s="128">
        <v>0</v>
      </c>
      <c r="E2928" s="80">
        <v>0</v>
      </c>
      <c r="F2928" s="128">
        <v>0</v>
      </c>
      <c r="G2928" s="80">
        <v>0</v>
      </c>
      <c r="H2928" s="128">
        <v>0.15151515151515152</v>
      </c>
      <c r="I2928" s="128">
        <v>0.608646188850967</v>
      </c>
      <c r="J2928" s="80" t="s">
        <v>211</v>
      </c>
      <c r="K2928" s="80" t="s">
        <v>211</v>
      </c>
      <c r="L2928" s="128">
        <v>0</v>
      </c>
      <c r="M2928" s="81" t="s">
        <v>96</v>
      </c>
    </row>
    <row r="2929" spans="1:13" x14ac:dyDescent="0.25">
      <c r="A2929" s="127" t="s">
        <v>7262</v>
      </c>
      <c r="B2929" s="80" t="s">
        <v>3509</v>
      </c>
      <c r="C2929" s="128">
        <v>365</v>
      </c>
      <c r="D2929" s="128">
        <v>327</v>
      </c>
      <c r="E2929" s="80">
        <v>481</v>
      </c>
      <c r="F2929" s="128">
        <v>509</v>
      </c>
      <c r="G2929" s="80">
        <v>0</v>
      </c>
      <c r="H2929" s="128">
        <v>0.43939393939393934</v>
      </c>
      <c r="I2929" s="128">
        <v>0.77727682596934178</v>
      </c>
      <c r="J2929" s="80" t="s">
        <v>211</v>
      </c>
      <c r="K2929" s="80" t="s">
        <v>211</v>
      </c>
      <c r="L2929" s="128">
        <v>0</v>
      </c>
      <c r="M2929" s="81" t="s">
        <v>96</v>
      </c>
    </row>
    <row r="2930" spans="1:13" x14ac:dyDescent="0.25">
      <c r="A2930" s="127" t="s">
        <v>7201</v>
      </c>
      <c r="B2930" s="80" t="s">
        <v>3518</v>
      </c>
      <c r="C2930" s="128">
        <v>379</v>
      </c>
      <c r="D2930" s="128">
        <v>141</v>
      </c>
      <c r="E2930" s="80">
        <v>496</v>
      </c>
      <c r="F2930" s="128">
        <v>509</v>
      </c>
      <c r="G2930" s="80">
        <v>0</v>
      </c>
      <c r="H2930" s="128">
        <v>-7.6923076923076927E-2</v>
      </c>
      <c r="I2930" s="128">
        <v>0.51910598413842823</v>
      </c>
      <c r="J2930" s="80" t="s">
        <v>211</v>
      </c>
      <c r="K2930" s="80" t="s">
        <v>211</v>
      </c>
      <c r="L2930" s="128">
        <v>0</v>
      </c>
      <c r="M2930" s="81" t="s">
        <v>96</v>
      </c>
    </row>
    <row r="2931" spans="1:13" x14ac:dyDescent="0.25">
      <c r="A2931" s="127" t="s">
        <v>7242</v>
      </c>
      <c r="B2931" s="80" t="s">
        <v>3385</v>
      </c>
      <c r="C2931" s="128">
        <v>413</v>
      </c>
      <c r="D2931" s="128">
        <v>310</v>
      </c>
      <c r="E2931" s="80">
        <v>478</v>
      </c>
      <c r="F2931" s="128">
        <v>508</v>
      </c>
      <c r="G2931" s="80">
        <v>0</v>
      </c>
      <c r="H2931" s="128">
        <v>0.38356164383561642</v>
      </c>
      <c r="I2931" s="128">
        <v>0.80176211453744495</v>
      </c>
      <c r="J2931" s="80" t="s">
        <v>211</v>
      </c>
      <c r="K2931" s="80" t="s">
        <v>211</v>
      </c>
      <c r="L2931" s="128">
        <v>0</v>
      </c>
      <c r="M2931" s="81" t="s">
        <v>96</v>
      </c>
    </row>
    <row r="2932" spans="1:13" x14ac:dyDescent="0.25">
      <c r="A2932" s="127" t="s">
        <v>7649</v>
      </c>
      <c r="B2932" s="80" t="s">
        <v>3397</v>
      </c>
      <c r="C2932" s="128">
        <v>287</v>
      </c>
      <c r="D2932" s="128">
        <v>248</v>
      </c>
      <c r="E2932" s="80">
        <v>476</v>
      </c>
      <c r="F2932" s="128">
        <v>507</v>
      </c>
      <c r="G2932" s="80">
        <v>0</v>
      </c>
      <c r="H2932" s="128">
        <v>0.36144578313253006</v>
      </c>
      <c r="I2932" s="128">
        <v>0.80197044334975365</v>
      </c>
      <c r="J2932" s="80" t="s">
        <v>211</v>
      </c>
      <c r="K2932" s="80" t="s">
        <v>211</v>
      </c>
      <c r="L2932" s="128">
        <v>0</v>
      </c>
      <c r="M2932" s="81" t="s">
        <v>96</v>
      </c>
    </row>
    <row r="2933" spans="1:13" x14ac:dyDescent="0.25">
      <c r="A2933" s="127" t="s">
        <v>7276</v>
      </c>
      <c r="B2933" s="80" t="s">
        <v>3379</v>
      </c>
      <c r="C2933" s="128">
        <v>363</v>
      </c>
      <c r="D2933" s="128">
        <v>241</v>
      </c>
      <c r="E2933" s="80">
        <v>481</v>
      </c>
      <c r="F2933" s="128">
        <v>507</v>
      </c>
      <c r="G2933" s="80">
        <v>0</v>
      </c>
      <c r="H2933" s="128">
        <v>0.5168539325842697</v>
      </c>
      <c r="I2933" s="128">
        <v>0.82136894824707851</v>
      </c>
      <c r="J2933" s="80" t="s">
        <v>211</v>
      </c>
      <c r="K2933" s="80" t="s">
        <v>211</v>
      </c>
      <c r="L2933" s="128">
        <v>0</v>
      </c>
      <c r="M2933" s="81" t="s">
        <v>96</v>
      </c>
    </row>
    <row r="2934" spans="1:13" x14ac:dyDescent="0.25">
      <c r="A2934" s="127" t="s">
        <v>7251</v>
      </c>
      <c r="B2934" s="80" t="s">
        <v>319</v>
      </c>
      <c r="C2934" s="128">
        <v>0</v>
      </c>
      <c r="D2934" s="128">
        <v>0</v>
      </c>
      <c r="E2934" s="80">
        <v>0</v>
      </c>
      <c r="F2934" s="128">
        <v>0</v>
      </c>
      <c r="G2934" s="80">
        <v>0</v>
      </c>
      <c r="H2934" s="128">
        <v>0</v>
      </c>
      <c r="I2934" s="128">
        <v>0.22222222222222221</v>
      </c>
      <c r="J2934" s="80" t="s">
        <v>211</v>
      </c>
      <c r="K2934" s="80" t="s">
        <v>211</v>
      </c>
      <c r="L2934" s="128">
        <v>0</v>
      </c>
      <c r="M2934" s="81" t="s">
        <v>96</v>
      </c>
    </row>
    <row r="2935" spans="1:13" x14ac:dyDescent="0.25">
      <c r="A2935" s="127" t="s">
        <v>7180</v>
      </c>
      <c r="B2935" s="80" t="s">
        <v>3270</v>
      </c>
      <c r="C2935" s="128">
        <v>312</v>
      </c>
      <c r="D2935" s="128">
        <v>268</v>
      </c>
      <c r="E2935" s="80">
        <v>445</v>
      </c>
      <c r="F2935" s="128">
        <v>506</v>
      </c>
      <c r="G2935" s="80">
        <v>0</v>
      </c>
      <c r="H2935" s="128">
        <v>0.66666666666666663</v>
      </c>
      <c r="I2935" s="128">
        <v>0.83266932270916338</v>
      </c>
      <c r="J2935" s="80" t="s">
        <v>211</v>
      </c>
      <c r="K2935" s="80" t="s">
        <v>211</v>
      </c>
      <c r="L2935" s="128">
        <v>0</v>
      </c>
      <c r="M2935" s="81" t="s">
        <v>96</v>
      </c>
    </row>
    <row r="2936" spans="1:13" x14ac:dyDescent="0.25">
      <c r="A2936" s="127" t="s">
        <v>7586</v>
      </c>
      <c r="B2936" s="80" t="s">
        <v>732</v>
      </c>
      <c r="C2936" s="128">
        <v>170</v>
      </c>
      <c r="D2936" s="128">
        <v>152</v>
      </c>
      <c r="E2936" s="80">
        <v>310</v>
      </c>
      <c r="F2936" s="128">
        <v>502</v>
      </c>
      <c r="G2936" s="80">
        <v>0</v>
      </c>
      <c r="H2936" s="128">
        <v>0.5</v>
      </c>
      <c r="I2936" s="128">
        <v>0.81188118811881205</v>
      </c>
      <c r="J2936" s="80" t="s">
        <v>211</v>
      </c>
      <c r="K2936" s="80" t="s">
        <v>211</v>
      </c>
      <c r="L2936" s="128">
        <v>0</v>
      </c>
      <c r="M2936" s="81" t="s">
        <v>96</v>
      </c>
    </row>
    <row r="2937" spans="1:13" x14ac:dyDescent="0.25">
      <c r="A2937" s="127" t="s">
        <v>7243</v>
      </c>
      <c r="B2937" s="80" t="s">
        <v>3077</v>
      </c>
      <c r="C2937" s="128">
        <v>201</v>
      </c>
      <c r="D2937" s="128">
        <v>142</v>
      </c>
      <c r="E2937" s="80">
        <v>428</v>
      </c>
      <c r="F2937" s="128">
        <v>501</v>
      </c>
      <c r="G2937" s="80">
        <v>0</v>
      </c>
      <c r="H2937" s="128">
        <v>0.55319148936170215</v>
      </c>
      <c r="I2937" s="128">
        <v>0.77038043478260865</v>
      </c>
      <c r="J2937" s="80" t="s">
        <v>211</v>
      </c>
      <c r="K2937" s="80" t="s">
        <v>211</v>
      </c>
      <c r="L2937" s="128">
        <v>0</v>
      </c>
      <c r="M2937" s="81" t="s">
        <v>96</v>
      </c>
    </row>
    <row r="2938" spans="1:13" x14ac:dyDescent="0.25">
      <c r="A2938" s="127" t="s">
        <v>7399</v>
      </c>
      <c r="B2938" s="80" t="s">
        <v>655</v>
      </c>
      <c r="C2938" s="128">
        <v>80</v>
      </c>
      <c r="D2938" s="128">
        <v>63</v>
      </c>
      <c r="E2938" s="80">
        <v>466</v>
      </c>
      <c r="F2938" s="128">
        <v>501</v>
      </c>
      <c r="G2938" s="80">
        <v>0</v>
      </c>
      <c r="H2938" s="128">
        <v>0.57894736842105265</v>
      </c>
      <c r="I2938" s="128">
        <v>0.81395348837209291</v>
      </c>
      <c r="J2938" s="80" t="s">
        <v>211</v>
      </c>
      <c r="K2938" s="80" t="s">
        <v>211</v>
      </c>
      <c r="L2938" s="128">
        <v>0</v>
      </c>
      <c r="M2938" s="81" t="s">
        <v>96</v>
      </c>
    </row>
    <row r="2939" spans="1:13" x14ac:dyDescent="0.25">
      <c r="A2939" s="127" t="s">
        <v>7259</v>
      </c>
      <c r="B2939" s="80" t="s">
        <v>2915</v>
      </c>
      <c r="C2939" s="128">
        <v>351</v>
      </c>
      <c r="D2939" s="128">
        <v>324</v>
      </c>
      <c r="E2939" s="80">
        <v>477</v>
      </c>
      <c r="F2939" s="128">
        <v>501</v>
      </c>
      <c r="G2939" s="80">
        <v>0</v>
      </c>
      <c r="H2939" s="128">
        <v>0.47826086956521746</v>
      </c>
      <c r="I2939" s="128">
        <v>0.79159663865546204</v>
      </c>
      <c r="J2939" s="80" t="s">
        <v>211</v>
      </c>
      <c r="K2939" s="80" t="s">
        <v>211</v>
      </c>
      <c r="L2939" s="128">
        <v>0</v>
      </c>
      <c r="M2939" s="81" t="s">
        <v>96</v>
      </c>
    </row>
    <row r="2940" spans="1:13" x14ac:dyDescent="0.25">
      <c r="A2940" s="127" t="s">
        <v>7426</v>
      </c>
      <c r="B2940" s="80" t="s">
        <v>588</v>
      </c>
      <c r="C2940" s="128">
        <v>135</v>
      </c>
      <c r="D2940" s="128">
        <v>84</v>
      </c>
      <c r="E2940" s="80">
        <v>477</v>
      </c>
      <c r="F2940" s="128">
        <v>501</v>
      </c>
      <c r="G2940" s="80">
        <v>0</v>
      </c>
      <c r="H2940" s="128">
        <v>0.69565217391304346</v>
      </c>
      <c r="I2940" s="128">
        <v>0.8209169054441261</v>
      </c>
      <c r="J2940" s="80" t="s">
        <v>211</v>
      </c>
      <c r="K2940" s="80" t="s">
        <v>211</v>
      </c>
      <c r="L2940" s="128">
        <v>0</v>
      </c>
      <c r="M2940" s="81" t="s">
        <v>96</v>
      </c>
    </row>
    <row r="2941" spans="1:13" x14ac:dyDescent="0.25">
      <c r="A2941" s="127" t="s">
        <v>7258</v>
      </c>
      <c r="B2941" s="80" t="s">
        <v>544</v>
      </c>
      <c r="C2941" s="128">
        <v>560</v>
      </c>
      <c r="D2941" s="128">
        <v>349</v>
      </c>
      <c r="E2941" s="80">
        <v>274</v>
      </c>
      <c r="F2941" s="128">
        <v>305</v>
      </c>
      <c r="G2941" s="80">
        <v>0</v>
      </c>
      <c r="H2941" s="128">
        <v>0.38613861386138615</v>
      </c>
      <c r="I2941" s="128">
        <v>0.80890052356020947</v>
      </c>
      <c r="J2941" s="80" t="s">
        <v>211</v>
      </c>
      <c r="K2941" s="80" t="s">
        <v>211</v>
      </c>
      <c r="L2941" s="128">
        <v>0</v>
      </c>
      <c r="M2941" s="81" t="s">
        <v>96</v>
      </c>
    </row>
    <row r="2942" spans="1:13" x14ac:dyDescent="0.25">
      <c r="A2942" s="127" t="s">
        <v>7241</v>
      </c>
      <c r="B2942" s="80" t="s">
        <v>3054</v>
      </c>
      <c r="C2942" s="128">
        <v>276</v>
      </c>
      <c r="D2942" s="128">
        <v>272</v>
      </c>
      <c r="E2942" s="80">
        <v>357</v>
      </c>
      <c r="F2942" s="128">
        <v>500</v>
      </c>
      <c r="G2942" s="80">
        <v>0</v>
      </c>
      <c r="H2942" s="128">
        <v>0.61904761904761907</v>
      </c>
      <c r="I2942" s="128">
        <v>0.81165540540540548</v>
      </c>
      <c r="J2942" s="80" t="s">
        <v>211</v>
      </c>
      <c r="K2942" s="80" t="s">
        <v>211</v>
      </c>
      <c r="L2942" s="128">
        <v>0</v>
      </c>
      <c r="M2942" s="81" t="s">
        <v>96</v>
      </c>
    </row>
    <row r="2943" spans="1:13" x14ac:dyDescent="0.25">
      <c r="A2943" s="127" t="s">
        <v>7690</v>
      </c>
      <c r="B2943" s="80" t="s">
        <v>3533</v>
      </c>
      <c r="C2943" s="128">
        <v>304</v>
      </c>
      <c r="D2943" s="128">
        <v>132</v>
      </c>
      <c r="E2943" s="80">
        <v>490</v>
      </c>
      <c r="F2943" s="128">
        <v>499</v>
      </c>
      <c r="G2943" s="80">
        <v>0</v>
      </c>
      <c r="H2943" s="128">
        <v>-0.27272727272727271</v>
      </c>
      <c r="I2943" s="128">
        <v>0.5272895467160037</v>
      </c>
      <c r="J2943" s="80" t="s">
        <v>211</v>
      </c>
      <c r="K2943" s="80" t="s">
        <v>211</v>
      </c>
      <c r="L2943" s="128">
        <v>0</v>
      </c>
      <c r="M2943" s="81" t="s">
        <v>96</v>
      </c>
    </row>
    <row r="2944" spans="1:13" x14ac:dyDescent="0.25">
      <c r="A2944" s="127" t="s">
        <v>7234</v>
      </c>
      <c r="B2944" s="80" t="s">
        <v>623</v>
      </c>
      <c r="C2944" s="128">
        <v>403</v>
      </c>
      <c r="D2944" s="128">
        <v>331</v>
      </c>
      <c r="E2944" s="80">
        <v>451</v>
      </c>
      <c r="F2944" s="128">
        <v>499</v>
      </c>
      <c r="G2944" s="80">
        <v>0</v>
      </c>
      <c r="H2944" s="128">
        <v>0.66371681415929207</v>
      </c>
      <c r="I2944" s="128">
        <v>0.82206682206682213</v>
      </c>
      <c r="J2944" s="80" t="s">
        <v>211</v>
      </c>
      <c r="K2944" s="80" t="s">
        <v>211</v>
      </c>
      <c r="L2944" s="128">
        <v>0</v>
      </c>
      <c r="M2944" s="81" t="s">
        <v>96</v>
      </c>
    </row>
    <row r="2945" spans="1:13" x14ac:dyDescent="0.25">
      <c r="A2945" s="127" t="s">
        <v>7678</v>
      </c>
      <c r="B2945" s="80" t="s">
        <v>3366</v>
      </c>
      <c r="C2945" s="128">
        <v>284</v>
      </c>
      <c r="D2945" s="128">
        <v>237</v>
      </c>
      <c r="E2945" s="80">
        <v>466</v>
      </c>
      <c r="F2945" s="128">
        <v>498</v>
      </c>
      <c r="G2945" s="80">
        <v>0</v>
      </c>
      <c r="H2945" s="128">
        <v>0.38461538461538464</v>
      </c>
      <c r="I2945" s="128">
        <v>0.81330472103004292</v>
      </c>
      <c r="J2945" s="80" t="s">
        <v>211</v>
      </c>
      <c r="K2945" s="80" t="s">
        <v>211</v>
      </c>
      <c r="L2945" s="128">
        <v>0</v>
      </c>
      <c r="M2945" s="81" t="s">
        <v>96</v>
      </c>
    </row>
    <row r="2946" spans="1:13" x14ac:dyDescent="0.25">
      <c r="A2946" s="127" t="s">
        <v>7514</v>
      </c>
      <c r="B2946" s="80" t="s">
        <v>3334</v>
      </c>
      <c r="C2946" s="128">
        <v>205</v>
      </c>
      <c r="D2946" s="128">
        <v>156</v>
      </c>
      <c r="E2946" s="80">
        <v>482</v>
      </c>
      <c r="F2946" s="128">
        <v>497</v>
      </c>
      <c r="G2946" s="80">
        <v>0</v>
      </c>
      <c r="H2946" s="128">
        <v>0.18181818181818185</v>
      </c>
      <c r="I2946" s="128">
        <v>0.73986013986013988</v>
      </c>
      <c r="J2946" s="80" t="s">
        <v>211</v>
      </c>
      <c r="K2946" s="80" t="s">
        <v>211</v>
      </c>
      <c r="L2946" s="128">
        <v>0</v>
      </c>
      <c r="M2946" s="81" t="s">
        <v>96</v>
      </c>
    </row>
    <row r="2947" spans="1:13" x14ac:dyDescent="0.25">
      <c r="A2947" s="127" t="s">
        <v>7529</v>
      </c>
      <c r="B2947" s="80" t="s">
        <v>3545</v>
      </c>
      <c r="C2947" s="128">
        <v>189</v>
      </c>
      <c r="D2947" s="128">
        <v>131</v>
      </c>
      <c r="E2947" s="80">
        <v>479</v>
      </c>
      <c r="F2947" s="128">
        <v>496</v>
      </c>
      <c r="G2947" s="80">
        <v>0</v>
      </c>
      <c r="H2947" s="128">
        <v>0.62790697674418605</v>
      </c>
      <c r="I2947" s="128">
        <v>0.78109932497589196</v>
      </c>
      <c r="J2947" s="80" t="s">
        <v>211</v>
      </c>
      <c r="K2947" s="80" t="s">
        <v>211</v>
      </c>
      <c r="L2947" s="128">
        <v>0</v>
      </c>
      <c r="M2947" s="81" t="s">
        <v>96</v>
      </c>
    </row>
    <row r="2948" spans="1:13" x14ac:dyDescent="0.25">
      <c r="A2948" s="127" t="s">
        <v>7265</v>
      </c>
      <c r="B2948" s="80" t="s">
        <v>541</v>
      </c>
      <c r="C2948" s="128">
        <v>197</v>
      </c>
      <c r="D2948" s="128">
        <v>117</v>
      </c>
      <c r="E2948" s="80">
        <v>364</v>
      </c>
      <c r="F2948" s="128">
        <v>385</v>
      </c>
      <c r="G2948" s="80">
        <v>0</v>
      </c>
      <c r="H2948" s="128">
        <v>0.40476190476190482</v>
      </c>
      <c r="I2948" s="128">
        <v>0.81191222570532917</v>
      </c>
      <c r="J2948" s="80" t="s">
        <v>211</v>
      </c>
      <c r="K2948" s="80" t="s">
        <v>211</v>
      </c>
      <c r="L2948" s="128">
        <v>0</v>
      </c>
      <c r="M2948" s="81" t="s">
        <v>96</v>
      </c>
    </row>
    <row r="2949" spans="1:13" x14ac:dyDescent="0.25">
      <c r="A2949" s="127" t="s">
        <v>7472</v>
      </c>
      <c r="B2949" s="80" t="s">
        <v>603</v>
      </c>
      <c r="C2949" s="128">
        <v>116</v>
      </c>
      <c r="D2949" s="128">
        <v>96</v>
      </c>
      <c r="E2949" s="80">
        <v>469</v>
      </c>
      <c r="F2949" s="128">
        <v>496</v>
      </c>
      <c r="G2949" s="80">
        <v>0</v>
      </c>
      <c r="H2949" s="128">
        <v>0.44230769230769235</v>
      </c>
      <c r="I2949" s="128">
        <v>0.82865583456425407</v>
      </c>
      <c r="J2949" s="80" t="s">
        <v>211</v>
      </c>
      <c r="K2949" s="80" t="s">
        <v>211</v>
      </c>
      <c r="L2949" s="128">
        <v>0</v>
      </c>
      <c r="M2949" s="81" t="s">
        <v>96</v>
      </c>
    </row>
    <row r="2950" spans="1:13" x14ac:dyDescent="0.25">
      <c r="A2950" s="127" t="s">
        <v>7593</v>
      </c>
      <c r="B2950" s="80" t="s">
        <v>1019</v>
      </c>
      <c r="C2950" s="128">
        <v>278</v>
      </c>
      <c r="D2950" s="128">
        <v>136</v>
      </c>
      <c r="E2950" s="80">
        <v>482</v>
      </c>
      <c r="F2950" s="128">
        <v>495</v>
      </c>
      <c r="G2950" s="80">
        <v>0</v>
      </c>
      <c r="H2950" s="128">
        <v>0.70652173913043481</v>
      </c>
      <c r="I2950" s="128">
        <v>0.79854955680902495</v>
      </c>
      <c r="J2950" s="80" t="s">
        <v>211</v>
      </c>
      <c r="K2950" s="80" t="s">
        <v>211</v>
      </c>
      <c r="L2950" s="128">
        <v>0</v>
      </c>
      <c r="M2950" s="81" t="s">
        <v>96</v>
      </c>
    </row>
    <row r="2951" spans="1:13" x14ac:dyDescent="0.25">
      <c r="A2951" s="127" t="s">
        <v>7238</v>
      </c>
      <c r="B2951" s="80" t="s">
        <v>3548</v>
      </c>
      <c r="C2951" s="128">
        <v>244</v>
      </c>
      <c r="D2951" s="128">
        <v>71</v>
      </c>
      <c r="E2951" s="80">
        <v>490</v>
      </c>
      <c r="F2951" s="128">
        <v>494</v>
      </c>
      <c r="G2951" s="80">
        <v>0</v>
      </c>
      <c r="H2951" s="128">
        <v>0.5</v>
      </c>
      <c r="I2951" s="128">
        <v>0.49634146341463414</v>
      </c>
      <c r="J2951" s="80" t="s">
        <v>211</v>
      </c>
      <c r="K2951" s="80" t="s">
        <v>211</v>
      </c>
      <c r="L2951" s="128">
        <v>0</v>
      </c>
      <c r="M2951" s="81" t="s">
        <v>96</v>
      </c>
    </row>
    <row r="2952" spans="1:13" x14ac:dyDescent="0.25">
      <c r="A2952" s="127" t="s">
        <v>7461</v>
      </c>
      <c r="B2952" s="80" t="s">
        <v>601</v>
      </c>
      <c r="C2952" s="128">
        <v>118</v>
      </c>
      <c r="D2952" s="128">
        <v>107</v>
      </c>
      <c r="E2952" s="80">
        <v>458</v>
      </c>
      <c r="F2952" s="128">
        <v>494</v>
      </c>
      <c r="G2952" s="80">
        <v>0</v>
      </c>
      <c r="H2952" s="128">
        <v>0.68292682926829273</v>
      </c>
      <c r="I2952" s="128">
        <v>0.76755447941888622</v>
      </c>
      <c r="J2952" s="80" t="s">
        <v>211</v>
      </c>
      <c r="K2952" s="80" t="s">
        <v>211</v>
      </c>
      <c r="L2952" s="128">
        <v>0</v>
      </c>
      <c r="M2952" s="81" t="s">
        <v>96</v>
      </c>
    </row>
    <row r="2953" spans="1:13" x14ac:dyDescent="0.25">
      <c r="A2953" s="127" t="s">
        <v>8787</v>
      </c>
      <c r="B2953" s="80" t="s">
        <v>538</v>
      </c>
      <c r="C2953" s="128">
        <v>0</v>
      </c>
      <c r="D2953" s="128">
        <v>0</v>
      </c>
      <c r="E2953" s="80">
        <v>0</v>
      </c>
      <c r="F2953" s="128">
        <v>0</v>
      </c>
      <c r="G2953" s="80">
        <v>0</v>
      </c>
      <c r="H2953" s="128">
        <v>0</v>
      </c>
      <c r="I2953" s="128">
        <v>0</v>
      </c>
      <c r="J2953" s="80" t="s">
        <v>211</v>
      </c>
      <c r="K2953" s="80" t="s">
        <v>211</v>
      </c>
      <c r="L2953" s="128">
        <v>0</v>
      </c>
      <c r="M2953" s="81" t="s">
        <v>96</v>
      </c>
    </row>
    <row r="2954" spans="1:13" x14ac:dyDescent="0.25">
      <c r="A2954" s="127" t="s">
        <v>7290</v>
      </c>
      <c r="B2954" s="80" t="s">
        <v>3364</v>
      </c>
      <c r="C2954" s="128">
        <v>177</v>
      </c>
      <c r="D2954" s="128">
        <v>112</v>
      </c>
      <c r="E2954" s="80">
        <v>468</v>
      </c>
      <c r="F2954" s="128">
        <v>493</v>
      </c>
      <c r="G2954" s="80">
        <v>0</v>
      </c>
      <c r="H2954" s="128">
        <v>0.72</v>
      </c>
      <c r="I2954" s="128">
        <v>0.80797101449275355</v>
      </c>
      <c r="J2954" s="80" t="s">
        <v>211</v>
      </c>
      <c r="K2954" s="80" t="s">
        <v>211</v>
      </c>
      <c r="L2954" s="128">
        <v>0</v>
      </c>
      <c r="M2954" s="81" t="s">
        <v>96</v>
      </c>
    </row>
    <row r="2955" spans="1:13" x14ac:dyDescent="0.25">
      <c r="A2955" s="127" t="s">
        <v>7269</v>
      </c>
      <c r="B2955" s="80" t="s">
        <v>540</v>
      </c>
      <c r="C2955" s="128">
        <v>3</v>
      </c>
      <c r="D2955" s="128">
        <v>1</v>
      </c>
      <c r="E2955" s="80">
        <v>367</v>
      </c>
      <c r="F2955" s="128">
        <v>447</v>
      </c>
      <c r="G2955" s="80">
        <v>0</v>
      </c>
      <c r="H2955" s="128">
        <v>0.7142857142857143</v>
      </c>
      <c r="I2955" s="128">
        <v>0.82070240295748609</v>
      </c>
      <c r="J2955" s="80" t="s">
        <v>211</v>
      </c>
      <c r="K2955" s="80" t="s">
        <v>211</v>
      </c>
      <c r="L2955" s="128">
        <v>0</v>
      </c>
      <c r="M2955" s="81" t="s">
        <v>96</v>
      </c>
    </row>
    <row r="2956" spans="1:13" x14ac:dyDescent="0.25">
      <c r="A2956" s="127" t="s">
        <v>7266</v>
      </c>
      <c r="B2956" s="80" t="s">
        <v>3380</v>
      </c>
      <c r="C2956" s="128">
        <v>299</v>
      </c>
      <c r="D2956" s="128">
        <v>175</v>
      </c>
      <c r="E2956" s="80">
        <v>471</v>
      </c>
      <c r="F2956" s="128">
        <v>493</v>
      </c>
      <c r="G2956" s="80">
        <v>0</v>
      </c>
      <c r="H2956" s="128">
        <v>0.5662650602409639</v>
      </c>
      <c r="I2956" s="128">
        <v>0.80016181229773475</v>
      </c>
      <c r="J2956" s="80" t="s">
        <v>211</v>
      </c>
      <c r="K2956" s="80" t="s">
        <v>211</v>
      </c>
      <c r="L2956" s="128">
        <v>0</v>
      </c>
      <c r="M2956" s="81" t="s">
        <v>96</v>
      </c>
    </row>
    <row r="2957" spans="1:13" x14ac:dyDescent="0.25">
      <c r="A2957" s="127" t="s">
        <v>7271</v>
      </c>
      <c r="B2957" s="80" t="s">
        <v>570</v>
      </c>
      <c r="C2957" s="128">
        <v>63</v>
      </c>
      <c r="D2957" s="128">
        <v>43</v>
      </c>
      <c r="E2957" s="80">
        <v>292</v>
      </c>
      <c r="F2957" s="128">
        <v>314</v>
      </c>
      <c r="G2957" s="80">
        <v>0</v>
      </c>
      <c r="H2957" s="128">
        <v>0</v>
      </c>
      <c r="I2957" s="128">
        <v>0.87356321839080464</v>
      </c>
      <c r="J2957" s="80" t="s">
        <v>211</v>
      </c>
      <c r="K2957" s="80" t="s">
        <v>211</v>
      </c>
      <c r="L2957" s="128">
        <v>0</v>
      </c>
      <c r="M2957" s="81" t="s">
        <v>96</v>
      </c>
    </row>
    <row r="2958" spans="1:13" x14ac:dyDescent="0.25">
      <c r="A2958" s="127" t="s">
        <v>7192</v>
      </c>
      <c r="B2958" s="80" t="s">
        <v>3549</v>
      </c>
      <c r="C2958" s="128">
        <v>307</v>
      </c>
      <c r="D2958" s="128">
        <v>114</v>
      </c>
      <c r="E2958" s="80">
        <v>485</v>
      </c>
      <c r="F2958" s="128">
        <v>492</v>
      </c>
      <c r="G2958" s="80">
        <v>0</v>
      </c>
      <c r="H2958" s="128">
        <v>0.4</v>
      </c>
      <c r="I2958" s="128">
        <v>0.47525676937441641</v>
      </c>
      <c r="J2958" s="80" t="s">
        <v>211</v>
      </c>
      <c r="K2958" s="80" t="s">
        <v>211</v>
      </c>
      <c r="L2958" s="128">
        <v>0</v>
      </c>
      <c r="M2958" s="81" t="s">
        <v>96</v>
      </c>
    </row>
    <row r="2959" spans="1:13" x14ac:dyDescent="0.25">
      <c r="A2959" s="127" t="s">
        <v>7273</v>
      </c>
      <c r="B2959" s="80" t="s">
        <v>569</v>
      </c>
      <c r="C2959" s="128">
        <v>0</v>
      </c>
      <c r="D2959" s="128">
        <v>0</v>
      </c>
      <c r="E2959" s="80">
        <v>0</v>
      </c>
      <c r="F2959" s="128">
        <v>0</v>
      </c>
      <c r="G2959" s="80">
        <v>0</v>
      </c>
      <c r="H2959" s="128">
        <v>0</v>
      </c>
      <c r="I2959" s="128">
        <v>0.84982935153583616</v>
      </c>
      <c r="J2959" s="80" t="s">
        <v>211</v>
      </c>
      <c r="K2959" s="80" t="s">
        <v>211</v>
      </c>
      <c r="L2959" s="128">
        <v>0</v>
      </c>
      <c r="M2959" s="81" t="s">
        <v>96</v>
      </c>
    </row>
    <row r="2960" spans="1:13" x14ac:dyDescent="0.25">
      <c r="A2960" s="127" t="s">
        <v>7204</v>
      </c>
      <c r="B2960" s="80" t="s">
        <v>371</v>
      </c>
      <c r="C2960" s="128">
        <v>364</v>
      </c>
      <c r="D2960" s="128">
        <v>206</v>
      </c>
      <c r="E2960" s="80">
        <v>472</v>
      </c>
      <c r="F2960" s="128">
        <v>492</v>
      </c>
      <c r="G2960" s="80">
        <v>0</v>
      </c>
      <c r="H2960" s="128">
        <v>0.61538461538461542</v>
      </c>
      <c r="I2960" s="128">
        <v>0.79127725856697828</v>
      </c>
      <c r="J2960" s="80" t="s">
        <v>211</v>
      </c>
      <c r="K2960" s="80" t="s">
        <v>211</v>
      </c>
      <c r="L2960" s="128">
        <v>0</v>
      </c>
      <c r="M2960" s="81" t="s">
        <v>96</v>
      </c>
    </row>
    <row r="2961" spans="1:13" x14ac:dyDescent="0.25">
      <c r="A2961" s="127" t="s">
        <v>7232</v>
      </c>
      <c r="B2961" s="80" t="s">
        <v>384</v>
      </c>
      <c r="C2961" s="128">
        <v>369</v>
      </c>
      <c r="D2961" s="128">
        <v>270</v>
      </c>
      <c r="E2961" s="80">
        <v>469</v>
      </c>
      <c r="F2961" s="128">
        <v>492</v>
      </c>
      <c r="G2961" s="80">
        <v>0</v>
      </c>
      <c r="H2961" s="128">
        <v>0.51315789473684215</v>
      </c>
      <c r="I2961" s="128">
        <v>0.78620689655172415</v>
      </c>
      <c r="J2961" s="80" t="s">
        <v>211</v>
      </c>
      <c r="K2961" s="80" t="s">
        <v>211</v>
      </c>
      <c r="L2961" s="128">
        <v>0</v>
      </c>
      <c r="M2961" s="81" t="s">
        <v>96</v>
      </c>
    </row>
    <row r="2962" spans="1:13" x14ac:dyDescent="0.25">
      <c r="A2962" s="127" t="s">
        <v>7567</v>
      </c>
      <c r="B2962" s="80" t="s">
        <v>2961</v>
      </c>
      <c r="C2962" s="128">
        <v>257</v>
      </c>
      <c r="D2962" s="128">
        <v>116</v>
      </c>
      <c r="E2962" s="80">
        <v>477</v>
      </c>
      <c r="F2962" s="128">
        <v>492</v>
      </c>
      <c r="G2962" s="80">
        <v>0</v>
      </c>
      <c r="H2962" s="128">
        <v>0.46511627906976744</v>
      </c>
      <c r="I2962" s="128">
        <v>0.70750988142292492</v>
      </c>
      <c r="J2962" s="80" t="s">
        <v>211</v>
      </c>
      <c r="K2962" s="80" t="s">
        <v>211</v>
      </c>
      <c r="L2962" s="128">
        <v>0</v>
      </c>
      <c r="M2962" s="81" t="s">
        <v>96</v>
      </c>
    </row>
    <row r="2963" spans="1:13" x14ac:dyDescent="0.25">
      <c r="A2963" s="127" t="s">
        <v>7210</v>
      </c>
      <c r="B2963" s="80" t="s">
        <v>533</v>
      </c>
      <c r="C2963" s="128">
        <v>399</v>
      </c>
      <c r="D2963" s="128">
        <v>274</v>
      </c>
      <c r="E2963" s="80">
        <v>466</v>
      </c>
      <c r="F2963" s="128">
        <v>491</v>
      </c>
      <c r="G2963" s="80">
        <v>0</v>
      </c>
      <c r="H2963" s="128">
        <v>0.34246575342465752</v>
      </c>
      <c r="I2963" s="128">
        <v>0.8163636363636364</v>
      </c>
      <c r="J2963" s="80" t="s">
        <v>211</v>
      </c>
      <c r="K2963" s="80" t="s">
        <v>211</v>
      </c>
      <c r="L2963" s="128">
        <v>0</v>
      </c>
      <c r="M2963" s="81" t="s">
        <v>96</v>
      </c>
    </row>
    <row r="2964" spans="1:13" x14ac:dyDescent="0.25">
      <c r="A2964" s="127" t="s">
        <v>8350</v>
      </c>
      <c r="B2964" s="80" t="s">
        <v>565</v>
      </c>
      <c r="C2964" s="128">
        <v>0</v>
      </c>
      <c r="D2964" s="128">
        <v>0</v>
      </c>
      <c r="E2964" s="80">
        <v>0</v>
      </c>
      <c r="F2964" s="128">
        <v>0</v>
      </c>
      <c r="G2964" s="80">
        <v>0</v>
      </c>
      <c r="H2964" s="128">
        <v>1</v>
      </c>
      <c r="I2964" s="128">
        <v>0.7</v>
      </c>
      <c r="J2964" s="80" t="s">
        <v>211</v>
      </c>
      <c r="K2964" s="80" t="s">
        <v>211</v>
      </c>
      <c r="L2964" s="128">
        <v>0</v>
      </c>
      <c r="M2964" s="81" t="s">
        <v>96</v>
      </c>
    </row>
    <row r="2965" spans="1:13" x14ac:dyDescent="0.25">
      <c r="A2965" s="127" t="s">
        <v>8351</v>
      </c>
      <c r="B2965" s="80" t="s">
        <v>568</v>
      </c>
      <c r="C2965" s="128">
        <v>0</v>
      </c>
      <c r="D2965" s="128">
        <v>0</v>
      </c>
      <c r="E2965" s="80">
        <v>0</v>
      </c>
      <c r="F2965" s="128">
        <v>0</v>
      </c>
      <c r="G2965" s="80">
        <v>0</v>
      </c>
      <c r="H2965" s="128">
        <v>1</v>
      </c>
      <c r="I2965" s="128">
        <v>0.64</v>
      </c>
      <c r="J2965" s="80" t="s">
        <v>211</v>
      </c>
      <c r="K2965" s="80" t="s">
        <v>211</v>
      </c>
      <c r="L2965" s="128">
        <v>0</v>
      </c>
      <c r="M2965" s="81" t="s">
        <v>96</v>
      </c>
    </row>
    <row r="2966" spans="1:13" x14ac:dyDescent="0.25">
      <c r="A2966" s="127" t="s">
        <v>7281</v>
      </c>
      <c r="B2966" s="80" t="s">
        <v>374</v>
      </c>
      <c r="C2966" s="128">
        <v>249</v>
      </c>
      <c r="D2966" s="128">
        <v>204</v>
      </c>
      <c r="E2966" s="80">
        <v>469</v>
      </c>
      <c r="F2966" s="128">
        <v>490</v>
      </c>
      <c r="G2966" s="80">
        <v>0</v>
      </c>
      <c r="H2966" s="128">
        <v>0.6</v>
      </c>
      <c r="I2966" s="128">
        <v>0.81710213776722085</v>
      </c>
      <c r="J2966" s="80" t="s">
        <v>211</v>
      </c>
      <c r="K2966" s="80" t="s">
        <v>211</v>
      </c>
      <c r="L2966" s="128">
        <v>0</v>
      </c>
      <c r="M2966" s="81" t="s">
        <v>96</v>
      </c>
    </row>
    <row r="2967" spans="1:13" x14ac:dyDescent="0.25">
      <c r="A2967" s="127" t="s">
        <v>7422</v>
      </c>
      <c r="B2967" s="80" t="s">
        <v>596</v>
      </c>
      <c r="C2967" s="128">
        <v>41</v>
      </c>
      <c r="D2967" s="128">
        <v>36</v>
      </c>
      <c r="E2967" s="80">
        <v>382</v>
      </c>
      <c r="F2967" s="128">
        <v>490</v>
      </c>
      <c r="G2967" s="80">
        <v>0</v>
      </c>
      <c r="H2967" s="128">
        <v>0.54166666666666663</v>
      </c>
      <c r="I2967" s="128">
        <v>0.82264957264957261</v>
      </c>
      <c r="J2967" s="80" t="s">
        <v>211</v>
      </c>
      <c r="K2967" s="80" t="s">
        <v>211</v>
      </c>
      <c r="L2967" s="128">
        <v>0</v>
      </c>
      <c r="M2967" s="81" t="s">
        <v>96</v>
      </c>
    </row>
    <row r="2968" spans="1:13" x14ac:dyDescent="0.25">
      <c r="A2968" s="127" t="s">
        <v>7285</v>
      </c>
      <c r="B2968" s="80" t="s">
        <v>3264</v>
      </c>
      <c r="C2968" s="128">
        <v>242</v>
      </c>
      <c r="D2968" s="128">
        <v>104</v>
      </c>
      <c r="E2968" s="80">
        <v>479</v>
      </c>
      <c r="F2968" s="128">
        <v>489</v>
      </c>
      <c r="G2968" s="80">
        <v>0</v>
      </c>
      <c r="H2968" s="128">
        <v>0.63492063492063489</v>
      </c>
      <c r="I2968" s="128">
        <v>0.69393647738209818</v>
      </c>
      <c r="J2968" s="80" t="s">
        <v>211</v>
      </c>
      <c r="K2968" s="80" t="s">
        <v>211</v>
      </c>
      <c r="L2968" s="128">
        <v>0</v>
      </c>
      <c r="M2968" s="81" t="s">
        <v>96</v>
      </c>
    </row>
    <row r="2969" spans="1:13" x14ac:dyDescent="0.25">
      <c r="A2969" s="127" t="s">
        <v>7282</v>
      </c>
      <c r="B2969" s="80" t="s">
        <v>574</v>
      </c>
      <c r="C2969" s="128">
        <v>353</v>
      </c>
      <c r="D2969" s="128">
        <v>279</v>
      </c>
      <c r="E2969" s="80">
        <v>414</v>
      </c>
      <c r="F2969" s="128">
        <v>440</v>
      </c>
      <c r="G2969" s="80">
        <v>0</v>
      </c>
      <c r="H2969" s="128">
        <v>0.62068965517241381</v>
      </c>
      <c r="I2969" s="128">
        <v>0.78349282296650724</v>
      </c>
      <c r="J2969" s="80" t="s">
        <v>211</v>
      </c>
      <c r="K2969" s="80" t="s">
        <v>211</v>
      </c>
      <c r="L2969" s="128">
        <v>0</v>
      </c>
      <c r="M2969" s="81" t="s">
        <v>96</v>
      </c>
    </row>
    <row r="2970" spans="1:13" x14ac:dyDescent="0.25">
      <c r="A2970" s="127" t="s">
        <v>7254</v>
      </c>
      <c r="B2970" s="80" t="s">
        <v>3641</v>
      </c>
      <c r="C2970" s="128">
        <v>312</v>
      </c>
      <c r="D2970" s="128">
        <v>151</v>
      </c>
      <c r="E2970" s="80">
        <v>472</v>
      </c>
      <c r="F2970" s="128">
        <v>488</v>
      </c>
      <c r="G2970" s="80">
        <v>0</v>
      </c>
      <c r="H2970" s="128">
        <v>0.48684210526315791</v>
      </c>
      <c r="I2970" s="128">
        <v>0.79506641366223907</v>
      </c>
      <c r="J2970" s="80" t="s">
        <v>211</v>
      </c>
      <c r="K2970" s="80" t="s">
        <v>211</v>
      </c>
      <c r="L2970" s="128">
        <v>0</v>
      </c>
      <c r="M2970" s="81" t="s">
        <v>96</v>
      </c>
    </row>
    <row r="2971" spans="1:13" x14ac:dyDescent="0.25">
      <c r="A2971" s="127" t="s">
        <v>7357</v>
      </c>
      <c r="B2971" s="80" t="s">
        <v>3105</v>
      </c>
      <c r="C2971" s="128">
        <v>243</v>
      </c>
      <c r="D2971" s="128">
        <v>209</v>
      </c>
      <c r="E2971" s="80">
        <v>405</v>
      </c>
      <c r="F2971" s="128">
        <v>488</v>
      </c>
      <c r="G2971" s="80">
        <v>0</v>
      </c>
      <c r="H2971" s="128">
        <v>0.75862068965517238</v>
      </c>
      <c r="I2971" s="128">
        <v>0.79431929480901076</v>
      </c>
      <c r="J2971" s="80" t="s">
        <v>211</v>
      </c>
      <c r="K2971" s="80" t="s">
        <v>211</v>
      </c>
      <c r="L2971" s="128">
        <v>0</v>
      </c>
      <c r="M2971" s="81" t="s">
        <v>96</v>
      </c>
    </row>
    <row r="2972" spans="1:13" x14ac:dyDescent="0.25">
      <c r="A2972" s="127" t="s">
        <v>7280</v>
      </c>
      <c r="B2972" s="80" t="s">
        <v>576</v>
      </c>
      <c r="C2972" s="128">
        <v>363</v>
      </c>
      <c r="D2972" s="128">
        <v>245</v>
      </c>
      <c r="E2972" s="80">
        <v>469</v>
      </c>
      <c r="F2972" s="128">
        <v>488</v>
      </c>
      <c r="G2972" s="80">
        <v>0</v>
      </c>
      <c r="H2972" s="128">
        <v>0.5357142857142857</v>
      </c>
      <c r="I2972" s="128">
        <v>0.81699346405228757</v>
      </c>
      <c r="J2972" s="80" t="s">
        <v>211</v>
      </c>
      <c r="K2972" s="80" t="s">
        <v>211</v>
      </c>
      <c r="L2972" s="128">
        <v>0</v>
      </c>
      <c r="M2972" s="81" t="s">
        <v>96</v>
      </c>
    </row>
    <row r="2973" spans="1:13" x14ac:dyDescent="0.25">
      <c r="A2973" s="127" t="s">
        <v>7286</v>
      </c>
      <c r="B2973" s="80" t="s">
        <v>564</v>
      </c>
      <c r="C2973" s="128">
        <v>339</v>
      </c>
      <c r="D2973" s="128">
        <v>225</v>
      </c>
      <c r="E2973" s="80">
        <v>397</v>
      </c>
      <c r="F2973" s="128">
        <v>462</v>
      </c>
      <c r="G2973" s="80">
        <v>0</v>
      </c>
      <c r="H2973" s="128">
        <v>0.77894736842105261</v>
      </c>
      <c r="I2973" s="128">
        <v>0.83476764199655762</v>
      </c>
      <c r="J2973" s="80" t="s">
        <v>211</v>
      </c>
      <c r="K2973" s="80" t="s">
        <v>211</v>
      </c>
      <c r="L2973" s="128">
        <v>0</v>
      </c>
      <c r="M2973" s="81" t="s">
        <v>96</v>
      </c>
    </row>
    <row r="2974" spans="1:13" x14ac:dyDescent="0.25">
      <c r="A2974" s="127" t="s">
        <v>7233</v>
      </c>
      <c r="B2974" s="80" t="s">
        <v>3300</v>
      </c>
      <c r="C2974" s="128">
        <v>266</v>
      </c>
      <c r="D2974" s="128">
        <v>152</v>
      </c>
      <c r="E2974" s="80">
        <v>469</v>
      </c>
      <c r="F2974" s="128">
        <v>487</v>
      </c>
      <c r="G2974" s="80">
        <v>0</v>
      </c>
      <c r="H2974" s="128">
        <v>0.41860465116279072</v>
      </c>
      <c r="I2974" s="128">
        <v>0.71031746031746035</v>
      </c>
      <c r="J2974" s="80" t="s">
        <v>211</v>
      </c>
      <c r="K2974" s="80" t="s">
        <v>211</v>
      </c>
      <c r="L2974" s="128">
        <v>0</v>
      </c>
      <c r="M2974" s="81" t="s">
        <v>96</v>
      </c>
    </row>
    <row r="2975" spans="1:13" x14ac:dyDescent="0.25">
      <c r="A2975" s="127" t="s">
        <v>7288</v>
      </c>
      <c r="B2975" s="80" t="s">
        <v>554</v>
      </c>
      <c r="C2975" s="128">
        <v>365</v>
      </c>
      <c r="D2975" s="128">
        <v>202</v>
      </c>
      <c r="E2975" s="80">
        <v>372</v>
      </c>
      <c r="F2975" s="128">
        <v>395</v>
      </c>
      <c r="G2975" s="80">
        <v>0</v>
      </c>
      <c r="H2975" s="128">
        <v>0.68918918918918914</v>
      </c>
      <c r="I2975" s="128">
        <v>0.81795088907705349</v>
      </c>
      <c r="J2975" s="80" t="s">
        <v>211</v>
      </c>
      <c r="K2975" s="80" t="s">
        <v>211</v>
      </c>
      <c r="L2975" s="128">
        <v>0</v>
      </c>
      <c r="M2975" s="81" t="s">
        <v>96</v>
      </c>
    </row>
    <row r="2976" spans="1:13" x14ac:dyDescent="0.25">
      <c r="A2976" s="127" t="s">
        <v>7200</v>
      </c>
      <c r="B2976" s="80" t="s">
        <v>411</v>
      </c>
      <c r="C2976" s="128">
        <v>356</v>
      </c>
      <c r="D2976" s="128">
        <v>256</v>
      </c>
      <c r="E2976" s="80">
        <v>470</v>
      </c>
      <c r="F2976" s="128">
        <v>487</v>
      </c>
      <c r="G2976" s="80">
        <v>0</v>
      </c>
      <c r="H2976" s="128">
        <v>0.62295081967213117</v>
      </c>
      <c r="I2976" s="128">
        <v>0.83680555555555547</v>
      </c>
      <c r="J2976" s="80" t="s">
        <v>211</v>
      </c>
      <c r="K2976" s="80" t="s">
        <v>211</v>
      </c>
      <c r="L2976" s="128">
        <v>0</v>
      </c>
      <c r="M2976" s="81" t="s">
        <v>96</v>
      </c>
    </row>
    <row r="2977" spans="1:13" x14ac:dyDescent="0.25">
      <c r="A2977" s="127" t="s">
        <v>7349</v>
      </c>
      <c r="B2977" s="80" t="s">
        <v>674</v>
      </c>
      <c r="C2977" s="128">
        <v>143</v>
      </c>
      <c r="D2977" s="128">
        <v>62</v>
      </c>
      <c r="E2977" s="80">
        <v>441</v>
      </c>
      <c r="F2977" s="128">
        <v>487</v>
      </c>
      <c r="G2977" s="80">
        <v>0</v>
      </c>
      <c r="H2977" s="128">
        <v>0.71875</v>
      </c>
      <c r="I2977" s="128">
        <v>0.78474114441416898</v>
      </c>
      <c r="J2977" s="80" t="s">
        <v>211</v>
      </c>
      <c r="K2977" s="80" t="s">
        <v>211</v>
      </c>
      <c r="L2977" s="128">
        <v>0</v>
      </c>
      <c r="M2977" s="81" t="s">
        <v>96</v>
      </c>
    </row>
    <row r="2978" spans="1:13" x14ac:dyDescent="0.25">
      <c r="A2978" s="127" t="s">
        <v>7291</v>
      </c>
      <c r="B2978" s="80" t="s">
        <v>556</v>
      </c>
      <c r="C2978" s="128">
        <v>144</v>
      </c>
      <c r="D2978" s="128">
        <v>122</v>
      </c>
      <c r="E2978" s="80">
        <v>330</v>
      </c>
      <c r="F2978" s="128">
        <v>357</v>
      </c>
      <c r="G2978" s="80">
        <v>0</v>
      </c>
      <c r="H2978" s="128">
        <v>0.54716981132075471</v>
      </c>
      <c r="I2978" s="128">
        <v>0.81929555895865236</v>
      </c>
      <c r="J2978" s="80" t="s">
        <v>211</v>
      </c>
      <c r="K2978" s="80" t="s">
        <v>211</v>
      </c>
      <c r="L2978" s="128">
        <v>0</v>
      </c>
      <c r="M2978" s="81" t="s">
        <v>96</v>
      </c>
    </row>
    <row r="2979" spans="1:13" x14ac:dyDescent="0.25">
      <c r="A2979" s="127" t="s">
        <v>7316</v>
      </c>
      <c r="B2979" s="80" t="s">
        <v>510</v>
      </c>
      <c r="C2979" s="128">
        <v>91</v>
      </c>
      <c r="D2979" s="128">
        <v>95</v>
      </c>
      <c r="E2979" s="80">
        <v>459</v>
      </c>
      <c r="F2979" s="128">
        <v>486</v>
      </c>
      <c r="G2979" s="80">
        <v>0</v>
      </c>
      <c r="H2979" s="128">
        <v>0.51111111111111107</v>
      </c>
      <c r="I2979" s="128">
        <v>0.79604578563995843</v>
      </c>
      <c r="J2979" s="80" t="s">
        <v>211</v>
      </c>
      <c r="K2979" s="80" t="s">
        <v>211</v>
      </c>
      <c r="L2979" s="128">
        <v>0</v>
      </c>
      <c r="M2979" s="81" t="s">
        <v>96</v>
      </c>
    </row>
    <row r="2980" spans="1:13" x14ac:dyDescent="0.25">
      <c r="A2980" s="127" t="s">
        <v>7293</v>
      </c>
      <c r="B2980" s="80" t="s">
        <v>555</v>
      </c>
      <c r="C2980" s="128">
        <v>436</v>
      </c>
      <c r="D2980" s="128">
        <v>245</v>
      </c>
      <c r="E2980" s="80">
        <v>341</v>
      </c>
      <c r="F2980" s="128">
        <v>360</v>
      </c>
      <c r="G2980" s="80">
        <v>0</v>
      </c>
      <c r="H2980" s="128">
        <v>0.63</v>
      </c>
      <c r="I2980" s="128">
        <v>0.82253521126760565</v>
      </c>
      <c r="J2980" s="80" t="s">
        <v>211</v>
      </c>
      <c r="K2980" s="80" t="s">
        <v>211</v>
      </c>
      <c r="L2980" s="128">
        <v>0</v>
      </c>
      <c r="M2980" s="81" t="s">
        <v>96</v>
      </c>
    </row>
    <row r="2981" spans="1:13" x14ac:dyDescent="0.25">
      <c r="A2981" s="127" t="s">
        <v>7240</v>
      </c>
      <c r="B2981" s="80" t="s">
        <v>629</v>
      </c>
      <c r="C2981" s="128">
        <v>291</v>
      </c>
      <c r="D2981" s="128">
        <v>206</v>
      </c>
      <c r="E2981" s="80">
        <v>437</v>
      </c>
      <c r="F2981" s="128">
        <v>486</v>
      </c>
      <c r="G2981" s="80">
        <v>0</v>
      </c>
      <c r="H2981" s="128">
        <v>0.58139534883720934</v>
      </c>
      <c r="I2981" s="128">
        <v>0.7806691449814126</v>
      </c>
      <c r="J2981" s="80" t="s">
        <v>211</v>
      </c>
      <c r="K2981" s="80" t="s">
        <v>211</v>
      </c>
      <c r="L2981" s="128">
        <v>0</v>
      </c>
      <c r="M2981" s="81" t="s">
        <v>96</v>
      </c>
    </row>
    <row r="2982" spans="1:13" x14ac:dyDescent="0.25">
      <c r="A2982" s="127" t="s">
        <v>7295</v>
      </c>
      <c r="B2982" s="80" t="s">
        <v>551</v>
      </c>
      <c r="C2982" s="128">
        <v>379</v>
      </c>
      <c r="D2982" s="128">
        <v>308</v>
      </c>
      <c r="E2982" s="80">
        <v>308</v>
      </c>
      <c r="F2982" s="128">
        <v>347</v>
      </c>
      <c r="G2982" s="80">
        <v>0</v>
      </c>
      <c r="H2982" s="128">
        <v>0.57999999999999996</v>
      </c>
      <c r="I2982" s="128">
        <v>0.8021248339973438</v>
      </c>
      <c r="J2982" s="80" t="s">
        <v>211</v>
      </c>
      <c r="K2982" s="80" t="s">
        <v>211</v>
      </c>
      <c r="L2982" s="128">
        <v>0</v>
      </c>
      <c r="M2982" s="81" t="s">
        <v>96</v>
      </c>
    </row>
    <row r="2983" spans="1:13" x14ac:dyDescent="0.25">
      <c r="A2983" s="127" t="s">
        <v>7274</v>
      </c>
      <c r="B2983" s="80" t="s">
        <v>3035</v>
      </c>
      <c r="C2983" s="128">
        <v>216</v>
      </c>
      <c r="D2983" s="128">
        <v>210</v>
      </c>
      <c r="E2983" s="80">
        <v>447</v>
      </c>
      <c r="F2983" s="128">
        <v>486</v>
      </c>
      <c r="G2983" s="80">
        <v>0</v>
      </c>
      <c r="H2983" s="128">
        <v>0.91764705882352948</v>
      </c>
      <c r="I2983" s="128">
        <v>0.80336581045172717</v>
      </c>
      <c r="J2983" s="80" t="s">
        <v>211</v>
      </c>
      <c r="K2983" s="80" t="s">
        <v>211</v>
      </c>
      <c r="L2983" s="128">
        <v>0</v>
      </c>
      <c r="M2983" s="81" t="s">
        <v>96</v>
      </c>
    </row>
    <row r="2984" spans="1:13" x14ac:dyDescent="0.25">
      <c r="A2984" s="127" t="s">
        <v>7297</v>
      </c>
      <c r="B2984" s="80" t="s">
        <v>550</v>
      </c>
      <c r="C2984" s="128">
        <v>560</v>
      </c>
      <c r="D2984" s="128">
        <v>346</v>
      </c>
      <c r="E2984" s="80">
        <v>321</v>
      </c>
      <c r="F2984" s="128">
        <v>335</v>
      </c>
      <c r="G2984" s="80">
        <v>0</v>
      </c>
      <c r="H2984" s="128">
        <v>0.60317460317460314</v>
      </c>
      <c r="I2984" s="128">
        <v>0.80708092485549132</v>
      </c>
      <c r="J2984" s="80" t="s">
        <v>211</v>
      </c>
      <c r="K2984" s="80" t="s">
        <v>211</v>
      </c>
      <c r="L2984" s="128">
        <v>0</v>
      </c>
      <c r="M2984" s="81" t="s">
        <v>96</v>
      </c>
    </row>
    <row r="2985" spans="1:13" x14ac:dyDescent="0.25">
      <c r="A2985" s="127" t="s">
        <v>7247</v>
      </c>
      <c r="B2985" s="80" t="s">
        <v>578</v>
      </c>
      <c r="C2985" s="128">
        <v>372</v>
      </c>
      <c r="D2985" s="128">
        <v>204</v>
      </c>
      <c r="E2985" s="80">
        <v>462</v>
      </c>
      <c r="F2985" s="128">
        <v>486</v>
      </c>
      <c r="G2985" s="80">
        <v>0</v>
      </c>
      <c r="H2985" s="128">
        <v>0.6517857142857143</v>
      </c>
      <c r="I2985" s="128">
        <v>0.82046511627906971</v>
      </c>
      <c r="J2985" s="80" t="s">
        <v>211</v>
      </c>
      <c r="K2985" s="80" t="s">
        <v>211</v>
      </c>
      <c r="L2985" s="128">
        <v>0</v>
      </c>
      <c r="M2985" s="81" t="s">
        <v>96</v>
      </c>
    </row>
    <row r="2986" spans="1:13" x14ac:dyDescent="0.25">
      <c r="A2986" s="127" t="s">
        <v>7328</v>
      </c>
      <c r="B2986" s="80" t="s">
        <v>2959</v>
      </c>
      <c r="C2986" s="128">
        <v>410</v>
      </c>
      <c r="D2986" s="128">
        <v>367</v>
      </c>
      <c r="E2986" s="80">
        <v>446</v>
      </c>
      <c r="F2986" s="128">
        <v>485</v>
      </c>
      <c r="G2986" s="80">
        <v>0</v>
      </c>
      <c r="H2986" s="128">
        <v>0.54166666666666663</v>
      </c>
      <c r="I2986" s="128">
        <v>0.82653061224489788</v>
      </c>
      <c r="J2986" s="80" t="s">
        <v>211</v>
      </c>
      <c r="K2986" s="80" t="s">
        <v>211</v>
      </c>
      <c r="L2986" s="128">
        <v>0</v>
      </c>
      <c r="M2986" s="81" t="s">
        <v>96</v>
      </c>
    </row>
    <row r="2987" spans="1:13" x14ac:dyDescent="0.25">
      <c r="A2987" s="127" t="s">
        <v>7590</v>
      </c>
      <c r="B2987" s="80" t="s">
        <v>1027</v>
      </c>
      <c r="C2987" s="128">
        <v>127</v>
      </c>
      <c r="D2987" s="128">
        <v>82</v>
      </c>
      <c r="E2987" s="80">
        <v>470</v>
      </c>
      <c r="F2987" s="128">
        <v>485</v>
      </c>
      <c r="G2987" s="80">
        <v>0</v>
      </c>
      <c r="H2987" s="128">
        <v>0.53846153846153844</v>
      </c>
      <c r="I2987" s="128">
        <v>0.80035026269702292</v>
      </c>
      <c r="J2987" s="80" t="s">
        <v>211</v>
      </c>
      <c r="K2987" s="80" t="s">
        <v>211</v>
      </c>
      <c r="L2987" s="128">
        <v>0</v>
      </c>
      <c r="M2987" s="81" t="s">
        <v>96</v>
      </c>
    </row>
    <row r="2988" spans="1:13" x14ac:dyDescent="0.25">
      <c r="A2988" s="127" t="s">
        <v>7301</v>
      </c>
      <c r="B2988" s="80" t="s">
        <v>557</v>
      </c>
      <c r="C2988" s="128">
        <v>481</v>
      </c>
      <c r="D2988" s="128">
        <v>319</v>
      </c>
      <c r="E2988" s="80">
        <v>331</v>
      </c>
      <c r="F2988" s="128">
        <v>355</v>
      </c>
      <c r="G2988" s="80">
        <v>0</v>
      </c>
      <c r="H2988" s="128">
        <v>0.70833333333333337</v>
      </c>
      <c r="I2988" s="128">
        <v>0.81818181818181823</v>
      </c>
      <c r="J2988" s="80" t="s">
        <v>211</v>
      </c>
      <c r="K2988" s="80" t="s">
        <v>211</v>
      </c>
      <c r="L2988" s="128">
        <v>0</v>
      </c>
      <c r="M2988" s="81" t="s">
        <v>96</v>
      </c>
    </row>
    <row r="2989" spans="1:13" x14ac:dyDescent="0.25">
      <c r="A2989" s="127" t="s">
        <v>7445</v>
      </c>
      <c r="B2989" s="80" t="s">
        <v>611</v>
      </c>
      <c r="C2989" s="128">
        <v>227</v>
      </c>
      <c r="D2989" s="128">
        <v>247</v>
      </c>
      <c r="E2989" s="80">
        <v>441</v>
      </c>
      <c r="F2989" s="128">
        <v>483</v>
      </c>
      <c r="G2989" s="80">
        <v>0</v>
      </c>
      <c r="H2989" s="128">
        <v>0.47619047619047616</v>
      </c>
      <c r="I2989" s="128">
        <v>0.76989247311827957</v>
      </c>
      <c r="J2989" s="80" t="s">
        <v>211</v>
      </c>
      <c r="K2989" s="80" t="s">
        <v>211</v>
      </c>
      <c r="L2989" s="128">
        <v>0</v>
      </c>
      <c r="M2989" s="81" t="s">
        <v>96</v>
      </c>
    </row>
    <row r="2990" spans="1:13" x14ac:dyDescent="0.25">
      <c r="A2990" s="127" t="s">
        <v>7303</v>
      </c>
      <c r="B2990" s="80" t="s">
        <v>560</v>
      </c>
      <c r="C2990" s="128">
        <v>59</v>
      </c>
      <c r="D2990" s="128">
        <v>59</v>
      </c>
      <c r="E2990" s="80">
        <v>327</v>
      </c>
      <c r="F2990" s="128">
        <v>353</v>
      </c>
      <c r="G2990" s="80">
        <v>0</v>
      </c>
      <c r="H2990" s="128">
        <v>0.32653061224489793</v>
      </c>
      <c r="I2990" s="128">
        <v>0.80617164898746385</v>
      </c>
      <c r="J2990" s="80" t="s">
        <v>211</v>
      </c>
      <c r="K2990" s="80" t="s">
        <v>211</v>
      </c>
      <c r="L2990" s="128">
        <v>0</v>
      </c>
      <c r="M2990" s="81" t="s">
        <v>96</v>
      </c>
    </row>
    <row r="2991" spans="1:13" x14ac:dyDescent="0.25">
      <c r="A2991" s="127" t="s">
        <v>7284</v>
      </c>
      <c r="B2991" s="80" t="s">
        <v>3557</v>
      </c>
      <c r="C2991" s="128">
        <v>389</v>
      </c>
      <c r="D2991" s="128">
        <v>170</v>
      </c>
      <c r="E2991" s="80">
        <v>474</v>
      </c>
      <c r="F2991" s="128">
        <v>483</v>
      </c>
      <c r="G2991" s="80">
        <v>0</v>
      </c>
      <c r="H2991" s="128">
        <v>0.22222222222222221</v>
      </c>
      <c r="I2991" s="128">
        <v>0.49579831932773111</v>
      </c>
      <c r="J2991" s="80" t="s">
        <v>211</v>
      </c>
      <c r="K2991" s="80" t="s">
        <v>211</v>
      </c>
      <c r="L2991" s="128">
        <v>0</v>
      </c>
      <c r="M2991" s="81" t="s">
        <v>96</v>
      </c>
    </row>
    <row r="2992" spans="1:13" x14ac:dyDescent="0.25">
      <c r="A2992" s="127" t="s">
        <v>7305</v>
      </c>
      <c r="B2992" s="80" t="s">
        <v>559</v>
      </c>
      <c r="C2992" s="128">
        <v>321</v>
      </c>
      <c r="D2992" s="128">
        <v>292</v>
      </c>
      <c r="E2992" s="80">
        <v>414</v>
      </c>
      <c r="F2992" s="128">
        <v>454</v>
      </c>
      <c r="G2992" s="80">
        <v>0</v>
      </c>
      <c r="H2992" s="128">
        <v>0.4777777777777778</v>
      </c>
      <c r="I2992" s="128">
        <v>0.82922824302134635</v>
      </c>
      <c r="J2992" s="80" t="s">
        <v>211</v>
      </c>
      <c r="K2992" s="80" t="s">
        <v>211</v>
      </c>
      <c r="L2992" s="128">
        <v>0</v>
      </c>
      <c r="M2992" s="81" t="s">
        <v>96</v>
      </c>
    </row>
    <row r="2993" spans="1:13" x14ac:dyDescent="0.25">
      <c r="A2993" s="127" t="s">
        <v>7314</v>
      </c>
      <c r="B2993" s="80" t="s">
        <v>3057</v>
      </c>
      <c r="C2993" s="128">
        <v>237</v>
      </c>
      <c r="D2993" s="128">
        <v>148</v>
      </c>
      <c r="E2993" s="80">
        <v>470</v>
      </c>
      <c r="F2993" s="128">
        <v>483</v>
      </c>
      <c r="G2993" s="80">
        <v>0</v>
      </c>
      <c r="H2993" s="128">
        <v>0.51388888888888884</v>
      </c>
      <c r="I2993" s="128">
        <v>0.80108499095840868</v>
      </c>
      <c r="J2993" s="80" t="s">
        <v>211</v>
      </c>
      <c r="K2993" s="80" t="s">
        <v>211</v>
      </c>
      <c r="L2993" s="128">
        <v>0</v>
      </c>
      <c r="M2993" s="81" t="s">
        <v>96</v>
      </c>
    </row>
    <row r="2994" spans="1:13" x14ac:dyDescent="0.25">
      <c r="A2994" s="127" t="s">
        <v>7307</v>
      </c>
      <c r="B2994" s="80" t="s">
        <v>504</v>
      </c>
      <c r="C2994" s="128">
        <v>0</v>
      </c>
      <c r="D2994" s="128">
        <v>0</v>
      </c>
      <c r="E2994" s="80">
        <v>0</v>
      </c>
      <c r="F2994" s="128">
        <v>0</v>
      </c>
      <c r="G2994" s="80">
        <v>0</v>
      </c>
      <c r="H2994" s="128">
        <v>0.7142857142857143</v>
      </c>
      <c r="I2994" s="128">
        <v>0.81958762886597936</v>
      </c>
      <c r="J2994" s="80" t="s">
        <v>211</v>
      </c>
      <c r="K2994" s="80" t="s">
        <v>211</v>
      </c>
      <c r="L2994" s="128">
        <v>0</v>
      </c>
      <c r="M2994" s="81" t="s">
        <v>96</v>
      </c>
    </row>
    <row r="2995" spans="1:13" x14ac:dyDescent="0.25">
      <c r="A2995" s="127" t="s">
        <v>7229</v>
      </c>
      <c r="B2995" s="80" t="s">
        <v>2913</v>
      </c>
      <c r="C2995" s="128">
        <v>255</v>
      </c>
      <c r="D2995" s="128">
        <v>177</v>
      </c>
      <c r="E2995" s="80">
        <v>452</v>
      </c>
      <c r="F2995" s="128">
        <v>482</v>
      </c>
      <c r="G2995" s="80">
        <v>0</v>
      </c>
      <c r="H2995" s="128">
        <v>0.60919540229885061</v>
      </c>
      <c r="I2995" s="128">
        <v>0.78830083565459619</v>
      </c>
      <c r="J2995" s="80" t="s">
        <v>211</v>
      </c>
      <c r="K2995" s="80" t="s">
        <v>211</v>
      </c>
      <c r="L2995" s="128">
        <v>0</v>
      </c>
      <c r="M2995" s="81" t="s">
        <v>96</v>
      </c>
    </row>
    <row r="2996" spans="1:13" x14ac:dyDescent="0.25">
      <c r="A2996" s="127" t="s">
        <v>7309</v>
      </c>
      <c r="B2996" s="80" t="s">
        <v>506</v>
      </c>
      <c r="C2996" s="128">
        <v>360</v>
      </c>
      <c r="D2996" s="128">
        <v>132</v>
      </c>
      <c r="E2996" s="80">
        <v>372</v>
      </c>
      <c r="F2996" s="128">
        <v>389</v>
      </c>
      <c r="G2996" s="80">
        <v>0</v>
      </c>
      <c r="H2996" s="128">
        <v>0.63414634146341464</v>
      </c>
      <c r="I2996" s="128">
        <v>0.8418604651162791</v>
      </c>
      <c r="J2996" s="80" t="s">
        <v>211</v>
      </c>
      <c r="K2996" s="80" t="s">
        <v>211</v>
      </c>
      <c r="L2996" s="128">
        <v>0</v>
      </c>
      <c r="M2996" s="81" t="s">
        <v>96</v>
      </c>
    </row>
    <row r="2997" spans="1:13" x14ac:dyDescent="0.25">
      <c r="A2997" s="127" t="s">
        <v>7287</v>
      </c>
      <c r="B2997" s="80" t="s">
        <v>354</v>
      </c>
      <c r="C2997" s="128">
        <v>39</v>
      </c>
      <c r="D2997" s="128">
        <v>39</v>
      </c>
      <c r="E2997" s="80">
        <v>440</v>
      </c>
      <c r="F2997" s="128">
        <v>481</v>
      </c>
      <c r="G2997" s="80">
        <v>0</v>
      </c>
      <c r="H2997" s="128">
        <v>0.77142857142857157</v>
      </c>
      <c r="I2997" s="128">
        <v>0.83617021276595749</v>
      </c>
      <c r="J2997" s="80" t="s">
        <v>211</v>
      </c>
      <c r="K2997" s="80" t="s">
        <v>211</v>
      </c>
      <c r="L2997" s="128">
        <v>0</v>
      </c>
      <c r="M2997" s="81" t="s">
        <v>96</v>
      </c>
    </row>
    <row r="2998" spans="1:13" x14ac:dyDescent="0.25">
      <c r="A2998" s="127" t="s">
        <v>7311</v>
      </c>
      <c r="B2998" s="80" t="s">
        <v>505</v>
      </c>
      <c r="C2998" s="128">
        <v>54</v>
      </c>
      <c r="D2998" s="128">
        <v>67</v>
      </c>
      <c r="E2998" s="80">
        <v>374</v>
      </c>
      <c r="F2998" s="128">
        <v>421</v>
      </c>
      <c r="G2998" s="80">
        <v>0</v>
      </c>
      <c r="H2998" s="128">
        <v>0.81818181818181823</v>
      </c>
      <c r="I2998" s="128">
        <v>0.81781376518218629</v>
      </c>
      <c r="J2998" s="80" t="s">
        <v>211</v>
      </c>
      <c r="K2998" s="80" t="s">
        <v>211</v>
      </c>
      <c r="L2998" s="128">
        <v>0</v>
      </c>
      <c r="M2998" s="81" t="s">
        <v>96</v>
      </c>
    </row>
    <row r="2999" spans="1:13" x14ac:dyDescent="0.25">
      <c r="A2999" s="127" t="s">
        <v>7304</v>
      </c>
      <c r="B2999" s="80" t="s">
        <v>3505</v>
      </c>
      <c r="C2999" s="128">
        <v>284</v>
      </c>
      <c r="D2999" s="128">
        <v>179</v>
      </c>
      <c r="E2999" s="80">
        <v>454</v>
      </c>
      <c r="F2999" s="128">
        <v>481</v>
      </c>
      <c r="G2999" s="80">
        <v>0</v>
      </c>
      <c r="H2999" s="128">
        <v>0.48275862068965519</v>
      </c>
      <c r="I2999" s="128">
        <v>0.73831775700934577</v>
      </c>
      <c r="J2999" s="80" t="s">
        <v>211</v>
      </c>
      <c r="K2999" s="80" t="s">
        <v>211</v>
      </c>
      <c r="L2999" s="128">
        <v>0</v>
      </c>
      <c r="M2999" s="81" t="s">
        <v>96</v>
      </c>
    </row>
    <row r="3000" spans="1:13" x14ac:dyDescent="0.25">
      <c r="A3000" s="127" t="s">
        <v>7313</v>
      </c>
      <c r="B3000" s="80" t="s">
        <v>503</v>
      </c>
      <c r="C3000" s="128">
        <v>467</v>
      </c>
      <c r="D3000" s="128">
        <v>344</v>
      </c>
      <c r="E3000" s="80">
        <v>305</v>
      </c>
      <c r="F3000" s="128">
        <v>323</v>
      </c>
      <c r="G3000" s="80">
        <v>0</v>
      </c>
      <c r="H3000" s="128">
        <v>0.49397590361445787</v>
      </c>
      <c r="I3000" s="128">
        <v>0.79783163265306123</v>
      </c>
      <c r="J3000" s="80" t="s">
        <v>211</v>
      </c>
      <c r="K3000" s="80" t="s">
        <v>211</v>
      </c>
      <c r="L3000" s="128">
        <v>0</v>
      </c>
      <c r="M3000" s="81" t="s">
        <v>96</v>
      </c>
    </row>
    <row r="3001" spans="1:13" x14ac:dyDescent="0.25">
      <c r="A3001" s="127" t="s">
        <v>7292</v>
      </c>
      <c r="B3001" s="80" t="s">
        <v>362</v>
      </c>
      <c r="C3001" s="128">
        <v>132</v>
      </c>
      <c r="D3001" s="128">
        <v>108</v>
      </c>
      <c r="E3001" s="80">
        <v>444</v>
      </c>
      <c r="F3001" s="128">
        <v>481</v>
      </c>
      <c r="G3001" s="80">
        <v>0</v>
      </c>
      <c r="H3001" s="128">
        <v>0.67346938775510201</v>
      </c>
      <c r="I3001" s="128">
        <v>0.77756653992395441</v>
      </c>
      <c r="J3001" s="80" t="s">
        <v>211</v>
      </c>
      <c r="K3001" s="80" t="s">
        <v>211</v>
      </c>
      <c r="L3001" s="128">
        <v>0</v>
      </c>
      <c r="M3001" s="81" t="s">
        <v>96</v>
      </c>
    </row>
    <row r="3002" spans="1:13" x14ac:dyDescent="0.25">
      <c r="A3002" s="127" t="s">
        <v>7373</v>
      </c>
      <c r="B3002" s="80" t="s">
        <v>3394</v>
      </c>
      <c r="C3002" s="128">
        <v>396</v>
      </c>
      <c r="D3002" s="128">
        <v>133</v>
      </c>
      <c r="E3002" s="80">
        <v>469</v>
      </c>
      <c r="F3002" s="128">
        <v>481</v>
      </c>
      <c r="G3002" s="80">
        <v>0</v>
      </c>
      <c r="H3002" s="128">
        <v>0.40697674418604646</v>
      </c>
      <c r="I3002" s="128">
        <v>0.76654275092936797</v>
      </c>
      <c r="J3002" s="80" t="s">
        <v>211</v>
      </c>
      <c r="K3002" s="80" t="s">
        <v>211</v>
      </c>
      <c r="L3002" s="128">
        <v>0</v>
      </c>
      <c r="M3002" s="81" t="s">
        <v>96</v>
      </c>
    </row>
    <row r="3003" spans="1:13" x14ac:dyDescent="0.25">
      <c r="A3003" s="127" t="s">
        <v>7178</v>
      </c>
      <c r="B3003" s="80" t="s">
        <v>3673</v>
      </c>
      <c r="C3003" s="128">
        <v>263</v>
      </c>
      <c r="D3003" s="128">
        <v>112</v>
      </c>
      <c r="E3003" s="80">
        <v>465</v>
      </c>
      <c r="F3003" s="128">
        <v>479</v>
      </c>
      <c r="G3003" s="80">
        <v>0</v>
      </c>
      <c r="H3003" s="128">
        <v>0.51470588235294112</v>
      </c>
      <c r="I3003" s="128">
        <v>0.80036968576709788</v>
      </c>
      <c r="J3003" s="80" t="s">
        <v>211</v>
      </c>
      <c r="K3003" s="80" t="s">
        <v>211</v>
      </c>
      <c r="L3003" s="128">
        <v>0</v>
      </c>
      <c r="M3003" s="81" t="s">
        <v>96</v>
      </c>
    </row>
    <row r="3004" spans="1:13" x14ac:dyDescent="0.25">
      <c r="A3004" s="127" t="s">
        <v>7231</v>
      </c>
      <c r="B3004" s="80" t="s">
        <v>3271</v>
      </c>
      <c r="C3004" s="128">
        <v>321</v>
      </c>
      <c r="D3004" s="128">
        <v>220</v>
      </c>
      <c r="E3004" s="80">
        <v>452</v>
      </c>
      <c r="F3004" s="128">
        <v>479</v>
      </c>
      <c r="G3004" s="80">
        <v>0</v>
      </c>
      <c r="H3004" s="128">
        <v>0.52459016393442626</v>
      </c>
      <c r="I3004" s="128">
        <v>0.79982126899016981</v>
      </c>
      <c r="J3004" s="80" t="s">
        <v>211</v>
      </c>
      <c r="K3004" s="80" t="s">
        <v>211</v>
      </c>
      <c r="L3004" s="128">
        <v>0</v>
      </c>
      <c r="M3004" s="81" t="s">
        <v>96</v>
      </c>
    </row>
    <row r="3005" spans="1:13" x14ac:dyDescent="0.25">
      <c r="A3005" s="127" t="s">
        <v>7451</v>
      </c>
      <c r="B3005" s="80" t="s">
        <v>618</v>
      </c>
      <c r="C3005" s="128">
        <v>279</v>
      </c>
      <c r="D3005" s="128">
        <v>173</v>
      </c>
      <c r="E3005" s="80">
        <v>465</v>
      </c>
      <c r="F3005" s="128">
        <v>478</v>
      </c>
      <c r="G3005" s="80">
        <v>0</v>
      </c>
      <c r="H3005" s="128">
        <v>0.66666666666666663</v>
      </c>
      <c r="I3005" s="128">
        <v>0.79375696767001125</v>
      </c>
      <c r="J3005" s="80" t="s">
        <v>211</v>
      </c>
      <c r="K3005" s="80" t="s">
        <v>211</v>
      </c>
      <c r="L3005" s="128">
        <v>0</v>
      </c>
      <c r="M3005" s="81" t="s">
        <v>96</v>
      </c>
    </row>
    <row r="3006" spans="1:13" x14ac:dyDescent="0.25">
      <c r="A3006" s="127" t="s">
        <v>8353</v>
      </c>
      <c r="B3006" s="80" t="s">
        <v>509</v>
      </c>
      <c r="C3006" s="128">
        <v>0</v>
      </c>
      <c r="D3006" s="128">
        <v>0</v>
      </c>
      <c r="E3006" s="80">
        <v>0</v>
      </c>
      <c r="F3006" s="128">
        <v>0</v>
      </c>
      <c r="G3006" s="80">
        <v>0</v>
      </c>
      <c r="H3006" s="128">
        <v>0</v>
      </c>
      <c r="I3006" s="128">
        <v>0</v>
      </c>
      <c r="J3006" s="80" t="s">
        <v>211</v>
      </c>
      <c r="K3006" s="80" t="s">
        <v>211</v>
      </c>
      <c r="L3006" s="128">
        <v>0</v>
      </c>
      <c r="M3006" s="81" t="s">
        <v>96</v>
      </c>
    </row>
    <row r="3007" spans="1:13" x14ac:dyDescent="0.25">
      <c r="A3007" s="127" t="s">
        <v>7261</v>
      </c>
      <c r="B3007" s="80" t="s">
        <v>3135</v>
      </c>
      <c r="C3007" s="128">
        <v>300</v>
      </c>
      <c r="D3007" s="128">
        <v>169</v>
      </c>
      <c r="E3007" s="80">
        <v>452</v>
      </c>
      <c r="F3007" s="128">
        <v>478</v>
      </c>
      <c r="G3007" s="80">
        <v>0</v>
      </c>
      <c r="H3007" s="128">
        <v>0.60869565217391308</v>
      </c>
      <c r="I3007" s="128">
        <v>0.75191256830601083</v>
      </c>
      <c r="J3007" s="80" t="s">
        <v>211</v>
      </c>
      <c r="K3007" s="80" t="s">
        <v>211</v>
      </c>
      <c r="L3007" s="128">
        <v>0</v>
      </c>
      <c r="M3007" s="81" t="s">
        <v>96</v>
      </c>
    </row>
    <row r="3008" spans="1:13" x14ac:dyDescent="0.25">
      <c r="A3008" s="127" t="s">
        <v>7322</v>
      </c>
      <c r="B3008" s="80" t="s">
        <v>501</v>
      </c>
      <c r="C3008" s="128">
        <v>246</v>
      </c>
      <c r="D3008" s="128">
        <v>111</v>
      </c>
      <c r="E3008" s="80">
        <v>334</v>
      </c>
      <c r="F3008" s="128">
        <v>351</v>
      </c>
      <c r="G3008" s="80">
        <v>0</v>
      </c>
      <c r="H3008" s="128">
        <v>0.58333333333333337</v>
      </c>
      <c r="I3008" s="128">
        <v>0.80320855614973263</v>
      </c>
      <c r="J3008" s="80" t="s">
        <v>211</v>
      </c>
      <c r="K3008" s="80" t="s">
        <v>211</v>
      </c>
      <c r="L3008" s="128">
        <v>0</v>
      </c>
      <c r="M3008" s="81" t="s">
        <v>96</v>
      </c>
    </row>
    <row r="3009" spans="1:13" x14ac:dyDescent="0.25">
      <c r="A3009" s="127" t="s">
        <v>8352</v>
      </c>
      <c r="B3009" s="80" t="s">
        <v>609</v>
      </c>
      <c r="C3009" s="128">
        <v>325</v>
      </c>
      <c r="D3009" s="128">
        <v>261</v>
      </c>
      <c r="E3009" s="80">
        <v>459</v>
      </c>
      <c r="F3009" s="128">
        <v>478</v>
      </c>
      <c r="G3009" s="80">
        <v>0</v>
      </c>
      <c r="H3009" s="128">
        <v>0.38805970149253727</v>
      </c>
      <c r="I3009" s="128">
        <v>0.7484885126964933</v>
      </c>
      <c r="J3009" s="80" t="s">
        <v>211</v>
      </c>
      <c r="K3009" s="80" t="s">
        <v>211</v>
      </c>
      <c r="L3009" s="128">
        <v>0</v>
      </c>
      <c r="M3009" s="81" t="s">
        <v>96</v>
      </c>
    </row>
    <row r="3010" spans="1:13" x14ac:dyDescent="0.25">
      <c r="A3010" s="127" t="s">
        <v>7324</v>
      </c>
      <c r="B3010" s="80" t="s">
        <v>492</v>
      </c>
      <c r="C3010" s="128">
        <v>534</v>
      </c>
      <c r="D3010" s="128">
        <v>291</v>
      </c>
      <c r="E3010" s="80">
        <v>319</v>
      </c>
      <c r="F3010" s="128">
        <v>347</v>
      </c>
      <c r="G3010" s="80">
        <v>0</v>
      </c>
      <c r="H3010" s="128">
        <v>0.33653846153846156</v>
      </c>
      <c r="I3010" s="128">
        <v>0.84894514767932494</v>
      </c>
      <c r="J3010" s="80" t="s">
        <v>211</v>
      </c>
      <c r="K3010" s="80" t="s">
        <v>211</v>
      </c>
      <c r="L3010" s="128">
        <v>0</v>
      </c>
      <c r="M3010" s="81" t="s">
        <v>96</v>
      </c>
    </row>
    <row r="3011" spans="1:13" x14ac:dyDescent="0.25">
      <c r="A3011" s="127" t="s">
        <v>7131</v>
      </c>
      <c r="B3011" s="80" t="s">
        <v>456</v>
      </c>
      <c r="C3011" s="128">
        <v>347</v>
      </c>
      <c r="D3011" s="128">
        <v>191</v>
      </c>
      <c r="E3011" s="80">
        <v>465</v>
      </c>
      <c r="F3011" s="128">
        <v>477</v>
      </c>
      <c r="G3011" s="80">
        <v>0</v>
      </c>
      <c r="H3011" s="128">
        <v>0.35802469135802467</v>
      </c>
      <c r="I3011" s="128">
        <v>0.81907308377896604</v>
      </c>
      <c r="J3011" s="80" t="s">
        <v>211</v>
      </c>
      <c r="K3011" s="80" t="s">
        <v>211</v>
      </c>
      <c r="L3011" s="128">
        <v>0</v>
      </c>
      <c r="M3011" s="81" t="s">
        <v>96</v>
      </c>
    </row>
    <row r="3012" spans="1:13" x14ac:dyDescent="0.25">
      <c r="A3012" s="127" t="s">
        <v>8354</v>
      </c>
      <c r="B3012" s="80" t="s">
        <v>491</v>
      </c>
      <c r="C3012" s="128">
        <v>0</v>
      </c>
      <c r="D3012" s="128">
        <v>0</v>
      </c>
      <c r="E3012" s="80">
        <v>0</v>
      </c>
      <c r="F3012" s="128">
        <v>0</v>
      </c>
      <c r="G3012" s="80">
        <v>0</v>
      </c>
      <c r="H3012" s="128">
        <v>0</v>
      </c>
      <c r="I3012" s="128">
        <v>1</v>
      </c>
      <c r="J3012" s="80" t="s">
        <v>211</v>
      </c>
      <c r="K3012" s="80" t="s">
        <v>211</v>
      </c>
      <c r="L3012" s="128">
        <v>0</v>
      </c>
      <c r="M3012" s="81" t="s">
        <v>96</v>
      </c>
    </row>
    <row r="3013" spans="1:13" x14ac:dyDescent="0.25">
      <c r="A3013" s="127" t="s">
        <v>7277</v>
      </c>
      <c r="B3013" s="80" t="s">
        <v>398</v>
      </c>
      <c r="C3013" s="128">
        <v>364</v>
      </c>
      <c r="D3013" s="128">
        <v>331</v>
      </c>
      <c r="E3013" s="80">
        <v>437</v>
      </c>
      <c r="F3013" s="128">
        <v>477</v>
      </c>
      <c r="G3013" s="80">
        <v>0</v>
      </c>
      <c r="H3013" s="128">
        <v>0.65137614678899081</v>
      </c>
      <c r="I3013" s="128">
        <v>0.85333333333333339</v>
      </c>
      <c r="J3013" s="80" t="s">
        <v>211</v>
      </c>
      <c r="K3013" s="80" t="s">
        <v>211</v>
      </c>
      <c r="L3013" s="128">
        <v>0</v>
      </c>
      <c r="M3013" s="81" t="s">
        <v>96</v>
      </c>
    </row>
    <row r="3014" spans="1:13" x14ac:dyDescent="0.25">
      <c r="A3014" s="127" t="s">
        <v>7699</v>
      </c>
      <c r="B3014" s="80" t="s">
        <v>383</v>
      </c>
      <c r="C3014" s="128">
        <v>187</v>
      </c>
      <c r="D3014" s="128">
        <v>107</v>
      </c>
      <c r="E3014" s="80">
        <v>370</v>
      </c>
      <c r="F3014" s="128">
        <v>477</v>
      </c>
      <c r="G3014" s="80">
        <v>0</v>
      </c>
      <c r="H3014" s="128">
        <v>0.60606060606060608</v>
      </c>
      <c r="I3014" s="128">
        <v>0.73333333333333328</v>
      </c>
      <c r="J3014" s="80" t="s">
        <v>211</v>
      </c>
      <c r="K3014" s="80" t="s">
        <v>211</v>
      </c>
      <c r="L3014" s="128">
        <v>0</v>
      </c>
      <c r="M3014" s="81" t="s">
        <v>96</v>
      </c>
    </row>
    <row r="3015" spans="1:13" x14ac:dyDescent="0.25">
      <c r="A3015" s="127" t="s">
        <v>8355</v>
      </c>
      <c r="B3015" s="80" t="s">
        <v>489</v>
      </c>
      <c r="C3015" s="128">
        <v>0</v>
      </c>
      <c r="D3015" s="128">
        <v>0</v>
      </c>
      <c r="E3015" s="80">
        <v>0</v>
      </c>
      <c r="F3015" s="128">
        <v>0</v>
      </c>
      <c r="G3015" s="80">
        <v>0</v>
      </c>
      <c r="H3015" s="128">
        <v>1</v>
      </c>
      <c r="I3015" s="128">
        <v>0.88636363636363635</v>
      </c>
      <c r="J3015" s="80" t="s">
        <v>211</v>
      </c>
      <c r="K3015" s="80" t="s">
        <v>211</v>
      </c>
      <c r="L3015" s="128">
        <v>0</v>
      </c>
      <c r="M3015" s="81" t="s">
        <v>96</v>
      </c>
    </row>
    <row r="3016" spans="1:13" x14ac:dyDescent="0.25">
      <c r="A3016" s="127" t="s">
        <v>7227</v>
      </c>
      <c r="B3016" s="80" t="s">
        <v>3405</v>
      </c>
      <c r="C3016" s="128">
        <v>384</v>
      </c>
      <c r="D3016" s="128">
        <v>205</v>
      </c>
      <c r="E3016" s="80">
        <v>462</v>
      </c>
      <c r="F3016" s="128">
        <v>476</v>
      </c>
      <c r="G3016" s="80">
        <v>0</v>
      </c>
      <c r="H3016" s="128">
        <v>0.58536585365853655</v>
      </c>
      <c r="I3016" s="128">
        <v>0.79435850773430405</v>
      </c>
      <c r="J3016" s="80" t="s">
        <v>211</v>
      </c>
      <c r="K3016" s="80" t="s">
        <v>211</v>
      </c>
      <c r="L3016" s="128">
        <v>0</v>
      </c>
      <c r="M3016" s="81" t="s">
        <v>96</v>
      </c>
    </row>
    <row r="3017" spans="1:13" x14ac:dyDescent="0.25">
      <c r="A3017" s="127" t="s">
        <v>7329</v>
      </c>
      <c r="B3017" s="80" t="s">
        <v>498</v>
      </c>
      <c r="C3017" s="128">
        <v>396</v>
      </c>
      <c r="D3017" s="128">
        <v>296</v>
      </c>
      <c r="E3017" s="80">
        <v>364</v>
      </c>
      <c r="F3017" s="128">
        <v>400</v>
      </c>
      <c r="G3017" s="80">
        <v>0</v>
      </c>
      <c r="H3017" s="128">
        <v>0.52873563218390807</v>
      </c>
      <c r="I3017" s="128">
        <v>0.797841726618705</v>
      </c>
      <c r="J3017" s="80" t="s">
        <v>211</v>
      </c>
      <c r="K3017" s="80" t="s">
        <v>211</v>
      </c>
      <c r="L3017" s="128">
        <v>0</v>
      </c>
      <c r="M3017" s="81" t="s">
        <v>96</v>
      </c>
    </row>
    <row r="3018" spans="1:13" x14ac:dyDescent="0.25">
      <c r="A3018" s="127" t="s">
        <v>7109</v>
      </c>
      <c r="B3018" s="80" t="s">
        <v>712</v>
      </c>
      <c r="C3018" s="128">
        <v>299</v>
      </c>
      <c r="D3018" s="128">
        <v>233</v>
      </c>
      <c r="E3018" s="80">
        <v>451</v>
      </c>
      <c r="F3018" s="128">
        <v>476</v>
      </c>
      <c r="G3018" s="80">
        <v>0</v>
      </c>
      <c r="H3018" s="128">
        <v>0.3928571428571429</v>
      </c>
      <c r="I3018" s="128">
        <v>0.7078651685393258</v>
      </c>
      <c r="J3018" s="80" t="s">
        <v>211</v>
      </c>
      <c r="K3018" s="80" t="s">
        <v>211</v>
      </c>
      <c r="L3018" s="128">
        <v>0</v>
      </c>
      <c r="M3018" s="81" t="s">
        <v>96</v>
      </c>
    </row>
    <row r="3019" spans="1:13" x14ac:dyDescent="0.25">
      <c r="A3019" s="127" t="s">
        <v>7222</v>
      </c>
      <c r="B3019" s="80" t="s">
        <v>3403</v>
      </c>
      <c r="C3019" s="128">
        <v>362</v>
      </c>
      <c r="D3019" s="128">
        <v>220</v>
      </c>
      <c r="E3019" s="80">
        <v>456</v>
      </c>
      <c r="F3019" s="128">
        <v>474</v>
      </c>
      <c r="G3019" s="80">
        <v>0</v>
      </c>
      <c r="H3019" s="128">
        <v>0.51515151515151514</v>
      </c>
      <c r="I3019" s="128">
        <v>0.79156908665105397</v>
      </c>
      <c r="J3019" s="80" t="s">
        <v>211</v>
      </c>
      <c r="K3019" s="80" t="s">
        <v>211</v>
      </c>
      <c r="L3019" s="128">
        <v>0</v>
      </c>
      <c r="M3019" s="81" t="s">
        <v>96</v>
      </c>
    </row>
    <row r="3020" spans="1:13" x14ac:dyDescent="0.25">
      <c r="A3020" s="127" t="s">
        <v>7332</v>
      </c>
      <c r="B3020" s="80" t="s">
        <v>500</v>
      </c>
      <c r="C3020" s="128">
        <v>460</v>
      </c>
      <c r="D3020" s="128">
        <v>458</v>
      </c>
      <c r="E3020" s="80">
        <v>267</v>
      </c>
      <c r="F3020" s="128">
        <v>305</v>
      </c>
      <c r="G3020" s="80">
        <v>0</v>
      </c>
      <c r="H3020" s="128">
        <v>0.5436893203883495</v>
      </c>
      <c r="I3020" s="128">
        <v>0.8518731988472622</v>
      </c>
      <c r="J3020" s="80" t="s">
        <v>211</v>
      </c>
      <c r="K3020" s="80" t="s">
        <v>211</v>
      </c>
      <c r="L3020" s="128">
        <v>0</v>
      </c>
      <c r="M3020" s="81" t="s">
        <v>96</v>
      </c>
    </row>
    <row r="3021" spans="1:13" x14ac:dyDescent="0.25">
      <c r="A3021" s="127" t="s">
        <v>7298</v>
      </c>
      <c r="B3021" s="80" t="s">
        <v>418</v>
      </c>
      <c r="C3021" s="128">
        <v>319</v>
      </c>
      <c r="D3021" s="128">
        <v>333</v>
      </c>
      <c r="E3021" s="80">
        <v>450</v>
      </c>
      <c r="F3021" s="128">
        <v>474</v>
      </c>
      <c r="G3021" s="80">
        <v>0</v>
      </c>
      <c r="H3021" s="128">
        <v>0.5161290322580645</v>
      </c>
      <c r="I3021" s="128">
        <v>0.79612903225806453</v>
      </c>
      <c r="J3021" s="80" t="s">
        <v>211</v>
      </c>
      <c r="K3021" s="80" t="s">
        <v>211</v>
      </c>
      <c r="L3021" s="128">
        <v>0</v>
      </c>
      <c r="M3021" s="81" t="s">
        <v>96</v>
      </c>
    </row>
    <row r="3022" spans="1:13" x14ac:dyDescent="0.25">
      <c r="A3022" s="127" t="s">
        <v>7334</v>
      </c>
      <c r="B3022" s="80" t="s">
        <v>499</v>
      </c>
      <c r="C3022" s="128">
        <v>443</v>
      </c>
      <c r="D3022" s="128">
        <v>315</v>
      </c>
      <c r="E3022" s="80">
        <v>346</v>
      </c>
      <c r="F3022" s="128">
        <v>373</v>
      </c>
      <c r="G3022" s="80">
        <v>0</v>
      </c>
      <c r="H3022" s="128">
        <v>0.57377049180327866</v>
      </c>
      <c r="I3022" s="128">
        <v>0.81861738535249828</v>
      </c>
      <c r="J3022" s="80" t="s">
        <v>211</v>
      </c>
      <c r="K3022" s="80" t="s">
        <v>211</v>
      </c>
      <c r="L3022" s="128">
        <v>0</v>
      </c>
      <c r="M3022" s="81" t="s">
        <v>96</v>
      </c>
    </row>
    <row r="3023" spans="1:13" x14ac:dyDescent="0.25">
      <c r="A3023" s="127" t="s">
        <v>7182</v>
      </c>
      <c r="B3023" s="80" t="s">
        <v>3644</v>
      </c>
      <c r="C3023" s="128">
        <v>305</v>
      </c>
      <c r="D3023" s="128">
        <v>165</v>
      </c>
      <c r="E3023" s="80">
        <v>453</v>
      </c>
      <c r="F3023" s="128">
        <v>474</v>
      </c>
      <c r="G3023" s="80">
        <v>0</v>
      </c>
      <c r="H3023" s="128">
        <v>0.74285714285714288</v>
      </c>
      <c r="I3023" s="128">
        <v>0.77014652014652019</v>
      </c>
      <c r="J3023" s="80" t="s">
        <v>211</v>
      </c>
      <c r="K3023" s="80" t="s">
        <v>211</v>
      </c>
      <c r="L3023" s="128">
        <v>0</v>
      </c>
      <c r="M3023" s="81" t="s">
        <v>96</v>
      </c>
    </row>
    <row r="3024" spans="1:13" x14ac:dyDescent="0.25">
      <c r="A3024" s="127" t="s">
        <v>7336</v>
      </c>
      <c r="B3024" s="80" t="s">
        <v>495</v>
      </c>
      <c r="C3024" s="128">
        <v>485</v>
      </c>
      <c r="D3024" s="128">
        <v>267</v>
      </c>
      <c r="E3024" s="80">
        <v>290</v>
      </c>
      <c r="F3024" s="128">
        <v>335</v>
      </c>
      <c r="G3024" s="80">
        <v>0</v>
      </c>
      <c r="H3024" s="128">
        <v>0.5</v>
      </c>
      <c r="I3024" s="128">
        <v>0.81923601637107779</v>
      </c>
      <c r="J3024" s="80" t="s">
        <v>211</v>
      </c>
      <c r="K3024" s="80" t="s">
        <v>211</v>
      </c>
      <c r="L3024" s="128">
        <v>0</v>
      </c>
      <c r="M3024" s="81" t="s">
        <v>96</v>
      </c>
    </row>
    <row r="3025" spans="1:13" x14ac:dyDescent="0.25">
      <c r="A3025" s="127" t="s">
        <v>7632</v>
      </c>
      <c r="B3025" s="80" t="s">
        <v>3337</v>
      </c>
      <c r="C3025" s="128">
        <v>196</v>
      </c>
      <c r="D3025" s="128">
        <v>132</v>
      </c>
      <c r="E3025" s="80">
        <v>447</v>
      </c>
      <c r="F3025" s="128">
        <v>473</v>
      </c>
      <c r="G3025" s="80">
        <v>0</v>
      </c>
      <c r="H3025" s="128">
        <v>0.40425531914893614</v>
      </c>
      <c r="I3025" s="128">
        <v>0.7915601023017903</v>
      </c>
      <c r="J3025" s="80" t="s">
        <v>211</v>
      </c>
      <c r="K3025" s="80" t="s">
        <v>211</v>
      </c>
      <c r="L3025" s="128">
        <v>0</v>
      </c>
      <c r="M3025" s="81" t="s">
        <v>96</v>
      </c>
    </row>
    <row r="3026" spans="1:13" x14ac:dyDescent="0.25">
      <c r="A3026" s="127" t="s">
        <v>7338</v>
      </c>
      <c r="B3026" s="80" t="s">
        <v>494</v>
      </c>
      <c r="C3026" s="128">
        <v>331</v>
      </c>
      <c r="D3026" s="128">
        <v>238</v>
      </c>
      <c r="E3026" s="80">
        <v>343</v>
      </c>
      <c r="F3026" s="128">
        <v>381</v>
      </c>
      <c r="G3026" s="80">
        <v>0</v>
      </c>
      <c r="H3026" s="128">
        <v>0.60439560439560436</v>
      </c>
      <c r="I3026" s="128">
        <v>0.81843317972350227</v>
      </c>
      <c r="J3026" s="80" t="s">
        <v>211</v>
      </c>
      <c r="K3026" s="80" t="s">
        <v>211</v>
      </c>
      <c r="L3026" s="128">
        <v>0</v>
      </c>
      <c r="M3026" s="81" t="s">
        <v>96</v>
      </c>
    </row>
    <row r="3027" spans="1:13" x14ac:dyDescent="0.25">
      <c r="A3027" s="127" t="s">
        <v>7351</v>
      </c>
      <c r="B3027" s="80" t="s">
        <v>3417</v>
      </c>
      <c r="C3027" s="128">
        <v>424</v>
      </c>
      <c r="D3027" s="128">
        <v>321</v>
      </c>
      <c r="E3027" s="80">
        <v>449</v>
      </c>
      <c r="F3027" s="128">
        <v>473</v>
      </c>
      <c r="G3027" s="80">
        <v>0</v>
      </c>
      <c r="H3027" s="128">
        <v>0.47863247863247865</v>
      </c>
      <c r="I3027" s="128">
        <v>0.78153153153153154</v>
      </c>
      <c r="J3027" s="80" t="s">
        <v>211</v>
      </c>
      <c r="K3027" s="80" t="s">
        <v>211</v>
      </c>
      <c r="L3027" s="128">
        <v>0</v>
      </c>
      <c r="M3027" s="81" t="s">
        <v>96</v>
      </c>
    </row>
    <row r="3028" spans="1:13" x14ac:dyDescent="0.25">
      <c r="A3028" s="127" t="s">
        <v>7340</v>
      </c>
      <c r="B3028" s="80" t="s">
        <v>496</v>
      </c>
      <c r="C3028" s="128">
        <v>341</v>
      </c>
      <c r="D3028" s="128">
        <v>190</v>
      </c>
      <c r="E3028" s="80">
        <v>362</v>
      </c>
      <c r="F3028" s="128">
        <v>380</v>
      </c>
      <c r="G3028" s="80">
        <v>0</v>
      </c>
      <c r="H3028" s="128">
        <v>0.55000000000000004</v>
      </c>
      <c r="I3028" s="128">
        <v>0.83068017366136027</v>
      </c>
      <c r="J3028" s="80" t="s">
        <v>211</v>
      </c>
      <c r="K3028" s="80" t="s">
        <v>211</v>
      </c>
      <c r="L3028" s="128">
        <v>0</v>
      </c>
      <c r="M3028" s="81" t="s">
        <v>96</v>
      </c>
    </row>
    <row r="3029" spans="1:13" x14ac:dyDescent="0.25">
      <c r="A3029" s="127" t="s">
        <v>7252</v>
      </c>
      <c r="B3029" s="80" t="s">
        <v>3657</v>
      </c>
      <c r="C3029" s="128">
        <v>310</v>
      </c>
      <c r="D3029" s="128">
        <v>172</v>
      </c>
      <c r="E3029" s="80">
        <v>458</v>
      </c>
      <c r="F3029" s="128">
        <v>472</v>
      </c>
      <c r="G3029" s="80">
        <v>0</v>
      </c>
      <c r="H3029" s="128">
        <v>0.625</v>
      </c>
      <c r="I3029" s="128">
        <v>0.774500475737393</v>
      </c>
      <c r="J3029" s="80" t="s">
        <v>211</v>
      </c>
      <c r="K3029" s="80" t="s">
        <v>211</v>
      </c>
      <c r="L3029" s="128">
        <v>0</v>
      </c>
      <c r="M3029" s="81" t="s">
        <v>96</v>
      </c>
    </row>
    <row r="3030" spans="1:13" x14ac:dyDescent="0.25">
      <c r="A3030" s="127" t="s">
        <v>7342</v>
      </c>
      <c r="B3030" s="80" t="s">
        <v>525</v>
      </c>
      <c r="C3030" s="128">
        <v>462</v>
      </c>
      <c r="D3030" s="128">
        <v>302</v>
      </c>
      <c r="E3030" s="80">
        <v>324</v>
      </c>
      <c r="F3030" s="128">
        <v>345</v>
      </c>
      <c r="G3030" s="80">
        <v>0</v>
      </c>
      <c r="H3030" s="128">
        <v>0.74380165289256195</v>
      </c>
      <c r="I3030" s="128">
        <v>0.81987991994663101</v>
      </c>
      <c r="J3030" s="80" t="s">
        <v>211</v>
      </c>
      <c r="K3030" s="80" t="s">
        <v>211</v>
      </c>
      <c r="L3030" s="128">
        <v>0</v>
      </c>
      <c r="M3030" s="81" t="s">
        <v>96</v>
      </c>
    </row>
    <row r="3031" spans="1:13" x14ac:dyDescent="0.25">
      <c r="A3031" s="127" t="s">
        <v>7429</v>
      </c>
      <c r="B3031" s="80" t="s">
        <v>396</v>
      </c>
      <c r="C3031" s="128">
        <v>129</v>
      </c>
      <c r="D3031" s="128">
        <v>182</v>
      </c>
      <c r="E3031" s="80">
        <v>425</v>
      </c>
      <c r="F3031" s="128">
        <v>471</v>
      </c>
      <c r="G3031" s="80">
        <v>0</v>
      </c>
      <c r="H3031" s="128">
        <v>0.81395348837209291</v>
      </c>
      <c r="I3031" s="128">
        <v>0.80886075949367087</v>
      </c>
      <c r="J3031" s="80" t="s">
        <v>211</v>
      </c>
      <c r="K3031" s="80" t="s">
        <v>211</v>
      </c>
      <c r="L3031" s="128">
        <v>0</v>
      </c>
      <c r="M3031" s="81" t="s">
        <v>96</v>
      </c>
    </row>
    <row r="3032" spans="1:13" x14ac:dyDescent="0.25">
      <c r="A3032" s="127" t="s">
        <v>7302</v>
      </c>
      <c r="B3032" s="80" t="s">
        <v>3227</v>
      </c>
      <c r="C3032" s="128">
        <v>332</v>
      </c>
      <c r="D3032" s="128">
        <v>200</v>
      </c>
      <c r="E3032" s="80">
        <v>457</v>
      </c>
      <c r="F3032" s="128">
        <v>470</v>
      </c>
      <c r="G3032" s="80">
        <v>0</v>
      </c>
      <c r="H3032" s="128">
        <v>0.5</v>
      </c>
      <c r="I3032" s="128">
        <v>0.7162629757785467</v>
      </c>
      <c r="J3032" s="80" t="s">
        <v>211</v>
      </c>
      <c r="K3032" s="80" t="s">
        <v>211</v>
      </c>
      <c r="L3032" s="128">
        <v>0</v>
      </c>
      <c r="M3032" s="81" t="s">
        <v>96</v>
      </c>
    </row>
    <row r="3033" spans="1:13" x14ac:dyDescent="0.25">
      <c r="A3033" s="127" t="s">
        <v>7345</v>
      </c>
      <c r="B3033" s="80" t="s">
        <v>527</v>
      </c>
      <c r="C3033" s="128">
        <v>557</v>
      </c>
      <c r="D3033" s="128">
        <v>204</v>
      </c>
      <c r="E3033" s="80">
        <v>311</v>
      </c>
      <c r="F3033" s="128">
        <v>330</v>
      </c>
      <c r="G3033" s="80">
        <v>0</v>
      </c>
      <c r="H3033" s="128">
        <v>0.57446808510638303</v>
      </c>
      <c r="I3033" s="128">
        <v>0.84102564102564092</v>
      </c>
      <c r="J3033" s="80" t="s">
        <v>211</v>
      </c>
      <c r="K3033" s="80" t="s">
        <v>211</v>
      </c>
      <c r="L3033" s="128">
        <v>0</v>
      </c>
      <c r="M3033" s="81" t="s">
        <v>96</v>
      </c>
    </row>
    <row r="3034" spans="1:13" x14ac:dyDescent="0.25">
      <c r="A3034" s="127" t="s">
        <v>7268</v>
      </c>
      <c r="B3034" s="80" t="s">
        <v>3525</v>
      </c>
      <c r="C3034" s="128">
        <v>307</v>
      </c>
      <c r="D3034" s="128">
        <v>139</v>
      </c>
      <c r="E3034" s="80">
        <v>460</v>
      </c>
      <c r="F3034" s="128">
        <v>470</v>
      </c>
      <c r="G3034" s="80">
        <v>0</v>
      </c>
      <c r="H3034" s="128">
        <v>0.46</v>
      </c>
      <c r="I3034" s="128">
        <v>0.69651272384542884</v>
      </c>
      <c r="J3034" s="80" t="s">
        <v>211</v>
      </c>
      <c r="K3034" s="80" t="s">
        <v>211</v>
      </c>
      <c r="L3034" s="128">
        <v>0</v>
      </c>
      <c r="M3034" s="81" t="s">
        <v>96</v>
      </c>
    </row>
    <row r="3035" spans="1:13" x14ac:dyDescent="0.25">
      <c r="A3035" s="127" t="s">
        <v>7321</v>
      </c>
      <c r="B3035" s="80" t="s">
        <v>361</v>
      </c>
      <c r="C3035" s="128">
        <v>140</v>
      </c>
      <c r="D3035" s="128">
        <v>96</v>
      </c>
      <c r="E3035" s="80">
        <v>446</v>
      </c>
      <c r="F3035" s="128">
        <v>469</v>
      </c>
      <c r="G3035" s="80">
        <v>0</v>
      </c>
      <c r="H3035" s="128">
        <v>0.76119402985074625</v>
      </c>
      <c r="I3035" s="128">
        <v>0.82721575649059986</v>
      </c>
      <c r="J3035" s="80" t="s">
        <v>211</v>
      </c>
      <c r="K3035" s="80" t="s">
        <v>211</v>
      </c>
      <c r="L3035" s="128">
        <v>0</v>
      </c>
      <c r="M3035" s="81" t="s">
        <v>96</v>
      </c>
    </row>
    <row r="3036" spans="1:13" x14ac:dyDescent="0.25">
      <c r="A3036" s="127" t="s">
        <v>7347</v>
      </c>
      <c r="B3036" s="80" t="s">
        <v>523</v>
      </c>
      <c r="C3036" s="128">
        <v>422</v>
      </c>
      <c r="D3036" s="128">
        <v>333</v>
      </c>
      <c r="E3036" s="80">
        <v>336</v>
      </c>
      <c r="F3036" s="128">
        <v>372</v>
      </c>
      <c r="G3036" s="80">
        <v>0</v>
      </c>
      <c r="H3036" s="128">
        <v>0.61764705882352944</v>
      </c>
      <c r="I3036" s="128">
        <v>0.82411067193675891</v>
      </c>
      <c r="J3036" s="80" t="s">
        <v>211</v>
      </c>
      <c r="K3036" s="80" t="s">
        <v>211</v>
      </c>
      <c r="L3036" s="128">
        <v>0</v>
      </c>
      <c r="M3036" s="81" t="s">
        <v>96</v>
      </c>
    </row>
    <row r="3037" spans="1:13" x14ac:dyDescent="0.25">
      <c r="A3037" s="127" t="s">
        <v>7318</v>
      </c>
      <c r="B3037" s="80" t="s">
        <v>461</v>
      </c>
      <c r="C3037" s="128">
        <v>425</v>
      </c>
      <c r="D3037" s="128">
        <v>382</v>
      </c>
      <c r="E3037" s="80">
        <v>442</v>
      </c>
      <c r="F3037" s="128">
        <v>468</v>
      </c>
      <c r="G3037" s="80">
        <v>0</v>
      </c>
      <c r="H3037" s="128">
        <v>0.4336283185840708</v>
      </c>
      <c r="I3037" s="128">
        <v>0.79682539682539677</v>
      </c>
      <c r="J3037" s="80" t="s">
        <v>211</v>
      </c>
      <c r="K3037" s="80" t="s">
        <v>211</v>
      </c>
      <c r="L3037" s="128">
        <v>0</v>
      </c>
      <c r="M3037" s="81" t="s">
        <v>96</v>
      </c>
    </row>
    <row r="3038" spans="1:13" x14ac:dyDescent="0.25">
      <c r="A3038" s="127" t="s">
        <v>7359</v>
      </c>
      <c r="B3038" s="80" t="s">
        <v>3528</v>
      </c>
      <c r="C3038" s="128">
        <v>278</v>
      </c>
      <c r="D3038" s="128">
        <v>128</v>
      </c>
      <c r="E3038" s="80">
        <v>456</v>
      </c>
      <c r="F3038" s="128">
        <v>467</v>
      </c>
      <c r="G3038" s="80">
        <v>0</v>
      </c>
      <c r="H3038" s="128">
        <v>0.9</v>
      </c>
      <c r="I3038" s="128">
        <v>0.56224489795918364</v>
      </c>
      <c r="J3038" s="80" t="s">
        <v>211</v>
      </c>
      <c r="K3038" s="80" t="s">
        <v>211</v>
      </c>
      <c r="L3038" s="128">
        <v>0</v>
      </c>
      <c r="M3038" s="81" t="s">
        <v>96</v>
      </c>
    </row>
    <row r="3039" spans="1:13" x14ac:dyDescent="0.25">
      <c r="A3039" s="127" t="s">
        <v>7350</v>
      </c>
      <c r="B3039" s="80" t="s">
        <v>532</v>
      </c>
      <c r="C3039" s="128">
        <v>187</v>
      </c>
      <c r="D3039" s="128">
        <v>214</v>
      </c>
      <c r="E3039" s="80">
        <v>346</v>
      </c>
      <c r="F3039" s="128">
        <v>385</v>
      </c>
      <c r="G3039" s="80">
        <v>0</v>
      </c>
      <c r="H3039" s="128">
        <v>0.54838709677419351</v>
      </c>
      <c r="I3039" s="128">
        <v>0.81848928974069901</v>
      </c>
      <c r="J3039" s="80" t="s">
        <v>211</v>
      </c>
      <c r="K3039" s="80" t="s">
        <v>211</v>
      </c>
      <c r="L3039" s="128">
        <v>0</v>
      </c>
      <c r="M3039" s="81" t="s">
        <v>96</v>
      </c>
    </row>
    <row r="3040" spans="1:13" x14ac:dyDescent="0.25">
      <c r="A3040" s="127" t="s">
        <v>7382</v>
      </c>
      <c r="B3040" s="80" t="s">
        <v>467</v>
      </c>
      <c r="C3040" s="128">
        <v>314</v>
      </c>
      <c r="D3040" s="128">
        <v>271</v>
      </c>
      <c r="E3040" s="80">
        <v>436</v>
      </c>
      <c r="F3040" s="128">
        <v>466</v>
      </c>
      <c r="G3040" s="80">
        <v>0</v>
      </c>
      <c r="H3040" s="128">
        <v>0.50943396226415094</v>
      </c>
      <c r="I3040" s="128">
        <v>0.82146160962072157</v>
      </c>
      <c r="J3040" s="80" t="s">
        <v>211</v>
      </c>
      <c r="K3040" s="80" t="s">
        <v>211</v>
      </c>
      <c r="L3040" s="128">
        <v>0</v>
      </c>
      <c r="M3040" s="81" t="s">
        <v>96</v>
      </c>
    </row>
    <row r="3041" spans="1:13" x14ac:dyDescent="0.25">
      <c r="A3041" s="127" t="s">
        <v>7440</v>
      </c>
      <c r="B3041" s="80" t="s">
        <v>3512</v>
      </c>
      <c r="C3041" s="128">
        <v>211</v>
      </c>
      <c r="D3041" s="128">
        <v>133</v>
      </c>
      <c r="E3041" s="80">
        <v>448</v>
      </c>
      <c r="F3041" s="128">
        <v>465</v>
      </c>
      <c r="G3041" s="80">
        <v>0</v>
      </c>
      <c r="H3041" s="128">
        <v>0.51923076923076927</v>
      </c>
      <c r="I3041" s="128">
        <v>0.71767810026385226</v>
      </c>
      <c r="J3041" s="80" t="s">
        <v>211</v>
      </c>
      <c r="K3041" s="80" t="s">
        <v>211</v>
      </c>
      <c r="L3041" s="128">
        <v>0</v>
      </c>
      <c r="M3041" s="81" t="s">
        <v>96</v>
      </c>
    </row>
    <row r="3042" spans="1:13" x14ac:dyDescent="0.25">
      <c r="A3042" s="127" t="s">
        <v>7228</v>
      </c>
      <c r="B3042" s="80" t="s">
        <v>3658</v>
      </c>
      <c r="C3042" s="128">
        <v>315</v>
      </c>
      <c r="D3042" s="128">
        <v>172</v>
      </c>
      <c r="E3042" s="80">
        <v>452</v>
      </c>
      <c r="F3042" s="128">
        <v>465</v>
      </c>
      <c r="G3042" s="80">
        <v>0</v>
      </c>
      <c r="H3042" s="128">
        <v>0.64102564102564108</v>
      </c>
      <c r="I3042" s="128">
        <v>0.79076620825147348</v>
      </c>
      <c r="J3042" s="80" t="s">
        <v>211</v>
      </c>
      <c r="K3042" s="80" t="s">
        <v>211</v>
      </c>
      <c r="L3042" s="128">
        <v>0</v>
      </c>
      <c r="M3042" s="81" t="s">
        <v>96</v>
      </c>
    </row>
    <row r="3043" spans="1:13" x14ac:dyDescent="0.25">
      <c r="A3043" s="127" t="s">
        <v>7354</v>
      </c>
      <c r="B3043" s="80" t="s">
        <v>528</v>
      </c>
      <c r="C3043" s="128">
        <v>212</v>
      </c>
      <c r="D3043" s="128">
        <v>135</v>
      </c>
      <c r="E3043" s="80">
        <v>342</v>
      </c>
      <c r="F3043" s="128">
        <v>390</v>
      </c>
      <c r="G3043" s="80">
        <v>0</v>
      </c>
      <c r="H3043" s="128">
        <v>0.6</v>
      </c>
      <c r="I3043" s="128">
        <v>0.78536585365853662</v>
      </c>
      <c r="J3043" s="80" t="s">
        <v>211</v>
      </c>
      <c r="K3043" s="80" t="s">
        <v>211</v>
      </c>
      <c r="L3043" s="128">
        <v>0</v>
      </c>
      <c r="M3043" s="81" t="s">
        <v>96</v>
      </c>
    </row>
    <row r="3044" spans="1:13" x14ac:dyDescent="0.25">
      <c r="A3044" s="127" t="s">
        <v>7356</v>
      </c>
      <c r="B3044" s="80" t="s">
        <v>530</v>
      </c>
      <c r="C3044" s="128">
        <v>307</v>
      </c>
      <c r="D3044" s="128">
        <v>165</v>
      </c>
      <c r="E3044" s="80">
        <v>363</v>
      </c>
      <c r="F3044" s="128">
        <v>389</v>
      </c>
      <c r="G3044" s="80">
        <v>0</v>
      </c>
      <c r="H3044" s="128">
        <v>0.57446808510638303</v>
      </c>
      <c r="I3044" s="128">
        <v>0.79710144927536219</v>
      </c>
      <c r="J3044" s="80" t="s">
        <v>211</v>
      </c>
      <c r="K3044" s="80" t="s">
        <v>211</v>
      </c>
      <c r="L3044" s="128">
        <v>0</v>
      </c>
      <c r="M3044" s="81" t="s">
        <v>96</v>
      </c>
    </row>
    <row r="3045" spans="1:13" x14ac:dyDescent="0.25">
      <c r="A3045" s="127" t="s">
        <v>7685</v>
      </c>
      <c r="B3045" s="80" t="s">
        <v>3370</v>
      </c>
      <c r="C3045" s="128">
        <v>248</v>
      </c>
      <c r="D3045" s="128">
        <v>186</v>
      </c>
      <c r="E3045" s="80">
        <v>438</v>
      </c>
      <c r="F3045" s="128">
        <v>464</v>
      </c>
      <c r="G3045" s="80">
        <v>0</v>
      </c>
      <c r="H3045" s="128">
        <v>0.375</v>
      </c>
      <c r="I3045" s="128">
        <v>0.763215859030837</v>
      </c>
      <c r="J3045" s="80" t="s">
        <v>211</v>
      </c>
      <c r="K3045" s="80" t="s">
        <v>211</v>
      </c>
      <c r="L3045" s="128">
        <v>0</v>
      </c>
      <c r="M3045" s="81" t="s">
        <v>96</v>
      </c>
    </row>
    <row r="3046" spans="1:13" x14ac:dyDescent="0.25">
      <c r="A3046" s="127" t="s">
        <v>7325</v>
      </c>
      <c r="B3046" s="80" t="s">
        <v>3056</v>
      </c>
      <c r="C3046" s="128">
        <v>336</v>
      </c>
      <c r="D3046" s="128">
        <v>223</v>
      </c>
      <c r="E3046" s="80">
        <v>408</v>
      </c>
      <c r="F3046" s="128">
        <v>463</v>
      </c>
      <c r="G3046" s="80">
        <v>0</v>
      </c>
      <c r="H3046" s="128">
        <v>0.58823529411764708</v>
      </c>
      <c r="I3046" s="128">
        <v>0.81436077057793343</v>
      </c>
      <c r="J3046" s="80" t="s">
        <v>211</v>
      </c>
      <c r="K3046" s="80" t="s">
        <v>211</v>
      </c>
      <c r="L3046" s="128">
        <v>0</v>
      </c>
      <c r="M3046" s="81" t="s">
        <v>96</v>
      </c>
    </row>
    <row r="3047" spans="1:13" x14ac:dyDescent="0.25">
      <c r="A3047" s="127" t="s">
        <v>7225</v>
      </c>
      <c r="B3047" s="80" t="s">
        <v>355</v>
      </c>
      <c r="C3047" s="128">
        <v>411</v>
      </c>
      <c r="D3047" s="128">
        <v>237</v>
      </c>
      <c r="E3047" s="80">
        <v>415</v>
      </c>
      <c r="F3047" s="128">
        <v>462</v>
      </c>
      <c r="G3047" s="80">
        <v>0</v>
      </c>
      <c r="H3047" s="128">
        <v>0.6376811594202898</v>
      </c>
      <c r="I3047" s="128">
        <v>0.80186046511627906</v>
      </c>
      <c r="J3047" s="80" t="s">
        <v>211</v>
      </c>
      <c r="K3047" s="80" t="s">
        <v>211</v>
      </c>
      <c r="L3047" s="128">
        <v>0</v>
      </c>
      <c r="M3047" s="81" t="s">
        <v>96</v>
      </c>
    </row>
    <row r="3048" spans="1:13" x14ac:dyDescent="0.25">
      <c r="A3048" s="127" t="s">
        <v>7308</v>
      </c>
      <c r="B3048" s="80" t="s">
        <v>2912</v>
      </c>
      <c r="C3048" s="128">
        <v>252</v>
      </c>
      <c r="D3048" s="128">
        <v>190</v>
      </c>
      <c r="E3048" s="80">
        <v>390</v>
      </c>
      <c r="F3048" s="128">
        <v>462</v>
      </c>
      <c r="G3048" s="80">
        <v>0</v>
      </c>
      <c r="H3048" s="128">
        <v>0.56140350877192979</v>
      </c>
      <c r="I3048" s="128">
        <v>0.77838427947598254</v>
      </c>
      <c r="J3048" s="80" t="s">
        <v>211</v>
      </c>
      <c r="K3048" s="80" t="s">
        <v>211</v>
      </c>
      <c r="L3048" s="128">
        <v>0</v>
      </c>
      <c r="M3048" s="81" t="s">
        <v>96</v>
      </c>
    </row>
    <row r="3049" spans="1:13" x14ac:dyDescent="0.25">
      <c r="A3049" s="127" t="s">
        <v>7361</v>
      </c>
      <c r="B3049" s="80" t="s">
        <v>511</v>
      </c>
      <c r="C3049" s="128">
        <v>275</v>
      </c>
      <c r="D3049" s="128">
        <v>158</v>
      </c>
      <c r="E3049" s="80">
        <v>324</v>
      </c>
      <c r="F3049" s="128">
        <v>352</v>
      </c>
      <c r="G3049" s="80">
        <v>0</v>
      </c>
      <c r="H3049" s="128">
        <v>0.59090909090909094</v>
      </c>
      <c r="I3049" s="128">
        <v>0.77972027972027969</v>
      </c>
      <c r="J3049" s="80" t="s">
        <v>211</v>
      </c>
      <c r="K3049" s="80" t="s">
        <v>211</v>
      </c>
      <c r="L3049" s="128">
        <v>0</v>
      </c>
      <c r="M3049" s="81" t="s">
        <v>96</v>
      </c>
    </row>
    <row r="3050" spans="1:13" x14ac:dyDescent="0.25">
      <c r="A3050" s="127" t="s">
        <v>7407</v>
      </c>
      <c r="B3050" s="80" t="s">
        <v>1015</v>
      </c>
      <c r="C3050" s="128">
        <v>403</v>
      </c>
      <c r="D3050" s="128">
        <v>197</v>
      </c>
      <c r="E3050" s="80">
        <v>447</v>
      </c>
      <c r="F3050" s="128">
        <v>462</v>
      </c>
      <c r="G3050" s="80">
        <v>0</v>
      </c>
      <c r="H3050" s="128">
        <v>0.49635036496350365</v>
      </c>
      <c r="I3050" s="128">
        <v>0.78378378378378388</v>
      </c>
      <c r="J3050" s="80" t="s">
        <v>211</v>
      </c>
      <c r="K3050" s="80" t="s">
        <v>211</v>
      </c>
      <c r="L3050" s="128">
        <v>0</v>
      </c>
      <c r="M3050" s="81" t="s">
        <v>96</v>
      </c>
    </row>
    <row r="3051" spans="1:13" x14ac:dyDescent="0.25">
      <c r="A3051" s="127" t="s">
        <v>8356</v>
      </c>
      <c r="B3051" s="80" t="s">
        <v>512</v>
      </c>
      <c r="C3051" s="128">
        <v>0</v>
      </c>
      <c r="D3051" s="128">
        <v>11</v>
      </c>
      <c r="E3051" s="80">
        <v>0</v>
      </c>
      <c r="F3051" s="128">
        <v>0</v>
      </c>
      <c r="G3051" s="80">
        <v>0</v>
      </c>
      <c r="H3051" s="128">
        <v>0</v>
      </c>
      <c r="I3051" s="128">
        <v>0.70731707317073167</v>
      </c>
      <c r="J3051" s="80" t="s">
        <v>211</v>
      </c>
      <c r="K3051" s="80" t="s">
        <v>211</v>
      </c>
      <c r="L3051" s="128">
        <v>0</v>
      </c>
      <c r="M3051" s="81" t="s">
        <v>96</v>
      </c>
    </row>
    <row r="3052" spans="1:13" x14ac:dyDescent="0.25">
      <c r="A3052" s="127" t="s">
        <v>7579</v>
      </c>
      <c r="B3052" s="80" t="s">
        <v>694</v>
      </c>
      <c r="C3052" s="128">
        <v>281</v>
      </c>
      <c r="D3052" s="128">
        <v>204</v>
      </c>
      <c r="E3052" s="80">
        <v>439</v>
      </c>
      <c r="F3052" s="128">
        <v>462</v>
      </c>
      <c r="G3052" s="80">
        <v>0</v>
      </c>
      <c r="H3052" s="128">
        <v>0.8571428571428571</v>
      </c>
      <c r="I3052" s="128">
        <v>0.76370757180156656</v>
      </c>
      <c r="J3052" s="80" t="s">
        <v>211</v>
      </c>
      <c r="K3052" s="80" t="s">
        <v>211</v>
      </c>
      <c r="L3052" s="128">
        <v>0</v>
      </c>
      <c r="M3052" s="81" t="s">
        <v>96</v>
      </c>
    </row>
    <row r="3053" spans="1:13" x14ac:dyDescent="0.25">
      <c r="A3053" s="127" t="s">
        <v>7364</v>
      </c>
      <c r="B3053" s="80" t="s">
        <v>519</v>
      </c>
      <c r="C3053" s="128">
        <v>0</v>
      </c>
      <c r="D3053" s="128">
        <v>0</v>
      </c>
      <c r="E3053" s="80">
        <v>0</v>
      </c>
      <c r="F3053" s="128">
        <v>0</v>
      </c>
      <c r="G3053" s="80">
        <v>0</v>
      </c>
      <c r="H3053" s="128">
        <v>0</v>
      </c>
      <c r="I3053" s="128">
        <v>0.76363636363636367</v>
      </c>
      <c r="J3053" s="80" t="s">
        <v>211</v>
      </c>
      <c r="K3053" s="80" t="s">
        <v>211</v>
      </c>
      <c r="L3053" s="128">
        <v>0</v>
      </c>
      <c r="M3053" s="81" t="s">
        <v>96</v>
      </c>
    </row>
    <row r="3054" spans="1:13" x14ac:dyDescent="0.25">
      <c r="A3054" s="127" t="s">
        <v>7263</v>
      </c>
      <c r="B3054" s="80" t="s">
        <v>2957</v>
      </c>
      <c r="C3054" s="128">
        <v>319</v>
      </c>
      <c r="D3054" s="128">
        <v>175</v>
      </c>
      <c r="E3054" s="80">
        <v>451</v>
      </c>
      <c r="F3054" s="128">
        <v>461</v>
      </c>
      <c r="G3054" s="80">
        <v>0</v>
      </c>
      <c r="H3054" s="128">
        <v>0.42857142857142855</v>
      </c>
      <c r="I3054" s="128">
        <v>0.81748318924111429</v>
      </c>
      <c r="J3054" s="80" t="s">
        <v>211</v>
      </c>
      <c r="K3054" s="80" t="s">
        <v>211</v>
      </c>
      <c r="L3054" s="128">
        <v>0</v>
      </c>
      <c r="M3054" s="81" t="s">
        <v>96</v>
      </c>
    </row>
    <row r="3055" spans="1:13" x14ac:dyDescent="0.25">
      <c r="A3055" s="127" t="s">
        <v>7367</v>
      </c>
      <c r="B3055" s="80" t="s">
        <v>518</v>
      </c>
      <c r="C3055" s="128">
        <v>260</v>
      </c>
      <c r="D3055" s="128">
        <v>308</v>
      </c>
      <c r="E3055" s="80">
        <v>358</v>
      </c>
      <c r="F3055" s="128">
        <v>418</v>
      </c>
      <c r="G3055" s="80">
        <v>0</v>
      </c>
      <c r="H3055" s="128">
        <v>0.69565217391304346</v>
      </c>
      <c r="I3055" s="128">
        <v>0.82358581016299137</v>
      </c>
      <c r="J3055" s="80" t="s">
        <v>211</v>
      </c>
      <c r="K3055" s="80" t="s">
        <v>211</v>
      </c>
      <c r="L3055" s="128">
        <v>0</v>
      </c>
      <c r="M3055" s="81" t="s">
        <v>96</v>
      </c>
    </row>
    <row r="3056" spans="1:13" x14ac:dyDescent="0.25">
      <c r="A3056" s="127" t="s">
        <v>7310</v>
      </c>
      <c r="B3056" s="80" t="s">
        <v>575</v>
      </c>
      <c r="C3056" s="128">
        <v>237</v>
      </c>
      <c r="D3056" s="128">
        <v>194</v>
      </c>
      <c r="E3056" s="80">
        <v>431</v>
      </c>
      <c r="F3056" s="128">
        <v>460</v>
      </c>
      <c r="G3056" s="80">
        <v>0</v>
      </c>
      <c r="H3056" s="128">
        <v>0.6071428571428571</v>
      </c>
      <c r="I3056" s="128">
        <v>0.8048433048433048</v>
      </c>
      <c r="J3056" s="80" t="s">
        <v>211</v>
      </c>
      <c r="K3056" s="80" t="s">
        <v>211</v>
      </c>
      <c r="L3056" s="128">
        <v>0</v>
      </c>
      <c r="M3056" s="81" t="s">
        <v>96</v>
      </c>
    </row>
    <row r="3057" spans="1:13" x14ac:dyDescent="0.25">
      <c r="A3057" s="127" t="s">
        <v>7330</v>
      </c>
      <c r="B3057" s="80" t="s">
        <v>3395</v>
      </c>
      <c r="C3057" s="128">
        <v>376</v>
      </c>
      <c r="D3057" s="128">
        <v>165</v>
      </c>
      <c r="E3057" s="80">
        <v>447</v>
      </c>
      <c r="F3057" s="128">
        <v>460</v>
      </c>
      <c r="G3057" s="80">
        <v>0</v>
      </c>
      <c r="H3057" s="128">
        <v>0.24175824175824176</v>
      </c>
      <c r="I3057" s="128">
        <v>0.78770008424599836</v>
      </c>
      <c r="J3057" s="80" t="s">
        <v>211</v>
      </c>
      <c r="K3057" s="80" t="s">
        <v>211</v>
      </c>
      <c r="L3057" s="128">
        <v>0</v>
      </c>
      <c r="M3057" s="81" t="s">
        <v>96</v>
      </c>
    </row>
    <row r="3058" spans="1:13" x14ac:dyDescent="0.25">
      <c r="A3058" s="127" t="s">
        <v>7370</v>
      </c>
      <c r="B3058" s="80" t="s">
        <v>633</v>
      </c>
      <c r="C3058" s="128">
        <v>275</v>
      </c>
      <c r="D3058" s="128">
        <v>179</v>
      </c>
      <c r="E3058" s="80">
        <v>382</v>
      </c>
      <c r="F3058" s="128">
        <v>416</v>
      </c>
      <c r="G3058" s="80">
        <v>0</v>
      </c>
      <c r="H3058" s="128">
        <v>0.5</v>
      </c>
      <c r="I3058" s="128">
        <v>0.82523267838676317</v>
      </c>
      <c r="J3058" s="80" t="s">
        <v>211</v>
      </c>
      <c r="K3058" s="80" t="s">
        <v>211</v>
      </c>
      <c r="L3058" s="128">
        <v>0</v>
      </c>
      <c r="M3058" s="81" t="s">
        <v>96</v>
      </c>
    </row>
    <row r="3059" spans="1:13" x14ac:dyDescent="0.25">
      <c r="A3059" s="127" t="s">
        <v>7368</v>
      </c>
      <c r="B3059" s="80" t="s">
        <v>403</v>
      </c>
      <c r="C3059" s="128">
        <v>433</v>
      </c>
      <c r="D3059" s="128">
        <v>327</v>
      </c>
      <c r="E3059" s="80">
        <v>440</v>
      </c>
      <c r="F3059" s="128">
        <v>459</v>
      </c>
      <c r="G3059" s="80">
        <v>0</v>
      </c>
      <c r="H3059" s="128">
        <v>0.58620689655172409</v>
      </c>
      <c r="I3059" s="128">
        <v>0.8250630782169891</v>
      </c>
      <c r="J3059" s="80" t="s">
        <v>211</v>
      </c>
      <c r="K3059" s="80" t="s">
        <v>211</v>
      </c>
      <c r="L3059" s="128">
        <v>0</v>
      </c>
      <c r="M3059" s="81" t="s">
        <v>96</v>
      </c>
    </row>
    <row r="3060" spans="1:13" x14ac:dyDescent="0.25">
      <c r="A3060" s="127" t="s">
        <v>7372</v>
      </c>
      <c r="B3060" s="80" t="s">
        <v>631</v>
      </c>
      <c r="C3060" s="128">
        <v>496</v>
      </c>
      <c r="D3060" s="128">
        <v>483</v>
      </c>
      <c r="E3060" s="80">
        <v>379</v>
      </c>
      <c r="F3060" s="128">
        <v>413</v>
      </c>
      <c r="G3060" s="80">
        <v>0</v>
      </c>
      <c r="H3060" s="128">
        <v>0.72916666666666652</v>
      </c>
      <c r="I3060" s="128">
        <v>0.82534471437951407</v>
      </c>
      <c r="J3060" s="80" t="s">
        <v>211</v>
      </c>
      <c r="K3060" s="80" t="s">
        <v>211</v>
      </c>
      <c r="L3060" s="128">
        <v>0</v>
      </c>
      <c r="M3060" s="81" t="s">
        <v>96</v>
      </c>
    </row>
    <row r="3061" spans="1:13" x14ac:dyDescent="0.25">
      <c r="A3061" s="127" t="s">
        <v>7362</v>
      </c>
      <c r="B3061" s="80" t="s">
        <v>1031</v>
      </c>
      <c r="C3061" s="128">
        <v>316</v>
      </c>
      <c r="D3061" s="128">
        <v>68</v>
      </c>
      <c r="E3061" s="80">
        <v>452</v>
      </c>
      <c r="F3061" s="128">
        <v>459</v>
      </c>
      <c r="G3061" s="80">
        <v>0</v>
      </c>
      <c r="H3061" s="128">
        <v>-0.55555555555555558</v>
      </c>
      <c r="I3061" s="128">
        <v>0.46185567010309281</v>
      </c>
      <c r="J3061" s="80" t="s">
        <v>211</v>
      </c>
      <c r="K3061" s="80" t="s">
        <v>211</v>
      </c>
      <c r="L3061" s="128">
        <v>0</v>
      </c>
      <c r="M3061" s="81" t="s">
        <v>96</v>
      </c>
    </row>
    <row r="3062" spans="1:13" x14ac:dyDescent="0.25">
      <c r="A3062" s="127" t="s">
        <v>7196</v>
      </c>
      <c r="B3062" s="80" t="s">
        <v>735</v>
      </c>
      <c r="C3062" s="128">
        <v>409</v>
      </c>
      <c r="D3062" s="128">
        <v>145</v>
      </c>
      <c r="E3062" s="80">
        <v>448</v>
      </c>
      <c r="F3062" s="128">
        <v>459</v>
      </c>
      <c r="G3062" s="80">
        <v>0</v>
      </c>
      <c r="H3062" s="128">
        <v>0.31578947368421051</v>
      </c>
      <c r="I3062" s="128">
        <v>0.56266205704407957</v>
      </c>
      <c r="J3062" s="80" t="s">
        <v>211</v>
      </c>
      <c r="K3062" s="80" t="s">
        <v>211</v>
      </c>
      <c r="L3062" s="128">
        <v>0</v>
      </c>
      <c r="M3062" s="81" t="s">
        <v>96</v>
      </c>
    </row>
    <row r="3063" spans="1:13" x14ac:dyDescent="0.25">
      <c r="A3063" s="127" t="s">
        <v>7375</v>
      </c>
      <c r="B3063" s="80" t="s">
        <v>636</v>
      </c>
      <c r="C3063" s="128">
        <v>388</v>
      </c>
      <c r="D3063" s="128">
        <v>224</v>
      </c>
      <c r="E3063" s="80">
        <v>356</v>
      </c>
      <c r="F3063" s="128">
        <v>395</v>
      </c>
      <c r="G3063" s="80">
        <v>0</v>
      </c>
      <c r="H3063" s="128">
        <v>0.33333333333333331</v>
      </c>
      <c r="I3063" s="128">
        <v>0.81098546042003228</v>
      </c>
      <c r="J3063" s="80" t="s">
        <v>211</v>
      </c>
      <c r="K3063" s="80" t="s">
        <v>211</v>
      </c>
      <c r="L3063" s="128">
        <v>0</v>
      </c>
      <c r="M3063" s="81" t="s">
        <v>96</v>
      </c>
    </row>
    <row r="3064" spans="1:13" x14ac:dyDescent="0.25">
      <c r="A3064" s="127" t="s">
        <v>7419</v>
      </c>
      <c r="B3064" s="80" t="s">
        <v>586</v>
      </c>
      <c r="C3064" s="128">
        <v>293</v>
      </c>
      <c r="D3064" s="128">
        <v>238</v>
      </c>
      <c r="E3064" s="80">
        <v>397</v>
      </c>
      <c r="F3064" s="128">
        <v>458</v>
      </c>
      <c r="G3064" s="80">
        <v>0</v>
      </c>
      <c r="H3064" s="128">
        <v>0.43939393939393934</v>
      </c>
      <c r="I3064" s="128">
        <v>0.8081936685288641</v>
      </c>
      <c r="J3064" s="80" t="s">
        <v>211</v>
      </c>
      <c r="K3064" s="80" t="s">
        <v>211</v>
      </c>
      <c r="L3064" s="128">
        <v>0</v>
      </c>
      <c r="M3064" s="81" t="s">
        <v>96</v>
      </c>
    </row>
    <row r="3065" spans="1:13" x14ac:dyDescent="0.25">
      <c r="A3065" s="127" t="s">
        <v>7376</v>
      </c>
      <c r="B3065" s="80" t="s">
        <v>638</v>
      </c>
      <c r="C3065" s="128">
        <v>599</v>
      </c>
      <c r="D3065" s="128">
        <v>340</v>
      </c>
      <c r="E3065" s="80">
        <v>253</v>
      </c>
      <c r="F3065" s="128">
        <v>278</v>
      </c>
      <c r="G3065" s="80">
        <v>0</v>
      </c>
      <c r="H3065" s="128">
        <v>0.60264900662251653</v>
      </c>
      <c r="I3065" s="128">
        <v>0.83250564334085775</v>
      </c>
      <c r="J3065" s="80" t="s">
        <v>211</v>
      </c>
      <c r="K3065" s="80" t="s">
        <v>211</v>
      </c>
      <c r="L3065" s="128">
        <v>0</v>
      </c>
      <c r="M3065" s="81" t="s">
        <v>96</v>
      </c>
    </row>
    <row r="3066" spans="1:13" x14ac:dyDescent="0.25">
      <c r="A3066" s="127" t="s">
        <v>7485</v>
      </c>
      <c r="B3066" s="80" t="s">
        <v>3269</v>
      </c>
      <c r="C3066" s="128">
        <v>298</v>
      </c>
      <c r="D3066" s="128">
        <v>222</v>
      </c>
      <c r="E3066" s="80">
        <v>438</v>
      </c>
      <c r="F3066" s="128">
        <v>457</v>
      </c>
      <c r="G3066" s="80">
        <v>0</v>
      </c>
      <c r="H3066" s="128">
        <v>0.65625</v>
      </c>
      <c r="I3066" s="128">
        <v>0.82782212086659068</v>
      </c>
      <c r="J3066" s="80" t="s">
        <v>211</v>
      </c>
      <c r="K3066" s="80" t="s">
        <v>211</v>
      </c>
      <c r="L3066" s="128">
        <v>0</v>
      </c>
      <c r="M3066" s="81" t="s">
        <v>96</v>
      </c>
    </row>
    <row r="3067" spans="1:13" x14ac:dyDescent="0.25">
      <c r="A3067" s="127" t="s">
        <v>7377</v>
      </c>
      <c r="B3067" s="80" t="s">
        <v>637</v>
      </c>
      <c r="C3067" s="128">
        <v>411</v>
      </c>
      <c r="D3067" s="128">
        <v>186</v>
      </c>
      <c r="E3067" s="80">
        <v>307</v>
      </c>
      <c r="F3067" s="128">
        <v>343</v>
      </c>
      <c r="G3067" s="80">
        <v>0</v>
      </c>
      <c r="H3067" s="128">
        <v>0.58715596330275233</v>
      </c>
      <c r="I3067" s="128">
        <v>0.83049886621315205</v>
      </c>
      <c r="J3067" s="80" t="s">
        <v>211</v>
      </c>
      <c r="K3067" s="80" t="s">
        <v>211</v>
      </c>
      <c r="L3067" s="128">
        <v>0</v>
      </c>
      <c r="M3067" s="81" t="s">
        <v>96</v>
      </c>
    </row>
    <row r="3068" spans="1:13" x14ac:dyDescent="0.25">
      <c r="A3068" s="127" t="s">
        <v>7556</v>
      </c>
      <c r="B3068" s="80" t="s">
        <v>3330</v>
      </c>
      <c r="C3068" s="128">
        <v>384</v>
      </c>
      <c r="D3068" s="128">
        <v>240</v>
      </c>
      <c r="E3068" s="80">
        <v>441</v>
      </c>
      <c r="F3068" s="128">
        <v>457</v>
      </c>
      <c r="G3068" s="80">
        <v>0</v>
      </c>
      <c r="H3068" s="128">
        <v>0.5</v>
      </c>
      <c r="I3068" s="128">
        <v>0.77197346600331684</v>
      </c>
      <c r="J3068" s="80" t="s">
        <v>211</v>
      </c>
      <c r="K3068" s="80" t="s">
        <v>211</v>
      </c>
      <c r="L3068" s="128">
        <v>0</v>
      </c>
      <c r="M3068" s="81" t="s">
        <v>96</v>
      </c>
    </row>
    <row r="3069" spans="1:13" x14ac:dyDescent="0.25">
      <c r="A3069" s="127" t="s">
        <v>7379</v>
      </c>
      <c r="B3069" s="80" t="s">
        <v>634</v>
      </c>
      <c r="C3069" s="128">
        <v>0</v>
      </c>
      <c r="D3069" s="128">
        <v>0</v>
      </c>
      <c r="E3069" s="80">
        <v>0</v>
      </c>
      <c r="F3069" s="128">
        <v>0</v>
      </c>
      <c r="G3069" s="80">
        <v>0</v>
      </c>
      <c r="H3069" s="128">
        <v>0.58666666666666667</v>
      </c>
      <c r="I3069" s="128">
        <v>0.80414312617702444</v>
      </c>
      <c r="J3069" s="80" t="s">
        <v>211</v>
      </c>
      <c r="K3069" s="80" t="s">
        <v>211</v>
      </c>
      <c r="L3069" s="128">
        <v>0</v>
      </c>
      <c r="M3069" s="81" t="s">
        <v>96</v>
      </c>
    </row>
    <row r="3070" spans="1:13" x14ac:dyDescent="0.25">
      <c r="A3070" s="127" t="s">
        <v>7381</v>
      </c>
      <c r="B3070" s="80" t="s">
        <v>635</v>
      </c>
      <c r="C3070" s="128">
        <v>296</v>
      </c>
      <c r="D3070" s="128">
        <v>175</v>
      </c>
      <c r="E3070" s="80">
        <v>377</v>
      </c>
      <c r="F3070" s="128">
        <v>398</v>
      </c>
      <c r="G3070" s="80">
        <v>0</v>
      </c>
      <c r="H3070" s="128">
        <v>0.51351351351351349</v>
      </c>
      <c r="I3070" s="128">
        <v>0.79280155642023342</v>
      </c>
      <c r="J3070" s="80" t="s">
        <v>211</v>
      </c>
      <c r="K3070" s="80" t="s">
        <v>211</v>
      </c>
      <c r="L3070" s="128">
        <v>0</v>
      </c>
      <c r="M3070" s="81" t="s">
        <v>96</v>
      </c>
    </row>
    <row r="3071" spans="1:13" x14ac:dyDescent="0.25">
      <c r="A3071" s="127" t="s">
        <v>7249</v>
      </c>
      <c r="B3071" s="80" t="s">
        <v>3652</v>
      </c>
      <c r="C3071" s="128">
        <v>251</v>
      </c>
      <c r="D3071" s="128">
        <v>146</v>
      </c>
      <c r="E3071" s="80">
        <v>447</v>
      </c>
      <c r="F3071" s="128">
        <v>457</v>
      </c>
      <c r="G3071" s="80">
        <v>0</v>
      </c>
      <c r="H3071" s="128">
        <v>0.625</v>
      </c>
      <c r="I3071" s="128">
        <v>0.7732610659439928</v>
      </c>
      <c r="J3071" s="80" t="s">
        <v>211</v>
      </c>
      <c r="K3071" s="80" t="s">
        <v>211</v>
      </c>
      <c r="L3071" s="128">
        <v>0</v>
      </c>
      <c r="M3071" s="81" t="s">
        <v>96</v>
      </c>
    </row>
    <row r="3072" spans="1:13" x14ac:dyDescent="0.25">
      <c r="A3072" s="127" t="s">
        <v>8358</v>
      </c>
      <c r="B3072" s="80" t="s">
        <v>630</v>
      </c>
      <c r="C3072" s="128">
        <v>0</v>
      </c>
      <c r="D3072" s="128">
        <v>0</v>
      </c>
      <c r="E3072" s="80">
        <v>0</v>
      </c>
      <c r="F3072" s="128">
        <v>0</v>
      </c>
      <c r="G3072" s="80">
        <v>0</v>
      </c>
      <c r="H3072" s="128">
        <v>1</v>
      </c>
      <c r="I3072" s="128">
        <v>0.84615384615384603</v>
      </c>
      <c r="J3072" s="80" t="s">
        <v>211</v>
      </c>
      <c r="K3072" s="80" t="s">
        <v>211</v>
      </c>
      <c r="L3072" s="128">
        <v>0</v>
      </c>
      <c r="M3072" s="81" t="s">
        <v>96</v>
      </c>
    </row>
    <row r="3073" spans="1:13" x14ac:dyDescent="0.25">
      <c r="A3073" s="127" t="s">
        <v>7221</v>
      </c>
      <c r="B3073" s="80" t="s">
        <v>478</v>
      </c>
      <c r="C3073" s="128">
        <v>267</v>
      </c>
      <c r="D3073" s="128">
        <v>176</v>
      </c>
      <c r="E3073" s="80">
        <v>421</v>
      </c>
      <c r="F3073" s="128">
        <v>456</v>
      </c>
      <c r="G3073" s="80">
        <v>0</v>
      </c>
      <c r="H3073" s="128">
        <v>0.7142857142857143</v>
      </c>
      <c r="I3073" s="128">
        <v>0.80400000000000005</v>
      </c>
      <c r="J3073" s="80" t="s">
        <v>211</v>
      </c>
      <c r="K3073" s="80" t="s">
        <v>211</v>
      </c>
      <c r="L3073" s="128">
        <v>0</v>
      </c>
      <c r="M3073" s="81" t="s">
        <v>96</v>
      </c>
    </row>
    <row r="3074" spans="1:13" x14ac:dyDescent="0.25">
      <c r="A3074" s="127" t="s">
        <v>7502</v>
      </c>
      <c r="B3074" s="80" t="s">
        <v>3126</v>
      </c>
      <c r="C3074" s="128">
        <v>246</v>
      </c>
      <c r="D3074" s="128">
        <v>173</v>
      </c>
      <c r="E3074" s="80">
        <v>438</v>
      </c>
      <c r="F3074" s="128">
        <v>456</v>
      </c>
      <c r="G3074" s="80">
        <v>0</v>
      </c>
      <c r="H3074" s="128">
        <v>0.53521126760563376</v>
      </c>
      <c r="I3074" s="128">
        <v>0.71924603174603174</v>
      </c>
      <c r="J3074" s="80" t="s">
        <v>211</v>
      </c>
      <c r="K3074" s="80" t="s">
        <v>211</v>
      </c>
      <c r="L3074" s="128">
        <v>0</v>
      </c>
      <c r="M3074" s="81" t="s">
        <v>96</v>
      </c>
    </row>
    <row r="3075" spans="1:13" x14ac:dyDescent="0.25">
      <c r="A3075" s="127" t="s">
        <v>7386</v>
      </c>
      <c r="B3075" s="80" t="s">
        <v>624</v>
      </c>
      <c r="C3075" s="128">
        <v>59</v>
      </c>
      <c r="D3075" s="128">
        <v>31</v>
      </c>
      <c r="E3075" s="80">
        <v>298</v>
      </c>
      <c r="F3075" s="128">
        <v>312</v>
      </c>
      <c r="G3075" s="80">
        <v>0</v>
      </c>
      <c r="H3075" s="128">
        <v>1</v>
      </c>
      <c r="I3075" s="128">
        <v>0.8</v>
      </c>
      <c r="J3075" s="80" t="s">
        <v>211</v>
      </c>
      <c r="K3075" s="80" t="s">
        <v>211</v>
      </c>
      <c r="L3075" s="128">
        <v>0</v>
      </c>
      <c r="M3075" s="81" t="s">
        <v>96</v>
      </c>
    </row>
    <row r="3076" spans="1:13" x14ac:dyDescent="0.25">
      <c r="A3076" s="127" t="s">
        <v>7389</v>
      </c>
      <c r="B3076" s="80" t="s">
        <v>455</v>
      </c>
      <c r="C3076" s="128">
        <v>309</v>
      </c>
      <c r="D3076" s="128">
        <v>202</v>
      </c>
      <c r="E3076" s="80">
        <v>435</v>
      </c>
      <c r="F3076" s="128">
        <v>454</v>
      </c>
      <c r="G3076" s="80">
        <v>0</v>
      </c>
      <c r="H3076" s="128">
        <v>0.5</v>
      </c>
      <c r="I3076" s="128">
        <v>0.7612359550561798</v>
      </c>
      <c r="J3076" s="80" t="s">
        <v>211</v>
      </c>
      <c r="K3076" s="80" t="s">
        <v>211</v>
      </c>
      <c r="L3076" s="128">
        <v>0</v>
      </c>
      <c r="M3076" s="81" t="s">
        <v>96</v>
      </c>
    </row>
    <row r="3077" spans="1:13" x14ac:dyDescent="0.25">
      <c r="A3077" s="127" t="s">
        <v>7365</v>
      </c>
      <c r="B3077" s="80" t="s">
        <v>428</v>
      </c>
      <c r="C3077" s="128">
        <v>132</v>
      </c>
      <c r="D3077" s="128">
        <v>110</v>
      </c>
      <c r="E3077" s="80">
        <v>425</v>
      </c>
      <c r="F3077" s="128">
        <v>454</v>
      </c>
      <c r="G3077" s="80">
        <v>0</v>
      </c>
      <c r="H3077" s="128">
        <v>0.57971014492753625</v>
      </c>
      <c r="I3077" s="128">
        <v>0.82746478873239437</v>
      </c>
      <c r="J3077" s="80" t="s">
        <v>211</v>
      </c>
      <c r="K3077" s="80" t="s">
        <v>211</v>
      </c>
      <c r="L3077" s="128">
        <v>0</v>
      </c>
      <c r="M3077" s="81" t="s">
        <v>96</v>
      </c>
    </row>
    <row r="3078" spans="1:13" x14ac:dyDescent="0.25">
      <c r="A3078" s="127" t="s">
        <v>8359</v>
      </c>
      <c r="B3078" s="80" t="s">
        <v>620</v>
      </c>
      <c r="C3078" s="128">
        <v>439</v>
      </c>
      <c r="D3078" s="128">
        <v>153</v>
      </c>
      <c r="E3078" s="80">
        <v>356</v>
      </c>
      <c r="F3078" s="128">
        <v>368</v>
      </c>
      <c r="G3078" s="80">
        <v>0</v>
      </c>
      <c r="H3078" s="128">
        <v>0.53947368421052633</v>
      </c>
      <c r="I3078" s="128">
        <v>0.79002233804914368</v>
      </c>
      <c r="J3078" s="80" t="s">
        <v>211</v>
      </c>
      <c r="K3078" s="80" t="s">
        <v>211</v>
      </c>
      <c r="L3078" s="128">
        <v>0</v>
      </c>
      <c r="M3078" s="81" t="s">
        <v>96</v>
      </c>
    </row>
    <row r="3079" spans="1:13" x14ac:dyDescent="0.25">
      <c r="A3079" s="127" t="s">
        <v>7391</v>
      </c>
      <c r="B3079" s="80" t="s">
        <v>622</v>
      </c>
      <c r="C3079" s="128">
        <v>267</v>
      </c>
      <c r="D3079" s="128">
        <v>94</v>
      </c>
      <c r="E3079" s="80">
        <v>316</v>
      </c>
      <c r="F3079" s="128">
        <v>341</v>
      </c>
      <c r="G3079" s="80">
        <v>0</v>
      </c>
      <c r="H3079" s="128">
        <v>0.75</v>
      </c>
      <c r="I3079" s="128">
        <v>0.80891089108910896</v>
      </c>
      <c r="J3079" s="80" t="s">
        <v>211</v>
      </c>
      <c r="K3079" s="80" t="s">
        <v>211</v>
      </c>
      <c r="L3079" s="128">
        <v>0</v>
      </c>
      <c r="M3079" s="81" t="s">
        <v>96</v>
      </c>
    </row>
    <row r="3080" spans="1:13" x14ac:dyDescent="0.25">
      <c r="A3080" s="127" t="s">
        <v>7393</v>
      </c>
      <c r="B3080" s="80" t="s">
        <v>628</v>
      </c>
      <c r="C3080" s="128">
        <v>481</v>
      </c>
      <c r="D3080" s="128">
        <v>440</v>
      </c>
      <c r="E3080" s="80">
        <v>370</v>
      </c>
      <c r="F3080" s="128">
        <v>414</v>
      </c>
      <c r="G3080" s="80">
        <v>0</v>
      </c>
      <c r="H3080" s="128">
        <v>0.72807017543859653</v>
      </c>
      <c r="I3080" s="128">
        <v>0.82291666666666652</v>
      </c>
      <c r="J3080" s="80" t="s">
        <v>211</v>
      </c>
      <c r="K3080" s="80" t="s">
        <v>211</v>
      </c>
      <c r="L3080" s="128">
        <v>0</v>
      </c>
      <c r="M3080" s="81" t="s">
        <v>96</v>
      </c>
    </row>
    <row r="3081" spans="1:13" x14ac:dyDescent="0.25">
      <c r="A3081" s="127" t="s">
        <v>7312</v>
      </c>
      <c r="B3081" s="80" t="s">
        <v>485</v>
      </c>
      <c r="C3081" s="128">
        <v>393</v>
      </c>
      <c r="D3081" s="128">
        <v>189</v>
      </c>
      <c r="E3081" s="80">
        <v>434</v>
      </c>
      <c r="F3081" s="128">
        <v>453</v>
      </c>
      <c r="G3081" s="80">
        <v>0</v>
      </c>
      <c r="H3081" s="128">
        <v>0.5</v>
      </c>
      <c r="I3081" s="128">
        <v>0.82429718875502012</v>
      </c>
      <c r="J3081" s="80" t="s">
        <v>211</v>
      </c>
      <c r="K3081" s="80" t="s">
        <v>211</v>
      </c>
      <c r="L3081" s="128">
        <v>0</v>
      </c>
      <c r="M3081" s="81" t="s">
        <v>96</v>
      </c>
    </row>
    <row r="3082" spans="1:13" x14ac:dyDescent="0.25">
      <c r="A3082" s="127" t="s">
        <v>7392</v>
      </c>
      <c r="B3082" s="80" t="s">
        <v>3362</v>
      </c>
      <c r="C3082" s="128">
        <v>397</v>
      </c>
      <c r="D3082" s="128">
        <v>273</v>
      </c>
      <c r="E3082" s="80">
        <v>431</v>
      </c>
      <c r="F3082" s="128">
        <v>452</v>
      </c>
      <c r="G3082" s="80">
        <v>0</v>
      </c>
      <c r="H3082" s="128">
        <v>0.53333333333333333</v>
      </c>
      <c r="I3082" s="128">
        <v>0.80040322580645173</v>
      </c>
      <c r="J3082" s="80" t="s">
        <v>211</v>
      </c>
      <c r="K3082" s="80" t="s">
        <v>211</v>
      </c>
      <c r="L3082" s="128">
        <v>0</v>
      </c>
      <c r="M3082" s="81" t="s">
        <v>96</v>
      </c>
    </row>
    <row r="3083" spans="1:13" x14ac:dyDescent="0.25">
      <c r="A3083" s="127" t="s">
        <v>7396</v>
      </c>
      <c r="B3083" s="80" t="s">
        <v>627</v>
      </c>
      <c r="C3083" s="128">
        <v>467</v>
      </c>
      <c r="D3083" s="128">
        <v>353</v>
      </c>
      <c r="E3083" s="80">
        <v>343</v>
      </c>
      <c r="F3083" s="128">
        <v>374</v>
      </c>
      <c r="G3083" s="80">
        <v>0</v>
      </c>
      <c r="H3083" s="128">
        <v>0.69285714285714284</v>
      </c>
      <c r="I3083" s="128">
        <v>0.82323592302209547</v>
      </c>
      <c r="J3083" s="80" t="s">
        <v>211</v>
      </c>
      <c r="K3083" s="80" t="s">
        <v>211</v>
      </c>
      <c r="L3083" s="128">
        <v>0</v>
      </c>
      <c r="M3083" s="81" t="s">
        <v>96</v>
      </c>
    </row>
    <row r="3084" spans="1:13" x14ac:dyDescent="0.25">
      <c r="A3084" s="127" t="s">
        <v>7085</v>
      </c>
      <c r="B3084" s="80" t="s">
        <v>742</v>
      </c>
      <c r="C3084" s="128">
        <v>60</v>
      </c>
      <c r="D3084" s="128">
        <v>31</v>
      </c>
      <c r="E3084" s="80">
        <v>441</v>
      </c>
      <c r="F3084" s="128">
        <v>452</v>
      </c>
      <c r="G3084" s="80">
        <v>0</v>
      </c>
      <c r="H3084" s="128">
        <v>0.33333333333333331</v>
      </c>
      <c r="I3084" s="128">
        <v>0.50462962962962965</v>
      </c>
      <c r="J3084" s="80" t="s">
        <v>211</v>
      </c>
      <c r="K3084" s="80" t="s">
        <v>211</v>
      </c>
      <c r="L3084" s="128">
        <v>0</v>
      </c>
      <c r="M3084" s="81" t="s">
        <v>96</v>
      </c>
    </row>
    <row r="3085" spans="1:13" x14ac:dyDescent="0.25">
      <c r="A3085" s="127" t="s">
        <v>7398</v>
      </c>
      <c r="B3085" s="80" t="s">
        <v>653</v>
      </c>
      <c r="C3085" s="128">
        <v>557</v>
      </c>
      <c r="D3085" s="128">
        <v>375</v>
      </c>
      <c r="E3085" s="80">
        <v>318</v>
      </c>
      <c r="F3085" s="128">
        <v>348</v>
      </c>
      <c r="G3085" s="80">
        <v>0</v>
      </c>
      <c r="H3085" s="128">
        <v>0.44761904761904769</v>
      </c>
      <c r="I3085" s="128">
        <v>0.80594900849858353</v>
      </c>
      <c r="J3085" s="80" t="s">
        <v>211</v>
      </c>
      <c r="K3085" s="80" t="s">
        <v>211</v>
      </c>
      <c r="L3085" s="128">
        <v>0</v>
      </c>
      <c r="M3085" s="81" t="s">
        <v>96</v>
      </c>
    </row>
    <row r="3086" spans="1:13" x14ac:dyDescent="0.25">
      <c r="A3086" s="127" t="s">
        <v>7218</v>
      </c>
      <c r="B3086" s="80" t="s">
        <v>3511</v>
      </c>
      <c r="C3086" s="128">
        <v>370</v>
      </c>
      <c r="D3086" s="128">
        <v>154</v>
      </c>
      <c r="E3086" s="80">
        <v>429</v>
      </c>
      <c r="F3086" s="128">
        <v>451</v>
      </c>
      <c r="G3086" s="80">
        <v>0</v>
      </c>
      <c r="H3086" s="128">
        <v>0.45283018867924529</v>
      </c>
      <c r="I3086" s="128">
        <v>0.7321428571428571</v>
      </c>
      <c r="J3086" s="80" t="s">
        <v>211</v>
      </c>
      <c r="K3086" s="80" t="s">
        <v>211</v>
      </c>
      <c r="L3086" s="128">
        <v>0</v>
      </c>
      <c r="M3086" s="81" t="s">
        <v>96</v>
      </c>
    </row>
    <row r="3087" spans="1:13" x14ac:dyDescent="0.25">
      <c r="A3087" s="127" t="s">
        <v>7191</v>
      </c>
      <c r="B3087" s="80" t="s">
        <v>3178</v>
      </c>
      <c r="C3087" s="128">
        <v>387</v>
      </c>
      <c r="D3087" s="128">
        <v>197</v>
      </c>
      <c r="E3087" s="80">
        <v>436</v>
      </c>
      <c r="F3087" s="128">
        <v>451</v>
      </c>
      <c r="G3087" s="80">
        <v>0</v>
      </c>
      <c r="H3087" s="128">
        <v>0.6</v>
      </c>
      <c r="I3087" s="128">
        <v>0.76731793960923611</v>
      </c>
      <c r="J3087" s="80" t="s">
        <v>211</v>
      </c>
      <c r="K3087" s="80" t="s">
        <v>211</v>
      </c>
      <c r="L3087" s="128">
        <v>0</v>
      </c>
      <c r="M3087" s="81" t="s">
        <v>96</v>
      </c>
    </row>
    <row r="3088" spans="1:13" x14ac:dyDescent="0.25">
      <c r="A3088" s="127" t="s">
        <v>7604</v>
      </c>
      <c r="B3088" s="80" t="s">
        <v>3314</v>
      </c>
      <c r="C3088" s="128">
        <v>273</v>
      </c>
      <c r="D3088" s="128">
        <v>211</v>
      </c>
      <c r="E3088" s="80">
        <v>429</v>
      </c>
      <c r="F3088" s="128">
        <v>451</v>
      </c>
      <c r="G3088" s="80">
        <v>0</v>
      </c>
      <c r="H3088" s="128">
        <v>0.5</v>
      </c>
      <c r="I3088" s="128">
        <v>0.80290644868301531</v>
      </c>
      <c r="J3088" s="80" t="s">
        <v>211</v>
      </c>
      <c r="K3088" s="80" t="s">
        <v>211</v>
      </c>
      <c r="L3088" s="128">
        <v>0</v>
      </c>
      <c r="M3088" s="81" t="s">
        <v>96</v>
      </c>
    </row>
    <row r="3089" spans="1:13" x14ac:dyDescent="0.25">
      <c r="A3089" s="127" t="s">
        <v>8357</v>
      </c>
      <c r="B3089" s="80" t="s">
        <v>410</v>
      </c>
      <c r="C3089" s="128">
        <v>239</v>
      </c>
      <c r="D3089" s="128">
        <v>87</v>
      </c>
      <c r="E3089" s="80">
        <v>438</v>
      </c>
      <c r="F3089" s="128">
        <v>450</v>
      </c>
      <c r="G3089" s="80">
        <v>0</v>
      </c>
      <c r="H3089" s="128">
        <v>0.33333333333333331</v>
      </c>
      <c r="I3089" s="128">
        <v>0.76712328767123283</v>
      </c>
      <c r="J3089" s="80" t="s">
        <v>211</v>
      </c>
      <c r="K3089" s="80" t="s">
        <v>211</v>
      </c>
      <c r="L3089" s="128">
        <v>0</v>
      </c>
      <c r="M3089" s="81" t="s">
        <v>96</v>
      </c>
    </row>
    <row r="3090" spans="1:13" x14ac:dyDescent="0.25">
      <c r="A3090" s="127" t="s">
        <v>7294</v>
      </c>
      <c r="B3090" s="80" t="s">
        <v>3127</v>
      </c>
      <c r="C3090" s="128">
        <v>288</v>
      </c>
      <c r="D3090" s="128">
        <v>331</v>
      </c>
      <c r="E3090" s="80">
        <v>391</v>
      </c>
      <c r="F3090" s="128">
        <v>449</v>
      </c>
      <c r="G3090" s="80">
        <v>0</v>
      </c>
      <c r="H3090" s="128">
        <v>0.62666666666666671</v>
      </c>
      <c r="I3090" s="128">
        <v>0.78420569329660239</v>
      </c>
      <c r="J3090" s="80" t="s">
        <v>211</v>
      </c>
      <c r="K3090" s="80" t="s">
        <v>211</v>
      </c>
      <c r="L3090" s="128">
        <v>0</v>
      </c>
      <c r="M3090" s="81" t="s">
        <v>96</v>
      </c>
    </row>
    <row r="3091" spans="1:13" x14ac:dyDescent="0.25">
      <c r="A3091" s="127" t="s">
        <v>7403</v>
      </c>
      <c r="B3091" s="80" t="s">
        <v>656</v>
      </c>
      <c r="C3091" s="128">
        <v>453</v>
      </c>
      <c r="D3091" s="128">
        <v>344</v>
      </c>
      <c r="E3091" s="80">
        <v>332</v>
      </c>
      <c r="F3091" s="128">
        <v>364</v>
      </c>
      <c r="G3091" s="80">
        <v>0</v>
      </c>
      <c r="H3091" s="128">
        <v>0.6454545454545455</v>
      </c>
      <c r="I3091" s="128">
        <v>0.82654249126891732</v>
      </c>
      <c r="J3091" s="80" t="s">
        <v>211</v>
      </c>
      <c r="K3091" s="80" t="s">
        <v>211</v>
      </c>
      <c r="L3091" s="128">
        <v>0</v>
      </c>
      <c r="M3091" s="81" t="s">
        <v>96</v>
      </c>
    </row>
    <row r="3092" spans="1:13" x14ac:dyDescent="0.25">
      <c r="A3092" s="127" t="s">
        <v>7384</v>
      </c>
      <c r="B3092" s="80" t="s">
        <v>840</v>
      </c>
      <c r="C3092" s="128">
        <v>165</v>
      </c>
      <c r="D3092" s="128">
        <v>97</v>
      </c>
      <c r="E3092" s="80">
        <v>374</v>
      </c>
      <c r="F3092" s="128">
        <v>449</v>
      </c>
      <c r="G3092" s="80">
        <v>0</v>
      </c>
      <c r="H3092" s="128">
        <v>0.59322033898305082</v>
      </c>
      <c r="I3092" s="128">
        <v>0.71761658031088082</v>
      </c>
      <c r="J3092" s="80" t="s">
        <v>211</v>
      </c>
      <c r="K3092" s="80" t="s">
        <v>211</v>
      </c>
      <c r="L3092" s="128">
        <v>0</v>
      </c>
      <c r="M3092" s="81" t="s">
        <v>96</v>
      </c>
    </row>
    <row r="3093" spans="1:13" x14ac:dyDescent="0.25">
      <c r="A3093" s="127" t="s">
        <v>8772</v>
      </c>
      <c r="B3093" s="80" t="s">
        <v>657</v>
      </c>
      <c r="C3093" s="128">
        <v>0</v>
      </c>
      <c r="D3093" s="128">
        <v>0</v>
      </c>
      <c r="E3093" s="80">
        <v>0</v>
      </c>
      <c r="F3093" s="128">
        <v>0</v>
      </c>
      <c r="G3093" s="80">
        <v>0</v>
      </c>
      <c r="H3093" s="128">
        <v>0</v>
      </c>
      <c r="I3093" s="128">
        <v>1</v>
      </c>
      <c r="J3093" s="80" t="s">
        <v>211</v>
      </c>
      <c r="K3093" s="80" t="s">
        <v>211</v>
      </c>
      <c r="L3093" s="128">
        <v>0</v>
      </c>
      <c r="M3093" s="81" t="s">
        <v>96</v>
      </c>
    </row>
    <row r="3094" spans="1:13" x14ac:dyDescent="0.25">
      <c r="A3094" s="127" t="s">
        <v>7337</v>
      </c>
      <c r="B3094" s="80" t="s">
        <v>745</v>
      </c>
      <c r="C3094" s="128">
        <v>424</v>
      </c>
      <c r="D3094" s="128">
        <v>150</v>
      </c>
      <c r="E3094" s="80">
        <v>441</v>
      </c>
      <c r="F3094" s="128">
        <v>449</v>
      </c>
      <c r="G3094" s="80">
        <v>0</v>
      </c>
      <c r="H3094" s="128">
        <v>0.31578947368421051</v>
      </c>
      <c r="I3094" s="128">
        <v>0.56553755522827687</v>
      </c>
      <c r="J3094" s="80" t="s">
        <v>211</v>
      </c>
      <c r="K3094" s="80" t="s">
        <v>211</v>
      </c>
      <c r="L3094" s="128">
        <v>0</v>
      </c>
      <c r="M3094" s="81" t="s">
        <v>96</v>
      </c>
    </row>
    <row r="3095" spans="1:13" x14ac:dyDescent="0.25">
      <c r="A3095" s="127" t="s">
        <v>7406</v>
      </c>
      <c r="B3095" s="80" t="s">
        <v>649</v>
      </c>
      <c r="C3095" s="128">
        <v>366</v>
      </c>
      <c r="D3095" s="128">
        <v>232</v>
      </c>
      <c r="E3095" s="80">
        <v>410</v>
      </c>
      <c r="F3095" s="128">
        <v>420</v>
      </c>
      <c r="G3095" s="80">
        <v>0</v>
      </c>
      <c r="H3095" s="128">
        <v>0.49180327868852458</v>
      </c>
      <c r="I3095" s="128">
        <v>0.80505709624796085</v>
      </c>
      <c r="J3095" s="80" t="s">
        <v>211</v>
      </c>
      <c r="K3095" s="80" t="s">
        <v>211</v>
      </c>
      <c r="L3095" s="128">
        <v>0</v>
      </c>
      <c r="M3095" s="81" t="s">
        <v>96</v>
      </c>
    </row>
    <row r="3096" spans="1:13" x14ac:dyDescent="0.25">
      <c r="A3096" s="127" t="s">
        <v>7320</v>
      </c>
      <c r="B3096" s="80" t="s">
        <v>998</v>
      </c>
      <c r="C3096" s="128">
        <v>243</v>
      </c>
      <c r="D3096" s="128">
        <v>200</v>
      </c>
      <c r="E3096" s="80">
        <v>427</v>
      </c>
      <c r="F3096" s="128">
        <v>449</v>
      </c>
      <c r="G3096" s="80">
        <v>0</v>
      </c>
      <c r="H3096" s="128">
        <v>0.6</v>
      </c>
      <c r="I3096" s="128">
        <v>0.80753968253968256</v>
      </c>
      <c r="J3096" s="80" t="s">
        <v>211</v>
      </c>
      <c r="K3096" s="80" t="s">
        <v>211</v>
      </c>
      <c r="L3096" s="128">
        <v>0</v>
      </c>
      <c r="M3096" s="81" t="s">
        <v>96</v>
      </c>
    </row>
    <row r="3097" spans="1:13" x14ac:dyDescent="0.25">
      <c r="A3097" s="127" t="s">
        <v>7408</v>
      </c>
      <c r="B3097" s="80" t="s">
        <v>641</v>
      </c>
      <c r="C3097" s="128">
        <v>80</v>
      </c>
      <c r="D3097" s="128">
        <v>59</v>
      </c>
      <c r="E3097" s="80">
        <v>335</v>
      </c>
      <c r="F3097" s="128">
        <v>368</v>
      </c>
      <c r="G3097" s="80">
        <v>0</v>
      </c>
      <c r="H3097" s="128">
        <v>0.5</v>
      </c>
      <c r="I3097" s="128">
        <v>0.80150214592274693</v>
      </c>
      <c r="J3097" s="80" t="s">
        <v>211</v>
      </c>
      <c r="K3097" s="80" t="s">
        <v>211</v>
      </c>
      <c r="L3097" s="128">
        <v>0</v>
      </c>
      <c r="M3097" s="81" t="s">
        <v>96</v>
      </c>
    </row>
    <row r="3098" spans="1:13" x14ac:dyDescent="0.25">
      <c r="A3098" s="127" t="s">
        <v>7371</v>
      </c>
      <c r="B3098" s="80" t="s">
        <v>2911</v>
      </c>
      <c r="C3098" s="128">
        <v>453</v>
      </c>
      <c r="D3098" s="128">
        <v>329</v>
      </c>
      <c r="E3098" s="80">
        <v>426</v>
      </c>
      <c r="F3098" s="128">
        <v>447</v>
      </c>
      <c r="G3098" s="80">
        <v>0</v>
      </c>
      <c r="H3098" s="128">
        <v>0.6310679611650486</v>
      </c>
      <c r="I3098" s="128">
        <v>0.81961077844311381</v>
      </c>
      <c r="J3098" s="80" t="s">
        <v>211</v>
      </c>
      <c r="K3098" s="80" t="s">
        <v>211</v>
      </c>
      <c r="L3098" s="128">
        <v>0</v>
      </c>
      <c r="M3098" s="81" t="s">
        <v>96</v>
      </c>
    </row>
    <row r="3099" spans="1:13" x14ac:dyDescent="0.25">
      <c r="A3099" s="127" t="s">
        <v>7409</v>
      </c>
      <c r="B3099" s="80" t="s">
        <v>640</v>
      </c>
      <c r="C3099" s="128">
        <v>72</v>
      </c>
      <c r="D3099" s="128">
        <v>56</v>
      </c>
      <c r="E3099" s="80">
        <v>347</v>
      </c>
      <c r="F3099" s="128">
        <v>384</v>
      </c>
      <c r="G3099" s="80">
        <v>0</v>
      </c>
      <c r="H3099" s="128">
        <v>0.64179104477611937</v>
      </c>
      <c r="I3099" s="128">
        <v>0.81586978636826046</v>
      </c>
      <c r="J3099" s="80" t="s">
        <v>211</v>
      </c>
      <c r="K3099" s="80" t="s">
        <v>211</v>
      </c>
      <c r="L3099" s="128">
        <v>0</v>
      </c>
      <c r="M3099" s="81" t="s">
        <v>96</v>
      </c>
    </row>
    <row r="3100" spans="1:13" x14ac:dyDescent="0.25">
      <c r="A3100" s="127" t="s">
        <v>7411</v>
      </c>
      <c r="B3100" s="80" t="s">
        <v>642</v>
      </c>
      <c r="C3100" s="128">
        <v>483</v>
      </c>
      <c r="D3100" s="128">
        <v>158</v>
      </c>
      <c r="E3100" s="80">
        <v>332</v>
      </c>
      <c r="F3100" s="128">
        <v>341</v>
      </c>
      <c r="G3100" s="80">
        <v>0</v>
      </c>
      <c r="H3100" s="128">
        <v>0.61538461538461542</v>
      </c>
      <c r="I3100" s="128">
        <v>0.80397893504973661</v>
      </c>
      <c r="J3100" s="80" t="s">
        <v>211</v>
      </c>
      <c r="K3100" s="80" t="s">
        <v>211</v>
      </c>
      <c r="L3100" s="128">
        <v>0</v>
      </c>
      <c r="M3100" s="81" t="s">
        <v>96</v>
      </c>
    </row>
    <row r="3101" spans="1:13" x14ac:dyDescent="0.25">
      <c r="A3101" s="127" t="s">
        <v>7255</v>
      </c>
      <c r="B3101" s="80" t="s">
        <v>358</v>
      </c>
      <c r="C3101" s="128">
        <v>311</v>
      </c>
      <c r="D3101" s="128">
        <v>173</v>
      </c>
      <c r="E3101" s="80">
        <v>433</v>
      </c>
      <c r="F3101" s="128">
        <v>447</v>
      </c>
      <c r="G3101" s="80">
        <v>0</v>
      </c>
      <c r="H3101" s="128">
        <v>0.62318840579710144</v>
      </c>
      <c r="I3101" s="128">
        <v>0.78159851301115246</v>
      </c>
      <c r="J3101" s="80" t="s">
        <v>211</v>
      </c>
      <c r="K3101" s="80" t="s">
        <v>211</v>
      </c>
      <c r="L3101" s="128">
        <v>0</v>
      </c>
      <c r="M3101" s="81" t="s">
        <v>96</v>
      </c>
    </row>
    <row r="3102" spans="1:13" x14ac:dyDescent="0.25">
      <c r="A3102" s="127" t="s">
        <v>7412</v>
      </c>
      <c r="B3102" s="80" t="s">
        <v>639</v>
      </c>
      <c r="C3102" s="128">
        <v>23</v>
      </c>
      <c r="D3102" s="128">
        <v>24</v>
      </c>
      <c r="E3102" s="80">
        <v>336</v>
      </c>
      <c r="F3102" s="128">
        <v>364</v>
      </c>
      <c r="G3102" s="80">
        <v>0</v>
      </c>
      <c r="H3102" s="128">
        <v>0.7142857142857143</v>
      </c>
      <c r="I3102" s="128">
        <v>0.84615384615384603</v>
      </c>
      <c r="J3102" s="80" t="s">
        <v>211</v>
      </c>
      <c r="K3102" s="80" t="s">
        <v>211</v>
      </c>
      <c r="L3102" s="128">
        <v>0</v>
      </c>
      <c r="M3102" s="81" t="s">
        <v>96</v>
      </c>
    </row>
    <row r="3103" spans="1:13" x14ac:dyDescent="0.25">
      <c r="A3103" s="127" t="s">
        <v>7395</v>
      </c>
      <c r="B3103" s="80" t="s">
        <v>643</v>
      </c>
      <c r="C3103" s="128">
        <v>257</v>
      </c>
      <c r="D3103" s="128">
        <v>202</v>
      </c>
      <c r="E3103" s="80">
        <v>419</v>
      </c>
      <c r="F3103" s="128">
        <v>446</v>
      </c>
      <c r="G3103" s="80">
        <v>0</v>
      </c>
      <c r="H3103" s="128">
        <v>0.22727272727272729</v>
      </c>
      <c r="I3103" s="128">
        <v>0.81541218637992829</v>
      </c>
      <c r="J3103" s="80" t="s">
        <v>211</v>
      </c>
      <c r="K3103" s="80" t="s">
        <v>211</v>
      </c>
      <c r="L3103" s="128">
        <v>0</v>
      </c>
      <c r="M3103" s="81" t="s">
        <v>96</v>
      </c>
    </row>
    <row r="3104" spans="1:13" x14ac:dyDescent="0.25">
      <c r="A3104" s="127" t="s">
        <v>8362</v>
      </c>
      <c r="B3104" s="80" t="s">
        <v>646</v>
      </c>
      <c r="C3104" s="128">
        <v>0</v>
      </c>
      <c r="D3104" s="128">
        <v>0</v>
      </c>
      <c r="E3104" s="80">
        <v>0</v>
      </c>
      <c r="F3104" s="128">
        <v>0</v>
      </c>
      <c r="G3104" s="80">
        <v>0</v>
      </c>
      <c r="H3104" s="128">
        <v>1</v>
      </c>
      <c r="I3104" s="128">
        <v>0.93023255813953487</v>
      </c>
      <c r="J3104" s="80" t="s">
        <v>211</v>
      </c>
      <c r="K3104" s="80" t="s">
        <v>211</v>
      </c>
      <c r="L3104" s="128">
        <v>0</v>
      </c>
      <c r="M3104" s="81" t="s">
        <v>96</v>
      </c>
    </row>
    <row r="3105" spans="1:13" x14ac:dyDescent="0.25">
      <c r="A3105" s="127" t="s">
        <v>7333</v>
      </c>
      <c r="B3105" s="80" t="s">
        <v>474</v>
      </c>
      <c r="C3105" s="128">
        <v>352</v>
      </c>
      <c r="D3105" s="128">
        <v>264</v>
      </c>
      <c r="E3105" s="80">
        <v>413</v>
      </c>
      <c r="F3105" s="128">
        <v>446</v>
      </c>
      <c r="G3105" s="80">
        <v>0</v>
      </c>
      <c r="H3105" s="128">
        <v>0.62962962962962965</v>
      </c>
      <c r="I3105" s="128">
        <v>0.77184054283290926</v>
      </c>
      <c r="J3105" s="80" t="s">
        <v>211</v>
      </c>
      <c r="K3105" s="80" t="s">
        <v>211</v>
      </c>
      <c r="L3105" s="128">
        <v>0</v>
      </c>
      <c r="M3105" s="81" t="s">
        <v>96</v>
      </c>
    </row>
    <row r="3106" spans="1:13" x14ac:dyDescent="0.25">
      <c r="A3106" s="127" t="s">
        <v>7415</v>
      </c>
      <c r="B3106" s="80" t="s">
        <v>648</v>
      </c>
      <c r="C3106" s="128">
        <v>403</v>
      </c>
      <c r="D3106" s="128">
        <v>349</v>
      </c>
      <c r="E3106" s="80">
        <v>378</v>
      </c>
      <c r="F3106" s="128">
        <v>417</v>
      </c>
      <c r="G3106" s="80">
        <v>0</v>
      </c>
      <c r="H3106" s="128">
        <v>0.6198347107438017</v>
      </c>
      <c r="I3106" s="128">
        <v>0.82232811436351261</v>
      </c>
      <c r="J3106" s="80" t="s">
        <v>211</v>
      </c>
      <c r="K3106" s="80" t="s">
        <v>211</v>
      </c>
      <c r="L3106" s="128">
        <v>0</v>
      </c>
      <c r="M3106" s="81" t="s">
        <v>96</v>
      </c>
    </row>
    <row r="3107" spans="1:13" x14ac:dyDescent="0.25">
      <c r="A3107" s="127" t="s">
        <v>7378</v>
      </c>
      <c r="B3107" s="80" t="s">
        <v>3556</v>
      </c>
      <c r="C3107" s="128">
        <v>360</v>
      </c>
      <c r="D3107" s="128">
        <v>113</v>
      </c>
      <c r="E3107" s="80">
        <v>436</v>
      </c>
      <c r="F3107" s="128">
        <v>445</v>
      </c>
      <c r="G3107" s="80">
        <v>0</v>
      </c>
      <c r="H3107" s="128">
        <v>0</v>
      </c>
      <c r="I3107" s="128">
        <v>0.46026261230131305</v>
      </c>
      <c r="J3107" s="80" t="s">
        <v>211</v>
      </c>
      <c r="K3107" s="80" t="s">
        <v>211</v>
      </c>
      <c r="L3107" s="128">
        <v>0</v>
      </c>
      <c r="M3107" s="81" t="s">
        <v>96</v>
      </c>
    </row>
    <row r="3108" spans="1:13" x14ac:dyDescent="0.25">
      <c r="A3108" s="127" t="s">
        <v>7597</v>
      </c>
      <c r="B3108" s="80" t="s">
        <v>1021</v>
      </c>
      <c r="C3108" s="128">
        <v>245</v>
      </c>
      <c r="D3108" s="128">
        <v>88</v>
      </c>
      <c r="E3108" s="80">
        <v>435</v>
      </c>
      <c r="F3108" s="128">
        <v>445</v>
      </c>
      <c r="G3108" s="80">
        <v>0</v>
      </c>
      <c r="H3108" s="128">
        <v>0.43636363636363634</v>
      </c>
      <c r="I3108" s="128">
        <v>0.82137030995106031</v>
      </c>
      <c r="J3108" s="80" t="s">
        <v>211</v>
      </c>
      <c r="K3108" s="80" t="s">
        <v>211</v>
      </c>
      <c r="L3108" s="128">
        <v>0</v>
      </c>
      <c r="M3108" s="81" t="s">
        <v>96</v>
      </c>
    </row>
    <row r="3109" spans="1:13" x14ac:dyDescent="0.25">
      <c r="A3109" s="127" t="s">
        <v>7306</v>
      </c>
      <c r="B3109" s="80" t="s">
        <v>3129</v>
      </c>
      <c r="C3109" s="128">
        <v>314</v>
      </c>
      <c r="D3109" s="128">
        <v>208</v>
      </c>
      <c r="E3109" s="80">
        <v>411</v>
      </c>
      <c r="F3109" s="128">
        <v>445</v>
      </c>
      <c r="G3109" s="80">
        <v>0</v>
      </c>
      <c r="H3109" s="128">
        <v>0.73255813953488369</v>
      </c>
      <c r="I3109" s="128">
        <v>0.77109602327837057</v>
      </c>
      <c r="J3109" s="80" t="s">
        <v>211</v>
      </c>
      <c r="K3109" s="80" t="s">
        <v>211</v>
      </c>
      <c r="L3109" s="128">
        <v>0</v>
      </c>
      <c r="M3109" s="81" t="s">
        <v>96</v>
      </c>
    </row>
    <row r="3110" spans="1:13" x14ac:dyDescent="0.25">
      <c r="A3110" s="127" t="s">
        <v>7267</v>
      </c>
      <c r="B3110" s="80" t="s">
        <v>644</v>
      </c>
      <c r="C3110" s="128">
        <v>299</v>
      </c>
      <c r="D3110" s="128">
        <v>136</v>
      </c>
      <c r="E3110" s="80">
        <v>402</v>
      </c>
      <c r="F3110" s="128">
        <v>443</v>
      </c>
      <c r="G3110" s="80">
        <v>0</v>
      </c>
      <c r="H3110" s="128">
        <v>0.57843137254901966</v>
      </c>
      <c r="I3110" s="128">
        <v>0.78202995008319476</v>
      </c>
      <c r="J3110" s="80" t="s">
        <v>211</v>
      </c>
      <c r="K3110" s="80" t="s">
        <v>211</v>
      </c>
      <c r="L3110" s="128">
        <v>0</v>
      </c>
      <c r="M3110" s="81" t="s">
        <v>96</v>
      </c>
    </row>
    <row r="3111" spans="1:13" x14ac:dyDescent="0.25">
      <c r="A3111" s="127" t="s">
        <v>7296</v>
      </c>
      <c r="B3111" s="80" t="s">
        <v>3312</v>
      </c>
      <c r="C3111" s="128">
        <v>397</v>
      </c>
      <c r="D3111" s="128">
        <v>188</v>
      </c>
      <c r="E3111" s="80">
        <v>431</v>
      </c>
      <c r="F3111" s="128">
        <v>444</v>
      </c>
      <c r="G3111" s="80">
        <v>0</v>
      </c>
      <c r="H3111" s="128">
        <v>0.6428571428571429</v>
      </c>
      <c r="I3111" s="128">
        <v>0.75627530364372475</v>
      </c>
      <c r="J3111" s="80" t="s">
        <v>211</v>
      </c>
      <c r="K3111" s="80" t="s">
        <v>211</v>
      </c>
      <c r="L3111" s="128">
        <v>0</v>
      </c>
      <c r="M3111" s="81" t="s">
        <v>96</v>
      </c>
    </row>
    <row r="3112" spans="1:13" x14ac:dyDescent="0.25">
      <c r="A3112" s="127" t="s">
        <v>7289</v>
      </c>
      <c r="B3112" s="80" t="s">
        <v>406</v>
      </c>
      <c r="C3112" s="128">
        <v>434</v>
      </c>
      <c r="D3112" s="128">
        <v>215</v>
      </c>
      <c r="E3112" s="80">
        <v>430</v>
      </c>
      <c r="F3112" s="128">
        <v>444</v>
      </c>
      <c r="G3112" s="80">
        <v>0</v>
      </c>
      <c r="H3112" s="128">
        <v>0.37662337662337664</v>
      </c>
      <c r="I3112" s="128">
        <v>0.79468242245199405</v>
      </c>
      <c r="J3112" s="80" t="s">
        <v>211</v>
      </c>
      <c r="K3112" s="80" t="s">
        <v>211</v>
      </c>
      <c r="L3112" s="128">
        <v>0</v>
      </c>
      <c r="M3112" s="81" t="s">
        <v>96</v>
      </c>
    </row>
    <row r="3113" spans="1:13" x14ac:dyDescent="0.25">
      <c r="A3113" s="127" t="s">
        <v>8363</v>
      </c>
      <c r="B3113" s="80" t="s">
        <v>590</v>
      </c>
      <c r="C3113" s="128">
        <v>0</v>
      </c>
      <c r="D3113" s="128">
        <v>0</v>
      </c>
      <c r="E3113" s="80">
        <v>0</v>
      </c>
      <c r="F3113" s="128">
        <v>0</v>
      </c>
      <c r="G3113" s="80">
        <v>0</v>
      </c>
      <c r="H3113" s="128">
        <v>0</v>
      </c>
      <c r="I3113" s="128">
        <v>0.9</v>
      </c>
      <c r="J3113" s="80" t="s">
        <v>211</v>
      </c>
      <c r="K3113" s="80" t="s">
        <v>211</v>
      </c>
      <c r="L3113" s="128">
        <v>0</v>
      </c>
      <c r="M3113" s="81" t="s">
        <v>96</v>
      </c>
    </row>
    <row r="3114" spans="1:13" x14ac:dyDescent="0.25">
      <c r="A3114" s="127" t="s">
        <v>7257</v>
      </c>
      <c r="B3114" s="80" t="s">
        <v>3425</v>
      </c>
      <c r="C3114" s="128">
        <v>403</v>
      </c>
      <c r="D3114" s="128">
        <v>300</v>
      </c>
      <c r="E3114" s="80">
        <v>428</v>
      </c>
      <c r="F3114" s="128">
        <v>444</v>
      </c>
      <c r="G3114" s="80">
        <v>0</v>
      </c>
      <c r="H3114" s="128">
        <v>0.73626373626373631</v>
      </c>
      <c r="I3114" s="128">
        <v>0.82820097244732571</v>
      </c>
      <c r="J3114" s="80" t="s">
        <v>211</v>
      </c>
      <c r="K3114" s="80" t="s">
        <v>211</v>
      </c>
      <c r="L3114" s="128">
        <v>0</v>
      </c>
      <c r="M3114" s="81" t="s">
        <v>96</v>
      </c>
    </row>
    <row r="3115" spans="1:13" x14ac:dyDescent="0.25">
      <c r="A3115" s="127" t="s">
        <v>7421</v>
      </c>
      <c r="B3115" s="80" t="s">
        <v>589</v>
      </c>
      <c r="C3115" s="128">
        <v>359</v>
      </c>
      <c r="D3115" s="128">
        <v>220</v>
      </c>
      <c r="E3115" s="80">
        <v>334</v>
      </c>
      <c r="F3115" s="128">
        <v>374</v>
      </c>
      <c r="G3115" s="80">
        <v>0</v>
      </c>
      <c r="H3115" s="128">
        <v>0.63829787234042556</v>
      </c>
      <c r="I3115" s="128">
        <v>0.80177777777777781</v>
      </c>
      <c r="J3115" s="80" t="s">
        <v>211</v>
      </c>
      <c r="K3115" s="80" t="s">
        <v>211</v>
      </c>
      <c r="L3115" s="128">
        <v>0</v>
      </c>
      <c r="M3115" s="81" t="s">
        <v>96</v>
      </c>
    </row>
    <row r="3116" spans="1:13" x14ac:dyDescent="0.25">
      <c r="A3116" s="127" t="s">
        <v>7374</v>
      </c>
      <c r="B3116" s="80" t="s">
        <v>3361</v>
      </c>
      <c r="C3116" s="128">
        <v>452</v>
      </c>
      <c r="D3116" s="128">
        <v>362</v>
      </c>
      <c r="E3116" s="80">
        <v>408</v>
      </c>
      <c r="F3116" s="128">
        <v>443</v>
      </c>
      <c r="G3116" s="80">
        <v>0</v>
      </c>
      <c r="H3116" s="128">
        <v>0.42857142857142855</v>
      </c>
      <c r="I3116" s="128">
        <v>0.76011560693641611</v>
      </c>
      <c r="J3116" s="80" t="s">
        <v>211</v>
      </c>
      <c r="K3116" s="80" t="s">
        <v>211</v>
      </c>
      <c r="L3116" s="128">
        <v>0</v>
      </c>
      <c r="M3116" s="81" t="s">
        <v>96</v>
      </c>
    </row>
    <row r="3117" spans="1:13" x14ac:dyDescent="0.25">
      <c r="A3117" s="127" t="s">
        <v>7423</v>
      </c>
      <c r="B3117" s="80" t="s">
        <v>591</v>
      </c>
      <c r="C3117" s="128">
        <v>436</v>
      </c>
      <c r="D3117" s="128">
        <v>362</v>
      </c>
      <c r="E3117" s="80">
        <v>344</v>
      </c>
      <c r="F3117" s="128">
        <v>374</v>
      </c>
      <c r="G3117" s="80">
        <v>0</v>
      </c>
      <c r="H3117" s="128">
        <v>0.39583333333333326</v>
      </c>
      <c r="I3117" s="128">
        <v>0.80442583732057404</v>
      </c>
      <c r="J3117" s="80" t="s">
        <v>211</v>
      </c>
      <c r="K3117" s="80" t="s">
        <v>211</v>
      </c>
      <c r="L3117" s="128">
        <v>0</v>
      </c>
      <c r="M3117" s="81" t="s">
        <v>96</v>
      </c>
    </row>
    <row r="3118" spans="1:13" x14ac:dyDescent="0.25">
      <c r="A3118" s="127" t="s">
        <v>7618</v>
      </c>
      <c r="B3118" s="80" t="s">
        <v>3275</v>
      </c>
      <c r="C3118" s="128">
        <v>108</v>
      </c>
      <c r="D3118" s="128">
        <v>61</v>
      </c>
      <c r="E3118" s="80">
        <v>434</v>
      </c>
      <c r="F3118" s="128">
        <v>442</v>
      </c>
      <c r="G3118" s="80">
        <v>0</v>
      </c>
      <c r="H3118" s="128">
        <v>0.63636363636363635</v>
      </c>
      <c r="I3118" s="128">
        <v>0.79968454258675092</v>
      </c>
      <c r="J3118" s="80" t="s">
        <v>211</v>
      </c>
      <c r="K3118" s="80" t="s">
        <v>211</v>
      </c>
      <c r="L3118" s="128">
        <v>0</v>
      </c>
      <c r="M3118" s="81" t="s">
        <v>96</v>
      </c>
    </row>
    <row r="3119" spans="1:13" x14ac:dyDescent="0.25">
      <c r="A3119" s="127" t="s">
        <v>7651</v>
      </c>
      <c r="B3119" s="80" t="s">
        <v>771</v>
      </c>
      <c r="C3119" s="128">
        <v>316</v>
      </c>
      <c r="D3119" s="128">
        <v>131</v>
      </c>
      <c r="E3119" s="80">
        <v>418</v>
      </c>
      <c r="F3119" s="128">
        <v>441</v>
      </c>
      <c r="G3119" s="80">
        <v>0</v>
      </c>
      <c r="H3119" s="128">
        <v>0.72881355932203395</v>
      </c>
      <c r="I3119" s="128">
        <v>0.78892988929889296</v>
      </c>
      <c r="J3119" s="80" t="s">
        <v>211</v>
      </c>
      <c r="K3119" s="80" t="s">
        <v>211</v>
      </c>
      <c r="L3119" s="128">
        <v>0</v>
      </c>
      <c r="M3119" s="81" t="s">
        <v>96</v>
      </c>
    </row>
    <row r="3120" spans="1:13" x14ac:dyDescent="0.25">
      <c r="A3120" s="127" t="s">
        <v>7427</v>
      </c>
      <c r="B3120" s="80" t="s">
        <v>594</v>
      </c>
      <c r="C3120" s="128">
        <v>0</v>
      </c>
      <c r="D3120" s="128">
        <v>0</v>
      </c>
      <c r="E3120" s="80">
        <v>0</v>
      </c>
      <c r="F3120" s="128">
        <v>0</v>
      </c>
      <c r="G3120" s="80">
        <v>0</v>
      </c>
      <c r="H3120" s="128">
        <v>0.41666666666666674</v>
      </c>
      <c r="I3120" s="128">
        <v>0.78925619834710747</v>
      </c>
      <c r="J3120" s="80" t="s">
        <v>211</v>
      </c>
      <c r="K3120" s="80" t="s">
        <v>211</v>
      </c>
      <c r="L3120" s="128">
        <v>0</v>
      </c>
      <c r="M3120" s="81" t="s">
        <v>96</v>
      </c>
    </row>
    <row r="3121" spans="1:13" x14ac:dyDescent="0.25">
      <c r="A3121" s="127" t="s">
        <v>7369</v>
      </c>
      <c r="B3121" s="80" t="s">
        <v>3410</v>
      </c>
      <c r="C3121" s="128">
        <v>299</v>
      </c>
      <c r="D3121" s="128">
        <v>163</v>
      </c>
      <c r="E3121" s="80">
        <v>420</v>
      </c>
      <c r="F3121" s="128">
        <v>441</v>
      </c>
      <c r="G3121" s="80">
        <v>0</v>
      </c>
      <c r="H3121" s="128">
        <v>0.54320987654320985</v>
      </c>
      <c r="I3121" s="128">
        <v>0.77513711151736731</v>
      </c>
      <c r="J3121" s="80" t="s">
        <v>211</v>
      </c>
      <c r="K3121" s="80" t="s">
        <v>211</v>
      </c>
      <c r="L3121" s="128">
        <v>0</v>
      </c>
      <c r="M3121" s="81" t="s">
        <v>96</v>
      </c>
    </row>
    <row r="3122" spans="1:13" x14ac:dyDescent="0.25">
      <c r="A3122" s="127" t="s">
        <v>8360</v>
      </c>
      <c r="B3122" s="80" t="s">
        <v>605</v>
      </c>
      <c r="C3122" s="128">
        <v>2</v>
      </c>
      <c r="D3122" s="128">
        <v>4</v>
      </c>
      <c r="E3122" s="80">
        <v>401</v>
      </c>
      <c r="F3122" s="128">
        <v>441</v>
      </c>
      <c r="G3122" s="80">
        <v>0</v>
      </c>
      <c r="H3122" s="128">
        <v>0.45238095238095238</v>
      </c>
      <c r="I3122" s="128">
        <v>0.76229508196721307</v>
      </c>
      <c r="J3122" s="80" t="s">
        <v>211</v>
      </c>
      <c r="K3122" s="80" t="s">
        <v>211</v>
      </c>
      <c r="L3122" s="128">
        <v>0</v>
      </c>
      <c r="M3122" s="81" t="s">
        <v>96</v>
      </c>
    </row>
    <row r="3123" spans="1:13" x14ac:dyDescent="0.25">
      <c r="A3123" s="127" t="s">
        <v>8361</v>
      </c>
      <c r="B3123" s="80" t="s">
        <v>397</v>
      </c>
      <c r="C3123" s="128">
        <v>232</v>
      </c>
      <c r="D3123" s="128">
        <v>225</v>
      </c>
      <c r="E3123" s="80">
        <v>406</v>
      </c>
      <c r="F3123" s="128">
        <v>441</v>
      </c>
      <c r="G3123" s="80">
        <v>0</v>
      </c>
      <c r="H3123" s="128">
        <v>0.71111111111111114</v>
      </c>
      <c r="I3123" s="128">
        <v>0.80748663101604268</v>
      </c>
      <c r="J3123" s="80" t="s">
        <v>211</v>
      </c>
      <c r="K3123" s="80" t="s">
        <v>211</v>
      </c>
      <c r="L3123" s="128">
        <v>0</v>
      </c>
      <c r="M3123" s="81" t="s">
        <v>96</v>
      </c>
    </row>
    <row r="3124" spans="1:13" x14ac:dyDescent="0.25">
      <c r="A3124" s="127" t="s">
        <v>7416</v>
      </c>
      <c r="B3124" s="80" t="s">
        <v>359</v>
      </c>
      <c r="C3124" s="128">
        <v>395</v>
      </c>
      <c r="D3124" s="128">
        <v>270</v>
      </c>
      <c r="E3124" s="80">
        <v>413</v>
      </c>
      <c r="F3124" s="128">
        <v>440</v>
      </c>
      <c r="G3124" s="80">
        <v>0</v>
      </c>
      <c r="H3124" s="128">
        <v>0.51546391752577314</v>
      </c>
      <c r="I3124" s="128">
        <v>0.80610561056105612</v>
      </c>
      <c r="J3124" s="80" t="s">
        <v>211</v>
      </c>
      <c r="K3124" s="80" t="s">
        <v>211</v>
      </c>
      <c r="L3124" s="128">
        <v>0</v>
      </c>
      <c r="M3124" s="81" t="s">
        <v>96</v>
      </c>
    </row>
    <row r="3125" spans="1:13" x14ac:dyDescent="0.25">
      <c r="A3125" s="127" t="s">
        <v>7244</v>
      </c>
      <c r="B3125" s="80" t="s">
        <v>579</v>
      </c>
      <c r="C3125" s="128">
        <v>298</v>
      </c>
      <c r="D3125" s="128">
        <v>75</v>
      </c>
      <c r="E3125" s="80">
        <v>403</v>
      </c>
      <c r="F3125" s="128">
        <v>417</v>
      </c>
      <c r="G3125" s="80">
        <v>0</v>
      </c>
      <c r="H3125" s="128">
        <v>0.26470588235294118</v>
      </c>
      <c r="I3125" s="128">
        <v>0.76077768385460709</v>
      </c>
      <c r="J3125" s="80" t="s">
        <v>211</v>
      </c>
      <c r="K3125" s="80" t="s">
        <v>211</v>
      </c>
      <c r="L3125" s="128">
        <v>0</v>
      </c>
      <c r="M3125" s="81" t="s">
        <v>96</v>
      </c>
    </row>
    <row r="3126" spans="1:13" x14ac:dyDescent="0.25">
      <c r="A3126" s="127" t="s">
        <v>7264</v>
      </c>
      <c r="B3126" s="80" t="s">
        <v>399</v>
      </c>
      <c r="C3126" s="128">
        <v>375</v>
      </c>
      <c r="D3126" s="128">
        <v>317</v>
      </c>
      <c r="E3126" s="80">
        <v>415</v>
      </c>
      <c r="F3126" s="128">
        <v>440</v>
      </c>
      <c r="G3126" s="80">
        <v>0</v>
      </c>
      <c r="H3126" s="128">
        <v>0.50485436893203883</v>
      </c>
      <c r="I3126" s="128">
        <v>0.81174698795180722</v>
      </c>
      <c r="J3126" s="80" t="s">
        <v>211</v>
      </c>
      <c r="K3126" s="80" t="s">
        <v>211</v>
      </c>
      <c r="L3126" s="128">
        <v>0</v>
      </c>
      <c r="M3126" s="81" t="s">
        <v>96</v>
      </c>
    </row>
    <row r="3127" spans="1:13" x14ac:dyDescent="0.25">
      <c r="A3127" s="127" t="s">
        <v>7435</v>
      </c>
      <c r="B3127" s="80" t="s">
        <v>577</v>
      </c>
      <c r="C3127" s="128">
        <v>0</v>
      </c>
      <c r="D3127" s="128">
        <v>0</v>
      </c>
      <c r="E3127" s="80">
        <v>0</v>
      </c>
      <c r="F3127" s="128">
        <v>0</v>
      </c>
      <c r="G3127" s="80">
        <v>0</v>
      </c>
      <c r="H3127" s="128">
        <v>0</v>
      </c>
      <c r="I3127" s="128">
        <v>0.84275184275184267</v>
      </c>
      <c r="J3127" s="80" t="s">
        <v>211</v>
      </c>
      <c r="K3127" s="80" t="s">
        <v>211</v>
      </c>
      <c r="L3127" s="128">
        <v>0</v>
      </c>
      <c r="M3127" s="81" t="s">
        <v>96</v>
      </c>
    </row>
    <row r="3128" spans="1:13" x14ac:dyDescent="0.25">
      <c r="A3128" s="127" t="s">
        <v>7253</v>
      </c>
      <c r="B3128" s="80" t="s">
        <v>3360</v>
      </c>
      <c r="C3128" s="128">
        <v>374</v>
      </c>
      <c r="D3128" s="128">
        <v>180</v>
      </c>
      <c r="E3128" s="80">
        <v>422</v>
      </c>
      <c r="F3128" s="128">
        <v>439</v>
      </c>
      <c r="G3128" s="80">
        <v>0</v>
      </c>
      <c r="H3128" s="128">
        <v>0.55084745762711862</v>
      </c>
      <c r="I3128" s="128">
        <v>0.79698581560283677</v>
      </c>
      <c r="J3128" s="80" t="s">
        <v>211</v>
      </c>
      <c r="K3128" s="80" t="s">
        <v>211</v>
      </c>
      <c r="L3128" s="128">
        <v>0</v>
      </c>
      <c r="M3128" s="81" t="s">
        <v>96</v>
      </c>
    </row>
    <row r="3129" spans="1:13" x14ac:dyDescent="0.25">
      <c r="A3129" s="127" t="s">
        <v>7443</v>
      </c>
      <c r="B3129" s="80" t="s">
        <v>3424</v>
      </c>
      <c r="C3129" s="128">
        <v>362</v>
      </c>
      <c r="D3129" s="128">
        <v>219</v>
      </c>
      <c r="E3129" s="80">
        <v>414</v>
      </c>
      <c r="F3129" s="128">
        <v>439</v>
      </c>
      <c r="G3129" s="80">
        <v>0</v>
      </c>
      <c r="H3129" s="128">
        <v>0.42857142857142855</v>
      </c>
      <c r="I3129" s="128">
        <v>0.78413736713000814</v>
      </c>
      <c r="J3129" s="80" t="s">
        <v>211</v>
      </c>
      <c r="K3129" s="80" t="s">
        <v>211</v>
      </c>
      <c r="L3129" s="128">
        <v>0</v>
      </c>
      <c r="M3129" s="81" t="s">
        <v>96</v>
      </c>
    </row>
    <row r="3130" spans="1:13" x14ac:dyDescent="0.25">
      <c r="A3130" s="127" t="s">
        <v>7438</v>
      </c>
      <c r="B3130" s="80" t="s">
        <v>584</v>
      </c>
      <c r="C3130" s="128">
        <v>337</v>
      </c>
      <c r="D3130" s="128">
        <v>173</v>
      </c>
      <c r="E3130" s="80">
        <v>310</v>
      </c>
      <c r="F3130" s="128">
        <v>330</v>
      </c>
      <c r="G3130" s="80">
        <v>0</v>
      </c>
      <c r="H3130" s="128">
        <v>0.65217391304347827</v>
      </c>
      <c r="I3130" s="128">
        <v>0.7925126903553299</v>
      </c>
      <c r="J3130" s="80" t="s">
        <v>211</v>
      </c>
      <c r="K3130" s="80" t="s">
        <v>211</v>
      </c>
      <c r="L3130" s="128">
        <v>0</v>
      </c>
      <c r="M3130" s="81" t="s">
        <v>96</v>
      </c>
    </row>
    <row r="3131" spans="1:13" x14ac:dyDescent="0.25">
      <c r="A3131" s="127" t="s">
        <v>7594</v>
      </c>
      <c r="B3131" s="80" t="s">
        <v>3180</v>
      </c>
      <c r="C3131" s="128">
        <v>239</v>
      </c>
      <c r="D3131" s="128">
        <v>212</v>
      </c>
      <c r="E3131" s="80">
        <v>361</v>
      </c>
      <c r="F3131" s="128">
        <v>438</v>
      </c>
      <c r="G3131" s="80">
        <v>0</v>
      </c>
      <c r="H3131" s="128">
        <v>0.50819672131147542</v>
      </c>
      <c r="I3131" s="128">
        <v>0.80497382198952883</v>
      </c>
      <c r="J3131" s="80" t="s">
        <v>211</v>
      </c>
      <c r="K3131" s="80" t="s">
        <v>211</v>
      </c>
      <c r="L3131" s="128">
        <v>0</v>
      </c>
      <c r="M3131" s="81" t="s">
        <v>96</v>
      </c>
    </row>
    <row r="3132" spans="1:13" x14ac:dyDescent="0.25">
      <c r="A3132" s="127" t="s">
        <v>7596</v>
      </c>
      <c r="B3132" s="80" t="s">
        <v>1022</v>
      </c>
      <c r="C3132" s="128">
        <v>311</v>
      </c>
      <c r="D3132" s="128">
        <v>145</v>
      </c>
      <c r="E3132" s="80">
        <v>424</v>
      </c>
      <c r="F3132" s="128">
        <v>438</v>
      </c>
      <c r="G3132" s="80">
        <v>0</v>
      </c>
      <c r="H3132" s="128">
        <v>0.54430379746835444</v>
      </c>
      <c r="I3132" s="128">
        <v>0.80016722408026753</v>
      </c>
      <c r="J3132" s="80" t="s">
        <v>211</v>
      </c>
      <c r="K3132" s="80" t="s">
        <v>211</v>
      </c>
      <c r="L3132" s="128">
        <v>0</v>
      </c>
      <c r="M3132" s="81" t="s">
        <v>96</v>
      </c>
    </row>
    <row r="3133" spans="1:13" x14ac:dyDescent="0.25">
      <c r="A3133" s="127" t="s">
        <v>7478</v>
      </c>
      <c r="B3133" s="80" t="s">
        <v>400</v>
      </c>
      <c r="C3133" s="128">
        <v>296</v>
      </c>
      <c r="D3133" s="128">
        <v>158</v>
      </c>
      <c r="E3133" s="80">
        <v>419</v>
      </c>
      <c r="F3133" s="128">
        <v>437</v>
      </c>
      <c r="G3133" s="80">
        <v>0</v>
      </c>
      <c r="H3133" s="128">
        <v>0.35</v>
      </c>
      <c r="I3133" s="128">
        <v>0.79786200194363455</v>
      </c>
      <c r="J3133" s="80" t="s">
        <v>211</v>
      </c>
      <c r="K3133" s="80" t="s">
        <v>211</v>
      </c>
      <c r="L3133" s="128">
        <v>0</v>
      </c>
      <c r="M3133" s="81" t="s">
        <v>96</v>
      </c>
    </row>
    <row r="3134" spans="1:13" x14ac:dyDescent="0.25">
      <c r="A3134" s="127" t="s">
        <v>7405</v>
      </c>
      <c r="B3134" s="80" t="s">
        <v>3640</v>
      </c>
      <c r="C3134" s="128">
        <v>285</v>
      </c>
      <c r="D3134" s="128">
        <v>175</v>
      </c>
      <c r="E3134" s="80">
        <v>418</v>
      </c>
      <c r="F3134" s="128">
        <v>437</v>
      </c>
      <c r="G3134" s="80">
        <v>0</v>
      </c>
      <c r="H3134" s="128">
        <v>0.69565217391304346</v>
      </c>
      <c r="I3134" s="128">
        <v>0.76485148514851486</v>
      </c>
      <c r="J3134" s="80" t="s">
        <v>211</v>
      </c>
      <c r="K3134" s="80" t="s">
        <v>211</v>
      </c>
      <c r="L3134" s="128">
        <v>0</v>
      </c>
      <c r="M3134" s="81" t="s">
        <v>96</v>
      </c>
    </row>
    <row r="3135" spans="1:13" x14ac:dyDescent="0.25">
      <c r="A3135" s="127" t="s">
        <v>7442</v>
      </c>
      <c r="B3135" s="80" t="s">
        <v>581</v>
      </c>
      <c r="C3135" s="128">
        <v>291</v>
      </c>
      <c r="D3135" s="128">
        <v>229</v>
      </c>
      <c r="E3135" s="80">
        <v>411</v>
      </c>
      <c r="F3135" s="128">
        <v>431</v>
      </c>
      <c r="G3135" s="80">
        <v>0</v>
      </c>
      <c r="H3135" s="128">
        <v>0.95454545454545459</v>
      </c>
      <c r="I3135" s="128">
        <v>0.79834710743801651</v>
      </c>
      <c r="J3135" s="80" t="s">
        <v>211</v>
      </c>
      <c r="K3135" s="80" t="s">
        <v>211</v>
      </c>
      <c r="L3135" s="128">
        <v>0</v>
      </c>
      <c r="M3135" s="81" t="s">
        <v>96</v>
      </c>
    </row>
    <row r="3136" spans="1:13" x14ac:dyDescent="0.25">
      <c r="A3136" s="127" t="s">
        <v>7270</v>
      </c>
      <c r="B3136" s="80" t="s">
        <v>447</v>
      </c>
      <c r="C3136" s="128">
        <v>106</v>
      </c>
      <c r="D3136" s="128">
        <v>63</v>
      </c>
      <c r="E3136" s="80">
        <v>412</v>
      </c>
      <c r="F3136" s="128">
        <v>436</v>
      </c>
      <c r="G3136" s="80">
        <v>0</v>
      </c>
      <c r="H3136" s="128">
        <v>0.75342465753424659</v>
      </c>
      <c r="I3136" s="128">
        <v>0.85443786982248515</v>
      </c>
      <c r="J3136" s="80" t="s">
        <v>211</v>
      </c>
      <c r="K3136" s="80" t="s">
        <v>211</v>
      </c>
      <c r="L3136" s="128">
        <v>0</v>
      </c>
      <c r="M3136" s="81" t="s">
        <v>96</v>
      </c>
    </row>
    <row r="3137" spans="1:13" x14ac:dyDescent="0.25">
      <c r="A3137" s="127" t="s">
        <v>7341</v>
      </c>
      <c r="B3137" s="80" t="s">
        <v>602</v>
      </c>
      <c r="C3137" s="128">
        <v>341</v>
      </c>
      <c r="D3137" s="128">
        <v>211</v>
      </c>
      <c r="E3137" s="80">
        <v>424</v>
      </c>
      <c r="F3137" s="128">
        <v>436</v>
      </c>
      <c r="G3137" s="80">
        <v>0</v>
      </c>
      <c r="H3137" s="128">
        <v>0.32291666666666669</v>
      </c>
      <c r="I3137" s="128">
        <v>0.7770767613038907</v>
      </c>
      <c r="J3137" s="80" t="s">
        <v>211</v>
      </c>
      <c r="K3137" s="80" t="s">
        <v>211</v>
      </c>
      <c r="L3137" s="128">
        <v>0</v>
      </c>
      <c r="M3137" s="81" t="s">
        <v>96</v>
      </c>
    </row>
    <row r="3138" spans="1:13" x14ac:dyDescent="0.25">
      <c r="A3138" s="127" t="s">
        <v>7444</v>
      </c>
      <c r="B3138" s="80" t="s">
        <v>582</v>
      </c>
      <c r="C3138" s="128">
        <v>272</v>
      </c>
      <c r="D3138" s="128">
        <v>240</v>
      </c>
      <c r="E3138" s="80">
        <v>347</v>
      </c>
      <c r="F3138" s="128">
        <v>387</v>
      </c>
      <c r="G3138" s="80">
        <v>0</v>
      </c>
      <c r="H3138" s="128">
        <v>0.45283018867924529</v>
      </c>
      <c r="I3138" s="128">
        <v>0.79562043795620452</v>
      </c>
      <c r="J3138" s="80" t="s">
        <v>211</v>
      </c>
      <c r="K3138" s="80" t="s">
        <v>211</v>
      </c>
      <c r="L3138" s="128">
        <v>0</v>
      </c>
      <c r="M3138" s="81" t="s">
        <v>96</v>
      </c>
    </row>
    <row r="3139" spans="1:13" x14ac:dyDescent="0.25">
      <c r="A3139" s="127" t="s">
        <v>7414</v>
      </c>
      <c r="B3139" s="80" t="s">
        <v>3508</v>
      </c>
      <c r="C3139" s="128">
        <v>312</v>
      </c>
      <c r="D3139" s="128">
        <v>168</v>
      </c>
      <c r="E3139" s="80">
        <v>415</v>
      </c>
      <c r="F3139" s="128">
        <v>435</v>
      </c>
      <c r="G3139" s="80">
        <v>0</v>
      </c>
      <c r="H3139" s="128">
        <v>0.65671641791044777</v>
      </c>
      <c r="I3139" s="128">
        <v>0.76705141657922349</v>
      </c>
      <c r="J3139" s="80" t="s">
        <v>211</v>
      </c>
      <c r="K3139" s="80" t="s">
        <v>211</v>
      </c>
      <c r="L3139" s="128">
        <v>0</v>
      </c>
      <c r="M3139" s="81" t="s">
        <v>96</v>
      </c>
    </row>
    <row r="3140" spans="1:13" x14ac:dyDescent="0.25">
      <c r="A3140" s="127" t="s">
        <v>7455</v>
      </c>
      <c r="B3140" s="80" t="s">
        <v>413</v>
      </c>
      <c r="C3140" s="128">
        <v>312</v>
      </c>
      <c r="D3140" s="128">
        <v>170</v>
      </c>
      <c r="E3140" s="80">
        <v>409</v>
      </c>
      <c r="F3140" s="128">
        <v>434</v>
      </c>
      <c r="G3140" s="80">
        <v>0</v>
      </c>
      <c r="H3140" s="128">
        <v>0.625</v>
      </c>
      <c r="I3140" s="128">
        <v>0.792604501607717</v>
      </c>
      <c r="J3140" s="80" t="s">
        <v>211</v>
      </c>
      <c r="K3140" s="80" t="s">
        <v>211</v>
      </c>
      <c r="L3140" s="128">
        <v>0</v>
      </c>
      <c r="M3140" s="81" t="s">
        <v>96</v>
      </c>
    </row>
    <row r="3141" spans="1:13" x14ac:dyDescent="0.25">
      <c r="A3141" s="127" t="s">
        <v>7447</v>
      </c>
      <c r="B3141" s="80" t="s">
        <v>610</v>
      </c>
      <c r="C3141" s="128">
        <v>347</v>
      </c>
      <c r="D3141" s="128">
        <v>192</v>
      </c>
      <c r="E3141" s="80">
        <v>329</v>
      </c>
      <c r="F3141" s="128">
        <v>351</v>
      </c>
      <c r="G3141" s="80">
        <v>0</v>
      </c>
      <c r="H3141" s="128">
        <v>0.75</v>
      </c>
      <c r="I3141" s="128">
        <v>0.82245827010622141</v>
      </c>
      <c r="J3141" s="80" t="s">
        <v>211</v>
      </c>
      <c r="K3141" s="80" t="s">
        <v>211</v>
      </c>
      <c r="L3141" s="128">
        <v>0</v>
      </c>
      <c r="M3141" s="81" t="s">
        <v>96</v>
      </c>
    </row>
    <row r="3142" spans="1:13" x14ac:dyDescent="0.25">
      <c r="A3142" s="127" t="s">
        <v>7573</v>
      </c>
      <c r="B3142" s="80" t="s">
        <v>1005</v>
      </c>
      <c r="C3142" s="128">
        <v>415</v>
      </c>
      <c r="D3142" s="128">
        <v>235</v>
      </c>
      <c r="E3142" s="80">
        <v>419</v>
      </c>
      <c r="F3142" s="128">
        <v>434</v>
      </c>
      <c r="G3142" s="80">
        <v>0</v>
      </c>
      <c r="H3142" s="128">
        <v>0.63636363636363635</v>
      </c>
      <c r="I3142" s="128">
        <v>0.7623839009287926</v>
      </c>
      <c r="J3142" s="80" t="s">
        <v>211</v>
      </c>
      <c r="K3142" s="80" t="s">
        <v>211</v>
      </c>
      <c r="L3142" s="128">
        <v>0</v>
      </c>
      <c r="M3142" s="81" t="s">
        <v>96</v>
      </c>
    </row>
    <row r="3143" spans="1:13" x14ac:dyDescent="0.25">
      <c r="A3143" s="127" t="s">
        <v>7448</v>
      </c>
      <c r="B3143" s="80" t="s">
        <v>612</v>
      </c>
      <c r="C3143" s="128">
        <v>245</v>
      </c>
      <c r="D3143" s="128">
        <v>142</v>
      </c>
      <c r="E3143" s="80">
        <v>362</v>
      </c>
      <c r="F3143" s="128">
        <v>396</v>
      </c>
      <c r="G3143" s="80">
        <v>0</v>
      </c>
      <c r="H3143" s="128">
        <v>0.62121212121212122</v>
      </c>
      <c r="I3143" s="128">
        <v>0.80366774541531827</v>
      </c>
      <c r="J3143" s="80" t="s">
        <v>211</v>
      </c>
      <c r="K3143" s="80" t="s">
        <v>211</v>
      </c>
      <c r="L3143" s="128">
        <v>0</v>
      </c>
      <c r="M3143" s="81" t="s">
        <v>96</v>
      </c>
    </row>
    <row r="3144" spans="1:13" x14ac:dyDescent="0.25">
      <c r="A3144" s="127" t="s">
        <v>7275</v>
      </c>
      <c r="B3144" s="80" t="s">
        <v>2985</v>
      </c>
      <c r="C3144" s="128">
        <v>402</v>
      </c>
      <c r="D3144" s="128">
        <v>146</v>
      </c>
      <c r="E3144" s="80">
        <v>421</v>
      </c>
      <c r="F3144" s="128">
        <v>433</v>
      </c>
      <c r="G3144" s="80">
        <v>0</v>
      </c>
      <c r="H3144" s="128">
        <v>-0.23529411764705879</v>
      </c>
      <c r="I3144" s="128">
        <v>0.55354330708661414</v>
      </c>
      <c r="J3144" s="80" t="s">
        <v>211</v>
      </c>
      <c r="K3144" s="80" t="s">
        <v>211</v>
      </c>
      <c r="L3144" s="128">
        <v>0</v>
      </c>
      <c r="M3144" s="81" t="s">
        <v>96</v>
      </c>
    </row>
    <row r="3145" spans="1:13" x14ac:dyDescent="0.25">
      <c r="A3145" s="127" t="s">
        <v>7449</v>
      </c>
      <c r="B3145" s="80" t="s">
        <v>616</v>
      </c>
      <c r="C3145" s="128">
        <v>35</v>
      </c>
      <c r="D3145" s="128">
        <v>25</v>
      </c>
      <c r="E3145" s="80">
        <v>348</v>
      </c>
      <c r="F3145" s="128">
        <v>365</v>
      </c>
      <c r="G3145" s="80">
        <v>0</v>
      </c>
      <c r="H3145" s="128">
        <v>0.67391304347826086</v>
      </c>
      <c r="I3145" s="128">
        <v>0.78955954323001631</v>
      </c>
      <c r="J3145" s="80" t="s">
        <v>211</v>
      </c>
      <c r="K3145" s="80" t="s">
        <v>211</v>
      </c>
      <c r="L3145" s="128">
        <v>0</v>
      </c>
      <c r="M3145" s="81" t="s">
        <v>96</v>
      </c>
    </row>
    <row r="3146" spans="1:13" x14ac:dyDescent="0.25">
      <c r="A3146" s="127" t="s">
        <v>7513</v>
      </c>
      <c r="B3146" s="80" t="s">
        <v>2910</v>
      </c>
      <c r="C3146" s="128">
        <v>275</v>
      </c>
      <c r="D3146" s="128">
        <v>173</v>
      </c>
      <c r="E3146" s="80">
        <v>370</v>
      </c>
      <c r="F3146" s="128">
        <v>433</v>
      </c>
      <c r="G3146" s="80">
        <v>0</v>
      </c>
      <c r="H3146" s="128">
        <v>0.45614035087719296</v>
      </c>
      <c r="I3146" s="128">
        <v>0.7960088691796009</v>
      </c>
      <c r="J3146" s="80" t="s">
        <v>211</v>
      </c>
      <c r="K3146" s="80" t="s">
        <v>211</v>
      </c>
      <c r="L3146" s="128">
        <v>0</v>
      </c>
      <c r="M3146" s="81" t="s">
        <v>96</v>
      </c>
    </row>
    <row r="3147" spans="1:13" x14ac:dyDescent="0.25">
      <c r="A3147" s="127" t="s">
        <v>7566</v>
      </c>
      <c r="B3147" s="80" t="s">
        <v>3179</v>
      </c>
      <c r="C3147" s="128">
        <v>429</v>
      </c>
      <c r="D3147" s="128">
        <v>254</v>
      </c>
      <c r="E3147" s="80">
        <v>392</v>
      </c>
      <c r="F3147" s="128">
        <v>433</v>
      </c>
      <c r="G3147" s="80">
        <v>0</v>
      </c>
      <c r="H3147" s="128">
        <v>0.71739130434782605</v>
      </c>
      <c r="I3147" s="128">
        <v>0.84134248665141109</v>
      </c>
      <c r="J3147" s="80" t="s">
        <v>211</v>
      </c>
      <c r="K3147" s="80" t="s">
        <v>211</v>
      </c>
      <c r="L3147" s="128">
        <v>0</v>
      </c>
      <c r="M3147" s="81" t="s">
        <v>96</v>
      </c>
    </row>
    <row r="3148" spans="1:13" x14ac:dyDescent="0.25">
      <c r="A3148" s="127" t="s">
        <v>7453</v>
      </c>
      <c r="B3148" s="80" t="s">
        <v>617</v>
      </c>
      <c r="C3148" s="128">
        <v>209</v>
      </c>
      <c r="D3148" s="128">
        <v>123</v>
      </c>
      <c r="E3148" s="80">
        <v>368</v>
      </c>
      <c r="F3148" s="128">
        <v>380</v>
      </c>
      <c r="G3148" s="80">
        <v>0</v>
      </c>
      <c r="H3148" s="128">
        <v>0.35185185185185186</v>
      </c>
      <c r="I3148" s="128">
        <v>0.80924855491329484</v>
      </c>
      <c r="J3148" s="80" t="s">
        <v>211</v>
      </c>
      <c r="K3148" s="80" t="s">
        <v>211</v>
      </c>
      <c r="L3148" s="128">
        <v>0</v>
      </c>
      <c r="M3148" s="81" t="s">
        <v>96</v>
      </c>
    </row>
    <row r="3149" spans="1:13" x14ac:dyDescent="0.25">
      <c r="A3149" s="127" t="s">
        <v>7260</v>
      </c>
      <c r="B3149" s="80" t="s">
        <v>377</v>
      </c>
      <c r="C3149" s="128">
        <v>361</v>
      </c>
      <c r="D3149" s="128">
        <v>231</v>
      </c>
      <c r="E3149" s="80">
        <v>416</v>
      </c>
      <c r="F3149" s="128">
        <v>433</v>
      </c>
      <c r="G3149" s="80">
        <v>0</v>
      </c>
      <c r="H3149" s="128">
        <v>0.66666666666666663</v>
      </c>
      <c r="I3149" s="128">
        <v>0.79561403508771933</v>
      </c>
      <c r="J3149" s="80" t="s">
        <v>211</v>
      </c>
      <c r="K3149" s="80" t="s">
        <v>211</v>
      </c>
      <c r="L3149" s="128">
        <v>0</v>
      </c>
      <c r="M3149" s="81" t="s">
        <v>96</v>
      </c>
    </row>
    <row r="3150" spans="1:13" x14ac:dyDescent="0.25">
      <c r="A3150" s="127" t="s">
        <v>8364</v>
      </c>
      <c r="B3150" s="80" t="s">
        <v>614</v>
      </c>
      <c r="C3150" s="128">
        <v>9</v>
      </c>
      <c r="D3150" s="128">
        <v>5</v>
      </c>
      <c r="E3150" s="80">
        <v>348</v>
      </c>
      <c r="F3150" s="128">
        <v>360</v>
      </c>
      <c r="G3150" s="80">
        <v>0</v>
      </c>
      <c r="H3150" s="128">
        <v>0.49019607843137258</v>
      </c>
      <c r="I3150" s="128">
        <v>0.80676328502415451</v>
      </c>
      <c r="J3150" s="80" t="s">
        <v>211</v>
      </c>
      <c r="K3150" s="80" t="s">
        <v>211</v>
      </c>
      <c r="L3150" s="128">
        <v>0</v>
      </c>
      <c r="M3150" s="81" t="s">
        <v>96</v>
      </c>
    </row>
    <row r="3151" spans="1:13" x14ac:dyDescent="0.25">
      <c r="A3151" s="127" t="s">
        <v>7599</v>
      </c>
      <c r="B3151" s="80" t="s">
        <v>1025</v>
      </c>
      <c r="C3151" s="128">
        <v>366</v>
      </c>
      <c r="D3151" s="128">
        <v>167</v>
      </c>
      <c r="E3151" s="80">
        <v>423</v>
      </c>
      <c r="F3151" s="128">
        <v>433</v>
      </c>
      <c r="G3151" s="80">
        <v>0</v>
      </c>
      <c r="H3151" s="128">
        <v>0.58333333333333337</v>
      </c>
      <c r="I3151" s="128">
        <v>0.81369426751592355</v>
      </c>
      <c r="J3151" s="80" t="s">
        <v>211</v>
      </c>
      <c r="K3151" s="80" t="s">
        <v>211</v>
      </c>
      <c r="L3151" s="128">
        <v>0</v>
      </c>
      <c r="M3151" s="81" t="s">
        <v>96</v>
      </c>
    </row>
    <row r="3152" spans="1:13" x14ac:dyDescent="0.25">
      <c r="A3152" s="127" t="s">
        <v>7358</v>
      </c>
      <c r="B3152" s="80" t="s">
        <v>1020</v>
      </c>
      <c r="C3152" s="128">
        <v>373</v>
      </c>
      <c r="D3152" s="128">
        <v>201</v>
      </c>
      <c r="E3152" s="80">
        <v>415</v>
      </c>
      <c r="F3152" s="128">
        <v>432</v>
      </c>
      <c r="G3152" s="80">
        <v>0</v>
      </c>
      <c r="H3152" s="128">
        <v>0.37804878048780488</v>
      </c>
      <c r="I3152" s="128">
        <v>0.76396997497914931</v>
      </c>
      <c r="J3152" s="80" t="s">
        <v>211</v>
      </c>
      <c r="K3152" s="80" t="s">
        <v>211</v>
      </c>
      <c r="L3152" s="128">
        <v>0</v>
      </c>
      <c r="M3152" s="81" t="s">
        <v>96</v>
      </c>
    </row>
    <row r="3153" spans="1:13" x14ac:dyDescent="0.25">
      <c r="A3153" s="127" t="s">
        <v>7457</v>
      </c>
      <c r="B3153" s="80" t="s">
        <v>615</v>
      </c>
      <c r="C3153" s="128">
        <v>327</v>
      </c>
      <c r="D3153" s="128">
        <v>272</v>
      </c>
      <c r="E3153" s="80">
        <v>351</v>
      </c>
      <c r="F3153" s="128">
        <v>370</v>
      </c>
      <c r="G3153" s="80">
        <v>0</v>
      </c>
      <c r="H3153" s="128">
        <v>0.62962962962962965</v>
      </c>
      <c r="I3153" s="128">
        <v>0.79805615550755937</v>
      </c>
      <c r="J3153" s="80" t="s">
        <v>211</v>
      </c>
      <c r="K3153" s="80" t="s">
        <v>211</v>
      </c>
      <c r="L3153" s="128">
        <v>0</v>
      </c>
      <c r="M3153" s="81" t="s">
        <v>96</v>
      </c>
    </row>
    <row r="3154" spans="1:13" x14ac:dyDescent="0.25">
      <c r="A3154" s="127" t="s">
        <v>7546</v>
      </c>
      <c r="B3154" s="80" t="s">
        <v>466</v>
      </c>
      <c r="C3154" s="128">
        <v>108</v>
      </c>
      <c r="D3154" s="128">
        <v>100</v>
      </c>
      <c r="E3154" s="80">
        <v>390</v>
      </c>
      <c r="F3154" s="128">
        <v>432</v>
      </c>
      <c r="G3154" s="80">
        <v>0</v>
      </c>
      <c r="H3154" s="128">
        <v>0.23076923076923081</v>
      </c>
      <c r="I3154" s="128">
        <v>0.80255941499085925</v>
      </c>
      <c r="J3154" s="80" t="s">
        <v>211</v>
      </c>
      <c r="K3154" s="80" t="s">
        <v>211</v>
      </c>
      <c r="L3154" s="128">
        <v>0</v>
      </c>
      <c r="M3154" s="81" t="s">
        <v>96</v>
      </c>
    </row>
    <row r="3155" spans="1:13" x14ac:dyDescent="0.25">
      <c r="A3155" s="127" t="s">
        <v>8773</v>
      </c>
      <c r="B3155" s="80" t="s">
        <v>600</v>
      </c>
      <c r="C3155" s="128">
        <v>0</v>
      </c>
      <c r="D3155" s="128">
        <v>0</v>
      </c>
      <c r="E3155" s="80">
        <v>0</v>
      </c>
      <c r="F3155" s="128">
        <v>0</v>
      </c>
      <c r="G3155" s="80">
        <v>0</v>
      </c>
      <c r="H3155" s="128">
        <v>-0.25</v>
      </c>
      <c r="I3155" s="128">
        <v>0.859375</v>
      </c>
      <c r="J3155" s="80" t="s">
        <v>211</v>
      </c>
      <c r="K3155" s="80" t="s">
        <v>211</v>
      </c>
      <c r="L3155" s="128">
        <v>0</v>
      </c>
      <c r="M3155" s="81" t="s">
        <v>96</v>
      </c>
    </row>
    <row r="3156" spans="1:13" x14ac:dyDescent="0.25">
      <c r="A3156" s="127" t="s">
        <v>7413</v>
      </c>
      <c r="B3156" s="80" t="s">
        <v>3421</v>
      </c>
      <c r="C3156" s="128">
        <v>480</v>
      </c>
      <c r="D3156" s="128">
        <v>217</v>
      </c>
      <c r="E3156" s="80">
        <v>415</v>
      </c>
      <c r="F3156" s="128">
        <v>432</v>
      </c>
      <c r="G3156" s="80">
        <v>0</v>
      </c>
      <c r="H3156" s="128">
        <v>0.41111111111111109</v>
      </c>
      <c r="I3156" s="128">
        <v>0.80206794682422444</v>
      </c>
      <c r="J3156" s="80" t="s">
        <v>211</v>
      </c>
      <c r="K3156" s="80" t="s">
        <v>211</v>
      </c>
      <c r="L3156" s="128">
        <v>0</v>
      </c>
      <c r="M3156" s="81" t="s">
        <v>96</v>
      </c>
    </row>
    <row r="3157" spans="1:13" x14ac:dyDescent="0.25">
      <c r="A3157" s="127" t="s">
        <v>7317</v>
      </c>
      <c r="B3157" s="80" t="s">
        <v>454</v>
      </c>
      <c r="C3157" s="128">
        <v>450</v>
      </c>
      <c r="D3157" s="128">
        <v>277</v>
      </c>
      <c r="E3157" s="80">
        <v>416</v>
      </c>
      <c r="F3157" s="128">
        <v>431</v>
      </c>
      <c r="G3157" s="80">
        <v>0</v>
      </c>
      <c r="H3157" s="128">
        <v>0.4891304347826087</v>
      </c>
      <c r="I3157" s="128">
        <v>0.81245311327831948</v>
      </c>
      <c r="J3157" s="80" t="s">
        <v>211</v>
      </c>
      <c r="K3157" s="80" t="s">
        <v>211</v>
      </c>
      <c r="L3157" s="128">
        <v>0</v>
      </c>
      <c r="M3157" s="81" t="s">
        <v>96</v>
      </c>
    </row>
    <row r="3158" spans="1:13" x14ac:dyDescent="0.25">
      <c r="A3158" s="127" t="s">
        <v>7466</v>
      </c>
      <c r="B3158" s="80" t="s">
        <v>746</v>
      </c>
      <c r="C3158" s="128">
        <v>378</v>
      </c>
      <c r="D3158" s="128">
        <v>204</v>
      </c>
      <c r="E3158" s="80">
        <v>416</v>
      </c>
      <c r="F3158" s="128">
        <v>431</v>
      </c>
      <c r="G3158" s="80">
        <v>0</v>
      </c>
      <c r="H3158" s="128">
        <v>0.25</v>
      </c>
      <c r="I3158" s="128">
        <v>0.51211072664359858</v>
      </c>
      <c r="J3158" s="80" t="s">
        <v>211</v>
      </c>
      <c r="K3158" s="80" t="s">
        <v>211</v>
      </c>
      <c r="L3158" s="128">
        <v>0</v>
      </c>
      <c r="M3158" s="81" t="s">
        <v>96</v>
      </c>
    </row>
    <row r="3159" spans="1:13" x14ac:dyDescent="0.25">
      <c r="A3159" s="127" t="s">
        <v>7387</v>
      </c>
      <c r="B3159" s="80" t="s">
        <v>477</v>
      </c>
      <c r="C3159" s="128">
        <v>267</v>
      </c>
      <c r="D3159" s="128">
        <v>108</v>
      </c>
      <c r="E3159" s="80">
        <v>422</v>
      </c>
      <c r="F3159" s="128">
        <v>431</v>
      </c>
      <c r="G3159" s="80">
        <v>0</v>
      </c>
      <c r="H3159" s="128">
        <v>0.61904761904761907</v>
      </c>
      <c r="I3159" s="128">
        <v>0.81429990069513403</v>
      </c>
      <c r="J3159" s="80" t="s">
        <v>211</v>
      </c>
      <c r="K3159" s="80" t="s">
        <v>211</v>
      </c>
      <c r="L3159" s="128">
        <v>0</v>
      </c>
      <c r="M3159" s="81" t="s">
        <v>96</v>
      </c>
    </row>
    <row r="3160" spans="1:13" x14ac:dyDescent="0.25">
      <c r="A3160" s="127" t="s">
        <v>8365</v>
      </c>
      <c r="B3160" s="80" t="s">
        <v>606</v>
      </c>
      <c r="C3160" s="128">
        <v>0</v>
      </c>
      <c r="D3160" s="128">
        <v>12</v>
      </c>
      <c r="E3160" s="80">
        <v>0</v>
      </c>
      <c r="F3160" s="128">
        <v>0</v>
      </c>
      <c r="G3160" s="80">
        <v>0</v>
      </c>
      <c r="H3160" s="128">
        <v>1</v>
      </c>
      <c r="I3160" s="128">
        <v>0.73913043478260865</v>
      </c>
      <c r="J3160" s="80" t="s">
        <v>211</v>
      </c>
      <c r="K3160" s="80" t="s">
        <v>211</v>
      </c>
      <c r="L3160" s="128">
        <v>0</v>
      </c>
      <c r="M3160" s="81" t="s">
        <v>96</v>
      </c>
    </row>
    <row r="3161" spans="1:13" x14ac:dyDescent="0.25">
      <c r="A3161" s="127" t="s">
        <v>7283</v>
      </c>
      <c r="B3161" s="80" t="s">
        <v>3416</v>
      </c>
      <c r="C3161" s="128">
        <v>233</v>
      </c>
      <c r="D3161" s="128">
        <v>92</v>
      </c>
      <c r="E3161" s="80">
        <v>406</v>
      </c>
      <c r="F3161" s="128">
        <v>431</v>
      </c>
      <c r="G3161" s="80">
        <v>0</v>
      </c>
      <c r="H3161" s="128">
        <v>0.35849056603773582</v>
      </c>
      <c r="I3161" s="128">
        <v>0.7636152954808807</v>
      </c>
      <c r="J3161" s="80" t="s">
        <v>211</v>
      </c>
      <c r="K3161" s="80" t="s">
        <v>211</v>
      </c>
      <c r="L3161" s="128">
        <v>0</v>
      </c>
      <c r="M3161" s="81" t="s">
        <v>96</v>
      </c>
    </row>
    <row r="3162" spans="1:13" x14ac:dyDescent="0.25">
      <c r="A3162" s="127" t="s">
        <v>8366</v>
      </c>
      <c r="B3162" s="80" t="s">
        <v>608</v>
      </c>
      <c r="C3162" s="128">
        <v>1</v>
      </c>
      <c r="D3162" s="128">
        <v>1</v>
      </c>
      <c r="E3162" s="80">
        <v>345</v>
      </c>
      <c r="F3162" s="128">
        <v>356</v>
      </c>
      <c r="G3162" s="80">
        <v>0</v>
      </c>
      <c r="H3162" s="128">
        <v>1</v>
      </c>
      <c r="I3162" s="128">
        <v>0.73333333333333328</v>
      </c>
      <c r="J3162" s="80" t="s">
        <v>211</v>
      </c>
      <c r="K3162" s="80" t="s">
        <v>211</v>
      </c>
      <c r="L3162" s="128">
        <v>0</v>
      </c>
      <c r="M3162" s="81" t="s">
        <v>96</v>
      </c>
    </row>
    <row r="3163" spans="1:13" x14ac:dyDescent="0.25">
      <c r="A3163" s="127" t="s">
        <v>7588</v>
      </c>
      <c r="B3163" s="80" t="s">
        <v>3184</v>
      </c>
      <c r="C3163" s="128">
        <v>272</v>
      </c>
      <c r="D3163" s="128">
        <v>187</v>
      </c>
      <c r="E3163" s="80">
        <v>413</v>
      </c>
      <c r="F3163" s="128">
        <v>431</v>
      </c>
      <c r="G3163" s="80">
        <v>0</v>
      </c>
      <c r="H3163" s="128">
        <v>0.55172413793103448</v>
      </c>
      <c r="I3163" s="128">
        <v>0.79543533389687227</v>
      </c>
      <c r="J3163" s="80" t="s">
        <v>211</v>
      </c>
      <c r="K3163" s="80" t="s">
        <v>211</v>
      </c>
      <c r="L3163" s="128">
        <v>0</v>
      </c>
      <c r="M3163" s="81" t="s">
        <v>96</v>
      </c>
    </row>
    <row r="3164" spans="1:13" x14ac:dyDescent="0.25">
      <c r="A3164" s="127" t="s">
        <v>8686</v>
      </c>
      <c r="B3164" s="80" t="s">
        <v>607</v>
      </c>
      <c r="C3164" s="128">
        <v>0</v>
      </c>
      <c r="D3164" s="128">
        <v>0</v>
      </c>
      <c r="E3164" s="80">
        <v>0</v>
      </c>
      <c r="F3164" s="128">
        <v>0</v>
      </c>
      <c r="G3164" s="80">
        <v>0</v>
      </c>
      <c r="H3164" s="128">
        <v>0.8125</v>
      </c>
      <c r="I3164" s="128">
        <v>1</v>
      </c>
      <c r="J3164" s="80" t="s">
        <v>211</v>
      </c>
      <c r="K3164" s="80" t="s">
        <v>211</v>
      </c>
      <c r="L3164" s="128">
        <v>0</v>
      </c>
      <c r="M3164" s="81" t="s">
        <v>96</v>
      </c>
    </row>
    <row r="3165" spans="1:13" x14ac:dyDescent="0.25">
      <c r="A3165" s="127" t="s">
        <v>7279</v>
      </c>
      <c r="B3165" s="80" t="s">
        <v>994</v>
      </c>
      <c r="C3165" s="128">
        <v>271</v>
      </c>
      <c r="D3165" s="128">
        <v>194</v>
      </c>
      <c r="E3165" s="80">
        <v>389</v>
      </c>
      <c r="F3165" s="128">
        <v>430</v>
      </c>
      <c r="G3165" s="80">
        <v>0</v>
      </c>
      <c r="H3165" s="128">
        <v>0.5</v>
      </c>
      <c r="I3165" s="128">
        <v>0.76923076923076927</v>
      </c>
      <c r="J3165" s="80" t="s">
        <v>211</v>
      </c>
      <c r="K3165" s="80" t="s">
        <v>211</v>
      </c>
      <c r="L3165" s="128">
        <v>0</v>
      </c>
      <c r="M3165" s="81" t="s">
        <v>96</v>
      </c>
    </row>
    <row r="3166" spans="1:13" x14ac:dyDescent="0.25">
      <c r="A3166" s="127" t="s">
        <v>7159</v>
      </c>
      <c r="B3166" s="80" t="s">
        <v>2904</v>
      </c>
      <c r="C3166" s="128">
        <v>209</v>
      </c>
      <c r="D3166" s="128">
        <v>144</v>
      </c>
      <c r="E3166" s="80">
        <v>398</v>
      </c>
      <c r="F3166" s="128">
        <v>430</v>
      </c>
      <c r="G3166" s="80">
        <v>0</v>
      </c>
      <c r="H3166" s="128">
        <v>0.625</v>
      </c>
      <c r="I3166" s="128">
        <v>0.7837338262476895</v>
      </c>
      <c r="J3166" s="80" t="s">
        <v>211</v>
      </c>
      <c r="K3166" s="80" t="s">
        <v>211</v>
      </c>
      <c r="L3166" s="128">
        <v>0</v>
      </c>
      <c r="M3166" s="81" t="s">
        <v>96</v>
      </c>
    </row>
    <row r="3167" spans="1:13" x14ac:dyDescent="0.25">
      <c r="A3167" s="127" t="s">
        <v>7480</v>
      </c>
      <c r="B3167" s="80" t="s">
        <v>3078</v>
      </c>
      <c r="C3167" s="128">
        <v>234</v>
      </c>
      <c r="D3167" s="128">
        <v>199</v>
      </c>
      <c r="E3167" s="80">
        <v>396</v>
      </c>
      <c r="F3167" s="128">
        <v>429</v>
      </c>
      <c r="G3167" s="80">
        <v>0</v>
      </c>
      <c r="H3167" s="128">
        <v>0.40740740740740738</v>
      </c>
      <c r="I3167" s="128">
        <v>0.78511627906976733</v>
      </c>
      <c r="J3167" s="80" t="s">
        <v>211</v>
      </c>
      <c r="K3167" s="80" t="s">
        <v>211</v>
      </c>
      <c r="L3167" s="128">
        <v>0</v>
      </c>
      <c r="M3167" s="81" t="s">
        <v>96</v>
      </c>
    </row>
    <row r="3168" spans="1:13" x14ac:dyDescent="0.25">
      <c r="A3168" s="127" t="s">
        <v>7383</v>
      </c>
      <c r="B3168" s="80" t="s">
        <v>3332</v>
      </c>
      <c r="C3168" s="128">
        <v>343</v>
      </c>
      <c r="D3168" s="128">
        <v>221</v>
      </c>
      <c r="E3168" s="80">
        <v>411</v>
      </c>
      <c r="F3168" s="128">
        <v>429</v>
      </c>
      <c r="G3168" s="80">
        <v>0</v>
      </c>
      <c r="H3168" s="128">
        <v>0.53968253968253965</v>
      </c>
      <c r="I3168" s="128">
        <v>0.74862529457973293</v>
      </c>
      <c r="J3168" s="80" t="s">
        <v>211</v>
      </c>
      <c r="K3168" s="80" t="s">
        <v>211</v>
      </c>
      <c r="L3168" s="128">
        <v>0</v>
      </c>
      <c r="M3168" s="81" t="s">
        <v>96</v>
      </c>
    </row>
    <row r="3169" spans="1:13" x14ac:dyDescent="0.25">
      <c r="A3169" s="127" t="s">
        <v>7465</v>
      </c>
      <c r="B3169" s="80" t="s">
        <v>446</v>
      </c>
      <c r="C3169" s="128">
        <v>334</v>
      </c>
      <c r="D3169" s="128">
        <v>208</v>
      </c>
      <c r="E3169" s="80">
        <v>407</v>
      </c>
      <c r="F3169" s="128">
        <v>428</v>
      </c>
      <c r="G3169" s="80">
        <v>0</v>
      </c>
      <c r="H3169" s="128">
        <v>0.52112676056338025</v>
      </c>
      <c r="I3169" s="128">
        <v>0.82268907563025195</v>
      </c>
      <c r="J3169" s="80" t="s">
        <v>211</v>
      </c>
      <c r="K3169" s="80" t="s">
        <v>211</v>
      </c>
      <c r="L3169" s="128">
        <v>0</v>
      </c>
      <c r="M3169" s="81" t="s">
        <v>96</v>
      </c>
    </row>
    <row r="3170" spans="1:13" x14ac:dyDescent="0.25">
      <c r="A3170" s="127" t="s">
        <v>7495</v>
      </c>
      <c r="B3170" s="80" t="s">
        <v>391</v>
      </c>
      <c r="C3170" s="128">
        <v>287</v>
      </c>
      <c r="D3170" s="128">
        <v>245</v>
      </c>
      <c r="E3170" s="80">
        <v>407</v>
      </c>
      <c r="F3170" s="128">
        <v>427</v>
      </c>
      <c r="G3170" s="80">
        <v>0</v>
      </c>
      <c r="H3170" s="128">
        <v>0.23529411764705879</v>
      </c>
      <c r="I3170" s="128">
        <v>0.80560928433268864</v>
      </c>
      <c r="J3170" s="80" t="s">
        <v>211</v>
      </c>
      <c r="K3170" s="80" t="s">
        <v>211</v>
      </c>
      <c r="L3170" s="128">
        <v>0</v>
      </c>
      <c r="M3170" s="81" t="s">
        <v>96</v>
      </c>
    </row>
    <row r="3171" spans="1:13" x14ac:dyDescent="0.25">
      <c r="A3171" s="127" t="s">
        <v>7363</v>
      </c>
      <c r="B3171" s="80" t="s">
        <v>3402</v>
      </c>
      <c r="C3171" s="128">
        <v>437</v>
      </c>
      <c r="D3171" s="128">
        <v>276</v>
      </c>
      <c r="E3171" s="80">
        <v>403</v>
      </c>
      <c r="F3171" s="128">
        <v>427</v>
      </c>
      <c r="G3171" s="80">
        <v>0</v>
      </c>
      <c r="H3171" s="128">
        <v>0.58715596330275233</v>
      </c>
      <c r="I3171" s="128">
        <v>0.77299703264094966</v>
      </c>
      <c r="J3171" s="80" t="s">
        <v>211</v>
      </c>
      <c r="K3171" s="80" t="s">
        <v>211</v>
      </c>
      <c r="L3171" s="128">
        <v>0</v>
      </c>
      <c r="M3171" s="81" t="s">
        <v>96</v>
      </c>
    </row>
    <row r="3172" spans="1:13" x14ac:dyDescent="0.25">
      <c r="A3172" s="127" t="s">
        <v>7299</v>
      </c>
      <c r="B3172" s="80" t="s">
        <v>3315</v>
      </c>
      <c r="C3172" s="128">
        <v>364</v>
      </c>
      <c r="D3172" s="128">
        <v>248</v>
      </c>
      <c r="E3172" s="80">
        <v>409</v>
      </c>
      <c r="F3172" s="128">
        <v>426</v>
      </c>
      <c r="G3172" s="80">
        <v>0</v>
      </c>
      <c r="H3172" s="128">
        <v>0.88461538461538469</v>
      </c>
      <c r="I3172" s="128">
        <v>0.77486437613019887</v>
      </c>
      <c r="J3172" s="80" t="s">
        <v>211</v>
      </c>
      <c r="K3172" s="80" t="s">
        <v>211</v>
      </c>
      <c r="L3172" s="128">
        <v>0</v>
      </c>
      <c r="M3172" s="81" t="s">
        <v>96</v>
      </c>
    </row>
    <row r="3173" spans="1:13" x14ac:dyDescent="0.25">
      <c r="A3173" s="127" t="s">
        <v>7331</v>
      </c>
      <c r="B3173" s="80" t="s">
        <v>699</v>
      </c>
      <c r="C3173" s="128">
        <v>311</v>
      </c>
      <c r="D3173" s="128">
        <v>218</v>
      </c>
      <c r="E3173" s="80">
        <v>392</v>
      </c>
      <c r="F3173" s="128">
        <v>426</v>
      </c>
      <c r="G3173" s="80">
        <v>0</v>
      </c>
      <c r="H3173" s="128">
        <v>0.47540983606557374</v>
      </c>
      <c r="I3173" s="128">
        <v>0.74437443744374432</v>
      </c>
      <c r="J3173" s="80" t="s">
        <v>211</v>
      </c>
      <c r="K3173" s="80" t="s">
        <v>211</v>
      </c>
      <c r="L3173" s="128">
        <v>0</v>
      </c>
      <c r="M3173" s="81" t="s">
        <v>96</v>
      </c>
    </row>
    <row r="3174" spans="1:13" x14ac:dyDescent="0.25">
      <c r="A3174" s="127" t="s">
        <v>7479</v>
      </c>
      <c r="B3174" s="80" t="s">
        <v>405</v>
      </c>
      <c r="C3174" s="128">
        <v>490</v>
      </c>
      <c r="D3174" s="128">
        <v>323</v>
      </c>
      <c r="E3174" s="80">
        <v>381</v>
      </c>
      <c r="F3174" s="128">
        <v>409</v>
      </c>
      <c r="G3174" s="80">
        <v>0</v>
      </c>
      <c r="H3174" s="128">
        <v>0.61417322834645671</v>
      </c>
      <c r="I3174" s="128">
        <v>0.81565471836137515</v>
      </c>
      <c r="J3174" s="80" t="s">
        <v>211</v>
      </c>
      <c r="K3174" s="80" t="s">
        <v>211</v>
      </c>
      <c r="L3174" s="128">
        <v>0</v>
      </c>
      <c r="M3174" s="81" t="s">
        <v>96</v>
      </c>
    </row>
    <row r="3175" spans="1:13" x14ac:dyDescent="0.25">
      <c r="A3175" s="127" t="s">
        <v>7468</v>
      </c>
      <c r="B3175" s="80" t="s">
        <v>3341</v>
      </c>
      <c r="C3175" s="128">
        <v>230</v>
      </c>
      <c r="D3175" s="128">
        <v>114</v>
      </c>
      <c r="E3175" s="80">
        <v>409</v>
      </c>
      <c r="F3175" s="128">
        <v>426</v>
      </c>
      <c r="G3175" s="80">
        <v>0</v>
      </c>
      <c r="H3175" s="128">
        <v>0.71666666666666667</v>
      </c>
      <c r="I3175" s="128">
        <v>0.76861167002012076</v>
      </c>
      <c r="J3175" s="80" t="s">
        <v>211</v>
      </c>
      <c r="K3175" s="80" t="s">
        <v>211</v>
      </c>
      <c r="L3175" s="128">
        <v>0</v>
      </c>
      <c r="M3175" s="81" t="s">
        <v>96</v>
      </c>
    </row>
    <row r="3176" spans="1:13" x14ac:dyDescent="0.25">
      <c r="A3176" s="127" t="s">
        <v>7256</v>
      </c>
      <c r="B3176" s="80" t="s">
        <v>995</v>
      </c>
      <c r="C3176" s="128">
        <v>299</v>
      </c>
      <c r="D3176" s="128">
        <v>216</v>
      </c>
      <c r="E3176" s="80">
        <v>402</v>
      </c>
      <c r="F3176" s="128">
        <v>426</v>
      </c>
      <c r="G3176" s="80">
        <v>0</v>
      </c>
      <c r="H3176" s="128">
        <v>0.43181818181818182</v>
      </c>
      <c r="I3176" s="128">
        <v>0.833984375</v>
      </c>
      <c r="J3176" s="80" t="s">
        <v>211</v>
      </c>
      <c r="K3176" s="80" t="s">
        <v>211</v>
      </c>
      <c r="L3176" s="128">
        <v>0</v>
      </c>
      <c r="M3176" s="81" t="s">
        <v>96</v>
      </c>
    </row>
    <row r="3177" spans="1:13" x14ac:dyDescent="0.25">
      <c r="A3177" s="127" t="s">
        <v>7428</v>
      </c>
      <c r="B3177" s="80" t="s">
        <v>356</v>
      </c>
      <c r="C3177" s="128">
        <v>75</v>
      </c>
      <c r="D3177" s="128">
        <v>43</v>
      </c>
      <c r="E3177" s="80">
        <v>402</v>
      </c>
      <c r="F3177" s="128">
        <v>425</v>
      </c>
      <c r="G3177" s="80">
        <v>0</v>
      </c>
      <c r="H3177" s="128">
        <v>0.8571428571428571</v>
      </c>
      <c r="I3177" s="128">
        <v>0.79947229551451182</v>
      </c>
      <c r="J3177" s="80" t="s">
        <v>211</v>
      </c>
      <c r="K3177" s="80" t="s">
        <v>211</v>
      </c>
      <c r="L3177" s="128">
        <v>0</v>
      </c>
      <c r="M3177" s="81" t="s">
        <v>96</v>
      </c>
    </row>
    <row r="3178" spans="1:13" x14ac:dyDescent="0.25">
      <c r="A3178" s="127" t="s">
        <v>7467</v>
      </c>
      <c r="B3178" s="80" t="s">
        <v>3206</v>
      </c>
      <c r="C3178" s="128">
        <v>416</v>
      </c>
      <c r="D3178" s="128">
        <v>298</v>
      </c>
      <c r="E3178" s="80">
        <v>395</v>
      </c>
      <c r="F3178" s="128">
        <v>425</v>
      </c>
      <c r="G3178" s="80">
        <v>0</v>
      </c>
      <c r="H3178" s="128">
        <v>0.65048543689320393</v>
      </c>
      <c r="I3178" s="128">
        <v>0.79024390243902443</v>
      </c>
      <c r="J3178" s="80" t="s">
        <v>211</v>
      </c>
      <c r="K3178" s="80" t="s">
        <v>211</v>
      </c>
      <c r="L3178" s="128">
        <v>0</v>
      </c>
      <c r="M3178" s="81" t="s">
        <v>96</v>
      </c>
    </row>
    <row r="3179" spans="1:13" x14ac:dyDescent="0.25">
      <c r="A3179" s="127" t="s">
        <v>7471</v>
      </c>
      <c r="B3179" s="80" t="s">
        <v>401</v>
      </c>
      <c r="C3179" s="128">
        <v>116</v>
      </c>
      <c r="D3179" s="128">
        <v>121</v>
      </c>
      <c r="E3179" s="80">
        <v>391</v>
      </c>
      <c r="F3179" s="128">
        <v>415</v>
      </c>
      <c r="G3179" s="80">
        <v>0</v>
      </c>
      <c r="H3179" s="128">
        <v>0.5892857142857143</v>
      </c>
      <c r="I3179" s="128">
        <v>0.82275711159737419</v>
      </c>
      <c r="J3179" s="80" t="s">
        <v>211</v>
      </c>
      <c r="K3179" s="80" t="s">
        <v>211</v>
      </c>
      <c r="L3179" s="128">
        <v>0</v>
      </c>
      <c r="M3179" s="81" t="s">
        <v>96</v>
      </c>
    </row>
    <row r="3180" spans="1:13" x14ac:dyDescent="0.25">
      <c r="A3180" s="127" t="s">
        <v>7431</v>
      </c>
      <c r="B3180" s="80" t="s">
        <v>3419</v>
      </c>
      <c r="C3180" s="128">
        <v>350</v>
      </c>
      <c r="D3180" s="128">
        <v>226</v>
      </c>
      <c r="E3180" s="80">
        <v>381</v>
      </c>
      <c r="F3180" s="128">
        <v>424</v>
      </c>
      <c r="G3180" s="80">
        <v>0</v>
      </c>
      <c r="H3180" s="128">
        <v>0.58888888888888891</v>
      </c>
      <c r="I3180" s="128">
        <v>0.769681742043551</v>
      </c>
      <c r="J3180" s="80" t="s">
        <v>211</v>
      </c>
      <c r="K3180" s="80" t="s">
        <v>211</v>
      </c>
      <c r="L3180" s="128">
        <v>0</v>
      </c>
      <c r="M3180" s="81" t="s">
        <v>96</v>
      </c>
    </row>
    <row r="3181" spans="1:13" x14ac:dyDescent="0.25">
      <c r="A3181" s="127" t="s">
        <v>7432</v>
      </c>
      <c r="B3181" s="80" t="s">
        <v>3555</v>
      </c>
      <c r="C3181" s="128">
        <v>314</v>
      </c>
      <c r="D3181" s="128">
        <v>221</v>
      </c>
      <c r="E3181" s="80">
        <v>392</v>
      </c>
      <c r="F3181" s="128">
        <v>424</v>
      </c>
      <c r="G3181" s="80">
        <v>0</v>
      </c>
      <c r="H3181" s="128">
        <v>0.73684210526315796</v>
      </c>
      <c r="I3181" s="128">
        <v>0.75259259259259259</v>
      </c>
      <c r="J3181" s="80" t="s">
        <v>211</v>
      </c>
      <c r="K3181" s="80" t="s">
        <v>211</v>
      </c>
      <c r="L3181" s="128">
        <v>0</v>
      </c>
      <c r="M3181" s="81" t="s">
        <v>96</v>
      </c>
    </row>
    <row r="3182" spans="1:13" x14ac:dyDescent="0.25">
      <c r="A3182" s="127" t="s">
        <v>7436</v>
      </c>
      <c r="B3182" s="80" t="s">
        <v>3519</v>
      </c>
      <c r="C3182" s="128">
        <v>407</v>
      </c>
      <c r="D3182" s="128">
        <v>210</v>
      </c>
      <c r="E3182" s="80">
        <v>405</v>
      </c>
      <c r="F3182" s="128">
        <v>424</v>
      </c>
      <c r="G3182" s="80">
        <v>0</v>
      </c>
      <c r="H3182" s="128">
        <v>0.61904761904761907</v>
      </c>
      <c r="I3182" s="128">
        <v>0.72756410256410253</v>
      </c>
      <c r="J3182" s="80" t="s">
        <v>211</v>
      </c>
      <c r="K3182" s="80" t="s">
        <v>211</v>
      </c>
      <c r="L3182" s="128">
        <v>0</v>
      </c>
      <c r="M3182" s="81" t="s">
        <v>96</v>
      </c>
    </row>
    <row r="3183" spans="1:13" x14ac:dyDescent="0.25">
      <c r="A3183" s="127" t="s">
        <v>7477</v>
      </c>
      <c r="B3183" s="80" t="s">
        <v>394</v>
      </c>
      <c r="C3183" s="128">
        <v>385</v>
      </c>
      <c r="D3183" s="128">
        <v>300</v>
      </c>
      <c r="E3183" s="80">
        <v>341</v>
      </c>
      <c r="F3183" s="128">
        <v>363</v>
      </c>
      <c r="G3183" s="80">
        <v>0</v>
      </c>
      <c r="H3183" s="128">
        <v>0.53658536585365857</v>
      </c>
      <c r="I3183" s="128">
        <v>0.82555970149253732</v>
      </c>
      <c r="J3183" s="80" t="s">
        <v>211</v>
      </c>
      <c r="K3183" s="80" t="s">
        <v>211</v>
      </c>
      <c r="L3183" s="128">
        <v>0</v>
      </c>
      <c r="M3183" s="81" t="s">
        <v>96</v>
      </c>
    </row>
    <row r="3184" spans="1:13" x14ac:dyDescent="0.25">
      <c r="A3184" s="127" t="s">
        <v>7366</v>
      </c>
      <c r="B3184" s="80" t="s">
        <v>3543</v>
      </c>
      <c r="C3184" s="128">
        <v>361</v>
      </c>
      <c r="D3184" s="128">
        <v>71</v>
      </c>
      <c r="E3184" s="80">
        <v>417</v>
      </c>
      <c r="F3184" s="128">
        <v>424</v>
      </c>
      <c r="G3184" s="80">
        <v>0</v>
      </c>
      <c r="H3184" s="128">
        <v>0.25</v>
      </c>
      <c r="I3184" s="128">
        <v>0.50693481276005548</v>
      </c>
      <c r="J3184" s="80" t="s">
        <v>211</v>
      </c>
      <c r="K3184" s="80" t="s">
        <v>211</v>
      </c>
      <c r="L3184" s="128">
        <v>0</v>
      </c>
      <c r="M3184" s="81" t="s">
        <v>96</v>
      </c>
    </row>
    <row r="3185" spans="1:13" x14ac:dyDescent="0.25">
      <c r="A3185" s="127" t="s">
        <v>7489</v>
      </c>
      <c r="B3185" s="80" t="s">
        <v>389</v>
      </c>
      <c r="C3185" s="128">
        <v>677</v>
      </c>
      <c r="D3185" s="128">
        <v>404</v>
      </c>
      <c r="E3185" s="80">
        <v>256</v>
      </c>
      <c r="F3185" s="128">
        <v>279</v>
      </c>
      <c r="G3185" s="80">
        <v>0</v>
      </c>
      <c r="H3185" s="128">
        <v>0.5625</v>
      </c>
      <c r="I3185" s="128">
        <v>0.80863591756624142</v>
      </c>
      <c r="J3185" s="80" t="s">
        <v>211</v>
      </c>
      <c r="K3185" s="80" t="s">
        <v>211</v>
      </c>
      <c r="L3185" s="128">
        <v>0</v>
      </c>
      <c r="M3185" s="81" t="s">
        <v>96</v>
      </c>
    </row>
    <row r="3186" spans="1:13" x14ac:dyDescent="0.25">
      <c r="A3186" s="127" t="s">
        <v>7452</v>
      </c>
      <c r="B3186" s="80" t="s">
        <v>360</v>
      </c>
      <c r="C3186" s="128">
        <v>391</v>
      </c>
      <c r="D3186" s="128">
        <v>253</v>
      </c>
      <c r="E3186" s="80">
        <v>411</v>
      </c>
      <c r="F3186" s="128">
        <v>424</v>
      </c>
      <c r="G3186" s="80">
        <v>0</v>
      </c>
      <c r="H3186" s="128">
        <v>0.42307692307692302</v>
      </c>
      <c r="I3186" s="128">
        <v>0.82064807837226827</v>
      </c>
      <c r="J3186" s="80" t="s">
        <v>211</v>
      </c>
      <c r="K3186" s="80" t="s">
        <v>211</v>
      </c>
      <c r="L3186" s="128">
        <v>0</v>
      </c>
      <c r="M3186" s="81" t="s">
        <v>96</v>
      </c>
    </row>
    <row r="3187" spans="1:13" x14ac:dyDescent="0.25">
      <c r="A3187" s="127" t="s">
        <v>7348</v>
      </c>
      <c r="B3187" s="80" t="s">
        <v>838</v>
      </c>
      <c r="C3187" s="128">
        <v>413</v>
      </c>
      <c r="D3187" s="128">
        <v>284</v>
      </c>
      <c r="E3187" s="80">
        <v>396</v>
      </c>
      <c r="F3187" s="128">
        <v>422</v>
      </c>
      <c r="G3187" s="80">
        <v>0</v>
      </c>
      <c r="H3187" s="128">
        <v>0.53164556962025311</v>
      </c>
      <c r="I3187" s="128">
        <v>0.78011611030478956</v>
      </c>
      <c r="J3187" s="80" t="s">
        <v>211</v>
      </c>
      <c r="K3187" s="80" t="s">
        <v>211</v>
      </c>
      <c r="L3187" s="128">
        <v>0</v>
      </c>
      <c r="M3187" s="81" t="s">
        <v>96</v>
      </c>
    </row>
    <row r="3188" spans="1:13" x14ac:dyDescent="0.25">
      <c r="A3188" s="127" t="s">
        <v>7355</v>
      </c>
      <c r="B3188" s="80" t="s">
        <v>2917</v>
      </c>
      <c r="C3188" s="128">
        <v>477</v>
      </c>
      <c r="D3188" s="128">
        <v>382</v>
      </c>
      <c r="E3188" s="80">
        <v>388</v>
      </c>
      <c r="F3188" s="128">
        <v>422</v>
      </c>
      <c r="G3188" s="80">
        <v>0</v>
      </c>
      <c r="H3188" s="128">
        <v>0.56190476190476191</v>
      </c>
      <c r="I3188" s="128">
        <v>0.81658468025298669</v>
      </c>
      <c r="J3188" s="80" t="s">
        <v>211</v>
      </c>
      <c r="K3188" s="80" t="s">
        <v>211</v>
      </c>
      <c r="L3188" s="128">
        <v>0</v>
      </c>
      <c r="M3188" s="81" t="s">
        <v>96</v>
      </c>
    </row>
    <row r="3189" spans="1:13" x14ac:dyDescent="0.25">
      <c r="A3189" s="127" t="s">
        <v>7492</v>
      </c>
      <c r="B3189" s="80" t="s">
        <v>393</v>
      </c>
      <c r="C3189" s="128">
        <v>387</v>
      </c>
      <c r="D3189" s="128">
        <v>223</v>
      </c>
      <c r="E3189" s="80">
        <v>312</v>
      </c>
      <c r="F3189" s="128">
        <v>332</v>
      </c>
      <c r="G3189" s="80">
        <v>0</v>
      </c>
      <c r="H3189" s="128">
        <v>0.6386554621848739</v>
      </c>
      <c r="I3189" s="128">
        <v>0.80164670658682635</v>
      </c>
      <c r="J3189" s="80" t="s">
        <v>211</v>
      </c>
      <c r="K3189" s="80" t="s">
        <v>211</v>
      </c>
      <c r="L3189" s="128">
        <v>0</v>
      </c>
      <c r="M3189" s="81" t="s">
        <v>96</v>
      </c>
    </row>
    <row r="3190" spans="1:13" x14ac:dyDescent="0.25">
      <c r="A3190" s="127" t="s">
        <v>7090</v>
      </c>
      <c r="B3190" s="80" t="s">
        <v>753</v>
      </c>
      <c r="C3190" s="128">
        <v>18</v>
      </c>
      <c r="D3190" s="128">
        <v>0</v>
      </c>
      <c r="E3190" s="80">
        <v>418</v>
      </c>
      <c r="F3190" s="128">
        <v>422</v>
      </c>
      <c r="G3190" s="80">
        <v>0</v>
      </c>
      <c r="H3190" s="128">
        <v>0</v>
      </c>
      <c r="I3190" s="128">
        <v>0.25</v>
      </c>
      <c r="J3190" s="80" t="s">
        <v>211</v>
      </c>
      <c r="K3190" s="80" t="s">
        <v>211</v>
      </c>
      <c r="L3190" s="128">
        <v>0</v>
      </c>
      <c r="M3190" s="81" t="s">
        <v>96</v>
      </c>
    </row>
    <row r="3191" spans="1:13" x14ac:dyDescent="0.25">
      <c r="A3191" s="127" t="s">
        <v>8368</v>
      </c>
      <c r="B3191" s="80" t="s">
        <v>390</v>
      </c>
      <c r="C3191" s="128">
        <v>0</v>
      </c>
      <c r="D3191" s="128">
        <v>0</v>
      </c>
      <c r="E3191" s="80">
        <v>0</v>
      </c>
      <c r="F3191" s="128">
        <v>0</v>
      </c>
      <c r="G3191" s="80">
        <v>0</v>
      </c>
      <c r="H3191" s="128">
        <v>1</v>
      </c>
      <c r="I3191" s="128">
        <v>1</v>
      </c>
      <c r="J3191" s="80" t="s">
        <v>211</v>
      </c>
      <c r="K3191" s="80" t="s">
        <v>211</v>
      </c>
      <c r="L3191" s="128">
        <v>0</v>
      </c>
      <c r="M3191" s="81" t="s">
        <v>96</v>
      </c>
    </row>
    <row r="3192" spans="1:13" x14ac:dyDescent="0.25">
      <c r="A3192" s="127" t="s">
        <v>7237</v>
      </c>
      <c r="B3192" s="80" t="s">
        <v>743</v>
      </c>
      <c r="C3192" s="128">
        <v>338</v>
      </c>
      <c r="D3192" s="128">
        <v>86</v>
      </c>
      <c r="E3192" s="80">
        <v>410</v>
      </c>
      <c r="F3192" s="128">
        <v>422</v>
      </c>
      <c r="G3192" s="80">
        <v>0</v>
      </c>
      <c r="H3192" s="128">
        <v>-0.33333333333333331</v>
      </c>
      <c r="I3192" s="128">
        <v>0.5</v>
      </c>
      <c r="J3192" s="80" t="s">
        <v>211</v>
      </c>
      <c r="K3192" s="80" t="s">
        <v>211</v>
      </c>
      <c r="L3192" s="128">
        <v>0</v>
      </c>
      <c r="M3192" s="81" t="s">
        <v>96</v>
      </c>
    </row>
    <row r="3193" spans="1:13" x14ac:dyDescent="0.25">
      <c r="A3193" s="127" t="s">
        <v>8687</v>
      </c>
      <c r="B3193" s="80" t="s">
        <v>392</v>
      </c>
      <c r="C3193" s="128">
        <v>0</v>
      </c>
      <c r="D3193" s="128">
        <v>0</v>
      </c>
      <c r="E3193" s="80">
        <v>0</v>
      </c>
      <c r="F3193" s="128">
        <v>0</v>
      </c>
      <c r="G3193" s="80">
        <v>0</v>
      </c>
      <c r="H3193" s="128">
        <v>1</v>
      </c>
      <c r="I3193" s="128">
        <v>0.75</v>
      </c>
      <c r="J3193" s="80" t="s">
        <v>211</v>
      </c>
      <c r="K3193" s="80" t="s">
        <v>211</v>
      </c>
      <c r="L3193" s="128">
        <v>0</v>
      </c>
      <c r="M3193" s="81" t="s">
        <v>96</v>
      </c>
    </row>
    <row r="3194" spans="1:13" x14ac:dyDescent="0.25">
      <c r="A3194" s="127" t="s">
        <v>7106</v>
      </c>
      <c r="B3194" s="80" t="s">
        <v>730</v>
      </c>
      <c r="C3194" s="128">
        <v>69</v>
      </c>
      <c r="D3194" s="128">
        <v>35</v>
      </c>
      <c r="E3194" s="80">
        <v>412</v>
      </c>
      <c r="F3194" s="128">
        <v>421</v>
      </c>
      <c r="G3194" s="80">
        <v>0</v>
      </c>
      <c r="H3194" s="128">
        <v>0.30434782608695654</v>
      </c>
      <c r="I3194" s="128">
        <v>0.74064837905236913</v>
      </c>
      <c r="J3194" s="80" t="s">
        <v>211</v>
      </c>
      <c r="K3194" s="80" t="s">
        <v>211</v>
      </c>
      <c r="L3194" s="128">
        <v>0</v>
      </c>
      <c r="M3194" s="81" t="s">
        <v>96</v>
      </c>
    </row>
    <row r="3195" spans="1:13" x14ac:dyDescent="0.25">
      <c r="A3195" s="127" t="s">
        <v>8367</v>
      </c>
      <c r="B3195" s="80" t="s">
        <v>846</v>
      </c>
      <c r="C3195" s="128">
        <v>198</v>
      </c>
      <c r="D3195" s="128">
        <v>122</v>
      </c>
      <c r="E3195" s="80">
        <v>393</v>
      </c>
      <c r="F3195" s="128">
        <v>421</v>
      </c>
      <c r="G3195" s="80">
        <v>0</v>
      </c>
      <c r="H3195" s="128">
        <v>0.6</v>
      </c>
      <c r="I3195" s="128">
        <v>0.84022824536376606</v>
      </c>
      <c r="J3195" s="80" t="s">
        <v>211</v>
      </c>
      <c r="K3195" s="80" t="s">
        <v>211</v>
      </c>
      <c r="L3195" s="128">
        <v>0</v>
      </c>
      <c r="M3195" s="81" t="s">
        <v>96</v>
      </c>
    </row>
    <row r="3196" spans="1:13" x14ac:dyDescent="0.25">
      <c r="A3196" s="127" t="s">
        <v>7497</v>
      </c>
      <c r="B3196" s="80" t="s">
        <v>425</v>
      </c>
      <c r="C3196" s="128">
        <v>0</v>
      </c>
      <c r="D3196" s="128">
        <v>0</v>
      </c>
      <c r="E3196" s="80">
        <v>0</v>
      </c>
      <c r="F3196" s="128">
        <v>0</v>
      </c>
      <c r="G3196" s="80">
        <v>0</v>
      </c>
      <c r="H3196" s="128">
        <v>0.5</v>
      </c>
      <c r="I3196" s="128">
        <v>0.77118644067796605</v>
      </c>
      <c r="J3196" s="80" t="s">
        <v>211</v>
      </c>
      <c r="K3196" s="80" t="s">
        <v>211</v>
      </c>
      <c r="L3196" s="128">
        <v>0</v>
      </c>
      <c r="M3196" s="81" t="s">
        <v>96</v>
      </c>
    </row>
    <row r="3197" spans="1:13" x14ac:dyDescent="0.25">
      <c r="A3197" s="127" t="s">
        <v>8788</v>
      </c>
      <c r="B3197" s="80" t="s">
        <v>424</v>
      </c>
      <c r="C3197" s="128">
        <v>0</v>
      </c>
      <c r="D3197" s="128">
        <v>0</v>
      </c>
      <c r="E3197" s="80">
        <v>0</v>
      </c>
      <c r="F3197" s="128">
        <v>0</v>
      </c>
      <c r="G3197" s="80">
        <v>0</v>
      </c>
      <c r="H3197" s="128">
        <v>0</v>
      </c>
      <c r="I3197" s="128">
        <v>0</v>
      </c>
      <c r="J3197" s="80" t="s">
        <v>211</v>
      </c>
      <c r="K3197" s="80" t="s">
        <v>211</v>
      </c>
      <c r="L3197" s="128">
        <v>0</v>
      </c>
      <c r="M3197" s="81" t="s">
        <v>96</v>
      </c>
    </row>
    <row r="3198" spans="1:13" x14ac:dyDescent="0.25">
      <c r="A3198" s="127" t="s">
        <v>7410</v>
      </c>
      <c r="B3198" s="80" t="s">
        <v>3420</v>
      </c>
      <c r="C3198" s="128">
        <v>405</v>
      </c>
      <c r="D3198" s="128">
        <v>302</v>
      </c>
      <c r="E3198" s="80">
        <v>399</v>
      </c>
      <c r="F3198" s="128">
        <v>418</v>
      </c>
      <c r="G3198" s="80">
        <v>0</v>
      </c>
      <c r="H3198" s="128">
        <v>0.69911504424778759</v>
      </c>
      <c r="I3198" s="128">
        <v>0.80476190476190479</v>
      </c>
      <c r="J3198" s="80" t="s">
        <v>211</v>
      </c>
      <c r="K3198" s="80" t="s">
        <v>211</v>
      </c>
      <c r="L3198" s="128">
        <v>0</v>
      </c>
      <c r="M3198" s="81" t="s">
        <v>96</v>
      </c>
    </row>
    <row r="3199" spans="1:13" x14ac:dyDescent="0.25">
      <c r="A3199" s="127" t="s">
        <v>7621</v>
      </c>
      <c r="B3199" s="80" t="s">
        <v>3131</v>
      </c>
      <c r="C3199" s="128">
        <v>287</v>
      </c>
      <c r="D3199" s="128">
        <v>200</v>
      </c>
      <c r="E3199" s="80">
        <v>393</v>
      </c>
      <c r="F3199" s="128">
        <v>418</v>
      </c>
      <c r="G3199" s="80">
        <v>0</v>
      </c>
      <c r="H3199" s="128">
        <v>0.5</v>
      </c>
      <c r="I3199" s="128">
        <v>0.77794010226442656</v>
      </c>
      <c r="J3199" s="80" t="s">
        <v>211</v>
      </c>
      <c r="K3199" s="80" t="s">
        <v>211</v>
      </c>
      <c r="L3199" s="128">
        <v>0</v>
      </c>
      <c r="M3199" s="81" t="s">
        <v>96</v>
      </c>
    </row>
    <row r="3200" spans="1:13" x14ac:dyDescent="0.25">
      <c r="A3200" s="127" t="s">
        <v>7385</v>
      </c>
      <c r="B3200" s="80" t="s">
        <v>2969</v>
      </c>
      <c r="C3200" s="128">
        <v>304</v>
      </c>
      <c r="D3200" s="128">
        <v>226</v>
      </c>
      <c r="E3200" s="80">
        <v>386</v>
      </c>
      <c r="F3200" s="128">
        <v>418</v>
      </c>
      <c r="G3200" s="80">
        <v>0</v>
      </c>
      <c r="H3200" s="128">
        <v>0.7924528301886794</v>
      </c>
      <c r="I3200" s="128">
        <v>0.74961948249619492</v>
      </c>
      <c r="J3200" s="80" t="s">
        <v>211</v>
      </c>
      <c r="K3200" s="80" t="s">
        <v>211</v>
      </c>
      <c r="L3200" s="128">
        <v>0</v>
      </c>
      <c r="M3200" s="81" t="s">
        <v>96</v>
      </c>
    </row>
    <row r="3201" spans="1:13" x14ac:dyDescent="0.25">
      <c r="A3201" s="127" t="s">
        <v>8369</v>
      </c>
      <c r="B3201" s="80" t="s">
        <v>423</v>
      </c>
      <c r="C3201" s="128">
        <v>0</v>
      </c>
      <c r="D3201" s="128">
        <v>0</v>
      </c>
      <c r="E3201" s="80">
        <v>0</v>
      </c>
      <c r="F3201" s="128">
        <v>0</v>
      </c>
      <c r="G3201" s="80">
        <v>0</v>
      </c>
      <c r="H3201" s="128">
        <v>0.6</v>
      </c>
      <c r="I3201" s="128">
        <v>0.85365853658536572</v>
      </c>
      <c r="J3201" s="80" t="s">
        <v>211</v>
      </c>
      <c r="K3201" s="80" t="s">
        <v>211</v>
      </c>
      <c r="L3201" s="128">
        <v>0</v>
      </c>
      <c r="M3201" s="81" t="s">
        <v>96</v>
      </c>
    </row>
    <row r="3202" spans="1:13" x14ac:dyDescent="0.25">
      <c r="A3202" s="127" t="s">
        <v>7499</v>
      </c>
      <c r="B3202" s="80" t="s">
        <v>427</v>
      </c>
      <c r="C3202" s="128">
        <v>0</v>
      </c>
      <c r="D3202" s="128">
        <v>0</v>
      </c>
      <c r="E3202" s="80">
        <v>0</v>
      </c>
      <c r="F3202" s="128">
        <v>0</v>
      </c>
      <c r="G3202" s="80">
        <v>0</v>
      </c>
      <c r="H3202" s="128">
        <v>0</v>
      </c>
      <c r="I3202" s="128">
        <v>0.80423280423280419</v>
      </c>
      <c r="J3202" s="80" t="s">
        <v>211</v>
      </c>
      <c r="K3202" s="80" t="s">
        <v>211</v>
      </c>
      <c r="L3202" s="128">
        <v>0</v>
      </c>
      <c r="M3202" s="81" t="s">
        <v>96</v>
      </c>
    </row>
    <row r="3203" spans="1:13" x14ac:dyDescent="0.25">
      <c r="A3203" s="127" t="s">
        <v>8789</v>
      </c>
      <c r="B3203" s="80" t="s">
        <v>431</v>
      </c>
      <c r="C3203" s="128">
        <v>0</v>
      </c>
      <c r="D3203" s="128">
        <v>0</v>
      </c>
      <c r="E3203" s="80">
        <v>0</v>
      </c>
      <c r="F3203" s="128">
        <v>0</v>
      </c>
      <c r="G3203" s="80">
        <v>0</v>
      </c>
      <c r="H3203" s="128">
        <v>0</v>
      </c>
      <c r="I3203" s="128">
        <v>1</v>
      </c>
      <c r="J3203" s="80" t="s">
        <v>211</v>
      </c>
      <c r="K3203" s="80" t="s">
        <v>211</v>
      </c>
      <c r="L3203" s="128">
        <v>0</v>
      </c>
      <c r="M3203" s="81" t="s">
        <v>96</v>
      </c>
    </row>
    <row r="3204" spans="1:13" x14ac:dyDescent="0.25">
      <c r="A3204" s="127" t="s">
        <v>7346</v>
      </c>
      <c r="B3204" s="80" t="s">
        <v>3659</v>
      </c>
      <c r="C3204" s="128">
        <v>288</v>
      </c>
      <c r="D3204" s="128">
        <v>158</v>
      </c>
      <c r="E3204" s="80">
        <v>403</v>
      </c>
      <c r="F3204" s="128">
        <v>417</v>
      </c>
      <c r="G3204" s="80">
        <v>0</v>
      </c>
      <c r="H3204" s="128">
        <v>0.77777777777777779</v>
      </c>
      <c r="I3204" s="128">
        <v>0.81284153005464477</v>
      </c>
      <c r="J3204" s="80" t="s">
        <v>211</v>
      </c>
      <c r="K3204" s="80" t="s">
        <v>211</v>
      </c>
      <c r="L3204" s="128">
        <v>0</v>
      </c>
      <c r="M3204" s="81" t="s">
        <v>96</v>
      </c>
    </row>
    <row r="3205" spans="1:13" x14ac:dyDescent="0.25">
      <c r="A3205" s="127" t="s">
        <v>8370</v>
      </c>
      <c r="B3205" s="80" t="s">
        <v>430</v>
      </c>
      <c r="C3205" s="128">
        <v>0</v>
      </c>
      <c r="D3205" s="128">
        <v>0</v>
      </c>
      <c r="E3205" s="80">
        <v>0</v>
      </c>
      <c r="F3205" s="128">
        <v>0</v>
      </c>
      <c r="G3205" s="80">
        <v>0</v>
      </c>
      <c r="H3205" s="128">
        <v>0</v>
      </c>
      <c r="I3205" s="128">
        <v>1</v>
      </c>
      <c r="J3205" s="80" t="s">
        <v>211</v>
      </c>
      <c r="K3205" s="80" t="s">
        <v>211</v>
      </c>
      <c r="L3205" s="128">
        <v>0</v>
      </c>
      <c r="M3205" s="81" t="s">
        <v>96</v>
      </c>
    </row>
    <row r="3206" spans="1:13" x14ac:dyDescent="0.25">
      <c r="A3206" s="127" t="s">
        <v>7323</v>
      </c>
      <c r="B3206" s="80" t="s">
        <v>3114</v>
      </c>
      <c r="C3206" s="128">
        <v>309</v>
      </c>
      <c r="D3206" s="128">
        <v>261</v>
      </c>
      <c r="E3206" s="80">
        <v>378</v>
      </c>
      <c r="F3206" s="128">
        <v>417</v>
      </c>
      <c r="G3206" s="80">
        <v>0</v>
      </c>
      <c r="H3206" s="128">
        <v>0.6216216216216216</v>
      </c>
      <c r="I3206" s="128">
        <v>0.78400830737279348</v>
      </c>
      <c r="J3206" s="80" t="s">
        <v>211</v>
      </c>
      <c r="K3206" s="80" t="s">
        <v>211</v>
      </c>
      <c r="L3206" s="128">
        <v>0</v>
      </c>
      <c r="M3206" s="81" t="s">
        <v>96</v>
      </c>
    </row>
    <row r="3207" spans="1:13" x14ac:dyDescent="0.25">
      <c r="A3207" s="127" t="s">
        <v>7206</v>
      </c>
      <c r="B3207" s="80" t="s">
        <v>3234</v>
      </c>
      <c r="C3207" s="128">
        <v>328</v>
      </c>
      <c r="D3207" s="128">
        <v>195</v>
      </c>
      <c r="E3207" s="80">
        <v>395</v>
      </c>
      <c r="F3207" s="128">
        <v>416</v>
      </c>
      <c r="G3207" s="80">
        <v>0</v>
      </c>
      <c r="H3207" s="128">
        <v>0.33962264150943394</v>
      </c>
      <c r="I3207" s="128">
        <v>0.74399337199668603</v>
      </c>
      <c r="J3207" s="80" t="s">
        <v>211</v>
      </c>
      <c r="K3207" s="80" t="s">
        <v>211</v>
      </c>
      <c r="L3207" s="128">
        <v>0</v>
      </c>
      <c r="M3207" s="81" t="s">
        <v>96</v>
      </c>
    </row>
    <row r="3208" spans="1:13" x14ac:dyDescent="0.25">
      <c r="A3208" s="127" t="s">
        <v>7230</v>
      </c>
      <c r="B3208" s="80" t="s">
        <v>3167</v>
      </c>
      <c r="C3208" s="128">
        <v>383</v>
      </c>
      <c r="D3208" s="128">
        <v>201</v>
      </c>
      <c r="E3208" s="80">
        <v>395</v>
      </c>
      <c r="F3208" s="128">
        <v>416</v>
      </c>
      <c r="G3208" s="80">
        <v>0</v>
      </c>
      <c r="H3208" s="128">
        <v>0.68421052631578949</v>
      </c>
      <c r="I3208" s="128">
        <v>0.76982294072363355</v>
      </c>
      <c r="J3208" s="80" t="s">
        <v>211</v>
      </c>
      <c r="K3208" s="80" t="s">
        <v>211</v>
      </c>
      <c r="L3208" s="128">
        <v>0</v>
      </c>
      <c r="M3208" s="81" t="s">
        <v>96</v>
      </c>
    </row>
    <row r="3209" spans="1:13" x14ac:dyDescent="0.25">
      <c r="A3209" s="127" t="s">
        <v>7458</v>
      </c>
      <c r="B3209" s="80" t="s">
        <v>1008</v>
      </c>
      <c r="C3209" s="128">
        <v>260</v>
      </c>
      <c r="D3209" s="128">
        <v>152</v>
      </c>
      <c r="E3209" s="80">
        <v>394</v>
      </c>
      <c r="F3209" s="128">
        <v>415</v>
      </c>
      <c r="G3209" s="80">
        <v>0</v>
      </c>
      <c r="H3209" s="128">
        <v>0.62790697674418605</v>
      </c>
      <c r="I3209" s="128">
        <v>0.77256740914419697</v>
      </c>
      <c r="J3209" s="80" t="s">
        <v>211</v>
      </c>
      <c r="K3209" s="80" t="s">
        <v>211</v>
      </c>
      <c r="L3209" s="128">
        <v>0</v>
      </c>
      <c r="M3209" s="81" t="s">
        <v>96</v>
      </c>
    </row>
    <row r="3210" spans="1:13" x14ac:dyDescent="0.25">
      <c r="A3210" s="127" t="s">
        <v>7506</v>
      </c>
      <c r="B3210" s="80" t="s">
        <v>408</v>
      </c>
      <c r="C3210" s="128">
        <v>0</v>
      </c>
      <c r="D3210" s="128">
        <v>0</v>
      </c>
      <c r="E3210" s="80">
        <v>0</v>
      </c>
      <c r="F3210" s="128">
        <v>0</v>
      </c>
      <c r="G3210" s="80">
        <v>0</v>
      </c>
      <c r="H3210" s="128">
        <v>0.82857142857142863</v>
      </c>
      <c r="I3210" s="128">
        <v>0.77962577962577972</v>
      </c>
      <c r="J3210" s="80" t="s">
        <v>211</v>
      </c>
      <c r="K3210" s="80" t="s">
        <v>211</v>
      </c>
      <c r="L3210" s="128">
        <v>0</v>
      </c>
      <c r="M3210" s="81" t="s">
        <v>96</v>
      </c>
    </row>
    <row r="3211" spans="1:13" x14ac:dyDescent="0.25">
      <c r="A3211" s="127" t="s">
        <v>7454</v>
      </c>
      <c r="B3211" s="80" t="s">
        <v>435</v>
      </c>
      <c r="C3211" s="128">
        <v>327</v>
      </c>
      <c r="D3211" s="128">
        <v>244</v>
      </c>
      <c r="E3211" s="80">
        <v>383</v>
      </c>
      <c r="F3211" s="128">
        <v>415</v>
      </c>
      <c r="G3211" s="80">
        <v>0</v>
      </c>
      <c r="H3211" s="128">
        <v>0.62745098039215685</v>
      </c>
      <c r="I3211" s="128">
        <v>0.84315424610052003</v>
      </c>
      <c r="J3211" s="80" t="s">
        <v>211</v>
      </c>
      <c r="K3211" s="80" t="s">
        <v>211</v>
      </c>
      <c r="L3211" s="128">
        <v>0</v>
      </c>
      <c r="M3211" s="81" t="s">
        <v>96</v>
      </c>
    </row>
    <row r="3212" spans="1:13" x14ac:dyDescent="0.25">
      <c r="A3212" s="127" t="s">
        <v>7508</v>
      </c>
      <c r="B3212" s="80" t="s">
        <v>412</v>
      </c>
      <c r="C3212" s="128">
        <v>0</v>
      </c>
      <c r="D3212" s="128">
        <v>0</v>
      </c>
      <c r="E3212" s="80">
        <v>0</v>
      </c>
      <c r="F3212" s="128">
        <v>0</v>
      </c>
      <c r="G3212" s="80">
        <v>0</v>
      </c>
      <c r="H3212" s="128">
        <v>0.6</v>
      </c>
      <c r="I3212" s="128">
        <v>0.7857142857142857</v>
      </c>
      <c r="J3212" s="80" t="s">
        <v>211</v>
      </c>
      <c r="K3212" s="80" t="s">
        <v>211</v>
      </c>
      <c r="L3212" s="128">
        <v>0</v>
      </c>
      <c r="M3212" s="81" t="s">
        <v>96</v>
      </c>
    </row>
    <row r="3213" spans="1:13" x14ac:dyDescent="0.25">
      <c r="A3213" s="127" t="s">
        <v>7521</v>
      </c>
      <c r="B3213" s="80" t="s">
        <v>3140</v>
      </c>
      <c r="C3213" s="128">
        <v>152</v>
      </c>
      <c r="D3213" s="128">
        <v>127</v>
      </c>
      <c r="E3213" s="80">
        <v>372</v>
      </c>
      <c r="F3213" s="128">
        <v>415</v>
      </c>
      <c r="G3213" s="80">
        <v>0</v>
      </c>
      <c r="H3213" s="128">
        <v>0.70731707317073167</v>
      </c>
      <c r="I3213" s="128">
        <v>0.75912408759124084</v>
      </c>
      <c r="J3213" s="80" t="s">
        <v>211</v>
      </c>
      <c r="K3213" s="80" t="s">
        <v>211</v>
      </c>
      <c r="L3213" s="128">
        <v>0</v>
      </c>
      <c r="M3213" s="81" t="s">
        <v>96</v>
      </c>
    </row>
    <row r="3214" spans="1:13" x14ac:dyDescent="0.25">
      <c r="A3214" s="127" t="s">
        <v>7510</v>
      </c>
      <c r="B3214" s="80" t="s">
        <v>417</v>
      </c>
      <c r="C3214" s="128">
        <v>390</v>
      </c>
      <c r="D3214" s="128">
        <v>155</v>
      </c>
      <c r="E3214" s="80">
        <v>393</v>
      </c>
      <c r="F3214" s="128">
        <v>411</v>
      </c>
      <c r="G3214" s="80">
        <v>0</v>
      </c>
      <c r="H3214" s="128">
        <v>0.61111111111111116</v>
      </c>
      <c r="I3214" s="128">
        <v>0.78179384203480573</v>
      </c>
      <c r="J3214" s="80" t="s">
        <v>211</v>
      </c>
      <c r="K3214" s="80" t="s">
        <v>211</v>
      </c>
      <c r="L3214" s="128">
        <v>0</v>
      </c>
      <c r="M3214" s="81" t="s">
        <v>96</v>
      </c>
    </row>
    <row r="3215" spans="1:13" x14ac:dyDescent="0.25">
      <c r="A3215" s="127" t="s">
        <v>7500</v>
      </c>
      <c r="B3215" s="80" t="s">
        <v>419</v>
      </c>
      <c r="C3215" s="128">
        <v>419</v>
      </c>
      <c r="D3215" s="128">
        <v>207</v>
      </c>
      <c r="E3215" s="80">
        <v>396</v>
      </c>
      <c r="F3215" s="128">
        <v>406</v>
      </c>
      <c r="G3215" s="80">
        <v>0</v>
      </c>
      <c r="H3215" s="128">
        <v>0.57425742574257421</v>
      </c>
      <c r="I3215" s="128">
        <v>0.80485952923310555</v>
      </c>
      <c r="J3215" s="80" t="s">
        <v>211</v>
      </c>
      <c r="K3215" s="80" t="s">
        <v>211</v>
      </c>
      <c r="L3215" s="128">
        <v>0</v>
      </c>
      <c r="M3215" s="81" t="s">
        <v>96</v>
      </c>
    </row>
    <row r="3216" spans="1:13" x14ac:dyDescent="0.25">
      <c r="A3216" s="127" t="s">
        <v>7315</v>
      </c>
      <c r="B3216" s="80" t="s">
        <v>367</v>
      </c>
      <c r="C3216" s="128">
        <v>466</v>
      </c>
      <c r="D3216" s="128">
        <v>264</v>
      </c>
      <c r="E3216" s="80">
        <v>394</v>
      </c>
      <c r="F3216" s="128">
        <v>414</v>
      </c>
      <c r="G3216" s="80">
        <v>0</v>
      </c>
      <c r="H3216" s="128">
        <v>0.63551401869158874</v>
      </c>
      <c r="I3216" s="128">
        <v>0.82401812688821763</v>
      </c>
      <c r="J3216" s="80" t="s">
        <v>211</v>
      </c>
      <c r="K3216" s="80" t="s">
        <v>211</v>
      </c>
      <c r="L3216" s="128">
        <v>0</v>
      </c>
      <c r="M3216" s="81" t="s">
        <v>96</v>
      </c>
    </row>
    <row r="3217" spans="1:13" x14ac:dyDescent="0.25">
      <c r="A3217" s="127" t="s">
        <v>7535</v>
      </c>
      <c r="B3217" s="80" t="s">
        <v>3261</v>
      </c>
      <c r="C3217" s="128">
        <v>391</v>
      </c>
      <c r="D3217" s="128">
        <v>119</v>
      </c>
      <c r="E3217" s="80">
        <v>401</v>
      </c>
      <c r="F3217" s="128">
        <v>414</v>
      </c>
      <c r="G3217" s="80">
        <v>0</v>
      </c>
      <c r="H3217" s="128">
        <v>0.61111111111111116</v>
      </c>
      <c r="I3217" s="128">
        <v>0.77468706536856757</v>
      </c>
      <c r="J3217" s="80" t="s">
        <v>211</v>
      </c>
      <c r="K3217" s="80" t="s">
        <v>211</v>
      </c>
      <c r="L3217" s="128">
        <v>0</v>
      </c>
      <c r="M3217" s="81" t="s">
        <v>96</v>
      </c>
    </row>
    <row r="3218" spans="1:13" x14ac:dyDescent="0.25">
      <c r="A3218" s="127" t="s">
        <v>7300</v>
      </c>
      <c r="B3218" s="80" t="s">
        <v>416</v>
      </c>
      <c r="C3218" s="128">
        <v>350</v>
      </c>
      <c r="D3218" s="128">
        <v>191</v>
      </c>
      <c r="E3218" s="80">
        <v>357</v>
      </c>
      <c r="F3218" s="128">
        <v>376</v>
      </c>
      <c r="G3218" s="80">
        <v>0</v>
      </c>
      <c r="H3218" s="128">
        <v>0.56716417910447758</v>
      </c>
      <c r="I3218" s="128">
        <v>0.8202995008319468</v>
      </c>
      <c r="J3218" s="80" t="s">
        <v>211</v>
      </c>
      <c r="K3218" s="80" t="s">
        <v>211</v>
      </c>
      <c r="L3218" s="128">
        <v>0</v>
      </c>
      <c r="M3218" s="81" t="s">
        <v>96</v>
      </c>
    </row>
    <row r="3219" spans="1:13" x14ac:dyDescent="0.25">
      <c r="A3219" s="127" t="s">
        <v>7437</v>
      </c>
      <c r="B3219" s="80" t="s">
        <v>841</v>
      </c>
      <c r="C3219" s="128">
        <v>357</v>
      </c>
      <c r="D3219" s="128">
        <v>229</v>
      </c>
      <c r="E3219" s="80">
        <v>374</v>
      </c>
      <c r="F3219" s="128">
        <v>414</v>
      </c>
      <c r="G3219" s="80">
        <v>0</v>
      </c>
      <c r="H3219" s="128">
        <v>0.65909090909090906</v>
      </c>
      <c r="I3219" s="128">
        <v>0.79555966697502301</v>
      </c>
      <c r="J3219" s="80" t="s">
        <v>211</v>
      </c>
      <c r="K3219" s="80" t="s">
        <v>211</v>
      </c>
      <c r="L3219" s="128">
        <v>0</v>
      </c>
      <c r="M3219" s="81" t="s">
        <v>96</v>
      </c>
    </row>
    <row r="3220" spans="1:13" x14ac:dyDescent="0.25">
      <c r="A3220" s="127" t="s">
        <v>7515</v>
      </c>
      <c r="B3220" s="80" t="s">
        <v>415</v>
      </c>
      <c r="C3220" s="128">
        <v>346</v>
      </c>
      <c r="D3220" s="128">
        <v>123</v>
      </c>
      <c r="E3220" s="80">
        <v>327</v>
      </c>
      <c r="F3220" s="128">
        <v>343</v>
      </c>
      <c r="G3220" s="80">
        <v>0</v>
      </c>
      <c r="H3220" s="128">
        <v>0.44117647058823528</v>
      </c>
      <c r="I3220" s="128">
        <v>0.78024007386888272</v>
      </c>
      <c r="J3220" s="80" t="s">
        <v>211</v>
      </c>
      <c r="K3220" s="80" t="s">
        <v>211</v>
      </c>
      <c r="L3220" s="128">
        <v>0</v>
      </c>
      <c r="M3220" s="81" t="s">
        <v>96</v>
      </c>
    </row>
    <row r="3221" spans="1:13" x14ac:dyDescent="0.25">
      <c r="A3221" s="127" t="s">
        <v>7517</v>
      </c>
      <c r="B3221" s="80" t="s">
        <v>364</v>
      </c>
      <c r="C3221" s="128">
        <v>390</v>
      </c>
      <c r="D3221" s="128">
        <v>270</v>
      </c>
      <c r="E3221" s="80">
        <v>269</v>
      </c>
      <c r="F3221" s="128">
        <v>291</v>
      </c>
      <c r="G3221" s="80">
        <v>0</v>
      </c>
      <c r="H3221" s="128">
        <v>0.65384615384615385</v>
      </c>
      <c r="I3221" s="128">
        <v>0.82352941176470595</v>
      </c>
      <c r="J3221" s="80" t="s">
        <v>211</v>
      </c>
      <c r="K3221" s="80" t="s">
        <v>211</v>
      </c>
      <c r="L3221" s="128">
        <v>0</v>
      </c>
      <c r="M3221" s="81" t="s">
        <v>96</v>
      </c>
    </row>
    <row r="3222" spans="1:13" x14ac:dyDescent="0.25">
      <c r="A3222" s="127" t="s">
        <v>7380</v>
      </c>
      <c r="B3222" s="80" t="s">
        <v>697</v>
      </c>
      <c r="C3222" s="128">
        <v>352</v>
      </c>
      <c r="D3222" s="128">
        <v>250</v>
      </c>
      <c r="E3222" s="80">
        <v>387</v>
      </c>
      <c r="F3222" s="128">
        <v>413</v>
      </c>
      <c r="G3222" s="80">
        <v>0</v>
      </c>
      <c r="H3222" s="128">
        <v>0.5490196078431373</v>
      </c>
      <c r="I3222" s="128">
        <v>0.75420875420875422</v>
      </c>
      <c r="J3222" s="80" t="s">
        <v>211</v>
      </c>
      <c r="K3222" s="80" t="s">
        <v>211</v>
      </c>
      <c r="L3222" s="128">
        <v>0</v>
      </c>
      <c r="M3222" s="81" t="s">
        <v>96</v>
      </c>
    </row>
    <row r="3223" spans="1:13" x14ac:dyDescent="0.25">
      <c r="A3223" s="127" t="s">
        <v>7319</v>
      </c>
      <c r="B3223" s="80" t="s">
        <v>363</v>
      </c>
      <c r="C3223" s="128">
        <v>355</v>
      </c>
      <c r="D3223" s="128">
        <v>259</v>
      </c>
      <c r="E3223" s="80">
        <v>388</v>
      </c>
      <c r="F3223" s="128">
        <v>406</v>
      </c>
      <c r="G3223" s="80">
        <v>0</v>
      </c>
      <c r="H3223" s="128">
        <v>0.81632653061224492</v>
      </c>
      <c r="I3223" s="128">
        <v>0.82668067226890751</v>
      </c>
      <c r="J3223" s="80" t="s">
        <v>211</v>
      </c>
      <c r="K3223" s="80" t="s">
        <v>211</v>
      </c>
      <c r="L3223" s="128">
        <v>0</v>
      </c>
      <c r="M3223" s="81" t="s">
        <v>96</v>
      </c>
    </row>
    <row r="3224" spans="1:13" x14ac:dyDescent="0.25">
      <c r="A3224" s="127" t="s">
        <v>7224</v>
      </c>
      <c r="B3224" s="80" t="s">
        <v>752</v>
      </c>
      <c r="C3224" s="128">
        <v>46</v>
      </c>
      <c r="D3224" s="128">
        <v>19</v>
      </c>
      <c r="E3224" s="80">
        <v>405</v>
      </c>
      <c r="F3224" s="128">
        <v>413</v>
      </c>
      <c r="G3224" s="80">
        <v>0</v>
      </c>
      <c r="H3224" s="128">
        <v>1</v>
      </c>
      <c r="I3224" s="128">
        <v>0.61428571428571432</v>
      </c>
      <c r="J3224" s="80" t="s">
        <v>211</v>
      </c>
      <c r="K3224" s="80" t="s">
        <v>211</v>
      </c>
      <c r="L3224" s="128">
        <v>0</v>
      </c>
      <c r="M3224" s="81" t="s">
        <v>96</v>
      </c>
    </row>
    <row r="3225" spans="1:13" x14ac:dyDescent="0.25">
      <c r="A3225" s="127" t="s">
        <v>7327</v>
      </c>
      <c r="B3225" s="80" t="s">
        <v>696</v>
      </c>
      <c r="C3225" s="128">
        <v>363</v>
      </c>
      <c r="D3225" s="128">
        <v>225</v>
      </c>
      <c r="E3225" s="80">
        <v>396</v>
      </c>
      <c r="F3225" s="128">
        <v>412</v>
      </c>
      <c r="G3225" s="80">
        <v>0</v>
      </c>
      <c r="H3225" s="128">
        <v>0.33898305084745761</v>
      </c>
      <c r="I3225" s="128">
        <v>0.74142724745134381</v>
      </c>
      <c r="J3225" s="80" t="s">
        <v>211</v>
      </c>
      <c r="K3225" s="80" t="s">
        <v>211</v>
      </c>
      <c r="L3225" s="128">
        <v>0</v>
      </c>
      <c r="M3225" s="81" t="s">
        <v>96</v>
      </c>
    </row>
    <row r="3226" spans="1:13" x14ac:dyDescent="0.25">
      <c r="A3226" s="127" t="s">
        <v>7592</v>
      </c>
      <c r="B3226" s="80" t="s">
        <v>1026</v>
      </c>
      <c r="C3226" s="128">
        <v>391</v>
      </c>
      <c r="D3226" s="128">
        <v>155</v>
      </c>
      <c r="E3226" s="80">
        <v>400</v>
      </c>
      <c r="F3226" s="128">
        <v>412</v>
      </c>
      <c r="G3226" s="80">
        <v>0</v>
      </c>
      <c r="H3226" s="128">
        <v>0.44827586206896552</v>
      </c>
      <c r="I3226" s="128">
        <v>0.76777609682299541</v>
      </c>
      <c r="J3226" s="80" t="s">
        <v>211</v>
      </c>
      <c r="K3226" s="80" t="s">
        <v>211</v>
      </c>
      <c r="L3226" s="128">
        <v>0</v>
      </c>
      <c r="M3226" s="81" t="s">
        <v>96</v>
      </c>
    </row>
    <row r="3227" spans="1:13" x14ac:dyDescent="0.25">
      <c r="A3227" s="127" t="s">
        <v>7490</v>
      </c>
      <c r="B3227" s="80" t="s">
        <v>370</v>
      </c>
      <c r="C3227" s="128">
        <v>511</v>
      </c>
      <c r="D3227" s="128">
        <v>289</v>
      </c>
      <c r="E3227" s="80">
        <v>377</v>
      </c>
      <c r="F3227" s="128">
        <v>394</v>
      </c>
      <c r="G3227" s="80">
        <v>0</v>
      </c>
      <c r="H3227" s="128">
        <v>0.54098360655737709</v>
      </c>
      <c r="I3227" s="128">
        <v>0.7849673202614379</v>
      </c>
      <c r="J3227" s="80" t="s">
        <v>211</v>
      </c>
      <c r="K3227" s="80" t="s">
        <v>211</v>
      </c>
      <c r="L3227" s="128">
        <v>0</v>
      </c>
      <c r="M3227" s="81" t="s">
        <v>96</v>
      </c>
    </row>
    <row r="3228" spans="1:13" x14ac:dyDescent="0.25">
      <c r="A3228" s="127" t="s">
        <v>7476</v>
      </c>
      <c r="B3228" s="80" t="s">
        <v>3373</v>
      </c>
      <c r="C3228" s="128">
        <v>202</v>
      </c>
      <c r="D3228" s="128">
        <v>140</v>
      </c>
      <c r="E3228" s="80">
        <v>398</v>
      </c>
      <c r="F3228" s="128">
        <v>412</v>
      </c>
      <c r="G3228" s="80">
        <v>0</v>
      </c>
      <c r="H3228" s="128">
        <v>0.51388888888888884</v>
      </c>
      <c r="I3228" s="128">
        <v>0.79935622317596555</v>
      </c>
      <c r="J3228" s="80" t="s">
        <v>211</v>
      </c>
      <c r="K3228" s="80" t="s">
        <v>211</v>
      </c>
      <c r="L3228" s="128">
        <v>0</v>
      </c>
      <c r="M3228" s="81" t="s">
        <v>96</v>
      </c>
    </row>
    <row r="3229" spans="1:13" x14ac:dyDescent="0.25">
      <c r="A3229" s="127" t="s">
        <v>7394</v>
      </c>
      <c r="B3229" s="80" t="s">
        <v>3400</v>
      </c>
      <c r="C3229" s="128">
        <v>488</v>
      </c>
      <c r="D3229" s="128">
        <v>186</v>
      </c>
      <c r="E3229" s="80">
        <v>394</v>
      </c>
      <c r="F3229" s="128">
        <v>412</v>
      </c>
      <c r="G3229" s="80">
        <v>0</v>
      </c>
      <c r="H3229" s="128">
        <v>0.44155844155844154</v>
      </c>
      <c r="I3229" s="128">
        <v>0.79517133956386288</v>
      </c>
      <c r="J3229" s="80" t="s">
        <v>211</v>
      </c>
      <c r="K3229" s="80" t="s">
        <v>211</v>
      </c>
      <c r="L3229" s="128">
        <v>0</v>
      </c>
      <c r="M3229" s="81" t="s">
        <v>96</v>
      </c>
    </row>
    <row r="3230" spans="1:13" x14ac:dyDescent="0.25">
      <c r="A3230" s="127" t="s">
        <v>8371</v>
      </c>
      <c r="B3230" s="80" t="s">
        <v>368</v>
      </c>
      <c r="C3230" s="128">
        <v>339</v>
      </c>
      <c r="D3230" s="128">
        <v>212</v>
      </c>
      <c r="E3230" s="80">
        <v>376</v>
      </c>
      <c r="F3230" s="128">
        <v>397</v>
      </c>
      <c r="G3230" s="80">
        <v>0</v>
      </c>
      <c r="H3230" s="128">
        <v>0.62105263157894741</v>
      </c>
      <c r="I3230" s="128">
        <v>0.78912133891213387</v>
      </c>
      <c r="J3230" s="80" t="s">
        <v>211</v>
      </c>
      <c r="K3230" s="80" t="s">
        <v>211</v>
      </c>
      <c r="L3230" s="128">
        <v>0</v>
      </c>
      <c r="M3230" s="81" t="s">
        <v>96</v>
      </c>
    </row>
    <row r="3231" spans="1:13" x14ac:dyDescent="0.25">
      <c r="A3231" s="127" t="s">
        <v>7462</v>
      </c>
      <c r="B3231" s="80" t="s">
        <v>3643</v>
      </c>
      <c r="C3231" s="128">
        <v>35</v>
      </c>
      <c r="D3231" s="128">
        <v>19</v>
      </c>
      <c r="E3231" s="80">
        <v>397</v>
      </c>
      <c r="F3231" s="128">
        <v>411</v>
      </c>
      <c r="G3231" s="80">
        <v>0</v>
      </c>
      <c r="H3231" s="128">
        <v>0.70588235294117652</v>
      </c>
      <c r="I3231" s="128">
        <v>0.82133333333333347</v>
      </c>
      <c r="J3231" s="80" t="s">
        <v>211</v>
      </c>
      <c r="K3231" s="80" t="s">
        <v>211</v>
      </c>
      <c r="L3231" s="128">
        <v>0</v>
      </c>
      <c r="M3231" s="81" t="s">
        <v>96</v>
      </c>
    </row>
    <row r="3232" spans="1:13" x14ac:dyDescent="0.25">
      <c r="A3232" s="127" t="s">
        <v>7400</v>
      </c>
      <c r="B3232" s="80" t="s">
        <v>3136</v>
      </c>
      <c r="C3232" s="128">
        <v>391</v>
      </c>
      <c r="D3232" s="128">
        <v>195</v>
      </c>
      <c r="E3232" s="80">
        <v>384</v>
      </c>
      <c r="F3232" s="128">
        <v>411</v>
      </c>
      <c r="G3232" s="80">
        <v>0</v>
      </c>
      <c r="H3232" s="128">
        <v>0.63749999999999996</v>
      </c>
      <c r="I3232" s="128">
        <v>0.77786818551668035</v>
      </c>
      <c r="J3232" s="80" t="s">
        <v>211</v>
      </c>
      <c r="K3232" s="80" t="s">
        <v>211</v>
      </c>
      <c r="L3232" s="128">
        <v>0</v>
      </c>
      <c r="M3232" s="81" t="s">
        <v>96</v>
      </c>
    </row>
    <row r="3233" spans="1:13" x14ac:dyDescent="0.25">
      <c r="A3233" s="127" t="s">
        <v>7525</v>
      </c>
      <c r="B3233" s="80" t="s">
        <v>366</v>
      </c>
      <c r="C3233" s="128">
        <v>0</v>
      </c>
      <c r="D3233" s="128">
        <v>0</v>
      </c>
      <c r="E3233" s="80">
        <v>0</v>
      </c>
      <c r="F3233" s="128">
        <v>0</v>
      </c>
      <c r="G3233" s="80">
        <v>0</v>
      </c>
      <c r="H3233" s="128">
        <v>0</v>
      </c>
      <c r="I3233" s="128">
        <v>0.89230769230769236</v>
      </c>
      <c r="J3233" s="80" t="s">
        <v>211</v>
      </c>
      <c r="K3233" s="80" t="s">
        <v>211</v>
      </c>
      <c r="L3233" s="128">
        <v>0</v>
      </c>
      <c r="M3233" s="81" t="s">
        <v>96</v>
      </c>
    </row>
    <row r="3234" spans="1:13" x14ac:dyDescent="0.25">
      <c r="A3234" s="127" t="s">
        <v>7511</v>
      </c>
      <c r="B3234" s="80" t="s">
        <v>3021</v>
      </c>
      <c r="C3234" s="128">
        <v>292</v>
      </c>
      <c r="D3234" s="128">
        <v>141</v>
      </c>
      <c r="E3234" s="80">
        <v>400</v>
      </c>
      <c r="F3234" s="128">
        <v>410</v>
      </c>
      <c r="G3234" s="80">
        <v>0</v>
      </c>
      <c r="H3234" s="128">
        <v>0.68041237113402064</v>
      </c>
      <c r="I3234" s="128">
        <v>0.79179810725552047</v>
      </c>
      <c r="J3234" s="80" t="s">
        <v>211</v>
      </c>
      <c r="K3234" s="80" t="s">
        <v>211</v>
      </c>
      <c r="L3234" s="128">
        <v>0</v>
      </c>
      <c r="M3234" s="81" t="s">
        <v>96</v>
      </c>
    </row>
    <row r="3235" spans="1:13" x14ac:dyDescent="0.25">
      <c r="A3235" s="127" t="s">
        <v>7339</v>
      </c>
      <c r="B3235" s="80" t="s">
        <v>2993</v>
      </c>
      <c r="C3235" s="128">
        <v>375</v>
      </c>
      <c r="D3235" s="128">
        <v>288</v>
      </c>
      <c r="E3235" s="80">
        <v>382</v>
      </c>
      <c r="F3235" s="128">
        <v>409</v>
      </c>
      <c r="G3235" s="80">
        <v>0</v>
      </c>
      <c r="H3235" s="128">
        <v>0.58904109589041098</v>
      </c>
      <c r="I3235" s="128">
        <v>0.80937740199846275</v>
      </c>
      <c r="J3235" s="80" t="s">
        <v>211</v>
      </c>
      <c r="K3235" s="80" t="s">
        <v>211</v>
      </c>
      <c r="L3235" s="128">
        <v>0</v>
      </c>
      <c r="M3235" s="81" t="s">
        <v>96</v>
      </c>
    </row>
    <row r="3236" spans="1:13" x14ac:dyDescent="0.25">
      <c r="A3236" s="127" t="s">
        <v>7459</v>
      </c>
      <c r="B3236" s="80" t="s">
        <v>357</v>
      </c>
      <c r="C3236" s="128">
        <v>321</v>
      </c>
      <c r="D3236" s="128">
        <v>154</v>
      </c>
      <c r="E3236" s="80">
        <v>393</v>
      </c>
      <c r="F3236" s="128">
        <v>406</v>
      </c>
      <c r="G3236" s="80">
        <v>0</v>
      </c>
      <c r="H3236" s="128">
        <v>0.34177215189873417</v>
      </c>
      <c r="I3236" s="128">
        <v>0.82374100719424459</v>
      </c>
      <c r="J3236" s="80" t="s">
        <v>211</v>
      </c>
      <c r="K3236" s="80" t="s">
        <v>211</v>
      </c>
      <c r="L3236" s="128">
        <v>0</v>
      </c>
      <c r="M3236" s="81" t="s">
        <v>96</v>
      </c>
    </row>
    <row r="3237" spans="1:13" x14ac:dyDescent="0.25">
      <c r="A3237" s="127" t="s">
        <v>7390</v>
      </c>
      <c r="B3237" s="80" t="s">
        <v>2922</v>
      </c>
      <c r="C3237" s="128">
        <v>529</v>
      </c>
      <c r="D3237" s="128">
        <v>401</v>
      </c>
      <c r="E3237" s="80">
        <v>377</v>
      </c>
      <c r="F3237" s="128">
        <v>409</v>
      </c>
      <c r="G3237" s="80">
        <v>0</v>
      </c>
      <c r="H3237" s="128">
        <v>0.64406779661016944</v>
      </c>
      <c r="I3237" s="128">
        <v>0.79080310880829019</v>
      </c>
      <c r="J3237" s="80" t="s">
        <v>211</v>
      </c>
      <c r="K3237" s="80" t="s">
        <v>211</v>
      </c>
      <c r="L3237" s="128">
        <v>0</v>
      </c>
      <c r="M3237" s="81" t="s">
        <v>96</v>
      </c>
    </row>
    <row r="3238" spans="1:13" x14ac:dyDescent="0.25">
      <c r="A3238" s="127" t="s">
        <v>7581</v>
      </c>
      <c r="B3238" s="80" t="s">
        <v>3138</v>
      </c>
      <c r="C3238" s="128">
        <v>278</v>
      </c>
      <c r="D3238" s="128">
        <v>105</v>
      </c>
      <c r="E3238" s="80">
        <v>393</v>
      </c>
      <c r="F3238" s="128">
        <v>408</v>
      </c>
      <c r="G3238" s="80">
        <v>0</v>
      </c>
      <c r="H3238" s="128">
        <v>0.72839506172839508</v>
      </c>
      <c r="I3238" s="128">
        <v>0.78073946689595874</v>
      </c>
      <c r="J3238" s="80" t="s">
        <v>211</v>
      </c>
      <c r="K3238" s="80" t="s">
        <v>211</v>
      </c>
      <c r="L3238" s="128">
        <v>0</v>
      </c>
      <c r="M3238" s="81" t="s">
        <v>96</v>
      </c>
    </row>
    <row r="3239" spans="1:13" x14ac:dyDescent="0.25">
      <c r="A3239" s="127" t="s">
        <v>7344</v>
      </c>
      <c r="B3239" s="80" t="s">
        <v>3654</v>
      </c>
      <c r="C3239" s="128">
        <v>278</v>
      </c>
      <c r="D3239" s="128">
        <v>78</v>
      </c>
      <c r="E3239" s="80">
        <v>396</v>
      </c>
      <c r="F3239" s="128">
        <v>408</v>
      </c>
      <c r="G3239" s="80">
        <v>0</v>
      </c>
      <c r="H3239" s="128">
        <v>0.68085106382978722</v>
      </c>
      <c r="I3239" s="128">
        <v>0.80149413020277493</v>
      </c>
      <c r="J3239" s="80" t="s">
        <v>211</v>
      </c>
      <c r="K3239" s="80" t="s">
        <v>211</v>
      </c>
      <c r="L3239" s="128">
        <v>0</v>
      </c>
      <c r="M3239" s="81" t="s">
        <v>96</v>
      </c>
    </row>
    <row r="3240" spans="1:13" x14ac:dyDescent="0.25">
      <c r="A3240" s="127" t="s">
        <v>7518</v>
      </c>
      <c r="B3240" s="80" t="s">
        <v>738</v>
      </c>
      <c r="C3240" s="128">
        <v>432</v>
      </c>
      <c r="D3240" s="128">
        <v>106</v>
      </c>
      <c r="E3240" s="80">
        <v>401</v>
      </c>
      <c r="F3240" s="128">
        <v>407</v>
      </c>
      <c r="G3240" s="80">
        <v>0</v>
      </c>
      <c r="H3240" s="128">
        <v>0.17647058823529413</v>
      </c>
      <c r="I3240" s="128">
        <v>0.5582865168539326</v>
      </c>
      <c r="J3240" s="80" t="s">
        <v>211</v>
      </c>
      <c r="K3240" s="80" t="s">
        <v>211</v>
      </c>
      <c r="L3240" s="128">
        <v>0</v>
      </c>
      <c r="M3240" s="81" t="s">
        <v>96</v>
      </c>
    </row>
    <row r="3241" spans="1:13" x14ac:dyDescent="0.25">
      <c r="A3241" s="127" t="s">
        <v>7360</v>
      </c>
      <c r="B3241" s="80" t="s">
        <v>3532</v>
      </c>
      <c r="C3241" s="128">
        <v>238</v>
      </c>
      <c r="D3241" s="128">
        <v>156</v>
      </c>
      <c r="E3241" s="80">
        <v>377</v>
      </c>
      <c r="F3241" s="128">
        <v>407</v>
      </c>
      <c r="G3241" s="80">
        <v>0</v>
      </c>
      <c r="H3241" s="128">
        <v>0.64150943396226412</v>
      </c>
      <c r="I3241" s="128">
        <v>0.73700305810397548</v>
      </c>
      <c r="J3241" s="80" t="s">
        <v>211</v>
      </c>
      <c r="K3241" s="80" t="s">
        <v>211</v>
      </c>
      <c r="L3241" s="128">
        <v>0</v>
      </c>
      <c r="M3241" s="81" t="s">
        <v>96</v>
      </c>
    </row>
    <row r="3242" spans="1:13" x14ac:dyDescent="0.25">
      <c r="A3242" s="127" t="s">
        <v>7473</v>
      </c>
      <c r="B3242" s="80" t="s">
        <v>381</v>
      </c>
      <c r="C3242" s="128">
        <v>434</v>
      </c>
      <c r="D3242" s="128">
        <v>215</v>
      </c>
      <c r="E3242" s="80">
        <v>314</v>
      </c>
      <c r="F3242" s="128">
        <v>373</v>
      </c>
      <c r="G3242" s="80">
        <v>0</v>
      </c>
      <c r="H3242" s="128">
        <v>0.3188405797101449</v>
      </c>
      <c r="I3242" s="128">
        <v>0.75401459854014596</v>
      </c>
      <c r="J3242" s="80" t="s">
        <v>211</v>
      </c>
      <c r="K3242" s="80" t="s">
        <v>211</v>
      </c>
      <c r="L3242" s="128">
        <v>0</v>
      </c>
      <c r="M3242" s="81" t="s">
        <v>96</v>
      </c>
    </row>
    <row r="3243" spans="1:13" x14ac:dyDescent="0.25">
      <c r="A3243" s="127" t="s">
        <v>7278</v>
      </c>
      <c r="B3243" s="80" t="s">
        <v>349</v>
      </c>
      <c r="C3243" s="128">
        <v>382</v>
      </c>
      <c r="D3243" s="128">
        <v>206</v>
      </c>
      <c r="E3243" s="80">
        <v>389</v>
      </c>
      <c r="F3243" s="128">
        <v>406</v>
      </c>
      <c r="G3243" s="80">
        <v>0</v>
      </c>
      <c r="H3243" s="128">
        <v>0.5636363636363636</v>
      </c>
      <c r="I3243" s="128">
        <v>0.75473321858864029</v>
      </c>
      <c r="J3243" s="80" t="s">
        <v>211</v>
      </c>
      <c r="K3243" s="80" t="s">
        <v>211</v>
      </c>
      <c r="L3243" s="128">
        <v>0</v>
      </c>
      <c r="M3243" s="81" t="s">
        <v>96</v>
      </c>
    </row>
    <row r="3244" spans="1:13" x14ac:dyDescent="0.25">
      <c r="A3244" s="127" t="s">
        <v>7439</v>
      </c>
      <c r="B3244" s="80" t="s">
        <v>385</v>
      </c>
      <c r="C3244" s="128">
        <v>394</v>
      </c>
      <c r="D3244" s="128">
        <v>179</v>
      </c>
      <c r="E3244" s="80">
        <v>371</v>
      </c>
      <c r="F3244" s="128">
        <v>397</v>
      </c>
      <c r="G3244" s="80">
        <v>0</v>
      </c>
      <c r="H3244" s="128">
        <v>0.6470588235294118</v>
      </c>
      <c r="I3244" s="128">
        <v>0.8075356415478615</v>
      </c>
      <c r="J3244" s="80" t="s">
        <v>211</v>
      </c>
      <c r="K3244" s="80" t="s">
        <v>211</v>
      </c>
      <c r="L3244" s="128">
        <v>0</v>
      </c>
      <c r="M3244" s="81" t="s">
        <v>96</v>
      </c>
    </row>
    <row r="3245" spans="1:13" x14ac:dyDescent="0.25">
      <c r="A3245" s="127" t="s">
        <v>7417</v>
      </c>
      <c r="B3245" s="80" t="s">
        <v>3675</v>
      </c>
      <c r="C3245" s="128">
        <v>170</v>
      </c>
      <c r="D3245" s="128">
        <v>66</v>
      </c>
      <c r="E3245" s="80">
        <v>388</v>
      </c>
      <c r="F3245" s="128">
        <v>406</v>
      </c>
      <c r="G3245" s="80">
        <v>0</v>
      </c>
      <c r="H3245" s="128">
        <v>0.375</v>
      </c>
      <c r="I3245" s="128">
        <v>0.73480662983425404</v>
      </c>
      <c r="J3245" s="80" t="s">
        <v>211</v>
      </c>
      <c r="K3245" s="80" t="s">
        <v>211</v>
      </c>
      <c r="L3245" s="128">
        <v>0</v>
      </c>
      <c r="M3245" s="81" t="s">
        <v>96</v>
      </c>
    </row>
    <row r="3246" spans="1:13" x14ac:dyDescent="0.25">
      <c r="A3246" s="127" t="s">
        <v>7519</v>
      </c>
      <c r="B3246" s="80" t="s">
        <v>386</v>
      </c>
      <c r="C3246" s="128">
        <v>349</v>
      </c>
      <c r="D3246" s="128">
        <v>179</v>
      </c>
      <c r="E3246" s="80">
        <v>332</v>
      </c>
      <c r="F3246" s="128">
        <v>355</v>
      </c>
      <c r="G3246" s="80">
        <v>0</v>
      </c>
      <c r="H3246" s="128">
        <v>0.74736842105263157</v>
      </c>
      <c r="I3246" s="128">
        <v>0.8</v>
      </c>
      <c r="J3246" s="80" t="s">
        <v>211</v>
      </c>
      <c r="K3246" s="80" t="s">
        <v>211</v>
      </c>
      <c r="L3246" s="128">
        <v>0</v>
      </c>
      <c r="M3246" s="81" t="s">
        <v>96</v>
      </c>
    </row>
    <row r="3247" spans="1:13" x14ac:dyDescent="0.25">
      <c r="A3247" s="127" t="s">
        <v>7425</v>
      </c>
      <c r="B3247" s="80" t="s">
        <v>3372</v>
      </c>
      <c r="C3247" s="128">
        <v>461</v>
      </c>
      <c r="D3247" s="128">
        <v>187</v>
      </c>
      <c r="E3247" s="80">
        <v>385</v>
      </c>
      <c r="F3247" s="128">
        <v>406</v>
      </c>
      <c r="G3247" s="80">
        <v>0</v>
      </c>
      <c r="H3247" s="128">
        <v>0.50420168067226889</v>
      </c>
      <c r="I3247" s="128">
        <v>0.80320213475650437</v>
      </c>
      <c r="J3247" s="80" t="s">
        <v>211</v>
      </c>
      <c r="K3247" s="80" t="s">
        <v>211</v>
      </c>
      <c r="L3247" s="128">
        <v>0</v>
      </c>
      <c r="M3247" s="81" t="s">
        <v>96</v>
      </c>
    </row>
    <row r="3248" spans="1:13" x14ac:dyDescent="0.25">
      <c r="A3248" s="127" t="s">
        <v>8373</v>
      </c>
      <c r="B3248" s="80" t="s">
        <v>382</v>
      </c>
      <c r="C3248" s="128">
        <v>0</v>
      </c>
      <c r="D3248" s="128">
        <v>0</v>
      </c>
      <c r="E3248" s="80">
        <v>0</v>
      </c>
      <c r="F3248" s="128">
        <v>0</v>
      </c>
      <c r="G3248" s="80">
        <v>0</v>
      </c>
      <c r="H3248" s="128">
        <v>0.61538461538461542</v>
      </c>
      <c r="I3248" s="128">
        <v>0.83216783216783219</v>
      </c>
      <c r="J3248" s="80" t="s">
        <v>211</v>
      </c>
      <c r="K3248" s="80" t="s">
        <v>211</v>
      </c>
      <c r="L3248" s="128">
        <v>0</v>
      </c>
      <c r="M3248" s="81" t="s">
        <v>96</v>
      </c>
    </row>
    <row r="3249" spans="1:13" x14ac:dyDescent="0.25">
      <c r="A3249" s="127" t="s">
        <v>7404</v>
      </c>
      <c r="B3249" s="80" t="s">
        <v>373</v>
      </c>
      <c r="C3249" s="128">
        <v>275</v>
      </c>
      <c r="D3249" s="128">
        <v>145</v>
      </c>
      <c r="E3249" s="80">
        <v>348</v>
      </c>
      <c r="F3249" s="128">
        <v>388</v>
      </c>
      <c r="G3249" s="80">
        <v>0</v>
      </c>
      <c r="H3249" s="128">
        <v>0.49230769230769234</v>
      </c>
      <c r="I3249" s="128">
        <v>0.80295047418335086</v>
      </c>
      <c r="J3249" s="80" t="s">
        <v>211</v>
      </c>
      <c r="K3249" s="80" t="s">
        <v>211</v>
      </c>
      <c r="L3249" s="128">
        <v>0</v>
      </c>
      <c r="M3249" s="81" t="s">
        <v>96</v>
      </c>
    </row>
    <row r="3250" spans="1:13" x14ac:dyDescent="0.25">
      <c r="A3250" s="127" t="s">
        <v>7507</v>
      </c>
      <c r="B3250" s="80" t="s">
        <v>372</v>
      </c>
      <c r="C3250" s="128">
        <v>359</v>
      </c>
      <c r="D3250" s="128">
        <v>181</v>
      </c>
      <c r="E3250" s="80">
        <v>330</v>
      </c>
      <c r="F3250" s="128">
        <v>344</v>
      </c>
      <c r="G3250" s="80">
        <v>0</v>
      </c>
      <c r="H3250" s="128">
        <v>0.61946902654867253</v>
      </c>
      <c r="I3250" s="128">
        <v>0.784426820475847</v>
      </c>
      <c r="J3250" s="80" t="s">
        <v>211</v>
      </c>
      <c r="K3250" s="80" t="s">
        <v>211</v>
      </c>
      <c r="L3250" s="128">
        <v>0</v>
      </c>
      <c r="M3250" s="81" t="s">
        <v>96</v>
      </c>
    </row>
    <row r="3251" spans="1:13" x14ac:dyDescent="0.25">
      <c r="A3251" s="127" t="s">
        <v>7335</v>
      </c>
      <c r="B3251" s="80" t="s">
        <v>483</v>
      </c>
      <c r="C3251" s="128">
        <v>284</v>
      </c>
      <c r="D3251" s="128">
        <v>73</v>
      </c>
      <c r="E3251" s="80">
        <v>400</v>
      </c>
      <c r="F3251" s="128">
        <v>405</v>
      </c>
      <c r="G3251" s="80">
        <v>0</v>
      </c>
      <c r="H3251" s="128">
        <v>0.23076923076923081</v>
      </c>
      <c r="I3251" s="128">
        <v>0.52665441176470584</v>
      </c>
      <c r="J3251" s="80" t="s">
        <v>211</v>
      </c>
      <c r="K3251" s="80" t="s">
        <v>211</v>
      </c>
      <c r="L3251" s="128">
        <v>0</v>
      </c>
      <c r="M3251" s="81" t="s">
        <v>96</v>
      </c>
    </row>
    <row r="3252" spans="1:13" x14ac:dyDescent="0.25">
      <c r="A3252" s="127" t="s">
        <v>7536</v>
      </c>
      <c r="B3252" s="80" t="s">
        <v>375</v>
      </c>
      <c r="C3252" s="128">
        <v>284</v>
      </c>
      <c r="D3252" s="128">
        <v>172</v>
      </c>
      <c r="E3252" s="80">
        <v>296</v>
      </c>
      <c r="F3252" s="128">
        <v>325</v>
      </c>
      <c r="G3252" s="80">
        <v>0</v>
      </c>
      <c r="H3252" s="128">
        <v>0.65517241379310343</v>
      </c>
      <c r="I3252" s="128">
        <v>0.79262672811059909</v>
      </c>
      <c r="J3252" s="80" t="s">
        <v>211</v>
      </c>
      <c r="K3252" s="80" t="s">
        <v>211</v>
      </c>
      <c r="L3252" s="128">
        <v>0</v>
      </c>
      <c r="M3252" s="81" t="s">
        <v>96</v>
      </c>
    </row>
    <row r="3253" spans="1:13" x14ac:dyDescent="0.25">
      <c r="A3253" s="127" t="s">
        <v>7475</v>
      </c>
      <c r="B3253" s="80" t="s">
        <v>3109</v>
      </c>
      <c r="C3253" s="128">
        <v>223</v>
      </c>
      <c r="D3253" s="128">
        <v>156</v>
      </c>
      <c r="E3253" s="80">
        <v>355</v>
      </c>
      <c r="F3253" s="128">
        <v>405</v>
      </c>
      <c r="G3253" s="80">
        <v>0</v>
      </c>
      <c r="H3253" s="128">
        <v>0.71111111111111114</v>
      </c>
      <c r="I3253" s="128">
        <v>0.83479212253829327</v>
      </c>
      <c r="J3253" s="80" t="s">
        <v>211</v>
      </c>
      <c r="K3253" s="80" t="s">
        <v>211</v>
      </c>
      <c r="L3253" s="128">
        <v>0</v>
      </c>
      <c r="M3253" s="81" t="s">
        <v>96</v>
      </c>
    </row>
    <row r="3254" spans="1:13" x14ac:dyDescent="0.25">
      <c r="A3254" s="127" t="s">
        <v>7538</v>
      </c>
      <c r="B3254" s="80" t="s">
        <v>378</v>
      </c>
      <c r="C3254" s="128">
        <v>53</v>
      </c>
      <c r="D3254" s="128">
        <v>20</v>
      </c>
      <c r="E3254" s="80">
        <v>309</v>
      </c>
      <c r="F3254" s="128">
        <v>324</v>
      </c>
      <c r="G3254" s="80">
        <v>0</v>
      </c>
      <c r="H3254" s="128">
        <v>0.22222222222222221</v>
      </c>
      <c r="I3254" s="128">
        <v>0.80555555555555547</v>
      </c>
      <c r="J3254" s="80" t="s">
        <v>211</v>
      </c>
      <c r="K3254" s="80" t="s">
        <v>211</v>
      </c>
      <c r="L3254" s="128">
        <v>0</v>
      </c>
      <c r="M3254" s="81" t="s">
        <v>96</v>
      </c>
    </row>
    <row r="3255" spans="1:13" x14ac:dyDescent="0.25">
      <c r="A3255" s="127" t="s">
        <v>7456</v>
      </c>
      <c r="B3255" s="80" t="s">
        <v>3664</v>
      </c>
      <c r="C3255" s="128">
        <v>281</v>
      </c>
      <c r="D3255" s="128">
        <v>147</v>
      </c>
      <c r="E3255" s="80">
        <v>391</v>
      </c>
      <c r="F3255" s="128">
        <v>404</v>
      </c>
      <c r="G3255" s="80">
        <v>0</v>
      </c>
      <c r="H3255" s="128">
        <v>0.5</v>
      </c>
      <c r="I3255" s="128">
        <v>0.77448337825696323</v>
      </c>
      <c r="J3255" s="80" t="s">
        <v>211</v>
      </c>
      <c r="K3255" s="80" t="s">
        <v>211</v>
      </c>
      <c r="L3255" s="128">
        <v>0</v>
      </c>
      <c r="M3255" s="81" t="s">
        <v>96</v>
      </c>
    </row>
    <row r="3256" spans="1:13" x14ac:dyDescent="0.25">
      <c r="A3256" s="127" t="s">
        <v>7540</v>
      </c>
      <c r="B3256" s="80" t="s">
        <v>379</v>
      </c>
      <c r="C3256" s="128">
        <v>410</v>
      </c>
      <c r="D3256" s="128">
        <v>192</v>
      </c>
      <c r="E3256" s="80">
        <v>324</v>
      </c>
      <c r="F3256" s="128">
        <v>337</v>
      </c>
      <c r="G3256" s="80">
        <v>0</v>
      </c>
      <c r="H3256" s="128">
        <v>0.5145631067961165</v>
      </c>
      <c r="I3256" s="128">
        <v>0.82773109243697474</v>
      </c>
      <c r="J3256" s="80" t="s">
        <v>211</v>
      </c>
      <c r="K3256" s="80" t="s">
        <v>211</v>
      </c>
      <c r="L3256" s="128">
        <v>0</v>
      </c>
      <c r="M3256" s="81" t="s">
        <v>96</v>
      </c>
    </row>
    <row r="3257" spans="1:13" x14ac:dyDescent="0.25">
      <c r="A3257" s="127" t="s">
        <v>7470</v>
      </c>
      <c r="B3257" s="80" t="s">
        <v>465</v>
      </c>
      <c r="C3257" s="128">
        <v>82</v>
      </c>
      <c r="D3257" s="128">
        <v>60</v>
      </c>
      <c r="E3257" s="80">
        <v>371</v>
      </c>
      <c r="F3257" s="128">
        <v>403</v>
      </c>
      <c r="G3257" s="80">
        <v>0</v>
      </c>
      <c r="H3257" s="128">
        <v>0.7407407407407407</v>
      </c>
      <c r="I3257" s="128">
        <v>0.83542538354253837</v>
      </c>
      <c r="J3257" s="80" t="s">
        <v>211</v>
      </c>
      <c r="K3257" s="80" t="s">
        <v>211</v>
      </c>
      <c r="L3257" s="128">
        <v>0</v>
      </c>
      <c r="M3257" s="81" t="s">
        <v>96</v>
      </c>
    </row>
    <row r="3258" spans="1:13" x14ac:dyDescent="0.25">
      <c r="A3258" s="127" t="s">
        <v>7537</v>
      </c>
      <c r="B3258" s="80" t="s">
        <v>376</v>
      </c>
      <c r="C3258" s="128">
        <v>403</v>
      </c>
      <c r="D3258" s="128">
        <v>225</v>
      </c>
      <c r="E3258" s="80">
        <v>343</v>
      </c>
      <c r="F3258" s="128">
        <v>359</v>
      </c>
      <c r="G3258" s="80">
        <v>0</v>
      </c>
      <c r="H3258" s="128">
        <v>0.62222222222222223</v>
      </c>
      <c r="I3258" s="128">
        <v>0.80955993930197268</v>
      </c>
      <c r="J3258" s="80" t="s">
        <v>211</v>
      </c>
      <c r="K3258" s="80" t="s">
        <v>211</v>
      </c>
      <c r="L3258" s="128">
        <v>0</v>
      </c>
      <c r="M3258" s="81" t="s">
        <v>96</v>
      </c>
    </row>
    <row r="3259" spans="1:13" x14ac:dyDescent="0.25">
      <c r="A3259" s="127" t="s">
        <v>7677</v>
      </c>
      <c r="B3259" s="80" t="s">
        <v>3393</v>
      </c>
      <c r="C3259" s="128">
        <v>338</v>
      </c>
      <c r="D3259" s="128">
        <v>161</v>
      </c>
      <c r="E3259" s="80">
        <v>386</v>
      </c>
      <c r="F3259" s="128">
        <v>403</v>
      </c>
      <c r="G3259" s="80">
        <v>0</v>
      </c>
      <c r="H3259" s="128">
        <v>0.4098360655737705</v>
      </c>
      <c r="I3259" s="128">
        <v>0.766215253029223</v>
      </c>
      <c r="J3259" s="80" t="s">
        <v>211</v>
      </c>
      <c r="K3259" s="80" t="s">
        <v>211</v>
      </c>
      <c r="L3259" s="128">
        <v>0</v>
      </c>
      <c r="M3259" s="81" t="s">
        <v>96</v>
      </c>
    </row>
    <row r="3260" spans="1:13" x14ac:dyDescent="0.25">
      <c r="A3260" s="127" t="s">
        <v>7550</v>
      </c>
      <c r="B3260" s="80" t="s">
        <v>3137</v>
      </c>
      <c r="C3260" s="128">
        <v>333</v>
      </c>
      <c r="D3260" s="128">
        <v>238</v>
      </c>
      <c r="E3260" s="80">
        <v>378</v>
      </c>
      <c r="F3260" s="128">
        <v>401</v>
      </c>
      <c r="G3260" s="80">
        <v>0</v>
      </c>
      <c r="H3260" s="128">
        <v>0.57333333333333336</v>
      </c>
      <c r="I3260" s="128">
        <v>0.74017257909875356</v>
      </c>
      <c r="J3260" s="80" t="s">
        <v>211</v>
      </c>
      <c r="K3260" s="80" t="s">
        <v>211</v>
      </c>
      <c r="L3260" s="128">
        <v>0</v>
      </c>
      <c r="M3260" s="81" t="s">
        <v>96</v>
      </c>
    </row>
    <row r="3261" spans="1:13" x14ac:dyDescent="0.25">
      <c r="A3261" s="127" t="s">
        <v>8374</v>
      </c>
      <c r="B3261" s="80" t="s">
        <v>469</v>
      </c>
      <c r="C3261" s="128">
        <v>0</v>
      </c>
      <c r="D3261" s="128">
        <v>0</v>
      </c>
      <c r="E3261" s="80">
        <v>0</v>
      </c>
      <c r="F3261" s="128">
        <v>0</v>
      </c>
      <c r="G3261" s="80">
        <v>0</v>
      </c>
      <c r="H3261" s="128">
        <v>0.44186046511627902</v>
      </c>
      <c r="I3261" s="128">
        <v>0.78701825557809324</v>
      </c>
      <c r="J3261" s="80" t="s">
        <v>211</v>
      </c>
      <c r="K3261" s="80" t="s">
        <v>211</v>
      </c>
      <c r="L3261" s="128">
        <v>0</v>
      </c>
      <c r="M3261" s="81" t="s">
        <v>96</v>
      </c>
    </row>
    <row r="3262" spans="1:13" x14ac:dyDescent="0.25">
      <c r="A3262" s="127" t="s">
        <v>7397</v>
      </c>
      <c r="B3262" s="80" t="s">
        <v>3038</v>
      </c>
      <c r="C3262" s="128">
        <v>339</v>
      </c>
      <c r="D3262" s="128">
        <v>322</v>
      </c>
      <c r="E3262" s="80">
        <v>353</v>
      </c>
      <c r="F3262" s="128">
        <v>401</v>
      </c>
      <c r="G3262" s="80">
        <v>0</v>
      </c>
      <c r="H3262" s="128">
        <v>0.6</v>
      </c>
      <c r="I3262" s="128">
        <v>0.7967542503863988</v>
      </c>
      <c r="J3262" s="80" t="s">
        <v>211</v>
      </c>
      <c r="K3262" s="80" t="s">
        <v>211</v>
      </c>
      <c r="L3262" s="128">
        <v>0</v>
      </c>
      <c r="M3262" s="81" t="s">
        <v>96</v>
      </c>
    </row>
    <row r="3263" spans="1:13" x14ac:dyDescent="0.25">
      <c r="A3263" s="127" t="s">
        <v>7469</v>
      </c>
      <c r="B3263" s="80" t="s">
        <v>3262</v>
      </c>
      <c r="C3263" s="128">
        <v>413</v>
      </c>
      <c r="D3263" s="128">
        <v>154</v>
      </c>
      <c r="E3263" s="80">
        <v>384</v>
      </c>
      <c r="F3263" s="128">
        <v>399</v>
      </c>
      <c r="G3263" s="80">
        <v>0</v>
      </c>
      <c r="H3263" s="128">
        <v>0.50684931506849318</v>
      </c>
      <c r="I3263" s="128">
        <v>0.68509447165850246</v>
      </c>
      <c r="J3263" s="80" t="s">
        <v>211</v>
      </c>
      <c r="K3263" s="80" t="s">
        <v>211</v>
      </c>
      <c r="L3263" s="128">
        <v>0</v>
      </c>
      <c r="M3263" s="81" t="s">
        <v>96</v>
      </c>
    </row>
    <row r="3264" spans="1:13" x14ac:dyDescent="0.25">
      <c r="A3264" s="127" t="s">
        <v>7548</v>
      </c>
      <c r="B3264" s="80" t="s">
        <v>471</v>
      </c>
      <c r="C3264" s="128">
        <v>0</v>
      </c>
      <c r="D3264" s="128">
        <v>8</v>
      </c>
      <c r="E3264" s="80">
        <v>0</v>
      </c>
      <c r="F3264" s="128">
        <v>0</v>
      </c>
      <c r="G3264" s="80">
        <v>0</v>
      </c>
      <c r="H3264" s="128">
        <v>0.5</v>
      </c>
      <c r="I3264" s="128">
        <v>0.76415094339622636</v>
      </c>
      <c r="J3264" s="80" t="s">
        <v>211</v>
      </c>
      <c r="K3264" s="80" t="s">
        <v>211</v>
      </c>
      <c r="L3264" s="128">
        <v>0</v>
      </c>
      <c r="M3264" s="81" t="s">
        <v>96</v>
      </c>
    </row>
    <row r="3265" spans="1:13" x14ac:dyDescent="0.25">
      <c r="A3265" s="127" t="s">
        <v>7401</v>
      </c>
      <c r="B3265" s="80" t="s">
        <v>1013</v>
      </c>
      <c r="C3265" s="128">
        <v>98</v>
      </c>
      <c r="D3265" s="128">
        <v>120</v>
      </c>
      <c r="E3265" s="80">
        <v>350</v>
      </c>
      <c r="F3265" s="128">
        <v>399</v>
      </c>
      <c r="G3265" s="80">
        <v>0</v>
      </c>
      <c r="H3265" s="128">
        <v>0.83333333333333348</v>
      </c>
      <c r="I3265" s="128">
        <v>0.82432432432432434</v>
      </c>
      <c r="J3265" s="80" t="s">
        <v>211</v>
      </c>
      <c r="K3265" s="80" t="s">
        <v>211</v>
      </c>
      <c r="L3265" s="128">
        <v>0</v>
      </c>
      <c r="M3265" s="81" t="s">
        <v>96</v>
      </c>
    </row>
    <row r="3266" spans="1:13" x14ac:dyDescent="0.25">
      <c r="A3266" s="127" t="s">
        <v>8372</v>
      </c>
      <c r="B3266" s="80" t="s">
        <v>704</v>
      </c>
      <c r="C3266" s="128">
        <v>29</v>
      </c>
      <c r="D3266" s="128">
        <v>14</v>
      </c>
      <c r="E3266" s="80">
        <v>342</v>
      </c>
      <c r="F3266" s="128">
        <v>399</v>
      </c>
      <c r="G3266" s="80">
        <v>0</v>
      </c>
      <c r="H3266" s="128">
        <v>0.62068965517241381</v>
      </c>
      <c r="I3266" s="128">
        <v>0.78323108384458084</v>
      </c>
      <c r="J3266" s="80" t="s">
        <v>211</v>
      </c>
      <c r="K3266" s="80" t="s">
        <v>211</v>
      </c>
      <c r="L3266" s="128">
        <v>0</v>
      </c>
      <c r="M3266" s="81" t="s">
        <v>96</v>
      </c>
    </row>
    <row r="3267" spans="1:13" x14ac:dyDescent="0.25">
      <c r="A3267" s="127" t="s">
        <v>7504</v>
      </c>
      <c r="B3267" s="80" t="s">
        <v>473</v>
      </c>
      <c r="C3267" s="128">
        <v>287</v>
      </c>
      <c r="D3267" s="128">
        <v>184</v>
      </c>
      <c r="E3267" s="80">
        <v>324</v>
      </c>
      <c r="F3267" s="128">
        <v>365</v>
      </c>
      <c r="G3267" s="80">
        <v>0</v>
      </c>
      <c r="H3267" s="128">
        <v>0.52272727272727271</v>
      </c>
      <c r="I3267" s="128">
        <v>0.74735449735449733</v>
      </c>
      <c r="J3267" s="80" t="s">
        <v>211</v>
      </c>
      <c r="K3267" s="80" t="s">
        <v>211</v>
      </c>
      <c r="L3267" s="128">
        <v>0</v>
      </c>
      <c r="M3267" s="81" t="s">
        <v>96</v>
      </c>
    </row>
    <row r="3268" spans="1:13" x14ac:dyDescent="0.25">
      <c r="A3268" s="127" t="s">
        <v>7450</v>
      </c>
      <c r="B3268" s="80" t="s">
        <v>3418</v>
      </c>
      <c r="C3268" s="128">
        <v>517</v>
      </c>
      <c r="D3268" s="128">
        <v>181</v>
      </c>
      <c r="E3268" s="80">
        <v>389</v>
      </c>
      <c r="F3268" s="128">
        <v>399</v>
      </c>
      <c r="G3268" s="80">
        <v>0</v>
      </c>
      <c r="H3268" s="128">
        <v>0.52542372881355937</v>
      </c>
      <c r="I3268" s="128">
        <v>0.79368029739776946</v>
      </c>
      <c r="J3268" s="80" t="s">
        <v>211</v>
      </c>
      <c r="K3268" s="80" t="s">
        <v>211</v>
      </c>
      <c r="L3268" s="128">
        <v>0</v>
      </c>
      <c r="M3268" s="81" t="s">
        <v>96</v>
      </c>
    </row>
    <row r="3269" spans="1:13" x14ac:dyDescent="0.25">
      <c r="A3269" s="127" t="s">
        <v>7460</v>
      </c>
      <c r="B3269" s="80" t="s">
        <v>472</v>
      </c>
      <c r="C3269" s="128">
        <v>208</v>
      </c>
      <c r="D3269" s="128">
        <v>101</v>
      </c>
      <c r="E3269" s="80">
        <v>361</v>
      </c>
      <c r="F3269" s="128">
        <v>380</v>
      </c>
      <c r="G3269" s="80">
        <v>0</v>
      </c>
      <c r="H3269" s="128">
        <v>0.60563380281690138</v>
      </c>
      <c r="I3269" s="128">
        <v>0.8073248407643312</v>
      </c>
      <c r="J3269" s="80" t="s">
        <v>211</v>
      </c>
      <c r="K3269" s="80" t="s">
        <v>211</v>
      </c>
      <c r="L3269" s="128">
        <v>0</v>
      </c>
      <c r="M3269" s="81" t="s">
        <v>96</v>
      </c>
    </row>
    <row r="3270" spans="1:13" x14ac:dyDescent="0.25">
      <c r="A3270" s="127" t="s">
        <v>7522</v>
      </c>
      <c r="B3270" s="80" t="s">
        <v>463</v>
      </c>
      <c r="C3270" s="128">
        <v>312</v>
      </c>
      <c r="D3270" s="128">
        <v>218</v>
      </c>
      <c r="E3270" s="80">
        <v>347</v>
      </c>
      <c r="F3270" s="128">
        <v>373</v>
      </c>
      <c r="G3270" s="80">
        <v>0</v>
      </c>
      <c r="H3270" s="128">
        <v>0.77876106194690276</v>
      </c>
      <c r="I3270" s="128">
        <v>0.80347694633408917</v>
      </c>
      <c r="J3270" s="80" t="s">
        <v>211</v>
      </c>
      <c r="K3270" s="80" t="s">
        <v>211</v>
      </c>
      <c r="L3270" s="128">
        <v>0</v>
      </c>
      <c r="M3270" s="81" t="s">
        <v>96</v>
      </c>
    </row>
    <row r="3271" spans="1:13" x14ac:dyDescent="0.25">
      <c r="A3271" s="127" t="s">
        <v>7553</v>
      </c>
      <c r="B3271" s="80" t="s">
        <v>462</v>
      </c>
      <c r="C3271" s="128">
        <v>338</v>
      </c>
      <c r="D3271" s="128">
        <v>233</v>
      </c>
      <c r="E3271" s="80">
        <v>352</v>
      </c>
      <c r="F3271" s="128">
        <v>376</v>
      </c>
      <c r="G3271" s="80">
        <v>0</v>
      </c>
      <c r="H3271" s="128">
        <v>0.53125</v>
      </c>
      <c r="I3271" s="128">
        <v>0.83068017366136027</v>
      </c>
      <c r="J3271" s="80" t="s">
        <v>211</v>
      </c>
      <c r="K3271" s="80" t="s">
        <v>211</v>
      </c>
      <c r="L3271" s="128">
        <v>0</v>
      </c>
      <c r="M3271" s="81" t="s">
        <v>96</v>
      </c>
    </row>
    <row r="3272" spans="1:13" x14ac:dyDescent="0.25">
      <c r="A3272" s="127" t="s">
        <v>7551</v>
      </c>
      <c r="B3272" s="80" t="s">
        <v>3013</v>
      </c>
      <c r="C3272" s="128">
        <v>422</v>
      </c>
      <c r="D3272" s="128">
        <v>315</v>
      </c>
      <c r="E3272" s="80">
        <v>371</v>
      </c>
      <c r="F3272" s="128">
        <v>397</v>
      </c>
      <c r="G3272" s="80">
        <v>0</v>
      </c>
      <c r="H3272" s="128">
        <v>0.16</v>
      </c>
      <c r="I3272" s="128">
        <v>0.74307692307692308</v>
      </c>
      <c r="J3272" s="80" t="s">
        <v>211</v>
      </c>
      <c r="K3272" s="80" t="s">
        <v>211</v>
      </c>
      <c r="L3272" s="128">
        <v>0</v>
      </c>
      <c r="M3272" s="81" t="s">
        <v>96</v>
      </c>
    </row>
    <row r="3273" spans="1:13" x14ac:dyDescent="0.25">
      <c r="A3273" s="127" t="s">
        <v>7494</v>
      </c>
      <c r="B3273" s="80" t="s">
        <v>3656</v>
      </c>
      <c r="C3273" s="128">
        <v>359</v>
      </c>
      <c r="D3273" s="128">
        <v>262</v>
      </c>
      <c r="E3273" s="80">
        <v>371</v>
      </c>
      <c r="F3273" s="128">
        <v>397</v>
      </c>
      <c r="G3273" s="80">
        <v>0</v>
      </c>
      <c r="H3273" s="128">
        <v>0.62318840579710144</v>
      </c>
      <c r="I3273" s="128">
        <v>0.80204778156996592</v>
      </c>
      <c r="J3273" s="80" t="s">
        <v>211</v>
      </c>
      <c r="K3273" s="80" t="s">
        <v>211</v>
      </c>
      <c r="L3273" s="128">
        <v>0</v>
      </c>
      <c r="M3273" s="81" t="s">
        <v>96</v>
      </c>
    </row>
    <row r="3274" spans="1:13" x14ac:dyDescent="0.25">
      <c r="A3274" s="127" t="s">
        <v>7530</v>
      </c>
      <c r="B3274" s="80" t="s">
        <v>486</v>
      </c>
      <c r="C3274" s="128">
        <v>363</v>
      </c>
      <c r="D3274" s="128">
        <v>152</v>
      </c>
      <c r="E3274" s="80">
        <v>365</v>
      </c>
      <c r="F3274" s="128">
        <v>379</v>
      </c>
      <c r="G3274" s="80">
        <v>0</v>
      </c>
      <c r="H3274" s="128">
        <v>0.62745098039215685</v>
      </c>
      <c r="I3274" s="128">
        <v>0.76979742173112331</v>
      </c>
      <c r="J3274" s="80" t="s">
        <v>211</v>
      </c>
      <c r="K3274" s="80" t="s">
        <v>211</v>
      </c>
      <c r="L3274" s="128">
        <v>0</v>
      </c>
      <c r="M3274" s="81" t="s">
        <v>96</v>
      </c>
    </row>
    <row r="3275" spans="1:13" x14ac:dyDescent="0.25">
      <c r="A3275" s="127" t="s">
        <v>7547</v>
      </c>
      <c r="B3275" s="80" t="s">
        <v>437</v>
      </c>
      <c r="C3275" s="128">
        <v>413</v>
      </c>
      <c r="D3275" s="128">
        <v>425</v>
      </c>
      <c r="E3275" s="80">
        <v>341</v>
      </c>
      <c r="F3275" s="128">
        <v>396</v>
      </c>
      <c r="G3275" s="80">
        <v>0</v>
      </c>
      <c r="H3275" s="128">
        <v>0.59663865546218486</v>
      </c>
      <c r="I3275" s="128">
        <v>0.83994708994709</v>
      </c>
      <c r="J3275" s="80" t="s">
        <v>211</v>
      </c>
      <c r="K3275" s="80" t="s">
        <v>211</v>
      </c>
      <c r="L3275" s="128">
        <v>0</v>
      </c>
      <c r="M3275" s="81" t="s">
        <v>96</v>
      </c>
    </row>
    <row r="3276" spans="1:13" x14ac:dyDescent="0.25">
      <c r="A3276" s="127" t="s">
        <v>7527</v>
      </c>
      <c r="B3276" s="80" t="s">
        <v>480</v>
      </c>
      <c r="C3276" s="128">
        <v>388</v>
      </c>
      <c r="D3276" s="128">
        <v>297</v>
      </c>
      <c r="E3276" s="80">
        <v>340</v>
      </c>
      <c r="F3276" s="128">
        <v>370</v>
      </c>
      <c r="G3276" s="80">
        <v>0</v>
      </c>
      <c r="H3276" s="128">
        <v>0.77611940298507476</v>
      </c>
      <c r="I3276" s="128">
        <v>0.8057498057498057</v>
      </c>
      <c r="J3276" s="80" t="s">
        <v>211</v>
      </c>
      <c r="K3276" s="80" t="s">
        <v>211</v>
      </c>
      <c r="L3276" s="128">
        <v>0</v>
      </c>
      <c r="M3276" s="81" t="s">
        <v>96</v>
      </c>
    </row>
    <row r="3277" spans="1:13" x14ac:dyDescent="0.25">
      <c r="A3277" s="127" t="s">
        <v>7558</v>
      </c>
      <c r="B3277" s="80" t="s">
        <v>479</v>
      </c>
      <c r="C3277" s="128">
        <v>0</v>
      </c>
      <c r="D3277" s="128">
        <v>0</v>
      </c>
      <c r="E3277" s="80">
        <v>0</v>
      </c>
      <c r="F3277" s="128">
        <v>0</v>
      </c>
      <c r="G3277" s="80">
        <v>0</v>
      </c>
      <c r="H3277" s="128">
        <v>0.2</v>
      </c>
      <c r="I3277" s="128">
        <v>0.79601990049751248</v>
      </c>
      <c r="J3277" s="80" t="s">
        <v>211</v>
      </c>
      <c r="K3277" s="80" t="s">
        <v>211</v>
      </c>
      <c r="L3277" s="128">
        <v>0</v>
      </c>
      <c r="M3277" s="81" t="s">
        <v>96</v>
      </c>
    </row>
    <row r="3278" spans="1:13" x14ac:dyDescent="0.25">
      <c r="A3278" s="127" t="s">
        <v>7559</v>
      </c>
      <c r="B3278" s="80" t="s">
        <v>476</v>
      </c>
      <c r="C3278" s="128">
        <v>255</v>
      </c>
      <c r="D3278" s="128">
        <v>80</v>
      </c>
      <c r="E3278" s="80">
        <v>327</v>
      </c>
      <c r="F3278" s="128">
        <v>334</v>
      </c>
      <c r="G3278" s="80">
        <v>0</v>
      </c>
      <c r="H3278" s="128">
        <v>0.67901234567901236</v>
      </c>
      <c r="I3278" s="128">
        <v>0.8143767060964513</v>
      </c>
      <c r="J3278" s="80" t="s">
        <v>211</v>
      </c>
      <c r="K3278" s="80" t="s">
        <v>211</v>
      </c>
      <c r="L3278" s="128">
        <v>0</v>
      </c>
      <c r="M3278" s="81" t="s">
        <v>96</v>
      </c>
    </row>
    <row r="3279" spans="1:13" x14ac:dyDescent="0.25">
      <c r="A3279" s="127" t="s">
        <v>7668</v>
      </c>
      <c r="B3279" s="80" t="s">
        <v>707</v>
      </c>
      <c r="C3279" s="128">
        <v>219</v>
      </c>
      <c r="D3279" s="128">
        <v>183</v>
      </c>
      <c r="E3279" s="80">
        <v>362</v>
      </c>
      <c r="F3279" s="128">
        <v>395</v>
      </c>
      <c r="G3279" s="80">
        <v>0</v>
      </c>
      <c r="H3279" s="128">
        <v>0.6097560975609756</v>
      </c>
      <c r="I3279" s="128">
        <v>0.77313769751693007</v>
      </c>
      <c r="J3279" s="80" t="s">
        <v>211</v>
      </c>
      <c r="K3279" s="80" t="s">
        <v>211</v>
      </c>
      <c r="L3279" s="128">
        <v>0</v>
      </c>
      <c r="M3279" s="81" t="s">
        <v>96</v>
      </c>
    </row>
    <row r="3280" spans="1:13" x14ac:dyDescent="0.25">
      <c r="A3280" s="127" t="s">
        <v>8376</v>
      </c>
      <c r="B3280" s="80" t="s">
        <v>482</v>
      </c>
      <c r="C3280" s="128">
        <v>0</v>
      </c>
      <c r="D3280" s="128">
        <v>0</v>
      </c>
      <c r="E3280" s="80">
        <v>0</v>
      </c>
      <c r="F3280" s="128">
        <v>0</v>
      </c>
      <c r="G3280" s="80">
        <v>0</v>
      </c>
      <c r="H3280" s="128">
        <v>-1</v>
      </c>
      <c r="I3280" s="128">
        <v>0.78947368421052644</v>
      </c>
      <c r="J3280" s="80" t="s">
        <v>211</v>
      </c>
      <c r="K3280" s="80" t="s">
        <v>211</v>
      </c>
      <c r="L3280" s="128">
        <v>0</v>
      </c>
      <c r="M3280" s="81" t="s">
        <v>96</v>
      </c>
    </row>
    <row r="3281" spans="1:13" x14ac:dyDescent="0.25">
      <c r="A3281" s="127" t="s">
        <v>8375</v>
      </c>
      <c r="B3281" s="80" t="s">
        <v>442</v>
      </c>
      <c r="C3281" s="128">
        <v>189</v>
      </c>
      <c r="D3281" s="128">
        <v>158</v>
      </c>
      <c r="E3281" s="80">
        <v>374</v>
      </c>
      <c r="F3281" s="128">
        <v>394</v>
      </c>
      <c r="G3281" s="80">
        <v>0</v>
      </c>
      <c r="H3281" s="128">
        <v>0.75</v>
      </c>
      <c r="I3281" s="128">
        <v>0.80780780780780781</v>
      </c>
      <c r="J3281" s="80" t="s">
        <v>211</v>
      </c>
      <c r="K3281" s="80" t="s">
        <v>211</v>
      </c>
      <c r="L3281" s="128">
        <v>0</v>
      </c>
      <c r="M3281" s="81" t="s">
        <v>96</v>
      </c>
    </row>
    <row r="3282" spans="1:13" x14ac:dyDescent="0.25">
      <c r="A3282" s="127" t="s">
        <v>8377</v>
      </c>
      <c r="B3282" s="80" t="s">
        <v>481</v>
      </c>
      <c r="C3282" s="128">
        <v>0</v>
      </c>
      <c r="D3282" s="128">
        <v>4</v>
      </c>
      <c r="E3282" s="80">
        <v>0</v>
      </c>
      <c r="F3282" s="128">
        <v>0</v>
      </c>
      <c r="G3282" s="80">
        <v>0</v>
      </c>
      <c r="H3282" s="128">
        <v>0.6</v>
      </c>
      <c r="I3282" s="128">
        <v>0.76344086021505375</v>
      </c>
      <c r="J3282" s="80" t="s">
        <v>211</v>
      </c>
      <c r="K3282" s="80" t="s">
        <v>211</v>
      </c>
      <c r="L3282" s="128">
        <v>0</v>
      </c>
      <c r="M3282" s="81" t="s">
        <v>96</v>
      </c>
    </row>
    <row r="3283" spans="1:13" x14ac:dyDescent="0.25">
      <c r="A3283" s="127" t="s">
        <v>7561</v>
      </c>
      <c r="B3283" s="80" t="s">
        <v>3128</v>
      </c>
      <c r="C3283" s="128">
        <v>444</v>
      </c>
      <c r="D3283" s="128">
        <v>167</v>
      </c>
      <c r="E3283" s="80">
        <v>383</v>
      </c>
      <c r="F3283" s="128">
        <v>394</v>
      </c>
      <c r="G3283" s="80">
        <v>0</v>
      </c>
      <c r="H3283" s="128">
        <v>0.55555555555555558</v>
      </c>
      <c r="I3283" s="128">
        <v>0.73444976076555024</v>
      </c>
      <c r="J3283" s="80" t="s">
        <v>211</v>
      </c>
      <c r="K3283" s="80" t="s">
        <v>211</v>
      </c>
      <c r="L3283" s="128">
        <v>0</v>
      </c>
      <c r="M3283" s="81" t="s">
        <v>96</v>
      </c>
    </row>
    <row r="3284" spans="1:13" x14ac:dyDescent="0.25">
      <c r="A3284" s="127" t="s">
        <v>7656</v>
      </c>
      <c r="B3284" s="80" t="s">
        <v>3661</v>
      </c>
      <c r="C3284" s="128">
        <v>352</v>
      </c>
      <c r="D3284" s="128">
        <v>288</v>
      </c>
      <c r="E3284" s="80">
        <v>366</v>
      </c>
      <c r="F3284" s="128">
        <v>394</v>
      </c>
      <c r="G3284" s="80">
        <v>0</v>
      </c>
      <c r="H3284" s="128">
        <v>0.68</v>
      </c>
      <c r="I3284" s="128">
        <v>0.80091383812010453</v>
      </c>
      <c r="J3284" s="80" t="s">
        <v>211</v>
      </c>
      <c r="K3284" s="80" t="s">
        <v>211</v>
      </c>
      <c r="L3284" s="128">
        <v>0</v>
      </c>
      <c r="M3284" s="81" t="s">
        <v>96</v>
      </c>
    </row>
    <row r="3285" spans="1:13" x14ac:dyDescent="0.25">
      <c r="A3285" s="127" t="s">
        <v>7482</v>
      </c>
      <c r="B3285" s="80" t="s">
        <v>1029</v>
      </c>
      <c r="C3285" s="128">
        <v>491</v>
      </c>
      <c r="D3285" s="128">
        <v>284</v>
      </c>
      <c r="E3285" s="80">
        <v>358</v>
      </c>
      <c r="F3285" s="128">
        <v>393</v>
      </c>
      <c r="G3285" s="80">
        <v>0</v>
      </c>
      <c r="H3285" s="128">
        <v>0.71653543307086609</v>
      </c>
      <c r="I3285" s="128">
        <v>0.79169139465875371</v>
      </c>
      <c r="J3285" s="80" t="s">
        <v>211</v>
      </c>
      <c r="K3285" s="80" t="s">
        <v>211</v>
      </c>
      <c r="L3285" s="128">
        <v>0</v>
      </c>
      <c r="M3285" s="81" t="s">
        <v>96</v>
      </c>
    </row>
    <row r="3286" spans="1:13" x14ac:dyDescent="0.25">
      <c r="A3286" s="127" t="s">
        <v>7562</v>
      </c>
      <c r="B3286" s="80" t="s">
        <v>440</v>
      </c>
      <c r="C3286" s="128">
        <v>0</v>
      </c>
      <c r="D3286" s="128">
        <v>0</v>
      </c>
      <c r="E3286" s="80">
        <v>0</v>
      </c>
      <c r="F3286" s="128">
        <v>0</v>
      </c>
      <c r="G3286" s="80">
        <v>0</v>
      </c>
      <c r="H3286" s="128">
        <v>1</v>
      </c>
      <c r="I3286" s="128">
        <v>0.8392857142857143</v>
      </c>
      <c r="J3286" s="80" t="s">
        <v>211</v>
      </c>
      <c r="K3286" s="80" t="s">
        <v>211</v>
      </c>
      <c r="L3286" s="128">
        <v>0</v>
      </c>
      <c r="M3286" s="81" t="s">
        <v>96</v>
      </c>
    </row>
    <row r="3287" spans="1:13" x14ac:dyDescent="0.25">
      <c r="A3287" s="127" t="s">
        <v>7528</v>
      </c>
      <c r="B3287" s="80" t="s">
        <v>457</v>
      </c>
      <c r="C3287" s="128">
        <v>89</v>
      </c>
      <c r="D3287" s="128">
        <v>64</v>
      </c>
      <c r="E3287" s="80">
        <v>362</v>
      </c>
      <c r="F3287" s="128">
        <v>392</v>
      </c>
      <c r="G3287" s="80">
        <v>0</v>
      </c>
      <c r="H3287" s="128">
        <v>-0.375</v>
      </c>
      <c r="I3287" s="128">
        <v>0.7734375</v>
      </c>
      <c r="J3287" s="80" t="s">
        <v>211</v>
      </c>
      <c r="K3287" s="80" t="s">
        <v>211</v>
      </c>
      <c r="L3287" s="128">
        <v>0</v>
      </c>
      <c r="M3287" s="81" t="s">
        <v>96</v>
      </c>
    </row>
    <row r="3288" spans="1:13" x14ac:dyDescent="0.25">
      <c r="A3288" s="127" t="s">
        <v>7433</v>
      </c>
      <c r="B3288" s="80" t="s">
        <v>3205</v>
      </c>
      <c r="C3288" s="128">
        <v>440</v>
      </c>
      <c r="D3288" s="128">
        <v>269</v>
      </c>
      <c r="E3288" s="80">
        <v>375</v>
      </c>
      <c r="F3288" s="128">
        <v>392</v>
      </c>
      <c r="G3288" s="80">
        <v>0</v>
      </c>
      <c r="H3288" s="128">
        <v>0.70114942528735635</v>
      </c>
      <c r="I3288" s="128">
        <v>0.76121372031662271</v>
      </c>
      <c r="J3288" s="80" t="s">
        <v>211</v>
      </c>
      <c r="K3288" s="80" t="s">
        <v>211</v>
      </c>
      <c r="L3288" s="128">
        <v>0</v>
      </c>
      <c r="M3288" s="81" t="s">
        <v>96</v>
      </c>
    </row>
    <row r="3289" spans="1:13" x14ac:dyDescent="0.25">
      <c r="A3289" s="127" t="s">
        <v>7542</v>
      </c>
      <c r="B3289" s="80" t="s">
        <v>444</v>
      </c>
      <c r="C3289" s="128">
        <v>413</v>
      </c>
      <c r="D3289" s="128">
        <v>219</v>
      </c>
      <c r="E3289" s="80">
        <v>340</v>
      </c>
      <c r="F3289" s="128">
        <v>358</v>
      </c>
      <c r="G3289" s="80">
        <v>0</v>
      </c>
      <c r="H3289" s="128">
        <v>0.53398058252427183</v>
      </c>
      <c r="I3289" s="128">
        <v>0.79967558799675587</v>
      </c>
      <c r="J3289" s="80" t="s">
        <v>211</v>
      </c>
      <c r="K3289" s="80" t="s">
        <v>211</v>
      </c>
      <c r="L3289" s="128">
        <v>0</v>
      </c>
      <c r="M3289" s="81" t="s">
        <v>96</v>
      </c>
    </row>
    <row r="3290" spans="1:13" x14ac:dyDescent="0.25">
      <c r="A3290" s="127" t="s">
        <v>7353</v>
      </c>
      <c r="B3290" s="80" t="s">
        <v>3662</v>
      </c>
      <c r="C3290" s="128">
        <v>231</v>
      </c>
      <c r="D3290" s="128">
        <v>46</v>
      </c>
      <c r="E3290" s="80">
        <v>382</v>
      </c>
      <c r="F3290" s="128">
        <v>391</v>
      </c>
      <c r="G3290" s="80">
        <v>0</v>
      </c>
      <c r="H3290" s="128">
        <v>0.48148148148148145</v>
      </c>
      <c r="I3290" s="128">
        <v>0.75</v>
      </c>
      <c r="J3290" s="80" t="s">
        <v>211</v>
      </c>
      <c r="K3290" s="80" t="s">
        <v>211</v>
      </c>
      <c r="L3290" s="128">
        <v>0</v>
      </c>
      <c r="M3290" s="81" t="s">
        <v>96</v>
      </c>
    </row>
    <row r="3291" spans="1:13" x14ac:dyDescent="0.25">
      <c r="A3291" s="127" t="s">
        <v>7534</v>
      </c>
      <c r="B3291" s="80" t="s">
        <v>441</v>
      </c>
      <c r="C3291" s="128">
        <v>317</v>
      </c>
      <c r="D3291" s="128">
        <v>178</v>
      </c>
      <c r="E3291" s="80">
        <v>338</v>
      </c>
      <c r="F3291" s="128">
        <v>376</v>
      </c>
      <c r="G3291" s="80">
        <v>0</v>
      </c>
      <c r="H3291" s="128">
        <v>0.67021276595744683</v>
      </c>
      <c r="I3291" s="128">
        <v>0.78864353312302837</v>
      </c>
      <c r="J3291" s="80" t="s">
        <v>211</v>
      </c>
      <c r="K3291" s="80" t="s">
        <v>211</v>
      </c>
      <c r="L3291" s="128">
        <v>0</v>
      </c>
      <c r="M3291" s="81" t="s">
        <v>96</v>
      </c>
    </row>
    <row r="3292" spans="1:13" x14ac:dyDescent="0.25">
      <c r="A3292" s="127" t="s">
        <v>7505</v>
      </c>
      <c r="B3292" s="80" t="s">
        <v>3274</v>
      </c>
      <c r="C3292" s="128">
        <v>478</v>
      </c>
      <c r="D3292" s="128">
        <v>223</v>
      </c>
      <c r="E3292" s="80">
        <v>376</v>
      </c>
      <c r="F3292" s="128">
        <v>391</v>
      </c>
      <c r="G3292" s="80">
        <v>0</v>
      </c>
      <c r="H3292" s="128">
        <v>0.56521739130434778</v>
      </c>
      <c r="I3292" s="128">
        <v>0.75901201602136181</v>
      </c>
      <c r="J3292" s="80" t="s">
        <v>211</v>
      </c>
      <c r="K3292" s="80" t="s">
        <v>211</v>
      </c>
      <c r="L3292" s="128">
        <v>0</v>
      </c>
      <c r="M3292" s="81" t="s">
        <v>96</v>
      </c>
    </row>
    <row r="3293" spans="1:13" x14ac:dyDescent="0.25">
      <c r="A3293" s="127" t="s">
        <v>7563</v>
      </c>
      <c r="B3293" s="80" t="s">
        <v>433</v>
      </c>
      <c r="C3293" s="128">
        <v>182</v>
      </c>
      <c r="D3293" s="128">
        <v>178</v>
      </c>
      <c r="E3293" s="80">
        <v>338</v>
      </c>
      <c r="F3293" s="128">
        <v>364</v>
      </c>
      <c r="G3293" s="80">
        <v>0</v>
      </c>
      <c r="H3293" s="128">
        <v>0.80769230769230771</v>
      </c>
      <c r="I3293" s="128">
        <v>0.8053977272727274</v>
      </c>
      <c r="J3293" s="80" t="s">
        <v>211</v>
      </c>
      <c r="K3293" s="80" t="s">
        <v>211</v>
      </c>
      <c r="L3293" s="128">
        <v>0</v>
      </c>
      <c r="M3293" s="81" t="s">
        <v>96</v>
      </c>
    </row>
    <row r="3294" spans="1:13" x14ac:dyDescent="0.25">
      <c r="A3294" s="127" t="s">
        <v>7463</v>
      </c>
      <c r="B3294" s="80" t="s">
        <v>2983</v>
      </c>
      <c r="C3294" s="128">
        <v>248</v>
      </c>
      <c r="D3294" s="128">
        <v>213</v>
      </c>
      <c r="E3294" s="80">
        <v>360</v>
      </c>
      <c r="F3294" s="128">
        <v>390</v>
      </c>
      <c r="G3294" s="80">
        <v>0</v>
      </c>
      <c r="H3294" s="128">
        <v>0.63636363636363635</v>
      </c>
      <c r="I3294" s="128">
        <v>0.73529411764705888</v>
      </c>
      <c r="J3294" s="80" t="s">
        <v>211</v>
      </c>
      <c r="K3294" s="80" t="s">
        <v>211</v>
      </c>
      <c r="L3294" s="128">
        <v>0</v>
      </c>
      <c r="M3294" s="81" t="s">
        <v>96</v>
      </c>
    </row>
    <row r="3295" spans="1:13" x14ac:dyDescent="0.25">
      <c r="A3295" s="127" t="s">
        <v>7549</v>
      </c>
      <c r="B3295" s="80" t="s">
        <v>436</v>
      </c>
      <c r="C3295" s="128">
        <v>239</v>
      </c>
      <c r="D3295" s="128">
        <v>102</v>
      </c>
      <c r="E3295" s="80">
        <v>316</v>
      </c>
      <c r="F3295" s="128">
        <v>343</v>
      </c>
      <c r="G3295" s="80">
        <v>0</v>
      </c>
      <c r="H3295" s="128">
        <v>0.72307692307692306</v>
      </c>
      <c r="I3295" s="128">
        <v>0.80894800483675933</v>
      </c>
      <c r="J3295" s="80" t="s">
        <v>211</v>
      </c>
      <c r="K3295" s="80" t="s">
        <v>211</v>
      </c>
      <c r="L3295" s="128">
        <v>0</v>
      </c>
      <c r="M3295" s="81" t="s">
        <v>96</v>
      </c>
    </row>
    <row r="3296" spans="1:13" x14ac:dyDescent="0.25">
      <c r="A3296" s="127" t="s">
        <v>7629</v>
      </c>
      <c r="B3296" s="80" t="s">
        <v>3537</v>
      </c>
      <c r="C3296" s="128">
        <v>156</v>
      </c>
      <c r="D3296" s="128">
        <v>31</v>
      </c>
      <c r="E3296" s="80">
        <v>383</v>
      </c>
      <c r="F3296" s="128">
        <v>389</v>
      </c>
      <c r="G3296" s="80">
        <v>0</v>
      </c>
      <c r="H3296" s="128">
        <v>-0.33333333333333331</v>
      </c>
      <c r="I3296" s="128">
        <v>0.47268408551068886</v>
      </c>
      <c r="J3296" s="80" t="s">
        <v>211</v>
      </c>
      <c r="K3296" s="80" t="s">
        <v>211</v>
      </c>
      <c r="L3296" s="128">
        <v>0</v>
      </c>
      <c r="M3296" s="81" t="s">
        <v>96</v>
      </c>
    </row>
    <row r="3297" spans="1:13" x14ac:dyDescent="0.25">
      <c r="A3297" s="127" t="s">
        <v>7564</v>
      </c>
      <c r="B3297" s="80" t="s">
        <v>434</v>
      </c>
      <c r="C3297" s="128">
        <v>346</v>
      </c>
      <c r="D3297" s="128">
        <v>225</v>
      </c>
      <c r="E3297" s="80">
        <v>315</v>
      </c>
      <c r="F3297" s="128">
        <v>346</v>
      </c>
      <c r="G3297" s="80">
        <v>0</v>
      </c>
      <c r="H3297" s="128">
        <v>0.7</v>
      </c>
      <c r="I3297" s="128">
        <v>0.8119335347432024</v>
      </c>
      <c r="J3297" s="80" t="s">
        <v>211</v>
      </c>
      <c r="K3297" s="80" t="s">
        <v>211</v>
      </c>
      <c r="L3297" s="128">
        <v>0</v>
      </c>
      <c r="M3297" s="81" t="s">
        <v>96</v>
      </c>
    </row>
    <row r="3298" spans="1:13" x14ac:dyDescent="0.25">
      <c r="A3298" s="127" t="s">
        <v>7526</v>
      </c>
      <c r="B3298" s="80" t="s">
        <v>839</v>
      </c>
      <c r="C3298" s="128">
        <v>353</v>
      </c>
      <c r="D3298" s="128">
        <v>272</v>
      </c>
      <c r="E3298" s="80">
        <v>358</v>
      </c>
      <c r="F3298" s="128">
        <v>389</v>
      </c>
      <c r="G3298" s="80">
        <v>0</v>
      </c>
      <c r="H3298" s="128">
        <v>0.4642857142857143</v>
      </c>
      <c r="I3298" s="128">
        <v>0.77572964669738864</v>
      </c>
      <c r="J3298" s="80" t="s">
        <v>211</v>
      </c>
      <c r="K3298" s="80" t="s">
        <v>211</v>
      </c>
      <c r="L3298" s="128">
        <v>0</v>
      </c>
      <c r="M3298" s="81" t="s">
        <v>96</v>
      </c>
    </row>
    <row r="3299" spans="1:13" x14ac:dyDescent="0.25">
      <c r="A3299" s="127" t="s">
        <v>7560</v>
      </c>
      <c r="B3299" s="80" t="s">
        <v>3111</v>
      </c>
      <c r="C3299" s="128">
        <v>294</v>
      </c>
      <c r="D3299" s="128">
        <v>169</v>
      </c>
      <c r="E3299" s="80">
        <v>316</v>
      </c>
      <c r="F3299" s="128">
        <v>388</v>
      </c>
      <c r="G3299" s="80">
        <v>0</v>
      </c>
      <c r="H3299" s="128">
        <v>0.76388888888888884</v>
      </c>
      <c r="I3299" s="128">
        <v>0.78937381404174578</v>
      </c>
      <c r="J3299" s="80" t="s">
        <v>211</v>
      </c>
      <c r="K3299" s="80" t="s">
        <v>211</v>
      </c>
      <c r="L3299" s="128">
        <v>0</v>
      </c>
      <c r="M3299" s="81" t="s">
        <v>96</v>
      </c>
    </row>
    <row r="3300" spans="1:13" x14ac:dyDescent="0.25">
      <c r="A3300" s="127" t="s">
        <v>7669</v>
      </c>
      <c r="B3300" s="80" t="s">
        <v>3409</v>
      </c>
      <c r="C3300" s="128">
        <v>264</v>
      </c>
      <c r="D3300" s="128">
        <v>118</v>
      </c>
      <c r="E3300" s="80">
        <v>375</v>
      </c>
      <c r="F3300" s="128">
        <v>388</v>
      </c>
      <c r="G3300" s="80">
        <v>0</v>
      </c>
      <c r="H3300" s="128">
        <v>0.29113924050632911</v>
      </c>
      <c r="I3300" s="128">
        <v>0.75531914893617025</v>
      </c>
      <c r="J3300" s="80" t="s">
        <v>211</v>
      </c>
      <c r="K3300" s="80" t="s">
        <v>211</v>
      </c>
      <c r="L3300" s="128">
        <v>0</v>
      </c>
      <c r="M3300" s="81" t="s">
        <v>96</v>
      </c>
    </row>
    <row r="3301" spans="1:13" x14ac:dyDescent="0.25">
      <c r="A3301" s="127" t="s">
        <v>8378</v>
      </c>
      <c r="B3301" s="80" t="s">
        <v>459</v>
      </c>
      <c r="C3301" s="128">
        <v>0</v>
      </c>
      <c r="D3301" s="128">
        <v>0</v>
      </c>
      <c r="E3301" s="80">
        <v>0</v>
      </c>
      <c r="F3301" s="128">
        <v>0</v>
      </c>
      <c r="G3301" s="80">
        <v>0</v>
      </c>
      <c r="H3301" s="128">
        <v>0.52173913043478259</v>
      </c>
      <c r="I3301" s="128">
        <v>0.80249999999999999</v>
      </c>
      <c r="J3301" s="80" t="s">
        <v>211</v>
      </c>
      <c r="K3301" s="80" t="s">
        <v>211</v>
      </c>
      <c r="L3301" s="128">
        <v>0</v>
      </c>
      <c r="M3301" s="81" t="s">
        <v>96</v>
      </c>
    </row>
    <row r="3302" spans="1:13" x14ac:dyDescent="0.25">
      <c r="A3302" s="127" t="s">
        <v>7571</v>
      </c>
      <c r="B3302" s="80" t="s">
        <v>851</v>
      </c>
      <c r="C3302" s="128">
        <v>458</v>
      </c>
      <c r="D3302" s="128">
        <v>277</v>
      </c>
      <c r="E3302" s="80">
        <v>359</v>
      </c>
      <c r="F3302" s="128">
        <v>388</v>
      </c>
      <c r="G3302" s="80">
        <v>0</v>
      </c>
      <c r="H3302" s="128">
        <v>0.55555555555555558</v>
      </c>
      <c r="I3302" s="128">
        <v>0.75356576862123614</v>
      </c>
      <c r="J3302" s="80" t="s">
        <v>211</v>
      </c>
      <c r="K3302" s="80" t="s">
        <v>211</v>
      </c>
      <c r="L3302" s="128">
        <v>0</v>
      </c>
      <c r="M3302" s="81" t="s">
        <v>96</v>
      </c>
    </row>
    <row r="3303" spans="1:13" x14ac:dyDescent="0.25">
      <c r="A3303" s="127" t="s">
        <v>7498</v>
      </c>
      <c r="B3303" s="80" t="s">
        <v>460</v>
      </c>
      <c r="C3303" s="128">
        <v>318</v>
      </c>
      <c r="D3303" s="128">
        <v>176</v>
      </c>
      <c r="E3303" s="80">
        <v>338</v>
      </c>
      <c r="F3303" s="128">
        <v>386</v>
      </c>
      <c r="G3303" s="80">
        <v>0</v>
      </c>
      <c r="H3303" s="128">
        <v>0.55434782608695654</v>
      </c>
      <c r="I3303" s="128">
        <v>0.79373368146214096</v>
      </c>
      <c r="J3303" s="80" t="s">
        <v>211</v>
      </c>
      <c r="K3303" s="80" t="s">
        <v>211</v>
      </c>
      <c r="L3303" s="128">
        <v>0</v>
      </c>
      <c r="M3303" s="81" t="s">
        <v>96</v>
      </c>
    </row>
    <row r="3304" spans="1:13" x14ac:dyDescent="0.25">
      <c r="A3304" s="127" t="s">
        <v>7483</v>
      </c>
      <c r="B3304" s="80" t="s">
        <v>844</v>
      </c>
      <c r="C3304" s="128">
        <v>290</v>
      </c>
      <c r="D3304" s="128">
        <v>147</v>
      </c>
      <c r="E3304" s="80">
        <v>364</v>
      </c>
      <c r="F3304" s="128">
        <v>387</v>
      </c>
      <c r="G3304" s="80">
        <v>0</v>
      </c>
      <c r="H3304" s="128">
        <v>0.54022988505747127</v>
      </c>
      <c r="I3304" s="128">
        <v>0.77777777777777779</v>
      </c>
      <c r="J3304" s="80" t="s">
        <v>211</v>
      </c>
      <c r="K3304" s="80" t="s">
        <v>211</v>
      </c>
      <c r="L3304" s="128">
        <v>0</v>
      </c>
      <c r="M3304" s="81" t="s">
        <v>96</v>
      </c>
    </row>
    <row r="3305" spans="1:13" x14ac:dyDescent="0.25">
      <c r="A3305" s="127" t="s">
        <v>7520</v>
      </c>
      <c r="B3305" s="80" t="s">
        <v>458</v>
      </c>
      <c r="C3305" s="128">
        <v>363</v>
      </c>
      <c r="D3305" s="128">
        <v>297</v>
      </c>
      <c r="E3305" s="80">
        <v>329</v>
      </c>
      <c r="F3305" s="128">
        <v>354</v>
      </c>
      <c r="G3305" s="80">
        <v>0</v>
      </c>
      <c r="H3305" s="128">
        <v>0.65979381443298968</v>
      </c>
      <c r="I3305" s="128">
        <v>0.81683899556868533</v>
      </c>
      <c r="J3305" s="80" t="s">
        <v>211</v>
      </c>
      <c r="K3305" s="80" t="s">
        <v>211</v>
      </c>
      <c r="L3305" s="128">
        <v>0</v>
      </c>
      <c r="M3305" s="81" t="s">
        <v>96</v>
      </c>
    </row>
    <row r="3306" spans="1:13" x14ac:dyDescent="0.25">
      <c r="A3306" s="127" t="s">
        <v>7533</v>
      </c>
      <c r="B3306" s="80" t="s">
        <v>449</v>
      </c>
      <c r="C3306" s="128">
        <v>290</v>
      </c>
      <c r="D3306" s="128">
        <v>171</v>
      </c>
      <c r="E3306" s="80">
        <v>323</v>
      </c>
      <c r="F3306" s="128">
        <v>356</v>
      </c>
      <c r="G3306" s="80">
        <v>0</v>
      </c>
      <c r="H3306" s="128">
        <v>0.65573770491803274</v>
      </c>
      <c r="I3306" s="128">
        <v>0.82538167938931295</v>
      </c>
      <c r="J3306" s="80" t="s">
        <v>211</v>
      </c>
      <c r="K3306" s="80" t="s">
        <v>211</v>
      </c>
      <c r="L3306" s="128">
        <v>0</v>
      </c>
      <c r="M3306" s="81" t="s">
        <v>96</v>
      </c>
    </row>
    <row r="3307" spans="1:13" x14ac:dyDescent="0.25">
      <c r="A3307" s="127" t="s">
        <v>7572</v>
      </c>
      <c r="B3307" s="80" t="s">
        <v>450</v>
      </c>
      <c r="C3307" s="128">
        <v>0</v>
      </c>
      <c r="D3307" s="128">
        <v>1</v>
      </c>
      <c r="E3307" s="80">
        <v>0</v>
      </c>
      <c r="F3307" s="128">
        <v>0</v>
      </c>
      <c r="G3307" s="80">
        <v>0</v>
      </c>
      <c r="H3307" s="128">
        <v>1</v>
      </c>
      <c r="I3307" s="128">
        <v>0.72413793103448276</v>
      </c>
      <c r="J3307" s="80" t="s">
        <v>211</v>
      </c>
      <c r="K3307" s="80" t="s">
        <v>211</v>
      </c>
      <c r="L3307" s="128">
        <v>0</v>
      </c>
      <c r="M3307" s="81" t="s">
        <v>96</v>
      </c>
    </row>
    <row r="3308" spans="1:13" x14ac:dyDescent="0.25">
      <c r="A3308" s="127" t="s">
        <v>7693</v>
      </c>
      <c r="B3308" s="80" t="s">
        <v>3554</v>
      </c>
      <c r="C3308" s="128">
        <v>225</v>
      </c>
      <c r="D3308" s="128">
        <v>154</v>
      </c>
      <c r="E3308" s="80">
        <v>336</v>
      </c>
      <c r="F3308" s="128">
        <v>386</v>
      </c>
      <c r="G3308" s="80">
        <v>0</v>
      </c>
      <c r="H3308" s="128">
        <v>0.58823529411764708</v>
      </c>
      <c r="I3308" s="128">
        <v>0.74162679425837308</v>
      </c>
      <c r="J3308" s="80" t="s">
        <v>211</v>
      </c>
      <c r="K3308" s="80" t="s">
        <v>211</v>
      </c>
      <c r="L3308" s="128">
        <v>0</v>
      </c>
      <c r="M3308" s="81" t="s">
        <v>96</v>
      </c>
    </row>
    <row r="3309" spans="1:13" x14ac:dyDescent="0.25">
      <c r="A3309" s="127" t="s">
        <v>7509</v>
      </c>
      <c r="B3309" s="80" t="s">
        <v>847</v>
      </c>
      <c r="C3309" s="128">
        <v>452</v>
      </c>
      <c r="D3309" s="128">
        <v>241</v>
      </c>
      <c r="E3309" s="80">
        <v>301</v>
      </c>
      <c r="F3309" s="128">
        <v>342</v>
      </c>
      <c r="G3309" s="80">
        <v>0</v>
      </c>
      <c r="H3309" s="128">
        <v>0.75609756097560976</v>
      </c>
      <c r="I3309" s="128">
        <v>0.76817899316345573</v>
      </c>
      <c r="J3309" s="80" t="s">
        <v>211</v>
      </c>
      <c r="K3309" s="80" t="s">
        <v>211</v>
      </c>
      <c r="L3309" s="128">
        <v>0</v>
      </c>
      <c r="M3309" s="81" t="s">
        <v>96</v>
      </c>
    </row>
    <row r="3310" spans="1:13" x14ac:dyDescent="0.25">
      <c r="A3310" s="127" t="s">
        <v>8379</v>
      </c>
      <c r="B3310" s="80" t="s">
        <v>848</v>
      </c>
      <c r="C3310" s="128">
        <v>187</v>
      </c>
      <c r="D3310" s="128">
        <v>123</v>
      </c>
      <c r="E3310" s="80">
        <v>298</v>
      </c>
      <c r="F3310" s="128">
        <v>329</v>
      </c>
      <c r="G3310" s="80">
        <v>0</v>
      </c>
      <c r="H3310" s="128">
        <v>0.61702127659574468</v>
      </c>
      <c r="I3310" s="128">
        <v>0.77093596059113301</v>
      </c>
      <c r="J3310" s="80" t="s">
        <v>211</v>
      </c>
      <c r="K3310" s="80" t="s">
        <v>211</v>
      </c>
      <c r="L3310" s="128">
        <v>0</v>
      </c>
      <c r="M3310" s="81" t="s">
        <v>96</v>
      </c>
    </row>
    <row r="3311" spans="1:13" x14ac:dyDescent="0.25">
      <c r="A3311" s="127" t="s">
        <v>7569</v>
      </c>
      <c r="B3311" s="80" t="s">
        <v>3333</v>
      </c>
      <c r="C3311" s="128">
        <v>107</v>
      </c>
      <c r="D3311" s="128">
        <v>61</v>
      </c>
      <c r="E3311" s="80">
        <v>369</v>
      </c>
      <c r="F3311" s="128">
        <v>383</v>
      </c>
      <c r="G3311" s="80">
        <v>0</v>
      </c>
      <c r="H3311" s="128">
        <v>0.51515151515151514</v>
      </c>
      <c r="I3311" s="128">
        <v>0.6849757673667205</v>
      </c>
      <c r="J3311" s="80" t="s">
        <v>211</v>
      </c>
      <c r="K3311" s="80" t="s">
        <v>211</v>
      </c>
      <c r="L3311" s="128">
        <v>0</v>
      </c>
      <c r="M3311" s="81" t="s">
        <v>96</v>
      </c>
    </row>
    <row r="3312" spans="1:13" x14ac:dyDescent="0.25">
      <c r="A3312" s="127" t="s">
        <v>7236</v>
      </c>
      <c r="B3312" s="80" t="s">
        <v>3531</v>
      </c>
      <c r="C3312" s="128">
        <v>315</v>
      </c>
      <c r="D3312" s="128">
        <v>170</v>
      </c>
      <c r="E3312" s="80">
        <v>360</v>
      </c>
      <c r="F3312" s="128">
        <v>381</v>
      </c>
      <c r="G3312" s="80">
        <v>0</v>
      </c>
      <c r="H3312" s="128">
        <v>0.4</v>
      </c>
      <c r="I3312" s="128">
        <v>0.76242424242424245</v>
      </c>
      <c r="J3312" s="80" t="s">
        <v>211</v>
      </c>
      <c r="K3312" s="80" t="s">
        <v>211</v>
      </c>
      <c r="L3312" s="128">
        <v>0</v>
      </c>
      <c r="M3312" s="81" t="s">
        <v>96</v>
      </c>
    </row>
    <row r="3313" spans="1:13" x14ac:dyDescent="0.25">
      <c r="A3313" s="127" t="s">
        <v>7326</v>
      </c>
      <c r="B3313" s="80" t="s">
        <v>850</v>
      </c>
      <c r="C3313" s="128">
        <v>180</v>
      </c>
      <c r="D3313" s="128">
        <v>125</v>
      </c>
      <c r="E3313" s="80">
        <v>329</v>
      </c>
      <c r="F3313" s="128">
        <v>354</v>
      </c>
      <c r="G3313" s="80">
        <v>0</v>
      </c>
      <c r="H3313" s="128">
        <v>0.54761904761904767</v>
      </c>
      <c r="I3313" s="128">
        <v>0.77310924369747902</v>
      </c>
      <c r="J3313" s="80" t="s">
        <v>211</v>
      </c>
      <c r="K3313" s="80" t="s">
        <v>211</v>
      </c>
      <c r="L3313" s="128">
        <v>0</v>
      </c>
      <c r="M3313" s="81" t="s">
        <v>96</v>
      </c>
    </row>
    <row r="3314" spans="1:13" x14ac:dyDescent="0.25">
      <c r="A3314" s="127" t="s">
        <v>7539</v>
      </c>
      <c r="B3314" s="80" t="s">
        <v>3401</v>
      </c>
      <c r="C3314" s="128">
        <v>471</v>
      </c>
      <c r="D3314" s="128">
        <v>234</v>
      </c>
      <c r="E3314" s="80">
        <v>365</v>
      </c>
      <c r="F3314" s="128">
        <v>380</v>
      </c>
      <c r="G3314" s="80">
        <v>0</v>
      </c>
      <c r="H3314" s="128">
        <v>0.43269230769230765</v>
      </c>
      <c r="I3314" s="128">
        <v>0.78323510150622133</v>
      </c>
      <c r="J3314" s="80" t="s">
        <v>211</v>
      </c>
      <c r="K3314" s="80" t="s">
        <v>211</v>
      </c>
      <c r="L3314" s="128">
        <v>0</v>
      </c>
      <c r="M3314" s="81" t="s">
        <v>96</v>
      </c>
    </row>
    <row r="3315" spans="1:13" x14ac:dyDescent="0.25">
      <c r="A3315" s="127" t="s">
        <v>7420</v>
      </c>
      <c r="B3315" s="80" t="s">
        <v>3104</v>
      </c>
      <c r="C3315" s="128">
        <v>282</v>
      </c>
      <c r="D3315" s="128">
        <v>122</v>
      </c>
      <c r="E3315" s="80">
        <v>366</v>
      </c>
      <c r="F3315" s="128">
        <v>380</v>
      </c>
      <c r="G3315" s="80">
        <v>0</v>
      </c>
      <c r="H3315" s="128">
        <v>0.60526315789473684</v>
      </c>
      <c r="I3315" s="128">
        <v>0.74480000000000002</v>
      </c>
      <c r="J3315" s="80" t="s">
        <v>211</v>
      </c>
      <c r="K3315" s="80" t="s">
        <v>211</v>
      </c>
      <c r="L3315" s="128">
        <v>0</v>
      </c>
      <c r="M3315" s="81" t="s">
        <v>96</v>
      </c>
    </row>
    <row r="3316" spans="1:13" x14ac:dyDescent="0.25">
      <c r="A3316" s="127" t="s">
        <v>7644</v>
      </c>
      <c r="B3316" s="80" t="s">
        <v>3663</v>
      </c>
      <c r="C3316" s="128">
        <v>296</v>
      </c>
      <c r="D3316" s="128">
        <v>192</v>
      </c>
      <c r="E3316" s="80">
        <v>355</v>
      </c>
      <c r="F3316" s="128">
        <v>380</v>
      </c>
      <c r="G3316" s="80">
        <v>0</v>
      </c>
      <c r="H3316" s="128">
        <v>0.5679012345679012</v>
      </c>
      <c r="I3316" s="128">
        <v>0.77482993197278915</v>
      </c>
      <c r="J3316" s="80" t="s">
        <v>211</v>
      </c>
      <c r="K3316" s="80" t="s">
        <v>211</v>
      </c>
      <c r="L3316" s="128">
        <v>0</v>
      </c>
      <c r="M3316" s="81" t="s">
        <v>96</v>
      </c>
    </row>
    <row r="3317" spans="1:13" x14ac:dyDescent="0.25">
      <c r="A3317" s="127" t="s">
        <v>8380</v>
      </c>
      <c r="B3317" s="80" t="s">
        <v>845</v>
      </c>
      <c r="C3317" s="128">
        <v>0</v>
      </c>
      <c r="D3317" s="128">
        <v>0</v>
      </c>
      <c r="E3317" s="80">
        <v>0</v>
      </c>
      <c r="F3317" s="128">
        <v>0</v>
      </c>
      <c r="G3317" s="80">
        <v>0</v>
      </c>
      <c r="H3317" s="128">
        <v>1</v>
      </c>
      <c r="I3317" s="128">
        <v>0.75</v>
      </c>
      <c r="J3317" s="80" t="s">
        <v>211</v>
      </c>
      <c r="K3317" s="80" t="s">
        <v>211</v>
      </c>
      <c r="L3317" s="128">
        <v>0</v>
      </c>
      <c r="M3317" s="81" t="s">
        <v>96</v>
      </c>
    </row>
    <row r="3318" spans="1:13" x14ac:dyDescent="0.25">
      <c r="A3318" s="127" t="s">
        <v>8381</v>
      </c>
      <c r="B3318" s="80" t="s">
        <v>836</v>
      </c>
      <c r="C3318" s="128">
        <v>0</v>
      </c>
      <c r="D3318" s="128">
        <v>0</v>
      </c>
      <c r="E3318" s="80">
        <v>0</v>
      </c>
      <c r="F3318" s="128">
        <v>0</v>
      </c>
      <c r="G3318" s="80">
        <v>0</v>
      </c>
      <c r="H3318" s="128">
        <v>0.67924528301886788</v>
      </c>
      <c r="I3318" s="128">
        <v>0.77647058823529413</v>
      </c>
      <c r="J3318" s="80" t="s">
        <v>211</v>
      </c>
      <c r="K3318" s="80" t="s">
        <v>211</v>
      </c>
      <c r="L3318" s="128">
        <v>0</v>
      </c>
      <c r="M3318" s="81" t="s">
        <v>96</v>
      </c>
    </row>
    <row r="3319" spans="1:13" x14ac:dyDescent="0.25">
      <c r="A3319" s="127" t="s">
        <v>7512</v>
      </c>
      <c r="B3319" s="80" t="s">
        <v>3399</v>
      </c>
      <c r="C3319" s="128">
        <v>227</v>
      </c>
      <c r="D3319" s="128">
        <v>152</v>
      </c>
      <c r="E3319" s="80">
        <v>357</v>
      </c>
      <c r="F3319" s="128">
        <v>378</v>
      </c>
      <c r="G3319" s="80">
        <v>0</v>
      </c>
      <c r="H3319" s="128">
        <v>0.26666666666666666</v>
      </c>
      <c r="I3319" s="128">
        <v>0.77596741344195519</v>
      </c>
      <c r="J3319" s="80" t="s">
        <v>211</v>
      </c>
      <c r="K3319" s="80" t="s">
        <v>211</v>
      </c>
      <c r="L3319" s="128">
        <v>0</v>
      </c>
      <c r="M3319" s="81" t="s">
        <v>96</v>
      </c>
    </row>
    <row r="3320" spans="1:13" x14ac:dyDescent="0.25">
      <c r="A3320" s="127" t="s">
        <v>7574</v>
      </c>
      <c r="B3320" s="80" t="s">
        <v>3020</v>
      </c>
      <c r="C3320" s="128">
        <v>316</v>
      </c>
      <c r="D3320" s="128">
        <v>111</v>
      </c>
      <c r="E3320" s="80">
        <v>367</v>
      </c>
      <c r="F3320" s="128">
        <v>378</v>
      </c>
      <c r="G3320" s="80">
        <v>0</v>
      </c>
      <c r="H3320" s="128">
        <v>0.27397260273972601</v>
      </c>
      <c r="I3320" s="128">
        <v>0.74314442413162707</v>
      </c>
      <c r="J3320" s="80" t="s">
        <v>211</v>
      </c>
      <c r="K3320" s="80" t="s">
        <v>211</v>
      </c>
      <c r="L3320" s="128">
        <v>0</v>
      </c>
      <c r="M3320" s="81" t="s">
        <v>96</v>
      </c>
    </row>
    <row r="3321" spans="1:13" x14ac:dyDescent="0.25">
      <c r="A3321" s="127" t="s">
        <v>7446</v>
      </c>
      <c r="B3321" s="80" t="s">
        <v>3422</v>
      </c>
      <c r="C3321" s="128">
        <v>364</v>
      </c>
      <c r="D3321" s="128">
        <v>178</v>
      </c>
      <c r="E3321" s="80">
        <v>363</v>
      </c>
      <c r="F3321" s="128">
        <v>377</v>
      </c>
      <c r="G3321" s="80">
        <v>0</v>
      </c>
      <c r="H3321" s="128">
        <v>0.33707865168539325</v>
      </c>
      <c r="I3321" s="128">
        <v>0.77797513321491996</v>
      </c>
      <c r="J3321" s="80" t="s">
        <v>211</v>
      </c>
      <c r="K3321" s="80" t="s">
        <v>211</v>
      </c>
      <c r="L3321" s="128">
        <v>0</v>
      </c>
      <c r="M3321" s="81" t="s">
        <v>96</v>
      </c>
    </row>
    <row r="3322" spans="1:13" x14ac:dyDescent="0.25">
      <c r="A3322" s="127" t="s">
        <v>7541</v>
      </c>
      <c r="B3322" s="80" t="s">
        <v>3384</v>
      </c>
      <c r="C3322" s="128">
        <v>479</v>
      </c>
      <c r="D3322" s="128">
        <v>311</v>
      </c>
      <c r="E3322" s="80">
        <v>356</v>
      </c>
      <c r="F3322" s="128">
        <v>377</v>
      </c>
      <c r="G3322" s="80">
        <v>0</v>
      </c>
      <c r="H3322" s="128">
        <v>0.51908396946564883</v>
      </c>
      <c r="I3322" s="128">
        <v>0.78369493754109132</v>
      </c>
      <c r="J3322" s="80" t="s">
        <v>211</v>
      </c>
      <c r="K3322" s="80" t="s">
        <v>211</v>
      </c>
      <c r="L3322" s="128">
        <v>0</v>
      </c>
      <c r="M3322" s="81" t="s">
        <v>96</v>
      </c>
    </row>
    <row r="3323" spans="1:13" x14ac:dyDescent="0.25">
      <c r="A3323" s="127" t="s">
        <v>7598</v>
      </c>
      <c r="B3323" s="80" t="s">
        <v>2966</v>
      </c>
      <c r="C3323" s="128">
        <v>166</v>
      </c>
      <c r="D3323" s="128">
        <v>67</v>
      </c>
      <c r="E3323" s="80">
        <v>356</v>
      </c>
      <c r="F3323" s="128">
        <v>377</v>
      </c>
      <c r="G3323" s="80">
        <v>0</v>
      </c>
      <c r="H3323" s="128">
        <v>0.43333333333333335</v>
      </c>
      <c r="I3323" s="128">
        <v>0.78770301624129935</v>
      </c>
      <c r="J3323" s="80" t="s">
        <v>211</v>
      </c>
      <c r="K3323" s="80" t="s">
        <v>211</v>
      </c>
      <c r="L3323" s="128">
        <v>0</v>
      </c>
      <c r="M3323" s="81" t="s">
        <v>96</v>
      </c>
    </row>
    <row r="3324" spans="1:13" x14ac:dyDescent="0.25">
      <c r="A3324" s="127" t="s">
        <v>7493</v>
      </c>
      <c r="B3324" s="80" t="s">
        <v>3646</v>
      </c>
      <c r="C3324" s="128">
        <v>253</v>
      </c>
      <c r="D3324" s="128">
        <v>134</v>
      </c>
      <c r="E3324" s="80">
        <v>357</v>
      </c>
      <c r="F3324" s="128">
        <v>376</v>
      </c>
      <c r="G3324" s="80">
        <v>0</v>
      </c>
      <c r="H3324" s="128">
        <v>0.5714285714285714</v>
      </c>
      <c r="I3324" s="128">
        <v>0.77894736842105261</v>
      </c>
      <c r="J3324" s="80" t="s">
        <v>211</v>
      </c>
      <c r="K3324" s="80" t="s">
        <v>211</v>
      </c>
      <c r="L3324" s="128">
        <v>0</v>
      </c>
      <c r="M3324" s="81" t="s">
        <v>96</v>
      </c>
    </row>
    <row r="3325" spans="1:13" x14ac:dyDescent="0.25">
      <c r="A3325" s="127" t="s">
        <v>7602</v>
      </c>
      <c r="B3325" s="80" t="s">
        <v>1033</v>
      </c>
      <c r="C3325" s="128">
        <v>0</v>
      </c>
      <c r="D3325" s="128">
        <v>0</v>
      </c>
      <c r="E3325" s="80">
        <v>0</v>
      </c>
      <c r="F3325" s="128">
        <v>0</v>
      </c>
      <c r="G3325" s="80">
        <v>0</v>
      </c>
      <c r="H3325" s="128">
        <v>0.56000000000000005</v>
      </c>
      <c r="I3325" s="128">
        <v>0.83174327840416307</v>
      </c>
      <c r="J3325" s="80" t="s">
        <v>211</v>
      </c>
      <c r="K3325" s="80" t="s">
        <v>211</v>
      </c>
      <c r="L3325" s="128">
        <v>0</v>
      </c>
      <c r="M3325" s="81" t="s">
        <v>96</v>
      </c>
    </row>
    <row r="3326" spans="1:13" x14ac:dyDescent="0.25">
      <c r="A3326" s="127" t="s">
        <v>7484</v>
      </c>
      <c r="B3326" s="80" t="s">
        <v>3552</v>
      </c>
      <c r="C3326" s="128">
        <v>330</v>
      </c>
      <c r="D3326" s="128">
        <v>146</v>
      </c>
      <c r="E3326" s="80">
        <v>364</v>
      </c>
      <c r="F3326" s="128">
        <v>373</v>
      </c>
      <c r="G3326" s="80">
        <v>0</v>
      </c>
      <c r="H3326" s="128">
        <v>0.75555555555555554</v>
      </c>
      <c r="I3326" s="128">
        <v>0.73879443585780524</v>
      </c>
      <c r="J3326" s="80" t="s">
        <v>211</v>
      </c>
      <c r="K3326" s="80" t="s">
        <v>211</v>
      </c>
      <c r="L3326" s="128">
        <v>0</v>
      </c>
      <c r="M3326" s="81" t="s">
        <v>96</v>
      </c>
    </row>
    <row r="3327" spans="1:13" x14ac:dyDescent="0.25">
      <c r="A3327" s="127" t="s">
        <v>7554</v>
      </c>
      <c r="B3327" s="80" t="s">
        <v>1032</v>
      </c>
      <c r="C3327" s="128">
        <v>416</v>
      </c>
      <c r="D3327" s="128">
        <v>270</v>
      </c>
      <c r="E3327" s="80">
        <v>312</v>
      </c>
      <c r="F3327" s="128">
        <v>333</v>
      </c>
      <c r="G3327" s="80">
        <v>0</v>
      </c>
      <c r="H3327" s="128">
        <v>0.59848484848484851</v>
      </c>
      <c r="I3327" s="128">
        <v>0.82773907536415459</v>
      </c>
      <c r="J3327" s="80" t="s">
        <v>211</v>
      </c>
      <c r="K3327" s="80" t="s">
        <v>211</v>
      </c>
      <c r="L3327" s="128">
        <v>0</v>
      </c>
      <c r="M3327" s="81" t="s">
        <v>96</v>
      </c>
    </row>
    <row r="3328" spans="1:13" x14ac:dyDescent="0.25">
      <c r="A3328" s="127" t="s">
        <v>7343</v>
      </c>
      <c r="B3328" s="80" t="s">
        <v>2921</v>
      </c>
      <c r="C3328" s="128">
        <v>363</v>
      </c>
      <c r="D3328" s="128">
        <v>231</v>
      </c>
      <c r="E3328" s="80">
        <v>348</v>
      </c>
      <c r="F3328" s="128">
        <v>373</v>
      </c>
      <c r="G3328" s="80">
        <v>0</v>
      </c>
      <c r="H3328" s="128">
        <v>0.54838709677419351</v>
      </c>
      <c r="I3328" s="128">
        <v>0.82028985507246388</v>
      </c>
      <c r="J3328" s="80" t="s">
        <v>211</v>
      </c>
      <c r="K3328" s="80" t="s">
        <v>211</v>
      </c>
      <c r="L3328" s="128">
        <v>0</v>
      </c>
      <c r="M3328" s="81" t="s">
        <v>96</v>
      </c>
    </row>
    <row r="3329" spans="1:13" x14ac:dyDescent="0.25">
      <c r="A3329" s="127" t="s">
        <v>7608</v>
      </c>
      <c r="B3329" s="80" t="s">
        <v>2908</v>
      </c>
      <c r="C3329" s="128">
        <v>0</v>
      </c>
      <c r="D3329" s="128">
        <v>0</v>
      </c>
      <c r="E3329" s="80">
        <v>0</v>
      </c>
      <c r="F3329" s="128">
        <v>0</v>
      </c>
      <c r="G3329" s="80">
        <v>0</v>
      </c>
      <c r="H3329" s="128">
        <v>0.5</v>
      </c>
      <c r="I3329" s="128">
        <v>0.7978723404255319</v>
      </c>
      <c r="J3329" s="80" t="s">
        <v>211</v>
      </c>
      <c r="K3329" s="80" t="s">
        <v>211</v>
      </c>
      <c r="L3329" s="128">
        <v>0</v>
      </c>
      <c r="M3329" s="81" t="s">
        <v>96</v>
      </c>
    </row>
    <row r="3330" spans="1:13" x14ac:dyDescent="0.25">
      <c r="A3330" s="127" t="s">
        <v>7402</v>
      </c>
      <c r="B3330" s="80" t="s">
        <v>3667</v>
      </c>
      <c r="C3330" s="128">
        <v>322</v>
      </c>
      <c r="D3330" s="128">
        <v>135</v>
      </c>
      <c r="E3330" s="80">
        <v>362</v>
      </c>
      <c r="F3330" s="128">
        <v>370</v>
      </c>
      <c r="G3330" s="80">
        <v>0</v>
      </c>
      <c r="H3330" s="128">
        <v>0.546875</v>
      </c>
      <c r="I3330" s="128">
        <v>0.75983606557377059</v>
      </c>
      <c r="J3330" s="80" t="s">
        <v>211</v>
      </c>
      <c r="K3330" s="80" t="s">
        <v>211</v>
      </c>
      <c r="L3330" s="128">
        <v>0</v>
      </c>
      <c r="M3330" s="81" t="s">
        <v>96</v>
      </c>
    </row>
    <row r="3331" spans="1:13" x14ac:dyDescent="0.25">
      <c r="A3331" s="127" t="s">
        <v>7544</v>
      </c>
      <c r="B3331" s="80" t="s">
        <v>35</v>
      </c>
      <c r="C3331" s="128">
        <v>276</v>
      </c>
      <c r="D3331" s="128">
        <v>184</v>
      </c>
      <c r="E3331" s="80">
        <v>342</v>
      </c>
      <c r="F3331" s="128">
        <v>369</v>
      </c>
      <c r="G3331" s="80">
        <v>0</v>
      </c>
      <c r="H3331" s="128">
        <v>0.67272727272727273</v>
      </c>
      <c r="I3331" s="128">
        <v>0.79430670339761245</v>
      </c>
      <c r="J3331" s="80" t="s">
        <v>211</v>
      </c>
      <c r="K3331" s="80" t="s">
        <v>211</v>
      </c>
      <c r="L3331" s="128">
        <v>0</v>
      </c>
      <c r="M3331" s="81" t="s">
        <v>96</v>
      </c>
    </row>
    <row r="3332" spans="1:13" x14ac:dyDescent="0.25">
      <c r="A3332" s="127" t="s">
        <v>7609</v>
      </c>
      <c r="B3332" s="80" t="s">
        <v>2923</v>
      </c>
      <c r="C3332" s="128">
        <v>0</v>
      </c>
      <c r="D3332" s="128">
        <v>0</v>
      </c>
      <c r="E3332" s="80">
        <v>0</v>
      </c>
      <c r="F3332" s="128">
        <v>0</v>
      </c>
      <c r="G3332" s="80">
        <v>0</v>
      </c>
      <c r="H3332" s="128">
        <v>0.66666666666666663</v>
      </c>
      <c r="I3332" s="128">
        <v>0.76131687242798352</v>
      </c>
      <c r="J3332" s="80" t="s">
        <v>211</v>
      </c>
      <c r="K3332" s="80" t="s">
        <v>211</v>
      </c>
      <c r="L3332" s="128">
        <v>0</v>
      </c>
      <c r="M3332" s="81" t="s">
        <v>96</v>
      </c>
    </row>
    <row r="3333" spans="1:13" x14ac:dyDescent="0.25">
      <c r="A3333" s="127" t="s">
        <v>8382</v>
      </c>
      <c r="B3333" s="80" t="s">
        <v>2920</v>
      </c>
      <c r="C3333" s="128">
        <v>0</v>
      </c>
      <c r="D3333" s="128">
        <v>0</v>
      </c>
      <c r="E3333" s="80">
        <v>0</v>
      </c>
      <c r="F3333" s="128">
        <v>0</v>
      </c>
      <c r="G3333" s="80">
        <v>0</v>
      </c>
      <c r="H3333" s="128">
        <v>1</v>
      </c>
      <c r="I3333" s="128">
        <v>0.73118279569892475</v>
      </c>
      <c r="J3333" s="80" t="s">
        <v>211</v>
      </c>
      <c r="K3333" s="80" t="s">
        <v>211</v>
      </c>
      <c r="L3333" s="128">
        <v>0</v>
      </c>
      <c r="M3333" s="81" t="s">
        <v>96</v>
      </c>
    </row>
    <row r="3334" spans="1:13" x14ac:dyDescent="0.25">
      <c r="A3334" s="127" t="s">
        <v>7503</v>
      </c>
      <c r="B3334" s="80" t="s">
        <v>3183</v>
      </c>
      <c r="C3334" s="128">
        <v>343</v>
      </c>
      <c r="D3334" s="128">
        <v>83</v>
      </c>
      <c r="E3334" s="80">
        <v>355</v>
      </c>
      <c r="F3334" s="128">
        <v>366</v>
      </c>
      <c r="G3334" s="80">
        <v>0</v>
      </c>
      <c r="H3334" s="128">
        <v>0.26666666666666666</v>
      </c>
      <c r="I3334" s="128">
        <v>0.72928176795580113</v>
      </c>
      <c r="J3334" s="80" t="s">
        <v>211</v>
      </c>
      <c r="K3334" s="80" t="s">
        <v>211</v>
      </c>
      <c r="L3334" s="128">
        <v>0</v>
      </c>
      <c r="M3334" s="81" t="s">
        <v>96</v>
      </c>
    </row>
    <row r="3335" spans="1:13" x14ac:dyDescent="0.25">
      <c r="A3335" s="127" t="s">
        <v>7545</v>
      </c>
      <c r="B3335" s="80" t="s">
        <v>3510</v>
      </c>
      <c r="C3335" s="128">
        <v>327</v>
      </c>
      <c r="D3335" s="128">
        <v>191</v>
      </c>
      <c r="E3335" s="80">
        <v>351</v>
      </c>
      <c r="F3335" s="128">
        <v>366</v>
      </c>
      <c r="G3335" s="80">
        <v>0</v>
      </c>
      <c r="H3335" s="128">
        <v>0.69444444444444442</v>
      </c>
      <c r="I3335" s="128">
        <v>0.75641025641025628</v>
      </c>
      <c r="J3335" s="80" t="s">
        <v>211</v>
      </c>
      <c r="K3335" s="80" t="s">
        <v>211</v>
      </c>
      <c r="L3335" s="128">
        <v>0</v>
      </c>
      <c r="M3335" s="81" t="s">
        <v>96</v>
      </c>
    </row>
    <row r="3336" spans="1:13" x14ac:dyDescent="0.25">
      <c r="A3336" s="127" t="s">
        <v>7250</v>
      </c>
      <c r="B3336" s="80" t="s">
        <v>3079</v>
      </c>
      <c r="C3336" s="128">
        <v>274</v>
      </c>
      <c r="D3336" s="128">
        <v>269</v>
      </c>
      <c r="E3336" s="80">
        <v>276</v>
      </c>
      <c r="F3336" s="128">
        <v>365</v>
      </c>
      <c r="G3336" s="80">
        <v>0</v>
      </c>
      <c r="H3336" s="128">
        <v>0.58333333333333337</v>
      </c>
      <c r="I3336" s="128">
        <v>0.8096969696969698</v>
      </c>
      <c r="J3336" s="80" t="s">
        <v>211</v>
      </c>
      <c r="K3336" s="80" t="s">
        <v>211</v>
      </c>
      <c r="L3336" s="128">
        <v>0</v>
      </c>
      <c r="M3336" s="81" t="s">
        <v>96</v>
      </c>
    </row>
    <row r="3337" spans="1:13" x14ac:dyDescent="0.25">
      <c r="A3337" s="127" t="s">
        <v>7589</v>
      </c>
      <c r="B3337" s="80" t="s">
        <v>2960</v>
      </c>
      <c r="C3337" s="128">
        <v>277</v>
      </c>
      <c r="D3337" s="128">
        <v>111</v>
      </c>
      <c r="E3337" s="80">
        <v>316</v>
      </c>
      <c r="F3337" s="128">
        <v>331</v>
      </c>
      <c r="G3337" s="80">
        <v>0</v>
      </c>
      <c r="H3337" s="128">
        <v>0.5</v>
      </c>
      <c r="I3337" s="128">
        <v>0.74897959183673468</v>
      </c>
      <c r="J3337" s="80" t="s">
        <v>211</v>
      </c>
      <c r="K3337" s="80" t="s">
        <v>211</v>
      </c>
      <c r="L3337" s="128">
        <v>0</v>
      </c>
      <c r="M3337" s="81" t="s">
        <v>96</v>
      </c>
    </row>
    <row r="3338" spans="1:13" x14ac:dyDescent="0.25">
      <c r="A3338" s="127" t="s">
        <v>7516</v>
      </c>
      <c r="B3338" s="80" t="s">
        <v>3107</v>
      </c>
      <c r="C3338" s="128">
        <v>380</v>
      </c>
      <c r="D3338" s="128">
        <v>127</v>
      </c>
      <c r="E3338" s="80">
        <v>347</v>
      </c>
      <c r="F3338" s="128">
        <v>365</v>
      </c>
      <c r="G3338" s="80">
        <v>0</v>
      </c>
      <c r="H3338" s="128">
        <v>0.54430379746835444</v>
      </c>
      <c r="I3338" s="128">
        <v>0.74981923355025315</v>
      </c>
      <c r="J3338" s="80" t="s">
        <v>211</v>
      </c>
      <c r="K3338" s="80" t="s">
        <v>211</v>
      </c>
      <c r="L3338" s="128">
        <v>0</v>
      </c>
      <c r="M3338" s="81" t="s">
        <v>96</v>
      </c>
    </row>
    <row r="3339" spans="1:13" x14ac:dyDescent="0.25">
      <c r="A3339" s="127" t="s">
        <v>8688</v>
      </c>
      <c r="B3339" s="80" t="s">
        <v>722</v>
      </c>
      <c r="C3339" s="128">
        <v>0</v>
      </c>
      <c r="D3339" s="128">
        <v>0</v>
      </c>
      <c r="E3339" s="80">
        <v>0</v>
      </c>
      <c r="F3339" s="128">
        <v>0</v>
      </c>
      <c r="G3339" s="80">
        <v>0</v>
      </c>
      <c r="H3339" s="128">
        <v>1</v>
      </c>
      <c r="I3339" s="128">
        <v>0.625</v>
      </c>
      <c r="J3339" s="80" t="s">
        <v>211</v>
      </c>
      <c r="K3339" s="80" t="s">
        <v>211</v>
      </c>
      <c r="L3339" s="128">
        <v>0</v>
      </c>
      <c r="M3339" s="81" t="s">
        <v>96</v>
      </c>
    </row>
    <row r="3340" spans="1:13" x14ac:dyDescent="0.25">
      <c r="A3340" s="127" t="s">
        <v>7434</v>
      </c>
      <c r="B3340" s="80" t="s">
        <v>3522</v>
      </c>
      <c r="C3340" s="128">
        <v>236</v>
      </c>
      <c r="D3340" s="128">
        <v>124</v>
      </c>
      <c r="E3340" s="80">
        <v>339</v>
      </c>
      <c r="F3340" s="128">
        <v>364</v>
      </c>
      <c r="G3340" s="80">
        <v>0</v>
      </c>
      <c r="H3340" s="128">
        <v>0.43181818181818182</v>
      </c>
      <c r="I3340" s="128">
        <v>0.75589622641509435</v>
      </c>
      <c r="J3340" s="80" t="s">
        <v>211</v>
      </c>
      <c r="K3340" s="80" t="s">
        <v>211</v>
      </c>
      <c r="L3340" s="128">
        <v>0</v>
      </c>
      <c r="M3340" s="81" t="s">
        <v>96</v>
      </c>
    </row>
    <row r="3341" spans="1:13" x14ac:dyDescent="0.25">
      <c r="A3341" s="127" t="s">
        <v>7591</v>
      </c>
      <c r="B3341" s="80" t="s">
        <v>3003</v>
      </c>
      <c r="C3341" s="128">
        <v>0</v>
      </c>
      <c r="D3341" s="128">
        <v>8</v>
      </c>
      <c r="E3341" s="80">
        <v>0</v>
      </c>
      <c r="F3341" s="128">
        <v>0</v>
      </c>
      <c r="G3341" s="80">
        <v>0</v>
      </c>
      <c r="H3341" s="128">
        <v>1</v>
      </c>
      <c r="I3341" s="128">
        <v>0.77419354838709675</v>
      </c>
      <c r="J3341" s="80" t="s">
        <v>211</v>
      </c>
      <c r="K3341" s="80" t="s">
        <v>211</v>
      </c>
      <c r="L3341" s="128">
        <v>0</v>
      </c>
      <c r="M3341" s="81" t="s">
        <v>96</v>
      </c>
    </row>
    <row r="3342" spans="1:13" x14ac:dyDescent="0.25">
      <c r="A3342" s="127" t="s">
        <v>7523</v>
      </c>
      <c r="B3342" s="80" t="s">
        <v>3649</v>
      </c>
      <c r="C3342" s="128">
        <v>539</v>
      </c>
      <c r="D3342" s="128">
        <v>293</v>
      </c>
      <c r="E3342" s="80">
        <v>351</v>
      </c>
      <c r="F3342" s="128">
        <v>364</v>
      </c>
      <c r="G3342" s="80">
        <v>0</v>
      </c>
      <c r="H3342" s="128">
        <v>0.50476190476190474</v>
      </c>
      <c r="I3342" s="128">
        <v>0.79163810829335157</v>
      </c>
      <c r="J3342" s="80" t="s">
        <v>211</v>
      </c>
      <c r="K3342" s="80" t="s">
        <v>211</v>
      </c>
      <c r="L3342" s="128">
        <v>0</v>
      </c>
      <c r="M3342" s="81" t="s">
        <v>96</v>
      </c>
    </row>
    <row r="3343" spans="1:13" x14ac:dyDescent="0.25">
      <c r="A3343" s="127" t="s">
        <v>7577</v>
      </c>
      <c r="B3343" s="80" t="s">
        <v>2997</v>
      </c>
      <c r="C3343" s="128">
        <v>0</v>
      </c>
      <c r="D3343" s="128">
        <v>0</v>
      </c>
      <c r="E3343" s="80">
        <v>0</v>
      </c>
      <c r="F3343" s="128">
        <v>0</v>
      </c>
      <c r="G3343" s="80">
        <v>0</v>
      </c>
      <c r="H3343" s="128">
        <v>0.625</v>
      </c>
      <c r="I3343" s="128">
        <v>0.72413793103448276</v>
      </c>
      <c r="J3343" s="80" t="s">
        <v>211</v>
      </c>
      <c r="K3343" s="80" t="s">
        <v>211</v>
      </c>
      <c r="L3343" s="128">
        <v>0</v>
      </c>
      <c r="M3343" s="81" t="s">
        <v>96</v>
      </c>
    </row>
    <row r="3344" spans="1:13" x14ac:dyDescent="0.25">
      <c r="A3344" s="127" t="s">
        <v>7441</v>
      </c>
      <c r="B3344" s="80" t="s">
        <v>660</v>
      </c>
      <c r="C3344" s="128">
        <v>436</v>
      </c>
      <c r="D3344" s="128">
        <v>189</v>
      </c>
      <c r="E3344" s="80">
        <v>340</v>
      </c>
      <c r="F3344" s="128">
        <v>364</v>
      </c>
      <c r="G3344" s="80">
        <v>0</v>
      </c>
      <c r="H3344" s="128">
        <v>0.68965517241379315</v>
      </c>
      <c r="I3344" s="128">
        <v>0.76937441643324</v>
      </c>
      <c r="J3344" s="80" t="s">
        <v>211</v>
      </c>
      <c r="K3344" s="80" t="s">
        <v>211</v>
      </c>
      <c r="L3344" s="128">
        <v>0</v>
      </c>
      <c r="M3344" s="81" t="s">
        <v>96</v>
      </c>
    </row>
    <row r="3345" spans="1:13" x14ac:dyDescent="0.25">
      <c r="A3345" s="127" t="s">
        <v>8383</v>
      </c>
      <c r="B3345" s="80" t="s">
        <v>2994</v>
      </c>
      <c r="C3345" s="128">
        <v>0</v>
      </c>
      <c r="D3345" s="128">
        <v>0</v>
      </c>
      <c r="E3345" s="80">
        <v>0</v>
      </c>
      <c r="F3345" s="128">
        <v>0</v>
      </c>
      <c r="G3345" s="80">
        <v>0</v>
      </c>
      <c r="H3345" s="128">
        <v>0.33333333333333331</v>
      </c>
      <c r="I3345" s="128">
        <v>0.83333333333333348</v>
      </c>
      <c r="J3345" s="80" t="s">
        <v>211</v>
      </c>
      <c r="K3345" s="80" t="s">
        <v>211</v>
      </c>
      <c r="L3345" s="128">
        <v>0</v>
      </c>
      <c r="M3345" s="81" t="s">
        <v>96</v>
      </c>
    </row>
    <row r="3346" spans="1:13" x14ac:dyDescent="0.25">
      <c r="A3346" s="127" t="s">
        <v>7532</v>
      </c>
      <c r="B3346" s="80" t="s">
        <v>3668</v>
      </c>
      <c r="C3346" s="128">
        <v>323</v>
      </c>
      <c r="D3346" s="128">
        <v>116</v>
      </c>
      <c r="E3346" s="80">
        <v>355</v>
      </c>
      <c r="F3346" s="128">
        <v>362</v>
      </c>
      <c r="G3346" s="80">
        <v>0</v>
      </c>
      <c r="H3346" s="128">
        <v>0.8125</v>
      </c>
      <c r="I3346" s="128">
        <v>0.73605947955390338</v>
      </c>
      <c r="J3346" s="80" t="s">
        <v>211</v>
      </c>
      <c r="K3346" s="80" t="s">
        <v>211</v>
      </c>
      <c r="L3346" s="128">
        <v>0</v>
      </c>
      <c r="M3346" s="81" t="s">
        <v>96</v>
      </c>
    </row>
    <row r="3347" spans="1:13" x14ac:dyDescent="0.25">
      <c r="A3347" s="127" t="s">
        <v>7557</v>
      </c>
      <c r="B3347" s="80" t="s">
        <v>1028</v>
      </c>
      <c r="C3347" s="128">
        <v>346</v>
      </c>
      <c r="D3347" s="128">
        <v>102</v>
      </c>
      <c r="E3347" s="80">
        <v>352</v>
      </c>
      <c r="F3347" s="128">
        <v>361</v>
      </c>
      <c r="G3347" s="80">
        <v>0</v>
      </c>
      <c r="H3347" s="128">
        <v>-0.8</v>
      </c>
      <c r="I3347" s="128">
        <v>0.52053388090349073</v>
      </c>
      <c r="J3347" s="80" t="s">
        <v>211</v>
      </c>
      <c r="K3347" s="80" t="s">
        <v>211</v>
      </c>
      <c r="L3347" s="128">
        <v>0</v>
      </c>
      <c r="M3347" s="81" t="s">
        <v>96</v>
      </c>
    </row>
    <row r="3348" spans="1:13" x14ac:dyDescent="0.25">
      <c r="A3348" s="127" t="s">
        <v>8384</v>
      </c>
      <c r="B3348" s="80" t="s">
        <v>3010</v>
      </c>
      <c r="C3348" s="128">
        <v>0</v>
      </c>
      <c r="D3348" s="128">
        <v>0</v>
      </c>
      <c r="E3348" s="80">
        <v>0</v>
      </c>
      <c r="F3348" s="128">
        <v>0</v>
      </c>
      <c r="G3348" s="80">
        <v>0</v>
      </c>
      <c r="H3348" s="128">
        <v>1</v>
      </c>
      <c r="I3348" s="128">
        <v>0.78947368421052644</v>
      </c>
      <c r="J3348" s="80" t="s">
        <v>211</v>
      </c>
      <c r="K3348" s="80" t="s">
        <v>211</v>
      </c>
      <c r="L3348" s="128">
        <v>0</v>
      </c>
      <c r="M3348" s="81" t="s">
        <v>96</v>
      </c>
    </row>
    <row r="3349" spans="1:13" x14ac:dyDescent="0.25">
      <c r="A3349" s="127" t="s">
        <v>7524</v>
      </c>
      <c r="B3349" s="80" t="s">
        <v>3653</v>
      </c>
      <c r="C3349" s="128">
        <v>258</v>
      </c>
      <c r="D3349" s="128">
        <v>85</v>
      </c>
      <c r="E3349" s="80">
        <v>350</v>
      </c>
      <c r="F3349" s="128">
        <v>361</v>
      </c>
      <c r="G3349" s="80">
        <v>0</v>
      </c>
      <c r="H3349" s="128">
        <v>0.67391304347826086</v>
      </c>
      <c r="I3349" s="128">
        <v>0.75442247658688866</v>
      </c>
      <c r="J3349" s="80" t="s">
        <v>211</v>
      </c>
      <c r="K3349" s="80" t="s">
        <v>211</v>
      </c>
      <c r="L3349" s="128">
        <v>0</v>
      </c>
      <c r="M3349" s="81" t="s">
        <v>96</v>
      </c>
    </row>
    <row r="3350" spans="1:13" x14ac:dyDescent="0.25">
      <c r="A3350" s="127" t="s">
        <v>7496</v>
      </c>
      <c r="B3350" s="80" t="s">
        <v>2973</v>
      </c>
      <c r="C3350" s="128">
        <v>119</v>
      </c>
      <c r="D3350" s="128">
        <v>54</v>
      </c>
      <c r="E3350" s="80">
        <v>350</v>
      </c>
      <c r="F3350" s="128">
        <v>361</v>
      </c>
      <c r="G3350" s="80">
        <v>0</v>
      </c>
      <c r="H3350" s="128">
        <v>0.375</v>
      </c>
      <c r="I3350" s="128">
        <v>0.67919075144508667</v>
      </c>
      <c r="J3350" s="80" t="s">
        <v>211</v>
      </c>
      <c r="K3350" s="80" t="s">
        <v>211</v>
      </c>
      <c r="L3350" s="128">
        <v>0</v>
      </c>
      <c r="M3350" s="81" t="s">
        <v>96</v>
      </c>
    </row>
    <row r="3351" spans="1:13" x14ac:dyDescent="0.25">
      <c r="A3351" s="127" t="s">
        <v>7486</v>
      </c>
      <c r="B3351" s="80" t="s">
        <v>3313</v>
      </c>
      <c r="C3351" s="128">
        <v>502</v>
      </c>
      <c r="D3351" s="128">
        <v>164</v>
      </c>
      <c r="E3351" s="80">
        <v>345</v>
      </c>
      <c r="F3351" s="128">
        <v>360</v>
      </c>
      <c r="G3351" s="80">
        <v>0</v>
      </c>
      <c r="H3351" s="128">
        <v>0.48749999999999999</v>
      </c>
      <c r="I3351" s="128">
        <v>0.79058539529269756</v>
      </c>
      <c r="J3351" s="80" t="s">
        <v>211</v>
      </c>
      <c r="K3351" s="80" t="s">
        <v>211</v>
      </c>
      <c r="L3351" s="128">
        <v>0</v>
      </c>
      <c r="M3351" s="81" t="s">
        <v>96</v>
      </c>
    </row>
    <row r="3352" spans="1:13" x14ac:dyDescent="0.25">
      <c r="A3352" s="127" t="s">
        <v>7488</v>
      </c>
      <c r="B3352" s="80" t="s">
        <v>3132</v>
      </c>
      <c r="C3352" s="128">
        <v>302</v>
      </c>
      <c r="D3352" s="128">
        <v>170</v>
      </c>
      <c r="E3352" s="80">
        <v>327</v>
      </c>
      <c r="F3352" s="128">
        <v>360</v>
      </c>
      <c r="G3352" s="80">
        <v>0</v>
      </c>
      <c r="H3352" s="128">
        <v>0.7272727272727274</v>
      </c>
      <c r="I3352" s="128">
        <v>0.75748792270531407</v>
      </c>
      <c r="J3352" s="80" t="s">
        <v>211</v>
      </c>
      <c r="K3352" s="80" t="s">
        <v>211</v>
      </c>
      <c r="L3352" s="128">
        <v>0</v>
      </c>
      <c r="M3352" s="81" t="s">
        <v>96</v>
      </c>
    </row>
    <row r="3353" spans="1:13" x14ac:dyDescent="0.25">
      <c r="A3353" s="127" t="s">
        <v>7501</v>
      </c>
      <c r="B3353" s="80" t="s">
        <v>3665</v>
      </c>
      <c r="C3353" s="128">
        <v>515</v>
      </c>
      <c r="D3353" s="128">
        <v>275</v>
      </c>
      <c r="E3353" s="80">
        <v>342</v>
      </c>
      <c r="F3353" s="128">
        <v>357</v>
      </c>
      <c r="G3353" s="80">
        <v>0</v>
      </c>
      <c r="H3353" s="128">
        <v>0.54838709677419351</v>
      </c>
      <c r="I3353" s="128">
        <v>0.78575632725132427</v>
      </c>
      <c r="J3353" s="80" t="s">
        <v>211</v>
      </c>
      <c r="K3353" s="80" t="s">
        <v>211</v>
      </c>
      <c r="L3353" s="128">
        <v>0</v>
      </c>
      <c r="M3353" s="81" t="s">
        <v>96</v>
      </c>
    </row>
    <row r="3354" spans="1:13" x14ac:dyDescent="0.25">
      <c r="A3354" s="127" t="s">
        <v>7654</v>
      </c>
      <c r="B3354" s="80" t="s">
        <v>3660</v>
      </c>
      <c r="C3354" s="128">
        <v>488</v>
      </c>
      <c r="D3354" s="128">
        <v>285</v>
      </c>
      <c r="E3354" s="80">
        <v>332</v>
      </c>
      <c r="F3354" s="128">
        <v>356</v>
      </c>
      <c r="G3354" s="80">
        <v>0</v>
      </c>
      <c r="H3354" s="128">
        <v>0.4358974358974359</v>
      </c>
      <c r="I3354" s="128">
        <v>0.79693283976731888</v>
      </c>
      <c r="J3354" s="80" t="s">
        <v>211</v>
      </c>
      <c r="K3354" s="80" t="s">
        <v>211</v>
      </c>
      <c r="L3354" s="128">
        <v>0</v>
      </c>
      <c r="M3354" s="81" t="s">
        <v>96</v>
      </c>
    </row>
    <row r="3355" spans="1:13" x14ac:dyDescent="0.25">
      <c r="A3355" s="127" t="s">
        <v>8385</v>
      </c>
      <c r="B3355" s="80" t="s">
        <v>3110</v>
      </c>
      <c r="C3355" s="128">
        <v>0</v>
      </c>
      <c r="D3355" s="128">
        <v>10</v>
      </c>
      <c r="E3355" s="80">
        <v>0</v>
      </c>
      <c r="F3355" s="128">
        <v>0</v>
      </c>
      <c r="G3355" s="80">
        <v>0</v>
      </c>
      <c r="H3355" s="128">
        <v>0</v>
      </c>
      <c r="I3355" s="128">
        <v>0.5714285714285714</v>
      </c>
      <c r="J3355" s="80" t="s">
        <v>211</v>
      </c>
      <c r="K3355" s="80" t="s">
        <v>211</v>
      </c>
      <c r="L3355" s="128">
        <v>0</v>
      </c>
      <c r="M3355" s="81" t="s">
        <v>96</v>
      </c>
    </row>
    <row r="3356" spans="1:13" x14ac:dyDescent="0.25">
      <c r="A3356" s="127" t="s">
        <v>7568</v>
      </c>
      <c r="B3356" s="80" t="s">
        <v>3272</v>
      </c>
      <c r="C3356" s="128">
        <v>445</v>
      </c>
      <c r="D3356" s="128">
        <v>271</v>
      </c>
      <c r="E3356" s="80">
        <v>333</v>
      </c>
      <c r="F3356" s="128">
        <v>350</v>
      </c>
      <c r="G3356" s="80">
        <v>0</v>
      </c>
      <c r="H3356" s="128">
        <v>0.45454545454545459</v>
      </c>
      <c r="I3356" s="128">
        <v>0.79198966408268734</v>
      </c>
      <c r="J3356" s="80" t="s">
        <v>211</v>
      </c>
      <c r="K3356" s="80" t="s">
        <v>211</v>
      </c>
      <c r="L3356" s="128">
        <v>0</v>
      </c>
      <c r="M3356" s="81" t="s">
        <v>96</v>
      </c>
    </row>
    <row r="3357" spans="1:13" x14ac:dyDescent="0.25">
      <c r="A3357" s="127" t="s">
        <v>7634</v>
      </c>
      <c r="B3357" s="80" t="s">
        <v>3412</v>
      </c>
      <c r="C3357" s="128">
        <v>480</v>
      </c>
      <c r="D3357" s="128">
        <v>144</v>
      </c>
      <c r="E3357" s="80">
        <v>340</v>
      </c>
      <c r="F3357" s="128">
        <v>348</v>
      </c>
      <c r="G3357" s="80">
        <v>0</v>
      </c>
      <c r="H3357" s="128">
        <v>0.61654135338345861</v>
      </c>
      <c r="I3357" s="128">
        <v>0.78786057692307676</v>
      </c>
      <c r="J3357" s="80" t="s">
        <v>211</v>
      </c>
      <c r="K3357" s="80" t="s">
        <v>211</v>
      </c>
      <c r="L3357" s="128">
        <v>0</v>
      </c>
      <c r="M3357" s="81" t="s">
        <v>96</v>
      </c>
    </row>
    <row r="3358" spans="1:13" x14ac:dyDescent="0.25">
      <c r="A3358" s="127" t="s">
        <v>7639</v>
      </c>
      <c r="B3358" s="80" t="s">
        <v>711</v>
      </c>
      <c r="C3358" s="128">
        <v>0</v>
      </c>
      <c r="D3358" s="128">
        <v>0</v>
      </c>
      <c r="E3358" s="80">
        <v>0</v>
      </c>
      <c r="F3358" s="128">
        <v>0</v>
      </c>
      <c r="G3358" s="80">
        <v>0</v>
      </c>
      <c r="H3358" s="128">
        <v>0</v>
      </c>
      <c r="I3358" s="128">
        <v>0.77519379844961245</v>
      </c>
      <c r="J3358" s="80" t="s">
        <v>211</v>
      </c>
      <c r="K3358" s="80" t="s">
        <v>211</v>
      </c>
      <c r="L3358" s="128">
        <v>0</v>
      </c>
      <c r="M3358" s="81" t="s">
        <v>96</v>
      </c>
    </row>
    <row r="3359" spans="1:13" x14ac:dyDescent="0.25">
      <c r="A3359" s="127" t="s">
        <v>7531</v>
      </c>
      <c r="B3359" s="80" t="s">
        <v>3650</v>
      </c>
      <c r="C3359" s="128">
        <v>456</v>
      </c>
      <c r="D3359" s="128">
        <v>314</v>
      </c>
      <c r="E3359" s="80">
        <v>323</v>
      </c>
      <c r="F3359" s="128">
        <v>346</v>
      </c>
      <c r="G3359" s="80">
        <v>0</v>
      </c>
      <c r="H3359" s="128">
        <v>0.73880597014925375</v>
      </c>
      <c r="I3359" s="128">
        <v>0.80068027210884352</v>
      </c>
      <c r="J3359" s="80" t="s">
        <v>211</v>
      </c>
      <c r="K3359" s="80" t="s">
        <v>211</v>
      </c>
      <c r="L3359" s="128">
        <v>0</v>
      </c>
      <c r="M3359" s="81" t="s">
        <v>96</v>
      </c>
    </row>
    <row r="3360" spans="1:13" x14ac:dyDescent="0.25">
      <c r="A3360" s="127" t="s">
        <v>7645</v>
      </c>
      <c r="B3360" s="80" t="s">
        <v>3168</v>
      </c>
      <c r="C3360" s="128">
        <v>0</v>
      </c>
      <c r="D3360" s="128">
        <v>0</v>
      </c>
      <c r="E3360" s="80">
        <v>0</v>
      </c>
      <c r="F3360" s="128">
        <v>0</v>
      </c>
      <c r="G3360" s="80">
        <v>0</v>
      </c>
      <c r="H3360" s="128">
        <v>0</v>
      </c>
      <c r="I3360" s="128">
        <v>0.80769230769230771</v>
      </c>
      <c r="J3360" s="80" t="s">
        <v>211</v>
      </c>
      <c r="K3360" s="80" t="s">
        <v>211</v>
      </c>
      <c r="L3360" s="128">
        <v>0</v>
      </c>
      <c r="M3360" s="81" t="s">
        <v>96</v>
      </c>
    </row>
    <row r="3361" spans="1:13" x14ac:dyDescent="0.25">
      <c r="A3361" s="127" t="s">
        <v>7582</v>
      </c>
      <c r="B3361" s="80" t="s">
        <v>701</v>
      </c>
      <c r="C3361" s="128">
        <v>56</v>
      </c>
      <c r="D3361" s="128">
        <v>31</v>
      </c>
      <c r="E3361" s="80">
        <v>305</v>
      </c>
      <c r="F3361" s="128">
        <v>342</v>
      </c>
      <c r="G3361" s="80">
        <v>0</v>
      </c>
      <c r="H3361" s="128">
        <v>0.82857142857142863</v>
      </c>
      <c r="I3361" s="128">
        <v>0.72235294117647075</v>
      </c>
      <c r="J3361" s="80" t="s">
        <v>211</v>
      </c>
      <c r="K3361" s="80" t="s">
        <v>211</v>
      </c>
      <c r="L3361" s="128">
        <v>0</v>
      </c>
      <c r="M3361" s="81" t="s">
        <v>96</v>
      </c>
    </row>
    <row r="3362" spans="1:13" x14ac:dyDescent="0.25">
      <c r="A3362" s="127" t="s">
        <v>7246</v>
      </c>
      <c r="B3362" s="80" t="s">
        <v>3671</v>
      </c>
      <c r="C3362" s="128">
        <v>358</v>
      </c>
      <c r="D3362" s="128">
        <v>173</v>
      </c>
      <c r="E3362" s="80">
        <v>330</v>
      </c>
      <c r="F3362" s="128">
        <v>342</v>
      </c>
      <c r="G3362" s="80">
        <v>0</v>
      </c>
      <c r="H3362" s="128">
        <v>0.58974358974358976</v>
      </c>
      <c r="I3362" s="128">
        <v>0.7802726543704892</v>
      </c>
      <c r="J3362" s="80" t="s">
        <v>211</v>
      </c>
      <c r="K3362" s="80" t="s">
        <v>211</v>
      </c>
      <c r="L3362" s="128">
        <v>0</v>
      </c>
      <c r="M3362" s="81" t="s">
        <v>96</v>
      </c>
    </row>
    <row r="3363" spans="1:13" x14ac:dyDescent="0.25">
      <c r="A3363" s="127" t="s">
        <v>8387</v>
      </c>
      <c r="B3363" s="80" t="s">
        <v>3277</v>
      </c>
      <c r="C3363" s="128">
        <v>0</v>
      </c>
      <c r="D3363" s="128">
        <v>13</v>
      </c>
      <c r="E3363" s="80">
        <v>0</v>
      </c>
      <c r="F3363" s="128">
        <v>0</v>
      </c>
      <c r="G3363" s="80">
        <v>0</v>
      </c>
      <c r="H3363" s="128">
        <v>1</v>
      </c>
      <c r="I3363" s="128">
        <v>0.81818181818181823</v>
      </c>
      <c r="J3363" s="80" t="s">
        <v>211</v>
      </c>
      <c r="K3363" s="80" t="s">
        <v>211</v>
      </c>
      <c r="L3363" s="128">
        <v>0</v>
      </c>
      <c r="M3363" s="81" t="s">
        <v>96</v>
      </c>
    </row>
    <row r="3364" spans="1:13" x14ac:dyDescent="0.25">
      <c r="A3364" s="127" t="s">
        <v>7552</v>
      </c>
      <c r="B3364" s="80" t="s">
        <v>3535</v>
      </c>
      <c r="C3364" s="128">
        <v>549</v>
      </c>
      <c r="D3364" s="128">
        <v>84</v>
      </c>
      <c r="E3364" s="80">
        <v>311</v>
      </c>
      <c r="F3364" s="128">
        <v>317</v>
      </c>
      <c r="G3364" s="80">
        <v>0</v>
      </c>
      <c r="H3364" s="128">
        <v>-0.29166666666666669</v>
      </c>
      <c r="I3364" s="128">
        <v>0.44475760992108232</v>
      </c>
      <c r="J3364" s="80" t="s">
        <v>211</v>
      </c>
      <c r="K3364" s="80" t="s">
        <v>211</v>
      </c>
      <c r="L3364" s="128">
        <v>0</v>
      </c>
      <c r="M3364" s="81" t="s">
        <v>96</v>
      </c>
    </row>
    <row r="3365" spans="1:13" x14ac:dyDescent="0.25">
      <c r="A3365" s="127" t="s">
        <v>7570</v>
      </c>
      <c r="B3365" s="80" t="s">
        <v>3559</v>
      </c>
      <c r="C3365" s="128">
        <v>415</v>
      </c>
      <c r="D3365" s="128">
        <v>79</v>
      </c>
      <c r="E3365" s="80">
        <v>298</v>
      </c>
      <c r="F3365" s="128">
        <v>304</v>
      </c>
      <c r="G3365" s="80">
        <v>0</v>
      </c>
      <c r="H3365" s="128">
        <v>0.44444444444444442</v>
      </c>
      <c r="I3365" s="128">
        <v>0.42597087378640774</v>
      </c>
      <c r="J3365" s="80" t="s">
        <v>211</v>
      </c>
      <c r="K3365" s="80" t="s">
        <v>211</v>
      </c>
      <c r="L3365" s="128">
        <v>0</v>
      </c>
      <c r="M3365" s="81" t="s">
        <v>96</v>
      </c>
    </row>
    <row r="3366" spans="1:13" x14ac:dyDescent="0.25">
      <c r="A3366" s="127" t="s">
        <v>7555</v>
      </c>
      <c r="B3366" s="80" t="s">
        <v>1002</v>
      </c>
      <c r="C3366" s="128">
        <v>360</v>
      </c>
      <c r="D3366" s="128">
        <v>87</v>
      </c>
      <c r="E3366" s="80">
        <v>291</v>
      </c>
      <c r="F3366" s="128">
        <v>302</v>
      </c>
      <c r="G3366" s="80">
        <v>0</v>
      </c>
      <c r="H3366" s="128">
        <v>0.5495495495495496</v>
      </c>
      <c r="I3366" s="128">
        <v>0.75541401273885356</v>
      </c>
      <c r="J3366" s="80" t="s">
        <v>211</v>
      </c>
      <c r="K3366" s="80" t="s">
        <v>211</v>
      </c>
      <c r="L3366" s="128">
        <v>0</v>
      </c>
      <c r="M3366" s="81" t="s">
        <v>96</v>
      </c>
    </row>
    <row r="3367" spans="1:13" x14ac:dyDescent="0.25">
      <c r="A3367" s="127" t="s">
        <v>7702</v>
      </c>
      <c r="B3367" s="80" t="s">
        <v>3655</v>
      </c>
      <c r="C3367" s="128">
        <v>374</v>
      </c>
      <c r="D3367" s="128">
        <v>200</v>
      </c>
      <c r="E3367" s="80">
        <v>287</v>
      </c>
      <c r="F3367" s="128">
        <v>300</v>
      </c>
      <c r="G3367" s="80">
        <v>0</v>
      </c>
      <c r="H3367" s="128">
        <v>0.6633663366336634</v>
      </c>
      <c r="I3367" s="128">
        <v>0.7725040916530278</v>
      </c>
      <c r="J3367" s="80" t="s">
        <v>211</v>
      </c>
      <c r="K3367" s="80" t="s">
        <v>211</v>
      </c>
      <c r="L3367" s="128">
        <v>0</v>
      </c>
      <c r="M3367" s="81" t="s">
        <v>96</v>
      </c>
    </row>
    <row r="3368" spans="1:13" x14ac:dyDescent="0.25">
      <c r="A3368" s="127" t="s">
        <v>8386</v>
      </c>
      <c r="B3368" s="80" t="s">
        <v>2978</v>
      </c>
      <c r="C3368" s="128">
        <v>108</v>
      </c>
      <c r="D3368" s="128">
        <v>69</v>
      </c>
      <c r="E3368" s="80">
        <v>276</v>
      </c>
      <c r="F3368" s="128">
        <v>293</v>
      </c>
      <c r="G3368" s="80">
        <v>0</v>
      </c>
      <c r="H3368" s="128">
        <v>0.5714285714285714</v>
      </c>
      <c r="I3368" s="128">
        <v>0.77714285714285714</v>
      </c>
      <c r="J3368" s="80" t="s">
        <v>211</v>
      </c>
      <c r="K3368" s="80" t="s">
        <v>211</v>
      </c>
      <c r="L3368" s="128">
        <v>0</v>
      </c>
      <c r="M3368" s="81" t="s">
        <v>96</v>
      </c>
    </row>
    <row r="3369" spans="1:13" x14ac:dyDescent="0.25">
      <c r="A3369" s="127" t="s">
        <v>7607</v>
      </c>
      <c r="B3369" s="80" t="s">
        <v>1009</v>
      </c>
      <c r="C3369" s="128">
        <v>0</v>
      </c>
      <c r="D3369" s="128">
        <v>0</v>
      </c>
      <c r="E3369" s="80">
        <v>0</v>
      </c>
      <c r="F3369" s="128">
        <v>0</v>
      </c>
      <c r="G3369" s="80">
        <v>0</v>
      </c>
      <c r="H3369" s="128">
        <v>0.75</v>
      </c>
      <c r="I3369" s="128">
        <v>0.44744744744744747</v>
      </c>
      <c r="J3369" s="80" t="s">
        <v>211</v>
      </c>
      <c r="K3369" s="80" t="s">
        <v>211</v>
      </c>
      <c r="L3369" s="128">
        <v>0</v>
      </c>
      <c r="M3369" s="81" t="s">
        <v>96</v>
      </c>
    </row>
    <row r="3370" spans="1:13" x14ac:dyDescent="0.25">
      <c r="A3370" s="127" t="s">
        <v>7603</v>
      </c>
      <c r="B3370" s="80" t="s">
        <v>715</v>
      </c>
      <c r="C3370" s="128">
        <v>0</v>
      </c>
      <c r="D3370" s="128">
        <v>6</v>
      </c>
      <c r="E3370" s="80">
        <v>0</v>
      </c>
      <c r="F3370" s="128">
        <v>0</v>
      </c>
      <c r="G3370" s="80">
        <v>0</v>
      </c>
      <c r="H3370" s="128">
        <v>0.74285714285714288</v>
      </c>
      <c r="I3370" s="128">
        <v>0.78838951310861427</v>
      </c>
      <c r="J3370" s="80" t="s">
        <v>211</v>
      </c>
      <c r="K3370" s="80" t="s">
        <v>211</v>
      </c>
      <c r="L3370" s="128">
        <v>0</v>
      </c>
      <c r="M3370" s="81" t="s">
        <v>96</v>
      </c>
    </row>
    <row r="3371" spans="1:13" x14ac:dyDescent="0.25">
      <c r="A3371" s="127" t="s">
        <v>7622</v>
      </c>
      <c r="B3371" s="80" t="s">
        <v>689</v>
      </c>
      <c r="C3371" s="128">
        <v>0</v>
      </c>
      <c r="D3371" s="128">
        <v>0</v>
      </c>
      <c r="E3371" s="80">
        <v>0</v>
      </c>
      <c r="F3371" s="128">
        <v>0</v>
      </c>
      <c r="G3371" s="80">
        <v>0</v>
      </c>
      <c r="H3371" s="128">
        <v>0.5</v>
      </c>
      <c r="I3371" s="128">
        <v>0.55040871934604907</v>
      </c>
      <c r="J3371" s="80" t="s">
        <v>211</v>
      </c>
      <c r="K3371" s="80" t="s">
        <v>211</v>
      </c>
      <c r="L3371" s="128">
        <v>0</v>
      </c>
      <c r="M3371" s="81" t="s">
        <v>96</v>
      </c>
    </row>
    <row r="3372" spans="1:13" x14ac:dyDescent="0.25">
      <c r="A3372" s="127" t="s">
        <v>7600</v>
      </c>
      <c r="B3372" s="80" t="s">
        <v>659</v>
      </c>
      <c r="C3372" s="128">
        <v>0</v>
      </c>
      <c r="D3372" s="128">
        <v>0</v>
      </c>
      <c r="E3372" s="80">
        <v>0</v>
      </c>
      <c r="F3372" s="128">
        <v>0</v>
      </c>
      <c r="G3372" s="80">
        <v>0</v>
      </c>
      <c r="H3372" s="128">
        <v>0.4</v>
      </c>
      <c r="I3372" s="128">
        <v>0.85245901639344257</v>
      </c>
      <c r="J3372" s="80" t="s">
        <v>211</v>
      </c>
      <c r="K3372" s="80" t="s">
        <v>211</v>
      </c>
      <c r="L3372" s="128">
        <v>0</v>
      </c>
      <c r="M3372" s="81" t="s">
        <v>96</v>
      </c>
    </row>
    <row r="3373" spans="1:13" x14ac:dyDescent="0.25">
      <c r="A3373" s="127" t="s">
        <v>7584</v>
      </c>
      <c r="B3373" s="80" t="s">
        <v>3134</v>
      </c>
      <c r="C3373" s="128">
        <v>0</v>
      </c>
      <c r="D3373" s="128">
        <v>0</v>
      </c>
      <c r="E3373" s="80">
        <v>0</v>
      </c>
      <c r="F3373" s="128">
        <v>0</v>
      </c>
      <c r="G3373" s="80">
        <v>0</v>
      </c>
      <c r="H3373" s="128">
        <v>0</v>
      </c>
      <c r="I3373" s="128">
        <v>0.70422535211267601</v>
      </c>
      <c r="J3373" s="80" t="s">
        <v>211</v>
      </c>
      <c r="K3373" s="80" t="s">
        <v>211</v>
      </c>
      <c r="L3373" s="128">
        <v>0</v>
      </c>
      <c r="M3373" s="81" t="s">
        <v>96</v>
      </c>
    </row>
    <row r="3374" spans="1:13" x14ac:dyDescent="0.25">
      <c r="A3374" s="127" t="s">
        <v>7575</v>
      </c>
      <c r="B3374" s="80" t="s">
        <v>717</v>
      </c>
      <c r="C3374" s="128">
        <v>0</v>
      </c>
      <c r="D3374" s="128">
        <v>0</v>
      </c>
      <c r="E3374" s="80">
        <v>0</v>
      </c>
      <c r="F3374" s="128">
        <v>0</v>
      </c>
      <c r="G3374" s="80">
        <v>0</v>
      </c>
      <c r="H3374" s="128">
        <v>-1</v>
      </c>
      <c r="I3374" s="128">
        <v>0.78181818181818197</v>
      </c>
      <c r="J3374" s="80" t="s">
        <v>211</v>
      </c>
      <c r="K3374" s="80" t="s">
        <v>211</v>
      </c>
      <c r="L3374" s="128">
        <v>0</v>
      </c>
      <c r="M3374" s="81" t="s">
        <v>96</v>
      </c>
    </row>
    <row r="3375" spans="1:13" x14ac:dyDescent="0.25">
      <c r="A3375" s="127" t="s">
        <v>7610</v>
      </c>
      <c r="B3375" s="80" t="s">
        <v>708</v>
      </c>
      <c r="C3375" s="128">
        <v>0</v>
      </c>
      <c r="D3375" s="128">
        <v>22</v>
      </c>
      <c r="E3375" s="80">
        <v>0</v>
      </c>
      <c r="F3375" s="128">
        <v>0</v>
      </c>
      <c r="G3375" s="80">
        <v>0</v>
      </c>
      <c r="H3375" s="128">
        <v>1</v>
      </c>
      <c r="I3375" s="128">
        <v>0.5</v>
      </c>
      <c r="J3375" s="80" t="s">
        <v>211</v>
      </c>
      <c r="K3375" s="80" t="s">
        <v>211</v>
      </c>
      <c r="L3375" s="128">
        <v>0</v>
      </c>
      <c r="M3375" s="81" t="s">
        <v>96</v>
      </c>
    </row>
    <row r="3376" spans="1:13" x14ac:dyDescent="0.25">
      <c r="A3376" s="127" t="s">
        <v>7623</v>
      </c>
      <c r="B3376" s="80" t="s">
        <v>658</v>
      </c>
      <c r="C3376" s="128">
        <v>0</v>
      </c>
      <c r="D3376" s="128">
        <v>4</v>
      </c>
      <c r="E3376" s="80">
        <v>0</v>
      </c>
      <c r="F3376" s="128">
        <v>0</v>
      </c>
      <c r="G3376" s="80">
        <v>0</v>
      </c>
      <c r="H3376" s="128">
        <v>0</v>
      </c>
      <c r="I3376" s="128">
        <v>0.75</v>
      </c>
      <c r="J3376" s="80" t="s">
        <v>211</v>
      </c>
      <c r="K3376" s="80" t="s">
        <v>211</v>
      </c>
      <c r="L3376" s="128">
        <v>0</v>
      </c>
      <c r="M3376" s="81" t="s">
        <v>96</v>
      </c>
    </row>
    <row r="3377" spans="1:13" x14ac:dyDescent="0.25">
      <c r="A3377" s="127" t="s">
        <v>7587</v>
      </c>
      <c r="B3377" s="80" t="s">
        <v>729</v>
      </c>
      <c r="C3377" s="128">
        <v>0</v>
      </c>
      <c r="D3377" s="128">
        <v>0</v>
      </c>
      <c r="E3377" s="80">
        <v>0</v>
      </c>
      <c r="F3377" s="128">
        <v>0</v>
      </c>
      <c r="G3377" s="80">
        <v>0</v>
      </c>
      <c r="H3377" s="128">
        <v>1</v>
      </c>
      <c r="I3377" s="128">
        <v>0.84848484848484851</v>
      </c>
      <c r="J3377" s="80" t="s">
        <v>211</v>
      </c>
      <c r="K3377" s="80" t="s">
        <v>211</v>
      </c>
      <c r="L3377" s="128">
        <v>0</v>
      </c>
      <c r="M3377" s="81" t="s">
        <v>96</v>
      </c>
    </row>
    <row r="3378" spans="1:13" x14ac:dyDescent="0.25">
      <c r="A3378" s="127" t="s">
        <v>7605</v>
      </c>
      <c r="B3378" s="80" t="s">
        <v>727</v>
      </c>
      <c r="C3378" s="128">
        <v>0</v>
      </c>
      <c r="D3378" s="128">
        <v>0</v>
      </c>
      <c r="E3378" s="80">
        <v>0</v>
      </c>
      <c r="F3378" s="128">
        <v>0</v>
      </c>
      <c r="G3378" s="80">
        <v>0</v>
      </c>
      <c r="H3378" s="128">
        <v>1</v>
      </c>
      <c r="I3378" s="128">
        <v>0.8</v>
      </c>
      <c r="J3378" s="80" t="s">
        <v>211</v>
      </c>
      <c r="K3378" s="80" t="s">
        <v>211</v>
      </c>
      <c r="L3378" s="128">
        <v>0</v>
      </c>
      <c r="M3378" s="81" t="s">
        <v>96</v>
      </c>
    </row>
    <row r="3379" spans="1:13" x14ac:dyDescent="0.25">
      <c r="A3379" s="127" t="s">
        <v>7615</v>
      </c>
      <c r="B3379" s="80" t="s">
        <v>2974</v>
      </c>
      <c r="C3379" s="128">
        <v>0</v>
      </c>
      <c r="D3379" s="128">
        <v>0</v>
      </c>
      <c r="E3379" s="80">
        <v>0</v>
      </c>
      <c r="F3379" s="128">
        <v>0</v>
      </c>
      <c r="G3379" s="80">
        <v>0</v>
      </c>
      <c r="H3379" s="128">
        <v>1</v>
      </c>
      <c r="I3379" s="128">
        <v>0.79850746268656725</v>
      </c>
      <c r="J3379" s="80" t="s">
        <v>211</v>
      </c>
      <c r="K3379" s="80" t="s">
        <v>211</v>
      </c>
      <c r="L3379" s="128">
        <v>0</v>
      </c>
      <c r="M3379" s="81" t="s">
        <v>96</v>
      </c>
    </row>
    <row r="3380" spans="1:13" x14ac:dyDescent="0.25">
      <c r="A3380" s="127" t="s">
        <v>7580</v>
      </c>
      <c r="B3380" s="80" t="s">
        <v>666</v>
      </c>
      <c r="C3380" s="128">
        <v>0</v>
      </c>
      <c r="D3380" s="128">
        <v>13</v>
      </c>
      <c r="E3380" s="80">
        <v>0</v>
      </c>
      <c r="F3380" s="128">
        <v>0</v>
      </c>
      <c r="G3380" s="80">
        <v>0</v>
      </c>
      <c r="H3380" s="128">
        <v>1</v>
      </c>
      <c r="I3380" s="128">
        <v>0.66666666666666663</v>
      </c>
      <c r="J3380" s="80" t="s">
        <v>211</v>
      </c>
      <c r="K3380" s="80" t="s">
        <v>211</v>
      </c>
      <c r="L3380" s="128">
        <v>0</v>
      </c>
      <c r="M3380" s="81" t="s">
        <v>96</v>
      </c>
    </row>
    <row r="3381" spans="1:13" x14ac:dyDescent="0.25">
      <c r="A3381" s="127" t="s">
        <v>7624</v>
      </c>
      <c r="B3381" s="80" t="s">
        <v>720</v>
      </c>
      <c r="C3381" s="128">
        <v>0</v>
      </c>
      <c r="D3381" s="128">
        <v>2</v>
      </c>
      <c r="E3381" s="80">
        <v>0</v>
      </c>
      <c r="F3381" s="128">
        <v>0</v>
      </c>
      <c r="G3381" s="80">
        <v>0</v>
      </c>
      <c r="H3381" s="128">
        <v>0</v>
      </c>
      <c r="I3381" s="128">
        <v>0.8392857142857143</v>
      </c>
      <c r="J3381" s="80" t="s">
        <v>211</v>
      </c>
      <c r="K3381" s="80" t="s">
        <v>211</v>
      </c>
      <c r="L3381" s="128">
        <v>0</v>
      </c>
      <c r="M3381" s="81" t="s">
        <v>96</v>
      </c>
    </row>
    <row r="3382" spans="1:13" x14ac:dyDescent="0.25">
      <c r="A3382" s="127" t="s">
        <v>7647</v>
      </c>
      <c r="B3382" s="80" t="s">
        <v>3876</v>
      </c>
      <c r="C3382" s="128">
        <v>0</v>
      </c>
      <c r="D3382" s="128">
        <v>0</v>
      </c>
      <c r="E3382" s="80">
        <v>0</v>
      </c>
      <c r="F3382" s="128">
        <v>0</v>
      </c>
      <c r="G3382" s="80">
        <v>0</v>
      </c>
      <c r="H3382" s="128">
        <v>0.22222222222222221</v>
      </c>
      <c r="I3382" s="128">
        <v>0.52960526315789469</v>
      </c>
      <c r="J3382" s="80" t="s">
        <v>211</v>
      </c>
      <c r="K3382" s="80" t="s">
        <v>211</v>
      </c>
      <c r="L3382" s="128">
        <v>0</v>
      </c>
      <c r="M3382" s="81" t="s">
        <v>96</v>
      </c>
    </row>
    <row r="3383" spans="1:13" x14ac:dyDescent="0.25">
      <c r="A3383" s="127" t="s">
        <v>7745</v>
      </c>
      <c r="B3383" s="80" t="s">
        <v>4165</v>
      </c>
      <c r="C3383" s="128">
        <v>0</v>
      </c>
      <c r="D3383" s="128">
        <v>0</v>
      </c>
      <c r="E3383" s="80">
        <v>0</v>
      </c>
      <c r="F3383" s="128">
        <v>0</v>
      </c>
      <c r="G3383" s="80">
        <v>0</v>
      </c>
      <c r="H3383" s="128">
        <v>0.35714285714285715</v>
      </c>
      <c r="I3383" s="128">
        <v>0.70580808080808077</v>
      </c>
      <c r="J3383" s="80" t="s">
        <v>211</v>
      </c>
      <c r="K3383" s="80" t="s">
        <v>211</v>
      </c>
      <c r="L3383" s="128">
        <v>0</v>
      </c>
      <c r="M3383" s="81" t="s">
        <v>96</v>
      </c>
    </row>
    <row r="3384" spans="1:13" x14ac:dyDescent="0.25">
      <c r="A3384" s="127" t="s">
        <v>7707</v>
      </c>
      <c r="B3384" s="80" t="s">
        <v>4125</v>
      </c>
      <c r="C3384" s="128">
        <v>0</v>
      </c>
      <c r="D3384" s="128">
        <v>0</v>
      </c>
      <c r="E3384" s="80">
        <v>0</v>
      </c>
      <c r="F3384" s="128">
        <v>0</v>
      </c>
      <c r="G3384" s="80">
        <v>0</v>
      </c>
      <c r="H3384" s="128">
        <v>0.71698113207547165</v>
      </c>
      <c r="I3384" s="128">
        <v>0.8190830235439901</v>
      </c>
      <c r="J3384" s="80" t="s">
        <v>211</v>
      </c>
      <c r="K3384" s="80" t="s">
        <v>211</v>
      </c>
      <c r="L3384" s="128">
        <v>0</v>
      </c>
      <c r="M3384" s="81" t="s">
        <v>96</v>
      </c>
    </row>
    <row r="3385" spans="1:13" x14ac:dyDescent="0.25">
      <c r="A3385" s="127" t="s">
        <v>7667</v>
      </c>
      <c r="B3385" s="80" t="s">
        <v>3862</v>
      </c>
      <c r="C3385" s="128">
        <v>0</v>
      </c>
      <c r="D3385" s="128">
        <v>0</v>
      </c>
      <c r="E3385" s="80">
        <v>0</v>
      </c>
      <c r="F3385" s="128">
        <v>0</v>
      </c>
      <c r="G3385" s="80">
        <v>0</v>
      </c>
      <c r="H3385" s="128">
        <v>0.16666666666666666</v>
      </c>
      <c r="I3385" s="128">
        <v>0.48621553884711777</v>
      </c>
      <c r="J3385" s="80" t="s">
        <v>211</v>
      </c>
      <c r="K3385" s="80" t="s">
        <v>211</v>
      </c>
      <c r="L3385" s="128">
        <v>0</v>
      </c>
      <c r="M3385" s="81" t="s">
        <v>96</v>
      </c>
    </row>
    <row r="3386" spans="1:13" x14ac:dyDescent="0.25">
      <c r="A3386" s="127" t="s">
        <v>7770</v>
      </c>
      <c r="B3386" s="80" t="s">
        <v>5180</v>
      </c>
      <c r="C3386" s="128">
        <v>0</v>
      </c>
      <c r="D3386" s="128">
        <v>0</v>
      </c>
      <c r="E3386" s="80">
        <v>0</v>
      </c>
      <c r="F3386" s="128">
        <v>0</v>
      </c>
      <c r="G3386" s="80">
        <v>0</v>
      </c>
      <c r="H3386" s="128">
        <v>0.3636363636363637</v>
      </c>
      <c r="I3386" s="128">
        <v>0.75585789871504161</v>
      </c>
      <c r="J3386" s="80" t="s">
        <v>211</v>
      </c>
      <c r="K3386" s="80" t="s">
        <v>211</v>
      </c>
      <c r="L3386" s="128">
        <v>0</v>
      </c>
      <c r="M3386" s="81" t="s">
        <v>96</v>
      </c>
    </row>
    <row r="3387" spans="1:13" x14ac:dyDescent="0.25">
      <c r="A3387" s="127" t="s">
        <v>7648</v>
      </c>
      <c r="B3387" s="80" t="s">
        <v>3884</v>
      </c>
      <c r="C3387" s="128">
        <v>0</v>
      </c>
      <c r="D3387" s="128">
        <v>0</v>
      </c>
      <c r="E3387" s="80">
        <v>0</v>
      </c>
      <c r="F3387" s="128">
        <v>0</v>
      </c>
      <c r="G3387" s="80">
        <v>0</v>
      </c>
      <c r="H3387" s="128">
        <v>-7.1428571428571425E-2</v>
      </c>
      <c r="I3387" s="128">
        <v>0.51686082158185165</v>
      </c>
      <c r="J3387" s="80" t="s">
        <v>211</v>
      </c>
      <c r="K3387" s="80" t="s">
        <v>211</v>
      </c>
      <c r="L3387" s="128">
        <v>0</v>
      </c>
      <c r="M3387" s="81" t="s">
        <v>96</v>
      </c>
    </row>
    <row r="3388" spans="1:13" x14ac:dyDescent="0.25">
      <c r="A3388" s="127" t="s">
        <v>7670</v>
      </c>
      <c r="B3388" s="80" t="s">
        <v>3873</v>
      </c>
      <c r="C3388" s="128">
        <v>0</v>
      </c>
      <c r="D3388" s="128">
        <v>0</v>
      </c>
      <c r="E3388" s="80">
        <v>0</v>
      </c>
      <c r="F3388" s="128">
        <v>0</v>
      </c>
      <c r="G3388" s="80">
        <v>0</v>
      </c>
      <c r="H3388" s="128">
        <v>0</v>
      </c>
      <c r="I3388" s="128">
        <v>0.4767441860465117</v>
      </c>
      <c r="J3388" s="80" t="s">
        <v>211</v>
      </c>
      <c r="K3388" s="80" t="s">
        <v>211</v>
      </c>
      <c r="L3388" s="128">
        <v>0</v>
      </c>
      <c r="M3388" s="81" t="s">
        <v>96</v>
      </c>
    </row>
    <row r="3389" spans="1:13" x14ac:dyDescent="0.25">
      <c r="A3389" s="127" t="s">
        <v>7724</v>
      </c>
      <c r="B3389" s="80" t="s">
        <v>4170</v>
      </c>
      <c r="C3389" s="128">
        <v>0</v>
      </c>
      <c r="D3389" s="128">
        <v>0</v>
      </c>
      <c r="E3389" s="80">
        <v>0</v>
      </c>
      <c r="F3389" s="128">
        <v>0</v>
      </c>
      <c r="G3389" s="80">
        <v>0</v>
      </c>
      <c r="H3389" s="128">
        <v>0.50909090909090904</v>
      </c>
      <c r="I3389" s="128">
        <v>0.72448057813911471</v>
      </c>
      <c r="J3389" s="80" t="s">
        <v>211</v>
      </c>
      <c r="K3389" s="80" t="s">
        <v>211</v>
      </c>
      <c r="L3389" s="128">
        <v>0</v>
      </c>
      <c r="M3389" s="81" t="s">
        <v>96</v>
      </c>
    </row>
    <row r="3390" spans="1:13" x14ac:dyDescent="0.25">
      <c r="A3390" s="127" t="s">
        <v>7636</v>
      </c>
      <c r="B3390" s="80" t="s">
        <v>3866</v>
      </c>
      <c r="C3390" s="128">
        <v>0</v>
      </c>
      <c r="D3390" s="128">
        <v>0</v>
      </c>
      <c r="E3390" s="80">
        <v>0</v>
      </c>
      <c r="F3390" s="128">
        <v>0</v>
      </c>
      <c r="G3390" s="80">
        <v>0</v>
      </c>
      <c r="H3390" s="128">
        <v>0.625</v>
      </c>
      <c r="I3390" s="128">
        <v>0.49030172413793105</v>
      </c>
      <c r="J3390" s="80" t="s">
        <v>211</v>
      </c>
      <c r="K3390" s="80" t="s">
        <v>211</v>
      </c>
      <c r="L3390" s="128">
        <v>0</v>
      </c>
      <c r="M3390" s="81" t="s">
        <v>96</v>
      </c>
    </row>
    <row r="3391" spans="1:13" x14ac:dyDescent="0.25">
      <c r="A3391" s="127" t="s">
        <v>7671</v>
      </c>
      <c r="B3391" s="80" t="s">
        <v>3877</v>
      </c>
      <c r="C3391" s="128">
        <v>0</v>
      </c>
      <c r="D3391" s="128">
        <v>0</v>
      </c>
      <c r="E3391" s="80">
        <v>0</v>
      </c>
      <c r="F3391" s="128">
        <v>0</v>
      </c>
      <c r="G3391" s="80">
        <v>0</v>
      </c>
      <c r="H3391" s="128">
        <v>0.63636363636363635</v>
      </c>
      <c r="I3391" s="128">
        <v>0.50932835820895528</v>
      </c>
      <c r="J3391" s="80" t="s">
        <v>211</v>
      </c>
      <c r="K3391" s="80" t="s">
        <v>211</v>
      </c>
      <c r="L3391" s="128">
        <v>0</v>
      </c>
      <c r="M3391" s="81" t="s">
        <v>96</v>
      </c>
    </row>
    <row r="3392" spans="1:13" x14ac:dyDescent="0.25">
      <c r="A3392" s="127" t="s">
        <v>7650</v>
      </c>
      <c r="B3392" s="80" t="s">
        <v>1030</v>
      </c>
      <c r="C3392" s="128">
        <v>0</v>
      </c>
      <c r="D3392" s="128">
        <v>0</v>
      </c>
      <c r="E3392" s="80">
        <v>0</v>
      </c>
      <c r="F3392" s="128">
        <v>0</v>
      </c>
      <c r="G3392" s="80">
        <v>0</v>
      </c>
      <c r="H3392" s="128">
        <v>0.42499999999999999</v>
      </c>
      <c r="I3392" s="128">
        <v>0.7271784232365146</v>
      </c>
      <c r="J3392" s="80" t="s">
        <v>211</v>
      </c>
      <c r="K3392" s="80" t="s">
        <v>211</v>
      </c>
      <c r="L3392" s="128">
        <v>0</v>
      </c>
      <c r="M3392" s="81" t="s">
        <v>96</v>
      </c>
    </row>
    <row r="3393" spans="1:13" x14ac:dyDescent="0.25">
      <c r="A3393" s="127" t="s">
        <v>7740</v>
      </c>
      <c r="B3393" s="80" t="s">
        <v>739</v>
      </c>
      <c r="C3393" s="128">
        <v>0</v>
      </c>
      <c r="D3393" s="128">
        <v>0</v>
      </c>
      <c r="E3393" s="80">
        <v>0</v>
      </c>
      <c r="F3393" s="128">
        <v>0</v>
      </c>
      <c r="G3393" s="80">
        <v>0</v>
      </c>
      <c r="H3393" s="128">
        <v>0.74358974358974372</v>
      </c>
      <c r="I3393" s="128">
        <v>0.80563124432334243</v>
      </c>
      <c r="J3393" s="80" t="s">
        <v>211</v>
      </c>
      <c r="K3393" s="80" t="s">
        <v>211</v>
      </c>
      <c r="L3393" s="128">
        <v>0</v>
      </c>
      <c r="M3393" s="81" t="s">
        <v>96</v>
      </c>
    </row>
    <row r="3394" spans="1:13" x14ac:dyDescent="0.25">
      <c r="A3394" s="127" t="s">
        <v>7631</v>
      </c>
      <c r="B3394" s="80" t="s">
        <v>3954</v>
      </c>
      <c r="C3394" s="128">
        <v>0</v>
      </c>
      <c r="D3394" s="128">
        <v>0</v>
      </c>
      <c r="E3394" s="80">
        <v>0</v>
      </c>
      <c r="F3394" s="128">
        <v>0</v>
      </c>
      <c r="G3394" s="80">
        <v>0</v>
      </c>
      <c r="H3394" s="128">
        <v>0.36842105263157898</v>
      </c>
      <c r="I3394" s="128">
        <v>0.7168037602820212</v>
      </c>
      <c r="J3394" s="80" t="s">
        <v>211</v>
      </c>
      <c r="K3394" s="80" t="s">
        <v>211</v>
      </c>
      <c r="L3394" s="128">
        <v>0</v>
      </c>
      <c r="M3394" s="81" t="s">
        <v>96</v>
      </c>
    </row>
    <row r="3395" spans="1:13" x14ac:dyDescent="0.25">
      <c r="A3395" s="127" t="s">
        <v>7716</v>
      </c>
      <c r="B3395" s="80" t="s">
        <v>4197</v>
      </c>
      <c r="C3395" s="128">
        <v>0</v>
      </c>
      <c r="D3395" s="128">
        <v>0</v>
      </c>
      <c r="E3395" s="80">
        <v>0</v>
      </c>
      <c r="F3395" s="128">
        <v>0</v>
      </c>
      <c r="G3395" s="80">
        <v>0</v>
      </c>
      <c r="H3395" s="128">
        <v>0.48076923076923078</v>
      </c>
      <c r="I3395" s="128">
        <v>0.69565217391304346</v>
      </c>
      <c r="J3395" s="80" t="s">
        <v>211</v>
      </c>
      <c r="K3395" s="80" t="s">
        <v>211</v>
      </c>
      <c r="L3395" s="128">
        <v>0</v>
      </c>
      <c r="M3395" s="81" t="s">
        <v>96</v>
      </c>
    </row>
    <row r="3396" spans="1:13" x14ac:dyDescent="0.25">
      <c r="A3396" s="127" t="s">
        <v>7675</v>
      </c>
      <c r="B3396" s="80" t="s">
        <v>3955</v>
      </c>
      <c r="C3396" s="128">
        <v>0</v>
      </c>
      <c r="D3396" s="128">
        <v>0</v>
      </c>
      <c r="E3396" s="80">
        <v>0</v>
      </c>
      <c r="F3396" s="128">
        <v>0</v>
      </c>
      <c r="G3396" s="80">
        <v>0</v>
      </c>
      <c r="H3396" s="128">
        <v>0.64912280701754388</v>
      </c>
      <c r="I3396" s="128">
        <v>0.74208675263774915</v>
      </c>
      <c r="J3396" s="80" t="s">
        <v>211</v>
      </c>
      <c r="K3396" s="80" t="s">
        <v>211</v>
      </c>
      <c r="L3396" s="128">
        <v>0</v>
      </c>
      <c r="M3396" s="81" t="s">
        <v>96</v>
      </c>
    </row>
    <row r="3397" spans="1:13" x14ac:dyDescent="0.25">
      <c r="A3397" s="127" t="s">
        <v>7733</v>
      </c>
      <c r="B3397" s="80" t="s">
        <v>4104</v>
      </c>
      <c r="C3397" s="128">
        <v>0</v>
      </c>
      <c r="D3397" s="128">
        <v>0</v>
      </c>
      <c r="E3397" s="80">
        <v>0</v>
      </c>
      <c r="F3397" s="128">
        <v>0</v>
      </c>
      <c r="G3397" s="80">
        <v>0</v>
      </c>
      <c r="H3397" s="128">
        <v>1</v>
      </c>
      <c r="I3397" s="128">
        <v>0.73529411764705888</v>
      </c>
      <c r="J3397" s="80" t="s">
        <v>211</v>
      </c>
      <c r="K3397" s="80" t="s">
        <v>211</v>
      </c>
      <c r="L3397" s="128">
        <v>0</v>
      </c>
      <c r="M3397" s="81" t="s">
        <v>96</v>
      </c>
    </row>
    <row r="3398" spans="1:13" x14ac:dyDescent="0.25">
      <c r="A3398" s="127" t="s">
        <v>7652</v>
      </c>
      <c r="B3398" s="80" t="s">
        <v>3956</v>
      </c>
      <c r="C3398" s="128">
        <v>0</v>
      </c>
      <c r="D3398" s="128">
        <v>0</v>
      </c>
      <c r="E3398" s="80">
        <v>0</v>
      </c>
      <c r="F3398" s="128">
        <v>0</v>
      </c>
      <c r="G3398" s="80">
        <v>0</v>
      </c>
      <c r="H3398" s="128">
        <v>0.64814814814814814</v>
      </c>
      <c r="I3398" s="128">
        <v>0.73847926267281105</v>
      </c>
      <c r="J3398" s="80" t="s">
        <v>211</v>
      </c>
      <c r="K3398" s="80" t="s">
        <v>211</v>
      </c>
      <c r="L3398" s="128">
        <v>0</v>
      </c>
      <c r="M3398" s="81" t="s">
        <v>96</v>
      </c>
    </row>
    <row r="3399" spans="1:13" x14ac:dyDescent="0.25">
      <c r="A3399" s="127" t="s">
        <v>7753</v>
      </c>
      <c r="B3399" s="80" t="s">
        <v>5202</v>
      </c>
      <c r="C3399" s="128">
        <v>0</v>
      </c>
      <c r="D3399" s="128">
        <v>0</v>
      </c>
      <c r="E3399" s="80">
        <v>0</v>
      </c>
      <c r="F3399" s="128">
        <v>0</v>
      </c>
      <c r="G3399" s="80">
        <v>0</v>
      </c>
      <c r="H3399" s="128">
        <v>0.64150943396226412</v>
      </c>
      <c r="I3399" s="128">
        <v>0.72173913043478277</v>
      </c>
      <c r="J3399" s="80" t="s">
        <v>211</v>
      </c>
      <c r="K3399" s="80" t="s">
        <v>211</v>
      </c>
      <c r="L3399" s="128">
        <v>0</v>
      </c>
      <c r="M3399" s="81" t="s">
        <v>96</v>
      </c>
    </row>
    <row r="3400" spans="1:13" x14ac:dyDescent="0.25">
      <c r="A3400" s="127" t="s">
        <v>7676</v>
      </c>
      <c r="B3400" s="80" t="s">
        <v>3963</v>
      </c>
      <c r="C3400" s="128">
        <v>0</v>
      </c>
      <c r="D3400" s="128">
        <v>0</v>
      </c>
      <c r="E3400" s="80">
        <v>0</v>
      </c>
      <c r="F3400" s="128">
        <v>0</v>
      </c>
      <c r="G3400" s="80">
        <v>0</v>
      </c>
      <c r="H3400" s="128">
        <v>0.58823529411764708</v>
      </c>
      <c r="I3400" s="128">
        <v>0.71936758893280628</v>
      </c>
      <c r="J3400" s="80" t="s">
        <v>211</v>
      </c>
      <c r="K3400" s="80" t="s">
        <v>211</v>
      </c>
      <c r="L3400" s="128">
        <v>0</v>
      </c>
      <c r="M3400" s="81" t="s">
        <v>96</v>
      </c>
    </row>
    <row r="3401" spans="1:13" x14ac:dyDescent="0.25">
      <c r="A3401" s="127" t="s">
        <v>7765</v>
      </c>
      <c r="B3401" s="80" t="s">
        <v>5170</v>
      </c>
      <c r="C3401" s="128">
        <v>0</v>
      </c>
      <c r="D3401" s="128">
        <v>0</v>
      </c>
      <c r="E3401" s="80">
        <v>0</v>
      </c>
      <c r="F3401" s="128">
        <v>0</v>
      </c>
      <c r="G3401" s="80">
        <v>0</v>
      </c>
      <c r="H3401" s="128">
        <v>0.34615384615384615</v>
      </c>
      <c r="I3401" s="128">
        <v>0.68809073724007563</v>
      </c>
      <c r="J3401" s="80" t="s">
        <v>211</v>
      </c>
      <c r="K3401" s="80" t="s">
        <v>211</v>
      </c>
      <c r="L3401" s="128">
        <v>0</v>
      </c>
      <c r="M3401" s="81" t="s">
        <v>96</v>
      </c>
    </row>
    <row r="3402" spans="1:13" x14ac:dyDescent="0.25">
      <c r="A3402" s="127" t="s">
        <v>7637</v>
      </c>
      <c r="B3402" s="80" t="s">
        <v>3966</v>
      </c>
      <c r="C3402" s="128">
        <v>0</v>
      </c>
      <c r="D3402" s="128">
        <v>0</v>
      </c>
      <c r="E3402" s="80">
        <v>0</v>
      </c>
      <c r="F3402" s="128">
        <v>0</v>
      </c>
      <c r="G3402" s="80">
        <v>0</v>
      </c>
      <c r="H3402" s="128">
        <v>0.33333333333333331</v>
      </c>
      <c r="I3402" s="128">
        <v>0.71879483500717356</v>
      </c>
      <c r="J3402" s="80" t="s">
        <v>211</v>
      </c>
      <c r="K3402" s="80" t="s">
        <v>211</v>
      </c>
      <c r="L3402" s="128">
        <v>0</v>
      </c>
      <c r="M3402" s="81" t="s">
        <v>96</v>
      </c>
    </row>
    <row r="3403" spans="1:13" x14ac:dyDescent="0.25">
      <c r="A3403" s="127" t="s">
        <v>7795</v>
      </c>
      <c r="B3403" s="80" t="s">
        <v>4184</v>
      </c>
      <c r="C3403" s="128">
        <v>0</v>
      </c>
      <c r="D3403" s="128">
        <v>0</v>
      </c>
      <c r="E3403" s="80">
        <v>0</v>
      </c>
      <c r="F3403" s="128">
        <v>0</v>
      </c>
      <c r="G3403" s="80">
        <v>0</v>
      </c>
      <c r="H3403" s="128">
        <v>0.41666666666666674</v>
      </c>
      <c r="I3403" s="128">
        <v>0.71617161716171618</v>
      </c>
      <c r="J3403" s="80" t="s">
        <v>211</v>
      </c>
      <c r="K3403" s="80" t="s">
        <v>211</v>
      </c>
      <c r="L3403" s="128">
        <v>0</v>
      </c>
      <c r="M3403" s="81" t="s">
        <v>96</v>
      </c>
    </row>
    <row r="3404" spans="1:13" x14ac:dyDescent="0.25">
      <c r="A3404" s="127" t="s">
        <v>7679</v>
      </c>
      <c r="B3404" s="80" t="s">
        <v>3970</v>
      </c>
      <c r="C3404" s="128">
        <v>0</v>
      </c>
      <c r="D3404" s="128">
        <v>0</v>
      </c>
      <c r="E3404" s="80">
        <v>0</v>
      </c>
      <c r="F3404" s="128">
        <v>0</v>
      </c>
      <c r="G3404" s="80">
        <v>0</v>
      </c>
      <c r="H3404" s="128">
        <v>0.53658536585365857</v>
      </c>
      <c r="I3404" s="128">
        <v>0.76349024110218144</v>
      </c>
      <c r="J3404" s="80" t="s">
        <v>211</v>
      </c>
      <c r="K3404" s="80" t="s">
        <v>211</v>
      </c>
      <c r="L3404" s="128">
        <v>0</v>
      </c>
      <c r="M3404" s="81" t="s">
        <v>96</v>
      </c>
    </row>
    <row r="3405" spans="1:13" x14ac:dyDescent="0.25">
      <c r="A3405" s="127" t="s">
        <v>7694</v>
      </c>
      <c r="B3405" s="80" t="s">
        <v>1001</v>
      </c>
      <c r="C3405" s="128">
        <v>0</v>
      </c>
      <c r="D3405" s="128">
        <v>0</v>
      </c>
      <c r="E3405" s="80">
        <v>0</v>
      </c>
      <c r="F3405" s="128">
        <v>0</v>
      </c>
      <c r="G3405" s="80">
        <v>0</v>
      </c>
      <c r="H3405" s="128">
        <v>0.23529411764705879</v>
      </c>
      <c r="I3405" s="128">
        <v>0.51559741024131844</v>
      </c>
      <c r="J3405" s="80" t="s">
        <v>211</v>
      </c>
      <c r="K3405" s="80" t="s">
        <v>211</v>
      </c>
      <c r="L3405" s="128">
        <v>0</v>
      </c>
      <c r="M3405" s="81" t="s">
        <v>96</v>
      </c>
    </row>
    <row r="3406" spans="1:13" x14ac:dyDescent="0.25">
      <c r="A3406" s="127" t="s">
        <v>7653</v>
      </c>
      <c r="B3406" s="80" t="s">
        <v>3952</v>
      </c>
      <c r="C3406" s="128">
        <v>0</v>
      </c>
      <c r="D3406" s="128">
        <v>0</v>
      </c>
      <c r="E3406" s="80">
        <v>0</v>
      </c>
      <c r="F3406" s="128">
        <v>0</v>
      </c>
      <c r="G3406" s="80">
        <v>0</v>
      </c>
      <c r="H3406" s="128">
        <v>0.76086956521739135</v>
      </c>
      <c r="I3406" s="128">
        <v>0.7106741573033708</v>
      </c>
      <c r="J3406" s="80" t="s">
        <v>211</v>
      </c>
      <c r="K3406" s="80" t="s">
        <v>211</v>
      </c>
      <c r="L3406" s="128">
        <v>0</v>
      </c>
      <c r="M3406" s="81" t="s">
        <v>96</v>
      </c>
    </row>
    <row r="3407" spans="1:13" x14ac:dyDescent="0.25">
      <c r="A3407" s="127" t="s">
        <v>7723</v>
      </c>
      <c r="B3407" s="80" t="s">
        <v>3951</v>
      </c>
      <c r="C3407" s="128">
        <v>0</v>
      </c>
      <c r="D3407" s="128">
        <v>0</v>
      </c>
      <c r="E3407" s="80">
        <v>0</v>
      </c>
      <c r="F3407" s="128">
        <v>0</v>
      </c>
      <c r="G3407" s="80">
        <v>0</v>
      </c>
      <c r="H3407" s="128">
        <v>0.44230769230769235</v>
      </c>
      <c r="I3407" s="128">
        <v>0.78781038374717838</v>
      </c>
      <c r="J3407" s="80" t="s">
        <v>211</v>
      </c>
      <c r="K3407" s="80" t="s">
        <v>211</v>
      </c>
      <c r="L3407" s="128">
        <v>0</v>
      </c>
      <c r="M3407" s="81" t="s">
        <v>96</v>
      </c>
    </row>
    <row r="3408" spans="1:13" x14ac:dyDescent="0.25">
      <c r="A3408" s="127" t="s">
        <v>7700</v>
      </c>
      <c r="B3408" s="80" t="s">
        <v>835</v>
      </c>
      <c r="C3408" s="128">
        <v>0</v>
      </c>
      <c r="D3408" s="128">
        <v>0</v>
      </c>
      <c r="E3408" s="80">
        <v>0</v>
      </c>
      <c r="F3408" s="128">
        <v>0</v>
      </c>
      <c r="G3408" s="80">
        <v>0</v>
      </c>
      <c r="H3408" s="128">
        <v>0.8125</v>
      </c>
      <c r="I3408" s="128">
        <v>0.72591006423982884</v>
      </c>
      <c r="J3408" s="80" t="s">
        <v>211</v>
      </c>
      <c r="K3408" s="80" t="s">
        <v>211</v>
      </c>
      <c r="L3408" s="128">
        <v>0</v>
      </c>
      <c r="M3408" s="81" t="s">
        <v>96</v>
      </c>
    </row>
    <row r="3409" spans="1:13" x14ac:dyDescent="0.25">
      <c r="A3409" s="127" t="s">
        <v>7681</v>
      </c>
      <c r="B3409" s="80" t="s">
        <v>3959</v>
      </c>
      <c r="C3409" s="128">
        <v>0</v>
      </c>
      <c r="D3409" s="128">
        <v>0</v>
      </c>
      <c r="E3409" s="80">
        <v>0</v>
      </c>
      <c r="F3409" s="128">
        <v>0</v>
      </c>
      <c r="G3409" s="80">
        <v>0</v>
      </c>
      <c r="H3409" s="128">
        <v>0.56578947368421051</v>
      </c>
      <c r="I3409" s="128">
        <v>0.76082004555808658</v>
      </c>
      <c r="J3409" s="80" t="s">
        <v>211</v>
      </c>
      <c r="K3409" s="80" t="s">
        <v>211</v>
      </c>
      <c r="L3409" s="128">
        <v>0</v>
      </c>
      <c r="M3409" s="81" t="s">
        <v>96</v>
      </c>
    </row>
    <row r="3410" spans="1:13" x14ac:dyDescent="0.25">
      <c r="A3410" s="127" t="s">
        <v>7727</v>
      </c>
      <c r="B3410" s="80" t="s">
        <v>4127</v>
      </c>
      <c r="C3410" s="128">
        <v>0</v>
      </c>
      <c r="D3410" s="128">
        <v>0</v>
      </c>
      <c r="E3410" s="80">
        <v>0</v>
      </c>
      <c r="F3410" s="128">
        <v>0</v>
      </c>
      <c r="G3410" s="80">
        <v>0</v>
      </c>
      <c r="H3410" s="128">
        <v>0.68965517241379315</v>
      </c>
      <c r="I3410" s="128">
        <v>0.75515818431911963</v>
      </c>
      <c r="J3410" s="80" t="s">
        <v>211</v>
      </c>
      <c r="K3410" s="80" t="s">
        <v>211</v>
      </c>
      <c r="L3410" s="128">
        <v>0</v>
      </c>
      <c r="M3410" s="81" t="s">
        <v>96</v>
      </c>
    </row>
    <row r="3411" spans="1:13" x14ac:dyDescent="0.25">
      <c r="A3411" s="127" t="s">
        <v>7627</v>
      </c>
      <c r="B3411" s="80" t="s">
        <v>3025</v>
      </c>
      <c r="C3411" s="128">
        <v>0</v>
      </c>
      <c r="D3411" s="128">
        <v>0</v>
      </c>
      <c r="E3411" s="80">
        <v>0</v>
      </c>
      <c r="F3411" s="128">
        <v>0</v>
      </c>
      <c r="G3411" s="80">
        <v>0</v>
      </c>
      <c r="H3411" s="128">
        <v>0.4375</v>
      </c>
      <c r="I3411" s="128">
        <v>0.72347266881028949</v>
      </c>
      <c r="J3411" s="80" t="s">
        <v>211</v>
      </c>
      <c r="K3411" s="80" t="s">
        <v>211</v>
      </c>
      <c r="L3411" s="128">
        <v>0</v>
      </c>
      <c r="M3411" s="81" t="s">
        <v>96</v>
      </c>
    </row>
    <row r="3412" spans="1:13" x14ac:dyDescent="0.25">
      <c r="A3412" s="127" t="s">
        <v>7730</v>
      </c>
      <c r="B3412" s="80" t="s">
        <v>4131</v>
      </c>
      <c r="C3412" s="128">
        <v>0</v>
      </c>
      <c r="D3412" s="128">
        <v>0</v>
      </c>
      <c r="E3412" s="80">
        <v>0</v>
      </c>
      <c r="F3412" s="128">
        <v>0</v>
      </c>
      <c r="G3412" s="80">
        <v>0</v>
      </c>
      <c r="H3412" s="128">
        <v>0.125</v>
      </c>
      <c r="I3412" s="128">
        <v>0.73055555555555551</v>
      </c>
      <c r="J3412" s="80" t="s">
        <v>211</v>
      </c>
      <c r="K3412" s="80" t="s">
        <v>211</v>
      </c>
      <c r="L3412" s="128">
        <v>0</v>
      </c>
      <c r="M3412" s="81" t="s">
        <v>96</v>
      </c>
    </row>
    <row r="3413" spans="1:13" x14ac:dyDescent="0.25">
      <c r="A3413" s="127" t="s">
        <v>7706</v>
      </c>
      <c r="B3413" s="80" t="s">
        <v>4124</v>
      </c>
      <c r="C3413" s="128">
        <v>0</v>
      </c>
      <c r="D3413" s="128">
        <v>0</v>
      </c>
      <c r="E3413" s="80">
        <v>0</v>
      </c>
      <c r="F3413" s="128">
        <v>0</v>
      </c>
      <c r="G3413" s="80">
        <v>0</v>
      </c>
      <c r="H3413" s="128">
        <v>0.48275862068965519</v>
      </c>
      <c r="I3413" s="128">
        <v>0.78352180936995153</v>
      </c>
      <c r="J3413" s="80" t="s">
        <v>211</v>
      </c>
      <c r="K3413" s="80" t="s">
        <v>211</v>
      </c>
      <c r="L3413" s="128">
        <v>0</v>
      </c>
      <c r="M3413" s="81" t="s">
        <v>96</v>
      </c>
    </row>
    <row r="3414" spans="1:13" x14ac:dyDescent="0.25">
      <c r="A3414" s="127" t="s">
        <v>7682</v>
      </c>
      <c r="B3414" s="80" t="s">
        <v>3974</v>
      </c>
      <c r="C3414" s="128">
        <v>0</v>
      </c>
      <c r="D3414" s="128">
        <v>0</v>
      </c>
      <c r="E3414" s="80">
        <v>0</v>
      </c>
      <c r="F3414" s="128">
        <v>0</v>
      </c>
      <c r="G3414" s="80">
        <v>0</v>
      </c>
      <c r="H3414" s="128">
        <v>0.84090909090909083</v>
      </c>
      <c r="I3414" s="128">
        <v>0.78979591836734708</v>
      </c>
      <c r="J3414" s="80" t="s">
        <v>211</v>
      </c>
      <c r="K3414" s="80" t="s">
        <v>211</v>
      </c>
      <c r="L3414" s="128">
        <v>0</v>
      </c>
      <c r="M3414" s="81" t="s">
        <v>96</v>
      </c>
    </row>
    <row r="3415" spans="1:13" x14ac:dyDescent="0.25">
      <c r="A3415" s="127" t="s">
        <v>7734</v>
      </c>
      <c r="B3415" s="80" t="s">
        <v>4122</v>
      </c>
      <c r="C3415" s="128">
        <v>0</v>
      </c>
      <c r="D3415" s="128">
        <v>0</v>
      </c>
      <c r="E3415" s="80">
        <v>0</v>
      </c>
      <c r="F3415" s="128">
        <v>0</v>
      </c>
      <c r="G3415" s="80">
        <v>0</v>
      </c>
      <c r="H3415" s="128">
        <v>0.15254237288135594</v>
      </c>
      <c r="I3415" s="128">
        <v>0.73434856175972929</v>
      </c>
      <c r="J3415" s="80" t="s">
        <v>211</v>
      </c>
      <c r="K3415" s="80" t="s">
        <v>211</v>
      </c>
      <c r="L3415" s="128">
        <v>0</v>
      </c>
      <c r="M3415" s="81" t="s">
        <v>96</v>
      </c>
    </row>
    <row r="3416" spans="1:13" x14ac:dyDescent="0.25">
      <c r="A3416" s="127" t="s">
        <v>7712</v>
      </c>
      <c r="B3416" s="80" t="s">
        <v>4102</v>
      </c>
      <c r="C3416" s="128">
        <v>0</v>
      </c>
      <c r="D3416" s="128">
        <v>0</v>
      </c>
      <c r="E3416" s="80">
        <v>0</v>
      </c>
      <c r="F3416" s="128">
        <v>0</v>
      </c>
      <c r="G3416" s="80">
        <v>0</v>
      </c>
      <c r="H3416" s="128">
        <v>0.69565217391304346</v>
      </c>
      <c r="I3416" s="128">
        <v>0.7053571428571429</v>
      </c>
      <c r="J3416" s="80" t="s">
        <v>211</v>
      </c>
      <c r="K3416" s="80" t="s">
        <v>211</v>
      </c>
      <c r="L3416" s="128">
        <v>0</v>
      </c>
      <c r="M3416" s="81" t="s">
        <v>96</v>
      </c>
    </row>
    <row r="3417" spans="1:13" x14ac:dyDescent="0.25">
      <c r="A3417" s="127" t="s">
        <v>7655</v>
      </c>
      <c r="B3417" s="80" t="s">
        <v>997</v>
      </c>
      <c r="C3417" s="128">
        <v>0</v>
      </c>
      <c r="D3417" s="128">
        <v>0</v>
      </c>
      <c r="E3417" s="80">
        <v>0</v>
      </c>
      <c r="F3417" s="128">
        <v>0</v>
      </c>
      <c r="G3417" s="80">
        <v>0</v>
      </c>
      <c r="H3417" s="128">
        <v>0.62962962962962965</v>
      </c>
      <c r="I3417" s="128">
        <v>0.71074380165289253</v>
      </c>
      <c r="J3417" s="80" t="s">
        <v>211</v>
      </c>
      <c r="K3417" s="80" t="s">
        <v>211</v>
      </c>
      <c r="L3417" s="128">
        <v>0</v>
      </c>
      <c r="M3417" s="81" t="s">
        <v>96</v>
      </c>
    </row>
    <row r="3418" spans="1:13" x14ac:dyDescent="0.25">
      <c r="A3418" s="127" t="s">
        <v>7625</v>
      </c>
      <c r="B3418" s="80" t="s">
        <v>3875</v>
      </c>
      <c r="C3418" s="128">
        <v>0</v>
      </c>
      <c r="D3418" s="128">
        <v>0</v>
      </c>
      <c r="E3418" s="80">
        <v>0</v>
      </c>
      <c r="F3418" s="128">
        <v>0</v>
      </c>
      <c r="G3418" s="80">
        <v>0</v>
      </c>
      <c r="H3418" s="128">
        <v>0.81818181818181823</v>
      </c>
      <c r="I3418" s="128">
        <v>0.50050454086781027</v>
      </c>
      <c r="J3418" s="80" t="s">
        <v>211</v>
      </c>
      <c r="K3418" s="80" t="s">
        <v>211</v>
      </c>
      <c r="L3418" s="128">
        <v>0</v>
      </c>
      <c r="M3418" s="81" t="s">
        <v>96</v>
      </c>
    </row>
    <row r="3419" spans="1:13" x14ac:dyDescent="0.25">
      <c r="A3419" s="127" t="s">
        <v>7738</v>
      </c>
      <c r="B3419" s="80" t="s">
        <v>737</v>
      </c>
      <c r="C3419" s="128">
        <v>0</v>
      </c>
      <c r="D3419" s="128">
        <v>0</v>
      </c>
      <c r="E3419" s="80">
        <v>0</v>
      </c>
      <c r="F3419" s="128">
        <v>0</v>
      </c>
      <c r="G3419" s="80">
        <v>0</v>
      </c>
      <c r="H3419" s="128">
        <v>0.58490566037735847</v>
      </c>
      <c r="I3419" s="128">
        <v>0.77721774193548387</v>
      </c>
      <c r="J3419" s="80" t="s">
        <v>211</v>
      </c>
      <c r="K3419" s="80" t="s">
        <v>211</v>
      </c>
      <c r="L3419" s="128">
        <v>0</v>
      </c>
      <c r="M3419" s="81" t="s">
        <v>96</v>
      </c>
    </row>
    <row r="3420" spans="1:13" x14ac:dyDescent="0.25">
      <c r="A3420" s="127" t="s">
        <v>7683</v>
      </c>
      <c r="B3420" s="80" t="s">
        <v>1012</v>
      </c>
      <c r="C3420" s="128">
        <v>0</v>
      </c>
      <c r="D3420" s="128">
        <v>0</v>
      </c>
      <c r="E3420" s="80">
        <v>0</v>
      </c>
      <c r="F3420" s="128">
        <v>0</v>
      </c>
      <c r="G3420" s="80">
        <v>0</v>
      </c>
      <c r="H3420" s="128">
        <v>0.5</v>
      </c>
      <c r="I3420" s="128">
        <v>0.71787709497206709</v>
      </c>
      <c r="J3420" s="80" t="s">
        <v>211</v>
      </c>
      <c r="K3420" s="80" t="s">
        <v>211</v>
      </c>
      <c r="L3420" s="128">
        <v>0</v>
      </c>
      <c r="M3420" s="81" t="s">
        <v>96</v>
      </c>
    </row>
    <row r="3421" spans="1:13" x14ac:dyDescent="0.25">
      <c r="A3421" s="127" t="s">
        <v>7720</v>
      </c>
      <c r="B3421" s="80" t="s">
        <v>4195</v>
      </c>
      <c r="C3421" s="128">
        <v>0</v>
      </c>
      <c r="D3421" s="128">
        <v>0</v>
      </c>
      <c r="E3421" s="80">
        <v>0</v>
      </c>
      <c r="F3421" s="128">
        <v>0</v>
      </c>
      <c r="G3421" s="80">
        <v>0</v>
      </c>
      <c r="H3421" s="128">
        <v>0.25</v>
      </c>
      <c r="I3421" s="128">
        <v>0.72428884026258211</v>
      </c>
      <c r="J3421" s="80" t="s">
        <v>211</v>
      </c>
      <c r="K3421" s="80" t="s">
        <v>211</v>
      </c>
      <c r="L3421" s="128">
        <v>0</v>
      </c>
      <c r="M3421" s="81" t="s">
        <v>96</v>
      </c>
    </row>
    <row r="3422" spans="1:13" x14ac:dyDescent="0.25">
      <c r="A3422" s="127" t="s">
        <v>7742</v>
      </c>
      <c r="B3422" s="80" t="s">
        <v>4109</v>
      </c>
      <c r="C3422" s="128">
        <v>0</v>
      </c>
      <c r="D3422" s="128">
        <v>0</v>
      </c>
      <c r="E3422" s="80">
        <v>0</v>
      </c>
      <c r="F3422" s="128">
        <v>0</v>
      </c>
      <c r="G3422" s="80">
        <v>0</v>
      </c>
      <c r="H3422" s="128">
        <v>0.58333333333333337</v>
      </c>
      <c r="I3422" s="128">
        <v>0.73724884080370945</v>
      </c>
      <c r="J3422" s="80" t="s">
        <v>211</v>
      </c>
      <c r="K3422" s="80" t="s">
        <v>211</v>
      </c>
      <c r="L3422" s="128">
        <v>0</v>
      </c>
      <c r="M3422" s="81" t="s">
        <v>96</v>
      </c>
    </row>
    <row r="3423" spans="1:13" x14ac:dyDescent="0.25">
      <c r="A3423" s="127" t="s">
        <v>7640</v>
      </c>
      <c r="B3423" s="80" t="s">
        <v>3971</v>
      </c>
      <c r="C3423" s="128">
        <v>0</v>
      </c>
      <c r="D3423" s="128">
        <v>0</v>
      </c>
      <c r="E3423" s="80">
        <v>0</v>
      </c>
      <c r="F3423" s="128">
        <v>0</v>
      </c>
      <c r="G3423" s="80">
        <v>0</v>
      </c>
      <c r="H3423" s="128">
        <v>0.32692307692307693</v>
      </c>
      <c r="I3423" s="128">
        <v>0.78173719376391981</v>
      </c>
      <c r="J3423" s="80" t="s">
        <v>211</v>
      </c>
      <c r="K3423" s="80" t="s">
        <v>211</v>
      </c>
      <c r="L3423" s="128">
        <v>0</v>
      </c>
      <c r="M3423" s="81" t="s">
        <v>96</v>
      </c>
    </row>
    <row r="3424" spans="1:13" x14ac:dyDescent="0.25">
      <c r="A3424" s="127" t="s">
        <v>7744</v>
      </c>
      <c r="B3424" s="80" t="s">
        <v>4113</v>
      </c>
      <c r="C3424" s="128">
        <v>0</v>
      </c>
      <c r="D3424" s="128">
        <v>0</v>
      </c>
      <c r="E3424" s="80">
        <v>0</v>
      </c>
      <c r="F3424" s="128">
        <v>0</v>
      </c>
      <c r="G3424" s="80">
        <v>0</v>
      </c>
      <c r="H3424" s="128">
        <v>0.43678160919540232</v>
      </c>
      <c r="I3424" s="128">
        <v>0.76167471819645749</v>
      </c>
      <c r="J3424" s="80" t="s">
        <v>211</v>
      </c>
      <c r="K3424" s="80" t="s">
        <v>211</v>
      </c>
      <c r="L3424" s="128">
        <v>0</v>
      </c>
      <c r="M3424" s="81" t="s">
        <v>96</v>
      </c>
    </row>
    <row r="3425" spans="1:13" x14ac:dyDescent="0.25">
      <c r="A3425" s="127" t="s">
        <v>7729</v>
      </c>
      <c r="B3425" s="80" t="s">
        <v>4171</v>
      </c>
      <c r="C3425" s="128">
        <v>0</v>
      </c>
      <c r="D3425" s="128">
        <v>0</v>
      </c>
      <c r="E3425" s="80">
        <v>0</v>
      </c>
      <c r="F3425" s="128">
        <v>0</v>
      </c>
      <c r="G3425" s="80">
        <v>0</v>
      </c>
      <c r="H3425" s="128">
        <v>0.43478260869565216</v>
      </c>
      <c r="I3425" s="128">
        <v>0.75766016713091922</v>
      </c>
      <c r="J3425" s="80" t="s">
        <v>211</v>
      </c>
      <c r="K3425" s="80" t="s">
        <v>211</v>
      </c>
      <c r="L3425" s="128">
        <v>0</v>
      </c>
      <c r="M3425" s="81" t="s">
        <v>96</v>
      </c>
    </row>
    <row r="3426" spans="1:13" x14ac:dyDescent="0.25">
      <c r="A3426" s="127" t="s">
        <v>7710</v>
      </c>
      <c r="B3426" s="80" t="s">
        <v>4117</v>
      </c>
      <c r="C3426" s="128">
        <v>0</v>
      </c>
      <c r="D3426" s="128">
        <v>0</v>
      </c>
      <c r="E3426" s="80">
        <v>0</v>
      </c>
      <c r="F3426" s="128">
        <v>0</v>
      </c>
      <c r="G3426" s="80">
        <v>0</v>
      </c>
      <c r="H3426" s="128">
        <v>0.40697674418604646</v>
      </c>
      <c r="I3426" s="128">
        <v>0.76030437539632212</v>
      </c>
      <c r="J3426" s="80" t="s">
        <v>211</v>
      </c>
      <c r="K3426" s="80" t="s">
        <v>211</v>
      </c>
      <c r="L3426" s="128">
        <v>0</v>
      </c>
      <c r="M3426" s="81" t="s">
        <v>96</v>
      </c>
    </row>
    <row r="3427" spans="1:13" x14ac:dyDescent="0.25">
      <c r="A3427" s="127" t="s">
        <v>7684</v>
      </c>
      <c r="B3427" s="80" t="s">
        <v>3957</v>
      </c>
      <c r="C3427" s="128">
        <v>0</v>
      </c>
      <c r="D3427" s="128">
        <v>0</v>
      </c>
      <c r="E3427" s="80">
        <v>0</v>
      </c>
      <c r="F3427" s="128">
        <v>0</v>
      </c>
      <c r="G3427" s="80">
        <v>0</v>
      </c>
      <c r="H3427" s="128">
        <v>0.41176470588235298</v>
      </c>
      <c r="I3427" s="128">
        <v>0.70849176172370087</v>
      </c>
      <c r="J3427" s="80" t="s">
        <v>211</v>
      </c>
      <c r="K3427" s="80" t="s">
        <v>211</v>
      </c>
      <c r="L3427" s="128">
        <v>0</v>
      </c>
      <c r="M3427" s="81" t="s">
        <v>96</v>
      </c>
    </row>
    <row r="3428" spans="1:13" x14ac:dyDescent="0.25">
      <c r="A3428" s="127" t="s">
        <v>7752</v>
      </c>
      <c r="B3428" s="80" t="s">
        <v>5194</v>
      </c>
      <c r="C3428" s="128">
        <v>0</v>
      </c>
      <c r="D3428" s="128">
        <v>0</v>
      </c>
      <c r="E3428" s="80">
        <v>0</v>
      </c>
      <c r="F3428" s="128">
        <v>0</v>
      </c>
      <c r="G3428" s="80">
        <v>0</v>
      </c>
      <c r="H3428" s="128">
        <v>0.49315068493150682</v>
      </c>
      <c r="I3428" s="128">
        <v>0.72093023255813948</v>
      </c>
      <c r="J3428" s="80" t="s">
        <v>211</v>
      </c>
      <c r="K3428" s="80" t="s">
        <v>211</v>
      </c>
      <c r="L3428" s="128">
        <v>0</v>
      </c>
      <c r="M3428" s="81" t="s">
        <v>96</v>
      </c>
    </row>
    <row r="3429" spans="1:13" x14ac:dyDescent="0.25">
      <c r="A3429" s="127" t="s">
        <v>7739</v>
      </c>
      <c r="B3429" s="80" t="s">
        <v>4192</v>
      </c>
      <c r="C3429" s="128">
        <v>0</v>
      </c>
      <c r="D3429" s="128">
        <v>0</v>
      </c>
      <c r="E3429" s="80">
        <v>0</v>
      </c>
      <c r="F3429" s="128">
        <v>0</v>
      </c>
      <c r="G3429" s="80">
        <v>0</v>
      </c>
      <c r="H3429" s="128">
        <v>0.45238095238095238</v>
      </c>
      <c r="I3429" s="128">
        <v>0.70202020202020199</v>
      </c>
      <c r="J3429" s="80" t="s">
        <v>211</v>
      </c>
      <c r="K3429" s="80" t="s">
        <v>211</v>
      </c>
      <c r="L3429" s="128">
        <v>0</v>
      </c>
      <c r="M3429" s="81" t="s">
        <v>96</v>
      </c>
    </row>
    <row r="3430" spans="1:13" x14ac:dyDescent="0.25">
      <c r="A3430" s="127" t="s">
        <v>7754</v>
      </c>
      <c r="B3430" s="80" t="s">
        <v>5197</v>
      </c>
      <c r="C3430" s="128">
        <v>0</v>
      </c>
      <c r="D3430" s="128">
        <v>0</v>
      </c>
      <c r="E3430" s="80">
        <v>0</v>
      </c>
      <c r="F3430" s="128">
        <v>0</v>
      </c>
      <c r="G3430" s="80">
        <v>0</v>
      </c>
      <c r="H3430" s="128">
        <v>0.58888888888888891</v>
      </c>
      <c r="I3430" s="128">
        <v>0.7876344086021505</v>
      </c>
      <c r="J3430" s="80" t="s">
        <v>211</v>
      </c>
      <c r="K3430" s="80" t="s">
        <v>211</v>
      </c>
      <c r="L3430" s="128">
        <v>0</v>
      </c>
      <c r="M3430" s="81" t="s">
        <v>96</v>
      </c>
    </row>
    <row r="3431" spans="1:13" x14ac:dyDescent="0.25">
      <c r="A3431" s="127" t="s">
        <v>7657</v>
      </c>
      <c r="B3431" s="80" t="s">
        <v>3958</v>
      </c>
      <c r="C3431" s="128">
        <v>0</v>
      </c>
      <c r="D3431" s="128">
        <v>0</v>
      </c>
      <c r="E3431" s="80">
        <v>0</v>
      </c>
      <c r="F3431" s="128">
        <v>0</v>
      </c>
      <c r="G3431" s="80">
        <v>0</v>
      </c>
      <c r="H3431" s="128">
        <v>0.78048780487804881</v>
      </c>
      <c r="I3431" s="128">
        <v>0.70413223140495873</v>
      </c>
      <c r="J3431" s="80" t="s">
        <v>211</v>
      </c>
      <c r="K3431" s="80" t="s">
        <v>211</v>
      </c>
      <c r="L3431" s="128">
        <v>0</v>
      </c>
      <c r="M3431" s="81" t="s">
        <v>96</v>
      </c>
    </row>
    <row r="3432" spans="1:13" x14ac:dyDescent="0.25">
      <c r="A3432" s="127" t="s">
        <v>7756</v>
      </c>
      <c r="B3432" s="80" t="s">
        <v>5207</v>
      </c>
      <c r="C3432" s="128">
        <v>0</v>
      </c>
      <c r="D3432" s="128">
        <v>0</v>
      </c>
      <c r="E3432" s="80">
        <v>0</v>
      </c>
      <c r="F3432" s="128">
        <v>0</v>
      </c>
      <c r="G3432" s="80">
        <v>0</v>
      </c>
      <c r="H3432" s="128">
        <v>0.57608695652173914</v>
      </c>
      <c r="I3432" s="128">
        <v>0.71870701513067403</v>
      </c>
      <c r="J3432" s="80" t="s">
        <v>211</v>
      </c>
      <c r="K3432" s="80" t="s">
        <v>211</v>
      </c>
      <c r="L3432" s="128">
        <v>0</v>
      </c>
      <c r="M3432" s="81" t="s">
        <v>96</v>
      </c>
    </row>
    <row r="3433" spans="1:13" x14ac:dyDescent="0.25">
      <c r="A3433" s="127" t="s">
        <v>7748</v>
      </c>
      <c r="B3433" s="80" t="s">
        <v>5182</v>
      </c>
      <c r="C3433" s="128">
        <v>0</v>
      </c>
      <c r="D3433" s="128">
        <v>0</v>
      </c>
      <c r="E3433" s="80">
        <v>0</v>
      </c>
      <c r="F3433" s="128">
        <v>0</v>
      </c>
      <c r="G3433" s="80">
        <v>0</v>
      </c>
      <c r="H3433" s="128">
        <v>0.64646464646464652</v>
      </c>
      <c r="I3433" s="128">
        <v>0.8044692737430168</v>
      </c>
      <c r="J3433" s="80" t="s">
        <v>211</v>
      </c>
      <c r="K3433" s="80" t="s">
        <v>211</v>
      </c>
      <c r="L3433" s="128">
        <v>0</v>
      </c>
      <c r="M3433" s="81" t="s">
        <v>96</v>
      </c>
    </row>
    <row r="3434" spans="1:13" x14ac:dyDescent="0.25">
      <c r="A3434" s="127" t="s">
        <v>7757</v>
      </c>
      <c r="B3434" s="80" t="s">
        <v>5199</v>
      </c>
      <c r="C3434" s="128">
        <v>0</v>
      </c>
      <c r="D3434" s="128">
        <v>0</v>
      </c>
      <c r="E3434" s="80">
        <v>0</v>
      </c>
      <c r="F3434" s="128">
        <v>0</v>
      </c>
      <c r="G3434" s="80">
        <v>0</v>
      </c>
      <c r="H3434" s="128">
        <v>0.53968253968253965</v>
      </c>
      <c r="I3434" s="128">
        <v>0.67639077340569875</v>
      </c>
      <c r="J3434" s="80" t="s">
        <v>211</v>
      </c>
      <c r="K3434" s="80" t="s">
        <v>211</v>
      </c>
      <c r="L3434" s="128">
        <v>0</v>
      </c>
      <c r="M3434" s="81" t="s">
        <v>96</v>
      </c>
    </row>
    <row r="3435" spans="1:13" x14ac:dyDescent="0.25">
      <c r="A3435" s="127" t="s">
        <v>7841</v>
      </c>
      <c r="B3435" s="80" t="s">
        <v>5213</v>
      </c>
      <c r="C3435" s="128">
        <v>0</v>
      </c>
      <c r="D3435" s="128">
        <v>0</v>
      </c>
      <c r="E3435" s="80">
        <v>0</v>
      </c>
      <c r="F3435" s="128">
        <v>0</v>
      </c>
      <c r="G3435" s="80">
        <v>0</v>
      </c>
      <c r="H3435" s="128">
        <v>0.6</v>
      </c>
      <c r="I3435" s="128">
        <v>0.79648241206030146</v>
      </c>
      <c r="J3435" s="80" t="s">
        <v>211</v>
      </c>
      <c r="K3435" s="80" t="s">
        <v>211</v>
      </c>
      <c r="L3435" s="128">
        <v>0</v>
      </c>
      <c r="M3435" s="81" t="s">
        <v>96</v>
      </c>
    </row>
    <row r="3436" spans="1:13" x14ac:dyDescent="0.25">
      <c r="A3436" s="127" t="s">
        <v>7759</v>
      </c>
      <c r="B3436" s="80" t="s">
        <v>5203</v>
      </c>
      <c r="C3436" s="128">
        <v>0</v>
      </c>
      <c r="D3436" s="128">
        <v>0</v>
      </c>
      <c r="E3436" s="80">
        <v>0</v>
      </c>
      <c r="F3436" s="128">
        <v>0</v>
      </c>
      <c r="G3436" s="80">
        <v>0</v>
      </c>
      <c r="H3436" s="128">
        <v>0.8928571428571429</v>
      </c>
      <c r="I3436" s="128">
        <v>0.7831125827814569</v>
      </c>
      <c r="J3436" s="80" t="s">
        <v>211</v>
      </c>
      <c r="K3436" s="80" t="s">
        <v>211</v>
      </c>
      <c r="L3436" s="128">
        <v>0</v>
      </c>
      <c r="M3436" s="81" t="s">
        <v>96</v>
      </c>
    </row>
    <row r="3437" spans="1:13" x14ac:dyDescent="0.25">
      <c r="A3437" s="127" t="s">
        <v>7633</v>
      </c>
      <c r="B3437" s="80" t="s">
        <v>3979</v>
      </c>
      <c r="C3437" s="128">
        <v>0</v>
      </c>
      <c r="D3437" s="128">
        <v>0</v>
      </c>
      <c r="E3437" s="80">
        <v>0</v>
      </c>
      <c r="F3437" s="128">
        <v>0</v>
      </c>
      <c r="G3437" s="80">
        <v>0</v>
      </c>
      <c r="H3437" s="128">
        <v>0.43037974683544306</v>
      </c>
      <c r="I3437" s="128">
        <v>0.70888030888030884</v>
      </c>
      <c r="J3437" s="80" t="s">
        <v>211</v>
      </c>
      <c r="K3437" s="80" t="s">
        <v>211</v>
      </c>
      <c r="L3437" s="128">
        <v>0</v>
      </c>
      <c r="M3437" s="81" t="s">
        <v>96</v>
      </c>
    </row>
    <row r="3438" spans="1:13" x14ac:dyDescent="0.25">
      <c r="A3438" s="127" t="s">
        <v>7750</v>
      </c>
      <c r="B3438" s="80" t="s">
        <v>5192</v>
      </c>
      <c r="C3438" s="128">
        <v>0</v>
      </c>
      <c r="D3438" s="128">
        <v>0</v>
      </c>
      <c r="E3438" s="80">
        <v>0</v>
      </c>
      <c r="F3438" s="128">
        <v>0</v>
      </c>
      <c r="G3438" s="80">
        <v>0</v>
      </c>
      <c r="H3438" s="128">
        <v>0.60784313725490191</v>
      </c>
      <c r="I3438" s="128">
        <v>0.69928644240570847</v>
      </c>
      <c r="J3438" s="80" t="s">
        <v>211</v>
      </c>
      <c r="K3438" s="80" t="s">
        <v>211</v>
      </c>
      <c r="L3438" s="128">
        <v>0</v>
      </c>
      <c r="M3438" s="81" t="s">
        <v>96</v>
      </c>
    </row>
    <row r="3439" spans="1:13" x14ac:dyDescent="0.25">
      <c r="A3439" s="127" t="s">
        <v>7767</v>
      </c>
      <c r="B3439" s="80" t="s">
        <v>5173</v>
      </c>
      <c r="C3439" s="128">
        <v>0</v>
      </c>
      <c r="D3439" s="128">
        <v>0</v>
      </c>
      <c r="E3439" s="80">
        <v>0</v>
      </c>
      <c r="F3439" s="128">
        <v>0</v>
      </c>
      <c r="G3439" s="80">
        <v>0</v>
      </c>
      <c r="H3439" s="128">
        <v>0.40740740740740738</v>
      </c>
      <c r="I3439" s="128">
        <v>0.72049689440993792</v>
      </c>
      <c r="J3439" s="80" t="s">
        <v>211</v>
      </c>
      <c r="K3439" s="80" t="s">
        <v>211</v>
      </c>
      <c r="L3439" s="128">
        <v>0</v>
      </c>
      <c r="M3439" s="81" t="s">
        <v>96</v>
      </c>
    </row>
    <row r="3440" spans="1:13" x14ac:dyDescent="0.25">
      <c r="A3440" s="127" t="s">
        <v>7763</v>
      </c>
      <c r="B3440" s="80" t="s">
        <v>5177</v>
      </c>
      <c r="C3440" s="128">
        <v>0</v>
      </c>
      <c r="D3440" s="128">
        <v>0</v>
      </c>
      <c r="E3440" s="80">
        <v>0</v>
      </c>
      <c r="F3440" s="128">
        <v>0</v>
      </c>
      <c r="G3440" s="80">
        <v>0</v>
      </c>
      <c r="H3440" s="128">
        <v>0.55882352941176472</v>
      </c>
      <c r="I3440" s="128">
        <v>0.71657325860688548</v>
      </c>
      <c r="J3440" s="80" t="s">
        <v>211</v>
      </c>
      <c r="K3440" s="80" t="s">
        <v>211</v>
      </c>
      <c r="L3440" s="128">
        <v>0</v>
      </c>
      <c r="M3440" s="81" t="s">
        <v>96</v>
      </c>
    </row>
    <row r="3441" spans="1:13" x14ac:dyDescent="0.25">
      <c r="A3441" s="127" t="s">
        <v>7686</v>
      </c>
      <c r="B3441" s="80" t="s">
        <v>83</v>
      </c>
      <c r="C3441" s="128">
        <v>0</v>
      </c>
      <c r="D3441" s="128">
        <v>0</v>
      </c>
      <c r="E3441" s="80">
        <v>0</v>
      </c>
      <c r="F3441" s="128">
        <v>0</v>
      </c>
      <c r="G3441" s="80">
        <v>0</v>
      </c>
      <c r="H3441" s="128">
        <v>0.47058823529411759</v>
      </c>
      <c r="I3441" s="128">
        <v>0.70208728652751418</v>
      </c>
      <c r="J3441" s="80" t="s">
        <v>211</v>
      </c>
      <c r="K3441" s="80" t="s">
        <v>211</v>
      </c>
      <c r="L3441" s="128">
        <v>0</v>
      </c>
      <c r="M3441" s="81" t="s">
        <v>96</v>
      </c>
    </row>
    <row r="3442" spans="1:13" x14ac:dyDescent="0.25">
      <c r="A3442" s="127" t="s">
        <v>7659</v>
      </c>
      <c r="B3442" s="80" t="s">
        <v>3981</v>
      </c>
      <c r="C3442" s="128">
        <v>0</v>
      </c>
      <c r="D3442" s="128">
        <v>0</v>
      </c>
      <c r="E3442" s="80">
        <v>0</v>
      </c>
      <c r="F3442" s="128">
        <v>0</v>
      </c>
      <c r="G3442" s="80">
        <v>0</v>
      </c>
      <c r="H3442" s="128">
        <v>0.48888888888888887</v>
      </c>
      <c r="I3442" s="128">
        <v>0.68764302059496563</v>
      </c>
      <c r="J3442" s="80" t="s">
        <v>211</v>
      </c>
      <c r="K3442" s="80" t="s">
        <v>211</v>
      </c>
      <c r="L3442" s="128">
        <v>0</v>
      </c>
      <c r="M3442" s="81" t="s">
        <v>96</v>
      </c>
    </row>
    <row r="3443" spans="1:13" x14ac:dyDescent="0.25">
      <c r="A3443" s="127" t="s">
        <v>7768</v>
      </c>
      <c r="B3443" s="80" t="s">
        <v>5176</v>
      </c>
      <c r="C3443" s="128">
        <v>0</v>
      </c>
      <c r="D3443" s="128">
        <v>0</v>
      </c>
      <c r="E3443" s="80">
        <v>0</v>
      </c>
      <c r="F3443" s="128">
        <v>0</v>
      </c>
      <c r="G3443" s="80">
        <v>0</v>
      </c>
      <c r="H3443" s="128">
        <v>0.58441558441558439</v>
      </c>
      <c r="I3443" s="128">
        <v>0.7415730337078652</v>
      </c>
      <c r="J3443" s="80" t="s">
        <v>211</v>
      </c>
      <c r="K3443" s="80" t="s">
        <v>211</v>
      </c>
      <c r="L3443" s="128">
        <v>0</v>
      </c>
      <c r="M3443" s="81" t="s">
        <v>96</v>
      </c>
    </row>
    <row r="3444" spans="1:13" x14ac:dyDescent="0.25">
      <c r="A3444" s="127" t="s">
        <v>7788</v>
      </c>
      <c r="B3444" s="80" t="s">
        <v>4177</v>
      </c>
      <c r="C3444" s="128">
        <v>0</v>
      </c>
      <c r="D3444" s="128">
        <v>0</v>
      </c>
      <c r="E3444" s="80">
        <v>0</v>
      </c>
      <c r="F3444" s="128">
        <v>0</v>
      </c>
      <c r="G3444" s="80">
        <v>0</v>
      </c>
      <c r="H3444" s="128">
        <v>0.55932203389830504</v>
      </c>
      <c r="I3444" s="128">
        <v>0.69947089947089947</v>
      </c>
      <c r="J3444" s="80" t="s">
        <v>211</v>
      </c>
      <c r="K3444" s="80" t="s">
        <v>211</v>
      </c>
      <c r="L3444" s="128">
        <v>0</v>
      </c>
      <c r="M3444" s="81" t="s">
        <v>96</v>
      </c>
    </row>
    <row r="3445" spans="1:13" x14ac:dyDescent="0.25">
      <c r="A3445" s="127" t="s">
        <v>7687</v>
      </c>
      <c r="B3445" s="80" t="s">
        <v>3972</v>
      </c>
      <c r="C3445" s="128">
        <v>0</v>
      </c>
      <c r="D3445" s="128">
        <v>0</v>
      </c>
      <c r="E3445" s="80">
        <v>0</v>
      </c>
      <c r="F3445" s="128">
        <v>0</v>
      </c>
      <c r="G3445" s="80">
        <v>0</v>
      </c>
      <c r="H3445" s="128">
        <v>0.59090909090909094</v>
      </c>
      <c r="I3445" s="128">
        <v>0.71835803876852911</v>
      </c>
      <c r="J3445" s="80" t="s">
        <v>211</v>
      </c>
      <c r="K3445" s="80" t="s">
        <v>211</v>
      </c>
      <c r="L3445" s="128">
        <v>0</v>
      </c>
      <c r="M3445" s="81" t="s">
        <v>96</v>
      </c>
    </row>
    <row r="3446" spans="1:13" x14ac:dyDescent="0.25">
      <c r="A3446" s="127" t="s">
        <v>7801</v>
      </c>
      <c r="B3446" s="80" t="s">
        <v>4200</v>
      </c>
      <c r="C3446" s="128">
        <v>0</v>
      </c>
      <c r="D3446" s="128">
        <v>0</v>
      </c>
      <c r="E3446" s="80">
        <v>0</v>
      </c>
      <c r="F3446" s="128">
        <v>0</v>
      </c>
      <c r="G3446" s="80">
        <v>0</v>
      </c>
      <c r="H3446" s="128">
        <v>0.63793103448275867</v>
      </c>
      <c r="I3446" s="128">
        <v>0.70817843866171004</v>
      </c>
      <c r="J3446" s="80" t="s">
        <v>211</v>
      </c>
      <c r="K3446" s="80" t="s">
        <v>211</v>
      </c>
      <c r="L3446" s="128">
        <v>0</v>
      </c>
      <c r="M3446" s="81" t="s">
        <v>96</v>
      </c>
    </row>
    <row r="3447" spans="1:13" x14ac:dyDescent="0.25">
      <c r="A3447" s="127" t="s">
        <v>7747</v>
      </c>
      <c r="B3447" s="80" t="s">
        <v>5185</v>
      </c>
      <c r="C3447" s="128">
        <v>0</v>
      </c>
      <c r="D3447" s="128">
        <v>0</v>
      </c>
      <c r="E3447" s="80">
        <v>0</v>
      </c>
      <c r="F3447" s="128">
        <v>0</v>
      </c>
      <c r="G3447" s="80">
        <v>0</v>
      </c>
      <c r="H3447" s="128">
        <v>0.34146341463414637</v>
      </c>
      <c r="I3447" s="128">
        <v>0.78443579766536964</v>
      </c>
      <c r="J3447" s="80" t="s">
        <v>211</v>
      </c>
      <c r="K3447" s="80" t="s">
        <v>211</v>
      </c>
      <c r="L3447" s="128">
        <v>0</v>
      </c>
      <c r="M3447" s="81" t="s">
        <v>96</v>
      </c>
    </row>
    <row r="3448" spans="1:13" x14ac:dyDescent="0.25">
      <c r="A3448" s="127" t="s">
        <v>7641</v>
      </c>
      <c r="B3448" s="80" t="s">
        <v>3962</v>
      </c>
      <c r="C3448" s="128">
        <v>0</v>
      </c>
      <c r="D3448" s="128">
        <v>0</v>
      </c>
      <c r="E3448" s="80">
        <v>0</v>
      </c>
      <c r="F3448" s="128">
        <v>0</v>
      </c>
      <c r="G3448" s="80">
        <v>0</v>
      </c>
      <c r="H3448" s="128">
        <v>0.53703703703703709</v>
      </c>
      <c r="I3448" s="128">
        <v>0.7191392978482446</v>
      </c>
      <c r="J3448" s="80" t="s">
        <v>211</v>
      </c>
      <c r="K3448" s="80" t="s">
        <v>211</v>
      </c>
      <c r="L3448" s="128">
        <v>0</v>
      </c>
      <c r="M3448" s="81" t="s">
        <v>96</v>
      </c>
    </row>
    <row r="3449" spans="1:13" x14ac:dyDescent="0.25">
      <c r="A3449" s="127" t="s">
        <v>7761</v>
      </c>
      <c r="B3449" s="80" t="s">
        <v>5189</v>
      </c>
      <c r="C3449" s="128">
        <v>0</v>
      </c>
      <c r="D3449" s="128">
        <v>0</v>
      </c>
      <c r="E3449" s="80">
        <v>0</v>
      </c>
      <c r="F3449" s="128">
        <v>0</v>
      </c>
      <c r="G3449" s="80">
        <v>0</v>
      </c>
      <c r="H3449" s="128">
        <v>0.55555555555555558</v>
      </c>
      <c r="I3449" s="128">
        <v>0.75252918287937742</v>
      </c>
      <c r="J3449" s="80" t="s">
        <v>211</v>
      </c>
      <c r="K3449" s="80" t="s">
        <v>211</v>
      </c>
      <c r="L3449" s="128">
        <v>0</v>
      </c>
      <c r="M3449" s="81" t="s">
        <v>96</v>
      </c>
    </row>
    <row r="3450" spans="1:13" x14ac:dyDescent="0.25">
      <c r="A3450" s="127" t="s">
        <v>7665</v>
      </c>
      <c r="B3450" s="80" t="s">
        <v>3863</v>
      </c>
      <c r="C3450" s="128">
        <v>0</v>
      </c>
      <c r="D3450" s="128">
        <v>0</v>
      </c>
      <c r="E3450" s="80">
        <v>0</v>
      </c>
      <c r="F3450" s="128">
        <v>0</v>
      </c>
      <c r="G3450" s="80">
        <v>0</v>
      </c>
      <c r="H3450" s="128">
        <v>-0.42857142857142855</v>
      </c>
      <c r="I3450" s="128">
        <v>0.4791029561671763</v>
      </c>
      <c r="J3450" s="80" t="s">
        <v>211</v>
      </c>
      <c r="K3450" s="80" t="s">
        <v>211</v>
      </c>
      <c r="L3450" s="128">
        <v>0</v>
      </c>
      <c r="M3450" s="81" t="s">
        <v>96</v>
      </c>
    </row>
    <row r="3451" spans="1:13" x14ac:dyDescent="0.25">
      <c r="A3451" s="127" t="s">
        <v>7772</v>
      </c>
      <c r="B3451" s="80" t="s">
        <v>5190</v>
      </c>
      <c r="C3451" s="128">
        <v>0</v>
      </c>
      <c r="D3451" s="128">
        <v>0</v>
      </c>
      <c r="E3451" s="80">
        <v>0</v>
      </c>
      <c r="F3451" s="128">
        <v>0</v>
      </c>
      <c r="G3451" s="80">
        <v>0</v>
      </c>
      <c r="H3451" s="128">
        <v>0.625</v>
      </c>
      <c r="I3451" s="128">
        <v>0.74688473520249221</v>
      </c>
      <c r="J3451" s="80" t="s">
        <v>211</v>
      </c>
      <c r="K3451" s="80" t="s">
        <v>211</v>
      </c>
      <c r="L3451" s="128">
        <v>0</v>
      </c>
      <c r="M3451" s="81" t="s">
        <v>96</v>
      </c>
    </row>
    <row r="3452" spans="1:13" x14ac:dyDescent="0.25">
      <c r="A3452" s="127" t="s">
        <v>7774</v>
      </c>
      <c r="B3452" s="80" t="s">
        <v>5965</v>
      </c>
      <c r="C3452" s="128">
        <v>0</v>
      </c>
      <c r="D3452" s="128">
        <v>0</v>
      </c>
      <c r="E3452" s="80">
        <v>0</v>
      </c>
      <c r="F3452" s="128">
        <v>0</v>
      </c>
      <c r="G3452" s="80">
        <v>0</v>
      </c>
      <c r="H3452" s="128">
        <v>0.81081081081081086</v>
      </c>
      <c r="I3452" s="128">
        <v>0.75225225225225212</v>
      </c>
      <c r="J3452" s="80" t="s">
        <v>211</v>
      </c>
      <c r="K3452" s="80" t="s">
        <v>211</v>
      </c>
      <c r="L3452" s="128">
        <v>0</v>
      </c>
      <c r="M3452" s="81" t="s">
        <v>96</v>
      </c>
    </row>
    <row r="3453" spans="1:13" x14ac:dyDescent="0.25">
      <c r="A3453" s="127" t="s">
        <v>7775</v>
      </c>
      <c r="B3453" s="80" t="s">
        <v>5967</v>
      </c>
      <c r="C3453" s="128">
        <v>0</v>
      </c>
      <c r="D3453" s="128">
        <v>0</v>
      </c>
      <c r="E3453" s="80">
        <v>0</v>
      </c>
      <c r="F3453" s="128">
        <v>0</v>
      </c>
      <c r="G3453" s="80">
        <v>0</v>
      </c>
      <c r="H3453" s="128">
        <v>0.27586206896551724</v>
      </c>
      <c r="I3453" s="128">
        <v>0.75678496868475986</v>
      </c>
      <c r="J3453" s="80" t="s">
        <v>211</v>
      </c>
      <c r="K3453" s="80" t="s">
        <v>211</v>
      </c>
      <c r="L3453" s="128">
        <v>0</v>
      </c>
      <c r="M3453" s="81" t="s">
        <v>96</v>
      </c>
    </row>
    <row r="3454" spans="1:13" x14ac:dyDescent="0.25">
      <c r="A3454" s="127" t="s">
        <v>7660</v>
      </c>
      <c r="B3454" s="80" t="s">
        <v>3967</v>
      </c>
      <c r="C3454" s="128">
        <v>0</v>
      </c>
      <c r="D3454" s="128">
        <v>0</v>
      </c>
      <c r="E3454" s="80">
        <v>0</v>
      </c>
      <c r="F3454" s="128">
        <v>0</v>
      </c>
      <c r="G3454" s="80">
        <v>0</v>
      </c>
      <c r="H3454" s="128">
        <v>0.24590163934426229</v>
      </c>
      <c r="I3454" s="128">
        <v>0.73495058400718782</v>
      </c>
      <c r="J3454" s="80" t="s">
        <v>211</v>
      </c>
      <c r="K3454" s="80" t="s">
        <v>211</v>
      </c>
      <c r="L3454" s="128">
        <v>0</v>
      </c>
      <c r="M3454" s="81" t="s">
        <v>96</v>
      </c>
    </row>
    <row r="3455" spans="1:13" x14ac:dyDescent="0.25">
      <c r="A3455" s="127" t="s">
        <v>7777</v>
      </c>
      <c r="B3455" s="80" t="s">
        <v>5969</v>
      </c>
      <c r="C3455" s="128">
        <v>0</v>
      </c>
      <c r="D3455" s="128">
        <v>0</v>
      </c>
      <c r="E3455" s="80">
        <v>0</v>
      </c>
      <c r="F3455" s="128">
        <v>0</v>
      </c>
      <c r="G3455" s="80">
        <v>0</v>
      </c>
      <c r="H3455" s="128">
        <v>0.70588235294117652</v>
      </c>
      <c r="I3455" s="128">
        <v>0.7568710359408034</v>
      </c>
      <c r="J3455" s="80" t="s">
        <v>211</v>
      </c>
      <c r="K3455" s="80" t="s">
        <v>211</v>
      </c>
      <c r="L3455" s="128">
        <v>0</v>
      </c>
      <c r="M3455" s="81" t="s">
        <v>96</v>
      </c>
    </row>
    <row r="3456" spans="1:13" x14ac:dyDescent="0.25">
      <c r="A3456" s="127" t="s">
        <v>7778</v>
      </c>
      <c r="B3456" s="80" t="s">
        <v>5971</v>
      </c>
      <c r="C3456" s="128">
        <v>0</v>
      </c>
      <c r="D3456" s="128">
        <v>0</v>
      </c>
      <c r="E3456" s="80">
        <v>0</v>
      </c>
      <c r="F3456" s="128">
        <v>0</v>
      </c>
      <c r="G3456" s="80">
        <v>0</v>
      </c>
      <c r="H3456" s="128">
        <v>0.7441860465116279</v>
      </c>
      <c r="I3456" s="128">
        <v>0.65223097112860895</v>
      </c>
      <c r="J3456" s="80" t="s">
        <v>211</v>
      </c>
      <c r="K3456" s="80" t="s">
        <v>211</v>
      </c>
      <c r="L3456" s="128">
        <v>0</v>
      </c>
      <c r="M3456" s="81" t="s">
        <v>96</v>
      </c>
    </row>
    <row r="3457" spans="1:13" x14ac:dyDescent="0.25">
      <c r="A3457" s="127" t="s">
        <v>7688</v>
      </c>
      <c r="B3457" s="80" t="s">
        <v>3968</v>
      </c>
      <c r="C3457" s="128">
        <v>0</v>
      </c>
      <c r="D3457" s="128">
        <v>0</v>
      </c>
      <c r="E3457" s="80">
        <v>0</v>
      </c>
      <c r="F3457" s="128">
        <v>0</v>
      </c>
      <c r="G3457" s="80">
        <v>0</v>
      </c>
      <c r="H3457" s="128">
        <v>0.967741935483871</v>
      </c>
      <c r="I3457" s="128">
        <v>0.73116883116883125</v>
      </c>
      <c r="J3457" s="80" t="s">
        <v>211</v>
      </c>
      <c r="K3457" s="80" t="s">
        <v>211</v>
      </c>
      <c r="L3457" s="128">
        <v>0</v>
      </c>
      <c r="M3457" s="81" t="s">
        <v>96</v>
      </c>
    </row>
    <row r="3458" spans="1:13" x14ac:dyDescent="0.25">
      <c r="A3458" s="127" t="s">
        <v>7780</v>
      </c>
      <c r="B3458" s="80" t="s">
        <v>5973</v>
      </c>
      <c r="C3458" s="128">
        <v>0</v>
      </c>
      <c r="D3458" s="128">
        <v>0</v>
      </c>
      <c r="E3458" s="80">
        <v>0</v>
      </c>
      <c r="F3458" s="128">
        <v>0</v>
      </c>
      <c r="G3458" s="80">
        <v>0</v>
      </c>
      <c r="H3458" s="128">
        <v>0.58730158730158732</v>
      </c>
      <c r="I3458" s="128">
        <v>0.73852813852813859</v>
      </c>
      <c r="J3458" s="80" t="s">
        <v>211</v>
      </c>
      <c r="K3458" s="80" t="s">
        <v>211</v>
      </c>
      <c r="L3458" s="128">
        <v>0</v>
      </c>
      <c r="M3458" s="81" t="s">
        <v>96</v>
      </c>
    </row>
    <row r="3459" spans="1:13" x14ac:dyDescent="0.25">
      <c r="A3459" s="127" t="s">
        <v>7781</v>
      </c>
      <c r="B3459" s="80" t="s">
        <v>5975</v>
      </c>
      <c r="C3459" s="128">
        <v>0</v>
      </c>
      <c r="D3459" s="128">
        <v>0</v>
      </c>
      <c r="E3459" s="80">
        <v>0</v>
      </c>
      <c r="F3459" s="128">
        <v>0</v>
      </c>
      <c r="G3459" s="80">
        <v>0</v>
      </c>
      <c r="H3459" s="128">
        <v>0.4</v>
      </c>
      <c r="I3459" s="128">
        <v>0.7609958506224066</v>
      </c>
      <c r="J3459" s="80" t="s">
        <v>211</v>
      </c>
      <c r="K3459" s="80" t="s">
        <v>211</v>
      </c>
      <c r="L3459" s="128">
        <v>0</v>
      </c>
      <c r="M3459" s="81" t="s">
        <v>96</v>
      </c>
    </row>
    <row r="3460" spans="1:13" x14ac:dyDescent="0.25">
      <c r="A3460" s="127" t="s">
        <v>7783</v>
      </c>
      <c r="B3460" s="80" t="s">
        <v>5977</v>
      </c>
      <c r="C3460" s="128">
        <v>0</v>
      </c>
      <c r="D3460" s="128">
        <v>0</v>
      </c>
      <c r="E3460" s="80">
        <v>0</v>
      </c>
      <c r="F3460" s="128">
        <v>0</v>
      </c>
      <c r="G3460" s="80">
        <v>0</v>
      </c>
      <c r="H3460" s="128">
        <v>0.7865168539325843</v>
      </c>
      <c r="I3460" s="128">
        <v>0.79020234291799796</v>
      </c>
      <c r="J3460" s="80" t="s">
        <v>211</v>
      </c>
      <c r="K3460" s="80" t="s">
        <v>211</v>
      </c>
      <c r="L3460" s="128">
        <v>0</v>
      </c>
      <c r="M3460" s="81" t="s">
        <v>96</v>
      </c>
    </row>
    <row r="3461" spans="1:13" x14ac:dyDescent="0.25">
      <c r="A3461" s="127" t="s">
        <v>7785</v>
      </c>
      <c r="B3461" s="80" t="s">
        <v>5979</v>
      </c>
      <c r="C3461" s="128">
        <v>0</v>
      </c>
      <c r="D3461" s="128">
        <v>0</v>
      </c>
      <c r="E3461" s="80">
        <v>0</v>
      </c>
      <c r="F3461" s="128">
        <v>0</v>
      </c>
      <c r="G3461" s="80">
        <v>0</v>
      </c>
      <c r="H3461" s="128">
        <v>0.42857142857142855</v>
      </c>
      <c r="I3461" s="128">
        <v>0.77471059661620656</v>
      </c>
      <c r="J3461" s="80" t="s">
        <v>211</v>
      </c>
      <c r="K3461" s="80" t="s">
        <v>211</v>
      </c>
      <c r="L3461" s="128">
        <v>0</v>
      </c>
      <c r="M3461" s="81" t="s">
        <v>96</v>
      </c>
    </row>
    <row r="3462" spans="1:13" x14ac:dyDescent="0.25">
      <c r="A3462" s="127" t="s">
        <v>7689</v>
      </c>
      <c r="B3462" s="80" t="s">
        <v>3976</v>
      </c>
      <c r="C3462" s="128">
        <v>0</v>
      </c>
      <c r="D3462" s="128">
        <v>0</v>
      </c>
      <c r="E3462" s="80">
        <v>0</v>
      </c>
      <c r="F3462" s="128">
        <v>0</v>
      </c>
      <c r="G3462" s="80">
        <v>0</v>
      </c>
      <c r="H3462" s="128">
        <v>0.43243243243243246</v>
      </c>
      <c r="I3462" s="128">
        <v>0.73641304347826075</v>
      </c>
      <c r="J3462" s="80" t="s">
        <v>211</v>
      </c>
      <c r="K3462" s="80" t="s">
        <v>211</v>
      </c>
      <c r="L3462" s="128">
        <v>0</v>
      </c>
      <c r="M3462" s="81" t="s">
        <v>96</v>
      </c>
    </row>
    <row r="3463" spans="1:13" x14ac:dyDescent="0.25">
      <c r="A3463" s="127" t="s">
        <v>7787</v>
      </c>
      <c r="B3463" s="80" t="s">
        <v>5981</v>
      </c>
      <c r="C3463" s="128">
        <v>0</v>
      </c>
      <c r="D3463" s="128">
        <v>0</v>
      </c>
      <c r="E3463" s="80">
        <v>0</v>
      </c>
      <c r="F3463" s="128">
        <v>0</v>
      </c>
      <c r="G3463" s="80">
        <v>0</v>
      </c>
      <c r="H3463" s="128">
        <v>0.61194029850746268</v>
      </c>
      <c r="I3463" s="128">
        <v>0.74494283201407197</v>
      </c>
      <c r="J3463" s="80" t="s">
        <v>211</v>
      </c>
      <c r="K3463" s="80" t="s">
        <v>211</v>
      </c>
      <c r="L3463" s="128">
        <v>0</v>
      </c>
      <c r="M3463" s="81" t="s">
        <v>96</v>
      </c>
    </row>
    <row r="3464" spans="1:13" x14ac:dyDescent="0.25">
      <c r="A3464" s="127" t="s">
        <v>7789</v>
      </c>
      <c r="B3464" s="80" t="s">
        <v>5983</v>
      </c>
      <c r="C3464" s="128">
        <v>0</v>
      </c>
      <c r="D3464" s="128">
        <v>0</v>
      </c>
      <c r="E3464" s="80">
        <v>0</v>
      </c>
      <c r="F3464" s="128">
        <v>0</v>
      </c>
      <c r="G3464" s="80">
        <v>0</v>
      </c>
      <c r="H3464" s="128">
        <v>0.37931034482758619</v>
      </c>
      <c r="I3464" s="128">
        <v>0.72253864930838085</v>
      </c>
      <c r="J3464" s="80" t="s">
        <v>211</v>
      </c>
      <c r="K3464" s="80" t="s">
        <v>211</v>
      </c>
      <c r="L3464" s="128">
        <v>0</v>
      </c>
      <c r="M3464" s="81" t="s">
        <v>96</v>
      </c>
    </row>
    <row r="3465" spans="1:13" x14ac:dyDescent="0.25">
      <c r="A3465" s="127" t="s">
        <v>7661</v>
      </c>
      <c r="B3465" s="80" t="s">
        <v>3980</v>
      </c>
      <c r="C3465" s="128">
        <v>0</v>
      </c>
      <c r="D3465" s="128">
        <v>0</v>
      </c>
      <c r="E3465" s="80">
        <v>0</v>
      </c>
      <c r="F3465" s="128">
        <v>0</v>
      </c>
      <c r="G3465" s="80">
        <v>0</v>
      </c>
      <c r="H3465" s="128">
        <v>0.69047619047619047</v>
      </c>
      <c r="I3465" s="128">
        <v>0.7734487734487735</v>
      </c>
      <c r="J3465" s="80" t="s">
        <v>211</v>
      </c>
      <c r="K3465" s="80" t="s">
        <v>211</v>
      </c>
      <c r="L3465" s="128">
        <v>0</v>
      </c>
      <c r="M3465" s="81" t="s">
        <v>96</v>
      </c>
    </row>
    <row r="3466" spans="1:13" x14ac:dyDescent="0.25">
      <c r="A3466" s="127" t="s">
        <v>7791</v>
      </c>
      <c r="B3466" s="80" t="s">
        <v>5985</v>
      </c>
      <c r="C3466" s="128">
        <v>0</v>
      </c>
      <c r="D3466" s="128">
        <v>0</v>
      </c>
      <c r="E3466" s="80">
        <v>0</v>
      </c>
      <c r="F3466" s="128">
        <v>0</v>
      </c>
      <c r="G3466" s="80">
        <v>0</v>
      </c>
      <c r="H3466" s="128">
        <v>0.6901408450704225</v>
      </c>
      <c r="I3466" s="128">
        <v>0.76976906927921629</v>
      </c>
      <c r="J3466" s="80" t="s">
        <v>211</v>
      </c>
      <c r="K3466" s="80" t="s">
        <v>211</v>
      </c>
      <c r="L3466" s="128">
        <v>0</v>
      </c>
      <c r="M3466" s="81" t="s">
        <v>96</v>
      </c>
    </row>
    <row r="3467" spans="1:13" x14ac:dyDescent="0.25">
      <c r="A3467" s="127" t="s">
        <v>7792</v>
      </c>
      <c r="B3467" s="80" t="s">
        <v>5987</v>
      </c>
      <c r="C3467" s="128">
        <v>0</v>
      </c>
      <c r="D3467" s="128">
        <v>0</v>
      </c>
      <c r="E3467" s="80">
        <v>0</v>
      </c>
      <c r="F3467" s="128">
        <v>0</v>
      </c>
      <c r="G3467" s="80">
        <v>0</v>
      </c>
      <c r="H3467" s="128">
        <v>0.47826086956521746</v>
      </c>
      <c r="I3467" s="128">
        <v>0.77061855670103108</v>
      </c>
      <c r="J3467" s="80" t="s">
        <v>211</v>
      </c>
      <c r="K3467" s="80" t="s">
        <v>211</v>
      </c>
      <c r="L3467" s="128">
        <v>0</v>
      </c>
      <c r="M3467" s="81" t="s">
        <v>96</v>
      </c>
    </row>
    <row r="3468" spans="1:13" x14ac:dyDescent="0.25">
      <c r="A3468" s="127" t="s">
        <v>7691</v>
      </c>
      <c r="B3468" s="80" t="s">
        <v>3982</v>
      </c>
      <c r="C3468" s="128">
        <v>0</v>
      </c>
      <c r="D3468" s="128">
        <v>0</v>
      </c>
      <c r="E3468" s="80">
        <v>0</v>
      </c>
      <c r="F3468" s="128">
        <v>0</v>
      </c>
      <c r="G3468" s="80">
        <v>0</v>
      </c>
      <c r="H3468" s="128">
        <v>0.45454545454545459</v>
      </c>
      <c r="I3468" s="128">
        <v>0.7769784172661871</v>
      </c>
      <c r="J3468" s="80" t="s">
        <v>211</v>
      </c>
      <c r="K3468" s="80" t="s">
        <v>211</v>
      </c>
      <c r="L3468" s="128">
        <v>0</v>
      </c>
      <c r="M3468" s="81" t="s">
        <v>96</v>
      </c>
    </row>
    <row r="3469" spans="1:13" x14ac:dyDescent="0.25">
      <c r="A3469" s="127" t="s">
        <v>7794</v>
      </c>
      <c r="B3469" s="80" t="s">
        <v>5989</v>
      </c>
      <c r="C3469" s="128">
        <v>0</v>
      </c>
      <c r="D3469" s="128">
        <v>0</v>
      </c>
      <c r="E3469" s="80">
        <v>0</v>
      </c>
      <c r="F3469" s="128">
        <v>0</v>
      </c>
      <c r="G3469" s="80">
        <v>0</v>
      </c>
      <c r="H3469" s="128">
        <v>0.59139784946236562</v>
      </c>
      <c r="I3469" s="128">
        <v>0.71993410214168041</v>
      </c>
      <c r="J3469" s="80" t="s">
        <v>211</v>
      </c>
      <c r="K3469" s="80" t="s">
        <v>211</v>
      </c>
      <c r="L3469" s="128">
        <v>0</v>
      </c>
      <c r="M3469" s="81" t="s">
        <v>96</v>
      </c>
    </row>
    <row r="3470" spans="1:13" x14ac:dyDescent="0.25">
      <c r="A3470" s="127" t="s">
        <v>7798</v>
      </c>
      <c r="B3470" s="80" t="s">
        <v>5995</v>
      </c>
      <c r="C3470" s="128">
        <v>0</v>
      </c>
      <c r="D3470" s="128">
        <v>0</v>
      </c>
      <c r="E3470" s="80">
        <v>0</v>
      </c>
      <c r="F3470" s="128">
        <v>0</v>
      </c>
      <c r="G3470" s="80">
        <v>0</v>
      </c>
      <c r="H3470" s="128">
        <v>0.68</v>
      </c>
      <c r="I3470" s="128">
        <v>0.74112903225806448</v>
      </c>
      <c r="J3470" s="80" t="s">
        <v>211</v>
      </c>
      <c r="K3470" s="80" t="s">
        <v>211</v>
      </c>
      <c r="L3470" s="128">
        <v>0</v>
      </c>
      <c r="M3470" s="81" t="s">
        <v>96</v>
      </c>
    </row>
    <row r="3471" spans="1:13" x14ac:dyDescent="0.25">
      <c r="A3471" s="127" t="s">
        <v>7643</v>
      </c>
      <c r="B3471" s="80" t="s">
        <v>1000</v>
      </c>
      <c r="C3471" s="128">
        <v>0</v>
      </c>
      <c r="D3471" s="128">
        <v>0</v>
      </c>
      <c r="E3471" s="80">
        <v>0</v>
      </c>
      <c r="F3471" s="128">
        <v>0</v>
      </c>
      <c r="G3471" s="80">
        <v>0</v>
      </c>
      <c r="H3471" s="128">
        <v>0.65306122448979587</v>
      </c>
      <c r="I3471" s="128">
        <v>0.69064748201438853</v>
      </c>
      <c r="J3471" s="80" t="s">
        <v>211</v>
      </c>
      <c r="K3471" s="80" t="s">
        <v>211</v>
      </c>
      <c r="L3471" s="128">
        <v>0</v>
      </c>
      <c r="M3471" s="81" t="s">
        <v>96</v>
      </c>
    </row>
    <row r="3472" spans="1:13" x14ac:dyDescent="0.25">
      <c r="A3472" s="127" t="s">
        <v>7800</v>
      </c>
      <c r="B3472" s="80" t="s">
        <v>5997</v>
      </c>
      <c r="C3472" s="128">
        <v>0</v>
      </c>
      <c r="D3472" s="128">
        <v>0</v>
      </c>
      <c r="E3472" s="80">
        <v>0</v>
      </c>
      <c r="F3472" s="128">
        <v>0</v>
      </c>
      <c r="G3472" s="80">
        <v>0</v>
      </c>
      <c r="H3472" s="128">
        <v>0.5178571428571429</v>
      </c>
      <c r="I3472" s="128">
        <v>0.71545380212591991</v>
      </c>
      <c r="J3472" s="80" t="s">
        <v>211</v>
      </c>
      <c r="K3472" s="80" t="s">
        <v>211</v>
      </c>
      <c r="L3472" s="128">
        <v>0</v>
      </c>
      <c r="M3472" s="81" t="s">
        <v>96</v>
      </c>
    </row>
    <row r="3473" spans="1:13" x14ac:dyDescent="0.25">
      <c r="A3473" s="127" t="s">
        <v>7803</v>
      </c>
      <c r="B3473" s="80" t="s">
        <v>6003</v>
      </c>
      <c r="C3473" s="128">
        <v>0</v>
      </c>
      <c r="D3473" s="128">
        <v>0</v>
      </c>
      <c r="E3473" s="80">
        <v>0</v>
      </c>
      <c r="F3473" s="128">
        <v>0</v>
      </c>
      <c r="G3473" s="80">
        <v>0</v>
      </c>
      <c r="H3473" s="128">
        <v>0.46250000000000002</v>
      </c>
      <c r="I3473" s="128">
        <v>0.7271944922547332</v>
      </c>
      <c r="J3473" s="80" t="s">
        <v>211</v>
      </c>
      <c r="K3473" s="80" t="s">
        <v>211</v>
      </c>
      <c r="L3473" s="128">
        <v>0</v>
      </c>
      <c r="M3473" s="81" t="s">
        <v>96</v>
      </c>
    </row>
    <row r="3474" spans="1:13" x14ac:dyDescent="0.25">
      <c r="A3474" s="127" t="s">
        <v>7692</v>
      </c>
      <c r="B3474" s="80" t="s">
        <v>3977</v>
      </c>
      <c r="C3474" s="128">
        <v>0</v>
      </c>
      <c r="D3474" s="128">
        <v>0</v>
      </c>
      <c r="E3474" s="80">
        <v>0</v>
      </c>
      <c r="F3474" s="128">
        <v>0</v>
      </c>
      <c r="G3474" s="80">
        <v>0</v>
      </c>
      <c r="H3474" s="128">
        <v>0.62222222222222223</v>
      </c>
      <c r="I3474" s="128">
        <v>0.7787839586028461</v>
      </c>
      <c r="J3474" s="80" t="s">
        <v>211</v>
      </c>
      <c r="K3474" s="80" t="s">
        <v>211</v>
      </c>
      <c r="L3474" s="128">
        <v>0</v>
      </c>
      <c r="M3474" s="81" t="s">
        <v>96</v>
      </c>
    </row>
    <row r="3475" spans="1:13" x14ac:dyDescent="0.25">
      <c r="A3475" s="127" t="s">
        <v>7805</v>
      </c>
      <c r="B3475" s="80" t="s">
        <v>6005</v>
      </c>
      <c r="C3475" s="128">
        <v>0</v>
      </c>
      <c r="D3475" s="128">
        <v>0</v>
      </c>
      <c r="E3475" s="80">
        <v>0</v>
      </c>
      <c r="F3475" s="128">
        <v>0</v>
      </c>
      <c r="G3475" s="80">
        <v>0</v>
      </c>
      <c r="H3475" s="128">
        <v>1</v>
      </c>
      <c r="I3475" s="128">
        <v>0.69473684210526321</v>
      </c>
      <c r="J3475" s="80" t="s">
        <v>211</v>
      </c>
      <c r="K3475" s="80" t="s">
        <v>211</v>
      </c>
      <c r="L3475" s="128">
        <v>0</v>
      </c>
      <c r="M3475" s="81" t="s">
        <v>96</v>
      </c>
    </row>
    <row r="3476" spans="1:13" x14ac:dyDescent="0.25">
      <c r="A3476" s="127" t="s">
        <v>7806</v>
      </c>
      <c r="B3476" s="80" t="s">
        <v>6007</v>
      </c>
      <c r="C3476" s="128">
        <v>0</v>
      </c>
      <c r="D3476" s="128">
        <v>0</v>
      </c>
      <c r="E3476" s="80">
        <v>0</v>
      </c>
      <c r="F3476" s="128">
        <v>0</v>
      </c>
      <c r="G3476" s="80">
        <v>0</v>
      </c>
      <c r="H3476" s="128">
        <v>0.48148148148148145</v>
      </c>
      <c r="I3476" s="128">
        <v>0.75965665236051505</v>
      </c>
      <c r="J3476" s="80" t="s">
        <v>211</v>
      </c>
      <c r="K3476" s="80" t="s">
        <v>211</v>
      </c>
      <c r="L3476" s="128">
        <v>0</v>
      </c>
      <c r="M3476" s="81" t="s">
        <v>96</v>
      </c>
    </row>
    <row r="3477" spans="1:13" x14ac:dyDescent="0.25">
      <c r="A3477" s="127" t="s">
        <v>7663</v>
      </c>
      <c r="B3477" s="80" t="s">
        <v>4040</v>
      </c>
      <c r="C3477" s="128">
        <v>0</v>
      </c>
      <c r="D3477" s="128">
        <v>0</v>
      </c>
      <c r="E3477" s="80">
        <v>0</v>
      </c>
      <c r="F3477" s="128">
        <v>0</v>
      </c>
      <c r="G3477" s="80">
        <v>0</v>
      </c>
      <c r="H3477" s="128">
        <v>0.66666666666666663</v>
      </c>
      <c r="I3477" s="128">
        <v>0.72569906790945404</v>
      </c>
      <c r="J3477" s="80" t="s">
        <v>211</v>
      </c>
      <c r="K3477" s="80" t="s">
        <v>211</v>
      </c>
      <c r="L3477" s="128">
        <v>0</v>
      </c>
      <c r="M3477" s="81" t="s">
        <v>96</v>
      </c>
    </row>
    <row r="3478" spans="1:13" x14ac:dyDescent="0.25">
      <c r="A3478" s="127" t="s">
        <v>7808</v>
      </c>
      <c r="B3478" s="80" t="s">
        <v>6009</v>
      </c>
      <c r="C3478" s="128">
        <v>0</v>
      </c>
      <c r="D3478" s="128">
        <v>0</v>
      </c>
      <c r="E3478" s="80">
        <v>0</v>
      </c>
      <c r="F3478" s="128">
        <v>0</v>
      </c>
      <c r="G3478" s="80">
        <v>0</v>
      </c>
      <c r="H3478" s="128">
        <v>0.27906976744186046</v>
      </c>
      <c r="I3478" s="128">
        <v>0.72767020612117428</v>
      </c>
      <c r="J3478" s="80" t="s">
        <v>211</v>
      </c>
      <c r="K3478" s="80" t="s">
        <v>211</v>
      </c>
      <c r="L3478" s="128">
        <v>0</v>
      </c>
      <c r="M3478" s="81" t="s">
        <v>96</v>
      </c>
    </row>
    <row r="3479" spans="1:13" x14ac:dyDescent="0.25">
      <c r="A3479" s="127" t="s">
        <v>7810</v>
      </c>
      <c r="B3479" s="80" t="s">
        <v>6012</v>
      </c>
      <c r="C3479" s="128">
        <v>0</v>
      </c>
      <c r="D3479" s="128">
        <v>0</v>
      </c>
      <c r="E3479" s="80">
        <v>0</v>
      </c>
      <c r="F3479" s="128">
        <v>0</v>
      </c>
      <c r="G3479" s="80">
        <v>0</v>
      </c>
      <c r="H3479" s="128">
        <v>0.66666666666666663</v>
      </c>
      <c r="I3479" s="128">
        <v>0.65980629539951574</v>
      </c>
      <c r="J3479" s="80" t="s">
        <v>211</v>
      </c>
      <c r="K3479" s="80" t="s">
        <v>211</v>
      </c>
      <c r="L3479" s="128">
        <v>0</v>
      </c>
      <c r="M3479" s="81" t="s">
        <v>96</v>
      </c>
    </row>
    <row r="3480" spans="1:13" x14ac:dyDescent="0.25">
      <c r="A3480" s="127" t="s">
        <v>7812</v>
      </c>
      <c r="B3480" s="80" t="s">
        <v>6095</v>
      </c>
      <c r="C3480" s="128">
        <v>0</v>
      </c>
      <c r="D3480" s="128">
        <v>0</v>
      </c>
      <c r="E3480" s="80">
        <v>0</v>
      </c>
      <c r="F3480" s="128">
        <v>0</v>
      </c>
      <c r="G3480" s="80">
        <v>0</v>
      </c>
      <c r="H3480" s="128">
        <v>0.6428571428571429</v>
      </c>
      <c r="I3480" s="128">
        <v>0.68885448916408665</v>
      </c>
      <c r="J3480" s="80" t="s">
        <v>211</v>
      </c>
      <c r="K3480" s="80" t="s">
        <v>211</v>
      </c>
      <c r="L3480" s="128">
        <v>0</v>
      </c>
      <c r="M3480" s="81" t="s">
        <v>96</v>
      </c>
    </row>
    <row r="3481" spans="1:13" x14ac:dyDescent="0.25">
      <c r="A3481" s="127" t="s">
        <v>7814</v>
      </c>
      <c r="B3481" s="80" t="s">
        <v>6097</v>
      </c>
      <c r="C3481" s="128">
        <v>0</v>
      </c>
      <c r="D3481" s="128">
        <v>0</v>
      </c>
      <c r="E3481" s="80">
        <v>0</v>
      </c>
      <c r="F3481" s="128">
        <v>0</v>
      </c>
      <c r="G3481" s="80">
        <v>0</v>
      </c>
      <c r="H3481" s="128">
        <v>0.64102564102564108</v>
      </c>
      <c r="I3481" s="128">
        <v>0.75669099756690994</v>
      </c>
      <c r="J3481" s="80" t="s">
        <v>211</v>
      </c>
      <c r="K3481" s="80" t="s">
        <v>211</v>
      </c>
      <c r="L3481" s="128">
        <v>0</v>
      </c>
      <c r="M3481" s="81" t="s">
        <v>96</v>
      </c>
    </row>
    <row r="3482" spans="1:13" x14ac:dyDescent="0.25">
      <c r="A3482" s="127" t="s">
        <v>7714</v>
      </c>
      <c r="B3482" s="80" t="s">
        <v>4147</v>
      </c>
      <c r="C3482" s="128">
        <v>0</v>
      </c>
      <c r="D3482" s="128">
        <v>0</v>
      </c>
      <c r="E3482" s="80">
        <v>0</v>
      </c>
      <c r="F3482" s="128">
        <v>0</v>
      </c>
      <c r="G3482" s="80">
        <v>0</v>
      </c>
      <c r="H3482" s="128">
        <v>0.7142857142857143</v>
      </c>
      <c r="I3482" s="128">
        <v>0.79333333333333333</v>
      </c>
      <c r="J3482" s="80" t="s">
        <v>211</v>
      </c>
      <c r="K3482" s="80" t="s">
        <v>211</v>
      </c>
      <c r="L3482" s="128">
        <v>0</v>
      </c>
      <c r="M3482" s="81" t="s">
        <v>96</v>
      </c>
    </row>
    <row r="3483" spans="1:13" x14ac:dyDescent="0.25">
      <c r="A3483" s="127" t="s">
        <v>7815</v>
      </c>
      <c r="B3483" s="80" t="s">
        <v>6099</v>
      </c>
      <c r="C3483" s="128">
        <v>0</v>
      </c>
      <c r="D3483" s="128">
        <v>0</v>
      </c>
      <c r="E3483" s="80">
        <v>0</v>
      </c>
      <c r="F3483" s="128">
        <v>0</v>
      </c>
      <c r="G3483" s="80">
        <v>0</v>
      </c>
      <c r="H3483" s="128">
        <v>0.59259259259259256</v>
      </c>
      <c r="I3483" s="128">
        <v>0.77742946708463956</v>
      </c>
      <c r="J3483" s="80" t="s">
        <v>211</v>
      </c>
      <c r="K3483" s="80" t="s">
        <v>211</v>
      </c>
      <c r="L3483" s="128">
        <v>0</v>
      </c>
      <c r="M3483" s="81" t="s">
        <v>96</v>
      </c>
    </row>
    <row r="3484" spans="1:13" x14ac:dyDescent="0.25">
      <c r="A3484" s="127" t="s">
        <v>7817</v>
      </c>
      <c r="B3484" s="80" t="s">
        <v>6103</v>
      </c>
      <c r="C3484" s="128">
        <v>0</v>
      </c>
      <c r="D3484" s="128">
        <v>0</v>
      </c>
      <c r="E3484" s="80">
        <v>0</v>
      </c>
      <c r="F3484" s="128">
        <v>0</v>
      </c>
      <c r="G3484" s="80">
        <v>0</v>
      </c>
      <c r="H3484" s="128">
        <v>0.44827586206896552</v>
      </c>
      <c r="I3484" s="128">
        <v>0.73022847100175747</v>
      </c>
      <c r="J3484" s="80" t="s">
        <v>211</v>
      </c>
      <c r="K3484" s="80" t="s">
        <v>211</v>
      </c>
      <c r="L3484" s="128">
        <v>0</v>
      </c>
      <c r="M3484" s="81" t="s">
        <v>96</v>
      </c>
    </row>
    <row r="3485" spans="1:13" x14ac:dyDescent="0.25">
      <c r="A3485" s="127" t="s">
        <v>7718</v>
      </c>
      <c r="B3485" s="80" t="s">
        <v>4196</v>
      </c>
      <c r="C3485" s="128">
        <v>0</v>
      </c>
      <c r="D3485" s="128">
        <v>0</v>
      </c>
      <c r="E3485" s="80">
        <v>0</v>
      </c>
      <c r="F3485" s="128">
        <v>0</v>
      </c>
      <c r="G3485" s="80">
        <v>0</v>
      </c>
      <c r="H3485" s="128">
        <v>0.3928571428571429</v>
      </c>
      <c r="I3485" s="128">
        <v>0.69574247144340606</v>
      </c>
      <c r="J3485" s="80" t="s">
        <v>211</v>
      </c>
      <c r="K3485" s="80" t="s">
        <v>211</v>
      </c>
      <c r="L3485" s="128">
        <v>0</v>
      </c>
      <c r="M3485" s="81" t="s">
        <v>96</v>
      </c>
    </row>
    <row r="3486" spans="1:13" x14ac:dyDescent="0.25">
      <c r="A3486" s="127" t="s">
        <v>7819</v>
      </c>
      <c r="B3486" s="80" t="s">
        <v>6105</v>
      </c>
      <c r="C3486" s="128">
        <v>0</v>
      </c>
      <c r="D3486" s="128">
        <v>0</v>
      </c>
      <c r="E3486" s="80">
        <v>0</v>
      </c>
      <c r="F3486" s="128">
        <v>0</v>
      </c>
      <c r="G3486" s="80">
        <v>0</v>
      </c>
      <c r="H3486" s="128">
        <v>0.46052631578947367</v>
      </c>
      <c r="I3486" s="128">
        <v>0.69736842105263153</v>
      </c>
      <c r="J3486" s="80" t="s">
        <v>211</v>
      </c>
      <c r="K3486" s="80" t="s">
        <v>211</v>
      </c>
      <c r="L3486" s="128">
        <v>0</v>
      </c>
      <c r="M3486" s="81" t="s">
        <v>96</v>
      </c>
    </row>
    <row r="3487" spans="1:13" x14ac:dyDescent="0.25">
      <c r="A3487" s="127" t="s">
        <v>7820</v>
      </c>
      <c r="B3487" s="80" t="s">
        <v>6107</v>
      </c>
      <c r="C3487" s="128">
        <v>0</v>
      </c>
      <c r="D3487" s="128">
        <v>0</v>
      </c>
      <c r="E3487" s="80">
        <v>0</v>
      </c>
      <c r="F3487" s="128">
        <v>0</v>
      </c>
      <c r="G3487" s="80">
        <v>0</v>
      </c>
      <c r="H3487" s="128">
        <v>0.40366972477064222</v>
      </c>
      <c r="I3487" s="128">
        <v>0.65845959595959591</v>
      </c>
      <c r="J3487" s="80" t="s">
        <v>211</v>
      </c>
      <c r="K3487" s="80" t="s">
        <v>211</v>
      </c>
      <c r="L3487" s="128">
        <v>0</v>
      </c>
      <c r="M3487" s="81" t="s">
        <v>96</v>
      </c>
    </row>
    <row r="3488" spans="1:13" x14ac:dyDescent="0.25">
      <c r="A3488" s="127" t="s">
        <v>7721</v>
      </c>
      <c r="B3488" s="80" t="s">
        <v>4164</v>
      </c>
      <c r="C3488" s="128">
        <v>0</v>
      </c>
      <c r="D3488" s="128">
        <v>0</v>
      </c>
      <c r="E3488" s="80">
        <v>0</v>
      </c>
      <c r="F3488" s="128">
        <v>0</v>
      </c>
      <c r="G3488" s="80">
        <v>0</v>
      </c>
      <c r="H3488" s="128">
        <v>0.40816326530612246</v>
      </c>
      <c r="I3488" s="128">
        <v>0.6802270577105014</v>
      </c>
      <c r="J3488" s="80" t="s">
        <v>211</v>
      </c>
      <c r="K3488" s="80" t="s">
        <v>211</v>
      </c>
      <c r="L3488" s="128">
        <v>0</v>
      </c>
      <c r="M3488" s="81" t="s">
        <v>96</v>
      </c>
    </row>
    <row r="3489" spans="1:13" x14ac:dyDescent="0.25">
      <c r="A3489" s="127" t="s">
        <v>7822</v>
      </c>
      <c r="B3489" s="80" t="s">
        <v>6109</v>
      </c>
      <c r="C3489" s="128">
        <v>0</v>
      </c>
      <c r="D3489" s="128">
        <v>0</v>
      </c>
      <c r="E3489" s="80">
        <v>0</v>
      </c>
      <c r="F3489" s="128">
        <v>0</v>
      </c>
      <c r="G3489" s="80">
        <v>0</v>
      </c>
      <c r="H3489" s="128">
        <v>0.2558139534883721</v>
      </c>
      <c r="I3489" s="128">
        <v>0.71030927835051549</v>
      </c>
      <c r="J3489" s="80" t="s">
        <v>211</v>
      </c>
      <c r="K3489" s="80" t="s">
        <v>211</v>
      </c>
      <c r="L3489" s="128">
        <v>0</v>
      </c>
      <c r="M3489" s="81" t="s">
        <v>96</v>
      </c>
    </row>
    <row r="3490" spans="1:13" x14ac:dyDescent="0.25">
      <c r="A3490" s="127" t="s">
        <v>7823</v>
      </c>
      <c r="B3490" s="80" t="s">
        <v>6111</v>
      </c>
      <c r="C3490" s="128">
        <v>0</v>
      </c>
      <c r="D3490" s="128">
        <v>0</v>
      </c>
      <c r="E3490" s="80">
        <v>0</v>
      </c>
      <c r="F3490" s="128">
        <v>0</v>
      </c>
      <c r="G3490" s="80">
        <v>0</v>
      </c>
      <c r="H3490" s="128">
        <v>0.43333333333333335</v>
      </c>
      <c r="I3490" s="128">
        <v>0.72045220966084278</v>
      </c>
      <c r="J3490" s="80" t="s">
        <v>211</v>
      </c>
      <c r="K3490" s="80" t="s">
        <v>211</v>
      </c>
      <c r="L3490" s="128">
        <v>0</v>
      </c>
      <c r="M3490" s="81" t="s">
        <v>96</v>
      </c>
    </row>
    <row r="3491" spans="1:13" x14ac:dyDescent="0.25">
      <c r="A3491" s="127" t="s">
        <v>7726</v>
      </c>
      <c r="B3491" s="80" t="s">
        <v>4168</v>
      </c>
      <c r="C3491" s="128">
        <v>0</v>
      </c>
      <c r="D3491" s="128">
        <v>0</v>
      </c>
      <c r="E3491" s="80">
        <v>0</v>
      </c>
      <c r="F3491" s="128">
        <v>0</v>
      </c>
      <c r="G3491" s="80">
        <v>0</v>
      </c>
      <c r="H3491" s="128">
        <v>0.28888888888888886</v>
      </c>
      <c r="I3491" s="128">
        <v>0.72649572649572636</v>
      </c>
      <c r="J3491" s="80" t="s">
        <v>211</v>
      </c>
      <c r="K3491" s="80" t="s">
        <v>211</v>
      </c>
      <c r="L3491" s="128">
        <v>0</v>
      </c>
      <c r="M3491" s="81" t="s">
        <v>96</v>
      </c>
    </row>
    <row r="3492" spans="1:13" x14ac:dyDescent="0.25">
      <c r="A3492" s="127" t="s">
        <v>7825</v>
      </c>
      <c r="B3492" s="80" t="s">
        <v>6113</v>
      </c>
      <c r="C3492" s="128">
        <v>0</v>
      </c>
      <c r="D3492" s="128">
        <v>0</v>
      </c>
      <c r="E3492" s="80">
        <v>0</v>
      </c>
      <c r="F3492" s="128">
        <v>0</v>
      </c>
      <c r="G3492" s="80">
        <v>0</v>
      </c>
      <c r="H3492" s="128">
        <v>0.46268656716417911</v>
      </c>
      <c r="I3492" s="128">
        <v>0.73146622734761124</v>
      </c>
      <c r="J3492" s="80" t="s">
        <v>211</v>
      </c>
      <c r="K3492" s="80" t="s">
        <v>211</v>
      </c>
      <c r="L3492" s="128">
        <v>0</v>
      </c>
      <c r="M3492" s="81" t="s">
        <v>96</v>
      </c>
    </row>
    <row r="3493" spans="1:13" x14ac:dyDescent="0.25">
      <c r="A3493" s="127" t="s">
        <v>7827</v>
      </c>
      <c r="B3493" s="80" t="s">
        <v>6119</v>
      </c>
      <c r="C3493" s="128">
        <v>0</v>
      </c>
      <c r="D3493" s="128">
        <v>0</v>
      </c>
      <c r="E3493" s="80">
        <v>0</v>
      </c>
      <c r="F3493" s="128">
        <v>0</v>
      </c>
      <c r="G3493" s="80">
        <v>0</v>
      </c>
      <c r="H3493" s="128">
        <v>0.54838709677419351</v>
      </c>
      <c r="I3493" s="128">
        <v>0.69837296620775968</v>
      </c>
      <c r="J3493" s="80" t="s">
        <v>211</v>
      </c>
      <c r="K3493" s="80" t="s">
        <v>211</v>
      </c>
      <c r="L3493" s="128">
        <v>0</v>
      </c>
      <c r="M3493" s="81" t="s">
        <v>96</v>
      </c>
    </row>
    <row r="3494" spans="1:13" x14ac:dyDescent="0.25">
      <c r="A3494" s="127" t="s">
        <v>7732</v>
      </c>
      <c r="B3494" s="80" t="s">
        <v>4172</v>
      </c>
      <c r="C3494" s="128">
        <v>0</v>
      </c>
      <c r="D3494" s="128">
        <v>0</v>
      </c>
      <c r="E3494" s="80">
        <v>0</v>
      </c>
      <c r="F3494" s="128">
        <v>0</v>
      </c>
      <c r="G3494" s="80">
        <v>0</v>
      </c>
      <c r="H3494" s="128">
        <v>0.68421052631578949</v>
      </c>
      <c r="I3494" s="128">
        <v>0.70938628158844763</v>
      </c>
      <c r="J3494" s="80" t="s">
        <v>211</v>
      </c>
      <c r="K3494" s="80" t="s">
        <v>211</v>
      </c>
      <c r="L3494" s="128">
        <v>0</v>
      </c>
      <c r="M3494" s="81" t="s">
        <v>96</v>
      </c>
    </row>
    <row r="3495" spans="1:13" x14ac:dyDescent="0.25">
      <c r="A3495" s="127" t="s">
        <v>7829</v>
      </c>
      <c r="B3495" s="80" t="s">
        <v>6121</v>
      </c>
      <c r="C3495" s="128">
        <v>0</v>
      </c>
      <c r="D3495" s="128">
        <v>0</v>
      </c>
      <c r="E3495" s="80">
        <v>0</v>
      </c>
      <c r="F3495" s="128">
        <v>0</v>
      </c>
      <c r="G3495" s="80">
        <v>0</v>
      </c>
      <c r="H3495" s="128">
        <v>0.46808510638297873</v>
      </c>
      <c r="I3495" s="128">
        <v>0.74804031354983203</v>
      </c>
      <c r="J3495" s="80" t="s">
        <v>211</v>
      </c>
      <c r="K3495" s="80" t="s">
        <v>211</v>
      </c>
      <c r="L3495" s="128">
        <v>0</v>
      </c>
      <c r="M3495" s="81" t="s">
        <v>96</v>
      </c>
    </row>
    <row r="3496" spans="1:13" x14ac:dyDescent="0.25">
      <c r="A3496" s="127" t="s">
        <v>7831</v>
      </c>
      <c r="B3496" s="80" t="s">
        <v>6125</v>
      </c>
      <c r="C3496" s="128">
        <v>0</v>
      </c>
      <c r="D3496" s="128">
        <v>0</v>
      </c>
      <c r="E3496" s="80">
        <v>0</v>
      </c>
      <c r="F3496" s="128">
        <v>0</v>
      </c>
      <c r="G3496" s="80">
        <v>0</v>
      </c>
      <c r="H3496" s="128">
        <v>0.37179487179487186</v>
      </c>
      <c r="I3496" s="128">
        <v>0.7407147862648914</v>
      </c>
      <c r="J3496" s="80" t="s">
        <v>211</v>
      </c>
      <c r="K3496" s="80" t="s">
        <v>211</v>
      </c>
      <c r="L3496" s="128">
        <v>0</v>
      </c>
      <c r="M3496" s="81" t="s">
        <v>96</v>
      </c>
    </row>
    <row r="3497" spans="1:13" x14ac:dyDescent="0.25">
      <c r="A3497" s="127" t="s">
        <v>7736</v>
      </c>
      <c r="B3497" s="80" t="s">
        <v>4180</v>
      </c>
      <c r="C3497" s="128">
        <v>0</v>
      </c>
      <c r="D3497" s="128">
        <v>0</v>
      </c>
      <c r="E3497" s="80">
        <v>0</v>
      </c>
      <c r="F3497" s="128">
        <v>0</v>
      </c>
      <c r="G3497" s="80">
        <v>0</v>
      </c>
      <c r="H3497" s="128">
        <v>0.70833333333333337</v>
      </c>
      <c r="I3497" s="128">
        <v>0.75453446191051998</v>
      </c>
      <c r="J3497" s="80" t="s">
        <v>211</v>
      </c>
      <c r="K3497" s="80" t="s">
        <v>211</v>
      </c>
      <c r="L3497" s="128">
        <v>0</v>
      </c>
      <c r="M3497" s="81" t="s">
        <v>96</v>
      </c>
    </row>
    <row r="3498" spans="1:13" x14ac:dyDescent="0.25">
      <c r="A3498" s="127" t="s">
        <v>7832</v>
      </c>
      <c r="B3498" s="80" t="s">
        <v>6333</v>
      </c>
      <c r="C3498" s="128">
        <v>0</v>
      </c>
      <c r="D3498" s="128">
        <v>0</v>
      </c>
      <c r="E3498" s="80">
        <v>0</v>
      </c>
      <c r="F3498" s="128">
        <v>0</v>
      </c>
      <c r="G3498" s="80">
        <v>0</v>
      </c>
      <c r="H3498" s="128">
        <v>0.375</v>
      </c>
      <c r="I3498" s="128">
        <v>0.74176954732510292</v>
      </c>
      <c r="J3498" s="80" t="s">
        <v>211</v>
      </c>
      <c r="K3498" s="80" t="s">
        <v>211</v>
      </c>
      <c r="L3498" s="128">
        <v>0</v>
      </c>
      <c r="M3498" s="81" t="s">
        <v>96</v>
      </c>
    </row>
    <row r="3499" spans="1:13" x14ac:dyDescent="0.25">
      <c r="A3499" s="127" t="s">
        <v>7737</v>
      </c>
      <c r="B3499" s="80" t="s">
        <v>6335</v>
      </c>
      <c r="C3499" s="128">
        <v>0</v>
      </c>
      <c r="D3499" s="128">
        <v>0</v>
      </c>
      <c r="E3499" s="80">
        <v>0</v>
      </c>
      <c r="F3499" s="128">
        <v>0</v>
      </c>
      <c r="G3499" s="80">
        <v>0</v>
      </c>
      <c r="H3499" s="128">
        <v>0.62903225806451613</v>
      </c>
      <c r="I3499" s="128">
        <v>0.75272727272727269</v>
      </c>
      <c r="J3499" s="80" t="s">
        <v>211</v>
      </c>
      <c r="K3499" s="80" t="s">
        <v>211</v>
      </c>
      <c r="L3499" s="128">
        <v>0</v>
      </c>
      <c r="M3499" s="81" t="s">
        <v>96</v>
      </c>
    </row>
    <row r="3500" spans="1:13" x14ac:dyDescent="0.25">
      <c r="A3500" s="127" t="s">
        <v>7796</v>
      </c>
      <c r="B3500" s="80" t="s">
        <v>6337</v>
      </c>
      <c r="C3500" s="128">
        <v>0</v>
      </c>
      <c r="D3500" s="128">
        <v>0</v>
      </c>
      <c r="E3500" s="80">
        <v>0</v>
      </c>
      <c r="F3500" s="128">
        <v>0</v>
      </c>
      <c r="G3500" s="80">
        <v>0</v>
      </c>
      <c r="H3500" s="128">
        <v>0.59803921568627449</v>
      </c>
      <c r="I3500" s="128">
        <v>0.75529583637691744</v>
      </c>
      <c r="J3500" s="80" t="s">
        <v>211</v>
      </c>
      <c r="K3500" s="80" t="s">
        <v>211</v>
      </c>
      <c r="L3500" s="128">
        <v>0</v>
      </c>
      <c r="M3500" s="81" t="s">
        <v>96</v>
      </c>
    </row>
    <row r="3501" spans="1:13" x14ac:dyDescent="0.25">
      <c r="A3501" s="127" t="s">
        <v>7835</v>
      </c>
      <c r="B3501" s="80" t="s">
        <v>6341</v>
      </c>
      <c r="C3501" s="128">
        <v>0</v>
      </c>
      <c r="D3501" s="128">
        <v>0</v>
      </c>
      <c r="E3501" s="80">
        <v>0</v>
      </c>
      <c r="F3501" s="128">
        <v>0</v>
      </c>
      <c r="G3501" s="80">
        <v>0</v>
      </c>
      <c r="H3501" s="128">
        <v>0.61240310077519378</v>
      </c>
      <c r="I3501" s="128">
        <v>0.79251074278698597</v>
      </c>
      <c r="J3501" s="80" t="s">
        <v>211</v>
      </c>
      <c r="K3501" s="80" t="s">
        <v>211</v>
      </c>
      <c r="L3501" s="128">
        <v>0</v>
      </c>
      <c r="M3501" s="81" t="s">
        <v>96</v>
      </c>
    </row>
    <row r="3502" spans="1:13" x14ac:dyDescent="0.25">
      <c r="A3502" s="127" t="s">
        <v>7837</v>
      </c>
      <c r="B3502" s="80" t="s">
        <v>6343</v>
      </c>
      <c r="C3502" s="128">
        <v>0</v>
      </c>
      <c r="D3502" s="128">
        <v>0</v>
      </c>
      <c r="E3502" s="80">
        <v>0</v>
      </c>
      <c r="F3502" s="128">
        <v>0</v>
      </c>
      <c r="G3502" s="80">
        <v>0</v>
      </c>
      <c r="H3502" s="128">
        <v>0.41025641025641024</v>
      </c>
      <c r="I3502" s="128">
        <v>0.77087952697708795</v>
      </c>
      <c r="J3502" s="80" t="s">
        <v>211</v>
      </c>
      <c r="K3502" s="80" t="s">
        <v>211</v>
      </c>
      <c r="L3502" s="128">
        <v>0</v>
      </c>
      <c r="M3502" s="81" t="s">
        <v>96</v>
      </c>
    </row>
    <row r="3503" spans="1:13" x14ac:dyDescent="0.25">
      <c r="A3503" s="127" t="s">
        <v>7838</v>
      </c>
      <c r="B3503" s="80" t="s">
        <v>6345</v>
      </c>
      <c r="C3503" s="128">
        <v>0</v>
      </c>
      <c r="D3503" s="128">
        <v>0</v>
      </c>
      <c r="E3503" s="80">
        <v>0</v>
      </c>
      <c r="F3503" s="128">
        <v>0</v>
      </c>
      <c r="G3503" s="80">
        <v>0</v>
      </c>
      <c r="H3503" s="128">
        <v>0.61904761904761907</v>
      </c>
      <c r="I3503" s="128">
        <v>0.75025693730729692</v>
      </c>
      <c r="J3503" s="80" t="s">
        <v>211</v>
      </c>
      <c r="K3503" s="80" t="s">
        <v>211</v>
      </c>
      <c r="L3503" s="128">
        <v>0</v>
      </c>
      <c r="M3503" s="81" t="s">
        <v>96</v>
      </c>
    </row>
    <row r="3504" spans="1:13" x14ac:dyDescent="0.25">
      <c r="A3504" s="127" t="s">
        <v>7840</v>
      </c>
      <c r="B3504" s="80" t="s">
        <v>6347</v>
      </c>
      <c r="C3504" s="128">
        <v>0</v>
      </c>
      <c r="D3504" s="128">
        <v>0</v>
      </c>
      <c r="E3504" s="80">
        <v>0</v>
      </c>
      <c r="F3504" s="128">
        <v>0</v>
      </c>
      <c r="G3504" s="80">
        <v>0</v>
      </c>
      <c r="H3504" s="128">
        <v>0.58208955223880599</v>
      </c>
      <c r="I3504" s="128">
        <v>0.69540873460246355</v>
      </c>
      <c r="J3504" s="80" t="s">
        <v>211</v>
      </c>
      <c r="K3504" s="80" t="s">
        <v>211</v>
      </c>
      <c r="L3504" s="128">
        <v>0</v>
      </c>
      <c r="M3504" s="81" t="s">
        <v>96</v>
      </c>
    </row>
    <row r="3505" spans="1:13" x14ac:dyDescent="0.25">
      <c r="A3505" s="127" t="s">
        <v>7701</v>
      </c>
      <c r="B3505" s="80" t="s">
        <v>3859</v>
      </c>
      <c r="C3505" s="128">
        <v>0</v>
      </c>
      <c r="D3505" s="128">
        <v>0</v>
      </c>
      <c r="E3505" s="80">
        <v>0</v>
      </c>
      <c r="F3505" s="128">
        <v>0</v>
      </c>
      <c r="G3505" s="80">
        <v>0</v>
      </c>
      <c r="H3505" s="128">
        <v>0.25</v>
      </c>
      <c r="I3505" s="128">
        <v>0.50866141732283465</v>
      </c>
      <c r="J3505" s="80" t="s">
        <v>211</v>
      </c>
      <c r="K3505" s="80" t="s">
        <v>211</v>
      </c>
      <c r="L3505" s="128">
        <v>0</v>
      </c>
      <c r="M3505" s="81" t="s">
        <v>96</v>
      </c>
    </row>
    <row r="3506" spans="1:13" x14ac:dyDescent="0.25">
      <c r="A3506" s="127" t="s">
        <v>7818</v>
      </c>
      <c r="B3506" s="80" t="s">
        <v>6349</v>
      </c>
      <c r="C3506" s="128">
        <v>0</v>
      </c>
      <c r="D3506" s="128">
        <v>0</v>
      </c>
      <c r="E3506" s="80">
        <v>0</v>
      </c>
      <c r="F3506" s="128">
        <v>0</v>
      </c>
      <c r="G3506" s="80">
        <v>0</v>
      </c>
      <c r="H3506" s="128">
        <v>0.2</v>
      </c>
      <c r="I3506" s="128">
        <v>0.7443762781186094</v>
      </c>
      <c r="J3506" s="80" t="s">
        <v>211</v>
      </c>
      <c r="K3506" s="80" t="s">
        <v>211</v>
      </c>
      <c r="L3506" s="128">
        <v>0</v>
      </c>
      <c r="M3506" s="81" t="s">
        <v>96</v>
      </c>
    </row>
    <row r="3507" spans="1:13" x14ac:dyDescent="0.25">
      <c r="A3507" s="127" t="s">
        <v>7843</v>
      </c>
      <c r="B3507" s="80" t="s">
        <v>6351</v>
      </c>
      <c r="C3507" s="128">
        <v>0</v>
      </c>
      <c r="D3507" s="128">
        <v>0</v>
      </c>
      <c r="E3507" s="80">
        <v>0</v>
      </c>
      <c r="F3507" s="128">
        <v>0</v>
      </c>
      <c r="G3507" s="80">
        <v>0</v>
      </c>
      <c r="H3507" s="128">
        <v>0.87654320987654322</v>
      </c>
      <c r="I3507" s="128">
        <v>0.79958890030832475</v>
      </c>
      <c r="J3507" s="80" t="s">
        <v>211</v>
      </c>
      <c r="K3507" s="80" t="s">
        <v>211</v>
      </c>
      <c r="L3507" s="128">
        <v>0</v>
      </c>
      <c r="M3507" s="81" t="s">
        <v>96</v>
      </c>
    </row>
    <row r="3508" spans="1:13" x14ac:dyDescent="0.25">
      <c r="A3508" s="127" t="s">
        <v>7821</v>
      </c>
      <c r="B3508" s="80" t="s">
        <v>6353</v>
      </c>
      <c r="C3508" s="128">
        <v>0</v>
      </c>
      <c r="D3508" s="128">
        <v>0</v>
      </c>
      <c r="E3508" s="80">
        <v>0</v>
      </c>
      <c r="F3508" s="128">
        <v>0</v>
      </c>
      <c r="G3508" s="80">
        <v>0</v>
      </c>
      <c r="H3508" s="128">
        <v>0.28048780487804881</v>
      </c>
      <c r="I3508" s="128">
        <v>0.75217812197483058</v>
      </c>
      <c r="J3508" s="80" t="s">
        <v>211</v>
      </c>
      <c r="K3508" s="80" t="s">
        <v>211</v>
      </c>
      <c r="L3508" s="128">
        <v>0</v>
      </c>
      <c r="M3508" s="81" t="s">
        <v>96</v>
      </c>
    </row>
    <row r="3509" spans="1:13" x14ac:dyDescent="0.25">
      <c r="A3509" s="127" t="s">
        <v>7793</v>
      </c>
      <c r="B3509" s="80" t="s">
        <v>6355</v>
      </c>
      <c r="C3509" s="128">
        <v>0</v>
      </c>
      <c r="D3509" s="128">
        <v>0</v>
      </c>
      <c r="E3509" s="80">
        <v>0</v>
      </c>
      <c r="F3509" s="128">
        <v>0</v>
      </c>
      <c r="G3509" s="80">
        <v>0</v>
      </c>
      <c r="H3509" s="128">
        <v>0.45333333333333325</v>
      </c>
      <c r="I3509" s="128">
        <v>0.76941176470588235</v>
      </c>
      <c r="J3509" s="80" t="s">
        <v>211</v>
      </c>
      <c r="K3509" s="80" t="s">
        <v>211</v>
      </c>
      <c r="L3509" s="128">
        <v>0</v>
      </c>
      <c r="M3509" s="81" t="s">
        <v>96</v>
      </c>
    </row>
    <row r="3510" spans="1:13" x14ac:dyDescent="0.25">
      <c r="A3510" s="127" t="s">
        <v>7847</v>
      </c>
      <c r="B3510" s="80" t="s">
        <v>6357</v>
      </c>
      <c r="C3510" s="128">
        <v>0</v>
      </c>
      <c r="D3510" s="128">
        <v>0</v>
      </c>
      <c r="E3510" s="80">
        <v>0</v>
      </c>
      <c r="F3510" s="128">
        <v>0</v>
      </c>
      <c r="G3510" s="80">
        <v>0</v>
      </c>
      <c r="H3510" s="128">
        <v>0.17808219178082191</v>
      </c>
      <c r="I3510" s="128">
        <v>0.74672131147540988</v>
      </c>
      <c r="J3510" s="80" t="s">
        <v>211</v>
      </c>
      <c r="K3510" s="80" t="s">
        <v>211</v>
      </c>
      <c r="L3510" s="128">
        <v>0</v>
      </c>
      <c r="M3510" s="81" t="s">
        <v>96</v>
      </c>
    </row>
    <row r="3511" spans="1:13" x14ac:dyDescent="0.25">
      <c r="A3511" s="127" t="s">
        <v>7849</v>
      </c>
      <c r="B3511" s="80" t="s">
        <v>6359</v>
      </c>
      <c r="C3511" s="128">
        <v>0</v>
      </c>
      <c r="D3511" s="128">
        <v>0</v>
      </c>
      <c r="E3511" s="80">
        <v>0</v>
      </c>
      <c r="F3511" s="128">
        <v>0</v>
      </c>
      <c r="G3511" s="80">
        <v>0</v>
      </c>
      <c r="H3511" s="128">
        <v>0.45882352941176474</v>
      </c>
      <c r="I3511" s="128">
        <v>0.73559962228517473</v>
      </c>
      <c r="J3511" s="80" t="s">
        <v>211</v>
      </c>
      <c r="K3511" s="80" t="s">
        <v>211</v>
      </c>
      <c r="L3511" s="128">
        <v>0</v>
      </c>
      <c r="M3511" s="81" t="s">
        <v>96</v>
      </c>
    </row>
    <row r="3512" spans="1:13" x14ac:dyDescent="0.25">
      <c r="A3512" s="127" t="s">
        <v>7749</v>
      </c>
      <c r="B3512" s="80" t="s">
        <v>6361</v>
      </c>
      <c r="C3512" s="128">
        <v>0</v>
      </c>
      <c r="D3512" s="128">
        <v>0</v>
      </c>
      <c r="E3512" s="80">
        <v>0</v>
      </c>
      <c r="F3512" s="128">
        <v>0</v>
      </c>
      <c r="G3512" s="80">
        <v>0</v>
      </c>
      <c r="H3512" s="128">
        <v>0.37777777777777777</v>
      </c>
      <c r="I3512" s="128">
        <v>0.75263157894736843</v>
      </c>
      <c r="J3512" s="80" t="s">
        <v>211</v>
      </c>
      <c r="K3512" s="80" t="s">
        <v>211</v>
      </c>
      <c r="L3512" s="128">
        <v>0</v>
      </c>
      <c r="M3512" s="81" t="s">
        <v>96</v>
      </c>
    </row>
    <row r="3513" spans="1:13" x14ac:dyDescent="0.25">
      <c r="A3513" s="127" t="s">
        <v>7751</v>
      </c>
      <c r="B3513" s="80" t="s">
        <v>6363</v>
      </c>
      <c r="C3513" s="128">
        <v>0</v>
      </c>
      <c r="D3513" s="128">
        <v>0</v>
      </c>
      <c r="E3513" s="80">
        <v>0</v>
      </c>
      <c r="F3513" s="128">
        <v>0</v>
      </c>
      <c r="G3513" s="80">
        <v>0</v>
      </c>
      <c r="H3513" s="128">
        <v>0.36</v>
      </c>
      <c r="I3513" s="128">
        <v>0.74289099526066349</v>
      </c>
      <c r="J3513" s="80" t="s">
        <v>211</v>
      </c>
      <c r="K3513" s="80" t="s">
        <v>211</v>
      </c>
      <c r="L3513" s="128">
        <v>0</v>
      </c>
      <c r="M3513" s="81" t="s">
        <v>96</v>
      </c>
    </row>
    <row r="3514" spans="1:13" x14ac:dyDescent="0.25">
      <c r="A3514" s="127" t="s">
        <v>7642</v>
      </c>
      <c r="B3514" s="80" t="s">
        <v>676</v>
      </c>
      <c r="C3514" s="128">
        <v>0</v>
      </c>
      <c r="D3514" s="128">
        <v>1</v>
      </c>
      <c r="E3514" s="80">
        <v>0</v>
      </c>
      <c r="F3514" s="128">
        <v>0</v>
      </c>
      <c r="G3514" s="80">
        <v>0</v>
      </c>
      <c r="H3514" s="128">
        <v>1</v>
      </c>
      <c r="I3514" s="128">
        <v>0.69491525423728817</v>
      </c>
      <c r="J3514" s="80" t="s">
        <v>211</v>
      </c>
      <c r="K3514" s="80" t="s">
        <v>211</v>
      </c>
      <c r="L3514" s="128">
        <v>0</v>
      </c>
      <c r="M3514" s="81" t="s">
        <v>96</v>
      </c>
    </row>
    <row r="3515" spans="1:13" x14ac:dyDescent="0.25">
      <c r="A3515" s="127" t="s">
        <v>7779</v>
      </c>
      <c r="B3515" s="80" t="s">
        <v>6365</v>
      </c>
      <c r="C3515" s="128">
        <v>0</v>
      </c>
      <c r="D3515" s="128">
        <v>0</v>
      </c>
      <c r="E3515" s="80">
        <v>0</v>
      </c>
      <c r="F3515" s="128">
        <v>0</v>
      </c>
      <c r="G3515" s="80">
        <v>0</v>
      </c>
      <c r="H3515" s="128">
        <v>0.41584158415841582</v>
      </c>
      <c r="I3515" s="128">
        <v>0.76200274348422492</v>
      </c>
      <c r="J3515" s="80" t="s">
        <v>211</v>
      </c>
      <c r="K3515" s="80" t="s">
        <v>211</v>
      </c>
      <c r="L3515" s="128">
        <v>0</v>
      </c>
      <c r="M3515" s="81" t="s">
        <v>96</v>
      </c>
    </row>
    <row r="3516" spans="1:13" x14ac:dyDescent="0.25">
      <c r="A3516" s="127" t="s">
        <v>7722</v>
      </c>
      <c r="B3516" s="80" t="s">
        <v>6367</v>
      </c>
      <c r="C3516" s="128">
        <v>0</v>
      </c>
      <c r="D3516" s="128">
        <v>0</v>
      </c>
      <c r="E3516" s="80">
        <v>0</v>
      </c>
      <c r="F3516" s="128">
        <v>0</v>
      </c>
      <c r="G3516" s="80">
        <v>0</v>
      </c>
      <c r="H3516" s="128">
        <v>0.39361702127659576</v>
      </c>
      <c r="I3516" s="128">
        <v>0.76535087719298245</v>
      </c>
      <c r="J3516" s="80" t="s">
        <v>211</v>
      </c>
      <c r="K3516" s="80" t="s">
        <v>211</v>
      </c>
      <c r="L3516" s="128">
        <v>0</v>
      </c>
      <c r="M3516" s="81" t="s">
        <v>96</v>
      </c>
    </row>
    <row r="3517" spans="1:13" x14ac:dyDescent="0.25">
      <c r="A3517" s="127" t="s">
        <v>7628</v>
      </c>
      <c r="B3517" s="80" t="s">
        <v>3553</v>
      </c>
      <c r="C3517" s="128">
        <v>0</v>
      </c>
      <c r="D3517" s="128">
        <v>9</v>
      </c>
      <c r="E3517" s="80">
        <v>0</v>
      </c>
      <c r="F3517" s="128">
        <v>0</v>
      </c>
      <c r="G3517" s="80">
        <v>0</v>
      </c>
      <c r="H3517" s="128">
        <v>0.5</v>
      </c>
      <c r="I3517" s="128">
        <v>0.734375</v>
      </c>
      <c r="J3517" s="80" t="s">
        <v>211</v>
      </c>
      <c r="K3517" s="80" t="s">
        <v>211</v>
      </c>
      <c r="L3517" s="128">
        <v>0</v>
      </c>
      <c r="M3517" s="81" t="s">
        <v>96</v>
      </c>
    </row>
    <row r="3518" spans="1:13" x14ac:dyDescent="0.25">
      <c r="A3518" s="127" t="s">
        <v>7853</v>
      </c>
      <c r="B3518" s="80" t="s">
        <v>6369</v>
      </c>
      <c r="C3518" s="128">
        <v>0</v>
      </c>
      <c r="D3518" s="128">
        <v>0</v>
      </c>
      <c r="E3518" s="80">
        <v>0</v>
      </c>
      <c r="F3518" s="128">
        <v>0</v>
      </c>
      <c r="G3518" s="80">
        <v>0</v>
      </c>
      <c r="H3518" s="128">
        <v>0.43434343434343442</v>
      </c>
      <c r="I3518" s="128">
        <v>0.74071207430340558</v>
      </c>
      <c r="J3518" s="80" t="s">
        <v>211</v>
      </c>
      <c r="K3518" s="80" t="s">
        <v>211</v>
      </c>
      <c r="L3518" s="128">
        <v>0</v>
      </c>
      <c r="M3518" s="81" t="s">
        <v>96</v>
      </c>
    </row>
    <row r="3519" spans="1:13" x14ac:dyDescent="0.25">
      <c r="A3519" s="127" t="s">
        <v>7855</v>
      </c>
      <c r="B3519" s="80" t="s">
        <v>6371</v>
      </c>
      <c r="C3519" s="128">
        <v>0</v>
      </c>
      <c r="D3519" s="128">
        <v>0</v>
      </c>
      <c r="E3519" s="80">
        <v>0</v>
      </c>
      <c r="F3519" s="128">
        <v>0</v>
      </c>
      <c r="G3519" s="80">
        <v>0</v>
      </c>
      <c r="H3519" s="128">
        <v>0.56834532374100721</v>
      </c>
      <c r="I3519" s="128">
        <v>0.77381648158971361</v>
      </c>
      <c r="J3519" s="80" t="s">
        <v>211</v>
      </c>
      <c r="K3519" s="80" t="s">
        <v>211</v>
      </c>
      <c r="L3519" s="128">
        <v>0</v>
      </c>
      <c r="M3519" s="81" t="s">
        <v>96</v>
      </c>
    </row>
    <row r="3520" spans="1:13" x14ac:dyDescent="0.25">
      <c r="A3520" s="127" t="s">
        <v>7646</v>
      </c>
      <c r="B3520" s="80" t="s">
        <v>3853</v>
      </c>
      <c r="C3520" s="128">
        <v>0</v>
      </c>
      <c r="D3520" s="128">
        <v>0</v>
      </c>
      <c r="E3520" s="80">
        <v>0</v>
      </c>
      <c r="F3520" s="128">
        <v>0</v>
      </c>
      <c r="G3520" s="80">
        <v>0</v>
      </c>
      <c r="H3520" s="128">
        <v>0.44642857142857145</v>
      </c>
      <c r="I3520" s="128">
        <v>0.68137254901960786</v>
      </c>
      <c r="J3520" s="80" t="s">
        <v>211</v>
      </c>
      <c r="K3520" s="80" t="s">
        <v>211</v>
      </c>
      <c r="L3520" s="128">
        <v>0</v>
      </c>
      <c r="M3520" s="81" t="s">
        <v>96</v>
      </c>
    </row>
    <row r="3521" spans="1:13" x14ac:dyDescent="0.25">
      <c r="A3521" s="127" t="s">
        <v>7807</v>
      </c>
      <c r="B3521" s="80" t="s">
        <v>6373</v>
      </c>
      <c r="C3521" s="128">
        <v>0</v>
      </c>
      <c r="D3521" s="128">
        <v>0</v>
      </c>
      <c r="E3521" s="80">
        <v>0</v>
      </c>
      <c r="F3521" s="128">
        <v>0</v>
      </c>
      <c r="G3521" s="80">
        <v>0</v>
      </c>
      <c r="H3521" s="128">
        <v>0.38297872340425537</v>
      </c>
      <c r="I3521" s="128">
        <v>0.7466747279322854</v>
      </c>
      <c r="J3521" s="80" t="s">
        <v>211</v>
      </c>
      <c r="K3521" s="80" t="s">
        <v>211</v>
      </c>
      <c r="L3521" s="128">
        <v>0</v>
      </c>
      <c r="M3521" s="81" t="s">
        <v>96</v>
      </c>
    </row>
    <row r="3522" spans="1:13" x14ac:dyDescent="0.25">
      <c r="A3522" s="127" t="s">
        <v>7784</v>
      </c>
      <c r="B3522" s="80" t="s">
        <v>4145</v>
      </c>
      <c r="C3522" s="128">
        <v>0</v>
      </c>
      <c r="D3522" s="128">
        <v>0</v>
      </c>
      <c r="E3522" s="80">
        <v>0</v>
      </c>
      <c r="F3522" s="128">
        <v>0</v>
      </c>
      <c r="G3522" s="80">
        <v>0</v>
      </c>
      <c r="H3522" s="128">
        <v>0.3636363636363637</v>
      </c>
      <c r="I3522" s="128">
        <v>0.70784641068447407</v>
      </c>
      <c r="J3522" s="80" t="s">
        <v>211</v>
      </c>
      <c r="K3522" s="80" t="s">
        <v>211</v>
      </c>
      <c r="L3522" s="128">
        <v>0</v>
      </c>
      <c r="M3522" s="81" t="s">
        <v>96</v>
      </c>
    </row>
    <row r="3523" spans="1:13" x14ac:dyDescent="0.25">
      <c r="A3523" s="127" t="s">
        <v>7856</v>
      </c>
      <c r="B3523" s="80" t="s">
        <v>6375</v>
      </c>
      <c r="C3523" s="128">
        <v>0</v>
      </c>
      <c r="D3523" s="128">
        <v>0</v>
      </c>
      <c r="E3523" s="80">
        <v>0</v>
      </c>
      <c r="F3523" s="128">
        <v>0</v>
      </c>
      <c r="G3523" s="80">
        <v>0</v>
      </c>
      <c r="H3523" s="128">
        <v>0.59375</v>
      </c>
      <c r="I3523" s="128">
        <v>0.8035714285714286</v>
      </c>
      <c r="J3523" s="80" t="s">
        <v>211</v>
      </c>
      <c r="K3523" s="80" t="s">
        <v>211</v>
      </c>
      <c r="L3523" s="128">
        <v>0</v>
      </c>
      <c r="M3523" s="81" t="s">
        <v>96</v>
      </c>
    </row>
    <row r="3524" spans="1:13" x14ac:dyDescent="0.25">
      <c r="A3524" s="127" t="s">
        <v>7709</v>
      </c>
      <c r="B3524" s="80" t="s">
        <v>6377</v>
      </c>
      <c r="C3524" s="128">
        <v>0</v>
      </c>
      <c r="D3524" s="128">
        <v>0</v>
      </c>
      <c r="E3524" s="80">
        <v>0</v>
      </c>
      <c r="F3524" s="128">
        <v>0</v>
      </c>
      <c r="G3524" s="80">
        <v>0</v>
      </c>
      <c r="H3524" s="128">
        <v>0.68817204301075274</v>
      </c>
      <c r="I3524" s="128">
        <v>0.78600160901045857</v>
      </c>
      <c r="J3524" s="80" t="s">
        <v>211</v>
      </c>
      <c r="K3524" s="80" t="s">
        <v>211</v>
      </c>
      <c r="L3524" s="128">
        <v>0</v>
      </c>
      <c r="M3524" s="81" t="s">
        <v>96</v>
      </c>
    </row>
    <row r="3525" spans="1:13" x14ac:dyDescent="0.25">
      <c r="A3525" s="127" t="s">
        <v>7858</v>
      </c>
      <c r="B3525" s="80" t="s">
        <v>6381</v>
      </c>
      <c r="C3525" s="128">
        <v>0</v>
      </c>
      <c r="D3525" s="128">
        <v>0</v>
      </c>
      <c r="E3525" s="80">
        <v>0</v>
      </c>
      <c r="F3525" s="128">
        <v>0</v>
      </c>
      <c r="G3525" s="80">
        <v>0</v>
      </c>
      <c r="H3525" s="128">
        <v>0.38297872340425537</v>
      </c>
      <c r="I3525" s="128">
        <v>0.73084291187739459</v>
      </c>
      <c r="J3525" s="80" t="s">
        <v>211</v>
      </c>
      <c r="K3525" s="80" t="s">
        <v>211</v>
      </c>
      <c r="L3525" s="128">
        <v>0</v>
      </c>
      <c r="M3525" s="81" t="s">
        <v>96</v>
      </c>
    </row>
    <row r="3526" spans="1:13" x14ac:dyDescent="0.25">
      <c r="A3526" s="127" t="s">
        <v>7859</v>
      </c>
      <c r="B3526" s="80" t="s">
        <v>6383</v>
      </c>
      <c r="C3526" s="128">
        <v>0</v>
      </c>
      <c r="D3526" s="128">
        <v>0</v>
      </c>
      <c r="E3526" s="80">
        <v>0</v>
      </c>
      <c r="F3526" s="128">
        <v>0</v>
      </c>
      <c r="G3526" s="80">
        <v>0</v>
      </c>
      <c r="H3526" s="128">
        <v>0.62337662337662336</v>
      </c>
      <c r="I3526" s="128">
        <v>0.76620616365568539</v>
      </c>
      <c r="J3526" s="80" t="s">
        <v>211</v>
      </c>
      <c r="K3526" s="80" t="s">
        <v>211</v>
      </c>
      <c r="L3526" s="128">
        <v>0</v>
      </c>
      <c r="M3526" s="81" t="s">
        <v>96</v>
      </c>
    </row>
    <row r="3527" spans="1:13" x14ac:dyDescent="0.25">
      <c r="A3527" s="127" t="s">
        <v>7797</v>
      </c>
      <c r="B3527" s="80" t="s">
        <v>4191</v>
      </c>
      <c r="C3527" s="128">
        <v>0</v>
      </c>
      <c r="D3527" s="128">
        <v>0</v>
      </c>
      <c r="E3527" s="80">
        <v>0</v>
      </c>
      <c r="F3527" s="128">
        <v>0</v>
      </c>
      <c r="G3527" s="80">
        <v>0</v>
      </c>
      <c r="H3527" s="128">
        <v>0.57999999999999996</v>
      </c>
      <c r="I3527" s="128">
        <v>0.74189814814814814</v>
      </c>
      <c r="J3527" s="80" t="s">
        <v>211</v>
      </c>
      <c r="K3527" s="80" t="s">
        <v>211</v>
      </c>
      <c r="L3527" s="128">
        <v>0</v>
      </c>
      <c r="M3527" s="81" t="s">
        <v>96</v>
      </c>
    </row>
    <row r="3528" spans="1:13" x14ac:dyDescent="0.25">
      <c r="A3528" s="127" t="s">
        <v>7861</v>
      </c>
      <c r="B3528" s="80" t="s">
        <v>6385</v>
      </c>
      <c r="C3528" s="128">
        <v>0</v>
      </c>
      <c r="D3528" s="128">
        <v>0</v>
      </c>
      <c r="E3528" s="80">
        <v>0</v>
      </c>
      <c r="F3528" s="128">
        <v>0</v>
      </c>
      <c r="G3528" s="80">
        <v>0</v>
      </c>
      <c r="H3528" s="128">
        <v>0.70930232558139539</v>
      </c>
      <c r="I3528" s="128">
        <v>0.78923766816143492</v>
      </c>
      <c r="J3528" s="80" t="s">
        <v>211</v>
      </c>
      <c r="K3528" s="80" t="s">
        <v>211</v>
      </c>
      <c r="L3528" s="128">
        <v>0</v>
      </c>
      <c r="M3528" s="81" t="s">
        <v>96</v>
      </c>
    </row>
    <row r="3529" spans="1:13" x14ac:dyDescent="0.25">
      <c r="A3529" s="127" t="s">
        <v>7673</v>
      </c>
      <c r="B3529" s="80" t="s">
        <v>3560</v>
      </c>
      <c r="C3529" s="128">
        <v>0</v>
      </c>
      <c r="D3529" s="128">
        <v>0</v>
      </c>
      <c r="E3529" s="80">
        <v>0</v>
      </c>
      <c r="F3529" s="128">
        <v>0</v>
      </c>
      <c r="G3529" s="80">
        <v>0</v>
      </c>
      <c r="H3529" s="128">
        <v>0.4</v>
      </c>
      <c r="I3529" s="128">
        <v>0.859375</v>
      </c>
      <c r="J3529" s="80" t="s">
        <v>211</v>
      </c>
      <c r="K3529" s="80" t="s">
        <v>211</v>
      </c>
      <c r="L3529" s="128">
        <v>0</v>
      </c>
      <c r="M3529" s="81" t="s">
        <v>96</v>
      </c>
    </row>
    <row r="3530" spans="1:13" x14ac:dyDescent="0.25">
      <c r="A3530" s="127" t="s">
        <v>7799</v>
      </c>
      <c r="B3530" s="80" t="s">
        <v>6387</v>
      </c>
      <c r="C3530" s="128">
        <v>0</v>
      </c>
      <c r="D3530" s="128">
        <v>0</v>
      </c>
      <c r="E3530" s="80">
        <v>0</v>
      </c>
      <c r="F3530" s="128">
        <v>0</v>
      </c>
      <c r="G3530" s="80">
        <v>0</v>
      </c>
      <c r="H3530" s="128">
        <v>0.7142857142857143</v>
      </c>
      <c r="I3530" s="128">
        <v>0.74716202270381837</v>
      </c>
      <c r="J3530" s="80" t="s">
        <v>211</v>
      </c>
      <c r="K3530" s="80" t="s">
        <v>211</v>
      </c>
      <c r="L3530" s="128">
        <v>0</v>
      </c>
      <c r="M3530" s="81" t="s">
        <v>96</v>
      </c>
    </row>
    <row r="3531" spans="1:13" x14ac:dyDescent="0.25">
      <c r="A3531" s="127" t="s">
        <v>7863</v>
      </c>
      <c r="B3531" s="80" t="s">
        <v>6389</v>
      </c>
      <c r="C3531" s="128">
        <v>0</v>
      </c>
      <c r="D3531" s="128">
        <v>0</v>
      </c>
      <c r="E3531" s="80">
        <v>0</v>
      </c>
      <c r="F3531" s="128">
        <v>0</v>
      </c>
      <c r="G3531" s="80">
        <v>0</v>
      </c>
      <c r="H3531" s="128">
        <v>0.64367816091954022</v>
      </c>
      <c r="I3531" s="128">
        <v>0.73104693140794219</v>
      </c>
      <c r="J3531" s="80" t="s">
        <v>211</v>
      </c>
      <c r="K3531" s="80" t="s">
        <v>211</v>
      </c>
      <c r="L3531" s="128">
        <v>0</v>
      </c>
      <c r="M3531" s="81" t="s">
        <v>96</v>
      </c>
    </row>
    <row r="3532" spans="1:13" x14ac:dyDescent="0.25">
      <c r="A3532" s="127" t="s">
        <v>7635</v>
      </c>
      <c r="B3532" s="80" t="s">
        <v>2914</v>
      </c>
      <c r="C3532" s="128">
        <v>0</v>
      </c>
      <c r="D3532" s="128">
        <v>0</v>
      </c>
      <c r="E3532" s="80">
        <v>0</v>
      </c>
      <c r="F3532" s="128">
        <v>0</v>
      </c>
      <c r="G3532" s="80">
        <v>0</v>
      </c>
      <c r="H3532" s="128">
        <v>0.67500000000000004</v>
      </c>
      <c r="I3532" s="128">
        <v>0.77684563758389269</v>
      </c>
      <c r="J3532" s="80" t="s">
        <v>211</v>
      </c>
      <c r="K3532" s="80" t="s">
        <v>211</v>
      </c>
      <c r="L3532" s="128">
        <v>0</v>
      </c>
      <c r="M3532" s="81" t="s">
        <v>96</v>
      </c>
    </row>
    <row r="3533" spans="1:13" x14ac:dyDescent="0.25">
      <c r="A3533" s="127" t="s">
        <v>7790</v>
      </c>
      <c r="B3533" s="80" t="s">
        <v>6391</v>
      </c>
      <c r="C3533" s="128">
        <v>0</v>
      </c>
      <c r="D3533" s="128">
        <v>0</v>
      </c>
      <c r="E3533" s="80">
        <v>0</v>
      </c>
      <c r="F3533" s="128">
        <v>0</v>
      </c>
      <c r="G3533" s="80">
        <v>0</v>
      </c>
      <c r="H3533" s="128">
        <v>0.53030303030303028</v>
      </c>
      <c r="I3533" s="128">
        <v>0.74466268146883008</v>
      </c>
      <c r="J3533" s="80" t="s">
        <v>211</v>
      </c>
      <c r="K3533" s="80" t="s">
        <v>211</v>
      </c>
      <c r="L3533" s="128">
        <v>0</v>
      </c>
      <c r="M3533" s="81" t="s">
        <v>96</v>
      </c>
    </row>
    <row r="3534" spans="1:13" x14ac:dyDescent="0.25">
      <c r="A3534" s="127" t="s">
        <v>7866</v>
      </c>
      <c r="B3534" s="80" t="s">
        <v>6393</v>
      </c>
      <c r="C3534" s="128">
        <v>0</v>
      </c>
      <c r="D3534" s="128">
        <v>0</v>
      </c>
      <c r="E3534" s="80">
        <v>0</v>
      </c>
      <c r="F3534" s="128">
        <v>0</v>
      </c>
      <c r="G3534" s="80">
        <v>0</v>
      </c>
      <c r="H3534" s="128">
        <v>0.34210526315789475</v>
      </c>
      <c r="I3534" s="128">
        <v>0.68798751950078008</v>
      </c>
      <c r="J3534" s="80" t="s">
        <v>211</v>
      </c>
      <c r="K3534" s="80" t="s">
        <v>211</v>
      </c>
      <c r="L3534" s="128">
        <v>0</v>
      </c>
      <c r="M3534" s="81" t="s">
        <v>96</v>
      </c>
    </row>
    <row r="3535" spans="1:13" x14ac:dyDescent="0.25">
      <c r="A3535" s="127" t="s">
        <v>7809</v>
      </c>
      <c r="B3535" s="80" t="s">
        <v>688</v>
      </c>
      <c r="C3535" s="128">
        <v>0</v>
      </c>
      <c r="D3535" s="128">
        <v>0</v>
      </c>
      <c r="E3535" s="80">
        <v>0</v>
      </c>
      <c r="F3535" s="128">
        <v>0</v>
      </c>
      <c r="G3535" s="80">
        <v>0</v>
      </c>
      <c r="H3535" s="128">
        <v>0</v>
      </c>
      <c r="I3535" s="128">
        <v>1</v>
      </c>
      <c r="J3535" s="80" t="s">
        <v>211</v>
      </c>
      <c r="K3535" s="80" t="s">
        <v>211</v>
      </c>
      <c r="L3535" s="128">
        <v>0</v>
      </c>
      <c r="M3535" s="81" t="s">
        <v>96</v>
      </c>
    </row>
    <row r="3536" spans="1:13" x14ac:dyDescent="0.25">
      <c r="A3536" s="127" t="s">
        <v>7786</v>
      </c>
      <c r="B3536" s="80" t="s">
        <v>6395</v>
      </c>
      <c r="C3536" s="128">
        <v>0</v>
      </c>
      <c r="D3536" s="128">
        <v>0</v>
      </c>
      <c r="E3536" s="80">
        <v>0</v>
      </c>
      <c r="F3536" s="128">
        <v>0</v>
      </c>
      <c r="G3536" s="80">
        <v>0</v>
      </c>
      <c r="H3536" s="128">
        <v>0.5444444444444444</v>
      </c>
      <c r="I3536" s="128">
        <v>0.73526745240253855</v>
      </c>
      <c r="J3536" s="80" t="s">
        <v>211</v>
      </c>
      <c r="K3536" s="80" t="s">
        <v>211</v>
      </c>
      <c r="L3536" s="128">
        <v>0</v>
      </c>
      <c r="M3536" s="81" t="s">
        <v>96</v>
      </c>
    </row>
    <row r="3537" spans="1:13" x14ac:dyDescent="0.25">
      <c r="A3537" s="127" t="s">
        <v>7743</v>
      </c>
      <c r="B3537" s="80" t="s">
        <v>6397</v>
      </c>
      <c r="C3537" s="128">
        <v>0</v>
      </c>
      <c r="D3537" s="128">
        <v>0</v>
      </c>
      <c r="E3537" s="80">
        <v>0</v>
      </c>
      <c r="F3537" s="128">
        <v>0</v>
      </c>
      <c r="G3537" s="80">
        <v>0</v>
      </c>
      <c r="H3537" s="128">
        <v>0.5423728813559322</v>
      </c>
      <c r="I3537" s="128">
        <v>0.70101925254813136</v>
      </c>
      <c r="J3537" s="80" t="s">
        <v>211</v>
      </c>
      <c r="K3537" s="80" t="s">
        <v>211</v>
      </c>
      <c r="L3537" s="128">
        <v>0</v>
      </c>
      <c r="M3537" s="81" t="s">
        <v>96</v>
      </c>
    </row>
    <row r="3538" spans="1:13" x14ac:dyDescent="0.25">
      <c r="A3538" s="127" t="s">
        <v>7870</v>
      </c>
      <c r="B3538" s="80" t="s">
        <v>6399</v>
      </c>
      <c r="C3538" s="128">
        <v>0</v>
      </c>
      <c r="D3538" s="128">
        <v>0</v>
      </c>
      <c r="E3538" s="80">
        <v>0</v>
      </c>
      <c r="F3538" s="128">
        <v>0</v>
      </c>
      <c r="G3538" s="80">
        <v>0</v>
      </c>
      <c r="H3538" s="128">
        <v>0.66666666666666663</v>
      </c>
      <c r="I3538" s="128">
        <v>0.75641025641025628</v>
      </c>
      <c r="J3538" s="80" t="s">
        <v>211</v>
      </c>
      <c r="K3538" s="80" t="s">
        <v>211</v>
      </c>
      <c r="L3538" s="128">
        <v>0</v>
      </c>
      <c r="M3538" s="81" t="s">
        <v>96</v>
      </c>
    </row>
    <row r="3539" spans="1:13" x14ac:dyDescent="0.25">
      <c r="A3539" s="127" t="s">
        <v>7755</v>
      </c>
      <c r="B3539" s="80" t="s">
        <v>6401</v>
      </c>
      <c r="C3539" s="128">
        <v>0</v>
      </c>
      <c r="D3539" s="128">
        <v>0</v>
      </c>
      <c r="E3539" s="80">
        <v>0</v>
      </c>
      <c r="F3539" s="128">
        <v>0</v>
      </c>
      <c r="G3539" s="80">
        <v>0</v>
      </c>
      <c r="H3539" s="128">
        <v>0.6901408450704225</v>
      </c>
      <c r="I3539" s="128">
        <v>0.73902728351126923</v>
      </c>
      <c r="J3539" s="80" t="s">
        <v>211</v>
      </c>
      <c r="K3539" s="80" t="s">
        <v>211</v>
      </c>
      <c r="L3539" s="128">
        <v>0</v>
      </c>
      <c r="M3539" s="81" t="s">
        <v>96</v>
      </c>
    </row>
    <row r="3540" spans="1:13" x14ac:dyDescent="0.25">
      <c r="A3540" s="127" t="s">
        <v>7695</v>
      </c>
      <c r="B3540" s="80" t="s">
        <v>2907</v>
      </c>
      <c r="C3540" s="128">
        <v>0</v>
      </c>
      <c r="D3540" s="128">
        <v>0</v>
      </c>
      <c r="E3540" s="80">
        <v>0</v>
      </c>
      <c r="F3540" s="128">
        <v>0</v>
      </c>
      <c r="G3540" s="80">
        <v>0</v>
      </c>
      <c r="H3540" s="128">
        <v>0.33333333333333331</v>
      </c>
      <c r="I3540" s="128">
        <v>0.52665799739921981</v>
      </c>
      <c r="J3540" s="80" t="s">
        <v>211</v>
      </c>
      <c r="K3540" s="80" t="s">
        <v>211</v>
      </c>
      <c r="L3540" s="128">
        <v>0</v>
      </c>
      <c r="M3540" s="81" t="s">
        <v>96</v>
      </c>
    </row>
    <row r="3541" spans="1:13" x14ac:dyDescent="0.25">
      <c r="A3541" s="127" t="s">
        <v>7873</v>
      </c>
      <c r="B3541" s="80" t="s">
        <v>6403</v>
      </c>
      <c r="C3541" s="128">
        <v>0</v>
      </c>
      <c r="D3541" s="128">
        <v>0</v>
      </c>
      <c r="E3541" s="80">
        <v>0</v>
      </c>
      <c r="F3541" s="128">
        <v>0</v>
      </c>
      <c r="G3541" s="80">
        <v>0</v>
      </c>
      <c r="H3541" s="128">
        <v>0.47457627118644075</v>
      </c>
      <c r="I3541" s="128">
        <v>0.73990498812351557</v>
      </c>
      <c r="J3541" s="80" t="s">
        <v>211</v>
      </c>
      <c r="K3541" s="80" t="s">
        <v>211</v>
      </c>
      <c r="L3541" s="128">
        <v>0</v>
      </c>
      <c r="M3541" s="81" t="s">
        <v>96</v>
      </c>
    </row>
    <row r="3542" spans="1:13" x14ac:dyDescent="0.25">
      <c r="A3542" s="127" t="s">
        <v>7698</v>
      </c>
      <c r="B3542" s="80" t="s">
        <v>3867</v>
      </c>
      <c r="C3542" s="128">
        <v>0</v>
      </c>
      <c r="D3542" s="128">
        <v>0</v>
      </c>
      <c r="E3542" s="80">
        <v>0</v>
      </c>
      <c r="F3542" s="128">
        <v>0</v>
      </c>
      <c r="G3542" s="80">
        <v>0</v>
      </c>
      <c r="H3542" s="128">
        <v>0.22222222222222221</v>
      </c>
      <c r="I3542" s="128">
        <v>0.48026315789473678</v>
      </c>
      <c r="J3542" s="80" t="s">
        <v>211</v>
      </c>
      <c r="K3542" s="80" t="s">
        <v>211</v>
      </c>
      <c r="L3542" s="128">
        <v>0</v>
      </c>
      <c r="M3542" s="81" t="s">
        <v>96</v>
      </c>
    </row>
    <row r="3543" spans="1:13" x14ac:dyDescent="0.25">
      <c r="A3543" s="127" t="s">
        <v>7804</v>
      </c>
      <c r="B3543" s="80" t="s">
        <v>6405</v>
      </c>
      <c r="C3543" s="128">
        <v>0</v>
      </c>
      <c r="D3543" s="128">
        <v>0</v>
      </c>
      <c r="E3543" s="80">
        <v>0</v>
      </c>
      <c r="F3543" s="128">
        <v>0</v>
      </c>
      <c r="G3543" s="80">
        <v>0</v>
      </c>
      <c r="H3543" s="128">
        <v>0.6330275229357798</v>
      </c>
      <c r="I3543" s="128">
        <v>0.7857142857142857</v>
      </c>
      <c r="J3543" s="80" t="s">
        <v>211</v>
      </c>
      <c r="K3543" s="80" t="s">
        <v>211</v>
      </c>
      <c r="L3543" s="128">
        <v>0</v>
      </c>
      <c r="M3543" s="81" t="s">
        <v>96</v>
      </c>
    </row>
    <row r="3544" spans="1:13" x14ac:dyDescent="0.25">
      <c r="A3544" s="127" t="s">
        <v>7696</v>
      </c>
      <c r="B3544" s="80" t="s">
        <v>3868</v>
      </c>
      <c r="C3544" s="128">
        <v>0</v>
      </c>
      <c r="D3544" s="128">
        <v>0</v>
      </c>
      <c r="E3544" s="80">
        <v>0</v>
      </c>
      <c r="F3544" s="128">
        <v>0</v>
      </c>
      <c r="G3544" s="80">
        <v>0</v>
      </c>
      <c r="H3544" s="128">
        <v>0</v>
      </c>
      <c r="I3544" s="128">
        <v>0.45546430827542639</v>
      </c>
      <c r="J3544" s="80" t="s">
        <v>211</v>
      </c>
      <c r="K3544" s="80" t="s">
        <v>211</v>
      </c>
      <c r="L3544" s="128">
        <v>0</v>
      </c>
      <c r="M3544" s="81" t="s">
        <v>96</v>
      </c>
    </row>
    <row r="3545" spans="1:13" x14ac:dyDescent="0.25">
      <c r="A3545" s="127" t="s">
        <v>7711</v>
      </c>
      <c r="B3545" s="80" t="s">
        <v>6407</v>
      </c>
      <c r="C3545" s="128">
        <v>0</v>
      </c>
      <c r="D3545" s="128">
        <v>0</v>
      </c>
      <c r="E3545" s="80">
        <v>0</v>
      </c>
      <c r="F3545" s="128">
        <v>0</v>
      </c>
      <c r="G3545" s="80">
        <v>0</v>
      </c>
      <c r="H3545" s="128">
        <v>0.6376811594202898</v>
      </c>
      <c r="I3545" s="128">
        <v>0.77259887005649708</v>
      </c>
      <c r="J3545" s="80" t="s">
        <v>211</v>
      </c>
      <c r="K3545" s="80" t="s">
        <v>211</v>
      </c>
      <c r="L3545" s="128">
        <v>0</v>
      </c>
      <c r="M3545" s="81" t="s">
        <v>96</v>
      </c>
    </row>
    <row r="3546" spans="1:13" x14ac:dyDescent="0.25">
      <c r="A3546" s="127" t="s">
        <v>7703</v>
      </c>
      <c r="B3546" s="80" t="s">
        <v>3858</v>
      </c>
      <c r="C3546" s="128">
        <v>0</v>
      </c>
      <c r="D3546" s="128">
        <v>0</v>
      </c>
      <c r="E3546" s="80">
        <v>0</v>
      </c>
      <c r="F3546" s="128">
        <v>0</v>
      </c>
      <c r="G3546" s="80">
        <v>0</v>
      </c>
      <c r="H3546" s="128">
        <v>0.14285714285714285</v>
      </c>
      <c r="I3546" s="128">
        <v>0.5539568345323741</v>
      </c>
      <c r="J3546" s="80" t="s">
        <v>211</v>
      </c>
      <c r="K3546" s="80" t="s">
        <v>211</v>
      </c>
      <c r="L3546" s="128">
        <v>0</v>
      </c>
      <c r="M3546" s="81" t="s">
        <v>96</v>
      </c>
    </row>
    <row r="3547" spans="1:13" x14ac:dyDescent="0.25">
      <c r="A3547" s="127" t="s">
        <v>7802</v>
      </c>
      <c r="B3547" s="80" t="s">
        <v>6409</v>
      </c>
      <c r="C3547" s="128">
        <v>0</v>
      </c>
      <c r="D3547" s="128">
        <v>0</v>
      </c>
      <c r="E3547" s="80">
        <v>0</v>
      </c>
      <c r="F3547" s="128">
        <v>0</v>
      </c>
      <c r="G3547" s="80">
        <v>0</v>
      </c>
      <c r="H3547" s="128">
        <v>0.73076923076923073</v>
      </c>
      <c r="I3547" s="128">
        <v>0.73483779971791252</v>
      </c>
      <c r="J3547" s="80" t="s">
        <v>211</v>
      </c>
      <c r="K3547" s="80" t="s">
        <v>211</v>
      </c>
      <c r="L3547" s="128">
        <v>0</v>
      </c>
      <c r="M3547" s="81" t="s">
        <v>96</v>
      </c>
    </row>
    <row r="3548" spans="1:13" x14ac:dyDescent="0.25">
      <c r="A3548" s="127" t="s">
        <v>7875</v>
      </c>
      <c r="B3548" s="80" t="s">
        <v>6411</v>
      </c>
      <c r="C3548" s="128">
        <v>0</v>
      </c>
      <c r="D3548" s="128">
        <v>0</v>
      </c>
      <c r="E3548" s="80">
        <v>0</v>
      </c>
      <c r="F3548" s="128">
        <v>0</v>
      </c>
      <c r="G3548" s="80">
        <v>0</v>
      </c>
      <c r="H3548" s="128">
        <v>0.43478260869565216</v>
      </c>
      <c r="I3548" s="128">
        <v>0.76901798063623794</v>
      </c>
      <c r="J3548" s="80" t="s">
        <v>211</v>
      </c>
      <c r="K3548" s="80" t="s">
        <v>211</v>
      </c>
      <c r="L3548" s="128">
        <v>0</v>
      </c>
      <c r="M3548" s="81" t="s">
        <v>96</v>
      </c>
    </row>
    <row r="3549" spans="1:13" x14ac:dyDescent="0.25">
      <c r="A3549" s="127" t="s">
        <v>7782</v>
      </c>
      <c r="B3549" s="80" t="s">
        <v>6413</v>
      </c>
      <c r="C3549" s="128">
        <v>0</v>
      </c>
      <c r="D3549" s="128">
        <v>0</v>
      </c>
      <c r="E3549" s="80">
        <v>0</v>
      </c>
      <c r="F3549" s="128">
        <v>0</v>
      </c>
      <c r="G3549" s="80">
        <v>0</v>
      </c>
      <c r="H3549" s="128">
        <v>0.66666666666666663</v>
      </c>
      <c r="I3549" s="128">
        <v>0.7635294117647059</v>
      </c>
      <c r="J3549" s="80" t="s">
        <v>211</v>
      </c>
      <c r="K3549" s="80" t="s">
        <v>211</v>
      </c>
      <c r="L3549" s="128">
        <v>0</v>
      </c>
      <c r="M3549" s="81" t="s">
        <v>96</v>
      </c>
    </row>
    <row r="3550" spans="1:13" x14ac:dyDescent="0.25">
      <c r="A3550" s="127" t="s">
        <v>7824</v>
      </c>
      <c r="B3550" s="80" t="s">
        <v>6415</v>
      </c>
      <c r="C3550" s="128">
        <v>0</v>
      </c>
      <c r="D3550" s="128">
        <v>0</v>
      </c>
      <c r="E3550" s="80">
        <v>0</v>
      </c>
      <c r="F3550" s="128">
        <v>0</v>
      </c>
      <c r="G3550" s="80">
        <v>0</v>
      </c>
      <c r="H3550" s="128">
        <v>0.45614035087719296</v>
      </c>
      <c r="I3550" s="128">
        <v>0.74145616641901935</v>
      </c>
      <c r="J3550" s="80" t="s">
        <v>211</v>
      </c>
      <c r="K3550" s="80" t="s">
        <v>211</v>
      </c>
      <c r="L3550" s="128">
        <v>0</v>
      </c>
      <c r="M3550" s="81" t="s">
        <v>96</v>
      </c>
    </row>
    <row r="3551" spans="1:13" x14ac:dyDescent="0.25">
      <c r="A3551" s="127" t="s">
        <v>7878</v>
      </c>
      <c r="B3551" s="80" t="s">
        <v>6417</v>
      </c>
      <c r="C3551" s="128">
        <v>0</v>
      </c>
      <c r="D3551" s="128">
        <v>0</v>
      </c>
      <c r="E3551" s="80">
        <v>0</v>
      </c>
      <c r="F3551" s="128">
        <v>0</v>
      </c>
      <c r="G3551" s="80">
        <v>0</v>
      </c>
      <c r="H3551" s="128">
        <v>0.75324675324675328</v>
      </c>
      <c r="I3551" s="128">
        <v>0.79463243873978995</v>
      </c>
      <c r="J3551" s="80" t="s">
        <v>211</v>
      </c>
      <c r="K3551" s="80" t="s">
        <v>211</v>
      </c>
      <c r="L3551" s="128">
        <v>0</v>
      </c>
      <c r="M3551" s="81" t="s">
        <v>96</v>
      </c>
    </row>
    <row r="3552" spans="1:13" x14ac:dyDescent="0.25">
      <c r="A3552" s="127" t="s">
        <v>7826</v>
      </c>
      <c r="B3552" s="80" t="s">
        <v>6419</v>
      </c>
      <c r="C3552" s="128">
        <v>0</v>
      </c>
      <c r="D3552" s="128">
        <v>0</v>
      </c>
      <c r="E3552" s="80">
        <v>0</v>
      </c>
      <c r="F3552" s="128">
        <v>0</v>
      </c>
      <c r="G3552" s="80">
        <v>0</v>
      </c>
      <c r="H3552" s="128">
        <v>0.5641025641025641</v>
      </c>
      <c r="I3552" s="128">
        <v>0.7997265892002734</v>
      </c>
      <c r="J3552" s="80" t="s">
        <v>211</v>
      </c>
      <c r="K3552" s="80" t="s">
        <v>211</v>
      </c>
      <c r="L3552" s="128">
        <v>0</v>
      </c>
      <c r="M3552" s="81" t="s">
        <v>96</v>
      </c>
    </row>
    <row r="3553" spans="1:13" x14ac:dyDescent="0.25">
      <c r="A3553" s="127" t="s">
        <v>7746</v>
      </c>
      <c r="B3553" s="80" t="s">
        <v>6421</v>
      </c>
      <c r="C3553" s="128">
        <v>0</v>
      </c>
      <c r="D3553" s="128">
        <v>0</v>
      </c>
      <c r="E3553" s="80">
        <v>0</v>
      </c>
      <c r="F3553" s="128">
        <v>0</v>
      </c>
      <c r="G3553" s="80">
        <v>0</v>
      </c>
      <c r="H3553" s="128">
        <v>0.59523809523809523</v>
      </c>
      <c r="I3553" s="128">
        <v>0.79112271540469969</v>
      </c>
      <c r="J3553" s="80" t="s">
        <v>211</v>
      </c>
      <c r="K3553" s="80" t="s">
        <v>211</v>
      </c>
      <c r="L3553" s="128">
        <v>0</v>
      </c>
      <c r="M3553" s="81" t="s">
        <v>96</v>
      </c>
    </row>
    <row r="3554" spans="1:13" x14ac:dyDescent="0.25">
      <c r="A3554" s="127" t="s">
        <v>7813</v>
      </c>
      <c r="B3554" s="80" t="s">
        <v>6427</v>
      </c>
      <c r="C3554" s="128">
        <v>0</v>
      </c>
      <c r="D3554" s="128">
        <v>0</v>
      </c>
      <c r="E3554" s="80">
        <v>0</v>
      </c>
      <c r="F3554" s="128">
        <v>0</v>
      </c>
      <c r="G3554" s="80">
        <v>0</v>
      </c>
      <c r="H3554" s="128">
        <v>0.59302325581395354</v>
      </c>
      <c r="I3554" s="128">
        <v>0.6787678767876788</v>
      </c>
      <c r="J3554" s="80" t="s">
        <v>211</v>
      </c>
      <c r="K3554" s="80" t="s">
        <v>211</v>
      </c>
      <c r="L3554" s="128">
        <v>0</v>
      </c>
      <c r="M3554" s="81" t="s">
        <v>96</v>
      </c>
    </row>
    <row r="3555" spans="1:13" x14ac:dyDescent="0.25">
      <c r="A3555" s="127" t="s">
        <v>7882</v>
      </c>
      <c r="B3555" s="80" t="s">
        <v>6429</v>
      </c>
      <c r="C3555" s="128">
        <v>0</v>
      </c>
      <c r="D3555" s="128">
        <v>0</v>
      </c>
      <c r="E3555" s="80">
        <v>0</v>
      </c>
      <c r="F3555" s="128">
        <v>0</v>
      </c>
      <c r="G3555" s="80">
        <v>0</v>
      </c>
      <c r="H3555" s="128">
        <v>0.52127659574468088</v>
      </c>
      <c r="I3555" s="128">
        <v>0.77796754910333044</v>
      </c>
      <c r="J3555" s="80" t="s">
        <v>211</v>
      </c>
      <c r="K3555" s="80" t="s">
        <v>211</v>
      </c>
      <c r="L3555" s="128">
        <v>0</v>
      </c>
      <c r="M3555" s="81" t="s">
        <v>96</v>
      </c>
    </row>
    <row r="3556" spans="1:13" x14ac:dyDescent="0.25">
      <c r="A3556" s="127" t="s">
        <v>7626</v>
      </c>
      <c r="B3556" s="80" t="s">
        <v>3975</v>
      </c>
      <c r="C3556" s="128">
        <v>0</v>
      </c>
      <c r="D3556" s="128">
        <v>0</v>
      </c>
      <c r="E3556" s="80">
        <v>0</v>
      </c>
      <c r="F3556" s="128">
        <v>0</v>
      </c>
      <c r="G3556" s="80">
        <v>0</v>
      </c>
      <c r="H3556" s="128">
        <v>0.73333333333333328</v>
      </c>
      <c r="I3556" s="128">
        <v>0.80506822612085771</v>
      </c>
      <c r="J3556" s="80" t="s">
        <v>211</v>
      </c>
      <c r="K3556" s="80" t="s">
        <v>211</v>
      </c>
      <c r="L3556" s="128">
        <v>0</v>
      </c>
      <c r="M3556" s="81" t="s">
        <v>96</v>
      </c>
    </row>
    <row r="3557" spans="1:13" x14ac:dyDescent="0.25">
      <c r="A3557" s="127" t="s">
        <v>7811</v>
      </c>
      <c r="B3557" s="80" t="s">
        <v>6431</v>
      </c>
      <c r="C3557" s="128">
        <v>0</v>
      </c>
      <c r="D3557" s="128">
        <v>0</v>
      </c>
      <c r="E3557" s="80">
        <v>0</v>
      </c>
      <c r="F3557" s="128">
        <v>0</v>
      </c>
      <c r="G3557" s="80">
        <v>0</v>
      </c>
      <c r="H3557" s="128">
        <v>0.56122448979591832</v>
      </c>
      <c r="I3557" s="128">
        <v>0.77577045696068014</v>
      </c>
      <c r="J3557" s="80" t="s">
        <v>211</v>
      </c>
      <c r="K3557" s="80" t="s">
        <v>211</v>
      </c>
      <c r="L3557" s="128">
        <v>0</v>
      </c>
      <c r="M3557" s="81" t="s">
        <v>96</v>
      </c>
    </row>
    <row r="3558" spans="1:13" x14ac:dyDescent="0.25">
      <c r="A3558" s="127" t="s">
        <v>7886</v>
      </c>
      <c r="B3558" s="80" t="s">
        <v>6435</v>
      </c>
      <c r="C3558" s="128">
        <v>0</v>
      </c>
      <c r="D3558" s="128">
        <v>0</v>
      </c>
      <c r="E3558" s="80">
        <v>0</v>
      </c>
      <c r="F3558" s="128">
        <v>0</v>
      </c>
      <c r="G3558" s="80">
        <v>0</v>
      </c>
      <c r="H3558" s="128">
        <v>0.55384615384615388</v>
      </c>
      <c r="I3558" s="128">
        <v>0.74055158324821246</v>
      </c>
      <c r="J3558" s="80" t="s">
        <v>211</v>
      </c>
      <c r="K3558" s="80" t="s">
        <v>211</v>
      </c>
      <c r="L3558" s="128">
        <v>0</v>
      </c>
      <c r="M3558" s="81" t="s">
        <v>96</v>
      </c>
    </row>
    <row r="3559" spans="1:13" x14ac:dyDescent="0.25">
      <c r="A3559" s="127" t="s">
        <v>8411</v>
      </c>
      <c r="B3559" s="80" t="s">
        <v>8412</v>
      </c>
      <c r="C3559" s="128">
        <v>0</v>
      </c>
      <c r="D3559" s="128">
        <v>0</v>
      </c>
      <c r="E3559" s="80">
        <v>0</v>
      </c>
      <c r="F3559" s="128">
        <v>0</v>
      </c>
      <c r="G3559" s="80">
        <v>0</v>
      </c>
      <c r="H3559" s="128">
        <v>0.69230769230769229</v>
      </c>
      <c r="I3559" s="128">
        <v>0.76152832674571813</v>
      </c>
      <c r="J3559" s="80" t="s">
        <v>211</v>
      </c>
      <c r="K3559" s="80" t="s">
        <v>211</v>
      </c>
      <c r="L3559" s="128">
        <v>0</v>
      </c>
      <c r="M3559" s="81" t="s">
        <v>96</v>
      </c>
    </row>
    <row r="3560" spans="1:13" x14ac:dyDescent="0.25">
      <c r="A3560" s="127" t="s">
        <v>7889</v>
      </c>
      <c r="B3560" s="80" t="s">
        <v>6439</v>
      </c>
      <c r="C3560" s="128">
        <v>0</v>
      </c>
      <c r="D3560" s="128">
        <v>0</v>
      </c>
      <c r="E3560" s="80">
        <v>0</v>
      </c>
      <c r="F3560" s="128">
        <v>0</v>
      </c>
      <c r="G3560" s="80">
        <v>0</v>
      </c>
      <c r="H3560" s="128">
        <v>0.58119658119658124</v>
      </c>
      <c r="I3560" s="128">
        <v>0.82068502350570849</v>
      </c>
      <c r="J3560" s="80" t="s">
        <v>211</v>
      </c>
      <c r="K3560" s="80" t="s">
        <v>211</v>
      </c>
      <c r="L3560" s="128">
        <v>0</v>
      </c>
      <c r="M3560" s="81" t="s">
        <v>96</v>
      </c>
    </row>
    <row r="3561" spans="1:13" x14ac:dyDescent="0.25">
      <c r="A3561" s="127" t="s">
        <v>7891</v>
      </c>
      <c r="B3561" s="80" t="s">
        <v>6441</v>
      </c>
      <c r="C3561" s="128">
        <v>0</v>
      </c>
      <c r="D3561" s="128">
        <v>0</v>
      </c>
      <c r="E3561" s="80">
        <v>0</v>
      </c>
      <c r="F3561" s="128">
        <v>0</v>
      </c>
      <c r="G3561" s="80">
        <v>0</v>
      </c>
      <c r="H3561" s="128">
        <v>0.50847457627118642</v>
      </c>
      <c r="I3561" s="128">
        <v>0.76603773584905666</v>
      </c>
      <c r="J3561" s="80" t="s">
        <v>211</v>
      </c>
      <c r="K3561" s="80" t="s">
        <v>211</v>
      </c>
      <c r="L3561" s="128">
        <v>0</v>
      </c>
      <c r="M3561" s="81" t="s">
        <v>96</v>
      </c>
    </row>
    <row r="3562" spans="1:13" x14ac:dyDescent="0.25">
      <c r="A3562" s="127" t="s">
        <v>7839</v>
      </c>
      <c r="B3562" s="80" t="s">
        <v>6710</v>
      </c>
      <c r="C3562" s="128">
        <v>0</v>
      </c>
      <c r="D3562" s="128">
        <v>0</v>
      </c>
      <c r="E3562" s="80">
        <v>0</v>
      </c>
      <c r="F3562" s="128">
        <v>0</v>
      </c>
      <c r="G3562" s="80">
        <v>0</v>
      </c>
      <c r="H3562" s="128">
        <v>0.21212121212121213</v>
      </c>
      <c r="I3562" s="128">
        <v>0.75247524752475248</v>
      </c>
      <c r="J3562" s="80" t="s">
        <v>211</v>
      </c>
      <c r="K3562" s="80" t="s">
        <v>211</v>
      </c>
      <c r="L3562" s="128">
        <v>0</v>
      </c>
      <c r="M3562" s="81" t="s">
        <v>96</v>
      </c>
    </row>
    <row r="3563" spans="1:13" x14ac:dyDescent="0.25">
      <c r="A3563" s="127" t="s">
        <v>7816</v>
      </c>
      <c r="B3563" s="80" t="s">
        <v>6443</v>
      </c>
      <c r="C3563" s="128">
        <v>0</v>
      </c>
      <c r="D3563" s="128">
        <v>0</v>
      </c>
      <c r="E3563" s="80">
        <v>0</v>
      </c>
      <c r="F3563" s="128">
        <v>0</v>
      </c>
      <c r="G3563" s="80">
        <v>0</v>
      </c>
      <c r="H3563" s="128">
        <v>0.5641025641025641</v>
      </c>
      <c r="I3563" s="128">
        <v>0.74922360248447195</v>
      </c>
      <c r="J3563" s="80" t="s">
        <v>211</v>
      </c>
      <c r="K3563" s="80" t="s">
        <v>211</v>
      </c>
      <c r="L3563" s="128">
        <v>0</v>
      </c>
      <c r="M3563" s="81" t="s">
        <v>96</v>
      </c>
    </row>
    <row r="3564" spans="1:13" x14ac:dyDescent="0.25">
      <c r="A3564" s="127" t="s">
        <v>7895</v>
      </c>
      <c r="B3564" s="80" t="s">
        <v>5218</v>
      </c>
      <c r="C3564" s="128">
        <v>0</v>
      </c>
      <c r="D3564" s="128">
        <v>0</v>
      </c>
      <c r="E3564" s="80">
        <v>0</v>
      </c>
      <c r="F3564" s="128">
        <v>0</v>
      </c>
      <c r="G3564" s="80">
        <v>0</v>
      </c>
      <c r="H3564" s="128">
        <v>0.55714285714285716</v>
      </c>
      <c r="I3564" s="128">
        <v>0.64735772357723576</v>
      </c>
      <c r="J3564" s="80" t="s">
        <v>211</v>
      </c>
      <c r="K3564" s="80" t="s">
        <v>211</v>
      </c>
      <c r="L3564" s="128">
        <v>0</v>
      </c>
      <c r="M3564" s="81" t="s">
        <v>96</v>
      </c>
    </row>
    <row r="3565" spans="1:13" x14ac:dyDescent="0.25">
      <c r="A3565" s="127" t="s">
        <v>7887</v>
      </c>
      <c r="B3565" s="80" t="s">
        <v>6445</v>
      </c>
      <c r="C3565" s="128">
        <v>0</v>
      </c>
      <c r="D3565" s="128">
        <v>0</v>
      </c>
      <c r="E3565" s="80">
        <v>0</v>
      </c>
      <c r="F3565" s="128">
        <v>0</v>
      </c>
      <c r="G3565" s="80">
        <v>0</v>
      </c>
      <c r="H3565" s="128">
        <v>0.61764705882352944</v>
      </c>
      <c r="I3565" s="128">
        <v>0.7935560859188544</v>
      </c>
      <c r="J3565" s="80" t="s">
        <v>211</v>
      </c>
      <c r="K3565" s="80" t="s">
        <v>211</v>
      </c>
      <c r="L3565" s="128">
        <v>0</v>
      </c>
      <c r="M3565" s="81" t="s">
        <v>96</v>
      </c>
    </row>
    <row r="3566" spans="1:13" x14ac:dyDescent="0.25">
      <c r="A3566" s="127" t="s">
        <v>8403</v>
      </c>
      <c r="B3566" s="80" t="s">
        <v>8404</v>
      </c>
      <c r="C3566" s="128">
        <v>0</v>
      </c>
      <c r="D3566" s="128">
        <v>0</v>
      </c>
      <c r="E3566" s="80">
        <v>0</v>
      </c>
      <c r="F3566" s="128">
        <v>0</v>
      </c>
      <c r="G3566" s="80">
        <v>0</v>
      </c>
      <c r="H3566" s="128">
        <v>0.38805970149253727</v>
      </c>
      <c r="I3566" s="128">
        <v>0.7375809935205182</v>
      </c>
      <c r="J3566" s="80" t="s">
        <v>211</v>
      </c>
      <c r="K3566" s="80" t="s">
        <v>211</v>
      </c>
      <c r="L3566" s="128">
        <v>0</v>
      </c>
      <c r="M3566" s="81" t="s">
        <v>96</v>
      </c>
    </row>
    <row r="3567" spans="1:13" x14ac:dyDescent="0.25">
      <c r="A3567" s="127" t="s">
        <v>7890</v>
      </c>
      <c r="B3567" s="80" t="s">
        <v>6447</v>
      </c>
      <c r="C3567" s="128">
        <v>0</v>
      </c>
      <c r="D3567" s="128">
        <v>0</v>
      </c>
      <c r="E3567" s="80">
        <v>0</v>
      </c>
      <c r="F3567" s="128">
        <v>0</v>
      </c>
      <c r="G3567" s="80">
        <v>0</v>
      </c>
      <c r="H3567" s="128">
        <v>0.47692307692307695</v>
      </c>
      <c r="I3567" s="128">
        <v>0.76816608996539792</v>
      </c>
      <c r="J3567" s="80" t="s">
        <v>211</v>
      </c>
      <c r="K3567" s="80" t="s">
        <v>211</v>
      </c>
      <c r="L3567" s="128">
        <v>0</v>
      </c>
      <c r="M3567" s="81" t="s">
        <v>96</v>
      </c>
    </row>
    <row r="3568" spans="1:13" x14ac:dyDescent="0.25">
      <c r="A3568" s="127" t="s">
        <v>7897</v>
      </c>
      <c r="B3568" s="80" t="s">
        <v>2979</v>
      </c>
      <c r="C3568" s="128">
        <v>0</v>
      </c>
      <c r="D3568" s="128">
        <v>0</v>
      </c>
      <c r="E3568" s="80">
        <v>0</v>
      </c>
      <c r="F3568" s="128">
        <v>0</v>
      </c>
      <c r="G3568" s="80">
        <v>0</v>
      </c>
      <c r="H3568" s="128">
        <v>0.21428571428571427</v>
      </c>
      <c r="I3568" s="128">
        <v>0.53165735567970207</v>
      </c>
      <c r="J3568" s="80" t="s">
        <v>211</v>
      </c>
      <c r="K3568" s="80" t="s">
        <v>211</v>
      </c>
      <c r="L3568" s="128">
        <v>0</v>
      </c>
      <c r="M3568" s="81" t="s">
        <v>96</v>
      </c>
    </row>
    <row r="3569" spans="1:13" x14ac:dyDescent="0.25">
      <c r="A3569" s="127" t="s">
        <v>7717</v>
      </c>
      <c r="B3569" s="80" t="s">
        <v>6451</v>
      </c>
      <c r="C3569" s="128">
        <v>0</v>
      </c>
      <c r="D3569" s="128">
        <v>0</v>
      </c>
      <c r="E3569" s="80">
        <v>0</v>
      </c>
      <c r="F3569" s="128">
        <v>0</v>
      </c>
      <c r="G3569" s="80">
        <v>0</v>
      </c>
      <c r="H3569" s="128">
        <v>0.24050632911392408</v>
      </c>
      <c r="I3569" s="128">
        <v>0.75118708452041771</v>
      </c>
      <c r="J3569" s="80" t="s">
        <v>211</v>
      </c>
      <c r="K3569" s="80" t="s">
        <v>211</v>
      </c>
      <c r="L3569" s="128">
        <v>0</v>
      </c>
      <c r="M3569" s="81" t="s">
        <v>96</v>
      </c>
    </row>
    <row r="3570" spans="1:13" x14ac:dyDescent="0.25">
      <c r="A3570" s="127" t="s">
        <v>8691</v>
      </c>
      <c r="B3570" s="80" t="s">
        <v>8692</v>
      </c>
      <c r="C3570" s="128">
        <v>0</v>
      </c>
      <c r="D3570" s="128">
        <v>0</v>
      </c>
      <c r="E3570" s="80">
        <v>0</v>
      </c>
      <c r="F3570" s="128">
        <v>0</v>
      </c>
      <c r="G3570" s="80">
        <v>0</v>
      </c>
      <c r="H3570" s="128">
        <v>0</v>
      </c>
      <c r="I3570" s="128">
        <v>0.62</v>
      </c>
      <c r="J3570" s="80" t="s">
        <v>211</v>
      </c>
      <c r="K3570" s="80" t="s">
        <v>211</v>
      </c>
      <c r="L3570" s="128">
        <v>0</v>
      </c>
      <c r="M3570" s="81" t="s">
        <v>96</v>
      </c>
    </row>
    <row r="3571" spans="1:13" x14ac:dyDescent="0.25">
      <c r="A3571" s="127" t="s">
        <v>7880</v>
      </c>
      <c r="B3571" s="80" t="s">
        <v>6453</v>
      </c>
      <c r="C3571" s="128">
        <v>0</v>
      </c>
      <c r="D3571" s="128">
        <v>0</v>
      </c>
      <c r="E3571" s="80">
        <v>0</v>
      </c>
      <c r="F3571" s="128">
        <v>0</v>
      </c>
      <c r="G3571" s="80">
        <v>0</v>
      </c>
      <c r="H3571" s="128">
        <v>0.63380281690140849</v>
      </c>
      <c r="I3571" s="128">
        <v>0.75181723779854626</v>
      </c>
      <c r="J3571" s="80" t="s">
        <v>211</v>
      </c>
      <c r="K3571" s="80" t="s">
        <v>211</v>
      </c>
      <c r="L3571" s="128">
        <v>0</v>
      </c>
      <c r="M3571" s="81" t="s">
        <v>96</v>
      </c>
    </row>
    <row r="3572" spans="1:13" x14ac:dyDescent="0.25">
      <c r="A3572" s="127" t="s">
        <v>7846</v>
      </c>
      <c r="B3572" s="80" t="s">
        <v>4187</v>
      </c>
      <c r="C3572" s="128">
        <v>0</v>
      </c>
      <c r="D3572" s="128">
        <v>0</v>
      </c>
      <c r="E3572" s="80">
        <v>0</v>
      </c>
      <c r="F3572" s="128">
        <v>0</v>
      </c>
      <c r="G3572" s="80">
        <v>0</v>
      </c>
      <c r="H3572" s="128">
        <v>0.72916666666666652</v>
      </c>
      <c r="I3572" s="128">
        <v>0.69108910891089104</v>
      </c>
      <c r="J3572" s="80" t="s">
        <v>211</v>
      </c>
      <c r="K3572" s="80" t="s">
        <v>211</v>
      </c>
      <c r="L3572" s="128">
        <v>0</v>
      </c>
      <c r="M3572" s="81" t="s">
        <v>96</v>
      </c>
    </row>
    <row r="3573" spans="1:13" x14ac:dyDescent="0.25">
      <c r="A3573" s="127" t="s">
        <v>7705</v>
      </c>
      <c r="B3573" s="80" t="s">
        <v>6455</v>
      </c>
      <c r="C3573" s="128">
        <v>0</v>
      </c>
      <c r="D3573" s="128">
        <v>0</v>
      </c>
      <c r="E3573" s="80">
        <v>0</v>
      </c>
      <c r="F3573" s="128">
        <v>0</v>
      </c>
      <c r="G3573" s="80">
        <v>0</v>
      </c>
      <c r="H3573" s="128">
        <v>0.6071428571428571</v>
      </c>
      <c r="I3573" s="128">
        <v>0.82137285491419643</v>
      </c>
      <c r="J3573" s="80" t="s">
        <v>211</v>
      </c>
      <c r="K3573" s="80" t="s">
        <v>211</v>
      </c>
      <c r="L3573" s="128">
        <v>0</v>
      </c>
      <c r="M3573" s="81" t="s">
        <v>96</v>
      </c>
    </row>
    <row r="3574" spans="1:13" x14ac:dyDescent="0.25">
      <c r="A3574" s="127" t="s">
        <v>7851</v>
      </c>
      <c r="B3574" s="80" t="s">
        <v>6754</v>
      </c>
      <c r="C3574" s="128">
        <v>0</v>
      </c>
      <c r="D3574" s="128">
        <v>0</v>
      </c>
      <c r="E3574" s="80">
        <v>0</v>
      </c>
      <c r="F3574" s="128">
        <v>0</v>
      </c>
      <c r="G3574" s="80">
        <v>0</v>
      </c>
      <c r="H3574" s="128">
        <v>0.39215686274509798</v>
      </c>
      <c r="I3574" s="128">
        <v>0.67764705882352938</v>
      </c>
      <c r="J3574" s="80" t="s">
        <v>211</v>
      </c>
      <c r="K3574" s="80" t="s">
        <v>211</v>
      </c>
      <c r="L3574" s="128">
        <v>0</v>
      </c>
      <c r="M3574" s="81" t="s">
        <v>96</v>
      </c>
    </row>
    <row r="3575" spans="1:13" x14ac:dyDescent="0.25">
      <c r="A3575" s="127" t="s">
        <v>7719</v>
      </c>
      <c r="B3575" s="80" t="s">
        <v>6423</v>
      </c>
      <c r="C3575" s="128">
        <v>0</v>
      </c>
      <c r="D3575" s="128">
        <v>0</v>
      </c>
      <c r="E3575" s="80">
        <v>0</v>
      </c>
      <c r="F3575" s="128">
        <v>0</v>
      </c>
      <c r="G3575" s="80">
        <v>0</v>
      </c>
      <c r="H3575" s="128">
        <v>0.50495049504950495</v>
      </c>
      <c r="I3575" s="128">
        <v>0.72710951526032319</v>
      </c>
      <c r="J3575" s="80" t="s">
        <v>211</v>
      </c>
      <c r="K3575" s="80" t="s">
        <v>211</v>
      </c>
      <c r="L3575" s="128">
        <v>0</v>
      </c>
      <c r="M3575" s="81" t="s">
        <v>96</v>
      </c>
    </row>
    <row r="3576" spans="1:13" x14ac:dyDescent="0.25">
      <c r="A3576" s="127" t="s">
        <v>7898</v>
      </c>
      <c r="B3576" s="80" t="s">
        <v>4148</v>
      </c>
      <c r="C3576" s="128">
        <v>0</v>
      </c>
      <c r="D3576" s="128">
        <v>0</v>
      </c>
      <c r="E3576" s="80">
        <v>0</v>
      </c>
      <c r="F3576" s="128">
        <v>0</v>
      </c>
      <c r="G3576" s="80">
        <v>0</v>
      </c>
      <c r="H3576" s="128">
        <v>0.3783783783783784</v>
      </c>
      <c r="I3576" s="128">
        <v>0.75549450549450547</v>
      </c>
      <c r="J3576" s="80" t="s">
        <v>211</v>
      </c>
      <c r="K3576" s="80" t="s">
        <v>211</v>
      </c>
      <c r="L3576" s="128">
        <v>0</v>
      </c>
      <c r="M3576" s="81" t="s">
        <v>96</v>
      </c>
    </row>
    <row r="3577" spans="1:13" x14ac:dyDescent="0.25">
      <c r="A3577" s="127" t="s">
        <v>7896</v>
      </c>
      <c r="B3577" s="80" t="s">
        <v>6449</v>
      </c>
      <c r="C3577" s="128">
        <v>0</v>
      </c>
      <c r="D3577" s="128">
        <v>0</v>
      </c>
      <c r="E3577" s="80">
        <v>0</v>
      </c>
      <c r="F3577" s="128">
        <v>0</v>
      </c>
      <c r="G3577" s="80">
        <v>0</v>
      </c>
      <c r="H3577" s="128">
        <v>0.38202247191011229</v>
      </c>
      <c r="I3577" s="128">
        <v>0.77553191489361717</v>
      </c>
      <c r="J3577" s="80" t="s">
        <v>211</v>
      </c>
      <c r="K3577" s="80" t="s">
        <v>211</v>
      </c>
      <c r="L3577" s="128">
        <v>0</v>
      </c>
      <c r="M3577" s="81" t="s">
        <v>96</v>
      </c>
    </row>
    <row r="3578" spans="1:13" x14ac:dyDescent="0.25">
      <c r="A3578" s="127" t="s">
        <v>7894</v>
      </c>
      <c r="B3578" s="80" t="s">
        <v>4146</v>
      </c>
      <c r="C3578" s="128">
        <v>0</v>
      </c>
      <c r="D3578" s="128">
        <v>0</v>
      </c>
      <c r="E3578" s="80">
        <v>0</v>
      </c>
      <c r="F3578" s="128">
        <v>0</v>
      </c>
      <c r="G3578" s="80">
        <v>0</v>
      </c>
      <c r="H3578" s="128">
        <v>0.3</v>
      </c>
      <c r="I3578" s="128">
        <v>0.71376146788990824</v>
      </c>
      <c r="J3578" s="80" t="s">
        <v>211</v>
      </c>
      <c r="K3578" s="80" t="s">
        <v>211</v>
      </c>
      <c r="L3578" s="128">
        <v>0</v>
      </c>
      <c r="M3578" s="81" t="s">
        <v>96</v>
      </c>
    </row>
    <row r="3579" spans="1:13" x14ac:dyDescent="0.25">
      <c r="A3579" s="127" t="s">
        <v>7741</v>
      </c>
      <c r="B3579" s="80" t="s">
        <v>6457</v>
      </c>
      <c r="C3579" s="128">
        <v>0</v>
      </c>
      <c r="D3579" s="128">
        <v>0</v>
      </c>
      <c r="E3579" s="80">
        <v>0</v>
      </c>
      <c r="F3579" s="128">
        <v>0</v>
      </c>
      <c r="G3579" s="80">
        <v>0</v>
      </c>
      <c r="H3579" s="128">
        <v>0.66666666666666663</v>
      </c>
      <c r="I3579" s="128">
        <v>0.76639344262295084</v>
      </c>
      <c r="J3579" s="80" t="s">
        <v>211</v>
      </c>
      <c r="K3579" s="80" t="s">
        <v>211</v>
      </c>
      <c r="L3579" s="128">
        <v>0</v>
      </c>
      <c r="M3579" s="81" t="s">
        <v>96</v>
      </c>
    </row>
    <row r="3580" spans="1:13" x14ac:dyDescent="0.25">
      <c r="A3580" s="127" t="s">
        <v>7899</v>
      </c>
      <c r="B3580" s="80" t="s">
        <v>734</v>
      </c>
      <c r="C3580" s="128">
        <v>0</v>
      </c>
      <c r="D3580" s="128">
        <v>0</v>
      </c>
      <c r="E3580" s="80">
        <v>0</v>
      </c>
      <c r="F3580" s="128">
        <v>0</v>
      </c>
      <c r="G3580" s="80">
        <v>0</v>
      </c>
      <c r="H3580" s="128">
        <v>-6.6666666666666666E-2</v>
      </c>
      <c r="I3580" s="128">
        <v>0.51296296296296295</v>
      </c>
      <c r="J3580" s="80" t="s">
        <v>211</v>
      </c>
      <c r="K3580" s="80" t="s">
        <v>211</v>
      </c>
      <c r="L3580" s="128">
        <v>0</v>
      </c>
      <c r="M3580" s="81" t="s">
        <v>96</v>
      </c>
    </row>
    <row r="3581" spans="1:13" x14ac:dyDescent="0.25">
      <c r="A3581" s="127" t="s">
        <v>7884</v>
      </c>
      <c r="B3581" s="80" t="s">
        <v>6459</v>
      </c>
      <c r="C3581" s="128">
        <v>0</v>
      </c>
      <c r="D3581" s="128">
        <v>0</v>
      </c>
      <c r="E3581" s="80">
        <v>0</v>
      </c>
      <c r="F3581" s="128">
        <v>0</v>
      </c>
      <c r="G3581" s="80">
        <v>0</v>
      </c>
      <c r="H3581" s="128">
        <v>0.64864864864864868</v>
      </c>
      <c r="I3581" s="128">
        <v>0.76989619377162621</v>
      </c>
      <c r="J3581" s="80" t="s">
        <v>211</v>
      </c>
      <c r="K3581" s="80" t="s">
        <v>211</v>
      </c>
      <c r="L3581" s="128">
        <v>0</v>
      </c>
      <c r="M3581" s="81" t="s">
        <v>96</v>
      </c>
    </row>
    <row r="3582" spans="1:13" x14ac:dyDescent="0.25">
      <c r="A3582" s="127" t="s">
        <v>8407</v>
      </c>
      <c r="B3582" s="80" t="s">
        <v>8408</v>
      </c>
      <c r="C3582" s="128">
        <v>0</v>
      </c>
      <c r="D3582" s="128">
        <v>0</v>
      </c>
      <c r="E3582" s="80">
        <v>0</v>
      </c>
      <c r="F3582" s="128">
        <v>0</v>
      </c>
      <c r="G3582" s="80">
        <v>0</v>
      </c>
      <c r="H3582" s="128">
        <v>0.43421052631578955</v>
      </c>
      <c r="I3582" s="128">
        <v>0.73792093704245987</v>
      </c>
      <c r="J3582" s="80" t="s">
        <v>211</v>
      </c>
      <c r="K3582" s="80" t="s">
        <v>211</v>
      </c>
      <c r="L3582" s="128">
        <v>0</v>
      </c>
      <c r="M3582" s="81" t="s">
        <v>96</v>
      </c>
    </row>
    <row r="3583" spans="1:13" x14ac:dyDescent="0.25">
      <c r="A3583" s="127" t="s">
        <v>7728</v>
      </c>
      <c r="B3583" s="80" t="s">
        <v>6678</v>
      </c>
      <c r="C3583" s="128">
        <v>0</v>
      </c>
      <c r="D3583" s="128">
        <v>0</v>
      </c>
      <c r="E3583" s="80">
        <v>0</v>
      </c>
      <c r="F3583" s="128">
        <v>0</v>
      </c>
      <c r="G3583" s="80">
        <v>0</v>
      </c>
      <c r="H3583" s="128">
        <v>0.3968253968253968</v>
      </c>
      <c r="I3583" s="128">
        <v>0.74145616641901935</v>
      </c>
      <c r="J3583" s="80" t="s">
        <v>211</v>
      </c>
      <c r="K3583" s="80" t="s">
        <v>211</v>
      </c>
      <c r="L3583" s="128">
        <v>0</v>
      </c>
      <c r="M3583" s="81" t="s">
        <v>96</v>
      </c>
    </row>
    <row r="3584" spans="1:13" x14ac:dyDescent="0.25">
      <c r="A3584" s="127" t="s">
        <v>7901</v>
      </c>
      <c r="B3584" s="80" t="s">
        <v>3878</v>
      </c>
      <c r="C3584" s="128">
        <v>0</v>
      </c>
      <c r="D3584" s="128">
        <v>0</v>
      </c>
      <c r="E3584" s="80">
        <v>0</v>
      </c>
      <c r="F3584" s="128">
        <v>0</v>
      </c>
      <c r="G3584" s="80">
        <v>0</v>
      </c>
      <c r="H3584" s="128">
        <v>0.25</v>
      </c>
      <c r="I3584" s="128">
        <v>0.47339593114241002</v>
      </c>
      <c r="J3584" s="80" t="s">
        <v>211</v>
      </c>
      <c r="K3584" s="80" t="s">
        <v>211</v>
      </c>
      <c r="L3584" s="128">
        <v>0</v>
      </c>
      <c r="M3584" s="81" t="s">
        <v>96</v>
      </c>
    </row>
    <row r="3585" spans="1:13" x14ac:dyDescent="0.25">
      <c r="A3585" s="127" t="s">
        <v>7842</v>
      </c>
      <c r="B3585" s="80" t="s">
        <v>6680</v>
      </c>
      <c r="C3585" s="128">
        <v>0</v>
      </c>
      <c r="D3585" s="128">
        <v>0</v>
      </c>
      <c r="E3585" s="80">
        <v>0</v>
      </c>
      <c r="F3585" s="128">
        <v>0</v>
      </c>
      <c r="G3585" s="80">
        <v>0</v>
      </c>
      <c r="H3585" s="128">
        <v>0.21212121212121213</v>
      </c>
      <c r="I3585" s="128">
        <v>0.74976657329598517</v>
      </c>
      <c r="J3585" s="80" t="s">
        <v>211</v>
      </c>
      <c r="K3585" s="80" t="s">
        <v>211</v>
      </c>
      <c r="L3585" s="128">
        <v>0</v>
      </c>
      <c r="M3585" s="81" t="s">
        <v>96</v>
      </c>
    </row>
    <row r="3586" spans="1:13" x14ac:dyDescent="0.25">
      <c r="A3586" s="127" t="s">
        <v>8401</v>
      </c>
      <c r="B3586" s="80" t="s">
        <v>6682</v>
      </c>
      <c r="C3586" s="128">
        <v>0</v>
      </c>
      <c r="D3586" s="128">
        <v>0</v>
      </c>
      <c r="E3586" s="80">
        <v>0</v>
      </c>
      <c r="F3586" s="128">
        <v>0</v>
      </c>
      <c r="G3586" s="80">
        <v>0</v>
      </c>
      <c r="H3586" s="128">
        <v>0.54411764705882348</v>
      </c>
      <c r="I3586" s="128">
        <v>0.78553299492385797</v>
      </c>
      <c r="J3586" s="80" t="s">
        <v>211</v>
      </c>
      <c r="K3586" s="80" t="s">
        <v>211</v>
      </c>
      <c r="L3586" s="128">
        <v>0</v>
      </c>
      <c r="M3586" s="81" t="s">
        <v>96</v>
      </c>
    </row>
    <row r="3587" spans="1:13" x14ac:dyDescent="0.25">
      <c r="A3587" s="127" t="s">
        <v>7871</v>
      </c>
      <c r="B3587" s="80" t="s">
        <v>5219</v>
      </c>
      <c r="C3587" s="128">
        <v>0</v>
      </c>
      <c r="D3587" s="128">
        <v>0</v>
      </c>
      <c r="E3587" s="80">
        <v>0</v>
      </c>
      <c r="F3587" s="128">
        <v>0</v>
      </c>
      <c r="G3587" s="80">
        <v>0</v>
      </c>
      <c r="H3587" s="128">
        <v>0.38333333333333336</v>
      </c>
      <c r="I3587" s="128">
        <v>0.70289017341040461</v>
      </c>
      <c r="J3587" s="80" t="s">
        <v>211</v>
      </c>
      <c r="K3587" s="80" t="s">
        <v>211</v>
      </c>
      <c r="L3587" s="128">
        <v>0</v>
      </c>
      <c r="M3587" s="81" t="s">
        <v>96</v>
      </c>
    </row>
    <row r="3588" spans="1:13" x14ac:dyDescent="0.25">
      <c r="A3588" s="127" t="s">
        <v>8402</v>
      </c>
      <c r="B3588" s="80" t="s">
        <v>6684</v>
      </c>
      <c r="C3588" s="128">
        <v>0</v>
      </c>
      <c r="D3588" s="128">
        <v>0</v>
      </c>
      <c r="E3588" s="80">
        <v>0</v>
      </c>
      <c r="F3588" s="128">
        <v>0</v>
      </c>
      <c r="G3588" s="80">
        <v>0</v>
      </c>
      <c r="H3588" s="128">
        <v>0.53333333333333333</v>
      </c>
      <c r="I3588" s="128">
        <v>0.73538461538461541</v>
      </c>
      <c r="J3588" s="80" t="s">
        <v>211</v>
      </c>
      <c r="K3588" s="80" t="s">
        <v>211</v>
      </c>
      <c r="L3588" s="128">
        <v>0</v>
      </c>
      <c r="M3588" s="81" t="s">
        <v>96</v>
      </c>
    </row>
    <row r="3589" spans="1:13" x14ac:dyDescent="0.25">
      <c r="A3589" s="127" t="s">
        <v>7834</v>
      </c>
      <c r="B3589" s="80" t="s">
        <v>6706</v>
      </c>
      <c r="C3589" s="128">
        <v>0</v>
      </c>
      <c r="D3589" s="128">
        <v>0</v>
      </c>
      <c r="E3589" s="80">
        <v>0</v>
      </c>
      <c r="F3589" s="128">
        <v>0</v>
      </c>
      <c r="G3589" s="80">
        <v>0</v>
      </c>
      <c r="H3589" s="128">
        <v>0.44680851063829785</v>
      </c>
      <c r="I3589" s="128">
        <v>0.75430539609644076</v>
      </c>
      <c r="J3589" s="80" t="s">
        <v>211</v>
      </c>
      <c r="K3589" s="80" t="s">
        <v>211</v>
      </c>
      <c r="L3589" s="128">
        <v>0</v>
      </c>
      <c r="M3589" s="81" t="s">
        <v>96</v>
      </c>
    </row>
    <row r="3590" spans="1:13" x14ac:dyDescent="0.25">
      <c r="A3590" s="127" t="s">
        <v>7900</v>
      </c>
      <c r="B3590" s="80" t="s">
        <v>6686</v>
      </c>
      <c r="C3590" s="128">
        <v>0</v>
      </c>
      <c r="D3590" s="128">
        <v>0</v>
      </c>
      <c r="E3590" s="80">
        <v>0</v>
      </c>
      <c r="F3590" s="128">
        <v>0</v>
      </c>
      <c r="G3590" s="80">
        <v>0</v>
      </c>
      <c r="H3590" s="128">
        <v>0.60416666666666663</v>
      </c>
      <c r="I3590" s="128">
        <v>0.76674364896073899</v>
      </c>
      <c r="J3590" s="80" t="s">
        <v>211</v>
      </c>
      <c r="K3590" s="80" t="s">
        <v>211</v>
      </c>
      <c r="L3590" s="128">
        <v>0</v>
      </c>
      <c r="M3590" s="81" t="s">
        <v>96</v>
      </c>
    </row>
    <row r="3591" spans="1:13" x14ac:dyDescent="0.25">
      <c r="A3591" s="127" t="s">
        <v>7762</v>
      </c>
      <c r="B3591" s="80" t="s">
        <v>6688</v>
      </c>
      <c r="C3591" s="128">
        <v>0</v>
      </c>
      <c r="D3591" s="128">
        <v>0</v>
      </c>
      <c r="E3591" s="80">
        <v>0</v>
      </c>
      <c r="F3591" s="128">
        <v>0</v>
      </c>
      <c r="G3591" s="80">
        <v>0</v>
      </c>
      <c r="H3591" s="128">
        <v>0.3108108108108108</v>
      </c>
      <c r="I3591" s="128">
        <v>0.72869735553379045</v>
      </c>
      <c r="J3591" s="80" t="s">
        <v>211</v>
      </c>
      <c r="K3591" s="80" t="s">
        <v>211</v>
      </c>
      <c r="L3591" s="128">
        <v>0</v>
      </c>
      <c r="M3591" s="81" t="s">
        <v>96</v>
      </c>
    </row>
    <row r="3592" spans="1:13" x14ac:dyDescent="0.25">
      <c r="A3592" s="127" t="s">
        <v>7845</v>
      </c>
      <c r="B3592" s="80" t="s">
        <v>6730</v>
      </c>
      <c r="C3592" s="128">
        <v>0</v>
      </c>
      <c r="D3592" s="128">
        <v>0</v>
      </c>
      <c r="E3592" s="80">
        <v>0</v>
      </c>
      <c r="F3592" s="128">
        <v>0</v>
      </c>
      <c r="G3592" s="80">
        <v>0</v>
      </c>
      <c r="H3592" s="128">
        <v>0.51282051282051277</v>
      </c>
      <c r="I3592" s="128">
        <v>0.75880281690140849</v>
      </c>
      <c r="J3592" s="80" t="s">
        <v>211</v>
      </c>
      <c r="K3592" s="80" t="s">
        <v>211</v>
      </c>
      <c r="L3592" s="128">
        <v>0</v>
      </c>
      <c r="M3592" s="81" t="s">
        <v>96</v>
      </c>
    </row>
    <row r="3593" spans="1:13" x14ac:dyDescent="0.25">
      <c r="A3593" s="127" t="s">
        <v>7902</v>
      </c>
      <c r="B3593" s="80" t="s">
        <v>6690</v>
      </c>
      <c r="C3593" s="128">
        <v>0</v>
      </c>
      <c r="D3593" s="128">
        <v>0</v>
      </c>
      <c r="E3593" s="80">
        <v>0</v>
      </c>
      <c r="F3593" s="128">
        <v>0</v>
      </c>
      <c r="G3593" s="80">
        <v>0</v>
      </c>
      <c r="H3593" s="128">
        <v>0.54098360655737709</v>
      </c>
      <c r="I3593" s="128">
        <v>0.78516228748067995</v>
      </c>
      <c r="J3593" s="80" t="s">
        <v>211</v>
      </c>
      <c r="K3593" s="80" t="s">
        <v>211</v>
      </c>
      <c r="L3593" s="128">
        <v>0</v>
      </c>
      <c r="M3593" s="81" t="s">
        <v>96</v>
      </c>
    </row>
    <row r="3594" spans="1:13" x14ac:dyDescent="0.25">
      <c r="A3594" s="127" t="s">
        <v>7903</v>
      </c>
      <c r="B3594" s="80" t="s">
        <v>6694</v>
      </c>
      <c r="C3594" s="128">
        <v>0</v>
      </c>
      <c r="D3594" s="128">
        <v>0</v>
      </c>
      <c r="E3594" s="80">
        <v>0</v>
      </c>
      <c r="F3594" s="128">
        <v>0</v>
      </c>
      <c r="G3594" s="80">
        <v>0</v>
      </c>
      <c r="H3594" s="128">
        <v>0.32110091743119268</v>
      </c>
      <c r="I3594" s="128">
        <v>0.68866995073891624</v>
      </c>
      <c r="J3594" s="80" t="s">
        <v>211</v>
      </c>
      <c r="K3594" s="80" t="s">
        <v>211</v>
      </c>
      <c r="L3594" s="128">
        <v>0</v>
      </c>
      <c r="M3594" s="81" t="s">
        <v>96</v>
      </c>
    </row>
    <row r="3595" spans="1:13" x14ac:dyDescent="0.25">
      <c r="A3595" s="127" t="s">
        <v>7854</v>
      </c>
      <c r="B3595" s="80" t="s">
        <v>6917</v>
      </c>
      <c r="C3595" s="128">
        <v>0</v>
      </c>
      <c r="D3595" s="128">
        <v>0</v>
      </c>
      <c r="E3595" s="80">
        <v>0</v>
      </c>
      <c r="F3595" s="128">
        <v>0</v>
      </c>
      <c r="G3595" s="80">
        <v>0</v>
      </c>
      <c r="H3595" s="128">
        <v>0.66666666666666663</v>
      </c>
      <c r="I3595" s="128">
        <v>0.51376146788990829</v>
      </c>
      <c r="J3595" s="80" t="s">
        <v>211</v>
      </c>
      <c r="K3595" s="80" t="s">
        <v>211</v>
      </c>
      <c r="L3595" s="128">
        <v>0</v>
      </c>
      <c r="M3595" s="81" t="s">
        <v>96</v>
      </c>
    </row>
    <row r="3596" spans="1:13" x14ac:dyDescent="0.25">
      <c r="A3596" s="127" t="s">
        <v>7836</v>
      </c>
      <c r="B3596" s="80" t="s">
        <v>6696</v>
      </c>
      <c r="C3596" s="128">
        <v>0</v>
      </c>
      <c r="D3596" s="128">
        <v>0</v>
      </c>
      <c r="E3596" s="80">
        <v>0</v>
      </c>
      <c r="F3596" s="128">
        <v>0</v>
      </c>
      <c r="G3596" s="80">
        <v>0</v>
      </c>
      <c r="H3596" s="128">
        <v>0.57017543859649122</v>
      </c>
      <c r="I3596" s="128">
        <v>0.78422876949740028</v>
      </c>
      <c r="J3596" s="80" t="s">
        <v>211</v>
      </c>
      <c r="K3596" s="80" t="s">
        <v>211</v>
      </c>
      <c r="L3596" s="128">
        <v>0</v>
      </c>
      <c r="M3596" s="81" t="s">
        <v>96</v>
      </c>
    </row>
    <row r="3597" spans="1:13" x14ac:dyDescent="0.25">
      <c r="A3597" s="127" t="s">
        <v>7833</v>
      </c>
      <c r="B3597" s="80" t="s">
        <v>6698</v>
      </c>
      <c r="C3597" s="128">
        <v>0</v>
      </c>
      <c r="D3597" s="128">
        <v>0</v>
      </c>
      <c r="E3597" s="80">
        <v>0</v>
      </c>
      <c r="F3597" s="128">
        <v>0</v>
      </c>
      <c r="G3597" s="80">
        <v>0</v>
      </c>
      <c r="H3597" s="128">
        <v>0.30508474576271188</v>
      </c>
      <c r="I3597" s="128">
        <v>0.77503250975292592</v>
      </c>
      <c r="J3597" s="80" t="s">
        <v>211</v>
      </c>
      <c r="K3597" s="80" t="s">
        <v>211</v>
      </c>
      <c r="L3597" s="128">
        <v>0</v>
      </c>
      <c r="M3597" s="81" t="s">
        <v>96</v>
      </c>
    </row>
    <row r="3598" spans="1:13" x14ac:dyDescent="0.25">
      <c r="A3598" s="127" t="s">
        <v>7904</v>
      </c>
      <c r="B3598" s="80" t="s">
        <v>6700</v>
      </c>
      <c r="C3598" s="128">
        <v>0</v>
      </c>
      <c r="D3598" s="128">
        <v>0</v>
      </c>
      <c r="E3598" s="80">
        <v>0</v>
      </c>
      <c r="F3598" s="128">
        <v>0</v>
      </c>
      <c r="G3598" s="80">
        <v>0</v>
      </c>
      <c r="H3598" s="128">
        <v>0.56338028169014087</v>
      </c>
      <c r="I3598" s="128">
        <v>0.75052631578947371</v>
      </c>
      <c r="J3598" s="80" t="s">
        <v>211</v>
      </c>
      <c r="K3598" s="80" t="s">
        <v>211</v>
      </c>
      <c r="L3598" s="128">
        <v>0</v>
      </c>
      <c r="M3598" s="81" t="s">
        <v>96</v>
      </c>
    </row>
    <row r="3599" spans="1:13" x14ac:dyDescent="0.25">
      <c r="A3599" s="127" t="s">
        <v>7905</v>
      </c>
      <c r="B3599" s="80" t="s">
        <v>6702</v>
      </c>
      <c r="C3599" s="128">
        <v>0</v>
      </c>
      <c r="D3599" s="128">
        <v>0</v>
      </c>
      <c r="E3599" s="80">
        <v>0</v>
      </c>
      <c r="F3599" s="128">
        <v>0</v>
      </c>
      <c r="G3599" s="80">
        <v>0</v>
      </c>
      <c r="H3599" s="128">
        <v>0.30769230769230771</v>
      </c>
      <c r="I3599" s="128">
        <v>0.73058485139022045</v>
      </c>
      <c r="J3599" s="80" t="s">
        <v>211</v>
      </c>
      <c r="K3599" s="80" t="s">
        <v>211</v>
      </c>
      <c r="L3599" s="128">
        <v>0</v>
      </c>
      <c r="M3599" s="81" t="s">
        <v>96</v>
      </c>
    </row>
    <row r="3600" spans="1:13" x14ac:dyDescent="0.25">
      <c r="A3600" s="127" t="s">
        <v>8399</v>
      </c>
      <c r="B3600" s="80" t="s">
        <v>8400</v>
      </c>
      <c r="C3600" s="128">
        <v>0</v>
      </c>
      <c r="D3600" s="128">
        <v>0</v>
      </c>
      <c r="E3600" s="80">
        <v>0</v>
      </c>
      <c r="F3600" s="128">
        <v>0</v>
      </c>
      <c r="G3600" s="80">
        <v>0</v>
      </c>
      <c r="H3600" s="128">
        <v>0.48333333333333334</v>
      </c>
      <c r="I3600" s="128">
        <v>0.74133949191685899</v>
      </c>
      <c r="J3600" s="80" t="s">
        <v>211</v>
      </c>
      <c r="K3600" s="80" t="s">
        <v>211</v>
      </c>
      <c r="L3600" s="128">
        <v>0</v>
      </c>
      <c r="M3600" s="81" t="s">
        <v>96</v>
      </c>
    </row>
    <row r="3601" spans="1:13" x14ac:dyDescent="0.25">
      <c r="A3601" s="127" t="s">
        <v>7906</v>
      </c>
      <c r="B3601" s="80" t="s">
        <v>6704</v>
      </c>
      <c r="C3601" s="128">
        <v>0</v>
      </c>
      <c r="D3601" s="128">
        <v>0</v>
      </c>
      <c r="E3601" s="80">
        <v>0</v>
      </c>
      <c r="F3601" s="128">
        <v>0</v>
      </c>
      <c r="G3601" s="80">
        <v>0</v>
      </c>
      <c r="H3601" s="128">
        <v>0.37037037037037029</v>
      </c>
      <c r="I3601" s="128">
        <v>0.76222435282837964</v>
      </c>
      <c r="J3601" s="80" t="s">
        <v>211</v>
      </c>
      <c r="K3601" s="80" t="s">
        <v>211</v>
      </c>
      <c r="L3601" s="128">
        <v>0</v>
      </c>
      <c r="M3601" s="81" t="s">
        <v>96</v>
      </c>
    </row>
    <row r="3602" spans="1:13" x14ac:dyDescent="0.25">
      <c r="A3602" s="127" t="s">
        <v>8405</v>
      </c>
      <c r="B3602" s="80" t="s">
        <v>8406</v>
      </c>
      <c r="C3602" s="128">
        <v>0</v>
      </c>
      <c r="D3602" s="128">
        <v>0</v>
      </c>
      <c r="E3602" s="80">
        <v>0</v>
      </c>
      <c r="F3602" s="128">
        <v>0</v>
      </c>
      <c r="G3602" s="80">
        <v>0</v>
      </c>
      <c r="H3602" s="128">
        <v>0.23076923076923081</v>
      </c>
      <c r="I3602" s="128">
        <v>0.7016574585635359</v>
      </c>
      <c r="J3602" s="80" t="s">
        <v>211</v>
      </c>
      <c r="K3602" s="80" t="s">
        <v>211</v>
      </c>
      <c r="L3602" s="128">
        <v>0</v>
      </c>
      <c r="M3602" s="81" t="s">
        <v>96</v>
      </c>
    </row>
    <row r="3603" spans="1:13" x14ac:dyDescent="0.25">
      <c r="A3603" s="127" t="s">
        <v>7760</v>
      </c>
      <c r="B3603" s="80" t="s">
        <v>6708</v>
      </c>
      <c r="C3603" s="128">
        <v>0</v>
      </c>
      <c r="D3603" s="128">
        <v>0</v>
      </c>
      <c r="E3603" s="80">
        <v>0</v>
      </c>
      <c r="F3603" s="128">
        <v>0</v>
      </c>
      <c r="G3603" s="80">
        <v>0</v>
      </c>
      <c r="H3603" s="128">
        <v>0.5</v>
      </c>
      <c r="I3603" s="128">
        <v>0.79584775086505188</v>
      </c>
      <c r="J3603" s="80" t="s">
        <v>211</v>
      </c>
      <c r="K3603" s="80" t="s">
        <v>211</v>
      </c>
      <c r="L3603" s="128">
        <v>0</v>
      </c>
      <c r="M3603" s="81" t="s">
        <v>96</v>
      </c>
    </row>
    <row r="3604" spans="1:13" x14ac:dyDescent="0.25">
      <c r="A3604" s="127" t="s">
        <v>8409</v>
      </c>
      <c r="B3604" s="80" t="s">
        <v>8410</v>
      </c>
      <c r="C3604" s="128">
        <v>0</v>
      </c>
      <c r="D3604" s="128">
        <v>0</v>
      </c>
      <c r="E3604" s="80">
        <v>0</v>
      </c>
      <c r="F3604" s="128">
        <v>0</v>
      </c>
      <c r="G3604" s="80">
        <v>0</v>
      </c>
      <c r="H3604" s="128">
        <v>0.5625</v>
      </c>
      <c r="I3604" s="128">
        <v>0.73691460055096414</v>
      </c>
      <c r="J3604" s="80" t="s">
        <v>211</v>
      </c>
      <c r="K3604" s="80" t="s">
        <v>211</v>
      </c>
      <c r="L3604" s="128">
        <v>0</v>
      </c>
      <c r="M3604" s="81" t="s">
        <v>96</v>
      </c>
    </row>
    <row r="3605" spans="1:13" x14ac:dyDescent="0.25">
      <c r="A3605" s="127" t="s">
        <v>7907</v>
      </c>
      <c r="B3605" s="80" t="s">
        <v>6712</v>
      </c>
      <c r="C3605" s="128">
        <v>0</v>
      </c>
      <c r="D3605" s="128">
        <v>0</v>
      </c>
      <c r="E3605" s="80">
        <v>0</v>
      </c>
      <c r="F3605" s="128">
        <v>0</v>
      </c>
      <c r="G3605" s="80">
        <v>0</v>
      </c>
      <c r="H3605" s="128">
        <v>0.49484536082474234</v>
      </c>
      <c r="I3605" s="128">
        <v>0.74928229665071755</v>
      </c>
      <c r="J3605" s="80" t="s">
        <v>211</v>
      </c>
      <c r="K3605" s="80" t="s">
        <v>211</v>
      </c>
      <c r="L3605" s="128">
        <v>0</v>
      </c>
      <c r="M3605" s="81" t="s">
        <v>96</v>
      </c>
    </row>
    <row r="3606" spans="1:13" x14ac:dyDescent="0.25">
      <c r="A3606" s="127" t="s">
        <v>8415</v>
      </c>
      <c r="B3606" s="80" t="s">
        <v>6714</v>
      </c>
      <c r="C3606" s="128">
        <v>0</v>
      </c>
      <c r="D3606" s="128">
        <v>0</v>
      </c>
      <c r="E3606" s="80">
        <v>0</v>
      </c>
      <c r="F3606" s="128">
        <v>0</v>
      </c>
      <c r="G3606" s="80">
        <v>0</v>
      </c>
      <c r="H3606" s="128">
        <v>0.52083333333333337</v>
      </c>
      <c r="I3606" s="128">
        <v>0.73243243243243228</v>
      </c>
      <c r="J3606" s="80" t="s">
        <v>211</v>
      </c>
      <c r="K3606" s="80" t="s">
        <v>211</v>
      </c>
      <c r="L3606" s="128">
        <v>0</v>
      </c>
      <c r="M3606" s="81" t="s">
        <v>96</v>
      </c>
    </row>
    <row r="3607" spans="1:13" x14ac:dyDescent="0.25">
      <c r="A3607" s="127" t="s">
        <v>8413</v>
      </c>
      <c r="B3607" s="80" t="s">
        <v>8414</v>
      </c>
      <c r="C3607" s="128">
        <v>0</v>
      </c>
      <c r="D3607" s="128">
        <v>0</v>
      </c>
      <c r="E3607" s="80">
        <v>0</v>
      </c>
      <c r="F3607" s="128">
        <v>0</v>
      </c>
      <c r="G3607" s="80">
        <v>0</v>
      </c>
      <c r="H3607" s="128">
        <v>5.8823529411764705E-2</v>
      </c>
      <c r="I3607" s="128">
        <v>0.63745019920318724</v>
      </c>
      <c r="J3607" s="80" t="s">
        <v>211</v>
      </c>
      <c r="K3607" s="80" t="s">
        <v>211</v>
      </c>
      <c r="L3607" s="128">
        <v>0</v>
      </c>
      <c r="M3607" s="81" t="s">
        <v>96</v>
      </c>
    </row>
    <row r="3608" spans="1:13" x14ac:dyDescent="0.25">
      <c r="A3608" s="127" t="s">
        <v>7830</v>
      </c>
      <c r="B3608" s="80" t="s">
        <v>6888</v>
      </c>
      <c r="C3608" s="128">
        <v>0</v>
      </c>
      <c r="D3608" s="128">
        <v>0</v>
      </c>
      <c r="E3608" s="80">
        <v>0</v>
      </c>
      <c r="F3608" s="128">
        <v>0</v>
      </c>
      <c r="G3608" s="80">
        <v>0</v>
      </c>
      <c r="H3608" s="128">
        <v>0.6470588235294118</v>
      </c>
      <c r="I3608" s="128">
        <v>0.74214876033057853</v>
      </c>
      <c r="J3608" s="80" t="s">
        <v>211</v>
      </c>
      <c r="K3608" s="80" t="s">
        <v>211</v>
      </c>
      <c r="L3608" s="128">
        <v>0</v>
      </c>
      <c r="M3608" s="81" t="s">
        <v>96</v>
      </c>
    </row>
    <row r="3609" spans="1:13" x14ac:dyDescent="0.25">
      <c r="A3609" s="127" t="s">
        <v>7725</v>
      </c>
      <c r="B3609" s="80" t="s">
        <v>6724</v>
      </c>
      <c r="C3609" s="128">
        <v>0</v>
      </c>
      <c r="D3609" s="128">
        <v>0</v>
      </c>
      <c r="E3609" s="80">
        <v>0</v>
      </c>
      <c r="F3609" s="128">
        <v>0</v>
      </c>
      <c r="G3609" s="80">
        <v>0</v>
      </c>
      <c r="H3609" s="128">
        <v>0.5</v>
      </c>
      <c r="I3609" s="128">
        <v>0.76196319018404912</v>
      </c>
      <c r="J3609" s="80" t="s">
        <v>211</v>
      </c>
      <c r="K3609" s="80" t="s">
        <v>211</v>
      </c>
      <c r="L3609" s="128">
        <v>0</v>
      </c>
      <c r="M3609" s="81" t="s">
        <v>96</v>
      </c>
    </row>
    <row r="3610" spans="1:13" x14ac:dyDescent="0.25">
      <c r="A3610" s="127" t="s">
        <v>8416</v>
      </c>
      <c r="B3610" s="80" t="s">
        <v>8417</v>
      </c>
      <c r="C3610" s="128">
        <v>0</v>
      </c>
      <c r="D3610" s="128">
        <v>0</v>
      </c>
      <c r="E3610" s="80">
        <v>0</v>
      </c>
      <c r="F3610" s="128">
        <v>0</v>
      </c>
      <c r="G3610" s="80">
        <v>0</v>
      </c>
      <c r="H3610" s="128">
        <v>0.54</v>
      </c>
      <c r="I3610" s="128">
        <v>0.73641851106639844</v>
      </c>
      <c r="J3610" s="80" t="s">
        <v>211</v>
      </c>
      <c r="K3610" s="80" t="s">
        <v>211</v>
      </c>
      <c r="L3610" s="128">
        <v>0</v>
      </c>
      <c r="M3610" s="81" t="s">
        <v>96</v>
      </c>
    </row>
    <row r="3611" spans="1:13" x14ac:dyDescent="0.25">
      <c r="A3611" s="127" t="s">
        <v>7908</v>
      </c>
      <c r="B3611" s="80" t="s">
        <v>6889</v>
      </c>
      <c r="C3611" s="128">
        <v>0</v>
      </c>
      <c r="D3611" s="128">
        <v>0</v>
      </c>
      <c r="E3611" s="80">
        <v>0</v>
      </c>
      <c r="F3611" s="128">
        <v>0</v>
      </c>
      <c r="G3611" s="80">
        <v>0</v>
      </c>
      <c r="H3611" s="128">
        <v>-0.33333333333333331</v>
      </c>
      <c r="I3611" s="128">
        <v>0.61151079136690645</v>
      </c>
      <c r="J3611" s="80" t="s">
        <v>211</v>
      </c>
      <c r="K3611" s="80" t="s">
        <v>211</v>
      </c>
      <c r="L3611" s="128">
        <v>0</v>
      </c>
      <c r="M3611" s="81" t="s">
        <v>96</v>
      </c>
    </row>
    <row r="3612" spans="1:13" x14ac:dyDescent="0.25">
      <c r="A3612" s="127" t="s">
        <v>7852</v>
      </c>
      <c r="B3612" s="80" t="s">
        <v>6726</v>
      </c>
      <c r="C3612" s="128">
        <v>0</v>
      </c>
      <c r="D3612" s="128">
        <v>0</v>
      </c>
      <c r="E3612" s="80">
        <v>0</v>
      </c>
      <c r="F3612" s="128">
        <v>0</v>
      </c>
      <c r="G3612" s="80">
        <v>0</v>
      </c>
      <c r="H3612" s="128">
        <v>0.51724137931034486</v>
      </c>
      <c r="I3612" s="128">
        <v>0.71732817037754115</v>
      </c>
      <c r="J3612" s="80" t="s">
        <v>211</v>
      </c>
      <c r="K3612" s="80" t="s">
        <v>211</v>
      </c>
      <c r="L3612" s="128">
        <v>0</v>
      </c>
      <c r="M3612" s="81" t="s">
        <v>96</v>
      </c>
    </row>
    <row r="3613" spans="1:13" x14ac:dyDescent="0.25">
      <c r="A3613" s="127" t="s">
        <v>8418</v>
      </c>
      <c r="B3613" s="80" t="s">
        <v>8419</v>
      </c>
      <c r="C3613" s="128">
        <v>0</v>
      </c>
      <c r="D3613" s="128">
        <v>0</v>
      </c>
      <c r="E3613" s="80">
        <v>0</v>
      </c>
      <c r="F3613" s="128">
        <v>0</v>
      </c>
      <c r="G3613" s="80">
        <v>0</v>
      </c>
      <c r="H3613" s="128">
        <v>0.421875</v>
      </c>
      <c r="I3613" s="128">
        <v>0.68541905855338692</v>
      </c>
      <c r="J3613" s="80" t="s">
        <v>211</v>
      </c>
      <c r="K3613" s="80" t="s">
        <v>211</v>
      </c>
      <c r="L3613" s="128">
        <v>0</v>
      </c>
      <c r="M3613" s="81" t="s">
        <v>96</v>
      </c>
    </row>
    <row r="3614" spans="1:13" x14ac:dyDescent="0.25">
      <c r="A3614" s="127" t="s">
        <v>8420</v>
      </c>
      <c r="B3614" s="80" t="s">
        <v>8421</v>
      </c>
      <c r="C3614" s="128">
        <v>0</v>
      </c>
      <c r="D3614" s="128">
        <v>0</v>
      </c>
      <c r="E3614" s="80">
        <v>0</v>
      </c>
      <c r="F3614" s="128">
        <v>0</v>
      </c>
      <c r="G3614" s="80">
        <v>0</v>
      </c>
      <c r="H3614" s="128">
        <v>0.36507936507936506</v>
      </c>
      <c r="I3614" s="128">
        <v>0.70517051705170519</v>
      </c>
      <c r="J3614" s="80" t="s">
        <v>211</v>
      </c>
      <c r="K3614" s="80" t="s">
        <v>211</v>
      </c>
      <c r="L3614" s="128">
        <v>0</v>
      </c>
      <c r="M3614" s="81" t="s">
        <v>96</v>
      </c>
    </row>
    <row r="3615" spans="1:13" x14ac:dyDescent="0.25">
      <c r="A3615" s="127" t="s">
        <v>8422</v>
      </c>
      <c r="B3615" s="80" t="s">
        <v>8423</v>
      </c>
      <c r="C3615" s="128">
        <v>0</v>
      </c>
      <c r="D3615" s="128">
        <v>0</v>
      </c>
      <c r="E3615" s="80">
        <v>0</v>
      </c>
      <c r="F3615" s="128">
        <v>0</v>
      </c>
      <c r="G3615" s="80">
        <v>0</v>
      </c>
      <c r="H3615" s="128">
        <v>0.54794520547945202</v>
      </c>
      <c r="I3615" s="128">
        <v>0.8152866242038217</v>
      </c>
      <c r="J3615" s="80" t="s">
        <v>211</v>
      </c>
      <c r="K3615" s="80" t="s">
        <v>211</v>
      </c>
      <c r="L3615" s="128">
        <v>0</v>
      </c>
      <c r="M3615" s="81" t="s">
        <v>96</v>
      </c>
    </row>
    <row r="3616" spans="1:13" x14ac:dyDescent="0.25">
      <c r="A3616" s="127" t="s">
        <v>8424</v>
      </c>
      <c r="B3616" s="80" t="s">
        <v>8425</v>
      </c>
      <c r="C3616" s="128">
        <v>0</v>
      </c>
      <c r="D3616" s="128">
        <v>0</v>
      </c>
      <c r="E3616" s="80">
        <v>0</v>
      </c>
      <c r="F3616" s="128">
        <v>0</v>
      </c>
      <c r="G3616" s="80">
        <v>0</v>
      </c>
      <c r="H3616" s="128">
        <v>0.58571428571428574</v>
      </c>
      <c r="I3616" s="128">
        <v>0.80022573363431149</v>
      </c>
      <c r="J3616" s="80" t="s">
        <v>211</v>
      </c>
      <c r="K3616" s="80" t="s">
        <v>211</v>
      </c>
      <c r="L3616" s="128">
        <v>0</v>
      </c>
      <c r="M3616" s="81" t="s">
        <v>96</v>
      </c>
    </row>
    <row r="3617" spans="1:13" x14ac:dyDescent="0.25">
      <c r="A3617" s="127" t="s">
        <v>8426</v>
      </c>
      <c r="B3617" s="80" t="s">
        <v>8427</v>
      </c>
      <c r="C3617" s="128">
        <v>0</v>
      </c>
      <c r="D3617" s="128">
        <v>0</v>
      </c>
      <c r="E3617" s="80">
        <v>0</v>
      </c>
      <c r="F3617" s="128">
        <v>0</v>
      </c>
      <c r="G3617" s="80">
        <v>0</v>
      </c>
      <c r="H3617" s="128">
        <v>0.66101694915254239</v>
      </c>
      <c r="I3617" s="128">
        <v>0.72496831432192654</v>
      </c>
      <c r="J3617" s="80" t="s">
        <v>211</v>
      </c>
      <c r="K3617" s="80" t="s">
        <v>211</v>
      </c>
      <c r="L3617" s="128">
        <v>0</v>
      </c>
      <c r="M3617" s="81" t="s">
        <v>96</v>
      </c>
    </row>
    <row r="3618" spans="1:13" x14ac:dyDescent="0.25">
      <c r="A3618" s="127" t="s">
        <v>7848</v>
      </c>
      <c r="B3618" s="80" t="s">
        <v>6760</v>
      </c>
      <c r="C3618" s="128">
        <v>0</v>
      </c>
      <c r="D3618" s="128">
        <v>0</v>
      </c>
      <c r="E3618" s="80">
        <v>0</v>
      </c>
      <c r="F3618" s="128">
        <v>0</v>
      </c>
      <c r="G3618" s="80">
        <v>0</v>
      </c>
      <c r="H3618" s="128">
        <v>0.24444444444444444</v>
      </c>
      <c r="I3618" s="128">
        <v>0.68321513002364065</v>
      </c>
      <c r="J3618" s="80" t="s">
        <v>211</v>
      </c>
      <c r="K3618" s="80" t="s">
        <v>211</v>
      </c>
      <c r="L3618" s="128">
        <v>0</v>
      </c>
      <c r="M3618" s="81" t="s">
        <v>96</v>
      </c>
    </row>
    <row r="3619" spans="1:13" x14ac:dyDescent="0.25">
      <c r="A3619" s="127" t="s">
        <v>8428</v>
      </c>
      <c r="B3619" s="80" t="s">
        <v>8429</v>
      </c>
      <c r="C3619" s="128">
        <v>0</v>
      </c>
      <c r="D3619" s="128">
        <v>0</v>
      </c>
      <c r="E3619" s="80">
        <v>0</v>
      </c>
      <c r="F3619" s="128">
        <v>0</v>
      </c>
      <c r="G3619" s="80">
        <v>0</v>
      </c>
      <c r="H3619" s="128">
        <v>0.65573770491803274</v>
      </c>
      <c r="I3619" s="128">
        <v>0.66630434782608694</v>
      </c>
      <c r="J3619" s="80" t="s">
        <v>211</v>
      </c>
      <c r="K3619" s="80" t="s">
        <v>211</v>
      </c>
      <c r="L3619" s="128">
        <v>0</v>
      </c>
      <c r="M3619" s="81" t="s">
        <v>96</v>
      </c>
    </row>
    <row r="3620" spans="1:13" x14ac:dyDescent="0.25">
      <c r="A3620" s="127" t="s">
        <v>8430</v>
      </c>
      <c r="B3620" s="80" t="s">
        <v>8431</v>
      </c>
      <c r="C3620" s="128">
        <v>0</v>
      </c>
      <c r="D3620" s="128">
        <v>0</v>
      </c>
      <c r="E3620" s="80">
        <v>0</v>
      </c>
      <c r="F3620" s="128">
        <v>0</v>
      </c>
      <c r="G3620" s="80">
        <v>0</v>
      </c>
      <c r="H3620" s="128">
        <v>0.25925925925925924</v>
      </c>
      <c r="I3620" s="128">
        <v>0.74257425742574257</v>
      </c>
      <c r="J3620" s="80" t="s">
        <v>211</v>
      </c>
      <c r="K3620" s="80" t="s">
        <v>211</v>
      </c>
      <c r="L3620" s="128">
        <v>0</v>
      </c>
      <c r="M3620" s="81" t="s">
        <v>96</v>
      </c>
    </row>
    <row r="3621" spans="1:13" x14ac:dyDescent="0.25">
      <c r="A3621" s="127" t="s">
        <v>8432</v>
      </c>
      <c r="B3621" s="80" t="s">
        <v>8433</v>
      </c>
      <c r="C3621" s="128">
        <v>0</v>
      </c>
      <c r="D3621" s="128">
        <v>0</v>
      </c>
      <c r="E3621" s="80">
        <v>0</v>
      </c>
      <c r="F3621" s="128">
        <v>0</v>
      </c>
      <c r="G3621" s="80">
        <v>0</v>
      </c>
      <c r="H3621" s="128">
        <v>0.63157894736842102</v>
      </c>
      <c r="I3621" s="128">
        <v>0.69135802469135799</v>
      </c>
      <c r="J3621" s="80" t="s">
        <v>211</v>
      </c>
      <c r="K3621" s="80" t="s">
        <v>211</v>
      </c>
      <c r="L3621" s="128">
        <v>0</v>
      </c>
      <c r="M3621" s="81" t="s">
        <v>96</v>
      </c>
    </row>
    <row r="3622" spans="1:13" x14ac:dyDescent="0.25">
      <c r="A3622" s="127" t="s">
        <v>8434</v>
      </c>
      <c r="B3622" s="80" t="s">
        <v>8435</v>
      </c>
      <c r="C3622" s="128">
        <v>0</v>
      </c>
      <c r="D3622" s="128">
        <v>0</v>
      </c>
      <c r="E3622" s="80">
        <v>0</v>
      </c>
      <c r="F3622" s="128">
        <v>0</v>
      </c>
      <c r="G3622" s="80">
        <v>0</v>
      </c>
      <c r="H3622" s="128">
        <v>0.5161290322580645</v>
      </c>
      <c r="I3622" s="128">
        <v>0.78378378378378388</v>
      </c>
      <c r="J3622" s="80" t="s">
        <v>211</v>
      </c>
      <c r="K3622" s="80" t="s">
        <v>211</v>
      </c>
      <c r="L3622" s="128">
        <v>0</v>
      </c>
      <c r="M3622" s="81" t="s">
        <v>96</v>
      </c>
    </row>
    <row r="3623" spans="1:13" x14ac:dyDescent="0.25">
      <c r="A3623" s="127" t="s">
        <v>8436</v>
      </c>
      <c r="B3623" s="80" t="s">
        <v>8437</v>
      </c>
      <c r="C3623" s="128">
        <v>0</v>
      </c>
      <c r="D3623" s="128">
        <v>0</v>
      </c>
      <c r="E3623" s="80">
        <v>0</v>
      </c>
      <c r="F3623" s="128">
        <v>0</v>
      </c>
      <c r="G3623" s="80">
        <v>0</v>
      </c>
      <c r="H3623" s="128">
        <v>0.61111111111111116</v>
      </c>
      <c r="I3623" s="128">
        <v>0.67511520737327191</v>
      </c>
      <c r="J3623" s="80" t="s">
        <v>211</v>
      </c>
      <c r="K3623" s="80" t="s">
        <v>211</v>
      </c>
      <c r="L3623" s="128">
        <v>0</v>
      </c>
      <c r="M3623" s="81" t="s">
        <v>96</v>
      </c>
    </row>
    <row r="3624" spans="1:13" x14ac:dyDescent="0.25">
      <c r="A3624" s="127" t="s">
        <v>8438</v>
      </c>
      <c r="B3624" s="80" t="s">
        <v>8439</v>
      </c>
      <c r="C3624" s="128">
        <v>0</v>
      </c>
      <c r="D3624" s="128">
        <v>0</v>
      </c>
      <c r="E3624" s="80">
        <v>0</v>
      </c>
      <c r="F3624" s="128">
        <v>0</v>
      </c>
      <c r="G3624" s="80">
        <v>0</v>
      </c>
      <c r="H3624" s="128">
        <v>0.421875</v>
      </c>
      <c r="I3624" s="128">
        <v>0.70933014354066981</v>
      </c>
      <c r="J3624" s="80" t="s">
        <v>211</v>
      </c>
      <c r="K3624" s="80" t="s">
        <v>211</v>
      </c>
      <c r="L3624" s="128">
        <v>0</v>
      </c>
      <c r="M3624" s="81" t="s">
        <v>96</v>
      </c>
    </row>
    <row r="3625" spans="1:13" x14ac:dyDescent="0.25">
      <c r="A3625" s="127" t="s">
        <v>8440</v>
      </c>
      <c r="B3625" s="80" t="s">
        <v>8441</v>
      </c>
      <c r="C3625" s="128">
        <v>0</v>
      </c>
      <c r="D3625" s="128">
        <v>0</v>
      </c>
      <c r="E3625" s="80">
        <v>0</v>
      </c>
      <c r="F3625" s="128">
        <v>0</v>
      </c>
      <c r="G3625" s="80">
        <v>0</v>
      </c>
      <c r="H3625" s="128">
        <v>0.4838709677419355</v>
      </c>
      <c r="I3625" s="128">
        <v>0.69746974697469744</v>
      </c>
      <c r="J3625" s="80" t="s">
        <v>211</v>
      </c>
      <c r="K3625" s="80" t="s">
        <v>211</v>
      </c>
      <c r="L3625" s="128">
        <v>0</v>
      </c>
      <c r="M3625" s="81" t="s">
        <v>96</v>
      </c>
    </row>
    <row r="3626" spans="1:13" x14ac:dyDescent="0.25">
      <c r="A3626" s="127" t="s">
        <v>8396</v>
      </c>
      <c r="B3626" s="80" t="s">
        <v>8397</v>
      </c>
      <c r="C3626" s="128">
        <v>0</v>
      </c>
      <c r="D3626" s="128">
        <v>0</v>
      </c>
      <c r="E3626" s="80">
        <v>0</v>
      </c>
      <c r="F3626" s="128">
        <v>0</v>
      </c>
      <c r="G3626" s="80">
        <v>0</v>
      </c>
      <c r="H3626" s="128">
        <v>0.46153846153846162</v>
      </c>
      <c r="I3626" s="128">
        <v>0.75444264943457184</v>
      </c>
      <c r="J3626" s="80" t="s">
        <v>211</v>
      </c>
      <c r="K3626" s="80" t="s">
        <v>211</v>
      </c>
      <c r="L3626" s="128">
        <v>0</v>
      </c>
      <c r="M3626" s="81" t="s">
        <v>96</v>
      </c>
    </row>
    <row r="3627" spans="1:13" x14ac:dyDescent="0.25">
      <c r="A3627" s="127" t="s">
        <v>8442</v>
      </c>
      <c r="B3627" s="80" t="s">
        <v>8443</v>
      </c>
      <c r="C3627" s="128">
        <v>0</v>
      </c>
      <c r="D3627" s="128">
        <v>0</v>
      </c>
      <c r="E3627" s="80">
        <v>0</v>
      </c>
      <c r="F3627" s="128">
        <v>0</v>
      </c>
      <c r="G3627" s="80">
        <v>0</v>
      </c>
      <c r="H3627" s="128">
        <v>0.17142857142857143</v>
      </c>
      <c r="I3627" s="128">
        <v>0.64154786150712828</v>
      </c>
      <c r="J3627" s="80" t="s">
        <v>211</v>
      </c>
      <c r="K3627" s="80" t="s">
        <v>211</v>
      </c>
      <c r="L3627" s="128">
        <v>0</v>
      </c>
      <c r="M3627" s="81" t="s">
        <v>96</v>
      </c>
    </row>
    <row r="3628" spans="1:13" x14ac:dyDescent="0.25">
      <c r="A3628" s="127" t="s">
        <v>8394</v>
      </c>
      <c r="B3628" s="80" t="s">
        <v>8395</v>
      </c>
      <c r="C3628" s="128">
        <v>0</v>
      </c>
      <c r="D3628" s="128">
        <v>0</v>
      </c>
      <c r="E3628" s="80">
        <v>0</v>
      </c>
      <c r="F3628" s="128">
        <v>0</v>
      </c>
      <c r="G3628" s="80">
        <v>0</v>
      </c>
      <c r="H3628" s="128">
        <v>0.45</v>
      </c>
      <c r="I3628" s="128">
        <v>0.73684210526315796</v>
      </c>
      <c r="J3628" s="80" t="s">
        <v>211</v>
      </c>
      <c r="K3628" s="80" t="s">
        <v>211</v>
      </c>
      <c r="L3628" s="128">
        <v>0</v>
      </c>
      <c r="M3628" s="81" t="s">
        <v>96</v>
      </c>
    </row>
    <row r="3629" spans="1:13" x14ac:dyDescent="0.25">
      <c r="A3629" s="127" t="s">
        <v>8444</v>
      </c>
      <c r="B3629" s="80" t="s">
        <v>8445</v>
      </c>
      <c r="C3629" s="128">
        <v>0</v>
      </c>
      <c r="D3629" s="128">
        <v>0</v>
      </c>
      <c r="E3629" s="80">
        <v>0</v>
      </c>
      <c r="F3629" s="128">
        <v>0</v>
      </c>
      <c r="G3629" s="80">
        <v>0</v>
      </c>
      <c r="H3629" s="128">
        <v>0.36</v>
      </c>
      <c r="I3629" s="128">
        <v>0.68438538205980071</v>
      </c>
      <c r="J3629" s="80" t="s">
        <v>211</v>
      </c>
      <c r="K3629" s="80" t="s">
        <v>211</v>
      </c>
      <c r="L3629" s="128">
        <v>0</v>
      </c>
      <c r="M3629" s="81" t="s">
        <v>96</v>
      </c>
    </row>
    <row r="3630" spans="1:13" x14ac:dyDescent="0.25">
      <c r="A3630" s="127" t="s">
        <v>8446</v>
      </c>
      <c r="B3630" s="80" t="s">
        <v>8447</v>
      </c>
      <c r="C3630" s="128">
        <v>0</v>
      </c>
      <c r="D3630" s="128">
        <v>0</v>
      </c>
      <c r="E3630" s="80">
        <v>0</v>
      </c>
      <c r="F3630" s="128">
        <v>0</v>
      </c>
      <c r="G3630" s="80">
        <v>0</v>
      </c>
      <c r="H3630" s="128">
        <v>3.125E-2</v>
      </c>
      <c r="I3630" s="128">
        <v>0.61557177615571779</v>
      </c>
      <c r="J3630" s="80" t="s">
        <v>211</v>
      </c>
      <c r="K3630" s="80" t="s">
        <v>211</v>
      </c>
      <c r="L3630" s="128">
        <v>0</v>
      </c>
      <c r="M3630" s="81" t="s">
        <v>96</v>
      </c>
    </row>
    <row r="3631" spans="1:13" x14ac:dyDescent="0.25">
      <c r="A3631" s="127" t="s">
        <v>8390</v>
      </c>
      <c r="B3631" s="80" t="s">
        <v>8391</v>
      </c>
      <c r="C3631" s="128">
        <v>0</v>
      </c>
      <c r="D3631" s="128">
        <v>0</v>
      </c>
      <c r="E3631" s="80">
        <v>0</v>
      </c>
      <c r="F3631" s="128">
        <v>0</v>
      </c>
      <c r="G3631" s="80">
        <v>0</v>
      </c>
      <c r="H3631" s="128">
        <v>0.18181818181818185</v>
      </c>
      <c r="I3631" s="128">
        <v>0.69473684210526321</v>
      </c>
      <c r="J3631" s="80" t="s">
        <v>211</v>
      </c>
      <c r="K3631" s="80" t="s">
        <v>211</v>
      </c>
      <c r="L3631" s="128">
        <v>0</v>
      </c>
      <c r="M3631" s="81" t="s">
        <v>96</v>
      </c>
    </row>
    <row r="3632" spans="1:13" x14ac:dyDescent="0.25">
      <c r="A3632" s="127" t="s">
        <v>8448</v>
      </c>
      <c r="B3632" s="80" t="s">
        <v>8449</v>
      </c>
      <c r="C3632" s="128">
        <v>0</v>
      </c>
      <c r="D3632" s="128">
        <v>0</v>
      </c>
      <c r="E3632" s="80">
        <v>0</v>
      </c>
      <c r="F3632" s="128">
        <v>0</v>
      </c>
      <c r="G3632" s="80">
        <v>0</v>
      </c>
      <c r="H3632" s="128">
        <v>0.31481481481481483</v>
      </c>
      <c r="I3632" s="128">
        <v>0.70390455531453366</v>
      </c>
      <c r="J3632" s="80" t="s">
        <v>211</v>
      </c>
      <c r="K3632" s="80" t="s">
        <v>211</v>
      </c>
      <c r="L3632" s="128">
        <v>0</v>
      </c>
      <c r="M3632" s="81" t="s">
        <v>96</v>
      </c>
    </row>
    <row r="3633" spans="1:13" x14ac:dyDescent="0.25">
      <c r="A3633" s="127" t="s">
        <v>8450</v>
      </c>
      <c r="B3633" s="80" t="s">
        <v>8451</v>
      </c>
      <c r="C3633" s="128">
        <v>0</v>
      </c>
      <c r="D3633" s="128">
        <v>0</v>
      </c>
      <c r="E3633" s="80">
        <v>0</v>
      </c>
      <c r="F3633" s="128">
        <v>0</v>
      </c>
      <c r="G3633" s="80">
        <v>0</v>
      </c>
      <c r="H3633" s="128">
        <v>0.72916666666666652</v>
      </c>
      <c r="I3633" s="128">
        <v>0.74293785310734461</v>
      </c>
      <c r="J3633" s="80" t="s">
        <v>211</v>
      </c>
      <c r="K3633" s="80" t="s">
        <v>211</v>
      </c>
      <c r="L3633" s="128">
        <v>0</v>
      </c>
      <c r="M3633" s="81" t="s">
        <v>96</v>
      </c>
    </row>
    <row r="3634" spans="1:13" x14ac:dyDescent="0.25">
      <c r="A3634" s="127" t="s">
        <v>8452</v>
      </c>
      <c r="B3634" s="80" t="s">
        <v>8453</v>
      </c>
      <c r="C3634" s="128">
        <v>0</v>
      </c>
      <c r="D3634" s="128">
        <v>0</v>
      </c>
      <c r="E3634" s="80">
        <v>0</v>
      </c>
      <c r="F3634" s="128">
        <v>0</v>
      </c>
      <c r="G3634" s="80">
        <v>0</v>
      </c>
      <c r="H3634" s="128">
        <v>0.15068493150684931</v>
      </c>
      <c r="I3634" s="128">
        <v>0.64263645726055618</v>
      </c>
      <c r="J3634" s="80" t="s">
        <v>211</v>
      </c>
      <c r="K3634" s="80" t="s">
        <v>211</v>
      </c>
      <c r="L3634" s="128">
        <v>0</v>
      </c>
      <c r="M3634" s="81" t="s">
        <v>96</v>
      </c>
    </row>
    <row r="3635" spans="1:13" x14ac:dyDescent="0.25">
      <c r="A3635" s="127" t="s">
        <v>8454</v>
      </c>
      <c r="B3635" s="80" t="s">
        <v>8455</v>
      </c>
      <c r="C3635" s="128">
        <v>0</v>
      </c>
      <c r="D3635" s="128">
        <v>0</v>
      </c>
      <c r="E3635" s="80">
        <v>0</v>
      </c>
      <c r="F3635" s="128">
        <v>0</v>
      </c>
      <c r="G3635" s="80">
        <v>0</v>
      </c>
      <c r="H3635" s="128">
        <v>0.46</v>
      </c>
      <c r="I3635" s="128">
        <v>0.80940594059405957</v>
      </c>
      <c r="J3635" s="80" t="s">
        <v>211</v>
      </c>
      <c r="K3635" s="80" t="s">
        <v>211</v>
      </c>
      <c r="L3635" s="128">
        <v>0</v>
      </c>
      <c r="M3635" s="81" t="s">
        <v>96</v>
      </c>
    </row>
    <row r="3636" spans="1:13" x14ac:dyDescent="0.25">
      <c r="A3636" s="127" t="s">
        <v>8392</v>
      </c>
      <c r="B3636" s="80" t="s">
        <v>8393</v>
      </c>
      <c r="C3636" s="128">
        <v>0</v>
      </c>
      <c r="D3636" s="128">
        <v>0</v>
      </c>
      <c r="E3636" s="80">
        <v>0</v>
      </c>
      <c r="F3636" s="128">
        <v>0</v>
      </c>
      <c r="G3636" s="80">
        <v>0</v>
      </c>
      <c r="H3636" s="128">
        <v>0.30952380952380953</v>
      </c>
      <c r="I3636" s="128">
        <v>0.66913946587537088</v>
      </c>
      <c r="J3636" s="80" t="s">
        <v>211</v>
      </c>
      <c r="K3636" s="80" t="s">
        <v>211</v>
      </c>
      <c r="L3636" s="128">
        <v>0</v>
      </c>
      <c r="M3636" s="81" t="s">
        <v>96</v>
      </c>
    </row>
    <row r="3637" spans="1:13" x14ac:dyDescent="0.25">
      <c r="A3637" s="127" t="s">
        <v>8456</v>
      </c>
      <c r="B3637" s="80" t="s">
        <v>8457</v>
      </c>
      <c r="C3637" s="128">
        <v>0</v>
      </c>
      <c r="D3637" s="128">
        <v>0</v>
      </c>
      <c r="E3637" s="80">
        <v>0</v>
      </c>
      <c r="F3637" s="128">
        <v>0</v>
      </c>
      <c r="G3637" s="80">
        <v>0</v>
      </c>
      <c r="H3637" s="128">
        <v>0.47619047619047616</v>
      </c>
      <c r="I3637" s="128">
        <v>0.792332268370607</v>
      </c>
      <c r="J3637" s="80" t="s">
        <v>211</v>
      </c>
      <c r="K3637" s="80" t="s">
        <v>211</v>
      </c>
      <c r="L3637" s="128">
        <v>0</v>
      </c>
      <c r="M3637" s="81" t="s">
        <v>96</v>
      </c>
    </row>
    <row r="3638" spans="1:13" x14ac:dyDescent="0.25">
      <c r="A3638" s="127" t="s">
        <v>7911</v>
      </c>
      <c r="B3638" s="80" t="s">
        <v>5209</v>
      </c>
      <c r="C3638" s="128">
        <v>0</v>
      </c>
      <c r="D3638" s="128">
        <v>0</v>
      </c>
      <c r="E3638" s="80">
        <v>0</v>
      </c>
      <c r="F3638" s="128">
        <v>0</v>
      </c>
      <c r="G3638" s="80">
        <v>0</v>
      </c>
      <c r="H3638" s="128">
        <v>0.63636363636363635</v>
      </c>
      <c r="I3638" s="128">
        <v>0.7665995975855131</v>
      </c>
      <c r="J3638" s="80" t="s">
        <v>211</v>
      </c>
      <c r="K3638" s="80" t="s">
        <v>211</v>
      </c>
      <c r="L3638" s="128">
        <v>0</v>
      </c>
      <c r="M3638" s="81" t="s">
        <v>96</v>
      </c>
    </row>
    <row r="3639" spans="1:13" x14ac:dyDescent="0.25">
      <c r="A3639" s="127" t="s">
        <v>8398</v>
      </c>
      <c r="B3639" s="80" t="s">
        <v>6748</v>
      </c>
      <c r="C3639" s="128">
        <v>0</v>
      </c>
      <c r="D3639" s="128">
        <v>0</v>
      </c>
      <c r="E3639" s="80">
        <v>0</v>
      </c>
      <c r="F3639" s="128">
        <v>0</v>
      </c>
      <c r="G3639" s="80">
        <v>0</v>
      </c>
      <c r="H3639" s="128">
        <v>0.29032258064516131</v>
      </c>
      <c r="I3639" s="128">
        <v>0.66711051930758991</v>
      </c>
      <c r="J3639" s="80" t="s">
        <v>211</v>
      </c>
      <c r="K3639" s="80" t="s">
        <v>211</v>
      </c>
      <c r="L3639" s="128">
        <v>0</v>
      </c>
      <c r="M3639" s="81" t="s">
        <v>96</v>
      </c>
    </row>
    <row r="3640" spans="1:13" x14ac:dyDescent="0.25">
      <c r="A3640" s="127" t="s">
        <v>8458</v>
      </c>
      <c r="B3640" s="80" t="s">
        <v>8459</v>
      </c>
      <c r="C3640" s="128">
        <v>0</v>
      </c>
      <c r="D3640" s="128">
        <v>0</v>
      </c>
      <c r="E3640" s="80">
        <v>0</v>
      </c>
      <c r="F3640" s="128">
        <v>0</v>
      </c>
      <c r="G3640" s="80">
        <v>0</v>
      </c>
      <c r="H3640" s="128">
        <v>0.26315789473684209</v>
      </c>
      <c r="I3640" s="128">
        <v>0.71794871794871795</v>
      </c>
      <c r="J3640" s="80" t="s">
        <v>211</v>
      </c>
      <c r="K3640" s="80" t="s">
        <v>211</v>
      </c>
      <c r="L3640" s="128">
        <v>0</v>
      </c>
      <c r="M3640" s="81" t="s">
        <v>96</v>
      </c>
    </row>
    <row r="3641" spans="1:13" x14ac:dyDescent="0.25">
      <c r="A3641" s="127" t="s">
        <v>7912</v>
      </c>
      <c r="B3641" s="80" t="s">
        <v>3173</v>
      </c>
      <c r="C3641" s="128">
        <v>0</v>
      </c>
      <c r="D3641" s="128">
        <v>0</v>
      </c>
      <c r="E3641" s="80">
        <v>0</v>
      </c>
      <c r="F3641" s="128">
        <v>0</v>
      </c>
      <c r="G3641" s="80">
        <v>0</v>
      </c>
      <c r="H3641" s="128">
        <v>-0.16666666666666666</v>
      </c>
      <c r="I3641" s="128">
        <v>0.51877133105802042</v>
      </c>
      <c r="J3641" s="80" t="s">
        <v>211</v>
      </c>
      <c r="K3641" s="80" t="s">
        <v>211</v>
      </c>
      <c r="L3641" s="128">
        <v>0</v>
      </c>
      <c r="M3641" s="81" t="s">
        <v>96</v>
      </c>
    </row>
    <row r="3642" spans="1:13" x14ac:dyDescent="0.25">
      <c r="A3642" s="127" t="s">
        <v>8460</v>
      </c>
      <c r="B3642" s="80" t="s">
        <v>8461</v>
      </c>
      <c r="C3642" s="128">
        <v>0</v>
      </c>
      <c r="D3642" s="128">
        <v>0</v>
      </c>
      <c r="E3642" s="80">
        <v>0</v>
      </c>
      <c r="F3642" s="128">
        <v>0</v>
      </c>
      <c r="G3642" s="80">
        <v>0</v>
      </c>
      <c r="H3642" s="128">
        <v>0.4</v>
      </c>
      <c r="I3642" s="128">
        <v>0.68873239436619715</v>
      </c>
      <c r="J3642" s="80" t="s">
        <v>211</v>
      </c>
      <c r="K3642" s="80" t="s">
        <v>211</v>
      </c>
      <c r="L3642" s="128">
        <v>0</v>
      </c>
      <c r="M3642" s="81" t="s">
        <v>96</v>
      </c>
    </row>
    <row r="3643" spans="1:13" x14ac:dyDescent="0.25">
      <c r="A3643" s="127" t="s">
        <v>8388</v>
      </c>
      <c r="B3643" s="80" t="s">
        <v>8389</v>
      </c>
      <c r="C3643" s="128">
        <v>0</v>
      </c>
      <c r="D3643" s="128">
        <v>0</v>
      </c>
      <c r="E3643" s="80">
        <v>0</v>
      </c>
      <c r="F3643" s="128">
        <v>0</v>
      </c>
      <c r="G3643" s="80">
        <v>0</v>
      </c>
      <c r="H3643" s="128">
        <v>0.43939393939393934</v>
      </c>
      <c r="I3643" s="128">
        <v>0.68957345971563977</v>
      </c>
      <c r="J3643" s="80" t="s">
        <v>211</v>
      </c>
      <c r="K3643" s="80" t="s">
        <v>211</v>
      </c>
      <c r="L3643" s="128">
        <v>0</v>
      </c>
      <c r="M3643" s="81" t="s">
        <v>96</v>
      </c>
    </row>
    <row r="3644" spans="1:13" x14ac:dyDescent="0.25">
      <c r="A3644" s="127" t="s">
        <v>7850</v>
      </c>
      <c r="B3644" s="80" t="s">
        <v>4201</v>
      </c>
      <c r="C3644" s="128">
        <v>0</v>
      </c>
      <c r="D3644" s="128">
        <v>0</v>
      </c>
      <c r="E3644" s="80">
        <v>0</v>
      </c>
      <c r="F3644" s="128">
        <v>0</v>
      </c>
      <c r="G3644" s="80">
        <v>0</v>
      </c>
      <c r="H3644" s="128">
        <v>0.54761904761904767</v>
      </c>
      <c r="I3644" s="128">
        <v>0.70345596432552959</v>
      </c>
      <c r="J3644" s="80" t="s">
        <v>211</v>
      </c>
      <c r="K3644" s="80" t="s">
        <v>211</v>
      </c>
      <c r="L3644" s="128">
        <v>0</v>
      </c>
      <c r="M3644" s="81" t="s">
        <v>96</v>
      </c>
    </row>
    <row r="3645" spans="1:13" x14ac:dyDescent="0.25">
      <c r="A3645" s="127" t="s">
        <v>8462</v>
      </c>
      <c r="B3645" s="80" t="s">
        <v>8463</v>
      </c>
      <c r="C3645" s="128">
        <v>0</v>
      </c>
      <c r="D3645" s="128">
        <v>0</v>
      </c>
      <c r="E3645" s="80">
        <v>0</v>
      </c>
      <c r="F3645" s="128">
        <v>0</v>
      </c>
      <c r="G3645" s="80">
        <v>0</v>
      </c>
      <c r="H3645" s="128">
        <v>0.3</v>
      </c>
      <c r="I3645" s="128">
        <v>0.6891025641025641</v>
      </c>
      <c r="J3645" s="80" t="s">
        <v>211</v>
      </c>
      <c r="K3645" s="80" t="s">
        <v>211</v>
      </c>
      <c r="L3645" s="128">
        <v>0</v>
      </c>
      <c r="M3645" s="81" t="s">
        <v>96</v>
      </c>
    </row>
    <row r="3646" spans="1:13" x14ac:dyDescent="0.25">
      <c r="A3646" s="127" t="s">
        <v>8466</v>
      </c>
      <c r="B3646" s="80" t="s">
        <v>8467</v>
      </c>
      <c r="C3646" s="128">
        <v>0</v>
      </c>
      <c r="D3646" s="128">
        <v>0</v>
      </c>
      <c r="E3646" s="80">
        <v>0</v>
      </c>
      <c r="F3646" s="128">
        <v>0</v>
      </c>
      <c r="G3646" s="80">
        <v>0</v>
      </c>
      <c r="H3646" s="128">
        <v>0.58227848101265822</v>
      </c>
      <c r="I3646" s="128">
        <v>0.75657254138266805</v>
      </c>
      <c r="J3646" s="80" t="s">
        <v>211</v>
      </c>
      <c r="K3646" s="80" t="s">
        <v>211</v>
      </c>
      <c r="L3646" s="128">
        <v>0</v>
      </c>
      <c r="M3646" s="81" t="s">
        <v>96</v>
      </c>
    </row>
    <row r="3647" spans="1:13" x14ac:dyDescent="0.25">
      <c r="A3647" s="127" t="s">
        <v>8468</v>
      </c>
      <c r="B3647" s="80" t="s">
        <v>8469</v>
      </c>
      <c r="C3647" s="128">
        <v>0</v>
      </c>
      <c r="D3647" s="128">
        <v>0</v>
      </c>
      <c r="E3647" s="80">
        <v>0</v>
      </c>
      <c r="F3647" s="128">
        <v>0</v>
      </c>
      <c r="G3647" s="80">
        <v>0</v>
      </c>
      <c r="H3647" s="128">
        <v>0.59523809523809523</v>
      </c>
      <c r="I3647" s="128">
        <v>0.7488855869242198</v>
      </c>
      <c r="J3647" s="80" t="s">
        <v>211</v>
      </c>
      <c r="K3647" s="80" t="s">
        <v>211</v>
      </c>
      <c r="L3647" s="128">
        <v>0</v>
      </c>
      <c r="M3647" s="81" t="s">
        <v>96</v>
      </c>
    </row>
    <row r="3648" spans="1:13" x14ac:dyDescent="0.25">
      <c r="A3648" s="127" t="s">
        <v>8470</v>
      </c>
      <c r="B3648" s="80" t="s">
        <v>8471</v>
      </c>
      <c r="C3648" s="128">
        <v>0</v>
      </c>
      <c r="D3648" s="128">
        <v>0</v>
      </c>
      <c r="E3648" s="80">
        <v>0</v>
      </c>
      <c r="F3648" s="128">
        <v>0</v>
      </c>
      <c r="G3648" s="80">
        <v>0</v>
      </c>
      <c r="H3648" s="128">
        <v>0.34210526315789475</v>
      </c>
      <c r="I3648" s="128">
        <v>0.73220747889022908</v>
      </c>
      <c r="J3648" s="80" t="s">
        <v>211</v>
      </c>
      <c r="K3648" s="80" t="s">
        <v>211</v>
      </c>
      <c r="L3648" s="128">
        <v>0</v>
      </c>
      <c r="M3648" s="81" t="s">
        <v>96</v>
      </c>
    </row>
    <row r="3649" spans="1:13" x14ac:dyDescent="0.25">
      <c r="A3649" s="127" t="s">
        <v>8472</v>
      </c>
      <c r="B3649" s="80" t="s">
        <v>8473</v>
      </c>
      <c r="C3649" s="128">
        <v>0</v>
      </c>
      <c r="D3649" s="128">
        <v>0</v>
      </c>
      <c r="E3649" s="80">
        <v>0</v>
      </c>
      <c r="F3649" s="128">
        <v>0</v>
      </c>
      <c r="G3649" s="80">
        <v>0</v>
      </c>
      <c r="H3649" s="128">
        <v>0.23728813559322037</v>
      </c>
      <c r="I3649" s="128">
        <v>0.70879801734820325</v>
      </c>
      <c r="J3649" s="80" t="s">
        <v>211</v>
      </c>
      <c r="K3649" s="80" t="s">
        <v>211</v>
      </c>
      <c r="L3649" s="128">
        <v>0</v>
      </c>
      <c r="M3649" s="81" t="s">
        <v>96</v>
      </c>
    </row>
    <row r="3650" spans="1:13" x14ac:dyDescent="0.25">
      <c r="A3650" s="127" t="s">
        <v>7865</v>
      </c>
      <c r="B3650" s="80" t="s">
        <v>4157</v>
      </c>
      <c r="C3650" s="128">
        <v>0</v>
      </c>
      <c r="D3650" s="128">
        <v>0</v>
      </c>
      <c r="E3650" s="80">
        <v>0</v>
      </c>
      <c r="F3650" s="128">
        <v>0</v>
      </c>
      <c r="G3650" s="80">
        <v>0</v>
      </c>
      <c r="H3650" s="128">
        <v>0.76470588235294112</v>
      </c>
      <c r="I3650" s="128">
        <v>0.77881040892193309</v>
      </c>
      <c r="J3650" s="80" t="s">
        <v>211</v>
      </c>
      <c r="K3650" s="80" t="s">
        <v>211</v>
      </c>
      <c r="L3650" s="128">
        <v>0</v>
      </c>
      <c r="M3650" s="81" t="s">
        <v>96</v>
      </c>
    </row>
    <row r="3651" spans="1:13" x14ac:dyDescent="0.25">
      <c r="A3651" s="127" t="s">
        <v>8474</v>
      </c>
      <c r="B3651" s="80" t="s">
        <v>8475</v>
      </c>
      <c r="C3651" s="128">
        <v>0</v>
      </c>
      <c r="D3651" s="128">
        <v>0</v>
      </c>
      <c r="E3651" s="80">
        <v>0</v>
      </c>
      <c r="F3651" s="128">
        <v>0</v>
      </c>
      <c r="G3651" s="80">
        <v>0</v>
      </c>
      <c r="H3651" s="128">
        <v>0.39534883720930231</v>
      </c>
      <c r="I3651" s="128">
        <v>0.75245901639344259</v>
      </c>
      <c r="J3651" s="80" t="s">
        <v>211</v>
      </c>
      <c r="K3651" s="80" t="s">
        <v>211</v>
      </c>
      <c r="L3651" s="128">
        <v>0</v>
      </c>
      <c r="M3651" s="81" t="s">
        <v>96</v>
      </c>
    </row>
    <row r="3652" spans="1:13" x14ac:dyDescent="0.25">
      <c r="A3652" s="127" t="s">
        <v>8689</v>
      </c>
      <c r="B3652" s="80" t="s">
        <v>8690</v>
      </c>
      <c r="C3652" s="128">
        <v>0</v>
      </c>
      <c r="D3652" s="128">
        <v>0</v>
      </c>
      <c r="E3652" s="80">
        <v>0</v>
      </c>
      <c r="F3652" s="128">
        <v>0</v>
      </c>
      <c r="G3652" s="80">
        <v>0</v>
      </c>
      <c r="H3652" s="128">
        <v>0</v>
      </c>
      <c r="I3652" s="128">
        <v>0.65866666666666662</v>
      </c>
      <c r="J3652" s="80" t="s">
        <v>211</v>
      </c>
      <c r="K3652" s="80" t="s">
        <v>211</v>
      </c>
      <c r="L3652" s="128">
        <v>0</v>
      </c>
      <c r="M3652" s="81" t="s">
        <v>96</v>
      </c>
    </row>
    <row r="3653" spans="1:13" x14ac:dyDescent="0.25">
      <c r="A3653" s="127" t="s">
        <v>8476</v>
      </c>
      <c r="B3653" s="80" t="s">
        <v>8477</v>
      </c>
      <c r="C3653" s="128">
        <v>0</v>
      </c>
      <c r="D3653" s="128">
        <v>0</v>
      </c>
      <c r="E3653" s="80">
        <v>0</v>
      </c>
      <c r="F3653" s="128">
        <v>0</v>
      </c>
      <c r="G3653" s="80">
        <v>0</v>
      </c>
      <c r="H3653" s="128">
        <v>0.35365853658536583</v>
      </c>
      <c r="I3653" s="128">
        <v>0.73901098901098916</v>
      </c>
      <c r="J3653" s="80" t="s">
        <v>211</v>
      </c>
      <c r="K3653" s="80" t="s">
        <v>211</v>
      </c>
      <c r="L3653" s="128">
        <v>0</v>
      </c>
      <c r="M3653" s="81" t="s">
        <v>96</v>
      </c>
    </row>
    <row r="3654" spans="1:13" x14ac:dyDescent="0.25">
      <c r="A3654" s="127" t="s">
        <v>8693</v>
      </c>
      <c r="B3654" s="80" t="s">
        <v>8694</v>
      </c>
      <c r="C3654" s="128">
        <v>0</v>
      </c>
      <c r="D3654" s="128">
        <v>0</v>
      </c>
      <c r="E3654" s="80">
        <v>0</v>
      </c>
      <c r="F3654" s="128">
        <v>0</v>
      </c>
      <c r="G3654" s="80">
        <v>0</v>
      </c>
      <c r="H3654" s="128">
        <v>0</v>
      </c>
      <c r="I3654" s="128">
        <v>0.46178343949044581</v>
      </c>
      <c r="J3654" s="80" t="s">
        <v>211</v>
      </c>
      <c r="K3654" s="80" t="s">
        <v>211</v>
      </c>
      <c r="L3654" s="128">
        <v>0</v>
      </c>
      <c r="M3654" s="81" t="s">
        <v>96</v>
      </c>
    </row>
    <row r="3655" spans="1:13" x14ac:dyDescent="0.25">
      <c r="A3655" s="127" t="s">
        <v>7913</v>
      </c>
      <c r="B3655" s="80" t="s">
        <v>6145</v>
      </c>
      <c r="C3655" s="128">
        <v>0</v>
      </c>
      <c r="D3655" s="128">
        <v>0</v>
      </c>
      <c r="E3655" s="80">
        <v>0</v>
      </c>
      <c r="F3655" s="128">
        <v>0</v>
      </c>
      <c r="G3655" s="80">
        <v>0</v>
      </c>
      <c r="H3655" s="128">
        <v>0.56666666666666665</v>
      </c>
      <c r="I3655" s="128">
        <v>0.6466108149276466</v>
      </c>
      <c r="J3655" s="80" t="s">
        <v>211</v>
      </c>
      <c r="K3655" s="80" t="s">
        <v>211</v>
      </c>
      <c r="L3655" s="128">
        <v>0</v>
      </c>
      <c r="M3655" s="81" t="s">
        <v>96</v>
      </c>
    </row>
    <row r="3656" spans="1:13" x14ac:dyDescent="0.25">
      <c r="A3656" s="127" t="s">
        <v>8478</v>
      </c>
      <c r="B3656" s="80" t="s">
        <v>8479</v>
      </c>
      <c r="C3656" s="128">
        <v>0</v>
      </c>
      <c r="D3656" s="128">
        <v>0</v>
      </c>
      <c r="E3656" s="80">
        <v>0</v>
      </c>
      <c r="F3656" s="128">
        <v>0</v>
      </c>
      <c r="G3656" s="80">
        <v>0</v>
      </c>
      <c r="H3656" s="128">
        <v>0.48979591836734698</v>
      </c>
      <c r="I3656" s="128">
        <v>0.71073094867807152</v>
      </c>
      <c r="J3656" s="80" t="s">
        <v>211</v>
      </c>
      <c r="K3656" s="80" t="s">
        <v>211</v>
      </c>
      <c r="L3656" s="128">
        <v>0</v>
      </c>
      <c r="M3656" s="81" t="s">
        <v>96</v>
      </c>
    </row>
    <row r="3657" spans="1:13" x14ac:dyDescent="0.25">
      <c r="A3657" s="127" t="s">
        <v>8480</v>
      </c>
      <c r="B3657" s="80" t="s">
        <v>8481</v>
      </c>
      <c r="C3657" s="128">
        <v>0</v>
      </c>
      <c r="D3657" s="128">
        <v>0</v>
      </c>
      <c r="E3657" s="80">
        <v>0</v>
      </c>
      <c r="F3657" s="128">
        <v>0</v>
      </c>
      <c r="G3657" s="80">
        <v>0</v>
      </c>
      <c r="H3657" s="128">
        <v>0.39655172413793105</v>
      </c>
      <c r="I3657" s="128">
        <v>0.71604938271604934</v>
      </c>
      <c r="J3657" s="80" t="s">
        <v>211</v>
      </c>
      <c r="K3657" s="80" t="s">
        <v>211</v>
      </c>
      <c r="L3657" s="128">
        <v>0</v>
      </c>
      <c r="M3657" s="81" t="s">
        <v>96</v>
      </c>
    </row>
    <row r="3658" spans="1:13" x14ac:dyDescent="0.25">
      <c r="A3658" s="127" t="s">
        <v>8483</v>
      </c>
      <c r="B3658" s="80" t="s">
        <v>8484</v>
      </c>
      <c r="C3658" s="128">
        <v>0</v>
      </c>
      <c r="D3658" s="128">
        <v>0</v>
      </c>
      <c r="E3658" s="80">
        <v>0</v>
      </c>
      <c r="F3658" s="128">
        <v>0</v>
      </c>
      <c r="G3658" s="80">
        <v>0</v>
      </c>
      <c r="H3658" s="128">
        <v>0.40625</v>
      </c>
      <c r="I3658" s="128">
        <v>0.69170579029733958</v>
      </c>
      <c r="J3658" s="80" t="s">
        <v>211</v>
      </c>
      <c r="K3658" s="80" t="s">
        <v>211</v>
      </c>
      <c r="L3658" s="128">
        <v>0</v>
      </c>
      <c r="M3658" s="81" t="s">
        <v>96</v>
      </c>
    </row>
    <row r="3659" spans="1:13" x14ac:dyDescent="0.25">
      <c r="A3659" s="127" t="s">
        <v>8485</v>
      </c>
      <c r="B3659" s="80" t="s">
        <v>8486</v>
      </c>
      <c r="C3659" s="128">
        <v>0</v>
      </c>
      <c r="D3659" s="128">
        <v>0</v>
      </c>
      <c r="E3659" s="80">
        <v>0</v>
      </c>
      <c r="F3659" s="128">
        <v>0</v>
      </c>
      <c r="G3659" s="80">
        <v>0</v>
      </c>
      <c r="H3659" s="128">
        <v>0.44827586206896552</v>
      </c>
      <c r="I3659" s="128">
        <v>0.73898858075040785</v>
      </c>
      <c r="J3659" s="80" t="s">
        <v>211</v>
      </c>
      <c r="K3659" s="80" t="s">
        <v>211</v>
      </c>
      <c r="L3659" s="128">
        <v>0</v>
      </c>
      <c r="M3659" s="81" t="s">
        <v>96</v>
      </c>
    </row>
    <row r="3660" spans="1:13" x14ac:dyDescent="0.25">
      <c r="A3660" s="127" t="s">
        <v>7764</v>
      </c>
      <c r="B3660" s="80" t="s">
        <v>6728</v>
      </c>
      <c r="C3660" s="128">
        <v>0</v>
      </c>
      <c r="D3660" s="128">
        <v>0</v>
      </c>
      <c r="E3660" s="80">
        <v>0</v>
      </c>
      <c r="F3660" s="128">
        <v>0</v>
      </c>
      <c r="G3660" s="80">
        <v>0</v>
      </c>
      <c r="H3660" s="128">
        <v>0.58536585365853655</v>
      </c>
      <c r="I3660" s="128">
        <v>0.70169491525423733</v>
      </c>
      <c r="J3660" s="80" t="s">
        <v>211</v>
      </c>
      <c r="K3660" s="80" t="s">
        <v>211</v>
      </c>
      <c r="L3660" s="128">
        <v>0</v>
      </c>
      <c r="M3660" s="81" t="s">
        <v>96</v>
      </c>
    </row>
    <row r="3661" spans="1:13" x14ac:dyDescent="0.25">
      <c r="A3661" s="127" t="s">
        <v>8464</v>
      </c>
      <c r="B3661" s="80" t="s">
        <v>8465</v>
      </c>
      <c r="C3661" s="128">
        <v>0</v>
      </c>
      <c r="D3661" s="128">
        <v>0</v>
      </c>
      <c r="E3661" s="80">
        <v>0</v>
      </c>
      <c r="F3661" s="128">
        <v>0</v>
      </c>
      <c r="G3661" s="80">
        <v>0</v>
      </c>
      <c r="H3661" s="128">
        <v>0.47368421052631576</v>
      </c>
      <c r="I3661" s="128">
        <v>0.80756578947368418</v>
      </c>
      <c r="J3661" s="80" t="s">
        <v>211</v>
      </c>
      <c r="K3661" s="80" t="s">
        <v>211</v>
      </c>
      <c r="L3661" s="128">
        <v>0</v>
      </c>
      <c r="M3661" s="81" t="s">
        <v>96</v>
      </c>
    </row>
    <row r="3662" spans="1:13" x14ac:dyDescent="0.25">
      <c r="A3662" s="127" t="s">
        <v>8695</v>
      </c>
      <c r="B3662" s="80" t="s">
        <v>8652</v>
      </c>
      <c r="C3662" s="128">
        <v>0</v>
      </c>
      <c r="D3662" s="128">
        <v>0</v>
      </c>
      <c r="E3662" s="80">
        <v>0</v>
      </c>
      <c r="F3662" s="128">
        <v>0</v>
      </c>
      <c r="G3662" s="80">
        <v>0</v>
      </c>
      <c r="H3662" s="128">
        <v>0</v>
      </c>
      <c r="I3662" s="128">
        <v>0.78076923076923077</v>
      </c>
      <c r="J3662" s="80" t="s">
        <v>211</v>
      </c>
      <c r="K3662" s="80" t="s">
        <v>211</v>
      </c>
      <c r="L3662" s="128">
        <v>0</v>
      </c>
      <c r="M3662" s="81" t="s">
        <v>96</v>
      </c>
    </row>
    <row r="3663" spans="1:13" x14ac:dyDescent="0.25">
      <c r="A3663" s="127" t="s">
        <v>7713</v>
      </c>
      <c r="B3663" s="80" t="s">
        <v>6758</v>
      </c>
      <c r="C3663" s="128">
        <v>0</v>
      </c>
      <c r="D3663" s="128">
        <v>0</v>
      </c>
      <c r="E3663" s="80">
        <v>0</v>
      </c>
      <c r="F3663" s="128">
        <v>0</v>
      </c>
      <c r="G3663" s="80">
        <v>0</v>
      </c>
      <c r="H3663" s="128">
        <v>0.55000000000000004</v>
      </c>
      <c r="I3663" s="128">
        <v>0.71082390953150243</v>
      </c>
      <c r="J3663" s="80" t="s">
        <v>211</v>
      </c>
      <c r="K3663" s="80" t="s">
        <v>211</v>
      </c>
      <c r="L3663" s="128">
        <v>0</v>
      </c>
      <c r="M3663" s="81" t="s">
        <v>96</v>
      </c>
    </row>
    <row r="3664" spans="1:13" x14ac:dyDescent="0.25">
      <c r="A3664" s="127" t="s">
        <v>8776</v>
      </c>
      <c r="B3664" s="80" t="s">
        <v>8777</v>
      </c>
      <c r="C3664" s="128">
        <v>0</v>
      </c>
      <c r="D3664" s="128">
        <v>0</v>
      </c>
      <c r="E3664" s="80">
        <v>0</v>
      </c>
      <c r="F3664" s="128">
        <v>0</v>
      </c>
      <c r="G3664" s="80">
        <v>0</v>
      </c>
      <c r="H3664" s="128">
        <v>0.27272727272727271</v>
      </c>
      <c r="I3664" s="128">
        <v>0.71034482758620687</v>
      </c>
      <c r="J3664" s="80" t="s">
        <v>211</v>
      </c>
      <c r="K3664" s="80" t="s">
        <v>211</v>
      </c>
      <c r="L3664" s="128">
        <v>0</v>
      </c>
      <c r="M3664" s="81" t="s">
        <v>96</v>
      </c>
    </row>
    <row r="3665" spans="1:13" x14ac:dyDescent="0.25">
      <c r="A3665" s="127" t="s">
        <v>7766</v>
      </c>
      <c r="B3665" s="80" t="s">
        <v>6740</v>
      </c>
      <c r="C3665" s="128">
        <v>0</v>
      </c>
      <c r="D3665" s="128">
        <v>0</v>
      </c>
      <c r="E3665" s="80">
        <v>0</v>
      </c>
      <c r="F3665" s="128">
        <v>0</v>
      </c>
      <c r="G3665" s="80">
        <v>0</v>
      </c>
      <c r="H3665" s="128">
        <v>0.55319148936170215</v>
      </c>
      <c r="I3665" s="128">
        <v>0.7204767063921993</v>
      </c>
      <c r="J3665" s="80" t="s">
        <v>211</v>
      </c>
      <c r="K3665" s="80" t="s">
        <v>211</v>
      </c>
      <c r="L3665" s="128">
        <v>0</v>
      </c>
      <c r="M3665" s="81" t="s">
        <v>96</v>
      </c>
    </row>
    <row r="3666" spans="1:13" x14ac:dyDescent="0.25">
      <c r="A3666" s="127" t="s">
        <v>7920</v>
      </c>
      <c r="B3666" s="80" t="s">
        <v>6147</v>
      </c>
      <c r="C3666" s="128">
        <v>0</v>
      </c>
      <c r="D3666" s="128">
        <v>0</v>
      </c>
      <c r="E3666" s="80">
        <v>0</v>
      </c>
      <c r="F3666" s="128">
        <v>0</v>
      </c>
      <c r="G3666" s="80">
        <v>0</v>
      </c>
      <c r="H3666" s="128">
        <v>0.23076923076923081</v>
      </c>
      <c r="I3666" s="128">
        <v>0.52800000000000002</v>
      </c>
      <c r="J3666" s="80" t="s">
        <v>211</v>
      </c>
      <c r="K3666" s="80" t="s">
        <v>211</v>
      </c>
      <c r="L3666" s="128">
        <v>0</v>
      </c>
      <c r="M3666" s="81" t="s">
        <v>96</v>
      </c>
    </row>
    <row r="3667" spans="1:13" x14ac:dyDescent="0.25">
      <c r="A3667" s="127" t="s">
        <v>7731</v>
      </c>
      <c r="B3667" s="80" t="s">
        <v>3885</v>
      </c>
      <c r="C3667" s="128">
        <v>0</v>
      </c>
      <c r="D3667" s="128">
        <v>0</v>
      </c>
      <c r="E3667" s="80">
        <v>0</v>
      </c>
      <c r="F3667" s="128">
        <v>0</v>
      </c>
      <c r="G3667" s="80">
        <v>0</v>
      </c>
      <c r="H3667" s="128">
        <v>0</v>
      </c>
      <c r="I3667" s="128">
        <v>0.53379310344827591</v>
      </c>
      <c r="J3667" s="80" t="s">
        <v>211</v>
      </c>
      <c r="K3667" s="80" t="s">
        <v>211</v>
      </c>
      <c r="L3667" s="128">
        <v>0</v>
      </c>
      <c r="M3667" s="81" t="s">
        <v>96</v>
      </c>
    </row>
    <row r="3668" spans="1:13" x14ac:dyDescent="0.25">
      <c r="A3668" s="127" t="s">
        <v>7922</v>
      </c>
      <c r="B3668" s="80" t="s">
        <v>6143</v>
      </c>
      <c r="C3668" s="128">
        <v>0</v>
      </c>
      <c r="D3668" s="128">
        <v>0</v>
      </c>
      <c r="E3668" s="80">
        <v>0</v>
      </c>
      <c r="F3668" s="128">
        <v>0</v>
      </c>
      <c r="G3668" s="80">
        <v>0</v>
      </c>
      <c r="H3668" s="128">
        <v>-0.21428571428571427</v>
      </c>
      <c r="I3668" s="128">
        <v>0.43172849250197309</v>
      </c>
      <c r="J3668" s="80" t="s">
        <v>211</v>
      </c>
      <c r="K3668" s="80" t="s">
        <v>211</v>
      </c>
      <c r="L3668" s="128">
        <v>0</v>
      </c>
      <c r="M3668" s="81" t="s">
        <v>96</v>
      </c>
    </row>
    <row r="3669" spans="1:13" x14ac:dyDescent="0.25">
      <c r="A3669" s="127" t="s">
        <v>7769</v>
      </c>
      <c r="B3669" s="80" t="s">
        <v>6762</v>
      </c>
      <c r="C3669" s="128">
        <v>0</v>
      </c>
      <c r="D3669" s="128">
        <v>0</v>
      </c>
      <c r="E3669" s="80">
        <v>0</v>
      </c>
      <c r="F3669" s="128">
        <v>0</v>
      </c>
      <c r="G3669" s="80">
        <v>0</v>
      </c>
      <c r="H3669" s="128">
        <v>0.52500000000000002</v>
      </c>
      <c r="I3669" s="128">
        <v>0.71140142517814731</v>
      </c>
      <c r="J3669" s="80" t="s">
        <v>211</v>
      </c>
      <c r="K3669" s="80" t="s">
        <v>211</v>
      </c>
      <c r="L3669" s="128">
        <v>0</v>
      </c>
      <c r="M3669" s="81" t="s">
        <v>96</v>
      </c>
    </row>
    <row r="3670" spans="1:13" x14ac:dyDescent="0.25">
      <c r="A3670" s="127" t="s">
        <v>7704</v>
      </c>
      <c r="B3670" s="80" t="s">
        <v>6127</v>
      </c>
      <c r="C3670" s="128">
        <v>0</v>
      </c>
      <c r="D3670" s="128">
        <v>0</v>
      </c>
      <c r="E3670" s="80">
        <v>0</v>
      </c>
      <c r="F3670" s="128">
        <v>0</v>
      </c>
      <c r="G3670" s="80">
        <v>0</v>
      </c>
      <c r="H3670" s="128">
        <v>-0.7142857142857143</v>
      </c>
      <c r="I3670" s="128">
        <v>0.36053593179049936</v>
      </c>
      <c r="J3670" s="80" t="s">
        <v>211</v>
      </c>
      <c r="K3670" s="80" t="s">
        <v>211</v>
      </c>
      <c r="L3670" s="128">
        <v>0</v>
      </c>
      <c r="M3670" s="81" t="s">
        <v>96</v>
      </c>
    </row>
    <row r="3671" spans="1:13" x14ac:dyDescent="0.25">
      <c r="A3671" s="127" t="s">
        <v>7893</v>
      </c>
      <c r="B3671" s="80" t="s">
        <v>5212</v>
      </c>
      <c r="C3671" s="128">
        <v>0</v>
      </c>
      <c r="D3671" s="128">
        <v>0</v>
      </c>
      <c r="E3671" s="80">
        <v>0</v>
      </c>
      <c r="F3671" s="128">
        <v>0</v>
      </c>
      <c r="G3671" s="80">
        <v>0</v>
      </c>
      <c r="H3671" s="128">
        <v>0.57692307692307687</v>
      </c>
      <c r="I3671" s="128">
        <v>0.70622119815668205</v>
      </c>
      <c r="J3671" s="80" t="s">
        <v>211</v>
      </c>
      <c r="K3671" s="80" t="s">
        <v>211</v>
      </c>
      <c r="L3671" s="128">
        <v>0</v>
      </c>
      <c r="M3671" s="81" t="s">
        <v>96</v>
      </c>
    </row>
    <row r="3672" spans="1:13" x14ac:dyDescent="0.25">
      <c r="A3672" s="127" t="s">
        <v>7771</v>
      </c>
      <c r="B3672" s="80" t="s">
        <v>3961</v>
      </c>
      <c r="C3672" s="128">
        <v>0</v>
      </c>
      <c r="D3672" s="128">
        <v>0</v>
      </c>
      <c r="E3672" s="80">
        <v>0</v>
      </c>
      <c r="F3672" s="128">
        <v>0</v>
      </c>
      <c r="G3672" s="80">
        <v>0</v>
      </c>
      <c r="H3672" s="128">
        <v>0.4</v>
      </c>
      <c r="I3672" s="128">
        <v>0.73209028459273795</v>
      </c>
      <c r="J3672" s="80" t="s">
        <v>211</v>
      </c>
      <c r="K3672" s="80" t="s">
        <v>211</v>
      </c>
      <c r="L3672" s="128">
        <v>0</v>
      </c>
      <c r="M3672" s="81" t="s">
        <v>96</v>
      </c>
    </row>
    <row r="3673" spans="1:13" x14ac:dyDescent="0.25">
      <c r="A3673" s="127" t="s">
        <v>7929</v>
      </c>
      <c r="B3673" s="80" t="s">
        <v>6151</v>
      </c>
      <c r="C3673" s="128">
        <v>0</v>
      </c>
      <c r="D3673" s="128">
        <v>0</v>
      </c>
      <c r="E3673" s="80">
        <v>0</v>
      </c>
      <c r="F3673" s="128">
        <v>0</v>
      </c>
      <c r="G3673" s="80">
        <v>0</v>
      </c>
      <c r="H3673" s="128">
        <v>0.44776119402985071</v>
      </c>
      <c r="I3673" s="128">
        <v>0.7199036918138042</v>
      </c>
      <c r="J3673" s="80" t="s">
        <v>211</v>
      </c>
      <c r="K3673" s="80" t="s">
        <v>211</v>
      </c>
      <c r="L3673" s="128">
        <v>0</v>
      </c>
      <c r="M3673" s="81" t="s">
        <v>96</v>
      </c>
    </row>
    <row r="3674" spans="1:13" x14ac:dyDescent="0.25">
      <c r="A3674" s="127" t="s">
        <v>7930</v>
      </c>
      <c r="B3674" s="80" t="s">
        <v>6129</v>
      </c>
      <c r="C3674" s="128">
        <v>0</v>
      </c>
      <c r="D3674" s="128">
        <v>0</v>
      </c>
      <c r="E3674" s="80">
        <v>0</v>
      </c>
      <c r="F3674" s="128">
        <v>0</v>
      </c>
      <c r="G3674" s="80">
        <v>0</v>
      </c>
      <c r="H3674" s="128">
        <v>0.35087719298245612</v>
      </c>
      <c r="I3674" s="128">
        <v>0.66972477064220182</v>
      </c>
      <c r="J3674" s="80" t="s">
        <v>211</v>
      </c>
      <c r="K3674" s="80" t="s">
        <v>211</v>
      </c>
      <c r="L3674" s="128">
        <v>0</v>
      </c>
      <c r="M3674" s="81" t="s">
        <v>96</v>
      </c>
    </row>
    <row r="3675" spans="1:13" x14ac:dyDescent="0.25">
      <c r="A3675" s="127" t="s">
        <v>7715</v>
      </c>
      <c r="B3675" s="80" t="s">
        <v>6137</v>
      </c>
      <c r="C3675" s="128">
        <v>0</v>
      </c>
      <c r="D3675" s="128">
        <v>0</v>
      </c>
      <c r="E3675" s="80">
        <v>0</v>
      </c>
      <c r="F3675" s="128">
        <v>0</v>
      </c>
      <c r="G3675" s="80">
        <v>0</v>
      </c>
      <c r="H3675" s="128">
        <v>0.29032258064516131</v>
      </c>
      <c r="I3675" s="128">
        <v>0.68235294117647061</v>
      </c>
      <c r="J3675" s="80" t="s">
        <v>211</v>
      </c>
      <c r="K3675" s="80" t="s">
        <v>211</v>
      </c>
      <c r="L3675" s="128">
        <v>0</v>
      </c>
      <c r="M3675" s="81" t="s">
        <v>96</v>
      </c>
    </row>
    <row r="3676" spans="1:13" x14ac:dyDescent="0.25">
      <c r="A3676" s="127" t="s">
        <v>7864</v>
      </c>
      <c r="B3676" s="80" t="s">
        <v>6149</v>
      </c>
      <c r="C3676" s="128">
        <v>0</v>
      </c>
      <c r="D3676" s="128">
        <v>0</v>
      </c>
      <c r="E3676" s="80">
        <v>0</v>
      </c>
      <c r="F3676" s="128">
        <v>0</v>
      </c>
      <c r="G3676" s="80">
        <v>0</v>
      </c>
      <c r="H3676" s="128">
        <v>0.47457627118644075</v>
      </c>
      <c r="I3676" s="128">
        <v>0.67878275570583257</v>
      </c>
      <c r="J3676" s="80" t="s">
        <v>211</v>
      </c>
      <c r="K3676" s="80" t="s">
        <v>211</v>
      </c>
      <c r="L3676" s="128">
        <v>0</v>
      </c>
      <c r="M3676" s="81" t="s">
        <v>96</v>
      </c>
    </row>
    <row r="3677" spans="1:13" x14ac:dyDescent="0.25">
      <c r="A3677" s="127" t="s">
        <v>7773</v>
      </c>
      <c r="B3677" s="80" t="s">
        <v>6131</v>
      </c>
      <c r="C3677" s="128">
        <v>0</v>
      </c>
      <c r="D3677" s="128">
        <v>0</v>
      </c>
      <c r="E3677" s="80">
        <v>0</v>
      </c>
      <c r="F3677" s="128">
        <v>0</v>
      </c>
      <c r="G3677" s="80">
        <v>0</v>
      </c>
      <c r="H3677" s="128">
        <v>0.35483870967741937</v>
      </c>
      <c r="I3677" s="128">
        <v>0.69359331476323116</v>
      </c>
      <c r="J3677" s="80" t="s">
        <v>211</v>
      </c>
      <c r="K3677" s="80" t="s">
        <v>211</v>
      </c>
      <c r="L3677" s="128">
        <v>0</v>
      </c>
      <c r="M3677" s="81" t="s">
        <v>96</v>
      </c>
    </row>
    <row r="3678" spans="1:13" x14ac:dyDescent="0.25">
      <c r="A3678" s="127" t="s">
        <v>8482</v>
      </c>
      <c r="B3678" s="80" t="s">
        <v>6732</v>
      </c>
      <c r="C3678" s="128">
        <v>0</v>
      </c>
      <c r="D3678" s="128">
        <v>0</v>
      </c>
      <c r="E3678" s="80">
        <v>0</v>
      </c>
      <c r="F3678" s="128">
        <v>0</v>
      </c>
      <c r="G3678" s="80">
        <v>0</v>
      </c>
      <c r="H3678" s="128">
        <v>0.64912280701754388</v>
      </c>
      <c r="I3678" s="128">
        <v>0.69461827284105127</v>
      </c>
      <c r="J3678" s="80" t="s">
        <v>211</v>
      </c>
      <c r="K3678" s="80" t="s">
        <v>211</v>
      </c>
      <c r="L3678" s="128">
        <v>0</v>
      </c>
      <c r="M3678" s="81" t="s">
        <v>96</v>
      </c>
    </row>
    <row r="3679" spans="1:13" x14ac:dyDescent="0.25">
      <c r="A3679" s="127" t="s">
        <v>7867</v>
      </c>
      <c r="B3679" s="80" t="s">
        <v>6155</v>
      </c>
      <c r="C3679" s="128">
        <v>0</v>
      </c>
      <c r="D3679" s="128">
        <v>0</v>
      </c>
      <c r="E3679" s="80">
        <v>0</v>
      </c>
      <c r="F3679" s="128">
        <v>0</v>
      </c>
      <c r="G3679" s="80">
        <v>0</v>
      </c>
      <c r="H3679" s="128">
        <v>-0.33333333333333331</v>
      </c>
      <c r="I3679" s="128">
        <v>0.45192307692307698</v>
      </c>
      <c r="J3679" s="80" t="s">
        <v>211</v>
      </c>
      <c r="K3679" s="80" t="s">
        <v>211</v>
      </c>
      <c r="L3679" s="128">
        <v>0</v>
      </c>
      <c r="M3679" s="81" t="s">
        <v>96</v>
      </c>
    </row>
    <row r="3680" spans="1:13" x14ac:dyDescent="0.25">
      <c r="A3680" s="127" t="s">
        <v>7735</v>
      </c>
      <c r="B3680" s="80" t="s">
        <v>6139</v>
      </c>
      <c r="C3680" s="128">
        <v>0</v>
      </c>
      <c r="D3680" s="128">
        <v>0</v>
      </c>
      <c r="E3680" s="80">
        <v>0</v>
      </c>
      <c r="F3680" s="128">
        <v>0</v>
      </c>
      <c r="G3680" s="80">
        <v>0</v>
      </c>
      <c r="H3680" s="128">
        <v>0.56818181818181823</v>
      </c>
      <c r="I3680" s="128">
        <v>0.62065331928345624</v>
      </c>
      <c r="J3680" s="80" t="s">
        <v>211</v>
      </c>
      <c r="K3680" s="80" t="s">
        <v>211</v>
      </c>
      <c r="L3680" s="128">
        <v>0</v>
      </c>
      <c r="M3680" s="81" t="s">
        <v>96</v>
      </c>
    </row>
    <row r="3681" spans="1:13" x14ac:dyDescent="0.25">
      <c r="A3681" s="127" t="s">
        <v>8490</v>
      </c>
      <c r="B3681" s="80" t="s">
        <v>3000</v>
      </c>
      <c r="C3681" s="128">
        <v>0</v>
      </c>
      <c r="D3681" s="128">
        <v>0</v>
      </c>
      <c r="E3681" s="80">
        <v>0</v>
      </c>
      <c r="F3681" s="128">
        <v>0</v>
      </c>
      <c r="G3681" s="80">
        <v>0</v>
      </c>
      <c r="H3681" s="128">
        <v>0.51282051282051277</v>
      </c>
      <c r="I3681" s="128">
        <v>0.75632911392405067</v>
      </c>
      <c r="J3681" s="80" t="s">
        <v>211</v>
      </c>
      <c r="K3681" s="80" t="s">
        <v>211</v>
      </c>
      <c r="L3681" s="128">
        <v>0</v>
      </c>
      <c r="M3681" s="81" t="s">
        <v>96</v>
      </c>
    </row>
    <row r="3682" spans="1:13" x14ac:dyDescent="0.25">
      <c r="A3682" s="127" t="s">
        <v>7869</v>
      </c>
      <c r="B3682" s="80" t="s">
        <v>6153</v>
      </c>
      <c r="C3682" s="128">
        <v>0</v>
      </c>
      <c r="D3682" s="128">
        <v>0</v>
      </c>
      <c r="E3682" s="80">
        <v>0</v>
      </c>
      <c r="F3682" s="128">
        <v>0</v>
      </c>
      <c r="G3682" s="80">
        <v>0</v>
      </c>
      <c r="H3682" s="128">
        <v>0.22</v>
      </c>
      <c r="I3682" s="128">
        <v>0.66666666666666663</v>
      </c>
      <c r="J3682" s="80" t="s">
        <v>211</v>
      </c>
      <c r="K3682" s="80" t="s">
        <v>211</v>
      </c>
      <c r="L3682" s="128">
        <v>0</v>
      </c>
      <c r="M3682" s="81" t="s">
        <v>96</v>
      </c>
    </row>
    <row r="3683" spans="1:13" x14ac:dyDescent="0.25">
      <c r="A3683" s="127" t="s">
        <v>7776</v>
      </c>
      <c r="B3683" s="80" t="s">
        <v>6133</v>
      </c>
      <c r="C3683" s="128">
        <v>0</v>
      </c>
      <c r="D3683" s="128">
        <v>0</v>
      </c>
      <c r="E3683" s="80">
        <v>0</v>
      </c>
      <c r="F3683" s="128">
        <v>0</v>
      </c>
      <c r="G3683" s="80">
        <v>0</v>
      </c>
      <c r="H3683" s="128">
        <v>0.18181818181818185</v>
      </c>
      <c r="I3683" s="128">
        <v>0.50660066006600657</v>
      </c>
      <c r="J3683" s="80" t="s">
        <v>211</v>
      </c>
      <c r="K3683" s="80" t="s">
        <v>211</v>
      </c>
      <c r="L3683" s="128">
        <v>0</v>
      </c>
      <c r="M3683" s="81" t="s">
        <v>96</v>
      </c>
    </row>
    <row r="3684" spans="1:13" x14ac:dyDescent="0.25">
      <c r="A3684" s="127" t="s">
        <v>8487</v>
      </c>
      <c r="B3684" s="80" t="s">
        <v>6734</v>
      </c>
      <c r="C3684" s="128">
        <v>0</v>
      </c>
      <c r="D3684" s="128">
        <v>0</v>
      </c>
      <c r="E3684" s="80">
        <v>0</v>
      </c>
      <c r="F3684" s="128">
        <v>0</v>
      </c>
      <c r="G3684" s="80">
        <v>0</v>
      </c>
      <c r="H3684" s="128">
        <v>0.37777777777777777</v>
      </c>
      <c r="I3684" s="128">
        <v>0.71277842907385702</v>
      </c>
      <c r="J3684" s="80" t="s">
        <v>211</v>
      </c>
      <c r="K3684" s="80" t="s">
        <v>211</v>
      </c>
      <c r="L3684" s="128">
        <v>0</v>
      </c>
      <c r="M3684" s="81" t="s">
        <v>96</v>
      </c>
    </row>
    <row r="3685" spans="1:13" x14ac:dyDescent="0.25">
      <c r="A3685" s="127" t="s">
        <v>7872</v>
      </c>
      <c r="B3685" s="80" t="s">
        <v>6157</v>
      </c>
      <c r="C3685" s="128">
        <v>0</v>
      </c>
      <c r="D3685" s="128">
        <v>0</v>
      </c>
      <c r="E3685" s="80">
        <v>0</v>
      </c>
      <c r="F3685" s="128">
        <v>0</v>
      </c>
      <c r="G3685" s="80">
        <v>0</v>
      </c>
      <c r="H3685" s="128">
        <v>0.16666666666666666</v>
      </c>
      <c r="I3685" s="128">
        <v>0.48618307426597585</v>
      </c>
      <c r="J3685" s="80" t="s">
        <v>211</v>
      </c>
      <c r="K3685" s="80" t="s">
        <v>211</v>
      </c>
      <c r="L3685" s="128">
        <v>0</v>
      </c>
      <c r="M3685" s="81" t="s">
        <v>96</v>
      </c>
    </row>
    <row r="3686" spans="1:13" x14ac:dyDescent="0.25">
      <c r="A3686" s="127" t="s">
        <v>7883</v>
      </c>
      <c r="B3686" s="80" t="s">
        <v>4154</v>
      </c>
      <c r="C3686" s="128">
        <v>0</v>
      </c>
      <c r="D3686" s="128">
        <v>0</v>
      </c>
      <c r="E3686" s="80">
        <v>0</v>
      </c>
      <c r="F3686" s="128">
        <v>0</v>
      </c>
      <c r="G3686" s="80">
        <v>0</v>
      </c>
      <c r="H3686" s="128">
        <v>0.37931034482758619</v>
      </c>
      <c r="I3686" s="128">
        <v>0.68048780487804883</v>
      </c>
      <c r="J3686" s="80" t="s">
        <v>211</v>
      </c>
      <c r="K3686" s="80" t="s">
        <v>211</v>
      </c>
      <c r="L3686" s="128">
        <v>0</v>
      </c>
      <c r="M3686" s="81" t="s">
        <v>96</v>
      </c>
    </row>
    <row r="3687" spans="1:13" x14ac:dyDescent="0.25">
      <c r="A3687" s="127" t="s">
        <v>7708</v>
      </c>
      <c r="B3687" s="80" t="s">
        <v>6141</v>
      </c>
      <c r="C3687" s="128">
        <v>0</v>
      </c>
      <c r="D3687" s="128">
        <v>0</v>
      </c>
      <c r="E3687" s="80">
        <v>0</v>
      </c>
      <c r="F3687" s="128">
        <v>0</v>
      </c>
      <c r="G3687" s="80">
        <v>0</v>
      </c>
      <c r="H3687" s="128">
        <v>0.41791044776119401</v>
      </c>
      <c r="I3687" s="128">
        <v>0.66909753874202371</v>
      </c>
      <c r="J3687" s="80" t="s">
        <v>211</v>
      </c>
      <c r="K3687" s="80" t="s">
        <v>211</v>
      </c>
      <c r="L3687" s="128">
        <v>0</v>
      </c>
      <c r="M3687" s="81" t="s">
        <v>96</v>
      </c>
    </row>
    <row r="3688" spans="1:13" x14ac:dyDescent="0.25">
      <c r="A3688" s="127" t="s">
        <v>7860</v>
      </c>
      <c r="B3688" s="80" t="s">
        <v>5210</v>
      </c>
      <c r="C3688" s="128">
        <v>0</v>
      </c>
      <c r="D3688" s="128">
        <v>0</v>
      </c>
      <c r="E3688" s="80">
        <v>0</v>
      </c>
      <c r="F3688" s="128">
        <v>0</v>
      </c>
      <c r="G3688" s="80">
        <v>0</v>
      </c>
      <c r="H3688" s="128">
        <v>0.5714285714285714</v>
      </c>
      <c r="I3688" s="128">
        <v>0.80079681274900405</v>
      </c>
      <c r="J3688" s="80" t="s">
        <v>211</v>
      </c>
      <c r="K3688" s="80" t="s">
        <v>211</v>
      </c>
      <c r="L3688" s="128">
        <v>0</v>
      </c>
      <c r="M3688" s="81" t="s">
        <v>96</v>
      </c>
    </row>
    <row r="3689" spans="1:13" x14ac:dyDescent="0.25">
      <c r="A3689" s="127" t="s">
        <v>7857</v>
      </c>
      <c r="B3689" s="80" t="s">
        <v>5211</v>
      </c>
      <c r="C3689" s="128">
        <v>0</v>
      </c>
      <c r="D3689" s="128">
        <v>0</v>
      </c>
      <c r="E3689" s="80">
        <v>0</v>
      </c>
      <c r="F3689" s="128">
        <v>0</v>
      </c>
      <c r="G3689" s="80">
        <v>0</v>
      </c>
      <c r="H3689" s="128">
        <v>0.69444444444444442</v>
      </c>
      <c r="I3689" s="128">
        <v>0.76422764227642292</v>
      </c>
      <c r="J3689" s="80" t="s">
        <v>211</v>
      </c>
      <c r="K3689" s="80" t="s">
        <v>211</v>
      </c>
      <c r="L3689" s="128">
        <v>0</v>
      </c>
      <c r="M3689" s="81" t="s">
        <v>96</v>
      </c>
    </row>
    <row r="3690" spans="1:13" x14ac:dyDescent="0.25">
      <c r="A3690" s="127" t="s">
        <v>7862</v>
      </c>
      <c r="B3690" s="80" t="s">
        <v>4151</v>
      </c>
      <c r="C3690" s="128">
        <v>0</v>
      </c>
      <c r="D3690" s="128">
        <v>0</v>
      </c>
      <c r="E3690" s="80">
        <v>0</v>
      </c>
      <c r="F3690" s="128">
        <v>0</v>
      </c>
      <c r="G3690" s="80">
        <v>0</v>
      </c>
      <c r="H3690" s="128">
        <v>0.75</v>
      </c>
      <c r="I3690" s="128">
        <v>0.77142857142857157</v>
      </c>
      <c r="J3690" s="80" t="s">
        <v>211</v>
      </c>
      <c r="K3690" s="80" t="s">
        <v>211</v>
      </c>
      <c r="L3690" s="128">
        <v>0</v>
      </c>
      <c r="M3690" s="81" t="s">
        <v>96</v>
      </c>
    </row>
    <row r="3691" spans="1:13" x14ac:dyDescent="0.25">
      <c r="A3691" s="127" t="s">
        <v>7915</v>
      </c>
      <c r="B3691" s="80" t="s">
        <v>6902</v>
      </c>
      <c r="C3691" s="128">
        <v>0</v>
      </c>
      <c r="D3691" s="128">
        <v>0</v>
      </c>
      <c r="E3691" s="80">
        <v>0</v>
      </c>
      <c r="F3691" s="128">
        <v>0</v>
      </c>
      <c r="G3691" s="80">
        <v>0</v>
      </c>
      <c r="H3691" s="128">
        <v>0.65957446808510634</v>
      </c>
      <c r="I3691" s="128">
        <v>0.69720496894409933</v>
      </c>
      <c r="J3691" s="80" t="s">
        <v>211</v>
      </c>
      <c r="K3691" s="80" t="s">
        <v>211</v>
      </c>
      <c r="L3691" s="128">
        <v>0</v>
      </c>
      <c r="M3691" s="81" t="s">
        <v>96</v>
      </c>
    </row>
    <row r="3692" spans="1:13" x14ac:dyDescent="0.25">
      <c r="A3692" s="127" t="s">
        <v>8491</v>
      </c>
      <c r="B3692" s="80" t="s">
        <v>6899</v>
      </c>
      <c r="C3692" s="128">
        <v>0</v>
      </c>
      <c r="D3692" s="128">
        <v>0</v>
      </c>
      <c r="E3692" s="80">
        <v>0</v>
      </c>
      <c r="F3692" s="128">
        <v>0</v>
      </c>
      <c r="G3692" s="80">
        <v>0</v>
      </c>
      <c r="H3692" s="128">
        <v>0.44736842105263158</v>
      </c>
      <c r="I3692" s="128">
        <v>0.72920065252854815</v>
      </c>
      <c r="J3692" s="80" t="s">
        <v>211</v>
      </c>
      <c r="K3692" s="80" t="s">
        <v>211</v>
      </c>
      <c r="L3692" s="128">
        <v>0</v>
      </c>
      <c r="M3692" s="81" t="s">
        <v>96</v>
      </c>
    </row>
    <row r="3693" spans="1:13" x14ac:dyDescent="0.25">
      <c r="A3693" s="127" t="s">
        <v>8488</v>
      </c>
      <c r="B3693" s="80" t="s">
        <v>6929</v>
      </c>
      <c r="C3693" s="128">
        <v>0</v>
      </c>
      <c r="D3693" s="128">
        <v>0</v>
      </c>
      <c r="E3693" s="80">
        <v>0</v>
      </c>
      <c r="F3693" s="128">
        <v>0</v>
      </c>
      <c r="G3693" s="80">
        <v>0</v>
      </c>
      <c r="H3693" s="128">
        <v>0.33333333333333331</v>
      </c>
      <c r="I3693" s="128">
        <v>0.54203935599284436</v>
      </c>
      <c r="J3693" s="80" t="s">
        <v>211</v>
      </c>
      <c r="K3693" s="80" t="s">
        <v>211</v>
      </c>
      <c r="L3693" s="128">
        <v>0</v>
      </c>
      <c r="M3693" s="81" t="s">
        <v>96</v>
      </c>
    </row>
    <row r="3694" spans="1:13" x14ac:dyDescent="0.25">
      <c r="A3694" s="127" t="s">
        <v>7914</v>
      </c>
      <c r="B3694" s="80" t="s">
        <v>6903</v>
      </c>
      <c r="C3694" s="128">
        <v>0</v>
      </c>
      <c r="D3694" s="128">
        <v>0</v>
      </c>
      <c r="E3694" s="80">
        <v>0</v>
      </c>
      <c r="F3694" s="128">
        <v>0</v>
      </c>
      <c r="G3694" s="80">
        <v>0</v>
      </c>
      <c r="H3694" s="128">
        <v>0.32</v>
      </c>
      <c r="I3694" s="128">
        <v>0.72279495990836196</v>
      </c>
      <c r="J3694" s="80" t="s">
        <v>211</v>
      </c>
      <c r="K3694" s="80" t="s">
        <v>211</v>
      </c>
      <c r="L3694" s="128">
        <v>0</v>
      </c>
      <c r="M3694" s="81" t="s">
        <v>96</v>
      </c>
    </row>
    <row r="3695" spans="1:13" x14ac:dyDescent="0.25">
      <c r="A3695" s="127" t="s">
        <v>8492</v>
      </c>
      <c r="B3695" s="80" t="s">
        <v>6736</v>
      </c>
      <c r="C3695" s="128">
        <v>0</v>
      </c>
      <c r="D3695" s="128">
        <v>0</v>
      </c>
      <c r="E3695" s="80">
        <v>0</v>
      </c>
      <c r="F3695" s="128">
        <v>0</v>
      </c>
      <c r="G3695" s="80">
        <v>0</v>
      </c>
      <c r="H3695" s="128">
        <v>0.4509803921568627</v>
      </c>
      <c r="I3695" s="128">
        <v>0.6875</v>
      </c>
      <c r="J3695" s="80" t="s">
        <v>211</v>
      </c>
      <c r="K3695" s="80" t="s">
        <v>211</v>
      </c>
      <c r="L3695" s="128">
        <v>0</v>
      </c>
      <c r="M3695" s="81" t="s">
        <v>96</v>
      </c>
    </row>
    <row r="3696" spans="1:13" x14ac:dyDescent="0.25">
      <c r="A3696" s="127" t="s">
        <v>8698</v>
      </c>
      <c r="B3696" s="80" t="s">
        <v>8699</v>
      </c>
      <c r="C3696" s="128">
        <v>0</v>
      </c>
      <c r="D3696" s="128">
        <v>0</v>
      </c>
      <c r="E3696" s="80">
        <v>0</v>
      </c>
      <c r="F3696" s="128">
        <v>0</v>
      </c>
      <c r="G3696" s="80">
        <v>0</v>
      </c>
      <c r="H3696" s="128">
        <v>0.6</v>
      </c>
      <c r="I3696" s="128">
        <v>0.49734042553191488</v>
      </c>
      <c r="J3696" s="80" t="s">
        <v>211</v>
      </c>
      <c r="K3696" s="80" t="s">
        <v>211</v>
      </c>
      <c r="L3696" s="128">
        <v>0</v>
      </c>
      <c r="M3696" s="81" t="s">
        <v>96</v>
      </c>
    </row>
    <row r="3697" spans="1:13" x14ac:dyDescent="0.25">
      <c r="A3697" s="127" t="s">
        <v>8700</v>
      </c>
      <c r="B3697" s="80" t="s">
        <v>8701</v>
      </c>
      <c r="C3697" s="128">
        <v>0</v>
      </c>
      <c r="D3697" s="128">
        <v>0</v>
      </c>
      <c r="E3697" s="80">
        <v>0</v>
      </c>
      <c r="F3697" s="128">
        <v>0</v>
      </c>
      <c r="G3697" s="80">
        <v>0</v>
      </c>
      <c r="H3697" s="128">
        <v>0</v>
      </c>
      <c r="I3697" s="128">
        <v>0.50467289719626163</v>
      </c>
      <c r="J3697" s="80" t="s">
        <v>211</v>
      </c>
      <c r="K3697" s="80" t="s">
        <v>211</v>
      </c>
      <c r="L3697" s="128">
        <v>0</v>
      </c>
      <c r="M3697" s="81" t="s">
        <v>96</v>
      </c>
    </row>
    <row r="3698" spans="1:13" x14ac:dyDescent="0.25">
      <c r="A3698" s="127" t="s">
        <v>8493</v>
      </c>
      <c r="B3698" s="80" t="s">
        <v>702</v>
      </c>
      <c r="C3698" s="128">
        <v>0</v>
      </c>
      <c r="D3698" s="128">
        <v>0</v>
      </c>
      <c r="E3698" s="80">
        <v>0</v>
      </c>
      <c r="F3698" s="128">
        <v>0</v>
      </c>
      <c r="G3698" s="80">
        <v>0</v>
      </c>
      <c r="H3698" s="128">
        <v>0</v>
      </c>
      <c r="I3698" s="128">
        <v>0</v>
      </c>
      <c r="J3698" s="80" t="s">
        <v>211</v>
      </c>
      <c r="K3698" s="80" t="s">
        <v>211</v>
      </c>
      <c r="L3698" s="128">
        <v>0</v>
      </c>
      <c r="M3698" s="81" t="s">
        <v>96</v>
      </c>
    </row>
    <row r="3699" spans="1:13" x14ac:dyDescent="0.25">
      <c r="A3699" s="127" t="s">
        <v>7916</v>
      </c>
      <c r="B3699" s="80" t="s">
        <v>4178</v>
      </c>
      <c r="C3699" s="128">
        <v>0</v>
      </c>
      <c r="D3699" s="128">
        <v>0</v>
      </c>
      <c r="E3699" s="80">
        <v>0</v>
      </c>
      <c r="F3699" s="128">
        <v>0</v>
      </c>
      <c r="G3699" s="80">
        <v>0</v>
      </c>
      <c r="H3699" s="128">
        <v>0.5901639344262295</v>
      </c>
      <c r="I3699" s="128">
        <v>0.71581196581196582</v>
      </c>
      <c r="J3699" s="80" t="s">
        <v>211</v>
      </c>
      <c r="K3699" s="80" t="s">
        <v>211</v>
      </c>
      <c r="L3699" s="128">
        <v>0</v>
      </c>
      <c r="M3699" s="81" t="s">
        <v>96</v>
      </c>
    </row>
    <row r="3700" spans="1:13" x14ac:dyDescent="0.25">
      <c r="A3700" s="127" t="s">
        <v>7917</v>
      </c>
      <c r="B3700" s="80" t="s">
        <v>6906</v>
      </c>
      <c r="C3700" s="128">
        <v>0</v>
      </c>
      <c r="D3700" s="128">
        <v>0</v>
      </c>
      <c r="E3700" s="80">
        <v>0</v>
      </c>
      <c r="F3700" s="128">
        <v>0</v>
      </c>
      <c r="G3700" s="80">
        <v>0</v>
      </c>
      <c r="H3700" s="128">
        <v>0.31034482758620691</v>
      </c>
      <c r="I3700" s="128">
        <v>0.68588770864946891</v>
      </c>
      <c r="J3700" s="80" t="s">
        <v>211</v>
      </c>
      <c r="K3700" s="80" t="s">
        <v>211</v>
      </c>
      <c r="L3700" s="128">
        <v>0</v>
      </c>
      <c r="M3700" s="81" t="s">
        <v>96</v>
      </c>
    </row>
    <row r="3701" spans="1:13" x14ac:dyDescent="0.25">
      <c r="A3701" s="127" t="s">
        <v>7918</v>
      </c>
      <c r="B3701" s="80" t="s">
        <v>6746</v>
      </c>
      <c r="C3701" s="128">
        <v>0</v>
      </c>
      <c r="D3701" s="128">
        <v>0</v>
      </c>
      <c r="E3701" s="80">
        <v>0</v>
      </c>
      <c r="F3701" s="128">
        <v>0</v>
      </c>
      <c r="G3701" s="80">
        <v>0</v>
      </c>
      <c r="H3701" s="128">
        <v>0.57894736842105265</v>
      </c>
      <c r="I3701" s="128">
        <v>0.66962305986696236</v>
      </c>
      <c r="J3701" s="80" t="s">
        <v>211</v>
      </c>
      <c r="K3701" s="80" t="s">
        <v>211</v>
      </c>
      <c r="L3701" s="128">
        <v>0</v>
      </c>
      <c r="M3701" s="81" t="s">
        <v>96</v>
      </c>
    </row>
    <row r="3702" spans="1:13" x14ac:dyDescent="0.25">
      <c r="A3702" s="127" t="s">
        <v>7919</v>
      </c>
      <c r="B3702" s="80" t="s">
        <v>6916</v>
      </c>
      <c r="C3702" s="128">
        <v>0</v>
      </c>
      <c r="D3702" s="128">
        <v>0</v>
      </c>
      <c r="E3702" s="80">
        <v>0</v>
      </c>
      <c r="F3702" s="128">
        <v>0</v>
      </c>
      <c r="G3702" s="80">
        <v>0</v>
      </c>
      <c r="H3702" s="128">
        <v>0.5</v>
      </c>
      <c r="I3702" s="128">
        <v>0.65495608531994987</v>
      </c>
      <c r="J3702" s="80" t="s">
        <v>211</v>
      </c>
      <c r="K3702" s="80" t="s">
        <v>211</v>
      </c>
      <c r="L3702" s="128">
        <v>0</v>
      </c>
      <c r="M3702" s="81" t="s">
        <v>96</v>
      </c>
    </row>
    <row r="3703" spans="1:13" x14ac:dyDescent="0.25">
      <c r="A3703" s="127" t="s">
        <v>7921</v>
      </c>
      <c r="B3703" s="80" t="s">
        <v>6738</v>
      </c>
      <c r="C3703" s="128">
        <v>0</v>
      </c>
      <c r="D3703" s="128">
        <v>0</v>
      </c>
      <c r="E3703" s="80">
        <v>0</v>
      </c>
      <c r="F3703" s="128">
        <v>0</v>
      </c>
      <c r="G3703" s="80">
        <v>0</v>
      </c>
      <c r="H3703" s="128">
        <v>0.3863636363636363</v>
      </c>
      <c r="I3703" s="128">
        <v>0.68756998880179176</v>
      </c>
      <c r="J3703" s="80" t="s">
        <v>211</v>
      </c>
      <c r="K3703" s="80" t="s">
        <v>211</v>
      </c>
      <c r="L3703" s="128">
        <v>0</v>
      </c>
      <c r="M3703" s="81" t="s">
        <v>96</v>
      </c>
    </row>
    <row r="3704" spans="1:13" x14ac:dyDescent="0.25">
      <c r="A3704" s="127" t="s">
        <v>8489</v>
      </c>
      <c r="B3704" s="80" t="s">
        <v>2899</v>
      </c>
      <c r="C3704" s="128">
        <v>0</v>
      </c>
      <c r="D3704" s="128">
        <v>3</v>
      </c>
      <c r="E3704" s="80">
        <v>0</v>
      </c>
      <c r="F3704" s="128">
        <v>0</v>
      </c>
      <c r="G3704" s="80">
        <v>0</v>
      </c>
      <c r="H3704" s="128">
        <v>0.33333333333333331</v>
      </c>
      <c r="I3704" s="128">
        <v>0.35714285714285715</v>
      </c>
      <c r="J3704" s="80" t="s">
        <v>211</v>
      </c>
      <c r="K3704" s="80" t="s">
        <v>211</v>
      </c>
      <c r="L3704" s="128">
        <v>0</v>
      </c>
      <c r="M3704" s="81" t="s">
        <v>96</v>
      </c>
    </row>
    <row r="3705" spans="1:13" x14ac:dyDescent="0.25">
      <c r="A3705" s="127" t="s">
        <v>7924</v>
      </c>
      <c r="B3705" s="80" t="s">
        <v>6909</v>
      </c>
      <c r="C3705" s="128">
        <v>0</v>
      </c>
      <c r="D3705" s="128">
        <v>0</v>
      </c>
      <c r="E3705" s="80">
        <v>0</v>
      </c>
      <c r="F3705" s="128">
        <v>0</v>
      </c>
      <c r="G3705" s="80">
        <v>0</v>
      </c>
      <c r="H3705" s="128">
        <v>0.2391304347826087</v>
      </c>
      <c r="I3705" s="128">
        <v>0.6537180910099889</v>
      </c>
      <c r="J3705" s="80" t="s">
        <v>211</v>
      </c>
      <c r="K3705" s="80" t="s">
        <v>211</v>
      </c>
      <c r="L3705" s="128">
        <v>0</v>
      </c>
      <c r="M3705" s="81" t="s">
        <v>96</v>
      </c>
    </row>
    <row r="3706" spans="1:13" x14ac:dyDescent="0.25">
      <c r="A3706" s="127" t="s">
        <v>7925</v>
      </c>
      <c r="B3706" s="80" t="s">
        <v>6766</v>
      </c>
      <c r="C3706" s="128">
        <v>0</v>
      </c>
      <c r="D3706" s="128">
        <v>0</v>
      </c>
      <c r="E3706" s="80">
        <v>0</v>
      </c>
      <c r="F3706" s="128">
        <v>0</v>
      </c>
      <c r="G3706" s="80">
        <v>0</v>
      </c>
      <c r="H3706" s="128">
        <v>0</v>
      </c>
      <c r="I3706" s="128">
        <v>0.6438547486033519</v>
      </c>
      <c r="J3706" s="80" t="s">
        <v>211</v>
      </c>
      <c r="K3706" s="80" t="s">
        <v>211</v>
      </c>
      <c r="L3706" s="128">
        <v>0</v>
      </c>
      <c r="M3706" s="81" t="s">
        <v>96</v>
      </c>
    </row>
    <row r="3707" spans="1:13" x14ac:dyDescent="0.25">
      <c r="A3707" s="127" t="s">
        <v>7926</v>
      </c>
      <c r="B3707" s="80" t="s">
        <v>6770</v>
      </c>
      <c r="C3707" s="128">
        <v>0</v>
      </c>
      <c r="D3707" s="128">
        <v>0</v>
      </c>
      <c r="E3707" s="80">
        <v>0</v>
      </c>
      <c r="F3707" s="128">
        <v>0</v>
      </c>
      <c r="G3707" s="80">
        <v>0</v>
      </c>
      <c r="H3707" s="128">
        <v>0</v>
      </c>
      <c r="I3707" s="128">
        <v>0.49391069012178618</v>
      </c>
      <c r="J3707" s="80" t="s">
        <v>211</v>
      </c>
      <c r="K3707" s="80" t="s">
        <v>211</v>
      </c>
      <c r="L3707" s="128">
        <v>0</v>
      </c>
      <c r="M3707" s="81" t="s">
        <v>96</v>
      </c>
    </row>
    <row r="3708" spans="1:13" x14ac:dyDescent="0.25">
      <c r="A3708" s="127" t="s">
        <v>7927</v>
      </c>
      <c r="B3708" s="80" t="s">
        <v>6744</v>
      </c>
      <c r="C3708" s="128">
        <v>0</v>
      </c>
      <c r="D3708" s="128">
        <v>0</v>
      </c>
      <c r="E3708" s="80">
        <v>0</v>
      </c>
      <c r="F3708" s="128">
        <v>0</v>
      </c>
      <c r="G3708" s="80">
        <v>0</v>
      </c>
      <c r="H3708" s="128">
        <v>-0.375</v>
      </c>
      <c r="I3708" s="128">
        <v>0.4319119669876203</v>
      </c>
      <c r="J3708" s="80" t="s">
        <v>211</v>
      </c>
      <c r="K3708" s="80" t="s">
        <v>211</v>
      </c>
      <c r="L3708" s="128">
        <v>0</v>
      </c>
      <c r="M3708" s="81" t="s">
        <v>96</v>
      </c>
    </row>
    <row r="3709" spans="1:13" x14ac:dyDescent="0.25">
      <c r="A3709" s="127" t="s">
        <v>7888</v>
      </c>
      <c r="B3709" s="80" t="s">
        <v>5224</v>
      </c>
      <c r="C3709" s="128">
        <v>0</v>
      </c>
      <c r="D3709" s="128">
        <v>0</v>
      </c>
      <c r="E3709" s="80">
        <v>0</v>
      </c>
      <c r="F3709" s="128">
        <v>0</v>
      </c>
      <c r="G3709" s="80">
        <v>0</v>
      </c>
      <c r="H3709" s="128">
        <v>-0.2857142857142857</v>
      </c>
      <c r="I3709" s="128">
        <v>0.63988919667590027</v>
      </c>
      <c r="J3709" s="80" t="s">
        <v>211</v>
      </c>
      <c r="K3709" s="80" t="s">
        <v>211</v>
      </c>
      <c r="L3709" s="128">
        <v>0</v>
      </c>
      <c r="M3709" s="81" t="s">
        <v>96</v>
      </c>
    </row>
    <row r="3710" spans="1:13" x14ac:dyDescent="0.25">
      <c r="A3710" s="127" t="s">
        <v>7892</v>
      </c>
      <c r="B3710" s="80" t="s">
        <v>5214</v>
      </c>
      <c r="C3710" s="128">
        <v>0</v>
      </c>
      <c r="D3710" s="128">
        <v>0</v>
      </c>
      <c r="E3710" s="80">
        <v>0</v>
      </c>
      <c r="F3710" s="128">
        <v>0</v>
      </c>
      <c r="G3710" s="80">
        <v>0</v>
      </c>
      <c r="H3710" s="128">
        <v>0.33333333333333331</v>
      </c>
      <c r="I3710" s="128">
        <v>0.69670329670329667</v>
      </c>
      <c r="J3710" s="80" t="s">
        <v>211</v>
      </c>
      <c r="K3710" s="80" t="s">
        <v>211</v>
      </c>
      <c r="L3710" s="128">
        <v>0</v>
      </c>
      <c r="M3710" s="81" t="s">
        <v>96</v>
      </c>
    </row>
    <row r="3711" spans="1:13" x14ac:dyDescent="0.25">
      <c r="A3711" s="127" t="s">
        <v>7879</v>
      </c>
      <c r="B3711" s="80" t="s">
        <v>5231</v>
      </c>
      <c r="C3711" s="128">
        <v>0</v>
      </c>
      <c r="D3711" s="128">
        <v>0</v>
      </c>
      <c r="E3711" s="80">
        <v>0</v>
      </c>
      <c r="F3711" s="128">
        <v>0</v>
      </c>
      <c r="G3711" s="80">
        <v>0</v>
      </c>
      <c r="H3711" s="128">
        <v>-0.30769230769230771</v>
      </c>
      <c r="I3711" s="128">
        <v>0.4067378800328677</v>
      </c>
      <c r="J3711" s="80" t="s">
        <v>211</v>
      </c>
      <c r="K3711" s="80" t="s">
        <v>211</v>
      </c>
      <c r="L3711" s="128">
        <v>0</v>
      </c>
      <c r="M3711" s="81" t="s">
        <v>96</v>
      </c>
    </row>
    <row r="3712" spans="1:13" x14ac:dyDescent="0.25">
      <c r="A3712" s="127" t="s">
        <v>7923</v>
      </c>
      <c r="B3712" s="80" t="s">
        <v>4144</v>
      </c>
      <c r="C3712" s="128">
        <v>0</v>
      </c>
      <c r="D3712" s="128">
        <v>0</v>
      </c>
      <c r="E3712" s="80">
        <v>0</v>
      </c>
      <c r="F3712" s="128">
        <v>0</v>
      </c>
      <c r="G3712" s="80">
        <v>0</v>
      </c>
      <c r="H3712" s="128">
        <v>0.44186046511627902</v>
      </c>
      <c r="I3712" s="128">
        <v>0.71500843170320405</v>
      </c>
      <c r="J3712" s="80" t="s">
        <v>211</v>
      </c>
      <c r="K3712" s="80" t="s">
        <v>211</v>
      </c>
      <c r="L3712" s="128">
        <v>0</v>
      </c>
      <c r="M3712" s="81" t="s">
        <v>96</v>
      </c>
    </row>
    <row r="3713" spans="1:13" x14ac:dyDescent="0.25">
      <c r="A3713" s="127" t="s">
        <v>7928</v>
      </c>
      <c r="B3713" s="80" t="s">
        <v>4183</v>
      </c>
      <c r="C3713" s="128">
        <v>0</v>
      </c>
      <c r="D3713" s="128">
        <v>0</v>
      </c>
      <c r="E3713" s="80">
        <v>0</v>
      </c>
      <c r="F3713" s="128">
        <v>0</v>
      </c>
      <c r="G3713" s="80">
        <v>0</v>
      </c>
      <c r="H3713" s="128">
        <v>0.44444444444444442</v>
      </c>
      <c r="I3713" s="128">
        <v>0.74665042630937883</v>
      </c>
      <c r="J3713" s="80" t="s">
        <v>211</v>
      </c>
      <c r="K3713" s="80" t="s">
        <v>211</v>
      </c>
      <c r="L3713" s="128">
        <v>0</v>
      </c>
      <c r="M3713" s="81" t="s">
        <v>96</v>
      </c>
    </row>
    <row r="3714" spans="1:13" x14ac:dyDescent="0.25">
      <c r="A3714" s="127" t="s">
        <v>7881</v>
      </c>
      <c r="B3714" s="80" t="s">
        <v>4138</v>
      </c>
      <c r="C3714" s="128">
        <v>0</v>
      </c>
      <c r="D3714" s="128">
        <v>0</v>
      </c>
      <c r="E3714" s="80">
        <v>0</v>
      </c>
      <c r="F3714" s="128">
        <v>0</v>
      </c>
      <c r="G3714" s="80">
        <v>0</v>
      </c>
      <c r="H3714" s="128">
        <v>0.22222222222222221</v>
      </c>
      <c r="I3714" s="128">
        <v>0.76380368098159523</v>
      </c>
      <c r="J3714" s="80" t="s">
        <v>211</v>
      </c>
      <c r="K3714" s="80" t="s">
        <v>211</v>
      </c>
      <c r="L3714" s="128">
        <v>0</v>
      </c>
      <c r="M3714" s="81" t="s">
        <v>96</v>
      </c>
    </row>
    <row r="3715" spans="1:13" x14ac:dyDescent="0.25">
      <c r="A3715" s="127" t="s">
        <v>7874</v>
      </c>
      <c r="B3715" s="80" t="s">
        <v>4174</v>
      </c>
      <c r="C3715" s="128">
        <v>0</v>
      </c>
      <c r="D3715" s="128">
        <v>0</v>
      </c>
      <c r="E3715" s="80">
        <v>0</v>
      </c>
      <c r="F3715" s="128">
        <v>0</v>
      </c>
      <c r="G3715" s="80">
        <v>0</v>
      </c>
      <c r="H3715" s="128">
        <v>0.59677419354838712</v>
      </c>
      <c r="I3715" s="128">
        <v>0.72857142857142843</v>
      </c>
      <c r="J3715" s="80" t="s">
        <v>211</v>
      </c>
      <c r="K3715" s="80" t="s">
        <v>211</v>
      </c>
      <c r="L3715" s="128">
        <v>0</v>
      </c>
      <c r="M3715" s="81" t="s">
        <v>96</v>
      </c>
    </row>
    <row r="3716" spans="1:13" x14ac:dyDescent="0.25">
      <c r="A3716" s="127" t="s">
        <v>8494</v>
      </c>
      <c r="B3716" s="80" t="s">
        <v>6768</v>
      </c>
      <c r="C3716" s="128">
        <v>0</v>
      </c>
      <c r="D3716" s="128">
        <v>0</v>
      </c>
      <c r="E3716" s="80">
        <v>0</v>
      </c>
      <c r="F3716" s="128">
        <v>0</v>
      </c>
      <c r="G3716" s="80">
        <v>0</v>
      </c>
      <c r="H3716" s="128">
        <v>0.7272727272727274</v>
      </c>
      <c r="I3716" s="128">
        <v>0.67133956386292837</v>
      </c>
      <c r="J3716" s="80" t="s">
        <v>211</v>
      </c>
      <c r="K3716" s="80" t="s">
        <v>211</v>
      </c>
      <c r="L3716" s="128">
        <v>0</v>
      </c>
      <c r="M3716" s="81" t="s">
        <v>96</v>
      </c>
    </row>
    <row r="3717" spans="1:13" x14ac:dyDescent="0.25">
      <c r="A3717" s="127" t="s">
        <v>7758</v>
      </c>
      <c r="B3717" s="80" t="s">
        <v>6756</v>
      </c>
      <c r="C3717" s="128">
        <v>0</v>
      </c>
      <c r="D3717" s="128">
        <v>0</v>
      </c>
      <c r="E3717" s="80">
        <v>0</v>
      </c>
      <c r="F3717" s="128">
        <v>0</v>
      </c>
      <c r="G3717" s="80">
        <v>0</v>
      </c>
      <c r="H3717" s="128">
        <v>0.14285714285714285</v>
      </c>
      <c r="I3717" s="128">
        <v>0.43431635388739953</v>
      </c>
      <c r="J3717" s="80" t="s">
        <v>211</v>
      </c>
      <c r="K3717" s="80" t="s">
        <v>211</v>
      </c>
      <c r="L3717" s="128">
        <v>0</v>
      </c>
      <c r="M3717" s="81" t="s">
        <v>96</v>
      </c>
    </row>
    <row r="3718" spans="1:13" x14ac:dyDescent="0.25">
      <c r="A3718" s="127" t="s">
        <v>7909</v>
      </c>
      <c r="B3718" s="80" t="s">
        <v>6750</v>
      </c>
      <c r="C3718" s="128">
        <v>0</v>
      </c>
      <c r="D3718" s="128">
        <v>0</v>
      </c>
      <c r="E3718" s="80">
        <v>0</v>
      </c>
      <c r="F3718" s="128">
        <v>0</v>
      </c>
      <c r="G3718" s="80">
        <v>0</v>
      </c>
      <c r="H3718" s="128">
        <v>0.42857142857142855</v>
      </c>
      <c r="I3718" s="128">
        <v>0.44719101123595506</v>
      </c>
      <c r="J3718" s="80" t="s">
        <v>211</v>
      </c>
      <c r="K3718" s="80" t="s">
        <v>211</v>
      </c>
      <c r="L3718" s="128">
        <v>0</v>
      </c>
      <c r="M3718" s="81" t="s">
        <v>96</v>
      </c>
    </row>
    <row r="3719" spans="1:13" x14ac:dyDescent="0.25">
      <c r="A3719" s="127" t="s">
        <v>7828</v>
      </c>
      <c r="B3719" s="80" t="s">
        <v>6923</v>
      </c>
      <c r="C3719" s="128">
        <v>0</v>
      </c>
      <c r="D3719" s="128">
        <v>0</v>
      </c>
      <c r="E3719" s="80">
        <v>0</v>
      </c>
      <c r="F3719" s="128">
        <v>0</v>
      </c>
      <c r="G3719" s="80">
        <v>0</v>
      </c>
      <c r="H3719" s="128">
        <v>-0.45454545454545459</v>
      </c>
      <c r="I3719" s="128">
        <v>0.46302250803858519</v>
      </c>
      <c r="J3719" s="80" t="s">
        <v>211</v>
      </c>
      <c r="K3719" s="80" t="s">
        <v>211</v>
      </c>
      <c r="L3719" s="128">
        <v>0</v>
      </c>
      <c r="M3719" s="81" t="s">
        <v>96</v>
      </c>
    </row>
    <row r="3720" spans="1:13" x14ac:dyDescent="0.25">
      <c r="A3720" s="127" t="s">
        <v>7910</v>
      </c>
      <c r="B3720" s="80" t="s">
        <v>6752</v>
      </c>
      <c r="C3720" s="128">
        <v>0</v>
      </c>
      <c r="D3720" s="128">
        <v>0</v>
      </c>
      <c r="E3720" s="80">
        <v>0</v>
      </c>
      <c r="F3720" s="128">
        <v>0</v>
      </c>
      <c r="G3720" s="80">
        <v>0</v>
      </c>
      <c r="H3720" s="128">
        <v>-0.5</v>
      </c>
      <c r="I3720" s="128">
        <v>0.49430740037950666</v>
      </c>
      <c r="J3720" s="80" t="s">
        <v>211</v>
      </c>
      <c r="K3720" s="80" t="s">
        <v>211</v>
      </c>
      <c r="L3720" s="128">
        <v>0</v>
      </c>
      <c r="M3720" s="81" t="s">
        <v>96</v>
      </c>
    </row>
    <row r="3721" spans="1:13" x14ac:dyDescent="0.25">
      <c r="A3721" s="127" t="s">
        <v>7885</v>
      </c>
      <c r="B3721" s="80" t="s">
        <v>5222</v>
      </c>
      <c r="C3721" s="128">
        <v>0</v>
      </c>
      <c r="D3721" s="128">
        <v>0</v>
      </c>
      <c r="E3721" s="80">
        <v>0</v>
      </c>
      <c r="F3721" s="128">
        <v>0</v>
      </c>
      <c r="G3721" s="80">
        <v>0</v>
      </c>
      <c r="H3721" s="128">
        <v>0.5</v>
      </c>
      <c r="I3721" s="128">
        <v>0.73474801061007955</v>
      </c>
      <c r="J3721" s="80" t="s">
        <v>211</v>
      </c>
      <c r="K3721" s="80" t="s">
        <v>211</v>
      </c>
      <c r="L3721" s="128">
        <v>0</v>
      </c>
      <c r="M3721" s="81" t="s">
        <v>96</v>
      </c>
    </row>
    <row r="3722" spans="1:13" x14ac:dyDescent="0.25">
      <c r="A3722" s="127" t="s">
        <v>7877</v>
      </c>
      <c r="B3722" s="80" t="s">
        <v>691</v>
      </c>
      <c r="C3722" s="128">
        <v>0</v>
      </c>
      <c r="D3722" s="128">
        <v>0</v>
      </c>
      <c r="E3722" s="80">
        <v>0</v>
      </c>
      <c r="F3722" s="128">
        <v>0</v>
      </c>
      <c r="G3722" s="80">
        <v>0</v>
      </c>
      <c r="H3722" s="128">
        <v>0</v>
      </c>
      <c r="I3722" s="128">
        <v>0.49661399548532725</v>
      </c>
      <c r="J3722" s="80" t="s">
        <v>211</v>
      </c>
      <c r="K3722" s="80" t="s">
        <v>211</v>
      </c>
      <c r="L3722" s="128">
        <v>0</v>
      </c>
      <c r="M3722" s="81" t="s">
        <v>96</v>
      </c>
    </row>
    <row r="3723" spans="1:13" x14ac:dyDescent="0.25">
      <c r="A3723" s="127" t="s">
        <v>7868</v>
      </c>
      <c r="B3723" s="80" t="s">
        <v>5215</v>
      </c>
      <c r="C3723" s="128">
        <v>0</v>
      </c>
      <c r="D3723" s="128">
        <v>0</v>
      </c>
      <c r="E3723" s="80">
        <v>0</v>
      </c>
      <c r="F3723" s="128">
        <v>0</v>
      </c>
      <c r="G3723" s="80">
        <v>0</v>
      </c>
      <c r="H3723" s="128">
        <v>0.42499999999999999</v>
      </c>
      <c r="I3723" s="128">
        <v>0.66965620328849029</v>
      </c>
      <c r="J3723" s="80" t="s">
        <v>211</v>
      </c>
      <c r="K3723" s="80" t="s">
        <v>211</v>
      </c>
      <c r="L3723" s="128">
        <v>0</v>
      </c>
      <c r="M3723" s="81" t="s">
        <v>96</v>
      </c>
    </row>
    <row r="3724" spans="1:13" x14ac:dyDescent="0.25">
      <c r="A3724" s="127" t="s">
        <v>8702</v>
      </c>
      <c r="B3724" s="80" t="s">
        <v>8703</v>
      </c>
      <c r="C3724" s="128">
        <v>0</v>
      </c>
      <c r="D3724" s="128">
        <v>0</v>
      </c>
      <c r="E3724" s="80">
        <v>0</v>
      </c>
      <c r="F3724" s="128">
        <v>0</v>
      </c>
      <c r="G3724" s="80">
        <v>0</v>
      </c>
      <c r="H3724" s="128">
        <v>0.66666666666666663</v>
      </c>
      <c r="I3724" s="128">
        <v>0.7844036697247706</v>
      </c>
      <c r="J3724" s="80" t="s">
        <v>211</v>
      </c>
      <c r="K3724" s="80" t="s">
        <v>211</v>
      </c>
      <c r="L3724" s="128">
        <v>0</v>
      </c>
      <c r="M3724" s="81" t="s">
        <v>96</v>
      </c>
    </row>
    <row r="3725" spans="1:13" x14ac:dyDescent="0.25">
      <c r="A3725" s="127" t="s">
        <v>8696</v>
      </c>
      <c r="B3725" s="80" t="s">
        <v>8697</v>
      </c>
      <c r="C3725" s="128">
        <v>0</v>
      </c>
      <c r="D3725" s="128">
        <v>0</v>
      </c>
      <c r="E3725" s="80">
        <v>0</v>
      </c>
      <c r="F3725" s="128">
        <v>0</v>
      </c>
      <c r="G3725" s="80">
        <v>0</v>
      </c>
      <c r="H3725" s="128">
        <v>0.51724137931034486</v>
      </c>
      <c r="I3725" s="128">
        <v>0.74936708860759493</v>
      </c>
      <c r="J3725" s="80" t="s">
        <v>211</v>
      </c>
      <c r="K3725" s="80" t="s">
        <v>211</v>
      </c>
      <c r="L3725" s="128">
        <v>0</v>
      </c>
      <c r="M3725" s="81" t="s">
        <v>96</v>
      </c>
    </row>
    <row r="3726" spans="1:13" x14ac:dyDescent="0.25">
      <c r="A3726" s="127" t="s">
        <v>7876</v>
      </c>
      <c r="B3726" s="80" t="s">
        <v>695</v>
      </c>
      <c r="C3726" s="128">
        <v>0</v>
      </c>
      <c r="D3726" s="128">
        <v>0</v>
      </c>
      <c r="E3726" s="80">
        <v>0</v>
      </c>
      <c r="F3726" s="128">
        <v>0</v>
      </c>
      <c r="G3726" s="80">
        <v>0</v>
      </c>
      <c r="H3726" s="128">
        <v>0</v>
      </c>
      <c r="I3726" s="128">
        <v>0.53918128654970765</v>
      </c>
      <c r="J3726" s="80" t="s">
        <v>211</v>
      </c>
      <c r="K3726" s="80" t="s">
        <v>211</v>
      </c>
      <c r="L3726" s="128">
        <v>0</v>
      </c>
      <c r="M3726" s="81" t="s">
        <v>96</v>
      </c>
    </row>
    <row r="3727" spans="1:13" x14ac:dyDescent="0.25">
      <c r="A3727" s="127" t="s">
        <v>8778</v>
      </c>
      <c r="B3727" s="80" t="s">
        <v>8751</v>
      </c>
      <c r="C3727" s="128">
        <v>0</v>
      </c>
      <c r="D3727" s="128">
        <v>0</v>
      </c>
      <c r="E3727" s="80">
        <v>0</v>
      </c>
      <c r="F3727" s="128">
        <v>0</v>
      </c>
      <c r="G3727" s="80">
        <v>0</v>
      </c>
      <c r="H3727" s="128">
        <v>-0.5</v>
      </c>
      <c r="I3727" s="128">
        <v>0.42243436754176605</v>
      </c>
      <c r="J3727" s="80" t="s">
        <v>211</v>
      </c>
      <c r="K3727" s="80" t="s">
        <v>211</v>
      </c>
      <c r="L3727" s="128">
        <v>0</v>
      </c>
      <c r="M3727" s="81" t="s">
        <v>96</v>
      </c>
    </row>
    <row r="3728" spans="1:13" x14ac:dyDescent="0.25">
      <c r="A3728" s="127" t="s">
        <v>8704</v>
      </c>
      <c r="B3728" s="80" t="s">
        <v>8705</v>
      </c>
      <c r="C3728" s="128">
        <v>0</v>
      </c>
      <c r="D3728" s="128">
        <v>0</v>
      </c>
      <c r="E3728" s="80">
        <v>0</v>
      </c>
      <c r="F3728" s="128">
        <v>0</v>
      </c>
      <c r="G3728" s="80">
        <v>0</v>
      </c>
      <c r="H3728" s="128">
        <v>0.55555555555555558</v>
      </c>
      <c r="I3728" s="128">
        <v>0.7272727272727274</v>
      </c>
      <c r="J3728" s="80" t="s">
        <v>211</v>
      </c>
      <c r="K3728" s="80" t="s">
        <v>211</v>
      </c>
      <c r="L3728" s="128">
        <v>0</v>
      </c>
      <c r="M3728" s="81" t="s">
        <v>96</v>
      </c>
    </row>
    <row r="3729" spans="1:13" x14ac:dyDescent="0.25">
      <c r="A3729" s="127" t="s">
        <v>8706</v>
      </c>
      <c r="B3729" s="80" t="s">
        <v>8707</v>
      </c>
      <c r="C3729" s="128">
        <v>0</v>
      </c>
      <c r="D3729" s="128">
        <v>0</v>
      </c>
      <c r="E3729" s="80">
        <v>0</v>
      </c>
      <c r="F3729" s="128">
        <v>0</v>
      </c>
      <c r="G3729" s="80">
        <v>0</v>
      </c>
      <c r="H3729" s="128">
        <v>0.25</v>
      </c>
      <c r="I3729" s="128">
        <v>0.61337209302325579</v>
      </c>
      <c r="J3729" s="80" t="s">
        <v>211</v>
      </c>
      <c r="K3729" s="80" t="s">
        <v>211</v>
      </c>
      <c r="L3729" s="128">
        <v>0</v>
      </c>
      <c r="M3729" s="81" t="s">
        <v>96</v>
      </c>
    </row>
    <row r="3730" spans="1:13" x14ac:dyDescent="0.25">
      <c r="A3730" s="127" t="s">
        <v>8790</v>
      </c>
      <c r="B3730" s="80" t="s">
        <v>736</v>
      </c>
      <c r="C3730" s="128">
        <v>0</v>
      </c>
      <c r="D3730" s="128">
        <v>0</v>
      </c>
      <c r="E3730" s="80">
        <v>0</v>
      </c>
      <c r="F3730" s="128">
        <v>0</v>
      </c>
      <c r="G3730" s="80">
        <v>0</v>
      </c>
      <c r="H3730" s="128">
        <v>1</v>
      </c>
      <c r="I3730" s="128">
        <v>1</v>
      </c>
      <c r="J3730" s="80" t="s">
        <v>211</v>
      </c>
      <c r="K3730" s="80" t="s">
        <v>211</v>
      </c>
      <c r="L3730" s="128">
        <v>0</v>
      </c>
      <c r="M3730" s="81" t="s">
        <v>96</v>
      </c>
    </row>
    <row r="3731" spans="1:13" x14ac:dyDescent="0.25">
      <c r="A3731" s="127" t="s">
        <v>8708</v>
      </c>
      <c r="B3731" s="80" t="s">
        <v>8709</v>
      </c>
      <c r="C3731" s="128">
        <v>0</v>
      </c>
      <c r="D3731" s="128">
        <v>0</v>
      </c>
      <c r="E3731" s="80">
        <v>0</v>
      </c>
      <c r="F3731" s="128">
        <v>0</v>
      </c>
      <c r="G3731" s="80">
        <v>0</v>
      </c>
      <c r="H3731" s="128">
        <v>0.6</v>
      </c>
      <c r="I3731" s="128">
        <v>0.41208791208791207</v>
      </c>
      <c r="J3731" s="80" t="s">
        <v>211</v>
      </c>
      <c r="K3731" s="80" t="s">
        <v>211</v>
      </c>
      <c r="L3731" s="128">
        <v>0</v>
      </c>
      <c r="M3731" s="81" t="s">
        <v>96</v>
      </c>
    </row>
    <row r="3732" spans="1:13" x14ac:dyDescent="0.25">
      <c r="A3732" s="127" t="s">
        <v>8774</v>
      </c>
      <c r="B3732" s="80" t="s">
        <v>8750</v>
      </c>
      <c r="C3732" s="128">
        <v>0</v>
      </c>
      <c r="D3732" s="128">
        <v>0</v>
      </c>
      <c r="E3732" s="80">
        <v>0</v>
      </c>
      <c r="F3732" s="128">
        <v>0</v>
      </c>
      <c r="G3732" s="80">
        <v>0</v>
      </c>
      <c r="H3732" s="128">
        <v>0</v>
      </c>
      <c r="I3732" s="128">
        <v>0.41030927835051545</v>
      </c>
      <c r="J3732" s="80" t="s">
        <v>211</v>
      </c>
      <c r="K3732" s="80" t="s">
        <v>211</v>
      </c>
      <c r="L3732" s="128">
        <v>0</v>
      </c>
      <c r="M3732" s="81" t="s">
        <v>96</v>
      </c>
    </row>
    <row r="3733" spans="1:13" x14ac:dyDescent="0.25">
      <c r="A3733" s="127" t="s">
        <v>8775</v>
      </c>
      <c r="B3733" s="80" t="s">
        <v>3529</v>
      </c>
      <c r="C3733" s="128">
        <v>0</v>
      </c>
      <c r="D3733" s="128">
        <v>0</v>
      </c>
      <c r="E3733" s="80">
        <v>0</v>
      </c>
      <c r="F3733" s="128">
        <v>0</v>
      </c>
      <c r="G3733" s="80">
        <v>0</v>
      </c>
      <c r="H3733" s="128">
        <v>0</v>
      </c>
      <c r="I3733" s="128">
        <v>0.43529411764705878</v>
      </c>
      <c r="J3733" s="80" t="s">
        <v>211</v>
      </c>
      <c r="K3733" s="80" t="s">
        <v>211</v>
      </c>
      <c r="L3733" s="128">
        <v>0</v>
      </c>
      <c r="M3733" s="81" t="s">
        <v>96</v>
      </c>
    </row>
    <row r="3734" spans="1:13" x14ac:dyDescent="0.25">
      <c r="A3734" s="127" t="s">
        <v>7844</v>
      </c>
      <c r="B3734" s="80" t="s">
        <v>4160</v>
      </c>
      <c r="C3734" s="128">
        <v>0</v>
      </c>
      <c r="D3734" s="128">
        <v>0</v>
      </c>
      <c r="E3734" s="80">
        <v>0</v>
      </c>
      <c r="F3734" s="128">
        <v>0</v>
      </c>
      <c r="G3734" s="80">
        <v>0</v>
      </c>
      <c r="H3734" s="128">
        <v>0.52542372881355937</v>
      </c>
      <c r="I3734" s="128">
        <v>0.6916578669482577</v>
      </c>
      <c r="J3734" s="80" t="s">
        <v>211</v>
      </c>
      <c r="K3734" s="80" t="s">
        <v>211</v>
      </c>
      <c r="L3734" s="128">
        <v>0</v>
      </c>
      <c r="M3734" s="81" t="s">
        <v>96</v>
      </c>
    </row>
    <row r="3735" spans="1:13" x14ac:dyDescent="0.25">
      <c r="A3735" s="127" t="s">
        <v>8495</v>
      </c>
      <c r="B3735" s="80" t="s">
        <v>42</v>
      </c>
      <c r="C3735" s="128">
        <v>26</v>
      </c>
      <c r="D3735" s="128">
        <v>22</v>
      </c>
      <c r="E3735" s="80">
        <v>968</v>
      </c>
      <c r="F3735" s="128">
        <v>977</v>
      </c>
      <c r="G3735" s="80">
        <v>0</v>
      </c>
      <c r="H3735" s="128">
        <v>0.58333333333333337</v>
      </c>
      <c r="I3735" s="128">
        <v>0.79120879120879117</v>
      </c>
      <c r="J3735" s="80" t="s">
        <v>211</v>
      </c>
      <c r="K3735" s="80" t="s">
        <v>211</v>
      </c>
      <c r="L3735" s="128">
        <v>0</v>
      </c>
      <c r="M3735" s="81" t="s">
        <v>96</v>
      </c>
    </row>
    <row r="3736" spans="1:13" x14ac:dyDescent="0.25">
      <c r="A3736" s="127" t="s">
        <v>7995</v>
      </c>
      <c r="B3736" s="80" t="s">
        <v>3235</v>
      </c>
      <c r="C3736" s="128">
        <v>16</v>
      </c>
      <c r="D3736" s="128">
        <v>7</v>
      </c>
      <c r="E3736" s="80">
        <v>725</v>
      </c>
      <c r="F3736" s="128">
        <v>741</v>
      </c>
      <c r="G3736" s="80">
        <v>0</v>
      </c>
      <c r="H3736" s="128">
        <v>0.63636363636363635</v>
      </c>
      <c r="I3736" s="128">
        <v>0.78629032258064513</v>
      </c>
      <c r="J3736" s="80" t="s">
        <v>211</v>
      </c>
      <c r="K3736" s="80" t="s">
        <v>211</v>
      </c>
      <c r="L3736" s="128">
        <v>0</v>
      </c>
      <c r="M3736" s="81" t="s">
        <v>96</v>
      </c>
    </row>
    <row r="3737" spans="1:13" x14ac:dyDescent="0.25">
      <c r="A3737" s="127" t="s">
        <v>8060</v>
      </c>
      <c r="B3737" s="80" t="s">
        <v>3024</v>
      </c>
      <c r="C3737" s="128">
        <v>38</v>
      </c>
      <c r="D3737" s="128">
        <v>68</v>
      </c>
      <c r="E3737" s="80">
        <v>587</v>
      </c>
      <c r="F3737" s="128">
        <v>668</v>
      </c>
      <c r="G3737" s="80">
        <v>0</v>
      </c>
      <c r="H3737" s="128">
        <v>0.76190476190476197</v>
      </c>
      <c r="I3737" s="128">
        <v>0.60629921259842523</v>
      </c>
      <c r="J3737" s="80" t="s">
        <v>211</v>
      </c>
      <c r="K3737" s="80" t="s">
        <v>211</v>
      </c>
      <c r="L3737" s="128">
        <v>0</v>
      </c>
      <c r="M3737" s="81" t="s">
        <v>96</v>
      </c>
    </row>
    <row r="3738" spans="1:13" x14ac:dyDescent="0.25">
      <c r="A3738" s="127" t="s">
        <v>7931</v>
      </c>
      <c r="B3738" s="80" t="s">
        <v>31</v>
      </c>
      <c r="C3738" s="128">
        <v>231</v>
      </c>
      <c r="D3738" s="128">
        <v>231</v>
      </c>
      <c r="E3738" s="80">
        <v>551</v>
      </c>
      <c r="F3738" s="128">
        <v>593</v>
      </c>
      <c r="G3738" s="80">
        <v>0</v>
      </c>
      <c r="H3738" s="128">
        <v>0.68</v>
      </c>
      <c r="I3738" s="128">
        <v>0.58678756476683935</v>
      </c>
      <c r="J3738" s="80" t="s">
        <v>211</v>
      </c>
      <c r="K3738" s="80" t="s">
        <v>211</v>
      </c>
      <c r="L3738" s="128">
        <v>0</v>
      </c>
      <c r="M3738" s="81" t="s">
        <v>96</v>
      </c>
    </row>
    <row r="3739" spans="1:13" x14ac:dyDescent="0.25">
      <c r="A3739" s="127" t="s">
        <v>7933</v>
      </c>
      <c r="B3739" s="80" t="s">
        <v>12</v>
      </c>
      <c r="C3739" s="128">
        <v>68</v>
      </c>
      <c r="D3739" s="128">
        <v>82</v>
      </c>
      <c r="E3739" s="80">
        <v>538</v>
      </c>
      <c r="F3739" s="128">
        <v>574</v>
      </c>
      <c r="G3739" s="80">
        <v>0</v>
      </c>
      <c r="H3739" s="128">
        <v>0.875</v>
      </c>
      <c r="I3739" s="128">
        <v>0.52046783625730997</v>
      </c>
      <c r="J3739" s="80" t="s">
        <v>211</v>
      </c>
      <c r="K3739" s="80" t="s">
        <v>211</v>
      </c>
      <c r="L3739" s="128">
        <v>0</v>
      </c>
      <c r="M3739" s="81" t="s">
        <v>96</v>
      </c>
    </row>
    <row r="3740" spans="1:13" x14ac:dyDescent="0.25">
      <c r="A3740" s="127" t="s">
        <v>7946</v>
      </c>
      <c r="B3740" s="80" t="s">
        <v>38</v>
      </c>
      <c r="C3740" s="128">
        <v>187</v>
      </c>
      <c r="D3740" s="128">
        <v>159</v>
      </c>
      <c r="E3740" s="80">
        <v>464</v>
      </c>
      <c r="F3740" s="128">
        <v>507</v>
      </c>
      <c r="G3740" s="80">
        <v>0</v>
      </c>
      <c r="H3740" s="128">
        <v>0.15789473684210523</v>
      </c>
      <c r="I3740" s="128">
        <v>0.53534031413612571</v>
      </c>
      <c r="J3740" s="80" t="s">
        <v>211</v>
      </c>
      <c r="K3740" s="80" t="s">
        <v>211</v>
      </c>
      <c r="L3740" s="128">
        <v>0</v>
      </c>
      <c r="M3740" s="81" t="s">
        <v>96</v>
      </c>
    </row>
    <row r="3741" spans="1:13" x14ac:dyDescent="0.25">
      <c r="A3741" s="127" t="s">
        <v>7934</v>
      </c>
      <c r="B3741" s="80" t="s">
        <v>20</v>
      </c>
      <c r="C3741" s="128">
        <v>272</v>
      </c>
      <c r="D3741" s="128">
        <v>241</v>
      </c>
      <c r="E3741" s="80">
        <v>446</v>
      </c>
      <c r="F3741" s="128">
        <v>503</v>
      </c>
      <c r="G3741" s="80">
        <v>0</v>
      </c>
      <c r="H3741" s="128">
        <v>0.62295081967213117</v>
      </c>
      <c r="I3741" s="128">
        <v>0.52835051546391754</v>
      </c>
      <c r="J3741" s="80" t="s">
        <v>211</v>
      </c>
      <c r="K3741" s="80" t="s">
        <v>211</v>
      </c>
      <c r="L3741" s="128">
        <v>0</v>
      </c>
      <c r="M3741" s="81" t="s">
        <v>96</v>
      </c>
    </row>
    <row r="3742" spans="1:13" x14ac:dyDescent="0.25">
      <c r="A3742" s="127" t="s">
        <v>7937</v>
      </c>
      <c r="B3742" s="80" t="s">
        <v>21</v>
      </c>
      <c r="C3742" s="128">
        <v>162</v>
      </c>
      <c r="D3742" s="128">
        <v>158</v>
      </c>
      <c r="E3742" s="80">
        <v>456</v>
      </c>
      <c r="F3742" s="128">
        <v>500</v>
      </c>
      <c r="G3742" s="80">
        <v>0</v>
      </c>
      <c r="H3742" s="128">
        <v>-0.21428571428571427</v>
      </c>
      <c r="I3742" s="128">
        <v>0.40515933232169954</v>
      </c>
      <c r="J3742" s="80" t="s">
        <v>211</v>
      </c>
      <c r="K3742" s="80" t="s">
        <v>211</v>
      </c>
      <c r="L3742" s="128">
        <v>0</v>
      </c>
      <c r="M3742" s="81" t="s">
        <v>96</v>
      </c>
    </row>
    <row r="3743" spans="1:13" x14ac:dyDescent="0.25">
      <c r="A3743" s="127" t="s">
        <v>7940</v>
      </c>
      <c r="B3743" s="80" t="s">
        <v>18</v>
      </c>
      <c r="C3743" s="128">
        <v>304</v>
      </c>
      <c r="D3743" s="128">
        <v>195</v>
      </c>
      <c r="E3743" s="80">
        <v>438</v>
      </c>
      <c r="F3743" s="128">
        <v>466</v>
      </c>
      <c r="G3743" s="80">
        <v>0</v>
      </c>
      <c r="H3743" s="128">
        <v>0.53846153846153844</v>
      </c>
      <c r="I3743" s="128">
        <v>0.52376425855513309</v>
      </c>
      <c r="J3743" s="80" t="s">
        <v>211</v>
      </c>
      <c r="K3743" s="80" t="s">
        <v>211</v>
      </c>
      <c r="L3743" s="128">
        <v>0</v>
      </c>
      <c r="M3743" s="81" t="s">
        <v>96</v>
      </c>
    </row>
    <row r="3744" spans="1:13" x14ac:dyDescent="0.25">
      <c r="A3744" s="127" t="s">
        <v>7945</v>
      </c>
      <c r="B3744" s="80" t="s">
        <v>3320</v>
      </c>
      <c r="C3744" s="128">
        <v>183</v>
      </c>
      <c r="D3744" s="128">
        <v>148</v>
      </c>
      <c r="E3744" s="80">
        <v>438</v>
      </c>
      <c r="F3744" s="128">
        <v>464</v>
      </c>
      <c r="G3744" s="80">
        <v>0</v>
      </c>
      <c r="H3744" s="128">
        <v>0.33333333333333331</v>
      </c>
      <c r="I3744" s="128">
        <v>0.48901098901098894</v>
      </c>
      <c r="J3744" s="80" t="s">
        <v>211</v>
      </c>
      <c r="K3744" s="80" t="s">
        <v>211</v>
      </c>
      <c r="L3744" s="128">
        <v>0</v>
      </c>
      <c r="M3744" s="81" t="s">
        <v>96</v>
      </c>
    </row>
    <row r="3745" spans="1:13" x14ac:dyDescent="0.25">
      <c r="A3745" s="127" t="s">
        <v>8100</v>
      </c>
      <c r="B3745" s="80" t="s">
        <v>105</v>
      </c>
      <c r="C3745" s="128">
        <v>40</v>
      </c>
      <c r="D3745" s="128">
        <v>20</v>
      </c>
      <c r="E3745" s="80">
        <v>425</v>
      </c>
      <c r="F3745" s="128">
        <v>460</v>
      </c>
      <c r="G3745" s="80">
        <v>0</v>
      </c>
      <c r="H3745" s="128">
        <v>0.33333333333333331</v>
      </c>
      <c r="I3745" s="128">
        <v>0.80519480519480524</v>
      </c>
      <c r="J3745" s="80" t="s">
        <v>211</v>
      </c>
      <c r="K3745" s="80" t="s">
        <v>211</v>
      </c>
      <c r="L3745" s="128">
        <v>0</v>
      </c>
      <c r="M3745" s="81" t="s">
        <v>96</v>
      </c>
    </row>
    <row r="3746" spans="1:13" x14ac:dyDescent="0.25">
      <c r="A3746" s="127" t="s">
        <v>7938</v>
      </c>
      <c r="B3746" s="80" t="s">
        <v>3688</v>
      </c>
      <c r="C3746" s="128">
        <v>332</v>
      </c>
      <c r="D3746" s="128">
        <v>158</v>
      </c>
      <c r="E3746" s="80">
        <v>378</v>
      </c>
      <c r="F3746" s="128">
        <v>453</v>
      </c>
      <c r="G3746" s="80">
        <v>0</v>
      </c>
      <c r="H3746" s="128">
        <v>0.64102564102564108</v>
      </c>
      <c r="I3746" s="128">
        <v>0.54910333048676341</v>
      </c>
      <c r="J3746" s="80" t="s">
        <v>211</v>
      </c>
      <c r="K3746" s="80" t="s">
        <v>211</v>
      </c>
      <c r="L3746" s="128">
        <v>0</v>
      </c>
      <c r="M3746" s="81" t="s">
        <v>96</v>
      </c>
    </row>
    <row r="3747" spans="1:13" x14ac:dyDescent="0.25">
      <c r="A3747" s="127" t="s">
        <v>8026</v>
      </c>
      <c r="B3747" s="80" t="s">
        <v>3319</v>
      </c>
      <c r="C3747" s="128">
        <v>167</v>
      </c>
      <c r="D3747" s="128">
        <v>178</v>
      </c>
      <c r="E3747" s="80">
        <v>390</v>
      </c>
      <c r="F3747" s="128">
        <v>452</v>
      </c>
      <c r="G3747" s="80">
        <v>0</v>
      </c>
      <c r="H3747" s="128">
        <v>0.6875</v>
      </c>
      <c r="I3747" s="128">
        <v>0.50799289520426283</v>
      </c>
      <c r="J3747" s="80" t="s">
        <v>211</v>
      </c>
      <c r="K3747" s="80" t="s">
        <v>211</v>
      </c>
      <c r="L3747" s="128">
        <v>0</v>
      </c>
      <c r="M3747" s="81" t="s">
        <v>96</v>
      </c>
    </row>
    <row r="3748" spans="1:13" x14ac:dyDescent="0.25">
      <c r="A3748" s="127" t="s">
        <v>7936</v>
      </c>
      <c r="B3748" s="80" t="s">
        <v>3677</v>
      </c>
      <c r="C3748" s="128">
        <v>269</v>
      </c>
      <c r="D3748" s="128">
        <v>185</v>
      </c>
      <c r="E3748" s="80">
        <v>419</v>
      </c>
      <c r="F3748" s="128">
        <v>451</v>
      </c>
      <c r="G3748" s="80">
        <v>0</v>
      </c>
      <c r="H3748" s="128">
        <v>0.30769230769230771</v>
      </c>
      <c r="I3748" s="128">
        <v>0.49405306495882889</v>
      </c>
      <c r="J3748" s="80" t="s">
        <v>211</v>
      </c>
      <c r="K3748" s="80" t="s">
        <v>211</v>
      </c>
      <c r="L3748" s="128">
        <v>0</v>
      </c>
      <c r="M3748" s="81" t="s">
        <v>96</v>
      </c>
    </row>
    <row r="3749" spans="1:13" x14ac:dyDescent="0.25">
      <c r="A3749" s="127" t="s">
        <v>8004</v>
      </c>
      <c r="B3749" s="80" t="s">
        <v>115</v>
      </c>
      <c r="C3749" s="128">
        <v>58</v>
      </c>
      <c r="D3749" s="128">
        <v>37</v>
      </c>
      <c r="E3749" s="80">
        <v>362</v>
      </c>
      <c r="F3749" s="128">
        <v>445</v>
      </c>
      <c r="G3749" s="80">
        <v>0</v>
      </c>
      <c r="H3749" s="128">
        <v>0.73684210526315796</v>
      </c>
      <c r="I3749" s="128">
        <v>0.51201011378002526</v>
      </c>
      <c r="J3749" s="80" t="s">
        <v>211</v>
      </c>
      <c r="K3749" s="80" t="s">
        <v>211</v>
      </c>
      <c r="L3749" s="128">
        <v>0</v>
      </c>
      <c r="M3749" s="81" t="s">
        <v>96</v>
      </c>
    </row>
    <row r="3750" spans="1:13" x14ac:dyDescent="0.25">
      <c r="A3750" s="127" t="s">
        <v>8017</v>
      </c>
      <c r="B3750" s="80" t="s">
        <v>1004</v>
      </c>
      <c r="C3750" s="128">
        <v>305</v>
      </c>
      <c r="D3750" s="128">
        <v>208</v>
      </c>
      <c r="E3750" s="80">
        <v>406</v>
      </c>
      <c r="F3750" s="128">
        <v>443</v>
      </c>
      <c r="G3750" s="80">
        <v>0</v>
      </c>
      <c r="H3750" s="128">
        <v>0.83333333333333348</v>
      </c>
      <c r="I3750" s="128">
        <v>0.50509005481597491</v>
      </c>
      <c r="J3750" s="80" t="s">
        <v>211</v>
      </c>
      <c r="K3750" s="80" t="s">
        <v>211</v>
      </c>
      <c r="L3750" s="128">
        <v>0</v>
      </c>
      <c r="M3750" s="81" t="s">
        <v>96</v>
      </c>
    </row>
    <row r="3751" spans="1:13" x14ac:dyDescent="0.25">
      <c r="A3751" s="127" t="s">
        <v>8022</v>
      </c>
      <c r="B3751" s="80" t="s">
        <v>3680</v>
      </c>
      <c r="C3751" s="128">
        <v>149</v>
      </c>
      <c r="D3751" s="128">
        <v>113</v>
      </c>
      <c r="E3751" s="80">
        <v>396</v>
      </c>
      <c r="F3751" s="128">
        <v>443</v>
      </c>
      <c r="G3751" s="80">
        <v>0</v>
      </c>
      <c r="H3751" s="128">
        <v>0.6470588235294118</v>
      </c>
      <c r="I3751" s="128">
        <v>0.52608213096559375</v>
      </c>
      <c r="J3751" s="80" t="s">
        <v>211</v>
      </c>
      <c r="K3751" s="80" t="s">
        <v>211</v>
      </c>
      <c r="L3751" s="128">
        <v>0</v>
      </c>
      <c r="M3751" s="81" t="s">
        <v>96</v>
      </c>
    </row>
    <row r="3752" spans="1:13" x14ac:dyDescent="0.25">
      <c r="A3752" s="127" t="s">
        <v>7956</v>
      </c>
      <c r="B3752" s="80" t="s">
        <v>122</v>
      </c>
      <c r="C3752" s="128">
        <v>212</v>
      </c>
      <c r="D3752" s="128">
        <v>157</v>
      </c>
      <c r="E3752" s="80">
        <v>398</v>
      </c>
      <c r="F3752" s="128">
        <v>435</v>
      </c>
      <c r="G3752" s="80">
        <v>0</v>
      </c>
      <c r="H3752" s="128">
        <v>0.55555555555555558</v>
      </c>
      <c r="I3752" s="128">
        <v>0.51986475063398141</v>
      </c>
      <c r="J3752" s="80" t="s">
        <v>211</v>
      </c>
      <c r="K3752" s="80" t="s">
        <v>211</v>
      </c>
      <c r="L3752" s="128">
        <v>0</v>
      </c>
      <c r="M3752" s="81" t="s">
        <v>96</v>
      </c>
    </row>
    <row r="3753" spans="1:13" x14ac:dyDescent="0.25">
      <c r="A3753" s="127" t="s">
        <v>7939</v>
      </c>
      <c r="B3753" s="80" t="s">
        <v>19</v>
      </c>
      <c r="C3753" s="128">
        <v>184</v>
      </c>
      <c r="D3753" s="128">
        <v>157</v>
      </c>
      <c r="E3753" s="80">
        <v>404</v>
      </c>
      <c r="F3753" s="128">
        <v>433</v>
      </c>
      <c r="G3753" s="80">
        <v>0</v>
      </c>
      <c r="H3753" s="128">
        <v>0.86111111111111116</v>
      </c>
      <c r="I3753" s="128">
        <v>0.56402439024390238</v>
      </c>
      <c r="J3753" s="80" t="s">
        <v>211</v>
      </c>
      <c r="K3753" s="80" t="s">
        <v>211</v>
      </c>
      <c r="L3753" s="128">
        <v>0</v>
      </c>
      <c r="M3753" s="81" t="s">
        <v>96</v>
      </c>
    </row>
    <row r="3754" spans="1:13" x14ac:dyDescent="0.25">
      <c r="A3754" s="127" t="s">
        <v>7944</v>
      </c>
      <c r="B3754" s="80" t="s">
        <v>23</v>
      </c>
      <c r="C3754" s="128">
        <v>291</v>
      </c>
      <c r="D3754" s="128">
        <v>215</v>
      </c>
      <c r="E3754" s="80">
        <v>406</v>
      </c>
      <c r="F3754" s="128">
        <v>430</v>
      </c>
      <c r="G3754" s="80">
        <v>0</v>
      </c>
      <c r="H3754" s="128">
        <v>0.70833333333333337</v>
      </c>
      <c r="I3754" s="128">
        <v>0.55313351498637597</v>
      </c>
      <c r="J3754" s="80" t="s">
        <v>211</v>
      </c>
      <c r="K3754" s="80" t="s">
        <v>211</v>
      </c>
      <c r="L3754" s="128">
        <v>0</v>
      </c>
      <c r="M3754" s="81" t="s">
        <v>96</v>
      </c>
    </row>
    <row r="3755" spans="1:13" x14ac:dyDescent="0.25">
      <c r="A3755" s="127" t="s">
        <v>7942</v>
      </c>
      <c r="B3755" s="80" t="s">
        <v>3185</v>
      </c>
      <c r="C3755" s="128">
        <v>270</v>
      </c>
      <c r="D3755" s="128">
        <v>216</v>
      </c>
      <c r="E3755" s="80">
        <v>391</v>
      </c>
      <c r="F3755" s="128">
        <v>426</v>
      </c>
      <c r="G3755" s="80">
        <v>0</v>
      </c>
      <c r="H3755" s="128">
        <v>0.67307692307692313</v>
      </c>
      <c r="I3755" s="128">
        <v>0.51996672212978368</v>
      </c>
      <c r="J3755" s="80" t="s">
        <v>211</v>
      </c>
      <c r="K3755" s="80" t="s">
        <v>211</v>
      </c>
      <c r="L3755" s="128">
        <v>0</v>
      </c>
      <c r="M3755" s="81" t="s">
        <v>96</v>
      </c>
    </row>
    <row r="3756" spans="1:13" x14ac:dyDescent="0.25">
      <c r="A3756" s="127" t="s">
        <v>8496</v>
      </c>
      <c r="B3756" s="80" t="s">
        <v>3686</v>
      </c>
      <c r="C3756" s="128">
        <v>65</v>
      </c>
      <c r="D3756" s="128">
        <v>74</v>
      </c>
      <c r="E3756" s="80">
        <v>390</v>
      </c>
      <c r="F3756" s="128">
        <v>422</v>
      </c>
      <c r="G3756" s="80">
        <v>0</v>
      </c>
      <c r="H3756" s="128">
        <v>0.75</v>
      </c>
      <c r="I3756" s="128">
        <v>0.48626373626373626</v>
      </c>
      <c r="J3756" s="80" t="s">
        <v>211</v>
      </c>
      <c r="K3756" s="80" t="s">
        <v>211</v>
      </c>
      <c r="L3756" s="128">
        <v>0</v>
      </c>
      <c r="M3756" s="81" t="s">
        <v>96</v>
      </c>
    </row>
    <row r="3757" spans="1:13" x14ac:dyDescent="0.25">
      <c r="A3757" s="127" t="s">
        <v>7951</v>
      </c>
      <c r="B3757" s="80" t="s">
        <v>3060</v>
      </c>
      <c r="C3757" s="128">
        <v>197</v>
      </c>
      <c r="D3757" s="128">
        <v>217</v>
      </c>
      <c r="E3757" s="80">
        <v>361</v>
      </c>
      <c r="F3757" s="128">
        <v>412</v>
      </c>
      <c r="G3757" s="80">
        <v>0</v>
      </c>
      <c r="H3757" s="128">
        <v>0.5625</v>
      </c>
      <c r="I3757" s="128">
        <v>0.50663942798774264</v>
      </c>
      <c r="J3757" s="80" t="s">
        <v>211</v>
      </c>
      <c r="K3757" s="80" t="s">
        <v>211</v>
      </c>
      <c r="L3757" s="128">
        <v>0</v>
      </c>
      <c r="M3757" s="81" t="s">
        <v>96</v>
      </c>
    </row>
    <row r="3758" spans="1:13" x14ac:dyDescent="0.25">
      <c r="A3758" s="127" t="s">
        <v>7947</v>
      </c>
      <c r="B3758" s="80" t="s">
        <v>24</v>
      </c>
      <c r="C3758" s="128">
        <v>263</v>
      </c>
      <c r="D3758" s="128">
        <v>138</v>
      </c>
      <c r="E3758" s="80">
        <v>392</v>
      </c>
      <c r="F3758" s="128">
        <v>411</v>
      </c>
      <c r="G3758" s="80">
        <v>0</v>
      </c>
      <c r="H3758" s="128">
        <v>0.58333333333333337</v>
      </c>
      <c r="I3758" s="128">
        <v>0.53116011505273253</v>
      </c>
      <c r="J3758" s="80" t="s">
        <v>211</v>
      </c>
      <c r="K3758" s="80" t="s">
        <v>211</v>
      </c>
      <c r="L3758" s="128">
        <v>0</v>
      </c>
      <c r="M3758" s="81" t="s">
        <v>96</v>
      </c>
    </row>
    <row r="3759" spans="1:13" x14ac:dyDescent="0.25">
      <c r="A3759" s="127" t="s">
        <v>7952</v>
      </c>
      <c r="B3759" s="80" t="s">
        <v>137</v>
      </c>
      <c r="C3759" s="128">
        <v>30</v>
      </c>
      <c r="D3759" s="128">
        <v>8</v>
      </c>
      <c r="E3759" s="80">
        <v>378</v>
      </c>
      <c r="F3759" s="128">
        <v>401</v>
      </c>
      <c r="G3759" s="80">
        <v>0</v>
      </c>
      <c r="H3759" s="128">
        <v>0</v>
      </c>
      <c r="I3759" s="128">
        <v>0.6</v>
      </c>
      <c r="J3759" s="80" t="s">
        <v>211</v>
      </c>
      <c r="K3759" s="80" t="s">
        <v>211</v>
      </c>
      <c r="L3759" s="128">
        <v>0</v>
      </c>
      <c r="M3759" s="81" t="s">
        <v>96</v>
      </c>
    </row>
    <row r="3760" spans="1:13" x14ac:dyDescent="0.25">
      <c r="A3760" s="127" t="s">
        <v>7948</v>
      </c>
      <c r="B3760" s="80" t="s">
        <v>49</v>
      </c>
      <c r="C3760" s="128">
        <v>285</v>
      </c>
      <c r="D3760" s="128">
        <v>180</v>
      </c>
      <c r="E3760" s="80">
        <v>366</v>
      </c>
      <c r="F3760" s="128">
        <v>399</v>
      </c>
      <c r="G3760" s="80">
        <v>0</v>
      </c>
      <c r="H3760" s="128">
        <v>0.64</v>
      </c>
      <c r="I3760" s="128">
        <v>0.54700854700854706</v>
      </c>
      <c r="J3760" s="80" t="s">
        <v>211</v>
      </c>
      <c r="K3760" s="80" t="s">
        <v>211</v>
      </c>
      <c r="L3760" s="128">
        <v>0</v>
      </c>
      <c r="M3760" s="81" t="s">
        <v>96</v>
      </c>
    </row>
    <row r="3761" spans="1:13" x14ac:dyDescent="0.25">
      <c r="A3761" s="127" t="s">
        <v>7941</v>
      </c>
      <c r="B3761" s="80" t="s">
        <v>3278</v>
      </c>
      <c r="C3761" s="128">
        <v>265</v>
      </c>
      <c r="D3761" s="128">
        <v>171</v>
      </c>
      <c r="E3761" s="80">
        <v>374</v>
      </c>
      <c r="F3761" s="128">
        <v>398</v>
      </c>
      <c r="G3761" s="80">
        <v>0</v>
      </c>
      <c r="H3761" s="128">
        <v>0.54545454545454541</v>
      </c>
      <c r="I3761" s="128">
        <v>0.51146788990825687</v>
      </c>
      <c r="J3761" s="80" t="s">
        <v>211</v>
      </c>
      <c r="K3761" s="80" t="s">
        <v>211</v>
      </c>
      <c r="L3761" s="128">
        <v>0</v>
      </c>
      <c r="M3761" s="81" t="s">
        <v>96</v>
      </c>
    </row>
    <row r="3762" spans="1:13" x14ac:dyDescent="0.25">
      <c r="A3762" s="127" t="s">
        <v>7949</v>
      </c>
      <c r="B3762" s="80" t="s">
        <v>103</v>
      </c>
      <c r="C3762" s="128">
        <v>411</v>
      </c>
      <c r="D3762" s="128">
        <v>257</v>
      </c>
      <c r="E3762" s="80">
        <v>369</v>
      </c>
      <c r="F3762" s="128">
        <v>395</v>
      </c>
      <c r="G3762" s="80">
        <v>0</v>
      </c>
      <c r="H3762" s="128">
        <v>0.75</v>
      </c>
      <c r="I3762" s="128">
        <v>0.52307692307692311</v>
      </c>
      <c r="J3762" s="80" t="s">
        <v>211</v>
      </c>
      <c r="K3762" s="80" t="s">
        <v>211</v>
      </c>
      <c r="L3762" s="128">
        <v>0</v>
      </c>
      <c r="M3762" s="81" t="s">
        <v>96</v>
      </c>
    </row>
    <row r="3763" spans="1:13" x14ac:dyDescent="0.25">
      <c r="A3763" s="127" t="s">
        <v>8497</v>
      </c>
      <c r="B3763" s="80" t="s">
        <v>71</v>
      </c>
      <c r="C3763" s="128">
        <v>27</v>
      </c>
      <c r="D3763" s="128">
        <v>27</v>
      </c>
      <c r="E3763" s="80">
        <v>349</v>
      </c>
      <c r="F3763" s="128">
        <v>386</v>
      </c>
      <c r="G3763" s="80">
        <v>0</v>
      </c>
      <c r="H3763" s="128">
        <v>1</v>
      </c>
      <c r="I3763" s="128">
        <v>0.87096774193548387</v>
      </c>
      <c r="J3763" s="80" t="s">
        <v>211</v>
      </c>
      <c r="K3763" s="80" t="s">
        <v>211</v>
      </c>
      <c r="L3763" s="128">
        <v>0</v>
      </c>
      <c r="M3763" s="81" t="s">
        <v>96</v>
      </c>
    </row>
    <row r="3764" spans="1:13" x14ac:dyDescent="0.25">
      <c r="A3764" s="127" t="s">
        <v>7960</v>
      </c>
      <c r="B3764" s="80" t="s">
        <v>3059</v>
      </c>
      <c r="C3764" s="128">
        <v>295</v>
      </c>
      <c r="D3764" s="128">
        <v>205</v>
      </c>
      <c r="E3764" s="80">
        <v>354</v>
      </c>
      <c r="F3764" s="128">
        <v>384</v>
      </c>
      <c r="G3764" s="80">
        <v>0</v>
      </c>
      <c r="H3764" s="128">
        <v>0.56666666666666665</v>
      </c>
      <c r="I3764" s="128">
        <v>0.50669216061185474</v>
      </c>
      <c r="J3764" s="80" t="s">
        <v>211</v>
      </c>
      <c r="K3764" s="80" t="s">
        <v>211</v>
      </c>
      <c r="L3764" s="128">
        <v>0</v>
      </c>
      <c r="M3764" s="81" t="s">
        <v>96</v>
      </c>
    </row>
    <row r="3765" spans="1:13" x14ac:dyDescent="0.25">
      <c r="A3765" s="127" t="s">
        <v>7935</v>
      </c>
      <c r="B3765" s="80" t="s">
        <v>72</v>
      </c>
      <c r="C3765" s="128">
        <v>462</v>
      </c>
      <c r="D3765" s="128">
        <v>280</v>
      </c>
      <c r="E3765" s="80">
        <v>347</v>
      </c>
      <c r="F3765" s="128">
        <v>383</v>
      </c>
      <c r="G3765" s="80">
        <v>0</v>
      </c>
      <c r="H3765" s="128">
        <v>0.5641025641025641</v>
      </c>
      <c r="I3765" s="128">
        <v>0.54777070063694266</v>
      </c>
      <c r="J3765" s="80" t="s">
        <v>211</v>
      </c>
      <c r="K3765" s="80" t="s">
        <v>211</v>
      </c>
      <c r="L3765" s="128">
        <v>0</v>
      </c>
      <c r="M3765" s="81" t="s">
        <v>96</v>
      </c>
    </row>
    <row r="3766" spans="1:13" x14ac:dyDescent="0.25">
      <c r="A3766" s="127" t="s">
        <v>7962</v>
      </c>
      <c r="B3766" s="80" t="s">
        <v>131</v>
      </c>
      <c r="C3766" s="128">
        <v>364</v>
      </c>
      <c r="D3766" s="128">
        <v>155</v>
      </c>
      <c r="E3766" s="80">
        <v>319</v>
      </c>
      <c r="F3766" s="128">
        <v>383</v>
      </c>
      <c r="G3766" s="80">
        <v>0</v>
      </c>
      <c r="H3766" s="128">
        <v>0.45454545454545459</v>
      </c>
      <c r="I3766" s="128">
        <v>0.57407407407407407</v>
      </c>
      <c r="J3766" s="80" t="s">
        <v>211</v>
      </c>
      <c r="K3766" s="80" t="s">
        <v>211</v>
      </c>
      <c r="L3766" s="128">
        <v>0</v>
      </c>
      <c r="M3766" s="81" t="s">
        <v>96</v>
      </c>
    </row>
    <row r="3767" spans="1:13" x14ac:dyDescent="0.25">
      <c r="A3767" s="127" t="s">
        <v>8498</v>
      </c>
      <c r="B3767" s="80" t="s">
        <v>106</v>
      </c>
      <c r="C3767" s="128">
        <v>205</v>
      </c>
      <c r="D3767" s="128">
        <v>109</v>
      </c>
      <c r="E3767" s="80">
        <v>355</v>
      </c>
      <c r="F3767" s="128">
        <v>381</v>
      </c>
      <c r="G3767" s="80">
        <v>0</v>
      </c>
      <c r="H3767" s="128">
        <v>0.60377358490566035</v>
      </c>
      <c r="I3767" s="128">
        <v>0.50048402710551787</v>
      </c>
      <c r="J3767" s="80" t="s">
        <v>211</v>
      </c>
      <c r="K3767" s="80" t="s">
        <v>211</v>
      </c>
      <c r="L3767" s="128">
        <v>0</v>
      </c>
      <c r="M3767" s="81" t="s">
        <v>96</v>
      </c>
    </row>
    <row r="3768" spans="1:13" x14ac:dyDescent="0.25">
      <c r="A3768" s="127" t="s">
        <v>8499</v>
      </c>
      <c r="B3768" s="80" t="s">
        <v>44</v>
      </c>
      <c r="C3768" s="128">
        <v>110</v>
      </c>
      <c r="D3768" s="128">
        <v>64</v>
      </c>
      <c r="E3768" s="80">
        <v>343</v>
      </c>
      <c r="F3768" s="128">
        <v>375</v>
      </c>
      <c r="G3768" s="80">
        <v>0</v>
      </c>
      <c r="H3768" s="128">
        <v>0.40909090909090912</v>
      </c>
      <c r="I3768" s="128">
        <v>0.4660574412532637</v>
      </c>
      <c r="J3768" s="80" t="s">
        <v>211</v>
      </c>
      <c r="K3768" s="80" t="s">
        <v>211</v>
      </c>
      <c r="L3768" s="128">
        <v>0</v>
      </c>
      <c r="M3768" s="81" t="s">
        <v>96</v>
      </c>
    </row>
    <row r="3769" spans="1:13" x14ac:dyDescent="0.25">
      <c r="A3769" s="127" t="s">
        <v>7958</v>
      </c>
      <c r="B3769" s="80" t="s">
        <v>89</v>
      </c>
      <c r="C3769" s="128">
        <v>266</v>
      </c>
      <c r="D3769" s="128">
        <v>236</v>
      </c>
      <c r="E3769" s="80">
        <v>335</v>
      </c>
      <c r="F3769" s="128">
        <v>375</v>
      </c>
      <c r="G3769" s="80">
        <v>0</v>
      </c>
      <c r="H3769" s="128">
        <v>0.8</v>
      </c>
      <c r="I3769" s="128">
        <v>0.50972762645914393</v>
      </c>
      <c r="J3769" s="80" t="s">
        <v>211</v>
      </c>
      <c r="K3769" s="80" t="s">
        <v>211</v>
      </c>
      <c r="L3769" s="128">
        <v>0</v>
      </c>
      <c r="M3769" s="81" t="s">
        <v>96</v>
      </c>
    </row>
    <row r="3770" spans="1:13" x14ac:dyDescent="0.25">
      <c r="A3770" s="127" t="s">
        <v>7965</v>
      </c>
      <c r="B3770" s="80" t="s">
        <v>82</v>
      </c>
      <c r="C3770" s="128">
        <v>247</v>
      </c>
      <c r="D3770" s="128">
        <v>126</v>
      </c>
      <c r="E3770" s="80">
        <v>353</v>
      </c>
      <c r="F3770" s="128">
        <v>371</v>
      </c>
      <c r="G3770" s="80">
        <v>0</v>
      </c>
      <c r="H3770" s="128">
        <v>0.6</v>
      </c>
      <c r="I3770" s="128">
        <v>0.52626158599382078</v>
      </c>
      <c r="J3770" s="80" t="s">
        <v>211</v>
      </c>
      <c r="K3770" s="80" t="s">
        <v>211</v>
      </c>
      <c r="L3770" s="128">
        <v>0</v>
      </c>
      <c r="M3770" s="81" t="s">
        <v>96</v>
      </c>
    </row>
    <row r="3771" spans="1:13" x14ac:dyDescent="0.25">
      <c r="A3771" s="127" t="s">
        <v>8031</v>
      </c>
      <c r="B3771" s="80" t="s">
        <v>142</v>
      </c>
      <c r="C3771" s="128">
        <v>219</v>
      </c>
      <c r="D3771" s="128">
        <v>60</v>
      </c>
      <c r="E3771" s="80">
        <v>337</v>
      </c>
      <c r="F3771" s="128">
        <v>369</v>
      </c>
      <c r="G3771" s="80">
        <v>0</v>
      </c>
      <c r="H3771" s="128">
        <v>0.68</v>
      </c>
      <c r="I3771" s="128">
        <v>0.50391389432485323</v>
      </c>
      <c r="J3771" s="80" t="s">
        <v>211</v>
      </c>
      <c r="K3771" s="80" t="s">
        <v>211</v>
      </c>
      <c r="L3771" s="128">
        <v>0</v>
      </c>
      <c r="M3771" s="81" t="s">
        <v>96</v>
      </c>
    </row>
    <row r="3772" spans="1:13" x14ac:dyDescent="0.25">
      <c r="A3772" s="127" t="s">
        <v>7974</v>
      </c>
      <c r="B3772" s="80" t="s">
        <v>107</v>
      </c>
      <c r="C3772" s="128">
        <v>416</v>
      </c>
      <c r="D3772" s="128">
        <v>209</v>
      </c>
      <c r="E3772" s="80">
        <v>307</v>
      </c>
      <c r="F3772" s="128">
        <v>367</v>
      </c>
      <c r="G3772" s="80">
        <v>0</v>
      </c>
      <c r="H3772" s="128">
        <v>0.64912280701754388</v>
      </c>
      <c r="I3772" s="128">
        <v>0.50844155844155847</v>
      </c>
      <c r="J3772" s="80" t="s">
        <v>211</v>
      </c>
      <c r="K3772" s="80" t="s">
        <v>211</v>
      </c>
      <c r="L3772" s="128">
        <v>0</v>
      </c>
      <c r="M3772" s="81" t="s">
        <v>96</v>
      </c>
    </row>
    <row r="3773" spans="1:13" x14ac:dyDescent="0.25">
      <c r="A3773" s="127" t="s">
        <v>7976</v>
      </c>
      <c r="B3773" s="80" t="s">
        <v>104</v>
      </c>
      <c r="C3773" s="128">
        <v>396</v>
      </c>
      <c r="D3773" s="128">
        <v>214</v>
      </c>
      <c r="E3773" s="80">
        <v>306</v>
      </c>
      <c r="F3773" s="128">
        <v>366</v>
      </c>
      <c r="G3773" s="80">
        <v>0</v>
      </c>
      <c r="H3773" s="128">
        <v>0.70967741935483875</v>
      </c>
      <c r="I3773" s="128">
        <v>0.50486295313881524</v>
      </c>
      <c r="J3773" s="80" t="s">
        <v>211</v>
      </c>
      <c r="K3773" s="80" t="s">
        <v>211</v>
      </c>
      <c r="L3773" s="128">
        <v>0</v>
      </c>
      <c r="M3773" s="81" t="s">
        <v>96</v>
      </c>
    </row>
    <row r="3774" spans="1:13" x14ac:dyDescent="0.25">
      <c r="A3774" s="127" t="s">
        <v>8085</v>
      </c>
      <c r="B3774" s="80" t="s">
        <v>111</v>
      </c>
      <c r="C3774" s="128">
        <v>360</v>
      </c>
      <c r="D3774" s="128">
        <v>161</v>
      </c>
      <c r="E3774" s="80">
        <v>325</v>
      </c>
      <c r="F3774" s="128">
        <v>366</v>
      </c>
      <c r="G3774" s="80">
        <v>0</v>
      </c>
      <c r="H3774" s="128">
        <v>0.48148148148148145</v>
      </c>
      <c r="I3774" s="128">
        <v>0.52425373134328357</v>
      </c>
      <c r="J3774" s="80" t="s">
        <v>211</v>
      </c>
      <c r="K3774" s="80" t="s">
        <v>211</v>
      </c>
      <c r="L3774" s="128">
        <v>0</v>
      </c>
      <c r="M3774" s="81" t="s">
        <v>96</v>
      </c>
    </row>
    <row r="3775" spans="1:13" x14ac:dyDescent="0.25">
      <c r="A3775" s="127" t="s">
        <v>7954</v>
      </c>
      <c r="B3775" s="80" t="s">
        <v>138</v>
      </c>
      <c r="C3775" s="128">
        <v>469</v>
      </c>
      <c r="D3775" s="128">
        <v>300</v>
      </c>
      <c r="E3775" s="80">
        <v>328</v>
      </c>
      <c r="F3775" s="128">
        <v>364</v>
      </c>
      <c r="G3775" s="80">
        <v>0</v>
      </c>
      <c r="H3775" s="128">
        <v>0.47222222222222227</v>
      </c>
      <c r="I3775" s="128">
        <v>0.52244297277409857</v>
      </c>
      <c r="J3775" s="80" t="s">
        <v>211</v>
      </c>
      <c r="K3775" s="80" t="s">
        <v>211</v>
      </c>
      <c r="L3775" s="128">
        <v>0</v>
      </c>
      <c r="M3775" s="81" t="s">
        <v>96</v>
      </c>
    </row>
    <row r="3776" spans="1:13" x14ac:dyDescent="0.25">
      <c r="A3776" s="127" t="s">
        <v>8000</v>
      </c>
      <c r="B3776" s="80" t="s">
        <v>8</v>
      </c>
      <c r="C3776" s="128">
        <v>30</v>
      </c>
      <c r="D3776" s="128">
        <v>23</v>
      </c>
      <c r="E3776" s="80">
        <v>331</v>
      </c>
      <c r="F3776" s="128">
        <v>361</v>
      </c>
      <c r="G3776" s="80">
        <v>0</v>
      </c>
      <c r="H3776" s="128">
        <v>0.8</v>
      </c>
      <c r="I3776" s="128">
        <v>0.67361111111111116</v>
      </c>
      <c r="J3776" s="80" t="s">
        <v>211</v>
      </c>
      <c r="K3776" s="80" t="s">
        <v>211</v>
      </c>
      <c r="L3776" s="128">
        <v>0</v>
      </c>
      <c r="M3776" s="81" t="s">
        <v>96</v>
      </c>
    </row>
    <row r="3777" spans="1:13" x14ac:dyDescent="0.25">
      <c r="A3777" s="127" t="s">
        <v>7950</v>
      </c>
      <c r="B3777" s="80" t="s">
        <v>25</v>
      </c>
      <c r="C3777" s="128">
        <v>241</v>
      </c>
      <c r="D3777" s="128">
        <v>116</v>
      </c>
      <c r="E3777" s="80">
        <v>340</v>
      </c>
      <c r="F3777" s="128">
        <v>358</v>
      </c>
      <c r="G3777" s="80">
        <v>0</v>
      </c>
      <c r="H3777" s="128">
        <v>0.72222222222222221</v>
      </c>
      <c r="I3777" s="128">
        <v>0.4715151515151515</v>
      </c>
      <c r="J3777" s="80" t="s">
        <v>211</v>
      </c>
      <c r="K3777" s="80" t="s">
        <v>211</v>
      </c>
      <c r="L3777" s="128">
        <v>0</v>
      </c>
      <c r="M3777" s="81" t="s">
        <v>96</v>
      </c>
    </row>
    <row r="3778" spans="1:13" x14ac:dyDescent="0.25">
      <c r="A3778" s="127" t="s">
        <v>7966</v>
      </c>
      <c r="B3778" s="80" t="s">
        <v>33</v>
      </c>
      <c r="C3778" s="128">
        <v>187</v>
      </c>
      <c r="D3778" s="128">
        <v>91</v>
      </c>
      <c r="E3778" s="80">
        <v>331</v>
      </c>
      <c r="F3778" s="128">
        <v>358</v>
      </c>
      <c r="G3778" s="80">
        <v>0</v>
      </c>
      <c r="H3778" s="128">
        <v>0.59615384615384615</v>
      </c>
      <c r="I3778" s="128">
        <v>0.74712643678160917</v>
      </c>
      <c r="J3778" s="80" t="s">
        <v>211</v>
      </c>
      <c r="K3778" s="80" t="s">
        <v>211</v>
      </c>
      <c r="L3778" s="128">
        <v>0</v>
      </c>
      <c r="M3778" s="81" t="s">
        <v>96</v>
      </c>
    </row>
    <row r="3779" spans="1:13" x14ac:dyDescent="0.25">
      <c r="A3779" s="127" t="s">
        <v>7955</v>
      </c>
      <c r="B3779" s="80" t="s">
        <v>3091</v>
      </c>
      <c r="C3779" s="128">
        <v>256</v>
      </c>
      <c r="D3779" s="128">
        <v>119</v>
      </c>
      <c r="E3779" s="80">
        <v>333</v>
      </c>
      <c r="F3779" s="128">
        <v>355</v>
      </c>
      <c r="G3779" s="80">
        <v>0</v>
      </c>
      <c r="H3779" s="128">
        <v>0.67073170731707321</v>
      </c>
      <c r="I3779" s="128">
        <v>0.7457072771872445</v>
      </c>
      <c r="J3779" s="80" t="s">
        <v>211</v>
      </c>
      <c r="K3779" s="80" t="s">
        <v>211</v>
      </c>
      <c r="L3779" s="128">
        <v>0</v>
      </c>
      <c r="M3779" s="81" t="s">
        <v>96</v>
      </c>
    </row>
    <row r="3780" spans="1:13" x14ac:dyDescent="0.25">
      <c r="A3780" s="127" t="s">
        <v>8500</v>
      </c>
      <c r="B3780" s="80" t="s">
        <v>32</v>
      </c>
      <c r="C3780" s="128">
        <v>156</v>
      </c>
      <c r="D3780" s="128">
        <v>110</v>
      </c>
      <c r="E3780" s="80">
        <v>306</v>
      </c>
      <c r="F3780" s="128">
        <v>354</v>
      </c>
      <c r="G3780" s="80">
        <v>0</v>
      </c>
      <c r="H3780" s="128">
        <v>0.69047619047619047</v>
      </c>
      <c r="I3780" s="128">
        <v>0.77679558011049732</v>
      </c>
      <c r="J3780" s="80" t="s">
        <v>211</v>
      </c>
      <c r="K3780" s="80" t="s">
        <v>211</v>
      </c>
      <c r="L3780" s="128">
        <v>0</v>
      </c>
      <c r="M3780" s="81" t="s">
        <v>96</v>
      </c>
    </row>
    <row r="3781" spans="1:13" x14ac:dyDescent="0.25">
      <c r="A3781" s="127" t="s">
        <v>7961</v>
      </c>
      <c r="B3781" s="80" t="s">
        <v>46</v>
      </c>
      <c r="C3781" s="128">
        <v>313</v>
      </c>
      <c r="D3781" s="128">
        <v>263</v>
      </c>
      <c r="E3781" s="80">
        <v>323</v>
      </c>
      <c r="F3781" s="128">
        <v>352</v>
      </c>
      <c r="G3781" s="80">
        <v>0</v>
      </c>
      <c r="H3781" s="128">
        <v>0.7857142857142857</v>
      </c>
      <c r="I3781" s="128">
        <v>0.76501501501501501</v>
      </c>
      <c r="J3781" s="80" t="s">
        <v>211</v>
      </c>
      <c r="K3781" s="80" t="s">
        <v>211</v>
      </c>
      <c r="L3781" s="128">
        <v>0</v>
      </c>
      <c r="M3781" s="81" t="s">
        <v>96</v>
      </c>
    </row>
    <row r="3782" spans="1:13" x14ac:dyDescent="0.25">
      <c r="A3782" s="127" t="s">
        <v>7968</v>
      </c>
      <c r="B3782" s="80" t="s">
        <v>102</v>
      </c>
      <c r="C3782" s="128">
        <v>498</v>
      </c>
      <c r="D3782" s="128">
        <v>286</v>
      </c>
      <c r="E3782" s="80">
        <v>282</v>
      </c>
      <c r="F3782" s="128">
        <v>351</v>
      </c>
      <c r="G3782" s="80">
        <v>0</v>
      </c>
      <c r="H3782" s="128">
        <v>0.60344827586206895</v>
      </c>
      <c r="I3782" s="128">
        <v>0.51606425702811243</v>
      </c>
      <c r="J3782" s="80" t="s">
        <v>211</v>
      </c>
      <c r="K3782" s="80" t="s">
        <v>211</v>
      </c>
      <c r="L3782" s="128">
        <v>0</v>
      </c>
      <c r="M3782" s="81" t="s">
        <v>96</v>
      </c>
    </row>
    <row r="3783" spans="1:13" x14ac:dyDescent="0.25">
      <c r="A3783" s="127" t="s">
        <v>7984</v>
      </c>
      <c r="B3783" s="80" t="s">
        <v>84</v>
      </c>
      <c r="C3783" s="128">
        <v>210</v>
      </c>
      <c r="D3783" s="128">
        <v>115</v>
      </c>
      <c r="E3783" s="80">
        <v>268</v>
      </c>
      <c r="F3783" s="128">
        <v>349</v>
      </c>
      <c r="G3783" s="80">
        <v>0</v>
      </c>
      <c r="H3783" s="128">
        <v>0.69444444444444442</v>
      </c>
      <c r="I3783" s="128">
        <v>0.80141010575793181</v>
      </c>
      <c r="J3783" s="80" t="s">
        <v>211</v>
      </c>
      <c r="K3783" s="80" t="s">
        <v>211</v>
      </c>
      <c r="L3783" s="128">
        <v>0</v>
      </c>
      <c r="M3783" s="81" t="s">
        <v>96</v>
      </c>
    </row>
    <row r="3784" spans="1:13" x14ac:dyDescent="0.25">
      <c r="A3784" s="127" t="s">
        <v>7998</v>
      </c>
      <c r="B3784" s="80" t="s">
        <v>123</v>
      </c>
      <c r="C3784" s="128">
        <v>370</v>
      </c>
      <c r="D3784" s="128">
        <v>183</v>
      </c>
      <c r="E3784" s="80">
        <v>311</v>
      </c>
      <c r="F3784" s="128">
        <v>347</v>
      </c>
      <c r="G3784" s="80">
        <v>0</v>
      </c>
      <c r="H3784" s="128">
        <v>0.38095238095238099</v>
      </c>
      <c r="I3784" s="128">
        <v>0.49851632047477745</v>
      </c>
      <c r="J3784" s="80" t="s">
        <v>211</v>
      </c>
      <c r="K3784" s="80" t="s">
        <v>211</v>
      </c>
      <c r="L3784" s="128">
        <v>0</v>
      </c>
      <c r="M3784" s="81" t="s">
        <v>96</v>
      </c>
    </row>
    <row r="3785" spans="1:13" x14ac:dyDescent="0.25">
      <c r="A3785" s="127" t="s">
        <v>7988</v>
      </c>
      <c r="B3785" s="80" t="s">
        <v>39</v>
      </c>
      <c r="C3785" s="128">
        <v>187</v>
      </c>
      <c r="D3785" s="128">
        <v>107</v>
      </c>
      <c r="E3785" s="80">
        <v>313</v>
      </c>
      <c r="F3785" s="128">
        <v>347</v>
      </c>
      <c r="G3785" s="80">
        <v>0</v>
      </c>
      <c r="H3785" s="128">
        <v>0.59322033898305082</v>
      </c>
      <c r="I3785" s="128">
        <v>0.78368794326241131</v>
      </c>
      <c r="J3785" s="80" t="s">
        <v>211</v>
      </c>
      <c r="K3785" s="80" t="s">
        <v>211</v>
      </c>
      <c r="L3785" s="128">
        <v>0</v>
      </c>
      <c r="M3785" s="81" t="s">
        <v>96</v>
      </c>
    </row>
    <row r="3786" spans="1:13" x14ac:dyDescent="0.25">
      <c r="A3786" s="127" t="s">
        <v>7964</v>
      </c>
      <c r="B3786" s="80" t="s">
        <v>3045</v>
      </c>
      <c r="C3786" s="128">
        <v>345</v>
      </c>
      <c r="D3786" s="128">
        <v>235</v>
      </c>
      <c r="E3786" s="80">
        <v>317</v>
      </c>
      <c r="F3786" s="128">
        <v>346</v>
      </c>
      <c r="G3786" s="80">
        <v>0</v>
      </c>
      <c r="H3786" s="128">
        <v>0.62264150943396224</v>
      </c>
      <c r="I3786" s="128">
        <v>0.7751479289940828</v>
      </c>
      <c r="J3786" s="80" t="s">
        <v>211</v>
      </c>
      <c r="K3786" s="80" t="s">
        <v>211</v>
      </c>
      <c r="L3786" s="128">
        <v>0</v>
      </c>
      <c r="M3786" s="81" t="s">
        <v>96</v>
      </c>
    </row>
    <row r="3787" spans="1:13" x14ac:dyDescent="0.25">
      <c r="A3787" s="127" t="s">
        <v>7985</v>
      </c>
      <c r="B3787" s="80" t="s">
        <v>59</v>
      </c>
      <c r="C3787" s="128">
        <v>355</v>
      </c>
      <c r="D3787" s="128">
        <v>246</v>
      </c>
      <c r="E3787" s="80">
        <v>319</v>
      </c>
      <c r="F3787" s="128">
        <v>346</v>
      </c>
      <c r="G3787" s="80">
        <v>0</v>
      </c>
      <c r="H3787" s="128">
        <v>0.73684210526315796</v>
      </c>
      <c r="I3787" s="128">
        <v>0.79277286135693215</v>
      </c>
      <c r="J3787" s="80" t="s">
        <v>211</v>
      </c>
      <c r="K3787" s="80" t="s">
        <v>211</v>
      </c>
      <c r="L3787" s="128">
        <v>0</v>
      </c>
      <c r="M3787" s="81" t="s">
        <v>96</v>
      </c>
    </row>
    <row r="3788" spans="1:13" x14ac:dyDescent="0.25">
      <c r="A3788" s="127" t="s">
        <v>7953</v>
      </c>
      <c r="B3788" s="80" t="s">
        <v>3685</v>
      </c>
      <c r="C3788" s="128">
        <v>325</v>
      </c>
      <c r="D3788" s="128">
        <v>292</v>
      </c>
      <c r="E3788" s="80">
        <v>316</v>
      </c>
      <c r="F3788" s="128">
        <v>345</v>
      </c>
      <c r="G3788" s="80">
        <v>0</v>
      </c>
      <c r="H3788" s="128">
        <v>0.70512820512820518</v>
      </c>
      <c r="I3788" s="128">
        <v>0.7538213998390989</v>
      </c>
      <c r="J3788" s="80" t="s">
        <v>211</v>
      </c>
      <c r="K3788" s="80" t="s">
        <v>211</v>
      </c>
      <c r="L3788" s="128">
        <v>0</v>
      </c>
      <c r="M3788" s="81" t="s">
        <v>96</v>
      </c>
    </row>
    <row r="3789" spans="1:13" x14ac:dyDescent="0.25">
      <c r="A3789" s="127" t="s">
        <v>7932</v>
      </c>
      <c r="B3789" s="80" t="s">
        <v>3684</v>
      </c>
      <c r="C3789" s="128">
        <v>378</v>
      </c>
      <c r="D3789" s="128">
        <v>169</v>
      </c>
      <c r="E3789" s="80">
        <v>317</v>
      </c>
      <c r="F3789" s="128">
        <v>340</v>
      </c>
      <c r="G3789" s="80">
        <v>0</v>
      </c>
      <c r="H3789" s="128">
        <v>0.43478260869565216</v>
      </c>
      <c r="I3789" s="128">
        <v>0.506949524506218</v>
      </c>
      <c r="J3789" s="80" t="s">
        <v>211</v>
      </c>
      <c r="K3789" s="80" t="s">
        <v>211</v>
      </c>
      <c r="L3789" s="128">
        <v>0</v>
      </c>
      <c r="M3789" s="81" t="s">
        <v>96</v>
      </c>
    </row>
    <row r="3790" spans="1:13" x14ac:dyDescent="0.25">
      <c r="A3790" s="127" t="s">
        <v>7969</v>
      </c>
      <c r="B3790" s="80" t="s">
        <v>101</v>
      </c>
      <c r="C3790" s="128">
        <v>379</v>
      </c>
      <c r="D3790" s="128">
        <v>266</v>
      </c>
      <c r="E3790" s="80">
        <v>308</v>
      </c>
      <c r="F3790" s="128">
        <v>339</v>
      </c>
      <c r="G3790" s="80">
        <v>0</v>
      </c>
      <c r="H3790" s="128">
        <v>0.68</v>
      </c>
      <c r="I3790" s="128">
        <v>0.50487012987012991</v>
      </c>
      <c r="J3790" s="80" t="s">
        <v>211</v>
      </c>
      <c r="K3790" s="80" t="s">
        <v>211</v>
      </c>
      <c r="L3790" s="128">
        <v>0</v>
      </c>
      <c r="M3790" s="81" t="s">
        <v>96</v>
      </c>
    </row>
    <row r="3791" spans="1:13" x14ac:dyDescent="0.25">
      <c r="A3791" s="127" t="s">
        <v>8074</v>
      </c>
      <c r="B3791" s="80" t="s">
        <v>13</v>
      </c>
      <c r="C3791" s="128">
        <v>97</v>
      </c>
      <c r="D3791" s="128">
        <v>53</v>
      </c>
      <c r="E3791" s="80">
        <v>309</v>
      </c>
      <c r="F3791" s="128">
        <v>337</v>
      </c>
      <c r="G3791" s="80">
        <v>0</v>
      </c>
      <c r="H3791" s="128">
        <v>0.88372093023255804</v>
      </c>
      <c r="I3791" s="128">
        <v>0.76569678407350683</v>
      </c>
      <c r="J3791" s="80" t="s">
        <v>211</v>
      </c>
      <c r="K3791" s="80" t="s">
        <v>211</v>
      </c>
      <c r="L3791" s="128">
        <v>0</v>
      </c>
      <c r="M3791" s="81" t="s">
        <v>96</v>
      </c>
    </row>
    <row r="3792" spans="1:13" x14ac:dyDescent="0.25">
      <c r="A3792" s="127" t="s">
        <v>7990</v>
      </c>
      <c r="B3792" s="80" t="s">
        <v>48</v>
      </c>
      <c r="C3792" s="128">
        <v>270</v>
      </c>
      <c r="D3792" s="128">
        <v>132</v>
      </c>
      <c r="E3792" s="80">
        <v>304</v>
      </c>
      <c r="F3792" s="128">
        <v>337</v>
      </c>
      <c r="G3792" s="80">
        <v>0</v>
      </c>
      <c r="H3792" s="128">
        <v>0.55319148936170215</v>
      </c>
      <c r="I3792" s="128">
        <v>0.7725888324873097</v>
      </c>
      <c r="J3792" s="80" t="s">
        <v>211</v>
      </c>
      <c r="K3792" s="80" t="s">
        <v>211</v>
      </c>
      <c r="L3792" s="128">
        <v>0</v>
      </c>
      <c r="M3792" s="81" t="s">
        <v>96</v>
      </c>
    </row>
    <row r="3793" spans="1:13" x14ac:dyDescent="0.25">
      <c r="A3793" s="127" t="s">
        <v>7971</v>
      </c>
      <c r="B3793" s="80" t="s">
        <v>118</v>
      </c>
      <c r="C3793" s="128">
        <v>256</v>
      </c>
      <c r="D3793" s="128">
        <v>155</v>
      </c>
      <c r="E3793" s="80">
        <v>308</v>
      </c>
      <c r="F3793" s="128">
        <v>337</v>
      </c>
      <c r="G3793" s="80">
        <v>0</v>
      </c>
      <c r="H3793" s="128">
        <v>0.6</v>
      </c>
      <c r="I3793" s="128">
        <v>0.589622641509434</v>
      </c>
      <c r="J3793" s="80" t="s">
        <v>211</v>
      </c>
      <c r="K3793" s="80" t="s">
        <v>211</v>
      </c>
      <c r="L3793" s="128">
        <v>0</v>
      </c>
      <c r="M3793" s="81" t="s">
        <v>96</v>
      </c>
    </row>
    <row r="3794" spans="1:13" x14ac:dyDescent="0.25">
      <c r="A3794" s="127" t="s">
        <v>7959</v>
      </c>
      <c r="B3794" s="80" t="s">
        <v>29</v>
      </c>
      <c r="C3794" s="128">
        <v>399</v>
      </c>
      <c r="D3794" s="128">
        <v>208</v>
      </c>
      <c r="E3794" s="80">
        <v>313</v>
      </c>
      <c r="F3794" s="128">
        <v>336</v>
      </c>
      <c r="G3794" s="80">
        <v>0</v>
      </c>
      <c r="H3794" s="128">
        <v>0.56862745098039214</v>
      </c>
      <c r="I3794" s="128">
        <v>0.79417738659444836</v>
      </c>
      <c r="J3794" s="80" t="s">
        <v>211</v>
      </c>
      <c r="K3794" s="80" t="s">
        <v>211</v>
      </c>
      <c r="L3794" s="128">
        <v>0</v>
      </c>
      <c r="M3794" s="81" t="s">
        <v>96</v>
      </c>
    </row>
    <row r="3795" spans="1:13" x14ac:dyDescent="0.25">
      <c r="A3795" s="127" t="s">
        <v>7943</v>
      </c>
      <c r="B3795" s="80" t="s">
        <v>60</v>
      </c>
      <c r="C3795" s="128">
        <v>266</v>
      </c>
      <c r="D3795" s="128">
        <v>180</v>
      </c>
      <c r="E3795" s="80">
        <v>308</v>
      </c>
      <c r="F3795" s="128">
        <v>335</v>
      </c>
      <c r="G3795" s="80">
        <v>0</v>
      </c>
      <c r="H3795" s="128">
        <v>0.66666666666666663</v>
      </c>
      <c r="I3795" s="128">
        <v>0.73717948717948723</v>
      </c>
      <c r="J3795" s="80" t="s">
        <v>211</v>
      </c>
      <c r="K3795" s="80" t="s">
        <v>211</v>
      </c>
      <c r="L3795" s="128">
        <v>0</v>
      </c>
      <c r="M3795" s="81" t="s">
        <v>96</v>
      </c>
    </row>
    <row r="3796" spans="1:13" x14ac:dyDescent="0.25">
      <c r="A3796" s="127" t="s">
        <v>7967</v>
      </c>
      <c r="B3796" s="80" t="s">
        <v>139</v>
      </c>
      <c r="C3796" s="128">
        <v>411</v>
      </c>
      <c r="D3796" s="128">
        <v>279</v>
      </c>
      <c r="E3796" s="80">
        <v>302</v>
      </c>
      <c r="F3796" s="128">
        <v>335</v>
      </c>
      <c r="G3796" s="80">
        <v>0</v>
      </c>
      <c r="H3796" s="128">
        <v>0.68</v>
      </c>
      <c r="I3796" s="128">
        <v>0.52617627567925773</v>
      </c>
      <c r="J3796" s="80" t="s">
        <v>211</v>
      </c>
      <c r="K3796" s="80" t="s">
        <v>211</v>
      </c>
      <c r="L3796" s="128">
        <v>0</v>
      </c>
      <c r="M3796" s="81" t="s">
        <v>96</v>
      </c>
    </row>
    <row r="3797" spans="1:13" x14ac:dyDescent="0.25">
      <c r="A3797" s="127" t="s">
        <v>7970</v>
      </c>
      <c r="B3797" s="80" t="s">
        <v>3681</v>
      </c>
      <c r="C3797" s="128">
        <v>300</v>
      </c>
      <c r="D3797" s="128">
        <v>92</v>
      </c>
      <c r="E3797" s="80">
        <v>299</v>
      </c>
      <c r="F3797" s="128">
        <v>332</v>
      </c>
      <c r="G3797" s="80">
        <v>0</v>
      </c>
      <c r="H3797" s="128">
        <v>0.76923076923076927</v>
      </c>
      <c r="I3797" s="128">
        <v>0.53612167300380231</v>
      </c>
      <c r="J3797" s="80" t="s">
        <v>211</v>
      </c>
      <c r="K3797" s="80" t="s">
        <v>211</v>
      </c>
      <c r="L3797" s="128">
        <v>0</v>
      </c>
      <c r="M3797" s="81" t="s">
        <v>96</v>
      </c>
    </row>
    <row r="3798" spans="1:13" x14ac:dyDescent="0.25">
      <c r="A3798" s="127" t="s">
        <v>7972</v>
      </c>
      <c r="B3798" s="80" t="s">
        <v>3679</v>
      </c>
      <c r="C3798" s="128">
        <v>241</v>
      </c>
      <c r="D3798" s="128">
        <v>182</v>
      </c>
      <c r="E3798" s="80">
        <v>306</v>
      </c>
      <c r="F3798" s="128">
        <v>329</v>
      </c>
      <c r="G3798" s="80">
        <v>0</v>
      </c>
      <c r="H3798" s="128">
        <v>0.60606060606060608</v>
      </c>
      <c r="I3798" s="128">
        <v>0.76299559471365652</v>
      </c>
      <c r="J3798" s="80" t="s">
        <v>211</v>
      </c>
      <c r="K3798" s="80" t="s">
        <v>211</v>
      </c>
      <c r="L3798" s="128">
        <v>0</v>
      </c>
      <c r="M3798" s="81" t="s">
        <v>96</v>
      </c>
    </row>
    <row r="3799" spans="1:13" x14ac:dyDescent="0.25">
      <c r="A3799" s="127" t="s">
        <v>7975</v>
      </c>
      <c r="B3799" s="80" t="s">
        <v>11</v>
      </c>
      <c r="C3799" s="128">
        <v>396</v>
      </c>
      <c r="D3799" s="128">
        <v>226</v>
      </c>
      <c r="E3799" s="80">
        <v>305</v>
      </c>
      <c r="F3799" s="128">
        <v>326</v>
      </c>
      <c r="G3799" s="80">
        <v>0</v>
      </c>
      <c r="H3799" s="128">
        <v>0.78378378378378388</v>
      </c>
      <c r="I3799" s="128">
        <v>0.79249291784702547</v>
      </c>
      <c r="J3799" s="80" t="s">
        <v>211</v>
      </c>
      <c r="K3799" s="80" t="s">
        <v>211</v>
      </c>
      <c r="L3799" s="128">
        <v>0</v>
      </c>
      <c r="M3799" s="81" t="s">
        <v>96</v>
      </c>
    </row>
    <row r="3800" spans="1:13" x14ac:dyDescent="0.25">
      <c r="A3800" s="127" t="s">
        <v>7963</v>
      </c>
      <c r="B3800" s="80" t="s">
        <v>3084</v>
      </c>
      <c r="C3800" s="128">
        <v>261</v>
      </c>
      <c r="D3800" s="128">
        <v>140</v>
      </c>
      <c r="E3800" s="80">
        <v>304</v>
      </c>
      <c r="F3800" s="128">
        <v>326</v>
      </c>
      <c r="G3800" s="80">
        <v>0</v>
      </c>
      <c r="H3800" s="128">
        <v>0.74358974358974372</v>
      </c>
      <c r="I3800" s="128">
        <v>0.80167364016736398</v>
      </c>
      <c r="J3800" s="80" t="s">
        <v>211</v>
      </c>
      <c r="K3800" s="80" t="s">
        <v>211</v>
      </c>
      <c r="L3800" s="128">
        <v>0</v>
      </c>
      <c r="M3800" s="81" t="s">
        <v>96</v>
      </c>
    </row>
    <row r="3801" spans="1:13" x14ac:dyDescent="0.25">
      <c r="A3801" s="127" t="s">
        <v>8119</v>
      </c>
      <c r="B3801" s="80" t="s">
        <v>41</v>
      </c>
      <c r="C3801" s="128">
        <v>109</v>
      </c>
      <c r="D3801" s="128">
        <v>64</v>
      </c>
      <c r="E3801" s="80">
        <v>281</v>
      </c>
      <c r="F3801" s="128">
        <v>325</v>
      </c>
      <c r="G3801" s="80">
        <v>0</v>
      </c>
      <c r="H3801" s="128">
        <v>0.63414634146341464</v>
      </c>
      <c r="I3801" s="128">
        <v>0.71862615587846768</v>
      </c>
      <c r="J3801" s="80" t="s">
        <v>211</v>
      </c>
      <c r="K3801" s="80" t="s">
        <v>211</v>
      </c>
      <c r="L3801" s="128">
        <v>0</v>
      </c>
      <c r="M3801" s="81" t="s">
        <v>96</v>
      </c>
    </row>
    <row r="3802" spans="1:13" x14ac:dyDescent="0.25">
      <c r="A3802" s="127" t="s">
        <v>8501</v>
      </c>
      <c r="B3802" s="80" t="s">
        <v>16</v>
      </c>
      <c r="C3802" s="128">
        <v>100</v>
      </c>
      <c r="D3802" s="128">
        <v>66</v>
      </c>
      <c r="E3802" s="80">
        <v>305</v>
      </c>
      <c r="F3802" s="128">
        <v>324</v>
      </c>
      <c r="G3802" s="80">
        <v>0</v>
      </c>
      <c r="H3802" s="128">
        <v>0.73684210526315796</v>
      </c>
      <c r="I3802" s="128">
        <v>0.79720279720279708</v>
      </c>
      <c r="J3802" s="80" t="s">
        <v>211</v>
      </c>
      <c r="K3802" s="80" t="s">
        <v>211</v>
      </c>
      <c r="L3802" s="128">
        <v>0</v>
      </c>
      <c r="M3802" s="81" t="s">
        <v>96</v>
      </c>
    </row>
    <row r="3803" spans="1:13" x14ac:dyDescent="0.25">
      <c r="A3803" s="127" t="s">
        <v>7986</v>
      </c>
      <c r="B3803" s="80" t="s">
        <v>3186</v>
      </c>
      <c r="C3803" s="128">
        <v>197</v>
      </c>
      <c r="D3803" s="128">
        <v>123</v>
      </c>
      <c r="E3803" s="80">
        <v>278</v>
      </c>
      <c r="F3803" s="128">
        <v>317</v>
      </c>
      <c r="G3803" s="80">
        <v>0</v>
      </c>
      <c r="H3803" s="128">
        <v>0.78</v>
      </c>
      <c r="I3803" s="128">
        <v>0.79039301310043664</v>
      </c>
      <c r="J3803" s="80" t="s">
        <v>211</v>
      </c>
      <c r="K3803" s="80" t="s">
        <v>211</v>
      </c>
      <c r="L3803" s="128">
        <v>0</v>
      </c>
      <c r="M3803" s="81" t="s">
        <v>96</v>
      </c>
    </row>
    <row r="3804" spans="1:13" x14ac:dyDescent="0.25">
      <c r="A3804" s="127" t="s">
        <v>7983</v>
      </c>
      <c r="B3804" s="80" t="s">
        <v>112</v>
      </c>
      <c r="C3804" s="128">
        <v>577</v>
      </c>
      <c r="D3804" s="128">
        <v>267</v>
      </c>
      <c r="E3804" s="80">
        <v>284</v>
      </c>
      <c r="F3804" s="128">
        <v>317</v>
      </c>
      <c r="G3804" s="80">
        <v>0</v>
      </c>
      <c r="H3804" s="128">
        <v>0.71875</v>
      </c>
      <c r="I3804" s="128">
        <v>0.49130678631519903</v>
      </c>
      <c r="J3804" s="80" t="s">
        <v>211</v>
      </c>
      <c r="K3804" s="80" t="s">
        <v>211</v>
      </c>
      <c r="L3804" s="128">
        <v>0</v>
      </c>
      <c r="M3804" s="81" t="s">
        <v>96</v>
      </c>
    </row>
    <row r="3805" spans="1:13" x14ac:dyDescent="0.25">
      <c r="A3805" s="127" t="s">
        <v>7977</v>
      </c>
      <c r="B3805" s="80" t="s">
        <v>40</v>
      </c>
      <c r="C3805" s="128">
        <v>137</v>
      </c>
      <c r="D3805" s="128">
        <v>88</v>
      </c>
      <c r="E3805" s="80">
        <v>275</v>
      </c>
      <c r="F3805" s="128">
        <v>314</v>
      </c>
      <c r="G3805" s="80">
        <v>0</v>
      </c>
      <c r="H3805" s="128">
        <v>0.69565217391304346</v>
      </c>
      <c r="I3805" s="128">
        <v>0.78159340659340659</v>
      </c>
      <c r="J3805" s="80" t="s">
        <v>211</v>
      </c>
      <c r="K3805" s="80" t="s">
        <v>211</v>
      </c>
      <c r="L3805" s="128">
        <v>0</v>
      </c>
      <c r="M3805" s="81" t="s">
        <v>96</v>
      </c>
    </row>
    <row r="3806" spans="1:13" x14ac:dyDescent="0.25">
      <c r="A3806" s="127" t="s">
        <v>7978</v>
      </c>
      <c r="B3806" s="80" t="s">
        <v>52</v>
      </c>
      <c r="C3806" s="128">
        <v>290</v>
      </c>
      <c r="D3806" s="128">
        <v>293</v>
      </c>
      <c r="E3806" s="80">
        <v>275</v>
      </c>
      <c r="F3806" s="128">
        <v>313</v>
      </c>
      <c r="G3806" s="80">
        <v>0</v>
      </c>
      <c r="H3806" s="128">
        <v>0.65</v>
      </c>
      <c r="I3806" s="128">
        <v>0.78713768115942029</v>
      </c>
      <c r="J3806" s="80" t="s">
        <v>211</v>
      </c>
      <c r="K3806" s="80" t="s">
        <v>211</v>
      </c>
      <c r="L3806" s="128">
        <v>0</v>
      </c>
      <c r="M3806" s="81" t="s">
        <v>96</v>
      </c>
    </row>
    <row r="3807" spans="1:13" x14ac:dyDescent="0.25">
      <c r="A3807" s="127" t="s">
        <v>7980</v>
      </c>
      <c r="B3807" s="80" t="s">
        <v>63</v>
      </c>
      <c r="C3807" s="128">
        <v>318</v>
      </c>
      <c r="D3807" s="128">
        <v>294</v>
      </c>
      <c r="E3807" s="80">
        <v>274</v>
      </c>
      <c r="F3807" s="128">
        <v>312</v>
      </c>
      <c r="G3807" s="80">
        <v>0</v>
      </c>
      <c r="H3807" s="128">
        <v>0.7857142857142857</v>
      </c>
      <c r="I3807" s="128">
        <v>0.79515989628349182</v>
      </c>
      <c r="J3807" s="80" t="s">
        <v>211</v>
      </c>
      <c r="K3807" s="80" t="s">
        <v>211</v>
      </c>
      <c r="L3807" s="128">
        <v>0</v>
      </c>
      <c r="M3807" s="81" t="s">
        <v>96</v>
      </c>
    </row>
    <row r="3808" spans="1:13" x14ac:dyDescent="0.25">
      <c r="A3808" s="127" t="s">
        <v>8006</v>
      </c>
      <c r="B3808" s="80" t="s">
        <v>43</v>
      </c>
      <c r="C3808" s="128">
        <v>184</v>
      </c>
      <c r="D3808" s="128">
        <v>109</v>
      </c>
      <c r="E3808" s="80">
        <v>289</v>
      </c>
      <c r="F3808" s="128">
        <v>309</v>
      </c>
      <c r="G3808" s="80">
        <v>0</v>
      </c>
      <c r="H3808" s="128">
        <v>0.5</v>
      </c>
      <c r="I3808" s="128">
        <v>0.7737003058103975</v>
      </c>
      <c r="J3808" s="80" t="s">
        <v>211</v>
      </c>
      <c r="K3808" s="80" t="s">
        <v>211</v>
      </c>
      <c r="L3808" s="128">
        <v>0</v>
      </c>
      <c r="M3808" s="81" t="s">
        <v>96</v>
      </c>
    </row>
    <row r="3809" spans="1:13" x14ac:dyDescent="0.25">
      <c r="A3809" s="127" t="s">
        <v>7982</v>
      </c>
      <c r="B3809" s="80" t="s">
        <v>3238</v>
      </c>
      <c r="C3809" s="128">
        <v>404</v>
      </c>
      <c r="D3809" s="128">
        <v>208</v>
      </c>
      <c r="E3809" s="80">
        <v>285</v>
      </c>
      <c r="F3809" s="128">
        <v>307</v>
      </c>
      <c r="G3809" s="80">
        <v>0</v>
      </c>
      <c r="H3809" s="128">
        <v>0.74311926605504597</v>
      </c>
      <c r="I3809" s="128">
        <v>0.78257261410788381</v>
      </c>
      <c r="J3809" s="80" t="s">
        <v>211</v>
      </c>
      <c r="K3809" s="80" t="s">
        <v>211</v>
      </c>
      <c r="L3809" s="128">
        <v>0</v>
      </c>
      <c r="M3809" s="81" t="s">
        <v>96</v>
      </c>
    </row>
    <row r="3810" spans="1:13" x14ac:dyDescent="0.25">
      <c r="A3810" s="127" t="s">
        <v>7957</v>
      </c>
      <c r="B3810" s="80" t="s">
        <v>3103</v>
      </c>
      <c r="C3810" s="128">
        <v>307</v>
      </c>
      <c r="D3810" s="128">
        <v>160</v>
      </c>
      <c r="E3810" s="80">
        <v>275</v>
      </c>
      <c r="F3810" s="128">
        <v>307</v>
      </c>
      <c r="G3810" s="80">
        <v>0</v>
      </c>
      <c r="H3810" s="128">
        <v>0.79411764705882348</v>
      </c>
      <c r="I3810" s="128">
        <v>0.80249999999999999</v>
      </c>
      <c r="J3810" s="80" t="s">
        <v>211</v>
      </c>
      <c r="K3810" s="80" t="s">
        <v>211</v>
      </c>
      <c r="L3810" s="128">
        <v>0</v>
      </c>
      <c r="M3810" s="81" t="s">
        <v>96</v>
      </c>
    </row>
    <row r="3811" spans="1:13" x14ac:dyDescent="0.25">
      <c r="A3811" s="127" t="s">
        <v>8033</v>
      </c>
      <c r="B3811" s="80" t="s">
        <v>3097</v>
      </c>
      <c r="C3811" s="128">
        <v>334</v>
      </c>
      <c r="D3811" s="128">
        <v>215</v>
      </c>
      <c r="E3811" s="80">
        <v>258</v>
      </c>
      <c r="F3811" s="128">
        <v>304</v>
      </c>
      <c r="G3811" s="80">
        <v>0</v>
      </c>
      <c r="H3811" s="128">
        <v>0.4861111111111111</v>
      </c>
      <c r="I3811" s="128">
        <v>0.78996865203761757</v>
      </c>
      <c r="J3811" s="80" t="s">
        <v>211</v>
      </c>
      <c r="K3811" s="80" t="s">
        <v>211</v>
      </c>
      <c r="L3811" s="128">
        <v>0</v>
      </c>
      <c r="M3811" s="81" t="s">
        <v>96</v>
      </c>
    </row>
    <row r="3812" spans="1:13" x14ac:dyDescent="0.25">
      <c r="A3812" s="127" t="s">
        <v>7981</v>
      </c>
      <c r="B3812" s="80" t="s">
        <v>34</v>
      </c>
      <c r="C3812" s="128">
        <v>437</v>
      </c>
      <c r="D3812" s="128">
        <v>282</v>
      </c>
      <c r="E3812" s="80">
        <v>269</v>
      </c>
      <c r="F3812" s="128">
        <v>302</v>
      </c>
      <c r="G3812" s="80">
        <v>0</v>
      </c>
      <c r="H3812" s="128">
        <v>0.57758620689655171</v>
      </c>
      <c r="I3812" s="128">
        <v>0.74506054811982159</v>
      </c>
      <c r="J3812" s="80" t="s">
        <v>211</v>
      </c>
      <c r="K3812" s="80" t="s">
        <v>211</v>
      </c>
      <c r="L3812" s="128">
        <v>0</v>
      </c>
      <c r="M3812" s="81" t="s">
        <v>96</v>
      </c>
    </row>
    <row r="3813" spans="1:13" x14ac:dyDescent="0.25">
      <c r="A3813" s="127" t="s">
        <v>8035</v>
      </c>
      <c r="B3813" s="80" t="s">
        <v>67</v>
      </c>
      <c r="C3813" s="128">
        <v>293</v>
      </c>
      <c r="D3813" s="128">
        <v>169</v>
      </c>
      <c r="E3813" s="80">
        <v>278</v>
      </c>
      <c r="F3813" s="128">
        <v>300</v>
      </c>
      <c r="G3813" s="80">
        <v>0</v>
      </c>
      <c r="H3813" s="128">
        <v>0.56944444444444442</v>
      </c>
      <c r="I3813" s="128">
        <v>0.79031037093111278</v>
      </c>
      <c r="J3813" s="80" t="s">
        <v>211</v>
      </c>
      <c r="K3813" s="80" t="s">
        <v>211</v>
      </c>
      <c r="L3813" s="128">
        <v>0</v>
      </c>
      <c r="M3813" s="81" t="s">
        <v>96</v>
      </c>
    </row>
    <row r="3814" spans="1:13" x14ac:dyDescent="0.25">
      <c r="A3814" s="127" t="s">
        <v>8019</v>
      </c>
      <c r="B3814" s="80" t="s">
        <v>108</v>
      </c>
      <c r="C3814" s="128">
        <v>30</v>
      </c>
      <c r="D3814" s="128">
        <v>6</v>
      </c>
      <c r="E3814" s="80">
        <v>219</v>
      </c>
      <c r="F3814" s="128">
        <v>298</v>
      </c>
      <c r="G3814" s="80">
        <v>0</v>
      </c>
      <c r="H3814" s="128">
        <v>0</v>
      </c>
      <c r="I3814" s="128">
        <v>0.51295336787564771</v>
      </c>
      <c r="J3814" s="80" t="s">
        <v>211</v>
      </c>
      <c r="K3814" s="80" t="s">
        <v>211</v>
      </c>
      <c r="L3814" s="128">
        <v>0</v>
      </c>
      <c r="M3814" s="81" t="s">
        <v>96</v>
      </c>
    </row>
    <row r="3815" spans="1:13" x14ac:dyDescent="0.25">
      <c r="A3815" s="127" t="s">
        <v>7989</v>
      </c>
      <c r="B3815" s="80" t="s">
        <v>3094</v>
      </c>
      <c r="C3815" s="128">
        <v>324</v>
      </c>
      <c r="D3815" s="128">
        <v>121</v>
      </c>
      <c r="E3815" s="80">
        <v>276</v>
      </c>
      <c r="F3815" s="128">
        <v>295</v>
      </c>
      <c r="G3815" s="80">
        <v>0</v>
      </c>
      <c r="H3815" s="128">
        <v>0.72826086956521741</v>
      </c>
      <c r="I3815" s="128">
        <v>0.78422273781902563</v>
      </c>
      <c r="J3815" s="80" t="s">
        <v>211</v>
      </c>
      <c r="K3815" s="80" t="s">
        <v>211</v>
      </c>
      <c r="L3815" s="128">
        <v>0</v>
      </c>
      <c r="M3815" s="81" t="s">
        <v>96</v>
      </c>
    </row>
    <row r="3816" spans="1:13" x14ac:dyDescent="0.25">
      <c r="A3816" s="127" t="s">
        <v>7996</v>
      </c>
      <c r="B3816" s="80" t="s">
        <v>30</v>
      </c>
      <c r="C3816" s="128">
        <v>91</v>
      </c>
      <c r="D3816" s="128">
        <v>29</v>
      </c>
      <c r="E3816" s="80">
        <v>272</v>
      </c>
      <c r="F3816" s="128">
        <v>293</v>
      </c>
      <c r="G3816" s="80">
        <v>0</v>
      </c>
      <c r="H3816" s="128">
        <v>0.58823529411764708</v>
      </c>
      <c r="I3816" s="128">
        <v>0.51226993865030679</v>
      </c>
      <c r="J3816" s="80" t="s">
        <v>211</v>
      </c>
      <c r="K3816" s="80" t="s">
        <v>211</v>
      </c>
      <c r="L3816" s="128">
        <v>0</v>
      </c>
      <c r="M3816" s="81" t="s">
        <v>96</v>
      </c>
    </row>
    <row r="3817" spans="1:13" x14ac:dyDescent="0.25">
      <c r="A3817" s="127" t="s">
        <v>7973</v>
      </c>
      <c r="B3817" s="80" t="s">
        <v>87</v>
      </c>
      <c r="C3817" s="128">
        <v>466</v>
      </c>
      <c r="D3817" s="128">
        <v>221</v>
      </c>
      <c r="E3817" s="80">
        <v>270</v>
      </c>
      <c r="F3817" s="128">
        <v>293</v>
      </c>
      <c r="G3817" s="80">
        <v>0</v>
      </c>
      <c r="H3817" s="128">
        <v>0.76923076923076927</v>
      </c>
      <c r="I3817" s="128">
        <v>0.76917236142748668</v>
      </c>
      <c r="J3817" s="80" t="s">
        <v>211</v>
      </c>
      <c r="K3817" s="80" t="s">
        <v>211</v>
      </c>
      <c r="L3817" s="128">
        <v>0</v>
      </c>
      <c r="M3817" s="81" t="s">
        <v>96</v>
      </c>
    </row>
    <row r="3818" spans="1:13" x14ac:dyDescent="0.25">
      <c r="A3818" s="127" t="s">
        <v>8092</v>
      </c>
      <c r="B3818" s="80" t="s">
        <v>3187</v>
      </c>
      <c r="C3818" s="128">
        <v>144</v>
      </c>
      <c r="D3818" s="128">
        <v>49</v>
      </c>
      <c r="E3818" s="80">
        <v>273</v>
      </c>
      <c r="F3818" s="128">
        <v>290</v>
      </c>
      <c r="G3818" s="80">
        <v>0</v>
      </c>
      <c r="H3818" s="128">
        <v>0.647887323943662</v>
      </c>
      <c r="I3818" s="128">
        <v>0.79624893435635125</v>
      </c>
      <c r="J3818" s="80" t="s">
        <v>211</v>
      </c>
      <c r="K3818" s="80" t="s">
        <v>211</v>
      </c>
      <c r="L3818" s="128">
        <v>0</v>
      </c>
      <c r="M3818" s="81" t="s">
        <v>96</v>
      </c>
    </row>
    <row r="3819" spans="1:13" x14ac:dyDescent="0.25">
      <c r="A3819" s="127" t="s">
        <v>7979</v>
      </c>
      <c r="B3819" s="80" t="s">
        <v>1006</v>
      </c>
      <c r="C3819" s="128">
        <v>252</v>
      </c>
      <c r="D3819" s="128">
        <v>98</v>
      </c>
      <c r="E3819" s="80">
        <v>266</v>
      </c>
      <c r="F3819" s="128">
        <v>286</v>
      </c>
      <c r="G3819" s="80">
        <v>0</v>
      </c>
      <c r="H3819" s="128">
        <v>0.6</v>
      </c>
      <c r="I3819" s="128">
        <v>0.76398210290827739</v>
      </c>
      <c r="J3819" s="80" t="s">
        <v>211</v>
      </c>
      <c r="K3819" s="80" t="s">
        <v>211</v>
      </c>
      <c r="L3819" s="128">
        <v>0</v>
      </c>
      <c r="M3819" s="81" t="s">
        <v>96</v>
      </c>
    </row>
    <row r="3820" spans="1:13" x14ac:dyDescent="0.25">
      <c r="A3820" s="127" t="s">
        <v>7987</v>
      </c>
      <c r="B3820" s="80" t="s">
        <v>3682</v>
      </c>
      <c r="C3820" s="128">
        <v>380</v>
      </c>
      <c r="D3820" s="128">
        <v>199</v>
      </c>
      <c r="E3820" s="80">
        <v>253</v>
      </c>
      <c r="F3820" s="128">
        <v>284</v>
      </c>
      <c r="G3820" s="80">
        <v>0</v>
      </c>
      <c r="H3820" s="128">
        <v>0.5714285714285714</v>
      </c>
      <c r="I3820" s="128">
        <v>0.75236457437661219</v>
      </c>
      <c r="J3820" s="80" t="s">
        <v>211</v>
      </c>
      <c r="K3820" s="80" t="s">
        <v>211</v>
      </c>
      <c r="L3820" s="128">
        <v>0</v>
      </c>
      <c r="M3820" s="81" t="s">
        <v>96</v>
      </c>
    </row>
    <row r="3821" spans="1:13" x14ac:dyDescent="0.25">
      <c r="A3821" s="127" t="s">
        <v>7992</v>
      </c>
      <c r="B3821" s="80" t="s">
        <v>50</v>
      </c>
      <c r="C3821" s="128">
        <v>222</v>
      </c>
      <c r="D3821" s="128">
        <v>134</v>
      </c>
      <c r="E3821" s="80">
        <v>250</v>
      </c>
      <c r="F3821" s="128">
        <v>274</v>
      </c>
      <c r="G3821" s="80">
        <v>0</v>
      </c>
      <c r="H3821" s="128">
        <v>0.78787878787878785</v>
      </c>
      <c r="I3821" s="128">
        <v>0.78753541076487243</v>
      </c>
      <c r="J3821" s="80" t="s">
        <v>211</v>
      </c>
      <c r="K3821" s="80" t="s">
        <v>211</v>
      </c>
      <c r="L3821" s="128">
        <v>0</v>
      </c>
      <c r="M3821" s="81" t="s">
        <v>96</v>
      </c>
    </row>
    <row r="3822" spans="1:13" x14ac:dyDescent="0.25">
      <c r="A3822" s="127" t="s">
        <v>7991</v>
      </c>
      <c r="B3822" s="80" t="s">
        <v>79</v>
      </c>
      <c r="C3822" s="128">
        <v>351</v>
      </c>
      <c r="D3822" s="128">
        <v>208</v>
      </c>
      <c r="E3822" s="80">
        <v>233</v>
      </c>
      <c r="F3822" s="128">
        <v>263</v>
      </c>
      <c r="G3822" s="80">
        <v>0</v>
      </c>
      <c r="H3822" s="128">
        <v>0.57333333333333336</v>
      </c>
      <c r="I3822" s="128">
        <v>0.8121739130434783</v>
      </c>
      <c r="J3822" s="80" t="s">
        <v>211</v>
      </c>
      <c r="K3822" s="80" t="s">
        <v>211</v>
      </c>
      <c r="L3822" s="128">
        <v>0</v>
      </c>
      <c r="M3822" s="81" t="s">
        <v>96</v>
      </c>
    </row>
    <row r="3823" spans="1:13" x14ac:dyDescent="0.25">
      <c r="A3823" s="127" t="s">
        <v>8030</v>
      </c>
      <c r="B3823" s="80" t="s">
        <v>55</v>
      </c>
      <c r="C3823" s="128">
        <v>110</v>
      </c>
      <c r="D3823" s="128">
        <v>41</v>
      </c>
      <c r="E3823" s="80">
        <v>236</v>
      </c>
      <c r="F3823" s="128">
        <v>253</v>
      </c>
      <c r="G3823" s="80">
        <v>0</v>
      </c>
      <c r="H3823" s="128">
        <v>0.69696969696969702</v>
      </c>
      <c r="I3823" s="128">
        <v>0.78825622775800708</v>
      </c>
      <c r="J3823" s="80" t="s">
        <v>211</v>
      </c>
      <c r="K3823" s="80" t="s">
        <v>211</v>
      </c>
      <c r="L3823" s="128">
        <v>0</v>
      </c>
      <c r="M3823" s="81" t="s">
        <v>96</v>
      </c>
    </row>
    <row r="3824" spans="1:13" x14ac:dyDescent="0.25">
      <c r="A3824" s="127" t="s">
        <v>8037</v>
      </c>
      <c r="B3824" s="80" t="s">
        <v>86</v>
      </c>
      <c r="C3824" s="128">
        <v>35</v>
      </c>
      <c r="D3824" s="128">
        <v>18</v>
      </c>
      <c r="E3824" s="80">
        <v>215</v>
      </c>
      <c r="F3824" s="128">
        <v>232</v>
      </c>
      <c r="G3824" s="80">
        <v>0</v>
      </c>
      <c r="H3824" s="128">
        <v>0.83333333333333348</v>
      </c>
      <c r="I3824" s="128">
        <v>0.8833333333333333</v>
      </c>
      <c r="J3824" s="80" t="s">
        <v>211</v>
      </c>
      <c r="K3824" s="80" t="s">
        <v>211</v>
      </c>
      <c r="L3824" s="128">
        <v>0</v>
      </c>
      <c r="M3824" s="81" t="s">
        <v>96</v>
      </c>
    </row>
    <row r="3825" spans="1:13" x14ac:dyDescent="0.25">
      <c r="A3825" s="127" t="s">
        <v>8128</v>
      </c>
      <c r="B3825" s="80" t="s">
        <v>6846</v>
      </c>
      <c r="C3825" s="128">
        <v>0</v>
      </c>
      <c r="D3825" s="128">
        <v>0</v>
      </c>
      <c r="E3825" s="80">
        <v>0</v>
      </c>
      <c r="F3825" s="128">
        <v>0</v>
      </c>
      <c r="G3825" s="80">
        <v>0</v>
      </c>
      <c r="H3825" s="128">
        <v>0.65217391304347827</v>
      </c>
      <c r="I3825" s="128">
        <v>0.46600566572237961</v>
      </c>
      <c r="J3825" s="80" t="s">
        <v>211</v>
      </c>
      <c r="K3825" s="80" t="s">
        <v>211</v>
      </c>
      <c r="L3825" s="128">
        <v>0</v>
      </c>
      <c r="M3825" s="81" t="s">
        <v>96</v>
      </c>
    </row>
    <row r="3826" spans="1:13" x14ac:dyDescent="0.25">
      <c r="A3826" s="127" t="s">
        <v>7997</v>
      </c>
      <c r="B3826" s="80" t="s">
        <v>6169</v>
      </c>
      <c r="C3826" s="128">
        <v>0</v>
      </c>
      <c r="D3826" s="128">
        <v>0</v>
      </c>
      <c r="E3826" s="80">
        <v>0</v>
      </c>
      <c r="F3826" s="128">
        <v>0</v>
      </c>
      <c r="G3826" s="80">
        <v>0</v>
      </c>
      <c r="H3826" s="128">
        <v>0.58333333333333337</v>
      </c>
      <c r="I3826" s="128">
        <v>0.47729468599033814</v>
      </c>
      <c r="J3826" s="80" t="s">
        <v>211</v>
      </c>
      <c r="K3826" s="80" t="s">
        <v>211</v>
      </c>
      <c r="L3826" s="128">
        <v>0</v>
      </c>
      <c r="M3826" s="81" t="s">
        <v>96</v>
      </c>
    </row>
    <row r="3827" spans="1:13" x14ac:dyDescent="0.25">
      <c r="A3827" s="127" t="s">
        <v>8510</v>
      </c>
      <c r="B3827" s="80" t="s">
        <v>8511</v>
      </c>
      <c r="C3827" s="128">
        <v>0</v>
      </c>
      <c r="D3827" s="128">
        <v>0</v>
      </c>
      <c r="E3827" s="80">
        <v>0</v>
      </c>
      <c r="F3827" s="128">
        <v>0</v>
      </c>
      <c r="G3827" s="80">
        <v>0</v>
      </c>
      <c r="H3827" s="128">
        <v>0.42857142857142855</v>
      </c>
      <c r="I3827" s="128">
        <v>0.50294695481335949</v>
      </c>
      <c r="J3827" s="80" t="s">
        <v>211</v>
      </c>
      <c r="K3827" s="80" t="s">
        <v>211</v>
      </c>
      <c r="L3827" s="128">
        <v>0</v>
      </c>
      <c r="M3827" s="81" t="s">
        <v>96</v>
      </c>
    </row>
    <row r="3828" spans="1:13" x14ac:dyDescent="0.25">
      <c r="A3828" s="127" t="s">
        <v>8126</v>
      </c>
      <c r="B3828" s="80" t="s">
        <v>9</v>
      </c>
      <c r="C3828" s="128">
        <v>0</v>
      </c>
      <c r="D3828" s="128">
        <v>0</v>
      </c>
      <c r="E3828" s="80">
        <v>0</v>
      </c>
      <c r="F3828" s="128">
        <v>0</v>
      </c>
      <c r="G3828" s="80">
        <v>0</v>
      </c>
      <c r="H3828" s="128">
        <v>1</v>
      </c>
      <c r="I3828" s="128">
        <v>0.27272727272727271</v>
      </c>
      <c r="J3828" s="80" t="s">
        <v>211</v>
      </c>
      <c r="K3828" s="80" t="s">
        <v>211</v>
      </c>
      <c r="L3828" s="128">
        <v>0</v>
      </c>
      <c r="M3828" s="81" t="s">
        <v>96</v>
      </c>
    </row>
    <row r="3829" spans="1:13" x14ac:dyDescent="0.25">
      <c r="A3829" s="127" t="s">
        <v>8518</v>
      </c>
      <c r="B3829" s="80" t="s">
        <v>45</v>
      </c>
      <c r="C3829" s="128">
        <v>0</v>
      </c>
      <c r="D3829" s="128">
        <v>0</v>
      </c>
      <c r="E3829" s="80">
        <v>0</v>
      </c>
      <c r="F3829" s="128">
        <v>0</v>
      </c>
      <c r="G3829" s="80">
        <v>0</v>
      </c>
      <c r="H3829" s="128">
        <v>1</v>
      </c>
      <c r="I3829" s="128">
        <v>0.69565217391304346</v>
      </c>
      <c r="J3829" s="80" t="s">
        <v>211</v>
      </c>
      <c r="K3829" s="80" t="s">
        <v>211</v>
      </c>
      <c r="L3829" s="128">
        <v>0</v>
      </c>
      <c r="M3829" s="81" t="s">
        <v>96</v>
      </c>
    </row>
    <row r="3830" spans="1:13" x14ac:dyDescent="0.25">
      <c r="A3830" s="127" t="s">
        <v>8008</v>
      </c>
      <c r="B3830" s="80" t="s">
        <v>3041</v>
      </c>
      <c r="C3830" s="128">
        <v>0</v>
      </c>
      <c r="D3830" s="128">
        <v>0</v>
      </c>
      <c r="E3830" s="80">
        <v>0</v>
      </c>
      <c r="F3830" s="128">
        <v>0</v>
      </c>
      <c r="G3830" s="80">
        <v>0</v>
      </c>
      <c r="H3830" s="128">
        <v>0</v>
      </c>
      <c r="I3830" s="128">
        <v>0.54761904761904767</v>
      </c>
      <c r="J3830" s="80" t="s">
        <v>211</v>
      </c>
      <c r="K3830" s="80" t="s">
        <v>211</v>
      </c>
      <c r="L3830" s="128">
        <v>0</v>
      </c>
      <c r="M3830" s="81" t="s">
        <v>96</v>
      </c>
    </row>
    <row r="3831" spans="1:13" x14ac:dyDescent="0.25">
      <c r="A3831" s="127" t="s">
        <v>8002</v>
      </c>
      <c r="B3831" s="80" t="s">
        <v>130</v>
      </c>
      <c r="C3831" s="128">
        <v>0</v>
      </c>
      <c r="D3831" s="128">
        <v>0</v>
      </c>
      <c r="E3831" s="80">
        <v>0</v>
      </c>
      <c r="F3831" s="128">
        <v>0</v>
      </c>
      <c r="G3831" s="80">
        <v>0</v>
      </c>
      <c r="H3831" s="128">
        <v>0</v>
      </c>
      <c r="I3831" s="128">
        <v>0.5</v>
      </c>
      <c r="J3831" s="80" t="s">
        <v>211</v>
      </c>
      <c r="K3831" s="80" t="s">
        <v>211</v>
      </c>
      <c r="L3831" s="128">
        <v>0</v>
      </c>
      <c r="M3831" s="81" t="s">
        <v>96</v>
      </c>
    </row>
    <row r="3832" spans="1:13" x14ac:dyDescent="0.25">
      <c r="A3832" s="127" t="s">
        <v>8015</v>
      </c>
      <c r="B3832" s="80" t="s">
        <v>487</v>
      </c>
      <c r="C3832" s="128">
        <v>0</v>
      </c>
      <c r="D3832" s="128">
        <v>4</v>
      </c>
      <c r="E3832" s="80">
        <v>0</v>
      </c>
      <c r="F3832" s="128">
        <v>0</v>
      </c>
      <c r="G3832" s="80">
        <v>0</v>
      </c>
      <c r="H3832" s="128">
        <v>1</v>
      </c>
      <c r="I3832" s="128">
        <v>0.44615384615384618</v>
      </c>
      <c r="J3832" s="80" t="s">
        <v>211</v>
      </c>
      <c r="K3832" s="80" t="s">
        <v>211</v>
      </c>
      <c r="L3832" s="128">
        <v>0</v>
      </c>
      <c r="M3832" s="81" t="s">
        <v>96</v>
      </c>
    </row>
    <row r="3833" spans="1:13" x14ac:dyDescent="0.25">
      <c r="A3833" s="127" t="s">
        <v>8715</v>
      </c>
      <c r="B3833" s="80" t="s">
        <v>8716</v>
      </c>
      <c r="C3833" s="128">
        <v>0</v>
      </c>
      <c r="D3833" s="128">
        <v>0</v>
      </c>
      <c r="E3833" s="80">
        <v>0</v>
      </c>
      <c r="F3833" s="128">
        <v>0</v>
      </c>
      <c r="G3833" s="80">
        <v>0</v>
      </c>
      <c r="H3833" s="128">
        <v>0.6071428571428571</v>
      </c>
      <c r="I3833" s="128">
        <v>0.50712250712250717</v>
      </c>
      <c r="J3833" s="80" t="s">
        <v>211</v>
      </c>
      <c r="K3833" s="80" t="s">
        <v>211</v>
      </c>
      <c r="L3833" s="128">
        <v>0</v>
      </c>
      <c r="M3833" s="81" t="s">
        <v>96</v>
      </c>
    </row>
    <row r="3834" spans="1:13" x14ac:dyDescent="0.25">
      <c r="A3834" s="127" t="s">
        <v>8041</v>
      </c>
      <c r="B3834" s="80" t="s">
        <v>77</v>
      </c>
      <c r="C3834" s="128">
        <v>0</v>
      </c>
      <c r="D3834" s="128">
        <v>2</v>
      </c>
      <c r="E3834" s="80">
        <v>0</v>
      </c>
      <c r="F3834" s="128">
        <v>0</v>
      </c>
      <c r="G3834" s="80">
        <v>0</v>
      </c>
      <c r="H3834" s="128">
        <v>1</v>
      </c>
      <c r="I3834" s="128">
        <v>0.57894736842105265</v>
      </c>
      <c r="J3834" s="80" t="s">
        <v>211</v>
      </c>
      <c r="K3834" s="80" t="s">
        <v>211</v>
      </c>
      <c r="L3834" s="128">
        <v>0</v>
      </c>
      <c r="M3834" s="81" t="s">
        <v>96</v>
      </c>
    </row>
    <row r="3835" spans="1:13" x14ac:dyDescent="0.25">
      <c r="A3835" s="127" t="s">
        <v>8005</v>
      </c>
      <c r="B3835" s="80" t="s">
        <v>6286</v>
      </c>
      <c r="C3835" s="128">
        <v>0</v>
      </c>
      <c r="D3835" s="128">
        <v>0</v>
      </c>
      <c r="E3835" s="80">
        <v>0</v>
      </c>
      <c r="F3835" s="128">
        <v>0</v>
      </c>
      <c r="G3835" s="80">
        <v>0</v>
      </c>
      <c r="H3835" s="128">
        <v>0.7142857142857143</v>
      </c>
      <c r="I3835" s="128">
        <v>0.50371155885471897</v>
      </c>
      <c r="J3835" s="80" t="s">
        <v>211</v>
      </c>
      <c r="K3835" s="80" t="s">
        <v>211</v>
      </c>
      <c r="L3835" s="128">
        <v>0</v>
      </c>
      <c r="M3835" s="81" t="s">
        <v>96</v>
      </c>
    </row>
    <row r="3836" spans="1:13" x14ac:dyDescent="0.25">
      <c r="A3836" s="127" t="s">
        <v>8113</v>
      </c>
      <c r="B3836" s="80" t="s">
        <v>140</v>
      </c>
      <c r="C3836" s="128">
        <v>0</v>
      </c>
      <c r="D3836" s="128">
        <v>3</v>
      </c>
      <c r="E3836" s="80">
        <v>0</v>
      </c>
      <c r="F3836" s="128">
        <v>0</v>
      </c>
      <c r="G3836" s="80">
        <v>0</v>
      </c>
      <c r="H3836" s="128">
        <v>0</v>
      </c>
      <c r="I3836" s="128">
        <v>0</v>
      </c>
      <c r="J3836" s="80" t="s">
        <v>211</v>
      </c>
      <c r="K3836" s="80" t="s">
        <v>211</v>
      </c>
      <c r="L3836" s="128">
        <v>0</v>
      </c>
      <c r="M3836" s="81" t="s">
        <v>96</v>
      </c>
    </row>
    <row r="3837" spans="1:13" x14ac:dyDescent="0.25">
      <c r="A3837" s="127" t="s">
        <v>8121</v>
      </c>
      <c r="B3837" s="80" t="s">
        <v>6794</v>
      </c>
      <c r="C3837" s="128">
        <v>0</v>
      </c>
      <c r="D3837" s="128">
        <v>0</v>
      </c>
      <c r="E3837" s="80">
        <v>0</v>
      </c>
      <c r="F3837" s="128">
        <v>0</v>
      </c>
      <c r="G3837" s="80">
        <v>0</v>
      </c>
      <c r="H3837" s="128">
        <v>0.38461538461538464</v>
      </c>
      <c r="I3837" s="128">
        <v>0.48775894538606401</v>
      </c>
      <c r="J3837" s="80" t="s">
        <v>211</v>
      </c>
      <c r="K3837" s="80" t="s">
        <v>211</v>
      </c>
      <c r="L3837" s="128">
        <v>0</v>
      </c>
      <c r="M3837" s="81" t="s">
        <v>96</v>
      </c>
    </row>
    <row r="3838" spans="1:13" x14ac:dyDescent="0.25">
      <c r="A3838" s="127" t="s">
        <v>8116</v>
      </c>
      <c r="B3838" s="80" t="s">
        <v>6830</v>
      </c>
      <c r="C3838" s="128">
        <v>0</v>
      </c>
      <c r="D3838" s="128">
        <v>0</v>
      </c>
      <c r="E3838" s="80">
        <v>0</v>
      </c>
      <c r="F3838" s="128">
        <v>0</v>
      </c>
      <c r="G3838" s="80">
        <v>0</v>
      </c>
      <c r="H3838" s="128">
        <v>0.10714285714285714</v>
      </c>
      <c r="I3838" s="128">
        <v>0.5041736227045075</v>
      </c>
      <c r="J3838" s="80" t="s">
        <v>211</v>
      </c>
      <c r="K3838" s="80" t="s">
        <v>211</v>
      </c>
      <c r="L3838" s="128">
        <v>0</v>
      </c>
      <c r="M3838" s="81" t="s">
        <v>96</v>
      </c>
    </row>
    <row r="3839" spans="1:13" x14ac:dyDescent="0.25">
      <c r="A3839" s="127" t="s">
        <v>8045</v>
      </c>
      <c r="B3839" s="80" t="s">
        <v>73</v>
      </c>
      <c r="C3839" s="128">
        <v>0</v>
      </c>
      <c r="D3839" s="128">
        <v>0</v>
      </c>
      <c r="E3839" s="80">
        <v>0</v>
      </c>
      <c r="F3839" s="128">
        <v>0</v>
      </c>
      <c r="G3839" s="80">
        <v>0</v>
      </c>
      <c r="H3839" s="128">
        <v>0</v>
      </c>
      <c r="I3839" s="128">
        <v>0.4375</v>
      </c>
      <c r="J3839" s="80" t="s">
        <v>211</v>
      </c>
      <c r="K3839" s="80" t="s">
        <v>211</v>
      </c>
      <c r="L3839" s="128">
        <v>0</v>
      </c>
      <c r="M3839" s="81" t="s">
        <v>96</v>
      </c>
    </row>
    <row r="3840" spans="1:13" x14ac:dyDescent="0.25">
      <c r="A3840" s="127" t="s">
        <v>8146</v>
      </c>
      <c r="B3840" s="80" t="s">
        <v>6936</v>
      </c>
      <c r="C3840" s="128">
        <v>0</v>
      </c>
      <c r="D3840" s="128">
        <v>0</v>
      </c>
      <c r="E3840" s="80">
        <v>0</v>
      </c>
      <c r="F3840" s="128">
        <v>0</v>
      </c>
      <c r="G3840" s="80">
        <v>0</v>
      </c>
      <c r="H3840" s="128">
        <v>0.34090909090909088</v>
      </c>
      <c r="I3840" s="128">
        <v>0.41271989174560214</v>
      </c>
      <c r="J3840" s="80" t="s">
        <v>211</v>
      </c>
      <c r="K3840" s="80" t="s">
        <v>211</v>
      </c>
      <c r="L3840" s="128">
        <v>0</v>
      </c>
      <c r="M3840" s="81" t="s">
        <v>96</v>
      </c>
    </row>
    <row r="3841" spans="1:13" x14ac:dyDescent="0.25">
      <c r="A3841" s="127" t="s">
        <v>8047</v>
      </c>
      <c r="B3841" s="80" t="s">
        <v>3886</v>
      </c>
      <c r="C3841" s="128">
        <v>0</v>
      </c>
      <c r="D3841" s="128">
        <v>0</v>
      </c>
      <c r="E3841" s="80">
        <v>0</v>
      </c>
      <c r="F3841" s="128">
        <v>0</v>
      </c>
      <c r="G3841" s="80">
        <v>0</v>
      </c>
      <c r="H3841" s="128">
        <v>0.67272727272727273</v>
      </c>
      <c r="I3841" s="128">
        <v>0.77683315621679061</v>
      </c>
      <c r="J3841" s="80" t="s">
        <v>211</v>
      </c>
      <c r="K3841" s="80" t="s">
        <v>211</v>
      </c>
      <c r="L3841" s="128">
        <v>0</v>
      </c>
      <c r="M3841" s="81" t="s">
        <v>96</v>
      </c>
    </row>
    <row r="3842" spans="1:13" x14ac:dyDescent="0.25">
      <c r="A3842" s="127" t="s">
        <v>8509</v>
      </c>
      <c r="B3842" s="80" t="s">
        <v>6810</v>
      </c>
      <c r="C3842" s="128">
        <v>0</v>
      </c>
      <c r="D3842" s="128">
        <v>0</v>
      </c>
      <c r="E3842" s="80">
        <v>0</v>
      </c>
      <c r="F3842" s="128">
        <v>0</v>
      </c>
      <c r="G3842" s="80">
        <v>0</v>
      </c>
      <c r="H3842" s="128">
        <v>0.44230769230769235</v>
      </c>
      <c r="I3842" s="128">
        <v>0.47564766839378242</v>
      </c>
      <c r="J3842" s="80" t="s">
        <v>211</v>
      </c>
      <c r="K3842" s="80" t="s">
        <v>211</v>
      </c>
      <c r="L3842" s="128">
        <v>0</v>
      </c>
      <c r="M3842" s="81" t="s">
        <v>96</v>
      </c>
    </row>
    <row r="3843" spans="1:13" x14ac:dyDescent="0.25">
      <c r="A3843" s="127" t="s">
        <v>8049</v>
      </c>
      <c r="B3843" s="80" t="s">
        <v>1003</v>
      </c>
      <c r="C3843" s="128">
        <v>0</v>
      </c>
      <c r="D3843" s="128">
        <v>0</v>
      </c>
      <c r="E3843" s="80">
        <v>0</v>
      </c>
      <c r="F3843" s="128">
        <v>0</v>
      </c>
      <c r="G3843" s="80">
        <v>0</v>
      </c>
      <c r="H3843" s="128">
        <v>0.44444444444444442</v>
      </c>
      <c r="I3843" s="128">
        <v>0.46634615384615385</v>
      </c>
      <c r="J3843" s="80" t="s">
        <v>211</v>
      </c>
      <c r="K3843" s="80" t="s">
        <v>211</v>
      </c>
      <c r="L3843" s="128">
        <v>0</v>
      </c>
      <c r="M3843" s="81" t="s">
        <v>96</v>
      </c>
    </row>
    <row r="3844" spans="1:13" x14ac:dyDescent="0.25">
      <c r="A3844" s="127" t="s">
        <v>8512</v>
      </c>
      <c r="B3844" s="80" t="s">
        <v>8513</v>
      </c>
      <c r="C3844" s="128">
        <v>0</v>
      </c>
      <c r="D3844" s="128">
        <v>0</v>
      </c>
      <c r="E3844" s="80">
        <v>0</v>
      </c>
      <c r="F3844" s="128">
        <v>0</v>
      </c>
      <c r="G3844" s="80">
        <v>0</v>
      </c>
      <c r="H3844" s="128">
        <v>0.1</v>
      </c>
      <c r="I3844" s="128">
        <v>0.43863912515188336</v>
      </c>
      <c r="J3844" s="80" t="s">
        <v>211</v>
      </c>
      <c r="K3844" s="80" t="s">
        <v>211</v>
      </c>
      <c r="L3844" s="128">
        <v>0</v>
      </c>
      <c r="M3844" s="81" t="s">
        <v>96</v>
      </c>
    </row>
    <row r="3845" spans="1:13" x14ac:dyDescent="0.25">
      <c r="A3845" s="127" t="s">
        <v>8791</v>
      </c>
      <c r="B3845" s="80" t="s">
        <v>759</v>
      </c>
      <c r="C3845" s="128">
        <v>0</v>
      </c>
      <c r="D3845" s="128">
        <v>0</v>
      </c>
      <c r="E3845" s="80">
        <v>0</v>
      </c>
      <c r="F3845" s="128">
        <v>0</v>
      </c>
      <c r="G3845" s="80">
        <v>0</v>
      </c>
      <c r="H3845" s="128">
        <v>0</v>
      </c>
      <c r="I3845" s="128">
        <v>0</v>
      </c>
      <c r="J3845" s="80" t="s">
        <v>211</v>
      </c>
      <c r="K3845" s="80" t="s">
        <v>211</v>
      </c>
      <c r="L3845" s="128">
        <v>0</v>
      </c>
      <c r="M3845" s="81" t="s">
        <v>96</v>
      </c>
    </row>
    <row r="3846" spans="1:13" x14ac:dyDescent="0.25">
      <c r="A3846" s="127" t="s">
        <v>8050</v>
      </c>
      <c r="B3846" s="80" t="s">
        <v>3914</v>
      </c>
      <c r="C3846" s="128">
        <v>0</v>
      </c>
      <c r="D3846" s="128">
        <v>0</v>
      </c>
      <c r="E3846" s="80">
        <v>0</v>
      </c>
      <c r="F3846" s="128">
        <v>0</v>
      </c>
      <c r="G3846" s="80">
        <v>0</v>
      </c>
      <c r="H3846" s="128">
        <v>0.35714285714285715</v>
      </c>
      <c r="I3846" s="128">
        <v>0.52627118644067794</v>
      </c>
      <c r="J3846" s="80" t="s">
        <v>211</v>
      </c>
      <c r="K3846" s="80" t="s">
        <v>211</v>
      </c>
      <c r="L3846" s="128">
        <v>0</v>
      </c>
      <c r="M3846" s="81" t="s">
        <v>96</v>
      </c>
    </row>
    <row r="3847" spans="1:13" x14ac:dyDescent="0.25">
      <c r="A3847" s="127" t="s">
        <v>8052</v>
      </c>
      <c r="B3847" s="80" t="s">
        <v>3909</v>
      </c>
      <c r="C3847" s="128">
        <v>0</v>
      </c>
      <c r="D3847" s="128">
        <v>0</v>
      </c>
      <c r="E3847" s="80">
        <v>0</v>
      </c>
      <c r="F3847" s="128">
        <v>0</v>
      </c>
      <c r="G3847" s="80">
        <v>0</v>
      </c>
      <c r="H3847" s="128">
        <v>0.61627906976744184</v>
      </c>
      <c r="I3847" s="128">
        <v>0.73625498007968126</v>
      </c>
      <c r="J3847" s="80" t="s">
        <v>211</v>
      </c>
      <c r="K3847" s="80" t="s">
        <v>211</v>
      </c>
      <c r="L3847" s="128">
        <v>0</v>
      </c>
      <c r="M3847" s="81" t="s">
        <v>96</v>
      </c>
    </row>
    <row r="3848" spans="1:13" x14ac:dyDescent="0.25">
      <c r="A3848" s="127" t="s">
        <v>8780</v>
      </c>
      <c r="B3848" s="80" t="s">
        <v>129</v>
      </c>
      <c r="C3848" s="128">
        <v>0</v>
      </c>
      <c r="D3848" s="128">
        <v>0</v>
      </c>
      <c r="E3848" s="80">
        <v>0</v>
      </c>
      <c r="F3848" s="128">
        <v>0</v>
      </c>
      <c r="G3848" s="80">
        <v>0</v>
      </c>
      <c r="H3848" s="128">
        <v>-1</v>
      </c>
      <c r="I3848" s="128">
        <v>0.57978723404255317</v>
      </c>
      <c r="J3848" s="80" t="s">
        <v>211</v>
      </c>
      <c r="K3848" s="80" t="s">
        <v>211</v>
      </c>
      <c r="L3848" s="128">
        <v>0</v>
      </c>
      <c r="M3848" s="81" t="s">
        <v>96</v>
      </c>
    </row>
    <row r="3849" spans="1:13" x14ac:dyDescent="0.25">
      <c r="A3849" s="127" t="s">
        <v>8018</v>
      </c>
      <c r="B3849" s="80" t="s">
        <v>6177</v>
      </c>
      <c r="C3849" s="128">
        <v>0</v>
      </c>
      <c r="D3849" s="128">
        <v>0</v>
      </c>
      <c r="E3849" s="80">
        <v>0</v>
      </c>
      <c r="F3849" s="128">
        <v>0</v>
      </c>
      <c r="G3849" s="80">
        <v>0</v>
      </c>
      <c r="H3849" s="128">
        <v>0.68421052631578949</v>
      </c>
      <c r="I3849" s="128">
        <v>0.47489082969432322</v>
      </c>
      <c r="J3849" s="80" t="s">
        <v>211</v>
      </c>
      <c r="K3849" s="80" t="s">
        <v>211</v>
      </c>
      <c r="L3849" s="128">
        <v>0</v>
      </c>
      <c r="M3849" s="81" t="s">
        <v>96</v>
      </c>
    </row>
    <row r="3850" spans="1:13" x14ac:dyDescent="0.25">
      <c r="A3850" s="127" t="s">
        <v>8020</v>
      </c>
      <c r="B3850" s="80" t="s">
        <v>6463</v>
      </c>
      <c r="C3850" s="128">
        <v>0</v>
      </c>
      <c r="D3850" s="128">
        <v>0</v>
      </c>
      <c r="E3850" s="80">
        <v>0</v>
      </c>
      <c r="F3850" s="128">
        <v>0</v>
      </c>
      <c r="G3850" s="80">
        <v>0</v>
      </c>
      <c r="H3850" s="128">
        <v>0.7142857142857143</v>
      </c>
      <c r="I3850" s="128">
        <v>0.5</v>
      </c>
      <c r="J3850" s="80" t="s">
        <v>211</v>
      </c>
      <c r="K3850" s="80" t="s">
        <v>211</v>
      </c>
      <c r="L3850" s="128">
        <v>0</v>
      </c>
      <c r="M3850" s="81" t="s">
        <v>96</v>
      </c>
    </row>
    <row r="3851" spans="1:13" x14ac:dyDescent="0.25">
      <c r="A3851" s="127" t="s">
        <v>8055</v>
      </c>
      <c r="B3851" s="80" t="s">
        <v>3906</v>
      </c>
      <c r="C3851" s="128">
        <v>0</v>
      </c>
      <c r="D3851" s="128">
        <v>0</v>
      </c>
      <c r="E3851" s="80">
        <v>0</v>
      </c>
      <c r="F3851" s="128">
        <v>0</v>
      </c>
      <c r="G3851" s="80">
        <v>0</v>
      </c>
      <c r="H3851" s="128">
        <v>0.70833333333333337</v>
      </c>
      <c r="I3851" s="128">
        <v>0.78357030015797791</v>
      </c>
      <c r="J3851" s="80" t="s">
        <v>211</v>
      </c>
      <c r="K3851" s="80" t="s">
        <v>211</v>
      </c>
      <c r="L3851" s="128">
        <v>0</v>
      </c>
      <c r="M3851" s="81" t="s">
        <v>96</v>
      </c>
    </row>
    <row r="3852" spans="1:13" x14ac:dyDescent="0.25">
      <c r="A3852" s="127" t="s">
        <v>8117</v>
      </c>
      <c r="B3852" s="80" t="s">
        <v>6778</v>
      </c>
      <c r="C3852" s="128">
        <v>0</v>
      </c>
      <c r="D3852" s="128">
        <v>0</v>
      </c>
      <c r="E3852" s="80">
        <v>0</v>
      </c>
      <c r="F3852" s="128">
        <v>0</v>
      </c>
      <c r="G3852" s="80">
        <v>0</v>
      </c>
      <c r="H3852" s="128">
        <v>0.70588235294117652</v>
      </c>
      <c r="I3852" s="128">
        <v>0.51915455746367234</v>
      </c>
      <c r="J3852" s="80" t="s">
        <v>211</v>
      </c>
      <c r="K3852" s="80" t="s">
        <v>211</v>
      </c>
      <c r="L3852" s="128">
        <v>0</v>
      </c>
      <c r="M3852" s="81" t="s">
        <v>96</v>
      </c>
    </row>
    <row r="3853" spans="1:13" x14ac:dyDescent="0.25">
      <c r="A3853" s="127" t="s">
        <v>8057</v>
      </c>
      <c r="B3853" s="80" t="s">
        <v>3900</v>
      </c>
      <c r="C3853" s="128">
        <v>0</v>
      </c>
      <c r="D3853" s="128">
        <v>0</v>
      </c>
      <c r="E3853" s="80">
        <v>0</v>
      </c>
      <c r="F3853" s="128">
        <v>0</v>
      </c>
      <c r="G3853" s="80">
        <v>0</v>
      </c>
      <c r="H3853" s="128">
        <v>0.82051282051282048</v>
      </c>
      <c r="I3853" s="128">
        <v>0.80064308681672036</v>
      </c>
      <c r="J3853" s="80" t="s">
        <v>211</v>
      </c>
      <c r="K3853" s="80" t="s">
        <v>211</v>
      </c>
      <c r="L3853" s="128">
        <v>0</v>
      </c>
      <c r="M3853" s="81" t="s">
        <v>96</v>
      </c>
    </row>
    <row r="3854" spans="1:13" x14ac:dyDescent="0.25">
      <c r="A3854" s="127" t="s">
        <v>8505</v>
      </c>
      <c r="B3854" s="80" t="s">
        <v>120</v>
      </c>
      <c r="C3854" s="128">
        <v>0</v>
      </c>
      <c r="D3854" s="128">
        <v>0</v>
      </c>
      <c r="E3854" s="80">
        <v>0</v>
      </c>
      <c r="F3854" s="128">
        <v>0</v>
      </c>
      <c r="G3854" s="80">
        <v>0</v>
      </c>
      <c r="H3854" s="128">
        <v>0</v>
      </c>
      <c r="I3854" s="128">
        <v>1</v>
      </c>
      <c r="J3854" s="80" t="s">
        <v>211</v>
      </c>
      <c r="K3854" s="80" t="s">
        <v>211</v>
      </c>
      <c r="L3854" s="128">
        <v>0</v>
      </c>
      <c r="M3854" s="81" t="s">
        <v>96</v>
      </c>
    </row>
    <row r="3855" spans="1:13" x14ac:dyDescent="0.25">
      <c r="A3855" s="127" t="s">
        <v>8124</v>
      </c>
      <c r="B3855" s="80" t="s">
        <v>6806</v>
      </c>
      <c r="C3855" s="128">
        <v>0</v>
      </c>
      <c r="D3855" s="128">
        <v>0</v>
      </c>
      <c r="E3855" s="80">
        <v>0</v>
      </c>
      <c r="F3855" s="128">
        <v>0</v>
      </c>
      <c r="G3855" s="80">
        <v>0</v>
      </c>
      <c r="H3855" s="128">
        <v>0.17241379310344829</v>
      </c>
      <c r="I3855" s="128">
        <v>0.39499304589707929</v>
      </c>
      <c r="J3855" s="80" t="s">
        <v>211</v>
      </c>
      <c r="K3855" s="80" t="s">
        <v>211</v>
      </c>
      <c r="L3855" s="128">
        <v>0</v>
      </c>
      <c r="M3855" s="81" t="s">
        <v>96</v>
      </c>
    </row>
    <row r="3856" spans="1:13" x14ac:dyDescent="0.25">
      <c r="A3856" s="127" t="s">
        <v>8779</v>
      </c>
      <c r="B3856" s="80" t="s">
        <v>117</v>
      </c>
      <c r="C3856" s="128">
        <v>0</v>
      </c>
      <c r="D3856" s="128">
        <v>0</v>
      </c>
      <c r="E3856" s="80">
        <v>0</v>
      </c>
      <c r="F3856" s="128">
        <v>0</v>
      </c>
      <c r="G3856" s="80">
        <v>0</v>
      </c>
      <c r="H3856" s="128">
        <v>0</v>
      </c>
      <c r="I3856" s="128">
        <v>0.5</v>
      </c>
      <c r="J3856" s="80" t="s">
        <v>211</v>
      </c>
      <c r="K3856" s="80" t="s">
        <v>211</v>
      </c>
      <c r="L3856" s="128">
        <v>0</v>
      </c>
      <c r="M3856" s="81" t="s">
        <v>96</v>
      </c>
    </row>
    <row r="3857" spans="1:13" x14ac:dyDescent="0.25">
      <c r="A3857" s="127" t="s">
        <v>8059</v>
      </c>
      <c r="B3857" s="80" t="s">
        <v>3897</v>
      </c>
      <c r="C3857" s="128">
        <v>0</v>
      </c>
      <c r="D3857" s="128">
        <v>0</v>
      </c>
      <c r="E3857" s="80">
        <v>0</v>
      </c>
      <c r="F3857" s="128">
        <v>0</v>
      </c>
      <c r="G3857" s="80">
        <v>0</v>
      </c>
      <c r="H3857" s="128">
        <v>0.6</v>
      </c>
      <c r="I3857" s="128">
        <v>0.77200335289186928</v>
      </c>
      <c r="J3857" s="80" t="s">
        <v>211</v>
      </c>
      <c r="K3857" s="80" t="s">
        <v>211</v>
      </c>
      <c r="L3857" s="128">
        <v>0</v>
      </c>
      <c r="M3857" s="81" t="s">
        <v>96</v>
      </c>
    </row>
    <row r="3858" spans="1:13" x14ac:dyDescent="0.25">
      <c r="A3858" s="127" t="s">
        <v>8120</v>
      </c>
      <c r="B3858" s="80" t="s">
        <v>6782</v>
      </c>
      <c r="C3858" s="128">
        <v>0</v>
      </c>
      <c r="D3858" s="128">
        <v>0</v>
      </c>
      <c r="E3858" s="80">
        <v>0</v>
      </c>
      <c r="F3858" s="128">
        <v>0</v>
      </c>
      <c r="G3858" s="80">
        <v>0</v>
      </c>
      <c r="H3858" s="128">
        <v>0.66666666666666663</v>
      </c>
      <c r="I3858" s="128">
        <v>0.46959459459459457</v>
      </c>
      <c r="J3858" s="80" t="s">
        <v>211</v>
      </c>
      <c r="K3858" s="80" t="s">
        <v>211</v>
      </c>
      <c r="L3858" s="128">
        <v>0</v>
      </c>
      <c r="M3858" s="81" t="s">
        <v>96</v>
      </c>
    </row>
    <row r="3859" spans="1:13" x14ac:dyDescent="0.25">
      <c r="A3859" s="127" t="s">
        <v>8061</v>
      </c>
      <c r="B3859" s="80" t="s">
        <v>3913</v>
      </c>
      <c r="C3859" s="128">
        <v>0</v>
      </c>
      <c r="D3859" s="128">
        <v>0</v>
      </c>
      <c r="E3859" s="80">
        <v>0</v>
      </c>
      <c r="F3859" s="128">
        <v>0</v>
      </c>
      <c r="G3859" s="80">
        <v>0</v>
      </c>
      <c r="H3859" s="128">
        <v>0.66249999999999998</v>
      </c>
      <c r="I3859" s="128">
        <v>0.79390681003584229</v>
      </c>
      <c r="J3859" s="80" t="s">
        <v>211</v>
      </c>
      <c r="K3859" s="80" t="s">
        <v>211</v>
      </c>
      <c r="L3859" s="128">
        <v>0</v>
      </c>
      <c r="M3859" s="81" t="s">
        <v>96</v>
      </c>
    </row>
    <row r="3860" spans="1:13" x14ac:dyDescent="0.25">
      <c r="A3860" s="127" t="s">
        <v>8508</v>
      </c>
      <c r="B3860" s="80" t="s">
        <v>128</v>
      </c>
      <c r="C3860" s="128">
        <v>0</v>
      </c>
      <c r="D3860" s="128">
        <v>10</v>
      </c>
      <c r="E3860" s="80">
        <v>0</v>
      </c>
      <c r="F3860" s="128">
        <v>0</v>
      </c>
      <c r="G3860" s="80">
        <v>0</v>
      </c>
      <c r="H3860" s="128">
        <v>0</v>
      </c>
      <c r="I3860" s="128">
        <v>1</v>
      </c>
      <c r="J3860" s="80" t="s">
        <v>211</v>
      </c>
      <c r="K3860" s="80" t="s">
        <v>211</v>
      </c>
      <c r="L3860" s="128">
        <v>0</v>
      </c>
      <c r="M3860" s="81" t="s">
        <v>96</v>
      </c>
    </row>
    <row r="3861" spans="1:13" x14ac:dyDescent="0.25">
      <c r="A3861" s="127" t="s">
        <v>8141</v>
      </c>
      <c r="B3861" s="80" t="s">
        <v>6066</v>
      </c>
      <c r="C3861" s="128">
        <v>0</v>
      </c>
      <c r="D3861" s="128">
        <v>0</v>
      </c>
      <c r="E3861" s="80">
        <v>0</v>
      </c>
      <c r="F3861" s="128">
        <v>0</v>
      </c>
      <c r="G3861" s="80">
        <v>0</v>
      </c>
      <c r="H3861" s="128">
        <v>0.45161290322580638</v>
      </c>
      <c r="I3861" s="128">
        <v>0.49036402569593146</v>
      </c>
      <c r="J3861" s="80" t="s">
        <v>211</v>
      </c>
      <c r="K3861" s="80" t="s">
        <v>211</v>
      </c>
      <c r="L3861" s="128">
        <v>0</v>
      </c>
      <c r="M3861" s="81" t="s">
        <v>96</v>
      </c>
    </row>
    <row r="3862" spans="1:13" x14ac:dyDescent="0.25">
      <c r="A3862" s="127" t="s">
        <v>8516</v>
      </c>
      <c r="B3862" s="80" t="s">
        <v>114</v>
      </c>
      <c r="C3862" s="128">
        <v>0</v>
      </c>
      <c r="D3862" s="128">
        <v>0</v>
      </c>
      <c r="E3862" s="80">
        <v>0</v>
      </c>
      <c r="F3862" s="128">
        <v>0</v>
      </c>
      <c r="G3862" s="80">
        <v>0</v>
      </c>
      <c r="H3862" s="128">
        <v>0.5</v>
      </c>
      <c r="I3862" s="128">
        <v>0.40740740740740738</v>
      </c>
      <c r="J3862" s="80" t="s">
        <v>211</v>
      </c>
      <c r="K3862" s="80" t="s">
        <v>211</v>
      </c>
      <c r="L3862" s="128">
        <v>0</v>
      </c>
      <c r="M3862" s="81" t="s">
        <v>96</v>
      </c>
    </row>
    <row r="3863" spans="1:13" x14ac:dyDescent="0.25">
      <c r="A3863" s="127" t="s">
        <v>8063</v>
      </c>
      <c r="B3863" s="80" t="s">
        <v>3890</v>
      </c>
      <c r="C3863" s="128">
        <v>0</v>
      </c>
      <c r="D3863" s="128">
        <v>0</v>
      </c>
      <c r="E3863" s="80">
        <v>0</v>
      </c>
      <c r="F3863" s="128">
        <v>0</v>
      </c>
      <c r="G3863" s="80">
        <v>0</v>
      </c>
      <c r="H3863" s="128">
        <v>0.51219512195121952</v>
      </c>
      <c r="I3863" s="128">
        <v>0.74738841405508061</v>
      </c>
      <c r="J3863" s="80" t="s">
        <v>211</v>
      </c>
      <c r="K3863" s="80" t="s">
        <v>211</v>
      </c>
      <c r="L3863" s="128">
        <v>0</v>
      </c>
      <c r="M3863" s="81" t="s">
        <v>96</v>
      </c>
    </row>
    <row r="3864" spans="1:13" x14ac:dyDescent="0.25">
      <c r="A3864" s="127" t="s">
        <v>8150</v>
      </c>
      <c r="B3864" s="80" t="s">
        <v>121</v>
      </c>
      <c r="C3864" s="128">
        <v>0</v>
      </c>
      <c r="D3864" s="128">
        <v>0</v>
      </c>
      <c r="E3864" s="80">
        <v>0</v>
      </c>
      <c r="F3864" s="128">
        <v>0</v>
      </c>
      <c r="G3864" s="80">
        <v>0</v>
      </c>
      <c r="H3864" s="128">
        <v>0</v>
      </c>
      <c r="I3864" s="128">
        <v>0.5</v>
      </c>
      <c r="J3864" s="80" t="s">
        <v>211</v>
      </c>
      <c r="K3864" s="80" t="s">
        <v>211</v>
      </c>
      <c r="L3864" s="128">
        <v>0</v>
      </c>
      <c r="M3864" s="81" t="s">
        <v>96</v>
      </c>
    </row>
    <row r="3865" spans="1:13" x14ac:dyDescent="0.25">
      <c r="A3865" s="127" t="s">
        <v>8065</v>
      </c>
      <c r="B3865" s="80" t="s">
        <v>3894</v>
      </c>
      <c r="C3865" s="128">
        <v>0</v>
      </c>
      <c r="D3865" s="128">
        <v>0</v>
      </c>
      <c r="E3865" s="80">
        <v>0</v>
      </c>
      <c r="F3865" s="128">
        <v>0</v>
      </c>
      <c r="G3865" s="80">
        <v>0</v>
      </c>
      <c r="H3865" s="128">
        <v>0.77551020408163263</v>
      </c>
      <c r="I3865" s="128">
        <v>0.76236820762368207</v>
      </c>
      <c r="J3865" s="80" t="s">
        <v>211</v>
      </c>
      <c r="K3865" s="80" t="s">
        <v>211</v>
      </c>
      <c r="L3865" s="128">
        <v>0</v>
      </c>
      <c r="M3865" s="81" t="s">
        <v>96</v>
      </c>
    </row>
    <row r="3866" spans="1:13" x14ac:dyDescent="0.25">
      <c r="A3866" s="127" t="s">
        <v>8011</v>
      </c>
      <c r="B3866" s="80" t="s">
        <v>76</v>
      </c>
      <c r="C3866" s="128">
        <v>0</v>
      </c>
      <c r="D3866" s="128">
        <v>10</v>
      </c>
      <c r="E3866" s="80">
        <v>0</v>
      </c>
      <c r="F3866" s="128">
        <v>0</v>
      </c>
      <c r="G3866" s="80">
        <v>0</v>
      </c>
      <c r="H3866" s="128">
        <v>0</v>
      </c>
      <c r="I3866" s="128">
        <v>0.41025641025641024</v>
      </c>
      <c r="J3866" s="80" t="s">
        <v>211</v>
      </c>
      <c r="K3866" s="80" t="s">
        <v>211</v>
      </c>
      <c r="L3866" s="128">
        <v>0</v>
      </c>
      <c r="M3866" s="81" t="s">
        <v>96</v>
      </c>
    </row>
    <row r="3867" spans="1:13" x14ac:dyDescent="0.25">
      <c r="A3867" s="127" t="s">
        <v>8067</v>
      </c>
      <c r="B3867" s="80" t="s">
        <v>4004</v>
      </c>
      <c r="C3867" s="128">
        <v>0</v>
      </c>
      <c r="D3867" s="128">
        <v>0</v>
      </c>
      <c r="E3867" s="80">
        <v>0</v>
      </c>
      <c r="F3867" s="128">
        <v>0</v>
      </c>
      <c r="G3867" s="80">
        <v>0</v>
      </c>
      <c r="H3867" s="128">
        <v>0.6</v>
      </c>
      <c r="I3867" s="128">
        <v>0.49268292682926834</v>
      </c>
      <c r="J3867" s="80" t="s">
        <v>211</v>
      </c>
      <c r="K3867" s="80" t="s">
        <v>211</v>
      </c>
      <c r="L3867" s="128">
        <v>0</v>
      </c>
      <c r="M3867" s="81" t="s">
        <v>96</v>
      </c>
    </row>
    <row r="3868" spans="1:13" x14ac:dyDescent="0.25">
      <c r="A3868" s="127" t="s">
        <v>8519</v>
      </c>
      <c r="B3868" s="80" t="s">
        <v>28</v>
      </c>
      <c r="C3868" s="128">
        <v>0</v>
      </c>
      <c r="D3868" s="128">
        <v>0</v>
      </c>
      <c r="E3868" s="80">
        <v>0</v>
      </c>
      <c r="F3868" s="128">
        <v>0</v>
      </c>
      <c r="G3868" s="80">
        <v>0</v>
      </c>
      <c r="H3868" s="128">
        <v>1</v>
      </c>
      <c r="I3868" s="128">
        <v>0.56521739130434778</v>
      </c>
      <c r="J3868" s="80" t="s">
        <v>211</v>
      </c>
      <c r="K3868" s="80" t="s">
        <v>211</v>
      </c>
      <c r="L3868" s="128">
        <v>0</v>
      </c>
      <c r="M3868" s="81" t="s">
        <v>96</v>
      </c>
    </row>
    <row r="3869" spans="1:13" x14ac:dyDescent="0.25">
      <c r="A3869" s="127" t="s">
        <v>8504</v>
      </c>
      <c r="B3869" s="80" t="s">
        <v>6784</v>
      </c>
      <c r="C3869" s="128">
        <v>0</v>
      </c>
      <c r="D3869" s="128">
        <v>0</v>
      </c>
      <c r="E3869" s="80">
        <v>0</v>
      </c>
      <c r="F3869" s="128">
        <v>0</v>
      </c>
      <c r="G3869" s="80">
        <v>0</v>
      </c>
      <c r="H3869" s="128">
        <v>0.63636363636363635</v>
      </c>
      <c r="I3869" s="128">
        <v>0.46879535558780849</v>
      </c>
      <c r="J3869" s="80" t="s">
        <v>211</v>
      </c>
      <c r="K3869" s="80" t="s">
        <v>211</v>
      </c>
      <c r="L3869" s="128">
        <v>0</v>
      </c>
      <c r="M3869" s="81" t="s">
        <v>96</v>
      </c>
    </row>
    <row r="3870" spans="1:13" x14ac:dyDescent="0.25">
      <c r="A3870" s="127" t="s">
        <v>8069</v>
      </c>
      <c r="B3870" s="80" t="s">
        <v>3992</v>
      </c>
      <c r="C3870" s="128">
        <v>0</v>
      </c>
      <c r="D3870" s="128">
        <v>0</v>
      </c>
      <c r="E3870" s="80">
        <v>0</v>
      </c>
      <c r="F3870" s="128">
        <v>0</v>
      </c>
      <c r="G3870" s="80">
        <v>0</v>
      </c>
      <c r="H3870" s="128">
        <v>0.66666666666666663</v>
      </c>
      <c r="I3870" s="128">
        <v>0.50222222222222224</v>
      </c>
      <c r="J3870" s="80" t="s">
        <v>211</v>
      </c>
      <c r="K3870" s="80" t="s">
        <v>211</v>
      </c>
      <c r="L3870" s="128">
        <v>0</v>
      </c>
      <c r="M3870" s="81" t="s">
        <v>96</v>
      </c>
    </row>
    <row r="3871" spans="1:13" x14ac:dyDescent="0.25">
      <c r="A3871" s="127" t="s">
        <v>8506</v>
      </c>
      <c r="B3871" s="80" t="s">
        <v>8507</v>
      </c>
      <c r="C3871" s="128">
        <v>0</v>
      </c>
      <c r="D3871" s="128">
        <v>0</v>
      </c>
      <c r="E3871" s="80">
        <v>0</v>
      </c>
      <c r="F3871" s="128">
        <v>0</v>
      </c>
      <c r="G3871" s="80">
        <v>0</v>
      </c>
      <c r="H3871" s="128">
        <v>0.56521739130434778</v>
      </c>
      <c r="I3871" s="128">
        <v>0.47029702970297022</v>
      </c>
      <c r="J3871" s="80" t="s">
        <v>211</v>
      </c>
      <c r="K3871" s="80" t="s">
        <v>211</v>
      </c>
      <c r="L3871" s="128">
        <v>0</v>
      </c>
      <c r="M3871" s="81" t="s">
        <v>96</v>
      </c>
    </row>
    <row r="3872" spans="1:13" x14ac:dyDescent="0.25">
      <c r="A3872" s="127" t="s">
        <v>8071</v>
      </c>
      <c r="B3872" s="80" t="s">
        <v>468</v>
      </c>
      <c r="C3872" s="128">
        <v>0</v>
      </c>
      <c r="D3872" s="128">
        <v>0</v>
      </c>
      <c r="E3872" s="80">
        <v>0</v>
      </c>
      <c r="F3872" s="128">
        <v>0</v>
      </c>
      <c r="G3872" s="80">
        <v>0</v>
      </c>
      <c r="H3872" s="128">
        <v>0.7727272727272726</v>
      </c>
      <c r="I3872" s="128">
        <v>0.75401606425702816</v>
      </c>
      <c r="J3872" s="80" t="s">
        <v>211</v>
      </c>
      <c r="K3872" s="80" t="s">
        <v>211</v>
      </c>
      <c r="L3872" s="128">
        <v>0</v>
      </c>
      <c r="M3872" s="81" t="s">
        <v>96</v>
      </c>
    </row>
    <row r="3873" spans="1:13" x14ac:dyDescent="0.25">
      <c r="A3873" s="127" t="s">
        <v>8014</v>
      </c>
      <c r="B3873" s="80" t="s">
        <v>10</v>
      </c>
      <c r="C3873" s="128">
        <v>0</v>
      </c>
      <c r="D3873" s="128">
        <v>1</v>
      </c>
      <c r="E3873" s="80">
        <v>0</v>
      </c>
      <c r="F3873" s="128">
        <v>0</v>
      </c>
      <c r="G3873" s="80">
        <v>0</v>
      </c>
      <c r="H3873" s="128">
        <v>0</v>
      </c>
      <c r="I3873" s="128">
        <v>0.33333333333333331</v>
      </c>
      <c r="J3873" s="80" t="s">
        <v>211</v>
      </c>
      <c r="K3873" s="80" t="s">
        <v>211</v>
      </c>
      <c r="L3873" s="128">
        <v>0</v>
      </c>
      <c r="M3873" s="81" t="s">
        <v>96</v>
      </c>
    </row>
    <row r="3874" spans="1:13" x14ac:dyDescent="0.25">
      <c r="A3874" s="127" t="s">
        <v>8073</v>
      </c>
      <c r="B3874" s="80" t="s">
        <v>3998</v>
      </c>
      <c r="C3874" s="128">
        <v>0</v>
      </c>
      <c r="D3874" s="128">
        <v>0</v>
      </c>
      <c r="E3874" s="80">
        <v>0</v>
      </c>
      <c r="F3874" s="128">
        <v>0</v>
      </c>
      <c r="G3874" s="80">
        <v>0</v>
      </c>
      <c r="H3874" s="128">
        <v>0.55102040816326525</v>
      </c>
      <c r="I3874" s="128">
        <v>0.79595959595959598</v>
      </c>
      <c r="J3874" s="80" t="s">
        <v>211</v>
      </c>
      <c r="K3874" s="80" t="s">
        <v>211</v>
      </c>
      <c r="L3874" s="128">
        <v>0</v>
      </c>
      <c r="M3874" s="81" t="s">
        <v>96</v>
      </c>
    </row>
    <row r="3875" spans="1:13" x14ac:dyDescent="0.25">
      <c r="A3875" s="127" t="s">
        <v>8717</v>
      </c>
      <c r="B3875" s="80" t="s">
        <v>8718</v>
      </c>
      <c r="C3875" s="128">
        <v>0</v>
      </c>
      <c r="D3875" s="128">
        <v>0</v>
      </c>
      <c r="E3875" s="80">
        <v>0</v>
      </c>
      <c r="F3875" s="128">
        <v>0</v>
      </c>
      <c r="G3875" s="80">
        <v>0</v>
      </c>
      <c r="H3875" s="128">
        <v>0.62790697674418605</v>
      </c>
      <c r="I3875" s="128">
        <v>0.45020746887966806</v>
      </c>
      <c r="J3875" s="80" t="s">
        <v>211</v>
      </c>
      <c r="K3875" s="80" t="s">
        <v>211</v>
      </c>
      <c r="L3875" s="128">
        <v>0</v>
      </c>
      <c r="M3875" s="81" t="s">
        <v>96</v>
      </c>
    </row>
    <row r="3876" spans="1:13" x14ac:dyDescent="0.25">
      <c r="A3876" s="127" t="s">
        <v>8075</v>
      </c>
      <c r="B3876" s="80" t="s">
        <v>3986</v>
      </c>
      <c r="C3876" s="128">
        <v>0</v>
      </c>
      <c r="D3876" s="128">
        <v>0</v>
      </c>
      <c r="E3876" s="80">
        <v>0</v>
      </c>
      <c r="F3876" s="128">
        <v>0</v>
      </c>
      <c r="G3876" s="80">
        <v>0</v>
      </c>
      <c r="H3876" s="128">
        <v>0.70909090909090911</v>
      </c>
      <c r="I3876" s="128">
        <v>0.51226348983882275</v>
      </c>
      <c r="J3876" s="80" t="s">
        <v>211</v>
      </c>
      <c r="K3876" s="80" t="s">
        <v>211</v>
      </c>
      <c r="L3876" s="128">
        <v>0</v>
      </c>
      <c r="M3876" s="81" t="s">
        <v>96</v>
      </c>
    </row>
    <row r="3877" spans="1:13" x14ac:dyDescent="0.25">
      <c r="A3877" s="127" t="s">
        <v>8044</v>
      </c>
      <c r="B3877" s="80" t="s">
        <v>6167</v>
      </c>
      <c r="C3877" s="128">
        <v>0</v>
      </c>
      <c r="D3877" s="128">
        <v>0</v>
      </c>
      <c r="E3877" s="80">
        <v>0</v>
      </c>
      <c r="F3877" s="128">
        <v>0</v>
      </c>
      <c r="G3877" s="80">
        <v>0</v>
      </c>
      <c r="H3877" s="128">
        <v>0.6428571428571429</v>
      </c>
      <c r="I3877" s="128">
        <v>0.48025134649910234</v>
      </c>
      <c r="J3877" s="80" t="s">
        <v>211</v>
      </c>
      <c r="K3877" s="80" t="s">
        <v>211</v>
      </c>
      <c r="L3877" s="128">
        <v>0</v>
      </c>
      <c r="M3877" s="81" t="s">
        <v>96</v>
      </c>
    </row>
    <row r="3878" spans="1:13" x14ac:dyDescent="0.25">
      <c r="A3878" s="127" t="s">
        <v>8054</v>
      </c>
      <c r="B3878" s="80" t="s">
        <v>69</v>
      </c>
      <c r="C3878" s="128">
        <v>0</v>
      </c>
      <c r="D3878" s="128">
        <v>0</v>
      </c>
      <c r="E3878" s="80">
        <v>0</v>
      </c>
      <c r="F3878" s="128">
        <v>0</v>
      </c>
      <c r="G3878" s="80">
        <v>0</v>
      </c>
      <c r="H3878" s="128">
        <v>0</v>
      </c>
      <c r="I3878" s="128">
        <v>0.82352941176470595</v>
      </c>
      <c r="J3878" s="80" t="s">
        <v>211</v>
      </c>
      <c r="K3878" s="80" t="s">
        <v>211</v>
      </c>
      <c r="L3878" s="128">
        <v>0</v>
      </c>
      <c r="M3878" s="81" t="s">
        <v>96</v>
      </c>
    </row>
    <row r="3879" spans="1:13" x14ac:dyDescent="0.25">
      <c r="A3879" s="127" t="s">
        <v>8046</v>
      </c>
      <c r="B3879" s="80" t="s">
        <v>6171</v>
      </c>
      <c r="C3879" s="128">
        <v>0</v>
      </c>
      <c r="D3879" s="128">
        <v>0</v>
      </c>
      <c r="E3879" s="80">
        <v>0</v>
      </c>
      <c r="F3879" s="128">
        <v>0</v>
      </c>
      <c r="G3879" s="80">
        <v>0</v>
      </c>
      <c r="H3879" s="128">
        <v>0.65853658536585369</v>
      </c>
      <c r="I3879" s="128">
        <v>0.4794794794794795</v>
      </c>
      <c r="J3879" s="80" t="s">
        <v>211</v>
      </c>
      <c r="K3879" s="80" t="s">
        <v>211</v>
      </c>
      <c r="L3879" s="128">
        <v>0</v>
      </c>
      <c r="M3879" s="81" t="s">
        <v>96</v>
      </c>
    </row>
    <row r="3880" spans="1:13" x14ac:dyDescent="0.25">
      <c r="A3880" s="127" t="s">
        <v>8078</v>
      </c>
      <c r="B3880" s="80" t="s">
        <v>4016</v>
      </c>
      <c r="C3880" s="128">
        <v>0</v>
      </c>
      <c r="D3880" s="128">
        <v>0</v>
      </c>
      <c r="E3880" s="80">
        <v>0</v>
      </c>
      <c r="F3880" s="128">
        <v>0</v>
      </c>
      <c r="G3880" s="80">
        <v>0</v>
      </c>
      <c r="H3880" s="128">
        <v>0.51063829787234039</v>
      </c>
      <c r="I3880" s="128">
        <v>0.49758454106280192</v>
      </c>
      <c r="J3880" s="80" t="s">
        <v>211</v>
      </c>
      <c r="K3880" s="80" t="s">
        <v>211</v>
      </c>
      <c r="L3880" s="128">
        <v>0</v>
      </c>
      <c r="M3880" s="81" t="s">
        <v>96</v>
      </c>
    </row>
    <row r="3881" spans="1:13" x14ac:dyDescent="0.25">
      <c r="A3881" s="127" t="s">
        <v>8048</v>
      </c>
      <c r="B3881" s="80" t="s">
        <v>6263</v>
      </c>
      <c r="C3881" s="128">
        <v>0</v>
      </c>
      <c r="D3881" s="128">
        <v>0</v>
      </c>
      <c r="E3881" s="80">
        <v>0</v>
      </c>
      <c r="F3881" s="128">
        <v>0</v>
      </c>
      <c r="G3881" s="80">
        <v>0</v>
      </c>
      <c r="H3881" s="128">
        <v>0</v>
      </c>
      <c r="I3881" s="128">
        <v>0.52352941176470591</v>
      </c>
      <c r="J3881" s="80" t="s">
        <v>211</v>
      </c>
      <c r="K3881" s="80" t="s">
        <v>211</v>
      </c>
      <c r="L3881" s="128">
        <v>0</v>
      </c>
      <c r="M3881" s="81" t="s">
        <v>96</v>
      </c>
    </row>
    <row r="3882" spans="1:13" x14ac:dyDescent="0.25">
      <c r="A3882" s="127" t="s">
        <v>8080</v>
      </c>
      <c r="B3882" s="80" t="s">
        <v>3990</v>
      </c>
      <c r="C3882" s="128">
        <v>0</v>
      </c>
      <c r="D3882" s="128">
        <v>0</v>
      </c>
      <c r="E3882" s="80">
        <v>0</v>
      </c>
      <c r="F3882" s="128">
        <v>0</v>
      </c>
      <c r="G3882" s="80">
        <v>0</v>
      </c>
      <c r="H3882" s="128">
        <v>0</v>
      </c>
      <c r="I3882" s="128">
        <v>0.45588235294117646</v>
      </c>
      <c r="J3882" s="80" t="s">
        <v>211</v>
      </c>
      <c r="K3882" s="80" t="s">
        <v>211</v>
      </c>
      <c r="L3882" s="128">
        <v>0</v>
      </c>
      <c r="M3882" s="81" t="s">
        <v>96</v>
      </c>
    </row>
    <row r="3883" spans="1:13" x14ac:dyDescent="0.25">
      <c r="A3883" s="127" t="s">
        <v>8533</v>
      </c>
      <c r="B3883" s="80" t="s">
        <v>61</v>
      </c>
      <c r="C3883" s="128">
        <v>0</v>
      </c>
      <c r="D3883" s="128">
        <v>0</v>
      </c>
      <c r="E3883" s="80">
        <v>0</v>
      </c>
      <c r="F3883" s="128">
        <v>0</v>
      </c>
      <c r="G3883" s="80">
        <v>0</v>
      </c>
      <c r="H3883" s="128">
        <v>0</v>
      </c>
      <c r="I3883" s="128">
        <v>0</v>
      </c>
      <c r="J3883" s="80" t="s">
        <v>211</v>
      </c>
      <c r="K3883" s="80" t="s">
        <v>211</v>
      </c>
      <c r="L3883" s="128">
        <v>0</v>
      </c>
      <c r="M3883" s="81" t="s">
        <v>96</v>
      </c>
    </row>
    <row r="3884" spans="1:13" x14ac:dyDescent="0.25">
      <c r="A3884" s="127" t="s">
        <v>8082</v>
      </c>
      <c r="B3884" s="80" t="s">
        <v>4097</v>
      </c>
      <c r="C3884" s="128">
        <v>0</v>
      </c>
      <c r="D3884" s="128">
        <v>0</v>
      </c>
      <c r="E3884" s="80">
        <v>0</v>
      </c>
      <c r="F3884" s="128">
        <v>0</v>
      </c>
      <c r="G3884" s="80">
        <v>0</v>
      </c>
      <c r="H3884" s="128">
        <v>0.51282051282051277</v>
      </c>
      <c r="I3884" s="128">
        <v>0.5207439198855508</v>
      </c>
      <c r="J3884" s="80" t="s">
        <v>211</v>
      </c>
      <c r="K3884" s="80" t="s">
        <v>211</v>
      </c>
      <c r="L3884" s="128">
        <v>0</v>
      </c>
      <c r="M3884" s="81" t="s">
        <v>96</v>
      </c>
    </row>
    <row r="3885" spans="1:13" x14ac:dyDescent="0.25">
      <c r="A3885" s="127" t="s">
        <v>8534</v>
      </c>
      <c r="B3885" s="80" t="s">
        <v>47</v>
      </c>
      <c r="C3885" s="128">
        <v>0</v>
      </c>
      <c r="D3885" s="128">
        <v>0</v>
      </c>
      <c r="E3885" s="80">
        <v>0</v>
      </c>
      <c r="F3885" s="128">
        <v>0</v>
      </c>
      <c r="G3885" s="80">
        <v>0</v>
      </c>
      <c r="H3885" s="128">
        <v>-1</v>
      </c>
      <c r="I3885" s="128">
        <v>0.83333333333333348</v>
      </c>
      <c r="J3885" s="80" t="s">
        <v>211</v>
      </c>
      <c r="K3885" s="80" t="s">
        <v>211</v>
      </c>
      <c r="L3885" s="128">
        <v>0</v>
      </c>
      <c r="M3885" s="81" t="s">
        <v>96</v>
      </c>
    </row>
    <row r="3886" spans="1:13" x14ac:dyDescent="0.25">
      <c r="A3886" s="127" t="s">
        <v>8084</v>
      </c>
      <c r="B3886" s="80" t="s">
        <v>4068</v>
      </c>
      <c r="C3886" s="128">
        <v>0</v>
      </c>
      <c r="D3886" s="128">
        <v>0</v>
      </c>
      <c r="E3886" s="80">
        <v>0</v>
      </c>
      <c r="F3886" s="128">
        <v>0</v>
      </c>
      <c r="G3886" s="80">
        <v>0</v>
      </c>
      <c r="H3886" s="128">
        <v>0.5</v>
      </c>
      <c r="I3886" s="128">
        <v>0.51559633027522933</v>
      </c>
      <c r="J3886" s="80" t="s">
        <v>211</v>
      </c>
      <c r="K3886" s="80" t="s">
        <v>211</v>
      </c>
      <c r="L3886" s="128">
        <v>0</v>
      </c>
      <c r="M3886" s="81" t="s">
        <v>96</v>
      </c>
    </row>
    <row r="3887" spans="1:13" x14ac:dyDescent="0.25">
      <c r="A3887" s="127" t="s">
        <v>8115</v>
      </c>
      <c r="B3887" s="80" t="s">
        <v>3989</v>
      </c>
      <c r="C3887" s="128">
        <v>0</v>
      </c>
      <c r="D3887" s="128">
        <v>0</v>
      </c>
      <c r="E3887" s="80">
        <v>0</v>
      </c>
      <c r="F3887" s="128">
        <v>0</v>
      </c>
      <c r="G3887" s="80">
        <v>0</v>
      </c>
      <c r="H3887" s="128">
        <v>0.49090909090909091</v>
      </c>
      <c r="I3887" s="128">
        <v>0.49622641509433962</v>
      </c>
      <c r="J3887" s="80" t="s">
        <v>211</v>
      </c>
      <c r="K3887" s="80" t="s">
        <v>211</v>
      </c>
      <c r="L3887" s="128">
        <v>0</v>
      </c>
      <c r="M3887" s="81" t="s">
        <v>96</v>
      </c>
    </row>
    <row r="3888" spans="1:13" x14ac:dyDescent="0.25">
      <c r="A3888" s="127" t="s">
        <v>8102</v>
      </c>
      <c r="B3888" s="80" t="s">
        <v>6802</v>
      </c>
      <c r="C3888" s="128">
        <v>0</v>
      </c>
      <c r="D3888" s="128">
        <v>0</v>
      </c>
      <c r="E3888" s="80">
        <v>0</v>
      </c>
      <c r="F3888" s="128">
        <v>0</v>
      </c>
      <c r="G3888" s="80">
        <v>0</v>
      </c>
      <c r="H3888" s="128">
        <v>0.30303030303030304</v>
      </c>
      <c r="I3888" s="128">
        <v>0.46236559139784944</v>
      </c>
      <c r="J3888" s="80" t="s">
        <v>211</v>
      </c>
      <c r="K3888" s="80" t="s">
        <v>211</v>
      </c>
      <c r="L3888" s="128">
        <v>0</v>
      </c>
      <c r="M3888" s="81" t="s">
        <v>96</v>
      </c>
    </row>
    <row r="3889" spans="1:13" x14ac:dyDescent="0.25">
      <c r="A3889" s="127" t="s">
        <v>8517</v>
      </c>
      <c r="B3889" s="80" t="s">
        <v>75</v>
      </c>
      <c r="C3889" s="128">
        <v>0</v>
      </c>
      <c r="D3889" s="128">
        <v>0</v>
      </c>
      <c r="E3889" s="80">
        <v>0</v>
      </c>
      <c r="F3889" s="128">
        <v>0</v>
      </c>
      <c r="G3889" s="80">
        <v>0</v>
      </c>
      <c r="H3889" s="128">
        <v>0</v>
      </c>
      <c r="I3889" s="128">
        <v>0.73809523809523803</v>
      </c>
      <c r="J3889" s="80" t="s">
        <v>211</v>
      </c>
      <c r="K3889" s="80" t="s">
        <v>211</v>
      </c>
      <c r="L3889" s="128">
        <v>0</v>
      </c>
      <c r="M3889" s="81" t="s">
        <v>96</v>
      </c>
    </row>
    <row r="3890" spans="1:13" x14ac:dyDescent="0.25">
      <c r="A3890" s="127" t="s">
        <v>8058</v>
      </c>
      <c r="B3890" s="80" t="s">
        <v>109</v>
      </c>
      <c r="C3890" s="128">
        <v>0</v>
      </c>
      <c r="D3890" s="128">
        <v>0</v>
      </c>
      <c r="E3890" s="80">
        <v>0</v>
      </c>
      <c r="F3890" s="128">
        <v>0</v>
      </c>
      <c r="G3890" s="80">
        <v>0</v>
      </c>
      <c r="H3890" s="128">
        <v>0.7142857142857143</v>
      </c>
      <c r="I3890" s="128">
        <v>0.51815980629539948</v>
      </c>
      <c r="J3890" s="80" t="s">
        <v>211</v>
      </c>
      <c r="K3890" s="80" t="s">
        <v>211</v>
      </c>
      <c r="L3890" s="128">
        <v>0</v>
      </c>
      <c r="M3890" s="81" t="s">
        <v>96</v>
      </c>
    </row>
    <row r="3891" spans="1:13" x14ac:dyDescent="0.25">
      <c r="A3891" s="127" t="s">
        <v>8123</v>
      </c>
      <c r="B3891" s="80" t="s">
        <v>6818</v>
      </c>
      <c r="C3891" s="128">
        <v>0</v>
      </c>
      <c r="D3891" s="128">
        <v>0</v>
      </c>
      <c r="E3891" s="80">
        <v>0</v>
      </c>
      <c r="F3891" s="128">
        <v>0</v>
      </c>
      <c r="G3891" s="80">
        <v>0</v>
      </c>
      <c r="H3891" s="128">
        <v>0.20689655172413793</v>
      </c>
      <c r="I3891" s="128">
        <v>0.47006255585344053</v>
      </c>
      <c r="J3891" s="80" t="s">
        <v>211</v>
      </c>
      <c r="K3891" s="80" t="s">
        <v>211</v>
      </c>
      <c r="L3891" s="128">
        <v>0</v>
      </c>
      <c r="M3891" s="81" t="s">
        <v>96</v>
      </c>
    </row>
    <row r="3892" spans="1:13" x14ac:dyDescent="0.25">
      <c r="A3892" s="127" t="s">
        <v>8009</v>
      </c>
      <c r="B3892" s="80" t="s">
        <v>14</v>
      </c>
      <c r="C3892" s="128">
        <v>0</v>
      </c>
      <c r="D3892" s="128">
        <v>0</v>
      </c>
      <c r="E3892" s="80">
        <v>0</v>
      </c>
      <c r="F3892" s="128">
        <v>0</v>
      </c>
      <c r="G3892" s="80">
        <v>0</v>
      </c>
      <c r="H3892" s="128">
        <v>0.5</v>
      </c>
      <c r="I3892" s="128">
        <v>0.72413793103448276</v>
      </c>
      <c r="J3892" s="80" t="s">
        <v>211</v>
      </c>
      <c r="K3892" s="80" t="s">
        <v>211</v>
      </c>
      <c r="L3892" s="128">
        <v>0</v>
      </c>
      <c r="M3892" s="81" t="s">
        <v>96</v>
      </c>
    </row>
    <row r="3893" spans="1:13" x14ac:dyDescent="0.25">
      <c r="A3893" s="127" t="s">
        <v>8072</v>
      </c>
      <c r="B3893" s="80" t="s">
        <v>57</v>
      </c>
      <c r="C3893" s="128">
        <v>0</v>
      </c>
      <c r="D3893" s="128">
        <v>14</v>
      </c>
      <c r="E3893" s="80">
        <v>0</v>
      </c>
      <c r="F3893" s="128">
        <v>0</v>
      </c>
      <c r="G3893" s="80">
        <v>0</v>
      </c>
      <c r="H3893" s="128">
        <v>0</v>
      </c>
      <c r="I3893" s="128">
        <v>0.53846153846153844</v>
      </c>
      <c r="J3893" s="80" t="s">
        <v>211</v>
      </c>
      <c r="K3893" s="80" t="s">
        <v>211</v>
      </c>
      <c r="L3893" s="128">
        <v>0</v>
      </c>
      <c r="M3893" s="81" t="s">
        <v>96</v>
      </c>
    </row>
    <row r="3894" spans="1:13" x14ac:dyDescent="0.25">
      <c r="A3894" s="127" t="s">
        <v>8713</v>
      </c>
      <c r="B3894" s="80" t="s">
        <v>68</v>
      </c>
      <c r="C3894" s="128">
        <v>0</v>
      </c>
      <c r="D3894" s="128">
        <v>0</v>
      </c>
      <c r="E3894" s="80">
        <v>0</v>
      </c>
      <c r="F3894" s="128">
        <v>0</v>
      </c>
      <c r="G3894" s="80">
        <v>0</v>
      </c>
      <c r="H3894" s="128">
        <v>-1</v>
      </c>
      <c r="I3894" s="128">
        <v>1</v>
      </c>
      <c r="J3894" s="80" t="s">
        <v>211</v>
      </c>
      <c r="K3894" s="80" t="s">
        <v>211</v>
      </c>
      <c r="L3894" s="128">
        <v>0</v>
      </c>
      <c r="M3894" s="81" t="s">
        <v>96</v>
      </c>
    </row>
    <row r="3895" spans="1:13" x14ac:dyDescent="0.25">
      <c r="A3895" s="127" t="s">
        <v>8118</v>
      </c>
      <c r="B3895" s="80" t="s">
        <v>6840</v>
      </c>
      <c r="C3895" s="128">
        <v>0</v>
      </c>
      <c r="D3895" s="128">
        <v>0</v>
      </c>
      <c r="E3895" s="80">
        <v>0</v>
      </c>
      <c r="F3895" s="128">
        <v>0</v>
      </c>
      <c r="G3895" s="80">
        <v>0</v>
      </c>
      <c r="H3895" s="128">
        <v>0.5</v>
      </c>
      <c r="I3895" s="128">
        <v>0.49489795918367346</v>
      </c>
      <c r="J3895" s="80" t="s">
        <v>211</v>
      </c>
      <c r="K3895" s="80" t="s">
        <v>211</v>
      </c>
      <c r="L3895" s="128">
        <v>0</v>
      </c>
      <c r="M3895" s="81" t="s">
        <v>96</v>
      </c>
    </row>
    <row r="3896" spans="1:13" x14ac:dyDescent="0.25">
      <c r="A3896" s="127" t="s">
        <v>8535</v>
      </c>
      <c r="B3896" s="80" t="s">
        <v>78</v>
      </c>
      <c r="C3896" s="128">
        <v>0</v>
      </c>
      <c r="D3896" s="128">
        <v>1</v>
      </c>
      <c r="E3896" s="80">
        <v>0</v>
      </c>
      <c r="F3896" s="128">
        <v>0</v>
      </c>
      <c r="G3896" s="80">
        <v>0</v>
      </c>
      <c r="H3896" s="128">
        <v>1</v>
      </c>
      <c r="I3896" s="128">
        <v>0.5</v>
      </c>
      <c r="J3896" s="80" t="s">
        <v>211</v>
      </c>
      <c r="K3896" s="80" t="s">
        <v>211</v>
      </c>
      <c r="L3896" s="128">
        <v>0</v>
      </c>
      <c r="M3896" s="81" t="s">
        <v>96</v>
      </c>
    </row>
    <row r="3897" spans="1:13" x14ac:dyDescent="0.25">
      <c r="A3897" s="127" t="s">
        <v>8021</v>
      </c>
      <c r="B3897" s="80" t="s">
        <v>6786</v>
      </c>
      <c r="C3897" s="128">
        <v>0</v>
      </c>
      <c r="D3897" s="128">
        <v>0</v>
      </c>
      <c r="E3897" s="80">
        <v>0</v>
      </c>
      <c r="F3897" s="128">
        <v>0</v>
      </c>
      <c r="G3897" s="80">
        <v>0</v>
      </c>
      <c r="H3897" s="128">
        <v>0.60416666666666663</v>
      </c>
      <c r="I3897" s="128">
        <v>0.54661432777232577</v>
      </c>
      <c r="J3897" s="80" t="s">
        <v>211</v>
      </c>
      <c r="K3897" s="80" t="s">
        <v>211</v>
      </c>
      <c r="L3897" s="128">
        <v>0</v>
      </c>
      <c r="M3897" s="81" t="s">
        <v>96</v>
      </c>
    </row>
    <row r="3898" spans="1:13" x14ac:dyDescent="0.25">
      <c r="A3898" s="127" t="s">
        <v>8142</v>
      </c>
      <c r="B3898" s="80" t="s">
        <v>999</v>
      </c>
      <c r="C3898" s="128">
        <v>0</v>
      </c>
      <c r="D3898" s="128">
        <v>0</v>
      </c>
      <c r="E3898" s="80">
        <v>0</v>
      </c>
      <c r="F3898" s="128">
        <v>0</v>
      </c>
      <c r="G3898" s="80">
        <v>0</v>
      </c>
      <c r="H3898" s="128">
        <v>0.7407407407407407</v>
      </c>
      <c r="I3898" s="128">
        <v>0.80192307692307696</v>
      </c>
      <c r="J3898" s="80" t="s">
        <v>211</v>
      </c>
      <c r="K3898" s="80" t="s">
        <v>211</v>
      </c>
      <c r="L3898" s="128">
        <v>0</v>
      </c>
      <c r="M3898" s="81" t="s">
        <v>96</v>
      </c>
    </row>
    <row r="3899" spans="1:13" x14ac:dyDescent="0.25">
      <c r="A3899" s="127" t="s">
        <v>8010</v>
      </c>
      <c r="B3899" s="80" t="s">
        <v>53</v>
      </c>
      <c r="C3899" s="128">
        <v>0</v>
      </c>
      <c r="D3899" s="128">
        <v>0</v>
      </c>
      <c r="E3899" s="80">
        <v>0</v>
      </c>
      <c r="F3899" s="128">
        <v>0</v>
      </c>
      <c r="G3899" s="80">
        <v>0</v>
      </c>
      <c r="H3899" s="128">
        <v>0.55555555555555558</v>
      </c>
      <c r="I3899" s="128">
        <v>0.77948717948717949</v>
      </c>
      <c r="J3899" s="80" t="s">
        <v>211</v>
      </c>
      <c r="K3899" s="80" t="s">
        <v>211</v>
      </c>
      <c r="L3899" s="128">
        <v>0</v>
      </c>
      <c r="M3899" s="81" t="s">
        <v>96</v>
      </c>
    </row>
    <row r="3900" spans="1:13" x14ac:dyDescent="0.25">
      <c r="A3900" s="127" t="s">
        <v>8088</v>
      </c>
      <c r="B3900" s="80" t="s">
        <v>6954</v>
      </c>
      <c r="C3900" s="128">
        <v>0</v>
      </c>
      <c r="D3900" s="128">
        <v>0</v>
      </c>
      <c r="E3900" s="80">
        <v>0</v>
      </c>
      <c r="F3900" s="128">
        <v>0</v>
      </c>
      <c r="G3900" s="80">
        <v>0</v>
      </c>
      <c r="H3900" s="128">
        <v>0.5957446808510638</v>
      </c>
      <c r="I3900" s="128">
        <v>0.51248357424441526</v>
      </c>
      <c r="J3900" s="80" t="s">
        <v>211</v>
      </c>
      <c r="K3900" s="80" t="s">
        <v>211</v>
      </c>
      <c r="L3900" s="128">
        <v>0</v>
      </c>
      <c r="M3900" s="81" t="s">
        <v>96</v>
      </c>
    </row>
    <row r="3901" spans="1:13" x14ac:dyDescent="0.25">
      <c r="A3901" s="127" t="s">
        <v>8143</v>
      </c>
      <c r="B3901" s="80" t="s">
        <v>3988</v>
      </c>
      <c r="C3901" s="128">
        <v>0</v>
      </c>
      <c r="D3901" s="128">
        <v>0</v>
      </c>
      <c r="E3901" s="80">
        <v>0</v>
      </c>
      <c r="F3901" s="128">
        <v>0</v>
      </c>
      <c r="G3901" s="80">
        <v>0</v>
      </c>
      <c r="H3901" s="128">
        <v>0.68571428571428572</v>
      </c>
      <c r="I3901" s="128">
        <v>0.77264957264957268</v>
      </c>
      <c r="J3901" s="80" t="s">
        <v>211</v>
      </c>
      <c r="K3901" s="80" t="s">
        <v>211</v>
      </c>
      <c r="L3901" s="128">
        <v>0</v>
      </c>
      <c r="M3901" s="81" t="s">
        <v>96</v>
      </c>
    </row>
    <row r="3902" spans="1:13" x14ac:dyDescent="0.25">
      <c r="A3902" s="127" t="s">
        <v>8144</v>
      </c>
      <c r="B3902" s="80" t="s">
        <v>6800</v>
      </c>
      <c r="C3902" s="128">
        <v>0</v>
      </c>
      <c r="D3902" s="128">
        <v>0</v>
      </c>
      <c r="E3902" s="80">
        <v>0</v>
      </c>
      <c r="F3902" s="128">
        <v>0</v>
      </c>
      <c r="G3902" s="80">
        <v>0</v>
      </c>
      <c r="H3902" s="128">
        <v>0.71875</v>
      </c>
      <c r="I3902" s="128">
        <v>0.48474576271186443</v>
      </c>
      <c r="J3902" s="80" t="s">
        <v>211</v>
      </c>
      <c r="K3902" s="80" t="s">
        <v>211</v>
      </c>
      <c r="L3902" s="128">
        <v>0</v>
      </c>
      <c r="M3902" s="81" t="s">
        <v>96</v>
      </c>
    </row>
    <row r="3903" spans="1:13" x14ac:dyDescent="0.25">
      <c r="A3903" s="127" t="s">
        <v>8145</v>
      </c>
      <c r="B3903" s="80" t="s">
        <v>3996</v>
      </c>
      <c r="C3903" s="128">
        <v>0</v>
      </c>
      <c r="D3903" s="128">
        <v>0</v>
      </c>
      <c r="E3903" s="80">
        <v>0</v>
      </c>
      <c r="F3903" s="128">
        <v>0</v>
      </c>
      <c r="G3903" s="80">
        <v>0</v>
      </c>
      <c r="H3903" s="128">
        <v>0.7558139534883721</v>
      </c>
      <c r="I3903" s="128">
        <v>0.77208201892744477</v>
      </c>
      <c r="J3903" s="80" t="s">
        <v>211</v>
      </c>
      <c r="K3903" s="80" t="s">
        <v>211</v>
      </c>
      <c r="L3903" s="128">
        <v>0</v>
      </c>
      <c r="M3903" s="81" t="s">
        <v>96</v>
      </c>
    </row>
    <row r="3904" spans="1:13" x14ac:dyDescent="0.25">
      <c r="A3904" s="127" t="s">
        <v>8148</v>
      </c>
      <c r="B3904" s="80" t="s">
        <v>6934</v>
      </c>
      <c r="C3904" s="128">
        <v>0</v>
      </c>
      <c r="D3904" s="128">
        <v>0</v>
      </c>
      <c r="E3904" s="80">
        <v>0</v>
      </c>
      <c r="F3904" s="128">
        <v>0</v>
      </c>
      <c r="G3904" s="80">
        <v>0</v>
      </c>
      <c r="H3904" s="128">
        <v>0.75862068965517238</v>
      </c>
      <c r="I3904" s="128">
        <v>0.45028409090909088</v>
      </c>
      <c r="J3904" s="80" t="s">
        <v>211</v>
      </c>
      <c r="K3904" s="80" t="s">
        <v>211</v>
      </c>
      <c r="L3904" s="128">
        <v>0</v>
      </c>
      <c r="M3904" s="81" t="s">
        <v>96</v>
      </c>
    </row>
    <row r="3905" spans="1:13" x14ac:dyDescent="0.25">
      <c r="A3905" s="127" t="s">
        <v>8147</v>
      </c>
      <c r="B3905" s="80" t="s">
        <v>3991</v>
      </c>
      <c r="C3905" s="128">
        <v>0</v>
      </c>
      <c r="D3905" s="128">
        <v>0</v>
      </c>
      <c r="E3905" s="80">
        <v>0</v>
      </c>
      <c r="F3905" s="128">
        <v>0</v>
      </c>
      <c r="G3905" s="80">
        <v>0</v>
      </c>
      <c r="H3905" s="128">
        <v>0.46341463414634154</v>
      </c>
      <c r="I3905" s="128">
        <v>0.48854961832061061</v>
      </c>
      <c r="J3905" s="80" t="s">
        <v>211</v>
      </c>
      <c r="K3905" s="80" t="s">
        <v>211</v>
      </c>
      <c r="L3905" s="128">
        <v>0</v>
      </c>
      <c r="M3905" s="81" t="s">
        <v>96</v>
      </c>
    </row>
    <row r="3906" spans="1:13" x14ac:dyDescent="0.25">
      <c r="A3906" s="127" t="s">
        <v>8149</v>
      </c>
      <c r="B3906" s="80" t="s">
        <v>3993</v>
      </c>
      <c r="C3906" s="128">
        <v>0</v>
      </c>
      <c r="D3906" s="128">
        <v>0</v>
      </c>
      <c r="E3906" s="80">
        <v>0</v>
      </c>
      <c r="F3906" s="128">
        <v>0</v>
      </c>
      <c r="G3906" s="80">
        <v>0</v>
      </c>
      <c r="H3906" s="128">
        <v>0.48648648648648646</v>
      </c>
      <c r="I3906" s="128">
        <v>0.45755237045203967</v>
      </c>
      <c r="J3906" s="80" t="s">
        <v>211</v>
      </c>
      <c r="K3906" s="80" t="s">
        <v>211</v>
      </c>
      <c r="L3906" s="128">
        <v>0</v>
      </c>
      <c r="M3906" s="81" t="s">
        <v>96</v>
      </c>
    </row>
    <row r="3907" spans="1:13" x14ac:dyDescent="0.25">
      <c r="A3907" s="127" t="s">
        <v>8521</v>
      </c>
      <c r="B3907" s="80" t="s">
        <v>3087</v>
      </c>
      <c r="C3907" s="128">
        <v>0</v>
      </c>
      <c r="D3907" s="128">
        <v>0</v>
      </c>
      <c r="E3907" s="80">
        <v>0</v>
      </c>
      <c r="F3907" s="128">
        <v>0</v>
      </c>
      <c r="G3907" s="80">
        <v>0</v>
      </c>
      <c r="H3907" s="128">
        <v>0.4</v>
      </c>
      <c r="I3907" s="128">
        <v>0.82758620689655171</v>
      </c>
      <c r="J3907" s="80" t="s">
        <v>211</v>
      </c>
      <c r="K3907" s="80" t="s">
        <v>211</v>
      </c>
      <c r="L3907" s="128">
        <v>0</v>
      </c>
      <c r="M3907" s="81" t="s">
        <v>96</v>
      </c>
    </row>
    <row r="3908" spans="1:13" x14ac:dyDescent="0.25">
      <c r="A3908" s="127" t="s">
        <v>8151</v>
      </c>
      <c r="B3908" s="80" t="s">
        <v>4007</v>
      </c>
      <c r="C3908" s="128">
        <v>0</v>
      </c>
      <c r="D3908" s="128">
        <v>0</v>
      </c>
      <c r="E3908" s="80">
        <v>0</v>
      </c>
      <c r="F3908" s="128">
        <v>0</v>
      </c>
      <c r="G3908" s="80">
        <v>0</v>
      </c>
      <c r="H3908" s="128">
        <v>0.26666666666666666</v>
      </c>
      <c r="I3908" s="128">
        <v>0.51030927835051543</v>
      </c>
      <c r="J3908" s="80" t="s">
        <v>211</v>
      </c>
      <c r="K3908" s="80" t="s">
        <v>211</v>
      </c>
      <c r="L3908" s="128">
        <v>0</v>
      </c>
      <c r="M3908" s="81" t="s">
        <v>96</v>
      </c>
    </row>
    <row r="3909" spans="1:13" x14ac:dyDescent="0.25">
      <c r="A3909" s="127" t="s">
        <v>8522</v>
      </c>
      <c r="B3909" s="80" t="s">
        <v>6939</v>
      </c>
      <c r="C3909" s="128">
        <v>0</v>
      </c>
      <c r="D3909" s="128">
        <v>0</v>
      </c>
      <c r="E3909" s="80">
        <v>0</v>
      </c>
      <c r="F3909" s="128">
        <v>0</v>
      </c>
      <c r="G3909" s="80">
        <v>0</v>
      </c>
      <c r="H3909" s="128">
        <v>0.27272727272727271</v>
      </c>
      <c r="I3909" s="128">
        <v>0.42748091603053434</v>
      </c>
      <c r="J3909" s="80" t="s">
        <v>211</v>
      </c>
      <c r="K3909" s="80" t="s">
        <v>211</v>
      </c>
      <c r="L3909" s="128">
        <v>0</v>
      </c>
      <c r="M3909" s="81" t="s">
        <v>96</v>
      </c>
    </row>
    <row r="3910" spans="1:13" x14ac:dyDescent="0.25">
      <c r="A3910" s="127" t="s">
        <v>8714</v>
      </c>
      <c r="B3910" s="80" t="s">
        <v>70</v>
      </c>
      <c r="C3910" s="128">
        <v>0</v>
      </c>
      <c r="D3910" s="128">
        <v>0</v>
      </c>
      <c r="E3910" s="80">
        <v>0</v>
      </c>
      <c r="F3910" s="128">
        <v>0</v>
      </c>
      <c r="G3910" s="80">
        <v>0</v>
      </c>
      <c r="H3910" s="128">
        <v>1</v>
      </c>
      <c r="I3910" s="128">
        <v>0.61111111111111116</v>
      </c>
      <c r="J3910" s="80" t="s">
        <v>211</v>
      </c>
      <c r="K3910" s="80" t="s">
        <v>211</v>
      </c>
      <c r="L3910" s="128">
        <v>0</v>
      </c>
      <c r="M3910" s="81" t="s">
        <v>96</v>
      </c>
    </row>
    <row r="3911" spans="1:13" x14ac:dyDescent="0.25">
      <c r="A3911" s="127" t="s">
        <v>8153</v>
      </c>
      <c r="B3911" s="80" t="s">
        <v>4008</v>
      </c>
      <c r="C3911" s="128">
        <v>0</v>
      </c>
      <c r="D3911" s="128">
        <v>0</v>
      </c>
      <c r="E3911" s="80">
        <v>0</v>
      </c>
      <c r="F3911" s="128">
        <v>0</v>
      </c>
      <c r="G3911" s="80">
        <v>0</v>
      </c>
      <c r="H3911" s="128">
        <v>0.47619047619047616</v>
      </c>
      <c r="I3911" s="128">
        <v>0.4769094138543517</v>
      </c>
      <c r="J3911" s="80" t="s">
        <v>211</v>
      </c>
      <c r="K3911" s="80" t="s">
        <v>211</v>
      </c>
      <c r="L3911" s="128">
        <v>0</v>
      </c>
      <c r="M3911" s="81" t="s">
        <v>96</v>
      </c>
    </row>
    <row r="3912" spans="1:13" x14ac:dyDescent="0.25">
      <c r="A3912" s="127" t="s">
        <v>8523</v>
      </c>
      <c r="B3912" s="80" t="s">
        <v>6780</v>
      </c>
      <c r="C3912" s="128">
        <v>0</v>
      </c>
      <c r="D3912" s="128">
        <v>0</v>
      </c>
      <c r="E3912" s="80">
        <v>0</v>
      </c>
      <c r="F3912" s="128">
        <v>0</v>
      </c>
      <c r="G3912" s="80">
        <v>0</v>
      </c>
      <c r="H3912" s="128">
        <v>0.33333333333333331</v>
      </c>
      <c r="I3912" s="128">
        <v>0.48555555555555557</v>
      </c>
      <c r="J3912" s="80" t="s">
        <v>211</v>
      </c>
      <c r="K3912" s="80" t="s">
        <v>211</v>
      </c>
      <c r="L3912" s="128">
        <v>0</v>
      </c>
      <c r="M3912" s="81" t="s">
        <v>96</v>
      </c>
    </row>
    <row r="3913" spans="1:13" x14ac:dyDescent="0.25">
      <c r="A3913" s="127" t="s">
        <v>8154</v>
      </c>
      <c r="B3913" s="80" t="s">
        <v>3994</v>
      </c>
      <c r="C3913" s="128">
        <v>0</v>
      </c>
      <c r="D3913" s="128">
        <v>0</v>
      </c>
      <c r="E3913" s="80">
        <v>0</v>
      </c>
      <c r="F3913" s="128">
        <v>0</v>
      </c>
      <c r="G3913" s="80">
        <v>0</v>
      </c>
      <c r="H3913" s="128">
        <v>0.42222222222222222</v>
      </c>
      <c r="I3913" s="128">
        <v>0.4889937106918239</v>
      </c>
      <c r="J3913" s="80" t="s">
        <v>211</v>
      </c>
      <c r="K3913" s="80" t="s">
        <v>211</v>
      </c>
      <c r="L3913" s="128">
        <v>0</v>
      </c>
      <c r="M3913" s="81" t="s">
        <v>96</v>
      </c>
    </row>
    <row r="3914" spans="1:13" x14ac:dyDescent="0.25">
      <c r="A3914" s="127" t="s">
        <v>8524</v>
      </c>
      <c r="B3914" s="80" t="s">
        <v>8525</v>
      </c>
      <c r="C3914" s="128">
        <v>0</v>
      </c>
      <c r="D3914" s="128">
        <v>0</v>
      </c>
      <c r="E3914" s="80">
        <v>0</v>
      </c>
      <c r="F3914" s="128">
        <v>0</v>
      </c>
      <c r="G3914" s="80">
        <v>0</v>
      </c>
      <c r="H3914" s="128">
        <v>0.2857142857142857</v>
      </c>
      <c r="I3914" s="128">
        <v>0.48400556328233657</v>
      </c>
      <c r="J3914" s="80" t="s">
        <v>211</v>
      </c>
      <c r="K3914" s="80" t="s">
        <v>211</v>
      </c>
      <c r="L3914" s="128">
        <v>0</v>
      </c>
      <c r="M3914" s="81" t="s">
        <v>96</v>
      </c>
    </row>
    <row r="3915" spans="1:13" x14ac:dyDescent="0.25">
      <c r="A3915" s="127" t="s">
        <v>8155</v>
      </c>
      <c r="B3915" s="80" t="s">
        <v>3985</v>
      </c>
      <c r="C3915" s="128">
        <v>0</v>
      </c>
      <c r="D3915" s="128">
        <v>0</v>
      </c>
      <c r="E3915" s="80">
        <v>0</v>
      </c>
      <c r="F3915" s="128">
        <v>0</v>
      </c>
      <c r="G3915" s="80">
        <v>0</v>
      </c>
      <c r="H3915" s="128">
        <v>0.45</v>
      </c>
      <c r="I3915" s="128">
        <v>0.55338541666666663</v>
      </c>
      <c r="J3915" s="80" t="s">
        <v>211</v>
      </c>
      <c r="K3915" s="80" t="s">
        <v>211</v>
      </c>
      <c r="L3915" s="128">
        <v>0</v>
      </c>
      <c r="M3915" s="81" t="s">
        <v>96</v>
      </c>
    </row>
    <row r="3916" spans="1:13" x14ac:dyDescent="0.25">
      <c r="A3916" s="127" t="s">
        <v>8526</v>
      </c>
      <c r="B3916" s="80" t="s">
        <v>8527</v>
      </c>
      <c r="C3916" s="128">
        <v>0</v>
      </c>
      <c r="D3916" s="128">
        <v>0</v>
      </c>
      <c r="E3916" s="80">
        <v>0</v>
      </c>
      <c r="F3916" s="128">
        <v>0</v>
      </c>
      <c r="G3916" s="80">
        <v>0</v>
      </c>
      <c r="H3916" s="128">
        <v>0.31034482758620691</v>
      </c>
      <c r="I3916" s="128">
        <v>0.48058252427184461</v>
      </c>
      <c r="J3916" s="80" t="s">
        <v>211</v>
      </c>
      <c r="K3916" s="80" t="s">
        <v>211</v>
      </c>
      <c r="L3916" s="128">
        <v>0</v>
      </c>
      <c r="M3916" s="81" t="s">
        <v>96</v>
      </c>
    </row>
    <row r="3917" spans="1:13" x14ac:dyDescent="0.25">
      <c r="A3917" s="127" t="s">
        <v>8122</v>
      </c>
      <c r="B3917" s="80" t="s">
        <v>3995</v>
      </c>
      <c r="C3917" s="128">
        <v>0</v>
      </c>
      <c r="D3917" s="128">
        <v>0</v>
      </c>
      <c r="E3917" s="80">
        <v>0</v>
      </c>
      <c r="F3917" s="128">
        <v>0</v>
      </c>
      <c r="G3917" s="80">
        <v>0</v>
      </c>
      <c r="H3917" s="128">
        <v>0.4107142857142857</v>
      </c>
      <c r="I3917" s="128">
        <v>0.47397918334667727</v>
      </c>
      <c r="J3917" s="80" t="s">
        <v>211</v>
      </c>
      <c r="K3917" s="80" t="s">
        <v>211</v>
      </c>
      <c r="L3917" s="128">
        <v>0</v>
      </c>
      <c r="M3917" s="81" t="s">
        <v>96</v>
      </c>
    </row>
    <row r="3918" spans="1:13" x14ac:dyDescent="0.25">
      <c r="A3918" s="127" t="s">
        <v>8528</v>
      </c>
      <c r="B3918" s="80" t="s">
        <v>6931</v>
      </c>
      <c r="C3918" s="128">
        <v>0</v>
      </c>
      <c r="D3918" s="128">
        <v>0</v>
      </c>
      <c r="E3918" s="80">
        <v>0</v>
      </c>
      <c r="F3918" s="128">
        <v>0</v>
      </c>
      <c r="G3918" s="80">
        <v>0</v>
      </c>
      <c r="H3918" s="128">
        <v>-0.33333333333333331</v>
      </c>
      <c r="I3918" s="128">
        <v>0.38528138528138528</v>
      </c>
      <c r="J3918" s="80" t="s">
        <v>211</v>
      </c>
      <c r="K3918" s="80" t="s">
        <v>211</v>
      </c>
      <c r="L3918" s="128">
        <v>0</v>
      </c>
      <c r="M3918" s="81" t="s">
        <v>96</v>
      </c>
    </row>
    <row r="3919" spans="1:13" x14ac:dyDescent="0.25">
      <c r="A3919" s="127" t="s">
        <v>8520</v>
      </c>
      <c r="B3919" s="80" t="s">
        <v>58</v>
      </c>
      <c r="C3919" s="128">
        <v>0</v>
      </c>
      <c r="D3919" s="128">
        <v>0</v>
      </c>
      <c r="E3919" s="80">
        <v>0</v>
      </c>
      <c r="F3919" s="128">
        <v>0</v>
      </c>
      <c r="G3919" s="80">
        <v>0</v>
      </c>
      <c r="H3919" s="128">
        <v>0</v>
      </c>
      <c r="I3919" s="128">
        <v>0.61538461538461542</v>
      </c>
      <c r="J3919" s="80" t="s">
        <v>211</v>
      </c>
      <c r="K3919" s="80" t="s">
        <v>211</v>
      </c>
      <c r="L3919" s="128">
        <v>0</v>
      </c>
      <c r="M3919" s="81" t="s">
        <v>96</v>
      </c>
    </row>
    <row r="3920" spans="1:13" x14ac:dyDescent="0.25">
      <c r="A3920" s="127" t="s">
        <v>8529</v>
      </c>
      <c r="B3920" s="80" t="s">
        <v>8530</v>
      </c>
      <c r="C3920" s="128">
        <v>0</v>
      </c>
      <c r="D3920" s="128">
        <v>0</v>
      </c>
      <c r="E3920" s="80">
        <v>0</v>
      </c>
      <c r="F3920" s="128">
        <v>0</v>
      </c>
      <c r="G3920" s="80">
        <v>0</v>
      </c>
      <c r="H3920" s="128">
        <v>0.6</v>
      </c>
      <c r="I3920" s="128">
        <v>0.46666666666666662</v>
      </c>
      <c r="J3920" s="80" t="s">
        <v>211</v>
      </c>
      <c r="K3920" s="80" t="s">
        <v>211</v>
      </c>
      <c r="L3920" s="128">
        <v>0</v>
      </c>
      <c r="M3920" s="81" t="s">
        <v>96</v>
      </c>
    </row>
    <row r="3921" spans="1:13" x14ac:dyDescent="0.25">
      <c r="A3921" s="127" t="s">
        <v>8125</v>
      </c>
      <c r="B3921" s="80" t="s">
        <v>4093</v>
      </c>
      <c r="C3921" s="128">
        <v>0</v>
      </c>
      <c r="D3921" s="128">
        <v>0</v>
      </c>
      <c r="E3921" s="80">
        <v>0</v>
      </c>
      <c r="F3921" s="128">
        <v>0</v>
      </c>
      <c r="G3921" s="80">
        <v>0</v>
      </c>
      <c r="H3921" s="128">
        <v>0.53846153846153844</v>
      </c>
      <c r="I3921" s="128">
        <v>0.50653266331658287</v>
      </c>
      <c r="J3921" s="80" t="s">
        <v>211</v>
      </c>
      <c r="K3921" s="80" t="s">
        <v>211</v>
      </c>
      <c r="L3921" s="128">
        <v>0</v>
      </c>
      <c r="M3921" s="81" t="s">
        <v>96</v>
      </c>
    </row>
    <row r="3922" spans="1:13" x14ac:dyDescent="0.25">
      <c r="A3922" s="127" t="s">
        <v>8542</v>
      </c>
      <c r="B3922" s="80" t="s">
        <v>3058</v>
      </c>
      <c r="C3922" s="128">
        <v>0</v>
      </c>
      <c r="D3922" s="128">
        <v>0</v>
      </c>
      <c r="E3922" s="80">
        <v>0</v>
      </c>
      <c r="F3922" s="128">
        <v>0</v>
      </c>
      <c r="G3922" s="80">
        <v>0</v>
      </c>
      <c r="H3922" s="128">
        <v>0</v>
      </c>
      <c r="I3922" s="128">
        <v>0.5</v>
      </c>
      <c r="J3922" s="80" t="s">
        <v>211</v>
      </c>
      <c r="K3922" s="80" t="s">
        <v>211</v>
      </c>
      <c r="L3922" s="128">
        <v>0</v>
      </c>
      <c r="M3922" s="81" t="s">
        <v>96</v>
      </c>
    </row>
    <row r="3923" spans="1:13" x14ac:dyDescent="0.25">
      <c r="A3923" s="127" t="s">
        <v>8536</v>
      </c>
      <c r="B3923" s="80" t="s">
        <v>8537</v>
      </c>
      <c r="C3923" s="128">
        <v>0</v>
      </c>
      <c r="D3923" s="128">
        <v>0</v>
      </c>
      <c r="E3923" s="80">
        <v>0</v>
      </c>
      <c r="F3923" s="128">
        <v>0</v>
      </c>
      <c r="G3923" s="80">
        <v>0</v>
      </c>
      <c r="H3923" s="128">
        <v>0.42857142857142855</v>
      </c>
      <c r="I3923" s="128">
        <v>0.47543160690571046</v>
      </c>
      <c r="J3923" s="80" t="s">
        <v>211</v>
      </c>
      <c r="K3923" s="80" t="s">
        <v>211</v>
      </c>
      <c r="L3923" s="128">
        <v>0</v>
      </c>
      <c r="M3923" s="81" t="s">
        <v>96</v>
      </c>
    </row>
    <row r="3924" spans="1:13" x14ac:dyDescent="0.25">
      <c r="A3924" s="127" t="s">
        <v>8538</v>
      </c>
      <c r="B3924" s="80" t="s">
        <v>8539</v>
      </c>
      <c r="C3924" s="128">
        <v>0</v>
      </c>
      <c r="D3924" s="128">
        <v>0</v>
      </c>
      <c r="E3924" s="80">
        <v>0</v>
      </c>
      <c r="F3924" s="128">
        <v>0</v>
      </c>
      <c r="G3924" s="80">
        <v>0</v>
      </c>
      <c r="H3924" s="128">
        <v>0.73684210526315796</v>
      </c>
      <c r="I3924" s="128">
        <v>0.43920972644376893</v>
      </c>
      <c r="J3924" s="80" t="s">
        <v>211</v>
      </c>
      <c r="K3924" s="80" t="s">
        <v>211</v>
      </c>
      <c r="L3924" s="128">
        <v>0</v>
      </c>
      <c r="M3924" s="81" t="s">
        <v>96</v>
      </c>
    </row>
    <row r="3925" spans="1:13" x14ac:dyDescent="0.25">
      <c r="A3925" s="127" t="s">
        <v>8540</v>
      </c>
      <c r="B3925" s="80" t="s">
        <v>8541</v>
      </c>
      <c r="C3925" s="128">
        <v>0</v>
      </c>
      <c r="D3925" s="128">
        <v>0</v>
      </c>
      <c r="E3925" s="80">
        <v>0</v>
      </c>
      <c r="F3925" s="128">
        <v>0</v>
      </c>
      <c r="G3925" s="80">
        <v>0</v>
      </c>
      <c r="H3925" s="128">
        <v>0.54545454545454541</v>
      </c>
      <c r="I3925" s="128">
        <v>0.44524236983842008</v>
      </c>
      <c r="J3925" s="80" t="s">
        <v>211</v>
      </c>
      <c r="K3925" s="80" t="s">
        <v>211</v>
      </c>
      <c r="L3925" s="128">
        <v>0</v>
      </c>
      <c r="M3925" s="81" t="s">
        <v>96</v>
      </c>
    </row>
    <row r="3926" spans="1:13" x14ac:dyDescent="0.25">
      <c r="A3926" s="127" t="s">
        <v>8139</v>
      </c>
      <c r="B3926" s="80" t="s">
        <v>4006</v>
      </c>
      <c r="C3926" s="128">
        <v>0</v>
      </c>
      <c r="D3926" s="128">
        <v>0</v>
      </c>
      <c r="E3926" s="80">
        <v>0</v>
      </c>
      <c r="F3926" s="128">
        <v>0</v>
      </c>
      <c r="G3926" s="80">
        <v>0</v>
      </c>
      <c r="H3926" s="128">
        <v>0.5625</v>
      </c>
      <c r="I3926" s="128">
        <v>0.51951431049436259</v>
      </c>
      <c r="J3926" s="80" t="s">
        <v>211</v>
      </c>
      <c r="K3926" s="80" t="s">
        <v>211</v>
      </c>
      <c r="L3926" s="128">
        <v>0</v>
      </c>
      <c r="M3926" s="81" t="s">
        <v>96</v>
      </c>
    </row>
    <row r="3927" spans="1:13" x14ac:dyDescent="0.25">
      <c r="A3927" s="127" t="s">
        <v>8710</v>
      </c>
      <c r="B3927" s="80" t="s">
        <v>110</v>
      </c>
      <c r="C3927" s="128">
        <v>0</v>
      </c>
      <c r="D3927" s="128">
        <v>0</v>
      </c>
      <c r="E3927" s="80">
        <v>0</v>
      </c>
      <c r="F3927" s="128">
        <v>0</v>
      </c>
      <c r="G3927" s="80">
        <v>0</v>
      </c>
      <c r="H3927" s="128">
        <v>0</v>
      </c>
      <c r="I3927" s="128">
        <v>0.7</v>
      </c>
      <c r="J3927" s="80" t="s">
        <v>211</v>
      </c>
      <c r="K3927" s="80" t="s">
        <v>211</v>
      </c>
      <c r="L3927" s="128">
        <v>0</v>
      </c>
      <c r="M3927" s="81" t="s">
        <v>96</v>
      </c>
    </row>
    <row r="3928" spans="1:13" x14ac:dyDescent="0.25">
      <c r="A3928" s="127" t="s">
        <v>8711</v>
      </c>
      <c r="B3928" s="80" t="s">
        <v>8712</v>
      </c>
      <c r="C3928" s="128">
        <v>0</v>
      </c>
      <c r="D3928" s="128">
        <v>0</v>
      </c>
      <c r="E3928" s="80">
        <v>0</v>
      </c>
      <c r="F3928" s="128">
        <v>0</v>
      </c>
      <c r="G3928" s="80">
        <v>0</v>
      </c>
      <c r="H3928" s="128">
        <v>0.57894736842105265</v>
      </c>
      <c r="I3928" s="128">
        <v>0.4707792207792208</v>
      </c>
      <c r="J3928" s="80" t="s">
        <v>211</v>
      </c>
      <c r="K3928" s="80" t="s">
        <v>211</v>
      </c>
      <c r="L3928" s="128">
        <v>0</v>
      </c>
      <c r="M3928" s="81" t="s">
        <v>96</v>
      </c>
    </row>
    <row r="3929" spans="1:13" x14ac:dyDescent="0.25">
      <c r="A3929" s="127" t="s">
        <v>8043</v>
      </c>
      <c r="B3929" s="80" t="s">
        <v>36</v>
      </c>
      <c r="C3929" s="128">
        <v>0</v>
      </c>
      <c r="D3929" s="128">
        <v>1</v>
      </c>
      <c r="E3929" s="80">
        <v>0</v>
      </c>
      <c r="F3929" s="128">
        <v>0</v>
      </c>
      <c r="G3929" s="80">
        <v>0</v>
      </c>
      <c r="H3929" s="128">
        <v>0.33333333333333331</v>
      </c>
      <c r="I3929" s="128">
        <v>0.5</v>
      </c>
      <c r="J3929" s="80" t="s">
        <v>211</v>
      </c>
      <c r="K3929" s="80" t="s">
        <v>211</v>
      </c>
      <c r="L3929" s="128">
        <v>0</v>
      </c>
      <c r="M3929" s="81" t="s">
        <v>96</v>
      </c>
    </row>
    <row r="3930" spans="1:13" x14ac:dyDescent="0.25">
      <c r="A3930" s="127" t="s">
        <v>8130</v>
      </c>
      <c r="B3930" s="80" t="s">
        <v>3987</v>
      </c>
      <c r="C3930" s="128">
        <v>0</v>
      </c>
      <c r="D3930" s="128">
        <v>0</v>
      </c>
      <c r="E3930" s="80">
        <v>0</v>
      </c>
      <c r="F3930" s="128">
        <v>0</v>
      </c>
      <c r="G3930" s="80">
        <v>0</v>
      </c>
      <c r="H3930" s="128">
        <v>0.2878787878787879</v>
      </c>
      <c r="I3930" s="128">
        <v>0.50724637681159424</v>
      </c>
      <c r="J3930" s="80" t="s">
        <v>211</v>
      </c>
      <c r="K3930" s="80" t="s">
        <v>211</v>
      </c>
      <c r="L3930" s="128">
        <v>0</v>
      </c>
      <c r="M3930" s="81" t="s">
        <v>96</v>
      </c>
    </row>
    <row r="3931" spans="1:13" x14ac:dyDescent="0.25">
      <c r="A3931" s="127" t="s">
        <v>8132</v>
      </c>
      <c r="B3931" s="80" t="s">
        <v>3997</v>
      </c>
      <c r="C3931" s="128">
        <v>0</v>
      </c>
      <c r="D3931" s="128">
        <v>0</v>
      </c>
      <c r="E3931" s="80">
        <v>0</v>
      </c>
      <c r="F3931" s="128">
        <v>0</v>
      </c>
      <c r="G3931" s="80">
        <v>0</v>
      </c>
      <c r="H3931" s="128">
        <v>0.44444444444444442</v>
      </c>
      <c r="I3931" s="128">
        <v>0.4791231732776618</v>
      </c>
      <c r="J3931" s="80" t="s">
        <v>211</v>
      </c>
      <c r="K3931" s="80" t="s">
        <v>211</v>
      </c>
      <c r="L3931" s="128">
        <v>0</v>
      </c>
      <c r="M3931" s="81" t="s">
        <v>96</v>
      </c>
    </row>
    <row r="3932" spans="1:13" x14ac:dyDescent="0.25">
      <c r="A3932" s="127" t="s">
        <v>8097</v>
      </c>
      <c r="B3932" s="80" t="s">
        <v>6189</v>
      </c>
      <c r="C3932" s="128">
        <v>0</v>
      </c>
      <c r="D3932" s="128">
        <v>0</v>
      </c>
      <c r="E3932" s="80">
        <v>0</v>
      </c>
      <c r="F3932" s="128">
        <v>0</v>
      </c>
      <c r="G3932" s="80">
        <v>0</v>
      </c>
      <c r="H3932" s="128">
        <v>0.6</v>
      </c>
      <c r="I3932" s="128">
        <v>0.49351701782820095</v>
      </c>
      <c r="J3932" s="80" t="s">
        <v>211</v>
      </c>
      <c r="K3932" s="80" t="s">
        <v>211</v>
      </c>
      <c r="L3932" s="128">
        <v>0</v>
      </c>
      <c r="M3932" s="81" t="s">
        <v>96</v>
      </c>
    </row>
    <row r="3933" spans="1:13" x14ac:dyDescent="0.25">
      <c r="A3933" s="127" t="s">
        <v>8134</v>
      </c>
      <c r="B3933" s="80" t="s">
        <v>4014</v>
      </c>
      <c r="C3933" s="128">
        <v>0</v>
      </c>
      <c r="D3933" s="128">
        <v>0</v>
      </c>
      <c r="E3933" s="80">
        <v>0</v>
      </c>
      <c r="F3933" s="128">
        <v>0</v>
      </c>
      <c r="G3933" s="80">
        <v>0</v>
      </c>
      <c r="H3933" s="128">
        <v>0.31428571428571428</v>
      </c>
      <c r="I3933" s="128">
        <v>0.46588693957115007</v>
      </c>
      <c r="J3933" s="80" t="s">
        <v>211</v>
      </c>
      <c r="K3933" s="80" t="s">
        <v>211</v>
      </c>
      <c r="L3933" s="128">
        <v>0</v>
      </c>
      <c r="M3933" s="81" t="s">
        <v>96</v>
      </c>
    </row>
    <row r="3934" spans="1:13" x14ac:dyDescent="0.25">
      <c r="A3934" s="127" t="s">
        <v>8099</v>
      </c>
      <c r="B3934" s="80" t="s">
        <v>6217</v>
      </c>
      <c r="C3934" s="128">
        <v>0</v>
      </c>
      <c r="D3934" s="128">
        <v>0</v>
      </c>
      <c r="E3934" s="80">
        <v>0</v>
      </c>
      <c r="F3934" s="128">
        <v>0</v>
      </c>
      <c r="G3934" s="80">
        <v>0</v>
      </c>
      <c r="H3934" s="128">
        <v>0.52777777777777779</v>
      </c>
      <c r="I3934" s="128">
        <v>0.47996357012750457</v>
      </c>
      <c r="J3934" s="80" t="s">
        <v>211</v>
      </c>
      <c r="K3934" s="80" t="s">
        <v>211</v>
      </c>
      <c r="L3934" s="128">
        <v>0</v>
      </c>
      <c r="M3934" s="81" t="s">
        <v>96</v>
      </c>
    </row>
    <row r="3935" spans="1:13" x14ac:dyDescent="0.25">
      <c r="A3935" s="127" t="s">
        <v>8136</v>
      </c>
      <c r="B3935" s="80" t="s">
        <v>4015</v>
      </c>
      <c r="C3935" s="128">
        <v>0</v>
      </c>
      <c r="D3935" s="128">
        <v>0</v>
      </c>
      <c r="E3935" s="80">
        <v>0</v>
      </c>
      <c r="F3935" s="128">
        <v>0</v>
      </c>
      <c r="G3935" s="80">
        <v>0</v>
      </c>
      <c r="H3935" s="128">
        <v>0.34146341463414637</v>
      </c>
      <c r="I3935" s="128">
        <v>0.53992740471869327</v>
      </c>
      <c r="J3935" s="80" t="s">
        <v>211</v>
      </c>
      <c r="K3935" s="80" t="s">
        <v>211</v>
      </c>
      <c r="L3935" s="128">
        <v>0</v>
      </c>
      <c r="M3935" s="81" t="s">
        <v>96</v>
      </c>
    </row>
    <row r="3936" spans="1:13" x14ac:dyDescent="0.25">
      <c r="A3936" s="127" t="s">
        <v>8101</v>
      </c>
      <c r="B3936" s="80" t="s">
        <v>6219</v>
      </c>
      <c r="C3936" s="128">
        <v>0</v>
      </c>
      <c r="D3936" s="128">
        <v>0</v>
      </c>
      <c r="E3936" s="80">
        <v>0</v>
      </c>
      <c r="F3936" s="128">
        <v>0</v>
      </c>
      <c r="G3936" s="80">
        <v>0</v>
      </c>
      <c r="H3936" s="128">
        <v>8.6956521739130432E-2</v>
      </c>
      <c r="I3936" s="128">
        <v>0.51195219123505975</v>
      </c>
      <c r="J3936" s="80" t="s">
        <v>211</v>
      </c>
      <c r="K3936" s="80" t="s">
        <v>211</v>
      </c>
      <c r="L3936" s="128">
        <v>0</v>
      </c>
      <c r="M3936" s="81" t="s">
        <v>96</v>
      </c>
    </row>
    <row r="3937" spans="1:13" x14ac:dyDescent="0.25">
      <c r="A3937" s="127" t="s">
        <v>8086</v>
      </c>
      <c r="B3937" s="80" t="s">
        <v>27</v>
      </c>
      <c r="C3937" s="128">
        <v>0</v>
      </c>
      <c r="D3937" s="128">
        <v>0</v>
      </c>
      <c r="E3937" s="80">
        <v>0</v>
      </c>
      <c r="F3937" s="128">
        <v>0</v>
      </c>
      <c r="G3937" s="80">
        <v>0</v>
      </c>
      <c r="H3937" s="128">
        <v>0.47058823529411759</v>
      </c>
      <c r="I3937" s="128">
        <v>0.54545454545454541</v>
      </c>
      <c r="J3937" s="80" t="s">
        <v>211</v>
      </c>
      <c r="K3937" s="80" t="s">
        <v>211</v>
      </c>
      <c r="L3937" s="128">
        <v>0</v>
      </c>
      <c r="M3937" s="81" t="s">
        <v>96</v>
      </c>
    </row>
    <row r="3938" spans="1:13" x14ac:dyDescent="0.25">
      <c r="A3938" s="127" t="s">
        <v>8103</v>
      </c>
      <c r="B3938" s="80" t="s">
        <v>6221</v>
      </c>
      <c r="C3938" s="128">
        <v>0</v>
      </c>
      <c r="D3938" s="128">
        <v>0</v>
      </c>
      <c r="E3938" s="80">
        <v>0</v>
      </c>
      <c r="F3938" s="128">
        <v>0</v>
      </c>
      <c r="G3938" s="80">
        <v>0</v>
      </c>
      <c r="H3938" s="128">
        <v>0.50877192982456143</v>
      </c>
      <c r="I3938" s="128">
        <v>0.51566080977845685</v>
      </c>
      <c r="J3938" s="80" t="s">
        <v>211</v>
      </c>
      <c r="K3938" s="80" t="s">
        <v>211</v>
      </c>
      <c r="L3938" s="128">
        <v>0</v>
      </c>
      <c r="M3938" s="81" t="s">
        <v>96</v>
      </c>
    </row>
    <row r="3939" spans="1:13" x14ac:dyDescent="0.25">
      <c r="A3939" s="127" t="s">
        <v>8105</v>
      </c>
      <c r="B3939" s="80" t="s">
        <v>6257</v>
      </c>
      <c r="C3939" s="128">
        <v>0</v>
      </c>
      <c r="D3939" s="128">
        <v>0</v>
      </c>
      <c r="E3939" s="80">
        <v>0</v>
      </c>
      <c r="F3939" s="128">
        <v>0</v>
      </c>
      <c r="G3939" s="80">
        <v>0</v>
      </c>
      <c r="H3939" s="128">
        <v>0.62068965517241381</v>
      </c>
      <c r="I3939" s="128">
        <v>0.52160493827160492</v>
      </c>
      <c r="J3939" s="80" t="s">
        <v>211</v>
      </c>
      <c r="K3939" s="80" t="s">
        <v>211</v>
      </c>
      <c r="L3939" s="128">
        <v>0</v>
      </c>
      <c r="M3939" s="81" t="s">
        <v>96</v>
      </c>
    </row>
    <row r="3940" spans="1:13" x14ac:dyDescent="0.25">
      <c r="A3940" s="127" t="s">
        <v>8138</v>
      </c>
      <c r="B3940" s="80" t="s">
        <v>3903</v>
      </c>
      <c r="C3940" s="128">
        <v>0</v>
      </c>
      <c r="D3940" s="128">
        <v>0</v>
      </c>
      <c r="E3940" s="80">
        <v>0</v>
      </c>
      <c r="F3940" s="128">
        <v>0</v>
      </c>
      <c r="G3940" s="80">
        <v>0</v>
      </c>
      <c r="H3940" s="128">
        <v>0.66666666666666663</v>
      </c>
      <c r="I3940" s="128">
        <v>0.76742301458670992</v>
      </c>
      <c r="J3940" s="80" t="s">
        <v>211</v>
      </c>
      <c r="K3940" s="80" t="s">
        <v>211</v>
      </c>
      <c r="L3940" s="128">
        <v>0</v>
      </c>
      <c r="M3940" s="81" t="s">
        <v>96</v>
      </c>
    </row>
    <row r="3941" spans="1:13" x14ac:dyDescent="0.25">
      <c r="A3941" s="127" t="s">
        <v>8107</v>
      </c>
      <c r="B3941" s="80" t="s">
        <v>6274</v>
      </c>
      <c r="C3941" s="128">
        <v>0</v>
      </c>
      <c r="D3941" s="128">
        <v>0</v>
      </c>
      <c r="E3941" s="80">
        <v>0</v>
      </c>
      <c r="F3941" s="128">
        <v>0</v>
      </c>
      <c r="G3941" s="80">
        <v>0</v>
      </c>
      <c r="H3941" s="128">
        <v>0.72222222222222221</v>
      </c>
      <c r="I3941" s="128">
        <v>0.48607108549471661</v>
      </c>
      <c r="J3941" s="80" t="s">
        <v>211</v>
      </c>
      <c r="K3941" s="80" t="s">
        <v>211</v>
      </c>
      <c r="L3941" s="128">
        <v>0</v>
      </c>
      <c r="M3941" s="81" t="s">
        <v>96</v>
      </c>
    </row>
    <row r="3942" spans="1:13" x14ac:dyDescent="0.25">
      <c r="A3942" s="127" t="s">
        <v>8550</v>
      </c>
      <c r="B3942" s="80" t="s">
        <v>100</v>
      </c>
      <c r="C3942" s="128">
        <v>0</v>
      </c>
      <c r="D3942" s="128">
        <v>3</v>
      </c>
      <c r="E3942" s="80">
        <v>0</v>
      </c>
      <c r="F3942" s="128">
        <v>0</v>
      </c>
      <c r="G3942" s="80">
        <v>0</v>
      </c>
      <c r="H3942" s="128">
        <v>0</v>
      </c>
      <c r="I3942" s="128">
        <v>0</v>
      </c>
      <c r="J3942" s="80" t="s">
        <v>211</v>
      </c>
      <c r="K3942" s="80" t="s">
        <v>211</v>
      </c>
      <c r="L3942" s="128">
        <v>0</v>
      </c>
      <c r="M3942" s="81" t="s">
        <v>96</v>
      </c>
    </row>
    <row r="3943" spans="1:13" x14ac:dyDescent="0.25">
      <c r="A3943" s="127" t="s">
        <v>8007</v>
      </c>
      <c r="B3943" s="80" t="s">
        <v>4059</v>
      </c>
      <c r="C3943" s="128">
        <v>0</v>
      </c>
      <c r="D3943" s="128">
        <v>0</v>
      </c>
      <c r="E3943" s="80">
        <v>0</v>
      </c>
      <c r="F3943" s="128">
        <v>0</v>
      </c>
      <c r="G3943" s="80">
        <v>0</v>
      </c>
      <c r="H3943" s="128">
        <v>0.73469387755102045</v>
      </c>
      <c r="I3943" s="128">
        <v>0.79823788546255503</v>
      </c>
      <c r="J3943" s="80" t="s">
        <v>211</v>
      </c>
      <c r="K3943" s="80" t="s">
        <v>211</v>
      </c>
      <c r="L3943" s="128">
        <v>0</v>
      </c>
      <c r="M3943" s="81" t="s">
        <v>96</v>
      </c>
    </row>
    <row r="3944" spans="1:13" x14ac:dyDescent="0.25">
      <c r="A3944" s="127" t="s">
        <v>8109</v>
      </c>
      <c r="B3944" s="80" t="s">
        <v>6248</v>
      </c>
      <c r="C3944" s="128">
        <v>0</v>
      </c>
      <c r="D3944" s="128">
        <v>0</v>
      </c>
      <c r="E3944" s="80">
        <v>0</v>
      </c>
      <c r="F3944" s="128">
        <v>0</v>
      </c>
      <c r="G3944" s="80">
        <v>0</v>
      </c>
      <c r="H3944" s="128">
        <v>0.5</v>
      </c>
      <c r="I3944" s="128">
        <v>0.49146757679180886</v>
      </c>
      <c r="J3944" s="80" t="s">
        <v>211</v>
      </c>
      <c r="K3944" s="80" t="s">
        <v>211</v>
      </c>
      <c r="L3944" s="128">
        <v>0</v>
      </c>
      <c r="M3944" s="81" t="s">
        <v>96</v>
      </c>
    </row>
    <row r="3945" spans="1:13" x14ac:dyDescent="0.25">
      <c r="A3945" s="127" t="s">
        <v>8056</v>
      </c>
      <c r="B3945" s="80" t="s">
        <v>4011</v>
      </c>
      <c r="C3945" s="128">
        <v>0</v>
      </c>
      <c r="D3945" s="128">
        <v>0</v>
      </c>
      <c r="E3945" s="80">
        <v>0</v>
      </c>
      <c r="F3945" s="128">
        <v>0</v>
      </c>
      <c r="G3945" s="80">
        <v>0</v>
      </c>
      <c r="H3945" s="128">
        <v>0.5490196078431373</v>
      </c>
      <c r="I3945" s="128">
        <v>0.51047409040793823</v>
      </c>
      <c r="J3945" s="80" t="s">
        <v>211</v>
      </c>
      <c r="K3945" s="80" t="s">
        <v>211</v>
      </c>
      <c r="L3945" s="128">
        <v>0</v>
      </c>
      <c r="M3945" s="81" t="s">
        <v>96</v>
      </c>
    </row>
    <row r="3946" spans="1:13" x14ac:dyDescent="0.25">
      <c r="A3946" s="127" t="s">
        <v>8111</v>
      </c>
      <c r="B3946" s="80" t="s">
        <v>6253</v>
      </c>
      <c r="C3946" s="128">
        <v>0</v>
      </c>
      <c r="D3946" s="128">
        <v>0</v>
      </c>
      <c r="E3946" s="80">
        <v>0</v>
      </c>
      <c r="F3946" s="128">
        <v>0</v>
      </c>
      <c r="G3946" s="80">
        <v>0</v>
      </c>
      <c r="H3946" s="128">
        <v>0.4</v>
      </c>
      <c r="I3946" s="128">
        <v>0.47567030784508441</v>
      </c>
      <c r="J3946" s="80" t="s">
        <v>211</v>
      </c>
      <c r="K3946" s="80" t="s">
        <v>211</v>
      </c>
      <c r="L3946" s="128">
        <v>0</v>
      </c>
      <c r="M3946" s="81" t="s">
        <v>96</v>
      </c>
    </row>
    <row r="3947" spans="1:13" x14ac:dyDescent="0.25">
      <c r="A3947" s="127" t="s">
        <v>8023</v>
      </c>
      <c r="B3947" s="80" t="s">
        <v>3984</v>
      </c>
      <c r="C3947" s="128">
        <v>0</v>
      </c>
      <c r="D3947" s="128">
        <v>0</v>
      </c>
      <c r="E3947" s="80">
        <v>0</v>
      </c>
      <c r="F3947" s="128">
        <v>0</v>
      </c>
      <c r="G3947" s="80">
        <v>0</v>
      </c>
      <c r="H3947" s="128">
        <v>0.32500000000000001</v>
      </c>
      <c r="I3947" s="128">
        <v>0.48749999999999999</v>
      </c>
      <c r="J3947" s="80" t="s">
        <v>211</v>
      </c>
      <c r="K3947" s="80" t="s">
        <v>211</v>
      </c>
      <c r="L3947" s="128">
        <v>0</v>
      </c>
      <c r="M3947" s="81" t="s">
        <v>96</v>
      </c>
    </row>
    <row r="3948" spans="1:13" x14ac:dyDescent="0.25">
      <c r="A3948" s="127" t="s">
        <v>8013</v>
      </c>
      <c r="B3948" s="80" t="s">
        <v>37</v>
      </c>
      <c r="C3948" s="128">
        <v>0</v>
      </c>
      <c r="D3948" s="128">
        <v>1</v>
      </c>
      <c r="E3948" s="80">
        <v>0</v>
      </c>
      <c r="F3948" s="128">
        <v>0</v>
      </c>
      <c r="G3948" s="80">
        <v>0</v>
      </c>
      <c r="H3948" s="128">
        <v>1</v>
      </c>
      <c r="I3948" s="128">
        <v>0.64150943396226412</v>
      </c>
      <c r="J3948" s="80" t="s">
        <v>211</v>
      </c>
      <c r="K3948" s="80" t="s">
        <v>211</v>
      </c>
      <c r="L3948" s="128">
        <v>0</v>
      </c>
      <c r="M3948" s="81" t="s">
        <v>96</v>
      </c>
    </row>
    <row r="3949" spans="1:13" x14ac:dyDescent="0.25">
      <c r="A3949" s="127" t="s">
        <v>7999</v>
      </c>
      <c r="B3949" s="80" t="s">
        <v>4001</v>
      </c>
      <c r="C3949" s="128">
        <v>0</v>
      </c>
      <c r="D3949" s="128">
        <v>0</v>
      </c>
      <c r="E3949" s="80">
        <v>0</v>
      </c>
      <c r="F3949" s="128">
        <v>0</v>
      </c>
      <c r="G3949" s="80">
        <v>0</v>
      </c>
      <c r="H3949" s="128">
        <v>0.61538461538461542</v>
      </c>
      <c r="I3949" s="128">
        <v>0.76711185308848084</v>
      </c>
      <c r="J3949" s="80" t="s">
        <v>211</v>
      </c>
      <c r="K3949" s="80" t="s">
        <v>211</v>
      </c>
      <c r="L3949" s="128">
        <v>0</v>
      </c>
      <c r="M3949" s="81" t="s">
        <v>96</v>
      </c>
    </row>
    <row r="3950" spans="1:13" x14ac:dyDescent="0.25">
      <c r="A3950" s="127" t="s">
        <v>8051</v>
      </c>
      <c r="B3950" s="80" t="s">
        <v>141</v>
      </c>
      <c r="C3950" s="128">
        <v>0</v>
      </c>
      <c r="D3950" s="128">
        <v>0</v>
      </c>
      <c r="E3950" s="80">
        <v>0</v>
      </c>
      <c r="F3950" s="128">
        <v>0</v>
      </c>
      <c r="G3950" s="80">
        <v>0</v>
      </c>
      <c r="H3950" s="128">
        <v>0.73239436619718301</v>
      </c>
      <c r="I3950" s="128">
        <v>0.53942652329749108</v>
      </c>
      <c r="J3950" s="80" t="s">
        <v>211</v>
      </c>
      <c r="K3950" s="80" t="s">
        <v>211</v>
      </c>
      <c r="L3950" s="128">
        <v>0</v>
      </c>
      <c r="M3950" s="81" t="s">
        <v>96</v>
      </c>
    </row>
    <row r="3951" spans="1:13" x14ac:dyDescent="0.25">
      <c r="A3951" s="127" t="s">
        <v>7993</v>
      </c>
      <c r="B3951" s="80" t="s">
        <v>6187</v>
      </c>
      <c r="C3951" s="128">
        <v>0</v>
      </c>
      <c r="D3951" s="128">
        <v>0</v>
      </c>
      <c r="E3951" s="80">
        <v>0</v>
      </c>
      <c r="F3951" s="128">
        <v>0</v>
      </c>
      <c r="G3951" s="80">
        <v>0</v>
      </c>
      <c r="H3951" s="128">
        <v>0.4375</v>
      </c>
      <c r="I3951" s="128">
        <v>0.53380158033362601</v>
      </c>
      <c r="J3951" s="80" t="s">
        <v>211</v>
      </c>
      <c r="K3951" s="80" t="s">
        <v>211</v>
      </c>
      <c r="L3951" s="128">
        <v>0</v>
      </c>
      <c r="M3951" s="81" t="s">
        <v>96</v>
      </c>
    </row>
    <row r="3952" spans="1:13" x14ac:dyDescent="0.25">
      <c r="A3952" s="127" t="s">
        <v>8025</v>
      </c>
      <c r="B3952" s="80" t="s">
        <v>4203</v>
      </c>
      <c r="C3952" s="128">
        <v>0</v>
      </c>
      <c r="D3952" s="128">
        <v>0</v>
      </c>
      <c r="E3952" s="80">
        <v>0</v>
      </c>
      <c r="F3952" s="128">
        <v>0</v>
      </c>
      <c r="G3952" s="80">
        <v>0</v>
      </c>
      <c r="H3952" s="128">
        <v>0.4</v>
      </c>
      <c r="I3952" s="128">
        <v>0.46907894736842104</v>
      </c>
      <c r="J3952" s="80" t="s">
        <v>211</v>
      </c>
      <c r="K3952" s="80" t="s">
        <v>211</v>
      </c>
      <c r="L3952" s="128">
        <v>0</v>
      </c>
      <c r="M3952" s="81" t="s">
        <v>96</v>
      </c>
    </row>
    <row r="3953" spans="1:13" x14ac:dyDescent="0.25">
      <c r="A3953" s="127" t="s">
        <v>8053</v>
      </c>
      <c r="B3953" s="80" t="s">
        <v>6812</v>
      </c>
      <c r="C3953" s="128">
        <v>0</v>
      </c>
      <c r="D3953" s="128">
        <v>0</v>
      </c>
      <c r="E3953" s="80">
        <v>0</v>
      </c>
      <c r="F3953" s="128">
        <v>0</v>
      </c>
      <c r="G3953" s="80">
        <v>0</v>
      </c>
      <c r="H3953" s="128">
        <v>0.48484848484848486</v>
      </c>
      <c r="I3953" s="128">
        <v>0.44199706314243759</v>
      </c>
      <c r="J3953" s="80" t="s">
        <v>211</v>
      </c>
      <c r="K3953" s="80" t="s">
        <v>211</v>
      </c>
      <c r="L3953" s="128">
        <v>0</v>
      </c>
      <c r="M3953" s="81" t="s">
        <v>96</v>
      </c>
    </row>
    <row r="3954" spans="1:13" x14ac:dyDescent="0.25">
      <c r="A3954" s="127" t="s">
        <v>8062</v>
      </c>
      <c r="B3954" s="80" t="s">
        <v>4224</v>
      </c>
      <c r="C3954" s="128">
        <v>0</v>
      </c>
      <c r="D3954" s="128">
        <v>0</v>
      </c>
      <c r="E3954" s="80">
        <v>0</v>
      </c>
      <c r="F3954" s="128">
        <v>0</v>
      </c>
      <c r="G3954" s="80">
        <v>0</v>
      </c>
      <c r="H3954" s="128">
        <v>0.65853658536585369</v>
      </c>
      <c r="I3954" s="128">
        <v>0.48830811554332881</v>
      </c>
      <c r="J3954" s="80" t="s">
        <v>211</v>
      </c>
      <c r="K3954" s="80" t="s">
        <v>211</v>
      </c>
      <c r="L3954" s="128">
        <v>0</v>
      </c>
      <c r="M3954" s="81" t="s">
        <v>96</v>
      </c>
    </row>
    <row r="3955" spans="1:13" x14ac:dyDescent="0.25">
      <c r="A3955" s="127" t="s">
        <v>8104</v>
      </c>
      <c r="B3955" s="80" t="s">
        <v>6790</v>
      </c>
      <c r="C3955" s="128">
        <v>0</v>
      </c>
      <c r="D3955" s="128">
        <v>0</v>
      </c>
      <c r="E3955" s="80">
        <v>0</v>
      </c>
      <c r="F3955" s="128">
        <v>0</v>
      </c>
      <c r="G3955" s="80">
        <v>0</v>
      </c>
      <c r="H3955" s="128">
        <v>0.27272727272727271</v>
      </c>
      <c r="I3955" s="128">
        <v>0.49864498644986449</v>
      </c>
      <c r="J3955" s="80" t="s">
        <v>211</v>
      </c>
      <c r="K3955" s="80" t="s">
        <v>211</v>
      </c>
      <c r="L3955" s="128">
        <v>0</v>
      </c>
      <c r="M3955" s="81" t="s">
        <v>96</v>
      </c>
    </row>
    <row r="3956" spans="1:13" x14ac:dyDescent="0.25">
      <c r="A3956" s="127" t="s">
        <v>8024</v>
      </c>
      <c r="B3956" s="80" t="s">
        <v>4211</v>
      </c>
      <c r="C3956" s="128">
        <v>0</v>
      </c>
      <c r="D3956" s="128">
        <v>0</v>
      </c>
      <c r="E3956" s="80">
        <v>0</v>
      </c>
      <c r="F3956" s="128">
        <v>0</v>
      </c>
      <c r="G3956" s="80">
        <v>0</v>
      </c>
      <c r="H3956" s="128">
        <v>0.47826086956521746</v>
      </c>
      <c r="I3956" s="128">
        <v>0.48195488721804514</v>
      </c>
      <c r="J3956" s="80" t="s">
        <v>211</v>
      </c>
      <c r="K3956" s="80" t="s">
        <v>211</v>
      </c>
      <c r="L3956" s="128">
        <v>0</v>
      </c>
      <c r="M3956" s="81" t="s">
        <v>96</v>
      </c>
    </row>
    <row r="3957" spans="1:13" x14ac:dyDescent="0.25">
      <c r="A3957" s="127" t="s">
        <v>8106</v>
      </c>
      <c r="B3957" s="80" t="s">
        <v>6804</v>
      </c>
      <c r="C3957" s="128">
        <v>0</v>
      </c>
      <c r="D3957" s="128">
        <v>0</v>
      </c>
      <c r="E3957" s="80">
        <v>0</v>
      </c>
      <c r="F3957" s="128">
        <v>0</v>
      </c>
      <c r="G3957" s="80">
        <v>0</v>
      </c>
      <c r="H3957" s="128">
        <v>0.54285714285714282</v>
      </c>
      <c r="I3957" s="128">
        <v>0.44910941475826965</v>
      </c>
      <c r="J3957" s="80" t="s">
        <v>211</v>
      </c>
      <c r="K3957" s="80" t="s">
        <v>211</v>
      </c>
      <c r="L3957" s="128">
        <v>0</v>
      </c>
      <c r="M3957" s="81" t="s">
        <v>96</v>
      </c>
    </row>
    <row r="3958" spans="1:13" x14ac:dyDescent="0.25">
      <c r="A3958" s="127" t="s">
        <v>8064</v>
      </c>
      <c r="B3958" s="80" t="s">
        <v>4231</v>
      </c>
      <c r="C3958" s="128">
        <v>0</v>
      </c>
      <c r="D3958" s="128">
        <v>0</v>
      </c>
      <c r="E3958" s="80">
        <v>0</v>
      </c>
      <c r="F3958" s="128">
        <v>0</v>
      </c>
      <c r="G3958" s="80">
        <v>0</v>
      </c>
      <c r="H3958" s="128">
        <v>0.44</v>
      </c>
      <c r="I3958" s="128">
        <v>0.49310624493106248</v>
      </c>
      <c r="J3958" s="80" t="s">
        <v>211</v>
      </c>
      <c r="K3958" s="80" t="s">
        <v>211</v>
      </c>
      <c r="L3958" s="128">
        <v>0</v>
      </c>
      <c r="M3958" s="81" t="s">
        <v>96</v>
      </c>
    </row>
    <row r="3959" spans="1:13" x14ac:dyDescent="0.25">
      <c r="A3959" s="127" t="s">
        <v>8108</v>
      </c>
      <c r="B3959" s="80" t="s">
        <v>6772</v>
      </c>
      <c r="C3959" s="128">
        <v>0</v>
      </c>
      <c r="D3959" s="128">
        <v>0</v>
      </c>
      <c r="E3959" s="80">
        <v>0</v>
      </c>
      <c r="F3959" s="128">
        <v>0</v>
      </c>
      <c r="G3959" s="80">
        <v>0</v>
      </c>
      <c r="H3959" s="128">
        <v>0.19230769230769232</v>
      </c>
      <c r="I3959" s="128">
        <v>0.45423728813559322</v>
      </c>
      <c r="J3959" s="80" t="s">
        <v>211</v>
      </c>
      <c r="K3959" s="80" t="s">
        <v>211</v>
      </c>
      <c r="L3959" s="128">
        <v>0</v>
      </c>
      <c r="M3959" s="81" t="s">
        <v>96</v>
      </c>
    </row>
    <row r="3960" spans="1:13" x14ac:dyDescent="0.25">
      <c r="A3960" s="127" t="s">
        <v>8110</v>
      </c>
      <c r="B3960" s="80" t="s">
        <v>6824</v>
      </c>
      <c r="C3960" s="128">
        <v>0</v>
      </c>
      <c r="D3960" s="128">
        <v>0</v>
      </c>
      <c r="E3960" s="80">
        <v>0</v>
      </c>
      <c r="F3960" s="128">
        <v>0</v>
      </c>
      <c r="G3960" s="80">
        <v>0</v>
      </c>
      <c r="H3960" s="128">
        <v>0.26315789473684209</v>
      </c>
      <c r="I3960" s="128">
        <v>0.48802946593001839</v>
      </c>
      <c r="J3960" s="80" t="s">
        <v>211</v>
      </c>
      <c r="K3960" s="80" t="s">
        <v>211</v>
      </c>
      <c r="L3960" s="128">
        <v>0</v>
      </c>
      <c r="M3960" s="81" t="s">
        <v>96</v>
      </c>
    </row>
    <row r="3961" spans="1:13" x14ac:dyDescent="0.25">
      <c r="A3961" s="127" t="s">
        <v>8112</v>
      </c>
      <c r="B3961" s="80" t="s">
        <v>6792</v>
      </c>
      <c r="C3961" s="128">
        <v>0</v>
      </c>
      <c r="D3961" s="128">
        <v>0</v>
      </c>
      <c r="E3961" s="80">
        <v>0</v>
      </c>
      <c r="F3961" s="128">
        <v>0</v>
      </c>
      <c r="G3961" s="80">
        <v>0</v>
      </c>
      <c r="H3961" s="128">
        <v>0.4</v>
      </c>
      <c r="I3961" s="128">
        <v>0.48622589531680449</v>
      </c>
      <c r="J3961" s="80" t="s">
        <v>211</v>
      </c>
      <c r="K3961" s="80" t="s">
        <v>211</v>
      </c>
      <c r="L3961" s="128">
        <v>0</v>
      </c>
      <c r="M3961" s="81" t="s">
        <v>96</v>
      </c>
    </row>
    <row r="3962" spans="1:13" x14ac:dyDescent="0.25">
      <c r="A3962" s="127" t="s">
        <v>8114</v>
      </c>
      <c r="B3962" s="80" t="s">
        <v>6826</v>
      </c>
      <c r="C3962" s="128">
        <v>0</v>
      </c>
      <c r="D3962" s="128">
        <v>0</v>
      </c>
      <c r="E3962" s="80">
        <v>0</v>
      </c>
      <c r="F3962" s="128">
        <v>0</v>
      </c>
      <c r="G3962" s="80">
        <v>0</v>
      </c>
      <c r="H3962" s="128">
        <v>0.34375</v>
      </c>
      <c r="I3962" s="128">
        <v>0.48148148148148145</v>
      </c>
      <c r="J3962" s="80" t="s">
        <v>211</v>
      </c>
      <c r="K3962" s="80" t="s">
        <v>211</v>
      </c>
      <c r="L3962" s="128">
        <v>0</v>
      </c>
      <c r="M3962" s="81" t="s">
        <v>96</v>
      </c>
    </row>
    <row r="3963" spans="1:13" x14ac:dyDescent="0.25">
      <c r="A3963" s="127" t="s">
        <v>8127</v>
      </c>
      <c r="B3963" s="80" t="s">
        <v>6822</v>
      </c>
      <c r="C3963" s="128">
        <v>0</v>
      </c>
      <c r="D3963" s="128">
        <v>0</v>
      </c>
      <c r="E3963" s="80">
        <v>0</v>
      </c>
      <c r="F3963" s="128">
        <v>0</v>
      </c>
      <c r="G3963" s="80">
        <v>0</v>
      </c>
      <c r="H3963" s="128">
        <v>0.5</v>
      </c>
      <c r="I3963" s="128">
        <v>0.47473200612557426</v>
      </c>
      <c r="J3963" s="80" t="s">
        <v>211</v>
      </c>
      <c r="K3963" s="80" t="s">
        <v>211</v>
      </c>
      <c r="L3963" s="128">
        <v>0</v>
      </c>
      <c r="M3963" s="81" t="s">
        <v>96</v>
      </c>
    </row>
    <row r="3964" spans="1:13" x14ac:dyDescent="0.25">
      <c r="A3964" s="127" t="s">
        <v>8066</v>
      </c>
      <c r="B3964" s="80" t="s">
        <v>3239</v>
      </c>
      <c r="C3964" s="128">
        <v>0</v>
      </c>
      <c r="D3964" s="128">
        <v>0</v>
      </c>
      <c r="E3964" s="80">
        <v>0</v>
      </c>
      <c r="F3964" s="128">
        <v>0</v>
      </c>
      <c r="G3964" s="80">
        <v>0</v>
      </c>
      <c r="H3964" s="128">
        <v>-1</v>
      </c>
      <c r="I3964" s="128">
        <v>0.79729729729729726</v>
      </c>
      <c r="J3964" s="80" t="s">
        <v>211</v>
      </c>
      <c r="K3964" s="80" t="s">
        <v>211</v>
      </c>
      <c r="L3964" s="128">
        <v>0</v>
      </c>
      <c r="M3964" s="81" t="s">
        <v>96</v>
      </c>
    </row>
    <row r="3965" spans="1:13" x14ac:dyDescent="0.25">
      <c r="A3965" s="127" t="s">
        <v>8129</v>
      </c>
      <c r="B3965" s="80" t="s">
        <v>6836</v>
      </c>
      <c r="C3965" s="128">
        <v>0</v>
      </c>
      <c r="D3965" s="128">
        <v>0</v>
      </c>
      <c r="E3965" s="80">
        <v>0</v>
      </c>
      <c r="F3965" s="128">
        <v>0</v>
      </c>
      <c r="G3965" s="80">
        <v>0</v>
      </c>
      <c r="H3965" s="128">
        <v>0.41379310344827586</v>
      </c>
      <c r="I3965" s="128">
        <v>0.50354609929078009</v>
      </c>
      <c r="J3965" s="80" t="s">
        <v>211</v>
      </c>
      <c r="K3965" s="80" t="s">
        <v>211</v>
      </c>
      <c r="L3965" s="128">
        <v>0</v>
      </c>
      <c r="M3965" s="81" t="s">
        <v>96</v>
      </c>
    </row>
    <row r="3966" spans="1:13" x14ac:dyDescent="0.25">
      <c r="A3966" s="127" t="s">
        <v>8028</v>
      </c>
      <c r="B3966" s="80" t="s">
        <v>4227</v>
      </c>
      <c r="C3966" s="128">
        <v>0</v>
      </c>
      <c r="D3966" s="128">
        <v>0</v>
      </c>
      <c r="E3966" s="80">
        <v>0</v>
      </c>
      <c r="F3966" s="128">
        <v>0</v>
      </c>
      <c r="G3966" s="80">
        <v>0</v>
      </c>
      <c r="H3966" s="128">
        <v>0.59459459459459463</v>
      </c>
      <c r="I3966" s="128">
        <v>0.48689138576779034</v>
      </c>
      <c r="J3966" s="80" t="s">
        <v>211</v>
      </c>
      <c r="K3966" s="80" t="s">
        <v>211</v>
      </c>
      <c r="L3966" s="128">
        <v>0</v>
      </c>
      <c r="M3966" s="81" t="s">
        <v>96</v>
      </c>
    </row>
    <row r="3967" spans="1:13" x14ac:dyDescent="0.25">
      <c r="A3967" s="127" t="s">
        <v>8131</v>
      </c>
      <c r="B3967" s="80" t="s">
        <v>6834</v>
      </c>
      <c r="C3967" s="128">
        <v>0</v>
      </c>
      <c r="D3967" s="128">
        <v>0</v>
      </c>
      <c r="E3967" s="80">
        <v>0</v>
      </c>
      <c r="F3967" s="128">
        <v>0</v>
      </c>
      <c r="G3967" s="80">
        <v>0</v>
      </c>
      <c r="H3967" s="128">
        <v>0.48275862068965519</v>
      </c>
      <c r="I3967" s="128">
        <v>0.50188205771643668</v>
      </c>
      <c r="J3967" s="80" t="s">
        <v>211</v>
      </c>
      <c r="K3967" s="80" t="s">
        <v>211</v>
      </c>
      <c r="L3967" s="128">
        <v>0</v>
      </c>
      <c r="M3967" s="81" t="s">
        <v>96</v>
      </c>
    </row>
    <row r="3968" spans="1:13" x14ac:dyDescent="0.25">
      <c r="A3968" s="127" t="s">
        <v>8068</v>
      </c>
      <c r="B3968" s="80" t="s">
        <v>4232</v>
      </c>
      <c r="C3968" s="128">
        <v>0</v>
      </c>
      <c r="D3968" s="128">
        <v>0</v>
      </c>
      <c r="E3968" s="80">
        <v>0</v>
      </c>
      <c r="F3968" s="128">
        <v>0</v>
      </c>
      <c r="G3968" s="80">
        <v>0</v>
      </c>
      <c r="H3968" s="128">
        <v>0</v>
      </c>
      <c r="I3968" s="128">
        <v>0.52087114337568063</v>
      </c>
      <c r="J3968" s="80" t="s">
        <v>211</v>
      </c>
      <c r="K3968" s="80" t="s">
        <v>211</v>
      </c>
      <c r="L3968" s="128">
        <v>0</v>
      </c>
      <c r="M3968" s="81" t="s">
        <v>96</v>
      </c>
    </row>
    <row r="3969" spans="1:13" x14ac:dyDescent="0.25">
      <c r="A3969" s="127" t="s">
        <v>8133</v>
      </c>
      <c r="B3969" s="80" t="s">
        <v>6816</v>
      </c>
      <c r="C3969" s="128">
        <v>0</v>
      </c>
      <c r="D3969" s="128">
        <v>0</v>
      </c>
      <c r="E3969" s="80">
        <v>0</v>
      </c>
      <c r="F3969" s="128">
        <v>0</v>
      </c>
      <c r="G3969" s="80">
        <v>0</v>
      </c>
      <c r="H3969" s="128">
        <v>0.73333333333333328</v>
      </c>
      <c r="I3969" s="128">
        <v>0.47937131630648327</v>
      </c>
      <c r="J3969" s="80" t="s">
        <v>211</v>
      </c>
      <c r="K3969" s="80" t="s">
        <v>211</v>
      </c>
      <c r="L3969" s="128">
        <v>0</v>
      </c>
      <c r="M3969" s="81" t="s">
        <v>96</v>
      </c>
    </row>
    <row r="3970" spans="1:13" x14ac:dyDescent="0.25">
      <c r="A3970" s="127" t="s">
        <v>8027</v>
      </c>
      <c r="B3970" s="80" t="s">
        <v>4230</v>
      </c>
      <c r="C3970" s="128">
        <v>0</v>
      </c>
      <c r="D3970" s="128">
        <v>0</v>
      </c>
      <c r="E3970" s="80">
        <v>0</v>
      </c>
      <c r="F3970" s="128">
        <v>0</v>
      </c>
      <c r="G3970" s="80">
        <v>0</v>
      </c>
      <c r="H3970" s="128">
        <v>0.7142857142857143</v>
      </c>
      <c r="I3970" s="128">
        <v>0.46905940594059398</v>
      </c>
      <c r="J3970" s="80" t="s">
        <v>211</v>
      </c>
      <c r="K3970" s="80" t="s">
        <v>211</v>
      </c>
      <c r="L3970" s="128">
        <v>0</v>
      </c>
      <c r="M3970" s="81" t="s">
        <v>96</v>
      </c>
    </row>
    <row r="3971" spans="1:13" x14ac:dyDescent="0.25">
      <c r="A3971" s="127" t="s">
        <v>8135</v>
      </c>
      <c r="B3971" s="80" t="s">
        <v>6842</v>
      </c>
      <c r="C3971" s="128">
        <v>0</v>
      </c>
      <c r="D3971" s="128">
        <v>0</v>
      </c>
      <c r="E3971" s="80">
        <v>0</v>
      </c>
      <c r="F3971" s="128">
        <v>0</v>
      </c>
      <c r="G3971" s="80">
        <v>0</v>
      </c>
      <c r="H3971" s="128">
        <v>0.7142857142857143</v>
      </c>
      <c r="I3971" s="128">
        <v>0.49416909620991256</v>
      </c>
      <c r="J3971" s="80" t="s">
        <v>211</v>
      </c>
      <c r="K3971" s="80" t="s">
        <v>211</v>
      </c>
      <c r="L3971" s="128">
        <v>0</v>
      </c>
      <c r="M3971" s="81" t="s">
        <v>96</v>
      </c>
    </row>
    <row r="3972" spans="1:13" x14ac:dyDescent="0.25">
      <c r="A3972" s="127" t="s">
        <v>8070</v>
      </c>
      <c r="B3972" s="80" t="s">
        <v>4234</v>
      </c>
      <c r="C3972" s="128">
        <v>0</v>
      </c>
      <c r="D3972" s="128">
        <v>0</v>
      </c>
      <c r="E3972" s="80">
        <v>0</v>
      </c>
      <c r="F3972" s="128">
        <v>0</v>
      </c>
      <c r="G3972" s="80">
        <v>0</v>
      </c>
      <c r="H3972" s="128">
        <v>0.46666666666666662</v>
      </c>
      <c r="I3972" s="128">
        <v>0.49551569506726456</v>
      </c>
      <c r="J3972" s="80" t="s">
        <v>211</v>
      </c>
      <c r="K3972" s="80" t="s">
        <v>211</v>
      </c>
      <c r="L3972" s="128">
        <v>0</v>
      </c>
      <c r="M3972" s="81" t="s">
        <v>96</v>
      </c>
    </row>
    <row r="3973" spans="1:13" x14ac:dyDescent="0.25">
      <c r="A3973" s="127" t="s">
        <v>8137</v>
      </c>
      <c r="B3973" s="80" t="s">
        <v>6788</v>
      </c>
      <c r="C3973" s="128">
        <v>0</v>
      </c>
      <c r="D3973" s="128">
        <v>0</v>
      </c>
      <c r="E3973" s="80">
        <v>0</v>
      </c>
      <c r="F3973" s="128">
        <v>0</v>
      </c>
      <c r="G3973" s="80">
        <v>0</v>
      </c>
      <c r="H3973" s="128">
        <v>0.56666666666666665</v>
      </c>
      <c r="I3973" s="128">
        <v>0.48792270531400966</v>
      </c>
      <c r="J3973" s="80" t="s">
        <v>211</v>
      </c>
      <c r="K3973" s="80" t="s">
        <v>211</v>
      </c>
      <c r="L3973" s="128">
        <v>0</v>
      </c>
      <c r="M3973" s="81" t="s">
        <v>96</v>
      </c>
    </row>
    <row r="3974" spans="1:13" x14ac:dyDescent="0.25">
      <c r="A3974" s="127" t="s">
        <v>8029</v>
      </c>
      <c r="B3974" s="80" t="s">
        <v>4219</v>
      </c>
      <c r="C3974" s="128">
        <v>0</v>
      </c>
      <c r="D3974" s="128">
        <v>0</v>
      </c>
      <c r="E3974" s="80">
        <v>0</v>
      </c>
      <c r="F3974" s="128">
        <v>0</v>
      </c>
      <c r="G3974" s="80">
        <v>0</v>
      </c>
      <c r="H3974" s="128">
        <v>0.51724137931034486</v>
      </c>
      <c r="I3974" s="128">
        <v>0.49122807017543857</v>
      </c>
      <c r="J3974" s="80" t="s">
        <v>211</v>
      </c>
      <c r="K3974" s="80" t="s">
        <v>211</v>
      </c>
      <c r="L3974" s="128">
        <v>0</v>
      </c>
      <c r="M3974" s="81" t="s">
        <v>96</v>
      </c>
    </row>
    <row r="3975" spans="1:13" x14ac:dyDescent="0.25">
      <c r="A3975" s="127" t="s">
        <v>8093</v>
      </c>
      <c r="B3975" s="80" t="s">
        <v>6962</v>
      </c>
      <c r="C3975" s="128">
        <v>0</v>
      </c>
      <c r="D3975" s="128">
        <v>0</v>
      </c>
      <c r="E3975" s="80">
        <v>0</v>
      </c>
      <c r="F3975" s="128">
        <v>0</v>
      </c>
      <c r="G3975" s="80">
        <v>0</v>
      </c>
      <c r="H3975" s="128">
        <v>0.41025641025641024</v>
      </c>
      <c r="I3975" s="128">
        <v>0.49090909090909091</v>
      </c>
      <c r="J3975" s="80" t="s">
        <v>211</v>
      </c>
      <c r="K3975" s="80" t="s">
        <v>211</v>
      </c>
      <c r="L3975" s="128">
        <v>0</v>
      </c>
      <c r="M3975" s="81" t="s">
        <v>96</v>
      </c>
    </row>
    <row r="3976" spans="1:13" x14ac:dyDescent="0.25">
      <c r="A3976" s="127" t="s">
        <v>8090</v>
      </c>
      <c r="B3976" s="80" t="s">
        <v>6990</v>
      </c>
      <c r="C3976" s="128">
        <v>0</v>
      </c>
      <c r="D3976" s="128">
        <v>0</v>
      </c>
      <c r="E3976" s="80">
        <v>0</v>
      </c>
      <c r="F3976" s="128">
        <v>0</v>
      </c>
      <c r="G3976" s="80">
        <v>0</v>
      </c>
      <c r="H3976" s="128">
        <v>0.5357142857142857</v>
      </c>
      <c r="I3976" s="128">
        <v>0.51549295774647885</v>
      </c>
      <c r="J3976" s="80" t="s">
        <v>211</v>
      </c>
      <c r="K3976" s="80" t="s">
        <v>211</v>
      </c>
      <c r="L3976" s="128">
        <v>0</v>
      </c>
      <c r="M3976" s="81" t="s">
        <v>96</v>
      </c>
    </row>
    <row r="3977" spans="1:13" x14ac:dyDescent="0.25">
      <c r="A3977" s="127" t="s">
        <v>8723</v>
      </c>
      <c r="B3977" s="80" t="s">
        <v>8724</v>
      </c>
      <c r="C3977" s="128">
        <v>0</v>
      </c>
      <c r="D3977" s="128">
        <v>0</v>
      </c>
      <c r="E3977" s="80">
        <v>0</v>
      </c>
      <c r="F3977" s="128">
        <v>0</v>
      </c>
      <c r="G3977" s="80">
        <v>0</v>
      </c>
      <c r="H3977" s="128">
        <v>0.55000000000000004</v>
      </c>
      <c r="I3977" s="128">
        <v>0.48830409356725146</v>
      </c>
      <c r="J3977" s="80" t="s">
        <v>211</v>
      </c>
      <c r="K3977" s="80" t="s">
        <v>211</v>
      </c>
      <c r="L3977" s="128">
        <v>0</v>
      </c>
      <c r="M3977" s="81" t="s">
        <v>96</v>
      </c>
    </row>
    <row r="3978" spans="1:13" x14ac:dyDescent="0.25">
      <c r="A3978" s="127" t="s">
        <v>8140</v>
      </c>
      <c r="B3978" s="80" t="s">
        <v>6844</v>
      </c>
      <c r="C3978" s="128">
        <v>0</v>
      </c>
      <c r="D3978" s="128">
        <v>0</v>
      </c>
      <c r="E3978" s="80">
        <v>0</v>
      </c>
      <c r="F3978" s="128">
        <v>0</v>
      </c>
      <c r="G3978" s="80">
        <v>0</v>
      </c>
      <c r="H3978" s="128">
        <v>0.54838709677419351</v>
      </c>
      <c r="I3978" s="128">
        <v>0.49635036496350365</v>
      </c>
      <c r="J3978" s="80" t="s">
        <v>211</v>
      </c>
      <c r="K3978" s="80" t="s">
        <v>211</v>
      </c>
      <c r="L3978" s="128">
        <v>0</v>
      </c>
      <c r="M3978" s="81" t="s">
        <v>96</v>
      </c>
    </row>
    <row r="3979" spans="1:13" x14ac:dyDescent="0.25">
      <c r="A3979" s="127" t="s">
        <v>8735</v>
      </c>
      <c r="B3979" s="80" t="s">
        <v>8736</v>
      </c>
      <c r="C3979" s="128">
        <v>0</v>
      </c>
      <c r="D3979" s="128">
        <v>0</v>
      </c>
      <c r="E3979" s="80">
        <v>0</v>
      </c>
      <c r="F3979" s="128">
        <v>0</v>
      </c>
      <c r="G3979" s="80">
        <v>0</v>
      </c>
      <c r="H3979" s="128">
        <v>0.46153846153846162</v>
      </c>
      <c r="I3979" s="128">
        <v>0.47445255474452552</v>
      </c>
      <c r="J3979" s="80" t="s">
        <v>211</v>
      </c>
      <c r="K3979" s="80" t="s">
        <v>211</v>
      </c>
      <c r="L3979" s="128">
        <v>0</v>
      </c>
      <c r="M3979" s="81" t="s">
        <v>96</v>
      </c>
    </row>
    <row r="3980" spans="1:13" x14ac:dyDescent="0.25">
      <c r="A3980" s="127" t="s">
        <v>8095</v>
      </c>
      <c r="B3980" s="80" t="s">
        <v>6981</v>
      </c>
      <c r="C3980" s="128">
        <v>0</v>
      </c>
      <c r="D3980" s="128">
        <v>0</v>
      </c>
      <c r="E3980" s="80">
        <v>0</v>
      </c>
      <c r="F3980" s="128">
        <v>0</v>
      </c>
      <c r="G3980" s="80">
        <v>0</v>
      </c>
      <c r="H3980" s="128">
        <v>0.40540540540540543</v>
      </c>
      <c r="I3980" s="128">
        <v>0.4900849858356941</v>
      </c>
      <c r="J3980" s="80" t="s">
        <v>211</v>
      </c>
      <c r="K3980" s="80" t="s">
        <v>211</v>
      </c>
      <c r="L3980" s="128">
        <v>0</v>
      </c>
      <c r="M3980" s="81" t="s">
        <v>96</v>
      </c>
    </row>
    <row r="3981" spans="1:13" x14ac:dyDescent="0.25">
      <c r="A3981" s="127" t="s">
        <v>8737</v>
      </c>
      <c r="B3981" s="80" t="s">
        <v>8738</v>
      </c>
      <c r="C3981" s="128">
        <v>0</v>
      </c>
      <c r="D3981" s="128">
        <v>0</v>
      </c>
      <c r="E3981" s="80">
        <v>0</v>
      </c>
      <c r="F3981" s="128">
        <v>0</v>
      </c>
      <c r="G3981" s="80">
        <v>0</v>
      </c>
      <c r="H3981" s="128">
        <v>0.52173913043478259</v>
      </c>
      <c r="I3981" s="128">
        <v>0.48</v>
      </c>
      <c r="J3981" s="80" t="s">
        <v>211</v>
      </c>
      <c r="K3981" s="80" t="s">
        <v>211</v>
      </c>
      <c r="L3981" s="128">
        <v>0</v>
      </c>
      <c r="M3981" s="81" t="s">
        <v>96</v>
      </c>
    </row>
    <row r="3982" spans="1:13" x14ac:dyDescent="0.25">
      <c r="A3982" s="127" t="s">
        <v>8096</v>
      </c>
      <c r="B3982" s="80" t="s">
        <v>6970</v>
      </c>
      <c r="C3982" s="128">
        <v>0</v>
      </c>
      <c r="D3982" s="128">
        <v>0</v>
      </c>
      <c r="E3982" s="80">
        <v>0</v>
      </c>
      <c r="F3982" s="128">
        <v>0</v>
      </c>
      <c r="G3982" s="80">
        <v>0</v>
      </c>
      <c r="H3982" s="128">
        <v>0.6</v>
      </c>
      <c r="I3982" s="128">
        <v>0.52222222222222225</v>
      </c>
      <c r="J3982" s="80" t="s">
        <v>211</v>
      </c>
      <c r="K3982" s="80" t="s">
        <v>211</v>
      </c>
      <c r="L3982" s="128">
        <v>0</v>
      </c>
      <c r="M3982" s="81" t="s">
        <v>96</v>
      </c>
    </row>
    <row r="3983" spans="1:13" x14ac:dyDescent="0.25">
      <c r="A3983" s="127" t="s">
        <v>8739</v>
      </c>
      <c r="B3983" s="80" t="s">
        <v>8740</v>
      </c>
      <c r="C3983" s="128">
        <v>0</v>
      </c>
      <c r="D3983" s="128">
        <v>0</v>
      </c>
      <c r="E3983" s="80">
        <v>0</v>
      </c>
      <c r="F3983" s="128">
        <v>0</v>
      </c>
      <c r="G3983" s="80">
        <v>0</v>
      </c>
      <c r="H3983" s="128">
        <v>0.52941176470588236</v>
      </c>
      <c r="I3983" s="128">
        <v>0.50342465753424659</v>
      </c>
      <c r="J3983" s="80" t="s">
        <v>211</v>
      </c>
      <c r="K3983" s="80" t="s">
        <v>211</v>
      </c>
      <c r="L3983" s="128">
        <v>0</v>
      </c>
      <c r="M3983" s="81" t="s">
        <v>96</v>
      </c>
    </row>
    <row r="3984" spans="1:13" x14ac:dyDescent="0.25">
      <c r="A3984" s="127" t="s">
        <v>8098</v>
      </c>
      <c r="B3984" s="80" t="s">
        <v>6058</v>
      </c>
      <c r="C3984" s="128">
        <v>0</v>
      </c>
      <c r="D3984" s="128">
        <v>0</v>
      </c>
      <c r="E3984" s="80">
        <v>0</v>
      </c>
      <c r="F3984" s="128">
        <v>0</v>
      </c>
      <c r="G3984" s="80">
        <v>0</v>
      </c>
      <c r="H3984" s="128">
        <v>0.52727272727272723</v>
      </c>
      <c r="I3984" s="128">
        <v>0.47368421052631576</v>
      </c>
      <c r="J3984" s="80" t="s">
        <v>211</v>
      </c>
      <c r="K3984" s="80" t="s">
        <v>211</v>
      </c>
      <c r="L3984" s="128">
        <v>0</v>
      </c>
      <c r="M3984" s="81" t="s">
        <v>96</v>
      </c>
    </row>
    <row r="3985" spans="1:13" x14ac:dyDescent="0.25">
      <c r="A3985" s="127" t="s">
        <v>8152</v>
      </c>
      <c r="B3985" s="80" t="s">
        <v>6207</v>
      </c>
      <c r="C3985" s="128">
        <v>0</v>
      </c>
      <c r="D3985" s="128">
        <v>0</v>
      </c>
      <c r="E3985" s="80">
        <v>0</v>
      </c>
      <c r="F3985" s="128">
        <v>0</v>
      </c>
      <c r="G3985" s="80">
        <v>0</v>
      </c>
      <c r="H3985" s="128">
        <v>0.74193548387096764</v>
      </c>
      <c r="I3985" s="128">
        <v>0.49383802816901406</v>
      </c>
      <c r="J3985" s="80" t="s">
        <v>211</v>
      </c>
      <c r="K3985" s="80" t="s">
        <v>211</v>
      </c>
      <c r="L3985" s="128">
        <v>0</v>
      </c>
      <c r="M3985" s="81" t="s">
        <v>96</v>
      </c>
    </row>
    <row r="3986" spans="1:13" x14ac:dyDescent="0.25">
      <c r="A3986" s="127" t="s">
        <v>8782</v>
      </c>
      <c r="B3986" s="80" t="s">
        <v>8765</v>
      </c>
      <c r="C3986" s="128">
        <v>0</v>
      </c>
      <c r="D3986" s="128">
        <v>0</v>
      </c>
      <c r="E3986" s="80">
        <v>0</v>
      </c>
      <c r="F3986" s="128">
        <v>0</v>
      </c>
      <c r="G3986" s="80">
        <v>0</v>
      </c>
      <c r="H3986" s="128">
        <v>0.66666666666666663</v>
      </c>
      <c r="I3986" s="128">
        <v>0.46218487394957986</v>
      </c>
      <c r="J3986" s="80" t="s">
        <v>211</v>
      </c>
      <c r="K3986" s="80" t="s">
        <v>211</v>
      </c>
      <c r="L3986" s="128">
        <v>0</v>
      </c>
      <c r="M3986" s="81" t="s">
        <v>96</v>
      </c>
    </row>
    <row r="3987" spans="1:13" x14ac:dyDescent="0.25">
      <c r="A3987" s="127" t="s">
        <v>8783</v>
      </c>
      <c r="B3987" s="80" t="s">
        <v>8668</v>
      </c>
      <c r="C3987" s="128">
        <v>0</v>
      </c>
      <c r="D3987" s="128">
        <v>0</v>
      </c>
      <c r="E3987" s="80">
        <v>0</v>
      </c>
      <c r="F3987" s="128">
        <v>0</v>
      </c>
      <c r="G3987" s="80">
        <v>0</v>
      </c>
      <c r="H3987" s="128">
        <v>0</v>
      </c>
      <c r="I3987" s="128">
        <v>0.5</v>
      </c>
      <c r="J3987" s="80" t="s">
        <v>211</v>
      </c>
      <c r="K3987" s="80" t="s">
        <v>211</v>
      </c>
      <c r="L3987" s="128">
        <v>0</v>
      </c>
      <c r="M3987" s="81" t="s">
        <v>96</v>
      </c>
    </row>
    <row r="3988" spans="1:13" x14ac:dyDescent="0.25">
      <c r="A3988" s="127" t="s">
        <v>8564</v>
      </c>
      <c r="B3988" s="80" t="s">
        <v>8565</v>
      </c>
      <c r="C3988" s="128">
        <v>0</v>
      </c>
      <c r="D3988" s="128">
        <v>0</v>
      </c>
      <c r="E3988" s="80">
        <v>0</v>
      </c>
      <c r="F3988" s="128">
        <v>0</v>
      </c>
      <c r="G3988" s="80">
        <v>0</v>
      </c>
      <c r="H3988" s="128">
        <v>0.52</v>
      </c>
      <c r="I3988" s="128">
        <v>0.41826923076923078</v>
      </c>
      <c r="J3988" s="80" t="s">
        <v>211</v>
      </c>
      <c r="K3988" s="80" t="s">
        <v>211</v>
      </c>
      <c r="L3988" s="128">
        <v>0</v>
      </c>
      <c r="M3988" s="81" t="s">
        <v>96</v>
      </c>
    </row>
    <row r="3989" spans="1:13" x14ac:dyDescent="0.25">
      <c r="A3989" s="127" t="s">
        <v>8502</v>
      </c>
      <c r="B3989" s="80" t="s">
        <v>8503</v>
      </c>
      <c r="C3989" s="128">
        <v>0</v>
      </c>
      <c r="D3989" s="128">
        <v>0</v>
      </c>
      <c r="E3989" s="80">
        <v>0</v>
      </c>
      <c r="F3989" s="128">
        <v>0</v>
      </c>
      <c r="G3989" s="80">
        <v>0</v>
      </c>
      <c r="H3989" s="128">
        <v>0.1</v>
      </c>
      <c r="I3989" s="128">
        <v>0.43567961165048547</v>
      </c>
      <c r="J3989" s="80" t="s">
        <v>211</v>
      </c>
      <c r="K3989" s="80" t="s">
        <v>211</v>
      </c>
      <c r="L3989" s="128">
        <v>0</v>
      </c>
      <c r="M3989" s="81" t="s">
        <v>96</v>
      </c>
    </row>
    <row r="3990" spans="1:13" x14ac:dyDescent="0.25">
      <c r="A3990" s="127" t="s">
        <v>8547</v>
      </c>
      <c r="B3990" s="80" t="s">
        <v>6069</v>
      </c>
      <c r="C3990" s="128">
        <v>0</v>
      </c>
      <c r="D3990" s="128">
        <v>0</v>
      </c>
      <c r="E3990" s="80">
        <v>0</v>
      </c>
      <c r="F3990" s="128">
        <v>0</v>
      </c>
      <c r="G3990" s="80">
        <v>0</v>
      </c>
      <c r="H3990" s="128">
        <v>0.5625</v>
      </c>
      <c r="I3990" s="128">
        <v>0.4466501240694789</v>
      </c>
      <c r="J3990" s="80" t="s">
        <v>211</v>
      </c>
      <c r="K3990" s="80" t="s">
        <v>211</v>
      </c>
      <c r="L3990" s="128">
        <v>0</v>
      </c>
      <c r="M3990" s="81" t="s">
        <v>96</v>
      </c>
    </row>
    <row r="3991" spans="1:13" x14ac:dyDescent="0.25">
      <c r="A3991" s="127" t="s">
        <v>8531</v>
      </c>
      <c r="B3991" s="80" t="s">
        <v>8532</v>
      </c>
      <c r="C3991" s="128">
        <v>0</v>
      </c>
      <c r="D3991" s="128">
        <v>0</v>
      </c>
      <c r="E3991" s="80">
        <v>0</v>
      </c>
      <c r="F3991" s="128">
        <v>0</v>
      </c>
      <c r="G3991" s="80">
        <v>0</v>
      </c>
      <c r="H3991" s="128">
        <v>0.1</v>
      </c>
      <c r="I3991" s="128">
        <v>0.43252032520325201</v>
      </c>
      <c r="J3991" s="80" t="s">
        <v>211</v>
      </c>
      <c r="K3991" s="80" t="s">
        <v>211</v>
      </c>
      <c r="L3991" s="128">
        <v>0</v>
      </c>
      <c r="M3991" s="81" t="s">
        <v>96</v>
      </c>
    </row>
    <row r="3992" spans="1:13" x14ac:dyDescent="0.25">
      <c r="A3992" s="127" t="s">
        <v>8549</v>
      </c>
      <c r="B3992" s="80" t="s">
        <v>6774</v>
      </c>
      <c r="C3992" s="128">
        <v>0</v>
      </c>
      <c r="D3992" s="128">
        <v>0</v>
      </c>
      <c r="E3992" s="80">
        <v>0</v>
      </c>
      <c r="F3992" s="128">
        <v>0</v>
      </c>
      <c r="G3992" s="80">
        <v>0</v>
      </c>
      <c r="H3992" s="128">
        <v>0.55172413793103448</v>
      </c>
      <c r="I3992" s="128">
        <v>0.42590120160213618</v>
      </c>
      <c r="J3992" s="80" t="s">
        <v>211</v>
      </c>
      <c r="K3992" s="80" t="s">
        <v>211</v>
      </c>
      <c r="L3992" s="128">
        <v>0</v>
      </c>
      <c r="M3992" s="81" t="s">
        <v>96</v>
      </c>
    </row>
    <row r="3993" spans="1:13" x14ac:dyDescent="0.25">
      <c r="A3993" s="127" t="s">
        <v>8514</v>
      </c>
      <c r="B3993" s="80" t="s">
        <v>8515</v>
      </c>
      <c r="C3993" s="128">
        <v>0</v>
      </c>
      <c r="D3993" s="128">
        <v>0</v>
      </c>
      <c r="E3993" s="80">
        <v>0</v>
      </c>
      <c r="F3993" s="128">
        <v>0</v>
      </c>
      <c r="G3993" s="80">
        <v>0</v>
      </c>
      <c r="H3993" s="128">
        <v>0.34782608695652173</v>
      </c>
      <c r="I3993" s="128">
        <v>0.49219858156028368</v>
      </c>
      <c r="J3993" s="80" t="s">
        <v>211</v>
      </c>
      <c r="K3993" s="80" t="s">
        <v>211</v>
      </c>
      <c r="L3993" s="128">
        <v>0</v>
      </c>
      <c r="M3993" s="81" t="s">
        <v>96</v>
      </c>
    </row>
    <row r="3994" spans="1:13" x14ac:dyDescent="0.25">
      <c r="A3994" s="127" t="s">
        <v>8551</v>
      </c>
      <c r="B3994" s="80" t="s">
        <v>6832</v>
      </c>
      <c r="C3994" s="128">
        <v>0</v>
      </c>
      <c r="D3994" s="128">
        <v>0</v>
      </c>
      <c r="E3994" s="80">
        <v>0</v>
      </c>
      <c r="F3994" s="128">
        <v>0</v>
      </c>
      <c r="G3994" s="80">
        <v>0</v>
      </c>
      <c r="H3994" s="128">
        <v>0.38709677419354838</v>
      </c>
      <c r="I3994" s="128">
        <v>0.47097480832420591</v>
      </c>
      <c r="J3994" s="80" t="s">
        <v>211</v>
      </c>
      <c r="K3994" s="80" t="s">
        <v>211</v>
      </c>
      <c r="L3994" s="128">
        <v>0</v>
      </c>
      <c r="M3994" s="81" t="s">
        <v>96</v>
      </c>
    </row>
    <row r="3995" spans="1:13" x14ac:dyDescent="0.25">
      <c r="A3995" s="127" t="s">
        <v>8552</v>
      </c>
      <c r="B3995" s="80" t="s">
        <v>8553</v>
      </c>
      <c r="C3995" s="128">
        <v>0</v>
      </c>
      <c r="D3995" s="128">
        <v>0</v>
      </c>
      <c r="E3995" s="80">
        <v>0</v>
      </c>
      <c r="F3995" s="128">
        <v>0</v>
      </c>
      <c r="G3995" s="80">
        <v>0</v>
      </c>
      <c r="H3995" s="128">
        <v>0.42307692307692302</v>
      </c>
      <c r="I3995" s="128">
        <v>0.43018867924528303</v>
      </c>
      <c r="J3995" s="80" t="s">
        <v>211</v>
      </c>
      <c r="K3995" s="80" t="s">
        <v>211</v>
      </c>
      <c r="L3995" s="128">
        <v>0</v>
      </c>
      <c r="M3995" s="81" t="s">
        <v>96</v>
      </c>
    </row>
    <row r="3996" spans="1:13" x14ac:dyDescent="0.25">
      <c r="A3996" s="127" t="s">
        <v>8554</v>
      </c>
      <c r="B3996" s="80" t="s">
        <v>8555</v>
      </c>
      <c r="C3996" s="128">
        <v>0</v>
      </c>
      <c r="D3996" s="128">
        <v>0</v>
      </c>
      <c r="E3996" s="80">
        <v>0</v>
      </c>
      <c r="F3996" s="128">
        <v>0</v>
      </c>
      <c r="G3996" s="80">
        <v>0</v>
      </c>
      <c r="H3996" s="128">
        <v>0.51111111111111107</v>
      </c>
      <c r="I3996" s="128">
        <v>0.49361702127659574</v>
      </c>
      <c r="J3996" s="80" t="s">
        <v>211</v>
      </c>
      <c r="K3996" s="80" t="s">
        <v>211</v>
      </c>
      <c r="L3996" s="128">
        <v>0</v>
      </c>
      <c r="M3996" s="81" t="s">
        <v>96</v>
      </c>
    </row>
    <row r="3997" spans="1:13" x14ac:dyDescent="0.25">
      <c r="A3997" s="127" t="s">
        <v>8556</v>
      </c>
      <c r="B3997" s="80" t="s">
        <v>8557</v>
      </c>
      <c r="C3997" s="128">
        <v>0</v>
      </c>
      <c r="D3997" s="128">
        <v>0</v>
      </c>
      <c r="E3997" s="80">
        <v>0</v>
      </c>
      <c r="F3997" s="128">
        <v>0</v>
      </c>
      <c r="G3997" s="80">
        <v>0</v>
      </c>
      <c r="H3997" s="128">
        <v>0.4375</v>
      </c>
      <c r="I3997" s="128">
        <v>0.45416666666666666</v>
      </c>
      <c r="J3997" s="80" t="s">
        <v>211</v>
      </c>
      <c r="K3997" s="80" t="s">
        <v>211</v>
      </c>
      <c r="L3997" s="128">
        <v>0</v>
      </c>
      <c r="M3997" s="81" t="s">
        <v>96</v>
      </c>
    </row>
    <row r="3998" spans="1:13" x14ac:dyDescent="0.25">
      <c r="A3998" s="127" t="s">
        <v>8543</v>
      </c>
      <c r="B3998" s="80" t="s">
        <v>8544</v>
      </c>
      <c r="C3998" s="128">
        <v>0</v>
      </c>
      <c r="D3998" s="128">
        <v>0</v>
      </c>
      <c r="E3998" s="80">
        <v>0</v>
      </c>
      <c r="F3998" s="128">
        <v>0</v>
      </c>
      <c r="G3998" s="80">
        <v>0</v>
      </c>
      <c r="H3998" s="128">
        <v>0.53846153846153844</v>
      </c>
      <c r="I3998" s="128">
        <v>0.45147679324894513</v>
      </c>
      <c r="J3998" s="80" t="s">
        <v>211</v>
      </c>
      <c r="K3998" s="80" t="s">
        <v>211</v>
      </c>
      <c r="L3998" s="128">
        <v>0</v>
      </c>
      <c r="M3998" s="81" t="s">
        <v>96</v>
      </c>
    </row>
    <row r="3999" spans="1:13" x14ac:dyDescent="0.25">
      <c r="A3999" s="127" t="s">
        <v>8558</v>
      </c>
      <c r="B3999" s="80" t="s">
        <v>8559</v>
      </c>
      <c r="C3999" s="128">
        <v>0</v>
      </c>
      <c r="D3999" s="128">
        <v>0</v>
      </c>
      <c r="E3999" s="80">
        <v>0</v>
      </c>
      <c r="F3999" s="128">
        <v>0</v>
      </c>
      <c r="G3999" s="80">
        <v>0</v>
      </c>
      <c r="H3999" s="128">
        <v>0.75</v>
      </c>
      <c r="I3999" s="128">
        <v>0.48581560283687947</v>
      </c>
      <c r="J3999" s="80" t="s">
        <v>211</v>
      </c>
      <c r="K3999" s="80" t="s">
        <v>211</v>
      </c>
      <c r="L3999" s="128">
        <v>0</v>
      </c>
      <c r="M3999" s="81" t="s">
        <v>96</v>
      </c>
    </row>
    <row r="4000" spans="1:13" x14ac:dyDescent="0.25">
      <c r="A4000" s="127" t="s">
        <v>8560</v>
      </c>
      <c r="B4000" s="80" t="s">
        <v>8561</v>
      </c>
      <c r="C4000" s="128">
        <v>0</v>
      </c>
      <c r="D4000" s="128">
        <v>0</v>
      </c>
      <c r="E4000" s="80">
        <v>0</v>
      </c>
      <c r="F4000" s="128">
        <v>0</v>
      </c>
      <c r="G4000" s="80">
        <v>0</v>
      </c>
      <c r="H4000" s="128">
        <v>0.35294117647058826</v>
      </c>
      <c r="I4000" s="128">
        <v>0.45192307692307698</v>
      </c>
      <c r="J4000" s="80" t="s">
        <v>211</v>
      </c>
      <c r="K4000" s="80" t="s">
        <v>211</v>
      </c>
      <c r="L4000" s="128">
        <v>0</v>
      </c>
      <c r="M4000" s="81" t="s">
        <v>96</v>
      </c>
    </row>
    <row r="4001" spans="1:13" x14ac:dyDescent="0.25">
      <c r="A4001" s="127" t="s">
        <v>8562</v>
      </c>
      <c r="B4001" s="80" t="s">
        <v>8563</v>
      </c>
      <c r="C4001" s="128">
        <v>0</v>
      </c>
      <c r="D4001" s="128">
        <v>0</v>
      </c>
      <c r="E4001" s="80">
        <v>0</v>
      </c>
      <c r="F4001" s="128">
        <v>0</v>
      </c>
      <c r="G4001" s="80">
        <v>0</v>
      </c>
      <c r="H4001" s="128">
        <v>0.89473684210526316</v>
      </c>
      <c r="I4001" s="128">
        <v>0.48942598187311176</v>
      </c>
      <c r="J4001" s="80" t="s">
        <v>211</v>
      </c>
      <c r="K4001" s="80" t="s">
        <v>211</v>
      </c>
      <c r="L4001" s="128">
        <v>0</v>
      </c>
      <c r="M4001" s="81" t="s">
        <v>96</v>
      </c>
    </row>
    <row r="4002" spans="1:13" x14ac:dyDescent="0.25">
      <c r="A4002" s="127" t="s">
        <v>8566</v>
      </c>
      <c r="B4002" s="80" t="s">
        <v>8567</v>
      </c>
      <c r="C4002" s="128">
        <v>0</v>
      </c>
      <c r="D4002" s="128">
        <v>0</v>
      </c>
      <c r="E4002" s="80">
        <v>0</v>
      </c>
      <c r="F4002" s="128">
        <v>0</v>
      </c>
      <c r="G4002" s="80">
        <v>0</v>
      </c>
      <c r="H4002" s="128">
        <v>0.75609756097560976</v>
      </c>
      <c r="I4002" s="128">
        <v>0.44746600741656367</v>
      </c>
      <c r="J4002" s="80" t="s">
        <v>211</v>
      </c>
      <c r="K4002" s="80" t="s">
        <v>211</v>
      </c>
      <c r="L4002" s="128">
        <v>0</v>
      </c>
      <c r="M4002" s="81" t="s">
        <v>96</v>
      </c>
    </row>
    <row r="4003" spans="1:13" x14ac:dyDescent="0.25">
      <c r="A4003" s="127" t="s">
        <v>8081</v>
      </c>
      <c r="B4003" s="80" t="s">
        <v>6073</v>
      </c>
      <c r="C4003" s="128">
        <v>0</v>
      </c>
      <c r="D4003" s="128">
        <v>0</v>
      </c>
      <c r="E4003" s="80">
        <v>0</v>
      </c>
      <c r="F4003" s="128">
        <v>0</v>
      </c>
      <c r="G4003" s="80">
        <v>0</v>
      </c>
      <c r="H4003" s="128">
        <v>0.58333333333333337</v>
      </c>
      <c r="I4003" s="128">
        <v>0.51287553648068673</v>
      </c>
      <c r="J4003" s="80" t="s">
        <v>211</v>
      </c>
      <c r="K4003" s="80" t="s">
        <v>211</v>
      </c>
      <c r="L4003" s="128">
        <v>0</v>
      </c>
      <c r="M4003" s="81" t="s">
        <v>96</v>
      </c>
    </row>
    <row r="4004" spans="1:13" x14ac:dyDescent="0.25">
      <c r="A4004" s="127" t="s">
        <v>8034</v>
      </c>
      <c r="B4004" s="80" t="s">
        <v>6191</v>
      </c>
      <c r="C4004" s="128">
        <v>0</v>
      </c>
      <c r="D4004" s="128">
        <v>0</v>
      </c>
      <c r="E4004" s="80">
        <v>0</v>
      </c>
      <c r="F4004" s="128">
        <v>0</v>
      </c>
      <c r="G4004" s="80">
        <v>0</v>
      </c>
      <c r="H4004" s="128">
        <v>0.59090909090909094</v>
      </c>
      <c r="I4004" s="128">
        <v>0.50760135135135132</v>
      </c>
      <c r="J4004" s="80" t="s">
        <v>211</v>
      </c>
      <c r="K4004" s="80" t="s">
        <v>211</v>
      </c>
      <c r="L4004" s="128">
        <v>0</v>
      </c>
      <c r="M4004" s="81" t="s">
        <v>96</v>
      </c>
    </row>
    <row r="4005" spans="1:13" x14ac:dyDescent="0.25">
      <c r="A4005" s="127" t="s">
        <v>8083</v>
      </c>
      <c r="B4005" s="80" t="s">
        <v>6161</v>
      </c>
      <c r="C4005" s="128">
        <v>0</v>
      </c>
      <c r="D4005" s="128">
        <v>0</v>
      </c>
      <c r="E4005" s="80">
        <v>0</v>
      </c>
      <c r="F4005" s="128">
        <v>0</v>
      </c>
      <c r="G4005" s="80">
        <v>0</v>
      </c>
      <c r="H4005" s="128">
        <v>0.5535714285714286</v>
      </c>
      <c r="I4005" s="128">
        <v>0.45253164556962033</v>
      </c>
      <c r="J4005" s="80" t="s">
        <v>211</v>
      </c>
      <c r="K4005" s="80" t="s">
        <v>211</v>
      </c>
      <c r="L4005" s="128">
        <v>0</v>
      </c>
      <c r="M4005" s="81" t="s">
        <v>96</v>
      </c>
    </row>
    <row r="4006" spans="1:13" x14ac:dyDescent="0.25">
      <c r="A4006" s="127" t="s">
        <v>8012</v>
      </c>
      <c r="B4006" s="80" t="s">
        <v>6179</v>
      </c>
      <c r="C4006" s="128">
        <v>0</v>
      </c>
      <c r="D4006" s="128">
        <v>0</v>
      </c>
      <c r="E4006" s="80">
        <v>0</v>
      </c>
      <c r="F4006" s="128">
        <v>0</v>
      </c>
      <c r="G4006" s="80">
        <v>0</v>
      </c>
      <c r="H4006" s="128">
        <v>0.37735849056603776</v>
      </c>
      <c r="I4006" s="128">
        <v>0.48173005219985088</v>
      </c>
      <c r="J4006" s="80" t="s">
        <v>211</v>
      </c>
      <c r="K4006" s="80" t="s">
        <v>211</v>
      </c>
      <c r="L4006" s="128">
        <v>0</v>
      </c>
      <c r="M4006" s="81" t="s">
        <v>96</v>
      </c>
    </row>
    <row r="4007" spans="1:13" x14ac:dyDescent="0.25">
      <c r="A4007" s="127" t="s">
        <v>8548</v>
      </c>
      <c r="B4007" s="80" t="s">
        <v>6820</v>
      </c>
      <c r="C4007" s="128">
        <v>0</v>
      </c>
      <c r="D4007" s="128">
        <v>0</v>
      </c>
      <c r="E4007" s="80">
        <v>0</v>
      </c>
      <c r="F4007" s="128">
        <v>0</v>
      </c>
      <c r="G4007" s="80">
        <v>0</v>
      </c>
      <c r="H4007" s="128">
        <v>0.61904761904761907</v>
      </c>
      <c r="I4007" s="128">
        <v>0.4947589098532495</v>
      </c>
      <c r="J4007" s="80" t="s">
        <v>211</v>
      </c>
      <c r="K4007" s="80" t="s">
        <v>211</v>
      </c>
      <c r="L4007" s="128">
        <v>0</v>
      </c>
      <c r="M4007" s="81" t="s">
        <v>96</v>
      </c>
    </row>
    <row r="4008" spans="1:13" x14ac:dyDescent="0.25">
      <c r="A4008" s="127" t="s">
        <v>8036</v>
      </c>
      <c r="B4008" s="80" t="s">
        <v>6181</v>
      </c>
      <c r="C4008" s="128">
        <v>0</v>
      </c>
      <c r="D4008" s="128">
        <v>0</v>
      </c>
      <c r="E4008" s="80">
        <v>0</v>
      </c>
      <c r="F4008" s="128">
        <v>0</v>
      </c>
      <c r="G4008" s="80">
        <v>0</v>
      </c>
      <c r="H4008" s="128">
        <v>0.375</v>
      </c>
      <c r="I4008" s="128">
        <v>0.49514563106796122</v>
      </c>
      <c r="J4008" s="80" t="s">
        <v>211</v>
      </c>
      <c r="K4008" s="80" t="s">
        <v>211</v>
      </c>
      <c r="L4008" s="128">
        <v>0</v>
      </c>
      <c r="M4008" s="81" t="s">
        <v>96</v>
      </c>
    </row>
    <row r="4009" spans="1:13" x14ac:dyDescent="0.25">
      <c r="A4009" s="127" t="s">
        <v>8545</v>
      </c>
      <c r="B4009" s="80" t="s">
        <v>8546</v>
      </c>
      <c r="C4009" s="128">
        <v>0</v>
      </c>
      <c r="D4009" s="128">
        <v>0</v>
      </c>
      <c r="E4009" s="80">
        <v>0</v>
      </c>
      <c r="F4009" s="128">
        <v>0</v>
      </c>
      <c r="G4009" s="80">
        <v>0</v>
      </c>
      <c r="H4009" s="128">
        <v>0.45833333333333326</v>
      </c>
      <c r="I4009" s="128">
        <v>0.4524236983842011</v>
      </c>
      <c r="J4009" s="80" t="s">
        <v>211</v>
      </c>
      <c r="K4009" s="80" t="s">
        <v>211</v>
      </c>
      <c r="L4009" s="128">
        <v>0</v>
      </c>
      <c r="M4009" s="81" t="s">
        <v>96</v>
      </c>
    </row>
    <row r="4010" spans="1:13" x14ac:dyDescent="0.25">
      <c r="A4010" s="127" t="s">
        <v>7994</v>
      </c>
      <c r="B4010" s="80" t="s">
        <v>6165</v>
      </c>
      <c r="C4010" s="128">
        <v>0</v>
      </c>
      <c r="D4010" s="128">
        <v>0</v>
      </c>
      <c r="E4010" s="80">
        <v>0</v>
      </c>
      <c r="F4010" s="128">
        <v>0</v>
      </c>
      <c r="G4010" s="80">
        <v>0</v>
      </c>
      <c r="H4010" s="128">
        <v>0.35135135135135137</v>
      </c>
      <c r="I4010" s="128">
        <v>0.46598639455782315</v>
      </c>
      <c r="J4010" s="80" t="s">
        <v>211</v>
      </c>
      <c r="K4010" s="80" t="s">
        <v>211</v>
      </c>
      <c r="L4010" s="128">
        <v>0</v>
      </c>
      <c r="M4010" s="81" t="s">
        <v>96</v>
      </c>
    </row>
    <row r="4011" spans="1:13" x14ac:dyDescent="0.25">
      <c r="A4011" s="127" t="s">
        <v>8087</v>
      </c>
      <c r="B4011" s="80" t="s">
        <v>6183</v>
      </c>
      <c r="C4011" s="128">
        <v>0</v>
      </c>
      <c r="D4011" s="128">
        <v>0</v>
      </c>
      <c r="E4011" s="80">
        <v>0</v>
      </c>
      <c r="F4011" s="128">
        <v>0</v>
      </c>
      <c r="G4011" s="80">
        <v>0</v>
      </c>
      <c r="H4011" s="128">
        <v>0.52777777777777779</v>
      </c>
      <c r="I4011" s="128">
        <v>0.47816593886462883</v>
      </c>
      <c r="J4011" s="80" t="s">
        <v>211</v>
      </c>
      <c r="K4011" s="80" t="s">
        <v>211</v>
      </c>
      <c r="L4011" s="128">
        <v>0</v>
      </c>
      <c r="M4011" s="81" t="s">
        <v>96</v>
      </c>
    </row>
    <row r="4012" spans="1:13" x14ac:dyDescent="0.25">
      <c r="A4012" s="127" t="s">
        <v>8032</v>
      </c>
      <c r="B4012" s="80" t="s">
        <v>4207</v>
      </c>
      <c r="C4012" s="128">
        <v>0</v>
      </c>
      <c r="D4012" s="128">
        <v>0</v>
      </c>
      <c r="E4012" s="80">
        <v>0</v>
      </c>
      <c r="F4012" s="128">
        <v>0</v>
      </c>
      <c r="G4012" s="80">
        <v>0</v>
      </c>
      <c r="H4012" s="128">
        <v>0.35897435897435898</v>
      </c>
      <c r="I4012" s="128">
        <v>0.48991935483870969</v>
      </c>
      <c r="J4012" s="80" t="s">
        <v>211</v>
      </c>
      <c r="K4012" s="80" t="s">
        <v>211</v>
      </c>
      <c r="L4012" s="128">
        <v>0</v>
      </c>
      <c r="M4012" s="81" t="s">
        <v>96</v>
      </c>
    </row>
    <row r="4013" spans="1:13" x14ac:dyDescent="0.25">
      <c r="A4013" s="127" t="s">
        <v>8077</v>
      </c>
      <c r="B4013" s="80" t="s">
        <v>4214</v>
      </c>
      <c r="C4013" s="128">
        <v>0</v>
      </c>
      <c r="D4013" s="128">
        <v>0</v>
      </c>
      <c r="E4013" s="80">
        <v>0</v>
      </c>
      <c r="F4013" s="128">
        <v>0</v>
      </c>
      <c r="G4013" s="80">
        <v>0</v>
      </c>
      <c r="H4013" s="128">
        <v>0.44444444444444442</v>
      </c>
      <c r="I4013" s="128">
        <v>0.47537138389366695</v>
      </c>
      <c r="J4013" s="80" t="s">
        <v>211</v>
      </c>
      <c r="K4013" s="80" t="s">
        <v>211</v>
      </c>
      <c r="L4013" s="128">
        <v>0</v>
      </c>
      <c r="M4013" s="81" t="s">
        <v>96</v>
      </c>
    </row>
    <row r="4014" spans="1:13" x14ac:dyDescent="0.25">
      <c r="A4014" s="127" t="s">
        <v>8089</v>
      </c>
      <c r="B4014" s="80" t="s">
        <v>6197</v>
      </c>
      <c r="C4014" s="128">
        <v>0</v>
      </c>
      <c r="D4014" s="128">
        <v>0</v>
      </c>
      <c r="E4014" s="80">
        <v>0</v>
      </c>
      <c r="F4014" s="128">
        <v>0</v>
      </c>
      <c r="G4014" s="80">
        <v>0</v>
      </c>
      <c r="H4014" s="128">
        <v>0.1875</v>
      </c>
      <c r="I4014" s="128">
        <v>0.42844036697247706</v>
      </c>
      <c r="J4014" s="80" t="s">
        <v>211</v>
      </c>
      <c r="K4014" s="80" t="s">
        <v>211</v>
      </c>
      <c r="L4014" s="128">
        <v>0</v>
      </c>
      <c r="M4014" s="81" t="s">
        <v>96</v>
      </c>
    </row>
    <row r="4015" spans="1:13" x14ac:dyDescent="0.25">
      <c r="A4015" s="127" t="s">
        <v>8038</v>
      </c>
      <c r="B4015" s="80" t="s">
        <v>6185</v>
      </c>
      <c r="C4015" s="128">
        <v>0</v>
      </c>
      <c r="D4015" s="128">
        <v>0</v>
      </c>
      <c r="E4015" s="80">
        <v>0</v>
      </c>
      <c r="F4015" s="128">
        <v>0</v>
      </c>
      <c r="G4015" s="80">
        <v>0</v>
      </c>
      <c r="H4015" s="128">
        <v>0.46808510638297873</v>
      </c>
      <c r="I4015" s="128">
        <v>0.48587570621468928</v>
      </c>
      <c r="J4015" s="80" t="s">
        <v>211</v>
      </c>
      <c r="K4015" s="80" t="s">
        <v>211</v>
      </c>
      <c r="L4015" s="128">
        <v>0</v>
      </c>
      <c r="M4015" s="81" t="s">
        <v>96</v>
      </c>
    </row>
    <row r="4016" spans="1:13" x14ac:dyDescent="0.25">
      <c r="A4016" s="127" t="s">
        <v>8091</v>
      </c>
      <c r="B4016" s="80" t="s">
        <v>6199</v>
      </c>
      <c r="C4016" s="128">
        <v>0</v>
      </c>
      <c r="D4016" s="128">
        <v>0</v>
      </c>
      <c r="E4016" s="80">
        <v>0</v>
      </c>
      <c r="F4016" s="128">
        <v>0</v>
      </c>
      <c r="G4016" s="80">
        <v>0</v>
      </c>
      <c r="H4016" s="128">
        <v>0.16666666666666666</v>
      </c>
      <c r="I4016" s="128">
        <v>0.47115384615384615</v>
      </c>
      <c r="J4016" s="80" t="s">
        <v>211</v>
      </c>
      <c r="K4016" s="80" t="s">
        <v>211</v>
      </c>
      <c r="L4016" s="128">
        <v>0</v>
      </c>
      <c r="M4016" s="81" t="s">
        <v>96</v>
      </c>
    </row>
    <row r="4017" spans="1:13" x14ac:dyDescent="0.25">
      <c r="A4017" s="127" t="s">
        <v>8076</v>
      </c>
      <c r="B4017" s="80" t="s">
        <v>6061</v>
      </c>
      <c r="C4017" s="128">
        <v>0</v>
      </c>
      <c r="D4017" s="128">
        <v>0</v>
      </c>
      <c r="E4017" s="80">
        <v>0</v>
      </c>
      <c r="F4017" s="128">
        <v>0</v>
      </c>
      <c r="G4017" s="80">
        <v>0</v>
      </c>
      <c r="H4017" s="128">
        <v>0.20833333333333337</v>
      </c>
      <c r="I4017" s="128">
        <v>0.46296296296296297</v>
      </c>
      <c r="J4017" s="80" t="s">
        <v>211</v>
      </c>
      <c r="K4017" s="80" t="s">
        <v>211</v>
      </c>
      <c r="L4017" s="128">
        <v>0</v>
      </c>
      <c r="M4017" s="81" t="s">
        <v>96</v>
      </c>
    </row>
    <row r="4018" spans="1:13" x14ac:dyDescent="0.25">
      <c r="A4018" s="127" t="s">
        <v>8568</v>
      </c>
      <c r="B4018" s="80" t="s">
        <v>8569</v>
      </c>
      <c r="C4018" s="128">
        <v>0</v>
      </c>
      <c r="D4018" s="128">
        <v>0</v>
      </c>
      <c r="E4018" s="80">
        <v>0</v>
      </c>
      <c r="F4018" s="128">
        <v>0</v>
      </c>
      <c r="G4018" s="80">
        <v>0</v>
      </c>
      <c r="H4018" s="128">
        <v>0.45161290322580638</v>
      </c>
      <c r="I4018" s="128">
        <v>0.48045397225725095</v>
      </c>
      <c r="J4018" s="80" t="s">
        <v>211</v>
      </c>
      <c r="K4018" s="80" t="s">
        <v>211</v>
      </c>
      <c r="L4018" s="128">
        <v>0</v>
      </c>
      <c r="M4018" s="81" t="s">
        <v>96</v>
      </c>
    </row>
    <row r="4019" spans="1:13" x14ac:dyDescent="0.25">
      <c r="A4019" s="127" t="s">
        <v>8039</v>
      </c>
      <c r="B4019" s="80" t="s">
        <v>6163</v>
      </c>
      <c r="C4019" s="128">
        <v>0</v>
      </c>
      <c r="D4019" s="128">
        <v>0</v>
      </c>
      <c r="E4019" s="80">
        <v>0</v>
      </c>
      <c r="F4019" s="128">
        <v>0</v>
      </c>
      <c r="G4019" s="80">
        <v>0</v>
      </c>
      <c r="H4019" s="128">
        <v>0.46153846153846162</v>
      </c>
      <c r="I4019" s="128">
        <v>0.44352617079889806</v>
      </c>
      <c r="J4019" s="80" t="s">
        <v>211</v>
      </c>
      <c r="K4019" s="80" t="s">
        <v>211</v>
      </c>
      <c r="L4019" s="128">
        <v>0</v>
      </c>
      <c r="M4019" s="81" t="s">
        <v>96</v>
      </c>
    </row>
    <row r="4020" spans="1:13" x14ac:dyDescent="0.25">
      <c r="A4020" s="127" t="s">
        <v>8001</v>
      </c>
      <c r="B4020" s="80" t="s">
        <v>6071</v>
      </c>
      <c r="C4020" s="128">
        <v>0</v>
      </c>
      <c r="D4020" s="128">
        <v>0</v>
      </c>
      <c r="E4020" s="80">
        <v>0</v>
      </c>
      <c r="F4020" s="128">
        <v>0</v>
      </c>
      <c r="G4020" s="80">
        <v>0</v>
      </c>
      <c r="H4020" s="128">
        <v>0.60784313725490191</v>
      </c>
      <c r="I4020" s="128">
        <v>0.5145954962468724</v>
      </c>
      <c r="J4020" s="80" t="s">
        <v>211</v>
      </c>
      <c r="K4020" s="80" t="s">
        <v>211</v>
      </c>
      <c r="L4020" s="128">
        <v>0</v>
      </c>
      <c r="M4020" s="81" t="s">
        <v>96</v>
      </c>
    </row>
    <row r="4021" spans="1:13" x14ac:dyDescent="0.25">
      <c r="A4021" s="127" t="s">
        <v>8079</v>
      </c>
      <c r="B4021" s="80" t="s">
        <v>6056</v>
      </c>
      <c r="C4021" s="128">
        <v>0</v>
      </c>
      <c r="D4021" s="128">
        <v>0</v>
      </c>
      <c r="E4021" s="80">
        <v>0</v>
      </c>
      <c r="F4021" s="128">
        <v>0</v>
      </c>
      <c r="G4021" s="80">
        <v>0</v>
      </c>
      <c r="H4021" s="128">
        <v>0.76470588235294112</v>
      </c>
      <c r="I4021" s="128">
        <v>0.48754448398576511</v>
      </c>
      <c r="J4021" s="80" t="s">
        <v>211</v>
      </c>
      <c r="K4021" s="80" t="s">
        <v>211</v>
      </c>
      <c r="L4021" s="128">
        <v>0</v>
      </c>
      <c r="M4021" s="81" t="s">
        <v>96</v>
      </c>
    </row>
    <row r="4022" spans="1:13" x14ac:dyDescent="0.25">
      <c r="A4022" s="127" t="s">
        <v>8040</v>
      </c>
      <c r="B4022" s="80" t="s">
        <v>6203</v>
      </c>
      <c r="C4022" s="128">
        <v>0</v>
      </c>
      <c r="D4022" s="128">
        <v>0</v>
      </c>
      <c r="E4022" s="80">
        <v>0</v>
      </c>
      <c r="F4022" s="128">
        <v>0</v>
      </c>
      <c r="G4022" s="80">
        <v>0</v>
      </c>
      <c r="H4022" s="128">
        <v>0.6470588235294118</v>
      </c>
      <c r="I4022" s="128">
        <v>0.50356052899287895</v>
      </c>
      <c r="J4022" s="80" t="s">
        <v>211</v>
      </c>
      <c r="K4022" s="80" t="s">
        <v>211</v>
      </c>
      <c r="L4022" s="128">
        <v>0</v>
      </c>
      <c r="M4022" s="81" t="s">
        <v>96</v>
      </c>
    </row>
    <row r="4023" spans="1:13" x14ac:dyDescent="0.25">
      <c r="A4023" s="127" t="s">
        <v>8729</v>
      </c>
      <c r="B4023" s="80" t="s">
        <v>8730</v>
      </c>
      <c r="C4023" s="128">
        <v>0</v>
      </c>
      <c r="D4023" s="128">
        <v>0</v>
      </c>
      <c r="E4023" s="80">
        <v>0</v>
      </c>
      <c r="F4023" s="128">
        <v>0</v>
      </c>
      <c r="G4023" s="80">
        <v>0</v>
      </c>
      <c r="H4023" s="128">
        <v>0.625</v>
      </c>
      <c r="I4023" s="128">
        <v>0.46984924623115576</v>
      </c>
      <c r="J4023" s="80" t="s">
        <v>211</v>
      </c>
      <c r="K4023" s="80" t="s">
        <v>211</v>
      </c>
      <c r="L4023" s="128">
        <v>0</v>
      </c>
      <c r="M4023" s="81" t="s">
        <v>96</v>
      </c>
    </row>
    <row r="4024" spans="1:13" x14ac:dyDescent="0.25">
      <c r="A4024" s="127" t="s">
        <v>8003</v>
      </c>
      <c r="B4024" s="80" t="s">
        <v>6209</v>
      </c>
      <c r="C4024" s="128">
        <v>0</v>
      </c>
      <c r="D4024" s="128">
        <v>0</v>
      </c>
      <c r="E4024" s="80">
        <v>0</v>
      </c>
      <c r="F4024" s="128">
        <v>0</v>
      </c>
      <c r="G4024" s="80">
        <v>0</v>
      </c>
      <c r="H4024" s="128">
        <v>0.74358974358974372</v>
      </c>
      <c r="I4024" s="128">
        <v>0.51511758118701012</v>
      </c>
      <c r="J4024" s="80" t="s">
        <v>211</v>
      </c>
      <c r="K4024" s="80" t="s">
        <v>211</v>
      </c>
      <c r="L4024" s="128">
        <v>0</v>
      </c>
      <c r="M4024" s="81" t="s">
        <v>96</v>
      </c>
    </row>
    <row r="4025" spans="1:13" x14ac:dyDescent="0.25">
      <c r="A4025" s="127" t="s">
        <v>8731</v>
      </c>
      <c r="B4025" s="80" t="s">
        <v>8732</v>
      </c>
      <c r="C4025" s="128">
        <v>0</v>
      </c>
      <c r="D4025" s="128">
        <v>0</v>
      </c>
      <c r="E4025" s="80">
        <v>0</v>
      </c>
      <c r="F4025" s="128">
        <v>0</v>
      </c>
      <c r="G4025" s="80">
        <v>0</v>
      </c>
      <c r="H4025" s="128">
        <v>0.17391304347826086</v>
      </c>
      <c r="I4025" s="128">
        <v>0.51082251082251084</v>
      </c>
      <c r="J4025" s="80" t="s">
        <v>211</v>
      </c>
      <c r="K4025" s="80" t="s">
        <v>211</v>
      </c>
      <c r="L4025" s="128">
        <v>0</v>
      </c>
      <c r="M4025" s="81" t="s">
        <v>96</v>
      </c>
    </row>
    <row r="4026" spans="1:13" x14ac:dyDescent="0.25">
      <c r="A4026" s="127" t="s">
        <v>8094</v>
      </c>
      <c r="B4026" s="80" t="s">
        <v>6213</v>
      </c>
      <c r="C4026" s="128">
        <v>0</v>
      </c>
      <c r="D4026" s="128">
        <v>0</v>
      </c>
      <c r="E4026" s="80">
        <v>0</v>
      </c>
      <c r="F4026" s="128">
        <v>0</v>
      </c>
      <c r="G4026" s="80">
        <v>0</v>
      </c>
      <c r="H4026" s="128">
        <v>0.33333333333333331</v>
      </c>
      <c r="I4026" s="128">
        <v>0.50218340611353707</v>
      </c>
      <c r="J4026" s="80" t="s">
        <v>211</v>
      </c>
      <c r="K4026" s="80" t="s">
        <v>211</v>
      </c>
      <c r="L4026" s="128">
        <v>0</v>
      </c>
      <c r="M4026" s="81" t="s">
        <v>96</v>
      </c>
    </row>
    <row r="4027" spans="1:13" x14ac:dyDescent="0.25">
      <c r="A4027" s="127" t="s">
        <v>8733</v>
      </c>
      <c r="B4027" s="80" t="s">
        <v>8734</v>
      </c>
      <c r="C4027" s="128">
        <v>0</v>
      </c>
      <c r="D4027" s="128">
        <v>0</v>
      </c>
      <c r="E4027" s="80">
        <v>0</v>
      </c>
      <c r="F4027" s="128">
        <v>0</v>
      </c>
      <c r="G4027" s="80">
        <v>0</v>
      </c>
      <c r="H4027" s="128">
        <v>0.2857142857142857</v>
      </c>
      <c r="I4027" s="128">
        <v>0.44551282051282054</v>
      </c>
      <c r="J4027" s="80" t="s">
        <v>211</v>
      </c>
      <c r="K4027" s="80" t="s">
        <v>211</v>
      </c>
      <c r="L4027" s="128">
        <v>0</v>
      </c>
      <c r="M4027" s="81" t="s">
        <v>96</v>
      </c>
    </row>
    <row r="4028" spans="1:13" x14ac:dyDescent="0.25">
      <c r="A4028" s="127" t="s">
        <v>8042</v>
      </c>
      <c r="B4028" s="80" t="s">
        <v>6211</v>
      </c>
      <c r="C4028" s="128">
        <v>0</v>
      </c>
      <c r="D4028" s="128">
        <v>0</v>
      </c>
      <c r="E4028" s="80">
        <v>0</v>
      </c>
      <c r="F4028" s="128">
        <v>0</v>
      </c>
      <c r="G4028" s="80">
        <v>0</v>
      </c>
      <c r="H4028" s="128">
        <v>0.56000000000000005</v>
      </c>
      <c r="I4028" s="128">
        <v>0.51860465116279075</v>
      </c>
      <c r="J4028" s="80" t="s">
        <v>211</v>
      </c>
      <c r="K4028" s="80" t="s">
        <v>211</v>
      </c>
      <c r="L4028" s="128">
        <v>0</v>
      </c>
      <c r="M4028" s="81" t="s">
        <v>96</v>
      </c>
    </row>
    <row r="4029" spans="1:13" x14ac:dyDescent="0.25">
      <c r="A4029" s="127" t="s">
        <v>8016</v>
      </c>
      <c r="B4029" s="80" t="s">
        <v>6215</v>
      </c>
      <c r="C4029" s="128">
        <v>0</v>
      </c>
      <c r="D4029" s="128">
        <v>0</v>
      </c>
      <c r="E4029" s="80">
        <v>0</v>
      </c>
      <c r="F4029" s="128">
        <v>0</v>
      </c>
      <c r="G4029" s="80">
        <v>0</v>
      </c>
      <c r="H4029" s="128">
        <v>0.2</v>
      </c>
      <c r="I4029" s="128">
        <v>0.4935064935064935</v>
      </c>
      <c r="J4029" s="80" t="s">
        <v>211</v>
      </c>
      <c r="K4029" s="80" t="s">
        <v>211</v>
      </c>
      <c r="L4029" s="128">
        <v>0</v>
      </c>
      <c r="M4029" s="81" t="s">
        <v>96</v>
      </c>
    </row>
    <row r="4030" spans="1:13" x14ac:dyDescent="0.25">
      <c r="A4030" s="127" t="s">
        <v>8721</v>
      </c>
      <c r="B4030" s="80" t="s">
        <v>8722</v>
      </c>
      <c r="C4030" s="128">
        <v>0</v>
      </c>
      <c r="D4030" s="128">
        <v>0</v>
      </c>
      <c r="E4030" s="80">
        <v>0</v>
      </c>
      <c r="F4030" s="128">
        <v>0</v>
      </c>
      <c r="G4030" s="80">
        <v>0</v>
      </c>
      <c r="H4030" s="128">
        <v>0.4</v>
      </c>
      <c r="I4030" s="128">
        <v>0.44015444015444016</v>
      </c>
      <c r="J4030" s="80" t="s">
        <v>211</v>
      </c>
      <c r="K4030" s="80" t="s">
        <v>211</v>
      </c>
      <c r="L4030" s="128">
        <v>0</v>
      </c>
      <c r="M4030" s="81" t="s">
        <v>96</v>
      </c>
    </row>
    <row r="4031" spans="1:13" x14ac:dyDescent="0.25">
      <c r="A4031" s="127" t="s">
        <v>8725</v>
      </c>
      <c r="B4031" s="80" t="s">
        <v>8726</v>
      </c>
      <c r="C4031" s="128">
        <v>0</v>
      </c>
      <c r="D4031" s="128">
        <v>0</v>
      </c>
      <c r="E4031" s="80">
        <v>0</v>
      </c>
      <c r="F4031" s="128">
        <v>0</v>
      </c>
      <c r="G4031" s="80">
        <v>0</v>
      </c>
      <c r="H4031" s="128">
        <v>0.4</v>
      </c>
      <c r="I4031" s="128">
        <v>0.48039215686274511</v>
      </c>
      <c r="J4031" s="80" t="s">
        <v>211</v>
      </c>
      <c r="K4031" s="80" t="s">
        <v>211</v>
      </c>
      <c r="L4031" s="128">
        <v>0</v>
      </c>
      <c r="M4031" s="81" t="s">
        <v>96</v>
      </c>
    </row>
    <row r="4032" spans="1:13" x14ac:dyDescent="0.25">
      <c r="A4032" s="127" t="s">
        <v>8727</v>
      </c>
      <c r="B4032" s="80" t="s">
        <v>8728</v>
      </c>
      <c r="C4032" s="128">
        <v>0</v>
      </c>
      <c r="D4032" s="128">
        <v>0</v>
      </c>
      <c r="E4032" s="80">
        <v>0</v>
      </c>
      <c r="F4032" s="128">
        <v>0</v>
      </c>
      <c r="G4032" s="80">
        <v>0</v>
      </c>
      <c r="H4032" s="128">
        <v>0.22222222222222221</v>
      </c>
      <c r="I4032" s="128">
        <v>0.49545454545454543</v>
      </c>
      <c r="J4032" s="80" t="s">
        <v>211</v>
      </c>
      <c r="K4032" s="80" t="s">
        <v>211</v>
      </c>
      <c r="L4032" s="128">
        <v>0</v>
      </c>
      <c r="M4032" s="81" t="s">
        <v>96</v>
      </c>
    </row>
    <row r="4033" spans="1:13" x14ac:dyDescent="0.25">
      <c r="A4033" s="127" t="s">
        <v>8719</v>
      </c>
      <c r="B4033" s="80" t="s">
        <v>8720</v>
      </c>
      <c r="C4033" s="128">
        <v>0</v>
      </c>
      <c r="D4033" s="128">
        <v>0</v>
      </c>
      <c r="E4033" s="80">
        <v>0</v>
      </c>
      <c r="F4033" s="128">
        <v>0</v>
      </c>
      <c r="G4033" s="80">
        <v>0</v>
      </c>
      <c r="H4033" s="128">
        <v>0.5</v>
      </c>
      <c r="I4033" s="128">
        <v>0.42156862745098039</v>
      </c>
      <c r="J4033" s="80" t="s">
        <v>211</v>
      </c>
      <c r="K4033" s="80" t="s">
        <v>211</v>
      </c>
      <c r="L4033" s="128">
        <v>0</v>
      </c>
      <c r="M4033" s="81" t="s">
        <v>96</v>
      </c>
    </row>
    <row r="4034" spans="1:13" x14ac:dyDescent="0.25">
      <c r="A4034" s="127" t="s">
        <v>8781</v>
      </c>
      <c r="B4034" s="80" t="s">
        <v>8753</v>
      </c>
      <c r="C4034" s="128">
        <v>0</v>
      </c>
      <c r="D4034" s="128">
        <v>0</v>
      </c>
      <c r="E4034" s="80">
        <v>0</v>
      </c>
      <c r="F4034" s="128">
        <v>0</v>
      </c>
      <c r="G4034" s="80">
        <v>0</v>
      </c>
      <c r="H4034" s="128">
        <v>0.875</v>
      </c>
      <c r="I4034" s="128">
        <v>0.49652777777777773</v>
      </c>
      <c r="J4034" s="80" t="s">
        <v>211</v>
      </c>
      <c r="K4034" s="80" t="s">
        <v>211</v>
      </c>
      <c r="L4034" s="128">
        <v>0</v>
      </c>
      <c r="M4034" s="81" t="s">
        <v>96</v>
      </c>
    </row>
    <row r="4035" spans="1:13" x14ac:dyDescent="0.25">
      <c r="A4035" s="127" t="s">
        <v>8218</v>
      </c>
      <c r="B4035" s="80" t="s">
        <v>791</v>
      </c>
      <c r="C4035" s="128">
        <v>6</v>
      </c>
      <c r="D4035" s="128">
        <v>0</v>
      </c>
      <c r="E4035" s="80">
        <v>6822</v>
      </c>
      <c r="F4035" s="128">
        <v>19380</v>
      </c>
      <c r="G4035" s="80">
        <v>0</v>
      </c>
      <c r="H4035" s="128">
        <v>1</v>
      </c>
      <c r="I4035" s="128">
        <v>0.8</v>
      </c>
      <c r="J4035" s="80" t="s">
        <v>211</v>
      </c>
      <c r="K4035" s="80" t="s">
        <v>211</v>
      </c>
      <c r="L4035" s="128">
        <v>0</v>
      </c>
      <c r="M4035" s="81" t="s">
        <v>96</v>
      </c>
    </row>
    <row r="4036" spans="1:13" x14ac:dyDescent="0.25">
      <c r="A4036" s="127" t="s">
        <v>8278</v>
      </c>
      <c r="B4036" s="80" t="s">
        <v>796</v>
      </c>
      <c r="C4036" s="128">
        <v>84</v>
      </c>
      <c r="D4036" s="128">
        <v>0</v>
      </c>
      <c r="E4036" s="80">
        <v>356</v>
      </c>
      <c r="F4036" s="128">
        <v>357</v>
      </c>
      <c r="G4036" s="80">
        <v>0</v>
      </c>
      <c r="H4036" s="128">
        <v>0.30434782608695654</v>
      </c>
      <c r="I4036" s="128">
        <v>0.41932270916334663</v>
      </c>
      <c r="J4036" s="80" t="s">
        <v>211</v>
      </c>
      <c r="K4036" s="80" t="s">
        <v>211</v>
      </c>
      <c r="L4036" s="128">
        <v>0</v>
      </c>
      <c r="M4036" s="81" t="s">
        <v>96</v>
      </c>
    </row>
    <row r="4037" spans="1:13" x14ac:dyDescent="0.25">
      <c r="A4037" s="127" t="s">
        <v>8190</v>
      </c>
      <c r="B4037" s="80" t="s">
        <v>794</v>
      </c>
      <c r="C4037" s="128">
        <v>467</v>
      </c>
      <c r="D4037" s="128">
        <v>0</v>
      </c>
      <c r="E4037" s="80">
        <v>336</v>
      </c>
      <c r="F4037" s="128">
        <v>335</v>
      </c>
      <c r="G4037" s="80">
        <v>0</v>
      </c>
      <c r="H4037" s="128">
        <v>0.46039603960396042</v>
      </c>
      <c r="I4037" s="128">
        <v>0.49599417334304441</v>
      </c>
      <c r="J4037" s="80" t="s">
        <v>211</v>
      </c>
      <c r="K4037" s="80" t="s">
        <v>211</v>
      </c>
      <c r="L4037" s="128">
        <v>0</v>
      </c>
      <c r="M4037" s="81" t="s">
        <v>96</v>
      </c>
    </row>
    <row r="4038" spans="1:13" x14ac:dyDescent="0.25">
      <c r="A4038" s="127" t="s">
        <v>8248</v>
      </c>
      <c r="B4038" s="80" t="s">
        <v>795</v>
      </c>
      <c r="C4038" s="128">
        <v>0</v>
      </c>
      <c r="D4038" s="128">
        <v>0</v>
      </c>
      <c r="E4038" s="80">
        <v>0</v>
      </c>
      <c r="F4038" s="128">
        <v>0</v>
      </c>
      <c r="G4038" s="80">
        <v>0</v>
      </c>
      <c r="H4038" s="128">
        <v>0</v>
      </c>
      <c r="I4038" s="128">
        <v>0.48823529411764705</v>
      </c>
      <c r="J4038" s="80" t="s">
        <v>211</v>
      </c>
      <c r="K4038" s="80" t="s">
        <v>211</v>
      </c>
      <c r="L4038" s="128">
        <v>0</v>
      </c>
      <c r="M4038" s="81" t="s">
        <v>96</v>
      </c>
    </row>
    <row r="4039" spans="1:13" x14ac:dyDescent="0.25">
      <c r="A4039" s="127" t="s">
        <v>8192</v>
      </c>
      <c r="B4039" s="80" t="s">
        <v>786</v>
      </c>
      <c r="C4039" s="128">
        <v>418</v>
      </c>
      <c r="D4039" s="128">
        <v>0</v>
      </c>
      <c r="E4039" s="80">
        <v>335</v>
      </c>
      <c r="F4039" s="128">
        <v>335</v>
      </c>
      <c r="G4039" s="80">
        <v>0</v>
      </c>
      <c r="H4039" s="128">
        <v>0.44594594594594594</v>
      </c>
      <c r="I4039" s="128">
        <v>0.5243741765480896</v>
      </c>
      <c r="J4039" s="80" t="s">
        <v>211</v>
      </c>
      <c r="K4039" s="80" t="s">
        <v>211</v>
      </c>
      <c r="L4039" s="128">
        <v>0</v>
      </c>
      <c r="M4039" s="81" t="s">
        <v>96</v>
      </c>
    </row>
    <row r="4040" spans="1:13" x14ac:dyDescent="0.25">
      <c r="A4040" s="127" t="s">
        <v>8159</v>
      </c>
      <c r="B4040" s="80" t="s">
        <v>2846</v>
      </c>
      <c r="C4040" s="128">
        <v>180</v>
      </c>
      <c r="D4040" s="128">
        <v>0</v>
      </c>
      <c r="E4040" s="80">
        <v>493</v>
      </c>
      <c r="F4040" s="128">
        <v>531</v>
      </c>
      <c r="G4040" s="80">
        <v>0</v>
      </c>
      <c r="H4040" s="128">
        <v>0.15</v>
      </c>
      <c r="I4040" s="128">
        <v>0.44181034482758619</v>
      </c>
      <c r="J4040" s="80" t="s">
        <v>211</v>
      </c>
      <c r="K4040" s="80" t="s">
        <v>211</v>
      </c>
      <c r="L4040" s="128">
        <v>0</v>
      </c>
      <c r="M4040" s="81" t="s">
        <v>96</v>
      </c>
    </row>
    <row r="4041" spans="1:13" x14ac:dyDescent="0.25">
      <c r="A4041" s="127" t="s">
        <v>8182</v>
      </c>
      <c r="B4041" s="80" t="s">
        <v>789</v>
      </c>
      <c r="C4041" s="128">
        <v>454</v>
      </c>
      <c r="D4041" s="128">
        <v>0</v>
      </c>
      <c r="E4041" s="80">
        <v>365</v>
      </c>
      <c r="F4041" s="128">
        <v>366</v>
      </c>
      <c r="G4041" s="80">
        <v>0</v>
      </c>
      <c r="H4041" s="128">
        <v>0.38970588235294118</v>
      </c>
      <c r="I4041" s="128">
        <v>0.4781115879828326</v>
      </c>
      <c r="J4041" s="80" t="s">
        <v>211</v>
      </c>
      <c r="K4041" s="80" t="s">
        <v>211</v>
      </c>
      <c r="L4041" s="128">
        <v>0</v>
      </c>
      <c r="M4041" s="81" t="s">
        <v>96</v>
      </c>
    </row>
    <row r="4042" spans="1:13" x14ac:dyDescent="0.25">
      <c r="A4042" s="127" t="s">
        <v>8185</v>
      </c>
      <c r="B4042" s="80" t="s">
        <v>807</v>
      </c>
      <c r="C4042" s="128">
        <v>375</v>
      </c>
      <c r="D4042" s="128">
        <v>0</v>
      </c>
      <c r="E4042" s="80">
        <v>372</v>
      </c>
      <c r="F4042" s="128">
        <v>373</v>
      </c>
      <c r="G4042" s="80">
        <v>0</v>
      </c>
      <c r="H4042" s="128">
        <v>0.35643564356435642</v>
      </c>
      <c r="I4042" s="128">
        <v>0.47483989021042999</v>
      </c>
      <c r="J4042" s="80" t="s">
        <v>211</v>
      </c>
      <c r="K4042" s="80" t="s">
        <v>211</v>
      </c>
      <c r="L4042" s="128">
        <v>0</v>
      </c>
      <c r="M4042" s="81" t="s">
        <v>96</v>
      </c>
    </row>
    <row r="4043" spans="1:13" x14ac:dyDescent="0.25">
      <c r="A4043" s="127" t="s">
        <v>8179</v>
      </c>
      <c r="B4043" s="80" t="s">
        <v>813</v>
      </c>
      <c r="C4043" s="128">
        <v>461</v>
      </c>
      <c r="D4043" s="128">
        <v>0</v>
      </c>
      <c r="E4043" s="80">
        <v>431</v>
      </c>
      <c r="F4043" s="128">
        <v>439</v>
      </c>
      <c r="G4043" s="80">
        <v>0</v>
      </c>
      <c r="H4043" s="128">
        <v>0.46766169154228854</v>
      </c>
      <c r="I4043" s="128">
        <v>0.50847457627118642</v>
      </c>
      <c r="J4043" s="80" t="s">
        <v>211</v>
      </c>
      <c r="K4043" s="80" t="s">
        <v>211</v>
      </c>
      <c r="L4043" s="128">
        <v>0</v>
      </c>
      <c r="M4043" s="81" t="s">
        <v>96</v>
      </c>
    </row>
    <row r="4044" spans="1:13" x14ac:dyDescent="0.25">
      <c r="A4044" s="127" t="s">
        <v>8570</v>
      </c>
      <c r="B4044" s="80" t="s">
        <v>818</v>
      </c>
      <c r="C4044" s="128">
        <v>39</v>
      </c>
      <c r="D4044" s="128">
        <v>0</v>
      </c>
      <c r="E4044" s="80">
        <v>359</v>
      </c>
      <c r="F4044" s="128">
        <v>661</v>
      </c>
      <c r="G4044" s="80">
        <v>0</v>
      </c>
      <c r="H4044" s="128">
        <v>0.30769230769230771</v>
      </c>
      <c r="I4044" s="128">
        <v>0.53191489361702127</v>
      </c>
      <c r="J4044" s="80" t="s">
        <v>211</v>
      </c>
      <c r="K4044" s="80" t="s">
        <v>211</v>
      </c>
      <c r="L4044" s="128">
        <v>0</v>
      </c>
      <c r="M4044" s="81" t="s">
        <v>96</v>
      </c>
    </row>
    <row r="4045" spans="1:13" x14ac:dyDescent="0.25">
      <c r="A4045" s="127" t="s">
        <v>8183</v>
      </c>
      <c r="B4045" s="80" t="s">
        <v>814</v>
      </c>
      <c r="C4045" s="128">
        <v>472</v>
      </c>
      <c r="D4045" s="128">
        <v>0</v>
      </c>
      <c r="E4045" s="80">
        <v>354</v>
      </c>
      <c r="F4045" s="128">
        <v>355</v>
      </c>
      <c r="G4045" s="80">
        <v>0</v>
      </c>
      <c r="H4045" s="128">
        <v>0.4747474747474747</v>
      </c>
      <c r="I4045" s="128">
        <v>0.4763231197771588</v>
      </c>
      <c r="J4045" s="80" t="s">
        <v>211</v>
      </c>
      <c r="K4045" s="80" t="s">
        <v>211</v>
      </c>
      <c r="L4045" s="128">
        <v>0</v>
      </c>
      <c r="M4045" s="81" t="s">
        <v>96</v>
      </c>
    </row>
    <row r="4046" spans="1:13" x14ac:dyDescent="0.25">
      <c r="A4046" s="127" t="s">
        <v>8181</v>
      </c>
      <c r="B4046" s="80" t="s">
        <v>806</v>
      </c>
      <c r="C4046" s="128">
        <v>332</v>
      </c>
      <c r="D4046" s="128">
        <v>0</v>
      </c>
      <c r="E4046" s="80">
        <v>385</v>
      </c>
      <c r="F4046" s="128">
        <v>387</v>
      </c>
      <c r="G4046" s="80">
        <v>0</v>
      </c>
      <c r="H4046" s="128">
        <v>0.4451219512195122</v>
      </c>
      <c r="I4046" s="128">
        <v>0.50750220653133271</v>
      </c>
      <c r="J4046" s="80" t="s">
        <v>211</v>
      </c>
      <c r="K4046" s="80" t="s">
        <v>211</v>
      </c>
      <c r="L4046" s="128">
        <v>0</v>
      </c>
      <c r="M4046" s="81" t="s">
        <v>96</v>
      </c>
    </row>
    <row r="4047" spans="1:13" x14ac:dyDescent="0.25">
      <c r="A4047" s="127" t="s">
        <v>8571</v>
      </c>
      <c r="B4047" s="80" t="s">
        <v>801</v>
      </c>
      <c r="C4047" s="128">
        <v>53</v>
      </c>
      <c r="D4047" s="128">
        <v>0</v>
      </c>
      <c r="E4047" s="80">
        <v>514</v>
      </c>
      <c r="F4047" s="128">
        <v>552</v>
      </c>
      <c r="G4047" s="80">
        <v>0</v>
      </c>
      <c r="H4047" s="128">
        <v>0.52083333333333337</v>
      </c>
      <c r="I4047" s="128">
        <v>0.50156739811912221</v>
      </c>
      <c r="J4047" s="80" t="s">
        <v>211</v>
      </c>
      <c r="K4047" s="80" t="s">
        <v>211</v>
      </c>
      <c r="L4047" s="128">
        <v>0</v>
      </c>
      <c r="M4047" s="81" t="s">
        <v>96</v>
      </c>
    </row>
    <row r="4048" spans="1:13" x14ac:dyDescent="0.25">
      <c r="A4048" s="127" t="s">
        <v>8177</v>
      </c>
      <c r="B4048" s="80" t="s">
        <v>800</v>
      </c>
      <c r="C4048" s="128">
        <v>378</v>
      </c>
      <c r="D4048" s="128">
        <v>0</v>
      </c>
      <c r="E4048" s="80">
        <v>365</v>
      </c>
      <c r="F4048" s="128">
        <v>365</v>
      </c>
      <c r="G4048" s="80">
        <v>0</v>
      </c>
      <c r="H4048" s="128">
        <v>0.25384615384615383</v>
      </c>
      <c r="I4048" s="128">
        <v>0.50821256038647344</v>
      </c>
      <c r="J4048" s="80" t="s">
        <v>211</v>
      </c>
      <c r="K4048" s="80" t="s">
        <v>211</v>
      </c>
      <c r="L4048" s="128">
        <v>0</v>
      </c>
      <c r="M4048" s="81" t="s">
        <v>96</v>
      </c>
    </row>
    <row r="4049" spans="1:13" x14ac:dyDescent="0.25">
      <c r="A4049" s="127" t="s">
        <v>8172</v>
      </c>
      <c r="B4049" s="80" t="s">
        <v>797</v>
      </c>
      <c r="C4049" s="128">
        <v>410</v>
      </c>
      <c r="D4049" s="128">
        <v>0</v>
      </c>
      <c r="E4049" s="80">
        <v>493</v>
      </c>
      <c r="F4049" s="128">
        <v>494</v>
      </c>
      <c r="G4049" s="80">
        <v>0</v>
      </c>
      <c r="H4049" s="128">
        <v>0.46448087431693991</v>
      </c>
      <c r="I4049" s="128">
        <v>0.47341772151898737</v>
      </c>
      <c r="J4049" s="80" t="s">
        <v>211</v>
      </c>
      <c r="K4049" s="80" t="s">
        <v>211</v>
      </c>
      <c r="L4049" s="128">
        <v>0</v>
      </c>
      <c r="M4049" s="81" t="s">
        <v>96</v>
      </c>
    </row>
    <row r="4050" spans="1:13" x14ac:dyDescent="0.25">
      <c r="A4050" s="127" t="s">
        <v>8164</v>
      </c>
      <c r="B4050" s="80" t="s">
        <v>798</v>
      </c>
      <c r="C4050" s="128">
        <v>280</v>
      </c>
      <c r="D4050" s="128">
        <v>0</v>
      </c>
      <c r="E4050" s="80">
        <v>446</v>
      </c>
      <c r="F4050" s="128">
        <v>457</v>
      </c>
      <c r="G4050" s="80">
        <v>0</v>
      </c>
      <c r="H4050" s="128">
        <v>0.37583892617449666</v>
      </c>
      <c r="I4050" s="128">
        <v>0.54553492484526966</v>
      </c>
      <c r="J4050" s="80" t="s">
        <v>211</v>
      </c>
      <c r="K4050" s="80" t="s">
        <v>211</v>
      </c>
      <c r="L4050" s="128">
        <v>0</v>
      </c>
      <c r="M4050" s="81" t="s">
        <v>96</v>
      </c>
    </row>
    <row r="4051" spans="1:13" x14ac:dyDescent="0.25">
      <c r="A4051" s="127" t="s">
        <v>8211</v>
      </c>
      <c r="B4051" s="80" t="s">
        <v>799</v>
      </c>
      <c r="C4051" s="128">
        <v>0</v>
      </c>
      <c r="D4051" s="128">
        <v>0</v>
      </c>
      <c r="E4051" s="80">
        <v>0</v>
      </c>
      <c r="F4051" s="128">
        <v>0</v>
      </c>
      <c r="G4051" s="80">
        <v>0</v>
      </c>
      <c r="H4051" s="128">
        <v>0</v>
      </c>
      <c r="I4051" s="128">
        <v>0.46153846153846162</v>
      </c>
      <c r="J4051" s="80" t="s">
        <v>211</v>
      </c>
      <c r="K4051" s="80" t="s">
        <v>211</v>
      </c>
      <c r="L4051" s="128">
        <v>0</v>
      </c>
      <c r="M4051" s="81" t="s">
        <v>96</v>
      </c>
    </row>
    <row r="4052" spans="1:13" x14ac:dyDescent="0.25">
      <c r="A4052" s="127" t="s">
        <v>8280</v>
      </c>
      <c r="B4052" s="80" t="s">
        <v>805</v>
      </c>
      <c r="C4052" s="128">
        <v>24</v>
      </c>
      <c r="D4052" s="128">
        <v>0</v>
      </c>
      <c r="E4052" s="80">
        <v>314</v>
      </c>
      <c r="F4052" s="128">
        <v>313</v>
      </c>
      <c r="G4052" s="80">
        <v>0</v>
      </c>
      <c r="H4052" s="128">
        <v>0.63636363636363635</v>
      </c>
      <c r="I4052" s="128">
        <v>0.63793103448275867</v>
      </c>
      <c r="J4052" s="80" t="s">
        <v>211</v>
      </c>
      <c r="K4052" s="80" t="s">
        <v>211</v>
      </c>
      <c r="L4052" s="128">
        <v>0</v>
      </c>
      <c r="M4052" s="81" t="s">
        <v>96</v>
      </c>
    </row>
    <row r="4053" spans="1:13" x14ac:dyDescent="0.25">
      <c r="A4053" s="127" t="s">
        <v>8282</v>
      </c>
      <c r="B4053" s="80" t="s">
        <v>802</v>
      </c>
      <c r="C4053" s="128">
        <v>214</v>
      </c>
      <c r="D4053" s="128">
        <v>0</v>
      </c>
      <c r="E4053" s="80">
        <v>382</v>
      </c>
      <c r="F4053" s="128">
        <v>384</v>
      </c>
      <c r="G4053" s="80">
        <v>0</v>
      </c>
      <c r="H4053" s="128">
        <v>0.35344827586206895</v>
      </c>
      <c r="I4053" s="128">
        <v>0.53821656050955413</v>
      </c>
      <c r="J4053" s="80" t="s">
        <v>211</v>
      </c>
      <c r="K4053" s="80" t="s">
        <v>211</v>
      </c>
      <c r="L4053" s="128">
        <v>0</v>
      </c>
      <c r="M4053" s="81" t="s">
        <v>96</v>
      </c>
    </row>
    <row r="4054" spans="1:13" x14ac:dyDescent="0.25">
      <c r="A4054" s="127" t="s">
        <v>8161</v>
      </c>
      <c r="B4054" s="80" t="s">
        <v>803</v>
      </c>
      <c r="C4054" s="128">
        <v>358</v>
      </c>
      <c r="D4054" s="128">
        <v>0</v>
      </c>
      <c r="E4054" s="80">
        <v>467</v>
      </c>
      <c r="F4054" s="128">
        <v>475</v>
      </c>
      <c r="G4054" s="80">
        <v>0</v>
      </c>
      <c r="H4054" s="128">
        <v>0.42574257425742579</v>
      </c>
      <c r="I4054" s="128">
        <v>0.49543147208121829</v>
      </c>
      <c r="J4054" s="80" t="s">
        <v>211</v>
      </c>
      <c r="K4054" s="80" t="s">
        <v>211</v>
      </c>
      <c r="L4054" s="128">
        <v>0</v>
      </c>
      <c r="M4054" s="81" t="s">
        <v>96</v>
      </c>
    </row>
    <row r="4055" spans="1:13" x14ac:dyDescent="0.25">
      <c r="A4055" s="127" t="s">
        <v>8234</v>
      </c>
      <c r="B4055" s="80" t="s">
        <v>804</v>
      </c>
      <c r="C4055" s="128">
        <v>380</v>
      </c>
      <c r="D4055" s="128">
        <v>0</v>
      </c>
      <c r="E4055" s="80">
        <v>437</v>
      </c>
      <c r="F4055" s="128">
        <v>438</v>
      </c>
      <c r="G4055" s="80">
        <v>0</v>
      </c>
      <c r="H4055" s="128">
        <v>0.49206349206349198</v>
      </c>
      <c r="I4055" s="128">
        <v>0.47826086956521746</v>
      </c>
      <c r="J4055" s="80" t="s">
        <v>211</v>
      </c>
      <c r="K4055" s="80" t="s">
        <v>211</v>
      </c>
      <c r="L4055" s="128">
        <v>0</v>
      </c>
      <c r="M4055" s="81" t="s">
        <v>96</v>
      </c>
    </row>
    <row r="4056" spans="1:13" x14ac:dyDescent="0.25">
      <c r="A4056" s="127" t="s">
        <v>8156</v>
      </c>
      <c r="B4056" s="80" t="s">
        <v>773</v>
      </c>
      <c r="C4056" s="128">
        <v>71</v>
      </c>
      <c r="D4056" s="128">
        <v>0</v>
      </c>
      <c r="E4056" s="80">
        <v>783</v>
      </c>
      <c r="F4056" s="128">
        <v>1625</v>
      </c>
      <c r="G4056" s="80">
        <v>0</v>
      </c>
      <c r="H4056" s="128">
        <v>0.35714285714285715</v>
      </c>
      <c r="I4056" s="128">
        <v>0.41904761904761906</v>
      </c>
      <c r="J4056" s="80" t="s">
        <v>211</v>
      </c>
      <c r="K4056" s="80" t="s">
        <v>211</v>
      </c>
      <c r="L4056" s="128">
        <v>0</v>
      </c>
      <c r="M4056" s="81" t="s">
        <v>96</v>
      </c>
    </row>
    <row r="4057" spans="1:13" x14ac:dyDescent="0.25">
      <c r="A4057" s="127" t="s">
        <v>8167</v>
      </c>
      <c r="B4057" s="80" t="s">
        <v>774</v>
      </c>
      <c r="C4057" s="128">
        <v>154</v>
      </c>
      <c r="D4057" s="128">
        <v>0</v>
      </c>
      <c r="E4057" s="80">
        <v>394</v>
      </c>
      <c r="F4057" s="128">
        <v>397</v>
      </c>
      <c r="G4057" s="80">
        <v>0</v>
      </c>
      <c r="H4057" s="128">
        <v>0.33333333333333331</v>
      </c>
      <c r="I4057" s="128">
        <v>0.55555555555555558</v>
      </c>
      <c r="J4057" s="80" t="s">
        <v>211</v>
      </c>
      <c r="K4057" s="80" t="s">
        <v>211</v>
      </c>
      <c r="L4057" s="128">
        <v>0</v>
      </c>
      <c r="M4057" s="81" t="s">
        <v>96</v>
      </c>
    </row>
    <row r="4058" spans="1:13" x14ac:dyDescent="0.25">
      <c r="A4058" s="127" t="s">
        <v>8255</v>
      </c>
      <c r="B4058" s="80" t="s">
        <v>775</v>
      </c>
      <c r="C4058" s="128">
        <v>16</v>
      </c>
      <c r="D4058" s="128">
        <v>0</v>
      </c>
      <c r="E4058" s="80">
        <v>284</v>
      </c>
      <c r="F4058" s="128">
        <v>330</v>
      </c>
      <c r="G4058" s="80">
        <v>0</v>
      </c>
      <c r="H4058" s="128">
        <v>0.15384615384615383</v>
      </c>
      <c r="I4058" s="128">
        <v>0.44841269841269837</v>
      </c>
      <c r="J4058" s="80" t="s">
        <v>211</v>
      </c>
      <c r="K4058" s="80" t="s">
        <v>211</v>
      </c>
      <c r="L4058" s="128">
        <v>0</v>
      </c>
      <c r="M4058" s="81" t="s">
        <v>96</v>
      </c>
    </row>
    <row r="4059" spans="1:13" x14ac:dyDescent="0.25">
      <c r="A4059" s="127" t="s">
        <v>8186</v>
      </c>
      <c r="B4059" s="80" t="s">
        <v>770</v>
      </c>
      <c r="C4059" s="128">
        <v>446</v>
      </c>
      <c r="D4059" s="128">
        <v>0</v>
      </c>
      <c r="E4059" s="80">
        <v>358</v>
      </c>
      <c r="F4059" s="128">
        <v>359</v>
      </c>
      <c r="G4059" s="80">
        <v>0</v>
      </c>
      <c r="H4059" s="128">
        <v>0.5736842105263158</v>
      </c>
      <c r="I4059" s="128">
        <v>0.44027777777777777</v>
      </c>
      <c r="J4059" s="80" t="s">
        <v>211</v>
      </c>
      <c r="K4059" s="80" t="s">
        <v>211</v>
      </c>
      <c r="L4059" s="128">
        <v>0</v>
      </c>
      <c r="M4059" s="81" t="s">
        <v>96</v>
      </c>
    </row>
    <row r="4060" spans="1:13" x14ac:dyDescent="0.25">
      <c r="A4060" s="127" t="s">
        <v>8178</v>
      </c>
      <c r="B4060" s="80" t="s">
        <v>769</v>
      </c>
      <c r="C4060" s="128">
        <v>397</v>
      </c>
      <c r="D4060" s="128">
        <v>0</v>
      </c>
      <c r="E4060" s="80">
        <v>471</v>
      </c>
      <c r="F4060" s="128">
        <v>471</v>
      </c>
      <c r="G4060" s="80">
        <v>0</v>
      </c>
      <c r="H4060" s="128">
        <v>0.45624999999999999</v>
      </c>
      <c r="I4060" s="128">
        <v>0.44329896907216498</v>
      </c>
      <c r="J4060" s="80" t="s">
        <v>211</v>
      </c>
      <c r="K4060" s="80" t="s">
        <v>211</v>
      </c>
      <c r="L4060" s="128">
        <v>0</v>
      </c>
      <c r="M4060" s="81" t="s">
        <v>96</v>
      </c>
    </row>
    <row r="4061" spans="1:13" x14ac:dyDescent="0.25">
      <c r="A4061" s="127" t="s">
        <v>8572</v>
      </c>
      <c r="B4061" s="80" t="s">
        <v>776</v>
      </c>
      <c r="C4061" s="128">
        <v>232</v>
      </c>
      <c r="D4061" s="128">
        <v>0</v>
      </c>
      <c r="E4061" s="80">
        <v>398</v>
      </c>
      <c r="F4061" s="128">
        <v>408</v>
      </c>
      <c r="G4061" s="80">
        <v>0</v>
      </c>
      <c r="H4061" s="128">
        <v>0.36129032258064514</v>
      </c>
      <c r="I4061" s="128">
        <v>0.49183895538628947</v>
      </c>
      <c r="J4061" s="80" t="s">
        <v>211</v>
      </c>
      <c r="K4061" s="80" t="s">
        <v>211</v>
      </c>
      <c r="L4061" s="128">
        <v>0</v>
      </c>
      <c r="M4061" s="81" t="s">
        <v>96</v>
      </c>
    </row>
    <row r="4062" spans="1:13" x14ac:dyDescent="0.25">
      <c r="A4062" s="127" t="s">
        <v>8191</v>
      </c>
      <c r="B4062" s="80" t="s">
        <v>780</v>
      </c>
      <c r="C4062" s="128">
        <v>592</v>
      </c>
      <c r="D4062" s="128">
        <v>0</v>
      </c>
      <c r="E4062" s="80">
        <v>307</v>
      </c>
      <c r="F4062" s="128">
        <v>307</v>
      </c>
      <c r="G4062" s="80">
        <v>0</v>
      </c>
      <c r="H4062" s="128">
        <v>0.67772511848341233</v>
      </c>
      <c r="I4062" s="128">
        <v>0.47548387096774192</v>
      </c>
      <c r="J4062" s="80" t="s">
        <v>211</v>
      </c>
      <c r="K4062" s="80" t="s">
        <v>211</v>
      </c>
      <c r="L4062" s="128">
        <v>0</v>
      </c>
      <c r="M4062" s="81" t="s">
        <v>96</v>
      </c>
    </row>
    <row r="4063" spans="1:13" x14ac:dyDescent="0.25">
      <c r="A4063" s="127" t="s">
        <v>8202</v>
      </c>
      <c r="B4063" s="80" t="s">
        <v>781</v>
      </c>
      <c r="C4063" s="128">
        <v>70</v>
      </c>
      <c r="D4063" s="128">
        <v>0</v>
      </c>
      <c r="E4063" s="80">
        <v>295</v>
      </c>
      <c r="F4063" s="128">
        <v>306</v>
      </c>
      <c r="G4063" s="80">
        <v>0</v>
      </c>
      <c r="H4063" s="128">
        <v>0.33333333333333331</v>
      </c>
      <c r="I4063" s="128">
        <v>0.44166666666666665</v>
      </c>
      <c r="J4063" s="80" t="s">
        <v>211</v>
      </c>
      <c r="K4063" s="80" t="s">
        <v>211</v>
      </c>
      <c r="L4063" s="128">
        <v>0</v>
      </c>
      <c r="M4063" s="81" t="s">
        <v>96</v>
      </c>
    </row>
    <row r="4064" spans="1:13" x14ac:dyDescent="0.25">
      <c r="A4064" s="127" t="s">
        <v>8173</v>
      </c>
      <c r="B4064" s="80" t="s">
        <v>783</v>
      </c>
      <c r="C4064" s="128">
        <v>433</v>
      </c>
      <c r="D4064" s="128">
        <v>0</v>
      </c>
      <c r="E4064" s="80">
        <v>482</v>
      </c>
      <c r="F4064" s="128">
        <v>482</v>
      </c>
      <c r="G4064" s="80">
        <v>0</v>
      </c>
      <c r="H4064" s="128">
        <v>0.4765625</v>
      </c>
      <c r="I4064" s="128">
        <v>0.52331606217616577</v>
      </c>
      <c r="J4064" s="80" t="s">
        <v>211</v>
      </c>
      <c r="K4064" s="80" t="s">
        <v>211</v>
      </c>
      <c r="L4064" s="128">
        <v>0</v>
      </c>
      <c r="M4064" s="81" t="s">
        <v>96</v>
      </c>
    </row>
    <row r="4065" spans="1:13" x14ac:dyDescent="0.25">
      <c r="A4065" s="127" t="s">
        <v>8162</v>
      </c>
      <c r="B4065" s="80" t="s">
        <v>784</v>
      </c>
      <c r="C4065" s="128">
        <v>395</v>
      </c>
      <c r="D4065" s="128">
        <v>0</v>
      </c>
      <c r="E4065" s="80">
        <v>454</v>
      </c>
      <c r="F4065" s="128">
        <v>467</v>
      </c>
      <c r="G4065" s="80">
        <v>0</v>
      </c>
      <c r="H4065" s="128">
        <v>0.36</v>
      </c>
      <c r="I4065" s="128">
        <v>0.49511978704525289</v>
      </c>
      <c r="J4065" s="80" t="s">
        <v>211</v>
      </c>
      <c r="K4065" s="80" t="s">
        <v>211</v>
      </c>
      <c r="L4065" s="128">
        <v>0</v>
      </c>
      <c r="M4065" s="81" t="s">
        <v>96</v>
      </c>
    </row>
    <row r="4066" spans="1:13" x14ac:dyDescent="0.25">
      <c r="A4066" s="127" t="s">
        <v>8184</v>
      </c>
      <c r="B4066" s="80" t="s">
        <v>782</v>
      </c>
      <c r="C4066" s="128">
        <v>539</v>
      </c>
      <c r="D4066" s="128">
        <v>0</v>
      </c>
      <c r="E4066" s="80">
        <v>373</v>
      </c>
      <c r="F4066" s="128">
        <v>374</v>
      </c>
      <c r="G4066" s="80">
        <v>0</v>
      </c>
      <c r="H4066" s="128">
        <v>0.3604060913705584</v>
      </c>
      <c r="I4066" s="128">
        <v>0.51569186875891582</v>
      </c>
      <c r="J4066" s="80" t="s">
        <v>211</v>
      </c>
      <c r="K4066" s="80" t="s">
        <v>211</v>
      </c>
      <c r="L4066" s="128">
        <v>0</v>
      </c>
      <c r="M4066" s="81" t="s">
        <v>96</v>
      </c>
    </row>
    <row r="4067" spans="1:13" x14ac:dyDescent="0.25">
      <c r="A4067" s="127" t="s">
        <v>8171</v>
      </c>
      <c r="B4067" s="80" t="s">
        <v>777</v>
      </c>
      <c r="C4067" s="128">
        <v>364</v>
      </c>
      <c r="D4067" s="128">
        <v>0</v>
      </c>
      <c r="E4067" s="80">
        <v>458</v>
      </c>
      <c r="F4067" s="128">
        <v>459</v>
      </c>
      <c r="G4067" s="80">
        <v>0</v>
      </c>
      <c r="H4067" s="128">
        <v>0.55704697986577179</v>
      </c>
      <c r="I4067" s="128">
        <v>0.52825112107623318</v>
      </c>
      <c r="J4067" s="80" t="s">
        <v>211</v>
      </c>
      <c r="K4067" s="80" t="s">
        <v>211</v>
      </c>
      <c r="L4067" s="128">
        <v>0</v>
      </c>
      <c r="M4067" s="81" t="s">
        <v>96</v>
      </c>
    </row>
    <row r="4068" spans="1:13" x14ac:dyDescent="0.25">
      <c r="A4068" s="127" t="s">
        <v>8174</v>
      </c>
      <c r="B4068" s="80" t="s">
        <v>779</v>
      </c>
      <c r="C4068" s="128">
        <v>464</v>
      </c>
      <c r="D4068" s="128">
        <v>0</v>
      </c>
      <c r="E4068" s="80">
        <v>416</v>
      </c>
      <c r="F4068" s="128">
        <v>420</v>
      </c>
      <c r="G4068" s="80">
        <v>0</v>
      </c>
      <c r="H4068" s="128">
        <v>0.44067796610169491</v>
      </c>
      <c r="I4068" s="128">
        <v>0.50553797468354433</v>
      </c>
      <c r="J4068" s="80" t="s">
        <v>211</v>
      </c>
      <c r="K4068" s="80" t="s">
        <v>211</v>
      </c>
      <c r="L4068" s="128">
        <v>0</v>
      </c>
      <c r="M4068" s="81" t="s">
        <v>96</v>
      </c>
    </row>
    <row r="4069" spans="1:13" x14ac:dyDescent="0.25">
      <c r="A4069" s="127" t="s">
        <v>8168</v>
      </c>
      <c r="B4069" s="80" t="s">
        <v>778</v>
      </c>
      <c r="C4069" s="128">
        <v>388</v>
      </c>
      <c r="D4069" s="128">
        <v>0</v>
      </c>
      <c r="E4069" s="80">
        <v>499</v>
      </c>
      <c r="F4069" s="128">
        <v>503</v>
      </c>
      <c r="G4069" s="80">
        <v>0</v>
      </c>
      <c r="H4069" s="128">
        <v>0.51572327044025157</v>
      </c>
      <c r="I4069" s="128">
        <v>0.48319709355131696</v>
      </c>
      <c r="J4069" s="80" t="s">
        <v>211</v>
      </c>
      <c r="K4069" s="80" t="s">
        <v>211</v>
      </c>
      <c r="L4069" s="128">
        <v>0</v>
      </c>
      <c r="M4069" s="81" t="s">
        <v>96</v>
      </c>
    </row>
    <row r="4070" spans="1:13" x14ac:dyDescent="0.25">
      <c r="A4070" s="127" t="s">
        <v>8170</v>
      </c>
      <c r="B4070" s="80" t="s">
        <v>3028</v>
      </c>
      <c r="C4070" s="128">
        <v>475</v>
      </c>
      <c r="D4070" s="128">
        <v>0</v>
      </c>
      <c r="E4070" s="80">
        <v>408</v>
      </c>
      <c r="F4070" s="128">
        <v>410</v>
      </c>
      <c r="G4070" s="80">
        <v>0</v>
      </c>
      <c r="H4070" s="128">
        <v>0.51219512195121952</v>
      </c>
      <c r="I4070" s="128">
        <v>0.48562548562548558</v>
      </c>
      <c r="J4070" s="80" t="s">
        <v>211</v>
      </c>
      <c r="K4070" s="80" t="s">
        <v>211</v>
      </c>
      <c r="L4070" s="128">
        <v>0</v>
      </c>
      <c r="M4070" s="81" t="s">
        <v>96</v>
      </c>
    </row>
    <row r="4071" spans="1:13" x14ac:dyDescent="0.25">
      <c r="A4071" s="127" t="s">
        <v>8169</v>
      </c>
      <c r="B4071" s="80" t="s">
        <v>3044</v>
      </c>
      <c r="C4071" s="128">
        <v>375</v>
      </c>
      <c r="D4071" s="128">
        <v>0</v>
      </c>
      <c r="E4071" s="80">
        <v>426</v>
      </c>
      <c r="F4071" s="128">
        <v>427</v>
      </c>
      <c r="G4071" s="80">
        <v>0</v>
      </c>
      <c r="H4071" s="128">
        <v>0.37142857142857144</v>
      </c>
      <c r="I4071" s="128">
        <v>0.51245551601423489</v>
      </c>
      <c r="J4071" s="80" t="s">
        <v>211</v>
      </c>
      <c r="K4071" s="80" t="s">
        <v>211</v>
      </c>
      <c r="L4071" s="128">
        <v>0</v>
      </c>
      <c r="M4071" s="81" t="s">
        <v>96</v>
      </c>
    </row>
    <row r="4072" spans="1:13" x14ac:dyDescent="0.25">
      <c r="A4072" s="127" t="s">
        <v>8163</v>
      </c>
      <c r="B4072" s="80" t="s">
        <v>3048</v>
      </c>
      <c r="C4072" s="128">
        <v>369</v>
      </c>
      <c r="D4072" s="128">
        <v>0</v>
      </c>
      <c r="E4072" s="80">
        <v>474</v>
      </c>
      <c r="F4072" s="128">
        <v>475</v>
      </c>
      <c r="G4072" s="80">
        <v>0</v>
      </c>
      <c r="H4072" s="128">
        <v>0.48734177215189872</v>
      </c>
      <c r="I4072" s="128">
        <v>0.50980392156862742</v>
      </c>
      <c r="J4072" s="80" t="s">
        <v>211</v>
      </c>
      <c r="K4072" s="80" t="s">
        <v>211</v>
      </c>
      <c r="L4072" s="128">
        <v>0</v>
      </c>
      <c r="M4072" s="81" t="s">
        <v>96</v>
      </c>
    </row>
    <row r="4073" spans="1:13" x14ac:dyDescent="0.25">
      <c r="A4073" s="127" t="s">
        <v>8189</v>
      </c>
      <c r="B4073" s="80" t="s">
        <v>788</v>
      </c>
      <c r="C4073" s="128">
        <v>508</v>
      </c>
      <c r="D4073" s="128">
        <v>0</v>
      </c>
      <c r="E4073" s="80">
        <v>339</v>
      </c>
      <c r="F4073" s="128">
        <v>339</v>
      </c>
      <c r="G4073" s="80">
        <v>0</v>
      </c>
      <c r="H4073" s="128">
        <v>0.43023255813953487</v>
      </c>
      <c r="I4073" s="128">
        <v>0.479539641943734</v>
      </c>
      <c r="J4073" s="80" t="s">
        <v>211</v>
      </c>
      <c r="K4073" s="80" t="s">
        <v>211</v>
      </c>
      <c r="L4073" s="128">
        <v>0</v>
      </c>
      <c r="M4073" s="81" t="s">
        <v>96</v>
      </c>
    </row>
    <row r="4074" spans="1:13" x14ac:dyDescent="0.25">
      <c r="A4074" s="127" t="s">
        <v>8225</v>
      </c>
      <c r="B4074" s="80" t="s">
        <v>3258</v>
      </c>
      <c r="C4074" s="128">
        <v>68</v>
      </c>
      <c r="D4074" s="128">
        <v>0</v>
      </c>
      <c r="E4074" s="80">
        <v>589</v>
      </c>
      <c r="F4074" s="128">
        <v>590</v>
      </c>
      <c r="G4074" s="80">
        <v>0</v>
      </c>
      <c r="H4074" s="128">
        <v>7.6923076923076927E-2</v>
      </c>
      <c r="I4074" s="128">
        <v>0.48</v>
      </c>
      <c r="J4074" s="80" t="s">
        <v>211</v>
      </c>
      <c r="K4074" s="80" t="s">
        <v>211</v>
      </c>
      <c r="L4074" s="128">
        <v>0</v>
      </c>
      <c r="M4074" s="81" t="s">
        <v>96</v>
      </c>
    </row>
    <row r="4075" spans="1:13" x14ac:dyDescent="0.25">
      <c r="A4075" s="127" t="s">
        <v>8188</v>
      </c>
      <c r="B4075" s="80" t="s">
        <v>787</v>
      </c>
      <c r="C4075" s="128">
        <v>351</v>
      </c>
      <c r="D4075" s="128">
        <v>0</v>
      </c>
      <c r="E4075" s="80">
        <v>412</v>
      </c>
      <c r="F4075" s="128">
        <v>414</v>
      </c>
      <c r="G4075" s="80">
        <v>0</v>
      </c>
      <c r="H4075" s="128">
        <v>0.38938053097345138</v>
      </c>
      <c r="I4075" s="128">
        <v>0.47356664184661207</v>
      </c>
      <c r="J4075" s="80" t="s">
        <v>211</v>
      </c>
      <c r="K4075" s="80" t="s">
        <v>211</v>
      </c>
      <c r="L4075" s="128">
        <v>0</v>
      </c>
      <c r="M4075" s="81" t="s">
        <v>96</v>
      </c>
    </row>
    <row r="4076" spans="1:13" x14ac:dyDescent="0.25">
      <c r="A4076" s="127" t="s">
        <v>8157</v>
      </c>
      <c r="B4076" s="80" t="s">
        <v>3356</v>
      </c>
      <c r="C4076" s="128">
        <v>359</v>
      </c>
      <c r="D4076" s="128">
        <v>0</v>
      </c>
      <c r="E4076" s="80">
        <v>585</v>
      </c>
      <c r="F4076" s="128">
        <v>586</v>
      </c>
      <c r="G4076" s="80">
        <v>0</v>
      </c>
      <c r="H4076" s="128">
        <v>0.37692307692307697</v>
      </c>
      <c r="I4076" s="128">
        <v>0.50871794871794873</v>
      </c>
      <c r="J4076" s="80" t="s">
        <v>211</v>
      </c>
      <c r="K4076" s="80" t="s">
        <v>211</v>
      </c>
      <c r="L4076" s="128">
        <v>0</v>
      </c>
      <c r="M4076" s="81" t="s">
        <v>96</v>
      </c>
    </row>
    <row r="4077" spans="1:13" x14ac:dyDescent="0.25">
      <c r="A4077" s="127" t="s">
        <v>8180</v>
      </c>
      <c r="B4077" s="80" t="s">
        <v>785</v>
      </c>
      <c r="C4077" s="128">
        <v>204</v>
      </c>
      <c r="D4077" s="128">
        <v>0</v>
      </c>
      <c r="E4077" s="80">
        <v>421</v>
      </c>
      <c r="F4077" s="128">
        <v>422</v>
      </c>
      <c r="G4077" s="80">
        <v>0</v>
      </c>
      <c r="H4077" s="128">
        <v>0.5</v>
      </c>
      <c r="I4077" s="128">
        <v>0.48807339449541287</v>
      </c>
      <c r="J4077" s="80" t="s">
        <v>211</v>
      </c>
      <c r="K4077" s="80" t="s">
        <v>211</v>
      </c>
      <c r="L4077" s="128">
        <v>0</v>
      </c>
      <c r="M4077" s="81" t="s">
        <v>96</v>
      </c>
    </row>
    <row r="4078" spans="1:13" x14ac:dyDescent="0.25">
      <c r="A4078" s="127" t="s">
        <v>8166</v>
      </c>
      <c r="B4078" s="80" t="s">
        <v>3635</v>
      </c>
      <c r="C4078" s="128">
        <v>349</v>
      </c>
      <c r="D4078" s="128">
        <v>0</v>
      </c>
      <c r="E4078" s="80">
        <v>512</v>
      </c>
      <c r="F4078" s="128">
        <v>512</v>
      </c>
      <c r="G4078" s="80">
        <v>0</v>
      </c>
      <c r="H4078" s="128">
        <v>0.42331288343558282</v>
      </c>
      <c r="I4078" s="128">
        <v>0.47047434656340753</v>
      </c>
      <c r="J4078" s="80" t="s">
        <v>211</v>
      </c>
      <c r="K4078" s="80" t="s">
        <v>211</v>
      </c>
      <c r="L4078" s="128">
        <v>0</v>
      </c>
      <c r="M4078" s="81" t="s">
        <v>96</v>
      </c>
    </row>
    <row r="4079" spans="1:13" x14ac:dyDescent="0.25">
      <c r="A4079" s="127" t="s">
        <v>8158</v>
      </c>
      <c r="B4079" s="80" t="s">
        <v>3349</v>
      </c>
      <c r="C4079" s="128">
        <v>350</v>
      </c>
      <c r="D4079" s="128">
        <v>0</v>
      </c>
      <c r="E4079" s="80">
        <v>479</v>
      </c>
      <c r="F4079" s="128">
        <v>480</v>
      </c>
      <c r="G4079" s="80">
        <v>0</v>
      </c>
      <c r="H4079" s="128">
        <v>0.10638297872340426</v>
      </c>
      <c r="I4079" s="128">
        <v>0.49003984063745026</v>
      </c>
      <c r="J4079" s="80" t="s">
        <v>211</v>
      </c>
      <c r="K4079" s="80" t="s">
        <v>211</v>
      </c>
      <c r="L4079" s="128">
        <v>0</v>
      </c>
      <c r="M4079" s="81" t="s">
        <v>96</v>
      </c>
    </row>
    <row r="4080" spans="1:13" x14ac:dyDescent="0.25">
      <c r="A4080" s="127" t="s">
        <v>8160</v>
      </c>
      <c r="B4080" s="80" t="s">
        <v>3346</v>
      </c>
      <c r="C4080" s="128">
        <v>335</v>
      </c>
      <c r="D4080" s="128">
        <v>0</v>
      </c>
      <c r="E4080" s="80">
        <v>498</v>
      </c>
      <c r="F4080" s="128">
        <v>499</v>
      </c>
      <c r="G4080" s="80">
        <v>0</v>
      </c>
      <c r="H4080" s="128">
        <v>0.28965517241379313</v>
      </c>
      <c r="I4080" s="128">
        <v>0.47619047619047616</v>
      </c>
      <c r="J4080" s="80" t="s">
        <v>211</v>
      </c>
      <c r="K4080" s="80" t="s">
        <v>211</v>
      </c>
      <c r="L4080" s="128">
        <v>0</v>
      </c>
      <c r="M4080" s="81" t="s">
        <v>96</v>
      </c>
    </row>
    <row r="4081" spans="1:13" x14ac:dyDescent="0.25">
      <c r="A4081" s="127" t="s">
        <v>8187</v>
      </c>
      <c r="B4081" s="80" t="s">
        <v>3352</v>
      </c>
      <c r="C4081" s="128">
        <v>465</v>
      </c>
      <c r="D4081" s="128">
        <v>0</v>
      </c>
      <c r="E4081" s="80">
        <v>323</v>
      </c>
      <c r="F4081" s="128">
        <v>324</v>
      </c>
      <c r="G4081" s="80">
        <v>0</v>
      </c>
      <c r="H4081" s="128">
        <v>0.42105263157894735</v>
      </c>
      <c r="I4081" s="128">
        <v>0.50769230769230766</v>
      </c>
      <c r="J4081" s="80" t="s">
        <v>211</v>
      </c>
      <c r="K4081" s="80" t="s">
        <v>211</v>
      </c>
      <c r="L4081" s="128">
        <v>0</v>
      </c>
      <c r="M4081" s="81" t="s">
        <v>96</v>
      </c>
    </row>
    <row r="4082" spans="1:13" x14ac:dyDescent="0.25">
      <c r="A4082" s="127" t="s">
        <v>8246</v>
      </c>
      <c r="B4082" s="80" t="s">
        <v>3562</v>
      </c>
      <c r="C4082" s="128">
        <v>0</v>
      </c>
      <c r="D4082" s="128">
        <v>0</v>
      </c>
      <c r="E4082" s="80">
        <v>0</v>
      </c>
      <c r="F4082" s="128">
        <v>0</v>
      </c>
      <c r="G4082" s="80">
        <v>0</v>
      </c>
      <c r="H4082" s="128">
        <v>0</v>
      </c>
      <c r="I4082" s="128">
        <v>0.54128440366972475</v>
      </c>
      <c r="J4082" s="80" t="s">
        <v>211</v>
      </c>
      <c r="K4082" s="80" t="s">
        <v>211</v>
      </c>
      <c r="L4082" s="128">
        <v>0</v>
      </c>
      <c r="M4082" s="81" t="s">
        <v>96</v>
      </c>
    </row>
    <row r="4083" spans="1:13" x14ac:dyDescent="0.25">
      <c r="A4083" s="127" t="s">
        <v>8176</v>
      </c>
      <c r="B4083" s="80" t="s">
        <v>3638</v>
      </c>
      <c r="C4083" s="128">
        <v>356</v>
      </c>
      <c r="D4083" s="128">
        <v>0</v>
      </c>
      <c r="E4083" s="80">
        <v>413</v>
      </c>
      <c r="F4083" s="128">
        <v>413</v>
      </c>
      <c r="G4083" s="80">
        <v>0</v>
      </c>
      <c r="H4083" s="128">
        <v>5.4794520547945202E-2</v>
      </c>
      <c r="I4083" s="128">
        <v>0.43583902809415337</v>
      </c>
      <c r="J4083" s="80" t="s">
        <v>211</v>
      </c>
      <c r="K4083" s="80" t="s">
        <v>211</v>
      </c>
      <c r="L4083" s="128">
        <v>0</v>
      </c>
      <c r="M4083" s="81" t="s">
        <v>96</v>
      </c>
    </row>
    <row r="4084" spans="1:13" x14ac:dyDescent="0.25">
      <c r="A4084" s="127" t="s">
        <v>8175</v>
      </c>
      <c r="B4084" s="80" t="s">
        <v>3639</v>
      </c>
      <c r="C4084" s="128">
        <v>572</v>
      </c>
      <c r="D4084" s="128">
        <v>0</v>
      </c>
      <c r="E4084" s="80">
        <v>365</v>
      </c>
      <c r="F4084" s="128">
        <v>365</v>
      </c>
      <c r="G4084" s="80">
        <v>0</v>
      </c>
      <c r="H4084" s="128">
        <v>0.40641711229946526</v>
      </c>
      <c r="I4084" s="128">
        <v>0.53761869978086196</v>
      </c>
      <c r="J4084" s="80" t="s">
        <v>211</v>
      </c>
      <c r="K4084" s="80" t="s">
        <v>211</v>
      </c>
      <c r="L4084" s="128">
        <v>0</v>
      </c>
      <c r="M4084" s="81" t="s">
        <v>96</v>
      </c>
    </row>
    <row r="4085" spans="1:13" x14ac:dyDescent="0.25">
      <c r="A4085" s="127" t="s">
        <v>8212</v>
      </c>
      <c r="B4085" s="80" t="s">
        <v>3783</v>
      </c>
      <c r="C4085" s="128">
        <v>0</v>
      </c>
      <c r="D4085" s="128">
        <v>0</v>
      </c>
      <c r="E4085" s="80">
        <v>0</v>
      </c>
      <c r="F4085" s="128">
        <v>0</v>
      </c>
      <c r="G4085" s="80">
        <v>0</v>
      </c>
      <c r="H4085" s="128">
        <v>0.46043165467625902</v>
      </c>
      <c r="I4085" s="128">
        <v>0.43138936535162953</v>
      </c>
      <c r="J4085" s="80" t="s">
        <v>211</v>
      </c>
      <c r="K4085" s="80" t="s">
        <v>211</v>
      </c>
      <c r="L4085" s="128">
        <v>0</v>
      </c>
      <c r="M4085" s="81" t="s">
        <v>96</v>
      </c>
    </row>
    <row r="4086" spans="1:13" x14ac:dyDescent="0.25">
      <c r="A4086" s="127" t="s">
        <v>8210</v>
      </c>
      <c r="B4086" s="80" t="s">
        <v>3772</v>
      </c>
      <c r="C4086" s="128">
        <v>0</v>
      </c>
      <c r="D4086" s="128">
        <v>0</v>
      </c>
      <c r="E4086" s="80">
        <v>0</v>
      </c>
      <c r="F4086" s="128">
        <v>0</v>
      </c>
      <c r="G4086" s="80">
        <v>0</v>
      </c>
      <c r="H4086" s="128">
        <v>0.22388059701492535</v>
      </c>
      <c r="I4086" s="128">
        <v>0.48138801261829656</v>
      </c>
      <c r="J4086" s="80" t="s">
        <v>211</v>
      </c>
      <c r="K4086" s="80" t="s">
        <v>211</v>
      </c>
      <c r="L4086" s="128">
        <v>0</v>
      </c>
      <c r="M4086" s="81" t="s">
        <v>96</v>
      </c>
    </row>
    <row r="4087" spans="1:13" x14ac:dyDescent="0.25">
      <c r="A4087" s="127" t="s">
        <v>8222</v>
      </c>
      <c r="B4087" s="80" t="s">
        <v>85</v>
      </c>
      <c r="C4087" s="128">
        <v>0</v>
      </c>
      <c r="D4087" s="128">
        <v>0</v>
      </c>
      <c r="E4087" s="80">
        <v>0</v>
      </c>
      <c r="F4087" s="128">
        <v>0</v>
      </c>
      <c r="G4087" s="80">
        <v>0</v>
      </c>
      <c r="H4087" s="128">
        <v>0.34</v>
      </c>
      <c r="I4087" s="128">
        <v>0.49812734082396998</v>
      </c>
      <c r="J4087" s="80" t="s">
        <v>211</v>
      </c>
      <c r="K4087" s="80" t="s">
        <v>211</v>
      </c>
      <c r="L4087" s="128">
        <v>0</v>
      </c>
      <c r="M4087" s="81" t="s">
        <v>96</v>
      </c>
    </row>
    <row r="4088" spans="1:13" x14ac:dyDescent="0.25">
      <c r="A4088" s="127" t="s">
        <v>8220</v>
      </c>
      <c r="B4088" s="80" t="s">
        <v>3778</v>
      </c>
      <c r="C4088" s="128">
        <v>0</v>
      </c>
      <c r="D4088" s="128">
        <v>0</v>
      </c>
      <c r="E4088" s="80">
        <v>0</v>
      </c>
      <c r="F4088" s="128">
        <v>0</v>
      </c>
      <c r="G4088" s="80">
        <v>0</v>
      </c>
      <c r="H4088" s="128">
        <v>0.45398773006134968</v>
      </c>
      <c r="I4088" s="128">
        <v>0.48898071625344353</v>
      </c>
      <c r="J4088" s="80" t="s">
        <v>211</v>
      </c>
      <c r="K4088" s="80" t="s">
        <v>211</v>
      </c>
      <c r="L4088" s="128">
        <v>0</v>
      </c>
      <c r="M4088" s="81" t="s">
        <v>96</v>
      </c>
    </row>
    <row r="4089" spans="1:13" x14ac:dyDescent="0.25">
      <c r="A4089" s="127" t="s">
        <v>8224</v>
      </c>
      <c r="B4089" s="80" t="s">
        <v>3771</v>
      </c>
      <c r="C4089" s="128">
        <v>0</v>
      </c>
      <c r="D4089" s="128">
        <v>0</v>
      </c>
      <c r="E4089" s="80">
        <v>0</v>
      </c>
      <c r="F4089" s="128">
        <v>0</v>
      </c>
      <c r="G4089" s="80">
        <v>0</v>
      </c>
      <c r="H4089" s="128">
        <v>0.45294117647058824</v>
      </c>
      <c r="I4089" s="128">
        <v>0.4668587896253602</v>
      </c>
      <c r="J4089" s="80" t="s">
        <v>211</v>
      </c>
      <c r="K4089" s="80" t="s">
        <v>211</v>
      </c>
      <c r="L4089" s="128">
        <v>0</v>
      </c>
      <c r="M4089" s="81" t="s">
        <v>96</v>
      </c>
    </row>
    <row r="4090" spans="1:13" x14ac:dyDescent="0.25">
      <c r="A4090" s="127" t="s">
        <v>8283</v>
      </c>
      <c r="B4090" s="80" t="s">
        <v>3782</v>
      </c>
      <c r="C4090" s="128">
        <v>0</v>
      </c>
      <c r="D4090" s="128">
        <v>0</v>
      </c>
      <c r="E4090" s="80">
        <v>0</v>
      </c>
      <c r="F4090" s="128">
        <v>0</v>
      </c>
      <c r="G4090" s="80">
        <v>0</v>
      </c>
      <c r="H4090" s="128">
        <v>-3.787878787878788E-2</v>
      </c>
      <c r="I4090" s="128">
        <v>0.48500517063081694</v>
      </c>
      <c r="J4090" s="80" t="s">
        <v>211</v>
      </c>
      <c r="K4090" s="80" t="s">
        <v>211</v>
      </c>
      <c r="L4090" s="128">
        <v>0</v>
      </c>
      <c r="M4090" s="81" t="s">
        <v>96</v>
      </c>
    </row>
    <row r="4091" spans="1:13" x14ac:dyDescent="0.25">
      <c r="A4091" s="127" t="s">
        <v>8206</v>
      </c>
      <c r="B4091" s="80" t="s">
        <v>3781</v>
      </c>
      <c r="C4091" s="128">
        <v>0</v>
      </c>
      <c r="D4091" s="128">
        <v>0</v>
      </c>
      <c r="E4091" s="80">
        <v>0</v>
      </c>
      <c r="F4091" s="128">
        <v>0</v>
      </c>
      <c r="G4091" s="80">
        <v>0</v>
      </c>
      <c r="H4091" s="128">
        <v>0.29508196721311475</v>
      </c>
      <c r="I4091" s="128">
        <v>0.4897769516728625</v>
      </c>
      <c r="J4091" s="80" t="s">
        <v>211</v>
      </c>
      <c r="K4091" s="80" t="s">
        <v>211</v>
      </c>
      <c r="L4091" s="128">
        <v>0</v>
      </c>
      <c r="M4091" s="81" t="s">
        <v>96</v>
      </c>
    </row>
    <row r="4092" spans="1:13" x14ac:dyDescent="0.25">
      <c r="A4092" s="127" t="s">
        <v>8208</v>
      </c>
      <c r="B4092" s="80" t="s">
        <v>2987</v>
      </c>
      <c r="C4092" s="128">
        <v>0</v>
      </c>
      <c r="D4092" s="128">
        <v>0</v>
      </c>
      <c r="E4092" s="80">
        <v>0</v>
      </c>
      <c r="F4092" s="128">
        <v>0</v>
      </c>
      <c r="G4092" s="80">
        <v>0</v>
      </c>
      <c r="H4092" s="128">
        <v>1</v>
      </c>
      <c r="I4092" s="128">
        <v>0.52071005917159763</v>
      </c>
      <c r="J4092" s="80" t="s">
        <v>211</v>
      </c>
      <c r="K4092" s="80" t="s">
        <v>211</v>
      </c>
      <c r="L4092" s="128">
        <v>0</v>
      </c>
      <c r="M4092" s="81" t="s">
        <v>96</v>
      </c>
    </row>
    <row r="4093" spans="1:13" x14ac:dyDescent="0.25">
      <c r="A4093" s="127" t="s">
        <v>8214</v>
      </c>
      <c r="B4093" s="80" t="s">
        <v>3785</v>
      </c>
      <c r="C4093" s="128">
        <v>0</v>
      </c>
      <c r="D4093" s="128">
        <v>0</v>
      </c>
      <c r="E4093" s="80">
        <v>0</v>
      </c>
      <c r="F4093" s="128">
        <v>0</v>
      </c>
      <c r="G4093" s="80">
        <v>0</v>
      </c>
      <c r="H4093" s="128">
        <v>0.37956204379562042</v>
      </c>
      <c r="I4093" s="128">
        <v>0.5056179775280899</v>
      </c>
      <c r="J4093" s="80" t="s">
        <v>211</v>
      </c>
      <c r="K4093" s="80" t="s">
        <v>211</v>
      </c>
      <c r="L4093" s="128">
        <v>0</v>
      </c>
      <c r="M4093" s="81" t="s">
        <v>96</v>
      </c>
    </row>
    <row r="4094" spans="1:13" x14ac:dyDescent="0.25">
      <c r="A4094" s="127" t="s">
        <v>8196</v>
      </c>
      <c r="B4094" s="80" t="s">
        <v>3774</v>
      </c>
      <c r="C4094" s="128">
        <v>0</v>
      </c>
      <c r="D4094" s="128">
        <v>0</v>
      </c>
      <c r="E4094" s="80">
        <v>0</v>
      </c>
      <c r="F4094" s="128">
        <v>0</v>
      </c>
      <c r="G4094" s="80">
        <v>0</v>
      </c>
      <c r="H4094" s="128">
        <v>0.3962264150943397</v>
      </c>
      <c r="I4094" s="128">
        <v>0.46254071661237783</v>
      </c>
      <c r="J4094" s="80" t="s">
        <v>211</v>
      </c>
      <c r="K4094" s="80" t="s">
        <v>211</v>
      </c>
      <c r="L4094" s="128">
        <v>0</v>
      </c>
      <c r="M4094" s="81" t="s">
        <v>96</v>
      </c>
    </row>
    <row r="4095" spans="1:13" x14ac:dyDescent="0.25">
      <c r="A4095" s="127" t="s">
        <v>8198</v>
      </c>
      <c r="B4095" s="80" t="s">
        <v>3775</v>
      </c>
      <c r="C4095" s="128">
        <v>0</v>
      </c>
      <c r="D4095" s="128">
        <v>0</v>
      </c>
      <c r="E4095" s="80">
        <v>0</v>
      </c>
      <c r="F4095" s="128">
        <v>0</v>
      </c>
      <c r="G4095" s="80">
        <v>0</v>
      </c>
      <c r="H4095" s="128">
        <v>0.42079207920792078</v>
      </c>
      <c r="I4095" s="128">
        <v>0.48100490196078433</v>
      </c>
      <c r="J4095" s="80" t="s">
        <v>211</v>
      </c>
      <c r="K4095" s="80" t="s">
        <v>211</v>
      </c>
      <c r="L4095" s="128">
        <v>0</v>
      </c>
      <c r="M4095" s="81" t="s">
        <v>96</v>
      </c>
    </row>
    <row r="4096" spans="1:13" x14ac:dyDescent="0.25">
      <c r="A4096" s="127" t="s">
        <v>8216</v>
      </c>
      <c r="B4096" s="80" t="s">
        <v>3776</v>
      </c>
      <c r="C4096" s="128">
        <v>0</v>
      </c>
      <c r="D4096" s="128">
        <v>0</v>
      </c>
      <c r="E4096" s="80">
        <v>0</v>
      </c>
      <c r="F4096" s="128">
        <v>0</v>
      </c>
      <c r="G4096" s="80">
        <v>0</v>
      </c>
      <c r="H4096" s="128">
        <v>0.13461538461538461</v>
      </c>
      <c r="I4096" s="128">
        <v>0.50366748166259168</v>
      </c>
      <c r="J4096" s="80" t="s">
        <v>211</v>
      </c>
      <c r="K4096" s="80" t="s">
        <v>211</v>
      </c>
      <c r="L4096" s="128">
        <v>0</v>
      </c>
      <c r="M4096" s="81" t="s">
        <v>96</v>
      </c>
    </row>
    <row r="4097" spans="1:13" x14ac:dyDescent="0.25">
      <c r="A4097" s="127" t="s">
        <v>8165</v>
      </c>
      <c r="B4097" s="80" t="s">
        <v>714</v>
      </c>
      <c r="C4097" s="128">
        <v>314</v>
      </c>
      <c r="D4097" s="128">
        <v>0</v>
      </c>
      <c r="E4097" s="80">
        <v>404</v>
      </c>
      <c r="F4097" s="128">
        <v>404</v>
      </c>
      <c r="G4097" s="80">
        <v>0</v>
      </c>
      <c r="H4097" s="128">
        <v>0.375</v>
      </c>
      <c r="I4097" s="128">
        <v>0.43159203980099503</v>
      </c>
      <c r="J4097" s="80" t="s">
        <v>211</v>
      </c>
      <c r="K4097" s="80" t="s">
        <v>211</v>
      </c>
      <c r="L4097" s="128">
        <v>0</v>
      </c>
      <c r="M4097" s="81" t="s">
        <v>96</v>
      </c>
    </row>
    <row r="4098" spans="1:13" x14ac:dyDescent="0.25">
      <c r="A4098" s="127" t="s">
        <v>8194</v>
      </c>
      <c r="B4098" s="80" t="s">
        <v>3773</v>
      </c>
      <c r="C4098" s="128">
        <v>0</v>
      </c>
      <c r="D4098" s="128">
        <v>0</v>
      </c>
      <c r="E4098" s="80">
        <v>0</v>
      </c>
      <c r="F4098" s="128">
        <v>0</v>
      </c>
      <c r="G4098" s="80">
        <v>0</v>
      </c>
      <c r="H4098" s="128">
        <v>0.7</v>
      </c>
      <c r="I4098" s="128">
        <v>0.52765957446808509</v>
      </c>
      <c r="J4098" s="80" t="s">
        <v>211</v>
      </c>
      <c r="K4098" s="80" t="s">
        <v>211</v>
      </c>
      <c r="L4098" s="128">
        <v>0</v>
      </c>
      <c r="M4098" s="81" t="s">
        <v>96</v>
      </c>
    </row>
    <row r="4099" spans="1:13" x14ac:dyDescent="0.25">
      <c r="A4099" s="127" t="s">
        <v>8195</v>
      </c>
      <c r="B4099" s="80" t="s">
        <v>3784</v>
      </c>
      <c r="C4099" s="128">
        <v>0</v>
      </c>
      <c r="D4099" s="128">
        <v>0</v>
      </c>
      <c r="E4099" s="80">
        <v>0</v>
      </c>
      <c r="F4099" s="128">
        <v>0</v>
      </c>
      <c r="G4099" s="80">
        <v>0</v>
      </c>
      <c r="H4099" s="128">
        <v>0.30851063829787234</v>
      </c>
      <c r="I4099" s="128">
        <v>0.45534729878721059</v>
      </c>
      <c r="J4099" s="80" t="s">
        <v>211</v>
      </c>
      <c r="K4099" s="80" t="s">
        <v>211</v>
      </c>
      <c r="L4099" s="128">
        <v>0</v>
      </c>
      <c r="M4099" s="81" t="s">
        <v>96</v>
      </c>
    </row>
    <row r="4100" spans="1:13" x14ac:dyDescent="0.25">
      <c r="A4100" s="127" t="s">
        <v>8257</v>
      </c>
      <c r="B4100" s="80" t="s">
        <v>790</v>
      </c>
      <c r="C4100" s="128">
        <v>0</v>
      </c>
      <c r="D4100" s="128">
        <v>0</v>
      </c>
      <c r="E4100" s="80">
        <v>0</v>
      </c>
      <c r="F4100" s="128">
        <v>0</v>
      </c>
      <c r="G4100" s="80">
        <v>0</v>
      </c>
      <c r="H4100" s="128">
        <v>0.36893203883495146</v>
      </c>
      <c r="I4100" s="128">
        <v>0.51878612716763006</v>
      </c>
      <c r="J4100" s="80" t="s">
        <v>211</v>
      </c>
      <c r="K4100" s="80" t="s">
        <v>211</v>
      </c>
      <c r="L4100" s="128">
        <v>0</v>
      </c>
      <c r="M4100" s="81" t="s">
        <v>96</v>
      </c>
    </row>
    <row r="4101" spans="1:13" x14ac:dyDescent="0.25">
      <c r="A4101" s="127" t="s">
        <v>8241</v>
      </c>
      <c r="B4101" s="80" t="s">
        <v>3943</v>
      </c>
      <c r="C4101" s="128">
        <v>0</v>
      </c>
      <c r="D4101" s="128">
        <v>0</v>
      </c>
      <c r="E4101" s="80">
        <v>0</v>
      </c>
      <c r="F4101" s="128">
        <v>0</v>
      </c>
      <c r="G4101" s="80">
        <v>0</v>
      </c>
      <c r="H4101" s="128">
        <v>0.45493562231759654</v>
      </c>
      <c r="I4101" s="128">
        <v>0.4551323434473854</v>
      </c>
      <c r="J4101" s="80" t="s">
        <v>211</v>
      </c>
      <c r="K4101" s="80" t="s">
        <v>211</v>
      </c>
      <c r="L4101" s="128">
        <v>0</v>
      </c>
      <c r="M4101" s="81" t="s">
        <v>96</v>
      </c>
    </row>
    <row r="4102" spans="1:13" x14ac:dyDescent="0.25">
      <c r="A4102" s="127" t="s">
        <v>8243</v>
      </c>
      <c r="B4102" s="80" t="s">
        <v>1634</v>
      </c>
      <c r="C4102" s="128">
        <v>0</v>
      </c>
      <c r="D4102" s="128">
        <v>0</v>
      </c>
      <c r="E4102" s="80">
        <v>0</v>
      </c>
      <c r="F4102" s="128">
        <v>0</v>
      </c>
      <c r="G4102" s="80">
        <v>0</v>
      </c>
      <c r="H4102" s="128">
        <v>0.38356164383561642</v>
      </c>
      <c r="I4102" s="128">
        <v>0.44195888754534463</v>
      </c>
      <c r="J4102" s="80" t="s">
        <v>211</v>
      </c>
      <c r="K4102" s="80" t="s">
        <v>211</v>
      </c>
      <c r="L4102" s="128">
        <v>0</v>
      </c>
      <c r="M4102" s="81" t="s">
        <v>96</v>
      </c>
    </row>
    <row r="4103" spans="1:13" x14ac:dyDescent="0.25">
      <c r="A4103" s="127" t="s">
        <v>8239</v>
      </c>
      <c r="B4103" s="80" t="s">
        <v>1014</v>
      </c>
      <c r="C4103" s="128">
        <v>0</v>
      </c>
      <c r="D4103" s="128">
        <v>0</v>
      </c>
      <c r="E4103" s="80">
        <v>0</v>
      </c>
      <c r="F4103" s="128">
        <v>0</v>
      </c>
      <c r="G4103" s="80">
        <v>0</v>
      </c>
      <c r="H4103" s="128">
        <v>0.21319796954314721</v>
      </c>
      <c r="I4103" s="128">
        <v>0.46279949558638078</v>
      </c>
      <c r="J4103" s="80" t="s">
        <v>211</v>
      </c>
      <c r="K4103" s="80" t="s">
        <v>211</v>
      </c>
      <c r="L4103" s="128">
        <v>0</v>
      </c>
      <c r="M4103" s="81" t="s">
        <v>96</v>
      </c>
    </row>
    <row r="4104" spans="1:13" x14ac:dyDescent="0.25">
      <c r="A4104" s="127" t="s">
        <v>8228</v>
      </c>
      <c r="B4104" s="80" t="s">
        <v>3936</v>
      </c>
      <c r="C4104" s="128">
        <v>0</v>
      </c>
      <c r="D4104" s="128">
        <v>0</v>
      </c>
      <c r="E4104" s="80">
        <v>0</v>
      </c>
      <c r="F4104" s="128">
        <v>0</v>
      </c>
      <c r="G4104" s="80">
        <v>0</v>
      </c>
      <c r="H4104" s="128">
        <v>0.21249999999999999</v>
      </c>
      <c r="I4104" s="128">
        <v>0.51969365426695846</v>
      </c>
      <c r="J4104" s="80" t="s">
        <v>211</v>
      </c>
      <c r="K4104" s="80" t="s">
        <v>211</v>
      </c>
      <c r="L4104" s="128">
        <v>0</v>
      </c>
      <c r="M4104" s="81" t="s">
        <v>96</v>
      </c>
    </row>
    <row r="4105" spans="1:13" x14ac:dyDescent="0.25">
      <c r="A4105" s="127" t="s">
        <v>8226</v>
      </c>
      <c r="B4105" s="80" t="s">
        <v>3935</v>
      </c>
      <c r="C4105" s="128">
        <v>0</v>
      </c>
      <c r="D4105" s="128">
        <v>0</v>
      </c>
      <c r="E4105" s="80">
        <v>0</v>
      </c>
      <c r="F4105" s="128">
        <v>0</v>
      </c>
      <c r="G4105" s="80">
        <v>0</v>
      </c>
      <c r="H4105" s="128">
        <v>0.29230769230769232</v>
      </c>
      <c r="I4105" s="128">
        <v>0.4757142857142857</v>
      </c>
      <c r="J4105" s="80" t="s">
        <v>211</v>
      </c>
      <c r="K4105" s="80" t="s">
        <v>211</v>
      </c>
      <c r="L4105" s="128">
        <v>0</v>
      </c>
      <c r="M4105" s="81" t="s">
        <v>96</v>
      </c>
    </row>
    <row r="4106" spans="1:13" x14ac:dyDescent="0.25">
      <c r="A4106" s="127" t="s">
        <v>8231</v>
      </c>
      <c r="B4106" s="80" t="s">
        <v>3934</v>
      </c>
      <c r="C4106" s="128">
        <v>0</v>
      </c>
      <c r="D4106" s="128">
        <v>0</v>
      </c>
      <c r="E4106" s="80">
        <v>0</v>
      </c>
      <c r="F4106" s="128">
        <v>0</v>
      </c>
      <c r="G4106" s="80">
        <v>0</v>
      </c>
      <c r="H4106" s="128">
        <v>0.46835443037974678</v>
      </c>
      <c r="I4106" s="128">
        <v>0.48899188876013905</v>
      </c>
      <c r="J4106" s="80" t="s">
        <v>211</v>
      </c>
      <c r="K4106" s="80" t="s">
        <v>211</v>
      </c>
      <c r="L4106" s="128">
        <v>0</v>
      </c>
      <c r="M4106" s="81" t="s">
        <v>96</v>
      </c>
    </row>
    <row r="4107" spans="1:13" x14ac:dyDescent="0.25">
      <c r="A4107" s="127" t="s">
        <v>8247</v>
      </c>
      <c r="B4107" s="80" t="s">
        <v>3933</v>
      </c>
      <c r="C4107" s="128">
        <v>0</v>
      </c>
      <c r="D4107" s="128">
        <v>0</v>
      </c>
      <c r="E4107" s="80">
        <v>0</v>
      </c>
      <c r="F4107" s="128">
        <v>0</v>
      </c>
      <c r="G4107" s="80">
        <v>0</v>
      </c>
      <c r="H4107" s="128">
        <v>0.45833333333333326</v>
      </c>
      <c r="I4107" s="128">
        <v>0.47936984246061515</v>
      </c>
      <c r="J4107" s="80" t="s">
        <v>211</v>
      </c>
      <c r="K4107" s="80" t="s">
        <v>211</v>
      </c>
      <c r="L4107" s="128">
        <v>0</v>
      </c>
      <c r="M4107" s="81" t="s">
        <v>96</v>
      </c>
    </row>
    <row r="4108" spans="1:13" x14ac:dyDescent="0.25">
      <c r="A4108" s="127" t="s">
        <v>8251</v>
      </c>
      <c r="B4108" s="80" t="s">
        <v>3946</v>
      </c>
      <c r="C4108" s="128">
        <v>0</v>
      </c>
      <c r="D4108" s="128">
        <v>0</v>
      </c>
      <c r="E4108" s="80">
        <v>0</v>
      </c>
      <c r="F4108" s="128">
        <v>0</v>
      </c>
      <c r="G4108" s="80">
        <v>0</v>
      </c>
      <c r="H4108" s="128">
        <v>0.33333333333333331</v>
      </c>
      <c r="I4108" s="128">
        <v>0.50849256900212314</v>
      </c>
      <c r="J4108" s="80" t="s">
        <v>211</v>
      </c>
      <c r="K4108" s="80" t="s">
        <v>211</v>
      </c>
      <c r="L4108" s="128">
        <v>0</v>
      </c>
      <c r="M4108" s="81" t="s">
        <v>96</v>
      </c>
    </row>
    <row r="4109" spans="1:13" x14ac:dyDescent="0.25">
      <c r="A4109" s="127" t="s">
        <v>8249</v>
      </c>
      <c r="B4109" s="80" t="s">
        <v>3929</v>
      </c>
      <c r="C4109" s="128">
        <v>0</v>
      </c>
      <c r="D4109" s="128">
        <v>0</v>
      </c>
      <c r="E4109" s="80">
        <v>0</v>
      </c>
      <c r="F4109" s="128">
        <v>0</v>
      </c>
      <c r="G4109" s="80">
        <v>0</v>
      </c>
      <c r="H4109" s="128">
        <v>0.6067415730337079</v>
      </c>
      <c r="I4109" s="128">
        <v>0.49143302180685361</v>
      </c>
      <c r="J4109" s="80" t="s">
        <v>211</v>
      </c>
      <c r="K4109" s="80" t="s">
        <v>211</v>
      </c>
      <c r="L4109" s="128">
        <v>0</v>
      </c>
      <c r="M4109" s="81" t="s">
        <v>96</v>
      </c>
    </row>
    <row r="4110" spans="1:13" x14ac:dyDescent="0.25">
      <c r="A4110" s="127" t="s">
        <v>8233</v>
      </c>
      <c r="B4110" s="80" t="s">
        <v>3921</v>
      </c>
      <c r="C4110" s="128">
        <v>0</v>
      </c>
      <c r="D4110" s="128">
        <v>0</v>
      </c>
      <c r="E4110" s="80">
        <v>0</v>
      </c>
      <c r="F4110" s="128">
        <v>0</v>
      </c>
      <c r="G4110" s="80">
        <v>0</v>
      </c>
      <c r="H4110" s="128">
        <v>0.5</v>
      </c>
      <c r="I4110" s="128">
        <v>0.43011917659804982</v>
      </c>
      <c r="J4110" s="80" t="s">
        <v>211</v>
      </c>
      <c r="K4110" s="80" t="s">
        <v>211</v>
      </c>
      <c r="L4110" s="128">
        <v>0</v>
      </c>
      <c r="M4110" s="81" t="s">
        <v>96</v>
      </c>
    </row>
    <row r="4111" spans="1:13" x14ac:dyDescent="0.25">
      <c r="A4111" s="127" t="s">
        <v>8235</v>
      </c>
      <c r="B4111" s="80" t="s">
        <v>3923</v>
      </c>
      <c r="C4111" s="128">
        <v>0</v>
      </c>
      <c r="D4111" s="128">
        <v>0</v>
      </c>
      <c r="E4111" s="80">
        <v>0</v>
      </c>
      <c r="F4111" s="128">
        <v>0</v>
      </c>
      <c r="G4111" s="80">
        <v>0</v>
      </c>
      <c r="H4111" s="128">
        <v>0.49473684210526314</v>
      </c>
      <c r="I4111" s="128">
        <v>0.42016806722689071</v>
      </c>
      <c r="J4111" s="80" t="s">
        <v>211</v>
      </c>
      <c r="K4111" s="80" t="s">
        <v>211</v>
      </c>
      <c r="L4111" s="128">
        <v>0</v>
      </c>
      <c r="M4111" s="81" t="s">
        <v>96</v>
      </c>
    </row>
    <row r="4112" spans="1:13" x14ac:dyDescent="0.25">
      <c r="A4112" s="127" t="s">
        <v>8237</v>
      </c>
      <c r="B4112" s="80" t="s">
        <v>3926</v>
      </c>
      <c r="C4112" s="128">
        <v>0</v>
      </c>
      <c r="D4112" s="128">
        <v>0</v>
      </c>
      <c r="E4112" s="80">
        <v>0</v>
      </c>
      <c r="F4112" s="128">
        <v>0</v>
      </c>
      <c r="G4112" s="80">
        <v>0</v>
      </c>
      <c r="H4112" s="128">
        <v>0.38497652582159625</v>
      </c>
      <c r="I4112" s="128">
        <v>0.48958333333333326</v>
      </c>
      <c r="J4112" s="80" t="s">
        <v>211</v>
      </c>
      <c r="K4112" s="80" t="s">
        <v>211</v>
      </c>
      <c r="L4112" s="128">
        <v>0</v>
      </c>
      <c r="M4112" s="81" t="s">
        <v>96</v>
      </c>
    </row>
    <row r="4113" spans="1:13" x14ac:dyDescent="0.25">
      <c r="A4113" s="127" t="s">
        <v>8245</v>
      </c>
      <c r="B4113" s="80" t="s">
        <v>3949</v>
      </c>
      <c r="C4113" s="128">
        <v>0</v>
      </c>
      <c r="D4113" s="128">
        <v>0</v>
      </c>
      <c r="E4113" s="80">
        <v>0</v>
      </c>
      <c r="F4113" s="128">
        <v>0</v>
      </c>
      <c r="G4113" s="80">
        <v>0</v>
      </c>
      <c r="H4113" s="128">
        <v>0.45569620253164561</v>
      </c>
      <c r="I4113" s="128">
        <v>0.40930674264007599</v>
      </c>
      <c r="J4113" s="80" t="s">
        <v>211</v>
      </c>
      <c r="K4113" s="80" t="s">
        <v>211</v>
      </c>
      <c r="L4113" s="128">
        <v>0</v>
      </c>
      <c r="M4113" s="81" t="s">
        <v>96</v>
      </c>
    </row>
    <row r="4114" spans="1:13" x14ac:dyDescent="0.25">
      <c r="A4114" s="127" t="s">
        <v>8230</v>
      </c>
      <c r="B4114" s="80" t="s">
        <v>6619</v>
      </c>
      <c r="C4114" s="128">
        <v>0</v>
      </c>
      <c r="D4114" s="128">
        <v>0</v>
      </c>
      <c r="E4114" s="80">
        <v>0</v>
      </c>
      <c r="F4114" s="128">
        <v>0</v>
      </c>
      <c r="G4114" s="80">
        <v>0</v>
      </c>
      <c r="H4114" s="128">
        <v>0.46581196581196582</v>
      </c>
      <c r="I4114" s="128">
        <v>0.42838874680306904</v>
      </c>
      <c r="J4114" s="80" t="s">
        <v>211</v>
      </c>
      <c r="K4114" s="80" t="s">
        <v>211</v>
      </c>
      <c r="L4114" s="128">
        <v>0</v>
      </c>
      <c r="M4114" s="81" t="s">
        <v>96</v>
      </c>
    </row>
    <row r="4115" spans="1:13" x14ac:dyDescent="0.25">
      <c r="A4115" s="127" t="s">
        <v>8205</v>
      </c>
      <c r="B4115" s="80" t="s">
        <v>4261</v>
      </c>
      <c r="C4115" s="128">
        <v>0</v>
      </c>
      <c r="D4115" s="128">
        <v>0</v>
      </c>
      <c r="E4115" s="80">
        <v>0</v>
      </c>
      <c r="F4115" s="128">
        <v>0</v>
      </c>
      <c r="G4115" s="80">
        <v>0</v>
      </c>
      <c r="H4115" s="128">
        <v>-3.125E-2</v>
      </c>
      <c r="I4115" s="128">
        <v>0.52312599681020733</v>
      </c>
      <c r="J4115" s="80" t="s">
        <v>211</v>
      </c>
      <c r="K4115" s="80" t="s">
        <v>211</v>
      </c>
      <c r="L4115" s="128">
        <v>0</v>
      </c>
      <c r="M4115" s="81" t="s">
        <v>96</v>
      </c>
    </row>
    <row r="4116" spans="1:13" x14ac:dyDescent="0.25">
      <c r="A4116" s="127" t="s">
        <v>8287</v>
      </c>
      <c r="B4116" s="80" t="s">
        <v>4291</v>
      </c>
      <c r="C4116" s="128">
        <v>0</v>
      </c>
      <c r="D4116" s="128">
        <v>0</v>
      </c>
      <c r="E4116" s="80">
        <v>0</v>
      </c>
      <c r="F4116" s="128">
        <v>0</v>
      </c>
      <c r="G4116" s="80">
        <v>0</v>
      </c>
      <c r="H4116" s="128">
        <v>0.35</v>
      </c>
      <c r="I4116" s="128">
        <v>0.50157728706624605</v>
      </c>
      <c r="J4116" s="80" t="s">
        <v>211</v>
      </c>
      <c r="K4116" s="80" t="s">
        <v>211</v>
      </c>
      <c r="L4116" s="128">
        <v>0</v>
      </c>
      <c r="M4116" s="81" t="s">
        <v>96</v>
      </c>
    </row>
    <row r="4117" spans="1:13" x14ac:dyDescent="0.25">
      <c r="A4117" s="127" t="s">
        <v>8227</v>
      </c>
      <c r="B4117" s="80" t="s">
        <v>6630</v>
      </c>
      <c r="C4117" s="128">
        <v>0</v>
      </c>
      <c r="D4117" s="128">
        <v>0</v>
      </c>
      <c r="E4117" s="80">
        <v>0</v>
      </c>
      <c r="F4117" s="128">
        <v>0</v>
      </c>
      <c r="G4117" s="80">
        <v>0</v>
      </c>
      <c r="H4117" s="128">
        <v>0.47593582887700536</v>
      </c>
      <c r="I4117" s="128">
        <v>0.44083526682134577</v>
      </c>
      <c r="J4117" s="80" t="s">
        <v>211</v>
      </c>
      <c r="K4117" s="80" t="s">
        <v>211</v>
      </c>
      <c r="L4117" s="128">
        <v>0</v>
      </c>
      <c r="M4117" s="81" t="s">
        <v>96</v>
      </c>
    </row>
    <row r="4118" spans="1:13" x14ac:dyDescent="0.25">
      <c r="A4118" s="127" t="s">
        <v>8203</v>
      </c>
      <c r="B4118" s="80" t="s">
        <v>4250</v>
      </c>
      <c r="C4118" s="128">
        <v>0</v>
      </c>
      <c r="D4118" s="128">
        <v>0</v>
      </c>
      <c r="E4118" s="80">
        <v>0</v>
      </c>
      <c r="F4118" s="128">
        <v>0</v>
      </c>
      <c r="G4118" s="80">
        <v>0</v>
      </c>
      <c r="H4118" s="128">
        <v>3.8095238095238099E-2</v>
      </c>
      <c r="I4118" s="128">
        <v>0.49711538461538463</v>
      </c>
      <c r="J4118" s="80" t="s">
        <v>211</v>
      </c>
      <c r="K4118" s="80" t="s">
        <v>211</v>
      </c>
      <c r="L4118" s="128">
        <v>0</v>
      </c>
      <c r="M4118" s="81" t="s">
        <v>96</v>
      </c>
    </row>
    <row r="4119" spans="1:13" x14ac:dyDescent="0.25">
      <c r="A4119" s="127" t="s">
        <v>8197</v>
      </c>
      <c r="B4119" s="80" t="s">
        <v>4254</v>
      </c>
      <c r="C4119" s="128">
        <v>0</v>
      </c>
      <c r="D4119" s="128">
        <v>0</v>
      </c>
      <c r="E4119" s="80">
        <v>0</v>
      </c>
      <c r="F4119" s="128">
        <v>0</v>
      </c>
      <c r="G4119" s="80">
        <v>0</v>
      </c>
      <c r="H4119" s="128">
        <v>0.48</v>
      </c>
      <c r="I4119" s="128">
        <v>0.47139588100686497</v>
      </c>
      <c r="J4119" s="80" t="s">
        <v>211</v>
      </c>
      <c r="K4119" s="80" t="s">
        <v>211</v>
      </c>
      <c r="L4119" s="128">
        <v>0</v>
      </c>
      <c r="M4119" s="81" t="s">
        <v>96</v>
      </c>
    </row>
    <row r="4120" spans="1:13" x14ac:dyDescent="0.25">
      <c r="A4120" s="127" t="s">
        <v>8217</v>
      </c>
      <c r="B4120" s="80" t="s">
        <v>4237</v>
      </c>
      <c r="C4120" s="128">
        <v>0</v>
      </c>
      <c r="D4120" s="128">
        <v>0</v>
      </c>
      <c r="E4120" s="80">
        <v>0</v>
      </c>
      <c r="F4120" s="128">
        <v>0</v>
      </c>
      <c r="G4120" s="80">
        <v>0</v>
      </c>
      <c r="H4120" s="128">
        <v>0.17365269461077845</v>
      </c>
      <c r="I4120" s="128">
        <v>0.41052631578947368</v>
      </c>
      <c r="J4120" s="80" t="s">
        <v>211</v>
      </c>
      <c r="K4120" s="80" t="s">
        <v>211</v>
      </c>
      <c r="L4120" s="128">
        <v>0</v>
      </c>
      <c r="M4120" s="81" t="s">
        <v>96</v>
      </c>
    </row>
    <row r="4121" spans="1:13" x14ac:dyDescent="0.25">
      <c r="A4121" s="127" t="s">
        <v>8260</v>
      </c>
      <c r="B4121" s="80" t="s">
        <v>6624</v>
      </c>
      <c r="C4121" s="128">
        <v>0</v>
      </c>
      <c r="D4121" s="128">
        <v>0</v>
      </c>
      <c r="E4121" s="80">
        <v>0</v>
      </c>
      <c r="F4121" s="128">
        <v>0</v>
      </c>
      <c r="G4121" s="80">
        <v>0</v>
      </c>
      <c r="H4121" s="128">
        <v>0.51063829787234039</v>
      </c>
      <c r="I4121" s="128">
        <v>0.37949400798934751</v>
      </c>
      <c r="J4121" s="80" t="s">
        <v>211</v>
      </c>
      <c r="K4121" s="80" t="s">
        <v>211</v>
      </c>
      <c r="L4121" s="128">
        <v>0</v>
      </c>
      <c r="M4121" s="81" t="s">
        <v>96</v>
      </c>
    </row>
    <row r="4122" spans="1:13" x14ac:dyDescent="0.25">
      <c r="A4122" s="127" t="s">
        <v>8229</v>
      </c>
      <c r="B4122" s="80" t="s">
        <v>6609</v>
      </c>
      <c r="C4122" s="128">
        <v>0</v>
      </c>
      <c r="D4122" s="128">
        <v>0</v>
      </c>
      <c r="E4122" s="80">
        <v>0</v>
      </c>
      <c r="F4122" s="128">
        <v>0</v>
      </c>
      <c r="G4122" s="80">
        <v>0</v>
      </c>
      <c r="H4122" s="128">
        <v>0.31851851851851853</v>
      </c>
      <c r="I4122" s="128">
        <v>0.41112214498510424</v>
      </c>
      <c r="J4122" s="80" t="s">
        <v>211</v>
      </c>
      <c r="K4122" s="80" t="s">
        <v>211</v>
      </c>
      <c r="L4122" s="128">
        <v>0</v>
      </c>
      <c r="M4122" s="81" t="s">
        <v>96</v>
      </c>
    </row>
    <row r="4123" spans="1:13" x14ac:dyDescent="0.25">
      <c r="A4123" s="127" t="s">
        <v>8259</v>
      </c>
      <c r="B4123" s="80" t="s">
        <v>4253</v>
      </c>
      <c r="C4123" s="128">
        <v>0</v>
      </c>
      <c r="D4123" s="128">
        <v>0</v>
      </c>
      <c r="E4123" s="80">
        <v>0</v>
      </c>
      <c r="F4123" s="128">
        <v>0</v>
      </c>
      <c r="G4123" s="80">
        <v>0</v>
      </c>
      <c r="H4123" s="128">
        <v>0.33333333333333331</v>
      </c>
      <c r="I4123" s="128">
        <v>0.48542274052478135</v>
      </c>
      <c r="J4123" s="80" t="s">
        <v>211</v>
      </c>
      <c r="K4123" s="80" t="s">
        <v>211</v>
      </c>
      <c r="L4123" s="128">
        <v>0</v>
      </c>
      <c r="M4123" s="81" t="s">
        <v>96</v>
      </c>
    </row>
    <row r="4124" spans="1:13" x14ac:dyDescent="0.25">
      <c r="A4124" s="127" t="s">
        <v>8219</v>
      </c>
      <c r="B4124" s="80" t="s">
        <v>4272</v>
      </c>
      <c r="C4124" s="128">
        <v>0</v>
      </c>
      <c r="D4124" s="128">
        <v>0</v>
      </c>
      <c r="E4124" s="80">
        <v>0</v>
      </c>
      <c r="F4124" s="128">
        <v>0</v>
      </c>
      <c r="G4124" s="80">
        <v>0</v>
      </c>
      <c r="H4124" s="128">
        <v>0.41708542713567842</v>
      </c>
      <c r="I4124" s="128">
        <v>0.4504643962848297</v>
      </c>
      <c r="J4124" s="80" t="s">
        <v>211</v>
      </c>
      <c r="K4124" s="80" t="s">
        <v>211</v>
      </c>
      <c r="L4124" s="128">
        <v>0</v>
      </c>
      <c r="M4124" s="81" t="s">
        <v>96</v>
      </c>
    </row>
    <row r="4125" spans="1:13" x14ac:dyDescent="0.25">
      <c r="A4125" s="127" t="s">
        <v>8244</v>
      </c>
      <c r="B4125" s="80" t="s">
        <v>675</v>
      </c>
      <c r="C4125" s="128">
        <v>0</v>
      </c>
      <c r="D4125" s="128">
        <v>0</v>
      </c>
      <c r="E4125" s="80">
        <v>0</v>
      </c>
      <c r="F4125" s="128">
        <v>0</v>
      </c>
      <c r="G4125" s="80">
        <v>0</v>
      </c>
      <c r="H4125" s="128">
        <v>0.43697478991596639</v>
      </c>
      <c r="I4125" s="128">
        <v>0.50384387936132469</v>
      </c>
      <c r="J4125" s="80" t="s">
        <v>211</v>
      </c>
      <c r="K4125" s="80" t="s">
        <v>211</v>
      </c>
      <c r="L4125" s="128">
        <v>0</v>
      </c>
      <c r="M4125" s="81" t="s">
        <v>96</v>
      </c>
    </row>
    <row r="4126" spans="1:13" x14ac:dyDescent="0.25">
      <c r="A4126" s="127" t="s">
        <v>8221</v>
      </c>
      <c r="B4126" s="80" t="s">
        <v>4267</v>
      </c>
      <c r="C4126" s="128">
        <v>0</v>
      </c>
      <c r="D4126" s="128">
        <v>0</v>
      </c>
      <c r="E4126" s="80">
        <v>0</v>
      </c>
      <c r="F4126" s="128">
        <v>0</v>
      </c>
      <c r="G4126" s="80">
        <v>0</v>
      </c>
      <c r="H4126" s="128">
        <v>6.6666666666666671E-3</v>
      </c>
      <c r="I4126" s="128">
        <v>0.45578635014836794</v>
      </c>
      <c r="J4126" s="80" t="s">
        <v>211</v>
      </c>
      <c r="K4126" s="80" t="s">
        <v>211</v>
      </c>
      <c r="L4126" s="128">
        <v>0</v>
      </c>
      <c r="M4126" s="81" t="s">
        <v>96</v>
      </c>
    </row>
    <row r="4127" spans="1:13" x14ac:dyDescent="0.25">
      <c r="A4127" s="127" t="s">
        <v>8254</v>
      </c>
      <c r="B4127" s="80" t="s">
        <v>4264</v>
      </c>
      <c r="C4127" s="128">
        <v>0</v>
      </c>
      <c r="D4127" s="128">
        <v>0</v>
      </c>
      <c r="E4127" s="80">
        <v>0</v>
      </c>
      <c r="F4127" s="128">
        <v>0</v>
      </c>
      <c r="G4127" s="80">
        <v>0</v>
      </c>
      <c r="H4127" s="128">
        <v>0.40758293838862558</v>
      </c>
      <c r="I4127" s="128">
        <v>0.46437659033078882</v>
      </c>
      <c r="J4127" s="80" t="s">
        <v>211</v>
      </c>
      <c r="K4127" s="80" t="s">
        <v>211</v>
      </c>
      <c r="L4127" s="128">
        <v>0</v>
      </c>
      <c r="M4127" s="81" t="s">
        <v>96</v>
      </c>
    </row>
    <row r="4128" spans="1:13" x14ac:dyDescent="0.25">
      <c r="A4128" s="127" t="s">
        <v>8223</v>
      </c>
      <c r="B4128" s="80" t="s">
        <v>4310</v>
      </c>
      <c r="C4128" s="128">
        <v>0</v>
      </c>
      <c r="D4128" s="128">
        <v>0</v>
      </c>
      <c r="E4128" s="80">
        <v>0</v>
      </c>
      <c r="F4128" s="128">
        <v>0</v>
      </c>
      <c r="G4128" s="80">
        <v>0</v>
      </c>
      <c r="H4128" s="128">
        <v>0</v>
      </c>
      <c r="I4128" s="128">
        <v>0.45355191256830601</v>
      </c>
      <c r="J4128" s="80" t="s">
        <v>211</v>
      </c>
      <c r="K4128" s="80" t="s">
        <v>211</v>
      </c>
      <c r="L4128" s="128">
        <v>0</v>
      </c>
      <c r="M4128" s="81" t="s">
        <v>96</v>
      </c>
    </row>
    <row r="4129" spans="1:13" x14ac:dyDescent="0.25">
      <c r="A4129" s="127" t="s">
        <v>8252</v>
      </c>
      <c r="B4129" s="80" t="s">
        <v>4265</v>
      </c>
      <c r="C4129" s="128">
        <v>0</v>
      </c>
      <c r="D4129" s="128">
        <v>0</v>
      </c>
      <c r="E4129" s="80">
        <v>0</v>
      </c>
      <c r="F4129" s="128">
        <v>0</v>
      </c>
      <c r="G4129" s="80">
        <v>0</v>
      </c>
      <c r="H4129" s="128">
        <v>-0.19553072625698323</v>
      </c>
      <c r="I4129" s="128">
        <v>0.42428198433420367</v>
      </c>
      <c r="J4129" s="80" t="s">
        <v>211</v>
      </c>
      <c r="K4129" s="80" t="s">
        <v>211</v>
      </c>
      <c r="L4129" s="128">
        <v>0</v>
      </c>
      <c r="M4129" s="81" t="s">
        <v>96</v>
      </c>
    </row>
    <row r="4130" spans="1:13" x14ac:dyDescent="0.25">
      <c r="A4130" s="127" t="s">
        <v>8256</v>
      </c>
      <c r="B4130" s="80" t="s">
        <v>3177</v>
      </c>
      <c r="C4130" s="128">
        <v>0</v>
      </c>
      <c r="D4130" s="128">
        <v>0</v>
      </c>
      <c r="E4130" s="80">
        <v>0</v>
      </c>
      <c r="F4130" s="128">
        <v>0</v>
      </c>
      <c r="G4130" s="80">
        <v>0</v>
      </c>
      <c r="H4130" s="128">
        <v>0.4203821656050955</v>
      </c>
      <c r="I4130" s="128">
        <v>0.45598591549295775</v>
      </c>
      <c r="J4130" s="80" t="s">
        <v>211</v>
      </c>
      <c r="K4130" s="80" t="s">
        <v>211</v>
      </c>
      <c r="L4130" s="128">
        <v>0</v>
      </c>
      <c r="M4130" s="81" t="s">
        <v>96</v>
      </c>
    </row>
    <row r="4131" spans="1:13" x14ac:dyDescent="0.25">
      <c r="A4131" s="127" t="s">
        <v>8258</v>
      </c>
      <c r="B4131" s="80" t="s">
        <v>6634</v>
      </c>
      <c r="C4131" s="128">
        <v>0</v>
      </c>
      <c r="D4131" s="128">
        <v>0</v>
      </c>
      <c r="E4131" s="80">
        <v>0</v>
      </c>
      <c r="F4131" s="128">
        <v>0</v>
      </c>
      <c r="G4131" s="80">
        <v>0</v>
      </c>
      <c r="H4131" s="128">
        <v>0.54545454545454541</v>
      </c>
      <c r="I4131" s="128">
        <v>0.41839762611275966</v>
      </c>
      <c r="J4131" s="80" t="s">
        <v>211</v>
      </c>
      <c r="K4131" s="80" t="s">
        <v>211</v>
      </c>
      <c r="L4131" s="128">
        <v>0</v>
      </c>
      <c r="M4131" s="81" t="s">
        <v>96</v>
      </c>
    </row>
    <row r="4132" spans="1:13" x14ac:dyDescent="0.25">
      <c r="A4132" s="127" t="s">
        <v>8250</v>
      </c>
      <c r="B4132" s="80" t="s">
        <v>4311</v>
      </c>
      <c r="C4132" s="128">
        <v>0</v>
      </c>
      <c r="D4132" s="128">
        <v>0</v>
      </c>
      <c r="E4132" s="80">
        <v>0</v>
      </c>
      <c r="F4132" s="128">
        <v>0</v>
      </c>
      <c r="G4132" s="80">
        <v>0</v>
      </c>
      <c r="H4132" s="128">
        <v>0.42028985507246375</v>
      </c>
      <c r="I4132" s="128">
        <v>0.46082949308755761</v>
      </c>
      <c r="J4132" s="80" t="s">
        <v>211</v>
      </c>
      <c r="K4132" s="80" t="s">
        <v>211</v>
      </c>
      <c r="L4132" s="128">
        <v>0</v>
      </c>
      <c r="M4132" s="81" t="s">
        <v>96</v>
      </c>
    </row>
    <row r="4133" spans="1:13" x14ac:dyDescent="0.25">
      <c r="A4133" s="127" t="s">
        <v>8261</v>
      </c>
      <c r="B4133" s="80" t="s">
        <v>6613</v>
      </c>
      <c r="C4133" s="128">
        <v>0</v>
      </c>
      <c r="D4133" s="128">
        <v>0</v>
      </c>
      <c r="E4133" s="80">
        <v>0</v>
      </c>
      <c r="F4133" s="128">
        <v>0</v>
      </c>
      <c r="G4133" s="80">
        <v>0</v>
      </c>
      <c r="H4133" s="128">
        <v>0.37777777777777777</v>
      </c>
      <c r="I4133" s="128">
        <v>0.45837723919915702</v>
      </c>
      <c r="J4133" s="80" t="s">
        <v>211</v>
      </c>
      <c r="K4133" s="80" t="s">
        <v>211</v>
      </c>
      <c r="L4133" s="128">
        <v>0</v>
      </c>
      <c r="M4133" s="81" t="s">
        <v>96</v>
      </c>
    </row>
    <row r="4134" spans="1:13" x14ac:dyDescent="0.25">
      <c r="A4134" s="127" t="s">
        <v>8253</v>
      </c>
      <c r="B4134" s="80" t="s">
        <v>4013</v>
      </c>
      <c r="C4134" s="128">
        <v>0</v>
      </c>
      <c r="D4134" s="128">
        <v>0</v>
      </c>
      <c r="E4134" s="80">
        <v>0</v>
      </c>
      <c r="F4134" s="128">
        <v>0</v>
      </c>
      <c r="G4134" s="80">
        <v>0</v>
      </c>
      <c r="H4134" s="128">
        <v>0.4419642857142857</v>
      </c>
      <c r="I4134" s="128">
        <v>0.42121931908155186</v>
      </c>
      <c r="J4134" s="80" t="s">
        <v>211</v>
      </c>
      <c r="K4134" s="80" t="s">
        <v>211</v>
      </c>
      <c r="L4134" s="128">
        <v>0</v>
      </c>
      <c r="M4134" s="81" t="s">
        <v>96</v>
      </c>
    </row>
    <row r="4135" spans="1:13" x14ac:dyDescent="0.25">
      <c r="A4135" s="127" t="s">
        <v>8588</v>
      </c>
      <c r="B4135" s="80" t="s">
        <v>6644</v>
      </c>
      <c r="C4135" s="128">
        <v>0</v>
      </c>
      <c r="D4135" s="128">
        <v>0</v>
      </c>
      <c r="E4135" s="80">
        <v>0</v>
      </c>
      <c r="F4135" s="128">
        <v>0</v>
      </c>
      <c r="G4135" s="80">
        <v>0</v>
      </c>
      <c r="H4135" s="128">
        <v>0.26993865030674846</v>
      </c>
      <c r="I4135" s="128">
        <v>0.46489361702127657</v>
      </c>
      <c r="J4135" s="80" t="s">
        <v>211</v>
      </c>
      <c r="K4135" s="80" t="s">
        <v>211</v>
      </c>
      <c r="L4135" s="128">
        <v>0</v>
      </c>
      <c r="M4135" s="81" t="s">
        <v>96</v>
      </c>
    </row>
    <row r="4136" spans="1:13" x14ac:dyDescent="0.25">
      <c r="A4136" s="127" t="s">
        <v>8193</v>
      </c>
      <c r="B4136" s="80" t="s">
        <v>6607</v>
      </c>
      <c r="C4136" s="128">
        <v>0</v>
      </c>
      <c r="D4136" s="128">
        <v>0</v>
      </c>
      <c r="E4136" s="80">
        <v>0</v>
      </c>
      <c r="F4136" s="128">
        <v>0</v>
      </c>
      <c r="G4136" s="80">
        <v>0</v>
      </c>
      <c r="H4136" s="128">
        <v>0.59006211180124224</v>
      </c>
      <c r="I4136" s="128">
        <v>0.38243626062322944</v>
      </c>
      <c r="J4136" s="80" t="s">
        <v>211</v>
      </c>
      <c r="K4136" s="80" t="s">
        <v>211</v>
      </c>
      <c r="L4136" s="128">
        <v>0</v>
      </c>
      <c r="M4136" s="81" t="s">
        <v>96</v>
      </c>
    </row>
    <row r="4137" spans="1:13" x14ac:dyDescent="0.25">
      <c r="A4137" s="127" t="s">
        <v>8209</v>
      </c>
      <c r="B4137" s="80" t="s">
        <v>6614</v>
      </c>
      <c r="C4137" s="128">
        <v>0</v>
      </c>
      <c r="D4137" s="128">
        <v>0</v>
      </c>
      <c r="E4137" s="80">
        <v>0</v>
      </c>
      <c r="F4137" s="128">
        <v>0</v>
      </c>
      <c r="G4137" s="80">
        <v>0</v>
      </c>
      <c r="H4137" s="128">
        <v>0.43455497382198954</v>
      </c>
      <c r="I4137" s="128">
        <v>0.3967446592065107</v>
      </c>
      <c r="J4137" s="80" t="s">
        <v>211</v>
      </c>
      <c r="K4137" s="80" t="s">
        <v>211</v>
      </c>
      <c r="L4137" s="128">
        <v>0</v>
      </c>
      <c r="M4137" s="81" t="s">
        <v>96</v>
      </c>
    </row>
    <row r="4138" spans="1:13" x14ac:dyDescent="0.25">
      <c r="A4138" s="127" t="s">
        <v>8596</v>
      </c>
      <c r="B4138" s="80" t="s">
        <v>6648</v>
      </c>
      <c r="C4138" s="128">
        <v>0</v>
      </c>
      <c r="D4138" s="128">
        <v>0</v>
      </c>
      <c r="E4138" s="80">
        <v>0</v>
      </c>
      <c r="F4138" s="128">
        <v>0</v>
      </c>
      <c r="G4138" s="80">
        <v>0</v>
      </c>
      <c r="H4138" s="128">
        <v>7.2289156626506021E-2</v>
      </c>
      <c r="I4138" s="128">
        <v>0.46004098360655737</v>
      </c>
      <c r="J4138" s="80" t="s">
        <v>211</v>
      </c>
      <c r="K4138" s="80" t="s">
        <v>211</v>
      </c>
      <c r="L4138" s="128">
        <v>0</v>
      </c>
      <c r="M4138" s="81" t="s">
        <v>96</v>
      </c>
    </row>
    <row r="4139" spans="1:13" x14ac:dyDescent="0.25">
      <c r="A4139" s="127" t="s">
        <v>8199</v>
      </c>
      <c r="B4139" s="80" t="s">
        <v>6667</v>
      </c>
      <c r="C4139" s="128">
        <v>0</v>
      </c>
      <c r="D4139" s="128">
        <v>0</v>
      </c>
      <c r="E4139" s="80">
        <v>0</v>
      </c>
      <c r="F4139" s="128">
        <v>0</v>
      </c>
      <c r="G4139" s="80">
        <v>0</v>
      </c>
      <c r="H4139" s="128">
        <v>0.28666666666666668</v>
      </c>
      <c r="I4139" s="128">
        <v>0.47810218978102192</v>
      </c>
      <c r="J4139" s="80" t="s">
        <v>211</v>
      </c>
      <c r="K4139" s="80" t="s">
        <v>211</v>
      </c>
      <c r="L4139" s="128">
        <v>0</v>
      </c>
      <c r="M4139" s="81" t="s">
        <v>96</v>
      </c>
    </row>
    <row r="4140" spans="1:13" x14ac:dyDescent="0.25">
      <c r="A4140" s="127" t="s">
        <v>8590</v>
      </c>
      <c r="B4140" s="80" t="s">
        <v>6653</v>
      </c>
      <c r="C4140" s="128">
        <v>0</v>
      </c>
      <c r="D4140" s="128">
        <v>0</v>
      </c>
      <c r="E4140" s="80">
        <v>0</v>
      </c>
      <c r="F4140" s="128">
        <v>0</v>
      </c>
      <c r="G4140" s="80">
        <v>0</v>
      </c>
      <c r="H4140" s="128">
        <v>0.3392857142857143</v>
      </c>
      <c r="I4140" s="128">
        <v>0.46926536731634183</v>
      </c>
      <c r="J4140" s="80" t="s">
        <v>211</v>
      </c>
      <c r="K4140" s="80" t="s">
        <v>211</v>
      </c>
      <c r="L4140" s="128">
        <v>0</v>
      </c>
      <c r="M4140" s="81" t="s">
        <v>96</v>
      </c>
    </row>
    <row r="4141" spans="1:13" x14ac:dyDescent="0.25">
      <c r="A4141" s="127" t="s">
        <v>8577</v>
      </c>
      <c r="B4141" s="80" t="s">
        <v>6656</v>
      </c>
      <c r="C4141" s="128">
        <v>0</v>
      </c>
      <c r="D4141" s="128">
        <v>0</v>
      </c>
      <c r="E4141" s="80">
        <v>0</v>
      </c>
      <c r="F4141" s="128">
        <v>0</v>
      </c>
      <c r="G4141" s="80">
        <v>0</v>
      </c>
      <c r="H4141" s="128">
        <v>0.31137724550898205</v>
      </c>
      <c r="I4141" s="128">
        <v>0.45750873108265422</v>
      </c>
      <c r="J4141" s="80" t="s">
        <v>211</v>
      </c>
      <c r="K4141" s="80" t="s">
        <v>211</v>
      </c>
      <c r="L4141" s="128">
        <v>0</v>
      </c>
      <c r="M4141" s="81" t="s">
        <v>96</v>
      </c>
    </row>
    <row r="4142" spans="1:13" x14ac:dyDescent="0.25">
      <c r="A4142" s="127" t="s">
        <v>8579</v>
      </c>
      <c r="B4142" s="80" t="s">
        <v>6658</v>
      </c>
      <c r="C4142" s="128">
        <v>0</v>
      </c>
      <c r="D4142" s="128">
        <v>0</v>
      </c>
      <c r="E4142" s="80">
        <v>0</v>
      </c>
      <c r="F4142" s="128">
        <v>0</v>
      </c>
      <c r="G4142" s="80">
        <v>0</v>
      </c>
      <c r="H4142" s="128">
        <v>-8.0645161290322578E-2</v>
      </c>
      <c r="I4142" s="128">
        <v>0.42890442890442898</v>
      </c>
      <c r="J4142" s="80" t="s">
        <v>211</v>
      </c>
      <c r="K4142" s="80" t="s">
        <v>211</v>
      </c>
      <c r="L4142" s="128">
        <v>0</v>
      </c>
      <c r="M4142" s="81" t="s">
        <v>96</v>
      </c>
    </row>
    <row r="4143" spans="1:13" x14ac:dyDescent="0.25">
      <c r="A4143" s="127" t="s">
        <v>8587</v>
      </c>
      <c r="B4143" s="80" t="s">
        <v>6659</v>
      </c>
      <c r="C4143" s="128">
        <v>0</v>
      </c>
      <c r="D4143" s="128">
        <v>0</v>
      </c>
      <c r="E4143" s="80">
        <v>0</v>
      </c>
      <c r="F4143" s="128">
        <v>0</v>
      </c>
      <c r="G4143" s="80">
        <v>0</v>
      </c>
      <c r="H4143" s="128">
        <v>0.40816326530612246</v>
      </c>
      <c r="I4143" s="128">
        <v>0.42822966507177029</v>
      </c>
      <c r="J4143" s="80" t="s">
        <v>211</v>
      </c>
      <c r="K4143" s="80" t="s">
        <v>211</v>
      </c>
      <c r="L4143" s="128">
        <v>0</v>
      </c>
      <c r="M4143" s="81" t="s">
        <v>96</v>
      </c>
    </row>
    <row r="4144" spans="1:13" x14ac:dyDescent="0.25">
      <c r="A4144" s="127" t="s">
        <v>8602</v>
      </c>
      <c r="B4144" s="80" t="s">
        <v>6639</v>
      </c>
      <c r="C4144" s="128">
        <v>0</v>
      </c>
      <c r="D4144" s="128">
        <v>0</v>
      </c>
      <c r="E4144" s="80">
        <v>0</v>
      </c>
      <c r="F4144" s="128">
        <v>0</v>
      </c>
      <c r="G4144" s="80">
        <v>0</v>
      </c>
      <c r="H4144" s="128">
        <v>0</v>
      </c>
      <c r="I4144" s="128">
        <v>0.625</v>
      </c>
      <c r="J4144" s="80" t="s">
        <v>211</v>
      </c>
      <c r="K4144" s="80" t="s">
        <v>211</v>
      </c>
      <c r="L4144" s="128">
        <v>0</v>
      </c>
      <c r="M4144" s="81" t="s">
        <v>96</v>
      </c>
    </row>
    <row r="4145" spans="1:13" x14ac:dyDescent="0.25">
      <c r="A4145" s="127" t="s">
        <v>8574</v>
      </c>
      <c r="B4145" s="80" t="s">
        <v>6612</v>
      </c>
      <c r="C4145" s="128">
        <v>0</v>
      </c>
      <c r="D4145" s="128">
        <v>0</v>
      </c>
      <c r="E4145" s="80">
        <v>0</v>
      </c>
      <c r="F4145" s="128">
        <v>0</v>
      </c>
      <c r="G4145" s="80">
        <v>0</v>
      </c>
      <c r="H4145" s="128">
        <v>0.55828220858895705</v>
      </c>
      <c r="I4145" s="128">
        <v>0.44759653270291566</v>
      </c>
      <c r="J4145" s="80" t="s">
        <v>211</v>
      </c>
      <c r="K4145" s="80" t="s">
        <v>211</v>
      </c>
      <c r="L4145" s="128">
        <v>0</v>
      </c>
      <c r="M4145" s="81" t="s">
        <v>96</v>
      </c>
    </row>
    <row r="4146" spans="1:13" x14ac:dyDescent="0.25">
      <c r="A4146" s="127" t="s">
        <v>8268</v>
      </c>
      <c r="B4146" s="80" t="s">
        <v>6608</v>
      </c>
      <c r="C4146" s="128">
        <v>0</v>
      </c>
      <c r="D4146" s="128">
        <v>0</v>
      </c>
      <c r="E4146" s="80">
        <v>0</v>
      </c>
      <c r="F4146" s="128">
        <v>0</v>
      </c>
      <c r="G4146" s="80">
        <v>0</v>
      </c>
      <c r="H4146" s="128">
        <v>0.40666666666666673</v>
      </c>
      <c r="I4146" s="128">
        <v>0.42871690427698578</v>
      </c>
      <c r="J4146" s="80" t="s">
        <v>211</v>
      </c>
      <c r="K4146" s="80" t="s">
        <v>211</v>
      </c>
      <c r="L4146" s="128">
        <v>0</v>
      </c>
      <c r="M4146" s="81" t="s">
        <v>96</v>
      </c>
    </row>
    <row r="4147" spans="1:13" x14ac:dyDescent="0.25">
      <c r="A4147" s="127" t="s">
        <v>8272</v>
      </c>
      <c r="B4147" s="80" t="s">
        <v>6610</v>
      </c>
      <c r="C4147" s="128">
        <v>0</v>
      </c>
      <c r="D4147" s="128">
        <v>0</v>
      </c>
      <c r="E4147" s="80">
        <v>0</v>
      </c>
      <c r="F4147" s="128">
        <v>0</v>
      </c>
      <c r="G4147" s="80">
        <v>0</v>
      </c>
      <c r="H4147" s="128">
        <v>0.45562130177514792</v>
      </c>
      <c r="I4147" s="128">
        <v>0.47508305647840526</v>
      </c>
      <c r="J4147" s="80" t="s">
        <v>211</v>
      </c>
      <c r="K4147" s="80" t="s">
        <v>211</v>
      </c>
      <c r="L4147" s="128">
        <v>0</v>
      </c>
      <c r="M4147" s="81" t="s">
        <v>96</v>
      </c>
    </row>
    <row r="4148" spans="1:13" x14ac:dyDescent="0.25">
      <c r="A4148" s="127" t="s">
        <v>8266</v>
      </c>
      <c r="B4148" s="80" t="s">
        <v>6611</v>
      </c>
      <c r="C4148" s="128">
        <v>0</v>
      </c>
      <c r="D4148" s="128">
        <v>0</v>
      </c>
      <c r="E4148" s="80">
        <v>0</v>
      </c>
      <c r="F4148" s="128">
        <v>0</v>
      </c>
      <c r="G4148" s="80">
        <v>0</v>
      </c>
      <c r="H4148" s="128">
        <v>0.58750000000000002</v>
      </c>
      <c r="I4148" s="128">
        <v>0.44895936570862238</v>
      </c>
      <c r="J4148" s="80" t="s">
        <v>211</v>
      </c>
      <c r="K4148" s="80" t="s">
        <v>211</v>
      </c>
      <c r="L4148" s="128">
        <v>0</v>
      </c>
      <c r="M4148" s="81" t="s">
        <v>96</v>
      </c>
    </row>
    <row r="4149" spans="1:13" x14ac:dyDescent="0.25">
      <c r="A4149" s="127" t="s">
        <v>8264</v>
      </c>
      <c r="B4149" s="80" t="s">
        <v>6617</v>
      </c>
      <c r="C4149" s="128">
        <v>0</v>
      </c>
      <c r="D4149" s="128">
        <v>0</v>
      </c>
      <c r="E4149" s="80">
        <v>0</v>
      </c>
      <c r="F4149" s="128">
        <v>0</v>
      </c>
      <c r="G4149" s="80">
        <v>0</v>
      </c>
      <c r="H4149" s="128">
        <v>0.59638554216867468</v>
      </c>
      <c r="I4149" s="128">
        <v>0.4497716894977169</v>
      </c>
      <c r="J4149" s="80" t="s">
        <v>211</v>
      </c>
      <c r="K4149" s="80" t="s">
        <v>211</v>
      </c>
      <c r="L4149" s="128">
        <v>0</v>
      </c>
      <c r="M4149" s="81" t="s">
        <v>96</v>
      </c>
    </row>
    <row r="4150" spans="1:13" x14ac:dyDescent="0.25">
      <c r="A4150" s="127" t="s">
        <v>8232</v>
      </c>
      <c r="B4150" s="80" t="s">
        <v>6618</v>
      </c>
      <c r="C4150" s="128">
        <v>0</v>
      </c>
      <c r="D4150" s="128">
        <v>0</v>
      </c>
      <c r="E4150" s="80">
        <v>0</v>
      </c>
      <c r="F4150" s="128">
        <v>0</v>
      </c>
      <c r="G4150" s="80">
        <v>0</v>
      </c>
      <c r="H4150" s="128">
        <v>0.37016574585635359</v>
      </c>
      <c r="I4150" s="128">
        <v>0.43902439024390238</v>
      </c>
      <c r="J4150" s="80" t="s">
        <v>211</v>
      </c>
      <c r="K4150" s="80" t="s">
        <v>211</v>
      </c>
      <c r="L4150" s="128">
        <v>0</v>
      </c>
      <c r="M4150" s="81" t="s">
        <v>96</v>
      </c>
    </row>
    <row r="4151" spans="1:13" x14ac:dyDescent="0.25">
      <c r="A4151" s="127" t="s">
        <v>8277</v>
      </c>
      <c r="B4151" s="80" t="s">
        <v>6620</v>
      </c>
      <c r="C4151" s="128">
        <v>0</v>
      </c>
      <c r="D4151" s="128">
        <v>0</v>
      </c>
      <c r="E4151" s="80">
        <v>0</v>
      </c>
      <c r="F4151" s="128">
        <v>0</v>
      </c>
      <c r="G4151" s="80">
        <v>0</v>
      </c>
      <c r="H4151" s="128">
        <v>0.40948275862068967</v>
      </c>
      <c r="I4151" s="128">
        <v>0.42240726722180166</v>
      </c>
      <c r="J4151" s="80" t="s">
        <v>211</v>
      </c>
      <c r="K4151" s="80" t="s">
        <v>211</v>
      </c>
      <c r="L4151" s="128">
        <v>0</v>
      </c>
      <c r="M4151" s="81" t="s">
        <v>96</v>
      </c>
    </row>
    <row r="4152" spans="1:13" x14ac:dyDescent="0.25">
      <c r="A4152" s="127" t="s">
        <v>8274</v>
      </c>
      <c r="B4152" s="80" t="s">
        <v>6623</v>
      </c>
      <c r="C4152" s="128">
        <v>0</v>
      </c>
      <c r="D4152" s="128">
        <v>0</v>
      </c>
      <c r="E4152" s="80">
        <v>0</v>
      </c>
      <c r="F4152" s="128">
        <v>0</v>
      </c>
      <c r="G4152" s="80">
        <v>0</v>
      </c>
      <c r="H4152" s="128">
        <v>0.55851063829787229</v>
      </c>
      <c r="I4152" s="128">
        <v>0.42454873646209385</v>
      </c>
      <c r="J4152" s="80" t="s">
        <v>211</v>
      </c>
      <c r="K4152" s="80" t="s">
        <v>211</v>
      </c>
      <c r="L4152" s="128">
        <v>0</v>
      </c>
      <c r="M4152" s="81" t="s">
        <v>96</v>
      </c>
    </row>
    <row r="4153" spans="1:13" x14ac:dyDescent="0.25">
      <c r="A4153" s="127" t="s">
        <v>8597</v>
      </c>
      <c r="B4153" s="80" t="s">
        <v>7060</v>
      </c>
      <c r="C4153" s="128">
        <v>0</v>
      </c>
      <c r="D4153" s="128">
        <v>0</v>
      </c>
      <c r="E4153" s="80">
        <v>0</v>
      </c>
      <c r="F4153" s="128">
        <v>0</v>
      </c>
      <c r="G4153" s="80">
        <v>0</v>
      </c>
      <c r="H4153" s="128">
        <v>0.64485981308411211</v>
      </c>
      <c r="I4153" s="128">
        <v>0.39851485148514854</v>
      </c>
      <c r="J4153" s="80" t="s">
        <v>211</v>
      </c>
      <c r="K4153" s="80" t="s">
        <v>211</v>
      </c>
      <c r="L4153" s="128">
        <v>0</v>
      </c>
      <c r="M4153" s="81" t="s">
        <v>96</v>
      </c>
    </row>
    <row r="4154" spans="1:13" x14ac:dyDescent="0.25">
      <c r="A4154" s="127" t="s">
        <v>8270</v>
      </c>
      <c r="B4154" s="80" t="s">
        <v>6627</v>
      </c>
      <c r="C4154" s="128">
        <v>0</v>
      </c>
      <c r="D4154" s="128">
        <v>0</v>
      </c>
      <c r="E4154" s="80">
        <v>0</v>
      </c>
      <c r="F4154" s="128">
        <v>0</v>
      </c>
      <c r="G4154" s="80">
        <v>0</v>
      </c>
      <c r="H4154" s="128">
        <v>0.40825688073394495</v>
      </c>
      <c r="I4154" s="128">
        <v>0.44988344988344986</v>
      </c>
      <c r="J4154" s="80" t="s">
        <v>211</v>
      </c>
      <c r="K4154" s="80" t="s">
        <v>211</v>
      </c>
      <c r="L4154" s="128">
        <v>0</v>
      </c>
      <c r="M4154" s="81" t="s">
        <v>96</v>
      </c>
    </row>
    <row r="4155" spans="1:13" x14ac:dyDescent="0.25">
      <c r="A4155" s="127" t="s">
        <v>8599</v>
      </c>
      <c r="B4155" s="80" t="s">
        <v>7048</v>
      </c>
      <c r="C4155" s="128">
        <v>0</v>
      </c>
      <c r="D4155" s="128">
        <v>0</v>
      </c>
      <c r="E4155" s="80">
        <v>0</v>
      </c>
      <c r="F4155" s="128">
        <v>0</v>
      </c>
      <c r="G4155" s="80">
        <v>0</v>
      </c>
      <c r="H4155" s="128">
        <v>0.49635036496350365</v>
      </c>
      <c r="I4155" s="128">
        <v>0.43431053203040176</v>
      </c>
      <c r="J4155" s="80" t="s">
        <v>211</v>
      </c>
      <c r="K4155" s="80" t="s">
        <v>211</v>
      </c>
      <c r="L4155" s="128">
        <v>0</v>
      </c>
      <c r="M4155" s="81" t="s">
        <v>96</v>
      </c>
    </row>
    <row r="4156" spans="1:13" x14ac:dyDescent="0.25">
      <c r="A4156" s="127" t="s">
        <v>8262</v>
      </c>
      <c r="B4156" s="80" t="s">
        <v>6638</v>
      </c>
      <c r="C4156" s="128">
        <v>0</v>
      </c>
      <c r="D4156" s="128">
        <v>0</v>
      </c>
      <c r="E4156" s="80">
        <v>0</v>
      </c>
      <c r="F4156" s="128">
        <v>0</v>
      </c>
      <c r="G4156" s="80">
        <v>0</v>
      </c>
      <c r="H4156" s="128">
        <v>0.25268817204301075</v>
      </c>
      <c r="I4156" s="128">
        <v>0.47750865051903113</v>
      </c>
      <c r="J4156" s="80" t="s">
        <v>211</v>
      </c>
      <c r="K4156" s="80" t="s">
        <v>211</v>
      </c>
      <c r="L4156" s="128">
        <v>0</v>
      </c>
      <c r="M4156" s="81" t="s">
        <v>96</v>
      </c>
    </row>
    <row r="4157" spans="1:13" x14ac:dyDescent="0.25">
      <c r="A4157" s="127" t="s">
        <v>8600</v>
      </c>
      <c r="B4157" s="80" t="s">
        <v>7062</v>
      </c>
      <c r="C4157" s="128">
        <v>0</v>
      </c>
      <c r="D4157" s="128">
        <v>0</v>
      </c>
      <c r="E4157" s="80">
        <v>0</v>
      </c>
      <c r="F4157" s="128">
        <v>0</v>
      </c>
      <c r="G4157" s="80">
        <v>0</v>
      </c>
      <c r="H4157" s="128">
        <v>0.14925373134328357</v>
      </c>
      <c r="I4157" s="128">
        <v>0.43176733780760634</v>
      </c>
      <c r="J4157" s="80" t="s">
        <v>211</v>
      </c>
      <c r="K4157" s="80" t="s">
        <v>211</v>
      </c>
      <c r="L4157" s="128">
        <v>0</v>
      </c>
      <c r="M4157" s="81" t="s">
        <v>96</v>
      </c>
    </row>
    <row r="4158" spans="1:13" x14ac:dyDescent="0.25">
      <c r="A4158" s="127" t="s">
        <v>8275</v>
      </c>
      <c r="B4158" s="80" t="s">
        <v>6664</v>
      </c>
      <c r="C4158" s="128">
        <v>0</v>
      </c>
      <c r="D4158" s="128">
        <v>0</v>
      </c>
      <c r="E4158" s="80">
        <v>0</v>
      </c>
      <c r="F4158" s="128">
        <v>0</v>
      </c>
      <c r="G4158" s="80">
        <v>0</v>
      </c>
      <c r="H4158" s="128">
        <v>0.34965034965034963</v>
      </c>
      <c r="I4158" s="128">
        <v>0.46294184720638543</v>
      </c>
      <c r="J4158" s="80" t="s">
        <v>211</v>
      </c>
      <c r="K4158" s="80" t="s">
        <v>211</v>
      </c>
      <c r="L4158" s="128">
        <v>0</v>
      </c>
      <c r="M4158" s="81" t="s">
        <v>96</v>
      </c>
    </row>
    <row r="4159" spans="1:13" x14ac:dyDescent="0.25">
      <c r="A4159" s="127" t="s">
        <v>8601</v>
      </c>
      <c r="B4159" s="80" t="s">
        <v>7049</v>
      </c>
      <c r="C4159" s="128">
        <v>0</v>
      </c>
      <c r="D4159" s="128">
        <v>0</v>
      </c>
      <c r="E4159" s="80">
        <v>0</v>
      </c>
      <c r="F4159" s="128">
        <v>0</v>
      </c>
      <c r="G4159" s="80">
        <v>0</v>
      </c>
      <c r="H4159" s="128">
        <v>4.9586776859504134E-2</v>
      </c>
      <c r="I4159" s="128">
        <v>0.42125984251968501</v>
      </c>
      <c r="J4159" s="80" t="s">
        <v>211</v>
      </c>
      <c r="K4159" s="80" t="s">
        <v>211</v>
      </c>
      <c r="L4159" s="128">
        <v>0</v>
      </c>
      <c r="M4159" s="81" t="s">
        <v>96</v>
      </c>
    </row>
    <row r="4160" spans="1:13" x14ac:dyDescent="0.25">
      <c r="A4160" s="127" t="s">
        <v>8605</v>
      </c>
      <c r="B4160" s="80" t="s">
        <v>7043</v>
      </c>
      <c r="C4160" s="128">
        <v>0</v>
      </c>
      <c r="D4160" s="128">
        <v>0</v>
      </c>
      <c r="E4160" s="80">
        <v>0</v>
      </c>
      <c r="F4160" s="128">
        <v>0</v>
      </c>
      <c r="G4160" s="80">
        <v>0</v>
      </c>
      <c r="H4160" s="128">
        <v>0.3595505617977528</v>
      </c>
      <c r="I4160" s="128">
        <v>0.44961240310077522</v>
      </c>
      <c r="J4160" s="80" t="s">
        <v>211</v>
      </c>
      <c r="K4160" s="80" t="s">
        <v>211</v>
      </c>
      <c r="L4160" s="128">
        <v>0</v>
      </c>
      <c r="M4160" s="81" t="s">
        <v>96</v>
      </c>
    </row>
    <row r="4161" spans="1:13" x14ac:dyDescent="0.25">
      <c r="A4161" s="127" t="s">
        <v>8604</v>
      </c>
      <c r="B4161" s="80" t="s">
        <v>7044</v>
      </c>
      <c r="C4161" s="128">
        <v>0</v>
      </c>
      <c r="D4161" s="128">
        <v>0</v>
      </c>
      <c r="E4161" s="80">
        <v>0</v>
      </c>
      <c r="F4161" s="128">
        <v>0</v>
      </c>
      <c r="G4161" s="80">
        <v>0</v>
      </c>
      <c r="H4161" s="128">
        <v>0.57017543859649122</v>
      </c>
      <c r="I4161" s="128">
        <v>0.45037037037037042</v>
      </c>
      <c r="J4161" s="80" t="s">
        <v>211</v>
      </c>
      <c r="K4161" s="80" t="s">
        <v>211</v>
      </c>
      <c r="L4161" s="128">
        <v>0</v>
      </c>
      <c r="M4161" s="81" t="s">
        <v>96</v>
      </c>
    </row>
    <row r="4162" spans="1:13" x14ac:dyDescent="0.25">
      <c r="A4162" s="127" t="s">
        <v>8606</v>
      </c>
      <c r="B4162" s="80" t="s">
        <v>7061</v>
      </c>
      <c r="C4162" s="128">
        <v>0</v>
      </c>
      <c r="D4162" s="128">
        <v>0</v>
      </c>
      <c r="E4162" s="80">
        <v>0</v>
      </c>
      <c r="F4162" s="128">
        <v>0</v>
      </c>
      <c r="G4162" s="80">
        <v>0</v>
      </c>
      <c r="H4162" s="128">
        <v>0.28828828828828829</v>
      </c>
      <c r="I4162" s="128">
        <v>0.43103448275862066</v>
      </c>
      <c r="J4162" s="80" t="s">
        <v>211</v>
      </c>
      <c r="K4162" s="80" t="s">
        <v>211</v>
      </c>
      <c r="L4162" s="128">
        <v>0</v>
      </c>
      <c r="M4162" s="81" t="s">
        <v>96</v>
      </c>
    </row>
    <row r="4163" spans="1:13" x14ac:dyDescent="0.25">
      <c r="A4163" s="127" t="s">
        <v>8200</v>
      </c>
      <c r="B4163" s="80" t="s">
        <v>3777</v>
      </c>
      <c r="C4163" s="128">
        <v>0</v>
      </c>
      <c r="D4163" s="128">
        <v>0</v>
      </c>
      <c r="E4163" s="80">
        <v>0</v>
      </c>
      <c r="F4163" s="128">
        <v>0</v>
      </c>
      <c r="G4163" s="80">
        <v>0</v>
      </c>
      <c r="H4163" s="128">
        <v>0.24</v>
      </c>
      <c r="I4163" s="128">
        <v>0.46945337620578786</v>
      </c>
      <c r="J4163" s="80" t="s">
        <v>211</v>
      </c>
      <c r="K4163" s="80" t="s">
        <v>211</v>
      </c>
      <c r="L4163" s="128">
        <v>0</v>
      </c>
      <c r="M4163" s="81" t="s">
        <v>96</v>
      </c>
    </row>
    <row r="4164" spans="1:13" x14ac:dyDescent="0.25">
      <c r="A4164" s="127" t="s">
        <v>8584</v>
      </c>
      <c r="B4164" s="80" t="s">
        <v>7045</v>
      </c>
      <c r="C4164" s="128">
        <v>0</v>
      </c>
      <c r="D4164" s="128">
        <v>0</v>
      </c>
      <c r="E4164" s="80">
        <v>0</v>
      </c>
      <c r="F4164" s="128">
        <v>0</v>
      </c>
      <c r="G4164" s="80">
        <v>0</v>
      </c>
      <c r="H4164" s="128">
        <v>0.63013698630136983</v>
      </c>
      <c r="I4164" s="128">
        <v>0.43971631205673761</v>
      </c>
      <c r="J4164" s="80" t="s">
        <v>211</v>
      </c>
      <c r="K4164" s="80" t="s">
        <v>211</v>
      </c>
      <c r="L4164" s="128">
        <v>0</v>
      </c>
      <c r="M4164" s="81" t="s">
        <v>96</v>
      </c>
    </row>
    <row r="4165" spans="1:13" x14ac:dyDescent="0.25">
      <c r="A4165" s="127" t="s">
        <v>8279</v>
      </c>
      <c r="B4165" s="80" t="s">
        <v>4257</v>
      </c>
      <c r="C4165" s="128">
        <v>0</v>
      </c>
      <c r="D4165" s="128">
        <v>0</v>
      </c>
      <c r="E4165" s="80">
        <v>0</v>
      </c>
      <c r="F4165" s="128">
        <v>0</v>
      </c>
      <c r="G4165" s="80">
        <v>0</v>
      </c>
      <c r="H4165" s="128">
        <v>0.61940298507462688</v>
      </c>
      <c r="I4165" s="128">
        <v>0.45294117647058824</v>
      </c>
      <c r="J4165" s="80" t="s">
        <v>211</v>
      </c>
      <c r="K4165" s="80" t="s">
        <v>211</v>
      </c>
      <c r="L4165" s="128">
        <v>0</v>
      </c>
      <c r="M4165" s="81" t="s">
        <v>96</v>
      </c>
    </row>
    <row r="4166" spans="1:13" x14ac:dyDescent="0.25">
      <c r="A4166" s="127" t="s">
        <v>8207</v>
      </c>
      <c r="B4166" s="80" t="s">
        <v>3780</v>
      </c>
      <c r="C4166" s="128">
        <v>0</v>
      </c>
      <c r="D4166" s="128">
        <v>0</v>
      </c>
      <c r="E4166" s="80">
        <v>0</v>
      </c>
      <c r="F4166" s="128">
        <v>0</v>
      </c>
      <c r="G4166" s="80">
        <v>0</v>
      </c>
      <c r="H4166" s="128">
        <v>0.44186046511627902</v>
      </c>
      <c r="I4166" s="128">
        <v>0.49622166246851385</v>
      </c>
      <c r="J4166" s="80" t="s">
        <v>211</v>
      </c>
      <c r="K4166" s="80" t="s">
        <v>211</v>
      </c>
      <c r="L4166" s="128">
        <v>0</v>
      </c>
      <c r="M4166" s="81" t="s">
        <v>96</v>
      </c>
    </row>
    <row r="4167" spans="1:13" x14ac:dyDescent="0.25">
      <c r="A4167" s="127" t="s">
        <v>8204</v>
      </c>
      <c r="B4167" s="80" t="s">
        <v>3779</v>
      </c>
      <c r="C4167" s="128">
        <v>0</v>
      </c>
      <c r="D4167" s="128">
        <v>0</v>
      </c>
      <c r="E4167" s="80">
        <v>0</v>
      </c>
      <c r="F4167" s="128">
        <v>0</v>
      </c>
      <c r="G4167" s="80">
        <v>0</v>
      </c>
      <c r="H4167" s="128">
        <v>0.3904109589041096</v>
      </c>
      <c r="I4167" s="128">
        <v>0.48438751000800639</v>
      </c>
      <c r="J4167" s="80" t="s">
        <v>211</v>
      </c>
      <c r="K4167" s="80" t="s">
        <v>211</v>
      </c>
      <c r="L4167" s="128">
        <v>0</v>
      </c>
      <c r="M4167" s="81" t="s">
        <v>96</v>
      </c>
    </row>
    <row r="4168" spans="1:13" x14ac:dyDescent="0.25">
      <c r="A4168" s="127" t="s">
        <v>8242</v>
      </c>
      <c r="B4168" s="80" t="s">
        <v>4309</v>
      </c>
      <c r="C4168" s="128">
        <v>0</v>
      </c>
      <c r="D4168" s="128">
        <v>0</v>
      </c>
      <c r="E4168" s="80">
        <v>0</v>
      </c>
      <c r="F4168" s="128">
        <v>0</v>
      </c>
      <c r="G4168" s="80">
        <v>0</v>
      </c>
      <c r="H4168" s="128">
        <v>0.31791907514450868</v>
      </c>
      <c r="I4168" s="128">
        <v>0.48677248677248675</v>
      </c>
      <c r="J4168" s="80" t="s">
        <v>211</v>
      </c>
      <c r="K4168" s="80" t="s">
        <v>211</v>
      </c>
      <c r="L4168" s="128">
        <v>0</v>
      </c>
      <c r="M4168" s="81" t="s">
        <v>96</v>
      </c>
    </row>
    <row r="4169" spans="1:13" x14ac:dyDescent="0.25">
      <c r="A4169" s="127" t="s">
        <v>8603</v>
      </c>
      <c r="B4169" s="80" t="s">
        <v>7057</v>
      </c>
      <c r="C4169" s="128">
        <v>0</v>
      </c>
      <c r="D4169" s="128">
        <v>0</v>
      </c>
      <c r="E4169" s="80">
        <v>0</v>
      </c>
      <c r="F4169" s="128">
        <v>0</v>
      </c>
      <c r="G4169" s="80">
        <v>0</v>
      </c>
      <c r="H4169" s="128">
        <v>-0.27272727272727271</v>
      </c>
      <c r="I4169" s="128">
        <v>0.48947368421052634</v>
      </c>
      <c r="J4169" s="80" t="s">
        <v>211</v>
      </c>
      <c r="K4169" s="80" t="s">
        <v>211</v>
      </c>
      <c r="L4169" s="128">
        <v>0</v>
      </c>
      <c r="M4169" s="81" t="s">
        <v>96</v>
      </c>
    </row>
    <row r="4170" spans="1:13" x14ac:dyDescent="0.25">
      <c r="A4170" s="127" t="s">
        <v>8586</v>
      </c>
      <c r="B4170" s="80" t="s">
        <v>6604</v>
      </c>
      <c r="C4170" s="128">
        <v>0</v>
      </c>
      <c r="D4170" s="128">
        <v>0</v>
      </c>
      <c r="E4170" s="80">
        <v>0</v>
      </c>
      <c r="F4170" s="128">
        <v>0</v>
      </c>
      <c r="G4170" s="80">
        <v>0</v>
      </c>
      <c r="H4170" s="128">
        <v>0.37647058823529406</v>
      </c>
      <c r="I4170" s="128">
        <v>0.38064516129032255</v>
      </c>
      <c r="J4170" s="80" t="s">
        <v>211</v>
      </c>
      <c r="K4170" s="80" t="s">
        <v>211</v>
      </c>
      <c r="L4170" s="128">
        <v>0</v>
      </c>
      <c r="M4170" s="81" t="s">
        <v>96</v>
      </c>
    </row>
    <row r="4171" spans="1:13" x14ac:dyDescent="0.25">
      <c r="A4171" s="127" t="s">
        <v>8263</v>
      </c>
      <c r="B4171" s="80" t="s">
        <v>4305</v>
      </c>
      <c r="C4171" s="128">
        <v>0</v>
      </c>
      <c r="D4171" s="128">
        <v>0</v>
      </c>
      <c r="E4171" s="80">
        <v>0</v>
      </c>
      <c r="F4171" s="128">
        <v>0</v>
      </c>
      <c r="G4171" s="80">
        <v>0</v>
      </c>
      <c r="H4171" s="128">
        <v>0.45555555555555555</v>
      </c>
      <c r="I4171" s="128">
        <v>0.47792998477929982</v>
      </c>
      <c r="J4171" s="80" t="s">
        <v>211</v>
      </c>
      <c r="K4171" s="80" t="s">
        <v>211</v>
      </c>
      <c r="L4171" s="128">
        <v>0</v>
      </c>
      <c r="M4171" s="81" t="s">
        <v>96</v>
      </c>
    </row>
    <row r="4172" spans="1:13" x14ac:dyDescent="0.25">
      <c r="A4172" s="127" t="s">
        <v>8585</v>
      </c>
      <c r="B4172" s="80" t="s">
        <v>6661</v>
      </c>
      <c r="C4172" s="128">
        <v>0</v>
      </c>
      <c r="D4172" s="128">
        <v>0</v>
      </c>
      <c r="E4172" s="80">
        <v>0</v>
      </c>
      <c r="F4172" s="128">
        <v>0</v>
      </c>
      <c r="G4172" s="80">
        <v>0</v>
      </c>
      <c r="H4172" s="128">
        <v>0.48461538461538461</v>
      </c>
      <c r="I4172" s="128">
        <v>0.44579646017699109</v>
      </c>
      <c r="J4172" s="80" t="s">
        <v>211</v>
      </c>
      <c r="K4172" s="80" t="s">
        <v>211</v>
      </c>
      <c r="L4172" s="128">
        <v>0</v>
      </c>
      <c r="M4172" s="81" t="s">
        <v>96</v>
      </c>
    </row>
    <row r="4173" spans="1:13" x14ac:dyDescent="0.25">
      <c r="A4173" s="127" t="s">
        <v>8265</v>
      </c>
      <c r="B4173" s="80" t="s">
        <v>4300</v>
      </c>
      <c r="C4173" s="128">
        <v>0</v>
      </c>
      <c r="D4173" s="128">
        <v>0</v>
      </c>
      <c r="E4173" s="80">
        <v>0</v>
      </c>
      <c r="F4173" s="128">
        <v>0</v>
      </c>
      <c r="G4173" s="80">
        <v>0</v>
      </c>
      <c r="H4173" s="128">
        <v>0.33918128654970758</v>
      </c>
      <c r="I4173" s="128">
        <v>0.46520874751491054</v>
      </c>
      <c r="J4173" s="80" t="s">
        <v>211</v>
      </c>
      <c r="K4173" s="80" t="s">
        <v>211</v>
      </c>
      <c r="L4173" s="128">
        <v>0</v>
      </c>
      <c r="M4173" s="81" t="s">
        <v>96</v>
      </c>
    </row>
    <row r="4174" spans="1:13" x14ac:dyDescent="0.25">
      <c r="A4174" s="127" t="s">
        <v>8589</v>
      </c>
      <c r="B4174" s="80" t="s">
        <v>6660</v>
      </c>
      <c r="C4174" s="128">
        <v>0</v>
      </c>
      <c r="D4174" s="128">
        <v>0</v>
      </c>
      <c r="E4174" s="80">
        <v>0</v>
      </c>
      <c r="F4174" s="128">
        <v>0</v>
      </c>
      <c r="G4174" s="80">
        <v>0</v>
      </c>
      <c r="H4174" s="128">
        <v>0.37410071942446049</v>
      </c>
      <c r="I4174" s="128">
        <v>0.4478594950603732</v>
      </c>
      <c r="J4174" s="80" t="s">
        <v>211</v>
      </c>
      <c r="K4174" s="80" t="s">
        <v>211</v>
      </c>
      <c r="L4174" s="128">
        <v>0</v>
      </c>
      <c r="M4174" s="81" t="s">
        <v>96</v>
      </c>
    </row>
    <row r="4175" spans="1:13" x14ac:dyDescent="0.25">
      <c r="A4175" s="127" t="s">
        <v>8267</v>
      </c>
      <c r="B4175" s="80" t="s">
        <v>4306</v>
      </c>
      <c r="C4175" s="128">
        <v>0</v>
      </c>
      <c r="D4175" s="128">
        <v>0</v>
      </c>
      <c r="E4175" s="80">
        <v>0</v>
      </c>
      <c r="F4175" s="128">
        <v>0</v>
      </c>
      <c r="G4175" s="80">
        <v>0</v>
      </c>
      <c r="H4175" s="128">
        <v>0.1020408163265306</v>
      </c>
      <c r="I4175" s="128">
        <v>0.46693548387096778</v>
      </c>
      <c r="J4175" s="80" t="s">
        <v>211</v>
      </c>
      <c r="K4175" s="80" t="s">
        <v>211</v>
      </c>
      <c r="L4175" s="128">
        <v>0</v>
      </c>
      <c r="M4175" s="81" t="s">
        <v>96</v>
      </c>
    </row>
    <row r="4176" spans="1:13" x14ac:dyDescent="0.25">
      <c r="A4176" s="127" t="s">
        <v>8591</v>
      </c>
      <c r="B4176" s="80" t="s">
        <v>6652</v>
      </c>
      <c r="C4176" s="128">
        <v>0</v>
      </c>
      <c r="D4176" s="128">
        <v>0</v>
      </c>
      <c r="E4176" s="80">
        <v>0</v>
      </c>
      <c r="F4176" s="128">
        <v>0</v>
      </c>
      <c r="G4176" s="80">
        <v>0</v>
      </c>
      <c r="H4176" s="128">
        <v>0.51204819277108438</v>
      </c>
      <c r="I4176" s="128">
        <v>0.46263345195729538</v>
      </c>
      <c r="J4176" s="80" t="s">
        <v>211</v>
      </c>
      <c r="K4176" s="80" t="s">
        <v>211</v>
      </c>
      <c r="L4176" s="128">
        <v>0</v>
      </c>
      <c r="M4176" s="81" t="s">
        <v>96</v>
      </c>
    </row>
    <row r="4177" spans="1:13" x14ac:dyDescent="0.25">
      <c r="A4177" s="127" t="s">
        <v>8269</v>
      </c>
      <c r="B4177" s="80" t="s">
        <v>4285</v>
      </c>
      <c r="C4177" s="128">
        <v>0</v>
      </c>
      <c r="D4177" s="128">
        <v>0</v>
      </c>
      <c r="E4177" s="80">
        <v>0</v>
      </c>
      <c r="F4177" s="128">
        <v>0</v>
      </c>
      <c r="G4177" s="80">
        <v>0</v>
      </c>
      <c r="H4177" s="128">
        <v>0.4</v>
      </c>
      <c r="I4177" s="128">
        <v>0.4860248447204969</v>
      </c>
      <c r="J4177" s="80" t="s">
        <v>211</v>
      </c>
      <c r="K4177" s="80" t="s">
        <v>211</v>
      </c>
      <c r="L4177" s="128">
        <v>0</v>
      </c>
      <c r="M4177" s="81" t="s">
        <v>96</v>
      </c>
    </row>
    <row r="4178" spans="1:13" x14ac:dyDescent="0.25">
      <c r="A4178" s="127" t="s">
        <v>8593</v>
      </c>
      <c r="B4178" s="80" t="s">
        <v>6649</v>
      </c>
      <c r="C4178" s="128">
        <v>0</v>
      </c>
      <c r="D4178" s="128">
        <v>0</v>
      </c>
      <c r="E4178" s="80">
        <v>0</v>
      </c>
      <c r="F4178" s="128">
        <v>0</v>
      </c>
      <c r="G4178" s="80">
        <v>0</v>
      </c>
      <c r="H4178" s="128">
        <v>0.21341463414634143</v>
      </c>
      <c r="I4178" s="128">
        <v>0.44970414201183434</v>
      </c>
      <c r="J4178" s="80" t="s">
        <v>211</v>
      </c>
      <c r="K4178" s="80" t="s">
        <v>211</v>
      </c>
      <c r="L4178" s="128">
        <v>0</v>
      </c>
      <c r="M4178" s="81" t="s">
        <v>96</v>
      </c>
    </row>
    <row r="4179" spans="1:13" x14ac:dyDescent="0.25">
      <c r="A4179" s="127" t="s">
        <v>8271</v>
      </c>
      <c r="B4179" s="80" t="s">
        <v>4289</v>
      </c>
      <c r="C4179" s="128">
        <v>0</v>
      </c>
      <c r="D4179" s="128">
        <v>0</v>
      </c>
      <c r="E4179" s="80">
        <v>0</v>
      </c>
      <c r="F4179" s="128">
        <v>0</v>
      </c>
      <c r="G4179" s="80">
        <v>0</v>
      </c>
      <c r="H4179" s="128">
        <v>0.36686390532544377</v>
      </c>
      <c r="I4179" s="128">
        <v>0.49168053244592341</v>
      </c>
      <c r="J4179" s="80" t="s">
        <v>211</v>
      </c>
      <c r="K4179" s="80" t="s">
        <v>211</v>
      </c>
      <c r="L4179" s="128">
        <v>0</v>
      </c>
      <c r="M4179" s="81" t="s">
        <v>96</v>
      </c>
    </row>
    <row r="4180" spans="1:13" x14ac:dyDescent="0.25">
      <c r="A4180" s="127" t="s">
        <v>8592</v>
      </c>
      <c r="B4180" s="80" t="s">
        <v>6645</v>
      </c>
      <c r="C4180" s="128">
        <v>0</v>
      </c>
      <c r="D4180" s="128">
        <v>0</v>
      </c>
      <c r="E4180" s="80">
        <v>0</v>
      </c>
      <c r="F4180" s="128">
        <v>0</v>
      </c>
      <c r="G4180" s="80">
        <v>0</v>
      </c>
      <c r="H4180" s="128">
        <v>0.13709677419354838</v>
      </c>
      <c r="I4180" s="128">
        <v>0.39329268292682928</v>
      </c>
      <c r="J4180" s="80" t="s">
        <v>211</v>
      </c>
      <c r="K4180" s="80" t="s">
        <v>211</v>
      </c>
      <c r="L4180" s="128">
        <v>0</v>
      </c>
      <c r="M4180" s="81" t="s">
        <v>96</v>
      </c>
    </row>
    <row r="4181" spans="1:13" x14ac:dyDescent="0.25">
      <c r="A4181" s="127" t="s">
        <v>8273</v>
      </c>
      <c r="B4181" s="80" t="s">
        <v>4294</v>
      </c>
      <c r="C4181" s="128">
        <v>0</v>
      </c>
      <c r="D4181" s="128">
        <v>0</v>
      </c>
      <c r="E4181" s="80">
        <v>0</v>
      </c>
      <c r="F4181" s="128">
        <v>0</v>
      </c>
      <c r="G4181" s="80">
        <v>0</v>
      </c>
      <c r="H4181" s="128">
        <v>0.18584070796460175</v>
      </c>
      <c r="I4181" s="128">
        <v>0.44771241830065361</v>
      </c>
      <c r="J4181" s="80" t="s">
        <v>211</v>
      </c>
      <c r="K4181" s="80" t="s">
        <v>211</v>
      </c>
      <c r="L4181" s="128">
        <v>0</v>
      </c>
      <c r="M4181" s="81" t="s">
        <v>96</v>
      </c>
    </row>
    <row r="4182" spans="1:13" x14ac:dyDescent="0.25">
      <c r="A4182" s="127" t="s">
        <v>8594</v>
      </c>
      <c r="B4182" s="80" t="s">
        <v>7046</v>
      </c>
      <c r="C4182" s="128">
        <v>0</v>
      </c>
      <c r="D4182" s="128">
        <v>0</v>
      </c>
      <c r="E4182" s="80">
        <v>0</v>
      </c>
      <c r="F4182" s="128">
        <v>0</v>
      </c>
      <c r="G4182" s="80">
        <v>0</v>
      </c>
      <c r="H4182" s="128">
        <v>0.32307692307692309</v>
      </c>
      <c r="I4182" s="128">
        <v>0.39771646051379639</v>
      </c>
      <c r="J4182" s="80" t="s">
        <v>211</v>
      </c>
      <c r="K4182" s="80" t="s">
        <v>211</v>
      </c>
      <c r="L4182" s="128">
        <v>0</v>
      </c>
      <c r="M4182" s="81" t="s">
        <v>96</v>
      </c>
    </row>
    <row r="4183" spans="1:13" x14ac:dyDescent="0.25">
      <c r="A4183" s="127" t="s">
        <v>8598</v>
      </c>
      <c r="B4183" s="80" t="s">
        <v>6642</v>
      </c>
      <c r="C4183" s="128">
        <v>0</v>
      </c>
      <c r="D4183" s="128">
        <v>0</v>
      </c>
      <c r="E4183" s="80">
        <v>0</v>
      </c>
      <c r="F4183" s="128">
        <v>0</v>
      </c>
      <c r="G4183" s="80">
        <v>0</v>
      </c>
      <c r="H4183" s="128">
        <v>0.41830065359477125</v>
      </c>
      <c r="I4183" s="128">
        <v>0.40337224383916992</v>
      </c>
      <c r="J4183" s="80" t="s">
        <v>211</v>
      </c>
      <c r="K4183" s="80" t="s">
        <v>211</v>
      </c>
      <c r="L4183" s="128">
        <v>0</v>
      </c>
      <c r="M4183" s="81" t="s">
        <v>96</v>
      </c>
    </row>
    <row r="4184" spans="1:13" x14ac:dyDescent="0.25">
      <c r="A4184" s="127" t="s">
        <v>8276</v>
      </c>
      <c r="B4184" s="80" t="s">
        <v>4284</v>
      </c>
      <c r="C4184" s="128">
        <v>0</v>
      </c>
      <c r="D4184" s="128">
        <v>0</v>
      </c>
      <c r="E4184" s="80">
        <v>0</v>
      </c>
      <c r="F4184" s="128">
        <v>0</v>
      </c>
      <c r="G4184" s="80">
        <v>0</v>
      </c>
      <c r="H4184" s="128">
        <v>-2.3076923076923082E-2</v>
      </c>
      <c r="I4184" s="128">
        <v>0.47635425623387789</v>
      </c>
      <c r="J4184" s="80" t="s">
        <v>211</v>
      </c>
      <c r="K4184" s="80" t="s">
        <v>211</v>
      </c>
      <c r="L4184" s="128">
        <v>0</v>
      </c>
      <c r="M4184" s="81" t="s">
        <v>96</v>
      </c>
    </row>
    <row r="4185" spans="1:13" x14ac:dyDescent="0.25">
      <c r="A4185" s="127" t="s">
        <v>8595</v>
      </c>
      <c r="B4185" s="80" t="s">
        <v>7066</v>
      </c>
      <c r="C4185" s="128">
        <v>0</v>
      </c>
      <c r="D4185" s="128">
        <v>0</v>
      </c>
      <c r="E4185" s="80">
        <v>0</v>
      </c>
      <c r="F4185" s="128">
        <v>0</v>
      </c>
      <c r="G4185" s="80">
        <v>0</v>
      </c>
      <c r="H4185" s="128">
        <v>0.25862068965517243</v>
      </c>
      <c r="I4185" s="128">
        <v>0.42038946162657503</v>
      </c>
      <c r="J4185" s="80" t="s">
        <v>211</v>
      </c>
      <c r="K4185" s="80" t="s">
        <v>211</v>
      </c>
      <c r="L4185" s="128">
        <v>0</v>
      </c>
      <c r="M4185" s="81" t="s">
        <v>96</v>
      </c>
    </row>
    <row r="4186" spans="1:13" x14ac:dyDescent="0.25">
      <c r="A4186" s="127" t="s">
        <v>8576</v>
      </c>
      <c r="B4186" s="80" t="s">
        <v>7056</v>
      </c>
      <c r="C4186" s="128">
        <v>0</v>
      </c>
      <c r="D4186" s="128">
        <v>0</v>
      </c>
      <c r="E4186" s="80">
        <v>0</v>
      </c>
      <c r="F4186" s="128">
        <v>0</v>
      </c>
      <c r="G4186" s="80">
        <v>0</v>
      </c>
      <c r="H4186" s="128">
        <v>4.5454545454545456E-2</v>
      </c>
      <c r="I4186" s="128">
        <v>0.38854489164086686</v>
      </c>
      <c r="J4186" s="80" t="s">
        <v>211</v>
      </c>
      <c r="K4186" s="80" t="s">
        <v>211</v>
      </c>
      <c r="L4186" s="128">
        <v>0</v>
      </c>
      <c r="M4186" s="81" t="s">
        <v>96</v>
      </c>
    </row>
    <row r="4187" spans="1:13" x14ac:dyDescent="0.25">
      <c r="A4187" s="127" t="s">
        <v>8286</v>
      </c>
      <c r="B4187" s="80" t="s">
        <v>4282</v>
      </c>
      <c r="C4187" s="128">
        <v>0</v>
      </c>
      <c r="D4187" s="128">
        <v>0</v>
      </c>
      <c r="E4187" s="80">
        <v>0</v>
      </c>
      <c r="F4187" s="128">
        <v>0</v>
      </c>
      <c r="G4187" s="80">
        <v>0</v>
      </c>
      <c r="H4187" s="128">
        <v>0.27058823529411763</v>
      </c>
      <c r="I4187" s="128">
        <v>0.45414572864321606</v>
      </c>
      <c r="J4187" s="80" t="s">
        <v>211</v>
      </c>
      <c r="K4187" s="80" t="s">
        <v>211</v>
      </c>
      <c r="L4187" s="128">
        <v>0</v>
      </c>
      <c r="M4187" s="81" t="s">
        <v>96</v>
      </c>
    </row>
    <row r="4188" spans="1:13" x14ac:dyDescent="0.25">
      <c r="A4188" s="127" t="s">
        <v>8580</v>
      </c>
      <c r="B4188" s="80" t="s">
        <v>7063</v>
      </c>
      <c r="C4188" s="128">
        <v>0</v>
      </c>
      <c r="D4188" s="128">
        <v>0</v>
      </c>
      <c r="E4188" s="80">
        <v>0</v>
      </c>
      <c r="F4188" s="128">
        <v>0</v>
      </c>
      <c r="G4188" s="80">
        <v>0</v>
      </c>
      <c r="H4188" s="128">
        <v>0.24374999999999999</v>
      </c>
      <c r="I4188" s="128">
        <v>0.43473994111874387</v>
      </c>
      <c r="J4188" s="80" t="s">
        <v>211</v>
      </c>
      <c r="K4188" s="80" t="s">
        <v>211</v>
      </c>
      <c r="L4188" s="128">
        <v>0</v>
      </c>
      <c r="M4188" s="81" t="s">
        <v>96</v>
      </c>
    </row>
    <row r="4189" spans="1:13" x14ac:dyDescent="0.25">
      <c r="A4189" s="127" t="s">
        <v>8281</v>
      </c>
      <c r="B4189" s="80" t="s">
        <v>4274</v>
      </c>
      <c r="C4189" s="128">
        <v>0</v>
      </c>
      <c r="D4189" s="128">
        <v>0</v>
      </c>
      <c r="E4189" s="80">
        <v>0</v>
      </c>
      <c r="F4189" s="128">
        <v>0</v>
      </c>
      <c r="G4189" s="80">
        <v>0</v>
      </c>
      <c r="H4189" s="128">
        <v>0.33333333333333331</v>
      </c>
      <c r="I4189" s="128">
        <v>0.48511383537653241</v>
      </c>
      <c r="J4189" s="80" t="s">
        <v>211</v>
      </c>
      <c r="K4189" s="80" t="s">
        <v>211</v>
      </c>
      <c r="L4189" s="128">
        <v>0</v>
      </c>
      <c r="M4189" s="81" t="s">
        <v>96</v>
      </c>
    </row>
    <row r="4190" spans="1:13" x14ac:dyDescent="0.25">
      <c r="A4190" s="127" t="s">
        <v>8578</v>
      </c>
      <c r="B4190" s="80" t="s">
        <v>7052</v>
      </c>
      <c r="C4190" s="128">
        <v>0</v>
      </c>
      <c r="D4190" s="128">
        <v>0</v>
      </c>
      <c r="E4190" s="80">
        <v>0</v>
      </c>
      <c r="F4190" s="128">
        <v>0</v>
      </c>
      <c r="G4190" s="80">
        <v>0</v>
      </c>
      <c r="H4190" s="128">
        <v>0.51875000000000004</v>
      </c>
      <c r="I4190" s="128">
        <v>0.41927710843373495</v>
      </c>
      <c r="J4190" s="80" t="s">
        <v>211</v>
      </c>
      <c r="K4190" s="80" t="s">
        <v>211</v>
      </c>
      <c r="L4190" s="128">
        <v>0</v>
      </c>
      <c r="M4190" s="81" t="s">
        <v>96</v>
      </c>
    </row>
    <row r="4191" spans="1:13" x14ac:dyDescent="0.25">
      <c r="A4191" s="127" t="s">
        <v>8285</v>
      </c>
      <c r="B4191" s="80" t="s">
        <v>4292</v>
      </c>
      <c r="C4191" s="128">
        <v>0</v>
      </c>
      <c r="D4191" s="128">
        <v>0</v>
      </c>
      <c r="E4191" s="80">
        <v>0</v>
      </c>
      <c r="F4191" s="128">
        <v>0</v>
      </c>
      <c r="G4191" s="80">
        <v>0</v>
      </c>
      <c r="H4191" s="128">
        <v>0.1</v>
      </c>
      <c r="I4191" s="128">
        <v>0.4742096505823627</v>
      </c>
      <c r="J4191" s="80" t="s">
        <v>211</v>
      </c>
      <c r="K4191" s="80" t="s">
        <v>211</v>
      </c>
      <c r="L4191" s="128">
        <v>0</v>
      </c>
      <c r="M4191" s="81" t="s">
        <v>96</v>
      </c>
    </row>
    <row r="4192" spans="1:13" x14ac:dyDescent="0.25">
      <c r="A4192" s="127" t="s">
        <v>8581</v>
      </c>
      <c r="B4192" s="80" t="s">
        <v>7055</v>
      </c>
      <c r="C4192" s="128">
        <v>0</v>
      </c>
      <c r="D4192" s="128">
        <v>0</v>
      </c>
      <c r="E4192" s="80">
        <v>0</v>
      </c>
      <c r="F4192" s="128">
        <v>0</v>
      </c>
      <c r="G4192" s="80">
        <v>0</v>
      </c>
      <c r="H4192" s="128">
        <v>0.330188679245283</v>
      </c>
      <c r="I4192" s="128">
        <v>0.48565965583173998</v>
      </c>
      <c r="J4192" s="80" t="s">
        <v>211</v>
      </c>
      <c r="K4192" s="80" t="s">
        <v>211</v>
      </c>
      <c r="L4192" s="128">
        <v>0</v>
      </c>
      <c r="M4192" s="81" t="s">
        <v>96</v>
      </c>
    </row>
    <row r="4193" spans="1:13" x14ac:dyDescent="0.25">
      <c r="A4193" s="127" t="s">
        <v>8284</v>
      </c>
      <c r="B4193" s="80" t="s">
        <v>4275</v>
      </c>
      <c r="C4193" s="128">
        <v>0</v>
      </c>
      <c r="D4193" s="128">
        <v>0</v>
      </c>
      <c r="E4193" s="80">
        <v>0</v>
      </c>
      <c r="F4193" s="128">
        <v>0</v>
      </c>
      <c r="G4193" s="80">
        <v>0</v>
      </c>
      <c r="H4193" s="128">
        <v>0.19565217391304349</v>
      </c>
      <c r="I4193" s="128">
        <v>0.4763995609220637</v>
      </c>
      <c r="J4193" s="80" t="s">
        <v>211</v>
      </c>
      <c r="K4193" s="80" t="s">
        <v>211</v>
      </c>
      <c r="L4193" s="128">
        <v>0</v>
      </c>
      <c r="M4193" s="81" t="s">
        <v>96</v>
      </c>
    </row>
    <row r="4194" spans="1:13" x14ac:dyDescent="0.25">
      <c r="A4194" s="127" t="s">
        <v>8573</v>
      </c>
      <c r="B4194" s="80" t="s">
        <v>7067</v>
      </c>
      <c r="C4194" s="128">
        <v>0</v>
      </c>
      <c r="D4194" s="128">
        <v>0</v>
      </c>
      <c r="E4194" s="80">
        <v>0</v>
      </c>
      <c r="F4194" s="128">
        <v>0</v>
      </c>
      <c r="G4194" s="80">
        <v>0</v>
      </c>
      <c r="H4194" s="128">
        <v>0.40769230769230769</v>
      </c>
      <c r="I4194" s="128">
        <v>0.41039671682626538</v>
      </c>
      <c r="J4194" s="80" t="s">
        <v>211</v>
      </c>
      <c r="K4194" s="80" t="s">
        <v>211</v>
      </c>
      <c r="L4194" s="128">
        <v>0</v>
      </c>
      <c r="M4194" s="81" t="s">
        <v>96</v>
      </c>
    </row>
    <row r="4195" spans="1:13" x14ac:dyDescent="0.25">
      <c r="A4195" s="127" t="s">
        <v>8236</v>
      </c>
      <c r="B4195" s="80" t="s">
        <v>4278</v>
      </c>
      <c r="C4195" s="128">
        <v>0</v>
      </c>
      <c r="D4195" s="128">
        <v>0</v>
      </c>
      <c r="E4195" s="80">
        <v>0</v>
      </c>
      <c r="F4195" s="128">
        <v>0</v>
      </c>
      <c r="G4195" s="80">
        <v>0</v>
      </c>
      <c r="H4195" s="128">
        <v>0.48351648351648352</v>
      </c>
      <c r="I4195" s="128">
        <v>0.46636432350718066</v>
      </c>
      <c r="J4195" s="80" t="s">
        <v>211</v>
      </c>
      <c r="K4195" s="80" t="s">
        <v>211</v>
      </c>
      <c r="L4195" s="128">
        <v>0</v>
      </c>
      <c r="M4195" s="81" t="s">
        <v>96</v>
      </c>
    </row>
    <row r="4196" spans="1:13" x14ac:dyDescent="0.25">
      <c r="A4196" s="127" t="s">
        <v>8582</v>
      </c>
      <c r="B4196" s="80" t="s">
        <v>7047</v>
      </c>
      <c r="C4196" s="128">
        <v>0</v>
      </c>
      <c r="D4196" s="128">
        <v>0</v>
      </c>
      <c r="E4196" s="80">
        <v>0</v>
      </c>
      <c r="F4196" s="128">
        <v>0</v>
      </c>
      <c r="G4196" s="80">
        <v>0</v>
      </c>
      <c r="H4196" s="128">
        <v>0.23880597014925373</v>
      </c>
      <c r="I4196" s="128">
        <v>0.4578059071729958</v>
      </c>
      <c r="J4196" s="80" t="s">
        <v>211</v>
      </c>
      <c r="K4196" s="80" t="s">
        <v>211</v>
      </c>
      <c r="L4196" s="128">
        <v>0</v>
      </c>
      <c r="M4196" s="81" t="s">
        <v>96</v>
      </c>
    </row>
    <row r="4197" spans="1:13" x14ac:dyDescent="0.25">
      <c r="A4197" s="127" t="s">
        <v>8213</v>
      </c>
      <c r="B4197" s="80" t="s">
        <v>4302</v>
      </c>
      <c r="C4197" s="128">
        <v>0</v>
      </c>
      <c r="D4197" s="128">
        <v>0</v>
      </c>
      <c r="E4197" s="80">
        <v>0</v>
      </c>
      <c r="F4197" s="128">
        <v>0</v>
      </c>
      <c r="G4197" s="80">
        <v>0</v>
      </c>
      <c r="H4197" s="128">
        <v>0.30120481927710846</v>
      </c>
      <c r="I4197" s="128">
        <v>0.42668136714443217</v>
      </c>
      <c r="J4197" s="80" t="s">
        <v>211</v>
      </c>
      <c r="K4197" s="80" t="s">
        <v>211</v>
      </c>
      <c r="L4197" s="128">
        <v>0</v>
      </c>
      <c r="M4197" s="81" t="s">
        <v>96</v>
      </c>
    </row>
    <row r="4198" spans="1:13" x14ac:dyDescent="0.25">
      <c r="A4198" s="127" t="s">
        <v>8575</v>
      </c>
      <c r="B4198" s="80" t="s">
        <v>809</v>
      </c>
      <c r="C4198" s="128">
        <v>0</v>
      </c>
      <c r="D4198" s="128">
        <v>0</v>
      </c>
      <c r="E4198" s="80">
        <v>0</v>
      </c>
      <c r="F4198" s="128">
        <v>0</v>
      </c>
      <c r="G4198" s="80">
        <v>0</v>
      </c>
      <c r="H4198" s="128">
        <v>0</v>
      </c>
      <c r="I4198" s="128">
        <v>0</v>
      </c>
      <c r="J4198" s="80" t="s">
        <v>211</v>
      </c>
      <c r="K4198" s="80" t="s">
        <v>211</v>
      </c>
      <c r="L4198" s="128">
        <v>0</v>
      </c>
      <c r="M4198" s="81" t="s">
        <v>96</v>
      </c>
    </row>
    <row r="4199" spans="1:13" x14ac:dyDescent="0.25">
      <c r="A4199" s="127" t="s">
        <v>8238</v>
      </c>
      <c r="B4199" s="80" t="s">
        <v>4297</v>
      </c>
      <c r="C4199" s="128">
        <v>0</v>
      </c>
      <c r="D4199" s="128">
        <v>0</v>
      </c>
      <c r="E4199" s="80">
        <v>0</v>
      </c>
      <c r="F4199" s="128">
        <v>0</v>
      </c>
      <c r="G4199" s="80">
        <v>0</v>
      </c>
      <c r="H4199" s="128">
        <v>0.59420289855072461</v>
      </c>
      <c r="I4199" s="128">
        <v>0.41753653444676408</v>
      </c>
      <c r="J4199" s="80" t="s">
        <v>211</v>
      </c>
      <c r="K4199" s="80" t="s">
        <v>211</v>
      </c>
      <c r="L4199" s="128">
        <v>0</v>
      </c>
      <c r="M4199" s="81" t="s">
        <v>96</v>
      </c>
    </row>
    <row r="4200" spans="1:13" x14ac:dyDescent="0.25">
      <c r="A4200" s="127" t="s">
        <v>8583</v>
      </c>
      <c r="B4200" s="80" t="s">
        <v>7065</v>
      </c>
      <c r="C4200" s="128">
        <v>0</v>
      </c>
      <c r="D4200" s="128">
        <v>0</v>
      </c>
      <c r="E4200" s="80">
        <v>0</v>
      </c>
      <c r="F4200" s="128">
        <v>0</v>
      </c>
      <c r="G4200" s="80">
        <v>0</v>
      </c>
      <c r="H4200" s="128">
        <v>0.1721311475409836</v>
      </c>
      <c r="I4200" s="128">
        <v>0.4068322981366459</v>
      </c>
      <c r="J4200" s="80" t="s">
        <v>211</v>
      </c>
      <c r="K4200" s="80" t="s">
        <v>211</v>
      </c>
      <c r="L4200" s="128">
        <v>0</v>
      </c>
      <c r="M4200" s="81" t="s">
        <v>96</v>
      </c>
    </row>
    <row r="4201" spans="1:13" x14ac:dyDescent="0.25">
      <c r="A4201" s="127" t="s">
        <v>8201</v>
      </c>
      <c r="B4201" s="80" t="s">
        <v>4245</v>
      </c>
      <c r="C4201" s="128">
        <v>0</v>
      </c>
      <c r="D4201" s="128">
        <v>0</v>
      </c>
      <c r="E4201" s="80">
        <v>0</v>
      </c>
      <c r="F4201" s="128">
        <v>0</v>
      </c>
      <c r="G4201" s="80">
        <v>0</v>
      </c>
      <c r="H4201" s="128">
        <v>0.45600000000000002</v>
      </c>
      <c r="I4201" s="128">
        <v>0.45936395759717313</v>
      </c>
      <c r="J4201" s="80" t="s">
        <v>211</v>
      </c>
      <c r="K4201" s="80" t="s">
        <v>211</v>
      </c>
      <c r="L4201" s="128">
        <v>0</v>
      </c>
      <c r="M4201" s="81" t="s">
        <v>96</v>
      </c>
    </row>
    <row r="4202" spans="1:13" x14ac:dyDescent="0.25">
      <c r="A4202" s="127" t="s">
        <v>8741</v>
      </c>
      <c r="B4202" s="80" t="s">
        <v>772</v>
      </c>
      <c r="C4202" s="128">
        <v>0</v>
      </c>
      <c r="D4202" s="128">
        <v>0</v>
      </c>
      <c r="E4202" s="80">
        <v>0</v>
      </c>
      <c r="F4202" s="128">
        <v>0</v>
      </c>
      <c r="G4202" s="80">
        <v>0</v>
      </c>
      <c r="H4202" s="128">
        <v>0.3577981651376147</v>
      </c>
      <c r="I4202" s="128">
        <v>0.48043818466353683</v>
      </c>
      <c r="J4202" s="80" t="s">
        <v>211</v>
      </c>
      <c r="K4202" s="80" t="s">
        <v>211</v>
      </c>
      <c r="L4202" s="128">
        <v>0</v>
      </c>
      <c r="M4202" s="81" t="s">
        <v>96</v>
      </c>
    </row>
    <row r="4203" spans="1:13" x14ac:dyDescent="0.25">
      <c r="A4203" s="127" t="s">
        <v>8240</v>
      </c>
      <c r="B4203" s="80" t="s">
        <v>4249</v>
      </c>
      <c r="C4203" s="128">
        <v>0</v>
      </c>
      <c r="D4203" s="128">
        <v>0</v>
      </c>
      <c r="E4203" s="80">
        <v>0</v>
      </c>
      <c r="F4203" s="128">
        <v>0</v>
      </c>
      <c r="G4203" s="80">
        <v>0</v>
      </c>
      <c r="H4203" s="128">
        <v>0.21428571428571427</v>
      </c>
      <c r="I4203" s="128">
        <v>0.44504830917874394</v>
      </c>
      <c r="J4203" s="80" t="s">
        <v>211</v>
      </c>
      <c r="K4203" s="80" t="s">
        <v>211</v>
      </c>
      <c r="L4203" s="128">
        <v>0</v>
      </c>
      <c r="M4203" s="81" t="s">
        <v>96</v>
      </c>
    </row>
    <row r="4204" spans="1:13" x14ac:dyDescent="0.25">
      <c r="A4204" s="127" t="s">
        <v>8215</v>
      </c>
      <c r="B4204" s="80" t="s">
        <v>4242</v>
      </c>
      <c r="C4204" s="128">
        <v>0</v>
      </c>
      <c r="D4204" s="128">
        <v>0</v>
      </c>
      <c r="E4204" s="80">
        <v>0</v>
      </c>
      <c r="F4204" s="128">
        <v>0</v>
      </c>
      <c r="G4204" s="80">
        <v>0</v>
      </c>
      <c r="H4204" s="128">
        <v>0.30476190476190479</v>
      </c>
      <c r="I4204" s="128">
        <v>0.51305220883534142</v>
      </c>
      <c r="J4204" s="80" t="s">
        <v>211</v>
      </c>
      <c r="K4204" s="80" t="s">
        <v>211</v>
      </c>
      <c r="L4204" s="128">
        <v>0</v>
      </c>
      <c r="M4204" s="81" t="s">
        <v>96</v>
      </c>
    </row>
    <row r="4205" spans="1:13" x14ac:dyDescent="0.25">
      <c r="A4205" s="127" t="s">
        <v>8794</v>
      </c>
      <c r="B4205" s="80" t="s">
        <v>3412</v>
      </c>
      <c r="C4205" s="128">
        <v>0</v>
      </c>
      <c r="D4205" s="128">
        <v>0</v>
      </c>
      <c r="E4205" s="80">
        <v>0</v>
      </c>
      <c r="F4205" s="128">
        <v>0</v>
      </c>
      <c r="G4205" s="80">
        <v>0</v>
      </c>
      <c r="H4205" s="128">
        <v>0.55084745762711862</v>
      </c>
      <c r="I4205" s="128">
        <v>0.78885832187070148</v>
      </c>
      <c r="J4205" s="80" t="s">
        <v>211</v>
      </c>
      <c r="K4205" s="80" t="s">
        <v>211</v>
      </c>
      <c r="L4205" s="128">
        <v>0</v>
      </c>
      <c r="M4205" s="81" t="s">
        <v>97</v>
      </c>
    </row>
    <row r="4206" spans="1:13" x14ac:dyDescent="0.25">
      <c r="A4206" s="127" t="s">
        <v>9768</v>
      </c>
      <c r="B4206" s="80" t="s">
        <v>352</v>
      </c>
      <c r="C4206" s="128">
        <v>0</v>
      </c>
      <c r="D4206" s="128">
        <v>0</v>
      </c>
      <c r="E4206" s="80">
        <v>0</v>
      </c>
      <c r="F4206" s="128">
        <v>0</v>
      </c>
      <c r="G4206" s="80">
        <v>0</v>
      </c>
      <c r="H4206" s="128">
        <v>0</v>
      </c>
      <c r="I4206" s="128">
        <v>0.81818181818181823</v>
      </c>
      <c r="J4206" s="80" t="s">
        <v>211</v>
      </c>
      <c r="K4206" s="80" t="s">
        <v>211</v>
      </c>
      <c r="L4206" s="128">
        <v>0</v>
      </c>
      <c r="M4206" s="81" t="s">
        <v>97</v>
      </c>
    </row>
    <row r="4207" spans="1:13" x14ac:dyDescent="0.25">
      <c r="A4207" s="127" t="s">
        <v>8795</v>
      </c>
      <c r="B4207" s="80" t="s">
        <v>564</v>
      </c>
      <c r="C4207" s="128">
        <v>0</v>
      </c>
      <c r="D4207" s="128">
        <v>0</v>
      </c>
      <c r="E4207" s="80">
        <v>0</v>
      </c>
      <c r="F4207" s="128">
        <v>0</v>
      </c>
      <c r="G4207" s="80">
        <v>0</v>
      </c>
      <c r="H4207" s="128">
        <v>0.60784313725490191</v>
      </c>
      <c r="I4207" s="128">
        <v>0.82744702320887997</v>
      </c>
      <c r="J4207" s="80" t="s">
        <v>211</v>
      </c>
      <c r="K4207" s="80" t="s">
        <v>211</v>
      </c>
      <c r="L4207" s="128">
        <v>0</v>
      </c>
      <c r="M4207" s="81" t="s">
        <v>97</v>
      </c>
    </row>
    <row r="4208" spans="1:13" x14ac:dyDescent="0.25">
      <c r="A4208" s="127" t="s">
        <v>8797</v>
      </c>
      <c r="B4208" s="80" t="s">
        <v>346</v>
      </c>
      <c r="C4208" s="128">
        <v>0</v>
      </c>
      <c r="D4208" s="128">
        <v>0</v>
      </c>
      <c r="E4208" s="80">
        <v>0</v>
      </c>
      <c r="F4208" s="128">
        <v>0</v>
      </c>
      <c r="G4208" s="80">
        <v>0</v>
      </c>
      <c r="H4208" s="128">
        <v>0</v>
      </c>
      <c r="I4208" s="128">
        <v>0.74100719424460437</v>
      </c>
      <c r="J4208" s="80" t="s">
        <v>211</v>
      </c>
      <c r="K4208" s="80" t="s">
        <v>211</v>
      </c>
      <c r="L4208" s="128">
        <v>0</v>
      </c>
      <c r="M4208" s="81" t="s">
        <v>97</v>
      </c>
    </row>
    <row r="4209" spans="1:13" x14ac:dyDescent="0.25">
      <c r="A4209" s="127" t="s">
        <v>9092</v>
      </c>
      <c r="B4209" s="80" t="s">
        <v>629</v>
      </c>
      <c r="C4209" s="128">
        <v>0</v>
      </c>
      <c r="D4209" s="128">
        <v>0</v>
      </c>
      <c r="E4209" s="80">
        <v>0</v>
      </c>
      <c r="F4209" s="128">
        <v>0</v>
      </c>
      <c r="G4209" s="80">
        <v>0</v>
      </c>
      <c r="H4209" s="128">
        <v>0.48484848484848486</v>
      </c>
      <c r="I4209" s="128">
        <v>0.79028436018957349</v>
      </c>
      <c r="J4209" s="80" t="s">
        <v>211</v>
      </c>
      <c r="K4209" s="80" t="s">
        <v>211</v>
      </c>
      <c r="L4209" s="128">
        <v>0</v>
      </c>
      <c r="M4209" s="81" t="s">
        <v>97</v>
      </c>
    </row>
    <row r="4210" spans="1:13" x14ac:dyDescent="0.25">
      <c r="A4210" s="127" t="s">
        <v>8799</v>
      </c>
      <c r="B4210" s="80" t="s">
        <v>347</v>
      </c>
      <c r="C4210" s="128">
        <v>0</v>
      </c>
      <c r="D4210" s="128">
        <v>0</v>
      </c>
      <c r="E4210" s="80">
        <v>0</v>
      </c>
      <c r="F4210" s="128">
        <v>0</v>
      </c>
      <c r="G4210" s="80">
        <v>0</v>
      </c>
      <c r="H4210" s="128">
        <v>1</v>
      </c>
      <c r="I4210" s="128">
        <v>0.625</v>
      </c>
      <c r="J4210" s="80" t="s">
        <v>211</v>
      </c>
      <c r="K4210" s="80" t="s">
        <v>211</v>
      </c>
      <c r="L4210" s="128">
        <v>0</v>
      </c>
      <c r="M4210" s="81" t="s">
        <v>97</v>
      </c>
    </row>
    <row r="4211" spans="1:13" x14ac:dyDescent="0.25">
      <c r="A4211" s="127" t="s">
        <v>8798</v>
      </c>
      <c r="B4211" s="80" t="s">
        <v>503</v>
      </c>
      <c r="C4211" s="128">
        <v>0</v>
      </c>
      <c r="D4211" s="128">
        <v>0</v>
      </c>
      <c r="E4211" s="80">
        <v>0</v>
      </c>
      <c r="F4211" s="128">
        <v>0</v>
      </c>
      <c r="G4211" s="80">
        <v>0</v>
      </c>
      <c r="H4211" s="128">
        <v>0.52380952380952384</v>
      </c>
      <c r="I4211" s="128">
        <v>0.8291814946619217</v>
      </c>
      <c r="J4211" s="80" t="s">
        <v>211</v>
      </c>
      <c r="K4211" s="80" t="s">
        <v>211</v>
      </c>
      <c r="L4211" s="128">
        <v>0</v>
      </c>
      <c r="M4211" s="81" t="s">
        <v>97</v>
      </c>
    </row>
    <row r="4212" spans="1:13" x14ac:dyDescent="0.25">
      <c r="A4212" s="127" t="s">
        <v>8800</v>
      </c>
      <c r="B4212" s="80" t="s">
        <v>3403</v>
      </c>
      <c r="C4212" s="128">
        <v>0</v>
      </c>
      <c r="D4212" s="128">
        <v>0</v>
      </c>
      <c r="E4212" s="80">
        <v>0</v>
      </c>
      <c r="F4212" s="128">
        <v>0</v>
      </c>
      <c r="G4212" s="80">
        <v>0</v>
      </c>
      <c r="H4212" s="128">
        <v>0.5</v>
      </c>
      <c r="I4212" s="128">
        <v>0.80703188879803756</v>
      </c>
      <c r="J4212" s="80" t="s">
        <v>211</v>
      </c>
      <c r="K4212" s="80" t="s">
        <v>211</v>
      </c>
      <c r="L4212" s="128">
        <v>0</v>
      </c>
      <c r="M4212" s="81" t="s">
        <v>97</v>
      </c>
    </row>
    <row r="4213" spans="1:13" x14ac:dyDescent="0.25">
      <c r="A4213" s="127" t="s">
        <v>8801</v>
      </c>
      <c r="B4213" s="80" t="s">
        <v>525</v>
      </c>
      <c r="C4213" s="128">
        <v>0</v>
      </c>
      <c r="D4213" s="128">
        <v>0</v>
      </c>
      <c r="E4213" s="80">
        <v>0</v>
      </c>
      <c r="F4213" s="128">
        <v>0</v>
      </c>
      <c r="G4213" s="80">
        <v>0</v>
      </c>
      <c r="H4213" s="128">
        <v>0.69930069930069927</v>
      </c>
      <c r="I4213" s="128">
        <v>0.82450922070196309</v>
      </c>
      <c r="J4213" s="80" t="s">
        <v>211</v>
      </c>
      <c r="K4213" s="80" t="s">
        <v>211</v>
      </c>
      <c r="L4213" s="128">
        <v>0</v>
      </c>
      <c r="M4213" s="81" t="s">
        <v>97</v>
      </c>
    </row>
    <row r="4214" spans="1:13" x14ac:dyDescent="0.25">
      <c r="A4214" s="127" t="s">
        <v>8803</v>
      </c>
      <c r="B4214" s="80" t="s">
        <v>345</v>
      </c>
      <c r="C4214" s="128">
        <v>0</v>
      </c>
      <c r="D4214" s="128">
        <v>0</v>
      </c>
      <c r="E4214" s="80">
        <v>0</v>
      </c>
      <c r="F4214" s="128">
        <v>0</v>
      </c>
      <c r="G4214" s="80">
        <v>0</v>
      </c>
      <c r="H4214" s="128">
        <v>0</v>
      </c>
      <c r="I4214" s="128">
        <v>0.70370370370370372</v>
      </c>
      <c r="J4214" s="80" t="s">
        <v>211</v>
      </c>
      <c r="K4214" s="80" t="s">
        <v>211</v>
      </c>
      <c r="L4214" s="128">
        <v>0</v>
      </c>
      <c r="M4214" s="81" t="s">
        <v>97</v>
      </c>
    </row>
    <row r="4215" spans="1:13" x14ac:dyDescent="0.25">
      <c r="A4215" s="127" t="s">
        <v>8802</v>
      </c>
      <c r="B4215" s="80" t="s">
        <v>397</v>
      </c>
      <c r="C4215" s="128">
        <v>0</v>
      </c>
      <c r="D4215" s="128">
        <v>0</v>
      </c>
      <c r="E4215" s="80">
        <v>0</v>
      </c>
      <c r="F4215" s="128">
        <v>0</v>
      </c>
      <c r="G4215" s="80">
        <v>0</v>
      </c>
      <c r="H4215" s="128">
        <v>0.76530612244897955</v>
      </c>
      <c r="I4215" s="128">
        <v>0.82102628285356694</v>
      </c>
      <c r="J4215" s="80" t="s">
        <v>211</v>
      </c>
      <c r="K4215" s="80" t="s">
        <v>211</v>
      </c>
      <c r="L4215" s="128">
        <v>0</v>
      </c>
      <c r="M4215" s="81" t="s">
        <v>97</v>
      </c>
    </row>
    <row r="4216" spans="1:13" x14ac:dyDescent="0.25">
      <c r="A4216" s="127" t="s">
        <v>8804</v>
      </c>
      <c r="B4216" s="80" t="s">
        <v>501</v>
      </c>
      <c r="C4216" s="128">
        <v>0</v>
      </c>
      <c r="D4216" s="128">
        <v>0</v>
      </c>
      <c r="E4216" s="80">
        <v>0</v>
      </c>
      <c r="F4216" s="128">
        <v>0</v>
      </c>
      <c r="G4216" s="80">
        <v>0</v>
      </c>
      <c r="H4216" s="128">
        <v>0.34065934065934067</v>
      </c>
      <c r="I4216" s="128">
        <v>0.79253472222222221</v>
      </c>
      <c r="J4216" s="80" t="s">
        <v>211</v>
      </c>
      <c r="K4216" s="80" t="s">
        <v>211</v>
      </c>
      <c r="L4216" s="128">
        <v>0</v>
      </c>
      <c r="M4216" s="81" t="s">
        <v>97</v>
      </c>
    </row>
    <row r="4217" spans="1:13" x14ac:dyDescent="0.25">
      <c r="A4217" s="127" t="s">
        <v>8806</v>
      </c>
      <c r="B4217" s="80" t="s">
        <v>763</v>
      </c>
      <c r="C4217" s="128">
        <v>0</v>
      </c>
      <c r="D4217" s="128">
        <v>0</v>
      </c>
      <c r="E4217" s="80">
        <v>0</v>
      </c>
      <c r="F4217" s="128">
        <v>0</v>
      </c>
      <c r="G4217" s="80">
        <v>0</v>
      </c>
      <c r="H4217" s="128">
        <v>0</v>
      </c>
      <c r="I4217" s="128">
        <v>0.72807017543859653</v>
      </c>
      <c r="J4217" s="80" t="s">
        <v>211</v>
      </c>
      <c r="K4217" s="80" t="s">
        <v>211</v>
      </c>
      <c r="L4217" s="128">
        <v>0</v>
      </c>
      <c r="M4217" s="81" t="s">
        <v>97</v>
      </c>
    </row>
    <row r="4218" spans="1:13" x14ac:dyDescent="0.25">
      <c r="A4218" s="127" t="s">
        <v>8805</v>
      </c>
      <c r="B4218" s="80" t="s">
        <v>499</v>
      </c>
      <c r="C4218" s="128">
        <v>0</v>
      </c>
      <c r="D4218" s="128">
        <v>0</v>
      </c>
      <c r="E4218" s="80">
        <v>0</v>
      </c>
      <c r="F4218" s="128">
        <v>0</v>
      </c>
      <c r="G4218" s="80">
        <v>0</v>
      </c>
      <c r="H4218" s="128">
        <v>0.54248366013071891</v>
      </c>
      <c r="I4218" s="128">
        <v>0.83777239709443108</v>
      </c>
      <c r="J4218" s="80" t="s">
        <v>211</v>
      </c>
      <c r="K4218" s="80" t="s">
        <v>211</v>
      </c>
      <c r="L4218" s="128">
        <v>0</v>
      </c>
      <c r="M4218" s="81" t="s">
        <v>97</v>
      </c>
    </row>
    <row r="4219" spans="1:13" x14ac:dyDescent="0.25">
      <c r="A4219" s="127" t="s">
        <v>8807</v>
      </c>
      <c r="B4219" s="80" t="s">
        <v>463</v>
      </c>
      <c r="C4219" s="128">
        <v>0</v>
      </c>
      <c r="D4219" s="128">
        <v>0</v>
      </c>
      <c r="E4219" s="80">
        <v>0</v>
      </c>
      <c r="F4219" s="128">
        <v>0</v>
      </c>
      <c r="G4219" s="80">
        <v>0</v>
      </c>
      <c r="H4219" s="128">
        <v>0.54838709677419351</v>
      </c>
      <c r="I4219" s="128">
        <v>0.7934714375392341</v>
      </c>
      <c r="J4219" s="80" t="s">
        <v>211</v>
      </c>
      <c r="K4219" s="80" t="s">
        <v>211</v>
      </c>
      <c r="L4219" s="128">
        <v>0</v>
      </c>
      <c r="M4219" s="81" t="s">
        <v>97</v>
      </c>
    </row>
    <row r="4220" spans="1:13" x14ac:dyDescent="0.25">
      <c r="A4220" s="127" t="s">
        <v>8810</v>
      </c>
      <c r="B4220" s="80" t="s">
        <v>766</v>
      </c>
      <c r="C4220" s="128">
        <v>0</v>
      </c>
      <c r="D4220" s="128">
        <v>0</v>
      </c>
      <c r="E4220" s="80">
        <v>0</v>
      </c>
      <c r="F4220" s="128">
        <v>0</v>
      </c>
      <c r="G4220" s="80">
        <v>0</v>
      </c>
      <c r="H4220" s="128">
        <v>0.4642857142857143</v>
      </c>
      <c r="I4220" s="128">
        <v>0.68951612903225812</v>
      </c>
      <c r="J4220" s="80" t="s">
        <v>211</v>
      </c>
      <c r="K4220" s="80" t="s">
        <v>211</v>
      </c>
      <c r="L4220" s="128">
        <v>0</v>
      </c>
      <c r="M4220" s="81" t="s">
        <v>97</v>
      </c>
    </row>
    <row r="4221" spans="1:13" x14ac:dyDescent="0.25">
      <c r="A4221" s="127" t="s">
        <v>8809</v>
      </c>
      <c r="B4221" s="80" t="s">
        <v>498</v>
      </c>
      <c r="C4221" s="128">
        <v>0</v>
      </c>
      <c r="D4221" s="128">
        <v>0</v>
      </c>
      <c r="E4221" s="80">
        <v>0</v>
      </c>
      <c r="F4221" s="128">
        <v>0</v>
      </c>
      <c r="G4221" s="80">
        <v>0</v>
      </c>
      <c r="H4221" s="128">
        <v>0.59183673469387754</v>
      </c>
      <c r="I4221" s="128">
        <v>0.80695528743789924</v>
      </c>
      <c r="J4221" s="80" t="s">
        <v>211</v>
      </c>
      <c r="K4221" s="80" t="s">
        <v>211</v>
      </c>
      <c r="L4221" s="128">
        <v>0</v>
      </c>
      <c r="M4221" s="81" t="s">
        <v>97</v>
      </c>
    </row>
    <row r="4222" spans="1:13" x14ac:dyDescent="0.25">
      <c r="A4222" s="127" t="s">
        <v>8811</v>
      </c>
      <c r="B4222" s="80" t="s">
        <v>3383</v>
      </c>
      <c r="C4222" s="128">
        <v>0</v>
      </c>
      <c r="D4222" s="128">
        <v>0</v>
      </c>
      <c r="E4222" s="80">
        <v>0</v>
      </c>
      <c r="F4222" s="128">
        <v>0</v>
      </c>
      <c r="G4222" s="80">
        <v>0</v>
      </c>
      <c r="H4222" s="128">
        <v>0.67272727272727273</v>
      </c>
      <c r="I4222" s="128">
        <v>0.80108499095840868</v>
      </c>
      <c r="J4222" s="80" t="s">
        <v>211</v>
      </c>
      <c r="K4222" s="80" t="s">
        <v>211</v>
      </c>
      <c r="L4222" s="128">
        <v>0</v>
      </c>
      <c r="M4222" s="81" t="s">
        <v>97</v>
      </c>
    </row>
    <row r="4223" spans="1:13" x14ac:dyDescent="0.25">
      <c r="A4223" s="127" t="s">
        <v>8813</v>
      </c>
      <c r="B4223" s="80" t="s">
        <v>762</v>
      </c>
      <c r="C4223" s="128">
        <v>0</v>
      </c>
      <c r="D4223" s="128">
        <v>0</v>
      </c>
      <c r="E4223" s="80">
        <v>0</v>
      </c>
      <c r="F4223" s="128">
        <v>0</v>
      </c>
      <c r="G4223" s="80">
        <v>0</v>
      </c>
      <c r="H4223" s="128">
        <v>1</v>
      </c>
      <c r="I4223" s="128">
        <v>0.64583333333333337</v>
      </c>
      <c r="J4223" s="80" t="s">
        <v>211</v>
      </c>
      <c r="K4223" s="80" t="s">
        <v>211</v>
      </c>
      <c r="L4223" s="128">
        <v>0</v>
      </c>
      <c r="M4223" s="81" t="s">
        <v>97</v>
      </c>
    </row>
    <row r="4224" spans="1:13" x14ac:dyDescent="0.25">
      <c r="A4224" s="127" t="s">
        <v>8812</v>
      </c>
      <c r="B4224" s="80" t="s">
        <v>649</v>
      </c>
      <c r="C4224" s="128">
        <v>0</v>
      </c>
      <c r="D4224" s="128">
        <v>0</v>
      </c>
      <c r="E4224" s="80">
        <v>0</v>
      </c>
      <c r="F4224" s="128">
        <v>0</v>
      </c>
      <c r="G4224" s="80">
        <v>0</v>
      </c>
      <c r="H4224" s="128">
        <v>0.33333333333333331</v>
      </c>
      <c r="I4224" s="128">
        <v>0.81990950226244341</v>
      </c>
      <c r="J4224" s="80" t="s">
        <v>211</v>
      </c>
      <c r="K4224" s="80" t="s">
        <v>211</v>
      </c>
      <c r="L4224" s="128">
        <v>0</v>
      </c>
      <c r="M4224" s="81" t="s">
        <v>97</v>
      </c>
    </row>
    <row r="4225" spans="1:13" x14ac:dyDescent="0.25">
      <c r="A4225" s="127" t="s">
        <v>8815</v>
      </c>
      <c r="B4225" s="80" t="s">
        <v>338</v>
      </c>
      <c r="C4225" s="128">
        <v>0</v>
      </c>
      <c r="D4225" s="128">
        <v>0</v>
      </c>
      <c r="E4225" s="80">
        <v>0</v>
      </c>
      <c r="F4225" s="128">
        <v>0</v>
      </c>
      <c r="G4225" s="80">
        <v>0</v>
      </c>
      <c r="H4225" s="128">
        <v>0.7857142857142857</v>
      </c>
      <c r="I4225" s="128">
        <v>0.68402777777777779</v>
      </c>
      <c r="J4225" s="80" t="s">
        <v>211</v>
      </c>
      <c r="K4225" s="80" t="s">
        <v>211</v>
      </c>
      <c r="L4225" s="128">
        <v>0</v>
      </c>
      <c r="M4225" s="81" t="s">
        <v>97</v>
      </c>
    </row>
    <row r="4226" spans="1:13" x14ac:dyDescent="0.25">
      <c r="A4226" s="127" t="s">
        <v>8814</v>
      </c>
      <c r="B4226" s="80" t="s">
        <v>591</v>
      </c>
      <c r="C4226" s="128">
        <v>0</v>
      </c>
      <c r="D4226" s="128">
        <v>0</v>
      </c>
      <c r="E4226" s="80">
        <v>0</v>
      </c>
      <c r="F4226" s="128">
        <v>0</v>
      </c>
      <c r="G4226" s="80">
        <v>0</v>
      </c>
      <c r="H4226" s="128">
        <v>0.56756756756756754</v>
      </c>
      <c r="I4226" s="128">
        <v>0.81625000000000003</v>
      </c>
      <c r="J4226" s="80" t="s">
        <v>211</v>
      </c>
      <c r="K4226" s="80" t="s">
        <v>211</v>
      </c>
      <c r="L4226" s="128">
        <v>0</v>
      </c>
      <c r="M4226" s="81" t="s">
        <v>97</v>
      </c>
    </row>
    <row r="4227" spans="1:13" x14ac:dyDescent="0.25">
      <c r="A4227" s="127" t="s">
        <v>8817</v>
      </c>
      <c r="B4227" s="80" t="s">
        <v>337</v>
      </c>
      <c r="C4227" s="128">
        <v>0</v>
      </c>
      <c r="D4227" s="128">
        <v>0</v>
      </c>
      <c r="E4227" s="80">
        <v>0</v>
      </c>
      <c r="F4227" s="128">
        <v>0</v>
      </c>
      <c r="G4227" s="80">
        <v>0</v>
      </c>
      <c r="H4227" s="128">
        <v>1</v>
      </c>
      <c r="I4227" s="128">
        <v>0.70909090909090911</v>
      </c>
      <c r="J4227" s="80" t="s">
        <v>211</v>
      </c>
      <c r="K4227" s="80" t="s">
        <v>211</v>
      </c>
      <c r="L4227" s="128">
        <v>0</v>
      </c>
      <c r="M4227" s="81" t="s">
        <v>97</v>
      </c>
    </row>
    <row r="4228" spans="1:13" x14ac:dyDescent="0.25">
      <c r="A4228" s="127" t="s">
        <v>8816</v>
      </c>
      <c r="B4228" s="80" t="s">
        <v>587</v>
      </c>
      <c r="C4228" s="128">
        <v>0</v>
      </c>
      <c r="D4228" s="128">
        <v>0</v>
      </c>
      <c r="E4228" s="80">
        <v>0</v>
      </c>
      <c r="F4228" s="128">
        <v>0</v>
      </c>
      <c r="G4228" s="80">
        <v>0</v>
      </c>
      <c r="H4228" s="128">
        <v>0.79166666666666652</v>
      </c>
      <c r="I4228" s="128">
        <v>0.8304635761589404</v>
      </c>
      <c r="J4228" s="80" t="s">
        <v>211</v>
      </c>
      <c r="K4228" s="80" t="s">
        <v>211</v>
      </c>
      <c r="L4228" s="128">
        <v>0</v>
      </c>
      <c r="M4228" s="81" t="s">
        <v>97</v>
      </c>
    </row>
    <row r="4229" spans="1:13" x14ac:dyDescent="0.25">
      <c r="A4229" s="127" t="s">
        <v>8820</v>
      </c>
      <c r="B4229" s="80" t="s">
        <v>331</v>
      </c>
      <c r="C4229" s="128">
        <v>0</v>
      </c>
      <c r="D4229" s="128">
        <v>0</v>
      </c>
      <c r="E4229" s="80">
        <v>0</v>
      </c>
      <c r="F4229" s="128">
        <v>0</v>
      </c>
      <c r="G4229" s="80">
        <v>0</v>
      </c>
      <c r="H4229" s="128">
        <v>0</v>
      </c>
      <c r="I4229" s="128">
        <v>0.66666666666666663</v>
      </c>
      <c r="J4229" s="80" t="s">
        <v>211</v>
      </c>
      <c r="K4229" s="80" t="s">
        <v>211</v>
      </c>
      <c r="L4229" s="128">
        <v>0</v>
      </c>
      <c r="M4229" s="81" t="s">
        <v>97</v>
      </c>
    </row>
    <row r="4230" spans="1:13" x14ac:dyDescent="0.25">
      <c r="A4230" s="127" t="s">
        <v>8819</v>
      </c>
      <c r="B4230" s="80" t="s">
        <v>579</v>
      </c>
      <c r="C4230" s="128">
        <v>0</v>
      </c>
      <c r="D4230" s="128">
        <v>0</v>
      </c>
      <c r="E4230" s="80">
        <v>0</v>
      </c>
      <c r="F4230" s="128">
        <v>0</v>
      </c>
      <c r="G4230" s="80">
        <v>0</v>
      </c>
      <c r="H4230" s="128">
        <v>0.41935483870967744</v>
      </c>
      <c r="I4230" s="128">
        <v>0.75934366453965363</v>
      </c>
      <c r="J4230" s="80" t="s">
        <v>211</v>
      </c>
      <c r="K4230" s="80" t="s">
        <v>211</v>
      </c>
      <c r="L4230" s="128">
        <v>0</v>
      </c>
      <c r="M4230" s="81" t="s">
        <v>97</v>
      </c>
    </row>
    <row r="4231" spans="1:13" x14ac:dyDescent="0.25">
      <c r="A4231" s="127" t="s">
        <v>9206</v>
      </c>
      <c r="B4231" s="80" t="s">
        <v>3274</v>
      </c>
      <c r="C4231" s="128">
        <v>0</v>
      </c>
      <c r="D4231" s="128">
        <v>0</v>
      </c>
      <c r="E4231" s="80">
        <v>0</v>
      </c>
      <c r="F4231" s="128">
        <v>0</v>
      </c>
      <c r="G4231" s="80">
        <v>0</v>
      </c>
      <c r="H4231" s="128">
        <v>0.5625</v>
      </c>
      <c r="I4231" s="128">
        <v>0.80687397708674302</v>
      </c>
      <c r="J4231" s="80" t="s">
        <v>211</v>
      </c>
      <c r="K4231" s="80" t="s">
        <v>211</v>
      </c>
      <c r="L4231" s="128">
        <v>0</v>
      </c>
      <c r="M4231" s="81" t="s">
        <v>97</v>
      </c>
    </row>
    <row r="4232" spans="1:13" x14ac:dyDescent="0.25">
      <c r="A4232" s="127" t="s">
        <v>8823</v>
      </c>
      <c r="B4232" s="80" t="s">
        <v>768</v>
      </c>
      <c r="C4232" s="128">
        <v>0</v>
      </c>
      <c r="D4232" s="128">
        <v>0</v>
      </c>
      <c r="E4232" s="80">
        <v>0</v>
      </c>
      <c r="F4232" s="128">
        <v>0</v>
      </c>
      <c r="G4232" s="80">
        <v>0</v>
      </c>
      <c r="H4232" s="128">
        <v>-1</v>
      </c>
      <c r="I4232" s="128">
        <v>0.71345029239766078</v>
      </c>
      <c r="J4232" s="80" t="s">
        <v>211</v>
      </c>
      <c r="K4232" s="80" t="s">
        <v>211</v>
      </c>
      <c r="L4232" s="128">
        <v>0</v>
      </c>
      <c r="M4232" s="81" t="s">
        <v>97</v>
      </c>
    </row>
    <row r="4233" spans="1:13" x14ac:dyDescent="0.25">
      <c r="A4233" s="127" t="s">
        <v>8822</v>
      </c>
      <c r="B4233" s="80" t="s">
        <v>523</v>
      </c>
      <c r="C4233" s="128">
        <v>0</v>
      </c>
      <c r="D4233" s="128">
        <v>0</v>
      </c>
      <c r="E4233" s="80">
        <v>0</v>
      </c>
      <c r="F4233" s="128">
        <v>0</v>
      </c>
      <c r="G4233" s="80">
        <v>0</v>
      </c>
      <c r="H4233" s="128">
        <v>0.7142857142857143</v>
      </c>
      <c r="I4233" s="128">
        <v>0.79953198127925118</v>
      </c>
      <c r="J4233" s="80" t="s">
        <v>211</v>
      </c>
      <c r="K4233" s="80" t="s">
        <v>211</v>
      </c>
      <c r="L4233" s="128">
        <v>0</v>
      </c>
      <c r="M4233" s="81" t="s">
        <v>97</v>
      </c>
    </row>
    <row r="4234" spans="1:13" x14ac:dyDescent="0.25">
      <c r="A4234" s="127" t="s">
        <v>8825</v>
      </c>
      <c r="B4234" s="80" t="s">
        <v>767</v>
      </c>
      <c r="C4234" s="128">
        <v>0</v>
      </c>
      <c r="D4234" s="128">
        <v>0</v>
      </c>
      <c r="E4234" s="80">
        <v>0</v>
      </c>
      <c r="F4234" s="128">
        <v>0</v>
      </c>
      <c r="G4234" s="80">
        <v>0</v>
      </c>
      <c r="H4234" s="128">
        <v>1</v>
      </c>
      <c r="I4234" s="128">
        <v>0.6767676767676768</v>
      </c>
      <c r="J4234" s="80" t="s">
        <v>211</v>
      </c>
      <c r="K4234" s="80" t="s">
        <v>211</v>
      </c>
      <c r="L4234" s="128">
        <v>0</v>
      </c>
      <c r="M4234" s="81" t="s">
        <v>97</v>
      </c>
    </row>
    <row r="4235" spans="1:13" x14ac:dyDescent="0.25">
      <c r="A4235" s="127" t="s">
        <v>8827</v>
      </c>
      <c r="B4235" s="80" t="s">
        <v>760</v>
      </c>
      <c r="C4235" s="128">
        <v>0</v>
      </c>
      <c r="D4235" s="128">
        <v>0</v>
      </c>
      <c r="E4235" s="80">
        <v>0</v>
      </c>
      <c r="F4235" s="128">
        <v>0</v>
      </c>
      <c r="G4235" s="80">
        <v>0</v>
      </c>
      <c r="H4235" s="128">
        <v>0</v>
      </c>
      <c r="I4235" s="128">
        <v>1</v>
      </c>
      <c r="J4235" s="80" t="s">
        <v>211</v>
      </c>
      <c r="K4235" s="80" t="s">
        <v>211</v>
      </c>
      <c r="L4235" s="128">
        <v>0</v>
      </c>
      <c r="M4235" s="81" t="s">
        <v>97</v>
      </c>
    </row>
    <row r="4236" spans="1:13" x14ac:dyDescent="0.25">
      <c r="A4236" s="127" t="s">
        <v>8824</v>
      </c>
      <c r="B4236" s="80" t="s">
        <v>635</v>
      </c>
      <c r="C4236" s="128">
        <v>0</v>
      </c>
      <c r="D4236" s="128">
        <v>0</v>
      </c>
      <c r="E4236" s="80">
        <v>0</v>
      </c>
      <c r="F4236" s="128">
        <v>0</v>
      </c>
      <c r="G4236" s="80">
        <v>0</v>
      </c>
      <c r="H4236" s="128">
        <v>0.5714285714285714</v>
      </c>
      <c r="I4236" s="128">
        <v>0.82088208820882091</v>
      </c>
      <c r="J4236" s="80" t="s">
        <v>211</v>
      </c>
      <c r="K4236" s="80" t="s">
        <v>211</v>
      </c>
      <c r="L4236" s="128">
        <v>0</v>
      </c>
      <c r="M4236" s="81" t="s">
        <v>97</v>
      </c>
    </row>
    <row r="4237" spans="1:13" x14ac:dyDescent="0.25">
      <c r="A4237" s="127" t="s">
        <v>8826</v>
      </c>
      <c r="B4237" s="80" t="s">
        <v>3265</v>
      </c>
      <c r="C4237" s="128">
        <v>0</v>
      </c>
      <c r="D4237" s="128">
        <v>0</v>
      </c>
      <c r="E4237" s="80">
        <v>0</v>
      </c>
      <c r="F4237" s="128">
        <v>0</v>
      </c>
      <c r="G4237" s="80">
        <v>0</v>
      </c>
      <c r="H4237" s="128">
        <v>0.44186046511627902</v>
      </c>
      <c r="I4237" s="128">
        <v>0.74473924977127171</v>
      </c>
      <c r="J4237" s="80" t="s">
        <v>211</v>
      </c>
      <c r="K4237" s="80" t="s">
        <v>211</v>
      </c>
      <c r="L4237" s="128">
        <v>0</v>
      </c>
      <c r="M4237" s="81" t="s">
        <v>97</v>
      </c>
    </row>
    <row r="4238" spans="1:13" x14ac:dyDescent="0.25">
      <c r="A4238" s="127" t="s">
        <v>8831</v>
      </c>
      <c r="B4238" s="80" t="s">
        <v>339</v>
      </c>
      <c r="C4238" s="128">
        <v>0</v>
      </c>
      <c r="D4238" s="128">
        <v>0</v>
      </c>
      <c r="E4238" s="80">
        <v>0</v>
      </c>
      <c r="F4238" s="128">
        <v>0</v>
      </c>
      <c r="G4238" s="80">
        <v>0</v>
      </c>
      <c r="H4238" s="128">
        <v>0.70833333333333337</v>
      </c>
      <c r="I4238" s="128">
        <v>0.69623655913978499</v>
      </c>
      <c r="J4238" s="80" t="s">
        <v>211</v>
      </c>
      <c r="K4238" s="80" t="s">
        <v>211</v>
      </c>
      <c r="L4238" s="128">
        <v>0</v>
      </c>
      <c r="M4238" s="81" t="s">
        <v>97</v>
      </c>
    </row>
    <row r="4239" spans="1:13" x14ac:dyDescent="0.25">
      <c r="A4239" s="127" t="s">
        <v>8828</v>
      </c>
      <c r="B4239" s="80" t="s">
        <v>636</v>
      </c>
      <c r="C4239" s="128">
        <v>0</v>
      </c>
      <c r="D4239" s="128">
        <v>0</v>
      </c>
      <c r="E4239" s="80">
        <v>0</v>
      </c>
      <c r="F4239" s="128">
        <v>0</v>
      </c>
      <c r="G4239" s="80">
        <v>0</v>
      </c>
      <c r="H4239" s="128">
        <v>0.53246753246753242</v>
      </c>
      <c r="I4239" s="128">
        <v>0.78436911487758942</v>
      </c>
      <c r="J4239" s="80" t="s">
        <v>211</v>
      </c>
      <c r="K4239" s="80" t="s">
        <v>211</v>
      </c>
      <c r="L4239" s="128">
        <v>0</v>
      </c>
      <c r="M4239" s="81" t="s">
        <v>97</v>
      </c>
    </row>
    <row r="4240" spans="1:13" x14ac:dyDescent="0.25">
      <c r="A4240" s="127" t="s">
        <v>8833</v>
      </c>
      <c r="B4240" s="80" t="s">
        <v>340</v>
      </c>
      <c r="C4240" s="128">
        <v>0</v>
      </c>
      <c r="D4240" s="128">
        <v>0</v>
      </c>
      <c r="E4240" s="80">
        <v>0</v>
      </c>
      <c r="F4240" s="128">
        <v>0</v>
      </c>
      <c r="G4240" s="80">
        <v>0</v>
      </c>
      <c r="H4240" s="128">
        <v>1</v>
      </c>
      <c r="I4240" s="128">
        <v>0.75213675213675213</v>
      </c>
      <c r="J4240" s="80" t="s">
        <v>211</v>
      </c>
      <c r="K4240" s="80" t="s">
        <v>211</v>
      </c>
      <c r="L4240" s="128">
        <v>0</v>
      </c>
      <c r="M4240" s="81" t="s">
        <v>97</v>
      </c>
    </row>
    <row r="4241" spans="1:13" x14ac:dyDescent="0.25">
      <c r="A4241" s="127" t="s">
        <v>8830</v>
      </c>
      <c r="B4241" s="80" t="s">
        <v>3337</v>
      </c>
      <c r="C4241" s="128">
        <v>0</v>
      </c>
      <c r="D4241" s="128">
        <v>0</v>
      </c>
      <c r="E4241" s="80">
        <v>0</v>
      </c>
      <c r="F4241" s="128">
        <v>0</v>
      </c>
      <c r="G4241" s="80">
        <v>0</v>
      </c>
      <c r="H4241" s="128">
        <v>0.32051282051282054</v>
      </c>
      <c r="I4241" s="128">
        <v>0.80474308300395259</v>
      </c>
      <c r="J4241" s="80" t="s">
        <v>211</v>
      </c>
      <c r="K4241" s="80" t="s">
        <v>211</v>
      </c>
      <c r="L4241" s="128">
        <v>0</v>
      </c>
      <c r="M4241" s="81" t="s">
        <v>97</v>
      </c>
    </row>
    <row r="4242" spans="1:13" x14ac:dyDescent="0.25">
      <c r="A4242" s="127" t="s">
        <v>8835</v>
      </c>
      <c r="B4242" s="80" t="s">
        <v>761</v>
      </c>
      <c r="C4242" s="128">
        <v>0</v>
      </c>
      <c r="D4242" s="128">
        <v>0</v>
      </c>
      <c r="E4242" s="80">
        <v>0</v>
      </c>
      <c r="F4242" s="128">
        <v>0</v>
      </c>
      <c r="G4242" s="80">
        <v>0</v>
      </c>
      <c r="H4242" s="128">
        <v>0.375</v>
      </c>
      <c r="I4242" s="128">
        <v>0.72521246458923516</v>
      </c>
      <c r="J4242" s="80" t="s">
        <v>211</v>
      </c>
      <c r="K4242" s="80" t="s">
        <v>211</v>
      </c>
      <c r="L4242" s="128">
        <v>0</v>
      </c>
      <c r="M4242" s="81" t="s">
        <v>97</v>
      </c>
    </row>
    <row r="4243" spans="1:13" x14ac:dyDescent="0.25">
      <c r="A4243" s="127" t="s">
        <v>8832</v>
      </c>
      <c r="B4243" s="80" t="s">
        <v>492</v>
      </c>
      <c r="C4243" s="128">
        <v>0</v>
      </c>
      <c r="D4243" s="128">
        <v>0</v>
      </c>
      <c r="E4243" s="80">
        <v>0</v>
      </c>
      <c r="F4243" s="128">
        <v>0</v>
      </c>
      <c r="G4243" s="80">
        <v>0</v>
      </c>
      <c r="H4243" s="128">
        <v>0.42857142857142855</v>
      </c>
      <c r="I4243" s="128">
        <v>0.84538152610441764</v>
      </c>
      <c r="J4243" s="80" t="s">
        <v>211</v>
      </c>
      <c r="K4243" s="80" t="s">
        <v>211</v>
      </c>
      <c r="L4243" s="128">
        <v>0</v>
      </c>
      <c r="M4243" s="81" t="s">
        <v>97</v>
      </c>
    </row>
    <row r="4244" spans="1:13" x14ac:dyDescent="0.25">
      <c r="A4244" s="127" t="s">
        <v>8837</v>
      </c>
      <c r="B4244" s="80" t="s">
        <v>1637</v>
      </c>
      <c r="C4244" s="128">
        <v>0</v>
      </c>
      <c r="D4244" s="128">
        <v>0</v>
      </c>
      <c r="E4244" s="80">
        <v>0</v>
      </c>
      <c r="F4244" s="128">
        <v>0</v>
      </c>
      <c r="G4244" s="80">
        <v>0</v>
      </c>
      <c r="H4244" s="128">
        <v>0</v>
      </c>
      <c r="I4244" s="128">
        <v>0.78707224334600756</v>
      </c>
      <c r="J4244" s="80" t="s">
        <v>211</v>
      </c>
      <c r="K4244" s="80" t="s">
        <v>211</v>
      </c>
      <c r="L4244" s="128">
        <v>0</v>
      </c>
      <c r="M4244" s="81" t="s">
        <v>97</v>
      </c>
    </row>
    <row r="4245" spans="1:13" x14ac:dyDescent="0.25">
      <c r="A4245" s="127" t="s">
        <v>8834</v>
      </c>
      <c r="B4245" s="80" t="s">
        <v>3372</v>
      </c>
      <c r="C4245" s="128">
        <v>0</v>
      </c>
      <c r="D4245" s="128">
        <v>0</v>
      </c>
      <c r="E4245" s="80">
        <v>0</v>
      </c>
      <c r="F4245" s="128">
        <v>0</v>
      </c>
      <c r="G4245" s="80">
        <v>0</v>
      </c>
      <c r="H4245" s="128">
        <v>0.45454545454545459</v>
      </c>
      <c r="I4245" s="128">
        <v>0.79216626698641091</v>
      </c>
      <c r="J4245" s="80" t="s">
        <v>211</v>
      </c>
      <c r="K4245" s="80" t="s">
        <v>211</v>
      </c>
      <c r="L4245" s="128">
        <v>0</v>
      </c>
      <c r="M4245" s="81" t="s">
        <v>97</v>
      </c>
    </row>
    <row r="4246" spans="1:13" x14ac:dyDescent="0.25">
      <c r="A4246" s="127" t="s">
        <v>8839</v>
      </c>
      <c r="B4246" s="80" t="s">
        <v>1640</v>
      </c>
      <c r="C4246" s="128">
        <v>0</v>
      </c>
      <c r="D4246" s="128">
        <v>0</v>
      </c>
      <c r="E4246" s="80">
        <v>0</v>
      </c>
      <c r="F4246" s="128">
        <v>0</v>
      </c>
      <c r="G4246" s="80">
        <v>0</v>
      </c>
      <c r="H4246" s="128">
        <v>0.76086956521739135</v>
      </c>
      <c r="I4246" s="128">
        <v>0.70298769771529002</v>
      </c>
      <c r="J4246" s="80" t="s">
        <v>211</v>
      </c>
      <c r="K4246" s="80" t="s">
        <v>211</v>
      </c>
      <c r="L4246" s="128">
        <v>0</v>
      </c>
      <c r="M4246" s="81" t="s">
        <v>97</v>
      </c>
    </row>
    <row r="4247" spans="1:13" x14ac:dyDescent="0.25">
      <c r="A4247" s="127" t="s">
        <v>8836</v>
      </c>
      <c r="B4247" s="80" t="s">
        <v>669</v>
      </c>
      <c r="C4247" s="128">
        <v>0</v>
      </c>
      <c r="D4247" s="128">
        <v>0</v>
      </c>
      <c r="E4247" s="80">
        <v>0</v>
      </c>
      <c r="F4247" s="128">
        <v>0</v>
      </c>
      <c r="G4247" s="80">
        <v>0</v>
      </c>
      <c r="H4247" s="128">
        <v>0.36666666666666664</v>
      </c>
      <c r="I4247" s="128">
        <v>0.82105263157894737</v>
      </c>
      <c r="J4247" s="80" t="s">
        <v>211</v>
      </c>
      <c r="K4247" s="80" t="s">
        <v>211</v>
      </c>
      <c r="L4247" s="128">
        <v>0</v>
      </c>
      <c r="M4247" s="81" t="s">
        <v>97</v>
      </c>
    </row>
    <row r="4248" spans="1:13" x14ac:dyDescent="0.25">
      <c r="A4248" s="127" t="s">
        <v>8841</v>
      </c>
      <c r="B4248" s="80" t="s">
        <v>3052</v>
      </c>
      <c r="C4248" s="128">
        <v>0</v>
      </c>
      <c r="D4248" s="128">
        <v>0</v>
      </c>
      <c r="E4248" s="80">
        <v>0</v>
      </c>
      <c r="F4248" s="128">
        <v>0</v>
      </c>
      <c r="G4248" s="80">
        <v>0</v>
      </c>
      <c r="H4248" s="128">
        <v>0.61764705882352944</v>
      </c>
      <c r="I4248" s="128">
        <v>0.66721044045677003</v>
      </c>
      <c r="J4248" s="80" t="s">
        <v>211</v>
      </c>
      <c r="K4248" s="80" t="s">
        <v>211</v>
      </c>
      <c r="L4248" s="128">
        <v>0</v>
      </c>
      <c r="M4248" s="81" t="s">
        <v>97</v>
      </c>
    </row>
    <row r="4249" spans="1:13" x14ac:dyDescent="0.25">
      <c r="A4249" s="127" t="s">
        <v>8838</v>
      </c>
      <c r="B4249" s="80" t="s">
        <v>3425</v>
      </c>
      <c r="C4249" s="128">
        <v>0</v>
      </c>
      <c r="D4249" s="128">
        <v>0</v>
      </c>
      <c r="E4249" s="80">
        <v>0</v>
      </c>
      <c r="F4249" s="128">
        <v>0</v>
      </c>
      <c r="G4249" s="80">
        <v>0</v>
      </c>
      <c r="H4249" s="128">
        <v>0.54166666666666663</v>
      </c>
      <c r="I4249" s="128">
        <v>0.84133202742409408</v>
      </c>
      <c r="J4249" s="80" t="s">
        <v>211</v>
      </c>
      <c r="K4249" s="80" t="s">
        <v>211</v>
      </c>
      <c r="L4249" s="128">
        <v>0</v>
      </c>
      <c r="M4249" s="81" t="s">
        <v>97</v>
      </c>
    </row>
    <row r="4250" spans="1:13" x14ac:dyDescent="0.25">
      <c r="A4250" s="127" t="s">
        <v>8840</v>
      </c>
      <c r="B4250" s="80" t="s">
        <v>584</v>
      </c>
      <c r="C4250" s="128">
        <v>0</v>
      </c>
      <c r="D4250" s="128">
        <v>0</v>
      </c>
      <c r="E4250" s="80">
        <v>0</v>
      </c>
      <c r="F4250" s="128">
        <v>0</v>
      </c>
      <c r="G4250" s="80">
        <v>0</v>
      </c>
      <c r="H4250" s="128">
        <v>0.5</v>
      </c>
      <c r="I4250" s="128">
        <v>0.8025693035835022</v>
      </c>
      <c r="J4250" s="80" t="s">
        <v>211</v>
      </c>
      <c r="K4250" s="80" t="s">
        <v>211</v>
      </c>
      <c r="L4250" s="128">
        <v>0</v>
      </c>
      <c r="M4250" s="81" t="s">
        <v>97</v>
      </c>
    </row>
    <row r="4251" spans="1:13" x14ac:dyDescent="0.25">
      <c r="A4251" s="127" t="s">
        <v>8844</v>
      </c>
      <c r="B4251" s="80" t="s">
        <v>3218</v>
      </c>
      <c r="C4251" s="128">
        <v>0</v>
      </c>
      <c r="D4251" s="128">
        <v>0</v>
      </c>
      <c r="E4251" s="80">
        <v>0</v>
      </c>
      <c r="F4251" s="128">
        <v>0</v>
      </c>
      <c r="G4251" s="80">
        <v>0</v>
      </c>
      <c r="H4251" s="128">
        <v>0.46666666666666662</v>
      </c>
      <c r="I4251" s="128">
        <v>0.71791767554479424</v>
      </c>
      <c r="J4251" s="80" t="s">
        <v>211</v>
      </c>
      <c r="K4251" s="80" t="s">
        <v>211</v>
      </c>
      <c r="L4251" s="128">
        <v>0</v>
      </c>
      <c r="M4251" s="81" t="s">
        <v>97</v>
      </c>
    </row>
    <row r="4252" spans="1:13" x14ac:dyDescent="0.25">
      <c r="A4252" s="127" t="s">
        <v>8846</v>
      </c>
      <c r="B4252" s="80" t="s">
        <v>3221</v>
      </c>
      <c r="C4252" s="128">
        <v>0</v>
      </c>
      <c r="D4252" s="128">
        <v>0</v>
      </c>
      <c r="E4252" s="80">
        <v>0</v>
      </c>
      <c r="F4252" s="128">
        <v>0</v>
      </c>
      <c r="G4252" s="80">
        <v>0</v>
      </c>
      <c r="H4252" s="128">
        <v>0</v>
      </c>
      <c r="I4252" s="128">
        <v>0.66666666666666663</v>
      </c>
      <c r="J4252" s="80" t="s">
        <v>211</v>
      </c>
      <c r="K4252" s="80" t="s">
        <v>211</v>
      </c>
      <c r="L4252" s="128">
        <v>0</v>
      </c>
      <c r="M4252" s="81" t="s">
        <v>97</v>
      </c>
    </row>
    <row r="4253" spans="1:13" x14ac:dyDescent="0.25">
      <c r="A4253" s="127" t="s">
        <v>8842</v>
      </c>
      <c r="B4253" s="80" t="s">
        <v>603</v>
      </c>
      <c r="C4253" s="128">
        <v>0</v>
      </c>
      <c r="D4253" s="128">
        <v>0</v>
      </c>
      <c r="E4253" s="80">
        <v>0</v>
      </c>
      <c r="F4253" s="128">
        <v>0</v>
      </c>
      <c r="G4253" s="80">
        <v>0</v>
      </c>
      <c r="H4253" s="128">
        <v>0.54411764705882348</v>
      </c>
      <c r="I4253" s="128">
        <v>0.8303655107778819</v>
      </c>
      <c r="J4253" s="80" t="s">
        <v>211</v>
      </c>
      <c r="K4253" s="80" t="s">
        <v>211</v>
      </c>
      <c r="L4253" s="128">
        <v>0</v>
      </c>
      <c r="M4253" s="81" t="s">
        <v>97</v>
      </c>
    </row>
    <row r="4254" spans="1:13" x14ac:dyDescent="0.25">
      <c r="A4254" s="127" t="s">
        <v>8848</v>
      </c>
      <c r="B4254" s="80" t="s">
        <v>3224</v>
      </c>
      <c r="C4254" s="128">
        <v>0</v>
      </c>
      <c r="D4254" s="128">
        <v>0</v>
      </c>
      <c r="E4254" s="80">
        <v>0</v>
      </c>
      <c r="F4254" s="128">
        <v>0</v>
      </c>
      <c r="G4254" s="80">
        <v>0</v>
      </c>
      <c r="H4254" s="128">
        <v>0.75757575757575757</v>
      </c>
      <c r="I4254" s="128">
        <v>0.67350157728706628</v>
      </c>
      <c r="J4254" s="80" t="s">
        <v>211</v>
      </c>
      <c r="K4254" s="80" t="s">
        <v>211</v>
      </c>
      <c r="L4254" s="128">
        <v>0</v>
      </c>
      <c r="M4254" s="81" t="s">
        <v>97</v>
      </c>
    </row>
    <row r="4255" spans="1:13" x14ac:dyDescent="0.25">
      <c r="A4255" s="127" t="s">
        <v>8843</v>
      </c>
      <c r="B4255" s="80" t="s">
        <v>712</v>
      </c>
      <c r="C4255" s="128">
        <v>0</v>
      </c>
      <c r="D4255" s="128">
        <v>0</v>
      </c>
      <c r="E4255" s="80">
        <v>0</v>
      </c>
      <c r="F4255" s="128">
        <v>0</v>
      </c>
      <c r="G4255" s="80">
        <v>0</v>
      </c>
      <c r="H4255" s="128">
        <v>0.43617021276595747</v>
      </c>
      <c r="I4255" s="128">
        <v>0.73661041819515771</v>
      </c>
      <c r="J4255" s="80" t="s">
        <v>211</v>
      </c>
      <c r="K4255" s="80" t="s">
        <v>211</v>
      </c>
      <c r="L4255" s="128">
        <v>0</v>
      </c>
      <c r="M4255" s="81" t="s">
        <v>97</v>
      </c>
    </row>
    <row r="4256" spans="1:13" x14ac:dyDescent="0.25">
      <c r="A4256" s="127" t="s">
        <v>8850</v>
      </c>
      <c r="B4256" s="80" t="s">
        <v>7</v>
      </c>
      <c r="C4256" s="128">
        <v>0</v>
      </c>
      <c r="D4256" s="128">
        <v>0</v>
      </c>
      <c r="E4256" s="80">
        <v>0</v>
      </c>
      <c r="F4256" s="128">
        <v>0</v>
      </c>
      <c r="G4256" s="80">
        <v>0</v>
      </c>
      <c r="H4256" s="128">
        <v>0.57317073170731703</v>
      </c>
      <c r="I4256" s="128">
        <v>0.6992715920915713</v>
      </c>
      <c r="J4256" s="80" t="s">
        <v>211</v>
      </c>
      <c r="K4256" s="80" t="s">
        <v>211</v>
      </c>
      <c r="L4256" s="128">
        <v>0</v>
      </c>
      <c r="M4256" s="81" t="s">
        <v>97</v>
      </c>
    </row>
    <row r="4257" spans="1:13" x14ac:dyDescent="0.25">
      <c r="A4257" s="127" t="s">
        <v>8845</v>
      </c>
      <c r="B4257" s="80" t="s">
        <v>400</v>
      </c>
      <c r="C4257" s="128">
        <v>0</v>
      </c>
      <c r="D4257" s="128">
        <v>0</v>
      </c>
      <c r="E4257" s="80">
        <v>0</v>
      </c>
      <c r="F4257" s="128">
        <v>0</v>
      </c>
      <c r="G4257" s="80">
        <v>0</v>
      </c>
      <c r="H4257" s="128">
        <v>0.55000000000000004</v>
      </c>
      <c r="I4257" s="128">
        <v>0.77083333333333348</v>
      </c>
      <c r="J4257" s="80" t="s">
        <v>211</v>
      </c>
      <c r="K4257" s="80" t="s">
        <v>211</v>
      </c>
      <c r="L4257" s="128">
        <v>0</v>
      </c>
      <c r="M4257" s="81" t="s">
        <v>97</v>
      </c>
    </row>
    <row r="4258" spans="1:13" x14ac:dyDescent="0.25">
      <c r="A4258" s="127" t="s">
        <v>8852</v>
      </c>
      <c r="B4258" s="80" t="s">
        <v>3514</v>
      </c>
      <c r="C4258" s="128">
        <v>0</v>
      </c>
      <c r="D4258" s="128">
        <v>0</v>
      </c>
      <c r="E4258" s="80">
        <v>0</v>
      </c>
      <c r="F4258" s="128">
        <v>0</v>
      </c>
      <c r="G4258" s="80">
        <v>0</v>
      </c>
      <c r="H4258" s="128">
        <v>0.83157894736842108</v>
      </c>
      <c r="I4258" s="128">
        <v>0.6928361138370952</v>
      </c>
      <c r="J4258" s="80" t="s">
        <v>211</v>
      </c>
      <c r="K4258" s="80" t="s">
        <v>211</v>
      </c>
      <c r="L4258" s="128">
        <v>0</v>
      </c>
      <c r="M4258" s="81" t="s">
        <v>97</v>
      </c>
    </row>
    <row r="4259" spans="1:13" x14ac:dyDescent="0.25">
      <c r="A4259" s="127" t="s">
        <v>9171</v>
      </c>
      <c r="B4259" s="80" t="s">
        <v>3183</v>
      </c>
      <c r="C4259" s="128">
        <v>0</v>
      </c>
      <c r="D4259" s="128">
        <v>0</v>
      </c>
      <c r="E4259" s="80">
        <v>0</v>
      </c>
      <c r="F4259" s="128">
        <v>0</v>
      </c>
      <c r="G4259" s="80">
        <v>0</v>
      </c>
      <c r="H4259" s="128">
        <v>0.4395604395604395</v>
      </c>
      <c r="I4259" s="128">
        <v>0.7682170542635659</v>
      </c>
      <c r="J4259" s="80" t="s">
        <v>211</v>
      </c>
      <c r="K4259" s="80" t="s">
        <v>211</v>
      </c>
      <c r="L4259" s="128">
        <v>0</v>
      </c>
      <c r="M4259" s="81" t="s">
        <v>97</v>
      </c>
    </row>
    <row r="4260" spans="1:13" x14ac:dyDescent="0.25">
      <c r="A4260" s="127" t="s">
        <v>8849</v>
      </c>
      <c r="B4260" s="80" t="s">
        <v>745</v>
      </c>
      <c r="C4260" s="128">
        <v>0</v>
      </c>
      <c r="D4260" s="128">
        <v>0</v>
      </c>
      <c r="E4260" s="80">
        <v>0</v>
      </c>
      <c r="F4260" s="128">
        <v>0</v>
      </c>
      <c r="G4260" s="80">
        <v>0</v>
      </c>
      <c r="H4260" s="128">
        <v>-0.1</v>
      </c>
      <c r="I4260" s="128">
        <v>0.61454545454545451</v>
      </c>
      <c r="J4260" s="80" t="s">
        <v>211</v>
      </c>
      <c r="K4260" s="80" t="s">
        <v>211</v>
      </c>
      <c r="L4260" s="128">
        <v>0</v>
      </c>
      <c r="M4260" s="81" t="s">
        <v>97</v>
      </c>
    </row>
    <row r="4261" spans="1:13" x14ac:dyDescent="0.25">
      <c r="A4261" s="127" t="s">
        <v>8856</v>
      </c>
      <c r="B4261" s="80" t="s">
        <v>3770</v>
      </c>
      <c r="C4261" s="128">
        <v>0</v>
      </c>
      <c r="D4261" s="128">
        <v>0</v>
      </c>
      <c r="E4261" s="80">
        <v>0</v>
      </c>
      <c r="F4261" s="128">
        <v>0</v>
      </c>
      <c r="G4261" s="80">
        <v>0</v>
      </c>
      <c r="H4261" s="128">
        <v>0.53846153846153844</v>
      </c>
      <c r="I4261" s="128">
        <v>0.73885848318999214</v>
      </c>
      <c r="J4261" s="80" t="s">
        <v>211</v>
      </c>
      <c r="K4261" s="80" t="s">
        <v>211</v>
      </c>
      <c r="L4261" s="128">
        <v>0</v>
      </c>
      <c r="M4261" s="81" t="s">
        <v>97</v>
      </c>
    </row>
    <row r="4262" spans="1:13" x14ac:dyDescent="0.25">
      <c r="A4262" s="127" t="s">
        <v>9184</v>
      </c>
      <c r="B4262" s="80" t="s">
        <v>682</v>
      </c>
      <c r="C4262" s="128">
        <v>0</v>
      </c>
      <c r="D4262" s="128">
        <v>0</v>
      </c>
      <c r="E4262" s="80">
        <v>0</v>
      </c>
      <c r="F4262" s="128">
        <v>0</v>
      </c>
      <c r="G4262" s="80">
        <v>0</v>
      </c>
      <c r="H4262" s="128">
        <v>0.54054054054054057</v>
      </c>
      <c r="I4262" s="128">
        <v>0.799043062200957</v>
      </c>
      <c r="J4262" s="80" t="s">
        <v>211</v>
      </c>
      <c r="K4262" s="80" t="s">
        <v>211</v>
      </c>
      <c r="L4262" s="128">
        <v>0</v>
      </c>
      <c r="M4262" s="81" t="s">
        <v>97</v>
      </c>
    </row>
    <row r="4263" spans="1:13" x14ac:dyDescent="0.25">
      <c r="A4263" s="127" t="s">
        <v>8858</v>
      </c>
      <c r="B4263" s="80" t="s">
        <v>3790</v>
      </c>
      <c r="C4263" s="128">
        <v>0</v>
      </c>
      <c r="D4263" s="128">
        <v>0</v>
      </c>
      <c r="E4263" s="80">
        <v>0</v>
      </c>
      <c r="F4263" s="128">
        <v>0</v>
      </c>
      <c r="G4263" s="80">
        <v>0</v>
      </c>
      <c r="H4263" s="128">
        <v>0.78378378378378388</v>
      </c>
      <c r="I4263" s="128">
        <v>0.70815899581589958</v>
      </c>
      <c r="J4263" s="80" t="s">
        <v>211</v>
      </c>
      <c r="K4263" s="80" t="s">
        <v>211</v>
      </c>
      <c r="L4263" s="128">
        <v>0</v>
      </c>
      <c r="M4263" s="81" t="s">
        <v>97</v>
      </c>
    </row>
    <row r="4264" spans="1:13" x14ac:dyDescent="0.25">
      <c r="A4264" s="127" t="s">
        <v>8853</v>
      </c>
      <c r="B4264" s="80" t="s">
        <v>389</v>
      </c>
      <c r="C4264" s="128">
        <v>0</v>
      </c>
      <c r="D4264" s="128">
        <v>0</v>
      </c>
      <c r="E4264" s="80">
        <v>0</v>
      </c>
      <c r="F4264" s="128">
        <v>0</v>
      </c>
      <c r="G4264" s="80">
        <v>0</v>
      </c>
      <c r="H4264" s="128">
        <v>0.71974522292993626</v>
      </c>
      <c r="I4264" s="128">
        <v>0.80291306326809275</v>
      </c>
      <c r="J4264" s="80" t="s">
        <v>211</v>
      </c>
      <c r="K4264" s="80" t="s">
        <v>211</v>
      </c>
      <c r="L4264" s="128">
        <v>0</v>
      </c>
      <c r="M4264" s="81" t="s">
        <v>97</v>
      </c>
    </row>
    <row r="4265" spans="1:13" x14ac:dyDescent="0.25">
      <c r="A4265" s="127" t="s">
        <v>8860</v>
      </c>
      <c r="B4265" s="80" t="s">
        <v>3766</v>
      </c>
      <c r="C4265" s="128">
        <v>0</v>
      </c>
      <c r="D4265" s="128">
        <v>0</v>
      </c>
      <c r="E4265" s="80">
        <v>0</v>
      </c>
      <c r="F4265" s="128">
        <v>0</v>
      </c>
      <c r="G4265" s="80">
        <v>0</v>
      </c>
      <c r="H4265" s="128">
        <v>0.6</v>
      </c>
      <c r="I4265" s="128">
        <v>0.61692650334075727</v>
      </c>
      <c r="J4265" s="80" t="s">
        <v>211</v>
      </c>
      <c r="K4265" s="80" t="s">
        <v>211</v>
      </c>
      <c r="L4265" s="128">
        <v>0</v>
      </c>
      <c r="M4265" s="81" t="s">
        <v>97</v>
      </c>
    </row>
    <row r="4266" spans="1:13" x14ac:dyDescent="0.25">
      <c r="A4266" s="127" t="s">
        <v>9198</v>
      </c>
      <c r="B4266" s="80" t="s">
        <v>3271</v>
      </c>
      <c r="C4266" s="128">
        <v>0</v>
      </c>
      <c r="D4266" s="128">
        <v>0</v>
      </c>
      <c r="E4266" s="80">
        <v>0</v>
      </c>
      <c r="F4266" s="128">
        <v>0</v>
      </c>
      <c r="G4266" s="80">
        <v>0</v>
      </c>
      <c r="H4266" s="128">
        <v>0.56666666666666665</v>
      </c>
      <c r="I4266" s="128">
        <v>0.79067460317460325</v>
      </c>
      <c r="J4266" s="80" t="s">
        <v>211</v>
      </c>
      <c r="K4266" s="80" t="s">
        <v>211</v>
      </c>
      <c r="L4266" s="128">
        <v>0</v>
      </c>
      <c r="M4266" s="81" t="s">
        <v>97</v>
      </c>
    </row>
    <row r="4267" spans="1:13" x14ac:dyDescent="0.25">
      <c r="A4267" s="127" t="s">
        <v>8862</v>
      </c>
      <c r="B4267" s="80" t="s">
        <v>3768</v>
      </c>
      <c r="C4267" s="128">
        <v>0</v>
      </c>
      <c r="D4267" s="128">
        <v>0</v>
      </c>
      <c r="E4267" s="80">
        <v>0</v>
      </c>
      <c r="F4267" s="128">
        <v>0</v>
      </c>
      <c r="G4267" s="80">
        <v>0</v>
      </c>
      <c r="H4267" s="128">
        <v>0.67346938775510201</v>
      </c>
      <c r="I4267" s="128">
        <v>0.7272727272727274</v>
      </c>
      <c r="J4267" s="80" t="s">
        <v>211</v>
      </c>
      <c r="K4267" s="80" t="s">
        <v>211</v>
      </c>
      <c r="L4267" s="128">
        <v>0</v>
      </c>
      <c r="M4267" s="81" t="s">
        <v>97</v>
      </c>
    </row>
    <row r="4268" spans="1:13" x14ac:dyDescent="0.25">
      <c r="A4268" s="127" t="s">
        <v>8855</v>
      </c>
      <c r="B4268" s="80" t="s">
        <v>416</v>
      </c>
      <c r="C4268" s="128">
        <v>0</v>
      </c>
      <c r="D4268" s="128">
        <v>0</v>
      </c>
      <c r="E4268" s="80">
        <v>0</v>
      </c>
      <c r="F4268" s="128">
        <v>0</v>
      </c>
      <c r="G4268" s="80">
        <v>0</v>
      </c>
      <c r="H4268" s="128">
        <v>0.45945945945945954</v>
      </c>
      <c r="I4268" s="128">
        <v>0.83639265762170789</v>
      </c>
      <c r="J4268" s="80" t="s">
        <v>211</v>
      </c>
      <c r="K4268" s="80" t="s">
        <v>211</v>
      </c>
      <c r="L4268" s="128">
        <v>0</v>
      </c>
      <c r="M4268" s="81" t="s">
        <v>97</v>
      </c>
    </row>
    <row r="4269" spans="1:13" x14ac:dyDescent="0.25">
      <c r="A4269" s="127" t="s">
        <v>8864</v>
      </c>
      <c r="B4269" s="80" t="s">
        <v>143</v>
      </c>
      <c r="C4269" s="128">
        <v>0</v>
      </c>
      <c r="D4269" s="128">
        <v>0</v>
      </c>
      <c r="E4269" s="80">
        <v>0</v>
      </c>
      <c r="F4269" s="128">
        <v>0</v>
      </c>
      <c r="G4269" s="80">
        <v>0</v>
      </c>
      <c r="H4269" s="128">
        <v>0.67441860465116277</v>
      </c>
      <c r="I4269" s="128">
        <v>0.7210365853658538</v>
      </c>
      <c r="J4269" s="80" t="s">
        <v>211</v>
      </c>
      <c r="K4269" s="80" t="s">
        <v>211</v>
      </c>
      <c r="L4269" s="128">
        <v>0</v>
      </c>
      <c r="M4269" s="81" t="s">
        <v>97</v>
      </c>
    </row>
    <row r="4270" spans="1:13" x14ac:dyDescent="0.25">
      <c r="A4270" s="127" t="s">
        <v>8857</v>
      </c>
      <c r="B4270" s="80" t="s">
        <v>3126</v>
      </c>
      <c r="C4270" s="128">
        <v>0</v>
      </c>
      <c r="D4270" s="128">
        <v>0</v>
      </c>
      <c r="E4270" s="80">
        <v>0</v>
      </c>
      <c r="F4270" s="128">
        <v>0</v>
      </c>
      <c r="G4270" s="80">
        <v>0</v>
      </c>
      <c r="H4270" s="128">
        <v>0.45161290322580638</v>
      </c>
      <c r="I4270" s="128">
        <v>0.75372549019607837</v>
      </c>
      <c r="J4270" s="80" t="s">
        <v>211</v>
      </c>
      <c r="K4270" s="80" t="s">
        <v>211</v>
      </c>
      <c r="L4270" s="128">
        <v>0</v>
      </c>
      <c r="M4270" s="81" t="s">
        <v>97</v>
      </c>
    </row>
    <row r="4271" spans="1:13" x14ac:dyDescent="0.25">
      <c r="A4271" s="127" t="s">
        <v>8866</v>
      </c>
      <c r="B4271" s="80" t="s">
        <v>3767</v>
      </c>
      <c r="C4271" s="128">
        <v>0</v>
      </c>
      <c r="D4271" s="128">
        <v>0</v>
      </c>
      <c r="E4271" s="80">
        <v>0</v>
      </c>
      <c r="F4271" s="128">
        <v>0</v>
      </c>
      <c r="G4271" s="80">
        <v>0</v>
      </c>
      <c r="H4271" s="128">
        <v>1</v>
      </c>
      <c r="I4271" s="128">
        <v>0.70921985815602839</v>
      </c>
      <c r="J4271" s="80" t="s">
        <v>211</v>
      </c>
      <c r="K4271" s="80" t="s">
        <v>211</v>
      </c>
      <c r="L4271" s="128">
        <v>0</v>
      </c>
      <c r="M4271" s="81" t="s">
        <v>97</v>
      </c>
    </row>
    <row r="4272" spans="1:13" x14ac:dyDescent="0.25">
      <c r="A4272" s="127" t="s">
        <v>8859</v>
      </c>
      <c r="B4272" s="80" t="s">
        <v>413</v>
      </c>
      <c r="C4272" s="128">
        <v>0</v>
      </c>
      <c r="D4272" s="128">
        <v>0</v>
      </c>
      <c r="E4272" s="80">
        <v>0</v>
      </c>
      <c r="F4272" s="128">
        <v>0</v>
      </c>
      <c r="G4272" s="80">
        <v>0</v>
      </c>
      <c r="H4272" s="128">
        <v>0.5393258426966292</v>
      </c>
      <c r="I4272" s="128">
        <v>0.78599735799207393</v>
      </c>
      <c r="J4272" s="80" t="s">
        <v>211</v>
      </c>
      <c r="K4272" s="80" t="s">
        <v>211</v>
      </c>
      <c r="L4272" s="128">
        <v>0</v>
      </c>
      <c r="M4272" s="81" t="s">
        <v>97</v>
      </c>
    </row>
    <row r="4273" spans="1:13" x14ac:dyDescent="0.25">
      <c r="A4273" s="127" t="s">
        <v>8868</v>
      </c>
      <c r="B4273" s="80" t="s">
        <v>3769</v>
      </c>
      <c r="C4273" s="128">
        <v>0</v>
      </c>
      <c r="D4273" s="128">
        <v>0</v>
      </c>
      <c r="E4273" s="80">
        <v>0</v>
      </c>
      <c r="F4273" s="128">
        <v>0</v>
      </c>
      <c r="G4273" s="80">
        <v>0</v>
      </c>
      <c r="H4273" s="128">
        <v>1</v>
      </c>
      <c r="I4273" s="128">
        <v>0.58823529411764708</v>
      </c>
      <c r="J4273" s="80" t="s">
        <v>211</v>
      </c>
      <c r="K4273" s="80" t="s">
        <v>211</v>
      </c>
      <c r="L4273" s="128">
        <v>0</v>
      </c>
      <c r="M4273" s="81" t="s">
        <v>97</v>
      </c>
    </row>
    <row r="4274" spans="1:13" x14ac:dyDescent="0.25">
      <c r="A4274" s="127" t="s">
        <v>8861</v>
      </c>
      <c r="B4274" s="80" t="s">
        <v>2923</v>
      </c>
      <c r="C4274" s="128">
        <v>0</v>
      </c>
      <c r="D4274" s="128">
        <v>0</v>
      </c>
      <c r="E4274" s="80">
        <v>0</v>
      </c>
      <c r="F4274" s="128">
        <v>0</v>
      </c>
      <c r="G4274" s="80">
        <v>0</v>
      </c>
      <c r="H4274" s="128">
        <v>0.54716981132075471</v>
      </c>
      <c r="I4274" s="128">
        <v>0.7727272727272726</v>
      </c>
      <c r="J4274" s="80" t="s">
        <v>211</v>
      </c>
      <c r="K4274" s="80" t="s">
        <v>211</v>
      </c>
      <c r="L4274" s="128">
        <v>0</v>
      </c>
      <c r="M4274" s="81" t="s">
        <v>97</v>
      </c>
    </row>
    <row r="4275" spans="1:13" x14ac:dyDescent="0.25">
      <c r="A4275" s="127" t="s">
        <v>8863</v>
      </c>
      <c r="B4275" s="80" t="s">
        <v>369</v>
      </c>
      <c r="C4275" s="128">
        <v>0</v>
      </c>
      <c r="D4275" s="128">
        <v>0</v>
      </c>
      <c r="E4275" s="80">
        <v>0</v>
      </c>
      <c r="F4275" s="128">
        <v>0</v>
      </c>
      <c r="G4275" s="80">
        <v>0</v>
      </c>
      <c r="H4275" s="128">
        <v>0.57425742574257421</v>
      </c>
      <c r="I4275" s="128">
        <v>0.819000819000819</v>
      </c>
      <c r="J4275" s="80" t="s">
        <v>211</v>
      </c>
      <c r="K4275" s="80" t="s">
        <v>211</v>
      </c>
      <c r="L4275" s="128">
        <v>0</v>
      </c>
      <c r="M4275" s="81" t="s">
        <v>97</v>
      </c>
    </row>
    <row r="4276" spans="1:13" x14ac:dyDescent="0.25">
      <c r="A4276" s="127" t="s">
        <v>8870</v>
      </c>
      <c r="B4276" s="80" t="s">
        <v>3030</v>
      </c>
      <c r="C4276" s="128">
        <v>0</v>
      </c>
      <c r="D4276" s="128">
        <v>0</v>
      </c>
      <c r="E4276" s="80">
        <v>0</v>
      </c>
      <c r="F4276" s="128">
        <v>0</v>
      </c>
      <c r="G4276" s="80">
        <v>0</v>
      </c>
      <c r="H4276" s="128">
        <v>0.81690140845070436</v>
      </c>
      <c r="I4276" s="128">
        <v>0.74176548089591565</v>
      </c>
      <c r="J4276" s="80" t="s">
        <v>211</v>
      </c>
      <c r="K4276" s="80" t="s">
        <v>211</v>
      </c>
      <c r="L4276" s="128">
        <v>0</v>
      </c>
      <c r="M4276" s="81" t="s">
        <v>97</v>
      </c>
    </row>
    <row r="4277" spans="1:13" x14ac:dyDescent="0.25">
      <c r="A4277" s="127" t="s">
        <v>8865</v>
      </c>
      <c r="B4277" s="80" t="s">
        <v>851</v>
      </c>
      <c r="C4277" s="128">
        <v>0</v>
      </c>
      <c r="D4277" s="128">
        <v>0</v>
      </c>
      <c r="E4277" s="80">
        <v>0</v>
      </c>
      <c r="F4277" s="128">
        <v>0</v>
      </c>
      <c r="G4277" s="80">
        <v>0</v>
      </c>
      <c r="H4277" s="128">
        <v>0.57831325301204817</v>
      </c>
      <c r="I4277" s="128">
        <v>0.7787072243346006</v>
      </c>
      <c r="J4277" s="80" t="s">
        <v>211</v>
      </c>
      <c r="K4277" s="80" t="s">
        <v>211</v>
      </c>
      <c r="L4277" s="128">
        <v>0</v>
      </c>
      <c r="M4277" s="81" t="s">
        <v>97</v>
      </c>
    </row>
    <row r="4278" spans="1:13" x14ac:dyDescent="0.25">
      <c r="A4278" s="127" t="s">
        <v>8872</v>
      </c>
      <c r="B4278" s="80" t="s">
        <v>3852</v>
      </c>
      <c r="C4278" s="128">
        <v>0</v>
      </c>
      <c r="D4278" s="128">
        <v>0</v>
      </c>
      <c r="E4278" s="80">
        <v>0</v>
      </c>
      <c r="F4278" s="128">
        <v>0</v>
      </c>
      <c r="G4278" s="80">
        <v>0</v>
      </c>
      <c r="H4278" s="128">
        <v>0.69333333333333336</v>
      </c>
      <c r="I4278" s="128">
        <v>0.69514563106796112</v>
      </c>
      <c r="J4278" s="80" t="s">
        <v>211</v>
      </c>
      <c r="K4278" s="80" t="s">
        <v>211</v>
      </c>
      <c r="L4278" s="128">
        <v>0</v>
      </c>
      <c r="M4278" s="81" t="s">
        <v>97</v>
      </c>
    </row>
    <row r="4279" spans="1:13" x14ac:dyDescent="0.25">
      <c r="A4279" s="127" t="s">
        <v>8867</v>
      </c>
      <c r="B4279" s="80" t="s">
        <v>355</v>
      </c>
      <c r="C4279" s="128">
        <v>0</v>
      </c>
      <c r="D4279" s="128">
        <v>0</v>
      </c>
      <c r="E4279" s="80">
        <v>0</v>
      </c>
      <c r="F4279" s="128">
        <v>0</v>
      </c>
      <c r="G4279" s="80">
        <v>0</v>
      </c>
      <c r="H4279" s="128">
        <v>0.56000000000000005</v>
      </c>
      <c r="I4279" s="128">
        <v>0.82051282051282048</v>
      </c>
      <c r="J4279" s="80" t="s">
        <v>211</v>
      </c>
      <c r="K4279" s="80" t="s">
        <v>211</v>
      </c>
      <c r="L4279" s="128">
        <v>0</v>
      </c>
      <c r="M4279" s="81" t="s">
        <v>97</v>
      </c>
    </row>
    <row r="4280" spans="1:13" x14ac:dyDescent="0.25">
      <c r="A4280" s="127" t="s">
        <v>8874</v>
      </c>
      <c r="B4280" s="80" t="s">
        <v>3838</v>
      </c>
      <c r="C4280" s="128">
        <v>0</v>
      </c>
      <c r="D4280" s="128">
        <v>0</v>
      </c>
      <c r="E4280" s="80">
        <v>0</v>
      </c>
      <c r="F4280" s="128">
        <v>0</v>
      </c>
      <c r="G4280" s="80">
        <v>0</v>
      </c>
      <c r="H4280" s="128">
        <v>0.59459459459459463</v>
      </c>
      <c r="I4280" s="128">
        <v>0.72943508424182357</v>
      </c>
      <c r="J4280" s="80" t="s">
        <v>211</v>
      </c>
      <c r="K4280" s="80" t="s">
        <v>211</v>
      </c>
      <c r="L4280" s="128">
        <v>0</v>
      </c>
      <c r="M4280" s="81" t="s">
        <v>97</v>
      </c>
    </row>
    <row r="4281" spans="1:13" x14ac:dyDescent="0.25">
      <c r="A4281" s="127" t="s">
        <v>8876</v>
      </c>
      <c r="B4281" s="80" t="s">
        <v>3841</v>
      </c>
      <c r="C4281" s="128">
        <v>0</v>
      </c>
      <c r="D4281" s="128">
        <v>0</v>
      </c>
      <c r="E4281" s="80">
        <v>0</v>
      </c>
      <c r="F4281" s="128">
        <v>0</v>
      </c>
      <c r="G4281" s="80">
        <v>0</v>
      </c>
      <c r="H4281" s="128">
        <v>0.3636363636363637</v>
      </c>
      <c r="I4281" s="128">
        <v>0.69364161849710981</v>
      </c>
      <c r="J4281" s="80" t="s">
        <v>211</v>
      </c>
      <c r="K4281" s="80" t="s">
        <v>211</v>
      </c>
      <c r="L4281" s="128">
        <v>0</v>
      </c>
      <c r="M4281" s="81" t="s">
        <v>97</v>
      </c>
    </row>
    <row r="4282" spans="1:13" x14ac:dyDescent="0.25">
      <c r="A4282" s="127" t="s">
        <v>8869</v>
      </c>
      <c r="B4282" s="80" t="s">
        <v>357</v>
      </c>
      <c r="C4282" s="128">
        <v>0</v>
      </c>
      <c r="D4282" s="128">
        <v>0</v>
      </c>
      <c r="E4282" s="80">
        <v>0</v>
      </c>
      <c r="F4282" s="128">
        <v>0</v>
      </c>
      <c r="G4282" s="80">
        <v>0</v>
      </c>
      <c r="H4282" s="128">
        <v>0.41891891891891886</v>
      </c>
      <c r="I4282" s="128">
        <v>0.82002022244691619</v>
      </c>
      <c r="J4282" s="80" t="s">
        <v>211</v>
      </c>
      <c r="K4282" s="80" t="s">
        <v>211</v>
      </c>
      <c r="L4282" s="128">
        <v>0</v>
      </c>
      <c r="M4282" s="81" t="s">
        <v>97</v>
      </c>
    </row>
    <row r="4283" spans="1:13" x14ac:dyDescent="0.25">
      <c r="A4283" s="127" t="s">
        <v>8878</v>
      </c>
      <c r="B4283" s="80" t="s">
        <v>3847</v>
      </c>
      <c r="C4283" s="128">
        <v>0</v>
      </c>
      <c r="D4283" s="128">
        <v>0</v>
      </c>
      <c r="E4283" s="80">
        <v>0</v>
      </c>
      <c r="F4283" s="128">
        <v>0</v>
      </c>
      <c r="G4283" s="80">
        <v>0</v>
      </c>
      <c r="H4283" s="128">
        <v>0.796875</v>
      </c>
      <c r="I4283" s="128">
        <v>0.71994342291371993</v>
      </c>
      <c r="J4283" s="80" t="s">
        <v>211</v>
      </c>
      <c r="K4283" s="80" t="s">
        <v>211</v>
      </c>
      <c r="L4283" s="128">
        <v>0</v>
      </c>
      <c r="M4283" s="81" t="s">
        <v>97</v>
      </c>
    </row>
    <row r="4284" spans="1:13" x14ac:dyDescent="0.25">
      <c r="A4284" s="127" t="s">
        <v>8871</v>
      </c>
      <c r="B4284" s="80" t="s">
        <v>1029</v>
      </c>
      <c r="C4284" s="128">
        <v>0</v>
      </c>
      <c r="D4284" s="128">
        <v>0</v>
      </c>
      <c r="E4284" s="80">
        <v>0</v>
      </c>
      <c r="F4284" s="128">
        <v>0</v>
      </c>
      <c r="G4284" s="80">
        <v>0</v>
      </c>
      <c r="H4284" s="128">
        <v>0.65789473684210531</v>
      </c>
      <c r="I4284" s="128">
        <v>0.79727685325264752</v>
      </c>
      <c r="J4284" s="80" t="s">
        <v>211</v>
      </c>
      <c r="K4284" s="80" t="s">
        <v>211</v>
      </c>
      <c r="L4284" s="128">
        <v>0</v>
      </c>
      <c r="M4284" s="81" t="s">
        <v>97</v>
      </c>
    </row>
    <row r="4285" spans="1:13" x14ac:dyDescent="0.25">
      <c r="A4285" s="127" t="s">
        <v>8881</v>
      </c>
      <c r="B4285" s="80" t="s">
        <v>6292</v>
      </c>
      <c r="C4285" s="128">
        <v>0</v>
      </c>
      <c r="D4285" s="128">
        <v>0</v>
      </c>
      <c r="E4285" s="80">
        <v>0</v>
      </c>
      <c r="F4285" s="128">
        <v>0</v>
      </c>
      <c r="G4285" s="80">
        <v>0</v>
      </c>
      <c r="H4285" s="128">
        <v>0.52173913043478259</v>
      </c>
      <c r="I4285" s="128">
        <v>0.72117039586919107</v>
      </c>
      <c r="J4285" s="80" t="s">
        <v>211</v>
      </c>
      <c r="K4285" s="80" t="s">
        <v>211</v>
      </c>
      <c r="L4285" s="128">
        <v>0</v>
      </c>
      <c r="M4285" s="81" t="s">
        <v>97</v>
      </c>
    </row>
    <row r="4286" spans="1:13" x14ac:dyDescent="0.25">
      <c r="A4286" s="127" t="s">
        <v>8873</v>
      </c>
      <c r="B4286" s="80" t="s">
        <v>381</v>
      </c>
      <c r="C4286" s="128">
        <v>0</v>
      </c>
      <c r="D4286" s="128">
        <v>0</v>
      </c>
      <c r="E4286" s="80">
        <v>0</v>
      </c>
      <c r="F4286" s="128">
        <v>0</v>
      </c>
      <c r="G4286" s="80">
        <v>0</v>
      </c>
      <c r="H4286" s="128">
        <v>0.35365853658536583</v>
      </c>
      <c r="I4286" s="128">
        <v>0.75496277915632748</v>
      </c>
      <c r="J4286" s="80" t="s">
        <v>211</v>
      </c>
      <c r="K4286" s="80" t="s">
        <v>211</v>
      </c>
      <c r="L4286" s="128">
        <v>0</v>
      </c>
      <c r="M4286" s="81" t="s">
        <v>97</v>
      </c>
    </row>
    <row r="4287" spans="1:13" x14ac:dyDescent="0.25">
      <c r="A4287" s="127" t="s">
        <v>8886</v>
      </c>
      <c r="B4287" s="80" t="s">
        <v>6296</v>
      </c>
      <c r="C4287" s="128">
        <v>0</v>
      </c>
      <c r="D4287" s="128">
        <v>0</v>
      </c>
      <c r="E4287" s="80">
        <v>0</v>
      </c>
      <c r="F4287" s="128">
        <v>0</v>
      </c>
      <c r="G4287" s="80">
        <v>0</v>
      </c>
      <c r="H4287" s="128">
        <v>0.83486238532110091</v>
      </c>
      <c r="I4287" s="128">
        <v>0.73286290322580661</v>
      </c>
      <c r="J4287" s="80" t="s">
        <v>211</v>
      </c>
      <c r="K4287" s="80" t="s">
        <v>211</v>
      </c>
      <c r="L4287" s="128">
        <v>0</v>
      </c>
      <c r="M4287" s="81" t="s">
        <v>97</v>
      </c>
    </row>
    <row r="4288" spans="1:13" x14ac:dyDescent="0.25">
      <c r="A4288" s="127" t="s">
        <v>8875</v>
      </c>
      <c r="B4288" s="80" t="s">
        <v>367</v>
      </c>
      <c r="C4288" s="128">
        <v>0</v>
      </c>
      <c r="D4288" s="128">
        <v>0</v>
      </c>
      <c r="E4288" s="80">
        <v>0</v>
      </c>
      <c r="F4288" s="128">
        <v>0</v>
      </c>
      <c r="G4288" s="80">
        <v>0</v>
      </c>
      <c r="H4288" s="128">
        <v>0.73509933774834435</v>
      </c>
      <c r="I4288" s="128">
        <v>0.83214001591089892</v>
      </c>
      <c r="J4288" s="80" t="s">
        <v>211</v>
      </c>
      <c r="K4288" s="80" t="s">
        <v>211</v>
      </c>
      <c r="L4288" s="128">
        <v>0</v>
      </c>
      <c r="M4288" s="81" t="s">
        <v>97</v>
      </c>
    </row>
    <row r="4289" spans="1:13" x14ac:dyDescent="0.25">
      <c r="A4289" s="127" t="s">
        <v>8888</v>
      </c>
      <c r="B4289" s="80" t="s">
        <v>6602</v>
      </c>
      <c r="C4289" s="128">
        <v>0</v>
      </c>
      <c r="D4289" s="128">
        <v>0</v>
      </c>
      <c r="E4289" s="80">
        <v>0</v>
      </c>
      <c r="F4289" s="128">
        <v>0</v>
      </c>
      <c r="G4289" s="80">
        <v>0</v>
      </c>
      <c r="H4289" s="128">
        <v>0.65306122448979587</v>
      </c>
      <c r="I4289" s="128">
        <v>0.6744471744471745</v>
      </c>
      <c r="J4289" s="80" t="s">
        <v>211</v>
      </c>
      <c r="K4289" s="80" t="s">
        <v>211</v>
      </c>
      <c r="L4289" s="128">
        <v>0</v>
      </c>
      <c r="M4289" s="81" t="s">
        <v>97</v>
      </c>
    </row>
    <row r="4290" spans="1:13" x14ac:dyDescent="0.25">
      <c r="A4290" s="127" t="s">
        <v>8877</v>
      </c>
      <c r="B4290" s="80" t="s">
        <v>3421</v>
      </c>
      <c r="C4290" s="128">
        <v>0</v>
      </c>
      <c r="D4290" s="128">
        <v>0</v>
      </c>
      <c r="E4290" s="80">
        <v>0</v>
      </c>
      <c r="F4290" s="128">
        <v>0</v>
      </c>
      <c r="G4290" s="80">
        <v>0</v>
      </c>
      <c r="H4290" s="128">
        <v>0.58585858585858586</v>
      </c>
      <c r="I4290" s="128">
        <v>0.82898351648351642</v>
      </c>
      <c r="J4290" s="80" t="s">
        <v>211</v>
      </c>
      <c r="K4290" s="80" t="s">
        <v>211</v>
      </c>
      <c r="L4290" s="128">
        <v>0</v>
      </c>
      <c r="M4290" s="81" t="s">
        <v>97</v>
      </c>
    </row>
    <row r="4291" spans="1:13" x14ac:dyDescent="0.25">
      <c r="A4291" s="127" t="s">
        <v>8890</v>
      </c>
      <c r="B4291" s="80" t="s">
        <v>6599</v>
      </c>
      <c r="C4291" s="128">
        <v>0</v>
      </c>
      <c r="D4291" s="128">
        <v>0</v>
      </c>
      <c r="E4291" s="80">
        <v>0</v>
      </c>
      <c r="F4291" s="128">
        <v>0</v>
      </c>
      <c r="G4291" s="80">
        <v>0</v>
      </c>
      <c r="H4291" s="128">
        <v>0.64516129032258063</v>
      </c>
      <c r="I4291" s="128">
        <v>0.6875</v>
      </c>
      <c r="J4291" s="80" t="s">
        <v>211</v>
      </c>
      <c r="K4291" s="80" t="s">
        <v>211</v>
      </c>
      <c r="L4291" s="128">
        <v>0</v>
      </c>
      <c r="M4291" s="81" t="s">
        <v>97</v>
      </c>
    </row>
    <row r="4292" spans="1:13" x14ac:dyDescent="0.25">
      <c r="A4292" s="127" t="s">
        <v>8879</v>
      </c>
      <c r="B4292" s="80" t="s">
        <v>3397</v>
      </c>
      <c r="C4292" s="128">
        <v>0</v>
      </c>
      <c r="D4292" s="128">
        <v>0</v>
      </c>
      <c r="E4292" s="80">
        <v>0</v>
      </c>
      <c r="F4292" s="128">
        <v>0</v>
      </c>
      <c r="G4292" s="80">
        <v>0</v>
      </c>
      <c r="H4292" s="128">
        <v>0.41666666666666674</v>
      </c>
      <c r="I4292" s="128">
        <v>0.8223076923076923</v>
      </c>
      <c r="J4292" s="80" t="s">
        <v>211</v>
      </c>
      <c r="K4292" s="80" t="s">
        <v>211</v>
      </c>
      <c r="L4292" s="128">
        <v>0</v>
      </c>
      <c r="M4292" s="81" t="s">
        <v>97</v>
      </c>
    </row>
    <row r="4293" spans="1:13" x14ac:dyDescent="0.25">
      <c r="A4293" s="127" t="s">
        <v>8894</v>
      </c>
      <c r="B4293" s="80" t="s">
        <v>6590</v>
      </c>
      <c r="C4293" s="128">
        <v>0</v>
      </c>
      <c r="D4293" s="128">
        <v>0</v>
      </c>
      <c r="E4293" s="80">
        <v>0</v>
      </c>
      <c r="F4293" s="128">
        <v>0</v>
      </c>
      <c r="G4293" s="80">
        <v>0</v>
      </c>
      <c r="H4293" s="128">
        <v>0.65</v>
      </c>
      <c r="I4293" s="128">
        <v>0.68831168831168832</v>
      </c>
      <c r="J4293" s="80" t="s">
        <v>211</v>
      </c>
      <c r="K4293" s="80" t="s">
        <v>211</v>
      </c>
      <c r="L4293" s="128">
        <v>0</v>
      </c>
      <c r="M4293" s="81" t="s">
        <v>97</v>
      </c>
    </row>
    <row r="4294" spans="1:13" x14ac:dyDescent="0.25">
      <c r="A4294" s="127" t="s">
        <v>8880</v>
      </c>
      <c r="B4294" s="80" t="s">
        <v>660</v>
      </c>
      <c r="C4294" s="128">
        <v>0</v>
      </c>
      <c r="D4294" s="128">
        <v>0</v>
      </c>
      <c r="E4294" s="80">
        <v>0</v>
      </c>
      <c r="F4294" s="128">
        <v>0</v>
      </c>
      <c r="G4294" s="80">
        <v>0</v>
      </c>
      <c r="H4294" s="128">
        <v>0.75409836065573765</v>
      </c>
      <c r="I4294" s="128">
        <v>0.8163636363636364</v>
      </c>
      <c r="J4294" s="80" t="s">
        <v>211</v>
      </c>
      <c r="K4294" s="80" t="s">
        <v>211</v>
      </c>
      <c r="L4294" s="128">
        <v>0</v>
      </c>
      <c r="M4294" s="81" t="s">
        <v>97</v>
      </c>
    </row>
    <row r="4295" spans="1:13" x14ac:dyDescent="0.25">
      <c r="A4295" s="127" t="s">
        <v>8896</v>
      </c>
      <c r="B4295" s="80" t="s">
        <v>6576</v>
      </c>
      <c r="C4295" s="128">
        <v>0</v>
      </c>
      <c r="D4295" s="128">
        <v>0</v>
      </c>
      <c r="E4295" s="80">
        <v>0</v>
      </c>
      <c r="F4295" s="128">
        <v>0</v>
      </c>
      <c r="G4295" s="80">
        <v>0</v>
      </c>
      <c r="H4295" s="128">
        <v>0.52380952380952384</v>
      </c>
      <c r="I4295" s="128">
        <v>0.71327683615819204</v>
      </c>
      <c r="J4295" s="80" t="s">
        <v>211</v>
      </c>
      <c r="K4295" s="80" t="s">
        <v>211</v>
      </c>
      <c r="L4295" s="128">
        <v>0</v>
      </c>
      <c r="M4295" s="81" t="s">
        <v>97</v>
      </c>
    </row>
    <row r="4296" spans="1:13" x14ac:dyDescent="0.25">
      <c r="A4296" s="127" t="s">
        <v>8882</v>
      </c>
      <c r="B4296" s="80" t="s">
        <v>842</v>
      </c>
      <c r="C4296" s="128">
        <v>0</v>
      </c>
      <c r="D4296" s="128">
        <v>0</v>
      </c>
      <c r="E4296" s="80">
        <v>0</v>
      </c>
      <c r="F4296" s="128">
        <v>0</v>
      </c>
      <c r="G4296" s="80">
        <v>0</v>
      </c>
      <c r="H4296" s="128">
        <v>0.6901408450704225</v>
      </c>
      <c r="I4296" s="128">
        <v>0.73974082073434133</v>
      </c>
      <c r="J4296" s="80" t="s">
        <v>211</v>
      </c>
      <c r="K4296" s="80" t="s">
        <v>211</v>
      </c>
      <c r="L4296" s="128">
        <v>0</v>
      </c>
      <c r="M4296" s="81" t="s">
        <v>97</v>
      </c>
    </row>
    <row r="4297" spans="1:13" x14ac:dyDescent="0.25">
      <c r="A4297" s="127" t="s">
        <v>8883</v>
      </c>
      <c r="B4297" s="80" t="s">
        <v>662</v>
      </c>
      <c r="C4297" s="128">
        <v>0</v>
      </c>
      <c r="D4297" s="128">
        <v>0</v>
      </c>
      <c r="E4297" s="80">
        <v>0</v>
      </c>
      <c r="F4297" s="128">
        <v>0</v>
      </c>
      <c r="G4297" s="80">
        <v>0</v>
      </c>
      <c r="H4297" s="128">
        <v>0.60377358490566035</v>
      </c>
      <c r="I4297" s="128">
        <v>0.76046176046176051</v>
      </c>
      <c r="J4297" s="80" t="s">
        <v>211</v>
      </c>
      <c r="K4297" s="80" t="s">
        <v>211</v>
      </c>
      <c r="L4297" s="128">
        <v>0</v>
      </c>
      <c r="M4297" s="81" t="s">
        <v>97</v>
      </c>
    </row>
    <row r="4298" spans="1:13" x14ac:dyDescent="0.25">
      <c r="A4298" s="127" t="s">
        <v>8885</v>
      </c>
      <c r="B4298" s="80" t="s">
        <v>3401</v>
      </c>
      <c r="C4298" s="128">
        <v>0</v>
      </c>
      <c r="D4298" s="128">
        <v>0</v>
      </c>
      <c r="E4298" s="80">
        <v>0</v>
      </c>
      <c r="F4298" s="128">
        <v>0</v>
      </c>
      <c r="G4298" s="80">
        <v>0</v>
      </c>
      <c r="H4298" s="128">
        <v>0.45238095238095238</v>
      </c>
      <c r="I4298" s="128">
        <v>0.81679389312977102</v>
      </c>
      <c r="J4298" s="80" t="s">
        <v>211</v>
      </c>
      <c r="K4298" s="80" t="s">
        <v>211</v>
      </c>
      <c r="L4298" s="128">
        <v>0</v>
      </c>
      <c r="M4298" s="81" t="s">
        <v>97</v>
      </c>
    </row>
    <row r="4299" spans="1:13" x14ac:dyDescent="0.25">
      <c r="A4299" s="127" t="s">
        <v>8887</v>
      </c>
      <c r="B4299" s="80" t="s">
        <v>386</v>
      </c>
      <c r="C4299" s="128">
        <v>0</v>
      </c>
      <c r="D4299" s="128">
        <v>0</v>
      </c>
      <c r="E4299" s="80">
        <v>0</v>
      </c>
      <c r="F4299" s="128">
        <v>0</v>
      </c>
      <c r="G4299" s="80">
        <v>0</v>
      </c>
      <c r="H4299" s="128">
        <v>0.45121951219512191</v>
      </c>
      <c r="I4299" s="128">
        <v>0.81448275862068964</v>
      </c>
      <c r="J4299" s="80" t="s">
        <v>211</v>
      </c>
      <c r="K4299" s="80" t="s">
        <v>211</v>
      </c>
      <c r="L4299" s="128">
        <v>0</v>
      </c>
      <c r="M4299" s="81" t="s">
        <v>97</v>
      </c>
    </row>
    <row r="4300" spans="1:13" x14ac:dyDescent="0.25">
      <c r="A4300" s="127" t="s">
        <v>8889</v>
      </c>
      <c r="B4300" s="80" t="s">
        <v>3380</v>
      </c>
      <c r="C4300" s="128">
        <v>0</v>
      </c>
      <c r="D4300" s="128">
        <v>0</v>
      </c>
      <c r="E4300" s="80">
        <v>0</v>
      </c>
      <c r="F4300" s="128">
        <v>0</v>
      </c>
      <c r="G4300" s="80">
        <v>0</v>
      </c>
      <c r="H4300" s="128">
        <v>0.35576923076923078</v>
      </c>
      <c r="I4300" s="128">
        <v>0.80349013657056145</v>
      </c>
      <c r="J4300" s="80" t="s">
        <v>211</v>
      </c>
      <c r="K4300" s="80" t="s">
        <v>211</v>
      </c>
      <c r="L4300" s="128">
        <v>0</v>
      </c>
      <c r="M4300" s="81" t="s">
        <v>97</v>
      </c>
    </row>
    <row r="4301" spans="1:13" x14ac:dyDescent="0.25">
      <c r="A4301" s="127" t="s">
        <v>8891</v>
      </c>
      <c r="B4301" s="80" t="s">
        <v>376</v>
      </c>
      <c r="C4301" s="128">
        <v>0</v>
      </c>
      <c r="D4301" s="128">
        <v>0</v>
      </c>
      <c r="E4301" s="80">
        <v>0</v>
      </c>
      <c r="F4301" s="128">
        <v>0</v>
      </c>
      <c r="G4301" s="80">
        <v>0</v>
      </c>
      <c r="H4301" s="128">
        <v>0.67010309278350511</v>
      </c>
      <c r="I4301" s="128">
        <v>0.80993897122929381</v>
      </c>
      <c r="J4301" s="80" t="s">
        <v>211</v>
      </c>
      <c r="K4301" s="80" t="s">
        <v>211</v>
      </c>
      <c r="L4301" s="128">
        <v>0</v>
      </c>
      <c r="M4301" s="81" t="s">
        <v>97</v>
      </c>
    </row>
    <row r="4302" spans="1:13" x14ac:dyDescent="0.25">
      <c r="A4302" s="127" t="s">
        <v>8893</v>
      </c>
      <c r="B4302" s="80" t="s">
        <v>3357</v>
      </c>
      <c r="C4302" s="128">
        <v>0</v>
      </c>
      <c r="D4302" s="128">
        <v>0</v>
      </c>
      <c r="E4302" s="80">
        <v>0</v>
      </c>
      <c r="F4302" s="128">
        <v>0</v>
      </c>
      <c r="G4302" s="80">
        <v>0</v>
      </c>
      <c r="H4302" s="128">
        <v>0.53164556962025311</v>
      </c>
      <c r="I4302" s="128">
        <v>0.82276657060518732</v>
      </c>
      <c r="J4302" s="80" t="s">
        <v>211</v>
      </c>
      <c r="K4302" s="80" t="s">
        <v>211</v>
      </c>
      <c r="L4302" s="128">
        <v>0</v>
      </c>
      <c r="M4302" s="81" t="s">
        <v>97</v>
      </c>
    </row>
    <row r="4303" spans="1:13" x14ac:dyDescent="0.25">
      <c r="A4303" s="127" t="s">
        <v>8895</v>
      </c>
      <c r="B4303" s="80" t="s">
        <v>372</v>
      </c>
      <c r="C4303" s="128">
        <v>0</v>
      </c>
      <c r="D4303" s="128">
        <v>0</v>
      </c>
      <c r="E4303" s="80">
        <v>0</v>
      </c>
      <c r="F4303" s="128">
        <v>0</v>
      </c>
      <c r="G4303" s="80">
        <v>0</v>
      </c>
      <c r="H4303" s="128">
        <v>0.53488372093023251</v>
      </c>
      <c r="I4303" s="128">
        <v>0.78503401360544223</v>
      </c>
      <c r="J4303" s="80" t="s">
        <v>211</v>
      </c>
      <c r="K4303" s="80" t="s">
        <v>211</v>
      </c>
      <c r="L4303" s="128">
        <v>0</v>
      </c>
      <c r="M4303" s="81" t="s">
        <v>97</v>
      </c>
    </row>
    <row r="4304" spans="1:13" x14ac:dyDescent="0.25">
      <c r="A4304" s="127" t="s">
        <v>8917</v>
      </c>
      <c r="B4304" s="80" t="s">
        <v>6581</v>
      </c>
      <c r="C4304" s="128">
        <v>0</v>
      </c>
      <c r="D4304" s="128">
        <v>0</v>
      </c>
      <c r="E4304" s="80">
        <v>0</v>
      </c>
      <c r="F4304" s="128">
        <v>0</v>
      </c>
      <c r="G4304" s="80">
        <v>0</v>
      </c>
      <c r="H4304" s="128">
        <v>0.41025641025641024</v>
      </c>
      <c r="I4304" s="128">
        <v>0.72</v>
      </c>
      <c r="J4304" s="80" t="s">
        <v>211</v>
      </c>
      <c r="K4304" s="80" t="s">
        <v>211</v>
      </c>
      <c r="L4304" s="128">
        <v>0</v>
      </c>
      <c r="M4304" s="81" t="s">
        <v>97</v>
      </c>
    </row>
    <row r="4305" spans="1:13" x14ac:dyDescent="0.25">
      <c r="A4305" s="127" t="s">
        <v>8898</v>
      </c>
      <c r="B4305" s="80" t="s">
        <v>375</v>
      </c>
      <c r="C4305" s="128">
        <v>0</v>
      </c>
      <c r="D4305" s="128">
        <v>0</v>
      </c>
      <c r="E4305" s="80">
        <v>0</v>
      </c>
      <c r="F4305" s="128">
        <v>0</v>
      </c>
      <c r="G4305" s="80">
        <v>0</v>
      </c>
      <c r="H4305" s="128">
        <v>0.57017543859649122</v>
      </c>
      <c r="I4305" s="128">
        <v>0.81262868908716546</v>
      </c>
      <c r="J4305" s="80" t="s">
        <v>211</v>
      </c>
      <c r="K4305" s="80" t="s">
        <v>211</v>
      </c>
      <c r="L4305" s="128">
        <v>0</v>
      </c>
      <c r="M4305" s="81" t="s">
        <v>97</v>
      </c>
    </row>
    <row r="4306" spans="1:13" x14ac:dyDescent="0.25">
      <c r="A4306" s="127" t="s">
        <v>8922</v>
      </c>
      <c r="B4306" s="80" t="s">
        <v>7003</v>
      </c>
      <c r="C4306" s="128">
        <v>0</v>
      </c>
      <c r="D4306" s="128">
        <v>0</v>
      </c>
      <c r="E4306" s="80">
        <v>0</v>
      </c>
      <c r="F4306" s="128">
        <v>0</v>
      </c>
      <c r="G4306" s="80">
        <v>0</v>
      </c>
      <c r="H4306" s="128">
        <v>0.7857142857142857</v>
      </c>
      <c r="I4306" s="128">
        <v>0.71398963730569953</v>
      </c>
      <c r="J4306" s="80" t="s">
        <v>211</v>
      </c>
      <c r="K4306" s="80" t="s">
        <v>211</v>
      </c>
      <c r="L4306" s="128">
        <v>0</v>
      </c>
      <c r="M4306" s="81" t="s">
        <v>97</v>
      </c>
    </row>
    <row r="4307" spans="1:13" x14ac:dyDescent="0.25">
      <c r="A4307" s="127" t="s">
        <v>8900</v>
      </c>
      <c r="B4307" s="80" t="s">
        <v>656</v>
      </c>
      <c r="C4307" s="128">
        <v>0</v>
      </c>
      <c r="D4307" s="128">
        <v>0</v>
      </c>
      <c r="E4307" s="80">
        <v>0</v>
      </c>
      <c r="F4307" s="128">
        <v>0</v>
      </c>
      <c r="G4307" s="80">
        <v>0</v>
      </c>
      <c r="H4307" s="128">
        <v>0.61417322834645671</v>
      </c>
      <c r="I4307" s="128">
        <v>0.82332878581173263</v>
      </c>
      <c r="J4307" s="80" t="s">
        <v>211</v>
      </c>
      <c r="K4307" s="80" t="s">
        <v>211</v>
      </c>
      <c r="L4307" s="128">
        <v>0</v>
      </c>
      <c r="M4307" s="81" t="s">
        <v>97</v>
      </c>
    </row>
    <row r="4308" spans="1:13" x14ac:dyDescent="0.25">
      <c r="A4308" s="127" t="s">
        <v>8925</v>
      </c>
      <c r="B4308" s="80" t="s">
        <v>6997</v>
      </c>
      <c r="C4308" s="128">
        <v>0</v>
      </c>
      <c r="D4308" s="128">
        <v>0</v>
      </c>
      <c r="E4308" s="80">
        <v>0</v>
      </c>
      <c r="F4308" s="128">
        <v>0</v>
      </c>
      <c r="G4308" s="80">
        <v>0</v>
      </c>
      <c r="H4308" s="128">
        <v>0.16666666666666666</v>
      </c>
      <c r="I4308" s="128">
        <v>0.6741071428571429</v>
      </c>
      <c r="J4308" s="80" t="s">
        <v>211</v>
      </c>
      <c r="K4308" s="80" t="s">
        <v>211</v>
      </c>
      <c r="L4308" s="128">
        <v>0</v>
      </c>
      <c r="M4308" s="81" t="s">
        <v>97</v>
      </c>
    </row>
    <row r="4309" spans="1:13" x14ac:dyDescent="0.25">
      <c r="A4309" s="127" t="s">
        <v>8901</v>
      </c>
      <c r="B4309" s="80" t="s">
        <v>378</v>
      </c>
      <c r="C4309" s="128">
        <v>0</v>
      </c>
      <c r="D4309" s="128">
        <v>0</v>
      </c>
      <c r="E4309" s="80">
        <v>0</v>
      </c>
      <c r="F4309" s="128">
        <v>0</v>
      </c>
      <c r="G4309" s="80">
        <v>0</v>
      </c>
      <c r="H4309" s="128">
        <v>0.45070422535211274</v>
      </c>
      <c r="I4309" s="128">
        <v>0.81149858623939675</v>
      </c>
      <c r="J4309" s="80" t="s">
        <v>211</v>
      </c>
      <c r="K4309" s="80" t="s">
        <v>211</v>
      </c>
      <c r="L4309" s="128">
        <v>0</v>
      </c>
      <c r="M4309" s="81" t="s">
        <v>97</v>
      </c>
    </row>
    <row r="4310" spans="1:13" x14ac:dyDescent="0.25">
      <c r="A4310" s="127" t="s">
        <v>8903</v>
      </c>
      <c r="B4310" s="80" t="s">
        <v>2918</v>
      </c>
      <c r="C4310" s="128">
        <v>0</v>
      </c>
      <c r="D4310" s="128">
        <v>0</v>
      </c>
      <c r="E4310" s="80">
        <v>0</v>
      </c>
      <c r="F4310" s="128">
        <v>0</v>
      </c>
      <c r="G4310" s="80">
        <v>0</v>
      </c>
      <c r="H4310" s="128">
        <v>0.58024691358024694</v>
      </c>
      <c r="I4310" s="128">
        <v>0.81183745583038869</v>
      </c>
      <c r="J4310" s="80" t="s">
        <v>211</v>
      </c>
      <c r="K4310" s="80" t="s">
        <v>211</v>
      </c>
      <c r="L4310" s="128">
        <v>0</v>
      </c>
      <c r="M4310" s="81" t="s">
        <v>97</v>
      </c>
    </row>
    <row r="4311" spans="1:13" x14ac:dyDescent="0.25">
      <c r="A4311" s="127" t="s">
        <v>8939</v>
      </c>
      <c r="B4311" s="80" t="s">
        <v>7020</v>
      </c>
      <c r="C4311" s="128">
        <v>0</v>
      </c>
      <c r="D4311" s="128">
        <v>0</v>
      </c>
      <c r="E4311" s="80">
        <v>0</v>
      </c>
      <c r="F4311" s="128">
        <v>0</v>
      </c>
      <c r="G4311" s="80">
        <v>0</v>
      </c>
      <c r="H4311" s="128">
        <v>-3.3333333333333333E-2</v>
      </c>
      <c r="I4311" s="128">
        <v>0.69941348973607043</v>
      </c>
      <c r="J4311" s="80" t="s">
        <v>211</v>
      </c>
      <c r="K4311" s="80" t="s">
        <v>211</v>
      </c>
      <c r="L4311" s="128">
        <v>0</v>
      </c>
      <c r="M4311" s="81" t="s">
        <v>97</v>
      </c>
    </row>
    <row r="4312" spans="1:13" x14ac:dyDescent="0.25">
      <c r="A4312" s="127" t="s">
        <v>8905</v>
      </c>
      <c r="B4312" s="80" t="s">
        <v>380</v>
      </c>
      <c r="C4312" s="128">
        <v>0</v>
      </c>
      <c r="D4312" s="128">
        <v>0</v>
      </c>
      <c r="E4312" s="80">
        <v>0</v>
      </c>
      <c r="F4312" s="128">
        <v>0</v>
      </c>
      <c r="G4312" s="80">
        <v>0</v>
      </c>
      <c r="H4312" s="128">
        <v>0.620253164556962</v>
      </c>
      <c r="I4312" s="128">
        <v>0.84531392174704267</v>
      </c>
      <c r="J4312" s="80" t="s">
        <v>211</v>
      </c>
      <c r="K4312" s="80" t="s">
        <v>211</v>
      </c>
      <c r="L4312" s="128">
        <v>0</v>
      </c>
      <c r="M4312" s="81" t="s">
        <v>97</v>
      </c>
    </row>
    <row r="4313" spans="1:13" x14ac:dyDescent="0.25">
      <c r="A4313" s="127" t="s">
        <v>8942</v>
      </c>
      <c r="B4313" s="80" t="s">
        <v>7024</v>
      </c>
      <c r="C4313" s="128">
        <v>0</v>
      </c>
      <c r="D4313" s="128">
        <v>0</v>
      </c>
      <c r="E4313" s="80">
        <v>0</v>
      </c>
      <c r="F4313" s="128">
        <v>0</v>
      </c>
      <c r="G4313" s="80">
        <v>0</v>
      </c>
      <c r="H4313" s="128">
        <v>0.32258064516129031</v>
      </c>
      <c r="I4313" s="128">
        <v>0.7193426042983565</v>
      </c>
      <c r="J4313" s="80" t="s">
        <v>211</v>
      </c>
      <c r="K4313" s="80" t="s">
        <v>211</v>
      </c>
      <c r="L4313" s="128">
        <v>0</v>
      </c>
      <c r="M4313" s="81" t="s">
        <v>97</v>
      </c>
    </row>
    <row r="4314" spans="1:13" x14ac:dyDescent="0.25">
      <c r="A4314" s="127" t="s">
        <v>9208</v>
      </c>
      <c r="B4314" s="80" t="s">
        <v>735</v>
      </c>
      <c r="C4314" s="128">
        <v>0</v>
      </c>
      <c r="D4314" s="128">
        <v>0</v>
      </c>
      <c r="E4314" s="80">
        <v>0</v>
      </c>
      <c r="F4314" s="128">
        <v>0</v>
      </c>
      <c r="G4314" s="80">
        <v>0</v>
      </c>
      <c r="H4314" s="128">
        <v>0.45454545454545459</v>
      </c>
      <c r="I4314" s="128">
        <v>0.59116809116809121</v>
      </c>
      <c r="J4314" s="80" t="s">
        <v>211</v>
      </c>
      <c r="K4314" s="80" t="s">
        <v>211</v>
      </c>
      <c r="L4314" s="128">
        <v>0</v>
      </c>
      <c r="M4314" s="81" t="s">
        <v>97</v>
      </c>
    </row>
    <row r="4315" spans="1:13" x14ac:dyDescent="0.25">
      <c r="A4315" s="127" t="s">
        <v>8944</v>
      </c>
      <c r="B4315" s="80" t="s">
        <v>7028</v>
      </c>
      <c r="C4315" s="128">
        <v>0</v>
      </c>
      <c r="D4315" s="128">
        <v>0</v>
      </c>
      <c r="E4315" s="80">
        <v>0</v>
      </c>
      <c r="F4315" s="128">
        <v>0</v>
      </c>
      <c r="G4315" s="80">
        <v>0</v>
      </c>
      <c r="H4315" s="128">
        <v>0.18604651162790695</v>
      </c>
      <c r="I4315" s="128">
        <v>0.69806338028169013</v>
      </c>
      <c r="J4315" s="80" t="s">
        <v>211</v>
      </c>
      <c r="K4315" s="80" t="s">
        <v>211</v>
      </c>
      <c r="L4315" s="128">
        <v>0</v>
      </c>
      <c r="M4315" s="81" t="s">
        <v>97</v>
      </c>
    </row>
    <row r="4316" spans="1:13" x14ac:dyDescent="0.25">
      <c r="A4316" s="127" t="s">
        <v>8909</v>
      </c>
      <c r="B4316" s="80" t="s">
        <v>379</v>
      </c>
      <c r="C4316" s="128">
        <v>0</v>
      </c>
      <c r="D4316" s="128">
        <v>0</v>
      </c>
      <c r="E4316" s="80">
        <v>0</v>
      </c>
      <c r="F4316" s="128">
        <v>0</v>
      </c>
      <c r="G4316" s="80">
        <v>0</v>
      </c>
      <c r="H4316" s="128">
        <v>0.71028037383177567</v>
      </c>
      <c r="I4316" s="128">
        <v>0.7997329773030708</v>
      </c>
      <c r="J4316" s="80" t="s">
        <v>211</v>
      </c>
      <c r="K4316" s="80" t="s">
        <v>211</v>
      </c>
      <c r="L4316" s="128">
        <v>0</v>
      </c>
      <c r="M4316" s="81" t="s">
        <v>97</v>
      </c>
    </row>
    <row r="4317" spans="1:13" x14ac:dyDescent="0.25">
      <c r="A4317" s="127" t="s">
        <v>8948</v>
      </c>
      <c r="B4317" s="80" t="s">
        <v>7033</v>
      </c>
      <c r="C4317" s="128">
        <v>0</v>
      </c>
      <c r="D4317" s="128">
        <v>0</v>
      </c>
      <c r="E4317" s="80">
        <v>0</v>
      </c>
      <c r="F4317" s="128">
        <v>0</v>
      </c>
      <c r="G4317" s="80">
        <v>0</v>
      </c>
      <c r="H4317" s="128">
        <v>0.5714285714285714</v>
      </c>
      <c r="I4317" s="128">
        <v>0.67624521072796939</v>
      </c>
      <c r="J4317" s="80" t="s">
        <v>211</v>
      </c>
      <c r="K4317" s="80" t="s">
        <v>211</v>
      </c>
      <c r="L4317" s="128">
        <v>0</v>
      </c>
      <c r="M4317" s="81" t="s">
        <v>97</v>
      </c>
    </row>
    <row r="4318" spans="1:13" x14ac:dyDescent="0.25">
      <c r="A4318" s="127" t="s">
        <v>9176</v>
      </c>
      <c r="B4318" s="80" t="s">
        <v>3180</v>
      </c>
      <c r="C4318" s="128">
        <v>0</v>
      </c>
      <c r="D4318" s="128">
        <v>0</v>
      </c>
      <c r="E4318" s="80">
        <v>0</v>
      </c>
      <c r="F4318" s="128">
        <v>0</v>
      </c>
      <c r="G4318" s="80">
        <v>0</v>
      </c>
      <c r="H4318" s="128">
        <v>0.47916666666666674</v>
      </c>
      <c r="I4318" s="128">
        <v>0.80687563195146628</v>
      </c>
      <c r="J4318" s="80" t="s">
        <v>211</v>
      </c>
      <c r="K4318" s="80" t="s">
        <v>211</v>
      </c>
      <c r="L4318" s="128">
        <v>0</v>
      </c>
      <c r="M4318" s="81" t="s">
        <v>97</v>
      </c>
    </row>
    <row r="4319" spans="1:13" x14ac:dyDescent="0.25">
      <c r="A4319" s="127" t="s">
        <v>8950</v>
      </c>
      <c r="B4319" s="80" t="s">
        <v>7036</v>
      </c>
      <c r="C4319" s="128">
        <v>0</v>
      </c>
      <c r="D4319" s="128">
        <v>0</v>
      </c>
      <c r="E4319" s="80">
        <v>0</v>
      </c>
      <c r="F4319" s="128">
        <v>0</v>
      </c>
      <c r="G4319" s="80">
        <v>0</v>
      </c>
      <c r="H4319" s="128">
        <v>0.39130434782608697</v>
      </c>
      <c r="I4319" s="128">
        <v>0.69055745164960181</v>
      </c>
      <c r="J4319" s="80" t="s">
        <v>211</v>
      </c>
      <c r="K4319" s="80" t="s">
        <v>211</v>
      </c>
      <c r="L4319" s="128">
        <v>0</v>
      </c>
      <c r="M4319" s="81" t="s">
        <v>97</v>
      </c>
    </row>
    <row r="4320" spans="1:13" x14ac:dyDescent="0.25">
      <c r="A4320" s="127" t="s">
        <v>8913</v>
      </c>
      <c r="B4320" s="80" t="s">
        <v>738</v>
      </c>
      <c r="C4320" s="128">
        <v>0</v>
      </c>
      <c r="D4320" s="128">
        <v>0</v>
      </c>
      <c r="E4320" s="80">
        <v>0</v>
      </c>
      <c r="F4320" s="128">
        <v>0</v>
      </c>
      <c r="G4320" s="80">
        <v>0</v>
      </c>
      <c r="H4320" s="128">
        <v>0.75</v>
      </c>
      <c r="I4320" s="128">
        <v>0.60119047619047616</v>
      </c>
      <c r="J4320" s="80" t="s">
        <v>211</v>
      </c>
      <c r="K4320" s="80" t="s">
        <v>211</v>
      </c>
      <c r="L4320" s="128">
        <v>0</v>
      </c>
      <c r="M4320" s="81" t="s">
        <v>97</v>
      </c>
    </row>
    <row r="4321" spans="1:13" x14ac:dyDescent="0.25">
      <c r="A4321" s="127" t="s">
        <v>8953</v>
      </c>
      <c r="B4321" s="80" t="s">
        <v>7040</v>
      </c>
      <c r="C4321" s="128">
        <v>0</v>
      </c>
      <c r="D4321" s="128">
        <v>0</v>
      </c>
      <c r="E4321" s="80">
        <v>0</v>
      </c>
      <c r="F4321" s="128">
        <v>0</v>
      </c>
      <c r="G4321" s="80">
        <v>0</v>
      </c>
      <c r="H4321" s="128">
        <v>0.63157894736842102</v>
      </c>
      <c r="I4321" s="128">
        <v>0.71610169491525422</v>
      </c>
      <c r="J4321" s="80" t="s">
        <v>211</v>
      </c>
      <c r="K4321" s="80" t="s">
        <v>211</v>
      </c>
      <c r="L4321" s="128">
        <v>0</v>
      </c>
      <c r="M4321" s="81" t="s">
        <v>97</v>
      </c>
    </row>
    <row r="4322" spans="1:13" x14ac:dyDescent="0.25">
      <c r="A4322" s="127" t="s">
        <v>9032</v>
      </c>
      <c r="B4322" s="80" t="s">
        <v>559</v>
      </c>
      <c r="C4322" s="128">
        <v>0</v>
      </c>
      <c r="D4322" s="128">
        <v>0</v>
      </c>
      <c r="E4322" s="80">
        <v>0</v>
      </c>
      <c r="F4322" s="128">
        <v>0</v>
      </c>
      <c r="G4322" s="80">
        <v>0</v>
      </c>
      <c r="H4322" s="128">
        <v>0.6063829787234043</v>
      </c>
      <c r="I4322" s="128">
        <v>0.81656184486373173</v>
      </c>
      <c r="J4322" s="80" t="s">
        <v>211</v>
      </c>
      <c r="K4322" s="80" t="s">
        <v>211</v>
      </c>
      <c r="L4322" s="128">
        <v>0</v>
      </c>
      <c r="M4322" s="81" t="s">
        <v>97</v>
      </c>
    </row>
    <row r="4323" spans="1:13" x14ac:dyDescent="0.25">
      <c r="A4323" s="127" t="s">
        <v>8955</v>
      </c>
      <c r="B4323" s="80" t="s">
        <v>8313</v>
      </c>
      <c r="C4323" s="128">
        <v>0</v>
      </c>
      <c r="D4323" s="128">
        <v>0</v>
      </c>
      <c r="E4323" s="80">
        <v>0</v>
      </c>
      <c r="F4323" s="128">
        <v>0</v>
      </c>
      <c r="G4323" s="80">
        <v>0</v>
      </c>
      <c r="H4323" s="128">
        <v>0.7142857142857143</v>
      </c>
      <c r="I4323" s="128">
        <v>0.69590643274853803</v>
      </c>
      <c r="J4323" s="80" t="s">
        <v>211</v>
      </c>
      <c r="K4323" s="80" t="s">
        <v>211</v>
      </c>
      <c r="L4323" s="128">
        <v>0</v>
      </c>
      <c r="M4323" s="81" t="s">
        <v>97</v>
      </c>
    </row>
    <row r="4324" spans="1:13" x14ac:dyDescent="0.25">
      <c r="A4324" s="127" t="s">
        <v>8916</v>
      </c>
      <c r="B4324" s="80" t="s">
        <v>467</v>
      </c>
      <c r="C4324" s="128">
        <v>0</v>
      </c>
      <c r="D4324" s="128">
        <v>0</v>
      </c>
      <c r="E4324" s="80">
        <v>0</v>
      </c>
      <c r="F4324" s="128">
        <v>0</v>
      </c>
      <c r="G4324" s="80">
        <v>0</v>
      </c>
      <c r="H4324" s="128">
        <v>0.620253164556962</v>
      </c>
      <c r="I4324" s="128">
        <v>0.82013201320132012</v>
      </c>
      <c r="J4324" s="80" t="s">
        <v>211</v>
      </c>
      <c r="K4324" s="80" t="s">
        <v>211</v>
      </c>
      <c r="L4324" s="128">
        <v>0</v>
      </c>
      <c r="M4324" s="81" t="s">
        <v>97</v>
      </c>
    </row>
    <row r="4325" spans="1:13" x14ac:dyDescent="0.25">
      <c r="A4325" s="127" t="s">
        <v>9189</v>
      </c>
      <c r="B4325" s="80" t="s">
        <v>746</v>
      </c>
      <c r="C4325" s="128">
        <v>0</v>
      </c>
      <c r="D4325" s="128">
        <v>0</v>
      </c>
      <c r="E4325" s="80">
        <v>0</v>
      </c>
      <c r="F4325" s="128">
        <v>0</v>
      </c>
      <c r="G4325" s="80">
        <v>0</v>
      </c>
      <c r="H4325" s="128">
        <v>0.6</v>
      </c>
      <c r="I4325" s="128">
        <v>0.50389610389610384</v>
      </c>
      <c r="J4325" s="80" t="s">
        <v>211</v>
      </c>
      <c r="K4325" s="80" t="s">
        <v>211</v>
      </c>
      <c r="L4325" s="128">
        <v>0</v>
      </c>
      <c r="M4325" s="81" t="s">
        <v>97</v>
      </c>
    </row>
    <row r="4326" spans="1:13" x14ac:dyDescent="0.25">
      <c r="A4326" s="127" t="s">
        <v>8959</v>
      </c>
      <c r="B4326" s="80" t="s">
        <v>8615</v>
      </c>
      <c r="C4326" s="128">
        <v>0</v>
      </c>
      <c r="D4326" s="128">
        <v>0</v>
      </c>
      <c r="E4326" s="80">
        <v>0</v>
      </c>
      <c r="F4326" s="128">
        <v>0</v>
      </c>
      <c r="G4326" s="80">
        <v>0</v>
      </c>
      <c r="H4326" s="128">
        <v>0.76470588235294112</v>
      </c>
      <c r="I4326" s="128">
        <v>0.6856892010535558</v>
      </c>
      <c r="J4326" s="80" t="s">
        <v>211</v>
      </c>
      <c r="K4326" s="80" t="s">
        <v>211</v>
      </c>
      <c r="L4326" s="128">
        <v>0</v>
      </c>
      <c r="M4326" s="81" t="s">
        <v>97</v>
      </c>
    </row>
    <row r="4327" spans="1:13" x14ac:dyDescent="0.25">
      <c r="A4327" s="127" t="s">
        <v>8919</v>
      </c>
      <c r="B4327" s="80" t="s">
        <v>473</v>
      </c>
      <c r="C4327" s="128">
        <v>0</v>
      </c>
      <c r="D4327" s="128">
        <v>0</v>
      </c>
      <c r="E4327" s="80">
        <v>0</v>
      </c>
      <c r="F4327" s="128">
        <v>0</v>
      </c>
      <c r="G4327" s="80">
        <v>0</v>
      </c>
      <c r="H4327" s="128">
        <v>0.6</v>
      </c>
      <c r="I4327" s="128">
        <v>0.75367389783065075</v>
      </c>
      <c r="J4327" s="80" t="s">
        <v>211</v>
      </c>
      <c r="K4327" s="80" t="s">
        <v>211</v>
      </c>
      <c r="L4327" s="128">
        <v>0</v>
      </c>
      <c r="M4327" s="81" t="s">
        <v>97</v>
      </c>
    </row>
    <row r="4328" spans="1:13" x14ac:dyDescent="0.25">
      <c r="A4328" s="127" t="s">
        <v>9194</v>
      </c>
      <c r="B4328" s="80" t="s">
        <v>3127</v>
      </c>
      <c r="C4328" s="128">
        <v>0</v>
      </c>
      <c r="D4328" s="128">
        <v>0</v>
      </c>
      <c r="E4328" s="80">
        <v>0</v>
      </c>
      <c r="F4328" s="128">
        <v>0</v>
      </c>
      <c r="G4328" s="80">
        <v>0</v>
      </c>
      <c r="H4328" s="128">
        <v>0.6470588235294118</v>
      </c>
      <c r="I4328" s="128">
        <v>0.75858778625954193</v>
      </c>
      <c r="J4328" s="80" t="s">
        <v>211</v>
      </c>
      <c r="K4328" s="80" t="s">
        <v>211</v>
      </c>
      <c r="L4328" s="128">
        <v>0</v>
      </c>
      <c r="M4328" s="81" t="s">
        <v>97</v>
      </c>
    </row>
    <row r="4329" spans="1:13" x14ac:dyDescent="0.25">
      <c r="A4329" s="127" t="s">
        <v>8963</v>
      </c>
      <c r="B4329" s="80" t="s">
        <v>8319</v>
      </c>
      <c r="C4329" s="128">
        <v>0</v>
      </c>
      <c r="D4329" s="128">
        <v>0</v>
      </c>
      <c r="E4329" s="80">
        <v>0</v>
      </c>
      <c r="F4329" s="128">
        <v>0</v>
      </c>
      <c r="G4329" s="80">
        <v>0</v>
      </c>
      <c r="H4329" s="128">
        <v>0.51351351351351349</v>
      </c>
      <c r="I4329" s="128">
        <v>0.6394101876675603</v>
      </c>
      <c r="J4329" s="80" t="s">
        <v>211</v>
      </c>
      <c r="K4329" s="80" t="s">
        <v>211</v>
      </c>
      <c r="L4329" s="128">
        <v>0</v>
      </c>
      <c r="M4329" s="81" t="s">
        <v>97</v>
      </c>
    </row>
    <row r="4330" spans="1:13" x14ac:dyDescent="0.25">
      <c r="A4330" s="127" t="s">
        <v>8965</v>
      </c>
      <c r="B4330" s="80" t="s">
        <v>8321</v>
      </c>
      <c r="C4330" s="128">
        <v>0</v>
      </c>
      <c r="D4330" s="128">
        <v>0</v>
      </c>
      <c r="E4330" s="80">
        <v>0</v>
      </c>
      <c r="F4330" s="128">
        <v>0</v>
      </c>
      <c r="G4330" s="80">
        <v>0</v>
      </c>
      <c r="H4330" s="128">
        <v>0.72641509433962259</v>
      </c>
      <c r="I4330" s="128">
        <v>0.66313763233878731</v>
      </c>
      <c r="J4330" s="80" t="s">
        <v>211</v>
      </c>
      <c r="K4330" s="80" t="s">
        <v>211</v>
      </c>
      <c r="L4330" s="128">
        <v>0</v>
      </c>
      <c r="M4330" s="81" t="s">
        <v>97</v>
      </c>
    </row>
    <row r="4331" spans="1:13" x14ac:dyDescent="0.25">
      <c r="A4331" s="127" t="s">
        <v>9202</v>
      </c>
      <c r="B4331" s="80" t="s">
        <v>3270</v>
      </c>
      <c r="C4331" s="128">
        <v>0</v>
      </c>
      <c r="D4331" s="128">
        <v>0</v>
      </c>
      <c r="E4331" s="80">
        <v>0</v>
      </c>
      <c r="F4331" s="128">
        <v>0</v>
      </c>
      <c r="G4331" s="80">
        <v>0</v>
      </c>
      <c r="H4331" s="128">
        <v>0.5679012345679012</v>
      </c>
      <c r="I4331" s="128">
        <v>0.81636935991605453</v>
      </c>
      <c r="J4331" s="80" t="s">
        <v>211</v>
      </c>
      <c r="K4331" s="80" t="s">
        <v>211</v>
      </c>
      <c r="L4331" s="128">
        <v>0</v>
      </c>
      <c r="M4331" s="81" t="s">
        <v>97</v>
      </c>
    </row>
    <row r="4332" spans="1:13" x14ac:dyDescent="0.25">
      <c r="A4332" s="127" t="s">
        <v>8968</v>
      </c>
      <c r="B4332" s="80" t="s">
        <v>8329</v>
      </c>
      <c r="C4332" s="128">
        <v>0</v>
      </c>
      <c r="D4332" s="128">
        <v>0</v>
      </c>
      <c r="E4332" s="80">
        <v>0</v>
      </c>
      <c r="F4332" s="128">
        <v>0</v>
      </c>
      <c r="G4332" s="80">
        <v>0</v>
      </c>
      <c r="H4332" s="128">
        <v>0.46</v>
      </c>
      <c r="I4332" s="128">
        <v>0.72854914196567877</v>
      </c>
      <c r="J4332" s="80" t="s">
        <v>211</v>
      </c>
      <c r="K4332" s="80" t="s">
        <v>211</v>
      </c>
      <c r="L4332" s="128">
        <v>0</v>
      </c>
      <c r="M4332" s="81" t="s">
        <v>97</v>
      </c>
    </row>
    <row r="4333" spans="1:13" x14ac:dyDescent="0.25">
      <c r="A4333" s="127" t="s">
        <v>8924</v>
      </c>
      <c r="B4333" s="80" t="s">
        <v>466</v>
      </c>
      <c r="C4333" s="128">
        <v>0</v>
      </c>
      <c r="D4333" s="128">
        <v>0</v>
      </c>
      <c r="E4333" s="80">
        <v>0</v>
      </c>
      <c r="F4333" s="128">
        <v>0</v>
      </c>
      <c r="G4333" s="80">
        <v>0</v>
      </c>
      <c r="H4333" s="128">
        <v>0.63380281690140849</v>
      </c>
      <c r="I4333" s="128">
        <v>0.80019685039370081</v>
      </c>
      <c r="J4333" s="80" t="s">
        <v>211</v>
      </c>
      <c r="K4333" s="80" t="s">
        <v>211</v>
      </c>
      <c r="L4333" s="128">
        <v>0</v>
      </c>
      <c r="M4333" s="81" t="s">
        <v>97</v>
      </c>
    </row>
    <row r="4334" spans="1:13" x14ac:dyDescent="0.25">
      <c r="A4334" s="127" t="s">
        <v>8970</v>
      </c>
      <c r="B4334" s="80" t="s">
        <v>8331</v>
      </c>
      <c r="C4334" s="128">
        <v>0</v>
      </c>
      <c r="D4334" s="128">
        <v>0</v>
      </c>
      <c r="E4334" s="80">
        <v>0</v>
      </c>
      <c r="F4334" s="128">
        <v>0</v>
      </c>
      <c r="G4334" s="80">
        <v>0</v>
      </c>
      <c r="H4334" s="128">
        <v>0.6</v>
      </c>
      <c r="I4334" s="128">
        <v>0.72387096774193549</v>
      </c>
      <c r="J4334" s="80" t="s">
        <v>211</v>
      </c>
      <c r="K4334" s="80" t="s">
        <v>211</v>
      </c>
      <c r="L4334" s="128">
        <v>0</v>
      </c>
      <c r="M4334" s="81" t="s">
        <v>97</v>
      </c>
    </row>
    <row r="4335" spans="1:13" x14ac:dyDescent="0.25">
      <c r="A4335" s="127" t="s">
        <v>8926</v>
      </c>
      <c r="B4335" s="80" t="s">
        <v>456</v>
      </c>
      <c r="C4335" s="128">
        <v>0</v>
      </c>
      <c r="D4335" s="128">
        <v>0</v>
      </c>
      <c r="E4335" s="80">
        <v>0</v>
      </c>
      <c r="F4335" s="128">
        <v>0</v>
      </c>
      <c r="G4335" s="80">
        <v>0</v>
      </c>
      <c r="H4335" s="128">
        <v>0.51041666666666663</v>
      </c>
      <c r="I4335" s="128">
        <v>0.81544256120527292</v>
      </c>
      <c r="J4335" s="80" t="s">
        <v>211</v>
      </c>
      <c r="K4335" s="80" t="s">
        <v>211</v>
      </c>
      <c r="L4335" s="128">
        <v>0</v>
      </c>
      <c r="M4335" s="81" t="s">
        <v>97</v>
      </c>
    </row>
    <row r="4336" spans="1:13" x14ac:dyDescent="0.25">
      <c r="A4336" s="127" t="s">
        <v>8927</v>
      </c>
      <c r="B4336" s="80" t="s">
        <v>585</v>
      </c>
      <c r="C4336" s="128">
        <v>0</v>
      </c>
      <c r="D4336" s="128">
        <v>0</v>
      </c>
      <c r="E4336" s="80">
        <v>0</v>
      </c>
      <c r="F4336" s="128">
        <v>0</v>
      </c>
      <c r="G4336" s="80">
        <v>0</v>
      </c>
      <c r="H4336" s="128">
        <v>0.55128205128205132</v>
      </c>
      <c r="I4336" s="128">
        <v>0.82383966244725748</v>
      </c>
      <c r="J4336" s="80" t="s">
        <v>211</v>
      </c>
      <c r="K4336" s="80" t="s">
        <v>211</v>
      </c>
      <c r="L4336" s="128">
        <v>0</v>
      </c>
      <c r="M4336" s="81" t="s">
        <v>97</v>
      </c>
    </row>
    <row r="4337" spans="1:13" x14ac:dyDescent="0.25">
      <c r="A4337" s="127" t="s">
        <v>8978</v>
      </c>
      <c r="B4337" s="80" t="s">
        <v>8341</v>
      </c>
      <c r="C4337" s="128">
        <v>0</v>
      </c>
      <c r="D4337" s="128">
        <v>0</v>
      </c>
      <c r="E4337" s="80">
        <v>0</v>
      </c>
      <c r="F4337" s="128">
        <v>0</v>
      </c>
      <c r="G4337" s="80">
        <v>0</v>
      </c>
      <c r="H4337" s="128">
        <v>0.37209302325581389</v>
      </c>
      <c r="I4337" s="128">
        <v>0.68494897959183676</v>
      </c>
      <c r="J4337" s="80" t="s">
        <v>211</v>
      </c>
      <c r="K4337" s="80" t="s">
        <v>211</v>
      </c>
      <c r="L4337" s="128">
        <v>0</v>
      </c>
      <c r="M4337" s="81" t="s">
        <v>97</v>
      </c>
    </row>
    <row r="4338" spans="1:13" x14ac:dyDescent="0.25">
      <c r="A4338" s="127" t="s">
        <v>8929</v>
      </c>
      <c r="B4338" s="80" t="s">
        <v>3272</v>
      </c>
      <c r="C4338" s="128">
        <v>0</v>
      </c>
      <c r="D4338" s="128">
        <v>0</v>
      </c>
      <c r="E4338" s="80">
        <v>0</v>
      </c>
      <c r="F4338" s="128">
        <v>0</v>
      </c>
      <c r="G4338" s="80">
        <v>0</v>
      </c>
      <c r="H4338" s="128">
        <v>0.47916666666666674</v>
      </c>
      <c r="I4338" s="128">
        <v>0.8245462402765773</v>
      </c>
      <c r="J4338" s="80" t="s">
        <v>211</v>
      </c>
      <c r="K4338" s="80" t="s">
        <v>211</v>
      </c>
      <c r="L4338" s="128">
        <v>0</v>
      </c>
      <c r="M4338" s="81" t="s">
        <v>97</v>
      </c>
    </row>
    <row r="4339" spans="1:13" x14ac:dyDescent="0.25">
      <c r="A4339" s="127" t="s">
        <v>8981</v>
      </c>
      <c r="B4339" s="80" t="s">
        <v>8345</v>
      </c>
      <c r="C4339" s="128">
        <v>0</v>
      </c>
      <c r="D4339" s="128">
        <v>0</v>
      </c>
      <c r="E4339" s="80">
        <v>0</v>
      </c>
      <c r="F4339" s="128">
        <v>0</v>
      </c>
      <c r="G4339" s="80">
        <v>0</v>
      </c>
      <c r="H4339" s="128">
        <v>0.12820512820512819</v>
      </c>
      <c r="I4339" s="128">
        <v>0.71349862258953167</v>
      </c>
      <c r="J4339" s="80" t="s">
        <v>211</v>
      </c>
      <c r="K4339" s="80" t="s">
        <v>211</v>
      </c>
      <c r="L4339" s="128">
        <v>0</v>
      </c>
      <c r="M4339" s="81" t="s">
        <v>97</v>
      </c>
    </row>
    <row r="4340" spans="1:13" x14ac:dyDescent="0.25">
      <c r="A4340" s="127" t="s">
        <v>8931</v>
      </c>
      <c r="B4340" s="80" t="s">
        <v>692</v>
      </c>
      <c r="C4340" s="128">
        <v>0</v>
      </c>
      <c r="D4340" s="128">
        <v>0</v>
      </c>
      <c r="E4340" s="80">
        <v>0</v>
      </c>
      <c r="F4340" s="128">
        <v>0</v>
      </c>
      <c r="G4340" s="80">
        <v>0</v>
      </c>
      <c r="H4340" s="128">
        <v>0.56756756756756754</v>
      </c>
      <c r="I4340" s="128">
        <v>0.80698529411764708</v>
      </c>
      <c r="J4340" s="80" t="s">
        <v>211</v>
      </c>
      <c r="K4340" s="80" t="s">
        <v>211</v>
      </c>
      <c r="L4340" s="128">
        <v>0</v>
      </c>
      <c r="M4340" s="81" t="s">
        <v>97</v>
      </c>
    </row>
    <row r="4341" spans="1:13" x14ac:dyDescent="0.25">
      <c r="A4341" s="127" t="s">
        <v>8933</v>
      </c>
      <c r="B4341" s="80" t="s">
        <v>481</v>
      </c>
      <c r="C4341" s="128">
        <v>0</v>
      </c>
      <c r="D4341" s="128">
        <v>0</v>
      </c>
      <c r="E4341" s="80">
        <v>0</v>
      </c>
      <c r="F4341" s="128">
        <v>0</v>
      </c>
      <c r="G4341" s="80">
        <v>0</v>
      </c>
      <c r="H4341" s="128">
        <v>0.7142857142857143</v>
      </c>
      <c r="I4341" s="128">
        <v>0.70873786407766992</v>
      </c>
      <c r="J4341" s="80" t="s">
        <v>211</v>
      </c>
      <c r="K4341" s="80" t="s">
        <v>211</v>
      </c>
      <c r="L4341" s="128">
        <v>0</v>
      </c>
      <c r="M4341" s="81" t="s">
        <v>97</v>
      </c>
    </row>
    <row r="4342" spans="1:13" x14ac:dyDescent="0.25">
      <c r="A4342" s="127" t="s">
        <v>8935</v>
      </c>
      <c r="B4342" s="80" t="s">
        <v>480</v>
      </c>
      <c r="C4342" s="128">
        <v>0</v>
      </c>
      <c r="D4342" s="128">
        <v>0</v>
      </c>
      <c r="E4342" s="80">
        <v>0</v>
      </c>
      <c r="F4342" s="128">
        <v>0</v>
      </c>
      <c r="G4342" s="80">
        <v>0</v>
      </c>
      <c r="H4342" s="128">
        <v>0.79487179487179493</v>
      </c>
      <c r="I4342" s="128">
        <v>0.80730223123732259</v>
      </c>
      <c r="J4342" s="80" t="s">
        <v>211</v>
      </c>
      <c r="K4342" s="80" t="s">
        <v>211</v>
      </c>
      <c r="L4342" s="128">
        <v>0</v>
      </c>
      <c r="M4342" s="81" t="s">
        <v>97</v>
      </c>
    </row>
    <row r="4343" spans="1:13" x14ac:dyDescent="0.25">
      <c r="A4343" s="127" t="s">
        <v>8937</v>
      </c>
      <c r="B4343" s="80" t="s">
        <v>3233</v>
      </c>
      <c r="C4343" s="128">
        <v>0</v>
      </c>
      <c r="D4343" s="128">
        <v>0</v>
      </c>
      <c r="E4343" s="80">
        <v>0</v>
      </c>
      <c r="F4343" s="128">
        <v>0</v>
      </c>
      <c r="G4343" s="80">
        <v>0</v>
      </c>
      <c r="H4343" s="128">
        <v>0.48484848484848486</v>
      </c>
      <c r="I4343" s="128">
        <v>0.7653390742734123</v>
      </c>
      <c r="J4343" s="80" t="s">
        <v>211</v>
      </c>
      <c r="K4343" s="80" t="s">
        <v>211</v>
      </c>
      <c r="L4343" s="128">
        <v>0</v>
      </c>
      <c r="M4343" s="81" t="s">
        <v>97</v>
      </c>
    </row>
    <row r="4344" spans="1:13" x14ac:dyDescent="0.25">
      <c r="A4344" s="127" t="s">
        <v>8938</v>
      </c>
      <c r="B4344" s="80" t="s">
        <v>446</v>
      </c>
      <c r="C4344" s="128">
        <v>0</v>
      </c>
      <c r="D4344" s="128">
        <v>0</v>
      </c>
      <c r="E4344" s="80">
        <v>0</v>
      </c>
      <c r="F4344" s="128">
        <v>0</v>
      </c>
      <c r="G4344" s="80">
        <v>0</v>
      </c>
      <c r="H4344" s="128">
        <v>0.58620689655172409</v>
      </c>
      <c r="I4344" s="128">
        <v>0.81934032983508243</v>
      </c>
      <c r="J4344" s="80" t="s">
        <v>211</v>
      </c>
      <c r="K4344" s="80" t="s">
        <v>211</v>
      </c>
      <c r="L4344" s="128">
        <v>0</v>
      </c>
      <c r="M4344" s="81" t="s">
        <v>97</v>
      </c>
    </row>
    <row r="4345" spans="1:13" x14ac:dyDescent="0.25">
      <c r="A4345" s="127" t="s">
        <v>9863</v>
      </c>
      <c r="B4345" s="80" t="s">
        <v>319</v>
      </c>
      <c r="C4345" s="128">
        <v>0</v>
      </c>
      <c r="D4345" s="128">
        <v>0</v>
      </c>
      <c r="E4345" s="80">
        <v>0</v>
      </c>
      <c r="F4345" s="128">
        <v>0</v>
      </c>
      <c r="G4345" s="80">
        <v>0</v>
      </c>
      <c r="H4345" s="128">
        <v>0</v>
      </c>
      <c r="I4345" s="128">
        <v>0.5</v>
      </c>
      <c r="J4345" s="80" t="s">
        <v>211</v>
      </c>
      <c r="K4345" s="80" t="s">
        <v>211</v>
      </c>
      <c r="L4345" s="128">
        <v>0</v>
      </c>
      <c r="M4345" s="81" t="s">
        <v>97</v>
      </c>
    </row>
    <row r="4346" spans="1:13" x14ac:dyDescent="0.25">
      <c r="A4346" s="127" t="s">
        <v>8940</v>
      </c>
      <c r="B4346" s="80" t="s">
        <v>494</v>
      </c>
      <c r="C4346" s="128">
        <v>0</v>
      </c>
      <c r="D4346" s="128">
        <v>0</v>
      </c>
      <c r="E4346" s="80">
        <v>0</v>
      </c>
      <c r="F4346" s="128">
        <v>0</v>
      </c>
      <c r="G4346" s="80">
        <v>0</v>
      </c>
      <c r="H4346" s="128">
        <v>0.53465346534653468</v>
      </c>
      <c r="I4346" s="128">
        <v>0.81223449447748508</v>
      </c>
      <c r="J4346" s="80" t="s">
        <v>211</v>
      </c>
      <c r="K4346" s="80" t="s">
        <v>211</v>
      </c>
      <c r="L4346" s="128">
        <v>0</v>
      </c>
      <c r="M4346" s="81" t="s">
        <v>97</v>
      </c>
    </row>
    <row r="4347" spans="1:13" x14ac:dyDescent="0.25">
      <c r="A4347" s="127" t="s">
        <v>8941</v>
      </c>
      <c r="B4347" s="80" t="s">
        <v>713</v>
      </c>
      <c r="C4347" s="128">
        <v>0</v>
      </c>
      <c r="D4347" s="128">
        <v>0</v>
      </c>
      <c r="E4347" s="80">
        <v>0</v>
      </c>
      <c r="F4347" s="128">
        <v>0</v>
      </c>
      <c r="G4347" s="80">
        <v>0</v>
      </c>
      <c r="H4347" s="128">
        <v>0.2</v>
      </c>
      <c r="I4347" s="128">
        <v>0.77976190476190477</v>
      </c>
      <c r="J4347" s="80" t="s">
        <v>211</v>
      </c>
      <c r="K4347" s="80" t="s">
        <v>211</v>
      </c>
      <c r="L4347" s="128">
        <v>0</v>
      </c>
      <c r="M4347" s="81" t="s">
        <v>97</v>
      </c>
    </row>
    <row r="4348" spans="1:13" x14ac:dyDescent="0.25">
      <c r="A4348" s="127" t="s">
        <v>8943</v>
      </c>
      <c r="B4348" s="80" t="s">
        <v>435</v>
      </c>
      <c r="C4348" s="128">
        <v>0</v>
      </c>
      <c r="D4348" s="128">
        <v>0</v>
      </c>
      <c r="E4348" s="80">
        <v>0</v>
      </c>
      <c r="F4348" s="128">
        <v>0</v>
      </c>
      <c r="G4348" s="80">
        <v>0</v>
      </c>
      <c r="H4348" s="128">
        <v>0.64935064935064934</v>
      </c>
      <c r="I4348" s="128">
        <v>0.83602771362586603</v>
      </c>
      <c r="J4348" s="80" t="s">
        <v>211</v>
      </c>
      <c r="K4348" s="80" t="s">
        <v>211</v>
      </c>
      <c r="L4348" s="128">
        <v>0</v>
      </c>
      <c r="M4348" s="81" t="s">
        <v>97</v>
      </c>
    </row>
    <row r="4349" spans="1:13" x14ac:dyDescent="0.25">
      <c r="A4349" s="127" t="s">
        <v>8945</v>
      </c>
      <c r="B4349" s="80" t="s">
        <v>678</v>
      </c>
      <c r="C4349" s="128">
        <v>0</v>
      </c>
      <c r="D4349" s="128">
        <v>0</v>
      </c>
      <c r="E4349" s="80">
        <v>0</v>
      </c>
      <c r="F4349" s="128">
        <v>0</v>
      </c>
      <c r="G4349" s="80">
        <v>0</v>
      </c>
      <c r="H4349" s="128">
        <v>0.15</v>
      </c>
      <c r="I4349" s="128">
        <v>0.80333333333333323</v>
      </c>
      <c r="J4349" s="80" t="s">
        <v>211</v>
      </c>
      <c r="K4349" s="80" t="s">
        <v>211</v>
      </c>
      <c r="L4349" s="128">
        <v>0</v>
      </c>
      <c r="M4349" s="81" t="s">
        <v>97</v>
      </c>
    </row>
    <row r="4350" spans="1:13" x14ac:dyDescent="0.25">
      <c r="A4350" s="127" t="s">
        <v>8947</v>
      </c>
      <c r="B4350" s="80" t="s">
        <v>441</v>
      </c>
      <c r="C4350" s="128">
        <v>0</v>
      </c>
      <c r="D4350" s="128">
        <v>0</v>
      </c>
      <c r="E4350" s="80">
        <v>0</v>
      </c>
      <c r="F4350" s="128">
        <v>0</v>
      </c>
      <c r="G4350" s="80">
        <v>0</v>
      </c>
      <c r="H4350" s="128">
        <v>0.68</v>
      </c>
      <c r="I4350" s="128">
        <v>0.77759472817133435</v>
      </c>
      <c r="J4350" s="80" t="s">
        <v>211</v>
      </c>
      <c r="K4350" s="80" t="s">
        <v>211</v>
      </c>
      <c r="L4350" s="128">
        <v>0</v>
      </c>
      <c r="M4350" s="81" t="s">
        <v>97</v>
      </c>
    </row>
    <row r="4351" spans="1:13" x14ac:dyDescent="0.25">
      <c r="A4351" s="127" t="s">
        <v>8949</v>
      </c>
      <c r="B4351" s="80" t="s">
        <v>540</v>
      </c>
      <c r="C4351" s="128">
        <v>0</v>
      </c>
      <c r="D4351" s="128">
        <v>0</v>
      </c>
      <c r="E4351" s="80">
        <v>0</v>
      </c>
      <c r="F4351" s="128">
        <v>0</v>
      </c>
      <c r="G4351" s="80">
        <v>0</v>
      </c>
      <c r="H4351" s="128">
        <v>0.55000000000000004</v>
      </c>
      <c r="I4351" s="128">
        <v>0.81103074141048836</v>
      </c>
      <c r="J4351" s="80" t="s">
        <v>211</v>
      </c>
      <c r="K4351" s="80" t="s">
        <v>211</v>
      </c>
      <c r="L4351" s="128">
        <v>0</v>
      </c>
      <c r="M4351" s="81" t="s">
        <v>97</v>
      </c>
    </row>
    <row r="4352" spans="1:13" x14ac:dyDescent="0.25">
      <c r="A4352" s="127" t="s">
        <v>8984</v>
      </c>
      <c r="B4352" s="80" t="s">
        <v>544</v>
      </c>
      <c r="C4352" s="128">
        <v>0</v>
      </c>
      <c r="D4352" s="128">
        <v>0</v>
      </c>
      <c r="E4352" s="80">
        <v>0</v>
      </c>
      <c r="F4352" s="128">
        <v>0</v>
      </c>
      <c r="G4352" s="80">
        <v>0</v>
      </c>
      <c r="H4352" s="128">
        <v>0.38235294117647056</v>
      </c>
      <c r="I4352" s="128">
        <v>0.81603288797533413</v>
      </c>
      <c r="J4352" s="80" t="s">
        <v>211</v>
      </c>
      <c r="K4352" s="80" t="s">
        <v>211</v>
      </c>
      <c r="L4352" s="128">
        <v>0</v>
      </c>
      <c r="M4352" s="81" t="s">
        <v>97</v>
      </c>
    </row>
    <row r="4353" spans="1:13" x14ac:dyDescent="0.25">
      <c r="A4353" s="127" t="s">
        <v>8951</v>
      </c>
      <c r="B4353" s="80" t="s">
        <v>436</v>
      </c>
      <c r="C4353" s="128">
        <v>0</v>
      </c>
      <c r="D4353" s="128">
        <v>0</v>
      </c>
      <c r="E4353" s="80">
        <v>0</v>
      </c>
      <c r="F4353" s="128">
        <v>0</v>
      </c>
      <c r="G4353" s="80">
        <v>0</v>
      </c>
      <c r="H4353" s="128">
        <v>0.43373493975903615</v>
      </c>
      <c r="I4353" s="128">
        <v>0.81386861313868608</v>
      </c>
      <c r="J4353" s="80" t="s">
        <v>211</v>
      </c>
      <c r="K4353" s="80" t="s">
        <v>211</v>
      </c>
      <c r="L4353" s="128">
        <v>0</v>
      </c>
      <c r="M4353" s="81" t="s">
        <v>97</v>
      </c>
    </row>
    <row r="4354" spans="1:13" x14ac:dyDescent="0.25">
      <c r="A4354" s="127" t="s">
        <v>8952</v>
      </c>
      <c r="B4354" s="80" t="s">
        <v>3277</v>
      </c>
      <c r="C4354" s="128">
        <v>0</v>
      </c>
      <c r="D4354" s="128">
        <v>0</v>
      </c>
      <c r="E4354" s="80">
        <v>0</v>
      </c>
      <c r="F4354" s="128">
        <v>0</v>
      </c>
      <c r="G4354" s="80">
        <v>0</v>
      </c>
      <c r="H4354" s="128">
        <v>1</v>
      </c>
      <c r="I4354" s="128">
        <v>0.7142857142857143</v>
      </c>
      <c r="J4354" s="80" t="s">
        <v>211</v>
      </c>
      <c r="K4354" s="80" t="s">
        <v>211</v>
      </c>
      <c r="L4354" s="128">
        <v>0</v>
      </c>
      <c r="M4354" s="81" t="s">
        <v>97</v>
      </c>
    </row>
    <row r="4355" spans="1:13" x14ac:dyDescent="0.25">
      <c r="A4355" s="127" t="s">
        <v>8954</v>
      </c>
      <c r="B4355" s="80" t="s">
        <v>434</v>
      </c>
      <c r="C4355" s="128">
        <v>0</v>
      </c>
      <c r="D4355" s="128">
        <v>0</v>
      </c>
      <c r="E4355" s="80">
        <v>0</v>
      </c>
      <c r="F4355" s="128">
        <v>0</v>
      </c>
      <c r="G4355" s="80">
        <v>0</v>
      </c>
      <c r="H4355" s="128">
        <v>0.56140350877192979</v>
      </c>
      <c r="I4355" s="128">
        <v>0.80565371024734977</v>
      </c>
      <c r="J4355" s="80" t="s">
        <v>211</v>
      </c>
      <c r="K4355" s="80" t="s">
        <v>211</v>
      </c>
      <c r="L4355" s="128">
        <v>0</v>
      </c>
      <c r="M4355" s="81" t="s">
        <v>97</v>
      </c>
    </row>
    <row r="4356" spans="1:13" x14ac:dyDescent="0.25">
      <c r="A4356" s="127" t="s">
        <v>8956</v>
      </c>
      <c r="B4356" s="80" t="s">
        <v>998</v>
      </c>
      <c r="C4356" s="128">
        <v>0</v>
      </c>
      <c r="D4356" s="128">
        <v>0</v>
      </c>
      <c r="E4356" s="80">
        <v>0</v>
      </c>
      <c r="F4356" s="128">
        <v>0</v>
      </c>
      <c r="G4356" s="80">
        <v>0</v>
      </c>
      <c r="H4356" s="128">
        <v>0.63636363636363635</v>
      </c>
      <c r="I4356" s="128">
        <v>0.83652173913043493</v>
      </c>
      <c r="J4356" s="80" t="s">
        <v>211</v>
      </c>
      <c r="K4356" s="80" t="s">
        <v>211</v>
      </c>
      <c r="L4356" s="128">
        <v>0</v>
      </c>
      <c r="M4356" s="81" t="s">
        <v>97</v>
      </c>
    </row>
    <row r="4357" spans="1:13" x14ac:dyDescent="0.25">
      <c r="A4357" s="127" t="s">
        <v>8958</v>
      </c>
      <c r="B4357" s="80" t="s">
        <v>433</v>
      </c>
      <c r="C4357" s="128">
        <v>0</v>
      </c>
      <c r="D4357" s="128">
        <v>0</v>
      </c>
      <c r="E4357" s="80">
        <v>0</v>
      </c>
      <c r="F4357" s="128">
        <v>0</v>
      </c>
      <c r="G4357" s="80">
        <v>0</v>
      </c>
      <c r="H4357" s="128">
        <v>0.78409090909090917</v>
      </c>
      <c r="I4357" s="128">
        <v>0.81516095534787125</v>
      </c>
      <c r="J4357" s="80" t="s">
        <v>211</v>
      </c>
      <c r="K4357" s="80" t="s">
        <v>211</v>
      </c>
      <c r="L4357" s="128">
        <v>0</v>
      </c>
      <c r="M4357" s="81" t="s">
        <v>97</v>
      </c>
    </row>
    <row r="4358" spans="1:13" x14ac:dyDescent="0.25">
      <c r="A4358" s="127" t="s">
        <v>8960</v>
      </c>
      <c r="B4358" s="80" t="s">
        <v>458</v>
      </c>
      <c r="C4358" s="128">
        <v>0</v>
      </c>
      <c r="D4358" s="128">
        <v>0</v>
      </c>
      <c r="E4358" s="80">
        <v>0</v>
      </c>
      <c r="F4358" s="128">
        <v>0</v>
      </c>
      <c r="G4358" s="80">
        <v>0</v>
      </c>
      <c r="H4358" s="128">
        <v>0.6558441558441559</v>
      </c>
      <c r="I4358" s="128">
        <v>0.82266372332597493</v>
      </c>
      <c r="J4358" s="80" t="s">
        <v>211</v>
      </c>
      <c r="K4358" s="80" t="s">
        <v>211</v>
      </c>
      <c r="L4358" s="128">
        <v>0</v>
      </c>
      <c r="M4358" s="81" t="s">
        <v>97</v>
      </c>
    </row>
    <row r="4359" spans="1:13" x14ac:dyDescent="0.25">
      <c r="A4359" s="127" t="s">
        <v>9769</v>
      </c>
      <c r="B4359" s="80" t="s">
        <v>541</v>
      </c>
      <c r="C4359" s="128">
        <v>0</v>
      </c>
      <c r="D4359" s="128">
        <v>0</v>
      </c>
      <c r="E4359" s="80">
        <v>0</v>
      </c>
      <c r="F4359" s="128">
        <v>0</v>
      </c>
      <c r="G4359" s="80">
        <v>0</v>
      </c>
      <c r="H4359" s="128">
        <v>0</v>
      </c>
      <c r="I4359" s="128">
        <v>0.8529411764705882</v>
      </c>
      <c r="J4359" s="80" t="s">
        <v>211</v>
      </c>
      <c r="K4359" s="80" t="s">
        <v>211</v>
      </c>
      <c r="L4359" s="128">
        <v>0</v>
      </c>
      <c r="M4359" s="81" t="s">
        <v>97</v>
      </c>
    </row>
    <row r="4360" spans="1:13" x14ac:dyDescent="0.25">
      <c r="A4360" s="127" t="s">
        <v>8962</v>
      </c>
      <c r="B4360" s="80" t="s">
        <v>447</v>
      </c>
      <c r="C4360" s="128">
        <v>0</v>
      </c>
      <c r="D4360" s="128">
        <v>0</v>
      </c>
      <c r="E4360" s="80">
        <v>0</v>
      </c>
      <c r="F4360" s="128">
        <v>0</v>
      </c>
      <c r="G4360" s="80">
        <v>0</v>
      </c>
      <c r="H4360" s="128">
        <v>0.67441860465116277</v>
      </c>
      <c r="I4360" s="128">
        <v>0.83404619332763041</v>
      </c>
      <c r="J4360" s="80" t="s">
        <v>211</v>
      </c>
      <c r="K4360" s="80" t="s">
        <v>211</v>
      </c>
      <c r="L4360" s="128">
        <v>0</v>
      </c>
      <c r="M4360" s="81" t="s">
        <v>97</v>
      </c>
    </row>
    <row r="4361" spans="1:13" x14ac:dyDescent="0.25">
      <c r="A4361" s="127" t="s">
        <v>8964</v>
      </c>
      <c r="B4361" s="80" t="s">
        <v>3312</v>
      </c>
      <c r="C4361" s="128">
        <v>0</v>
      </c>
      <c r="D4361" s="128">
        <v>0</v>
      </c>
      <c r="E4361" s="80">
        <v>0</v>
      </c>
      <c r="F4361" s="128">
        <v>0</v>
      </c>
      <c r="G4361" s="80">
        <v>0</v>
      </c>
      <c r="H4361" s="128">
        <v>0.61818181818181817</v>
      </c>
      <c r="I4361" s="128">
        <v>0.8369322412509308</v>
      </c>
      <c r="J4361" s="80" t="s">
        <v>211</v>
      </c>
      <c r="K4361" s="80" t="s">
        <v>211</v>
      </c>
      <c r="L4361" s="128">
        <v>0</v>
      </c>
      <c r="M4361" s="81" t="s">
        <v>97</v>
      </c>
    </row>
    <row r="4362" spans="1:13" x14ac:dyDescent="0.25">
      <c r="A4362" s="127" t="s">
        <v>8966</v>
      </c>
      <c r="B4362" s="80" t="s">
        <v>454</v>
      </c>
      <c r="C4362" s="128">
        <v>0</v>
      </c>
      <c r="D4362" s="128">
        <v>0</v>
      </c>
      <c r="E4362" s="80">
        <v>0</v>
      </c>
      <c r="F4362" s="128">
        <v>0</v>
      </c>
      <c r="G4362" s="80">
        <v>0</v>
      </c>
      <c r="H4362" s="128">
        <v>0.70588235294117652</v>
      </c>
      <c r="I4362" s="128">
        <v>0.81818181818181823</v>
      </c>
      <c r="J4362" s="80" t="s">
        <v>211</v>
      </c>
      <c r="K4362" s="80" t="s">
        <v>211</v>
      </c>
      <c r="L4362" s="128">
        <v>0</v>
      </c>
      <c r="M4362" s="81" t="s">
        <v>97</v>
      </c>
    </row>
    <row r="4363" spans="1:13" x14ac:dyDescent="0.25">
      <c r="A4363" s="127" t="s">
        <v>8967</v>
      </c>
      <c r="B4363" s="80" t="s">
        <v>3334</v>
      </c>
      <c r="C4363" s="128">
        <v>0</v>
      </c>
      <c r="D4363" s="128">
        <v>0</v>
      </c>
      <c r="E4363" s="80">
        <v>0</v>
      </c>
      <c r="F4363" s="128">
        <v>0</v>
      </c>
      <c r="G4363" s="80">
        <v>0</v>
      </c>
      <c r="H4363" s="128">
        <v>0.45333333333333325</v>
      </c>
      <c r="I4363" s="128">
        <v>0.79337748344370862</v>
      </c>
      <c r="J4363" s="80" t="s">
        <v>211</v>
      </c>
      <c r="K4363" s="80" t="s">
        <v>211</v>
      </c>
      <c r="L4363" s="128">
        <v>0</v>
      </c>
      <c r="M4363" s="81" t="s">
        <v>97</v>
      </c>
    </row>
    <row r="4364" spans="1:13" x14ac:dyDescent="0.25">
      <c r="A4364" s="127" t="s">
        <v>9770</v>
      </c>
      <c r="B4364" s="80" t="s">
        <v>538</v>
      </c>
      <c r="C4364" s="128">
        <v>0</v>
      </c>
      <c r="D4364" s="128">
        <v>0</v>
      </c>
      <c r="E4364" s="80">
        <v>0</v>
      </c>
      <c r="F4364" s="128">
        <v>0</v>
      </c>
      <c r="G4364" s="80">
        <v>0</v>
      </c>
      <c r="H4364" s="128">
        <v>0</v>
      </c>
      <c r="I4364" s="128">
        <v>1</v>
      </c>
      <c r="J4364" s="80" t="s">
        <v>211</v>
      </c>
      <c r="K4364" s="80" t="s">
        <v>211</v>
      </c>
      <c r="L4364" s="128">
        <v>0</v>
      </c>
      <c r="M4364" s="81" t="s">
        <v>97</v>
      </c>
    </row>
    <row r="4365" spans="1:13" x14ac:dyDescent="0.25">
      <c r="A4365" s="127" t="s">
        <v>8969</v>
      </c>
      <c r="B4365" s="80" t="s">
        <v>449</v>
      </c>
      <c r="C4365" s="128">
        <v>0</v>
      </c>
      <c r="D4365" s="128">
        <v>0</v>
      </c>
      <c r="E4365" s="80">
        <v>0</v>
      </c>
      <c r="F4365" s="128">
        <v>0</v>
      </c>
      <c r="G4365" s="80">
        <v>0</v>
      </c>
      <c r="H4365" s="128">
        <v>0.67010309278350511</v>
      </c>
      <c r="I4365" s="128">
        <v>0.82788296041308085</v>
      </c>
      <c r="J4365" s="80" t="s">
        <v>211</v>
      </c>
      <c r="K4365" s="80" t="s">
        <v>211</v>
      </c>
      <c r="L4365" s="128">
        <v>0</v>
      </c>
      <c r="M4365" s="81" t="s">
        <v>97</v>
      </c>
    </row>
    <row r="4366" spans="1:13" x14ac:dyDescent="0.25">
      <c r="A4366" s="127" t="s">
        <v>8971</v>
      </c>
      <c r="B4366" s="80" t="s">
        <v>3371</v>
      </c>
      <c r="C4366" s="128">
        <v>0</v>
      </c>
      <c r="D4366" s="128">
        <v>0</v>
      </c>
      <c r="E4366" s="80">
        <v>0</v>
      </c>
      <c r="F4366" s="128">
        <v>0</v>
      </c>
      <c r="G4366" s="80">
        <v>0</v>
      </c>
      <c r="H4366" s="128">
        <v>0.68421052631578949</v>
      </c>
      <c r="I4366" s="128">
        <v>0.82570593962999028</v>
      </c>
      <c r="J4366" s="80" t="s">
        <v>211</v>
      </c>
      <c r="K4366" s="80" t="s">
        <v>211</v>
      </c>
      <c r="L4366" s="128">
        <v>0</v>
      </c>
      <c r="M4366" s="81" t="s">
        <v>97</v>
      </c>
    </row>
    <row r="4367" spans="1:13" x14ac:dyDescent="0.25">
      <c r="A4367" s="127" t="s">
        <v>9771</v>
      </c>
      <c r="B4367" s="80" t="s">
        <v>570</v>
      </c>
      <c r="C4367" s="128">
        <v>0</v>
      </c>
      <c r="D4367" s="128">
        <v>0</v>
      </c>
      <c r="E4367" s="80">
        <v>0</v>
      </c>
      <c r="F4367" s="128">
        <v>0</v>
      </c>
      <c r="G4367" s="80">
        <v>0</v>
      </c>
      <c r="H4367" s="128">
        <v>0</v>
      </c>
      <c r="I4367" s="128">
        <v>0.5</v>
      </c>
      <c r="J4367" s="80" t="s">
        <v>211</v>
      </c>
      <c r="K4367" s="80" t="s">
        <v>211</v>
      </c>
      <c r="L4367" s="128">
        <v>0</v>
      </c>
      <c r="M4367" s="81" t="s">
        <v>97</v>
      </c>
    </row>
    <row r="4368" spans="1:13" x14ac:dyDescent="0.25">
      <c r="A4368" s="127" t="s">
        <v>8973</v>
      </c>
      <c r="B4368" s="80" t="s">
        <v>452</v>
      </c>
      <c r="C4368" s="128">
        <v>0</v>
      </c>
      <c r="D4368" s="128">
        <v>0</v>
      </c>
      <c r="E4368" s="80">
        <v>0</v>
      </c>
      <c r="F4368" s="128">
        <v>0</v>
      </c>
      <c r="G4368" s="80">
        <v>0</v>
      </c>
      <c r="H4368" s="128">
        <v>0.56578947368421051</v>
      </c>
      <c r="I4368" s="128">
        <v>0.78884462151394419</v>
      </c>
      <c r="J4368" s="80" t="s">
        <v>211</v>
      </c>
      <c r="K4368" s="80" t="s">
        <v>211</v>
      </c>
      <c r="L4368" s="128">
        <v>0</v>
      </c>
      <c r="M4368" s="81" t="s">
        <v>97</v>
      </c>
    </row>
    <row r="4369" spans="1:13" x14ac:dyDescent="0.25">
      <c r="A4369" s="127" t="s">
        <v>9772</v>
      </c>
      <c r="B4369" s="80" t="s">
        <v>569</v>
      </c>
      <c r="C4369" s="128">
        <v>0</v>
      </c>
      <c r="D4369" s="128">
        <v>0</v>
      </c>
      <c r="E4369" s="80">
        <v>0</v>
      </c>
      <c r="F4369" s="128">
        <v>0</v>
      </c>
      <c r="G4369" s="80">
        <v>0</v>
      </c>
      <c r="H4369" s="128">
        <v>0.53030303030303028</v>
      </c>
      <c r="I4369" s="128">
        <v>0.7925445705024311</v>
      </c>
      <c r="J4369" s="80" t="s">
        <v>211</v>
      </c>
      <c r="K4369" s="80" t="s">
        <v>211</v>
      </c>
      <c r="L4369" s="128">
        <v>0</v>
      </c>
      <c r="M4369" s="81" t="s">
        <v>97</v>
      </c>
    </row>
    <row r="4370" spans="1:13" x14ac:dyDescent="0.25">
      <c r="A4370" s="127" t="s">
        <v>8974</v>
      </c>
      <c r="B4370" s="80" t="s">
        <v>3367</v>
      </c>
      <c r="C4370" s="128">
        <v>0</v>
      </c>
      <c r="D4370" s="128">
        <v>0</v>
      </c>
      <c r="E4370" s="80">
        <v>0</v>
      </c>
      <c r="F4370" s="128">
        <v>0</v>
      </c>
      <c r="G4370" s="80">
        <v>0</v>
      </c>
      <c r="H4370" s="128">
        <v>0.6339285714285714</v>
      </c>
      <c r="I4370" s="128">
        <v>0.79919678714859421</v>
      </c>
      <c r="J4370" s="80" t="s">
        <v>211</v>
      </c>
      <c r="K4370" s="80" t="s">
        <v>211</v>
      </c>
      <c r="L4370" s="128">
        <v>0</v>
      </c>
      <c r="M4370" s="81" t="s">
        <v>97</v>
      </c>
    </row>
    <row r="4371" spans="1:13" x14ac:dyDescent="0.25">
      <c r="A4371" s="127" t="s">
        <v>8976</v>
      </c>
      <c r="B4371" s="80" t="s">
        <v>661</v>
      </c>
      <c r="C4371" s="128">
        <v>0</v>
      </c>
      <c r="D4371" s="128">
        <v>0</v>
      </c>
      <c r="E4371" s="80">
        <v>0</v>
      </c>
      <c r="F4371" s="128">
        <v>0</v>
      </c>
      <c r="G4371" s="80">
        <v>0</v>
      </c>
      <c r="H4371" s="128">
        <v>0.66666666666666663</v>
      </c>
      <c r="I4371" s="128">
        <v>0.8075829383886256</v>
      </c>
      <c r="J4371" s="80" t="s">
        <v>211</v>
      </c>
      <c r="K4371" s="80" t="s">
        <v>211</v>
      </c>
      <c r="L4371" s="128">
        <v>0</v>
      </c>
      <c r="M4371" s="81" t="s">
        <v>97</v>
      </c>
    </row>
    <row r="4372" spans="1:13" x14ac:dyDescent="0.25">
      <c r="A4372" s="127" t="s">
        <v>8977</v>
      </c>
      <c r="B4372" s="80" t="s">
        <v>771</v>
      </c>
      <c r="C4372" s="128">
        <v>0</v>
      </c>
      <c r="D4372" s="128">
        <v>0</v>
      </c>
      <c r="E4372" s="80">
        <v>0</v>
      </c>
      <c r="F4372" s="128">
        <v>0</v>
      </c>
      <c r="G4372" s="80">
        <v>0</v>
      </c>
      <c r="H4372" s="128">
        <v>0.5495495495495496</v>
      </c>
      <c r="I4372" s="128">
        <v>0.79493464052287588</v>
      </c>
      <c r="J4372" s="80" t="s">
        <v>211</v>
      </c>
      <c r="K4372" s="80" t="s">
        <v>211</v>
      </c>
      <c r="L4372" s="128">
        <v>0</v>
      </c>
      <c r="M4372" s="81" t="s">
        <v>97</v>
      </c>
    </row>
    <row r="4373" spans="1:13" x14ac:dyDescent="0.25">
      <c r="A4373" s="127" t="s">
        <v>8979</v>
      </c>
      <c r="B4373" s="80" t="s">
        <v>659</v>
      </c>
      <c r="C4373" s="128">
        <v>0</v>
      </c>
      <c r="D4373" s="128">
        <v>0</v>
      </c>
      <c r="E4373" s="80">
        <v>0</v>
      </c>
      <c r="F4373" s="128">
        <v>0</v>
      </c>
      <c r="G4373" s="80">
        <v>0</v>
      </c>
      <c r="H4373" s="128">
        <v>0.69767441860465118</v>
      </c>
      <c r="I4373" s="128">
        <v>0.8125</v>
      </c>
      <c r="J4373" s="80" t="s">
        <v>211</v>
      </c>
      <c r="K4373" s="80" t="s">
        <v>211</v>
      </c>
      <c r="L4373" s="128">
        <v>0</v>
      </c>
      <c r="M4373" s="81" t="s">
        <v>97</v>
      </c>
    </row>
    <row r="4374" spans="1:13" x14ac:dyDescent="0.25">
      <c r="A4374" s="127" t="s">
        <v>9012</v>
      </c>
      <c r="B4374" s="80" t="s">
        <v>565</v>
      </c>
      <c r="C4374" s="128">
        <v>0</v>
      </c>
      <c r="D4374" s="128">
        <v>0</v>
      </c>
      <c r="E4374" s="80">
        <v>0</v>
      </c>
      <c r="F4374" s="128">
        <v>0</v>
      </c>
      <c r="G4374" s="80">
        <v>0</v>
      </c>
      <c r="H4374" s="128">
        <v>0.33333333333333331</v>
      </c>
      <c r="I4374" s="128">
        <v>0.78409090909090917</v>
      </c>
      <c r="J4374" s="80" t="s">
        <v>211</v>
      </c>
      <c r="K4374" s="80" t="s">
        <v>211</v>
      </c>
      <c r="L4374" s="128">
        <v>0</v>
      </c>
      <c r="M4374" s="81" t="s">
        <v>97</v>
      </c>
    </row>
    <row r="4375" spans="1:13" x14ac:dyDescent="0.25">
      <c r="A4375" s="127" t="s">
        <v>8980</v>
      </c>
      <c r="B4375" s="80" t="s">
        <v>3370</v>
      </c>
      <c r="C4375" s="128">
        <v>0</v>
      </c>
      <c r="D4375" s="128">
        <v>0</v>
      </c>
      <c r="E4375" s="80">
        <v>0</v>
      </c>
      <c r="F4375" s="128">
        <v>0</v>
      </c>
      <c r="G4375" s="80">
        <v>0</v>
      </c>
      <c r="H4375" s="128">
        <v>0.62790697674418605</v>
      </c>
      <c r="I4375" s="128">
        <v>0.79567779960707286</v>
      </c>
      <c r="J4375" s="80" t="s">
        <v>211</v>
      </c>
      <c r="K4375" s="80" t="s">
        <v>211</v>
      </c>
      <c r="L4375" s="128">
        <v>0</v>
      </c>
      <c r="M4375" s="81" t="s">
        <v>97</v>
      </c>
    </row>
    <row r="4376" spans="1:13" x14ac:dyDescent="0.25">
      <c r="A4376" s="127" t="s">
        <v>9773</v>
      </c>
      <c r="B4376" s="80" t="s">
        <v>568</v>
      </c>
      <c r="C4376" s="128">
        <v>0</v>
      </c>
      <c r="D4376" s="128">
        <v>0</v>
      </c>
      <c r="E4376" s="80">
        <v>0</v>
      </c>
      <c r="F4376" s="128">
        <v>0</v>
      </c>
      <c r="G4376" s="80">
        <v>0</v>
      </c>
      <c r="H4376" s="128">
        <v>0</v>
      </c>
      <c r="I4376" s="128">
        <v>0.5714285714285714</v>
      </c>
      <c r="J4376" s="80" t="s">
        <v>211</v>
      </c>
      <c r="K4376" s="80" t="s">
        <v>211</v>
      </c>
      <c r="L4376" s="128">
        <v>0</v>
      </c>
      <c r="M4376" s="81" t="s">
        <v>97</v>
      </c>
    </row>
    <row r="4377" spans="1:13" x14ac:dyDescent="0.25">
      <c r="A4377" s="127" t="s">
        <v>8982</v>
      </c>
      <c r="B4377" s="80" t="s">
        <v>556</v>
      </c>
      <c r="C4377" s="128">
        <v>0</v>
      </c>
      <c r="D4377" s="128">
        <v>0</v>
      </c>
      <c r="E4377" s="80">
        <v>0</v>
      </c>
      <c r="F4377" s="128">
        <v>0</v>
      </c>
      <c r="G4377" s="80">
        <v>0</v>
      </c>
      <c r="H4377" s="128">
        <v>0.51546391752577314</v>
      </c>
      <c r="I4377" s="128">
        <v>0.84422110552763829</v>
      </c>
      <c r="J4377" s="80" t="s">
        <v>211</v>
      </c>
      <c r="K4377" s="80" t="s">
        <v>211</v>
      </c>
      <c r="L4377" s="128">
        <v>0</v>
      </c>
      <c r="M4377" s="81" t="s">
        <v>97</v>
      </c>
    </row>
    <row r="4378" spans="1:13" x14ac:dyDescent="0.25">
      <c r="A4378" s="127" t="s">
        <v>8983</v>
      </c>
      <c r="B4378" s="80" t="s">
        <v>3407</v>
      </c>
      <c r="C4378" s="128">
        <v>0</v>
      </c>
      <c r="D4378" s="128">
        <v>0</v>
      </c>
      <c r="E4378" s="80">
        <v>0</v>
      </c>
      <c r="F4378" s="128">
        <v>0</v>
      </c>
      <c r="G4378" s="80">
        <v>0</v>
      </c>
      <c r="H4378" s="128">
        <v>0.4831460674157303</v>
      </c>
      <c r="I4378" s="128">
        <v>0.80623818525519853</v>
      </c>
      <c r="J4378" s="80" t="s">
        <v>211</v>
      </c>
      <c r="K4378" s="80" t="s">
        <v>211</v>
      </c>
      <c r="L4378" s="128">
        <v>0</v>
      </c>
      <c r="M4378" s="81" t="s">
        <v>97</v>
      </c>
    </row>
    <row r="4379" spans="1:13" x14ac:dyDescent="0.25">
      <c r="A4379" s="127" t="s">
        <v>9774</v>
      </c>
      <c r="B4379" s="80" t="s">
        <v>574</v>
      </c>
      <c r="C4379" s="128">
        <v>0</v>
      </c>
      <c r="D4379" s="128">
        <v>0</v>
      </c>
      <c r="E4379" s="80">
        <v>0</v>
      </c>
      <c r="F4379" s="128">
        <v>0</v>
      </c>
      <c r="G4379" s="80">
        <v>0</v>
      </c>
      <c r="H4379" s="128">
        <v>0.58536585365853655</v>
      </c>
      <c r="I4379" s="128">
        <v>0.81547619047619035</v>
      </c>
      <c r="J4379" s="80" t="s">
        <v>211</v>
      </c>
      <c r="K4379" s="80" t="s">
        <v>211</v>
      </c>
      <c r="L4379" s="128">
        <v>0</v>
      </c>
      <c r="M4379" s="81" t="s">
        <v>97</v>
      </c>
    </row>
    <row r="4380" spans="1:13" x14ac:dyDescent="0.25">
      <c r="A4380" s="127" t="s">
        <v>8985</v>
      </c>
      <c r="B4380" s="80" t="s">
        <v>3382</v>
      </c>
      <c r="C4380" s="128">
        <v>0</v>
      </c>
      <c r="D4380" s="128">
        <v>0</v>
      </c>
      <c r="E4380" s="80">
        <v>0</v>
      </c>
      <c r="F4380" s="128">
        <v>0</v>
      </c>
      <c r="G4380" s="80">
        <v>0</v>
      </c>
      <c r="H4380" s="128">
        <v>0.55000000000000004</v>
      </c>
      <c r="I4380" s="128">
        <v>0.82439024390243909</v>
      </c>
      <c r="J4380" s="80" t="s">
        <v>211</v>
      </c>
      <c r="K4380" s="80" t="s">
        <v>211</v>
      </c>
      <c r="L4380" s="128">
        <v>0</v>
      </c>
      <c r="M4380" s="81" t="s">
        <v>97</v>
      </c>
    </row>
    <row r="4381" spans="1:13" x14ac:dyDescent="0.25">
      <c r="A4381" s="127" t="s">
        <v>8986</v>
      </c>
      <c r="B4381" s="80" t="s">
        <v>554</v>
      </c>
      <c r="C4381" s="128">
        <v>0</v>
      </c>
      <c r="D4381" s="128">
        <v>0</v>
      </c>
      <c r="E4381" s="80">
        <v>0</v>
      </c>
      <c r="F4381" s="128">
        <v>0</v>
      </c>
      <c r="G4381" s="80">
        <v>0</v>
      </c>
      <c r="H4381" s="128">
        <v>0.69892473118279574</v>
      </c>
      <c r="I4381" s="128">
        <v>0.81122448979591844</v>
      </c>
      <c r="J4381" s="80" t="s">
        <v>211</v>
      </c>
      <c r="K4381" s="80" t="s">
        <v>211</v>
      </c>
      <c r="L4381" s="128">
        <v>0</v>
      </c>
      <c r="M4381" s="81" t="s">
        <v>97</v>
      </c>
    </row>
    <row r="4382" spans="1:13" x14ac:dyDescent="0.25">
      <c r="A4382" s="127" t="s">
        <v>8987</v>
      </c>
      <c r="B4382" s="80" t="s">
        <v>3394</v>
      </c>
      <c r="C4382" s="128">
        <v>0</v>
      </c>
      <c r="D4382" s="128">
        <v>0</v>
      </c>
      <c r="E4382" s="80">
        <v>0</v>
      </c>
      <c r="F4382" s="128">
        <v>0</v>
      </c>
      <c r="G4382" s="80">
        <v>0</v>
      </c>
      <c r="H4382" s="128">
        <v>0.45544554455445546</v>
      </c>
      <c r="I4382" s="128">
        <v>0.77159965782720275</v>
      </c>
      <c r="J4382" s="80" t="s">
        <v>211</v>
      </c>
      <c r="K4382" s="80" t="s">
        <v>211</v>
      </c>
      <c r="L4382" s="128">
        <v>0</v>
      </c>
      <c r="M4382" s="81" t="s">
        <v>97</v>
      </c>
    </row>
    <row r="4383" spans="1:13" x14ac:dyDescent="0.25">
      <c r="A4383" s="127" t="s">
        <v>8988</v>
      </c>
      <c r="B4383" s="80" t="s">
        <v>478</v>
      </c>
      <c r="C4383" s="128">
        <v>0</v>
      </c>
      <c r="D4383" s="128">
        <v>0</v>
      </c>
      <c r="E4383" s="80">
        <v>0</v>
      </c>
      <c r="F4383" s="128">
        <v>0</v>
      </c>
      <c r="G4383" s="80">
        <v>0</v>
      </c>
      <c r="H4383" s="128">
        <v>0.71739130434782605</v>
      </c>
      <c r="I4383" s="128">
        <v>0.78942115768463073</v>
      </c>
      <c r="J4383" s="80" t="s">
        <v>211</v>
      </c>
      <c r="K4383" s="80" t="s">
        <v>211</v>
      </c>
      <c r="L4383" s="128">
        <v>0</v>
      </c>
      <c r="M4383" s="81" t="s">
        <v>97</v>
      </c>
    </row>
    <row r="4384" spans="1:13" x14ac:dyDescent="0.25">
      <c r="A4384" s="127" t="s">
        <v>8989</v>
      </c>
      <c r="B4384" s="80" t="s">
        <v>3384</v>
      </c>
      <c r="C4384" s="128">
        <v>0</v>
      </c>
      <c r="D4384" s="128">
        <v>0</v>
      </c>
      <c r="E4384" s="80">
        <v>0</v>
      </c>
      <c r="F4384" s="128">
        <v>0</v>
      </c>
      <c r="G4384" s="80">
        <v>0</v>
      </c>
      <c r="H4384" s="128">
        <v>0.65151515151515149</v>
      </c>
      <c r="I4384" s="128">
        <v>0.77806619078520445</v>
      </c>
      <c r="J4384" s="80" t="s">
        <v>211</v>
      </c>
      <c r="K4384" s="80" t="s">
        <v>211</v>
      </c>
      <c r="L4384" s="128">
        <v>0</v>
      </c>
      <c r="M4384" s="81" t="s">
        <v>97</v>
      </c>
    </row>
    <row r="4385" spans="1:13" x14ac:dyDescent="0.25">
      <c r="A4385" s="127" t="s">
        <v>8990</v>
      </c>
      <c r="B4385" s="80" t="s">
        <v>841</v>
      </c>
      <c r="C4385" s="128">
        <v>0</v>
      </c>
      <c r="D4385" s="128">
        <v>0</v>
      </c>
      <c r="E4385" s="80">
        <v>0</v>
      </c>
      <c r="F4385" s="128">
        <v>0</v>
      </c>
      <c r="G4385" s="80">
        <v>0</v>
      </c>
      <c r="H4385" s="128">
        <v>0.66279069767441856</v>
      </c>
      <c r="I4385" s="128">
        <v>0.80231596360628621</v>
      </c>
      <c r="J4385" s="80" t="s">
        <v>211</v>
      </c>
      <c r="K4385" s="80" t="s">
        <v>211</v>
      </c>
      <c r="L4385" s="128">
        <v>0</v>
      </c>
      <c r="M4385" s="81" t="s">
        <v>97</v>
      </c>
    </row>
    <row r="4386" spans="1:13" x14ac:dyDescent="0.25">
      <c r="A4386" s="127" t="s">
        <v>8998</v>
      </c>
      <c r="B4386" s="80" t="s">
        <v>551</v>
      </c>
      <c r="C4386" s="128">
        <v>0</v>
      </c>
      <c r="D4386" s="128">
        <v>0</v>
      </c>
      <c r="E4386" s="80">
        <v>0</v>
      </c>
      <c r="F4386" s="128">
        <v>0</v>
      </c>
      <c r="G4386" s="80">
        <v>0</v>
      </c>
      <c r="H4386" s="128">
        <v>0.51086956521739135</v>
      </c>
      <c r="I4386" s="128">
        <v>0.82192846034214628</v>
      </c>
      <c r="J4386" s="80" t="s">
        <v>211</v>
      </c>
      <c r="K4386" s="80" t="s">
        <v>211</v>
      </c>
      <c r="L4386" s="128">
        <v>0</v>
      </c>
      <c r="M4386" s="81" t="s">
        <v>97</v>
      </c>
    </row>
    <row r="4387" spans="1:13" x14ac:dyDescent="0.25">
      <c r="A4387" s="127" t="s">
        <v>8991</v>
      </c>
      <c r="B4387" s="80" t="s">
        <v>844</v>
      </c>
      <c r="C4387" s="128">
        <v>0</v>
      </c>
      <c r="D4387" s="128">
        <v>0</v>
      </c>
      <c r="E4387" s="80">
        <v>0</v>
      </c>
      <c r="F4387" s="128">
        <v>0</v>
      </c>
      <c r="G4387" s="80">
        <v>0</v>
      </c>
      <c r="H4387" s="128">
        <v>0.3968253968253968</v>
      </c>
      <c r="I4387" s="128">
        <v>0.76046304541406939</v>
      </c>
      <c r="J4387" s="80" t="s">
        <v>211</v>
      </c>
      <c r="K4387" s="80" t="s">
        <v>211</v>
      </c>
      <c r="L4387" s="128">
        <v>0</v>
      </c>
      <c r="M4387" s="81" t="s">
        <v>97</v>
      </c>
    </row>
    <row r="4388" spans="1:13" x14ac:dyDescent="0.25">
      <c r="A4388" s="127" t="s">
        <v>9025</v>
      </c>
      <c r="B4388" s="80" t="s">
        <v>550</v>
      </c>
      <c r="C4388" s="128">
        <v>0</v>
      </c>
      <c r="D4388" s="128">
        <v>0</v>
      </c>
      <c r="E4388" s="80">
        <v>0</v>
      </c>
      <c r="F4388" s="128">
        <v>0</v>
      </c>
      <c r="G4388" s="80">
        <v>0</v>
      </c>
      <c r="H4388" s="128">
        <v>0.50413223140495866</v>
      </c>
      <c r="I4388" s="128">
        <v>0.8108974358974359</v>
      </c>
      <c r="J4388" s="80" t="s">
        <v>211</v>
      </c>
      <c r="K4388" s="80" t="s">
        <v>211</v>
      </c>
      <c r="L4388" s="128">
        <v>0</v>
      </c>
      <c r="M4388" s="81" t="s">
        <v>97</v>
      </c>
    </row>
    <row r="4389" spans="1:13" x14ac:dyDescent="0.25">
      <c r="A4389" s="127" t="s">
        <v>8992</v>
      </c>
      <c r="B4389" s="80" t="s">
        <v>3409</v>
      </c>
      <c r="C4389" s="128">
        <v>0</v>
      </c>
      <c r="D4389" s="128">
        <v>0</v>
      </c>
      <c r="E4389" s="80">
        <v>0</v>
      </c>
      <c r="F4389" s="128">
        <v>0</v>
      </c>
      <c r="G4389" s="80">
        <v>0</v>
      </c>
      <c r="H4389" s="128">
        <v>0.31297709923664124</v>
      </c>
      <c r="I4389" s="128">
        <v>0.75944055944055933</v>
      </c>
      <c r="J4389" s="80" t="s">
        <v>211</v>
      </c>
      <c r="K4389" s="80" t="s">
        <v>211</v>
      </c>
      <c r="L4389" s="128">
        <v>0</v>
      </c>
      <c r="M4389" s="81" t="s">
        <v>97</v>
      </c>
    </row>
    <row r="4390" spans="1:13" x14ac:dyDescent="0.25">
      <c r="A4390" s="127" t="s">
        <v>8993</v>
      </c>
      <c r="B4390" s="80" t="s">
        <v>839</v>
      </c>
      <c r="C4390" s="128">
        <v>0</v>
      </c>
      <c r="D4390" s="128">
        <v>0</v>
      </c>
      <c r="E4390" s="80">
        <v>0</v>
      </c>
      <c r="F4390" s="128">
        <v>0</v>
      </c>
      <c r="G4390" s="80">
        <v>0</v>
      </c>
      <c r="H4390" s="128">
        <v>0.44444444444444442</v>
      </c>
      <c r="I4390" s="128">
        <v>0.80322364002686364</v>
      </c>
      <c r="J4390" s="80" t="s">
        <v>211</v>
      </c>
      <c r="K4390" s="80" t="s">
        <v>211</v>
      </c>
      <c r="L4390" s="128">
        <v>0</v>
      </c>
      <c r="M4390" s="81" t="s">
        <v>97</v>
      </c>
    </row>
    <row r="4391" spans="1:13" x14ac:dyDescent="0.25">
      <c r="A4391" s="127" t="s">
        <v>8994</v>
      </c>
      <c r="B4391" s="80" t="s">
        <v>510</v>
      </c>
      <c r="C4391" s="128">
        <v>0</v>
      </c>
      <c r="D4391" s="128">
        <v>0</v>
      </c>
      <c r="E4391" s="80">
        <v>0</v>
      </c>
      <c r="F4391" s="128">
        <v>0</v>
      </c>
      <c r="G4391" s="80">
        <v>0</v>
      </c>
      <c r="H4391" s="128">
        <v>0.60810810810810811</v>
      </c>
      <c r="I4391" s="128">
        <v>0.81350482315112549</v>
      </c>
      <c r="J4391" s="80" t="s">
        <v>211</v>
      </c>
      <c r="K4391" s="80" t="s">
        <v>211</v>
      </c>
      <c r="L4391" s="128">
        <v>0</v>
      </c>
      <c r="M4391" s="81" t="s">
        <v>97</v>
      </c>
    </row>
    <row r="4392" spans="1:13" x14ac:dyDescent="0.25">
      <c r="A4392" s="127" t="s">
        <v>8995</v>
      </c>
      <c r="B4392" s="80" t="s">
        <v>840</v>
      </c>
      <c r="C4392" s="128">
        <v>0</v>
      </c>
      <c r="D4392" s="128">
        <v>0</v>
      </c>
      <c r="E4392" s="80">
        <v>0</v>
      </c>
      <c r="F4392" s="128">
        <v>0</v>
      </c>
      <c r="G4392" s="80">
        <v>0</v>
      </c>
      <c r="H4392" s="128">
        <v>0.56666666666666665</v>
      </c>
      <c r="I4392" s="128">
        <v>0.78109452736318397</v>
      </c>
      <c r="J4392" s="80" t="s">
        <v>211</v>
      </c>
      <c r="K4392" s="80" t="s">
        <v>211</v>
      </c>
      <c r="L4392" s="128">
        <v>0</v>
      </c>
      <c r="M4392" s="81" t="s">
        <v>97</v>
      </c>
    </row>
    <row r="4393" spans="1:13" x14ac:dyDescent="0.25">
      <c r="A4393" s="127" t="s">
        <v>9019</v>
      </c>
      <c r="B4393" s="80" t="s">
        <v>557</v>
      </c>
      <c r="C4393" s="128">
        <v>0</v>
      </c>
      <c r="D4393" s="128">
        <v>0</v>
      </c>
      <c r="E4393" s="80">
        <v>0</v>
      </c>
      <c r="F4393" s="128">
        <v>0</v>
      </c>
      <c r="G4393" s="80">
        <v>0</v>
      </c>
      <c r="H4393" s="128">
        <v>0.46846846846846846</v>
      </c>
      <c r="I4393" s="128">
        <v>0.80920564216778013</v>
      </c>
      <c r="J4393" s="80" t="s">
        <v>211</v>
      </c>
      <c r="K4393" s="80" t="s">
        <v>211</v>
      </c>
      <c r="L4393" s="128">
        <v>0</v>
      </c>
      <c r="M4393" s="81" t="s">
        <v>97</v>
      </c>
    </row>
    <row r="4394" spans="1:13" x14ac:dyDescent="0.25">
      <c r="A4394" s="127" t="s">
        <v>8996</v>
      </c>
      <c r="B4394" s="80" t="s">
        <v>3077</v>
      </c>
      <c r="C4394" s="128">
        <v>0</v>
      </c>
      <c r="D4394" s="128">
        <v>0</v>
      </c>
      <c r="E4394" s="80">
        <v>0</v>
      </c>
      <c r="F4394" s="128">
        <v>0</v>
      </c>
      <c r="G4394" s="80">
        <v>0</v>
      </c>
      <c r="H4394" s="128">
        <v>0.44680851063829785</v>
      </c>
      <c r="I4394" s="128">
        <v>0.80870712401055411</v>
      </c>
      <c r="J4394" s="80" t="s">
        <v>211</v>
      </c>
      <c r="K4394" s="80" t="s">
        <v>211</v>
      </c>
      <c r="L4394" s="128">
        <v>0</v>
      </c>
      <c r="M4394" s="81" t="s">
        <v>97</v>
      </c>
    </row>
    <row r="4395" spans="1:13" x14ac:dyDescent="0.25">
      <c r="A4395" s="127" t="s">
        <v>8997</v>
      </c>
      <c r="B4395" s="80" t="s">
        <v>836</v>
      </c>
      <c r="C4395" s="128">
        <v>0</v>
      </c>
      <c r="D4395" s="128">
        <v>0</v>
      </c>
      <c r="E4395" s="80">
        <v>0</v>
      </c>
      <c r="F4395" s="128">
        <v>0</v>
      </c>
      <c r="G4395" s="80">
        <v>0</v>
      </c>
      <c r="H4395" s="128">
        <v>0.66666666666666663</v>
      </c>
      <c r="I4395" s="128">
        <v>0.73684210526315796</v>
      </c>
      <c r="J4395" s="80" t="s">
        <v>211</v>
      </c>
      <c r="K4395" s="80" t="s">
        <v>211</v>
      </c>
      <c r="L4395" s="128">
        <v>0</v>
      </c>
      <c r="M4395" s="81" t="s">
        <v>97</v>
      </c>
    </row>
    <row r="4396" spans="1:13" x14ac:dyDescent="0.25">
      <c r="A4396" s="127" t="s">
        <v>9034</v>
      </c>
      <c r="B4396" s="80" t="s">
        <v>504</v>
      </c>
      <c r="C4396" s="128">
        <v>0</v>
      </c>
      <c r="D4396" s="128">
        <v>0</v>
      </c>
      <c r="E4396" s="80">
        <v>0</v>
      </c>
      <c r="F4396" s="128">
        <v>0</v>
      </c>
      <c r="G4396" s="80">
        <v>0</v>
      </c>
      <c r="H4396" s="128">
        <v>0.72340425531914898</v>
      </c>
      <c r="I4396" s="128">
        <v>0.8166144200626958</v>
      </c>
      <c r="J4396" s="80" t="s">
        <v>211</v>
      </c>
      <c r="K4396" s="80" t="s">
        <v>211</v>
      </c>
      <c r="L4396" s="128">
        <v>0</v>
      </c>
      <c r="M4396" s="81" t="s">
        <v>97</v>
      </c>
    </row>
    <row r="4397" spans="1:13" x14ac:dyDescent="0.25">
      <c r="A4397" s="127" t="s">
        <v>9035</v>
      </c>
      <c r="B4397" s="80" t="s">
        <v>506</v>
      </c>
      <c r="C4397" s="128">
        <v>0</v>
      </c>
      <c r="D4397" s="128">
        <v>0</v>
      </c>
      <c r="E4397" s="80">
        <v>0</v>
      </c>
      <c r="F4397" s="128">
        <v>0</v>
      </c>
      <c r="G4397" s="80">
        <v>0</v>
      </c>
      <c r="H4397" s="128">
        <v>0.60759493670886078</v>
      </c>
      <c r="I4397" s="128">
        <v>0.85954381752701092</v>
      </c>
      <c r="J4397" s="80" t="s">
        <v>211</v>
      </c>
      <c r="K4397" s="80" t="s">
        <v>211</v>
      </c>
      <c r="L4397" s="128">
        <v>0</v>
      </c>
      <c r="M4397" s="81" t="s">
        <v>97</v>
      </c>
    </row>
    <row r="4398" spans="1:13" x14ac:dyDescent="0.25">
      <c r="A4398" s="127" t="s">
        <v>8999</v>
      </c>
      <c r="B4398" s="80" t="s">
        <v>1028</v>
      </c>
      <c r="C4398" s="128">
        <v>0</v>
      </c>
      <c r="D4398" s="128">
        <v>0</v>
      </c>
      <c r="E4398" s="80">
        <v>0</v>
      </c>
      <c r="F4398" s="128">
        <v>0</v>
      </c>
      <c r="G4398" s="80">
        <v>0</v>
      </c>
      <c r="H4398" s="128">
        <v>0.14285714285714285</v>
      </c>
      <c r="I4398" s="128">
        <v>0.50574712643678166</v>
      </c>
      <c r="J4398" s="80" t="s">
        <v>211</v>
      </c>
      <c r="K4398" s="80" t="s">
        <v>211</v>
      </c>
      <c r="L4398" s="128">
        <v>0</v>
      </c>
      <c r="M4398" s="81" t="s">
        <v>97</v>
      </c>
    </row>
    <row r="4399" spans="1:13" x14ac:dyDescent="0.25">
      <c r="A4399" s="127" t="s">
        <v>9037</v>
      </c>
      <c r="B4399" s="80" t="s">
        <v>505</v>
      </c>
      <c r="C4399" s="128">
        <v>0</v>
      </c>
      <c r="D4399" s="128">
        <v>0</v>
      </c>
      <c r="E4399" s="80">
        <v>0</v>
      </c>
      <c r="F4399" s="128">
        <v>0</v>
      </c>
      <c r="G4399" s="80">
        <v>0</v>
      </c>
      <c r="H4399" s="128">
        <v>0.47333333333333338</v>
      </c>
      <c r="I4399" s="128">
        <v>0.79879427279577997</v>
      </c>
      <c r="J4399" s="80" t="s">
        <v>211</v>
      </c>
      <c r="K4399" s="80" t="s">
        <v>211</v>
      </c>
      <c r="L4399" s="128">
        <v>0</v>
      </c>
      <c r="M4399" s="81" t="s">
        <v>97</v>
      </c>
    </row>
    <row r="4400" spans="1:13" x14ac:dyDescent="0.25">
      <c r="A4400" s="127" t="s">
        <v>9000</v>
      </c>
      <c r="B4400" s="80" t="s">
        <v>637</v>
      </c>
      <c r="C4400" s="128">
        <v>0</v>
      </c>
      <c r="D4400" s="128">
        <v>0</v>
      </c>
      <c r="E4400" s="80">
        <v>0</v>
      </c>
      <c r="F4400" s="128">
        <v>0</v>
      </c>
      <c r="G4400" s="80">
        <v>0</v>
      </c>
      <c r="H4400" s="128">
        <v>0.59223300970873782</v>
      </c>
      <c r="I4400" s="128">
        <v>0.81739130434782603</v>
      </c>
      <c r="J4400" s="80" t="s">
        <v>211</v>
      </c>
      <c r="K4400" s="80" t="s">
        <v>211</v>
      </c>
      <c r="L4400" s="128">
        <v>0</v>
      </c>
      <c r="M4400" s="81" t="s">
        <v>97</v>
      </c>
    </row>
    <row r="4401" spans="1:13" x14ac:dyDescent="0.25">
      <c r="A4401" s="127" t="s">
        <v>9001</v>
      </c>
      <c r="B4401" s="80" t="s">
        <v>1032</v>
      </c>
      <c r="C4401" s="128">
        <v>0</v>
      </c>
      <c r="D4401" s="128">
        <v>0</v>
      </c>
      <c r="E4401" s="80">
        <v>0</v>
      </c>
      <c r="F4401" s="128">
        <v>0</v>
      </c>
      <c r="G4401" s="80">
        <v>0</v>
      </c>
      <c r="H4401" s="128">
        <v>0.67307692307692313</v>
      </c>
      <c r="I4401" s="128">
        <v>0.80443548387096764</v>
      </c>
      <c r="J4401" s="80" t="s">
        <v>211</v>
      </c>
      <c r="K4401" s="80" t="s">
        <v>211</v>
      </c>
      <c r="L4401" s="128">
        <v>0</v>
      </c>
      <c r="M4401" s="81" t="s">
        <v>97</v>
      </c>
    </row>
    <row r="4402" spans="1:13" x14ac:dyDescent="0.25">
      <c r="A4402" s="127" t="s">
        <v>9002</v>
      </c>
      <c r="B4402" s="80" t="s">
        <v>398</v>
      </c>
      <c r="C4402" s="128">
        <v>0</v>
      </c>
      <c r="D4402" s="128">
        <v>0</v>
      </c>
      <c r="E4402" s="80">
        <v>0</v>
      </c>
      <c r="F4402" s="128">
        <v>0</v>
      </c>
      <c r="G4402" s="80">
        <v>0</v>
      </c>
      <c r="H4402" s="128">
        <v>0.5847457627118644</v>
      </c>
      <c r="I4402" s="128">
        <v>0.81583476764199669</v>
      </c>
      <c r="J4402" s="80" t="s">
        <v>211</v>
      </c>
      <c r="K4402" s="80" t="s">
        <v>211</v>
      </c>
      <c r="L4402" s="128">
        <v>0</v>
      </c>
      <c r="M4402" s="81" t="s">
        <v>97</v>
      </c>
    </row>
    <row r="4403" spans="1:13" x14ac:dyDescent="0.25">
      <c r="A4403" s="127" t="s">
        <v>9003</v>
      </c>
      <c r="B4403" s="80" t="s">
        <v>2913</v>
      </c>
      <c r="C4403" s="128">
        <v>0</v>
      </c>
      <c r="D4403" s="128">
        <v>0</v>
      </c>
      <c r="E4403" s="80">
        <v>0</v>
      </c>
      <c r="F4403" s="128">
        <v>0</v>
      </c>
      <c r="G4403" s="80">
        <v>0</v>
      </c>
      <c r="H4403" s="128">
        <v>0.53333333333333333</v>
      </c>
      <c r="I4403" s="128">
        <v>0.8</v>
      </c>
      <c r="J4403" s="80" t="s">
        <v>211</v>
      </c>
      <c r="K4403" s="80" t="s">
        <v>211</v>
      </c>
      <c r="L4403" s="128">
        <v>0</v>
      </c>
      <c r="M4403" s="81" t="s">
        <v>97</v>
      </c>
    </row>
    <row r="4404" spans="1:13" x14ac:dyDescent="0.25">
      <c r="A4404" s="127" t="s">
        <v>9775</v>
      </c>
      <c r="B4404" s="80" t="s">
        <v>507</v>
      </c>
      <c r="C4404" s="128">
        <v>0</v>
      </c>
      <c r="D4404" s="128">
        <v>0</v>
      </c>
      <c r="E4404" s="80">
        <v>0</v>
      </c>
      <c r="F4404" s="128">
        <v>0</v>
      </c>
      <c r="G4404" s="80">
        <v>0</v>
      </c>
      <c r="H4404" s="128">
        <v>0</v>
      </c>
      <c r="I4404" s="128">
        <v>0.5</v>
      </c>
      <c r="J4404" s="80" t="s">
        <v>211</v>
      </c>
      <c r="K4404" s="80" t="s">
        <v>211</v>
      </c>
      <c r="L4404" s="128">
        <v>0</v>
      </c>
      <c r="M4404" s="81" t="s">
        <v>97</v>
      </c>
    </row>
    <row r="4405" spans="1:13" x14ac:dyDescent="0.25">
      <c r="A4405" s="127" t="s">
        <v>9004</v>
      </c>
      <c r="B4405" s="80" t="s">
        <v>2911</v>
      </c>
      <c r="C4405" s="128">
        <v>0</v>
      </c>
      <c r="D4405" s="128">
        <v>0</v>
      </c>
      <c r="E4405" s="80">
        <v>0</v>
      </c>
      <c r="F4405" s="128">
        <v>0</v>
      </c>
      <c r="G4405" s="80">
        <v>0</v>
      </c>
      <c r="H4405" s="128">
        <v>0.54285714285714282</v>
      </c>
      <c r="I4405" s="128">
        <v>0.81961471103327499</v>
      </c>
      <c r="J4405" s="80" t="s">
        <v>211</v>
      </c>
      <c r="K4405" s="80" t="s">
        <v>211</v>
      </c>
      <c r="L4405" s="128">
        <v>0</v>
      </c>
      <c r="M4405" s="81" t="s">
        <v>97</v>
      </c>
    </row>
    <row r="4406" spans="1:13" x14ac:dyDescent="0.25">
      <c r="A4406" s="127" t="s">
        <v>9005</v>
      </c>
      <c r="B4406" s="80" t="s">
        <v>2915</v>
      </c>
      <c r="C4406" s="128">
        <v>0</v>
      </c>
      <c r="D4406" s="128">
        <v>0</v>
      </c>
      <c r="E4406" s="80">
        <v>0</v>
      </c>
      <c r="F4406" s="128">
        <v>0</v>
      </c>
      <c r="G4406" s="80">
        <v>0</v>
      </c>
      <c r="H4406" s="128">
        <v>0.54117647058823526</v>
      </c>
      <c r="I4406" s="128">
        <v>0.7866215071972904</v>
      </c>
      <c r="J4406" s="80" t="s">
        <v>211</v>
      </c>
      <c r="K4406" s="80" t="s">
        <v>211</v>
      </c>
      <c r="L4406" s="128">
        <v>0</v>
      </c>
      <c r="M4406" s="81" t="s">
        <v>97</v>
      </c>
    </row>
    <row r="4407" spans="1:13" x14ac:dyDescent="0.25">
      <c r="A4407" s="127" t="s">
        <v>9006</v>
      </c>
      <c r="B4407" s="80" t="s">
        <v>1018</v>
      </c>
      <c r="C4407" s="128">
        <v>0</v>
      </c>
      <c r="D4407" s="128">
        <v>0</v>
      </c>
      <c r="E4407" s="80">
        <v>0</v>
      </c>
      <c r="F4407" s="128">
        <v>0</v>
      </c>
      <c r="G4407" s="80">
        <v>0</v>
      </c>
      <c r="H4407" s="128">
        <v>0.5</v>
      </c>
      <c r="I4407" s="128">
        <v>0.800896860986547</v>
      </c>
      <c r="J4407" s="80" t="s">
        <v>211</v>
      </c>
      <c r="K4407" s="80" t="s">
        <v>211</v>
      </c>
      <c r="L4407" s="128">
        <v>0</v>
      </c>
      <c r="M4407" s="81" t="s">
        <v>97</v>
      </c>
    </row>
    <row r="4408" spans="1:13" x14ac:dyDescent="0.25">
      <c r="A4408" s="127" t="s">
        <v>9007</v>
      </c>
      <c r="B4408" s="80" t="s">
        <v>2912</v>
      </c>
      <c r="C4408" s="128">
        <v>0</v>
      </c>
      <c r="D4408" s="128">
        <v>0</v>
      </c>
      <c r="E4408" s="80">
        <v>0</v>
      </c>
      <c r="F4408" s="128">
        <v>0</v>
      </c>
      <c r="G4408" s="80">
        <v>0</v>
      </c>
      <c r="H4408" s="128">
        <v>0.55172413793103448</v>
      </c>
      <c r="I4408" s="128">
        <v>0.75964010282776351</v>
      </c>
      <c r="J4408" s="80" t="s">
        <v>211</v>
      </c>
      <c r="K4408" s="80" t="s">
        <v>211</v>
      </c>
      <c r="L4408" s="128">
        <v>0</v>
      </c>
      <c r="M4408" s="81" t="s">
        <v>97</v>
      </c>
    </row>
    <row r="4409" spans="1:13" x14ac:dyDescent="0.25">
      <c r="A4409" s="127" t="s">
        <v>9008</v>
      </c>
      <c r="B4409" s="80" t="s">
        <v>1019</v>
      </c>
      <c r="C4409" s="128">
        <v>0</v>
      </c>
      <c r="D4409" s="128">
        <v>0</v>
      </c>
      <c r="E4409" s="80">
        <v>0</v>
      </c>
      <c r="F4409" s="128">
        <v>0</v>
      </c>
      <c r="G4409" s="80">
        <v>0</v>
      </c>
      <c r="H4409" s="128">
        <v>0.42735042735042739</v>
      </c>
      <c r="I4409" s="128">
        <v>0.83390410958904093</v>
      </c>
      <c r="J4409" s="80" t="s">
        <v>211</v>
      </c>
      <c r="K4409" s="80" t="s">
        <v>211</v>
      </c>
      <c r="L4409" s="128">
        <v>0</v>
      </c>
      <c r="M4409" s="81" t="s">
        <v>97</v>
      </c>
    </row>
    <row r="4410" spans="1:13" x14ac:dyDescent="0.25">
      <c r="A4410" s="127" t="s">
        <v>9009</v>
      </c>
      <c r="B4410" s="80" t="s">
        <v>994</v>
      </c>
      <c r="C4410" s="128">
        <v>0</v>
      </c>
      <c r="D4410" s="128">
        <v>0</v>
      </c>
      <c r="E4410" s="80">
        <v>0</v>
      </c>
      <c r="F4410" s="128">
        <v>0</v>
      </c>
      <c r="G4410" s="80">
        <v>0</v>
      </c>
      <c r="H4410" s="128">
        <v>0.52702702702702697</v>
      </c>
      <c r="I4410" s="128">
        <v>0.78366247755834828</v>
      </c>
      <c r="J4410" s="80" t="s">
        <v>211</v>
      </c>
      <c r="K4410" s="80" t="s">
        <v>211</v>
      </c>
      <c r="L4410" s="128">
        <v>0</v>
      </c>
      <c r="M4410" s="81" t="s">
        <v>97</v>
      </c>
    </row>
    <row r="4411" spans="1:13" x14ac:dyDescent="0.25">
      <c r="A4411" s="127" t="s">
        <v>9776</v>
      </c>
      <c r="B4411" s="80" t="s">
        <v>489</v>
      </c>
      <c r="C4411" s="128">
        <v>0</v>
      </c>
      <c r="D4411" s="128">
        <v>0</v>
      </c>
      <c r="E4411" s="80">
        <v>0</v>
      </c>
      <c r="F4411" s="128">
        <v>0</v>
      </c>
      <c r="G4411" s="80">
        <v>0</v>
      </c>
      <c r="H4411" s="128">
        <v>0</v>
      </c>
      <c r="I4411" s="128">
        <v>0.6</v>
      </c>
      <c r="J4411" s="80" t="s">
        <v>211</v>
      </c>
      <c r="K4411" s="80" t="s">
        <v>211</v>
      </c>
      <c r="L4411" s="128">
        <v>0</v>
      </c>
      <c r="M4411" s="81" t="s">
        <v>97</v>
      </c>
    </row>
    <row r="4412" spans="1:13" x14ac:dyDescent="0.25">
      <c r="A4412" s="127" t="s">
        <v>9169</v>
      </c>
      <c r="B4412" s="80" t="s">
        <v>3167</v>
      </c>
      <c r="C4412" s="128">
        <v>0</v>
      </c>
      <c r="D4412" s="128">
        <v>0</v>
      </c>
      <c r="E4412" s="80">
        <v>0</v>
      </c>
      <c r="F4412" s="128">
        <v>0</v>
      </c>
      <c r="G4412" s="80">
        <v>0</v>
      </c>
      <c r="H4412" s="128">
        <v>0.47727272727272729</v>
      </c>
      <c r="I4412" s="128">
        <v>0.82023809523809521</v>
      </c>
      <c r="J4412" s="80" t="s">
        <v>211</v>
      </c>
      <c r="K4412" s="80" t="s">
        <v>211</v>
      </c>
      <c r="L4412" s="128">
        <v>0</v>
      </c>
      <c r="M4412" s="81" t="s">
        <v>97</v>
      </c>
    </row>
    <row r="4413" spans="1:13" x14ac:dyDescent="0.25">
      <c r="A4413" s="127" t="s">
        <v>9011</v>
      </c>
      <c r="B4413" s="80" t="s">
        <v>2957</v>
      </c>
      <c r="C4413" s="128">
        <v>0</v>
      </c>
      <c r="D4413" s="128">
        <v>0</v>
      </c>
      <c r="E4413" s="80">
        <v>0</v>
      </c>
      <c r="F4413" s="128">
        <v>0</v>
      </c>
      <c r="G4413" s="80">
        <v>0</v>
      </c>
      <c r="H4413" s="128">
        <v>0.44827586206896552</v>
      </c>
      <c r="I4413" s="128">
        <v>0.79804878048780492</v>
      </c>
      <c r="J4413" s="80" t="s">
        <v>211</v>
      </c>
      <c r="K4413" s="80" t="s">
        <v>211</v>
      </c>
      <c r="L4413" s="128">
        <v>0</v>
      </c>
      <c r="M4413" s="81" t="s">
        <v>97</v>
      </c>
    </row>
    <row r="4414" spans="1:13" x14ac:dyDescent="0.25">
      <c r="A4414" s="127" t="s">
        <v>9174</v>
      </c>
      <c r="B4414" s="80" t="s">
        <v>3184</v>
      </c>
      <c r="C4414" s="128">
        <v>0</v>
      </c>
      <c r="D4414" s="128">
        <v>0</v>
      </c>
      <c r="E4414" s="80">
        <v>0</v>
      </c>
      <c r="F4414" s="128">
        <v>0</v>
      </c>
      <c r="G4414" s="80">
        <v>0</v>
      </c>
      <c r="H4414" s="128">
        <v>0.6216216216216216</v>
      </c>
      <c r="I4414" s="128">
        <v>0.81195756991321122</v>
      </c>
      <c r="J4414" s="80" t="s">
        <v>211</v>
      </c>
      <c r="K4414" s="80" t="s">
        <v>211</v>
      </c>
      <c r="L4414" s="128">
        <v>0</v>
      </c>
      <c r="M4414" s="81" t="s">
        <v>97</v>
      </c>
    </row>
    <row r="4415" spans="1:13" x14ac:dyDescent="0.25">
      <c r="A4415" s="127" t="s">
        <v>9051</v>
      </c>
      <c r="B4415" s="80" t="s">
        <v>500</v>
      </c>
      <c r="C4415" s="128">
        <v>0</v>
      </c>
      <c r="D4415" s="128">
        <v>0</v>
      </c>
      <c r="E4415" s="80">
        <v>0</v>
      </c>
      <c r="F4415" s="128">
        <v>0</v>
      </c>
      <c r="G4415" s="80">
        <v>0</v>
      </c>
      <c r="H4415" s="128">
        <v>0.60824742268041232</v>
      </c>
      <c r="I4415" s="128">
        <v>0.83269961977186324</v>
      </c>
      <c r="J4415" s="80" t="s">
        <v>211</v>
      </c>
      <c r="K4415" s="80" t="s">
        <v>211</v>
      </c>
      <c r="L4415" s="128">
        <v>0</v>
      </c>
      <c r="M4415" s="81" t="s">
        <v>97</v>
      </c>
    </row>
    <row r="4416" spans="1:13" x14ac:dyDescent="0.25">
      <c r="A4416" s="127" t="s">
        <v>9014</v>
      </c>
      <c r="B4416" s="80" t="s">
        <v>2959</v>
      </c>
      <c r="C4416" s="128">
        <v>0</v>
      </c>
      <c r="D4416" s="128">
        <v>0</v>
      </c>
      <c r="E4416" s="80">
        <v>0</v>
      </c>
      <c r="F4416" s="128">
        <v>0</v>
      </c>
      <c r="G4416" s="80">
        <v>0</v>
      </c>
      <c r="H4416" s="128">
        <v>0.48039215686274511</v>
      </c>
      <c r="I4416" s="128">
        <v>0.80952380952380965</v>
      </c>
      <c r="J4416" s="80" t="s">
        <v>211</v>
      </c>
      <c r="K4416" s="80" t="s">
        <v>211</v>
      </c>
      <c r="L4416" s="128">
        <v>0</v>
      </c>
      <c r="M4416" s="81" t="s">
        <v>97</v>
      </c>
    </row>
    <row r="4417" spans="1:13" x14ac:dyDescent="0.25">
      <c r="A4417" s="127" t="s">
        <v>9090</v>
      </c>
      <c r="B4417" s="80" t="s">
        <v>628</v>
      </c>
      <c r="C4417" s="128">
        <v>0</v>
      </c>
      <c r="D4417" s="128">
        <v>0</v>
      </c>
      <c r="E4417" s="80">
        <v>0</v>
      </c>
      <c r="F4417" s="128">
        <v>0</v>
      </c>
      <c r="G4417" s="80">
        <v>0</v>
      </c>
      <c r="H4417" s="128">
        <v>0.50909090909090904</v>
      </c>
      <c r="I4417" s="128">
        <v>0.83719008264462813</v>
      </c>
      <c r="J4417" s="80" t="s">
        <v>211</v>
      </c>
      <c r="K4417" s="80" t="s">
        <v>211</v>
      </c>
      <c r="L4417" s="128">
        <v>0</v>
      </c>
      <c r="M4417" s="81" t="s">
        <v>97</v>
      </c>
    </row>
    <row r="4418" spans="1:13" x14ac:dyDescent="0.25">
      <c r="A4418" s="127" t="s">
        <v>9054</v>
      </c>
      <c r="B4418" s="80" t="s">
        <v>495</v>
      </c>
      <c r="C4418" s="128">
        <v>0</v>
      </c>
      <c r="D4418" s="128">
        <v>0</v>
      </c>
      <c r="E4418" s="80">
        <v>0</v>
      </c>
      <c r="F4418" s="128">
        <v>0</v>
      </c>
      <c r="G4418" s="80">
        <v>0</v>
      </c>
      <c r="H4418" s="128">
        <v>0.65142857142857147</v>
      </c>
      <c r="I4418" s="128">
        <v>0.82356495468277957</v>
      </c>
      <c r="J4418" s="80" t="s">
        <v>211</v>
      </c>
      <c r="K4418" s="80" t="s">
        <v>211</v>
      </c>
      <c r="L4418" s="128">
        <v>0</v>
      </c>
      <c r="M4418" s="81" t="s">
        <v>97</v>
      </c>
    </row>
    <row r="4419" spans="1:13" x14ac:dyDescent="0.25">
      <c r="A4419" s="127" t="s">
        <v>9016</v>
      </c>
      <c r="B4419" s="80" t="s">
        <v>2969</v>
      </c>
      <c r="C4419" s="128">
        <v>0</v>
      </c>
      <c r="D4419" s="128">
        <v>0</v>
      </c>
      <c r="E4419" s="80">
        <v>0</v>
      </c>
      <c r="F4419" s="128">
        <v>0</v>
      </c>
      <c r="G4419" s="80">
        <v>0</v>
      </c>
      <c r="H4419" s="128">
        <v>0.53521126760563376</v>
      </c>
      <c r="I4419" s="128">
        <v>0.80186915887850463</v>
      </c>
      <c r="J4419" s="80" t="s">
        <v>211</v>
      </c>
      <c r="K4419" s="80" t="s">
        <v>211</v>
      </c>
      <c r="L4419" s="128">
        <v>0</v>
      </c>
      <c r="M4419" s="81" t="s">
        <v>97</v>
      </c>
    </row>
    <row r="4420" spans="1:13" x14ac:dyDescent="0.25">
      <c r="A4420" s="127" t="s">
        <v>9180</v>
      </c>
      <c r="B4420" s="80" t="s">
        <v>3205</v>
      </c>
      <c r="C4420" s="128">
        <v>0</v>
      </c>
      <c r="D4420" s="128">
        <v>0</v>
      </c>
      <c r="E4420" s="80">
        <v>0</v>
      </c>
      <c r="F4420" s="128">
        <v>0</v>
      </c>
      <c r="G4420" s="80">
        <v>0</v>
      </c>
      <c r="H4420" s="128">
        <v>0.62809917355371903</v>
      </c>
      <c r="I4420" s="128">
        <v>0.78767582049564644</v>
      </c>
      <c r="J4420" s="80" t="s">
        <v>211</v>
      </c>
      <c r="K4420" s="80" t="s">
        <v>211</v>
      </c>
      <c r="L4420" s="128">
        <v>0</v>
      </c>
      <c r="M4420" s="81" t="s">
        <v>97</v>
      </c>
    </row>
    <row r="4421" spans="1:13" x14ac:dyDescent="0.25">
      <c r="A4421" s="127" t="s">
        <v>9056</v>
      </c>
      <c r="B4421" s="80" t="s">
        <v>496</v>
      </c>
      <c r="C4421" s="128">
        <v>0</v>
      </c>
      <c r="D4421" s="128">
        <v>0</v>
      </c>
      <c r="E4421" s="80">
        <v>0</v>
      </c>
      <c r="F4421" s="128">
        <v>0</v>
      </c>
      <c r="G4421" s="80">
        <v>0</v>
      </c>
      <c r="H4421" s="128">
        <v>0.53846153846153844</v>
      </c>
      <c r="I4421" s="128">
        <v>0.79090909090909089</v>
      </c>
      <c r="J4421" s="80" t="s">
        <v>211</v>
      </c>
      <c r="K4421" s="80" t="s">
        <v>211</v>
      </c>
      <c r="L4421" s="128">
        <v>0</v>
      </c>
      <c r="M4421" s="81" t="s">
        <v>97</v>
      </c>
    </row>
    <row r="4422" spans="1:13" x14ac:dyDescent="0.25">
      <c r="A4422" s="127" t="s">
        <v>9017</v>
      </c>
      <c r="B4422" s="80" t="s">
        <v>2972</v>
      </c>
      <c r="C4422" s="128">
        <v>0</v>
      </c>
      <c r="D4422" s="128">
        <v>0</v>
      </c>
      <c r="E4422" s="80">
        <v>0</v>
      </c>
      <c r="F4422" s="128">
        <v>0</v>
      </c>
      <c r="G4422" s="80">
        <v>0</v>
      </c>
      <c r="H4422" s="128">
        <v>0.3707865168539326</v>
      </c>
      <c r="I4422" s="128">
        <v>0.79509071504802564</v>
      </c>
      <c r="J4422" s="80" t="s">
        <v>211</v>
      </c>
      <c r="K4422" s="80" t="s">
        <v>211</v>
      </c>
      <c r="L4422" s="128">
        <v>0</v>
      </c>
      <c r="M4422" s="81" t="s">
        <v>97</v>
      </c>
    </row>
    <row r="4423" spans="1:13" x14ac:dyDescent="0.25">
      <c r="A4423" s="127" t="s">
        <v>9059</v>
      </c>
      <c r="B4423" s="80" t="s">
        <v>527</v>
      </c>
      <c r="C4423" s="128">
        <v>0</v>
      </c>
      <c r="D4423" s="128">
        <v>0</v>
      </c>
      <c r="E4423" s="80">
        <v>0</v>
      </c>
      <c r="F4423" s="128">
        <v>0</v>
      </c>
      <c r="G4423" s="80">
        <v>0</v>
      </c>
      <c r="H4423" s="128">
        <v>0.69291338582677164</v>
      </c>
      <c r="I4423" s="128">
        <v>0.84284754869039613</v>
      </c>
      <c r="J4423" s="80" t="s">
        <v>211</v>
      </c>
      <c r="K4423" s="80" t="s">
        <v>211</v>
      </c>
      <c r="L4423" s="128">
        <v>0</v>
      </c>
      <c r="M4423" s="81" t="s">
        <v>97</v>
      </c>
    </row>
    <row r="4424" spans="1:13" x14ac:dyDescent="0.25">
      <c r="A4424" s="127" t="s">
        <v>9187</v>
      </c>
      <c r="B4424" s="80" t="s">
        <v>706</v>
      </c>
      <c r="C4424" s="128">
        <v>0</v>
      </c>
      <c r="D4424" s="128">
        <v>0</v>
      </c>
      <c r="E4424" s="80">
        <v>0</v>
      </c>
      <c r="F4424" s="128">
        <v>0</v>
      </c>
      <c r="G4424" s="80">
        <v>0</v>
      </c>
      <c r="H4424" s="128">
        <v>0.35714285714285715</v>
      </c>
      <c r="I4424" s="128">
        <v>0.77916194790486981</v>
      </c>
      <c r="J4424" s="80" t="s">
        <v>211</v>
      </c>
      <c r="K4424" s="80" t="s">
        <v>211</v>
      </c>
      <c r="L4424" s="128">
        <v>0</v>
      </c>
      <c r="M4424" s="81" t="s">
        <v>97</v>
      </c>
    </row>
    <row r="4425" spans="1:13" x14ac:dyDescent="0.25">
      <c r="A4425" s="127" t="s">
        <v>9021</v>
      </c>
      <c r="B4425" s="80" t="s">
        <v>511</v>
      </c>
      <c r="C4425" s="128">
        <v>0</v>
      </c>
      <c r="D4425" s="128">
        <v>0</v>
      </c>
      <c r="E4425" s="80">
        <v>0</v>
      </c>
      <c r="F4425" s="128">
        <v>0</v>
      </c>
      <c r="G4425" s="80">
        <v>0</v>
      </c>
      <c r="H4425" s="128">
        <v>0.53921568627450978</v>
      </c>
      <c r="I4425" s="128">
        <v>0.82148499210110582</v>
      </c>
      <c r="J4425" s="80" t="s">
        <v>211</v>
      </c>
      <c r="K4425" s="80" t="s">
        <v>211</v>
      </c>
      <c r="L4425" s="128">
        <v>0</v>
      </c>
      <c r="M4425" s="81" t="s">
        <v>97</v>
      </c>
    </row>
    <row r="4426" spans="1:13" x14ac:dyDescent="0.25">
      <c r="A4426" s="127" t="s">
        <v>9158</v>
      </c>
      <c r="B4426" s="80" t="s">
        <v>405</v>
      </c>
      <c r="C4426" s="128">
        <v>0</v>
      </c>
      <c r="D4426" s="128">
        <v>0</v>
      </c>
      <c r="E4426" s="80">
        <v>0</v>
      </c>
      <c r="F4426" s="128">
        <v>0</v>
      </c>
      <c r="G4426" s="80">
        <v>0</v>
      </c>
      <c r="H4426" s="128">
        <v>0.65094339622641506</v>
      </c>
      <c r="I4426" s="128">
        <v>0.83233979135618485</v>
      </c>
      <c r="J4426" s="80" t="s">
        <v>211</v>
      </c>
      <c r="K4426" s="80" t="s">
        <v>211</v>
      </c>
      <c r="L4426" s="128">
        <v>0</v>
      </c>
      <c r="M4426" s="81" t="s">
        <v>97</v>
      </c>
    </row>
    <row r="4427" spans="1:13" x14ac:dyDescent="0.25">
      <c r="A4427" s="127" t="s">
        <v>9023</v>
      </c>
      <c r="B4427" s="80" t="s">
        <v>411</v>
      </c>
      <c r="C4427" s="128">
        <v>0</v>
      </c>
      <c r="D4427" s="128">
        <v>0</v>
      </c>
      <c r="E4427" s="80">
        <v>0</v>
      </c>
      <c r="F4427" s="128">
        <v>0</v>
      </c>
      <c r="G4427" s="80">
        <v>0</v>
      </c>
      <c r="H4427" s="128">
        <v>0.46341463414634154</v>
      </c>
      <c r="I4427" s="128">
        <v>0.80821917808219179</v>
      </c>
      <c r="J4427" s="80" t="s">
        <v>211</v>
      </c>
      <c r="K4427" s="80" t="s">
        <v>211</v>
      </c>
      <c r="L4427" s="128">
        <v>0</v>
      </c>
      <c r="M4427" s="81" t="s">
        <v>97</v>
      </c>
    </row>
    <row r="4428" spans="1:13" x14ac:dyDescent="0.25">
      <c r="A4428" s="127" t="s">
        <v>9777</v>
      </c>
      <c r="B4428" s="80" t="s">
        <v>532</v>
      </c>
      <c r="C4428" s="128">
        <v>0</v>
      </c>
      <c r="D4428" s="128">
        <v>0</v>
      </c>
      <c r="E4428" s="80">
        <v>0</v>
      </c>
      <c r="F4428" s="128">
        <v>0</v>
      </c>
      <c r="G4428" s="80">
        <v>0</v>
      </c>
      <c r="H4428" s="128">
        <v>0.61038961038961037</v>
      </c>
      <c r="I4428" s="128">
        <v>0.81146744412050531</v>
      </c>
      <c r="J4428" s="80" t="s">
        <v>211</v>
      </c>
      <c r="K4428" s="80" t="s">
        <v>211</v>
      </c>
      <c r="L4428" s="128">
        <v>0</v>
      </c>
      <c r="M4428" s="81" t="s">
        <v>97</v>
      </c>
    </row>
    <row r="4429" spans="1:13" x14ac:dyDescent="0.25">
      <c r="A4429" s="127" t="s">
        <v>9160</v>
      </c>
      <c r="B4429" s="80" t="s">
        <v>404</v>
      </c>
      <c r="C4429" s="128">
        <v>0</v>
      </c>
      <c r="D4429" s="128">
        <v>0</v>
      </c>
      <c r="E4429" s="80">
        <v>0</v>
      </c>
      <c r="F4429" s="128">
        <v>0</v>
      </c>
      <c r="G4429" s="80">
        <v>0</v>
      </c>
      <c r="H4429" s="128">
        <v>0.4098360655737705</v>
      </c>
      <c r="I4429" s="128">
        <v>0.79158316633266523</v>
      </c>
      <c r="J4429" s="80" t="s">
        <v>211</v>
      </c>
      <c r="K4429" s="80" t="s">
        <v>211</v>
      </c>
      <c r="L4429" s="128">
        <v>0</v>
      </c>
      <c r="M4429" s="81" t="s">
        <v>97</v>
      </c>
    </row>
    <row r="4430" spans="1:13" x14ac:dyDescent="0.25">
      <c r="A4430" s="127" t="s">
        <v>9026</v>
      </c>
      <c r="B4430" s="80" t="s">
        <v>674</v>
      </c>
      <c r="C4430" s="128">
        <v>0</v>
      </c>
      <c r="D4430" s="128">
        <v>0</v>
      </c>
      <c r="E4430" s="80">
        <v>0</v>
      </c>
      <c r="F4430" s="128">
        <v>0</v>
      </c>
      <c r="G4430" s="80">
        <v>0</v>
      </c>
      <c r="H4430" s="128">
        <v>0.53703703703703709</v>
      </c>
      <c r="I4430" s="128">
        <v>0.79255319148936165</v>
      </c>
      <c r="J4430" s="80" t="s">
        <v>211</v>
      </c>
      <c r="K4430" s="80" t="s">
        <v>211</v>
      </c>
      <c r="L4430" s="128">
        <v>0</v>
      </c>
      <c r="M4430" s="81" t="s">
        <v>97</v>
      </c>
    </row>
    <row r="4431" spans="1:13" x14ac:dyDescent="0.25">
      <c r="A4431" s="127" t="s">
        <v>9064</v>
      </c>
      <c r="B4431" s="80" t="s">
        <v>533</v>
      </c>
      <c r="C4431" s="128">
        <v>0</v>
      </c>
      <c r="D4431" s="128">
        <v>0</v>
      </c>
      <c r="E4431" s="80">
        <v>0</v>
      </c>
      <c r="F4431" s="128">
        <v>0</v>
      </c>
      <c r="G4431" s="80">
        <v>0</v>
      </c>
      <c r="H4431" s="128">
        <v>0.390625</v>
      </c>
      <c r="I4431" s="128">
        <v>0.79930495221546483</v>
      </c>
      <c r="J4431" s="80" t="s">
        <v>211</v>
      </c>
      <c r="K4431" s="80" t="s">
        <v>211</v>
      </c>
      <c r="L4431" s="128">
        <v>0</v>
      </c>
      <c r="M4431" s="81" t="s">
        <v>97</v>
      </c>
    </row>
    <row r="4432" spans="1:13" x14ac:dyDescent="0.25">
      <c r="A4432" s="127" t="s">
        <v>9195</v>
      </c>
      <c r="B4432" s="80" t="s">
        <v>3269</v>
      </c>
      <c r="C4432" s="128">
        <v>0</v>
      </c>
      <c r="D4432" s="128">
        <v>0</v>
      </c>
      <c r="E4432" s="80">
        <v>0</v>
      </c>
      <c r="F4432" s="128">
        <v>0</v>
      </c>
      <c r="G4432" s="80">
        <v>0</v>
      </c>
      <c r="H4432" s="128">
        <v>0.62857142857142856</v>
      </c>
      <c r="I4432" s="128">
        <v>0.8254504504504504</v>
      </c>
      <c r="J4432" s="80" t="s">
        <v>211</v>
      </c>
      <c r="K4432" s="80" t="s">
        <v>211</v>
      </c>
      <c r="L4432" s="128">
        <v>0</v>
      </c>
      <c r="M4432" s="81" t="s">
        <v>97</v>
      </c>
    </row>
    <row r="4433" spans="1:13" x14ac:dyDescent="0.25">
      <c r="A4433" s="127" t="s">
        <v>9778</v>
      </c>
      <c r="B4433" s="80" t="s">
        <v>528</v>
      </c>
      <c r="C4433" s="128">
        <v>0</v>
      </c>
      <c r="D4433" s="128">
        <v>0</v>
      </c>
      <c r="E4433" s="80">
        <v>0</v>
      </c>
      <c r="F4433" s="128">
        <v>0</v>
      </c>
      <c r="G4433" s="80">
        <v>0</v>
      </c>
      <c r="H4433" s="128">
        <v>0.55813953488372092</v>
      </c>
      <c r="I4433" s="128">
        <v>0.80737704918032782</v>
      </c>
      <c r="J4433" s="80" t="s">
        <v>211</v>
      </c>
      <c r="K4433" s="80" t="s">
        <v>211</v>
      </c>
      <c r="L4433" s="128">
        <v>0</v>
      </c>
      <c r="M4433" s="81" t="s">
        <v>97</v>
      </c>
    </row>
    <row r="4434" spans="1:13" x14ac:dyDescent="0.25">
      <c r="A4434" s="127" t="s">
        <v>9028</v>
      </c>
      <c r="B4434" s="80" t="s">
        <v>732</v>
      </c>
      <c r="C4434" s="128">
        <v>0</v>
      </c>
      <c r="D4434" s="128">
        <v>0</v>
      </c>
      <c r="E4434" s="80">
        <v>0</v>
      </c>
      <c r="F4434" s="128">
        <v>0</v>
      </c>
      <c r="G4434" s="80">
        <v>0</v>
      </c>
      <c r="H4434" s="128">
        <v>0</v>
      </c>
      <c r="I4434" s="128">
        <v>0.84782608695652173</v>
      </c>
      <c r="J4434" s="80" t="s">
        <v>211</v>
      </c>
      <c r="K4434" s="80" t="s">
        <v>211</v>
      </c>
      <c r="L4434" s="128">
        <v>0</v>
      </c>
      <c r="M4434" s="81" t="s">
        <v>97</v>
      </c>
    </row>
    <row r="4435" spans="1:13" x14ac:dyDescent="0.25">
      <c r="A4435" s="127" t="s">
        <v>9779</v>
      </c>
      <c r="B4435" s="80" t="s">
        <v>530</v>
      </c>
      <c r="C4435" s="128">
        <v>0</v>
      </c>
      <c r="D4435" s="128">
        <v>0</v>
      </c>
      <c r="E4435" s="80">
        <v>0</v>
      </c>
      <c r="F4435" s="128">
        <v>0</v>
      </c>
      <c r="G4435" s="80">
        <v>0</v>
      </c>
      <c r="H4435" s="128">
        <v>0.56578947368421051</v>
      </c>
      <c r="I4435" s="128">
        <v>0.80426098535286283</v>
      </c>
      <c r="J4435" s="80" t="s">
        <v>211</v>
      </c>
      <c r="K4435" s="80" t="s">
        <v>211</v>
      </c>
      <c r="L4435" s="128">
        <v>0</v>
      </c>
      <c r="M4435" s="81" t="s">
        <v>97</v>
      </c>
    </row>
    <row r="4436" spans="1:13" x14ac:dyDescent="0.25">
      <c r="A4436" s="127" t="s">
        <v>9200</v>
      </c>
      <c r="B4436" s="80" t="s">
        <v>35</v>
      </c>
      <c r="C4436" s="128">
        <v>0</v>
      </c>
      <c r="D4436" s="128">
        <v>0</v>
      </c>
      <c r="E4436" s="80">
        <v>0</v>
      </c>
      <c r="F4436" s="128">
        <v>0</v>
      </c>
      <c r="G4436" s="80">
        <v>0</v>
      </c>
      <c r="H4436" s="128">
        <v>0.44444444444444442</v>
      </c>
      <c r="I4436" s="128">
        <v>0.7967479674796748</v>
      </c>
      <c r="J4436" s="80" t="s">
        <v>211</v>
      </c>
      <c r="K4436" s="80" t="s">
        <v>211</v>
      </c>
      <c r="L4436" s="128">
        <v>0</v>
      </c>
      <c r="M4436" s="81" t="s">
        <v>97</v>
      </c>
    </row>
    <row r="4437" spans="1:13" x14ac:dyDescent="0.25">
      <c r="A4437" s="127" t="s">
        <v>9030</v>
      </c>
      <c r="B4437" s="80" t="s">
        <v>648</v>
      </c>
      <c r="C4437" s="128">
        <v>0</v>
      </c>
      <c r="D4437" s="128">
        <v>0</v>
      </c>
      <c r="E4437" s="80">
        <v>0</v>
      </c>
      <c r="F4437" s="128">
        <v>0</v>
      </c>
      <c r="G4437" s="80">
        <v>0</v>
      </c>
      <c r="H4437" s="128">
        <v>0.57894736842105265</v>
      </c>
      <c r="I4437" s="128">
        <v>0.800578034682081</v>
      </c>
      <c r="J4437" s="80" t="s">
        <v>211</v>
      </c>
      <c r="K4437" s="80" t="s">
        <v>211</v>
      </c>
      <c r="L4437" s="128">
        <v>0</v>
      </c>
      <c r="M4437" s="81" t="s">
        <v>97</v>
      </c>
    </row>
    <row r="4438" spans="1:13" x14ac:dyDescent="0.25">
      <c r="A4438" s="127" t="s">
        <v>9204</v>
      </c>
      <c r="B4438" s="80" t="s">
        <v>461</v>
      </c>
      <c r="C4438" s="128">
        <v>0</v>
      </c>
      <c r="D4438" s="128">
        <v>0</v>
      </c>
      <c r="E4438" s="80">
        <v>0</v>
      </c>
      <c r="F4438" s="128">
        <v>0</v>
      </c>
      <c r="G4438" s="80">
        <v>0</v>
      </c>
      <c r="H4438" s="128">
        <v>0.64583333333333337</v>
      </c>
      <c r="I4438" s="128">
        <v>0.82189542483660127</v>
      </c>
      <c r="J4438" s="80" t="s">
        <v>211</v>
      </c>
      <c r="K4438" s="80" t="s">
        <v>211</v>
      </c>
      <c r="L4438" s="128">
        <v>0</v>
      </c>
      <c r="M4438" s="81" t="s">
        <v>97</v>
      </c>
    </row>
    <row r="4439" spans="1:13" x14ac:dyDescent="0.25">
      <c r="A4439" s="127" t="s">
        <v>9033</v>
      </c>
      <c r="B4439" s="80" t="s">
        <v>622</v>
      </c>
      <c r="C4439" s="128">
        <v>0</v>
      </c>
      <c r="D4439" s="128">
        <v>0</v>
      </c>
      <c r="E4439" s="80">
        <v>0</v>
      </c>
      <c r="F4439" s="128">
        <v>0</v>
      </c>
      <c r="G4439" s="80">
        <v>0</v>
      </c>
      <c r="H4439" s="128">
        <v>0.40963855421686746</v>
      </c>
      <c r="I4439" s="128">
        <v>0.81001890359168238</v>
      </c>
      <c r="J4439" s="80" t="s">
        <v>211</v>
      </c>
      <c r="K4439" s="80" t="s">
        <v>211</v>
      </c>
      <c r="L4439" s="128">
        <v>0</v>
      </c>
      <c r="M4439" s="81" t="s">
        <v>97</v>
      </c>
    </row>
    <row r="4440" spans="1:13" x14ac:dyDescent="0.25">
      <c r="A4440" s="127" t="s">
        <v>9780</v>
      </c>
      <c r="B4440" s="80" t="s">
        <v>514</v>
      </c>
      <c r="C4440" s="128">
        <v>0</v>
      </c>
      <c r="D4440" s="128">
        <v>0</v>
      </c>
      <c r="E4440" s="80">
        <v>0</v>
      </c>
      <c r="F4440" s="128">
        <v>0</v>
      </c>
      <c r="G4440" s="80">
        <v>0</v>
      </c>
      <c r="H4440" s="128">
        <v>0.66666666666666663</v>
      </c>
      <c r="I4440" s="128">
        <v>0.81744421906693709</v>
      </c>
      <c r="J4440" s="80" t="s">
        <v>211</v>
      </c>
      <c r="K4440" s="80" t="s">
        <v>211</v>
      </c>
      <c r="L4440" s="128">
        <v>0</v>
      </c>
      <c r="M4440" s="81" t="s">
        <v>97</v>
      </c>
    </row>
    <row r="4441" spans="1:13" x14ac:dyDescent="0.25">
      <c r="A4441" s="127" t="s">
        <v>9209</v>
      </c>
      <c r="B4441" s="80" t="s">
        <v>3021</v>
      </c>
      <c r="C4441" s="128">
        <v>0</v>
      </c>
      <c r="D4441" s="128">
        <v>0</v>
      </c>
      <c r="E4441" s="80">
        <v>0</v>
      </c>
      <c r="F4441" s="128">
        <v>0</v>
      </c>
      <c r="G4441" s="80">
        <v>0</v>
      </c>
      <c r="H4441" s="128">
        <v>0.69047619047619047</v>
      </c>
      <c r="I4441" s="128">
        <v>0.79701230228470987</v>
      </c>
      <c r="J4441" s="80" t="s">
        <v>211</v>
      </c>
      <c r="K4441" s="80" t="s">
        <v>211</v>
      </c>
      <c r="L4441" s="128">
        <v>0</v>
      </c>
      <c r="M4441" s="81" t="s">
        <v>97</v>
      </c>
    </row>
    <row r="4442" spans="1:13" x14ac:dyDescent="0.25">
      <c r="A4442" s="127" t="s">
        <v>9036</v>
      </c>
      <c r="B4442" s="80" t="s">
        <v>396</v>
      </c>
      <c r="C4442" s="128">
        <v>0</v>
      </c>
      <c r="D4442" s="128">
        <v>0</v>
      </c>
      <c r="E4442" s="80">
        <v>0</v>
      </c>
      <c r="F4442" s="128">
        <v>0</v>
      </c>
      <c r="G4442" s="80">
        <v>0</v>
      </c>
      <c r="H4442" s="128">
        <v>0.66176470588235292</v>
      </c>
      <c r="I4442" s="128">
        <v>0.81183611532625188</v>
      </c>
      <c r="J4442" s="80" t="s">
        <v>211</v>
      </c>
      <c r="K4442" s="80" t="s">
        <v>211</v>
      </c>
      <c r="L4442" s="128">
        <v>0</v>
      </c>
      <c r="M4442" s="81" t="s">
        <v>97</v>
      </c>
    </row>
    <row r="4443" spans="1:13" x14ac:dyDescent="0.25">
      <c r="A4443" s="127" t="s">
        <v>9864</v>
      </c>
      <c r="B4443" s="80" t="s">
        <v>512</v>
      </c>
      <c r="C4443" s="128">
        <v>0</v>
      </c>
      <c r="D4443" s="128">
        <v>0</v>
      </c>
      <c r="E4443" s="80">
        <v>0</v>
      </c>
      <c r="F4443" s="128">
        <v>0</v>
      </c>
      <c r="G4443" s="80">
        <v>0</v>
      </c>
      <c r="H4443" s="128">
        <v>0</v>
      </c>
      <c r="I4443" s="128">
        <v>1</v>
      </c>
      <c r="J4443" s="80" t="s">
        <v>211</v>
      </c>
      <c r="K4443" s="80" t="s">
        <v>211</v>
      </c>
      <c r="L4443" s="128">
        <v>0</v>
      </c>
      <c r="M4443" s="81" t="s">
        <v>97</v>
      </c>
    </row>
    <row r="4444" spans="1:13" x14ac:dyDescent="0.25">
      <c r="A4444" s="127" t="s">
        <v>9038</v>
      </c>
      <c r="B4444" s="80" t="s">
        <v>3181</v>
      </c>
      <c r="C4444" s="128">
        <v>0</v>
      </c>
      <c r="D4444" s="128">
        <v>0</v>
      </c>
      <c r="E4444" s="80">
        <v>0</v>
      </c>
      <c r="F4444" s="128">
        <v>0</v>
      </c>
      <c r="G4444" s="80">
        <v>0</v>
      </c>
      <c r="H4444" s="128">
        <v>0.6</v>
      </c>
      <c r="I4444" s="128">
        <v>0.79020234291799796</v>
      </c>
      <c r="J4444" s="80" t="s">
        <v>211</v>
      </c>
      <c r="K4444" s="80" t="s">
        <v>211</v>
      </c>
      <c r="L4444" s="128">
        <v>0</v>
      </c>
      <c r="M4444" s="81" t="s">
        <v>97</v>
      </c>
    </row>
    <row r="4445" spans="1:13" x14ac:dyDescent="0.25">
      <c r="A4445" s="127" t="s">
        <v>9039</v>
      </c>
      <c r="B4445" s="80" t="s">
        <v>704</v>
      </c>
      <c r="C4445" s="128">
        <v>0</v>
      </c>
      <c r="D4445" s="128">
        <v>0</v>
      </c>
      <c r="E4445" s="80">
        <v>0</v>
      </c>
      <c r="F4445" s="128">
        <v>0</v>
      </c>
      <c r="G4445" s="80">
        <v>0</v>
      </c>
      <c r="H4445" s="128">
        <v>0.16</v>
      </c>
      <c r="I4445" s="128">
        <v>0.78712871287128716</v>
      </c>
      <c r="J4445" s="80" t="s">
        <v>211</v>
      </c>
      <c r="K4445" s="80" t="s">
        <v>211</v>
      </c>
      <c r="L4445" s="128">
        <v>0</v>
      </c>
      <c r="M4445" s="81" t="s">
        <v>97</v>
      </c>
    </row>
    <row r="4446" spans="1:13" x14ac:dyDescent="0.25">
      <c r="A4446" s="127" t="s">
        <v>9073</v>
      </c>
      <c r="B4446" s="80" t="s">
        <v>518</v>
      </c>
      <c r="C4446" s="128">
        <v>0</v>
      </c>
      <c r="D4446" s="128">
        <v>0</v>
      </c>
      <c r="E4446" s="80">
        <v>0</v>
      </c>
      <c r="F4446" s="128">
        <v>0</v>
      </c>
      <c r="G4446" s="80">
        <v>0</v>
      </c>
      <c r="H4446" s="128">
        <v>0.56716417910447758</v>
      </c>
      <c r="I4446" s="128">
        <v>0.80746169220519659</v>
      </c>
      <c r="J4446" s="80" t="s">
        <v>211</v>
      </c>
      <c r="K4446" s="80" t="s">
        <v>211</v>
      </c>
      <c r="L4446" s="128">
        <v>0</v>
      </c>
      <c r="M4446" s="81" t="s">
        <v>97</v>
      </c>
    </row>
    <row r="4447" spans="1:13" x14ac:dyDescent="0.25">
      <c r="A4447" s="127" t="s">
        <v>9040</v>
      </c>
      <c r="B4447" s="80" t="s">
        <v>1010</v>
      </c>
      <c r="C4447" s="128">
        <v>0</v>
      </c>
      <c r="D4447" s="128">
        <v>0</v>
      </c>
      <c r="E4447" s="80">
        <v>0</v>
      </c>
      <c r="F4447" s="128">
        <v>0</v>
      </c>
      <c r="G4447" s="80">
        <v>0</v>
      </c>
      <c r="H4447" s="128">
        <v>0.6</v>
      </c>
      <c r="I4447" s="128">
        <v>0.8007483629560338</v>
      </c>
      <c r="J4447" s="80" t="s">
        <v>211</v>
      </c>
      <c r="K4447" s="80" t="s">
        <v>211</v>
      </c>
      <c r="L4447" s="128">
        <v>0</v>
      </c>
      <c r="M4447" s="81" t="s">
        <v>97</v>
      </c>
    </row>
    <row r="4448" spans="1:13" x14ac:dyDescent="0.25">
      <c r="A4448" s="127" t="s">
        <v>9041</v>
      </c>
      <c r="B4448" s="80" t="s">
        <v>697</v>
      </c>
      <c r="C4448" s="128">
        <v>0</v>
      </c>
      <c r="D4448" s="128">
        <v>0</v>
      </c>
      <c r="E4448" s="80">
        <v>0</v>
      </c>
      <c r="F4448" s="128">
        <v>0</v>
      </c>
      <c r="G4448" s="80">
        <v>0</v>
      </c>
      <c r="H4448" s="128">
        <v>0.54736842105263162</v>
      </c>
      <c r="I4448" s="128">
        <v>0.80560131795716639</v>
      </c>
      <c r="J4448" s="80" t="s">
        <v>211</v>
      </c>
      <c r="K4448" s="80" t="s">
        <v>211</v>
      </c>
      <c r="L4448" s="128">
        <v>0</v>
      </c>
      <c r="M4448" s="81" t="s">
        <v>97</v>
      </c>
    </row>
    <row r="4449" spans="1:13" x14ac:dyDescent="0.25">
      <c r="A4449" s="127" t="s">
        <v>9047</v>
      </c>
      <c r="B4449" s="80" t="s">
        <v>633</v>
      </c>
      <c r="C4449" s="128">
        <v>0</v>
      </c>
      <c r="D4449" s="128">
        <v>0</v>
      </c>
      <c r="E4449" s="80">
        <v>0</v>
      </c>
      <c r="F4449" s="128">
        <v>0</v>
      </c>
      <c r="G4449" s="80">
        <v>0</v>
      </c>
      <c r="H4449" s="128">
        <v>0.55434782608695654</v>
      </c>
      <c r="I4449" s="128">
        <v>0.79604130808950091</v>
      </c>
      <c r="J4449" s="80" t="s">
        <v>211</v>
      </c>
      <c r="K4449" s="80" t="s">
        <v>211</v>
      </c>
      <c r="L4449" s="128">
        <v>0</v>
      </c>
      <c r="M4449" s="81" t="s">
        <v>97</v>
      </c>
    </row>
    <row r="4450" spans="1:13" x14ac:dyDescent="0.25">
      <c r="A4450" s="127" t="s">
        <v>9042</v>
      </c>
      <c r="B4450" s="80" t="s">
        <v>2916</v>
      </c>
      <c r="C4450" s="128">
        <v>0</v>
      </c>
      <c r="D4450" s="128">
        <v>0</v>
      </c>
      <c r="E4450" s="80">
        <v>0</v>
      </c>
      <c r="F4450" s="128">
        <v>0</v>
      </c>
      <c r="G4450" s="80">
        <v>0</v>
      </c>
      <c r="H4450" s="128">
        <v>0.45882352941176474</v>
      </c>
      <c r="I4450" s="128">
        <v>0.78516228748067995</v>
      </c>
      <c r="J4450" s="80" t="s">
        <v>211</v>
      </c>
      <c r="K4450" s="80" t="s">
        <v>211</v>
      </c>
      <c r="L4450" s="128">
        <v>0</v>
      </c>
      <c r="M4450" s="81" t="s">
        <v>97</v>
      </c>
    </row>
    <row r="4451" spans="1:13" x14ac:dyDescent="0.25">
      <c r="A4451" s="127" t="s">
        <v>9077</v>
      </c>
      <c r="B4451" s="80" t="s">
        <v>631</v>
      </c>
      <c r="C4451" s="128">
        <v>0</v>
      </c>
      <c r="D4451" s="128">
        <v>0</v>
      </c>
      <c r="E4451" s="80">
        <v>0</v>
      </c>
      <c r="F4451" s="128">
        <v>0</v>
      </c>
      <c r="G4451" s="80">
        <v>0</v>
      </c>
      <c r="H4451" s="128">
        <v>0.5</v>
      </c>
      <c r="I4451" s="128">
        <v>0.82080112438510189</v>
      </c>
      <c r="J4451" s="80" t="s">
        <v>211</v>
      </c>
      <c r="K4451" s="80" t="s">
        <v>211</v>
      </c>
      <c r="L4451" s="128">
        <v>0</v>
      </c>
      <c r="M4451" s="81" t="s">
        <v>97</v>
      </c>
    </row>
    <row r="4452" spans="1:13" x14ac:dyDescent="0.25">
      <c r="A4452" s="127" t="s">
        <v>9043</v>
      </c>
      <c r="B4452" s="80" t="s">
        <v>632</v>
      </c>
      <c r="C4452" s="128">
        <v>0</v>
      </c>
      <c r="D4452" s="128">
        <v>0</v>
      </c>
      <c r="E4452" s="80">
        <v>0</v>
      </c>
      <c r="F4452" s="128">
        <v>0</v>
      </c>
      <c r="G4452" s="80">
        <v>0</v>
      </c>
      <c r="H4452" s="128">
        <v>0.4044943820224719</v>
      </c>
      <c r="I4452" s="128">
        <v>0.77255871446229918</v>
      </c>
      <c r="J4452" s="80" t="s">
        <v>211</v>
      </c>
      <c r="K4452" s="80" t="s">
        <v>211</v>
      </c>
      <c r="L4452" s="128">
        <v>0</v>
      </c>
      <c r="M4452" s="81" t="s">
        <v>97</v>
      </c>
    </row>
    <row r="4453" spans="1:13" x14ac:dyDescent="0.25">
      <c r="A4453" s="127" t="s">
        <v>9044</v>
      </c>
      <c r="B4453" s="80" t="s">
        <v>3179</v>
      </c>
      <c r="C4453" s="128">
        <v>0</v>
      </c>
      <c r="D4453" s="128">
        <v>0</v>
      </c>
      <c r="E4453" s="80">
        <v>0</v>
      </c>
      <c r="F4453" s="128">
        <v>0</v>
      </c>
      <c r="G4453" s="80">
        <v>0</v>
      </c>
      <c r="H4453" s="128">
        <v>0.52380952380952384</v>
      </c>
      <c r="I4453" s="128">
        <v>0.82880098887515452</v>
      </c>
      <c r="J4453" s="80" t="s">
        <v>211</v>
      </c>
      <c r="K4453" s="80" t="s">
        <v>211</v>
      </c>
      <c r="L4453" s="128">
        <v>0</v>
      </c>
      <c r="M4453" s="81" t="s">
        <v>97</v>
      </c>
    </row>
    <row r="4454" spans="1:13" x14ac:dyDescent="0.25">
      <c r="A4454" s="127" t="s">
        <v>9045</v>
      </c>
      <c r="B4454" s="80" t="s">
        <v>394</v>
      </c>
      <c r="C4454" s="128">
        <v>0</v>
      </c>
      <c r="D4454" s="128">
        <v>0</v>
      </c>
      <c r="E4454" s="80">
        <v>0</v>
      </c>
      <c r="F4454" s="128">
        <v>0</v>
      </c>
      <c r="G4454" s="80">
        <v>0</v>
      </c>
      <c r="H4454" s="128">
        <v>0.5357142857142857</v>
      </c>
      <c r="I4454" s="128">
        <v>0.84853291038858047</v>
      </c>
      <c r="J4454" s="80" t="s">
        <v>211</v>
      </c>
      <c r="K4454" s="80" t="s">
        <v>211</v>
      </c>
      <c r="L4454" s="128">
        <v>0</v>
      </c>
      <c r="M4454" s="81" t="s">
        <v>97</v>
      </c>
    </row>
    <row r="4455" spans="1:13" x14ac:dyDescent="0.25">
      <c r="A4455" s="127" t="s">
        <v>9781</v>
      </c>
      <c r="B4455" s="80" t="s">
        <v>638</v>
      </c>
      <c r="C4455" s="128">
        <v>0</v>
      </c>
      <c r="D4455" s="128">
        <v>0</v>
      </c>
      <c r="E4455" s="80">
        <v>0</v>
      </c>
      <c r="F4455" s="128">
        <v>0</v>
      </c>
      <c r="G4455" s="80">
        <v>0</v>
      </c>
      <c r="H4455" s="128">
        <v>0.62204724409448819</v>
      </c>
      <c r="I4455" s="128">
        <v>0.83847549909255903</v>
      </c>
      <c r="J4455" s="80" t="s">
        <v>211</v>
      </c>
      <c r="K4455" s="80" t="s">
        <v>211</v>
      </c>
      <c r="L4455" s="128">
        <v>0</v>
      </c>
      <c r="M4455" s="81" t="s">
        <v>97</v>
      </c>
    </row>
    <row r="4456" spans="1:13" x14ac:dyDescent="0.25">
      <c r="A4456" s="127" t="s">
        <v>9046</v>
      </c>
      <c r="B4456" s="80" t="s">
        <v>1024</v>
      </c>
      <c r="C4456" s="128">
        <v>0</v>
      </c>
      <c r="D4456" s="128">
        <v>0</v>
      </c>
      <c r="E4456" s="80">
        <v>0</v>
      </c>
      <c r="F4456" s="128">
        <v>0</v>
      </c>
      <c r="G4456" s="80">
        <v>0</v>
      </c>
      <c r="H4456" s="128">
        <v>0.46052631578947367</v>
      </c>
      <c r="I4456" s="128">
        <v>0.76518691588785059</v>
      </c>
      <c r="J4456" s="80" t="s">
        <v>211</v>
      </c>
      <c r="K4456" s="80" t="s">
        <v>211</v>
      </c>
      <c r="L4456" s="128">
        <v>0</v>
      </c>
      <c r="M4456" s="81" t="s">
        <v>97</v>
      </c>
    </row>
    <row r="4457" spans="1:13" x14ac:dyDescent="0.25">
      <c r="A4457" s="127" t="s">
        <v>9048</v>
      </c>
      <c r="B4457" s="80" t="s">
        <v>419</v>
      </c>
      <c r="C4457" s="128">
        <v>0</v>
      </c>
      <c r="D4457" s="128">
        <v>0</v>
      </c>
      <c r="E4457" s="80">
        <v>0</v>
      </c>
      <c r="F4457" s="128">
        <v>0</v>
      </c>
      <c r="G4457" s="80">
        <v>0</v>
      </c>
      <c r="H4457" s="128">
        <v>0.52127659574468088</v>
      </c>
      <c r="I4457" s="128">
        <v>0.7757153905645785</v>
      </c>
      <c r="J4457" s="80" t="s">
        <v>211</v>
      </c>
      <c r="K4457" s="80" t="s">
        <v>211</v>
      </c>
      <c r="L4457" s="128">
        <v>0</v>
      </c>
      <c r="M4457" s="81" t="s">
        <v>97</v>
      </c>
    </row>
    <row r="4458" spans="1:13" x14ac:dyDescent="0.25">
      <c r="A4458" s="127" t="s">
        <v>9782</v>
      </c>
      <c r="B4458" s="80" t="s">
        <v>630</v>
      </c>
      <c r="C4458" s="128">
        <v>0</v>
      </c>
      <c r="D4458" s="128">
        <v>0</v>
      </c>
      <c r="E4458" s="80">
        <v>0</v>
      </c>
      <c r="F4458" s="128">
        <v>0</v>
      </c>
      <c r="G4458" s="80">
        <v>0</v>
      </c>
      <c r="H4458" s="128">
        <v>0</v>
      </c>
      <c r="I4458" s="128">
        <v>0.5</v>
      </c>
      <c r="J4458" s="80" t="s">
        <v>211</v>
      </c>
      <c r="K4458" s="80" t="s">
        <v>211</v>
      </c>
      <c r="L4458" s="128">
        <v>0</v>
      </c>
      <c r="M4458" s="81" t="s">
        <v>97</v>
      </c>
    </row>
    <row r="4459" spans="1:13" x14ac:dyDescent="0.25">
      <c r="A4459" s="127" t="s">
        <v>9083</v>
      </c>
      <c r="B4459" s="80" t="s">
        <v>623</v>
      </c>
      <c r="C4459" s="128">
        <v>0</v>
      </c>
      <c r="D4459" s="128">
        <v>0</v>
      </c>
      <c r="E4459" s="80">
        <v>0</v>
      </c>
      <c r="F4459" s="128">
        <v>0</v>
      </c>
      <c r="G4459" s="80">
        <v>0</v>
      </c>
      <c r="H4459" s="128">
        <v>0.58947368421052626</v>
      </c>
      <c r="I4459" s="128">
        <v>0.79680365296803668</v>
      </c>
      <c r="J4459" s="80" t="s">
        <v>211</v>
      </c>
      <c r="K4459" s="80" t="s">
        <v>211</v>
      </c>
      <c r="L4459" s="128">
        <v>0</v>
      </c>
      <c r="M4459" s="81" t="s">
        <v>97</v>
      </c>
    </row>
    <row r="4460" spans="1:13" x14ac:dyDescent="0.25">
      <c r="A4460" s="127" t="s">
        <v>9049</v>
      </c>
      <c r="B4460" s="80" t="s">
        <v>3232</v>
      </c>
      <c r="C4460" s="128">
        <v>0</v>
      </c>
      <c r="D4460" s="128">
        <v>0</v>
      </c>
      <c r="E4460" s="80">
        <v>0</v>
      </c>
      <c r="F4460" s="128">
        <v>0</v>
      </c>
      <c r="G4460" s="80">
        <v>0</v>
      </c>
      <c r="H4460" s="128">
        <v>0.48484848484848486</v>
      </c>
      <c r="I4460" s="128">
        <v>0.75454545454545452</v>
      </c>
      <c r="J4460" s="80" t="s">
        <v>211</v>
      </c>
      <c r="K4460" s="80" t="s">
        <v>211</v>
      </c>
      <c r="L4460" s="128">
        <v>0</v>
      </c>
      <c r="M4460" s="81" t="s">
        <v>97</v>
      </c>
    </row>
    <row r="4461" spans="1:13" x14ac:dyDescent="0.25">
      <c r="A4461" s="127" t="s">
        <v>9085</v>
      </c>
      <c r="B4461" s="80" t="s">
        <v>624</v>
      </c>
      <c r="C4461" s="128">
        <v>0</v>
      </c>
      <c r="D4461" s="128">
        <v>0</v>
      </c>
      <c r="E4461" s="80">
        <v>0</v>
      </c>
      <c r="F4461" s="128">
        <v>0</v>
      </c>
      <c r="G4461" s="80">
        <v>0</v>
      </c>
      <c r="H4461" s="128">
        <v>0.51428571428571423</v>
      </c>
      <c r="I4461" s="128">
        <v>0.8169642857142857</v>
      </c>
      <c r="J4461" s="80" t="s">
        <v>211</v>
      </c>
      <c r="K4461" s="80" t="s">
        <v>211</v>
      </c>
      <c r="L4461" s="128">
        <v>0</v>
      </c>
      <c r="M4461" s="81" t="s">
        <v>97</v>
      </c>
    </row>
    <row r="4462" spans="1:13" x14ac:dyDescent="0.25">
      <c r="A4462" s="127" t="s">
        <v>9050</v>
      </c>
      <c r="B4462" s="80" t="s">
        <v>644</v>
      </c>
      <c r="C4462" s="128">
        <v>0</v>
      </c>
      <c r="D4462" s="128">
        <v>0</v>
      </c>
      <c r="E4462" s="80">
        <v>0</v>
      </c>
      <c r="F4462" s="128">
        <v>0</v>
      </c>
      <c r="G4462" s="80">
        <v>0</v>
      </c>
      <c r="H4462" s="128">
        <v>0.40566037735849059</v>
      </c>
      <c r="I4462" s="128">
        <v>0.77786438035853467</v>
      </c>
      <c r="J4462" s="80" t="s">
        <v>211</v>
      </c>
      <c r="K4462" s="80" t="s">
        <v>211</v>
      </c>
      <c r="L4462" s="128">
        <v>0</v>
      </c>
      <c r="M4462" s="81" t="s">
        <v>97</v>
      </c>
    </row>
    <row r="4463" spans="1:13" x14ac:dyDescent="0.25">
      <c r="A4463" s="127" t="s">
        <v>9783</v>
      </c>
      <c r="B4463" s="80" t="s">
        <v>621</v>
      </c>
      <c r="C4463" s="128">
        <v>0</v>
      </c>
      <c r="D4463" s="128">
        <v>0</v>
      </c>
      <c r="E4463" s="80">
        <v>0</v>
      </c>
      <c r="F4463" s="128">
        <v>0</v>
      </c>
      <c r="G4463" s="80">
        <v>0</v>
      </c>
      <c r="H4463" s="128">
        <v>0.72340425531914898</v>
      </c>
      <c r="I4463" s="128">
        <v>0.80167014613778709</v>
      </c>
      <c r="J4463" s="80" t="s">
        <v>211</v>
      </c>
      <c r="K4463" s="80" t="s">
        <v>211</v>
      </c>
      <c r="L4463" s="128">
        <v>0</v>
      </c>
      <c r="M4463" s="81" t="s">
        <v>97</v>
      </c>
    </row>
    <row r="4464" spans="1:13" x14ac:dyDescent="0.25">
      <c r="A4464" s="127" t="s">
        <v>9052</v>
      </c>
      <c r="B4464" s="80" t="s">
        <v>995</v>
      </c>
      <c r="C4464" s="128">
        <v>0</v>
      </c>
      <c r="D4464" s="128">
        <v>0</v>
      </c>
      <c r="E4464" s="80">
        <v>0</v>
      </c>
      <c r="F4464" s="128">
        <v>0</v>
      </c>
      <c r="G4464" s="80">
        <v>0</v>
      </c>
      <c r="H4464" s="128">
        <v>0.44230769230769235</v>
      </c>
      <c r="I4464" s="128">
        <v>0.84395813510941964</v>
      </c>
      <c r="J4464" s="80" t="s">
        <v>211</v>
      </c>
      <c r="K4464" s="80" t="s">
        <v>211</v>
      </c>
      <c r="L4464" s="128">
        <v>0</v>
      </c>
      <c r="M4464" s="81" t="s">
        <v>97</v>
      </c>
    </row>
    <row r="4465" spans="1:13" x14ac:dyDescent="0.25">
      <c r="A4465" s="127" t="s">
        <v>9088</v>
      </c>
      <c r="B4465" s="80" t="s">
        <v>620</v>
      </c>
      <c r="C4465" s="128">
        <v>0</v>
      </c>
      <c r="D4465" s="128">
        <v>0</v>
      </c>
      <c r="E4465" s="80">
        <v>0</v>
      </c>
      <c r="F4465" s="128">
        <v>0</v>
      </c>
      <c r="G4465" s="80">
        <v>0</v>
      </c>
      <c r="H4465" s="128">
        <v>0.66949152542372881</v>
      </c>
      <c r="I4465" s="128">
        <v>0.7978642257818459</v>
      </c>
      <c r="J4465" s="80" t="s">
        <v>211</v>
      </c>
      <c r="K4465" s="80" t="s">
        <v>211</v>
      </c>
      <c r="L4465" s="128">
        <v>0</v>
      </c>
      <c r="M4465" s="81" t="s">
        <v>97</v>
      </c>
    </row>
    <row r="4466" spans="1:13" x14ac:dyDescent="0.25">
      <c r="A4466" s="127" t="s">
        <v>9053</v>
      </c>
      <c r="B4466" s="80" t="s">
        <v>627</v>
      </c>
      <c r="C4466" s="128">
        <v>0</v>
      </c>
      <c r="D4466" s="128">
        <v>0</v>
      </c>
      <c r="E4466" s="80">
        <v>0</v>
      </c>
      <c r="F4466" s="128">
        <v>0</v>
      </c>
      <c r="G4466" s="80">
        <v>0</v>
      </c>
      <c r="H4466" s="128">
        <v>0.53061224489795922</v>
      </c>
      <c r="I4466" s="128">
        <v>0.81422165278667524</v>
      </c>
      <c r="J4466" s="80" t="s">
        <v>211</v>
      </c>
      <c r="K4466" s="80" t="s">
        <v>211</v>
      </c>
      <c r="L4466" s="128">
        <v>0</v>
      </c>
      <c r="M4466" s="81" t="s">
        <v>97</v>
      </c>
    </row>
    <row r="4467" spans="1:13" x14ac:dyDescent="0.25">
      <c r="A4467" s="127" t="s">
        <v>9055</v>
      </c>
      <c r="B4467" s="80" t="s">
        <v>437</v>
      </c>
      <c r="C4467" s="128">
        <v>0</v>
      </c>
      <c r="D4467" s="128">
        <v>0</v>
      </c>
      <c r="E4467" s="80">
        <v>0</v>
      </c>
      <c r="F4467" s="128">
        <v>0</v>
      </c>
      <c r="G4467" s="80">
        <v>0</v>
      </c>
      <c r="H4467" s="128">
        <v>0.59493670886075944</v>
      </c>
      <c r="I4467" s="128">
        <v>0.84182464454976302</v>
      </c>
      <c r="J4467" s="80" t="s">
        <v>211</v>
      </c>
      <c r="K4467" s="80" t="s">
        <v>211</v>
      </c>
      <c r="L4467" s="128">
        <v>0</v>
      </c>
      <c r="M4467" s="81" t="s">
        <v>97</v>
      </c>
    </row>
    <row r="4468" spans="1:13" x14ac:dyDescent="0.25">
      <c r="A4468" s="127" t="s">
        <v>9057</v>
      </c>
      <c r="B4468" s="80" t="s">
        <v>672</v>
      </c>
      <c r="C4468" s="128">
        <v>0</v>
      </c>
      <c r="D4468" s="128">
        <v>0</v>
      </c>
      <c r="E4468" s="80">
        <v>0</v>
      </c>
      <c r="F4468" s="128">
        <v>0</v>
      </c>
      <c r="G4468" s="80">
        <v>0</v>
      </c>
      <c r="H4468" s="128">
        <v>0.58333333333333337</v>
      </c>
      <c r="I4468" s="128">
        <v>0.80839612486544676</v>
      </c>
      <c r="J4468" s="80" t="s">
        <v>211</v>
      </c>
      <c r="K4468" s="80" t="s">
        <v>211</v>
      </c>
      <c r="L4468" s="128">
        <v>0</v>
      </c>
      <c r="M4468" s="81" t="s">
        <v>97</v>
      </c>
    </row>
    <row r="4469" spans="1:13" x14ac:dyDescent="0.25">
      <c r="A4469" s="127" t="s">
        <v>9784</v>
      </c>
      <c r="B4469" s="80" t="s">
        <v>653</v>
      </c>
      <c r="C4469" s="128">
        <v>0</v>
      </c>
      <c r="D4469" s="128">
        <v>0</v>
      </c>
      <c r="E4469" s="80">
        <v>0</v>
      </c>
      <c r="F4469" s="128">
        <v>0</v>
      </c>
      <c r="G4469" s="80">
        <v>0</v>
      </c>
      <c r="H4469" s="128">
        <v>1</v>
      </c>
      <c r="I4469" s="128">
        <v>0.79411764705882348</v>
      </c>
      <c r="J4469" s="80" t="s">
        <v>211</v>
      </c>
      <c r="K4469" s="80" t="s">
        <v>211</v>
      </c>
      <c r="L4469" s="128">
        <v>0</v>
      </c>
      <c r="M4469" s="81" t="s">
        <v>97</v>
      </c>
    </row>
    <row r="4470" spans="1:13" x14ac:dyDescent="0.25">
      <c r="A4470" s="127" t="s">
        <v>9058</v>
      </c>
      <c r="B4470" s="80" t="s">
        <v>3035</v>
      </c>
      <c r="C4470" s="128">
        <v>0</v>
      </c>
      <c r="D4470" s="128">
        <v>0</v>
      </c>
      <c r="E4470" s="80">
        <v>0</v>
      </c>
      <c r="F4470" s="128">
        <v>0</v>
      </c>
      <c r="G4470" s="80">
        <v>0</v>
      </c>
      <c r="H4470" s="128">
        <v>0.49333333333333335</v>
      </c>
      <c r="I4470" s="128">
        <v>0.82228360957642721</v>
      </c>
      <c r="J4470" s="80" t="s">
        <v>211</v>
      </c>
      <c r="K4470" s="80" t="s">
        <v>211</v>
      </c>
      <c r="L4470" s="128">
        <v>0</v>
      </c>
      <c r="M4470" s="81" t="s">
        <v>97</v>
      </c>
    </row>
    <row r="4471" spans="1:13" x14ac:dyDescent="0.25">
      <c r="A4471" s="127" t="s">
        <v>9096</v>
      </c>
      <c r="B4471" s="80" t="s">
        <v>655</v>
      </c>
      <c r="C4471" s="128">
        <v>0</v>
      </c>
      <c r="D4471" s="128">
        <v>0</v>
      </c>
      <c r="E4471" s="80">
        <v>0</v>
      </c>
      <c r="F4471" s="128">
        <v>0</v>
      </c>
      <c r="G4471" s="80">
        <v>0</v>
      </c>
      <c r="H4471" s="128">
        <v>0.51851851851851849</v>
      </c>
      <c r="I4471" s="128">
        <v>0.82954545454545459</v>
      </c>
      <c r="J4471" s="80" t="s">
        <v>211</v>
      </c>
      <c r="K4471" s="80" t="s">
        <v>211</v>
      </c>
      <c r="L4471" s="128">
        <v>0</v>
      </c>
      <c r="M4471" s="81" t="s">
        <v>97</v>
      </c>
    </row>
    <row r="4472" spans="1:13" x14ac:dyDescent="0.25">
      <c r="A4472" s="127" t="s">
        <v>9865</v>
      </c>
      <c r="B4472" s="80" t="s">
        <v>654</v>
      </c>
      <c r="C4472" s="128">
        <v>0</v>
      </c>
      <c r="D4472" s="128">
        <v>0</v>
      </c>
      <c r="E4472" s="80">
        <v>0</v>
      </c>
      <c r="F4472" s="128">
        <v>0</v>
      </c>
      <c r="G4472" s="80">
        <v>0</v>
      </c>
      <c r="H4472" s="128">
        <v>0.41666666666666674</v>
      </c>
      <c r="I4472" s="128">
        <v>0.82269503546099276</v>
      </c>
      <c r="J4472" s="80" t="s">
        <v>211</v>
      </c>
      <c r="K4472" s="80" t="s">
        <v>211</v>
      </c>
      <c r="L4472" s="128">
        <v>0</v>
      </c>
      <c r="M4472" s="81" t="s">
        <v>97</v>
      </c>
    </row>
    <row r="4473" spans="1:13" x14ac:dyDescent="0.25">
      <c r="A4473" s="127" t="s">
        <v>9060</v>
      </c>
      <c r="B4473" s="80" t="s">
        <v>361</v>
      </c>
      <c r="C4473" s="128">
        <v>0</v>
      </c>
      <c r="D4473" s="128">
        <v>0</v>
      </c>
      <c r="E4473" s="80">
        <v>0</v>
      </c>
      <c r="F4473" s="128">
        <v>0</v>
      </c>
      <c r="G4473" s="80">
        <v>0</v>
      </c>
      <c r="H4473" s="128">
        <v>0.48421052631578942</v>
      </c>
      <c r="I4473" s="128">
        <v>0.8271739130434782</v>
      </c>
      <c r="J4473" s="80" t="s">
        <v>211</v>
      </c>
      <c r="K4473" s="80" t="s">
        <v>211</v>
      </c>
      <c r="L4473" s="128">
        <v>0</v>
      </c>
      <c r="M4473" s="81" t="s">
        <v>97</v>
      </c>
    </row>
    <row r="4474" spans="1:13" x14ac:dyDescent="0.25">
      <c r="A4474" s="127" t="s">
        <v>9061</v>
      </c>
      <c r="B4474" s="80" t="s">
        <v>2983</v>
      </c>
      <c r="C4474" s="128">
        <v>0</v>
      </c>
      <c r="D4474" s="128">
        <v>0</v>
      </c>
      <c r="E4474" s="80">
        <v>0</v>
      </c>
      <c r="F4474" s="128">
        <v>0</v>
      </c>
      <c r="G4474" s="80">
        <v>0</v>
      </c>
      <c r="H4474" s="128">
        <v>0.6</v>
      </c>
      <c r="I4474" s="128">
        <v>0.79447115384615397</v>
      </c>
      <c r="J4474" s="80" t="s">
        <v>211</v>
      </c>
      <c r="K4474" s="80" t="s">
        <v>211</v>
      </c>
      <c r="L4474" s="128">
        <v>0</v>
      </c>
      <c r="M4474" s="81" t="s">
        <v>97</v>
      </c>
    </row>
    <row r="4475" spans="1:13" x14ac:dyDescent="0.25">
      <c r="A4475" s="127" t="s">
        <v>9785</v>
      </c>
      <c r="B4475" s="80" t="s">
        <v>652</v>
      </c>
      <c r="C4475" s="128">
        <v>0</v>
      </c>
      <c r="D4475" s="128">
        <v>0</v>
      </c>
      <c r="E4475" s="80">
        <v>0</v>
      </c>
      <c r="F4475" s="128">
        <v>0</v>
      </c>
      <c r="G4475" s="80">
        <v>0</v>
      </c>
      <c r="H4475" s="128">
        <v>0.44736842105263158</v>
      </c>
      <c r="I4475" s="128">
        <v>0.75229357798165131</v>
      </c>
      <c r="J4475" s="80" t="s">
        <v>211</v>
      </c>
      <c r="K4475" s="80" t="s">
        <v>211</v>
      </c>
      <c r="L4475" s="128">
        <v>0</v>
      </c>
      <c r="M4475" s="81" t="s">
        <v>97</v>
      </c>
    </row>
    <row r="4476" spans="1:13" x14ac:dyDescent="0.25">
      <c r="A4476" s="127" t="s">
        <v>9062</v>
      </c>
      <c r="B4476" s="80" t="s">
        <v>359</v>
      </c>
      <c r="C4476" s="128">
        <v>0</v>
      </c>
      <c r="D4476" s="128">
        <v>0</v>
      </c>
      <c r="E4476" s="80">
        <v>0</v>
      </c>
      <c r="F4476" s="128">
        <v>0</v>
      </c>
      <c r="G4476" s="80">
        <v>0</v>
      </c>
      <c r="H4476" s="128">
        <v>0.51351351351351349</v>
      </c>
      <c r="I4476" s="128">
        <v>0.8039927404718693</v>
      </c>
      <c r="J4476" s="80" t="s">
        <v>211</v>
      </c>
      <c r="K4476" s="80" t="s">
        <v>211</v>
      </c>
      <c r="L4476" s="128">
        <v>0</v>
      </c>
      <c r="M4476" s="81" t="s">
        <v>97</v>
      </c>
    </row>
    <row r="4477" spans="1:13" x14ac:dyDescent="0.25">
      <c r="A4477" s="127" t="s">
        <v>9063</v>
      </c>
      <c r="B4477" s="80" t="s">
        <v>444</v>
      </c>
      <c r="C4477" s="128">
        <v>0</v>
      </c>
      <c r="D4477" s="128">
        <v>0</v>
      </c>
      <c r="E4477" s="80">
        <v>0</v>
      </c>
      <c r="F4477" s="128">
        <v>0</v>
      </c>
      <c r="G4477" s="80">
        <v>0</v>
      </c>
      <c r="H4477" s="128">
        <v>0.7</v>
      </c>
      <c r="I4477" s="128">
        <v>0.78951367781155013</v>
      </c>
      <c r="J4477" s="80" t="s">
        <v>211</v>
      </c>
      <c r="K4477" s="80" t="s">
        <v>211</v>
      </c>
      <c r="L4477" s="128">
        <v>0</v>
      </c>
      <c r="M4477" s="81" t="s">
        <v>97</v>
      </c>
    </row>
    <row r="4478" spans="1:13" x14ac:dyDescent="0.25">
      <c r="A4478" s="127" t="s">
        <v>9866</v>
      </c>
      <c r="B4478" s="80" t="s">
        <v>657</v>
      </c>
      <c r="C4478" s="128">
        <v>0</v>
      </c>
      <c r="D4478" s="128">
        <v>0</v>
      </c>
      <c r="E4478" s="80">
        <v>0</v>
      </c>
      <c r="F4478" s="128">
        <v>0</v>
      </c>
      <c r="G4478" s="80">
        <v>0</v>
      </c>
      <c r="H4478" s="128">
        <v>0</v>
      </c>
      <c r="I4478" s="128">
        <v>0.5</v>
      </c>
      <c r="J4478" s="80" t="s">
        <v>211</v>
      </c>
      <c r="K4478" s="80" t="s">
        <v>211</v>
      </c>
      <c r="L4478" s="128">
        <v>0</v>
      </c>
      <c r="M4478" s="81" t="s">
        <v>97</v>
      </c>
    </row>
    <row r="4479" spans="1:13" x14ac:dyDescent="0.25">
      <c r="A4479" s="127" t="s">
        <v>9065</v>
      </c>
      <c r="B4479" s="80" t="s">
        <v>364</v>
      </c>
      <c r="C4479" s="128">
        <v>0</v>
      </c>
      <c r="D4479" s="128">
        <v>0</v>
      </c>
      <c r="E4479" s="80">
        <v>0</v>
      </c>
      <c r="F4479" s="128">
        <v>0</v>
      </c>
      <c r="G4479" s="80">
        <v>0</v>
      </c>
      <c r="H4479" s="128">
        <v>0.56043956043956045</v>
      </c>
      <c r="I4479" s="128">
        <v>0.858995137763371</v>
      </c>
      <c r="J4479" s="80" t="s">
        <v>211</v>
      </c>
      <c r="K4479" s="80" t="s">
        <v>211</v>
      </c>
      <c r="L4479" s="128">
        <v>0</v>
      </c>
      <c r="M4479" s="81" t="s">
        <v>97</v>
      </c>
    </row>
    <row r="4480" spans="1:13" x14ac:dyDescent="0.25">
      <c r="A4480" s="127" t="s">
        <v>9102</v>
      </c>
      <c r="B4480" s="80" t="s">
        <v>641</v>
      </c>
      <c r="C4480" s="128">
        <v>0</v>
      </c>
      <c r="D4480" s="128">
        <v>0</v>
      </c>
      <c r="E4480" s="80">
        <v>0</v>
      </c>
      <c r="F4480" s="128">
        <v>0</v>
      </c>
      <c r="G4480" s="80">
        <v>0</v>
      </c>
      <c r="H4480" s="128">
        <v>0.4567901234567901</v>
      </c>
      <c r="I4480" s="128">
        <v>0.83359253499222397</v>
      </c>
      <c r="J4480" s="80" t="s">
        <v>211</v>
      </c>
      <c r="K4480" s="80" t="s">
        <v>211</v>
      </c>
      <c r="L4480" s="128">
        <v>0</v>
      </c>
      <c r="M4480" s="81" t="s">
        <v>97</v>
      </c>
    </row>
    <row r="4481" spans="1:13" x14ac:dyDescent="0.25">
      <c r="A4481" s="127" t="s">
        <v>9066</v>
      </c>
      <c r="B4481" s="80" t="s">
        <v>3262</v>
      </c>
      <c r="C4481" s="128">
        <v>0</v>
      </c>
      <c r="D4481" s="128">
        <v>0</v>
      </c>
      <c r="E4481" s="80">
        <v>0</v>
      </c>
      <c r="F4481" s="128">
        <v>0</v>
      </c>
      <c r="G4481" s="80">
        <v>0</v>
      </c>
      <c r="H4481" s="128">
        <v>0.48780487804878048</v>
      </c>
      <c r="I4481" s="128">
        <v>0.77754677754677759</v>
      </c>
      <c r="J4481" s="80" t="s">
        <v>211</v>
      </c>
      <c r="K4481" s="80" t="s">
        <v>211</v>
      </c>
      <c r="L4481" s="128">
        <v>0</v>
      </c>
      <c r="M4481" s="81" t="s">
        <v>97</v>
      </c>
    </row>
    <row r="4482" spans="1:13" x14ac:dyDescent="0.25">
      <c r="A4482" s="127" t="s">
        <v>9104</v>
      </c>
      <c r="B4482" s="80" t="s">
        <v>640</v>
      </c>
      <c r="C4482" s="128">
        <v>0</v>
      </c>
      <c r="D4482" s="128">
        <v>0</v>
      </c>
      <c r="E4482" s="80">
        <v>0</v>
      </c>
      <c r="F4482" s="128">
        <v>0</v>
      </c>
      <c r="G4482" s="80">
        <v>0</v>
      </c>
      <c r="H4482" s="128">
        <v>0.49514563106796122</v>
      </c>
      <c r="I4482" s="128">
        <v>0.80105900151285936</v>
      </c>
      <c r="J4482" s="80" t="s">
        <v>211</v>
      </c>
      <c r="K4482" s="80" t="s">
        <v>211</v>
      </c>
      <c r="L4482" s="128">
        <v>0</v>
      </c>
      <c r="M4482" s="81" t="s">
        <v>97</v>
      </c>
    </row>
    <row r="4483" spans="1:13" x14ac:dyDescent="0.25">
      <c r="A4483" s="127" t="s">
        <v>9067</v>
      </c>
      <c r="B4483" s="80" t="s">
        <v>2917</v>
      </c>
      <c r="C4483" s="128">
        <v>0</v>
      </c>
      <c r="D4483" s="128">
        <v>0</v>
      </c>
      <c r="E4483" s="80">
        <v>0</v>
      </c>
      <c r="F4483" s="128">
        <v>0</v>
      </c>
      <c r="G4483" s="80">
        <v>0</v>
      </c>
      <c r="H4483" s="128">
        <v>0.46491228070175439</v>
      </c>
      <c r="I4483" s="128">
        <v>0.82067968185104845</v>
      </c>
      <c r="J4483" s="80" t="s">
        <v>211</v>
      </c>
      <c r="K4483" s="80" t="s">
        <v>211</v>
      </c>
      <c r="L4483" s="128">
        <v>0</v>
      </c>
      <c r="M4483" s="81" t="s">
        <v>97</v>
      </c>
    </row>
    <row r="4484" spans="1:13" x14ac:dyDescent="0.25">
      <c r="A4484" s="127" t="s">
        <v>9106</v>
      </c>
      <c r="B4484" s="80" t="s">
        <v>642</v>
      </c>
      <c r="C4484" s="128">
        <v>0</v>
      </c>
      <c r="D4484" s="128">
        <v>0</v>
      </c>
      <c r="E4484" s="80">
        <v>0</v>
      </c>
      <c r="F4484" s="128">
        <v>0</v>
      </c>
      <c r="G4484" s="80">
        <v>0</v>
      </c>
      <c r="H4484" s="128">
        <v>0.67142857142857137</v>
      </c>
      <c r="I4484" s="128">
        <v>0.82406287787182597</v>
      </c>
      <c r="J4484" s="80" t="s">
        <v>211</v>
      </c>
      <c r="K4484" s="80" t="s">
        <v>211</v>
      </c>
      <c r="L4484" s="128">
        <v>0</v>
      </c>
      <c r="M4484" s="81" t="s">
        <v>97</v>
      </c>
    </row>
    <row r="4485" spans="1:13" x14ac:dyDescent="0.25">
      <c r="A4485" s="127" t="s">
        <v>9068</v>
      </c>
      <c r="B4485" s="80" t="s">
        <v>3261</v>
      </c>
      <c r="C4485" s="128">
        <v>0</v>
      </c>
      <c r="D4485" s="128">
        <v>0</v>
      </c>
      <c r="E4485" s="80">
        <v>0</v>
      </c>
      <c r="F4485" s="128">
        <v>0</v>
      </c>
      <c r="G4485" s="80">
        <v>0</v>
      </c>
      <c r="H4485" s="128">
        <v>0.69411764705882351</v>
      </c>
      <c r="I4485" s="128">
        <v>0.81581233709817547</v>
      </c>
      <c r="J4485" s="80" t="s">
        <v>211</v>
      </c>
      <c r="K4485" s="80" t="s">
        <v>211</v>
      </c>
      <c r="L4485" s="128">
        <v>0</v>
      </c>
      <c r="M4485" s="81" t="s">
        <v>97</v>
      </c>
    </row>
    <row r="4486" spans="1:13" x14ac:dyDescent="0.25">
      <c r="A4486" s="127" t="s">
        <v>9107</v>
      </c>
      <c r="B4486" s="80" t="s">
        <v>639</v>
      </c>
      <c r="C4486" s="128">
        <v>0</v>
      </c>
      <c r="D4486" s="128">
        <v>0</v>
      </c>
      <c r="E4486" s="80">
        <v>0</v>
      </c>
      <c r="F4486" s="128">
        <v>0</v>
      </c>
      <c r="G4486" s="80">
        <v>0</v>
      </c>
      <c r="H4486" s="128">
        <v>0.73</v>
      </c>
      <c r="I4486" s="128">
        <v>0.84417177914110431</v>
      </c>
      <c r="J4486" s="80" t="s">
        <v>211</v>
      </c>
      <c r="K4486" s="80" t="s">
        <v>211</v>
      </c>
      <c r="L4486" s="128">
        <v>0</v>
      </c>
      <c r="M4486" s="81" t="s">
        <v>97</v>
      </c>
    </row>
    <row r="4487" spans="1:13" x14ac:dyDescent="0.25">
      <c r="A4487" s="127" t="s">
        <v>9867</v>
      </c>
      <c r="B4487" s="80" t="s">
        <v>646</v>
      </c>
      <c r="C4487" s="128">
        <v>0</v>
      </c>
      <c r="D4487" s="128">
        <v>0</v>
      </c>
      <c r="E4487" s="80">
        <v>0</v>
      </c>
      <c r="F4487" s="128">
        <v>0</v>
      </c>
      <c r="G4487" s="80">
        <v>0</v>
      </c>
      <c r="H4487" s="128">
        <v>0</v>
      </c>
      <c r="I4487" s="128">
        <v>1</v>
      </c>
      <c r="J4487" s="80" t="s">
        <v>211</v>
      </c>
      <c r="K4487" s="80" t="s">
        <v>211</v>
      </c>
      <c r="L4487" s="128">
        <v>0</v>
      </c>
      <c r="M4487" s="81" t="s">
        <v>97</v>
      </c>
    </row>
    <row r="4488" spans="1:13" x14ac:dyDescent="0.25">
      <c r="A4488" s="127" t="s">
        <v>9069</v>
      </c>
      <c r="B4488" s="80" t="s">
        <v>3275</v>
      </c>
      <c r="C4488" s="128">
        <v>0</v>
      </c>
      <c r="D4488" s="128">
        <v>0</v>
      </c>
      <c r="E4488" s="80">
        <v>0</v>
      </c>
      <c r="F4488" s="128">
        <v>0</v>
      </c>
      <c r="G4488" s="80">
        <v>0</v>
      </c>
      <c r="H4488" s="128">
        <v>0.68253968253968256</v>
      </c>
      <c r="I4488" s="128">
        <v>0.78270634475014034</v>
      </c>
      <c r="J4488" s="80" t="s">
        <v>211</v>
      </c>
      <c r="K4488" s="80" t="s">
        <v>211</v>
      </c>
      <c r="L4488" s="128">
        <v>0</v>
      </c>
      <c r="M4488" s="81" t="s">
        <v>97</v>
      </c>
    </row>
    <row r="4489" spans="1:13" x14ac:dyDescent="0.25">
      <c r="A4489" s="127" t="s">
        <v>9070</v>
      </c>
      <c r="B4489" s="80" t="s">
        <v>717</v>
      </c>
      <c r="C4489" s="128">
        <v>0</v>
      </c>
      <c r="D4489" s="128">
        <v>0</v>
      </c>
      <c r="E4489" s="80">
        <v>0</v>
      </c>
      <c r="F4489" s="128">
        <v>0</v>
      </c>
      <c r="G4489" s="80">
        <v>0</v>
      </c>
      <c r="H4489" s="128">
        <v>0.2</v>
      </c>
      <c r="I4489" s="128">
        <v>0.66363636363636369</v>
      </c>
      <c r="J4489" s="80" t="s">
        <v>211</v>
      </c>
      <c r="K4489" s="80" t="s">
        <v>211</v>
      </c>
      <c r="L4489" s="128">
        <v>0</v>
      </c>
      <c r="M4489" s="81" t="s">
        <v>97</v>
      </c>
    </row>
    <row r="4490" spans="1:13" x14ac:dyDescent="0.25">
      <c r="A4490" s="127" t="s">
        <v>9786</v>
      </c>
      <c r="B4490" s="80" t="s">
        <v>643</v>
      </c>
      <c r="C4490" s="128">
        <v>0</v>
      </c>
      <c r="D4490" s="128">
        <v>0</v>
      </c>
      <c r="E4490" s="80">
        <v>0</v>
      </c>
      <c r="F4490" s="128">
        <v>0</v>
      </c>
      <c r="G4490" s="80">
        <v>0</v>
      </c>
      <c r="H4490" s="128">
        <v>0.44545454545454544</v>
      </c>
      <c r="I4490" s="128">
        <v>0.77828746177370034</v>
      </c>
      <c r="J4490" s="80" t="s">
        <v>211</v>
      </c>
      <c r="K4490" s="80" t="s">
        <v>211</v>
      </c>
      <c r="L4490" s="128">
        <v>0</v>
      </c>
      <c r="M4490" s="81" t="s">
        <v>97</v>
      </c>
    </row>
    <row r="4491" spans="1:13" x14ac:dyDescent="0.25">
      <c r="A4491" s="127" t="s">
        <v>9071</v>
      </c>
      <c r="B4491" s="80" t="s">
        <v>2910</v>
      </c>
      <c r="C4491" s="128">
        <v>0</v>
      </c>
      <c r="D4491" s="128">
        <v>0</v>
      </c>
      <c r="E4491" s="80">
        <v>0</v>
      </c>
      <c r="F4491" s="128">
        <v>0</v>
      </c>
      <c r="G4491" s="80">
        <v>0</v>
      </c>
      <c r="H4491" s="128">
        <v>0.47499999999999998</v>
      </c>
      <c r="I4491" s="128">
        <v>0.78491620111731841</v>
      </c>
      <c r="J4491" s="80" t="s">
        <v>211</v>
      </c>
      <c r="K4491" s="80" t="s">
        <v>211</v>
      </c>
      <c r="L4491" s="128">
        <v>0</v>
      </c>
      <c r="M4491" s="81" t="s">
        <v>97</v>
      </c>
    </row>
    <row r="4492" spans="1:13" x14ac:dyDescent="0.25">
      <c r="A4492" s="127" t="s">
        <v>9072</v>
      </c>
      <c r="B4492" s="80" t="s">
        <v>3267</v>
      </c>
      <c r="C4492" s="128">
        <v>0</v>
      </c>
      <c r="D4492" s="128">
        <v>0</v>
      </c>
      <c r="E4492" s="80">
        <v>0</v>
      </c>
      <c r="F4492" s="128">
        <v>0</v>
      </c>
      <c r="G4492" s="80">
        <v>0</v>
      </c>
      <c r="H4492" s="128">
        <v>0.39560439560439559</v>
      </c>
      <c r="I4492" s="128">
        <v>0.78024691358024689</v>
      </c>
      <c r="J4492" s="80" t="s">
        <v>211</v>
      </c>
      <c r="K4492" s="80" t="s">
        <v>211</v>
      </c>
      <c r="L4492" s="128">
        <v>0</v>
      </c>
      <c r="M4492" s="81" t="s">
        <v>97</v>
      </c>
    </row>
    <row r="4493" spans="1:13" x14ac:dyDescent="0.25">
      <c r="A4493" s="127" t="s">
        <v>9112</v>
      </c>
      <c r="B4493" s="80" t="s">
        <v>619</v>
      </c>
      <c r="C4493" s="128">
        <v>0</v>
      </c>
      <c r="D4493" s="128">
        <v>0</v>
      </c>
      <c r="E4493" s="80">
        <v>0</v>
      </c>
      <c r="F4493" s="128">
        <v>0</v>
      </c>
      <c r="G4493" s="80">
        <v>0</v>
      </c>
      <c r="H4493" s="128">
        <v>0.64473684210526316</v>
      </c>
      <c r="I4493" s="128">
        <v>0.81142241379310331</v>
      </c>
      <c r="J4493" s="80" t="s">
        <v>211</v>
      </c>
      <c r="K4493" s="80" t="s">
        <v>211</v>
      </c>
      <c r="L4493" s="128">
        <v>0</v>
      </c>
      <c r="M4493" s="81" t="s">
        <v>97</v>
      </c>
    </row>
    <row r="4494" spans="1:13" x14ac:dyDescent="0.25">
      <c r="A4494" s="127" t="s">
        <v>9074</v>
      </c>
      <c r="B4494" s="80" t="s">
        <v>412</v>
      </c>
      <c r="C4494" s="128">
        <v>0</v>
      </c>
      <c r="D4494" s="128">
        <v>0</v>
      </c>
      <c r="E4494" s="80">
        <v>0</v>
      </c>
      <c r="F4494" s="128">
        <v>0</v>
      </c>
      <c r="G4494" s="80">
        <v>0</v>
      </c>
      <c r="H4494" s="128">
        <v>0.50704225352112675</v>
      </c>
      <c r="I4494" s="128">
        <v>0.77246653919694075</v>
      </c>
      <c r="J4494" s="80" t="s">
        <v>211</v>
      </c>
      <c r="K4494" s="80" t="s">
        <v>211</v>
      </c>
      <c r="L4494" s="128">
        <v>0</v>
      </c>
      <c r="M4494" s="81" t="s">
        <v>97</v>
      </c>
    </row>
    <row r="4495" spans="1:13" x14ac:dyDescent="0.25">
      <c r="A4495" s="127" t="s">
        <v>9787</v>
      </c>
      <c r="B4495" s="80" t="s">
        <v>590</v>
      </c>
      <c r="C4495" s="128">
        <v>0</v>
      </c>
      <c r="D4495" s="128">
        <v>0</v>
      </c>
      <c r="E4495" s="80">
        <v>0</v>
      </c>
      <c r="F4495" s="128">
        <v>0</v>
      </c>
      <c r="G4495" s="80">
        <v>0</v>
      </c>
      <c r="H4495" s="128">
        <v>0.37662337662337664</v>
      </c>
      <c r="I4495" s="128">
        <v>0.83116883116883122</v>
      </c>
      <c r="J4495" s="80" t="s">
        <v>211</v>
      </c>
      <c r="K4495" s="80" t="s">
        <v>211</v>
      </c>
      <c r="L4495" s="128">
        <v>0</v>
      </c>
      <c r="M4495" s="81" t="s">
        <v>97</v>
      </c>
    </row>
    <row r="4496" spans="1:13" x14ac:dyDescent="0.25">
      <c r="A4496" s="127" t="s">
        <v>9075</v>
      </c>
      <c r="B4496" s="80" t="s">
        <v>575</v>
      </c>
      <c r="C4496" s="128">
        <v>0</v>
      </c>
      <c r="D4496" s="128">
        <v>0</v>
      </c>
      <c r="E4496" s="80">
        <v>0</v>
      </c>
      <c r="F4496" s="128">
        <v>0</v>
      </c>
      <c r="G4496" s="80">
        <v>0</v>
      </c>
      <c r="H4496" s="128">
        <v>0.73611111111111116</v>
      </c>
      <c r="I4496" s="128">
        <v>0.81285444234404547</v>
      </c>
      <c r="J4496" s="80" t="s">
        <v>211</v>
      </c>
      <c r="K4496" s="80" t="s">
        <v>211</v>
      </c>
      <c r="L4496" s="128">
        <v>0</v>
      </c>
      <c r="M4496" s="81" t="s">
        <v>97</v>
      </c>
    </row>
    <row r="4497" spans="1:13" x14ac:dyDescent="0.25">
      <c r="A4497" s="127" t="s">
        <v>9788</v>
      </c>
      <c r="B4497" s="80" t="s">
        <v>589</v>
      </c>
      <c r="C4497" s="128">
        <v>0</v>
      </c>
      <c r="D4497" s="128">
        <v>0</v>
      </c>
      <c r="E4497" s="80">
        <v>0</v>
      </c>
      <c r="F4497" s="128">
        <v>0</v>
      </c>
      <c r="G4497" s="80">
        <v>0</v>
      </c>
      <c r="H4497" s="128">
        <v>0.55737704918032782</v>
      </c>
      <c r="I4497" s="128">
        <v>0.82514450867052036</v>
      </c>
      <c r="J4497" s="80" t="s">
        <v>211</v>
      </c>
      <c r="K4497" s="80" t="s">
        <v>211</v>
      </c>
      <c r="L4497" s="128">
        <v>0</v>
      </c>
      <c r="M4497" s="81" t="s">
        <v>97</v>
      </c>
    </row>
    <row r="4498" spans="1:13" x14ac:dyDescent="0.25">
      <c r="A4498" s="127" t="s">
        <v>9076</v>
      </c>
      <c r="B4498" s="80" t="s">
        <v>1011</v>
      </c>
      <c r="C4498" s="128">
        <v>0</v>
      </c>
      <c r="D4498" s="128">
        <v>0</v>
      </c>
      <c r="E4498" s="80">
        <v>0</v>
      </c>
      <c r="F4498" s="128">
        <v>0</v>
      </c>
      <c r="G4498" s="80">
        <v>0</v>
      </c>
      <c r="H4498" s="128">
        <v>0.67924528301886788</v>
      </c>
      <c r="I4498" s="128">
        <v>0.79664014146772766</v>
      </c>
      <c r="J4498" s="80" t="s">
        <v>211</v>
      </c>
      <c r="K4498" s="80" t="s">
        <v>211</v>
      </c>
      <c r="L4498" s="128">
        <v>0</v>
      </c>
      <c r="M4498" s="81" t="s">
        <v>97</v>
      </c>
    </row>
    <row r="4499" spans="1:13" x14ac:dyDescent="0.25">
      <c r="A4499" s="127" t="s">
        <v>9078</v>
      </c>
      <c r="B4499" s="80" t="s">
        <v>3313</v>
      </c>
      <c r="C4499" s="128">
        <v>0</v>
      </c>
      <c r="D4499" s="128">
        <v>0</v>
      </c>
      <c r="E4499" s="80">
        <v>0</v>
      </c>
      <c r="F4499" s="128">
        <v>0</v>
      </c>
      <c r="G4499" s="80">
        <v>0</v>
      </c>
      <c r="H4499" s="128">
        <v>0.51111111111111107</v>
      </c>
      <c r="I4499" s="128">
        <v>0.8019133370849747</v>
      </c>
      <c r="J4499" s="80" t="s">
        <v>211</v>
      </c>
      <c r="K4499" s="80" t="s">
        <v>211</v>
      </c>
      <c r="L4499" s="128">
        <v>0</v>
      </c>
      <c r="M4499" s="81" t="s">
        <v>97</v>
      </c>
    </row>
    <row r="4500" spans="1:13" x14ac:dyDescent="0.25">
      <c r="A4500" s="127" t="s">
        <v>9118</v>
      </c>
      <c r="B4500" s="80" t="s">
        <v>588</v>
      </c>
      <c r="C4500" s="128">
        <v>0</v>
      </c>
      <c r="D4500" s="128">
        <v>0</v>
      </c>
      <c r="E4500" s="80">
        <v>0</v>
      </c>
      <c r="F4500" s="128">
        <v>0</v>
      </c>
      <c r="G4500" s="80">
        <v>0</v>
      </c>
      <c r="H4500" s="128">
        <v>0.50793650793650791</v>
      </c>
      <c r="I4500" s="128">
        <v>0.81173864894795122</v>
      </c>
      <c r="J4500" s="80" t="s">
        <v>211</v>
      </c>
      <c r="K4500" s="80" t="s">
        <v>211</v>
      </c>
      <c r="L4500" s="128">
        <v>0</v>
      </c>
      <c r="M4500" s="81" t="s">
        <v>97</v>
      </c>
    </row>
    <row r="4501" spans="1:13" x14ac:dyDescent="0.25">
      <c r="A4501" s="127" t="s">
        <v>9120</v>
      </c>
      <c r="B4501" s="80" t="s">
        <v>594</v>
      </c>
      <c r="C4501" s="128">
        <v>0</v>
      </c>
      <c r="D4501" s="128">
        <v>0</v>
      </c>
      <c r="E4501" s="80">
        <v>0</v>
      </c>
      <c r="F4501" s="128">
        <v>0</v>
      </c>
      <c r="G4501" s="80">
        <v>0</v>
      </c>
      <c r="H4501" s="128">
        <v>-0.14285714285714285</v>
      </c>
      <c r="I4501" s="128">
        <v>0.72</v>
      </c>
      <c r="J4501" s="80" t="s">
        <v>211</v>
      </c>
      <c r="K4501" s="80" t="s">
        <v>211</v>
      </c>
      <c r="L4501" s="128">
        <v>0</v>
      </c>
      <c r="M4501" s="81" t="s">
        <v>97</v>
      </c>
    </row>
    <row r="4502" spans="1:13" x14ac:dyDescent="0.25">
      <c r="A4502" s="127" t="s">
        <v>9079</v>
      </c>
      <c r="B4502" s="80" t="s">
        <v>850</v>
      </c>
      <c r="C4502" s="128">
        <v>0</v>
      </c>
      <c r="D4502" s="128">
        <v>0</v>
      </c>
      <c r="E4502" s="80">
        <v>0</v>
      </c>
      <c r="F4502" s="128">
        <v>0</v>
      </c>
      <c r="G4502" s="80">
        <v>0</v>
      </c>
      <c r="H4502" s="128">
        <v>0.26530612244897961</v>
      </c>
      <c r="I4502" s="128">
        <v>0.77577319587628868</v>
      </c>
      <c r="J4502" s="80" t="s">
        <v>211</v>
      </c>
      <c r="K4502" s="80" t="s">
        <v>211</v>
      </c>
      <c r="L4502" s="128">
        <v>0</v>
      </c>
      <c r="M4502" s="81" t="s">
        <v>97</v>
      </c>
    </row>
    <row r="4503" spans="1:13" x14ac:dyDescent="0.25">
      <c r="A4503" s="127" t="s">
        <v>9082</v>
      </c>
      <c r="B4503" s="80" t="s">
        <v>596</v>
      </c>
      <c r="C4503" s="128">
        <v>0</v>
      </c>
      <c r="D4503" s="128">
        <v>0</v>
      </c>
      <c r="E4503" s="80">
        <v>0</v>
      </c>
      <c r="F4503" s="128">
        <v>0</v>
      </c>
      <c r="G4503" s="80">
        <v>0</v>
      </c>
      <c r="H4503" s="128">
        <v>0.45454545454545459</v>
      </c>
      <c r="I4503" s="128">
        <v>0.7912266450040617</v>
      </c>
      <c r="J4503" s="80" t="s">
        <v>211</v>
      </c>
      <c r="K4503" s="80" t="s">
        <v>211</v>
      </c>
      <c r="L4503" s="128">
        <v>0</v>
      </c>
      <c r="M4503" s="81" t="s">
        <v>97</v>
      </c>
    </row>
    <row r="4504" spans="1:13" x14ac:dyDescent="0.25">
      <c r="A4504" s="127" t="s">
        <v>9080</v>
      </c>
      <c r="B4504" s="80" t="s">
        <v>3317</v>
      </c>
      <c r="C4504" s="128">
        <v>0</v>
      </c>
      <c r="D4504" s="128">
        <v>0</v>
      </c>
      <c r="E4504" s="80">
        <v>0</v>
      </c>
      <c r="F4504" s="128">
        <v>0</v>
      </c>
      <c r="G4504" s="80">
        <v>0</v>
      </c>
      <c r="H4504" s="128">
        <v>0.60869565217391308</v>
      </c>
      <c r="I4504" s="128">
        <v>0.69491525423728817</v>
      </c>
      <c r="J4504" s="80" t="s">
        <v>211</v>
      </c>
      <c r="K4504" s="80" t="s">
        <v>211</v>
      </c>
      <c r="L4504" s="128">
        <v>0</v>
      </c>
      <c r="M4504" s="81" t="s">
        <v>97</v>
      </c>
    </row>
    <row r="4505" spans="1:13" x14ac:dyDescent="0.25">
      <c r="A4505" s="127" t="s">
        <v>9123</v>
      </c>
      <c r="B4505" s="80" t="s">
        <v>578</v>
      </c>
      <c r="C4505" s="128">
        <v>0</v>
      </c>
      <c r="D4505" s="128">
        <v>0</v>
      </c>
      <c r="E4505" s="80">
        <v>0</v>
      </c>
      <c r="F4505" s="128">
        <v>0</v>
      </c>
      <c r="G4505" s="80">
        <v>0</v>
      </c>
      <c r="H4505" s="128">
        <v>0.68269230769230771</v>
      </c>
      <c r="I4505" s="128">
        <v>0.80988274706867669</v>
      </c>
      <c r="J4505" s="80" t="s">
        <v>211</v>
      </c>
      <c r="K4505" s="80" t="s">
        <v>211</v>
      </c>
      <c r="L4505" s="128">
        <v>0</v>
      </c>
      <c r="M4505" s="81" t="s">
        <v>97</v>
      </c>
    </row>
    <row r="4506" spans="1:13" x14ac:dyDescent="0.25">
      <c r="A4506" s="127" t="s">
        <v>9081</v>
      </c>
      <c r="B4506" s="80" t="s">
        <v>3330</v>
      </c>
      <c r="C4506" s="128">
        <v>0</v>
      </c>
      <c r="D4506" s="128">
        <v>0</v>
      </c>
      <c r="E4506" s="80">
        <v>0</v>
      </c>
      <c r="F4506" s="128">
        <v>0</v>
      </c>
      <c r="G4506" s="80">
        <v>0</v>
      </c>
      <c r="H4506" s="128">
        <v>0.4567901234567901</v>
      </c>
      <c r="I4506" s="128">
        <v>0.80150517403574784</v>
      </c>
      <c r="J4506" s="80" t="s">
        <v>211</v>
      </c>
      <c r="K4506" s="80" t="s">
        <v>211</v>
      </c>
      <c r="L4506" s="128">
        <v>0</v>
      </c>
      <c r="M4506" s="81" t="s">
        <v>97</v>
      </c>
    </row>
    <row r="4507" spans="1:13" x14ac:dyDescent="0.25">
      <c r="A4507" s="127" t="s">
        <v>9084</v>
      </c>
      <c r="B4507" s="80" t="s">
        <v>3342</v>
      </c>
      <c r="C4507" s="128">
        <v>0</v>
      </c>
      <c r="D4507" s="128">
        <v>0</v>
      </c>
      <c r="E4507" s="80">
        <v>0</v>
      </c>
      <c r="F4507" s="128">
        <v>0</v>
      </c>
      <c r="G4507" s="80">
        <v>0</v>
      </c>
      <c r="H4507" s="128">
        <v>6.6666666666666666E-2</v>
      </c>
      <c r="I4507" s="128">
        <v>0.74037267080745339</v>
      </c>
      <c r="J4507" s="80" t="s">
        <v>211</v>
      </c>
      <c r="K4507" s="80" t="s">
        <v>211</v>
      </c>
      <c r="L4507" s="128">
        <v>0</v>
      </c>
      <c r="M4507" s="81" t="s">
        <v>97</v>
      </c>
    </row>
    <row r="4508" spans="1:13" x14ac:dyDescent="0.25">
      <c r="A4508" s="127" t="s">
        <v>9128</v>
      </c>
      <c r="B4508" s="80" t="s">
        <v>576</v>
      </c>
      <c r="C4508" s="128">
        <v>0</v>
      </c>
      <c r="D4508" s="128">
        <v>0</v>
      </c>
      <c r="E4508" s="80">
        <v>0</v>
      </c>
      <c r="F4508" s="128">
        <v>0</v>
      </c>
      <c r="G4508" s="80">
        <v>0</v>
      </c>
      <c r="H4508" s="128">
        <v>0.68421052631578949</v>
      </c>
      <c r="I4508" s="128">
        <v>0.82251437962202123</v>
      </c>
      <c r="J4508" s="80" t="s">
        <v>211</v>
      </c>
      <c r="K4508" s="80" t="s">
        <v>211</v>
      </c>
      <c r="L4508" s="128">
        <v>0</v>
      </c>
      <c r="M4508" s="81" t="s">
        <v>97</v>
      </c>
    </row>
    <row r="4509" spans="1:13" x14ac:dyDescent="0.25">
      <c r="A4509" s="127" t="s">
        <v>9086</v>
      </c>
      <c r="B4509" s="80" t="s">
        <v>485</v>
      </c>
      <c r="C4509" s="128">
        <v>0</v>
      </c>
      <c r="D4509" s="128">
        <v>0</v>
      </c>
      <c r="E4509" s="80">
        <v>0</v>
      </c>
      <c r="F4509" s="128">
        <v>0</v>
      </c>
      <c r="G4509" s="80">
        <v>0</v>
      </c>
      <c r="H4509" s="128">
        <v>0.8666666666666667</v>
      </c>
      <c r="I4509" s="128">
        <v>0.80792682926829285</v>
      </c>
      <c r="J4509" s="80" t="s">
        <v>211</v>
      </c>
      <c r="K4509" s="80" t="s">
        <v>211</v>
      </c>
      <c r="L4509" s="128">
        <v>0</v>
      </c>
      <c r="M4509" s="81" t="s">
        <v>97</v>
      </c>
    </row>
    <row r="4510" spans="1:13" x14ac:dyDescent="0.25">
      <c r="A4510" s="127" t="s">
        <v>9087</v>
      </c>
      <c r="B4510" s="80" t="s">
        <v>3362</v>
      </c>
      <c r="C4510" s="128">
        <v>0</v>
      </c>
      <c r="D4510" s="128">
        <v>0</v>
      </c>
      <c r="E4510" s="80">
        <v>0</v>
      </c>
      <c r="F4510" s="128">
        <v>0</v>
      </c>
      <c r="G4510" s="80">
        <v>0</v>
      </c>
      <c r="H4510" s="128">
        <v>0.50526315789473686</v>
      </c>
      <c r="I4510" s="128">
        <v>0.77015163607342363</v>
      </c>
      <c r="J4510" s="80" t="s">
        <v>211</v>
      </c>
      <c r="K4510" s="80" t="s">
        <v>211</v>
      </c>
      <c r="L4510" s="128">
        <v>0</v>
      </c>
      <c r="M4510" s="81" t="s">
        <v>97</v>
      </c>
    </row>
    <row r="4511" spans="1:13" x14ac:dyDescent="0.25">
      <c r="A4511" s="127" t="s">
        <v>9131</v>
      </c>
      <c r="B4511" s="80" t="s">
        <v>583</v>
      </c>
      <c r="C4511" s="128">
        <v>0</v>
      </c>
      <c r="D4511" s="128">
        <v>0</v>
      </c>
      <c r="E4511" s="80">
        <v>0</v>
      </c>
      <c r="F4511" s="128">
        <v>0</v>
      </c>
      <c r="G4511" s="80">
        <v>0</v>
      </c>
      <c r="H4511" s="128">
        <v>0.56818181818181823</v>
      </c>
      <c r="I4511" s="128">
        <v>0.82995951417004044</v>
      </c>
      <c r="J4511" s="80" t="s">
        <v>211</v>
      </c>
      <c r="K4511" s="80" t="s">
        <v>211</v>
      </c>
      <c r="L4511" s="128">
        <v>0</v>
      </c>
      <c r="M4511" s="81" t="s">
        <v>97</v>
      </c>
    </row>
    <row r="4512" spans="1:13" x14ac:dyDescent="0.25">
      <c r="A4512" s="127" t="s">
        <v>9089</v>
      </c>
      <c r="B4512" s="80" t="s">
        <v>3360</v>
      </c>
      <c r="C4512" s="128">
        <v>0</v>
      </c>
      <c r="D4512" s="128">
        <v>0</v>
      </c>
      <c r="E4512" s="80">
        <v>0</v>
      </c>
      <c r="F4512" s="128">
        <v>0</v>
      </c>
      <c r="G4512" s="80">
        <v>0</v>
      </c>
      <c r="H4512" s="128">
        <v>0.57342657342657344</v>
      </c>
      <c r="I4512" s="128">
        <v>0.80837858805275409</v>
      </c>
      <c r="J4512" s="80" t="s">
        <v>211</v>
      </c>
      <c r="K4512" s="80" t="s">
        <v>211</v>
      </c>
      <c r="L4512" s="128">
        <v>0</v>
      </c>
      <c r="M4512" s="81" t="s">
        <v>97</v>
      </c>
    </row>
    <row r="4513" spans="1:13" x14ac:dyDescent="0.25">
      <c r="A4513" s="127" t="s">
        <v>9789</v>
      </c>
      <c r="B4513" s="80" t="s">
        <v>581</v>
      </c>
      <c r="C4513" s="128">
        <v>0</v>
      </c>
      <c r="D4513" s="128">
        <v>0</v>
      </c>
      <c r="E4513" s="80">
        <v>0</v>
      </c>
      <c r="F4513" s="128">
        <v>0</v>
      </c>
      <c r="G4513" s="80">
        <v>0</v>
      </c>
      <c r="H4513" s="128">
        <v>0.71111111111111114</v>
      </c>
      <c r="I4513" s="128">
        <v>0.80964467005076146</v>
      </c>
      <c r="J4513" s="80" t="s">
        <v>211</v>
      </c>
      <c r="K4513" s="80" t="s">
        <v>211</v>
      </c>
      <c r="L4513" s="128">
        <v>0</v>
      </c>
      <c r="M4513" s="81" t="s">
        <v>97</v>
      </c>
    </row>
    <row r="4514" spans="1:13" x14ac:dyDescent="0.25">
      <c r="A4514" s="127" t="s">
        <v>9091</v>
      </c>
      <c r="B4514" s="80" t="s">
        <v>425</v>
      </c>
      <c r="C4514" s="128">
        <v>0</v>
      </c>
      <c r="D4514" s="128">
        <v>0</v>
      </c>
      <c r="E4514" s="80">
        <v>0</v>
      </c>
      <c r="F4514" s="128">
        <v>0</v>
      </c>
      <c r="G4514" s="80">
        <v>0</v>
      </c>
      <c r="H4514" s="128">
        <v>1</v>
      </c>
      <c r="I4514" s="128">
        <v>0.84567901234567899</v>
      </c>
      <c r="J4514" s="80" t="s">
        <v>211</v>
      </c>
      <c r="K4514" s="80" t="s">
        <v>211</v>
      </c>
      <c r="L4514" s="128">
        <v>0</v>
      </c>
      <c r="M4514" s="81" t="s">
        <v>97</v>
      </c>
    </row>
    <row r="4515" spans="1:13" x14ac:dyDescent="0.25">
      <c r="A4515" s="127" t="s">
        <v>9093</v>
      </c>
      <c r="B4515" s="80" t="s">
        <v>3393</v>
      </c>
      <c r="C4515" s="128">
        <v>0</v>
      </c>
      <c r="D4515" s="128">
        <v>0</v>
      </c>
      <c r="E4515" s="80">
        <v>0</v>
      </c>
      <c r="F4515" s="128">
        <v>0</v>
      </c>
      <c r="G4515" s="80">
        <v>0</v>
      </c>
      <c r="H4515" s="128">
        <v>0.56880733944954132</v>
      </c>
      <c r="I4515" s="128">
        <v>0.76567398119122254</v>
      </c>
      <c r="J4515" s="80" t="s">
        <v>211</v>
      </c>
      <c r="K4515" s="80" t="s">
        <v>211</v>
      </c>
      <c r="L4515" s="128">
        <v>0</v>
      </c>
      <c r="M4515" s="81" t="s">
        <v>97</v>
      </c>
    </row>
    <row r="4516" spans="1:13" x14ac:dyDescent="0.25">
      <c r="A4516" s="127" t="s">
        <v>8907</v>
      </c>
      <c r="B4516" s="80" t="s">
        <v>582</v>
      </c>
      <c r="C4516" s="128">
        <v>0</v>
      </c>
      <c r="D4516" s="128">
        <v>0</v>
      </c>
      <c r="E4516" s="80">
        <v>0</v>
      </c>
      <c r="F4516" s="128">
        <v>0</v>
      </c>
      <c r="G4516" s="80">
        <v>0</v>
      </c>
      <c r="H4516" s="128">
        <v>0.53333333333333333</v>
      </c>
      <c r="I4516" s="128">
        <v>0.81933438985736928</v>
      </c>
      <c r="J4516" s="80" t="s">
        <v>211</v>
      </c>
      <c r="K4516" s="80" t="s">
        <v>211</v>
      </c>
      <c r="L4516" s="128">
        <v>0</v>
      </c>
      <c r="M4516" s="81" t="s">
        <v>97</v>
      </c>
    </row>
    <row r="4517" spans="1:13" x14ac:dyDescent="0.25">
      <c r="A4517" s="127" t="s">
        <v>9094</v>
      </c>
      <c r="B4517" s="80" t="s">
        <v>618</v>
      </c>
      <c r="C4517" s="128">
        <v>0</v>
      </c>
      <c r="D4517" s="128">
        <v>0</v>
      </c>
      <c r="E4517" s="80">
        <v>0</v>
      </c>
      <c r="F4517" s="128">
        <v>0</v>
      </c>
      <c r="G4517" s="80">
        <v>0</v>
      </c>
      <c r="H4517" s="128">
        <v>0.59090909090909094</v>
      </c>
      <c r="I4517" s="128">
        <v>0.82261640798226165</v>
      </c>
      <c r="J4517" s="80" t="s">
        <v>211</v>
      </c>
      <c r="K4517" s="80" t="s">
        <v>211</v>
      </c>
      <c r="L4517" s="128">
        <v>0</v>
      </c>
      <c r="M4517" s="81" t="s">
        <v>97</v>
      </c>
    </row>
    <row r="4518" spans="1:13" x14ac:dyDescent="0.25">
      <c r="A4518" s="127" t="s">
        <v>9095</v>
      </c>
      <c r="B4518" s="80" t="s">
        <v>3366</v>
      </c>
      <c r="C4518" s="128">
        <v>0</v>
      </c>
      <c r="D4518" s="128">
        <v>0</v>
      </c>
      <c r="E4518" s="80">
        <v>0</v>
      </c>
      <c r="F4518" s="128">
        <v>0</v>
      </c>
      <c r="G4518" s="80">
        <v>0</v>
      </c>
      <c r="H4518" s="128">
        <v>0.56842105263157894</v>
      </c>
      <c r="I4518" s="128">
        <v>0.79557428872497371</v>
      </c>
      <c r="J4518" s="80" t="s">
        <v>211</v>
      </c>
      <c r="K4518" s="80" t="s">
        <v>211</v>
      </c>
      <c r="L4518" s="128">
        <v>0</v>
      </c>
      <c r="M4518" s="81" t="s">
        <v>97</v>
      </c>
    </row>
    <row r="4519" spans="1:13" x14ac:dyDescent="0.25">
      <c r="A4519" s="127" t="s">
        <v>9138</v>
      </c>
      <c r="B4519" s="80" t="s">
        <v>616</v>
      </c>
      <c r="C4519" s="128">
        <v>0</v>
      </c>
      <c r="D4519" s="128">
        <v>0</v>
      </c>
      <c r="E4519" s="80">
        <v>0</v>
      </c>
      <c r="F4519" s="128">
        <v>0</v>
      </c>
      <c r="G4519" s="80">
        <v>0</v>
      </c>
      <c r="H4519" s="128">
        <v>0.5</v>
      </c>
      <c r="I4519" s="128">
        <v>0.86708860759493667</v>
      </c>
      <c r="J4519" s="80" t="s">
        <v>211</v>
      </c>
      <c r="K4519" s="80" t="s">
        <v>211</v>
      </c>
      <c r="L4519" s="128">
        <v>0</v>
      </c>
      <c r="M4519" s="81" t="s">
        <v>97</v>
      </c>
    </row>
    <row r="4520" spans="1:13" x14ac:dyDescent="0.25">
      <c r="A4520" s="127" t="s">
        <v>9097</v>
      </c>
      <c r="B4520" s="80" t="s">
        <v>3010</v>
      </c>
      <c r="C4520" s="128">
        <v>0</v>
      </c>
      <c r="D4520" s="128">
        <v>0</v>
      </c>
      <c r="E4520" s="80">
        <v>0</v>
      </c>
      <c r="F4520" s="128">
        <v>0</v>
      </c>
      <c r="G4520" s="80">
        <v>0</v>
      </c>
      <c r="H4520" s="128">
        <v>0.5</v>
      </c>
      <c r="I4520" s="128">
        <v>0.8571428571428571</v>
      </c>
      <c r="J4520" s="80" t="s">
        <v>211</v>
      </c>
      <c r="K4520" s="80" t="s">
        <v>211</v>
      </c>
      <c r="L4520" s="128">
        <v>0</v>
      </c>
      <c r="M4520" s="81" t="s">
        <v>97</v>
      </c>
    </row>
    <row r="4521" spans="1:13" x14ac:dyDescent="0.25">
      <c r="A4521" s="127" t="s">
        <v>9790</v>
      </c>
      <c r="B4521" s="80" t="s">
        <v>613</v>
      </c>
      <c r="C4521" s="128">
        <v>0</v>
      </c>
      <c r="D4521" s="128">
        <v>0</v>
      </c>
      <c r="E4521" s="80">
        <v>0</v>
      </c>
      <c r="F4521" s="128">
        <v>0</v>
      </c>
      <c r="G4521" s="80">
        <v>0</v>
      </c>
      <c r="H4521" s="128">
        <v>0</v>
      </c>
      <c r="I4521" s="128">
        <v>0.66666666666666663</v>
      </c>
      <c r="J4521" s="80" t="s">
        <v>211</v>
      </c>
      <c r="K4521" s="80" t="s">
        <v>211</v>
      </c>
      <c r="L4521" s="128">
        <v>0</v>
      </c>
      <c r="M4521" s="81" t="s">
        <v>97</v>
      </c>
    </row>
    <row r="4522" spans="1:13" x14ac:dyDescent="0.25">
      <c r="A4522" s="127" t="s">
        <v>9098</v>
      </c>
      <c r="B4522" s="80" t="s">
        <v>3019</v>
      </c>
      <c r="C4522" s="128">
        <v>0</v>
      </c>
      <c r="D4522" s="128">
        <v>0</v>
      </c>
      <c r="E4522" s="80">
        <v>0</v>
      </c>
      <c r="F4522" s="128">
        <v>0</v>
      </c>
      <c r="G4522" s="80">
        <v>0</v>
      </c>
      <c r="H4522" s="128">
        <v>0.6470588235294118</v>
      </c>
      <c r="I4522" s="128">
        <v>0.80633802816901412</v>
      </c>
      <c r="J4522" s="80" t="s">
        <v>211</v>
      </c>
      <c r="K4522" s="80" t="s">
        <v>211</v>
      </c>
      <c r="L4522" s="128">
        <v>0</v>
      </c>
      <c r="M4522" s="81" t="s">
        <v>97</v>
      </c>
    </row>
    <row r="4523" spans="1:13" x14ac:dyDescent="0.25">
      <c r="A4523" s="127" t="s">
        <v>9143</v>
      </c>
      <c r="B4523" s="80" t="s">
        <v>615</v>
      </c>
      <c r="C4523" s="128">
        <v>0</v>
      </c>
      <c r="D4523" s="128">
        <v>0</v>
      </c>
      <c r="E4523" s="80">
        <v>0</v>
      </c>
      <c r="F4523" s="128">
        <v>0</v>
      </c>
      <c r="G4523" s="80">
        <v>0</v>
      </c>
      <c r="H4523" s="128">
        <v>0.5393258426966292</v>
      </c>
      <c r="I4523" s="128">
        <v>0.84196891191709844</v>
      </c>
      <c r="J4523" s="80" t="s">
        <v>211</v>
      </c>
      <c r="K4523" s="80" t="s">
        <v>211</v>
      </c>
      <c r="L4523" s="128">
        <v>0</v>
      </c>
      <c r="M4523" s="81" t="s">
        <v>97</v>
      </c>
    </row>
    <row r="4524" spans="1:13" x14ac:dyDescent="0.25">
      <c r="A4524" s="127" t="s">
        <v>9099</v>
      </c>
      <c r="B4524" s="80" t="s">
        <v>384</v>
      </c>
      <c r="C4524" s="128">
        <v>0</v>
      </c>
      <c r="D4524" s="128">
        <v>0</v>
      </c>
      <c r="E4524" s="80">
        <v>0</v>
      </c>
      <c r="F4524" s="128">
        <v>0</v>
      </c>
      <c r="G4524" s="80">
        <v>0</v>
      </c>
      <c r="H4524" s="128">
        <v>0.49</v>
      </c>
      <c r="I4524" s="128">
        <v>0.78457196613358415</v>
      </c>
      <c r="J4524" s="80" t="s">
        <v>211</v>
      </c>
      <c r="K4524" s="80" t="s">
        <v>211</v>
      </c>
      <c r="L4524" s="128">
        <v>0</v>
      </c>
      <c r="M4524" s="81" t="s">
        <v>97</v>
      </c>
    </row>
    <row r="4525" spans="1:13" x14ac:dyDescent="0.25">
      <c r="A4525" s="127" t="s">
        <v>9144</v>
      </c>
      <c r="B4525" s="80" t="s">
        <v>609</v>
      </c>
      <c r="C4525" s="128">
        <v>0</v>
      </c>
      <c r="D4525" s="128">
        <v>0</v>
      </c>
      <c r="E4525" s="80">
        <v>0</v>
      </c>
      <c r="F4525" s="128">
        <v>0</v>
      </c>
      <c r="G4525" s="80">
        <v>0</v>
      </c>
      <c r="H4525" s="128">
        <v>0.59459459459459463</v>
      </c>
      <c r="I4525" s="128">
        <v>0.79156327543424321</v>
      </c>
      <c r="J4525" s="80" t="s">
        <v>211</v>
      </c>
      <c r="K4525" s="80" t="s">
        <v>211</v>
      </c>
      <c r="L4525" s="128">
        <v>0</v>
      </c>
      <c r="M4525" s="81" t="s">
        <v>97</v>
      </c>
    </row>
    <row r="4526" spans="1:13" x14ac:dyDescent="0.25">
      <c r="A4526" s="127" t="s">
        <v>9100</v>
      </c>
      <c r="B4526" s="80" t="s">
        <v>3038</v>
      </c>
      <c r="C4526" s="128">
        <v>0</v>
      </c>
      <c r="D4526" s="128">
        <v>0</v>
      </c>
      <c r="E4526" s="80">
        <v>0</v>
      </c>
      <c r="F4526" s="128">
        <v>0</v>
      </c>
      <c r="G4526" s="80">
        <v>0</v>
      </c>
      <c r="H4526" s="128">
        <v>0.60810810810810811</v>
      </c>
      <c r="I4526" s="128">
        <v>0.7975206611570248</v>
      </c>
      <c r="J4526" s="80" t="s">
        <v>211</v>
      </c>
      <c r="K4526" s="80" t="s">
        <v>211</v>
      </c>
      <c r="L4526" s="128">
        <v>0</v>
      </c>
      <c r="M4526" s="81" t="s">
        <v>97</v>
      </c>
    </row>
    <row r="4527" spans="1:13" x14ac:dyDescent="0.25">
      <c r="A4527" s="127" t="s">
        <v>9868</v>
      </c>
      <c r="B4527" s="80" t="s">
        <v>599</v>
      </c>
      <c r="C4527" s="128">
        <v>0</v>
      </c>
      <c r="D4527" s="128">
        <v>0</v>
      </c>
      <c r="E4527" s="80">
        <v>0</v>
      </c>
      <c r="F4527" s="128">
        <v>0</v>
      </c>
      <c r="G4527" s="80">
        <v>0</v>
      </c>
      <c r="H4527" s="128">
        <v>1</v>
      </c>
      <c r="I4527" s="128">
        <v>0.75</v>
      </c>
      <c r="J4527" s="80" t="s">
        <v>211</v>
      </c>
      <c r="K4527" s="80" t="s">
        <v>211</v>
      </c>
      <c r="L4527" s="128">
        <v>0</v>
      </c>
      <c r="M4527" s="81" t="s">
        <v>97</v>
      </c>
    </row>
    <row r="4528" spans="1:13" x14ac:dyDescent="0.25">
      <c r="A4528" s="127" t="s">
        <v>9101</v>
      </c>
      <c r="B4528" s="80" t="s">
        <v>1013</v>
      </c>
      <c r="C4528" s="128">
        <v>0</v>
      </c>
      <c r="D4528" s="128">
        <v>0</v>
      </c>
      <c r="E4528" s="80">
        <v>0</v>
      </c>
      <c r="F4528" s="128">
        <v>0</v>
      </c>
      <c r="G4528" s="80">
        <v>0</v>
      </c>
      <c r="H4528" s="128">
        <v>0.64150943396226412</v>
      </c>
      <c r="I4528" s="128">
        <v>0.85252263906856396</v>
      </c>
      <c r="J4528" s="80" t="s">
        <v>211</v>
      </c>
      <c r="K4528" s="80" t="s">
        <v>211</v>
      </c>
      <c r="L4528" s="128">
        <v>0</v>
      </c>
      <c r="M4528" s="81" t="s">
        <v>97</v>
      </c>
    </row>
    <row r="4529" spans="1:13" x14ac:dyDescent="0.25">
      <c r="A4529" s="127" t="s">
        <v>9791</v>
      </c>
      <c r="B4529" s="80" t="s">
        <v>606</v>
      </c>
      <c r="C4529" s="128">
        <v>0</v>
      </c>
      <c r="D4529" s="128">
        <v>0</v>
      </c>
      <c r="E4529" s="80">
        <v>0</v>
      </c>
      <c r="F4529" s="128">
        <v>0</v>
      </c>
      <c r="G4529" s="80">
        <v>0</v>
      </c>
      <c r="H4529" s="128">
        <v>1</v>
      </c>
      <c r="I4529" s="128">
        <v>0.8125</v>
      </c>
      <c r="J4529" s="80" t="s">
        <v>211</v>
      </c>
      <c r="K4529" s="80" t="s">
        <v>211</v>
      </c>
      <c r="L4529" s="128">
        <v>0</v>
      </c>
      <c r="M4529" s="81" t="s">
        <v>97</v>
      </c>
    </row>
    <row r="4530" spans="1:13" x14ac:dyDescent="0.25">
      <c r="A4530" s="127" t="s">
        <v>9103</v>
      </c>
      <c r="B4530" s="80" t="s">
        <v>3406</v>
      </c>
      <c r="C4530" s="128">
        <v>0</v>
      </c>
      <c r="D4530" s="128">
        <v>0</v>
      </c>
      <c r="E4530" s="80">
        <v>0</v>
      </c>
      <c r="F4530" s="128">
        <v>0</v>
      </c>
      <c r="G4530" s="80">
        <v>0</v>
      </c>
      <c r="H4530" s="128">
        <v>0.69230769230769229</v>
      </c>
      <c r="I4530" s="128">
        <v>0.80061349693251538</v>
      </c>
      <c r="J4530" s="80" t="s">
        <v>211</v>
      </c>
      <c r="K4530" s="80" t="s">
        <v>211</v>
      </c>
      <c r="L4530" s="128">
        <v>0</v>
      </c>
      <c r="M4530" s="81" t="s">
        <v>97</v>
      </c>
    </row>
    <row r="4531" spans="1:13" x14ac:dyDescent="0.25">
      <c r="A4531" s="127" t="s">
        <v>9147</v>
      </c>
      <c r="B4531" s="80" t="s">
        <v>605</v>
      </c>
      <c r="C4531" s="128">
        <v>0</v>
      </c>
      <c r="D4531" s="128">
        <v>0</v>
      </c>
      <c r="E4531" s="80">
        <v>0</v>
      </c>
      <c r="F4531" s="128">
        <v>0</v>
      </c>
      <c r="G4531" s="80">
        <v>0</v>
      </c>
      <c r="H4531" s="128">
        <v>0.63636363636363635</v>
      </c>
      <c r="I4531" s="128">
        <v>0.78892215568862267</v>
      </c>
      <c r="J4531" s="80" t="s">
        <v>211</v>
      </c>
      <c r="K4531" s="80" t="s">
        <v>211</v>
      </c>
      <c r="L4531" s="128">
        <v>0</v>
      </c>
      <c r="M4531" s="81" t="s">
        <v>97</v>
      </c>
    </row>
    <row r="4532" spans="1:13" x14ac:dyDescent="0.25">
      <c r="A4532" s="127" t="s">
        <v>9105</v>
      </c>
      <c r="B4532" s="80" t="s">
        <v>453</v>
      </c>
      <c r="C4532" s="128">
        <v>0</v>
      </c>
      <c r="D4532" s="128">
        <v>0</v>
      </c>
      <c r="E4532" s="80">
        <v>0</v>
      </c>
      <c r="F4532" s="128">
        <v>0</v>
      </c>
      <c r="G4532" s="80">
        <v>0</v>
      </c>
      <c r="H4532" s="128">
        <v>0.63636363636363635</v>
      </c>
      <c r="I4532" s="128">
        <v>0.75255972696245732</v>
      </c>
      <c r="J4532" s="80" t="s">
        <v>211</v>
      </c>
      <c r="K4532" s="80" t="s">
        <v>211</v>
      </c>
      <c r="L4532" s="128">
        <v>0</v>
      </c>
      <c r="M4532" s="81" t="s">
        <v>97</v>
      </c>
    </row>
    <row r="4533" spans="1:13" x14ac:dyDescent="0.25">
      <c r="A4533" s="127" t="s">
        <v>9792</v>
      </c>
      <c r="B4533" s="80" t="s">
        <v>608</v>
      </c>
      <c r="C4533" s="128">
        <v>0</v>
      </c>
      <c r="D4533" s="128">
        <v>0</v>
      </c>
      <c r="E4533" s="80">
        <v>0</v>
      </c>
      <c r="F4533" s="128">
        <v>0</v>
      </c>
      <c r="G4533" s="80">
        <v>0</v>
      </c>
      <c r="H4533" s="128">
        <v>0.7142857142857143</v>
      </c>
      <c r="I4533" s="128">
        <v>0.77464788732394363</v>
      </c>
      <c r="J4533" s="80" t="s">
        <v>211</v>
      </c>
      <c r="K4533" s="80" t="s">
        <v>211</v>
      </c>
      <c r="L4533" s="128">
        <v>0</v>
      </c>
      <c r="M4533" s="81" t="s">
        <v>97</v>
      </c>
    </row>
    <row r="4534" spans="1:13" x14ac:dyDescent="0.25">
      <c r="A4534" s="127" t="s">
        <v>9150</v>
      </c>
      <c r="B4534" s="80" t="s">
        <v>607</v>
      </c>
      <c r="C4534" s="128">
        <v>0</v>
      </c>
      <c r="D4534" s="128">
        <v>0</v>
      </c>
      <c r="E4534" s="80">
        <v>0</v>
      </c>
      <c r="F4534" s="128">
        <v>0</v>
      </c>
      <c r="G4534" s="80">
        <v>0</v>
      </c>
      <c r="H4534" s="128">
        <v>0.46875</v>
      </c>
      <c r="I4534" s="128">
        <v>0.81914893617021278</v>
      </c>
      <c r="J4534" s="80" t="s">
        <v>211</v>
      </c>
      <c r="K4534" s="80" t="s">
        <v>211</v>
      </c>
      <c r="L4534" s="128">
        <v>0</v>
      </c>
      <c r="M4534" s="81" t="s">
        <v>97</v>
      </c>
    </row>
    <row r="4535" spans="1:13" x14ac:dyDescent="0.25">
      <c r="A4535" s="127" t="s">
        <v>9108</v>
      </c>
      <c r="B4535" s="80" t="s">
        <v>460</v>
      </c>
      <c r="C4535" s="128">
        <v>0</v>
      </c>
      <c r="D4535" s="128">
        <v>0</v>
      </c>
      <c r="E4535" s="80">
        <v>0</v>
      </c>
      <c r="F4535" s="128">
        <v>0</v>
      </c>
      <c r="G4535" s="80">
        <v>0</v>
      </c>
      <c r="H4535" s="128">
        <v>0.64935064935064934</v>
      </c>
      <c r="I4535" s="128">
        <v>0.80885972108285475</v>
      </c>
      <c r="J4535" s="80" t="s">
        <v>211</v>
      </c>
      <c r="K4535" s="80" t="s">
        <v>211</v>
      </c>
      <c r="L4535" s="128">
        <v>0</v>
      </c>
      <c r="M4535" s="81" t="s">
        <v>97</v>
      </c>
    </row>
    <row r="4536" spans="1:13" x14ac:dyDescent="0.25">
      <c r="A4536" s="127" t="s">
        <v>9109</v>
      </c>
      <c r="B4536" s="80" t="s">
        <v>3376</v>
      </c>
      <c r="C4536" s="128">
        <v>0</v>
      </c>
      <c r="D4536" s="128">
        <v>0</v>
      </c>
      <c r="E4536" s="80">
        <v>0</v>
      </c>
      <c r="F4536" s="128">
        <v>0</v>
      </c>
      <c r="G4536" s="80">
        <v>0</v>
      </c>
      <c r="H4536" s="128">
        <v>0.65740740740740744</v>
      </c>
      <c r="I4536" s="128">
        <v>0.77196446199407698</v>
      </c>
      <c r="J4536" s="80" t="s">
        <v>211</v>
      </c>
      <c r="K4536" s="80" t="s">
        <v>211</v>
      </c>
      <c r="L4536" s="128">
        <v>0</v>
      </c>
      <c r="M4536" s="81" t="s">
        <v>97</v>
      </c>
    </row>
    <row r="4537" spans="1:13" x14ac:dyDescent="0.25">
      <c r="A4537" s="127" t="s">
        <v>9110</v>
      </c>
      <c r="B4537" s="80" t="s">
        <v>845</v>
      </c>
      <c r="C4537" s="128">
        <v>0</v>
      </c>
      <c r="D4537" s="128">
        <v>0</v>
      </c>
      <c r="E4537" s="80">
        <v>0</v>
      </c>
      <c r="F4537" s="128">
        <v>0</v>
      </c>
      <c r="G4537" s="80">
        <v>0</v>
      </c>
      <c r="H4537" s="128">
        <v>1</v>
      </c>
      <c r="I4537" s="128">
        <v>0.71794871794871795</v>
      </c>
      <c r="J4537" s="80" t="s">
        <v>211</v>
      </c>
      <c r="K4537" s="80" t="s">
        <v>211</v>
      </c>
      <c r="L4537" s="128">
        <v>0</v>
      </c>
      <c r="M4537" s="81" t="s">
        <v>97</v>
      </c>
    </row>
    <row r="4538" spans="1:13" x14ac:dyDescent="0.25">
      <c r="A4538" s="127" t="s">
        <v>9155</v>
      </c>
      <c r="B4538" s="80" t="s">
        <v>395</v>
      </c>
      <c r="C4538" s="128">
        <v>0</v>
      </c>
      <c r="D4538" s="128">
        <v>0</v>
      </c>
      <c r="E4538" s="80">
        <v>0</v>
      </c>
      <c r="F4538" s="128">
        <v>0</v>
      </c>
      <c r="G4538" s="80">
        <v>0</v>
      </c>
      <c r="H4538" s="128">
        <v>0.4935064935064935</v>
      </c>
      <c r="I4538" s="128">
        <v>0.8225563909774436</v>
      </c>
      <c r="J4538" s="80" t="s">
        <v>211</v>
      </c>
      <c r="K4538" s="80" t="s">
        <v>211</v>
      </c>
      <c r="L4538" s="128">
        <v>0</v>
      </c>
      <c r="M4538" s="81" t="s">
        <v>97</v>
      </c>
    </row>
    <row r="4539" spans="1:13" x14ac:dyDescent="0.25">
      <c r="A4539" s="127" t="s">
        <v>9111</v>
      </c>
      <c r="B4539" s="80" t="s">
        <v>3400</v>
      </c>
      <c r="C4539" s="128">
        <v>0</v>
      </c>
      <c r="D4539" s="128">
        <v>0</v>
      </c>
      <c r="E4539" s="80">
        <v>0</v>
      </c>
      <c r="F4539" s="128">
        <v>0</v>
      </c>
      <c r="G4539" s="80">
        <v>0</v>
      </c>
      <c r="H4539" s="128">
        <v>0.7294117647058822</v>
      </c>
      <c r="I4539" s="128">
        <v>0.7982370225269344</v>
      </c>
      <c r="J4539" s="80" t="s">
        <v>211</v>
      </c>
      <c r="K4539" s="80" t="s">
        <v>211</v>
      </c>
      <c r="L4539" s="128">
        <v>0</v>
      </c>
      <c r="M4539" s="81" t="s">
        <v>97</v>
      </c>
    </row>
    <row r="4540" spans="1:13" x14ac:dyDescent="0.25">
      <c r="A4540" s="127" t="s">
        <v>9113</v>
      </c>
      <c r="B4540" s="80" t="s">
        <v>371</v>
      </c>
      <c r="C4540" s="128">
        <v>0</v>
      </c>
      <c r="D4540" s="128">
        <v>0</v>
      </c>
      <c r="E4540" s="80">
        <v>0</v>
      </c>
      <c r="F4540" s="128">
        <v>0</v>
      </c>
      <c r="G4540" s="80">
        <v>0</v>
      </c>
      <c r="H4540" s="128">
        <v>0.625</v>
      </c>
      <c r="I4540" s="128">
        <v>0.80738007380073806</v>
      </c>
      <c r="J4540" s="80" t="s">
        <v>211</v>
      </c>
      <c r="K4540" s="80" t="s">
        <v>211</v>
      </c>
      <c r="L4540" s="128">
        <v>0</v>
      </c>
      <c r="M4540" s="81" t="s">
        <v>97</v>
      </c>
    </row>
    <row r="4541" spans="1:13" x14ac:dyDescent="0.25">
      <c r="A4541" s="127" t="s">
        <v>9114</v>
      </c>
      <c r="B4541" s="80" t="s">
        <v>3395</v>
      </c>
      <c r="C4541" s="128">
        <v>0</v>
      </c>
      <c r="D4541" s="128">
        <v>0</v>
      </c>
      <c r="E4541" s="80">
        <v>0</v>
      </c>
      <c r="F4541" s="128">
        <v>0</v>
      </c>
      <c r="G4541" s="80">
        <v>0</v>
      </c>
      <c r="H4541" s="128">
        <v>0.47222222222222227</v>
      </c>
      <c r="I4541" s="128">
        <v>0.80336581045172717</v>
      </c>
      <c r="J4541" s="80" t="s">
        <v>211</v>
      </c>
      <c r="K4541" s="80" t="s">
        <v>211</v>
      </c>
      <c r="L4541" s="128">
        <v>0</v>
      </c>
      <c r="M4541" s="81" t="s">
        <v>97</v>
      </c>
    </row>
    <row r="4542" spans="1:13" x14ac:dyDescent="0.25">
      <c r="A4542" s="127" t="s">
        <v>9115</v>
      </c>
      <c r="B4542" s="80" t="s">
        <v>3053</v>
      </c>
      <c r="C4542" s="128">
        <v>0</v>
      </c>
      <c r="D4542" s="128">
        <v>0</v>
      </c>
      <c r="E4542" s="80">
        <v>0</v>
      </c>
      <c r="F4542" s="128">
        <v>0</v>
      </c>
      <c r="G4542" s="80">
        <v>0</v>
      </c>
      <c r="H4542" s="128">
        <v>0.29411764705882354</v>
      </c>
      <c r="I4542" s="128">
        <v>0.60230547550432278</v>
      </c>
      <c r="J4542" s="80" t="s">
        <v>211</v>
      </c>
      <c r="K4542" s="80" t="s">
        <v>211</v>
      </c>
      <c r="L4542" s="128">
        <v>0</v>
      </c>
      <c r="M4542" s="81" t="s">
        <v>97</v>
      </c>
    </row>
    <row r="4543" spans="1:13" x14ac:dyDescent="0.25">
      <c r="A4543" s="127" t="s">
        <v>9116</v>
      </c>
      <c r="B4543" s="80" t="s">
        <v>3361</v>
      </c>
      <c r="C4543" s="128">
        <v>0</v>
      </c>
      <c r="D4543" s="128">
        <v>0</v>
      </c>
      <c r="E4543" s="80">
        <v>0</v>
      </c>
      <c r="F4543" s="128">
        <v>0</v>
      </c>
      <c r="G4543" s="80">
        <v>0</v>
      </c>
      <c r="H4543" s="128">
        <v>0.59829059829059827</v>
      </c>
      <c r="I4543" s="128">
        <v>0.77361319340329837</v>
      </c>
      <c r="J4543" s="80" t="s">
        <v>211</v>
      </c>
      <c r="K4543" s="80" t="s">
        <v>211</v>
      </c>
      <c r="L4543" s="128">
        <v>0</v>
      </c>
      <c r="M4543" s="81" t="s">
        <v>97</v>
      </c>
    </row>
    <row r="4544" spans="1:13" x14ac:dyDescent="0.25">
      <c r="A4544" s="127" t="s">
        <v>9142</v>
      </c>
      <c r="B4544" s="80" t="s">
        <v>406</v>
      </c>
      <c r="C4544" s="128">
        <v>0</v>
      </c>
      <c r="D4544" s="128">
        <v>0</v>
      </c>
      <c r="E4544" s="80">
        <v>0</v>
      </c>
      <c r="F4544" s="128">
        <v>0</v>
      </c>
      <c r="G4544" s="80">
        <v>0</v>
      </c>
      <c r="H4544" s="128">
        <v>0.31818181818181818</v>
      </c>
      <c r="I4544" s="128">
        <v>0.80962566844919781</v>
      </c>
      <c r="J4544" s="80" t="s">
        <v>211</v>
      </c>
      <c r="K4544" s="80" t="s">
        <v>211</v>
      </c>
      <c r="L4544" s="128">
        <v>0</v>
      </c>
      <c r="M4544" s="81" t="s">
        <v>97</v>
      </c>
    </row>
    <row r="4545" spans="1:13" x14ac:dyDescent="0.25">
      <c r="A4545" s="127" t="s">
        <v>9117</v>
      </c>
      <c r="B4545" s="80" t="s">
        <v>3057</v>
      </c>
      <c r="C4545" s="128">
        <v>0</v>
      </c>
      <c r="D4545" s="128">
        <v>0</v>
      </c>
      <c r="E4545" s="80">
        <v>0</v>
      </c>
      <c r="F4545" s="128">
        <v>0</v>
      </c>
      <c r="G4545" s="80">
        <v>0</v>
      </c>
      <c r="H4545" s="128">
        <v>0.63440860215053763</v>
      </c>
      <c r="I4545" s="128">
        <v>0.79007633587786252</v>
      </c>
      <c r="J4545" s="80" t="s">
        <v>211</v>
      </c>
      <c r="K4545" s="80" t="s">
        <v>211</v>
      </c>
      <c r="L4545" s="128">
        <v>0</v>
      </c>
      <c r="M4545" s="81" t="s">
        <v>97</v>
      </c>
    </row>
    <row r="4546" spans="1:13" x14ac:dyDescent="0.25">
      <c r="A4546" s="127" t="s">
        <v>9163</v>
      </c>
      <c r="B4546" s="80" t="s">
        <v>401</v>
      </c>
      <c r="C4546" s="128">
        <v>0</v>
      </c>
      <c r="D4546" s="128">
        <v>0</v>
      </c>
      <c r="E4546" s="80">
        <v>0</v>
      </c>
      <c r="F4546" s="128">
        <v>0</v>
      </c>
      <c r="G4546" s="80">
        <v>0</v>
      </c>
      <c r="H4546" s="128">
        <v>0.54736842105263162</v>
      </c>
      <c r="I4546" s="128">
        <v>0.82396088019559899</v>
      </c>
      <c r="J4546" s="80" t="s">
        <v>211</v>
      </c>
      <c r="K4546" s="80" t="s">
        <v>211</v>
      </c>
      <c r="L4546" s="128">
        <v>0</v>
      </c>
      <c r="M4546" s="81" t="s">
        <v>97</v>
      </c>
    </row>
    <row r="4547" spans="1:13" x14ac:dyDescent="0.25">
      <c r="A4547" s="127" t="s">
        <v>9119</v>
      </c>
      <c r="B4547" s="80" t="s">
        <v>3418</v>
      </c>
      <c r="C4547" s="128">
        <v>0</v>
      </c>
      <c r="D4547" s="128">
        <v>0</v>
      </c>
      <c r="E4547" s="80">
        <v>0</v>
      </c>
      <c r="F4547" s="128">
        <v>0</v>
      </c>
      <c r="G4547" s="80">
        <v>0</v>
      </c>
      <c r="H4547" s="128">
        <v>0.59199999999999997</v>
      </c>
      <c r="I4547" s="128">
        <v>0.78968253968253965</v>
      </c>
      <c r="J4547" s="80" t="s">
        <v>211</v>
      </c>
      <c r="K4547" s="80" t="s">
        <v>211</v>
      </c>
      <c r="L4547" s="128">
        <v>0</v>
      </c>
      <c r="M4547" s="81" t="s">
        <v>97</v>
      </c>
    </row>
    <row r="4548" spans="1:13" x14ac:dyDescent="0.25">
      <c r="A4548" s="127" t="s">
        <v>9165</v>
      </c>
      <c r="B4548" s="80" t="s">
        <v>403</v>
      </c>
      <c r="C4548" s="128">
        <v>0</v>
      </c>
      <c r="D4548" s="128">
        <v>0</v>
      </c>
      <c r="E4548" s="80">
        <v>0</v>
      </c>
      <c r="F4548" s="128">
        <v>0</v>
      </c>
      <c r="G4548" s="80">
        <v>0</v>
      </c>
      <c r="H4548" s="128">
        <v>0.57547169811320753</v>
      </c>
      <c r="I4548" s="128">
        <v>0.85053929121725724</v>
      </c>
      <c r="J4548" s="80" t="s">
        <v>211</v>
      </c>
      <c r="K4548" s="80" t="s">
        <v>211</v>
      </c>
      <c r="L4548" s="128">
        <v>0</v>
      </c>
      <c r="M4548" s="81" t="s">
        <v>97</v>
      </c>
    </row>
    <row r="4549" spans="1:13" x14ac:dyDescent="0.25">
      <c r="A4549" s="127" t="s">
        <v>9121</v>
      </c>
      <c r="B4549" s="80" t="s">
        <v>3054</v>
      </c>
      <c r="C4549" s="128">
        <v>0</v>
      </c>
      <c r="D4549" s="128">
        <v>0</v>
      </c>
      <c r="E4549" s="80">
        <v>0</v>
      </c>
      <c r="F4549" s="128">
        <v>0</v>
      </c>
      <c r="G4549" s="80">
        <v>0</v>
      </c>
      <c r="H4549" s="128">
        <v>0.7321428571428571</v>
      </c>
      <c r="I4549" s="128">
        <v>0.83303571428571421</v>
      </c>
      <c r="J4549" s="80" t="s">
        <v>211</v>
      </c>
      <c r="K4549" s="80" t="s">
        <v>211</v>
      </c>
      <c r="L4549" s="128">
        <v>0</v>
      </c>
      <c r="M4549" s="81" t="s">
        <v>97</v>
      </c>
    </row>
    <row r="4550" spans="1:13" x14ac:dyDescent="0.25">
      <c r="A4550" s="127" t="s">
        <v>9167</v>
      </c>
      <c r="B4550" s="80" t="s">
        <v>402</v>
      </c>
      <c r="C4550" s="128">
        <v>0</v>
      </c>
      <c r="D4550" s="128">
        <v>0</v>
      </c>
      <c r="E4550" s="80">
        <v>0</v>
      </c>
      <c r="F4550" s="128">
        <v>0</v>
      </c>
      <c r="G4550" s="80">
        <v>0</v>
      </c>
      <c r="H4550" s="128">
        <v>0.44444444444444442</v>
      </c>
      <c r="I4550" s="128">
        <v>0.80832610581092801</v>
      </c>
      <c r="J4550" s="80" t="s">
        <v>211</v>
      </c>
      <c r="K4550" s="80" t="s">
        <v>211</v>
      </c>
      <c r="L4550" s="128">
        <v>0</v>
      </c>
      <c r="M4550" s="81" t="s">
        <v>97</v>
      </c>
    </row>
    <row r="4551" spans="1:13" x14ac:dyDescent="0.25">
      <c r="A4551" s="127" t="s">
        <v>9122</v>
      </c>
      <c r="B4551" s="80" t="s">
        <v>3056</v>
      </c>
      <c r="C4551" s="128">
        <v>0</v>
      </c>
      <c r="D4551" s="128">
        <v>0</v>
      </c>
      <c r="E4551" s="80">
        <v>0</v>
      </c>
      <c r="F4551" s="128">
        <v>0</v>
      </c>
      <c r="G4551" s="80">
        <v>0</v>
      </c>
      <c r="H4551" s="128">
        <v>0.68333333333333335</v>
      </c>
      <c r="I4551" s="128">
        <v>0.82554517133956384</v>
      </c>
      <c r="J4551" s="80" t="s">
        <v>211</v>
      </c>
      <c r="K4551" s="80" t="s">
        <v>211</v>
      </c>
      <c r="L4551" s="128">
        <v>0</v>
      </c>
      <c r="M4551" s="81" t="s">
        <v>97</v>
      </c>
    </row>
    <row r="4552" spans="1:13" x14ac:dyDescent="0.25">
      <c r="A4552" s="127" t="s">
        <v>9124</v>
      </c>
      <c r="B4552" s="80" t="s">
        <v>3417</v>
      </c>
      <c r="C4552" s="128">
        <v>0</v>
      </c>
      <c r="D4552" s="128">
        <v>0</v>
      </c>
      <c r="E4552" s="80">
        <v>0</v>
      </c>
      <c r="F4552" s="128">
        <v>0</v>
      </c>
      <c r="G4552" s="80">
        <v>0</v>
      </c>
      <c r="H4552" s="128">
        <v>0.52777777777777779</v>
      </c>
      <c r="I4552" s="128">
        <v>0.7899474868717179</v>
      </c>
      <c r="J4552" s="80" t="s">
        <v>211</v>
      </c>
      <c r="K4552" s="80" t="s">
        <v>211</v>
      </c>
      <c r="L4552" s="128">
        <v>0</v>
      </c>
      <c r="M4552" s="81" t="s">
        <v>97</v>
      </c>
    </row>
    <row r="4553" spans="1:13" x14ac:dyDescent="0.25">
      <c r="A4553" s="127" t="s">
        <v>9125</v>
      </c>
      <c r="B4553" s="80" t="s">
        <v>3079</v>
      </c>
      <c r="C4553" s="128">
        <v>0</v>
      </c>
      <c r="D4553" s="128">
        <v>0</v>
      </c>
      <c r="E4553" s="80">
        <v>0</v>
      </c>
      <c r="F4553" s="128">
        <v>0</v>
      </c>
      <c r="G4553" s="80">
        <v>0</v>
      </c>
      <c r="H4553" s="128">
        <v>0.67307692307692313</v>
      </c>
      <c r="I4553" s="128">
        <v>0.83505154639175261</v>
      </c>
      <c r="J4553" s="80" t="s">
        <v>211</v>
      </c>
      <c r="K4553" s="80" t="s">
        <v>211</v>
      </c>
      <c r="L4553" s="128">
        <v>0</v>
      </c>
      <c r="M4553" s="81" t="s">
        <v>97</v>
      </c>
    </row>
    <row r="4554" spans="1:13" x14ac:dyDescent="0.25">
      <c r="A4554" s="127" t="s">
        <v>9126</v>
      </c>
      <c r="B4554" s="80" t="s">
        <v>3420</v>
      </c>
      <c r="C4554" s="128">
        <v>0</v>
      </c>
      <c r="D4554" s="128">
        <v>0</v>
      </c>
      <c r="E4554" s="80">
        <v>0</v>
      </c>
      <c r="F4554" s="128">
        <v>0</v>
      </c>
      <c r="G4554" s="80">
        <v>0</v>
      </c>
      <c r="H4554" s="128">
        <v>0.58771929824561409</v>
      </c>
      <c r="I4554" s="128">
        <v>0.8234177215189874</v>
      </c>
      <c r="J4554" s="80" t="s">
        <v>211</v>
      </c>
      <c r="K4554" s="80" t="s">
        <v>211</v>
      </c>
      <c r="L4554" s="128">
        <v>0</v>
      </c>
      <c r="M4554" s="81" t="s">
        <v>97</v>
      </c>
    </row>
    <row r="4555" spans="1:13" x14ac:dyDescent="0.25">
      <c r="A4555" s="127" t="s">
        <v>9173</v>
      </c>
      <c r="B4555" s="80" t="s">
        <v>393</v>
      </c>
      <c r="C4555" s="128">
        <v>0</v>
      </c>
      <c r="D4555" s="128">
        <v>0</v>
      </c>
      <c r="E4555" s="80">
        <v>0</v>
      </c>
      <c r="F4555" s="128">
        <v>0</v>
      </c>
      <c r="G4555" s="80">
        <v>0</v>
      </c>
      <c r="H4555" s="128">
        <v>0.55421686746987953</v>
      </c>
      <c r="I4555" s="128">
        <v>0.81000926784059313</v>
      </c>
      <c r="J4555" s="80" t="s">
        <v>211</v>
      </c>
      <c r="K4555" s="80" t="s">
        <v>211</v>
      </c>
      <c r="L4555" s="128">
        <v>0</v>
      </c>
      <c r="M4555" s="81" t="s">
        <v>97</v>
      </c>
    </row>
    <row r="4556" spans="1:13" x14ac:dyDescent="0.25">
      <c r="A4556" s="127" t="s">
        <v>9127</v>
      </c>
      <c r="B4556" s="80" t="s">
        <v>3137</v>
      </c>
      <c r="C4556" s="128">
        <v>0</v>
      </c>
      <c r="D4556" s="128">
        <v>0</v>
      </c>
      <c r="E4556" s="80">
        <v>0</v>
      </c>
      <c r="F4556" s="128">
        <v>0</v>
      </c>
      <c r="G4556" s="80">
        <v>0</v>
      </c>
      <c r="H4556" s="128">
        <v>0.26213592233009708</v>
      </c>
      <c r="I4556" s="128">
        <v>0.75728987993138941</v>
      </c>
      <c r="J4556" s="80" t="s">
        <v>211</v>
      </c>
      <c r="K4556" s="80" t="s">
        <v>211</v>
      </c>
      <c r="L4556" s="128">
        <v>0</v>
      </c>
      <c r="M4556" s="81" t="s">
        <v>97</v>
      </c>
    </row>
    <row r="4557" spans="1:13" x14ac:dyDescent="0.25">
      <c r="A4557" s="127" t="s">
        <v>9129</v>
      </c>
      <c r="B4557" s="80" t="s">
        <v>3419</v>
      </c>
      <c r="C4557" s="128">
        <v>0</v>
      </c>
      <c r="D4557" s="128">
        <v>0</v>
      </c>
      <c r="E4557" s="80">
        <v>0</v>
      </c>
      <c r="F4557" s="128">
        <v>0</v>
      </c>
      <c r="G4557" s="80">
        <v>0</v>
      </c>
      <c r="H4557" s="128">
        <v>0.75862068965517238</v>
      </c>
      <c r="I4557" s="128">
        <v>0.7847919655667146</v>
      </c>
      <c r="J4557" s="80" t="s">
        <v>211</v>
      </c>
      <c r="K4557" s="80" t="s">
        <v>211</v>
      </c>
      <c r="L4557" s="128">
        <v>0</v>
      </c>
      <c r="M4557" s="81" t="s">
        <v>97</v>
      </c>
    </row>
    <row r="4558" spans="1:13" x14ac:dyDescent="0.25">
      <c r="A4558" s="127" t="s">
        <v>9146</v>
      </c>
      <c r="B4558" s="80" t="s">
        <v>391</v>
      </c>
      <c r="C4558" s="128">
        <v>0</v>
      </c>
      <c r="D4558" s="128">
        <v>0</v>
      </c>
      <c r="E4558" s="80">
        <v>0</v>
      </c>
      <c r="F4558" s="128">
        <v>0</v>
      </c>
      <c r="G4558" s="80">
        <v>0</v>
      </c>
      <c r="H4558" s="128">
        <v>0.55128205128205132</v>
      </c>
      <c r="I4558" s="128">
        <v>0.80147737765466309</v>
      </c>
      <c r="J4558" s="80" t="s">
        <v>211</v>
      </c>
      <c r="K4558" s="80" t="s">
        <v>211</v>
      </c>
      <c r="L4558" s="128">
        <v>0</v>
      </c>
      <c r="M4558" s="81" t="s">
        <v>97</v>
      </c>
    </row>
    <row r="4559" spans="1:13" x14ac:dyDescent="0.25">
      <c r="A4559" s="127" t="s">
        <v>9130</v>
      </c>
      <c r="B4559" s="80" t="s">
        <v>3135</v>
      </c>
      <c r="C4559" s="128">
        <v>0</v>
      </c>
      <c r="D4559" s="128">
        <v>0</v>
      </c>
      <c r="E4559" s="80">
        <v>0</v>
      </c>
      <c r="F4559" s="128">
        <v>0</v>
      </c>
      <c r="G4559" s="80">
        <v>0</v>
      </c>
      <c r="H4559" s="128">
        <v>0.45238095238095238</v>
      </c>
      <c r="I4559" s="128">
        <v>0.75862068965517238</v>
      </c>
      <c r="J4559" s="80" t="s">
        <v>211</v>
      </c>
      <c r="K4559" s="80" t="s">
        <v>211</v>
      </c>
      <c r="L4559" s="128">
        <v>0</v>
      </c>
      <c r="M4559" s="81" t="s">
        <v>97</v>
      </c>
    </row>
    <row r="4560" spans="1:13" x14ac:dyDescent="0.25">
      <c r="A4560" s="127" t="s">
        <v>9132</v>
      </c>
      <c r="B4560" s="80" t="s">
        <v>3422</v>
      </c>
      <c r="C4560" s="128">
        <v>0</v>
      </c>
      <c r="D4560" s="128">
        <v>0</v>
      </c>
      <c r="E4560" s="80">
        <v>0</v>
      </c>
      <c r="F4560" s="128">
        <v>0</v>
      </c>
      <c r="G4560" s="80">
        <v>0</v>
      </c>
      <c r="H4560" s="128">
        <v>0.59259259259259256</v>
      </c>
      <c r="I4560" s="128">
        <v>0.79491945477075587</v>
      </c>
      <c r="J4560" s="80" t="s">
        <v>211</v>
      </c>
      <c r="K4560" s="80" t="s">
        <v>211</v>
      </c>
      <c r="L4560" s="128">
        <v>0</v>
      </c>
      <c r="M4560" s="81" t="s">
        <v>97</v>
      </c>
    </row>
    <row r="4561" spans="1:13" x14ac:dyDescent="0.25">
      <c r="A4561" s="127" t="s">
        <v>9133</v>
      </c>
      <c r="B4561" s="80" t="s">
        <v>3136</v>
      </c>
      <c r="C4561" s="128">
        <v>0</v>
      </c>
      <c r="D4561" s="128">
        <v>0</v>
      </c>
      <c r="E4561" s="80">
        <v>0</v>
      </c>
      <c r="F4561" s="128">
        <v>0</v>
      </c>
      <c r="G4561" s="80">
        <v>0</v>
      </c>
      <c r="H4561" s="128">
        <v>0.6179775280898876</v>
      </c>
      <c r="I4561" s="128">
        <v>0.76940133037694014</v>
      </c>
      <c r="J4561" s="80" t="s">
        <v>211</v>
      </c>
      <c r="K4561" s="80" t="s">
        <v>211</v>
      </c>
      <c r="L4561" s="128">
        <v>0</v>
      </c>
      <c r="M4561" s="81" t="s">
        <v>97</v>
      </c>
    </row>
    <row r="4562" spans="1:13" x14ac:dyDescent="0.25">
      <c r="A4562" s="127" t="s">
        <v>9134</v>
      </c>
      <c r="B4562" s="80" t="s">
        <v>3379</v>
      </c>
      <c r="C4562" s="128">
        <v>0</v>
      </c>
      <c r="D4562" s="128">
        <v>0</v>
      </c>
      <c r="E4562" s="80">
        <v>0</v>
      </c>
      <c r="F4562" s="128">
        <v>0</v>
      </c>
      <c r="G4562" s="80">
        <v>0</v>
      </c>
      <c r="H4562" s="128">
        <v>0.58620689655172409</v>
      </c>
      <c r="I4562" s="128">
        <v>0.81304006284367636</v>
      </c>
      <c r="J4562" s="80" t="s">
        <v>211</v>
      </c>
      <c r="K4562" s="80" t="s">
        <v>211</v>
      </c>
      <c r="L4562" s="128">
        <v>0</v>
      </c>
      <c r="M4562" s="81" t="s">
        <v>97</v>
      </c>
    </row>
    <row r="4563" spans="1:13" x14ac:dyDescent="0.25">
      <c r="A4563" s="127" t="s">
        <v>9135</v>
      </c>
      <c r="B4563" s="80" t="s">
        <v>3132</v>
      </c>
      <c r="C4563" s="128">
        <v>0</v>
      </c>
      <c r="D4563" s="128">
        <v>0</v>
      </c>
      <c r="E4563" s="80">
        <v>0</v>
      </c>
      <c r="F4563" s="128">
        <v>0</v>
      </c>
      <c r="G4563" s="80">
        <v>0</v>
      </c>
      <c r="H4563" s="128">
        <v>0.61475409836065575</v>
      </c>
      <c r="I4563" s="128">
        <v>0.7736757624398074</v>
      </c>
      <c r="J4563" s="80" t="s">
        <v>211</v>
      </c>
      <c r="K4563" s="80" t="s">
        <v>211</v>
      </c>
      <c r="L4563" s="128">
        <v>0</v>
      </c>
      <c r="M4563" s="81" t="s">
        <v>97</v>
      </c>
    </row>
    <row r="4564" spans="1:13" x14ac:dyDescent="0.25">
      <c r="A4564" s="127" t="s">
        <v>9136</v>
      </c>
      <c r="B4564" s="80" t="s">
        <v>838</v>
      </c>
      <c r="C4564" s="128">
        <v>0</v>
      </c>
      <c r="D4564" s="128">
        <v>0</v>
      </c>
      <c r="E4564" s="80">
        <v>0</v>
      </c>
      <c r="F4564" s="128">
        <v>0</v>
      </c>
      <c r="G4564" s="80">
        <v>0</v>
      </c>
      <c r="H4564" s="128">
        <v>0.61176470588235299</v>
      </c>
      <c r="I4564" s="128">
        <v>0.79461490294301829</v>
      </c>
      <c r="J4564" s="80" t="s">
        <v>211</v>
      </c>
      <c r="K4564" s="80" t="s">
        <v>211</v>
      </c>
      <c r="L4564" s="128">
        <v>0</v>
      </c>
      <c r="M4564" s="81" t="s">
        <v>97</v>
      </c>
    </row>
    <row r="4565" spans="1:13" x14ac:dyDescent="0.25">
      <c r="A4565" s="127" t="s">
        <v>9869</v>
      </c>
      <c r="B4565" s="80" t="s">
        <v>427</v>
      </c>
      <c r="C4565" s="128">
        <v>0</v>
      </c>
      <c r="D4565" s="128">
        <v>0</v>
      </c>
      <c r="E4565" s="80">
        <v>0</v>
      </c>
      <c r="F4565" s="128">
        <v>0</v>
      </c>
      <c r="G4565" s="80">
        <v>0</v>
      </c>
      <c r="H4565" s="128">
        <v>0</v>
      </c>
      <c r="I4565" s="128">
        <v>1</v>
      </c>
      <c r="J4565" s="80" t="s">
        <v>211</v>
      </c>
      <c r="K4565" s="80" t="s">
        <v>211</v>
      </c>
      <c r="L4565" s="128">
        <v>0</v>
      </c>
      <c r="M4565" s="81" t="s">
        <v>97</v>
      </c>
    </row>
    <row r="4566" spans="1:13" x14ac:dyDescent="0.25">
      <c r="A4566" s="127" t="s">
        <v>9137</v>
      </c>
      <c r="B4566" s="80" t="s">
        <v>1008</v>
      </c>
      <c r="C4566" s="128">
        <v>0</v>
      </c>
      <c r="D4566" s="128">
        <v>0</v>
      </c>
      <c r="E4566" s="80">
        <v>0</v>
      </c>
      <c r="F4566" s="128">
        <v>0</v>
      </c>
      <c r="G4566" s="80">
        <v>0</v>
      </c>
      <c r="H4566" s="128">
        <v>0.52631578947368418</v>
      </c>
      <c r="I4566" s="128">
        <v>0.80363223609534629</v>
      </c>
      <c r="J4566" s="80" t="s">
        <v>211</v>
      </c>
      <c r="K4566" s="80" t="s">
        <v>211</v>
      </c>
      <c r="L4566" s="128">
        <v>0</v>
      </c>
      <c r="M4566" s="81" t="s">
        <v>97</v>
      </c>
    </row>
    <row r="4567" spans="1:13" x14ac:dyDescent="0.25">
      <c r="A4567" s="127" t="s">
        <v>9870</v>
      </c>
      <c r="B4567" s="80" t="s">
        <v>430</v>
      </c>
      <c r="C4567" s="128">
        <v>0</v>
      </c>
      <c r="D4567" s="128">
        <v>0</v>
      </c>
      <c r="E4567" s="80">
        <v>0</v>
      </c>
      <c r="F4567" s="128">
        <v>0</v>
      </c>
      <c r="G4567" s="80">
        <v>0</v>
      </c>
      <c r="H4567" s="128">
        <v>0.16666666666666666</v>
      </c>
      <c r="I4567" s="128">
        <v>0</v>
      </c>
      <c r="J4567" s="80" t="s">
        <v>211</v>
      </c>
      <c r="K4567" s="80" t="s">
        <v>211</v>
      </c>
      <c r="L4567" s="128">
        <v>0</v>
      </c>
      <c r="M4567" s="81" t="s">
        <v>97</v>
      </c>
    </row>
    <row r="4568" spans="1:13" x14ac:dyDescent="0.25">
      <c r="A4568" s="127" t="s">
        <v>9156</v>
      </c>
      <c r="B4568" s="80" t="s">
        <v>428</v>
      </c>
      <c r="C4568" s="128">
        <v>0</v>
      </c>
      <c r="D4568" s="128">
        <v>0</v>
      </c>
      <c r="E4568" s="80">
        <v>0</v>
      </c>
      <c r="F4568" s="128">
        <v>0</v>
      </c>
      <c r="G4568" s="80">
        <v>0</v>
      </c>
      <c r="H4568" s="128">
        <v>0.5178571428571429</v>
      </c>
      <c r="I4568" s="128">
        <v>0.80330722367275909</v>
      </c>
      <c r="J4568" s="80" t="s">
        <v>211</v>
      </c>
      <c r="K4568" s="80" t="s">
        <v>211</v>
      </c>
      <c r="L4568" s="128">
        <v>0</v>
      </c>
      <c r="M4568" s="81" t="s">
        <v>97</v>
      </c>
    </row>
    <row r="4569" spans="1:13" x14ac:dyDescent="0.25">
      <c r="A4569" s="127" t="s">
        <v>9139</v>
      </c>
      <c r="B4569" s="80" t="s">
        <v>3332</v>
      </c>
      <c r="C4569" s="128">
        <v>0</v>
      </c>
      <c r="D4569" s="128">
        <v>0</v>
      </c>
      <c r="E4569" s="80">
        <v>0</v>
      </c>
      <c r="F4569" s="128">
        <v>0</v>
      </c>
      <c r="G4569" s="80">
        <v>0</v>
      </c>
      <c r="H4569" s="128">
        <v>0.54285714285714282</v>
      </c>
      <c r="I4569" s="128">
        <v>0.73711882229232384</v>
      </c>
      <c r="J4569" s="80" t="s">
        <v>211</v>
      </c>
      <c r="K4569" s="80" t="s">
        <v>211</v>
      </c>
      <c r="L4569" s="128">
        <v>0</v>
      </c>
      <c r="M4569" s="81" t="s">
        <v>97</v>
      </c>
    </row>
    <row r="4570" spans="1:13" x14ac:dyDescent="0.25">
      <c r="A4570" s="127" t="s">
        <v>9182</v>
      </c>
      <c r="B4570" s="80" t="s">
        <v>410</v>
      </c>
      <c r="C4570" s="128">
        <v>0</v>
      </c>
      <c r="D4570" s="128">
        <v>0</v>
      </c>
      <c r="E4570" s="80">
        <v>0</v>
      </c>
      <c r="F4570" s="128">
        <v>0</v>
      </c>
      <c r="G4570" s="80">
        <v>0</v>
      </c>
      <c r="H4570" s="128">
        <v>0.5714285714285714</v>
      </c>
      <c r="I4570" s="128">
        <v>0.78231292517006801</v>
      </c>
      <c r="J4570" s="80" t="s">
        <v>211</v>
      </c>
      <c r="K4570" s="80" t="s">
        <v>211</v>
      </c>
      <c r="L4570" s="128">
        <v>0</v>
      </c>
      <c r="M4570" s="81" t="s">
        <v>97</v>
      </c>
    </row>
    <row r="4571" spans="1:13" x14ac:dyDescent="0.25">
      <c r="A4571" s="127" t="s">
        <v>9140</v>
      </c>
      <c r="B4571" s="80" t="s">
        <v>3104</v>
      </c>
      <c r="C4571" s="128">
        <v>0</v>
      </c>
      <c r="D4571" s="128">
        <v>0</v>
      </c>
      <c r="E4571" s="80">
        <v>0</v>
      </c>
      <c r="F4571" s="128">
        <v>0</v>
      </c>
      <c r="G4571" s="80">
        <v>0</v>
      </c>
      <c r="H4571" s="128">
        <v>0.52777777777777779</v>
      </c>
      <c r="I4571" s="128">
        <v>0.7892695539754363</v>
      </c>
      <c r="J4571" s="80" t="s">
        <v>211</v>
      </c>
      <c r="K4571" s="80" t="s">
        <v>211</v>
      </c>
      <c r="L4571" s="128">
        <v>0</v>
      </c>
      <c r="M4571" s="81" t="s">
        <v>97</v>
      </c>
    </row>
    <row r="4572" spans="1:13" x14ac:dyDescent="0.25">
      <c r="A4572" s="127" t="s">
        <v>9157</v>
      </c>
      <c r="B4572" s="80" t="s">
        <v>409</v>
      </c>
      <c r="C4572" s="128">
        <v>0</v>
      </c>
      <c r="D4572" s="128">
        <v>0</v>
      </c>
      <c r="E4572" s="80">
        <v>0</v>
      </c>
      <c r="F4572" s="128">
        <v>0</v>
      </c>
      <c r="G4572" s="80">
        <v>0</v>
      </c>
      <c r="H4572" s="128">
        <v>0.64864864864864868</v>
      </c>
      <c r="I4572" s="128">
        <v>0.80314960629921262</v>
      </c>
      <c r="J4572" s="80" t="s">
        <v>211</v>
      </c>
      <c r="K4572" s="80" t="s">
        <v>211</v>
      </c>
      <c r="L4572" s="128">
        <v>0</v>
      </c>
      <c r="M4572" s="81" t="s">
        <v>97</v>
      </c>
    </row>
    <row r="4573" spans="1:13" x14ac:dyDescent="0.25">
      <c r="A4573" s="127" t="s">
        <v>9141</v>
      </c>
      <c r="B4573" s="80" t="s">
        <v>377</v>
      </c>
      <c r="C4573" s="128">
        <v>0</v>
      </c>
      <c r="D4573" s="128">
        <v>0</v>
      </c>
      <c r="E4573" s="80">
        <v>0</v>
      </c>
      <c r="F4573" s="128">
        <v>0</v>
      </c>
      <c r="G4573" s="80">
        <v>0</v>
      </c>
      <c r="H4573" s="128">
        <v>0.57352941176470584</v>
      </c>
      <c r="I4573" s="128">
        <v>0.819376026272578</v>
      </c>
      <c r="J4573" s="80" t="s">
        <v>211</v>
      </c>
      <c r="K4573" s="80" t="s">
        <v>211</v>
      </c>
      <c r="L4573" s="128">
        <v>0</v>
      </c>
      <c r="M4573" s="81" t="s">
        <v>97</v>
      </c>
    </row>
    <row r="4574" spans="1:13" x14ac:dyDescent="0.25">
      <c r="A4574" s="127" t="s">
        <v>9186</v>
      </c>
      <c r="B4574" s="80" t="s">
        <v>408</v>
      </c>
      <c r="C4574" s="128">
        <v>0</v>
      </c>
      <c r="D4574" s="128">
        <v>0</v>
      </c>
      <c r="E4574" s="80">
        <v>0</v>
      </c>
      <c r="F4574" s="128">
        <v>0</v>
      </c>
      <c r="G4574" s="80">
        <v>0</v>
      </c>
      <c r="H4574" s="128">
        <v>0.63157894736842102</v>
      </c>
      <c r="I4574" s="128">
        <v>0.78942014242115988</v>
      </c>
      <c r="J4574" s="80" t="s">
        <v>211</v>
      </c>
      <c r="K4574" s="80" t="s">
        <v>211</v>
      </c>
      <c r="L4574" s="128">
        <v>0</v>
      </c>
      <c r="M4574" s="81" t="s">
        <v>97</v>
      </c>
    </row>
    <row r="4575" spans="1:13" x14ac:dyDescent="0.25">
      <c r="A4575" s="127" t="s">
        <v>9145</v>
      </c>
      <c r="B4575" s="80" t="s">
        <v>673</v>
      </c>
      <c r="C4575" s="128">
        <v>0</v>
      </c>
      <c r="D4575" s="128">
        <v>0</v>
      </c>
      <c r="E4575" s="80">
        <v>0</v>
      </c>
      <c r="F4575" s="128">
        <v>0</v>
      </c>
      <c r="G4575" s="80">
        <v>0</v>
      </c>
      <c r="H4575" s="128">
        <v>0.76470588235294112</v>
      </c>
      <c r="I4575" s="128">
        <v>0.81122448979591844</v>
      </c>
      <c r="J4575" s="80" t="s">
        <v>211</v>
      </c>
      <c r="K4575" s="80" t="s">
        <v>211</v>
      </c>
      <c r="L4575" s="128">
        <v>0</v>
      </c>
      <c r="M4575" s="81" t="s">
        <v>97</v>
      </c>
    </row>
    <row r="4576" spans="1:13" x14ac:dyDescent="0.25">
      <c r="A4576" s="127" t="s">
        <v>9793</v>
      </c>
      <c r="B4576" s="80" t="s">
        <v>415</v>
      </c>
      <c r="C4576" s="128">
        <v>0</v>
      </c>
      <c r="D4576" s="128">
        <v>0</v>
      </c>
      <c r="E4576" s="80">
        <v>0</v>
      </c>
      <c r="F4576" s="128">
        <v>0</v>
      </c>
      <c r="G4576" s="80">
        <v>0</v>
      </c>
      <c r="H4576" s="128">
        <v>0.04</v>
      </c>
      <c r="I4576" s="128">
        <v>0.75773195876288657</v>
      </c>
      <c r="J4576" s="80" t="s">
        <v>211</v>
      </c>
      <c r="K4576" s="80" t="s">
        <v>211</v>
      </c>
      <c r="L4576" s="128">
        <v>0</v>
      </c>
      <c r="M4576" s="81" t="s">
        <v>97</v>
      </c>
    </row>
    <row r="4577" spans="1:13" x14ac:dyDescent="0.25">
      <c r="A4577" s="127" t="s">
        <v>9193</v>
      </c>
      <c r="B4577" s="80" t="s">
        <v>363</v>
      </c>
      <c r="C4577" s="128">
        <v>0</v>
      </c>
      <c r="D4577" s="128">
        <v>0</v>
      </c>
      <c r="E4577" s="80">
        <v>0</v>
      </c>
      <c r="F4577" s="128">
        <v>0</v>
      </c>
      <c r="G4577" s="80">
        <v>0</v>
      </c>
      <c r="H4577" s="128">
        <v>0.69512195121951215</v>
      </c>
      <c r="I4577" s="128">
        <v>0.82398619499568593</v>
      </c>
      <c r="J4577" s="80" t="s">
        <v>211</v>
      </c>
      <c r="K4577" s="80" t="s">
        <v>211</v>
      </c>
      <c r="L4577" s="128">
        <v>0</v>
      </c>
      <c r="M4577" s="81" t="s">
        <v>97</v>
      </c>
    </row>
    <row r="4578" spans="1:13" x14ac:dyDescent="0.25">
      <c r="A4578" s="127" t="s">
        <v>9148</v>
      </c>
      <c r="B4578" s="80" t="s">
        <v>370</v>
      </c>
      <c r="C4578" s="128">
        <v>0</v>
      </c>
      <c r="D4578" s="128">
        <v>0</v>
      </c>
      <c r="E4578" s="80">
        <v>0</v>
      </c>
      <c r="F4578" s="128">
        <v>0</v>
      </c>
      <c r="G4578" s="80">
        <v>0</v>
      </c>
      <c r="H4578" s="128">
        <v>0.57024793388429751</v>
      </c>
      <c r="I4578" s="128">
        <v>0.79132385938668659</v>
      </c>
      <c r="J4578" s="80" t="s">
        <v>211</v>
      </c>
      <c r="K4578" s="80" t="s">
        <v>211</v>
      </c>
      <c r="L4578" s="128">
        <v>0</v>
      </c>
      <c r="M4578" s="81" t="s">
        <v>97</v>
      </c>
    </row>
    <row r="4579" spans="1:13" x14ac:dyDescent="0.25">
      <c r="A4579" s="127" t="s">
        <v>9149</v>
      </c>
      <c r="B4579" s="80" t="s">
        <v>1026</v>
      </c>
      <c r="C4579" s="128">
        <v>0</v>
      </c>
      <c r="D4579" s="128">
        <v>0</v>
      </c>
      <c r="E4579" s="80">
        <v>0</v>
      </c>
      <c r="F4579" s="128">
        <v>0</v>
      </c>
      <c r="G4579" s="80">
        <v>0</v>
      </c>
      <c r="H4579" s="128">
        <v>0.48648648648648646</v>
      </c>
      <c r="I4579" s="128">
        <v>0.78957169459962773</v>
      </c>
      <c r="J4579" s="80" t="s">
        <v>211</v>
      </c>
      <c r="K4579" s="80" t="s">
        <v>211</v>
      </c>
      <c r="L4579" s="128">
        <v>0</v>
      </c>
      <c r="M4579" s="81" t="s">
        <v>97</v>
      </c>
    </row>
    <row r="4580" spans="1:13" x14ac:dyDescent="0.25">
      <c r="A4580" s="127" t="s">
        <v>9794</v>
      </c>
      <c r="B4580" s="80" t="s">
        <v>362</v>
      </c>
      <c r="C4580" s="128">
        <v>0</v>
      </c>
      <c r="D4580" s="128">
        <v>0</v>
      </c>
      <c r="E4580" s="80">
        <v>0</v>
      </c>
      <c r="F4580" s="128">
        <v>0</v>
      </c>
      <c r="G4580" s="80">
        <v>0</v>
      </c>
      <c r="H4580" s="128">
        <v>0.41666666666666674</v>
      </c>
      <c r="I4580" s="128">
        <v>0.77469135802469136</v>
      </c>
      <c r="J4580" s="80" t="s">
        <v>211</v>
      </c>
      <c r="K4580" s="80" t="s">
        <v>211</v>
      </c>
      <c r="L4580" s="128">
        <v>0</v>
      </c>
      <c r="M4580" s="81" t="s">
        <v>97</v>
      </c>
    </row>
    <row r="4581" spans="1:13" x14ac:dyDescent="0.25">
      <c r="A4581" s="127" t="s">
        <v>9151</v>
      </c>
      <c r="B4581" s="80" t="s">
        <v>1023</v>
      </c>
      <c r="C4581" s="128">
        <v>0</v>
      </c>
      <c r="D4581" s="128">
        <v>0</v>
      </c>
      <c r="E4581" s="80">
        <v>0</v>
      </c>
      <c r="F4581" s="128">
        <v>0</v>
      </c>
      <c r="G4581" s="80">
        <v>0</v>
      </c>
      <c r="H4581" s="128">
        <v>0.52755905511811019</v>
      </c>
      <c r="I4581" s="128">
        <v>0.79937791601866237</v>
      </c>
      <c r="J4581" s="80" t="s">
        <v>211</v>
      </c>
      <c r="K4581" s="80" t="s">
        <v>211</v>
      </c>
      <c r="L4581" s="128">
        <v>0</v>
      </c>
      <c r="M4581" s="81" t="s">
        <v>97</v>
      </c>
    </row>
    <row r="4582" spans="1:13" x14ac:dyDescent="0.25">
      <c r="A4582" s="127" t="s">
        <v>9152</v>
      </c>
      <c r="B4582" s="80" t="s">
        <v>483</v>
      </c>
      <c r="C4582" s="128">
        <v>0</v>
      </c>
      <c r="D4582" s="128">
        <v>0</v>
      </c>
      <c r="E4582" s="80">
        <v>0</v>
      </c>
      <c r="F4582" s="128">
        <v>0</v>
      </c>
      <c r="G4582" s="80">
        <v>0</v>
      </c>
      <c r="H4582" s="128">
        <v>0.58823529411764708</v>
      </c>
      <c r="I4582" s="128">
        <v>0.54575163398692805</v>
      </c>
      <c r="J4582" s="80" t="s">
        <v>211</v>
      </c>
      <c r="K4582" s="80" t="s">
        <v>211</v>
      </c>
      <c r="L4582" s="128">
        <v>0</v>
      </c>
      <c r="M4582" s="81" t="s">
        <v>97</v>
      </c>
    </row>
    <row r="4583" spans="1:13" x14ac:dyDescent="0.25">
      <c r="A4583" s="127" t="s">
        <v>9196</v>
      </c>
      <c r="B4583" s="80" t="s">
        <v>368</v>
      </c>
      <c r="C4583" s="128">
        <v>0</v>
      </c>
      <c r="D4583" s="128">
        <v>0</v>
      </c>
      <c r="E4583" s="80">
        <v>0</v>
      </c>
      <c r="F4583" s="128">
        <v>0</v>
      </c>
      <c r="G4583" s="80">
        <v>0</v>
      </c>
      <c r="H4583" s="128">
        <v>0.5089285714285714</v>
      </c>
      <c r="I4583" s="128">
        <v>0.78816654492330163</v>
      </c>
      <c r="J4583" s="80" t="s">
        <v>211</v>
      </c>
      <c r="K4583" s="80" t="s">
        <v>211</v>
      </c>
      <c r="L4583" s="128">
        <v>0</v>
      </c>
      <c r="M4583" s="81" t="s">
        <v>97</v>
      </c>
    </row>
    <row r="4584" spans="1:13" x14ac:dyDescent="0.25">
      <c r="A4584" s="127" t="s">
        <v>9153</v>
      </c>
      <c r="B4584" s="80" t="s">
        <v>383</v>
      </c>
      <c r="C4584" s="128">
        <v>0</v>
      </c>
      <c r="D4584" s="128">
        <v>0</v>
      </c>
      <c r="E4584" s="80">
        <v>0</v>
      </c>
      <c r="F4584" s="128">
        <v>0</v>
      </c>
      <c r="G4584" s="80">
        <v>0</v>
      </c>
      <c r="H4584" s="128">
        <v>-0.3125</v>
      </c>
      <c r="I4584" s="128">
        <v>0.74208144796380093</v>
      </c>
      <c r="J4584" s="80" t="s">
        <v>211</v>
      </c>
      <c r="K4584" s="80" t="s">
        <v>211</v>
      </c>
      <c r="L4584" s="128">
        <v>0</v>
      </c>
      <c r="M4584" s="81" t="s">
        <v>97</v>
      </c>
    </row>
    <row r="4585" spans="1:13" x14ac:dyDescent="0.25">
      <c r="A4585" s="127" t="s">
        <v>9154</v>
      </c>
      <c r="B4585" s="80" t="s">
        <v>3131</v>
      </c>
      <c r="C4585" s="128">
        <v>0</v>
      </c>
      <c r="D4585" s="128">
        <v>0</v>
      </c>
      <c r="E4585" s="80">
        <v>0</v>
      </c>
      <c r="F4585" s="128">
        <v>0</v>
      </c>
      <c r="G4585" s="80">
        <v>0</v>
      </c>
      <c r="H4585" s="128">
        <v>0.42857142857142855</v>
      </c>
      <c r="I4585" s="128">
        <v>0.77822580645161277</v>
      </c>
      <c r="J4585" s="80" t="s">
        <v>211</v>
      </c>
      <c r="K4585" s="80" t="s">
        <v>211</v>
      </c>
      <c r="L4585" s="128">
        <v>0</v>
      </c>
      <c r="M4585" s="81" t="s">
        <v>97</v>
      </c>
    </row>
    <row r="4586" spans="1:13" x14ac:dyDescent="0.25">
      <c r="A4586" s="127" t="s">
        <v>9159</v>
      </c>
      <c r="B4586" s="80" t="s">
        <v>476</v>
      </c>
      <c r="C4586" s="128">
        <v>0</v>
      </c>
      <c r="D4586" s="128">
        <v>0</v>
      </c>
      <c r="E4586" s="80">
        <v>0</v>
      </c>
      <c r="F4586" s="128">
        <v>0</v>
      </c>
      <c r="G4586" s="80">
        <v>0</v>
      </c>
      <c r="H4586" s="128">
        <v>0.546875</v>
      </c>
      <c r="I4586" s="128">
        <v>0.81928838951310845</v>
      </c>
      <c r="J4586" s="80" t="s">
        <v>211</v>
      </c>
      <c r="K4586" s="80" t="s">
        <v>211</v>
      </c>
      <c r="L4586" s="128">
        <v>0</v>
      </c>
      <c r="M4586" s="81" t="s">
        <v>97</v>
      </c>
    </row>
    <row r="4587" spans="1:13" x14ac:dyDescent="0.25">
      <c r="A4587" s="127" t="s">
        <v>9207</v>
      </c>
      <c r="B4587" s="80" t="s">
        <v>354</v>
      </c>
      <c r="C4587" s="128">
        <v>0</v>
      </c>
      <c r="D4587" s="128">
        <v>0</v>
      </c>
      <c r="E4587" s="80">
        <v>0</v>
      </c>
      <c r="F4587" s="128">
        <v>0</v>
      </c>
      <c r="G4587" s="80">
        <v>0</v>
      </c>
      <c r="H4587" s="128">
        <v>0.51020408163265307</v>
      </c>
      <c r="I4587" s="128">
        <v>0.83908045977011492</v>
      </c>
      <c r="J4587" s="80" t="s">
        <v>211</v>
      </c>
      <c r="K4587" s="80" t="s">
        <v>211</v>
      </c>
      <c r="L4587" s="128">
        <v>0</v>
      </c>
      <c r="M4587" s="81" t="s">
        <v>97</v>
      </c>
    </row>
    <row r="4588" spans="1:13" x14ac:dyDescent="0.25">
      <c r="A4588" s="127" t="s">
        <v>9161</v>
      </c>
      <c r="B4588" s="80" t="s">
        <v>472</v>
      </c>
      <c r="C4588" s="128">
        <v>0</v>
      </c>
      <c r="D4588" s="128">
        <v>0</v>
      </c>
      <c r="E4588" s="80">
        <v>0</v>
      </c>
      <c r="F4588" s="128">
        <v>0</v>
      </c>
      <c r="G4588" s="80">
        <v>0</v>
      </c>
      <c r="H4588" s="128">
        <v>0.72115384615384603</v>
      </c>
      <c r="I4588" s="128">
        <v>0.82070089649551747</v>
      </c>
      <c r="J4588" s="80" t="s">
        <v>211</v>
      </c>
      <c r="K4588" s="80" t="s">
        <v>211</v>
      </c>
      <c r="L4588" s="128">
        <v>0</v>
      </c>
      <c r="M4588" s="81" t="s">
        <v>97</v>
      </c>
    </row>
    <row r="4589" spans="1:13" x14ac:dyDescent="0.25">
      <c r="A4589" s="127" t="s">
        <v>9162</v>
      </c>
      <c r="B4589" s="80" t="s">
        <v>1021</v>
      </c>
      <c r="C4589" s="128">
        <v>0</v>
      </c>
      <c r="D4589" s="128">
        <v>0</v>
      </c>
      <c r="E4589" s="80">
        <v>0</v>
      </c>
      <c r="F4589" s="128">
        <v>0</v>
      </c>
      <c r="G4589" s="80">
        <v>0</v>
      </c>
      <c r="H4589" s="128">
        <v>0.60439560439560436</v>
      </c>
      <c r="I4589" s="128">
        <v>0.79930795847750868</v>
      </c>
      <c r="J4589" s="80" t="s">
        <v>211</v>
      </c>
      <c r="K4589" s="80" t="s">
        <v>211</v>
      </c>
      <c r="L4589" s="128">
        <v>0</v>
      </c>
      <c r="M4589" s="81" t="s">
        <v>97</v>
      </c>
    </row>
    <row r="4590" spans="1:13" x14ac:dyDescent="0.25">
      <c r="A4590" s="127" t="s">
        <v>9210</v>
      </c>
      <c r="B4590" s="80" t="s">
        <v>382</v>
      </c>
      <c r="C4590" s="128">
        <v>0</v>
      </c>
      <c r="D4590" s="128">
        <v>0</v>
      </c>
      <c r="E4590" s="80">
        <v>0</v>
      </c>
      <c r="F4590" s="128">
        <v>0</v>
      </c>
      <c r="G4590" s="80">
        <v>0</v>
      </c>
      <c r="H4590" s="128">
        <v>0.59615384615384615</v>
      </c>
      <c r="I4590" s="128">
        <v>0.81218781218781211</v>
      </c>
      <c r="J4590" s="80" t="s">
        <v>211</v>
      </c>
      <c r="K4590" s="80" t="s">
        <v>211</v>
      </c>
      <c r="L4590" s="128">
        <v>0</v>
      </c>
      <c r="M4590" s="81" t="s">
        <v>97</v>
      </c>
    </row>
    <row r="4591" spans="1:13" x14ac:dyDescent="0.25">
      <c r="A4591" s="127" t="s">
        <v>9166</v>
      </c>
      <c r="B4591" s="80" t="s">
        <v>3138</v>
      </c>
      <c r="C4591" s="128">
        <v>0</v>
      </c>
      <c r="D4591" s="128">
        <v>0</v>
      </c>
      <c r="E4591" s="80">
        <v>0</v>
      </c>
      <c r="F4591" s="128">
        <v>0</v>
      </c>
      <c r="G4591" s="80">
        <v>0</v>
      </c>
      <c r="H4591" s="128">
        <v>0.64516129032258063</v>
      </c>
      <c r="I4591" s="128">
        <v>0.8068849706129303</v>
      </c>
      <c r="J4591" s="80" t="s">
        <v>211</v>
      </c>
      <c r="K4591" s="80" t="s">
        <v>211</v>
      </c>
      <c r="L4591" s="128">
        <v>0</v>
      </c>
      <c r="M4591" s="81" t="s">
        <v>97</v>
      </c>
    </row>
    <row r="4592" spans="1:13" x14ac:dyDescent="0.25">
      <c r="A4592" s="127" t="s">
        <v>9212</v>
      </c>
      <c r="B4592" s="80" t="s">
        <v>374</v>
      </c>
      <c r="C4592" s="128">
        <v>0</v>
      </c>
      <c r="D4592" s="128">
        <v>0</v>
      </c>
      <c r="E4592" s="80">
        <v>0</v>
      </c>
      <c r="F4592" s="128">
        <v>0</v>
      </c>
      <c r="G4592" s="80">
        <v>0</v>
      </c>
      <c r="H4592" s="128">
        <v>1</v>
      </c>
      <c r="I4592" s="128">
        <v>0.66666666666666663</v>
      </c>
      <c r="J4592" s="80" t="s">
        <v>211</v>
      </c>
      <c r="K4592" s="80" t="s">
        <v>211</v>
      </c>
      <c r="L4592" s="128">
        <v>0</v>
      </c>
      <c r="M4592" s="81" t="s">
        <v>97</v>
      </c>
    </row>
    <row r="4593" spans="1:13" x14ac:dyDescent="0.25">
      <c r="A4593" s="127" t="s">
        <v>9361</v>
      </c>
      <c r="B4593" s="80" t="s">
        <v>6377</v>
      </c>
      <c r="C4593" s="128">
        <v>0</v>
      </c>
      <c r="D4593" s="128">
        <v>0</v>
      </c>
      <c r="E4593" s="80">
        <v>0</v>
      </c>
      <c r="F4593" s="128">
        <v>0</v>
      </c>
      <c r="G4593" s="80">
        <v>0</v>
      </c>
      <c r="H4593" s="128">
        <v>0.52380952380952384</v>
      </c>
      <c r="I4593" s="128">
        <v>0.78899835796387519</v>
      </c>
      <c r="J4593" s="80" t="s">
        <v>211</v>
      </c>
      <c r="K4593" s="80" t="s">
        <v>211</v>
      </c>
      <c r="L4593" s="128">
        <v>0</v>
      </c>
      <c r="M4593" s="81" t="s">
        <v>97</v>
      </c>
    </row>
    <row r="4594" spans="1:13" x14ac:dyDescent="0.25">
      <c r="A4594" s="127" t="s">
        <v>9395</v>
      </c>
      <c r="B4594" s="80" t="s">
        <v>5967</v>
      </c>
      <c r="C4594" s="128">
        <v>0</v>
      </c>
      <c r="D4594" s="128">
        <v>0</v>
      </c>
      <c r="E4594" s="80">
        <v>0</v>
      </c>
      <c r="F4594" s="128">
        <v>0</v>
      </c>
      <c r="G4594" s="80">
        <v>0</v>
      </c>
      <c r="H4594" s="128">
        <v>0.41333333333333339</v>
      </c>
      <c r="I4594" s="128">
        <v>0.74506283662477557</v>
      </c>
      <c r="J4594" s="80" t="s">
        <v>211</v>
      </c>
      <c r="K4594" s="80" t="s">
        <v>211</v>
      </c>
      <c r="L4594" s="128">
        <v>0</v>
      </c>
      <c r="M4594" s="81" t="s">
        <v>97</v>
      </c>
    </row>
    <row r="4595" spans="1:13" x14ac:dyDescent="0.25">
      <c r="A4595" s="127" t="s">
        <v>9164</v>
      </c>
      <c r="B4595" s="80" t="s">
        <v>3647</v>
      </c>
      <c r="C4595" s="128">
        <v>0</v>
      </c>
      <c r="D4595" s="128">
        <v>0</v>
      </c>
      <c r="E4595" s="80">
        <v>0</v>
      </c>
      <c r="F4595" s="128">
        <v>0</v>
      </c>
      <c r="G4595" s="80">
        <v>0</v>
      </c>
      <c r="H4595" s="128">
        <v>0.53260869565217395</v>
      </c>
      <c r="I4595" s="128">
        <v>0.83088235294117652</v>
      </c>
      <c r="J4595" s="80" t="s">
        <v>211</v>
      </c>
      <c r="K4595" s="80" t="s">
        <v>211</v>
      </c>
      <c r="L4595" s="128">
        <v>0</v>
      </c>
      <c r="M4595" s="81" t="s">
        <v>97</v>
      </c>
    </row>
    <row r="4596" spans="1:13" x14ac:dyDescent="0.25">
      <c r="A4596" s="127" t="s">
        <v>9335</v>
      </c>
      <c r="B4596" s="80" t="s">
        <v>6139</v>
      </c>
      <c r="C4596" s="128">
        <v>0</v>
      </c>
      <c r="D4596" s="128">
        <v>0</v>
      </c>
      <c r="E4596" s="80">
        <v>0</v>
      </c>
      <c r="F4596" s="128">
        <v>0</v>
      </c>
      <c r="G4596" s="80">
        <v>0</v>
      </c>
      <c r="H4596" s="128">
        <v>0.47761194029850745</v>
      </c>
      <c r="I4596" s="128">
        <v>0.71539206195546956</v>
      </c>
      <c r="J4596" s="80" t="s">
        <v>211</v>
      </c>
      <c r="K4596" s="80" t="s">
        <v>211</v>
      </c>
      <c r="L4596" s="128">
        <v>0</v>
      </c>
      <c r="M4596" s="81" t="s">
        <v>97</v>
      </c>
    </row>
    <row r="4597" spans="1:13" x14ac:dyDescent="0.25">
      <c r="A4597" s="127" t="s">
        <v>9010</v>
      </c>
      <c r="B4597" s="80" t="s">
        <v>1025</v>
      </c>
      <c r="C4597" s="128">
        <v>0</v>
      </c>
      <c r="D4597" s="128">
        <v>0</v>
      </c>
      <c r="E4597" s="80">
        <v>0</v>
      </c>
      <c r="F4597" s="128">
        <v>0</v>
      </c>
      <c r="G4597" s="80">
        <v>0</v>
      </c>
      <c r="H4597" s="128">
        <v>0.54022988505747127</v>
      </c>
      <c r="I4597" s="128">
        <v>0.81647634584013051</v>
      </c>
      <c r="J4597" s="80" t="s">
        <v>211</v>
      </c>
      <c r="K4597" s="80" t="s">
        <v>211</v>
      </c>
      <c r="L4597" s="128">
        <v>0</v>
      </c>
      <c r="M4597" s="81" t="s">
        <v>97</v>
      </c>
    </row>
    <row r="4598" spans="1:13" x14ac:dyDescent="0.25">
      <c r="A4598" s="127" t="s">
        <v>9383</v>
      </c>
      <c r="B4598" s="80" t="s">
        <v>6724</v>
      </c>
      <c r="C4598" s="128">
        <v>0</v>
      </c>
      <c r="D4598" s="128">
        <v>0</v>
      </c>
      <c r="E4598" s="80">
        <v>0</v>
      </c>
      <c r="F4598" s="128">
        <v>0</v>
      </c>
      <c r="G4598" s="80">
        <v>0</v>
      </c>
      <c r="H4598" s="128">
        <v>0.38297872340425537</v>
      </c>
      <c r="I4598" s="128">
        <v>0.77908343125734436</v>
      </c>
      <c r="J4598" s="80" t="s">
        <v>211</v>
      </c>
      <c r="K4598" s="80" t="s">
        <v>211</v>
      </c>
      <c r="L4598" s="128">
        <v>0</v>
      </c>
      <c r="M4598" s="81" t="s">
        <v>97</v>
      </c>
    </row>
    <row r="4599" spans="1:13" x14ac:dyDescent="0.25">
      <c r="A4599" s="127" t="s">
        <v>9219</v>
      </c>
      <c r="B4599" s="80" t="s">
        <v>469</v>
      </c>
      <c r="C4599" s="128">
        <v>0</v>
      </c>
      <c r="D4599" s="128">
        <v>0</v>
      </c>
      <c r="E4599" s="80">
        <v>0</v>
      </c>
      <c r="F4599" s="128">
        <v>0</v>
      </c>
      <c r="G4599" s="80">
        <v>0</v>
      </c>
      <c r="H4599" s="128">
        <v>0.85074626865671643</v>
      </c>
      <c r="I4599" s="128">
        <v>0.79176755447941893</v>
      </c>
      <c r="J4599" s="80" t="s">
        <v>211</v>
      </c>
      <c r="K4599" s="80" t="s">
        <v>211</v>
      </c>
      <c r="L4599" s="128">
        <v>0</v>
      </c>
      <c r="M4599" s="81" t="s">
        <v>97</v>
      </c>
    </row>
    <row r="4600" spans="1:13" x14ac:dyDescent="0.25">
      <c r="A4600" s="127" t="s">
        <v>9168</v>
      </c>
      <c r="B4600" s="80" t="s">
        <v>3518</v>
      </c>
      <c r="C4600" s="128">
        <v>0</v>
      </c>
      <c r="D4600" s="128">
        <v>0</v>
      </c>
      <c r="E4600" s="80">
        <v>0</v>
      </c>
      <c r="F4600" s="128">
        <v>0</v>
      </c>
      <c r="G4600" s="80">
        <v>0</v>
      </c>
      <c r="H4600" s="128">
        <v>0.33333333333333331</v>
      </c>
      <c r="I4600" s="128">
        <v>0.56822262118491917</v>
      </c>
      <c r="J4600" s="80" t="s">
        <v>211</v>
      </c>
      <c r="K4600" s="80" t="s">
        <v>211</v>
      </c>
      <c r="L4600" s="128">
        <v>0</v>
      </c>
      <c r="M4600" s="81" t="s">
        <v>97</v>
      </c>
    </row>
    <row r="4601" spans="1:13" x14ac:dyDescent="0.25">
      <c r="A4601" s="127" t="s">
        <v>8847</v>
      </c>
      <c r="B4601" s="80" t="s">
        <v>3536</v>
      </c>
      <c r="C4601" s="128">
        <v>0</v>
      </c>
      <c r="D4601" s="128">
        <v>0</v>
      </c>
      <c r="E4601" s="80">
        <v>0</v>
      </c>
      <c r="F4601" s="128">
        <v>0</v>
      </c>
      <c r="G4601" s="80">
        <v>0</v>
      </c>
      <c r="H4601" s="128">
        <v>0.52941176470588236</v>
      </c>
      <c r="I4601" s="128">
        <v>0.52300785634118963</v>
      </c>
      <c r="J4601" s="80" t="s">
        <v>211</v>
      </c>
      <c r="K4601" s="80" t="s">
        <v>211</v>
      </c>
      <c r="L4601" s="128">
        <v>0</v>
      </c>
      <c r="M4601" s="81" t="s">
        <v>97</v>
      </c>
    </row>
    <row r="4602" spans="1:13" x14ac:dyDescent="0.25">
      <c r="A4602" s="127" t="s">
        <v>9795</v>
      </c>
      <c r="B4602" s="80" t="s">
        <v>471</v>
      </c>
      <c r="C4602" s="128">
        <v>0</v>
      </c>
      <c r="D4602" s="128">
        <v>0</v>
      </c>
      <c r="E4602" s="80">
        <v>0</v>
      </c>
      <c r="F4602" s="128">
        <v>0</v>
      </c>
      <c r="G4602" s="80">
        <v>0</v>
      </c>
      <c r="H4602" s="128">
        <v>0.66129032258064513</v>
      </c>
      <c r="I4602" s="128">
        <v>0.84515195369030405</v>
      </c>
      <c r="J4602" s="80" t="s">
        <v>211</v>
      </c>
      <c r="K4602" s="80" t="s">
        <v>211</v>
      </c>
      <c r="L4602" s="128">
        <v>0</v>
      </c>
      <c r="M4602" s="81" t="s">
        <v>97</v>
      </c>
    </row>
    <row r="4603" spans="1:13" x14ac:dyDescent="0.25">
      <c r="A4603" s="127" t="s">
        <v>9411</v>
      </c>
      <c r="B4603" s="80" t="s">
        <v>6099</v>
      </c>
      <c r="C4603" s="128">
        <v>0</v>
      </c>
      <c r="D4603" s="128">
        <v>0</v>
      </c>
      <c r="E4603" s="80">
        <v>0</v>
      </c>
      <c r="F4603" s="128">
        <v>0</v>
      </c>
      <c r="G4603" s="80">
        <v>0</v>
      </c>
      <c r="H4603" s="128">
        <v>0.68918918918918914</v>
      </c>
      <c r="I4603" s="128">
        <v>0.78250728862973762</v>
      </c>
      <c r="J4603" s="80" t="s">
        <v>211</v>
      </c>
      <c r="K4603" s="80" t="s">
        <v>211</v>
      </c>
      <c r="L4603" s="128">
        <v>0</v>
      </c>
      <c r="M4603" s="81" t="s">
        <v>97</v>
      </c>
    </row>
    <row r="4604" spans="1:13" x14ac:dyDescent="0.25">
      <c r="A4604" s="127" t="s">
        <v>9170</v>
      </c>
      <c r="B4604" s="80" t="s">
        <v>707</v>
      </c>
      <c r="C4604" s="128">
        <v>0</v>
      </c>
      <c r="D4604" s="128">
        <v>0</v>
      </c>
      <c r="E4604" s="80">
        <v>0</v>
      </c>
      <c r="F4604" s="128">
        <v>0</v>
      </c>
      <c r="G4604" s="80">
        <v>0</v>
      </c>
      <c r="H4604" s="128">
        <v>0.63513513513513509</v>
      </c>
      <c r="I4604" s="128">
        <v>0.82135922330097089</v>
      </c>
      <c r="J4604" s="80" t="s">
        <v>211</v>
      </c>
      <c r="K4604" s="80" t="s">
        <v>211</v>
      </c>
      <c r="L4604" s="128">
        <v>0</v>
      </c>
      <c r="M4604" s="81" t="s">
        <v>97</v>
      </c>
    </row>
    <row r="4605" spans="1:13" x14ac:dyDescent="0.25">
      <c r="A4605" s="127" t="s">
        <v>9348</v>
      </c>
      <c r="B4605" s="80" t="s">
        <v>6391</v>
      </c>
      <c r="C4605" s="128">
        <v>0</v>
      </c>
      <c r="D4605" s="128">
        <v>0</v>
      </c>
      <c r="E4605" s="80">
        <v>0</v>
      </c>
      <c r="F4605" s="128">
        <v>0</v>
      </c>
      <c r="G4605" s="80">
        <v>0</v>
      </c>
      <c r="H4605" s="128">
        <v>0.56338028169014087</v>
      </c>
      <c r="I4605" s="128">
        <v>0.80279232111692844</v>
      </c>
      <c r="J4605" s="80" t="s">
        <v>211</v>
      </c>
      <c r="K4605" s="80" t="s">
        <v>211</v>
      </c>
      <c r="L4605" s="128">
        <v>0</v>
      </c>
      <c r="M4605" s="81" t="s">
        <v>97</v>
      </c>
    </row>
    <row r="4606" spans="1:13" x14ac:dyDescent="0.25">
      <c r="A4606" s="127" t="s">
        <v>9013</v>
      </c>
      <c r="B4606" s="80" t="s">
        <v>3525</v>
      </c>
      <c r="C4606" s="128">
        <v>0</v>
      </c>
      <c r="D4606" s="128">
        <v>0</v>
      </c>
      <c r="E4606" s="80">
        <v>0</v>
      </c>
      <c r="F4606" s="128">
        <v>0</v>
      </c>
      <c r="G4606" s="80">
        <v>0</v>
      </c>
      <c r="H4606" s="128">
        <v>0.38297872340425537</v>
      </c>
      <c r="I4606" s="128">
        <v>0.740979381443299</v>
      </c>
      <c r="J4606" s="80" t="s">
        <v>211</v>
      </c>
      <c r="K4606" s="80" t="s">
        <v>211</v>
      </c>
      <c r="L4606" s="128">
        <v>0</v>
      </c>
      <c r="M4606" s="81" t="s">
        <v>97</v>
      </c>
    </row>
    <row r="4607" spans="1:13" x14ac:dyDescent="0.25">
      <c r="A4607" s="127" t="s">
        <v>9228</v>
      </c>
      <c r="B4607" s="80" t="s">
        <v>465</v>
      </c>
      <c r="C4607" s="128">
        <v>0</v>
      </c>
      <c r="D4607" s="128">
        <v>0</v>
      </c>
      <c r="E4607" s="80">
        <v>0</v>
      </c>
      <c r="F4607" s="128">
        <v>0</v>
      </c>
      <c r="G4607" s="80">
        <v>0</v>
      </c>
      <c r="H4607" s="128">
        <v>0.68345323741007191</v>
      </c>
      <c r="I4607" s="128">
        <v>0.82228915662650603</v>
      </c>
      <c r="J4607" s="80" t="s">
        <v>211</v>
      </c>
      <c r="K4607" s="80" t="s">
        <v>211</v>
      </c>
      <c r="L4607" s="128">
        <v>0</v>
      </c>
      <c r="M4607" s="81" t="s">
        <v>97</v>
      </c>
    </row>
    <row r="4608" spans="1:13" x14ac:dyDescent="0.25">
      <c r="A4608" s="127" t="s">
        <v>9375</v>
      </c>
      <c r="B4608" s="80" t="s">
        <v>6393</v>
      </c>
      <c r="C4608" s="128">
        <v>0</v>
      </c>
      <c r="D4608" s="128">
        <v>0</v>
      </c>
      <c r="E4608" s="80">
        <v>0</v>
      </c>
      <c r="F4608" s="128">
        <v>0</v>
      </c>
      <c r="G4608" s="80">
        <v>0</v>
      </c>
      <c r="H4608" s="128">
        <v>0.33898305084745761</v>
      </c>
      <c r="I4608" s="128">
        <v>0.68674698795180722</v>
      </c>
      <c r="J4608" s="80" t="s">
        <v>211</v>
      </c>
      <c r="K4608" s="80" t="s">
        <v>211</v>
      </c>
      <c r="L4608" s="128">
        <v>0</v>
      </c>
      <c r="M4608" s="81" t="s">
        <v>97</v>
      </c>
    </row>
    <row r="4609" spans="1:13" x14ac:dyDescent="0.25">
      <c r="A4609" s="127" t="s">
        <v>9172</v>
      </c>
      <c r="B4609" s="80" t="s">
        <v>3538</v>
      </c>
      <c r="C4609" s="128">
        <v>0</v>
      </c>
      <c r="D4609" s="128">
        <v>0</v>
      </c>
      <c r="E4609" s="80">
        <v>0</v>
      </c>
      <c r="F4609" s="128">
        <v>0</v>
      </c>
      <c r="G4609" s="80">
        <v>0</v>
      </c>
      <c r="H4609" s="128">
        <v>0.59649122807017541</v>
      </c>
      <c r="I4609" s="128">
        <v>0.7617283950617284</v>
      </c>
      <c r="J4609" s="80" t="s">
        <v>211</v>
      </c>
      <c r="K4609" s="80" t="s">
        <v>211</v>
      </c>
      <c r="L4609" s="128">
        <v>0</v>
      </c>
      <c r="M4609" s="81" t="s">
        <v>97</v>
      </c>
    </row>
    <row r="4610" spans="1:13" x14ac:dyDescent="0.25">
      <c r="A4610" s="127" t="s">
        <v>9231</v>
      </c>
      <c r="B4610" s="80" t="s">
        <v>462</v>
      </c>
      <c r="C4610" s="128">
        <v>0</v>
      </c>
      <c r="D4610" s="128">
        <v>0</v>
      </c>
      <c r="E4610" s="80">
        <v>0</v>
      </c>
      <c r="F4610" s="128">
        <v>0</v>
      </c>
      <c r="G4610" s="80">
        <v>0</v>
      </c>
      <c r="H4610" s="128">
        <v>0.42857142857142855</v>
      </c>
      <c r="I4610" s="128">
        <v>0.8122605363984674</v>
      </c>
      <c r="J4610" s="80" t="s">
        <v>211</v>
      </c>
      <c r="K4610" s="80" t="s">
        <v>211</v>
      </c>
      <c r="L4610" s="128">
        <v>0</v>
      </c>
      <c r="M4610" s="81" t="s">
        <v>97</v>
      </c>
    </row>
    <row r="4611" spans="1:13" x14ac:dyDescent="0.25">
      <c r="A4611" s="127" t="s">
        <v>9364</v>
      </c>
      <c r="B4611" s="80" t="s">
        <v>5170</v>
      </c>
      <c r="C4611" s="128">
        <v>0</v>
      </c>
      <c r="D4611" s="128">
        <v>0</v>
      </c>
      <c r="E4611" s="80">
        <v>0</v>
      </c>
      <c r="F4611" s="128">
        <v>0</v>
      </c>
      <c r="G4611" s="80">
        <v>0</v>
      </c>
      <c r="H4611" s="128">
        <v>0.57894736842105265</v>
      </c>
      <c r="I4611" s="128">
        <v>0.74767932489451472</v>
      </c>
      <c r="J4611" s="80" t="s">
        <v>211</v>
      </c>
      <c r="K4611" s="80" t="s">
        <v>211</v>
      </c>
      <c r="L4611" s="128">
        <v>0</v>
      </c>
      <c r="M4611" s="81" t="s">
        <v>97</v>
      </c>
    </row>
    <row r="4612" spans="1:13" x14ac:dyDescent="0.25">
      <c r="A4612" s="127" t="s">
        <v>8911</v>
      </c>
      <c r="B4612" s="80" t="s">
        <v>3531</v>
      </c>
      <c r="C4612" s="128">
        <v>0</v>
      </c>
      <c r="D4612" s="128">
        <v>0</v>
      </c>
      <c r="E4612" s="80">
        <v>0</v>
      </c>
      <c r="F4612" s="128">
        <v>0</v>
      </c>
      <c r="G4612" s="80">
        <v>0</v>
      </c>
      <c r="H4612" s="128">
        <v>0.42622950819672129</v>
      </c>
      <c r="I4612" s="128">
        <v>0.80158730158730163</v>
      </c>
      <c r="J4612" s="80" t="s">
        <v>211</v>
      </c>
      <c r="K4612" s="80" t="s">
        <v>211</v>
      </c>
      <c r="L4612" s="128">
        <v>0</v>
      </c>
      <c r="M4612" s="81" t="s">
        <v>97</v>
      </c>
    </row>
    <row r="4613" spans="1:13" x14ac:dyDescent="0.25">
      <c r="A4613" s="127" t="s">
        <v>9175</v>
      </c>
      <c r="B4613" s="80" t="s">
        <v>3523</v>
      </c>
      <c r="C4613" s="128">
        <v>0</v>
      </c>
      <c r="D4613" s="128">
        <v>0</v>
      </c>
      <c r="E4613" s="80">
        <v>0</v>
      </c>
      <c r="F4613" s="128">
        <v>0</v>
      </c>
      <c r="G4613" s="80">
        <v>0</v>
      </c>
      <c r="H4613" s="128">
        <v>0.42105263157894735</v>
      </c>
      <c r="I4613" s="128">
        <v>0.54864433811802238</v>
      </c>
      <c r="J4613" s="80" t="s">
        <v>211</v>
      </c>
      <c r="K4613" s="80" t="s">
        <v>211</v>
      </c>
      <c r="L4613" s="128">
        <v>0</v>
      </c>
      <c r="M4613" s="81" t="s">
        <v>97</v>
      </c>
    </row>
    <row r="4614" spans="1:13" x14ac:dyDescent="0.25">
      <c r="A4614" s="127" t="s">
        <v>9796</v>
      </c>
      <c r="B4614" s="80" t="s">
        <v>479</v>
      </c>
      <c r="C4614" s="128">
        <v>0</v>
      </c>
      <c r="D4614" s="128">
        <v>0</v>
      </c>
      <c r="E4614" s="80">
        <v>0</v>
      </c>
      <c r="F4614" s="128">
        <v>0</v>
      </c>
      <c r="G4614" s="80">
        <v>0</v>
      </c>
      <c r="H4614" s="128">
        <v>0</v>
      </c>
      <c r="I4614" s="128">
        <v>1</v>
      </c>
      <c r="J4614" s="80" t="s">
        <v>211</v>
      </c>
      <c r="K4614" s="80" t="s">
        <v>211</v>
      </c>
      <c r="L4614" s="128">
        <v>0</v>
      </c>
      <c r="M4614" s="81" t="s">
        <v>97</v>
      </c>
    </row>
    <row r="4615" spans="1:13" x14ac:dyDescent="0.25">
      <c r="A4615" s="127" t="s">
        <v>9015</v>
      </c>
      <c r="B4615" s="80" t="s">
        <v>3548</v>
      </c>
      <c r="C4615" s="128">
        <v>0</v>
      </c>
      <c r="D4615" s="128">
        <v>0</v>
      </c>
      <c r="E4615" s="80">
        <v>0</v>
      </c>
      <c r="F4615" s="128">
        <v>0</v>
      </c>
      <c r="G4615" s="80">
        <v>0</v>
      </c>
      <c r="H4615" s="128">
        <v>0.5625</v>
      </c>
      <c r="I4615" s="128">
        <v>0.53945818610129559</v>
      </c>
      <c r="J4615" s="80" t="s">
        <v>211</v>
      </c>
      <c r="K4615" s="80" t="s">
        <v>211</v>
      </c>
      <c r="L4615" s="128">
        <v>0</v>
      </c>
      <c r="M4615" s="81" t="s">
        <v>97</v>
      </c>
    </row>
    <row r="4616" spans="1:13" x14ac:dyDescent="0.25">
      <c r="A4616" s="127" t="s">
        <v>9403</v>
      </c>
      <c r="B4616" s="80" t="s">
        <v>5983</v>
      </c>
      <c r="C4616" s="128">
        <v>0</v>
      </c>
      <c r="D4616" s="128">
        <v>0</v>
      </c>
      <c r="E4616" s="80">
        <v>0</v>
      </c>
      <c r="F4616" s="128">
        <v>0</v>
      </c>
      <c r="G4616" s="80">
        <v>0</v>
      </c>
      <c r="H4616" s="128">
        <v>0.30612244897959184</v>
      </c>
      <c r="I4616" s="128">
        <v>0.73022751895991334</v>
      </c>
      <c r="J4616" s="80" t="s">
        <v>211</v>
      </c>
      <c r="K4616" s="80" t="s">
        <v>211</v>
      </c>
      <c r="L4616" s="128">
        <v>0</v>
      </c>
      <c r="M4616" s="81" t="s">
        <v>97</v>
      </c>
    </row>
    <row r="4617" spans="1:13" x14ac:dyDescent="0.25">
      <c r="A4617" s="127" t="s">
        <v>9177</v>
      </c>
      <c r="B4617" s="80" t="s">
        <v>3551</v>
      </c>
      <c r="C4617" s="128">
        <v>0</v>
      </c>
      <c r="D4617" s="128">
        <v>0</v>
      </c>
      <c r="E4617" s="80">
        <v>0</v>
      </c>
      <c r="F4617" s="128">
        <v>0</v>
      </c>
      <c r="G4617" s="80">
        <v>0</v>
      </c>
      <c r="H4617" s="128">
        <v>0.45454545454545459</v>
      </c>
      <c r="I4617" s="128">
        <v>0.51048951048951052</v>
      </c>
      <c r="J4617" s="80" t="s">
        <v>211</v>
      </c>
      <c r="K4617" s="80" t="s">
        <v>211</v>
      </c>
      <c r="L4617" s="128">
        <v>0</v>
      </c>
      <c r="M4617" s="81" t="s">
        <v>97</v>
      </c>
    </row>
    <row r="4618" spans="1:13" x14ac:dyDescent="0.25">
      <c r="A4618" s="127" t="s">
        <v>9237</v>
      </c>
      <c r="B4618" s="80" t="s">
        <v>438</v>
      </c>
      <c r="C4618" s="128">
        <v>0</v>
      </c>
      <c r="D4618" s="128">
        <v>0</v>
      </c>
      <c r="E4618" s="80">
        <v>0</v>
      </c>
      <c r="F4618" s="128">
        <v>0</v>
      </c>
      <c r="G4618" s="80">
        <v>0</v>
      </c>
      <c r="H4618" s="128">
        <v>0.22222222222222221</v>
      </c>
      <c r="I4618" s="128">
        <v>0.76666666666666672</v>
      </c>
      <c r="J4618" s="80" t="s">
        <v>211</v>
      </c>
      <c r="K4618" s="80" t="s">
        <v>211</v>
      </c>
      <c r="L4618" s="128">
        <v>0</v>
      </c>
      <c r="M4618" s="81" t="s">
        <v>97</v>
      </c>
    </row>
    <row r="4619" spans="1:13" x14ac:dyDescent="0.25">
      <c r="A4619" s="127" t="s">
        <v>9446</v>
      </c>
      <c r="B4619" s="80" t="s">
        <v>6151</v>
      </c>
      <c r="C4619" s="128">
        <v>0</v>
      </c>
      <c r="D4619" s="128">
        <v>0</v>
      </c>
      <c r="E4619" s="80">
        <v>0</v>
      </c>
      <c r="F4619" s="128">
        <v>0</v>
      </c>
      <c r="G4619" s="80">
        <v>0</v>
      </c>
      <c r="H4619" s="128">
        <v>0.32291666666666669</v>
      </c>
      <c r="I4619" s="128">
        <v>0.7472353870458136</v>
      </c>
      <c r="J4619" s="80" t="s">
        <v>211</v>
      </c>
      <c r="K4619" s="80" t="s">
        <v>211</v>
      </c>
      <c r="L4619" s="128">
        <v>0</v>
      </c>
      <c r="M4619" s="81" t="s">
        <v>97</v>
      </c>
    </row>
    <row r="4620" spans="1:13" x14ac:dyDescent="0.25">
      <c r="A4620" s="127" t="s">
        <v>9797</v>
      </c>
      <c r="B4620" s="80" t="s">
        <v>440</v>
      </c>
      <c r="C4620" s="128">
        <v>0</v>
      </c>
      <c r="D4620" s="128">
        <v>0</v>
      </c>
      <c r="E4620" s="80">
        <v>0</v>
      </c>
      <c r="F4620" s="128">
        <v>0</v>
      </c>
      <c r="G4620" s="80">
        <v>0</v>
      </c>
      <c r="H4620" s="128">
        <v>0.67741935483870963</v>
      </c>
      <c r="I4620" s="128">
        <v>0.82539682539682524</v>
      </c>
      <c r="J4620" s="80" t="s">
        <v>211</v>
      </c>
      <c r="K4620" s="80" t="s">
        <v>211</v>
      </c>
      <c r="L4620" s="128">
        <v>0</v>
      </c>
      <c r="M4620" s="81" t="s">
        <v>97</v>
      </c>
    </row>
    <row r="4621" spans="1:13" x14ac:dyDescent="0.25">
      <c r="A4621" s="127" t="s">
        <v>8818</v>
      </c>
      <c r="B4621" s="80" t="s">
        <v>3544</v>
      </c>
      <c r="C4621" s="128">
        <v>0</v>
      </c>
      <c r="D4621" s="128">
        <v>0</v>
      </c>
      <c r="E4621" s="80">
        <v>0</v>
      </c>
      <c r="F4621" s="128">
        <v>0</v>
      </c>
      <c r="G4621" s="80">
        <v>0</v>
      </c>
      <c r="H4621" s="128">
        <v>0.83333333333333348</v>
      </c>
      <c r="I4621" s="128">
        <v>0.56097560975609762</v>
      </c>
      <c r="J4621" s="80" t="s">
        <v>211</v>
      </c>
      <c r="K4621" s="80" t="s">
        <v>211</v>
      </c>
      <c r="L4621" s="128">
        <v>0</v>
      </c>
      <c r="M4621" s="81" t="s">
        <v>97</v>
      </c>
    </row>
    <row r="4622" spans="1:13" x14ac:dyDescent="0.25">
      <c r="A4622" s="127" t="s">
        <v>9340</v>
      </c>
      <c r="B4622" s="80" t="s">
        <v>6369</v>
      </c>
      <c r="C4622" s="128">
        <v>0</v>
      </c>
      <c r="D4622" s="128">
        <v>0</v>
      </c>
      <c r="E4622" s="80">
        <v>0</v>
      </c>
      <c r="F4622" s="128">
        <v>0</v>
      </c>
      <c r="G4622" s="80">
        <v>0</v>
      </c>
      <c r="H4622" s="128">
        <v>0.56849315068493156</v>
      </c>
      <c r="I4622" s="128">
        <v>0.76219145093317275</v>
      </c>
      <c r="J4622" s="80" t="s">
        <v>211</v>
      </c>
      <c r="K4622" s="80" t="s">
        <v>211</v>
      </c>
      <c r="L4622" s="128">
        <v>0</v>
      </c>
      <c r="M4622" s="81" t="s">
        <v>97</v>
      </c>
    </row>
    <row r="4623" spans="1:13" x14ac:dyDescent="0.25">
      <c r="A4623" s="127" t="s">
        <v>9178</v>
      </c>
      <c r="B4623" s="80" t="s">
        <v>1031</v>
      </c>
      <c r="C4623" s="128">
        <v>0</v>
      </c>
      <c r="D4623" s="128">
        <v>0</v>
      </c>
      <c r="E4623" s="80">
        <v>0</v>
      </c>
      <c r="F4623" s="128">
        <v>0</v>
      </c>
      <c r="G4623" s="80">
        <v>0</v>
      </c>
      <c r="H4623" s="128">
        <v>0</v>
      </c>
      <c r="I4623" s="128">
        <v>0.4848084544253633</v>
      </c>
      <c r="J4623" s="80" t="s">
        <v>211</v>
      </c>
      <c r="K4623" s="80" t="s">
        <v>211</v>
      </c>
      <c r="L4623" s="128">
        <v>0</v>
      </c>
      <c r="M4623" s="81" t="s">
        <v>97</v>
      </c>
    </row>
    <row r="4624" spans="1:13" x14ac:dyDescent="0.25">
      <c r="A4624" s="127" t="s">
        <v>9354</v>
      </c>
      <c r="B4624" s="80" t="s">
        <v>6337</v>
      </c>
      <c r="C4624" s="128">
        <v>0</v>
      </c>
      <c r="D4624" s="128">
        <v>0</v>
      </c>
      <c r="E4624" s="80">
        <v>0</v>
      </c>
      <c r="F4624" s="128">
        <v>0</v>
      </c>
      <c r="G4624" s="80">
        <v>0</v>
      </c>
      <c r="H4624" s="128">
        <v>0.51020408163265307</v>
      </c>
      <c r="I4624" s="128">
        <v>0.80116204002582325</v>
      </c>
      <c r="J4624" s="80" t="s">
        <v>211</v>
      </c>
      <c r="K4624" s="80" t="s">
        <v>211</v>
      </c>
      <c r="L4624" s="128">
        <v>0</v>
      </c>
      <c r="M4624" s="81" t="s">
        <v>97</v>
      </c>
    </row>
    <row r="4625" spans="1:13" x14ac:dyDescent="0.25">
      <c r="A4625" s="127" t="s">
        <v>9241</v>
      </c>
      <c r="B4625" s="80" t="s">
        <v>442</v>
      </c>
      <c r="C4625" s="128">
        <v>0</v>
      </c>
      <c r="D4625" s="128">
        <v>0</v>
      </c>
      <c r="E4625" s="80">
        <v>0</v>
      </c>
      <c r="F4625" s="128">
        <v>0</v>
      </c>
      <c r="G4625" s="80">
        <v>0</v>
      </c>
      <c r="H4625" s="128">
        <v>0.71264367816091956</v>
      </c>
      <c r="I4625" s="128">
        <v>0.83922829581993563</v>
      </c>
      <c r="J4625" s="80" t="s">
        <v>211</v>
      </c>
      <c r="K4625" s="80" t="s">
        <v>211</v>
      </c>
      <c r="L4625" s="128">
        <v>0</v>
      </c>
      <c r="M4625" s="81" t="s">
        <v>97</v>
      </c>
    </row>
    <row r="4626" spans="1:13" x14ac:dyDescent="0.25">
      <c r="A4626" s="127" t="s">
        <v>9368</v>
      </c>
      <c r="B4626" s="80" t="s">
        <v>6429</v>
      </c>
      <c r="C4626" s="128">
        <v>0</v>
      </c>
      <c r="D4626" s="128">
        <v>0</v>
      </c>
      <c r="E4626" s="80">
        <v>0</v>
      </c>
      <c r="F4626" s="128">
        <v>0</v>
      </c>
      <c r="G4626" s="80">
        <v>0</v>
      </c>
      <c r="H4626" s="128">
        <v>0.5436893203883495</v>
      </c>
      <c r="I4626" s="128">
        <v>0.81238273921200754</v>
      </c>
      <c r="J4626" s="80" t="s">
        <v>211</v>
      </c>
      <c r="K4626" s="80" t="s">
        <v>211</v>
      </c>
      <c r="L4626" s="128">
        <v>0</v>
      </c>
      <c r="M4626" s="81" t="s">
        <v>97</v>
      </c>
    </row>
    <row r="4627" spans="1:13" x14ac:dyDescent="0.25">
      <c r="A4627" s="127" t="s">
        <v>9798</v>
      </c>
      <c r="B4627" s="80" t="s">
        <v>432</v>
      </c>
      <c r="C4627" s="128">
        <v>0</v>
      </c>
      <c r="D4627" s="128">
        <v>0</v>
      </c>
      <c r="E4627" s="80">
        <v>0</v>
      </c>
      <c r="F4627" s="128">
        <v>0</v>
      </c>
      <c r="G4627" s="80">
        <v>0</v>
      </c>
      <c r="H4627" s="128">
        <v>0.70370370370370372</v>
      </c>
      <c r="I4627" s="128">
        <v>0.81333333333333324</v>
      </c>
      <c r="J4627" s="80" t="s">
        <v>211</v>
      </c>
      <c r="K4627" s="80" t="s">
        <v>211</v>
      </c>
      <c r="L4627" s="128">
        <v>0</v>
      </c>
      <c r="M4627" s="81" t="s">
        <v>97</v>
      </c>
    </row>
    <row r="4628" spans="1:13" x14ac:dyDescent="0.25">
      <c r="A4628" s="127" t="s">
        <v>9179</v>
      </c>
      <c r="B4628" s="80" t="s">
        <v>3535</v>
      </c>
      <c r="C4628" s="128">
        <v>0</v>
      </c>
      <c r="D4628" s="128">
        <v>0</v>
      </c>
      <c r="E4628" s="80">
        <v>0</v>
      </c>
      <c r="F4628" s="128">
        <v>0</v>
      </c>
      <c r="G4628" s="80">
        <v>0</v>
      </c>
      <c r="H4628" s="128">
        <v>0</v>
      </c>
      <c r="I4628" s="128">
        <v>0.51788170563961489</v>
      </c>
      <c r="J4628" s="80" t="s">
        <v>211</v>
      </c>
      <c r="K4628" s="80" t="s">
        <v>211</v>
      </c>
      <c r="L4628" s="128">
        <v>0</v>
      </c>
      <c r="M4628" s="81" t="s">
        <v>97</v>
      </c>
    </row>
    <row r="4629" spans="1:13" x14ac:dyDescent="0.25">
      <c r="A4629" s="127" t="s">
        <v>8914</v>
      </c>
      <c r="B4629" s="80" t="s">
        <v>3549</v>
      </c>
      <c r="C4629" s="128">
        <v>0</v>
      </c>
      <c r="D4629" s="128">
        <v>0</v>
      </c>
      <c r="E4629" s="80">
        <v>0</v>
      </c>
      <c r="F4629" s="128">
        <v>0</v>
      </c>
      <c r="G4629" s="80">
        <v>0</v>
      </c>
      <c r="H4629" s="128">
        <v>0.16666666666666666</v>
      </c>
      <c r="I4629" s="128">
        <v>0.52127659574468088</v>
      </c>
      <c r="J4629" s="80" t="s">
        <v>211</v>
      </c>
      <c r="K4629" s="80" t="s">
        <v>211</v>
      </c>
      <c r="L4629" s="128">
        <v>0</v>
      </c>
      <c r="M4629" s="81" t="s">
        <v>97</v>
      </c>
    </row>
    <row r="4630" spans="1:13" x14ac:dyDescent="0.25">
      <c r="A4630" s="127" t="s">
        <v>9356</v>
      </c>
      <c r="B4630" s="80" t="s">
        <v>5202</v>
      </c>
      <c r="C4630" s="128">
        <v>0</v>
      </c>
      <c r="D4630" s="128">
        <v>0</v>
      </c>
      <c r="E4630" s="80">
        <v>0</v>
      </c>
      <c r="F4630" s="128">
        <v>0</v>
      </c>
      <c r="G4630" s="80">
        <v>0</v>
      </c>
      <c r="H4630" s="128">
        <v>0.60869565217391308</v>
      </c>
      <c r="I4630" s="128">
        <v>0.76278724981467749</v>
      </c>
      <c r="J4630" s="80" t="s">
        <v>211</v>
      </c>
      <c r="K4630" s="80" t="s">
        <v>211</v>
      </c>
      <c r="L4630" s="128">
        <v>0</v>
      </c>
      <c r="M4630" s="81" t="s">
        <v>97</v>
      </c>
    </row>
    <row r="4631" spans="1:13" x14ac:dyDescent="0.25">
      <c r="A4631" s="127" t="s">
        <v>9799</v>
      </c>
      <c r="B4631" s="80" t="s">
        <v>457</v>
      </c>
      <c r="C4631" s="128">
        <v>0</v>
      </c>
      <c r="D4631" s="128">
        <v>0</v>
      </c>
      <c r="E4631" s="80">
        <v>0</v>
      </c>
      <c r="F4631" s="128">
        <v>0</v>
      </c>
      <c r="G4631" s="80">
        <v>0</v>
      </c>
      <c r="H4631" s="128">
        <v>0.6875</v>
      </c>
      <c r="I4631" s="128">
        <v>0.77593360995850624</v>
      </c>
      <c r="J4631" s="80" t="s">
        <v>211</v>
      </c>
      <c r="K4631" s="80" t="s">
        <v>211</v>
      </c>
      <c r="L4631" s="128">
        <v>0</v>
      </c>
      <c r="M4631" s="81" t="s">
        <v>97</v>
      </c>
    </row>
    <row r="4632" spans="1:13" x14ac:dyDescent="0.25">
      <c r="A4632" s="127" t="s">
        <v>9247</v>
      </c>
      <c r="B4632" s="80" t="s">
        <v>455</v>
      </c>
      <c r="C4632" s="128">
        <v>0</v>
      </c>
      <c r="D4632" s="128">
        <v>0</v>
      </c>
      <c r="E4632" s="80">
        <v>0</v>
      </c>
      <c r="F4632" s="128">
        <v>0</v>
      </c>
      <c r="G4632" s="80">
        <v>0</v>
      </c>
      <c r="H4632" s="128">
        <v>0.66</v>
      </c>
      <c r="I4632" s="128">
        <v>0.77373974208675267</v>
      </c>
      <c r="J4632" s="80" t="s">
        <v>211</v>
      </c>
      <c r="K4632" s="80" t="s">
        <v>211</v>
      </c>
      <c r="L4632" s="128">
        <v>0</v>
      </c>
      <c r="M4632" s="81" t="s">
        <v>97</v>
      </c>
    </row>
    <row r="4633" spans="1:13" x14ac:dyDescent="0.25">
      <c r="A4633" s="127" t="s">
        <v>9018</v>
      </c>
      <c r="B4633" s="80" t="s">
        <v>3558</v>
      </c>
      <c r="C4633" s="128">
        <v>0</v>
      </c>
      <c r="D4633" s="128">
        <v>0</v>
      </c>
      <c r="E4633" s="80">
        <v>0</v>
      </c>
      <c r="F4633" s="128">
        <v>0</v>
      </c>
      <c r="G4633" s="80">
        <v>0</v>
      </c>
      <c r="H4633" s="128">
        <v>0.42857142857142855</v>
      </c>
      <c r="I4633" s="128">
        <v>0.5048439181916039</v>
      </c>
      <c r="J4633" s="80" t="s">
        <v>211</v>
      </c>
      <c r="K4633" s="80" t="s">
        <v>211</v>
      </c>
      <c r="L4633" s="128">
        <v>0</v>
      </c>
      <c r="M4633" s="81" t="s">
        <v>97</v>
      </c>
    </row>
    <row r="4634" spans="1:13" x14ac:dyDescent="0.25">
      <c r="A4634" s="127" t="s">
        <v>9250</v>
      </c>
      <c r="B4634" s="80" t="s">
        <v>459</v>
      </c>
      <c r="C4634" s="128">
        <v>0</v>
      </c>
      <c r="D4634" s="128">
        <v>0</v>
      </c>
      <c r="E4634" s="80">
        <v>0</v>
      </c>
      <c r="F4634" s="128">
        <v>0</v>
      </c>
      <c r="G4634" s="80">
        <v>0</v>
      </c>
      <c r="H4634" s="128">
        <v>0.61417322834645671</v>
      </c>
      <c r="I4634" s="128">
        <v>0.78134110787171995</v>
      </c>
      <c r="J4634" s="80" t="s">
        <v>211</v>
      </c>
      <c r="K4634" s="80" t="s">
        <v>211</v>
      </c>
      <c r="L4634" s="128">
        <v>0</v>
      </c>
      <c r="M4634" s="81" t="s">
        <v>97</v>
      </c>
    </row>
    <row r="4635" spans="1:13" x14ac:dyDescent="0.25">
      <c r="A4635" s="127" t="s">
        <v>9181</v>
      </c>
      <c r="B4635" s="80" t="s">
        <v>3522</v>
      </c>
      <c r="C4635" s="128">
        <v>0</v>
      </c>
      <c r="D4635" s="128">
        <v>0</v>
      </c>
      <c r="E4635" s="80">
        <v>0</v>
      </c>
      <c r="F4635" s="128">
        <v>0</v>
      </c>
      <c r="G4635" s="80">
        <v>0</v>
      </c>
      <c r="H4635" s="128">
        <v>0.55555555555555558</v>
      </c>
      <c r="I4635" s="128">
        <v>0.75404858299595157</v>
      </c>
      <c r="J4635" s="80" t="s">
        <v>211</v>
      </c>
      <c r="K4635" s="80" t="s">
        <v>211</v>
      </c>
      <c r="L4635" s="128">
        <v>0</v>
      </c>
      <c r="M4635" s="81" t="s">
        <v>97</v>
      </c>
    </row>
    <row r="4636" spans="1:13" x14ac:dyDescent="0.25">
      <c r="A4636" s="127" t="s">
        <v>8851</v>
      </c>
      <c r="B4636" s="80" t="s">
        <v>3554</v>
      </c>
      <c r="C4636" s="128">
        <v>0</v>
      </c>
      <c r="D4636" s="128">
        <v>0</v>
      </c>
      <c r="E4636" s="80">
        <v>0</v>
      </c>
      <c r="F4636" s="128">
        <v>0</v>
      </c>
      <c r="G4636" s="80">
        <v>0</v>
      </c>
      <c r="H4636" s="128">
        <v>0.65384615384615385</v>
      </c>
      <c r="I4636" s="128">
        <v>0.80703336339044196</v>
      </c>
      <c r="J4636" s="80" t="s">
        <v>211</v>
      </c>
      <c r="K4636" s="80" t="s">
        <v>211</v>
      </c>
      <c r="L4636" s="128">
        <v>0</v>
      </c>
      <c r="M4636" s="81" t="s">
        <v>97</v>
      </c>
    </row>
    <row r="4637" spans="1:13" x14ac:dyDescent="0.25">
      <c r="A4637" s="127" t="s">
        <v>9401</v>
      </c>
      <c r="B4637" s="80" t="s">
        <v>5231</v>
      </c>
      <c r="C4637" s="128">
        <v>0</v>
      </c>
      <c r="D4637" s="128">
        <v>0</v>
      </c>
      <c r="E4637" s="80">
        <v>0</v>
      </c>
      <c r="F4637" s="128">
        <v>0</v>
      </c>
      <c r="G4637" s="80">
        <v>0</v>
      </c>
      <c r="H4637" s="128">
        <v>-0.27272727272727271</v>
      </c>
      <c r="I4637" s="128">
        <v>0.50048875855327468</v>
      </c>
      <c r="J4637" s="80" t="s">
        <v>211</v>
      </c>
      <c r="K4637" s="80" t="s">
        <v>211</v>
      </c>
      <c r="L4637" s="128">
        <v>0</v>
      </c>
      <c r="M4637" s="81" t="s">
        <v>97</v>
      </c>
    </row>
    <row r="4638" spans="1:13" x14ac:dyDescent="0.25">
      <c r="A4638" s="127" t="s">
        <v>9183</v>
      </c>
      <c r="B4638" s="80" t="s">
        <v>3532</v>
      </c>
      <c r="C4638" s="128">
        <v>0</v>
      </c>
      <c r="D4638" s="128">
        <v>0</v>
      </c>
      <c r="E4638" s="80">
        <v>0</v>
      </c>
      <c r="F4638" s="128">
        <v>0</v>
      </c>
      <c r="G4638" s="80">
        <v>0</v>
      </c>
      <c r="H4638" s="128">
        <v>0.40476190476190482</v>
      </c>
      <c r="I4638" s="128">
        <v>0.748046875</v>
      </c>
      <c r="J4638" s="80" t="s">
        <v>211</v>
      </c>
      <c r="K4638" s="80" t="s">
        <v>211</v>
      </c>
      <c r="L4638" s="128">
        <v>0</v>
      </c>
      <c r="M4638" s="81" t="s">
        <v>97</v>
      </c>
    </row>
    <row r="4639" spans="1:13" x14ac:dyDescent="0.25">
      <c r="A4639" s="127" t="s">
        <v>9800</v>
      </c>
      <c r="B4639" s="80" t="s">
        <v>450</v>
      </c>
      <c r="C4639" s="128">
        <v>0</v>
      </c>
      <c r="D4639" s="128">
        <v>0</v>
      </c>
      <c r="E4639" s="80">
        <v>0</v>
      </c>
      <c r="F4639" s="128">
        <v>0</v>
      </c>
      <c r="G4639" s="80">
        <v>0</v>
      </c>
      <c r="H4639" s="128">
        <v>0</v>
      </c>
      <c r="I4639" s="128">
        <v>0.4</v>
      </c>
      <c r="J4639" s="80" t="s">
        <v>211</v>
      </c>
      <c r="K4639" s="80" t="s">
        <v>211</v>
      </c>
      <c r="L4639" s="128">
        <v>0</v>
      </c>
      <c r="M4639" s="81" t="s">
        <v>97</v>
      </c>
    </row>
    <row r="4640" spans="1:13" x14ac:dyDescent="0.25">
      <c r="A4640" s="127" t="s">
        <v>9419</v>
      </c>
      <c r="B4640" s="80" t="s">
        <v>734</v>
      </c>
      <c r="C4640" s="128">
        <v>0</v>
      </c>
      <c r="D4640" s="128">
        <v>0</v>
      </c>
      <c r="E4640" s="80">
        <v>0</v>
      </c>
      <c r="F4640" s="128">
        <v>0</v>
      </c>
      <c r="G4640" s="80">
        <v>0</v>
      </c>
      <c r="H4640" s="128">
        <v>-0.2</v>
      </c>
      <c r="I4640" s="128">
        <v>0.54320987654320985</v>
      </c>
      <c r="J4640" s="80" t="s">
        <v>211</v>
      </c>
      <c r="K4640" s="80" t="s">
        <v>211</v>
      </c>
      <c r="L4640" s="128">
        <v>0</v>
      </c>
      <c r="M4640" s="81" t="s">
        <v>97</v>
      </c>
    </row>
    <row r="4641" spans="1:13" x14ac:dyDescent="0.25">
      <c r="A4641" s="127" t="s">
        <v>9020</v>
      </c>
      <c r="B4641" s="80" t="s">
        <v>3519</v>
      </c>
      <c r="C4641" s="128">
        <v>0</v>
      </c>
      <c r="D4641" s="128">
        <v>0</v>
      </c>
      <c r="E4641" s="80">
        <v>0</v>
      </c>
      <c r="F4641" s="128">
        <v>0</v>
      </c>
      <c r="G4641" s="80">
        <v>0</v>
      </c>
      <c r="H4641" s="128">
        <v>0.2087912087912088</v>
      </c>
      <c r="I4641" s="128">
        <v>0.73304157549234139</v>
      </c>
      <c r="J4641" s="80" t="s">
        <v>211</v>
      </c>
      <c r="K4641" s="80" t="s">
        <v>211</v>
      </c>
      <c r="L4641" s="128">
        <v>0</v>
      </c>
      <c r="M4641" s="81" t="s">
        <v>97</v>
      </c>
    </row>
    <row r="4642" spans="1:13" x14ac:dyDescent="0.25">
      <c r="A4642" s="127" t="s">
        <v>9396</v>
      </c>
      <c r="B4642" s="80" t="s">
        <v>5971</v>
      </c>
      <c r="C4642" s="128">
        <v>0</v>
      </c>
      <c r="D4642" s="128">
        <v>0</v>
      </c>
      <c r="E4642" s="80">
        <v>0</v>
      </c>
      <c r="F4642" s="128">
        <v>0</v>
      </c>
      <c r="G4642" s="80">
        <v>0</v>
      </c>
      <c r="H4642" s="128">
        <v>0.7592592592592593</v>
      </c>
      <c r="I4642" s="128">
        <v>0.65778688524590168</v>
      </c>
      <c r="J4642" s="80" t="s">
        <v>211</v>
      </c>
      <c r="K4642" s="80" t="s">
        <v>211</v>
      </c>
      <c r="L4642" s="128">
        <v>0</v>
      </c>
      <c r="M4642" s="81" t="s">
        <v>97</v>
      </c>
    </row>
    <row r="4643" spans="1:13" x14ac:dyDescent="0.25">
      <c r="A4643" s="127" t="s">
        <v>9801</v>
      </c>
      <c r="B4643" s="80" t="s">
        <v>847</v>
      </c>
      <c r="C4643" s="128">
        <v>0</v>
      </c>
      <c r="D4643" s="128">
        <v>0</v>
      </c>
      <c r="E4643" s="80">
        <v>0</v>
      </c>
      <c r="F4643" s="128">
        <v>0</v>
      </c>
      <c r="G4643" s="80">
        <v>0</v>
      </c>
      <c r="H4643" s="128">
        <v>0.61016949152542377</v>
      </c>
      <c r="I4643" s="128">
        <v>0.78982300884955747</v>
      </c>
      <c r="J4643" s="80" t="s">
        <v>211</v>
      </c>
      <c r="K4643" s="80" t="s">
        <v>211</v>
      </c>
      <c r="L4643" s="128">
        <v>0</v>
      </c>
      <c r="M4643" s="81" t="s">
        <v>97</v>
      </c>
    </row>
    <row r="4644" spans="1:13" x14ac:dyDescent="0.25">
      <c r="A4644" s="127" t="s">
        <v>9185</v>
      </c>
      <c r="B4644" s="80" t="s">
        <v>3556</v>
      </c>
      <c r="C4644" s="128">
        <v>0</v>
      </c>
      <c r="D4644" s="128">
        <v>0</v>
      </c>
      <c r="E4644" s="80">
        <v>0</v>
      </c>
      <c r="F4644" s="128">
        <v>0</v>
      </c>
      <c r="G4644" s="80">
        <v>0</v>
      </c>
      <c r="H4644" s="128">
        <v>0.2857142857142857</v>
      </c>
      <c r="I4644" s="128">
        <v>0.51221804511278191</v>
      </c>
      <c r="J4644" s="80" t="s">
        <v>211</v>
      </c>
      <c r="K4644" s="80" t="s">
        <v>211</v>
      </c>
      <c r="L4644" s="128">
        <v>0</v>
      </c>
      <c r="M4644" s="81" t="s">
        <v>97</v>
      </c>
    </row>
    <row r="4645" spans="1:13" x14ac:dyDescent="0.25">
      <c r="A4645" s="127" t="s">
        <v>9802</v>
      </c>
      <c r="B4645" s="80" t="s">
        <v>848</v>
      </c>
      <c r="C4645" s="128">
        <v>0</v>
      </c>
      <c r="D4645" s="128">
        <v>0</v>
      </c>
      <c r="E4645" s="80">
        <v>0</v>
      </c>
      <c r="F4645" s="128">
        <v>0</v>
      </c>
      <c r="G4645" s="80">
        <v>0</v>
      </c>
      <c r="H4645" s="128">
        <v>0.56666666666666665</v>
      </c>
      <c r="I4645" s="128">
        <v>0.78693181818181823</v>
      </c>
      <c r="J4645" s="80" t="s">
        <v>211</v>
      </c>
      <c r="K4645" s="80" t="s">
        <v>211</v>
      </c>
      <c r="L4645" s="128">
        <v>0</v>
      </c>
      <c r="M4645" s="81" t="s">
        <v>97</v>
      </c>
    </row>
    <row r="4646" spans="1:13" x14ac:dyDescent="0.25">
      <c r="A4646" s="127" t="s">
        <v>8918</v>
      </c>
      <c r="B4646" s="80" t="s">
        <v>3507</v>
      </c>
      <c r="C4646" s="128">
        <v>0</v>
      </c>
      <c r="D4646" s="128">
        <v>0</v>
      </c>
      <c r="E4646" s="80">
        <v>0</v>
      </c>
      <c r="F4646" s="128">
        <v>0</v>
      </c>
      <c r="G4646" s="80">
        <v>0</v>
      </c>
      <c r="H4646" s="128">
        <v>0.50980392156862742</v>
      </c>
      <c r="I4646" s="128">
        <v>0.78107183580387685</v>
      </c>
      <c r="J4646" s="80" t="s">
        <v>211</v>
      </c>
      <c r="K4646" s="80" t="s">
        <v>211</v>
      </c>
      <c r="L4646" s="128">
        <v>0</v>
      </c>
      <c r="M4646" s="81" t="s">
        <v>97</v>
      </c>
    </row>
    <row r="4647" spans="1:13" x14ac:dyDescent="0.25">
      <c r="A4647" s="127" t="s">
        <v>9413</v>
      </c>
      <c r="B4647" s="80" t="s">
        <v>6105</v>
      </c>
      <c r="C4647" s="128">
        <v>0</v>
      </c>
      <c r="D4647" s="128">
        <v>0</v>
      </c>
      <c r="E4647" s="80">
        <v>0</v>
      </c>
      <c r="F4647" s="128">
        <v>0</v>
      </c>
      <c r="G4647" s="80">
        <v>0</v>
      </c>
      <c r="H4647" s="128">
        <v>0.70192307692307687</v>
      </c>
      <c r="I4647" s="128">
        <v>0.7258883248730964</v>
      </c>
      <c r="J4647" s="80" t="s">
        <v>211</v>
      </c>
      <c r="K4647" s="80" t="s">
        <v>211</v>
      </c>
      <c r="L4647" s="128">
        <v>0</v>
      </c>
      <c r="M4647" s="81" t="s">
        <v>97</v>
      </c>
    </row>
    <row r="4648" spans="1:13" x14ac:dyDescent="0.25">
      <c r="A4648" s="127" t="s">
        <v>9188</v>
      </c>
      <c r="B4648" s="80" t="s">
        <v>3508</v>
      </c>
      <c r="C4648" s="128">
        <v>0</v>
      </c>
      <c r="D4648" s="128">
        <v>0</v>
      </c>
      <c r="E4648" s="80">
        <v>0</v>
      </c>
      <c r="F4648" s="128">
        <v>0</v>
      </c>
      <c r="G4648" s="80">
        <v>0</v>
      </c>
      <c r="H4648" s="128">
        <v>0.3</v>
      </c>
      <c r="I4648" s="128">
        <v>0.75250227479526843</v>
      </c>
      <c r="J4648" s="80" t="s">
        <v>211</v>
      </c>
      <c r="K4648" s="80" t="s">
        <v>211</v>
      </c>
      <c r="L4648" s="128">
        <v>0</v>
      </c>
      <c r="M4648" s="81" t="s">
        <v>97</v>
      </c>
    </row>
    <row r="4649" spans="1:13" x14ac:dyDescent="0.25">
      <c r="A4649" s="127" t="s">
        <v>9240</v>
      </c>
      <c r="B4649" s="80" t="s">
        <v>846</v>
      </c>
      <c r="C4649" s="128">
        <v>0</v>
      </c>
      <c r="D4649" s="128">
        <v>0</v>
      </c>
      <c r="E4649" s="80">
        <v>0</v>
      </c>
      <c r="F4649" s="128">
        <v>0</v>
      </c>
      <c r="G4649" s="80">
        <v>0</v>
      </c>
      <c r="H4649" s="128">
        <v>0.4861111111111111</v>
      </c>
      <c r="I4649" s="128">
        <v>0.82686567164179103</v>
      </c>
      <c r="J4649" s="80" t="s">
        <v>211</v>
      </c>
      <c r="K4649" s="80" t="s">
        <v>211</v>
      </c>
      <c r="L4649" s="128">
        <v>0</v>
      </c>
      <c r="M4649" s="81" t="s">
        <v>97</v>
      </c>
    </row>
    <row r="4650" spans="1:13" x14ac:dyDescent="0.25">
      <c r="A4650" s="127" t="s">
        <v>9331</v>
      </c>
      <c r="B4650" s="80" t="s">
        <v>6137</v>
      </c>
      <c r="C4650" s="128">
        <v>0</v>
      </c>
      <c r="D4650" s="128">
        <v>0</v>
      </c>
      <c r="E4650" s="80">
        <v>0</v>
      </c>
      <c r="F4650" s="128">
        <v>0</v>
      </c>
      <c r="G4650" s="80">
        <v>0</v>
      </c>
      <c r="H4650" s="128">
        <v>0.28985507246376813</v>
      </c>
      <c r="I4650" s="128">
        <v>0.77756471716203268</v>
      </c>
      <c r="J4650" s="80" t="s">
        <v>211</v>
      </c>
      <c r="K4650" s="80" t="s">
        <v>211</v>
      </c>
      <c r="L4650" s="128">
        <v>0</v>
      </c>
      <c r="M4650" s="81" t="s">
        <v>97</v>
      </c>
    </row>
    <row r="4651" spans="1:13" x14ac:dyDescent="0.25">
      <c r="A4651" s="127" t="s">
        <v>9022</v>
      </c>
      <c r="B4651" s="80" t="s">
        <v>3552</v>
      </c>
      <c r="C4651" s="128">
        <v>0</v>
      </c>
      <c r="D4651" s="128">
        <v>0</v>
      </c>
      <c r="E4651" s="80">
        <v>0</v>
      </c>
      <c r="F4651" s="128">
        <v>0</v>
      </c>
      <c r="G4651" s="80">
        <v>0</v>
      </c>
      <c r="H4651" s="128">
        <v>0.5357142857142857</v>
      </c>
      <c r="I4651" s="128">
        <v>0.79354838709677422</v>
      </c>
      <c r="J4651" s="80" t="s">
        <v>211</v>
      </c>
      <c r="K4651" s="80" t="s">
        <v>211</v>
      </c>
      <c r="L4651" s="128">
        <v>0</v>
      </c>
      <c r="M4651" s="81" t="s">
        <v>97</v>
      </c>
    </row>
    <row r="4652" spans="1:13" x14ac:dyDescent="0.25">
      <c r="A4652" s="127" t="s">
        <v>9190</v>
      </c>
      <c r="B4652" s="80" t="s">
        <v>3520</v>
      </c>
      <c r="C4652" s="128">
        <v>0</v>
      </c>
      <c r="D4652" s="128">
        <v>0</v>
      </c>
      <c r="E4652" s="80">
        <v>0</v>
      </c>
      <c r="F4652" s="128">
        <v>0</v>
      </c>
      <c r="G4652" s="80">
        <v>0</v>
      </c>
      <c r="H4652" s="128">
        <v>0.49397590361445787</v>
      </c>
      <c r="I4652" s="128">
        <v>0.78226600985221684</v>
      </c>
      <c r="J4652" s="80" t="s">
        <v>211</v>
      </c>
      <c r="K4652" s="80" t="s">
        <v>211</v>
      </c>
      <c r="L4652" s="128">
        <v>0</v>
      </c>
      <c r="M4652" s="81" t="s">
        <v>97</v>
      </c>
    </row>
    <row r="4653" spans="1:13" x14ac:dyDescent="0.25">
      <c r="A4653" s="127" t="s">
        <v>9344</v>
      </c>
      <c r="B4653" s="80" t="s">
        <v>6453</v>
      </c>
      <c r="C4653" s="128">
        <v>0</v>
      </c>
      <c r="D4653" s="128">
        <v>0</v>
      </c>
      <c r="E4653" s="80">
        <v>0</v>
      </c>
      <c r="F4653" s="128">
        <v>0</v>
      </c>
      <c r="G4653" s="80">
        <v>0</v>
      </c>
      <c r="H4653" s="128">
        <v>0.67391304347826086</v>
      </c>
      <c r="I4653" s="128">
        <v>0.76579925650557612</v>
      </c>
      <c r="J4653" s="80" t="s">
        <v>211</v>
      </c>
      <c r="K4653" s="80" t="s">
        <v>211</v>
      </c>
      <c r="L4653" s="128">
        <v>0</v>
      </c>
      <c r="M4653" s="81" t="s">
        <v>97</v>
      </c>
    </row>
    <row r="4654" spans="1:13" x14ac:dyDescent="0.25">
      <c r="A4654" s="127" t="s">
        <v>8796</v>
      </c>
      <c r="B4654" s="80" t="s">
        <v>3539</v>
      </c>
      <c r="C4654" s="128">
        <v>0</v>
      </c>
      <c r="D4654" s="128">
        <v>0</v>
      </c>
      <c r="E4654" s="80">
        <v>0</v>
      </c>
      <c r="F4654" s="128">
        <v>0</v>
      </c>
      <c r="G4654" s="80">
        <v>0</v>
      </c>
      <c r="H4654" s="128">
        <v>0.59740259740259738</v>
      </c>
      <c r="I4654" s="128">
        <v>0.82365364308342148</v>
      </c>
      <c r="J4654" s="80" t="s">
        <v>211</v>
      </c>
      <c r="K4654" s="80" t="s">
        <v>211</v>
      </c>
      <c r="L4654" s="128">
        <v>0</v>
      </c>
      <c r="M4654" s="81" t="s">
        <v>97</v>
      </c>
    </row>
    <row r="4655" spans="1:13" x14ac:dyDescent="0.25">
      <c r="A4655" s="127" t="s">
        <v>9191</v>
      </c>
      <c r="B4655" s="80" t="s">
        <v>3509</v>
      </c>
      <c r="C4655" s="128">
        <v>0</v>
      </c>
      <c r="D4655" s="128">
        <v>0</v>
      </c>
      <c r="E4655" s="80">
        <v>0</v>
      </c>
      <c r="F4655" s="128">
        <v>0</v>
      </c>
      <c r="G4655" s="80">
        <v>0</v>
      </c>
      <c r="H4655" s="128">
        <v>0.46666666666666662</v>
      </c>
      <c r="I4655" s="128">
        <v>0.77453580901856767</v>
      </c>
      <c r="J4655" s="80" t="s">
        <v>211</v>
      </c>
      <c r="K4655" s="80" t="s">
        <v>211</v>
      </c>
      <c r="L4655" s="128">
        <v>0</v>
      </c>
      <c r="M4655" s="81" t="s">
        <v>97</v>
      </c>
    </row>
    <row r="4656" spans="1:13" x14ac:dyDescent="0.25">
      <c r="A4656" s="127" t="s">
        <v>9357</v>
      </c>
      <c r="B4656" s="80" t="s">
        <v>6387</v>
      </c>
      <c r="C4656" s="128">
        <v>0</v>
      </c>
      <c r="D4656" s="128">
        <v>0</v>
      </c>
      <c r="E4656" s="80">
        <v>0</v>
      </c>
      <c r="F4656" s="128">
        <v>0</v>
      </c>
      <c r="G4656" s="80">
        <v>0</v>
      </c>
      <c r="H4656" s="128">
        <v>0.4777777777777778</v>
      </c>
      <c r="I4656" s="128">
        <v>0.74704491725768318</v>
      </c>
      <c r="J4656" s="80" t="s">
        <v>211</v>
      </c>
      <c r="K4656" s="80" t="s">
        <v>211</v>
      </c>
      <c r="L4656" s="128">
        <v>0</v>
      </c>
      <c r="M4656" s="81" t="s">
        <v>97</v>
      </c>
    </row>
    <row r="4657" spans="1:13" x14ac:dyDescent="0.25">
      <c r="A4657" s="127" t="s">
        <v>9024</v>
      </c>
      <c r="B4657" s="80" t="s">
        <v>3513</v>
      </c>
      <c r="C4657" s="128">
        <v>0</v>
      </c>
      <c r="D4657" s="128">
        <v>0</v>
      </c>
      <c r="E4657" s="80">
        <v>0</v>
      </c>
      <c r="F4657" s="128">
        <v>0</v>
      </c>
      <c r="G4657" s="80">
        <v>0</v>
      </c>
      <c r="H4657" s="128">
        <v>0.35294117647058826</v>
      </c>
      <c r="I4657" s="128">
        <v>0.50802644003777153</v>
      </c>
      <c r="J4657" s="80" t="s">
        <v>211</v>
      </c>
      <c r="K4657" s="80" t="s">
        <v>211</v>
      </c>
      <c r="L4657" s="128">
        <v>0</v>
      </c>
      <c r="M4657" s="81" t="s">
        <v>97</v>
      </c>
    </row>
    <row r="4658" spans="1:13" x14ac:dyDescent="0.25">
      <c r="A4658" s="127" t="s">
        <v>9257</v>
      </c>
      <c r="B4658" s="80" t="s">
        <v>1027</v>
      </c>
      <c r="C4658" s="128">
        <v>0</v>
      </c>
      <c r="D4658" s="128">
        <v>0</v>
      </c>
      <c r="E4658" s="80">
        <v>0</v>
      </c>
      <c r="F4658" s="128">
        <v>0</v>
      </c>
      <c r="G4658" s="80">
        <v>0</v>
      </c>
      <c r="H4658" s="128">
        <v>0.71875</v>
      </c>
      <c r="I4658" s="128">
        <v>0.83606557377049184</v>
      </c>
      <c r="J4658" s="80" t="s">
        <v>211</v>
      </c>
      <c r="K4658" s="80" t="s">
        <v>211</v>
      </c>
      <c r="L4658" s="128">
        <v>0</v>
      </c>
      <c r="M4658" s="81" t="s">
        <v>97</v>
      </c>
    </row>
    <row r="4659" spans="1:13" x14ac:dyDescent="0.25">
      <c r="A4659" s="127" t="s">
        <v>9365</v>
      </c>
      <c r="B4659" s="80" t="s">
        <v>6385</v>
      </c>
      <c r="C4659" s="128">
        <v>0</v>
      </c>
      <c r="D4659" s="128">
        <v>0</v>
      </c>
      <c r="E4659" s="80">
        <v>0</v>
      </c>
      <c r="F4659" s="128">
        <v>0</v>
      </c>
      <c r="G4659" s="80">
        <v>0</v>
      </c>
      <c r="H4659" s="128">
        <v>0.5892857142857143</v>
      </c>
      <c r="I4659" s="128">
        <v>0.80793507664562669</v>
      </c>
      <c r="J4659" s="80" t="s">
        <v>211</v>
      </c>
      <c r="K4659" s="80" t="s">
        <v>211</v>
      </c>
      <c r="L4659" s="128">
        <v>0</v>
      </c>
      <c r="M4659" s="81" t="s">
        <v>97</v>
      </c>
    </row>
    <row r="4660" spans="1:13" x14ac:dyDescent="0.25">
      <c r="A4660" s="127" t="s">
        <v>9192</v>
      </c>
      <c r="B4660" s="80" t="s">
        <v>3505</v>
      </c>
      <c r="C4660" s="128">
        <v>0</v>
      </c>
      <c r="D4660" s="128">
        <v>0</v>
      </c>
      <c r="E4660" s="80">
        <v>0</v>
      </c>
      <c r="F4660" s="128">
        <v>0</v>
      </c>
      <c r="G4660" s="80">
        <v>0</v>
      </c>
      <c r="H4660" s="128">
        <v>0.52054794520547942</v>
      </c>
      <c r="I4660" s="128">
        <v>0.77589852008456661</v>
      </c>
      <c r="J4660" s="80" t="s">
        <v>211</v>
      </c>
      <c r="K4660" s="80" t="s">
        <v>211</v>
      </c>
      <c r="L4660" s="128">
        <v>0</v>
      </c>
      <c r="M4660" s="81" t="s">
        <v>97</v>
      </c>
    </row>
    <row r="4661" spans="1:13" x14ac:dyDescent="0.25">
      <c r="A4661" s="127" t="s">
        <v>9371</v>
      </c>
      <c r="B4661" s="80" t="s">
        <v>6441</v>
      </c>
      <c r="C4661" s="128">
        <v>0</v>
      </c>
      <c r="D4661" s="128">
        <v>0</v>
      </c>
      <c r="E4661" s="80">
        <v>0</v>
      </c>
      <c r="F4661" s="128">
        <v>0</v>
      </c>
      <c r="G4661" s="80">
        <v>0</v>
      </c>
      <c r="H4661" s="128">
        <v>0.42666666666666669</v>
      </c>
      <c r="I4661" s="128">
        <v>0.78125</v>
      </c>
      <c r="J4661" s="80" t="s">
        <v>211</v>
      </c>
      <c r="K4661" s="80" t="s">
        <v>211</v>
      </c>
      <c r="L4661" s="128">
        <v>0</v>
      </c>
      <c r="M4661" s="81" t="s">
        <v>97</v>
      </c>
    </row>
    <row r="4662" spans="1:13" x14ac:dyDescent="0.25">
      <c r="A4662" s="127" t="s">
        <v>8921</v>
      </c>
      <c r="B4662" s="80" t="s">
        <v>349</v>
      </c>
      <c r="C4662" s="128">
        <v>0</v>
      </c>
      <c r="D4662" s="128">
        <v>0</v>
      </c>
      <c r="E4662" s="80">
        <v>0</v>
      </c>
      <c r="F4662" s="128">
        <v>0</v>
      </c>
      <c r="G4662" s="80">
        <v>0</v>
      </c>
      <c r="H4662" s="128">
        <v>0.41666666666666674</v>
      </c>
      <c r="I4662" s="128">
        <v>0.79320113314447604</v>
      </c>
      <c r="J4662" s="80" t="s">
        <v>211</v>
      </c>
      <c r="K4662" s="80" t="s">
        <v>211</v>
      </c>
      <c r="L4662" s="128">
        <v>0</v>
      </c>
      <c r="M4662" s="81" t="s">
        <v>97</v>
      </c>
    </row>
    <row r="4663" spans="1:13" x14ac:dyDescent="0.25">
      <c r="A4663" s="127" t="s">
        <v>9377</v>
      </c>
      <c r="B4663" s="80" t="s">
        <v>6411</v>
      </c>
      <c r="C4663" s="128">
        <v>0</v>
      </c>
      <c r="D4663" s="128">
        <v>0</v>
      </c>
      <c r="E4663" s="80">
        <v>0</v>
      </c>
      <c r="F4663" s="128">
        <v>0</v>
      </c>
      <c r="G4663" s="80">
        <v>0</v>
      </c>
      <c r="H4663" s="128">
        <v>0.46666666666666662</v>
      </c>
      <c r="I4663" s="128">
        <v>0.78908709338929695</v>
      </c>
      <c r="J4663" s="80" t="s">
        <v>211</v>
      </c>
      <c r="K4663" s="80" t="s">
        <v>211</v>
      </c>
      <c r="L4663" s="128">
        <v>0</v>
      </c>
      <c r="M4663" s="81" t="s">
        <v>97</v>
      </c>
    </row>
    <row r="4664" spans="1:13" x14ac:dyDescent="0.25">
      <c r="A4664" s="127" t="s">
        <v>9381</v>
      </c>
      <c r="B4664" s="80" t="s">
        <v>3333</v>
      </c>
      <c r="C4664" s="128">
        <v>0</v>
      </c>
      <c r="D4664" s="128">
        <v>0</v>
      </c>
      <c r="E4664" s="80">
        <v>0</v>
      </c>
      <c r="F4664" s="128">
        <v>0</v>
      </c>
      <c r="G4664" s="80">
        <v>0</v>
      </c>
      <c r="H4664" s="128">
        <v>0.33333333333333331</v>
      </c>
      <c r="I4664" s="128">
        <v>0.76280834914611007</v>
      </c>
      <c r="J4664" s="80" t="s">
        <v>211</v>
      </c>
      <c r="K4664" s="80" t="s">
        <v>211</v>
      </c>
      <c r="L4664" s="128">
        <v>0</v>
      </c>
      <c r="M4664" s="81" t="s">
        <v>97</v>
      </c>
    </row>
    <row r="4665" spans="1:13" x14ac:dyDescent="0.25">
      <c r="A4665" s="127" t="s">
        <v>9248</v>
      </c>
      <c r="B4665" s="80" t="s">
        <v>1033</v>
      </c>
      <c r="C4665" s="128">
        <v>0</v>
      </c>
      <c r="D4665" s="128">
        <v>0</v>
      </c>
      <c r="E4665" s="80">
        <v>0</v>
      </c>
      <c r="F4665" s="128">
        <v>0</v>
      </c>
      <c r="G4665" s="80">
        <v>0</v>
      </c>
      <c r="H4665" s="128">
        <v>0.66176470588235292</v>
      </c>
      <c r="I4665" s="128">
        <v>0.81749369217830115</v>
      </c>
      <c r="J4665" s="80" t="s">
        <v>211</v>
      </c>
      <c r="K4665" s="80" t="s">
        <v>211</v>
      </c>
      <c r="L4665" s="128">
        <v>0</v>
      </c>
      <c r="M4665" s="81" t="s">
        <v>97</v>
      </c>
    </row>
    <row r="4666" spans="1:13" x14ac:dyDescent="0.25">
      <c r="A4666" s="127" t="s">
        <v>9027</v>
      </c>
      <c r="B4666" s="80" t="s">
        <v>3560</v>
      </c>
      <c r="C4666" s="128">
        <v>0</v>
      </c>
      <c r="D4666" s="128">
        <v>0</v>
      </c>
      <c r="E4666" s="80">
        <v>0</v>
      </c>
      <c r="F4666" s="128">
        <v>0</v>
      </c>
      <c r="G4666" s="80">
        <v>0</v>
      </c>
      <c r="H4666" s="128">
        <v>0.4</v>
      </c>
      <c r="I4666" s="128">
        <v>0.76863354037267084</v>
      </c>
      <c r="J4666" s="80" t="s">
        <v>211</v>
      </c>
      <c r="K4666" s="80" t="s">
        <v>211</v>
      </c>
      <c r="L4666" s="128">
        <v>0</v>
      </c>
      <c r="M4666" s="81" t="s">
        <v>97</v>
      </c>
    </row>
    <row r="4667" spans="1:13" x14ac:dyDescent="0.25">
      <c r="A4667" s="127" t="s">
        <v>9360</v>
      </c>
      <c r="B4667" s="80" t="s">
        <v>5173</v>
      </c>
      <c r="C4667" s="128">
        <v>0</v>
      </c>
      <c r="D4667" s="128">
        <v>0</v>
      </c>
      <c r="E4667" s="80">
        <v>0</v>
      </c>
      <c r="F4667" s="128">
        <v>0</v>
      </c>
      <c r="G4667" s="80">
        <v>0</v>
      </c>
      <c r="H4667" s="128">
        <v>0.4642857142857143</v>
      </c>
      <c r="I4667" s="128">
        <v>0.75477099236641221</v>
      </c>
      <c r="J4667" s="80" t="s">
        <v>211</v>
      </c>
      <c r="K4667" s="80" t="s">
        <v>211</v>
      </c>
      <c r="L4667" s="128">
        <v>0</v>
      </c>
      <c r="M4667" s="81" t="s">
        <v>97</v>
      </c>
    </row>
    <row r="4668" spans="1:13" x14ac:dyDescent="0.25">
      <c r="A4668" s="127" t="s">
        <v>8854</v>
      </c>
      <c r="B4668" s="80" t="s">
        <v>3644</v>
      </c>
      <c r="C4668" s="128">
        <v>0</v>
      </c>
      <c r="D4668" s="128">
        <v>0</v>
      </c>
      <c r="E4668" s="80">
        <v>0</v>
      </c>
      <c r="F4668" s="128">
        <v>0</v>
      </c>
      <c r="G4668" s="80">
        <v>0</v>
      </c>
      <c r="H4668" s="128">
        <v>0.69892473118279574</v>
      </c>
      <c r="I4668" s="128">
        <v>0.80602006688963213</v>
      </c>
      <c r="J4668" s="80" t="s">
        <v>211</v>
      </c>
      <c r="K4668" s="80" t="s">
        <v>211</v>
      </c>
      <c r="L4668" s="128">
        <v>0</v>
      </c>
      <c r="M4668" s="81" t="s">
        <v>97</v>
      </c>
    </row>
    <row r="4669" spans="1:13" x14ac:dyDescent="0.25">
      <c r="A4669" s="127" t="s">
        <v>9367</v>
      </c>
      <c r="B4669" s="80" t="s">
        <v>5180</v>
      </c>
      <c r="C4669" s="128">
        <v>0</v>
      </c>
      <c r="D4669" s="128">
        <v>0</v>
      </c>
      <c r="E4669" s="80">
        <v>0</v>
      </c>
      <c r="F4669" s="128">
        <v>0</v>
      </c>
      <c r="G4669" s="80">
        <v>0</v>
      </c>
      <c r="H4669" s="128">
        <v>0.4</v>
      </c>
      <c r="I4669" s="128">
        <v>0.78331735378715228</v>
      </c>
      <c r="J4669" s="80" t="s">
        <v>211</v>
      </c>
      <c r="K4669" s="80" t="s">
        <v>211</v>
      </c>
      <c r="L4669" s="128">
        <v>0</v>
      </c>
      <c r="M4669" s="81" t="s">
        <v>97</v>
      </c>
    </row>
    <row r="4670" spans="1:13" x14ac:dyDescent="0.25">
      <c r="A4670" s="127" t="s">
        <v>9803</v>
      </c>
      <c r="B4670" s="80" t="s">
        <v>2909</v>
      </c>
      <c r="C4670" s="128">
        <v>0</v>
      </c>
      <c r="D4670" s="128">
        <v>0</v>
      </c>
      <c r="E4670" s="80">
        <v>0</v>
      </c>
      <c r="F4670" s="128">
        <v>0</v>
      </c>
      <c r="G4670" s="80">
        <v>0</v>
      </c>
      <c r="H4670" s="128">
        <v>0</v>
      </c>
      <c r="I4670" s="128">
        <v>1</v>
      </c>
      <c r="J4670" s="80" t="s">
        <v>211</v>
      </c>
      <c r="K4670" s="80" t="s">
        <v>211</v>
      </c>
      <c r="L4670" s="128">
        <v>0</v>
      </c>
      <c r="M4670" s="81" t="s">
        <v>97</v>
      </c>
    </row>
    <row r="4671" spans="1:13" x14ac:dyDescent="0.25">
      <c r="A4671" s="127" t="s">
        <v>9197</v>
      </c>
      <c r="B4671" s="80" t="s">
        <v>3641</v>
      </c>
      <c r="C4671" s="128">
        <v>0</v>
      </c>
      <c r="D4671" s="128">
        <v>0</v>
      </c>
      <c r="E4671" s="80">
        <v>0</v>
      </c>
      <c r="F4671" s="128">
        <v>0</v>
      </c>
      <c r="G4671" s="80">
        <v>0</v>
      </c>
      <c r="H4671" s="128">
        <v>0.54651162790697672</v>
      </c>
      <c r="I4671" s="128">
        <v>0.80136402387041772</v>
      </c>
      <c r="J4671" s="80" t="s">
        <v>211</v>
      </c>
      <c r="K4671" s="80" t="s">
        <v>211</v>
      </c>
      <c r="L4671" s="128">
        <v>0</v>
      </c>
      <c r="M4671" s="81" t="s">
        <v>97</v>
      </c>
    </row>
    <row r="4672" spans="1:13" x14ac:dyDescent="0.25">
      <c r="A4672" s="127" t="s">
        <v>9804</v>
      </c>
      <c r="B4672" s="80" t="s">
        <v>2921</v>
      </c>
      <c r="C4672" s="128">
        <v>0</v>
      </c>
      <c r="D4672" s="128">
        <v>0</v>
      </c>
      <c r="E4672" s="80">
        <v>0</v>
      </c>
      <c r="F4672" s="128">
        <v>0</v>
      </c>
      <c r="G4672" s="80">
        <v>0</v>
      </c>
      <c r="H4672" s="128">
        <v>0.6216216216216216</v>
      </c>
      <c r="I4672" s="128">
        <v>0.78646441073512252</v>
      </c>
      <c r="J4672" s="80" t="s">
        <v>211</v>
      </c>
      <c r="K4672" s="80" t="s">
        <v>211</v>
      </c>
      <c r="L4672" s="128">
        <v>0</v>
      </c>
      <c r="M4672" s="81" t="s">
        <v>97</v>
      </c>
    </row>
    <row r="4673" spans="1:13" x14ac:dyDescent="0.25">
      <c r="A4673" s="127" t="s">
        <v>9374</v>
      </c>
      <c r="B4673" s="80" t="s">
        <v>4200</v>
      </c>
      <c r="C4673" s="128">
        <v>0</v>
      </c>
      <c r="D4673" s="128">
        <v>0</v>
      </c>
      <c r="E4673" s="80">
        <v>0</v>
      </c>
      <c r="F4673" s="128">
        <v>0</v>
      </c>
      <c r="G4673" s="80">
        <v>0</v>
      </c>
      <c r="H4673" s="128">
        <v>0.34905660377358488</v>
      </c>
      <c r="I4673" s="128">
        <v>0.74961479198767333</v>
      </c>
      <c r="J4673" s="80" t="s">
        <v>211</v>
      </c>
      <c r="K4673" s="80" t="s">
        <v>211</v>
      </c>
      <c r="L4673" s="128">
        <v>0</v>
      </c>
      <c r="M4673" s="81" t="s">
        <v>97</v>
      </c>
    </row>
    <row r="4674" spans="1:13" x14ac:dyDescent="0.25">
      <c r="A4674" s="127" t="s">
        <v>9029</v>
      </c>
      <c r="B4674" s="80" t="s">
        <v>3640</v>
      </c>
      <c r="C4674" s="128">
        <v>0</v>
      </c>
      <c r="D4674" s="128">
        <v>0</v>
      </c>
      <c r="E4674" s="80">
        <v>0</v>
      </c>
      <c r="F4674" s="128">
        <v>0</v>
      </c>
      <c r="G4674" s="80">
        <v>0</v>
      </c>
      <c r="H4674" s="128">
        <v>0.43678160919540232</v>
      </c>
      <c r="I4674" s="128">
        <v>0.79118942731277531</v>
      </c>
      <c r="J4674" s="80" t="s">
        <v>211</v>
      </c>
      <c r="K4674" s="80" t="s">
        <v>211</v>
      </c>
      <c r="L4674" s="128">
        <v>0</v>
      </c>
      <c r="M4674" s="81" t="s">
        <v>97</v>
      </c>
    </row>
    <row r="4675" spans="1:13" x14ac:dyDescent="0.25">
      <c r="A4675" s="127" t="s">
        <v>9379</v>
      </c>
      <c r="B4675" s="80" t="s">
        <v>3555</v>
      </c>
      <c r="C4675" s="128">
        <v>0</v>
      </c>
      <c r="D4675" s="128">
        <v>0</v>
      </c>
      <c r="E4675" s="80">
        <v>0</v>
      </c>
      <c r="F4675" s="128">
        <v>0</v>
      </c>
      <c r="G4675" s="80">
        <v>0</v>
      </c>
      <c r="H4675" s="128">
        <v>0.6228070175438597</v>
      </c>
      <c r="I4675" s="128">
        <v>0.76283846872082162</v>
      </c>
      <c r="J4675" s="80" t="s">
        <v>211</v>
      </c>
      <c r="K4675" s="80" t="s">
        <v>211</v>
      </c>
      <c r="L4675" s="128">
        <v>0</v>
      </c>
      <c r="M4675" s="81" t="s">
        <v>97</v>
      </c>
    </row>
    <row r="4676" spans="1:13" x14ac:dyDescent="0.25">
      <c r="A4676" s="127" t="s">
        <v>9199</v>
      </c>
      <c r="B4676" s="80" t="s">
        <v>3667</v>
      </c>
      <c r="C4676" s="128">
        <v>0</v>
      </c>
      <c r="D4676" s="128">
        <v>0</v>
      </c>
      <c r="E4676" s="80">
        <v>0</v>
      </c>
      <c r="F4676" s="128">
        <v>0</v>
      </c>
      <c r="G4676" s="80">
        <v>0</v>
      </c>
      <c r="H4676" s="128">
        <v>0.42696629213483145</v>
      </c>
      <c r="I4676" s="128">
        <v>0.76787030213706708</v>
      </c>
      <c r="J4676" s="80" t="s">
        <v>211</v>
      </c>
      <c r="K4676" s="80" t="s">
        <v>211</v>
      </c>
      <c r="L4676" s="128">
        <v>0</v>
      </c>
      <c r="M4676" s="81" t="s">
        <v>97</v>
      </c>
    </row>
    <row r="4677" spans="1:13" x14ac:dyDescent="0.25">
      <c r="A4677" s="127" t="s">
        <v>9382</v>
      </c>
      <c r="B4677" s="80" t="s">
        <v>5197</v>
      </c>
      <c r="C4677" s="128">
        <v>0</v>
      </c>
      <c r="D4677" s="128">
        <v>0</v>
      </c>
      <c r="E4677" s="80">
        <v>0</v>
      </c>
      <c r="F4677" s="128">
        <v>0</v>
      </c>
      <c r="G4677" s="80">
        <v>0</v>
      </c>
      <c r="H4677" s="128">
        <v>0.44329896907216498</v>
      </c>
      <c r="I4677" s="128">
        <v>0.78185595567867039</v>
      </c>
      <c r="J4677" s="80" t="s">
        <v>211</v>
      </c>
      <c r="K4677" s="80" t="s">
        <v>211</v>
      </c>
      <c r="L4677" s="128">
        <v>0</v>
      </c>
      <c r="M4677" s="81" t="s">
        <v>97</v>
      </c>
    </row>
    <row r="4678" spans="1:13" x14ac:dyDescent="0.25">
      <c r="A4678" s="127" t="s">
        <v>8923</v>
      </c>
      <c r="B4678" s="80" t="s">
        <v>3671</v>
      </c>
      <c r="C4678" s="128">
        <v>0</v>
      </c>
      <c r="D4678" s="128">
        <v>0</v>
      </c>
      <c r="E4678" s="80">
        <v>0</v>
      </c>
      <c r="F4678" s="128">
        <v>0</v>
      </c>
      <c r="G4678" s="80">
        <v>0</v>
      </c>
      <c r="H4678" s="128">
        <v>0.70408163265306123</v>
      </c>
      <c r="I4678" s="128">
        <v>0.79820261437908491</v>
      </c>
      <c r="J4678" s="80" t="s">
        <v>211</v>
      </c>
      <c r="K4678" s="80" t="s">
        <v>211</v>
      </c>
      <c r="L4678" s="128">
        <v>0</v>
      </c>
      <c r="M4678" s="81" t="s">
        <v>97</v>
      </c>
    </row>
    <row r="4679" spans="1:13" x14ac:dyDescent="0.25">
      <c r="A4679" s="127" t="s">
        <v>9805</v>
      </c>
      <c r="B4679" s="80" t="s">
        <v>2920</v>
      </c>
      <c r="C4679" s="128">
        <v>0</v>
      </c>
      <c r="D4679" s="128">
        <v>0</v>
      </c>
      <c r="E4679" s="80">
        <v>0</v>
      </c>
      <c r="F4679" s="128">
        <v>0</v>
      </c>
      <c r="G4679" s="80">
        <v>0</v>
      </c>
      <c r="H4679" s="128">
        <v>0.75728155339805825</v>
      </c>
      <c r="I4679" s="128">
        <v>0.81715575620767489</v>
      </c>
      <c r="J4679" s="80" t="s">
        <v>211</v>
      </c>
      <c r="K4679" s="80" t="s">
        <v>211</v>
      </c>
      <c r="L4679" s="128">
        <v>0</v>
      </c>
      <c r="M4679" s="81" t="s">
        <v>97</v>
      </c>
    </row>
    <row r="4680" spans="1:13" x14ac:dyDescent="0.25">
      <c r="A4680" s="127" t="s">
        <v>9388</v>
      </c>
      <c r="B4680" s="80" t="s">
        <v>4187</v>
      </c>
      <c r="C4680" s="128">
        <v>0</v>
      </c>
      <c r="D4680" s="128">
        <v>0</v>
      </c>
      <c r="E4680" s="80">
        <v>0</v>
      </c>
      <c r="F4680" s="128">
        <v>0</v>
      </c>
      <c r="G4680" s="80">
        <v>0</v>
      </c>
      <c r="H4680" s="128">
        <v>0.4395604395604395</v>
      </c>
      <c r="I4680" s="128">
        <v>0.7250489236790606</v>
      </c>
      <c r="J4680" s="80" t="s">
        <v>211</v>
      </c>
      <c r="K4680" s="80" t="s">
        <v>211</v>
      </c>
      <c r="L4680" s="128">
        <v>0</v>
      </c>
      <c r="M4680" s="81" t="s">
        <v>97</v>
      </c>
    </row>
    <row r="4681" spans="1:13" x14ac:dyDescent="0.25">
      <c r="A4681" s="127" t="s">
        <v>9201</v>
      </c>
      <c r="B4681" s="80" t="s">
        <v>3649</v>
      </c>
      <c r="C4681" s="128">
        <v>0</v>
      </c>
      <c r="D4681" s="128">
        <v>0</v>
      </c>
      <c r="E4681" s="80">
        <v>0</v>
      </c>
      <c r="F4681" s="128">
        <v>0</v>
      </c>
      <c r="G4681" s="80">
        <v>0</v>
      </c>
      <c r="H4681" s="128">
        <v>0.62264150943396224</v>
      </c>
      <c r="I4681" s="128">
        <v>0.80014224751066843</v>
      </c>
      <c r="J4681" s="80" t="s">
        <v>211</v>
      </c>
      <c r="K4681" s="80" t="s">
        <v>211</v>
      </c>
      <c r="L4681" s="128">
        <v>0</v>
      </c>
      <c r="M4681" s="81" t="s">
        <v>97</v>
      </c>
    </row>
    <row r="4682" spans="1:13" x14ac:dyDescent="0.25">
      <c r="A4682" s="127" t="s">
        <v>9281</v>
      </c>
      <c r="B4682" s="80" t="s">
        <v>2922</v>
      </c>
      <c r="C4682" s="128">
        <v>0</v>
      </c>
      <c r="D4682" s="128">
        <v>0</v>
      </c>
      <c r="E4682" s="80">
        <v>0</v>
      </c>
      <c r="F4682" s="128">
        <v>0</v>
      </c>
      <c r="G4682" s="80">
        <v>0</v>
      </c>
      <c r="H4682" s="128">
        <v>0.61</v>
      </c>
      <c r="I4682" s="128">
        <v>0.80639585133967151</v>
      </c>
      <c r="J4682" s="80" t="s">
        <v>211</v>
      </c>
      <c r="K4682" s="80" t="s">
        <v>211</v>
      </c>
      <c r="L4682" s="128">
        <v>0</v>
      </c>
      <c r="M4682" s="81" t="s">
        <v>97</v>
      </c>
    </row>
    <row r="4683" spans="1:13" x14ac:dyDescent="0.25">
      <c r="A4683" s="127" t="s">
        <v>9031</v>
      </c>
      <c r="B4683" s="80" t="s">
        <v>3658</v>
      </c>
      <c r="C4683" s="128">
        <v>0</v>
      </c>
      <c r="D4683" s="128">
        <v>0</v>
      </c>
      <c r="E4683" s="80">
        <v>0</v>
      </c>
      <c r="F4683" s="128">
        <v>0</v>
      </c>
      <c r="G4683" s="80">
        <v>0</v>
      </c>
      <c r="H4683" s="128">
        <v>0.58333333333333337</v>
      </c>
      <c r="I4683" s="128">
        <v>0.7995971802618328</v>
      </c>
      <c r="J4683" s="80" t="s">
        <v>211</v>
      </c>
      <c r="K4683" s="80" t="s">
        <v>211</v>
      </c>
      <c r="L4683" s="128">
        <v>0</v>
      </c>
      <c r="M4683" s="81" t="s">
        <v>97</v>
      </c>
    </row>
    <row r="4684" spans="1:13" x14ac:dyDescent="0.25">
      <c r="A4684" s="127" t="s">
        <v>9806</v>
      </c>
      <c r="B4684" s="80" t="s">
        <v>2960</v>
      </c>
      <c r="C4684" s="128">
        <v>0</v>
      </c>
      <c r="D4684" s="128">
        <v>0</v>
      </c>
      <c r="E4684" s="80">
        <v>0</v>
      </c>
      <c r="F4684" s="128">
        <v>0</v>
      </c>
      <c r="G4684" s="80">
        <v>0</v>
      </c>
      <c r="H4684" s="128">
        <v>0.75</v>
      </c>
      <c r="I4684" s="128">
        <v>0.78378378378378388</v>
      </c>
      <c r="J4684" s="80" t="s">
        <v>211</v>
      </c>
      <c r="K4684" s="80" t="s">
        <v>211</v>
      </c>
      <c r="L4684" s="128">
        <v>0</v>
      </c>
      <c r="M4684" s="81" t="s">
        <v>97</v>
      </c>
    </row>
    <row r="4685" spans="1:13" x14ac:dyDescent="0.25">
      <c r="A4685" s="127" t="s">
        <v>9203</v>
      </c>
      <c r="B4685" s="80" t="s">
        <v>3643</v>
      </c>
      <c r="C4685" s="128">
        <v>0</v>
      </c>
      <c r="D4685" s="128">
        <v>0</v>
      </c>
      <c r="E4685" s="80">
        <v>0</v>
      </c>
      <c r="F4685" s="128">
        <v>0</v>
      </c>
      <c r="G4685" s="80">
        <v>0</v>
      </c>
      <c r="H4685" s="128">
        <v>0.4943820224719101</v>
      </c>
      <c r="I4685" s="128">
        <v>0.83479105928085517</v>
      </c>
      <c r="J4685" s="80" t="s">
        <v>211</v>
      </c>
      <c r="K4685" s="80" t="s">
        <v>211</v>
      </c>
      <c r="L4685" s="128">
        <v>0</v>
      </c>
      <c r="M4685" s="81" t="s">
        <v>97</v>
      </c>
    </row>
    <row r="4686" spans="1:13" x14ac:dyDescent="0.25">
      <c r="A4686" s="127" t="s">
        <v>9407</v>
      </c>
      <c r="B4686" s="80" t="s">
        <v>4154</v>
      </c>
      <c r="C4686" s="128">
        <v>0</v>
      </c>
      <c r="D4686" s="128">
        <v>0</v>
      </c>
      <c r="E4686" s="80">
        <v>0</v>
      </c>
      <c r="F4686" s="128">
        <v>0</v>
      </c>
      <c r="G4686" s="80">
        <v>0</v>
      </c>
      <c r="H4686" s="128">
        <v>0.44444444444444442</v>
      </c>
      <c r="I4686" s="128">
        <v>0.77142857142857157</v>
      </c>
      <c r="J4686" s="80" t="s">
        <v>211</v>
      </c>
      <c r="K4686" s="80" t="s">
        <v>211</v>
      </c>
      <c r="L4686" s="128">
        <v>0</v>
      </c>
      <c r="M4686" s="81" t="s">
        <v>97</v>
      </c>
    </row>
    <row r="4687" spans="1:13" x14ac:dyDescent="0.25">
      <c r="A4687" s="127" t="s">
        <v>8821</v>
      </c>
      <c r="B4687" s="80" t="s">
        <v>3673</v>
      </c>
      <c r="C4687" s="128">
        <v>0</v>
      </c>
      <c r="D4687" s="128">
        <v>0</v>
      </c>
      <c r="E4687" s="80">
        <v>0</v>
      </c>
      <c r="F4687" s="128">
        <v>0</v>
      </c>
      <c r="G4687" s="80">
        <v>0</v>
      </c>
      <c r="H4687" s="128">
        <v>0.45205479452054792</v>
      </c>
      <c r="I4687" s="128">
        <v>0.81834532374100721</v>
      </c>
      <c r="J4687" s="80" t="s">
        <v>211</v>
      </c>
      <c r="K4687" s="80" t="s">
        <v>211</v>
      </c>
      <c r="L4687" s="128">
        <v>0</v>
      </c>
      <c r="M4687" s="81" t="s">
        <v>97</v>
      </c>
    </row>
    <row r="4688" spans="1:13" x14ac:dyDescent="0.25">
      <c r="A4688" s="127" t="s">
        <v>9807</v>
      </c>
      <c r="B4688" s="80" t="s">
        <v>3003</v>
      </c>
      <c r="C4688" s="128">
        <v>0</v>
      </c>
      <c r="D4688" s="128">
        <v>0</v>
      </c>
      <c r="E4688" s="80">
        <v>0</v>
      </c>
      <c r="F4688" s="128">
        <v>0</v>
      </c>
      <c r="G4688" s="80">
        <v>0</v>
      </c>
      <c r="H4688" s="128">
        <v>0</v>
      </c>
      <c r="I4688" s="128">
        <v>0.81818181818181823</v>
      </c>
      <c r="J4688" s="80" t="s">
        <v>211</v>
      </c>
      <c r="K4688" s="80" t="s">
        <v>211</v>
      </c>
      <c r="L4688" s="128">
        <v>0</v>
      </c>
      <c r="M4688" s="81" t="s">
        <v>97</v>
      </c>
    </row>
    <row r="4689" spans="1:13" x14ac:dyDescent="0.25">
      <c r="A4689" s="127" t="s">
        <v>9415</v>
      </c>
      <c r="B4689" s="80" t="s">
        <v>5218</v>
      </c>
      <c r="C4689" s="128">
        <v>0</v>
      </c>
      <c r="D4689" s="128">
        <v>0</v>
      </c>
      <c r="E4689" s="80">
        <v>0</v>
      </c>
      <c r="F4689" s="128">
        <v>0</v>
      </c>
      <c r="G4689" s="80">
        <v>0</v>
      </c>
      <c r="H4689" s="128">
        <v>0.44285714285714289</v>
      </c>
      <c r="I4689" s="128">
        <v>0.72764227642276413</v>
      </c>
      <c r="J4689" s="80" t="s">
        <v>211</v>
      </c>
      <c r="K4689" s="80" t="s">
        <v>211</v>
      </c>
      <c r="L4689" s="128">
        <v>0</v>
      </c>
      <c r="M4689" s="81" t="s">
        <v>97</v>
      </c>
    </row>
    <row r="4690" spans="1:13" x14ac:dyDescent="0.25">
      <c r="A4690" s="127" t="s">
        <v>9205</v>
      </c>
      <c r="B4690" s="80" t="s">
        <v>3668</v>
      </c>
      <c r="C4690" s="128">
        <v>0</v>
      </c>
      <c r="D4690" s="128">
        <v>0</v>
      </c>
      <c r="E4690" s="80">
        <v>0</v>
      </c>
      <c r="F4690" s="128">
        <v>0</v>
      </c>
      <c r="G4690" s="80">
        <v>0</v>
      </c>
      <c r="H4690" s="128">
        <v>0.67241379310344829</v>
      </c>
      <c r="I4690" s="128">
        <v>0.78857142857142859</v>
      </c>
      <c r="J4690" s="80" t="s">
        <v>211</v>
      </c>
      <c r="K4690" s="80" t="s">
        <v>211</v>
      </c>
      <c r="L4690" s="128">
        <v>0</v>
      </c>
      <c r="M4690" s="81" t="s">
        <v>97</v>
      </c>
    </row>
    <row r="4691" spans="1:13" x14ac:dyDescent="0.25">
      <c r="A4691" s="127" t="s">
        <v>9808</v>
      </c>
      <c r="B4691" s="80" t="s">
        <v>2997</v>
      </c>
      <c r="C4691" s="128">
        <v>0</v>
      </c>
      <c r="D4691" s="128">
        <v>0</v>
      </c>
      <c r="E4691" s="80">
        <v>0</v>
      </c>
      <c r="F4691" s="128">
        <v>0</v>
      </c>
      <c r="G4691" s="80">
        <v>0</v>
      </c>
      <c r="H4691" s="128">
        <v>0.47058823529411759</v>
      </c>
      <c r="I4691" s="128">
        <v>0.8</v>
      </c>
      <c r="J4691" s="80" t="s">
        <v>211</v>
      </c>
      <c r="K4691" s="80" t="s">
        <v>211</v>
      </c>
      <c r="L4691" s="128">
        <v>0</v>
      </c>
      <c r="M4691" s="81" t="s">
        <v>97</v>
      </c>
    </row>
    <row r="4692" spans="1:13" x14ac:dyDescent="0.25">
      <c r="A4692" s="127" t="s">
        <v>9809</v>
      </c>
      <c r="B4692" s="80" t="s">
        <v>2993</v>
      </c>
      <c r="C4692" s="128">
        <v>0</v>
      </c>
      <c r="D4692" s="128">
        <v>0</v>
      </c>
      <c r="E4692" s="80">
        <v>0</v>
      </c>
      <c r="F4692" s="128">
        <v>0</v>
      </c>
      <c r="G4692" s="80">
        <v>0</v>
      </c>
      <c r="H4692" s="128">
        <v>0.52475247524752477</v>
      </c>
      <c r="I4692" s="128">
        <v>0.77959576515880658</v>
      </c>
      <c r="J4692" s="80" t="s">
        <v>211</v>
      </c>
      <c r="K4692" s="80" t="s">
        <v>211</v>
      </c>
      <c r="L4692" s="128">
        <v>0</v>
      </c>
      <c r="M4692" s="81" t="s">
        <v>97</v>
      </c>
    </row>
    <row r="4693" spans="1:13" x14ac:dyDescent="0.25">
      <c r="A4693" s="127" t="s">
        <v>9292</v>
      </c>
      <c r="B4693" s="80" t="s">
        <v>2994</v>
      </c>
      <c r="C4693" s="128">
        <v>0</v>
      </c>
      <c r="D4693" s="128">
        <v>0</v>
      </c>
      <c r="E4693" s="80">
        <v>0</v>
      </c>
      <c r="F4693" s="128">
        <v>0</v>
      </c>
      <c r="G4693" s="80">
        <v>0</v>
      </c>
      <c r="H4693" s="128">
        <v>0.5</v>
      </c>
      <c r="I4693" s="128">
        <v>0.83076923076923093</v>
      </c>
      <c r="J4693" s="80" t="s">
        <v>211</v>
      </c>
      <c r="K4693" s="80" t="s">
        <v>211</v>
      </c>
      <c r="L4693" s="128">
        <v>0</v>
      </c>
      <c r="M4693" s="81" t="s">
        <v>97</v>
      </c>
    </row>
    <row r="4694" spans="1:13" x14ac:dyDescent="0.25">
      <c r="A4694" s="127" t="s">
        <v>9327</v>
      </c>
      <c r="B4694" s="80" t="s">
        <v>3652</v>
      </c>
      <c r="C4694" s="128">
        <v>0</v>
      </c>
      <c r="D4694" s="128">
        <v>0</v>
      </c>
      <c r="E4694" s="80">
        <v>0</v>
      </c>
      <c r="F4694" s="128">
        <v>0</v>
      </c>
      <c r="G4694" s="80">
        <v>0</v>
      </c>
      <c r="H4694" s="128">
        <v>0.61165048543689315</v>
      </c>
      <c r="I4694" s="128">
        <v>0.78741658722592944</v>
      </c>
      <c r="J4694" s="80" t="s">
        <v>211</v>
      </c>
      <c r="K4694" s="80" t="s">
        <v>211</v>
      </c>
      <c r="L4694" s="128">
        <v>0</v>
      </c>
      <c r="M4694" s="81" t="s">
        <v>97</v>
      </c>
    </row>
    <row r="4695" spans="1:13" x14ac:dyDescent="0.25">
      <c r="A4695" s="127" t="s">
        <v>9402</v>
      </c>
      <c r="B4695" s="80" t="s">
        <v>5981</v>
      </c>
      <c r="C4695" s="128">
        <v>0</v>
      </c>
      <c r="D4695" s="128">
        <v>0</v>
      </c>
      <c r="E4695" s="80">
        <v>0</v>
      </c>
      <c r="F4695" s="128">
        <v>0</v>
      </c>
      <c r="G4695" s="80">
        <v>0</v>
      </c>
      <c r="H4695" s="128">
        <v>0.50505050505050508</v>
      </c>
      <c r="I4695" s="128">
        <v>0.7754789272030651</v>
      </c>
      <c r="J4695" s="80" t="s">
        <v>211</v>
      </c>
      <c r="K4695" s="80" t="s">
        <v>211</v>
      </c>
      <c r="L4695" s="128">
        <v>0</v>
      </c>
      <c r="M4695" s="81" t="s">
        <v>97</v>
      </c>
    </row>
    <row r="4696" spans="1:13" x14ac:dyDescent="0.25">
      <c r="A4696" s="127" t="s">
        <v>9810</v>
      </c>
      <c r="B4696" s="80" t="s">
        <v>3013</v>
      </c>
      <c r="C4696" s="128">
        <v>0</v>
      </c>
      <c r="D4696" s="128">
        <v>0</v>
      </c>
      <c r="E4696" s="80">
        <v>0</v>
      </c>
      <c r="F4696" s="128">
        <v>0</v>
      </c>
      <c r="G4696" s="80">
        <v>0</v>
      </c>
      <c r="H4696" s="128">
        <v>0.60493827160493829</v>
      </c>
      <c r="I4696" s="128">
        <v>0.78526645768025083</v>
      </c>
      <c r="J4696" s="80" t="s">
        <v>211</v>
      </c>
      <c r="K4696" s="80" t="s">
        <v>211</v>
      </c>
      <c r="L4696" s="128">
        <v>0</v>
      </c>
      <c r="M4696" s="81" t="s">
        <v>97</v>
      </c>
    </row>
    <row r="4697" spans="1:13" x14ac:dyDescent="0.25">
      <c r="A4697" s="127" t="s">
        <v>9214</v>
      </c>
      <c r="B4697" s="80" t="s">
        <v>3664</v>
      </c>
      <c r="C4697" s="128">
        <v>0</v>
      </c>
      <c r="D4697" s="128">
        <v>0</v>
      </c>
      <c r="E4697" s="80">
        <v>0</v>
      </c>
      <c r="F4697" s="128">
        <v>0</v>
      </c>
      <c r="G4697" s="80">
        <v>0</v>
      </c>
      <c r="H4697" s="128">
        <v>0.56923076923076921</v>
      </c>
      <c r="I4697" s="128">
        <v>0.8044692737430168</v>
      </c>
      <c r="J4697" s="80" t="s">
        <v>211</v>
      </c>
      <c r="K4697" s="80" t="s">
        <v>211</v>
      </c>
      <c r="L4697" s="128">
        <v>0</v>
      </c>
      <c r="M4697" s="81" t="s">
        <v>97</v>
      </c>
    </row>
    <row r="4698" spans="1:13" x14ac:dyDescent="0.25">
      <c r="A4698" s="127" t="s">
        <v>9216</v>
      </c>
      <c r="B4698" s="80" t="s">
        <v>3645</v>
      </c>
      <c r="C4698" s="128">
        <v>0</v>
      </c>
      <c r="D4698" s="128">
        <v>0</v>
      </c>
      <c r="E4698" s="80">
        <v>0</v>
      </c>
      <c r="F4698" s="128">
        <v>0</v>
      </c>
      <c r="G4698" s="80">
        <v>0</v>
      </c>
      <c r="H4698" s="128">
        <v>0.46987951807228923</v>
      </c>
      <c r="I4698" s="128">
        <v>0.81391304347826077</v>
      </c>
      <c r="J4698" s="80" t="s">
        <v>211</v>
      </c>
      <c r="K4698" s="80" t="s">
        <v>211</v>
      </c>
      <c r="L4698" s="128">
        <v>0</v>
      </c>
      <c r="M4698" s="81" t="s">
        <v>97</v>
      </c>
    </row>
    <row r="4699" spans="1:13" x14ac:dyDescent="0.25">
      <c r="A4699" s="127" t="s">
        <v>9439</v>
      </c>
      <c r="B4699" s="80" t="s">
        <v>6147</v>
      </c>
      <c r="C4699" s="128">
        <v>0</v>
      </c>
      <c r="D4699" s="128">
        <v>0</v>
      </c>
      <c r="E4699" s="80">
        <v>0</v>
      </c>
      <c r="F4699" s="128">
        <v>0</v>
      </c>
      <c r="G4699" s="80">
        <v>0</v>
      </c>
      <c r="H4699" s="128">
        <v>0.4</v>
      </c>
      <c r="I4699" s="128">
        <v>0.56426332288401249</v>
      </c>
      <c r="J4699" s="80" t="s">
        <v>211</v>
      </c>
      <c r="K4699" s="80" t="s">
        <v>211</v>
      </c>
      <c r="L4699" s="128">
        <v>0</v>
      </c>
      <c r="M4699" s="81" t="s">
        <v>97</v>
      </c>
    </row>
    <row r="4700" spans="1:13" x14ac:dyDescent="0.25">
      <c r="A4700" s="127" t="s">
        <v>9218</v>
      </c>
      <c r="B4700" s="80" t="s">
        <v>3662</v>
      </c>
      <c r="C4700" s="128">
        <v>0</v>
      </c>
      <c r="D4700" s="128">
        <v>0</v>
      </c>
      <c r="E4700" s="80">
        <v>0</v>
      </c>
      <c r="F4700" s="128">
        <v>0</v>
      </c>
      <c r="G4700" s="80">
        <v>0</v>
      </c>
      <c r="H4700" s="128">
        <v>0.75</v>
      </c>
      <c r="I4700" s="128">
        <v>0.75993640699523057</v>
      </c>
      <c r="J4700" s="80" t="s">
        <v>211</v>
      </c>
      <c r="K4700" s="80" t="s">
        <v>211</v>
      </c>
      <c r="L4700" s="128">
        <v>0</v>
      </c>
      <c r="M4700" s="81" t="s">
        <v>97</v>
      </c>
    </row>
    <row r="4701" spans="1:13" x14ac:dyDescent="0.25">
      <c r="A4701" s="127" t="s">
        <v>9416</v>
      </c>
      <c r="B4701" s="80" t="s">
        <v>6109</v>
      </c>
      <c r="C4701" s="128">
        <v>0</v>
      </c>
      <c r="D4701" s="128">
        <v>0</v>
      </c>
      <c r="E4701" s="80">
        <v>0</v>
      </c>
      <c r="F4701" s="128">
        <v>0</v>
      </c>
      <c r="G4701" s="80">
        <v>0</v>
      </c>
      <c r="H4701" s="128">
        <v>0.61971830985915488</v>
      </c>
      <c r="I4701" s="128">
        <v>0.72791243158717744</v>
      </c>
      <c r="J4701" s="80" t="s">
        <v>211</v>
      </c>
      <c r="K4701" s="80" t="s">
        <v>211</v>
      </c>
      <c r="L4701" s="128">
        <v>0</v>
      </c>
      <c r="M4701" s="81" t="s">
        <v>97</v>
      </c>
    </row>
    <row r="4702" spans="1:13" x14ac:dyDescent="0.25">
      <c r="A4702" s="127" t="s">
        <v>9221</v>
      </c>
      <c r="B4702" s="80" t="s">
        <v>1002</v>
      </c>
      <c r="C4702" s="128">
        <v>0</v>
      </c>
      <c r="D4702" s="128">
        <v>0</v>
      </c>
      <c r="E4702" s="80">
        <v>0</v>
      </c>
      <c r="F4702" s="128">
        <v>0</v>
      </c>
      <c r="G4702" s="80">
        <v>0</v>
      </c>
      <c r="H4702" s="128">
        <v>0.46601941747572817</v>
      </c>
      <c r="I4702" s="128">
        <v>0.77931831311380706</v>
      </c>
      <c r="J4702" s="80" t="s">
        <v>211</v>
      </c>
      <c r="K4702" s="80" t="s">
        <v>211</v>
      </c>
      <c r="L4702" s="128">
        <v>0</v>
      </c>
      <c r="M4702" s="81" t="s">
        <v>97</v>
      </c>
    </row>
    <row r="4703" spans="1:13" x14ac:dyDescent="0.25">
      <c r="A4703" s="127" t="s">
        <v>9329</v>
      </c>
      <c r="B4703" s="80" t="s">
        <v>6097</v>
      </c>
      <c r="C4703" s="128">
        <v>0</v>
      </c>
      <c r="D4703" s="128">
        <v>0</v>
      </c>
      <c r="E4703" s="80">
        <v>0</v>
      </c>
      <c r="F4703" s="128">
        <v>0</v>
      </c>
      <c r="G4703" s="80">
        <v>0</v>
      </c>
      <c r="H4703" s="128">
        <v>0.33684210526315789</v>
      </c>
      <c r="I4703" s="128">
        <v>0.76317743132887883</v>
      </c>
      <c r="J4703" s="80" t="s">
        <v>211</v>
      </c>
      <c r="K4703" s="80" t="s">
        <v>211</v>
      </c>
      <c r="L4703" s="128">
        <v>0</v>
      </c>
      <c r="M4703" s="81" t="s">
        <v>97</v>
      </c>
    </row>
    <row r="4704" spans="1:13" x14ac:dyDescent="0.25">
      <c r="A4704" s="127" t="s">
        <v>9223</v>
      </c>
      <c r="B4704" s="80" t="s">
        <v>3656</v>
      </c>
      <c r="C4704" s="128">
        <v>0</v>
      </c>
      <c r="D4704" s="128">
        <v>0</v>
      </c>
      <c r="E4704" s="80">
        <v>0</v>
      </c>
      <c r="F4704" s="128">
        <v>0</v>
      </c>
      <c r="G4704" s="80">
        <v>0</v>
      </c>
      <c r="H4704" s="128">
        <v>0.43023255813953487</v>
      </c>
      <c r="I4704" s="128">
        <v>0.8125</v>
      </c>
      <c r="J4704" s="80" t="s">
        <v>211</v>
      </c>
      <c r="K4704" s="80" t="s">
        <v>211</v>
      </c>
      <c r="L4704" s="128">
        <v>0</v>
      </c>
      <c r="M4704" s="81" t="s">
        <v>97</v>
      </c>
    </row>
    <row r="4705" spans="1:13" x14ac:dyDescent="0.25">
      <c r="A4705" s="127" t="s">
        <v>9333</v>
      </c>
      <c r="B4705" s="80" t="s">
        <v>6131</v>
      </c>
      <c r="C4705" s="128">
        <v>0</v>
      </c>
      <c r="D4705" s="128">
        <v>0</v>
      </c>
      <c r="E4705" s="80">
        <v>0</v>
      </c>
      <c r="F4705" s="128">
        <v>0</v>
      </c>
      <c r="G4705" s="80">
        <v>0</v>
      </c>
      <c r="H4705" s="128">
        <v>0.34722222222222221</v>
      </c>
      <c r="I4705" s="128">
        <v>0.7432432432432432</v>
      </c>
      <c r="J4705" s="80" t="s">
        <v>211</v>
      </c>
      <c r="K4705" s="80" t="s">
        <v>211</v>
      </c>
      <c r="L4705" s="128">
        <v>0</v>
      </c>
      <c r="M4705" s="81" t="s">
        <v>97</v>
      </c>
    </row>
    <row r="4706" spans="1:13" x14ac:dyDescent="0.25">
      <c r="A4706" s="127" t="s">
        <v>9225</v>
      </c>
      <c r="B4706" s="80" t="s">
        <v>3650</v>
      </c>
      <c r="C4706" s="128">
        <v>0</v>
      </c>
      <c r="D4706" s="128">
        <v>0</v>
      </c>
      <c r="E4706" s="80">
        <v>0</v>
      </c>
      <c r="F4706" s="128">
        <v>0</v>
      </c>
      <c r="G4706" s="80">
        <v>0</v>
      </c>
      <c r="H4706" s="128">
        <v>0.69148936170212771</v>
      </c>
      <c r="I4706" s="128">
        <v>0.81320590790616853</v>
      </c>
      <c r="J4706" s="80" t="s">
        <v>211</v>
      </c>
      <c r="K4706" s="80" t="s">
        <v>211</v>
      </c>
      <c r="L4706" s="128">
        <v>0</v>
      </c>
      <c r="M4706" s="81" t="s">
        <v>97</v>
      </c>
    </row>
    <row r="4707" spans="1:13" x14ac:dyDescent="0.25">
      <c r="A4707" s="127" t="s">
        <v>9305</v>
      </c>
      <c r="B4707" s="80" t="s">
        <v>3111</v>
      </c>
      <c r="C4707" s="128">
        <v>0</v>
      </c>
      <c r="D4707" s="128">
        <v>0</v>
      </c>
      <c r="E4707" s="80">
        <v>0</v>
      </c>
      <c r="F4707" s="128">
        <v>0</v>
      </c>
      <c r="G4707" s="80">
        <v>0</v>
      </c>
      <c r="H4707" s="128">
        <v>0.60256410256410253</v>
      </c>
      <c r="I4707" s="128">
        <v>0.82392996108949412</v>
      </c>
      <c r="J4707" s="80" t="s">
        <v>211</v>
      </c>
      <c r="K4707" s="80" t="s">
        <v>211</v>
      </c>
      <c r="L4707" s="128">
        <v>0</v>
      </c>
      <c r="M4707" s="81" t="s">
        <v>97</v>
      </c>
    </row>
    <row r="4708" spans="1:13" x14ac:dyDescent="0.25">
      <c r="A4708" s="127" t="s">
        <v>9336</v>
      </c>
      <c r="B4708" s="80" t="s">
        <v>6157</v>
      </c>
      <c r="C4708" s="128">
        <v>0</v>
      </c>
      <c r="D4708" s="128">
        <v>0</v>
      </c>
      <c r="E4708" s="80">
        <v>0</v>
      </c>
      <c r="F4708" s="128">
        <v>0</v>
      </c>
      <c r="G4708" s="80">
        <v>0</v>
      </c>
      <c r="H4708" s="128">
        <v>0.16666666666666666</v>
      </c>
      <c r="I4708" s="128">
        <v>0.54872881355932202</v>
      </c>
      <c r="J4708" s="80" t="s">
        <v>211</v>
      </c>
      <c r="K4708" s="80" t="s">
        <v>211</v>
      </c>
      <c r="L4708" s="128">
        <v>0</v>
      </c>
      <c r="M4708" s="81" t="s">
        <v>97</v>
      </c>
    </row>
    <row r="4709" spans="1:13" x14ac:dyDescent="0.25">
      <c r="A4709" s="127" t="s">
        <v>9307</v>
      </c>
      <c r="B4709" s="80" t="s">
        <v>3110</v>
      </c>
      <c r="C4709" s="128">
        <v>0</v>
      </c>
      <c r="D4709" s="128">
        <v>0</v>
      </c>
      <c r="E4709" s="80">
        <v>0</v>
      </c>
      <c r="F4709" s="128">
        <v>0</v>
      </c>
      <c r="G4709" s="80">
        <v>0</v>
      </c>
      <c r="H4709" s="128">
        <v>0.71153846153846156</v>
      </c>
      <c r="I4709" s="128">
        <v>0.77380952380952384</v>
      </c>
      <c r="J4709" s="80" t="s">
        <v>211</v>
      </c>
      <c r="K4709" s="80" t="s">
        <v>211</v>
      </c>
      <c r="L4709" s="128">
        <v>0</v>
      </c>
      <c r="M4709" s="81" t="s">
        <v>97</v>
      </c>
    </row>
    <row r="4710" spans="1:13" x14ac:dyDescent="0.25">
      <c r="A4710" s="127" t="s">
        <v>9227</v>
      </c>
      <c r="B4710" s="80" t="s">
        <v>3660</v>
      </c>
      <c r="C4710" s="128">
        <v>0</v>
      </c>
      <c r="D4710" s="128">
        <v>0</v>
      </c>
      <c r="E4710" s="80">
        <v>0</v>
      </c>
      <c r="F4710" s="128">
        <v>0</v>
      </c>
      <c r="G4710" s="80">
        <v>0</v>
      </c>
      <c r="H4710" s="128">
        <v>0.43609022556390975</v>
      </c>
      <c r="I4710" s="128">
        <v>0.79468325791855199</v>
      </c>
      <c r="J4710" s="80" t="s">
        <v>211</v>
      </c>
      <c r="K4710" s="80" t="s">
        <v>211</v>
      </c>
      <c r="L4710" s="128">
        <v>0</v>
      </c>
      <c r="M4710" s="81" t="s">
        <v>97</v>
      </c>
    </row>
    <row r="4711" spans="1:13" x14ac:dyDescent="0.25">
      <c r="A4711" s="127" t="s">
        <v>9309</v>
      </c>
      <c r="B4711" s="80" t="s">
        <v>3107</v>
      </c>
      <c r="C4711" s="128">
        <v>0</v>
      </c>
      <c r="D4711" s="128">
        <v>0</v>
      </c>
      <c r="E4711" s="80">
        <v>0</v>
      </c>
      <c r="F4711" s="128">
        <v>0</v>
      </c>
      <c r="G4711" s="80">
        <v>0</v>
      </c>
      <c r="H4711" s="128">
        <v>0.43157894736842106</v>
      </c>
      <c r="I4711" s="128">
        <v>0.74597083653108209</v>
      </c>
      <c r="J4711" s="80" t="s">
        <v>211</v>
      </c>
      <c r="K4711" s="80" t="s">
        <v>211</v>
      </c>
      <c r="L4711" s="128">
        <v>0</v>
      </c>
      <c r="M4711" s="81" t="s">
        <v>97</v>
      </c>
    </row>
    <row r="4712" spans="1:13" x14ac:dyDescent="0.25">
      <c r="A4712" s="127" t="s">
        <v>9339</v>
      </c>
      <c r="B4712" s="80" t="s">
        <v>6345</v>
      </c>
      <c r="C4712" s="128">
        <v>0</v>
      </c>
      <c r="D4712" s="128">
        <v>0</v>
      </c>
      <c r="E4712" s="80">
        <v>0</v>
      </c>
      <c r="F4712" s="128">
        <v>0</v>
      </c>
      <c r="G4712" s="80">
        <v>0</v>
      </c>
      <c r="H4712" s="128">
        <v>0.5757575757575758</v>
      </c>
      <c r="I4712" s="128">
        <v>0.80293863439930868</v>
      </c>
      <c r="J4712" s="80" t="s">
        <v>211</v>
      </c>
      <c r="K4712" s="80" t="s">
        <v>211</v>
      </c>
      <c r="L4712" s="128">
        <v>0</v>
      </c>
      <c r="M4712" s="81" t="s">
        <v>97</v>
      </c>
    </row>
    <row r="4713" spans="1:13" x14ac:dyDescent="0.25">
      <c r="A4713" s="127" t="s">
        <v>9246</v>
      </c>
      <c r="B4713" s="80" t="s">
        <v>3109</v>
      </c>
      <c r="C4713" s="128">
        <v>0</v>
      </c>
      <c r="D4713" s="128">
        <v>0</v>
      </c>
      <c r="E4713" s="80">
        <v>0</v>
      </c>
      <c r="F4713" s="128">
        <v>0</v>
      </c>
      <c r="G4713" s="80">
        <v>0</v>
      </c>
      <c r="H4713" s="128">
        <v>0.60655737704918034</v>
      </c>
      <c r="I4713" s="128">
        <v>0.82008368200836812</v>
      </c>
      <c r="J4713" s="80" t="s">
        <v>211</v>
      </c>
      <c r="K4713" s="80" t="s">
        <v>211</v>
      </c>
      <c r="L4713" s="128">
        <v>0</v>
      </c>
      <c r="M4713" s="81" t="s">
        <v>97</v>
      </c>
    </row>
    <row r="4714" spans="1:13" x14ac:dyDescent="0.25">
      <c r="A4714" s="127" t="s">
        <v>9230</v>
      </c>
      <c r="B4714" s="80" t="s">
        <v>3661</v>
      </c>
      <c r="C4714" s="128">
        <v>0</v>
      </c>
      <c r="D4714" s="128">
        <v>0</v>
      </c>
      <c r="E4714" s="80">
        <v>0</v>
      </c>
      <c r="F4714" s="128">
        <v>0</v>
      </c>
      <c r="G4714" s="80">
        <v>0</v>
      </c>
      <c r="H4714" s="128">
        <v>0.5</v>
      </c>
      <c r="I4714" s="128">
        <v>0.8047834518422754</v>
      </c>
      <c r="J4714" s="80" t="s">
        <v>211</v>
      </c>
      <c r="K4714" s="80" t="s">
        <v>211</v>
      </c>
      <c r="L4714" s="128">
        <v>0</v>
      </c>
      <c r="M4714" s="81" t="s">
        <v>97</v>
      </c>
    </row>
    <row r="4715" spans="1:13" x14ac:dyDescent="0.25">
      <c r="A4715" s="127" t="s">
        <v>9342</v>
      </c>
      <c r="B4715" s="80" t="s">
        <v>6351</v>
      </c>
      <c r="C4715" s="128">
        <v>0</v>
      </c>
      <c r="D4715" s="128">
        <v>0</v>
      </c>
      <c r="E4715" s="80">
        <v>0</v>
      </c>
      <c r="F4715" s="128">
        <v>0</v>
      </c>
      <c r="G4715" s="80">
        <v>0</v>
      </c>
      <c r="H4715" s="128">
        <v>0.77906976744186052</v>
      </c>
      <c r="I4715" s="128">
        <v>0.78922495274102078</v>
      </c>
      <c r="J4715" s="80" t="s">
        <v>211</v>
      </c>
      <c r="K4715" s="80" t="s">
        <v>211</v>
      </c>
      <c r="L4715" s="128">
        <v>0</v>
      </c>
      <c r="M4715" s="81" t="s">
        <v>97</v>
      </c>
    </row>
    <row r="4716" spans="1:13" x14ac:dyDescent="0.25">
      <c r="A4716" s="127" t="s">
        <v>9233</v>
      </c>
      <c r="B4716" s="80" t="s">
        <v>3653</v>
      </c>
      <c r="C4716" s="128">
        <v>0</v>
      </c>
      <c r="D4716" s="128">
        <v>0</v>
      </c>
      <c r="E4716" s="80">
        <v>0</v>
      </c>
      <c r="F4716" s="128">
        <v>0</v>
      </c>
      <c r="G4716" s="80">
        <v>0</v>
      </c>
      <c r="H4716" s="128">
        <v>0.55737704918032782</v>
      </c>
      <c r="I4716" s="128">
        <v>0.77765726681127989</v>
      </c>
      <c r="J4716" s="80" t="s">
        <v>211</v>
      </c>
      <c r="K4716" s="80" t="s">
        <v>211</v>
      </c>
      <c r="L4716" s="128">
        <v>0</v>
      </c>
      <c r="M4716" s="81" t="s">
        <v>97</v>
      </c>
    </row>
    <row r="4717" spans="1:13" x14ac:dyDescent="0.25">
      <c r="A4717" s="127" t="s">
        <v>9811</v>
      </c>
      <c r="B4717" s="80" t="s">
        <v>711</v>
      </c>
      <c r="C4717" s="128">
        <v>0</v>
      </c>
      <c r="D4717" s="128">
        <v>0</v>
      </c>
      <c r="E4717" s="80">
        <v>0</v>
      </c>
      <c r="F4717" s="128">
        <v>0</v>
      </c>
      <c r="G4717" s="80">
        <v>0</v>
      </c>
      <c r="H4717" s="128">
        <v>0.7142857142857143</v>
      </c>
      <c r="I4717" s="128">
        <v>0.75</v>
      </c>
      <c r="J4717" s="80" t="s">
        <v>211</v>
      </c>
      <c r="K4717" s="80" t="s">
        <v>211</v>
      </c>
      <c r="L4717" s="128">
        <v>0</v>
      </c>
      <c r="M4717" s="81" t="s">
        <v>97</v>
      </c>
    </row>
    <row r="4718" spans="1:13" x14ac:dyDescent="0.25">
      <c r="A4718" s="127" t="s">
        <v>9346</v>
      </c>
      <c r="B4718" s="80" t="s">
        <v>6457</v>
      </c>
      <c r="C4718" s="128">
        <v>0</v>
      </c>
      <c r="D4718" s="128">
        <v>0</v>
      </c>
      <c r="E4718" s="80">
        <v>0</v>
      </c>
      <c r="F4718" s="128">
        <v>0</v>
      </c>
      <c r="G4718" s="80">
        <v>0</v>
      </c>
      <c r="H4718" s="128">
        <v>0.7010309278350515</v>
      </c>
      <c r="I4718" s="128">
        <v>0.77049180327868849</v>
      </c>
      <c r="J4718" s="80" t="s">
        <v>211</v>
      </c>
      <c r="K4718" s="80" t="s">
        <v>211</v>
      </c>
      <c r="L4718" s="128">
        <v>0</v>
      </c>
      <c r="M4718" s="81" t="s">
        <v>97</v>
      </c>
    </row>
    <row r="4719" spans="1:13" x14ac:dyDescent="0.25">
      <c r="A4719" s="127" t="s">
        <v>9350</v>
      </c>
      <c r="B4719" s="80" t="s">
        <v>6455</v>
      </c>
      <c r="C4719" s="128">
        <v>0</v>
      </c>
      <c r="D4719" s="128">
        <v>0</v>
      </c>
      <c r="E4719" s="80">
        <v>0</v>
      </c>
      <c r="F4719" s="128">
        <v>0</v>
      </c>
      <c r="G4719" s="80">
        <v>0</v>
      </c>
      <c r="H4719" s="128">
        <v>0.6</v>
      </c>
      <c r="I4719" s="128">
        <v>0.81504986400725299</v>
      </c>
      <c r="J4719" s="80" t="s">
        <v>211</v>
      </c>
      <c r="K4719" s="80" t="s">
        <v>211</v>
      </c>
      <c r="L4719" s="128">
        <v>0</v>
      </c>
      <c r="M4719" s="81" t="s">
        <v>97</v>
      </c>
    </row>
    <row r="4720" spans="1:13" x14ac:dyDescent="0.25">
      <c r="A4720" s="127" t="s">
        <v>9353</v>
      </c>
      <c r="B4720" s="80" t="s">
        <v>6397</v>
      </c>
      <c r="C4720" s="128">
        <v>0</v>
      </c>
      <c r="D4720" s="128">
        <v>0</v>
      </c>
      <c r="E4720" s="80">
        <v>0</v>
      </c>
      <c r="F4720" s="128">
        <v>0</v>
      </c>
      <c r="G4720" s="80">
        <v>0</v>
      </c>
      <c r="H4720" s="128">
        <v>0.54878048780487809</v>
      </c>
      <c r="I4720" s="128">
        <v>0.77151639344262291</v>
      </c>
      <c r="J4720" s="80" t="s">
        <v>211</v>
      </c>
      <c r="K4720" s="80" t="s">
        <v>211</v>
      </c>
      <c r="L4720" s="128">
        <v>0</v>
      </c>
      <c r="M4720" s="81" t="s">
        <v>97</v>
      </c>
    </row>
    <row r="4721" spans="1:13" x14ac:dyDescent="0.25">
      <c r="A4721" s="127" t="s">
        <v>9812</v>
      </c>
      <c r="B4721" s="80" t="s">
        <v>3168</v>
      </c>
      <c r="C4721" s="128">
        <v>0</v>
      </c>
      <c r="D4721" s="128">
        <v>0</v>
      </c>
      <c r="E4721" s="80">
        <v>0</v>
      </c>
      <c r="F4721" s="128">
        <v>0</v>
      </c>
      <c r="G4721" s="80">
        <v>0</v>
      </c>
      <c r="H4721" s="128">
        <v>0.5714285714285714</v>
      </c>
      <c r="I4721" s="128">
        <v>0.80851063829787229</v>
      </c>
      <c r="J4721" s="80" t="s">
        <v>211</v>
      </c>
      <c r="K4721" s="80" t="s">
        <v>211</v>
      </c>
      <c r="L4721" s="128">
        <v>0</v>
      </c>
      <c r="M4721" s="81" t="s">
        <v>97</v>
      </c>
    </row>
    <row r="4722" spans="1:13" x14ac:dyDescent="0.25">
      <c r="A4722" s="127" t="s">
        <v>9355</v>
      </c>
      <c r="B4722" s="80" t="s">
        <v>6423</v>
      </c>
      <c r="C4722" s="128">
        <v>0</v>
      </c>
      <c r="D4722" s="128">
        <v>0</v>
      </c>
      <c r="E4722" s="80">
        <v>0</v>
      </c>
      <c r="F4722" s="128">
        <v>0</v>
      </c>
      <c r="G4722" s="80">
        <v>0</v>
      </c>
      <c r="H4722" s="128">
        <v>0.50458715596330272</v>
      </c>
      <c r="I4722" s="128">
        <v>0.80645161290322576</v>
      </c>
      <c r="J4722" s="80" t="s">
        <v>211</v>
      </c>
      <c r="K4722" s="80" t="s">
        <v>211</v>
      </c>
      <c r="L4722" s="128">
        <v>0</v>
      </c>
      <c r="M4722" s="81" t="s">
        <v>97</v>
      </c>
    </row>
    <row r="4723" spans="1:13" x14ac:dyDescent="0.25">
      <c r="A4723" s="127" t="s">
        <v>9813</v>
      </c>
      <c r="B4723" s="80" t="s">
        <v>3182</v>
      </c>
      <c r="C4723" s="128">
        <v>0</v>
      </c>
      <c r="D4723" s="128">
        <v>0</v>
      </c>
      <c r="E4723" s="80">
        <v>0</v>
      </c>
      <c r="F4723" s="128">
        <v>0</v>
      </c>
      <c r="G4723" s="80">
        <v>0</v>
      </c>
      <c r="H4723" s="128">
        <v>0.58695652173913049</v>
      </c>
      <c r="I4723" s="128">
        <v>0.81578947368421051</v>
      </c>
      <c r="J4723" s="80" t="s">
        <v>211</v>
      </c>
      <c r="K4723" s="80" t="s">
        <v>211</v>
      </c>
      <c r="L4723" s="128">
        <v>0</v>
      </c>
      <c r="M4723" s="81" t="s">
        <v>97</v>
      </c>
    </row>
    <row r="4724" spans="1:13" x14ac:dyDescent="0.25">
      <c r="A4724" s="127" t="s">
        <v>9359</v>
      </c>
      <c r="B4724" s="80" t="s">
        <v>6409</v>
      </c>
      <c r="C4724" s="128">
        <v>0</v>
      </c>
      <c r="D4724" s="128">
        <v>0</v>
      </c>
      <c r="E4724" s="80">
        <v>0</v>
      </c>
      <c r="F4724" s="128">
        <v>0</v>
      </c>
      <c r="G4724" s="80">
        <v>0</v>
      </c>
      <c r="H4724" s="128">
        <v>0.6</v>
      </c>
      <c r="I4724" s="128">
        <v>0.76864035087719296</v>
      </c>
      <c r="J4724" s="80" t="s">
        <v>211</v>
      </c>
      <c r="K4724" s="80" t="s">
        <v>211</v>
      </c>
      <c r="L4724" s="128">
        <v>0</v>
      </c>
      <c r="M4724" s="81" t="s">
        <v>97</v>
      </c>
    </row>
    <row r="4725" spans="1:13" x14ac:dyDescent="0.25">
      <c r="A4725" s="127" t="s">
        <v>9239</v>
      </c>
      <c r="B4725" s="80" t="s">
        <v>663</v>
      </c>
      <c r="C4725" s="128">
        <v>0</v>
      </c>
      <c r="D4725" s="128">
        <v>0</v>
      </c>
      <c r="E4725" s="80">
        <v>0</v>
      </c>
      <c r="F4725" s="128">
        <v>0</v>
      </c>
      <c r="G4725" s="80">
        <v>0</v>
      </c>
      <c r="H4725" s="128">
        <v>0.70422535211267601</v>
      </c>
      <c r="I4725" s="128">
        <v>0.84302325581395365</v>
      </c>
      <c r="J4725" s="80" t="s">
        <v>211</v>
      </c>
      <c r="K4725" s="80" t="s">
        <v>211</v>
      </c>
      <c r="L4725" s="128">
        <v>0</v>
      </c>
      <c r="M4725" s="81" t="s">
        <v>97</v>
      </c>
    </row>
    <row r="4726" spans="1:13" x14ac:dyDescent="0.25">
      <c r="A4726" s="127" t="s">
        <v>9363</v>
      </c>
      <c r="B4726" s="80" t="s">
        <v>6405</v>
      </c>
      <c r="C4726" s="128">
        <v>0</v>
      </c>
      <c r="D4726" s="128">
        <v>0</v>
      </c>
      <c r="E4726" s="80">
        <v>0</v>
      </c>
      <c r="F4726" s="128">
        <v>0</v>
      </c>
      <c r="G4726" s="80">
        <v>0</v>
      </c>
      <c r="H4726" s="128">
        <v>0.66666666666666663</v>
      </c>
      <c r="I4726" s="128">
        <v>0.81144781144781131</v>
      </c>
      <c r="J4726" s="80" t="s">
        <v>211</v>
      </c>
      <c r="K4726" s="80" t="s">
        <v>211</v>
      </c>
      <c r="L4726" s="128">
        <v>0</v>
      </c>
      <c r="M4726" s="81" t="s">
        <v>97</v>
      </c>
    </row>
    <row r="4727" spans="1:13" x14ac:dyDescent="0.25">
      <c r="A4727" s="127" t="s">
        <v>9242</v>
      </c>
      <c r="B4727" s="80" t="s">
        <v>2904</v>
      </c>
      <c r="C4727" s="128">
        <v>0</v>
      </c>
      <c r="D4727" s="128">
        <v>0</v>
      </c>
      <c r="E4727" s="80">
        <v>0</v>
      </c>
      <c r="F4727" s="128">
        <v>0</v>
      </c>
      <c r="G4727" s="80">
        <v>0</v>
      </c>
      <c r="H4727" s="128">
        <v>0.61428571428571432</v>
      </c>
      <c r="I4727" s="128">
        <v>0.78636363636363626</v>
      </c>
      <c r="J4727" s="80" t="s">
        <v>211</v>
      </c>
      <c r="K4727" s="80" t="s">
        <v>211</v>
      </c>
      <c r="L4727" s="128">
        <v>0</v>
      </c>
      <c r="M4727" s="81" t="s">
        <v>97</v>
      </c>
    </row>
    <row r="4728" spans="1:13" x14ac:dyDescent="0.25">
      <c r="A4728" s="127" t="s">
        <v>9370</v>
      </c>
      <c r="B4728" s="80" t="s">
        <v>6427</v>
      </c>
      <c r="C4728" s="128">
        <v>0</v>
      </c>
      <c r="D4728" s="128">
        <v>0</v>
      </c>
      <c r="E4728" s="80">
        <v>0</v>
      </c>
      <c r="F4728" s="128">
        <v>0</v>
      </c>
      <c r="G4728" s="80">
        <v>0</v>
      </c>
      <c r="H4728" s="128">
        <v>0.58024691358024694</v>
      </c>
      <c r="I4728" s="128">
        <v>0.72439281942977829</v>
      </c>
      <c r="J4728" s="80" t="s">
        <v>211</v>
      </c>
      <c r="K4728" s="80" t="s">
        <v>211</v>
      </c>
      <c r="L4728" s="128">
        <v>0</v>
      </c>
      <c r="M4728" s="81" t="s">
        <v>97</v>
      </c>
    </row>
    <row r="4729" spans="1:13" x14ac:dyDescent="0.25">
      <c r="A4729" s="127" t="s">
        <v>9244</v>
      </c>
      <c r="B4729" s="80" t="s">
        <v>3510</v>
      </c>
      <c r="C4729" s="128">
        <v>0</v>
      </c>
      <c r="D4729" s="128">
        <v>0</v>
      </c>
      <c r="E4729" s="80">
        <v>0</v>
      </c>
      <c r="F4729" s="128">
        <v>0</v>
      </c>
      <c r="G4729" s="80">
        <v>0</v>
      </c>
      <c r="H4729" s="128">
        <v>0.46511627906976744</v>
      </c>
      <c r="I4729" s="128">
        <v>0.79840319361277445</v>
      </c>
      <c r="J4729" s="80" t="s">
        <v>211</v>
      </c>
      <c r="K4729" s="80" t="s">
        <v>211</v>
      </c>
      <c r="L4729" s="128">
        <v>0</v>
      </c>
      <c r="M4729" s="81" t="s">
        <v>97</v>
      </c>
    </row>
    <row r="4730" spans="1:13" x14ac:dyDescent="0.25">
      <c r="A4730" s="127" t="s">
        <v>9373</v>
      </c>
      <c r="B4730" s="80" t="s">
        <v>6375</v>
      </c>
      <c r="C4730" s="128">
        <v>0</v>
      </c>
      <c r="D4730" s="128">
        <v>0</v>
      </c>
      <c r="E4730" s="80">
        <v>0</v>
      </c>
      <c r="F4730" s="128">
        <v>0</v>
      </c>
      <c r="G4730" s="80">
        <v>0</v>
      </c>
      <c r="H4730" s="128">
        <v>0.40217391304347822</v>
      </c>
      <c r="I4730" s="128">
        <v>0.78458844133099825</v>
      </c>
      <c r="J4730" s="80" t="s">
        <v>211</v>
      </c>
      <c r="K4730" s="80" t="s">
        <v>211</v>
      </c>
      <c r="L4730" s="128">
        <v>0</v>
      </c>
      <c r="M4730" s="81" t="s">
        <v>97</v>
      </c>
    </row>
    <row r="4731" spans="1:13" x14ac:dyDescent="0.25">
      <c r="A4731" s="127" t="s">
        <v>9376</v>
      </c>
      <c r="B4731" s="80" t="s">
        <v>6401</v>
      </c>
      <c r="C4731" s="128">
        <v>0</v>
      </c>
      <c r="D4731" s="128">
        <v>0</v>
      </c>
      <c r="E4731" s="80">
        <v>0</v>
      </c>
      <c r="F4731" s="128">
        <v>0</v>
      </c>
      <c r="G4731" s="80">
        <v>0</v>
      </c>
      <c r="H4731" s="128">
        <v>0.52380952380952384</v>
      </c>
      <c r="I4731" s="128">
        <v>0.77746212121212133</v>
      </c>
      <c r="J4731" s="80" t="s">
        <v>211</v>
      </c>
      <c r="K4731" s="80" t="s">
        <v>211</v>
      </c>
      <c r="L4731" s="128">
        <v>0</v>
      </c>
      <c r="M4731" s="81" t="s">
        <v>97</v>
      </c>
    </row>
    <row r="4732" spans="1:13" x14ac:dyDescent="0.25">
      <c r="A4732" s="127" t="s">
        <v>9378</v>
      </c>
      <c r="B4732" s="80" t="s">
        <v>6419</v>
      </c>
      <c r="C4732" s="128">
        <v>0</v>
      </c>
      <c r="D4732" s="128">
        <v>0</v>
      </c>
      <c r="E4732" s="80">
        <v>0</v>
      </c>
      <c r="F4732" s="128">
        <v>0</v>
      </c>
      <c r="G4732" s="80">
        <v>0</v>
      </c>
      <c r="H4732" s="128">
        <v>0.53465346534653468</v>
      </c>
      <c r="I4732" s="128">
        <v>0.80375939849624067</v>
      </c>
      <c r="J4732" s="80" t="s">
        <v>211</v>
      </c>
      <c r="K4732" s="80" t="s">
        <v>211</v>
      </c>
      <c r="L4732" s="128">
        <v>0</v>
      </c>
      <c r="M4732" s="81" t="s">
        <v>97</v>
      </c>
    </row>
    <row r="4733" spans="1:13" x14ac:dyDescent="0.25">
      <c r="A4733" s="127" t="s">
        <v>9380</v>
      </c>
      <c r="B4733" s="80" t="s">
        <v>6752</v>
      </c>
      <c r="C4733" s="128">
        <v>0</v>
      </c>
      <c r="D4733" s="128">
        <v>0</v>
      </c>
      <c r="E4733" s="80">
        <v>0</v>
      </c>
      <c r="F4733" s="128">
        <v>0</v>
      </c>
      <c r="G4733" s="80">
        <v>0</v>
      </c>
      <c r="H4733" s="128">
        <v>0.33333333333333331</v>
      </c>
      <c r="I4733" s="128">
        <v>0.54255319148936165</v>
      </c>
      <c r="J4733" s="80" t="s">
        <v>211</v>
      </c>
      <c r="K4733" s="80" t="s">
        <v>211</v>
      </c>
      <c r="L4733" s="128">
        <v>0</v>
      </c>
      <c r="M4733" s="81" t="s">
        <v>97</v>
      </c>
    </row>
    <row r="4734" spans="1:13" x14ac:dyDescent="0.25">
      <c r="A4734" s="127" t="s">
        <v>9316</v>
      </c>
      <c r="B4734" s="80" t="s">
        <v>3391</v>
      </c>
      <c r="C4734" s="128">
        <v>0</v>
      </c>
      <c r="D4734" s="128">
        <v>0</v>
      </c>
      <c r="E4734" s="80">
        <v>0</v>
      </c>
      <c r="F4734" s="128">
        <v>0</v>
      </c>
      <c r="G4734" s="80">
        <v>0</v>
      </c>
      <c r="H4734" s="128">
        <v>0.66129032258064513</v>
      </c>
      <c r="I4734" s="128">
        <v>0.83417085427135684</v>
      </c>
      <c r="J4734" s="80" t="s">
        <v>211</v>
      </c>
      <c r="K4734" s="80" t="s">
        <v>211</v>
      </c>
      <c r="L4734" s="128">
        <v>0</v>
      </c>
      <c r="M4734" s="81" t="s">
        <v>97</v>
      </c>
    </row>
    <row r="4735" spans="1:13" x14ac:dyDescent="0.25">
      <c r="A4735" s="127" t="s">
        <v>9384</v>
      </c>
      <c r="B4735" s="80" t="s">
        <v>6698</v>
      </c>
      <c r="C4735" s="128">
        <v>0</v>
      </c>
      <c r="D4735" s="128">
        <v>0</v>
      </c>
      <c r="E4735" s="80">
        <v>0</v>
      </c>
      <c r="F4735" s="128">
        <v>0</v>
      </c>
      <c r="G4735" s="80">
        <v>0</v>
      </c>
      <c r="H4735" s="128">
        <v>0.42268041237113402</v>
      </c>
      <c r="I4735" s="128">
        <v>0.78407960199004978</v>
      </c>
      <c r="J4735" s="80" t="s">
        <v>211</v>
      </c>
      <c r="K4735" s="80" t="s">
        <v>211</v>
      </c>
      <c r="L4735" s="128">
        <v>0</v>
      </c>
      <c r="M4735" s="81" t="s">
        <v>97</v>
      </c>
    </row>
    <row r="4736" spans="1:13" x14ac:dyDescent="0.25">
      <c r="A4736" s="127" t="s">
        <v>9814</v>
      </c>
      <c r="B4736" s="80" t="s">
        <v>3399</v>
      </c>
      <c r="C4736" s="128">
        <v>0</v>
      </c>
      <c r="D4736" s="128">
        <v>0</v>
      </c>
      <c r="E4736" s="80">
        <v>0</v>
      </c>
      <c r="F4736" s="128">
        <v>0</v>
      </c>
      <c r="G4736" s="80">
        <v>0</v>
      </c>
      <c r="H4736" s="128">
        <v>0.8</v>
      </c>
      <c r="I4736" s="128">
        <v>0.7441860465116279</v>
      </c>
      <c r="J4736" s="80" t="s">
        <v>211</v>
      </c>
      <c r="K4736" s="80" t="s">
        <v>211</v>
      </c>
      <c r="L4736" s="128">
        <v>0</v>
      </c>
      <c r="M4736" s="81" t="s">
        <v>97</v>
      </c>
    </row>
    <row r="4737" spans="1:13" x14ac:dyDescent="0.25">
      <c r="A4737" s="127" t="s">
        <v>9815</v>
      </c>
      <c r="B4737" s="80" t="s">
        <v>1020</v>
      </c>
      <c r="C4737" s="128">
        <v>0</v>
      </c>
      <c r="D4737" s="128">
        <v>0</v>
      </c>
      <c r="E4737" s="80">
        <v>0</v>
      </c>
      <c r="F4737" s="128">
        <v>0</v>
      </c>
      <c r="G4737" s="80">
        <v>0</v>
      </c>
      <c r="H4737" s="128">
        <v>0.54545454545454541</v>
      </c>
      <c r="I4737" s="128">
        <v>0.82758620689655171</v>
      </c>
      <c r="J4737" s="80" t="s">
        <v>211</v>
      </c>
      <c r="K4737" s="80" t="s">
        <v>211</v>
      </c>
      <c r="L4737" s="128">
        <v>0</v>
      </c>
      <c r="M4737" s="81" t="s">
        <v>97</v>
      </c>
    </row>
    <row r="4738" spans="1:13" x14ac:dyDescent="0.25">
      <c r="A4738" s="127" t="s">
        <v>9358</v>
      </c>
      <c r="B4738" s="80" t="s">
        <v>5189</v>
      </c>
      <c r="C4738" s="128">
        <v>0</v>
      </c>
      <c r="D4738" s="128">
        <v>0</v>
      </c>
      <c r="E4738" s="80">
        <v>0</v>
      </c>
      <c r="F4738" s="128">
        <v>0</v>
      </c>
      <c r="G4738" s="80">
        <v>0</v>
      </c>
      <c r="H4738" s="128">
        <v>0.52873563218390807</v>
      </c>
      <c r="I4738" s="128">
        <v>0.78493387004025317</v>
      </c>
      <c r="J4738" s="80" t="s">
        <v>211</v>
      </c>
      <c r="K4738" s="80" t="s">
        <v>211</v>
      </c>
      <c r="L4738" s="128">
        <v>0</v>
      </c>
      <c r="M4738" s="81" t="s">
        <v>97</v>
      </c>
    </row>
    <row r="4739" spans="1:13" x14ac:dyDescent="0.25">
      <c r="A4739" s="127" t="s">
        <v>9362</v>
      </c>
      <c r="B4739" s="80" t="s">
        <v>5176</v>
      </c>
      <c r="C4739" s="128">
        <v>0</v>
      </c>
      <c r="D4739" s="128">
        <v>0</v>
      </c>
      <c r="E4739" s="80">
        <v>0</v>
      </c>
      <c r="F4739" s="128">
        <v>0</v>
      </c>
      <c r="G4739" s="80">
        <v>0</v>
      </c>
      <c r="H4739" s="128">
        <v>0.61176470588235299</v>
      </c>
      <c r="I4739" s="128">
        <v>0.74910071942446044</v>
      </c>
      <c r="J4739" s="80" t="s">
        <v>211</v>
      </c>
      <c r="K4739" s="80" t="s">
        <v>211</v>
      </c>
      <c r="L4739" s="128">
        <v>0</v>
      </c>
      <c r="M4739" s="81" t="s">
        <v>97</v>
      </c>
    </row>
    <row r="4740" spans="1:13" x14ac:dyDescent="0.25">
      <c r="A4740" s="127" t="s">
        <v>9366</v>
      </c>
      <c r="B4740" s="80" t="s">
        <v>5177</v>
      </c>
      <c r="C4740" s="128">
        <v>0</v>
      </c>
      <c r="D4740" s="128">
        <v>0</v>
      </c>
      <c r="E4740" s="80">
        <v>0</v>
      </c>
      <c r="F4740" s="128">
        <v>0</v>
      </c>
      <c r="G4740" s="80">
        <v>0</v>
      </c>
      <c r="H4740" s="128">
        <v>0.70967741935483875</v>
      </c>
      <c r="I4740" s="128">
        <v>0.80081855388813084</v>
      </c>
      <c r="J4740" s="80" t="s">
        <v>211</v>
      </c>
      <c r="K4740" s="80" t="s">
        <v>211</v>
      </c>
      <c r="L4740" s="128">
        <v>0</v>
      </c>
      <c r="M4740" s="81" t="s">
        <v>97</v>
      </c>
    </row>
    <row r="4741" spans="1:13" x14ac:dyDescent="0.25">
      <c r="A4741" s="127" t="s">
        <v>9369</v>
      </c>
      <c r="B4741" s="80" t="s">
        <v>4177</v>
      </c>
      <c r="C4741" s="128">
        <v>0</v>
      </c>
      <c r="D4741" s="128">
        <v>0</v>
      </c>
      <c r="E4741" s="80">
        <v>0</v>
      </c>
      <c r="F4741" s="128">
        <v>0</v>
      </c>
      <c r="G4741" s="80">
        <v>0</v>
      </c>
      <c r="H4741" s="128">
        <v>0.18965517241379309</v>
      </c>
      <c r="I4741" s="128">
        <v>0.72863436123348013</v>
      </c>
      <c r="J4741" s="80" t="s">
        <v>211</v>
      </c>
      <c r="K4741" s="80" t="s">
        <v>211</v>
      </c>
      <c r="L4741" s="128">
        <v>0</v>
      </c>
      <c r="M4741" s="81" t="s">
        <v>97</v>
      </c>
    </row>
    <row r="4742" spans="1:13" x14ac:dyDescent="0.25">
      <c r="A4742" s="127" t="s">
        <v>9372</v>
      </c>
      <c r="B4742" s="80" t="s">
        <v>4191</v>
      </c>
      <c r="C4742" s="128">
        <v>0</v>
      </c>
      <c r="D4742" s="128">
        <v>0</v>
      </c>
      <c r="E4742" s="80">
        <v>0</v>
      </c>
      <c r="F4742" s="128">
        <v>0</v>
      </c>
      <c r="G4742" s="80">
        <v>0</v>
      </c>
      <c r="H4742" s="128">
        <v>0.42857142857142855</v>
      </c>
      <c r="I4742" s="128">
        <v>0.73917995444191342</v>
      </c>
      <c r="J4742" s="80" t="s">
        <v>211</v>
      </c>
      <c r="K4742" s="80" t="s">
        <v>211</v>
      </c>
      <c r="L4742" s="128">
        <v>0</v>
      </c>
      <c r="M4742" s="81" t="s">
        <v>97</v>
      </c>
    </row>
    <row r="4743" spans="1:13" x14ac:dyDescent="0.25">
      <c r="A4743" s="127" t="s">
        <v>9259</v>
      </c>
      <c r="B4743" s="80" t="s">
        <v>336</v>
      </c>
      <c r="C4743" s="128">
        <v>0</v>
      </c>
      <c r="D4743" s="128">
        <v>0</v>
      </c>
      <c r="E4743" s="80">
        <v>0</v>
      </c>
      <c r="F4743" s="128">
        <v>0</v>
      </c>
      <c r="G4743" s="80">
        <v>0</v>
      </c>
      <c r="H4743" s="128">
        <v>0.55555555555555558</v>
      </c>
      <c r="I4743" s="128">
        <v>0.7598920863309353</v>
      </c>
      <c r="J4743" s="80" t="s">
        <v>211</v>
      </c>
      <c r="K4743" s="80" t="s">
        <v>211</v>
      </c>
      <c r="L4743" s="128">
        <v>0</v>
      </c>
      <c r="M4743" s="81" t="s">
        <v>97</v>
      </c>
    </row>
    <row r="4744" spans="1:13" x14ac:dyDescent="0.25">
      <c r="A4744" s="127" t="s">
        <v>9260</v>
      </c>
      <c r="B4744" s="80" t="s">
        <v>1001</v>
      </c>
      <c r="C4744" s="128">
        <v>0</v>
      </c>
      <c r="D4744" s="128">
        <v>0</v>
      </c>
      <c r="E4744" s="80">
        <v>0</v>
      </c>
      <c r="F4744" s="128">
        <v>0</v>
      </c>
      <c r="G4744" s="80">
        <v>0</v>
      </c>
      <c r="H4744" s="128">
        <v>0.3</v>
      </c>
      <c r="I4744" s="128">
        <v>0.50047214353163361</v>
      </c>
      <c r="J4744" s="80" t="s">
        <v>211</v>
      </c>
      <c r="K4744" s="80" t="s">
        <v>211</v>
      </c>
      <c r="L4744" s="128">
        <v>0</v>
      </c>
      <c r="M4744" s="81" t="s">
        <v>97</v>
      </c>
    </row>
    <row r="4745" spans="1:13" x14ac:dyDescent="0.25">
      <c r="A4745" s="127" t="s">
        <v>9261</v>
      </c>
      <c r="B4745" s="80" t="s">
        <v>2907</v>
      </c>
      <c r="C4745" s="128">
        <v>0</v>
      </c>
      <c r="D4745" s="128">
        <v>0</v>
      </c>
      <c r="E4745" s="80">
        <v>0</v>
      </c>
      <c r="F4745" s="128">
        <v>0</v>
      </c>
      <c r="G4745" s="80">
        <v>0</v>
      </c>
      <c r="H4745" s="128">
        <v>1</v>
      </c>
      <c r="I4745" s="128">
        <v>0.55308219178082196</v>
      </c>
      <c r="J4745" s="80" t="s">
        <v>211</v>
      </c>
      <c r="K4745" s="80" t="s">
        <v>211</v>
      </c>
      <c r="L4745" s="128">
        <v>0</v>
      </c>
      <c r="M4745" s="81" t="s">
        <v>97</v>
      </c>
    </row>
    <row r="4746" spans="1:13" x14ac:dyDescent="0.25">
      <c r="A4746" s="127" t="s">
        <v>9386</v>
      </c>
      <c r="B4746" s="80" t="s">
        <v>4160</v>
      </c>
      <c r="C4746" s="128">
        <v>0</v>
      </c>
      <c r="D4746" s="128">
        <v>0</v>
      </c>
      <c r="E4746" s="80">
        <v>0</v>
      </c>
      <c r="F4746" s="128">
        <v>0</v>
      </c>
      <c r="G4746" s="80">
        <v>0</v>
      </c>
      <c r="H4746" s="128">
        <v>-4.7619047619047616E-2</v>
      </c>
      <c r="I4746" s="128">
        <v>0.54995054401582588</v>
      </c>
      <c r="J4746" s="80" t="s">
        <v>211</v>
      </c>
      <c r="K4746" s="80" t="s">
        <v>211</v>
      </c>
      <c r="L4746" s="128">
        <v>0</v>
      </c>
      <c r="M4746" s="81" t="s">
        <v>97</v>
      </c>
    </row>
    <row r="4747" spans="1:13" x14ac:dyDescent="0.25">
      <c r="A4747" s="127" t="s">
        <v>9264</v>
      </c>
      <c r="B4747" s="80" t="s">
        <v>835</v>
      </c>
      <c r="C4747" s="128">
        <v>0</v>
      </c>
      <c r="D4747" s="128">
        <v>0</v>
      </c>
      <c r="E4747" s="80">
        <v>0</v>
      </c>
      <c r="F4747" s="128">
        <v>0</v>
      </c>
      <c r="G4747" s="80">
        <v>0</v>
      </c>
      <c r="H4747" s="128">
        <v>0.67142857142857137</v>
      </c>
      <c r="I4747" s="128">
        <v>0.80842911877394641</v>
      </c>
      <c r="J4747" s="80" t="s">
        <v>211</v>
      </c>
      <c r="K4747" s="80" t="s">
        <v>211</v>
      </c>
      <c r="L4747" s="128">
        <v>0</v>
      </c>
      <c r="M4747" s="81" t="s">
        <v>97</v>
      </c>
    </row>
    <row r="4748" spans="1:13" x14ac:dyDescent="0.25">
      <c r="A4748" s="127" t="s">
        <v>9266</v>
      </c>
      <c r="B4748" s="80" t="s">
        <v>3876</v>
      </c>
      <c r="C4748" s="128">
        <v>0</v>
      </c>
      <c r="D4748" s="128">
        <v>0</v>
      </c>
      <c r="E4748" s="80">
        <v>0</v>
      </c>
      <c r="F4748" s="128">
        <v>0</v>
      </c>
      <c r="G4748" s="80">
        <v>0</v>
      </c>
      <c r="H4748" s="128">
        <v>0.8</v>
      </c>
      <c r="I4748" s="128">
        <v>0.57066189624329156</v>
      </c>
      <c r="J4748" s="80" t="s">
        <v>211</v>
      </c>
      <c r="K4748" s="80" t="s">
        <v>211</v>
      </c>
      <c r="L4748" s="128">
        <v>0</v>
      </c>
      <c r="M4748" s="81" t="s">
        <v>97</v>
      </c>
    </row>
    <row r="4749" spans="1:13" x14ac:dyDescent="0.25">
      <c r="A4749" s="127" t="s">
        <v>9389</v>
      </c>
      <c r="B4749" s="80" t="s">
        <v>5207</v>
      </c>
      <c r="C4749" s="128">
        <v>0</v>
      </c>
      <c r="D4749" s="128">
        <v>0</v>
      </c>
      <c r="E4749" s="80">
        <v>0</v>
      </c>
      <c r="F4749" s="128">
        <v>0</v>
      </c>
      <c r="G4749" s="80">
        <v>0</v>
      </c>
      <c r="H4749" s="128">
        <v>0.64150943396226412</v>
      </c>
      <c r="I4749" s="128">
        <v>0.75178429817605075</v>
      </c>
      <c r="J4749" s="80" t="s">
        <v>211</v>
      </c>
      <c r="K4749" s="80" t="s">
        <v>211</v>
      </c>
      <c r="L4749" s="128">
        <v>0</v>
      </c>
      <c r="M4749" s="81" t="s">
        <v>97</v>
      </c>
    </row>
    <row r="4750" spans="1:13" x14ac:dyDescent="0.25">
      <c r="A4750" s="127" t="s">
        <v>9268</v>
      </c>
      <c r="B4750" s="80" t="s">
        <v>3863</v>
      </c>
      <c r="C4750" s="128">
        <v>0</v>
      </c>
      <c r="D4750" s="128">
        <v>0</v>
      </c>
      <c r="E4750" s="80">
        <v>0</v>
      </c>
      <c r="F4750" s="128">
        <v>0</v>
      </c>
      <c r="G4750" s="80">
        <v>0</v>
      </c>
      <c r="H4750" s="128">
        <v>0.56000000000000005</v>
      </c>
      <c r="I4750" s="128">
        <v>0.5617021276595745</v>
      </c>
      <c r="J4750" s="80" t="s">
        <v>211</v>
      </c>
      <c r="K4750" s="80" t="s">
        <v>211</v>
      </c>
      <c r="L4750" s="128">
        <v>0</v>
      </c>
      <c r="M4750" s="81" t="s">
        <v>97</v>
      </c>
    </row>
    <row r="4751" spans="1:13" x14ac:dyDescent="0.25">
      <c r="A4751" s="127" t="s">
        <v>9394</v>
      </c>
      <c r="B4751" s="80" t="s">
        <v>4151</v>
      </c>
      <c r="C4751" s="128">
        <v>0</v>
      </c>
      <c r="D4751" s="128">
        <v>0</v>
      </c>
      <c r="E4751" s="80">
        <v>0</v>
      </c>
      <c r="F4751" s="128">
        <v>0</v>
      </c>
      <c r="G4751" s="80">
        <v>0</v>
      </c>
      <c r="H4751" s="128">
        <v>0</v>
      </c>
      <c r="I4751" s="128">
        <v>0.55400000000000005</v>
      </c>
      <c r="J4751" s="80" t="s">
        <v>211</v>
      </c>
      <c r="K4751" s="80" t="s">
        <v>211</v>
      </c>
      <c r="L4751" s="128">
        <v>0</v>
      </c>
      <c r="M4751" s="81" t="s">
        <v>97</v>
      </c>
    </row>
    <row r="4752" spans="1:13" x14ac:dyDescent="0.25">
      <c r="A4752" s="127" t="s">
        <v>9269</v>
      </c>
      <c r="B4752" s="80" t="s">
        <v>3862</v>
      </c>
      <c r="C4752" s="128">
        <v>0</v>
      </c>
      <c r="D4752" s="128">
        <v>0</v>
      </c>
      <c r="E4752" s="80">
        <v>0</v>
      </c>
      <c r="F4752" s="128">
        <v>0</v>
      </c>
      <c r="G4752" s="80">
        <v>0</v>
      </c>
      <c r="H4752" s="128">
        <v>0.35294117647058826</v>
      </c>
      <c r="I4752" s="128">
        <v>0.56229685807150598</v>
      </c>
      <c r="J4752" s="80" t="s">
        <v>211</v>
      </c>
      <c r="K4752" s="80" t="s">
        <v>211</v>
      </c>
      <c r="L4752" s="128">
        <v>0</v>
      </c>
      <c r="M4752" s="81" t="s">
        <v>97</v>
      </c>
    </row>
    <row r="4753" spans="1:13" x14ac:dyDescent="0.25">
      <c r="A4753" s="127" t="s">
        <v>9271</v>
      </c>
      <c r="B4753" s="80" t="s">
        <v>3884</v>
      </c>
      <c r="C4753" s="128">
        <v>0</v>
      </c>
      <c r="D4753" s="128">
        <v>0</v>
      </c>
      <c r="E4753" s="80">
        <v>0</v>
      </c>
      <c r="F4753" s="128">
        <v>0</v>
      </c>
      <c r="G4753" s="80">
        <v>0</v>
      </c>
      <c r="H4753" s="128">
        <v>0.38461538461538464</v>
      </c>
      <c r="I4753" s="128">
        <v>0.57538461538461538</v>
      </c>
      <c r="J4753" s="80" t="s">
        <v>211</v>
      </c>
      <c r="K4753" s="80" t="s">
        <v>211</v>
      </c>
      <c r="L4753" s="128">
        <v>0</v>
      </c>
      <c r="M4753" s="81" t="s">
        <v>97</v>
      </c>
    </row>
    <row r="4754" spans="1:13" x14ac:dyDescent="0.25">
      <c r="A4754" s="127" t="s">
        <v>9399</v>
      </c>
      <c r="B4754" s="80" t="s">
        <v>695</v>
      </c>
      <c r="C4754" s="128">
        <v>0</v>
      </c>
      <c r="D4754" s="128">
        <v>0</v>
      </c>
      <c r="E4754" s="80">
        <v>0</v>
      </c>
      <c r="F4754" s="128">
        <v>0</v>
      </c>
      <c r="G4754" s="80">
        <v>0</v>
      </c>
      <c r="H4754" s="128">
        <v>0.6</v>
      </c>
      <c r="I4754" s="128">
        <v>0.55154639175257736</v>
      </c>
      <c r="J4754" s="80" t="s">
        <v>211</v>
      </c>
      <c r="K4754" s="80" t="s">
        <v>211</v>
      </c>
      <c r="L4754" s="128">
        <v>0</v>
      </c>
      <c r="M4754" s="81" t="s">
        <v>97</v>
      </c>
    </row>
    <row r="4755" spans="1:13" x14ac:dyDescent="0.25">
      <c r="A4755" s="127" t="s">
        <v>9317</v>
      </c>
      <c r="B4755" s="80" t="s">
        <v>3424</v>
      </c>
      <c r="C4755" s="128">
        <v>0</v>
      </c>
      <c r="D4755" s="128">
        <v>0</v>
      </c>
      <c r="E4755" s="80">
        <v>0</v>
      </c>
      <c r="F4755" s="128">
        <v>0</v>
      </c>
      <c r="G4755" s="80">
        <v>0</v>
      </c>
      <c r="H4755" s="128">
        <v>0.57009345794392519</v>
      </c>
      <c r="I4755" s="128">
        <v>0.80103934669636223</v>
      </c>
      <c r="J4755" s="80" t="s">
        <v>211</v>
      </c>
      <c r="K4755" s="80" t="s">
        <v>211</v>
      </c>
      <c r="L4755" s="128">
        <v>0</v>
      </c>
      <c r="M4755" s="81" t="s">
        <v>97</v>
      </c>
    </row>
    <row r="4756" spans="1:13" x14ac:dyDescent="0.25">
      <c r="A4756" s="127" t="s">
        <v>9273</v>
      </c>
      <c r="B4756" s="80" t="s">
        <v>1030</v>
      </c>
      <c r="C4756" s="128">
        <v>0</v>
      </c>
      <c r="D4756" s="128">
        <v>0</v>
      </c>
      <c r="E4756" s="80">
        <v>0</v>
      </c>
      <c r="F4756" s="128">
        <v>0</v>
      </c>
      <c r="G4756" s="80">
        <v>0</v>
      </c>
      <c r="H4756" s="128">
        <v>0.39759036144578314</v>
      </c>
      <c r="I4756" s="128">
        <v>0.75866050808314101</v>
      </c>
      <c r="J4756" s="80" t="s">
        <v>211</v>
      </c>
      <c r="K4756" s="80" t="s">
        <v>211</v>
      </c>
      <c r="L4756" s="128">
        <v>0</v>
      </c>
      <c r="M4756" s="81" t="s">
        <v>97</v>
      </c>
    </row>
    <row r="4757" spans="1:13" x14ac:dyDescent="0.25">
      <c r="A4757" s="127" t="s">
        <v>9404</v>
      </c>
      <c r="B4757" s="80" t="s">
        <v>4138</v>
      </c>
      <c r="C4757" s="128">
        <v>0</v>
      </c>
      <c r="D4757" s="128">
        <v>0</v>
      </c>
      <c r="E4757" s="80">
        <v>0</v>
      </c>
      <c r="F4757" s="128">
        <v>0</v>
      </c>
      <c r="G4757" s="80">
        <v>0</v>
      </c>
      <c r="H4757" s="128">
        <v>0.1111111111111111</v>
      </c>
      <c r="I4757" s="128">
        <v>0.60370994940978073</v>
      </c>
      <c r="J4757" s="80" t="s">
        <v>211</v>
      </c>
      <c r="K4757" s="80" t="s">
        <v>211</v>
      </c>
      <c r="L4757" s="128">
        <v>0</v>
      </c>
      <c r="M4757" s="81" t="s">
        <v>97</v>
      </c>
    </row>
    <row r="4758" spans="1:13" x14ac:dyDescent="0.25">
      <c r="A4758" s="127" t="s">
        <v>9275</v>
      </c>
      <c r="B4758" s="80" t="s">
        <v>3955</v>
      </c>
      <c r="C4758" s="128">
        <v>0</v>
      </c>
      <c r="D4758" s="128">
        <v>0</v>
      </c>
      <c r="E4758" s="80">
        <v>0</v>
      </c>
      <c r="F4758" s="128">
        <v>0</v>
      </c>
      <c r="G4758" s="80">
        <v>0</v>
      </c>
      <c r="H4758" s="128">
        <v>0.34831460674157305</v>
      </c>
      <c r="I4758" s="128">
        <v>0.7721382289416846</v>
      </c>
      <c r="J4758" s="80" t="s">
        <v>211</v>
      </c>
      <c r="K4758" s="80" t="s">
        <v>211</v>
      </c>
      <c r="L4758" s="128">
        <v>0</v>
      </c>
      <c r="M4758" s="81" t="s">
        <v>97</v>
      </c>
    </row>
    <row r="4759" spans="1:13" x14ac:dyDescent="0.25">
      <c r="A4759" s="127" t="s">
        <v>9410</v>
      </c>
      <c r="B4759" s="80" t="s">
        <v>5222</v>
      </c>
      <c r="C4759" s="128">
        <v>0</v>
      </c>
      <c r="D4759" s="128">
        <v>0</v>
      </c>
      <c r="E4759" s="80">
        <v>0</v>
      </c>
      <c r="F4759" s="128">
        <v>0</v>
      </c>
      <c r="G4759" s="80">
        <v>0</v>
      </c>
      <c r="H4759" s="128">
        <v>0.5730337078651685</v>
      </c>
      <c r="I4759" s="128">
        <v>0.79373177842565601</v>
      </c>
      <c r="J4759" s="80" t="s">
        <v>211</v>
      </c>
      <c r="K4759" s="80" t="s">
        <v>211</v>
      </c>
      <c r="L4759" s="128">
        <v>0</v>
      </c>
      <c r="M4759" s="81" t="s">
        <v>97</v>
      </c>
    </row>
    <row r="4760" spans="1:13" x14ac:dyDescent="0.25">
      <c r="A4760" s="127" t="s">
        <v>9277</v>
      </c>
      <c r="B4760" s="80" t="s">
        <v>3956</v>
      </c>
      <c r="C4760" s="128">
        <v>0</v>
      </c>
      <c r="D4760" s="128">
        <v>0</v>
      </c>
      <c r="E4760" s="80">
        <v>0</v>
      </c>
      <c r="F4760" s="128">
        <v>0</v>
      </c>
      <c r="G4760" s="80">
        <v>0</v>
      </c>
      <c r="H4760" s="128">
        <v>0.39436619718309857</v>
      </c>
      <c r="I4760" s="128">
        <v>0.80109890109890114</v>
      </c>
      <c r="J4760" s="80" t="s">
        <v>211</v>
      </c>
      <c r="K4760" s="80" t="s">
        <v>211</v>
      </c>
      <c r="L4760" s="128">
        <v>0</v>
      </c>
      <c r="M4760" s="81" t="s">
        <v>97</v>
      </c>
    </row>
    <row r="4761" spans="1:13" x14ac:dyDescent="0.25">
      <c r="A4761" s="127" t="s">
        <v>9412</v>
      </c>
      <c r="B4761" s="80" t="s">
        <v>4146</v>
      </c>
      <c r="C4761" s="128">
        <v>0</v>
      </c>
      <c r="D4761" s="128">
        <v>0</v>
      </c>
      <c r="E4761" s="80">
        <v>0</v>
      </c>
      <c r="F4761" s="128">
        <v>0</v>
      </c>
      <c r="G4761" s="80">
        <v>0</v>
      </c>
      <c r="H4761" s="128">
        <v>0.35</v>
      </c>
      <c r="I4761" s="128">
        <v>0.54891864057672501</v>
      </c>
      <c r="J4761" s="80" t="s">
        <v>211</v>
      </c>
      <c r="K4761" s="80" t="s">
        <v>211</v>
      </c>
      <c r="L4761" s="128">
        <v>0</v>
      </c>
      <c r="M4761" s="81" t="s">
        <v>97</v>
      </c>
    </row>
    <row r="4762" spans="1:13" x14ac:dyDescent="0.25">
      <c r="A4762" s="127" t="s">
        <v>9279</v>
      </c>
      <c r="B4762" s="80" t="s">
        <v>3966</v>
      </c>
      <c r="C4762" s="128">
        <v>0</v>
      </c>
      <c r="D4762" s="128">
        <v>0</v>
      </c>
      <c r="E4762" s="80">
        <v>0</v>
      </c>
      <c r="F4762" s="128">
        <v>0</v>
      </c>
      <c r="G4762" s="80">
        <v>0</v>
      </c>
      <c r="H4762" s="128">
        <v>0.38235294117647056</v>
      </c>
      <c r="I4762" s="128">
        <v>0.72695035460992907</v>
      </c>
      <c r="J4762" s="80" t="s">
        <v>211</v>
      </c>
      <c r="K4762" s="80" t="s">
        <v>211</v>
      </c>
      <c r="L4762" s="128">
        <v>0</v>
      </c>
      <c r="M4762" s="81" t="s">
        <v>97</v>
      </c>
    </row>
    <row r="4763" spans="1:13" x14ac:dyDescent="0.25">
      <c r="A4763" s="127" t="s">
        <v>9282</v>
      </c>
      <c r="B4763" s="80" t="s">
        <v>3970</v>
      </c>
      <c r="C4763" s="128">
        <v>0</v>
      </c>
      <c r="D4763" s="128">
        <v>0</v>
      </c>
      <c r="E4763" s="80">
        <v>0</v>
      </c>
      <c r="F4763" s="128">
        <v>0</v>
      </c>
      <c r="G4763" s="80">
        <v>0</v>
      </c>
      <c r="H4763" s="128">
        <v>0.44881889763779526</v>
      </c>
      <c r="I4763" s="128">
        <v>0.75177935943060492</v>
      </c>
      <c r="J4763" s="80" t="s">
        <v>211</v>
      </c>
      <c r="K4763" s="80" t="s">
        <v>211</v>
      </c>
      <c r="L4763" s="128">
        <v>0</v>
      </c>
      <c r="M4763" s="81" t="s">
        <v>97</v>
      </c>
    </row>
    <row r="4764" spans="1:13" x14ac:dyDescent="0.25">
      <c r="A4764" s="127" t="s">
        <v>9421</v>
      </c>
      <c r="B4764" s="80" t="s">
        <v>3878</v>
      </c>
      <c r="C4764" s="128">
        <v>0</v>
      </c>
      <c r="D4764" s="128">
        <v>0</v>
      </c>
      <c r="E4764" s="80">
        <v>0</v>
      </c>
      <c r="F4764" s="128">
        <v>0</v>
      </c>
      <c r="G4764" s="80">
        <v>0</v>
      </c>
      <c r="H4764" s="128">
        <v>0.57894736842105265</v>
      </c>
      <c r="I4764" s="128">
        <v>0.51030421982335628</v>
      </c>
      <c r="J4764" s="80" t="s">
        <v>211</v>
      </c>
      <c r="K4764" s="80" t="s">
        <v>211</v>
      </c>
      <c r="L4764" s="128">
        <v>0</v>
      </c>
      <c r="M4764" s="81" t="s">
        <v>97</v>
      </c>
    </row>
    <row r="4765" spans="1:13" x14ac:dyDescent="0.25">
      <c r="A4765" s="127" t="s">
        <v>9817</v>
      </c>
      <c r="B4765" s="80" t="s">
        <v>3659</v>
      </c>
      <c r="C4765" s="128">
        <v>0</v>
      </c>
      <c r="D4765" s="128">
        <v>0</v>
      </c>
      <c r="E4765" s="80">
        <v>0</v>
      </c>
      <c r="F4765" s="128">
        <v>0</v>
      </c>
      <c r="G4765" s="80">
        <v>0</v>
      </c>
      <c r="H4765" s="128">
        <v>0.52830188679245282</v>
      </c>
      <c r="I4765" s="128">
        <v>0.81310211946050093</v>
      </c>
      <c r="J4765" s="80" t="s">
        <v>211</v>
      </c>
      <c r="K4765" s="80" t="s">
        <v>211</v>
      </c>
      <c r="L4765" s="128">
        <v>0</v>
      </c>
      <c r="M4765" s="81" t="s">
        <v>97</v>
      </c>
    </row>
    <row r="4766" spans="1:13" x14ac:dyDescent="0.25">
      <c r="A4766" s="127" t="s">
        <v>9400</v>
      </c>
      <c r="B4766" s="80" t="s">
        <v>5977</v>
      </c>
      <c r="C4766" s="128">
        <v>0</v>
      </c>
      <c r="D4766" s="128">
        <v>0</v>
      </c>
      <c r="E4766" s="80">
        <v>0</v>
      </c>
      <c r="F4766" s="128">
        <v>0</v>
      </c>
      <c r="G4766" s="80">
        <v>0</v>
      </c>
      <c r="H4766" s="128">
        <v>0.56338028169014087</v>
      </c>
      <c r="I4766" s="128">
        <v>0.80548187444739172</v>
      </c>
      <c r="J4766" s="80" t="s">
        <v>211</v>
      </c>
      <c r="K4766" s="80" t="s">
        <v>211</v>
      </c>
      <c r="L4766" s="128">
        <v>0</v>
      </c>
      <c r="M4766" s="81" t="s">
        <v>97</v>
      </c>
    </row>
    <row r="4767" spans="1:13" x14ac:dyDescent="0.25">
      <c r="A4767" s="127" t="s">
        <v>9285</v>
      </c>
      <c r="B4767" s="80" t="s">
        <v>3959</v>
      </c>
      <c r="C4767" s="128">
        <v>0</v>
      </c>
      <c r="D4767" s="128">
        <v>0</v>
      </c>
      <c r="E4767" s="80">
        <v>0</v>
      </c>
      <c r="F4767" s="128">
        <v>0</v>
      </c>
      <c r="G4767" s="80">
        <v>0</v>
      </c>
      <c r="H4767" s="128">
        <v>0.58064516129032262</v>
      </c>
      <c r="I4767" s="128">
        <v>0.79913916786226691</v>
      </c>
      <c r="J4767" s="80" t="s">
        <v>211</v>
      </c>
      <c r="K4767" s="80" t="s">
        <v>211</v>
      </c>
      <c r="L4767" s="128">
        <v>0</v>
      </c>
      <c r="M4767" s="81" t="s">
        <v>97</v>
      </c>
    </row>
    <row r="4768" spans="1:13" x14ac:dyDescent="0.25">
      <c r="A4768" s="127" t="s">
        <v>9397</v>
      </c>
      <c r="B4768" s="80" t="s">
        <v>5973</v>
      </c>
      <c r="C4768" s="128">
        <v>0</v>
      </c>
      <c r="D4768" s="128">
        <v>0</v>
      </c>
      <c r="E4768" s="80">
        <v>0</v>
      </c>
      <c r="F4768" s="128">
        <v>0</v>
      </c>
      <c r="G4768" s="80">
        <v>0</v>
      </c>
      <c r="H4768" s="128">
        <v>0.53086419753086422</v>
      </c>
      <c r="I4768" s="128">
        <v>0.76940639269406397</v>
      </c>
      <c r="J4768" s="80" t="s">
        <v>211</v>
      </c>
      <c r="K4768" s="80" t="s">
        <v>211</v>
      </c>
      <c r="L4768" s="128">
        <v>0</v>
      </c>
      <c r="M4768" s="81" t="s">
        <v>97</v>
      </c>
    </row>
    <row r="4769" spans="1:13" x14ac:dyDescent="0.25">
      <c r="A4769" s="127" t="s">
        <v>9287</v>
      </c>
      <c r="B4769" s="80" t="s">
        <v>3025</v>
      </c>
      <c r="C4769" s="128">
        <v>0</v>
      </c>
      <c r="D4769" s="128">
        <v>0</v>
      </c>
      <c r="E4769" s="80">
        <v>0</v>
      </c>
      <c r="F4769" s="128">
        <v>0</v>
      </c>
      <c r="G4769" s="80">
        <v>0</v>
      </c>
      <c r="H4769" s="128">
        <v>0.24528301886792453</v>
      </c>
      <c r="I4769" s="128">
        <v>0.74576271186440668</v>
      </c>
      <c r="J4769" s="80" t="s">
        <v>211</v>
      </c>
      <c r="K4769" s="80" t="s">
        <v>211</v>
      </c>
      <c r="L4769" s="128">
        <v>0</v>
      </c>
      <c r="M4769" s="81" t="s">
        <v>97</v>
      </c>
    </row>
    <row r="4770" spans="1:13" x14ac:dyDescent="0.25">
      <c r="A4770" s="127" t="s">
        <v>9289</v>
      </c>
      <c r="B4770" s="80" t="s">
        <v>3974</v>
      </c>
      <c r="C4770" s="128">
        <v>0</v>
      </c>
      <c r="D4770" s="128">
        <v>0</v>
      </c>
      <c r="E4770" s="80">
        <v>0</v>
      </c>
      <c r="F4770" s="128">
        <v>0</v>
      </c>
      <c r="G4770" s="80">
        <v>0</v>
      </c>
      <c r="H4770" s="128">
        <v>0.78260869565217395</v>
      </c>
      <c r="I4770" s="128">
        <v>0.81704260651629068</v>
      </c>
      <c r="J4770" s="80" t="s">
        <v>211</v>
      </c>
      <c r="K4770" s="80" t="s">
        <v>211</v>
      </c>
      <c r="L4770" s="128">
        <v>0</v>
      </c>
      <c r="M4770" s="81" t="s">
        <v>97</v>
      </c>
    </row>
    <row r="4771" spans="1:13" x14ac:dyDescent="0.25">
      <c r="A4771" s="127" t="s">
        <v>9818</v>
      </c>
      <c r="B4771" s="80" t="s">
        <v>3657</v>
      </c>
      <c r="C4771" s="128">
        <v>0</v>
      </c>
      <c r="D4771" s="128">
        <v>0</v>
      </c>
      <c r="E4771" s="80">
        <v>0</v>
      </c>
      <c r="F4771" s="128">
        <v>0</v>
      </c>
      <c r="G4771" s="80">
        <v>0</v>
      </c>
      <c r="H4771" s="128">
        <v>0.46376811594202894</v>
      </c>
      <c r="I4771" s="128">
        <v>0.76325088339222613</v>
      </c>
      <c r="J4771" s="80" t="s">
        <v>211</v>
      </c>
      <c r="K4771" s="80" t="s">
        <v>211</v>
      </c>
      <c r="L4771" s="128">
        <v>0</v>
      </c>
      <c r="M4771" s="81" t="s">
        <v>97</v>
      </c>
    </row>
    <row r="4772" spans="1:13" x14ac:dyDescent="0.25">
      <c r="A4772" s="127" t="s">
        <v>9291</v>
      </c>
      <c r="B4772" s="80" t="s">
        <v>1012</v>
      </c>
      <c r="C4772" s="128">
        <v>0</v>
      </c>
      <c r="D4772" s="128">
        <v>0</v>
      </c>
      <c r="E4772" s="80">
        <v>0</v>
      </c>
      <c r="F4772" s="128">
        <v>0</v>
      </c>
      <c r="G4772" s="80">
        <v>0</v>
      </c>
      <c r="H4772" s="128">
        <v>0.36904761904761901</v>
      </c>
      <c r="I4772" s="128">
        <v>0.72876712328767124</v>
      </c>
      <c r="J4772" s="80" t="s">
        <v>211</v>
      </c>
      <c r="K4772" s="80" t="s">
        <v>211</v>
      </c>
      <c r="L4772" s="128">
        <v>0</v>
      </c>
      <c r="M4772" s="81" t="s">
        <v>97</v>
      </c>
    </row>
    <row r="4773" spans="1:13" x14ac:dyDescent="0.25">
      <c r="A4773" s="127" t="s">
        <v>9405</v>
      </c>
      <c r="B4773" s="80" t="s">
        <v>5989</v>
      </c>
      <c r="C4773" s="128">
        <v>0</v>
      </c>
      <c r="D4773" s="128">
        <v>0</v>
      </c>
      <c r="E4773" s="80">
        <v>0</v>
      </c>
      <c r="F4773" s="128">
        <v>0</v>
      </c>
      <c r="G4773" s="80">
        <v>0</v>
      </c>
      <c r="H4773" s="128">
        <v>0.32051282051282054</v>
      </c>
      <c r="I4773" s="128">
        <v>0.74406332453825852</v>
      </c>
      <c r="J4773" s="80" t="s">
        <v>211</v>
      </c>
      <c r="K4773" s="80" t="s">
        <v>211</v>
      </c>
      <c r="L4773" s="128">
        <v>0</v>
      </c>
      <c r="M4773" s="81" t="s">
        <v>97</v>
      </c>
    </row>
    <row r="4774" spans="1:13" x14ac:dyDescent="0.25">
      <c r="A4774" s="127" t="s">
        <v>9293</v>
      </c>
      <c r="B4774" s="80" t="s">
        <v>3971</v>
      </c>
      <c r="C4774" s="128">
        <v>0</v>
      </c>
      <c r="D4774" s="128">
        <v>0</v>
      </c>
      <c r="E4774" s="80">
        <v>0</v>
      </c>
      <c r="F4774" s="128">
        <v>0</v>
      </c>
      <c r="G4774" s="80">
        <v>0</v>
      </c>
      <c r="H4774" s="128">
        <v>0.35616438356164382</v>
      </c>
      <c r="I4774" s="128">
        <v>0.75825627476882429</v>
      </c>
      <c r="J4774" s="80" t="s">
        <v>211</v>
      </c>
      <c r="K4774" s="80" t="s">
        <v>211</v>
      </c>
      <c r="L4774" s="128">
        <v>0</v>
      </c>
      <c r="M4774" s="81" t="s">
        <v>97</v>
      </c>
    </row>
    <row r="4775" spans="1:13" x14ac:dyDescent="0.25">
      <c r="A4775" s="127" t="s">
        <v>9406</v>
      </c>
      <c r="B4775" s="80" t="s">
        <v>5997</v>
      </c>
      <c r="C4775" s="128">
        <v>0</v>
      </c>
      <c r="D4775" s="128">
        <v>0</v>
      </c>
      <c r="E4775" s="80">
        <v>0</v>
      </c>
      <c r="F4775" s="128">
        <v>0</v>
      </c>
      <c r="G4775" s="80">
        <v>0</v>
      </c>
      <c r="H4775" s="128">
        <v>0.56578947368421051</v>
      </c>
      <c r="I4775" s="128">
        <v>0.77419354838709675</v>
      </c>
      <c r="J4775" s="80" t="s">
        <v>211</v>
      </c>
      <c r="K4775" s="80" t="s">
        <v>211</v>
      </c>
      <c r="L4775" s="128">
        <v>0</v>
      </c>
      <c r="M4775" s="81" t="s">
        <v>97</v>
      </c>
    </row>
    <row r="4776" spans="1:13" x14ac:dyDescent="0.25">
      <c r="A4776" s="127" t="s">
        <v>9295</v>
      </c>
      <c r="B4776" s="80" t="s">
        <v>3958</v>
      </c>
      <c r="C4776" s="128">
        <v>0</v>
      </c>
      <c r="D4776" s="128">
        <v>0</v>
      </c>
      <c r="E4776" s="80">
        <v>0</v>
      </c>
      <c r="F4776" s="128">
        <v>0</v>
      </c>
      <c r="G4776" s="80">
        <v>0</v>
      </c>
      <c r="H4776" s="128">
        <v>0.73469387755102045</v>
      </c>
      <c r="I4776" s="128">
        <v>0.7978436657681941</v>
      </c>
      <c r="J4776" s="80" t="s">
        <v>211</v>
      </c>
      <c r="K4776" s="80" t="s">
        <v>211</v>
      </c>
      <c r="L4776" s="128">
        <v>0</v>
      </c>
      <c r="M4776" s="81" t="s">
        <v>97</v>
      </c>
    </row>
    <row r="4777" spans="1:13" x14ac:dyDescent="0.25">
      <c r="A4777" s="127" t="s">
        <v>9408</v>
      </c>
      <c r="B4777" s="80" t="s">
        <v>6003</v>
      </c>
      <c r="C4777" s="128">
        <v>0</v>
      </c>
      <c r="D4777" s="128">
        <v>0</v>
      </c>
      <c r="E4777" s="80">
        <v>0</v>
      </c>
      <c r="F4777" s="128">
        <v>0</v>
      </c>
      <c r="G4777" s="80">
        <v>0</v>
      </c>
      <c r="H4777" s="128">
        <v>0.43859649122807015</v>
      </c>
      <c r="I4777" s="128">
        <v>0.76101218369259604</v>
      </c>
      <c r="J4777" s="80" t="s">
        <v>211</v>
      </c>
      <c r="K4777" s="80" t="s">
        <v>211</v>
      </c>
      <c r="L4777" s="128">
        <v>0</v>
      </c>
      <c r="M4777" s="81" t="s">
        <v>97</v>
      </c>
    </row>
    <row r="4778" spans="1:13" x14ac:dyDescent="0.25">
      <c r="A4778" s="127" t="s">
        <v>9224</v>
      </c>
      <c r="B4778" s="80" t="s">
        <v>3951</v>
      </c>
      <c r="C4778" s="128">
        <v>0</v>
      </c>
      <c r="D4778" s="128">
        <v>0</v>
      </c>
      <c r="E4778" s="80">
        <v>0</v>
      </c>
      <c r="F4778" s="128">
        <v>0</v>
      </c>
      <c r="G4778" s="80">
        <v>0</v>
      </c>
      <c r="H4778" s="128">
        <v>0.56164383561643838</v>
      </c>
      <c r="I4778" s="128">
        <v>0.79956663055254606</v>
      </c>
      <c r="J4778" s="80" t="s">
        <v>211</v>
      </c>
      <c r="K4778" s="80" t="s">
        <v>211</v>
      </c>
      <c r="L4778" s="128">
        <v>0</v>
      </c>
      <c r="M4778" s="81" t="s">
        <v>97</v>
      </c>
    </row>
    <row r="4779" spans="1:13" x14ac:dyDescent="0.25">
      <c r="A4779" s="127" t="s">
        <v>9334</v>
      </c>
      <c r="B4779" s="80" t="s">
        <v>4125</v>
      </c>
      <c r="C4779" s="128">
        <v>0</v>
      </c>
      <c r="D4779" s="128">
        <v>0</v>
      </c>
      <c r="E4779" s="80">
        <v>0</v>
      </c>
      <c r="F4779" s="128">
        <v>0</v>
      </c>
      <c r="G4779" s="80">
        <v>0</v>
      </c>
      <c r="H4779" s="128">
        <v>0.73015873015873012</v>
      </c>
      <c r="I4779" s="128">
        <v>0.81726457399103136</v>
      </c>
      <c r="J4779" s="80" t="s">
        <v>211</v>
      </c>
      <c r="K4779" s="80" t="s">
        <v>211</v>
      </c>
      <c r="L4779" s="128">
        <v>0</v>
      </c>
      <c r="M4779" s="81" t="s">
        <v>97</v>
      </c>
    </row>
    <row r="4780" spans="1:13" x14ac:dyDescent="0.25">
      <c r="A4780" s="127" t="s">
        <v>9417</v>
      </c>
      <c r="B4780" s="80" t="s">
        <v>6113</v>
      </c>
      <c r="C4780" s="128">
        <v>0</v>
      </c>
      <c r="D4780" s="128">
        <v>0</v>
      </c>
      <c r="E4780" s="80">
        <v>0</v>
      </c>
      <c r="F4780" s="128">
        <v>0</v>
      </c>
      <c r="G4780" s="80">
        <v>0</v>
      </c>
      <c r="H4780" s="128">
        <v>0.52380952380952384</v>
      </c>
      <c r="I4780" s="128">
        <v>0.75870646766169147</v>
      </c>
      <c r="J4780" s="80" t="s">
        <v>211</v>
      </c>
      <c r="K4780" s="80" t="s">
        <v>211</v>
      </c>
      <c r="L4780" s="128">
        <v>0</v>
      </c>
      <c r="M4780" s="81" t="s">
        <v>97</v>
      </c>
    </row>
    <row r="4781" spans="1:13" x14ac:dyDescent="0.25">
      <c r="A4781" s="127" t="s">
        <v>9328</v>
      </c>
      <c r="B4781" s="80" t="s">
        <v>4122</v>
      </c>
      <c r="C4781" s="128">
        <v>0</v>
      </c>
      <c r="D4781" s="128">
        <v>0</v>
      </c>
      <c r="E4781" s="80">
        <v>0</v>
      </c>
      <c r="F4781" s="128">
        <v>0</v>
      </c>
      <c r="G4781" s="80">
        <v>0</v>
      </c>
      <c r="H4781" s="128">
        <v>0.25862068965517243</v>
      </c>
      <c r="I4781" s="128">
        <v>0.72211720226843101</v>
      </c>
      <c r="J4781" s="80" t="s">
        <v>211</v>
      </c>
      <c r="K4781" s="80" t="s">
        <v>211</v>
      </c>
      <c r="L4781" s="128">
        <v>0</v>
      </c>
      <c r="M4781" s="81" t="s">
        <v>97</v>
      </c>
    </row>
    <row r="4782" spans="1:13" x14ac:dyDescent="0.25">
      <c r="A4782" s="127" t="s">
        <v>9300</v>
      </c>
      <c r="B4782" s="80" t="s">
        <v>3972</v>
      </c>
      <c r="C4782" s="128">
        <v>0</v>
      </c>
      <c r="D4782" s="128">
        <v>0</v>
      </c>
      <c r="E4782" s="80">
        <v>0</v>
      </c>
      <c r="F4782" s="128">
        <v>0</v>
      </c>
      <c r="G4782" s="80">
        <v>0</v>
      </c>
      <c r="H4782" s="128">
        <v>0.47435897435897434</v>
      </c>
      <c r="I4782" s="128">
        <v>0.7598566308243726</v>
      </c>
      <c r="J4782" s="80" t="s">
        <v>211</v>
      </c>
      <c r="K4782" s="80" t="s">
        <v>211</v>
      </c>
      <c r="L4782" s="128">
        <v>0</v>
      </c>
      <c r="M4782" s="81" t="s">
        <v>97</v>
      </c>
    </row>
    <row r="4783" spans="1:13" x14ac:dyDescent="0.25">
      <c r="A4783" s="127" t="s">
        <v>9337</v>
      </c>
      <c r="B4783" s="80" t="s">
        <v>4102</v>
      </c>
      <c r="C4783" s="128">
        <v>0</v>
      </c>
      <c r="D4783" s="128">
        <v>0</v>
      </c>
      <c r="E4783" s="80">
        <v>0</v>
      </c>
      <c r="F4783" s="128">
        <v>0</v>
      </c>
      <c r="G4783" s="80">
        <v>0</v>
      </c>
      <c r="H4783" s="128">
        <v>0.67346938775510201</v>
      </c>
      <c r="I4783" s="128">
        <v>0.77124645892351285</v>
      </c>
      <c r="J4783" s="80" t="s">
        <v>211</v>
      </c>
      <c r="K4783" s="80" t="s">
        <v>211</v>
      </c>
      <c r="L4783" s="128">
        <v>0</v>
      </c>
      <c r="M4783" s="81" t="s">
        <v>97</v>
      </c>
    </row>
    <row r="4784" spans="1:13" x14ac:dyDescent="0.25">
      <c r="A4784" s="127" t="s">
        <v>9441</v>
      </c>
      <c r="B4784" s="80" t="s">
        <v>6143</v>
      </c>
      <c r="C4784" s="128">
        <v>0</v>
      </c>
      <c r="D4784" s="128">
        <v>0</v>
      </c>
      <c r="E4784" s="80">
        <v>0</v>
      </c>
      <c r="F4784" s="128">
        <v>0</v>
      </c>
      <c r="G4784" s="80">
        <v>0</v>
      </c>
      <c r="H4784" s="128">
        <v>0.27272727272727271</v>
      </c>
      <c r="I4784" s="128">
        <v>0.50288461538461537</v>
      </c>
      <c r="J4784" s="80" t="s">
        <v>211</v>
      </c>
      <c r="K4784" s="80" t="s">
        <v>211</v>
      </c>
      <c r="L4784" s="128">
        <v>0</v>
      </c>
      <c r="M4784" s="81" t="s">
        <v>97</v>
      </c>
    </row>
    <row r="4785" spans="1:13" x14ac:dyDescent="0.25">
      <c r="A4785" s="127" t="s">
        <v>9349</v>
      </c>
      <c r="B4785" s="80" t="s">
        <v>4104</v>
      </c>
      <c r="C4785" s="128">
        <v>0</v>
      </c>
      <c r="D4785" s="128">
        <v>0</v>
      </c>
      <c r="E4785" s="80">
        <v>0</v>
      </c>
      <c r="F4785" s="128">
        <v>0</v>
      </c>
      <c r="G4785" s="80">
        <v>0</v>
      </c>
      <c r="H4785" s="128">
        <v>0.55555555555555558</v>
      </c>
      <c r="I4785" s="128">
        <v>0.81818181818181823</v>
      </c>
      <c r="J4785" s="80" t="s">
        <v>211</v>
      </c>
      <c r="K4785" s="80" t="s">
        <v>211</v>
      </c>
      <c r="L4785" s="128">
        <v>0</v>
      </c>
      <c r="M4785" s="81" t="s">
        <v>97</v>
      </c>
    </row>
    <row r="4786" spans="1:13" x14ac:dyDescent="0.25">
      <c r="A4786" s="127" t="s">
        <v>9302</v>
      </c>
      <c r="B4786" s="80" t="s">
        <v>3962</v>
      </c>
      <c r="C4786" s="128">
        <v>0</v>
      </c>
      <c r="D4786" s="128">
        <v>0</v>
      </c>
      <c r="E4786" s="80">
        <v>0</v>
      </c>
      <c r="F4786" s="128">
        <v>0</v>
      </c>
      <c r="G4786" s="80">
        <v>0</v>
      </c>
      <c r="H4786" s="128">
        <v>0.4375</v>
      </c>
      <c r="I4786" s="128">
        <v>0.77286432160804019</v>
      </c>
      <c r="J4786" s="80" t="s">
        <v>211</v>
      </c>
      <c r="K4786" s="80" t="s">
        <v>211</v>
      </c>
      <c r="L4786" s="128">
        <v>0</v>
      </c>
      <c r="M4786" s="81" t="s">
        <v>97</v>
      </c>
    </row>
    <row r="4787" spans="1:13" x14ac:dyDescent="0.25">
      <c r="A4787" s="127" t="s">
        <v>9325</v>
      </c>
      <c r="B4787" s="80" t="s">
        <v>737</v>
      </c>
      <c r="C4787" s="128">
        <v>0</v>
      </c>
      <c r="D4787" s="128">
        <v>0</v>
      </c>
      <c r="E4787" s="80">
        <v>0</v>
      </c>
      <c r="F4787" s="128">
        <v>0</v>
      </c>
      <c r="G4787" s="80">
        <v>0</v>
      </c>
      <c r="H4787" s="128">
        <v>0.68965517241379315</v>
      </c>
      <c r="I4787" s="128">
        <v>0.80182232346241455</v>
      </c>
      <c r="J4787" s="80" t="s">
        <v>211</v>
      </c>
      <c r="K4787" s="80" t="s">
        <v>211</v>
      </c>
      <c r="L4787" s="128">
        <v>0</v>
      </c>
      <c r="M4787" s="81" t="s">
        <v>97</v>
      </c>
    </row>
    <row r="4788" spans="1:13" x14ac:dyDescent="0.25">
      <c r="A4788" s="127" t="s">
        <v>9414</v>
      </c>
      <c r="B4788" s="80" t="s">
        <v>6107</v>
      </c>
      <c r="C4788" s="128">
        <v>0</v>
      </c>
      <c r="D4788" s="128">
        <v>0</v>
      </c>
      <c r="E4788" s="80">
        <v>0</v>
      </c>
      <c r="F4788" s="128">
        <v>0</v>
      </c>
      <c r="G4788" s="80">
        <v>0</v>
      </c>
      <c r="H4788" s="128">
        <v>0.67326732673267331</v>
      </c>
      <c r="I4788" s="128">
        <v>0.73673328738800836</v>
      </c>
      <c r="J4788" s="80" t="s">
        <v>211</v>
      </c>
      <c r="K4788" s="80" t="s">
        <v>211</v>
      </c>
      <c r="L4788" s="128">
        <v>0</v>
      </c>
      <c r="M4788" s="81" t="s">
        <v>97</v>
      </c>
    </row>
    <row r="4789" spans="1:13" x14ac:dyDescent="0.25">
      <c r="A4789" s="127" t="s">
        <v>9332</v>
      </c>
      <c r="B4789" s="80" t="s">
        <v>739</v>
      </c>
      <c r="C4789" s="128">
        <v>0</v>
      </c>
      <c r="D4789" s="128">
        <v>0</v>
      </c>
      <c r="E4789" s="80">
        <v>0</v>
      </c>
      <c r="F4789" s="128">
        <v>0</v>
      </c>
      <c r="G4789" s="80">
        <v>0</v>
      </c>
      <c r="H4789" s="128">
        <v>0.86363636363636365</v>
      </c>
      <c r="I4789" s="128">
        <v>0.79860139860139856</v>
      </c>
      <c r="J4789" s="80" t="s">
        <v>211</v>
      </c>
      <c r="K4789" s="80" t="s">
        <v>211</v>
      </c>
      <c r="L4789" s="128">
        <v>0</v>
      </c>
      <c r="M4789" s="81" t="s">
        <v>97</v>
      </c>
    </row>
    <row r="4790" spans="1:13" x14ac:dyDescent="0.25">
      <c r="A4790" s="127" t="s">
        <v>9816</v>
      </c>
      <c r="B4790" s="80" t="s">
        <v>3968</v>
      </c>
      <c r="C4790" s="128">
        <v>0</v>
      </c>
      <c r="D4790" s="128">
        <v>0</v>
      </c>
      <c r="E4790" s="80">
        <v>0</v>
      </c>
      <c r="F4790" s="128">
        <v>0</v>
      </c>
      <c r="G4790" s="80">
        <v>0</v>
      </c>
      <c r="H4790" s="128">
        <v>0.51063829787234039</v>
      </c>
      <c r="I4790" s="128">
        <v>0.76816608996539792</v>
      </c>
      <c r="J4790" s="80" t="s">
        <v>211</v>
      </c>
      <c r="K4790" s="80" t="s">
        <v>211</v>
      </c>
      <c r="L4790" s="128">
        <v>0</v>
      </c>
      <c r="M4790" s="81" t="s">
        <v>97</v>
      </c>
    </row>
    <row r="4791" spans="1:13" x14ac:dyDescent="0.25">
      <c r="A4791" s="127" t="s">
        <v>9330</v>
      </c>
      <c r="B4791" s="80" t="s">
        <v>4113</v>
      </c>
      <c r="C4791" s="128">
        <v>0</v>
      </c>
      <c r="D4791" s="128">
        <v>0</v>
      </c>
      <c r="E4791" s="80">
        <v>0</v>
      </c>
      <c r="F4791" s="128">
        <v>0</v>
      </c>
      <c r="G4791" s="80">
        <v>0</v>
      </c>
      <c r="H4791" s="128">
        <v>0.55963302752293576</v>
      </c>
      <c r="I4791" s="128">
        <v>0.78180700676090964</v>
      </c>
      <c r="J4791" s="80" t="s">
        <v>211</v>
      </c>
      <c r="K4791" s="80" t="s">
        <v>211</v>
      </c>
      <c r="L4791" s="128">
        <v>0</v>
      </c>
      <c r="M4791" s="81" t="s">
        <v>97</v>
      </c>
    </row>
    <row r="4792" spans="1:13" x14ac:dyDescent="0.25">
      <c r="A4792" s="127" t="s">
        <v>9420</v>
      </c>
      <c r="B4792" s="80" t="s">
        <v>6125</v>
      </c>
      <c r="C4792" s="128">
        <v>0</v>
      </c>
      <c r="D4792" s="128">
        <v>0</v>
      </c>
      <c r="E4792" s="80">
        <v>0</v>
      </c>
      <c r="F4792" s="128">
        <v>0</v>
      </c>
      <c r="G4792" s="80">
        <v>0</v>
      </c>
      <c r="H4792" s="128">
        <v>0.5</v>
      </c>
      <c r="I4792" s="128">
        <v>0.71710932674490424</v>
      </c>
      <c r="J4792" s="80" t="s">
        <v>211</v>
      </c>
      <c r="K4792" s="80" t="s">
        <v>211</v>
      </c>
      <c r="L4792" s="128">
        <v>0</v>
      </c>
      <c r="M4792" s="81" t="s">
        <v>97</v>
      </c>
    </row>
    <row r="4793" spans="1:13" x14ac:dyDescent="0.25">
      <c r="A4793" s="127" t="s">
        <v>9304</v>
      </c>
      <c r="B4793" s="80" t="s">
        <v>3975</v>
      </c>
      <c r="C4793" s="128">
        <v>0</v>
      </c>
      <c r="D4793" s="128">
        <v>0</v>
      </c>
      <c r="E4793" s="80">
        <v>0</v>
      </c>
      <c r="F4793" s="128">
        <v>0</v>
      </c>
      <c r="G4793" s="80">
        <v>0</v>
      </c>
      <c r="H4793" s="128">
        <v>0.66666666666666663</v>
      </c>
      <c r="I4793" s="128">
        <v>0.78491335372069315</v>
      </c>
      <c r="J4793" s="80" t="s">
        <v>211</v>
      </c>
      <c r="K4793" s="80" t="s">
        <v>211</v>
      </c>
      <c r="L4793" s="128">
        <v>0</v>
      </c>
      <c r="M4793" s="81" t="s">
        <v>97</v>
      </c>
    </row>
    <row r="4794" spans="1:13" x14ac:dyDescent="0.25">
      <c r="A4794" s="127" t="s">
        <v>9272</v>
      </c>
      <c r="B4794" s="80" t="s">
        <v>6129</v>
      </c>
      <c r="C4794" s="128">
        <v>0</v>
      </c>
      <c r="D4794" s="128">
        <v>0</v>
      </c>
      <c r="E4794" s="80">
        <v>0</v>
      </c>
      <c r="F4794" s="128">
        <v>0</v>
      </c>
      <c r="G4794" s="80">
        <v>0</v>
      </c>
      <c r="H4794" s="128">
        <v>0.55737704918032782</v>
      </c>
      <c r="I4794" s="128">
        <v>0.76597836774827921</v>
      </c>
      <c r="J4794" s="80" t="s">
        <v>211</v>
      </c>
      <c r="K4794" s="80" t="s">
        <v>211</v>
      </c>
      <c r="L4794" s="128">
        <v>0</v>
      </c>
      <c r="M4794" s="81" t="s">
        <v>97</v>
      </c>
    </row>
    <row r="4795" spans="1:13" x14ac:dyDescent="0.25">
      <c r="A4795" s="127" t="s">
        <v>9308</v>
      </c>
      <c r="B4795" s="80" t="s">
        <v>3976</v>
      </c>
      <c r="C4795" s="128">
        <v>0</v>
      </c>
      <c r="D4795" s="128">
        <v>0</v>
      </c>
      <c r="E4795" s="80">
        <v>0</v>
      </c>
      <c r="F4795" s="128">
        <v>0</v>
      </c>
      <c r="G4795" s="80">
        <v>0</v>
      </c>
      <c r="H4795" s="128">
        <v>0.29545454545454547</v>
      </c>
      <c r="I4795" s="128">
        <v>0.75498891352549891</v>
      </c>
      <c r="J4795" s="80" t="s">
        <v>211</v>
      </c>
      <c r="K4795" s="80" t="s">
        <v>211</v>
      </c>
      <c r="L4795" s="128">
        <v>0</v>
      </c>
      <c r="M4795" s="81" t="s">
        <v>97</v>
      </c>
    </row>
    <row r="4796" spans="1:13" x14ac:dyDescent="0.25">
      <c r="A4796" s="127" t="s">
        <v>9274</v>
      </c>
      <c r="B4796" s="80" t="s">
        <v>6149</v>
      </c>
      <c r="C4796" s="128">
        <v>0</v>
      </c>
      <c r="D4796" s="128">
        <v>0</v>
      </c>
      <c r="E4796" s="80">
        <v>0</v>
      </c>
      <c r="F4796" s="128">
        <v>0</v>
      </c>
      <c r="G4796" s="80">
        <v>0</v>
      </c>
      <c r="H4796" s="128">
        <v>0.36842105263157898</v>
      </c>
      <c r="I4796" s="128">
        <v>0.77181913774973709</v>
      </c>
      <c r="J4796" s="80" t="s">
        <v>211</v>
      </c>
      <c r="K4796" s="80" t="s">
        <v>211</v>
      </c>
      <c r="L4796" s="128">
        <v>0</v>
      </c>
      <c r="M4796" s="81" t="s">
        <v>97</v>
      </c>
    </row>
    <row r="4797" spans="1:13" x14ac:dyDescent="0.25">
      <c r="A4797" s="127" t="s">
        <v>9217</v>
      </c>
      <c r="B4797" s="80" t="s">
        <v>6155</v>
      </c>
      <c r="C4797" s="128">
        <v>0</v>
      </c>
      <c r="D4797" s="128">
        <v>0</v>
      </c>
      <c r="E4797" s="80">
        <v>0</v>
      </c>
      <c r="F4797" s="128">
        <v>0</v>
      </c>
      <c r="G4797" s="80">
        <v>0</v>
      </c>
      <c r="H4797" s="128">
        <v>-0.1111111111111111</v>
      </c>
      <c r="I4797" s="128">
        <v>0.54592363261093912</v>
      </c>
      <c r="J4797" s="80" t="s">
        <v>211</v>
      </c>
      <c r="K4797" s="80" t="s">
        <v>211</v>
      </c>
      <c r="L4797" s="128">
        <v>0</v>
      </c>
      <c r="M4797" s="81" t="s">
        <v>97</v>
      </c>
    </row>
    <row r="4798" spans="1:13" x14ac:dyDescent="0.25">
      <c r="A4798" s="127" t="s">
        <v>9352</v>
      </c>
      <c r="B4798" s="80" t="s">
        <v>5185</v>
      </c>
      <c r="C4798" s="128">
        <v>0</v>
      </c>
      <c r="D4798" s="128">
        <v>0</v>
      </c>
      <c r="E4798" s="80">
        <v>0</v>
      </c>
      <c r="F4798" s="128">
        <v>0</v>
      </c>
      <c r="G4798" s="80">
        <v>0</v>
      </c>
      <c r="H4798" s="128">
        <v>0.52054794520547942</v>
      </c>
      <c r="I4798" s="128">
        <v>0.77179681576952242</v>
      </c>
      <c r="J4798" s="80" t="s">
        <v>211</v>
      </c>
      <c r="K4798" s="80" t="s">
        <v>211</v>
      </c>
      <c r="L4798" s="128">
        <v>0</v>
      </c>
      <c r="M4798" s="81" t="s">
        <v>97</v>
      </c>
    </row>
    <row r="4799" spans="1:13" x14ac:dyDescent="0.25">
      <c r="A4799" s="127" t="s">
        <v>9312</v>
      </c>
      <c r="B4799" s="80" t="s">
        <v>1000</v>
      </c>
      <c r="C4799" s="128">
        <v>0</v>
      </c>
      <c r="D4799" s="128">
        <v>0</v>
      </c>
      <c r="E4799" s="80">
        <v>0</v>
      </c>
      <c r="F4799" s="128">
        <v>0</v>
      </c>
      <c r="G4799" s="80">
        <v>0</v>
      </c>
      <c r="H4799" s="128">
        <v>0.52325581395348841</v>
      </c>
      <c r="I4799" s="128">
        <v>0.73961218836565101</v>
      </c>
      <c r="J4799" s="80" t="s">
        <v>211</v>
      </c>
      <c r="K4799" s="80" t="s">
        <v>211</v>
      </c>
      <c r="L4799" s="128">
        <v>0</v>
      </c>
      <c r="M4799" s="81" t="s">
        <v>97</v>
      </c>
    </row>
    <row r="4800" spans="1:13" x14ac:dyDescent="0.25">
      <c r="A4800" s="127" t="s">
        <v>9276</v>
      </c>
      <c r="B4800" s="80" t="s">
        <v>6153</v>
      </c>
      <c r="C4800" s="128">
        <v>0</v>
      </c>
      <c r="D4800" s="128">
        <v>0</v>
      </c>
      <c r="E4800" s="80">
        <v>0</v>
      </c>
      <c r="F4800" s="128">
        <v>0</v>
      </c>
      <c r="G4800" s="80">
        <v>0</v>
      </c>
      <c r="H4800" s="128">
        <v>0.44444444444444442</v>
      </c>
      <c r="I4800" s="128">
        <v>0.76972281449893387</v>
      </c>
      <c r="J4800" s="80" t="s">
        <v>211</v>
      </c>
      <c r="K4800" s="80" t="s">
        <v>211</v>
      </c>
      <c r="L4800" s="128">
        <v>0</v>
      </c>
      <c r="M4800" s="81" t="s">
        <v>97</v>
      </c>
    </row>
    <row r="4801" spans="1:13" x14ac:dyDescent="0.25">
      <c r="A4801" s="127" t="s">
        <v>9314</v>
      </c>
      <c r="B4801" s="80" t="s">
        <v>4040</v>
      </c>
      <c r="C4801" s="128">
        <v>0</v>
      </c>
      <c r="D4801" s="128">
        <v>0</v>
      </c>
      <c r="E4801" s="80">
        <v>0</v>
      </c>
      <c r="F4801" s="128">
        <v>0</v>
      </c>
      <c r="G4801" s="80">
        <v>0</v>
      </c>
      <c r="H4801" s="128">
        <v>0.676056338028169</v>
      </c>
      <c r="I4801" s="128">
        <v>0.81402439024390238</v>
      </c>
      <c r="J4801" s="80" t="s">
        <v>211</v>
      </c>
      <c r="K4801" s="80" t="s">
        <v>211</v>
      </c>
      <c r="L4801" s="128">
        <v>0</v>
      </c>
      <c r="M4801" s="81" t="s">
        <v>97</v>
      </c>
    </row>
    <row r="4802" spans="1:13" x14ac:dyDescent="0.25">
      <c r="A4802" s="127" t="s">
        <v>9278</v>
      </c>
      <c r="B4802" s="80" t="s">
        <v>6365</v>
      </c>
      <c r="C4802" s="128">
        <v>0</v>
      </c>
      <c r="D4802" s="128">
        <v>0</v>
      </c>
      <c r="E4802" s="80">
        <v>0</v>
      </c>
      <c r="F4802" s="128">
        <v>0</v>
      </c>
      <c r="G4802" s="80">
        <v>0</v>
      </c>
      <c r="H4802" s="128">
        <v>0.3963963963963964</v>
      </c>
      <c r="I4802" s="128">
        <v>0.78236529041287617</v>
      </c>
      <c r="J4802" s="80" t="s">
        <v>211</v>
      </c>
      <c r="K4802" s="80" t="s">
        <v>211</v>
      </c>
      <c r="L4802" s="128">
        <v>0</v>
      </c>
      <c r="M4802" s="81" t="s">
        <v>97</v>
      </c>
    </row>
    <row r="4803" spans="1:13" x14ac:dyDescent="0.25">
      <c r="A4803" s="127" t="s">
        <v>9232</v>
      </c>
      <c r="B4803" s="80" t="s">
        <v>6335</v>
      </c>
      <c r="C4803" s="128">
        <v>0</v>
      </c>
      <c r="D4803" s="128">
        <v>0</v>
      </c>
      <c r="E4803" s="80">
        <v>0</v>
      </c>
      <c r="F4803" s="128">
        <v>0</v>
      </c>
      <c r="G4803" s="80">
        <v>0</v>
      </c>
      <c r="H4803" s="128">
        <v>0.64150943396226412</v>
      </c>
      <c r="I4803" s="128">
        <v>0.79205069124423966</v>
      </c>
      <c r="J4803" s="80" t="s">
        <v>211</v>
      </c>
      <c r="K4803" s="80" t="s">
        <v>211</v>
      </c>
      <c r="L4803" s="128">
        <v>0</v>
      </c>
      <c r="M4803" s="81" t="s">
        <v>97</v>
      </c>
    </row>
    <row r="4804" spans="1:13" x14ac:dyDescent="0.25">
      <c r="A4804" s="127" t="s">
        <v>9280</v>
      </c>
      <c r="B4804" s="80" t="s">
        <v>6413</v>
      </c>
      <c r="C4804" s="128">
        <v>0</v>
      </c>
      <c r="D4804" s="128">
        <v>0</v>
      </c>
      <c r="E4804" s="80">
        <v>0</v>
      </c>
      <c r="F4804" s="128">
        <v>0</v>
      </c>
      <c r="G4804" s="80">
        <v>0</v>
      </c>
      <c r="H4804" s="128">
        <v>0.37313432835820898</v>
      </c>
      <c r="I4804" s="128">
        <v>0.78306264501160094</v>
      </c>
      <c r="J4804" s="80" t="s">
        <v>211</v>
      </c>
      <c r="K4804" s="80" t="s">
        <v>211</v>
      </c>
      <c r="L4804" s="128">
        <v>0</v>
      </c>
      <c r="M4804" s="81" t="s">
        <v>97</v>
      </c>
    </row>
    <row r="4805" spans="1:13" x14ac:dyDescent="0.25">
      <c r="A4805" s="127" t="s">
        <v>9249</v>
      </c>
      <c r="B4805" s="80" t="s">
        <v>6451</v>
      </c>
      <c r="C4805" s="128">
        <v>0</v>
      </c>
      <c r="D4805" s="128">
        <v>0</v>
      </c>
      <c r="E4805" s="80">
        <v>0</v>
      </c>
      <c r="F4805" s="128">
        <v>0</v>
      </c>
      <c r="G4805" s="80">
        <v>0</v>
      </c>
      <c r="H4805" s="128">
        <v>0.50476190476190474</v>
      </c>
      <c r="I4805" s="128">
        <v>0.79794200187090736</v>
      </c>
      <c r="J4805" s="80" t="s">
        <v>211</v>
      </c>
      <c r="K4805" s="80" t="s">
        <v>211</v>
      </c>
      <c r="L4805" s="128">
        <v>0</v>
      </c>
      <c r="M4805" s="81" t="s">
        <v>97</v>
      </c>
    </row>
    <row r="4806" spans="1:13" x14ac:dyDescent="0.25">
      <c r="A4806" s="127" t="s">
        <v>9283</v>
      </c>
      <c r="B4806" s="80" t="s">
        <v>6395</v>
      </c>
      <c r="C4806" s="128">
        <v>0</v>
      </c>
      <c r="D4806" s="128">
        <v>0</v>
      </c>
      <c r="E4806" s="80">
        <v>0</v>
      </c>
      <c r="F4806" s="128">
        <v>0</v>
      </c>
      <c r="G4806" s="80">
        <v>0</v>
      </c>
      <c r="H4806" s="128">
        <v>0.69672131147540983</v>
      </c>
      <c r="I4806" s="128">
        <v>0.78935185185185186</v>
      </c>
      <c r="J4806" s="80" t="s">
        <v>211</v>
      </c>
      <c r="K4806" s="80" t="s">
        <v>211</v>
      </c>
      <c r="L4806" s="128">
        <v>0</v>
      </c>
      <c r="M4806" s="81" t="s">
        <v>97</v>
      </c>
    </row>
    <row r="4807" spans="1:13" x14ac:dyDescent="0.25">
      <c r="A4807" s="127" t="s">
        <v>9211</v>
      </c>
      <c r="B4807" s="80" t="s">
        <v>6459</v>
      </c>
      <c r="C4807" s="128">
        <v>0</v>
      </c>
      <c r="D4807" s="128">
        <v>0</v>
      </c>
      <c r="E4807" s="80">
        <v>0</v>
      </c>
      <c r="F4807" s="128">
        <v>0</v>
      </c>
      <c r="G4807" s="80">
        <v>0</v>
      </c>
      <c r="H4807" s="128">
        <v>0.67441860465116277</v>
      </c>
      <c r="I4807" s="128">
        <v>0.78164768921634309</v>
      </c>
      <c r="J4807" s="80" t="s">
        <v>211</v>
      </c>
      <c r="K4807" s="80" t="s">
        <v>211</v>
      </c>
      <c r="L4807" s="128">
        <v>0</v>
      </c>
      <c r="M4807" s="81" t="s">
        <v>97</v>
      </c>
    </row>
    <row r="4808" spans="1:13" x14ac:dyDescent="0.25">
      <c r="A4808" s="127" t="s">
        <v>9318</v>
      </c>
      <c r="B4808" s="80" t="s">
        <v>3263</v>
      </c>
      <c r="C4808" s="128">
        <v>0</v>
      </c>
      <c r="D4808" s="128">
        <v>0</v>
      </c>
      <c r="E4808" s="80">
        <v>0</v>
      </c>
      <c r="F4808" s="128">
        <v>0</v>
      </c>
      <c r="G4808" s="80">
        <v>0</v>
      </c>
      <c r="H4808" s="128">
        <v>0.42222222222222222</v>
      </c>
      <c r="I4808" s="128">
        <v>0.7856315179606026</v>
      </c>
      <c r="J4808" s="80" t="s">
        <v>211</v>
      </c>
      <c r="K4808" s="80" t="s">
        <v>211</v>
      </c>
      <c r="L4808" s="128">
        <v>0</v>
      </c>
      <c r="M4808" s="81" t="s">
        <v>97</v>
      </c>
    </row>
    <row r="4809" spans="1:13" x14ac:dyDescent="0.25">
      <c r="A4809" s="127" t="s">
        <v>9284</v>
      </c>
      <c r="B4809" s="80" t="s">
        <v>6445</v>
      </c>
      <c r="C4809" s="128">
        <v>0</v>
      </c>
      <c r="D4809" s="128">
        <v>0</v>
      </c>
      <c r="E4809" s="80">
        <v>0</v>
      </c>
      <c r="F4809" s="128">
        <v>0</v>
      </c>
      <c r="G4809" s="80">
        <v>0</v>
      </c>
      <c r="H4809" s="128">
        <v>0.55384615384615388</v>
      </c>
      <c r="I4809" s="128">
        <v>0.79496402877697836</v>
      </c>
      <c r="J4809" s="80" t="s">
        <v>211</v>
      </c>
      <c r="K4809" s="80" t="s">
        <v>211</v>
      </c>
      <c r="L4809" s="128">
        <v>0</v>
      </c>
      <c r="M4809" s="81" t="s">
        <v>97</v>
      </c>
    </row>
    <row r="4810" spans="1:13" x14ac:dyDescent="0.25">
      <c r="A4810" s="127" t="s">
        <v>9319</v>
      </c>
      <c r="B4810" s="80" t="s">
        <v>3546</v>
      </c>
      <c r="C4810" s="128">
        <v>0</v>
      </c>
      <c r="D4810" s="128">
        <v>0</v>
      </c>
      <c r="E4810" s="80">
        <v>0</v>
      </c>
      <c r="F4810" s="128">
        <v>0</v>
      </c>
      <c r="G4810" s="80">
        <v>0</v>
      </c>
      <c r="H4810" s="128">
        <v>0.41509433962264153</v>
      </c>
      <c r="I4810" s="128">
        <v>0.7920997920997922</v>
      </c>
      <c r="J4810" s="80" t="s">
        <v>211</v>
      </c>
      <c r="K4810" s="80" t="s">
        <v>211</v>
      </c>
      <c r="L4810" s="128">
        <v>0</v>
      </c>
      <c r="M4810" s="81" t="s">
        <v>97</v>
      </c>
    </row>
    <row r="4811" spans="1:13" x14ac:dyDescent="0.25">
      <c r="A4811" s="127" t="s">
        <v>9251</v>
      </c>
      <c r="B4811" s="80" t="s">
        <v>6447</v>
      </c>
      <c r="C4811" s="128">
        <v>0</v>
      </c>
      <c r="D4811" s="128">
        <v>0</v>
      </c>
      <c r="E4811" s="80">
        <v>0</v>
      </c>
      <c r="F4811" s="128">
        <v>0</v>
      </c>
      <c r="G4811" s="80">
        <v>0</v>
      </c>
      <c r="H4811" s="128">
        <v>0.6428571428571429</v>
      </c>
      <c r="I4811" s="128">
        <v>0.78495762711864403</v>
      </c>
      <c r="J4811" s="80" t="s">
        <v>211</v>
      </c>
      <c r="K4811" s="80" t="s">
        <v>211</v>
      </c>
      <c r="L4811" s="128">
        <v>0</v>
      </c>
      <c r="M4811" s="81" t="s">
        <v>97</v>
      </c>
    </row>
    <row r="4812" spans="1:13" x14ac:dyDescent="0.25">
      <c r="A4812" s="127" t="s">
        <v>9296</v>
      </c>
      <c r="B4812" s="80" t="s">
        <v>6347</v>
      </c>
      <c r="C4812" s="128">
        <v>0</v>
      </c>
      <c r="D4812" s="128">
        <v>0</v>
      </c>
      <c r="E4812" s="80">
        <v>0</v>
      </c>
      <c r="F4812" s="128">
        <v>0</v>
      </c>
      <c r="G4812" s="80">
        <v>0</v>
      </c>
      <c r="H4812" s="128">
        <v>0.49056603773584906</v>
      </c>
      <c r="I4812" s="128">
        <v>0.76620616365568539</v>
      </c>
      <c r="J4812" s="80" t="s">
        <v>211</v>
      </c>
      <c r="K4812" s="80" t="s">
        <v>211</v>
      </c>
      <c r="L4812" s="128">
        <v>0</v>
      </c>
      <c r="M4812" s="81" t="s">
        <v>97</v>
      </c>
    </row>
    <row r="4813" spans="1:13" x14ac:dyDescent="0.25">
      <c r="A4813" s="127" t="s">
        <v>9286</v>
      </c>
      <c r="B4813" s="80" t="s">
        <v>6357</v>
      </c>
      <c r="C4813" s="128">
        <v>0</v>
      </c>
      <c r="D4813" s="128">
        <v>0</v>
      </c>
      <c r="E4813" s="80">
        <v>0</v>
      </c>
      <c r="F4813" s="128">
        <v>0</v>
      </c>
      <c r="G4813" s="80">
        <v>0</v>
      </c>
      <c r="H4813" s="128">
        <v>0.53846153846153844</v>
      </c>
      <c r="I4813" s="128">
        <v>0.7819314641744548</v>
      </c>
      <c r="J4813" s="80" t="s">
        <v>211</v>
      </c>
      <c r="K4813" s="80" t="s">
        <v>211</v>
      </c>
      <c r="L4813" s="128">
        <v>0</v>
      </c>
      <c r="M4813" s="81" t="s">
        <v>97</v>
      </c>
    </row>
    <row r="4814" spans="1:13" x14ac:dyDescent="0.25">
      <c r="A4814" s="127" t="s">
        <v>9322</v>
      </c>
      <c r="B4814" s="80" t="s">
        <v>703</v>
      </c>
      <c r="C4814" s="128">
        <v>0</v>
      </c>
      <c r="D4814" s="128">
        <v>0</v>
      </c>
      <c r="E4814" s="80">
        <v>0</v>
      </c>
      <c r="F4814" s="128">
        <v>0</v>
      </c>
      <c r="G4814" s="80">
        <v>0</v>
      </c>
      <c r="H4814" s="128">
        <v>0.35714285714285715</v>
      </c>
      <c r="I4814" s="128">
        <v>0.81069042316258355</v>
      </c>
      <c r="J4814" s="80" t="s">
        <v>211</v>
      </c>
      <c r="K4814" s="80" t="s">
        <v>211</v>
      </c>
      <c r="L4814" s="128">
        <v>0</v>
      </c>
      <c r="M4814" s="81" t="s">
        <v>97</v>
      </c>
    </row>
    <row r="4815" spans="1:13" x14ac:dyDescent="0.25">
      <c r="A4815" s="127" t="s">
        <v>9298</v>
      </c>
      <c r="B4815" s="80" t="s">
        <v>6353</v>
      </c>
      <c r="C4815" s="128">
        <v>0</v>
      </c>
      <c r="D4815" s="128">
        <v>0</v>
      </c>
      <c r="E4815" s="80">
        <v>0</v>
      </c>
      <c r="F4815" s="128">
        <v>0</v>
      </c>
      <c r="G4815" s="80">
        <v>0</v>
      </c>
      <c r="H4815" s="128">
        <v>0.56349206349206349</v>
      </c>
      <c r="I4815" s="128">
        <v>0.744661095636026</v>
      </c>
      <c r="J4815" s="80" t="s">
        <v>211</v>
      </c>
      <c r="K4815" s="80" t="s">
        <v>211</v>
      </c>
      <c r="L4815" s="128">
        <v>0</v>
      </c>
      <c r="M4815" s="81" t="s">
        <v>97</v>
      </c>
    </row>
    <row r="4816" spans="1:13" x14ac:dyDescent="0.25">
      <c r="A4816" s="127" t="s">
        <v>9234</v>
      </c>
      <c r="B4816" s="80" t="s">
        <v>6359</v>
      </c>
      <c r="C4816" s="128">
        <v>0</v>
      </c>
      <c r="D4816" s="128">
        <v>0</v>
      </c>
      <c r="E4816" s="80">
        <v>0</v>
      </c>
      <c r="F4816" s="128">
        <v>0</v>
      </c>
      <c r="G4816" s="80">
        <v>0</v>
      </c>
      <c r="H4816" s="128">
        <v>0.5</v>
      </c>
      <c r="I4816" s="128">
        <v>0.76104598737601437</v>
      </c>
      <c r="J4816" s="80" t="s">
        <v>211</v>
      </c>
      <c r="K4816" s="80" t="s">
        <v>211</v>
      </c>
      <c r="L4816" s="128">
        <v>0</v>
      </c>
      <c r="M4816" s="81" t="s">
        <v>97</v>
      </c>
    </row>
    <row r="4817" spans="1:13" x14ac:dyDescent="0.25">
      <c r="A4817" s="127" t="s">
        <v>9288</v>
      </c>
      <c r="B4817" s="80" t="s">
        <v>6399</v>
      </c>
      <c r="C4817" s="128">
        <v>0</v>
      </c>
      <c r="D4817" s="128">
        <v>0</v>
      </c>
      <c r="E4817" s="80">
        <v>0</v>
      </c>
      <c r="F4817" s="128">
        <v>0</v>
      </c>
      <c r="G4817" s="80">
        <v>0</v>
      </c>
      <c r="H4817" s="128">
        <v>0.61038961038961037</v>
      </c>
      <c r="I4817" s="128">
        <v>0.78895814781834372</v>
      </c>
      <c r="J4817" s="80" t="s">
        <v>211</v>
      </c>
      <c r="K4817" s="80" t="s">
        <v>211</v>
      </c>
      <c r="L4817" s="128">
        <v>0</v>
      </c>
      <c r="M4817" s="81" t="s">
        <v>97</v>
      </c>
    </row>
    <row r="4818" spans="1:13" x14ac:dyDescent="0.25">
      <c r="A4818" s="127" t="s">
        <v>9252</v>
      </c>
      <c r="B4818" s="80" t="s">
        <v>6389</v>
      </c>
      <c r="C4818" s="128">
        <v>0</v>
      </c>
      <c r="D4818" s="128">
        <v>0</v>
      </c>
      <c r="E4818" s="80">
        <v>0</v>
      </c>
      <c r="F4818" s="128">
        <v>0</v>
      </c>
      <c r="G4818" s="80">
        <v>0</v>
      </c>
      <c r="H4818" s="128">
        <v>0.47572815533980584</v>
      </c>
      <c r="I4818" s="128">
        <v>0.76923076923076927</v>
      </c>
      <c r="J4818" s="80" t="s">
        <v>211</v>
      </c>
      <c r="K4818" s="80" t="s">
        <v>211</v>
      </c>
      <c r="L4818" s="128">
        <v>0</v>
      </c>
      <c r="M4818" s="81" t="s">
        <v>97</v>
      </c>
    </row>
    <row r="4819" spans="1:13" x14ac:dyDescent="0.25">
      <c r="A4819" s="127" t="s">
        <v>9235</v>
      </c>
      <c r="B4819" s="80" t="s">
        <v>6371</v>
      </c>
      <c r="C4819" s="128">
        <v>0</v>
      </c>
      <c r="D4819" s="128">
        <v>0</v>
      </c>
      <c r="E4819" s="80">
        <v>0</v>
      </c>
      <c r="F4819" s="128">
        <v>0</v>
      </c>
      <c r="G4819" s="80">
        <v>0</v>
      </c>
      <c r="H4819" s="128">
        <v>0.56692913385826771</v>
      </c>
      <c r="I4819" s="128">
        <v>0.80012300123001234</v>
      </c>
      <c r="J4819" s="80" t="s">
        <v>211</v>
      </c>
      <c r="K4819" s="80" t="s">
        <v>211</v>
      </c>
      <c r="L4819" s="128">
        <v>0</v>
      </c>
      <c r="M4819" s="81" t="s">
        <v>97</v>
      </c>
    </row>
    <row r="4820" spans="1:13" x14ac:dyDescent="0.25">
      <c r="A4820" s="127" t="s">
        <v>9294</v>
      </c>
      <c r="B4820" s="80" t="s">
        <v>6373</v>
      </c>
      <c r="C4820" s="128">
        <v>0</v>
      </c>
      <c r="D4820" s="128">
        <v>0</v>
      </c>
      <c r="E4820" s="80">
        <v>0</v>
      </c>
      <c r="F4820" s="128">
        <v>0</v>
      </c>
      <c r="G4820" s="80">
        <v>0</v>
      </c>
      <c r="H4820" s="128">
        <v>0.58333333333333337</v>
      </c>
      <c r="I4820" s="128">
        <v>0.76069615663524293</v>
      </c>
      <c r="J4820" s="80" t="s">
        <v>211</v>
      </c>
      <c r="K4820" s="80" t="s">
        <v>211</v>
      </c>
      <c r="L4820" s="128">
        <v>0</v>
      </c>
      <c r="M4820" s="81" t="s">
        <v>97</v>
      </c>
    </row>
    <row r="4821" spans="1:13" x14ac:dyDescent="0.25">
      <c r="A4821" s="127" t="s">
        <v>9290</v>
      </c>
      <c r="B4821" s="80" t="s">
        <v>6421</v>
      </c>
      <c r="C4821" s="128">
        <v>0</v>
      </c>
      <c r="D4821" s="128">
        <v>0</v>
      </c>
      <c r="E4821" s="80">
        <v>0</v>
      </c>
      <c r="F4821" s="128">
        <v>0</v>
      </c>
      <c r="G4821" s="80">
        <v>0</v>
      </c>
      <c r="H4821" s="128">
        <v>0.359375</v>
      </c>
      <c r="I4821" s="128">
        <v>0.78556485355648531</v>
      </c>
      <c r="J4821" s="80" t="s">
        <v>211</v>
      </c>
      <c r="K4821" s="80" t="s">
        <v>211</v>
      </c>
      <c r="L4821" s="128">
        <v>0</v>
      </c>
      <c r="M4821" s="81" t="s">
        <v>97</v>
      </c>
    </row>
    <row r="4822" spans="1:13" x14ac:dyDescent="0.25">
      <c r="A4822" s="127" t="s">
        <v>9220</v>
      </c>
      <c r="B4822" s="80" t="s">
        <v>6449</v>
      </c>
      <c r="C4822" s="128">
        <v>0</v>
      </c>
      <c r="D4822" s="128">
        <v>0</v>
      </c>
      <c r="E4822" s="80">
        <v>0</v>
      </c>
      <c r="F4822" s="128">
        <v>0</v>
      </c>
      <c r="G4822" s="80">
        <v>0</v>
      </c>
      <c r="H4822" s="128">
        <v>0.52777777777777779</v>
      </c>
      <c r="I4822" s="128">
        <v>0.76888888888888884</v>
      </c>
      <c r="J4822" s="80" t="s">
        <v>211</v>
      </c>
      <c r="K4822" s="80" t="s">
        <v>211</v>
      </c>
      <c r="L4822" s="128">
        <v>0</v>
      </c>
      <c r="M4822" s="81" t="s">
        <v>97</v>
      </c>
    </row>
    <row r="4823" spans="1:13" x14ac:dyDescent="0.25">
      <c r="A4823" s="127" t="s">
        <v>9253</v>
      </c>
      <c r="B4823" s="80" t="s">
        <v>6381</v>
      </c>
      <c r="C4823" s="128">
        <v>0</v>
      </c>
      <c r="D4823" s="128">
        <v>0</v>
      </c>
      <c r="E4823" s="80">
        <v>0</v>
      </c>
      <c r="F4823" s="128">
        <v>0</v>
      </c>
      <c r="G4823" s="80">
        <v>0</v>
      </c>
      <c r="H4823" s="128">
        <v>0.4838709677419355</v>
      </c>
      <c r="I4823" s="128">
        <v>0.74538152610441755</v>
      </c>
      <c r="J4823" s="80" t="s">
        <v>211</v>
      </c>
      <c r="K4823" s="80" t="s">
        <v>211</v>
      </c>
      <c r="L4823" s="128">
        <v>0</v>
      </c>
      <c r="M4823" s="81" t="s">
        <v>97</v>
      </c>
    </row>
    <row r="4824" spans="1:13" x14ac:dyDescent="0.25">
      <c r="A4824" s="127" t="s">
        <v>9297</v>
      </c>
      <c r="B4824" s="80" t="s">
        <v>6383</v>
      </c>
      <c r="C4824" s="128">
        <v>0</v>
      </c>
      <c r="D4824" s="128">
        <v>0</v>
      </c>
      <c r="E4824" s="80">
        <v>0</v>
      </c>
      <c r="F4824" s="128">
        <v>0</v>
      </c>
      <c r="G4824" s="80">
        <v>0</v>
      </c>
      <c r="H4824" s="128">
        <v>0.51239669421487599</v>
      </c>
      <c r="I4824" s="128">
        <v>0.774401473296501</v>
      </c>
      <c r="J4824" s="80" t="s">
        <v>211</v>
      </c>
      <c r="K4824" s="80" t="s">
        <v>211</v>
      </c>
      <c r="L4824" s="128">
        <v>0</v>
      </c>
      <c r="M4824" s="81" t="s">
        <v>97</v>
      </c>
    </row>
    <row r="4825" spans="1:13" x14ac:dyDescent="0.25">
      <c r="A4825" s="127" t="s">
        <v>9299</v>
      </c>
      <c r="B4825" s="80" t="s">
        <v>6407</v>
      </c>
      <c r="C4825" s="128">
        <v>0</v>
      </c>
      <c r="D4825" s="128">
        <v>0</v>
      </c>
      <c r="E4825" s="80">
        <v>0</v>
      </c>
      <c r="F4825" s="128">
        <v>0</v>
      </c>
      <c r="G4825" s="80">
        <v>0</v>
      </c>
      <c r="H4825" s="128">
        <v>0.57534246575342463</v>
      </c>
      <c r="I4825" s="128">
        <v>0.76550998948475291</v>
      </c>
      <c r="J4825" s="80" t="s">
        <v>211</v>
      </c>
      <c r="K4825" s="80" t="s">
        <v>211</v>
      </c>
      <c r="L4825" s="128">
        <v>0</v>
      </c>
      <c r="M4825" s="81" t="s">
        <v>97</v>
      </c>
    </row>
    <row r="4826" spans="1:13" x14ac:dyDescent="0.25">
      <c r="A4826" s="127" t="s">
        <v>9254</v>
      </c>
      <c r="B4826" s="80" t="s">
        <v>6415</v>
      </c>
      <c r="C4826" s="128">
        <v>0</v>
      </c>
      <c r="D4826" s="128">
        <v>0</v>
      </c>
      <c r="E4826" s="80">
        <v>0</v>
      </c>
      <c r="F4826" s="128">
        <v>0</v>
      </c>
      <c r="G4826" s="80">
        <v>0</v>
      </c>
      <c r="H4826" s="128">
        <v>0.61538461538461542</v>
      </c>
      <c r="I4826" s="128">
        <v>0.74753018660812309</v>
      </c>
      <c r="J4826" s="80" t="s">
        <v>211</v>
      </c>
      <c r="K4826" s="80" t="s">
        <v>211</v>
      </c>
      <c r="L4826" s="128">
        <v>0</v>
      </c>
      <c r="M4826" s="81" t="s">
        <v>97</v>
      </c>
    </row>
    <row r="4827" spans="1:13" x14ac:dyDescent="0.25">
      <c r="A4827" s="127" t="s">
        <v>9338</v>
      </c>
      <c r="B4827" s="80" t="s">
        <v>4147</v>
      </c>
      <c r="C4827" s="128">
        <v>0</v>
      </c>
      <c r="D4827" s="128">
        <v>0</v>
      </c>
      <c r="E4827" s="80">
        <v>0</v>
      </c>
      <c r="F4827" s="128">
        <v>0</v>
      </c>
      <c r="G4827" s="80">
        <v>0</v>
      </c>
      <c r="H4827" s="128">
        <v>0.64179104477611937</v>
      </c>
      <c r="I4827" s="128">
        <v>0.82667876588021771</v>
      </c>
      <c r="J4827" s="80" t="s">
        <v>211</v>
      </c>
      <c r="K4827" s="80" t="s">
        <v>211</v>
      </c>
      <c r="L4827" s="128">
        <v>0</v>
      </c>
      <c r="M4827" s="81" t="s">
        <v>97</v>
      </c>
    </row>
    <row r="4828" spans="1:13" x14ac:dyDescent="0.25">
      <c r="A4828" s="127" t="s">
        <v>9341</v>
      </c>
      <c r="B4828" s="80" t="s">
        <v>4195</v>
      </c>
      <c r="C4828" s="128">
        <v>0</v>
      </c>
      <c r="D4828" s="128">
        <v>0</v>
      </c>
      <c r="E4828" s="80">
        <v>0</v>
      </c>
      <c r="F4828" s="128">
        <v>0</v>
      </c>
      <c r="G4828" s="80">
        <v>0</v>
      </c>
      <c r="H4828" s="128">
        <v>0.24705882352941175</v>
      </c>
      <c r="I4828" s="128">
        <v>0.771513353115727</v>
      </c>
      <c r="J4828" s="80" t="s">
        <v>211</v>
      </c>
      <c r="K4828" s="80" t="s">
        <v>211</v>
      </c>
      <c r="L4828" s="128">
        <v>0</v>
      </c>
      <c r="M4828" s="81" t="s">
        <v>97</v>
      </c>
    </row>
    <row r="4829" spans="1:13" x14ac:dyDescent="0.25">
      <c r="A4829" s="127" t="s">
        <v>9301</v>
      </c>
      <c r="B4829" s="80" t="s">
        <v>6923</v>
      </c>
      <c r="C4829" s="128">
        <v>0</v>
      </c>
      <c r="D4829" s="128">
        <v>0</v>
      </c>
      <c r="E4829" s="80">
        <v>0</v>
      </c>
      <c r="F4829" s="128">
        <v>0</v>
      </c>
      <c r="G4829" s="80">
        <v>0</v>
      </c>
      <c r="H4829" s="128">
        <v>7.1428571428571425E-2</v>
      </c>
      <c r="I4829" s="128">
        <v>0.57861635220125784</v>
      </c>
      <c r="J4829" s="80" t="s">
        <v>211</v>
      </c>
      <c r="K4829" s="80" t="s">
        <v>211</v>
      </c>
      <c r="L4829" s="128">
        <v>0</v>
      </c>
      <c r="M4829" s="81" t="s">
        <v>97</v>
      </c>
    </row>
    <row r="4830" spans="1:13" x14ac:dyDescent="0.25">
      <c r="A4830" s="127" t="s">
        <v>9343</v>
      </c>
      <c r="B4830" s="80" t="s">
        <v>4164</v>
      </c>
      <c r="C4830" s="128">
        <v>0</v>
      </c>
      <c r="D4830" s="128">
        <v>0</v>
      </c>
      <c r="E4830" s="80">
        <v>0</v>
      </c>
      <c r="F4830" s="128">
        <v>0</v>
      </c>
      <c r="G4830" s="80">
        <v>0</v>
      </c>
      <c r="H4830" s="128">
        <v>0.40625</v>
      </c>
      <c r="I4830" s="128">
        <v>0.80109739368998645</v>
      </c>
      <c r="J4830" s="80" t="s">
        <v>211</v>
      </c>
      <c r="K4830" s="80" t="s">
        <v>211</v>
      </c>
      <c r="L4830" s="128">
        <v>0</v>
      </c>
      <c r="M4830" s="81" t="s">
        <v>97</v>
      </c>
    </row>
    <row r="4831" spans="1:13" x14ac:dyDescent="0.25">
      <c r="A4831" s="127" t="s">
        <v>9345</v>
      </c>
      <c r="B4831" s="80" t="s">
        <v>4168</v>
      </c>
      <c r="C4831" s="128">
        <v>0</v>
      </c>
      <c r="D4831" s="128">
        <v>0</v>
      </c>
      <c r="E4831" s="80">
        <v>0</v>
      </c>
      <c r="F4831" s="128">
        <v>0</v>
      </c>
      <c r="G4831" s="80">
        <v>0</v>
      </c>
      <c r="H4831" s="128">
        <v>0.58024691358024694</v>
      </c>
      <c r="I4831" s="128">
        <v>0.77177177177177181</v>
      </c>
      <c r="J4831" s="80" t="s">
        <v>211</v>
      </c>
      <c r="K4831" s="80" t="s">
        <v>211</v>
      </c>
      <c r="L4831" s="128">
        <v>0</v>
      </c>
      <c r="M4831" s="81" t="s">
        <v>97</v>
      </c>
    </row>
    <row r="4832" spans="1:13" x14ac:dyDescent="0.25">
      <c r="A4832" s="127" t="s">
        <v>9347</v>
      </c>
      <c r="B4832" s="80" t="s">
        <v>4171</v>
      </c>
      <c r="C4832" s="128">
        <v>0</v>
      </c>
      <c r="D4832" s="128">
        <v>0</v>
      </c>
      <c r="E4832" s="80">
        <v>0</v>
      </c>
      <c r="F4832" s="128">
        <v>0</v>
      </c>
      <c r="G4832" s="80">
        <v>0</v>
      </c>
      <c r="H4832" s="128">
        <v>0.47142857142857142</v>
      </c>
      <c r="I4832" s="128">
        <v>0.8</v>
      </c>
      <c r="J4832" s="80" t="s">
        <v>211</v>
      </c>
      <c r="K4832" s="80" t="s">
        <v>211</v>
      </c>
      <c r="L4832" s="128">
        <v>0</v>
      </c>
      <c r="M4832" s="81" t="s">
        <v>97</v>
      </c>
    </row>
    <row r="4833" spans="1:13" x14ac:dyDescent="0.25">
      <c r="A4833" s="127" t="s">
        <v>9391</v>
      </c>
      <c r="B4833" s="80" t="s">
        <v>6678</v>
      </c>
      <c r="C4833" s="128">
        <v>0</v>
      </c>
      <c r="D4833" s="128">
        <v>0</v>
      </c>
      <c r="E4833" s="80">
        <v>0</v>
      </c>
      <c r="F4833" s="128">
        <v>0</v>
      </c>
      <c r="G4833" s="80">
        <v>0</v>
      </c>
      <c r="H4833" s="128">
        <v>0.4861111111111111</v>
      </c>
      <c r="I4833" s="128">
        <v>0.7823660714285714</v>
      </c>
      <c r="J4833" s="80" t="s">
        <v>211</v>
      </c>
      <c r="K4833" s="80" t="s">
        <v>211</v>
      </c>
      <c r="L4833" s="128">
        <v>0</v>
      </c>
      <c r="M4833" s="81" t="s">
        <v>97</v>
      </c>
    </row>
    <row r="4834" spans="1:13" x14ac:dyDescent="0.25">
      <c r="A4834" s="127" t="s">
        <v>9222</v>
      </c>
      <c r="B4834" s="80" t="s">
        <v>6702</v>
      </c>
      <c r="C4834" s="128">
        <v>0</v>
      </c>
      <c r="D4834" s="128">
        <v>0</v>
      </c>
      <c r="E4834" s="80">
        <v>0</v>
      </c>
      <c r="F4834" s="128">
        <v>0</v>
      </c>
      <c r="G4834" s="80">
        <v>0</v>
      </c>
      <c r="H4834" s="128">
        <v>0.5092592592592593</v>
      </c>
      <c r="I4834" s="128">
        <v>0.7612951807228916</v>
      </c>
      <c r="J4834" s="80" t="s">
        <v>211</v>
      </c>
      <c r="K4834" s="80" t="s">
        <v>211</v>
      </c>
      <c r="L4834" s="128">
        <v>0</v>
      </c>
      <c r="M4834" s="81" t="s">
        <v>97</v>
      </c>
    </row>
    <row r="4835" spans="1:13" x14ac:dyDescent="0.25">
      <c r="A4835" s="127" t="s">
        <v>9424</v>
      </c>
      <c r="B4835" s="80" t="s">
        <v>6682</v>
      </c>
      <c r="C4835" s="128">
        <v>0</v>
      </c>
      <c r="D4835" s="128">
        <v>0</v>
      </c>
      <c r="E4835" s="80">
        <v>0</v>
      </c>
      <c r="F4835" s="128">
        <v>0</v>
      </c>
      <c r="G4835" s="80">
        <v>0</v>
      </c>
      <c r="H4835" s="128">
        <v>0.620253164556962</v>
      </c>
      <c r="I4835" s="128">
        <v>0.77578051087984867</v>
      </c>
      <c r="J4835" s="80" t="s">
        <v>211</v>
      </c>
      <c r="K4835" s="80" t="s">
        <v>211</v>
      </c>
      <c r="L4835" s="128">
        <v>0</v>
      </c>
      <c r="M4835" s="81" t="s">
        <v>97</v>
      </c>
    </row>
    <row r="4836" spans="1:13" x14ac:dyDescent="0.25">
      <c r="A4836" s="127" t="s">
        <v>9387</v>
      </c>
      <c r="B4836" s="80" t="s">
        <v>6690</v>
      </c>
      <c r="C4836" s="128">
        <v>0</v>
      </c>
      <c r="D4836" s="128">
        <v>0</v>
      </c>
      <c r="E4836" s="80">
        <v>0</v>
      </c>
      <c r="F4836" s="128">
        <v>0</v>
      </c>
      <c r="G4836" s="80">
        <v>0</v>
      </c>
      <c r="H4836" s="128">
        <v>0.42857142857142855</v>
      </c>
      <c r="I4836" s="128">
        <v>0.78709136630343668</v>
      </c>
      <c r="J4836" s="80" t="s">
        <v>211</v>
      </c>
      <c r="K4836" s="80" t="s">
        <v>211</v>
      </c>
      <c r="L4836" s="128">
        <v>0</v>
      </c>
      <c r="M4836" s="81" t="s">
        <v>97</v>
      </c>
    </row>
    <row r="4837" spans="1:13" x14ac:dyDescent="0.25">
      <c r="A4837" s="127" t="s">
        <v>9303</v>
      </c>
      <c r="B4837" s="80" t="s">
        <v>6700</v>
      </c>
      <c r="C4837" s="128">
        <v>0</v>
      </c>
      <c r="D4837" s="128">
        <v>0</v>
      </c>
      <c r="E4837" s="80">
        <v>0</v>
      </c>
      <c r="F4837" s="128">
        <v>0</v>
      </c>
      <c r="G4837" s="80">
        <v>0</v>
      </c>
      <c r="H4837" s="128">
        <v>0.46666666666666662</v>
      </c>
      <c r="I4837" s="128">
        <v>0.7564322469982846</v>
      </c>
      <c r="J4837" s="80" t="s">
        <v>211</v>
      </c>
      <c r="K4837" s="80" t="s">
        <v>211</v>
      </c>
      <c r="L4837" s="128">
        <v>0</v>
      </c>
      <c r="M4837" s="81" t="s">
        <v>97</v>
      </c>
    </row>
    <row r="4838" spans="1:13" x14ac:dyDescent="0.25">
      <c r="A4838" s="127" t="s">
        <v>9236</v>
      </c>
      <c r="B4838" s="80" t="s">
        <v>6694</v>
      </c>
      <c r="C4838" s="128">
        <v>0</v>
      </c>
      <c r="D4838" s="128">
        <v>0</v>
      </c>
      <c r="E4838" s="80">
        <v>0</v>
      </c>
      <c r="F4838" s="128">
        <v>0</v>
      </c>
      <c r="G4838" s="80">
        <v>0</v>
      </c>
      <c r="H4838" s="128">
        <v>0.58441558441558439</v>
      </c>
      <c r="I4838" s="128">
        <v>0.74183006535947715</v>
      </c>
      <c r="J4838" s="80" t="s">
        <v>211</v>
      </c>
      <c r="K4838" s="80" t="s">
        <v>211</v>
      </c>
      <c r="L4838" s="128">
        <v>0</v>
      </c>
      <c r="M4838" s="81" t="s">
        <v>97</v>
      </c>
    </row>
    <row r="4839" spans="1:13" x14ac:dyDescent="0.25">
      <c r="A4839" s="127" t="s">
        <v>9351</v>
      </c>
      <c r="B4839" s="80" t="s">
        <v>4180</v>
      </c>
      <c r="C4839" s="128">
        <v>0</v>
      </c>
      <c r="D4839" s="128">
        <v>0</v>
      </c>
      <c r="E4839" s="80">
        <v>0</v>
      </c>
      <c r="F4839" s="128">
        <v>0</v>
      </c>
      <c r="G4839" s="80">
        <v>0</v>
      </c>
      <c r="H4839" s="128">
        <v>0.42499999999999999</v>
      </c>
      <c r="I4839" s="128">
        <v>0.70013568521031211</v>
      </c>
      <c r="J4839" s="80" t="s">
        <v>211</v>
      </c>
      <c r="K4839" s="80" t="s">
        <v>211</v>
      </c>
      <c r="L4839" s="128">
        <v>0</v>
      </c>
      <c r="M4839" s="81" t="s">
        <v>97</v>
      </c>
    </row>
    <row r="4840" spans="1:13" x14ac:dyDescent="0.25">
      <c r="A4840" s="127" t="s">
        <v>9390</v>
      </c>
      <c r="B4840" s="80" t="s">
        <v>6696</v>
      </c>
      <c r="C4840" s="128">
        <v>0</v>
      </c>
      <c r="D4840" s="128">
        <v>0</v>
      </c>
      <c r="E4840" s="80">
        <v>0</v>
      </c>
      <c r="F4840" s="128">
        <v>0</v>
      </c>
      <c r="G4840" s="80">
        <v>0</v>
      </c>
      <c r="H4840" s="128">
        <v>0.50458715596330272</v>
      </c>
      <c r="I4840" s="128">
        <v>0.7864619678995115</v>
      </c>
      <c r="J4840" s="80" t="s">
        <v>211</v>
      </c>
      <c r="K4840" s="80" t="s">
        <v>211</v>
      </c>
      <c r="L4840" s="128">
        <v>0</v>
      </c>
      <c r="M4840" s="81" t="s">
        <v>97</v>
      </c>
    </row>
    <row r="4841" spans="1:13" x14ac:dyDescent="0.25">
      <c r="A4841" s="127" t="s">
        <v>9255</v>
      </c>
      <c r="B4841" s="80" t="s">
        <v>6708</v>
      </c>
      <c r="C4841" s="128">
        <v>0</v>
      </c>
      <c r="D4841" s="128">
        <v>0</v>
      </c>
      <c r="E4841" s="80">
        <v>0</v>
      </c>
      <c r="F4841" s="128">
        <v>0</v>
      </c>
      <c r="G4841" s="80">
        <v>0</v>
      </c>
      <c r="H4841" s="128">
        <v>0.54700854700854706</v>
      </c>
      <c r="I4841" s="128">
        <v>0.77422303473491771</v>
      </c>
      <c r="J4841" s="80" t="s">
        <v>211</v>
      </c>
      <c r="K4841" s="80" t="s">
        <v>211</v>
      </c>
      <c r="L4841" s="128">
        <v>0</v>
      </c>
      <c r="M4841" s="81" t="s">
        <v>97</v>
      </c>
    </row>
    <row r="4842" spans="1:13" x14ac:dyDescent="0.25">
      <c r="A4842" s="127" t="s">
        <v>9385</v>
      </c>
      <c r="B4842" s="80" t="s">
        <v>6704</v>
      </c>
      <c r="C4842" s="128">
        <v>0</v>
      </c>
      <c r="D4842" s="128">
        <v>0</v>
      </c>
      <c r="E4842" s="80">
        <v>0</v>
      </c>
      <c r="F4842" s="128">
        <v>0</v>
      </c>
      <c r="G4842" s="80">
        <v>0</v>
      </c>
      <c r="H4842" s="128">
        <v>0.625</v>
      </c>
      <c r="I4842" s="128">
        <v>0.79373368146214096</v>
      </c>
      <c r="J4842" s="80" t="s">
        <v>211</v>
      </c>
      <c r="K4842" s="80" t="s">
        <v>211</v>
      </c>
      <c r="L4842" s="128">
        <v>0</v>
      </c>
      <c r="M4842" s="81" t="s">
        <v>97</v>
      </c>
    </row>
    <row r="4843" spans="1:13" x14ac:dyDescent="0.25">
      <c r="A4843" s="127" t="s">
        <v>9306</v>
      </c>
      <c r="B4843" s="80" t="s">
        <v>6706</v>
      </c>
      <c r="C4843" s="128">
        <v>0</v>
      </c>
      <c r="D4843" s="128">
        <v>0</v>
      </c>
      <c r="E4843" s="80">
        <v>0</v>
      </c>
      <c r="F4843" s="128">
        <v>0</v>
      </c>
      <c r="G4843" s="80">
        <v>0</v>
      </c>
      <c r="H4843" s="128">
        <v>0.51724137931034486</v>
      </c>
      <c r="I4843" s="128">
        <v>0.75325884543761634</v>
      </c>
      <c r="J4843" s="80" t="s">
        <v>211</v>
      </c>
      <c r="K4843" s="80" t="s">
        <v>211</v>
      </c>
      <c r="L4843" s="128">
        <v>0</v>
      </c>
      <c r="M4843" s="81" t="s">
        <v>97</v>
      </c>
    </row>
    <row r="4844" spans="1:13" x14ac:dyDescent="0.25">
      <c r="A4844" s="127" t="s">
        <v>9822</v>
      </c>
      <c r="B4844" s="80" t="s">
        <v>668</v>
      </c>
      <c r="C4844" s="128">
        <v>0</v>
      </c>
      <c r="D4844" s="128">
        <v>0</v>
      </c>
      <c r="E4844" s="80">
        <v>0</v>
      </c>
      <c r="F4844" s="128">
        <v>0</v>
      </c>
      <c r="G4844" s="80">
        <v>0</v>
      </c>
      <c r="H4844" s="128">
        <v>0.59259259259259256</v>
      </c>
      <c r="I4844" s="128">
        <v>0.82521489971346706</v>
      </c>
      <c r="J4844" s="80" t="s">
        <v>211</v>
      </c>
      <c r="K4844" s="80" t="s">
        <v>211</v>
      </c>
      <c r="L4844" s="128">
        <v>0</v>
      </c>
      <c r="M4844" s="81" t="s">
        <v>97</v>
      </c>
    </row>
    <row r="4845" spans="1:13" x14ac:dyDescent="0.25">
      <c r="A4845" s="127" t="s">
        <v>9824</v>
      </c>
      <c r="B4845" s="80" t="s">
        <v>726</v>
      </c>
      <c r="C4845" s="128">
        <v>0</v>
      </c>
      <c r="D4845" s="128">
        <v>0</v>
      </c>
      <c r="E4845" s="80">
        <v>0</v>
      </c>
      <c r="F4845" s="128">
        <v>0</v>
      </c>
      <c r="G4845" s="80">
        <v>0</v>
      </c>
      <c r="H4845" s="128">
        <v>0</v>
      </c>
      <c r="I4845" s="128">
        <v>0.81818181818181823</v>
      </c>
      <c r="J4845" s="80" t="s">
        <v>211</v>
      </c>
      <c r="K4845" s="80" t="s">
        <v>211</v>
      </c>
      <c r="L4845" s="128">
        <v>0</v>
      </c>
      <c r="M4845" s="81" t="s">
        <v>97</v>
      </c>
    </row>
    <row r="4846" spans="1:13" x14ac:dyDescent="0.25">
      <c r="A4846" s="127" t="s">
        <v>9267</v>
      </c>
      <c r="B4846" s="80" t="s">
        <v>8419</v>
      </c>
      <c r="C4846" s="128">
        <v>0</v>
      </c>
      <c r="D4846" s="128">
        <v>0</v>
      </c>
      <c r="E4846" s="80">
        <v>0</v>
      </c>
      <c r="F4846" s="128">
        <v>0</v>
      </c>
      <c r="G4846" s="80">
        <v>0</v>
      </c>
      <c r="H4846" s="128">
        <v>0.27272727272727271</v>
      </c>
      <c r="I4846" s="128">
        <v>0.75996677740863772</v>
      </c>
      <c r="J4846" s="80" t="s">
        <v>211</v>
      </c>
      <c r="K4846" s="80" t="s">
        <v>211</v>
      </c>
      <c r="L4846" s="128">
        <v>0</v>
      </c>
      <c r="M4846" s="81" t="s">
        <v>97</v>
      </c>
    </row>
    <row r="4847" spans="1:13" x14ac:dyDescent="0.25">
      <c r="A4847" s="127" t="s">
        <v>9426</v>
      </c>
      <c r="B4847" s="80" t="s">
        <v>8421</v>
      </c>
      <c r="C4847" s="128">
        <v>0</v>
      </c>
      <c r="D4847" s="128">
        <v>0</v>
      </c>
      <c r="E4847" s="80">
        <v>0</v>
      </c>
      <c r="F4847" s="128">
        <v>0</v>
      </c>
      <c r="G4847" s="80">
        <v>0</v>
      </c>
      <c r="H4847" s="128">
        <v>0.64556962025316456</v>
      </c>
      <c r="I4847" s="128">
        <v>0.74859437751004021</v>
      </c>
      <c r="J4847" s="80" t="s">
        <v>211</v>
      </c>
      <c r="K4847" s="80" t="s">
        <v>211</v>
      </c>
      <c r="L4847" s="128">
        <v>0</v>
      </c>
      <c r="M4847" s="81" t="s">
        <v>97</v>
      </c>
    </row>
    <row r="4848" spans="1:13" x14ac:dyDescent="0.25">
      <c r="A4848" s="127" t="s">
        <v>9429</v>
      </c>
      <c r="B4848" s="80" t="s">
        <v>8423</v>
      </c>
      <c r="C4848" s="128">
        <v>0</v>
      </c>
      <c r="D4848" s="128">
        <v>0</v>
      </c>
      <c r="E4848" s="80">
        <v>0</v>
      </c>
      <c r="F4848" s="128">
        <v>0</v>
      </c>
      <c r="G4848" s="80">
        <v>0</v>
      </c>
      <c r="H4848" s="128">
        <v>0.41095890410958902</v>
      </c>
      <c r="I4848" s="128">
        <v>0.80440304826418285</v>
      </c>
      <c r="J4848" s="80" t="s">
        <v>211</v>
      </c>
      <c r="K4848" s="80" t="s">
        <v>211</v>
      </c>
      <c r="L4848" s="128">
        <v>0</v>
      </c>
      <c r="M4848" s="81" t="s">
        <v>97</v>
      </c>
    </row>
    <row r="4849" spans="1:13" x14ac:dyDescent="0.25">
      <c r="A4849" s="127" t="s">
        <v>9226</v>
      </c>
      <c r="B4849" s="80" t="s">
        <v>8425</v>
      </c>
      <c r="C4849" s="128">
        <v>0</v>
      </c>
      <c r="D4849" s="128">
        <v>0</v>
      </c>
      <c r="E4849" s="80">
        <v>0</v>
      </c>
      <c r="F4849" s="128">
        <v>0</v>
      </c>
      <c r="G4849" s="80">
        <v>0</v>
      </c>
      <c r="H4849" s="128">
        <v>0.48529411764705882</v>
      </c>
      <c r="I4849" s="128">
        <v>0.80194174757281556</v>
      </c>
      <c r="J4849" s="80" t="s">
        <v>211</v>
      </c>
      <c r="K4849" s="80" t="s">
        <v>211</v>
      </c>
      <c r="L4849" s="128">
        <v>0</v>
      </c>
      <c r="M4849" s="81" t="s">
        <v>97</v>
      </c>
    </row>
    <row r="4850" spans="1:13" x14ac:dyDescent="0.25">
      <c r="A4850" s="127" t="s">
        <v>9823</v>
      </c>
      <c r="B4850" s="80" t="s">
        <v>689</v>
      </c>
      <c r="C4850" s="128">
        <v>0</v>
      </c>
      <c r="D4850" s="128">
        <v>0</v>
      </c>
      <c r="E4850" s="80">
        <v>0</v>
      </c>
      <c r="F4850" s="128">
        <v>0</v>
      </c>
      <c r="G4850" s="80">
        <v>0</v>
      </c>
      <c r="H4850" s="128">
        <v>0.6</v>
      </c>
      <c r="I4850" s="128">
        <v>0.54741379310344829</v>
      </c>
      <c r="J4850" s="80" t="s">
        <v>211</v>
      </c>
      <c r="K4850" s="80" t="s">
        <v>211</v>
      </c>
      <c r="L4850" s="128">
        <v>0</v>
      </c>
      <c r="M4850" s="81" t="s">
        <v>97</v>
      </c>
    </row>
    <row r="4851" spans="1:13" x14ac:dyDescent="0.25">
      <c r="A4851" s="127" t="s">
        <v>9423</v>
      </c>
      <c r="B4851" s="80" t="s">
        <v>8427</v>
      </c>
      <c r="C4851" s="128">
        <v>0</v>
      </c>
      <c r="D4851" s="128">
        <v>0</v>
      </c>
      <c r="E4851" s="80">
        <v>0</v>
      </c>
      <c r="F4851" s="128">
        <v>0</v>
      </c>
      <c r="G4851" s="80">
        <v>0</v>
      </c>
      <c r="H4851" s="128">
        <v>0.6271186440677966</v>
      </c>
      <c r="I4851" s="128">
        <v>0.78539325842696628</v>
      </c>
      <c r="J4851" s="80" t="s">
        <v>211</v>
      </c>
      <c r="K4851" s="80" t="s">
        <v>211</v>
      </c>
      <c r="L4851" s="128">
        <v>0</v>
      </c>
      <c r="M4851" s="81" t="s">
        <v>97</v>
      </c>
    </row>
    <row r="4852" spans="1:13" x14ac:dyDescent="0.25">
      <c r="A4852" s="127" t="s">
        <v>9213</v>
      </c>
      <c r="B4852" s="80" t="s">
        <v>8429</v>
      </c>
      <c r="C4852" s="128">
        <v>0</v>
      </c>
      <c r="D4852" s="128">
        <v>0</v>
      </c>
      <c r="E4852" s="80">
        <v>0</v>
      </c>
      <c r="F4852" s="128">
        <v>0</v>
      </c>
      <c r="G4852" s="80">
        <v>0</v>
      </c>
      <c r="H4852" s="128">
        <v>0.6</v>
      </c>
      <c r="I4852" s="128">
        <v>0.7471804511278195</v>
      </c>
      <c r="J4852" s="80" t="s">
        <v>211</v>
      </c>
      <c r="K4852" s="80" t="s">
        <v>211</v>
      </c>
      <c r="L4852" s="128">
        <v>0</v>
      </c>
      <c r="M4852" s="81" t="s">
        <v>97</v>
      </c>
    </row>
    <row r="4853" spans="1:13" x14ac:dyDescent="0.25">
      <c r="A4853" s="127" t="s">
        <v>9434</v>
      </c>
      <c r="B4853" s="80" t="s">
        <v>8431</v>
      </c>
      <c r="C4853" s="128">
        <v>0</v>
      </c>
      <c r="D4853" s="128">
        <v>0</v>
      </c>
      <c r="E4853" s="80">
        <v>0</v>
      </c>
      <c r="F4853" s="128">
        <v>0</v>
      </c>
      <c r="G4853" s="80">
        <v>0</v>
      </c>
      <c r="H4853" s="128">
        <v>0.61643835616438358</v>
      </c>
      <c r="I4853" s="128">
        <v>0.81757877280265345</v>
      </c>
      <c r="J4853" s="80" t="s">
        <v>211</v>
      </c>
      <c r="K4853" s="80" t="s">
        <v>211</v>
      </c>
      <c r="L4853" s="128">
        <v>0</v>
      </c>
      <c r="M4853" s="81" t="s">
        <v>97</v>
      </c>
    </row>
    <row r="4854" spans="1:13" x14ac:dyDescent="0.25">
      <c r="A4854" s="127" t="s">
        <v>9323</v>
      </c>
      <c r="B4854" s="80" t="s">
        <v>8435</v>
      </c>
      <c r="C4854" s="128">
        <v>0</v>
      </c>
      <c r="D4854" s="128">
        <v>0</v>
      </c>
      <c r="E4854" s="80">
        <v>0</v>
      </c>
      <c r="F4854" s="128">
        <v>0</v>
      </c>
      <c r="G4854" s="80">
        <v>0</v>
      </c>
      <c r="H4854" s="128">
        <v>0.76363636363636367</v>
      </c>
      <c r="I4854" s="128">
        <v>0.80201649862511459</v>
      </c>
      <c r="J4854" s="80" t="s">
        <v>211</v>
      </c>
      <c r="K4854" s="80" t="s">
        <v>211</v>
      </c>
      <c r="L4854" s="128">
        <v>0</v>
      </c>
      <c r="M4854" s="81" t="s">
        <v>97</v>
      </c>
    </row>
    <row r="4855" spans="1:13" x14ac:dyDescent="0.25">
      <c r="A4855" s="127" t="s">
        <v>9825</v>
      </c>
      <c r="B4855" s="80" t="s">
        <v>670</v>
      </c>
      <c r="C4855" s="128">
        <v>0</v>
      </c>
      <c r="D4855" s="128">
        <v>0</v>
      </c>
      <c r="E4855" s="80">
        <v>0</v>
      </c>
      <c r="F4855" s="128">
        <v>0</v>
      </c>
      <c r="G4855" s="80">
        <v>0</v>
      </c>
      <c r="H4855" s="128">
        <v>-0.33333333333333331</v>
      </c>
      <c r="I4855" s="128">
        <v>0.66129032258064513</v>
      </c>
      <c r="J4855" s="80" t="s">
        <v>211</v>
      </c>
      <c r="K4855" s="80" t="s">
        <v>211</v>
      </c>
      <c r="L4855" s="128">
        <v>0</v>
      </c>
      <c r="M4855" s="81" t="s">
        <v>97</v>
      </c>
    </row>
    <row r="4856" spans="1:13" x14ac:dyDescent="0.25">
      <c r="A4856" s="127" t="s">
        <v>9418</v>
      </c>
      <c r="B4856" s="80" t="s">
        <v>8437</v>
      </c>
      <c r="C4856" s="128">
        <v>0</v>
      </c>
      <c r="D4856" s="128">
        <v>0</v>
      </c>
      <c r="E4856" s="80">
        <v>0</v>
      </c>
      <c r="F4856" s="128">
        <v>0</v>
      </c>
      <c r="G4856" s="80">
        <v>0</v>
      </c>
      <c r="H4856" s="128">
        <v>0.53164556962025311</v>
      </c>
      <c r="I4856" s="128">
        <v>0.75100401606425693</v>
      </c>
      <c r="J4856" s="80" t="s">
        <v>211</v>
      </c>
      <c r="K4856" s="80" t="s">
        <v>211</v>
      </c>
      <c r="L4856" s="128">
        <v>0</v>
      </c>
      <c r="M4856" s="81" t="s">
        <v>97</v>
      </c>
    </row>
    <row r="4857" spans="1:13" x14ac:dyDescent="0.25">
      <c r="A4857" s="127" t="s">
        <v>9422</v>
      </c>
      <c r="B4857" s="80" t="s">
        <v>8439</v>
      </c>
      <c r="C4857" s="128">
        <v>0</v>
      </c>
      <c r="D4857" s="128">
        <v>0</v>
      </c>
      <c r="E4857" s="80">
        <v>0</v>
      </c>
      <c r="F4857" s="128">
        <v>0</v>
      </c>
      <c r="G4857" s="80">
        <v>0</v>
      </c>
      <c r="H4857" s="128">
        <v>0.5444444444444444</v>
      </c>
      <c r="I4857" s="128">
        <v>0.76383526383526379</v>
      </c>
      <c r="J4857" s="80" t="s">
        <v>211</v>
      </c>
      <c r="K4857" s="80" t="s">
        <v>211</v>
      </c>
      <c r="L4857" s="128">
        <v>0</v>
      </c>
      <c r="M4857" s="81" t="s">
        <v>97</v>
      </c>
    </row>
    <row r="4858" spans="1:13" x14ac:dyDescent="0.25">
      <c r="A4858" s="127" t="s">
        <v>9827</v>
      </c>
      <c r="B4858" s="80" t="s">
        <v>3266</v>
      </c>
      <c r="C4858" s="128">
        <v>0</v>
      </c>
      <c r="D4858" s="128">
        <v>0</v>
      </c>
      <c r="E4858" s="80">
        <v>0</v>
      </c>
      <c r="F4858" s="128">
        <v>0</v>
      </c>
      <c r="G4858" s="80">
        <v>0</v>
      </c>
      <c r="H4858" s="128">
        <v>0.17073170731707318</v>
      </c>
      <c r="I4858" s="128">
        <v>0.75190839694656475</v>
      </c>
      <c r="J4858" s="80" t="s">
        <v>211</v>
      </c>
      <c r="K4858" s="80" t="s">
        <v>211</v>
      </c>
      <c r="L4858" s="128">
        <v>0</v>
      </c>
      <c r="M4858" s="81" t="s">
        <v>97</v>
      </c>
    </row>
    <row r="4859" spans="1:13" x14ac:dyDescent="0.25">
      <c r="A4859" s="127" t="s">
        <v>9432</v>
      </c>
      <c r="B4859" s="80" t="s">
        <v>8441</v>
      </c>
      <c r="C4859" s="128">
        <v>0</v>
      </c>
      <c r="D4859" s="128">
        <v>0</v>
      </c>
      <c r="E4859" s="80">
        <v>0</v>
      </c>
      <c r="F4859" s="128">
        <v>0</v>
      </c>
      <c r="G4859" s="80">
        <v>0</v>
      </c>
      <c r="H4859" s="128">
        <v>0.52040816326530615</v>
      </c>
      <c r="I4859" s="128">
        <v>0.76843657817109157</v>
      </c>
      <c r="J4859" s="80" t="s">
        <v>211</v>
      </c>
      <c r="K4859" s="80" t="s">
        <v>211</v>
      </c>
      <c r="L4859" s="128">
        <v>0</v>
      </c>
      <c r="M4859" s="81" t="s">
        <v>97</v>
      </c>
    </row>
    <row r="4860" spans="1:13" x14ac:dyDescent="0.25">
      <c r="A4860" s="127" t="s">
        <v>9256</v>
      </c>
      <c r="B4860" s="80" t="s">
        <v>6903</v>
      </c>
      <c r="C4860" s="128">
        <v>0</v>
      </c>
      <c r="D4860" s="128">
        <v>0</v>
      </c>
      <c r="E4860" s="80">
        <v>0</v>
      </c>
      <c r="F4860" s="128">
        <v>0</v>
      </c>
      <c r="G4860" s="80">
        <v>0</v>
      </c>
      <c r="H4860" s="128">
        <v>0.65822784810126578</v>
      </c>
      <c r="I4860" s="128">
        <v>0.80351681957186549</v>
      </c>
      <c r="J4860" s="80" t="s">
        <v>211</v>
      </c>
      <c r="K4860" s="80" t="s">
        <v>211</v>
      </c>
      <c r="L4860" s="128">
        <v>0</v>
      </c>
      <c r="M4860" s="81" t="s">
        <v>97</v>
      </c>
    </row>
    <row r="4861" spans="1:13" x14ac:dyDescent="0.25">
      <c r="A4861" s="127" t="s">
        <v>9430</v>
      </c>
      <c r="B4861" s="80" t="s">
        <v>8453</v>
      </c>
      <c r="C4861" s="128">
        <v>0</v>
      </c>
      <c r="D4861" s="128">
        <v>0</v>
      </c>
      <c r="E4861" s="80">
        <v>0</v>
      </c>
      <c r="F4861" s="128">
        <v>0</v>
      </c>
      <c r="G4861" s="80">
        <v>0</v>
      </c>
      <c r="H4861" s="128">
        <v>0.51807228915662651</v>
      </c>
      <c r="I4861" s="128">
        <v>0.73265895953757221</v>
      </c>
      <c r="J4861" s="80" t="s">
        <v>211</v>
      </c>
      <c r="K4861" s="80" t="s">
        <v>211</v>
      </c>
      <c r="L4861" s="128">
        <v>0</v>
      </c>
      <c r="M4861" s="81" t="s">
        <v>97</v>
      </c>
    </row>
    <row r="4862" spans="1:13" x14ac:dyDescent="0.25">
      <c r="A4862" s="127" t="s">
        <v>9436</v>
      </c>
      <c r="B4862" s="80" t="s">
        <v>8417</v>
      </c>
      <c r="C4862" s="128">
        <v>0</v>
      </c>
      <c r="D4862" s="128">
        <v>0</v>
      </c>
      <c r="E4862" s="80">
        <v>0</v>
      </c>
      <c r="F4862" s="128">
        <v>0</v>
      </c>
      <c r="G4862" s="80">
        <v>0</v>
      </c>
      <c r="H4862" s="128">
        <v>0.3783783783783784</v>
      </c>
      <c r="I4862" s="128">
        <v>0.81294964028776995</v>
      </c>
      <c r="J4862" s="80" t="s">
        <v>211</v>
      </c>
      <c r="K4862" s="80" t="s">
        <v>211</v>
      </c>
      <c r="L4862" s="128">
        <v>0</v>
      </c>
      <c r="M4862" s="81" t="s">
        <v>97</v>
      </c>
    </row>
    <row r="4863" spans="1:13" x14ac:dyDescent="0.25">
      <c r="A4863" s="127" t="s">
        <v>9392</v>
      </c>
      <c r="B4863" s="80" t="s">
        <v>6902</v>
      </c>
      <c r="C4863" s="128">
        <v>0</v>
      </c>
      <c r="D4863" s="128">
        <v>0</v>
      </c>
      <c r="E4863" s="80">
        <v>0</v>
      </c>
      <c r="F4863" s="128">
        <v>0</v>
      </c>
      <c r="G4863" s="80">
        <v>0</v>
      </c>
      <c r="H4863" s="128">
        <v>0.66666666666666663</v>
      </c>
      <c r="I4863" s="128">
        <v>0.8057713651498335</v>
      </c>
      <c r="J4863" s="80" t="s">
        <v>211</v>
      </c>
      <c r="K4863" s="80" t="s">
        <v>211</v>
      </c>
      <c r="L4863" s="128">
        <v>0</v>
      </c>
      <c r="M4863" s="81" t="s">
        <v>97</v>
      </c>
    </row>
    <row r="4864" spans="1:13" x14ac:dyDescent="0.25">
      <c r="A4864" s="127" t="s">
        <v>9324</v>
      </c>
      <c r="B4864" s="80" t="s">
        <v>8459</v>
      </c>
      <c r="C4864" s="128">
        <v>0</v>
      </c>
      <c r="D4864" s="128">
        <v>0</v>
      </c>
      <c r="E4864" s="80">
        <v>0</v>
      </c>
      <c r="F4864" s="128">
        <v>0</v>
      </c>
      <c r="G4864" s="80">
        <v>0</v>
      </c>
      <c r="H4864" s="128">
        <v>0.4</v>
      </c>
      <c r="I4864" s="128">
        <v>0.74276527331189712</v>
      </c>
      <c r="J4864" s="80" t="s">
        <v>211</v>
      </c>
      <c r="K4864" s="80" t="s">
        <v>211</v>
      </c>
      <c r="L4864" s="128">
        <v>0</v>
      </c>
      <c r="M4864" s="81" t="s">
        <v>97</v>
      </c>
    </row>
    <row r="4865" spans="1:13" x14ac:dyDescent="0.25">
      <c r="A4865" s="127" t="s">
        <v>9425</v>
      </c>
      <c r="B4865" s="80" t="s">
        <v>8461</v>
      </c>
      <c r="C4865" s="128">
        <v>0</v>
      </c>
      <c r="D4865" s="128">
        <v>0</v>
      </c>
      <c r="E4865" s="80">
        <v>0</v>
      </c>
      <c r="F4865" s="128">
        <v>0</v>
      </c>
      <c r="G4865" s="80">
        <v>0</v>
      </c>
      <c r="H4865" s="128">
        <v>0.59375</v>
      </c>
      <c r="I4865" s="128">
        <v>0.72772630078403422</v>
      </c>
      <c r="J4865" s="80" t="s">
        <v>211</v>
      </c>
      <c r="K4865" s="80" t="s">
        <v>211</v>
      </c>
      <c r="L4865" s="128">
        <v>0</v>
      </c>
      <c r="M4865" s="81" t="s">
        <v>97</v>
      </c>
    </row>
    <row r="4866" spans="1:13" x14ac:dyDescent="0.25">
      <c r="A4866" s="127" t="s">
        <v>9310</v>
      </c>
      <c r="B4866" s="80" t="s">
        <v>6730</v>
      </c>
      <c r="C4866" s="128">
        <v>0</v>
      </c>
      <c r="D4866" s="128">
        <v>0</v>
      </c>
      <c r="E4866" s="80">
        <v>0</v>
      </c>
      <c r="F4866" s="128">
        <v>0</v>
      </c>
      <c r="G4866" s="80">
        <v>0</v>
      </c>
      <c r="H4866" s="128">
        <v>0.67441860465116277</v>
      </c>
      <c r="I4866" s="128">
        <v>0.80475594493116398</v>
      </c>
      <c r="J4866" s="80" t="s">
        <v>211</v>
      </c>
      <c r="K4866" s="80" t="s">
        <v>211</v>
      </c>
      <c r="L4866" s="128">
        <v>0</v>
      </c>
      <c r="M4866" s="81" t="s">
        <v>97</v>
      </c>
    </row>
    <row r="4867" spans="1:13" x14ac:dyDescent="0.25">
      <c r="A4867" s="127" t="s">
        <v>9320</v>
      </c>
      <c r="B4867" s="80" t="s">
        <v>8393</v>
      </c>
      <c r="C4867" s="128">
        <v>0</v>
      </c>
      <c r="D4867" s="128">
        <v>0</v>
      </c>
      <c r="E4867" s="80">
        <v>0</v>
      </c>
      <c r="F4867" s="128">
        <v>0</v>
      </c>
      <c r="G4867" s="80">
        <v>0</v>
      </c>
      <c r="H4867" s="128">
        <v>0.51666666666666672</v>
      </c>
      <c r="I4867" s="128">
        <v>0.76279069767441876</v>
      </c>
      <c r="J4867" s="80" t="s">
        <v>211</v>
      </c>
      <c r="K4867" s="80" t="s">
        <v>211</v>
      </c>
      <c r="L4867" s="128">
        <v>0</v>
      </c>
      <c r="M4867" s="81" t="s">
        <v>97</v>
      </c>
    </row>
    <row r="4868" spans="1:13" x14ac:dyDescent="0.25">
      <c r="A4868" s="127" t="s">
        <v>9265</v>
      </c>
      <c r="B4868" s="80" t="s">
        <v>8469</v>
      </c>
      <c r="C4868" s="128">
        <v>0</v>
      </c>
      <c r="D4868" s="128">
        <v>0</v>
      </c>
      <c r="E4868" s="80">
        <v>0</v>
      </c>
      <c r="F4868" s="128">
        <v>0</v>
      </c>
      <c r="G4868" s="80">
        <v>0</v>
      </c>
      <c r="H4868" s="128">
        <v>0.61333333333333329</v>
      </c>
      <c r="I4868" s="128">
        <v>0.81369863013698629</v>
      </c>
      <c r="J4868" s="80" t="s">
        <v>211</v>
      </c>
      <c r="K4868" s="80" t="s">
        <v>211</v>
      </c>
      <c r="L4868" s="128">
        <v>0</v>
      </c>
      <c r="M4868" s="81" t="s">
        <v>97</v>
      </c>
    </row>
    <row r="4869" spans="1:13" x14ac:dyDescent="0.25">
      <c r="A4869" s="127" t="s">
        <v>9393</v>
      </c>
      <c r="B4869" s="80" t="s">
        <v>4178</v>
      </c>
      <c r="C4869" s="128">
        <v>0</v>
      </c>
      <c r="D4869" s="128">
        <v>0</v>
      </c>
      <c r="E4869" s="80">
        <v>0</v>
      </c>
      <c r="F4869" s="128">
        <v>0</v>
      </c>
      <c r="G4869" s="80">
        <v>0</v>
      </c>
      <c r="H4869" s="128">
        <v>0.66666666666666663</v>
      </c>
      <c r="I4869" s="128">
        <v>0.7685185185185186</v>
      </c>
      <c r="J4869" s="80" t="s">
        <v>211</v>
      </c>
      <c r="K4869" s="80" t="s">
        <v>211</v>
      </c>
      <c r="L4869" s="128">
        <v>0</v>
      </c>
      <c r="M4869" s="81" t="s">
        <v>97</v>
      </c>
    </row>
    <row r="4870" spans="1:13" x14ac:dyDescent="0.25">
      <c r="A4870" s="127" t="s">
        <v>9215</v>
      </c>
      <c r="B4870" s="80" t="s">
        <v>8473</v>
      </c>
      <c r="C4870" s="128">
        <v>0</v>
      </c>
      <c r="D4870" s="128">
        <v>0</v>
      </c>
      <c r="E4870" s="80">
        <v>0</v>
      </c>
      <c r="F4870" s="128">
        <v>0</v>
      </c>
      <c r="G4870" s="80">
        <v>0</v>
      </c>
      <c r="H4870" s="128">
        <v>0.6166666666666667</v>
      </c>
      <c r="I4870" s="128">
        <v>0.72241183162684885</v>
      </c>
      <c r="J4870" s="80" t="s">
        <v>211</v>
      </c>
      <c r="K4870" s="80" t="s">
        <v>211</v>
      </c>
      <c r="L4870" s="128">
        <v>0</v>
      </c>
      <c r="M4870" s="81" t="s">
        <v>97</v>
      </c>
    </row>
    <row r="4871" spans="1:13" x14ac:dyDescent="0.25">
      <c r="A4871" s="127" t="s">
        <v>9262</v>
      </c>
      <c r="B4871" s="80" t="s">
        <v>8404</v>
      </c>
      <c r="C4871" s="128">
        <v>0</v>
      </c>
      <c r="D4871" s="128">
        <v>0</v>
      </c>
      <c r="E4871" s="80">
        <v>0</v>
      </c>
      <c r="F4871" s="128">
        <v>0</v>
      </c>
      <c r="G4871" s="80">
        <v>0</v>
      </c>
      <c r="H4871" s="128">
        <v>0.46086956521739125</v>
      </c>
      <c r="I4871" s="128">
        <v>0.74490699734278132</v>
      </c>
      <c r="J4871" s="80" t="s">
        <v>211</v>
      </c>
      <c r="K4871" s="80" t="s">
        <v>211</v>
      </c>
      <c r="L4871" s="128">
        <v>0</v>
      </c>
      <c r="M4871" s="81" t="s">
        <v>97</v>
      </c>
    </row>
    <row r="4872" spans="1:13" x14ac:dyDescent="0.25">
      <c r="A4872" s="127" t="s">
        <v>9431</v>
      </c>
      <c r="B4872" s="80" t="s">
        <v>8389</v>
      </c>
      <c r="C4872" s="128">
        <v>0</v>
      </c>
      <c r="D4872" s="128">
        <v>0</v>
      </c>
      <c r="E4872" s="80">
        <v>0</v>
      </c>
      <c r="F4872" s="128">
        <v>0</v>
      </c>
      <c r="G4872" s="80">
        <v>0</v>
      </c>
      <c r="H4872" s="128">
        <v>0.42465753424657537</v>
      </c>
      <c r="I4872" s="128">
        <v>0.7466666666666667</v>
      </c>
      <c r="J4872" s="80" t="s">
        <v>211</v>
      </c>
      <c r="K4872" s="80" t="s">
        <v>211</v>
      </c>
      <c r="L4872" s="128">
        <v>0</v>
      </c>
      <c r="M4872" s="81" t="s">
        <v>97</v>
      </c>
    </row>
    <row r="4873" spans="1:13" x14ac:dyDescent="0.25">
      <c r="A4873" s="127" t="s">
        <v>9243</v>
      </c>
      <c r="B4873" s="80" t="s">
        <v>8412</v>
      </c>
      <c r="C4873" s="128">
        <v>0</v>
      </c>
      <c r="D4873" s="128">
        <v>0</v>
      </c>
      <c r="E4873" s="80">
        <v>0</v>
      </c>
      <c r="F4873" s="128">
        <v>0</v>
      </c>
      <c r="G4873" s="80">
        <v>0</v>
      </c>
      <c r="H4873" s="128">
        <v>0.47692307692307695</v>
      </c>
      <c r="I4873" s="128">
        <v>0.77589285714285716</v>
      </c>
      <c r="J4873" s="80" t="s">
        <v>211</v>
      </c>
      <c r="K4873" s="80" t="s">
        <v>211</v>
      </c>
      <c r="L4873" s="128">
        <v>0</v>
      </c>
      <c r="M4873" s="81" t="s">
        <v>97</v>
      </c>
    </row>
    <row r="4874" spans="1:13" x14ac:dyDescent="0.25">
      <c r="A4874" s="127" t="s">
        <v>9263</v>
      </c>
      <c r="B4874" s="80" t="s">
        <v>8408</v>
      </c>
      <c r="C4874" s="128">
        <v>0</v>
      </c>
      <c r="D4874" s="128">
        <v>0</v>
      </c>
      <c r="E4874" s="80">
        <v>0</v>
      </c>
      <c r="F4874" s="128">
        <v>0</v>
      </c>
      <c r="G4874" s="80">
        <v>0</v>
      </c>
      <c r="H4874" s="128">
        <v>0.44285714285714289</v>
      </c>
      <c r="I4874" s="128">
        <v>0.75751697381183314</v>
      </c>
      <c r="J4874" s="80" t="s">
        <v>211</v>
      </c>
      <c r="K4874" s="80" t="s">
        <v>211</v>
      </c>
      <c r="L4874" s="128">
        <v>0</v>
      </c>
      <c r="M4874" s="81" t="s">
        <v>97</v>
      </c>
    </row>
    <row r="4875" spans="1:13" x14ac:dyDescent="0.25">
      <c r="A4875" s="127" t="s">
        <v>9435</v>
      </c>
      <c r="B4875" s="80" t="s">
        <v>8486</v>
      </c>
      <c r="C4875" s="128">
        <v>0</v>
      </c>
      <c r="D4875" s="128">
        <v>0</v>
      </c>
      <c r="E4875" s="80">
        <v>0</v>
      </c>
      <c r="F4875" s="128">
        <v>0</v>
      </c>
      <c r="G4875" s="80">
        <v>0</v>
      </c>
      <c r="H4875" s="128">
        <v>0.38043478260869568</v>
      </c>
      <c r="I4875" s="128">
        <v>0.78743545611015486</v>
      </c>
      <c r="J4875" s="80" t="s">
        <v>211</v>
      </c>
      <c r="K4875" s="80" t="s">
        <v>211</v>
      </c>
      <c r="L4875" s="128">
        <v>0</v>
      </c>
      <c r="M4875" s="81" t="s">
        <v>97</v>
      </c>
    </row>
    <row r="4876" spans="1:13" x14ac:dyDescent="0.25">
      <c r="A4876" s="127" t="s">
        <v>9311</v>
      </c>
      <c r="B4876" s="80" t="s">
        <v>6760</v>
      </c>
      <c r="C4876" s="128">
        <v>0</v>
      </c>
      <c r="D4876" s="128">
        <v>0</v>
      </c>
      <c r="E4876" s="80">
        <v>0</v>
      </c>
      <c r="F4876" s="128">
        <v>0</v>
      </c>
      <c r="G4876" s="80">
        <v>0</v>
      </c>
      <c r="H4876" s="128">
        <v>0.41860465116279072</v>
      </c>
      <c r="I4876" s="128">
        <v>0.7406417112299466</v>
      </c>
      <c r="J4876" s="80" t="s">
        <v>211</v>
      </c>
      <c r="K4876" s="80" t="s">
        <v>211</v>
      </c>
      <c r="L4876" s="128">
        <v>0</v>
      </c>
      <c r="M4876" s="81" t="s">
        <v>97</v>
      </c>
    </row>
    <row r="4877" spans="1:13" x14ac:dyDescent="0.25">
      <c r="A4877" s="127" t="s">
        <v>9444</v>
      </c>
      <c r="B4877" s="80" t="s">
        <v>8777</v>
      </c>
      <c r="C4877" s="128">
        <v>0</v>
      </c>
      <c r="D4877" s="128">
        <v>0</v>
      </c>
      <c r="E4877" s="80">
        <v>0</v>
      </c>
      <c r="F4877" s="128">
        <v>0</v>
      </c>
      <c r="G4877" s="80">
        <v>0</v>
      </c>
      <c r="H4877" s="128">
        <v>0.41176470588235298</v>
      </c>
      <c r="I4877" s="128">
        <v>0.78363228699551568</v>
      </c>
      <c r="J4877" s="80" t="s">
        <v>211</v>
      </c>
      <c r="K4877" s="80" t="s">
        <v>211</v>
      </c>
      <c r="L4877" s="128">
        <v>0</v>
      </c>
      <c r="M4877" s="81" t="s">
        <v>97</v>
      </c>
    </row>
    <row r="4878" spans="1:13" x14ac:dyDescent="0.25">
      <c r="A4878" s="127" t="s">
        <v>9970</v>
      </c>
      <c r="B4878" s="80" t="s">
        <v>680</v>
      </c>
      <c r="C4878" s="128">
        <v>0</v>
      </c>
      <c r="D4878" s="128">
        <v>0</v>
      </c>
      <c r="E4878" s="80">
        <v>0</v>
      </c>
      <c r="F4878" s="128">
        <v>0</v>
      </c>
      <c r="G4878" s="80">
        <v>0</v>
      </c>
      <c r="H4878" s="128">
        <v>0</v>
      </c>
      <c r="I4878" s="128">
        <v>0</v>
      </c>
      <c r="J4878" s="80" t="s">
        <v>211</v>
      </c>
      <c r="K4878" s="80" t="s">
        <v>211</v>
      </c>
      <c r="L4878" s="128">
        <v>0</v>
      </c>
      <c r="M4878" s="81" t="s">
        <v>97</v>
      </c>
    </row>
    <row r="4879" spans="1:13" x14ac:dyDescent="0.25">
      <c r="A4879" s="127" t="s">
        <v>9826</v>
      </c>
      <c r="B4879" s="80" t="s">
        <v>666</v>
      </c>
      <c r="C4879" s="128">
        <v>0</v>
      </c>
      <c r="D4879" s="128">
        <v>0</v>
      </c>
      <c r="E4879" s="80">
        <v>0</v>
      </c>
      <c r="F4879" s="128">
        <v>0</v>
      </c>
      <c r="G4879" s="80">
        <v>0</v>
      </c>
      <c r="H4879" s="128">
        <v>0</v>
      </c>
      <c r="I4879" s="128">
        <v>0.69230769230769229</v>
      </c>
      <c r="J4879" s="80" t="s">
        <v>211</v>
      </c>
      <c r="K4879" s="80" t="s">
        <v>211</v>
      </c>
      <c r="L4879" s="128">
        <v>0</v>
      </c>
      <c r="M4879" s="81" t="s">
        <v>97</v>
      </c>
    </row>
    <row r="4880" spans="1:13" x14ac:dyDescent="0.25">
      <c r="A4880" s="127" t="s">
        <v>9832</v>
      </c>
      <c r="B4880" s="80" t="s">
        <v>681</v>
      </c>
      <c r="C4880" s="128">
        <v>0</v>
      </c>
      <c r="D4880" s="128">
        <v>0</v>
      </c>
      <c r="E4880" s="80">
        <v>0</v>
      </c>
      <c r="F4880" s="128">
        <v>0</v>
      </c>
      <c r="G4880" s="80">
        <v>0</v>
      </c>
      <c r="H4880" s="128">
        <v>0</v>
      </c>
      <c r="I4880" s="128">
        <v>1</v>
      </c>
      <c r="J4880" s="80" t="s">
        <v>211</v>
      </c>
      <c r="K4880" s="80" t="s">
        <v>211</v>
      </c>
      <c r="L4880" s="128">
        <v>0</v>
      </c>
      <c r="M4880" s="81" t="s">
        <v>97</v>
      </c>
    </row>
    <row r="4881" spans="1:13" x14ac:dyDescent="0.25">
      <c r="A4881" s="127" t="s">
        <v>9258</v>
      </c>
      <c r="B4881" s="80" t="s">
        <v>6916</v>
      </c>
      <c r="C4881" s="128">
        <v>0</v>
      </c>
      <c r="D4881" s="128">
        <v>0</v>
      </c>
      <c r="E4881" s="80">
        <v>0</v>
      </c>
      <c r="F4881" s="128">
        <v>0</v>
      </c>
      <c r="G4881" s="80">
        <v>0</v>
      </c>
      <c r="H4881" s="128">
        <v>0.53012048192771088</v>
      </c>
      <c r="I4881" s="128">
        <v>0.76852791878172588</v>
      </c>
      <c r="J4881" s="80" t="s">
        <v>211</v>
      </c>
      <c r="K4881" s="80" t="s">
        <v>211</v>
      </c>
      <c r="L4881" s="128">
        <v>0</v>
      </c>
      <c r="M4881" s="81" t="s">
        <v>97</v>
      </c>
    </row>
    <row r="4882" spans="1:13" x14ac:dyDescent="0.25">
      <c r="A4882" s="127" t="s">
        <v>9971</v>
      </c>
      <c r="B4882" s="80" t="s">
        <v>686</v>
      </c>
      <c r="C4882" s="128">
        <v>0</v>
      </c>
      <c r="D4882" s="128">
        <v>0</v>
      </c>
      <c r="E4882" s="80">
        <v>0</v>
      </c>
      <c r="F4882" s="128">
        <v>0</v>
      </c>
      <c r="G4882" s="80">
        <v>0</v>
      </c>
      <c r="H4882" s="128">
        <v>0</v>
      </c>
      <c r="I4882" s="128">
        <v>1</v>
      </c>
      <c r="J4882" s="80" t="s">
        <v>211</v>
      </c>
      <c r="K4882" s="80" t="s">
        <v>211</v>
      </c>
      <c r="L4882" s="128">
        <v>0</v>
      </c>
      <c r="M4882" s="81" t="s">
        <v>97</v>
      </c>
    </row>
    <row r="4883" spans="1:13" x14ac:dyDescent="0.25">
      <c r="A4883" s="127" t="s">
        <v>9876</v>
      </c>
      <c r="B4883" s="80" t="s">
        <v>720</v>
      </c>
      <c r="C4883" s="128">
        <v>0</v>
      </c>
      <c r="D4883" s="128">
        <v>0</v>
      </c>
      <c r="E4883" s="80">
        <v>0</v>
      </c>
      <c r="F4883" s="128">
        <v>0</v>
      </c>
      <c r="G4883" s="80">
        <v>0</v>
      </c>
      <c r="H4883" s="128">
        <v>0</v>
      </c>
      <c r="I4883" s="128">
        <v>0.5</v>
      </c>
      <c r="J4883" s="80" t="s">
        <v>211</v>
      </c>
      <c r="K4883" s="80" t="s">
        <v>211</v>
      </c>
      <c r="L4883" s="128">
        <v>0</v>
      </c>
      <c r="M4883" s="81" t="s">
        <v>97</v>
      </c>
    </row>
    <row r="4884" spans="1:13" x14ac:dyDescent="0.25">
      <c r="A4884" s="127" t="s">
        <v>9972</v>
      </c>
      <c r="B4884" s="80" t="s">
        <v>688</v>
      </c>
      <c r="C4884" s="128">
        <v>0</v>
      </c>
      <c r="D4884" s="128">
        <v>0</v>
      </c>
      <c r="E4884" s="80">
        <v>0</v>
      </c>
      <c r="F4884" s="128">
        <v>0</v>
      </c>
      <c r="G4884" s="80">
        <v>0</v>
      </c>
      <c r="H4884" s="128">
        <v>0</v>
      </c>
      <c r="I4884" s="128">
        <v>0.94444444444444453</v>
      </c>
      <c r="J4884" s="80" t="s">
        <v>211</v>
      </c>
      <c r="K4884" s="80" t="s">
        <v>211</v>
      </c>
      <c r="L4884" s="128">
        <v>0</v>
      </c>
      <c r="M4884" s="81" t="s">
        <v>97</v>
      </c>
    </row>
    <row r="4885" spans="1:13" x14ac:dyDescent="0.25">
      <c r="A4885" s="127" t="s">
        <v>9313</v>
      </c>
      <c r="B4885" s="80" t="s">
        <v>6738</v>
      </c>
      <c r="C4885" s="128">
        <v>0</v>
      </c>
      <c r="D4885" s="128">
        <v>0</v>
      </c>
      <c r="E4885" s="80">
        <v>0</v>
      </c>
      <c r="F4885" s="128">
        <v>0</v>
      </c>
      <c r="G4885" s="80">
        <v>0</v>
      </c>
      <c r="H4885" s="128">
        <v>0.50515463917525771</v>
      </c>
      <c r="I4885" s="128">
        <v>0.71845574387947264</v>
      </c>
      <c r="J4885" s="80" t="s">
        <v>211</v>
      </c>
      <c r="K4885" s="80" t="s">
        <v>211</v>
      </c>
      <c r="L4885" s="128">
        <v>0</v>
      </c>
      <c r="M4885" s="81" t="s">
        <v>97</v>
      </c>
    </row>
    <row r="4886" spans="1:13" x14ac:dyDescent="0.25">
      <c r="A4886" s="127" t="s">
        <v>9833</v>
      </c>
      <c r="B4886" s="80" t="s">
        <v>665</v>
      </c>
      <c r="C4886" s="128">
        <v>0</v>
      </c>
      <c r="D4886" s="128">
        <v>0</v>
      </c>
      <c r="E4886" s="80">
        <v>0</v>
      </c>
      <c r="F4886" s="128">
        <v>0</v>
      </c>
      <c r="G4886" s="80">
        <v>0</v>
      </c>
      <c r="H4886" s="128">
        <v>0</v>
      </c>
      <c r="I4886" s="128">
        <v>0.9</v>
      </c>
      <c r="J4886" s="80" t="s">
        <v>211</v>
      </c>
      <c r="K4886" s="80" t="s">
        <v>211</v>
      </c>
      <c r="L4886" s="128">
        <v>0</v>
      </c>
      <c r="M4886" s="81" t="s">
        <v>97</v>
      </c>
    </row>
    <row r="4887" spans="1:13" x14ac:dyDescent="0.25">
      <c r="A4887" s="127" t="s">
        <v>9834</v>
      </c>
      <c r="B4887" s="80" t="s">
        <v>667</v>
      </c>
      <c r="C4887" s="128">
        <v>0</v>
      </c>
      <c r="D4887" s="128">
        <v>0</v>
      </c>
      <c r="E4887" s="80">
        <v>0</v>
      </c>
      <c r="F4887" s="128">
        <v>0</v>
      </c>
      <c r="G4887" s="80">
        <v>0</v>
      </c>
      <c r="H4887" s="128">
        <v>1</v>
      </c>
      <c r="I4887" s="128">
        <v>0.73333333333333328</v>
      </c>
      <c r="J4887" s="80" t="s">
        <v>211</v>
      </c>
      <c r="K4887" s="80" t="s">
        <v>211</v>
      </c>
      <c r="L4887" s="128">
        <v>0</v>
      </c>
      <c r="M4887" s="81" t="s">
        <v>97</v>
      </c>
    </row>
    <row r="4888" spans="1:13" x14ac:dyDescent="0.25">
      <c r="A4888" s="127" t="s">
        <v>9238</v>
      </c>
      <c r="B4888" s="80" t="s">
        <v>6909</v>
      </c>
      <c r="C4888" s="128">
        <v>0</v>
      </c>
      <c r="D4888" s="128">
        <v>0</v>
      </c>
      <c r="E4888" s="80">
        <v>0</v>
      </c>
      <c r="F4888" s="128">
        <v>0</v>
      </c>
      <c r="G4888" s="80">
        <v>0</v>
      </c>
      <c r="H4888" s="128">
        <v>0.54216867469879515</v>
      </c>
      <c r="I4888" s="128">
        <v>0.72945205479452069</v>
      </c>
      <c r="J4888" s="80" t="s">
        <v>211</v>
      </c>
      <c r="K4888" s="80" t="s">
        <v>211</v>
      </c>
      <c r="L4888" s="128">
        <v>0</v>
      </c>
      <c r="M4888" s="81" t="s">
        <v>97</v>
      </c>
    </row>
    <row r="4889" spans="1:13" x14ac:dyDescent="0.25">
      <c r="A4889" s="127" t="s">
        <v>9820</v>
      </c>
      <c r="B4889" s="80" t="s">
        <v>736</v>
      </c>
      <c r="C4889" s="128">
        <v>0</v>
      </c>
      <c r="D4889" s="128">
        <v>0</v>
      </c>
      <c r="E4889" s="80">
        <v>0</v>
      </c>
      <c r="F4889" s="128">
        <v>0</v>
      </c>
      <c r="G4889" s="80">
        <v>0</v>
      </c>
      <c r="H4889" s="128">
        <v>0</v>
      </c>
      <c r="I4889" s="128">
        <v>0.55828220858895705</v>
      </c>
      <c r="J4889" s="80" t="s">
        <v>211</v>
      </c>
      <c r="K4889" s="80" t="s">
        <v>211</v>
      </c>
      <c r="L4889" s="128">
        <v>0</v>
      </c>
      <c r="M4889" s="81" t="s">
        <v>97</v>
      </c>
    </row>
    <row r="4890" spans="1:13" x14ac:dyDescent="0.25">
      <c r="A4890" s="127" t="s">
        <v>9398</v>
      </c>
      <c r="B4890" s="80" t="s">
        <v>6917</v>
      </c>
      <c r="C4890" s="128">
        <v>0</v>
      </c>
      <c r="D4890" s="128">
        <v>0</v>
      </c>
      <c r="E4890" s="80">
        <v>0</v>
      </c>
      <c r="F4890" s="128">
        <v>0</v>
      </c>
      <c r="G4890" s="80">
        <v>0</v>
      </c>
      <c r="H4890" s="128">
        <v>-7.6923076923076927E-2</v>
      </c>
      <c r="I4890" s="128">
        <v>0.55948275862068964</v>
      </c>
      <c r="J4890" s="80" t="s">
        <v>211</v>
      </c>
      <c r="K4890" s="80" t="s">
        <v>211</v>
      </c>
      <c r="L4890" s="128">
        <v>0</v>
      </c>
      <c r="M4890" s="81" t="s">
        <v>97</v>
      </c>
    </row>
    <row r="4891" spans="1:13" x14ac:dyDescent="0.25">
      <c r="A4891" s="127" t="s">
        <v>9819</v>
      </c>
      <c r="B4891" s="80" t="s">
        <v>3537</v>
      </c>
      <c r="C4891" s="128">
        <v>0</v>
      </c>
      <c r="D4891" s="128">
        <v>0</v>
      </c>
      <c r="E4891" s="80">
        <v>0</v>
      </c>
      <c r="F4891" s="128">
        <v>0</v>
      </c>
      <c r="G4891" s="80">
        <v>0</v>
      </c>
      <c r="H4891" s="128">
        <v>1</v>
      </c>
      <c r="I4891" s="128">
        <v>0.56330275229357796</v>
      </c>
      <c r="J4891" s="80" t="s">
        <v>211</v>
      </c>
      <c r="K4891" s="80" t="s">
        <v>211</v>
      </c>
      <c r="L4891" s="128">
        <v>0</v>
      </c>
      <c r="M4891" s="81" t="s">
        <v>97</v>
      </c>
    </row>
    <row r="4892" spans="1:13" x14ac:dyDescent="0.25">
      <c r="A4892" s="127" t="s">
        <v>9315</v>
      </c>
      <c r="B4892" s="80" t="s">
        <v>6127</v>
      </c>
      <c r="C4892" s="128">
        <v>0</v>
      </c>
      <c r="D4892" s="128">
        <v>0</v>
      </c>
      <c r="E4892" s="80">
        <v>0</v>
      </c>
      <c r="F4892" s="128">
        <v>0</v>
      </c>
      <c r="G4892" s="80">
        <v>0</v>
      </c>
      <c r="H4892" s="128">
        <v>-0.33333333333333331</v>
      </c>
      <c r="I4892" s="128">
        <v>0.42182410423452765</v>
      </c>
      <c r="J4892" s="80" t="s">
        <v>211</v>
      </c>
      <c r="K4892" s="80" t="s">
        <v>211</v>
      </c>
      <c r="L4892" s="128">
        <v>0</v>
      </c>
      <c r="M4892" s="81" t="s">
        <v>97</v>
      </c>
    </row>
    <row r="4893" spans="1:13" x14ac:dyDescent="0.25">
      <c r="A4893" s="127" t="s">
        <v>9821</v>
      </c>
      <c r="B4893" s="80" t="s">
        <v>709</v>
      </c>
      <c r="C4893" s="128">
        <v>0</v>
      </c>
      <c r="D4893" s="128">
        <v>0</v>
      </c>
      <c r="E4893" s="80">
        <v>0</v>
      </c>
      <c r="F4893" s="128">
        <v>0</v>
      </c>
      <c r="G4893" s="80">
        <v>0</v>
      </c>
      <c r="H4893" s="128">
        <v>0.27777777777777779</v>
      </c>
      <c r="I4893" s="128">
        <v>0.77802197802197803</v>
      </c>
      <c r="J4893" s="80" t="s">
        <v>211</v>
      </c>
      <c r="K4893" s="80" t="s">
        <v>211</v>
      </c>
      <c r="L4893" s="128">
        <v>0</v>
      </c>
      <c r="M4893" s="81" t="s">
        <v>97</v>
      </c>
    </row>
    <row r="4894" spans="1:13" x14ac:dyDescent="0.25">
      <c r="A4894" s="127" t="s">
        <v>9836</v>
      </c>
      <c r="B4894" s="80" t="s">
        <v>676</v>
      </c>
      <c r="C4894" s="128">
        <v>0</v>
      </c>
      <c r="D4894" s="128">
        <v>0</v>
      </c>
      <c r="E4894" s="80">
        <v>0</v>
      </c>
      <c r="F4894" s="128">
        <v>0</v>
      </c>
      <c r="G4894" s="80">
        <v>0</v>
      </c>
      <c r="H4894" s="128">
        <v>-1</v>
      </c>
      <c r="I4894" s="128">
        <v>0.85</v>
      </c>
      <c r="J4894" s="80" t="s">
        <v>211</v>
      </c>
      <c r="K4894" s="80" t="s">
        <v>211</v>
      </c>
      <c r="L4894" s="128">
        <v>0</v>
      </c>
      <c r="M4894" s="81" t="s">
        <v>97</v>
      </c>
    </row>
    <row r="4895" spans="1:13" x14ac:dyDescent="0.25">
      <c r="A4895" s="127" t="s">
        <v>9875</v>
      </c>
      <c r="B4895" s="80" t="s">
        <v>658</v>
      </c>
      <c r="C4895" s="128">
        <v>0</v>
      </c>
      <c r="D4895" s="128">
        <v>0</v>
      </c>
      <c r="E4895" s="80">
        <v>0</v>
      </c>
      <c r="F4895" s="128">
        <v>0</v>
      </c>
      <c r="G4895" s="80">
        <v>0</v>
      </c>
      <c r="H4895" s="128">
        <v>0</v>
      </c>
      <c r="I4895" s="128">
        <v>0.5</v>
      </c>
      <c r="J4895" s="80" t="s">
        <v>211</v>
      </c>
      <c r="K4895" s="80" t="s">
        <v>211</v>
      </c>
      <c r="L4895" s="128">
        <v>0</v>
      </c>
      <c r="M4895" s="81" t="s">
        <v>97</v>
      </c>
    </row>
    <row r="4896" spans="1:13" x14ac:dyDescent="0.25">
      <c r="A4896" s="127" t="s">
        <v>9837</v>
      </c>
      <c r="B4896" s="80" t="s">
        <v>2966</v>
      </c>
      <c r="C4896" s="128">
        <v>0</v>
      </c>
      <c r="D4896" s="128">
        <v>0</v>
      </c>
      <c r="E4896" s="80">
        <v>0</v>
      </c>
      <c r="F4896" s="128">
        <v>0</v>
      </c>
      <c r="G4896" s="80">
        <v>0</v>
      </c>
      <c r="H4896" s="128">
        <v>1</v>
      </c>
      <c r="I4896" s="128">
        <v>0.92</v>
      </c>
      <c r="J4896" s="80" t="s">
        <v>211</v>
      </c>
      <c r="K4896" s="80" t="s">
        <v>211</v>
      </c>
      <c r="L4896" s="128">
        <v>0</v>
      </c>
      <c r="M4896" s="81" t="s">
        <v>97</v>
      </c>
    </row>
    <row r="4897" spans="1:13" x14ac:dyDescent="0.25">
      <c r="A4897" s="127" t="s">
        <v>9409</v>
      </c>
      <c r="B4897" s="80" t="s">
        <v>4183</v>
      </c>
      <c r="C4897" s="128">
        <v>0</v>
      </c>
      <c r="D4897" s="128">
        <v>0</v>
      </c>
      <c r="E4897" s="80">
        <v>0</v>
      </c>
      <c r="F4897" s="128">
        <v>0</v>
      </c>
      <c r="G4897" s="80">
        <v>0</v>
      </c>
      <c r="H4897" s="128">
        <v>0.57333333333333336</v>
      </c>
      <c r="I4897" s="128">
        <v>0.78275862068965518</v>
      </c>
      <c r="J4897" s="80" t="s">
        <v>211</v>
      </c>
      <c r="K4897" s="80" t="s">
        <v>211</v>
      </c>
      <c r="L4897" s="128">
        <v>0</v>
      </c>
      <c r="M4897" s="81" t="s">
        <v>97</v>
      </c>
    </row>
    <row r="4898" spans="1:13" x14ac:dyDescent="0.25">
      <c r="A4898" s="127" t="s">
        <v>9838</v>
      </c>
      <c r="B4898" s="80" t="s">
        <v>2914</v>
      </c>
      <c r="C4898" s="128">
        <v>0</v>
      </c>
      <c r="D4898" s="128">
        <v>0</v>
      </c>
      <c r="E4898" s="80">
        <v>0</v>
      </c>
      <c r="F4898" s="128">
        <v>0</v>
      </c>
      <c r="G4898" s="80">
        <v>0</v>
      </c>
      <c r="H4898" s="128">
        <v>0.75862068965517238</v>
      </c>
      <c r="I4898" s="128">
        <v>0.79034941763727118</v>
      </c>
      <c r="J4898" s="80" t="s">
        <v>211</v>
      </c>
      <c r="K4898" s="80" t="s">
        <v>211</v>
      </c>
      <c r="L4898" s="128">
        <v>0</v>
      </c>
      <c r="M4898" s="81" t="s">
        <v>97</v>
      </c>
    </row>
    <row r="4899" spans="1:13" x14ac:dyDescent="0.25">
      <c r="A4899" s="127" t="s">
        <v>9427</v>
      </c>
      <c r="B4899" s="80" t="s">
        <v>6899</v>
      </c>
      <c r="C4899" s="128">
        <v>0</v>
      </c>
      <c r="D4899" s="128">
        <v>0</v>
      </c>
      <c r="E4899" s="80">
        <v>0</v>
      </c>
      <c r="F4899" s="128">
        <v>0</v>
      </c>
      <c r="G4899" s="80">
        <v>0</v>
      </c>
      <c r="H4899" s="128">
        <v>0.5357142857142857</v>
      </c>
      <c r="I4899" s="128">
        <v>0.83310533515731877</v>
      </c>
      <c r="J4899" s="80" t="s">
        <v>211</v>
      </c>
      <c r="K4899" s="80" t="s">
        <v>211</v>
      </c>
      <c r="L4899" s="128">
        <v>0</v>
      </c>
      <c r="M4899" s="81" t="s">
        <v>97</v>
      </c>
    </row>
    <row r="4900" spans="1:13" x14ac:dyDescent="0.25">
      <c r="A4900" s="127" t="s">
        <v>9321</v>
      </c>
      <c r="B4900" s="80" t="s">
        <v>6732</v>
      </c>
      <c r="C4900" s="128">
        <v>0</v>
      </c>
      <c r="D4900" s="128">
        <v>0</v>
      </c>
      <c r="E4900" s="80">
        <v>0</v>
      </c>
      <c r="F4900" s="128">
        <v>0</v>
      </c>
      <c r="G4900" s="80">
        <v>0</v>
      </c>
      <c r="H4900" s="128">
        <v>0.51470588235294112</v>
      </c>
      <c r="I4900" s="128">
        <v>0.78921078921078924</v>
      </c>
      <c r="J4900" s="80" t="s">
        <v>211</v>
      </c>
      <c r="K4900" s="80" t="s">
        <v>211</v>
      </c>
      <c r="L4900" s="128">
        <v>0</v>
      </c>
      <c r="M4900" s="81" t="s">
        <v>97</v>
      </c>
    </row>
    <row r="4901" spans="1:13" x14ac:dyDescent="0.25">
      <c r="A4901" s="127" t="s">
        <v>9433</v>
      </c>
      <c r="B4901" s="80" t="s">
        <v>6734</v>
      </c>
      <c r="C4901" s="128">
        <v>0</v>
      </c>
      <c r="D4901" s="128">
        <v>0</v>
      </c>
      <c r="E4901" s="80">
        <v>0</v>
      </c>
      <c r="F4901" s="128">
        <v>0</v>
      </c>
      <c r="G4901" s="80">
        <v>0</v>
      </c>
      <c r="H4901" s="128">
        <v>0.53164556962025311</v>
      </c>
      <c r="I4901" s="128">
        <v>0.77013574660633488</v>
      </c>
      <c r="J4901" s="80" t="s">
        <v>211</v>
      </c>
      <c r="K4901" s="80" t="s">
        <v>211</v>
      </c>
      <c r="L4901" s="128">
        <v>0</v>
      </c>
      <c r="M4901" s="81" t="s">
        <v>97</v>
      </c>
    </row>
    <row r="4902" spans="1:13" x14ac:dyDescent="0.25">
      <c r="A4902" s="127" t="s">
        <v>9871</v>
      </c>
      <c r="B4902" s="80" t="s">
        <v>9872</v>
      </c>
      <c r="C4902" s="128">
        <v>0</v>
      </c>
      <c r="D4902" s="128">
        <v>0</v>
      </c>
      <c r="E4902" s="80">
        <v>0</v>
      </c>
      <c r="F4902" s="128">
        <v>0</v>
      </c>
      <c r="G4902" s="80">
        <v>0</v>
      </c>
      <c r="H4902" s="128">
        <v>1</v>
      </c>
      <c r="I4902" s="128">
        <v>0.8</v>
      </c>
      <c r="J4902" s="80" t="s">
        <v>211</v>
      </c>
      <c r="K4902" s="80" t="s">
        <v>211</v>
      </c>
      <c r="L4902" s="128">
        <v>0</v>
      </c>
      <c r="M4902" s="81" t="s">
        <v>97</v>
      </c>
    </row>
    <row r="4903" spans="1:13" x14ac:dyDescent="0.25">
      <c r="A4903" s="127" t="s">
        <v>9874</v>
      </c>
      <c r="B4903" s="80" t="s">
        <v>725</v>
      </c>
      <c r="C4903" s="128">
        <v>0</v>
      </c>
      <c r="D4903" s="128">
        <v>0</v>
      </c>
      <c r="E4903" s="80">
        <v>0</v>
      </c>
      <c r="F4903" s="128">
        <v>0</v>
      </c>
      <c r="G4903" s="80">
        <v>0</v>
      </c>
      <c r="H4903" s="128">
        <v>1</v>
      </c>
      <c r="I4903" s="128">
        <v>1</v>
      </c>
      <c r="J4903" s="80" t="s">
        <v>211</v>
      </c>
      <c r="K4903" s="80" t="s">
        <v>211</v>
      </c>
      <c r="L4903" s="128">
        <v>0</v>
      </c>
      <c r="M4903" s="81" t="s">
        <v>97</v>
      </c>
    </row>
    <row r="4904" spans="1:13" x14ac:dyDescent="0.25">
      <c r="A4904" s="127" t="s">
        <v>9445</v>
      </c>
      <c r="B4904" s="80" t="s">
        <v>721</v>
      </c>
      <c r="C4904" s="128">
        <v>0</v>
      </c>
      <c r="D4904" s="128">
        <v>0</v>
      </c>
      <c r="E4904" s="80">
        <v>0</v>
      </c>
      <c r="F4904" s="128">
        <v>0</v>
      </c>
      <c r="G4904" s="80">
        <v>0</v>
      </c>
      <c r="H4904" s="128">
        <v>0.676056338028169</v>
      </c>
      <c r="I4904" s="128">
        <v>0.82098765432098764</v>
      </c>
      <c r="J4904" s="80" t="s">
        <v>211</v>
      </c>
      <c r="K4904" s="80" t="s">
        <v>211</v>
      </c>
      <c r="L4904" s="128">
        <v>0</v>
      </c>
      <c r="M4904" s="81" t="s">
        <v>97</v>
      </c>
    </row>
    <row r="4905" spans="1:13" x14ac:dyDescent="0.25">
      <c r="A4905" s="127" t="s">
        <v>9828</v>
      </c>
      <c r="B4905" s="80" t="s">
        <v>741</v>
      </c>
      <c r="C4905" s="128">
        <v>0</v>
      </c>
      <c r="D4905" s="128">
        <v>0</v>
      </c>
      <c r="E4905" s="80">
        <v>0</v>
      </c>
      <c r="F4905" s="128">
        <v>0</v>
      </c>
      <c r="G4905" s="80">
        <v>0</v>
      </c>
      <c r="H4905" s="128">
        <v>1</v>
      </c>
      <c r="I4905" s="128">
        <v>0.57183908045977017</v>
      </c>
      <c r="J4905" s="80" t="s">
        <v>211</v>
      </c>
      <c r="K4905" s="80" t="s">
        <v>211</v>
      </c>
      <c r="L4905" s="128">
        <v>0</v>
      </c>
      <c r="M4905" s="81" t="s">
        <v>97</v>
      </c>
    </row>
    <row r="4906" spans="1:13" x14ac:dyDescent="0.25">
      <c r="A4906" s="127" t="s">
        <v>9829</v>
      </c>
      <c r="B4906" s="80" t="s">
        <v>1009</v>
      </c>
      <c r="C4906" s="128">
        <v>0</v>
      </c>
      <c r="D4906" s="128">
        <v>0</v>
      </c>
      <c r="E4906" s="80">
        <v>0</v>
      </c>
      <c r="F4906" s="128">
        <v>0</v>
      </c>
      <c r="G4906" s="80">
        <v>0</v>
      </c>
      <c r="H4906" s="128">
        <v>-0.2</v>
      </c>
      <c r="I4906" s="128">
        <v>0.47128378378378377</v>
      </c>
      <c r="J4906" s="80" t="s">
        <v>211</v>
      </c>
      <c r="K4906" s="80" t="s">
        <v>211</v>
      </c>
      <c r="L4906" s="128">
        <v>0</v>
      </c>
      <c r="M4906" s="81" t="s">
        <v>97</v>
      </c>
    </row>
    <row r="4907" spans="1:13" x14ac:dyDescent="0.25">
      <c r="A4907" s="127" t="s">
        <v>9843</v>
      </c>
      <c r="B4907" s="80" t="s">
        <v>729</v>
      </c>
      <c r="C4907" s="128">
        <v>0</v>
      </c>
      <c r="D4907" s="128">
        <v>0</v>
      </c>
      <c r="E4907" s="80">
        <v>0</v>
      </c>
      <c r="F4907" s="128">
        <v>0</v>
      </c>
      <c r="G4907" s="80">
        <v>0</v>
      </c>
      <c r="H4907" s="128">
        <v>0.6</v>
      </c>
      <c r="I4907" s="128">
        <v>0.81690140845070436</v>
      </c>
      <c r="J4907" s="80" t="s">
        <v>211</v>
      </c>
      <c r="K4907" s="80" t="s">
        <v>211</v>
      </c>
      <c r="L4907" s="128">
        <v>0</v>
      </c>
      <c r="M4907" s="81" t="s">
        <v>97</v>
      </c>
    </row>
    <row r="4908" spans="1:13" x14ac:dyDescent="0.25">
      <c r="A4908" s="127" t="s">
        <v>9844</v>
      </c>
      <c r="B4908" s="80" t="s">
        <v>701</v>
      </c>
      <c r="C4908" s="128">
        <v>0</v>
      </c>
      <c r="D4908" s="128">
        <v>0</v>
      </c>
      <c r="E4908" s="80">
        <v>0</v>
      </c>
      <c r="F4908" s="128">
        <v>0</v>
      </c>
      <c r="G4908" s="80">
        <v>0</v>
      </c>
      <c r="H4908" s="128">
        <v>0.63636363636363635</v>
      </c>
      <c r="I4908" s="128">
        <v>0.71098265895953761</v>
      </c>
      <c r="J4908" s="80" t="s">
        <v>211</v>
      </c>
      <c r="K4908" s="80" t="s">
        <v>211</v>
      </c>
      <c r="L4908" s="128">
        <v>0</v>
      </c>
      <c r="M4908" s="81" t="s">
        <v>97</v>
      </c>
    </row>
    <row r="4909" spans="1:13" x14ac:dyDescent="0.25">
      <c r="A4909" s="127" t="s">
        <v>9830</v>
      </c>
      <c r="B4909" s="80" t="s">
        <v>694</v>
      </c>
      <c r="C4909" s="128">
        <v>0</v>
      </c>
      <c r="D4909" s="128">
        <v>0</v>
      </c>
      <c r="E4909" s="80">
        <v>0</v>
      </c>
      <c r="F4909" s="128">
        <v>0</v>
      </c>
      <c r="G4909" s="80">
        <v>0</v>
      </c>
      <c r="H4909" s="128">
        <v>-0.14285714285714285</v>
      </c>
      <c r="I4909" s="128">
        <v>0.77611940298507476</v>
      </c>
      <c r="J4909" s="80" t="s">
        <v>211</v>
      </c>
      <c r="K4909" s="80" t="s">
        <v>211</v>
      </c>
      <c r="L4909" s="128">
        <v>0</v>
      </c>
      <c r="M4909" s="81" t="s">
        <v>97</v>
      </c>
    </row>
    <row r="4910" spans="1:13" x14ac:dyDescent="0.25">
      <c r="A4910" s="127" t="s">
        <v>9847</v>
      </c>
      <c r="B4910" s="80" t="s">
        <v>715</v>
      </c>
      <c r="C4910" s="128">
        <v>0</v>
      </c>
      <c r="D4910" s="128">
        <v>0</v>
      </c>
      <c r="E4910" s="80">
        <v>0</v>
      </c>
      <c r="F4910" s="128">
        <v>0</v>
      </c>
      <c r="G4910" s="80">
        <v>0</v>
      </c>
      <c r="H4910" s="128">
        <v>0</v>
      </c>
      <c r="I4910" s="128">
        <v>0.7975460122699386</v>
      </c>
      <c r="J4910" s="80" t="s">
        <v>211</v>
      </c>
      <c r="K4910" s="80" t="s">
        <v>211</v>
      </c>
      <c r="L4910" s="128">
        <v>0</v>
      </c>
      <c r="M4910" s="81" t="s">
        <v>97</v>
      </c>
    </row>
    <row r="4911" spans="1:13" x14ac:dyDescent="0.25">
      <c r="A4911" s="127" t="s">
        <v>9848</v>
      </c>
      <c r="B4911" s="80" t="s">
        <v>2899</v>
      </c>
      <c r="C4911" s="128">
        <v>0</v>
      </c>
      <c r="D4911" s="128">
        <v>0</v>
      </c>
      <c r="E4911" s="80">
        <v>0</v>
      </c>
      <c r="F4911" s="128">
        <v>0</v>
      </c>
      <c r="G4911" s="80">
        <v>0</v>
      </c>
      <c r="H4911" s="128">
        <v>0.3636363636363637</v>
      </c>
      <c r="I4911" s="128">
        <v>0.70909090909090911</v>
      </c>
      <c r="J4911" s="80" t="s">
        <v>211</v>
      </c>
      <c r="K4911" s="80" t="s">
        <v>211</v>
      </c>
      <c r="L4911" s="128">
        <v>0</v>
      </c>
      <c r="M4911" s="81" t="s">
        <v>97</v>
      </c>
    </row>
    <row r="4912" spans="1:13" x14ac:dyDescent="0.25">
      <c r="A4912" s="127" t="s">
        <v>9831</v>
      </c>
      <c r="B4912" s="80" t="s">
        <v>750</v>
      </c>
      <c r="C4912" s="128">
        <v>0</v>
      </c>
      <c r="D4912" s="128">
        <v>0</v>
      </c>
      <c r="E4912" s="80">
        <v>0</v>
      </c>
      <c r="F4912" s="128">
        <v>0</v>
      </c>
      <c r="G4912" s="80">
        <v>0</v>
      </c>
      <c r="H4912" s="128">
        <v>0.33333333333333331</v>
      </c>
      <c r="I4912" s="128">
        <v>0.53636363636363638</v>
      </c>
      <c r="J4912" s="80" t="s">
        <v>211</v>
      </c>
      <c r="K4912" s="80" t="s">
        <v>211</v>
      </c>
      <c r="L4912" s="128">
        <v>0</v>
      </c>
      <c r="M4912" s="81" t="s">
        <v>97</v>
      </c>
    </row>
    <row r="4913" spans="1:13" x14ac:dyDescent="0.25">
      <c r="A4913" s="127" t="s">
        <v>9873</v>
      </c>
      <c r="B4913" s="80" t="s">
        <v>2977</v>
      </c>
      <c r="C4913" s="128">
        <v>0</v>
      </c>
      <c r="D4913" s="128">
        <v>0</v>
      </c>
      <c r="E4913" s="80">
        <v>0</v>
      </c>
      <c r="F4913" s="128">
        <v>0</v>
      </c>
      <c r="G4913" s="80">
        <v>0</v>
      </c>
      <c r="H4913" s="128">
        <v>0.19047619047619049</v>
      </c>
      <c r="I4913" s="128">
        <v>0.80303030303030309</v>
      </c>
      <c r="J4913" s="80" t="s">
        <v>211</v>
      </c>
      <c r="K4913" s="80" t="s">
        <v>211</v>
      </c>
      <c r="L4913" s="128">
        <v>0</v>
      </c>
      <c r="M4913" s="81" t="s">
        <v>97</v>
      </c>
    </row>
    <row r="4914" spans="1:13" x14ac:dyDescent="0.25">
      <c r="A4914" s="127" t="s">
        <v>9877</v>
      </c>
      <c r="B4914" s="80" t="s">
        <v>731</v>
      </c>
      <c r="C4914" s="128">
        <v>0</v>
      </c>
      <c r="D4914" s="128">
        <v>0</v>
      </c>
      <c r="E4914" s="80">
        <v>0</v>
      </c>
      <c r="F4914" s="128">
        <v>0</v>
      </c>
      <c r="G4914" s="80">
        <v>0</v>
      </c>
      <c r="H4914" s="128">
        <v>1</v>
      </c>
      <c r="I4914" s="128">
        <v>0.25</v>
      </c>
      <c r="J4914" s="80" t="s">
        <v>211</v>
      </c>
      <c r="K4914" s="80" t="s">
        <v>211</v>
      </c>
      <c r="L4914" s="128">
        <v>0</v>
      </c>
      <c r="M4914" s="81" t="s">
        <v>97</v>
      </c>
    </row>
    <row r="4915" spans="1:13" x14ac:dyDescent="0.25">
      <c r="A4915" s="127" t="s">
        <v>9835</v>
      </c>
      <c r="B4915" s="80" t="s">
        <v>3134</v>
      </c>
      <c r="C4915" s="128">
        <v>0</v>
      </c>
      <c r="D4915" s="128">
        <v>0</v>
      </c>
      <c r="E4915" s="80">
        <v>0</v>
      </c>
      <c r="F4915" s="128">
        <v>0</v>
      </c>
      <c r="G4915" s="80">
        <v>0</v>
      </c>
      <c r="H4915" s="128">
        <v>0</v>
      </c>
      <c r="I4915" s="128">
        <v>0.77777777777777779</v>
      </c>
      <c r="J4915" s="80" t="s">
        <v>211</v>
      </c>
      <c r="K4915" s="80" t="s">
        <v>211</v>
      </c>
      <c r="L4915" s="128">
        <v>0</v>
      </c>
      <c r="M4915" s="81" t="s">
        <v>97</v>
      </c>
    </row>
    <row r="4916" spans="1:13" x14ac:dyDescent="0.25">
      <c r="A4916" s="127" t="s">
        <v>9428</v>
      </c>
      <c r="B4916" s="80" t="s">
        <v>6748</v>
      </c>
      <c r="C4916" s="128">
        <v>0</v>
      </c>
      <c r="D4916" s="128">
        <v>0</v>
      </c>
      <c r="E4916" s="80">
        <v>0</v>
      </c>
      <c r="F4916" s="128">
        <v>0</v>
      </c>
      <c r="G4916" s="80">
        <v>0</v>
      </c>
      <c r="H4916" s="128">
        <v>0.29508196721311475</v>
      </c>
      <c r="I4916" s="128">
        <v>0.73593073593073588</v>
      </c>
      <c r="J4916" s="80" t="s">
        <v>211</v>
      </c>
      <c r="K4916" s="80" t="s">
        <v>211</v>
      </c>
      <c r="L4916" s="128">
        <v>0</v>
      </c>
      <c r="M4916" s="81" t="s">
        <v>97</v>
      </c>
    </row>
    <row r="4917" spans="1:13" x14ac:dyDescent="0.25">
      <c r="A4917" s="127" t="s">
        <v>9437</v>
      </c>
      <c r="B4917" s="80" t="s">
        <v>6929</v>
      </c>
      <c r="C4917" s="128">
        <v>0</v>
      </c>
      <c r="D4917" s="128">
        <v>0</v>
      </c>
      <c r="E4917" s="80">
        <v>0</v>
      </c>
      <c r="F4917" s="128">
        <v>0</v>
      </c>
      <c r="G4917" s="80">
        <v>0</v>
      </c>
      <c r="H4917" s="128">
        <v>0.66666666666666663</v>
      </c>
      <c r="I4917" s="128">
        <v>0.6037946428571429</v>
      </c>
      <c r="J4917" s="80" t="s">
        <v>211</v>
      </c>
      <c r="K4917" s="80" t="s">
        <v>211</v>
      </c>
      <c r="L4917" s="128">
        <v>0</v>
      </c>
      <c r="M4917" s="81" t="s">
        <v>97</v>
      </c>
    </row>
    <row r="4918" spans="1:13" x14ac:dyDescent="0.25">
      <c r="A4918" s="127" t="s">
        <v>9839</v>
      </c>
      <c r="B4918" s="80" t="s">
        <v>4144</v>
      </c>
      <c r="C4918" s="128">
        <v>0</v>
      </c>
      <c r="D4918" s="128">
        <v>0</v>
      </c>
      <c r="E4918" s="80">
        <v>0</v>
      </c>
      <c r="F4918" s="128">
        <v>0</v>
      </c>
      <c r="G4918" s="80">
        <v>0</v>
      </c>
      <c r="H4918" s="128">
        <v>0.2</v>
      </c>
      <c r="I4918" s="128">
        <v>0.59773013871374525</v>
      </c>
      <c r="J4918" s="80" t="s">
        <v>211</v>
      </c>
      <c r="K4918" s="80" t="s">
        <v>211</v>
      </c>
      <c r="L4918" s="128">
        <v>0</v>
      </c>
      <c r="M4918" s="81" t="s">
        <v>97</v>
      </c>
    </row>
    <row r="4919" spans="1:13" x14ac:dyDescent="0.25">
      <c r="A4919" s="127" t="s">
        <v>9438</v>
      </c>
      <c r="B4919" s="80" t="s">
        <v>8703</v>
      </c>
      <c r="C4919" s="128">
        <v>0</v>
      </c>
      <c r="D4919" s="128">
        <v>0</v>
      </c>
      <c r="E4919" s="80">
        <v>0</v>
      </c>
      <c r="F4919" s="128">
        <v>0</v>
      </c>
      <c r="G4919" s="80">
        <v>0</v>
      </c>
      <c r="H4919" s="128">
        <v>0.76190476190476197</v>
      </c>
      <c r="I4919" s="128">
        <v>0.7338709677419355</v>
      </c>
      <c r="J4919" s="80" t="s">
        <v>211</v>
      </c>
      <c r="K4919" s="80" t="s">
        <v>211</v>
      </c>
      <c r="L4919" s="128">
        <v>0</v>
      </c>
      <c r="M4919" s="81" t="s">
        <v>97</v>
      </c>
    </row>
    <row r="4920" spans="1:13" x14ac:dyDescent="0.25">
      <c r="A4920" s="127" t="s">
        <v>9840</v>
      </c>
      <c r="B4920" s="80" t="s">
        <v>743</v>
      </c>
      <c r="C4920" s="128">
        <v>0</v>
      </c>
      <c r="D4920" s="128">
        <v>0</v>
      </c>
      <c r="E4920" s="80">
        <v>0</v>
      </c>
      <c r="F4920" s="128">
        <v>0</v>
      </c>
      <c r="G4920" s="80">
        <v>0</v>
      </c>
      <c r="H4920" s="128">
        <v>0</v>
      </c>
      <c r="I4920" s="128">
        <v>0.51792828685258963</v>
      </c>
      <c r="J4920" s="80" t="s">
        <v>211</v>
      </c>
      <c r="K4920" s="80" t="s">
        <v>211</v>
      </c>
      <c r="L4920" s="128">
        <v>0</v>
      </c>
      <c r="M4920" s="81" t="s">
        <v>97</v>
      </c>
    </row>
    <row r="4921" spans="1:13" x14ac:dyDescent="0.25">
      <c r="A4921" s="127" t="s">
        <v>9245</v>
      </c>
      <c r="B4921" s="80" t="s">
        <v>8697</v>
      </c>
      <c r="C4921" s="128">
        <v>0</v>
      </c>
      <c r="D4921" s="128">
        <v>0</v>
      </c>
      <c r="E4921" s="80">
        <v>0</v>
      </c>
      <c r="F4921" s="128">
        <v>0</v>
      </c>
      <c r="G4921" s="80">
        <v>0</v>
      </c>
      <c r="H4921" s="128">
        <v>0.4891304347826087</v>
      </c>
      <c r="I4921" s="128">
        <v>0.78727445394112061</v>
      </c>
      <c r="J4921" s="80" t="s">
        <v>211</v>
      </c>
      <c r="K4921" s="80" t="s">
        <v>211</v>
      </c>
      <c r="L4921" s="128">
        <v>0</v>
      </c>
      <c r="M4921" s="81" t="s">
        <v>97</v>
      </c>
    </row>
    <row r="4922" spans="1:13" x14ac:dyDescent="0.25">
      <c r="A4922" s="127" t="s">
        <v>9440</v>
      </c>
      <c r="B4922" s="80" t="s">
        <v>8705</v>
      </c>
      <c r="C4922" s="128">
        <v>0</v>
      </c>
      <c r="D4922" s="128">
        <v>0</v>
      </c>
      <c r="E4922" s="80">
        <v>0</v>
      </c>
      <c r="F4922" s="128">
        <v>0</v>
      </c>
      <c r="G4922" s="80">
        <v>0</v>
      </c>
      <c r="H4922" s="128">
        <v>0.5643564356435643</v>
      </c>
      <c r="I4922" s="128">
        <v>0.76660516605166051</v>
      </c>
      <c r="J4922" s="80" t="s">
        <v>211</v>
      </c>
      <c r="K4922" s="80" t="s">
        <v>211</v>
      </c>
      <c r="L4922" s="128">
        <v>0</v>
      </c>
      <c r="M4922" s="81" t="s">
        <v>97</v>
      </c>
    </row>
    <row r="4923" spans="1:13" x14ac:dyDescent="0.25">
      <c r="A4923" s="127" t="s">
        <v>9841</v>
      </c>
      <c r="B4923" s="80" t="s">
        <v>2985</v>
      </c>
      <c r="C4923" s="128">
        <v>0</v>
      </c>
      <c r="D4923" s="128">
        <v>0</v>
      </c>
      <c r="E4923" s="80">
        <v>0</v>
      </c>
      <c r="F4923" s="128">
        <v>0</v>
      </c>
      <c r="G4923" s="80">
        <v>0</v>
      </c>
      <c r="H4923" s="128">
        <v>-0.1111111111111111</v>
      </c>
      <c r="I4923" s="128">
        <v>0.56097560975609762</v>
      </c>
      <c r="J4923" s="80" t="s">
        <v>211</v>
      </c>
      <c r="K4923" s="80" t="s">
        <v>211</v>
      </c>
      <c r="L4923" s="128">
        <v>0</v>
      </c>
      <c r="M4923" s="81" t="s">
        <v>97</v>
      </c>
    </row>
    <row r="4924" spans="1:13" x14ac:dyDescent="0.25">
      <c r="A4924" s="127" t="s">
        <v>9442</v>
      </c>
      <c r="B4924" s="80" t="s">
        <v>8709</v>
      </c>
      <c r="C4924" s="128">
        <v>0</v>
      </c>
      <c r="D4924" s="128">
        <v>0</v>
      </c>
      <c r="E4924" s="80">
        <v>0</v>
      </c>
      <c r="F4924" s="128">
        <v>0</v>
      </c>
      <c r="G4924" s="80">
        <v>0</v>
      </c>
      <c r="H4924" s="128">
        <v>0</v>
      </c>
      <c r="I4924" s="128">
        <v>0.5</v>
      </c>
      <c r="J4924" s="80" t="s">
        <v>211</v>
      </c>
      <c r="K4924" s="80" t="s">
        <v>211</v>
      </c>
      <c r="L4924" s="128">
        <v>0</v>
      </c>
      <c r="M4924" s="81" t="s">
        <v>97</v>
      </c>
    </row>
    <row r="4925" spans="1:13" x14ac:dyDescent="0.25">
      <c r="A4925" s="127" t="s">
        <v>9842</v>
      </c>
      <c r="B4925" s="80" t="s">
        <v>3055</v>
      </c>
      <c r="C4925" s="128">
        <v>0</v>
      </c>
      <c r="D4925" s="128">
        <v>0</v>
      </c>
      <c r="E4925" s="80">
        <v>0</v>
      </c>
      <c r="F4925" s="128">
        <v>0</v>
      </c>
      <c r="G4925" s="80">
        <v>0</v>
      </c>
      <c r="H4925" s="128">
        <v>0.6</v>
      </c>
      <c r="I4925" s="128">
        <v>0.4662309368191721</v>
      </c>
      <c r="J4925" s="80" t="s">
        <v>211</v>
      </c>
      <c r="K4925" s="80" t="s">
        <v>211</v>
      </c>
      <c r="L4925" s="128">
        <v>0</v>
      </c>
      <c r="M4925" s="81" t="s">
        <v>97</v>
      </c>
    </row>
    <row r="4926" spans="1:13" x14ac:dyDescent="0.25">
      <c r="A4926" s="127" t="s">
        <v>9270</v>
      </c>
      <c r="B4926" s="80" t="s">
        <v>8694</v>
      </c>
      <c r="C4926" s="128">
        <v>0</v>
      </c>
      <c r="D4926" s="128">
        <v>0</v>
      </c>
      <c r="E4926" s="80">
        <v>0</v>
      </c>
      <c r="F4926" s="128">
        <v>0</v>
      </c>
      <c r="G4926" s="80">
        <v>0</v>
      </c>
      <c r="H4926" s="128">
        <v>-0.21052631578947367</v>
      </c>
      <c r="I4926" s="128">
        <v>0.48995215311004786</v>
      </c>
      <c r="J4926" s="80" t="s">
        <v>211</v>
      </c>
      <c r="K4926" s="80" t="s">
        <v>211</v>
      </c>
      <c r="L4926" s="128">
        <v>0</v>
      </c>
      <c r="M4926" s="81" t="s">
        <v>97</v>
      </c>
    </row>
    <row r="4927" spans="1:13" x14ac:dyDescent="0.25">
      <c r="A4927" s="127" t="s">
        <v>9443</v>
      </c>
      <c r="B4927" s="80" t="s">
        <v>8701</v>
      </c>
      <c r="C4927" s="128">
        <v>0</v>
      </c>
      <c r="D4927" s="128">
        <v>0</v>
      </c>
      <c r="E4927" s="80">
        <v>0</v>
      </c>
      <c r="F4927" s="128">
        <v>0</v>
      </c>
      <c r="G4927" s="80">
        <v>0</v>
      </c>
      <c r="H4927" s="128">
        <v>0.76470588235294112</v>
      </c>
      <c r="I4927" s="128">
        <v>0.62565720294426919</v>
      </c>
      <c r="J4927" s="80" t="s">
        <v>211</v>
      </c>
      <c r="K4927" s="80" t="s">
        <v>211</v>
      </c>
      <c r="L4927" s="128">
        <v>0</v>
      </c>
      <c r="M4927" s="81" t="s">
        <v>97</v>
      </c>
    </row>
    <row r="4928" spans="1:13" x14ac:dyDescent="0.25">
      <c r="A4928" s="127" t="s">
        <v>9845</v>
      </c>
      <c r="B4928" s="80" t="s">
        <v>3877</v>
      </c>
      <c r="C4928" s="128">
        <v>0</v>
      </c>
      <c r="D4928" s="128">
        <v>0</v>
      </c>
      <c r="E4928" s="80">
        <v>0</v>
      </c>
      <c r="F4928" s="128">
        <v>0</v>
      </c>
      <c r="G4928" s="80">
        <v>0</v>
      </c>
      <c r="H4928" s="128">
        <v>1</v>
      </c>
      <c r="I4928" s="128">
        <v>0.55831265508684869</v>
      </c>
      <c r="J4928" s="80" t="s">
        <v>211</v>
      </c>
      <c r="K4928" s="80" t="s">
        <v>211</v>
      </c>
      <c r="L4928" s="128">
        <v>0</v>
      </c>
      <c r="M4928" s="81" t="s">
        <v>97</v>
      </c>
    </row>
    <row r="4929" spans="1:13" x14ac:dyDescent="0.25">
      <c r="A4929" s="127" t="s">
        <v>9326</v>
      </c>
      <c r="B4929" s="80" t="s">
        <v>8750</v>
      </c>
      <c r="C4929" s="128">
        <v>0</v>
      </c>
      <c r="D4929" s="128">
        <v>0</v>
      </c>
      <c r="E4929" s="80">
        <v>0</v>
      </c>
      <c r="F4929" s="128">
        <v>0</v>
      </c>
      <c r="G4929" s="80">
        <v>0</v>
      </c>
      <c r="H4929" s="128">
        <v>-0.23076923076923081</v>
      </c>
      <c r="I4929" s="128">
        <v>0.47183098591549294</v>
      </c>
      <c r="J4929" s="80" t="s">
        <v>211</v>
      </c>
      <c r="K4929" s="80" t="s">
        <v>211</v>
      </c>
      <c r="L4929" s="128">
        <v>0</v>
      </c>
      <c r="M4929" s="81" t="s">
        <v>97</v>
      </c>
    </row>
    <row r="4930" spans="1:13" x14ac:dyDescent="0.25">
      <c r="A4930" s="127" t="s">
        <v>9846</v>
      </c>
      <c r="B4930" s="80" t="s">
        <v>6770</v>
      </c>
      <c r="C4930" s="128">
        <v>0</v>
      </c>
      <c r="D4930" s="128">
        <v>0</v>
      </c>
      <c r="E4930" s="80">
        <v>0</v>
      </c>
      <c r="F4930" s="128">
        <v>0</v>
      </c>
      <c r="G4930" s="80">
        <v>0</v>
      </c>
      <c r="H4930" s="128">
        <v>0.5</v>
      </c>
      <c r="I4930" s="128">
        <v>0.53885135135135132</v>
      </c>
      <c r="J4930" s="80" t="s">
        <v>211</v>
      </c>
      <c r="K4930" s="80" t="s">
        <v>211</v>
      </c>
      <c r="L4930" s="128">
        <v>0</v>
      </c>
      <c r="M4930" s="81" t="s">
        <v>97</v>
      </c>
    </row>
    <row r="4931" spans="1:13" x14ac:dyDescent="0.25">
      <c r="A4931" s="127" t="s">
        <v>9229</v>
      </c>
      <c r="B4931" s="80" t="s">
        <v>3529</v>
      </c>
      <c r="C4931" s="128">
        <v>0</v>
      </c>
      <c r="D4931" s="128">
        <v>0</v>
      </c>
      <c r="E4931" s="80">
        <v>0</v>
      </c>
      <c r="F4931" s="128">
        <v>0</v>
      </c>
      <c r="G4931" s="80">
        <v>0</v>
      </c>
      <c r="H4931" s="128">
        <v>-0.2</v>
      </c>
      <c r="I4931" s="128">
        <v>0.55359999999999998</v>
      </c>
      <c r="J4931" s="80" t="s">
        <v>211</v>
      </c>
      <c r="K4931" s="80" t="s">
        <v>211</v>
      </c>
      <c r="L4931" s="128">
        <v>0</v>
      </c>
      <c r="M4931" s="81" t="s">
        <v>97</v>
      </c>
    </row>
    <row r="4932" spans="1:13" x14ac:dyDescent="0.25">
      <c r="A4932" s="127" t="s">
        <v>9855</v>
      </c>
      <c r="B4932" s="80" t="s">
        <v>755</v>
      </c>
      <c r="C4932" s="128">
        <v>0</v>
      </c>
      <c r="D4932" s="128">
        <v>0</v>
      </c>
      <c r="E4932" s="80">
        <v>0</v>
      </c>
      <c r="F4932" s="128">
        <v>0</v>
      </c>
      <c r="G4932" s="80">
        <v>0</v>
      </c>
      <c r="H4932" s="128">
        <v>0.2</v>
      </c>
      <c r="I4932" s="128">
        <v>0.62028608582574774</v>
      </c>
      <c r="J4932" s="80" t="s">
        <v>211</v>
      </c>
      <c r="K4932" s="80" t="s">
        <v>211</v>
      </c>
      <c r="L4932" s="128">
        <v>0</v>
      </c>
      <c r="M4932" s="81" t="s">
        <v>97</v>
      </c>
    </row>
    <row r="4933" spans="1:13" x14ac:dyDescent="0.25">
      <c r="A4933" s="127" t="s">
        <v>9849</v>
      </c>
      <c r="B4933" s="80" t="s">
        <v>3557</v>
      </c>
      <c r="C4933" s="128">
        <v>0</v>
      </c>
      <c r="D4933" s="128">
        <v>0</v>
      </c>
      <c r="E4933" s="80">
        <v>0</v>
      </c>
      <c r="F4933" s="128">
        <v>0</v>
      </c>
      <c r="G4933" s="80">
        <v>0</v>
      </c>
      <c r="H4933" s="128">
        <v>0</v>
      </c>
      <c r="I4933" s="128">
        <v>0.53339350180505418</v>
      </c>
      <c r="J4933" s="80" t="s">
        <v>211</v>
      </c>
      <c r="K4933" s="80" t="s">
        <v>211</v>
      </c>
      <c r="L4933" s="128">
        <v>0</v>
      </c>
      <c r="M4933" s="81" t="s">
        <v>97</v>
      </c>
    </row>
    <row r="4934" spans="1:13" x14ac:dyDescent="0.25">
      <c r="A4934" s="127" t="s">
        <v>9878</v>
      </c>
      <c r="B4934" s="80" t="s">
        <v>752</v>
      </c>
      <c r="C4934" s="128">
        <v>0</v>
      </c>
      <c r="D4934" s="128">
        <v>0</v>
      </c>
      <c r="E4934" s="80">
        <v>0</v>
      </c>
      <c r="F4934" s="128">
        <v>0</v>
      </c>
      <c r="G4934" s="80">
        <v>0</v>
      </c>
      <c r="H4934" s="128">
        <v>-1</v>
      </c>
      <c r="I4934" s="128">
        <v>0.63461538461538458</v>
      </c>
      <c r="J4934" s="80" t="s">
        <v>211</v>
      </c>
      <c r="K4934" s="80" t="s">
        <v>211</v>
      </c>
      <c r="L4934" s="128">
        <v>0</v>
      </c>
      <c r="M4934" s="81" t="s">
        <v>97</v>
      </c>
    </row>
    <row r="4935" spans="1:13" x14ac:dyDescent="0.25">
      <c r="A4935" s="127" t="s">
        <v>9850</v>
      </c>
      <c r="B4935" s="80" t="s">
        <v>3561</v>
      </c>
      <c r="C4935" s="128">
        <v>0</v>
      </c>
      <c r="D4935" s="128">
        <v>0</v>
      </c>
      <c r="E4935" s="80">
        <v>0</v>
      </c>
      <c r="F4935" s="128">
        <v>0</v>
      </c>
      <c r="G4935" s="80">
        <v>0</v>
      </c>
      <c r="H4935" s="128">
        <v>9.0909090909090912E-2</v>
      </c>
      <c r="I4935" s="128">
        <v>0.55873925501432664</v>
      </c>
      <c r="J4935" s="80" t="s">
        <v>211</v>
      </c>
      <c r="K4935" s="80" t="s">
        <v>211</v>
      </c>
      <c r="L4935" s="128">
        <v>0</v>
      </c>
      <c r="M4935" s="81" t="s">
        <v>97</v>
      </c>
    </row>
    <row r="4936" spans="1:13" x14ac:dyDescent="0.25">
      <c r="A4936" s="127" t="s">
        <v>9852</v>
      </c>
      <c r="B4936" s="80" t="s">
        <v>2990</v>
      </c>
      <c r="C4936" s="128">
        <v>0</v>
      </c>
      <c r="D4936" s="128">
        <v>0</v>
      </c>
      <c r="E4936" s="80">
        <v>0</v>
      </c>
      <c r="F4936" s="128">
        <v>0</v>
      </c>
      <c r="G4936" s="80">
        <v>0</v>
      </c>
      <c r="H4936" s="128">
        <v>0.5714285714285714</v>
      </c>
      <c r="I4936" s="128">
        <v>0.61339092872570189</v>
      </c>
      <c r="J4936" s="80" t="s">
        <v>211</v>
      </c>
      <c r="K4936" s="80" t="s">
        <v>211</v>
      </c>
      <c r="L4936" s="128">
        <v>0</v>
      </c>
      <c r="M4936" s="81" t="s">
        <v>97</v>
      </c>
    </row>
    <row r="4937" spans="1:13" x14ac:dyDescent="0.25">
      <c r="A4937" s="127" t="s">
        <v>9879</v>
      </c>
      <c r="B4937" s="80" t="s">
        <v>351</v>
      </c>
      <c r="C4937" s="128">
        <v>0</v>
      </c>
      <c r="D4937" s="128">
        <v>0</v>
      </c>
      <c r="E4937" s="80">
        <v>0</v>
      </c>
      <c r="F4937" s="128">
        <v>0</v>
      </c>
      <c r="G4937" s="80">
        <v>0</v>
      </c>
      <c r="H4937" s="128">
        <v>0.75</v>
      </c>
      <c r="I4937" s="128">
        <v>0.54074074074074074</v>
      </c>
      <c r="J4937" s="80" t="s">
        <v>211</v>
      </c>
      <c r="K4937" s="80" t="s">
        <v>211</v>
      </c>
      <c r="L4937" s="128">
        <v>0</v>
      </c>
      <c r="M4937" s="81" t="s">
        <v>97</v>
      </c>
    </row>
    <row r="4938" spans="1:13" x14ac:dyDescent="0.25">
      <c r="A4938" s="127" t="s">
        <v>9851</v>
      </c>
      <c r="B4938" s="80" t="s">
        <v>3858</v>
      </c>
      <c r="C4938" s="128">
        <v>0</v>
      </c>
      <c r="D4938" s="128">
        <v>0</v>
      </c>
      <c r="E4938" s="80">
        <v>0</v>
      </c>
      <c r="F4938" s="128">
        <v>0</v>
      </c>
      <c r="G4938" s="80">
        <v>0</v>
      </c>
      <c r="H4938" s="128">
        <v>1</v>
      </c>
      <c r="I4938" s="128">
        <v>0.47227926078028754</v>
      </c>
      <c r="J4938" s="80" t="s">
        <v>211</v>
      </c>
      <c r="K4938" s="80" t="s">
        <v>211</v>
      </c>
      <c r="L4938" s="128">
        <v>0</v>
      </c>
      <c r="M4938" s="81" t="s">
        <v>97</v>
      </c>
    </row>
    <row r="4939" spans="1:13" x14ac:dyDescent="0.25">
      <c r="A4939" s="127" t="s">
        <v>9853</v>
      </c>
      <c r="B4939" s="80" t="s">
        <v>691</v>
      </c>
      <c r="C4939" s="128">
        <v>0</v>
      </c>
      <c r="D4939" s="128">
        <v>0</v>
      </c>
      <c r="E4939" s="80">
        <v>0</v>
      </c>
      <c r="F4939" s="128">
        <v>0</v>
      </c>
      <c r="G4939" s="80">
        <v>0</v>
      </c>
      <c r="H4939" s="128">
        <v>-1</v>
      </c>
      <c r="I4939" s="128">
        <v>0.50724637681159424</v>
      </c>
      <c r="J4939" s="80" t="s">
        <v>211</v>
      </c>
      <c r="K4939" s="80" t="s">
        <v>211</v>
      </c>
      <c r="L4939" s="128">
        <v>0</v>
      </c>
      <c r="M4939" s="81" t="s">
        <v>97</v>
      </c>
    </row>
    <row r="4940" spans="1:13" x14ac:dyDescent="0.25">
      <c r="A4940" s="127" t="s">
        <v>9854</v>
      </c>
      <c r="B4940" s="80" t="s">
        <v>3866</v>
      </c>
      <c r="C4940" s="128">
        <v>0</v>
      </c>
      <c r="D4940" s="128">
        <v>0</v>
      </c>
      <c r="E4940" s="80">
        <v>0</v>
      </c>
      <c r="F4940" s="128">
        <v>0</v>
      </c>
      <c r="G4940" s="80">
        <v>0</v>
      </c>
      <c r="H4940" s="128">
        <v>0.66666666666666663</v>
      </c>
      <c r="I4940" s="128">
        <v>0.54282765737874095</v>
      </c>
      <c r="J4940" s="80" t="s">
        <v>211</v>
      </c>
      <c r="K4940" s="80" t="s">
        <v>211</v>
      </c>
      <c r="L4940" s="128">
        <v>0</v>
      </c>
      <c r="M4940" s="81" t="s">
        <v>97</v>
      </c>
    </row>
    <row r="4941" spans="1:13" x14ac:dyDescent="0.25">
      <c r="A4941" s="127" t="s">
        <v>9856</v>
      </c>
      <c r="B4941" s="80" t="s">
        <v>2979</v>
      </c>
      <c r="C4941" s="128">
        <v>0</v>
      </c>
      <c r="D4941" s="128">
        <v>0</v>
      </c>
      <c r="E4941" s="80">
        <v>0</v>
      </c>
      <c r="F4941" s="128">
        <v>0</v>
      </c>
      <c r="G4941" s="80">
        <v>0</v>
      </c>
      <c r="H4941" s="128">
        <v>0.2857142857142857</v>
      </c>
      <c r="I4941" s="128">
        <v>0.55932203389830504</v>
      </c>
      <c r="J4941" s="80" t="s">
        <v>211</v>
      </c>
      <c r="K4941" s="80" t="s">
        <v>211</v>
      </c>
      <c r="L4941" s="128">
        <v>0</v>
      </c>
      <c r="M4941" s="81" t="s">
        <v>97</v>
      </c>
    </row>
    <row r="4942" spans="1:13" x14ac:dyDescent="0.25">
      <c r="A4942" s="127" t="s">
        <v>9857</v>
      </c>
      <c r="B4942" s="80" t="s">
        <v>4157</v>
      </c>
      <c r="C4942" s="128">
        <v>0</v>
      </c>
      <c r="D4942" s="128">
        <v>0</v>
      </c>
      <c r="E4942" s="80">
        <v>0</v>
      </c>
      <c r="F4942" s="128">
        <v>0</v>
      </c>
      <c r="G4942" s="80">
        <v>0</v>
      </c>
      <c r="H4942" s="128">
        <v>0</v>
      </c>
      <c r="I4942" s="128">
        <v>0.60468521229868233</v>
      </c>
      <c r="J4942" s="80" t="s">
        <v>211</v>
      </c>
      <c r="K4942" s="80" t="s">
        <v>211</v>
      </c>
      <c r="L4942" s="128">
        <v>0</v>
      </c>
      <c r="M4942" s="81" t="s">
        <v>97</v>
      </c>
    </row>
    <row r="4943" spans="1:13" x14ac:dyDescent="0.25">
      <c r="A4943" s="127" t="s">
        <v>9858</v>
      </c>
      <c r="B4943" s="80" t="s">
        <v>129</v>
      </c>
      <c r="C4943" s="128">
        <v>0</v>
      </c>
      <c r="D4943" s="128">
        <v>0</v>
      </c>
      <c r="E4943" s="80">
        <v>0</v>
      </c>
      <c r="F4943" s="128">
        <v>0</v>
      </c>
      <c r="G4943" s="80">
        <v>0</v>
      </c>
      <c r="H4943" s="128">
        <v>0.64</v>
      </c>
      <c r="I4943" s="128">
        <v>0.55764705882352938</v>
      </c>
      <c r="J4943" s="80" t="s">
        <v>211</v>
      </c>
      <c r="K4943" s="80" t="s">
        <v>211</v>
      </c>
      <c r="L4943" s="128">
        <v>0</v>
      </c>
      <c r="M4943" s="81" t="s">
        <v>97</v>
      </c>
    </row>
    <row r="4944" spans="1:13" x14ac:dyDescent="0.25">
      <c r="A4944" s="127" t="s">
        <v>9498</v>
      </c>
      <c r="B4944" s="80" t="s">
        <v>118</v>
      </c>
      <c r="C4944" s="128">
        <v>0</v>
      </c>
      <c r="D4944" s="128">
        <v>0</v>
      </c>
      <c r="E4944" s="80">
        <v>0</v>
      </c>
      <c r="F4944" s="128">
        <v>0</v>
      </c>
      <c r="G4944" s="80">
        <v>0</v>
      </c>
      <c r="H4944" s="128">
        <v>0.75</v>
      </c>
      <c r="I4944" s="128">
        <v>0.55421686746987953</v>
      </c>
      <c r="J4944" s="80" t="s">
        <v>211</v>
      </c>
      <c r="K4944" s="80" t="s">
        <v>211</v>
      </c>
      <c r="L4944" s="128">
        <v>0</v>
      </c>
      <c r="M4944" s="81" t="s">
        <v>97</v>
      </c>
    </row>
    <row r="4945" spans="1:13" x14ac:dyDescent="0.25">
      <c r="A4945" s="127" t="s">
        <v>9521</v>
      </c>
      <c r="B4945" s="80" t="s">
        <v>104</v>
      </c>
      <c r="C4945" s="128">
        <v>0</v>
      </c>
      <c r="D4945" s="128">
        <v>0</v>
      </c>
      <c r="E4945" s="80">
        <v>0</v>
      </c>
      <c r="F4945" s="128">
        <v>0</v>
      </c>
      <c r="G4945" s="80">
        <v>0</v>
      </c>
      <c r="H4945" s="128">
        <v>0.66666666666666663</v>
      </c>
      <c r="I4945" s="128">
        <v>0.5036166365280289</v>
      </c>
      <c r="J4945" s="80" t="s">
        <v>211</v>
      </c>
      <c r="K4945" s="80" t="s">
        <v>211</v>
      </c>
      <c r="L4945" s="128">
        <v>0</v>
      </c>
      <c r="M4945" s="81" t="s">
        <v>97</v>
      </c>
    </row>
    <row r="4946" spans="1:13" x14ac:dyDescent="0.25">
      <c r="A4946" s="127" t="s">
        <v>9535</v>
      </c>
      <c r="B4946" s="80" t="s">
        <v>117</v>
      </c>
      <c r="C4946" s="128">
        <v>0</v>
      </c>
      <c r="D4946" s="128">
        <v>0</v>
      </c>
      <c r="E4946" s="80">
        <v>0</v>
      </c>
      <c r="F4946" s="128">
        <v>0</v>
      </c>
      <c r="G4946" s="80">
        <v>0</v>
      </c>
      <c r="H4946" s="128">
        <v>0</v>
      </c>
      <c r="I4946" s="128">
        <v>1</v>
      </c>
      <c r="J4946" s="80" t="s">
        <v>211</v>
      </c>
      <c r="K4946" s="80" t="s">
        <v>211</v>
      </c>
      <c r="L4946" s="128">
        <v>0</v>
      </c>
      <c r="M4946" s="81" t="s">
        <v>97</v>
      </c>
    </row>
    <row r="4947" spans="1:13" x14ac:dyDescent="0.25">
      <c r="A4947" s="127" t="s">
        <v>9582</v>
      </c>
      <c r="B4947" s="80" t="s">
        <v>131</v>
      </c>
      <c r="C4947" s="128">
        <v>0</v>
      </c>
      <c r="D4947" s="128">
        <v>0</v>
      </c>
      <c r="E4947" s="80">
        <v>0</v>
      </c>
      <c r="F4947" s="128">
        <v>0</v>
      </c>
      <c r="G4947" s="80">
        <v>0</v>
      </c>
      <c r="H4947" s="128">
        <v>0.67241379310344829</v>
      </c>
      <c r="I4947" s="128">
        <v>0.59229208924949295</v>
      </c>
      <c r="J4947" s="80" t="s">
        <v>211</v>
      </c>
      <c r="K4947" s="80" t="s">
        <v>211</v>
      </c>
      <c r="L4947" s="128">
        <v>0</v>
      </c>
      <c r="M4947" s="81" t="s">
        <v>97</v>
      </c>
    </row>
    <row r="4948" spans="1:13" x14ac:dyDescent="0.25">
      <c r="A4948" s="127" t="s">
        <v>9489</v>
      </c>
      <c r="B4948" s="80" t="s">
        <v>55</v>
      </c>
      <c r="C4948" s="128">
        <v>0</v>
      </c>
      <c r="D4948" s="128">
        <v>0</v>
      </c>
      <c r="E4948" s="80">
        <v>0</v>
      </c>
      <c r="F4948" s="128">
        <v>0</v>
      </c>
      <c r="G4948" s="80">
        <v>0</v>
      </c>
      <c r="H4948" s="128">
        <v>0.68421052631578949</v>
      </c>
      <c r="I4948" s="128">
        <v>0.8085808580858086</v>
      </c>
      <c r="J4948" s="80" t="s">
        <v>211</v>
      </c>
      <c r="K4948" s="80" t="s">
        <v>211</v>
      </c>
      <c r="L4948" s="128">
        <v>0</v>
      </c>
      <c r="M4948" s="81" t="s">
        <v>97</v>
      </c>
    </row>
    <row r="4949" spans="1:13" x14ac:dyDescent="0.25">
      <c r="A4949" s="127" t="s">
        <v>9880</v>
      </c>
      <c r="B4949" s="80" t="s">
        <v>128</v>
      </c>
      <c r="C4949" s="128">
        <v>0</v>
      </c>
      <c r="D4949" s="128">
        <v>0</v>
      </c>
      <c r="E4949" s="80">
        <v>0</v>
      </c>
      <c r="F4949" s="128">
        <v>0</v>
      </c>
      <c r="G4949" s="80">
        <v>0</v>
      </c>
      <c r="H4949" s="128">
        <v>0</v>
      </c>
      <c r="I4949" s="128">
        <v>1</v>
      </c>
      <c r="J4949" s="80" t="s">
        <v>211</v>
      </c>
      <c r="K4949" s="80" t="s">
        <v>211</v>
      </c>
      <c r="L4949" s="128">
        <v>0</v>
      </c>
      <c r="M4949" s="81" t="s">
        <v>97</v>
      </c>
    </row>
    <row r="4950" spans="1:13" x14ac:dyDescent="0.25">
      <c r="A4950" s="127" t="s">
        <v>9617</v>
      </c>
      <c r="B4950" s="80" t="s">
        <v>114</v>
      </c>
      <c r="C4950" s="128">
        <v>0</v>
      </c>
      <c r="D4950" s="128">
        <v>0</v>
      </c>
      <c r="E4950" s="80">
        <v>0</v>
      </c>
      <c r="F4950" s="128">
        <v>0</v>
      </c>
      <c r="G4950" s="80">
        <v>0</v>
      </c>
      <c r="H4950" s="128">
        <v>1</v>
      </c>
      <c r="I4950" s="128">
        <v>0.65217391304347827</v>
      </c>
      <c r="J4950" s="80" t="s">
        <v>211</v>
      </c>
      <c r="K4950" s="80" t="s">
        <v>211</v>
      </c>
      <c r="L4950" s="128">
        <v>0</v>
      </c>
      <c r="M4950" s="81" t="s">
        <v>97</v>
      </c>
    </row>
    <row r="4951" spans="1:13" x14ac:dyDescent="0.25">
      <c r="A4951" s="127" t="s">
        <v>9523</v>
      </c>
      <c r="B4951" s="80" t="s">
        <v>112</v>
      </c>
      <c r="C4951" s="128">
        <v>0</v>
      </c>
      <c r="D4951" s="128">
        <v>0</v>
      </c>
      <c r="E4951" s="80">
        <v>0</v>
      </c>
      <c r="F4951" s="128">
        <v>0</v>
      </c>
      <c r="G4951" s="80">
        <v>0</v>
      </c>
      <c r="H4951" s="128">
        <v>0.76470588235294112</v>
      </c>
      <c r="I4951" s="128">
        <v>0.50550161812297734</v>
      </c>
      <c r="J4951" s="80" t="s">
        <v>211</v>
      </c>
      <c r="K4951" s="80" t="s">
        <v>211</v>
      </c>
      <c r="L4951" s="128">
        <v>0</v>
      </c>
      <c r="M4951" s="81" t="s">
        <v>97</v>
      </c>
    </row>
    <row r="4952" spans="1:13" x14ac:dyDescent="0.25">
      <c r="A4952" s="127" t="s">
        <v>9564</v>
      </c>
      <c r="B4952" s="80" t="s">
        <v>115</v>
      </c>
      <c r="C4952" s="128">
        <v>0</v>
      </c>
      <c r="D4952" s="128">
        <v>0</v>
      </c>
      <c r="E4952" s="80">
        <v>0</v>
      </c>
      <c r="F4952" s="128">
        <v>0</v>
      </c>
      <c r="G4952" s="80">
        <v>0</v>
      </c>
      <c r="H4952" s="128">
        <v>0.6428571428571429</v>
      </c>
      <c r="I4952" s="128">
        <v>0.54567901234567906</v>
      </c>
      <c r="J4952" s="80" t="s">
        <v>211</v>
      </c>
      <c r="K4952" s="80" t="s">
        <v>211</v>
      </c>
      <c r="L4952" s="128">
        <v>0</v>
      </c>
      <c r="M4952" s="81" t="s">
        <v>97</v>
      </c>
    </row>
    <row r="4953" spans="1:13" x14ac:dyDescent="0.25">
      <c r="A4953" s="127" t="s">
        <v>9544</v>
      </c>
      <c r="B4953" s="80" t="s">
        <v>111</v>
      </c>
      <c r="C4953" s="128">
        <v>0</v>
      </c>
      <c r="D4953" s="128">
        <v>0</v>
      </c>
      <c r="E4953" s="80">
        <v>0</v>
      </c>
      <c r="F4953" s="128">
        <v>0</v>
      </c>
      <c r="G4953" s="80">
        <v>0</v>
      </c>
      <c r="H4953" s="128">
        <v>-1</v>
      </c>
      <c r="I4953" s="128">
        <v>0.45714285714285713</v>
      </c>
      <c r="J4953" s="80" t="s">
        <v>211</v>
      </c>
      <c r="K4953" s="80" t="s">
        <v>211</v>
      </c>
      <c r="L4953" s="128">
        <v>0</v>
      </c>
      <c r="M4953" s="81" t="s">
        <v>97</v>
      </c>
    </row>
    <row r="4954" spans="1:13" x14ac:dyDescent="0.25">
      <c r="A4954" s="127" t="s">
        <v>9558</v>
      </c>
      <c r="B4954" s="80" t="s">
        <v>122</v>
      </c>
      <c r="C4954" s="128">
        <v>0</v>
      </c>
      <c r="D4954" s="128">
        <v>0</v>
      </c>
      <c r="E4954" s="80">
        <v>0</v>
      </c>
      <c r="F4954" s="128">
        <v>0</v>
      </c>
      <c r="G4954" s="80">
        <v>0</v>
      </c>
      <c r="H4954" s="128">
        <v>0.68354430379746833</v>
      </c>
      <c r="I4954" s="128">
        <v>0.56314243759177685</v>
      </c>
      <c r="J4954" s="80" t="s">
        <v>211</v>
      </c>
      <c r="K4954" s="80" t="s">
        <v>211</v>
      </c>
      <c r="L4954" s="128">
        <v>0</v>
      </c>
      <c r="M4954" s="81" t="s">
        <v>97</v>
      </c>
    </row>
    <row r="4955" spans="1:13" x14ac:dyDescent="0.25">
      <c r="A4955" s="127" t="s">
        <v>9543</v>
      </c>
      <c r="B4955" s="80" t="s">
        <v>73</v>
      </c>
      <c r="C4955" s="128">
        <v>0</v>
      </c>
      <c r="D4955" s="128">
        <v>0</v>
      </c>
      <c r="E4955" s="80">
        <v>0</v>
      </c>
      <c r="F4955" s="128">
        <v>0</v>
      </c>
      <c r="G4955" s="80">
        <v>0</v>
      </c>
      <c r="H4955" s="128">
        <v>1</v>
      </c>
      <c r="I4955" s="128">
        <v>0.69230769230769229</v>
      </c>
      <c r="J4955" s="80" t="s">
        <v>211</v>
      </c>
      <c r="K4955" s="80" t="s">
        <v>211</v>
      </c>
      <c r="L4955" s="128">
        <v>0</v>
      </c>
      <c r="M4955" s="81" t="s">
        <v>97</v>
      </c>
    </row>
    <row r="4956" spans="1:13" x14ac:dyDescent="0.25">
      <c r="A4956" s="127" t="s">
        <v>9562</v>
      </c>
      <c r="B4956" s="80" t="s">
        <v>82</v>
      </c>
      <c r="C4956" s="128">
        <v>0</v>
      </c>
      <c r="D4956" s="128">
        <v>0</v>
      </c>
      <c r="E4956" s="80">
        <v>0</v>
      </c>
      <c r="F4956" s="128">
        <v>0</v>
      </c>
      <c r="G4956" s="80">
        <v>0</v>
      </c>
      <c r="H4956" s="128">
        <v>0.66666666666666663</v>
      </c>
      <c r="I4956" s="128">
        <v>0.52793296089385477</v>
      </c>
      <c r="J4956" s="80" t="s">
        <v>211</v>
      </c>
      <c r="K4956" s="80" t="s">
        <v>211</v>
      </c>
      <c r="L4956" s="128">
        <v>0</v>
      </c>
      <c r="M4956" s="81" t="s">
        <v>97</v>
      </c>
    </row>
    <row r="4957" spans="1:13" x14ac:dyDescent="0.25">
      <c r="A4957" s="127" t="s">
        <v>9524</v>
      </c>
      <c r="B4957" s="80" t="s">
        <v>6778</v>
      </c>
      <c r="C4957" s="128">
        <v>0</v>
      </c>
      <c r="D4957" s="128">
        <v>0</v>
      </c>
      <c r="E4957" s="80">
        <v>0</v>
      </c>
      <c r="F4957" s="128">
        <v>0</v>
      </c>
      <c r="G4957" s="80">
        <v>0</v>
      </c>
      <c r="H4957" s="128">
        <v>0.60526315789473684</v>
      </c>
      <c r="I4957" s="128">
        <v>0.54150197628458496</v>
      </c>
      <c r="J4957" s="80" t="s">
        <v>211</v>
      </c>
      <c r="K4957" s="80" t="s">
        <v>211</v>
      </c>
      <c r="L4957" s="128">
        <v>0</v>
      </c>
      <c r="M4957" s="81" t="s">
        <v>97</v>
      </c>
    </row>
    <row r="4958" spans="1:13" x14ac:dyDescent="0.25">
      <c r="A4958" s="127" t="s">
        <v>9538</v>
      </c>
      <c r="B4958" s="80" t="s">
        <v>121</v>
      </c>
      <c r="C4958" s="128">
        <v>0</v>
      </c>
      <c r="D4958" s="128">
        <v>0</v>
      </c>
      <c r="E4958" s="80">
        <v>0</v>
      </c>
      <c r="F4958" s="128">
        <v>0</v>
      </c>
      <c r="G4958" s="80">
        <v>0</v>
      </c>
      <c r="H4958" s="128">
        <v>0.68571428571428572</v>
      </c>
      <c r="I4958" s="128">
        <v>0.55122494432071267</v>
      </c>
      <c r="J4958" s="80" t="s">
        <v>211</v>
      </c>
      <c r="K4958" s="80" t="s">
        <v>211</v>
      </c>
      <c r="L4958" s="128">
        <v>0</v>
      </c>
      <c r="M4958" s="81" t="s">
        <v>97</v>
      </c>
    </row>
    <row r="4959" spans="1:13" x14ac:dyDescent="0.25">
      <c r="A4959" s="127" t="s">
        <v>9626</v>
      </c>
      <c r="B4959" s="80" t="s">
        <v>758</v>
      </c>
      <c r="C4959" s="128">
        <v>0</v>
      </c>
      <c r="D4959" s="128">
        <v>0</v>
      </c>
      <c r="E4959" s="80">
        <v>0</v>
      </c>
      <c r="F4959" s="128">
        <v>0</v>
      </c>
      <c r="G4959" s="80">
        <v>0</v>
      </c>
      <c r="H4959" s="128">
        <v>0.5</v>
      </c>
      <c r="I4959" s="128">
        <v>0.4</v>
      </c>
      <c r="J4959" s="80" t="s">
        <v>211</v>
      </c>
      <c r="K4959" s="80" t="s">
        <v>211</v>
      </c>
      <c r="L4959" s="128">
        <v>0</v>
      </c>
      <c r="M4959" s="81" t="s">
        <v>97</v>
      </c>
    </row>
    <row r="4960" spans="1:13" x14ac:dyDescent="0.25">
      <c r="A4960" s="127" t="s">
        <v>9449</v>
      </c>
      <c r="B4960" s="80" t="s">
        <v>50</v>
      </c>
      <c r="C4960" s="128">
        <v>0</v>
      </c>
      <c r="D4960" s="128">
        <v>0</v>
      </c>
      <c r="E4960" s="80">
        <v>0</v>
      </c>
      <c r="F4960" s="128">
        <v>0</v>
      </c>
      <c r="G4960" s="80">
        <v>0</v>
      </c>
      <c r="H4960" s="128">
        <v>0.69696969696969702</v>
      </c>
      <c r="I4960" s="128">
        <v>0.83199356913183276</v>
      </c>
      <c r="J4960" s="80" t="s">
        <v>211</v>
      </c>
      <c r="K4960" s="80" t="s">
        <v>211</v>
      </c>
      <c r="L4960" s="128">
        <v>0</v>
      </c>
      <c r="M4960" s="81" t="s">
        <v>97</v>
      </c>
    </row>
    <row r="4961" spans="1:13" x14ac:dyDescent="0.25">
      <c r="A4961" s="127" t="s">
        <v>9451</v>
      </c>
      <c r="B4961" s="80" t="s">
        <v>59</v>
      </c>
      <c r="C4961" s="128">
        <v>0</v>
      </c>
      <c r="D4961" s="128">
        <v>0</v>
      </c>
      <c r="E4961" s="80">
        <v>0</v>
      </c>
      <c r="F4961" s="128">
        <v>0</v>
      </c>
      <c r="G4961" s="80">
        <v>0</v>
      </c>
      <c r="H4961" s="128">
        <v>0.63157894736842102</v>
      </c>
      <c r="I4961" s="128">
        <v>0.79823917828319868</v>
      </c>
      <c r="J4961" s="80" t="s">
        <v>211</v>
      </c>
      <c r="K4961" s="80" t="s">
        <v>211</v>
      </c>
      <c r="L4961" s="128">
        <v>0</v>
      </c>
      <c r="M4961" s="81" t="s">
        <v>97</v>
      </c>
    </row>
    <row r="4962" spans="1:13" x14ac:dyDescent="0.25">
      <c r="A4962" s="127" t="s">
        <v>9881</v>
      </c>
      <c r="B4962" s="80" t="s">
        <v>69</v>
      </c>
      <c r="C4962" s="128">
        <v>0</v>
      </c>
      <c r="D4962" s="128">
        <v>0</v>
      </c>
      <c r="E4962" s="80">
        <v>0</v>
      </c>
      <c r="F4962" s="128">
        <v>0</v>
      </c>
      <c r="G4962" s="80">
        <v>0</v>
      </c>
      <c r="H4962" s="128">
        <v>0</v>
      </c>
      <c r="I4962" s="128">
        <v>0</v>
      </c>
      <c r="J4962" s="80" t="s">
        <v>211</v>
      </c>
      <c r="K4962" s="80" t="s">
        <v>211</v>
      </c>
      <c r="L4962" s="128">
        <v>0</v>
      </c>
      <c r="M4962" s="81" t="s">
        <v>97</v>
      </c>
    </row>
    <row r="4963" spans="1:13" x14ac:dyDescent="0.25">
      <c r="A4963" s="127" t="s">
        <v>9453</v>
      </c>
      <c r="B4963" s="80" t="s">
        <v>63</v>
      </c>
      <c r="C4963" s="128">
        <v>0</v>
      </c>
      <c r="D4963" s="128">
        <v>0</v>
      </c>
      <c r="E4963" s="80">
        <v>0</v>
      </c>
      <c r="F4963" s="128">
        <v>0</v>
      </c>
      <c r="G4963" s="80">
        <v>0</v>
      </c>
      <c r="H4963" s="128">
        <v>0.80487804878048785</v>
      </c>
      <c r="I4963" s="128">
        <v>0.78644314868804677</v>
      </c>
      <c r="J4963" s="80" t="s">
        <v>211</v>
      </c>
      <c r="K4963" s="80" t="s">
        <v>211</v>
      </c>
      <c r="L4963" s="128">
        <v>0</v>
      </c>
      <c r="M4963" s="81" t="s">
        <v>97</v>
      </c>
    </row>
    <row r="4964" spans="1:13" x14ac:dyDescent="0.25">
      <c r="A4964" s="127" t="s">
        <v>9554</v>
      </c>
      <c r="B4964" s="80" t="s">
        <v>71</v>
      </c>
      <c r="C4964" s="128">
        <v>0</v>
      </c>
      <c r="D4964" s="128">
        <v>0</v>
      </c>
      <c r="E4964" s="80">
        <v>0</v>
      </c>
      <c r="F4964" s="128">
        <v>0</v>
      </c>
      <c r="G4964" s="80">
        <v>0</v>
      </c>
      <c r="H4964" s="128">
        <v>0</v>
      </c>
      <c r="I4964" s="128">
        <v>0.81818181818181823</v>
      </c>
      <c r="J4964" s="80" t="s">
        <v>211</v>
      </c>
      <c r="K4964" s="80" t="s">
        <v>211</v>
      </c>
      <c r="L4964" s="128">
        <v>0</v>
      </c>
      <c r="M4964" s="81" t="s">
        <v>97</v>
      </c>
    </row>
    <row r="4965" spans="1:13" x14ac:dyDescent="0.25">
      <c r="A4965" s="127" t="s">
        <v>9454</v>
      </c>
      <c r="B4965" s="80" t="s">
        <v>6171</v>
      </c>
      <c r="C4965" s="128">
        <v>0</v>
      </c>
      <c r="D4965" s="128">
        <v>0</v>
      </c>
      <c r="E4965" s="80">
        <v>0</v>
      </c>
      <c r="F4965" s="128">
        <v>0</v>
      </c>
      <c r="G4965" s="80">
        <v>0</v>
      </c>
      <c r="H4965" s="128">
        <v>0.76744186046511631</v>
      </c>
      <c r="I4965" s="128">
        <v>0.51679104477611937</v>
      </c>
      <c r="J4965" s="80" t="s">
        <v>211</v>
      </c>
      <c r="K4965" s="80" t="s">
        <v>211</v>
      </c>
      <c r="L4965" s="128">
        <v>0</v>
      </c>
      <c r="M4965" s="81" t="s">
        <v>97</v>
      </c>
    </row>
    <row r="4966" spans="1:13" x14ac:dyDescent="0.25">
      <c r="A4966" s="127" t="s">
        <v>9499</v>
      </c>
      <c r="B4966" s="80" t="s">
        <v>130</v>
      </c>
      <c r="C4966" s="128">
        <v>0</v>
      </c>
      <c r="D4966" s="128">
        <v>0</v>
      </c>
      <c r="E4966" s="80">
        <v>0</v>
      </c>
      <c r="F4966" s="128">
        <v>0</v>
      </c>
      <c r="G4966" s="80">
        <v>0</v>
      </c>
      <c r="H4966" s="128">
        <v>1</v>
      </c>
      <c r="I4966" s="128">
        <v>0.8</v>
      </c>
      <c r="J4966" s="80" t="s">
        <v>211</v>
      </c>
      <c r="K4966" s="80" t="s">
        <v>211</v>
      </c>
      <c r="L4966" s="128">
        <v>0</v>
      </c>
      <c r="M4966" s="81" t="s">
        <v>97</v>
      </c>
    </row>
    <row r="4967" spans="1:13" x14ac:dyDescent="0.25">
      <c r="A4967" s="127" t="s">
        <v>9455</v>
      </c>
      <c r="B4967" s="80" t="s">
        <v>40</v>
      </c>
      <c r="C4967" s="128">
        <v>0</v>
      </c>
      <c r="D4967" s="128">
        <v>0</v>
      </c>
      <c r="E4967" s="80">
        <v>0</v>
      </c>
      <c r="F4967" s="128">
        <v>0</v>
      </c>
      <c r="G4967" s="80">
        <v>0</v>
      </c>
      <c r="H4967" s="128">
        <v>0.48148148148148145</v>
      </c>
      <c r="I4967" s="128">
        <v>0.81648351648351647</v>
      </c>
      <c r="J4967" s="80" t="s">
        <v>211</v>
      </c>
      <c r="K4967" s="80" t="s">
        <v>211</v>
      </c>
      <c r="L4967" s="128">
        <v>0</v>
      </c>
      <c r="M4967" s="81" t="s">
        <v>97</v>
      </c>
    </row>
    <row r="4968" spans="1:13" x14ac:dyDescent="0.25">
      <c r="A4968" s="127" t="s">
        <v>9860</v>
      </c>
      <c r="B4968" s="80" t="s">
        <v>61</v>
      </c>
      <c r="C4968" s="128">
        <v>0</v>
      </c>
      <c r="D4968" s="128">
        <v>0</v>
      </c>
      <c r="E4968" s="80">
        <v>0</v>
      </c>
      <c r="F4968" s="128">
        <v>0</v>
      </c>
      <c r="G4968" s="80">
        <v>0</v>
      </c>
      <c r="H4968" s="128">
        <v>1</v>
      </c>
      <c r="I4968" s="128">
        <v>0.70588235294117652</v>
      </c>
      <c r="J4968" s="80" t="s">
        <v>211</v>
      </c>
      <c r="K4968" s="80" t="s">
        <v>211</v>
      </c>
      <c r="L4968" s="128">
        <v>0</v>
      </c>
      <c r="M4968" s="81" t="s">
        <v>97</v>
      </c>
    </row>
    <row r="4969" spans="1:13" x14ac:dyDescent="0.25">
      <c r="A4969" s="127" t="s">
        <v>9660</v>
      </c>
      <c r="B4969" s="80" t="s">
        <v>46</v>
      </c>
      <c r="C4969" s="128">
        <v>0</v>
      </c>
      <c r="D4969" s="128">
        <v>0</v>
      </c>
      <c r="E4969" s="80">
        <v>0</v>
      </c>
      <c r="F4969" s="128">
        <v>0</v>
      </c>
      <c r="G4969" s="80">
        <v>0</v>
      </c>
      <c r="H4969" s="128">
        <v>0.66666666666666663</v>
      </c>
      <c r="I4969" s="128">
        <v>0.80312228967909804</v>
      </c>
      <c r="J4969" s="80" t="s">
        <v>211</v>
      </c>
      <c r="K4969" s="80" t="s">
        <v>211</v>
      </c>
      <c r="L4969" s="128">
        <v>0</v>
      </c>
      <c r="M4969" s="81" t="s">
        <v>97</v>
      </c>
    </row>
    <row r="4970" spans="1:13" x14ac:dyDescent="0.25">
      <c r="A4970" s="127" t="s">
        <v>9457</v>
      </c>
      <c r="B4970" s="80" t="s">
        <v>21</v>
      </c>
      <c r="C4970" s="128">
        <v>0</v>
      </c>
      <c r="D4970" s="128">
        <v>0</v>
      </c>
      <c r="E4970" s="80">
        <v>0</v>
      </c>
      <c r="F4970" s="128">
        <v>0</v>
      </c>
      <c r="G4970" s="80">
        <v>0</v>
      </c>
      <c r="H4970" s="128">
        <v>0.84615384615384603</v>
      </c>
      <c r="I4970" s="128">
        <v>0.57541899441340782</v>
      </c>
      <c r="J4970" s="80" t="s">
        <v>211</v>
      </c>
      <c r="K4970" s="80" t="s">
        <v>211</v>
      </c>
      <c r="L4970" s="128">
        <v>0</v>
      </c>
      <c r="M4970" s="81" t="s">
        <v>97</v>
      </c>
    </row>
    <row r="4971" spans="1:13" x14ac:dyDescent="0.25">
      <c r="A4971" s="127" t="s">
        <v>9632</v>
      </c>
      <c r="B4971" s="80" t="s">
        <v>6780</v>
      </c>
      <c r="C4971" s="128">
        <v>0</v>
      </c>
      <c r="D4971" s="128">
        <v>0</v>
      </c>
      <c r="E4971" s="80">
        <v>0</v>
      </c>
      <c r="F4971" s="128">
        <v>0</v>
      </c>
      <c r="G4971" s="80">
        <v>0</v>
      </c>
      <c r="H4971" s="128">
        <v>0.63461538461538458</v>
      </c>
      <c r="I4971" s="128">
        <v>0.4834276475343573</v>
      </c>
      <c r="J4971" s="80" t="s">
        <v>211</v>
      </c>
      <c r="K4971" s="80" t="s">
        <v>211</v>
      </c>
      <c r="L4971" s="128">
        <v>0</v>
      </c>
      <c r="M4971" s="81" t="s">
        <v>97</v>
      </c>
    </row>
    <row r="4972" spans="1:13" x14ac:dyDescent="0.25">
      <c r="A4972" s="127" t="s">
        <v>9459</v>
      </c>
      <c r="B4972" s="80" t="s">
        <v>103</v>
      </c>
      <c r="C4972" s="128">
        <v>0</v>
      </c>
      <c r="D4972" s="128">
        <v>0</v>
      </c>
      <c r="E4972" s="80">
        <v>0</v>
      </c>
      <c r="F4972" s="128">
        <v>0</v>
      </c>
      <c r="G4972" s="80">
        <v>0</v>
      </c>
      <c r="H4972" s="128">
        <v>0.73333333333333328</v>
      </c>
      <c r="I4972" s="128">
        <v>0.557037037037037</v>
      </c>
      <c r="J4972" s="80" t="s">
        <v>211</v>
      </c>
      <c r="K4972" s="80" t="s">
        <v>211</v>
      </c>
      <c r="L4972" s="128">
        <v>0</v>
      </c>
      <c r="M4972" s="81" t="s">
        <v>97</v>
      </c>
    </row>
    <row r="4973" spans="1:13" x14ac:dyDescent="0.25">
      <c r="A4973" s="127" t="s">
        <v>9882</v>
      </c>
      <c r="B4973" s="80" t="s">
        <v>124</v>
      </c>
      <c r="C4973" s="128">
        <v>0</v>
      </c>
      <c r="D4973" s="128">
        <v>0</v>
      </c>
      <c r="E4973" s="80">
        <v>0</v>
      </c>
      <c r="F4973" s="128">
        <v>0</v>
      </c>
      <c r="G4973" s="80">
        <v>0</v>
      </c>
      <c r="H4973" s="128">
        <v>0.8125</v>
      </c>
      <c r="I4973" s="128">
        <v>0.53435114503816794</v>
      </c>
      <c r="J4973" s="80" t="s">
        <v>211</v>
      </c>
      <c r="K4973" s="80" t="s">
        <v>211</v>
      </c>
      <c r="L4973" s="128">
        <v>0</v>
      </c>
      <c r="M4973" s="81" t="s">
        <v>97</v>
      </c>
    </row>
    <row r="4974" spans="1:13" x14ac:dyDescent="0.25">
      <c r="A4974" s="127" t="s">
        <v>9586</v>
      </c>
      <c r="B4974" s="80" t="s">
        <v>77</v>
      </c>
      <c r="C4974" s="128">
        <v>0</v>
      </c>
      <c r="D4974" s="128">
        <v>0</v>
      </c>
      <c r="E4974" s="80">
        <v>0</v>
      </c>
      <c r="F4974" s="128">
        <v>0</v>
      </c>
      <c r="G4974" s="80">
        <v>0</v>
      </c>
      <c r="H4974" s="128">
        <v>0.6470588235294118</v>
      </c>
      <c r="I4974" s="128">
        <v>0.56521739130434778</v>
      </c>
      <c r="J4974" s="80" t="s">
        <v>211</v>
      </c>
      <c r="K4974" s="80" t="s">
        <v>211</v>
      </c>
      <c r="L4974" s="128">
        <v>0</v>
      </c>
      <c r="M4974" s="81" t="s">
        <v>97</v>
      </c>
    </row>
    <row r="4975" spans="1:13" x14ac:dyDescent="0.25">
      <c r="A4975" s="127" t="s">
        <v>9460</v>
      </c>
      <c r="B4975" s="80" t="s">
        <v>36</v>
      </c>
      <c r="C4975" s="128">
        <v>0</v>
      </c>
      <c r="D4975" s="128">
        <v>0</v>
      </c>
      <c r="E4975" s="80">
        <v>0</v>
      </c>
      <c r="F4975" s="128">
        <v>0</v>
      </c>
      <c r="G4975" s="80">
        <v>0</v>
      </c>
      <c r="H4975" s="128">
        <v>0.66666666666666663</v>
      </c>
      <c r="I4975" s="128">
        <v>0.6009174311926605</v>
      </c>
      <c r="J4975" s="80" t="s">
        <v>211</v>
      </c>
      <c r="K4975" s="80" t="s">
        <v>211</v>
      </c>
      <c r="L4975" s="128">
        <v>0</v>
      </c>
      <c r="M4975" s="81" t="s">
        <v>97</v>
      </c>
    </row>
    <row r="4976" spans="1:13" x14ac:dyDescent="0.25">
      <c r="A4976" s="127" t="s">
        <v>9541</v>
      </c>
      <c r="B4976" s="80" t="s">
        <v>86</v>
      </c>
      <c r="C4976" s="128">
        <v>0</v>
      </c>
      <c r="D4976" s="128">
        <v>0</v>
      </c>
      <c r="E4976" s="80">
        <v>0</v>
      </c>
      <c r="F4976" s="128">
        <v>0</v>
      </c>
      <c r="G4976" s="80">
        <v>0</v>
      </c>
      <c r="H4976" s="128">
        <v>0.63636363636363635</v>
      </c>
      <c r="I4976" s="128">
        <v>0.85245901639344257</v>
      </c>
      <c r="J4976" s="80" t="s">
        <v>211</v>
      </c>
      <c r="K4976" s="80" t="s">
        <v>211</v>
      </c>
      <c r="L4976" s="128">
        <v>0</v>
      </c>
      <c r="M4976" s="81" t="s">
        <v>97</v>
      </c>
    </row>
    <row r="4977" spans="1:13" x14ac:dyDescent="0.25">
      <c r="A4977" s="127" t="s">
        <v>9461</v>
      </c>
      <c r="B4977" s="80" t="s">
        <v>13</v>
      </c>
      <c r="C4977" s="128">
        <v>0</v>
      </c>
      <c r="D4977" s="128">
        <v>0</v>
      </c>
      <c r="E4977" s="80">
        <v>0</v>
      </c>
      <c r="F4977" s="128">
        <v>0</v>
      </c>
      <c r="G4977" s="80">
        <v>0</v>
      </c>
      <c r="H4977" s="128">
        <v>0.90909090909090917</v>
      </c>
      <c r="I4977" s="128">
        <v>0.77308707124010556</v>
      </c>
      <c r="J4977" s="80" t="s">
        <v>211</v>
      </c>
      <c r="K4977" s="80" t="s">
        <v>211</v>
      </c>
      <c r="L4977" s="128">
        <v>0</v>
      </c>
      <c r="M4977" s="81" t="s">
        <v>97</v>
      </c>
    </row>
    <row r="4978" spans="1:13" x14ac:dyDescent="0.25">
      <c r="A4978" s="127" t="s">
        <v>9522</v>
      </c>
      <c r="B4978" s="80" t="s">
        <v>47</v>
      </c>
      <c r="C4978" s="128">
        <v>0</v>
      </c>
      <c r="D4978" s="128">
        <v>0</v>
      </c>
      <c r="E4978" s="80">
        <v>0</v>
      </c>
      <c r="F4978" s="128">
        <v>0</v>
      </c>
      <c r="G4978" s="80">
        <v>0</v>
      </c>
      <c r="H4978" s="128">
        <v>1</v>
      </c>
      <c r="I4978" s="128">
        <v>0.68181818181818177</v>
      </c>
      <c r="J4978" s="80" t="s">
        <v>211</v>
      </c>
      <c r="K4978" s="80" t="s">
        <v>211</v>
      </c>
      <c r="L4978" s="128">
        <v>0</v>
      </c>
      <c r="M4978" s="81" t="s">
        <v>97</v>
      </c>
    </row>
    <row r="4979" spans="1:13" x14ac:dyDescent="0.25">
      <c r="A4979" s="127" t="s">
        <v>9462</v>
      </c>
      <c r="B4979" s="80" t="s">
        <v>29</v>
      </c>
      <c r="C4979" s="128">
        <v>0</v>
      </c>
      <c r="D4979" s="128">
        <v>0</v>
      </c>
      <c r="E4979" s="80">
        <v>0</v>
      </c>
      <c r="F4979" s="128">
        <v>0</v>
      </c>
      <c r="G4979" s="80">
        <v>0</v>
      </c>
      <c r="H4979" s="128">
        <v>0.78048780487804881</v>
      </c>
      <c r="I4979" s="128">
        <v>0.81498829039812637</v>
      </c>
      <c r="J4979" s="80" t="s">
        <v>211</v>
      </c>
      <c r="K4979" s="80" t="s">
        <v>211</v>
      </c>
      <c r="L4979" s="128">
        <v>0</v>
      </c>
      <c r="M4979" s="81" t="s">
        <v>97</v>
      </c>
    </row>
    <row r="4980" spans="1:13" x14ac:dyDescent="0.25">
      <c r="A4980" s="127" t="s">
        <v>9656</v>
      </c>
      <c r="B4980" s="80" t="s">
        <v>109</v>
      </c>
      <c r="C4980" s="128">
        <v>0</v>
      </c>
      <c r="D4980" s="128">
        <v>0</v>
      </c>
      <c r="E4980" s="80">
        <v>0</v>
      </c>
      <c r="F4980" s="128">
        <v>0</v>
      </c>
      <c r="G4980" s="80">
        <v>0</v>
      </c>
      <c r="H4980" s="128">
        <v>0.72413793103448276</v>
      </c>
      <c r="I4980" s="128">
        <v>0.54940711462450598</v>
      </c>
      <c r="J4980" s="80" t="s">
        <v>211</v>
      </c>
      <c r="K4980" s="80" t="s">
        <v>211</v>
      </c>
      <c r="L4980" s="128">
        <v>0</v>
      </c>
      <c r="M4980" s="81" t="s">
        <v>97</v>
      </c>
    </row>
    <row r="4981" spans="1:13" x14ac:dyDescent="0.25">
      <c r="A4981" s="127" t="s">
        <v>9463</v>
      </c>
      <c r="B4981" s="80" t="s">
        <v>6209</v>
      </c>
      <c r="C4981" s="128">
        <v>0</v>
      </c>
      <c r="D4981" s="128">
        <v>0</v>
      </c>
      <c r="E4981" s="80">
        <v>0</v>
      </c>
      <c r="F4981" s="128">
        <v>0</v>
      </c>
      <c r="G4981" s="80">
        <v>0</v>
      </c>
      <c r="H4981" s="128">
        <v>0.71052631578947367</v>
      </c>
      <c r="I4981" s="128">
        <v>0.52418558736426457</v>
      </c>
      <c r="J4981" s="80" t="s">
        <v>211</v>
      </c>
      <c r="K4981" s="80" t="s">
        <v>211</v>
      </c>
      <c r="L4981" s="128">
        <v>0</v>
      </c>
      <c r="M4981" s="81" t="s">
        <v>97</v>
      </c>
    </row>
    <row r="4982" spans="1:13" x14ac:dyDescent="0.25">
      <c r="A4982" s="127" t="s">
        <v>9464</v>
      </c>
      <c r="B4982" s="80" t="s">
        <v>31</v>
      </c>
      <c r="C4982" s="128">
        <v>0</v>
      </c>
      <c r="D4982" s="128">
        <v>0</v>
      </c>
      <c r="E4982" s="80">
        <v>0</v>
      </c>
      <c r="F4982" s="128">
        <v>0</v>
      </c>
      <c r="G4982" s="80">
        <v>0</v>
      </c>
      <c r="H4982" s="128">
        <v>1</v>
      </c>
      <c r="I4982" s="128">
        <v>0.5864197530864198</v>
      </c>
      <c r="J4982" s="80" t="s">
        <v>211</v>
      </c>
      <c r="K4982" s="80" t="s">
        <v>211</v>
      </c>
      <c r="L4982" s="128">
        <v>0</v>
      </c>
      <c r="M4982" s="81" t="s">
        <v>97</v>
      </c>
    </row>
    <row r="4983" spans="1:13" x14ac:dyDescent="0.25">
      <c r="A4983" s="127" t="s">
        <v>9504</v>
      </c>
      <c r="B4983" s="80" t="s">
        <v>57</v>
      </c>
      <c r="C4983" s="128">
        <v>0</v>
      </c>
      <c r="D4983" s="128">
        <v>0</v>
      </c>
      <c r="E4983" s="80">
        <v>0</v>
      </c>
      <c r="F4983" s="128">
        <v>0</v>
      </c>
      <c r="G4983" s="80">
        <v>0</v>
      </c>
      <c r="H4983" s="128">
        <v>0.75</v>
      </c>
      <c r="I4983" s="128">
        <v>0.50909090909090904</v>
      </c>
      <c r="J4983" s="80" t="s">
        <v>211</v>
      </c>
      <c r="K4983" s="80" t="s">
        <v>211</v>
      </c>
      <c r="L4983" s="128">
        <v>0</v>
      </c>
      <c r="M4983" s="81" t="s">
        <v>97</v>
      </c>
    </row>
    <row r="4984" spans="1:13" x14ac:dyDescent="0.25">
      <c r="A4984" s="127" t="s">
        <v>9465</v>
      </c>
      <c r="B4984" s="80" t="s">
        <v>6253</v>
      </c>
      <c r="C4984" s="128">
        <v>0</v>
      </c>
      <c r="D4984" s="128">
        <v>0</v>
      </c>
      <c r="E4984" s="80">
        <v>0</v>
      </c>
      <c r="F4984" s="128">
        <v>0</v>
      </c>
      <c r="G4984" s="80">
        <v>0</v>
      </c>
      <c r="H4984" s="128">
        <v>0.73333333333333328</v>
      </c>
      <c r="I4984" s="128">
        <v>0.53271889400921657</v>
      </c>
      <c r="J4984" s="80" t="s">
        <v>211</v>
      </c>
      <c r="K4984" s="80" t="s">
        <v>211</v>
      </c>
      <c r="L4984" s="128">
        <v>0</v>
      </c>
      <c r="M4984" s="81" t="s">
        <v>97</v>
      </c>
    </row>
    <row r="4985" spans="1:13" x14ac:dyDescent="0.25">
      <c r="A4985" s="127" t="s">
        <v>9540</v>
      </c>
      <c r="B4985" s="80" t="s">
        <v>68</v>
      </c>
      <c r="C4985" s="128">
        <v>0</v>
      </c>
      <c r="D4985" s="128">
        <v>0</v>
      </c>
      <c r="E4985" s="80">
        <v>0</v>
      </c>
      <c r="F4985" s="128">
        <v>0</v>
      </c>
      <c r="G4985" s="80">
        <v>0</v>
      </c>
      <c r="H4985" s="128">
        <v>0</v>
      </c>
      <c r="I4985" s="128">
        <v>0.66666666666666663</v>
      </c>
      <c r="J4985" s="80" t="s">
        <v>211</v>
      </c>
      <c r="K4985" s="80" t="s">
        <v>211</v>
      </c>
      <c r="L4985" s="128">
        <v>0</v>
      </c>
      <c r="M4985" s="81" t="s">
        <v>97</v>
      </c>
    </row>
    <row r="4986" spans="1:13" x14ac:dyDescent="0.25">
      <c r="A4986" s="127" t="s">
        <v>9466</v>
      </c>
      <c r="B4986" s="80" t="s">
        <v>33</v>
      </c>
      <c r="C4986" s="128">
        <v>0</v>
      </c>
      <c r="D4986" s="128">
        <v>0</v>
      </c>
      <c r="E4986" s="80">
        <v>0</v>
      </c>
      <c r="F4986" s="128">
        <v>0</v>
      </c>
      <c r="G4986" s="80">
        <v>0</v>
      </c>
      <c r="H4986" s="128">
        <v>0.65625</v>
      </c>
      <c r="I4986" s="128">
        <v>0.78260869565217395</v>
      </c>
      <c r="J4986" s="80" t="s">
        <v>211</v>
      </c>
      <c r="K4986" s="80" t="s">
        <v>211</v>
      </c>
      <c r="L4986" s="128">
        <v>0</v>
      </c>
      <c r="M4986" s="81" t="s">
        <v>97</v>
      </c>
    </row>
    <row r="4987" spans="1:13" x14ac:dyDescent="0.25">
      <c r="A4987" s="127" t="s">
        <v>9859</v>
      </c>
      <c r="B4987" s="80" t="s">
        <v>78</v>
      </c>
      <c r="C4987" s="128">
        <v>0</v>
      </c>
      <c r="D4987" s="128">
        <v>0</v>
      </c>
      <c r="E4987" s="80">
        <v>0</v>
      </c>
      <c r="F4987" s="128">
        <v>0</v>
      </c>
      <c r="G4987" s="80">
        <v>0</v>
      </c>
      <c r="H4987" s="128">
        <v>-1</v>
      </c>
      <c r="I4987" s="128">
        <v>0.67241379310344829</v>
      </c>
      <c r="J4987" s="80" t="s">
        <v>211</v>
      </c>
      <c r="K4987" s="80" t="s">
        <v>211</v>
      </c>
      <c r="L4987" s="128">
        <v>0</v>
      </c>
      <c r="M4987" s="81" t="s">
        <v>97</v>
      </c>
    </row>
    <row r="4988" spans="1:13" x14ac:dyDescent="0.25">
      <c r="A4988" s="127" t="s">
        <v>9468</v>
      </c>
      <c r="B4988" s="80" t="s">
        <v>14</v>
      </c>
      <c r="C4988" s="128">
        <v>0</v>
      </c>
      <c r="D4988" s="128">
        <v>0</v>
      </c>
      <c r="E4988" s="80">
        <v>0</v>
      </c>
      <c r="F4988" s="128">
        <v>0</v>
      </c>
      <c r="G4988" s="80">
        <v>0</v>
      </c>
      <c r="H4988" s="128">
        <v>1</v>
      </c>
      <c r="I4988" s="128">
        <v>0.83870967741935487</v>
      </c>
      <c r="J4988" s="80" t="s">
        <v>211</v>
      </c>
      <c r="K4988" s="80" t="s">
        <v>211</v>
      </c>
      <c r="L4988" s="128">
        <v>0</v>
      </c>
      <c r="M4988" s="81" t="s">
        <v>97</v>
      </c>
    </row>
    <row r="4989" spans="1:13" x14ac:dyDescent="0.25">
      <c r="A4989" s="127" t="s">
        <v>9502</v>
      </c>
      <c r="B4989" s="80" t="s">
        <v>43</v>
      </c>
      <c r="C4989" s="128">
        <v>0</v>
      </c>
      <c r="D4989" s="128">
        <v>0</v>
      </c>
      <c r="E4989" s="80">
        <v>0</v>
      </c>
      <c r="F4989" s="128">
        <v>0</v>
      </c>
      <c r="G4989" s="80">
        <v>0</v>
      </c>
      <c r="H4989" s="128">
        <v>0.76923076923076927</v>
      </c>
      <c r="I4989" s="128">
        <v>0.784037558685446</v>
      </c>
      <c r="J4989" s="80" t="s">
        <v>211</v>
      </c>
      <c r="K4989" s="80" t="s">
        <v>211</v>
      </c>
      <c r="L4989" s="128">
        <v>0</v>
      </c>
      <c r="M4989" s="81" t="s">
        <v>97</v>
      </c>
    </row>
    <row r="4990" spans="1:13" x14ac:dyDescent="0.25">
      <c r="A4990" s="127" t="s">
        <v>9534</v>
      </c>
      <c r="B4990" s="80" t="s">
        <v>6990</v>
      </c>
      <c r="C4990" s="128">
        <v>0</v>
      </c>
      <c r="D4990" s="128">
        <v>0</v>
      </c>
      <c r="E4990" s="80">
        <v>0</v>
      </c>
      <c r="F4990" s="128">
        <v>0</v>
      </c>
      <c r="G4990" s="80">
        <v>0</v>
      </c>
      <c r="H4990" s="128">
        <v>0.83333333333333348</v>
      </c>
      <c r="I4990" s="128">
        <v>0.51327433628318586</v>
      </c>
      <c r="J4990" s="80" t="s">
        <v>211</v>
      </c>
      <c r="K4990" s="80" t="s">
        <v>211</v>
      </c>
      <c r="L4990" s="128">
        <v>0</v>
      </c>
      <c r="M4990" s="81" t="s">
        <v>97</v>
      </c>
    </row>
    <row r="4991" spans="1:13" x14ac:dyDescent="0.25">
      <c r="A4991" s="127" t="s">
        <v>9622</v>
      </c>
      <c r="B4991" s="80" t="s">
        <v>32</v>
      </c>
      <c r="C4991" s="128">
        <v>0</v>
      </c>
      <c r="D4991" s="128">
        <v>0</v>
      </c>
      <c r="E4991" s="80">
        <v>0</v>
      </c>
      <c r="F4991" s="128">
        <v>0</v>
      </c>
      <c r="G4991" s="80">
        <v>0</v>
      </c>
      <c r="H4991" s="128">
        <v>0.55000000000000004</v>
      </c>
      <c r="I4991" s="128">
        <v>0.81285231116121759</v>
      </c>
      <c r="J4991" s="80" t="s">
        <v>211</v>
      </c>
      <c r="K4991" s="80" t="s">
        <v>211</v>
      </c>
      <c r="L4991" s="128">
        <v>0</v>
      </c>
      <c r="M4991" s="81" t="s">
        <v>97</v>
      </c>
    </row>
    <row r="4992" spans="1:13" x14ac:dyDescent="0.25">
      <c r="A4992" s="127" t="s">
        <v>9470</v>
      </c>
      <c r="B4992" s="80" t="s">
        <v>8</v>
      </c>
      <c r="C4992" s="128">
        <v>0</v>
      </c>
      <c r="D4992" s="128">
        <v>0</v>
      </c>
      <c r="E4992" s="80">
        <v>0</v>
      </c>
      <c r="F4992" s="128">
        <v>0</v>
      </c>
      <c r="G4992" s="80">
        <v>0</v>
      </c>
      <c r="H4992" s="128">
        <v>1</v>
      </c>
      <c r="I4992" s="128">
        <v>0.86486486486486491</v>
      </c>
      <c r="J4992" s="80" t="s">
        <v>211</v>
      </c>
      <c r="K4992" s="80" t="s">
        <v>211</v>
      </c>
      <c r="L4992" s="128">
        <v>0</v>
      </c>
      <c r="M4992" s="81" t="s">
        <v>97</v>
      </c>
    </row>
    <row r="4993" spans="1:13" x14ac:dyDescent="0.25">
      <c r="A4993" s="127" t="s">
        <v>9569</v>
      </c>
      <c r="B4993" s="80" t="s">
        <v>53</v>
      </c>
      <c r="C4993" s="128">
        <v>0</v>
      </c>
      <c r="D4993" s="128">
        <v>0</v>
      </c>
      <c r="E4993" s="80">
        <v>0</v>
      </c>
      <c r="F4993" s="128">
        <v>0</v>
      </c>
      <c r="G4993" s="80">
        <v>0</v>
      </c>
      <c r="H4993" s="128">
        <v>0.5714285714285714</v>
      </c>
      <c r="I4993" s="128">
        <v>0.81642512077294693</v>
      </c>
      <c r="J4993" s="80" t="s">
        <v>211</v>
      </c>
      <c r="K4993" s="80" t="s">
        <v>211</v>
      </c>
      <c r="L4993" s="128">
        <v>0</v>
      </c>
      <c r="M4993" s="81" t="s">
        <v>97</v>
      </c>
    </row>
    <row r="4994" spans="1:13" x14ac:dyDescent="0.25">
      <c r="A4994" s="127" t="s">
        <v>9542</v>
      </c>
      <c r="B4994" s="80" t="s">
        <v>3686</v>
      </c>
      <c r="C4994" s="128">
        <v>0</v>
      </c>
      <c r="D4994" s="128">
        <v>0</v>
      </c>
      <c r="E4994" s="80">
        <v>0</v>
      </c>
      <c r="F4994" s="128">
        <v>0</v>
      </c>
      <c r="G4994" s="80">
        <v>0</v>
      </c>
      <c r="H4994" s="128">
        <v>1</v>
      </c>
      <c r="I4994" s="128">
        <v>0.53174603174603174</v>
      </c>
      <c r="J4994" s="80" t="s">
        <v>211</v>
      </c>
      <c r="K4994" s="80" t="s">
        <v>211</v>
      </c>
      <c r="L4994" s="128">
        <v>0</v>
      </c>
      <c r="M4994" s="81" t="s">
        <v>97</v>
      </c>
    </row>
    <row r="4995" spans="1:13" x14ac:dyDescent="0.25">
      <c r="A4995" s="127" t="s">
        <v>9500</v>
      </c>
      <c r="B4995" s="80" t="s">
        <v>41</v>
      </c>
      <c r="C4995" s="128">
        <v>0</v>
      </c>
      <c r="D4995" s="128">
        <v>0</v>
      </c>
      <c r="E4995" s="80">
        <v>0</v>
      </c>
      <c r="F4995" s="128">
        <v>0</v>
      </c>
      <c r="G4995" s="80">
        <v>0</v>
      </c>
      <c r="H4995" s="128">
        <v>0.54</v>
      </c>
      <c r="I4995" s="128">
        <v>0.77458033573141483</v>
      </c>
      <c r="J4995" s="80" t="s">
        <v>211</v>
      </c>
      <c r="K4995" s="80" t="s">
        <v>211</v>
      </c>
      <c r="L4995" s="128">
        <v>0</v>
      </c>
      <c r="M4995" s="81" t="s">
        <v>97</v>
      </c>
    </row>
    <row r="4996" spans="1:13" x14ac:dyDescent="0.25">
      <c r="A4996" s="127" t="s">
        <v>9472</v>
      </c>
      <c r="B4996" s="80" t="s">
        <v>9</v>
      </c>
      <c r="C4996" s="128">
        <v>0</v>
      </c>
      <c r="D4996" s="128">
        <v>0</v>
      </c>
      <c r="E4996" s="80">
        <v>0</v>
      </c>
      <c r="F4996" s="128">
        <v>0</v>
      </c>
      <c r="G4996" s="80">
        <v>0</v>
      </c>
      <c r="H4996" s="128">
        <v>1</v>
      </c>
      <c r="I4996" s="128">
        <v>0.4358974358974359</v>
      </c>
      <c r="J4996" s="80" t="s">
        <v>211</v>
      </c>
      <c r="K4996" s="80" t="s">
        <v>211</v>
      </c>
      <c r="L4996" s="128">
        <v>0</v>
      </c>
      <c r="M4996" s="81" t="s">
        <v>97</v>
      </c>
    </row>
    <row r="4997" spans="1:13" x14ac:dyDescent="0.25">
      <c r="A4997" s="127" t="s">
        <v>9473</v>
      </c>
      <c r="B4997" s="80" t="s">
        <v>139</v>
      </c>
      <c r="C4997" s="128">
        <v>0</v>
      </c>
      <c r="D4997" s="128">
        <v>0</v>
      </c>
      <c r="E4997" s="80">
        <v>0</v>
      </c>
      <c r="F4997" s="128">
        <v>0</v>
      </c>
      <c r="G4997" s="80">
        <v>0</v>
      </c>
      <c r="H4997" s="128">
        <v>0.74736842105263157</v>
      </c>
      <c r="I4997" s="128">
        <v>0.56226971260132641</v>
      </c>
      <c r="J4997" s="80" t="s">
        <v>211</v>
      </c>
      <c r="K4997" s="80" t="s">
        <v>211</v>
      </c>
      <c r="L4997" s="128">
        <v>0</v>
      </c>
      <c r="M4997" s="81" t="s">
        <v>97</v>
      </c>
    </row>
    <row r="4998" spans="1:13" x14ac:dyDescent="0.25">
      <c r="A4998" s="127" t="s">
        <v>9640</v>
      </c>
      <c r="B4998" s="80" t="s">
        <v>23</v>
      </c>
      <c r="C4998" s="128">
        <v>0</v>
      </c>
      <c r="D4998" s="128">
        <v>0</v>
      </c>
      <c r="E4998" s="80">
        <v>0</v>
      </c>
      <c r="F4998" s="128">
        <v>0</v>
      </c>
      <c r="G4998" s="80">
        <v>0</v>
      </c>
      <c r="H4998" s="128">
        <v>0</v>
      </c>
      <c r="I4998" s="128">
        <v>0.25</v>
      </c>
      <c r="J4998" s="80" t="s">
        <v>211</v>
      </c>
      <c r="K4998" s="80" t="s">
        <v>211</v>
      </c>
      <c r="L4998" s="128">
        <v>0</v>
      </c>
      <c r="M4998" s="81" t="s">
        <v>97</v>
      </c>
    </row>
    <row r="4999" spans="1:13" x14ac:dyDescent="0.25">
      <c r="A4999" s="127" t="s">
        <v>9474</v>
      </c>
      <c r="B4999" s="80" t="s">
        <v>142</v>
      </c>
      <c r="C4999" s="128">
        <v>0</v>
      </c>
      <c r="D4999" s="128">
        <v>0</v>
      </c>
      <c r="E4999" s="80">
        <v>0</v>
      </c>
      <c r="F4999" s="128">
        <v>0</v>
      </c>
      <c r="G4999" s="80">
        <v>0</v>
      </c>
      <c r="H4999" s="128">
        <v>0.671875</v>
      </c>
      <c r="I4999" s="128">
        <v>0.54752851711026618</v>
      </c>
      <c r="J4999" s="80" t="s">
        <v>211</v>
      </c>
      <c r="K4999" s="80" t="s">
        <v>211</v>
      </c>
      <c r="L4999" s="128">
        <v>0</v>
      </c>
      <c r="M4999" s="81" t="s">
        <v>97</v>
      </c>
    </row>
    <row r="5000" spans="1:13" x14ac:dyDescent="0.25">
      <c r="A5000" s="127" t="s">
        <v>9620</v>
      </c>
      <c r="B5000" s="80" t="s">
        <v>105</v>
      </c>
      <c r="C5000" s="128">
        <v>0</v>
      </c>
      <c r="D5000" s="128">
        <v>0</v>
      </c>
      <c r="E5000" s="80">
        <v>0</v>
      </c>
      <c r="F5000" s="128">
        <v>0</v>
      </c>
      <c r="G5000" s="80">
        <v>0</v>
      </c>
      <c r="H5000" s="128">
        <v>0.44444444444444442</v>
      </c>
      <c r="I5000" s="128">
        <v>0.79104477611940283</v>
      </c>
      <c r="J5000" s="80" t="s">
        <v>211</v>
      </c>
      <c r="K5000" s="80" t="s">
        <v>211</v>
      </c>
      <c r="L5000" s="128">
        <v>0</v>
      </c>
      <c r="M5000" s="81" t="s">
        <v>97</v>
      </c>
    </row>
    <row r="5001" spans="1:13" x14ac:dyDescent="0.25">
      <c r="A5001" s="127" t="s">
        <v>9480</v>
      </c>
      <c r="B5001" s="80" t="s">
        <v>45</v>
      </c>
      <c r="C5001" s="128">
        <v>0</v>
      </c>
      <c r="D5001" s="128">
        <v>0</v>
      </c>
      <c r="E5001" s="80">
        <v>0</v>
      </c>
      <c r="F5001" s="128">
        <v>0</v>
      </c>
      <c r="G5001" s="80">
        <v>0</v>
      </c>
      <c r="H5001" s="128">
        <v>0.42857142857142855</v>
      </c>
      <c r="I5001" s="128">
        <v>0.67647058823529416</v>
      </c>
      <c r="J5001" s="80" t="s">
        <v>211</v>
      </c>
      <c r="K5001" s="80" t="s">
        <v>211</v>
      </c>
      <c r="L5001" s="128">
        <v>0</v>
      </c>
      <c r="M5001" s="81" t="s">
        <v>97</v>
      </c>
    </row>
    <row r="5002" spans="1:13" x14ac:dyDescent="0.25">
      <c r="A5002" s="127" t="s">
        <v>9476</v>
      </c>
      <c r="B5002" s="80" t="s">
        <v>137</v>
      </c>
      <c r="C5002" s="128">
        <v>0</v>
      </c>
      <c r="D5002" s="128">
        <v>0</v>
      </c>
      <c r="E5002" s="80">
        <v>0</v>
      </c>
      <c r="F5002" s="128">
        <v>0</v>
      </c>
      <c r="G5002" s="80">
        <v>0</v>
      </c>
      <c r="H5002" s="128">
        <v>0.81818181818181823</v>
      </c>
      <c r="I5002" s="128">
        <v>0.53</v>
      </c>
      <c r="J5002" s="80" t="s">
        <v>211</v>
      </c>
      <c r="K5002" s="80" t="s">
        <v>211</v>
      </c>
      <c r="L5002" s="128">
        <v>0</v>
      </c>
      <c r="M5002" s="81" t="s">
        <v>97</v>
      </c>
    </row>
    <row r="5003" spans="1:13" x14ac:dyDescent="0.25">
      <c r="A5003" s="127" t="s">
        <v>9478</v>
      </c>
      <c r="B5003" s="80" t="s">
        <v>48</v>
      </c>
      <c r="C5003" s="128">
        <v>0</v>
      </c>
      <c r="D5003" s="128">
        <v>0</v>
      </c>
      <c r="E5003" s="80">
        <v>0</v>
      </c>
      <c r="F5003" s="128">
        <v>0</v>
      </c>
      <c r="G5003" s="80">
        <v>0</v>
      </c>
      <c r="H5003" s="128">
        <v>0.8</v>
      </c>
      <c r="I5003" s="128">
        <v>0.69892473118279574</v>
      </c>
      <c r="J5003" s="80" t="s">
        <v>211</v>
      </c>
      <c r="K5003" s="80" t="s">
        <v>211</v>
      </c>
      <c r="L5003" s="128">
        <v>0</v>
      </c>
      <c r="M5003" s="81" t="s">
        <v>97</v>
      </c>
    </row>
    <row r="5004" spans="1:13" x14ac:dyDescent="0.25">
      <c r="A5004" s="127" t="s">
        <v>9519</v>
      </c>
      <c r="B5004" s="80" t="s">
        <v>79</v>
      </c>
      <c r="C5004" s="128">
        <v>0</v>
      </c>
      <c r="D5004" s="128">
        <v>0</v>
      </c>
      <c r="E5004" s="80">
        <v>0</v>
      </c>
      <c r="F5004" s="128">
        <v>0</v>
      </c>
      <c r="G5004" s="80">
        <v>0</v>
      </c>
      <c r="H5004" s="128">
        <v>0.75</v>
      </c>
      <c r="I5004" s="128">
        <v>0.79200819672131151</v>
      </c>
      <c r="J5004" s="80" t="s">
        <v>211</v>
      </c>
      <c r="K5004" s="80" t="s">
        <v>211</v>
      </c>
      <c r="L5004" s="128">
        <v>0</v>
      </c>
      <c r="M5004" s="81" t="s">
        <v>97</v>
      </c>
    </row>
    <row r="5005" spans="1:13" x14ac:dyDescent="0.25">
      <c r="A5005" s="127" t="s">
        <v>9477</v>
      </c>
      <c r="B5005" s="80" t="s">
        <v>6071</v>
      </c>
      <c r="C5005" s="128">
        <v>0</v>
      </c>
      <c r="D5005" s="128">
        <v>0</v>
      </c>
      <c r="E5005" s="80">
        <v>0</v>
      </c>
      <c r="F5005" s="128">
        <v>0</v>
      </c>
      <c r="G5005" s="80">
        <v>0</v>
      </c>
      <c r="H5005" s="128">
        <v>0.84782608695652173</v>
      </c>
      <c r="I5005" s="128">
        <v>0.54504504504504503</v>
      </c>
      <c r="J5005" s="80" t="s">
        <v>211</v>
      </c>
      <c r="K5005" s="80" t="s">
        <v>211</v>
      </c>
      <c r="L5005" s="128">
        <v>0</v>
      </c>
      <c r="M5005" s="81" t="s">
        <v>97</v>
      </c>
    </row>
    <row r="5006" spans="1:13" x14ac:dyDescent="0.25">
      <c r="A5006" s="127" t="s">
        <v>9647</v>
      </c>
      <c r="B5006" s="80" t="s">
        <v>70</v>
      </c>
      <c r="C5006" s="128">
        <v>0</v>
      </c>
      <c r="D5006" s="128">
        <v>0</v>
      </c>
      <c r="E5006" s="80">
        <v>0</v>
      </c>
      <c r="F5006" s="128">
        <v>0</v>
      </c>
      <c r="G5006" s="80">
        <v>0</v>
      </c>
      <c r="H5006" s="128">
        <v>1</v>
      </c>
      <c r="I5006" s="128">
        <v>0.86486486486486491</v>
      </c>
      <c r="J5006" s="80" t="s">
        <v>211</v>
      </c>
      <c r="K5006" s="80" t="s">
        <v>211</v>
      </c>
      <c r="L5006" s="128">
        <v>0</v>
      </c>
      <c r="M5006" s="81" t="s">
        <v>97</v>
      </c>
    </row>
    <row r="5007" spans="1:13" x14ac:dyDescent="0.25">
      <c r="A5007" s="127" t="s">
        <v>9548</v>
      </c>
      <c r="B5007" s="80" t="s">
        <v>60</v>
      </c>
      <c r="C5007" s="128">
        <v>0</v>
      </c>
      <c r="D5007" s="128">
        <v>0</v>
      </c>
      <c r="E5007" s="80">
        <v>0</v>
      </c>
      <c r="F5007" s="128">
        <v>0</v>
      </c>
      <c r="G5007" s="80">
        <v>0</v>
      </c>
      <c r="H5007" s="128">
        <v>1</v>
      </c>
      <c r="I5007" s="128">
        <v>0.68421052631578949</v>
      </c>
      <c r="J5007" s="80" t="s">
        <v>211</v>
      </c>
      <c r="K5007" s="80" t="s">
        <v>211</v>
      </c>
      <c r="L5007" s="128">
        <v>0</v>
      </c>
      <c r="M5007" s="81" t="s">
        <v>97</v>
      </c>
    </row>
    <row r="5008" spans="1:13" x14ac:dyDescent="0.25">
      <c r="A5008" s="127" t="s">
        <v>9479</v>
      </c>
      <c r="B5008" s="80" t="s">
        <v>6199</v>
      </c>
      <c r="C5008" s="128">
        <v>0</v>
      </c>
      <c r="D5008" s="128">
        <v>0</v>
      </c>
      <c r="E5008" s="80">
        <v>0</v>
      </c>
      <c r="F5008" s="128">
        <v>0</v>
      </c>
      <c r="G5008" s="80">
        <v>0</v>
      </c>
      <c r="H5008" s="128">
        <v>0.68965517241379315</v>
      </c>
      <c r="I5008" s="128">
        <v>0.47890818858560802</v>
      </c>
      <c r="J5008" s="80" t="s">
        <v>211</v>
      </c>
      <c r="K5008" s="80" t="s">
        <v>211</v>
      </c>
      <c r="L5008" s="128">
        <v>0</v>
      </c>
      <c r="M5008" s="81" t="s">
        <v>97</v>
      </c>
    </row>
    <row r="5009" spans="1:13" x14ac:dyDescent="0.25">
      <c r="A5009" s="127" t="s">
        <v>9560</v>
      </c>
      <c r="B5009" s="80" t="s">
        <v>106</v>
      </c>
      <c r="C5009" s="128">
        <v>0</v>
      </c>
      <c r="D5009" s="128">
        <v>0</v>
      </c>
      <c r="E5009" s="80">
        <v>0</v>
      </c>
      <c r="F5009" s="128">
        <v>0</v>
      </c>
      <c r="G5009" s="80">
        <v>0</v>
      </c>
      <c r="H5009" s="128">
        <v>0.70175438596491224</v>
      </c>
      <c r="I5009" s="128">
        <v>0.53098699311400155</v>
      </c>
      <c r="J5009" s="80" t="s">
        <v>211</v>
      </c>
      <c r="K5009" s="80" t="s">
        <v>211</v>
      </c>
      <c r="L5009" s="128">
        <v>0</v>
      </c>
      <c r="M5009" s="81" t="s">
        <v>97</v>
      </c>
    </row>
    <row r="5010" spans="1:13" x14ac:dyDescent="0.25">
      <c r="A5010" s="127" t="s">
        <v>9505</v>
      </c>
      <c r="B5010" s="80" t="s">
        <v>34</v>
      </c>
      <c r="C5010" s="128">
        <v>0</v>
      </c>
      <c r="D5010" s="128">
        <v>0</v>
      </c>
      <c r="E5010" s="80">
        <v>0</v>
      </c>
      <c r="F5010" s="128">
        <v>0</v>
      </c>
      <c r="G5010" s="80">
        <v>0</v>
      </c>
      <c r="H5010" s="128">
        <v>0.5977011494252874</v>
      </c>
      <c r="I5010" s="128">
        <v>0.78225068618481253</v>
      </c>
      <c r="J5010" s="80" t="s">
        <v>211</v>
      </c>
      <c r="K5010" s="80" t="s">
        <v>211</v>
      </c>
      <c r="L5010" s="128">
        <v>0</v>
      </c>
      <c r="M5010" s="81" t="s">
        <v>97</v>
      </c>
    </row>
    <row r="5011" spans="1:13" x14ac:dyDescent="0.25">
      <c r="A5011" s="127" t="s">
        <v>9481</v>
      </c>
      <c r="B5011" s="80" t="s">
        <v>6167</v>
      </c>
      <c r="C5011" s="128">
        <v>0</v>
      </c>
      <c r="D5011" s="128">
        <v>0</v>
      </c>
      <c r="E5011" s="80">
        <v>0</v>
      </c>
      <c r="F5011" s="128">
        <v>0</v>
      </c>
      <c r="G5011" s="80">
        <v>0</v>
      </c>
      <c r="H5011" s="128">
        <v>0.73469387755102045</v>
      </c>
      <c r="I5011" s="128">
        <v>0.51315789473684215</v>
      </c>
      <c r="J5011" s="80" t="s">
        <v>211</v>
      </c>
      <c r="K5011" s="80" t="s">
        <v>211</v>
      </c>
      <c r="L5011" s="128">
        <v>0</v>
      </c>
      <c r="M5011" s="81" t="s">
        <v>97</v>
      </c>
    </row>
    <row r="5012" spans="1:13" x14ac:dyDescent="0.25">
      <c r="A5012" s="127" t="s">
        <v>9549</v>
      </c>
      <c r="B5012" s="80" t="s">
        <v>107</v>
      </c>
      <c r="C5012" s="128">
        <v>0</v>
      </c>
      <c r="D5012" s="128">
        <v>0</v>
      </c>
      <c r="E5012" s="80">
        <v>0</v>
      </c>
      <c r="F5012" s="128">
        <v>0</v>
      </c>
      <c r="G5012" s="80">
        <v>0</v>
      </c>
      <c r="H5012" s="128">
        <v>0.69230769230769229</v>
      </c>
      <c r="I5012" s="128">
        <v>0.51303780964797918</v>
      </c>
      <c r="J5012" s="80" t="s">
        <v>211</v>
      </c>
      <c r="K5012" s="80" t="s">
        <v>211</v>
      </c>
      <c r="L5012" s="128">
        <v>0</v>
      </c>
      <c r="M5012" s="81" t="s">
        <v>97</v>
      </c>
    </row>
    <row r="5013" spans="1:13" x14ac:dyDescent="0.25">
      <c r="A5013" s="127" t="s">
        <v>9482</v>
      </c>
      <c r="B5013" s="80" t="s">
        <v>25</v>
      </c>
      <c r="C5013" s="128">
        <v>0</v>
      </c>
      <c r="D5013" s="128">
        <v>0</v>
      </c>
      <c r="E5013" s="80">
        <v>0</v>
      </c>
      <c r="F5013" s="128">
        <v>0</v>
      </c>
      <c r="G5013" s="80">
        <v>0</v>
      </c>
      <c r="H5013" s="128">
        <v>0.68571428571428572</v>
      </c>
      <c r="I5013" s="128">
        <v>0.48962655601659755</v>
      </c>
      <c r="J5013" s="80" t="s">
        <v>211</v>
      </c>
      <c r="K5013" s="80" t="s">
        <v>211</v>
      </c>
      <c r="L5013" s="128">
        <v>0</v>
      </c>
      <c r="M5013" s="81" t="s">
        <v>97</v>
      </c>
    </row>
    <row r="5014" spans="1:13" x14ac:dyDescent="0.25">
      <c r="A5014" s="127" t="s">
        <v>9484</v>
      </c>
      <c r="B5014" s="80" t="s">
        <v>30</v>
      </c>
      <c r="C5014" s="128">
        <v>0</v>
      </c>
      <c r="D5014" s="128">
        <v>0</v>
      </c>
      <c r="E5014" s="80">
        <v>0</v>
      </c>
      <c r="F5014" s="128">
        <v>0</v>
      </c>
      <c r="G5014" s="80">
        <v>0</v>
      </c>
      <c r="H5014" s="128">
        <v>0</v>
      </c>
      <c r="I5014" s="128">
        <v>0.7272727272727274</v>
      </c>
      <c r="J5014" s="80" t="s">
        <v>211</v>
      </c>
      <c r="K5014" s="80" t="s">
        <v>211</v>
      </c>
      <c r="L5014" s="128">
        <v>0</v>
      </c>
      <c r="M5014" s="81" t="s">
        <v>97</v>
      </c>
    </row>
    <row r="5015" spans="1:13" x14ac:dyDescent="0.25">
      <c r="A5015" s="127" t="s">
        <v>9483</v>
      </c>
      <c r="B5015" s="80" t="s">
        <v>6263</v>
      </c>
      <c r="C5015" s="128">
        <v>0</v>
      </c>
      <c r="D5015" s="128">
        <v>0</v>
      </c>
      <c r="E5015" s="80">
        <v>0</v>
      </c>
      <c r="F5015" s="128">
        <v>0</v>
      </c>
      <c r="G5015" s="80">
        <v>0</v>
      </c>
      <c r="H5015" s="128">
        <v>0.5625</v>
      </c>
      <c r="I5015" s="128">
        <v>0.52819807427785415</v>
      </c>
      <c r="J5015" s="80" t="s">
        <v>211</v>
      </c>
      <c r="K5015" s="80" t="s">
        <v>211</v>
      </c>
      <c r="L5015" s="128">
        <v>0</v>
      </c>
      <c r="M5015" s="81" t="s">
        <v>97</v>
      </c>
    </row>
    <row r="5016" spans="1:13" x14ac:dyDescent="0.25">
      <c r="A5016" s="127" t="s">
        <v>9546</v>
      </c>
      <c r="B5016" s="80" t="s">
        <v>102</v>
      </c>
      <c r="C5016" s="128">
        <v>0</v>
      </c>
      <c r="D5016" s="128">
        <v>0</v>
      </c>
      <c r="E5016" s="80">
        <v>0</v>
      </c>
      <c r="F5016" s="128">
        <v>0</v>
      </c>
      <c r="G5016" s="80">
        <v>0</v>
      </c>
      <c r="H5016" s="128">
        <v>0.7303370786516854</v>
      </c>
      <c r="I5016" s="128">
        <v>0.55832147937411092</v>
      </c>
      <c r="J5016" s="80" t="s">
        <v>211</v>
      </c>
      <c r="K5016" s="80" t="s">
        <v>211</v>
      </c>
      <c r="L5016" s="128">
        <v>0</v>
      </c>
      <c r="M5016" s="81" t="s">
        <v>97</v>
      </c>
    </row>
    <row r="5017" spans="1:13" x14ac:dyDescent="0.25">
      <c r="A5017" s="127" t="s">
        <v>9501</v>
      </c>
      <c r="B5017" s="80" t="s">
        <v>58</v>
      </c>
      <c r="C5017" s="128">
        <v>0</v>
      </c>
      <c r="D5017" s="128">
        <v>0</v>
      </c>
      <c r="E5017" s="80">
        <v>0</v>
      </c>
      <c r="F5017" s="128">
        <v>0</v>
      </c>
      <c r="G5017" s="80">
        <v>0</v>
      </c>
      <c r="H5017" s="128">
        <v>1</v>
      </c>
      <c r="I5017" s="128">
        <v>0.75961538461538469</v>
      </c>
      <c r="J5017" s="80" t="s">
        <v>211</v>
      </c>
      <c r="K5017" s="80" t="s">
        <v>211</v>
      </c>
      <c r="L5017" s="128">
        <v>0</v>
      </c>
      <c r="M5017" s="81" t="s">
        <v>97</v>
      </c>
    </row>
    <row r="5018" spans="1:13" x14ac:dyDescent="0.25">
      <c r="A5018" s="127" t="s">
        <v>9486</v>
      </c>
      <c r="B5018" s="80" t="s">
        <v>89</v>
      </c>
      <c r="C5018" s="128">
        <v>0</v>
      </c>
      <c r="D5018" s="128">
        <v>0</v>
      </c>
      <c r="E5018" s="80">
        <v>0</v>
      </c>
      <c r="F5018" s="128">
        <v>0</v>
      </c>
      <c r="G5018" s="80">
        <v>0</v>
      </c>
      <c r="H5018" s="128">
        <v>0.375</v>
      </c>
      <c r="I5018" s="128">
        <v>0.55303030303030298</v>
      </c>
      <c r="J5018" s="80" t="s">
        <v>211</v>
      </c>
      <c r="K5018" s="80" t="s">
        <v>211</v>
      </c>
      <c r="L5018" s="128">
        <v>0</v>
      </c>
      <c r="M5018" s="81" t="s">
        <v>97</v>
      </c>
    </row>
    <row r="5019" spans="1:13" x14ac:dyDescent="0.25">
      <c r="A5019" s="127" t="s">
        <v>9526</v>
      </c>
      <c r="B5019" s="80" t="s">
        <v>6804</v>
      </c>
      <c r="C5019" s="128">
        <v>0</v>
      </c>
      <c r="D5019" s="128">
        <v>0</v>
      </c>
      <c r="E5019" s="80">
        <v>0</v>
      </c>
      <c r="F5019" s="128">
        <v>0</v>
      </c>
      <c r="G5019" s="80">
        <v>0</v>
      </c>
      <c r="H5019" s="128">
        <v>0.38461538461538464</v>
      </c>
      <c r="I5019" s="128">
        <v>0.48699929725931129</v>
      </c>
      <c r="J5019" s="80" t="s">
        <v>211</v>
      </c>
      <c r="K5019" s="80" t="s">
        <v>211</v>
      </c>
      <c r="L5019" s="128">
        <v>0</v>
      </c>
      <c r="M5019" s="81" t="s">
        <v>97</v>
      </c>
    </row>
    <row r="5020" spans="1:13" x14ac:dyDescent="0.25">
      <c r="A5020" s="127" t="s">
        <v>9494</v>
      </c>
      <c r="B5020" s="80" t="s">
        <v>52</v>
      </c>
      <c r="C5020" s="128">
        <v>0</v>
      </c>
      <c r="D5020" s="128">
        <v>0</v>
      </c>
      <c r="E5020" s="80">
        <v>0</v>
      </c>
      <c r="F5020" s="128">
        <v>0</v>
      </c>
      <c r="G5020" s="80">
        <v>0</v>
      </c>
      <c r="H5020" s="128">
        <v>0.84507042253521125</v>
      </c>
      <c r="I5020" s="128">
        <v>0.83511154219204653</v>
      </c>
      <c r="J5020" s="80" t="s">
        <v>211</v>
      </c>
      <c r="K5020" s="80" t="s">
        <v>211</v>
      </c>
      <c r="L5020" s="128">
        <v>0</v>
      </c>
      <c r="M5020" s="81" t="s">
        <v>97</v>
      </c>
    </row>
    <row r="5021" spans="1:13" x14ac:dyDescent="0.25">
      <c r="A5021" s="127" t="s">
        <v>9529</v>
      </c>
      <c r="B5021" s="80" t="s">
        <v>6836</v>
      </c>
      <c r="C5021" s="128">
        <v>0</v>
      </c>
      <c r="D5021" s="128">
        <v>0</v>
      </c>
      <c r="E5021" s="80">
        <v>0</v>
      </c>
      <c r="F5021" s="128">
        <v>0</v>
      </c>
      <c r="G5021" s="80">
        <v>0</v>
      </c>
      <c r="H5021" s="128">
        <v>0.70833333333333337</v>
      </c>
      <c r="I5021" s="128">
        <v>0.53236714975845412</v>
      </c>
      <c r="J5021" s="80" t="s">
        <v>211</v>
      </c>
      <c r="K5021" s="80" t="s">
        <v>211</v>
      </c>
      <c r="L5021" s="128">
        <v>0</v>
      </c>
      <c r="M5021" s="81" t="s">
        <v>97</v>
      </c>
    </row>
    <row r="5022" spans="1:13" x14ac:dyDescent="0.25">
      <c r="A5022" s="127" t="s">
        <v>9532</v>
      </c>
      <c r="B5022" s="80" t="s">
        <v>6788</v>
      </c>
      <c r="C5022" s="128">
        <v>0</v>
      </c>
      <c r="D5022" s="128">
        <v>0</v>
      </c>
      <c r="E5022" s="80">
        <v>0</v>
      </c>
      <c r="F5022" s="128">
        <v>0</v>
      </c>
      <c r="G5022" s="80">
        <v>0</v>
      </c>
      <c r="H5022" s="128">
        <v>0.625</v>
      </c>
      <c r="I5022" s="128">
        <v>0.53974895397489542</v>
      </c>
      <c r="J5022" s="80" t="s">
        <v>211</v>
      </c>
      <c r="K5022" s="80" t="s">
        <v>211</v>
      </c>
      <c r="L5022" s="128">
        <v>0</v>
      </c>
      <c r="M5022" s="81" t="s">
        <v>97</v>
      </c>
    </row>
    <row r="5023" spans="1:13" x14ac:dyDescent="0.25">
      <c r="A5023" s="127" t="s">
        <v>9503</v>
      </c>
      <c r="B5023" s="80" t="s">
        <v>67</v>
      </c>
      <c r="C5023" s="128">
        <v>0</v>
      </c>
      <c r="D5023" s="128">
        <v>0</v>
      </c>
      <c r="E5023" s="80">
        <v>0</v>
      </c>
      <c r="F5023" s="128">
        <v>0</v>
      </c>
      <c r="G5023" s="80">
        <v>0</v>
      </c>
      <c r="H5023" s="128">
        <v>0.78749999999999998</v>
      </c>
      <c r="I5023" s="128">
        <v>0.82452830188679249</v>
      </c>
      <c r="J5023" s="80" t="s">
        <v>211</v>
      </c>
      <c r="K5023" s="80" t="s">
        <v>211</v>
      </c>
      <c r="L5023" s="128">
        <v>0</v>
      </c>
      <c r="M5023" s="81" t="s">
        <v>97</v>
      </c>
    </row>
    <row r="5024" spans="1:13" x14ac:dyDescent="0.25">
      <c r="A5024" s="127" t="s">
        <v>9536</v>
      </c>
      <c r="B5024" s="80" t="s">
        <v>6936</v>
      </c>
      <c r="C5024" s="128">
        <v>0</v>
      </c>
      <c r="D5024" s="128">
        <v>0</v>
      </c>
      <c r="E5024" s="80">
        <v>0</v>
      </c>
      <c r="F5024" s="128">
        <v>0</v>
      </c>
      <c r="G5024" s="80">
        <v>0</v>
      </c>
      <c r="H5024" s="128">
        <v>0.68333333333333335</v>
      </c>
      <c r="I5024" s="128">
        <v>0.45745654162854527</v>
      </c>
      <c r="J5024" s="80" t="s">
        <v>211</v>
      </c>
      <c r="K5024" s="80" t="s">
        <v>211</v>
      </c>
      <c r="L5024" s="128">
        <v>0</v>
      </c>
      <c r="M5024" s="81" t="s">
        <v>97</v>
      </c>
    </row>
    <row r="5025" spans="1:13" x14ac:dyDescent="0.25">
      <c r="A5025" s="127" t="s">
        <v>9525</v>
      </c>
      <c r="B5025" s="80" t="s">
        <v>110</v>
      </c>
      <c r="C5025" s="128">
        <v>0</v>
      </c>
      <c r="D5025" s="128">
        <v>0</v>
      </c>
      <c r="E5025" s="80">
        <v>0</v>
      </c>
      <c r="F5025" s="128">
        <v>0</v>
      </c>
      <c r="G5025" s="80">
        <v>0</v>
      </c>
      <c r="H5025" s="128">
        <v>1</v>
      </c>
      <c r="I5025" s="128">
        <v>0.6</v>
      </c>
      <c r="J5025" s="80" t="s">
        <v>211</v>
      </c>
      <c r="K5025" s="80" t="s">
        <v>211</v>
      </c>
      <c r="L5025" s="128">
        <v>0</v>
      </c>
      <c r="M5025" s="81" t="s">
        <v>97</v>
      </c>
    </row>
    <row r="5026" spans="1:13" x14ac:dyDescent="0.25">
      <c r="A5026" s="127" t="s">
        <v>9492</v>
      </c>
      <c r="B5026" s="80" t="s">
        <v>3094</v>
      </c>
      <c r="C5026" s="128">
        <v>0</v>
      </c>
      <c r="D5026" s="128">
        <v>0</v>
      </c>
      <c r="E5026" s="80">
        <v>0</v>
      </c>
      <c r="F5026" s="128">
        <v>0</v>
      </c>
      <c r="G5026" s="80">
        <v>0</v>
      </c>
      <c r="H5026" s="128">
        <v>0.69117647058823528</v>
      </c>
      <c r="I5026" s="128">
        <v>0.78090452261306531</v>
      </c>
      <c r="J5026" s="80" t="s">
        <v>211</v>
      </c>
      <c r="K5026" s="80" t="s">
        <v>211</v>
      </c>
      <c r="L5026" s="128">
        <v>0</v>
      </c>
      <c r="M5026" s="81" t="s">
        <v>97</v>
      </c>
    </row>
    <row r="5027" spans="1:13" x14ac:dyDescent="0.25">
      <c r="A5027" s="127" t="s">
        <v>9628</v>
      </c>
      <c r="B5027" s="80" t="s">
        <v>6939</v>
      </c>
      <c r="C5027" s="128">
        <v>0</v>
      </c>
      <c r="D5027" s="128">
        <v>0</v>
      </c>
      <c r="E5027" s="80">
        <v>0</v>
      </c>
      <c r="F5027" s="128">
        <v>0</v>
      </c>
      <c r="G5027" s="80">
        <v>0</v>
      </c>
      <c r="H5027" s="128">
        <v>0.77777777777777779</v>
      </c>
      <c r="I5027" s="128">
        <v>0.55238095238095242</v>
      </c>
      <c r="J5027" s="80" t="s">
        <v>211</v>
      </c>
      <c r="K5027" s="80" t="s">
        <v>211</v>
      </c>
      <c r="L5027" s="128">
        <v>0</v>
      </c>
      <c r="M5027" s="81" t="s">
        <v>97</v>
      </c>
    </row>
    <row r="5028" spans="1:13" x14ac:dyDescent="0.25">
      <c r="A5028" s="127" t="s">
        <v>9588</v>
      </c>
      <c r="B5028" s="80" t="s">
        <v>72</v>
      </c>
      <c r="C5028" s="128">
        <v>0</v>
      </c>
      <c r="D5028" s="128">
        <v>0</v>
      </c>
      <c r="E5028" s="80">
        <v>0</v>
      </c>
      <c r="F5028" s="128">
        <v>0</v>
      </c>
      <c r="G5028" s="80">
        <v>0</v>
      </c>
      <c r="H5028" s="128">
        <v>0.65789473684210531</v>
      </c>
      <c r="I5028" s="128">
        <v>0.5826681870011402</v>
      </c>
      <c r="J5028" s="80" t="s">
        <v>211</v>
      </c>
      <c r="K5028" s="80" t="s">
        <v>211</v>
      </c>
      <c r="L5028" s="128">
        <v>0</v>
      </c>
      <c r="M5028" s="81" t="s">
        <v>97</v>
      </c>
    </row>
    <row r="5029" spans="1:13" x14ac:dyDescent="0.25">
      <c r="A5029" s="127" t="s">
        <v>9512</v>
      </c>
      <c r="B5029" s="80" t="s">
        <v>49</v>
      </c>
      <c r="C5029" s="128">
        <v>0</v>
      </c>
      <c r="D5029" s="128">
        <v>0</v>
      </c>
      <c r="E5029" s="80">
        <v>0</v>
      </c>
      <c r="F5029" s="128">
        <v>0</v>
      </c>
      <c r="G5029" s="80">
        <v>0</v>
      </c>
      <c r="H5029" s="128">
        <v>0.66666666666666663</v>
      </c>
      <c r="I5029" s="128">
        <v>0.33333333333333331</v>
      </c>
      <c r="J5029" s="80" t="s">
        <v>211</v>
      </c>
      <c r="K5029" s="80" t="s">
        <v>211</v>
      </c>
      <c r="L5029" s="128">
        <v>0</v>
      </c>
      <c r="M5029" s="81" t="s">
        <v>97</v>
      </c>
    </row>
    <row r="5030" spans="1:13" x14ac:dyDescent="0.25">
      <c r="A5030" s="127" t="s">
        <v>9497</v>
      </c>
      <c r="B5030" s="80" t="s">
        <v>3187</v>
      </c>
      <c r="C5030" s="128">
        <v>0</v>
      </c>
      <c r="D5030" s="128">
        <v>0</v>
      </c>
      <c r="E5030" s="80">
        <v>0</v>
      </c>
      <c r="F5030" s="128">
        <v>0</v>
      </c>
      <c r="G5030" s="80">
        <v>0</v>
      </c>
      <c r="H5030" s="128">
        <v>0.7</v>
      </c>
      <c r="I5030" s="128">
        <v>0.78641644325290427</v>
      </c>
      <c r="J5030" s="80" t="s">
        <v>211</v>
      </c>
      <c r="K5030" s="80" t="s">
        <v>211</v>
      </c>
      <c r="L5030" s="128">
        <v>0</v>
      </c>
      <c r="M5030" s="81" t="s">
        <v>97</v>
      </c>
    </row>
    <row r="5031" spans="1:13" x14ac:dyDescent="0.25">
      <c r="A5031" s="127" t="s">
        <v>9584</v>
      </c>
      <c r="B5031" s="80" t="s">
        <v>38</v>
      </c>
      <c r="C5031" s="128">
        <v>0</v>
      </c>
      <c r="D5031" s="128">
        <v>0</v>
      </c>
      <c r="E5031" s="80">
        <v>0</v>
      </c>
      <c r="F5031" s="128">
        <v>0</v>
      </c>
      <c r="G5031" s="80">
        <v>0</v>
      </c>
      <c r="H5031" s="128">
        <v>0.68421052631578949</v>
      </c>
      <c r="I5031" s="128">
        <v>0.56215213358070504</v>
      </c>
      <c r="J5031" s="80" t="s">
        <v>211</v>
      </c>
      <c r="K5031" s="80" t="s">
        <v>211</v>
      </c>
      <c r="L5031" s="128">
        <v>0</v>
      </c>
      <c r="M5031" s="81" t="s">
        <v>97</v>
      </c>
    </row>
    <row r="5032" spans="1:13" x14ac:dyDescent="0.25">
      <c r="A5032" s="127" t="s">
        <v>9643</v>
      </c>
      <c r="B5032" s="80" t="s">
        <v>44</v>
      </c>
      <c r="C5032" s="128">
        <v>0</v>
      </c>
      <c r="D5032" s="128">
        <v>0</v>
      </c>
      <c r="E5032" s="80">
        <v>0</v>
      </c>
      <c r="F5032" s="128">
        <v>0</v>
      </c>
      <c r="G5032" s="80">
        <v>0</v>
      </c>
      <c r="H5032" s="128">
        <v>1</v>
      </c>
      <c r="I5032" s="128">
        <v>0.48148148148148145</v>
      </c>
      <c r="J5032" s="80" t="s">
        <v>211</v>
      </c>
      <c r="K5032" s="80" t="s">
        <v>211</v>
      </c>
      <c r="L5032" s="128">
        <v>0</v>
      </c>
      <c r="M5032" s="81" t="s">
        <v>97</v>
      </c>
    </row>
    <row r="5033" spans="1:13" x14ac:dyDescent="0.25">
      <c r="A5033" s="127" t="s">
        <v>9527</v>
      </c>
      <c r="B5033" s="80" t="s">
        <v>27</v>
      </c>
      <c r="C5033" s="128">
        <v>0</v>
      </c>
      <c r="D5033" s="128">
        <v>0</v>
      </c>
      <c r="E5033" s="80">
        <v>0</v>
      </c>
      <c r="F5033" s="128">
        <v>0</v>
      </c>
      <c r="G5033" s="80">
        <v>0</v>
      </c>
      <c r="H5033" s="128">
        <v>0.60869565217391308</v>
      </c>
      <c r="I5033" s="128">
        <v>0.52958579881656809</v>
      </c>
      <c r="J5033" s="80" t="s">
        <v>211</v>
      </c>
      <c r="K5033" s="80" t="s">
        <v>211</v>
      </c>
      <c r="L5033" s="128">
        <v>0</v>
      </c>
      <c r="M5033" s="81" t="s">
        <v>97</v>
      </c>
    </row>
    <row r="5034" spans="1:13" x14ac:dyDescent="0.25">
      <c r="A5034" s="127" t="s">
        <v>9567</v>
      </c>
      <c r="B5034" s="80" t="s">
        <v>24</v>
      </c>
      <c r="C5034" s="128">
        <v>0</v>
      </c>
      <c r="D5034" s="128">
        <v>0</v>
      </c>
      <c r="E5034" s="80">
        <v>0</v>
      </c>
      <c r="F5034" s="128">
        <v>0</v>
      </c>
      <c r="G5034" s="80">
        <v>0</v>
      </c>
      <c r="H5034" s="128">
        <v>0.64444444444444449</v>
      </c>
      <c r="I5034" s="128">
        <v>0.55703422053231944</v>
      </c>
      <c r="J5034" s="80" t="s">
        <v>211</v>
      </c>
      <c r="K5034" s="80" t="s">
        <v>211</v>
      </c>
      <c r="L5034" s="128">
        <v>0</v>
      </c>
      <c r="M5034" s="81" t="s">
        <v>97</v>
      </c>
    </row>
    <row r="5035" spans="1:13" x14ac:dyDescent="0.25">
      <c r="A5035" s="127" t="s">
        <v>9566</v>
      </c>
      <c r="B5035" s="80" t="s">
        <v>12</v>
      </c>
      <c r="C5035" s="128">
        <v>0</v>
      </c>
      <c r="D5035" s="128">
        <v>0</v>
      </c>
      <c r="E5035" s="80">
        <v>0</v>
      </c>
      <c r="F5035" s="128">
        <v>0</v>
      </c>
      <c r="G5035" s="80">
        <v>0</v>
      </c>
      <c r="H5035" s="128">
        <v>0.72</v>
      </c>
      <c r="I5035" s="128">
        <v>0.55493895671476134</v>
      </c>
      <c r="J5035" s="80" t="s">
        <v>211</v>
      </c>
      <c r="K5035" s="80" t="s">
        <v>211</v>
      </c>
      <c r="L5035" s="128">
        <v>0</v>
      </c>
      <c r="M5035" s="81" t="s">
        <v>97</v>
      </c>
    </row>
    <row r="5036" spans="1:13" x14ac:dyDescent="0.25">
      <c r="A5036" s="127" t="s">
        <v>9528</v>
      </c>
      <c r="B5036" s="80" t="s">
        <v>18</v>
      </c>
      <c r="C5036" s="128">
        <v>0</v>
      </c>
      <c r="D5036" s="128">
        <v>0</v>
      </c>
      <c r="E5036" s="80">
        <v>0</v>
      </c>
      <c r="F5036" s="128">
        <v>0</v>
      </c>
      <c r="G5036" s="80">
        <v>0</v>
      </c>
      <c r="H5036" s="128">
        <v>0.81818181818181823</v>
      </c>
      <c r="I5036" s="128">
        <v>0.55266757865937077</v>
      </c>
      <c r="J5036" s="80" t="s">
        <v>211</v>
      </c>
      <c r="K5036" s="80" t="s">
        <v>211</v>
      </c>
      <c r="L5036" s="128">
        <v>0</v>
      </c>
      <c r="M5036" s="81" t="s">
        <v>97</v>
      </c>
    </row>
    <row r="5037" spans="1:13" x14ac:dyDescent="0.25">
      <c r="A5037" s="127" t="s">
        <v>9507</v>
      </c>
      <c r="B5037" s="80" t="s">
        <v>101</v>
      </c>
      <c r="C5037" s="128">
        <v>0</v>
      </c>
      <c r="D5037" s="128">
        <v>0</v>
      </c>
      <c r="E5037" s="80">
        <v>0</v>
      </c>
      <c r="F5037" s="128">
        <v>0</v>
      </c>
      <c r="G5037" s="80">
        <v>0</v>
      </c>
      <c r="H5037" s="128">
        <v>0.72916666666666652</v>
      </c>
      <c r="I5037" s="128">
        <v>0.53632286995515699</v>
      </c>
      <c r="J5037" s="80" t="s">
        <v>211</v>
      </c>
      <c r="K5037" s="80" t="s">
        <v>211</v>
      </c>
      <c r="L5037" s="128">
        <v>0</v>
      </c>
      <c r="M5037" s="81" t="s">
        <v>97</v>
      </c>
    </row>
    <row r="5038" spans="1:13" x14ac:dyDescent="0.25">
      <c r="A5038" s="127" t="s">
        <v>9475</v>
      </c>
      <c r="B5038" s="80" t="s">
        <v>8668</v>
      </c>
      <c r="C5038" s="128">
        <v>0</v>
      </c>
      <c r="D5038" s="128">
        <v>0</v>
      </c>
      <c r="E5038" s="80">
        <v>0</v>
      </c>
      <c r="F5038" s="128">
        <v>0</v>
      </c>
      <c r="G5038" s="80">
        <v>0</v>
      </c>
      <c r="H5038" s="128">
        <v>1</v>
      </c>
      <c r="I5038" s="128">
        <v>0.48275862068965519</v>
      </c>
      <c r="J5038" s="80" t="s">
        <v>211</v>
      </c>
      <c r="K5038" s="80" t="s">
        <v>211</v>
      </c>
      <c r="L5038" s="128">
        <v>0</v>
      </c>
      <c r="M5038" s="81" t="s">
        <v>97</v>
      </c>
    </row>
    <row r="5039" spans="1:13" x14ac:dyDescent="0.25">
      <c r="A5039" s="127" t="s">
        <v>9571</v>
      </c>
      <c r="B5039" s="80" t="s">
        <v>76</v>
      </c>
      <c r="C5039" s="128">
        <v>0</v>
      </c>
      <c r="D5039" s="128">
        <v>0</v>
      </c>
      <c r="E5039" s="80">
        <v>0</v>
      </c>
      <c r="F5039" s="128">
        <v>0</v>
      </c>
      <c r="G5039" s="80">
        <v>0</v>
      </c>
      <c r="H5039" s="128">
        <v>0</v>
      </c>
      <c r="I5039" s="128">
        <v>0.30136986301369861</v>
      </c>
      <c r="J5039" s="80" t="s">
        <v>211</v>
      </c>
      <c r="K5039" s="80" t="s">
        <v>211</v>
      </c>
      <c r="L5039" s="128">
        <v>0</v>
      </c>
      <c r="M5039" s="81" t="s">
        <v>97</v>
      </c>
    </row>
    <row r="5040" spans="1:13" x14ac:dyDescent="0.25">
      <c r="A5040" s="127" t="s">
        <v>9883</v>
      </c>
      <c r="B5040" s="80" t="s">
        <v>140</v>
      </c>
      <c r="C5040" s="128">
        <v>0</v>
      </c>
      <c r="D5040" s="128">
        <v>0</v>
      </c>
      <c r="E5040" s="80">
        <v>0</v>
      </c>
      <c r="F5040" s="128">
        <v>0</v>
      </c>
      <c r="G5040" s="80">
        <v>0</v>
      </c>
      <c r="H5040" s="128">
        <v>0</v>
      </c>
      <c r="I5040" s="128">
        <v>0.75</v>
      </c>
      <c r="J5040" s="80" t="s">
        <v>211</v>
      </c>
      <c r="K5040" s="80" t="s">
        <v>211</v>
      </c>
      <c r="L5040" s="128">
        <v>0</v>
      </c>
      <c r="M5040" s="81" t="s">
        <v>97</v>
      </c>
    </row>
    <row r="5041" spans="1:13" x14ac:dyDescent="0.25">
      <c r="A5041" s="127" t="s">
        <v>9619</v>
      </c>
      <c r="B5041" s="80" t="s">
        <v>19</v>
      </c>
      <c r="C5041" s="128">
        <v>0</v>
      </c>
      <c r="D5041" s="128">
        <v>0</v>
      </c>
      <c r="E5041" s="80">
        <v>0</v>
      </c>
      <c r="F5041" s="128">
        <v>0</v>
      </c>
      <c r="G5041" s="80">
        <v>0</v>
      </c>
      <c r="H5041" s="128">
        <v>0.84090909090909083</v>
      </c>
      <c r="I5041" s="128">
        <v>0.59084406294706726</v>
      </c>
      <c r="J5041" s="80" t="s">
        <v>211</v>
      </c>
      <c r="K5041" s="80" t="s">
        <v>211</v>
      </c>
      <c r="L5041" s="128">
        <v>0</v>
      </c>
      <c r="M5041" s="81" t="s">
        <v>97</v>
      </c>
    </row>
    <row r="5042" spans="1:13" x14ac:dyDescent="0.25">
      <c r="A5042" s="127" t="s">
        <v>9493</v>
      </c>
      <c r="B5042" s="80" t="s">
        <v>16</v>
      </c>
      <c r="C5042" s="128">
        <v>0</v>
      </c>
      <c r="D5042" s="128">
        <v>0</v>
      </c>
      <c r="E5042" s="80">
        <v>0</v>
      </c>
      <c r="F5042" s="128">
        <v>0</v>
      </c>
      <c r="G5042" s="80">
        <v>0</v>
      </c>
      <c r="H5042" s="128">
        <v>0.42857142857142855</v>
      </c>
      <c r="I5042" s="128">
        <v>0.81690140845070436</v>
      </c>
      <c r="J5042" s="80" t="s">
        <v>211</v>
      </c>
      <c r="K5042" s="80" t="s">
        <v>211</v>
      </c>
      <c r="L5042" s="128">
        <v>0</v>
      </c>
      <c r="M5042" s="81" t="s">
        <v>97</v>
      </c>
    </row>
    <row r="5043" spans="1:13" x14ac:dyDescent="0.25">
      <c r="A5043" s="127" t="s">
        <v>9471</v>
      </c>
      <c r="B5043" s="80" t="s">
        <v>42</v>
      </c>
      <c r="C5043" s="128">
        <v>0</v>
      </c>
      <c r="D5043" s="128">
        <v>0</v>
      </c>
      <c r="E5043" s="80">
        <v>0</v>
      </c>
      <c r="F5043" s="128">
        <v>0</v>
      </c>
      <c r="G5043" s="80">
        <v>0</v>
      </c>
      <c r="H5043" s="128">
        <v>0.66666666666666663</v>
      </c>
      <c r="I5043" s="128">
        <v>0.70886075949367089</v>
      </c>
      <c r="J5043" s="80" t="s">
        <v>211</v>
      </c>
      <c r="K5043" s="80" t="s">
        <v>211</v>
      </c>
      <c r="L5043" s="128">
        <v>0</v>
      </c>
      <c r="M5043" s="81" t="s">
        <v>97</v>
      </c>
    </row>
    <row r="5044" spans="1:13" x14ac:dyDescent="0.25">
      <c r="A5044" s="127" t="s">
        <v>9506</v>
      </c>
      <c r="B5044" s="80" t="s">
        <v>4214</v>
      </c>
      <c r="C5044" s="128">
        <v>0</v>
      </c>
      <c r="D5044" s="128">
        <v>0</v>
      </c>
      <c r="E5044" s="80">
        <v>0</v>
      </c>
      <c r="F5044" s="128">
        <v>0</v>
      </c>
      <c r="G5044" s="80">
        <v>0</v>
      </c>
      <c r="H5044" s="128">
        <v>0.81578947368421051</v>
      </c>
      <c r="I5044" s="128">
        <v>0.52553542009884679</v>
      </c>
      <c r="J5044" s="80" t="s">
        <v>211</v>
      </c>
      <c r="K5044" s="80" t="s">
        <v>211</v>
      </c>
      <c r="L5044" s="128">
        <v>0</v>
      </c>
      <c r="M5044" s="81" t="s">
        <v>97</v>
      </c>
    </row>
    <row r="5045" spans="1:13" x14ac:dyDescent="0.25">
      <c r="A5045" s="127" t="s">
        <v>9572</v>
      </c>
      <c r="B5045" s="80" t="s">
        <v>37</v>
      </c>
      <c r="C5045" s="128">
        <v>0</v>
      </c>
      <c r="D5045" s="128">
        <v>0</v>
      </c>
      <c r="E5045" s="80">
        <v>0</v>
      </c>
      <c r="F5045" s="128">
        <v>0</v>
      </c>
      <c r="G5045" s="80">
        <v>0</v>
      </c>
      <c r="H5045" s="128">
        <v>1</v>
      </c>
      <c r="I5045" s="128">
        <v>0.75</v>
      </c>
      <c r="J5045" s="80" t="s">
        <v>211</v>
      </c>
      <c r="K5045" s="80" t="s">
        <v>211</v>
      </c>
      <c r="L5045" s="128">
        <v>0</v>
      </c>
      <c r="M5045" s="81" t="s">
        <v>97</v>
      </c>
    </row>
    <row r="5046" spans="1:13" x14ac:dyDescent="0.25">
      <c r="A5046" s="127" t="s">
        <v>9517</v>
      </c>
      <c r="B5046" s="80" t="s">
        <v>39</v>
      </c>
      <c r="C5046" s="128">
        <v>0</v>
      </c>
      <c r="D5046" s="128">
        <v>0</v>
      </c>
      <c r="E5046" s="80">
        <v>0</v>
      </c>
      <c r="F5046" s="128">
        <v>0</v>
      </c>
      <c r="G5046" s="80">
        <v>0</v>
      </c>
      <c r="H5046" s="128">
        <v>0.67241379310344829</v>
      </c>
      <c r="I5046" s="128">
        <v>0.77777777777777779</v>
      </c>
      <c r="J5046" s="80" t="s">
        <v>211</v>
      </c>
      <c r="K5046" s="80" t="s">
        <v>211</v>
      </c>
      <c r="L5046" s="128">
        <v>0</v>
      </c>
      <c r="M5046" s="81" t="s">
        <v>97</v>
      </c>
    </row>
    <row r="5047" spans="1:13" x14ac:dyDescent="0.25">
      <c r="A5047" s="127" t="s">
        <v>9508</v>
      </c>
      <c r="B5047" s="80" t="s">
        <v>6191</v>
      </c>
      <c r="C5047" s="128">
        <v>0</v>
      </c>
      <c r="D5047" s="128">
        <v>0</v>
      </c>
      <c r="E5047" s="80">
        <v>0</v>
      </c>
      <c r="F5047" s="128">
        <v>0</v>
      </c>
      <c r="G5047" s="80">
        <v>0</v>
      </c>
      <c r="H5047" s="128">
        <v>0.70175438596491224</v>
      </c>
      <c r="I5047" s="128">
        <v>0.50605143721633883</v>
      </c>
      <c r="J5047" s="80" t="s">
        <v>211</v>
      </c>
      <c r="K5047" s="80" t="s">
        <v>211</v>
      </c>
      <c r="L5047" s="128">
        <v>0</v>
      </c>
      <c r="M5047" s="81" t="s">
        <v>97</v>
      </c>
    </row>
    <row r="5048" spans="1:13" x14ac:dyDescent="0.25">
      <c r="A5048" s="127" t="s">
        <v>9530</v>
      </c>
      <c r="B5048" s="80" t="s">
        <v>20</v>
      </c>
      <c r="C5048" s="128">
        <v>0</v>
      </c>
      <c r="D5048" s="128">
        <v>0</v>
      </c>
      <c r="E5048" s="80">
        <v>0</v>
      </c>
      <c r="F5048" s="128">
        <v>0</v>
      </c>
      <c r="G5048" s="80">
        <v>0</v>
      </c>
      <c r="H5048" s="128">
        <v>0.90566037735849059</v>
      </c>
      <c r="I5048" s="128">
        <v>0.56155778894472363</v>
      </c>
      <c r="J5048" s="80" t="s">
        <v>211</v>
      </c>
      <c r="K5048" s="80" t="s">
        <v>211</v>
      </c>
      <c r="L5048" s="128">
        <v>0</v>
      </c>
      <c r="M5048" s="81" t="s">
        <v>97</v>
      </c>
    </row>
    <row r="5049" spans="1:13" x14ac:dyDescent="0.25">
      <c r="A5049" s="127" t="s">
        <v>9509</v>
      </c>
      <c r="B5049" s="80" t="s">
        <v>1006</v>
      </c>
      <c r="C5049" s="128">
        <v>0</v>
      </c>
      <c r="D5049" s="128">
        <v>0</v>
      </c>
      <c r="E5049" s="80">
        <v>0</v>
      </c>
      <c r="F5049" s="128">
        <v>0</v>
      </c>
      <c r="G5049" s="80">
        <v>0</v>
      </c>
      <c r="H5049" s="128">
        <v>0.68224299065420557</v>
      </c>
      <c r="I5049" s="128">
        <v>0.76208178438661711</v>
      </c>
      <c r="J5049" s="80" t="s">
        <v>211</v>
      </c>
      <c r="K5049" s="80" t="s">
        <v>211</v>
      </c>
      <c r="L5049" s="128">
        <v>0</v>
      </c>
      <c r="M5049" s="81" t="s">
        <v>97</v>
      </c>
    </row>
    <row r="5050" spans="1:13" x14ac:dyDescent="0.25">
      <c r="A5050" s="127" t="s">
        <v>9510</v>
      </c>
      <c r="B5050" s="80" t="s">
        <v>6183</v>
      </c>
      <c r="C5050" s="128">
        <v>0</v>
      </c>
      <c r="D5050" s="128">
        <v>0</v>
      </c>
      <c r="E5050" s="80">
        <v>0</v>
      </c>
      <c r="F5050" s="128">
        <v>0</v>
      </c>
      <c r="G5050" s="80">
        <v>0</v>
      </c>
      <c r="H5050" s="128">
        <v>0.53191489361702127</v>
      </c>
      <c r="I5050" s="128">
        <v>0.54191875540190149</v>
      </c>
      <c r="J5050" s="80" t="s">
        <v>211</v>
      </c>
      <c r="K5050" s="80" t="s">
        <v>211</v>
      </c>
      <c r="L5050" s="128">
        <v>0</v>
      </c>
      <c r="M5050" s="81" t="s">
        <v>97</v>
      </c>
    </row>
    <row r="5051" spans="1:13" x14ac:dyDescent="0.25">
      <c r="A5051" s="127" t="s">
        <v>9550</v>
      </c>
      <c r="B5051" s="80" t="s">
        <v>10</v>
      </c>
      <c r="C5051" s="128">
        <v>0</v>
      </c>
      <c r="D5051" s="128">
        <v>0</v>
      </c>
      <c r="E5051" s="80">
        <v>0</v>
      </c>
      <c r="F5051" s="128">
        <v>0</v>
      </c>
      <c r="G5051" s="80">
        <v>0</v>
      </c>
      <c r="H5051" s="128">
        <v>1</v>
      </c>
      <c r="I5051" s="128">
        <v>0.58823529411764708</v>
      </c>
      <c r="J5051" s="80" t="s">
        <v>211</v>
      </c>
      <c r="K5051" s="80" t="s">
        <v>211</v>
      </c>
      <c r="L5051" s="128">
        <v>0</v>
      </c>
      <c r="M5051" s="81" t="s">
        <v>97</v>
      </c>
    </row>
    <row r="5052" spans="1:13" x14ac:dyDescent="0.25">
      <c r="A5052" s="127" t="s">
        <v>9511</v>
      </c>
      <c r="B5052" s="80" t="s">
        <v>3097</v>
      </c>
      <c r="C5052" s="128">
        <v>0</v>
      </c>
      <c r="D5052" s="128">
        <v>0</v>
      </c>
      <c r="E5052" s="80">
        <v>0</v>
      </c>
      <c r="F5052" s="128">
        <v>0</v>
      </c>
      <c r="G5052" s="80">
        <v>0</v>
      </c>
      <c r="H5052" s="128">
        <v>0.73333333333333328</v>
      </c>
      <c r="I5052" s="128">
        <v>0.81538461538461537</v>
      </c>
      <c r="J5052" s="80" t="s">
        <v>211</v>
      </c>
      <c r="K5052" s="80" t="s">
        <v>211</v>
      </c>
      <c r="L5052" s="128">
        <v>0</v>
      </c>
      <c r="M5052" s="81" t="s">
        <v>97</v>
      </c>
    </row>
    <row r="5053" spans="1:13" x14ac:dyDescent="0.25">
      <c r="A5053" s="127" t="s">
        <v>9513</v>
      </c>
      <c r="B5053" s="80" t="s">
        <v>3238</v>
      </c>
      <c r="C5053" s="128">
        <v>0</v>
      </c>
      <c r="D5053" s="128">
        <v>0</v>
      </c>
      <c r="E5053" s="80">
        <v>0</v>
      </c>
      <c r="F5053" s="128">
        <v>0</v>
      </c>
      <c r="G5053" s="80">
        <v>0</v>
      </c>
      <c r="H5053" s="128">
        <v>0.77777777777777779</v>
      </c>
      <c r="I5053" s="128">
        <v>0.81094527363184077</v>
      </c>
      <c r="J5053" s="80" t="s">
        <v>211</v>
      </c>
      <c r="K5053" s="80" t="s">
        <v>211</v>
      </c>
      <c r="L5053" s="128">
        <v>0</v>
      </c>
      <c r="M5053" s="81" t="s">
        <v>97</v>
      </c>
    </row>
    <row r="5054" spans="1:13" x14ac:dyDescent="0.25">
      <c r="A5054" s="127" t="s">
        <v>9514</v>
      </c>
      <c r="B5054" s="80" t="s">
        <v>6215</v>
      </c>
      <c r="C5054" s="128">
        <v>0</v>
      </c>
      <c r="D5054" s="128">
        <v>0</v>
      </c>
      <c r="E5054" s="80">
        <v>0</v>
      </c>
      <c r="F5054" s="128">
        <v>0</v>
      </c>
      <c r="G5054" s="80">
        <v>0</v>
      </c>
      <c r="H5054" s="128">
        <v>0.83333333333333348</v>
      </c>
      <c r="I5054" s="128">
        <v>0.55890804597701149</v>
      </c>
      <c r="J5054" s="80" t="s">
        <v>211</v>
      </c>
      <c r="K5054" s="80" t="s">
        <v>211</v>
      </c>
      <c r="L5054" s="128">
        <v>0</v>
      </c>
      <c r="M5054" s="81" t="s">
        <v>97</v>
      </c>
    </row>
    <row r="5055" spans="1:13" x14ac:dyDescent="0.25">
      <c r="A5055" s="127" t="s">
        <v>9515</v>
      </c>
      <c r="B5055" s="80" t="s">
        <v>87</v>
      </c>
      <c r="C5055" s="128">
        <v>0</v>
      </c>
      <c r="D5055" s="128">
        <v>0</v>
      </c>
      <c r="E5055" s="80">
        <v>0</v>
      </c>
      <c r="F5055" s="128">
        <v>0</v>
      </c>
      <c r="G5055" s="80">
        <v>0</v>
      </c>
      <c r="H5055" s="128">
        <v>0.63513513513513509</v>
      </c>
      <c r="I5055" s="128">
        <v>0.78151918559122946</v>
      </c>
      <c r="J5055" s="80" t="s">
        <v>211</v>
      </c>
      <c r="K5055" s="80" t="s">
        <v>211</v>
      </c>
      <c r="L5055" s="128">
        <v>0</v>
      </c>
      <c r="M5055" s="81" t="s">
        <v>97</v>
      </c>
    </row>
    <row r="5056" spans="1:13" x14ac:dyDescent="0.25">
      <c r="A5056" s="127" t="s">
        <v>9516</v>
      </c>
      <c r="B5056" s="80" t="s">
        <v>6169</v>
      </c>
      <c r="C5056" s="128">
        <v>0</v>
      </c>
      <c r="D5056" s="128">
        <v>0</v>
      </c>
      <c r="E5056" s="80">
        <v>0</v>
      </c>
      <c r="F5056" s="128">
        <v>0</v>
      </c>
      <c r="G5056" s="80">
        <v>0</v>
      </c>
      <c r="H5056" s="128">
        <v>0.69444444444444442</v>
      </c>
      <c r="I5056" s="128">
        <v>0.51969365426695846</v>
      </c>
      <c r="J5056" s="80" t="s">
        <v>211</v>
      </c>
      <c r="K5056" s="80" t="s">
        <v>211</v>
      </c>
      <c r="L5056" s="128">
        <v>0</v>
      </c>
      <c r="M5056" s="81" t="s">
        <v>97</v>
      </c>
    </row>
    <row r="5057" spans="1:13" x14ac:dyDescent="0.25">
      <c r="A5057" s="127" t="s">
        <v>9621</v>
      </c>
      <c r="B5057" s="80" t="s">
        <v>84</v>
      </c>
      <c r="C5057" s="128">
        <v>0</v>
      </c>
      <c r="D5057" s="128">
        <v>0</v>
      </c>
      <c r="E5057" s="80">
        <v>0</v>
      </c>
      <c r="F5057" s="128">
        <v>0</v>
      </c>
      <c r="G5057" s="80">
        <v>0</v>
      </c>
      <c r="H5057" s="128">
        <v>0.59322033898305082</v>
      </c>
      <c r="I5057" s="128">
        <v>0.79740518962075835</v>
      </c>
      <c r="J5057" s="80" t="s">
        <v>211</v>
      </c>
      <c r="K5057" s="80" t="s">
        <v>211</v>
      </c>
      <c r="L5057" s="128">
        <v>0</v>
      </c>
      <c r="M5057" s="81" t="s">
        <v>97</v>
      </c>
    </row>
    <row r="5058" spans="1:13" x14ac:dyDescent="0.25">
      <c r="A5058" s="127" t="s">
        <v>9518</v>
      </c>
      <c r="B5058" s="80" t="s">
        <v>6177</v>
      </c>
      <c r="C5058" s="128">
        <v>0</v>
      </c>
      <c r="D5058" s="128">
        <v>0</v>
      </c>
      <c r="E5058" s="80">
        <v>0</v>
      </c>
      <c r="F5058" s="128">
        <v>0</v>
      </c>
      <c r="G5058" s="80">
        <v>0</v>
      </c>
      <c r="H5058" s="128">
        <v>0.67391304347826086</v>
      </c>
      <c r="I5058" s="128">
        <v>0.52785923753665687</v>
      </c>
      <c r="J5058" s="80" t="s">
        <v>211</v>
      </c>
      <c r="K5058" s="80" t="s">
        <v>211</v>
      </c>
      <c r="L5058" s="128">
        <v>0</v>
      </c>
      <c r="M5058" s="81" t="s">
        <v>97</v>
      </c>
    </row>
    <row r="5059" spans="1:13" x14ac:dyDescent="0.25">
      <c r="A5059" s="127" t="s">
        <v>9520</v>
      </c>
      <c r="B5059" s="80" t="s">
        <v>6286</v>
      </c>
      <c r="C5059" s="128">
        <v>0</v>
      </c>
      <c r="D5059" s="128">
        <v>0</v>
      </c>
      <c r="E5059" s="80">
        <v>0</v>
      </c>
      <c r="F5059" s="128">
        <v>0</v>
      </c>
      <c r="G5059" s="80">
        <v>0</v>
      </c>
      <c r="H5059" s="128">
        <v>0.625</v>
      </c>
      <c r="I5059" s="128">
        <v>0.51502590673575133</v>
      </c>
      <c r="J5059" s="80" t="s">
        <v>211</v>
      </c>
      <c r="K5059" s="80" t="s">
        <v>211</v>
      </c>
      <c r="L5059" s="128">
        <v>0</v>
      </c>
      <c r="M5059" s="81" t="s">
        <v>97</v>
      </c>
    </row>
    <row r="5060" spans="1:13" x14ac:dyDescent="0.25">
      <c r="A5060" s="127" t="s">
        <v>9531</v>
      </c>
      <c r="B5060" s="80" t="s">
        <v>3059</v>
      </c>
      <c r="C5060" s="128">
        <v>0</v>
      </c>
      <c r="D5060" s="128">
        <v>0</v>
      </c>
      <c r="E5060" s="80">
        <v>0</v>
      </c>
      <c r="F5060" s="128">
        <v>0</v>
      </c>
      <c r="G5060" s="80">
        <v>0</v>
      </c>
      <c r="H5060" s="128">
        <v>0.75</v>
      </c>
      <c r="I5060" s="128">
        <v>0.75</v>
      </c>
      <c r="J5060" s="80" t="s">
        <v>211</v>
      </c>
      <c r="K5060" s="80" t="s">
        <v>211</v>
      </c>
      <c r="L5060" s="128">
        <v>0</v>
      </c>
      <c r="M5060" s="81" t="s">
        <v>97</v>
      </c>
    </row>
    <row r="5061" spans="1:13" x14ac:dyDescent="0.25">
      <c r="A5061" s="127" t="s">
        <v>9884</v>
      </c>
      <c r="B5061" s="80" t="s">
        <v>3058</v>
      </c>
      <c r="C5061" s="128">
        <v>0</v>
      </c>
      <c r="D5061" s="128">
        <v>0</v>
      </c>
      <c r="E5061" s="80">
        <v>0</v>
      </c>
      <c r="F5061" s="128">
        <v>0</v>
      </c>
      <c r="G5061" s="80">
        <v>0</v>
      </c>
      <c r="H5061" s="128">
        <v>1</v>
      </c>
      <c r="I5061" s="128">
        <v>0.41666666666666674</v>
      </c>
      <c r="J5061" s="80" t="s">
        <v>211</v>
      </c>
      <c r="K5061" s="80" t="s">
        <v>211</v>
      </c>
      <c r="L5061" s="128">
        <v>0</v>
      </c>
      <c r="M5061" s="81" t="s">
        <v>97</v>
      </c>
    </row>
    <row r="5062" spans="1:13" x14ac:dyDescent="0.25">
      <c r="A5062" s="127" t="s">
        <v>8904</v>
      </c>
      <c r="B5062" s="80" t="s">
        <v>6314</v>
      </c>
      <c r="C5062" s="128">
        <v>0</v>
      </c>
      <c r="D5062" s="128">
        <v>0</v>
      </c>
      <c r="E5062" s="80">
        <v>0</v>
      </c>
      <c r="F5062" s="128">
        <v>0</v>
      </c>
      <c r="G5062" s="80">
        <v>0</v>
      </c>
      <c r="H5062" s="128">
        <v>0.6</v>
      </c>
      <c r="I5062" s="128">
        <v>0</v>
      </c>
      <c r="J5062" s="80" t="s">
        <v>211</v>
      </c>
      <c r="K5062" s="80" t="s">
        <v>211</v>
      </c>
      <c r="L5062" s="128">
        <v>0</v>
      </c>
      <c r="M5062" s="81" t="s">
        <v>97</v>
      </c>
    </row>
    <row r="5063" spans="1:13" x14ac:dyDescent="0.25">
      <c r="A5063" s="127" t="s">
        <v>9533</v>
      </c>
      <c r="B5063" s="80" t="s">
        <v>3060</v>
      </c>
      <c r="C5063" s="128">
        <v>0</v>
      </c>
      <c r="D5063" s="128">
        <v>0</v>
      </c>
      <c r="E5063" s="80">
        <v>0</v>
      </c>
      <c r="F5063" s="128">
        <v>0</v>
      </c>
      <c r="G5063" s="80">
        <v>0</v>
      </c>
      <c r="H5063" s="128">
        <v>0.52631578947368418</v>
      </c>
      <c r="I5063" s="128">
        <v>0.53871499176276771</v>
      </c>
      <c r="J5063" s="80" t="s">
        <v>211</v>
      </c>
      <c r="K5063" s="80" t="s">
        <v>211</v>
      </c>
      <c r="L5063" s="128">
        <v>0</v>
      </c>
      <c r="M5063" s="81" t="s">
        <v>97</v>
      </c>
    </row>
    <row r="5064" spans="1:13" x14ac:dyDescent="0.25">
      <c r="A5064" s="127" t="s">
        <v>9485</v>
      </c>
      <c r="B5064" s="80" t="s">
        <v>3989</v>
      </c>
      <c r="C5064" s="128">
        <v>0</v>
      </c>
      <c r="D5064" s="128">
        <v>0</v>
      </c>
      <c r="E5064" s="80">
        <v>0</v>
      </c>
      <c r="F5064" s="128">
        <v>0</v>
      </c>
      <c r="G5064" s="80">
        <v>0</v>
      </c>
      <c r="H5064" s="128">
        <v>0.67647058823529416</v>
      </c>
      <c r="I5064" s="128">
        <v>0.56465942744323794</v>
      </c>
      <c r="J5064" s="80" t="s">
        <v>211</v>
      </c>
      <c r="K5064" s="80" t="s">
        <v>211</v>
      </c>
      <c r="L5064" s="128">
        <v>0</v>
      </c>
      <c r="M5064" s="81" t="s">
        <v>97</v>
      </c>
    </row>
    <row r="5065" spans="1:13" x14ac:dyDescent="0.25">
      <c r="A5065" s="127" t="s">
        <v>9539</v>
      </c>
      <c r="B5065" s="80" t="s">
        <v>3091</v>
      </c>
      <c r="C5065" s="128">
        <v>0</v>
      </c>
      <c r="D5065" s="128">
        <v>0</v>
      </c>
      <c r="E5065" s="80">
        <v>0</v>
      </c>
      <c r="F5065" s="128">
        <v>0</v>
      </c>
      <c r="G5065" s="80">
        <v>0</v>
      </c>
      <c r="H5065" s="128">
        <v>0.7441860465116279</v>
      </c>
      <c r="I5065" s="128">
        <v>0.76219512195121952</v>
      </c>
      <c r="J5065" s="80" t="s">
        <v>211</v>
      </c>
      <c r="K5065" s="80" t="s">
        <v>211</v>
      </c>
      <c r="L5065" s="128">
        <v>0</v>
      </c>
      <c r="M5065" s="81" t="s">
        <v>97</v>
      </c>
    </row>
    <row r="5066" spans="1:13" x14ac:dyDescent="0.25">
      <c r="A5066" s="127" t="s">
        <v>9448</v>
      </c>
      <c r="B5066" s="80" t="s">
        <v>6802</v>
      </c>
      <c r="C5066" s="128">
        <v>0</v>
      </c>
      <c r="D5066" s="128">
        <v>0</v>
      </c>
      <c r="E5066" s="80">
        <v>0</v>
      </c>
      <c r="F5066" s="128">
        <v>0</v>
      </c>
      <c r="G5066" s="80">
        <v>0</v>
      </c>
      <c r="H5066" s="128">
        <v>0.5757575757575758</v>
      </c>
      <c r="I5066" s="128">
        <v>0.51454545454545453</v>
      </c>
      <c r="J5066" s="80" t="s">
        <v>211</v>
      </c>
      <c r="K5066" s="80" t="s">
        <v>211</v>
      </c>
      <c r="L5066" s="128">
        <v>0</v>
      </c>
      <c r="M5066" s="81" t="s">
        <v>97</v>
      </c>
    </row>
    <row r="5067" spans="1:13" x14ac:dyDescent="0.25">
      <c r="A5067" s="127" t="s">
        <v>9563</v>
      </c>
      <c r="B5067" s="80" t="s">
        <v>11</v>
      </c>
      <c r="C5067" s="128">
        <v>0</v>
      </c>
      <c r="D5067" s="128">
        <v>0</v>
      </c>
      <c r="E5067" s="80">
        <v>0</v>
      </c>
      <c r="F5067" s="128">
        <v>0</v>
      </c>
      <c r="G5067" s="80">
        <v>0</v>
      </c>
      <c r="H5067" s="128">
        <v>0.7407407407407407</v>
      </c>
      <c r="I5067" s="128">
        <v>0.78996138996138987</v>
      </c>
      <c r="J5067" s="80" t="s">
        <v>211</v>
      </c>
      <c r="K5067" s="80" t="s">
        <v>211</v>
      </c>
      <c r="L5067" s="128">
        <v>0</v>
      </c>
      <c r="M5067" s="81" t="s">
        <v>97</v>
      </c>
    </row>
    <row r="5068" spans="1:13" x14ac:dyDescent="0.25">
      <c r="A5068" s="127" t="s">
        <v>9537</v>
      </c>
      <c r="B5068" s="80" t="s">
        <v>3103</v>
      </c>
      <c r="C5068" s="128">
        <v>0</v>
      </c>
      <c r="D5068" s="128">
        <v>0</v>
      </c>
      <c r="E5068" s="80">
        <v>0</v>
      </c>
      <c r="F5068" s="128">
        <v>0</v>
      </c>
      <c r="G5068" s="80">
        <v>0</v>
      </c>
      <c r="H5068" s="128">
        <v>0.72826086956521741</v>
      </c>
      <c r="I5068" s="128">
        <v>0.79732142857142863</v>
      </c>
      <c r="J5068" s="80" t="s">
        <v>211</v>
      </c>
      <c r="K5068" s="80" t="s">
        <v>211</v>
      </c>
      <c r="L5068" s="128">
        <v>0</v>
      </c>
      <c r="M5068" s="81" t="s">
        <v>97</v>
      </c>
    </row>
    <row r="5069" spans="1:13" x14ac:dyDescent="0.25">
      <c r="A5069" s="127" t="s">
        <v>9487</v>
      </c>
      <c r="B5069" s="80" t="s">
        <v>6772</v>
      </c>
      <c r="C5069" s="128">
        <v>0</v>
      </c>
      <c r="D5069" s="128">
        <v>0</v>
      </c>
      <c r="E5069" s="80">
        <v>0</v>
      </c>
      <c r="F5069" s="128">
        <v>0</v>
      </c>
      <c r="G5069" s="80">
        <v>0</v>
      </c>
      <c r="H5069" s="128">
        <v>0.30434782608695654</v>
      </c>
      <c r="I5069" s="128">
        <v>0.52952755905511806</v>
      </c>
      <c r="J5069" s="80" t="s">
        <v>211</v>
      </c>
      <c r="K5069" s="80" t="s">
        <v>211</v>
      </c>
      <c r="L5069" s="128">
        <v>0</v>
      </c>
      <c r="M5069" s="81" t="s">
        <v>97</v>
      </c>
    </row>
    <row r="5070" spans="1:13" x14ac:dyDescent="0.25">
      <c r="A5070" s="127" t="s">
        <v>9624</v>
      </c>
      <c r="B5070" s="80" t="s">
        <v>3087</v>
      </c>
      <c r="C5070" s="128">
        <v>0</v>
      </c>
      <c r="D5070" s="128">
        <v>0</v>
      </c>
      <c r="E5070" s="80">
        <v>0</v>
      </c>
      <c r="F5070" s="128">
        <v>0</v>
      </c>
      <c r="G5070" s="80">
        <v>0</v>
      </c>
      <c r="H5070" s="128">
        <v>1</v>
      </c>
      <c r="I5070" s="128">
        <v>0.88135593220338981</v>
      </c>
      <c r="J5070" s="80" t="s">
        <v>211</v>
      </c>
      <c r="K5070" s="80" t="s">
        <v>211</v>
      </c>
      <c r="L5070" s="128">
        <v>0</v>
      </c>
      <c r="M5070" s="81" t="s">
        <v>97</v>
      </c>
    </row>
    <row r="5071" spans="1:13" x14ac:dyDescent="0.25">
      <c r="A5071" s="127" t="s">
        <v>9467</v>
      </c>
      <c r="B5071" s="80" t="s">
        <v>6822</v>
      </c>
      <c r="C5071" s="128">
        <v>0</v>
      </c>
      <c r="D5071" s="128">
        <v>0</v>
      </c>
      <c r="E5071" s="80">
        <v>0</v>
      </c>
      <c r="F5071" s="128">
        <v>0</v>
      </c>
      <c r="G5071" s="80">
        <v>0</v>
      </c>
      <c r="H5071" s="128">
        <v>0.63934426229508201</v>
      </c>
      <c r="I5071" s="128">
        <v>0.51698113207547169</v>
      </c>
      <c r="J5071" s="80" t="s">
        <v>211</v>
      </c>
      <c r="K5071" s="80" t="s">
        <v>211</v>
      </c>
      <c r="L5071" s="128">
        <v>0</v>
      </c>
      <c r="M5071" s="81" t="s">
        <v>97</v>
      </c>
    </row>
    <row r="5072" spans="1:13" x14ac:dyDescent="0.25">
      <c r="A5072" s="127" t="s">
        <v>9488</v>
      </c>
      <c r="B5072" s="80" t="s">
        <v>6834</v>
      </c>
      <c r="C5072" s="128">
        <v>0</v>
      </c>
      <c r="D5072" s="128">
        <v>0</v>
      </c>
      <c r="E5072" s="80">
        <v>0</v>
      </c>
      <c r="F5072" s="128">
        <v>0</v>
      </c>
      <c r="G5072" s="80">
        <v>0</v>
      </c>
      <c r="H5072" s="128">
        <v>0.65909090909090906</v>
      </c>
      <c r="I5072" s="128">
        <v>0.51324828263002942</v>
      </c>
      <c r="J5072" s="80" t="s">
        <v>211</v>
      </c>
      <c r="K5072" s="80" t="s">
        <v>211</v>
      </c>
      <c r="L5072" s="128">
        <v>0</v>
      </c>
      <c r="M5072" s="81" t="s">
        <v>97</v>
      </c>
    </row>
    <row r="5073" spans="1:13" x14ac:dyDescent="0.25">
      <c r="A5073" s="127" t="s">
        <v>9452</v>
      </c>
      <c r="B5073" s="80" t="s">
        <v>3239</v>
      </c>
      <c r="C5073" s="128">
        <v>0</v>
      </c>
      <c r="D5073" s="128">
        <v>0</v>
      </c>
      <c r="E5073" s="80">
        <v>0</v>
      </c>
      <c r="F5073" s="128">
        <v>0</v>
      </c>
      <c r="G5073" s="80">
        <v>0</v>
      </c>
      <c r="H5073" s="128">
        <v>1</v>
      </c>
      <c r="I5073" s="128">
        <v>0.8666666666666667</v>
      </c>
      <c r="J5073" s="80" t="s">
        <v>211</v>
      </c>
      <c r="K5073" s="80" t="s">
        <v>211</v>
      </c>
      <c r="L5073" s="128">
        <v>0</v>
      </c>
      <c r="M5073" s="81" t="s">
        <v>97</v>
      </c>
    </row>
    <row r="5074" spans="1:13" x14ac:dyDescent="0.25">
      <c r="A5074" s="127" t="s">
        <v>9570</v>
      </c>
      <c r="B5074" s="80" t="s">
        <v>3235</v>
      </c>
      <c r="C5074" s="128">
        <v>0</v>
      </c>
      <c r="D5074" s="128">
        <v>0</v>
      </c>
      <c r="E5074" s="80">
        <v>0</v>
      </c>
      <c r="F5074" s="128">
        <v>0</v>
      </c>
      <c r="G5074" s="80">
        <v>0</v>
      </c>
      <c r="H5074" s="128">
        <v>0.6</v>
      </c>
      <c r="I5074" s="128">
        <v>0.7553041018387554</v>
      </c>
      <c r="J5074" s="80" t="s">
        <v>211</v>
      </c>
      <c r="K5074" s="80" t="s">
        <v>211</v>
      </c>
      <c r="L5074" s="128">
        <v>0</v>
      </c>
      <c r="M5074" s="81" t="s">
        <v>97</v>
      </c>
    </row>
    <row r="5075" spans="1:13" x14ac:dyDescent="0.25">
      <c r="A5075" s="127" t="s">
        <v>9456</v>
      </c>
      <c r="B5075" s="80" t="s">
        <v>6842</v>
      </c>
      <c r="C5075" s="128">
        <v>0</v>
      </c>
      <c r="D5075" s="128">
        <v>0</v>
      </c>
      <c r="E5075" s="80">
        <v>0</v>
      </c>
      <c r="F5075" s="128">
        <v>0</v>
      </c>
      <c r="G5075" s="80">
        <v>0</v>
      </c>
      <c r="H5075" s="128">
        <v>0.81034482758620685</v>
      </c>
      <c r="I5075" s="128">
        <v>0.49110671936758898</v>
      </c>
      <c r="J5075" s="80" t="s">
        <v>211</v>
      </c>
      <c r="K5075" s="80" t="s">
        <v>211</v>
      </c>
      <c r="L5075" s="128">
        <v>0</v>
      </c>
      <c r="M5075" s="81" t="s">
        <v>97</v>
      </c>
    </row>
    <row r="5076" spans="1:13" x14ac:dyDescent="0.25">
      <c r="A5076" s="127" t="s">
        <v>9555</v>
      </c>
      <c r="B5076" s="80" t="s">
        <v>3278</v>
      </c>
      <c r="C5076" s="128">
        <v>0</v>
      </c>
      <c r="D5076" s="128">
        <v>0</v>
      </c>
      <c r="E5076" s="80">
        <v>0</v>
      </c>
      <c r="F5076" s="128">
        <v>0</v>
      </c>
      <c r="G5076" s="80">
        <v>0</v>
      </c>
      <c r="H5076" s="128">
        <v>0.74358974358974372</v>
      </c>
      <c r="I5076" s="128">
        <v>0.57244318181818177</v>
      </c>
      <c r="J5076" s="80" t="s">
        <v>211</v>
      </c>
      <c r="K5076" s="80" t="s">
        <v>211</v>
      </c>
      <c r="L5076" s="128">
        <v>0</v>
      </c>
      <c r="M5076" s="81" t="s">
        <v>97</v>
      </c>
    </row>
    <row r="5077" spans="1:13" x14ac:dyDescent="0.25">
      <c r="A5077" s="127" t="s">
        <v>9490</v>
      </c>
      <c r="B5077" s="80" t="s">
        <v>6962</v>
      </c>
      <c r="C5077" s="128">
        <v>0</v>
      </c>
      <c r="D5077" s="128">
        <v>0</v>
      </c>
      <c r="E5077" s="80">
        <v>0</v>
      </c>
      <c r="F5077" s="128">
        <v>0</v>
      </c>
      <c r="G5077" s="80">
        <v>0</v>
      </c>
      <c r="H5077" s="128">
        <v>0.64</v>
      </c>
      <c r="I5077" s="128">
        <v>0.53629032258064513</v>
      </c>
      <c r="J5077" s="80" t="s">
        <v>211</v>
      </c>
      <c r="K5077" s="80" t="s">
        <v>211</v>
      </c>
      <c r="L5077" s="128">
        <v>0</v>
      </c>
      <c r="M5077" s="81" t="s">
        <v>97</v>
      </c>
    </row>
    <row r="5078" spans="1:13" x14ac:dyDescent="0.25">
      <c r="A5078" s="127" t="s">
        <v>9553</v>
      </c>
      <c r="B5078" s="80" t="s">
        <v>3319</v>
      </c>
      <c r="C5078" s="128">
        <v>0</v>
      </c>
      <c r="D5078" s="128">
        <v>0</v>
      </c>
      <c r="E5078" s="80">
        <v>0</v>
      </c>
      <c r="F5078" s="128">
        <v>0</v>
      </c>
      <c r="G5078" s="80">
        <v>0</v>
      </c>
      <c r="H5078" s="128">
        <v>0</v>
      </c>
      <c r="I5078" s="128">
        <v>0.45454545454545459</v>
      </c>
      <c r="J5078" s="80" t="s">
        <v>211</v>
      </c>
      <c r="K5078" s="80" t="s">
        <v>211</v>
      </c>
      <c r="L5078" s="128">
        <v>0</v>
      </c>
      <c r="M5078" s="81" t="s">
        <v>97</v>
      </c>
    </row>
    <row r="5079" spans="1:13" x14ac:dyDescent="0.25">
      <c r="A5079" s="127" t="s">
        <v>9578</v>
      </c>
      <c r="B5079" s="80" t="s">
        <v>3684</v>
      </c>
      <c r="C5079" s="128">
        <v>0</v>
      </c>
      <c r="D5079" s="128">
        <v>0</v>
      </c>
      <c r="E5079" s="80">
        <v>0</v>
      </c>
      <c r="F5079" s="128">
        <v>0</v>
      </c>
      <c r="G5079" s="80">
        <v>0</v>
      </c>
      <c r="H5079" s="128">
        <v>0.68888888888888888</v>
      </c>
      <c r="I5079" s="128">
        <v>0.53121801432958038</v>
      </c>
      <c r="J5079" s="80" t="s">
        <v>211</v>
      </c>
      <c r="K5079" s="80" t="s">
        <v>211</v>
      </c>
      <c r="L5079" s="128">
        <v>0</v>
      </c>
      <c r="M5079" s="81" t="s">
        <v>97</v>
      </c>
    </row>
    <row r="5080" spans="1:13" x14ac:dyDescent="0.25">
      <c r="A5080" s="127" t="s">
        <v>9469</v>
      </c>
      <c r="B5080" s="80" t="s">
        <v>6800</v>
      </c>
      <c r="C5080" s="128">
        <v>0</v>
      </c>
      <c r="D5080" s="128">
        <v>0</v>
      </c>
      <c r="E5080" s="80">
        <v>0</v>
      </c>
      <c r="F5080" s="128">
        <v>0</v>
      </c>
      <c r="G5080" s="80">
        <v>0</v>
      </c>
      <c r="H5080" s="128">
        <v>0.8</v>
      </c>
      <c r="I5080" s="128">
        <v>0.49934123847167328</v>
      </c>
      <c r="J5080" s="80" t="s">
        <v>211</v>
      </c>
      <c r="K5080" s="80" t="s">
        <v>211</v>
      </c>
      <c r="L5080" s="128">
        <v>0</v>
      </c>
      <c r="M5080" s="81" t="s">
        <v>97</v>
      </c>
    </row>
    <row r="5081" spans="1:13" x14ac:dyDescent="0.25">
      <c r="A5081" s="127" t="s">
        <v>9581</v>
      </c>
      <c r="B5081" s="80" t="s">
        <v>3682</v>
      </c>
      <c r="C5081" s="128">
        <v>0</v>
      </c>
      <c r="D5081" s="128">
        <v>0</v>
      </c>
      <c r="E5081" s="80">
        <v>0</v>
      </c>
      <c r="F5081" s="128">
        <v>0</v>
      </c>
      <c r="G5081" s="80">
        <v>0</v>
      </c>
      <c r="H5081" s="128">
        <v>0.66666666666666663</v>
      </c>
      <c r="I5081" s="128">
        <v>0.79280983916745507</v>
      </c>
      <c r="J5081" s="80" t="s">
        <v>211</v>
      </c>
      <c r="K5081" s="80" t="s">
        <v>211</v>
      </c>
      <c r="L5081" s="128">
        <v>0</v>
      </c>
      <c r="M5081" s="81" t="s">
        <v>97</v>
      </c>
    </row>
    <row r="5082" spans="1:13" x14ac:dyDescent="0.25">
      <c r="A5082" s="127" t="s">
        <v>9623</v>
      </c>
      <c r="B5082" s="80" t="s">
        <v>3688</v>
      </c>
      <c r="C5082" s="128">
        <v>0</v>
      </c>
      <c r="D5082" s="128">
        <v>0</v>
      </c>
      <c r="E5082" s="80">
        <v>0</v>
      </c>
      <c r="F5082" s="128">
        <v>0</v>
      </c>
      <c r="G5082" s="80">
        <v>0</v>
      </c>
      <c r="H5082" s="128">
        <v>0.51428571428571423</v>
      </c>
      <c r="I5082" s="128">
        <v>0.56485355648535562</v>
      </c>
      <c r="J5082" s="80" t="s">
        <v>211</v>
      </c>
      <c r="K5082" s="80" t="s">
        <v>211</v>
      </c>
      <c r="L5082" s="128">
        <v>0</v>
      </c>
      <c r="M5082" s="81" t="s">
        <v>97</v>
      </c>
    </row>
    <row r="5083" spans="1:13" x14ac:dyDescent="0.25">
      <c r="A5083" s="127" t="s">
        <v>9491</v>
      </c>
      <c r="B5083" s="80" t="s">
        <v>6934</v>
      </c>
      <c r="C5083" s="128">
        <v>0</v>
      </c>
      <c r="D5083" s="128">
        <v>0</v>
      </c>
      <c r="E5083" s="80">
        <v>0</v>
      </c>
      <c r="F5083" s="128">
        <v>0</v>
      </c>
      <c r="G5083" s="80">
        <v>0</v>
      </c>
      <c r="H5083" s="128">
        <v>0.57627118644067798</v>
      </c>
      <c r="I5083" s="128">
        <v>0.56033820138355106</v>
      </c>
      <c r="J5083" s="80" t="s">
        <v>211</v>
      </c>
      <c r="K5083" s="80" t="s">
        <v>211</v>
      </c>
      <c r="L5083" s="128">
        <v>0</v>
      </c>
      <c r="M5083" s="81" t="s">
        <v>97</v>
      </c>
    </row>
    <row r="5084" spans="1:13" x14ac:dyDescent="0.25">
      <c r="A5084" s="127" t="s">
        <v>9574</v>
      </c>
      <c r="B5084" s="80" t="s">
        <v>487</v>
      </c>
      <c r="C5084" s="128">
        <v>0</v>
      </c>
      <c r="D5084" s="128">
        <v>0</v>
      </c>
      <c r="E5084" s="80">
        <v>0</v>
      </c>
      <c r="F5084" s="128">
        <v>0</v>
      </c>
      <c r="G5084" s="80">
        <v>0</v>
      </c>
      <c r="H5084" s="128">
        <v>1</v>
      </c>
      <c r="I5084" s="128">
        <v>0.63636363636363635</v>
      </c>
      <c r="J5084" s="80" t="s">
        <v>211</v>
      </c>
      <c r="K5084" s="80" t="s">
        <v>211</v>
      </c>
      <c r="L5084" s="128">
        <v>0</v>
      </c>
      <c r="M5084" s="81" t="s">
        <v>97</v>
      </c>
    </row>
    <row r="5085" spans="1:13" x14ac:dyDescent="0.25">
      <c r="A5085" s="127" t="s">
        <v>9577</v>
      </c>
      <c r="B5085" s="80" t="s">
        <v>3680</v>
      </c>
      <c r="C5085" s="128">
        <v>0</v>
      </c>
      <c r="D5085" s="128">
        <v>0</v>
      </c>
      <c r="E5085" s="80">
        <v>0</v>
      </c>
      <c r="F5085" s="128">
        <v>0</v>
      </c>
      <c r="G5085" s="80">
        <v>0</v>
      </c>
      <c r="H5085" s="128">
        <v>0.6</v>
      </c>
      <c r="I5085" s="128">
        <v>0.5483568075117371</v>
      </c>
      <c r="J5085" s="80" t="s">
        <v>211</v>
      </c>
      <c r="K5085" s="80" t="s">
        <v>211</v>
      </c>
      <c r="L5085" s="128">
        <v>0</v>
      </c>
      <c r="M5085" s="81" t="s">
        <v>97</v>
      </c>
    </row>
    <row r="5086" spans="1:13" x14ac:dyDescent="0.25">
      <c r="A5086" s="127" t="s">
        <v>9450</v>
      </c>
      <c r="B5086" s="80" t="s">
        <v>6207</v>
      </c>
      <c r="C5086" s="128">
        <v>0</v>
      </c>
      <c r="D5086" s="128">
        <v>0</v>
      </c>
      <c r="E5086" s="80">
        <v>0</v>
      </c>
      <c r="F5086" s="128">
        <v>0</v>
      </c>
      <c r="G5086" s="80">
        <v>0</v>
      </c>
      <c r="H5086" s="128">
        <v>0.52380952380952384</v>
      </c>
      <c r="I5086" s="128">
        <v>0.52841596130592505</v>
      </c>
      <c r="J5086" s="80" t="s">
        <v>211</v>
      </c>
      <c r="K5086" s="80" t="s">
        <v>211</v>
      </c>
      <c r="L5086" s="128">
        <v>0</v>
      </c>
      <c r="M5086" s="81" t="s">
        <v>97</v>
      </c>
    </row>
    <row r="5087" spans="1:13" x14ac:dyDescent="0.25">
      <c r="A5087" s="127" t="s">
        <v>9576</v>
      </c>
      <c r="B5087" s="80" t="s">
        <v>3679</v>
      </c>
      <c r="C5087" s="128">
        <v>0</v>
      </c>
      <c r="D5087" s="128">
        <v>0</v>
      </c>
      <c r="E5087" s="80">
        <v>0</v>
      </c>
      <c r="F5087" s="128">
        <v>0</v>
      </c>
      <c r="G5087" s="80">
        <v>0</v>
      </c>
      <c r="H5087" s="128">
        <v>0.62666666666666671</v>
      </c>
      <c r="I5087" s="128">
        <v>0.80166147455867087</v>
      </c>
      <c r="J5087" s="80" t="s">
        <v>211</v>
      </c>
      <c r="K5087" s="80" t="s">
        <v>211</v>
      </c>
      <c r="L5087" s="128">
        <v>0</v>
      </c>
      <c r="M5087" s="81" t="s">
        <v>97</v>
      </c>
    </row>
    <row r="5088" spans="1:13" x14ac:dyDescent="0.25">
      <c r="A5088" s="127" t="s">
        <v>9580</v>
      </c>
      <c r="B5088" s="80" t="s">
        <v>3685</v>
      </c>
      <c r="C5088" s="128">
        <v>0</v>
      </c>
      <c r="D5088" s="128">
        <v>0</v>
      </c>
      <c r="E5088" s="80">
        <v>0</v>
      </c>
      <c r="F5088" s="128">
        <v>0</v>
      </c>
      <c r="G5088" s="80">
        <v>0</v>
      </c>
      <c r="H5088" s="128">
        <v>0.70370370370370372</v>
      </c>
      <c r="I5088" s="128">
        <v>0.80544354838709675</v>
      </c>
      <c r="J5088" s="80" t="s">
        <v>211</v>
      </c>
      <c r="K5088" s="80" t="s">
        <v>211</v>
      </c>
      <c r="L5088" s="128">
        <v>0</v>
      </c>
      <c r="M5088" s="81" t="s">
        <v>97</v>
      </c>
    </row>
    <row r="5089" spans="1:13" x14ac:dyDescent="0.25">
      <c r="A5089" s="127" t="s">
        <v>9591</v>
      </c>
      <c r="B5089" s="80" t="s">
        <v>1003</v>
      </c>
      <c r="C5089" s="128">
        <v>0</v>
      </c>
      <c r="D5089" s="128">
        <v>0</v>
      </c>
      <c r="E5089" s="80">
        <v>0</v>
      </c>
      <c r="F5089" s="128">
        <v>0</v>
      </c>
      <c r="G5089" s="80">
        <v>0</v>
      </c>
      <c r="H5089" s="128">
        <v>0.55384615384615388</v>
      </c>
      <c r="I5089" s="128">
        <v>0.53532338308457716</v>
      </c>
      <c r="J5089" s="80" t="s">
        <v>211</v>
      </c>
      <c r="K5089" s="80" t="s">
        <v>211</v>
      </c>
      <c r="L5089" s="128">
        <v>0</v>
      </c>
      <c r="M5089" s="81" t="s">
        <v>97</v>
      </c>
    </row>
    <row r="5090" spans="1:13" x14ac:dyDescent="0.25">
      <c r="A5090" s="127" t="s">
        <v>9600</v>
      </c>
      <c r="B5090" s="80" t="s">
        <v>3913</v>
      </c>
      <c r="C5090" s="128">
        <v>0</v>
      </c>
      <c r="D5090" s="128">
        <v>0</v>
      </c>
      <c r="E5090" s="80">
        <v>0</v>
      </c>
      <c r="F5090" s="128">
        <v>0</v>
      </c>
      <c r="G5090" s="80">
        <v>0</v>
      </c>
      <c r="H5090" s="128">
        <v>0.58571428571428574</v>
      </c>
      <c r="I5090" s="128">
        <v>0.81073703366696992</v>
      </c>
      <c r="J5090" s="80" t="s">
        <v>211</v>
      </c>
      <c r="K5090" s="80" t="s">
        <v>211</v>
      </c>
      <c r="L5090" s="128">
        <v>0</v>
      </c>
      <c r="M5090" s="81" t="s">
        <v>97</v>
      </c>
    </row>
    <row r="5091" spans="1:13" x14ac:dyDescent="0.25">
      <c r="A5091" s="127" t="s">
        <v>9594</v>
      </c>
      <c r="B5091" s="80" t="s">
        <v>3909</v>
      </c>
      <c r="C5091" s="128">
        <v>0</v>
      </c>
      <c r="D5091" s="128">
        <v>0</v>
      </c>
      <c r="E5091" s="80">
        <v>0</v>
      </c>
      <c r="F5091" s="128">
        <v>0</v>
      </c>
      <c r="G5091" s="80">
        <v>0</v>
      </c>
      <c r="H5091" s="128">
        <v>0.64130434782608692</v>
      </c>
      <c r="I5091" s="128">
        <v>0.78624338624338619</v>
      </c>
      <c r="J5091" s="80" t="s">
        <v>211</v>
      </c>
      <c r="K5091" s="80" t="s">
        <v>211</v>
      </c>
      <c r="L5091" s="128">
        <v>0</v>
      </c>
      <c r="M5091" s="81" t="s">
        <v>97</v>
      </c>
    </row>
    <row r="5092" spans="1:13" x14ac:dyDescent="0.25">
      <c r="A5092" s="127" t="s">
        <v>9630</v>
      </c>
      <c r="B5092" s="80" t="s">
        <v>6810</v>
      </c>
      <c r="C5092" s="128">
        <v>0</v>
      </c>
      <c r="D5092" s="128">
        <v>0</v>
      </c>
      <c r="E5092" s="80">
        <v>0</v>
      </c>
      <c r="F5092" s="128">
        <v>0</v>
      </c>
      <c r="G5092" s="80">
        <v>0</v>
      </c>
      <c r="H5092" s="128">
        <v>0.46153846153846162</v>
      </c>
      <c r="I5092" s="128">
        <v>0.46452866861030129</v>
      </c>
      <c r="J5092" s="80" t="s">
        <v>211</v>
      </c>
      <c r="K5092" s="80" t="s">
        <v>211</v>
      </c>
      <c r="L5092" s="128">
        <v>0</v>
      </c>
      <c r="M5092" s="81" t="s">
        <v>97</v>
      </c>
    </row>
    <row r="5093" spans="1:13" x14ac:dyDescent="0.25">
      <c r="A5093" s="127" t="s">
        <v>9596</v>
      </c>
      <c r="B5093" s="80" t="s">
        <v>3906</v>
      </c>
      <c r="C5093" s="128">
        <v>0</v>
      </c>
      <c r="D5093" s="128">
        <v>0</v>
      </c>
      <c r="E5093" s="80">
        <v>0</v>
      </c>
      <c r="F5093" s="128">
        <v>0</v>
      </c>
      <c r="G5093" s="80">
        <v>0</v>
      </c>
      <c r="H5093" s="128">
        <v>0.7068965517241379</v>
      </c>
      <c r="I5093" s="128">
        <v>0.78858814923189469</v>
      </c>
      <c r="J5093" s="80" t="s">
        <v>211</v>
      </c>
      <c r="K5093" s="80" t="s">
        <v>211</v>
      </c>
      <c r="L5093" s="128">
        <v>0</v>
      </c>
      <c r="M5093" s="81" t="s">
        <v>97</v>
      </c>
    </row>
    <row r="5094" spans="1:13" x14ac:dyDescent="0.25">
      <c r="A5094" s="127" t="s">
        <v>9649</v>
      </c>
      <c r="B5094" s="80" t="s">
        <v>3903</v>
      </c>
      <c r="C5094" s="128">
        <v>0</v>
      </c>
      <c r="D5094" s="128">
        <v>0</v>
      </c>
      <c r="E5094" s="80">
        <v>0</v>
      </c>
      <c r="F5094" s="128">
        <v>0</v>
      </c>
      <c r="G5094" s="80">
        <v>0</v>
      </c>
      <c r="H5094" s="128">
        <v>0.90277777777777779</v>
      </c>
      <c r="I5094" s="128">
        <v>0.7919540229885057</v>
      </c>
      <c r="J5094" s="80" t="s">
        <v>211</v>
      </c>
      <c r="K5094" s="80" t="s">
        <v>211</v>
      </c>
      <c r="L5094" s="128">
        <v>0</v>
      </c>
      <c r="M5094" s="81" t="s">
        <v>97</v>
      </c>
    </row>
    <row r="5095" spans="1:13" x14ac:dyDescent="0.25">
      <c r="A5095" s="127" t="s">
        <v>9634</v>
      </c>
      <c r="B5095" s="80" t="s">
        <v>6784</v>
      </c>
      <c r="C5095" s="128">
        <v>0</v>
      </c>
      <c r="D5095" s="128">
        <v>0</v>
      </c>
      <c r="E5095" s="80">
        <v>0</v>
      </c>
      <c r="F5095" s="128">
        <v>0</v>
      </c>
      <c r="G5095" s="80">
        <v>0</v>
      </c>
      <c r="H5095" s="128">
        <v>0.75</v>
      </c>
      <c r="I5095" s="128">
        <v>0.47346938775510206</v>
      </c>
      <c r="J5095" s="80" t="s">
        <v>211</v>
      </c>
      <c r="K5095" s="80" t="s">
        <v>211</v>
      </c>
      <c r="L5095" s="128">
        <v>0</v>
      </c>
      <c r="M5095" s="81" t="s">
        <v>97</v>
      </c>
    </row>
    <row r="5096" spans="1:13" x14ac:dyDescent="0.25">
      <c r="A5096" s="127" t="s">
        <v>9597</v>
      </c>
      <c r="B5096" s="80" t="s">
        <v>3900</v>
      </c>
      <c r="C5096" s="128">
        <v>0</v>
      </c>
      <c r="D5096" s="128">
        <v>0</v>
      </c>
      <c r="E5096" s="80">
        <v>0</v>
      </c>
      <c r="F5096" s="128">
        <v>0</v>
      </c>
      <c r="G5096" s="80">
        <v>0</v>
      </c>
      <c r="H5096" s="128">
        <v>0.58620689655172409</v>
      </c>
      <c r="I5096" s="128">
        <v>0.78328402366863903</v>
      </c>
      <c r="J5096" s="80" t="s">
        <v>211</v>
      </c>
      <c r="K5096" s="80" t="s">
        <v>211</v>
      </c>
      <c r="L5096" s="128">
        <v>0</v>
      </c>
      <c r="M5096" s="81" t="s">
        <v>97</v>
      </c>
    </row>
    <row r="5097" spans="1:13" x14ac:dyDescent="0.25">
      <c r="A5097" s="127" t="s">
        <v>9599</v>
      </c>
      <c r="B5097" s="80" t="s">
        <v>3897</v>
      </c>
      <c r="C5097" s="128">
        <v>0</v>
      </c>
      <c r="D5097" s="128">
        <v>0</v>
      </c>
      <c r="E5097" s="80">
        <v>0</v>
      </c>
      <c r="F5097" s="128">
        <v>0</v>
      </c>
      <c r="G5097" s="80">
        <v>0</v>
      </c>
      <c r="H5097" s="128">
        <v>0.83950617283950613</v>
      </c>
      <c r="I5097" s="128">
        <v>0.78785357737104811</v>
      </c>
      <c r="J5097" s="80" t="s">
        <v>211</v>
      </c>
      <c r="K5097" s="80" t="s">
        <v>211</v>
      </c>
      <c r="L5097" s="128">
        <v>0</v>
      </c>
      <c r="M5097" s="81" t="s">
        <v>97</v>
      </c>
    </row>
    <row r="5098" spans="1:13" x14ac:dyDescent="0.25">
      <c r="A5098" s="127" t="s">
        <v>9636</v>
      </c>
      <c r="B5098" s="80" t="s">
        <v>8557</v>
      </c>
      <c r="C5098" s="128">
        <v>0</v>
      </c>
      <c r="D5098" s="128">
        <v>0</v>
      </c>
      <c r="E5098" s="80">
        <v>0</v>
      </c>
      <c r="F5098" s="128">
        <v>0</v>
      </c>
      <c r="G5098" s="80">
        <v>0</v>
      </c>
      <c r="H5098" s="128">
        <v>0.45454545454545459</v>
      </c>
      <c r="I5098" s="128">
        <v>0.51865008880994667</v>
      </c>
      <c r="J5098" s="80" t="s">
        <v>211</v>
      </c>
      <c r="K5098" s="80" t="s">
        <v>211</v>
      </c>
      <c r="L5098" s="128">
        <v>0</v>
      </c>
      <c r="M5098" s="81" t="s">
        <v>97</v>
      </c>
    </row>
    <row r="5099" spans="1:13" x14ac:dyDescent="0.25">
      <c r="A5099" s="127" t="s">
        <v>9601</v>
      </c>
      <c r="B5099" s="80" t="s">
        <v>3890</v>
      </c>
      <c r="C5099" s="128">
        <v>0</v>
      </c>
      <c r="D5099" s="128">
        <v>0</v>
      </c>
      <c r="E5099" s="80">
        <v>0</v>
      </c>
      <c r="F5099" s="128">
        <v>0</v>
      </c>
      <c r="G5099" s="80">
        <v>0</v>
      </c>
      <c r="H5099" s="128">
        <v>0.7924528301886794</v>
      </c>
      <c r="I5099" s="128">
        <v>0.82054054054054049</v>
      </c>
      <c r="J5099" s="80" t="s">
        <v>211</v>
      </c>
      <c r="K5099" s="80" t="s">
        <v>211</v>
      </c>
      <c r="L5099" s="128">
        <v>0</v>
      </c>
      <c r="M5099" s="81" t="s">
        <v>97</v>
      </c>
    </row>
    <row r="5100" spans="1:13" x14ac:dyDescent="0.25">
      <c r="A5100" s="127" t="s">
        <v>9603</v>
      </c>
      <c r="B5100" s="80" t="s">
        <v>3894</v>
      </c>
      <c r="C5100" s="128">
        <v>0</v>
      </c>
      <c r="D5100" s="128">
        <v>0</v>
      </c>
      <c r="E5100" s="80">
        <v>0</v>
      </c>
      <c r="F5100" s="128">
        <v>0</v>
      </c>
      <c r="G5100" s="80">
        <v>0</v>
      </c>
      <c r="H5100" s="128">
        <v>0.70588235294117652</v>
      </c>
      <c r="I5100" s="128">
        <v>0.80212014134275611</v>
      </c>
      <c r="J5100" s="80" t="s">
        <v>211</v>
      </c>
      <c r="K5100" s="80" t="s">
        <v>211</v>
      </c>
      <c r="L5100" s="128">
        <v>0</v>
      </c>
      <c r="M5100" s="81" t="s">
        <v>97</v>
      </c>
    </row>
    <row r="5101" spans="1:13" x14ac:dyDescent="0.25">
      <c r="A5101" s="127" t="s">
        <v>9610</v>
      </c>
      <c r="B5101" s="80" t="s">
        <v>3998</v>
      </c>
      <c r="C5101" s="128">
        <v>0</v>
      </c>
      <c r="D5101" s="128">
        <v>0</v>
      </c>
      <c r="E5101" s="80">
        <v>0</v>
      </c>
      <c r="F5101" s="128">
        <v>0</v>
      </c>
      <c r="G5101" s="80">
        <v>0</v>
      </c>
      <c r="H5101" s="128">
        <v>0.75</v>
      </c>
      <c r="I5101" s="128">
        <v>0.82092365692742708</v>
      </c>
      <c r="J5101" s="80" t="s">
        <v>211</v>
      </c>
      <c r="K5101" s="80" t="s">
        <v>211</v>
      </c>
      <c r="L5101" s="128">
        <v>0</v>
      </c>
      <c r="M5101" s="81" t="s">
        <v>97</v>
      </c>
    </row>
    <row r="5102" spans="1:13" x14ac:dyDescent="0.25">
      <c r="A5102" s="127" t="s">
        <v>9608</v>
      </c>
      <c r="B5102" s="80" t="s">
        <v>468</v>
      </c>
      <c r="C5102" s="128">
        <v>0</v>
      </c>
      <c r="D5102" s="128">
        <v>0</v>
      </c>
      <c r="E5102" s="80">
        <v>0</v>
      </c>
      <c r="F5102" s="128">
        <v>0</v>
      </c>
      <c r="G5102" s="80">
        <v>0</v>
      </c>
      <c r="H5102" s="128">
        <v>0.5423728813559322</v>
      </c>
      <c r="I5102" s="128">
        <v>0.79961649089165876</v>
      </c>
      <c r="J5102" s="80" t="s">
        <v>211</v>
      </c>
      <c r="K5102" s="80" t="s">
        <v>211</v>
      </c>
      <c r="L5102" s="128">
        <v>0</v>
      </c>
      <c r="M5102" s="81" t="s">
        <v>97</v>
      </c>
    </row>
    <row r="5103" spans="1:13" x14ac:dyDescent="0.25">
      <c r="A5103" s="127" t="s">
        <v>9651</v>
      </c>
      <c r="B5103" s="80" t="s">
        <v>4059</v>
      </c>
      <c r="C5103" s="128">
        <v>0</v>
      </c>
      <c r="D5103" s="128">
        <v>0</v>
      </c>
      <c r="E5103" s="80">
        <v>0</v>
      </c>
      <c r="F5103" s="128">
        <v>0</v>
      </c>
      <c r="G5103" s="80">
        <v>0</v>
      </c>
      <c r="H5103" s="128">
        <v>0.69135802469135799</v>
      </c>
      <c r="I5103" s="128">
        <v>0.79519331243469171</v>
      </c>
      <c r="J5103" s="80" t="s">
        <v>211</v>
      </c>
      <c r="K5103" s="80" t="s">
        <v>211</v>
      </c>
      <c r="L5103" s="128">
        <v>0</v>
      </c>
      <c r="M5103" s="81" t="s">
        <v>97</v>
      </c>
    </row>
    <row r="5104" spans="1:13" x14ac:dyDescent="0.25">
      <c r="A5104" s="127" t="s">
        <v>9657</v>
      </c>
      <c r="B5104" s="80" t="s">
        <v>4001</v>
      </c>
      <c r="C5104" s="128">
        <v>0</v>
      </c>
      <c r="D5104" s="128">
        <v>0</v>
      </c>
      <c r="E5104" s="80">
        <v>0</v>
      </c>
      <c r="F5104" s="128">
        <v>0</v>
      </c>
      <c r="G5104" s="80">
        <v>0</v>
      </c>
      <c r="H5104" s="128">
        <v>0.75257731958762875</v>
      </c>
      <c r="I5104" s="128">
        <v>0.77500000000000002</v>
      </c>
      <c r="J5104" s="80" t="s">
        <v>211</v>
      </c>
      <c r="K5104" s="80" t="s">
        <v>211</v>
      </c>
      <c r="L5104" s="128">
        <v>0</v>
      </c>
      <c r="M5104" s="81" t="s">
        <v>97</v>
      </c>
    </row>
    <row r="5105" spans="1:13" x14ac:dyDescent="0.25">
      <c r="A5105" s="127" t="s">
        <v>9625</v>
      </c>
      <c r="B5105" s="80" t="s">
        <v>999</v>
      </c>
      <c r="C5105" s="128">
        <v>0</v>
      </c>
      <c r="D5105" s="128">
        <v>0</v>
      </c>
      <c r="E5105" s="80">
        <v>0</v>
      </c>
      <c r="F5105" s="128">
        <v>0</v>
      </c>
      <c r="G5105" s="80">
        <v>0</v>
      </c>
      <c r="H5105" s="128">
        <v>0.68333333333333335</v>
      </c>
      <c r="I5105" s="128">
        <v>0.79655172413793107</v>
      </c>
      <c r="J5105" s="80" t="s">
        <v>211</v>
      </c>
      <c r="K5105" s="80" t="s">
        <v>211</v>
      </c>
      <c r="L5105" s="128">
        <v>0</v>
      </c>
      <c r="M5105" s="81" t="s">
        <v>97</v>
      </c>
    </row>
    <row r="5106" spans="1:13" x14ac:dyDescent="0.25">
      <c r="A5106" s="127" t="s">
        <v>9627</v>
      </c>
      <c r="B5106" s="80" t="s">
        <v>3988</v>
      </c>
      <c r="C5106" s="128">
        <v>0</v>
      </c>
      <c r="D5106" s="128">
        <v>0</v>
      </c>
      <c r="E5106" s="80">
        <v>0</v>
      </c>
      <c r="F5106" s="128">
        <v>0</v>
      </c>
      <c r="G5106" s="80">
        <v>0</v>
      </c>
      <c r="H5106" s="128">
        <v>0.63888888888888884</v>
      </c>
      <c r="I5106" s="128">
        <v>0.79173989455184524</v>
      </c>
      <c r="J5106" s="80" t="s">
        <v>211</v>
      </c>
      <c r="K5106" s="80" t="s">
        <v>211</v>
      </c>
      <c r="L5106" s="128">
        <v>0</v>
      </c>
      <c r="M5106" s="81" t="s">
        <v>97</v>
      </c>
    </row>
    <row r="5107" spans="1:13" x14ac:dyDescent="0.25">
      <c r="A5107" s="127" t="s">
        <v>9629</v>
      </c>
      <c r="B5107" s="80" t="s">
        <v>3996</v>
      </c>
      <c r="C5107" s="128">
        <v>0</v>
      </c>
      <c r="D5107" s="128">
        <v>0</v>
      </c>
      <c r="E5107" s="80">
        <v>0</v>
      </c>
      <c r="F5107" s="128">
        <v>0</v>
      </c>
      <c r="G5107" s="80">
        <v>0</v>
      </c>
      <c r="H5107" s="128">
        <v>0.66666666666666663</v>
      </c>
      <c r="I5107" s="128">
        <v>0.77076923076923076</v>
      </c>
      <c r="J5107" s="80" t="s">
        <v>211</v>
      </c>
      <c r="K5107" s="80" t="s">
        <v>211</v>
      </c>
      <c r="L5107" s="128">
        <v>0</v>
      </c>
      <c r="M5107" s="81" t="s">
        <v>97</v>
      </c>
    </row>
    <row r="5108" spans="1:13" x14ac:dyDescent="0.25">
      <c r="A5108" s="127" t="s">
        <v>9639</v>
      </c>
      <c r="B5108" s="80" t="s">
        <v>4093</v>
      </c>
      <c r="C5108" s="128">
        <v>0</v>
      </c>
      <c r="D5108" s="128">
        <v>0</v>
      </c>
      <c r="E5108" s="80">
        <v>0</v>
      </c>
      <c r="F5108" s="128">
        <v>0</v>
      </c>
      <c r="G5108" s="80">
        <v>0</v>
      </c>
      <c r="H5108" s="128">
        <v>0.77777777777777779</v>
      </c>
      <c r="I5108" s="128">
        <v>0.52881698685540945</v>
      </c>
      <c r="J5108" s="80" t="s">
        <v>211</v>
      </c>
      <c r="K5108" s="80" t="s">
        <v>211</v>
      </c>
      <c r="L5108" s="128">
        <v>0</v>
      </c>
      <c r="M5108" s="81" t="s">
        <v>97</v>
      </c>
    </row>
    <row r="5109" spans="1:13" x14ac:dyDescent="0.25">
      <c r="A5109" s="127" t="s">
        <v>9604</v>
      </c>
      <c r="B5109" s="80" t="s">
        <v>4004</v>
      </c>
      <c r="C5109" s="128">
        <v>0</v>
      </c>
      <c r="D5109" s="128">
        <v>0</v>
      </c>
      <c r="E5109" s="80">
        <v>0</v>
      </c>
      <c r="F5109" s="128">
        <v>0</v>
      </c>
      <c r="G5109" s="80">
        <v>0</v>
      </c>
      <c r="H5109" s="128">
        <v>0.47058823529411759</v>
      </c>
      <c r="I5109" s="128">
        <v>0.53899082568807344</v>
      </c>
      <c r="J5109" s="80" t="s">
        <v>211</v>
      </c>
      <c r="K5109" s="80" t="s">
        <v>211</v>
      </c>
      <c r="L5109" s="128">
        <v>0</v>
      </c>
      <c r="M5109" s="81" t="s">
        <v>97</v>
      </c>
    </row>
    <row r="5110" spans="1:13" x14ac:dyDescent="0.25">
      <c r="A5110" s="127" t="s">
        <v>9611</v>
      </c>
      <c r="B5110" s="80" t="s">
        <v>3986</v>
      </c>
      <c r="C5110" s="128">
        <v>0</v>
      </c>
      <c r="D5110" s="128">
        <v>0</v>
      </c>
      <c r="E5110" s="80">
        <v>0</v>
      </c>
      <c r="F5110" s="128">
        <v>0</v>
      </c>
      <c r="G5110" s="80">
        <v>0</v>
      </c>
      <c r="H5110" s="128">
        <v>0.75555555555555554</v>
      </c>
      <c r="I5110" s="128">
        <v>0.52039891205802358</v>
      </c>
      <c r="J5110" s="80" t="s">
        <v>211</v>
      </c>
      <c r="K5110" s="80" t="s">
        <v>211</v>
      </c>
      <c r="L5110" s="128">
        <v>0</v>
      </c>
      <c r="M5110" s="81" t="s">
        <v>97</v>
      </c>
    </row>
    <row r="5111" spans="1:13" x14ac:dyDescent="0.25">
      <c r="A5111" s="127" t="s">
        <v>9606</v>
      </c>
      <c r="B5111" s="80" t="s">
        <v>3992</v>
      </c>
      <c r="C5111" s="128">
        <v>0</v>
      </c>
      <c r="D5111" s="128">
        <v>0</v>
      </c>
      <c r="E5111" s="80">
        <v>0</v>
      </c>
      <c r="F5111" s="128">
        <v>0</v>
      </c>
      <c r="G5111" s="80">
        <v>0</v>
      </c>
      <c r="H5111" s="128">
        <v>0.65217391304347827</v>
      </c>
      <c r="I5111" s="128">
        <v>0.49830508474576274</v>
      </c>
      <c r="J5111" s="80" t="s">
        <v>211</v>
      </c>
      <c r="K5111" s="80" t="s">
        <v>211</v>
      </c>
      <c r="L5111" s="128">
        <v>0</v>
      </c>
      <c r="M5111" s="81" t="s">
        <v>97</v>
      </c>
    </row>
    <row r="5112" spans="1:13" x14ac:dyDescent="0.25">
      <c r="A5112" s="127" t="s">
        <v>9616</v>
      </c>
      <c r="B5112" s="80" t="s">
        <v>4097</v>
      </c>
      <c r="C5112" s="128">
        <v>0</v>
      </c>
      <c r="D5112" s="128">
        <v>0</v>
      </c>
      <c r="E5112" s="80">
        <v>0</v>
      </c>
      <c r="F5112" s="128">
        <v>0</v>
      </c>
      <c r="G5112" s="80">
        <v>0</v>
      </c>
      <c r="H5112" s="128">
        <v>0.40625</v>
      </c>
      <c r="I5112" s="128">
        <v>0.53882725832012679</v>
      </c>
      <c r="J5112" s="80" t="s">
        <v>211</v>
      </c>
      <c r="K5112" s="80" t="s">
        <v>211</v>
      </c>
      <c r="L5112" s="128">
        <v>0</v>
      </c>
      <c r="M5112" s="81" t="s">
        <v>97</v>
      </c>
    </row>
    <row r="5113" spans="1:13" x14ac:dyDescent="0.25">
      <c r="A5113" s="127" t="s">
        <v>9556</v>
      </c>
      <c r="B5113" s="80" t="s">
        <v>8734</v>
      </c>
      <c r="C5113" s="128">
        <v>0</v>
      </c>
      <c r="D5113" s="128">
        <v>0</v>
      </c>
      <c r="E5113" s="80">
        <v>0</v>
      </c>
      <c r="F5113" s="128">
        <v>0</v>
      </c>
      <c r="G5113" s="80">
        <v>0</v>
      </c>
      <c r="H5113" s="128">
        <v>0.2608695652173913</v>
      </c>
      <c r="I5113" s="128">
        <v>0.47411444141689374</v>
      </c>
      <c r="J5113" s="80" t="s">
        <v>211</v>
      </c>
      <c r="K5113" s="80" t="s">
        <v>211</v>
      </c>
      <c r="L5113" s="128">
        <v>0</v>
      </c>
      <c r="M5113" s="81" t="s">
        <v>97</v>
      </c>
    </row>
    <row r="5114" spans="1:13" x14ac:dyDescent="0.25">
      <c r="A5114" s="127" t="s">
        <v>9592</v>
      </c>
      <c r="B5114" s="80" t="s">
        <v>141</v>
      </c>
      <c r="C5114" s="128">
        <v>0</v>
      </c>
      <c r="D5114" s="128">
        <v>0</v>
      </c>
      <c r="E5114" s="80">
        <v>0</v>
      </c>
      <c r="F5114" s="128">
        <v>0</v>
      </c>
      <c r="G5114" s="80">
        <v>0</v>
      </c>
      <c r="H5114" s="128">
        <v>0.72093023255813948</v>
      </c>
      <c r="I5114" s="128">
        <v>0.53346855983772823</v>
      </c>
      <c r="J5114" s="80" t="s">
        <v>211</v>
      </c>
      <c r="K5114" s="80" t="s">
        <v>211</v>
      </c>
      <c r="L5114" s="128">
        <v>0</v>
      </c>
      <c r="M5114" s="81" t="s">
        <v>97</v>
      </c>
    </row>
    <row r="5115" spans="1:13" x14ac:dyDescent="0.25">
      <c r="A5115" s="127" t="s">
        <v>9641</v>
      </c>
      <c r="B5115" s="80" t="s">
        <v>3987</v>
      </c>
      <c r="C5115" s="128">
        <v>0</v>
      </c>
      <c r="D5115" s="128">
        <v>0</v>
      </c>
      <c r="E5115" s="80">
        <v>0</v>
      </c>
      <c r="F5115" s="128">
        <v>0</v>
      </c>
      <c r="G5115" s="80">
        <v>0</v>
      </c>
      <c r="H5115" s="128">
        <v>0.58333333333333337</v>
      </c>
      <c r="I5115" s="128">
        <v>0.51523545706371188</v>
      </c>
      <c r="J5115" s="80" t="s">
        <v>211</v>
      </c>
      <c r="K5115" s="80" t="s">
        <v>211</v>
      </c>
      <c r="L5115" s="128">
        <v>0</v>
      </c>
      <c r="M5115" s="81" t="s">
        <v>97</v>
      </c>
    </row>
    <row r="5116" spans="1:13" x14ac:dyDescent="0.25">
      <c r="A5116" s="127" t="s">
        <v>9557</v>
      </c>
      <c r="B5116" s="80" t="s">
        <v>8726</v>
      </c>
      <c r="C5116" s="128">
        <v>0</v>
      </c>
      <c r="D5116" s="128">
        <v>0</v>
      </c>
      <c r="E5116" s="80">
        <v>0</v>
      </c>
      <c r="F5116" s="128">
        <v>0</v>
      </c>
      <c r="G5116" s="80">
        <v>0</v>
      </c>
      <c r="H5116" s="128">
        <v>0.58333333333333337</v>
      </c>
      <c r="I5116" s="128">
        <v>0.5584958217270195</v>
      </c>
      <c r="J5116" s="80" t="s">
        <v>211</v>
      </c>
      <c r="K5116" s="80" t="s">
        <v>211</v>
      </c>
      <c r="L5116" s="128">
        <v>0</v>
      </c>
      <c r="M5116" s="81" t="s">
        <v>97</v>
      </c>
    </row>
    <row r="5117" spans="1:13" x14ac:dyDescent="0.25">
      <c r="A5117" s="127" t="s">
        <v>9642</v>
      </c>
      <c r="B5117" s="80" t="s">
        <v>3997</v>
      </c>
      <c r="C5117" s="128">
        <v>0</v>
      </c>
      <c r="D5117" s="128">
        <v>0</v>
      </c>
      <c r="E5117" s="80">
        <v>0</v>
      </c>
      <c r="F5117" s="128">
        <v>0</v>
      </c>
      <c r="G5117" s="80">
        <v>0</v>
      </c>
      <c r="H5117" s="128">
        <v>0.83673469387755106</v>
      </c>
      <c r="I5117" s="128">
        <v>0.52350698856416777</v>
      </c>
      <c r="J5117" s="80" t="s">
        <v>211</v>
      </c>
      <c r="K5117" s="80" t="s">
        <v>211</v>
      </c>
      <c r="L5117" s="128">
        <v>0</v>
      </c>
      <c r="M5117" s="81" t="s">
        <v>97</v>
      </c>
    </row>
    <row r="5118" spans="1:13" x14ac:dyDescent="0.25">
      <c r="A5118" s="127" t="s">
        <v>9644</v>
      </c>
      <c r="B5118" s="80" t="s">
        <v>4014</v>
      </c>
      <c r="C5118" s="128">
        <v>0</v>
      </c>
      <c r="D5118" s="128">
        <v>0</v>
      </c>
      <c r="E5118" s="80">
        <v>0</v>
      </c>
      <c r="F5118" s="128">
        <v>0</v>
      </c>
      <c r="G5118" s="80">
        <v>0</v>
      </c>
      <c r="H5118" s="128">
        <v>0.44827586206896552</v>
      </c>
      <c r="I5118" s="128">
        <v>0.51673944687045126</v>
      </c>
      <c r="J5118" s="80" t="s">
        <v>211</v>
      </c>
      <c r="K5118" s="80" t="s">
        <v>211</v>
      </c>
      <c r="L5118" s="128">
        <v>0</v>
      </c>
      <c r="M5118" s="81" t="s">
        <v>97</v>
      </c>
    </row>
    <row r="5119" spans="1:13" x14ac:dyDescent="0.25">
      <c r="A5119" s="127" t="s">
        <v>9559</v>
      </c>
      <c r="B5119" s="80" t="s">
        <v>8720</v>
      </c>
      <c r="C5119" s="128">
        <v>0</v>
      </c>
      <c r="D5119" s="128">
        <v>0</v>
      </c>
      <c r="E5119" s="80">
        <v>0</v>
      </c>
      <c r="F5119" s="128">
        <v>0</v>
      </c>
      <c r="G5119" s="80">
        <v>0</v>
      </c>
      <c r="H5119" s="128">
        <v>0.63513513513513509</v>
      </c>
      <c r="I5119" s="128">
        <v>0.52028397565922924</v>
      </c>
      <c r="J5119" s="80" t="s">
        <v>211</v>
      </c>
      <c r="K5119" s="80" t="s">
        <v>211</v>
      </c>
      <c r="L5119" s="128">
        <v>0</v>
      </c>
      <c r="M5119" s="81" t="s">
        <v>97</v>
      </c>
    </row>
    <row r="5120" spans="1:13" x14ac:dyDescent="0.25">
      <c r="A5120" s="127" t="s">
        <v>9638</v>
      </c>
      <c r="B5120" s="80" t="s">
        <v>3995</v>
      </c>
      <c r="C5120" s="128">
        <v>0</v>
      </c>
      <c r="D5120" s="128">
        <v>0</v>
      </c>
      <c r="E5120" s="80">
        <v>0</v>
      </c>
      <c r="F5120" s="128">
        <v>0</v>
      </c>
      <c r="G5120" s="80">
        <v>0</v>
      </c>
      <c r="H5120" s="128">
        <v>0.24528301886792453</v>
      </c>
      <c r="I5120" s="128">
        <v>0.54673366834170856</v>
      </c>
      <c r="J5120" s="80" t="s">
        <v>211</v>
      </c>
      <c r="K5120" s="80" t="s">
        <v>211</v>
      </c>
      <c r="L5120" s="128">
        <v>0</v>
      </c>
      <c r="M5120" s="81" t="s">
        <v>97</v>
      </c>
    </row>
    <row r="5121" spans="1:13" x14ac:dyDescent="0.25">
      <c r="A5121" s="127" t="s">
        <v>9631</v>
      </c>
      <c r="B5121" s="80" t="s">
        <v>3991</v>
      </c>
      <c r="C5121" s="128">
        <v>0</v>
      </c>
      <c r="D5121" s="128">
        <v>0</v>
      </c>
      <c r="E5121" s="80">
        <v>0</v>
      </c>
      <c r="F5121" s="128">
        <v>0</v>
      </c>
      <c r="G5121" s="80">
        <v>0</v>
      </c>
      <c r="H5121" s="128">
        <v>0.66666666666666663</v>
      </c>
      <c r="I5121" s="128">
        <v>0.54595588235294112</v>
      </c>
      <c r="J5121" s="80" t="s">
        <v>211</v>
      </c>
      <c r="K5121" s="80" t="s">
        <v>211</v>
      </c>
      <c r="L5121" s="128">
        <v>0</v>
      </c>
      <c r="M5121" s="81" t="s">
        <v>97</v>
      </c>
    </row>
    <row r="5122" spans="1:13" x14ac:dyDescent="0.25">
      <c r="A5122" s="127" t="s">
        <v>9645</v>
      </c>
      <c r="B5122" s="80" t="s">
        <v>4015</v>
      </c>
      <c r="C5122" s="128">
        <v>0</v>
      </c>
      <c r="D5122" s="128">
        <v>0</v>
      </c>
      <c r="E5122" s="80">
        <v>0</v>
      </c>
      <c r="F5122" s="128">
        <v>0</v>
      </c>
      <c r="G5122" s="80">
        <v>0</v>
      </c>
      <c r="H5122" s="128">
        <v>0.4</v>
      </c>
      <c r="I5122" s="128">
        <v>0.56754385964912279</v>
      </c>
      <c r="J5122" s="80" t="s">
        <v>211</v>
      </c>
      <c r="K5122" s="80" t="s">
        <v>211</v>
      </c>
      <c r="L5122" s="128">
        <v>0</v>
      </c>
      <c r="M5122" s="81" t="s">
        <v>97</v>
      </c>
    </row>
    <row r="5123" spans="1:13" x14ac:dyDescent="0.25">
      <c r="A5123" s="127" t="s">
        <v>9654</v>
      </c>
      <c r="B5123" s="80" t="s">
        <v>3984</v>
      </c>
      <c r="C5123" s="128">
        <v>0</v>
      </c>
      <c r="D5123" s="128">
        <v>0</v>
      </c>
      <c r="E5123" s="80">
        <v>0</v>
      </c>
      <c r="F5123" s="128">
        <v>0</v>
      </c>
      <c r="G5123" s="80">
        <v>0</v>
      </c>
      <c r="H5123" s="128">
        <v>0.53846153846153844</v>
      </c>
      <c r="I5123" s="128">
        <v>0.52448657187993686</v>
      </c>
      <c r="J5123" s="80" t="s">
        <v>211</v>
      </c>
      <c r="K5123" s="80" t="s">
        <v>211</v>
      </c>
      <c r="L5123" s="128">
        <v>0</v>
      </c>
      <c r="M5123" s="81" t="s">
        <v>97</v>
      </c>
    </row>
    <row r="5124" spans="1:13" x14ac:dyDescent="0.25">
      <c r="A5124" s="127" t="s">
        <v>9633</v>
      </c>
      <c r="B5124" s="80" t="s">
        <v>3993</v>
      </c>
      <c r="C5124" s="128">
        <v>0</v>
      </c>
      <c r="D5124" s="128">
        <v>0</v>
      </c>
      <c r="E5124" s="80">
        <v>0</v>
      </c>
      <c r="F5124" s="128">
        <v>0</v>
      </c>
      <c r="G5124" s="80">
        <v>0</v>
      </c>
      <c r="H5124" s="128">
        <v>0.56000000000000005</v>
      </c>
      <c r="I5124" s="128">
        <v>0.50937500000000002</v>
      </c>
      <c r="J5124" s="80" t="s">
        <v>211</v>
      </c>
      <c r="K5124" s="80" t="s">
        <v>211</v>
      </c>
      <c r="L5124" s="128">
        <v>0</v>
      </c>
      <c r="M5124" s="81" t="s">
        <v>97</v>
      </c>
    </row>
    <row r="5125" spans="1:13" x14ac:dyDescent="0.25">
      <c r="A5125" s="127" t="s">
        <v>9635</v>
      </c>
      <c r="B5125" s="80" t="s">
        <v>4007</v>
      </c>
      <c r="C5125" s="128">
        <v>0</v>
      </c>
      <c r="D5125" s="128">
        <v>0</v>
      </c>
      <c r="E5125" s="80">
        <v>0</v>
      </c>
      <c r="F5125" s="128">
        <v>0</v>
      </c>
      <c r="G5125" s="80">
        <v>0</v>
      </c>
      <c r="H5125" s="128">
        <v>0.5714285714285714</v>
      </c>
      <c r="I5125" s="128">
        <v>0.49772727272727274</v>
      </c>
      <c r="J5125" s="80" t="s">
        <v>211</v>
      </c>
      <c r="K5125" s="80" t="s">
        <v>211</v>
      </c>
      <c r="L5125" s="128">
        <v>0</v>
      </c>
      <c r="M5125" s="81" t="s">
        <v>97</v>
      </c>
    </row>
    <row r="5126" spans="1:13" x14ac:dyDescent="0.25">
      <c r="A5126" s="127" t="s">
        <v>9653</v>
      </c>
      <c r="B5126" s="80" t="s">
        <v>4011</v>
      </c>
      <c r="C5126" s="128">
        <v>0</v>
      </c>
      <c r="D5126" s="128">
        <v>0</v>
      </c>
      <c r="E5126" s="80">
        <v>0</v>
      </c>
      <c r="F5126" s="128">
        <v>0</v>
      </c>
      <c r="G5126" s="80">
        <v>0</v>
      </c>
      <c r="H5126" s="128">
        <v>0.64814814814814814</v>
      </c>
      <c r="I5126" s="128">
        <v>0.56329113924050633</v>
      </c>
      <c r="J5126" s="80" t="s">
        <v>211</v>
      </c>
      <c r="K5126" s="80" t="s">
        <v>211</v>
      </c>
      <c r="L5126" s="128">
        <v>0</v>
      </c>
      <c r="M5126" s="81" t="s">
        <v>97</v>
      </c>
    </row>
    <row r="5127" spans="1:13" x14ac:dyDescent="0.25">
      <c r="A5127" s="127" t="s">
        <v>9637</v>
      </c>
      <c r="B5127" s="80" t="s">
        <v>3994</v>
      </c>
      <c r="C5127" s="128">
        <v>0</v>
      </c>
      <c r="D5127" s="128">
        <v>0</v>
      </c>
      <c r="E5127" s="80">
        <v>0</v>
      </c>
      <c r="F5127" s="128">
        <v>0</v>
      </c>
      <c r="G5127" s="80">
        <v>0</v>
      </c>
      <c r="H5127" s="128">
        <v>0.6</v>
      </c>
      <c r="I5127" s="128">
        <v>0.52643678160919538</v>
      </c>
      <c r="J5127" s="80" t="s">
        <v>211</v>
      </c>
      <c r="K5127" s="80" t="s">
        <v>211</v>
      </c>
      <c r="L5127" s="128">
        <v>0</v>
      </c>
      <c r="M5127" s="81" t="s">
        <v>97</v>
      </c>
    </row>
    <row r="5128" spans="1:13" x14ac:dyDescent="0.25">
      <c r="A5128" s="127" t="s">
        <v>9568</v>
      </c>
      <c r="B5128" s="80" t="s">
        <v>4219</v>
      </c>
      <c r="C5128" s="128">
        <v>0</v>
      </c>
      <c r="D5128" s="128">
        <v>0</v>
      </c>
      <c r="E5128" s="80">
        <v>0</v>
      </c>
      <c r="F5128" s="128">
        <v>0</v>
      </c>
      <c r="G5128" s="80">
        <v>0</v>
      </c>
      <c r="H5128" s="128">
        <v>0.76666666666666672</v>
      </c>
      <c r="I5128" s="128">
        <v>0.54879328436516261</v>
      </c>
      <c r="J5128" s="80" t="s">
        <v>211</v>
      </c>
      <c r="K5128" s="80" t="s">
        <v>211</v>
      </c>
      <c r="L5128" s="128">
        <v>0</v>
      </c>
      <c r="M5128" s="81" t="s">
        <v>97</v>
      </c>
    </row>
    <row r="5129" spans="1:13" x14ac:dyDescent="0.25">
      <c r="A5129" s="127" t="s">
        <v>9614</v>
      </c>
      <c r="B5129" s="80" t="s">
        <v>3990</v>
      </c>
      <c r="C5129" s="128">
        <v>0</v>
      </c>
      <c r="D5129" s="128">
        <v>0</v>
      </c>
      <c r="E5129" s="80">
        <v>0</v>
      </c>
      <c r="F5129" s="128">
        <v>0</v>
      </c>
      <c r="G5129" s="80">
        <v>0</v>
      </c>
      <c r="H5129" s="128">
        <v>0.56000000000000005</v>
      </c>
      <c r="I5129" s="128">
        <v>0.55555555555555558</v>
      </c>
      <c r="J5129" s="80" t="s">
        <v>211</v>
      </c>
      <c r="K5129" s="80" t="s">
        <v>211</v>
      </c>
      <c r="L5129" s="128">
        <v>0</v>
      </c>
      <c r="M5129" s="81" t="s">
        <v>97</v>
      </c>
    </row>
    <row r="5130" spans="1:13" x14ac:dyDescent="0.25">
      <c r="A5130" s="127" t="s">
        <v>9613</v>
      </c>
      <c r="B5130" s="80" t="s">
        <v>4016</v>
      </c>
      <c r="C5130" s="128">
        <v>0</v>
      </c>
      <c r="D5130" s="128">
        <v>0</v>
      </c>
      <c r="E5130" s="80">
        <v>0</v>
      </c>
      <c r="F5130" s="128">
        <v>0</v>
      </c>
      <c r="G5130" s="80">
        <v>0</v>
      </c>
      <c r="H5130" s="128">
        <v>0.58823529411764708</v>
      </c>
      <c r="I5130" s="128">
        <v>0.53889234598630986</v>
      </c>
      <c r="J5130" s="80" t="s">
        <v>211</v>
      </c>
      <c r="K5130" s="80" t="s">
        <v>211</v>
      </c>
      <c r="L5130" s="128">
        <v>0</v>
      </c>
      <c r="M5130" s="81" t="s">
        <v>97</v>
      </c>
    </row>
    <row r="5131" spans="1:13" x14ac:dyDescent="0.25">
      <c r="A5131" s="127" t="s">
        <v>9659</v>
      </c>
      <c r="B5131" s="80" t="s">
        <v>4203</v>
      </c>
      <c r="C5131" s="128">
        <v>0</v>
      </c>
      <c r="D5131" s="128">
        <v>0</v>
      </c>
      <c r="E5131" s="80">
        <v>0</v>
      </c>
      <c r="F5131" s="128">
        <v>0</v>
      </c>
      <c r="G5131" s="80">
        <v>0</v>
      </c>
      <c r="H5131" s="128">
        <v>0.6</v>
      </c>
      <c r="I5131" s="128">
        <v>0.51169590643274854</v>
      </c>
      <c r="J5131" s="80" t="s">
        <v>211</v>
      </c>
      <c r="K5131" s="80" t="s">
        <v>211</v>
      </c>
      <c r="L5131" s="128">
        <v>0</v>
      </c>
      <c r="M5131" s="81" t="s">
        <v>97</v>
      </c>
    </row>
    <row r="5132" spans="1:13" x14ac:dyDescent="0.25">
      <c r="A5132" s="127" t="s">
        <v>9573</v>
      </c>
      <c r="B5132" s="80" t="s">
        <v>4207</v>
      </c>
      <c r="C5132" s="128">
        <v>0</v>
      </c>
      <c r="D5132" s="128">
        <v>0</v>
      </c>
      <c r="E5132" s="80">
        <v>0</v>
      </c>
      <c r="F5132" s="128">
        <v>0</v>
      </c>
      <c r="G5132" s="80">
        <v>0</v>
      </c>
      <c r="H5132" s="128">
        <v>0.65714285714285714</v>
      </c>
      <c r="I5132" s="128">
        <v>0.55807365439093481</v>
      </c>
      <c r="J5132" s="80" t="s">
        <v>211</v>
      </c>
      <c r="K5132" s="80" t="s">
        <v>211</v>
      </c>
      <c r="L5132" s="128">
        <v>0</v>
      </c>
      <c r="M5132" s="81" t="s">
        <v>97</v>
      </c>
    </row>
    <row r="5133" spans="1:13" x14ac:dyDescent="0.25">
      <c r="A5133" s="127" t="s">
        <v>9561</v>
      </c>
      <c r="B5133" s="80" t="s">
        <v>4211</v>
      </c>
      <c r="C5133" s="128">
        <v>0</v>
      </c>
      <c r="D5133" s="128">
        <v>0</v>
      </c>
      <c r="E5133" s="80">
        <v>0</v>
      </c>
      <c r="F5133" s="128">
        <v>0</v>
      </c>
      <c r="G5133" s="80">
        <v>0</v>
      </c>
      <c r="H5133" s="128">
        <v>0.53125</v>
      </c>
      <c r="I5133" s="128">
        <v>0.54890678941311855</v>
      </c>
      <c r="J5133" s="80" t="s">
        <v>211</v>
      </c>
      <c r="K5133" s="80" t="s">
        <v>211</v>
      </c>
      <c r="L5133" s="128">
        <v>0</v>
      </c>
      <c r="M5133" s="81" t="s">
        <v>97</v>
      </c>
    </row>
    <row r="5134" spans="1:13" x14ac:dyDescent="0.25">
      <c r="A5134" s="127" t="s">
        <v>9575</v>
      </c>
      <c r="B5134" s="80" t="s">
        <v>6073</v>
      </c>
      <c r="C5134" s="128">
        <v>0</v>
      </c>
      <c r="D5134" s="128">
        <v>0</v>
      </c>
      <c r="E5134" s="80">
        <v>0</v>
      </c>
      <c r="F5134" s="128">
        <v>0</v>
      </c>
      <c r="G5134" s="80">
        <v>0</v>
      </c>
      <c r="H5134" s="128">
        <v>0.66666666666666663</v>
      </c>
      <c r="I5134" s="128">
        <v>0.54007398273736129</v>
      </c>
      <c r="J5134" s="80" t="s">
        <v>211</v>
      </c>
      <c r="K5134" s="80" t="s">
        <v>211</v>
      </c>
      <c r="L5134" s="128">
        <v>0</v>
      </c>
      <c r="M5134" s="81" t="s">
        <v>97</v>
      </c>
    </row>
    <row r="5135" spans="1:13" x14ac:dyDescent="0.25">
      <c r="A5135" s="127" t="s">
        <v>9661</v>
      </c>
      <c r="B5135" s="80" t="s">
        <v>4224</v>
      </c>
      <c r="C5135" s="128">
        <v>0</v>
      </c>
      <c r="D5135" s="128">
        <v>0</v>
      </c>
      <c r="E5135" s="80">
        <v>0</v>
      </c>
      <c r="F5135" s="128">
        <v>0</v>
      </c>
      <c r="G5135" s="80">
        <v>0</v>
      </c>
      <c r="H5135" s="128">
        <v>0.65384615384615385</v>
      </c>
      <c r="I5135" s="128">
        <v>0.54214729370008874</v>
      </c>
      <c r="J5135" s="80" t="s">
        <v>211</v>
      </c>
      <c r="K5135" s="80" t="s">
        <v>211</v>
      </c>
      <c r="L5135" s="128">
        <v>0</v>
      </c>
      <c r="M5135" s="81" t="s">
        <v>97</v>
      </c>
    </row>
    <row r="5136" spans="1:13" x14ac:dyDescent="0.25">
      <c r="A5136" s="127" t="s">
        <v>9565</v>
      </c>
      <c r="B5136" s="80" t="s">
        <v>4227</v>
      </c>
      <c r="C5136" s="128">
        <v>0</v>
      </c>
      <c r="D5136" s="128">
        <v>0</v>
      </c>
      <c r="E5136" s="80">
        <v>0</v>
      </c>
      <c r="F5136" s="128">
        <v>0</v>
      </c>
      <c r="G5136" s="80">
        <v>0</v>
      </c>
      <c r="H5136" s="128">
        <v>0.33333333333333331</v>
      </c>
      <c r="I5136" s="128">
        <v>0.5218884120171674</v>
      </c>
      <c r="J5136" s="80" t="s">
        <v>211</v>
      </c>
      <c r="K5136" s="80" t="s">
        <v>211</v>
      </c>
      <c r="L5136" s="128">
        <v>0</v>
      </c>
      <c r="M5136" s="81" t="s">
        <v>97</v>
      </c>
    </row>
    <row r="5137" spans="1:13" x14ac:dyDescent="0.25">
      <c r="A5137" s="127" t="s">
        <v>9618</v>
      </c>
      <c r="B5137" s="80" t="s">
        <v>6058</v>
      </c>
      <c r="C5137" s="128">
        <v>0</v>
      </c>
      <c r="D5137" s="128">
        <v>0</v>
      </c>
      <c r="E5137" s="80">
        <v>0</v>
      </c>
      <c r="F5137" s="128">
        <v>0</v>
      </c>
      <c r="G5137" s="80">
        <v>0</v>
      </c>
      <c r="H5137" s="128">
        <v>0.7142857142857143</v>
      </c>
      <c r="I5137" s="128">
        <v>0.56262833675564683</v>
      </c>
      <c r="J5137" s="80" t="s">
        <v>211</v>
      </c>
      <c r="K5137" s="80" t="s">
        <v>211</v>
      </c>
      <c r="L5137" s="128">
        <v>0</v>
      </c>
      <c r="M5137" s="81" t="s">
        <v>97</v>
      </c>
    </row>
    <row r="5138" spans="1:13" x14ac:dyDescent="0.25">
      <c r="A5138" s="127" t="s">
        <v>9579</v>
      </c>
      <c r="B5138" s="80" t="s">
        <v>6203</v>
      </c>
      <c r="C5138" s="128">
        <v>0</v>
      </c>
      <c r="D5138" s="128">
        <v>0</v>
      </c>
      <c r="E5138" s="80">
        <v>0</v>
      </c>
      <c r="F5138" s="128">
        <v>0</v>
      </c>
      <c r="G5138" s="80">
        <v>0</v>
      </c>
      <c r="H5138" s="128">
        <v>0.5</v>
      </c>
      <c r="I5138" s="128">
        <v>0.56015037593984962</v>
      </c>
      <c r="J5138" s="80" t="s">
        <v>211</v>
      </c>
      <c r="K5138" s="80" t="s">
        <v>211</v>
      </c>
      <c r="L5138" s="128">
        <v>0</v>
      </c>
      <c r="M5138" s="81" t="s">
        <v>97</v>
      </c>
    </row>
    <row r="5139" spans="1:13" x14ac:dyDescent="0.25">
      <c r="A5139" s="127" t="s">
        <v>9587</v>
      </c>
      <c r="B5139" s="80" t="s">
        <v>6257</v>
      </c>
      <c r="C5139" s="128">
        <v>0</v>
      </c>
      <c r="D5139" s="128">
        <v>0</v>
      </c>
      <c r="E5139" s="80">
        <v>0</v>
      </c>
      <c r="F5139" s="128">
        <v>0</v>
      </c>
      <c r="G5139" s="80">
        <v>0</v>
      </c>
      <c r="H5139" s="128">
        <v>0.72972972972972971</v>
      </c>
      <c r="I5139" s="128">
        <v>0.53642384105960261</v>
      </c>
      <c r="J5139" s="80" t="s">
        <v>211</v>
      </c>
      <c r="K5139" s="80" t="s">
        <v>211</v>
      </c>
      <c r="L5139" s="128">
        <v>0</v>
      </c>
      <c r="M5139" s="81" t="s">
        <v>97</v>
      </c>
    </row>
    <row r="5140" spans="1:13" x14ac:dyDescent="0.25">
      <c r="A5140" s="127" t="s">
        <v>9583</v>
      </c>
      <c r="B5140" s="80" t="s">
        <v>6217</v>
      </c>
      <c r="C5140" s="128">
        <v>0</v>
      </c>
      <c r="D5140" s="128">
        <v>0</v>
      </c>
      <c r="E5140" s="80">
        <v>0</v>
      </c>
      <c r="F5140" s="128">
        <v>0</v>
      </c>
      <c r="G5140" s="80">
        <v>0</v>
      </c>
      <c r="H5140" s="128">
        <v>0.5</v>
      </c>
      <c r="I5140" s="128">
        <v>0.50673854447439348</v>
      </c>
      <c r="J5140" s="80" t="s">
        <v>211</v>
      </c>
      <c r="K5140" s="80" t="s">
        <v>211</v>
      </c>
      <c r="L5140" s="128">
        <v>0</v>
      </c>
      <c r="M5140" s="81" t="s">
        <v>97</v>
      </c>
    </row>
    <row r="5141" spans="1:13" x14ac:dyDescent="0.25">
      <c r="A5141" s="127" t="s">
        <v>9585</v>
      </c>
      <c r="B5141" s="80" t="s">
        <v>6221</v>
      </c>
      <c r="C5141" s="128">
        <v>0</v>
      </c>
      <c r="D5141" s="128">
        <v>0</v>
      </c>
      <c r="E5141" s="80">
        <v>0</v>
      </c>
      <c r="F5141" s="128">
        <v>0</v>
      </c>
      <c r="G5141" s="80">
        <v>0</v>
      </c>
      <c r="H5141" s="128">
        <v>0.59090909090909094</v>
      </c>
      <c r="I5141" s="128">
        <v>0.5104602510460251</v>
      </c>
      <c r="J5141" s="80" t="s">
        <v>211</v>
      </c>
      <c r="K5141" s="80" t="s">
        <v>211</v>
      </c>
      <c r="L5141" s="128">
        <v>0</v>
      </c>
      <c r="M5141" s="81" t="s">
        <v>97</v>
      </c>
    </row>
    <row r="5142" spans="1:13" x14ac:dyDescent="0.25">
      <c r="A5142" s="127" t="s">
        <v>9589</v>
      </c>
      <c r="B5142" s="80" t="s">
        <v>6274</v>
      </c>
      <c r="C5142" s="128">
        <v>0</v>
      </c>
      <c r="D5142" s="128">
        <v>0</v>
      </c>
      <c r="E5142" s="80">
        <v>0</v>
      </c>
      <c r="F5142" s="128">
        <v>0</v>
      </c>
      <c r="G5142" s="80">
        <v>0</v>
      </c>
      <c r="H5142" s="128">
        <v>0.56756756756756754</v>
      </c>
      <c r="I5142" s="128">
        <v>0.50108459869848154</v>
      </c>
      <c r="J5142" s="80" t="s">
        <v>211</v>
      </c>
      <c r="K5142" s="80" t="s">
        <v>211</v>
      </c>
      <c r="L5142" s="128">
        <v>0</v>
      </c>
      <c r="M5142" s="81" t="s">
        <v>97</v>
      </c>
    </row>
    <row r="5143" spans="1:13" x14ac:dyDescent="0.25">
      <c r="A5143" s="127" t="s">
        <v>9593</v>
      </c>
      <c r="B5143" s="80" t="s">
        <v>6187</v>
      </c>
      <c r="C5143" s="128">
        <v>0</v>
      </c>
      <c r="D5143" s="128">
        <v>0</v>
      </c>
      <c r="E5143" s="80">
        <v>0</v>
      </c>
      <c r="F5143" s="128">
        <v>0</v>
      </c>
      <c r="G5143" s="80">
        <v>0</v>
      </c>
      <c r="H5143" s="128">
        <v>0.60344827586206895</v>
      </c>
      <c r="I5143" s="128">
        <v>0.5525321239606954</v>
      </c>
      <c r="J5143" s="80" t="s">
        <v>211</v>
      </c>
      <c r="K5143" s="80" t="s">
        <v>211</v>
      </c>
      <c r="L5143" s="128">
        <v>0</v>
      </c>
      <c r="M5143" s="81" t="s">
        <v>97</v>
      </c>
    </row>
    <row r="5144" spans="1:13" x14ac:dyDescent="0.25">
      <c r="A5144" s="127" t="s">
        <v>9590</v>
      </c>
      <c r="B5144" s="80" t="s">
        <v>6463</v>
      </c>
      <c r="C5144" s="128">
        <v>0</v>
      </c>
      <c r="D5144" s="128">
        <v>0</v>
      </c>
      <c r="E5144" s="80">
        <v>0</v>
      </c>
      <c r="F5144" s="128">
        <v>0</v>
      </c>
      <c r="G5144" s="80">
        <v>0</v>
      </c>
      <c r="H5144" s="128">
        <v>0.63076923076923075</v>
      </c>
      <c r="I5144" s="128">
        <v>0.5204178537511871</v>
      </c>
      <c r="J5144" s="80" t="s">
        <v>211</v>
      </c>
      <c r="K5144" s="80" t="s">
        <v>211</v>
      </c>
      <c r="L5144" s="128">
        <v>0</v>
      </c>
      <c r="M5144" s="81" t="s">
        <v>97</v>
      </c>
    </row>
    <row r="5145" spans="1:13" x14ac:dyDescent="0.25">
      <c r="A5145" s="127" t="s">
        <v>9598</v>
      </c>
      <c r="B5145" s="80" t="s">
        <v>6818</v>
      </c>
      <c r="C5145" s="128">
        <v>0</v>
      </c>
      <c r="D5145" s="128">
        <v>0</v>
      </c>
      <c r="E5145" s="80">
        <v>0</v>
      </c>
      <c r="F5145" s="128">
        <v>0</v>
      </c>
      <c r="G5145" s="80">
        <v>0</v>
      </c>
      <c r="H5145" s="128">
        <v>0.82456140350877205</v>
      </c>
      <c r="I5145" s="128">
        <v>0.50392156862745097</v>
      </c>
      <c r="J5145" s="80" t="s">
        <v>211</v>
      </c>
      <c r="K5145" s="80" t="s">
        <v>211</v>
      </c>
      <c r="L5145" s="128">
        <v>0</v>
      </c>
      <c r="M5145" s="81" t="s">
        <v>97</v>
      </c>
    </row>
    <row r="5146" spans="1:13" x14ac:dyDescent="0.25">
      <c r="A5146" s="127" t="s">
        <v>9545</v>
      </c>
      <c r="B5146" s="80" t="s">
        <v>6832</v>
      </c>
      <c r="C5146" s="128">
        <v>0</v>
      </c>
      <c r="D5146" s="128">
        <v>0</v>
      </c>
      <c r="E5146" s="80">
        <v>0</v>
      </c>
      <c r="F5146" s="128">
        <v>0</v>
      </c>
      <c r="G5146" s="80">
        <v>0</v>
      </c>
      <c r="H5146" s="128">
        <v>0.7272727272727274</v>
      </c>
      <c r="I5146" s="128">
        <v>0.5072289156626506</v>
      </c>
      <c r="J5146" s="80" t="s">
        <v>211</v>
      </c>
      <c r="K5146" s="80" t="s">
        <v>211</v>
      </c>
      <c r="L5146" s="128">
        <v>0</v>
      </c>
      <c r="M5146" s="81" t="s">
        <v>97</v>
      </c>
    </row>
    <row r="5147" spans="1:13" x14ac:dyDescent="0.25">
      <c r="A5147" s="127" t="s">
        <v>8912</v>
      </c>
      <c r="B5147" s="80" t="s">
        <v>6326</v>
      </c>
      <c r="C5147" s="128">
        <v>0</v>
      </c>
      <c r="D5147" s="128">
        <v>0</v>
      </c>
      <c r="E5147" s="80">
        <v>0</v>
      </c>
      <c r="F5147" s="128">
        <v>0</v>
      </c>
      <c r="G5147" s="80">
        <v>0</v>
      </c>
      <c r="H5147" s="128">
        <v>0.58823529411764708</v>
      </c>
      <c r="I5147" s="128">
        <v>0.88235294117647056</v>
      </c>
      <c r="J5147" s="80" t="s">
        <v>211</v>
      </c>
      <c r="K5147" s="80" t="s">
        <v>211</v>
      </c>
      <c r="L5147" s="128">
        <v>0</v>
      </c>
      <c r="M5147" s="81" t="s">
        <v>97</v>
      </c>
    </row>
    <row r="5148" spans="1:13" x14ac:dyDescent="0.25">
      <c r="A5148" s="127" t="s">
        <v>9602</v>
      </c>
      <c r="B5148" s="80" t="s">
        <v>6826</v>
      </c>
      <c r="C5148" s="128">
        <v>0</v>
      </c>
      <c r="D5148" s="128">
        <v>0</v>
      </c>
      <c r="E5148" s="80">
        <v>0</v>
      </c>
      <c r="F5148" s="128">
        <v>0</v>
      </c>
      <c r="G5148" s="80">
        <v>0</v>
      </c>
      <c r="H5148" s="128">
        <v>0.68571428571428572</v>
      </c>
      <c r="I5148" s="128">
        <v>0.50854700854700852</v>
      </c>
      <c r="J5148" s="80" t="s">
        <v>211</v>
      </c>
      <c r="K5148" s="80" t="s">
        <v>211</v>
      </c>
      <c r="L5148" s="128">
        <v>0</v>
      </c>
      <c r="M5148" s="81" t="s">
        <v>97</v>
      </c>
    </row>
    <row r="5149" spans="1:13" x14ac:dyDescent="0.25">
      <c r="A5149" s="127" t="s">
        <v>9612</v>
      </c>
      <c r="B5149" s="80" t="s">
        <v>6954</v>
      </c>
      <c r="C5149" s="128">
        <v>0</v>
      </c>
      <c r="D5149" s="128">
        <v>0</v>
      </c>
      <c r="E5149" s="80">
        <v>0</v>
      </c>
      <c r="F5149" s="128">
        <v>0</v>
      </c>
      <c r="G5149" s="80">
        <v>0</v>
      </c>
      <c r="H5149" s="128">
        <v>0.70129870129870131</v>
      </c>
      <c r="I5149" s="128">
        <v>0.53821399839098949</v>
      </c>
      <c r="J5149" s="80" t="s">
        <v>211</v>
      </c>
      <c r="K5149" s="80" t="s">
        <v>211</v>
      </c>
      <c r="L5149" s="128">
        <v>0</v>
      </c>
      <c r="M5149" s="81" t="s">
        <v>97</v>
      </c>
    </row>
    <row r="5150" spans="1:13" x14ac:dyDescent="0.25">
      <c r="A5150" s="127" t="s">
        <v>9595</v>
      </c>
      <c r="B5150" s="80" t="s">
        <v>6812</v>
      </c>
      <c r="C5150" s="128">
        <v>0</v>
      </c>
      <c r="D5150" s="128">
        <v>0</v>
      </c>
      <c r="E5150" s="80">
        <v>0</v>
      </c>
      <c r="F5150" s="128">
        <v>0</v>
      </c>
      <c r="G5150" s="80">
        <v>0</v>
      </c>
      <c r="H5150" s="128">
        <v>0.54794520547945202</v>
      </c>
      <c r="I5150" s="128">
        <v>0.51134751773049647</v>
      </c>
      <c r="J5150" s="80" t="s">
        <v>211</v>
      </c>
      <c r="K5150" s="80" t="s">
        <v>211</v>
      </c>
      <c r="L5150" s="128">
        <v>0</v>
      </c>
      <c r="M5150" s="81" t="s">
        <v>97</v>
      </c>
    </row>
    <row r="5151" spans="1:13" x14ac:dyDescent="0.25">
      <c r="A5151" s="127" t="s">
        <v>9605</v>
      </c>
      <c r="B5151" s="80" t="s">
        <v>6840</v>
      </c>
      <c r="C5151" s="128">
        <v>0</v>
      </c>
      <c r="D5151" s="128">
        <v>0</v>
      </c>
      <c r="E5151" s="80">
        <v>0</v>
      </c>
      <c r="F5151" s="128">
        <v>0</v>
      </c>
      <c r="G5151" s="80">
        <v>0</v>
      </c>
      <c r="H5151" s="128">
        <v>0.74626865671641796</v>
      </c>
      <c r="I5151" s="128">
        <v>0.50714285714285712</v>
      </c>
      <c r="J5151" s="80" t="s">
        <v>211</v>
      </c>
      <c r="K5151" s="80" t="s">
        <v>211</v>
      </c>
      <c r="L5151" s="128">
        <v>0</v>
      </c>
      <c r="M5151" s="81" t="s">
        <v>97</v>
      </c>
    </row>
    <row r="5152" spans="1:13" x14ac:dyDescent="0.25">
      <c r="A5152" s="127" t="s">
        <v>9447</v>
      </c>
      <c r="B5152" s="80" t="s">
        <v>6820</v>
      </c>
      <c r="C5152" s="128">
        <v>0</v>
      </c>
      <c r="D5152" s="128">
        <v>0</v>
      </c>
      <c r="E5152" s="80">
        <v>0</v>
      </c>
      <c r="F5152" s="128">
        <v>0</v>
      </c>
      <c r="G5152" s="80">
        <v>0</v>
      </c>
      <c r="H5152" s="128">
        <v>0.46153846153846162</v>
      </c>
      <c r="I5152" s="128">
        <v>0.52222222222222225</v>
      </c>
      <c r="J5152" s="80" t="s">
        <v>211</v>
      </c>
      <c r="K5152" s="80" t="s">
        <v>211</v>
      </c>
      <c r="L5152" s="128">
        <v>0</v>
      </c>
      <c r="M5152" s="81" t="s">
        <v>97</v>
      </c>
    </row>
    <row r="5153" spans="1:13" x14ac:dyDescent="0.25">
      <c r="A5153" s="127" t="s">
        <v>9615</v>
      </c>
      <c r="B5153" s="80" t="s">
        <v>6844</v>
      </c>
      <c r="C5153" s="128">
        <v>0</v>
      </c>
      <c r="D5153" s="128">
        <v>0</v>
      </c>
      <c r="E5153" s="80">
        <v>0</v>
      </c>
      <c r="F5153" s="128">
        <v>0</v>
      </c>
      <c r="G5153" s="80">
        <v>0</v>
      </c>
      <c r="H5153" s="128">
        <v>0.53125</v>
      </c>
      <c r="I5153" s="128">
        <v>0.54192229038854811</v>
      </c>
      <c r="J5153" s="80" t="s">
        <v>211</v>
      </c>
      <c r="K5153" s="80" t="s">
        <v>211</v>
      </c>
      <c r="L5153" s="128">
        <v>0</v>
      </c>
      <c r="M5153" s="81" t="s">
        <v>97</v>
      </c>
    </row>
    <row r="5154" spans="1:13" x14ac:dyDescent="0.25">
      <c r="A5154" s="127" t="s">
        <v>9607</v>
      </c>
      <c r="B5154" s="80" t="s">
        <v>6782</v>
      </c>
      <c r="C5154" s="128">
        <v>0</v>
      </c>
      <c r="D5154" s="128">
        <v>0</v>
      </c>
      <c r="E5154" s="80">
        <v>0</v>
      </c>
      <c r="F5154" s="128">
        <v>0</v>
      </c>
      <c r="G5154" s="80">
        <v>0</v>
      </c>
      <c r="H5154" s="128">
        <v>0.5714285714285714</v>
      </c>
      <c r="I5154" s="128">
        <v>0.49812453113278321</v>
      </c>
      <c r="J5154" s="80" t="s">
        <v>211</v>
      </c>
      <c r="K5154" s="80" t="s">
        <v>211</v>
      </c>
      <c r="L5154" s="128">
        <v>0</v>
      </c>
      <c r="M5154" s="81" t="s">
        <v>97</v>
      </c>
    </row>
    <row r="5155" spans="1:13" x14ac:dyDescent="0.25">
      <c r="A5155" s="127" t="s">
        <v>9609</v>
      </c>
      <c r="B5155" s="80" t="s">
        <v>6786</v>
      </c>
      <c r="C5155" s="128">
        <v>0</v>
      </c>
      <c r="D5155" s="128">
        <v>0</v>
      </c>
      <c r="E5155" s="80">
        <v>0</v>
      </c>
      <c r="F5155" s="128">
        <v>0</v>
      </c>
      <c r="G5155" s="80">
        <v>0</v>
      </c>
      <c r="H5155" s="128">
        <v>0.60273972602739723</v>
      </c>
      <c r="I5155" s="128">
        <v>0.56058495821727017</v>
      </c>
      <c r="J5155" s="80" t="s">
        <v>211</v>
      </c>
      <c r="K5155" s="80" t="s">
        <v>211</v>
      </c>
      <c r="L5155" s="128">
        <v>0</v>
      </c>
      <c r="M5155" s="81" t="s">
        <v>97</v>
      </c>
    </row>
    <row r="5156" spans="1:13" x14ac:dyDescent="0.25">
      <c r="A5156" s="127" t="s">
        <v>9495</v>
      </c>
      <c r="B5156" s="80" t="s">
        <v>6774</v>
      </c>
      <c r="C5156" s="128">
        <v>0</v>
      </c>
      <c r="D5156" s="128">
        <v>0</v>
      </c>
      <c r="E5156" s="80">
        <v>0</v>
      </c>
      <c r="F5156" s="128">
        <v>0</v>
      </c>
      <c r="G5156" s="80">
        <v>0</v>
      </c>
      <c r="H5156" s="128">
        <v>0.64179104477611937</v>
      </c>
      <c r="I5156" s="128">
        <v>0.48335974643423135</v>
      </c>
      <c r="J5156" s="80" t="s">
        <v>211</v>
      </c>
      <c r="K5156" s="80" t="s">
        <v>211</v>
      </c>
      <c r="L5156" s="128">
        <v>0</v>
      </c>
      <c r="M5156" s="81" t="s">
        <v>97</v>
      </c>
    </row>
    <row r="5157" spans="1:13" x14ac:dyDescent="0.25">
      <c r="A5157" s="127" t="s">
        <v>9458</v>
      </c>
      <c r="B5157" s="80" t="s">
        <v>8525</v>
      </c>
      <c r="C5157" s="128">
        <v>0</v>
      </c>
      <c r="D5157" s="128">
        <v>0</v>
      </c>
      <c r="E5157" s="80">
        <v>0</v>
      </c>
      <c r="F5157" s="128">
        <v>0</v>
      </c>
      <c r="G5157" s="80">
        <v>0</v>
      </c>
      <c r="H5157" s="128">
        <v>0.47540983606557374</v>
      </c>
      <c r="I5157" s="128">
        <v>0.53928299008390546</v>
      </c>
      <c r="J5157" s="80" t="s">
        <v>211</v>
      </c>
      <c r="K5157" s="80" t="s">
        <v>211</v>
      </c>
      <c r="L5157" s="128">
        <v>0</v>
      </c>
      <c r="M5157" s="81" t="s">
        <v>97</v>
      </c>
    </row>
    <row r="5158" spans="1:13" x14ac:dyDescent="0.25">
      <c r="A5158" s="127" t="s">
        <v>9646</v>
      </c>
      <c r="B5158" s="80" t="s">
        <v>8539</v>
      </c>
      <c r="C5158" s="128">
        <v>0</v>
      </c>
      <c r="D5158" s="128">
        <v>0</v>
      </c>
      <c r="E5158" s="80">
        <v>0</v>
      </c>
      <c r="F5158" s="128">
        <v>0</v>
      </c>
      <c r="G5158" s="80">
        <v>0</v>
      </c>
      <c r="H5158" s="128">
        <v>0.68888888888888888</v>
      </c>
      <c r="I5158" s="128">
        <v>0.53620146904512067</v>
      </c>
      <c r="J5158" s="80" t="s">
        <v>211</v>
      </c>
      <c r="K5158" s="80" t="s">
        <v>211</v>
      </c>
      <c r="L5158" s="128">
        <v>0</v>
      </c>
      <c r="M5158" s="81" t="s">
        <v>97</v>
      </c>
    </row>
    <row r="5159" spans="1:13" x14ac:dyDescent="0.25">
      <c r="A5159" s="127" t="s">
        <v>9547</v>
      </c>
      <c r="B5159" s="80" t="s">
        <v>8511</v>
      </c>
      <c r="C5159" s="128">
        <v>0</v>
      </c>
      <c r="D5159" s="128">
        <v>0</v>
      </c>
      <c r="E5159" s="80">
        <v>0</v>
      </c>
      <c r="F5159" s="128">
        <v>0</v>
      </c>
      <c r="G5159" s="80">
        <v>0</v>
      </c>
      <c r="H5159" s="128">
        <v>0.60465116279069764</v>
      </c>
      <c r="I5159" s="128">
        <v>0.55758157389635321</v>
      </c>
      <c r="J5159" s="80" t="s">
        <v>211</v>
      </c>
      <c r="K5159" s="80" t="s">
        <v>211</v>
      </c>
      <c r="L5159" s="128">
        <v>0</v>
      </c>
      <c r="M5159" s="81" t="s">
        <v>97</v>
      </c>
    </row>
    <row r="5160" spans="1:13" x14ac:dyDescent="0.25">
      <c r="A5160" s="127" t="s">
        <v>9496</v>
      </c>
      <c r="B5160" s="80" t="s">
        <v>8527</v>
      </c>
      <c r="C5160" s="128">
        <v>0</v>
      </c>
      <c r="D5160" s="128">
        <v>0</v>
      </c>
      <c r="E5160" s="80">
        <v>0</v>
      </c>
      <c r="F5160" s="128">
        <v>0</v>
      </c>
      <c r="G5160" s="80">
        <v>0</v>
      </c>
      <c r="H5160" s="128">
        <v>0.42105263157894735</v>
      </c>
      <c r="I5160" s="128">
        <v>0.51942740286298572</v>
      </c>
      <c r="J5160" s="80" t="s">
        <v>211</v>
      </c>
      <c r="K5160" s="80" t="s">
        <v>211</v>
      </c>
      <c r="L5160" s="128">
        <v>0</v>
      </c>
      <c r="M5160" s="81" t="s">
        <v>97</v>
      </c>
    </row>
    <row r="5161" spans="1:13" x14ac:dyDescent="0.25">
      <c r="A5161" s="127" t="s">
        <v>9551</v>
      </c>
      <c r="B5161" s="80" t="s">
        <v>8567</v>
      </c>
      <c r="C5161" s="128">
        <v>0</v>
      </c>
      <c r="D5161" s="128">
        <v>0</v>
      </c>
      <c r="E5161" s="80">
        <v>0</v>
      </c>
      <c r="F5161" s="128">
        <v>0</v>
      </c>
      <c r="G5161" s="80">
        <v>0</v>
      </c>
      <c r="H5161" s="128">
        <v>0.60273972602739723</v>
      </c>
      <c r="I5161" s="128">
        <v>0.51341281669150518</v>
      </c>
      <c r="J5161" s="80" t="s">
        <v>211</v>
      </c>
      <c r="K5161" s="80" t="s">
        <v>211</v>
      </c>
      <c r="L5161" s="128">
        <v>0</v>
      </c>
      <c r="M5161" s="81" t="s">
        <v>97</v>
      </c>
    </row>
    <row r="5162" spans="1:13" x14ac:dyDescent="0.25">
      <c r="A5162" s="127" t="s">
        <v>9552</v>
      </c>
      <c r="B5162" s="80" t="s">
        <v>8546</v>
      </c>
      <c r="C5162" s="128">
        <v>0</v>
      </c>
      <c r="D5162" s="128">
        <v>0</v>
      </c>
      <c r="E5162" s="80">
        <v>0</v>
      </c>
      <c r="F5162" s="128">
        <v>0</v>
      </c>
      <c r="G5162" s="80">
        <v>0</v>
      </c>
      <c r="H5162" s="128">
        <v>0.43243243243243246</v>
      </c>
      <c r="I5162" s="128">
        <v>0.53696498054474706</v>
      </c>
      <c r="J5162" s="80" t="s">
        <v>211</v>
      </c>
      <c r="K5162" s="80" t="s">
        <v>211</v>
      </c>
      <c r="L5162" s="128">
        <v>0</v>
      </c>
      <c r="M5162" s="81" t="s">
        <v>97</v>
      </c>
    </row>
    <row r="5163" spans="1:13" x14ac:dyDescent="0.25">
      <c r="A5163" s="127" t="s">
        <v>9652</v>
      </c>
      <c r="B5163" s="80" t="s">
        <v>8718</v>
      </c>
      <c r="C5163" s="128">
        <v>0</v>
      </c>
      <c r="D5163" s="128">
        <v>0</v>
      </c>
      <c r="E5163" s="80">
        <v>0</v>
      </c>
      <c r="F5163" s="128">
        <v>0</v>
      </c>
      <c r="G5163" s="80">
        <v>0</v>
      </c>
      <c r="H5163" s="128">
        <v>0.59756097560975607</v>
      </c>
      <c r="I5163" s="128">
        <v>0.49312557286892761</v>
      </c>
      <c r="J5163" s="80" t="s">
        <v>211</v>
      </c>
      <c r="K5163" s="80" t="s">
        <v>211</v>
      </c>
      <c r="L5163" s="128">
        <v>0</v>
      </c>
      <c r="M5163" s="81" t="s">
        <v>97</v>
      </c>
    </row>
    <row r="5164" spans="1:13" x14ac:dyDescent="0.25">
      <c r="A5164" s="127" t="s">
        <v>9650</v>
      </c>
      <c r="B5164" s="80" t="s">
        <v>8712</v>
      </c>
      <c r="C5164" s="128">
        <v>0</v>
      </c>
      <c r="D5164" s="128">
        <v>0</v>
      </c>
      <c r="E5164" s="80">
        <v>0</v>
      </c>
      <c r="F5164" s="128">
        <v>0</v>
      </c>
      <c r="G5164" s="80">
        <v>0</v>
      </c>
      <c r="H5164" s="128">
        <v>0.81132075471698117</v>
      </c>
      <c r="I5164" s="128">
        <v>0.5366876310272537</v>
      </c>
      <c r="J5164" s="80" t="s">
        <v>211</v>
      </c>
      <c r="K5164" s="80" t="s">
        <v>211</v>
      </c>
      <c r="L5164" s="128">
        <v>0</v>
      </c>
      <c r="M5164" s="81" t="s">
        <v>97</v>
      </c>
    </row>
    <row r="5165" spans="1:13" x14ac:dyDescent="0.25">
      <c r="A5165" s="127" t="s">
        <v>9655</v>
      </c>
      <c r="B5165" s="80" t="s">
        <v>8736</v>
      </c>
      <c r="C5165" s="128">
        <v>0</v>
      </c>
      <c r="D5165" s="128">
        <v>0</v>
      </c>
      <c r="E5165" s="80">
        <v>0</v>
      </c>
      <c r="F5165" s="128">
        <v>0</v>
      </c>
      <c r="G5165" s="80">
        <v>0</v>
      </c>
      <c r="H5165" s="128">
        <v>0.67532467532467533</v>
      </c>
      <c r="I5165" s="128">
        <v>0.53441295546558709</v>
      </c>
      <c r="J5165" s="80" t="s">
        <v>211</v>
      </c>
      <c r="K5165" s="80" t="s">
        <v>211</v>
      </c>
      <c r="L5165" s="128">
        <v>0</v>
      </c>
      <c r="M5165" s="81" t="s">
        <v>97</v>
      </c>
    </row>
    <row r="5166" spans="1:13" x14ac:dyDescent="0.25">
      <c r="A5166" s="127" t="s">
        <v>9648</v>
      </c>
      <c r="B5166" s="80" t="s">
        <v>8716</v>
      </c>
      <c r="C5166" s="128">
        <v>0</v>
      </c>
      <c r="D5166" s="128">
        <v>0</v>
      </c>
      <c r="E5166" s="80">
        <v>0</v>
      </c>
      <c r="F5166" s="128">
        <v>0</v>
      </c>
      <c r="G5166" s="80">
        <v>0</v>
      </c>
      <c r="H5166" s="128">
        <v>0.44444444444444442</v>
      </c>
      <c r="I5166" s="128">
        <v>0.5</v>
      </c>
      <c r="J5166" s="80" t="s">
        <v>211</v>
      </c>
      <c r="K5166" s="80" t="s">
        <v>211</v>
      </c>
      <c r="L5166" s="128">
        <v>0</v>
      </c>
      <c r="M5166" s="81" t="s">
        <v>97</v>
      </c>
    </row>
    <row r="5167" spans="1:13" x14ac:dyDescent="0.25">
      <c r="A5167" s="127" t="s">
        <v>9658</v>
      </c>
      <c r="B5167" s="80" t="s">
        <v>8728</v>
      </c>
      <c r="C5167" s="128">
        <v>0</v>
      </c>
      <c r="D5167" s="128">
        <v>0</v>
      </c>
      <c r="E5167" s="80">
        <v>0</v>
      </c>
      <c r="F5167" s="128">
        <v>0</v>
      </c>
      <c r="G5167" s="80">
        <v>0</v>
      </c>
      <c r="H5167" s="128">
        <v>0.21621621621621623</v>
      </c>
      <c r="I5167" s="128">
        <v>0.49614395886889462</v>
      </c>
      <c r="J5167" s="80" t="s">
        <v>211</v>
      </c>
      <c r="K5167" s="80" t="s">
        <v>211</v>
      </c>
      <c r="L5167" s="128">
        <v>0</v>
      </c>
      <c r="M5167" s="81" t="s">
        <v>97</v>
      </c>
    </row>
    <row r="5168" spans="1:13" x14ac:dyDescent="0.25">
      <c r="A5168" s="127" t="s">
        <v>8930</v>
      </c>
      <c r="B5168" s="80" t="s">
        <v>7014</v>
      </c>
      <c r="C5168" s="128">
        <v>0</v>
      </c>
      <c r="D5168" s="128">
        <v>0</v>
      </c>
      <c r="E5168" s="80">
        <v>0</v>
      </c>
      <c r="F5168" s="128">
        <v>0</v>
      </c>
      <c r="G5168" s="80">
        <v>0</v>
      </c>
      <c r="H5168" s="128">
        <v>0</v>
      </c>
      <c r="I5168" s="128">
        <v>0</v>
      </c>
      <c r="J5168" s="80" t="s">
        <v>211</v>
      </c>
      <c r="K5168" s="80" t="s">
        <v>211</v>
      </c>
      <c r="L5168" s="128">
        <v>0</v>
      </c>
      <c r="M5168" s="81" t="s">
        <v>97</v>
      </c>
    </row>
    <row r="5169" spans="1:13" x14ac:dyDescent="0.25">
      <c r="A5169" s="127" t="s">
        <v>8930</v>
      </c>
      <c r="B5169" s="80" t="s">
        <v>7014</v>
      </c>
      <c r="C5169" s="128">
        <v>0</v>
      </c>
      <c r="D5169" s="128">
        <v>0</v>
      </c>
      <c r="E5169" s="80">
        <v>0</v>
      </c>
      <c r="F5169" s="128">
        <v>0</v>
      </c>
      <c r="G5169" s="80">
        <v>0</v>
      </c>
      <c r="H5169" s="128">
        <v>0.2857142857142857</v>
      </c>
      <c r="I5169" s="128">
        <v>0.62028985507246381</v>
      </c>
      <c r="J5169" s="80" t="s">
        <v>211</v>
      </c>
      <c r="K5169" s="80" t="s">
        <v>211</v>
      </c>
      <c r="L5169" s="128">
        <v>0</v>
      </c>
      <c r="M5169" s="81" t="s">
        <v>97</v>
      </c>
    </row>
    <row r="5170" spans="1:13" x14ac:dyDescent="0.25">
      <c r="A5170" s="127" t="s">
        <v>8934</v>
      </c>
      <c r="B5170" s="80" t="s">
        <v>7010</v>
      </c>
      <c r="C5170" s="128">
        <v>0</v>
      </c>
      <c r="D5170" s="128">
        <v>0</v>
      </c>
      <c r="E5170" s="80">
        <v>0</v>
      </c>
      <c r="F5170" s="128">
        <v>0</v>
      </c>
      <c r="G5170" s="80">
        <v>0</v>
      </c>
      <c r="H5170" s="128">
        <v>-0.41176470588235298</v>
      </c>
      <c r="I5170" s="128">
        <v>0.66121495327102808</v>
      </c>
      <c r="J5170" s="80" t="s">
        <v>211</v>
      </c>
      <c r="K5170" s="80" t="s">
        <v>211</v>
      </c>
      <c r="L5170" s="128">
        <v>0</v>
      </c>
      <c r="M5170" s="81" t="s">
        <v>97</v>
      </c>
    </row>
    <row r="5171" spans="1:13" x14ac:dyDescent="0.25">
      <c r="A5171" s="127" t="s">
        <v>8946</v>
      </c>
      <c r="B5171" s="80" t="s">
        <v>7030</v>
      </c>
      <c r="C5171" s="128">
        <v>0</v>
      </c>
      <c r="D5171" s="128">
        <v>0</v>
      </c>
      <c r="E5171" s="80">
        <v>0</v>
      </c>
      <c r="F5171" s="128">
        <v>0</v>
      </c>
      <c r="G5171" s="80">
        <v>0</v>
      </c>
      <c r="H5171" s="128">
        <v>1</v>
      </c>
      <c r="I5171" s="128">
        <v>0</v>
      </c>
      <c r="J5171" s="80" t="s">
        <v>211</v>
      </c>
      <c r="K5171" s="80" t="s">
        <v>211</v>
      </c>
      <c r="L5171" s="128">
        <v>0</v>
      </c>
      <c r="M5171" s="81" t="s">
        <v>97</v>
      </c>
    </row>
    <row r="5172" spans="1:13" x14ac:dyDescent="0.25">
      <c r="A5172" s="127" t="s">
        <v>8975</v>
      </c>
      <c r="B5172" s="80" t="s">
        <v>8337</v>
      </c>
      <c r="C5172" s="128">
        <v>0</v>
      </c>
      <c r="D5172" s="128">
        <v>0</v>
      </c>
      <c r="E5172" s="80">
        <v>0</v>
      </c>
      <c r="F5172" s="128">
        <v>0</v>
      </c>
      <c r="G5172" s="80">
        <v>0</v>
      </c>
      <c r="H5172" s="128">
        <v>0.4375</v>
      </c>
      <c r="I5172" s="128">
        <v>0.64060803474484251</v>
      </c>
      <c r="J5172" s="80" t="s">
        <v>211</v>
      </c>
      <c r="K5172" s="80" t="s">
        <v>211</v>
      </c>
      <c r="L5172" s="128">
        <v>0</v>
      </c>
      <c r="M5172" s="81" t="s">
        <v>97</v>
      </c>
    </row>
    <row r="5173" spans="1:13" x14ac:dyDescent="0.25">
      <c r="A5173" s="127" t="s">
        <v>8932</v>
      </c>
      <c r="B5173" s="80" t="s">
        <v>7011</v>
      </c>
      <c r="C5173" s="128">
        <v>0</v>
      </c>
      <c r="D5173" s="128">
        <v>0</v>
      </c>
      <c r="E5173" s="80">
        <v>0</v>
      </c>
      <c r="F5173" s="128">
        <v>0</v>
      </c>
      <c r="G5173" s="80">
        <v>0</v>
      </c>
      <c r="H5173" s="128">
        <v>0.35294117647058826</v>
      </c>
      <c r="I5173" s="128">
        <v>0.69096209912536444</v>
      </c>
      <c r="J5173" s="80" t="s">
        <v>211</v>
      </c>
      <c r="K5173" s="80" t="s">
        <v>211</v>
      </c>
      <c r="L5173" s="128">
        <v>0</v>
      </c>
      <c r="M5173" s="81" t="s">
        <v>97</v>
      </c>
    </row>
    <row r="5174" spans="1:13" x14ac:dyDescent="0.25">
      <c r="A5174" s="127" t="s">
        <v>8946</v>
      </c>
      <c r="B5174" s="80" t="s">
        <v>7030</v>
      </c>
      <c r="C5174" s="128">
        <v>0</v>
      </c>
      <c r="D5174" s="128">
        <v>0</v>
      </c>
      <c r="E5174" s="80">
        <v>0</v>
      </c>
      <c r="F5174" s="128">
        <v>0</v>
      </c>
      <c r="G5174" s="80">
        <v>0</v>
      </c>
      <c r="H5174" s="128">
        <v>0.31034482758620691</v>
      </c>
      <c r="I5174" s="128">
        <v>0.67961165048543692</v>
      </c>
      <c r="J5174" s="80" t="s">
        <v>211</v>
      </c>
      <c r="K5174" s="80" t="s">
        <v>211</v>
      </c>
      <c r="L5174" s="128">
        <v>0</v>
      </c>
      <c r="M5174" s="81" t="s">
        <v>97</v>
      </c>
    </row>
    <row r="5175" spans="1:13" x14ac:dyDescent="0.25">
      <c r="A5175" s="127" t="s">
        <v>8920</v>
      </c>
      <c r="B5175" s="80" t="s">
        <v>6330</v>
      </c>
      <c r="C5175" s="128">
        <v>0</v>
      </c>
      <c r="D5175" s="128">
        <v>0</v>
      </c>
      <c r="E5175" s="80">
        <v>0</v>
      </c>
      <c r="F5175" s="128">
        <v>0</v>
      </c>
      <c r="G5175" s="80">
        <v>0</v>
      </c>
      <c r="H5175" s="128">
        <v>0.80645161290322576</v>
      </c>
      <c r="I5175" s="128">
        <v>0.66791044776119401</v>
      </c>
      <c r="J5175" s="80" t="s">
        <v>211</v>
      </c>
      <c r="K5175" s="80" t="s">
        <v>211</v>
      </c>
      <c r="L5175" s="128">
        <v>0</v>
      </c>
      <c r="M5175" s="81" t="s">
        <v>97</v>
      </c>
    </row>
    <row r="5176" spans="1:13" x14ac:dyDescent="0.25">
      <c r="A5176" s="127" t="s">
        <v>8972</v>
      </c>
      <c r="B5176" s="80" t="s">
        <v>8333</v>
      </c>
      <c r="C5176" s="128">
        <v>0</v>
      </c>
      <c r="D5176" s="128">
        <v>0</v>
      </c>
      <c r="E5176" s="80">
        <v>0</v>
      </c>
      <c r="F5176" s="128">
        <v>0</v>
      </c>
      <c r="G5176" s="80">
        <v>0</v>
      </c>
      <c r="H5176" s="128">
        <v>0.4375</v>
      </c>
      <c r="I5176" s="128">
        <v>0.66666666666666663</v>
      </c>
      <c r="J5176" s="80" t="s">
        <v>211</v>
      </c>
      <c r="K5176" s="80" t="s">
        <v>211</v>
      </c>
      <c r="L5176" s="128">
        <v>0</v>
      </c>
      <c r="M5176" s="81" t="s">
        <v>97</v>
      </c>
    </row>
    <row r="5177" spans="1:13" x14ac:dyDescent="0.25">
      <c r="A5177" s="127" t="s">
        <v>8892</v>
      </c>
      <c r="B5177" s="80" t="s">
        <v>6300</v>
      </c>
      <c r="C5177" s="128">
        <v>0</v>
      </c>
      <c r="D5177" s="128">
        <v>0</v>
      </c>
      <c r="E5177" s="80">
        <v>0</v>
      </c>
      <c r="F5177" s="128">
        <v>0</v>
      </c>
      <c r="G5177" s="80">
        <v>0</v>
      </c>
      <c r="H5177" s="128">
        <v>0.51515151515151514</v>
      </c>
      <c r="I5177" s="128">
        <v>0.70967741935483875</v>
      </c>
      <c r="J5177" s="80" t="s">
        <v>211</v>
      </c>
      <c r="K5177" s="80" t="s">
        <v>211</v>
      </c>
      <c r="L5177" s="128">
        <v>0</v>
      </c>
      <c r="M5177" s="81" t="s">
        <v>97</v>
      </c>
    </row>
    <row r="5178" spans="1:13" x14ac:dyDescent="0.25">
      <c r="A5178" s="127" t="s">
        <v>8961</v>
      </c>
      <c r="B5178" s="80" t="s">
        <v>8317</v>
      </c>
      <c r="C5178" s="128">
        <v>0</v>
      </c>
      <c r="D5178" s="128">
        <v>0</v>
      </c>
      <c r="E5178" s="80">
        <v>0</v>
      </c>
      <c r="F5178" s="128">
        <v>0</v>
      </c>
      <c r="G5178" s="80">
        <v>0</v>
      </c>
      <c r="H5178" s="128">
        <v>0.71621621621621623</v>
      </c>
      <c r="I5178" s="128">
        <v>0.64037433155080214</v>
      </c>
      <c r="J5178" s="80" t="s">
        <v>211</v>
      </c>
      <c r="K5178" s="80" t="s">
        <v>211</v>
      </c>
      <c r="L5178" s="128">
        <v>0</v>
      </c>
      <c r="M5178" s="81" t="s">
        <v>97</v>
      </c>
    </row>
    <row r="5179" spans="1:13" x14ac:dyDescent="0.25">
      <c r="A5179" s="127" t="s">
        <v>8897</v>
      </c>
      <c r="B5179" s="80" t="s">
        <v>6302</v>
      </c>
      <c r="C5179" s="128">
        <v>0</v>
      </c>
      <c r="D5179" s="128">
        <v>0</v>
      </c>
      <c r="E5179" s="80">
        <v>0</v>
      </c>
      <c r="F5179" s="128">
        <v>0</v>
      </c>
      <c r="G5179" s="80">
        <v>0</v>
      </c>
      <c r="H5179" s="128">
        <v>0.375</v>
      </c>
      <c r="I5179" s="128">
        <v>0.65196078431372551</v>
      </c>
      <c r="J5179" s="80" t="s">
        <v>211</v>
      </c>
      <c r="K5179" s="80" t="s">
        <v>211</v>
      </c>
      <c r="L5179" s="128">
        <v>0</v>
      </c>
      <c r="M5179" s="81" t="s">
        <v>97</v>
      </c>
    </row>
    <row r="5180" spans="1:13" x14ac:dyDescent="0.25">
      <c r="A5180" s="127" t="s">
        <v>8899</v>
      </c>
      <c r="B5180" s="80" t="s">
        <v>6308</v>
      </c>
      <c r="C5180" s="128">
        <v>0</v>
      </c>
      <c r="D5180" s="128">
        <v>0</v>
      </c>
      <c r="E5180" s="80">
        <v>0</v>
      </c>
      <c r="F5180" s="128">
        <v>0</v>
      </c>
      <c r="G5180" s="80">
        <v>0</v>
      </c>
      <c r="H5180" s="128">
        <v>0.61538461538461542</v>
      </c>
      <c r="I5180" s="128">
        <v>0.6875</v>
      </c>
      <c r="J5180" s="80" t="s">
        <v>211</v>
      </c>
      <c r="K5180" s="80" t="s">
        <v>211</v>
      </c>
      <c r="L5180" s="128">
        <v>0</v>
      </c>
      <c r="M5180" s="81" t="s">
        <v>97</v>
      </c>
    </row>
    <row r="5181" spans="1:13" x14ac:dyDescent="0.25">
      <c r="A5181" s="127" t="s">
        <v>8928</v>
      </c>
      <c r="B5181" s="80" t="s">
        <v>7016</v>
      </c>
      <c r="C5181" s="128">
        <v>0</v>
      </c>
      <c r="D5181" s="128">
        <v>0</v>
      </c>
      <c r="E5181" s="80">
        <v>0</v>
      </c>
      <c r="F5181" s="128">
        <v>0</v>
      </c>
      <c r="G5181" s="80">
        <v>0</v>
      </c>
      <c r="H5181" s="128">
        <v>0.35</v>
      </c>
      <c r="I5181" s="128">
        <v>0.61772853185595566</v>
      </c>
      <c r="J5181" s="80" t="s">
        <v>211</v>
      </c>
      <c r="K5181" s="80" t="s">
        <v>211</v>
      </c>
      <c r="L5181" s="128">
        <v>0</v>
      </c>
      <c r="M5181" s="81" t="s">
        <v>97</v>
      </c>
    </row>
    <row r="5182" spans="1:13" x14ac:dyDescent="0.25">
      <c r="A5182" s="127" t="s">
        <v>8936</v>
      </c>
      <c r="B5182" s="80" t="s">
        <v>7007</v>
      </c>
      <c r="C5182" s="128">
        <v>0</v>
      </c>
      <c r="D5182" s="128">
        <v>0</v>
      </c>
      <c r="E5182" s="80">
        <v>0</v>
      </c>
      <c r="F5182" s="128">
        <v>0</v>
      </c>
      <c r="G5182" s="80">
        <v>0</v>
      </c>
      <c r="H5182" s="128">
        <v>0.35135135135135137</v>
      </c>
      <c r="I5182" s="128">
        <v>0.68181818181818177</v>
      </c>
      <c r="J5182" s="80" t="s">
        <v>211</v>
      </c>
      <c r="K5182" s="80" t="s">
        <v>211</v>
      </c>
      <c r="L5182" s="128">
        <v>0</v>
      </c>
      <c r="M5182" s="81" t="s">
        <v>97</v>
      </c>
    </row>
    <row r="5183" spans="1:13" x14ac:dyDescent="0.25">
      <c r="A5183" s="127" t="s">
        <v>8902</v>
      </c>
      <c r="B5183" s="80" t="s">
        <v>6312</v>
      </c>
      <c r="C5183" s="128">
        <v>0</v>
      </c>
      <c r="D5183" s="128">
        <v>0</v>
      </c>
      <c r="E5183" s="80">
        <v>0</v>
      </c>
      <c r="F5183" s="128">
        <v>0</v>
      </c>
      <c r="G5183" s="80">
        <v>0</v>
      </c>
      <c r="H5183" s="128">
        <v>0.47368421052631576</v>
      </c>
      <c r="I5183" s="128">
        <v>0.66253101736972708</v>
      </c>
      <c r="J5183" s="80" t="s">
        <v>211</v>
      </c>
      <c r="K5183" s="80" t="s">
        <v>211</v>
      </c>
      <c r="L5183" s="128">
        <v>0</v>
      </c>
      <c r="M5183" s="81" t="s">
        <v>97</v>
      </c>
    </row>
    <row r="5184" spans="1:13" x14ac:dyDescent="0.25">
      <c r="A5184" s="127" t="s">
        <v>8904</v>
      </c>
      <c r="B5184" s="80" t="s">
        <v>6314</v>
      </c>
      <c r="C5184" s="128">
        <v>0</v>
      </c>
      <c r="D5184" s="128">
        <v>0</v>
      </c>
      <c r="E5184" s="80">
        <v>0</v>
      </c>
      <c r="F5184" s="128">
        <v>0</v>
      </c>
      <c r="G5184" s="80">
        <v>0</v>
      </c>
      <c r="H5184" s="128">
        <v>0</v>
      </c>
      <c r="I5184" s="128">
        <v>0.65833333333333333</v>
      </c>
      <c r="J5184" s="80" t="s">
        <v>211</v>
      </c>
      <c r="K5184" s="80" t="s">
        <v>211</v>
      </c>
      <c r="L5184" s="128">
        <v>0</v>
      </c>
      <c r="M5184" s="81" t="s">
        <v>97</v>
      </c>
    </row>
    <row r="5185" spans="1:13" x14ac:dyDescent="0.25">
      <c r="A5185" s="127" t="s">
        <v>8906</v>
      </c>
      <c r="B5185" s="80" t="s">
        <v>6316</v>
      </c>
      <c r="C5185" s="128">
        <v>0</v>
      </c>
      <c r="D5185" s="128">
        <v>0</v>
      </c>
      <c r="E5185" s="80">
        <v>0</v>
      </c>
      <c r="F5185" s="128">
        <v>0</v>
      </c>
      <c r="G5185" s="80">
        <v>0</v>
      </c>
      <c r="H5185" s="128">
        <v>0.33333333333333331</v>
      </c>
      <c r="I5185" s="128">
        <v>0.72681281618887028</v>
      </c>
      <c r="J5185" s="80" t="s">
        <v>211</v>
      </c>
      <c r="K5185" s="80" t="s">
        <v>211</v>
      </c>
      <c r="L5185" s="128">
        <v>0</v>
      </c>
      <c r="M5185" s="81" t="s">
        <v>97</v>
      </c>
    </row>
    <row r="5186" spans="1:13" x14ac:dyDescent="0.25">
      <c r="A5186" s="127" t="s">
        <v>8957</v>
      </c>
      <c r="B5186" s="80" t="s">
        <v>8315</v>
      </c>
      <c r="C5186" s="128">
        <v>0</v>
      </c>
      <c r="D5186" s="128">
        <v>0</v>
      </c>
      <c r="E5186" s="80">
        <v>0</v>
      </c>
      <c r="F5186" s="128">
        <v>0</v>
      </c>
      <c r="G5186" s="80">
        <v>0</v>
      </c>
      <c r="H5186" s="128">
        <v>0.66666666666666663</v>
      </c>
      <c r="I5186" s="128">
        <v>0.6693989071038251</v>
      </c>
      <c r="J5186" s="80" t="s">
        <v>211</v>
      </c>
      <c r="K5186" s="80" t="s">
        <v>211</v>
      </c>
      <c r="L5186" s="128">
        <v>0</v>
      </c>
      <c r="M5186" s="81" t="s">
        <v>97</v>
      </c>
    </row>
    <row r="5187" spans="1:13" x14ac:dyDescent="0.25">
      <c r="A5187" s="127" t="s">
        <v>8908</v>
      </c>
      <c r="B5187" s="80" t="s">
        <v>6318</v>
      </c>
      <c r="C5187" s="128">
        <v>0</v>
      </c>
      <c r="D5187" s="128">
        <v>0</v>
      </c>
      <c r="E5187" s="80">
        <v>0</v>
      </c>
      <c r="F5187" s="128">
        <v>0</v>
      </c>
      <c r="G5187" s="80">
        <v>0</v>
      </c>
      <c r="H5187" s="128">
        <v>0.5</v>
      </c>
      <c r="I5187" s="128">
        <v>0.72563176895306869</v>
      </c>
      <c r="J5187" s="80" t="s">
        <v>211</v>
      </c>
      <c r="K5187" s="80" t="s">
        <v>211</v>
      </c>
      <c r="L5187" s="128">
        <v>0</v>
      </c>
      <c r="M5187" s="81" t="s">
        <v>97</v>
      </c>
    </row>
    <row r="5188" spans="1:13" x14ac:dyDescent="0.25">
      <c r="A5188" s="127" t="s">
        <v>8910</v>
      </c>
      <c r="B5188" s="80" t="s">
        <v>6320</v>
      </c>
      <c r="C5188" s="128">
        <v>0</v>
      </c>
      <c r="D5188" s="128">
        <v>0</v>
      </c>
      <c r="E5188" s="80">
        <v>0</v>
      </c>
      <c r="F5188" s="128">
        <v>0</v>
      </c>
      <c r="G5188" s="80">
        <v>0</v>
      </c>
      <c r="H5188" s="128">
        <v>0.33333333333333331</v>
      </c>
      <c r="I5188" s="128">
        <v>0.72499999999999998</v>
      </c>
      <c r="J5188" s="80" t="s">
        <v>211</v>
      </c>
      <c r="K5188" s="80" t="s">
        <v>211</v>
      </c>
      <c r="L5188" s="128">
        <v>0</v>
      </c>
      <c r="M5188" s="81" t="s">
        <v>97</v>
      </c>
    </row>
    <row r="5189" spans="1:13" x14ac:dyDescent="0.25">
      <c r="A5189" s="127" t="s">
        <v>8912</v>
      </c>
      <c r="B5189" s="80" t="s">
        <v>6326</v>
      </c>
      <c r="C5189" s="128">
        <v>0</v>
      </c>
      <c r="D5189" s="128">
        <v>0</v>
      </c>
      <c r="E5189" s="80">
        <v>0</v>
      </c>
      <c r="F5189" s="128">
        <v>0</v>
      </c>
      <c r="G5189" s="80">
        <v>0</v>
      </c>
      <c r="H5189" s="128">
        <v>0.12903225806451613</v>
      </c>
      <c r="I5189" s="128">
        <v>0.75107913669064752</v>
      </c>
      <c r="J5189" s="80" t="s">
        <v>211</v>
      </c>
      <c r="K5189" s="80" t="s">
        <v>211</v>
      </c>
      <c r="L5189" s="128">
        <v>0</v>
      </c>
      <c r="M5189" s="81" t="s">
        <v>97</v>
      </c>
    </row>
    <row r="5190" spans="1:13" x14ac:dyDescent="0.25">
      <c r="A5190" s="127" t="s">
        <v>8884</v>
      </c>
      <c r="B5190" s="80" t="s">
        <v>6477</v>
      </c>
      <c r="C5190" s="128">
        <v>0</v>
      </c>
      <c r="D5190" s="128">
        <v>0</v>
      </c>
      <c r="E5190" s="80">
        <v>0</v>
      </c>
      <c r="F5190" s="128">
        <v>0</v>
      </c>
      <c r="G5190" s="80">
        <v>0</v>
      </c>
      <c r="H5190" s="128">
        <v>0.57627118644067798</v>
      </c>
      <c r="I5190" s="128">
        <v>0.69610091743119262</v>
      </c>
      <c r="J5190" s="80" t="s">
        <v>211</v>
      </c>
      <c r="K5190" s="80" t="s">
        <v>211</v>
      </c>
      <c r="L5190" s="128">
        <v>0</v>
      </c>
      <c r="M5190" s="81" t="s">
        <v>97</v>
      </c>
    </row>
    <row r="5191" spans="1:13" x14ac:dyDescent="0.25">
      <c r="A5191" s="127" t="s">
        <v>8808</v>
      </c>
      <c r="B5191" s="80" t="s">
        <v>350</v>
      </c>
      <c r="C5191" s="128">
        <v>0</v>
      </c>
      <c r="D5191" s="128">
        <v>0</v>
      </c>
      <c r="E5191" s="80">
        <v>0</v>
      </c>
      <c r="F5191" s="128">
        <v>0</v>
      </c>
      <c r="G5191" s="80">
        <v>0</v>
      </c>
      <c r="H5191" s="128">
        <v>0.81818181818181823</v>
      </c>
      <c r="I5191" s="128">
        <v>0.67808219178082196</v>
      </c>
      <c r="J5191" s="80" t="s">
        <v>211</v>
      </c>
      <c r="K5191" s="80" t="s">
        <v>211</v>
      </c>
      <c r="L5191" s="128">
        <v>0</v>
      </c>
      <c r="M5191" s="81" t="s">
        <v>97</v>
      </c>
    </row>
    <row r="5192" spans="1:13" x14ac:dyDescent="0.25">
      <c r="A5192" s="127" t="s">
        <v>8915</v>
      </c>
      <c r="B5192" s="80" t="s">
        <v>6587</v>
      </c>
      <c r="C5192" s="128">
        <v>0</v>
      </c>
      <c r="D5192" s="128">
        <v>0</v>
      </c>
      <c r="E5192" s="80">
        <v>0</v>
      </c>
      <c r="F5192" s="128">
        <v>0</v>
      </c>
      <c r="G5192" s="80">
        <v>0</v>
      </c>
      <c r="H5192" s="128">
        <v>0.25</v>
      </c>
      <c r="I5192" s="128">
        <v>0.69820971867007675</v>
      </c>
      <c r="J5192" s="80" t="s">
        <v>211</v>
      </c>
      <c r="K5192" s="80" t="s">
        <v>211</v>
      </c>
      <c r="L5192" s="128">
        <v>0</v>
      </c>
      <c r="M5192" s="81" t="s">
        <v>97</v>
      </c>
    </row>
    <row r="5193" spans="1:13" x14ac:dyDescent="0.25">
      <c r="A5193" s="127" t="s">
        <v>8829</v>
      </c>
      <c r="B5193" s="80" t="s">
        <v>342</v>
      </c>
      <c r="C5193" s="128">
        <v>0</v>
      </c>
      <c r="D5193" s="128">
        <v>0</v>
      </c>
      <c r="E5193" s="80">
        <v>0</v>
      </c>
      <c r="F5193" s="128">
        <v>0</v>
      </c>
      <c r="G5193" s="80">
        <v>0</v>
      </c>
      <c r="H5193" s="128">
        <v>0.77647058823529413</v>
      </c>
      <c r="I5193" s="128">
        <v>0.73067632850241548</v>
      </c>
      <c r="J5193" s="80" t="s">
        <v>211</v>
      </c>
      <c r="K5193" s="80" t="s">
        <v>211</v>
      </c>
      <c r="L5193" s="128">
        <v>0</v>
      </c>
      <c r="M5193" s="81" t="s">
        <v>97</v>
      </c>
    </row>
    <row r="5194" spans="1:13" x14ac:dyDescent="0.25">
      <c r="A5194" s="127" t="s">
        <v>9662</v>
      </c>
      <c r="B5194" s="80" t="s">
        <v>7060</v>
      </c>
      <c r="C5194" s="128">
        <v>0</v>
      </c>
      <c r="D5194" s="128">
        <v>0</v>
      </c>
      <c r="E5194" s="80">
        <v>0</v>
      </c>
      <c r="F5194" s="128">
        <v>0</v>
      </c>
      <c r="G5194" s="80">
        <v>0</v>
      </c>
      <c r="H5194" s="128">
        <v>0.24637681159420291</v>
      </c>
      <c r="I5194" s="128">
        <v>0.46253071253071254</v>
      </c>
      <c r="J5194" s="80" t="s">
        <v>211</v>
      </c>
      <c r="K5194" s="80" t="s">
        <v>211</v>
      </c>
      <c r="L5194" s="128">
        <v>0</v>
      </c>
      <c r="M5194" s="81" t="s">
        <v>97</v>
      </c>
    </row>
    <row r="5195" spans="1:13" x14ac:dyDescent="0.25">
      <c r="A5195" s="127" t="s">
        <v>9663</v>
      </c>
      <c r="B5195" s="80" t="s">
        <v>6627</v>
      </c>
      <c r="C5195" s="128">
        <v>0</v>
      </c>
      <c r="D5195" s="128">
        <v>0</v>
      </c>
      <c r="E5195" s="80">
        <v>0</v>
      </c>
      <c r="F5195" s="128">
        <v>0</v>
      </c>
      <c r="G5195" s="80">
        <v>0</v>
      </c>
      <c r="H5195" s="128">
        <v>0.32124352331606215</v>
      </c>
      <c r="I5195" s="128">
        <v>0.50202429149797567</v>
      </c>
      <c r="J5195" s="80" t="s">
        <v>211</v>
      </c>
      <c r="K5195" s="80" t="s">
        <v>211</v>
      </c>
      <c r="L5195" s="128">
        <v>0</v>
      </c>
      <c r="M5195" s="81" t="s">
        <v>97</v>
      </c>
    </row>
    <row r="5196" spans="1:13" x14ac:dyDescent="0.25">
      <c r="A5196" s="127" t="s">
        <v>9908</v>
      </c>
      <c r="B5196" s="80" t="s">
        <v>9909</v>
      </c>
      <c r="C5196" s="128">
        <v>0</v>
      </c>
      <c r="D5196" s="128">
        <v>0</v>
      </c>
      <c r="E5196" s="80">
        <v>0</v>
      </c>
      <c r="F5196" s="128">
        <v>0</v>
      </c>
      <c r="G5196" s="80">
        <v>0</v>
      </c>
      <c r="H5196" s="128">
        <v>-0.25925925925925924</v>
      </c>
      <c r="I5196" s="128">
        <v>0.47058823529411759</v>
      </c>
      <c r="J5196" s="80" t="s">
        <v>211</v>
      </c>
      <c r="K5196" s="80" t="s">
        <v>211</v>
      </c>
      <c r="L5196" s="128">
        <v>0</v>
      </c>
      <c r="M5196" s="81" t="s">
        <v>97</v>
      </c>
    </row>
    <row r="5197" spans="1:13" x14ac:dyDescent="0.25">
      <c r="A5197" s="127" t="s">
        <v>9664</v>
      </c>
      <c r="B5197" s="80" t="s">
        <v>775</v>
      </c>
      <c r="C5197" s="128">
        <v>0</v>
      </c>
      <c r="D5197" s="128">
        <v>0</v>
      </c>
      <c r="E5197" s="80">
        <v>0</v>
      </c>
      <c r="F5197" s="128">
        <v>0</v>
      </c>
      <c r="G5197" s="80">
        <v>0</v>
      </c>
      <c r="H5197" s="128">
        <v>0.52500000000000002</v>
      </c>
      <c r="I5197" s="128">
        <v>0.5339366515837104</v>
      </c>
      <c r="J5197" s="80" t="s">
        <v>211</v>
      </c>
      <c r="K5197" s="80" t="s">
        <v>211</v>
      </c>
      <c r="L5197" s="128">
        <v>0</v>
      </c>
      <c r="M5197" s="81" t="s">
        <v>97</v>
      </c>
    </row>
    <row r="5198" spans="1:13" x14ac:dyDescent="0.25">
      <c r="A5198" s="127" t="s">
        <v>9665</v>
      </c>
      <c r="B5198" s="80" t="s">
        <v>801</v>
      </c>
      <c r="C5198" s="128">
        <v>0</v>
      </c>
      <c r="D5198" s="128">
        <v>0</v>
      </c>
      <c r="E5198" s="80">
        <v>0</v>
      </c>
      <c r="F5198" s="128">
        <v>0</v>
      </c>
      <c r="G5198" s="80">
        <v>0</v>
      </c>
      <c r="H5198" s="128">
        <v>0.51282051282051277</v>
      </c>
      <c r="I5198" s="128">
        <v>0.50555555555555554</v>
      </c>
      <c r="J5198" s="80" t="s">
        <v>211</v>
      </c>
      <c r="K5198" s="80" t="s">
        <v>211</v>
      </c>
      <c r="L5198" s="128">
        <v>0</v>
      </c>
      <c r="M5198" s="81" t="s">
        <v>97</v>
      </c>
    </row>
    <row r="5199" spans="1:13" x14ac:dyDescent="0.25">
      <c r="A5199" s="127" t="s">
        <v>9666</v>
      </c>
      <c r="B5199" s="80" t="s">
        <v>782</v>
      </c>
      <c r="C5199" s="128">
        <v>0</v>
      </c>
      <c r="D5199" s="128">
        <v>0</v>
      </c>
      <c r="E5199" s="80">
        <v>0</v>
      </c>
      <c r="F5199" s="128">
        <v>0</v>
      </c>
      <c r="G5199" s="80">
        <v>0</v>
      </c>
      <c r="H5199" s="128">
        <v>0.34444444444444444</v>
      </c>
      <c r="I5199" s="128">
        <v>0.53203883495145632</v>
      </c>
      <c r="J5199" s="80" t="s">
        <v>211</v>
      </c>
      <c r="K5199" s="80" t="s">
        <v>211</v>
      </c>
      <c r="L5199" s="128">
        <v>0</v>
      </c>
      <c r="M5199" s="81" t="s">
        <v>97</v>
      </c>
    </row>
    <row r="5200" spans="1:13" x14ac:dyDescent="0.25">
      <c r="A5200" s="127" t="s">
        <v>9709</v>
      </c>
      <c r="B5200" s="80" t="s">
        <v>809</v>
      </c>
      <c r="C5200" s="128">
        <v>0</v>
      </c>
      <c r="D5200" s="128">
        <v>0</v>
      </c>
      <c r="E5200" s="80">
        <v>0</v>
      </c>
      <c r="F5200" s="128">
        <v>0</v>
      </c>
      <c r="G5200" s="80">
        <v>0</v>
      </c>
      <c r="H5200" s="128">
        <v>0.3</v>
      </c>
      <c r="I5200" s="128">
        <v>0.54098360655737709</v>
      </c>
      <c r="J5200" s="80" t="s">
        <v>211</v>
      </c>
      <c r="K5200" s="80" t="s">
        <v>211</v>
      </c>
      <c r="L5200" s="128">
        <v>0</v>
      </c>
      <c r="M5200" s="81" t="s">
        <v>97</v>
      </c>
    </row>
    <row r="5201" spans="1:13" x14ac:dyDescent="0.25">
      <c r="A5201" s="127" t="s">
        <v>9667</v>
      </c>
      <c r="B5201" s="80" t="s">
        <v>784</v>
      </c>
      <c r="C5201" s="128">
        <v>0</v>
      </c>
      <c r="D5201" s="128">
        <v>0</v>
      </c>
      <c r="E5201" s="80">
        <v>0</v>
      </c>
      <c r="F5201" s="128">
        <v>0</v>
      </c>
      <c r="G5201" s="80">
        <v>0</v>
      </c>
      <c r="H5201" s="128">
        <v>0.41935483870967744</v>
      </c>
      <c r="I5201" s="128">
        <v>0.51203079884504332</v>
      </c>
      <c r="J5201" s="80" t="s">
        <v>211</v>
      </c>
      <c r="K5201" s="80" t="s">
        <v>211</v>
      </c>
      <c r="L5201" s="128">
        <v>0</v>
      </c>
      <c r="M5201" s="81" t="s">
        <v>97</v>
      </c>
    </row>
    <row r="5202" spans="1:13" x14ac:dyDescent="0.25">
      <c r="A5202" s="127" t="s">
        <v>9973</v>
      </c>
      <c r="B5202" s="80" t="s">
        <v>810</v>
      </c>
      <c r="C5202" s="128">
        <v>0</v>
      </c>
      <c r="D5202" s="128">
        <v>0</v>
      </c>
      <c r="E5202" s="80">
        <v>0</v>
      </c>
      <c r="F5202" s="128">
        <v>0</v>
      </c>
      <c r="G5202" s="80">
        <v>0</v>
      </c>
      <c r="H5202" s="128">
        <v>-1</v>
      </c>
      <c r="I5202" s="128">
        <v>0</v>
      </c>
      <c r="J5202" s="80" t="s">
        <v>211</v>
      </c>
      <c r="K5202" s="80" t="s">
        <v>211</v>
      </c>
      <c r="L5202" s="128">
        <v>0</v>
      </c>
      <c r="M5202" s="81" t="s">
        <v>97</v>
      </c>
    </row>
    <row r="5203" spans="1:13" x14ac:dyDescent="0.25">
      <c r="A5203" s="127" t="s">
        <v>9669</v>
      </c>
      <c r="B5203" s="80" t="s">
        <v>781</v>
      </c>
      <c r="C5203" s="128">
        <v>0</v>
      </c>
      <c r="D5203" s="128">
        <v>0</v>
      </c>
      <c r="E5203" s="80">
        <v>0</v>
      </c>
      <c r="F5203" s="128">
        <v>0</v>
      </c>
      <c r="G5203" s="80">
        <v>0</v>
      </c>
      <c r="H5203" s="128">
        <v>0.3235294117647059</v>
      </c>
      <c r="I5203" s="128">
        <v>0.5418060200668896</v>
      </c>
      <c r="J5203" s="80" t="s">
        <v>211</v>
      </c>
      <c r="K5203" s="80" t="s">
        <v>211</v>
      </c>
      <c r="L5203" s="128">
        <v>0</v>
      </c>
      <c r="M5203" s="81" t="s">
        <v>97</v>
      </c>
    </row>
    <row r="5204" spans="1:13" x14ac:dyDescent="0.25">
      <c r="A5204" s="127" t="s">
        <v>9670</v>
      </c>
      <c r="B5204" s="80" t="s">
        <v>783</v>
      </c>
      <c r="C5204" s="128">
        <v>0</v>
      </c>
      <c r="D5204" s="128">
        <v>0</v>
      </c>
      <c r="E5204" s="80">
        <v>0</v>
      </c>
      <c r="F5204" s="128">
        <v>0</v>
      </c>
      <c r="G5204" s="80">
        <v>0</v>
      </c>
      <c r="H5204" s="128">
        <v>0.54054054054054057</v>
      </c>
      <c r="I5204" s="128">
        <v>0.56507936507936507</v>
      </c>
      <c r="J5204" s="80" t="s">
        <v>211</v>
      </c>
      <c r="K5204" s="80" t="s">
        <v>211</v>
      </c>
      <c r="L5204" s="128">
        <v>0</v>
      </c>
      <c r="M5204" s="81" t="s">
        <v>97</v>
      </c>
    </row>
    <row r="5205" spans="1:13" x14ac:dyDescent="0.25">
      <c r="A5205" s="127" t="s">
        <v>9671</v>
      </c>
      <c r="B5205" s="80" t="s">
        <v>7052</v>
      </c>
      <c r="C5205" s="128">
        <v>0</v>
      </c>
      <c r="D5205" s="128">
        <v>0</v>
      </c>
      <c r="E5205" s="80">
        <v>0</v>
      </c>
      <c r="F5205" s="128">
        <v>0</v>
      </c>
      <c r="G5205" s="80">
        <v>0</v>
      </c>
      <c r="H5205" s="128">
        <v>0.40259740259740262</v>
      </c>
      <c r="I5205" s="128">
        <v>0.49725058915946585</v>
      </c>
      <c r="J5205" s="80" t="s">
        <v>211</v>
      </c>
      <c r="K5205" s="80" t="s">
        <v>211</v>
      </c>
      <c r="L5205" s="128">
        <v>0</v>
      </c>
      <c r="M5205" s="81" t="s">
        <v>97</v>
      </c>
    </row>
    <row r="5206" spans="1:13" x14ac:dyDescent="0.25">
      <c r="A5206" s="127" t="s">
        <v>9672</v>
      </c>
      <c r="B5206" s="80" t="s">
        <v>778</v>
      </c>
      <c r="C5206" s="128">
        <v>0</v>
      </c>
      <c r="D5206" s="128">
        <v>0</v>
      </c>
      <c r="E5206" s="80">
        <v>0</v>
      </c>
      <c r="F5206" s="128">
        <v>0</v>
      </c>
      <c r="G5206" s="80">
        <v>0</v>
      </c>
      <c r="H5206" s="128">
        <v>0.39189189189189194</v>
      </c>
      <c r="I5206" s="128">
        <v>0.52561247216035634</v>
      </c>
      <c r="J5206" s="80" t="s">
        <v>211</v>
      </c>
      <c r="K5206" s="80" t="s">
        <v>211</v>
      </c>
      <c r="L5206" s="128">
        <v>0</v>
      </c>
      <c r="M5206" s="81" t="s">
        <v>97</v>
      </c>
    </row>
    <row r="5207" spans="1:13" x14ac:dyDescent="0.25">
      <c r="A5207" s="127" t="s">
        <v>9974</v>
      </c>
      <c r="B5207" s="80" t="s">
        <v>816</v>
      </c>
      <c r="C5207" s="128">
        <v>0</v>
      </c>
      <c r="D5207" s="128">
        <v>0</v>
      </c>
      <c r="E5207" s="80">
        <v>0</v>
      </c>
      <c r="F5207" s="128">
        <v>0</v>
      </c>
      <c r="G5207" s="80">
        <v>0</v>
      </c>
      <c r="H5207" s="128">
        <v>-1</v>
      </c>
      <c r="I5207" s="128">
        <v>0.38461538461538464</v>
      </c>
      <c r="J5207" s="80" t="s">
        <v>211</v>
      </c>
      <c r="K5207" s="80" t="s">
        <v>211</v>
      </c>
      <c r="L5207" s="128">
        <v>0</v>
      </c>
      <c r="M5207" s="81" t="s">
        <v>97</v>
      </c>
    </row>
    <row r="5208" spans="1:13" x14ac:dyDescent="0.25">
      <c r="A5208" s="127" t="s">
        <v>9674</v>
      </c>
      <c r="B5208" s="80" t="s">
        <v>777</v>
      </c>
      <c r="C5208" s="128">
        <v>0</v>
      </c>
      <c r="D5208" s="128">
        <v>0</v>
      </c>
      <c r="E5208" s="80">
        <v>0</v>
      </c>
      <c r="F5208" s="128">
        <v>0</v>
      </c>
      <c r="G5208" s="80">
        <v>0</v>
      </c>
      <c r="H5208" s="128">
        <v>0.38709677419354838</v>
      </c>
      <c r="I5208" s="128">
        <v>0.56000000000000005</v>
      </c>
      <c r="J5208" s="80" t="s">
        <v>211</v>
      </c>
      <c r="K5208" s="80" t="s">
        <v>211</v>
      </c>
      <c r="L5208" s="128">
        <v>0</v>
      </c>
      <c r="M5208" s="81" t="s">
        <v>97</v>
      </c>
    </row>
    <row r="5209" spans="1:13" x14ac:dyDescent="0.25">
      <c r="A5209" s="127" t="s">
        <v>9916</v>
      </c>
      <c r="B5209" s="80" t="s">
        <v>9917</v>
      </c>
      <c r="C5209" s="128">
        <v>0</v>
      </c>
      <c r="D5209" s="128">
        <v>0</v>
      </c>
      <c r="E5209" s="80">
        <v>0</v>
      </c>
      <c r="F5209" s="128">
        <v>0</v>
      </c>
      <c r="G5209" s="80">
        <v>0</v>
      </c>
      <c r="H5209" s="128">
        <v>0.14000000000000001</v>
      </c>
      <c r="I5209" s="128">
        <v>0.53968253968253965</v>
      </c>
      <c r="J5209" s="80" t="s">
        <v>211</v>
      </c>
      <c r="K5209" s="80" t="s">
        <v>211</v>
      </c>
      <c r="L5209" s="128">
        <v>0</v>
      </c>
      <c r="M5209" s="81" t="s">
        <v>97</v>
      </c>
    </row>
    <row r="5210" spans="1:13" x14ac:dyDescent="0.25">
      <c r="A5210" s="127" t="s">
        <v>9676</v>
      </c>
      <c r="B5210" s="80" t="s">
        <v>807</v>
      </c>
      <c r="C5210" s="128">
        <v>0</v>
      </c>
      <c r="D5210" s="128">
        <v>0</v>
      </c>
      <c r="E5210" s="80">
        <v>0</v>
      </c>
      <c r="F5210" s="128">
        <v>0</v>
      </c>
      <c r="G5210" s="80">
        <v>0</v>
      </c>
      <c r="H5210" s="128">
        <v>0.44186046511627902</v>
      </c>
      <c r="I5210" s="128">
        <v>0.52558635394456288</v>
      </c>
      <c r="J5210" s="80" t="s">
        <v>211</v>
      </c>
      <c r="K5210" s="80" t="s">
        <v>211</v>
      </c>
      <c r="L5210" s="128">
        <v>0</v>
      </c>
      <c r="M5210" s="81" t="s">
        <v>97</v>
      </c>
    </row>
    <row r="5211" spans="1:13" x14ac:dyDescent="0.25">
      <c r="A5211" s="127" t="s">
        <v>9677</v>
      </c>
      <c r="B5211" s="80" t="s">
        <v>770</v>
      </c>
      <c r="C5211" s="128">
        <v>0</v>
      </c>
      <c r="D5211" s="128">
        <v>0</v>
      </c>
      <c r="E5211" s="80">
        <v>0</v>
      </c>
      <c r="F5211" s="128">
        <v>0</v>
      </c>
      <c r="G5211" s="80">
        <v>0</v>
      </c>
      <c r="H5211" s="128">
        <v>0.65482233502538068</v>
      </c>
      <c r="I5211" s="128">
        <v>0.50791139240506333</v>
      </c>
      <c r="J5211" s="80" t="s">
        <v>211</v>
      </c>
      <c r="K5211" s="80" t="s">
        <v>211</v>
      </c>
      <c r="L5211" s="128">
        <v>0</v>
      </c>
      <c r="M5211" s="81" t="s">
        <v>97</v>
      </c>
    </row>
    <row r="5212" spans="1:13" x14ac:dyDescent="0.25">
      <c r="A5212" s="127" t="s">
        <v>9678</v>
      </c>
      <c r="B5212" s="80" t="s">
        <v>6623</v>
      </c>
      <c r="C5212" s="128">
        <v>0</v>
      </c>
      <c r="D5212" s="128">
        <v>0</v>
      </c>
      <c r="E5212" s="80">
        <v>0</v>
      </c>
      <c r="F5212" s="128">
        <v>0</v>
      </c>
      <c r="G5212" s="80">
        <v>0</v>
      </c>
      <c r="H5212" s="128">
        <v>0.3963963963963964</v>
      </c>
      <c r="I5212" s="128">
        <v>0.52293577981651373</v>
      </c>
      <c r="J5212" s="80" t="s">
        <v>211</v>
      </c>
      <c r="K5212" s="80" t="s">
        <v>211</v>
      </c>
      <c r="L5212" s="128">
        <v>0</v>
      </c>
      <c r="M5212" s="81" t="s">
        <v>97</v>
      </c>
    </row>
    <row r="5213" spans="1:13" x14ac:dyDescent="0.25">
      <c r="A5213" s="127" t="s">
        <v>9679</v>
      </c>
      <c r="B5213" s="80" t="s">
        <v>806</v>
      </c>
      <c r="C5213" s="128">
        <v>0</v>
      </c>
      <c r="D5213" s="128">
        <v>0</v>
      </c>
      <c r="E5213" s="80">
        <v>0</v>
      </c>
      <c r="F5213" s="128">
        <v>0</v>
      </c>
      <c r="G5213" s="80">
        <v>0</v>
      </c>
      <c r="H5213" s="128">
        <v>0.40277777777777773</v>
      </c>
      <c r="I5213" s="128">
        <v>0.50880626223091974</v>
      </c>
      <c r="J5213" s="80" t="s">
        <v>211</v>
      </c>
      <c r="K5213" s="80" t="s">
        <v>211</v>
      </c>
      <c r="L5213" s="128">
        <v>0</v>
      </c>
      <c r="M5213" s="81" t="s">
        <v>97</v>
      </c>
    </row>
    <row r="5214" spans="1:13" x14ac:dyDescent="0.25">
      <c r="A5214" s="127" t="s">
        <v>9680</v>
      </c>
      <c r="B5214" s="80" t="s">
        <v>804</v>
      </c>
      <c r="C5214" s="128">
        <v>0</v>
      </c>
      <c r="D5214" s="128">
        <v>0</v>
      </c>
      <c r="E5214" s="80">
        <v>0</v>
      </c>
      <c r="F5214" s="128">
        <v>0</v>
      </c>
      <c r="G5214" s="80">
        <v>0</v>
      </c>
      <c r="H5214" s="128">
        <v>0.65432098765432101</v>
      </c>
      <c r="I5214" s="128">
        <v>0.52955974842767295</v>
      </c>
      <c r="J5214" s="80" t="s">
        <v>211</v>
      </c>
      <c r="K5214" s="80" t="s">
        <v>211</v>
      </c>
      <c r="L5214" s="128">
        <v>0</v>
      </c>
      <c r="M5214" s="81" t="s">
        <v>97</v>
      </c>
    </row>
    <row r="5215" spans="1:13" x14ac:dyDescent="0.25">
      <c r="A5215" s="127" t="s">
        <v>9681</v>
      </c>
      <c r="B5215" s="80" t="s">
        <v>3044</v>
      </c>
      <c r="C5215" s="128">
        <v>0</v>
      </c>
      <c r="D5215" s="128">
        <v>0</v>
      </c>
      <c r="E5215" s="80">
        <v>0</v>
      </c>
      <c r="F5215" s="128">
        <v>0</v>
      </c>
      <c r="G5215" s="80">
        <v>0</v>
      </c>
      <c r="H5215" s="128">
        <v>0.46913580246913578</v>
      </c>
      <c r="I5215" s="128">
        <v>0.56772575250836121</v>
      </c>
      <c r="J5215" s="80" t="s">
        <v>211</v>
      </c>
      <c r="K5215" s="80" t="s">
        <v>211</v>
      </c>
      <c r="L5215" s="128">
        <v>0</v>
      </c>
      <c r="M5215" s="81" t="s">
        <v>97</v>
      </c>
    </row>
    <row r="5216" spans="1:13" x14ac:dyDescent="0.25">
      <c r="A5216" s="127" t="s">
        <v>9682</v>
      </c>
      <c r="B5216" s="80" t="s">
        <v>779</v>
      </c>
      <c r="C5216" s="128">
        <v>0</v>
      </c>
      <c r="D5216" s="128">
        <v>0</v>
      </c>
      <c r="E5216" s="80">
        <v>0</v>
      </c>
      <c r="F5216" s="128">
        <v>0</v>
      </c>
      <c r="G5216" s="80">
        <v>0</v>
      </c>
      <c r="H5216" s="128">
        <v>0.32183908045977011</v>
      </c>
      <c r="I5216" s="128">
        <v>0.53518518518518521</v>
      </c>
      <c r="J5216" s="80" t="s">
        <v>211</v>
      </c>
      <c r="K5216" s="80" t="s">
        <v>211</v>
      </c>
      <c r="L5216" s="128">
        <v>0</v>
      </c>
      <c r="M5216" s="81" t="s">
        <v>97</v>
      </c>
    </row>
    <row r="5217" spans="1:13" x14ac:dyDescent="0.25">
      <c r="A5217" s="127" t="s">
        <v>9683</v>
      </c>
      <c r="B5217" s="80" t="s">
        <v>787</v>
      </c>
      <c r="C5217" s="128">
        <v>0</v>
      </c>
      <c r="D5217" s="128">
        <v>0</v>
      </c>
      <c r="E5217" s="80">
        <v>0</v>
      </c>
      <c r="F5217" s="128">
        <v>0</v>
      </c>
      <c r="G5217" s="80">
        <v>0</v>
      </c>
      <c r="H5217" s="128">
        <v>0.35882352941176471</v>
      </c>
      <c r="I5217" s="128">
        <v>0.53594249201277955</v>
      </c>
      <c r="J5217" s="80" t="s">
        <v>211</v>
      </c>
      <c r="K5217" s="80" t="s">
        <v>211</v>
      </c>
      <c r="L5217" s="128">
        <v>0</v>
      </c>
      <c r="M5217" s="81" t="s">
        <v>97</v>
      </c>
    </row>
    <row r="5218" spans="1:13" x14ac:dyDescent="0.25">
      <c r="A5218" s="127" t="s">
        <v>9684</v>
      </c>
      <c r="B5218" s="80" t="s">
        <v>788</v>
      </c>
      <c r="C5218" s="128">
        <v>0</v>
      </c>
      <c r="D5218" s="128">
        <v>0</v>
      </c>
      <c r="E5218" s="80">
        <v>0</v>
      </c>
      <c r="F5218" s="128">
        <v>0</v>
      </c>
      <c r="G5218" s="80">
        <v>0</v>
      </c>
      <c r="H5218" s="128">
        <v>0.42944785276073622</v>
      </c>
      <c r="I5218" s="128">
        <v>0.52872531418312385</v>
      </c>
      <c r="J5218" s="80" t="s">
        <v>211</v>
      </c>
      <c r="K5218" s="80" t="s">
        <v>211</v>
      </c>
      <c r="L5218" s="128">
        <v>0</v>
      </c>
      <c r="M5218" s="81" t="s">
        <v>97</v>
      </c>
    </row>
    <row r="5219" spans="1:13" x14ac:dyDescent="0.25">
      <c r="A5219" s="127" t="s">
        <v>9685</v>
      </c>
      <c r="B5219" s="80" t="s">
        <v>813</v>
      </c>
      <c r="C5219" s="128">
        <v>0</v>
      </c>
      <c r="D5219" s="128">
        <v>0</v>
      </c>
      <c r="E5219" s="80">
        <v>0</v>
      </c>
      <c r="F5219" s="128">
        <v>0</v>
      </c>
      <c r="G5219" s="80">
        <v>0</v>
      </c>
      <c r="H5219" s="128">
        <v>0.32460732984293195</v>
      </c>
      <c r="I5219" s="128">
        <v>0.53406421299921691</v>
      </c>
      <c r="J5219" s="80" t="s">
        <v>211</v>
      </c>
      <c r="K5219" s="80" t="s">
        <v>211</v>
      </c>
      <c r="L5219" s="128">
        <v>0</v>
      </c>
      <c r="M5219" s="81" t="s">
        <v>97</v>
      </c>
    </row>
    <row r="5220" spans="1:13" x14ac:dyDescent="0.25">
      <c r="A5220" s="127" t="s">
        <v>9764</v>
      </c>
      <c r="B5220" s="80" t="s">
        <v>772</v>
      </c>
      <c r="C5220" s="128">
        <v>0</v>
      </c>
      <c r="D5220" s="128">
        <v>0</v>
      </c>
      <c r="E5220" s="80">
        <v>0</v>
      </c>
      <c r="F5220" s="128">
        <v>0</v>
      </c>
      <c r="G5220" s="80">
        <v>0</v>
      </c>
      <c r="H5220" s="128">
        <v>0.56031128404669261</v>
      </c>
      <c r="I5220" s="128">
        <v>0.5272045028142589</v>
      </c>
      <c r="J5220" s="80" t="s">
        <v>211</v>
      </c>
      <c r="K5220" s="80" t="s">
        <v>211</v>
      </c>
      <c r="L5220" s="128">
        <v>0</v>
      </c>
      <c r="M5220" s="81" t="s">
        <v>97</v>
      </c>
    </row>
    <row r="5221" spans="1:13" x14ac:dyDescent="0.25">
      <c r="A5221" s="127" t="s">
        <v>9687</v>
      </c>
      <c r="B5221" s="80" t="s">
        <v>773</v>
      </c>
      <c r="C5221" s="128">
        <v>0</v>
      </c>
      <c r="D5221" s="128">
        <v>0</v>
      </c>
      <c r="E5221" s="80">
        <v>0</v>
      </c>
      <c r="F5221" s="128">
        <v>0</v>
      </c>
      <c r="G5221" s="80">
        <v>0</v>
      </c>
      <c r="H5221" s="128">
        <v>0.248</v>
      </c>
      <c r="I5221" s="128">
        <v>0.51101321585903081</v>
      </c>
      <c r="J5221" s="80" t="s">
        <v>211</v>
      </c>
      <c r="K5221" s="80" t="s">
        <v>211</v>
      </c>
      <c r="L5221" s="128">
        <v>0</v>
      </c>
      <c r="M5221" s="81" t="s">
        <v>97</v>
      </c>
    </row>
    <row r="5222" spans="1:13" x14ac:dyDescent="0.25">
      <c r="A5222" s="127" t="s">
        <v>9904</v>
      </c>
      <c r="B5222" s="80" t="s">
        <v>9905</v>
      </c>
      <c r="C5222" s="128">
        <v>0</v>
      </c>
      <c r="D5222" s="128">
        <v>0</v>
      </c>
      <c r="E5222" s="80">
        <v>0</v>
      </c>
      <c r="F5222" s="128">
        <v>0</v>
      </c>
      <c r="G5222" s="80">
        <v>0</v>
      </c>
      <c r="H5222" s="128">
        <v>0.12</v>
      </c>
      <c r="I5222" s="128">
        <v>0.47368421052631576</v>
      </c>
      <c r="J5222" s="80" t="s">
        <v>211</v>
      </c>
      <c r="K5222" s="80" t="s">
        <v>211</v>
      </c>
      <c r="L5222" s="128">
        <v>0</v>
      </c>
      <c r="M5222" s="81" t="s">
        <v>97</v>
      </c>
    </row>
    <row r="5223" spans="1:13" x14ac:dyDescent="0.25">
      <c r="A5223" s="127" t="s">
        <v>9689</v>
      </c>
      <c r="B5223" s="80" t="s">
        <v>803</v>
      </c>
      <c r="C5223" s="128">
        <v>0</v>
      </c>
      <c r="D5223" s="128">
        <v>0</v>
      </c>
      <c r="E5223" s="80">
        <v>0</v>
      </c>
      <c r="F5223" s="128">
        <v>0</v>
      </c>
      <c r="G5223" s="80">
        <v>0</v>
      </c>
      <c r="H5223" s="128">
        <v>0.6484375</v>
      </c>
      <c r="I5223" s="128">
        <v>0.51103752759381893</v>
      </c>
      <c r="J5223" s="80" t="s">
        <v>211</v>
      </c>
      <c r="K5223" s="80" t="s">
        <v>211</v>
      </c>
      <c r="L5223" s="128">
        <v>0</v>
      </c>
      <c r="M5223" s="81" t="s">
        <v>97</v>
      </c>
    </row>
    <row r="5224" spans="1:13" x14ac:dyDescent="0.25">
      <c r="A5224" s="127" t="s">
        <v>9912</v>
      </c>
      <c r="B5224" s="80" t="s">
        <v>9913</v>
      </c>
      <c r="C5224" s="128">
        <v>0</v>
      </c>
      <c r="D5224" s="128">
        <v>0</v>
      </c>
      <c r="E5224" s="80">
        <v>0</v>
      </c>
      <c r="F5224" s="128">
        <v>0</v>
      </c>
      <c r="G5224" s="80">
        <v>0</v>
      </c>
      <c r="H5224" s="128">
        <v>0.28846153846153844</v>
      </c>
      <c r="I5224" s="128">
        <v>0.56666666666666665</v>
      </c>
      <c r="J5224" s="80" t="s">
        <v>211</v>
      </c>
      <c r="K5224" s="80" t="s">
        <v>211</v>
      </c>
      <c r="L5224" s="128">
        <v>0</v>
      </c>
      <c r="M5224" s="81" t="s">
        <v>97</v>
      </c>
    </row>
    <row r="5225" spans="1:13" x14ac:dyDescent="0.25">
      <c r="A5225" s="127" t="s">
        <v>9690</v>
      </c>
      <c r="B5225" s="80" t="s">
        <v>797</v>
      </c>
      <c r="C5225" s="128">
        <v>0</v>
      </c>
      <c r="D5225" s="128">
        <v>0</v>
      </c>
      <c r="E5225" s="80">
        <v>0</v>
      </c>
      <c r="F5225" s="128">
        <v>0</v>
      </c>
      <c r="G5225" s="80">
        <v>0</v>
      </c>
      <c r="H5225" s="128">
        <v>0.5</v>
      </c>
      <c r="I5225" s="128">
        <v>0.50309917355371903</v>
      </c>
      <c r="J5225" s="80" t="s">
        <v>211</v>
      </c>
      <c r="K5225" s="80" t="s">
        <v>211</v>
      </c>
      <c r="L5225" s="128">
        <v>0</v>
      </c>
      <c r="M5225" s="81" t="s">
        <v>97</v>
      </c>
    </row>
    <row r="5226" spans="1:13" x14ac:dyDescent="0.25">
      <c r="A5226" s="127" t="s">
        <v>9920</v>
      </c>
      <c r="B5226" s="80" t="s">
        <v>9921</v>
      </c>
      <c r="C5226" s="128">
        <v>0</v>
      </c>
      <c r="D5226" s="128">
        <v>0</v>
      </c>
      <c r="E5226" s="80">
        <v>0</v>
      </c>
      <c r="F5226" s="128">
        <v>0</v>
      </c>
      <c r="G5226" s="80">
        <v>0</v>
      </c>
      <c r="H5226" s="128">
        <v>2.7027027027027029E-2</v>
      </c>
      <c r="I5226" s="128">
        <v>0</v>
      </c>
      <c r="J5226" s="80" t="s">
        <v>211</v>
      </c>
      <c r="K5226" s="80" t="s">
        <v>211</v>
      </c>
      <c r="L5226" s="128">
        <v>0</v>
      </c>
      <c r="M5226" s="81" t="s">
        <v>97</v>
      </c>
    </row>
    <row r="5227" spans="1:13" x14ac:dyDescent="0.25">
      <c r="A5227" s="127" t="s">
        <v>9692</v>
      </c>
      <c r="B5227" s="80" t="s">
        <v>794</v>
      </c>
      <c r="C5227" s="128">
        <v>0</v>
      </c>
      <c r="D5227" s="128">
        <v>0</v>
      </c>
      <c r="E5227" s="80">
        <v>0</v>
      </c>
      <c r="F5227" s="128">
        <v>0</v>
      </c>
      <c r="G5227" s="80">
        <v>0</v>
      </c>
      <c r="H5227" s="128">
        <v>0.42399999999999999</v>
      </c>
      <c r="I5227" s="128">
        <v>0.55606936416184971</v>
      </c>
      <c r="J5227" s="80" t="s">
        <v>211</v>
      </c>
      <c r="K5227" s="80" t="s">
        <v>211</v>
      </c>
      <c r="L5227" s="128">
        <v>0</v>
      </c>
      <c r="M5227" s="81" t="s">
        <v>97</v>
      </c>
    </row>
    <row r="5228" spans="1:13" x14ac:dyDescent="0.25">
      <c r="A5228" s="127" t="s">
        <v>9693</v>
      </c>
      <c r="B5228" s="80" t="s">
        <v>789</v>
      </c>
      <c r="C5228" s="128">
        <v>0</v>
      </c>
      <c r="D5228" s="128">
        <v>0</v>
      </c>
      <c r="E5228" s="80">
        <v>0</v>
      </c>
      <c r="F5228" s="128">
        <v>0</v>
      </c>
      <c r="G5228" s="80">
        <v>0</v>
      </c>
      <c r="H5228" s="128">
        <v>0.56028368794326244</v>
      </c>
      <c r="I5228" s="128">
        <v>0.52043868394815551</v>
      </c>
      <c r="J5228" s="80" t="s">
        <v>211</v>
      </c>
      <c r="K5228" s="80" t="s">
        <v>211</v>
      </c>
      <c r="L5228" s="128">
        <v>0</v>
      </c>
      <c r="M5228" s="81" t="s">
        <v>97</v>
      </c>
    </row>
    <row r="5229" spans="1:13" x14ac:dyDescent="0.25">
      <c r="A5229" s="127" t="s">
        <v>9694</v>
      </c>
      <c r="B5229" s="80" t="s">
        <v>798</v>
      </c>
      <c r="C5229" s="128">
        <v>0</v>
      </c>
      <c r="D5229" s="128">
        <v>0</v>
      </c>
      <c r="E5229" s="80">
        <v>0</v>
      </c>
      <c r="F5229" s="128">
        <v>0</v>
      </c>
      <c r="G5229" s="80">
        <v>0</v>
      </c>
      <c r="H5229" s="128">
        <v>0.38938053097345138</v>
      </c>
      <c r="I5229" s="128">
        <v>0.56014580801944103</v>
      </c>
      <c r="J5229" s="80" t="s">
        <v>211</v>
      </c>
      <c r="K5229" s="80" t="s">
        <v>211</v>
      </c>
      <c r="L5229" s="128">
        <v>0</v>
      </c>
      <c r="M5229" s="81" t="s">
        <v>97</v>
      </c>
    </row>
    <row r="5230" spans="1:13" x14ac:dyDescent="0.25">
      <c r="A5230" s="127" t="s">
        <v>9695</v>
      </c>
      <c r="B5230" s="80" t="s">
        <v>785</v>
      </c>
      <c r="C5230" s="128">
        <v>0</v>
      </c>
      <c r="D5230" s="128">
        <v>0</v>
      </c>
      <c r="E5230" s="80">
        <v>0</v>
      </c>
      <c r="F5230" s="128">
        <v>0</v>
      </c>
      <c r="G5230" s="80">
        <v>0</v>
      </c>
      <c r="H5230" s="128">
        <v>0.40163934426229503</v>
      </c>
      <c r="I5230" s="128">
        <v>0.50214592274678116</v>
      </c>
      <c r="J5230" s="80" t="s">
        <v>211</v>
      </c>
      <c r="K5230" s="80" t="s">
        <v>211</v>
      </c>
      <c r="L5230" s="128">
        <v>0</v>
      </c>
      <c r="M5230" s="81" t="s">
        <v>97</v>
      </c>
    </row>
    <row r="5231" spans="1:13" x14ac:dyDescent="0.25">
      <c r="A5231" s="127" t="s">
        <v>9696</v>
      </c>
      <c r="B5231" s="80" t="s">
        <v>6664</v>
      </c>
      <c r="C5231" s="128">
        <v>0</v>
      </c>
      <c r="D5231" s="128">
        <v>0</v>
      </c>
      <c r="E5231" s="80">
        <v>0</v>
      </c>
      <c r="F5231" s="128">
        <v>0</v>
      </c>
      <c r="G5231" s="80">
        <v>0</v>
      </c>
      <c r="H5231" s="128">
        <v>0.49032258064516127</v>
      </c>
      <c r="I5231" s="128">
        <v>0.495</v>
      </c>
      <c r="J5231" s="80" t="s">
        <v>211</v>
      </c>
      <c r="K5231" s="80" t="s">
        <v>211</v>
      </c>
      <c r="L5231" s="128">
        <v>0</v>
      </c>
      <c r="M5231" s="81" t="s">
        <v>97</v>
      </c>
    </row>
    <row r="5232" spans="1:13" x14ac:dyDescent="0.25">
      <c r="A5232" s="127" t="s">
        <v>9697</v>
      </c>
      <c r="B5232" s="80" t="s">
        <v>3352</v>
      </c>
      <c r="C5232" s="128">
        <v>0</v>
      </c>
      <c r="D5232" s="128">
        <v>0</v>
      </c>
      <c r="E5232" s="80">
        <v>0</v>
      </c>
      <c r="F5232" s="128">
        <v>0</v>
      </c>
      <c r="G5232" s="80">
        <v>0</v>
      </c>
      <c r="H5232" s="128">
        <v>0.45033112582781454</v>
      </c>
      <c r="I5232" s="128">
        <v>0.54947707160096537</v>
      </c>
      <c r="J5232" s="80" t="s">
        <v>211</v>
      </c>
      <c r="K5232" s="80" t="s">
        <v>211</v>
      </c>
      <c r="L5232" s="128">
        <v>0</v>
      </c>
      <c r="M5232" s="81" t="s">
        <v>97</v>
      </c>
    </row>
    <row r="5233" spans="1:13" x14ac:dyDescent="0.25">
      <c r="A5233" s="127" t="s">
        <v>9698</v>
      </c>
      <c r="B5233" s="80" t="s">
        <v>796</v>
      </c>
      <c r="C5233" s="128">
        <v>0</v>
      </c>
      <c r="D5233" s="128">
        <v>0</v>
      </c>
      <c r="E5233" s="80">
        <v>0</v>
      </c>
      <c r="F5233" s="128">
        <v>0</v>
      </c>
      <c r="G5233" s="80">
        <v>0</v>
      </c>
      <c r="H5233" s="128">
        <v>0.46242774566473982</v>
      </c>
      <c r="I5233" s="128">
        <v>0.48829953198127918</v>
      </c>
      <c r="J5233" s="80" t="s">
        <v>211</v>
      </c>
      <c r="K5233" s="80" t="s">
        <v>211</v>
      </c>
      <c r="L5233" s="128">
        <v>0</v>
      </c>
      <c r="M5233" s="81" t="s">
        <v>97</v>
      </c>
    </row>
    <row r="5234" spans="1:13" x14ac:dyDescent="0.25">
      <c r="A5234" s="127" t="s">
        <v>9699</v>
      </c>
      <c r="B5234" s="80" t="s">
        <v>3346</v>
      </c>
      <c r="C5234" s="128">
        <v>0</v>
      </c>
      <c r="D5234" s="128">
        <v>0</v>
      </c>
      <c r="E5234" s="80">
        <v>0</v>
      </c>
      <c r="F5234" s="128">
        <v>0</v>
      </c>
      <c r="G5234" s="80">
        <v>0</v>
      </c>
      <c r="H5234" s="128">
        <v>0.31125827814569534</v>
      </c>
      <c r="I5234" s="128">
        <v>0.51569506726457404</v>
      </c>
      <c r="J5234" s="80" t="s">
        <v>211</v>
      </c>
      <c r="K5234" s="80" t="s">
        <v>211</v>
      </c>
      <c r="L5234" s="128">
        <v>0</v>
      </c>
      <c r="M5234" s="81" t="s">
        <v>97</v>
      </c>
    </row>
    <row r="5235" spans="1:13" x14ac:dyDescent="0.25">
      <c r="A5235" s="127" t="s">
        <v>9700</v>
      </c>
      <c r="B5235" s="80" t="s">
        <v>3782</v>
      </c>
      <c r="C5235" s="128">
        <v>0</v>
      </c>
      <c r="D5235" s="128">
        <v>0</v>
      </c>
      <c r="E5235" s="80">
        <v>0</v>
      </c>
      <c r="F5235" s="128">
        <v>0</v>
      </c>
      <c r="G5235" s="80">
        <v>0</v>
      </c>
      <c r="H5235" s="128">
        <v>0.375</v>
      </c>
      <c r="I5235" s="128">
        <v>0.56565656565656564</v>
      </c>
      <c r="J5235" s="80" t="s">
        <v>211</v>
      </c>
      <c r="K5235" s="80" t="s">
        <v>211</v>
      </c>
      <c r="L5235" s="128">
        <v>0</v>
      </c>
      <c r="M5235" s="81" t="s">
        <v>97</v>
      </c>
    </row>
    <row r="5236" spans="1:13" x14ac:dyDescent="0.25">
      <c r="A5236" s="127" t="s">
        <v>9701</v>
      </c>
      <c r="B5236" s="80" t="s">
        <v>3356</v>
      </c>
      <c r="C5236" s="128">
        <v>0</v>
      </c>
      <c r="D5236" s="128">
        <v>0</v>
      </c>
      <c r="E5236" s="80">
        <v>0</v>
      </c>
      <c r="F5236" s="128">
        <v>0</v>
      </c>
      <c r="G5236" s="80">
        <v>0</v>
      </c>
      <c r="H5236" s="128">
        <v>0.3007518796992481</v>
      </c>
      <c r="I5236" s="128">
        <v>0.60439560439560436</v>
      </c>
      <c r="J5236" s="80" t="s">
        <v>211</v>
      </c>
      <c r="K5236" s="80" t="s">
        <v>211</v>
      </c>
      <c r="L5236" s="128">
        <v>0</v>
      </c>
      <c r="M5236" s="81" t="s">
        <v>97</v>
      </c>
    </row>
    <row r="5237" spans="1:13" x14ac:dyDescent="0.25">
      <c r="A5237" s="127" t="s">
        <v>9702</v>
      </c>
      <c r="B5237" s="80" t="s">
        <v>776</v>
      </c>
      <c r="C5237" s="128">
        <v>0</v>
      </c>
      <c r="D5237" s="128">
        <v>0</v>
      </c>
      <c r="E5237" s="80">
        <v>0</v>
      </c>
      <c r="F5237" s="128">
        <v>0</v>
      </c>
      <c r="G5237" s="80">
        <v>0</v>
      </c>
      <c r="H5237" s="128">
        <v>0.42748091603053434</v>
      </c>
      <c r="I5237" s="128">
        <v>0.54004106776180694</v>
      </c>
      <c r="J5237" s="80" t="s">
        <v>211</v>
      </c>
      <c r="K5237" s="80" t="s">
        <v>211</v>
      </c>
      <c r="L5237" s="128">
        <v>0</v>
      </c>
      <c r="M5237" s="81" t="s">
        <v>97</v>
      </c>
    </row>
    <row r="5238" spans="1:13" x14ac:dyDescent="0.25">
      <c r="A5238" s="127" t="s">
        <v>9703</v>
      </c>
      <c r="B5238" s="80" t="s">
        <v>3349</v>
      </c>
      <c r="C5238" s="128">
        <v>0</v>
      </c>
      <c r="D5238" s="128">
        <v>0</v>
      </c>
      <c r="E5238" s="80">
        <v>0</v>
      </c>
      <c r="F5238" s="128">
        <v>0</v>
      </c>
      <c r="G5238" s="80">
        <v>0</v>
      </c>
      <c r="H5238" s="128">
        <v>0.51569506726457404</v>
      </c>
      <c r="I5238" s="128">
        <v>0.51328903654485047</v>
      </c>
      <c r="J5238" s="80" t="s">
        <v>211</v>
      </c>
      <c r="K5238" s="80" t="s">
        <v>211</v>
      </c>
      <c r="L5238" s="128">
        <v>0</v>
      </c>
      <c r="M5238" s="81" t="s">
        <v>97</v>
      </c>
    </row>
    <row r="5239" spans="1:13" x14ac:dyDescent="0.25">
      <c r="A5239" s="127" t="s">
        <v>9704</v>
      </c>
      <c r="B5239" s="80" t="s">
        <v>769</v>
      </c>
      <c r="C5239" s="128">
        <v>0</v>
      </c>
      <c r="D5239" s="128">
        <v>0</v>
      </c>
      <c r="E5239" s="80">
        <v>0</v>
      </c>
      <c r="F5239" s="128">
        <v>0</v>
      </c>
      <c r="G5239" s="80">
        <v>0</v>
      </c>
      <c r="H5239" s="128">
        <v>0.57857142857142863</v>
      </c>
      <c r="I5239" s="128">
        <v>0.4852579852579853</v>
      </c>
      <c r="J5239" s="80" t="s">
        <v>211</v>
      </c>
      <c r="K5239" s="80" t="s">
        <v>211</v>
      </c>
      <c r="L5239" s="128">
        <v>0</v>
      </c>
      <c r="M5239" s="81" t="s">
        <v>97</v>
      </c>
    </row>
    <row r="5240" spans="1:13" x14ac:dyDescent="0.25">
      <c r="A5240" s="127" t="s">
        <v>9705</v>
      </c>
      <c r="B5240" s="80" t="s">
        <v>6652</v>
      </c>
      <c r="C5240" s="128">
        <v>0</v>
      </c>
      <c r="D5240" s="128">
        <v>0</v>
      </c>
      <c r="E5240" s="80">
        <v>0</v>
      </c>
      <c r="F5240" s="128">
        <v>0</v>
      </c>
      <c r="G5240" s="80">
        <v>0</v>
      </c>
      <c r="H5240" s="128">
        <v>0.22905027932960895</v>
      </c>
      <c r="I5240" s="128">
        <v>0.54778887303851642</v>
      </c>
      <c r="J5240" s="80" t="s">
        <v>211</v>
      </c>
      <c r="K5240" s="80" t="s">
        <v>211</v>
      </c>
      <c r="L5240" s="128">
        <v>0</v>
      </c>
      <c r="M5240" s="81" t="s">
        <v>97</v>
      </c>
    </row>
    <row r="5241" spans="1:13" x14ac:dyDescent="0.25">
      <c r="A5241" s="127" t="s">
        <v>9706</v>
      </c>
      <c r="B5241" s="80" t="s">
        <v>3635</v>
      </c>
      <c r="C5241" s="128">
        <v>0</v>
      </c>
      <c r="D5241" s="128">
        <v>0</v>
      </c>
      <c r="E5241" s="80">
        <v>0</v>
      </c>
      <c r="F5241" s="128">
        <v>0</v>
      </c>
      <c r="G5241" s="80">
        <v>0</v>
      </c>
      <c r="H5241" s="128">
        <v>0.46368715083798878</v>
      </c>
      <c r="I5241" s="128">
        <v>0.51205400192864026</v>
      </c>
      <c r="J5241" s="80" t="s">
        <v>211</v>
      </c>
      <c r="K5241" s="80" t="s">
        <v>211</v>
      </c>
      <c r="L5241" s="128">
        <v>0</v>
      </c>
      <c r="M5241" s="81" t="s">
        <v>97</v>
      </c>
    </row>
    <row r="5242" spans="1:13" x14ac:dyDescent="0.25">
      <c r="A5242" s="127" t="s">
        <v>9707</v>
      </c>
      <c r="B5242" s="80" t="s">
        <v>3774</v>
      </c>
      <c r="C5242" s="128">
        <v>0</v>
      </c>
      <c r="D5242" s="128">
        <v>0</v>
      </c>
      <c r="E5242" s="80">
        <v>0</v>
      </c>
      <c r="F5242" s="128">
        <v>0</v>
      </c>
      <c r="G5242" s="80">
        <v>0</v>
      </c>
      <c r="H5242" s="128">
        <v>0.38787878787878782</v>
      </c>
      <c r="I5242" s="128">
        <v>0.50384615384615383</v>
      </c>
      <c r="J5242" s="80" t="s">
        <v>211</v>
      </c>
      <c r="K5242" s="80" t="s">
        <v>211</v>
      </c>
      <c r="L5242" s="128">
        <v>0</v>
      </c>
      <c r="M5242" s="81" t="s">
        <v>97</v>
      </c>
    </row>
    <row r="5243" spans="1:13" x14ac:dyDescent="0.25">
      <c r="A5243" s="127" t="s">
        <v>9708</v>
      </c>
      <c r="B5243" s="80" t="s">
        <v>3775</v>
      </c>
      <c r="C5243" s="128">
        <v>0</v>
      </c>
      <c r="D5243" s="128">
        <v>0</v>
      </c>
      <c r="E5243" s="80">
        <v>0</v>
      </c>
      <c r="F5243" s="128">
        <v>0</v>
      </c>
      <c r="G5243" s="80">
        <v>0</v>
      </c>
      <c r="H5243" s="128">
        <v>0.45370370370370366</v>
      </c>
      <c r="I5243" s="128">
        <v>0.54589665653495445</v>
      </c>
      <c r="J5243" s="80" t="s">
        <v>211</v>
      </c>
      <c r="K5243" s="80" t="s">
        <v>211</v>
      </c>
      <c r="L5243" s="128">
        <v>0</v>
      </c>
      <c r="M5243" s="81" t="s">
        <v>97</v>
      </c>
    </row>
    <row r="5244" spans="1:13" x14ac:dyDescent="0.25">
      <c r="A5244" s="127" t="s">
        <v>8932</v>
      </c>
      <c r="B5244" s="80" t="s">
        <v>7011</v>
      </c>
      <c r="C5244" s="128">
        <v>0</v>
      </c>
      <c r="D5244" s="128">
        <v>0</v>
      </c>
      <c r="E5244" s="80">
        <v>0</v>
      </c>
      <c r="F5244" s="128">
        <v>0</v>
      </c>
      <c r="G5244" s="80">
        <v>0</v>
      </c>
      <c r="H5244" s="128">
        <v>0.8666666666666667</v>
      </c>
      <c r="I5244" s="128">
        <v>0</v>
      </c>
      <c r="J5244" s="80" t="s">
        <v>211</v>
      </c>
      <c r="K5244" s="80" t="s">
        <v>211</v>
      </c>
      <c r="L5244" s="128">
        <v>0</v>
      </c>
      <c r="M5244" s="81" t="s">
        <v>97</v>
      </c>
    </row>
    <row r="5245" spans="1:13" x14ac:dyDescent="0.25">
      <c r="A5245" s="127" t="s">
        <v>9710</v>
      </c>
      <c r="B5245" s="80" t="s">
        <v>3777</v>
      </c>
      <c r="C5245" s="128">
        <v>0</v>
      </c>
      <c r="D5245" s="128">
        <v>0</v>
      </c>
      <c r="E5245" s="80">
        <v>0</v>
      </c>
      <c r="F5245" s="128">
        <v>0</v>
      </c>
      <c r="G5245" s="80">
        <v>0</v>
      </c>
      <c r="H5245" s="128">
        <v>0.17197452229299362</v>
      </c>
      <c r="I5245" s="128">
        <v>0.55579399141630903</v>
      </c>
      <c r="J5245" s="80" t="s">
        <v>211</v>
      </c>
      <c r="K5245" s="80" t="s">
        <v>211</v>
      </c>
      <c r="L5245" s="128">
        <v>0</v>
      </c>
      <c r="M5245" s="81" t="s">
        <v>97</v>
      </c>
    </row>
    <row r="5246" spans="1:13" x14ac:dyDescent="0.25">
      <c r="A5246" s="127" t="s">
        <v>9712</v>
      </c>
      <c r="B5246" s="80" t="s">
        <v>3779</v>
      </c>
      <c r="C5246" s="128">
        <v>0</v>
      </c>
      <c r="D5246" s="128">
        <v>0</v>
      </c>
      <c r="E5246" s="80">
        <v>0</v>
      </c>
      <c r="F5246" s="128">
        <v>0</v>
      </c>
      <c r="G5246" s="80">
        <v>0</v>
      </c>
      <c r="H5246" s="128">
        <v>0.45188284518828459</v>
      </c>
      <c r="I5246" s="128">
        <v>0.50772200772200771</v>
      </c>
      <c r="J5246" s="80" t="s">
        <v>211</v>
      </c>
      <c r="K5246" s="80" t="s">
        <v>211</v>
      </c>
      <c r="L5246" s="128">
        <v>0</v>
      </c>
      <c r="M5246" s="81" t="s">
        <v>97</v>
      </c>
    </row>
    <row r="5247" spans="1:13" x14ac:dyDescent="0.25">
      <c r="A5247" s="127" t="s">
        <v>9862</v>
      </c>
      <c r="B5247" s="80" t="s">
        <v>3562</v>
      </c>
      <c r="C5247" s="128">
        <v>0</v>
      </c>
      <c r="D5247" s="128">
        <v>0</v>
      </c>
      <c r="E5247" s="80">
        <v>0</v>
      </c>
      <c r="F5247" s="128">
        <v>0</v>
      </c>
      <c r="G5247" s="80">
        <v>0</v>
      </c>
      <c r="H5247" s="128">
        <v>0.35135135135135137</v>
      </c>
      <c r="I5247" s="128">
        <v>0.45283018867924529</v>
      </c>
      <c r="J5247" s="80" t="s">
        <v>211</v>
      </c>
      <c r="K5247" s="80" t="s">
        <v>211</v>
      </c>
      <c r="L5247" s="128">
        <v>0</v>
      </c>
      <c r="M5247" s="81" t="s">
        <v>97</v>
      </c>
    </row>
    <row r="5248" spans="1:13" x14ac:dyDescent="0.25">
      <c r="A5248" s="127" t="s">
        <v>9714</v>
      </c>
      <c r="B5248" s="80" t="s">
        <v>3781</v>
      </c>
      <c r="C5248" s="128">
        <v>0</v>
      </c>
      <c r="D5248" s="128">
        <v>0</v>
      </c>
      <c r="E5248" s="80">
        <v>0</v>
      </c>
      <c r="F5248" s="128">
        <v>0</v>
      </c>
      <c r="G5248" s="80">
        <v>0</v>
      </c>
      <c r="H5248" s="128">
        <v>0.29268292682926828</v>
      </c>
      <c r="I5248" s="128">
        <v>0.51038062283737029</v>
      </c>
      <c r="J5248" s="80" t="s">
        <v>211</v>
      </c>
      <c r="K5248" s="80" t="s">
        <v>211</v>
      </c>
      <c r="L5248" s="128">
        <v>0</v>
      </c>
      <c r="M5248" s="81" t="s">
        <v>97</v>
      </c>
    </row>
    <row r="5249" spans="1:13" x14ac:dyDescent="0.25">
      <c r="A5249" s="127" t="s">
        <v>9902</v>
      </c>
      <c r="B5249" s="80" t="s">
        <v>9903</v>
      </c>
      <c r="C5249" s="128">
        <v>0</v>
      </c>
      <c r="D5249" s="128">
        <v>0</v>
      </c>
      <c r="E5249" s="80">
        <v>0</v>
      </c>
      <c r="F5249" s="128">
        <v>0</v>
      </c>
      <c r="G5249" s="80">
        <v>0</v>
      </c>
      <c r="H5249" s="128">
        <v>5.4054054054054057E-2</v>
      </c>
      <c r="I5249" s="128">
        <v>0.58333333333333337</v>
      </c>
      <c r="J5249" s="80" t="s">
        <v>211</v>
      </c>
      <c r="K5249" s="80" t="s">
        <v>211</v>
      </c>
      <c r="L5249" s="128">
        <v>0</v>
      </c>
      <c r="M5249" s="81" t="s">
        <v>97</v>
      </c>
    </row>
    <row r="5250" spans="1:13" x14ac:dyDescent="0.25">
      <c r="A5250" s="127" t="s">
        <v>9715</v>
      </c>
      <c r="B5250" s="80" t="s">
        <v>3772</v>
      </c>
      <c r="C5250" s="128">
        <v>0</v>
      </c>
      <c r="D5250" s="128">
        <v>0</v>
      </c>
      <c r="E5250" s="80">
        <v>0</v>
      </c>
      <c r="F5250" s="128">
        <v>0</v>
      </c>
      <c r="G5250" s="80">
        <v>0</v>
      </c>
      <c r="H5250" s="128">
        <v>0.22307692307692309</v>
      </c>
      <c r="I5250" s="128">
        <v>0.51565268753691673</v>
      </c>
      <c r="J5250" s="80" t="s">
        <v>211</v>
      </c>
      <c r="K5250" s="80" t="s">
        <v>211</v>
      </c>
      <c r="L5250" s="128">
        <v>0</v>
      </c>
      <c r="M5250" s="81" t="s">
        <v>97</v>
      </c>
    </row>
    <row r="5251" spans="1:13" x14ac:dyDescent="0.25">
      <c r="A5251" s="127" t="s">
        <v>9906</v>
      </c>
      <c r="B5251" s="80" t="s">
        <v>9907</v>
      </c>
      <c r="C5251" s="128">
        <v>0</v>
      </c>
      <c r="D5251" s="128">
        <v>0</v>
      </c>
      <c r="E5251" s="80">
        <v>0</v>
      </c>
      <c r="F5251" s="128">
        <v>0</v>
      </c>
      <c r="G5251" s="80">
        <v>0</v>
      </c>
      <c r="H5251" s="128">
        <v>-0.62790697674418605</v>
      </c>
      <c r="I5251" s="128">
        <v>0.43902439024390238</v>
      </c>
      <c r="J5251" s="80" t="s">
        <v>211</v>
      </c>
      <c r="K5251" s="80" t="s">
        <v>211</v>
      </c>
      <c r="L5251" s="128">
        <v>0</v>
      </c>
      <c r="M5251" s="81" t="s">
        <v>97</v>
      </c>
    </row>
    <row r="5252" spans="1:13" x14ac:dyDescent="0.25">
      <c r="A5252" s="127" t="s">
        <v>9717</v>
      </c>
      <c r="B5252" s="80" t="s">
        <v>3783</v>
      </c>
      <c r="C5252" s="128">
        <v>0</v>
      </c>
      <c r="D5252" s="128">
        <v>0</v>
      </c>
      <c r="E5252" s="80">
        <v>0</v>
      </c>
      <c r="F5252" s="128">
        <v>0</v>
      </c>
      <c r="G5252" s="80">
        <v>0</v>
      </c>
      <c r="H5252" s="128">
        <v>0.54255319148936165</v>
      </c>
      <c r="I5252" s="128">
        <v>0.52654109589041098</v>
      </c>
      <c r="J5252" s="80" t="s">
        <v>211</v>
      </c>
      <c r="K5252" s="80" t="s">
        <v>211</v>
      </c>
      <c r="L5252" s="128">
        <v>0</v>
      </c>
      <c r="M5252" s="81" t="s">
        <v>97</v>
      </c>
    </row>
    <row r="5253" spans="1:13" x14ac:dyDescent="0.25">
      <c r="A5253" s="127" t="s">
        <v>9910</v>
      </c>
      <c r="B5253" s="80" t="s">
        <v>9911</v>
      </c>
      <c r="C5253" s="128">
        <v>0</v>
      </c>
      <c r="D5253" s="128">
        <v>0</v>
      </c>
      <c r="E5253" s="80">
        <v>0</v>
      </c>
      <c r="F5253" s="128">
        <v>0</v>
      </c>
      <c r="G5253" s="80">
        <v>0</v>
      </c>
      <c r="H5253" s="128">
        <v>0.75</v>
      </c>
      <c r="I5253" s="128">
        <v>0.48648648648648646</v>
      </c>
      <c r="J5253" s="80" t="s">
        <v>211</v>
      </c>
      <c r="K5253" s="80" t="s">
        <v>211</v>
      </c>
      <c r="L5253" s="128">
        <v>0</v>
      </c>
      <c r="M5253" s="81" t="s">
        <v>97</v>
      </c>
    </row>
    <row r="5254" spans="1:13" x14ac:dyDescent="0.25">
      <c r="A5254" s="127" t="s">
        <v>9718</v>
      </c>
      <c r="B5254" s="80" t="s">
        <v>3785</v>
      </c>
      <c r="C5254" s="128">
        <v>0</v>
      </c>
      <c r="D5254" s="128">
        <v>0</v>
      </c>
      <c r="E5254" s="80">
        <v>0</v>
      </c>
      <c r="F5254" s="128">
        <v>0</v>
      </c>
      <c r="G5254" s="80">
        <v>0</v>
      </c>
      <c r="H5254" s="128">
        <v>0.45859872611464969</v>
      </c>
      <c r="I5254" s="128">
        <v>0.55614406779661019</v>
      </c>
      <c r="J5254" s="80" t="s">
        <v>211</v>
      </c>
      <c r="K5254" s="80" t="s">
        <v>211</v>
      </c>
      <c r="L5254" s="128">
        <v>0</v>
      </c>
      <c r="M5254" s="81" t="s">
        <v>97</v>
      </c>
    </row>
    <row r="5255" spans="1:13" x14ac:dyDescent="0.25">
      <c r="A5255" s="127" t="s">
        <v>9914</v>
      </c>
      <c r="B5255" s="80" t="s">
        <v>9915</v>
      </c>
      <c r="C5255" s="128">
        <v>0</v>
      </c>
      <c r="D5255" s="128">
        <v>0</v>
      </c>
      <c r="E5255" s="80">
        <v>0</v>
      </c>
      <c r="F5255" s="128">
        <v>0</v>
      </c>
      <c r="G5255" s="80">
        <v>0</v>
      </c>
      <c r="H5255" s="128">
        <v>-6.1224489795918366E-2</v>
      </c>
      <c r="I5255" s="128">
        <v>0.58823529411764708</v>
      </c>
      <c r="J5255" s="80" t="s">
        <v>211</v>
      </c>
      <c r="K5255" s="80" t="s">
        <v>211</v>
      </c>
      <c r="L5255" s="128">
        <v>0</v>
      </c>
      <c r="M5255" s="81" t="s">
        <v>97</v>
      </c>
    </row>
    <row r="5256" spans="1:13" x14ac:dyDescent="0.25">
      <c r="A5256" s="127" t="s">
        <v>9918</v>
      </c>
      <c r="B5256" s="80" t="s">
        <v>9919</v>
      </c>
      <c r="C5256" s="128">
        <v>0</v>
      </c>
      <c r="D5256" s="128">
        <v>0</v>
      </c>
      <c r="E5256" s="80">
        <v>0</v>
      </c>
      <c r="F5256" s="128">
        <v>0</v>
      </c>
      <c r="G5256" s="80">
        <v>0</v>
      </c>
      <c r="H5256" s="128">
        <v>7.6923076923076927E-2</v>
      </c>
      <c r="I5256" s="128">
        <v>0.53061224489795922</v>
      </c>
      <c r="J5256" s="80" t="s">
        <v>211</v>
      </c>
      <c r="K5256" s="80" t="s">
        <v>211</v>
      </c>
      <c r="L5256" s="128">
        <v>0</v>
      </c>
      <c r="M5256" s="81" t="s">
        <v>97</v>
      </c>
    </row>
    <row r="5257" spans="1:13" x14ac:dyDescent="0.25">
      <c r="A5257" s="127" t="s">
        <v>9721</v>
      </c>
      <c r="B5257" s="80" t="s">
        <v>814</v>
      </c>
      <c r="C5257" s="128">
        <v>0</v>
      </c>
      <c r="D5257" s="128">
        <v>0</v>
      </c>
      <c r="E5257" s="80">
        <v>0</v>
      </c>
      <c r="F5257" s="128">
        <v>0</v>
      </c>
      <c r="G5257" s="80">
        <v>0</v>
      </c>
      <c r="H5257" s="128">
        <v>0.49275362318840582</v>
      </c>
      <c r="I5257" s="128">
        <v>0.50395778364116095</v>
      </c>
      <c r="J5257" s="80" t="s">
        <v>211</v>
      </c>
      <c r="K5257" s="80" t="s">
        <v>211</v>
      </c>
      <c r="L5257" s="128">
        <v>0</v>
      </c>
      <c r="M5257" s="81" t="s">
        <v>97</v>
      </c>
    </row>
    <row r="5258" spans="1:13" x14ac:dyDescent="0.25">
      <c r="A5258" s="127" t="s">
        <v>9975</v>
      </c>
      <c r="B5258" s="80" t="s">
        <v>747</v>
      </c>
      <c r="C5258" s="128">
        <v>0</v>
      </c>
      <c r="D5258" s="128">
        <v>0</v>
      </c>
      <c r="E5258" s="80">
        <v>0</v>
      </c>
      <c r="F5258" s="128">
        <v>0</v>
      </c>
      <c r="G5258" s="80">
        <v>0</v>
      </c>
      <c r="H5258" s="128">
        <v>-1</v>
      </c>
      <c r="I5258" s="128">
        <v>0.7142857142857143</v>
      </c>
      <c r="J5258" s="80" t="s">
        <v>211</v>
      </c>
      <c r="K5258" s="80" t="s">
        <v>211</v>
      </c>
      <c r="L5258" s="128">
        <v>0</v>
      </c>
      <c r="M5258" s="81" t="s">
        <v>97</v>
      </c>
    </row>
    <row r="5259" spans="1:13" x14ac:dyDescent="0.25">
      <c r="A5259" s="127" t="s">
        <v>9723</v>
      </c>
      <c r="B5259" s="80" t="s">
        <v>3778</v>
      </c>
      <c r="C5259" s="128">
        <v>0</v>
      </c>
      <c r="D5259" s="128">
        <v>0</v>
      </c>
      <c r="E5259" s="80">
        <v>0</v>
      </c>
      <c r="F5259" s="128">
        <v>0</v>
      </c>
      <c r="G5259" s="80">
        <v>0</v>
      </c>
      <c r="H5259" s="128">
        <v>0.27777777777777779</v>
      </c>
      <c r="I5259" s="128">
        <v>0.53721682847896435</v>
      </c>
      <c r="J5259" s="80" t="s">
        <v>211</v>
      </c>
      <c r="K5259" s="80" t="s">
        <v>211</v>
      </c>
      <c r="L5259" s="128">
        <v>0</v>
      </c>
      <c r="M5259" s="81" t="s">
        <v>97</v>
      </c>
    </row>
    <row r="5260" spans="1:13" x14ac:dyDescent="0.25">
      <c r="A5260" s="127" t="s">
        <v>9711</v>
      </c>
      <c r="B5260" s="80" t="s">
        <v>800</v>
      </c>
      <c r="C5260" s="128">
        <v>0</v>
      </c>
      <c r="D5260" s="128">
        <v>0</v>
      </c>
      <c r="E5260" s="80">
        <v>0</v>
      </c>
      <c r="F5260" s="128">
        <v>0</v>
      </c>
      <c r="G5260" s="80">
        <v>0</v>
      </c>
      <c r="H5260" s="128">
        <v>0.34042553191489361</v>
      </c>
      <c r="I5260" s="128">
        <v>0.51766513056835639</v>
      </c>
      <c r="J5260" s="80" t="s">
        <v>211</v>
      </c>
      <c r="K5260" s="80" t="s">
        <v>211</v>
      </c>
      <c r="L5260" s="128">
        <v>0</v>
      </c>
      <c r="M5260" s="81" t="s">
        <v>97</v>
      </c>
    </row>
    <row r="5261" spans="1:13" x14ac:dyDescent="0.25">
      <c r="A5261" s="127" t="s">
        <v>9725</v>
      </c>
      <c r="B5261" s="80" t="s">
        <v>3771</v>
      </c>
      <c r="C5261" s="128">
        <v>0</v>
      </c>
      <c r="D5261" s="128">
        <v>0</v>
      </c>
      <c r="E5261" s="80">
        <v>0</v>
      </c>
      <c r="F5261" s="128">
        <v>0</v>
      </c>
      <c r="G5261" s="80">
        <v>0</v>
      </c>
      <c r="H5261" s="128">
        <v>0.40935672514619881</v>
      </c>
      <c r="I5261" s="128">
        <v>0.51189562547966228</v>
      </c>
      <c r="J5261" s="80" t="s">
        <v>211</v>
      </c>
      <c r="K5261" s="80" t="s">
        <v>211</v>
      </c>
      <c r="L5261" s="128">
        <v>0</v>
      </c>
      <c r="M5261" s="81" t="s">
        <v>97</v>
      </c>
    </row>
    <row r="5262" spans="1:13" x14ac:dyDescent="0.25">
      <c r="A5262" s="127" t="s">
        <v>9726</v>
      </c>
      <c r="B5262" s="80" t="s">
        <v>6617</v>
      </c>
      <c r="C5262" s="128">
        <v>0</v>
      </c>
      <c r="D5262" s="128">
        <v>0</v>
      </c>
      <c r="E5262" s="80">
        <v>0</v>
      </c>
      <c r="F5262" s="128">
        <v>0</v>
      </c>
      <c r="G5262" s="80">
        <v>0</v>
      </c>
      <c r="H5262" s="128">
        <v>0.40703517587939697</v>
      </c>
      <c r="I5262" s="128">
        <v>0.50797448165869219</v>
      </c>
      <c r="J5262" s="80" t="s">
        <v>211</v>
      </c>
      <c r="K5262" s="80" t="s">
        <v>211</v>
      </c>
      <c r="L5262" s="128">
        <v>0</v>
      </c>
      <c r="M5262" s="81" t="s">
        <v>97</v>
      </c>
    </row>
    <row r="5263" spans="1:13" x14ac:dyDescent="0.25">
      <c r="A5263" s="127" t="s">
        <v>9727</v>
      </c>
      <c r="B5263" s="80" t="s">
        <v>3936</v>
      </c>
      <c r="C5263" s="128">
        <v>0</v>
      </c>
      <c r="D5263" s="128">
        <v>0</v>
      </c>
      <c r="E5263" s="80">
        <v>0</v>
      </c>
      <c r="F5263" s="128">
        <v>0</v>
      </c>
      <c r="G5263" s="80">
        <v>0</v>
      </c>
      <c r="H5263" s="128">
        <v>0.35199999999999998</v>
      </c>
      <c r="I5263" s="128">
        <v>0.53720050441361922</v>
      </c>
      <c r="J5263" s="80" t="s">
        <v>211</v>
      </c>
      <c r="K5263" s="80" t="s">
        <v>211</v>
      </c>
      <c r="L5263" s="128">
        <v>0</v>
      </c>
      <c r="M5263" s="81" t="s">
        <v>97</v>
      </c>
    </row>
    <row r="5264" spans="1:13" x14ac:dyDescent="0.25">
      <c r="A5264" s="127" t="s">
        <v>9728</v>
      </c>
      <c r="B5264" s="80" t="s">
        <v>6630</v>
      </c>
      <c r="C5264" s="128">
        <v>0</v>
      </c>
      <c r="D5264" s="128">
        <v>0</v>
      </c>
      <c r="E5264" s="80">
        <v>0</v>
      </c>
      <c r="F5264" s="128">
        <v>0</v>
      </c>
      <c r="G5264" s="80">
        <v>0</v>
      </c>
      <c r="H5264" s="128">
        <v>0.39430894308943087</v>
      </c>
      <c r="I5264" s="128">
        <v>0.51273677335075118</v>
      </c>
      <c r="J5264" s="80" t="s">
        <v>211</v>
      </c>
      <c r="K5264" s="80" t="s">
        <v>211</v>
      </c>
      <c r="L5264" s="128">
        <v>0</v>
      </c>
      <c r="M5264" s="81" t="s">
        <v>97</v>
      </c>
    </row>
    <row r="5265" spans="1:13" x14ac:dyDescent="0.25">
      <c r="A5265" s="127" t="s">
        <v>9729</v>
      </c>
      <c r="B5265" s="80" t="s">
        <v>3921</v>
      </c>
      <c r="C5265" s="128">
        <v>0</v>
      </c>
      <c r="D5265" s="128">
        <v>0</v>
      </c>
      <c r="E5265" s="80">
        <v>0</v>
      </c>
      <c r="F5265" s="128">
        <v>0</v>
      </c>
      <c r="G5265" s="80">
        <v>0</v>
      </c>
      <c r="H5265" s="128">
        <v>0.39664804469273746</v>
      </c>
      <c r="I5265" s="128">
        <v>0.53129346314325454</v>
      </c>
      <c r="J5265" s="80" t="s">
        <v>211</v>
      </c>
      <c r="K5265" s="80" t="s">
        <v>211</v>
      </c>
      <c r="L5265" s="128">
        <v>0</v>
      </c>
      <c r="M5265" s="81" t="s">
        <v>97</v>
      </c>
    </row>
    <row r="5266" spans="1:13" x14ac:dyDescent="0.25">
      <c r="A5266" s="127" t="s">
        <v>9730</v>
      </c>
      <c r="B5266" s="80" t="s">
        <v>6607</v>
      </c>
      <c r="C5266" s="128">
        <v>0</v>
      </c>
      <c r="D5266" s="128">
        <v>0</v>
      </c>
      <c r="E5266" s="80">
        <v>0</v>
      </c>
      <c r="F5266" s="128">
        <v>0</v>
      </c>
      <c r="G5266" s="80">
        <v>0</v>
      </c>
      <c r="H5266" s="128">
        <v>-3.8216560509554139E-2</v>
      </c>
      <c r="I5266" s="128">
        <v>0.50382978723404259</v>
      </c>
      <c r="J5266" s="80" t="s">
        <v>211</v>
      </c>
      <c r="K5266" s="80" t="s">
        <v>211</v>
      </c>
      <c r="L5266" s="128">
        <v>0</v>
      </c>
      <c r="M5266" s="81" t="s">
        <v>97</v>
      </c>
    </row>
    <row r="5267" spans="1:13" x14ac:dyDescent="0.25">
      <c r="A5267" s="127" t="s">
        <v>9731</v>
      </c>
      <c r="B5267" s="80" t="s">
        <v>3926</v>
      </c>
      <c r="C5267" s="128">
        <v>0</v>
      </c>
      <c r="D5267" s="128">
        <v>0</v>
      </c>
      <c r="E5267" s="80">
        <v>0</v>
      </c>
      <c r="F5267" s="128">
        <v>0</v>
      </c>
      <c r="G5267" s="80">
        <v>0</v>
      </c>
      <c r="H5267" s="128">
        <v>0.47457627118644075</v>
      </c>
      <c r="I5267" s="128">
        <v>0.49719975108898568</v>
      </c>
      <c r="J5267" s="80" t="s">
        <v>211</v>
      </c>
      <c r="K5267" s="80" t="s">
        <v>211</v>
      </c>
      <c r="L5267" s="128">
        <v>0</v>
      </c>
      <c r="M5267" s="81" t="s">
        <v>97</v>
      </c>
    </row>
    <row r="5268" spans="1:13" x14ac:dyDescent="0.25">
      <c r="A5268" s="127" t="s">
        <v>9732</v>
      </c>
      <c r="B5268" s="80" t="s">
        <v>6614</v>
      </c>
      <c r="C5268" s="128">
        <v>0</v>
      </c>
      <c r="D5268" s="128">
        <v>0</v>
      </c>
      <c r="E5268" s="80">
        <v>0</v>
      </c>
      <c r="F5268" s="128">
        <v>0</v>
      </c>
      <c r="G5268" s="80">
        <v>0</v>
      </c>
      <c r="H5268" s="128">
        <v>0.26595744680851063</v>
      </c>
      <c r="I5268" s="128">
        <v>0.4778613199665831</v>
      </c>
      <c r="J5268" s="80" t="s">
        <v>211</v>
      </c>
      <c r="K5268" s="80" t="s">
        <v>211</v>
      </c>
      <c r="L5268" s="128">
        <v>0</v>
      </c>
      <c r="M5268" s="81" t="s">
        <v>97</v>
      </c>
    </row>
    <row r="5269" spans="1:13" x14ac:dyDescent="0.25">
      <c r="A5269" s="127" t="s">
        <v>9733</v>
      </c>
      <c r="B5269" s="80" t="s">
        <v>1014</v>
      </c>
      <c r="C5269" s="128">
        <v>0</v>
      </c>
      <c r="D5269" s="128">
        <v>0</v>
      </c>
      <c r="E5269" s="80">
        <v>0</v>
      </c>
      <c r="F5269" s="128">
        <v>0</v>
      </c>
      <c r="G5269" s="80">
        <v>0</v>
      </c>
      <c r="H5269" s="128">
        <v>0.13333333333333333</v>
      </c>
      <c r="I5269" s="128">
        <v>0.55186170212765961</v>
      </c>
      <c r="J5269" s="80" t="s">
        <v>211</v>
      </c>
      <c r="K5269" s="80" t="s">
        <v>211</v>
      </c>
      <c r="L5269" s="128">
        <v>0</v>
      </c>
      <c r="M5269" s="81" t="s">
        <v>97</v>
      </c>
    </row>
    <row r="5270" spans="1:13" x14ac:dyDescent="0.25">
      <c r="A5270" s="127" t="s">
        <v>9734</v>
      </c>
      <c r="B5270" s="80" t="s">
        <v>6619</v>
      </c>
      <c r="C5270" s="128">
        <v>0</v>
      </c>
      <c r="D5270" s="128">
        <v>0</v>
      </c>
      <c r="E5270" s="80">
        <v>0</v>
      </c>
      <c r="F5270" s="128">
        <v>0</v>
      </c>
      <c r="G5270" s="80">
        <v>0</v>
      </c>
      <c r="H5270" s="128">
        <v>0.31606217616580312</v>
      </c>
      <c r="I5270" s="128">
        <v>0.49521203830369359</v>
      </c>
      <c r="J5270" s="80" t="s">
        <v>211</v>
      </c>
      <c r="K5270" s="80" t="s">
        <v>211</v>
      </c>
      <c r="L5270" s="128">
        <v>0</v>
      </c>
      <c r="M5270" s="81" t="s">
        <v>97</v>
      </c>
    </row>
    <row r="5271" spans="1:13" x14ac:dyDescent="0.25">
      <c r="A5271" s="127" t="s">
        <v>9735</v>
      </c>
      <c r="B5271" s="80" t="s">
        <v>3943</v>
      </c>
      <c r="C5271" s="128">
        <v>0</v>
      </c>
      <c r="D5271" s="128">
        <v>0</v>
      </c>
      <c r="E5271" s="80">
        <v>0</v>
      </c>
      <c r="F5271" s="128">
        <v>0</v>
      </c>
      <c r="G5271" s="80">
        <v>0</v>
      </c>
      <c r="H5271" s="128">
        <v>0.328125</v>
      </c>
      <c r="I5271" s="128">
        <v>0.54678362573099415</v>
      </c>
      <c r="J5271" s="80" t="s">
        <v>211</v>
      </c>
      <c r="K5271" s="80" t="s">
        <v>211</v>
      </c>
      <c r="L5271" s="128">
        <v>0</v>
      </c>
      <c r="M5271" s="81" t="s">
        <v>97</v>
      </c>
    </row>
    <row r="5272" spans="1:13" x14ac:dyDescent="0.25">
      <c r="A5272" s="127" t="s">
        <v>9736</v>
      </c>
      <c r="B5272" s="80" t="s">
        <v>6667</v>
      </c>
      <c r="C5272" s="128">
        <v>0</v>
      </c>
      <c r="D5272" s="128">
        <v>0</v>
      </c>
      <c r="E5272" s="80">
        <v>0</v>
      </c>
      <c r="F5272" s="128">
        <v>0</v>
      </c>
      <c r="G5272" s="80">
        <v>0</v>
      </c>
      <c r="H5272" s="128">
        <v>0.49717514124293793</v>
      </c>
      <c r="I5272" s="128">
        <v>0.51258992805755399</v>
      </c>
      <c r="J5272" s="80" t="s">
        <v>211</v>
      </c>
      <c r="K5272" s="80" t="s">
        <v>211</v>
      </c>
      <c r="L5272" s="128">
        <v>0</v>
      </c>
      <c r="M5272" s="81" t="s">
        <v>97</v>
      </c>
    </row>
    <row r="5273" spans="1:13" x14ac:dyDescent="0.25">
      <c r="A5273" s="127" t="s">
        <v>9737</v>
      </c>
      <c r="B5273" s="80" t="s">
        <v>1634</v>
      </c>
      <c r="C5273" s="128">
        <v>0</v>
      </c>
      <c r="D5273" s="128">
        <v>0</v>
      </c>
      <c r="E5273" s="80">
        <v>0</v>
      </c>
      <c r="F5273" s="128">
        <v>0</v>
      </c>
      <c r="G5273" s="80">
        <v>0</v>
      </c>
      <c r="H5273" s="128">
        <v>0.14935064935064934</v>
      </c>
      <c r="I5273" s="128">
        <v>0.54130434782608694</v>
      </c>
      <c r="J5273" s="80" t="s">
        <v>211</v>
      </c>
      <c r="K5273" s="80" t="s">
        <v>211</v>
      </c>
      <c r="L5273" s="128">
        <v>0</v>
      </c>
      <c r="M5273" s="81" t="s">
        <v>97</v>
      </c>
    </row>
    <row r="5274" spans="1:13" x14ac:dyDescent="0.25">
      <c r="A5274" s="127" t="s">
        <v>9738</v>
      </c>
      <c r="B5274" s="80" t="s">
        <v>3933</v>
      </c>
      <c r="C5274" s="128">
        <v>0</v>
      </c>
      <c r="D5274" s="128">
        <v>0</v>
      </c>
      <c r="E5274" s="80">
        <v>0</v>
      </c>
      <c r="F5274" s="128">
        <v>0</v>
      </c>
      <c r="G5274" s="80">
        <v>0</v>
      </c>
      <c r="H5274" s="128">
        <v>0.16666666666666666</v>
      </c>
      <c r="I5274" s="128">
        <v>0.4981308411214953</v>
      </c>
      <c r="J5274" s="80" t="s">
        <v>211</v>
      </c>
      <c r="K5274" s="80" t="s">
        <v>211</v>
      </c>
      <c r="L5274" s="128">
        <v>0</v>
      </c>
      <c r="M5274" s="81" t="s">
        <v>97</v>
      </c>
    </row>
    <row r="5275" spans="1:13" x14ac:dyDescent="0.25">
      <c r="A5275" s="127" t="s">
        <v>9739</v>
      </c>
      <c r="B5275" s="80" t="s">
        <v>805</v>
      </c>
      <c r="C5275" s="128">
        <v>0</v>
      </c>
      <c r="D5275" s="128">
        <v>0</v>
      </c>
      <c r="E5275" s="80">
        <v>0</v>
      </c>
      <c r="F5275" s="128">
        <v>0</v>
      </c>
      <c r="G5275" s="80">
        <v>0</v>
      </c>
      <c r="H5275" s="128">
        <v>-9.0909090909090912E-2</v>
      </c>
      <c r="I5275" s="128">
        <v>0.55140186915887845</v>
      </c>
      <c r="J5275" s="80" t="s">
        <v>211</v>
      </c>
      <c r="K5275" s="80" t="s">
        <v>211</v>
      </c>
      <c r="L5275" s="128">
        <v>0</v>
      </c>
      <c r="M5275" s="81" t="s">
        <v>97</v>
      </c>
    </row>
    <row r="5276" spans="1:13" x14ac:dyDescent="0.25">
      <c r="A5276" s="127" t="s">
        <v>9740</v>
      </c>
      <c r="B5276" s="80" t="s">
        <v>3929</v>
      </c>
      <c r="C5276" s="128">
        <v>0</v>
      </c>
      <c r="D5276" s="128">
        <v>0</v>
      </c>
      <c r="E5276" s="80">
        <v>0</v>
      </c>
      <c r="F5276" s="128">
        <v>0</v>
      </c>
      <c r="G5276" s="80">
        <v>0</v>
      </c>
      <c r="H5276" s="128">
        <v>0.36559139784946237</v>
      </c>
      <c r="I5276" s="128">
        <v>0.54821894005212857</v>
      </c>
      <c r="J5276" s="80" t="s">
        <v>211</v>
      </c>
      <c r="K5276" s="80" t="s">
        <v>211</v>
      </c>
      <c r="L5276" s="128">
        <v>0</v>
      </c>
      <c r="M5276" s="81" t="s">
        <v>97</v>
      </c>
    </row>
    <row r="5277" spans="1:13" x14ac:dyDescent="0.25">
      <c r="A5277" s="127" t="s">
        <v>9741</v>
      </c>
      <c r="B5277" s="80" t="s">
        <v>802</v>
      </c>
      <c r="C5277" s="128">
        <v>0</v>
      </c>
      <c r="D5277" s="128">
        <v>0</v>
      </c>
      <c r="E5277" s="80">
        <v>0</v>
      </c>
      <c r="F5277" s="128">
        <v>0</v>
      </c>
      <c r="G5277" s="80">
        <v>0</v>
      </c>
      <c r="H5277" s="128">
        <v>0.32167832167832167</v>
      </c>
      <c r="I5277" s="128">
        <v>0.54324586977648204</v>
      </c>
      <c r="J5277" s="80" t="s">
        <v>211</v>
      </c>
      <c r="K5277" s="80" t="s">
        <v>211</v>
      </c>
      <c r="L5277" s="128">
        <v>0</v>
      </c>
      <c r="M5277" s="81" t="s">
        <v>97</v>
      </c>
    </row>
    <row r="5278" spans="1:13" x14ac:dyDescent="0.25">
      <c r="A5278" s="127" t="s">
        <v>9742</v>
      </c>
      <c r="B5278" s="80" t="s">
        <v>3946</v>
      </c>
      <c r="C5278" s="128">
        <v>0</v>
      </c>
      <c r="D5278" s="128">
        <v>0</v>
      </c>
      <c r="E5278" s="80">
        <v>0</v>
      </c>
      <c r="F5278" s="128">
        <v>0</v>
      </c>
      <c r="G5278" s="80">
        <v>0</v>
      </c>
      <c r="H5278" s="128">
        <v>0.15862068965517245</v>
      </c>
      <c r="I5278" s="128">
        <v>0.51532033426183843</v>
      </c>
      <c r="J5278" s="80" t="s">
        <v>211</v>
      </c>
      <c r="K5278" s="80" t="s">
        <v>211</v>
      </c>
      <c r="L5278" s="128">
        <v>0</v>
      </c>
      <c r="M5278" s="81" t="s">
        <v>97</v>
      </c>
    </row>
    <row r="5279" spans="1:13" x14ac:dyDescent="0.25">
      <c r="A5279" s="127" t="s">
        <v>9743</v>
      </c>
      <c r="B5279" s="80" t="s">
        <v>4257</v>
      </c>
      <c r="C5279" s="128">
        <v>0</v>
      </c>
      <c r="D5279" s="128">
        <v>0</v>
      </c>
      <c r="E5279" s="80">
        <v>0</v>
      </c>
      <c r="F5279" s="128">
        <v>0</v>
      </c>
      <c r="G5279" s="80">
        <v>0</v>
      </c>
      <c r="H5279" s="128">
        <v>0.67647058823529416</v>
      </c>
      <c r="I5279" s="128">
        <v>0.52013422818791943</v>
      </c>
      <c r="J5279" s="80" t="s">
        <v>211</v>
      </c>
      <c r="K5279" s="80" t="s">
        <v>211</v>
      </c>
      <c r="L5279" s="128">
        <v>0</v>
      </c>
      <c r="M5279" s="81" t="s">
        <v>97</v>
      </c>
    </row>
    <row r="5280" spans="1:13" x14ac:dyDescent="0.25">
      <c r="A5280" s="127" t="s">
        <v>9744</v>
      </c>
      <c r="B5280" s="80" t="s">
        <v>4013</v>
      </c>
      <c r="C5280" s="128">
        <v>0</v>
      </c>
      <c r="D5280" s="128">
        <v>0</v>
      </c>
      <c r="E5280" s="80">
        <v>0</v>
      </c>
      <c r="F5280" s="128">
        <v>0</v>
      </c>
      <c r="G5280" s="80">
        <v>0</v>
      </c>
      <c r="H5280" s="128">
        <v>0.31343283582089554</v>
      </c>
      <c r="I5280" s="128">
        <v>0.50597014925373129</v>
      </c>
      <c r="J5280" s="80" t="s">
        <v>211</v>
      </c>
      <c r="K5280" s="80" t="s">
        <v>211</v>
      </c>
      <c r="L5280" s="128">
        <v>0</v>
      </c>
      <c r="M5280" s="81" t="s">
        <v>97</v>
      </c>
    </row>
    <row r="5281" spans="1:13" x14ac:dyDescent="0.25">
      <c r="A5281" s="127" t="s">
        <v>9745</v>
      </c>
      <c r="B5281" s="80" t="s">
        <v>818</v>
      </c>
      <c r="C5281" s="128">
        <v>0</v>
      </c>
      <c r="D5281" s="128">
        <v>0</v>
      </c>
      <c r="E5281" s="80">
        <v>0</v>
      </c>
      <c r="F5281" s="128">
        <v>0</v>
      </c>
      <c r="G5281" s="80">
        <v>0</v>
      </c>
      <c r="H5281" s="128">
        <v>0.5145631067961165</v>
      </c>
      <c r="I5281" s="128">
        <v>0.50342465753424659</v>
      </c>
      <c r="J5281" s="80" t="s">
        <v>211</v>
      </c>
      <c r="K5281" s="80" t="s">
        <v>211</v>
      </c>
      <c r="L5281" s="128">
        <v>0</v>
      </c>
      <c r="M5281" s="81" t="s">
        <v>97</v>
      </c>
    </row>
    <row r="5282" spans="1:13" x14ac:dyDescent="0.25">
      <c r="A5282" s="127" t="s">
        <v>9746</v>
      </c>
      <c r="B5282" s="80" t="s">
        <v>4305</v>
      </c>
      <c r="C5282" s="128">
        <v>0</v>
      </c>
      <c r="D5282" s="128">
        <v>0</v>
      </c>
      <c r="E5282" s="80">
        <v>0</v>
      </c>
      <c r="F5282" s="128">
        <v>0</v>
      </c>
      <c r="G5282" s="80">
        <v>0</v>
      </c>
      <c r="H5282" s="128">
        <v>0.43571428571428578</v>
      </c>
      <c r="I5282" s="128">
        <v>0.52978723404255323</v>
      </c>
      <c r="J5282" s="80" t="s">
        <v>211</v>
      </c>
      <c r="K5282" s="80" t="s">
        <v>211</v>
      </c>
      <c r="L5282" s="128">
        <v>0</v>
      </c>
      <c r="M5282" s="81" t="s">
        <v>97</v>
      </c>
    </row>
    <row r="5283" spans="1:13" x14ac:dyDescent="0.25">
      <c r="A5283" s="127" t="s">
        <v>9747</v>
      </c>
      <c r="B5283" s="80" t="s">
        <v>4300</v>
      </c>
      <c r="C5283" s="128">
        <v>0</v>
      </c>
      <c r="D5283" s="128">
        <v>0</v>
      </c>
      <c r="E5283" s="80">
        <v>0</v>
      </c>
      <c r="F5283" s="128">
        <v>0</v>
      </c>
      <c r="G5283" s="80">
        <v>0</v>
      </c>
      <c r="H5283" s="128">
        <v>0.47286821705426357</v>
      </c>
      <c r="I5283" s="128">
        <v>0.51674937965260548</v>
      </c>
      <c r="J5283" s="80" t="s">
        <v>211</v>
      </c>
      <c r="K5283" s="80" t="s">
        <v>211</v>
      </c>
      <c r="L5283" s="128">
        <v>0</v>
      </c>
      <c r="M5283" s="81" t="s">
        <v>97</v>
      </c>
    </row>
    <row r="5284" spans="1:13" x14ac:dyDescent="0.25">
      <c r="A5284" s="127" t="s">
        <v>9748</v>
      </c>
      <c r="B5284" s="80" t="s">
        <v>4285</v>
      </c>
      <c r="C5284" s="128">
        <v>0</v>
      </c>
      <c r="D5284" s="128">
        <v>0</v>
      </c>
      <c r="E5284" s="80">
        <v>0</v>
      </c>
      <c r="F5284" s="128">
        <v>0</v>
      </c>
      <c r="G5284" s="80">
        <v>0</v>
      </c>
      <c r="H5284" s="128">
        <v>0.47619047619047616</v>
      </c>
      <c r="I5284" s="128">
        <v>0.51013513513513509</v>
      </c>
      <c r="J5284" s="80" t="s">
        <v>211</v>
      </c>
      <c r="K5284" s="80" t="s">
        <v>211</v>
      </c>
      <c r="L5284" s="128">
        <v>0</v>
      </c>
      <c r="M5284" s="81" t="s">
        <v>97</v>
      </c>
    </row>
    <row r="5285" spans="1:13" x14ac:dyDescent="0.25">
      <c r="A5285" s="127" t="s">
        <v>9749</v>
      </c>
      <c r="B5285" s="80" t="s">
        <v>6656</v>
      </c>
      <c r="C5285" s="128">
        <v>0</v>
      </c>
      <c r="D5285" s="128">
        <v>0</v>
      </c>
      <c r="E5285" s="80">
        <v>0</v>
      </c>
      <c r="F5285" s="128">
        <v>0</v>
      </c>
      <c r="G5285" s="80">
        <v>0</v>
      </c>
      <c r="H5285" s="128">
        <v>0.1243523316062176</v>
      </c>
      <c r="I5285" s="128">
        <v>0.52337023370233704</v>
      </c>
      <c r="J5285" s="80" t="s">
        <v>211</v>
      </c>
      <c r="K5285" s="80" t="s">
        <v>211</v>
      </c>
      <c r="L5285" s="128">
        <v>0</v>
      </c>
      <c r="M5285" s="81" t="s">
        <v>97</v>
      </c>
    </row>
    <row r="5286" spans="1:13" x14ac:dyDescent="0.25">
      <c r="A5286" s="127" t="s">
        <v>9750</v>
      </c>
      <c r="B5286" s="80" t="s">
        <v>4289</v>
      </c>
      <c r="C5286" s="128">
        <v>0</v>
      </c>
      <c r="D5286" s="128">
        <v>0</v>
      </c>
      <c r="E5286" s="80">
        <v>0</v>
      </c>
      <c r="F5286" s="128">
        <v>0</v>
      </c>
      <c r="G5286" s="80">
        <v>0</v>
      </c>
      <c r="H5286" s="128">
        <v>0.23529411764705879</v>
      </c>
      <c r="I5286" s="128">
        <v>0.51908866995073888</v>
      </c>
      <c r="J5286" s="80" t="s">
        <v>211</v>
      </c>
      <c r="K5286" s="80" t="s">
        <v>211</v>
      </c>
      <c r="L5286" s="128">
        <v>0</v>
      </c>
      <c r="M5286" s="81" t="s">
        <v>97</v>
      </c>
    </row>
    <row r="5287" spans="1:13" x14ac:dyDescent="0.25">
      <c r="A5287" s="127" t="s">
        <v>9751</v>
      </c>
      <c r="B5287" s="80" t="s">
        <v>4294</v>
      </c>
      <c r="C5287" s="128">
        <v>0</v>
      </c>
      <c r="D5287" s="128">
        <v>0</v>
      </c>
      <c r="E5287" s="80">
        <v>0</v>
      </c>
      <c r="F5287" s="128">
        <v>0</v>
      </c>
      <c r="G5287" s="80">
        <v>0</v>
      </c>
      <c r="H5287" s="128">
        <v>8.6206896551724144E-2</v>
      </c>
      <c r="I5287" s="128">
        <v>0.52545824847250511</v>
      </c>
      <c r="J5287" s="80" t="s">
        <v>211</v>
      </c>
      <c r="K5287" s="80" t="s">
        <v>211</v>
      </c>
      <c r="L5287" s="128">
        <v>0</v>
      </c>
      <c r="M5287" s="81" t="s">
        <v>97</v>
      </c>
    </row>
    <row r="5288" spans="1:13" x14ac:dyDescent="0.25">
      <c r="A5288" s="127" t="s">
        <v>9752</v>
      </c>
      <c r="B5288" s="80" t="s">
        <v>6648</v>
      </c>
      <c r="C5288" s="128">
        <v>0</v>
      </c>
      <c r="D5288" s="128">
        <v>0</v>
      </c>
      <c r="E5288" s="80">
        <v>0</v>
      </c>
      <c r="F5288" s="128">
        <v>0</v>
      </c>
      <c r="G5288" s="80">
        <v>0</v>
      </c>
      <c r="H5288" s="128">
        <v>-1.9108280254777069E-2</v>
      </c>
      <c r="I5288" s="128">
        <v>0.49416342412451358</v>
      </c>
      <c r="J5288" s="80" t="s">
        <v>211</v>
      </c>
      <c r="K5288" s="80" t="s">
        <v>211</v>
      </c>
      <c r="L5288" s="128">
        <v>0</v>
      </c>
      <c r="M5288" s="81" t="s">
        <v>97</v>
      </c>
    </row>
    <row r="5289" spans="1:13" x14ac:dyDescent="0.25">
      <c r="A5289" s="127" t="s">
        <v>9753</v>
      </c>
      <c r="B5289" s="80" t="s">
        <v>6642</v>
      </c>
      <c r="C5289" s="128">
        <v>0</v>
      </c>
      <c r="D5289" s="128">
        <v>0</v>
      </c>
      <c r="E5289" s="80">
        <v>0</v>
      </c>
      <c r="F5289" s="128">
        <v>0</v>
      </c>
      <c r="G5289" s="80">
        <v>0</v>
      </c>
      <c r="H5289" s="128">
        <v>0.46215139442231074</v>
      </c>
      <c r="I5289" s="128">
        <v>0.47215346534653463</v>
      </c>
      <c r="J5289" s="80" t="s">
        <v>211</v>
      </c>
      <c r="K5289" s="80" t="s">
        <v>211</v>
      </c>
      <c r="L5289" s="128">
        <v>0</v>
      </c>
      <c r="M5289" s="81" t="s">
        <v>97</v>
      </c>
    </row>
    <row r="5290" spans="1:13" x14ac:dyDescent="0.25">
      <c r="A5290" s="127" t="s">
        <v>9754</v>
      </c>
      <c r="B5290" s="80" t="s">
        <v>4282</v>
      </c>
      <c r="C5290" s="128">
        <v>0</v>
      </c>
      <c r="D5290" s="128">
        <v>0</v>
      </c>
      <c r="E5290" s="80">
        <v>0</v>
      </c>
      <c r="F5290" s="128">
        <v>0</v>
      </c>
      <c r="G5290" s="80">
        <v>0</v>
      </c>
      <c r="H5290" s="128">
        <v>0.53164556962025311</v>
      </c>
      <c r="I5290" s="128">
        <v>0.48464419475655435</v>
      </c>
      <c r="J5290" s="80" t="s">
        <v>211</v>
      </c>
      <c r="K5290" s="80" t="s">
        <v>211</v>
      </c>
      <c r="L5290" s="128">
        <v>0</v>
      </c>
      <c r="M5290" s="81" t="s">
        <v>97</v>
      </c>
    </row>
    <row r="5291" spans="1:13" x14ac:dyDescent="0.25">
      <c r="A5291" s="127" t="s">
        <v>9755</v>
      </c>
      <c r="B5291" s="80" t="s">
        <v>7066</v>
      </c>
      <c r="C5291" s="128">
        <v>0</v>
      </c>
      <c r="D5291" s="128">
        <v>0</v>
      </c>
      <c r="E5291" s="80">
        <v>0</v>
      </c>
      <c r="F5291" s="128">
        <v>0</v>
      </c>
      <c r="G5291" s="80">
        <v>0</v>
      </c>
      <c r="H5291" s="128">
        <v>0.11023622047244094</v>
      </c>
      <c r="I5291" s="128">
        <v>0.50875273522975928</v>
      </c>
      <c r="J5291" s="80" t="s">
        <v>211</v>
      </c>
      <c r="K5291" s="80" t="s">
        <v>211</v>
      </c>
      <c r="L5291" s="128">
        <v>0</v>
      </c>
      <c r="M5291" s="81" t="s">
        <v>97</v>
      </c>
    </row>
    <row r="5292" spans="1:13" x14ac:dyDescent="0.25">
      <c r="A5292" s="127" t="s">
        <v>9756</v>
      </c>
      <c r="B5292" s="80" t="s">
        <v>4278</v>
      </c>
      <c r="C5292" s="128">
        <v>0</v>
      </c>
      <c r="D5292" s="128">
        <v>0</v>
      </c>
      <c r="E5292" s="80">
        <v>0</v>
      </c>
      <c r="F5292" s="128">
        <v>0</v>
      </c>
      <c r="G5292" s="80">
        <v>0</v>
      </c>
      <c r="H5292" s="128">
        <v>0.41899441340782118</v>
      </c>
      <c r="I5292" s="128">
        <v>0.53419452887537999</v>
      </c>
      <c r="J5292" s="80" t="s">
        <v>211</v>
      </c>
      <c r="K5292" s="80" t="s">
        <v>211</v>
      </c>
      <c r="L5292" s="128">
        <v>0</v>
      </c>
      <c r="M5292" s="81" t="s">
        <v>97</v>
      </c>
    </row>
    <row r="5293" spans="1:13" x14ac:dyDescent="0.25">
      <c r="A5293" s="127" t="s">
        <v>9757</v>
      </c>
      <c r="B5293" s="80" t="s">
        <v>7063</v>
      </c>
      <c r="C5293" s="128">
        <v>0</v>
      </c>
      <c r="D5293" s="128">
        <v>0</v>
      </c>
      <c r="E5293" s="80">
        <v>0</v>
      </c>
      <c r="F5293" s="128">
        <v>0</v>
      </c>
      <c r="G5293" s="80">
        <v>0</v>
      </c>
      <c r="H5293" s="128">
        <v>0.20361990950226244</v>
      </c>
      <c r="I5293" s="128">
        <v>0.51475204017576903</v>
      </c>
      <c r="J5293" s="80" t="s">
        <v>211</v>
      </c>
      <c r="K5293" s="80" t="s">
        <v>211</v>
      </c>
      <c r="L5293" s="128">
        <v>0</v>
      </c>
      <c r="M5293" s="81" t="s">
        <v>97</v>
      </c>
    </row>
    <row r="5294" spans="1:13" x14ac:dyDescent="0.25">
      <c r="A5294" s="127" t="s">
        <v>9758</v>
      </c>
      <c r="B5294" s="80" t="s">
        <v>7055</v>
      </c>
      <c r="C5294" s="128">
        <v>0</v>
      </c>
      <c r="D5294" s="128">
        <v>0</v>
      </c>
      <c r="E5294" s="80">
        <v>0</v>
      </c>
      <c r="F5294" s="128">
        <v>0</v>
      </c>
      <c r="G5294" s="80">
        <v>0</v>
      </c>
      <c r="H5294" s="128">
        <v>4.3478260869565216E-2</v>
      </c>
      <c r="I5294" s="128">
        <v>0.52660152008686212</v>
      </c>
      <c r="J5294" s="80" t="s">
        <v>211</v>
      </c>
      <c r="K5294" s="80" t="s">
        <v>211</v>
      </c>
      <c r="L5294" s="128">
        <v>0</v>
      </c>
      <c r="M5294" s="81" t="s">
        <v>97</v>
      </c>
    </row>
    <row r="5295" spans="1:13" x14ac:dyDescent="0.25">
      <c r="A5295" s="127" t="s">
        <v>9759</v>
      </c>
      <c r="B5295" s="80" t="s">
        <v>4297</v>
      </c>
      <c r="C5295" s="128">
        <v>0</v>
      </c>
      <c r="D5295" s="128">
        <v>0</v>
      </c>
      <c r="E5295" s="80">
        <v>0</v>
      </c>
      <c r="F5295" s="128">
        <v>0</v>
      </c>
      <c r="G5295" s="80">
        <v>0</v>
      </c>
      <c r="H5295" s="128">
        <v>0.5</v>
      </c>
      <c r="I5295" s="128">
        <v>0.48449197860962567</v>
      </c>
      <c r="J5295" s="80" t="s">
        <v>211</v>
      </c>
      <c r="K5295" s="80" t="s">
        <v>211</v>
      </c>
      <c r="L5295" s="128">
        <v>0</v>
      </c>
      <c r="M5295" s="81" t="s">
        <v>97</v>
      </c>
    </row>
    <row r="5296" spans="1:13" x14ac:dyDescent="0.25">
      <c r="A5296" s="127" t="s">
        <v>9760</v>
      </c>
      <c r="B5296" s="80" t="s">
        <v>4245</v>
      </c>
      <c r="C5296" s="128">
        <v>0</v>
      </c>
      <c r="D5296" s="128">
        <v>0</v>
      </c>
      <c r="E5296" s="80">
        <v>0</v>
      </c>
      <c r="F5296" s="128">
        <v>0</v>
      </c>
      <c r="G5296" s="80">
        <v>0</v>
      </c>
      <c r="H5296" s="128">
        <v>0.36607142857142855</v>
      </c>
      <c r="I5296" s="128">
        <v>0.49097472924187729</v>
      </c>
      <c r="J5296" s="80" t="s">
        <v>211</v>
      </c>
      <c r="K5296" s="80" t="s">
        <v>211</v>
      </c>
      <c r="L5296" s="128">
        <v>0</v>
      </c>
      <c r="M5296" s="81" t="s">
        <v>97</v>
      </c>
    </row>
    <row r="5297" spans="1:13" x14ac:dyDescent="0.25">
      <c r="A5297" s="127" t="s">
        <v>9761</v>
      </c>
      <c r="B5297" s="80" t="s">
        <v>7043</v>
      </c>
      <c r="C5297" s="128">
        <v>0</v>
      </c>
      <c r="D5297" s="128">
        <v>0</v>
      </c>
      <c r="E5297" s="80">
        <v>0</v>
      </c>
      <c r="F5297" s="128">
        <v>0</v>
      </c>
      <c r="G5297" s="80">
        <v>0</v>
      </c>
      <c r="H5297" s="128">
        <v>0.57798165137614677</v>
      </c>
      <c r="I5297" s="128">
        <v>0.48914431673052361</v>
      </c>
      <c r="J5297" s="80" t="s">
        <v>211</v>
      </c>
      <c r="K5297" s="80" t="s">
        <v>211</v>
      </c>
      <c r="L5297" s="128">
        <v>0</v>
      </c>
      <c r="M5297" s="81" t="s">
        <v>97</v>
      </c>
    </row>
    <row r="5298" spans="1:13" x14ac:dyDescent="0.25">
      <c r="A5298" s="127" t="s">
        <v>9762</v>
      </c>
      <c r="B5298" s="80" t="s">
        <v>4249</v>
      </c>
      <c r="C5298" s="128">
        <v>0</v>
      </c>
      <c r="D5298" s="128">
        <v>0</v>
      </c>
      <c r="E5298" s="80">
        <v>0</v>
      </c>
      <c r="F5298" s="128">
        <v>0</v>
      </c>
      <c r="G5298" s="80">
        <v>0</v>
      </c>
      <c r="H5298" s="128">
        <v>0.24539877300613497</v>
      </c>
      <c r="I5298" s="128">
        <v>0.53046594982078854</v>
      </c>
      <c r="J5298" s="80" t="s">
        <v>211</v>
      </c>
      <c r="K5298" s="80" t="s">
        <v>211</v>
      </c>
      <c r="L5298" s="128">
        <v>0</v>
      </c>
      <c r="M5298" s="81" t="s">
        <v>97</v>
      </c>
    </row>
    <row r="5299" spans="1:13" x14ac:dyDescent="0.25">
      <c r="A5299" s="127" t="s">
        <v>8975</v>
      </c>
      <c r="B5299" s="80" t="s">
        <v>8337</v>
      </c>
      <c r="C5299" s="128">
        <v>0</v>
      </c>
      <c r="D5299" s="128">
        <v>0</v>
      </c>
      <c r="E5299" s="80">
        <v>0</v>
      </c>
      <c r="F5299" s="128">
        <v>0</v>
      </c>
      <c r="G5299" s="80">
        <v>0</v>
      </c>
      <c r="H5299" s="128">
        <v>0</v>
      </c>
      <c r="I5299" s="128">
        <v>0</v>
      </c>
      <c r="J5299" s="80" t="s">
        <v>211</v>
      </c>
      <c r="K5299" s="80" t="s">
        <v>211</v>
      </c>
      <c r="L5299" s="128">
        <v>0</v>
      </c>
      <c r="M5299" s="81" t="s">
        <v>97</v>
      </c>
    </row>
    <row r="5300" spans="1:13" x14ac:dyDescent="0.25">
      <c r="A5300" s="127" t="s">
        <v>9763</v>
      </c>
      <c r="B5300" s="80" t="s">
        <v>4242</v>
      </c>
      <c r="C5300" s="128">
        <v>0</v>
      </c>
      <c r="D5300" s="128">
        <v>0</v>
      </c>
      <c r="E5300" s="80">
        <v>0</v>
      </c>
      <c r="F5300" s="128">
        <v>0</v>
      </c>
      <c r="G5300" s="80">
        <v>0</v>
      </c>
      <c r="H5300" s="128">
        <v>0.16666666666666666</v>
      </c>
      <c r="I5300" s="128">
        <v>0.54</v>
      </c>
      <c r="J5300" s="80" t="s">
        <v>211</v>
      </c>
      <c r="K5300" s="80" t="s">
        <v>211</v>
      </c>
      <c r="L5300" s="128">
        <v>0</v>
      </c>
      <c r="M5300" s="81" t="s">
        <v>97</v>
      </c>
    </row>
    <row r="5301" spans="1:13" x14ac:dyDescent="0.25">
      <c r="A5301" s="127" t="s">
        <v>9765</v>
      </c>
      <c r="B5301" s="80" t="s">
        <v>4309</v>
      </c>
      <c r="C5301" s="128">
        <v>0</v>
      </c>
      <c r="D5301" s="128">
        <v>0</v>
      </c>
      <c r="E5301" s="80">
        <v>0</v>
      </c>
      <c r="F5301" s="128">
        <v>0</v>
      </c>
      <c r="G5301" s="80">
        <v>0</v>
      </c>
      <c r="H5301" s="128">
        <v>0.36094674556213013</v>
      </c>
      <c r="I5301" s="128">
        <v>0.53268945022288261</v>
      </c>
      <c r="J5301" s="80" t="s">
        <v>211</v>
      </c>
      <c r="K5301" s="80" t="s">
        <v>211</v>
      </c>
      <c r="L5301" s="128">
        <v>0</v>
      </c>
      <c r="M5301" s="81" t="s">
        <v>97</v>
      </c>
    </row>
    <row r="5302" spans="1:13" x14ac:dyDescent="0.25">
      <c r="A5302" s="127" t="s">
        <v>9766</v>
      </c>
      <c r="B5302" s="80" t="s">
        <v>714</v>
      </c>
      <c r="C5302" s="128">
        <v>0</v>
      </c>
      <c r="D5302" s="128">
        <v>0</v>
      </c>
      <c r="E5302" s="80">
        <v>0</v>
      </c>
      <c r="F5302" s="128">
        <v>0</v>
      </c>
      <c r="G5302" s="80">
        <v>0</v>
      </c>
      <c r="H5302" s="128">
        <v>0.390625</v>
      </c>
      <c r="I5302" s="128">
        <v>0.48832271762208063</v>
      </c>
      <c r="J5302" s="80" t="s">
        <v>211</v>
      </c>
      <c r="K5302" s="80" t="s">
        <v>211</v>
      </c>
      <c r="L5302" s="128">
        <v>0</v>
      </c>
      <c r="M5302" s="81" t="s">
        <v>97</v>
      </c>
    </row>
    <row r="5303" spans="1:13" x14ac:dyDescent="0.25">
      <c r="A5303" s="127" t="s">
        <v>9861</v>
      </c>
      <c r="B5303" s="80" t="s">
        <v>3258</v>
      </c>
      <c r="C5303" s="128">
        <v>0</v>
      </c>
      <c r="D5303" s="128">
        <v>0</v>
      </c>
      <c r="E5303" s="80">
        <v>0</v>
      </c>
      <c r="F5303" s="128">
        <v>0</v>
      </c>
      <c r="G5303" s="80">
        <v>0</v>
      </c>
      <c r="H5303" s="128">
        <v>0.33333333333333331</v>
      </c>
      <c r="I5303" s="128">
        <v>0.51886792452830188</v>
      </c>
      <c r="J5303" s="80" t="s">
        <v>211</v>
      </c>
      <c r="K5303" s="80" t="s">
        <v>211</v>
      </c>
      <c r="L5303" s="128">
        <v>0</v>
      </c>
      <c r="M5303" s="81" t="s">
        <v>97</v>
      </c>
    </row>
    <row r="5304" spans="1:13" x14ac:dyDescent="0.25">
      <c r="A5304" s="127" t="s">
        <v>9686</v>
      </c>
      <c r="B5304" s="80" t="s">
        <v>675</v>
      </c>
      <c r="C5304" s="128">
        <v>0</v>
      </c>
      <c r="D5304" s="128">
        <v>0</v>
      </c>
      <c r="E5304" s="80">
        <v>0</v>
      </c>
      <c r="F5304" s="128">
        <v>0</v>
      </c>
      <c r="G5304" s="80">
        <v>0</v>
      </c>
      <c r="H5304" s="128">
        <v>0.45606694560669458</v>
      </c>
      <c r="I5304" s="128">
        <v>0.52611367127496156</v>
      </c>
      <c r="J5304" s="80" t="s">
        <v>211</v>
      </c>
      <c r="K5304" s="80" t="s">
        <v>211</v>
      </c>
      <c r="L5304" s="128">
        <v>0</v>
      </c>
      <c r="M5304" s="81" t="s">
        <v>97</v>
      </c>
    </row>
    <row r="5305" spans="1:13" x14ac:dyDescent="0.25">
      <c r="A5305" s="127" t="s">
        <v>9885</v>
      </c>
      <c r="B5305" s="80" t="s">
        <v>791</v>
      </c>
      <c r="C5305" s="128">
        <v>0</v>
      </c>
      <c r="D5305" s="128">
        <v>0</v>
      </c>
      <c r="E5305" s="80">
        <v>0</v>
      </c>
      <c r="F5305" s="128">
        <v>0</v>
      </c>
      <c r="G5305" s="80">
        <v>0</v>
      </c>
      <c r="H5305" s="128">
        <v>1</v>
      </c>
      <c r="I5305" s="128">
        <v>0.64516129032258063</v>
      </c>
      <c r="J5305" s="80" t="s">
        <v>211</v>
      </c>
      <c r="K5305" s="80" t="s">
        <v>211</v>
      </c>
      <c r="L5305" s="128">
        <v>0</v>
      </c>
      <c r="M5305" s="81" t="s">
        <v>97</v>
      </c>
    </row>
    <row r="5306" spans="1:13" x14ac:dyDescent="0.25">
      <c r="A5306" s="127" t="s">
        <v>9713</v>
      </c>
      <c r="B5306" s="80" t="s">
        <v>4237</v>
      </c>
      <c r="C5306" s="128">
        <v>0</v>
      </c>
      <c r="D5306" s="128">
        <v>0</v>
      </c>
      <c r="E5306" s="80">
        <v>0</v>
      </c>
      <c r="F5306" s="128">
        <v>0</v>
      </c>
      <c r="G5306" s="80">
        <v>0</v>
      </c>
      <c r="H5306" s="128">
        <v>0.25892857142857145</v>
      </c>
      <c r="I5306" s="128">
        <v>0.50373134328358204</v>
      </c>
      <c r="J5306" s="80" t="s">
        <v>211</v>
      </c>
      <c r="K5306" s="80" t="s">
        <v>211</v>
      </c>
      <c r="L5306" s="128">
        <v>0</v>
      </c>
      <c r="M5306" s="81" t="s">
        <v>97</v>
      </c>
    </row>
    <row r="5307" spans="1:13" x14ac:dyDescent="0.25">
      <c r="A5307" s="127" t="s">
        <v>9976</v>
      </c>
      <c r="B5307" s="80" t="s">
        <v>795</v>
      </c>
      <c r="C5307" s="128">
        <v>0</v>
      </c>
      <c r="D5307" s="128">
        <v>0</v>
      </c>
      <c r="E5307" s="80">
        <v>0</v>
      </c>
      <c r="F5307" s="128">
        <v>0</v>
      </c>
      <c r="G5307" s="80">
        <v>0</v>
      </c>
      <c r="H5307" s="128">
        <v>-1</v>
      </c>
      <c r="I5307" s="128">
        <v>0.33333333333333331</v>
      </c>
      <c r="J5307" s="80" t="s">
        <v>211</v>
      </c>
      <c r="K5307" s="80" t="s">
        <v>211</v>
      </c>
      <c r="L5307" s="128">
        <v>0</v>
      </c>
      <c r="M5307" s="81" t="s">
        <v>97</v>
      </c>
    </row>
    <row r="5308" spans="1:13" x14ac:dyDescent="0.25">
      <c r="A5308" s="127" t="s">
        <v>9673</v>
      </c>
      <c r="B5308" s="80" t="s">
        <v>811</v>
      </c>
      <c r="C5308" s="128">
        <v>0</v>
      </c>
      <c r="D5308" s="128">
        <v>0</v>
      </c>
      <c r="E5308" s="80">
        <v>0</v>
      </c>
      <c r="F5308" s="128">
        <v>0</v>
      </c>
      <c r="G5308" s="80">
        <v>0</v>
      </c>
      <c r="H5308" s="128">
        <v>-1</v>
      </c>
      <c r="I5308" s="128">
        <v>0</v>
      </c>
      <c r="J5308" s="80" t="s">
        <v>211</v>
      </c>
      <c r="K5308" s="80" t="s">
        <v>211</v>
      </c>
      <c r="L5308" s="128">
        <v>0</v>
      </c>
      <c r="M5308" s="81" t="s">
        <v>97</v>
      </c>
    </row>
    <row r="5309" spans="1:13" x14ac:dyDescent="0.25">
      <c r="A5309" s="127" t="s">
        <v>9894</v>
      </c>
      <c r="B5309" s="80" t="s">
        <v>9895</v>
      </c>
      <c r="C5309" s="128">
        <v>0</v>
      </c>
      <c r="D5309" s="128">
        <v>0</v>
      </c>
      <c r="E5309" s="80">
        <v>0</v>
      </c>
      <c r="F5309" s="128">
        <v>0</v>
      </c>
      <c r="G5309" s="80">
        <v>0</v>
      </c>
      <c r="H5309" s="128">
        <v>-0.28947368421052633</v>
      </c>
      <c r="I5309" s="128">
        <v>0.32203389830508472</v>
      </c>
      <c r="J5309" s="80" t="s">
        <v>211</v>
      </c>
      <c r="K5309" s="80" t="s">
        <v>211</v>
      </c>
      <c r="L5309" s="128">
        <v>0</v>
      </c>
      <c r="M5309" s="81" t="s">
        <v>97</v>
      </c>
    </row>
    <row r="5310" spans="1:13" x14ac:dyDescent="0.25">
      <c r="A5310" s="127" t="s">
        <v>9888</v>
      </c>
      <c r="B5310" s="80" t="s">
        <v>9889</v>
      </c>
      <c r="C5310" s="128">
        <v>0</v>
      </c>
      <c r="D5310" s="128">
        <v>0</v>
      </c>
      <c r="E5310" s="80">
        <v>0</v>
      </c>
      <c r="F5310" s="128">
        <v>0</v>
      </c>
      <c r="G5310" s="80">
        <v>0</v>
      </c>
      <c r="H5310" s="128">
        <v>-0.36666666666666664</v>
      </c>
      <c r="I5310" s="128">
        <v>0.36</v>
      </c>
      <c r="J5310" s="80" t="s">
        <v>211</v>
      </c>
      <c r="K5310" s="80" t="s">
        <v>211</v>
      </c>
      <c r="L5310" s="128">
        <v>0</v>
      </c>
      <c r="M5310" s="81" t="s">
        <v>97</v>
      </c>
    </row>
    <row r="5311" spans="1:13" x14ac:dyDescent="0.25">
      <c r="A5311" s="127" t="s">
        <v>9688</v>
      </c>
      <c r="B5311" s="80" t="s">
        <v>3048</v>
      </c>
      <c r="C5311" s="128">
        <v>0</v>
      </c>
      <c r="D5311" s="128">
        <v>0</v>
      </c>
      <c r="E5311" s="80">
        <v>0</v>
      </c>
      <c r="F5311" s="128">
        <v>0</v>
      </c>
      <c r="G5311" s="80">
        <v>0</v>
      </c>
      <c r="H5311" s="128">
        <v>0.64661654135338342</v>
      </c>
      <c r="I5311" s="128">
        <v>0.514500537056928</v>
      </c>
      <c r="J5311" s="80" t="s">
        <v>211</v>
      </c>
      <c r="K5311" s="80" t="s">
        <v>211</v>
      </c>
      <c r="L5311" s="128">
        <v>0</v>
      </c>
      <c r="M5311" s="81" t="s">
        <v>97</v>
      </c>
    </row>
    <row r="5312" spans="1:13" x14ac:dyDescent="0.25">
      <c r="A5312" s="127" t="s">
        <v>9896</v>
      </c>
      <c r="B5312" s="80" t="s">
        <v>9897</v>
      </c>
      <c r="C5312" s="128">
        <v>0</v>
      </c>
      <c r="D5312" s="128">
        <v>0</v>
      </c>
      <c r="E5312" s="80">
        <v>0</v>
      </c>
      <c r="F5312" s="128">
        <v>0</v>
      </c>
      <c r="G5312" s="80">
        <v>0</v>
      </c>
      <c r="H5312" s="128">
        <v>-0.41666666666666674</v>
      </c>
      <c r="I5312" s="128">
        <v>0.35897435897435898</v>
      </c>
      <c r="J5312" s="80" t="s">
        <v>211</v>
      </c>
      <c r="K5312" s="80" t="s">
        <v>211</v>
      </c>
      <c r="L5312" s="128">
        <v>0</v>
      </c>
      <c r="M5312" s="81" t="s">
        <v>97</v>
      </c>
    </row>
    <row r="5313" spans="1:13" x14ac:dyDescent="0.25">
      <c r="A5313" s="127" t="s">
        <v>9716</v>
      </c>
      <c r="B5313" s="80" t="s">
        <v>4272</v>
      </c>
      <c r="C5313" s="128">
        <v>0</v>
      </c>
      <c r="D5313" s="128">
        <v>0</v>
      </c>
      <c r="E5313" s="80">
        <v>0</v>
      </c>
      <c r="F5313" s="128">
        <v>0</v>
      </c>
      <c r="G5313" s="80">
        <v>0</v>
      </c>
      <c r="H5313" s="128">
        <v>0.54512635379061369</v>
      </c>
      <c r="I5313" s="128">
        <v>0.5297583971714791</v>
      </c>
      <c r="J5313" s="80" t="s">
        <v>211</v>
      </c>
      <c r="K5313" s="80" t="s">
        <v>211</v>
      </c>
      <c r="L5313" s="128">
        <v>0</v>
      </c>
      <c r="M5313" s="81" t="s">
        <v>97</v>
      </c>
    </row>
    <row r="5314" spans="1:13" x14ac:dyDescent="0.25">
      <c r="A5314" s="127" t="s">
        <v>9890</v>
      </c>
      <c r="B5314" s="80" t="s">
        <v>9891</v>
      </c>
      <c r="C5314" s="128">
        <v>0</v>
      </c>
      <c r="D5314" s="128">
        <v>0</v>
      </c>
      <c r="E5314" s="80">
        <v>0</v>
      </c>
      <c r="F5314" s="128">
        <v>0</v>
      </c>
      <c r="G5314" s="80">
        <v>0</v>
      </c>
      <c r="H5314" s="128">
        <v>-0.10416666666666669</v>
      </c>
      <c r="I5314" s="128">
        <v>0.40740740740740738</v>
      </c>
      <c r="J5314" s="80" t="s">
        <v>211</v>
      </c>
      <c r="K5314" s="80" t="s">
        <v>211</v>
      </c>
      <c r="L5314" s="128">
        <v>0</v>
      </c>
      <c r="M5314" s="81" t="s">
        <v>97</v>
      </c>
    </row>
    <row r="5315" spans="1:13" x14ac:dyDescent="0.25">
      <c r="A5315" s="127" t="s">
        <v>9898</v>
      </c>
      <c r="B5315" s="80" t="s">
        <v>9899</v>
      </c>
      <c r="C5315" s="128">
        <v>0</v>
      </c>
      <c r="D5315" s="128">
        <v>0</v>
      </c>
      <c r="E5315" s="80">
        <v>0</v>
      </c>
      <c r="F5315" s="128">
        <v>0</v>
      </c>
      <c r="G5315" s="80">
        <v>0</v>
      </c>
      <c r="H5315" s="128">
        <v>0.53061224489795922</v>
      </c>
      <c r="I5315" s="128">
        <v>0.44117647058823528</v>
      </c>
      <c r="J5315" s="80" t="s">
        <v>211</v>
      </c>
      <c r="K5315" s="80" t="s">
        <v>211</v>
      </c>
      <c r="L5315" s="128">
        <v>0</v>
      </c>
      <c r="M5315" s="81" t="s">
        <v>97</v>
      </c>
    </row>
    <row r="5316" spans="1:13" x14ac:dyDescent="0.25">
      <c r="A5316" s="127" t="s">
        <v>9886</v>
      </c>
      <c r="B5316" s="80" t="s">
        <v>9887</v>
      </c>
      <c r="C5316" s="128">
        <v>0</v>
      </c>
      <c r="D5316" s="128">
        <v>0</v>
      </c>
      <c r="E5316" s="80">
        <v>0</v>
      </c>
      <c r="F5316" s="128">
        <v>0</v>
      </c>
      <c r="G5316" s="80">
        <v>0</v>
      </c>
      <c r="H5316" s="128">
        <v>0.20408163265306123</v>
      </c>
      <c r="I5316" s="128">
        <v>0.44827586206896552</v>
      </c>
      <c r="J5316" s="80" t="s">
        <v>211</v>
      </c>
      <c r="K5316" s="80" t="s">
        <v>211</v>
      </c>
      <c r="L5316" s="128">
        <v>0</v>
      </c>
      <c r="M5316" s="81" t="s">
        <v>97</v>
      </c>
    </row>
    <row r="5317" spans="1:13" x14ac:dyDescent="0.25">
      <c r="A5317" s="127" t="s">
        <v>9900</v>
      </c>
      <c r="B5317" s="80" t="s">
        <v>9901</v>
      </c>
      <c r="C5317" s="128">
        <v>0</v>
      </c>
      <c r="D5317" s="128">
        <v>0</v>
      </c>
      <c r="E5317" s="80">
        <v>0</v>
      </c>
      <c r="F5317" s="128">
        <v>0</v>
      </c>
      <c r="G5317" s="80">
        <v>0</v>
      </c>
      <c r="H5317" s="128">
        <v>0.20588235294117649</v>
      </c>
      <c r="I5317" s="128">
        <v>0.52631578947368418</v>
      </c>
      <c r="J5317" s="80" t="s">
        <v>211</v>
      </c>
      <c r="K5317" s="80" t="s">
        <v>211</v>
      </c>
      <c r="L5317" s="128">
        <v>0</v>
      </c>
      <c r="M5317" s="81" t="s">
        <v>97</v>
      </c>
    </row>
    <row r="5318" spans="1:13" x14ac:dyDescent="0.25">
      <c r="A5318" s="127" t="s">
        <v>9719</v>
      </c>
      <c r="B5318" s="80" t="s">
        <v>4264</v>
      </c>
      <c r="C5318" s="128">
        <v>0</v>
      </c>
      <c r="D5318" s="128">
        <v>0</v>
      </c>
      <c r="E5318" s="80">
        <v>0</v>
      </c>
      <c r="F5318" s="128">
        <v>0</v>
      </c>
      <c r="G5318" s="80">
        <v>0</v>
      </c>
      <c r="H5318" s="128">
        <v>0.27074235807860264</v>
      </c>
      <c r="I5318" s="128">
        <v>0.4996849401386263</v>
      </c>
      <c r="J5318" s="80" t="s">
        <v>211</v>
      </c>
      <c r="K5318" s="80" t="s">
        <v>211</v>
      </c>
      <c r="L5318" s="128">
        <v>0</v>
      </c>
      <c r="M5318" s="81" t="s">
        <v>97</v>
      </c>
    </row>
    <row r="5319" spans="1:13" x14ac:dyDescent="0.25">
      <c r="A5319" s="127" t="s">
        <v>9892</v>
      </c>
      <c r="B5319" s="80" t="s">
        <v>9893</v>
      </c>
      <c r="C5319" s="128">
        <v>0</v>
      </c>
      <c r="D5319" s="128">
        <v>0</v>
      </c>
      <c r="E5319" s="80">
        <v>0</v>
      </c>
      <c r="F5319" s="128">
        <v>0</v>
      </c>
      <c r="G5319" s="80">
        <v>0</v>
      </c>
      <c r="H5319" s="128">
        <v>0.56818181818181823</v>
      </c>
      <c r="I5319" s="128">
        <v>0.5</v>
      </c>
      <c r="J5319" s="80" t="s">
        <v>211</v>
      </c>
      <c r="K5319" s="80" t="s">
        <v>211</v>
      </c>
      <c r="L5319" s="128">
        <v>0</v>
      </c>
      <c r="M5319" s="81" t="s">
        <v>97</v>
      </c>
    </row>
    <row r="5320" spans="1:13" x14ac:dyDescent="0.25">
      <c r="A5320" s="127" t="s">
        <v>9675</v>
      </c>
      <c r="B5320" s="80" t="s">
        <v>3177</v>
      </c>
      <c r="C5320" s="128">
        <v>0</v>
      </c>
      <c r="D5320" s="128">
        <v>0</v>
      </c>
      <c r="E5320" s="80">
        <v>0</v>
      </c>
      <c r="F5320" s="128">
        <v>0</v>
      </c>
      <c r="G5320" s="80">
        <v>0</v>
      </c>
      <c r="H5320" s="128">
        <v>0.28225806451612906</v>
      </c>
      <c r="I5320" s="128">
        <v>0.52753977968176258</v>
      </c>
      <c r="J5320" s="80" t="s">
        <v>211</v>
      </c>
      <c r="K5320" s="80" t="s">
        <v>211</v>
      </c>
      <c r="L5320" s="128">
        <v>0</v>
      </c>
      <c r="M5320" s="81" t="s">
        <v>97</v>
      </c>
    </row>
    <row r="5321" spans="1:13" x14ac:dyDescent="0.25">
      <c r="A5321" s="127" t="s">
        <v>9720</v>
      </c>
      <c r="B5321" s="80" t="s">
        <v>4253</v>
      </c>
      <c r="C5321" s="128">
        <v>0</v>
      </c>
      <c r="D5321" s="128">
        <v>0</v>
      </c>
      <c r="E5321" s="80">
        <v>0</v>
      </c>
      <c r="F5321" s="128">
        <v>0</v>
      </c>
      <c r="G5321" s="80">
        <v>0</v>
      </c>
      <c r="H5321" s="128">
        <v>0.23684210526315788</v>
      </c>
      <c r="I5321" s="128">
        <v>0.54132791327913277</v>
      </c>
      <c r="J5321" s="80" t="s">
        <v>211</v>
      </c>
      <c r="K5321" s="80" t="s">
        <v>211</v>
      </c>
      <c r="L5321" s="128">
        <v>0</v>
      </c>
      <c r="M5321" s="81" t="s">
        <v>97</v>
      </c>
    </row>
    <row r="5322" spans="1:13" x14ac:dyDescent="0.25">
      <c r="A5322" s="127" t="s">
        <v>9977</v>
      </c>
      <c r="B5322" s="80" t="s">
        <v>2892</v>
      </c>
      <c r="C5322" s="128">
        <v>0</v>
      </c>
      <c r="D5322" s="128">
        <v>0</v>
      </c>
      <c r="E5322" s="80">
        <v>0</v>
      </c>
      <c r="F5322" s="128">
        <v>0</v>
      </c>
      <c r="G5322" s="80">
        <v>0</v>
      </c>
      <c r="H5322" s="128">
        <v>-1</v>
      </c>
      <c r="I5322" s="128">
        <v>0</v>
      </c>
      <c r="J5322" s="80" t="s">
        <v>211</v>
      </c>
      <c r="K5322" s="80" t="s">
        <v>211</v>
      </c>
      <c r="L5322" s="128">
        <v>0</v>
      </c>
      <c r="M5322" s="81" t="s">
        <v>97</v>
      </c>
    </row>
    <row r="5323" spans="1:13" x14ac:dyDescent="0.25">
      <c r="A5323" s="127" t="s">
        <v>9691</v>
      </c>
      <c r="B5323" s="80" t="s">
        <v>790</v>
      </c>
      <c r="C5323" s="128">
        <v>0</v>
      </c>
      <c r="D5323" s="128">
        <v>0</v>
      </c>
      <c r="E5323" s="80">
        <v>0</v>
      </c>
      <c r="F5323" s="128">
        <v>0</v>
      </c>
      <c r="G5323" s="80">
        <v>0</v>
      </c>
      <c r="H5323" s="128">
        <v>0.625</v>
      </c>
      <c r="I5323" s="128">
        <v>0.50232558139534889</v>
      </c>
      <c r="J5323" s="80" t="s">
        <v>211</v>
      </c>
      <c r="K5323" s="80" t="s">
        <v>211</v>
      </c>
      <c r="L5323" s="128">
        <v>0</v>
      </c>
      <c r="M5323" s="81" t="s">
        <v>97</v>
      </c>
    </row>
    <row r="5324" spans="1:13" x14ac:dyDescent="0.25">
      <c r="A5324" s="127" t="s">
        <v>9978</v>
      </c>
      <c r="B5324" s="80" t="s">
        <v>9949</v>
      </c>
      <c r="C5324" s="128">
        <v>0</v>
      </c>
      <c r="D5324" s="128">
        <v>0</v>
      </c>
      <c r="E5324" s="80">
        <v>0</v>
      </c>
      <c r="F5324" s="128">
        <v>0</v>
      </c>
      <c r="G5324" s="80">
        <v>0</v>
      </c>
      <c r="H5324" s="128">
        <v>-0.69230769230769229</v>
      </c>
      <c r="I5324" s="128">
        <v>0</v>
      </c>
      <c r="J5324" s="80" t="s">
        <v>211</v>
      </c>
      <c r="K5324" s="80" t="s">
        <v>211</v>
      </c>
      <c r="L5324" s="128">
        <v>0</v>
      </c>
      <c r="M5324" s="81" t="s">
        <v>97</v>
      </c>
    </row>
    <row r="5325" spans="1:13" x14ac:dyDescent="0.25">
      <c r="A5325" s="127" t="s">
        <v>9722</v>
      </c>
      <c r="B5325" s="80" t="s">
        <v>3028</v>
      </c>
      <c r="C5325" s="128">
        <v>0</v>
      </c>
      <c r="D5325" s="128">
        <v>0</v>
      </c>
      <c r="E5325" s="80">
        <v>0</v>
      </c>
      <c r="F5325" s="128">
        <v>0</v>
      </c>
      <c r="G5325" s="80">
        <v>0</v>
      </c>
      <c r="H5325" s="128">
        <v>0.3235294117647059</v>
      </c>
      <c r="I5325" s="128">
        <v>0.5451559934318555</v>
      </c>
      <c r="J5325" s="80" t="s">
        <v>211</v>
      </c>
      <c r="K5325" s="80" t="s">
        <v>211</v>
      </c>
      <c r="L5325" s="128">
        <v>0</v>
      </c>
      <c r="M5325" s="81" t="s">
        <v>97</v>
      </c>
    </row>
    <row r="5326" spans="1:13" x14ac:dyDescent="0.25">
      <c r="A5326" s="127" t="s">
        <v>9979</v>
      </c>
      <c r="B5326" s="80" t="s">
        <v>793</v>
      </c>
      <c r="C5326" s="128">
        <v>0</v>
      </c>
      <c r="D5326" s="128">
        <v>0</v>
      </c>
      <c r="E5326" s="80">
        <v>0</v>
      </c>
      <c r="F5326" s="128">
        <v>0</v>
      </c>
      <c r="G5326" s="80">
        <v>0</v>
      </c>
      <c r="H5326" s="128">
        <v>0</v>
      </c>
      <c r="I5326" s="128">
        <v>0</v>
      </c>
      <c r="J5326" s="80" t="s">
        <v>211</v>
      </c>
      <c r="K5326" s="80" t="s">
        <v>211</v>
      </c>
      <c r="L5326" s="128">
        <v>0</v>
      </c>
      <c r="M5326" s="81" t="s">
        <v>97</v>
      </c>
    </row>
    <row r="5327" spans="1:13" x14ac:dyDescent="0.25">
      <c r="A5327" s="127" t="s">
        <v>9668</v>
      </c>
      <c r="B5327" s="80" t="s">
        <v>6634</v>
      </c>
      <c r="C5327" s="128">
        <v>0</v>
      </c>
      <c r="D5327" s="128">
        <v>0</v>
      </c>
      <c r="E5327" s="80">
        <v>0</v>
      </c>
      <c r="F5327" s="128">
        <v>0</v>
      </c>
      <c r="G5327" s="80">
        <v>0</v>
      </c>
      <c r="H5327" s="128">
        <v>0.45180722891566266</v>
      </c>
      <c r="I5327" s="128">
        <v>0.50086956521739134</v>
      </c>
      <c r="J5327" s="80" t="s">
        <v>211</v>
      </c>
      <c r="K5327" s="80" t="s">
        <v>211</v>
      </c>
      <c r="L5327" s="128">
        <v>0</v>
      </c>
      <c r="M5327" s="81" t="s">
        <v>97</v>
      </c>
    </row>
    <row r="5328" spans="1:13" x14ac:dyDescent="0.25">
      <c r="A5328" s="127" t="s">
        <v>9724</v>
      </c>
      <c r="B5328" s="80" t="s">
        <v>6638</v>
      </c>
      <c r="C5328" s="128">
        <v>0</v>
      </c>
      <c r="D5328" s="128">
        <v>0</v>
      </c>
      <c r="E5328" s="80">
        <v>0</v>
      </c>
      <c r="F5328" s="128">
        <v>0</v>
      </c>
      <c r="G5328" s="80">
        <v>0</v>
      </c>
      <c r="H5328" s="128">
        <v>0.32258064516129031</v>
      </c>
      <c r="I5328" s="128">
        <v>0.52890625000000002</v>
      </c>
      <c r="J5328" s="80" t="s">
        <v>211</v>
      </c>
      <c r="K5328" s="80" t="s">
        <v>211</v>
      </c>
      <c r="L5328" s="128">
        <v>0</v>
      </c>
      <c r="M5328" s="81" t="s">
        <v>97</v>
      </c>
    </row>
    <row r="5329" spans="1:13" x14ac:dyDescent="0.25">
      <c r="A5329" s="127" t="s">
        <v>10522</v>
      </c>
      <c r="B5329" s="80" t="s">
        <v>2909</v>
      </c>
      <c r="C5329" s="128">
        <v>15</v>
      </c>
      <c r="D5329" s="128">
        <v>0</v>
      </c>
      <c r="E5329" s="80">
        <v>49094</v>
      </c>
      <c r="F5329" s="128">
        <v>49104</v>
      </c>
      <c r="G5329" s="80">
        <v>0</v>
      </c>
      <c r="H5329" s="128">
        <v>1</v>
      </c>
      <c r="I5329" s="128">
        <v>0.76470588235294112</v>
      </c>
      <c r="J5329" s="80" t="s">
        <v>211</v>
      </c>
      <c r="K5329" s="80" t="s">
        <v>211</v>
      </c>
      <c r="L5329" s="128">
        <v>0</v>
      </c>
      <c r="M5329" s="81" t="s">
        <v>98</v>
      </c>
    </row>
    <row r="5330" spans="1:13" x14ac:dyDescent="0.25">
      <c r="A5330" s="127" t="s">
        <v>10115</v>
      </c>
      <c r="B5330" s="80" t="s">
        <v>346</v>
      </c>
      <c r="C5330" s="128">
        <v>252</v>
      </c>
      <c r="D5330" s="128">
        <v>0</v>
      </c>
      <c r="E5330" s="80">
        <v>677</v>
      </c>
      <c r="F5330" s="128">
        <v>790</v>
      </c>
      <c r="G5330" s="80">
        <v>0</v>
      </c>
      <c r="H5330" s="128">
        <v>1</v>
      </c>
      <c r="I5330" s="128">
        <v>0.78518518518518532</v>
      </c>
      <c r="J5330" s="80" t="s">
        <v>211</v>
      </c>
      <c r="K5330" s="80" t="s">
        <v>211</v>
      </c>
      <c r="L5330" s="128">
        <v>0</v>
      </c>
      <c r="M5330" s="81" t="s">
        <v>98</v>
      </c>
    </row>
    <row r="5331" spans="1:13" x14ac:dyDescent="0.25">
      <c r="A5331" s="127" t="s">
        <v>10311</v>
      </c>
      <c r="B5331" s="80" t="s">
        <v>489</v>
      </c>
      <c r="C5331" s="128">
        <v>28</v>
      </c>
      <c r="D5331" s="128">
        <v>0</v>
      </c>
      <c r="E5331" s="80">
        <v>32476</v>
      </c>
      <c r="F5331" s="128">
        <v>32490</v>
      </c>
      <c r="G5331" s="80">
        <v>0</v>
      </c>
      <c r="H5331" s="128">
        <v>-1</v>
      </c>
      <c r="I5331" s="128">
        <v>0.8</v>
      </c>
      <c r="J5331" s="80" t="s">
        <v>211</v>
      </c>
      <c r="K5331" s="80" t="s">
        <v>211</v>
      </c>
      <c r="L5331" s="128">
        <v>0</v>
      </c>
      <c r="M5331" s="81" t="s">
        <v>98</v>
      </c>
    </row>
    <row r="5332" spans="1:13" x14ac:dyDescent="0.25">
      <c r="A5332" s="127" t="s">
        <v>11823</v>
      </c>
      <c r="B5332" s="80" t="s">
        <v>347</v>
      </c>
      <c r="C5332" s="128">
        <v>0</v>
      </c>
      <c r="D5332" s="128">
        <v>0</v>
      </c>
      <c r="E5332" s="80">
        <v>0</v>
      </c>
      <c r="F5332" s="128">
        <v>0</v>
      </c>
      <c r="G5332" s="80">
        <v>0</v>
      </c>
      <c r="H5332" s="128">
        <v>0</v>
      </c>
      <c r="I5332" s="128">
        <v>0</v>
      </c>
      <c r="J5332" s="80" t="s">
        <v>211</v>
      </c>
      <c r="K5332" s="80" t="s">
        <v>211</v>
      </c>
      <c r="L5332" s="128">
        <v>0</v>
      </c>
      <c r="M5332" s="81" t="s">
        <v>98</v>
      </c>
    </row>
    <row r="5333" spans="1:13" x14ac:dyDescent="0.25">
      <c r="A5333" s="127" t="s">
        <v>10385</v>
      </c>
      <c r="B5333" s="80" t="s">
        <v>646</v>
      </c>
      <c r="C5333" s="128">
        <v>40</v>
      </c>
      <c r="D5333" s="128">
        <v>0</v>
      </c>
      <c r="E5333" s="80">
        <v>23152</v>
      </c>
      <c r="F5333" s="128">
        <v>23166</v>
      </c>
      <c r="G5333" s="80">
        <v>0</v>
      </c>
      <c r="H5333" s="128">
        <v>1</v>
      </c>
      <c r="I5333" s="128">
        <v>0.86842105263157909</v>
      </c>
      <c r="J5333" s="80" t="s">
        <v>211</v>
      </c>
      <c r="K5333" s="80" t="s">
        <v>211</v>
      </c>
      <c r="L5333" s="128">
        <v>0</v>
      </c>
      <c r="M5333" s="81" t="s">
        <v>98</v>
      </c>
    </row>
    <row r="5334" spans="1:13" x14ac:dyDescent="0.25">
      <c r="A5334" s="127" t="s">
        <v>10340</v>
      </c>
      <c r="B5334" s="80" t="s">
        <v>512</v>
      </c>
      <c r="C5334" s="128">
        <v>48</v>
      </c>
      <c r="D5334" s="128">
        <v>0</v>
      </c>
      <c r="E5334" s="80">
        <v>16946</v>
      </c>
      <c r="F5334" s="128">
        <v>16950</v>
      </c>
      <c r="G5334" s="80">
        <v>0</v>
      </c>
      <c r="H5334" s="128">
        <v>0.33333333333333331</v>
      </c>
      <c r="I5334" s="128">
        <v>0.68</v>
      </c>
      <c r="J5334" s="80" t="s">
        <v>211</v>
      </c>
      <c r="K5334" s="80" t="s">
        <v>211</v>
      </c>
      <c r="L5334" s="128">
        <v>0</v>
      </c>
      <c r="M5334" s="81" t="s">
        <v>98</v>
      </c>
    </row>
    <row r="5335" spans="1:13" x14ac:dyDescent="0.25">
      <c r="A5335" s="127" t="s">
        <v>10277</v>
      </c>
      <c r="B5335" s="80" t="s">
        <v>570</v>
      </c>
      <c r="C5335" s="128">
        <v>59</v>
      </c>
      <c r="D5335" s="128">
        <v>0</v>
      </c>
      <c r="E5335" s="80">
        <v>13703</v>
      </c>
      <c r="F5335" s="128">
        <v>13711</v>
      </c>
      <c r="G5335" s="80">
        <v>0</v>
      </c>
      <c r="H5335" s="128">
        <v>0.66666666666666663</v>
      </c>
      <c r="I5335" s="128">
        <v>0.79090909090909089</v>
      </c>
      <c r="J5335" s="80" t="s">
        <v>211</v>
      </c>
      <c r="K5335" s="80" t="s">
        <v>211</v>
      </c>
      <c r="L5335" s="128">
        <v>0</v>
      </c>
      <c r="M5335" s="81" t="s">
        <v>98</v>
      </c>
    </row>
    <row r="5336" spans="1:13" x14ac:dyDescent="0.25">
      <c r="A5336" s="127" t="s">
        <v>10120</v>
      </c>
      <c r="B5336" s="80" t="s">
        <v>345</v>
      </c>
      <c r="C5336" s="128">
        <v>117</v>
      </c>
      <c r="D5336" s="128">
        <v>0</v>
      </c>
      <c r="E5336" s="80">
        <v>699</v>
      </c>
      <c r="F5336" s="128">
        <v>775</v>
      </c>
      <c r="G5336" s="80">
        <v>0</v>
      </c>
      <c r="H5336" s="128">
        <v>1</v>
      </c>
      <c r="I5336" s="128">
        <v>0.69791666666666663</v>
      </c>
      <c r="J5336" s="80" t="s">
        <v>211</v>
      </c>
      <c r="K5336" s="80" t="s">
        <v>211</v>
      </c>
      <c r="L5336" s="128">
        <v>0</v>
      </c>
      <c r="M5336" s="81" t="s">
        <v>98</v>
      </c>
    </row>
    <row r="5337" spans="1:13" x14ac:dyDescent="0.25">
      <c r="A5337" s="127" t="s">
        <v>10281</v>
      </c>
      <c r="B5337" s="80" t="s">
        <v>568</v>
      </c>
      <c r="C5337" s="128">
        <v>64</v>
      </c>
      <c r="D5337" s="128">
        <v>0</v>
      </c>
      <c r="E5337" s="80">
        <v>11761</v>
      </c>
      <c r="F5337" s="128">
        <v>11790</v>
      </c>
      <c r="G5337" s="80">
        <v>0</v>
      </c>
      <c r="H5337" s="128">
        <v>0.625</v>
      </c>
      <c r="I5337" s="128">
        <v>0.83823529411764708</v>
      </c>
      <c r="J5337" s="80" t="s">
        <v>211</v>
      </c>
      <c r="K5337" s="80" t="s">
        <v>211</v>
      </c>
      <c r="L5337" s="128">
        <v>0</v>
      </c>
      <c r="M5337" s="81" t="s">
        <v>98</v>
      </c>
    </row>
    <row r="5338" spans="1:13" x14ac:dyDescent="0.25">
      <c r="A5338" s="127" t="s">
        <v>10274</v>
      </c>
      <c r="B5338" s="80" t="s">
        <v>538</v>
      </c>
      <c r="C5338" s="128">
        <v>71</v>
      </c>
      <c r="D5338" s="128">
        <v>0</v>
      </c>
      <c r="E5338" s="80">
        <v>11416</v>
      </c>
      <c r="F5338" s="128">
        <v>11424</v>
      </c>
      <c r="G5338" s="80">
        <v>0</v>
      </c>
      <c r="H5338" s="128">
        <v>0</v>
      </c>
      <c r="I5338" s="128">
        <v>0.8545454545454545</v>
      </c>
      <c r="J5338" s="80" t="s">
        <v>211</v>
      </c>
      <c r="K5338" s="80" t="s">
        <v>211</v>
      </c>
      <c r="L5338" s="128">
        <v>0</v>
      </c>
      <c r="M5338" s="81" t="s">
        <v>98</v>
      </c>
    </row>
    <row r="5339" spans="1:13" x14ac:dyDescent="0.25">
      <c r="A5339" s="127" t="s">
        <v>11146</v>
      </c>
      <c r="B5339" s="80" t="s">
        <v>763</v>
      </c>
      <c r="C5339" s="128">
        <v>22</v>
      </c>
      <c r="D5339" s="128">
        <v>0</v>
      </c>
      <c r="E5339" s="80">
        <v>22664</v>
      </c>
      <c r="F5339" s="128">
        <v>22680</v>
      </c>
      <c r="G5339" s="80">
        <v>0</v>
      </c>
      <c r="H5339" s="128">
        <v>0</v>
      </c>
      <c r="I5339" s="128">
        <v>0.6428571428571429</v>
      </c>
      <c r="J5339" s="80" t="s">
        <v>211</v>
      </c>
      <c r="K5339" s="80" t="s">
        <v>211</v>
      </c>
      <c r="L5339" s="128">
        <v>0</v>
      </c>
      <c r="M5339" s="81" t="s">
        <v>98</v>
      </c>
    </row>
    <row r="5340" spans="1:13" x14ac:dyDescent="0.25">
      <c r="A5340" s="127" t="s">
        <v>10542</v>
      </c>
      <c r="B5340" s="80" t="s">
        <v>3010</v>
      </c>
      <c r="C5340" s="128">
        <v>51</v>
      </c>
      <c r="D5340" s="128">
        <v>0</v>
      </c>
      <c r="E5340" s="80">
        <v>8803</v>
      </c>
      <c r="F5340" s="128">
        <v>8809</v>
      </c>
      <c r="G5340" s="80">
        <v>0</v>
      </c>
      <c r="H5340" s="128">
        <v>0</v>
      </c>
      <c r="I5340" s="128">
        <v>0.84375</v>
      </c>
      <c r="J5340" s="80" t="s">
        <v>211</v>
      </c>
      <c r="K5340" s="80" t="s">
        <v>211</v>
      </c>
      <c r="L5340" s="128">
        <v>0</v>
      </c>
      <c r="M5340" s="81" t="s">
        <v>98</v>
      </c>
    </row>
    <row r="5341" spans="1:13" x14ac:dyDescent="0.25">
      <c r="A5341" s="127" t="s">
        <v>10124</v>
      </c>
      <c r="B5341" s="80" t="s">
        <v>350</v>
      </c>
      <c r="C5341" s="128">
        <v>182</v>
      </c>
      <c r="D5341" s="128">
        <v>0</v>
      </c>
      <c r="E5341" s="80">
        <v>2478</v>
      </c>
      <c r="F5341" s="128">
        <v>2524</v>
      </c>
      <c r="G5341" s="80">
        <v>0</v>
      </c>
      <c r="H5341" s="128">
        <v>0.77777777777777779</v>
      </c>
      <c r="I5341" s="128">
        <v>0.62941176470588234</v>
      </c>
      <c r="J5341" s="80" t="s">
        <v>211</v>
      </c>
      <c r="K5341" s="80" t="s">
        <v>211</v>
      </c>
      <c r="L5341" s="128">
        <v>0</v>
      </c>
      <c r="M5341" s="81" t="s">
        <v>98</v>
      </c>
    </row>
    <row r="5342" spans="1:13" x14ac:dyDescent="0.25">
      <c r="A5342" s="127" t="s">
        <v>10687</v>
      </c>
      <c r="B5342" s="80" t="s">
        <v>659</v>
      </c>
      <c r="C5342" s="128">
        <v>69</v>
      </c>
      <c r="D5342" s="128">
        <v>0</v>
      </c>
      <c r="E5342" s="80">
        <v>8621</v>
      </c>
      <c r="F5342" s="128">
        <v>8671</v>
      </c>
      <c r="G5342" s="80">
        <v>0</v>
      </c>
      <c r="H5342" s="128">
        <v>1</v>
      </c>
      <c r="I5342" s="128">
        <v>0.8457446808510638</v>
      </c>
      <c r="J5342" s="80" t="s">
        <v>211</v>
      </c>
      <c r="K5342" s="80" t="s">
        <v>211</v>
      </c>
      <c r="L5342" s="128">
        <v>0</v>
      </c>
      <c r="M5342" s="81" t="s">
        <v>98</v>
      </c>
    </row>
    <row r="5343" spans="1:13" x14ac:dyDescent="0.25">
      <c r="A5343" s="127" t="s">
        <v>10126</v>
      </c>
      <c r="B5343" s="80" t="s">
        <v>766</v>
      </c>
      <c r="C5343" s="128">
        <v>456</v>
      </c>
      <c r="D5343" s="128">
        <v>0</v>
      </c>
      <c r="E5343" s="80">
        <v>1105</v>
      </c>
      <c r="F5343" s="128">
        <v>1150</v>
      </c>
      <c r="G5343" s="80">
        <v>0</v>
      </c>
      <c r="H5343" s="128">
        <v>0.6</v>
      </c>
      <c r="I5343" s="128">
        <v>0.71834625322997414</v>
      </c>
      <c r="J5343" s="80" t="s">
        <v>211</v>
      </c>
      <c r="K5343" s="80" t="s">
        <v>211</v>
      </c>
      <c r="L5343" s="128">
        <v>0</v>
      </c>
      <c r="M5343" s="81" t="s">
        <v>98</v>
      </c>
    </row>
    <row r="5344" spans="1:13" x14ac:dyDescent="0.25">
      <c r="A5344" s="127" t="s">
        <v>10537</v>
      </c>
      <c r="B5344" s="80" t="s">
        <v>3003</v>
      </c>
      <c r="C5344" s="128">
        <v>109</v>
      </c>
      <c r="D5344" s="128">
        <v>0</v>
      </c>
      <c r="E5344" s="80">
        <v>4939</v>
      </c>
      <c r="F5344" s="128">
        <v>4948</v>
      </c>
      <c r="G5344" s="80">
        <v>0</v>
      </c>
      <c r="H5344" s="128">
        <v>0.22222222222222221</v>
      </c>
      <c r="I5344" s="128">
        <v>0.7857142857142857</v>
      </c>
      <c r="J5344" s="80" t="s">
        <v>211</v>
      </c>
      <c r="K5344" s="80" t="s">
        <v>211</v>
      </c>
      <c r="L5344" s="128">
        <v>0</v>
      </c>
      <c r="M5344" s="81" t="s">
        <v>98</v>
      </c>
    </row>
    <row r="5345" spans="1:13" x14ac:dyDescent="0.25">
      <c r="A5345" s="127" t="s">
        <v>10532</v>
      </c>
      <c r="B5345" s="80" t="s">
        <v>3383</v>
      </c>
      <c r="C5345" s="128">
        <v>163</v>
      </c>
      <c r="D5345" s="128">
        <v>0</v>
      </c>
      <c r="E5345" s="80">
        <v>4892</v>
      </c>
      <c r="F5345" s="128">
        <v>4912</v>
      </c>
      <c r="G5345" s="80">
        <v>0</v>
      </c>
      <c r="H5345" s="128">
        <v>0.69230769230769229</v>
      </c>
      <c r="I5345" s="128">
        <v>0.83216783216783219</v>
      </c>
      <c r="J5345" s="80" t="s">
        <v>211</v>
      </c>
      <c r="K5345" s="80" t="s">
        <v>211</v>
      </c>
      <c r="L5345" s="128">
        <v>0</v>
      </c>
      <c r="M5345" s="81" t="s">
        <v>98</v>
      </c>
    </row>
    <row r="5346" spans="1:13" x14ac:dyDescent="0.25">
      <c r="A5346" s="127" t="s">
        <v>10129</v>
      </c>
      <c r="B5346" s="80" t="s">
        <v>762</v>
      </c>
      <c r="C5346" s="128">
        <v>52</v>
      </c>
      <c r="D5346" s="128">
        <v>0</v>
      </c>
      <c r="E5346" s="80">
        <v>1380</v>
      </c>
      <c r="F5346" s="128">
        <v>1398</v>
      </c>
      <c r="G5346" s="80">
        <v>0</v>
      </c>
      <c r="H5346" s="128">
        <v>1</v>
      </c>
      <c r="I5346" s="128">
        <v>0.7567567567567568</v>
      </c>
      <c r="J5346" s="80" t="s">
        <v>211</v>
      </c>
      <c r="K5346" s="80" t="s">
        <v>211</v>
      </c>
      <c r="L5346" s="128">
        <v>0</v>
      </c>
      <c r="M5346" s="81" t="s">
        <v>98</v>
      </c>
    </row>
    <row r="5347" spans="1:13" x14ac:dyDescent="0.25">
      <c r="A5347" s="127" t="s">
        <v>10507</v>
      </c>
      <c r="B5347" s="80" t="s">
        <v>450</v>
      </c>
      <c r="C5347" s="128">
        <v>119</v>
      </c>
      <c r="D5347" s="128">
        <v>0</v>
      </c>
      <c r="E5347" s="80">
        <v>4789</v>
      </c>
      <c r="F5347" s="128">
        <v>4795</v>
      </c>
      <c r="G5347" s="80">
        <v>0</v>
      </c>
      <c r="H5347" s="128">
        <v>0.6</v>
      </c>
      <c r="I5347" s="128">
        <v>0.72499999999999998</v>
      </c>
      <c r="J5347" s="80" t="s">
        <v>211</v>
      </c>
      <c r="K5347" s="80" t="s">
        <v>211</v>
      </c>
      <c r="L5347" s="128">
        <v>0</v>
      </c>
      <c r="M5347" s="81" t="s">
        <v>98</v>
      </c>
    </row>
    <row r="5348" spans="1:13" x14ac:dyDescent="0.25">
      <c r="A5348" s="127" t="s">
        <v>10131</v>
      </c>
      <c r="B5348" s="80" t="s">
        <v>338</v>
      </c>
      <c r="C5348" s="128">
        <v>82</v>
      </c>
      <c r="D5348" s="128">
        <v>0</v>
      </c>
      <c r="E5348" s="80">
        <v>4659</v>
      </c>
      <c r="F5348" s="128">
        <v>4711</v>
      </c>
      <c r="G5348" s="80">
        <v>0</v>
      </c>
      <c r="H5348" s="128">
        <v>0.2</v>
      </c>
      <c r="I5348" s="128">
        <v>0.70526315789473681</v>
      </c>
      <c r="J5348" s="80" t="s">
        <v>211</v>
      </c>
      <c r="K5348" s="80" t="s">
        <v>211</v>
      </c>
      <c r="L5348" s="128">
        <v>0</v>
      </c>
      <c r="M5348" s="81" t="s">
        <v>98</v>
      </c>
    </row>
    <row r="5349" spans="1:13" x14ac:dyDescent="0.25">
      <c r="A5349" s="127" t="s">
        <v>10539</v>
      </c>
      <c r="B5349" s="80" t="s">
        <v>2997</v>
      </c>
      <c r="C5349" s="128">
        <v>68</v>
      </c>
      <c r="D5349" s="128">
        <v>0</v>
      </c>
      <c r="E5349" s="80">
        <v>4056</v>
      </c>
      <c r="F5349" s="128">
        <v>4066</v>
      </c>
      <c r="G5349" s="80">
        <v>0</v>
      </c>
      <c r="H5349" s="128">
        <v>0</v>
      </c>
      <c r="I5349" s="128">
        <v>0.78109452736318397</v>
      </c>
      <c r="J5349" s="80" t="s">
        <v>211</v>
      </c>
      <c r="K5349" s="80" t="s">
        <v>211</v>
      </c>
      <c r="L5349" s="128">
        <v>0</v>
      </c>
      <c r="M5349" s="81" t="s">
        <v>98</v>
      </c>
    </row>
    <row r="5350" spans="1:13" x14ac:dyDescent="0.25">
      <c r="A5350" s="127" t="s">
        <v>10132</v>
      </c>
      <c r="B5350" s="80" t="s">
        <v>337</v>
      </c>
      <c r="C5350" s="128">
        <v>109</v>
      </c>
      <c r="D5350" s="128">
        <v>0</v>
      </c>
      <c r="E5350" s="80">
        <v>1929</v>
      </c>
      <c r="F5350" s="128">
        <v>1975</v>
      </c>
      <c r="G5350" s="80">
        <v>0</v>
      </c>
      <c r="H5350" s="128">
        <v>0.55555555555555558</v>
      </c>
      <c r="I5350" s="128">
        <v>0.7142857142857143</v>
      </c>
      <c r="J5350" s="80" t="s">
        <v>211</v>
      </c>
      <c r="K5350" s="80" t="s">
        <v>211</v>
      </c>
      <c r="L5350" s="128">
        <v>0</v>
      </c>
      <c r="M5350" s="81" t="s">
        <v>98</v>
      </c>
    </row>
    <row r="5351" spans="1:13" x14ac:dyDescent="0.25">
      <c r="A5351" s="127" t="s">
        <v>10134</v>
      </c>
      <c r="B5351" s="80" t="s">
        <v>331</v>
      </c>
      <c r="C5351" s="128">
        <v>18</v>
      </c>
      <c r="D5351" s="128">
        <v>0</v>
      </c>
      <c r="E5351" s="80">
        <v>338</v>
      </c>
      <c r="F5351" s="128">
        <v>380</v>
      </c>
      <c r="G5351" s="80">
        <v>0</v>
      </c>
      <c r="H5351" s="128">
        <v>0</v>
      </c>
      <c r="I5351" s="128">
        <v>0.5161290322580645</v>
      </c>
      <c r="J5351" s="80" t="s">
        <v>211</v>
      </c>
      <c r="K5351" s="80" t="s">
        <v>211</v>
      </c>
      <c r="L5351" s="128">
        <v>0</v>
      </c>
      <c r="M5351" s="81" t="s">
        <v>98</v>
      </c>
    </row>
    <row r="5352" spans="1:13" x14ac:dyDescent="0.25">
      <c r="A5352" s="127" t="s">
        <v>10482</v>
      </c>
      <c r="B5352" s="80" t="s">
        <v>3275</v>
      </c>
      <c r="C5352" s="128">
        <v>189</v>
      </c>
      <c r="D5352" s="128">
        <v>0</v>
      </c>
      <c r="E5352" s="80">
        <v>3524</v>
      </c>
      <c r="F5352" s="128">
        <v>3539</v>
      </c>
      <c r="G5352" s="80">
        <v>0</v>
      </c>
      <c r="H5352" s="128">
        <v>0.66666666666666663</v>
      </c>
      <c r="I5352" s="128">
        <v>0.7971223021582734</v>
      </c>
      <c r="J5352" s="80" t="s">
        <v>211</v>
      </c>
      <c r="K5352" s="80" t="s">
        <v>211</v>
      </c>
      <c r="L5352" s="128">
        <v>0</v>
      </c>
      <c r="M5352" s="81" t="s">
        <v>98</v>
      </c>
    </row>
    <row r="5353" spans="1:13" x14ac:dyDescent="0.25">
      <c r="A5353" s="127" t="s">
        <v>10136</v>
      </c>
      <c r="B5353" s="80" t="s">
        <v>333</v>
      </c>
      <c r="C5353" s="128">
        <v>0</v>
      </c>
      <c r="D5353" s="128">
        <v>0</v>
      </c>
      <c r="E5353" s="80">
        <v>0</v>
      </c>
      <c r="F5353" s="128">
        <v>0</v>
      </c>
      <c r="G5353" s="80">
        <v>0</v>
      </c>
      <c r="H5353" s="128">
        <v>0.46153846153846162</v>
      </c>
      <c r="I5353" s="128">
        <v>0.53515625</v>
      </c>
      <c r="J5353" s="80" t="s">
        <v>211</v>
      </c>
      <c r="K5353" s="80" t="s">
        <v>211</v>
      </c>
      <c r="L5353" s="128">
        <v>0</v>
      </c>
      <c r="M5353" s="81" t="s">
        <v>98</v>
      </c>
    </row>
    <row r="5354" spans="1:13" x14ac:dyDescent="0.25">
      <c r="A5354" s="127" t="s">
        <v>10269</v>
      </c>
      <c r="B5354" s="80" t="s">
        <v>541</v>
      </c>
      <c r="C5354" s="128">
        <v>98</v>
      </c>
      <c r="D5354" s="128">
        <v>0</v>
      </c>
      <c r="E5354" s="80">
        <v>3455</v>
      </c>
      <c r="F5354" s="128">
        <v>3468</v>
      </c>
      <c r="G5354" s="80">
        <v>0</v>
      </c>
      <c r="H5354" s="128">
        <v>0.66666666666666663</v>
      </c>
      <c r="I5354" s="128">
        <v>0.76595744680851052</v>
      </c>
      <c r="J5354" s="80" t="s">
        <v>211</v>
      </c>
      <c r="K5354" s="80" t="s">
        <v>211</v>
      </c>
      <c r="L5354" s="128">
        <v>0</v>
      </c>
      <c r="M5354" s="81" t="s">
        <v>98</v>
      </c>
    </row>
    <row r="5355" spans="1:13" x14ac:dyDescent="0.25">
      <c r="A5355" s="127" t="s">
        <v>11173</v>
      </c>
      <c r="B5355" s="80" t="s">
        <v>334</v>
      </c>
      <c r="C5355" s="128">
        <v>14</v>
      </c>
      <c r="D5355" s="128">
        <v>0</v>
      </c>
      <c r="E5355" s="80">
        <v>2348</v>
      </c>
      <c r="F5355" s="128">
        <v>2417</v>
      </c>
      <c r="G5355" s="80">
        <v>0</v>
      </c>
      <c r="H5355" s="128">
        <v>0</v>
      </c>
      <c r="I5355" s="128">
        <v>0.5</v>
      </c>
      <c r="J5355" s="80" t="s">
        <v>211</v>
      </c>
      <c r="K5355" s="80" t="s">
        <v>211</v>
      </c>
      <c r="L5355" s="128">
        <v>0</v>
      </c>
      <c r="M5355" s="81" t="s">
        <v>98</v>
      </c>
    </row>
    <row r="5356" spans="1:13" x14ac:dyDescent="0.25">
      <c r="A5356" s="127" t="s">
        <v>10729</v>
      </c>
      <c r="B5356" s="80" t="s">
        <v>752</v>
      </c>
      <c r="C5356" s="128">
        <v>94</v>
      </c>
      <c r="D5356" s="128">
        <v>0</v>
      </c>
      <c r="E5356" s="80">
        <v>3252</v>
      </c>
      <c r="F5356" s="128">
        <v>3290</v>
      </c>
      <c r="G5356" s="80">
        <v>0</v>
      </c>
      <c r="H5356" s="128">
        <v>1</v>
      </c>
      <c r="I5356" s="128">
        <v>0.61458333333333337</v>
      </c>
      <c r="J5356" s="80" t="s">
        <v>211</v>
      </c>
      <c r="K5356" s="80" t="s">
        <v>211</v>
      </c>
      <c r="L5356" s="128">
        <v>0</v>
      </c>
      <c r="M5356" s="81" t="s">
        <v>98</v>
      </c>
    </row>
    <row r="5357" spans="1:13" x14ac:dyDescent="0.25">
      <c r="A5357" s="127" t="s">
        <v>10138</v>
      </c>
      <c r="B5357" s="80" t="s">
        <v>768</v>
      </c>
      <c r="C5357" s="128">
        <v>0</v>
      </c>
      <c r="D5357" s="128">
        <v>0</v>
      </c>
      <c r="E5357" s="80">
        <v>0</v>
      </c>
      <c r="F5357" s="128">
        <v>0</v>
      </c>
      <c r="G5357" s="80">
        <v>0</v>
      </c>
      <c r="H5357" s="128">
        <v>0</v>
      </c>
      <c r="I5357" s="128">
        <v>0.66666666666666663</v>
      </c>
      <c r="J5357" s="80" t="s">
        <v>211</v>
      </c>
      <c r="K5357" s="80" t="s">
        <v>211</v>
      </c>
      <c r="L5357" s="128">
        <v>0</v>
      </c>
      <c r="M5357" s="81" t="s">
        <v>98</v>
      </c>
    </row>
    <row r="5358" spans="1:13" x14ac:dyDescent="0.25">
      <c r="A5358" s="127" t="s">
        <v>10285</v>
      </c>
      <c r="B5358" s="80" t="s">
        <v>574</v>
      </c>
      <c r="C5358" s="128">
        <v>240</v>
      </c>
      <c r="D5358" s="128">
        <v>0</v>
      </c>
      <c r="E5358" s="80">
        <v>3200</v>
      </c>
      <c r="F5358" s="128">
        <v>3237</v>
      </c>
      <c r="G5358" s="80">
        <v>0</v>
      </c>
      <c r="H5358" s="128">
        <v>0.29411764705882354</v>
      </c>
      <c r="I5358" s="128">
        <v>0.81336405529953915</v>
      </c>
      <c r="J5358" s="80" t="s">
        <v>211</v>
      </c>
      <c r="K5358" s="80" t="s">
        <v>211</v>
      </c>
      <c r="L5358" s="128">
        <v>0</v>
      </c>
      <c r="M5358" s="81" t="s">
        <v>98</v>
      </c>
    </row>
    <row r="5359" spans="1:13" x14ac:dyDescent="0.25">
      <c r="A5359" s="127" t="s">
        <v>10140</v>
      </c>
      <c r="B5359" s="80" t="s">
        <v>767</v>
      </c>
      <c r="C5359" s="128">
        <v>0</v>
      </c>
      <c r="D5359" s="128">
        <v>0</v>
      </c>
      <c r="E5359" s="80">
        <v>0</v>
      </c>
      <c r="F5359" s="128">
        <v>0</v>
      </c>
      <c r="G5359" s="80">
        <v>0</v>
      </c>
      <c r="H5359" s="128">
        <v>0</v>
      </c>
      <c r="I5359" s="128">
        <v>1</v>
      </c>
      <c r="J5359" s="80" t="s">
        <v>211</v>
      </c>
      <c r="K5359" s="80" t="s">
        <v>211</v>
      </c>
      <c r="L5359" s="128">
        <v>0</v>
      </c>
      <c r="M5359" s="81" t="s">
        <v>98</v>
      </c>
    </row>
    <row r="5360" spans="1:13" x14ac:dyDescent="0.25">
      <c r="A5360" s="127" t="s">
        <v>10676</v>
      </c>
      <c r="B5360" s="80" t="s">
        <v>665</v>
      </c>
      <c r="C5360" s="128">
        <v>196</v>
      </c>
      <c r="D5360" s="128">
        <v>0</v>
      </c>
      <c r="E5360" s="80">
        <v>2858</v>
      </c>
      <c r="F5360" s="128">
        <v>2878</v>
      </c>
      <c r="G5360" s="80">
        <v>0</v>
      </c>
      <c r="H5360" s="128">
        <v>0.75</v>
      </c>
      <c r="I5360" s="128">
        <v>0.76351351351351349</v>
      </c>
      <c r="J5360" s="80" t="s">
        <v>211</v>
      </c>
      <c r="K5360" s="80" t="s">
        <v>211</v>
      </c>
      <c r="L5360" s="128">
        <v>0</v>
      </c>
      <c r="M5360" s="81" t="s">
        <v>98</v>
      </c>
    </row>
    <row r="5361" spans="1:13" x14ac:dyDescent="0.25">
      <c r="A5361" s="127" t="s">
        <v>10142</v>
      </c>
      <c r="B5361" s="80" t="s">
        <v>760</v>
      </c>
      <c r="C5361" s="128">
        <v>0</v>
      </c>
      <c r="D5361" s="128">
        <v>0</v>
      </c>
      <c r="E5361" s="80">
        <v>0</v>
      </c>
      <c r="F5361" s="128">
        <v>0</v>
      </c>
      <c r="G5361" s="80">
        <v>0</v>
      </c>
      <c r="H5361" s="128">
        <v>0</v>
      </c>
      <c r="I5361" s="128">
        <v>1</v>
      </c>
      <c r="J5361" s="80" t="s">
        <v>211</v>
      </c>
      <c r="K5361" s="80" t="s">
        <v>211</v>
      </c>
      <c r="L5361" s="128">
        <v>0</v>
      </c>
      <c r="M5361" s="81" t="s">
        <v>98</v>
      </c>
    </row>
    <row r="5362" spans="1:13" x14ac:dyDescent="0.25">
      <c r="A5362" s="127" t="s">
        <v>10680</v>
      </c>
      <c r="B5362" s="80" t="s">
        <v>674</v>
      </c>
      <c r="C5362" s="128">
        <v>276</v>
      </c>
      <c r="D5362" s="128">
        <v>0</v>
      </c>
      <c r="E5362" s="80">
        <v>2746</v>
      </c>
      <c r="F5362" s="128">
        <v>2825</v>
      </c>
      <c r="G5362" s="80">
        <v>0</v>
      </c>
      <c r="H5362" s="128">
        <v>0.47826086956521746</v>
      </c>
      <c r="I5362" s="128">
        <v>0.76984126984126988</v>
      </c>
      <c r="J5362" s="80" t="s">
        <v>211</v>
      </c>
      <c r="K5362" s="80" t="s">
        <v>211</v>
      </c>
      <c r="L5362" s="128">
        <v>0</v>
      </c>
      <c r="M5362" s="81" t="s">
        <v>98</v>
      </c>
    </row>
    <row r="5363" spans="1:13" x14ac:dyDescent="0.25">
      <c r="A5363" s="127" t="s">
        <v>10144</v>
      </c>
      <c r="B5363" s="80" t="s">
        <v>342</v>
      </c>
      <c r="C5363" s="128">
        <v>830</v>
      </c>
      <c r="D5363" s="128">
        <v>0</v>
      </c>
      <c r="E5363" s="80">
        <v>410</v>
      </c>
      <c r="F5363" s="128">
        <v>488</v>
      </c>
      <c r="G5363" s="80">
        <v>0</v>
      </c>
      <c r="H5363" s="128">
        <v>0.73563218390804597</v>
      </c>
      <c r="I5363" s="128">
        <v>0.74012291483757675</v>
      </c>
      <c r="J5363" s="80" t="s">
        <v>211</v>
      </c>
      <c r="K5363" s="80" t="s">
        <v>211</v>
      </c>
      <c r="L5363" s="128">
        <v>0</v>
      </c>
      <c r="M5363" s="81" t="s">
        <v>98</v>
      </c>
    </row>
    <row r="5364" spans="1:13" x14ac:dyDescent="0.25">
      <c r="A5364" s="127" t="s">
        <v>10476</v>
      </c>
      <c r="B5364" s="80" t="s">
        <v>461</v>
      </c>
      <c r="C5364" s="128">
        <v>275</v>
      </c>
      <c r="D5364" s="128">
        <v>0</v>
      </c>
      <c r="E5364" s="80">
        <v>2682</v>
      </c>
      <c r="F5364" s="128">
        <v>2707</v>
      </c>
      <c r="G5364" s="80">
        <v>0</v>
      </c>
      <c r="H5364" s="128">
        <v>0.61403508771929827</v>
      </c>
      <c r="I5364" s="128">
        <v>0.784219001610306</v>
      </c>
      <c r="J5364" s="80" t="s">
        <v>211</v>
      </c>
      <c r="K5364" s="80" t="s">
        <v>211</v>
      </c>
      <c r="L5364" s="128">
        <v>0</v>
      </c>
      <c r="M5364" s="81" t="s">
        <v>98</v>
      </c>
    </row>
    <row r="5365" spans="1:13" x14ac:dyDescent="0.25">
      <c r="A5365" s="127" t="s">
        <v>10146</v>
      </c>
      <c r="B5365" s="80" t="s">
        <v>339</v>
      </c>
      <c r="C5365" s="128">
        <v>734</v>
      </c>
      <c r="D5365" s="128">
        <v>0</v>
      </c>
      <c r="E5365" s="80">
        <v>657</v>
      </c>
      <c r="F5365" s="128">
        <v>743</v>
      </c>
      <c r="G5365" s="80">
        <v>0</v>
      </c>
      <c r="H5365" s="128">
        <v>0.6271186440677966</v>
      </c>
      <c r="I5365" s="128">
        <v>0.73879641485275294</v>
      </c>
      <c r="J5365" s="80" t="s">
        <v>211</v>
      </c>
      <c r="K5365" s="80" t="s">
        <v>211</v>
      </c>
      <c r="L5365" s="128">
        <v>0</v>
      </c>
      <c r="M5365" s="81" t="s">
        <v>98</v>
      </c>
    </row>
    <row r="5366" spans="1:13" x14ac:dyDescent="0.25">
      <c r="A5366" s="127" t="s">
        <v>10653</v>
      </c>
      <c r="B5366" s="80" t="s">
        <v>666</v>
      </c>
      <c r="C5366" s="128">
        <v>245</v>
      </c>
      <c r="D5366" s="128">
        <v>0</v>
      </c>
      <c r="E5366" s="80">
        <v>2243</v>
      </c>
      <c r="F5366" s="128">
        <v>2278</v>
      </c>
      <c r="G5366" s="80">
        <v>0</v>
      </c>
      <c r="H5366" s="128">
        <v>-0.21428571428571427</v>
      </c>
      <c r="I5366" s="128">
        <v>0.69277108433734935</v>
      </c>
      <c r="J5366" s="80" t="s">
        <v>211</v>
      </c>
      <c r="K5366" s="80" t="s">
        <v>211</v>
      </c>
      <c r="L5366" s="128">
        <v>0</v>
      </c>
      <c r="M5366" s="81" t="s">
        <v>98</v>
      </c>
    </row>
    <row r="5367" spans="1:13" x14ac:dyDescent="0.25">
      <c r="A5367" s="127" t="s">
        <v>10148</v>
      </c>
      <c r="B5367" s="80" t="s">
        <v>340</v>
      </c>
      <c r="C5367" s="128">
        <v>47</v>
      </c>
      <c r="D5367" s="128">
        <v>0</v>
      </c>
      <c r="E5367" s="80">
        <v>1898</v>
      </c>
      <c r="F5367" s="128">
        <v>1923</v>
      </c>
      <c r="G5367" s="80">
        <v>0</v>
      </c>
      <c r="H5367" s="128">
        <v>1</v>
      </c>
      <c r="I5367" s="128">
        <v>0.73333333333333328</v>
      </c>
      <c r="J5367" s="80" t="s">
        <v>211</v>
      </c>
      <c r="K5367" s="80" t="s">
        <v>211</v>
      </c>
      <c r="L5367" s="128">
        <v>0</v>
      </c>
      <c r="M5367" s="81" t="s">
        <v>98</v>
      </c>
    </row>
    <row r="5368" spans="1:13" x14ac:dyDescent="0.25">
      <c r="A5368" s="127" t="s">
        <v>10603</v>
      </c>
      <c r="B5368" s="80" t="s">
        <v>739</v>
      </c>
      <c r="C5368" s="128">
        <v>249</v>
      </c>
      <c r="D5368" s="128">
        <v>0</v>
      </c>
      <c r="E5368" s="80">
        <v>1900</v>
      </c>
      <c r="F5368" s="128">
        <v>1920</v>
      </c>
      <c r="G5368" s="80">
        <v>0</v>
      </c>
      <c r="H5368" s="128">
        <v>0.53846153846153844</v>
      </c>
      <c r="I5368" s="128">
        <v>0.77639751552795044</v>
      </c>
      <c r="J5368" s="80" t="s">
        <v>211</v>
      </c>
      <c r="K5368" s="80" t="s">
        <v>211</v>
      </c>
      <c r="L5368" s="128">
        <v>0</v>
      </c>
      <c r="M5368" s="81" t="s">
        <v>98</v>
      </c>
    </row>
    <row r="5369" spans="1:13" x14ac:dyDescent="0.25">
      <c r="A5369" s="127" t="s">
        <v>10150</v>
      </c>
      <c r="B5369" s="80" t="s">
        <v>761</v>
      </c>
      <c r="C5369" s="128">
        <v>413</v>
      </c>
      <c r="D5369" s="128">
        <v>0</v>
      </c>
      <c r="E5369" s="80">
        <v>1107</v>
      </c>
      <c r="F5369" s="128">
        <v>1148</v>
      </c>
      <c r="G5369" s="80">
        <v>0</v>
      </c>
      <c r="H5369" s="128">
        <v>0.69565217391304346</v>
      </c>
      <c r="I5369" s="128">
        <v>0.73553719008264462</v>
      </c>
      <c r="J5369" s="80" t="s">
        <v>211</v>
      </c>
      <c r="K5369" s="80" t="s">
        <v>211</v>
      </c>
      <c r="L5369" s="128">
        <v>0</v>
      </c>
      <c r="M5369" s="81" t="s">
        <v>98</v>
      </c>
    </row>
    <row r="5370" spans="1:13" x14ac:dyDescent="0.25">
      <c r="A5370" s="127" t="s">
        <v>10500</v>
      </c>
      <c r="B5370" s="80" t="s">
        <v>3317</v>
      </c>
      <c r="C5370" s="128">
        <v>406</v>
      </c>
      <c r="D5370" s="128">
        <v>0</v>
      </c>
      <c r="E5370" s="80">
        <v>1686</v>
      </c>
      <c r="F5370" s="128">
        <v>1718</v>
      </c>
      <c r="G5370" s="80">
        <v>0</v>
      </c>
      <c r="H5370" s="128">
        <v>0.68292682926829273</v>
      </c>
      <c r="I5370" s="128">
        <v>0.7375745526838966</v>
      </c>
      <c r="J5370" s="80" t="s">
        <v>211</v>
      </c>
      <c r="K5370" s="80" t="s">
        <v>211</v>
      </c>
      <c r="L5370" s="128">
        <v>0</v>
      </c>
      <c r="M5370" s="81" t="s">
        <v>98</v>
      </c>
    </row>
    <row r="5371" spans="1:13" x14ac:dyDescent="0.25">
      <c r="A5371" s="127" t="s">
        <v>10152</v>
      </c>
      <c r="B5371" s="80" t="s">
        <v>1637</v>
      </c>
      <c r="C5371" s="128">
        <v>123</v>
      </c>
      <c r="D5371" s="128">
        <v>0</v>
      </c>
      <c r="E5371" s="80">
        <v>520</v>
      </c>
      <c r="F5371" s="128">
        <v>670</v>
      </c>
      <c r="G5371" s="80">
        <v>0</v>
      </c>
      <c r="H5371" s="128">
        <v>0</v>
      </c>
      <c r="I5371" s="128">
        <v>0.70129870129870131</v>
      </c>
      <c r="J5371" s="80" t="s">
        <v>211</v>
      </c>
      <c r="K5371" s="80" t="s">
        <v>211</v>
      </c>
      <c r="L5371" s="128">
        <v>0</v>
      </c>
      <c r="M5371" s="81" t="s">
        <v>98</v>
      </c>
    </row>
    <row r="5372" spans="1:13" x14ac:dyDescent="0.25">
      <c r="A5372" s="127" t="s">
        <v>10685</v>
      </c>
      <c r="B5372" s="80" t="s">
        <v>676</v>
      </c>
      <c r="C5372" s="128">
        <v>353</v>
      </c>
      <c r="D5372" s="128">
        <v>0</v>
      </c>
      <c r="E5372" s="80">
        <v>1550</v>
      </c>
      <c r="F5372" s="128">
        <v>1581</v>
      </c>
      <c r="G5372" s="80">
        <v>0</v>
      </c>
      <c r="H5372" s="128">
        <v>0.43478260869565216</v>
      </c>
      <c r="I5372" s="128">
        <v>0.81305637982195844</v>
      </c>
      <c r="J5372" s="80" t="s">
        <v>211</v>
      </c>
      <c r="K5372" s="80" t="s">
        <v>211</v>
      </c>
      <c r="L5372" s="128">
        <v>0</v>
      </c>
      <c r="M5372" s="81" t="s">
        <v>98</v>
      </c>
    </row>
    <row r="5373" spans="1:13" x14ac:dyDescent="0.25">
      <c r="A5373" s="127" t="s">
        <v>10154</v>
      </c>
      <c r="B5373" s="80" t="s">
        <v>1640</v>
      </c>
      <c r="C5373" s="128">
        <v>590</v>
      </c>
      <c r="D5373" s="128">
        <v>0</v>
      </c>
      <c r="E5373" s="80">
        <v>444</v>
      </c>
      <c r="F5373" s="128">
        <v>508</v>
      </c>
      <c r="G5373" s="80">
        <v>0</v>
      </c>
      <c r="H5373" s="128">
        <v>0.83333333333333348</v>
      </c>
      <c r="I5373" s="128">
        <v>0.73363774733637743</v>
      </c>
      <c r="J5373" s="80" t="s">
        <v>211</v>
      </c>
      <c r="K5373" s="80" t="s">
        <v>211</v>
      </c>
      <c r="L5373" s="128">
        <v>0</v>
      </c>
      <c r="M5373" s="81" t="s">
        <v>98</v>
      </c>
    </row>
    <row r="5374" spans="1:13" x14ac:dyDescent="0.25">
      <c r="A5374" s="127" t="s">
        <v>10287</v>
      </c>
      <c r="B5374" s="80" t="s">
        <v>732</v>
      </c>
      <c r="C5374" s="128">
        <v>334</v>
      </c>
      <c r="D5374" s="128">
        <v>0</v>
      </c>
      <c r="E5374" s="80">
        <v>1556</v>
      </c>
      <c r="F5374" s="128">
        <v>1579</v>
      </c>
      <c r="G5374" s="80">
        <v>0</v>
      </c>
      <c r="H5374" s="128">
        <v>0.19444444444444445</v>
      </c>
      <c r="I5374" s="128">
        <v>0.8177676537585421</v>
      </c>
      <c r="J5374" s="80" t="s">
        <v>211</v>
      </c>
      <c r="K5374" s="80" t="s">
        <v>211</v>
      </c>
      <c r="L5374" s="128">
        <v>0</v>
      </c>
      <c r="M5374" s="81" t="s">
        <v>98</v>
      </c>
    </row>
    <row r="5375" spans="1:13" x14ac:dyDescent="0.25">
      <c r="A5375" s="127" t="s">
        <v>10155</v>
      </c>
      <c r="B5375" s="80" t="s">
        <v>3052</v>
      </c>
      <c r="C5375" s="128">
        <v>1009</v>
      </c>
      <c r="D5375" s="128">
        <v>0</v>
      </c>
      <c r="E5375" s="80">
        <v>437</v>
      </c>
      <c r="F5375" s="128">
        <v>486</v>
      </c>
      <c r="G5375" s="80">
        <v>0</v>
      </c>
      <c r="H5375" s="128">
        <v>0.54545454545454541</v>
      </c>
      <c r="I5375" s="128">
        <v>0.71181102362204729</v>
      </c>
      <c r="J5375" s="80" t="s">
        <v>211</v>
      </c>
      <c r="K5375" s="80" t="s">
        <v>211</v>
      </c>
      <c r="L5375" s="128">
        <v>0</v>
      </c>
      <c r="M5375" s="81" t="s">
        <v>98</v>
      </c>
    </row>
    <row r="5376" spans="1:13" x14ac:dyDescent="0.25">
      <c r="A5376" s="127" t="s">
        <v>10487</v>
      </c>
      <c r="B5376" s="80" t="s">
        <v>440</v>
      </c>
      <c r="C5376" s="128">
        <v>300</v>
      </c>
      <c r="D5376" s="128">
        <v>0</v>
      </c>
      <c r="E5376" s="80">
        <v>1434</v>
      </c>
      <c r="F5376" s="128">
        <v>1442</v>
      </c>
      <c r="G5376" s="80">
        <v>0</v>
      </c>
      <c r="H5376" s="128">
        <v>0.69230769230769229</v>
      </c>
      <c r="I5376" s="128">
        <v>0.83898305084745761</v>
      </c>
      <c r="J5376" s="80" t="s">
        <v>211</v>
      </c>
      <c r="K5376" s="80" t="s">
        <v>211</v>
      </c>
      <c r="L5376" s="128">
        <v>0</v>
      </c>
      <c r="M5376" s="81" t="s">
        <v>98</v>
      </c>
    </row>
    <row r="5377" spans="1:13" x14ac:dyDescent="0.25">
      <c r="A5377" s="127" t="s">
        <v>10157</v>
      </c>
      <c r="B5377" s="80" t="s">
        <v>3215</v>
      </c>
      <c r="C5377" s="128">
        <v>181</v>
      </c>
      <c r="D5377" s="128">
        <v>0</v>
      </c>
      <c r="E5377" s="80">
        <v>594</v>
      </c>
      <c r="F5377" s="128">
        <v>648</v>
      </c>
      <c r="G5377" s="80">
        <v>0</v>
      </c>
      <c r="H5377" s="128">
        <v>0</v>
      </c>
      <c r="I5377" s="128">
        <v>0.77536231884057971</v>
      </c>
      <c r="J5377" s="80" t="s">
        <v>211</v>
      </c>
      <c r="K5377" s="80" t="s">
        <v>211</v>
      </c>
      <c r="L5377" s="128">
        <v>0</v>
      </c>
      <c r="M5377" s="81" t="s">
        <v>98</v>
      </c>
    </row>
    <row r="5378" spans="1:13" x14ac:dyDescent="0.25">
      <c r="A5378" s="127" t="s">
        <v>10418</v>
      </c>
      <c r="B5378" s="80" t="s">
        <v>607</v>
      </c>
      <c r="C5378" s="128">
        <v>524</v>
      </c>
      <c r="D5378" s="128">
        <v>0</v>
      </c>
      <c r="E5378" s="80">
        <v>1382</v>
      </c>
      <c r="F5378" s="128">
        <v>1410</v>
      </c>
      <c r="G5378" s="80">
        <v>0</v>
      </c>
      <c r="H5378" s="128">
        <v>0.53623188405797106</v>
      </c>
      <c r="I5378" s="128">
        <v>0.82051282051282048</v>
      </c>
      <c r="J5378" s="80" t="s">
        <v>211</v>
      </c>
      <c r="K5378" s="80" t="s">
        <v>211</v>
      </c>
      <c r="L5378" s="128">
        <v>0</v>
      </c>
      <c r="M5378" s="81" t="s">
        <v>98</v>
      </c>
    </row>
    <row r="5379" spans="1:13" x14ac:dyDescent="0.25">
      <c r="A5379" s="127" t="s">
        <v>10159</v>
      </c>
      <c r="B5379" s="80" t="s">
        <v>3218</v>
      </c>
      <c r="C5379" s="128">
        <v>774</v>
      </c>
      <c r="D5379" s="128">
        <v>0</v>
      </c>
      <c r="E5379" s="80">
        <v>494</v>
      </c>
      <c r="F5379" s="128">
        <v>555</v>
      </c>
      <c r="G5379" s="80">
        <v>0</v>
      </c>
      <c r="H5379" s="128">
        <v>0.8035714285714286</v>
      </c>
      <c r="I5379" s="128">
        <v>0.73582474226804129</v>
      </c>
      <c r="J5379" s="80" t="s">
        <v>211</v>
      </c>
      <c r="K5379" s="80" t="s">
        <v>211</v>
      </c>
      <c r="L5379" s="128">
        <v>0</v>
      </c>
      <c r="M5379" s="81" t="s">
        <v>98</v>
      </c>
    </row>
    <row r="5380" spans="1:13" x14ac:dyDescent="0.25">
      <c r="A5380" s="127" t="s">
        <v>10419</v>
      </c>
      <c r="B5380" s="80" t="s">
        <v>3271</v>
      </c>
      <c r="C5380" s="128">
        <v>327</v>
      </c>
      <c r="D5380" s="128">
        <v>0</v>
      </c>
      <c r="E5380" s="80">
        <v>1234</v>
      </c>
      <c r="F5380" s="128">
        <v>1274</v>
      </c>
      <c r="G5380" s="80">
        <v>0</v>
      </c>
      <c r="H5380" s="128">
        <v>0.5</v>
      </c>
      <c r="I5380" s="128">
        <v>0.75527426160337552</v>
      </c>
      <c r="J5380" s="80" t="s">
        <v>211</v>
      </c>
      <c r="K5380" s="80" t="s">
        <v>211</v>
      </c>
      <c r="L5380" s="128">
        <v>0</v>
      </c>
      <c r="M5380" s="81" t="s">
        <v>98</v>
      </c>
    </row>
    <row r="5381" spans="1:13" x14ac:dyDescent="0.25">
      <c r="A5381" s="127" t="s">
        <v>11310</v>
      </c>
      <c r="B5381" s="80" t="s">
        <v>3221</v>
      </c>
      <c r="C5381" s="128">
        <v>0</v>
      </c>
      <c r="D5381" s="128">
        <v>0</v>
      </c>
      <c r="E5381" s="80">
        <v>0</v>
      </c>
      <c r="F5381" s="128">
        <v>0</v>
      </c>
      <c r="G5381" s="80">
        <v>0</v>
      </c>
      <c r="H5381" s="128">
        <v>0</v>
      </c>
      <c r="I5381" s="128">
        <v>1</v>
      </c>
      <c r="J5381" s="80" t="s">
        <v>211</v>
      </c>
      <c r="K5381" s="80" t="s">
        <v>211</v>
      </c>
      <c r="L5381" s="128">
        <v>0</v>
      </c>
      <c r="M5381" s="81" t="s">
        <v>98</v>
      </c>
    </row>
    <row r="5382" spans="1:13" x14ac:dyDescent="0.25">
      <c r="A5382" s="127" t="s">
        <v>10397</v>
      </c>
      <c r="B5382" s="80" t="s">
        <v>589</v>
      </c>
      <c r="C5382" s="128">
        <v>589</v>
      </c>
      <c r="D5382" s="128">
        <v>0</v>
      </c>
      <c r="E5382" s="80">
        <v>1190</v>
      </c>
      <c r="F5382" s="128">
        <v>1202</v>
      </c>
      <c r="G5382" s="80">
        <v>0</v>
      </c>
      <c r="H5382" s="128">
        <v>0.70967741935483875</v>
      </c>
      <c r="I5382" s="128">
        <v>0.81769147788565266</v>
      </c>
      <c r="J5382" s="80" t="s">
        <v>211</v>
      </c>
      <c r="K5382" s="80" t="s">
        <v>211</v>
      </c>
      <c r="L5382" s="128">
        <v>0</v>
      </c>
      <c r="M5382" s="81" t="s">
        <v>98</v>
      </c>
    </row>
    <row r="5383" spans="1:13" x14ac:dyDescent="0.25">
      <c r="A5383" s="127" t="s">
        <v>10162</v>
      </c>
      <c r="B5383" s="80" t="s">
        <v>3224</v>
      </c>
      <c r="C5383" s="128">
        <v>447</v>
      </c>
      <c r="D5383" s="128">
        <v>0</v>
      </c>
      <c r="E5383" s="80">
        <v>911</v>
      </c>
      <c r="F5383" s="128">
        <v>948</v>
      </c>
      <c r="G5383" s="80">
        <v>0</v>
      </c>
      <c r="H5383" s="128">
        <v>0.5714285714285714</v>
      </c>
      <c r="I5383" s="128">
        <v>0.69081272084805656</v>
      </c>
      <c r="J5383" s="80" t="s">
        <v>211</v>
      </c>
      <c r="K5383" s="80" t="s">
        <v>211</v>
      </c>
      <c r="L5383" s="128">
        <v>0</v>
      </c>
      <c r="M5383" s="81" t="s">
        <v>98</v>
      </c>
    </row>
    <row r="5384" spans="1:13" x14ac:dyDescent="0.25">
      <c r="A5384" s="127" t="s">
        <v>10667</v>
      </c>
      <c r="B5384" s="80" t="s">
        <v>8703</v>
      </c>
      <c r="C5384" s="128">
        <v>579</v>
      </c>
      <c r="D5384" s="128">
        <v>0</v>
      </c>
      <c r="E5384" s="80">
        <v>1132</v>
      </c>
      <c r="F5384" s="128">
        <v>1150</v>
      </c>
      <c r="G5384" s="80">
        <v>0</v>
      </c>
      <c r="H5384" s="128">
        <v>0.54</v>
      </c>
      <c r="I5384" s="128">
        <v>0.75762711864406784</v>
      </c>
      <c r="J5384" s="80" t="s">
        <v>211</v>
      </c>
      <c r="K5384" s="80" t="s">
        <v>211</v>
      </c>
      <c r="L5384" s="128">
        <v>0</v>
      </c>
      <c r="M5384" s="81" t="s">
        <v>98</v>
      </c>
    </row>
    <row r="5385" spans="1:13" x14ac:dyDescent="0.25">
      <c r="A5385" s="127" t="s">
        <v>10163</v>
      </c>
      <c r="B5385" s="80" t="s">
        <v>7</v>
      </c>
      <c r="C5385" s="128">
        <v>874</v>
      </c>
      <c r="D5385" s="128">
        <v>0</v>
      </c>
      <c r="E5385" s="80">
        <v>593</v>
      </c>
      <c r="F5385" s="128">
        <v>681</v>
      </c>
      <c r="G5385" s="80">
        <v>0</v>
      </c>
      <c r="H5385" s="128">
        <v>0.59493670886075944</v>
      </c>
      <c r="I5385" s="128">
        <v>0.7114716106604867</v>
      </c>
      <c r="J5385" s="80" t="s">
        <v>211</v>
      </c>
      <c r="K5385" s="80" t="s">
        <v>211</v>
      </c>
      <c r="L5385" s="128">
        <v>0</v>
      </c>
      <c r="M5385" s="81" t="s">
        <v>98</v>
      </c>
    </row>
    <row r="5386" spans="1:13" x14ac:dyDescent="0.25">
      <c r="A5386" s="127" t="s">
        <v>11151</v>
      </c>
      <c r="B5386" s="80" t="s">
        <v>11109</v>
      </c>
      <c r="C5386" s="128">
        <v>232</v>
      </c>
      <c r="D5386" s="128">
        <v>0</v>
      </c>
      <c r="E5386" s="80">
        <v>1118</v>
      </c>
      <c r="F5386" s="128">
        <v>1145</v>
      </c>
      <c r="G5386" s="80">
        <v>0</v>
      </c>
      <c r="H5386" s="128">
        <v>0.42857142857142855</v>
      </c>
      <c r="I5386" s="128">
        <v>0.78350515463917525</v>
      </c>
      <c r="J5386" s="80" t="s">
        <v>211</v>
      </c>
      <c r="K5386" s="80" t="s">
        <v>211</v>
      </c>
      <c r="L5386" s="128">
        <v>0</v>
      </c>
      <c r="M5386" s="81" t="s">
        <v>98</v>
      </c>
    </row>
    <row r="5387" spans="1:13" x14ac:dyDescent="0.25">
      <c r="A5387" s="127" t="s">
        <v>10165</v>
      </c>
      <c r="B5387" s="80" t="s">
        <v>3514</v>
      </c>
      <c r="C5387" s="128">
        <v>901</v>
      </c>
      <c r="D5387" s="128">
        <v>0</v>
      </c>
      <c r="E5387" s="80">
        <v>589</v>
      </c>
      <c r="F5387" s="128">
        <v>663</v>
      </c>
      <c r="G5387" s="80">
        <v>0</v>
      </c>
      <c r="H5387" s="128">
        <v>0.74285714285714288</v>
      </c>
      <c r="I5387" s="128">
        <v>0.71664829106945971</v>
      </c>
      <c r="J5387" s="80" t="s">
        <v>211</v>
      </c>
      <c r="K5387" s="80" t="s">
        <v>211</v>
      </c>
      <c r="L5387" s="128">
        <v>0</v>
      </c>
      <c r="M5387" s="81" t="s">
        <v>98</v>
      </c>
    </row>
    <row r="5388" spans="1:13" x14ac:dyDescent="0.25">
      <c r="A5388" s="127" t="s">
        <v>10280</v>
      </c>
      <c r="B5388" s="80" t="s">
        <v>565</v>
      </c>
      <c r="C5388" s="128">
        <v>686</v>
      </c>
      <c r="D5388" s="128">
        <v>0</v>
      </c>
      <c r="E5388" s="80">
        <v>1084</v>
      </c>
      <c r="F5388" s="128">
        <v>1111</v>
      </c>
      <c r="G5388" s="80">
        <v>0</v>
      </c>
      <c r="H5388" s="128">
        <v>0.48888888888888887</v>
      </c>
      <c r="I5388" s="128">
        <v>0.77450980392156865</v>
      </c>
      <c r="J5388" s="80" t="s">
        <v>211</v>
      </c>
      <c r="K5388" s="80" t="s">
        <v>211</v>
      </c>
      <c r="L5388" s="128">
        <v>0</v>
      </c>
      <c r="M5388" s="81" t="s">
        <v>98</v>
      </c>
    </row>
    <row r="5389" spans="1:13" x14ac:dyDescent="0.25">
      <c r="A5389" s="127" t="s">
        <v>10550</v>
      </c>
      <c r="B5389" s="80" t="s">
        <v>3110</v>
      </c>
      <c r="C5389" s="128">
        <v>453</v>
      </c>
      <c r="D5389" s="128">
        <v>0</v>
      </c>
      <c r="E5389" s="80">
        <v>1094</v>
      </c>
      <c r="F5389" s="128">
        <v>1109</v>
      </c>
      <c r="G5389" s="80">
        <v>0</v>
      </c>
      <c r="H5389" s="128">
        <v>0.7</v>
      </c>
      <c r="I5389" s="128">
        <v>0.76715686274509809</v>
      </c>
      <c r="J5389" s="80" t="s">
        <v>211</v>
      </c>
      <c r="K5389" s="80" t="s">
        <v>211</v>
      </c>
      <c r="L5389" s="128">
        <v>0</v>
      </c>
      <c r="M5389" s="81" t="s">
        <v>98</v>
      </c>
    </row>
    <row r="5390" spans="1:13" x14ac:dyDescent="0.25">
      <c r="A5390" s="127" t="s">
        <v>10167</v>
      </c>
      <c r="B5390" s="80" t="s">
        <v>3770</v>
      </c>
      <c r="C5390" s="128">
        <v>815</v>
      </c>
      <c r="D5390" s="128">
        <v>0</v>
      </c>
      <c r="E5390" s="80">
        <v>533</v>
      </c>
      <c r="F5390" s="128">
        <v>611</v>
      </c>
      <c r="G5390" s="80">
        <v>0</v>
      </c>
      <c r="H5390" s="128">
        <v>0.92500000000000004</v>
      </c>
      <c r="I5390" s="128">
        <v>0.75146541617819451</v>
      </c>
      <c r="J5390" s="80" t="s">
        <v>211</v>
      </c>
      <c r="K5390" s="80" t="s">
        <v>211</v>
      </c>
      <c r="L5390" s="128">
        <v>0</v>
      </c>
      <c r="M5390" s="81" t="s">
        <v>98</v>
      </c>
    </row>
    <row r="5391" spans="1:13" x14ac:dyDescent="0.25">
      <c r="A5391" s="127" t="s">
        <v>10355</v>
      </c>
      <c r="B5391" s="80" t="s">
        <v>630</v>
      </c>
      <c r="C5391" s="128">
        <v>752</v>
      </c>
      <c r="D5391" s="128">
        <v>0</v>
      </c>
      <c r="E5391" s="80">
        <v>1017</v>
      </c>
      <c r="F5391" s="128">
        <v>1029</v>
      </c>
      <c r="G5391" s="80">
        <v>0</v>
      </c>
      <c r="H5391" s="128">
        <v>0.64383561643835618</v>
      </c>
      <c r="I5391" s="128">
        <v>0.82208588957055218</v>
      </c>
      <c r="J5391" s="80" t="s">
        <v>211</v>
      </c>
      <c r="K5391" s="80" t="s">
        <v>211</v>
      </c>
      <c r="L5391" s="128">
        <v>0</v>
      </c>
      <c r="M5391" s="81" t="s">
        <v>98</v>
      </c>
    </row>
    <row r="5392" spans="1:13" x14ac:dyDescent="0.25">
      <c r="A5392" s="127" t="s">
        <v>10169</v>
      </c>
      <c r="B5392" s="80" t="s">
        <v>3790</v>
      </c>
      <c r="C5392" s="128">
        <v>984</v>
      </c>
      <c r="D5392" s="128">
        <v>0</v>
      </c>
      <c r="E5392" s="80">
        <v>480</v>
      </c>
      <c r="F5392" s="128">
        <v>602</v>
      </c>
      <c r="G5392" s="80">
        <v>0</v>
      </c>
      <c r="H5392" s="128">
        <v>0.67010309278350511</v>
      </c>
      <c r="I5392" s="128">
        <v>0.75371179039301317</v>
      </c>
      <c r="J5392" s="80" t="s">
        <v>211</v>
      </c>
      <c r="K5392" s="80" t="s">
        <v>211</v>
      </c>
      <c r="L5392" s="128">
        <v>0</v>
      </c>
      <c r="M5392" s="81" t="s">
        <v>98</v>
      </c>
    </row>
    <row r="5393" spans="1:13" x14ac:dyDescent="0.25">
      <c r="A5393" s="127" t="s">
        <v>10326</v>
      </c>
      <c r="B5393" s="80" t="s">
        <v>532</v>
      </c>
      <c r="C5393" s="128">
        <v>734</v>
      </c>
      <c r="D5393" s="128">
        <v>0</v>
      </c>
      <c r="E5393" s="80">
        <v>1000</v>
      </c>
      <c r="F5393" s="128">
        <v>1015</v>
      </c>
      <c r="G5393" s="80">
        <v>0</v>
      </c>
      <c r="H5393" s="128">
        <v>0.60563380281690138</v>
      </c>
      <c r="I5393" s="128">
        <v>0.83067577828397876</v>
      </c>
      <c r="J5393" s="80" t="s">
        <v>211</v>
      </c>
      <c r="K5393" s="80" t="s">
        <v>211</v>
      </c>
      <c r="L5393" s="128">
        <v>0</v>
      </c>
      <c r="M5393" s="81" t="s">
        <v>98</v>
      </c>
    </row>
    <row r="5394" spans="1:13" x14ac:dyDescent="0.25">
      <c r="A5394" s="127" t="s">
        <v>10171</v>
      </c>
      <c r="B5394" s="80" t="s">
        <v>3766</v>
      </c>
      <c r="C5394" s="128">
        <v>622</v>
      </c>
      <c r="D5394" s="128">
        <v>0</v>
      </c>
      <c r="E5394" s="80">
        <v>529</v>
      </c>
      <c r="F5394" s="128">
        <v>617</v>
      </c>
      <c r="G5394" s="80">
        <v>0</v>
      </c>
      <c r="H5394" s="128">
        <v>0.70967741935483875</v>
      </c>
      <c r="I5394" s="128">
        <v>0.70066225165562912</v>
      </c>
      <c r="J5394" s="80" t="s">
        <v>211</v>
      </c>
      <c r="K5394" s="80" t="s">
        <v>211</v>
      </c>
      <c r="L5394" s="128">
        <v>0</v>
      </c>
      <c r="M5394" s="81" t="s">
        <v>98</v>
      </c>
    </row>
    <row r="5395" spans="1:13" x14ac:dyDescent="0.25">
      <c r="A5395" s="127" t="s">
        <v>10690</v>
      </c>
      <c r="B5395" s="80" t="s">
        <v>2966</v>
      </c>
      <c r="C5395" s="128">
        <v>629</v>
      </c>
      <c r="D5395" s="128">
        <v>0</v>
      </c>
      <c r="E5395" s="80">
        <v>945</v>
      </c>
      <c r="F5395" s="128">
        <v>973</v>
      </c>
      <c r="G5395" s="80">
        <v>0</v>
      </c>
      <c r="H5395" s="128">
        <v>0.53846153846153844</v>
      </c>
      <c r="I5395" s="128">
        <v>0.85462555066079293</v>
      </c>
      <c r="J5395" s="80" t="s">
        <v>211</v>
      </c>
      <c r="K5395" s="80" t="s">
        <v>211</v>
      </c>
      <c r="L5395" s="128">
        <v>0</v>
      </c>
      <c r="M5395" s="81" t="s">
        <v>98</v>
      </c>
    </row>
    <row r="5396" spans="1:13" x14ac:dyDescent="0.25">
      <c r="A5396" s="127" t="s">
        <v>10172</v>
      </c>
      <c r="B5396" s="80" t="s">
        <v>3768</v>
      </c>
      <c r="C5396" s="128">
        <v>646</v>
      </c>
      <c r="D5396" s="128">
        <v>0</v>
      </c>
      <c r="E5396" s="80">
        <v>516</v>
      </c>
      <c r="F5396" s="128">
        <v>658</v>
      </c>
      <c r="G5396" s="80">
        <v>0</v>
      </c>
      <c r="H5396" s="128">
        <v>0.64</v>
      </c>
      <c r="I5396" s="128">
        <v>0.69585253456221197</v>
      </c>
      <c r="J5396" s="80" t="s">
        <v>211</v>
      </c>
      <c r="K5396" s="80" t="s">
        <v>211</v>
      </c>
      <c r="L5396" s="128">
        <v>0</v>
      </c>
      <c r="M5396" s="81" t="s">
        <v>98</v>
      </c>
    </row>
    <row r="5397" spans="1:13" x14ac:dyDescent="0.25">
      <c r="A5397" s="127" t="s">
        <v>10642</v>
      </c>
      <c r="B5397" s="80" t="s">
        <v>8423</v>
      </c>
      <c r="C5397" s="128">
        <v>721</v>
      </c>
      <c r="D5397" s="128">
        <v>0</v>
      </c>
      <c r="E5397" s="80">
        <v>914</v>
      </c>
      <c r="F5397" s="128">
        <v>960</v>
      </c>
      <c r="G5397" s="80">
        <v>0</v>
      </c>
      <c r="H5397" s="128">
        <v>0.46938775510204078</v>
      </c>
      <c r="I5397" s="128">
        <v>0.80527638190954787</v>
      </c>
      <c r="J5397" s="80" t="s">
        <v>211</v>
      </c>
      <c r="K5397" s="80" t="s">
        <v>211</v>
      </c>
      <c r="L5397" s="128">
        <v>0</v>
      </c>
      <c r="M5397" s="81" t="s">
        <v>98</v>
      </c>
    </row>
    <row r="5398" spans="1:13" x14ac:dyDescent="0.25">
      <c r="A5398" s="127" t="s">
        <v>10174</v>
      </c>
      <c r="B5398" s="80" t="s">
        <v>143</v>
      </c>
      <c r="C5398" s="128">
        <v>1061</v>
      </c>
      <c r="D5398" s="128">
        <v>0</v>
      </c>
      <c r="E5398" s="80">
        <v>552</v>
      </c>
      <c r="F5398" s="128">
        <v>608</v>
      </c>
      <c r="G5398" s="80">
        <v>0</v>
      </c>
      <c r="H5398" s="128">
        <v>0.67272727272727273</v>
      </c>
      <c r="I5398" s="128">
        <v>0.71882352941176475</v>
      </c>
      <c r="J5398" s="80" t="s">
        <v>211</v>
      </c>
      <c r="K5398" s="80" t="s">
        <v>211</v>
      </c>
      <c r="L5398" s="128">
        <v>0</v>
      </c>
      <c r="M5398" s="81" t="s">
        <v>98</v>
      </c>
    </row>
    <row r="5399" spans="1:13" x14ac:dyDescent="0.25">
      <c r="A5399" s="127" t="s">
        <v>10594</v>
      </c>
      <c r="B5399" s="80" t="s">
        <v>3659</v>
      </c>
      <c r="C5399" s="128">
        <v>598</v>
      </c>
      <c r="D5399" s="128">
        <v>0</v>
      </c>
      <c r="E5399" s="80">
        <v>929</v>
      </c>
      <c r="F5399" s="128">
        <v>939</v>
      </c>
      <c r="G5399" s="80">
        <v>0</v>
      </c>
      <c r="H5399" s="128">
        <v>0.56896551724137934</v>
      </c>
      <c r="I5399" s="128">
        <v>0.808743169398907</v>
      </c>
      <c r="J5399" s="80" t="s">
        <v>211</v>
      </c>
      <c r="K5399" s="80" t="s">
        <v>211</v>
      </c>
      <c r="L5399" s="128">
        <v>0</v>
      </c>
      <c r="M5399" s="81" t="s">
        <v>98</v>
      </c>
    </row>
    <row r="5400" spans="1:13" x14ac:dyDescent="0.25">
      <c r="A5400" s="127" t="s">
        <v>10175</v>
      </c>
      <c r="B5400" s="80" t="s">
        <v>3767</v>
      </c>
      <c r="C5400" s="128">
        <v>149</v>
      </c>
      <c r="D5400" s="128">
        <v>0</v>
      </c>
      <c r="E5400" s="80">
        <v>3196</v>
      </c>
      <c r="F5400" s="128">
        <v>3216</v>
      </c>
      <c r="G5400" s="80">
        <v>0</v>
      </c>
      <c r="H5400" s="128">
        <v>0</v>
      </c>
      <c r="I5400" s="128">
        <v>0.84042553191489355</v>
      </c>
      <c r="J5400" s="80" t="s">
        <v>211</v>
      </c>
      <c r="K5400" s="80" t="s">
        <v>211</v>
      </c>
      <c r="L5400" s="128">
        <v>0</v>
      </c>
      <c r="M5400" s="81" t="s">
        <v>98</v>
      </c>
    </row>
    <row r="5401" spans="1:13" x14ac:dyDescent="0.25">
      <c r="A5401" s="127" t="s">
        <v>10721</v>
      </c>
      <c r="B5401" s="80" t="s">
        <v>3134</v>
      </c>
      <c r="C5401" s="128">
        <v>704</v>
      </c>
      <c r="D5401" s="128">
        <v>0</v>
      </c>
      <c r="E5401" s="80">
        <v>907</v>
      </c>
      <c r="F5401" s="128">
        <v>928</v>
      </c>
      <c r="G5401" s="80">
        <v>0</v>
      </c>
      <c r="H5401" s="128">
        <v>0.36507936507936506</v>
      </c>
      <c r="I5401" s="128">
        <v>0.76643356643356642</v>
      </c>
      <c r="J5401" s="80" t="s">
        <v>211</v>
      </c>
      <c r="K5401" s="80" t="s">
        <v>211</v>
      </c>
      <c r="L5401" s="128">
        <v>0</v>
      </c>
      <c r="M5401" s="81" t="s">
        <v>98</v>
      </c>
    </row>
    <row r="5402" spans="1:13" x14ac:dyDescent="0.25">
      <c r="A5402" s="127" t="s">
        <v>10176</v>
      </c>
      <c r="B5402" s="80" t="s">
        <v>3769</v>
      </c>
      <c r="C5402" s="128">
        <v>882</v>
      </c>
      <c r="D5402" s="128">
        <v>0</v>
      </c>
      <c r="E5402" s="80">
        <v>458</v>
      </c>
      <c r="F5402" s="128">
        <v>518</v>
      </c>
      <c r="G5402" s="80">
        <v>0</v>
      </c>
      <c r="H5402" s="128">
        <v>0.78787878787878785</v>
      </c>
      <c r="I5402" s="128">
        <v>0.73401015228426403</v>
      </c>
      <c r="J5402" s="80" t="s">
        <v>211</v>
      </c>
      <c r="K5402" s="80" t="s">
        <v>211</v>
      </c>
      <c r="L5402" s="128">
        <v>0</v>
      </c>
      <c r="M5402" s="81" t="s">
        <v>98</v>
      </c>
    </row>
    <row r="5403" spans="1:13" x14ac:dyDescent="0.25">
      <c r="A5403" s="127" t="s">
        <v>10717</v>
      </c>
      <c r="B5403" s="80" t="s">
        <v>2977</v>
      </c>
      <c r="C5403" s="128">
        <v>762</v>
      </c>
      <c r="D5403" s="128">
        <v>0</v>
      </c>
      <c r="E5403" s="80">
        <v>896</v>
      </c>
      <c r="F5403" s="128">
        <v>909</v>
      </c>
      <c r="G5403" s="80">
        <v>0</v>
      </c>
      <c r="H5403" s="128">
        <v>0.484375</v>
      </c>
      <c r="I5403" s="128">
        <v>0.75252525252525249</v>
      </c>
      <c r="J5403" s="80" t="s">
        <v>211</v>
      </c>
      <c r="K5403" s="80" t="s">
        <v>211</v>
      </c>
      <c r="L5403" s="128">
        <v>0</v>
      </c>
      <c r="M5403" s="81" t="s">
        <v>98</v>
      </c>
    </row>
    <row r="5404" spans="1:13" x14ac:dyDescent="0.25">
      <c r="A5404" s="127" t="s">
        <v>10415</v>
      </c>
      <c r="B5404" s="80" t="s">
        <v>3127</v>
      </c>
      <c r="C5404" s="128">
        <v>490</v>
      </c>
      <c r="D5404" s="128">
        <v>0</v>
      </c>
      <c r="E5404" s="80">
        <v>877</v>
      </c>
      <c r="F5404" s="128">
        <v>888</v>
      </c>
      <c r="G5404" s="80">
        <v>0</v>
      </c>
      <c r="H5404" s="128">
        <v>0.39130434782608697</v>
      </c>
      <c r="I5404" s="128">
        <v>0.75802469135802464</v>
      </c>
      <c r="J5404" s="80" t="s">
        <v>211</v>
      </c>
      <c r="K5404" s="80" t="s">
        <v>211</v>
      </c>
      <c r="L5404" s="128">
        <v>0</v>
      </c>
      <c r="M5404" s="81" t="s">
        <v>98</v>
      </c>
    </row>
    <row r="5405" spans="1:13" x14ac:dyDescent="0.25">
      <c r="A5405" s="127" t="s">
        <v>10178</v>
      </c>
      <c r="B5405" s="80" t="s">
        <v>3030</v>
      </c>
      <c r="C5405" s="128">
        <v>730</v>
      </c>
      <c r="D5405" s="128">
        <v>0</v>
      </c>
      <c r="E5405" s="80">
        <v>672</v>
      </c>
      <c r="F5405" s="128">
        <v>741</v>
      </c>
      <c r="G5405" s="80">
        <v>0</v>
      </c>
      <c r="H5405" s="128">
        <v>0.74603174603174605</v>
      </c>
      <c r="I5405" s="128">
        <v>0.72623138602520043</v>
      </c>
      <c r="J5405" s="80" t="s">
        <v>211</v>
      </c>
      <c r="K5405" s="80" t="s">
        <v>211</v>
      </c>
      <c r="L5405" s="128">
        <v>0</v>
      </c>
      <c r="M5405" s="81" t="s">
        <v>98</v>
      </c>
    </row>
    <row r="5406" spans="1:13" x14ac:dyDescent="0.25">
      <c r="A5406" s="127" t="s">
        <v>10672</v>
      </c>
      <c r="B5406" s="80" t="s">
        <v>691</v>
      </c>
      <c r="C5406" s="128">
        <v>411</v>
      </c>
      <c r="D5406" s="128">
        <v>0</v>
      </c>
      <c r="E5406" s="80">
        <v>839</v>
      </c>
      <c r="F5406" s="128">
        <v>885</v>
      </c>
      <c r="G5406" s="80">
        <v>0</v>
      </c>
      <c r="H5406" s="128">
        <v>-0.66666666666666663</v>
      </c>
      <c r="I5406" s="128">
        <v>0.4606741573033708</v>
      </c>
      <c r="J5406" s="80" t="s">
        <v>211</v>
      </c>
      <c r="K5406" s="80" t="s">
        <v>211</v>
      </c>
      <c r="L5406" s="128">
        <v>0</v>
      </c>
      <c r="M5406" s="81" t="s">
        <v>98</v>
      </c>
    </row>
    <row r="5407" spans="1:13" x14ac:dyDescent="0.25">
      <c r="A5407" s="127" t="s">
        <v>10180</v>
      </c>
      <c r="B5407" s="80" t="s">
        <v>3852</v>
      </c>
      <c r="C5407" s="128">
        <v>868</v>
      </c>
      <c r="D5407" s="128">
        <v>0</v>
      </c>
      <c r="E5407" s="80">
        <v>531</v>
      </c>
      <c r="F5407" s="128">
        <v>605</v>
      </c>
      <c r="G5407" s="80">
        <v>0</v>
      </c>
      <c r="H5407" s="128">
        <v>0.81944444444444453</v>
      </c>
      <c r="I5407" s="128">
        <v>0.71465968586387429</v>
      </c>
      <c r="J5407" s="80" t="s">
        <v>211</v>
      </c>
      <c r="K5407" s="80" t="s">
        <v>211</v>
      </c>
      <c r="L5407" s="128">
        <v>0</v>
      </c>
      <c r="M5407" s="81" t="s">
        <v>98</v>
      </c>
    </row>
    <row r="5408" spans="1:13" x14ac:dyDescent="0.25">
      <c r="A5408" s="127" t="s">
        <v>10240</v>
      </c>
      <c r="B5408" s="80" t="s">
        <v>433</v>
      </c>
      <c r="C5408" s="128">
        <v>573</v>
      </c>
      <c r="D5408" s="128">
        <v>0</v>
      </c>
      <c r="E5408" s="80">
        <v>865</v>
      </c>
      <c r="F5408" s="128">
        <v>875</v>
      </c>
      <c r="G5408" s="80">
        <v>0</v>
      </c>
      <c r="H5408" s="128">
        <v>0.39215686274509798</v>
      </c>
      <c r="I5408" s="128">
        <v>0.82027649769585242</v>
      </c>
      <c r="J5408" s="80" t="s">
        <v>211</v>
      </c>
      <c r="K5408" s="80" t="s">
        <v>211</v>
      </c>
      <c r="L5408" s="128">
        <v>0</v>
      </c>
      <c r="M5408" s="81" t="s">
        <v>98</v>
      </c>
    </row>
    <row r="5409" spans="1:13" x14ac:dyDescent="0.25">
      <c r="A5409" s="127" t="s">
        <v>10182</v>
      </c>
      <c r="B5409" s="80" t="s">
        <v>3838</v>
      </c>
      <c r="C5409" s="128">
        <v>1023</v>
      </c>
      <c r="D5409" s="128">
        <v>0</v>
      </c>
      <c r="E5409" s="80">
        <v>507</v>
      </c>
      <c r="F5409" s="128">
        <v>605</v>
      </c>
      <c r="G5409" s="80">
        <v>0</v>
      </c>
      <c r="H5409" s="128">
        <v>0.65789473684210531</v>
      </c>
      <c r="I5409" s="128">
        <v>0.77156862745098043</v>
      </c>
      <c r="J5409" s="80" t="s">
        <v>211</v>
      </c>
      <c r="K5409" s="80" t="s">
        <v>211</v>
      </c>
      <c r="L5409" s="128">
        <v>0</v>
      </c>
      <c r="M5409" s="81" t="s">
        <v>98</v>
      </c>
    </row>
    <row r="5410" spans="1:13" x14ac:dyDescent="0.25">
      <c r="A5410" s="127" t="s">
        <v>10693</v>
      </c>
      <c r="B5410" s="80" t="s">
        <v>848</v>
      </c>
      <c r="C5410" s="128">
        <v>880</v>
      </c>
      <c r="D5410" s="128">
        <v>0</v>
      </c>
      <c r="E5410" s="80">
        <v>837</v>
      </c>
      <c r="F5410" s="128">
        <v>850</v>
      </c>
      <c r="G5410" s="80">
        <v>0</v>
      </c>
      <c r="H5410" s="128">
        <v>-4.8387096774193547E-2</v>
      </c>
      <c r="I5410" s="128">
        <v>0.73106796116504869</v>
      </c>
      <c r="J5410" s="80" t="s">
        <v>211</v>
      </c>
      <c r="K5410" s="80" t="s">
        <v>211</v>
      </c>
      <c r="L5410" s="128">
        <v>0</v>
      </c>
      <c r="M5410" s="81" t="s">
        <v>98</v>
      </c>
    </row>
    <row r="5411" spans="1:13" x14ac:dyDescent="0.25">
      <c r="A5411" s="127" t="s">
        <v>10184</v>
      </c>
      <c r="B5411" s="80" t="s">
        <v>3841</v>
      </c>
      <c r="C5411" s="128">
        <v>1053</v>
      </c>
      <c r="D5411" s="128">
        <v>0</v>
      </c>
      <c r="E5411" s="80">
        <v>366</v>
      </c>
      <c r="F5411" s="128">
        <v>498</v>
      </c>
      <c r="G5411" s="80">
        <v>0</v>
      </c>
      <c r="H5411" s="128">
        <v>0.63157894736842102</v>
      </c>
      <c r="I5411" s="128">
        <v>0.71902268760907506</v>
      </c>
      <c r="J5411" s="80" t="s">
        <v>211</v>
      </c>
      <c r="K5411" s="80" t="s">
        <v>211</v>
      </c>
      <c r="L5411" s="128">
        <v>0</v>
      </c>
      <c r="M5411" s="81" t="s">
        <v>98</v>
      </c>
    </row>
    <row r="5412" spans="1:13" x14ac:dyDescent="0.25">
      <c r="A5412" s="127" t="s">
        <v>11397</v>
      </c>
      <c r="B5412" s="80" t="s">
        <v>11398</v>
      </c>
      <c r="C5412" s="128">
        <v>26</v>
      </c>
      <c r="D5412" s="128">
        <v>0</v>
      </c>
      <c r="E5412" s="80">
        <v>803</v>
      </c>
      <c r="F5412" s="128">
        <v>831</v>
      </c>
      <c r="G5412" s="80">
        <v>0</v>
      </c>
      <c r="H5412" s="128">
        <v>-0.33333333333333331</v>
      </c>
      <c r="I5412" s="128">
        <v>0</v>
      </c>
      <c r="J5412" s="80" t="s">
        <v>211</v>
      </c>
      <c r="K5412" s="80" t="s">
        <v>211</v>
      </c>
      <c r="L5412" s="128">
        <v>0</v>
      </c>
      <c r="M5412" s="81" t="s">
        <v>98</v>
      </c>
    </row>
    <row r="5413" spans="1:13" x14ac:dyDescent="0.25">
      <c r="A5413" s="127" t="s">
        <v>10186</v>
      </c>
      <c r="B5413" s="80" t="s">
        <v>3847</v>
      </c>
      <c r="C5413" s="128">
        <v>979</v>
      </c>
      <c r="D5413" s="128">
        <v>0</v>
      </c>
      <c r="E5413" s="80">
        <v>485</v>
      </c>
      <c r="F5413" s="128">
        <v>566</v>
      </c>
      <c r="G5413" s="80">
        <v>0</v>
      </c>
      <c r="H5413" s="128">
        <v>0.67647058823529416</v>
      </c>
      <c r="I5413" s="128">
        <v>0.71208530805687209</v>
      </c>
      <c r="J5413" s="80" t="s">
        <v>211</v>
      </c>
      <c r="K5413" s="80" t="s">
        <v>211</v>
      </c>
      <c r="L5413" s="128">
        <v>0</v>
      </c>
      <c r="M5413" s="81" t="s">
        <v>98</v>
      </c>
    </row>
    <row r="5414" spans="1:13" x14ac:dyDescent="0.25">
      <c r="A5414" s="127" t="s">
        <v>10719</v>
      </c>
      <c r="B5414" s="80" t="s">
        <v>750</v>
      </c>
      <c r="C5414" s="128">
        <v>229</v>
      </c>
      <c r="D5414" s="128">
        <v>0</v>
      </c>
      <c r="E5414" s="80">
        <v>767</v>
      </c>
      <c r="F5414" s="128">
        <v>802</v>
      </c>
      <c r="G5414" s="80">
        <v>0</v>
      </c>
      <c r="H5414" s="128">
        <v>-0.33333333333333331</v>
      </c>
      <c r="I5414" s="128">
        <v>0.44270833333333326</v>
      </c>
      <c r="J5414" s="80" t="s">
        <v>211</v>
      </c>
      <c r="K5414" s="80" t="s">
        <v>211</v>
      </c>
      <c r="L5414" s="128">
        <v>0</v>
      </c>
      <c r="M5414" s="81" t="s">
        <v>98</v>
      </c>
    </row>
    <row r="5415" spans="1:13" x14ac:dyDescent="0.25">
      <c r="A5415" s="127" t="s">
        <v>10188</v>
      </c>
      <c r="B5415" s="80" t="s">
        <v>6292</v>
      </c>
      <c r="C5415" s="128">
        <v>1024</v>
      </c>
      <c r="D5415" s="128">
        <v>0</v>
      </c>
      <c r="E5415" s="80">
        <v>450</v>
      </c>
      <c r="F5415" s="128">
        <v>521</v>
      </c>
      <c r="G5415" s="80">
        <v>0</v>
      </c>
      <c r="H5415" s="128">
        <v>0.68292682926829273</v>
      </c>
      <c r="I5415" s="128">
        <v>0.74457083764219234</v>
      </c>
      <c r="J5415" s="80" t="s">
        <v>211</v>
      </c>
      <c r="K5415" s="80" t="s">
        <v>211</v>
      </c>
      <c r="L5415" s="128">
        <v>0</v>
      </c>
      <c r="M5415" s="81" t="s">
        <v>98</v>
      </c>
    </row>
    <row r="5416" spans="1:13" x14ac:dyDescent="0.25">
      <c r="A5416" s="127" t="s">
        <v>10310</v>
      </c>
      <c r="B5416" s="80" t="s">
        <v>850</v>
      </c>
      <c r="C5416" s="128">
        <v>690</v>
      </c>
      <c r="D5416" s="128">
        <v>0</v>
      </c>
      <c r="E5416" s="80">
        <v>747</v>
      </c>
      <c r="F5416" s="128">
        <v>763</v>
      </c>
      <c r="G5416" s="80">
        <v>0</v>
      </c>
      <c r="H5416" s="128">
        <v>8.9285714285714288E-2</v>
      </c>
      <c r="I5416" s="128">
        <v>0.73422957600827299</v>
      </c>
      <c r="J5416" s="80" t="s">
        <v>211</v>
      </c>
      <c r="K5416" s="80" t="s">
        <v>211</v>
      </c>
      <c r="L5416" s="128">
        <v>0</v>
      </c>
      <c r="M5416" s="81" t="s">
        <v>98</v>
      </c>
    </row>
    <row r="5417" spans="1:13" x14ac:dyDescent="0.25">
      <c r="A5417" s="127" t="s">
        <v>10190</v>
      </c>
      <c r="B5417" s="80" t="s">
        <v>6477</v>
      </c>
      <c r="C5417" s="128">
        <v>823</v>
      </c>
      <c r="D5417" s="128">
        <v>0</v>
      </c>
      <c r="E5417" s="80">
        <v>497</v>
      </c>
      <c r="F5417" s="128">
        <v>570</v>
      </c>
      <c r="G5417" s="80">
        <v>0</v>
      </c>
      <c r="H5417" s="128">
        <v>0.55263157894736847</v>
      </c>
      <c r="I5417" s="128">
        <v>0.75303197353913998</v>
      </c>
      <c r="J5417" s="80" t="s">
        <v>211</v>
      </c>
      <c r="K5417" s="80" t="s">
        <v>211</v>
      </c>
      <c r="L5417" s="128">
        <v>0</v>
      </c>
      <c r="M5417" s="81" t="s">
        <v>98</v>
      </c>
    </row>
    <row r="5418" spans="1:13" x14ac:dyDescent="0.25">
      <c r="A5418" s="127" t="s">
        <v>10716</v>
      </c>
      <c r="B5418" s="80" t="s">
        <v>2899</v>
      </c>
      <c r="C5418" s="128">
        <v>752</v>
      </c>
      <c r="D5418" s="128">
        <v>0</v>
      </c>
      <c r="E5418" s="80">
        <v>720</v>
      </c>
      <c r="F5418" s="128">
        <v>743</v>
      </c>
      <c r="G5418" s="80">
        <v>0</v>
      </c>
      <c r="H5418" s="128">
        <v>0.2807017543859649</v>
      </c>
      <c r="I5418" s="128">
        <v>0.7578125</v>
      </c>
      <c r="J5418" s="80" t="s">
        <v>211</v>
      </c>
      <c r="K5418" s="80" t="s">
        <v>211</v>
      </c>
      <c r="L5418" s="128">
        <v>0</v>
      </c>
      <c r="M5418" s="81" t="s">
        <v>98</v>
      </c>
    </row>
    <row r="5419" spans="1:13" x14ac:dyDescent="0.25">
      <c r="A5419" s="127" t="s">
        <v>10192</v>
      </c>
      <c r="B5419" s="80" t="s">
        <v>6296</v>
      </c>
      <c r="C5419" s="128">
        <v>1065</v>
      </c>
      <c r="D5419" s="128">
        <v>0</v>
      </c>
      <c r="E5419" s="80">
        <v>546</v>
      </c>
      <c r="F5419" s="128">
        <v>645</v>
      </c>
      <c r="G5419" s="80">
        <v>0</v>
      </c>
      <c r="H5419" s="128">
        <v>0.88073394495412849</v>
      </c>
      <c r="I5419" s="128">
        <v>0.76014427412082941</v>
      </c>
      <c r="J5419" s="80" t="s">
        <v>211</v>
      </c>
      <c r="K5419" s="80" t="s">
        <v>211</v>
      </c>
      <c r="L5419" s="128">
        <v>0</v>
      </c>
      <c r="M5419" s="81" t="s">
        <v>98</v>
      </c>
    </row>
    <row r="5420" spans="1:13" x14ac:dyDescent="0.25">
      <c r="A5420" s="127" t="s">
        <v>10294</v>
      </c>
      <c r="B5420" s="80" t="s">
        <v>562</v>
      </c>
      <c r="C5420" s="128">
        <v>262</v>
      </c>
      <c r="D5420" s="128">
        <v>0</v>
      </c>
      <c r="E5420" s="80">
        <v>710</v>
      </c>
      <c r="F5420" s="128">
        <v>742</v>
      </c>
      <c r="G5420" s="80">
        <v>0</v>
      </c>
      <c r="H5420" s="128">
        <v>0.18181818181818185</v>
      </c>
      <c r="I5420" s="128">
        <v>0.80425531914893611</v>
      </c>
      <c r="J5420" s="80" t="s">
        <v>211</v>
      </c>
      <c r="K5420" s="80" t="s">
        <v>211</v>
      </c>
      <c r="L5420" s="128">
        <v>0</v>
      </c>
      <c r="M5420" s="81" t="s">
        <v>98</v>
      </c>
    </row>
    <row r="5421" spans="1:13" x14ac:dyDescent="0.25">
      <c r="A5421" s="127" t="s">
        <v>10194</v>
      </c>
      <c r="B5421" s="80" t="s">
        <v>6602</v>
      </c>
      <c r="C5421" s="128">
        <v>1174</v>
      </c>
      <c r="D5421" s="128">
        <v>0</v>
      </c>
      <c r="E5421" s="80">
        <v>335</v>
      </c>
      <c r="F5421" s="128">
        <v>381</v>
      </c>
      <c r="G5421" s="80">
        <v>0</v>
      </c>
      <c r="H5421" s="128">
        <v>0.66666666666666663</v>
      </c>
      <c r="I5421" s="128">
        <v>0.66770833333333335</v>
      </c>
      <c r="J5421" s="80" t="s">
        <v>211</v>
      </c>
      <c r="K5421" s="80" t="s">
        <v>211</v>
      </c>
      <c r="L5421" s="128">
        <v>0</v>
      </c>
      <c r="M5421" s="81" t="s">
        <v>98</v>
      </c>
    </row>
    <row r="5422" spans="1:13" x14ac:dyDescent="0.25">
      <c r="A5422" s="127" t="s">
        <v>10383</v>
      </c>
      <c r="B5422" s="80" t="s">
        <v>639</v>
      </c>
      <c r="C5422" s="128">
        <v>896</v>
      </c>
      <c r="D5422" s="128">
        <v>0</v>
      </c>
      <c r="E5422" s="80">
        <v>705</v>
      </c>
      <c r="F5422" s="128">
        <v>741</v>
      </c>
      <c r="G5422" s="80">
        <v>0</v>
      </c>
      <c r="H5422" s="128">
        <v>0.76363636363636367</v>
      </c>
      <c r="I5422" s="128">
        <v>0.85778781038374718</v>
      </c>
      <c r="J5422" s="80" t="s">
        <v>211</v>
      </c>
      <c r="K5422" s="80" t="s">
        <v>211</v>
      </c>
      <c r="L5422" s="128">
        <v>0</v>
      </c>
      <c r="M5422" s="81" t="s">
        <v>98</v>
      </c>
    </row>
    <row r="5423" spans="1:13" x14ac:dyDescent="0.25">
      <c r="A5423" s="127" t="s">
        <v>10196</v>
      </c>
      <c r="B5423" s="80" t="s">
        <v>6599</v>
      </c>
      <c r="C5423" s="128">
        <v>1074</v>
      </c>
      <c r="D5423" s="128">
        <v>0</v>
      </c>
      <c r="E5423" s="80">
        <v>426</v>
      </c>
      <c r="F5423" s="128">
        <v>477</v>
      </c>
      <c r="G5423" s="80">
        <v>0</v>
      </c>
      <c r="H5423" s="128">
        <v>0.44186046511627902</v>
      </c>
      <c r="I5423" s="128">
        <v>0.66499498495486464</v>
      </c>
      <c r="J5423" s="80" t="s">
        <v>211</v>
      </c>
      <c r="K5423" s="80" t="s">
        <v>211</v>
      </c>
      <c r="L5423" s="128">
        <v>0</v>
      </c>
      <c r="M5423" s="81" t="s">
        <v>98</v>
      </c>
    </row>
    <row r="5424" spans="1:13" x14ac:dyDescent="0.25">
      <c r="A5424" s="127" t="s">
        <v>10265</v>
      </c>
      <c r="B5424" s="80" t="s">
        <v>836</v>
      </c>
      <c r="C5424" s="128">
        <v>754</v>
      </c>
      <c r="D5424" s="128">
        <v>0</v>
      </c>
      <c r="E5424" s="80">
        <v>720</v>
      </c>
      <c r="F5424" s="128">
        <v>736</v>
      </c>
      <c r="G5424" s="80">
        <v>0</v>
      </c>
      <c r="H5424" s="128">
        <v>-0.20454545454545456</v>
      </c>
      <c r="I5424" s="128">
        <v>0.70014347202295557</v>
      </c>
      <c r="J5424" s="80" t="s">
        <v>211</v>
      </c>
      <c r="K5424" s="80" t="s">
        <v>211</v>
      </c>
      <c r="L5424" s="128">
        <v>0</v>
      </c>
      <c r="M5424" s="81" t="s">
        <v>98</v>
      </c>
    </row>
    <row r="5425" spans="1:13" x14ac:dyDescent="0.25">
      <c r="A5425" s="127" t="s">
        <v>10197</v>
      </c>
      <c r="B5425" s="80" t="s">
        <v>6300</v>
      </c>
      <c r="C5425" s="128">
        <v>559</v>
      </c>
      <c r="D5425" s="128">
        <v>0</v>
      </c>
      <c r="E5425" s="80">
        <v>557</v>
      </c>
      <c r="F5425" s="128">
        <v>605</v>
      </c>
      <c r="G5425" s="80">
        <v>0</v>
      </c>
      <c r="H5425" s="128">
        <v>0.77777777777777779</v>
      </c>
      <c r="I5425" s="128">
        <v>0.71794871794871795</v>
      </c>
      <c r="J5425" s="80" t="s">
        <v>211</v>
      </c>
      <c r="K5425" s="80" t="s">
        <v>211</v>
      </c>
      <c r="L5425" s="128">
        <v>0</v>
      </c>
      <c r="M5425" s="81" t="s">
        <v>98</v>
      </c>
    </row>
    <row r="5426" spans="1:13" x14ac:dyDescent="0.25">
      <c r="A5426" s="127" t="s">
        <v>10724</v>
      </c>
      <c r="B5426" s="80" t="s">
        <v>670</v>
      </c>
      <c r="C5426" s="128">
        <v>539</v>
      </c>
      <c r="D5426" s="128">
        <v>0</v>
      </c>
      <c r="E5426" s="80">
        <v>704</v>
      </c>
      <c r="F5426" s="128">
        <v>728</v>
      </c>
      <c r="G5426" s="80">
        <v>0</v>
      </c>
      <c r="H5426" s="128">
        <v>-0.125</v>
      </c>
      <c r="I5426" s="128">
        <v>0.35535714285714287</v>
      </c>
      <c r="J5426" s="80" t="s">
        <v>211</v>
      </c>
      <c r="K5426" s="80" t="s">
        <v>211</v>
      </c>
      <c r="L5426" s="128">
        <v>0</v>
      </c>
      <c r="M5426" s="81" t="s">
        <v>98</v>
      </c>
    </row>
    <row r="5427" spans="1:13" x14ac:dyDescent="0.25">
      <c r="A5427" s="127" t="s">
        <v>10199</v>
      </c>
      <c r="B5427" s="80" t="s">
        <v>6590</v>
      </c>
      <c r="C5427" s="128">
        <v>749</v>
      </c>
      <c r="D5427" s="128">
        <v>0</v>
      </c>
      <c r="E5427" s="80">
        <v>448</v>
      </c>
      <c r="F5427" s="128">
        <v>504</v>
      </c>
      <c r="G5427" s="80">
        <v>0</v>
      </c>
      <c r="H5427" s="128">
        <v>0.41176470588235298</v>
      </c>
      <c r="I5427" s="128">
        <v>0.67266949152542377</v>
      </c>
      <c r="J5427" s="80" t="s">
        <v>211</v>
      </c>
      <c r="K5427" s="80" t="s">
        <v>211</v>
      </c>
      <c r="L5427" s="128">
        <v>0</v>
      </c>
      <c r="M5427" s="81" t="s">
        <v>98</v>
      </c>
    </row>
    <row r="5428" spans="1:13" x14ac:dyDescent="0.25">
      <c r="A5428" s="127" t="s">
        <v>10201</v>
      </c>
      <c r="B5428" s="80" t="s">
        <v>6576</v>
      </c>
      <c r="C5428" s="128">
        <v>1828</v>
      </c>
      <c r="D5428" s="128">
        <v>0</v>
      </c>
      <c r="E5428" s="80">
        <v>278</v>
      </c>
      <c r="F5428" s="128">
        <v>319</v>
      </c>
      <c r="G5428" s="80">
        <v>0</v>
      </c>
      <c r="H5428" s="128">
        <v>0.52083333333333337</v>
      </c>
      <c r="I5428" s="128">
        <v>0.61932227829848596</v>
      </c>
      <c r="J5428" s="80" t="s">
        <v>211</v>
      </c>
      <c r="K5428" s="80" t="s">
        <v>211</v>
      </c>
      <c r="L5428" s="128">
        <v>0</v>
      </c>
      <c r="M5428" s="81" t="s">
        <v>98</v>
      </c>
    </row>
    <row r="5429" spans="1:13" x14ac:dyDescent="0.25">
      <c r="A5429" s="127" t="s">
        <v>10706</v>
      </c>
      <c r="B5429" s="80" t="s">
        <v>4157</v>
      </c>
      <c r="C5429" s="128">
        <v>907</v>
      </c>
      <c r="D5429" s="128">
        <v>0</v>
      </c>
      <c r="E5429" s="80">
        <v>652</v>
      </c>
      <c r="F5429" s="128">
        <v>706</v>
      </c>
      <c r="G5429" s="80">
        <v>0</v>
      </c>
      <c r="H5429" s="128">
        <v>-0.18181818181818185</v>
      </c>
      <c r="I5429" s="128">
        <v>0.49714828897338398</v>
      </c>
      <c r="J5429" s="80" t="s">
        <v>211</v>
      </c>
      <c r="K5429" s="80" t="s">
        <v>211</v>
      </c>
      <c r="L5429" s="128">
        <v>0</v>
      </c>
      <c r="M5429" s="81" t="s">
        <v>98</v>
      </c>
    </row>
    <row r="5430" spans="1:13" x14ac:dyDescent="0.25">
      <c r="A5430" s="127" t="s">
        <v>10203</v>
      </c>
      <c r="B5430" s="80" t="s">
        <v>6302</v>
      </c>
      <c r="C5430" s="128">
        <v>1681</v>
      </c>
      <c r="D5430" s="128">
        <v>0</v>
      </c>
      <c r="E5430" s="80">
        <v>291</v>
      </c>
      <c r="F5430" s="128">
        <v>333</v>
      </c>
      <c r="G5430" s="80">
        <v>0</v>
      </c>
      <c r="H5430" s="128">
        <v>0.31481481481481483</v>
      </c>
      <c r="I5430" s="128">
        <v>0.61441307578008919</v>
      </c>
      <c r="J5430" s="80" t="s">
        <v>211</v>
      </c>
      <c r="K5430" s="80" t="s">
        <v>211</v>
      </c>
      <c r="L5430" s="128">
        <v>0</v>
      </c>
      <c r="M5430" s="81" t="s">
        <v>98</v>
      </c>
    </row>
    <row r="5431" spans="1:13" x14ac:dyDescent="0.25">
      <c r="A5431" s="127" t="s">
        <v>10328</v>
      </c>
      <c r="B5431" s="80" t="s">
        <v>3053</v>
      </c>
      <c r="C5431" s="128">
        <v>748</v>
      </c>
      <c r="D5431" s="128">
        <v>0</v>
      </c>
      <c r="E5431" s="80">
        <v>664</v>
      </c>
      <c r="F5431" s="128">
        <v>706</v>
      </c>
      <c r="G5431" s="80">
        <v>0</v>
      </c>
      <c r="H5431" s="128">
        <v>0</v>
      </c>
      <c r="I5431" s="128">
        <v>0.51799345692475462</v>
      </c>
      <c r="J5431" s="80" t="s">
        <v>211</v>
      </c>
      <c r="K5431" s="80" t="s">
        <v>211</v>
      </c>
      <c r="L5431" s="128">
        <v>0</v>
      </c>
      <c r="M5431" s="81" t="s">
        <v>98</v>
      </c>
    </row>
    <row r="5432" spans="1:13" x14ac:dyDescent="0.25">
      <c r="A5432" s="127" t="s">
        <v>10205</v>
      </c>
      <c r="B5432" s="80" t="s">
        <v>6308</v>
      </c>
      <c r="C5432" s="128">
        <v>871</v>
      </c>
      <c r="D5432" s="128">
        <v>0</v>
      </c>
      <c r="E5432" s="80">
        <v>488</v>
      </c>
      <c r="F5432" s="128">
        <v>533</v>
      </c>
      <c r="G5432" s="80">
        <v>0</v>
      </c>
      <c r="H5432" s="128">
        <v>0.5</v>
      </c>
      <c r="I5432" s="128">
        <v>0.67902665121668593</v>
      </c>
      <c r="J5432" s="80" t="s">
        <v>211</v>
      </c>
      <c r="K5432" s="80" t="s">
        <v>211</v>
      </c>
      <c r="L5432" s="128">
        <v>0</v>
      </c>
      <c r="M5432" s="81" t="s">
        <v>98</v>
      </c>
    </row>
    <row r="5433" spans="1:13" x14ac:dyDescent="0.25">
      <c r="A5433" s="127" t="s">
        <v>10686</v>
      </c>
      <c r="B5433" s="80" t="s">
        <v>10012</v>
      </c>
      <c r="C5433" s="128">
        <v>119</v>
      </c>
      <c r="D5433" s="128">
        <v>0</v>
      </c>
      <c r="E5433" s="80">
        <v>672</v>
      </c>
      <c r="F5433" s="128">
        <v>702</v>
      </c>
      <c r="G5433" s="80">
        <v>0</v>
      </c>
      <c r="H5433" s="128">
        <v>0.33333333333333331</v>
      </c>
      <c r="I5433" s="128">
        <v>0.75187969924812037</v>
      </c>
      <c r="J5433" s="80" t="s">
        <v>211</v>
      </c>
      <c r="K5433" s="80" t="s">
        <v>211</v>
      </c>
      <c r="L5433" s="128">
        <v>0</v>
      </c>
      <c r="M5433" s="81" t="s">
        <v>98</v>
      </c>
    </row>
    <row r="5434" spans="1:13" x14ac:dyDescent="0.25">
      <c r="A5434" s="127" t="s">
        <v>10207</v>
      </c>
      <c r="B5434" s="80" t="s">
        <v>6312</v>
      </c>
      <c r="C5434" s="128">
        <v>997</v>
      </c>
      <c r="D5434" s="128">
        <v>0</v>
      </c>
      <c r="E5434" s="80">
        <v>469</v>
      </c>
      <c r="F5434" s="128">
        <v>524</v>
      </c>
      <c r="G5434" s="80">
        <v>0</v>
      </c>
      <c r="H5434" s="128">
        <v>0.58823529411764708</v>
      </c>
      <c r="I5434" s="128">
        <v>0.66270783847980996</v>
      </c>
      <c r="J5434" s="80" t="s">
        <v>211</v>
      </c>
      <c r="K5434" s="80" t="s">
        <v>211</v>
      </c>
      <c r="L5434" s="128">
        <v>0</v>
      </c>
      <c r="M5434" s="81" t="s">
        <v>98</v>
      </c>
    </row>
    <row r="5435" spans="1:13" x14ac:dyDescent="0.25">
      <c r="A5435" s="127" t="s">
        <v>10647</v>
      </c>
      <c r="B5435" s="80" t="s">
        <v>8441</v>
      </c>
      <c r="C5435" s="128">
        <v>642</v>
      </c>
      <c r="D5435" s="128">
        <v>0</v>
      </c>
      <c r="E5435" s="80">
        <v>655</v>
      </c>
      <c r="F5435" s="128">
        <v>696</v>
      </c>
      <c r="G5435" s="80">
        <v>0</v>
      </c>
      <c r="H5435" s="128">
        <v>0.5714285714285714</v>
      </c>
      <c r="I5435" s="128">
        <v>0.7548918640576725</v>
      </c>
      <c r="J5435" s="80" t="s">
        <v>211</v>
      </c>
      <c r="K5435" s="80" t="s">
        <v>211</v>
      </c>
      <c r="L5435" s="128">
        <v>0</v>
      </c>
      <c r="M5435" s="81" t="s">
        <v>98</v>
      </c>
    </row>
    <row r="5436" spans="1:13" x14ac:dyDescent="0.25">
      <c r="A5436" s="127" t="s">
        <v>10209</v>
      </c>
      <c r="B5436" s="80" t="s">
        <v>6316</v>
      </c>
      <c r="C5436" s="128">
        <v>537</v>
      </c>
      <c r="D5436" s="128">
        <v>0</v>
      </c>
      <c r="E5436" s="80">
        <v>574</v>
      </c>
      <c r="F5436" s="128">
        <v>615</v>
      </c>
      <c r="G5436" s="80">
        <v>0</v>
      </c>
      <c r="H5436" s="128">
        <v>0.52</v>
      </c>
      <c r="I5436" s="128">
        <v>0.71904761904761905</v>
      </c>
      <c r="J5436" s="80" t="s">
        <v>211</v>
      </c>
      <c r="K5436" s="80" t="s">
        <v>211</v>
      </c>
      <c r="L5436" s="128">
        <v>0</v>
      </c>
      <c r="M5436" s="81" t="s">
        <v>98</v>
      </c>
    </row>
    <row r="5437" spans="1:13" x14ac:dyDescent="0.25">
      <c r="A5437" s="127" t="s">
        <v>10525</v>
      </c>
      <c r="B5437" s="80" t="s">
        <v>2908</v>
      </c>
      <c r="C5437" s="128">
        <v>950</v>
      </c>
      <c r="D5437" s="128">
        <v>0</v>
      </c>
      <c r="E5437" s="80">
        <v>660</v>
      </c>
      <c r="F5437" s="128">
        <v>687</v>
      </c>
      <c r="G5437" s="80">
        <v>0</v>
      </c>
      <c r="H5437" s="128">
        <v>0.54054054054054057</v>
      </c>
      <c r="I5437" s="128">
        <v>0.78118609406952955</v>
      </c>
      <c r="J5437" s="80" t="s">
        <v>211</v>
      </c>
      <c r="K5437" s="80" t="s">
        <v>211</v>
      </c>
      <c r="L5437" s="128">
        <v>0</v>
      </c>
      <c r="M5437" s="81" t="s">
        <v>98</v>
      </c>
    </row>
    <row r="5438" spans="1:13" x14ac:dyDescent="0.25">
      <c r="A5438" s="127" t="s">
        <v>10211</v>
      </c>
      <c r="B5438" s="80" t="s">
        <v>6318</v>
      </c>
      <c r="C5438" s="128">
        <v>605</v>
      </c>
      <c r="D5438" s="128">
        <v>0</v>
      </c>
      <c r="E5438" s="80">
        <v>366</v>
      </c>
      <c r="F5438" s="128">
        <v>400</v>
      </c>
      <c r="G5438" s="80">
        <v>0</v>
      </c>
      <c r="H5438" s="128">
        <v>0.33333333333333331</v>
      </c>
      <c r="I5438" s="128">
        <v>0.70722433460076051</v>
      </c>
      <c r="J5438" s="80" t="s">
        <v>211</v>
      </c>
      <c r="K5438" s="80" t="s">
        <v>211</v>
      </c>
      <c r="L5438" s="128">
        <v>0</v>
      </c>
      <c r="M5438" s="81" t="s">
        <v>98</v>
      </c>
    </row>
    <row r="5439" spans="1:13" x14ac:dyDescent="0.25">
      <c r="A5439" s="127" t="s">
        <v>11357</v>
      </c>
      <c r="B5439" s="80" t="s">
        <v>11358</v>
      </c>
      <c r="C5439" s="128">
        <v>20</v>
      </c>
      <c r="D5439" s="128">
        <v>0</v>
      </c>
      <c r="E5439" s="80">
        <v>669</v>
      </c>
      <c r="F5439" s="128">
        <v>684</v>
      </c>
      <c r="G5439" s="80">
        <v>0</v>
      </c>
      <c r="H5439" s="128">
        <v>0.1</v>
      </c>
      <c r="I5439" s="128">
        <v>0</v>
      </c>
      <c r="J5439" s="80" t="s">
        <v>211</v>
      </c>
      <c r="K5439" s="80" t="s">
        <v>211</v>
      </c>
      <c r="L5439" s="128">
        <v>0</v>
      </c>
      <c r="M5439" s="81" t="s">
        <v>98</v>
      </c>
    </row>
    <row r="5440" spans="1:13" x14ac:dyDescent="0.25">
      <c r="A5440" s="127" t="s">
        <v>10213</v>
      </c>
      <c r="B5440" s="80" t="s">
        <v>6320</v>
      </c>
      <c r="C5440" s="128">
        <v>1220</v>
      </c>
      <c r="D5440" s="128">
        <v>0</v>
      </c>
      <c r="E5440" s="80">
        <v>337</v>
      </c>
      <c r="F5440" s="128">
        <v>397</v>
      </c>
      <c r="G5440" s="80">
        <v>0</v>
      </c>
      <c r="H5440" s="128">
        <v>0.61333333333333329</v>
      </c>
      <c r="I5440" s="128">
        <v>0.64991896272285254</v>
      </c>
      <c r="J5440" s="80" t="s">
        <v>211</v>
      </c>
      <c r="K5440" s="80" t="s">
        <v>211</v>
      </c>
      <c r="L5440" s="128">
        <v>0</v>
      </c>
      <c r="M5440" s="81" t="s">
        <v>98</v>
      </c>
    </row>
    <row r="5441" spans="1:13" x14ac:dyDescent="0.25">
      <c r="A5441" s="127" t="s">
        <v>10638</v>
      </c>
      <c r="B5441" s="80" t="s">
        <v>6732</v>
      </c>
      <c r="C5441" s="128">
        <v>206</v>
      </c>
      <c r="D5441" s="128">
        <v>0</v>
      </c>
      <c r="E5441" s="80">
        <v>660</v>
      </c>
      <c r="F5441" s="128">
        <v>683</v>
      </c>
      <c r="G5441" s="80">
        <v>0</v>
      </c>
      <c r="H5441" s="128">
        <v>0.51351351351351349</v>
      </c>
      <c r="I5441" s="128">
        <v>0.77226027397260277</v>
      </c>
      <c r="J5441" s="80" t="s">
        <v>211</v>
      </c>
      <c r="K5441" s="80" t="s">
        <v>211</v>
      </c>
      <c r="L5441" s="128">
        <v>0</v>
      </c>
      <c r="M5441" s="81" t="s">
        <v>98</v>
      </c>
    </row>
    <row r="5442" spans="1:13" x14ac:dyDescent="0.25">
      <c r="A5442" s="127" t="s">
        <v>10216</v>
      </c>
      <c r="B5442" s="80" t="s">
        <v>6581</v>
      </c>
      <c r="C5442" s="128">
        <v>557</v>
      </c>
      <c r="D5442" s="128">
        <v>0</v>
      </c>
      <c r="E5442" s="80">
        <v>465</v>
      </c>
      <c r="F5442" s="128">
        <v>510</v>
      </c>
      <c r="G5442" s="80">
        <v>0</v>
      </c>
      <c r="H5442" s="128">
        <v>0.19047619047619049</v>
      </c>
      <c r="I5442" s="128">
        <v>0.72640218878248974</v>
      </c>
      <c r="J5442" s="80" t="s">
        <v>211</v>
      </c>
      <c r="K5442" s="80" t="s">
        <v>211</v>
      </c>
      <c r="L5442" s="128">
        <v>0</v>
      </c>
      <c r="M5442" s="81" t="s">
        <v>98</v>
      </c>
    </row>
    <row r="5443" spans="1:13" x14ac:dyDescent="0.25">
      <c r="A5443" s="127" t="s">
        <v>10711</v>
      </c>
      <c r="B5443" s="80" t="s">
        <v>694</v>
      </c>
      <c r="C5443" s="128">
        <v>782</v>
      </c>
      <c r="D5443" s="128">
        <v>0</v>
      </c>
      <c r="E5443" s="80">
        <v>669</v>
      </c>
      <c r="F5443" s="128">
        <v>682</v>
      </c>
      <c r="G5443" s="80">
        <v>0</v>
      </c>
      <c r="H5443" s="128">
        <v>-0.05</v>
      </c>
      <c r="I5443" s="128">
        <v>0.7016861219195849</v>
      </c>
      <c r="J5443" s="80" t="s">
        <v>211</v>
      </c>
      <c r="K5443" s="80" t="s">
        <v>211</v>
      </c>
      <c r="L5443" s="128">
        <v>0</v>
      </c>
      <c r="M5443" s="81" t="s">
        <v>98</v>
      </c>
    </row>
    <row r="5444" spans="1:13" x14ac:dyDescent="0.25">
      <c r="A5444" s="127" t="s">
        <v>10217</v>
      </c>
      <c r="B5444" s="80" t="s">
        <v>6330</v>
      </c>
      <c r="C5444" s="128">
        <v>490</v>
      </c>
      <c r="D5444" s="128">
        <v>0</v>
      </c>
      <c r="E5444" s="80">
        <v>682</v>
      </c>
      <c r="F5444" s="128">
        <v>766</v>
      </c>
      <c r="G5444" s="80">
        <v>0</v>
      </c>
      <c r="H5444" s="128">
        <v>0.81034482758620685</v>
      </c>
      <c r="I5444" s="128">
        <v>0.68211920529801329</v>
      </c>
      <c r="J5444" s="80" t="s">
        <v>211</v>
      </c>
      <c r="K5444" s="80" t="s">
        <v>211</v>
      </c>
      <c r="L5444" s="128">
        <v>0</v>
      </c>
      <c r="M5444" s="81" t="s">
        <v>98</v>
      </c>
    </row>
    <row r="5445" spans="1:13" x14ac:dyDescent="0.25">
      <c r="A5445" s="127" t="s">
        <v>11331</v>
      </c>
      <c r="B5445" s="80" t="s">
        <v>11332</v>
      </c>
      <c r="C5445" s="128">
        <v>16</v>
      </c>
      <c r="D5445" s="128">
        <v>0</v>
      </c>
      <c r="E5445" s="80">
        <v>669</v>
      </c>
      <c r="F5445" s="128">
        <v>675</v>
      </c>
      <c r="G5445" s="80">
        <v>0</v>
      </c>
      <c r="H5445" s="128">
        <v>0.18181818181818185</v>
      </c>
      <c r="I5445" s="128">
        <v>0</v>
      </c>
      <c r="J5445" s="80" t="s">
        <v>211</v>
      </c>
      <c r="K5445" s="80" t="s">
        <v>211</v>
      </c>
      <c r="L5445" s="128">
        <v>0</v>
      </c>
      <c r="M5445" s="81" t="s">
        <v>98</v>
      </c>
    </row>
    <row r="5446" spans="1:13" x14ac:dyDescent="0.25">
      <c r="A5446" s="127" t="s">
        <v>10219</v>
      </c>
      <c r="B5446" s="80" t="s">
        <v>7003</v>
      </c>
      <c r="C5446" s="128">
        <v>797</v>
      </c>
      <c r="D5446" s="128">
        <v>0</v>
      </c>
      <c r="E5446" s="80">
        <v>412</v>
      </c>
      <c r="F5446" s="128">
        <v>476</v>
      </c>
      <c r="G5446" s="80">
        <v>0</v>
      </c>
      <c r="H5446" s="128">
        <v>0.6</v>
      </c>
      <c r="I5446" s="128">
        <v>0.71585365853658534</v>
      </c>
      <c r="J5446" s="80" t="s">
        <v>211</v>
      </c>
      <c r="K5446" s="80" t="s">
        <v>211</v>
      </c>
      <c r="L5446" s="128">
        <v>0</v>
      </c>
      <c r="M5446" s="81" t="s">
        <v>98</v>
      </c>
    </row>
    <row r="5447" spans="1:13" x14ac:dyDescent="0.25">
      <c r="A5447" s="127" t="s">
        <v>11329</v>
      </c>
      <c r="B5447" s="80" t="s">
        <v>11330</v>
      </c>
      <c r="C5447" s="128">
        <v>27</v>
      </c>
      <c r="D5447" s="128">
        <v>0</v>
      </c>
      <c r="E5447" s="80">
        <v>665</v>
      </c>
      <c r="F5447" s="128">
        <v>667</v>
      </c>
      <c r="G5447" s="80">
        <v>0</v>
      </c>
      <c r="H5447" s="128">
        <v>0.66666666666666663</v>
      </c>
      <c r="I5447" s="128">
        <v>0</v>
      </c>
      <c r="J5447" s="80" t="s">
        <v>211</v>
      </c>
      <c r="K5447" s="80" t="s">
        <v>211</v>
      </c>
      <c r="L5447" s="128">
        <v>0</v>
      </c>
      <c r="M5447" s="81" t="s">
        <v>98</v>
      </c>
    </row>
    <row r="5448" spans="1:13" x14ac:dyDescent="0.25">
      <c r="A5448" s="127" t="s">
        <v>10221</v>
      </c>
      <c r="B5448" s="80" t="s">
        <v>6997</v>
      </c>
      <c r="C5448" s="128">
        <v>772</v>
      </c>
      <c r="D5448" s="128">
        <v>0</v>
      </c>
      <c r="E5448" s="80">
        <v>423</v>
      </c>
      <c r="F5448" s="128">
        <v>506</v>
      </c>
      <c r="G5448" s="80">
        <v>0</v>
      </c>
      <c r="H5448" s="128">
        <v>0.82926829268292668</v>
      </c>
      <c r="I5448" s="128">
        <v>0.73193046660567251</v>
      </c>
      <c r="J5448" s="80" t="s">
        <v>211</v>
      </c>
      <c r="K5448" s="80" t="s">
        <v>211</v>
      </c>
      <c r="L5448" s="128">
        <v>0</v>
      </c>
      <c r="M5448" s="81" t="s">
        <v>98</v>
      </c>
    </row>
    <row r="5449" spans="1:13" x14ac:dyDescent="0.25">
      <c r="A5449" s="127" t="s">
        <v>11347</v>
      </c>
      <c r="B5449" s="80" t="s">
        <v>11348</v>
      </c>
      <c r="C5449" s="128">
        <v>23</v>
      </c>
      <c r="D5449" s="128">
        <v>0</v>
      </c>
      <c r="E5449" s="80">
        <v>653</v>
      </c>
      <c r="F5449" s="128">
        <v>657</v>
      </c>
      <c r="G5449" s="80">
        <v>0</v>
      </c>
      <c r="H5449" s="128">
        <v>0.2</v>
      </c>
      <c r="I5449" s="128">
        <v>0</v>
      </c>
      <c r="J5449" s="80" t="s">
        <v>211</v>
      </c>
      <c r="K5449" s="80" t="s">
        <v>211</v>
      </c>
      <c r="L5449" s="128">
        <v>0</v>
      </c>
      <c r="M5449" s="81" t="s">
        <v>98</v>
      </c>
    </row>
    <row r="5450" spans="1:13" x14ac:dyDescent="0.25">
      <c r="A5450" s="127" t="s">
        <v>10223</v>
      </c>
      <c r="B5450" s="80" t="s">
        <v>7007</v>
      </c>
      <c r="C5450" s="128">
        <v>1423</v>
      </c>
      <c r="D5450" s="128">
        <v>0</v>
      </c>
      <c r="E5450" s="80">
        <v>360</v>
      </c>
      <c r="F5450" s="128">
        <v>445</v>
      </c>
      <c r="G5450" s="80">
        <v>0</v>
      </c>
      <c r="H5450" s="128">
        <v>0.7678571428571429</v>
      </c>
      <c r="I5450" s="128">
        <v>0.68827160493827155</v>
      </c>
      <c r="J5450" s="80" t="s">
        <v>211</v>
      </c>
      <c r="K5450" s="80" t="s">
        <v>211</v>
      </c>
      <c r="L5450" s="128">
        <v>0</v>
      </c>
      <c r="M5450" s="81" t="s">
        <v>98</v>
      </c>
    </row>
    <row r="5451" spans="1:13" x14ac:dyDescent="0.25">
      <c r="A5451" s="127" t="s">
        <v>10222</v>
      </c>
      <c r="B5451" s="80" t="s">
        <v>713</v>
      </c>
      <c r="C5451" s="128">
        <v>932</v>
      </c>
      <c r="D5451" s="128">
        <v>0</v>
      </c>
      <c r="E5451" s="80">
        <v>628</v>
      </c>
      <c r="F5451" s="128">
        <v>654</v>
      </c>
      <c r="G5451" s="80">
        <v>0</v>
      </c>
      <c r="H5451" s="128">
        <v>0.5855855855855856</v>
      </c>
      <c r="I5451" s="128">
        <v>0.75153846153846149</v>
      </c>
      <c r="J5451" s="80" t="s">
        <v>211</v>
      </c>
      <c r="K5451" s="80" t="s">
        <v>211</v>
      </c>
      <c r="L5451" s="128">
        <v>0</v>
      </c>
      <c r="M5451" s="81" t="s">
        <v>98</v>
      </c>
    </row>
    <row r="5452" spans="1:13" x14ac:dyDescent="0.25">
      <c r="A5452" s="127" t="s">
        <v>10225</v>
      </c>
      <c r="B5452" s="80" t="s">
        <v>7020</v>
      </c>
      <c r="C5452" s="128">
        <v>1052</v>
      </c>
      <c r="D5452" s="128">
        <v>0</v>
      </c>
      <c r="E5452" s="80">
        <v>470</v>
      </c>
      <c r="F5452" s="128">
        <v>520</v>
      </c>
      <c r="G5452" s="80">
        <v>0</v>
      </c>
      <c r="H5452" s="128">
        <v>9.0909090909090912E-2</v>
      </c>
      <c r="I5452" s="128">
        <v>0.67434210526315785</v>
      </c>
      <c r="J5452" s="80" t="s">
        <v>211</v>
      </c>
      <c r="K5452" s="80" t="s">
        <v>211</v>
      </c>
      <c r="L5452" s="128">
        <v>0</v>
      </c>
      <c r="M5452" s="81" t="s">
        <v>98</v>
      </c>
    </row>
    <row r="5453" spans="1:13" x14ac:dyDescent="0.25">
      <c r="A5453" s="127" t="s">
        <v>10697</v>
      </c>
      <c r="B5453" s="80" t="s">
        <v>2914</v>
      </c>
      <c r="C5453" s="128">
        <v>465</v>
      </c>
      <c r="D5453" s="128">
        <v>0</v>
      </c>
      <c r="E5453" s="80">
        <v>584</v>
      </c>
      <c r="F5453" s="128">
        <v>653</v>
      </c>
      <c r="G5453" s="80">
        <v>0</v>
      </c>
      <c r="H5453" s="128">
        <v>0.58620689655172409</v>
      </c>
      <c r="I5453" s="128">
        <v>0.78698224852071008</v>
      </c>
      <c r="J5453" s="80" t="s">
        <v>211</v>
      </c>
      <c r="K5453" s="80" t="s">
        <v>211</v>
      </c>
      <c r="L5453" s="128">
        <v>0</v>
      </c>
      <c r="M5453" s="81" t="s">
        <v>98</v>
      </c>
    </row>
    <row r="5454" spans="1:13" x14ac:dyDescent="0.25">
      <c r="A5454" s="127" t="s">
        <v>10227</v>
      </c>
      <c r="B5454" s="80" t="s">
        <v>7024</v>
      </c>
      <c r="C5454" s="128">
        <v>1374</v>
      </c>
      <c r="D5454" s="128">
        <v>0</v>
      </c>
      <c r="E5454" s="80">
        <v>386</v>
      </c>
      <c r="F5454" s="128">
        <v>437</v>
      </c>
      <c r="G5454" s="80">
        <v>0</v>
      </c>
      <c r="H5454" s="128">
        <v>0.43859649122807015</v>
      </c>
      <c r="I5454" s="128">
        <v>0.69325735992402659</v>
      </c>
      <c r="J5454" s="80" t="s">
        <v>211</v>
      </c>
      <c r="K5454" s="80" t="s">
        <v>211</v>
      </c>
      <c r="L5454" s="128">
        <v>0</v>
      </c>
      <c r="M5454" s="81" t="s">
        <v>98</v>
      </c>
    </row>
    <row r="5455" spans="1:13" x14ac:dyDescent="0.25">
      <c r="A5455" s="127" t="s">
        <v>10492</v>
      </c>
      <c r="B5455" s="80" t="s">
        <v>442</v>
      </c>
      <c r="C5455" s="128">
        <v>799</v>
      </c>
      <c r="D5455" s="128">
        <v>0</v>
      </c>
      <c r="E5455" s="80">
        <v>632</v>
      </c>
      <c r="F5455" s="128">
        <v>643</v>
      </c>
      <c r="G5455" s="80">
        <v>0</v>
      </c>
      <c r="H5455" s="128">
        <v>0.66233766233766234</v>
      </c>
      <c r="I5455" s="128">
        <v>0.82425488180883877</v>
      </c>
      <c r="J5455" s="80" t="s">
        <v>211</v>
      </c>
      <c r="K5455" s="80" t="s">
        <v>211</v>
      </c>
      <c r="L5455" s="128">
        <v>0</v>
      </c>
      <c r="M5455" s="81" t="s">
        <v>98</v>
      </c>
    </row>
    <row r="5456" spans="1:13" x14ac:dyDescent="0.25">
      <c r="A5456" s="127" t="s">
        <v>10229</v>
      </c>
      <c r="B5456" s="80" t="s">
        <v>7028</v>
      </c>
      <c r="C5456" s="128">
        <v>1435</v>
      </c>
      <c r="D5456" s="128">
        <v>0</v>
      </c>
      <c r="E5456" s="80">
        <v>415</v>
      </c>
      <c r="F5456" s="128">
        <v>460</v>
      </c>
      <c r="G5456" s="80">
        <v>0</v>
      </c>
      <c r="H5456" s="128">
        <v>0.39534883720930231</v>
      </c>
      <c r="I5456" s="128">
        <v>0.68634064080944346</v>
      </c>
      <c r="J5456" s="80" t="s">
        <v>211</v>
      </c>
      <c r="K5456" s="80" t="s">
        <v>211</v>
      </c>
      <c r="L5456" s="128">
        <v>0</v>
      </c>
      <c r="M5456" s="81" t="s">
        <v>98</v>
      </c>
    </row>
    <row r="5457" spans="1:13" x14ac:dyDescent="0.25">
      <c r="A5457" s="127" t="s">
        <v>10443</v>
      </c>
      <c r="B5457" s="80" t="s">
        <v>481</v>
      </c>
      <c r="C5457" s="128">
        <v>912</v>
      </c>
      <c r="D5457" s="128">
        <v>0</v>
      </c>
      <c r="E5457" s="80">
        <v>622</v>
      </c>
      <c r="F5457" s="128">
        <v>636</v>
      </c>
      <c r="G5457" s="80">
        <v>0</v>
      </c>
      <c r="H5457" s="128">
        <v>0.43877551020408162</v>
      </c>
      <c r="I5457" s="128">
        <v>0.69676700111482726</v>
      </c>
      <c r="J5457" s="80" t="s">
        <v>211</v>
      </c>
      <c r="K5457" s="80" t="s">
        <v>211</v>
      </c>
      <c r="L5457" s="128">
        <v>0</v>
      </c>
      <c r="M5457" s="81" t="s">
        <v>98</v>
      </c>
    </row>
    <row r="5458" spans="1:13" x14ac:dyDescent="0.25">
      <c r="A5458" s="127" t="s">
        <v>10231</v>
      </c>
      <c r="B5458" s="80" t="s">
        <v>7033</v>
      </c>
      <c r="C5458" s="128">
        <v>933</v>
      </c>
      <c r="D5458" s="128">
        <v>0</v>
      </c>
      <c r="E5458" s="80">
        <v>352</v>
      </c>
      <c r="F5458" s="128">
        <v>487</v>
      </c>
      <c r="G5458" s="80">
        <v>0</v>
      </c>
      <c r="H5458" s="128">
        <v>0.375</v>
      </c>
      <c r="I5458" s="128">
        <v>0.68011811023622049</v>
      </c>
      <c r="J5458" s="80" t="s">
        <v>211</v>
      </c>
      <c r="K5458" s="80" t="s">
        <v>211</v>
      </c>
      <c r="L5458" s="128">
        <v>0</v>
      </c>
      <c r="M5458" s="81" t="s">
        <v>98</v>
      </c>
    </row>
    <row r="5459" spans="1:13" x14ac:dyDescent="0.25">
      <c r="A5459" s="127" t="s">
        <v>10700</v>
      </c>
      <c r="B5459" s="80" t="s">
        <v>9872</v>
      </c>
      <c r="C5459" s="128">
        <v>858</v>
      </c>
      <c r="D5459" s="128">
        <v>0</v>
      </c>
      <c r="E5459" s="80">
        <v>586</v>
      </c>
      <c r="F5459" s="128">
        <v>635</v>
      </c>
      <c r="G5459" s="80">
        <v>0</v>
      </c>
      <c r="H5459" s="128">
        <v>0.76744186046511631</v>
      </c>
      <c r="I5459" s="128">
        <v>0.74703087885985764</v>
      </c>
      <c r="J5459" s="80" t="s">
        <v>211</v>
      </c>
      <c r="K5459" s="80" t="s">
        <v>211</v>
      </c>
      <c r="L5459" s="128">
        <v>0</v>
      </c>
      <c r="M5459" s="81" t="s">
        <v>98</v>
      </c>
    </row>
    <row r="5460" spans="1:13" x14ac:dyDescent="0.25">
      <c r="A5460" s="127" t="s">
        <v>10233</v>
      </c>
      <c r="B5460" s="80" t="s">
        <v>7036</v>
      </c>
      <c r="C5460" s="128">
        <v>355</v>
      </c>
      <c r="D5460" s="128">
        <v>0</v>
      </c>
      <c r="E5460" s="80">
        <v>424</v>
      </c>
      <c r="F5460" s="128">
        <v>457</v>
      </c>
      <c r="G5460" s="80">
        <v>0</v>
      </c>
      <c r="H5460" s="128">
        <v>0.75</v>
      </c>
      <c r="I5460" s="128">
        <v>0.72963604852686303</v>
      </c>
      <c r="J5460" s="80" t="s">
        <v>211</v>
      </c>
      <c r="K5460" s="80" t="s">
        <v>211</v>
      </c>
      <c r="L5460" s="128">
        <v>0</v>
      </c>
      <c r="M5460" s="81" t="s">
        <v>98</v>
      </c>
    </row>
    <row r="5461" spans="1:13" x14ac:dyDescent="0.25">
      <c r="A5461" s="127" t="s">
        <v>10228</v>
      </c>
      <c r="B5461" s="80" t="s">
        <v>5176</v>
      </c>
      <c r="C5461" s="128">
        <v>891</v>
      </c>
      <c r="D5461" s="128">
        <v>0</v>
      </c>
      <c r="E5461" s="80">
        <v>579</v>
      </c>
      <c r="F5461" s="128">
        <v>630</v>
      </c>
      <c r="G5461" s="80">
        <v>0</v>
      </c>
      <c r="H5461" s="128">
        <v>0.6470588235294118</v>
      </c>
      <c r="I5461" s="128">
        <v>0.6920031670625495</v>
      </c>
      <c r="J5461" s="80" t="s">
        <v>211</v>
      </c>
      <c r="K5461" s="80" t="s">
        <v>211</v>
      </c>
      <c r="L5461" s="128">
        <v>0</v>
      </c>
      <c r="M5461" s="81" t="s">
        <v>98</v>
      </c>
    </row>
    <row r="5462" spans="1:13" x14ac:dyDescent="0.25">
      <c r="A5462" s="127" t="s">
        <v>10234</v>
      </c>
      <c r="B5462" s="80" t="s">
        <v>7040</v>
      </c>
      <c r="C5462" s="128">
        <v>730</v>
      </c>
      <c r="D5462" s="128">
        <v>0</v>
      </c>
      <c r="E5462" s="80">
        <v>465</v>
      </c>
      <c r="F5462" s="128">
        <v>537</v>
      </c>
      <c r="G5462" s="80">
        <v>0</v>
      </c>
      <c r="H5462" s="128">
        <v>0.52830188679245282</v>
      </c>
      <c r="I5462" s="128">
        <v>0.68103448275862066</v>
      </c>
      <c r="J5462" s="80" t="s">
        <v>211</v>
      </c>
      <c r="K5462" s="80" t="s">
        <v>211</v>
      </c>
      <c r="L5462" s="128">
        <v>0</v>
      </c>
      <c r="M5462" s="81" t="s">
        <v>98</v>
      </c>
    </row>
    <row r="5463" spans="1:13" x14ac:dyDescent="0.25">
      <c r="A5463" s="127" t="s">
        <v>10450</v>
      </c>
      <c r="B5463" s="80" t="s">
        <v>412</v>
      </c>
      <c r="C5463" s="128">
        <v>1234</v>
      </c>
      <c r="D5463" s="128">
        <v>0</v>
      </c>
      <c r="E5463" s="80">
        <v>604</v>
      </c>
      <c r="F5463" s="128">
        <v>629</v>
      </c>
      <c r="G5463" s="80">
        <v>0</v>
      </c>
      <c r="H5463" s="128">
        <v>0.58399999999999996</v>
      </c>
      <c r="I5463" s="128">
        <v>0.75859312549960034</v>
      </c>
      <c r="J5463" s="80" t="s">
        <v>211</v>
      </c>
      <c r="K5463" s="80" t="s">
        <v>211</v>
      </c>
      <c r="L5463" s="128">
        <v>0</v>
      </c>
      <c r="M5463" s="81" t="s">
        <v>98</v>
      </c>
    </row>
    <row r="5464" spans="1:13" x14ac:dyDescent="0.25">
      <c r="A5464" s="127" t="s">
        <v>10236</v>
      </c>
      <c r="B5464" s="80" t="s">
        <v>8313</v>
      </c>
      <c r="C5464" s="128">
        <v>1512</v>
      </c>
      <c r="D5464" s="128">
        <v>0</v>
      </c>
      <c r="E5464" s="80">
        <v>295</v>
      </c>
      <c r="F5464" s="128">
        <v>424</v>
      </c>
      <c r="G5464" s="80">
        <v>0</v>
      </c>
      <c r="H5464" s="128">
        <v>0.8</v>
      </c>
      <c r="I5464" s="128">
        <v>0.71638655462184875</v>
      </c>
      <c r="J5464" s="80" t="s">
        <v>211</v>
      </c>
      <c r="K5464" s="80" t="s">
        <v>211</v>
      </c>
      <c r="L5464" s="128">
        <v>0</v>
      </c>
      <c r="M5464" s="81" t="s">
        <v>98</v>
      </c>
    </row>
    <row r="5465" spans="1:13" x14ac:dyDescent="0.25">
      <c r="A5465" s="127" t="s">
        <v>10591</v>
      </c>
      <c r="B5465" s="80" t="s">
        <v>3650</v>
      </c>
      <c r="C5465" s="128">
        <v>817</v>
      </c>
      <c r="D5465" s="128">
        <v>0</v>
      </c>
      <c r="E5465" s="80">
        <v>617</v>
      </c>
      <c r="F5465" s="128">
        <v>629</v>
      </c>
      <c r="G5465" s="80">
        <v>0</v>
      </c>
      <c r="H5465" s="128">
        <v>0.75294117647058811</v>
      </c>
      <c r="I5465" s="128">
        <v>0.81146744412050531</v>
      </c>
      <c r="J5465" s="80" t="s">
        <v>211</v>
      </c>
      <c r="K5465" s="80" t="s">
        <v>211</v>
      </c>
      <c r="L5465" s="128">
        <v>0</v>
      </c>
      <c r="M5465" s="81" t="s">
        <v>98</v>
      </c>
    </row>
    <row r="5466" spans="1:13" x14ac:dyDescent="0.25">
      <c r="A5466" s="127" t="s">
        <v>10238</v>
      </c>
      <c r="B5466" s="80" t="s">
        <v>8315</v>
      </c>
      <c r="C5466" s="128">
        <v>957</v>
      </c>
      <c r="D5466" s="128">
        <v>0</v>
      </c>
      <c r="E5466" s="80">
        <v>425</v>
      </c>
      <c r="F5466" s="128">
        <v>470</v>
      </c>
      <c r="G5466" s="80">
        <v>0</v>
      </c>
      <c r="H5466" s="128">
        <v>0.27500000000000002</v>
      </c>
      <c r="I5466" s="128">
        <v>0.68992248062015504</v>
      </c>
      <c r="J5466" s="80" t="s">
        <v>211</v>
      </c>
      <c r="K5466" s="80" t="s">
        <v>211</v>
      </c>
      <c r="L5466" s="128">
        <v>0</v>
      </c>
      <c r="M5466" s="81" t="s">
        <v>98</v>
      </c>
    </row>
    <row r="5467" spans="1:13" x14ac:dyDescent="0.25">
      <c r="A5467" s="127" t="s">
        <v>10403</v>
      </c>
      <c r="B5467" s="80" t="s">
        <v>3205</v>
      </c>
      <c r="C5467" s="128">
        <v>1182</v>
      </c>
      <c r="D5467" s="128">
        <v>0</v>
      </c>
      <c r="E5467" s="80">
        <v>590</v>
      </c>
      <c r="F5467" s="128">
        <v>629</v>
      </c>
      <c r="G5467" s="80">
        <v>0</v>
      </c>
      <c r="H5467" s="128">
        <v>0.29473684210526313</v>
      </c>
      <c r="I5467" s="128">
        <v>0.71199999999999997</v>
      </c>
      <c r="J5467" s="80" t="s">
        <v>211</v>
      </c>
      <c r="K5467" s="80" t="s">
        <v>211</v>
      </c>
      <c r="L5467" s="128">
        <v>0</v>
      </c>
      <c r="M5467" s="81" t="s">
        <v>98</v>
      </c>
    </row>
    <row r="5468" spans="1:13" x14ac:dyDescent="0.25">
      <c r="A5468" s="127" t="s">
        <v>10239</v>
      </c>
      <c r="B5468" s="80" t="s">
        <v>8615</v>
      </c>
      <c r="C5468" s="128">
        <v>1028</v>
      </c>
      <c r="D5468" s="128">
        <v>0</v>
      </c>
      <c r="E5468" s="80">
        <v>485</v>
      </c>
      <c r="F5468" s="128">
        <v>573</v>
      </c>
      <c r="G5468" s="80">
        <v>0</v>
      </c>
      <c r="H5468" s="128">
        <v>0.77049180327868849</v>
      </c>
      <c r="I5468" s="128">
        <v>0.71250000000000002</v>
      </c>
      <c r="J5468" s="80" t="s">
        <v>211</v>
      </c>
      <c r="K5468" s="80" t="s">
        <v>211</v>
      </c>
      <c r="L5468" s="128">
        <v>0</v>
      </c>
      <c r="M5468" s="81" t="s">
        <v>98</v>
      </c>
    </row>
    <row r="5469" spans="1:13" x14ac:dyDescent="0.25">
      <c r="A5469" s="127" t="s">
        <v>10605</v>
      </c>
      <c r="B5469" s="80" t="s">
        <v>3507</v>
      </c>
      <c r="C5469" s="128">
        <v>662</v>
      </c>
      <c r="D5469" s="128">
        <v>0</v>
      </c>
      <c r="E5469" s="80">
        <v>574</v>
      </c>
      <c r="F5469" s="128">
        <v>628</v>
      </c>
      <c r="G5469" s="80">
        <v>0</v>
      </c>
      <c r="H5469" s="128">
        <v>0.47619047619047616</v>
      </c>
      <c r="I5469" s="128">
        <v>0.80338541666666652</v>
      </c>
      <c r="J5469" s="80" t="s">
        <v>211</v>
      </c>
      <c r="K5469" s="80" t="s">
        <v>211</v>
      </c>
      <c r="L5469" s="128">
        <v>0</v>
      </c>
      <c r="M5469" s="81" t="s">
        <v>98</v>
      </c>
    </row>
    <row r="5470" spans="1:13" x14ac:dyDescent="0.25">
      <c r="A5470" s="127" t="s">
        <v>10241</v>
      </c>
      <c r="B5470" s="80" t="s">
        <v>8317</v>
      </c>
      <c r="C5470" s="128">
        <v>633</v>
      </c>
      <c r="D5470" s="128">
        <v>0</v>
      </c>
      <c r="E5470" s="80">
        <v>472</v>
      </c>
      <c r="F5470" s="128">
        <v>544</v>
      </c>
      <c r="G5470" s="80">
        <v>0</v>
      </c>
      <c r="H5470" s="128">
        <v>0.61764705882352944</v>
      </c>
      <c r="I5470" s="128">
        <v>0.6755050505050505</v>
      </c>
      <c r="J5470" s="80" t="s">
        <v>211</v>
      </c>
      <c r="K5470" s="80" t="s">
        <v>211</v>
      </c>
      <c r="L5470" s="128">
        <v>0</v>
      </c>
      <c r="M5470" s="81" t="s">
        <v>98</v>
      </c>
    </row>
    <row r="5471" spans="1:13" x14ac:dyDescent="0.25">
      <c r="A5471" s="127" t="s">
        <v>10726</v>
      </c>
      <c r="B5471" s="80" t="s">
        <v>3055</v>
      </c>
      <c r="C5471" s="128">
        <v>284</v>
      </c>
      <c r="D5471" s="128">
        <v>0</v>
      </c>
      <c r="E5471" s="80">
        <v>592</v>
      </c>
      <c r="F5471" s="128">
        <v>627</v>
      </c>
      <c r="G5471" s="80">
        <v>0</v>
      </c>
      <c r="H5471" s="128">
        <v>0.25</v>
      </c>
      <c r="I5471" s="128">
        <v>0.38528138528138528</v>
      </c>
      <c r="J5471" s="80" t="s">
        <v>211</v>
      </c>
      <c r="K5471" s="80" t="s">
        <v>211</v>
      </c>
      <c r="L5471" s="128">
        <v>0</v>
      </c>
      <c r="M5471" s="81" t="s">
        <v>98</v>
      </c>
    </row>
    <row r="5472" spans="1:13" x14ac:dyDescent="0.25">
      <c r="A5472" s="127" t="s">
        <v>10243</v>
      </c>
      <c r="B5472" s="80" t="s">
        <v>8319</v>
      </c>
      <c r="C5472" s="128">
        <v>1122</v>
      </c>
      <c r="D5472" s="128">
        <v>0</v>
      </c>
      <c r="E5472" s="80">
        <v>468</v>
      </c>
      <c r="F5472" s="128">
        <v>553</v>
      </c>
      <c r="G5472" s="80">
        <v>0</v>
      </c>
      <c r="H5472" s="128">
        <v>0.73469387755102045</v>
      </c>
      <c r="I5472" s="128">
        <v>0.6840796019900498</v>
      </c>
      <c r="J5472" s="80" t="s">
        <v>211</v>
      </c>
      <c r="K5472" s="80" t="s">
        <v>211</v>
      </c>
      <c r="L5472" s="128">
        <v>0</v>
      </c>
      <c r="M5472" s="81" t="s">
        <v>98</v>
      </c>
    </row>
    <row r="5473" spans="1:13" x14ac:dyDescent="0.25">
      <c r="A5473" s="127" t="s">
        <v>11345</v>
      </c>
      <c r="B5473" s="80" t="s">
        <v>11346</v>
      </c>
      <c r="C5473" s="128">
        <v>31</v>
      </c>
      <c r="D5473" s="128">
        <v>0</v>
      </c>
      <c r="E5473" s="80">
        <v>615</v>
      </c>
      <c r="F5473" s="128">
        <v>627</v>
      </c>
      <c r="G5473" s="80">
        <v>0</v>
      </c>
      <c r="H5473" s="128">
        <v>0.9</v>
      </c>
      <c r="I5473" s="128">
        <v>0</v>
      </c>
      <c r="J5473" s="80" t="s">
        <v>211</v>
      </c>
      <c r="K5473" s="80" t="s">
        <v>211</v>
      </c>
      <c r="L5473" s="128">
        <v>0</v>
      </c>
      <c r="M5473" s="81" t="s">
        <v>98</v>
      </c>
    </row>
    <row r="5474" spans="1:13" x14ac:dyDescent="0.25">
      <c r="A5474" s="127" t="s">
        <v>10245</v>
      </c>
      <c r="B5474" s="80" t="s">
        <v>8321</v>
      </c>
      <c r="C5474" s="128">
        <v>966</v>
      </c>
      <c r="D5474" s="128">
        <v>0</v>
      </c>
      <c r="E5474" s="80">
        <v>570</v>
      </c>
      <c r="F5474" s="128">
        <v>676</v>
      </c>
      <c r="G5474" s="80">
        <v>0</v>
      </c>
      <c r="H5474" s="128">
        <v>0.84444444444444444</v>
      </c>
      <c r="I5474" s="128">
        <v>0.68676867686768672</v>
      </c>
      <c r="J5474" s="80" t="s">
        <v>211</v>
      </c>
      <c r="K5474" s="80" t="s">
        <v>211</v>
      </c>
      <c r="L5474" s="128">
        <v>0</v>
      </c>
      <c r="M5474" s="81" t="s">
        <v>98</v>
      </c>
    </row>
    <row r="5475" spans="1:13" x14ac:dyDescent="0.25">
      <c r="A5475" s="127" t="s">
        <v>10669</v>
      </c>
      <c r="B5475" s="80" t="s">
        <v>5191</v>
      </c>
      <c r="C5475" s="128">
        <v>370</v>
      </c>
      <c r="D5475" s="128">
        <v>0</v>
      </c>
      <c r="E5475" s="80">
        <v>611</v>
      </c>
      <c r="F5475" s="128">
        <v>626</v>
      </c>
      <c r="G5475" s="80">
        <v>0</v>
      </c>
      <c r="H5475" s="128">
        <v>0.12</v>
      </c>
      <c r="I5475" s="128">
        <v>0.74153846153846159</v>
      </c>
      <c r="J5475" s="80" t="s">
        <v>211</v>
      </c>
      <c r="K5475" s="80" t="s">
        <v>211</v>
      </c>
      <c r="L5475" s="128">
        <v>0</v>
      </c>
      <c r="M5475" s="81" t="s">
        <v>98</v>
      </c>
    </row>
    <row r="5476" spans="1:13" x14ac:dyDescent="0.25">
      <c r="A5476" s="127" t="s">
        <v>10247</v>
      </c>
      <c r="B5476" s="80" t="s">
        <v>8329</v>
      </c>
      <c r="C5476" s="128">
        <v>1046</v>
      </c>
      <c r="D5476" s="128">
        <v>0</v>
      </c>
      <c r="E5476" s="80">
        <v>427</v>
      </c>
      <c r="F5476" s="128">
        <v>504</v>
      </c>
      <c r="G5476" s="80">
        <v>0</v>
      </c>
      <c r="H5476" s="128">
        <v>0.67105263157894735</v>
      </c>
      <c r="I5476" s="128">
        <v>0.6901408450704225</v>
      </c>
      <c r="J5476" s="80" t="s">
        <v>211</v>
      </c>
      <c r="K5476" s="80" t="s">
        <v>211</v>
      </c>
      <c r="L5476" s="128">
        <v>0</v>
      </c>
      <c r="M5476" s="81" t="s">
        <v>98</v>
      </c>
    </row>
    <row r="5477" spans="1:13" x14ac:dyDescent="0.25">
      <c r="A5477" s="127" t="s">
        <v>10248</v>
      </c>
      <c r="B5477" s="80" t="s">
        <v>8331</v>
      </c>
      <c r="C5477" s="128">
        <v>1359</v>
      </c>
      <c r="D5477" s="128">
        <v>0</v>
      </c>
      <c r="E5477" s="80">
        <v>329</v>
      </c>
      <c r="F5477" s="128">
        <v>429</v>
      </c>
      <c r="G5477" s="80">
        <v>0</v>
      </c>
      <c r="H5477" s="128">
        <v>0.69696969696969702</v>
      </c>
      <c r="I5477" s="128">
        <v>0.73120300751879697</v>
      </c>
      <c r="J5477" s="80" t="s">
        <v>211</v>
      </c>
      <c r="K5477" s="80" t="s">
        <v>211</v>
      </c>
      <c r="L5477" s="128">
        <v>0</v>
      </c>
      <c r="M5477" s="81" t="s">
        <v>98</v>
      </c>
    </row>
    <row r="5478" spans="1:13" x14ac:dyDescent="0.25">
      <c r="A5478" s="127" t="s">
        <v>10253</v>
      </c>
      <c r="B5478" s="80" t="s">
        <v>6445</v>
      </c>
      <c r="C5478" s="128">
        <v>974</v>
      </c>
      <c r="D5478" s="128">
        <v>0</v>
      </c>
      <c r="E5478" s="80">
        <v>599</v>
      </c>
      <c r="F5478" s="128">
        <v>622</v>
      </c>
      <c r="G5478" s="80">
        <v>0</v>
      </c>
      <c r="H5478" s="128">
        <v>0.51515151515151514</v>
      </c>
      <c r="I5478" s="128">
        <v>0.79249011857707508</v>
      </c>
      <c r="J5478" s="80" t="s">
        <v>211</v>
      </c>
      <c r="K5478" s="80" t="s">
        <v>211</v>
      </c>
      <c r="L5478" s="128">
        <v>0</v>
      </c>
      <c r="M5478" s="81" t="s">
        <v>98</v>
      </c>
    </row>
    <row r="5479" spans="1:13" x14ac:dyDescent="0.25">
      <c r="A5479" s="127" t="s">
        <v>10250</v>
      </c>
      <c r="B5479" s="80" t="s">
        <v>8333</v>
      </c>
      <c r="C5479" s="128">
        <v>657</v>
      </c>
      <c r="D5479" s="128">
        <v>0</v>
      </c>
      <c r="E5479" s="80">
        <v>473</v>
      </c>
      <c r="F5479" s="128">
        <v>522</v>
      </c>
      <c r="G5479" s="80">
        <v>0</v>
      </c>
      <c r="H5479" s="128">
        <v>0.33333333333333331</v>
      </c>
      <c r="I5479" s="128">
        <v>0.717741935483871</v>
      </c>
      <c r="J5479" s="80" t="s">
        <v>211</v>
      </c>
      <c r="K5479" s="80" t="s">
        <v>211</v>
      </c>
      <c r="L5479" s="128">
        <v>0</v>
      </c>
      <c r="M5479" s="81" t="s">
        <v>98</v>
      </c>
    </row>
    <row r="5480" spans="1:13" x14ac:dyDescent="0.25">
      <c r="A5480" s="127" t="s">
        <v>10636</v>
      </c>
      <c r="B5480" s="80" t="s">
        <v>6899</v>
      </c>
      <c r="C5480" s="128">
        <v>845</v>
      </c>
      <c r="D5480" s="128">
        <v>0</v>
      </c>
      <c r="E5480" s="80">
        <v>585</v>
      </c>
      <c r="F5480" s="128">
        <v>620</v>
      </c>
      <c r="G5480" s="80">
        <v>0</v>
      </c>
      <c r="H5480" s="128">
        <v>0.60606060606060608</v>
      </c>
      <c r="I5480" s="128">
        <v>0.80343716433942003</v>
      </c>
      <c r="J5480" s="80" t="s">
        <v>211</v>
      </c>
      <c r="K5480" s="80" t="s">
        <v>211</v>
      </c>
      <c r="L5480" s="128">
        <v>0</v>
      </c>
      <c r="M5480" s="81" t="s">
        <v>98</v>
      </c>
    </row>
    <row r="5481" spans="1:13" x14ac:dyDescent="0.25">
      <c r="A5481" s="127" t="s">
        <v>10252</v>
      </c>
      <c r="B5481" s="80" t="s">
        <v>8341</v>
      </c>
      <c r="C5481" s="128">
        <v>1488</v>
      </c>
      <c r="D5481" s="128">
        <v>0</v>
      </c>
      <c r="E5481" s="80">
        <v>349</v>
      </c>
      <c r="F5481" s="128">
        <v>386</v>
      </c>
      <c r="G5481" s="80">
        <v>0</v>
      </c>
      <c r="H5481" s="128">
        <v>0.29545454545454547</v>
      </c>
      <c r="I5481" s="128">
        <v>0.61780821917808215</v>
      </c>
      <c r="J5481" s="80" t="s">
        <v>211</v>
      </c>
      <c r="K5481" s="80" t="s">
        <v>211</v>
      </c>
      <c r="L5481" s="128">
        <v>0</v>
      </c>
      <c r="M5481" s="81" t="s">
        <v>98</v>
      </c>
    </row>
    <row r="5482" spans="1:13" x14ac:dyDescent="0.25">
      <c r="A5482" s="127" t="s">
        <v>10469</v>
      </c>
      <c r="B5482" s="80" t="s">
        <v>3974</v>
      </c>
      <c r="C5482" s="128">
        <v>1017</v>
      </c>
      <c r="D5482" s="128">
        <v>0</v>
      </c>
      <c r="E5482" s="80">
        <v>562</v>
      </c>
      <c r="F5482" s="128">
        <v>615</v>
      </c>
      <c r="G5482" s="80">
        <v>0</v>
      </c>
      <c r="H5482" s="128">
        <v>0.6179775280898876</v>
      </c>
      <c r="I5482" s="128">
        <v>0.80710250201775613</v>
      </c>
      <c r="J5482" s="80" t="s">
        <v>211</v>
      </c>
      <c r="K5482" s="80" t="s">
        <v>211</v>
      </c>
      <c r="L5482" s="128">
        <v>0</v>
      </c>
      <c r="M5482" s="81" t="s">
        <v>98</v>
      </c>
    </row>
    <row r="5483" spans="1:13" x14ac:dyDescent="0.25">
      <c r="A5483" s="127" t="s">
        <v>10254</v>
      </c>
      <c r="B5483" s="80" t="s">
        <v>8345</v>
      </c>
      <c r="C5483" s="128">
        <v>1445</v>
      </c>
      <c r="D5483" s="128">
        <v>0</v>
      </c>
      <c r="E5483" s="80">
        <v>301</v>
      </c>
      <c r="F5483" s="128">
        <v>349</v>
      </c>
      <c r="G5483" s="80">
        <v>0</v>
      </c>
      <c r="H5483" s="128">
        <v>0.31707317073170732</v>
      </c>
      <c r="I5483" s="128">
        <v>0.71245733788395904</v>
      </c>
      <c r="J5483" s="80" t="s">
        <v>211</v>
      </c>
      <c r="K5483" s="80" t="s">
        <v>211</v>
      </c>
      <c r="L5483" s="128">
        <v>0</v>
      </c>
      <c r="M5483" s="81" t="s">
        <v>98</v>
      </c>
    </row>
    <row r="5484" spans="1:13" x14ac:dyDescent="0.25">
      <c r="A5484" s="127" t="s">
        <v>10457</v>
      </c>
      <c r="B5484" s="80" t="s">
        <v>362</v>
      </c>
      <c r="C5484" s="128">
        <v>1096</v>
      </c>
      <c r="D5484" s="128">
        <v>0</v>
      </c>
      <c r="E5484" s="80">
        <v>592</v>
      </c>
      <c r="F5484" s="128">
        <v>611</v>
      </c>
      <c r="G5484" s="80">
        <v>0</v>
      </c>
      <c r="H5484" s="128">
        <v>0.44</v>
      </c>
      <c r="I5484" s="128">
        <v>0.80168776371308015</v>
      </c>
      <c r="J5484" s="80" t="s">
        <v>211</v>
      </c>
      <c r="K5484" s="80" t="s">
        <v>211</v>
      </c>
      <c r="L5484" s="128">
        <v>0</v>
      </c>
      <c r="M5484" s="81" t="s">
        <v>98</v>
      </c>
    </row>
    <row r="5485" spans="1:13" x14ac:dyDescent="0.25">
      <c r="A5485" s="127" t="s">
        <v>10678</v>
      </c>
      <c r="B5485" s="80" t="s">
        <v>3975</v>
      </c>
      <c r="C5485" s="128">
        <v>1058</v>
      </c>
      <c r="D5485" s="128">
        <v>0</v>
      </c>
      <c r="E5485" s="80">
        <v>562</v>
      </c>
      <c r="F5485" s="128">
        <v>608</v>
      </c>
      <c r="G5485" s="80">
        <v>0</v>
      </c>
      <c r="H5485" s="128">
        <v>0.7272727272727274</v>
      </c>
      <c r="I5485" s="128">
        <v>0.76842105263157889</v>
      </c>
      <c r="J5485" s="80" t="s">
        <v>211</v>
      </c>
      <c r="K5485" s="80" t="s">
        <v>211</v>
      </c>
      <c r="L5485" s="128">
        <v>0</v>
      </c>
      <c r="M5485" s="81" t="s">
        <v>98</v>
      </c>
    </row>
    <row r="5486" spans="1:13" x14ac:dyDescent="0.25">
      <c r="A5486" s="127" t="s">
        <v>10710</v>
      </c>
      <c r="B5486" s="80" t="s">
        <v>3520</v>
      </c>
      <c r="C5486" s="128">
        <v>1300</v>
      </c>
      <c r="D5486" s="128">
        <v>0</v>
      </c>
      <c r="E5486" s="80">
        <v>582</v>
      </c>
      <c r="F5486" s="128">
        <v>605</v>
      </c>
      <c r="G5486" s="80">
        <v>0</v>
      </c>
      <c r="H5486" s="128">
        <v>0.49</v>
      </c>
      <c r="I5486" s="128">
        <v>0.78581871345029253</v>
      </c>
      <c r="J5486" s="80" t="s">
        <v>211</v>
      </c>
      <c r="K5486" s="80" t="s">
        <v>211</v>
      </c>
      <c r="L5486" s="128">
        <v>0</v>
      </c>
      <c r="M5486" s="81" t="s">
        <v>98</v>
      </c>
    </row>
    <row r="5487" spans="1:13" x14ac:dyDescent="0.25">
      <c r="A5487" s="127" t="s">
        <v>10333</v>
      </c>
      <c r="B5487" s="80" t="s">
        <v>530</v>
      </c>
      <c r="C5487" s="128">
        <v>1377</v>
      </c>
      <c r="D5487" s="128">
        <v>0</v>
      </c>
      <c r="E5487" s="80">
        <v>569</v>
      </c>
      <c r="F5487" s="128">
        <v>602</v>
      </c>
      <c r="G5487" s="80">
        <v>0</v>
      </c>
      <c r="H5487" s="128">
        <v>0.55652173913043479</v>
      </c>
      <c r="I5487" s="128">
        <v>0.80630961115187083</v>
      </c>
      <c r="J5487" s="80" t="s">
        <v>211</v>
      </c>
      <c r="K5487" s="80" t="s">
        <v>211</v>
      </c>
      <c r="L5487" s="128">
        <v>0</v>
      </c>
      <c r="M5487" s="81" t="s">
        <v>98</v>
      </c>
    </row>
    <row r="5488" spans="1:13" x14ac:dyDescent="0.25">
      <c r="A5488" s="127" t="s">
        <v>10694</v>
      </c>
      <c r="B5488" s="80" t="s">
        <v>4040</v>
      </c>
      <c r="C5488" s="128">
        <v>1040</v>
      </c>
      <c r="D5488" s="128">
        <v>0</v>
      </c>
      <c r="E5488" s="80">
        <v>556</v>
      </c>
      <c r="F5488" s="128">
        <v>601</v>
      </c>
      <c r="G5488" s="80">
        <v>0</v>
      </c>
      <c r="H5488" s="128">
        <v>0.2978723404255319</v>
      </c>
      <c r="I5488" s="128">
        <v>0.76546391752577314</v>
      </c>
      <c r="J5488" s="80" t="s">
        <v>211</v>
      </c>
      <c r="K5488" s="80" t="s">
        <v>211</v>
      </c>
      <c r="L5488" s="128">
        <v>0</v>
      </c>
      <c r="M5488" s="81" t="s">
        <v>98</v>
      </c>
    </row>
    <row r="5489" spans="1:13" x14ac:dyDescent="0.25">
      <c r="A5489" s="127" t="s">
        <v>10654</v>
      </c>
      <c r="B5489" s="80" t="s">
        <v>741</v>
      </c>
      <c r="C5489" s="128">
        <v>850</v>
      </c>
      <c r="D5489" s="128">
        <v>0</v>
      </c>
      <c r="E5489" s="80">
        <v>556</v>
      </c>
      <c r="F5489" s="128">
        <v>597</v>
      </c>
      <c r="G5489" s="80">
        <v>0</v>
      </c>
      <c r="H5489" s="128">
        <v>0.125</v>
      </c>
      <c r="I5489" s="128">
        <v>0.55006337135614702</v>
      </c>
      <c r="J5489" s="80" t="s">
        <v>211</v>
      </c>
      <c r="K5489" s="80" t="s">
        <v>211</v>
      </c>
      <c r="L5489" s="128">
        <v>0</v>
      </c>
      <c r="M5489" s="81" t="s">
        <v>98</v>
      </c>
    </row>
    <row r="5490" spans="1:13" x14ac:dyDescent="0.25">
      <c r="A5490" s="127" t="s">
        <v>10361</v>
      </c>
      <c r="B5490" s="80" t="s">
        <v>621</v>
      </c>
      <c r="C5490" s="128">
        <v>1358</v>
      </c>
      <c r="D5490" s="128">
        <v>0</v>
      </c>
      <c r="E5490" s="80">
        <v>560</v>
      </c>
      <c r="F5490" s="128">
        <v>590</v>
      </c>
      <c r="G5490" s="80">
        <v>0</v>
      </c>
      <c r="H5490" s="128">
        <v>0.33673469387755101</v>
      </c>
      <c r="I5490" s="128">
        <v>0.81112091791703445</v>
      </c>
      <c r="J5490" s="80" t="s">
        <v>211</v>
      </c>
      <c r="K5490" s="80" t="s">
        <v>211</v>
      </c>
      <c r="L5490" s="128">
        <v>0</v>
      </c>
      <c r="M5490" s="81" t="s">
        <v>98</v>
      </c>
    </row>
    <row r="5491" spans="1:13" x14ac:dyDescent="0.25">
      <c r="A5491" s="127" t="s">
        <v>10682</v>
      </c>
      <c r="B5491" s="80" t="s">
        <v>668</v>
      </c>
      <c r="C5491" s="128">
        <v>767</v>
      </c>
      <c r="D5491" s="128">
        <v>0</v>
      </c>
      <c r="E5491" s="80">
        <v>549</v>
      </c>
      <c r="F5491" s="128">
        <v>589</v>
      </c>
      <c r="G5491" s="80">
        <v>0</v>
      </c>
      <c r="H5491" s="128">
        <v>0.17499999999999999</v>
      </c>
      <c r="I5491" s="128">
        <v>0.74753173483779967</v>
      </c>
      <c r="J5491" s="80" t="s">
        <v>211</v>
      </c>
      <c r="K5491" s="80" t="s">
        <v>211</v>
      </c>
      <c r="L5491" s="128">
        <v>0</v>
      </c>
      <c r="M5491" s="81" t="s">
        <v>98</v>
      </c>
    </row>
    <row r="5492" spans="1:13" x14ac:dyDescent="0.25">
      <c r="A5492" s="127" t="s">
        <v>10348</v>
      </c>
      <c r="B5492" s="80" t="s">
        <v>632</v>
      </c>
      <c r="C5492" s="128">
        <v>905</v>
      </c>
      <c r="D5492" s="128">
        <v>0</v>
      </c>
      <c r="E5492" s="80">
        <v>560</v>
      </c>
      <c r="F5492" s="128">
        <v>588</v>
      </c>
      <c r="G5492" s="80">
        <v>0</v>
      </c>
      <c r="H5492" s="128">
        <v>0.36046511627906974</v>
      </c>
      <c r="I5492" s="128">
        <v>0.79572192513368989</v>
      </c>
      <c r="J5492" s="80" t="s">
        <v>211</v>
      </c>
      <c r="K5492" s="80" t="s">
        <v>211</v>
      </c>
      <c r="L5492" s="128">
        <v>0</v>
      </c>
      <c r="M5492" s="81" t="s">
        <v>98</v>
      </c>
    </row>
    <row r="5493" spans="1:13" x14ac:dyDescent="0.25">
      <c r="A5493" s="127" t="s">
        <v>10255</v>
      </c>
      <c r="B5493" s="80" t="s">
        <v>544</v>
      </c>
      <c r="C5493" s="128">
        <v>2071</v>
      </c>
      <c r="D5493" s="128">
        <v>0</v>
      </c>
      <c r="E5493" s="80">
        <v>318</v>
      </c>
      <c r="F5493" s="128">
        <v>331</v>
      </c>
      <c r="G5493" s="80">
        <v>0</v>
      </c>
      <c r="H5493" s="128">
        <v>0.55704697986577179</v>
      </c>
      <c r="I5493" s="128">
        <v>0.8106653620352251</v>
      </c>
      <c r="J5493" s="80" t="s">
        <v>211</v>
      </c>
      <c r="K5493" s="80" t="s">
        <v>211</v>
      </c>
      <c r="L5493" s="128">
        <v>0</v>
      </c>
      <c r="M5493" s="81" t="s">
        <v>98</v>
      </c>
    </row>
    <row r="5494" spans="1:13" x14ac:dyDescent="0.25">
      <c r="A5494" s="127" t="s">
        <v>10378</v>
      </c>
      <c r="B5494" s="80" t="s">
        <v>1018</v>
      </c>
      <c r="C5494" s="128">
        <v>1159</v>
      </c>
      <c r="D5494" s="128">
        <v>0</v>
      </c>
      <c r="E5494" s="80">
        <v>568</v>
      </c>
      <c r="F5494" s="128">
        <v>587</v>
      </c>
      <c r="G5494" s="80">
        <v>0</v>
      </c>
      <c r="H5494" s="128">
        <v>0.54761904761904767</v>
      </c>
      <c r="I5494" s="128">
        <v>0.78423645320197044</v>
      </c>
      <c r="J5494" s="80" t="s">
        <v>211</v>
      </c>
      <c r="K5494" s="80" t="s">
        <v>211</v>
      </c>
      <c r="L5494" s="128">
        <v>0</v>
      </c>
      <c r="M5494" s="81" t="s">
        <v>98</v>
      </c>
    </row>
    <row r="5495" spans="1:13" x14ac:dyDescent="0.25">
      <c r="A5495" s="127" t="s">
        <v>10334</v>
      </c>
      <c r="B5495" s="80" t="s">
        <v>6105</v>
      </c>
      <c r="C5495" s="128">
        <v>1029</v>
      </c>
      <c r="D5495" s="128">
        <v>0</v>
      </c>
      <c r="E5495" s="80">
        <v>541</v>
      </c>
      <c r="F5495" s="128">
        <v>583</v>
      </c>
      <c r="G5495" s="80">
        <v>0</v>
      </c>
      <c r="H5495" s="128">
        <v>0.67692307692307696</v>
      </c>
      <c r="I5495" s="128">
        <v>0.72509652509652511</v>
      </c>
      <c r="J5495" s="80" t="s">
        <v>211</v>
      </c>
      <c r="K5495" s="80" t="s">
        <v>211</v>
      </c>
      <c r="L5495" s="128">
        <v>0</v>
      </c>
      <c r="M5495" s="81" t="s">
        <v>98</v>
      </c>
    </row>
    <row r="5496" spans="1:13" x14ac:dyDescent="0.25">
      <c r="A5496" s="127" t="s">
        <v>11154</v>
      </c>
      <c r="B5496" s="80" t="s">
        <v>11132</v>
      </c>
      <c r="C5496" s="128">
        <v>771</v>
      </c>
      <c r="D5496" s="128">
        <v>0</v>
      </c>
      <c r="E5496" s="80">
        <v>556</v>
      </c>
      <c r="F5496" s="128">
        <v>581</v>
      </c>
      <c r="G5496" s="80">
        <v>0</v>
      </c>
      <c r="H5496" s="128">
        <v>0.48888888888888887</v>
      </c>
      <c r="I5496" s="128">
        <v>0.75</v>
      </c>
      <c r="J5496" s="80" t="s">
        <v>211</v>
      </c>
      <c r="K5496" s="80" t="s">
        <v>211</v>
      </c>
      <c r="L5496" s="128">
        <v>0</v>
      </c>
      <c r="M5496" s="81" t="s">
        <v>98</v>
      </c>
    </row>
    <row r="5497" spans="1:13" x14ac:dyDescent="0.25">
      <c r="A5497" s="127" t="s">
        <v>11339</v>
      </c>
      <c r="B5497" s="80" t="s">
        <v>11340</v>
      </c>
      <c r="C5497" s="128">
        <v>36</v>
      </c>
      <c r="D5497" s="128">
        <v>0</v>
      </c>
      <c r="E5497" s="80">
        <v>568</v>
      </c>
      <c r="F5497" s="128">
        <v>580</v>
      </c>
      <c r="G5497" s="80">
        <v>0</v>
      </c>
      <c r="H5497" s="128">
        <v>0.2</v>
      </c>
      <c r="I5497" s="128">
        <v>0</v>
      </c>
      <c r="J5497" s="80" t="s">
        <v>211</v>
      </c>
      <c r="K5497" s="80" t="s">
        <v>211</v>
      </c>
      <c r="L5497" s="128">
        <v>0</v>
      </c>
      <c r="M5497" s="81" t="s">
        <v>98</v>
      </c>
    </row>
    <row r="5498" spans="1:13" x14ac:dyDescent="0.25">
      <c r="A5498" s="127" t="s">
        <v>10577</v>
      </c>
      <c r="B5498" s="80" t="s">
        <v>3382</v>
      </c>
      <c r="C5498" s="128">
        <v>933</v>
      </c>
      <c r="D5498" s="128">
        <v>0</v>
      </c>
      <c r="E5498" s="80">
        <v>548</v>
      </c>
      <c r="F5498" s="128">
        <v>574</v>
      </c>
      <c r="G5498" s="80">
        <v>0</v>
      </c>
      <c r="H5498" s="128">
        <v>0.60360360360360366</v>
      </c>
      <c r="I5498" s="128">
        <v>0.83668639053254434</v>
      </c>
      <c r="J5498" s="80" t="s">
        <v>211</v>
      </c>
      <c r="K5498" s="80" t="s">
        <v>211</v>
      </c>
      <c r="L5498" s="128">
        <v>0</v>
      </c>
      <c r="M5498" s="81" t="s">
        <v>98</v>
      </c>
    </row>
    <row r="5499" spans="1:13" x14ac:dyDescent="0.25">
      <c r="A5499" s="127" t="s">
        <v>10683</v>
      </c>
      <c r="B5499" s="80" t="s">
        <v>3529</v>
      </c>
      <c r="C5499" s="128">
        <v>923</v>
      </c>
      <c r="D5499" s="128">
        <v>0</v>
      </c>
      <c r="E5499" s="80">
        <v>513</v>
      </c>
      <c r="F5499" s="128">
        <v>570</v>
      </c>
      <c r="G5499" s="80">
        <v>0</v>
      </c>
      <c r="H5499" s="128">
        <v>0</v>
      </c>
      <c r="I5499" s="128">
        <v>0.54049586776859504</v>
      </c>
      <c r="J5499" s="80" t="s">
        <v>211</v>
      </c>
      <c r="K5499" s="80" t="s">
        <v>211</v>
      </c>
      <c r="L5499" s="128">
        <v>0</v>
      </c>
      <c r="M5499" s="81" t="s">
        <v>98</v>
      </c>
    </row>
    <row r="5500" spans="1:13" x14ac:dyDescent="0.25">
      <c r="A5500" s="127" t="s">
        <v>10604</v>
      </c>
      <c r="B5500" s="80" t="s">
        <v>6902</v>
      </c>
      <c r="C5500" s="128">
        <v>1098</v>
      </c>
      <c r="D5500" s="128">
        <v>0</v>
      </c>
      <c r="E5500" s="80">
        <v>533</v>
      </c>
      <c r="F5500" s="128">
        <v>570</v>
      </c>
      <c r="G5500" s="80">
        <v>0</v>
      </c>
      <c r="H5500" s="128">
        <v>0.43283582089552242</v>
      </c>
      <c r="I5500" s="128">
        <v>0.77685950413223137</v>
      </c>
      <c r="J5500" s="80" t="s">
        <v>211</v>
      </c>
      <c r="K5500" s="80" t="s">
        <v>211</v>
      </c>
      <c r="L5500" s="128">
        <v>0</v>
      </c>
      <c r="M5500" s="81" t="s">
        <v>98</v>
      </c>
    </row>
    <row r="5501" spans="1:13" x14ac:dyDescent="0.25">
      <c r="A5501" s="127" t="s">
        <v>10271</v>
      </c>
      <c r="B5501" s="80" t="s">
        <v>3539</v>
      </c>
      <c r="C5501" s="128">
        <v>959</v>
      </c>
      <c r="D5501" s="128">
        <v>0</v>
      </c>
      <c r="E5501" s="80">
        <v>522</v>
      </c>
      <c r="F5501" s="128">
        <v>570</v>
      </c>
      <c r="G5501" s="80">
        <v>0</v>
      </c>
      <c r="H5501" s="128">
        <v>0.46590909090909088</v>
      </c>
      <c r="I5501" s="128">
        <v>0.82566585956416461</v>
      </c>
      <c r="J5501" s="80" t="s">
        <v>211</v>
      </c>
      <c r="K5501" s="80" t="s">
        <v>211</v>
      </c>
      <c r="L5501" s="128">
        <v>0</v>
      </c>
      <c r="M5501" s="81" t="s">
        <v>98</v>
      </c>
    </row>
    <row r="5502" spans="1:13" x14ac:dyDescent="0.25">
      <c r="A5502" s="127" t="s">
        <v>11156</v>
      </c>
      <c r="B5502" s="80" t="s">
        <v>11087</v>
      </c>
      <c r="C5502" s="128">
        <v>448</v>
      </c>
      <c r="D5502" s="128">
        <v>0</v>
      </c>
      <c r="E5502" s="80">
        <v>531</v>
      </c>
      <c r="F5502" s="128">
        <v>569</v>
      </c>
      <c r="G5502" s="80">
        <v>0</v>
      </c>
      <c r="H5502" s="128">
        <v>-0.21428571428571427</v>
      </c>
      <c r="I5502" s="128">
        <v>0.56270096463022512</v>
      </c>
      <c r="J5502" s="80" t="s">
        <v>211</v>
      </c>
      <c r="K5502" s="80" t="s">
        <v>211</v>
      </c>
      <c r="L5502" s="128">
        <v>0</v>
      </c>
      <c r="M5502" s="81" t="s">
        <v>98</v>
      </c>
    </row>
    <row r="5503" spans="1:13" x14ac:dyDescent="0.25">
      <c r="A5503" s="127" t="s">
        <v>10275</v>
      </c>
      <c r="B5503" s="80" t="s">
        <v>540</v>
      </c>
      <c r="C5503" s="128">
        <v>1636</v>
      </c>
      <c r="D5503" s="128">
        <v>0</v>
      </c>
      <c r="E5503" s="80">
        <v>363</v>
      </c>
      <c r="F5503" s="128">
        <v>377</v>
      </c>
      <c r="G5503" s="80">
        <v>0</v>
      </c>
      <c r="H5503" s="128">
        <v>0.56551724137931036</v>
      </c>
      <c r="I5503" s="128">
        <v>0.82517899761336511</v>
      </c>
      <c r="J5503" s="80" t="s">
        <v>211</v>
      </c>
      <c r="K5503" s="80" t="s">
        <v>211</v>
      </c>
      <c r="L5503" s="128">
        <v>0</v>
      </c>
      <c r="M5503" s="81" t="s">
        <v>98</v>
      </c>
    </row>
    <row r="5504" spans="1:13" x14ac:dyDescent="0.25">
      <c r="A5504" s="127" t="s">
        <v>10508</v>
      </c>
      <c r="B5504" s="80" t="s">
        <v>3371</v>
      </c>
      <c r="C5504" s="128">
        <v>716</v>
      </c>
      <c r="D5504" s="128">
        <v>0</v>
      </c>
      <c r="E5504" s="80">
        <v>540</v>
      </c>
      <c r="F5504" s="128">
        <v>568</v>
      </c>
      <c r="G5504" s="80">
        <v>0</v>
      </c>
      <c r="H5504" s="128">
        <v>0.67500000000000004</v>
      </c>
      <c r="I5504" s="128">
        <v>0.81736189402480275</v>
      </c>
      <c r="J5504" s="80" t="s">
        <v>211</v>
      </c>
      <c r="K5504" s="80" t="s">
        <v>211</v>
      </c>
      <c r="L5504" s="128">
        <v>0</v>
      </c>
      <c r="M5504" s="81" t="s">
        <v>98</v>
      </c>
    </row>
    <row r="5505" spans="1:13" x14ac:dyDescent="0.25">
      <c r="A5505" s="127" t="s">
        <v>10501</v>
      </c>
      <c r="B5505" s="80" t="s">
        <v>459</v>
      </c>
      <c r="C5505" s="128">
        <v>968</v>
      </c>
      <c r="D5505" s="128">
        <v>0</v>
      </c>
      <c r="E5505" s="80">
        <v>550</v>
      </c>
      <c r="F5505" s="128">
        <v>568</v>
      </c>
      <c r="G5505" s="80">
        <v>0</v>
      </c>
      <c r="H5505" s="128">
        <v>0.66666666666666663</v>
      </c>
      <c r="I5505" s="128">
        <v>0.77455565949485505</v>
      </c>
      <c r="J5505" s="80" t="s">
        <v>211</v>
      </c>
      <c r="K5505" s="80" t="s">
        <v>211</v>
      </c>
      <c r="L5505" s="128">
        <v>0</v>
      </c>
      <c r="M5505" s="81" t="s">
        <v>98</v>
      </c>
    </row>
    <row r="5506" spans="1:13" x14ac:dyDescent="0.25">
      <c r="A5506" s="127" t="s">
        <v>10578</v>
      </c>
      <c r="B5506" s="80" t="s">
        <v>9980</v>
      </c>
      <c r="C5506" s="128">
        <v>660</v>
      </c>
      <c r="D5506" s="128">
        <v>0</v>
      </c>
      <c r="E5506" s="80">
        <v>554</v>
      </c>
      <c r="F5506" s="128">
        <v>566</v>
      </c>
      <c r="G5506" s="80">
        <v>0</v>
      </c>
      <c r="H5506" s="128">
        <v>0.3</v>
      </c>
      <c r="I5506" s="128">
        <v>0.66106442577030811</v>
      </c>
      <c r="J5506" s="80" t="s">
        <v>211</v>
      </c>
      <c r="K5506" s="80" t="s">
        <v>211</v>
      </c>
      <c r="L5506" s="128">
        <v>0</v>
      </c>
      <c r="M5506" s="81" t="s">
        <v>98</v>
      </c>
    </row>
    <row r="5507" spans="1:13" x14ac:dyDescent="0.25">
      <c r="A5507" s="127" t="s">
        <v>11149</v>
      </c>
      <c r="B5507" s="80" t="s">
        <v>11138</v>
      </c>
      <c r="C5507" s="128">
        <v>878</v>
      </c>
      <c r="D5507" s="128">
        <v>0</v>
      </c>
      <c r="E5507" s="80">
        <v>528</v>
      </c>
      <c r="F5507" s="128">
        <v>566</v>
      </c>
      <c r="G5507" s="80">
        <v>0</v>
      </c>
      <c r="H5507" s="128">
        <v>-0.12962962962962962</v>
      </c>
      <c r="I5507" s="128">
        <v>0.66106442577030811</v>
      </c>
      <c r="J5507" s="80" t="s">
        <v>211</v>
      </c>
      <c r="K5507" s="80" t="s">
        <v>211</v>
      </c>
      <c r="L5507" s="128">
        <v>0</v>
      </c>
      <c r="M5507" s="81" t="s">
        <v>98</v>
      </c>
    </row>
    <row r="5508" spans="1:13" x14ac:dyDescent="0.25">
      <c r="A5508" s="127" t="s">
        <v>10727</v>
      </c>
      <c r="B5508" s="80" t="s">
        <v>4138</v>
      </c>
      <c r="C5508" s="128">
        <v>1045</v>
      </c>
      <c r="D5508" s="128">
        <v>0</v>
      </c>
      <c r="E5508" s="80">
        <v>514</v>
      </c>
      <c r="F5508" s="128">
        <v>562</v>
      </c>
      <c r="G5508" s="80">
        <v>0</v>
      </c>
      <c r="H5508" s="128">
        <v>5.8823529411764705E-2</v>
      </c>
      <c r="I5508" s="128">
        <v>0.5</v>
      </c>
      <c r="J5508" s="80" t="s">
        <v>211</v>
      </c>
      <c r="K5508" s="80" t="s">
        <v>211</v>
      </c>
      <c r="L5508" s="128">
        <v>0</v>
      </c>
      <c r="M5508" s="81" t="s">
        <v>98</v>
      </c>
    </row>
    <row r="5509" spans="1:13" x14ac:dyDescent="0.25">
      <c r="A5509" s="127" t="s">
        <v>10528</v>
      </c>
      <c r="B5509" s="80" t="s">
        <v>3406</v>
      </c>
      <c r="C5509" s="128">
        <v>1037</v>
      </c>
      <c r="D5509" s="128">
        <v>0</v>
      </c>
      <c r="E5509" s="80">
        <v>521</v>
      </c>
      <c r="F5509" s="128">
        <v>559</v>
      </c>
      <c r="G5509" s="80">
        <v>0</v>
      </c>
      <c r="H5509" s="128">
        <v>0.56034482758620685</v>
      </c>
      <c r="I5509" s="128">
        <v>0.79108635097493041</v>
      </c>
      <c r="J5509" s="80" t="s">
        <v>211</v>
      </c>
      <c r="K5509" s="80" t="s">
        <v>211</v>
      </c>
      <c r="L5509" s="128">
        <v>0</v>
      </c>
      <c r="M5509" s="81" t="s">
        <v>98</v>
      </c>
    </row>
    <row r="5510" spans="1:13" x14ac:dyDescent="0.25">
      <c r="A5510" s="127" t="s">
        <v>10587</v>
      </c>
      <c r="B5510" s="80" t="s">
        <v>3407</v>
      </c>
      <c r="C5510" s="128">
        <v>1166</v>
      </c>
      <c r="D5510" s="128">
        <v>0</v>
      </c>
      <c r="E5510" s="80">
        <v>531</v>
      </c>
      <c r="F5510" s="128">
        <v>557</v>
      </c>
      <c r="G5510" s="80">
        <v>0</v>
      </c>
      <c r="H5510" s="128">
        <v>0.54621848739495793</v>
      </c>
      <c r="I5510" s="128">
        <v>0.80616740088105732</v>
      </c>
      <c r="J5510" s="80" t="s">
        <v>211</v>
      </c>
      <c r="K5510" s="80" t="s">
        <v>211</v>
      </c>
      <c r="L5510" s="128">
        <v>0</v>
      </c>
      <c r="M5510" s="81" t="s">
        <v>98</v>
      </c>
    </row>
    <row r="5511" spans="1:13" x14ac:dyDescent="0.25">
      <c r="A5511" s="127" t="s">
        <v>10288</v>
      </c>
      <c r="B5511" s="80" t="s">
        <v>564</v>
      </c>
      <c r="C5511" s="128">
        <v>1291</v>
      </c>
      <c r="D5511" s="128">
        <v>0</v>
      </c>
      <c r="E5511" s="80">
        <v>437</v>
      </c>
      <c r="F5511" s="128">
        <v>471</v>
      </c>
      <c r="G5511" s="80">
        <v>0</v>
      </c>
      <c r="H5511" s="128">
        <v>0.67716535433070868</v>
      </c>
      <c r="I5511" s="128">
        <v>0.81780016792611243</v>
      </c>
      <c r="J5511" s="80" t="s">
        <v>211</v>
      </c>
      <c r="K5511" s="80" t="s">
        <v>211</v>
      </c>
      <c r="L5511" s="128">
        <v>0</v>
      </c>
      <c r="M5511" s="81" t="s">
        <v>98</v>
      </c>
    </row>
    <row r="5512" spans="1:13" x14ac:dyDescent="0.25">
      <c r="A5512" s="127" t="s">
        <v>10705</v>
      </c>
      <c r="B5512" s="80" t="s">
        <v>2979</v>
      </c>
      <c r="C5512" s="128">
        <v>1030</v>
      </c>
      <c r="D5512" s="128">
        <v>0</v>
      </c>
      <c r="E5512" s="80">
        <v>503</v>
      </c>
      <c r="F5512" s="128">
        <v>557</v>
      </c>
      <c r="G5512" s="80">
        <v>0</v>
      </c>
      <c r="H5512" s="128">
        <v>-5.5555555555555552E-2</v>
      </c>
      <c r="I5512" s="128">
        <v>0.5468895078922934</v>
      </c>
      <c r="J5512" s="80" t="s">
        <v>211</v>
      </c>
      <c r="K5512" s="80" t="s">
        <v>211</v>
      </c>
      <c r="L5512" s="128">
        <v>0</v>
      </c>
      <c r="M5512" s="81" t="s">
        <v>98</v>
      </c>
    </row>
    <row r="5513" spans="1:13" x14ac:dyDescent="0.25">
      <c r="A5513" s="127" t="s">
        <v>10256</v>
      </c>
      <c r="B5513" s="80" t="s">
        <v>554</v>
      </c>
      <c r="C5513" s="128">
        <v>1352</v>
      </c>
      <c r="D5513" s="128">
        <v>0</v>
      </c>
      <c r="E5513" s="80">
        <v>394</v>
      </c>
      <c r="F5513" s="128">
        <v>408</v>
      </c>
      <c r="G5513" s="80">
        <v>0</v>
      </c>
      <c r="H5513" s="128">
        <v>0.57281553398058249</v>
      </c>
      <c r="I5513" s="128">
        <v>0.83467741935483875</v>
      </c>
      <c r="J5513" s="80" t="s">
        <v>211</v>
      </c>
      <c r="K5513" s="80" t="s">
        <v>211</v>
      </c>
      <c r="L5513" s="128">
        <v>0</v>
      </c>
      <c r="M5513" s="81" t="s">
        <v>98</v>
      </c>
    </row>
    <row r="5514" spans="1:13" x14ac:dyDescent="0.25">
      <c r="A5514" s="127" t="s">
        <v>10329</v>
      </c>
      <c r="B5514" s="80" t="s">
        <v>533</v>
      </c>
      <c r="C5514" s="128">
        <v>660</v>
      </c>
      <c r="D5514" s="128">
        <v>0</v>
      </c>
      <c r="E5514" s="80">
        <v>517</v>
      </c>
      <c r="F5514" s="128">
        <v>556</v>
      </c>
      <c r="G5514" s="80">
        <v>0</v>
      </c>
      <c r="H5514" s="128">
        <v>0.35555555555555557</v>
      </c>
      <c r="I5514" s="128">
        <v>0.81481481481481477</v>
      </c>
      <c r="J5514" s="80" t="s">
        <v>211</v>
      </c>
      <c r="K5514" s="80" t="s">
        <v>211</v>
      </c>
      <c r="L5514" s="128">
        <v>0</v>
      </c>
      <c r="M5514" s="81" t="s">
        <v>98</v>
      </c>
    </row>
    <row r="5515" spans="1:13" x14ac:dyDescent="0.25">
      <c r="A5515" s="127" t="s">
        <v>10712</v>
      </c>
      <c r="B5515" s="80" t="s">
        <v>3233</v>
      </c>
      <c r="C5515" s="128">
        <v>986</v>
      </c>
      <c r="D5515" s="128">
        <v>0</v>
      </c>
      <c r="E5515" s="80">
        <v>539</v>
      </c>
      <c r="F5515" s="128">
        <v>555</v>
      </c>
      <c r="G5515" s="80">
        <v>0</v>
      </c>
      <c r="H5515" s="128">
        <v>0.34146341463414637</v>
      </c>
      <c r="I5515" s="128">
        <v>0.75044563279857412</v>
      </c>
      <c r="J5515" s="80" t="s">
        <v>211</v>
      </c>
      <c r="K5515" s="80" t="s">
        <v>211</v>
      </c>
      <c r="L5515" s="128">
        <v>0</v>
      </c>
      <c r="M5515" s="81" t="s">
        <v>98</v>
      </c>
    </row>
    <row r="5516" spans="1:13" x14ac:dyDescent="0.25">
      <c r="A5516" s="127" t="s">
        <v>10251</v>
      </c>
      <c r="B5516" s="80" t="s">
        <v>556</v>
      </c>
      <c r="C5516" s="128">
        <v>1322</v>
      </c>
      <c r="D5516" s="128">
        <v>0</v>
      </c>
      <c r="E5516" s="80">
        <v>448</v>
      </c>
      <c r="F5516" s="128">
        <v>477</v>
      </c>
      <c r="G5516" s="80">
        <v>0</v>
      </c>
      <c r="H5516" s="128">
        <v>0.68799999999999994</v>
      </c>
      <c r="I5516" s="128">
        <v>0.80868955851436575</v>
      </c>
      <c r="J5516" s="80" t="s">
        <v>211</v>
      </c>
      <c r="K5516" s="80" t="s">
        <v>211</v>
      </c>
      <c r="L5516" s="128">
        <v>0</v>
      </c>
      <c r="M5516" s="81" t="s">
        <v>98</v>
      </c>
    </row>
    <row r="5517" spans="1:13" x14ac:dyDescent="0.25">
      <c r="A5517" s="127" t="s">
        <v>10691</v>
      </c>
      <c r="B5517" s="80" t="s">
        <v>3557</v>
      </c>
      <c r="C5517" s="128">
        <v>696</v>
      </c>
      <c r="D5517" s="128">
        <v>0</v>
      </c>
      <c r="E5517" s="80">
        <v>493</v>
      </c>
      <c r="F5517" s="128">
        <v>555</v>
      </c>
      <c r="G5517" s="80">
        <v>0</v>
      </c>
      <c r="H5517" s="128">
        <v>0.16666666666666666</v>
      </c>
      <c r="I5517" s="128">
        <v>0.54215456674473073</v>
      </c>
      <c r="J5517" s="80" t="s">
        <v>211</v>
      </c>
      <c r="K5517" s="80" t="s">
        <v>211</v>
      </c>
      <c r="L5517" s="128">
        <v>0</v>
      </c>
      <c r="M5517" s="81" t="s">
        <v>98</v>
      </c>
    </row>
    <row r="5518" spans="1:13" x14ac:dyDescent="0.25">
      <c r="A5518" s="127" t="s">
        <v>10291</v>
      </c>
      <c r="B5518" s="80" t="s">
        <v>551</v>
      </c>
      <c r="C5518" s="128">
        <v>1561</v>
      </c>
      <c r="D5518" s="128">
        <v>0</v>
      </c>
      <c r="E5518" s="80">
        <v>344</v>
      </c>
      <c r="F5518" s="128">
        <v>360</v>
      </c>
      <c r="G5518" s="80">
        <v>0</v>
      </c>
      <c r="H5518" s="128">
        <v>0.54761904761904767</v>
      </c>
      <c r="I5518" s="128">
        <v>0.8126984126984127</v>
      </c>
      <c r="J5518" s="80" t="s">
        <v>211</v>
      </c>
      <c r="K5518" s="80" t="s">
        <v>211</v>
      </c>
      <c r="L5518" s="128">
        <v>0</v>
      </c>
      <c r="M5518" s="81" t="s">
        <v>98</v>
      </c>
    </row>
    <row r="5519" spans="1:13" x14ac:dyDescent="0.25">
      <c r="A5519" s="127" t="s">
        <v>10298</v>
      </c>
      <c r="B5519" s="80" t="s">
        <v>504</v>
      </c>
      <c r="C5519" s="128">
        <v>1291</v>
      </c>
      <c r="D5519" s="128">
        <v>0</v>
      </c>
      <c r="E5519" s="80">
        <v>533</v>
      </c>
      <c r="F5519" s="128">
        <v>555</v>
      </c>
      <c r="G5519" s="80">
        <v>0</v>
      </c>
      <c r="H5519" s="128">
        <v>0.69871794871794868</v>
      </c>
      <c r="I5519" s="128">
        <v>0.8136160714285714</v>
      </c>
      <c r="J5519" s="80" t="s">
        <v>211</v>
      </c>
      <c r="K5519" s="80" t="s">
        <v>211</v>
      </c>
      <c r="L5519" s="128">
        <v>0</v>
      </c>
      <c r="M5519" s="81" t="s">
        <v>98</v>
      </c>
    </row>
    <row r="5520" spans="1:13" x14ac:dyDescent="0.25">
      <c r="A5520" s="127" t="s">
        <v>10292</v>
      </c>
      <c r="B5520" s="80" t="s">
        <v>550</v>
      </c>
      <c r="C5520" s="128">
        <v>1554</v>
      </c>
      <c r="D5520" s="128">
        <v>0</v>
      </c>
      <c r="E5520" s="80">
        <v>339</v>
      </c>
      <c r="F5520" s="128">
        <v>364</v>
      </c>
      <c r="G5520" s="80">
        <v>0</v>
      </c>
      <c r="H5520" s="128">
        <v>0.60897435897435892</v>
      </c>
      <c r="I5520" s="128">
        <v>0.8354838709677419</v>
      </c>
      <c r="J5520" s="80" t="s">
        <v>211</v>
      </c>
      <c r="K5520" s="80" t="s">
        <v>211</v>
      </c>
      <c r="L5520" s="128">
        <v>0</v>
      </c>
      <c r="M5520" s="81" t="s">
        <v>98</v>
      </c>
    </row>
    <row r="5521" spans="1:13" x14ac:dyDescent="0.25">
      <c r="A5521" s="127" t="s">
        <v>10560</v>
      </c>
      <c r="B5521" s="80" t="s">
        <v>6359</v>
      </c>
      <c r="C5521" s="128">
        <v>557</v>
      </c>
      <c r="D5521" s="128">
        <v>0</v>
      </c>
      <c r="E5521" s="80">
        <v>528</v>
      </c>
      <c r="F5521" s="128">
        <v>553</v>
      </c>
      <c r="G5521" s="80">
        <v>0</v>
      </c>
      <c r="H5521" s="128">
        <v>0.3235294117647059</v>
      </c>
      <c r="I5521" s="128">
        <v>0.78670360110803328</v>
      </c>
      <c r="J5521" s="80" t="s">
        <v>211</v>
      </c>
      <c r="K5521" s="80" t="s">
        <v>211</v>
      </c>
      <c r="L5521" s="128">
        <v>0</v>
      </c>
      <c r="M5521" s="81" t="s">
        <v>98</v>
      </c>
    </row>
    <row r="5522" spans="1:13" x14ac:dyDescent="0.25">
      <c r="A5522" s="127" t="s">
        <v>10381</v>
      </c>
      <c r="B5522" s="80" t="s">
        <v>397</v>
      </c>
      <c r="C5522" s="128">
        <v>1313</v>
      </c>
      <c r="D5522" s="128">
        <v>0</v>
      </c>
      <c r="E5522" s="80">
        <v>523</v>
      </c>
      <c r="F5522" s="128">
        <v>552</v>
      </c>
      <c r="G5522" s="80">
        <v>0</v>
      </c>
      <c r="H5522" s="128">
        <v>0.6074074074074074</v>
      </c>
      <c r="I5522" s="128">
        <v>0.80769230769230771</v>
      </c>
      <c r="J5522" s="80" t="s">
        <v>211</v>
      </c>
      <c r="K5522" s="80" t="s">
        <v>211</v>
      </c>
      <c r="L5522" s="128">
        <v>0</v>
      </c>
      <c r="M5522" s="81" t="s">
        <v>98</v>
      </c>
    </row>
    <row r="5523" spans="1:13" x14ac:dyDescent="0.25">
      <c r="A5523" s="127" t="s">
        <v>10356</v>
      </c>
      <c r="B5523" s="80" t="s">
        <v>6449</v>
      </c>
      <c r="C5523" s="128">
        <v>1030</v>
      </c>
      <c r="D5523" s="128">
        <v>0</v>
      </c>
      <c r="E5523" s="80">
        <v>528</v>
      </c>
      <c r="F5523" s="128">
        <v>549</v>
      </c>
      <c r="G5523" s="80">
        <v>0</v>
      </c>
      <c r="H5523" s="128">
        <v>0.50588235294117645</v>
      </c>
      <c r="I5523" s="128">
        <v>0.74735830931796354</v>
      </c>
      <c r="J5523" s="80" t="s">
        <v>211</v>
      </c>
      <c r="K5523" s="80" t="s">
        <v>211</v>
      </c>
      <c r="L5523" s="128">
        <v>0</v>
      </c>
      <c r="M5523" s="81" t="s">
        <v>98</v>
      </c>
    </row>
    <row r="5524" spans="1:13" x14ac:dyDescent="0.25">
      <c r="A5524" s="127" t="s">
        <v>10137</v>
      </c>
      <c r="B5524" s="80" t="s">
        <v>734</v>
      </c>
      <c r="C5524" s="128">
        <v>1028</v>
      </c>
      <c r="D5524" s="128">
        <v>0</v>
      </c>
      <c r="E5524" s="80">
        <v>491</v>
      </c>
      <c r="F5524" s="128">
        <v>549</v>
      </c>
      <c r="G5524" s="80">
        <v>0</v>
      </c>
      <c r="H5524" s="128">
        <v>-0.15384615384615383</v>
      </c>
      <c r="I5524" s="128">
        <v>0.52140410958904104</v>
      </c>
      <c r="J5524" s="80" t="s">
        <v>211</v>
      </c>
      <c r="K5524" s="80" t="s">
        <v>211</v>
      </c>
      <c r="L5524" s="128">
        <v>0</v>
      </c>
      <c r="M5524" s="81" t="s">
        <v>98</v>
      </c>
    </row>
    <row r="5525" spans="1:13" x14ac:dyDescent="0.25">
      <c r="A5525" s="127" t="s">
        <v>10282</v>
      </c>
      <c r="B5525" s="80" t="s">
        <v>557</v>
      </c>
      <c r="C5525" s="128">
        <v>1749</v>
      </c>
      <c r="D5525" s="128">
        <v>0</v>
      </c>
      <c r="E5525" s="80">
        <v>361</v>
      </c>
      <c r="F5525" s="128">
        <v>386</v>
      </c>
      <c r="G5525" s="80">
        <v>0</v>
      </c>
      <c r="H5525" s="128">
        <v>0.46202531645569622</v>
      </c>
      <c r="I5525" s="128">
        <v>0.82071097372488411</v>
      </c>
      <c r="J5525" s="80" t="s">
        <v>211</v>
      </c>
      <c r="K5525" s="80" t="s">
        <v>211</v>
      </c>
      <c r="L5525" s="128">
        <v>0</v>
      </c>
      <c r="M5525" s="81" t="s">
        <v>98</v>
      </c>
    </row>
    <row r="5526" spans="1:13" x14ac:dyDescent="0.25">
      <c r="A5526" s="127" t="s">
        <v>10684</v>
      </c>
      <c r="B5526" s="80" t="s">
        <v>10004</v>
      </c>
      <c r="C5526" s="128">
        <v>676</v>
      </c>
      <c r="D5526" s="128">
        <v>0</v>
      </c>
      <c r="E5526" s="80">
        <v>518</v>
      </c>
      <c r="F5526" s="128">
        <v>549</v>
      </c>
      <c r="G5526" s="80">
        <v>0</v>
      </c>
      <c r="H5526" s="128">
        <v>0.33333333333333331</v>
      </c>
      <c r="I5526" s="128">
        <v>0.63957597173144876</v>
      </c>
      <c r="J5526" s="80" t="s">
        <v>211</v>
      </c>
      <c r="K5526" s="80" t="s">
        <v>211</v>
      </c>
      <c r="L5526" s="128">
        <v>0</v>
      </c>
      <c r="M5526" s="81" t="s">
        <v>98</v>
      </c>
    </row>
    <row r="5527" spans="1:13" x14ac:dyDescent="0.25">
      <c r="A5527" s="127" t="s">
        <v>10297</v>
      </c>
      <c r="B5527" s="80" t="s">
        <v>559</v>
      </c>
      <c r="C5527" s="128">
        <v>1300</v>
      </c>
      <c r="D5527" s="128">
        <v>0</v>
      </c>
      <c r="E5527" s="80">
        <v>398</v>
      </c>
      <c r="F5527" s="128">
        <v>422</v>
      </c>
      <c r="G5527" s="80">
        <v>0</v>
      </c>
      <c r="H5527" s="128">
        <v>0.72580645161290325</v>
      </c>
      <c r="I5527" s="128">
        <v>0.82445759368836291</v>
      </c>
      <c r="J5527" s="80" t="s">
        <v>211</v>
      </c>
      <c r="K5527" s="80" t="s">
        <v>211</v>
      </c>
      <c r="L5527" s="128">
        <v>0</v>
      </c>
      <c r="M5527" s="81" t="s">
        <v>98</v>
      </c>
    </row>
    <row r="5528" spans="1:13" x14ac:dyDescent="0.25">
      <c r="A5528" s="127" t="s">
        <v>10421</v>
      </c>
      <c r="B5528" s="80" t="s">
        <v>395</v>
      </c>
      <c r="C5528" s="128">
        <v>1069</v>
      </c>
      <c r="D5528" s="128">
        <v>0</v>
      </c>
      <c r="E5528" s="80">
        <v>530</v>
      </c>
      <c r="F5528" s="128">
        <v>548</v>
      </c>
      <c r="G5528" s="80">
        <v>0</v>
      </c>
      <c r="H5528" s="128">
        <v>0.5757575757575758</v>
      </c>
      <c r="I5528" s="128">
        <v>0.81212574850299413</v>
      </c>
      <c r="J5528" s="80" t="s">
        <v>211</v>
      </c>
      <c r="K5528" s="80" t="s">
        <v>211</v>
      </c>
      <c r="L5528" s="128">
        <v>0</v>
      </c>
      <c r="M5528" s="81" t="s">
        <v>98</v>
      </c>
    </row>
    <row r="5529" spans="1:13" x14ac:dyDescent="0.25">
      <c r="A5529" s="127" t="s">
        <v>10300</v>
      </c>
      <c r="B5529" s="80" t="s">
        <v>505</v>
      </c>
      <c r="C5529" s="128">
        <v>1527</v>
      </c>
      <c r="D5529" s="128">
        <v>0</v>
      </c>
      <c r="E5529" s="80">
        <v>371</v>
      </c>
      <c r="F5529" s="128">
        <v>403</v>
      </c>
      <c r="G5529" s="80">
        <v>0</v>
      </c>
      <c r="H5529" s="128">
        <v>0.54166666666666663</v>
      </c>
      <c r="I5529" s="128">
        <v>0.80959097320169249</v>
      </c>
      <c r="J5529" s="80" t="s">
        <v>211</v>
      </c>
      <c r="K5529" s="80" t="s">
        <v>211</v>
      </c>
      <c r="L5529" s="128">
        <v>0</v>
      </c>
      <c r="M5529" s="81" t="s">
        <v>98</v>
      </c>
    </row>
    <row r="5530" spans="1:13" x14ac:dyDescent="0.25">
      <c r="A5530" s="127" t="s">
        <v>10518</v>
      </c>
      <c r="B5530" s="80" t="s">
        <v>1024</v>
      </c>
      <c r="C5530" s="128">
        <v>666</v>
      </c>
      <c r="D5530" s="128">
        <v>0</v>
      </c>
      <c r="E5530" s="80">
        <v>530</v>
      </c>
      <c r="F5530" s="128">
        <v>546</v>
      </c>
      <c r="G5530" s="80">
        <v>0</v>
      </c>
      <c r="H5530" s="128">
        <v>-0.1176470588235294</v>
      </c>
      <c r="I5530" s="128">
        <v>0.75350140056022397</v>
      </c>
      <c r="J5530" s="80" t="s">
        <v>211</v>
      </c>
      <c r="K5530" s="80" t="s">
        <v>211</v>
      </c>
      <c r="L5530" s="128">
        <v>0</v>
      </c>
      <c r="M5530" s="81" t="s">
        <v>98</v>
      </c>
    </row>
    <row r="5531" spans="1:13" x14ac:dyDescent="0.25">
      <c r="A5531" s="127" t="s">
        <v>10118</v>
      </c>
      <c r="B5531" s="80" t="s">
        <v>503</v>
      </c>
      <c r="C5531" s="128">
        <v>1732</v>
      </c>
      <c r="D5531" s="128">
        <v>0</v>
      </c>
      <c r="E5531" s="80">
        <v>333</v>
      </c>
      <c r="F5531" s="128">
        <v>347</v>
      </c>
      <c r="G5531" s="80">
        <v>0</v>
      </c>
      <c r="H5531" s="128">
        <v>0.45454545454545459</v>
      </c>
      <c r="I5531" s="128">
        <v>0.8121980676328503</v>
      </c>
      <c r="J5531" s="80" t="s">
        <v>211</v>
      </c>
      <c r="K5531" s="80" t="s">
        <v>211</v>
      </c>
      <c r="L5531" s="128">
        <v>0</v>
      </c>
      <c r="M5531" s="81" t="s">
        <v>98</v>
      </c>
    </row>
    <row r="5532" spans="1:13" x14ac:dyDescent="0.25">
      <c r="A5532" s="127" t="s">
        <v>10191</v>
      </c>
      <c r="B5532" s="80" t="s">
        <v>3549</v>
      </c>
      <c r="C5532" s="128">
        <v>1066</v>
      </c>
      <c r="D5532" s="128">
        <v>0</v>
      </c>
      <c r="E5532" s="80">
        <v>499</v>
      </c>
      <c r="F5532" s="128">
        <v>546</v>
      </c>
      <c r="G5532" s="80">
        <v>0</v>
      </c>
      <c r="H5532" s="128">
        <v>0</v>
      </c>
      <c r="I5532" s="128">
        <v>0.50315457413249209</v>
      </c>
      <c r="J5532" s="80" t="s">
        <v>211</v>
      </c>
      <c r="K5532" s="80" t="s">
        <v>211</v>
      </c>
      <c r="L5532" s="128">
        <v>0</v>
      </c>
      <c r="M5532" s="81" t="s">
        <v>98</v>
      </c>
    </row>
    <row r="5533" spans="1:13" x14ac:dyDescent="0.25">
      <c r="A5533" s="127" t="s">
        <v>10350</v>
      </c>
      <c r="B5533" s="80" t="s">
        <v>6447</v>
      </c>
      <c r="C5533" s="128">
        <v>951</v>
      </c>
      <c r="D5533" s="128">
        <v>0</v>
      </c>
      <c r="E5533" s="80">
        <v>521</v>
      </c>
      <c r="F5533" s="128">
        <v>545</v>
      </c>
      <c r="G5533" s="80">
        <v>0</v>
      </c>
      <c r="H5533" s="128">
        <v>0.55208333333333337</v>
      </c>
      <c r="I5533" s="128">
        <v>0.78481012658227844</v>
      </c>
      <c r="J5533" s="80" t="s">
        <v>211</v>
      </c>
      <c r="K5533" s="80" t="s">
        <v>211</v>
      </c>
      <c r="L5533" s="128">
        <v>0</v>
      </c>
      <c r="M5533" s="81" t="s">
        <v>98</v>
      </c>
    </row>
    <row r="5534" spans="1:13" x14ac:dyDescent="0.25">
      <c r="A5534" s="127" t="s">
        <v>10304</v>
      </c>
      <c r="B5534" s="80" t="s">
        <v>510</v>
      </c>
      <c r="C5534" s="128">
        <v>1358</v>
      </c>
      <c r="D5534" s="128">
        <v>0</v>
      </c>
      <c r="E5534" s="80">
        <v>383</v>
      </c>
      <c r="F5534" s="128">
        <v>395</v>
      </c>
      <c r="G5534" s="80">
        <v>0</v>
      </c>
      <c r="H5534" s="128">
        <v>0.54761904761904767</v>
      </c>
      <c r="I5534" s="128">
        <v>0.80814814814814817</v>
      </c>
      <c r="J5534" s="80" t="s">
        <v>211</v>
      </c>
      <c r="K5534" s="80" t="s">
        <v>211</v>
      </c>
      <c r="L5534" s="128">
        <v>0</v>
      </c>
      <c r="M5534" s="81" t="s">
        <v>98</v>
      </c>
    </row>
    <row r="5535" spans="1:13" x14ac:dyDescent="0.25">
      <c r="A5535" s="127" t="s">
        <v>10637</v>
      </c>
      <c r="B5535" s="80" t="s">
        <v>4154</v>
      </c>
      <c r="C5535" s="128">
        <v>916</v>
      </c>
      <c r="D5535" s="128">
        <v>0</v>
      </c>
      <c r="E5535" s="80">
        <v>501</v>
      </c>
      <c r="F5535" s="128">
        <v>544</v>
      </c>
      <c r="G5535" s="80">
        <v>0</v>
      </c>
      <c r="H5535" s="128">
        <v>0.54285714285714282</v>
      </c>
      <c r="I5535" s="128">
        <v>0.7569573283858998</v>
      </c>
      <c r="J5535" s="80" t="s">
        <v>211</v>
      </c>
      <c r="K5535" s="80" t="s">
        <v>211</v>
      </c>
      <c r="L5535" s="128">
        <v>0</v>
      </c>
      <c r="M5535" s="81" t="s">
        <v>98</v>
      </c>
    </row>
    <row r="5536" spans="1:13" x14ac:dyDescent="0.25">
      <c r="A5536" s="127" t="s">
        <v>10264</v>
      </c>
      <c r="B5536" s="80" t="s">
        <v>3647</v>
      </c>
      <c r="C5536" s="128">
        <v>1019</v>
      </c>
      <c r="D5536" s="128">
        <v>0</v>
      </c>
      <c r="E5536" s="80">
        <v>519</v>
      </c>
      <c r="F5536" s="128">
        <v>544</v>
      </c>
      <c r="G5536" s="80">
        <v>0</v>
      </c>
      <c r="H5536" s="128">
        <v>0.50877192982456143</v>
      </c>
      <c r="I5536" s="128">
        <v>0.80555555555555547</v>
      </c>
      <c r="J5536" s="80" t="s">
        <v>211</v>
      </c>
      <c r="K5536" s="80" t="s">
        <v>211</v>
      </c>
      <c r="L5536" s="128">
        <v>0</v>
      </c>
      <c r="M5536" s="81" t="s">
        <v>98</v>
      </c>
    </row>
    <row r="5537" spans="1:13" x14ac:dyDescent="0.25">
      <c r="A5537" s="127" t="s">
        <v>10123</v>
      </c>
      <c r="B5537" s="80" t="s">
        <v>501</v>
      </c>
      <c r="C5537" s="128">
        <v>1191</v>
      </c>
      <c r="D5537" s="128">
        <v>0</v>
      </c>
      <c r="E5537" s="80">
        <v>353</v>
      </c>
      <c r="F5537" s="128">
        <v>365</v>
      </c>
      <c r="G5537" s="80">
        <v>0</v>
      </c>
      <c r="H5537" s="128">
        <v>0.65116279069767447</v>
      </c>
      <c r="I5537" s="128">
        <v>0.78519195612431436</v>
      </c>
      <c r="J5537" s="80" t="s">
        <v>211</v>
      </c>
      <c r="K5537" s="80" t="s">
        <v>211</v>
      </c>
      <c r="L5537" s="128">
        <v>0</v>
      </c>
      <c r="M5537" s="81" t="s">
        <v>98</v>
      </c>
    </row>
    <row r="5538" spans="1:13" x14ac:dyDescent="0.25">
      <c r="A5538" s="127" t="s">
        <v>10444</v>
      </c>
      <c r="B5538" s="80" t="s">
        <v>663</v>
      </c>
      <c r="C5538" s="128">
        <v>1115</v>
      </c>
      <c r="D5538" s="128">
        <v>0</v>
      </c>
      <c r="E5538" s="80">
        <v>501</v>
      </c>
      <c r="F5538" s="128">
        <v>543</v>
      </c>
      <c r="G5538" s="80">
        <v>0</v>
      </c>
      <c r="H5538" s="128">
        <v>0.61702127659574468</v>
      </c>
      <c r="I5538" s="128">
        <v>0.82202643171806156</v>
      </c>
      <c r="J5538" s="80" t="s">
        <v>211</v>
      </c>
      <c r="K5538" s="80" t="s">
        <v>211</v>
      </c>
      <c r="L5538" s="128">
        <v>0</v>
      </c>
      <c r="M5538" s="81" t="s">
        <v>98</v>
      </c>
    </row>
    <row r="5539" spans="1:13" x14ac:dyDescent="0.25">
      <c r="A5539" s="127" t="s">
        <v>10307</v>
      </c>
      <c r="B5539" s="80" t="s">
        <v>492</v>
      </c>
      <c r="C5539" s="128">
        <v>68</v>
      </c>
      <c r="D5539" s="128">
        <v>0</v>
      </c>
      <c r="E5539" s="80">
        <v>356</v>
      </c>
      <c r="F5539" s="128">
        <v>371</v>
      </c>
      <c r="G5539" s="80">
        <v>0</v>
      </c>
      <c r="H5539" s="128">
        <v>-0.33333333333333331</v>
      </c>
      <c r="I5539" s="128">
        <v>0.79829545454545459</v>
      </c>
      <c r="J5539" s="80" t="s">
        <v>211</v>
      </c>
      <c r="K5539" s="80" t="s">
        <v>211</v>
      </c>
      <c r="L5539" s="128">
        <v>0</v>
      </c>
      <c r="M5539" s="81" t="s">
        <v>98</v>
      </c>
    </row>
    <row r="5540" spans="1:13" x14ac:dyDescent="0.25">
      <c r="A5540" s="127" t="s">
        <v>10363</v>
      </c>
      <c r="B5540" s="80" t="s">
        <v>6383</v>
      </c>
      <c r="C5540" s="128">
        <v>1105</v>
      </c>
      <c r="D5540" s="128">
        <v>0</v>
      </c>
      <c r="E5540" s="80">
        <v>527</v>
      </c>
      <c r="F5540" s="128">
        <v>541</v>
      </c>
      <c r="G5540" s="80">
        <v>0</v>
      </c>
      <c r="H5540" s="128">
        <v>0.3577981651376147</v>
      </c>
      <c r="I5540" s="128">
        <v>0.74685418208734267</v>
      </c>
      <c r="J5540" s="80" t="s">
        <v>211</v>
      </c>
      <c r="K5540" s="80" t="s">
        <v>211</v>
      </c>
      <c r="L5540" s="128">
        <v>0</v>
      </c>
      <c r="M5540" s="81" t="s">
        <v>98</v>
      </c>
    </row>
    <row r="5541" spans="1:13" x14ac:dyDescent="0.25">
      <c r="A5541" s="127" t="s">
        <v>10651</v>
      </c>
      <c r="B5541" s="80" t="s">
        <v>6734</v>
      </c>
      <c r="C5541" s="128">
        <v>1179</v>
      </c>
      <c r="D5541" s="128">
        <v>0</v>
      </c>
      <c r="E5541" s="80">
        <v>494</v>
      </c>
      <c r="F5541" s="128">
        <v>541</v>
      </c>
      <c r="G5541" s="80">
        <v>0</v>
      </c>
      <c r="H5541" s="128">
        <v>0.56521739130434778</v>
      </c>
      <c r="I5541" s="128">
        <v>0.78283978739559601</v>
      </c>
      <c r="J5541" s="80" t="s">
        <v>211</v>
      </c>
      <c r="K5541" s="80" t="s">
        <v>211</v>
      </c>
      <c r="L5541" s="128">
        <v>0</v>
      </c>
      <c r="M5541" s="81" t="s">
        <v>98</v>
      </c>
    </row>
    <row r="5542" spans="1:13" x14ac:dyDescent="0.25">
      <c r="A5542" s="127" t="s">
        <v>10303</v>
      </c>
      <c r="B5542" s="80" t="s">
        <v>717</v>
      </c>
      <c r="C5542" s="128">
        <v>1300</v>
      </c>
      <c r="D5542" s="128">
        <v>0</v>
      </c>
      <c r="E5542" s="80">
        <v>520</v>
      </c>
      <c r="F5542" s="128">
        <v>540</v>
      </c>
      <c r="G5542" s="80">
        <v>0</v>
      </c>
      <c r="H5542" s="128">
        <v>0.26666666666666666</v>
      </c>
      <c r="I5542" s="128">
        <v>0.7617924528301887</v>
      </c>
      <c r="J5542" s="80" t="s">
        <v>211</v>
      </c>
      <c r="K5542" s="80" t="s">
        <v>211</v>
      </c>
      <c r="L5542" s="128">
        <v>0</v>
      </c>
      <c r="M5542" s="81" t="s">
        <v>98</v>
      </c>
    </row>
    <row r="5543" spans="1:13" x14ac:dyDescent="0.25">
      <c r="A5543" s="127" t="s">
        <v>10428</v>
      </c>
      <c r="B5543" s="80" t="s">
        <v>456</v>
      </c>
      <c r="C5543" s="128">
        <v>1024</v>
      </c>
      <c r="D5543" s="128">
        <v>0</v>
      </c>
      <c r="E5543" s="80">
        <v>511</v>
      </c>
      <c r="F5543" s="128">
        <v>535</v>
      </c>
      <c r="G5543" s="80">
        <v>0</v>
      </c>
      <c r="H5543" s="128">
        <v>0.42708333333333326</v>
      </c>
      <c r="I5543" s="128">
        <v>0.77346938775510188</v>
      </c>
      <c r="J5543" s="80" t="s">
        <v>211</v>
      </c>
      <c r="K5543" s="80" t="s">
        <v>211</v>
      </c>
      <c r="L5543" s="128">
        <v>0</v>
      </c>
      <c r="M5543" s="81" t="s">
        <v>98</v>
      </c>
    </row>
    <row r="5544" spans="1:13" x14ac:dyDescent="0.25">
      <c r="A5544" s="127" t="s">
        <v>10130</v>
      </c>
      <c r="B5544" s="80" t="s">
        <v>498</v>
      </c>
      <c r="C5544" s="128">
        <v>1469</v>
      </c>
      <c r="D5544" s="128">
        <v>0</v>
      </c>
      <c r="E5544" s="80">
        <v>426</v>
      </c>
      <c r="F5544" s="128">
        <v>441</v>
      </c>
      <c r="G5544" s="80">
        <v>0</v>
      </c>
      <c r="H5544" s="128">
        <v>0.65354330708661412</v>
      </c>
      <c r="I5544" s="128">
        <v>0.82506702412868638</v>
      </c>
      <c r="J5544" s="80" t="s">
        <v>211</v>
      </c>
      <c r="K5544" s="80" t="s">
        <v>211</v>
      </c>
      <c r="L5544" s="128">
        <v>0</v>
      </c>
      <c r="M5544" s="81" t="s">
        <v>98</v>
      </c>
    </row>
    <row r="5545" spans="1:13" x14ac:dyDescent="0.25">
      <c r="A5545" s="127" t="s">
        <v>10425</v>
      </c>
      <c r="B5545" s="80" t="s">
        <v>404</v>
      </c>
      <c r="C5545" s="128">
        <v>1139</v>
      </c>
      <c r="D5545" s="128">
        <v>0</v>
      </c>
      <c r="E5545" s="80">
        <v>517</v>
      </c>
      <c r="F5545" s="128">
        <v>535</v>
      </c>
      <c r="G5545" s="80">
        <v>0</v>
      </c>
      <c r="H5545" s="128">
        <v>0.50588235294117645</v>
      </c>
      <c r="I5545" s="128">
        <v>0.79656160458452718</v>
      </c>
      <c r="J5545" s="80" t="s">
        <v>211</v>
      </c>
      <c r="K5545" s="80" t="s">
        <v>211</v>
      </c>
      <c r="L5545" s="128">
        <v>0</v>
      </c>
      <c r="M5545" s="81" t="s">
        <v>98</v>
      </c>
    </row>
    <row r="5546" spans="1:13" x14ac:dyDescent="0.25">
      <c r="A5546" s="127" t="s">
        <v>11824</v>
      </c>
      <c r="B5546" s="80" t="s">
        <v>497</v>
      </c>
      <c r="C5546" s="128">
        <v>0</v>
      </c>
      <c r="D5546" s="128">
        <v>0</v>
      </c>
      <c r="E5546" s="80">
        <v>0</v>
      </c>
      <c r="F5546" s="128">
        <v>0</v>
      </c>
      <c r="G5546" s="80">
        <v>0</v>
      </c>
      <c r="H5546" s="128">
        <v>0</v>
      </c>
      <c r="I5546" s="128">
        <v>0</v>
      </c>
      <c r="J5546" s="80" t="s">
        <v>211</v>
      </c>
      <c r="K5546" s="80" t="s">
        <v>211</v>
      </c>
      <c r="L5546" s="128">
        <v>0</v>
      </c>
      <c r="M5546" s="81" t="s">
        <v>98</v>
      </c>
    </row>
    <row r="5547" spans="1:13" x14ac:dyDescent="0.25">
      <c r="A5547" s="127" t="s">
        <v>10531</v>
      </c>
      <c r="B5547" s="80" t="s">
        <v>3376</v>
      </c>
      <c r="C5547" s="128">
        <v>901</v>
      </c>
      <c r="D5547" s="128">
        <v>0</v>
      </c>
      <c r="E5547" s="80">
        <v>510</v>
      </c>
      <c r="F5547" s="128">
        <v>535</v>
      </c>
      <c r="G5547" s="80">
        <v>0</v>
      </c>
      <c r="H5547" s="128">
        <v>0.50442477876106195</v>
      </c>
      <c r="I5547" s="128">
        <v>0.78234582829504229</v>
      </c>
      <c r="J5547" s="80" t="s">
        <v>211</v>
      </c>
      <c r="K5547" s="80" t="s">
        <v>211</v>
      </c>
      <c r="L5547" s="128">
        <v>0</v>
      </c>
      <c r="M5547" s="81" t="s">
        <v>98</v>
      </c>
    </row>
    <row r="5548" spans="1:13" x14ac:dyDescent="0.25">
      <c r="A5548" s="127" t="s">
        <v>10286</v>
      </c>
      <c r="B5548" s="80" t="s">
        <v>500</v>
      </c>
      <c r="C5548" s="128">
        <v>2171</v>
      </c>
      <c r="D5548" s="128">
        <v>0</v>
      </c>
      <c r="E5548" s="80">
        <v>304</v>
      </c>
      <c r="F5548" s="128">
        <v>322</v>
      </c>
      <c r="G5548" s="80">
        <v>0</v>
      </c>
      <c r="H5548" s="128">
        <v>0.65088757396449703</v>
      </c>
      <c r="I5548" s="128">
        <v>0.82741116751269039</v>
      </c>
      <c r="J5548" s="80" t="s">
        <v>211</v>
      </c>
      <c r="K5548" s="80" t="s">
        <v>211</v>
      </c>
      <c r="L5548" s="128">
        <v>0</v>
      </c>
      <c r="M5548" s="81" t="s">
        <v>98</v>
      </c>
    </row>
    <row r="5549" spans="1:13" x14ac:dyDescent="0.25">
      <c r="A5549" s="127" t="s">
        <v>10393</v>
      </c>
      <c r="B5549" s="80" t="s">
        <v>619</v>
      </c>
      <c r="C5549" s="128">
        <v>1146</v>
      </c>
      <c r="D5549" s="128">
        <v>0</v>
      </c>
      <c r="E5549" s="80">
        <v>516</v>
      </c>
      <c r="F5549" s="128">
        <v>534</v>
      </c>
      <c r="G5549" s="80">
        <v>0</v>
      </c>
      <c r="H5549" s="128">
        <v>0.44444444444444442</v>
      </c>
      <c r="I5549" s="128">
        <v>0.83207388748950462</v>
      </c>
      <c r="J5549" s="80" t="s">
        <v>211</v>
      </c>
      <c r="K5549" s="80" t="s">
        <v>211</v>
      </c>
      <c r="L5549" s="128">
        <v>0</v>
      </c>
      <c r="M5549" s="81" t="s">
        <v>98</v>
      </c>
    </row>
    <row r="5550" spans="1:13" x14ac:dyDescent="0.25">
      <c r="A5550" s="127" t="s">
        <v>10127</v>
      </c>
      <c r="B5550" s="80" t="s">
        <v>499</v>
      </c>
      <c r="C5550" s="128">
        <v>1870</v>
      </c>
      <c r="D5550" s="128">
        <v>0</v>
      </c>
      <c r="E5550" s="80">
        <v>357</v>
      </c>
      <c r="F5550" s="128">
        <v>374</v>
      </c>
      <c r="G5550" s="80">
        <v>0</v>
      </c>
      <c r="H5550" s="128">
        <v>0.69620253164556967</v>
      </c>
      <c r="I5550" s="128">
        <v>0.8266107909900472</v>
      </c>
      <c r="J5550" s="80" t="s">
        <v>211</v>
      </c>
      <c r="K5550" s="80" t="s">
        <v>211</v>
      </c>
      <c r="L5550" s="128">
        <v>0</v>
      </c>
      <c r="M5550" s="81" t="s">
        <v>98</v>
      </c>
    </row>
    <row r="5551" spans="1:13" x14ac:dyDescent="0.25">
      <c r="A5551" s="127" t="s">
        <v>10360</v>
      </c>
      <c r="B5551" s="80" t="s">
        <v>6429</v>
      </c>
      <c r="C5551" s="128">
        <v>1332</v>
      </c>
      <c r="D5551" s="128">
        <v>0</v>
      </c>
      <c r="E5551" s="80">
        <v>511</v>
      </c>
      <c r="F5551" s="128">
        <v>534</v>
      </c>
      <c r="G5551" s="80">
        <v>0</v>
      </c>
      <c r="H5551" s="128">
        <v>0.55932203389830504</v>
      </c>
      <c r="I5551" s="128">
        <v>0.80710306406685228</v>
      </c>
      <c r="J5551" s="80" t="s">
        <v>211</v>
      </c>
      <c r="K5551" s="80" t="s">
        <v>211</v>
      </c>
      <c r="L5551" s="128">
        <v>0</v>
      </c>
      <c r="M5551" s="81" t="s">
        <v>98</v>
      </c>
    </row>
    <row r="5552" spans="1:13" x14ac:dyDescent="0.25">
      <c r="A5552" s="127" t="s">
        <v>10315</v>
      </c>
      <c r="B5552" s="80" t="s">
        <v>495</v>
      </c>
      <c r="C5552" s="128">
        <v>1845</v>
      </c>
      <c r="D5552" s="128">
        <v>0</v>
      </c>
      <c r="E5552" s="80">
        <v>325</v>
      </c>
      <c r="F5552" s="128">
        <v>340</v>
      </c>
      <c r="G5552" s="80">
        <v>0</v>
      </c>
      <c r="H5552" s="128">
        <v>0.58227848101265822</v>
      </c>
      <c r="I5552" s="128">
        <v>0.82878787878787874</v>
      </c>
      <c r="J5552" s="80" t="s">
        <v>211</v>
      </c>
      <c r="K5552" s="80" t="s">
        <v>211</v>
      </c>
      <c r="L5552" s="128">
        <v>0</v>
      </c>
      <c r="M5552" s="81" t="s">
        <v>98</v>
      </c>
    </row>
    <row r="5553" spans="1:13" x14ac:dyDescent="0.25">
      <c r="A5553" s="127" t="s">
        <v>10164</v>
      </c>
      <c r="B5553" s="80" t="s">
        <v>369</v>
      </c>
      <c r="C5553" s="128">
        <v>1339</v>
      </c>
      <c r="D5553" s="128">
        <v>0</v>
      </c>
      <c r="E5553" s="80">
        <v>508</v>
      </c>
      <c r="F5553" s="128">
        <v>533</v>
      </c>
      <c r="G5553" s="80">
        <v>0</v>
      </c>
      <c r="H5553" s="128">
        <v>0.6811594202898551</v>
      </c>
      <c r="I5553" s="128">
        <v>0.8318219291014014</v>
      </c>
      <c r="J5553" s="80" t="s">
        <v>211</v>
      </c>
      <c r="K5553" s="80" t="s">
        <v>211</v>
      </c>
      <c r="L5553" s="128">
        <v>0</v>
      </c>
      <c r="M5553" s="81" t="s">
        <v>98</v>
      </c>
    </row>
    <row r="5554" spans="1:13" x14ac:dyDescent="0.25">
      <c r="A5554" s="127" t="s">
        <v>10317</v>
      </c>
      <c r="B5554" s="80" t="s">
        <v>494</v>
      </c>
      <c r="C5554" s="128">
        <v>1084</v>
      </c>
      <c r="D5554" s="128">
        <v>0</v>
      </c>
      <c r="E5554" s="80">
        <v>367</v>
      </c>
      <c r="F5554" s="128">
        <v>394</v>
      </c>
      <c r="G5554" s="80">
        <v>0</v>
      </c>
      <c r="H5554" s="128">
        <v>0.43902439024390238</v>
      </c>
      <c r="I5554" s="128">
        <v>0.83422053231939164</v>
      </c>
      <c r="J5554" s="80" t="s">
        <v>211</v>
      </c>
      <c r="K5554" s="80" t="s">
        <v>211</v>
      </c>
      <c r="L5554" s="128">
        <v>0</v>
      </c>
      <c r="M5554" s="81" t="s">
        <v>98</v>
      </c>
    </row>
    <row r="5555" spans="1:13" x14ac:dyDescent="0.25">
      <c r="A5555" s="127" t="s">
        <v>10319</v>
      </c>
      <c r="B5555" s="80" t="s">
        <v>496</v>
      </c>
      <c r="C5555" s="128">
        <v>1304</v>
      </c>
      <c r="D5555" s="128">
        <v>0</v>
      </c>
      <c r="E5555" s="80">
        <v>374</v>
      </c>
      <c r="F5555" s="128">
        <v>398</v>
      </c>
      <c r="G5555" s="80">
        <v>0</v>
      </c>
      <c r="H5555" s="128">
        <v>0.44366197183098594</v>
      </c>
      <c r="I5555" s="128">
        <v>0.82491803278688525</v>
      </c>
      <c r="J5555" s="80" t="s">
        <v>211</v>
      </c>
      <c r="K5555" s="80" t="s">
        <v>211</v>
      </c>
      <c r="L5555" s="128">
        <v>0</v>
      </c>
      <c r="M5555" s="81" t="s">
        <v>98</v>
      </c>
    </row>
    <row r="5556" spans="1:13" x14ac:dyDescent="0.25">
      <c r="A5556" s="127" t="s">
        <v>10513</v>
      </c>
      <c r="B5556" s="80" t="s">
        <v>3403</v>
      </c>
      <c r="C5556" s="128">
        <v>1336</v>
      </c>
      <c r="D5556" s="128">
        <v>0</v>
      </c>
      <c r="E5556" s="80">
        <v>508</v>
      </c>
      <c r="F5556" s="128">
        <v>532</v>
      </c>
      <c r="G5556" s="80">
        <v>0</v>
      </c>
      <c r="H5556" s="128">
        <v>0.46923076923076917</v>
      </c>
      <c r="I5556" s="128">
        <v>0.80741797432239659</v>
      </c>
      <c r="J5556" s="80" t="s">
        <v>211</v>
      </c>
      <c r="K5556" s="80" t="s">
        <v>211</v>
      </c>
      <c r="L5556" s="128">
        <v>0</v>
      </c>
      <c r="M5556" s="81" t="s">
        <v>98</v>
      </c>
    </row>
    <row r="5557" spans="1:13" x14ac:dyDescent="0.25">
      <c r="A5557" s="127" t="s">
        <v>10121</v>
      </c>
      <c r="B5557" s="80" t="s">
        <v>525</v>
      </c>
      <c r="C5557" s="128">
        <v>1724</v>
      </c>
      <c r="D5557" s="128">
        <v>0</v>
      </c>
      <c r="E5557" s="80">
        <v>324</v>
      </c>
      <c r="F5557" s="128">
        <v>340</v>
      </c>
      <c r="G5557" s="80">
        <v>0</v>
      </c>
      <c r="H5557" s="128">
        <v>0.59872611464968151</v>
      </c>
      <c r="I5557" s="128">
        <v>0.81920000000000004</v>
      </c>
      <c r="J5557" s="80" t="s">
        <v>211</v>
      </c>
      <c r="K5557" s="80" t="s">
        <v>211</v>
      </c>
      <c r="L5557" s="128">
        <v>0</v>
      </c>
      <c r="M5557" s="81" t="s">
        <v>98</v>
      </c>
    </row>
    <row r="5558" spans="1:13" x14ac:dyDescent="0.25">
      <c r="A5558" s="127" t="s">
        <v>10593</v>
      </c>
      <c r="B5558" s="80" t="s">
        <v>672</v>
      </c>
      <c r="C5558" s="128">
        <v>1254</v>
      </c>
      <c r="D5558" s="128">
        <v>0</v>
      </c>
      <c r="E5558" s="80">
        <v>472</v>
      </c>
      <c r="F5558" s="128">
        <v>532</v>
      </c>
      <c r="G5558" s="80">
        <v>0</v>
      </c>
      <c r="H5558" s="128">
        <v>0.7415730337078652</v>
      </c>
      <c r="I5558" s="128">
        <v>0.80733944954128445</v>
      </c>
      <c r="J5558" s="80" t="s">
        <v>211</v>
      </c>
      <c r="K5558" s="80" t="s">
        <v>211</v>
      </c>
      <c r="L5558" s="128">
        <v>0</v>
      </c>
      <c r="M5558" s="81" t="s">
        <v>98</v>
      </c>
    </row>
    <row r="5559" spans="1:13" x14ac:dyDescent="0.25">
      <c r="A5559" s="127" t="s">
        <v>10321</v>
      </c>
      <c r="B5559" s="80" t="s">
        <v>524</v>
      </c>
      <c r="C5559" s="128">
        <v>0</v>
      </c>
      <c r="D5559" s="128">
        <v>0</v>
      </c>
      <c r="E5559" s="80">
        <v>0</v>
      </c>
      <c r="F5559" s="128">
        <v>0</v>
      </c>
      <c r="G5559" s="80">
        <v>0</v>
      </c>
      <c r="H5559" s="128">
        <v>0</v>
      </c>
      <c r="I5559" s="128">
        <v>1</v>
      </c>
      <c r="J5559" s="80" t="s">
        <v>211</v>
      </c>
      <c r="K5559" s="80" t="s">
        <v>211</v>
      </c>
      <c r="L5559" s="128">
        <v>0</v>
      </c>
      <c r="M5559" s="81" t="s">
        <v>98</v>
      </c>
    </row>
    <row r="5560" spans="1:13" x14ac:dyDescent="0.25">
      <c r="A5560" s="127" t="s">
        <v>10122</v>
      </c>
      <c r="B5560" s="80" t="s">
        <v>4191</v>
      </c>
      <c r="C5560" s="128">
        <v>1022</v>
      </c>
      <c r="D5560" s="128">
        <v>0</v>
      </c>
      <c r="E5560" s="80">
        <v>506</v>
      </c>
      <c r="F5560" s="128">
        <v>531</v>
      </c>
      <c r="G5560" s="80">
        <v>0</v>
      </c>
      <c r="H5560" s="128">
        <v>0.4777777777777778</v>
      </c>
      <c r="I5560" s="128">
        <v>0.72762345679012341</v>
      </c>
      <c r="J5560" s="80" t="s">
        <v>211</v>
      </c>
      <c r="K5560" s="80" t="s">
        <v>211</v>
      </c>
      <c r="L5560" s="128">
        <v>0</v>
      </c>
      <c r="M5560" s="81" t="s">
        <v>98</v>
      </c>
    </row>
    <row r="5561" spans="1:13" x14ac:dyDescent="0.25">
      <c r="A5561" s="127" t="s">
        <v>10322</v>
      </c>
      <c r="B5561" s="80" t="s">
        <v>527</v>
      </c>
      <c r="C5561" s="128">
        <v>1449</v>
      </c>
      <c r="D5561" s="128">
        <v>0</v>
      </c>
      <c r="E5561" s="80">
        <v>360</v>
      </c>
      <c r="F5561" s="128">
        <v>375</v>
      </c>
      <c r="G5561" s="80">
        <v>0</v>
      </c>
      <c r="H5561" s="128">
        <v>0.63025210084033612</v>
      </c>
      <c r="I5561" s="128">
        <v>0.84671532846715325</v>
      </c>
      <c r="J5561" s="80" t="s">
        <v>211</v>
      </c>
      <c r="K5561" s="80" t="s">
        <v>211</v>
      </c>
      <c r="L5561" s="128">
        <v>0</v>
      </c>
      <c r="M5561" s="81" t="s">
        <v>98</v>
      </c>
    </row>
    <row r="5562" spans="1:13" x14ac:dyDescent="0.25">
      <c r="A5562" s="127" t="s">
        <v>10702</v>
      </c>
      <c r="B5562" s="80" t="s">
        <v>10018</v>
      </c>
      <c r="C5562" s="128">
        <v>983</v>
      </c>
      <c r="D5562" s="128">
        <v>0</v>
      </c>
      <c r="E5562" s="80">
        <v>487</v>
      </c>
      <c r="F5562" s="128">
        <v>530</v>
      </c>
      <c r="G5562" s="80">
        <v>0</v>
      </c>
      <c r="H5562" s="128">
        <v>0.46031746031746035</v>
      </c>
      <c r="I5562" s="128">
        <v>0.72142857142857131</v>
      </c>
      <c r="J5562" s="80" t="s">
        <v>211</v>
      </c>
      <c r="K5562" s="80" t="s">
        <v>211</v>
      </c>
      <c r="L5562" s="128">
        <v>0</v>
      </c>
      <c r="M5562" s="81" t="s">
        <v>98</v>
      </c>
    </row>
    <row r="5563" spans="1:13" x14ac:dyDescent="0.25">
      <c r="A5563" s="127" t="s">
        <v>10548</v>
      </c>
      <c r="B5563" s="80" t="s">
        <v>3417</v>
      </c>
      <c r="C5563" s="128">
        <v>1117</v>
      </c>
      <c r="D5563" s="128">
        <v>0</v>
      </c>
      <c r="E5563" s="80">
        <v>506</v>
      </c>
      <c r="F5563" s="128">
        <v>530</v>
      </c>
      <c r="G5563" s="80">
        <v>0</v>
      </c>
      <c r="H5563" s="128">
        <v>0.46363636363636362</v>
      </c>
      <c r="I5563" s="128">
        <v>0.80900508351488731</v>
      </c>
      <c r="J5563" s="80" t="s">
        <v>211</v>
      </c>
      <c r="K5563" s="80" t="s">
        <v>211</v>
      </c>
      <c r="L5563" s="128">
        <v>0</v>
      </c>
      <c r="M5563" s="81" t="s">
        <v>98</v>
      </c>
    </row>
    <row r="5564" spans="1:13" x14ac:dyDescent="0.25">
      <c r="A5564" s="127" t="s">
        <v>10143</v>
      </c>
      <c r="B5564" s="80" t="s">
        <v>523</v>
      </c>
      <c r="C5564" s="128">
        <v>1572</v>
      </c>
      <c r="D5564" s="128">
        <v>0</v>
      </c>
      <c r="E5564" s="80">
        <v>430</v>
      </c>
      <c r="F5564" s="128">
        <v>447</v>
      </c>
      <c r="G5564" s="80">
        <v>0</v>
      </c>
      <c r="H5564" s="128">
        <v>0.6292134831460674</v>
      </c>
      <c r="I5564" s="128">
        <v>0.8</v>
      </c>
      <c r="J5564" s="80" t="s">
        <v>211</v>
      </c>
      <c r="K5564" s="80" t="s">
        <v>211</v>
      </c>
      <c r="L5564" s="128">
        <v>0</v>
      </c>
      <c r="M5564" s="81" t="s">
        <v>98</v>
      </c>
    </row>
    <row r="5565" spans="1:13" x14ac:dyDescent="0.25">
      <c r="A5565" s="127" t="s">
        <v>10411</v>
      </c>
      <c r="B5565" s="80" t="s">
        <v>585</v>
      </c>
      <c r="C5565" s="128">
        <v>1009</v>
      </c>
      <c r="D5565" s="128">
        <v>0</v>
      </c>
      <c r="E5565" s="80">
        <v>514</v>
      </c>
      <c r="F5565" s="128">
        <v>529</v>
      </c>
      <c r="G5565" s="80">
        <v>0</v>
      </c>
      <c r="H5565" s="128">
        <v>0.67010309278350511</v>
      </c>
      <c r="I5565" s="128">
        <v>0.80743982494529531</v>
      </c>
      <c r="J5565" s="80" t="s">
        <v>211</v>
      </c>
      <c r="K5565" s="80" t="s">
        <v>211</v>
      </c>
      <c r="L5565" s="128">
        <v>0</v>
      </c>
      <c r="M5565" s="81" t="s">
        <v>98</v>
      </c>
    </row>
    <row r="5566" spans="1:13" x14ac:dyDescent="0.25">
      <c r="A5566" s="127" t="s">
        <v>10563</v>
      </c>
      <c r="B5566" s="80" t="s">
        <v>6423</v>
      </c>
      <c r="C5566" s="128">
        <v>1336</v>
      </c>
      <c r="D5566" s="128">
        <v>0</v>
      </c>
      <c r="E5566" s="80">
        <v>501</v>
      </c>
      <c r="F5566" s="128">
        <v>527</v>
      </c>
      <c r="G5566" s="80">
        <v>0</v>
      </c>
      <c r="H5566" s="128">
        <v>0.59322033898305082</v>
      </c>
      <c r="I5566" s="128">
        <v>0.74471544715447147</v>
      </c>
      <c r="J5566" s="80" t="s">
        <v>211</v>
      </c>
      <c r="K5566" s="80" t="s">
        <v>211</v>
      </c>
      <c r="L5566" s="128">
        <v>0</v>
      </c>
      <c r="M5566" s="81" t="s">
        <v>98</v>
      </c>
    </row>
    <row r="5567" spans="1:13" x14ac:dyDescent="0.25">
      <c r="A5567" s="127" t="s">
        <v>10512</v>
      </c>
      <c r="B5567" s="80" t="s">
        <v>4151</v>
      </c>
      <c r="C5567" s="128">
        <v>1110</v>
      </c>
      <c r="D5567" s="128">
        <v>0</v>
      </c>
      <c r="E5567" s="80">
        <v>468</v>
      </c>
      <c r="F5567" s="128">
        <v>525</v>
      </c>
      <c r="G5567" s="80">
        <v>0</v>
      </c>
      <c r="H5567" s="128">
        <v>0.6</v>
      </c>
      <c r="I5567" s="128">
        <v>0.52505966587112174</v>
      </c>
      <c r="J5567" s="80" t="s">
        <v>211</v>
      </c>
      <c r="K5567" s="80" t="s">
        <v>211</v>
      </c>
      <c r="L5567" s="128">
        <v>0</v>
      </c>
      <c r="M5567" s="81" t="s">
        <v>98</v>
      </c>
    </row>
    <row r="5568" spans="1:13" x14ac:dyDescent="0.25">
      <c r="A5568" s="127" t="s">
        <v>10639</v>
      </c>
      <c r="B5568" s="80" t="s">
        <v>6748</v>
      </c>
      <c r="C5568" s="128">
        <v>1385</v>
      </c>
      <c r="D5568" s="128">
        <v>0</v>
      </c>
      <c r="E5568" s="80">
        <v>478</v>
      </c>
      <c r="F5568" s="128">
        <v>525</v>
      </c>
      <c r="G5568" s="80">
        <v>0</v>
      </c>
      <c r="H5568" s="128">
        <v>0.29629629629629628</v>
      </c>
      <c r="I5568" s="128">
        <v>0.69770674079221684</v>
      </c>
      <c r="J5568" s="80" t="s">
        <v>211</v>
      </c>
      <c r="K5568" s="80" t="s">
        <v>211</v>
      </c>
      <c r="L5568" s="128">
        <v>0</v>
      </c>
      <c r="M5568" s="81" t="s">
        <v>98</v>
      </c>
    </row>
    <row r="5569" spans="1:13" x14ac:dyDescent="0.25">
      <c r="A5569" s="127" t="s">
        <v>10529</v>
      </c>
      <c r="B5569" s="80" t="s">
        <v>2915</v>
      </c>
      <c r="C5569" s="128">
        <v>1313</v>
      </c>
      <c r="D5569" s="128">
        <v>0</v>
      </c>
      <c r="E5569" s="80">
        <v>501</v>
      </c>
      <c r="F5569" s="128">
        <v>524</v>
      </c>
      <c r="G5569" s="80">
        <v>0</v>
      </c>
      <c r="H5569" s="128">
        <v>0.54014598540145986</v>
      </c>
      <c r="I5569" s="128">
        <v>0.81665332265812651</v>
      </c>
      <c r="J5569" s="80" t="s">
        <v>211</v>
      </c>
      <c r="K5569" s="80" t="s">
        <v>211</v>
      </c>
      <c r="L5569" s="128">
        <v>0</v>
      </c>
      <c r="M5569" s="81" t="s">
        <v>98</v>
      </c>
    </row>
    <row r="5570" spans="1:13" x14ac:dyDescent="0.25">
      <c r="A5570" s="127" t="s">
        <v>10331</v>
      </c>
      <c r="B5570" s="80" t="s">
        <v>528</v>
      </c>
      <c r="C5570" s="128">
        <v>1561</v>
      </c>
      <c r="D5570" s="128">
        <v>0</v>
      </c>
      <c r="E5570" s="80">
        <v>346</v>
      </c>
      <c r="F5570" s="128">
        <v>373</v>
      </c>
      <c r="G5570" s="80">
        <v>0</v>
      </c>
      <c r="H5570" s="128">
        <v>0.44897959183673469</v>
      </c>
      <c r="I5570" s="128">
        <v>0.81653372008701963</v>
      </c>
      <c r="J5570" s="80" t="s">
        <v>211</v>
      </c>
      <c r="K5570" s="80" t="s">
        <v>211</v>
      </c>
      <c r="L5570" s="128">
        <v>0</v>
      </c>
      <c r="M5570" s="81" t="s">
        <v>98</v>
      </c>
    </row>
    <row r="5571" spans="1:13" x14ac:dyDescent="0.25">
      <c r="A5571" s="127" t="s">
        <v>11351</v>
      </c>
      <c r="B5571" s="80" t="s">
        <v>11352</v>
      </c>
      <c r="C5571" s="128">
        <v>22</v>
      </c>
      <c r="D5571" s="128">
        <v>0</v>
      </c>
      <c r="E5571" s="80">
        <v>520</v>
      </c>
      <c r="F5571" s="128">
        <v>524</v>
      </c>
      <c r="G5571" s="80">
        <v>0</v>
      </c>
      <c r="H5571" s="128">
        <v>0.33333333333333331</v>
      </c>
      <c r="I5571" s="128">
        <v>0</v>
      </c>
      <c r="J5571" s="80" t="s">
        <v>211</v>
      </c>
      <c r="K5571" s="80" t="s">
        <v>211</v>
      </c>
      <c r="L5571" s="128">
        <v>0</v>
      </c>
      <c r="M5571" s="81" t="s">
        <v>98</v>
      </c>
    </row>
    <row r="5572" spans="1:13" x14ac:dyDescent="0.25">
      <c r="A5572" s="127" t="s">
        <v>10569</v>
      </c>
      <c r="B5572" s="80" t="s">
        <v>3367</v>
      </c>
      <c r="C5572" s="128">
        <v>1414</v>
      </c>
      <c r="D5572" s="128">
        <v>0</v>
      </c>
      <c r="E5572" s="80">
        <v>499</v>
      </c>
      <c r="F5572" s="128">
        <v>523</v>
      </c>
      <c r="G5572" s="80">
        <v>0</v>
      </c>
      <c r="H5572" s="128">
        <v>0.57432432432432434</v>
      </c>
      <c r="I5572" s="128">
        <v>0.79692951849267268</v>
      </c>
      <c r="J5572" s="80" t="s">
        <v>211</v>
      </c>
      <c r="K5572" s="80" t="s">
        <v>211</v>
      </c>
      <c r="L5572" s="128">
        <v>0</v>
      </c>
      <c r="M5572" s="81" t="s">
        <v>98</v>
      </c>
    </row>
    <row r="5573" spans="1:13" x14ac:dyDescent="0.25">
      <c r="A5573" s="127" t="s">
        <v>10586</v>
      </c>
      <c r="B5573" s="80" t="s">
        <v>6923</v>
      </c>
      <c r="C5573" s="128">
        <v>1314</v>
      </c>
      <c r="D5573" s="128">
        <v>0</v>
      </c>
      <c r="E5573" s="80">
        <v>462</v>
      </c>
      <c r="F5573" s="128">
        <v>523</v>
      </c>
      <c r="G5573" s="80">
        <v>0</v>
      </c>
      <c r="H5573" s="128">
        <v>0</v>
      </c>
      <c r="I5573" s="128">
        <v>0.49888475836431234</v>
      </c>
      <c r="J5573" s="80" t="s">
        <v>211</v>
      </c>
      <c r="K5573" s="80" t="s">
        <v>211</v>
      </c>
      <c r="L5573" s="128">
        <v>0</v>
      </c>
      <c r="M5573" s="81" t="s">
        <v>98</v>
      </c>
    </row>
    <row r="5574" spans="1:13" x14ac:dyDescent="0.25">
      <c r="A5574" s="127" t="s">
        <v>10583</v>
      </c>
      <c r="B5574" s="80" t="s">
        <v>6704</v>
      </c>
      <c r="C5574" s="128">
        <v>1469</v>
      </c>
      <c r="D5574" s="128">
        <v>0</v>
      </c>
      <c r="E5574" s="80">
        <v>496</v>
      </c>
      <c r="F5574" s="128">
        <v>522</v>
      </c>
      <c r="G5574" s="80">
        <v>0</v>
      </c>
      <c r="H5574" s="128">
        <v>0.70469798657718119</v>
      </c>
      <c r="I5574" s="128">
        <v>0.7862595419847328</v>
      </c>
      <c r="J5574" s="80" t="s">
        <v>211</v>
      </c>
      <c r="K5574" s="80" t="s">
        <v>211</v>
      </c>
      <c r="L5574" s="128">
        <v>0</v>
      </c>
      <c r="M5574" s="81" t="s">
        <v>98</v>
      </c>
    </row>
    <row r="5575" spans="1:13" x14ac:dyDescent="0.25">
      <c r="A5575" s="127" t="s">
        <v>10337</v>
      </c>
      <c r="B5575" s="80" t="s">
        <v>514</v>
      </c>
      <c r="C5575" s="128">
        <v>826</v>
      </c>
      <c r="D5575" s="128">
        <v>0</v>
      </c>
      <c r="E5575" s="80">
        <v>332</v>
      </c>
      <c r="F5575" s="128">
        <v>353</v>
      </c>
      <c r="G5575" s="80">
        <v>0</v>
      </c>
      <c r="H5575" s="128">
        <v>0.5074626865671642</v>
      </c>
      <c r="I5575" s="128">
        <v>0.83680555555555547</v>
      </c>
      <c r="J5575" s="80" t="s">
        <v>211</v>
      </c>
      <c r="K5575" s="80" t="s">
        <v>211</v>
      </c>
      <c r="L5575" s="128">
        <v>0</v>
      </c>
      <c r="M5575" s="81" t="s">
        <v>98</v>
      </c>
    </row>
    <row r="5576" spans="1:13" x14ac:dyDescent="0.25">
      <c r="A5576" s="127" t="s">
        <v>10398</v>
      </c>
      <c r="B5576" s="80" t="s">
        <v>3531</v>
      </c>
      <c r="C5576" s="128">
        <v>1076</v>
      </c>
      <c r="D5576" s="128">
        <v>0</v>
      </c>
      <c r="E5576" s="80">
        <v>476</v>
      </c>
      <c r="F5576" s="128">
        <v>521</v>
      </c>
      <c r="G5576" s="80">
        <v>0</v>
      </c>
      <c r="H5576" s="128">
        <v>0.5625</v>
      </c>
      <c r="I5576" s="128">
        <v>0.7916975537435138</v>
      </c>
      <c r="J5576" s="80" t="s">
        <v>211</v>
      </c>
      <c r="K5576" s="80" t="s">
        <v>211</v>
      </c>
      <c r="L5576" s="128">
        <v>0</v>
      </c>
      <c r="M5576" s="81" t="s">
        <v>98</v>
      </c>
    </row>
    <row r="5577" spans="1:13" x14ac:dyDescent="0.25">
      <c r="A5577" s="127" t="s">
        <v>10284</v>
      </c>
      <c r="B5577" s="80" t="s">
        <v>511</v>
      </c>
      <c r="C5577" s="128">
        <v>1362</v>
      </c>
      <c r="D5577" s="128">
        <v>0</v>
      </c>
      <c r="E5577" s="80">
        <v>442</v>
      </c>
      <c r="F5577" s="128">
        <v>461</v>
      </c>
      <c r="G5577" s="80">
        <v>0</v>
      </c>
      <c r="H5577" s="128">
        <v>0.6992481203007519</v>
      </c>
      <c r="I5577" s="128">
        <v>0.82100238663484482</v>
      </c>
      <c r="J5577" s="80" t="s">
        <v>211</v>
      </c>
      <c r="K5577" s="80" t="s">
        <v>211</v>
      </c>
      <c r="L5577" s="128">
        <v>0</v>
      </c>
      <c r="M5577" s="81" t="s">
        <v>98</v>
      </c>
    </row>
    <row r="5578" spans="1:13" x14ac:dyDescent="0.25">
      <c r="A5578" s="127" t="s">
        <v>10183</v>
      </c>
      <c r="B5578" s="80" t="s">
        <v>428</v>
      </c>
      <c r="C5578" s="128">
        <v>1270</v>
      </c>
      <c r="D5578" s="128">
        <v>0</v>
      </c>
      <c r="E5578" s="80">
        <v>496</v>
      </c>
      <c r="F5578" s="128">
        <v>521</v>
      </c>
      <c r="G5578" s="80">
        <v>0</v>
      </c>
      <c r="H5578" s="128">
        <v>0.6619718309859155</v>
      </c>
      <c r="I5578" s="128">
        <v>0.82489451476793252</v>
      </c>
      <c r="J5578" s="80" t="s">
        <v>211</v>
      </c>
      <c r="K5578" s="80" t="s">
        <v>211</v>
      </c>
      <c r="L5578" s="128">
        <v>0</v>
      </c>
      <c r="M5578" s="81" t="s">
        <v>98</v>
      </c>
    </row>
    <row r="5579" spans="1:13" x14ac:dyDescent="0.25">
      <c r="A5579" s="127" t="s">
        <v>10621</v>
      </c>
      <c r="B5579" s="80" t="s">
        <v>3976</v>
      </c>
      <c r="C5579" s="128">
        <v>1099</v>
      </c>
      <c r="D5579" s="128">
        <v>0</v>
      </c>
      <c r="E5579" s="80">
        <v>479</v>
      </c>
      <c r="F5579" s="128">
        <v>521</v>
      </c>
      <c r="G5579" s="80">
        <v>0</v>
      </c>
      <c r="H5579" s="128">
        <v>0.59036144578313254</v>
      </c>
      <c r="I5579" s="128">
        <v>0.75730337078651677</v>
      </c>
      <c r="J5579" s="80" t="s">
        <v>211</v>
      </c>
      <c r="K5579" s="80" t="s">
        <v>211</v>
      </c>
      <c r="L5579" s="128">
        <v>0</v>
      </c>
      <c r="M5579" s="81" t="s">
        <v>98</v>
      </c>
    </row>
    <row r="5580" spans="1:13" x14ac:dyDescent="0.25">
      <c r="A5580" s="127" t="s">
        <v>11825</v>
      </c>
      <c r="B5580" s="80" t="s">
        <v>519</v>
      </c>
      <c r="C5580" s="128">
        <v>0</v>
      </c>
      <c r="D5580" s="128">
        <v>0</v>
      </c>
      <c r="E5580" s="80">
        <v>0</v>
      </c>
      <c r="F5580" s="128">
        <v>0</v>
      </c>
      <c r="G5580" s="80">
        <v>0</v>
      </c>
      <c r="H5580" s="128">
        <v>0</v>
      </c>
      <c r="I5580" s="128">
        <v>0</v>
      </c>
      <c r="J5580" s="80" t="s">
        <v>211</v>
      </c>
      <c r="K5580" s="80" t="s">
        <v>211</v>
      </c>
      <c r="L5580" s="128">
        <v>0</v>
      </c>
      <c r="M5580" s="81" t="s">
        <v>98</v>
      </c>
    </row>
    <row r="5581" spans="1:13" x14ac:dyDescent="0.25">
      <c r="A5581" s="127" t="s">
        <v>10390</v>
      </c>
      <c r="B5581" s="80" t="s">
        <v>3536</v>
      </c>
      <c r="C5581" s="128">
        <v>1006</v>
      </c>
      <c r="D5581" s="128">
        <v>0</v>
      </c>
      <c r="E5581" s="80">
        <v>474</v>
      </c>
      <c r="F5581" s="128">
        <v>520</v>
      </c>
      <c r="G5581" s="80">
        <v>0</v>
      </c>
      <c r="H5581" s="128">
        <v>-0.27272727272727271</v>
      </c>
      <c r="I5581" s="128">
        <v>0.53723404255319152</v>
      </c>
      <c r="J5581" s="80" t="s">
        <v>211</v>
      </c>
      <c r="K5581" s="80" t="s">
        <v>211</v>
      </c>
      <c r="L5581" s="128">
        <v>0</v>
      </c>
      <c r="M5581" s="81" t="s">
        <v>98</v>
      </c>
    </row>
    <row r="5582" spans="1:13" x14ac:dyDescent="0.25">
      <c r="A5582" s="127" t="s">
        <v>10343</v>
      </c>
      <c r="B5582" s="80" t="s">
        <v>518</v>
      </c>
      <c r="C5582" s="128">
        <v>1987</v>
      </c>
      <c r="D5582" s="128">
        <v>0</v>
      </c>
      <c r="E5582" s="80">
        <v>343</v>
      </c>
      <c r="F5582" s="128">
        <v>358</v>
      </c>
      <c r="G5582" s="80">
        <v>0</v>
      </c>
      <c r="H5582" s="128">
        <v>0.52380952380952384</v>
      </c>
      <c r="I5582" s="128">
        <v>0.80577427821522307</v>
      </c>
      <c r="J5582" s="80" t="s">
        <v>211</v>
      </c>
      <c r="K5582" s="80" t="s">
        <v>211</v>
      </c>
      <c r="L5582" s="128">
        <v>0</v>
      </c>
      <c r="M5582" s="81" t="s">
        <v>98</v>
      </c>
    </row>
    <row r="5583" spans="1:13" x14ac:dyDescent="0.25">
      <c r="A5583" s="127" t="s">
        <v>10290</v>
      </c>
      <c r="B5583" s="80" t="s">
        <v>1027</v>
      </c>
      <c r="C5583" s="128">
        <v>1221</v>
      </c>
      <c r="D5583" s="128">
        <v>0</v>
      </c>
      <c r="E5583" s="80">
        <v>502</v>
      </c>
      <c r="F5583" s="128">
        <v>520</v>
      </c>
      <c r="G5583" s="80">
        <v>0</v>
      </c>
      <c r="H5583" s="128">
        <v>0.5494505494505495</v>
      </c>
      <c r="I5583" s="128">
        <v>0.81799797775530836</v>
      </c>
      <c r="J5583" s="80" t="s">
        <v>211</v>
      </c>
      <c r="K5583" s="80" t="s">
        <v>211</v>
      </c>
      <c r="L5583" s="128">
        <v>0</v>
      </c>
      <c r="M5583" s="81" t="s">
        <v>98</v>
      </c>
    </row>
    <row r="5584" spans="1:13" x14ac:dyDescent="0.25">
      <c r="A5584" s="127" t="s">
        <v>10722</v>
      </c>
      <c r="B5584" s="80" t="s">
        <v>452</v>
      </c>
      <c r="C5584" s="128">
        <v>1393</v>
      </c>
      <c r="D5584" s="128">
        <v>0</v>
      </c>
      <c r="E5584" s="80">
        <v>477</v>
      </c>
      <c r="F5584" s="128">
        <v>519</v>
      </c>
      <c r="G5584" s="80">
        <v>0</v>
      </c>
      <c r="H5584" s="128">
        <v>0.25</v>
      </c>
      <c r="I5584" s="128">
        <v>0.57823129251700678</v>
      </c>
      <c r="J5584" s="80" t="s">
        <v>211</v>
      </c>
      <c r="K5584" s="80" t="s">
        <v>211</v>
      </c>
      <c r="L5584" s="128">
        <v>0</v>
      </c>
      <c r="M5584" s="81" t="s">
        <v>98</v>
      </c>
    </row>
    <row r="5585" spans="1:13" x14ac:dyDescent="0.25">
      <c r="A5585" s="127" t="s">
        <v>10346</v>
      </c>
      <c r="B5585" s="80" t="s">
        <v>631</v>
      </c>
      <c r="C5585" s="128">
        <v>1704</v>
      </c>
      <c r="D5585" s="128">
        <v>0</v>
      </c>
      <c r="E5585" s="80">
        <v>408</v>
      </c>
      <c r="F5585" s="128">
        <v>436</v>
      </c>
      <c r="G5585" s="80">
        <v>0</v>
      </c>
      <c r="H5585" s="128">
        <v>0.59055118110236215</v>
      </c>
      <c r="I5585" s="128">
        <v>0.82339271882261811</v>
      </c>
      <c r="J5585" s="80" t="s">
        <v>211</v>
      </c>
      <c r="K5585" s="80" t="s">
        <v>211</v>
      </c>
      <c r="L5585" s="128">
        <v>0</v>
      </c>
      <c r="M5585" s="81" t="s">
        <v>98</v>
      </c>
    </row>
    <row r="5586" spans="1:13" x14ac:dyDescent="0.25">
      <c r="A5586" s="127" t="s">
        <v>11150</v>
      </c>
      <c r="B5586" s="80" t="s">
        <v>3230</v>
      </c>
      <c r="C5586" s="128">
        <v>572</v>
      </c>
      <c r="D5586" s="128">
        <v>0</v>
      </c>
      <c r="E5586" s="80">
        <v>495</v>
      </c>
      <c r="F5586" s="128">
        <v>518</v>
      </c>
      <c r="G5586" s="80">
        <v>0</v>
      </c>
      <c r="H5586" s="128">
        <v>0.46808510638297873</v>
      </c>
      <c r="I5586" s="128">
        <v>0.80800000000000005</v>
      </c>
      <c r="J5586" s="80" t="s">
        <v>211</v>
      </c>
      <c r="K5586" s="80" t="s">
        <v>211</v>
      </c>
      <c r="L5586" s="128">
        <v>0</v>
      </c>
      <c r="M5586" s="81" t="s">
        <v>98</v>
      </c>
    </row>
    <row r="5587" spans="1:13" x14ac:dyDescent="0.25">
      <c r="A5587" s="127" t="s">
        <v>10601</v>
      </c>
      <c r="B5587" s="80" t="s">
        <v>6694</v>
      </c>
      <c r="C5587" s="128">
        <v>1317</v>
      </c>
      <c r="D5587" s="128">
        <v>0</v>
      </c>
      <c r="E5587" s="80">
        <v>496</v>
      </c>
      <c r="F5587" s="128">
        <v>518</v>
      </c>
      <c r="G5587" s="80">
        <v>0</v>
      </c>
      <c r="H5587" s="128">
        <v>0.57851239669421484</v>
      </c>
      <c r="I5587" s="128">
        <v>0.7516728624535316</v>
      </c>
      <c r="J5587" s="80" t="s">
        <v>211</v>
      </c>
      <c r="K5587" s="80" t="s">
        <v>211</v>
      </c>
      <c r="L5587" s="128">
        <v>0</v>
      </c>
      <c r="M5587" s="81" t="s">
        <v>98</v>
      </c>
    </row>
    <row r="5588" spans="1:13" x14ac:dyDescent="0.25">
      <c r="A5588" s="127" t="s">
        <v>10151</v>
      </c>
      <c r="B5588" s="80" t="s">
        <v>636</v>
      </c>
      <c r="C5588" s="128">
        <v>1412</v>
      </c>
      <c r="D5588" s="128">
        <v>0</v>
      </c>
      <c r="E5588" s="80">
        <v>391</v>
      </c>
      <c r="F5588" s="128">
        <v>416</v>
      </c>
      <c r="G5588" s="80">
        <v>0</v>
      </c>
      <c r="H5588" s="128">
        <v>0.56488549618320616</v>
      </c>
      <c r="I5588" s="128">
        <v>0.80962343096234324</v>
      </c>
      <c r="J5588" s="80" t="s">
        <v>211</v>
      </c>
      <c r="K5588" s="80" t="s">
        <v>211</v>
      </c>
      <c r="L5588" s="128">
        <v>0</v>
      </c>
      <c r="M5588" s="81" t="s">
        <v>98</v>
      </c>
    </row>
    <row r="5589" spans="1:13" x14ac:dyDescent="0.25">
      <c r="A5589" s="127" t="s">
        <v>10561</v>
      </c>
      <c r="B5589" s="80" t="s">
        <v>3391</v>
      </c>
      <c r="C5589" s="128">
        <v>1163</v>
      </c>
      <c r="D5589" s="128">
        <v>0</v>
      </c>
      <c r="E5589" s="80">
        <v>482</v>
      </c>
      <c r="F5589" s="128">
        <v>517</v>
      </c>
      <c r="G5589" s="80">
        <v>0</v>
      </c>
      <c r="H5589" s="128">
        <v>0.72307692307692306</v>
      </c>
      <c r="I5589" s="128">
        <v>0.83209263854425131</v>
      </c>
      <c r="J5589" s="80" t="s">
        <v>211</v>
      </c>
      <c r="K5589" s="80" t="s">
        <v>211</v>
      </c>
      <c r="L5589" s="128">
        <v>0</v>
      </c>
      <c r="M5589" s="81" t="s">
        <v>98</v>
      </c>
    </row>
    <row r="5590" spans="1:13" x14ac:dyDescent="0.25">
      <c r="A5590" s="127" t="s">
        <v>10351</v>
      </c>
      <c r="B5590" s="80" t="s">
        <v>638</v>
      </c>
      <c r="C5590" s="128">
        <v>2056</v>
      </c>
      <c r="D5590" s="128">
        <v>0</v>
      </c>
      <c r="E5590" s="80">
        <v>357</v>
      </c>
      <c r="F5590" s="128">
        <v>373</v>
      </c>
      <c r="G5590" s="80">
        <v>0</v>
      </c>
      <c r="H5590" s="128">
        <v>0.54822335025380708</v>
      </c>
      <c r="I5590" s="128">
        <v>0.8329262335124572</v>
      </c>
      <c r="J5590" s="80" t="s">
        <v>211</v>
      </c>
      <c r="K5590" s="80" t="s">
        <v>211</v>
      </c>
      <c r="L5590" s="128">
        <v>0</v>
      </c>
      <c r="M5590" s="81" t="s">
        <v>98</v>
      </c>
    </row>
    <row r="5591" spans="1:13" x14ac:dyDescent="0.25">
      <c r="A5591" s="127" t="s">
        <v>10306</v>
      </c>
      <c r="B5591" s="80" t="s">
        <v>4147</v>
      </c>
      <c r="C5591" s="128">
        <v>1020</v>
      </c>
      <c r="D5591" s="128">
        <v>0</v>
      </c>
      <c r="E5591" s="80">
        <v>466</v>
      </c>
      <c r="F5591" s="128">
        <v>515</v>
      </c>
      <c r="G5591" s="80">
        <v>0</v>
      </c>
      <c r="H5591" s="128">
        <v>0.62121212121212122</v>
      </c>
      <c r="I5591" s="128">
        <v>0.79809220985691587</v>
      </c>
      <c r="J5591" s="80" t="s">
        <v>211</v>
      </c>
      <c r="K5591" s="80" t="s">
        <v>211</v>
      </c>
      <c r="L5591" s="128">
        <v>0</v>
      </c>
      <c r="M5591" s="81" t="s">
        <v>98</v>
      </c>
    </row>
    <row r="5592" spans="1:13" x14ac:dyDescent="0.25">
      <c r="A5592" s="127" t="s">
        <v>10179</v>
      </c>
      <c r="B5592" s="80" t="s">
        <v>637</v>
      </c>
      <c r="C5592" s="128">
        <v>1399</v>
      </c>
      <c r="D5592" s="128">
        <v>0</v>
      </c>
      <c r="E5592" s="80">
        <v>393</v>
      </c>
      <c r="F5592" s="128">
        <v>411</v>
      </c>
      <c r="G5592" s="80">
        <v>0</v>
      </c>
      <c r="H5592" s="128">
        <v>0.48514851485148514</v>
      </c>
      <c r="I5592" s="128">
        <v>0.854695806261075</v>
      </c>
      <c r="J5592" s="80" t="s">
        <v>211</v>
      </c>
      <c r="K5592" s="80" t="s">
        <v>211</v>
      </c>
      <c r="L5592" s="128">
        <v>0</v>
      </c>
      <c r="M5592" s="81" t="s">
        <v>98</v>
      </c>
    </row>
    <row r="5593" spans="1:13" x14ac:dyDescent="0.25">
      <c r="A5593" s="127" t="s">
        <v>10147</v>
      </c>
      <c r="B5593" s="80" t="s">
        <v>635</v>
      </c>
      <c r="C5593" s="128">
        <v>1180</v>
      </c>
      <c r="D5593" s="128">
        <v>0</v>
      </c>
      <c r="E5593" s="80">
        <v>434</v>
      </c>
      <c r="F5593" s="128">
        <v>448</v>
      </c>
      <c r="G5593" s="80">
        <v>0</v>
      </c>
      <c r="H5593" s="128">
        <v>0.44705882352941179</v>
      </c>
      <c r="I5593" s="128">
        <v>0.80589254766031204</v>
      </c>
      <c r="J5593" s="80" t="s">
        <v>211</v>
      </c>
      <c r="K5593" s="80" t="s">
        <v>211</v>
      </c>
      <c r="L5593" s="128">
        <v>0</v>
      </c>
      <c r="M5593" s="81" t="s">
        <v>98</v>
      </c>
    </row>
    <row r="5594" spans="1:13" x14ac:dyDescent="0.25">
      <c r="A5594" s="127" t="s">
        <v>10575</v>
      </c>
      <c r="B5594" s="80" t="s">
        <v>3544</v>
      </c>
      <c r="C5594" s="128">
        <v>1270</v>
      </c>
      <c r="D5594" s="128">
        <v>0</v>
      </c>
      <c r="E5594" s="80">
        <v>460</v>
      </c>
      <c r="F5594" s="128">
        <v>512</v>
      </c>
      <c r="G5594" s="80">
        <v>0</v>
      </c>
      <c r="H5594" s="128">
        <v>0.1176470588235294</v>
      </c>
      <c r="I5594" s="128">
        <v>0.5211382113821138</v>
      </c>
      <c r="J5594" s="80" t="s">
        <v>211</v>
      </c>
      <c r="K5594" s="80" t="s">
        <v>211</v>
      </c>
      <c r="L5594" s="128">
        <v>0</v>
      </c>
      <c r="M5594" s="81" t="s">
        <v>98</v>
      </c>
    </row>
    <row r="5595" spans="1:13" x14ac:dyDescent="0.25">
      <c r="A5595" s="127" t="s">
        <v>10357</v>
      </c>
      <c r="B5595" s="80" t="s">
        <v>623</v>
      </c>
      <c r="C5595" s="128">
        <v>0</v>
      </c>
      <c r="D5595" s="128">
        <v>0</v>
      </c>
      <c r="E5595" s="80">
        <v>0</v>
      </c>
      <c r="F5595" s="128">
        <v>0</v>
      </c>
      <c r="G5595" s="80">
        <v>0</v>
      </c>
      <c r="H5595" s="128">
        <v>0</v>
      </c>
      <c r="I5595" s="128">
        <v>0.85031847133757965</v>
      </c>
      <c r="J5595" s="80" t="s">
        <v>211</v>
      </c>
      <c r="K5595" s="80" t="s">
        <v>211</v>
      </c>
      <c r="L5595" s="128">
        <v>0</v>
      </c>
      <c r="M5595" s="81" t="s">
        <v>98</v>
      </c>
    </row>
    <row r="5596" spans="1:13" x14ac:dyDescent="0.25">
      <c r="A5596" s="127" t="s">
        <v>10173</v>
      </c>
      <c r="B5596" s="80" t="s">
        <v>660</v>
      </c>
      <c r="C5596" s="128">
        <v>890</v>
      </c>
      <c r="D5596" s="128">
        <v>0</v>
      </c>
      <c r="E5596" s="80">
        <v>479</v>
      </c>
      <c r="F5596" s="128">
        <v>512</v>
      </c>
      <c r="G5596" s="80">
        <v>0</v>
      </c>
      <c r="H5596" s="128">
        <v>0.60227272727272729</v>
      </c>
      <c r="I5596" s="128">
        <v>0.79547596606974558</v>
      </c>
      <c r="J5596" s="80" t="s">
        <v>211</v>
      </c>
      <c r="K5596" s="80" t="s">
        <v>211</v>
      </c>
      <c r="L5596" s="128">
        <v>0</v>
      </c>
      <c r="M5596" s="81" t="s">
        <v>98</v>
      </c>
    </row>
    <row r="5597" spans="1:13" x14ac:dyDescent="0.25">
      <c r="A5597" s="127" t="s">
        <v>10359</v>
      </c>
      <c r="B5597" s="80" t="s">
        <v>624</v>
      </c>
      <c r="C5597" s="128">
        <v>1006</v>
      </c>
      <c r="D5597" s="128">
        <v>0</v>
      </c>
      <c r="E5597" s="80">
        <v>298</v>
      </c>
      <c r="F5597" s="128">
        <v>308</v>
      </c>
      <c r="G5597" s="80">
        <v>0</v>
      </c>
      <c r="H5597" s="128">
        <v>0.5280898876404494</v>
      </c>
      <c r="I5597" s="128">
        <v>0.84260230849947537</v>
      </c>
      <c r="J5597" s="80" t="s">
        <v>211</v>
      </c>
      <c r="K5597" s="80" t="s">
        <v>211</v>
      </c>
      <c r="L5597" s="128">
        <v>0</v>
      </c>
      <c r="M5597" s="81" t="s">
        <v>98</v>
      </c>
    </row>
    <row r="5598" spans="1:13" x14ac:dyDescent="0.25">
      <c r="A5598" s="127" t="s">
        <v>10596</v>
      </c>
      <c r="B5598" s="80" t="s">
        <v>3548</v>
      </c>
      <c r="C5598" s="128">
        <v>1137</v>
      </c>
      <c r="D5598" s="128">
        <v>0</v>
      </c>
      <c r="E5598" s="80">
        <v>462</v>
      </c>
      <c r="F5598" s="128">
        <v>512</v>
      </c>
      <c r="G5598" s="80">
        <v>0</v>
      </c>
      <c r="H5598" s="128">
        <v>0.33333333333333331</v>
      </c>
      <c r="I5598" s="128">
        <v>0.47709593777009501</v>
      </c>
      <c r="J5598" s="80" t="s">
        <v>211</v>
      </c>
      <c r="K5598" s="80" t="s">
        <v>211</v>
      </c>
      <c r="L5598" s="128">
        <v>0</v>
      </c>
      <c r="M5598" s="81" t="s">
        <v>98</v>
      </c>
    </row>
    <row r="5599" spans="1:13" x14ac:dyDescent="0.25">
      <c r="A5599" s="127" t="s">
        <v>10538</v>
      </c>
      <c r="B5599" s="80" t="s">
        <v>3394</v>
      </c>
      <c r="C5599" s="128">
        <v>1275</v>
      </c>
      <c r="D5599" s="128">
        <v>0</v>
      </c>
      <c r="E5599" s="80">
        <v>487</v>
      </c>
      <c r="F5599" s="128">
        <v>511</v>
      </c>
      <c r="G5599" s="80">
        <v>0</v>
      </c>
      <c r="H5599" s="128">
        <v>0.53097345132743368</v>
      </c>
      <c r="I5599" s="128">
        <v>0.75894245723172626</v>
      </c>
      <c r="J5599" s="80" t="s">
        <v>211</v>
      </c>
      <c r="K5599" s="80" t="s">
        <v>211</v>
      </c>
      <c r="L5599" s="128">
        <v>0</v>
      </c>
      <c r="M5599" s="81" t="s">
        <v>98</v>
      </c>
    </row>
    <row r="5600" spans="1:13" x14ac:dyDescent="0.25">
      <c r="A5600" s="127" t="s">
        <v>10362</v>
      </c>
      <c r="B5600" s="80" t="s">
        <v>620</v>
      </c>
      <c r="C5600" s="128">
        <v>1581</v>
      </c>
      <c r="D5600" s="128">
        <v>0</v>
      </c>
      <c r="E5600" s="80">
        <v>391</v>
      </c>
      <c r="F5600" s="128">
        <v>410</v>
      </c>
      <c r="G5600" s="80">
        <v>0</v>
      </c>
      <c r="H5600" s="128">
        <v>0.61904761904761907</v>
      </c>
      <c r="I5600" s="128">
        <v>0.79984951091045908</v>
      </c>
      <c r="J5600" s="80" t="s">
        <v>211</v>
      </c>
      <c r="K5600" s="80" t="s">
        <v>211</v>
      </c>
      <c r="L5600" s="128">
        <v>0</v>
      </c>
      <c r="M5600" s="81" t="s">
        <v>98</v>
      </c>
    </row>
    <row r="5601" spans="1:13" x14ac:dyDescent="0.25">
      <c r="A5601" s="127" t="s">
        <v>10733</v>
      </c>
      <c r="B5601" s="80" t="s">
        <v>745</v>
      </c>
      <c r="C5601" s="128">
        <v>1319</v>
      </c>
      <c r="D5601" s="128">
        <v>0</v>
      </c>
      <c r="E5601" s="80">
        <v>461</v>
      </c>
      <c r="F5601" s="128">
        <v>510</v>
      </c>
      <c r="G5601" s="80">
        <v>0</v>
      </c>
      <c r="H5601" s="128">
        <v>0.33333333333333331</v>
      </c>
      <c r="I5601" s="128">
        <v>0.59538950715421302</v>
      </c>
      <c r="J5601" s="80" t="s">
        <v>211</v>
      </c>
      <c r="K5601" s="80" t="s">
        <v>211</v>
      </c>
      <c r="L5601" s="128">
        <v>0</v>
      </c>
      <c r="M5601" s="81" t="s">
        <v>98</v>
      </c>
    </row>
    <row r="5602" spans="1:13" x14ac:dyDescent="0.25">
      <c r="A5602" s="127" t="s">
        <v>10289</v>
      </c>
      <c r="B5602" s="80" t="s">
        <v>622</v>
      </c>
      <c r="C5602" s="128">
        <v>1298</v>
      </c>
      <c r="D5602" s="128">
        <v>0</v>
      </c>
      <c r="E5602" s="80">
        <v>345</v>
      </c>
      <c r="F5602" s="128">
        <v>358</v>
      </c>
      <c r="G5602" s="80">
        <v>0</v>
      </c>
      <c r="H5602" s="128">
        <v>0.46902654867256638</v>
      </c>
      <c r="I5602" s="128">
        <v>0.8259052924791086</v>
      </c>
      <c r="J5602" s="80" t="s">
        <v>211</v>
      </c>
      <c r="K5602" s="80" t="s">
        <v>211</v>
      </c>
      <c r="L5602" s="128">
        <v>0</v>
      </c>
      <c r="M5602" s="81" t="s">
        <v>98</v>
      </c>
    </row>
    <row r="5603" spans="1:13" x14ac:dyDescent="0.25">
      <c r="A5603" s="127" t="s">
        <v>10365</v>
      </c>
      <c r="B5603" s="80" t="s">
        <v>628</v>
      </c>
      <c r="C5603" s="128">
        <v>1724</v>
      </c>
      <c r="D5603" s="128">
        <v>0</v>
      </c>
      <c r="E5603" s="80">
        <v>362</v>
      </c>
      <c r="F5603" s="128">
        <v>387</v>
      </c>
      <c r="G5603" s="80">
        <v>0</v>
      </c>
      <c r="H5603" s="128">
        <v>0.53374233128834359</v>
      </c>
      <c r="I5603" s="128">
        <v>0.81162196679438059</v>
      </c>
      <c r="J5603" s="80" t="s">
        <v>211</v>
      </c>
      <c r="K5603" s="80" t="s">
        <v>211</v>
      </c>
      <c r="L5603" s="128">
        <v>0</v>
      </c>
      <c r="M5603" s="81" t="s">
        <v>98</v>
      </c>
    </row>
    <row r="5604" spans="1:13" x14ac:dyDescent="0.25">
      <c r="A5604" s="127" t="s">
        <v>10567</v>
      </c>
      <c r="B5604" s="80" t="s">
        <v>384</v>
      </c>
      <c r="C5604" s="128">
        <v>1195</v>
      </c>
      <c r="D5604" s="128">
        <v>0</v>
      </c>
      <c r="E5604" s="80">
        <v>482</v>
      </c>
      <c r="F5604" s="128">
        <v>509</v>
      </c>
      <c r="G5604" s="80">
        <v>0</v>
      </c>
      <c r="H5604" s="128">
        <v>0.65079365079365081</v>
      </c>
      <c r="I5604" s="128">
        <v>0.80555555555555547</v>
      </c>
      <c r="J5604" s="80" t="s">
        <v>211</v>
      </c>
      <c r="K5604" s="80" t="s">
        <v>211</v>
      </c>
      <c r="L5604" s="128">
        <v>0</v>
      </c>
      <c r="M5604" s="81" t="s">
        <v>98</v>
      </c>
    </row>
    <row r="5605" spans="1:13" x14ac:dyDescent="0.25">
      <c r="A5605" s="127" t="s">
        <v>10367</v>
      </c>
      <c r="B5605" s="80" t="s">
        <v>629</v>
      </c>
      <c r="C5605" s="128">
        <v>988</v>
      </c>
      <c r="D5605" s="128">
        <v>0</v>
      </c>
      <c r="E5605" s="80">
        <v>475</v>
      </c>
      <c r="F5605" s="128">
        <v>504</v>
      </c>
      <c r="G5605" s="80">
        <v>0</v>
      </c>
      <c r="H5605" s="128">
        <v>0.64772727272727271</v>
      </c>
      <c r="I5605" s="128">
        <v>0.8131115459882583</v>
      </c>
      <c r="J5605" s="80" t="s">
        <v>211</v>
      </c>
      <c r="K5605" s="80" t="s">
        <v>211</v>
      </c>
      <c r="L5605" s="128">
        <v>0</v>
      </c>
      <c r="M5605" s="81" t="s">
        <v>98</v>
      </c>
    </row>
    <row r="5606" spans="1:13" x14ac:dyDescent="0.25">
      <c r="A5606" s="127" t="s">
        <v>10370</v>
      </c>
      <c r="B5606" s="80" t="s">
        <v>398</v>
      </c>
      <c r="C5606" s="128">
        <v>1459</v>
      </c>
      <c r="D5606" s="128">
        <v>0</v>
      </c>
      <c r="E5606" s="80">
        <v>482</v>
      </c>
      <c r="F5606" s="128">
        <v>509</v>
      </c>
      <c r="G5606" s="80">
        <v>0</v>
      </c>
      <c r="H5606" s="128">
        <v>0.67105263157894735</v>
      </c>
      <c r="I5606" s="128">
        <v>0.81169272603670972</v>
      </c>
      <c r="J5606" s="80" t="s">
        <v>211</v>
      </c>
      <c r="K5606" s="80" t="s">
        <v>211</v>
      </c>
      <c r="L5606" s="128">
        <v>0</v>
      </c>
      <c r="M5606" s="81" t="s">
        <v>98</v>
      </c>
    </row>
    <row r="5607" spans="1:13" x14ac:dyDescent="0.25">
      <c r="A5607" s="127" t="s">
        <v>10369</v>
      </c>
      <c r="B5607" s="80" t="s">
        <v>627</v>
      </c>
      <c r="C5607" s="128">
        <v>1810</v>
      </c>
      <c r="D5607" s="128">
        <v>0</v>
      </c>
      <c r="E5607" s="80">
        <v>370</v>
      </c>
      <c r="F5607" s="128">
        <v>400</v>
      </c>
      <c r="G5607" s="80">
        <v>0</v>
      </c>
      <c r="H5607" s="128">
        <v>0.62068965517241381</v>
      </c>
      <c r="I5607" s="128">
        <v>0.82240278583865356</v>
      </c>
      <c r="J5607" s="80" t="s">
        <v>211</v>
      </c>
      <c r="K5607" s="80" t="s">
        <v>211</v>
      </c>
      <c r="L5607" s="128">
        <v>0</v>
      </c>
      <c r="M5607" s="81" t="s">
        <v>98</v>
      </c>
    </row>
    <row r="5608" spans="1:13" x14ac:dyDescent="0.25">
      <c r="A5608" s="127" t="s">
        <v>10551</v>
      </c>
      <c r="B5608" s="80" t="s">
        <v>3412</v>
      </c>
      <c r="C5608" s="128">
        <v>1194</v>
      </c>
      <c r="D5608" s="128">
        <v>0</v>
      </c>
      <c r="E5608" s="80">
        <v>487</v>
      </c>
      <c r="F5608" s="128">
        <v>508</v>
      </c>
      <c r="G5608" s="80">
        <v>0</v>
      </c>
      <c r="H5608" s="128">
        <v>0.65734265734265729</v>
      </c>
      <c r="I5608" s="128">
        <v>0.77574370709382146</v>
      </c>
      <c r="J5608" s="80" t="s">
        <v>211</v>
      </c>
      <c r="K5608" s="80" t="s">
        <v>211</v>
      </c>
      <c r="L5608" s="128">
        <v>0</v>
      </c>
      <c r="M5608" s="81" t="s">
        <v>98</v>
      </c>
    </row>
    <row r="5609" spans="1:13" x14ac:dyDescent="0.25">
      <c r="A5609" s="127" t="s">
        <v>10371</v>
      </c>
      <c r="B5609" s="80" t="s">
        <v>653</v>
      </c>
      <c r="C5609" s="128">
        <v>0</v>
      </c>
      <c r="D5609" s="128">
        <v>0</v>
      </c>
      <c r="E5609" s="80">
        <v>0</v>
      </c>
      <c r="F5609" s="128">
        <v>0</v>
      </c>
      <c r="G5609" s="80">
        <v>0</v>
      </c>
      <c r="H5609" s="128">
        <v>0</v>
      </c>
      <c r="I5609" s="128">
        <v>1</v>
      </c>
      <c r="J5609" s="80" t="s">
        <v>211</v>
      </c>
      <c r="K5609" s="80" t="s">
        <v>211</v>
      </c>
      <c r="L5609" s="128">
        <v>0</v>
      </c>
      <c r="M5609" s="81" t="s">
        <v>98</v>
      </c>
    </row>
    <row r="5610" spans="1:13" x14ac:dyDescent="0.25">
      <c r="A5610" s="127" t="s">
        <v>10571</v>
      </c>
      <c r="B5610" s="80" t="s">
        <v>4160</v>
      </c>
      <c r="C5610" s="128">
        <v>1542</v>
      </c>
      <c r="D5610" s="128">
        <v>0</v>
      </c>
      <c r="E5610" s="80">
        <v>456</v>
      </c>
      <c r="F5610" s="128">
        <v>508</v>
      </c>
      <c r="G5610" s="80">
        <v>0</v>
      </c>
      <c r="H5610" s="128">
        <v>0.13636363636363635</v>
      </c>
      <c r="I5610" s="128">
        <v>0.48115746971736206</v>
      </c>
      <c r="J5610" s="80" t="s">
        <v>211</v>
      </c>
      <c r="K5610" s="80" t="s">
        <v>211</v>
      </c>
      <c r="L5610" s="128">
        <v>0</v>
      </c>
      <c r="M5610" s="81" t="s">
        <v>98</v>
      </c>
    </row>
    <row r="5611" spans="1:13" x14ac:dyDescent="0.25">
      <c r="A5611" s="127" t="s">
        <v>10372</v>
      </c>
      <c r="B5611" s="80" t="s">
        <v>655</v>
      </c>
      <c r="C5611" s="128">
        <v>1001</v>
      </c>
      <c r="D5611" s="128">
        <v>0</v>
      </c>
      <c r="E5611" s="80">
        <v>430</v>
      </c>
      <c r="F5611" s="128">
        <v>459</v>
      </c>
      <c r="G5611" s="80">
        <v>0</v>
      </c>
      <c r="H5611" s="128">
        <v>0.63529411764705879</v>
      </c>
      <c r="I5611" s="128">
        <v>0.81358885017421601</v>
      </c>
      <c r="J5611" s="80" t="s">
        <v>211</v>
      </c>
      <c r="K5611" s="80" t="s">
        <v>211</v>
      </c>
      <c r="L5611" s="128">
        <v>0</v>
      </c>
      <c r="M5611" s="81" t="s">
        <v>98</v>
      </c>
    </row>
    <row r="5612" spans="1:13" x14ac:dyDescent="0.25">
      <c r="A5612" s="127" t="s">
        <v>10602</v>
      </c>
      <c r="B5612" s="80" t="s">
        <v>6696</v>
      </c>
      <c r="C5612" s="128">
        <v>1431</v>
      </c>
      <c r="D5612" s="128">
        <v>0</v>
      </c>
      <c r="E5612" s="80">
        <v>484</v>
      </c>
      <c r="F5612" s="128">
        <v>507</v>
      </c>
      <c r="G5612" s="80">
        <v>0</v>
      </c>
      <c r="H5612" s="128">
        <v>0.56725146198830412</v>
      </c>
      <c r="I5612" s="128">
        <v>0.81047051027170325</v>
      </c>
      <c r="J5612" s="80" t="s">
        <v>211</v>
      </c>
      <c r="K5612" s="80" t="s">
        <v>211</v>
      </c>
      <c r="L5612" s="128">
        <v>0</v>
      </c>
      <c r="M5612" s="81" t="s">
        <v>98</v>
      </c>
    </row>
    <row r="5613" spans="1:13" x14ac:dyDescent="0.25">
      <c r="A5613" s="127" t="s">
        <v>10375</v>
      </c>
      <c r="B5613" s="80" t="s">
        <v>652</v>
      </c>
      <c r="C5613" s="128">
        <v>1452</v>
      </c>
      <c r="D5613" s="128">
        <v>0</v>
      </c>
      <c r="E5613" s="80">
        <v>376</v>
      </c>
      <c r="F5613" s="128">
        <v>391</v>
      </c>
      <c r="G5613" s="80">
        <v>0</v>
      </c>
      <c r="H5613" s="128">
        <v>0.57627118644067798</v>
      </c>
      <c r="I5613" s="128">
        <v>0.82444061962134252</v>
      </c>
      <c r="J5613" s="80" t="s">
        <v>211</v>
      </c>
      <c r="K5613" s="80" t="s">
        <v>211</v>
      </c>
      <c r="L5613" s="128">
        <v>0</v>
      </c>
      <c r="M5613" s="81" t="s">
        <v>98</v>
      </c>
    </row>
    <row r="5614" spans="1:13" x14ac:dyDescent="0.25">
      <c r="A5614" s="127" t="s">
        <v>10468</v>
      </c>
      <c r="B5614" s="80" t="s">
        <v>359</v>
      </c>
      <c r="C5614" s="128">
        <v>1255</v>
      </c>
      <c r="D5614" s="128">
        <v>0</v>
      </c>
      <c r="E5614" s="80">
        <v>471</v>
      </c>
      <c r="F5614" s="128">
        <v>504</v>
      </c>
      <c r="G5614" s="80">
        <v>0</v>
      </c>
      <c r="H5614" s="128">
        <v>0.61111111111111116</v>
      </c>
      <c r="I5614" s="128">
        <v>0.81421647819063003</v>
      </c>
      <c r="J5614" s="80" t="s">
        <v>211</v>
      </c>
      <c r="K5614" s="80" t="s">
        <v>211</v>
      </c>
      <c r="L5614" s="128">
        <v>0</v>
      </c>
      <c r="M5614" s="81" t="s">
        <v>98</v>
      </c>
    </row>
    <row r="5615" spans="1:13" x14ac:dyDescent="0.25">
      <c r="A5615" s="127" t="s">
        <v>10377</v>
      </c>
      <c r="B5615" s="80" t="s">
        <v>656</v>
      </c>
      <c r="C5615" s="128">
        <v>1148</v>
      </c>
      <c r="D5615" s="128">
        <v>0</v>
      </c>
      <c r="E5615" s="80">
        <v>362</v>
      </c>
      <c r="F5615" s="128">
        <v>388</v>
      </c>
      <c r="G5615" s="80">
        <v>0</v>
      </c>
      <c r="H5615" s="128">
        <v>0.44736842105263158</v>
      </c>
      <c r="I5615" s="128">
        <v>0.82465543644716688</v>
      </c>
      <c r="J5615" s="80" t="s">
        <v>211</v>
      </c>
      <c r="K5615" s="80" t="s">
        <v>211</v>
      </c>
      <c r="L5615" s="128">
        <v>0</v>
      </c>
      <c r="M5615" s="81" t="s">
        <v>98</v>
      </c>
    </row>
    <row r="5616" spans="1:13" x14ac:dyDescent="0.25">
      <c r="A5616" s="127" t="s">
        <v>10133</v>
      </c>
      <c r="B5616" s="80" t="s">
        <v>649</v>
      </c>
      <c r="C5616" s="128">
        <v>1469</v>
      </c>
      <c r="D5616" s="128">
        <v>0</v>
      </c>
      <c r="E5616" s="80">
        <v>391</v>
      </c>
      <c r="F5616" s="128">
        <v>403</v>
      </c>
      <c r="G5616" s="80">
        <v>0</v>
      </c>
      <c r="H5616" s="128">
        <v>0.51666666666666672</v>
      </c>
      <c r="I5616" s="128">
        <v>0.82503364737550466</v>
      </c>
      <c r="J5616" s="80" t="s">
        <v>211</v>
      </c>
      <c r="K5616" s="80" t="s">
        <v>211</v>
      </c>
      <c r="L5616" s="128">
        <v>0</v>
      </c>
      <c r="M5616" s="81" t="s">
        <v>98</v>
      </c>
    </row>
    <row r="5617" spans="1:13" x14ac:dyDescent="0.25">
      <c r="A5617" s="127" t="s">
        <v>10447</v>
      </c>
      <c r="B5617" s="80" t="s">
        <v>411</v>
      </c>
      <c r="C5617" s="128">
        <v>1220</v>
      </c>
      <c r="D5617" s="128">
        <v>0</v>
      </c>
      <c r="E5617" s="80">
        <v>479</v>
      </c>
      <c r="F5617" s="128">
        <v>503</v>
      </c>
      <c r="G5617" s="80">
        <v>0</v>
      </c>
      <c r="H5617" s="128">
        <v>0.5</v>
      </c>
      <c r="I5617" s="128">
        <v>0.82278481012658244</v>
      </c>
      <c r="J5617" s="80" t="s">
        <v>211</v>
      </c>
      <c r="K5617" s="80" t="s">
        <v>211</v>
      </c>
      <c r="L5617" s="128">
        <v>0</v>
      </c>
      <c r="M5617" s="81" t="s">
        <v>98</v>
      </c>
    </row>
    <row r="5618" spans="1:13" x14ac:dyDescent="0.25">
      <c r="A5618" s="127" t="s">
        <v>10379</v>
      </c>
      <c r="B5618" s="80" t="s">
        <v>641</v>
      </c>
      <c r="C5618" s="128">
        <v>1522</v>
      </c>
      <c r="D5618" s="128">
        <v>0</v>
      </c>
      <c r="E5618" s="80">
        <v>362</v>
      </c>
      <c r="F5618" s="128">
        <v>377</v>
      </c>
      <c r="G5618" s="80">
        <v>0</v>
      </c>
      <c r="H5618" s="128">
        <v>0.48245614035087719</v>
      </c>
      <c r="I5618" s="128">
        <v>0.80233311730395329</v>
      </c>
      <c r="J5618" s="80" t="s">
        <v>211</v>
      </c>
      <c r="K5618" s="80" t="s">
        <v>211</v>
      </c>
      <c r="L5618" s="128">
        <v>0</v>
      </c>
      <c r="M5618" s="81" t="s">
        <v>98</v>
      </c>
    </row>
    <row r="5619" spans="1:13" x14ac:dyDescent="0.25">
      <c r="A5619" s="127" t="s">
        <v>10135</v>
      </c>
      <c r="B5619" s="80" t="s">
        <v>4113</v>
      </c>
      <c r="C5619" s="128">
        <v>1316</v>
      </c>
      <c r="D5619" s="128">
        <v>0</v>
      </c>
      <c r="E5619" s="80">
        <v>460</v>
      </c>
      <c r="F5619" s="128">
        <v>503</v>
      </c>
      <c r="G5619" s="80">
        <v>0</v>
      </c>
      <c r="H5619" s="128">
        <v>0.53333333333333333</v>
      </c>
      <c r="I5619" s="128">
        <v>0.75683890577507595</v>
      </c>
      <c r="J5619" s="80" t="s">
        <v>211</v>
      </c>
      <c r="K5619" s="80" t="s">
        <v>211</v>
      </c>
      <c r="L5619" s="128">
        <v>0</v>
      </c>
      <c r="M5619" s="81" t="s">
        <v>98</v>
      </c>
    </row>
    <row r="5620" spans="1:13" x14ac:dyDescent="0.25">
      <c r="A5620" s="127" t="s">
        <v>10262</v>
      </c>
      <c r="B5620" s="80" t="s">
        <v>640</v>
      </c>
      <c r="C5620" s="128">
        <v>1332</v>
      </c>
      <c r="D5620" s="128">
        <v>0</v>
      </c>
      <c r="E5620" s="80">
        <v>369</v>
      </c>
      <c r="F5620" s="128">
        <v>394</v>
      </c>
      <c r="G5620" s="80">
        <v>0</v>
      </c>
      <c r="H5620" s="128">
        <v>0.4375</v>
      </c>
      <c r="I5620" s="128">
        <v>0.79721254355400684</v>
      </c>
      <c r="J5620" s="80" t="s">
        <v>211</v>
      </c>
      <c r="K5620" s="80" t="s">
        <v>211</v>
      </c>
      <c r="L5620" s="128">
        <v>0</v>
      </c>
      <c r="M5620" s="81" t="s">
        <v>98</v>
      </c>
    </row>
    <row r="5621" spans="1:13" x14ac:dyDescent="0.25">
      <c r="A5621" s="127" t="s">
        <v>10195</v>
      </c>
      <c r="B5621" s="80" t="s">
        <v>3513</v>
      </c>
      <c r="C5621" s="128">
        <v>1234</v>
      </c>
      <c r="D5621" s="128">
        <v>0</v>
      </c>
      <c r="E5621" s="80">
        <v>457</v>
      </c>
      <c r="F5621" s="128">
        <v>502</v>
      </c>
      <c r="G5621" s="80">
        <v>0</v>
      </c>
      <c r="H5621" s="128">
        <v>-0.26315789473684209</v>
      </c>
      <c r="I5621" s="128">
        <v>0.43256578947368424</v>
      </c>
      <c r="J5621" s="80" t="s">
        <v>211</v>
      </c>
      <c r="K5621" s="80" t="s">
        <v>211</v>
      </c>
      <c r="L5621" s="128">
        <v>0</v>
      </c>
      <c r="M5621" s="81" t="s">
        <v>98</v>
      </c>
    </row>
    <row r="5622" spans="1:13" x14ac:dyDescent="0.25">
      <c r="A5622" s="127" t="s">
        <v>10259</v>
      </c>
      <c r="B5622" s="80" t="s">
        <v>642</v>
      </c>
      <c r="C5622" s="128">
        <v>1727</v>
      </c>
      <c r="D5622" s="128">
        <v>0</v>
      </c>
      <c r="E5622" s="80">
        <v>336</v>
      </c>
      <c r="F5622" s="128">
        <v>350</v>
      </c>
      <c r="G5622" s="80">
        <v>0</v>
      </c>
      <c r="H5622" s="128">
        <v>0.57961783439490444</v>
      </c>
      <c r="I5622" s="128">
        <v>0.81213097155126146</v>
      </c>
      <c r="J5622" s="80" t="s">
        <v>211</v>
      </c>
      <c r="K5622" s="80" t="s">
        <v>211</v>
      </c>
      <c r="L5622" s="128">
        <v>0</v>
      </c>
      <c r="M5622" s="81" t="s">
        <v>98</v>
      </c>
    </row>
    <row r="5623" spans="1:13" x14ac:dyDescent="0.25">
      <c r="A5623" s="127" t="s">
        <v>10497</v>
      </c>
      <c r="B5623" s="80" t="s">
        <v>457</v>
      </c>
      <c r="C5623" s="128">
        <v>1313</v>
      </c>
      <c r="D5623" s="128">
        <v>0</v>
      </c>
      <c r="E5623" s="80">
        <v>469</v>
      </c>
      <c r="F5623" s="128">
        <v>501</v>
      </c>
      <c r="G5623" s="80">
        <v>0</v>
      </c>
      <c r="H5623" s="128">
        <v>0.53731343283582089</v>
      </c>
      <c r="I5623" s="128">
        <v>0.81081081081081086</v>
      </c>
      <c r="J5623" s="80" t="s">
        <v>211</v>
      </c>
      <c r="K5623" s="80" t="s">
        <v>211</v>
      </c>
      <c r="L5623" s="128">
        <v>0</v>
      </c>
      <c r="M5623" s="81" t="s">
        <v>98</v>
      </c>
    </row>
    <row r="5624" spans="1:13" x14ac:dyDescent="0.25">
      <c r="A5624" s="127" t="s">
        <v>10552</v>
      </c>
      <c r="B5624" s="80" t="s">
        <v>6451</v>
      </c>
      <c r="C5624" s="128">
        <v>1341</v>
      </c>
      <c r="D5624" s="128">
        <v>0</v>
      </c>
      <c r="E5624" s="80">
        <v>480</v>
      </c>
      <c r="F5624" s="128">
        <v>501</v>
      </c>
      <c r="G5624" s="80">
        <v>0</v>
      </c>
      <c r="H5624" s="128">
        <v>0.62727272727272732</v>
      </c>
      <c r="I5624" s="128">
        <v>0.80830039525691699</v>
      </c>
      <c r="J5624" s="80" t="s">
        <v>211</v>
      </c>
      <c r="K5624" s="80" t="s">
        <v>211</v>
      </c>
      <c r="L5624" s="128">
        <v>0</v>
      </c>
      <c r="M5624" s="81" t="s">
        <v>98</v>
      </c>
    </row>
    <row r="5625" spans="1:13" x14ac:dyDescent="0.25">
      <c r="A5625" s="127" t="s">
        <v>10386</v>
      </c>
      <c r="B5625" s="80" t="s">
        <v>648</v>
      </c>
      <c r="C5625" s="128">
        <v>1517</v>
      </c>
      <c r="D5625" s="128">
        <v>0</v>
      </c>
      <c r="E5625" s="80">
        <v>414</v>
      </c>
      <c r="F5625" s="128">
        <v>447</v>
      </c>
      <c r="G5625" s="80">
        <v>0</v>
      </c>
      <c r="H5625" s="128">
        <v>0.49612403100775193</v>
      </c>
      <c r="I5625" s="128">
        <v>0.79372822299651569</v>
      </c>
      <c r="J5625" s="80" t="s">
        <v>211</v>
      </c>
      <c r="K5625" s="80" t="s">
        <v>211</v>
      </c>
      <c r="L5625" s="128">
        <v>0</v>
      </c>
      <c r="M5625" s="81" t="s">
        <v>98</v>
      </c>
    </row>
    <row r="5626" spans="1:13" x14ac:dyDescent="0.25">
      <c r="A5626" s="127" t="s">
        <v>10488</v>
      </c>
      <c r="B5626" s="80" t="s">
        <v>998</v>
      </c>
      <c r="C5626" s="128">
        <v>875</v>
      </c>
      <c r="D5626" s="128">
        <v>0</v>
      </c>
      <c r="E5626" s="80">
        <v>486</v>
      </c>
      <c r="F5626" s="128">
        <v>499</v>
      </c>
      <c r="G5626" s="80">
        <v>0</v>
      </c>
      <c r="H5626" s="128">
        <v>0.26229508196721313</v>
      </c>
      <c r="I5626" s="128">
        <v>0.79091869060190079</v>
      </c>
      <c r="J5626" s="80" t="s">
        <v>211</v>
      </c>
      <c r="K5626" s="80" t="s">
        <v>211</v>
      </c>
      <c r="L5626" s="128">
        <v>0</v>
      </c>
      <c r="M5626" s="81" t="s">
        <v>98</v>
      </c>
    </row>
    <row r="5627" spans="1:13" x14ac:dyDescent="0.25">
      <c r="A5627" s="127" t="s">
        <v>10388</v>
      </c>
      <c r="B5627" s="80" t="s">
        <v>643</v>
      </c>
      <c r="C5627" s="128">
        <v>1265</v>
      </c>
      <c r="D5627" s="128">
        <v>0</v>
      </c>
      <c r="E5627" s="80">
        <v>460</v>
      </c>
      <c r="F5627" s="128">
        <v>492</v>
      </c>
      <c r="G5627" s="80">
        <v>0</v>
      </c>
      <c r="H5627" s="128">
        <v>0.64661654135338342</v>
      </c>
      <c r="I5627" s="128">
        <v>0.79085406859448559</v>
      </c>
      <c r="J5627" s="80" t="s">
        <v>211</v>
      </c>
      <c r="K5627" s="80" t="s">
        <v>211</v>
      </c>
      <c r="L5627" s="128">
        <v>0</v>
      </c>
      <c r="M5627" s="81" t="s">
        <v>98</v>
      </c>
    </row>
    <row r="5628" spans="1:13" x14ac:dyDescent="0.25">
      <c r="A5628" s="127" t="s">
        <v>10606</v>
      </c>
      <c r="B5628" s="80" t="s">
        <v>6730</v>
      </c>
      <c r="C5628" s="128">
        <v>1136</v>
      </c>
      <c r="D5628" s="128">
        <v>0</v>
      </c>
      <c r="E5628" s="80">
        <v>469</v>
      </c>
      <c r="F5628" s="128">
        <v>498</v>
      </c>
      <c r="G5628" s="80">
        <v>0</v>
      </c>
      <c r="H5628" s="128">
        <v>0.64473684210526316</v>
      </c>
      <c r="I5628" s="128">
        <v>0.78205128205128205</v>
      </c>
      <c r="J5628" s="80" t="s">
        <v>211</v>
      </c>
      <c r="K5628" s="80" t="s">
        <v>211</v>
      </c>
      <c r="L5628" s="128">
        <v>0</v>
      </c>
      <c r="M5628" s="81" t="s">
        <v>98</v>
      </c>
    </row>
    <row r="5629" spans="1:13" x14ac:dyDescent="0.25">
      <c r="A5629" s="127" t="s">
        <v>10558</v>
      </c>
      <c r="B5629" s="80" t="s">
        <v>6455</v>
      </c>
      <c r="C5629" s="128">
        <v>1095</v>
      </c>
      <c r="D5629" s="128">
        <v>0</v>
      </c>
      <c r="E5629" s="80">
        <v>465</v>
      </c>
      <c r="F5629" s="128">
        <v>498</v>
      </c>
      <c r="G5629" s="80">
        <v>0</v>
      </c>
      <c r="H5629" s="128">
        <v>0.46666666666666662</v>
      </c>
      <c r="I5629" s="128">
        <v>0.8239382239382238</v>
      </c>
      <c r="J5629" s="80" t="s">
        <v>211</v>
      </c>
      <c r="K5629" s="80" t="s">
        <v>211</v>
      </c>
      <c r="L5629" s="128">
        <v>0</v>
      </c>
      <c r="M5629" s="81" t="s">
        <v>98</v>
      </c>
    </row>
    <row r="5630" spans="1:13" x14ac:dyDescent="0.25">
      <c r="A5630" s="127" t="s">
        <v>10391</v>
      </c>
      <c r="B5630" s="80" t="s">
        <v>644</v>
      </c>
      <c r="C5630" s="128">
        <v>1430</v>
      </c>
      <c r="D5630" s="128">
        <v>0</v>
      </c>
      <c r="E5630" s="80">
        <v>426</v>
      </c>
      <c r="F5630" s="128">
        <v>451</v>
      </c>
      <c r="G5630" s="80">
        <v>0</v>
      </c>
      <c r="H5630" s="128">
        <v>0.4631578947368421</v>
      </c>
      <c r="I5630" s="128">
        <v>0.7884283246977547</v>
      </c>
      <c r="J5630" s="80" t="s">
        <v>211</v>
      </c>
      <c r="K5630" s="80" t="s">
        <v>211</v>
      </c>
      <c r="L5630" s="128">
        <v>0</v>
      </c>
      <c r="M5630" s="81" t="s">
        <v>98</v>
      </c>
    </row>
    <row r="5631" spans="1:13" x14ac:dyDescent="0.25">
      <c r="A5631" s="127" t="s">
        <v>10665</v>
      </c>
      <c r="B5631" s="80" t="s">
        <v>6929</v>
      </c>
      <c r="C5631" s="128">
        <v>1209</v>
      </c>
      <c r="D5631" s="128">
        <v>0</v>
      </c>
      <c r="E5631" s="80">
        <v>446</v>
      </c>
      <c r="F5631" s="128">
        <v>497</v>
      </c>
      <c r="G5631" s="80">
        <v>0</v>
      </c>
      <c r="H5631" s="128">
        <v>0</v>
      </c>
      <c r="I5631" s="128">
        <v>0.56471631205673756</v>
      </c>
      <c r="J5631" s="80" t="s">
        <v>211</v>
      </c>
      <c r="K5631" s="80" t="s">
        <v>211</v>
      </c>
      <c r="L5631" s="128">
        <v>0</v>
      </c>
      <c r="M5631" s="81" t="s">
        <v>98</v>
      </c>
    </row>
    <row r="5632" spans="1:13" x14ac:dyDescent="0.25">
      <c r="A5632" s="127" t="s">
        <v>10373</v>
      </c>
      <c r="B5632" s="80" t="s">
        <v>1023</v>
      </c>
      <c r="C5632" s="128">
        <v>1484</v>
      </c>
      <c r="D5632" s="128">
        <v>0</v>
      </c>
      <c r="E5632" s="80">
        <v>477</v>
      </c>
      <c r="F5632" s="128">
        <v>496</v>
      </c>
      <c r="G5632" s="80">
        <v>0</v>
      </c>
      <c r="H5632" s="128">
        <v>0.48275862068965519</v>
      </c>
      <c r="I5632" s="128">
        <v>0.7820773930753564</v>
      </c>
      <c r="J5632" s="80" t="s">
        <v>211</v>
      </c>
      <c r="K5632" s="80" t="s">
        <v>211</v>
      </c>
      <c r="L5632" s="128">
        <v>0</v>
      </c>
      <c r="M5632" s="81" t="s">
        <v>98</v>
      </c>
    </row>
    <row r="5633" spans="1:13" x14ac:dyDescent="0.25">
      <c r="A5633" s="127" t="s">
        <v>10395</v>
      </c>
      <c r="B5633" s="80" t="s">
        <v>590</v>
      </c>
      <c r="C5633" s="128">
        <v>1924</v>
      </c>
      <c r="D5633" s="128">
        <v>0</v>
      </c>
      <c r="E5633" s="80">
        <v>299</v>
      </c>
      <c r="F5633" s="128">
        <v>314</v>
      </c>
      <c r="G5633" s="80">
        <v>0</v>
      </c>
      <c r="H5633" s="128">
        <v>0.50993377483443714</v>
      </c>
      <c r="I5633" s="128">
        <v>0.80344108446298224</v>
      </c>
      <c r="J5633" s="80" t="s">
        <v>211</v>
      </c>
      <c r="K5633" s="80" t="s">
        <v>211</v>
      </c>
      <c r="L5633" s="128">
        <v>0</v>
      </c>
      <c r="M5633" s="81" t="s">
        <v>98</v>
      </c>
    </row>
    <row r="5634" spans="1:13" x14ac:dyDescent="0.25">
      <c r="A5634" s="127" t="s">
        <v>10399</v>
      </c>
      <c r="B5634" s="80" t="s">
        <v>591</v>
      </c>
      <c r="C5634" s="128">
        <v>1624</v>
      </c>
      <c r="D5634" s="128">
        <v>0</v>
      </c>
      <c r="E5634" s="80">
        <v>378</v>
      </c>
      <c r="F5634" s="128">
        <v>393</v>
      </c>
      <c r="G5634" s="80">
        <v>0</v>
      </c>
      <c r="H5634" s="128">
        <v>0.3863636363636363</v>
      </c>
      <c r="I5634" s="128">
        <v>0.81197537772803585</v>
      </c>
      <c r="J5634" s="80" t="s">
        <v>211</v>
      </c>
      <c r="K5634" s="80" t="s">
        <v>211</v>
      </c>
      <c r="L5634" s="128">
        <v>0</v>
      </c>
      <c r="M5634" s="81" t="s">
        <v>98</v>
      </c>
    </row>
    <row r="5635" spans="1:13" x14ac:dyDescent="0.25">
      <c r="A5635" s="127" t="s">
        <v>10462</v>
      </c>
      <c r="B5635" s="80" t="s">
        <v>371</v>
      </c>
      <c r="C5635" s="128">
        <v>1326</v>
      </c>
      <c r="D5635" s="128">
        <v>0</v>
      </c>
      <c r="E5635" s="80">
        <v>458</v>
      </c>
      <c r="F5635" s="128">
        <v>494</v>
      </c>
      <c r="G5635" s="80">
        <v>0</v>
      </c>
      <c r="H5635" s="128">
        <v>0.47407407407407409</v>
      </c>
      <c r="I5635" s="128">
        <v>0.82869080779944293</v>
      </c>
      <c r="J5635" s="80" t="s">
        <v>211</v>
      </c>
      <c r="K5635" s="80" t="s">
        <v>211</v>
      </c>
      <c r="L5635" s="128">
        <v>0</v>
      </c>
      <c r="M5635" s="81" t="s">
        <v>98</v>
      </c>
    </row>
    <row r="5636" spans="1:13" x14ac:dyDescent="0.25">
      <c r="A5636" s="127" t="s">
        <v>10401</v>
      </c>
      <c r="B5636" s="80" t="s">
        <v>596</v>
      </c>
      <c r="C5636" s="128">
        <v>2169</v>
      </c>
      <c r="D5636" s="128">
        <v>0</v>
      </c>
      <c r="E5636" s="80">
        <v>304</v>
      </c>
      <c r="F5636" s="128">
        <v>326</v>
      </c>
      <c r="G5636" s="80">
        <v>0</v>
      </c>
      <c r="H5636" s="128">
        <v>0.42424242424242425</v>
      </c>
      <c r="I5636" s="128">
        <v>0.77813333333333323</v>
      </c>
      <c r="J5636" s="80" t="s">
        <v>211</v>
      </c>
      <c r="K5636" s="80" t="s">
        <v>211</v>
      </c>
      <c r="L5636" s="128">
        <v>0</v>
      </c>
      <c r="M5636" s="81" t="s">
        <v>98</v>
      </c>
    </row>
    <row r="5637" spans="1:13" x14ac:dyDescent="0.25">
      <c r="A5637" s="127" t="s">
        <v>10402</v>
      </c>
      <c r="B5637" s="80" t="s">
        <v>578</v>
      </c>
      <c r="C5637" s="128">
        <v>746</v>
      </c>
      <c r="D5637" s="128">
        <v>0</v>
      </c>
      <c r="E5637" s="80">
        <v>397</v>
      </c>
      <c r="F5637" s="128">
        <v>423</v>
      </c>
      <c r="G5637" s="80">
        <v>0</v>
      </c>
      <c r="H5637" s="128">
        <v>0.65934065934065933</v>
      </c>
      <c r="I5637" s="128">
        <v>0.81659973226238292</v>
      </c>
      <c r="J5637" s="80" t="s">
        <v>211</v>
      </c>
      <c r="K5637" s="80" t="s">
        <v>211</v>
      </c>
      <c r="L5637" s="128">
        <v>0</v>
      </c>
      <c r="M5637" s="81" t="s">
        <v>98</v>
      </c>
    </row>
    <row r="5638" spans="1:13" x14ac:dyDescent="0.25">
      <c r="A5638" s="127" t="s">
        <v>11196</v>
      </c>
      <c r="B5638" s="80" t="s">
        <v>11197</v>
      </c>
      <c r="C5638" s="128">
        <v>655</v>
      </c>
      <c r="D5638" s="128">
        <v>0</v>
      </c>
      <c r="E5638" s="80">
        <v>455</v>
      </c>
      <c r="F5638" s="128">
        <v>494</v>
      </c>
      <c r="G5638" s="80">
        <v>0</v>
      </c>
      <c r="H5638" s="128">
        <v>0.24444444444444444</v>
      </c>
      <c r="I5638" s="128">
        <v>0.69849246231155782</v>
      </c>
      <c r="J5638" s="80" t="s">
        <v>211</v>
      </c>
      <c r="K5638" s="80" t="s">
        <v>211</v>
      </c>
      <c r="L5638" s="128">
        <v>0</v>
      </c>
      <c r="M5638" s="81" t="s">
        <v>98</v>
      </c>
    </row>
    <row r="5639" spans="1:13" x14ac:dyDescent="0.25">
      <c r="A5639" s="127" t="s">
        <v>10139</v>
      </c>
      <c r="B5639" s="80" t="s">
        <v>579</v>
      </c>
      <c r="C5639" s="128">
        <v>1229</v>
      </c>
      <c r="D5639" s="128">
        <v>0</v>
      </c>
      <c r="E5639" s="80">
        <v>420</v>
      </c>
      <c r="F5639" s="128">
        <v>431</v>
      </c>
      <c r="G5639" s="80">
        <v>0</v>
      </c>
      <c r="H5639" s="128">
        <v>0.1153846153846154</v>
      </c>
      <c r="I5639" s="128">
        <v>0.74768713204373427</v>
      </c>
      <c r="J5639" s="80" t="s">
        <v>211</v>
      </c>
      <c r="K5639" s="80" t="s">
        <v>211</v>
      </c>
      <c r="L5639" s="128">
        <v>0</v>
      </c>
      <c r="M5639" s="81" t="s">
        <v>98</v>
      </c>
    </row>
    <row r="5640" spans="1:13" x14ac:dyDescent="0.25">
      <c r="A5640" s="127" t="s">
        <v>10465</v>
      </c>
      <c r="B5640" s="80" t="s">
        <v>357</v>
      </c>
      <c r="C5640" s="128">
        <v>1055</v>
      </c>
      <c r="D5640" s="128">
        <v>0</v>
      </c>
      <c r="E5640" s="80">
        <v>470</v>
      </c>
      <c r="F5640" s="128">
        <v>492</v>
      </c>
      <c r="G5640" s="80">
        <v>0</v>
      </c>
      <c r="H5640" s="128">
        <v>0.5625</v>
      </c>
      <c r="I5640" s="128">
        <v>0.80271493212669676</v>
      </c>
      <c r="J5640" s="80" t="s">
        <v>211</v>
      </c>
      <c r="K5640" s="80" t="s">
        <v>211</v>
      </c>
      <c r="L5640" s="128">
        <v>0</v>
      </c>
      <c r="M5640" s="81" t="s">
        <v>98</v>
      </c>
    </row>
    <row r="5641" spans="1:13" x14ac:dyDescent="0.25">
      <c r="A5641" s="127" t="s">
        <v>10405</v>
      </c>
      <c r="B5641" s="80" t="s">
        <v>576</v>
      </c>
      <c r="C5641" s="128">
        <v>1360</v>
      </c>
      <c r="D5641" s="128">
        <v>0</v>
      </c>
      <c r="E5641" s="80">
        <v>423</v>
      </c>
      <c r="F5641" s="128">
        <v>453</v>
      </c>
      <c r="G5641" s="80">
        <v>0</v>
      </c>
      <c r="H5641" s="128">
        <v>0.65789473684210531</v>
      </c>
      <c r="I5641" s="128">
        <v>0.85106382978723405</v>
      </c>
      <c r="J5641" s="80" t="s">
        <v>211</v>
      </c>
      <c r="K5641" s="80" t="s">
        <v>211</v>
      </c>
      <c r="L5641" s="128">
        <v>0</v>
      </c>
      <c r="M5641" s="81" t="s">
        <v>98</v>
      </c>
    </row>
    <row r="5642" spans="1:13" x14ac:dyDescent="0.25">
      <c r="A5642" s="127" t="s">
        <v>10613</v>
      </c>
      <c r="B5642" s="80" t="s">
        <v>3558</v>
      </c>
      <c r="C5642" s="128">
        <v>912</v>
      </c>
      <c r="D5642" s="128">
        <v>0</v>
      </c>
      <c r="E5642" s="80">
        <v>444</v>
      </c>
      <c r="F5642" s="128">
        <v>492</v>
      </c>
      <c r="G5642" s="80">
        <v>0</v>
      </c>
      <c r="H5642" s="128">
        <v>0</v>
      </c>
      <c r="I5642" s="128">
        <v>0.50896057347670254</v>
      </c>
      <c r="J5642" s="80" t="s">
        <v>211</v>
      </c>
      <c r="K5642" s="80" t="s">
        <v>211</v>
      </c>
      <c r="L5642" s="128">
        <v>0</v>
      </c>
      <c r="M5642" s="81" t="s">
        <v>98</v>
      </c>
    </row>
    <row r="5643" spans="1:13" x14ac:dyDescent="0.25">
      <c r="A5643" s="127" t="s">
        <v>10407</v>
      </c>
      <c r="B5643" s="80" t="s">
        <v>584</v>
      </c>
      <c r="C5643" s="128">
        <v>1961</v>
      </c>
      <c r="D5643" s="128">
        <v>0</v>
      </c>
      <c r="E5643" s="80">
        <v>300</v>
      </c>
      <c r="F5643" s="128">
        <v>323</v>
      </c>
      <c r="G5643" s="80">
        <v>0</v>
      </c>
      <c r="H5643" s="128">
        <v>0.59624413145539901</v>
      </c>
      <c r="I5643" s="128">
        <v>0.80158730158730163</v>
      </c>
      <c r="J5643" s="80" t="s">
        <v>211</v>
      </c>
      <c r="K5643" s="80" t="s">
        <v>211</v>
      </c>
      <c r="L5643" s="128">
        <v>0</v>
      </c>
      <c r="M5643" s="81" t="s">
        <v>98</v>
      </c>
    </row>
    <row r="5644" spans="1:13" x14ac:dyDescent="0.25">
      <c r="A5644" s="127" t="s">
        <v>10409</v>
      </c>
      <c r="B5644" s="80" t="s">
        <v>583</v>
      </c>
      <c r="C5644" s="128">
        <v>1917</v>
      </c>
      <c r="D5644" s="128">
        <v>0</v>
      </c>
      <c r="E5644" s="80">
        <v>349</v>
      </c>
      <c r="F5644" s="128">
        <v>372</v>
      </c>
      <c r="G5644" s="80">
        <v>0</v>
      </c>
      <c r="H5644" s="128">
        <v>0.56043956043956045</v>
      </c>
      <c r="I5644" s="128">
        <v>0.78489951113525269</v>
      </c>
      <c r="J5644" s="80" t="s">
        <v>211</v>
      </c>
      <c r="K5644" s="80" t="s">
        <v>211</v>
      </c>
      <c r="L5644" s="128">
        <v>0</v>
      </c>
      <c r="M5644" s="81" t="s">
        <v>98</v>
      </c>
    </row>
    <row r="5645" spans="1:13" x14ac:dyDescent="0.25">
      <c r="A5645" s="127" t="s">
        <v>10463</v>
      </c>
      <c r="B5645" s="80" t="s">
        <v>3955</v>
      </c>
      <c r="C5645" s="128">
        <v>1164</v>
      </c>
      <c r="D5645" s="128">
        <v>0</v>
      </c>
      <c r="E5645" s="80">
        <v>470</v>
      </c>
      <c r="F5645" s="128">
        <v>492</v>
      </c>
      <c r="G5645" s="80">
        <v>0</v>
      </c>
      <c r="H5645" s="128">
        <v>0.52</v>
      </c>
      <c r="I5645" s="128">
        <v>0.78619153674832964</v>
      </c>
      <c r="J5645" s="80" t="s">
        <v>211</v>
      </c>
      <c r="K5645" s="80" t="s">
        <v>211</v>
      </c>
      <c r="L5645" s="128">
        <v>0</v>
      </c>
      <c r="M5645" s="81" t="s">
        <v>98</v>
      </c>
    </row>
    <row r="5646" spans="1:13" x14ac:dyDescent="0.25">
      <c r="A5646" s="127" t="s">
        <v>10455</v>
      </c>
      <c r="B5646" s="80" t="s">
        <v>361</v>
      </c>
      <c r="C5646" s="128">
        <v>1310</v>
      </c>
      <c r="D5646" s="128">
        <v>0</v>
      </c>
      <c r="E5646" s="80">
        <v>468</v>
      </c>
      <c r="F5646" s="128">
        <v>491</v>
      </c>
      <c r="G5646" s="80">
        <v>0</v>
      </c>
      <c r="H5646" s="128">
        <v>0.5446428571428571</v>
      </c>
      <c r="I5646" s="128">
        <v>0.81382228490832165</v>
      </c>
      <c r="J5646" s="80" t="s">
        <v>211</v>
      </c>
      <c r="K5646" s="80" t="s">
        <v>211</v>
      </c>
      <c r="L5646" s="128">
        <v>0</v>
      </c>
      <c r="M5646" s="81" t="s">
        <v>98</v>
      </c>
    </row>
    <row r="5647" spans="1:13" x14ac:dyDescent="0.25">
      <c r="A5647" s="127" t="s">
        <v>10413</v>
      </c>
      <c r="B5647" s="80" t="s">
        <v>581</v>
      </c>
      <c r="C5647" s="128">
        <v>1136</v>
      </c>
      <c r="D5647" s="128">
        <v>0</v>
      </c>
      <c r="E5647" s="80">
        <v>373</v>
      </c>
      <c r="F5647" s="128">
        <v>385</v>
      </c>
      <c r="G5647" s="80">
        <v>0</v>
      </c>
      <c r="H5647" s="128">
        <v>0.62222222222222223</v>
      </c>
      <c r="I5647" s="128">
        <v>0.82404692082111441</v>
      </c>
      <c r="J5647" s="80" t="s">
        <v>211</v>
      </c>
      <c r="K5647" s="80" t="s">
        <v>211</v>
      </c>
      <c r="L5647" s="128">
        <v>0</v>
      </c>
      <c r="M5647" s="81" t="s">
        <v>98</v>
      </c>
    </row>
    <row r="5648" spans="1:13" x14ac:dyDescent="0.25">
      <c r="A5648" s="127" t="s">
        <v>10429</v>
      </c>
      <c r="B5648" s="80" t="s">
        <v>403</v>
      </c>
      <c r="C5648" s="128">
        <v>1357</v>
      </c>
      <c r="D5648" s="128">
        <v>0</v>
      </c>
      <c r="E5648" s="80">
        <v>462</v>
      </c>
      <c r="F5648" s="128">
        <v>491</v>
      </c>
      <c r="G5648" s="80">
        <v>0</v>
      </c>
      <c r="H5648" s="128">
        <v>0.56934306569343063</v>
      </c>
      <c r="I5648" s="128">
        <v>0.82112567463377029</v>
      </c>
      <c r="J5648" s="80" t="s">
        <v>211</v>
      </c>
      <c r="K5648" s="80" t="s">
        <v>211</v>
      </c>
      <c r="L5648" s="128">
        <v>0</v>
      </c>
      <c r="M5648" s="81" t="s">
        <v>98</v>
      </c>
    </row>
    <row r="5649" spans="1:13" x14ac:dyDescent="0.25">
      <c r="A5649" s="127" t="s">
        <v>11174</v>
      </c>
      <c r="B5649" s="80" t="s">
        <v>580</v>
      </c>
      <c r="C5649" s="128">
        <v>0</v>
      </c>
      <c r="D5649" s="128">
        <v>0</v>
      </c>
      <c r="E5649" s="80">
        <v>0</v>
      </c>
      <c r="F5649" s="128">
        <v>0</v>
      </c>
      <c r="G5649" s="80">
        <v>0</v>
      </c>
      <c r="H5649" s="128">
        <v>0</v>
      </c>
      <c r="I5649" s="128">
        <v>0</v>
      </c>
      <c r="J5649" s="80" t="s">
        <v>211</v>
      </c>
      <c r="K5649" s="80" t="s">
        <v>211</v>
      </c>
      <c r="L5649" s="128">
        <v>0</v>
      </c>
      <c r="M5649" s="81" t="s">
        <v>98</v>
      </c>
    </row>
    <row r="5650" spans="1:13" x14ac:dyDescent="0.25">
      <c r="A5650" s="127" t="s">
        <v>11147</v>
      </c>
      <c r="B5650" s="80" t="s">
        <v>610</v>
      </c>
      <c r="C5650" s="128">
        <v>0</v>
      </c>
      <c r="D5650" s="128">
        <v>0</v>
      </c>
      <c r="E5650" s="80">
        <v>0</v>
      </c>
      <c r="F5650" s="128">
        <v>0</v>
      </c>
      <c r="G5650" s="80">
        <v>0</v>
      </c>
      <c r="H5650" s="128">
        <v>0</v>
      </c>
      <c r="I5650" s="128">
        <v>0</v>
      </c>
      <c r="J5650" s="80" t="s">
        <v>211</v>
      </c>
      <c r="K5650" s="80" t="s">
        <v>211</v>
      </c>
      <c r="L5650" s="128">
        <v>0</v>
      </c>
      <c r="M5650" s="81" t="s">
        <v>98</v>
      </c>
    </row>
    <row r="5651" spans="1:13" x14ac:dyDescent="0.25">
      <c r="A5651" s="127" t="s">
        <v>10555</v>
      </c>
      <c r="B5651" s="80" t="s">
        <v>3168</v>
      </c>
      <c r="C5651" s="128">
        <v>1240</v>
      </c>
      <c r="D5651" s="128">
        <v>0</v>
      </c>
      <c r="E5651" s="80">
        <v>460</v>
      </c>
      <c r="F5651" s="128">
        <v>489</v>
      </c>
      <c r="G5651" s="80">
        <v>0</v>
      </c>
      <c r="H5651" s="128">
        <v>0.5149253731343284</v>
      </c>
      <c r="I5651" s="128">
        <v>0.76923076923076927</v>
      </c>
      <c r="J5651" s="80" t="s">
        <v>211</v>
      </c>
      <c r="K5651" s="80" t="s">
        <v>211</v>
      </c>
      <c r="L5651" s="128">
        <v>0</v>
      </c>
      <c r="M5651" s="81" t="s">
        <v>98</v>
      </c>
    </row>
    <row r="5652" spans="1:13" x14ac:dyDescent="0.25">
      <c r="A5652" s="127" t="s">
        <v>11162</v>
      </c>
      <c r="B5652" s="80" t="s">
        <v>11145</v>
      </c>
      <c r="C5652" s="128">
        <v>968</v>
      </c>
      <c r="D5652" s="128">
        <v>0</v>
      </c>
      <c r="E5652" s="80">
        <v>455</v>
      </c>
      <c r="F5652" s="128">
        <v>486</v>
      </c>
      <c r="G5652" s="80">
        <v>0</v>
      </c>
      <c r="H5652" s="128">
        <v>0.10169491525423728</v>
      </c>
      <c r="I5652" s="128">
        <v>0.68098159509202449</v>
      </c>
      <c r="J5652" s="80" t="s">
        <v>211</v>
      </c>
      <c r="K5652" s="80" t="s">
        <v>211</v>
      </c>
      <c r="L5652" s="128">
        <v>0</v>
      </c>
      <c r="M5652" s="81" t="s">
        <v>98</v>
      </c>
    </row>
    <row r="5653" spans="1:13" x14ac:dyDescent="0.25">
      <c r="A5653" s="127" t="s">
        <v>10675</v>
      </c>
      <c r="B5653" s="80" t="s">
        <v>10007</v>
      </c>
      <c r="C5653" s="128">
        <v>1172</v>
      </c>
      <c r="D5653" s="128">
        <v>0</v>
      </c>
      <c r="E5653" s="80">
        <v>445</v>
      </c>
      <c r="F5653" s="128">
        <v>486</v>
      </c>
      <c r="G5653" s="80">
        <v>0</v>
      </c>
      <c r="H5653" s="128">
        <v>0.39189189189189194</v>
      </c>
      <c r="I5653" s="128">
        <v>0.74352941176470588</v>
      </c>
      <c r="J5653" s="80" t="s">
        <v>211</v>
      </c>
      <c r="K5653" s="80" t="s">
        <v>211</v>
      </c>
      <c r="L5653" s="128">
        <v>0</v>
      </c>
      <c r="M5653" s="81" t="s">
        <v>98</v>
      </c>
    </row>
    <row r="5654" spans="1:13" x14ac:dyDescent="0.25">
      <c r="A5654" s="127" t="s">
        <v>10313</v>
      </c>
      <c r="B5654" s="80" t="s">
        <v>618</v>
      </c>
      <c r="C5654" s="128">
        <v>684</v>
      </c>
      <c r="D5654" s="128">
        <v>0</v>
      </c>
      <c r="E5654" s="80">
        <v>464</v>
      </c>
      <c r="F5654" s="128">
        <v>485</v>
      </c>
      <c r="G5654" s="80">
        <v>0</v>
      </c>
      <c r="H5654" s="128">
        <v>0.42857142857142855</v>
      </c>
      <c r="I5654" s="128">
        <v>0.74003466204506063</v>
      </c>
      <c r="J5654" s="80" t="s">
        <v>211</v>
      </c>
      <c r="K5654" s="80" t="s">
        <v>211</v>
      </c>
      <c r="L5654" s="128">
        <v>0</v>
      </c>
      <c r="M5654" s="81" t="s">
        <v>98</v>
      </c>
    </row>
    <row r="5655" spans="1:13" x14ac:dyDescent="0.25">
      <c r="A5655" s="127" t="s">
        <v>10524</v>
      </c>
      <c r="B5655" s="80" t="s">
        <v>3370</v>
      </c>
      <c r="C5655" s="128">
        <v>1416</v>
      </c>
      <c r="D5655" s="128">
        <v>0</v>
      </c>
      <c r="E5655" s="80">
        <v>459</v>
      </c>
      <c r="F5655" s="128">
        <v>485</v>
      </c>
      <c r="G5655" s="80">
        <v>0</v>
      </c>
      <c r="H5655" s="128">
        <v>0.47058823529411759</v>
      </c>
      <c r="I5655" s="128">
        <v>0.780439121756487</v>
      </c>
      <c r="J5655" s="80" t="s">
        <v>211</v>
      </c>
      <c r="K5655" s="80" t="s">
        <v>211</v>
      </c>
      <c r="L5655" s="128">
        <v>0</v>
      </c>
      <c r="M5655" s="81" t="s">
        <v>98</v>
      </c>
    </row>
    <row r="5656" spans="1:13" x14ac:dyDescent="0.25">
      <c r="A5656" s="127" t="s">
        <v>10614</v>
      </c>
      <c r="B5656" s="80" t="s">
        <v>4183</v>
      </c>
      <c r="C5656" s="128">
        <v>1210</v>
      </c>
      <c r="D5656" s="128">
        <v>0</v>
      </c>
      <c r="E5656" s="80">
        <v>462</v>
      </c>
      <c r="F5656" s="128">
        <v>483</v>
      </c>
      <c r="G5656" s="80">
        <v>0</v>
      </c>
      <c r="H5656" s="128">
        <v>0.31192660550458717</v>
      </c>
      <c r="I5656" s="128">
        <v>0.75352635486265773</v>
      </c>
      <c r="J5656" s="80" t="s">
        <v>211</v>
      </c>
      <c r="K5656" s="80" t="s">
        <v>211</v>
      </c>
      <c r="L5656" s="128">
        <v>0</v>
      </c>
      <c r="M5656" s="81" t="s">
        <v>98</v>
      </c>
    </row>
    <row r="5657" spans="1:13" x14ac:dyDescent="0.25">
      <c r="A5657" s="127" t="s">
        <v>10158</v>
      </c>
      <c r="B5657" s="80" t="s">
        <v>400</v>
      </c>
      <c r="C5657" s="128">
        <v>1317</v>
      </c>
      <c r="D5657" s="128">
        <v>0</v>
      </c>
      <c r="E5657" s="80">
        <v>402</v>
      </c>
      <c r="F5657" s="128">
        <v>429</v>
      </c>
      <c r="G5657" s="80">
        <v>0</v>
      </c>
      <c r="H5657" s="128">
        <v>0.59259259259259256</v>
      </c>
      <c r="I5657" s="128">
        <v>0.78801843317972353</v>
      </c>
      <c r="J5657" s="80" t="s">
        <v>211</v>
      </c>
      <c r="K5657" s="80" t="s">
        <v>211</v>
      </c>
      <c r="L5657" s="128">
        <v>0</v>
      </c>
      <c r="M5657" s="81" t="s">
        <v>98</v>
      </c>
    </row>
    <row r="5658" spans="1:13" x14ac:dyDescent="0.25">
      <c r="A5658" s="127" t="s">
        <v>10564</v>
      </c>
      <c r="B5658" s="80" t="s">
        <v>1020</v>
      </c>
      <c r="C5658" s="128">
        <v>1260</v>
      </c>
      <c r="D5658" s="128">
        <v>0</v>
      </c>
      <c r="E5658" s="80">
        <v>455</v>
      </c>
      <c r="F5658" s="128">
        <v>482</v>
      </c>
      <c r="G5658" s="80">
        <v>0</v>
      </c>
      <c r="H5658" s="128">
        <v>0.45945945945945954</v>
      </c>
      <c r="I5658" s="128">
        <v>0.80978689818468819</v>
      </c>
      <c r="J5658" s="80" t="s">
        <v>211</v>
      </c>
      <c r="K5658" s="80" t="s">
        <v>211</v>
      </c>
      <c r="L5658" s="128">
        <v>0</v>
      </c>
      <c r="M5658" s="81" t="s">
        <v>98</v>
      </c>
    </row>
    <row r="5659" spans="1:13" x14ac:dyDescent="0.25">
      <c r="A5659" s="127" t="s">
        <v>10423</v>
      </c>
      <c r="B5659" s="80" t="s">
        <v>405</v>
      </c>
      <c r="C5659" s="128">
        <v>1267</v>
      </c>
      <c r="D5659" s="128">
        <v>0</v>
      </c>
      <c r="E5659" s="80">
        <v>402</v>
      </c>
      <c r="F5659" s="128">
        <v>428</v>
      </c>
      <c r="G5659" s="80">
        <v>0</v>
      </c>
      <c r="H5659" s="128">
        <v>0.70700636942675155</v>
      </c>
      <c r="I5659" s="128">
        <v>0.82864038616251012</v>
      </c>
      <c r="J5659" s="80" t="s">
        <v>211</v>
      </c>
      <c r="K5659" s="80" t="s">
        <v>211</v>
      </c>
      <c r="L5659" s="128">
        <v>0</v>
      </c>
      <c r="M5659" s="81" t="s">
        <v>98</v>
      </c>
    </row>
    <row r="5660" spans="1:13" x14ac:dyDescent="0.25">
      <c r="A5660" s="127" t="s">
        <v>10616</v>
      </c>
      <c r="B5660" s="80" t="s">
        <v>845</v>
      </c>
      <c r="C5660" s="128">
        <v>1059</v>
      </c>
      <c r="D5660" s="128">
        <v>0</v>
      </c>
      <c r="E5660" s="80">
        <v>461</v>
      </c>
      <c r="F5660" s="128">
        <v>481</v>
      </c>
      <c r="G5660" s="80">
        <v>0</v>
      </c>
      <c r="H5660" s="128">
        <v>0.47368421052631576</v>
      </c>
      <c r="I5660" s="128">
        <v>0.76990185387131949</v>
      </c>
      <c r="J5660" s="80" t="s">
        <v>211</v>
      </c>
      <c r="K5660" s="80" t="s">
        <v>211</v>
      </c>
      <c r="L5660" s="128">
        <v>0</v>
      </c>
      <c r="M5660" s="81" t="s">
        <v>98</v>
      </c>
    </row>
    <row r="5661" spans="1:13" x14ac:dyDescent="0.25">
      <c r="A5661" s="127" t="s">
        <v>10730</v>
      </c>
      <c r="B5661" s="80" t="s">
        <v>351</v>
      </c>
      <c r="C5661" s="128">
        <v>1102</v>
      </c>
      <c r="D5661" s="128">
        <v>0</v>
      </c>
      <c r="E5661" s="80">
        <v>420</v>
      </c>
      <c r="F5661" s="128">
        <v>481</v>
      </c>
      <c r="G5661" s="80">
        <v>0</v>
      </c>
      <c r="H5661" s="128">
        <v>-0.27586206896551724</v>
      </c>
      <c r="I5661" s="128">
        <v>0.46716697936210139</v>
      </c>
      <c r="J5661" s="80" t="s">
        <v>211</v>
      </c>
      <c r="K5661" s="80" t="s">
        <v>211</v>
      </c>
      <c r="L5661" s="128">
        <v>0</v>
      </c>
      <c r="M5661" s="81" t="s">
        <v>98</v>
      </c>
    </row>
    <row r="5662" spans="1:13" x14ac:dyDescent="0.25">
      <c r="A5662" s="127" t="s">
        <v>11194</v>
      </c>
      <c r="B5662" s="80" t="s">
        <v>11195</v>
      </c>
      <c r="C5662" s="128">
        <v>450</v>
      </c>
      <c r="D5662" s="128">
        <v>0</v>
      </c>
      <c r="E5662" s="80">
        <v>469</v>
      </c>
      <c r="F5662" s="128">
        <v>481</v>
      </c>
      <c r="G5662" s="80">
        <v>0</v>
      </c>
      <c r="H5662" s="128">
        <v>9.0909090909090912E-2</v>
      </c>
      <c r="I5662" s="128">
        <v>0.64429530201342278</v>
      </c>
      <c r="J5662" s="80" t="s">
        <v>211</v>
      </c>
      <c r="K5662" s="80" t="s">
        <v>211</v>
      </c>
      <c r="L5662" s="128">
        <v>0</v>
      </c>
      <c r="M5662" s="81" t="s">
        <v>98</v>
      </c>
    </row>
    <row r="5663" spans="1:13" x14ac:dyDescent="0.25">
      <c r="A5663" s="127" t="s">
        <v>10427</v>
      </c>
      <c r="B5663" s="80" t="s">
        <v>401</v>
      </c>
      <c r="C5663" s="128">
        <v>1678</v>
      </c>
      <c r="D5663" s="128">
        <v>0</v>
      </c>
      <c r="E5663" s="80">
        <v>354</v>
      </c>
      <c r="F5663" s="128">
        <v>379</v>
      </c>
      <c r="G5663" s="80">
        <v>0</v>
      </c>
      <c r="H5663" s="128">
        <v>0.44155844155844154</v>
      </c>
      <c r="I5663" s="128">
        <v>0.82672706681766706</v>
      </c>
      <c r="J5663" s="80" t="s">
        <v>211</v>
      </c>
      <c r="K5663" s="80" t="s">
        <v>211</v>
      </c>
      <c r="L5663" s="128">
        <v>0</v>
      </c>
      <c r="M5663" s="81" t="s">
        <v>98</v>
      </c>
    </row>
    <row r="5664" spans="1:13" x14ac:dyDescent="0.25">
      <c r="A5664" s="127" t="s">
        <v>10358</v>
      </c>
      <c r="B5664" s="80" t="s">
        <v>377</v>
      </c>
      <c r="C5664" s="128">
        <v>1261</v>
      </c>
      <c r="D5664" s="128">
        <v>0</v>
      </c>
      <c r="E5664" s="80">
        <v>427</v>
      </c>
      <c r="F5664" s="128">
        <v>481</v>
      </c>
      <c r="G5664" s="80">
        <v>0</v>
      </c>
      <c r="H5664" s="128">
        <v>-0.45454545454545459</v>
      </c>
      <c r="I5664" s="128">
        <v>0.58506543494996155</v>
      </c>
      <c r="J5664" s="80" t="s">
        <v>211</v>
      </c>
      <c r="K5664" s="80" t="s">
        <v>211</v>
      </c>
      <c r="L5664" s="128">
        <v>0</v>
      </c>
      <c r="M5664" s="81" t="s">
        <v>98</v>
      </c>
    </row>
    <row r="5665" spans="1:13" x14ac:dyDescent="0.25">
      <c r="A5665" s="127" t="s">
        <v>10579</v>
      </c>
      <c r="B5665" s="80" t="s">
        <v>6407</v>
      </c>
      <c r="C5665" s="128">
        <v>1041</v>
      </c>
      <c r="D5665" s="128">
        <v>0</v>
      </c>
      <c r="E5665" s="80">
        <v>467</v>
      </c>
      <c r="F5665" s="128">
        <v>480</v>
      </c>
      <c r="G5665" s="80">
        <v>0</v>
      </c>
      <c r="H5665" s="128">
        <v>0.4823529411764706</v>
      </c>
      <c r="I5665" s="128">
        <v>0.75023741690408352</v>
      </c>
      <c r="J5665" s="80" t="s">
        <v>211</v>
      </c>
      <c r="K5665" s="80" t="s">
        <v>211</v>
      </c>
      <c r="L5665" s="128">
        <v>0</v>
      </c>
      <c r="M5665" s="81" t="s">
        <v>98</v>
      </c>
    </row>
    <row r="5666" spans="1:13" x14ac:dyDescent="0.25">
      <c r="A5666" s="127" t="s">
        <v>10431</v>
      </c>
      <c r="B5666" s="80" t="s">
        <v>402</v>
      </c>
      <c r="C5666" s="128">
        <v>1673</v>
      </c>
      <c r="D5666" s="128">
        <v>0</v>
      </c>
      <c r="E5666" s="80">
        <v>369</v>
      </c>
      <c r="F5666" s="128">
        <v>392</v>
      </c>
      <c r="G5666" s="80">
        <v>0</v>
      </c>
      <c r="H5666" s="128">
        <v>0.54347826086956519</v>
      </c>
      <c r="I5666" s="128">
        <v>0.82585034013605441</v>
      </c>
      <c r="J5666" s="80" t="s">
        <v>211</v>
      </c>
      <c r="K5666" s="80" t="s">
        <v>211</v>
      </c>
      <c r="L5666" s="128">
        <v>0</v>
      </c>
      <c r="M5666" s="81" t="s">
        <v>98</v>
      </c>
    </row>
    <row r="5667" spans="1:13" x14ac:dyDescent="0.25">
      <c r="A5667" s="127" t="s">
        <v>10470</v>
      </c>
      <c r="B5667" s="80" t="s">
        <v>678</v>
      </c>
      <c r="C5667" s="128">
        <v>1190</v>
      </c>
      <c r="D5667" s="128">
        <v>0</v>
      </c>
      <c r="E5667" s="80">
        <v>444</v>
      </c>
      <c r="F5667" s="128">
        <v>479</v>
      </c>
      <c r="G5667" s="80">
        <v>0</v>
      </c>
      <c r="H5667" s="128">
        <v>0.352112676056338</v>
      </c>
      <c r="I5667" s="128">
        <v>0.77761521580102411</v>
      </c>
      <c r="J5667" s="80" t="s">
        <v>211</v>
      </c>
      <c r="K5667" s="80" t="s">
        <v>211</v>
      </c>
      <c r="L5667" s="128">
        <v>0</v>
      </c>
      <c r="M5667" s="81" t="s">
        <v>98</v>
      </c>
    </row>
    <row r="5668" spans="1:13" x14ac:dyDescent="0.25">
      <c r="A5668" s="127" t="s">
        <v>10433</v>
      </c>
      <c r="B5668" s="80" t="s">
        <v>394</v>
      </c>
      <c r="C5668" s="128">
        <v>1661</v>
      </c>
      <c r="D5668" s="128">
        <v>0</v>
      </c>
      <c r="E5668" s="80">
        <v>359</v>
      </c>
      <c r="F5668" s="128">
        <v>388</v>
      </c>
      <c r="G5668" s="80">
        <v>0</v>
      </c>
      <c r="H5668" s="128">
        <v>0.59060402684563762</v>
      </c>
      <c r="I5668" s="128">
        <v>0.8467532467532467</v>
      </c>
      <c r="J5668" s="80" t="s">
        <v>211</v>
      </c>
      <c r="K5668" s="80" t="s">
        <v>211</v>
      </c>
      <c r="L5668" s="128">
        <v>0</v>
      </c>
      <c r="M5668" s="81" t="s">
        <v>98</v>
      </c>
    </row>
    <row r="5669" spans="1:13" x14ac:dyDescent="0.25">
      <c r="A5669" s="127" t="s">
        <v>11185</v>
      </c>
      <c r="B5669" s="80" t="s">
        <v>11186</v>
      </c>
      <c r="C5669" s="128">
        <v>206</v>
      </c>
      <c r="D5669" s="128">
        <v>0</v>
      </c>
      <c r="E5669" s="80">
        <v>463</v>
      </c>
      <c r="F5669" s="128">
        <v>479</v>
      </c>
      <c r="G5669" s="80">
        <v>0</v>
      </c>
      <c r="H5669" s="128">
        <v>0.05</v>
      </c>
      <c r="I5669" s="128">
        <v>0.70895522388059706</v>
      </c>
      <c r="J5669" s="80" t="s">
        <v>211</v>
      </c>
      <c r="K5669" s="80" t="s">
        <v>211</v>
      </c>
      <c r="L5669" s="128">
        <v>0</v>
      </c>
      <c r="M5669" s="81" t="s">
        <v>98</v>
      </c>
    </row>
    <row r="5670" spans="1:13" x14ac:dyDescent="0.25">
      <c r="A5670" s="127" t="s">
        <v>10435</v>
      </c>
      <c r="B5670" s="80" t="s">
        <v>389</v>
      </c>
      <c r="C5670" s="128">
        <v>2335</v>
      </c>
      <c r="D5670" s="128">
        <v>0</v>
      </c>
      <c r="E5670" s="80">
        <v>294</v>
      </c>
      <c r="F5670" s="128">
        <v>308</v>
      </c>
      <c r="G5670" s="80">
        <v>0</v>
      </c>
      <c r="H5670" s="128">
        <v>0.59728506787330315</v>
      </c>
      <c r="I5670" s="128">
        <v>0.81067344345616277</v>
      </c>
      <c r="J5670" s="80" t="s">
        <v>211</v>
      </c>
      <c r="K5670" s="80" t="s">
        <v>211</v>
      </c>
      <c r="L5670" s="128">
        <v>0</v>
      </c>
      <c r="M5670" s="81" t="s">
        <v>98</v>
      </c>
    </row>
    <row r="5671" spans="1:13" x14ac:dyDescent="0.25">
      <c r="A5671" s="127" t="s">
        <v>10670</v>
      </c>
      <c r="B5671" s="80" t="s">
        <v>8697</v>
      </c>
      <c r="C5671" s="128">
        <v>1094</v>
      </c>
      <c r="D5671" s="128">
        <v>0</v>
      </c>
      <c r="E5671" s="80">
        <v>444</v>
      </c>
      <c r="F5671" s="128">
        <v>478</v>
      </c>
      <c r="G5671" s="80">
        <v>0</v>
      </c>
      <c r="H5671" s="128">
        <v>0.43617021276595747</v>
      </c>
      <c r="I5671" s="128">
        <v>0.78330995792426372</v>
      </c>
      <c r="J5671" s="80" t="s">
        <v>211</v>
      </c>
      <c r="K5671" s="80" t="s">
        <v>211</v>
      </c>
      <c r="L5671" s="128">
        <v>0</v>
      </c>
      <c r="M5671" s="81" t="s">
        <v>98</v>
      </c>
    </row>
    <row r="5672" spans="1:13" x14ac:dyDescent="0.25">
      <c r="A5672" s="127" t="s">
        <v>10437</v>
      </c>
      <c r="B5672" s="80" t="s">
        <v>393</v>
      </c>
      <c r="C5672" s="128">
        <v>1700</v>
      </c>
      <c r="D5672" s="128">
        <v>0</v>
      </c>
      <c r="E5672" s="80">
        <v>317</v>
      </c>
      <c r="F5672" s="128">
        <v>330</v>
      </c>
      <c r="G5672" s="80">
        <v>0</v>
      </c>
      <c r="H5672" s="128">
        <v>0.60169491525423724</v>
      </c>
      <c r="I5672" s="128">
        <v>0.80178940123881637</v>
      </c>
      <c r="J5672" s="80" t="s">
        <v>211</v>
      </c>
      <c r="K5672" s="80" t="s">
        <v>211</v>
      </c>
      <c r="L5672" s="128">
        <v>0</v>
      </c>
      <c r="M5672" s="81" t="s">
        <v>98</v>
      </c>
    </row>
    <row r="5673" spans="1:13" x14ac:dyDescent="0.25">
      <c r="A5673" s="127" t="s">
        <v>10302</v>
      </c>
      <c r="B5673" s="80" t="s">
        <v>3424</v>
      </c>
      <c r="C5673" s="128">
        <v>1198</v>
      </c>
      <c r="D5673" s="128">
        <v>0</v>
      </c>
      <c r="E5673" s="80">
        <v>450</v>
      </c>
      <c r="F5673" s="128">
        <v>477</v>
      </c>
      <c r="G5673" s="80">
        <v>0</v>
      </c>
      <c r="H5673" s="128">
        <v>0.60169491525423724</v>
      </c>
      <c r="I5673" s="128">
        <v>0.81578947368421051</v>
      </c>
      <c r="J5673" s="80" t="s">
        <v>211</v>
      </c>
      <c r="K5673" s="80" t="s">
        <v>211</v>
      </c>
      <c r="L5673" s="128">
        <v>0</v>
      </c>
      <c r="M5673" s="81" t="s">
        <v>98</v>
      </c>
    </row>
    <row r="5674" spans="1:13" x14ac:dyDescent="0.25">
      <c r="A5674" s="127" t="s">
        <v>10414</v>
      </c>
      <c r="B5674" s="80" t="s">
        <v>3509</v>
      </c>
      <c r="C5674" s="128">
        <v>1364</v>
      </c>
      <c r="D5674" s="128">
        <v>0</v>
      </c>
      <c r="E5674" s="80">
        <v>454</v>
      </c>
      <c r="F5674" s="128">
        <v>477</v>
      </c>
      <c r="G5674" s="80">
        <v>0</v>
      </c>
      <c r="H5674" s="128">
        <v>0.49606299212598426</v>
      </c>
      <c r="I5674" s="128">
        <v>0.78404669260700388</v>
      </c>
      <c r="J5674" s="80" t="s">
        <v>211</v>
      </c>
      <c r="K5674" s="80" t="s">
        <v>211</v>
      </c>
      <c r="L5674" s="128">
        <v>0</v>
      </c>
      <c r="M5674" s="81" t="s">
        <v>98</v>
      </c>
    </row>
    <row r="5675" spans="1:13" x14ac:dyDescent="0.25">
      <c r="A5675" s="127" t="s">
        <v>10440</v>
      </c>
      <c r="B5675" s="80" t="s">
        <v>424</v>
      </c>
      <c r="C5675" s="128">
        <v>0</v>
      </c>
      <c r="D5675" s="128">
        <v>0</v>
      </c>
      <c r="E5675" s="80">
        <v>0</v>
      </c>
      <c r="F5675" s="128">
        <v>0</v>
      </c>
      <c r="G5675" s="80">
        <v>0</v>
      </c>
      <c r="H5675" s="128">
        <v>0</v>
      </c>
      <c r="I5675" s="128">
        <v>1</v>
      </c>
      <c r="J5675" s="80" t="s">
        <v>211</v>
      </c>
      <c r="K5675" s="80" t="s">
        <v>211</v>
      </c>
      <c r="L5675" s="128">
        <v>0</v>
      </c>
      <c r="M5675" s="81" t="s">
        <v>98</v>
      </c>
    </row>
    <row r="5676" spans="1:13" x14ac:dyDescent="0.25">
      <c r="A5676" s="127" t="s">
        <v>10410</v>
      </c>
      <c r="B5676" s="80" t="s">
        <v>3552</v>
      </c>
      <c r="C5676" s="128">
        <v>1013</v>
      </c>
      <c r="D5676" s="128">
        <v>0</v>
      </c>
      <c r="E5676" s="80">
        <v>456</v>
      </c>
      <c r="F5676" s="128">
        <v>477</v>
      </c>
      <c r="G5676" s="80">
        <v>0</v>
      </c>
      <c r="H5676" s="128">
        <v>0.36585365853658536</v>
      </c>
      <c r="I5676" s="128">
        <v>0.7368905243790248</v>
      </c>
      <c r="J5676" s="80" t="s">
        <v>211</v>
      </c>
      <c r="K5676" s="80" t="s">
        <v>211</v>
      </c>
      <c r="L5676" s="128">
        <v>0</v>
      </c>
      <c r="M5676" s="81" t="s">
        <v>98</v>
      </c>
    </row>
    <row r="5677" spans="1:13" x14ac:dyDescent="0.25">
      <c r="A5677" s="127" t="s">
        <v>10314</v>
      </c>
      <c r="B5677" s="80" t="s">
        <v>3019</v>
      </c>
      <c r="C5677" s="128">
        <v>1240</v>
      </c>
      <c r="D5677" s="128">
        <v>0</v>
      </c>
      <c r="E5677" s="80">
        <v>436</v>
      </c>
      <c r="F5677" s="128">
        <v>476</v>
      </c>
      <c r="G5677" s="80">
        <v>0</v>
      </c>
      <c r="H5677" s="128">
        <v>0</v>
      </c>
      <c r="I5677" s="128">
        <v>0.58024691358024694</v>
      </c>
      <c r="J5677" s="80" t="s">
        <v>211</v>
      </c>
      <c r="K5677" s="80" t="s">
        <v>211</v>
      </c>
      <c r="L5677" s="128">
        <v>0</v>
      </c>
      <c r="M5677" s="81" t="s">
        <v>98</v>
      </c>
    </row>
    <row r="5678" spans="1:13" x14ac:dyDescent="0.25">
      <c r="A5678" s="127" t="s">
        <v>10622</v>
      </c>
      <c r="B5678" s="80" t="s">
        <v>6387</v>
      </c>
      <c r="C5678" s="128">
        <v>1433</v>
      </c>
      <c r="D5678" s="128">
        <v>0</v>
      </c>
      <c r="E5678" s="80">
        <v>452</v>
      </c>
      <c r="F5678" s="128">
        <v>475</v>
      </c>
      <c r="G5678" s="80">
        <v>0</v>
      </c>
      <c r="H5678" s="128">
        <v>0.67153284671532842</v>
      </c>
      <c r="I5678" s="128">
        <v>0.75269590222861249</v>
      </c>
      <c r="J5678" s="80" t="s">
        <v>211</v>
      </c>
      <c r="K5678" s="80" t="s">
        <v>211</v>
      </c>
      <c r="L5678" s="128">
        <v>0</v>
      </c>
      <c r="M5678" s="81" t="s">
        <v>98</v>
      </c>
    </row>
    <row r="5679" spans="1:13" x14ac:dyDescent="0.25">
      <c r="A5679" s="127" t="s">
        <v>10445</v>
      </c>
      <c r="B5679" s="80" t="s">
        <v>410</v>
      </c>
      <c r="C5679" s="128">
        <v>1173</v>
      </c>
      <c r="D5679" s="128">
        <v>0</v>
      </c>
      <c r="E5679" s="80">
        <v>446</v>
      </c>
      <c r="F5679" s="128">
        <v>464</v>
      </c>
      <c r="G5679" s="80">
        <v>0</v>
      </c>
      <c r="H5679" s="128">
        <v>0.38043478260869568</v>
      </c>
      <c r="I5679" s="128">
        <v>0.77401646843549876</v>
      </c>
      <c r="J5679" s="80" t="s">
        <v>211</v>
      </c>
      <c r="K5679" s="80" t="s">
        <v>211</v>
      </c>
      <c r="L5679" s="128">
        <v>0</v>
      </c>
      <c r="M5679" s="81" t="s">
        <v>98</v>
      </c>
    </row>
    <row r="5680" spans="1:13" x14ac:dyDescent="0.25">
      <c r="A5680" s="127" t="s">
        <v>10516</v>
      </c>
      <c r="B5680" s="80" t="s">
        <v>3366</v>
      </c>
      <c r="C5680" s="128">
        <v>1165</v>
      </c>
      <c r="D5680" s="128">
        <v>0</v>
      </c>
      <c r="E5680" s="80">
        <v>451</v>
      </c>
      <c r="F5680" s="128">
        <v>475</v>
      </c>
      <c r="G5680" s="80">
        <v>0</v>
      </c>
      <c r="H5680" s="128">
        <v>0.67021276595744683</v>
      </c>
      <c r="I5680" s="128">
        <v>0.79803395889186779</v>
      </c>
      <c r="J5680" s="80" t="s">
        <v>211</v>
      </c>
      <c r="K5680" s="80" t="s">
        <v>211</v>
      </c>
      <c r="L5680" s="128">
        <v>0</v>
      </c>
      <c r="M5680" s="81" t="s">
        <v>98</v>
      </c>
    </row>
    <row r="5681" spans="1:13" x14ac:dyDescent="0.25">
      <c r="A5681" s="127" t="s">
        <v>10701</v>
      </c>
      <c r="B5681" s="80" t="s">
        <v>10021</v>
      </c>
      <c r="C5681" s="128">
        <v>881</v>
      </c>
      <c r="D5681" s="128">
        <v>0</v>
      </c>
      <c r="E5681" s="80">
        <v>435</v>
      </c>
      <c r="F5681" s="128">
        <v>475</v>
      </c>
      <c r="G5681" s="80">
        <v>0</v>
      </c>
      <c r="H5681" s="128">
        <v>0.5</v>
      </c>
      <c r="I5681" s="128">
        <v>0.77365728900255759</v>
      </c>
      <c r="J5681" s="80" t="s">
        <v>211</v>
      </c>
      <c r="K5681" s="80" t="s">
        <v>211</v>
      </c>
      <c r="L5681" s="128">
        <v>0</v>
      </c>
      <c r="M5681" s="81" t="s">
        <v>98</v>
      </c>
    </row>
    <row r="5682" spans="1:13" x14ac:dyDescent="0.25">
      <c r="A5682" s="127" t="s">
        <v>10380</v>
      </c>
      <c r="B5682" s="80" t="s">
        <v>409</v>
      </c>
      <c r="C5682" s="128">
        <v>1023</v>
      </c>
      <c r="D5682" s="128">
        <v>0</v>
      </c>
      <c r="E5682" s="80">
        <v>407</v>
      </c>
      <c r="F5682" s="128">
        <v>428</v>
      </c>
      <c r="G5682" s="80">
        <v>0</v>
      </c>
      <c r="H5682" s="128">
        <v>0.55045871559633031</v>
      </c>
      <c r="I5682" s="128">
        <v>0.82043343653250789</v>
      </c>
      <c r="J5682" s="80" t="s">
        <v>211</v>
      </c>
      <c r="K5682" s="80" t="s">
        <v>211</v>
      </c>
      <c r="L5682" s="128">
        <v>0</v>
      </c>
      <c r="M5682" s="81" t="s">
        <v>98</v>
      </c>
    </row>
    <row r="5683" spans="1:13" x14ac:dyDescent="0.25">
      <c r="A5683" s="127" t="s">
        <v>10449</v>
      </c>
      <c r="B5683" s="80" t="s">
        <v>408</v>
      </c>
      <c r="C5683" s="128">
        <v>1298</v>
      </c>
      <c r="D5683" s="128">
        <v>0</v>
      </c>
      <c r="E5683" s="80">
        <v>441</v>
      </c>
      <c r="F5683" s="128">
        <v>464</v>
      </c>
      <c r="G5683" s="80">
        <v>0</v>
      </c>
      <c r="H5683" s="128">
        <v>0.74358974358974372</v>
      </c>
      <c r="I5683" s="128">
        <v>0.82983193277310929</v>
      </c>
      <c r="J5683" s="80" t="s">
        <v>211</v>
      </c>
      <c r="K5683" s="80" t="s">
        <v>211</v>
      </c>
      <c r="L5683" s="128">
        <v>0</v>
      </c>
      <c r="M5683" s="81" t="s">
        <v>98</v>
      </c>
    </row>
    <row r="5684" spans="1:13" x14ac:dyDescent="0.25">
      <c r="A5684" s="127" t="s">
        <v>10590</v>
      </c>
      <c r="B5684" s="80" t="s">
        <v>3400</v>
      </c>
      <c r="C5684" s="128">
        <v>1230</v>
      </c>
      <c r="D5684" s="128">
        <v>0</v>
      </c>
      <c r="E5684" s="80">
        <v>449</v>
      </c>
      <c r="F5684" s="128">
        <v>474</v>
      </c>
      <c r="G5684" s="80">
        <v>0</v>
      </c>
      <c r="H5684" s="128">
        <v>0.61240310077519378</v>
      </c>
      <c r="I5684" s="128">
        <v>0.79342723004694837</v>
      </c>
      <c r="J5684" s="80" t="s">
        <v>211</v>
      </c>
      <c r="K5684" s="80" t="s">
        <v>211</v>
      </c>
      <c r="L5684" s="128">
        <v>0</v>
      </c>
      <c r="M5684" s="81" t="s">
        <v>98</v>
      </c>
    </row>
    <row r="5685" spans="1:13" x14ac:dyDescent="0.25">
      <c r="A5685" s="127" t="s">
        <v>10477</v>
      </c>
      <c r="B5685" s="80" t="s">
        <v>465</v>
      </c>
      <c r="C5685" s="128">
        <v>1406</v>
      </c>
      <c r="D5685" s="128">
        <v>0</v>
      </c>
      <c r="E5685" s="80">
        <v>447</v>
      </c>
      <c r="F5685" s="128">
        <v>474</v>
      </c>
      <c r="G5685" s="80">
        <v>0</v>
      </c>
      <c r="H5685" s="128">
        <v>0.64150943396226412</v>
      </c>
      <c r="I5685" s="128">
        <v>0.82429649965682916</v>
      </c>
      <c r="J5685" s="80" t="s">
        <v>211</v>
      </c>
      <c r="K5685" s="80" t="s">
        <v>211</v>
      </c>
      <c r="L5685" s="128">
        <v>0</v>
      </c>
      <c r="M5685" s="81" t="s">
        <v>98</v>
      </c>
    </row>
    <row r="5686" spans="1:13" x14ac:dyDescent="0.25">
      <c r="A5686" s="127" t="s">
        <v>10451</v>
      </c>
      <c r="B5686" s="80" t="s">
        <v>419</v>
      </c>
      <c r="C5686" s="128">
        <v>1137</v>
      </c>
      <c r="D5686" s="128">
        <v>0</v>
      </c>
      <c r="E5686" s="80">
        <v>423</v>
      </c>
      <c r="F5686" s="128">
        <v>451</v>
      </c>
      <c r="G5686" s="80">
        <v>0</v>
      </c>
      <c r="H5686" s="128">
        <v>0.58666666666666667</v>
      </c>
      <c r="I5686" s="128">
        <v>0.83673469387755106</v>
      </c>
      <c r="J5686" s="80" t="s">
        <v>211</v>
      </c>
      <c r="K5686" s="80" t="s">
        <v>211</v>
      </c>
      <c r="L5686" s="128">
        <v>0</v>
      </c>
      <c r="M5686" s="81" t="s">
        <v>98</v>
      </c>
    </row>
    <row r="5687" spans="1:13" x14ac:dyDescent="0.25">
      <c r="A5687" s="127" t="s">
        <v>10467</v>
      </c>
      <c r="B5687" s="80" t="s">
        <v>355</v>
      </c>
      <c r="C5687" s="128">
        <v>1287</v>
      </c>
      <c r="D5687" s="128">
        <v>0</v>
      </c>
      <c r="E5687" s="80">
        <v>446</v>
      </c>
      <c r="F5687" s="128">
        <v>474</v>
      </c>
      <c r="G5687" s="80">
        <v>0</v>
      </c>
      <c r="H5687" s="128">
        <v>0.5</v>
      </c>
      <c r="I5687" s="128">
        <v>0.82337434094903339</v>
      </c>
      <c r="J5687" s="80" t="s">
        <v>211</v>
      </c>
      <c r="K5687" s="80" t="s">
        <v>211</v>
      </c>
      <c r="L5687" s="128">
        <v>0</v>
      </c>
      <c r="M5687" s="81" t="s">
        <v>98</v>
      </c>
    </row>
    <row r="5688" spans="1:13" x14ac:dyDescent="0.25">
      <c r="A5688" s="127" t="s">
        <v>10453</v>
      </c>
      <c r="B5688" s="80" t="s">
        <v>415</v>
      </c>
      <c r="C5688" s="128">
        <v>1186</v>
      </c>
      <c r="D5688" s="128">
        <v>0</v>
      </c>
      <c r="E5688" s="80">
        <v>342</v>
      </c>
      <c r="F5688" s="128">
        <v>357</v>
      </c>
      <c r="G5688" s="80">
        <v>0</v>
      </c>
      <c r="H5688" s="128">
        <v>0.33333333333333331</v>
      </c>
      <c r="I5688" s="128">
        <v>0.78352180936995153</v>
      </c>
      <c r="J5688" s="80" t="s">
        <v>211</v>
      </c>
      <c r="K5688" s="80" t="s">
        <v>211</v>
      </c>
      <c r="L5688" s="128">
        <v>0</v>
      </c>
      <c r="M5688" s="81" t="s">
        <v>98</v>
      </c>
    </row>
    <row r="5689" spans="1:13" x14ac:dyDescent="0.25">
      <c r="A5689" s="127" t="s">
        <v>10454</v>
      </c>
      <c r="B5689" s="80" t="s">
        <v>364</v>
      </c>
      <c r="C5689" s="128">
        <v>1236</v>
      </c>
      <c r="D5689" s="128">
        <v>0</v>
      </c>
      <c r="E5689" s="80">
        <v>298</v>
      </c>
      <c r="F5689" s="128">
        <v>309</v>
      </c>
      <c r="G5689" s="80">
        <v>0</v>
      </c>
      <c r="H5689" s="128">
        <v>0.6987951807228916</v>
      </c>
      <c r="I5689" s="128">
        <v>0.81990950226244341</v>
      </c>
      <c r="J5689" s="80" t="s">
        <v>211</v>
      </c>
      <c r="K5689" s="80" t="s">
        <v>211</v>
      </c>
      <c r="L5689" s="128">
        <v>0</v>
      </c>
      <c r="M5689" s="81" t="s">
        <v>98</v>
      </c>
    </row>
    <row r="5690" spans="1:13" x14ac:dyDescent="0.25">
      <c r="A5690" s="127" t="s">
        <v>10452</v>
      </c>
      <c r="B5690" s="80" t="s">
        <v>363</v>
      </c>
      <c r="C5690" s="128">
        <v>1786</v>
      </c>
      <c r="D5690" s="128">
        <v>0</v>
      </c>
      <c r="E5690" s="80">
        <v>297</v>
      </c>
      <c r="F5690" s="128">
        <v>310</v>
      </c>
      <c r="G5690" s="80">
        <v>0</v>
      </c>
      <c r="H5690" s="128">
        <v>0.74774774774774788</v>
      </c>
      <c r="I5690" s="128">
        <v>0.8439269981120201</v>
      </c>
      <c r="J5690" s="80" t="s">
        <v>211</v>
      </c>
      <c r="K5690" s="80" t="s">
        <v>211</v>
      </c>
      <c r="L5690" s="128">
        <v>0</v>
      </c>
      <c r="M5690" s="81" t="s">
        <v>98</v>
      </c>
    </row>
    <row r="5691" spans="1:13" x14ac:dyDescent="0.25">
      <c r="A5691" s="127" t="s">
        <v>10296</v>
      </c>
      <c r="B5691" s="80" t="s">
        <v>3025</v>
      </c>
      <c r="C5691" s="128">
        <v>875</v>
      </c>
      <c r="D5691" s="128">
        <v>0</v>
      </c>
      <c r="E5691" s="80">
        <v>450</v>
      </c>
      <c r="F5691" s="128">
        <v>473</v>
      </c>
      <c r="G5691" s="80">
        <v>0</v>
      </c>
      <c r="H5691" s="128">
        <v>0.29850746268656714</v>
      </c>
      <c r="I5691" s="128">
        <v>0.74383561643835616</v>
      </c>
      <c r="J5691" s="80" t="s">
        <v>211</v>
      </c>
      <c r="K5691" s="80" t="s">
        <v>211</v>
      </c>
      <c r="L5691" s="128">
        <v>0</v>
      </c>
      <c r="M5691" s="81" t="s">
        <v>98</v>
      </c>
    </row>
    <row r="5692" spans="1:13" x14ac:dyDescent="0.25">
      <c r="A5692" s="127" t="s">
        <v>10624</v>
      </c>
      <c r="B5692" s="80" t="s">
        <v>6389</v>
      </c>
      <c r="C5692" s="128">
        <v>1326</v>
      </c>
      <c r="D5692" s="128">
        <v>0</v>
      </c>
      <c r="E5692" s="80">
        <v>443</v>
      </c>
      <c r="F5692" s="128">
        <v>471</v>
      </c>
      <c r="G5692" s="80">
        <v>0</v>
      </c>
      <c r="H5692" s="128">
        <v>0.51020408163265307</v>
      </c>
      <c r="I5692" s="128">
        <v>0.78191101385849748</v>
      </c>
      <c r="J5692" s="80" t="s">
        <v>211</v>
      </c>
      <c r="K5692" s="80" t="s">
        <v>211</v>
      </c>
      <c r="L5692" s="128">
        <v>0</v>
      </c>
      <c r="M5692" s="81" t="s">
        <v>98</v>
      </c>
    </row>
    <row r="5693" spans="1:13" x14ac:dyDescent="0.25">
      <c r="A5693" s="127" t="s">
        <v>10368</v>
      </c>
      <c r="B5693" s="80" t="s">
        <v>370</v>
      </c>
      <c r="C5693" s="128">
        <v>1414</v>
      </c>
      <c r="D5693" s="128">
        <v>0</v>
      </c>
      <c r="E5693" s="80">
        <v>389</v>
      </c>
      <c r="F5693" s="128">
        <v>413</v>
      </c>
      <c r="G5693" s="80">
        <v>0</v>
      </c>
      <c r="H5693" s="128">
        <v>0.6797385620915033</v>
      </c>
      <c r="I5693" s="128">
        <v>0.77710109622411694</v>
      </c>
      <c r="J5693" s="80" t="s">
        <v>211</v>
      </c>
      <c r="K5693" s="80" t="s">
        <v>211</v>
      </c>
      <c r="L5693" s="128">
        <v>0</v>
      </c>
      <c r="M5693" s="81" t="s">
        <v>98</v>
      </c>
    </row>
    <row r="5694" spans="1:13" x14ac:dyDescent="0.25">
      <c r="A5694" s="127" t="s">
        <v>10655</v>
      </c>
      <c r="B5694" s="80" t="s">
        <v>1031</v>
      </c>
      <c r="C5694" s="128">
        <v>1034</v>
      </c>
      <c r="D5694" s="128">
        <v>0</v>
      </c>
      <c r="E5694" s="80">
        <v>421</v>
      </c>
      <c r="F5694" s="128">
        <v>471</v>
      </c>
      <c r="G5694" s="80">
        <v>0</v>
      </c>
      <c r="H5694" s="128">
        <v>0.5</v>
      </c>
      <c r="I5694" s="128">
        <v>0.45862068965517239</v>
      </c>
      <c r="J5694" s="80" t="s">
        <v>211</v>
      </c>
      <c r="K5694" s="80" t="s">
        <v>211</v>
      </c>
      <c r="L5694" s="128">
        <v>0</v>
      </c>
      <c r="M5694" s="81" t="s">
        <v>98</v>
      </c>
    </row>
    <row r="5695" spans="1:13" x14ac:dyDescent="0.25">
      <c r="A5695" s="127" t="s">
        <v>10460</v>
      </c>
      <c r="B5695" s="80" t="s">
        <v>368</v>
      </c>
      <c r="C5695" s="128">
        <v>1511</v>
      </c>
      <c r="D5695" s="128">
        <v>0</v>
      </c>
      <c r="E5695" s="80">
        <v>437</v>
      </c>
      <c r="F5695" s="128">
        <v>461</v>
      </c>
      <c r="G5695" s="80">
        <v>0</v>
      </c>
      <c r="H5695" s="128">
        <v>0.53896103896103897</v>
      </c>
      <c r="I5695" s="128">
        <v>0.79382797110965198</v>
      </c>
      <c r="J5695" s="80" t="s">
        <v>211</v>
      </c>
      <c r="K5695" s="80" t="s">
        <v>211</v>
      </c>
      <c r="L5695" s="128">
        <v>0</v>
      </c>
      <c r="M5695" s="81" t="s">
        <v>98</v>
      </c>
    </row>
    <row r="5696" spans="1:13" x14ac:dyDescent="0.25">
      <c r="A5696" s="127" t="s">
        <v>10511</v>
      </c>
      <c r="B5696" s="80" t="s">
        <v>1019</v>
      </c>
      <c r="C5696" s="128">
        <v>1434</v>
      </c>
      <c r="D5696" s="128">
        <v>0</v>
      </c>
      <c r="E5696" s="80">
        <v>450</v>
      </c>
      <c r="F5696" s="128">
        <v>469</v>
      </c>
      <c r="G5696" s="80">
        <v>0</v>
      </c>
      <c r="H5696" s="128">
        <v>0.62307692307692308</v>
      </c>
      <c r="I5696" s="128">
        <v>0.83011049723756891</v>
      </c>
      <c r="J5696" s="80" t="s">
        <v>211</v>
      </c>
      <c r="K5696" s="80" t="s">
        <v>211</v>
      </c>
      <c r="L5696" s="128">
        <v>0</v>
      </c>
      <c r="M5696" s="81" t="s">
        <v>98</v>
      </c>
    </row>
    <row r="5697" spans="1:13" x14ac:dyDescent="0.25">
      <c r="A5697" s="127" t="s">
        <v>11153</v>
      </c>
      <c r="B5697" s="80" t="s">
        <v>11099</v>
      </c>
      <c r="C5697" s="128">
        <v>964</v>
      </c>
      <c r="D5697" s="128">
        <v>0</v>
      </c>
      <c r="E5697" s="80">
        <v>432</v>
      </c>
      <c r="F5697" s="128">
        <v>468</v>
      </c>
      <c r="G5697" s="80">
        <v>0</v>
      </c>
      <c r="H5697" s="128">
        <v>0.17499999999999999</v>
      </c>
      <c r="I5697" s="128">
        <v>0.67191011235955056</v>
      </c>
      <c r="J5697" s="80" t="s">
        <v>211</v>
      </c>
      <c r="K5697" s="80" t="s">
        <v>211</v>
      </c>
      <c r="L5697" s="128">
        <v>0</v>
      </c>
      <c r="M5697" s="81" t="s">
        <v>98</v>
      </c>
    </row>
    <row r="5698" spans="1:13" x14ac:dyDescent="0.25">
      <c r="A5698" s="127" t="s">
        <v>10170</v>
      </c>
      <c r="B5698" s="80" t="s">
        <v>367</v>
      </c>
      <c r="C5698" s="128">
        <v>1399</v>
      </c>
      <c r="D5698" s="128">
        <v>0</v>
      </c>
      <c r="E5698" s="80">
        <v>404</v>
      </c>
      <c r="F5698" s="128">
        <v>432</v>
      </c>
      <c r="G5698" s="80">
        <v>0</v>
      </c>
      <c r="H5698" s="128">
        <v>0.65116279069767447</v>
      </c>
      <c r="I5698" s="128">
        <v>0.80516898608349885</v>
      </c>
      <c r="J5698" s="80" t="s">
        <v>211</v>
      </c>
      <c r="K5698" s="80" t="s">
        <v>211</v>
      </c>
      <c r="L5698" s="128">
        <v>0</v>
      </c>
      <c r="M5698" s="81" t="s">
        <v>98</v>
      </c>
    </row>
    <row r="5699" spans="1:13" x14ac:dyDescent="0.25">
      <c r="A5699" s="127" t="s">
        <v>10574</v>
      </c>
      <c r="B5699" s="80" t="s">
        <v>6353</v>
      </c>
      <c r="C5699" s="128">
        <v>1388</v>
      </c>
      <c r="D5699" s="128">
        <v>0</v>
      </c>
      <c r="E5699" s="80">
        <v>447</v>
      </c>
      <c r="F5699" s="128">
        <v>468</v>
      </c>
      <c r="G5699" s="80">
        <v>0</v>
      </c>
      <c r="H5699" s="128">
        <v>0.55487804878048785</v>
      </c>
      <c r="I5699" s="128">
        <v>0.75518672199170123</v>
      </c>
      <c r="J5699" s="80" t="s">
        <v>211</v>
      </c>
      <c r="K5699" s="80" t="s">
        <v>211</v>
      </c>
      <c r="L5699" s="128">
        <v>0</v>
      </c>
      <c r="M5699" s="81" t="s">
        <v>98</v>
      </c>
    </row>
    <row r="5700" spans="1:13" x14ac:dyDescent="0.25">
      <c r="A5700" s="127" t="s">
        <v>10272</v>
      </c>
      <c r="B5700" s="80" t="s">
        <v>2912</v>
      </c>
      <c r="C5700" s="128">
        <v>1364</v>
      </c>
      <c r="D5700" s="128">
        <v>0</v>
      </c>
      <c r="E5700" s="80">
        <v>434</v>
      </c>
      <c r="F5700" s="128">
        <v>467</v>
      </c>
      <c r="G5700" s="80">
        <v>0</v>
      </c>
      <c r="H5700" s="128">
        <v>0.41121495327102803</v>
      </c>
      <c r="I5700" s="128">
        <v>0.77426470588235297</v>
      </c>
      <c r="J5700" s="80" t="s">
        <v>211</v>
      </c>
      <c r="K5700" s="80" t="s">
        <v>211</v>
      </c>
      <c r="L5700" s="128">
        <v>0</v>
      </c>
      <c r="M5700" s="81" t="s">
        <v>98</v>
      </c>
    </row>
    <row r="5701" spans="1:13" x14ac:dyDescent="0.25">
      <c r="A5701" s="127" t="s">
        <v>10498</v>
      </c>
      <c r="B5701" s="80" t="s">
        <v>3312</v>
      </c>
      <c r="C5701" s="128">
        <v>1344</v>
      </c>
      <c r="D5701" s="128">
        <v>0</v>
      </c>
      <c r="E5701" s="80">
        <v>402</v>
      </c>
      <c r="F5701" s="128">
        <v>466</v>
      </c>
      <c r="G5701" s="80">
        <v>0</v>
      </c>
      <c r="H5701" s="128">
        <v>-0.23076923076923081</v>
      </c>
      <c r="I5701" s="128">
        <v>0.63181818181818183</v>
      </c>
      <c r="J5701" s="80" t="s">
        <v>211</v>
      </c>
      <c r="K5701" s="80" t="s">
        <v>211</v>
      </c>
      <c r="L5701" s="128">
        <v>0</v>
      </c>
      <c r="M5701" s="81" t="s">
        <v>98</v>
      </c>
    </row>
    <row r="5702" spans="1:13" x14ac:dyDescent="0.25">
      <c r="A5702" s="127" t="s">
        <v>10177</v>
      </c>
      <c r="B5702" s="80" t="s">
        <v>386</v>
      </c>
      <c r="C5702" s="128">
        <v>1546</v>
      </c>
      <c r="D5702" s="128">
        <v>0</v>
      </c>
      <c r="E5702" s="80">
        <v>325</v>
      </c>
      <c r="F5702" s="128">
        <v>336</v>
      </c>
      <c r="G5702" s="80">
        <v>0</v>
      </c>
      <c r="H5702" s="128">
        <v>0.41666666666666674</v>
      </c>
      <c r="I5702" s="128">
        <v>0.79025016035920459</v>
      </c>
      <c r="J5702" s="80" t="s">
        <v>211</v>
      </c>
      <c r="K5702" s="80" t="s">
        <v>211</v>
      </c>
      <c r="L5702" s="128">
        <v>0</v>
      </c>
      <c r="M5702" s="81" t="s">
        <v>98</v>
      </c>
    </row>
    <row r="5703" spans="1:13" x14ac:dyDescent="0.25">
      <c r="A5703" s="127" t="s">
        <v>10128</v>
      </c>
      <c r="B5703" s="80" t="s">
        <v>3508</v>
      </c>
      <c r="C5703" s="128">
        <v>1121</v>
      </c>
      <c r="D5703" s="128">
        <v>0</v>
      </c>
      <c r="E5703" s="80">
        <v>410</v>
      </c>
      <c r="F5703" s="128">
        <v>465</v>
      </c>
      <c r="G5703" s="80">
        <v>0</v>
      </c>
      <c r="H5703" s="128">
        <v>0.73563218390804597</v>
      </c>
      <c r="I5703" s="128">
        <v>0.81014729950900155</v>
      </c>
      <c r="J5703" s="80" t="s">
        <v>211</v>
      </c>
      <c r="K5703" s="80" t="s">
        <v>211</v>
      </c>
      <c r="L5703" s="128">
        <v>0</v>
      </c>
      <c r="M5703" s="81" t="s">
        <v>98</v>
      </c>
    </row>
    <row r="5704" spans="1:13" x14ac:dyDescent="0.25">
      <c r="A5704" s="127" t="s">
        <v>10471</v>
      </c>
      <c r="B5704" s="80" t="s">
        <v>374</v>
      </c>
      <c r="C5704" s="128">
        <v>793</v>
      </c>
      <c r="D5704" s="128">
        <v>0</v>
      </c>
      <c r="E5704" s="80">
        <v>364</v>
      </c>
      <c r="F5704" s="128">
        <v>378</v>
      </c>
      <c r="G5704" s="80">
        <v>0</v>
      </c>
      <c r="H5704" s="128">
        <v>0.56896551724137934</v>
      </c>
      <c r="I5704" s="128">
        <v>0.78747628083491461</v>
      </c>
      <c r="J5704" s="80" t="s">
        <v>211</v>
      </c>
      <c r="K5704" s="80" t="s">
        <v>211</v>
      </c>
      <c r="L5704" s="128">
        <v>0</v>
      </c>
      <c r="M5704" s="81" t="s">
        <v>98</v>
      </c>
    </row>
    <row r="5705" spans="1:13" x14ac:dyDescent="0.25">
      <c r="A5705" s="127" t="s">
        <v>10185</v>
      </c>
      <c r="B5705" s="80" t="s">
        <v>372</v>
      </c>
      <c r="C5705" s="128">
        <v>1645</v>
      </c>
      <c r="D5705" s="128">
        <v>0</v>
      </c>
      <c r="E5705" s="80">
        <v>317</v>
      </c>
      <c r="F5705" s="128">
        <v>330</v>
      </c>
      <c r="G5705" s="80">
        <v>0</v>
      </c>
      <c r="H5705" s="128">
        <v>0.72580645161290325</v>
      </c>
      <c r="I5705" s="128">
        <v>0.79617047560222365</v>
      </c>
      <c r="J5705" s="80" t="s">
        <v>211</v>
      </c>
      <c r="K5705" s="80" t="s">
        <v>211</v>
      </c>
      <c r="L5705" s="128">
        <v>0</v>
      </c>
      <c r="M5705" s="81" t="s">
        <v>98</v>
      </c>
    </row>
    <row r="5706" spans="1:13" x14ac:dyDescent="0.25">
      <c r="A5706" s="127" t="s">
        <v>10536</v>
      </c>
      <c r="B5706" s="80" t="s">
        <v>3395</v>
      </c>
      <c r="C5706" s="128">
        <v>1319</v>
      </c>
      <c r="D5706" s="128">
        <v>0</v>
      </c>
      <c r="E5706" s="80">
        <v>441</v>
      </c>
      <c r="F5706" s="128">
        <v>465</v>
      </c>
      <c r="G5706" s="80">
        <v>0</v>
      </c>
      <c r="H5706" s="128">
        <v>0.52142857142857146</v>
      </c>
      <c r="I5706" s="128">
        <v>0.76686656671664155</v>
      </c>
      <c r="J5706" s="80" t="s">
        <v>211</v>
      </c>
      <c r="K5706" s="80" t="s">
        <v>211</v>
      </c>
      <c r="L5706" s="128">
        <v>0</v>
      </c>
      <c r="M5706" s="81" t="s">
        <v>98</v>
      </c>
    </row>
    <row r="5707" spans="1:13" x14ac:dyDescent="0.25">
      <c r="A5707" s="127" t="s">
        <v>10189</v>
      </c>
      <c r="B5707" s="80" t="s">
        <v>375</v>
      </c>
      <c r="C5707" s="128">
        <v>1683</v>
      </c>
      <c r="D5707" s="128">
        <v>0</v>
      </c>
      <c r="E5707" s="80">
        <v>289</v>
      </c>
      <c r="F5707" s="128">
        <v>301</v>
      </c>
      <c r="G5707" s="80">
        <v>0</v>
      </c>
      <c r="H5707" s="128">
        <v>0.48322147651006714</v>
      </c>
      <c r="I5707" s="128">
        <v>0.817968291250734</v>
      </c>
      <c r="J5707" s="80" t="s">
        <v>211</v>
      </c>
      <c r="K5707" s="80" t="s">
        <v>211</v>
      </c>
      <c r="L5707" s="128">
        <v>0</v>
      </c>
      <c r="M5707" s="81" t="s">
        <v>98</v>
      </c>
    </row>
    <row r="5708" spans="1:13" x14ac:dyDescent="0.25">
      <c r="A5708" s="127" t="s">
        <v>10193</v>
      </c>
      <c r="B5708" s="80" t="s">
        <v>378</v>
      </c>
      <c r="C5708" s="128">
        <v>1479</v>
      </c>
      <c r="D5708" s="128">
        <v>0</v>
      </c>
      <c r="E5708" s="80">
        <v>289</v>
      </c>
      <c r="F5708" s="128">
        <v>300</v>
      </c>
      <c r="G5708" s="80">
        <v>0</v>
      </c>
      <c r="H5708" s="128">
        <v>0.16129032258064516</v>
      </c>
      <c r="I5708" s="128">
        <v>0.78856282919488341</v>
      </c>
      <c r="J5708" s="80" t="s">
        <v>211</v>
      </c>
      <c r="K5708" s="80" t="s">
        <v>211</v>
      </c>
      <c r="L5708" s="128">
        <v>0</v>
      </c>
      <c r="M5708" s="81" t="s">
        <v>98</v>
      </c>
    </row>
    <row r="5709" spans="1:13" x14ac:dyDescent="0.25">
      <c r="A5709" s="127" t="s">
        <v>10200</v>
      </c>
      <c r="B5709" s="80" t="s">
        <v>379</v>
      </c>
      <c r="C5709" s="128">
        <v>1017</v>
      </c>
      <c r="D5709" s="128">
        <v>0</v>
      </c>
      <c r="E5709" s="80">
        <v>327</v>
      </c>
      <c r="F5709" s="128">
        <v>339</v>
      </c>
      <c r="G5709" s="80">
        <v>0</v>
      </c>
      <c r="H5709" s="128">
        <v>0.56818181818181823</v>
      </c>
      <c r="I5709" s="128">
        <v>0.82701202590194267</v>
      </c>
      <c r="J5709" s="80" t="s">
        <v>211</v>
      </c>
      <c r="K5709" s="80" t="s">
        <v>211</v>
      </c>
      <c r="L5709" s="128">
        <v>0</v>
      </c>
      <c r="M5709" s="81" t="s">
        <v>98</v>
      </c>
    </row>
    <row r="5710" spans="1:13" x14ac:dyDescent="0.25">
      <c r="A5710" s="127" t="s">
        <v>10181</v>
      </c>
      <c r="B5710" s="80" t="s">
        <v>376</v>
      </c>
      <c r="C5710" s="128">
        <v>1419</v>
      </c>
      <c r="D5710" s="128">
        <v>0</v>
      </c>
      <c r="E5710" s="80">
        <v>314</v>
      </c>
      <c r="F5710" s="128">
        <v>327</v>
      </c>
      <c r="G5710" s="80">
        <v>0</v>
      </c>
      <c r="H5710" s="128">
        <v>0.39393939393939392</v>
      </c>
      <c r="I5710" s="128">
        <v>0.81429572529782757</v>
      </c>
      <c r="J5710" s="80" t="s">
        <v>211</v>
      </c>
      <c r="K5710" s="80" t="s">
        <v>211</v>
      </c>
      <c r="L5710" s="128">
        <v>0</v>
      </c>
      <c r="M5710" s="81" t="s">
        <v>98</v>
      </c>
    </row>
    <row r="5711" spans="1:13" x14ac:dyDescent="0.25">
      <c r="A5711" s="127" t="s">
        <v>10332</v>
      </c>
      <c r="B5711" s="80" t="s">
        <v>3057</v>
      </c>
      <c r="C5711" s="128">
        <v>1368</v>
      </c>
      <c r="D5711" s="128">
        <v>0</v>
      </c>
      <c r="E5711" s="80">
        <v>433</v>
      </c>
      <c r="F5711" s="128">
        <v>463</v>
      </c>
      <c r="G5711" s="80">
        <v>0</v>
      </c>
      <c r="H5711" s="128">
        <v>0.46875</v>
      </c>
      <c r="I5711" s="128">
        <v>0.80053727333781077</v>
      </c>
      <c r="J5711" s="80" t="s">
        <v>211</v>
      </c>
      <c r="K5711" s="80" t="s">
        <v>211</v>
      </c>
      <c r="L5711" s="128">
        <v>0</v>
      </c>
      <c r="M5711" s="81" t="s">
        <v>98</v>
      </c>
    </row>
    <row r="5712" spans="1:13" x14ac:dyDescent="0.25">
      <c r="A5712" s="127" t="s">
        <v>10212</v>
      </c>
      <c r="B5712" s="80" t="s">
        <v>466</v>
      </c>
      <c r="C5712" s="128">
        <v>1067</v>
      </c>
      <c r="D5712" s="128">
        <v>0</v>
      </c>
      <c r="E5712" s="80">
        <v>346</v>
      </c>
      <c r="F5712" s="128">
        <v>360</v>
      </c>
      <c r="G5712" s="80">
        <v>0</v>
      </c>
      <c r="H5712" s="128">
        <v>0.69411764705882351</v>
      </c>
      <c r="I5712" s="128">
        <v>0.81769911504424764</v>
      </c>
      <c r="J5712" s="80" t="s">
        <v>211</v>
      </c>
      <c r="K5712" s="80" t="s">
        <v>211</v>
      </c>
      <c r="L5712" s="128">
        <v>0</v>
      </c>
      <c r="M5712" s="81" t="s">
        <v>98</v>
      </c>
    </row>
    <row r="5713" spans="1:13" x14ac:dyDescent="0.25">
      <c r="A5713" s="127" t="s">
        <v>10689</v>
      </c>
      <c r="B5713" s="80" t="s">
        <v>994</v>
      </c>
      <c r="C5713" s="128">
        <v>1378</v>
      </c>
      <c r="D5713" s="128">
        <v>0</v>
      </c>
      <c r="E5713" s="80">
        <v>408</v>
      </c>
      <c r="F5713" s="128">
        <v>463</v>
      </c>
      <c r="G5713" s="80">
        <v>0</v>
      </c>
      <c r="H5713" s="128">
        <v>0.38202247191011229</v>
      </c>
      <c r="I5713" s="128">
        <v>0.76723016905071517</v>
      </c>
      <c r="J5713" s="80" t="s">
        <v>211</v>
      </c>
      <c r="K5713" s="80" t="s">
        <v>211</v>
      </c>
      <c r="L5713" s="128">
        <v>0</v>
      </c>
      <c r="M5713" s="81" t="s">
        <v>98</v>
      </c>
    </row>
    <row r="5714" spans="1:13" x14ac:dyDescent="0.25">
      <c r="A5714" s="127" t="s">
        <v>10204</v>
      </c>
      <c r="B5714" s="80" t="s">
        <v>467</v>
      </c>
      <c r="C5714" s="128">
        <v>1236</v>
      </c>
      <c r="D5714" s="128">
        <v>0</v>
      </c>
      <c r="E5714" s="80">
        <v>407</v>
      </c>
      <c r="F5714" s="128">
        <v>419</v>
      </c>
      <c r="G5714" s="80">
        <v>0</v>
      </c>
      <c r="H5714" s="128">
        <v>0.54878048780487809</v>
      </c>
      <c r="I5714" s="128">
        <v>0.8127962085308057</v>
      </c>
      <c r="J5714" s="80" t="s">
        <v>211</v>
      </c>
      <c r="K5714" s="80" t="s">
        <v>211</v>
      </c>
      <c r="L5714" s="128">
        <v>0</v>
      </c>
      <c r="M5714" s="81" t="s">
        <v>98</v>
      </c>
    </row>
    <row r="5715" spans="1:13" x14ac:dyDescent="0.25">
      <c r="A5715" s="127" t="s">
        <v>11353</v>
      </c>
      <c r="B5715" s="80" t="s">
        <v>11354</v>
      </c>
      <c r="C5715" s="128">
        <v>21</v>
      </c>
      <c r="D5715" s="128">
        <v>0</v>
      </c>
      <c r="E5715" s="80">
        <v>458</v>
      </c>
      <c r="F5715" s="128">
        <v>463</v>
      </c>
      <c r="G5715" s="80">
        <v>0</v>
      </c>
      <c r="H5715" s="128">
        <v>-1</v>
      </c>
      <c r="I5715" s="128">
        <v>0</v>
      </c>
      <c r="J5715" s="80" t="s">
        <v>211</v>
      </c>
      <c r="K5715" s="80" t="s">
        <v>211</v>
      </c>
      <c r="L5715" s="128">
        <v>0</v>
      </c>
      <c r="M5715" s="81" t="s">
        <v>98</v>
      </c>
    </row>
    <row r="5716" spans="1:13" x14ac:dyDescent="0.25">
      <c r="A5716" s="127" t="s">
        <v>10475</v>
      </c>
      <c r="B5716" s="80" t="s">
        <v>471</v>
      </c>
      <c r="C5716" s="128">
        <v>1100</v>
      </c>
      <c r="D5716" s="128">
        <v>0</v>
      </c>
      <c r="E5716" s="80">
        <v>355</v>
      </c>
      <c r="F5716" s="128">
        <v>373</v>
      </c>
      <c r="G5716" s="80">
        <v>0</v>
      </c>
      <c r="H5716" s="128">
        <v>0.67910447761194026</v>
      </c>
      <c r="I5716" s="128">
        <v>0.80963302752293564</v>
      </c>
      <c r="J5716" s="80" t="s">
        <v>211</v>
      </c>
      <c r="K5716" s="80" t="s">
        <v>211</v>
      </c>
      <c r="L5716" s="128">
        <v>0</v>
      </c>
      <c r="M5716" s="81" t="s">
        <v>98</v>
      </c>
    </row>
    <row r="5717" spans="1:13" x14ac:dyDescent="0.25">
      <c r="A5717" s="127" t="s">
        <v>10582</v>
      </c>
      <c r="B5717" s="80" t="s">
        <v>3362</v>
      </c>
      <c r="C5717" s="128">
        <v>1519</v>
      </c>
      <c r="D5717" s="128">
        <v>0</v>
      </c>
      <c r="E5717" s="80">
        <v>432</v>
      </c>
      <c r="F5717" s="128">
        <v>462</v>
      </c>
      <c r="G5717" s="80">
        <v>0</v>
      </c>
      <c r="H5717" s="128">
        <v>0.26446280991735538</v>
      </c>
      <c r="I5717" s="128">
        <v>0.77889447236180909</v>
      </c>
      <c r="J5717" s="80" t="s">
        <v>211</v>
      </c>
      <c r="K5717" s="80" t="s">
        <v>211</v>
      </c>
      <c r="L5717" s="128">
        <v>0</v>
      </c>
      <c r="M5717" s="81" t="s">
        <v>98</v>
      </c>
    </row>
    <row r="5718" spans="1:13" x14ac:dyDescent="0.25">
      <c r="A5718" s="127" t="s">
        <v>10692</v>
      </c>
      <c r="B5718" s="80" t="s">
        <v>2990</v>
      </c>
      <c r="C5718" s="128">
        <v>1386</v>
      </c>
      <c r="D5718" s="128">
        <v>0</v>
      </c>
      <c r="E5718" s="80">
        <v>425</v>
      </c>
      <c r="F5718" s="128">
        <v>462</v>
      </c>
      <c r="G5718" s="80">
        <v>0</v>
      </c>
      <c r="H5718" s="128">
        <v>0.3125</v>
      </c>
      <c r="I5718" s="128">
        <v>0.52248875562218888</v>
      </c>
      <c r="J5718" s="80" t="s">
        <v>211</v>
      </c>
      <c r="K5718" s="80" t="s">
        <v>211</v>
      </c>
      <c r="L5718" s="128">
        <v>0</v>
      </c>
      <c r="M5718" s="81" t="s">
        <v>98</v>
      </c>
    </row>
    <row r="5719" spans="1:13" x14ac:dyDescent="0.25">
      <c r="A5719" s="127" t="s">
        <v>10479</v>
      </c>
      <c r="B5719" s="80" t="s">
        <v>463</v>
      </c>
      <c r="C5719" s="128">
        <v>1611</v>
      </c>
      <c r="D5719" s="128">
        <v>0</v>
      </c>
      <c r="E5719" s="80">
        <v>421</v>
      </c>
      <c r="F5719" s="128">
        <v>446</v>
      </c>
      <c r="G5719" s="80">
        <v>0</v>
      </c>
      <c r="H5719" s="128">
        <v>0.54374999999999996</v>
      </c>
      <c r="I5719" s="128">
        <v>0.78989751098096628</v>
      </c>
      <c r="J5719" s="80" t="s">
        <v>211</v>
      </c>
      <c r="K5719" s="80" t="s">
        <v>211</v>
      </c>
      <c r="L5719" s="128">
        <v>0</v>
      </c>
      <c r="M5719" s="81" t="s">
        <v>98</v>
      </c>
    </row>
    <row r="5720" spans="1:13" x14ac:dyDescent="0.25">
      <c r="A5720" s="127" t="s">
        <v>10408</v>
      </c>
      <c r="B5720" s="80" t="s">
        <v>682</v>
      </c>
      <c r="C5720" s="128">
        <v>1068</v>
      </c>
      <c r="D5720" s="128">
        <v>0</v>
      </c>
      <c r="E5720" s="80">
        <v>437</v>
      </c>
      <c r="F5720" s="128">
        <v>461</v>
      </c>
      <c r="G5720" s="80">
        <v>0</v>
      </c>
      <c r="H5720" s="128">
        <v>0.35820895522388058</v>
      </c>
      <c r="I5720" s="128">
        <v>0.77240143369175629</v>
      </c>
      <c r="J5720" s="80" t="s">
        <v>211</v>
      </c>
      <c r="K5720" s="80" t="s">
        <v>211</v>
      </c>
      <c r="L5720" s="128">
        <v>0</v>
      </c>
      <c r="M5720" s="81" t="s">
        <v>98</v>
      </c>
    </row>
    <row r="5721" spans="1:13" x14ac:dyDescent="0.25">
      <c r="A5721" s="127" t="s">
        <v>10480</v>
      </c>
      <c r="B5721" s="80" t="s">
        <v>462</v>
      </c>
      <c r="C5721" s="128">
        <v>1413</v>
      </c>
      <c r="D5721" s="128">
        <v>0</v>
      </c>
      <c r="E5721" s="80">
        <v>367</v>
      </c>
      <c r="F5721" s="128">
        <v>392</v>
      </c>
      <c r="G5721" s="80">
        <v>0</v>
      </c>
      <c r="H5721" s="128">
        <v>0.56140350877192979</v>
      </c>
      <c r="I5721" s="128">
        <v>0.81405563689604687</v>
      </c>
      <c r="J5721" s="80" t="s">
        <v>211</v>
      </c>
      <c r="K5721" s="80" t="s">
        <v>211</v>
      </c>
      <c r="L5721" s="128">
        <v>0</v>
      </c>
      <c r="M5721" s="81" t="s">
        <v>98</v>
      </c>
    </row>
    <row r="5722" spans="1:13" x14ac:dyDescent="0.25">
      <c r="A5722" s="127" t="s">
        <v>11355</v>
      </c>
      <c r="B5722" s="80" t="s">
        <v>11356</v>
      </c>
      <c r="C5722" s="128">
        <v>32</v>
      </c>
      <c r="D5722" s="128">
        <v>0</v>
      </c>
      <c r="E5722" s="80">
        <v>453</v>
      </c>
      <c r="F5722" s="128">
        <v>461</v>
      </c>
      <c r="G5722" s="80">
        <v>0</v>
      </c>
      <c r="H5722" s="128">
        <v>-0.33333333333333331</v>
      </c>
      <c r="I5722" s="128">
        <v>0</v>
      </c>
      <c r="J5722" s="80" t="s">
        <v>211</v>
      </c>
      <c r="K5722" s="80" t="s">
        <v>211</v>
      </c>
      <c r="L5722" s="128">
        <v>0</v>
      </c>
      <c r="M5722" s="81" t="s">
        <v>98</v>
      </c>
    </row>
    <row r="5723" spans="1:13" x14ac:dyDescent="0.25">
      <c r="A5723" s="127" t="s">
        <v>10481</v>
      </c>
      <c r="B5723" s="80" t="s">
        <v>485</v>
      </c>
      <c r="C5723" s="128">
        <v>1290</v>
      </c>
      <c r="D5723" s="128">
        <v>0</v>
      </c>
      <c r="E5723" s="80">
        <v>404</v>
      </c>
      <c r="F5723" s="128">
        <v>421</v>
      </c>
      <c r="G5723" s="80">
        <v>0</v>
      </c>
      <c r="H5723" s="128">
        <v>0.49382716049382713</v>
      </c>
      <c r="I5723" s="128">
        <v>0.81713780918727918</v>
      </c>
      <c r="J5723" s="80" t="s">
        <v>211</v>
      </c>
      <c r="K5723" s="80" t="s">
        <v>211</v>
      </c>
      <c r="L5723" s="128">
        <v>0</v>
      </c>
      <c r="M5723" s="81" t="s">
        <v>98</v>
      </c>
    </row>
    <row r="5724" spans="1:13" x14ac:dyDescent="0.25">
      <c r="A5724" s="127" t="s">
        <v>10595</v>
      </c>
      <c r="B5724" s="80" t="s">
        <v>6702</v>
      </c>
      <c r="C5724" s="128">
        <v>1355</v>
      </c>
      <c r="D5724" s="128">
        <v>0</v>
      </c>
      <c r="E5724" s="80">
        <v>437</v>
      </c>
      <c r="F5724" s="128">
        <v>461</v>
      </c>
      <c r="G5724" s="80">
        <v>0</v>
      </c>
      <c r="H5724" s="128">
        <v>0.41221374045801529</v>
      </c>
      <c r="I5724" s="128">
        <v>0.7777070063694268</v>
      </c>
      <c r="J5724" s="80" t="s">
        <v>211</v>
      </c>
      <c r="K5724" s="80" t="s">
        <v>211</v>
      </c>
      <c r="L5724" s="128">
        <v>0</v>
      </c>
      <c r="M5724" s="81" t="s">
        <v>98</v>
      </c>
    </row>
    <row r="5725" spans="1:13" x14ac:dyDescent="0.25">
      <c r="A5725" s="127" t="s">
        <v>10258</v>
      </c>
      <c r="B5725" s="80" t="s">
        <v>478</v>
      </c>
      <c r="C5725" s="128">
        <v>1136</v>
      </c>
      <c r="D5725" s="128">
        <v>0</v>
      </c>
      <c r="E5725" s="80">
        <v>402</v>
      </c>
      <c r="F5725" s="128">
        <v>413</v>
      </c>
      <c r="G5725" s="80">
        <v>0</v>
      </c>
      <c r="H5725" s="128">
        <v>0.78021978021978011</v>
      </c>
      <c r="I5725" s="128">
        <v>0.81422924901185756</v>
      </c>
      <c r="J5725" s="80" t="s">
        <v>211</v>
      </c>
      <c r="K5725" s="80" t="s">
        <v>211</v>
      </c>
      <c r="L5725" s="128">
        <v>0</v>
      </c>
      <c r="M5725" s="81" t="s">
        <v>98</v>
      </c>
    </row>
    <row r="5726" spans="1:13" x14ac:dyDescent="0.25">
      <c r="A5726" s="127" t="s">
        <v>10215</v>
      </c>
      <c r="B5726" s="80" t="s">
        <v>480</v>
      </c>
      <c r="C5726" s="128">
        <v>1344</v>
      </c>
      <c r="D5726" s="128">
        <v>0</v>
      </c>
      <c r="E5726" s="80">
        <v>355</v>
      </c>
      <c r="F5726" s="128">
        <v>366</v>
      </c>
      <c r="G5726" s="80">
        <v>0</v>
      </c>
      <c r="H5726" s="128">
        <v>0.4838709677419355</v>
      </c>
      <c r="I5726" s="128">
        <v>0.8167036215816702</v>
      </c>
      <c r="J5726" s="80" t="s">
        <v>211</v>
      </c>
      <c r="K5726" s="80" t="s">
        <v>211</v>
      </c>
      <c r="L5726" s="128">
        <v>0</v>
      </c>
      <c r="M5726" s="81" t="s">
        <v>98</v>
      </c>
    </row>
    <row r="5727" spans="1:13" x14ac:dyDescent="0.25">
      <c r="A5727" s="127" t="s">
        <v>10485</v>
      </c>
      <c r="B5727" s="80" t="s">
        <v>479</v>
      </c>
      <c r="C5727" s="128">
        <v>1267</v>
      </c>
      <c r="D5727" s="128">
        <v>0</v>
      </c>
      <c r="E5727" s="80">
        <v>412</v>
      </c>
      <c r="F5727" s="128">
        <v>426</v>
      </c>
      <c r="G5727" s="80">
        <v>0</v>
      </c>
      <c r="H5727" s="128">
        <v>0.53636363636363638</v>
      </c>
      <c r="I5727" s="128">
        <v>0.8410672853828306</v>
      </c>
      <c r="J5727" s="80" t="s">
        <v>211</v>
      </c>
      <c r="K5727" s="80" t="s">
        <v>211</v>
      </c>
      <c r="L5727" s="128">
        <v>0</v>
      </c>
      <c r="M5727" s="81" t="s">
        <v>98</v>
      </c>
    </row>
    <row r="5728" spans="1:13" x14ac:dyDescent="0.25">
      <c r="A5728" s="127" t="s">
        <v>10666</v>
      </c>
      <c r="B5728" s="80" t="s">
        <v>9988</v>
      </c>
      <c r="C5728" s="128">
        <v>1194</v>
      </c>
      <c r="D5728" s="128">
        <v>0</v>
      </c>
      <c r="E5728" s="80">
        <v>424</v>
      </c>
      <c r="F5728" s="128">
        <v>461</v>
      </c>
      <c r="G5728" s="80">
        <v>0</v>
      </c>
      <c r="H5728" s="128">
        <v>0.17333333333333334</v>
      </c>
      <c r="I5728" s="128">
        <v>0.68604651162790697</v>
      </c>
      <c r="J5728" s="80" t="s">
        <v>211</v>
      </c>
      <c r="K5728" s="80" t="s">
        <v>211</v>
      </c>
      <c r="L5728" s="128">
        <v>0</v>
      </c>
      <c r="M5728" s="81" t="s">
        <v>98</v>
      </c>
    </row>
    <row r="5729" spans="1:13" x14ac:dyDescent="0.25">
      <c r="A5729" s="127" t="s">
        <v>10218</v>
      </c>
      <c r="B5729" s="80" t="s">
        <v>446</v>
      </c>
      <c r="C5729" s="128">
        <v>1350</v>
      </c>
      <c r="D5729" s="128">
        <v>0</v>
      </c>
      <c r="E5729" s="80">
        <v>416</v>
      </c>
      <c r="F5729" s="128">
        <v>427</v>
      </c>
      <c r="G5729" s="80">
        <v>0</v>
      </c>
      <c r="H5729" s="128">
        <v>0.60204081632653061</v>
      </c>
      <c r="I5729" s="128">
        <v>0.82021660649819483</v>
      </c>
      <c r="J5729" s="80" t="s">
        <v>211</v>
      </c>
      <c r="K5729" s="80" t="s">
        <v>211</v>
      </c>
      <c r="L5729" s="128">
        <v>0</v>
      </c>
      <c r="M5729" s="81" t="s">
        <v>98</v>
      </c>
    </row>
    <row r="5730" spans="1:13" x14ac:dyDescent="0.25">
      <c r="A5730" s="127" t="s">
        <v>10260</v>
      </c>
      <c r="B5730" s="80" t="s">
        <v>841</v>
      </c>
      <c r="C5730" s="128">
        <v>1232</v>
      </c>
      <c r="D5730" s="128">
        <v>0</v>
      </c>
      <c r="E5730" s="80">
        <v>387</v>
      </c>
      <c r="F5730" s="128">
        <v>460</v>
      </c>
      <c r="G5730" s="80">
        <v>0</v>
      </c>
      <c r="H5730" s="128">
        <v>0.1111111111111111</v>
      </c>
      <c r="I5730" s="128">
        <v>0.61738484398216942</v>
      </c>
      <c r="J5730" s="80" t="s">
        <v>211</v>
      </c>
      <c r="K5730" s="80" t="s">
        <v>211</v>
      </c>
      <c r="L5730" s="128">
        <v>0</v>
      </c>
      <c r="M5730" s="81" t="s">
        <v>98</v>
      </c>
    </row>
    <row r="5731" spans="1:13" x14ac:dyDescent="0.25">
      <c r="A5731" s="127" t="s">
        <v>10490</v>
      </c>
      <c r="B5731" s="80" t="s">
        <v>444</v>
      </c>
      <c r="C5731" s="128">
        <v>1045</v>
      </c>
      <c r="D5731" s="128">
        <v>0</v>
      </c>
      <c r="E5731" s="80">
        <v>370</v>
      </c>
      <c r="F5731" s="128">
        <v>383</v>
      </c>
      <c r="G5731" s="80">
        <v>0</v>
      </c>
      <c r="H5731" s="128">
        <v>0.56097560975609762</v>
      </c>
      <c r="I5731" s="128">
        <v>0.8045977011494253</v>
      </c>
      <c r="J5731" s="80" t="s">
        <v>211</v>
      </c>
      <c r="K5731" s="80" t="s">
        <v>211</v>
      </c>
      <c r="L5731" s="128">
        <v>0</v>
      </c>
      <c r="M5731" s="81" t="s">
        <v>98</v>
      </c>
    </row>
    <row r="5732" spans="1:13" x14ac:dyDescent="0.25">
      <c r="A5732" s="127" t="s">
        <v>10671</v>
      </c>
      <c r="B5732" s="80" t="s">
        <v>8705</v>
      </c>
      <c r="C5732" s="128">
        <v>1524</v>
      </c>
      <c r="D5732" s="128">
        <v>0</v>
      </c>
      <c r="E5732" s="80">
        <v>410</v>
      </c>
      <c r="F5732" s="128">
        <v>459</v>
      </c>
      <c r="G5732" s="80">
        <v>0</v>
      </c>
      <c r="H5732" s="128">
        <v>0.33112582781456956</v>
      </c>
      <c r="I5732" s="128">
        <v>0.73039496279336003</v>
      </c>
      <c r="J5732" s="80" t="s">
        <v>211</v>
      </c>
      <c r="K5732" s="80" t="s">
        <v>211</v>
      </c>
      <c r="L5732" s="128">
        <v>0</v>
      </c>
      <c r="M5732" s="81" t="s">
        <v>98</v>
      </c>
    </row>
    <row r="5733" spans="1:13" x14ac:dyDescent="0.25">
      <c r="A5733" s="127" t="s">
        <v>10230</v>
      </c>
      <c r="B5733" s="80" t="s">
        <v>441</v>
      </c>
      <c r="C5733" s="128">
        <v>1572</v>
      </c>
      <c r="D5733" s="128">
        <v>0</v>
      </c>
      <c r="E5733" s="80">
        <v>299</v>
      </c>
      <c r="F5733" s="128">
        <v>312</v>
      </c>
      <c r="G5733" s="80">
        <v>0</v>
      </c>
      <c r="H5733" s="128">
        <v>0.56716417910447758</v>
      </c>
      <c r="I5733" s="128">
        <v>0.77777777777777779</v>
      </c>
      <c r="J5733" s="80" t="s">
        <v>211</v>
      </c>
      <c r="K5733" s="80" t="s">
        <v>211</v>
      </c>
      <c r="L5733" s="128">
        <v>0</v>
      </c>
      <c r="M5733" s="81" t="s">
        <v>98</v>
      </c>
    </row>
    <row r="5734" spans="1:13" x14ac:dyDescent="0.25">
      <c r="A5734" s="127" t="s">
        <v>10125</v>
      </c>
      <c r="B5734" s="80" t="s">
        <v>6405</v>
      </c>
      <c r="C5734" s="128">
        <v>1007</v>
      </c>
      <c r="D5734" s="128">
        <v>0</v>
      </c>
      <c r="E5734" s="80">
        <v>448</v>
      </c>
      <c r="F5734" s="128">
        <v>458</v>
      </c>
      <c r="G5734" s="80">
        <v>0</v>
      </c>
      <c r="H5734" s="128">
        <v>0.62068965517241381</v>
      </c>
      <c r="I5734" s="128">
        <v>0.76696428571428577</v>
      </c>
      <c r="J5734" s="80" t="s">
        <v>211</v>
      </c>
      <c r="K5734" s="80" t="s">
        <v>211</v>
      </c>
      <c r="L5734" s="128">
        <v>0</v>
      </c>
      <c r="M5734" s="81" t="s">
        <v>98</v>
      </c>
    </row>
    <row r="5735" spans="1:13" x14ac:dyDescent="0.25">
      <c r="A5735" s="127" t="s">
        <v>10494</v>
      </c>
      <c r="B5735" s="80" t="s">
        <v>432</v>
      </c>
      <c r="C5735" s="128">
        <v>1021</v>
      </c>
      <c r="D5735" s="128">
        <v>0</v>
      </c>
      <c r="E5735" s="80">
        <v>429</v>
      </c>
      <c r="F5735" s="128">
        <v>441</v>
      </c>
      <c r="G5735" s="80">
        <v>0</v>
      </c>
      <c r="H5735" s="128">
        <v>0.4861111111111111</v>
      </c>
      <c r="I5735" s="128">
        <v>0.815515610217597</v>
      </c>
      <c r="J5735" s="80" t="s">
        <v>211</v>
      </c>
      <c r="K5735" s="80" t="s">
        <v>211</v>
      </c>
      <c r="L5735" s="128">
        <v>0</v>
      </c>
      <c r="M5735" s="81" t="s">
        <v>98</v>
      </c>
    </row>
    <row r="5736" spans="1:13" x14ac:dyDescent="0.25">
      <c r="A5736" s="127" t="s">
        <v>10220</v>
      </c>
      <c r="B5736" s="80" t="s">
        <v>3546</v>
      </c>
      <c r="C5736" s="128">
        <v>1070</v>
      </c>
      <c r="D5736" s="128">
        <v>0</v>
      </c>
      <c r="E5736" s="80">
        <v>364</v>
      </c>
      <c r="F5736" s="128">
        <v>458</v>
      </c>
      <c r="G5736" s="80">
        <v>0</v>
      </c>
      <c r="H5736" s="128">
        <v>5.3571428571428568E-2</v>
      </c>
      <c r="I5736" s="128">
        <v>0.72559569561875492</v>
      </c>
      <c r="J5736" s="80" t="s">
        <v>211</v>
      </c>
      <c r="K5736" s="80" t="s">
        <v>211</v>
      </c>
      <c r="L5736" s="128">
        <v>0</v>
      </c>
      <c r="M5736" s="81" t="s">
        <v>98</v>
      </c>
    </row>
    <row r="5737" spans="1:13" x14ac:dyDescent="0.25">
      <c r="A5737" s="127" t="s">
        <v>10226</v>
      </c>
      <c r="B5737" s="80" t="s">
        <v>435</v>
      </c>
      <c r="C5737" s="128">
        <v>1041</v>
      </c>
      <c r="D5737" s="128">
        <v>0</v>
      </c>
      <c r="E5737" s="80">
        <v>369</v>
      </c>
      <c r="F5737" s="128">
        <v>382</v>
      </c>
      <c r="G5737" s="80">
        <v>0</v>
      </c>
      <c r="H5737" s="128">
        <v>0.53488372093023251</v>
      </c>
      <c r="I5737" s="128">
        <v>0.82873851294903922</v>
      </c>
      <c r="J5737" s="80" t="s">
        <v>211</v>
      </c>
      <c r="K5737" s="80" t="s">
        <v>211</v>
      </c>
      <c r="L5737" s="128">
        <v>0</v>
      </c>
      <c r="M5737" s="81" t="s">
        <v>98</v>
      </c>
    </row>
    <row r="5738" spans="1:13" x14ac:dyDescent="0.25">
      <c r="A5738" s="127" t="s">
        <v>11198</v>
      </c>
      <c r="B5738" s="80" t="s">
        <v>11199</v>
      </c>
      <c r="C5738" s="128">
        <v>574</v>
      </c>
      <c r="D5738" s="128">
        <v>0</v>
      </c>
      <c r="E5738" s="80">
        <v>445</v>
      </c>
      <c r="F5738" s="128">
        <v>457</v>
      </c>
      <c r="G5738" s="80">
        <v>0</v>
      </c>
      <c r="H5738" s="128">
        <v>-0.33333333333333331</v>
      </c>
      <c r="I5738" s="128">
        <v>0.66666666666666663</v>
      </c>
      <c r="J5738" s="80" t="s">
        <v>211</v>
      </c>
      <c r="K5738" s="80" t="s">
        <v>211</v>
      </c>
      <c r="L5738" s="128">
        <v>0</v>
      </c>
      <c r="M5738" s="81" t="s">
        <v>98</v>
      </c>
    </row>
    <row r="5739" spans="1:13" x14ac:dyDescent="0.25">
      <c r="A5739" s="127" t="s">
        <v>10237</v>
      </c>
      <c r="B5739" s="80" t="s">
        <v>434</v>
      </c>
      <c r="C5739" s="128">
        <v>1058</v>
      </c>
      <c r="D5739" s="128">
        <v>0</v>
      </c>
      <c r="E5739" s="80">
        <v>358</v>
      </c>
      <c r="F5739" s="128">
        <v>370</v>
      </c>
      <c r="G5739" s="80">
        <v>0</v>
      </c>
      <c r="H5739" s="128">
        <v>0.59</v>
      </c>
      <c r="I5739" s="128">
        <v>0.82784810126582276</v>
      </c>
      <c r="J5739" s="80" t="s">
        <v>211</v>
      </c>
      <c r="K5739" s="80" t="s">
        <v>211</v>
      </c>
      <c r="L5739" s="128">
        <v>0</v>
      </c>
      <c r="M5739" s="81" t="s">
        <v>98</v>
      </c>
    </row>
    <row r="5740" spans="1:13" x14ac:dyDescent="0.25">
      <c r="A5740" s="127" t="s">
        <v>10545</v>
      </c>
      <c r="B5740" s="80" t="s">
        <v>3384</v>
      </c>
      <c r="C5740" s="128">
        <v>1351</v>
      </c>
      <c r="D5740" s="128">
        <v>0</v>
      </c>
      <c r="E5740" s="80">
        <v>431</v>
      </c>
      <c r="F5740" s="128">
        <v>455</v>
      </c>
      <c r="G5740" s="80">
        <v>0</v>
      </c>
      <c r="H5740" s="128">
        <v>0.60544217687074831</v>
      </c>
      <c r="I5740" s="128">
        <v>0.76425591098748258</v>
      </c>
      <c r="J5740" s="80" t="s">
        <v>211</v>
      </c>
      <c r="K5740" s="80" t="s">
        <v>211</v>
      </c>
      <c r="L5740" s="128">
        <v>0</v>
      </c>
      <c r="M5740" s="81" t="s">
        <v>98</v>
      </c>
    </row>
    <row r="5741" spans="1:13" x14ac:dyDescent="0.25">
      <c r="A5741" s="127" t="s">
        <v>10244</v>
      </c>
      <c r="B5741" s="80" t="s">
        <v>454</v>
      </c>
      <c r="C5741" s="128">
        <v>1623</v>
      </c>
      <c r="D5741" s="128">
        <v>0</v>
      </c>
      <c r="E5741" s="80">
        <v>426</v>
      </c>
      <c r="F5741" s="128">
        <v>453</v>
      </c>
      <c r="G5741" s="80">
        <v>0</v>
      </c>
      <c r="H5741" s="128">
        <v>0.57718120805369133</v>
      </c>
      <c r="I5741" s="128">
        <v>0.81936685288640587</v>
      </c>
      <c r="J5741" s="80" t="s">
        <v>211</v>
      </c>
      <c r="K5741" s="80" t="s">
        <v>211</v>
      </c>
      <c r="L5741" s="128">
        <v>0</v>
      </c>
      <c r="M5741" s="81" t="s">
        <v>98</v>
      </c>
    </row>
    <row r="5742" spans="1:13" x14ac:dyDescent="0.25">
      <c r="A5742" s="127" t="s">
        <v>10438</v>
      </c>
      <c r="B5742" s="80" t="s">
        <v>1010</v>
      </c>
      <c r="C5742" s="128">
        <v>1048</v>
      </c>
      <c r="D5742" s="128">
        <v>0</v>
      </c>
      <c r="E5742" s="80">
        <v>412</v>
      </c>
      <c r="F5742" s="128">
        <v>454</v>
      </c>
      <c r="G5742" s="80">
        <v>0</v>
      </c>
      <c r="H5742" s="128">
        <v>0.49206349206349198</v>
      </c>
      <c r="I5742" s="128">
        <v>0.78436213991769532</v>
      </c>
      <c r="J5742" s="80" t="s">
        <v>211</v>
      </c>
      <c r="K5742" s="80" t="s">
        <v>211</v>
      </c>
      <c r="L5742" s="128">
        <v>0</v>
      </c>
      <c r="M5742" s="81" t="s">
        <v>98</v>
      </c>
    </row>
    <row r="5743" spans="1:13" x14ac:dyDescent="0.25">
      <c r="A5743" s="127" t="s">
        <v>10417</v>
      </c>
      <c r="B5743" s="80" t="s">
        <v>3269</v>
      </c>
      <c r="C5743" s="128">
        <v>1012</v>
      </c>
      <c r="D5743" s="128">
        <v>0</v>
      </c>
      <c r="E5743" s="80">
        <v>411</v>
      </c>
      <c r="F5743" s="128">
        <v>454</v>
      </c>
      <c r="G5743" s="80">
        <v>0</v>
      </c>
      <c r="H5743" s="128">
        <v>-7.6923076923076927E-2</v>
      </c>
      <c r="I5743" s="128">
        <v>0.61702127659574468</v>
      </c>
      <c r="J5743" s="80" t="s">
        <v>211</v>
      </c>
      <c r="K5743" s="80" t="s">
        <v>211</v>
      </c>
      <c r="L5743" s="128">
        <v>0</v>
      </c>
      <c r="M5743" s="81" t="s">
        <v>98</v>
      </c>
    </row>
    <row r="5744" spans="1:13" x14ac:dyDescent="0.25">
      <c r="A5744" s="127" t="s">
        <v>10456</v>
      </c>
      <c r="B5744" s="80" t="s">
        <v>835</v>
      </c>
      <c r="C5744" s="128">
        <v>1421</v>
      </c>
      <c r="D5744" s="128">
        <v>0</v>
      </c>
      <c r="E5744" s="80">
        <v>428</v>
      </c>
      <c r="F5744" s="128">
        <v>454</v>
      </c>
      <c r="G5744" s="80">
        <v>0</v>
      </c>
      <c r="H5744" s="128">
        <v>0.40740740740740738</v>
      </c>
      <c r="I5744" s="128">
        <v>0.78155657292347935</v>
      </c>
      <c r="J5744" s="80" t="s">
        <v>211</v>
      </c>
      <c r="K5744" s="80" t="s">
        <v>211</v>
      </c>
      <c r="L5744" s="128">
        <v>0</v>
      </c>
      <c r="M5744" s="81" t="s">
        <v>98</v>
      </c>
    </row>
    <row r="5745" spans="1:13" x14ac:dyDescent="0.25">
      <c r="A5745" s="127" t="s">
        <v>10324</v>
      </c>
      <c r="B5745" s="80" t="s">
        <v>460</v>
      </c>
      <c r="C5745" s="128">
        <v>1075</v>
      </c>
      <c r="D5745" s="128">
        <v>0</v>
      </c>
      <c r="E5745" s="80">
        <v>353</v>
      </c>
      <c r="F5745" s="128">
        <v>368</v>
      </c>
      <c r="G5745" s="80">
        <v>0</v>
      </c>
      <c r="H5745" s="128">
        <v>0.55882352941176472</v>
      </c>
      <c r="I5745" s="128">
        <v>0.81103074141048836</v>
      </c>
      <c r="J5745" s="80" t="s">
        <v>211</v>
      </c>
      <c r="K5745" s="80" t="s">
        <v>211</v>
      </c>
      <c r="L5745" s="128">
        <v>0</v>
      </c>
      <c r="M5745" s="81" t="s">
        <v>98</v>
      </c>
    </row>
    <row r="5746" spans="1:13" x14ac:dyDescent="0.25">
      <c r="A5746" s="127" t="s">
        <v>10493</v>
      </c>
      <c r="B5746" s="80" t="s">
        <v>458</v>
      </c>
      <c r="C5746" s="128">
        <v>1731</v>
      </c>
      <c r="D5746" s="128">
        <v>0</v>
      </c>
      <c r="E5746" s="80">
        <v>335</v>
      </c>
      <c r="F5746" s="128">
        <v>349</v>
      </c>
      <c r="G5746" s="80">
        <v>0</v>
      </c>
      <c r="H5746" s="128">
        <v>0.54913294797687862</v>
      </c>
      <c r="I5746" s="128">
        <v>0.81841046277665996</v>
      </c>
      <c r="J5746" s="80" t="s">
        <v>211</v>
      </c>
      <c r="K5746" s="80" t="s">
        <v>211</v>
      </c>
      <c r="L5746" s="128">
        <v>0</v>
      </c>
      <c r="M5746" s="81" t="s">
        <v>98</v>
      </c>
    </row>
    <row r="5747" spans="1:13" x14ac:dyDescent="0.25">
      <c r="A5747" s="127" t="s">
        <v>10246</v>
      </c>
      <c r="B5747" s="80" t="s">
        <v>6097</v>
      </c>
      <c r="C5747" s="128">
        <v>1363</v>
      </c>
      <c r="D5747" s="128">
        <v>0</v>
      </c>
      <c r="E5747" s="80">
        <v>411</v>
      </c>
      <c r="F5747" s="128">
        <v>453</v>
      </c>
      <c r="G5747" s="80">
        <v>0</v>
      </c>
      <c r="H5747" s="128">
        <v>0.36619718309859151</v>
      </c>
      <c r="I5747" s="128">
        <v>0.76275862068965516</v>
      </c>
      <c r="J5747" s="80" t="s">
        <v>211</v>
      </c>
      <c r="K5747" s="80" t="s">
        <v>211</v>
      </c>
      <c r="L5747" s="128">
        <v>0</v>
      </c>
      <c r="M5747" s="81" t="s">
        <v>98</v>
      </c>
    </row>
    <row r="5748" spans="1:13" x14ac:dyDescent="0.25">
      <c r="A5748" s="127" t="s">
        <v>10505</v>
      </c>
      <c r="B5748" s="80" t="s">
        <v>447</v>
      </c>
      <c r="C5748" s="128">
        <v>1003</v>
      </c>
      <c r="D5748" s="128">
        <v>0</v>
      </c>
      <c r="E5748" s="80">
        <v>377</v>
      </c>
      <c r="F5748" s="128">
        <v>389</v>
      </c>
      <c r="G5748" s="80">
        <v>0</v>
      </c>
      <c r="H5748" s="128">
        <v>0.65686274509803921</v>
      </c>
      <c r="I5748" s="128">
        <v>0.80503144654088044</v>
      </c>
      <c r="J5748" s="80" t="s">
        <v>211</v>
      </c>
      <c r="K5748" s="80" t="s">
        <v>211</v>
      </c>
      <c r="L5748" s="128">
        <v>0</v>
      </c>
      <c r="M5748" s="81" t="s">
        <v>98</v>
      </c>
    </row>
    <row r="5749" spans="1:13" x14ac:dyDescent="0.25">
      <c r="A5749" s="127" t="s">
        <v>10506</v>
      </c>
      <c r="B5749" s="80" t="s">
        <v>449</v>
      </c>
      <c r="C5749" s="128">
        <v>1204</v>
      </c>
      <c r="D5749" s="128">
        <v>0</v>
      </c>
      <c r="E5749" s="80">
        <v>316</v>
      </c>
      <c r="F5749" s="128">
        <v>332</v>
      </c>
      <c r="G5749" s="80">
        <v>0</v>
      </c>
      <c r="H5749" s="128">
        <v>0.56481481481481477</v>
      </c>
      <c r="I5749" s="128">
        <v>0.82619647355163728</v>
      </c>
      <c r="J5749" s="80" t="s">
        <v>211</v>
      </c>
      <c r="K5749" s="80" t="s">
        <v>211</v>
      </c>
      <c r="L5749" s="128">
        <v>0</v>
      </c>
      <c r="M5749" s="81" t="s">
        <v>98</v>
      </c>
    </row>
    <row r="5750" spans="1:13" x14ac:dyDescent="0.25">
      <c r="A5750" s="127" t="s">
        <v>10376</v>
      </c>
      <c r="B5750" s="80" t="s">
        <v>2918</v>
      </c>
      <c r="C5750" s="128">
        <v>1446</v>
      </c>
      <c r="D5750" s="128">
        <v>0</v>
      </c>
      <c r="E5750" s="80">
        <v>433</v>
      </c>
      <c r="F5750" s="128">
        <v>452</v>
      </c>
      <c r="G5750" s="80">
        <v>0</v>
      </c>
      <c r="H5750" s="128">
        <v>0.453125</v>
      </c>
      <c r="I5750" s="128">
        <v>0.79601029601029605</v>
      </c>
      <c r="J5750" s="80" t="s">
        <v>211</v>
      </c>
      <c r="K5750" s="80" t="s">
        <v>211</v>
      </c>
      <c r="L5750" s="128">
        <v>0</v>
      </c>
      <c r="M5750" s="81" t="s">
        <v>98</v>
      </c>
    </row>
    <row r="5751" spans="1:13" x14ac:dyDescent="0.25">
      <c r="A5751" s="127" t="s">
        <v>10486</v>
      </c>
      <c r="B5751" s="80" t="s">
        <v>4102</v>
      </c>
      <c r="C5751" s="128">
        <v>1529</v>
      </c>
      <c r="D5751" s="128">
        <v>0</v>
      </c>
      <c r="E5751" s="80">
        <v>409</v>
      </c>
      <c r="F5751" s="128">
        <v>451</v>
      </c>
      <c r="G5751" s="80">
        <v>0</v>
      </c>
      <c r="H5751" s="128">
        <v>0.5431034482758621</v>
      </c>
      <c r="I5751" s="128">
        <v>0.74804570054119057</v>
      </c>
      <c r="J5751" s="80" t="s">
        <v>211</v>
      </c>
      <c r="K5751" s="80" t="s">
        <v>211</v>
      </c>
      <c r="L5751" s="128">
        <v>0</v>
      </c>
      <c r="M5751" s="81" t="s">
        <v>98</v>
      </c>
    </row>
    <row r="5752" spans="1:13" x14ac:dyDescent="0.25">
      <c r="A5752" s="127" t="s">
        <v>10509</v>
      </c>
      <c r="B5752" s="80" t="s">
        <v>1026</v>
      </c>
      <c r="C5752" s="128">
        <v>834</v>
      </c>
      <c r="D5752" s="128">
        <v>0</v>
      </c>
      <c r="E5752" s="80">
        <v>417</v>
      </c>
      <c r="F5752" s="128">
        <v>442</v>
      </c>
      <c r="G5752" s="80">
        <v>0</v>
      </c>
      <c r="H5752" s="128">
        <v>0.63461538461538458</v>
      </c>
      <c r="I5752" s="128">
        <v>0.76964769647696485</v>
      </c>
      <c r="J5752" s="80" t="s">
        <v>211</v>
      </c>
      <c r="K5752" s="80" t="s">
        <v>211</v>
      </c>
      <c r="L5752" s="128">
        <v>0</v>
      </c>
      <c r="M5752" s="81" t="s">
        <v>98</v>
      </c>
    </row>
    <row r="5753" spans="1:13" x14ac:dyDescent="0.25">
      <c r="A5753" s="127" t="s">
        <v>10168</v>
      </c>
      <c r="B5753" s="80" t="s">
        <v>5207</v>
      </c>
      <c r="C5753" s="128">
        <v>982</v>
      </c>
      <c r="D5753" s="128">
        <v>0</v>
      </c>
      <c r="E5753" s="80">
        <v>405</v>
      </c>
      <c r="F5753" s="128">
        <v>450</v>
      </c>
      <c r="G5753" s="80">
        <v>0</v>
      </c>
      <c r="H5753" s="128">
        <v>0.5</v>
      </c>
      <c r="I5753" s="128">
        <v>0.71287128712871284</v>
      </c>
      <c r="J5753" s="80" t="s">
        <v>211</v>
      </c>
      <c r="K5753" s="80" t="s">
        <v>211</v>
      </c>
      <c r="L5753" s="128">
        <v>0</v>
      </c>
      <c r="M5753" s="81" t="s">
        <v>98</v>
      </c>
    </row>
    <row r="5754" spans="1:13" x14ac:dyDescent="0.25">
      <c r="A5754" s="127" t="s">
        <v>10400</v>
      </c>
      <c r="B5754" s="80" t="s">
        <v>3180</v>
      </c>
      <c r="C5754" s="128">
        <v>867</v>
      </c>
      <c r="D5754" s="128">
        <v>0</v>
      </c>
      <c r="E5754" s="80">
        <v>439</v>
      </c>
      <c r="F5754" s="128">
        <v>450</v>
      </c>
      <c r="G5754" s="80">
        <v>0</v>
      </c>
      <c r="H5754" s="128">
        <v>0.22033898305084745</v>
      </c>
      <c r="I5754" s="128">
        <v>0.76797385620915037</v>
      </c>
      <c r="J5754" s="80" t="s">
        <v>211</v>
      </c>
      <c r="K5754" s="80" t="s">
        <v>211</v>
      </c>
      <c r="L5754" s="128">
        <v>0</v>
      </c>
      <c r="M5754" s="81" t="s">
        <v>98</v>
      </c>
    </row>
    <row r="5755" spans="1:13" x14ac:dyDescent="0.25">
      <c r="A5755" s="127" t="s">
        <v>10214</v>
      </c>
      <c r="B5755" s="80" t="s">
        <v>3956</v>
      </c>
      <c r="C5755" s="128">
        <v>1227</v>
      </c>
      <c r="D5755" s="128">
        <v>0</v>
      </c>
      <c r="E5755" s="80">
        <v>419</v>
      </c>
      <c r="F5755" s="128">
        <v>449</v>
      </c>
      <c r="G5755" s="80">
        <v>0</v>
      </c>
      <c r="H5755" s="128">
        <v>0.38400000000000001</v>
      </c>
      <c r="I5755" s="128">
        <v>0.75016926201760314</v>
      </c>
      <c r="J5755" s="80" t="s">
        <v>211</v>
      </c>
      <c r="K5755" s="80" t="s">
        <v>211</v>
      </c>
      <c r="L5755" s="128">
        <v>0</v>
      </c>
      <c r="M5755" s="81" t="s">
        <v>98</v>
      </c>
    </row>
    <row r="5756" spans="1:13" x14ac:dyDescent="0.25">
      <c r="A5756" s="127" t="s">
        <v>10116</v>
      </c>
      <c r="B5756" s="80" t="s">
        <v>1021</v>
      </c>
      <c r="C5756" s="128">
        <v>1637</v>
      </c>
      <c r="D5756" s="128">
        <v>0</v>
      </c>
      <c r="E5756" s="80">
        <v>416</v>
      </c>
      <c r="F5756" s="128">
        <v>434</v>
      </c>
      <c r="G5756" s="80">
        <v>0</v>
      </c>
      <c r="H5756" s="128">
        <v>0.59459459459459463</v>
      </c>
      <c r="I5756" s="128">
        <v>0.81270044900577298</v>
      </c>
      <c r="J5756" s="80" t="s">
        <v>211</v>
      </c>
      <c r="K5756" s="80" t="s">
        <v>211</v>
      </c>
      <c r="L5756" s="128">
        <v>0</v>
      </c>
      <c r="M5756" s="81" t="s">
        <v>98</v>
      </c>
    </row>
    <row r="5757" spans="1:13" x14ac:dyDescent="0.25">
      <c r="A5757" s="127" t="s">
        <v>10632</v>
      </c>
      <c r="B5757" s="80" t="s">
        <v>8393</v>
      </c>
      <c r="C5757" s="128">
        <v>728</v>
      </c>
      <c r="D5757" s="128">
        <v>0</v>
      </c>
      <c r="E5757" s="80">
        <v>433</v>
      </c>
      <c r="F5757" s="128">
        <v>449</v>
      </c>
      <c r="G5757" s="80">
        <v>0</v>
      </c>
      <c r="H5757" s="128">
        <v>0.53846153846153844</v>
      </c>
      <c r="I5757" s="128">
        <v>0.80701754385964908</v>
      </c>
      <c r="J5757" s="80" t="s">
        <v>211</v>
      </c>
      <c r="K5757" s="80" t="s">
        <v>211</v>
      </c>
      <c r="L5757" s="128">
        <v>0</v>
      </c>
      <c r="M5757" s="81" t="s">
        <v>98</v>
      </c>
    </row>
    <row r="5758" spans="1:13" x14ac:dyDescent="0.25">
      <c r="A5758" s="127" t="s">
        <v>10387</v>
      </c>
      <c r="B5758" s="80" t="s">
        <v>1025</v>
      </c>
      <c r="C5758" s="128">
        <v>1623</v>
      </c>
      <c r="D5758" s="128">
        <v>0</v>
      </c>
      <c r="E5758" s="80">
        <v>400</v>
      </c>
      <c r="F5758" s="128">
        <v>418</v>
      </c>
      <c r="G5758" s="80">
        <v>0</v>
      </c>
      <c r="H5758" s="128">
        <v>0.63513513513513509</v>
      </c>
      <c r="I5758" s="128">
        <v>0.8204204204204204</v>
      </c>
      <c r="J5758" s="80" t="s">
        <v>211</v>
      </c>
      <c r="K5758" s="80" t="s">
        <v>211</v>
      </c>
      <c r="L5758" s="128">
        <v>0</v>
      </c>
      <c r="M5758" s="81" t="s">
        <v>98</v>
      </c>
    </row>
    <row r="5759" spans="1:13" x14ac:dyDescent="0.25">
      <c r="A5759" s="127" t="s">
        <v>11204</v>
      </c>
      <c r="B5759" s="80" t="s">
        <v>11205</v>
      </c>
      <c r="C5759" s="128">
        <v>493</v>
      </c>
      <c r="D5759" s="128">
        <v>0</v>
      </c>
      <c r="E5759" s="80">
        <v>437</v>
      </c>
      <c r="F5759" s="128">
        <v>448</v>
      </c>
      <c r="G5759" s="80">
        <v>0</v>
      </c>
      <c r="H5759" s="128">
        <v>-0.45283018867924529</v>
      </c>
      <c r="I5759" s="128">
        <v>0.63207547169811318</v>
      </c>
      <c r="J5759" s="80" t="s">
        <v>211</v>
      </c>
      <c r="K5759" s="80" t="s">
        <v>211</v>
      </c>
      <c r="L5759" s="128">
        <v>0</v>
      </c>
      <c r="M5759" s="81" t="s">
        <v>98</v>
      </c>
    </row>
    <row r="5760" spans="1:13" x14ac:dyDescent="0.25">
      <c r="A5760" s="127" t="s">
        <v>10515</v>
      </c>
      <c r="B5760" s="80" t="s">
        <v>1033</v>
      </c>
      <c r="C5760" s="128">
        <v>1516</v>
      </c>
      <c r="D5760" s="128">
        <v>0</v>
      </c>
      <c r="E5760" s="80">
        <v>319</v>
      </c>
      <c r="F5760" s="128">
        <v>341</v>
      </c>
      <c r="G5760" s="80">
        <v>0</v>
      </c>
      <c r="H5760" s="128">
        <v>0.4452054794520548</v>
      </c>
      <c r="I5760" s="128">
        <v>0.79483870967741932</v>
      </c>
      <c r="J5760" s="80" t="s">
        <v>211</v>
      </c>
      <c r="K5760" s="80" t="s">
        <v>211</v>
      </c>
      <c r="L5760" s="128">
        <v>0</v>
      </c>
      <c r="M5760" s="81" t="s">
        <v>98</v>
      </c>
    </row>
    <row r="5761" spans="1:13" x14ac:dyDescent="0.25">
      <c r="A5761" s="127" t="s">
        <v>10568</v>
      </c>
      <c r="B5761" s="80" t="s">
        <v>6347</v>
      </c>
      <c r="C5761" s="128">
        <v>1233</v>
      </c>
      <c r="D5761" s="128">
        <v>0</v>
      </c>
      <c r="E5761" s="80">
        <v>437</v>
      </c>
      <c r="F5761" s="128">
        <v>448</v>
      </c>
      <c r="G5761" s="80">
        <v>0</v>
      </c>
      <c r="H5761" s="128">
        <v>0.6428571428571429</v>
      </c>
      <c r="I5761" s="128">
        <v>0.79013377926421413</v>
      </c>
      <c r="J5761" s="80" t="s">
        <v>211</v>
      </c>
      <c r="K5761" s="80" t="s">
        <v>211</v>
      </c>
      <c r="L5761" s="128">
        <v>0</v>
      </c>
      <c r="M5761" s="81" t="s">
        <v>98</v>
      </c>
    </row>
    <row r="5762" spans="1:13" x14ac:dyDescent="0.25">
      <c r="A5762" s="127" t="s">
        <v>10267</v>
      </c>
      <c r="B5762" s="80" t="s">
        <v>1032</v>
      </c>
      <c r="C5762" s="128">
        <v>1703</v>
      </c>
      <c r="D5762" s="128">
        <v>0</v>
      </c>
      <c r="E5762" s="80">
        <v>330</v>
      </c>
      <c r="F5762" s="128">
        <v>353</v>
      </c>
      <c r="G5762" s="80">
        <v>0</v>
      </c>
      <c r="H5762" s="128">
        <v>0.7008928571428571</v>
      </c>
      <c r="I5762" s="128">
        <v>0.82562104237700928</v>
      </c>
      <c r="J5762" s="80" t="s">
        <v>211</v>
      </c>
      <c r="K5762" s="80" t="s">
        <v>211</v>
      </c>
      <c r="L5762" s="128">
        <v>0</v>
      </c>
      <c r="M5762" s="81" t="s">
        <v>98</v>
      </c>
    </row>
    <row r="5763" spans="1:13" x14ac:dyDescent="0.25">
      <c r="A5763" s="127" t="s">
        <v>11315</v>
      </c>
      <c r="B5763" s="80" t="s">
        <v>11316</v>
      </c>
      <c r="C5763" s="128">
        <v>49</v>
      </c>
      <c r="D5763" s="128">
        <v>0</v>
      </c>
      <c r="E5763" s="80">
        <v>439</v>
      </c>
      <c r="F5763" s="128">
        <v>448</v>
      </c>
      <c r="G5763" s="80">
        <v>0</v>
      </c>
      <c r="H5763" s="128">
        <v>6.6666666666666666E-2</v>
      </c>
      <c r="I5763" s="128">
        <v>0</v>
      </c>
      <c r="J5763" s="80" t="s">
        <v>211</v>
      </c>
      <c r="K5763" s="80" t="s">
        <v>211</v>
      </c>
      <c r="L5763" s="128">
        <v>0</v>
      </c>
      <c r="M5763" s="81" t="s">
        <v>98</v>
      </c>
    </row>
    <row r="5764" spans="1:13" x14ac:dyDescent="0.25">
      <c r="A5764" s="127" t="s">
        <v>10585</v>
      </c>
      <c r="B5764" s="80" t="s">
        <v>3397</v>
      </c>
      <c r="C5764" s="128">
        <v>1513</v>
      </c>
      <c r="D5764" s="128">
        <v>0</v>
      </c>
      <c r="E5764" s="80">
        <v>420</v>
      </c>
      <c r="F5764" s="128">
        <v>448</v>
      </c>
      <c r="G5764" s="80">
        <v>0</v>
      </c>
      <c r="H5764" s="128">
        <v>0.43689320388349512</v>
      </c>
      <c r="I5764" s="128">
        <v>0.79069767441860461</v>
      </c>
      <c r="J5764" s="80" t="s">
        <v>211</v>
      </c>
      <c r="K5764" s="80" t="s">
        <v>211</v>
      </c>
      <c r="L5764" s="128">
        <v>0</v>
      </c>
      <c r="M5764" s="81" t="s">
        <v>98</v>
      </c>
    </row>
    <row r="5765" spans="1:13" x14ac:dyDescent="0.25">
      <c r="A5765" s="127" t="s">
        <v>10520</v>
      </c>
      <c r="B5765" s="80" t="s">
        <v>2911</v>
      </c>
      <c r="C5765" s="128">
        <v>1431</v>
      </c>
      <c r="D5765" s="128">
        <v>0</v>
      </c>
      <c r="E5765" s="80">
        <v>418</v>
      </c>
      <c r="F5765" s="128">
        <v>438</v>
      </c>
      <c r="G5765" s="80">
        <v>0</v>
      </c>
      <c r="H5765" s="128">
        <v>0.57936507936507942</v>
      </c>
      <c r="I5765" s="128">
        <v>0.82339089481946626</v>
      </c>
      <c r="J5765" s="80" t="s">
        <v>211</v>
      </c>
      <c r="K5765" s="80" t="s">
        <v>211</v>
      </c>
      <c r="L5765" s="128">
        <v>0</v>
      </c>
      <c r="M5765" s="81" t="s">
        <v>98</v>
      </c>
    </row>
    <row r="5766" spans="1:13" x14ac:dyDescent="0.25">
      <c r="A5766" s="127" t="s">
        <v>10641</v>
      </c>
      <c r="B5766" s="80" t="s">
        <v>4200</v>
      </c>
      <c r="C5766" s="128">
        <v>1666</v>
      </c>
      <c r="D5766" s="128">
        <v>0</v>
      </c>
      <c r="E5766" s="80">
        <v>426</v>
      </c>
      <c r="F5766" s="128">
        <v>448</v>
      </c>
      <c r="G5766" s="80">
        <v>0</v>
      </c>
      <c r="H5766" s="128">
        <v>0.33898305084745761</v>
      </c>
      <c r="I5766" s="128">
        <v>0.75829383886255919</v>
      </c>
      <c r="J5766" s="80" t="s">
        <v>211</v>
      </c>
      <c r="K5766" s="80" t="s">
        <v>211</v>
      </c>
      <c r="L5766" s="128">
        <v>0</v>
      </c>
      <c r="M5766" s="81" t="s">
        <v>98</v>
      </c>
    </row>
    <row r="5767" spans="1:13" x14ac:dyDescent="0.25">
      <c r="A5767" s="127" t="s">
        <v>10523</v>
      </c>
      <c r="B5767" s="80" t="s">
        <v>2921</v>
      </c>
      <c r="C5767" s="128">
        <v>1937</v>
      </c>
      <c r="D5767" s="128">
        <v>0</v>
      </c>
      <c r="E5767" s="80">
        <v>340</v>
      </c>
      <c r="F5767" s="128">
        <v>368</v>
      </c>
      <c r="G5767" s="80">
        <v>0</v>
      </c>
      <c r="H5767" s="128">
        <v>0.52229299363057324</v>
      </c>
      <c r="I5767" s="128">
        <v>0.80135301353013533</v>
      </c>
      <c r="J5767" s="80" t="s">
        <v>211</v>
      </c>
      <c r="K5767" s="80" t="s">
        <v>211</v>
      </c>
      <c r="L5767" s="128">
        <v>0</v>
      </c>
      <c r="M5767" s="81" t="s">
        <v>98</v>
      </c>
    </row>
    <row r="5768" spans="1:13" x14ac:dyDescent="0.25">
      <c r="A5768" s="127" t="s">
        <v>10263</v>
      </c>
      <c r="B5768" s="80" t="s">
        <v>839</v>
      </c>
      <c r="C5768" s="128">
        <v>1444</v>
      </c>
      <c r="D5768" s="128">
        <v>0</v>
      </c>
      <c r="E5768" s="80">
        <v>413</v>
      </c>
      <c r="F5768" s="128">
        <v>447</v>
      </c>
      <c r="G5768" s="80">
        <v>0</v>
      </c>
      <c r="H5768" s="128">
        <v>0.24509803921568624</v>
      </c>
      <c r="I5768" s="128">
        <v>0.75486381322957197</v>
      </c>
      <c r="J5768" s="80" t="s">
        <v>211</v>
      </c>
      <c r="K5768" s="80" t="s">
        <v>211</v>
      </c>
      <c r="L5768" s="128">
        <v>0</v>
      </c>
      <c r="M5768" s="81" t="s">
        <v>98</v>
      </c>
    </row>
    <row r="5769" spans="1:13" x14ac:dyDescent="0.25">
      <c r="A5769" s="127" t="s">
        <v>10559</v>
      </c>
      <c r="B5769" s="80" t="s">
        <v>3379</v>
      </c>
      <c r="C5769" s="128">
        <v>830</v>
      </c>
      <c r="D5769" s="128">
        <v>0</v>
      </c>
      <c r="E5769" s="80">
        <v>418</v>
      </c>
      <c r="F5769" s="128">
        <v>447</v>
      </c>
      <c r="G5769" s="80">
        <v>0</v>
      </c>
      <c r="H5769" s="128">
        <v>0.41176470588235298</v>
      </c>
      <c r="I5769" s="128">
        <v>0.80632008154943935</v>
      </c>
      <c r="J5769" s="80" t="s">
        <v>211</v>
      </c>
      <c r="K5769" s="80" t="s">
        <v>211</v>
      </c>
      <c r="L5769" s="128">
        <v>0</v>
      </c>
      <c r="M5769" s="81" t="s">
        <v>98</v>
      </c>
    </row>
    <row r="5770" spans="1:13" x14ac:dyDescent="0.25">
      <c r="A5770" s="127" t="s">
        <v>10527</v>
      </c>
      <c r="B5770" s="80" t="s">
        <v>2917</v>
      </c>
      <c r="C5770" s="128">
        <v>1583</v>
      </c>
      <c r="D5770" s="128">
        <v>0</v>
      </c>
      <c r="E5770" s="80">
        <v>404</v>
      </c>
      <c r="F5770" s="128">
        <v>435</v>
      </c>
      <c r="G5770" s="80">
        <v>0</v>
      </c>
      <c r="H5770" s="128">
        <v>0.50793650793650791</v>
      </c>
      <c r="I5770" s="128">
        <v>0.81339352896914974</v>
      </c>
      <c r="J5770" s="80" t="s">
        <v>211</v>
      </c>
      <c r="K5770" s="80" t="s">
        <v>211</v>
      </c>
      <c r="L5770" s="128">
        <v>0</v>
      </c>
      <c r="M5770" s="81" t="s">
        <v>98</v>
      </c>
    </row>
    <row r="5771" spans="1:13" x14ac:dyDescent="0.25">
      <c r="A5771" s="127" t="s">
        <v>11166</v>
      </c>
      <c r="B5771" s="80" t="s">
        <v>11096</v>
      </c>
      <c r="C5771" s="128">
        <v>1075</v>
      </c>
      <c r="D5771" s="128">
        <v>0</v>
      </c>
      <c r="E5771" s="80">
        <v>412</v>
      </c>
      <c r="F5771" s="128">
        <v>445</v>
      </c>
      <c r="G5771" s="80">
        <v>0</v>
      </c>
      <c r="H5771" s="128">
        <v>0.32727272727272727</v>
      </c>
      <c r="I5771" s="128">
        <v>0.58203125</v>
      </c>
      <c r="J5771" s="80" t="s">
        <v>211</v>
      </c>
      <c r="K5771" s="80" t="s">
        <v>211</v>
      </c>
      <c r="L5771" s="128">
        <v>0</v>
      </c>
      <c r="M5771" s="81" t="s">
        <v>98</v>
      </c>
    </row>
    <row r="5772" spans="1:13" x14ac:dyDescent="0.25">
      <c r="A5772" s="127" t="s">
        <v>10446</v>
      </c>
      <c r="B5772" s="80" t="s">
        <v>2923</v>
      </c>
      <c r="C5772" s="128">
        <v>2021</v>
      </c>
      <c r="D5772" s="128">
        <v>0</v>
      </c>
      <c r="E5772" s="80">
        <v>333</v>
      </c>
      <c r="F5772" s="128">
        <v>356</v>
      </c>
      <c r="G5772" s="80">
        <v>0</v>
      </c>
      <c r="H5772" s="128">
        <v>0.52752293577981646</v>
      </c>
      <c r="I5772" s="128">
        <v>0.76904985888993405</v>
      </c>
      <c r="J5772" s="80" t="s">
        <v>211</v>
      </c>
      <c r="K5772" s="80" t="s">
        <v>211</v>
      </c>
      <c r="L5772" s="128">
        <v>0</v>
      </c>
      <c r="M5772" s="81" t="s">
        <v>98</v>
      </c>
    </row>
    <row r="5773" spans="1:13" x14ac:dyDescent="0.25">
      <c r="A5773" s="127" t="s">
        <v>10499</v>
      </c>
      <c r="B5773" s="80" t="s">
        <v>5170</v>
      </c>
      <c r="C5773" s="128">
        <v>1465</v>
      </c>
      <c r="D5773" s="128">
        <v>0</v>
      </c>
      <c r="E5773" s="80">
        <v>400</v>
      </c>
      <c r="F5773" s="128">
        <v>445</v>
      </c>
      <c r="G5773" s="80">
        <v>0</v>
      </c>
      <c r="H5773" s="128">
        <v>0.3863636363636363</v>
      </c>
      <c r="I5773" s="128">
        <v>0.72756617172369276</v>
      </c>
      <c r="J5773" s="80" t="s">
        <v>211</v>
      </c>
      <c r="K5773" s="80" t="s">
        <v>211</v>
      </c>
      <c r="L5773" s="128">
        <v>0</v>
      </c>
      <c r="M5773" s="81" t="s">
        <v>98</v>
      </c>
    </row>
    <row r="5774" spans="1:13" x14ac:dyDescent="0.25">
      <c r="A5774" s="127" t="s">
        <v>10270</v>
      </c>
      <c r="B5774" s="80" t="s">
        <v>2913</v>
      </c>
      <c r="C5774" s="128">
        <v>1426</v>
      </c>
      <c r="D5774" s="128">
        <v>0</v>
      </c>
      <c r="E5774" s="80">
        <v>393</v>
      </c>
      <c r="F5774" s="128">
        <v>414</v>
      </c>
      <c r="G5774" s="80">
        <v>0</v>
      </c>
      <c r="H5774" s="128">
        <v>0.55345911949685533</v>
      </c>
      <c r="I5774" s="128">
        <v>0.79166666666666652</v>
      </c>
      <c r="J5774" s="80" t="s">
        <v>211</v>
      </c>
      <c r="K5774" s="80" t="s">
        <v>211</v>
      </c>
      <c r="L5774" s="128">
        <v>0</v>
      </c>
      <c r="M5774" s="81" t="s">
        <v>98</v>
      </c>
    </row>
    <row r="5775" spans="1:13" x14ac:dyDescent="0.25">
      <c r="A5775" s="127" t="s">
        <v>11401</v>
      </c>
      <c r="B5775" s="80" t="s">
        <v>11402</v>
      </c>
      <c r="C5775" s="128">
        <v>47</v>
      </c>
      <c r="D5775" s="128">
        <v>0</v>
      </c>
      <c r="E5775" s="80">
        <v>422</v>
      </c>
      <c r="F5775" s="128">
        <v>444</v>
      </c>
      <c r="G5775" s="80">
        <v>0</v>
      </c>
      <c r="H5775" s="128">
        <v>0.45454545454545459</v>
      </c>
      <c r="I5775" s="128">
        <v>0</v>
      </c>
      <c r="J5775" s="80" t="s">
        <v>211</v>
      </c>
      <c r="K5775" s="80" t="s">
        <v>211</v>
      </c>
      <c r="L5775" s="128">
        <v>0</v>
      </c>
      <c r="M5775" s="81" t="s">
        <v>98</v>
      </c>
    </row>
    <row r="5776" spans="1:13" x14ac:dyDescent="0.25">
      <c r="A5776" s="127" t="s">
        <v>10521</v>
      </c>
      <c r="B5776" s="80" t="s">
        <v>2922</v>
      </c>
      <c r="C5776" s="128">
        <v>0</v>
      </c>
      <c r="D5776" s="128">
        <v>0</v>
      </c>
      <c r="E5776" s="80">
        <v>0</v>
      </c>
      <c r="F5776" s="128">
        <v>0</v>
      </c>
      <c r="G5776" s="80">
        <v>0</v>
      </c>
      <c r="H5776" s="128">
        <v>0</v>
      </c>
      <c r="I5776" s="128">
        <v>0.82127659574468082</v>
      </c>
      <c r="J5776" s="80" t="s">
        <v>211</v>
      </c>
      <c r="K5776" s="80" t="s">
        <v>211</v>
      </c>
      <c r="L5776" s="128">
        <v>0</v>
      </c>
      <c r="M5776" s="81" t="s">
        <v>98</v>
      </c>
    </row>
    <row r="5777" spans="1:13" x14ac:dyDescent="0.25">
      <c r="A5777" s="127" t="s">
        <v>10514</v>
      </c>
      <c r="B5777" s="80" t="s">
        <v>3393</v>
      </c>
      <c r="C5777" s="128">
        <v>1295</v>
      </c>
      <c r="D5777" s="128">
        <v>0</v>
      </c>
      <c r="E5777" s="80">
        <v>421</v>
      </c>
      <c r="F5777" s="128">
        <v>443</v>
      </c>
      <c r="G5777" s="80">
        <v>0</v>
      </c>
      <c r="H5777" s="128">
        <v>0.51401869158878499</v>
      </c>
      <c r="I5777" s="128">
        <v>0.80528052805280526</v>
      </c>
      <c r="J5777" s="80" t="s">
        <v>211</v>
      </c>
      <c r="K5777" s="80" t="s">
        <v>211</v>
      </c>
      <c r="L5777" s="128">
        <v>0</v>
      </c>
      <c r="M5777" s="81" t="s">
        <v>98</v>
      </c>
    </row>
    <row r="5778" spans="1:13" x14ac:dyDescent="0.25">
      <c r="A5778" s="127" t="s">
        <v>10635</v>
      </c>
      <c r="B5778" s="80" t="s">
        <v>3522</v>
      </c>
      <c r="C5778" s="128">
        <v>1231</v>
      </c>
      <c r="D5778" s="128">
        <v>0</v>
      </c>
      <c r="E5778" s="80">
        <v>377</v>
      </c>
      <c r="F5778" s="128">
        <v>443</v>
      </c>
      <c r="G5778" s="80">
        <v>0</v>
      </c>
      <c r="H5778" s="128">
        <v>0.28169014084507044</v>
      </c>
      <c r="I5778" s="128">
        <v>0.77416918429003023</v>
      </c>
      <c r="J5778" s="80" t="s">
        <v>211</v>
      </c>
      <c r="K5778" s="80" t="s">
        <v>211</v>
      </c>
      <c r="L5778" s="128">
        <v>0</v>
      </c>
      <c r="M5778" s="81" t="s">
        <v>98</v>
      </c>
    </row>
    <row r="5779" spans="1:13" x14ac:dyDescent="0.25">
      <c r="A5779" s="127" t="s">
        <v>10535</v>
      </c>
      <c r="B5779" s="80" t="s">
        <v>2957</v>
      </c>
      <c r="C5779" s="128">
        <v>1396</v>
      </c>
      <c r="D5779" s="128">
        <v>0</v>
      </c>
      <c r="E5779" s="80">
        <v>415</v>
      </c>
      <c r="F5779" s="128">
        <v>440</v>
      </c>
      <c r="G5779" s="80">
        <v>0</v>
      </c>
      <c r="H5779" s="128">
        <v>0.61538461538461542</v>
      </c>
      <c r="I5779" s="128">
        <v>0.78475652787579397</v>
      </c>
      <c r="J5779" s="80" t="s">
        <v>211</v>
      </c>
      <c r="K5779" s="80" t="s">
        <v>211</v>
      </c>
      <c r="L5779" s="128">
        <v>0</v>
      </c>
      <c r="M5779" s="81" t="s">
        <v>98</v>
      </c>
    </row>
    <row r="5780" spans="1:13" x14ac:dyDescent="0.25">
      <c r="A5780" s="127" t="s">
        <v>10540</v>
      </c>
      <c r="B5780" s="80" t="s">
        <v>2993</v>
      </c>
      <c r="C5780" s="128">
        <v>1399</v>
      </c>
      <c r="D5780" s="128">
        <v>0</v>
      </c>
      <c r="E5780" s="80">
        <v>366</v>
      </c>
      <c r="F5780" s="128">
        <v>384</v>
      </c>
      <c r="G5780" s="80">
        <v>0</v>
      </c>
      <c r="H5780" s="128">
        <v>0.42499999999999999</v>
      </c>
      <c r="I5780" s="128">
        <v>0.8089887640449438</v>
      </c>
      <c r="J5780" s="80" t="s">
        <v>211</v>
      </c>
      <c r="K5780" s="80" t="s">
        <v>211</v>
      </c>
      <c r="L5780" s="128">
        <v>0</v>
      </c>
      <c r="M5780" s="81" t="s">
        <v>98</v>
      </c>
    </row>
    <row r="5781" spans="1:13" x14ac:dyDescent="0.25">
      <c r="A5781" s="127" t="s">
        <v>10617</v>
      </c>
      <c r="B5781" s="80" t="s">
        <v>846</v>
      </c>
      <c r="C5781" s="128">
        <v>1266</v>
      </c>
      <c r="D5781" s="128">
        <v>0</v>
      </c>
      <c r="E5781" s="80">
        <v>384</v>
      </c>
      <c r="F5781" s="128">
        <v>440</v>
      </c>
      <c r="G5781" s="80">
        <v>0</v>
      </c>
      <c r="H5781" s="128">
        <v>-0.23076923076923081</v>
      </c>
      <c r="I5781" s="128">
        <v>0.60187185025197987</v>
      </c>
      <c r="J5781" s="80" t="s">
        <v>211</v>
      </c>
      <c r="K5781" s="80" t="s">
        <v>211</v>
      </c>
      <c r="L5781" s="128">
        <v>0</v>
      </c>
      <c r="M5781" s="81" t="s">
        <v>98</v>
      </c>
    </row>
    <row r="5782" spans="1:13" x14ac:dyDescent="0.25">
      <c r="A5782" s="127" t="s">
        <v>10549</v>
      </c>
      <c r="B5782" s="80" t="s">
        <v>6413</v>
      </c>
      <c r="C5782" s="128">
        <v>1101</v>
      </c>
      <c r="D5782" s="128">
        <v>0</v>
      </c>
      <c r="E5782" s="80">
        <v>430</v>
      </c>
      <c r="F5782" s="128">
        <v>440</v>
      </c>
      <c r="G5782" s="80">
        <v>0</v>
      </c>
      <c r="H5782" s="128">
        <v>0.54545454545454541</v>
      </c>
      <c r="I5782" s="128">
        <v>0.76895628902765389</v>
      </c>
      <c r="J5782" s="80" t="s">
        <v>211</v>
      </c>
      <c r="K5782" s="80" t="s">
        <v>211</v>
      </c>
      <c r="L5782" s="128">
        <v>0</v>
      </c>
      <c r="M5782" s="81" t="s">
        <v>98</v>
      </c>
    </row>
    <row r="5783" spans="1:13" x14ac:dyDescent="0.25">
      <c r="A5783" s="127" t="s">
        <v>10566</v>
      </c>
      <c r="B5783" s="80" t="s">
        <v>6377</v>
      </c>
      <c r="C5783" s="128">
        <v>1314</v>
      </c>
      <c r="D5783" s="128">
        <v>0</v>
      </c>
      <c r="E5783" s="80">
        <v>423</v>
      </c>
      <c r="F5783" s="128">
        <v>439</v>
      </c>
      <c r="G5783" s="80">
        <v>0</v>
      </c>
      <c r="H5783" s="128">
        <v>0.7592592592592593</v>
      </c>
      <c r="I5783" s="128">
        <v>0.75271149674620386</v>
      </c>
      <c r="J5783" s="80" t="s">
        <v>211</v>
      </c>
      <c r="K5783" s="80" t="s">
        <v>211</v>
      </c>
      <c r="L5783" s="128">
        <v>0</v>
      </c>
      <c r="M5783" s="81" t="s">
        <v>98</v>
      </c>
    </row>
    <row r="5784" spans="1:13" x14ac:dyDescent="0.25">
      <c r="A5784" s="127" t="s">
        <v>11160</v>
      </c>
      <c r="B5784" s="80" t="s">
        <v>11125</v>
      </c>
      <c r="C5784" s="128">
        <v>400</v>
      </c>
      <c r="D5784" s="128">
        <v>0</v>
      </c>
      <c r="E5784" s="80">
        <v>387</v>
      </c>
      <c r="F5784" s="128">
        <v>438</v>
      </c>
      <c r="G5784" s="80">
        <v>0</v>
      </c>
      <c r="H5784" s="128">
        <v>0.21739130434782608</v>
      </c>
      <c r="I5784" s="128">
        <v>0.61904761904761907</v>
      </c>
      <c r="J5784" s="80" t="s">
        <v>211</v>
      </c>
      <c r="K5784" s="80" t="s">
        <v>211</v>
      </c>
      <c r="L5784" s="128">
        <v>0</v>
      </c>
      <c r="M5784" s="81" t="s">
        <v>98</v>
      </c>
    </row>
    <row r="5785" spans="1:13" x14ac:dyDescent="0.25">
      <c r="A5785" s="127" t="s">
        <v>10703</v>
      </c>
      <c r="B5785" s="80" t="s">
        <v>10010</v>
      </c>
      <c r="C5785" s="128">
        <v>790</v>
      </c>
      <c r="D5785" s="128">
        <v>0</v>
      </c>
      <c r="E5785" s="80">
        <v>414</v>
      </c>
      <c r="F5785" s="128">
        <v>438</v>
      </c>
      <c r="G5785" s="80">
        <v>0</v>
      </c>
      <c r="H5785" s="128">
        <v>0.42857142857142855</v>
      </c>
      <c r="I5785" s="128">
        <v>0.70274914089347074</v>
      </c>
      <c r="J5785" s="80" t="s">
        <v>211</v>
      </c>
      <c r="K5785" s="80" t="s">
        <v>211</v>
      </c>
      <c r="L5785" s="128">
        <v>0</v>
      </c>
      <c r="M5785" s="81" t="s">
        <v>98</v>
      </c>
    </row>
    <row r="5786" spans="1:13" x14ac:dyDescent="0.25">
      <c r="A5786" s="127" t="s">
        <v>11157</v>
      </c>
      <c r="B5786" s="80" t="s">
        <v>11090</v>
      </c>
      <c r="C5786" s="128">
        <v>789</v>
      </c>
      <c r="D5786" s="128">
        <v>0</v>
      </c>
      <c r="E5786" s="80">
        <v>387</v>
      </c>
      <c r="F5786" s="128">
        <v>437</v>
      </c>
      <c r="G5786" s="80">
        <v>0</v>
      </c>
      <c r="H5786" s="128">
        <v>5.8823529411764705E-2</v>
      </c>
      <c r="I5786" s="128">
        <v>0.67473118279569888</v>
      </c>
      <c r="J5786" s="80" t="s">
        <v>211</v>
      </c>
      <c r="K5786" s="80" t="s">
        <v>211</v>
      </c>
      <c r="L5786" s="128">
        <v>0</v>
      </c>
      <c r="M5786" s="81" t="s">
        <v>98</v>
      </c>
    </row>
    <row r="5787" spans="1:13" x14ac:dyDescent="0.25">
      <c r="A5787" s="127" t="s">
        <v>11182</v>
      </c>
      <c r="B5787" s="80" t="s">
        <v>4184</v>
      </c>
      <c r="C5787" s="128">
        <v>342</v>
      </c>
      <c r="D5787" s="128">
        <v>0</v>
      </c>
      <c r="E5787" s="80">
        <v>416</v>
      </c>
      <c r="F5787" s="128">
        <v>437</v>
      </c>
      <c r="G5787" s="80">
        <v>0</v>
      </c>
      <c r="H5787" s="128">
        <v>6.4516129032258063E-2</v>
      </c>
      <c r="I5787" s="128">
        <v>0.66115702479338845</v>
      </c>
      <c r="J5787" s="80" t="s">
        <v>211</v>
      </c>
      <c r="K5787" s="80" t="s">
        <v>211</v>
      </c>
      <c r="L5787" s="128">
        <v>0</v>
      </c>
      <c r="M5787" s="81" t="s">
        <v>98</v>
      </c>
    </row>
    <row r="5788" spans="1:13" x14ac:dyDescent="0.25">
      <c r="A5788" s="127" t="s">
        <v>10608</v>
      </c>
      <c r="B5788" s="80" t="s">
        <v>6760</v>
      </c>
      <c r="C5788" s="128">
        <v>1622</v>
      </c>
      <c r="D5788" s="128">
        <v>0</v>
      </c>
      <c r="E5788" s="80">
        <v>393</v>
      </c>
      <c r="F5788" s="128">
        <v>436</v>
      </c>
      <c r="G5788" s="80">
        <v>0</v>
      </c>
      <c r="H5788" s="128">
        <v>0.18018018018018017</v>
      </c>
      <c r="I5788" s="128">
        <v>0.70207416719044624</v>
      </c>
      <c r="J5788" s="80" t="s">
        <v>211</v>
      </c>
      <c r="K5788" s="80" t="s">
        <v>211</v>
      </c>
      <c r="L5788" s="128">
        <v>0</v>
      </c>
      <c r="M5788" s="81" t="s">
        <v>98</v>
      </c>
    </row>
    <row r="5789" spans="1:13" x14ac:dyDescent="0.25">
      <c r="A5789" s="127" t="s">
        <v>10510</v>
      </c>
      <c r="B5789" s="80" t="s">
        <v>3360</v>
      </c>
      <c r="C5789" s="128">
        <v>1406</v>
      </c>
      <c r="D5789" s="128">
        <v>0</v>
      </c>
      <c r="E5789" s="80">
        <v>412</v>
      </c>
      <c r="F5789" s="128">
        <v>435</v>
      </c>
      <c r="G5789" s="80">
        <v>0</v>
      </c>
      <c r="H5789" s="128">
        <v>0.70348837209302328</v>
      </c>
      <c r="I5789" s="128">
        <v>0.810546875</v>
      </c>
      <c r="J5789" s="80" t="s">
        <v>211</v>
      </c>
      <c r="K5789" s="80" t="s">
        <v>211</v>
      </c>
      <c r="L5789" s="128">
        <v>0</v>
      </c>
      <c r="M5789" s="81" t="s">
        <v>98</v>
      </c>
    </row>
    <row r="5790" spans="1:13" x14ac:dyDescent="0.25">
      <c r="A5790" s="127" t="s">
        <v>10662</v>
      </c>
      <c r="B5790" s="80" t="s">
        <v>9995</v>
      </c>
      <c r="C5790" s="128">
        <v>932</v>
      </c>
      <c r="D5790" s="128">
        <v>0</v>
      </c>
      <c r="E5790" s="80">
        <v>401</v>
      </c>
      <c r="F5790" s="128">
        <v>436</v>
      </c>
      <c r="G5790" s="80">
        <v>0</v>
      </c>
      <c r="H5790" s="128">
        <v>0.5625</v>
      </c>
      <c r="I5790" s="128">
        <v>0.65714285714285714</v>
      </c>
      <c r="J5790" s="80" t="s">
        <v>211</v>
      </c>
      <c r="K5790" s="80" t="s">
        <v>211</v>
      </c>
      <c r="L5790" s="128">
        <v>0</v>
      </c>
      <c r="M5790" s="81" t="s">
        <v>98</v>
      </c>
    </row>
    <row r="5791" spans="1:13" x14ac:dyDescent="0.25">
      <c r="A5791" s="127" t="s">
        <v>10224</v>
      </c>
      <c r="B5791" s="80" t="s">
        <v>4168</v>
      </c>
      <c r="C5791" s="128">
        <v>1254</v>
      </c>
      <c r="D5791" s="128">
        <v>0</v>
      </c>
      <c r="E5791" s="80">
        <v>412</v>
      </c>
      <c r="F5791" s="128">
        <v>436</v>
      </c>
      <c r="G5791" s="80">
        <v>0</v>
      </c>
      <c r="H5791" s="128">
        <v>0.35398230088495575</v>
      </c>
      <c r="I5791" s="128">
        <v>0.73857142857142843</v>
      </c>
      <c r="J5791" s="80" t="s">
        <v>211</v>
      </c>
      <c r="K5791" s="80" t="s">
        <v>211</v>
      </c>
      <c r="L5791" s="128">
        <v>0</v>
      </c>
      <c r="M5791" s="81" t="s">
        <v>98</v>
      </c>
    </row>
    <row r="5792" spans="1:13" x14ac:dyDescent="0.25">
      <c r="A5792" s="127" t="s">
        <v>10519</v>
      </c>
      <c r="B5792" s="80" t="s">
        <v>771</v>
      </c>
      <c r="C5792" s="128">
        <v>1670</v>
      </c>
      <c r="D5792" s="128">
        <v>0</v>
      </c>
      <c r="E5792" s="80">
        <v>411</v>
      </c>
      <c r="F5792" s="128">
        <v>434</v>
      </c>
      <c r="G5792" s="80">
        <v>0</v>
      </c>
      <c r="H5792" s="128">
        <v>0.56725146198830412</v>
      </c>
      <c r="I5792" s="128">
        <v>0.8060372511239563</v>
      </c>
      <c r="J5792" s="80" t="s">
        <v>211</v>
      </c>
      <c r="K5792" s="80" t="s">
        <v>211</v>
      </c>
      <c r="L5792" s="128">
        <v>0</v>
      </c>
      <c r="M5792" s="81" t="s">
        <v>98</v>
      </c>
    </row>
    <row r="5793" spans="1:13" x14ac:dyDescent="0.25">
      <c r="A5793" s="127" t="s">
        <v>10153</v>
      </c>
      <c r="B5793" s="80" t="s">
        <v>3644</v>
      </c>
      <c r="C5793" s="128">
        <v>1199</v>
      </c>
      <c r="D5793" s="128">
        <v>0</v>
      </c>
      <c r="E5793" s="80">
        <v>423</v>
      </c>
      <c r="F5793" s="128">
        <v>436</v>
      </c>
      <c r="G5793" s="80">
        <v>0</v>
      </c>
      <c r="H5793" s="128">
        <v>0.66942148760330578</v>
      </c>
      <c r="I5793" s="128">
        <v>0.81259259259259264</v>
      </c>
      <c r="J5793" s="80" t="s">
        <v>211</v>
      </c>
      <c r="K5793" s="80" t="s">
        <v>211</v>
      </c>
      <c r="L5793" s="128">
        <v>0</v>
      </c>
      <c r="M5793" s="81" t="s">
        <v>98</v>
      </c>
    </row>
    <row r="5794" spans="1:13" x14ac:dyDescent="0.25">
      <c r="A5794" s="127" t="s">
        <v>11165</v>
      </c>
      <c r="B5794" s="80" t="s">
        <v>11102</v>
      </c>
      <c r="C5794" s="128">
        <v>940</v>
      </c>
      <c r="D5794" s="128">
        <v>0</v>
      </c>
      <c r="E5794" s="80">
        <v>406</v>
      </c>
      <c r="F5794" s="128">
        <v>435</v>
      </c>
      <c r="G5794" s="80">
        <v>0</v>
      </c>
      <c r="H5794" s="128">
        <v>0.15873015873015872</v>
      </c>
      <c r="I5794" s="128">
        <v>0.68461538461538463</v>
      </c>
      <c r="J5794" s="80" t="s">
        <v>211</v>
      </c>
      <c r="K5794" s="80" t="s">
        <v>211</v>
      </c>
      <c r="L5794" s="128">
        <v>0</v>
      </c>
      <c r="M5794" s="81" t="s">
        <v>98</v>
      </c>
    </row>
    <row r="5795" spans="1:13" x14ac:dyDescent="0.25">
      <c r="A5795" s="127" t="s">
        <v>10544</v>
      </c>
      <c r="B5795" s="80" t="s">
        <v>3418</v>
      </c>
      <c r="C5795" s="128">
        <v>1499</v>
      </c>
      <c r="D5795" s="128">
        <v>0</v>
      </c>
      <c r="E5795" s="80">
        <v>389</v>
      </c>
      <c r="F5795" s="128">
        <v>413</v>
      </c>
      <c r="G5795" s="80">
        <v>0</v>
      </c>
      <c r="H5795" s="128">
        <v>0.52671755725190839</v>
      </c>
      <c r="I5795" s="128">
        <v>0.80825958702064893</v>
      </c>
      <c r="J5795" s="80" t="s">
        <v>211</v>
      </c>
      <c r="K5795" s="80" t="s">
        <v>211</v>
      </c>
      <c r="L5795" s="128">
        <v>0</v>
      </c>
      <c r="M5795" s="81" t="s">
        <v>98</v>
      </c>
    </row>
    <row r="5796" spans="1:13" x14ac:dyDescent="0.25">
      <c r="A5796" s="127" t="s">
        <v>10489</v>
      </c>
      <c r="B5796" s="80" t="s">
        <v>4195</v>
      </c>
      <c r="C5796" s="128">
        <v>1378</v>
      </c>
      <c r="D5796" s="128">
        <v>0</v>
      </c>
      <c r="E5796" s="80">
        <v>414</v>
      </c>
      <c r="F5796" s="128">
        <v>435</v>
      </c>
      <c r="G5796" s="80">
        <v>0</v>
      </c>
      <c r="H5796" s="128">
        <v>0.14173228346456693</v>
      </c>
      <c r="I5796" s="128">
        <v>0.71821305841924399</v>
      </c>
      <c r="J5796" s="80" t="s">
        <v>211</v>
      </c>
      <c r="K5796" s="80" t="s">
        <v>211</v>
      </c>
      <c r="L5796" s="128">
        <v>0</v>
      </c>
      <c r="M5796" s="81" t="s">
        <v>98</v>
      </c>
    </row>
    <row r="5797" spans="1:13" x14ac:dyDescent="0.25">
      <c r="A5797" s="127" t="s">
        <v>10534</v>
      </c>
      <c r="B5797" s="80" t="s">
        <v>3401</v>
      </c>
      <c r="C5797" s="128">
        <v>1569</v>
      </c>
      <c r="D5797" s="128">
        <v>0</v>
      </c>
      <c r="E5797" s="80">
        <v>410</v>
      </c>
      <c r="F5797" s="128">
        <v>433</v>
      </c>
      <c r="G5797" s="80">
        <v>0</v>
      </c>
      <c r="H5797" s="128">
        <v>0.62130177514792895</v>
      </c>
      <c r="I5797" s="128">
        <v>0.80361305361305357</v>
      </c>
      <c r="J5797" s="80" t="s">
        <v>211</v>
      </c>
      <c r="K5797" s="80" t="s">
        <v>211</v>
      </c>
      <c r="L5797" s="128">
        <v>0</v>
      </c>
      <c r="M5797" s="81" t="s">
        <v>98</v>
      </c>
    </row>
    <row r="5798" spans="1:13" x14ac:dyDescent="0.25">
      <c r="A5798" s="127" t="s">
        <v>11210</v>
      </c>
      <c r="B5798" s="80" t="s">
        <v>11211</v>
      </c>
      <c r="C5798" s="128">
        <v>414</v>
      </c>
      <c r="D5798" s="128">
        <v>0</v>
      </c>
      <c r="E5798" s="80">
        <v>421</v>
      </c>
      <c r="F5798" s="128">
        <v>434</v>
      </c>
      <c r="G5798" s="80">
        <v>0</v>
      </c>
      <c r="H5798" s="128">
        <v>-0.11363636363636365</v>
      </c>
      <c r="I5798" s="128">
        <v>0.67500000000000004</v>
      </c>
      <c r="J5798" s="80" t="s">
        <v>211</v>
      </c>
      <c r="K5798" s="80" t="s">
        <v>211</v>
      </c>
      <c r="L5798" s="128">
        <v>0</v>
      </c>
      <c r="M5798" s="81" t="s">
        <v>98</v>
      </c>
    </row>
    <row r="5799" spans="1:13" x14ac:dyDescent="0.25">
      <c r="A5799" s="127" t="s">
        <v>10657</v>
      </c>
      <c r="B5799" s="80" t="s">
        <v>605</v>
      </c>
      <c r="C5799" s="128">
        <v>644</v>
      </c>
      <c r="D5799" s="128">
        <v>0</v>
      </c>
      <c r="E5799" s="80">
        <v>399</v>
      </c>
      <c r="F5799" s="128">
        <v>433</v>
      </c>
      <c r="G5799" s="80">
        <v>0</v>
      </c>
      <c r="H5799" s="128">
        <v>0.33333333333333331</v>
      </c>
      <c r="I5799" s="128">
        <v>0.73318872017353565</v>
      </c>
      <c r="J5799" s="80" t="s">
        <v>211</v>
      </c>
      <c r="K5799" s="80" t="s">
        <v>211</v>
      </c>
      <c r="L5799" s="128">
        <v>0</v>
      </c>
      <c r="M5799" s="81" t="s">
        <v>98</v>
      </c>
    </row>
    <row r="5800" spans="1:13" x14ac:dyDescent="0.25">
      <c r="A5800" s="127" t="s">
        <v>10573</v>
      </c>
      <c r="B5800" s="80" t="s">
        <v>3420</v>
      </c>
      <c r="C5800" s="128">
        <v>1496</v>
      </c>
      <c r="D5800" s="128">
        <v>0</v>
      </c>
      <c r="E5800" s="80">
        <v>396</v>
      </c>
      <c r="F5800" s="128">
        <v>423</v>
      </c>
      <c r="G5800" s="80">
        <v>0</v>
      </c>
      <c r="H5800" s="128">
        <v>0.52631578947368418</v>
      </c>
      <c r="I5800" s="128">
        <v>0.8168044077134986</v>
      </c>
      <c r="J5800" s="80" t="s">
        <v>211</v>
      </c>
      <c r="K5800" s="80" t="s">
        <v>211</v>
      </c>
      <c r="L5800" s="128">
        <v>0</v>
      </c>
      <c r="M5800" s="81" t="s">
        <v>98</v>
      </c>
    </row>
    <row r="5801" spans="1:13" x14ac:dyDescent="0.25">
      <c r="A5801" s="127" t="s">
        <v>10392</v>
      </c>
      <c r="B5801" s="80" t="s">
        <v>3167</v>
      </c>
      <c r="C5801" s="128">
        <v>1191</v>
      </c>
      <c r="D5801" s="128">
        <v>0</v>
      </c>
      <c r="E5801" s="80">
        <v>410</v>
      </c>
      <c r="F5801" s="128">
        <v>432</v>
      </c>
      <c r="G5801" s="80">
        <v>0</v>
      </c>
      <c r="H5801" s="128">
        <v>0.28421052631578947</v>
      </c>
      <c r="I5801" s="128">
        <v>0.77553763440860213</v>
      </c>
      <c r="J5801" s="80" t="s">
        <v>211</v>
      </c>
      <c r="K5801" s="80" t="s">
        <v>211</v>
      </c>
      <c r="L5801" s="128">
        <v>0</v>
      </c>
      <c r="M5801" s="81" t="s">
        <v>98</v>
      </c>
    </row>
    <row r="5802" spans="1:13" x14ac:dyDescent="0.25">
      <c r="A5802" s="127" t="s">
        <v>10740</v>
      </c>
      <c r="B5802" s="80" t="s">
        <v>3959</v>
      </c>
      <c r="C5802" s="128">
        <v>1201</v>
      </c>
      <c r="D5802" s="128">
        <v>0</v>
      </c>
      <c r="E5802" s="80">
        <v>411</v>
      </c>
      <c r="F5802" s="128">
        <v>432</v>
      </c>
      <c r="G5802" s="80">
        <v>0</v>
      </c>
      <c r="H5802" s="128">
        <v>0.30534351145038169</v>
      </c>
      <c r="I5802" s="128">
        <v>0.73814041745730563</v>
      </c>
      <c r="J5802" s="80" t="s">
        <v>211</v>
      </c>
      <c r="K5802" s="80" t="s">
        <v>211</v>
      </c>
      <c r="L5802" s="128">
        <v>0</v>
      </c>
      <c r="M5802" s="81" t="s">
        <v>98</v>
      </c>
    </row>
    <row r="5803" spans="1:13" x14ac:dyDescent="0.25">
      <c r="A5803" s="127" t="s">
        <v>10576</v>
      </c>
      <c r="B5803" s="80" t="s">
        <v>3421</v>
      </c>
      <c r="C5803" s="128">
        <v>1927</v>
      </c>
      <c r="D5803" s="128">
        <v>0</v>
      </c>
      <c r="E5803" s="80">
        <v>376</v>
      </c>
      <c r="F5803" s="128">
        <v>405</v>
      </c>
      <c r="G5803" s="80">
        <v>0</v>
      </c>
      <c r="H5803" s="128">
        <v>0.63783783783783787</v>
      </c>
      <c r="I5803" s="128">
        <v>0.78132530120481924</v>
      </c>
      <c r="J5803" s="80" t="s">
        <v>211</v>
      </c>
      <c r="K5803" s="80" t="s">
        <v>211</v>
      </c>
      <c r="L5803" s="128">
        <v>0</v>
      </c>
      <c r="M5803" s="81" t="s">
        <v>98</v>
      </c>
    </row>
    <row r="5804" spans="1:13" x14ac:dyDescent="0.25">
      <c r="A5804" s="127" t="s">
        <v>10661</v>
      </c>
      <c r="B5804" s="80" t="s">
        <v>9998</v>
      </c>
      <c r="C5804" s="128">
        <v>1169</v>
      </c>
      <c r="D5804" s="128">
        <v>0</v>
      </c>
      <c r="E5804" s="80">
        <v>400</v>
      </c>
      <c r="F5804" s="128">
        <v>431</v>
      </c>
      <c r="G5804" s="80">
        <v>0</v>
      </c>
      <c r="H5804" s="128">
        <v>0.19230769230769232</v>
      </c>
      <c r="I5804" s="128">
        <v>0.74384949348769902</v>
      </c>
      <c r="J5804" s="80" t="s">
        <v>211</v>
      </c>
      <c r="K5804" s="80" t="s">
        <v>211</v>
      </c>
      <c r="L5804" s="128">
        <v>0</v>
      </c>
      <c r="M5804" s="81" t="s">
        <v>98</v>
      </c>
    </row>
    <row r="5805" spans="1:13" x14ac:dyDescent="0.25">
      <c r="A5805" s="127" t="s">
        <v>10546</v>
      </c>
      <c r="B5805" s="80" t="s">
        <v>3380</v>
      </c>
      <c r="C5805" s="128">
        <v>1613</v>
      </c>
      <c r="D5805" s="128">
        <v>0</v>
      </c>
      <c r="E5805" s="80">
        <v>392</v>
      </c>
      <c r="F5805" s="128">
        <v>416</v>
      </c>
      <c r="G5805" s="80">
        <v>0</v>
      </c>
      <c r="H5805" s="128">
        <v>0.57857142857142863</v>
      </c>
      <c r="I5805" s="128">
        <v>0.80431177446102819</v>
      </c>
      <c r="J5805" s="80" t="s">
        <v>211</v>
      </c>
      <c r="K5805" s="80" t="s">
        <v>211</v>
      </c>
      <c r="L5805" s="128">
        <v>0</v>
      </c>
      <c r="M5805" s="81" t="s">
        <v>98</v>
      </c>
    </row>
    <row r="5806" spans="1:13" x14ac:dyDescent="0.25">
      <c r="A5806" s="127" t="s">
        <v>10325</v>
      </c>
      <c r="B5806" s="80" t="s">
        <v>5977</v>
      </c>
      <c r="C5806" s="128">
        <v>1109</v>
      </c>
      <c r="D5806" s="128">
        <v>0</v>
      </c>
      <c r="E5806" s="80">
        <v>386</v>
      </c>
      <c r="F5806" s="128">
        <v>431</v>
      </c>
      <c r="G5806" s="80">
        <v>0</v>
      </c>
      <c r="H5806" s="128">
        <v>0.4395604395604395</v>
      </c>
      <c r="I5806" s="128">
        <v>0.75366300366300365</v>
      </c>
      <c r="J5806" s="80" t="s">
        <v>211</v>
      </c>
      <c r="K5806" s="80" t="s">
        <v>211</v>
      </c>
      <c r="L5806" s="128">
        <v>0</v>
      </c>
      <c r="M5806" s="81" t="s">
        <v>98</v>
      </c>
    </row>
    <row r="5807" spans="1:13" x14ac:dyDescent="0.25">
      <c r="A5807" s="127" t="s">
        <v>10554</v>
      </c>
      <c r="B5807" s="80" t="s">
        <v>3422</v>
      </c>
      <c r="C5807" s="128">
        <v>1372</v>
      </c>
      <c r="D5807" s="128">
        <v>0</v>
      </c>
      <c r="E5807" s="80">
        <v>371</v>
      </c>
      <c r="F5807" s="128">
        <v>396</v>
      </c>
      <c r="G5807" s="80">
        <v>0</v>
      </c>
      <c r="H5807" s="128">
        <v>0.546875</v>
      </c>
      <c r="I5807" s="128">
        <v>0.8013157894736842</v>
      </c>
      <c r="J5807" s="80" t="s">
        <v>211</v>
      </c>
      <c r="K5807" s="80" t="s">
        <v>211</v>
      </c>
      <c r="L5807" s="128">
        <v>0</v>
      </c>
      <c r="M5807" s="81" t="s">
        <v>98</v>
      </c>
    </row>
    <row r="5808" spans="1:13" x14ac:dyDescent="0.25">
      <c r="A5808" s="127" t="s">
        <v>10633</v>
      </c>
      <c r="B5808" s="80" t="s">
        <v>8421</v>
      </c>
      <c r="C5808" s="128">
        <v>1366</v>
      </c>
      <c r="D5808" s="128">
        <v>0</v>
      </c>
      <c r="E5808" s="80">
        <v>392</v>
      </c>
      <c r="F5808" s="128">
        <v>431</v>
      </c>
      <c r="G5808" s="80">
        <v>0</v>
      </c>
      <c r="H5808" s="128">
        <v>0.4433962264150943</v>
      </c>
      <c r="I5808" s="128">
        <v>0.73484236054971708</v>
      </c>
      <c r="J5808" s="80" t="s">
        <v>211</v>
      </c>
      <c r="K5808" s="80" t="s">
        <v>211</v>
      </c>
      <c r="L5808" s="128">
        <v>0</v>
      </c>
      <c r="M5808" s="81" t="s">
        <v>98</v>
      </c>
    </row>
    <row r="5809" spans="1:13" x14ac:dyDescent="0.25">
      <c r="A5809" s="127" t="s">
        <v>10728</v>
      </c>
      <c r="B5809" s="80" t="s">
        <v>654</v>
      </c>
      <c r="C5809" s="128">
        <v>731</v>
      </c>
      <c r="D5809" s="128">
        <v>0</v>
      </c>
      <c r="E5809" s="80">
        <v>377</v>
      </c>
      <c r="F5809" s="128">
        <v>430</v>
      </c>
      <c r="G5809" s="80">
        <v>0</v>
      </c>
      <c r="H5809" s="128">
        <v>0.352112676056338</v>
      </c>
      <c r="I5809" s="128">
        <v>0.7883755588673621</v>
      </c>
      <c r="J5809" s="80" t="s">
        <v>211</v>
      </c>
      <c r="K5809" s="80" t="s">
        <v>211</v>
      </c>
      <c r="L5809" s="128">
        <v>0</v>
      </c>
      <c r="M5809" s="81" t="s">
        <v>98</v>
      </c>
    </row>
    <row r="5810" spans="1:13" x14ac:dyDescent="0.25">
      <c r="A5810" s="127" t="s">
        <v>10634</v>
      </c>
      <c r="B5810" s="80" t="s">
        <v>8408</v>
      </c>
      <c r="C5810" s="128">
        <v>1107</v>
      </c>
      <c r="D5810" s="128">
        <v>0</v>
      </c>
      <c r="E5810" s="80">
        <v>420</v>
      </c>
      <c r="F5810" s="128">
        <v>430</v>
      </c>
      <c r="G5810" s="80">
        <v>0</v>
      </c>
      <c r="H5810" s="128">
        <v>0.40243902439024393</v>
      </c>
      <c r="I5810" s="128">
        <v>0.77276669557675637</v>
      </c>
      <c r="J5810" s="80" t="s">
        <v>211</v>
      </c>
      <c r="K5810" s="80" t="s">
        <v>211</v>
      </c>
      <c r="L5810" s="128">
        <v>0</v>
      </c>
      <c r="M5810" s="81" t="s">
        <v>98</v>
      </c>
    </row>
    <row r="5811" spans="1:13" x14ac:dyDescent="0.25">
      <c r="A5811" s="127" t="s">
        <v>10273</v>
      </c>
      <c r="B5811" s="80" t="s">
        <v>349</v>
      </c>
      <c r="C5811" s="128">
        <v>1520</v>
      </c>
      <c r="D5811" s="128">
        <v>0</v>
      </c>
      <c r="E5811" s="80">
        <v>392</v>
      </c>
      <c r="F5811" s="128">
        <v>429</v>
      </c>
      <c r="G5811" s="80">
        <v>0</v>
      </c>
      <c r="H5811" s="128">
        <v>0.11594202898550723</v>
      </c>
      <c r="I5811" s="128">
        <v>0.70860593860090593</v>
      </c>
      <c r="J5811" s="80" t="s">
        <v>211</v>
      </c>
      <c r="K5811" s="80" t="s">
        <v>211</v>
      </c>
      <c r="L5811" s="128">
        <v>0</v>
      </c>
      <c r="M5811" s="81" t="s">
        <v>98</v>
      </c>
    </row>
    <row r="5812" spans="1:13" x14ac:dyDescent="0.25">
      <c r="A5812" s="127" t="s">
        <v>10279</v>
      </c>
      <c r="B5812" s="80" t="s">
        <v>2972</v>
      </c>
      <c r="C5812" s="128">
        <v>1498</v>
      </c>
      <c r="D5812" s="128">
        <v>0</v>
      </c>
      <c r="E5812" s="80">
        <v>405</v>
      </c>
      <c r="F5812" s="128">
        <v>429</v>
      </c>
      <c r="G5812" s="80">
        <v>0</v>
      </c>
      <c r="H5812" s="128">
        <v>0.51333333333333331</v>
      </c>
      <c r="I5812" s="128">
        <v>0.76709013914095581</v>
      </c>
      <c r="J5812" s="80" t="s">
        <v>211</v>
      </c>
      <c r="K5812" s="80" t="s">
        <v>211</v>
      </c>
      <c r="L5812" s="128">
        <v>0</v>
      </c>
      <c r="M5812" s="81" t="s">
        <v>98</v>
      </c>
    </row>
    <row r="5813" spans="1:13" x14ac:dyDescent="0.25">
      <c r="A5813" s="127" t="s">
        <v>10478</v>
      </c>
      <c r="B5813" s="80" t="s">
        <v>3263</v>
      </c>
      <c r="C5813" s="128">
        <v>503</v>
      </c>
      <c r="D5813" s="128">
        <v>0</v>
      </c>
      <c r="E5813" s="80">
        <v>416</v>
      </c>
      <c r="F5813" s="128">
        <v>429</v>
      </c>
      <c r="G5813" s="80">
        <v>0</v>
      </c>
      <c r="H5813" s="128">
        <v>7.8947368421052627E-2</v>
      </c>
      <c r="I5813" s="128">
        <v>0.7678244972577698</v>
      </c>
      <c r="J5813" s="80" t="s">
        <v>211</v>
      </c>
      <c r="K5813" s="80" t="s">
        <v>211</v>
      </c>
      <c r="L5813" s="128">
        <v>0</v>
      </c>
      <c r="M5813" s="81" t="s">
        <v>98</v>
      </c>
    </row>
    <row r="5814" spans="1:13" x14ac:dyDescent="0.25">
      <c r="A5814" s="127" t="s">
        <v>10607</v>
      </c>
      <c r="B5814" s="80" t="s">
        <v>3510</v>
      </c>
      <c r="C5814" s="128">
        <v>1161</v>
      </c>
      <c r="D5814" s="128">
        <v>0</v>
      </c>
      <c r="E5814" s="80">
        <v>406</v>
      </c>
      <c r="F5814" s="128">
        <v>429</v>
      </c>
      <c r="G5814" s="80">
        <v>0</v>
      </c>
      <c r="H5814" s="128">
        <v>0.31578947368421051</v>
      </c>
      <c r="I5814" s="128">
        <v>0.72485921158487532</v>
      </c>
      <c r="J5814" s="80" t="s">
        <v>211</v>
      </c>
      <c r="K5814" s="80" t="s">
        <v>211</v>
      </c>
      <c r="L5814" s="128">
        <v>0</v>
      </c>
      <c r="M5814" s="81" t="s">
        <v>98</v>
      </c>
    </row>
    <row r="5815" spans="1:13" x14ac:dyDescent="0.25">
      <c r="A5815" s="127" t="s">
        <v>10592</v>
      </c>
      <c r="B5815" s="80" t="s">
        <v>3645</v>
      </c>
      <c r="C5815" s="128">
        <v>1614</v>
      </c>
      <c r="D5815" s="128">
        <v>0</v>
      </c>
      <c r="E5815" s="80">
        <v>413</v>
      </c>
      <c r="F5815" s="128">
        <v>427</v>
      </c>
      <c r="G5815" s="80">
        <v>0</v>
      </c>
      <c r="H5815" s="128">
        <v>0.64748201438848918</v>
      </c>
      <c r="I5815" s="128">
        <v>0.81595521343596933</v>
      </c>
      <c r="J5815" s="80" t="s">
        <v>211</v>
      </c>
      <c r="K5815" s="80" t="s">
        <v>211</v>
      </c>
      <c r="L5815" s="128">
        <v>0</v>
      </c>
      <c r="M5815" s="81" t="s">
        <v>98</v>
      </c>
    </row>
    <row r="5816" spans="1:13" x14ac:dyDescent="0.25">
      <c r="A5816" s="127" t="s">
        <v>10442</v>
      </c>
      <c r="B5816" s="80" t="s">
        <v>3661</v>
      </c>
      <c r="C5816" s="128">
        <v>1440</v>
      </c>
      <c r="D5816" s="128">
        <v>0</v>
      </c>
      <c r="E5816" s="80">
        <v>351</v>
      </c>
      <c r="F5816" s="128">
        <v>368</v>
      </c>
      <c r="G5816" s="80">
        <v>0</v>
      </c>
      <c r="H5816" s="128">
        <v>0.68421052631578949</v>
      </c>
      <c r="I5816" s="128">
        <v>0.7805369127516778</v>
      </c>
      <c r="J5816" s="80" t="s">
        <v>211</v>
      </c>
      <c r="K5816" s="80" t="s">
        <v>211</v>
      </c>
      <c r="L5816" s="128">
        <v>0</v>
      </c>
      <c r="M5816" s="81" t="s">
        <v>98</v>
      </c>
    </row>
    <row r="5817" spans="1:13" x14ac:dyDescent="0.25">
      <c r="A5817" s="127" t="s">
        <v>10424</v>
      </c>
      <c r="B5817" s="80" t="s">
        <v>3649</v>
      </c>
      <c r="C5817" s="128">
        <v>1803</v>
      </c>
      <c r="D5817" s="128">
        <v>0</v>
      </c>
      <c r="E5817" s="80">
        <v>361</v>
      </c>
      <c r="F5817" s="128">
        <v>375</v>
      </c>
      <c r="G5817" s="80">
        <v>0</v>
      </c>
      <c r="H5817" s="128">
        <v>0.56687898089171973</v>
      </c>
      <c r="I5817" s="128">
        <v>0.77432126696832571</v>
      </c>
      <c r="J5817" s="80" t="s">
        <v>211</v>
      </c>
      <c r="K5817" s="80" t="s">
        <v>211</v>
      </c>
      <c r="L5817" s="128">
        <v>0</v>
      </c>
      <c r="M5817" s="81" t="s">
        <v>98</v>
      </c>
    </row>
    <row r="5818" spans="1:13" x14ac:dyDescent="0.25">
      <c r="A5818" s="127" t="s">
        <v>10156</v>
      </c>
      <c r="B5818" s="80" t="s">
        <v>3660</v>
      </c>
      <c r="C5818" s="128">
        <v>1925</v>
      </c>
      <c r="D5818" s="128">
        <v>0</v>
      </c>
      <c r="E5818" s="80">
        <v>371</v>
      </c>
      <c r="F5818" s="128">
        <v>386</v>
      </c>
      <c r="G5818" s="80">
        <v>0</v>
      </c>
      <c r="H5818" s="128">
        <v>0.47468354430379744</v>
      </c>
      <c r="I5818" s="128">
        <v>0.78010994502748621</v>
      </c>
      <c r="J5818" s="80" t="s">
        <v>211</v>
      </c>
      <c r="K5818" s="80" t="s">
        <v>211</v>
      </c>
      <c r="L5818" s="128">
        <v>0</v>
      </c>
      <c r="M5818" s="81" t="s">
        <v>98</v>
      </c>
    </row>
    <row r="5819" spans="1:13" x14ac:dyDescent="0.25">
      <c r="A5819" s="127" t="s">
        <v>10420</v>
      </c>
      <c r="B5819" s="80" t="s">
        <v>3641</v>
      </c>
      <c r="C5819" s="128">
        <v>1374</v>
      </c>
      <c r="D5819" s="128">
        <v>0</v>
      </c>
      <c r="E5819" s="80">
        <v>400</v>
      </c>
      <c r="F5819" s="128">
        <v>411</v>
      </c>
      <c r="G5819" s="80">
        <v>0</v>
      </c>
      <c r="H5819" s="128">
        <v>0.52293577981651373</v>
      </c>
      <c r="I5819" s="128">
        <v>0.77160030052592032</v>
      </c>
      <c r="J5819" s="80" t="s">
        <v>211</v>
      </c>
      <c r="K5819" s="80" t="s">
        <v>211</v>
      </c>
      <c r="L5819" s="128">
        <v>0</v>
      </c>
      <c r="M5819" s="81" t="s">
        <v>98</v>
      </c>
    </row>
    <row r="5820" spans="1:13" x14ac:dyDescent="0.25">
      <c r="A5820" s="127" t="s">
        <v>10114</v>
      </c>
      <c r="B5820" s="80" t="s">
        <v>1012</v>
      </c>
      <c r="C5820" s="128">
        <v>1534</v>
      </c>
      <c r="D5820" s="128">
        <v>0</v>
      </c>
      <c r="E5820" s="80">
        <v>406</v>
      </c>
      <c r="F5820" s="128">
        <v>426</v>
      </c>
      <c r="G5820" s="80">
        <v>0</v>
      </c>
      <c r="H5820" s="128">
        <v>-6.4285714285714279E-2</v>
      </c>
      <c r="I5820" s="128">
        <v>0.73752103196859231</v>
      </c>
      <c r="J5820" s="80" t="s">
        <v>211</v>
      </c>
      <c r="K5820" s="80" t="s">
        <v>211</v>
      </c>
      <c r="L5820" s="128">
        <v>0</v>
      </c>
      <c r="M5820" s="81" t="s">
        <v>98</v>
      </c>
    </row>
    <row r="5821" spans="1:13" x14ac:dyDescent="0.25">
      <c r="A5821" s="127" t="s">
        <v>11161</v>
      </c>
      <c r="B5821" s="80" t="s">
        <v>11117</v>
      </c>
      <c r="C5821" s="128">
        <v>1044</v>
      </c>
      <c r="D5821" s="128">
        <v>0</v>
      </c>
      <c r="E5821" s="80">
        <v>396</v>
      </c>
      <c r="F5821" s="128">
        <v>426</v>
      </c>
      <c r="G5821" s="80">
        <v>0</v>
      </c>
      <c r="H5821" s="128">
        <v>0.17391304347826086</v>
      </c>
      <c r="I5821" s="128">
        <v>0.702755905511811</v>
      </c>
      <c r="J5821" s="80" t="s">
        <v>211</v>
      </c>
      <c r="K5821" s="80" t="s">
        <v>211</v>
      </c>
      <c r="L5821" s="128">
        <v>0</v>
      </c>
      <c r="M5821" s="81" t="s">
        <v>98</v>
      </c>
    </row>
    <row r="5822" spans="1:13" x14ac:dyDescent="0.25">
      <c r="A5822" s="127" t="s">
        <v>10434</v>
      </c>
      <c r="B5822" s="80" t="s">
        <v>3652</v>
      </c>
      <c r="C5822" s="128">
        <v>1504</v>
      </c>
      <c r="D5822" s="128">
        <v>0</v>
      </c>
      <c r="E5822" s="80">
        <v>360</v>
      </c>
      <c r="F5822" s="128">
        <v>371</v>
      </c>
      <c r="G5822" s="80">
        <v>0</v>
      </c>
      <c r="H5822" s="128">
        <v>0.73831775700934577</v>
      </c>
      <c r="I5822" s="128">
        <v>0.7830056179775281</v>
      </c>
      <c r="J5822" s="80" t="s">
        <v>211</v>
      </c>
      <c r="K5822" s="80" t="s">
        <v>211</v>
      </c>
      <c r="L5822" s="128">
        <v>0</v>
      </c>
      <c r="M5822" s="81" t="s">
        <v>98</v>
      </c>
    </row>
    <row r="5823" spans="1:13" x14ac:dyDescent="0.25">
      <c r="A5823" s="127" t="s">
        <v>11152</v>
      </c>
      <c r="B5823" s="80" t="s">
        <v>11121</v>
      </c>
      <c r="C5823" s="128">
        <v>1256</v>
      </c>
      <c r="D5823" s="128">
        <v>0</v>
      </c>
      <c r="E5823" s="80">
        <v>396</v>
      </c>
      <c r="F5823" s="128">
        <v>426</v>
      </c>
      <c r="G5823" s="80">
        <v>0</v>
      </c>
      <c r="H5823" s="128">
        <v>0.53424657534246578</v>
      </c>
      <c r="I5823" s="128">
        <v>0.71770334928229662</v>
      </c>
      <c r="J5823" s="80" t="s">
        <v>211</v>
      </c>
      <c r="K5823" s="80" t="s">
        <v>211</v>
      </c>
      <c r="L5823" s="128">
        <v>0</v>
      </c>
      <c r="M5823" s="81" t="s">
        <v>98</v>
      </c>
    </row>
    <row r="5824" spans="1:13" x14ac:dyDescent="0.25">
      <c r="A5824" s="127" t="s">
        <v>10202</v>
      </c>
      <c r="B5824" s="80" t="s">
        <v>3664</v>
      </c>
      <c r="C5824" s="128">
        <v>589</v>
      </c>
      <c r="D5824" s="128">
        <v>0</v>
      </c>
      <c r="E5824" s="80">
        <v>414</v>
      </c>
      <c r="F5824" s="128">
        <v>424</v>
      </c>
      <c r="G5824" s="80">
        <v>0</v>
      </c>
      <c r="H5824" s="128">
        <v>0.8</v>
      </c>
      <c r="I5824" s="128">
        <v>0.80769230769230771</v>
      </c>
      <c r="J5824" s="80" t="s">
        <v>211</v>
      </c>
      <c r="K5824" s="80" t="s">
        <v>211</v>
      </c>
      <c r="L5824" s="128">
        <v>0</v>
      </c>
      <c r="M5824" s="81" t="s">
        <v>98</v>
      </c>
    </row>
    <row r="5825" spans="1:13" x14ac:dyDescent="0.25">
      <c r="A5825" s="127" t="s">
        <v>11187</v>
      </c>
      <c r="B5825" s="80" t="s">
        <v>11188</v>
      </c>
      <c r="C5825" s="128">
        <v>684</v>
      </c>
      <c r="D5825" s="128">
        <v>0</v>
      </c>
      <c r="E5825" s="80">
        <v>387</v>
      </c>
      <c r="F5825" s="128">
        <v>425</v>
      </c>
      <c r="G5825" s="80">
        <v>0</v>
      </c>
      <c r="H5825" s="128">
        <v>0.13333333333333333</v>
      </c>
      <c r="I5825" s="128">
        <v>0.62745098039215685</v>
      </c>
      <c r="J5825" s="80" t="s">
        <v>211</v>
      </c>
      <c r="K5825" s="80" t="s">
        <v>211</v>
      </c>
      <c r="L5825" s="128">
        <v>0</v>
      </c>
      <c r="M5825" s="81" t="s">
        <v>98</v>
      </c>
    </row>
    <row r="5826" spans="1:13" x14ac:dyDescent="0.25">
      <c r="A5826" s="127" t="s">
        <v>10283</v>
      </c>
      <c r="B5826" s="80" t="s">
        <v>1002</v>
      </c>
      <c r="C5826" s="128">
        <v>1786</v>
      </c>
      <c r="D5826" s="128">
        <v>0</v>
      </c>
      <c r="E5826" s="80">
        <v>267</v>
      </c>
      <c r="F5826" s="128">
        <v>281</v>
      </c>
      <c r="G5826" s="80">
        <v>0</v>
      </c>
      <c r="H5826" s="128">
        <v>0.3949579831932773</v>
      </c>
      <c r="I5826" s="128">
        <v>0.76405090137857901</v>
      </c>
      <c r="J5826" s="80" t="s">
        <v>211</v>
      </c>
      <c r="K5826" s="80" t="s">
        <v>211</v>
      </c>
      <c r="L5826" s="128">
        <v>0</v>
      </c>
      <c r="M5826" s="81" t="s">
        <v>98</v>
      </c>
    </row>
    <row r="5827" spans="1:13" x14ac:dyDescent="0.25">
      <c r="A5827" s="127" t="s">
        <v>10439</v>
      </c>
      <c r="B5827" s="80" t="s">
        <v>3656</v>
      </c>
      <c r="C5827" s="128">
        <v>1433</v>
      </c>
      <c r="D5827" s="128">
        <v>0</v>
      </c>
      <c r="E5827" s="80">
        <v>372</v>
      </c>
      <c r="F5827" s="128">
        <v>384</v>
      </c>
      <c r="G5827" s="80">
        <v>0</v>
      </c>
      <c r="H5827" s="128">
        <v>0.51960784313725494</v>
      </c>
      <c r="I5827" s="128">
        <v>0.80040595399188097</v>
      </c>
      <c r="J5827" s="80" t="s">
        <v>211</v>
      </c>
      <c r="K5827" s="80" t="s">
        <v>211</v>
      </c>
      <c r="L5827" s="128">
        <v>0</v>
      </c>
      <c r="M5827" s="81" t="s">
        <v>98</v>
      </c>
    </row>
    <row r="5828" spans="1:13" x14ac:dyDescent="0.25">
      <c r="A5828" s="127" t="s">
        <v>11212</v>
      </c>
      <c r="B5828" s="80" t="s">
        <v>3880</v>
      </c>
      <c r="C5828" s="128">
        <v>573</v>
      </c>
      <c r="D5828" s="128">
        <v>0</v>
      </c>
      <c r="E5828" s="80">
        <v>411</v>
      </c>
      <c r="F5828" s="128">
        <v>425</v>
      </c>
      <c r="G5828" s="80">
        <v>0</v>
      </c>
      <c r="H5828" s="128">
        <v>-0.125</v>
      </c>
      <c r="I5828" s="128">
        <v>0.62142857142857144</v>
      </c>
      <c r="J5828" s="80" t="s">
        <v>211</v>
      </c>
      <c r="K5828" s="80" t="s">
        <v>211</v>
      </c>
      <c r="L5828" s="128">
        <v>0</v>
      </c>
      <c r="M5828" s="81" t="s">
        <v>98</v>
      </c>
    </row>
    <row r="5829" spans="1:13" x14ac:dyDescent="0.25">
      <c r="A5829" s="127" t="s">
        <v>10598</v>
      </c>
      <c r="B5829" s="80" t="s">
        <v>3657</v>
      </c>
      <c r="C5829" s="128">
        <v>1142</v>
      </c>
      <c r="D5829" s="128">
        <v>0</v>
      </c>
      <c r="E5829" s="80">
        <v>390</v>
      </c>
      <c r="F5829" s="128">
        <v>401</v>
      </c>
      <c r="G5829" s="80">
        <v>0</v>
      </c>
      <c r="H5829" s="128">
        <v>0.58823529411764708</v>
      </c>
      <c r="I5829" s="128">
        <v>0.80108991825613074</v>
      </c>
      <c r="J5829" s="80" t="s">
        <v>211</v>
      </c>
      <c r="K5829" s="80" t="s">
        <v>211</v>
      </c>
      <c r="L5829" s="128">
        <v>0</v>
      </c>
      <c r="M5829" s="81" t="s">
        <v>98</v>
      </c>
    </row>
    <row r="5830" spans="1:13" x14ac:dyDescent="0.25">
      <c r="A5830" s="127" t="s">
        <v>10406</v>
      </c>
      <c r="B5830" s="80" t="s">
        <v>3556</v>
      </c>
      <c r="C5830" s="128">
        <v>1411</v>
      </c>
      <c r="D5830" s="128">
        <v>0</v>
      </c>
      <c r="E5830" s="80">
        <v>369</v>
      </c>
      <c r="F5830" s="128">
        <v>424</v>
      </c>
      <c r="G5830" s="80">
        <v>0</v>
      </c>
      <c r="H5830" s="128">
        <v>0.27272727272727271</v>
      </c>
      <c r="I5830" s="128">
        <v>0.45218002812939517</v>
      </c>
      <c r="J5830" s="80" t="s">
        <v>211</v>
      </c>
      <c r="K5830" s="80" t="s">
        <v>211</v>
      </c>
      <c r="L5830" s="128">
        <v>0</v>
      </c>
      <c r="M5830" s="81" t="s">
        <v>98</v>
      </c>
    </row>
    <row r="5831" spans="1:13" x14ac:dyDescent="0.25">
      <c r="A5831" s="127" t="s">
        <v>10276</v>
      </c>
      <c r="B5831" s="80" t="s">
        <v>3640</v>
      </c>
      <c r="C5831" s="128">
        <v>1062</v>
      </c>
      <c r="D5831" s="128">
        <v>0</v>
      </c>
      <c r="E5831" s="80">
        <v>404</v>
      </c>
      <c r="F5831" s="128">
        <v>415</v>
      </c>
      <c r="G5831" s="80">
        <v>0</v>
      </c>
      <c r="H5831" s="128">
        <v>0.6428571428571429</v>
      </c>
      <c r="I5831" s="128">
        <v>0.78340248962655601</v>
      </c>
      <c r="J5831" s="80" t="s">
        <v>211</v>
      </c>
      <c r="K5831" s="80" t="s">
        <v>211</v>
      </c>
      <c r="L5831" s="128">
        <v>0</v>
      </c>
      <c r="M5831" s="81" t="s">
        <v>98</v>
      </c>
    </row>
    <row r="5832" spans="1:13" x14ac:dyDescent="0.25">
      <c r="A5832" s="127" t="s">
        <v>10430</v>
      </c>
      <c r="B5832" s="80" t="s">
        <v>3668</v>
      </c>
      <c r="C5832" s="128">
        <v>146</v>
      </c>
      <c r="D5832" s="128">
        <v>0</v>
      </c>
      <c r="E5832" s="80">
        <v>406</v>
      </c>
      <c r="F5832" s="128">
        <v>417</v>
      </c>
      <c r="G5832" s="80">
        <v>0</v>
      </c>
      <c r="H5832" s="128">
        <v>0.61111111111111116</v>
      </c>
      <c r="I5832" s="128">
        <v>0.74226804123711343</v>
      </c>
      <c r="J5832" s="80" t="s">
        <v>211</v>
      </c>
      <c r="K5832" s="80" t="s">
        <v>211</v>
      </c>
      <c r="L5832" s="128">
        <v>0</v>
      </c>
      <c r="M5832" s="81" t="s">
        <v>98</v>
      </c>
    </row>
    <row r="5833" spans="1:13" x14ac:dyDescent="0.25">
      <c r="A5833" s="127" t="s">
        <v>10422</v>
      </c>
      <c r="B5833" s="80" t="s">
        <v>3667</v>
      </c>
      <c r="C5833" s="128">
        <v>1456</v>
      </c>
      <c r="D5833" s="128">
        <v>0</v>
      </c>
      <c r="E5833" s="80">
        <v>316</v>
      </c>
      <c r="F5833" s="128">
        <v>325</v>
      </c>
      <c r="G5833" s="80">
        <v>0</v>
      </c>
      <c r="H5833" s="128">
        <v>0.31531531531531531</v>
      </c>
      <c r="I5833" s="128">
        <v>0.75642857142857156</v>
      </c>
      <c r="J5833" s="80" t="s">
        <v>211</v>
      </c>
      <c r="K5833" s="80" t="s">
        <v>211</v>
      </c>
      <c r="L5833" s="128">
        <v>0</v>
      </c>
      <c r="M5833" s="81" t="s">
        <v>98</v>
      </c>
    </row>
    <row r="5834" spans="1:13" x14ac:dyDescent="0.25">
      <c r="A5834" s="127" t="s">
        <v>11359</v>
      </c>
      <c r="B5834" s="80" t="s">
        <v>11360</v>
      </c>
      <c r="C5834" s="128">
        <v>34</v>
      </c>
      <c r="D5834" s="128">
        <v>0</v>
      </c>
      <c r="E5834" s="80">
        <v>411</v>
      </c>
      <c r="F5834" s="128">
        <v>424</v>
      </c>
      <c r="G5834" s="80">
        <v>0</v>
      </c>
      <c r="H5834" s="128">
        <v>-1</v>
      </c>
      <c r="I5834" s="128">
        <v>0</v>
      </c>
      <c r="J5834" s="80" t="s">
        <v>211</v>
      </c>
      <c r="K5834" s="80" t="s">
        <v>211</v>
      </c>
      <c r="L5834" s="128">
        <v>0</v>
      </c>
      <c r="M5834" s="81" t="s">
        <v>98</v>
      </c>
    </row>
    <row r="5835" spans="1:13" x14ac:dyDescent="0.25">
      <c r="A5835" s="127" t="s">
        <v>10119</v>
      </c>
      <c r="B5835" s="80" t="s">
        <v>3673</v>
      </c>
      <c r="C5835" s="128">
        <v>1127</v>
      </c>
      <c r="D5835" s="128">
        <v>0</v>
      </c>
      <c r="E5835" s="80">
        <v>408</v>
      </c>
      <c r="F5835" s="128">
        <v>420</v>
      </c>
      <c r="G5835" s="80">
        <v>0</v>
      </c>
      <c r="H5835" s="128">
        <v>0.66265060240963858</v>
      </c>
      <c r="I5835" s="128">
        <v>0.8</v>
      </c>
      <c r="J5835" s="80" t="s">
        <v>211</v>
      </c>
      <c r="K5835" s="80" t="s">
        <v>211</v>
      </c>
      <c r="L5835" s="128">
        <v>0</v>
      </c>
      <c r="M5835" s="81" t="s">
        <v>98</v>
      </c>
    </row>
    <row r="5836" spans="1:13" x14ac:dyDescent="0.25">
      <c r="A5836" s="127" t="s">
        <v>11393</v>
      </c>
      <c r="B5836" s="80" t="s">
        <v>11394</v>
      </c>
      <c r="C5836" s="128">
        <v>17</v>
      </c>
      <c r="D5836" s="128">
        <v>0</v>
      </c>
      <c r="E5836" s="80">
        <v>385</v>
      </c>
      <c r="F5836" s="128">
        <v>424</v>
      </c>
      <c r="G5836" s="80">
        <v>0</v>
      </c>
      <c r="H5836" s="128">
        <v>-0.16666666666666666</v>
      </c>
      <c r="I5836" s="128">
        <v>0</v>
      </c>
      <c r="J5836" s="80" t="s">
        <v>211</v>
      </c>
      <c r="K5836" s="80" t="s">
        <v>211</v>
      </c>
      <c r="L5836" s="128">
        <v>0</v>
      </c>
      <c r="M5836" s="81" t="s">
        <v>98</v>
      </c>
    </row>
    <row r="5837" spans="1:13" x14ac:dyDescent="0.25">
      <c r="A5837" s="127" t="s">
        <v>10198</v>
      </c>
      <c r="B5837" s="80" t="s">
        <v>3671</v>
      </c>
      <c r="C5837" s="128">
        <v>737</v>
      </c>
      <c r="D5837" s="128">
        <v>0</v>
      </c>
      <c r="E5837" s="80">
        <v>352</v>
      </c>
      <c r="F5837" s="128">
        <v>365</v>
      </c>
      <c r="G5837" s="80">
        <v>0</v>
      </c>
      <c r="H5837" s="128">
        <v>0.4050632911392405</v>
      </c>
      <c r="I5837" s="128">
        <v>0.80935875216637787</v>
      </c>
      <c r="J5837" s="80" t="s">
        <v>211</v>
      </c>
      <c r="K5837" s="80" t="s">
        <v>211</v>
      </c>
      <c r="L5837" s="128">
        <v>0</v>
      </c>
      <c r="M5837" s="81" t="s">
        <v>98</v>
      </c>
    </row>
    <row r="5838" spans="1:13" x14ac:dyDescent="0.25">
      <c r="A5838" s="127" t="s">
        <v>10426</v>
      </c>
      <c r="B5838" s="80" t="s">
        <v>3643</v>
      </c>
      <c r="C5838" s="128">
        <v>1353</v>
      </c>
      <c r="D5838" s="128">
        <v>0</v>
      </c>
      <c r="E5838" s="80">
        <v>325</v>
      </c>
      <c r="F5838" s="128">
        <v>339</v>
      </c>
      <c r="G5838" s="80">
        <v>0</v>
      </c>
      <c r="H5838" s="128">
        <v>0.625</v>
      </c>
      <c r="I5838" s="128">
        <v>0.8118657298985168</v>
      </c>
      <c r="J5838" s="80" t="s">
        <v>211</v>
      </c>
      <c r="K5838" s="80" t="s">
        <v>211</v>
      </c>
      <c r="L5838" s="128">
        <v>0</v>
      </c>
      <c r="M5838" s="81" t="s">
        <v>98</v>
      </c>
    </row>
    <row r="5839" spans="1:13" x14ac:dyDescent="0.25">
      <c r="A5839" s="127" t="s">
        <v>11163</v>
      </c>
      <c r="B5839" s="80" t="s">
        <v>11114</v>
      </c>
      <c r="C5839" s="128">
        <v>1101</v>
      </c>
      <c r="D5839" s="128">
        <v>0</v>
      </c>
      <c r="E5839" s="80">
        <v>392</v>
      </c>
      <c r="F5839" s="128">
        <v>423</v>
      </c>
      <c r="G5839" s="80">
        <v>0</v>
      </c>
      <c r="H5839" s="128">
        <v>0.28813559322033899</v>
      </c>
      <c r="I5839" s="128">
        <v>0.6660746003552398</v>
      </c>
      <c r="J5839" s="80" t="s">
        <v>211</v>
      </c>
      <c r="K5839" s="80" t="s">
        <v>211</v>
      </c>
      <c r="L5839" s="128">
        <v>0</v>
      </c>
      <c r="M5839" s="81" t="s">
        <v>98</v>
      </c>
    </row>
    <row r="5840" spans="1:13" x14ac:dyDescent="0.25">
      <c r="A5840" s="127" t="s">
        <v>10249</v>
      </c>
      <c r="B5840" s="80" t="s">
        <v>6335</v>
      </c>
      <c r="C5840" s="128">
        <v>2240</v>
      </c>
      <c r="D5840" s="128">
        <v>0</v>
      </c>
      <c r="E5840" s="80">
        <v>312</v>
      </c>
      <c r="F5840" s="128">
        <v>326</v>
      </c>
      <c r="G5840" s="80">
        <v>0</v>
      </c>
      <c r="H5840" s="128">
        <v>0.58181818181818179</v>
      </c>
      <c r="I5840" s="128">
        <v>0.78122232063773245</v>
      </c>
      <c r="J5840" s="80" t="s">
        <v>211</v>
      </c>
      <c r="K5840" s="80" t="s">
        <v>211</v>
      </c>
      <c r="L5840" s="128">
        <v>0</v>
      </c>
      <c r="M5840" s="81" t="s">
        <v>98</v>
      </c>
    </row>
    <row r="5841" spans="1:13" x14ac:dyDescent="0.25">
      <c r="A5841" s="127" t="s">
        <v>10117</v>
      </c>
      <c r="B5841" s="80" t="s">
        <v>6109</v>
      </c>
      <c r="C5841" s="128">
        <v>998</v>
      </c>
      <c r="D5841" s="128">
        <v>0</v>
      </c>
      <c r="E5841" s="80">
        <v>406</v>
      </c>
      <c r="F5841" s="128">
        <v>423</v>
      </c>
      <c r="G5841" s="80">
        <v>0</v>
      </c>
      <c r="H5841" s="128">
        <v>0.22950819672131148</v>
      </c>
      <c r="I5841" s="128">
        <v>0.75312199807877045</v>
      </c>
      <c r="J5841" s="80" t="s">
        <v>211</v>
      </c>
      <c r="K5841" s="80" t="s">
        <v>211</v>
      </c>
      <c r="L5841" s="128">
        <v>0</v>
      </c>
      <c r="M5841" s="81" t="s">
        <v>98</v>
      </c>
    </row>
    <row r="5842" spans="1:13" x14ac:dyDescent="0.25">
      <c r="A5842" s="127" t="s">
        <v>10353</v>
      </c>
      <c r="B5842" s="80" t="s">
        <v>6337</v>
      </c>
      <c r="C5842" s="128">
        <v>916</v>
      </c>
      <c r="D5842" s="128">
        <v>0</v>
      </c>
      <c r="E5842" s="80">
        <v>321</v>
      </c>
      <c r="F5842" s="128">
        <v>340</v>
      </c>
      <c r="G5842" s="80">
        <v>0</v>
      </c>
      <c r="H5842" s="128">
        <v>0.55072463768115942</v>
      </c>
      <c r="I5842" s="128">
        <v>0.7946735395189003</v>
      </c>
      <c r="J5842" s="80" t="s">
        <v>211</v>
      </c>
      <c r="K5842" s="80" t="s">
        <v>211</v>
      </c>
      <c r="L5842" s="128">
        <v>0</v>
      </c>
      <c r="M5842" s="81" t="s">
        <v>98</v>
      </c>
    </row>
    <row r="5843" spans="1:13" x14ac:dyDescent="0.25">
      <c r="A5843" s="127" t="s">
        <v>10547</v>
      </c>
      <c r="B5843" s="80" t="s">
        <v>6345</v>
      </c>
      <c r="C5843" s="128">
        <v>1396</v>
      </c>
      <c r="D5843" s="128">
        <v>0</v>
      </c>
      <c r="E5843" s="80">
        <v>365</v>
      </c>
      <c r="F5843" s="128">
        <v>378</v>
      </c>
      <c r="G5843" s="80">
        <v>0</v>
      </c>
      <c r="H5843" s="128">
        <v>0.51249999999999996</v>
      </c>
      <c r="I5843" s="128">
        <v>0.77902885292047852</v>
      </c>
      <c r="J5843" s="80" t="s">
        <v>211</v>
      </c>
      <c r="K5843" s="80" t="s">
        <v>211</v>
      </c>
      <c r="L5843" s="128">
        <v>0</v>
      </c>
      <c r="M5843" s="81" t="s">
        <v>98</v>
      </c>
    </row>
    <row r="5844" spans="1:13" x14ac:dyDescent="0.25">
      <c r="A5844" s="127" t="s">
        <v>10432</v>
      </c>
      <c r="B5844" s="80" t="s">
        <v>3181</v>
      </c>
      <c r="C5844" s="128">
        <v>1448</v>
      </c>
      <c r="D5844" s="128">
        <v>0</v>
      </c>
      <c r="E5844" s="80">
        <v>399</v>
      </c>
      <c r="F5844" s="128">
        <v>422</v>
      </c>
      <c r="G5844" s="80">
        <v>0</v>
      </c>
      <c r="H5844" s="128">
        <v>0.26315789473684209</v>
      </c>
      <c r="I5844" s="128">
        <v>0.7767857142857143</v>
      </c>
      <c r="J5844" s="80" t="s">
        <v>211</v>
      </c>
      <c r="K5844" s="80" t="s">
        <v>211</v>
      </c>
      <c r="L5844" s="128">
        <v>0</v>
      </c>
      <c r="M5844" s="81" t="s">
        <v>98</v>
      </c>
    </row>
    <row r="5845" spans="1:13" x14ac:dyDescent="0.25">
      <c r="A5845" s="127" t="s">
        <v>10344</v>
      </c>
      <c r="B5845" s="80" t="s">
        <v>6351</v>
      </c>
      <c r="C5845" s="128">
        <v>1093</v>
      </c>
      <c r="D5845" s="128">
        <v>0</v>
      </c>
      <c r="E5845" s="80">
        <v>379</v>
      </c>
      <c r="F5845" s="128">
        <v>391</v>
      </c>
      <c r="G5845" s="80">
        <v>0</v>
      </c>
      <c r="H5845" s="128">
        <v>0.67961165048543692</v>
      </c>
      <c r="I5845" s="128">
        <v>0.82456140350877205</v>
      </c>
      <c r="J5845" s="80" t="s">
        <v>211</v>
      </c>
      <c r="K5845" s="80" t="s">
        <v>211</v>
      </c>
      <c r="L5845" s="128">
        <v>0</v>
      </c>
      <c r="M5845" s="81" t="s">
        <v>98</v>
      </c>
    </row>
    <row r="5846" spans="1:13" x14ac:dyDescent="0.25">
      <c r="A5846" s="127" t="s">
        <v>10268</v>
      </c>
      <c r="B5846" s="80" t="s">
        <v>3519</v>
      </c>
      <c r="C5846" s="128">
        <v>1521</v>
      </c>
      <c r="D5846" s="128">
        <v>0</v>
      </c>
      <c r="E5846" s="80">
        <v>398</v>
      </c>
      <c r="F5846" s="128">
        <v>422</v>
      </c>
      <c r="G5846" s="80">
        <v>0</v>
      </c>
      <c r="H5846" s="128">
        <v>0.12418300653594772</v>
      </c>
      <c r="I5846" s="128">
        <v>0.7028135990621337</v>
      </c>
      <c r="J5846" s="80" t="s">
        <v>211</v>
      </c>
      <c r="K5846" s="80" t="s">
        <v>211</v>
      </c>
      <c r="L5846" s="128">
        <v>0</v>
      </c>
      <c r="M5846" s="81" t="s">
        <v>98</v>
      </c>
    </row>
    <row r="5847" spans="1:13" x14ac:dyDescent="0.25">
      <c r="A5847" s="127" t="s">
        <v>10570</v>
      </c>
      <c r="B5847" s="80" t="s">
        <v>735</v>
      </c>
      <c r="C5847" s="128">
        <v>856</v>
      </c>
      <c r="D5847" s="128">
        <v>0</v>
      </c>
      <c r="E5847" s="80">
        <v>386</v>
      </c>
      <c r="F5847" s="128">
        <v>421</v>
      </c>
      <c r="G5847" s="80">
        <v>0</v>
      </c>
      <c r="H5847" s="128">
        <v>0</v>
      </c>
      <c r="I5847" s="128">
        <v>0.5519922254616132</v>
      </c>
      <c r="J5847" s="80" t="s">
        <v>211</v>
      </c>
      <c r="K5847" s="80" t="s">
        <v>211</v>
      </c>
      <c r="L5847" s="128">
        <v>0</v>
      </c>
      <c r="M5847" s="81" t="s">
        <v>98</v>
      </c>
    </row>
    <row r="5848" spans="1:13" x14ac:dyDescent="0.25">
      <c r="A5848" s="127" t="s">
        <v>11158</v>
      </c>
      <c r="B5848" s="80" t="s">
        <v>11142</v>
      </c>
      <c r="C5848" s="128">
        <v>1038</v>
      </c>
      <c r="D5848" s="128">
        <v>0</v>
      </c>
      <c r="E5848" s="80">
        <v>385</v>
      </c>
      <c r="F5848" s="128">
        <v>421</v>
      </c>
      <c r="G5848" s="80">
        <v>0</v>
      </c>
      <c r="H5848" s="128">
        <v>-0.1111111111111111</v>
      </c>
      <c r="I5848" s="128">
        <v>0.7079107505070994</v>
      </c>
      <c r="J5848" s="80" t="s">
        <v>211</v>
      </c>
      <c r="K5848" s="80" t="s">
        <v>211</v>
      </c>
      <c r="L5848" s="128">
        <v>0</v>
      </c>
      <c r="M5848" s="81" t="s">
        <v>98</v>
      </c>
    </row>
    <row r="5849" spans="1:13" x14ac:dyDescent="0.25">
      <c r="A5849" s="127" t="s">
        <v>10341</v>
      </c>
      <c r="B5849" s="80" t="s">
        <v>6365</v>
      </c>
      <c r="C5849" s="128">
        <v>1475</v>
      </c>
      <c r="D5849" s="128">
        <v>0</v>
      </c>
      <c r="E5849" s="80">
        <v>350</v>
      </c>
      <c r="F5849" s="128">
        <v>366</v>
      </c>
      <c r="G5849" s="80">
        <v>0</v>
      </c>
      <c r="H5849" s="128">
        <v>0.5752212389380531</v>
      </c>
      <c r="I5849" s="128">
        <v>0.77392344497607668</v>
      </c>
      <c r="J5849" s="80" t="s">
        <v>211</v>
      </c>
      <c r="K5849" s="80" t="s">
        <v>211</v>
      </c>
      <c r="L5849" s="128">
        <v>0</v>
      </c>
      <c r="M5849" s="81" t="s">
        <v>98</v>
      </c>
    </row>
    <row r="5850" spans="1:13" x14ac:dyDescent="0.25">
      <c r="A5850" s="127" t="s">
        <v>10503</v>
      </c>
      <c r="B5850" s="80" t="s">
        <v>3337</v>
      </c>
      <c r="C5850" s="128">
        <v>1820</v>
      </c>
      <c r="D5850" s="128">
        <v>0</v>
      </c>
      <c r="E5850" s="80">
        <v>396</v>
      </c>
      <c r="F5850" s="128">
        <v>421</v>
      </c>
      <c r="G5850" s="80">
        <v>0</v>
      </c>
      <c r="H5850" s="128">
        <v>0.30726256983240224</v>
      </c>
      <c r="I5850" s="128">
        <v>0.76734693877551019</v>
      </c>
      <c r="J5850" s="80" t="s">
        <v>211</v>
      </c>
      <c r="K5850" s="80" t="s">
        <v>211</v>
      </c>
      <c r="L5850" s="128">
        <v>0</v>
      </c>
      <c r="M5850" s="81" t="s">
        <v>98</v>
      </c>
    </row>
    <row r="5851" spans="1:13" x14ac:dyDescent="0.25">
      <c r="A5851" s="127" t="s">
        <v>10572</v>
      </c>
      <c r="B5851" s="80" t="s">
        <v>6369</v>
      </c>
      <c r="C5851" s="128">
        <v>1687</v>
      </c>
      <c r="D5851" s="128">
        <v>0</v>
      </c>
      <c r="E5851" s="80">
        <v>385</v>
      </c>
      <c r="F5851" s="128">
        <v>399</v>
      </c>
      <c r="G5851" s="80">
        <v>0</v>
      </c>
      <c r="H5851" s="128">
        <v>0.67716535433070868</v>
      </c>
      <c r="I5851" s="128">
        <v>0.79171741778319116</v>
      </c>
      <c r="J5851" s="80" t="s">
        <v>211</v>
      </c>
      <c r="K5851" s="80" t="s">
        <v>211</v>
      </c>
      <c r="L5851" s="128">
        <v>0</v>
      </c>
      <c r="M5851" s="81" t="s">
        <v>98</v>
      </c>
    </row>
    <row r="5852" spans="1:13" x14ac:dyDescent="0.25">
      <c r="A5852" s="127" t="s">
        <v>10584</v>
      </c>
      <c r="B5852" s="80" t="s">
        <v>6371</v>
      </c>
      <c r="C5852" s="128">
        <v>1558</v>
      </c>
      <c r="D5852" s="128">
        <v>0</v>
      </c>
      <c r="E5852" s="80">
        <v>345</v>
      </c>
      <c r="F5852" s="128">
        <v>359</v>
      </c>
      <c r="G5852" s="80">
        <v>0</v>
      </c>
      <c r="H5852" s="128">
        <v>0.56213017751479288</v>
      </c>
      <c r="I5852" s="128">
        <v>0.78395061728395077</v>
      </c>
      <c r="J5852" s="80" t="s">
        <v>211</v>
      </c>
      <c r="K5852" s="80" t="s">
        <v>211</v>
      </c>
      <c r="L5852" s="128">
        <v>0</v>
      </c>
      <c r="M5852" s="81" t="s">
        <v>98</v>
      </c>
    </row>
    <row r="5853" spans="1:13" x14ac:dyDescent="0.25">
      <c r="A5853" s="127" t="s">
        <v>10741</v>
      </c>
      <c r="B5853" s="80" t="s">
        <v>3330</v>
      </c>
      <c r="C5853" s="128">
        <v>2237</v>
      </c>
      <c r="D5853" s="128">
        <v>0</v>
      </c>
      <c r="E5853" s="80">
        <v>369</v>
      </c>
      <c r="F5853" s="128">
        <v>421</v>
      </c>
      <c r="G5853" s="80">
        <v>0</v>
      </c>
      <c r="H5853" s="128">
        <v>0.43902439024390238</v>
      </c>
      <c r="I5853" s="128">
        <v>0.52836304700162073</v>
      </c>
      <c r="J5853" s="80" t="s">
        <v>211</v>
      </c>
      <c r="K5853" s="80" t="s">
        <v>211</v>
      </c>
      <c r="L5853" s="128">
        <v>0</v>
      </c>
      <c r="M5853" s="81" t="s">
        <v>98</v>
      </c>
    </row>
    <row r="5854" spans="1:13" x14ac:dyDescent="0.25">
      <c r="A5854" s="127" t="s">
        <v>10623</v>
      </c>
      <c r="B5854" s="80" t="s">
        <v>8437</v>
      </c>
      <c r="C5854" s="128">
        <v>1211</v>
      </c>
      <c r="D5854" s="128">
        <v>0</v>
      </c>
      <c r="E5854" s="80">
        <v>400</v>
      </c>
      <c r="F5854" s="128">
        <v>418</v>
      </c>
      <c r="G5854" s="80">
        <v>0</v>
      </c>
      <c r="H5854" s="128">
        <v>0.58024691358024694</v>
      </c>
      <c r="I5854" s="128">
        <v>0.75246710526315796</v>
      </c>
      <c r="J5854" s="80" t="s">
        <v>211</v>
      </c>
      <c r="K5854" s="80" t="s">
        <v>211</v>
      </c>
      <c r="L5854" s="128">
        <v>0</v>
      </c>
      <c r="M5854" s="81" t="s">
        <v>98</v>
      </c>
    </row>
    <row r="5855" spans="1:13" x14ac:dyDescent="0.25">
      <c r="A5855" s="127" t="s">
        <v>10556</v>
      </c>
      <c r="B5855" s="80" t="s">
        <v>6391</v>
      </c>
      <c r="C5855" s="128">
        <v>1119</v>
      </c>
      <c r="D5855" s="128">
        <v>0</v>
      </c>
      <c r="E5855" s="80">
        <v>370</v>
      </c>
      <c r="F5855" s="128">
        <v>381</v>
      </c>
      <c r="G5855" s="80">
        <v>0</v>
      </c>
      <c r="H5855" s="128">
        <v>0.56338028169014087</v>
      </c>
      <c r="I5855" s="128">
        <v>0.80614859094790781</v>
      </c>
      <c r="J5855" s="80" t="s">
        <v>211</v>
      </c>
      <c r="K5855" s="80" t="s">
        <v>211</v>
      </c>
      <c r="L5855" s="128">
        <v>0</v>
      </c>
      <c r="M5855" s="81" t="s">
        <v>98</v>
      </c>
    </row>
    <row r="5856" spans="1:13" x14ac:dyDescent="0.25">
      <c r="A5856" s="127" t="s">
        <v>10141</v>
      </c>
      <c r="B5856" s="80" t="s">
        <v>6395</v>
      </c>
      <c r="C5856" s="128">
        <v>1412</v>
      </c>
      <c r="D5856" s="128">
        <v>0</v>
      </c>
      <c r="E5856" s="80">
        <v>364</v>
      </c>
      <c r="F5856" s="128">
        <v>375</v>
      </c>
      <c r="G5856" s="80">
        <v>0</v>
      </c>
      <c r="H5856" s="128">
        <v>0.62222222222222223</v>
      </c>
      <c r="I5856" s="128">
        <v>0.77014925373134324</v>
      </c>
      <c r="J5856" s="80" t="s">
        <v>211</v>
      </c>
      <c r="K5856" s="80" t="s">
        <v>211</v>
      </c>
      <c r="L5856" s="128">
        <v>0</v>
      </c>
      <c r="M5856" s="81" t="s">
        <v>98</v>
      </c>
    </row>
    <row r="5857" spans="1:13" x14ac:dyDescent="0.25">
      <c r="A5857" s="127" t="s">
        <v>10626</v>
      </c>
      <c r="B5857" s="80" t="s">
        <v>6399</v>
      </c>
      <c r="C5857" s="128">
        <v>1039</v>
      </c>
      <c r="D5857" s="128">
        <v>0</v>
      </c>
      <c r="E5857" s="80">
        <v>394</v>
      </c>
      <c r="F5857" s="128">
        <v>407</v>
      </c>
      <c r="G5857" s="80">
        <v>0</v>
      </c>
      <c r="H5857" s="128">
        <v>0.58024691358024694</v>
      </c>
      <c r="I5857" s="128">
        <v>0.78334749362786749</v>
      </c>
      <c r="J5857" s="80" t="s">
        <v>211</v>
      </c>
      <c r="K5857" s="80" t="s">
        <v>211</v>
      </c>
      <c r="L5857" s="128">
        <v>0</v>
      </c>
      <c r="M5857" s="81" t="s">
        <v>98</v>
      </c>
    </row>
    <row r="5858" spans="1:13" x14ac:dyDescent="0.25">
      <c r="A5858" s="127" t="s">
        <v>11213</v>
      </c>
      <c r="B5858" s="80" t="s">
        <v>11214</v>
      </c>
      <c r="C5858" s="128">
        <v>548</v>
      </c>
      <c r="D5858" s="128">
        <v>0</v>
      </c>
      <c r="E5858" s="80">
        <v>401</v>
      </c>
      <c r="F5858" s="128">
        <v>417</v>
      </c>
      <c r="G5858" s="80">
        <v>0</v>
      </c>
      <c r="H5858" s="128">
        <v>-0.12280701754385964</v>
      </c>
      <c r="I5858" s="128">
        <v>0.62878787878787878</v>
      </c>
      <c r="J5858" s="80" t="s">
        <v>211</v>
      </c>
      <c r="K5858" s="80" t="s">
        <v>211</v>
      </c>
      <c r="L5858" s="128">
        <v>0</v>
      </c>
      <c r="M5858" s="81" t="s">
        <v>98</v>
      </c>
    </row>
    <row r="5859" spans="1:13" x14ac:dyDescent="0.25">
      <c r="A5859" s="127" t="s">
        <v>10627</v>
      </c>
      <c r="B5859" s="80" t="s">
        <v>6401</v>
      </c>
      <c r="C5859" s="128">
        <v>1299</v>
      </c>
      <c r="D5859" s="128">
        <v>0</v>
      </c>
      <c r="E5859" s="80">
        <v>386</v>
      </c>
      <c r="F5859" s="128">
        <v>398</v>
      </c>
      <c r="G5859" s="80">
        <v>0</v>
      </c>
      <c r="H5859" s="128">
        <v>0.59595959595959591</v>
      </c>
      <c r="I5859" s="128">
        <v>0.78588052754072923</v>
      </c>
      <c r="J5859" s="80" t="s">
        <v>211</v>
      </c>
      <c r="K5859" s="80" t="s">
        <v>211</v>
      </c>
      <c r="L5859" s="128">
        <v>0</v>
      </c>
      <c r="M5859" s="81" t="s">
        <v>98</v>
      </c>
    </row>
    <row r="5860" spans="1:13" x14ac:dyDescent="0.25">
      <c r="A5860" s="127" t="s">
        <v>10708</v>
      </c>
      <c r="B5860" s="80" t="s">
        <v>847</v>
      </c>
      <c r="C5860" s="128">
        <v>1204</v>
      </c>
      <c r="D5860" s="128">
        <v>0</v>
      </c>
      <c r="E5860" s="80">
        <v>387</v>
      </c>
      <c r="F5860" s="128">
        <v>417</v>
      </c>
      <c r="G5860" s="80">
        <v>0</v>
      </c>
      <c r="H5860" s="128">
        <v>0.38461538461538464</v>
      </c>
      <c r="I5860" s="128">
        <v>0.74917053749170548</v>
      </c>
      <c r="J5860" s="80" t="s">
        <v>211</v>
      </c>
      <c r="K5860" s="80" t="s">
        <v>211</v>
      </c>
      <c r="L5860" s="128">
        <v>0</v>
      </c>
      <c r="M5860" s="81" t="s">
        <v>98</v>
      </c>
    </row>
    <row r="5861" spans="1:13" x14ac:dyDescent="0.25">
      <c r="A5861" s="127" t="s">
        <v>11189</v>
      </c>
      <c r="B5861" s="80" t="s">
        <v>11190</v>
      </c>
      <c r="C5861" s="128">
        <v>399</v>
      </c>
      <c r="D5861" s="128">
        <v>0</v>
      </c>
      <c r="E5861" s="80">
        <v>398</v>
      </c>
      <c r="F5861" s="128">
        <v>417</v>
      </c>
      <c r="G5861" s="80">
        <v>0</v>
      </c>
      <c r="H5861" s="128">
        <v>-0.35897435897435898</v>
      </c>
      <c r="I5861" s="128">
        <v>0.532258064516129</v>
      </c>
      <c r="J5861" s="80" t="s">
        <v>211</v>
      </c>
      <c r="K5861" s="80" t="s">
        <v>211</v>
      </c>
      <c r="L5861" s="128">
        <v>0</v>
      </c>
      <c r="M5861" s="81" t="s">
        <v>98</v>
      </c>
    </row>
    <row r="5862" spans="1:13" x14ac:dyDescent="0.25">
      <c r="A5862" s="127" t="s">
        <v>10565</v>
      </c>
      <c r="B5862" s="80" t="s">
        <v>6409</v>
      </c>
      <c r="C5862" s="128">
        <v>1096</v>
      </c>
      <c r="D5862" s="128">
        <v>0</v>
      </c>
      <c r="E5862" s="80">
        <v>406</v>
      </c>
      <c r="F5862" s="128">
        <v>417</v>
      </c>
      <c r="G5862" s="80">
        <v>0</v>
      </c>
      <c r="H5862" s="128">
        <v>0.43689320388349512</v>
      </c>
      <c r="I5862" s="128">
        <v>0.76641729010806325</v>
      </c>
      <c r="J5862" s="80" t="s">
        <v>211</v>
      </c>
      <c r="K5862" s="80" t="s">
        <v>211</v>
      </c>
      <c r="L5862" s="128">
        <v>0</v>
      </c>
      <c r="M5862" s="81" t="s">
        <v>98</v>
      </c>
    </row>
    <row r="5863" spans="1:13" x14ac:dyDescent="0.25">
      <c r="A5863" s="127" t="s">
        <v>10611</v>
      </c>
      <c r="B5863" s="80" t="s">
        <v>5983</v>
      </c>
      <c r="C5863" s="128">
        <v>1037</v>
      </c>
      <c r="D5863" s="128">
        <v>0</v>
      </c>
      <c r="E5863" s="80">
        <v>372</v>
      </c>
      <c r="F5863" s="128">
        <v>417</v>
      </c>
      <c r="G5863" s="80">
        <v>0</v>
      </c>
      <c r="H5863" s="128">
        <v>0.31818181818181818</v>
      </c>
      <c r="I5863" s="128">
        <v>0.74424552429667523</v>
      </c>
      <c r="J5863" s="80" t="s">
        <v>211</v>
      </c>
      <c r="K5863" s="80" t="s">
        <v>211</v>
      </c>
      <c r="L5863" s="128">
        <v>0</v>
      </c>
      <c r="M5863" s="81" t="s">
        <v>98</v>
      </c>
    </row>
    <row r="5864" spans="1:13" x14ac:dyDescent="0.25">
      <c r="A5864" s="127" t="s">
        <v>10581</v>
      </c>
      <c r="B5864" s="80" t="s">
        <v>6419</v>
      </c>
      <c r="C5864" s="128">
        <v>1849</v>
      </c>
      <c r="D5864" s="128">
        <v>0</v>
      </c>
      <c r="E5864" s="80">
        <v>345</v>
      </c>
      <c r="F5864" s="128">
        <v>360</v>
      </c>
      <c r="G5864" s="80">
        <v>0</v>
      </c>
      <c r="H5864" s="128">
        <v>0.48148148148148145</v>
      </c>
      <c r="I5864" s="128">
        <v>0.79854504756575262</v>
      </c>
      <c r="J5864" s="80" t="s">
        <v>211</v>
      </c>
      <c r="K5864" s="80" t="s">
        <v>211</v>
      </c>
      <c r="L5864" s="128">
        <v>0</v>
      </c>
      <c r="M5864" s="81" t="s">
        <v>98</v>
      </c>
    </row>
    <row r="5865" spans="1:13" x14ac:dyDescent="0.25">
      <c r="A5865" s="127" t="s">
        <v>10257</v>
      </c>
      <c r="B5865" s="80" t="s">
        <v>6427</v>
      </c>
      <c r="C5865" s="128">
        <v>1014</v>
      </c>
      <c r="D5865" s="128">
        <v>0</v>
      </c>
      <c r="E5865" s="80">
        <v>349</v>
      </c>
      <c r="F5865" s="128">
        <v>359</v>
      </c>
      <c r="G5865" s="80">
        <v>0</v>
      </c>
      <c r="H5865" s="128">
        <v>0.36249999999999999</v>
      </c>
      <c r="I5865" s="128">
        <v>0.69935245143385749</v>
      </c>
      <c r="J5865" s="80" t="s">
        <v>211</v>
      </c>
      <c r="K5865" s="80" t="s">
        <v>211</v>
      </c>
      <c r="L5865" s="128">
        <v>0</v>
      </c>
      <c r="M5865" s="81" t="s">
        <v>98</v>
      </c>
    </row>
    <row r="5866" spans="1:13" x14ac:dyDescent="0.25">
      <c r="A5866" s="127" t="s">
        <v>10364</v>
      </c>
      <c r="B5866" s="80" t="s">
        <v>391</v>
      </c>
      <c r="C5866" s="128">
        <v>1263</v>
      </c>
      <c r="D5866" s="128">
        <v>0</v>
      </c>
      <c r="E5866" s="80">
        <v>404</v>
      </c>
      <c r="F5866" s="128">
        <v>415</v>
      </c>
      <c r="G5866" s="80">
        <v>0</v>
      </c>
      <c r="H5866" s="128">
        <v>9.6774193548387094E-2</v>
      </c>
      <c r="I5866" s="128">
        <v>0.76099120703437251</v>
      </c>
      <c r="J5866" s="80" t="s">
        <v>211</v>
      </c>
      <c r="K5866" s="80" t="s">
        <v>211</v>
      </c>
      <c r="L5866" s="128">
        <v>0</v>
      </c>
      <c r="M5866" s="81" t="s">
        <v>98</v>
      </c>
    </row>
    <row r="5867" spans="1:13" x14ac:dyDescent="0.25">
      <c r="A5867" s="127" t="s">
        <v>10580</v>
      </c>
      <c r="B5867" s="80" t="s">
        <v>692</v>
      </c>
      <c r="C5867" s="128">
        <v>1027</v>
      </c>
      <c r="D5867" s="128">
        <v>0</v>
      </c>
      <c r="E5867" s="80">
        <v>402</v>
      </c>
      <c r="F5867" s="128">
        <v>415</v>
      </c>
      <c r="G5867" s="80">
        <v>0</v>
      </c>
      <c r="H5867" s="128">
        <v>0.3125</v>
      </c>
      <c r="I5867" s="128">
        <v>0.73070175438596496</v>
      </c>
      <c r="J5867" s="80" t="s">
        <v>211</v>
      </c>
      <c r="K5867" s="80" t="s">
        <v>211</v>
      </c>
      <c r="L5867" s="128">
        <v>0</v>
      </c>
      <c r="M5867" s="81" t="s">
        <v>98</v>
      </c>
    </row>
    <row r="5868" spans="1:13" x14ac:dyDescent="0.25">
      <c r="A5868" s="127" t="s">
        <v>10646</v>
      </c>
      <c r="B5868" s="80" t="s">
        <v>8419</v>
      </c>
      <c r="C5868" s="128">
        <v>1510</v>
      </c>
      <c r="D5868" s="128">
        <v>0</v>
      </c>
      <c r="E5868" s="80">
        <v>373</v>
      </c>
      <c r="F5868" s="128">
        <v>415</v>
      </c>
      <c r="G5868" s="80">
        <v>0</v>
      </c>
      <c r="H5868" s="128">
        <v>0.41428571428571431</v>
      </c>
      <c r="I5868" s="128">
        <v>0.7512653651482285</v>
      </c>
      <c r="J5868" s="80" t="s">
        <v>211</v>
      </c>
      <c r="K5868" s="80" t="s">
        <v>211</v>
      </c>
      <c r="L5868" s="128">
        <v>0</v>
      </c>
      <c r="M5868" s="81" t="s">
        <v>98</v>
      </c>
    </row>
    <row r="5869" spans="1:13" x14ac:dyDescent="0.25">
      <c r="A5869" s="127" t="s">
        <v>10704</v>
      </c>
      <c r="B5869" s="80" t="s">
        <v>755</v>
      </c>
      <c r="C5869" s="128">
        <v>1796</v>
      </c>
      <c r="D5869" s="128">
        <v>0</v>
      </c>
      <c r="E5869" s="80">
        <v>373</v>
      </c>
      <c r="F5869" s="128">
        <v>414</v>
      </c>
      <c r="G5869" s="80">
        <v>0</v>
      </c>
      <c r="H5869" s="128">
        <v>-9.375E-2</v>
      </c>
      <c r="I5869" s="128">
        <v>0.55487465181058493</v>
      </c>
      <c r="J5869" s="80" t="s">
        <v>211</v>
      </c>
      <c r="K5869" s="80" t="s">
        <v>211</v>
      </c>
      <c r="L5869" s="128">
        <v>0</v>
      </c>
      <c r="M5869" s="81" t="s">
        <v>98</v>
      </c>
    </row>
    <row r="5870" spans="1:13" x14ac:dyDescent="0.25">
      <c r="A5870" s="127" t="s">
        <v>10553</v>
      </c>
      <c r="B5870" s="80" t="s">
        <v>6457</v>
      </c>
      <c r="C5870" s="128">
        <v>1241</v>
      </c>
      <c r="D5870" s="128">
        <v>0</v>
      </c>
      <c r="E5870" s="80">
        <v>339</v>
      </c>
      <c r="F5870" s="128">
        <v>350</v>
      </c>
      <c r="G5870" s="80">
        <v>0</v>
      </c>
      <c r="H5870" s="128">
        <v>0.6633663366336634</v>
      </c>
      <c r="I5870" s="128">
        <v>0.79271523178807957</v>
      </c>
      <c r="J5870" s="80" t="s">
        <v>211</v>
      </c>
      <c r="K5870" s="80" t="s">
        <v>211</v>
      </c>
      <c r="L5870" s="128">
        <v>0</v>
      </c>
      <c r="M5870" s="81" t="s">
        <v>98</v>
      </c>
    </row>
    <row r="5871" spans="1:13" x14ac:dyDescent="0.25">
      <c r="A5871" s="127" t="s">
        <v>10502</v>
      </c>
      <c r="B5871" s="80" t="s">
        <v>4177</v>
      </c>
      <c r="C5871" s="128">
        <v>1758</v>
      </c>
      <c r="D5871" s="128">
        <v>0</v>
      </c>
      <c r="E5871" s="80">
        <v>388</v>
      </c>
      <c r="F5871" s="128">
        <v>414</v>
      </c>
      <c r="G5871" s="80">
        <v>0</v>
      </c>
      <c r="H5871" s="128">
        <v>3.1847133757961783E-2</v>
      </c>
      <c r="I5871" s="128">
        <v>0.71959798994974877</v>
      </c>
      <c r="J5871" s="80" t="s">
        <v>211</v>
      </c>
      <c r="K5871" s="80" t="s">
        <v>211</v>
      </c>
      <c r="L5871" s="128">
        <v>0</v>
      </c>
      <c r="M5871" s="81" t="s">
        <v>98</v>
      </c>
    </row>
    <row r="5872" spans="1:13" x14ac:dyDescent="0.25">
      <c r="A5872" s="127" t="s">
        <v>10347</v>
      </c>
      <c r="B5872" s="80" t="s">
        <v>6459</v>
      </c>
      <c r="C5872" s="128">
        <v>1585</v>
      </c>
      <c r="D5872" s="128">
        <v>0</v>
      </c>
      <c r="E5872" s="80">
        <v>323</v>
      </c>
      <c r="F5872" s="128">
        <v>333</v>
      </c>
      <c r="G5872" s="80">
        <v>0</v>
      </c>
      <c r="H5872" s="128">
        <v>0.53333333333333333</v>
      </c>
      <c r="I5872" s="128">
        <v>0.80941176470588239</v>
      </c>
      <c r="J5872" s="80" t="s">
        <v>211</v>
      </c>
      <c r="K5872" s="80" t="s">
        <v>211</v>
      </c>
      <c r="L5872" s="128">
        <v>0</v>
      </c>
      <c r="M5872" s="81" t="s">
        <v>98</v>
      </c>
    </row>
    <row r="5873" spans="1:13" x14ac:dyDescent="0.25">
      <c r="A5873" s="127" t="s">
        <v>10597</v>
      </c>
      <c r="B5873" s="80" t="s">
        <v>6724</v>
      </c>
      <c r="C5873" s="128">
        <v>683</v>
      </c>
      <c r="D5873" s="128">
        <v>0</v>
      </c>
      <c r="E5873" s="80">
        <v>393</v>
      </c>
      <c r="F5873" s="128">
        <v>412</v>
      </c>
      <c r="G5873" s="80">
        <v>0</v>
      </c>
      <c r="H5873" s="128">
        <v>0.22857142857142856</v>
      </c>
      <c r="I5873" s="128">
        <v>0.7564894932014834</v>
      </c>
      <c r="J5873" s="80" t="s">
        <v>211</v>
      </c>
      <c r="K5873" s="80" t="s">
        <v>211</v>
      </c>
      <c r="L5873" s="128">
        <v>0</v>
      </c>
      <c r="M5873" s="81" t="s">
        <v>98</v>
      </c>
    </row>
    <row r="5874" spans="1:13" x14ac:dyDescent="0.25">
      <c r="A5874" s="127" t="s">
        <v>10713</v>
      </c>
      <c r="B5874" s="80" t="s">
        <v>6916</v>
      </c>
      <c r="C5874" s="128">
        <v>1502</v>
      </c>
      <c r="D5874" s="128">
        <v>0</v>
      </c>
      <c r="E5874" s="80">
        <v>386</v>
      </c>
      <c r="F5874" s="128">
        <v>411</v>
      </c>
      <c r="G5874" s="80">
        <v>0</v>
      </c>
      <c r="H5874" s="128">
        <v>0.42574257425742579</v>
      </c>
      <c r="I5874" s="128">
        <v>0.74034869240348689</v>
      </c>
      <c r="J5874" s="80" t="s">
        <v>211</v>
      </c>
      <c r="K5874" s="80" t="s">
        <v>211</v>
      </c>
      <c r="L5874" s="128">
        <v>0</v>
      </c>
      <c r="M5874" s="81" t="s">
        <v>98</v>
      </c>
    </row>
    <row r="5875" spans="1:13" x14ac:dyDescent="0.25">
      <c r="A5875" s="127" t="s">
        <v>10599</v>
      </c>
      <c r="B5875" s="80" t="s">
        <v>6706</v>
      </c>
      <c r="C5875" s="128">
        <v>1538</v>
      </c>
      <c r="D5875" s="128">
        <v>0</v>
      </c>
      <c r="E5875" s="80">
        <v>369</v>
      </c>
      <c r="F5875" s="128">
        <v>389</v>
      </c>
      <c r="G5875" s="80">
        <v>0</v>
      </c>
      <c r="H5875" s="128">
        <v>0.53110047846889952</v>
      </c>
      <c r="I5875" s="128">
        <v>0.7885847408270239</v>
      </c>
      <c r="J5875" s="80" t="s">
        <v>211</v>
      </c>
      <c r="K5875" s="80" t="s">
        <v>211</v>
      </c>
      <c r="L5875" s="128">
        <v>0</v>
      </c>
      <c r="M5875" s="81" t="s">
        <v>98</v>
      </c>
    </row>
    <row r="5876" spans="1:13" x14ac:dyDescent="0.25">
      <c r="A5876" s="127" t="s">
        <v>10645</v>
      </c>
      <c r="B5876" s="80" t="s">
        <v>8469</v>
      </c>
      <c r="C5876" s="128">
        <v>1456</v>
      </c>
      <c r="D5876" s="128">
        <v>0</v>
      </c>
      <c r="E5876" s="80">
        <v>354</v>
      </c>
      <c r="F5876" s="128">
        <v>367</v>
      </c>
      <c r="G5876" s="80">
        <v>0</v>
      </c>
      <c r="H5876" s="128">
        <v>0.55238095238095242</v>
      </c>
      <c r="I5876" s="128">
        <v>0.79388201019664972</v>
      </c>
      <c r="J5876" s="80" t="s">
        <v>211</v>
      </c>
      <c r="K5876" s="80" t="s">
        <v>211</v>
      </c>
      <c r="L5876" s="128">
        <v>0</v>
      </c>
      <c r="M5876" s="81" t="s">
        <v>98</v>
      </c>
    </row>
    <row r="5877" spans="1:13" x14ac:dyDescent="0.25">
      <c r="A5877" s="127" t="s">
        <v>10649</v>
      </c>
      <c r="B5877" s="80" t="s">
        <v>8429</v>
      </c>
      <c r="C5877" s="128">
        <v>885</v>
      </c>
      <c r="D5877" s="128">
        <v>0</v>
      </c>
      <c r="E5877" s="80">
        <v>391</v>
      </c>
      <c r="F5877" s="128">
        <v>411</v>
      </c>
      <c r="G5877" s="80">
        <v>0</v>
      </c>
      <c r="H5877" s="128">
        <v>0.5714285714285714</v>
      </c>
      <c r="I5877" s="128">
        <v>0.75691134413727357</v>
      </c>
      <c r="J5877" s="80" t="s">
        <v>211</v>
      </c>
      <c r="K5877" s="80" t="s">
        <v>211</v>
      </c>
      <c r="L5877" s="128">
        <v>0</v>
      </c>
      <c r="M5877" s="81" t="s">
        <v>98</v>
      </c>
    </row>
    <row r="5878" spans="1:13" x14ac:dyDescent="0.25">
      <c r="A5878" s="127" t="s">
        <v>10629</v>
      </c>
      <c r="B5878" s="80" t="s">
        <v>8404</v>
      </c>
      <c r="C5878" s="128">
        <v>1367</v>
      </c>
      <c r="D5878" s="128">
        <v>0</v>
      </c>
      <c r="E5878" s="80">
        <v>369</v>
      </c>
      <c r="F5878" s="128">
        <v>383</v>
      </c>
      <c r="G5878" s="80">
        <v>0</v>
      </c>
      <c r="H5878" s="128">
        <v>0.61940298507462688</v>
      </c>
      <c r="I5878" s="128">
        <v>0.77001270648030495</v>
      </c>
      <c r="J5878" s="80" t="s">
        <v>211</v>
      </c>
      <c r="K5878" s="80" t="s">
        <v>211</v>
      </c>
      <c r="L5878" s="128">
        <v>0</v>
      </c>
      <c r="M5878" s="81" t="s">
        <v>98</v>
      </c>
    </row>
    <row r="5879" spans="1:13" x14ac:dyDescent="0.25">
      <c r="A5879" s="127" t="s">
        <v>10648</v>
      </c>
      <c r="B5879" s="80" t="s">
        <v>8412</v>
      </c>
      <c r="C5879" s="128">
        <v>1406</v>
      </c>
      <c r="D5879" s="128">
        <v>0</v>
      </c>
      <c r="E5879" s="80">
        <v>338</v>
      </c>
      <c r="F5879" s="128">
        <v>349</v>
      </c>
      <c r="G5879" s="80">
        <v>0</v>
      </c>
      <c r="H5879" s="128">
        <v>0.36263736263736263</v>
      </c>
      <c r="I5879" s="128">
        <v>0.75</v>
      </c>
      <c r="J5879" s="80" t="s">
        <v>211</v>
      </c>
      <c r="K5879" s="80" t="s">
        <v>211</v>
      </c>
      <c r="L5879" s="128">
        <v>0</v>
      </c>
      <c r="M5879" s="81" t="s">
        <v>98</v>
      </c>
    </row>
    <row r="5880" spans="1:13" x14ac:dyDescent="0.25">
      <c r="A5880" s="127" t="s">
        <v>10293</v>
      </c>
      <c r="B5880" s="80" t="s">
        <v>1030</v>
      </c>
      <c r="C5880" s="128">
        <v>1267</v>
      </c>
      <c r="D5880" s="128">
        <v>0</v>
      </c>
      <c r="E5880" s="80">
        <v>383</v>
      </c>
      <c r="F5880" s="128">
        <v>410</v>
      </c>
      <c r="G5880" s="80">
        <v>0</v>
      </c>
      <c r="H5880" s="128">
        <v>0.32989690721649484</v>
      </c>
      <c r="I5880" s="128">
        <v>0.74983232729711602</v>
      </c>
      <c r="J5880" s="80" t="s">
        <v>211</v>
      </c>
      <c r="K5880" s="80" t="s">
        <v>211</v>
      </c>
      <c r="L5880" s="128">
        <v>0</v>
      </c>
      <c r="M5880" s="81" t="s">
        <v>98</v>
      </c>
    </row>
    <row r="5881" spans="1:13" x14ac:dyDescent="0.25">
      <c r="A5881" s="127" t="s">
        <v>11148</v>
      </c>
      <c r="B5881" s="80" t="s">
        <v>11129</v>
      </c>
      <c r="C5881" s="128">
        <v>1185</v>
      </c>
      <c r="D5881" s="128">
        <v>0</v>
      </c>
      <c r="E5881" s="80">
        <v>379</v>
      </c>
      <c r="F5881" s="128">
        <v>410</v>
      </c>
      <c r="G5881" s="80">
        <v>0</v>
      </c>
      <c r="H5881" s="128">
        <v>0.44927536231884058</v>
      </c>
      <c r="I5881" s="128">
        <v>0.71474358974358976</v>
      </c>
      <c r="J5881" s="80" t="s">
        <v>211</v>
      </c>
      <c r="K5881" s="80" t="s">
        <v>211</v>
      </c>
      <c r="L5881" s="128">
        <v>0</v>
      </c>
      <c r="M5881" s="81" t="s">
        <v>98</v>
      </c>
    </row>
    <row r="5882" spans="1:13" x14ac:dyDescent="0.25">
      <c r="A5882" s="127" t="s">
        <v>10658</v>
      </c>
      <c r="B5882" s="80" t="s">
        <v>8486</v>
      </c>
      <c r="C5882" s="128">
        <v>1084</v>
      </c>
      <c r="D5882" s="128">
        <v>0</v>
      </c>
      <c r="E5882" s="80">
        <v>375</v>
      </c>
      <c r="F5882" s="128">
        <v>387</v>
      </c>
      <c r="G5882" s="80">
        <v>0</v>
      </c>
      <c r="H5882" s="128">
        <v>0.54629629629629628</v>
      </c>
      <c r="I5882" s="128">
        <v>0.7695852534562212</v>
      </c>
      <c r="J5882" s="80" t="s">
        <v>211</v>
      </c>
      <c r="K5882" s="80" t="s">
        <v>211</v>
      </c>
      <c r="L5882" s="128">
        <v>0</v>
      </c>
      <c r="M5882" s="81" t="s">
        <v>98</v>
      </c>
    </row>
    <row r="5883" spans="1:13" x14ac:dyDescent="0.25">
      <c r="A5883" s="127" t="s">
        <v>10659</v>
      </c>
      <c r="B5883" s="80" t="s">
        <v>10001</v>
      </c>
      <c r="C5883" s="128">
        <v>1041</v>
      </c>
      <c r="D5883" s="128">
        <v>0</v>
      </c>
      <c r="E5883" s="80">
        <v>370</v>
      </c>
      <c r="F5883" s="128">
        <v>396</v>
      </c>
      <c r="G5883" s="80">
        <v>0</v>
      </c>
      <c r="H5883" s="128">
        <v>-0.10294117647058824</v>
      </c>
      <c r="I5883" s="128">
        <v>0.64566929133858264</v>
      </c>
      <c r="J5883" s="80" t="s">
        <v>211</v>
      </c>
      <c r="K5883" s="80" t="s">
        <v>211</v>
      </c>
      <c r="L5883" s="128">
        <v>0</v>
      </c>
      <c r="M5883" s="81" t="s">
        <v>98</v>
      </c>
    </row>
    <row r="5884" spans="1:13" x14ac:dyDescent="0.25">
      <c r="A5884" s="127" t="s">
        <v>10644</v>
      </c>
      <c r="B5884" s="80" t="s">
        <v>8453</v>
      </c>
      <c r="C5884" s="128">
        <v>1500</v>
      </c>
      <c r="D5884" s="128">
        <v>0</v>
      </c>
      <c r="E5884" s="80">
        <v>366</v>
      </c>
      <c r="F5884" s="128">
        <v>407</v>
      </c>
      <c r="G5884" s="80">
        <v>0</v>
      </c>
      <c r="H5884" s="128">
        <v>0.36274509803921567</v>
      </c>
      <c r="I5884" s="128">
        <v>0.70428280081577155</v>
      </c>
      <c r="J5884" s="80" t="s">
        <v>211</v>
      </c>
      <c r="K5884" s="80" t="s">
        <v>211</v>
      </c>
      <c r="L5884" s="128">
        <v>0</v>
      </c>
      <c r="M5884" s="81" t="s">
        <v>98</v>
      </c>
    </row>
    <row r="5885" spans="1:13" x14ac:dyDescent="0.25">
      <c r="A5885" s="127" t="s">
        <v>10630</v>
      </c>
      <c r="B5885" s="80" t="s">
        <v>9994</v>
      </c>
      <c r="C5885" s="128">
        <v>940</v>
      </c>
      <c r="D5885" s="128">
        <v>0</v>
      </c>
      <c r="E5885" s="80">
        <v>363</v>
      </c>
      <c r="F5885" s="128">
        <v>393</v>
      </c>
      <c r="G5885" s="80">
        <v>0</v>
      </c>
      <c r="H5885" s="128">
        <v>0.39393939393939392</v>
      </c>
      <c r="I5885" s="128">
        <v>0.74523396880415949</v>
      </c>
      <c r="J5885" s="80" t="s">
        <v>211</v>
      </c>
      <c r="K5885" s="80" t="s">
        <v>211</v>
      </c>
      <c r="L5885" s="128">
        <v>0</v>
      </c>
      <c r="M5885" s="81" t="s">
        <v>98</v>
      </c>
    </row>
    <row r="5886" spans="1:13" x14ac:dyDescent="0.25">
      <c r="A5886" s="127" t="s">
        <v>10664</v>
      </c>
      <c r="B5886" s="80" t="s">
        <v>9991</v>
      </c>
      <c r="C5886" s="128">
        <v>1214</v>
      </c>
      <c r="D5886" s="128">
        <v>0</v>
      </c>
      <c r="E5886" s="80">
        <v>359</v>
      </c>
      <c r="F5886" s="128">
        <v>394</v>
      </c>
      <c r="G5886" s="80">
        <v>0</v>
      </c>
      <c r="H5886" s="128">
        <v>0.3928571428571429</v>
      </c>
      <c r="I5886" s="128">
        <v>0.72177419354838723</v>
      </c>
      <c r="J5886" s="80" t="s">
        <v>211</v>
      </c>
      <c r="K5886" s="80" t="s">
        <v>211</v>
      </c>
      <c r="L5886" s="128">
        <v>0</v>
      </c>
      <c r="M5886" s="81" t="s">
        <v>98</v>
      </c>
    </row>
    <row r="5887" spans="1:13" x14ac:dyDescent="0.25">
      <c r="A5887" s="127" t="s">
        <v>10628</v>
      </c>
      <c r="B5887" s="80" t="s">
        <v>9985</v>
      </c>
      <c r="C5887" s="128">
        <v>1294</v>
      </c>
      <c r="D5887" s="128">
        <v>0</v>
      </c>
      <c r="E5887" s="80">
        <v>348</v>
      </c>
      <c r="F5887" s="128">
        <v>384</v>
      </c>
      <c r="G5887" s="80">
        <v>0</v>
      </c>
      <c r="H5887" s="128">
        <v>0</v>
      </c>
      <c r="I5887" s="128">
        <v>0.65338164251207731</v>
      </c>
      <c r="J5887" s="80" t="s">
        <v>211</v>
      </c>
      <c r="K5887" s="80" t="s">
        <v>211</v>
      </c>
      <c r="L5887" s="128">
        <v>0</v>
      </c>
      <c r="M5887" s="81" t="s">
        <v>98</v>
      </c>
    </row>
    <row r="5888" spans="1:13" x14ac:dyDescent="0.25">
      <c r="A5888" s="127" t="s">
        <v>10327</v>
      </c>
      <c r="B5888" s="80" t="s">
        <v>5981</v>
      </c>
      <c r="C5888" s="128">
        <v>1735</v>
      </c>
      <c r="D5888" s="128">
        <v>0</v>
      </c>
      <c r="E5888" s="80">
        <v>361</v>
      </c>
      <c r="F5888" s="128">
        <v>406</v>
      </c>
      <c r="G5888" s="80">
        <v>0</v>
      </c>
      <c r="H5888" s="128">
        <v>0.71134020618556704</v>
      </c>
      <c r="I5888" s="128">
        <v>0.76941176470588235</v>
      </c>
      <c r="J5888" s="80" t="s">
        <v>211</v>
      </c>
      <c r="K5888" s="80" t="s">
        <v>211</v>
      </c>
      <c r="L5888" s="128">
        <v>0</v>
      </c>
      <c r="M5888" s="81" t="s">
        <v>98</v>
      </c>
    </row>
    <row r="5889" spans="1:13" x14ac:dyDescent="0.25">
      <c r="A5889" s="127" t="s">
        <v>10295</v>
      </c>
      <c r="B5889" s="80" t="s">
        <v>697</v>
      </c>
      <c r="C5889" s="128">
        <v>1300</v>
      </c>
      <c r="D5889" s="128">
        <v>0</v>
      </c>
      <c r="E5889" s="80">
        <v>381</v>
      </c>
      <c r="F5889" s="128">
        <v>405</v>
      </c>
      <c r="G5889" s="80">
        <v>0</v>
      </c>
      <c r="H5889" s="128">
        <v>0.55487804878048785</v>
      </c>
      <c r="I5889" s="128">
        <v>0.7913965822038892</v>
      </c>
      <c r="J5889" s="80" t="s">
        <v>211</v>
      </c>
      <c r="K5889" s="80" t="s">
        <v>211</v>
      </c>
      <c r="L5889" s="128">
        <v>0</v>
      </c>
      <c r="M5889" s="81" t="s">
        <v>98</v>
      </c>
    </row>
    <row r="5890" spans="1:13" x14ac:dyDescent="0.25">
      <c r="A5890" s="127" t="s">
        <v>10472</v>
      </c>
      <c r="B5890" s="80" t="s">
        <v>3971</v>
      </c>
      <c r="C5890" s="128">
        <v>1438</v>
      </c>
      <c r="D5890" s="128">
        <v>0</v>
      </c>
      <c r="E5890" s="80">
        <v>380</v>
      </c>
      <c r="F5890" s="128">
        <v>404</v>
      </c>
      <c r="G5890" s="80">
        <v>0</v>
      </c>
      <c r="H5890" s="128">
        <v>0.3546099290780142</v>
      </c>
      <c r="I5890" s="128">
        <v>0.76898532227185701</v>
      </c>
      <c r="J5890" s="80" t="s">
        <v>211</v>
      </c>
      <c r="K5890" s="80" t="s">
        <v>211</v>
      </c>
      <c r="L5890" s="128">
        <v>0</v>
      </c>
      <c r="M5890" s="81" t="s">
        <v>98</v>
      </c>
    </row>
    <row r="5891" spans="1:13" x14ac:dyDescent="0.25">
      <c r="A5891" s="127" t="s">
        <v>10187</v>
      </c>
      <c r="B5891" s="80" t="s">
        <v>3518</v>
      </c>
      <c r="C5891" s="128">
        <v>1751</v>
      </c>
      <c r="D5891" s="128">
        <v>0</v>
      </c>
      <c r="E5891" s="80">
        <v>367</v>
      </c>
      <c r="F5891" s="128">
        <v>404</v>
      </c>
      <c r="G5891" s="80">
        <v>0</v>
      </c>
      <c r="H5891" s="128">
        <v>-0.31578947368421051</v>
      </c>
      <c r="I5891" s="128">
        <v>0.51094890510948909</v>
      </c>
      <c r="J5891" s="80" t="s">
        <v>211</v>
      </c>
      <c r="K5891" s="80" t="s">
        <v>211</v>
      </c>
      <c r="L5891" s="128">
        <v>0</v>
      </c>
      <c r="M5891" s="81" t="s">
        <v>98</v>
      </c>
    </row>
    <row r="5892" spans="1:13" x14ac:dyDescent="0.25">
      <c r="A5892" s="127" t="s">
        <v>11159</v>
      </c>
      <c r="B5892" s="80" t="s">
        <v>11135</v>
      </c>
      <c r="C5892" s="128">
        <v>1102</v>
      </c>
      <c r="D5892" s="128">
        <v>0</v>
      </c>
      <c r="E5892" s="80">
        <v>368</v>
      </c>
      <c r="F5892" s="128">
        <v>398</v>
      </c>
      <c r="G5892" s="80">
        <v>0</v>
      </c>
      <c r="H5892" s="128">
        <v>-0.13461538461538461</v>
      </c>
      <c r="I5892" s="128">
        <v>0.69345794392523363</v>
      </c>
      <c r="J5892" s="80" t="s">
        <v>211</v>
      </c>
      <c r="K5892" s="80" t="s">
        <v>211</v>
      </c>
      <c r="L5892" s="128">
        <v>0</v>
      </c>
      <c r="M5892" s="81" t="s">
        <v>98</v>
      </c>
    </row>
    <row r="5893" spans="1:13" x14ac:dyDescent="0.25">
      <c r="A5893" s="127" t="s">
        <v>11164</v>
      </c>
      <c r="B5893" s="80" t="s">
        <v>11106</v>
      </c>
      <c r="C5893" s="128">
        <v>1016</v>
      </c>
      <c r="D5893" s="128">
        <v>0</v>
      </c>
      <c r="E5893" s="80">
        <v>363</v>
      </c>
      <c r="F5893" s="128">
        <v>404</v>
      </c>
      <c r="G5893" s="80">
        <v>0</v>
      </c>
      <c r="H5893" s="128">
        <v>0</v>
      </c>
      <c r="I5893" s="128">
        <v>0.61041666666666672</v>
      </c>
      <c r="J5893" s="80" t="s">
        <v>211</v>
      </c>
      <c r="K5893" s="80" t="s">
        <v>211</v>
      </c>
      <c r="L5893" s="128">
        <v>0</v>
      </c>
      <c r="M5893" s="81" t="s">
        <v>98</v>
      </c>
    </row>
    <row r="5894" spans="1:13" x14ac:dyDescent="0.25">
      <c r="A5894" s="127" t="s">
        <v>10266</v>
      </c>
      <c r="B5894" s="80" t="s">
        <v>707</v>
      </c>
      <c r="C5894" s="128">
        <v>1178</v>
      </c>
      <c r="D5894" s="128">
        <v>0</v>
      </c>
      <c r="E5894" s="80">
        <v>371</v>
      </c>
      <c r="F5894" s="128">
        <v>403</v>
      </c>
      <c r="G5894" s="80">
        <v>0</v>
      </c>
      <c r="H5894" s="128">
        <v>0.375</v>
      </c>
      <c r="I5894" s="128">
        <v>0.7920133111480866</v>
      </c>
      <c r="J5894" s="80" t="s">
        <v>211</v>
      </c>
      <c r="K5894" s="80" t="s">
        <v>211</v>
      </c>
      <c r="L5894" s="128">
        <v>0</v>
      </c>
      <c r="M5894" s="81" t="s">
        <v>98</v>
      </c>
    </row>
    <row r="5895" spans="1:13" x14ac:dyDescent="0.25">
      <c r="A5895" s="127" t="s">
        <v>11399</v>
      </c>
      <c r="B5895" s="80" t="s">
        <v>11400</v>
      </c>
      <c r="C5895" s="128">
        <v>50</v>
      </c>
      <c r="D5895" s="128">
        <v>0</v>
      </c>
      <c r="E5895" s="80">
        <v>384</v>
      </c>
      <c r="F5895" s="128">
        <v>403</v>
      </c>
      <c r="G5895" s="80">
        <v>0</v>
      </c>
      <c r="H5895" s="128">
        <v>0.77777777777777779</v>
      </c>
      <c r="I5895" s="128">
        <v>0</v>
      </c>
      <c r="J5895" s="80" t="s">
        <v>211</v>
      </c>
      <c r="K5895" s="80" t="s">
        <v>211</v>
      </c>
      <c r="L5895" s="128">
        <v>0</v>
      </c>
      <c r="M5895" s="81" t="s">
        <v>98</v>
      </c>
    </row>
    <row r="5896" spans="1:13" x14ac:dyDescent="0.25">
      <c r="A5896" s="127" t="s">
        <v>10261</v>
      </c>
      <c r="B5896" s="80" t="s">
        <v>383</v>
      </c>
      <c r="C5896" s="128">
        <v>1505</v>
      </c>
      <c r="D5896" s="128">
        <v>0</v>
      </c>
      <c r="E5896" s="80">
        <v>377</v>
      </c>
      <c r="F5896" s="128">
        <v>403</v>
      </c>
      <c r="G5896" s="80">
        <v>0</v>
      </c>
      <c r="H5896" s="128">
        <v>0.2462686567164179</v>
      </c>
      <c r="I5896" s="128">
        <v>0.76327116212338597</v>
      </c>
      <c r="J5896" s="80" t="s">
        <v>211</v>
      </c>
      <c r="K5896" s="80" t="s">
        <v>211</v>
      </c>
      <c r="L5896" s="128">
        <v>0</v>
      </c>
      <c r="M5896" s="81" t="s">
        <v>98</v>
      </c>
    </row>
    <row r="5897" spans="1:13" x14ac:dyDescent="0.25">
      <c r="A5897" s="127" t="s">
        <v>10718</v>
      </c>
      <c r="B5897" s="80" t="s">
        <v>606</v>
      </c>
      <c r="C5897" s="128">
        <v>815</v>
      </c>
      <c r="D5897" s="128">
        <v>0</v>
      </c>
      <c r="E5897" s="80">
        <v>346</v>
      </c>
      <c r="F5897" s="128">
        <v>401</v>
      </c>
      <c r="G5897" s="80">
        <v>0</v>
      </c>
      <c r="H5897" s="128">
        <v>0.33333333333333331</v>
      </c>
      <c r="I5897" s="128">
        <v>0.49176172370088722</v>
      </c>
      <c r="J5897" s="80" t="s">
        <v>211</v>
      </c>
      <c r="K5897" s="80" t="s">
        <v>211</v>
      </c>
      <c r="L5897" s="128">
        <v>0</v>
      </c>
      <c r="M5897" s="81" t="s">
        <v>98</v>
      </c>
    </row>
    <row r="5898" spans="1:13" x14ac:dyDescent="0.25">
      <c r="A5898" s="127" t="s">
        <v>10673</v>
      </c>
      <c r="B5898" s="80" t="s">
        <v>6770</v>
      </c>
      <c r="C5898" s="128">
        <v>1063</v>
      </c>
      <c r="D5898" s="128">
        <v>0</v>
      </c>
      <c r="E5898" s="80">
        <v>362</v>
      </c>
      <c r="F5898" s="128">
        <v>400</v>
      </c>
      <c r="G5898" s="80">
        <v>0</v>
      </c>
      <c r="H5898" s="128">
        <v>0.2</v>
      </c>
      <c r="I5898" s="128">
        <v>0.49519230769230765</v>
      </c>
      <c r="J5898" s="80" t="s">
        <v>211</v>
      </c>
      <c r="K5898" s="80" t="s">
        <v>211</v>
      </c>
      <c r="L5898" s="128">
        <v>0</v>
      </c>
      <c r="M5898" s="81" t="s">
        <v>98</v>
      </c>
    </row>
    <row r="5899" spans="1:13" x14ac:dyDescent="0.25">
      <c r="A5899" s="127" t="s">
        <v>11349</v>
      </c>
      <c r="B5899" s="80" t="s">
        <v>11350</v>
      </c>
      <c r="C5899" s="128">
        <v>36</v>
      </c>
      <c r="D5899" s="128">
        <v>0</v>
      </c>
      <c r="E5899" s="80">
        <v>392</v>
      </c>
      <c r="F5899" s="128">
        <v>400</v>
      </c>
      <c r="G5899" s="80">
        <v>0</v>
      </c>
      <c r="H5899" s="128">
        <v>0.5625</v>
      </c>
      <c r="I5899" s="128">
        <v>0</v>
      </c>
      <c r="J5899" s="80" t="s">
        <v>211</v>
      </c>
      <c r="K5899" s="80" t="s">
        <v>211</v>
      </c>
      <c r="L5899" s="128">
        <v>0</v>
      </c>
      <c r="M5899" s="81" t="s">
        <v>98</v>
      </c>
    </row>
    <row r="5900" spans="1:13" x14ac:dyDescent="0.25">
      <c r="A5900" s="127" t="s">
        <v>11167</v>
      </c>
      <c r="B5900" s="80" t="s">
        <v>11093</v>
      </c>
      <c r="C5900" s="128">
        <v>1456</v>
      </c>
      <c r="D5900" s="128">
        <v>0</v>
      </c>
      <c r="E5900" s="80">
        <v>260</v>
      </c>
      <c r="F5900" s="128">
        <v>292</v>
      </c>
      <c r="G5900" s="80">
        <v>0</v>
      </c>
      <c r="H5900" s="128">
        <v>0.15942028985507245</v>
      </c>
      <c r="I5900" s="128">
        <v>0.63892806770098731</v>
      </c>
      <c r="J5900" s="80" t="s">
        <v>211</v>
      </c>
      <c r="K5900" s="80" t="s">
        <v>211</v>
      </c>
      <c r="L5900" s="128">
        <v>0</v>
      </c>
      <c r="M5900" s="81" t="s">
        <v>98</v>
      </c>
    </row>
    <row r="5901" spans="1:13" x14ac:dyDescent="0.25">
      <c r="A5901" s="127" t="s">
        <v>11311</v>
      </c>
      <c r="B5901" s="80" t="s">
        <v>11312</v>
      </c>
      <c r="C5901" s="128">
        <v>66</v>
      </c>
      <c r="D5901" s="128">
        <v>0</v>
      </c>
      <c r="E5901" s="80">
        <v>270</v>
      </c>
      <c r="F5901" s="128">
        <v>273</v>
      </c>
      <c r="G5901" s="80">
        <v>0</v>
      </c>
      <c r="H5901" s="128">
        <v>-0.92307692307692324</v>
      </c>
      <c r="I5901" s="128">
        <v>0</v>
      </c>
      <c r="J5901" s="80" t="s">
        <v>211</v>
      </c>
      <c r="K5901" s="80" t="s">
        <v>211</v>
      </c>
      <c r="L5901" s="128">
        <v>0</v>
      </c>
      <c r="M5901" s="81" t="s">
        <v>98</v>
      </c>
    </row>
    <row r="5902" spans="1:13" x14ac:dyDescent="0.25">
      <c r="A5902" s="127" t="s">
        <v>11375</v>
      </c>
      <c r="B5902" s="80" t="s">
        <v>11376</v>
      </c>
      <c r="C5902" s="128">
        <v>46</v>
      </c>
      <c r="D5902" s="128">
        <v>0</v>
      </c>
      <c r="E5902" s="80">
        <v>386</v>
      </c>
      <c r="F5902" s="128">
        <v>399</v>
      </c>
      <c r="G5902" s="80">
        <v>0</v>
      </c>
      <c r="H5902" s="128">
        <v>-0.05</v>
      </c>
      <c r="I5902" s="128">
        <v>0</v>
      </c>
      <c r="J5902" s="80" t="s">
        <v>211</v>
      </c>
      <c r="K5902" s="80" t="s">
        <v>211</v>
      </c>
      <c r="L5902" s="128">
        <v>0</v>
      </c>
      <c r="M5902" s="81" t="s">
        <v>98</v>
      </c>
    </row>
    <row r="5903" spans="1:13" x14ac:dyDescent="0.25">
      <c r="A5903" s="127" t="s">
        <v>11313</v>
      </c>
      <c r="B5903" s="80" t="s">
        <v>11314</v>
      </c>
      <c r="C5903" s="128">
        <v>94</v>
      </c>
      <c r="D5903" s="128">
        <v>0</v>
      </c>
      <c r="E5903" s="80">
        <v>175</v>
      </c>
      <c r="F5903" s="128">
        <v>180</v>
      </c>
      <c r="G5903" s="80">
        <v>0</v>
      </c>
      <c r="H5903" s="128">
        <v>-0.13333333333333333</v>
      </c>
      <c r="I5903" s="128">
        <v>0</v>
      </c>
      <c r="J5903" s="80" t="s">
        <v>211</v>
      </c>
      <c r="K5903" s="80" t="s">
        <v>211</v>
      </c>
      <c r="L5903" s="128">
        <v>0</v>
      </c>
      <c r="M5903" s="81" t="s">
        <v>98</v>
      </c>
    </row>
    <row r="5904" spans="1:13" x14ac:dyDescent="0.25">
      <c r="A5904" s="127" t="s">
        <v>10161</v>
      </c>
      <c r="B5904" s="80" t="s">
        <v>413</v>
      </c>
      <c r="C5904" s="128">
        <v>1889</v>
      </c>
      <c r="D5904" s="128">
        <v>0</v>
      </c>
      <c r="E5904" s="80">
        <v>374</v>
      </c>
      <c r="F5904" s="128">
        <v>399</v>
      </c>
      <c r="G5904" s="80">
        <v>0</v>
      </c>
      <c r="H5904" s="128">
        <v>0.33950617283950618</v>
      </c>
      <c r="I5904" s="128">
        <v>0.73985431841831428</v>
      </c>
      <c r="J5904" s="80" t="s">
        <v>211</v>
      </c>
      <c r="K5904" s="80" t="s">
        <v>211</v>
      </c>
      <c r="L5904" s="128">
        <v>0</v>
      </c>
      <c r="M5904" s="81" t="s">
        <v>98</v>
      </c>
    </row>
    <row r="5905" spans="1:13" x14ac:dyDescent="0.25">
      <c r="A5905" s="127" t="s">
        <v>11317</v>
      </c>
      <c r="B5905" s="80" t="s">
        <v>11318</v>
      </c>
      <c r="C5905" s="128">
        <v>74</v>
      </c>
      <c r="D5905" s="128">
        <v>0</v>
      </c>
      <c r="E5905" s="80">
        <v>238</v>
      </c>
      <c r="F5905" s="128">
        <v>243</v>
      </c>
      <c r="G5905" s="80">
        <v>0</v>
      </c>
      <c r="H5905" s="128">
        <v>-0.375</v>
      </c>
      <c r="I5905" s="128">
        <v>0</v>
      </c>
      <c r="J5905" s="80" t="s">
        <v>211</v>
      </c>
      <c r="K5905" s="80" t="s">
        <v>211</v>
      </c>
      <c r="L5905" s="128">
        <v>0</v>
      </c>
      <c r="M5905" s="81" t="s">
        <v>98</v>
      </c>
    </row>
    <row r="5906" spans="1:13" x14ac:dyDescent="0.25">
      <c r="A5906" s="127" t="s">
        <v>11319</v>
      </c>
      <c r="B5906" s="80" t="s">
        <v>11320</v>
      </c>
      <c r="C5906" s="128">
        <v>78</v>
      </c>
      <c r="D5906" s="128">
        <v>0</v>
      </c>
      <c r="E5906" s="80">
        <v>187</v>
      </c>
      <c r="F5906" s="128">
        <v>194</v>
      </c>
      <c r="G5906" s="80">
        <v>0</v>
      </c>
      <c r="H5906" s="128">
        <v>-0.4</v>
      </c>
      <c r="I5906" s="128">
        <v>0</v>
      </c>
      <c r="J5906" s="80" t="s">
        <v>211</v>
      </c>
      <c r="K5906" s="80" t="s">
        <v>211</v>
      </c>
      <c r="L5906" s="128">
        <v>0</v>
      </c>
      <c r="M5906" s="81" t="s">
        <v>98</v>
      </c>
    </row>
    <row r="5907" spans="1:13" x14ac:dyDescent="0.25">
      <c r="A5907" s="127" t="s">
        <v>11321</v>
      </c>
      <c r="B5907" s="80" t="s">
        <v>11322</v>
      </c>
      <c r="C5907" s="128">
        <v>62</v>
      </c>
      <c r="D5907" s="128">
        <v>0</v>
      </c>
      <c r="E5907" s="80">
        <v>278</v>
      </c>
      <c r="F5907" s="128">
        <v>279</v>
      </c>
      <c r="G5907" s="80">
        <v>0</v>
      </c>
      <c r="H5907" s="128">
        <v>-5.8823529411764705E-2</v>
      </c>
      <c r="I5907" s="128">
        <v>0</v>
      </c>
      <c r="J5907" s="80" t="s">
        <v>211</v>
      </c>
      <c r="K5907" s="80" t="s">
        <v>211</v>
      </c>
      <c r="L5907" s="128">
        <v>0</v>
      </c>
      <c r="M5907" s="81" t="s">
        <v>98</v>
      </c>
    </row>
    <row r="5908" spans="1:13" x14ac:dyDescent="0.25">
      <c r="A5908" s="127" t="s">
        <v>11323</v>
      </c>
      <c r="B5908" s="80" t="s">
        <v>11324</v>
      </c>
      <c r="C5908" s="128">
        <v>0</v>
      </c>
      <c r="D5908" s="128">
        <v>0</v>
      </c>
      <c r="E5908" s="80">
        <v>0</v>
      </c>
      <c r="F5908" s="128">
        <v>0</v>
      </c>
      <c r="G5908" s="80">
        <v>0</v>
      </c>
      <c r="H5908" s="128">
        <v>-0.32142857142857145</v>
      </c>
      <c r="I5908" s="128">
        <v>0</v>
      </c>
      <c r="J5908" s="80" t="s">
        <v>211</v>
      </c>
      <c r="K5908" s="80" t="s">
        <v>211</v>
      </c>
      <c r="L5908" s="128">
        <v>0</v>
      </c>
      <c r="M5908" s="81" t="s">
        <v>98</v>
      </c>
    </row>
    <row r="5909" spans="1:13" x14ac:dyDescent="0.25">
      <c r="A5909" s="127" t="s">
        <v>10412</v>
      </c>
      <c r="B5909" s="80" t="s">
        <v>706</v>
      </c>
      <c r="C5909" s="128">
        <v>1236</v>
      </c>
      <c r="D5909" s="128">
        <v>0</v>
      </c>
      <c r="E5909" s="80">
        <v>379</v>
      </c>
      <c r="F5909" s="128">
        <v>397</v>
      </c>
      <c r="G5909" s="80">
        <v>0</v>
      </c>
      <c r="H5909" s="128">
        <v>-7.4468085106382975E-2</v>
      </c>
      <c r="I5909" s="128">
        <v>0.69500924214417747</v>
      </c>
      <c r="J5909" s="80" t="s">
        <v>211</v>
      </c>
      <c r="K5909" s="80" t="s">
        <v>211</v>
      </c>
      <c r="L5909" s="128">
        <v>0</v>
      </c>
      <c r="M5909" s="81" t="s">
        <v>98</v>
      </c>
    </row>
    <row r="5910" spans="1:13" x14ac:dyDescent="0.25">
      <c r="A5910" s="127" t="s">
        <v>11325</v>
      </c>
      <c r="B5910" s="80" t="s">
        <v>11326</v>
      </c>
      <c r="C5910" s="128">
        <v>66</v>
      </c>
      <c r="D5910" s="128">
        <v>0</v>
      </c>
      <c r="E5910" s="80">
        <v>237</v>
      </c>
      <c r="F5910" s="128">
        <v>240</v>
      </c>
      <c r="G5910" s="80">
        <v>0</v>
      </c>
      <c r="H5910" s="128">
        <v>0.23333333333333336</v>
      </c>
      <c r="I5910" s="128">
        <v>0</v>
      </c>
      <c r="J5910" s="80" t="s">
        <v>211</v>
      </c>
      <c r="K5910" s="80" t="s">
        <v>211</v>
      </c>
      <c r="L5910" s="128">
        <v>0</v>
      </c>
      <c r="M5910" s="81" t="s">
        <v>98</v>
      </c>
    </row>
    <row r="5911" spans="1:13" x14ac:dyDescent="0.25">
      <c r="A5911" s="127" t="s">
        <v>11327</v>
      </c>
      <c r="B5911" s="80" t="s">
        <v>11328</v>
      </c>
      <c r="C5911" s="128">
        <v>0</v>
      </c>
      <c r="D5911" s="128">
        <v>0</v>
      </c>
      <c r="E5911" s="80">
        <v>0</v>
      </c>
      <c r="F5911" s="128">
        <v>0</v>
      </c>
      <c r="G5911" s="80">
        <v>0</v>
      </c>
      <c r="H5911" s="128">
        <v>-0.59090909090909094</v>
      </c>
      <c r="I5911" s="128">
        <v>0</v>
      </c>
      <c r="J5911" s="80" t="s">
        <v>211</v>
      </c>
      <c r="K5911" s="80" t="s">
        <v>211</v>
      </c>
      <c r="L5911" s="128">
        <v>0</v>
      </c>
      <c r="M5911" s="81" t="s">
        <v>98</v>
      </c>
    </row>
    <row r="5912" spans="1:13" x14ac:dyDescent="0.25">
      <c r="A5912" s="127" t="s">
        <v>10610</v>
      </c>
      <c r="B5912" s="80" t="s">
        <v>6738</v>
      </c>
      <c r="C5912" s="128">
        <v>1576</v>
      </c>
      <c r="D5912" s="128">
        <v>0</v>
      </c>
      <c r="E5912" s="80">
        <v>360</v>
      </c>
      <c r="F5912" s="128">
        <v>396</v>
      </c>
      <c r="G5912" s="80">
        <v>0</v>
      </c>
      <c r="H5912" s="128">
        <v>0.26956521739130435</v>
      </c>
      <c r="I5912" s="128">
        <v>0.70280898876404496</v>
      </c>
      <c r="J5912" s="80" t="s">
        <v>211</v>
      </c>
      <c r="K5912" s="80" t="s">
        <v>211</v>
      </c>
      <c r="L5912" s="128">
        <v>0</v>
      </c>
      <c r="M5912" s="81" t="s">
        <v>98</v>
      </c>
    </row>
    <row r="5913" spans="1:13" x14ac:dyDescent="0.25">
      <c r="A5913" s="127" t="s">
        <v>10681</v>
      </c>
      <c r="B5913" s="80" t="s">
        <v>8777</v>
      </c>
      <c r="C5913" s="128">
        <v>1264</v>
      </c>
      <c r="D5913" s="128">
        <v>0</v>
      </c>
      <c r="E5913" s="80">
        <v>353</v>
      </c>
      <c r="F5913" s="128">
        <v>395</v>
      </c>
      <c r="G5913" s="80">
        <v>0</v>
      </c>
      <c r="H5913" s="128">
        <v>0.24369747899159663</v>
      </c>
      <c r="I5913" s="128">
        <v>0.74071015689512798</v>
      </c>
      <c r="J5913" s="80" t="s">
        <v>211</v>
      </c>
      <c r="K5913" s="80" t="s">
        <v>211</v>
      </c>
      <c r="L5913" s="128">
        <v>0</v>
      </c>
      <c r="M5913" s="81" t="s">
        <v>98</v>
      </c>
    </row>
    <row r="5914" spans="1:13" x14ac:dyDescent="0.25">
      <c r="A5914" s="127" t="s">
        <v>11333</v>
      </c>
      <c r="B5914" s="80" t="s">
        <v>11334</v>
      </c>
      <c r="C5914" s="128">
        <v>0</v>
      </c>
      <c r="D5914" s="128">
        <v>0</v>
      </c>
      <c r="E5914" s="80">
        <v>0</v>
      </c>
      <c r="F5914" s="128">
        <v>0</v>
      </c>
      <c r="G5914" s="80">
        <v>0</v>
      </c>
      <c r="H5914" s="128">
        <v>-0.5</v>
      </c>
      <c r="I5914" s="128">
        <v>0</v>
      </c>
      <c r="J5914" s="80" t="s">
        <v>211</v>
      </c>
      <c r="K5914" s="80" t="s">
        <v>211</v>
      </c>
      <c r="L5914" s="128">
        <v>0</v>
      </c>
      <c r="M5914" s="81" t="s">
        <v>98</v>
      </c>
    </row>
    <row r="5915" spans="1:13" x14ac:dyDescent="0.25">
      <c r="A5915" s="127" t="s">
        <v>11335</v>
      </c>
      <c r="B5915" s="80" t="s">
        <v>11336</v>
      </c>
      <c r="C5915" s="128">
        <v>57</v>
      </c>
      <c r="D5915" s="128">
        <v>0</v>
      </c>
      <c r="E5915" s="80">
        <v>332</v>
      </c>
      <c r="F5915" s="128">
        <v>341</v>
      </c>
      <c r="G5915" s="80">
        <v>0</v>
      </c>
      <c r="H5915" s="128">
        <v>0</v>
      </c>
      <c r="I5915" s="128">
        <v>0</v>
      </c>
      <c r="J5915" s="80" t="s">
        <v>211</v>
      </c>
      <c r="K5915" s="80" t="s">
        <v>211</v>
      </c>
      <c r="L5915" s="128">
        <v>0</v>
      </c>
      <c r="M5915" s="81" t="s">
        <v>98</v>
      </c>
    </row>
    <row r="5916" spans="1:13" x14ac:dyDescent="0.25">
      <c r="A5916" s="127" t="s">
        <v>11337</v>
      </c>
      <c r="B5916" s="80" t="s">
        <v>11338</v>
      </c>
      <c r="C5916" s="128">
        <v>54</v>
      </c>
      <c r="D5916" s="128">
        <v>0</v>
      </c>
      <c r="E5916" s="80">
        <v>378</v>
      </c>
      <c r="F5916" s="128">
        <v>380</v>
      </c>
      <c r="G5916" s="80">
        <v>0</v>
      </c>
      <c r="H5916" s="128">
        <v>0.5</v>
      </c>
      <c r="I5916" s="128">
        <v>0</v>
      </c>
      <c r="J5916" s="80" t="s">
        <v>211</v>
      </c>
      <c r="K5916" s="80" t="s">
        <v>211</v>
      </c>
      <c r="L5916" s="128">
        <v>0</v>
      </c>
      <c r="M5916" s="81" t="s">
        <v>98</v>
      </c>
    </row>
    <row r="5917" spans="1:13" x14ac:dyDescent="0.25">
      <c r="A5917" s="127" t="s">
        <v>10466</v>
      </c>
      <c r="B5917" s="80" t="s">
        <v>3970</v>
      </c>
      <c r="C5917" s="128">
        <v>1873</v>
      </c>
      <c r="D5917" s="128">
        <v>0</v>
      </c>
      <c r="E5917" s="80">
        <v>373</v>
      </c>
      <c r="F5917" s="128">
        <v>394</v>
      </c>
      <c r="G5917" s="80">
        <v>0</v>
      </c>
      <c r="H5917" s="128">
        <v>0.3828571428571429</v>
      </c>
      <c r="I5917" s="128">
        <v>0.7704654895666132</v>
      </c>
      <c r="J5917" s="80" t="s">
        <v>211</v>
      </c>
      <c r="K5917" s="80" t="s">
        <v>211</v>
      </c>
      <c r="L5917" s="128">
        <v>0</v>
      </c>
      <c r="M5917" s="81" t="s">
        <v>98</v>
      </c>
    </row>
    <row r="5918" spans="1:13" x14ac:dyDescent="0.25">
      <c r="A5918" s="127" t="s">
        <v>11341</v>
      </c>
      <c r="B5918" s="80" t="s">
        <v>11342</v>
      </c>
      <c r="C5918" s="128">
        <v>18</v>
      </c>
      <c r="D5918" s="128">
        <v>0</v>
      </c>
      <c r="E5918" s="80">
        <v>323</v>
      </c>
      <c r="F5918" s="128">
        <v>320</v>
      </c>
      <c r="G5918" s="80">
        <v>0</v>
      </c>
      <c r="H5918" s="128">
        <v>0.83333333333333348</v>
      </c>
      <c r="I5918" s="128">
        <v>0</v>
      </c>
      <c r="J5918" s="80" t="s">
        <v>211</v>
      </c>
      <c r="K5918" s="80" t="s">
        <v>211</v>
      </c>
      <c r="L5918" s="128">
        <v>0</v>
      </c>
      <c r="M5918" s="81" t="s">
        <v>98</v>
      </c>
    </row>
    <row r="5919" spans="1:13" x14ac:dyDescent="0.25">
      <c r="A5919" s="127" t="s">
        <v>11343</v>
      </c>
      <c r="B5919" s="80" t="s">
        <v>11344</v>
      </c>
      <c r="C5919" s="128">
        <v>55</v>
      </c>
      <c r="D5919" s="128">
        <v>0</v>
      </c>
      <c r="E5919" s="80">
        <v>340</v>
      </c>
      <c r="F5919" s="128">
        <v>353</v>
      </c>
      <c r="G5919" s="80">
        <v>0</v>
      </c>
      <c r="H5919" s="128">
        <v>-0.1875</v>
      </c>
      <c r="I5919" s="128">
        <v>0</v>
      </c>
      <c r="J5919" s="80" t="s">
        <v>211</v>
      </c>
      <c r="K5919" s="80" t="s">
        <v>211</v>
      </c>
      <c r="L5919" s="128">
        <v>0</v>
      </c>
      <c r="M5919" s="81" t="s">
        <v>98</v>
      </c>
    </row>
    <row r="5920" spans="1:13" x14ac:dyDescent="0.25">
      <c r="A5920" s="127" t="s">
        <v>10483</v>
      </c>
      <c r="B5920" s="80" t="s">
        <v>737</v>
      </c>
      <c r="C5920" s="128">
        <v>905</v>
      </c>
      <c r="D5920" s="128">
        <v>0</v>
      </c>
      <c r="E5920" s="80">
        <v>380</v>
      </c>
      <c r="F5920" s="128">
        <v>393</v>
      </c>
      <c r="G5920" s="80">
        <v>0</v>
      </c>
      <c r="H5920" s="128">
        <v>0.33333333333333331</v>
      </c>
      <c r="I5920" s="128">
        <v>0.73276904474002413</v>
      </c>
      <c r="J5920" s="80" t="s">
        <v>211</v>
      </c>
      <c r="K5920" s="80" t="s">
        <v>211</v>
      </c>
      <c r="L5920" s="128">
        <v>0</v>
      </c>
      <c r="M5920" s="81" t="s">
        <v>98</v>
      </c>
    </row>
    <row r="5921" spans="1:13" x14ac:dyDescent="0.25">
      <c r="A5921" s="127" t="s">
        <v>10612</v>
      </c>
      <c r="B5921" s="80" t="s">
        <v>3184</v>
      </c>
      <c r="C5921" s="128">
        <v>1101</v>
      </c>
      <c r="D5921" s="128">
        <v>0</v>
      </c>
      <c r="E5921" s="80">
        <v>372</v>
      </c>
      <c r="F5921" s="128">
        <v>391</v>
      </c>
      <c r="G5921" s="80">
        <v>0</v>
      </c>
      <c r="H5921" s="128">
        <v>0.28999999999999998</v>
      </c>
      <c r="I5921" s="128">
        <v>0.72113289760348587</v>
      </c>
      <c r="J5921" s="80" t="s">
        <v>211</v>
      </c>
      <c r="K5921" s="80" t="s">
        <v>211</v>
      </c>
      <c r="L5921" s="128">
        <v>0</v>
      </c>
      <c r="M5921" s="81" t="s">
        <v>98</v>
      </c>
    </row>
    <row r="5922" spans="1:13" x14ac:dyDescent="0.25">
      <c r="A5922" s="127" t="s">
        <v>10496</v>
      </c>
      <c r="B5922" s="80" t="s">
        <v>5202</v>
      </c>
      <c r="C5922" s="128">
        <v>1208</v>
      </c>
      <c r="D5922" s="128">
        <v>0</v>
      </c>
      <c r="E5922" s="80">
        <v>373</v>
      </c>
      <c r="F5922" s="128">
        <v>391</v>
      </c>
      <c r="G5922" s="80">
        <v>0</v>
      </c>
      <c r="H5922" s="128">
        <v>0.69512195121951215</v>
      </c>
      <c r="I5922" s="128">
        <v>0.78138222849083216</v>
      </c>
      <c r="J5922" s="80" t="s">
        <v>211</v>
      </c>
      <c r="K5922" s="80" t="s">
        <v>211</v>
      </c>
      <c r="L5922" s="128">
        <v>0</v>
      </c>
      <c r="M5922" s="81" t="s">
        <v>98</v>
      </c>
    </row>
    <row r="5923" spans="1:13" x14ac:dyDescent="0.25">
      <c r="A5923" s="127" t="s">
        <v>11361</v>
      </c>
      <c r="B5923" s="80" t="s">
        <v>11362</v>
      </c>
      <c r="C5923" s="128">
        <v>37</v>
      </c>
      <c r="D5923" s="128">
        <v>0</v>
      </c>
      <c r="E5923" s="80">
        <v>366</v>
      </c>
      <c r="F5923" s="128">
        <v>370</v>
      </c>
      <c r="G5923" s="80">
        <v>0</v>
      </c>
      <c r="H5923" s="128">
        <v>-0.2</v>
      </c>
      <c r="I5923" s="128">
        <v>0</v>
      </c>
      <c r="J5923" s="80" t="s">
        <v>211</v>
      </c>
      <c r="K5923" s="80" t="s">
        <v>211</v>
      </c>
      <c r="L5923" s="128">
        <v>0</v>
      </c>
      <c r="M5923" s="81" t="s">
        <v>98</v>
      </c>
    </row>
    <row r="5924" spans="1:13" x14ac:dyDescent="0.25">
      <c r="A5924" s="127" t="s">
        <v>10232</v>
      </c>
      <c r="B5924" s="80" t="s">
        <v>5197</v>
      </c>
      <c r="C5924" s="128">
        <v>1230</v>
      </c>
      <c r="D5924" s="128">
        <v>0</v>
      </c>
      <c r="E5924" s="80">
        <v>344</v>
      </c>
      <c r="F5924" s="128">
        <v>390</v>
      </c>
      <c r="G5924" s="80">
        <v>0</v>
      </c>
      <c r="H5924" s="128">
        <v>0.38823529411764707</v>
      </c>
      <c r="I5924" s="128">
        <v>0.77403846153846156</v>
      </c>
      <c r="J5924" s="80" t="s">
        <v>211</v>
      </c>
      <c r="K5924" s="80" t="s">
        <v>211</v>
      </c>
      <c r="L5924" s="128">
        <v>0</v>
      </c>
      <c r="M5924" s="81" t="s">
        <v>98</v>
      </c>
    </row>
    <row r="5925" spans="1:13" x14ac:dyDescent="0.25">
      <c r="A5925" s="127" t="s">
        <v>11826</v>
      </c>
      <c r="B5925" s="80" t="s">
        <v>11574</v>
      </c>
      <c r="C5925" s="128">
        <v>0</v>
      </c>
      <c r="D5925" s="128">
        <v>0</v>
      </c>
      <c r="E5925" s="80">
        <v>0</v>
      </c>
      <c r="F5925" s="128">
        <v>0</v>
      </c>
      <c r="G5925" s="80">
        <v>0</v>
      </c>
      <c r="H5925" s="128">
        <v>0</v>
      </c>
      <c r="I5925" s="128">
        <v>0</v>
      </c>
      <c r="J5925" s="80" t="s">
        <v>211</v>
      </c>
      <c r="K5925" s="80" t="s">
        <v>211</v>
      </c>
      <c r="L5925" s="128">
        <v>0</v>
      </c>
      <c r="M5925" s="81" t="s">
        <v>98</v>
      </c>
    </row>
    <row r="5926" spans="1:13" x14ac:dyDescent="0.25">
      <c r="A5926" s="127" t="s">
        <v>10699</v>
      </c>
      <c r="B5926" s="80" t="s">
        <v>416</v>
      </c>
      <c r="C5926" s="128">
        <v>1452</v>
      </c>
      <c r="D5926" s="128">
        <v>0</v>
      </c>
      <c r="E5926" s="80">
        <v>346</v>
      </c>
      <c r="F5926" s="128">
        <v>389</v>
      </c>
      <c r="G5926" s="80">
        <v>0</v>
      </c>
      <c r="H5926" s="128">
        <v>-0.125</v>
      </c>
      <c r="I5926" s="128">
        <v>0.60013764624913968</v>
      </c>
      <c r="J5926" s="80" t="s">
        <v>211</v>
      </c>
      <c r="K5926" s="80" t="s">
        <v>211</v>
      </c>
      <c r="L5926" s="128">
        <v>0</v>
      </c>
      <c r="M5926" s="81" t="s">
        <v>98</v>
      </c>
    </row>
    <row r="5927" spans="1:13" x14ac:dyDescent="0.25">
      <c r="A5927" s="127" t="s">
        <v>11363</v>
      </c>
      <c r="B5927" s="80" t="s">
        <v>11364</v>
      </c>
      <c r="C5927" s="128">
        <v>61</v>
      </c>
      <c r="D5927" s="128">
        <v>0</v>
      </c>
      <c r="E5927" s="80">
        <v>219</v>
      </c>
      <c r="F5927" s="128">
        <v>224</v>
      </c>
      <c r="G5927" s="80">
        <v>0</v>
      </c>
      <c r="H5927" s="128">
        <v>-5.2631578947368418E-2</v>
      </c>
      <c r="I5927" s="128">
        <v>0</v>
      </c>
      <c r="J5927" s="80" t="s">
        <v>211</v>
      </c>
      <c r="K5927" s="80" t="s">
        <v>211</v>
      </c>
      <c r="L5927" s="128">
        <v>0</v>
      </c>
      <c r="M5927" s="81" t="s">
        <v>98</v>
      </c>
    </row>
    <row r="5928" spans="1:13" x14ac:dyDescent="0.25">
      <c r="A5928" s="127" t="s">
        <v>10715</v>
      </c>
      <c r="B5928" s="80" t="s">
        <v>1009</v>
      </c>
      <c r="C5928" s="128">
        <v>977</v>
      </c>
      <c r="D5928" s="128">
        <v>0</v>
      </c>
      <c r="E5928" s="80">
        <v>348</v>
      </c>
      <c r="F5928" s="128">
        <v>389</v>
      </c>
      <c r="G5928" s="80">
        <v>0</v>
      </c>
      <c r="H5928" s="128">
        <v>-0.16666666666666666</v>
      </c>
      <c r="I5928" s="128">
        <v>0.42738589211618255</v>
      </c>
      <c r="J5928" s="80" t="s">
        <v>211</v>
      </c>
      <c r="K5928" s="80" t="s">
        <v>211</v>
      </c>
      <c r="L5928" s="128">
        <v>0</v>
      </c>
      <c r="M5928" s="81" t="s">
        <v>98</v>
      </c>
    </row>
    <row r="5929" spans="1:13" x14ac:dyDescent="0.25">
      <c r="A5929" s="127" t="s">
        <v>11365</v>
      </c>
      <c r="B5929" s="80" t="s">
        <v>11366</v>
      </c>
      <c r="C5929" s="128">
        <v>90</v>
      </c>
      <c r="D5929" s="128">
        <v>0</v>
      </c>
      <c r="E5929" s="80">
        <v>165</v>
      </c>
      <c r="F5929" s="128">
        <v>168</v>
      </c>
      <c r="G5929" s="80">
        <v>0</v>
      </c>
      <c r="H5929" s="128">
        <v>-0.16666666666666666</v>
      </c>
      <c r="I5929" s="128">
        <v>0</v>
      </c>
      <c r="J5929" s="80" t="s">
        <v>211</v>
      </c>
      <c r="K5929" s="80" t="s">
        <v>211</v>
      </c>
      <c r="L5929" s="128">
        <v>0</v>
      </c>
      <c r="M5929" s="81" t="s">
        <v>98</v>
      </c>
    </row>
    <row r="5930" spans="1:13" x14ac:dyDescent="0.25">
      <c r="A5930" s="127" t="s">
        <v>11367</v>
      </c>
      <c r="B5930" s="80" t="s">
        <v>11368</v>
      </c>
      <c r="C5930" s="128">
        <v>84</v>
      </c>
      <c r="D5930" s="128">
        <v>0</v>
      </c>
      <c r="E5930" s="80">
        <v>151</v>
      </c>
      <c r="F5930" s="128">
        <v>154</v>
      </c>
      <c r="G5930" s="80">
        <v>0</v>
      </c>
      <c r="H5930" s="128">
        <v>0.2</v>
      </c>
      <c r="I5930" s="128">
        <v>0</v>
      </c>
      <c r="J5930" s="80" t="s">
        <v>211</v>
      </c>
      <c r="K5930" s="80" t="s">
        <v>211</v>
      </c>
      <c r="L5930" s="128">
        <v>0</v>
      </c>
      <c r="M5930" s="81" t="s">
        <v>98</v>
      </c>
    </row>
    <row r="5931" spans="1:13" x14ac:dyDescent="0.25">
      <c r="A5931" s="127" t="s">
        <v>11369</v>
      </c>
      <c r="B5931" s="80" t="s">
        <v>11370</v>
      </c>
      <c r="C5931" s="128">
        <v>63</v>
      </c>
      <c r="D5931" s="128">
        <v>0</v>
      </c>
      <c r="E5931" s="80">
        <v>232</v>
      </c>
      <c r="F5931" s="128">
        <v>240</v>
      </c>
      <c r="G5931" s="80">
        <v>0</v>
      </c>
      <c r="H5931" s="128">
        <v>7.6923076923076927E-2</v>
      </c>
      <c r="I5931" s="128">
        <v>0</v>
      </c>
      <c r="J5931" s="80" t="s">
        <v>211</v>
      </c>
      <c r="K5931" s="80" t="s">
        <v>211</v>
      </c>
      <c r="L5931" s="128">
        <v>0</v>
      </c>
      <c r="M5931" s="81" t="s">
        <v>98</v>
      </c>
    </row>
    <row r="5932" spans="1:13" x14ac:dyDescent="0.25">
      <c r="A5932" s="127" t="s">
        <v>11371</v>
      </c>
      <c r="B5932" s="80" t="s">
        <v>11372</v>
      </c>
      <c r="C5932" s="128">
        <v>55</v>
      </c>
      <c r="D5932" s="128">
        <v>0</v>
      </c>
      <c r="E5932" s="80">
        <v>256</v>
      </c>
      <c r="F5932" s="128">
        <v>262</v>
      </c>
      <c r="G5932" s="80">
        <v>0</v>
      </c>
      <c r="H5932" s="128">
        <v>-7.6923076923076927E-2</v>
      </c>
      <c r="I5932" s="128">
        <v>0</v>
      </c>
      <c r="J5932" s="80" t="s">
        <v>211</v>
      </c>
      <c r="K5932" s="80" t="s">
        <v>211</v>
      </c>
      <c r="L5932" s="128">
        <v>0</v>
      </c>
      <c r="M5932" s="81" t="s">
        <v>98</v>
      </c>
    </row>
    <row r="5933" spans="1:13" x14ac:dyDescent="0.25">
      <c r="A5933" s="127" t="s">
        <v>11177</v>
      </c>
      <c r="B5933" s="80" t="s">
        <v>725</v>
      </c>
      <c r="C5933" s="128">
        <v>0</v>
      </c>
      <c r="D5933" s="128">
        <v>0</v>
      </c>
      <c r="E5933" s="80">
        <v>0</v>
      </c>
      <c r="F5933" s="128">
        <v>0</v>
      </c>
      <c r="G5933" s="80">
        <v>0</v>
      </c>
      <c r="H5933" s="128">
        <v>0</v>
      </c>
      <c r="I5933" s="128">
        <v>0.8</v>
      </c>
      <c r="J5933" s="80" t="s">
        <v>211</v>
      </c>
      <c r="K5933" s="80" t="s">
        <v>211</v>
      </c>
      <c r="L5933" s="128">
        <v>0</v>
      </c>
      <c r="M5933" s="81" t="s">
        <v>98</v>
      </c>
    </row>
    <row r="5934" spans="1:13" x14ac:dyDescent="0.25">
      <c r="A5934" s="127" t="s">
        <v>10668</v>
      </c>
      <c r="B5934" s="80" t="s">
        <v>681</v>
      </c>
      <c r="C5934" s="128">
        <v>0</v>
      </c>
      <c r="D5934" s="128">
        <v>0</v>
      </c>
      <c r="E5934" s="80">
        <v>0</v>
      </c>
      <c r="F5934" s="128">
        <v>0</v>
      </c>
      <c r="G5934" s="80">
        <v>0</v>
      </c>
      <c r="H5934" s="128">
        <v>0</v>
      </c>
      <c r="I5934" s="128">
        <v>0</v>
      </c>
      <c r="J5934" s="80" t="s">
        <v>211</v>
      </c>
      <c r="K5934" s="80" t="s">
        <v>211</v>
      </c>
      <c r="L5934" s="128">
        <v>0</v>
      </c>
      <c r="M5934" s="81" t="s">
        <v>98</v>
      </c>
    </row>
    <row r="5935" spans="1:13" x14ac:dyDescent="0.25">
      <c r="A5935" s="127" t="s">
        <v>11155</v>
      </c>
      <c r="B5935" s="80" t="s">
        <v>686</v>
      </c>
      <c r="C5935" s="128">
        <v>0</v>
      </c>
      <c r="D5935" s="128">
        <v>0</v>
      </c>
      <c r="E5935" s="80">
        <v>0</v>
      </c>
      <c r="F5935" s="128">
        <v>0</v>
      </c>
      <c r="G5935" s="80">
        <v>0</v>
      </c>
      <c r="H5935" s="128">
        <v>0</v>
      </c>
      <c r="I5935" s="128">
        <v>1</v>
      </c>
      <c r="J5935" s="80" t="s">
        <v>211</v>
      </c>
      <c r="K5935" s="80" t="s">
        <v>211</v>
      </c>
      <c r="L5935" s="128">
        <v>0</v>
      </c>
      <c r="M5935" s="81" t="s">
        <v>98</v>
      </c>
    </row>
    <row r="5936" spans="1:13" x14ac:dyDescent="0.25">
      <c r="A5936" s="127" t="s">
        <v>11168</v>
      </c>
      <c r="B5936" s="80" t="s">
        <v>688</v>
      </c>
      <c r="C5936" s="128">
        <v>0</v>
      </c>
      <c r="D5936" s="128">
        <v>0</v>
      </c>
      <c r="E5936" s="80">
        <v>0</v>
      </c>
      <c r="F5936" s="128">
        <v>0</v>
      </c>
      <c r="G5936" s="80">
        <v>0</v>
      </c>
      <c r="H5936" s="128">
        <v>0</v>
      </c>
      <c r="I5936" s="128">
        <v>1</v>
      </c>
      <c r="J5936" s="80" t="s">
        <v>211</v>
      </c>
      <c r="K5936" s="80" t="s">
        <v>211</v>
      </c>
      <c r="L5936" s="128">
        <v>0</v>
      </c>
      <c r="M5936" s="81" t="s">
        <v>98</v>
      </c>
    </row>
    <row r="5937" spans="1:13" x14ac:dyDescent="0.25">
      <c r="A5937" s="127" t="s">
        <v>10725</v>
      </c>
      <c r="B5937" s="80" t="s">
        <v>3266</v>
      </c>
      <c r="C5937" s="128">
        <v>640</v>
      </c>
      <c r="D5937" s="128">
        <v>0</v>
      </c>
      <c r="E5937" s="80">
        <v>369</v>
      </c>
      <c r="F5937" s="128">
        <v>386</v>
      </c>
      <c r="G5937" s="80">
        <v>0</v>
      </c>
      <c r="H5937" s="128">
        <v>0.14516129032258066</v>
      </c>
      <c r="I5937" s="128">
        <v>0.77441077441077444</v>
      </c>
      <c r="J5937" s="80" t="s">
        <v>211</v>
      </c>
      <c r="K5937" s="80" t="s">
        <v>211</v>
      </c>
      <c r="L5937" s="128">
        <v>0</v>
      </c>
      <c r="M5937" s="81" t="s">
        <v>98</v>
      </c>
    </row>
    <row r="5938" spans="1:13" x14ac:dyDescent="0.25">
      <c r="A5938" s="127" t="s">
        <v>10342</v>
      </c>
      <c r="B5938" s="80" t="s">
        <v>3137</v>
      </c>
      <c r="C5938" s="128">
        <v>1193</v>
      </c>
      <c r="D5938" s="128">
        <v>0</v>
      </c>
      <c r="E5938" s="80">
        <v>360</v>
      </c>
      <c r="F5938" s="128">
        <v>385</v>
      </c>
      <c r="G5938" s="80">
        <v>0</v>
      </c>
      <c r="H5938" s="128">
        <v>0.12096774193548387</v>
      </c>
      <c r="I5938" s="128">
        <v>0.7180373185901866</v>
      </c>
      <c r="J5938" s="80" t="s">
        <v>211</v>
      </c>
      <c r="K5938" s="80" t="s">
        <v>211</v>
      </c>
      <c r="L5938" s="128">
        <v>0</v>
      </c>
      <c r="M5938" s="81" t="s">
        <v>98</v>
      </c>
    </row>
    <row r="5939" spans="1:13" x14ac:dyDescent="0.25">
      <c r="A5939" s="127" t="s">
        <v>10677</v>
      </c>
      <c r="B5939" s="80" t="s">
        <v>667</v>
      </c>
      <c r="C5939" s="128">
        <v>0</v>
      </c>
      <c r="D5939" s="128">
        <v>0</v>
      </c>
      <c r="E5939" s="80">
        <v>0</v>
      </c>
      <c r="F5939" s="128">
        <v>0</v>
      </c>
      <c r="G5939" s="80">
        <v>0</v>
      </c>
      <c r="H5939" s="128">
        <v>0.375</v>
      </c>
      <c r="I5939" s="128">
        <v>0.66190476190476188</v>
      </c>
      <c r="J5939" s="80" t="s">
        <v>211</v>
      </c>
      <c r="K5939" s="80" t="s">
        <v>211</v>
      </c>
      <c r="L5939" s="128">
        <v>0</v>
      </c>
      <c r="M5939" s="81" t="s">
        <v>98</v>
      </c>
    </row>
    <row r="5940" spans="1:13" x14ac:dyDescent="0.25">
      <c r="A5940" s="127" t="s">
        <v>10615</v>
      </c>
      <c r="B5940" s="80" t="s">
        <v>673</v>
      </c>
      <c r="C5940" s="128">
        <v>0</v>
      </c>
      <c r="D5940" s="128">
        <v>0</v>
      </c>
      <c r="E5940" s="80">
        <v>0</v>
      </c>
      <c r="F5940" s="128">
        <v>0</v>
      </c>
      <c r="G5940" s="80">
        <v>0</v>
      </c>
      <c r="H5940" s="128">
        <v>1</v>
      </c>
      <c r="I5940" s="128">
        <v>0.61111111111111116</v>
      </c>
      <c r="J5940" s="80" t="s">
        <v>211</v>
      </c>
      <c r="K5940" s="80" t="s">
        <v>211</v>
      </c>
      <c r="L5940" s="128">
        <v>0</v>
      </c>
      <c r="M5940" s="81" t="s">
        <v>98</v>
      </c>
    </row>
    <row r="5941" spans="1:13" x14ac:dyDescent="0.25">
      <c r="A5941" s="127" t="s">
        <v>10320</v>
      </c>
      <c r="B5941" s="80" t="s">
        <v>1013</v>
      </c>
      <c r="C5941" s="128">
        <v>819</v>
      </c>
      <c r="D5941" s="128">
        <v>0</v>
      </c>
      <c r="E5941" s="80">
        <v>366</v>
      </c>
      <c r="F5941" s="128">
        <v>384</v>
      </c>
      <c r="G5941" s="80">
        <v>0</v>
      </c>
      <c r="H5941" s="128">
        <v>0.35384615384615387</v>
      </c>
      <c r="I5941" s="128">
        <v>0.80335195530726256</v>
      </c>
      <c r="J5941" s="80" t="s">
        <v>211</v>
      </c>
      <c r="K5941" s="80" t="s">
        <v>211</v>
      </c>
      <c r="L5941" s="128">
        <v>0</v>
      </c>
      <c r="M5941" s="81" t="s">
        <v>98</v>
      </c>
    </row>
    <row r="5942" spans="1:13" x14ac:dyDescent="0.25">
      <c r="A5942" s="127" t="s">
        <v>10330</v>
      </c>
      <c r="B5942" s="80" t="s">
        <v>6099</v>
      </c>
      <c r="C5942" s="128">
        <v>1147</v>
      </c>
      <c r="D5942" s="128">
        <v>0</v>
      </c>
      <c r="E5942" s="80">
        <v>339</v>
      </c>
      <c r="F5942" s="128">
        <v>384</v>
      </c>
      <c r="G5942" s="80">
        <v>0</v>
      </c>
      <c r="H5942" s="128">
        <v>0.58163265306122447</v>
      </c>
      <c r="I5942" s="128">
        <v>0.77339055793991429</v>
      </c>
      <c r="J5942" s="80" t="s">
        <v>211</v>
      </c>
      <c r="K5942" s="80" t="s">
        <v>211</v>
      </c>
      <c r="L5942" s="128">
        <v>0</v>
      </c>
      <c r="M5942" s="81" t="s">
        <v>98</v>
      </c>
    </row>
    <row r="5943" spans="1:13" x14ac:dyDescent="0.25">
      <c r="A5943" s="127" t="s">
        <v>10643</v>
      </c>
      <c r="B5943" s="80" t="s">
        <v>738</v>
      </c>
      <c r="C5943" s="128">
        <v>1901</v>
      </c>
      <c r="D5943" s="128">
        <v>0</v>
      </c>
      <c r="E5943" s="80">
        <v>344</v>
      </c>
      <c r="F5943" s="128">
        <v>382</v>
      </c>
      <c r="G5943" s="80">
        <v>0</v>
      </c>
      <c r="H5943" s="128">
        <v>0.31818181818181818</v>
      </c>
      <c r="I5943" s="128">
        <v>0.58324265505984763</v>
      </c>
      <c r="J5943" s="80" t="s">
        <v>211</v>
      </c>
      <c r="K5943" s="80" t="s">
        <v>211</v>
      </c>
      <c r="L5943" s="128">
        <v>0</v>
      </c>
      <c r="M5943" s="81" t="s">
        <v>98</v>
      </c>
    </row>
    <row r="5944" spans="1:13" x14ac:dyDescent="0.25">
      <c r="A5944" s="127" t="s">
        <v>10557</v>
      </c>
      <c r="B5944" s="80" t="s">
        <v>3182</v>
      </c>
      <c r="C5944" s="128">
        <v>975</v>
      </c>
      <c r="D5944" s="128">
        <v>0</v>
      </c>
      <c r="E5944" s="80">
        <v>366</v>
      </c>
      <c r="F5944" s="128">
        <v>381</v>
      </c>
      <c r="G5944" s="80">
        <v>0</v>
      </c>
      <c r="H5944" s="128">
        <v>0.46753246753246752</v>
      </c>
      <c r="I5944" s="128">
        <v>0.79790940766550533</v>
      </c>
      <c r="J5944" s="80" t="s">
        <v>211</v>
      </c>
      <c r="K5944" s="80" t="s">
        <v>211</v>
      </c>
      <c r="L5944" s="128">
        <v>0</v>
      </c>
      <c r="M5944" s="81" t="s">
        <v>98</v>
      </c>
    </row>
    <row r="5945" spans="1:13" x14ac:dyDescent="0.25">
      <c r="A5945" s="127" t="s">
        <v>10732</v>
      </c>
      <c r="B5945" s="80" t="s">
        <v>4164</v>
      </c>
      <c r="C5945" s="128">
        <v>1111</v>
      </c>
      <c r="D5945" s="128">
        <v>0</v>
      </c>
      <c r="E5945" s="80">
        <v>356</v>
      </c>
      <c r="F5945" s="128">
        <v>380</v>
      </c>
      <c r="G5945" s="80">
        <v>0</v>
      </c>
      <c r="H5945" s="128">
        <v>0.3</v>
      </c>
      <c r="I5945" s="128">
        <v>0.72867298578199036</v>
      </c>
      <c r="J5945" s="80" t="s">
        <v>211</v>
      </c>
      <c r="K5945" s="80" t="s">
        <v>211</v>
      </c>
      <c r="L5945" s="128">
        <v>0</v>
      </c>
      <c r="M5945" s="81" t="s">
        <v>98</v>
      </c>
    </row>
    <row r="5946" spans="1:13" x14ac:dyDescent="0.25">
      <c r="A5946" s="127" t="s">
        <v>10345</v>
      </c>
      <c r="B5946" s="80" t="s">
        <v>3135</v>
      </c>
      <c r="C5946" s="128">
        <v>1449</v>
      </c>
      <c r="D5946" s="128">
        <v>0</v>
      </c>
      <c r="E5946" s="80">
        <v>353</v>
      </c>
      <c r="F5946" s="128">
        <v>379</v>
      </c>
      <c r="G5946" s="80">
        <v>0</v>
      </c>
      <c r="H5946" s="128">
        <v>0.19130434782608696</v>
      </c>
      <c r="I5946" s="128">
        <v>0.74797687861271678</v>
      </c>
      <c r="J5946" s="80" t="s">
        <v>211</v>
      </c>
      <c r="K5946" s="80" t="s">
        <v>211</v>
      </c>
      <c r="L5946" s="128">
        <v>0</v>
      </c>
      <c r="M5946" s="81" t="s">
        <v>98</v>
      </c>
    </row>
    <row r="5947" spans="1:13" x14ac:dyDescent="0.25">
      <c r="A5947" s="127" t="s">
        <v>11180</v>
      </c>
      <c r="B5947" s="80" t="s">
        <v>11181</v>
      </c>
      <c r="C5947" s="128">
        <v>652</v>
      </c>
      <c r="D5947" s="128">
        <v>0</v>
      </c>
      <c r="E5947" s="80">
        <v>369</v>
      </c>
      <c r="F5947" s="128">
        <v>378</v>
      </c>
      <c r="G5947" s="80">
        <v>0</v>
      </c>
      <c r="H5947" s="128">
        <v>-0.19047619047619049</v>
      </c>
      <c r="I5947" s="128">
        <v>0.59836065573770492</v>
      </c>
      <c r="J5947" s="80" t="s">
        <v>211</v>
      </c>
      <c r="K5947" s="80" t="s">
        <v>211</v>
      </c>
      <c r="L5947" s="128">
        <v>0</v>
      </c>
      <c r="M5947" s="81" t="s">
        <v>98</v>
      </c>
    </row>
    <row r="5948" spans="1:13" x14ac:dyDescent="0.25">
      <c r="A5948" s="127" t="s">
        <v>10656</v>
      </c>
      <c r="B5948" s="80" t="s">
        <v>4144</v>
      </c>
      <c r="C5948" s="128">
        <v>1003</v>
      </c>
      <c r="D5948" s="128">
        <v>0</v>
      </c>
      <c r="E5948" s="80">
        <v>326</v>
      </c>
      <c r="F5948" s="128">
        <v>377</v>
      </c>
      <c r="G5948" s="80">
        <v>0</v>
      </c>
      <c r="H5948" s="128">
        <v>-0.26666666666666666</v>
      </c>
      <c r="I5948" s="128">
        <v>0.5</v>
      </c>
      <c r="J5948" s="80" t="s">
        <v>211</v>
      </c>
      <c r="K5948" s="80" t="s">
        <v>211</v>
      </c>
      <c r="L5948" s="128">
        <v>0</v>
      </c>
      <c r="M5948" s="81" t="s">
        <v>98</v>
      </c>
    </row>
    <row r="5949" spans="1:13" x14ac:dyDescent="0.25">
      <c r="A5949" s="127" t="s">
        <v>10464</v>
      </c>
      <c r="B5949" s="80" t="s">
        <v>3035</v>
      </c>
      <c r="C5949" s="128">
        <v>1117</v>
      </c>
      <c r="D5949" s="128">
        <v>0</v>
      </c>
      <c r="E5949" s="80">
        <v>365</v>
      </c>
      <c r="F5949" s="128">
        <v>377</v>
      </c>
      <c r="G5949" s="80">
        <v>0</v>
      </c>
      <c r="H5949" s="128">
        <v>0.38235294117647056</v>
      </c>
      <c r="I5949" s="128">
        <v>0.79911111111111099</v>
      </c>
      <c r="J5949" s="80" t="s">
        <v>211</v>
      </c>
      <c r="K5949" s="80" t="s">
        <v>211</v>
      </c>
      <c r="L5949" s="128">
        <v>0</v>
      </c>
      <c r="M5949" s="81" t="s">
        <v>98</v>
      </c>
    </row>
    <row r="5950" spans="1:13" x14ac:dyDescent="0.25">
      <c r="A5950" s="127" t="s">
        <v>10206</v>
      </c>
      <c r="B5950" s="80" t="s">
        <v>2904</v>
      </c>
      <c r="C5950" s="128">
        <v>1082</v>
      </c>
      <c r="D5950" s="128">
        <v>0</v>
      </c>
      <c r="E5950" s="80">
        <v>348</v>
      </c>
      <c r="F5950" s="128">
        <v>377</v>
      </c>
      <c r="G5950" s="80">
        <v>0</v>
      </c>
      <c r="H5950" s="128">
        <v>0.11009174311926606</v>
      </c>
      <c r="I5950" s="128">
        <v>0.74766355140186913</v>
      </c>
      <c r="J5950" s="80" t="s">
        <v>211</v>
      </c>
      <c r="K5950" s="80" t="s">
        <v>211</v>
      </c>
      <c r="L5950" s="128">
        <v>0</v>
      </c>
      <c r="M5950" s="81" t="s">
        <v>98</v>
      </c>
    </row>
    <row r="5951" spans="1:13" x14ac:dyDescent="0.25">
      <c r="A5951" s="127" t="s">
        <v>10461</v>
      </c>
      <c r="B5951" s="80" t="s">
        <v>3884</v>
      </c>
      <c r="C5951" s="128">
        <v>1609</v>
      </c>
      <c r="D5951" s="128">
        <v>0</v>
      </c>
      <c r="E5951" s="80">
        <v>340</v>
      </c>
      <c r="F5951" s="128">
        <v>377</v>
      </c>
      <c r="G5951" s="80">
        <v>0</v>
      </c>
      <c r="H5951" s="128">
        <v>7.1428571428571425E-2</v>
      </c>
      <c r="I5951" s="128">
        <v>0.51136993899057126</v>
      </c>
      <c r="J5951" s="80" t="s">
        <v>211</v>
      </c>
      <c r="K5951" s="80" t="s">
        <v>211</v>
      </c>
      <c r="L5951" s="128">
        <v>0</v>
      </c>
      <c r="M5951" s="81" t="s">
        <v>98</v>
      </c>
    </row>
    <row r="5952" spans="1:13" x14ac:dyDescent="0.25">
      <c r="A5952" s="127" t="s">
        <v>10688</v>
      </c>
      <c r="B5952" s="80" t="s">
        <v>703</v>
      </c>
      <c r="C5952" s="128">
        <v>210</v>
      </c>
      <c r="D5952" s="128">
        <v>0</v>
      </c>
      <c r="E5952" s="80">
        <v>360</v>
      </c>
      <c r="F5952" s="128">
        <v>375</v>
      </c>
      <c r="G5952" s="80">
        <v>0</v>
      </c>
      <c r="H5952" s="128">
        <v>0.53846153846153844</v>
      </c>
      <c r="I5952" s="128">
        <v>0.74149659863945583</v>
      </c>
      <c r="J5952" s="80" t="s">
        <v>211</v>
      </c>
      <c r="K5952" s="80" t="s">
        <v>211</v>
      </c>
      <c r="L5952" s="128">
        <v>0</v>
      </c>
      <c r="M5952" s="81" t="s">
        <v>98</v>
      </c>
    </row>
    <row r="5953" spans="1:13" x14ac:dyDescent="0.25">
      <c r="A5953" s="127" t="s">
        <v>10318</v>
      </c>
      <c r="B5953" s="80" t="s">
        <v>4187</v>
      </c>
      <c r="C5953" s="128">
        <v>1581</v>
      </c>
      <c r="D5953" s="128">
        <v>0</v>
      </c>
      <c r="E5953" s="80">
        <v>352</v>
      </c>
      <c r="F5953" s="128">
        <v>375</v>
      </c>
      <c r="G5953" s="80">
        <v>0</v>
      </c>
      <c r="H5953" s="128">
        <v>0.21019108280254775</v>
      </c>
      <c r="I5953" s="128">
        <v>0.73786407766990292</v>
      </c>
      <c r="J5953" s="80" t="s">
        <v>211</v>
      </c>
      <c r="K5953" s="80" t="s">
        <v>211</v>
      </c>
      <c r="L5953" s="128">
        <v>0</v>
      </c>
      <c r="M5953" s="81" t="s">
        <v>98</v>
      </c>
    </row>
    <row r="5954" spans="1:13" x14ac:dyDescent="0.25">
      <c r="A5954" s="127" t="s">
        <v>10312</v>
      </c>
      <c r="B5954" s="80" t="s">
        <v>5189</v>
      </c>
      <c r="C5954" s="128">
        <v>1730</v>
      </c>
      <c r="D5954" s="128">
        <v>0</v>
      </c>
      <c r="E5954" s="80">
        <v>335</v>
      </c>
      <c r="F5954" s="128">
        <v>375</v>
      </c>
      <c r="G5954" s="80">
        <v>0</v>
      </c>
      <c r="H5954" s="128">
        <v>0.58914728682170547</v>
      </c>
      <c r="I5954" s="128">
        <v>0.79610538373424955</v>
      </c>
      <c r="J5954" s="80" t="s">
        <v>211</v>
      </c>
      <c r="K5954" s="80" t="s">
        <v>211</v>
      </c>
      <c r="L5954" s="128">
        <v>0</v>
      </c>
      <c r="M5954" s="81" t="s">
        <v>98</v>
      </c>
    </row>
    <row r="5955" spans="1:13" x14ac:dyDescent="0.25">
      <c r="A5955" s="127" t="s">
        <v>10618</v>
      </c>
      <c r="B5955" s="80" t="s">
        <v>10015</v>
      </c>
      <c r="C5955" s="128">
        <v>1312</v>
      </c>
      <c r="D5955" s="128">
        <v>0</v>
      </c>
      <c r="E5955" s="80">
        <v>277</v>
      </c>
      <c r="F5955" s="128">
        <v>301</v>
      </c>
      <c r="G5955" s="80">
        <v>0</v>
      </c>
      <c r="H5955" s="128">
        <v>0.46835443037974678</v>
      </c>
      <c r="I5955" s="128">
        <v>0.74747474747474751</v>
      </c>
      <c r="J5955" s="80" t="s">
        <v>211</v>
      </c>
      <c r="K5955" s="80" t="s">
        <v>211</v>
      </c>
      <c r="L5955" s="128">
        <v>0</v>
      </c>
      <c r="M5955" s="81" t="s">
        <v>98</v>
      </c>
    </row>
    <row r="5956" spans="1:13" x14ac:dyDescent="0.25">
      <c r="A5956" s="127" t="s">
        <v>10389</v>
      </c>
      <c r="B5956" s="80" t="s">
        <v>3138</v>
      </c>
      <c r="C5956" s="128">
        <v>1573</v>
      </c>
      <c r="D5956" s="128">
        <v>0</v>
      </c>
      <c r="E5956" s="80">
        <v>345</v>
      </c>
      <c r="F5956" s="128">
        <v>372</v>
      </c>
      <c r="G5956" s="80">
        <v>0</v>
      </c>
      <c r="H5956" s="128">
        <v>0.33333333333333331</v>
      </c>
      <c r="I5956" s="128">
        <v>0.7561448900388098</v>
      </c>
      <c r="J5956" s="80" t="s">
        <v>211</v>
      </c>
      <c r="K5956" s="80" t="s">
        <v>211</v>
      </c>
      <c r="L5956" s="128">
        <v>0</v>
      </c>
      <c r="M5956" s="81" t="s">
        <v>98</v>
      </c>
    </row>
    <row r="5957" spans="1:13" x14ac:dyDescent="0.25">
      <c r="A5957" s="127" t="s">
        <v>11373</v>
      </c>
      <c r="B5957" s="80" t="s">
        <v>11374</v>
      </c>
      <c r="C5957" s="128">
        <v>98</v>
      </c>
      <c r="D5957" s="128">
        <v>0</v>
      </c>
      <c r="E5957" s="80">
        <v>200</v>
      </c>
      <c r="F5957" s="128">
        <v>213</v>
      </c>
      <c r="G5957" s="80">
        <v>0</v>
      </c>
      <c r="H5957" s="128">
        <v>0.7272727272727274</v>
      </c>
      <c r="I5957" s="128">
        <v>0</v>
      </c>
      <c r="J5957" s="80" t="s">
        <v>211</v>
      </c>
      <c r="K5957" s="80" t="s">
        <v>211</v>
      </c>
      <c r="L5957" s="128">
        <v>0</v>
      </c>
      <c r="M5957" s="81" t="s">
        <v>98</v>
      </c>
    </row>
    <row r="5958" spans="1:13" x14ac:dyDescent="0.25">
      <c r="A5958" s="127" t="s">
        <v>10679</v>
      </c>
      <c r="B5958" s="80" t="s">
        <v>8750</v>
      </c>
      <c r="C5958" s="128">
        <v>1354</v>
      </c>
      <c r="D5958" s="128">
        <v>0</v>
      </c>
      <c r="E5958" s="80">
        <v>334</v>
      </c>
      <c r="F5958" s="128">
        <v>372</v>
      </c>
      <c r="G5958" s="80">
        <v>0</v>
      </c>
      <c r="H5958" s="128">
        <v>0.29411764705882354</v>
      </c>
      <c r="I5958" s="128">
        <v>0.4780564263322884</v>
      </c>
      <c r="J5958" s="80" t="s">
        <v>211</v>
      </c>
      <c r="K5958" s="80" t="s">
        <v>211</v>
      </c>
      <c r="L5958" s="128">
        <v>0</v>
      </c>
      <c r="M5958" s="81" t="s">
        <v>98</v>
      </c>
    </row>
    <row r="5959" spans="1:13" x14ac:dyDescent="0.25">
      <c r="A5959" s="127" t="s">
        <v>10526</v>
      </c>
      <c r="B5959" s="80" t="s">
        <v>5971</v>
      </c>
      <c r="C5959" s="128">
        <v>1188</v>
      </c>
      <c r="D5959" s="128">
        <v>0</v>
      </c>
      <c r="E5959" s="80">
        <v>327</v>
      </c>
      <c r="F5959" s="128">
        <v>371</v>
      </c>
      <c r="G5959" s="80">
        <v>0</v>
      </c>
      <c r="H5959" s="128">
        <v>0.42168674698795183</v>
      </c>
      <c r="I5959" s="128">
        <v>0.69849246231155782</v>
      </c>
      <c r="J5959" s="80" t="s">
        <v>211</v>
      </c>
      <c r="K5959" s="80" t="s">
        <v>211</v>
      </c>
      <c r="L5959" s="128">
        <v>0</v>
      </c>
      <c r="M5959" s="81" t="s">
        <v>98</v>
      </c>
    </row>
    <row r="5960" spans="1:13" x14ac:dyDescent="0.25">
      <c r="A5960" s="127" t="s">
        <v>11377</v>
      </c>
      <c r="B5960" s="80" t="s">
        <v>11378</v>
      </c>
      <c r="C5960" s="128">
        <v>37</v>
      </c>
      <c r="D5960" s="128">
        <v>0</v>
      </c>
      <c r="E5960" s="80">
        <v>274</v>
      </c>
      <c r="F5960" s="128">
        <v>292</v>
      </c>
      <c r="G5960" s="80">
        <v>0</v>
      </c>
      <c r="H5960" s="128">
        <v>0</v>
      </c>
      <c r="I5960" s="128">
        <v>0</v>
      </c>
      <c r="J5960" s="80" t="s">
        <v>211</v>
      </c>
      <c r="K5960" s="80" t="s">
        <v>211</v>
      </c>
      <c r="L5960" s="128">
        <v>0</v>
      </c>
      <c r="M5960" s="81" t="s">
        <v>98</v>
      </c>
    </row>
    <row r="5961" spans="1:13" x14ac:dyDescent="0.25">
      <c r="A5961" s="127" t="s">
        <v>11379</v>
      </c>
      <c r="B5961" s="80" t="s">
        <v>11380</v>
      </c>
      <c r="C5961" s="128">
        <v>32</v>
      </c>
      <c r="D5961" s="128">
        <v>0</v>
      </c>
      <c r="E5961" s="80">
        <v>232</v>
      </c>
      <c r="F5961" s="128">
        <v>248</v>
      </c>
      <c r="G5961" s="80">
        <v>0</v>
      </c>
      <c r="H5961" s="128">
        <v>1</v>
      </c>
      <c r="I5961" s="128">
        <v>0</v>
      </c>
      <c r="J5961" s="80" t="s">
        <v>211</v>
      </c>
      <c r="K5961" s="80" t="s">
        <v>211</v>
      </c>
      <c r="L5961" s="128">
        <v>0</v>
      </c>
      <c r="M5961" s="81" t="s">
        <v>98</v>
      </c>
    </row>
    <row r="5962" spans="1:13" x14ac:dyDescent="0.25">
      <c r="A5962" s="127" t="s">
        <v>11381</v>
      </c>
      <c r="B5962" s="80" t="s">
        <v>11382</v>
      </c>
      <c r="C5962" s="128">
        <v>56</v>
      </c>
      <c r="D5962" s="128">
        <v>0</v>
      </c>
      <c r="E5962" s="80">
        <v>310</v>
      </c>
      <c r="F5962" s="128">
        <v>328</v>
      </c>
      <c r="G5962" s="80">
        <v>0</v>
      </c>
      <c r="H5962" s="128">
        <v>-6.25E-2</v>
      </c>
      <c r="I5962" s="128">
        <v>0</v>
      </c>
      <c r="J5962" s="80" t="s">
        <v>211</v>
      </c>
      <c r="K5962" s="80" t="s">
        <v>211</v>
      </c>
      <c r="L5962" s="128">
        <v>0</v>
      </c>
      <c r="M5962" s="81" t="s">
        <v>98</v>
      </c>
    </row>
    <row r="5963" spans="1:13" x14ac:dyDescent="0.25">
      <c r="A5963" s="127" t="s">
        <v>10145</v>
      </c>
      <c r="B5963" s="80" t="s">
        <v>712</v>
      </c>
      <c r="C5963" s="128">
        <v>1652</v>
      </c>
      <c r="D5963" s="128">
        <v>0</v>
      </c>
      <c r="E5963" s="80">
        <v>346</v>
      </c>
      <c r="F5963" s="128">
        <v>370</v>
      </c>
      <c r="G5963" s="80">
        <v>0</v>
      </c>
      <c r="H5963" s="128">
        <v>0.15</v>
      </c>
      <c r="I5963" s="128">
        <v>0.73357664233576636</v>
      </c>
      <c r="J5963" s="80" t="s">
        <v>211</v>
      </c>
      <c r="K5963" s="80" t="s">
        <v>211</v>
      </c>
      <c r="L5963" s="128">
        <v>0</v>
      </c>
      <c r="M5963" s="81" t="s">
        <v>98</v>
      </c>
    </row>
    <row r="5964" spans="1:13" x14ac:dyDescent="0.25">
      <c r="A5964" s="127" t="s">
        <v>11383</v>
      </c>
      <c r="B5964" s="80" t="s">
        <v>11384</v>
      </c>
      <c r="C5964" s="128">
        <v>0</v>
      </c>
      <c r="D5964" s="128">
        <v>0</v>
      </c>
      <c r="E5964" s="80">
        <v>0</v>
      </c>
      <c r="F5964" s="128">
        <v>0</v>
      </c>
      <c r="G5964" s="80">
        <v>0</v>
      </c>
      <c r="H5964" s="128">
        <v>1</v>
      </c>
      <c r="I5964" s="128">
        <v>0</v>
      </c>
      <c r="J5964" s="80" t="s">
        <v>211</v>
      </c>
      <c r="K5964" s="80" t="s">
        <v>211</v>
      </c>
      <c r="L5964" s="128">
        <v>0</v>
      </c>
      <c r="M5964" s="81" t="s">
        <v>98</v>
      </c>
    </row>
    <row r="5965" spans="1:13" x14ac:dyDescent="0.25">
      <c r="A5965" s="127" t="s">
        <v>11385</v>
      </c>
      <c r="B5965" s="80" t="s">
        <v>11386</v>
      </c>
      <c r="C5965" s="128">
        <v>0</v>
      </c>
      <c r="D5965" s="128">
        <v>0</v>
      </c>
      <c r="E5965" s="80">
        <v>0</v>
      </c>
      <c r="F5965" s="128">
        <v>0</v>
      </c>
      <c r="G5965" s="80">
        <v>0</v>
      </c>
      <c r="H5965" s="128">
        <v>1</v>
      </c>
      <c r="I5965" s="128">
        <v>0</v>
      </c>
      <c r="J5965" s="80" t="s">
        <v>211</v>
      </c>
      <c r="K5965" s="80" t="s">
        <v>211</v>
      </c>
      <c r="L5965" s="128">
        <v>0</v>
      </c>
      <c r="M5965" s="81" t="s">
        <v>98</v>
      </c>
    </row>
    <row r="5966" spans="1:13" x14ac:dyDescent="0.25">
      <c r="A5966" s="127" t="s">
        <v>10609</v>
      </c>
      <c r="B5966" s="80" t="s">
        <v>3535</v>
      </c>
      <c r="C5966" s="128">
        <v>1690</v>
      </c>
      <c r="D5966" s="128">
        <v>0</v>
      </c>
      <c r="E5966" s="80">
        <v>323</v>
      </c>
      <c r="F5966" s="128">
        <v>370</v>
      </c>
      <c r="G5966" s="80">
        <v>0</v>
      </c>
      <c r="H5966" s="128">
        <v>0.04</v>
      </c>
      <c r="I5966" s="128">
        <v>0.51296296296296295</v>
      </c>
      <c r="J5966" s="80" t="s">
        <v>211</v>
      </c>
      <c r="K5966" s="80" t="s">
        <v>211</v>
      </c>
      <c r="L5966" s="128">
        <v>0</v>
      </c>
      <c r="M5966" s="81" t="s">
        <v>98</v>
      </c>
    </row>
    <row r="5967" spans="1:13" x14ac:dyDescent="0.25">
      <c r="A5967" s="127" t="s">
        <v>11387</v>
      </c>
      <c r="B5967" s="80" t="s">
        <v>11388</v>
      </c>
      <c r="C5967" s="128">
        <v>0</v>
      </c>
      <c r="D5967" s="128">
        <v>0</v>
      </c>
      <c r="E5967" s="80">
        <v>0</v>
      </c>
      <c r="F5967" s="128">
        <v>0</v>
      </c>
      <c r="G5967" s="80">
        <v>0</v>
      </c>
      <c r="H5967" s="128">
        <v>0.6</v>
      </c>
      <c r="I5967" s="128">
        <v>0</v>
      </c>
      <c r="J5967" s="80" t="s">
        <v>211</v>
      </c>
      <c r="K5967" s="80" t="s">
        <v>211</v>
      </c>
      <c r="L5967" s="128">
        <v>0</v>
      </c>
      <c r="M5967" s="81" t="s">
        <v>98</v>
      </c>
    </row>
    <row r="5968" spans="1:13" x14ac:dyDescent="0.25">
      <c r="A5968" s="127" t="s">
        <v>11389</v>
      </c>
      <c r="B5968" s="80" t="s">
        <v>11390</v>
      </c>
      <c r="C5968" s="128">
        <v>0</v>
      </c>
      <c r="D5968" s="128">
        <v>0</v>
      </c>
      <c r="E5968" s="80">
        <v>0</v>
      </c>
      <c r="F5968" s="128">
        <v>0</v>
      </c>
      <c r="G5968" s="80">
        <v>0</v>
      </c>
      <c r="H5968" s="128">
        <v>-0.6</v>
      </c>
      <c r="I5968" s="128">
        <v>0</v>
      </c>
      <c r="J5968" s="80" t="s">
        <v>211</v>
      </c>
      <c r="K5968" s="80" t="s">
        <v>211</v>
      </c>
      <c r="L5968" s="128">
        <v>0</v>
      </c>
      <c r="M5968" s="81" t="s">
        <v>98</v>
      </c>
    </row>
    <row r="5969" spans="1:13" x14ac:dyDescent="0.25">
      <c r="A5969" s="127" t="s">
        <v>11391</v>
      </c>
      <c r="B5969" s="80" t="s">
        <v>11392</v>
      </c>
      <c r="C5969" s="128">
        <v>0</v>
      </c>
      <c r="D5969" s="128">
        <v>0</v>
      </c>
      <c r="E5969" s="80">
        <v>0</v>
      </c>
      <c r="F5969" s="128">
        <v>0</v>
      </c>
      <c r="G5969" s="80">
        <v>0</v>
      </c>
      <c r="H5969" s="128">
        <v>0</v>
      </c>
      <c r="I5969" s="128">
        <v>0</v>
      </c>
      <c r="J5969" s="80" t="s">
        <v>211</v>
      </c>
      <c r="K5969" s="80" t="s">
        <v>211</v>
      </c>
      <c r="L5969" s="128">
        <v>0</v>
      </c>
      <c r="M5969" s="81" t="s">
        <v>98</v>
      </c>
    </row>
    <row r="5970" spans="1:13" x14ac:dyDescent="0.25">
      <c r="A5970" s="127" t="s">
        <v>10736</v>
      </c>
      <c r="B5970" s="80" t="s">
        <v>6155</v>
      </c>
      <c r="C5970" s="128">
        <v>1481</v>
      </c>
      <c r="D5970" s="128">
        <v>0</v>
      </c>
      <c r="E5970" s="80">
        <v>332</v>
      </c>
      <c r="F5970" s="128">
        <v>368</v>
      </c>
      <c r="G5970" s="80">
        <v>0</v>
      </c>
      <c r="H5970" s="128">
        <v>-0.16666666666666666</v>
      </c>
      <c r="I5970" s="128">
        <v>0.50458069062720223</v>
      </c>
      <c r="J5970" s="80" t="s">
        <v>211</v>
      </c>
      <c r="K5970" s="80" t="s">
        <v>211</v>
      </c>
      <c r="L5970" s="128">
        <v>0</v>
      </c>
      <c r="M5970" s="81" t="s">
        <v>98</v>
      </c>
    </row>
    <row r="5971" spans="1:13" x14ac:dyDescent="0.25">
      <c r="A5971" s="127" t="s">
        <v>11395</v>
      </c>
      <c r="B5971" s="80" t="s">
        <v>11396</v>
      </c>
      <c r="C5971" s="128">
        <v>59</v>
      </c>
      <c r="D5971" s="128">
        <v>0</v>
      </c>
      <c r="E5971" s="80">
        <v>326</v>
      </c>
      <c r="F5971" s="128">
        <v>342</v>
      </c>
      <c r="G5971" s="80">
        <v>0</v>
      </c>
      <c r="H5971" s="128">
        <v>0.55555555555555558</v>
      </c>
      <c r="I5971" s="128">
        <v>0</v>
      </c>
      <c r="J5971" s="80" t="s">
        <v>211</v>
      </c>
      <c r="K5971" s="80" t="s">
        <v>211</v>
      </c>
      <c r="L5971" s="128">
        <v>0</v>
      </c>
      <c r="M5971" s="81" t="s">
        <v>98</v>
      </c>
    </row>
    <row r="5972" spans="1:13" x14ac:dyDescent="0.25">
      <c r="A5972" s="127" t="s">
        <v>10707</v>
      </c>
      <c r="B5972" s="80" t="s">
        <v>3532</v>
      </c>
      <c r="C5972" s="128">
        <v>1510</v>
      </c>
      <c r="D5972" s="128">
        <v>0</v>
      </c>
      <c r="E5972" s="80">
        <v>341</v>
      </c>
      <c r="F5972" s="128">
        <v>367</v>
      </c>
      <c r="G5972" s="80">
        <v>0</v>
      </c>
      <c r="H5972" s="128">
        <v>0.28654970760233917</v>
      </c>
      <c r="I5972" s="128">
        <v>0.7180641530669668</v>
      </c>
      <c r="J5972" s="80" t="s">
        <v>211</v>
      </c>
      <c r="K5972" s="80" t="s">
        <v>211</v>
      </c>
      <c r="L5972" s="128">
        <v>0</v>
      </c>
      <c r="M5972" s="81" t="s">
        <v>98</v>
      </c>
    </row>
    <row r="5973" spans="1:13" x14ac:dyDescent="0.25">
      <c r="A5973" s="127" t="s">
        <v>10742</v>
      </c>
      <c r="B5973" s="80" t="s">
        <v>3272</v>
      </c>
      <c r="C5973" s="128">
        <v>2012</v>
      </c>
      <c r="D5973" s="128">
        <v>0</v>
      </c>
      <c r="E5973" s="80">
        <v>324</v>
      </c>
      <c r="F5973" s="128">
        <v>367</v>
      </c>
      <c r="G5973" s="80">
        <v>0</v>
      </c>
      <c r="H5973" s="128">
        <v>-7.407407407407407E-2</v>
      </c>
      <c r="I5973" s="128">
        <v>0.55194391332058634</v>
      </c>
      <c r="J5973" s="80" t="s">
        <v>211</v>
      </c>
      <c r="K5973" s="80" t="s">
        <v>211</v>
      </c>
      <c r="L5973" s="128">
        <v>0</v>
      </c>
      <c r="M5973" s="81" t="s">
        <v>98</v>
      </c>
    </row>
    <row r="5974" spans="1:13" x14ac:dyDescent="0.25">
      <c r="A5974" s="127" t="s">
        <v>11183</v>
      </c>
      <c r="B5974" s="80" t="s">
        <v>3559</v>
      </c>
      <c r="C5974" s="128">
        <v>801</v>
      </c>
      <c r="D5974" s="128">
        <v>0</v>
      </c>
      <c r="E5974" s="80">
        <v>356</v>
      </c>
      <c r="F5974" s="128">
        <v>366</v>
      </c>
      <c r="G5974" s="80">
        <v>0</v>
      </c>
      <c r="H5974" s="128">
        <v>0.25</v>
      </c>
      <c r="I5974" s="128">
        <v>0.70909090909090911</v>
      </c>
      <c r="J5974" s="80" t="s">
        <v>211</v>
      </c>
      <c r="K5974" s="80" t="s">
        <v>211</v>
      </c>
      <c r="L5974" s="128">
        <v>0</v>
      </c>
      <c r="M5974" s="81" t="s">
        <v>98</v>
      </c>
    </row>
    <row r="5975" spans="1:13" x14ac:dyDescent="0.25">
      <c r="A5975" s="127" t="s">
        <v>10149</v>
      </c>
      <c r="B5975" s="80" t="s">
        <v>3538</v>
      </c>
      <c r="C5975" s="128">
        <v>1139</v>
      </c>
      <c r="D5975" s="128">
        <v>0</v>
      </c>
      <c r="E5975" s="80">
        <v>339</v>
      </c>
      <c r="F5975" s="128">
        <v>365</v>
      </c>
      <c r="G5975" s="80">
        <v>0</v>
      </c>
      <c r="H5975" s="128">
        <v>0.2288135593220339</v>
      </c>
      <c r="I5975" s="128">
        <v>0.74601971190295679</v>
      </c>
      <c r="J5975" s="80" t="s">
        <v>211</v>
      </c>
      <c r="K5975" s="80" t="s">
        <v>211</v>
      </c>
      <c r="L5975" s="128">
        <v>0</v>
      </c>
      <c r="M5975" s="81" t="s">
        <v>98</v>
      </c>
    </row>
    <row r="5976" spans="1:13" x14ac:dyDescent="0.25">
      <c r="A5976" s="127" t="s">
        <v>10436</v>
      </c>
      <c r="B5976" s="80" t="s">
        <v>3126</v>
      </c>
      <c r="C5976" s="128">
        <v>1810</v>
      </c>
      <c r="D5976" s="128">
        <v>0</v>
      </c>
      <c r="E5976" s="80">
        <v>340</v>
      </c>
      <c r="F5976" s="128">
        <v>365</v>
      </c>
      <c r="G5976" s="80">
        <v>0</v>
      </c>
      <c r="H5976" s="128">
        <v>0.24731182795698925</v>
      </c>
      <c r="I5976" s="128">
        <v>0.73018217626784832</v>
      </c>
      <c r="J5976" s="80" t="s">
        <v>211</v>
      </c>
      <c r="K5976" s="80" t="s">
        <v>211</v>
      </c>
      <c r="L5976" s="128">
        <v>0</v>
      </c>
      <c r="M5976" s="81" t="s">
        <v>98</v>
      </c>
    </row>
    <row r="5977" spans="1:13" x14ac:dyDescent="0.25">
      <c r="A5977" s="127" t="s">
        <v>10619</v>
      </c>
      <c r="B5977" s="80" t="s">
        <v>729</v>
      </c>
      <c r="C5977" s="128">
        <v>0</v>
      </c>
      <c r="D5977" s="128">
        <v>0</v>
      </c>
      <c r="E5977" s="80">
        <v>0</v>
      </c>
      <c r="F5977" s="128">
        <v>0</v>
      </c>
      <c r="G5977" s="80">
        <v>0</v>
      </c>
      <c r="H5977" s="128">
        <v>0</v>
      </c>
      <c r="I5977" s="128">
        <v>0.82352941176470595</v>
      </c>
      <c r="J5977" s="80" t="s">
        <v>211</v>
      </c>
      <c r="K5977" s="80" t="s">
        <v>211</v>
      </c>
      <c r="L5977" s="128">
        <v>0</v>
      </c>
      <c r="M5977" s="81" t="s">
        <v>98</v>
      </c>
    </row>
    <row r="5978" spans="1:13" x14ac:dyDescent="0.25">
      <c r="A5978" s="127" t="s">
        <v>10695</v>
      </c>
      <c r="B5978" s="80" t="s">
        <v>702</v>
      </c>
      <c r="C5978" s="128">
        <v>0</v>
      </c>
      <c r="D5978" s="128">
        <v>0</v>
      </c>
      <c r="E5978" s="80">
        <v>0</v>
      </c>
      <c r="F5978" s="128">
        <v>0</v>
      </c>
      <c r="G5978" s="80">
        <v>0</v>
      </c>
      <c r="H5978" s="128">
        <v>0</v>
      </c>
      <c r="I5978" s="128">
        <v>0.5</v>
      </c>
      <c r="J5978" s="80" t="s">
        <v>211</v>
      </c>
      <c r="K5978" s="80" t="s">
        <v>211</v>
      </c>
      <c r="L5978" s="128">
        <v>0</v>
      </c>
      <c r="M5978" s="81" t="s">
        <v>98</v>
      </c>
    </row>
    <row r="5979" spans="1:13" x14ac:dyDescent="0.25">
      <c r="A5979" s="127" t="s">
        <v>11178</v>
      </c>
      <c r="B5979" s="80" t="s">
        <v>11179</v>
      </c>
      <c r="C5979" s="128">
        <v>869</v>
      </c>
      <c r="D5979" s="128">
        <v>0</v>
      </c>
      <c r="E5979" s="80">
        <v>352</v>
      </c>
      <c r="F5979" s="128">
        <v>363</v>
      </c>
      <c r="G5979" s="80">
        <v>0</v>
      </c>
      <c r="H5979" s="128">
        <v>0.15492957746478872</v>
      </c>
      <c r="I5979" s="128">
        <v>0.69318181818181823</v>
      </c>
      <c r="J5979" s="80" t="s">
        <v>211</v>
      </c>
      <c r="K5979" s="80" t="s">
        <v>211</v>
      </c>
      <c r="L5979" s="128">
        <v>0</v>
      </c>
      <c r="M5979" s="81" t="s">
        <v>98</v>
      </c>
    </row>
    <row r="5980" spans="1:13" x14ac:dyDescent="0.25">
      <c r="A5980" s="127" t="s">
        <v>11206</v>
      </c>
      <c r="B5980" s="80" t="s">
        <v>11207</v>
      </c>
      <c r="C5980" s="128">
        <v>708</v>
      </c>
      <c r="D5980" s="128">
        <v>0</v>
      </c>
      <c r="E5980" s="80">
        <v>335</v>
      </c>
      <c r="F5980" s="128">
        <v>362</v>
      </c>
      <c r="G5980" s="80">
        <v>0</v>
      </c>
      <c r="H5980" s="128">
        <v>-0.1951219512195122</v>
      </c>
      <c r="I5980" s="128">
        <v>0.61452513966480449</v>
      </c>
      <c r="J5980" s="80" t="s">
        <v>211</v>
      </c>
      <c r="K5980" s="80" t="s">
        <v>211</v>
      </c>
      <c r="L5980" s="128">
        <v>0</v>
      </c>
      <c r="M5980" s="81" t="s">
        <v>98</v>
      </c>
    </row>
    <row r="5981" spans="1:13" x14ac:dyDescent="0.25">
      <c r="A5981" s="127" t="s">
        <v>10308</v>
      </c>
      <c r="B5981" s="80" t="s">
        <v>1011</v>
      </c>
      <c r="C5981" s="128">
        <v>1181</v>
      </c>
      <c r="D5981" s="128">
        <v>0</v>
      </c>
      <c r="E5981" s="80">
        <v>348</v>
      </c>
      <c r="F5981" s="128">
        <v>361</v>
      </c>
      <c r="G5981" s="80">
        <v>0</v>
      </c>
      <c r="H5981" s="128">
        <v>0.32876712328767121</v>
      </c>
      <c r="I5981" s="128">
        <v>0.75123558484349262</v>
      </c>
      <c r="J5981" s="80" t="s">
        <v>211</v>
      </c>
      <c r="K5981" s="80" t="s">
        <v>211</v>
      </c>
      <c r="L5981" s="128">
        <v>0</v>
      </c>
      <c r="M5981" s="81" t="s">
        <v>98</v>
      </c>
    </row>
    <row r="5982" spans="1:13" x14ac:dyDescent="0.25">
      <c r="A5982" s="127" t="s">
        <v>10660</v>
      </c>
      <c r="B5982" s="80" t="s">
        <v>8417</v>
      </c>
      <c r="C5982" s="128">
        <v>1156</v>
      </c>
      <c r="D5982" s="128">
        <v>0</v>
      </c>
      <c r="E5982" s="80">
        <v>337</v>
      </c>
      <c r="F5982" s="128">
        <v>360</v>
      </c>
      <c r="G5982" s="80">
        <v>0</v>
      </c>
      <c r="H5982" s="128">
        <v>0.15463917525773196</v>
      </c>
      <c r="I5982" s="128">
        <v>0.67194004995836798</v>
      </c>
      <c r="J5982" s="80" t="s">
        <v>211</v>
      </c>
      <c r="K5982" s="80" t="s">
        <v>211</v>
      </c>
      <c r="L5982" s="128">
        <v>0</v>
      </c>
      <c r="M5982" s="81" t="s">
        <v>98</v>
      </c>
    </row>
    <row r="5983" spans="1:13" x14ac:dyDescent="0.25">
      <c r="A5983" s="127" t="s">
        <v>10714</v>
      </c>
      <c r="B5983" s="80" t="s">
        <v>709</v>
      </c>
      <c r="C5983" s="128">
        <v>953</v>
      </c>
      <c r="D5983" s="128">
        <v>0</v>
      </c>
      <c r="E5983" s="80">
        <v>330</v>
      </c>
      <c r="F5983" s="128">
        <v>354</v>
      </c>
      <c r="G5983" s="80">
        <v>0</v>
      </c>
      <c r="H5983" s="128">
        <v>0.12987012987012986</v>
      </c>
      <c r="I5983" s="128">
        <v>0.78434504792332271</v>
      </c>
      <c r="J5983" s="80" t="s">
        <v>211</v>
      </c>
      <c r="K5983" s="80" t="s">
        <v>211</v>
      </c>
      <c r="L5983" s="128">
        <v>0</v>
      </c>
      <c r="M5983" s="81" t="s">
        <v>98</v>
      </c>
    </row>
    <row r="5984" spans="1:13" x14ac:dyDescent="0.25">
      <c r="A5984" s="127" t="s">
        <v>10530</v>
      </c>
      <c r="B5984" s="80" t="s">
        <v>5989</v>
      </c>
      <c r="C5984" s="128">
        <v>1189</v>
      </c>
      <c r="D5984" s="128">
        <v>0</v>
      </c>
      <c r="E5984" s="80">
        <v>337</v>
      </c>
      <c r="F5984" s="128">
        <v>359</v>
      </c>
      <c r="G5984" s="80">
        <v>0</v>
      </c>
      <c r="H5984" s="128">
        <v>0.30769230769230771</v>
      </c>
      <c r="I5984" s="128">
        <v>0.71482035928143717</v>
      </c>
      <c r="J5984" s="80" t="s">
        <v>211</v>
      </c>
      <c r="K5984" s="80" t="s">
        <v>211</v>
      </c>
      <c r="L5984" s="128">
        <v>0</v>
      </c>
      <c r="M5984" s="81" t="s">
        <v>98</v>
      </c>
    </row>
    <row r="5985" spans="1:13" x14ac:dyDescent="0.25">
      <c r="A5985" s="127" t="s">
        <v>10448</v>
      </c>
      <c r="B5985" s="80" t="s">
        <v>3232</v>
      </c>
      <c r="C5985" s="128">
        <v>1714</v>
      </c>
      <c r="D5985" s="128">
        <v>0</v>
      </c>
      <c r="E5985" s="80">
        <v>331</v>
      </c>
      <c r="F5985" s="128">
        <v>359</v>
      </c>
      <c r="G5985" s="80">
        <v>0</v>
      </c>
      <c r="H5985" s="128">
        <v>0.12213740458015268</v>
      </c>
      <c r="I5985" s="128">
        <v>0.71747851002865326</v>
      </c>
      <c r="J5985" s="80" t="s">
        <v>211</v>
      </c>
      <c r="K5985" s="80" t="s">
        <v>211</v>
      </c>
      <c r="L5985" s="128">
        <v>0</v>
      </c>
      <c r="M5985" s="81" t="s">
        <v>98</v>
      </c>
    </row>
    <row r="5986" spans="1:13" x14ac:dyDescent="0.25">
      <c r="A5986" s="127" t="s">
        <v>10301</v>
      </c>
      <c r="B5986" s="80" t="s">
        <v>2983</v>
      </c>
      <c r="C5986" s="128">
        <v>1333</v>
      </c>
      <c r="D5986" s="128">
        <v>0</v>
      </c>
      <c r="E5986" s="80">
        <v>323</v>
      </c>
      <c r="F5986" s="128">
        <v>356</v>
      </c>
      <c r="G5986" s="80">
        <v>0</v>
      </c>
      <c r="H5986" s="128">
        <v>0.56725146198830412</v>
      </c>
      <c r="I5986" s="128">
        <v>0.75878064943671308</v>
      </c>
      <c r="J5986" s="80" t="s">
        <v>211</v>
      </c>
      <c r="K5986" s="80" t="s">
        <v>211</v>
      </c>
      <c r="L5986" s="128">
        <v>0</v>
      </c>
      <c r="M5986" s="81" t="s">
        <v>98</v>
      </c>
    </row>
    <row r="5987" spans="1:13" x14ac:dyDescent="0.25">
      <c r="A5987" s="127" t="s">
        <v>10640</v>
      </c>
      <c r="B5987" s="80" t="s">
        <v>8425</v>
      </c>
      <c r="C5987" s="128">
        <v>922</v>
      </c>
      <c r="D5987" s="128">
        <v>0</v>
      </c>
      <c r="E5987" s="80">
        <v>347</v>
      </c>
      <c r="F5987" s="128">
        <v>358</v>
      </c>
      <c r="G5987" s="80">
        <v>0</v>
      </c>
      <c r="H5987" s="128">
        <v>0.61643835616438358</v>
      </c>
      <c r="I5987" s="128">
        <v>0.81481481481481477</v>
      </c>
      <c r="J5987" s="80" t="s">
        <v>211</v>
      </c>
      <c r="K5987" s="80" t="s">
        <v>211</v>
      </c>
      <c r="L5987" s="128">
        <v>0</v>
      </c>
      <c r="M5987" s="81" t="s">
        <v>98</v>
      </c>
    </row>
    <row r="5988" spans="1:13" x14ac:dyDescent="0.25">
      <c r="A5988" s="127" t="s">
        <v>10278</v>
      </c>
      <c r="B5988" s="80" t="s">
        <v>2969</v>
      </c>
      <c r="C5988" s="128">
        <v>1508</v>
      </c>
      <c r="D5988" s="128">
        <v>0</v>
      </c>
      <c r="E5988" s="80">
        <v>300</v>
      </c>
      <c r="F5988" s="128">
        <v>314</v>
      </c>
      <c r="G5988" s="80">
        <v>0</v>
      </c>
      <c r="H5988" s="128">
        <v>0.28205128205128205</v>
      </c>
      <c r="I5988" s="128">
        <v>0.75757575757575757</v>
      </c>
      <c r="J5988" s="80" t="s">
        <v>211</v>
      </c>
      <c r="K5988" s="80" t="s">
        <v>211</v>
      </c>
      <c r="L5988" s="128">
        <v>0</v>
      </c>
      <c r="M5988" s="81" t="s">
        <v>98</v>
      </c>
    </row>
    <row r="5989" spans="1:13" x14ac:dyDescent="0.25">
      <c r="A5989" s="127" t="s">
        <v>10663</v>
      </c>
      <c r="B5989" s="80" t="s">
        <v>8459</v>
      </c>
      <c r="C5989" s="128">
        <v>883</v>
      </c>
      <c r="D5989" s="128">
        <v>0</v>
      </c>
      <c r="E5989" s="80">
        <v>345</v>
      </c>
      <c r="F5989" s="128">
        <v>358</v>
      </c>
      <c r="G5989" s="80">
        <v>0</v>
      </c>
      <c r="H5989" s="128">
        <v>6.25E-2</v>
      </c>
      <c r="I5989" s="128">
        <v>0.72903795233892321</v>
      </c>
      <c r="J5989" s="80" t="s">
        <v>211</v>
      </c>
      <c r="K5989" s="80" t="s">
        <v>211</v>
      </c>
      <c r="L5989" s="128">
        <v>0</v>
      </c>
      <c r="M5989" s="81" t="s">
        <v>98</v>
      </c>
    </row>
    <row r="5990" spans="1:13" x14ac:dyDescent="0.25">
      <c r="A5990" s="127" t="s">
        <v>10734</v>
      </c>
      <c r="B5990" s="80" t="s">
        <v>6127</v>
      </c>
      <c r="C5990" s="128">
        <v>1633</v>
      </c>
      <c r="D5990" s="128">
        <v>0</v>
      </c>
      <c r="E5990" s="80">
        <v>320</v>
      </c>
      <c r="F5990" s="128">
        <v>358</v>
      </c>
      <c r="G5990" s="80">
        <v>0</v>
      </c>
      <c r="H5990" s="128">
        <v>0.23076923076923081</v>
      </c>
      <c r="I5990" s="128">
        <v>0.40036231884057966</v>
      </c>
      <c r="J5990" s="80" t="s">
        <v>211</v>
      </c>
      <c r="K5990" s="80" t="s">
        <v>211</v>
      </c>
      <c r="L5990" s="128">
        <v>0</v>
      </c>
      <c r="M5990" s="81" t="s">
        <v>98</v>
      </c>
    </row>
    <row r="5991" spans="1:13" x14ac:dyDescent="0.25">
      <c r="A5991" s="127" t="s">
        <v>10720</v>
      </c>
      <c r="B5991" s="80" t="s">
        <v>731</v>
      </c>
      <c r="C5991" s="128">
        <v>0</v>
      </c>
      <c r="D5991" s="128">
        <v>0</v>
      </c>
      <c r="E5991" s="80">
        <v>0</v>
      </c>
      <c r="F5991" s="128">
        <v>0</v>
      </c>
      <c r="G5991" s="80">
        <v>0</v>
      </c>
      <c r="H5991" s="128">
        <v>0</v>
      </c>
      <c r="I5991" s="128">
        <v>0.5</v>
      </c>
      <c r="J5991" s="80" t="s">
        <v>211</v>
      </c>
      <c r="K5991" s="80" t="s">
        <v>211</v>
      </c>
      <c r="L5991" s="128">
        <v>0</v>
      </c>
      <c r="M5991" s="81" t="s">
        <v>98</v>
      </c>
    </row>
    <row r="5992" spans="1:13" x14ac:dyDescent="0.25">
      <c r="A5992" s="127" t="s">
        <v>10338</v>
      </c>
      <c r="B5992" s="80" t="s">
        <v>6149</v>
      </c>
      <c r="C5992" s="128">
        <v>1456</v>
      </c>
      <c r="D5992" s="128">
        <v>0</v>
      </c>
      <c r="E5992" s="80">
        <v>331</v>
      </c>
      <c r="F5992" s="128">
        <v>358</v>
      </c>
      <c r="G5992" s="80">
        <v>0</v>
      </c>
      <c r="H5992" s="128">
        <v>0.26851851851851855</v>
      </c>
      <c r="I5992" s="128">
        <v>0.73913043478260865</v>
      </c>
      <c r="J5992" s="80" t="s">
        <v>211</v>
      </c>
      <c r="K5992" s="80" t="s">
        <v>211</v>
      </c>
      <c r="L5992" s="128">
        <v>0</v>
      </c>
      <c r="M5992" s="81" t="s">
        <v>98</v>
      </c>
    </row>
    <row r="5993" spans="1:13" x14ac:dyDescent="0.25">
      <c r="A5993" s="127" t="s">
        <v>10441</v>
      </c>
      <c r="B5993" s="80" t="s">
        <v>3179</v>
      </c>
      <c r="C5993" s="128">
        <v>1858</v>
      </c>
      <c r="D5993" s="128">
        <v>0</v>
      </c>
      <c r="E5993" s="80">
        <v>334</v>
      </c>
      <c r="F5993" s="128">
        <v>357</v>
      </c>
      <c r="G5993" s="80">
        <v>0</v>
      </c>
      <c r="H5993" s="128">
        <v>0.11818181818181818</v>
      </c>
      <c r="I5993" s="128">
        <v>0.79786036036036034</v>
      </c>
      <c r="J5993" s="80" t="s">
        <v>211</v>
      </c>
      <c r="K5993" s="80" t="s">
        <v>211</v>
      </c>
      <c r="L5993" s="128">
        <v>0</v>
      </c>
      <c r="M5993" s="81" t="s">
        <v>98</v>
      </c>
    </row>
    <row r="5994" spans="1:13" x14ac:dyDescent="0.25">
      <c r="A5994" s="127" t="s">
        <v>10723</v>
      </c>
      <c r="B5994" s="80" t="s">
        <v>3136</v>
      </c>
      <c r="C5994" s="128">
        <v>1847</v>
      </c>
      <c r="D5994" s="128">
        <v>0</v>
      </c>
      <c r="E5994" s="80">
        <v>330</v>
      </c>
      <c r="F5994" s="128">
        <v>356</v>
      </c>
      <c r="G5994" s="80">
        <v>0</v>
      </c>
      <c r="H5994" s="128">
        <v>0.42672413793103448</v>
      </c>
      <c r="I5994" s="128">
        <v>0.74922279792746116</v>
      </c>
      <c r="J5994" s="80" t="s">
        <v>211</v>
      </c>
      <c r="K5994" s="80" t="s">
        <v>211</v>
      </c>
      <c r="L5994" s="128">
        <v>0</v>
      </c>
      <c r="M5994" s="81" t="s">
        <v>98</v>
      </c>
    </row>
    <row r="5995" spans="1:13" x14ac:dyDescent="0.25">
      <c r="A5995" s="127" t="s">
        <v>10533</v>
      </c>
      <c r="B5995" s="80" t="s">
        <v>6113</v>
      </c>
      <c r="C5995" s="128">
        <v>1171</v>
      </c>
      <c r="D5995" s="128">
        <v>0</v>
      </c>
      <c r="E5995" s="80">
        <v>345</v>
      </c>
      <c r="F5995" s="128">
        <v>356</v>
      </c>
      <c r="G5995" s="80">
        <v>0</v>
      </c>
      <c r="H5995" s="128">
        <v>0.47619047619047616</v>
      </c>
      <c r="I5995" s="128">
        <v>0.76073619631901845</v>
      </c>
      <c r="J5995" s="80" t="s">
        <v>211</v>
      </c>
      <c r="K5995" s="80" t="s">
        <v>211</v>
      </c>
      <c r="L5995" s="128">
        <v>0</v>
      </c>
      <c r="M5995" s="81" t="s">
        <v>98</v>
      </c>
    </row>
    <row r="5996" spans="1:13" x14ac:dyDescent="0.25">
      <c r="A5996" s="127" t="s">
        <v>10366</v>
      </c>
      <c r="B5996" s="80" t="s">
        <v>588</v>
      </c>
      <c r="C5996" s="128">
        <v>1394</v>
      </c>
      <c r="D5996" s="128">
        <v>0</v>
      </c>
      <c r="E5996" s="80">
        <v>343</v>
      </c>
      <c r="F5996" s="128">
        <v>356</v>
      </c>
      <c r="G5996" s="80">
        <v>0</v>
      </c>
      <c r="H5996" s="128">
        <v>0.25217391304347825</v>
      </c>
      <c r="I5996" s="128">
        <v>0.7880434782608694</v>
      </c>
      <c r="J5996" s="80" t="s">
        <v>211</v>
      </c>
      <c r="K5996" s="80" t="s">
        <v>211</v>
      </c>
      <c r="L5996" s="128">
        <v>0</v>
      </c>
      <c r="M5996" s="81" t="s">
        <v>98</v>
      </c>
    </row>
    <row r="5997" spans="1:13" x14ac:dyDescent="0.25">
      <c r="A5997" s="127" t="s">
        <v>10349</v>
      </c>
      <c r="B5997" s="80" t="s">
        <v>3132</v>
      </c>
      <c r="C5997" s="128">
        <v>1531</v>
      </c>
      <c r="D5997" s="128">
        <v>0</v>
      </c>
      <c r="E5997" s="80">
        <v>317</v>
      </c>
      <c r="F5997" s="128">
        <v>352</v>
      </c>
      <c r="G5997" s="80">
        <v>0</v>
      </c>
      <c r="H5997" s="128">
        <v>0.36686390532544377</v>
      </c>
      <c r="I5997" s="128">
        <v>0.77324714072600709</v>
      </c>
      <c r="J5997" s="80" t="s">
        <v>211</v>
      </c>
      <c r="K5997" s="80" t="s">
        <v>211</v>
      </c>
      <c r="L5997" s="128">
        <v>0</v>
      </c>
      <c r="M5997" s="81" t="s">
        <v>98</v>
      </c>
    </row>
    <row r="5998" spans="1:13" x14ac:dyDescent="0.25">
      <c r="A5998" s="127" t="s">
        <v>10396</v>
      </c>
      <c r="B5998" s="80" t="s">
        <v>3183</v>
      </c>
      <c r="C5998" s="128">
        <v>1640</v>
      </c>
      <c r="D5998" s="128">
        <v>0</v>
      </c>
      <c r="E5998" s="80">
        <v>314</v>
      </c>
      <c r="F5998" s="128">
        <v>334</v>
      </c>
      <c r="G5998" s="80">
        <v>0</v>
      </c>
      <c r="H5998" s="128">
        <v>0.14788732394366197</v>
      </c>
      <c r="I5998" s="128">
        <v>0.74352589641434275</v>
      </c>
      <c r="J5998" s="80" t="s">
        <v>211</v>
      </c>
      <c r="K5998" s="80" t="s">
        <v>211</v>
      </c>
      <c r="L5998" s="128">
        <v>0</v>
      </c>
      <c r="M5998" s="81" t="s">
        <v>98</v>
      </c>
    </row>
    <row r="5999" spans="1:13" x14ac:dyDescent="0.25">
      <c r="A5999" s="127" t="s">
        <v>11192</v>
      </c>
      <c r="B5999" s="80" t="s">
        <v>11193</v>
      </c>
      <c r="C5999" s="128">
        <v>757</v>
      </c>
      <c r="D5999" s="128">
        <v>0</v>
      </c>
      <c r="E5999" s="80">
        <v>314</v>
      </c>
      <c r="F5999" s="128">
        <v>354</v>
      </c>
      <c r="G5999" s="80">
        <v>0</v>
      </c>
      <c r="H5999" s="128">
        <v>-0.27272727272727271</v>
      </c>
      <c r="I5999" s="128">
        <v>0.63084112149532712</v>
      </c>
      <c r="J5999" s="80" t="s">
        <v>211</v>
      </c>
      <c r="K5999" s="80" t="s">
        <v>211</v>
      </c>
      <c r="L5999" s="128">
        <v>0</v>
      </c>
      <c r="M5999" s="81" t="s">
        <v>98</v>
      </c>
    </row>
    <row r="6000" spans="1:13" x14ac:dyDescent="0.25">
      <c r="A6000" s="127" t="s">
        <v>10474</v>
      </c>
      <c r="B6000" s="80" t="s">
        <v>3265</v>
      </c>
      <c r="C6000" s="128">
        <v>2178</v>
      </c>
      <c r="D6000" s="128">
        <v>0</v>
      </c>
      <c r="E6000" s="80">
        <v>303</v>
      </c>
      <c r="F6000" s="128">
        <v>323</v>
      </c>
      <c r="G6000" s="80">
        <v>0</v>
      </c>
      <c r="H6000" s="128">
        <v>0.25</v>
      </c>
      <c r="I6000" s="128">
        <v>0.73116531165311649</v>
      </c>
      <c r="J6000" s="80" t="s">
        <v>211</v>
      </c>
      <c r="K6000" s="80" t="s">
        <v>211</v>
      </c>
      <c r="L6000" s="128">
        <v>0</v>
      </c>
      <c r="M6000" s="81" t="s">
        <v>98</v>
      </c>
    </row>
    <row r="6001" spans="1:13" x14ac:dyDescent="0.25">
      <c r="A6001" s="127" t="s">
        <v>10739</v>
      </c>
      <c r="B6001" s="80" t="s">
        <v>3274</v>
      </c>
      <c r="C6001" s="128">
        <v>1820</v>
      </c>
      <c r="D6001" s="128">
        <v>0</v>
      </c>
      <c r="E6001" s="80">
        <v>327</v>
      </c>
      <c r="F6001" s="128">
        <v>352</v>
      </c>
      <c r="G6001" s="80">
        <v>0</v>
      </c>
      <c r="H6001" s="128">
        <v>0.30769230769230771</v>
      </c>
      <c r="I6001" s="128">
        <v>0.74277168494516443</v>
      </c>
      <c r="J6001" s="80" t="s">
        <v>211</v>
      </c>
      <c r="K6001" s="80" t="s">
        <v>211</v>
      </c>
      <c r="L6001" s="128">
        <v>0</v>
      </c>
      <c r="M6001" s="81" t="s">
        <v>98</v>
      </c>
    </row>
    <row r="6002" spans="1:13" x14ac:dyDescent="0.25">
      <c r="A6002" s="127" t="s">
        <v>10491</v>
      </c>
      <c r="B6002" s="80" t="s">
        <v>3267</v>
      </c>
      <c r="C6002" s="128">
        <v>2285</v>
      </c>
      <c r="D6002" s="128">
        <v>0</v>
      </c>
      <c r="E6002" s="80">
        <v>303</v>
      </c>
      <c r="F6002" s="128">
        <v>326</v>
      </c>
      <c r="G6002" s="80">
        <v>0</v>
      </c>
      <c r="H6002" s="128">
        <v>0.13186813186813187</v>
      </c>
      <c r="I6002" s="128">
        <v>0.74037639007698886</v>
      </c>
      <c r="J6002" s="80" t="s">
        <v>211</v>
      </c>
      <c r="K6002" s="80" t="s">
        <v>211</v>
      </c>
      <c r="L6002" s="128">
        <v>0</v>
      </c>
      <c r="M6002" s="81" t="s">
        <v>98</v>
      </c>
    </row>
    <row r="6003" spans="1:13" x14ac:dyDescent="0.25">
      <c r="A6003" s="127" t="s">
        <v>10698</v>
      </c>
      <c r="B6003" s="80" t="s">
        <v>3013</v>
      </c>
      <c r="C6003" s="128">
        <v>1946</v>
      </c>
      <c r="D6003" s="128">
        <v>0</v>
      </c>
      <c r="E6003" s="80">
        <v>325</v>
      </c>
      <c r="F6003" s="128">
        <v>352</v>
      </c>
      <c r="G6003" s="80">
        <v>0</v>
      </c>
      <c r="H6003" s="128">
        <v>0.23717948717948717</v>
      </c>
      <c r="I6003" s="128">
        <v>0.74661992989484227</v>
      </c>
      <c r="J6003" s="80" t="s">
        <v>211</v>
      </c>
      <c r="K6003" s="80" t="s">
        <v>211</v>
      </c>
      <c r="L6003" s="128">
        <v>0</v>
      </c>
      <c r="M6003" s="81" t="s">
        <v>98</v>
      </c>
    </row>
    <row r="6004" spans="1:13" x14ac:dyDescent="0.25">
      <c r="A6004" s="127" t="s">
        <v>10473</v>
      </c>
      <c r="B6004" s="80" t="s">
        <v>3262</v>
      </c>
      <c r="C6004" s="128">
        <v>1919</v>
      </c>
      <c r="D6004" s="128">
        <v>0</v>
      </c>
      <c r="E6004" s="80">
        <v>300</v>
      </c>
      <c r="F6004" s="128">
        <v>325</v>
      </c>
      <c r="G6004" s="80">
        <v>0</v>
      </c>
      <c r="H6004" s="128">
        <v>0.24358974358974361</v>
      </c>
      <c r="I6004" s="128">
        <v>0.74079320113314451</v>
      </c>
      <c r="J6004" s="80" t="s">
        <v>211</v>
      </c>
      <c r="K6004" s="80" t="s">
        <v>211</v>
      </c>
      <c r="L6004" s="128">
        <v>0</v>
      </c>
      <c r="M6004" s="81" t="s">
        <v>98</v>
      </c>
    </row>
    <row r="6005" spans="1:13" x14ac:dyDescent="0.25">
      <c r="A6005" s="127" t="s">
        <v>10674</v>
      </c>
      <c r="B6005" s="80" t="s">
        <v>3109</v>
      </c>
      <c r="C6005" s="128">
        <v>1019</v>
      </c>
      <c r="D6005" s="128">
        <v>0</v>
      </c>
      <c r="E6005" s="80">
        <v>296</v>
      </c>
      <c r="F6005" s="128">
        <v>351</v>
      </c>
      <c r="G6005" s="80">
        <v>0</v>
      </c>
      <c r="H6005" s="128">
        <v>0.26760563380281688</v>
      </c>
      <c r="I6005" s="128">
        <v>0.76158382476832354</v>
      </c>
      <c r="J6005" s="80" t="s">
        <v>211</v>
      </c>
      <c r="K6005" s="80" t="s">
        <v>211</v>
      </c>
      <c r="L6005" s="128">
        <v>0</v>
      </c>
      <c r="M6005" s="81" t="s">
        <v>98</v>
      </c>
    </row>
    <row r="6006" spans="1:13" x14ac:dyDescent="0.25">
      <c r="A6006" s="127" t="s">
        <v>10404</v>
      </c>
      <c r="B6006" s="80" t="s">
        <v>3554</v>
      </c>
      <c r="C6006" s="128">
        <v>1508</v>
      </c>
      <c r="D6006" s="128">
        <v>0</v>
      </c>
      <c r="E6006" s="80">
        <v>335</v>
      </c>
      <c r="F6006" s="128">
        <v>351</v>
      </c>
      <c r="G6006" s="80">
        <v>0</v>
      </c>
      <c r="H6006" s="128">
        <v>0.14141414141414141</v>
      </c>
      <c r="I6006" s="128">
        <v>0.77465564738292014</v>
      </c>
      <c r="J6006" s="80" t="s">
        <v>211</v>
      </c>
      <c r="K6006" s="80" t="s">
        <v>211</v>
      </c>
      <c r="L6006" s="128">
        <v>0</v>
      </c>
      <c r="M6006" s="81" t="s">
        <v>98</v>
      </c>
    </row>
    <row r="6007" spans="1:13" x14ac:dyDescent="0.25">
      <c r="A6007" s="127" t="s">
        <v>10354</v>
      </c>
      <c r="B6007" s="80" t="s">
        <v>3104</v>
      </c>
      <c r="C6007" s="128">
        <v>2119</v>
      </c>
      <c r="D6007" s="128">
        <v>0</v>
      </c>
      <c r="E6007" s="80">
        <v>306</v>
      </c>
      <c r="F6007" s="128">
        <v>351</v>
      </c>
      <c r="G6007" s="80">
        <v>0</v>
      </c>
      <c r="H6007" s="128">
        <v>0.15032679738562091</v>
      </c>
      <c r="I6007" s="128">
        <v>0.73257467994310099</v>
      </c>
      <c r="J6007" s="80" t="s">
        <v>211</v>
      </c>
      <c r="K6007" s="80" t="s">
        <v>211</v>
      </c>
      <c r="L6007" s="128">
        <v>0</v>
      </c>
      <c r="M6007" s="81" t="s">
        <v>98</v>
      </c>
    </row>
    <row r="6008" spans="1:13" x14ac:dyDescent="0.25">
      <c r="A6008" s="127" t="s">
        <v>10394</v>
      </c>
      <c r="B6008" s="80" t="s">
        <v>3525</v>
      </c>
      <c r="C6008" s="128">
        <v>1416</v>
      </c>
      <c r="D6008" s="128">
        <v>0</v>
      </c>
      <c r="E6008" s="80">
        <v>276</v>
      </c>
      <c r="F6008" s="128">
        <v>296</v>
      </c>
      <c r="G6008" s="80">
        <v>0</v>
      </c>
      <c r="H6008" s="128">
        <v>0.10576923076923075</v>
      </c>
      <c r="I6008" s="128">
        <v>0.7078651685393258</v>
      </c>
      <c r="J6008" s="80" t="s">
        <v>211</v>
      </c>
      <c r="K6008" s="80" t="s">
        <v>211</v>
      </c>
      <c r="L6008" s="128">
        <v>0</v>
      </c>
      <c r="M6008" s="81" t="s">
        <v>98</v>
      </c>
    </row>
    <row r="6009" spans="1:13" x14ac:dyDescent="0.25">
      <c r="A6009" s="127" t="s">
        <v>10517</v>
      </c>
      <c r="B6009" s="80" t="s">
        <v>5218</v>
      </c>
      <c r="C6009" s="128">
        <v>1544</v>
      </c>
      <c r="D6009" s="128">
        <v>0</v>
      </c>
      <c r="E6009" s="80">
        <v>334</v>
      </c>
      <c r="F6009" s="128">
        <v>347</v>
      </c>
      <c r="G6009" s="80">
        <v>0</v>
      </c>
      <c r="H6009" s="128">
        <v>0.49606299212598426</v>
      </c>
      <c r="I6009" s="128">
        <v>0.67373153500321126</v>
      </c>
      <c r="J6009" s="80" t="s">
        <v>211</v>
      </c>
      <c r="K6009" s="80" t="s">
        <v>211</v>
      </c>
      <c r="L6009" s="128">
        <v>0</v>
      </c>
      <c r="M6009" s="81" t="s">
        <v>98</v>
      </c>
    </row>
    <row r="6010" spans="1:13" x14ac:dyDescent="0.25">
      <c r="A6010" s="127" t="s">
        <v>10416</v>
      </c>
      <c r="B6010" s="80" t="s">
        <v>3505</v>
      </c>
      <c r="C6010" s="128">
        <v>1394</v>
      </c>
      <c r="D6010" s="128">
        <v>0</v>
      </c>
      <c r="E6010" s="80">
        <v>278</v>
      </c>
      <c r="F6010" s="128">
        <v>308</v>
      </c>
      <c r="G6010" s="80">
        <v>0</v>
      </c>
      <c r="H6010" s="128">
        <v>0.35555555555555557</v>
      </c>
      <c r="I6010" s="128">
        <v>0.74719800747197995</v>
      </c>
      <c r="J6010" s="80" t="s">
        <v>211</v>
      </c>
      <c r="K6010" s="80" t="s">
        <v>211</v>
      </c>
      <c r="L6010" s="128">
        <v>0</v>
      </c>
      <c r="M6010" s="81" t="s">
        <v>98</v>
      </c>
    </row>
    <row r="6011" spans="1:13" x14ac:dyDescent="0.25">
      <c r="A6011" s="127" t="s">
        <v>10541</v>
      </c>
      <c r="B6011" s="80" t="s">
        <v>6129</v>
      </c>
      <c r="C6011" s="128">
        <v>2071</v>
      </c>
      <c r="D6011" s="128">
        <v>0</v>
      </c>
      <c r="E6011" s="80">
        <v>318</v>
      </c>
      <c r="F6011" s="128">
        <v>347</v>
      </c>
      <c r="G6011" s="80">
        <v>0</v>
      </c>
      <c r="H6011" s="128">
        <v>0.1044776119402985</v>
      </c>
      <c r="I6011" s="128">
        <v>0.73638443935926789</v>
      </c>
      <c r="J6011" s="80" t="s">
        <v>211</v>
      </c>
      <c r="K6011" s="80" t="s">
        <v>211</v>
      </c>
      <c r="L6011" s="128">
        <v>0</v>
      </c>
      <c r="M6011" s="81" t="s">
        <v>98</v>
      </c>
    </row>
    <row r="6012" spans="1:13" x14ac:dyDescent="0.25">
      <c r="A6012" s="127" t="s">
        <v>10484</v>
      </c>
      <c r="B6012" s="80" t="s">
        <v>1029</v>
      </c>
      <c r="C6012" s="128">
        <v>1514</v>
      </c>
      <c r="D6012" s="128">
        <v>0</v>
      </c>
      <c r="E6012" s="80">
        <v>320</v>
      </c>
      <c r="F6012" s="128">
        <v>346</v>
      </c>
      <c r="G6012" s="80">
        <v>0</v>
      </c>
      <c r="H6012" s="128">
        <v>0.39534883720930231</v>
      </c>
      <c r="I6012" s="128">
        <v>0.76759776536312851</v>
      </c>
      <c r="J6012" s="80" t="s">
        <v>211</v>
      </c>
      <c r="K6012" s="80" t="s">
        <v>211</v>
      </c>
      <c r="L6012" s="128">
        <v>0</v>
      </c>
      <c r="M6012" s="81" t="s">
        <v>98</v>
      </c>
    </row>
    <row r="6013" spans="1:13" x14ac:dyDescent="0.25">
      <c r="A6013" s="127" t="s">
        <v>10650</v>
      </c>
      <c r="B6013" s="80" t="s">
        <v>8431</v>
      </c>
      <c r="C6013" s="128">
        <v>1187</v>
      </c>
      <c r="D6013" s="128">
        <v>0</v>
      </c>
      <c r="E6013" s="80">
        <v>335</v>
      </c>
      <c r="F6013" s="128">
        <v>346</v>
      </c>
      <c r="G6013" s="80">
        <v>0</v>
      </c>
      <c r="H6013" s="128">
        <v>0.60919540229885061</v>
      </c>
      <c r="I6013" s="128">
        <v>0.78064012490241996</v>
      </c>
      <c r="J6013" s="80" t="s">
        <v>211</v>
      </c>
      <c r="K6013" s="80" t="s">
        <v>211</v>
      </c>
      <c r="L6013" s="128">
        <v>0</v>
      </c>
      <c r="M6013" s="81" t="s">
        <v>98</v>
      </c>
    </row>
    <row r="6014" spans="1:13" x14ac:dyDescent="0.25">
      <c r="A6014" s="127" t="s">
        <v>10495</v>
      </c>
      <c r="B6014" s="80" t="s">
        <v>3313</v>
      </c>
      <c r="C6014" s="128">
        <v>2208</v>
      </c>
      <c r="D6014" s="128">
        <v>0</v>
      </c>
      <c r="E6014" s="80">
        <v>317</v>
      </c>
      <c r="F6014" s="128">
        <v>344</v>
      </c>
      <c r="G6014" s="80">
        <v>0</v>
      </c>
      <c r="H6014" s="128">
        <v>0.14184397163120568</v>
      </c>
      <c r="I6014" s="128">
        <v>0.75583957690612613</v>
      </c>
      <c r="J6014" s="80" t="s">
        <v>211</v>
      </c>
      <c r="K6014" s="80" t="s">
        <v>211</v>
      </c>
      <c r="L6014" s="128">
        <v>0</v>
      </c>
      <c r="M6014" s="81" t="s">
        <v>98</v>
      </c>
    </row>
    <row r="6015" spans="1:13" x14ac:dyDescent="0.25">
      <c r="A6015" s="127" t="s">
        <v>10299</v>
      </c>
      <c r="B6015" s="80" t="s">
        <v>1000</v>
      </c>
      <c r="C6015" s="128">
        <v>0</v>
      </c>
      <c r="D6015" s="128">
        <v>0</v>
      </c>
      <c r="E6015" s="80">
        <v>0</v>
      </c>
      <c r="F6015" s="128">
        <v>0</v>
      </c>
      <c r="G6015" s="80">
        <v>0</v>
      </c>
      <c r="H6015" s="128">
        <v>0.5714285714285714</v>
      </c>
      <c r="I6015" s="128">
        <v>0.73465346534653475</v>
      </c>
      <c r="J6015" s="80" t="s">
        <v>211</v>
      </c>
      <c r="K6015" s="80" t="s">
        <v>211</v>
      </c>
      <c r="L6015" s="128">
        <v>0</v>
      </c>
      <c r="M6015" s="81" t="s">
        <v>98</v>
      </c>
    </row>
    <row r="6016" spans="1:13" x14ac:dyDescent="0.25">
      <c r="A6016" s="127" t="s">
        <v>10562</v>
      </c>
      <c r="B6016" s="80" t="s">
        <v>838</v>
      </c>
      <c r="C6016" s="128">
        <v>1938</v>
      </c>
      <c r="D6016" s="128">
        <v>0</v>
      </c>
      <c r="E6016" s="80">
        <v>320</v>
      </c>
      <c r="F6016" s="128">
        <v>341</v>
      </c>
      <c r="G6016" s="80">
        <v>0</v>
      </c>
      <c r="H6016" s="128">
        <v>0.20863309352517984</v>
      </c>
      <c r="I6016" s="128">
        <v>0.77117384843982173</v>
      </c>
      <c r="J6016" s="80" t="s">
        <v>211</v>
      </c>
      <c r="K6016" s="80" t="s">
        <v>211</v>
      </c>
      <c r="L6016" s="128">
        <v>0</v>
      </c>
      <c r="M6016" s="81" t="s">
        <v>98</v>
      </c>
    </row>
    <row r="6017" spans="1:13" x14ac:dyDescent="0.25">
      <c r="A6017" s="127" t="s">
        <v>11200</v>
      </c>
      <c r="B6017" s="80" t="s">
        <v>11201</v>
      </c>
      <c r="C6017" s="128">
        <v>783</v>
      </c>
      <c r="D6017" s="128">
        <v>0</v>
      </c>
      <c r="E6017" s="80">
        <v>330</v>
      </c>
      <c r="F6017" s="128">
        <v>340</v>
      </c>
      <c r="G6017" s="80">
        <v>0</v>
      </c>
      <c r="H6017" s="128">
        <v>5.8823529411764705E-2</v>
      </c>
      <c r="I6017" s="128">
        <v>0.66249999999999998</v>
      </c>
      <c r="J6017" s="80" t="s">
        <v>211</v>
      </c>
      <c r="K6017" s="80" t="s">
        <v>211</v>
      </c>
      <c r="L6017" s="128">
        <v>0</v>
      </c>
      <c r="M6017" s="81" t="s">
        <v>98</v>
      </c>
    </row>
    <row r="6018" spans="1:13" x14ac:dyDescent="0.25">
      <c r="A6018" s="127" t="s">
        <v>10709</v>
      </c>
      <c r="B6018" s="80" t="s">
        <v>3972</v>
      </c>
      <c r="C6018" s="128">
        <v>1864</v>
      </c>
      <c r="D6018" s="128">
        <v>0</v>
      </c>
      <c r="E6018" s="80">
        <v>319</v>
      </c>
      <c r="F6018" s="128">
        <v>339</v>
      </c>
      <c r="G6018" s="80">
        <v>0</v>
      </c>
      <c r="H6018" s="128">
        <v>0.51923076923076927</v>
      </c>
      <c r="I6018" s="128">
        <v>0.73425092641609313</v>
      </c>
      <c r="J6018" s="80" t="s">
        <v>211</v>
      </c>
      <c r="K6018" s="80" t="s">
        <v>211</v>
      </c>
      <c r="L6018" s="128">
        <v>0</v>
      </c>
      <c r="M6018" s="81" t="s">
        <v>98</v>
      </c>
    </row>
    <row r="6019" spans="1:13" x14ac:dyDescent="0.25">
      <c r="A6019" s="127" t="s">
        <v>10352</v>
      </c>
      <c r="B6019" s="80" t="s">
        <v>1008</v>
      </c>
      <c r="C6019" s="128">
        <v>1335</v>
      </c>
      <c r="D6019" s="128">
        <v>0</v>
      </c>
      <c r="E6019" s="80">
        <v>325</v>
      </c>
      <c r="F6019" s="128">
        <v>339</v>
      </c>
      <c r="G6019" s="80">
        <v>0</v>
      </c>
      <c r="H6019" s="128">
        <v>0.24675324675324675</v>
      </c>
      <c r="I6019" s="128">
        <v>0.75816485225505437</v>
      </c>
      <c r="J6019" s="80" t="s">
        <v>211</v>
      </c>
      <c r="K6019" s="80" t="s">
        <v>211</v>
      </c>
      <c r="L6019" s="128">
        <v>0</v>
      </c>
      <c r="M6019" s="81" t="s">
        <v>98</v>
      </c>
    </row>
    <row r="6020" spans="1:13" x14ac:dyDescent="0.25">
      <c r="A6020" s="127" t="s">
        <v>10735</v>
      </c>
      <c r="B6020" s="80" t="s">
        <v>616</v>
      </c>
      <c r="C6020" s="128">
        <v>1463</v>
      </c>
      <c r="D6020" s="128">
        <v>0</v>
      </c>
      <c r="E6020" s="80">
        <v>309</v>
      </c>
      <c r="F6020" s="128">
        <v>338</v>
      </c>
      <c r="G6020" s="80">
        <v>0</v>
      </c>
      <c r="H6020" s="128">
        <v>0.42553191489361702</v>
      </c>
      <c r="I6020" s="128">
        <v>0.79407176287051484</v>
      </c>
      <c r="J6020" s="80" t="s">
        <v>211</v>
      </c>
      <c r="K6020" s="80" t="s">
        <v>211</v>
      </c>
      <c r="L6020" s="128">
        <v>0</v>
      </c>
      <c r="M6020" s="81" t="s">
        <v>98</v>
      </c>
    </row>
    <row r="6021" spans="1:13" x14ac:dyDescent="0.25">
      <c r="A6021" s="127" t="s">
        <v>10305</v>
      </c>
      <c r="B6021" s="80" t="s">
        <v>3111</v>
      </c>
      <c r="C6021" s="128">
        <v>1230</v>
      </c>
      <c r="D6021" s="128">
        <v>0</v>
      </c>
      <c r="E6021" s="80">
        <v>325</v>
      </c>
      <c r="F6021" s="128">
        <v>338</v>
      </c>
      <c r="G6021" s="80">
        <v>0</v>
      </c>
      <c r="H6021" s="128">
        <v>0.27586206896551724</v>
      </c>
      <c r="I6021" s="128">
        <v>0.77485131690739173</v>
      </c>
      <c r="J6021" s="80" t="s">
        <v>211</v>
      </c>
      <c r="K6021" s="80" t="s">
        <v>211</v>
      </c>
      <c r="L6021" s="128">
        <v>0</v>
      </c>
      <c r="M6021" s="81" t="s">
        <v>98</v>
      </c>
    </row>
    <row r="6022" spans="1:13" x14ac:dyDescent="0.25">
      <c r="A6022" s="127" t="s">
        <v>10160</v>
      </c>
      <c r="B6022" s="80" t="s">
        <v>3862</v>
      </c>
      <c r="C6022" s="128">
        <v>470</v>
      </c>
      <c r="D6022" s="128">
        <v>0</v>
      </c>
      <c r="E6022" s="80">
        <v>303</v>
      </c>
      <c r="F6022" s="128">
        <v>337</v>
      </c>
      <c r="G6022" s="80">
        <v>0</v>
      </c>
      <c r="H6022" s="128">
        <v>-1</v>
      </c>
      <c r="I6022" s="128">
        <v>0.477491961414791</v>
      </c>
      <c r="J6022" s="80" t="s">
        <v>211</v>
      </c>
      <c r="K6022" s="80" t="s">
        <v>211</v>
      </c>
      <c r="L6022" s="128">
        <v>0</v>
      </c>
      <c r="M6022" s="81" t="s">
        <v>98</v>
      </c>
    </row>
    <row r="6023" spans="1:13" x14ac:dyDescent="0.25">
      <c r="A6023" s="127" t="s">
        <v>10323</v>
      </c>
      <c r="B6023" s="80" t="s">
        <v>5222</v>
      </c>
      <c r="C6023" s="128">
        <v>1785</v>
      </c>
      <c r="D6023" s="128">
        <v>0</v>
      </c>
      <c r="E6023" s="80">
        <v>298</v>
      </c>
      <c r="F6023" s="128">
        <v>327</v>
      </c>
      <c r="G6023" s="80">
        <v>0</v>
      </c>
      <c r="H6023" s="128">
        <v>0.10071942446043164</v>
      </c>
      <c r="I6023" s="128">
        <v>0.75938803894297635</v>
      </c>
      <c r="J6023" s="80" t="s">
        <v>211</v>
      </c>
      <c r="K6023" s="80" t="s">
        <v>211</v>
      </c>
      <c r="L6023" s="128">
        <v>0</v>
      </c>
      <c r="M6023" s="81" t="s">
        <v>98</v>
      </c>
    </row>
    <row r="6024" spans="1:13" x14ac:dyDescent="0.25">
      <c r="A6024" s="127" t="s">
        <v>10543</v>
      </c>
      <c r="B6024" s="80" t="s">
        <v>6137</v>
      </c>
      <c r="C6024" s="128">
        <v>1686</v>
      </c>
      <c r="D6024" s="128">
        <v>0</v>
      </c>
      <c r="E6024" s="80">
        <v>302</v>
      </c>
      <c r="F6024" s="128">
        <v>331</v>
      </c>
      <c r="G6024" s="80">
        <v>0</v>
      </c>
      <c r="H6024" s="128">
        <v>0.35911602209944754</v>
      </c>
      <c r="I6024" s="128">
        <v>0.71915747241725181</v>
      </c>
      <c r="J6024" s="80" t="s">
        <v>211</v>
      </c>
      <c r="K6024" s="80" t="s">
        <v>211</v>
      </c>
      <c r="L6024" s="128">
        <v>0</v>
      </c>
      <c r="M6024" s="81" t="s">
        <v>98</v>
      </c>
    </row>
    <row r="6025" spans="1:13" x14ac:dyDescent="0.25">
      <c r="A6025" s="127" t="s">
        <v>10696</v>
      </c>
      <c r="B6025" s="80" t="s">
        <v>3866</v>
      </c>
      <c r="C6025" s="128">
        <v>1498</v>
      </c>
      <c r="D6025" s="128">
        <v>0</v>
      </c>
      <c r="E6025" s="80">
        <v>303</v>
      </c>
      <c r="F6025" s="128">
        <v>332</v>
      </c>
      <c r="G6025" s="80">
        <v>0</v>
      </c>
      <c r="H6025" s="128">
        <v>8.6956521739130432E-2</v>
      </c>
      <c r="I6025" s="128">
        <v>0.50036153289949381</v>
      </c>
      <c r="J6025" s="80" t="s">
        <v>211</v>
      </c>
      <c r="K6025" s="80" t="s">
        <v>211</v>
      </c>
      <c r="L6025" s="128">
        <v>0</v>
      </c>
      <c r="M6025" s="81" t="s">
        <v>98</v>
      </c>
    </row>
    <row r="6026" spans="1:13" x14ac:dyDescent="0.25">
      <c r="A6026" s="127" t="s">
        <v>10589</v>
      </c>
      <c r="B6026" s="80" t="s">
        <v>6752</v>
      </c>
      <c r="C6026" s="128">
        <v>838</v>
      </c>
      <c r="D6026" s="128">
        <v>0</v>
      </c>
      <c r="E6026" s="80">
        <v>289</v>
      </c>
      <c r="F6026" s="128">
        <v>332</v>
      </c>
      <c r="G6026" s="80">
        <v>0</v>
      </c>
      <c r="H6026" s="128">
        <v>0.25</v>
      </c>
      <c r="I6026" s="128">
        <v>0.47251461988304094</v>
      </c>
      <c r="J6026" s="80" t="s">
        <v>211</v>
      </c>
      <c r="K6026" s="80" t="s">
        <v>211</v>
      </c>
      <c r="L6026" s="128">
        <v>0</v>
      </c>
      <c r="M6026" s="81" t="s">
        <v>98</v>
      </c>
    </row>
    <row r="6027" spans="1:13" x14ac:dyDescent="0.25">
      <c r="A6027" s="127" t="s">
        <v>10242</v>
      </c>
      <c r="B6027" s="80" t="s">
        <v>6147</v>
      </c>
      <c r="C6027" s="128">
        <v>1018</v>
      </c>
      <c r="D6027" s="128">
        <v>0</v>
      </c>
      <c r="E6027" s="80">
        <v>291</v>
      </c>
      <c r="F6027" s="128">
        <v>328</v>
      </c>
      <c r="G6027" s="80">
        <v>0</v>
      </c>
      <c r="H6027" s="128">
        <v>-0.27272727272727271</v>
      </c>
      <c r="I6027" s="128">
        <v>0.50697292863002463</v>
      </c>
      <c r="J6027" s="80" t="s">
        <v>211</v>
      </c>
      <c r="K6027" s="80" t="s">
        <v>211</v>
      </c>
      <c r="L6027" s="128">
        <v>0</v>
      </c>
      <c r="M6027" s="81" t="s">
        <v>98</v>
      </c>
    </row>
    <row r="6028" spans="1:13" x14ac:dyDescent="0.25">
      <c r="A6028" s="127" t="s">
        <v>11184</v>
      </c>
      <c r="B6028" s="80" t="s">
        <v>594</v>
      </c>
      <c r="C6028" s="128">
        <v>0</v>
      </c>
      <c r="D6028" s="128">
        <v>0</v>
      </c>
      <c r="E6028" s="80">
        <v>0</v>
      </c>
      <c r="F6028" s="128">
        <v>0</v>
      </c>
      <c r="G6028" s="80">
        <v>0</v>
      </c>
      <c r="H6028" s="128">
        <v>0</v>
      </c>
      <c r="I6028" s="128">
        <v>1</v>
      </c>
      <c r="J6028" s="80" t="s">
        <v>211</v>
      </c>
      <c r="K6028" s="80" t="s">
        <v>211</v>
      </c>
      <c r="L6028" s="128">
        <v>0</v>
      </c>
      <c r="M6028" s="81" t="s">
        <v>98</v>
      </c>
    </row>
    <row r="6029" spans="1:13" x14ac:dyDescent="0.25">
      <c r="A6029" s="127" t="s">
        <v>10384</v>
      </c>
      <c r="B6029" s="80" t="s">
        <v>582</v>
      </c>
      <c r="C6029" s="128">
        <v>1652</v>
      </c>
      <c r="D6029" s="128">
        <v>0</v>
      </c>
      <c r="E6029" s="80">
        <v>292</v>
      </c>
      <c r="F6029" s="128">
        <v>315</v>
      </c>
      <c r="G6029" s="80">
        <v>0</v>
      </c>
      <c r="H6029" s="128">
        <v>0.20833333333333337</v>
      </c>
      <c r="I6029" s="128">
        <v>0.74840209180708894</v>
      </c>
      <c r="J6029" s="80" t="s">
        <v>211</v>
      </c>
      <c r="K6029" s="80" t="s">
        <v>211</v>
      </c>
      <c r="L6029" s="128">
        <v>0</v>
      </c>
      <c r="M6029" s="81" t="s">
        <v>98</v>
      </c>
    </row>
    <row r="6030" spans="1:13" x14ac:dyDescent="0.25">
      <c r="A6030" s="127" t="s">
        <v>10504</v>
      </c>
      <c r="B6030" s="80" t="s">
        <v>615</v>
      </c>
      <c r="C6030" s="128">
        <v>1055</v>
      </c>
      <c r="D6030" s="128">
        <v>0</v>
      </c>
      <c r="E6030" s="80">
        <v>296</v>
      </c>
      <c r="F6030" s="128">
        <v>326</v>
      </c>
      <c r="G6030" s="80">
        <v>0</v>
      </c>
      <c r="H6030" s="128">
        <v>0.32323232323232326</v>
      </c>
      <c r="I6030" s="128">
        <v>0.75961538461538469</v>
      </c>
      <c r="J6030" s="80" t="s">
        <v>211</v>
      </c>
      <c r="K6030" s="80" t="s">
        <v>211</v>
      </c>
      <c r="L6030" s="128">
        <v>0</v>
      </c>
      <c r="M6030" s="81" t="s">
        <v>98</v>
      </c>
    </row>
    <row r="6031" spans="1:13" x14ac:dyDescent="0.25">
      <c r="A6031" s="127" t="s">
        <v>11169</v>
      </c>
      <c r="B6031" s="80" t="s">
        <v>387</v>
      </c>
      <c r="C6031" s="128">
        <v>0</v>
      </c>
      <c r="D6031" s="128">
        <v>0</v>
      </c>
      <c r="E6031" s="80">
        <v>0</v>
      </c>
      <c r="F6031" s="128">
        <v>0</v>
      </c>
      <c r="G6031" s="80">
        <v>0</v>
      </c>
      <c r="H6031" s="128">
        <v>-1</v>
      </c>
      <c r="I6031" s="128">
        <v>0.7272727272727274</v>
      </c>
      <c r="J6031" s="80" t="s">
        <v>211</v>
      </c>
      <c r="K6031" s="80" t="s">
        <v>211</v>
      </c>
      <c r="L6031" s="128">
        <v>0</v>
      </c>
      <c r="M6031" s="81" t="s">
        <v>98</v>
      </c>
    </row>
    <row r="6032" spans="1:13" x14ac:dyDescent="0.25">
      <c r="A6032" s="127" t="s">
        <v>11191</v>
      </c>
      <c r="B6032" s="80" t="s">
        <v>421</v>
      </c>
      <c r="C6032" s="128">
        <v>0</v>
      </c>
      <c r="D6032" s="128">
        <v>0</v>
      </c>
      <c r="E6032" s="80">
        <v>0</v>
      </c>
      <c r="F6032" s="128">
        <v>0</v>
      </c>
      <c r="G6032" s="80">
        <v>0</v>
      </c>
      <c r="H6032" s="128">
        <v>1</v>
      </c>
      <c r="I6032" s="128">
        <v>0.4</v>
      </c>
      <c r="J6032" s="80" t="s">
        <v>211</v>
      </c>
      <c r="K6032" s="80" t="s">
        <v>211</v>
      </c>
      <c r="L6032" s="128">
        <v>0</v>
      </c>
      <c r="M6032" s="81" t="s">
        <v>98</v>
      </c>
    </row>
    <row r="6033" spans="1:13" x14ac:dyDescent="0.25">
      <c r="A6033" s="127" t="s">
        <v>10374</v>
      </c>
      <c r="B6033" s="80" t="s">
        <v>3131</v>
      </c>
      <c r="C6033" s="128">
        <v>1272</v>
      </c>
      <c r="D6033" s="128">
        <v>0</v>
      </c>
      <c r="E6033" s="80">
        <v>292</v>
      </c>
      <c r="F6033" s="128">
        <v>325</v>
      </c>
      <c r="G6033" s="80">
        <v>0</v>
      </c>
      <c r="H6033" s="128">
        <v>0.4344262295081967</v>
      </c>
      <c r="I6033" s="128">
        <v>0.7756005056890013</v>
      </c>
      <c r="J6033" s="80" t="s">
        <v>211</v>
      </c>
      <c r="K6033" s="80" t="s">
        <v>211</v>
      </c>
      <c r="L6033" s="128">
        <v>0</v>
      </c>
      <c r="M6033" s="81" t="s">
        <v>98</v>
      </c>
    </row>
    <row r="6034" spans="1:13" x14ac:dyDescent="0.25">
      <c r="A6034" s="127" t="s">
        <v>10737</v>
      </c>
      <c r="B6034" s="80" t="s">
        <v>420</v>
      </c>
      <c r="C6034" s="128">
        <v>0</v>
      </c>
      <c r="D6034" s="128">
        <v>0</v>
      </c>
      <c r="E6034" s="80">
        <v>0</v>
      </c>
      <c r="F6034" s="128">
        <v>0</v>
      </c>
      <c r="G6034" s="80">
        <v>0</v>
      </c>
      <c r="H6034" s="128">
        <v>1</v>
      </c>
      <c r="I6034" s="128">
        <v>1</v>
      </c>
      <c r="J6034" s="80" t="s">
        <v>211</v>
      </c>
      <c r="K6034" s="80" t="s">
        <v>211</v>
      </c>
      <c r="L6034" s="128">
        <v>0</v>
      </c>
      <c r="M6034" s="81" t="s">
        <v>98</v>
      </c>
    </row>
    <row r="6035" spans="1:13" x14ac:dyDescent="0.25">
      <c r="A6035" s="127" t="s">
        <v>10309</v>
      </c>
      <c r="B6035" s="80" t="s">
        <v>5185</v>
      </c>
      <c r="C6035" s="128">
        <v>1298</v>
      </c>
      <c r="D6035" s="128">
        <v>0</v>
      </c>
      <c r="E6035" s="80">
        <v>313</v>
      </c>
      <c r="F6035" s="128">
        <v>324</v>
      </c>
      <c r="G6035" s="80">
        <v>0</v>
      </c>
      <c r="H6035" s="128">
        <v>0.44761904761904769</v>
      </c>
      <c r="I6035" s="128">
        <v>0.74575070821529743</v>
      </c>
      <c r="J6035" s="80" t="s">
        <v>211</v>
      </c>
      <c r="K6035" s="80" t="s">
        <v>211</v>
      </c>
      <c r="L6035" s="128">
        <v>0</v>
      </c>
      <c r="M6035" s="81" t="s">
        <v>98</v>
      </c>
    </row>
    <row r="6036" spans="1:13" x14ac:dyDescent="0.25">
      <c r="A6036" s="127" t="s">
        <v>10731</v>
      </c>
      <c r="B6036" s="80" t="s">
        <v>430</v>
      </c>
      <c r="C6036" s="128">
        <v>843</v>
      </c>
      <c r="D6036" s="128">
        <v>0</v>
      </c>
      <c r="E6036" s="80">
        <v>295</v>
      </c>
      <c r="F6036" s="128">
        <v>313</v>
      </c>
      <c r="G6036" s="80">
        <v>0</v>
      </c>
      <c r="H6036" s="128">
        <v>-0.33333333333333331</v>
      </c>
      <c r="I6036" s="128">
        <v>0.70310559006211182</v>
      </c>
      <c r="J6036" s="80" t="s">
        <v>211</v>
      </c>
      <c r="K6036" s="80" t="s">
        <v>211</v>
      </c>
      <c r="L6036" s="128">
        <v>0</v>
      </c>
      <c r="M6036" s="81" t="s">
        <v>98</v>
      </c>
    </row>
    <row r="6037" spans="1:13" x14ac:dyDescent="0.25">
      <c r="A6037" s="127" t="s">
        <v>10335</v>
      </c>
      <c r="B6037" s="80" t="s">
        <v>3054</v>
      </c>
      <c r="C6037" s="128">
        <v>1224</v>
      </c>
      <c r="D6037" s="128">
        <v>0</v>
      </c>
      <c r="E6037" s="80">
        <v>311</v>
      </c>
      <c r="F6037" s="128">
        <v>324</v>
      </c>
      <c r="G6037" s="80">
        <v>0</v>
      </c>
      <c r="H6037" s="128">
        <v>0.40625</v>
      </c>
      <c r="I6037" s="128">
        <v>0.81457564575645758</v>
      </c>
      <c r="J6037" s="80" t="s">
        <v>211</v>
      </c>
      <c r="K6037" s="80" t="s">
        <v>211</v>
      </c>
      <c r="L6037" s="128">
        <v>0</v>
      </c>
      <c r="M6037" s="81" t="s">
        <v>98</v>
      </c>
    </row>
    <row r="6038" spans="1:13" x14ac:dyDescent="0.25">
      <c r="A6038" s="127" t="s">
        <v>10166</v>
      </c>
      <c r="B6038" s="80" t="s">
        <v>381</v>
      </c>
      <c r="C6038" s="128">
        <v>2306</v>
      </c>
      <c r="D6038" s="128">
        <v>0</v>
      </c>
      <c r="E6038" s="80">
        <v>286</v>
      </c>
      <c r="F6038" s="128">
        <v>312</v>
      </c>
      <c r="G6038" s="80">
        <v>0</v>
      </c>
      <c r="H6038" s="128">
        <v>1.1363636363636364E-2</v>
      </c>
      <c r="I6038" s="128">
        <v>0.73031135531135516</v>
      </c>
      <c r="J6038" s="80" t="s">
        <v>211</v>
      </c>
      <c r="K6038" s="80" t="s">
        <v>211</v>
      </c>
      <c r="L6038" s="128">
        <v>0</v>
      </c>
      <c r="M6038" s="81" t="s">
        <v>98</v>
      </c>
    </row>
    <row r="6039" spans="1:13" x14ac:dyDescent="0.25">
      <c r="A6039" s="127" t="s">
        <v>10620</v>
      </c>
      <c r="B6039" s="80" t="s">
        <v>469</v>
      </c>
      <c r="C6039" s="128">
        <v>0</v>
      </c>
      <c r="D6039" s="128">
        <v>0</v>
      </c>
      <c r="E6039" s="80">
        <v>0</v>
      </c>
      <c r="F6039" s="128">
        <v>0</v>
      </c>
      <c r="G6039" s="80">
        <v>0</v>
      </c>
      <c r="H6039" s="128">
        <v>-0.5</v>
      </c>
      <c r="I6039" s="128">
        <v>0.80079681274900405</v>
      </c>
      <c r="J6039" s="80" t="s">
        <v>211</v>
      </c>
      <c r="K6039" s="80" t="s">
        <v>211</v>
      </c>
      <c r="L6039" s="128">
        <v>0</v>
      </c>
      <c r="M6039" s="81" t="s">
        <v>98</v>
      </c>
    </row>
    <row r="6040" spans="1:13" x14ac:dyDescent="0.25">
      <c r="A6040" s="127" t="s">
        <v>10336</v>
      </c>
      <c r="B6040" s="80" t="s">
        <v>3056</v>
      </c>
      <c r="C6040" s="128">
        <v>2081</v>
      </c>
      <c r="D6040" s="128">
        <v>0</v>
      </c>
      <c r="E6040" s="80">
        <v>288</v>
      </c>
      <c r="F6040" s="128">
        <v>323</v>
      </c>
      <c r="G6040" s="80">
        <v>0</v>
      </c>
      <c r="H6040" s="128">
        <v>0.22435897435897437</v>
      </c>
      <c r="I6040" s="128">
        <v>0.74267578125</v>
      </c>
      <c r="J6040" s="80" t="s">
        <v>211</v>
      </c>
      <c r="K6040" s="80" t="s">
        <v>211</v>
      </c>
      <c r="L6040" s="128">
        <v>0</v>
      </c>
      <c r="M6040" s="81" t="s">
        <v>98</v>
      </c>
    </row>
    <row r="6041" spans="1:13" x14ac:dyDescent="0.25">
      <c r="A6041" s="127" t="s">
        <v>10208</v>
      </c>
      <c r="B6041" s="80" t="s">
        <v>473</v>
      </c>
      <c r="C6041" s="128">
        <v>0</v>
      </c>
      <c r="D6041" s="128">
        <v>0</v>
      </c>
      <c r="E6041" s="80">
        <v>0</v>
      </c>
      <c r="F6041" s="128">
        <v>0</v>
      </c>
      <c r="G6041" s="80">
        <v>0</v>
      </c>
      <c r="H6041" s="128">
        <v>0.10526315789473684</v>
      </c>
      <c r="I6041" s="128">
        <v>0.70221445221445222</v>
      </c>
      <c r="J6041" s="80" t="s">
        <v>211</v>
      </c>
      <c r="K6041" s="80" t="s">
        <v>211</v>
      </c>
      <c r="L6041" s="128">
        <v>0</v>
      </c>
      <c r="M6041" s="81" t="s">
        <v>98</v>
      </c>
    </row>
    <row r="6042" spans="1:13" x14ac:dyDescent="0.25">
      <c r="A6042" s="127" t="s">
        <v>10382</v>
      </c>
      <c r="B6042" s="80" t="s">
        <v>472</v>
      </c>
      <c r="C6042" s="128">
        <v>1232</v>
      </c>
      <c r="D6042" s="128">
        <v>0</v>
      </c>
      <c r="E6042" s="80">
        <v>283</v>
      </c>
      <c r="F6042" s="128">
        <v>296</v>
      </c>
      <c r="G6042" s="80">
        <v>0</v>
      </c>
      <c r="H6042" s="128">
        <v>0.16091954022988506</v>
      </c>
      <c r="I6042" s="128">
        <v>0.78971603990790484</v>
      </c>
      <c r="J6042" s="80" t="s">
        <v>211</v>
      </c>
      <c r="K6042" s="80" t="s">
        <v>211</v>
      </c>
      <c r="L6042" s="128">
        <v>0</v>
      </c>
      <c r="M6042" s="81" t="s">
        <v>98</v>
      </c>
    </row>
    <row r="6043" spans="1:13" x14ac:dyDescent="0.25">
      <c r="A6043" s="127" t="s">
        <v>10458</v>
      </c>
      <c r="B6043" s="80" t="s">
        <v>437</v>
      </c>
      <c r="C6043" s="128">
        <v>2159</v>
      </c>
      <c r="D6043" s="128">
        <v>0</v>
      </c>
      <c r="E6043" s="80">
        <v>270</v>
      </c>
      <c r="F6043" s="128">
        <v>290</v>
      </c>
      <c r="G6043" s="80">
        <v>0</v>
      </c>
      <c r="H6043" s="128">
        <v>0.16042780748663102</v>
      </c>
      <c r="I6043" s="128">
        <v>0.78881737731295243</v>
      </c>
      <c r="J6043" s="80" t="s">
        <v>211</v>
      </c>
      <c r="K6043" s="80" t="s">
        <v>211</v>
      </c>
      <c r="L6043" s="128">
        <v>0</v>
      </c>
      <c r="M6043" s="81" t="s">
        <v>98</v>
      </c>
    </row>
    <row r="6044" spans="1:13" x14ac:dyDescent="0.25">
      <c r="A6044" s="127" t="s">
        <v>10652</v>
      </c>
      <c r="B6044" s="80" t="s">
        <v>8435</v>
      </c>
      <c r="C6044" s="128">
        <v>1610</v>
      </c>
      <c r="D6044" s="128">
        <v>0</v>
      </c>
      <c r="E6044" s="80">
        <v>307</v>
      </c>
      <c r="F6044" s="128">
        <v>320</v>
      </c>
      <c r="G6044" s="80">
        <v>0</v>
      </c>
      <c r="H6044" s="128">
        <v>0.40310077519379839</v>
      </c>
      <c r="I6044" s="128">
        <v>0.79186767746381803</v>
      </c>
      <c r="J6044" s="80" t="s">
        <v>211</v>
      </c>
      <c r="K6044" s="80" t="s">
        <v>211</v>
      </c>
      <c r="L6044" s="128">
        <v>0</v>
      </c>
      <c r="M6044" s="81" t="s">
        <v>98</v>
      </c>
    </row>
    <row r="6045" spans="1:13" x14ac:dyDescent="0.25">
      <c r="A6045" s="127" t="s">
        <v>10316</v>
      </c>
      <c r="B6045" s="80" t="s">
        <v>3038</v>
      </c>
      <c r="C6045" s="128">
        <v>1283</v>
      </c>
      <c r="D6045" s="128">
        <v>0</v>
      </c>
      <c r="E6045" s="80">
        <v>307</v>
      </c>
      <c r="F6045" s="128">
        <v>318</v>
      </c>
      <c r="G6045" s="80">
        <v>0</v>
      </c>
      <c r="H6045" s="128">
        <v>0.53913043478260869</v>
      </c>
      <c r="I6045" s="128">
        <v>0.77138849929873776</v>
      </c>
      <c r="J6045" s="80" t="s">
        <v>211</v>
      </c>
      <c r="K6045" s="80" t="s">
        <v>211</v>
      </c>
      <c r="L6045" s="128">
        <v>0</v>
      </c>
      <c r="M6045" s="81" t="s">
        <v>98</v>
      </c>
    </row>
    <row r="6046" spans="1:13" x14ac:dyDescent="0.25">
      <c r="A6046" s="127" t="s">
        <v>11202</v>
      </c>
      <c r="B6046" s="80" t="s">
        <v>11203</v>
      </c>
      <c r="C6046" s="128">
        <v>708</v>
      </c>
      <c r="D6046" s="128">
        <v>0</v>
      </c>
      <c r="E6046" s="80">
        <v>308</v>
      </c>
      <c r="F6046" s="128">
        <v>317</v>
      </c>
      <c r="G6046" s="80">
        <v>0</v>
      </c>
      <c r="H6046" s="128">
        <v>2.0408163265306121E-2</v>
      </c>
      <c r="I6046" s="128">
        <v>0.65533980582524276</v>
      </c>
      <c r="J6046" s="80" t="s">
        <v>211</v>
      </c>
      <c r="K6046" s="80" t="s">
        <v>211</v>
      </c>
      <c r="L6046" s="128">
        <v>0</v>
      </c>
      <c r="M6046" s="81" t="s">
        <v>98</v>
      </c>
    </row>
    <row r="6047" spans="1:13" x14ac:dyDescent="0.25">
      <c r="A6047" s="127" t="s">
        <v>10210</v>
      </c>
      <c r="B6047" s="80" t="s">
        <v>1001</v>
      </c>
      <c r="C6047" s="128">
        <v>1474</v>
      </c>
      <c r="D6047" s="128">
        <v>0</v>
      </c>
      <c r="E6047" s="80">
        <v>271</v>
      </c>
      <c r="F6047" s="128">
        <v>315</v>
      </c>
      <c r="G6047" s="80">
        <v>0</v>
      </c>
      <c r="H6047" s="128">
        <v>-0.33333333333333331</v>
      </c>
      <c r="I6047" s="128">
        <v>0.49327878433664529</v>
      </c>
      <c r="J6047" s="80" t="s">
        <v>211</v>
      </c>
      <c r="K6047" s="80" t="s">
        <v>211</v>
      </c>
      <c r="L6047" s="128">
        <v>0</v>
      </c>
      <c r="M6047" s="81" t="s">
        <v>98</v>
      </c>
    </row>
    <row r="6048" spans="1:13" x14ac:dyDescent="0.25">
      <c r="A6048" s="127" t="s">
        <v>10631</v>
      </c>
      <c r="B6048" s="80" t="s">
        <v>8461</v>
      </c>
      <c r="C6048" s="128">
        <v>1749</v>
      </c>
      <c r="D6048" s="128">
        <v>0</v>
      </c>
      <c r="E6048" s="80">
        <v>272</v>
      </c>
      <c r="F6048" s="128">
        <v>314</v>
      </c>
      <c r="G6048" s="80">
        <v>0</v>
      </c>
      <c r="H6048" s="128">
        <v>0.125</v>
      </c>
      <c r="I6048" s="128">
        <v>0.69496321448783249</v>
      </c>
      <c r="J6048" s="80" t="s">
        <v>211</v>
      </c>
      <c r="K6048" s="80" t="s">
        <v>211</v>
      </c>
      <c r="L6048" s="128">
        <v>0</v>
      </c>
      <c r="M6048" s="81" t="s">
        <v>98</v>
      </c>
    </row>
    <row r="6049" spans="1:13" x14ac:dyDescent="0.25">
      <c r="A6049" s="127" t="s">
        <v>10459</v>
      </c>
      <c r="B6049" s="80" t="s">
        <v>851</v>
      </c>
      <c r="C6049" s="128">
        <v>1711</v>
      </c>
      <c r="D6049" s="128">
        <v>0</v>
      </c>
      <c r="E6049" s="80">
        <v>293</v>
      </c>
      <c r="F6049" s="128">
        <v>310</v>
      </c>
      <c r="G6049" s="80">
        <v>0</v>
      </c>
      <c r="H6049" s="128">
        <v>0.4236111111111111</v>
      </c>
      <c r="I6049" s="128">
        <v>0.74881235154394299</v>
      </c>
      <c r="J6049" s="80" t="s">
        <v>211</v>
      </c>
      <c r="K6049" s="80" t="s">
        <v>211</v>
      </c>
      <c r="L6049" s="128">
        <v>0</v>
      </c>
      <c r="M6049" s="81" t="s">
        <v>98</v>
      </c>
    </row>
    <row r="6050" spans="1:13" x14ac:dyDescent="0.25">
      <c r="A6050" s="127" t="s">
        <v>11403</v>
      </c>
      <c r="B6050" s="80" t="s">
        <v>11249</v>
      </c>
      <c r="C6050" s="128">
        <v>318</v>
      </c>
      <c r="D6050" s="128">
        <v>0</v>
      </c>
      <c r="E6050" s="80">
        <v>297</v>
      </c>
      <c r="F6050" s="128">
        <v>306</v>
      </c>
      <c r="G6050" s="80">
        <v>0</v>
      </c>
      <c r="H6050" s="128">
        <v>-0.25</v>
      </c>
      <c r="I6050" s="128">
        <v>0</v>
      </c>
      <c r="J6050" s="80" t="s">
        <v>211</v>
      </c>
      <c r="K6050" s="80" t="s">
        <v>211</v>
      </c>
      <c r="L6050" s="128">
        <v>0</v>
      </c>
      <c r="M6050" s="81" t="s">
        <v>98</v>
      </c>
    </row>
    <row r="6051" spans="1:13" x14ac:dyDescent="0.25">
      <c r="A6051" s="127" t="s">
        <v>11208</v>
      </c>
      <c r="B6051" s="80" t="s">
        <v>11209</v>
      </c>
      <c r="C6051" s="128">
        <v>480</v>
      </c>
      <c r="D6051" s="128">
        <v>0</v>
      </c>
      <c r="E6051" s="80">
        <v>272</v>
      </c>
      <c r="F6051" s="128">
        <v>304</v>
      </c>
      <c r="G6051" s="80">
        <v>0</v>
      </c>
      <c r="H6051" s="128">
        <v>-0.35483870967741937</v>
      </c>
      <c r="I6051" s="128">
        <v>0.52105263157894732</v>
      </c>
      <c r="J6051" s="80" t="s">
        <v>211</v>
      </c>
      <c r="K6051" s="80" t="s">
        <v>211</v>
      </c>
      <c r="L6051" s="128">
        <v>0</v>
      </c>
      <c r="M6051" s="81" t="s">
        <v>98</v>
      </c>
    </row>
    <row r="6052" spans="1:13" x14ac:dyDescent="0.25">
      <c r="A6052" s="127" t="s">
        <v>10738</v>
      </c>
      <c r="B6052" s="80" t="s">
        <v>5180</v>
      </c>
      <c r="C6052" s="128">
        <v>2187</v>
      </c>
      <c r="D6052" s="128">
        <v>0</v>
      </c>
      <c r="E6052" s="80">
        <v>250</v>
      </c>
      <c r="F6052" s="128">
        <v>286</v>
      </c>
      <c r="G6052" s="80">
        <v>0</v>
      </c>
      <c r="H6052" s="128">
        <v>0.25</v>
      </c>
      <c r="I6052" s="128">
        <v>0.69728331177231562</v>
      </c>
      <c r="J6052" s="80" t="s">
        <v>211</v>
      </c>
      <c r="K6052" s="80" t="s">
        <v>211</v>
      </c>
      <c r="L6052" s="128">
        <v>0</v>
      </c>
      <c r="M6052" s="81" t="s">
        <v>98</v>
      </c>
    </row>
    <row r="6053" spans="1:13" x14ac:dyDescent="0.25">
      <c r="A6053" s="127" t="s">
        <v>10625</v>
      </c>
      <c r="B6053" s="80" t="s">
        <v>657</v>
      </c>
      <c r="C6053" s="128">
        <v>1815</v>
      </c>
      <c r="D6053" s="128">
        <v>0</v>
      </c>
      <c r="E6053" s="80">
        <v>257</v>
      </c>
      <c r="F6053" s="128">
        <v>299</v>
      </c>
      <c r="G6053" s="80">
        <v>0</v>
      </c>
      <c r="H6053" s="128">
        <v>-0.52941176470588236</v>
      </c>
      <c r="I6053" s="128">
        <v>0.42735042735042739</v>
      </c>
      <c r="J6053" s="80" t="s">
        <v>211</v>
      </c>
      <c r="K6053" s="80" t="s">
        <v>211</v>
      </c>
      <c r="L6053" s="128">
        <v>0</v>
      </c>
      <c r="M6053" s="81" t="s">
        <v>98</v>
      </c>
    </row>
    <row r="6054" spans="1:13" x14ac:dyDescent="0.25">
      <c r="A6054" s="127" t="s">
        <v>10339</v>
      </c>
      <c r="B6054" s="80" t="s">
        <v>3079</v>
      </c>
      <c r="C6054" s="128">
        <v>1530</v>
      </c>
      <c r="D6054" s="128">
        <v>0</v>
      </c>
      <c r="E6054" s="80">
        <v>239</v>
      </c>
      <c r="F6054" s="128">
        <v>249</v>
      </c>
      <c r="G6054" s="80">
        <v>0</v>
      </c>
      <c r="H6054" s="128">
        <v>0.18181818181818185</v>
      </c>
      <c r="I6054" s="128">
        <v>0.79537037037037039</v>
      </c>
      <c r="J6054" s="80" t="s">
        <v>211</v>
      </c>
      <c r="K6054" s="80" t="s">
        <v>211</v>
      </c>
      <c r="L6054" s="128">
        <v>0</v>
      </c>
      <c r="M6054" s="81" t="s">
        <v>98</v>
      </c>
    </row>
    <row r="6055" spans="1:13" x14ac:dyDescent="0.25">
      <c r="A6055" s="127" t="s">
        <v>11175</v>
      </c>
      <c r="B6055" s="80" t="s">
        <v>11176</v>
      </c>
      <c r="C6055" s="128">
        <v>652</v>
      </c>
      <c r="D6055" s="128">
        <v>0</v>
      </c>
      <c r="E6055" s="80">
        <v>266</v>
      </c>
      <c r="F6055" s="128">
        <v>274</v>
      </c>
      <c r="G6055" s="80">
        <v>0</v>
      </c>
      <c r="H6055" s="128">
        <v>-0.2413793103448276</v>
      </c>
      <c r="I6055" s="128">
        <v>0.59677419354838712</v>
      </c>
      <c r="J6055" s="80" t="s">
        <v>211</v>
      </c>
      <c r="K6055" s="80" t="s">
        <v>211</v>
      </c>
      <c r="L6055" s="128">
        <v>0</v>
      </c>
      <c r="M6055" s="81" t="s">
        <v>98</v>
      </c>
    </row>
    <row r="6056" spans="1:13" x14ac:dyDescent="0.25">
      <c r="A6056" s="127" t="s">
        <v>11827</v>
      </c>
      <c r="B6056" s="80" t="s">
        <v>11276</v>
      </c>
      <c r="C6056" s="128">
        <v>0</v>
      </c>
      <c r="D6056" s="128">
        <v>0</v>
      </c>
      <c r="E6056" s="80">
        <v>0</v>
      </c>
      <c r="F6056" s="128">
        <v>0</v>
      </c>
      <c r="G6056" s="80">
        <v>0</v>
      </c>
      <c r="H6056" s="128">
        <v>0</v>
      </c>
      <c r="I6056" s="128">
        <v>0</v>
      </c>
      <c r="J6056" s="80" t="s">
        <v>211</v>
      </c>
      <c r="K6056" s="80" t="s">
        <v>211</v>
      </c>
      <c r="L6056" s="128">
        <v>0</v>
      </c>
      <c r="M6056" s="81" t="s">
        <v>98</v>
      </c>
    </row>
    <row r="6057" spans="1:13" x14ac:dyDescent="0.25">
      <c r="A6057" s="127" t="s">
        <v>10235</v>
      </c>
      <c r="B6057" s="80" t="s">
        <v>695</v>
      </c>
      <c r="C6057" s="128">
        <v>0</v>
      </c>
      <c r="D6057" s="128">
        <v>0</v>
      </c>
      <c r="E6057" s="80">
        <v>0</v>
      </c>
      <c r="F6057" s="128">
        <v>0</v>
      </c>
      <c r="G6057" s="80">
        <v>0</v>
      </c>
      <c r="H6057" s="128">
        <v>0.5</v>
      </c>
      <c r="I6057" s="128">
        <v>0.48459715639810425</v>
      </c>
      <c r="J6057" s="80" t="s">
        <v>211</v>
      </c>
      <c r="K6057" s="80" t="s">
        <v>211</v>
      </c>
      <c r="L6057" s="128">
        <v>0</v>
      </c>
      <c r="M6057" s="81" t="s">
        <v>98</v>
      </c>
    </row>
    <row r="6058" spans="1:13" x14ac:dyDescent="0.25">
      <c r="A6058" s="127" t="s">
        <v>10600</v>
      </c>
      <c r="B6058" s="80" t="s">
        <v>509</v>
      </c>
      <c r="C6058" s="128">
        <v>0</v>
      </c>
      <c r="D6058" s="128">
        <v>0</v>
      </c>
      <c r="E6058" s="80">
        <v>0</v>
      </c>
      <c r="F6058" s="128">
        <v>0</v>
      </c>
      <c r="G6058" s="80">
        <v>0</v>
      </c>
      <c r="H6058" s="128">
        <v>-0.44444444444444442</v>
      </c>
      <c r="I6058" s="128">
        <v>0.53655913978494618</v>
      </c>
      <c r="J6058" s="80" t="s">
        <v>211</v>
      </c>
      <c r="K6058" s="80" t="s">
        <v>211</v>
      </c>
      <c r="L6058" s="128">
        <v>0</v>
      </c>
      <c r="M6058" s="81" t="s">
        <v>98</v>
      </c>
    </row>
    <row r="6059" spans="1:13" x14ac:dyDescent="0.25">
      <c r="A6059" s="127" t="s">
        <v>10588</v>
      </c>
      <c r="B6059" s="80" t="s">
        <v>438</v>
      </c>
      <c r="C6059" s="128">
        <v>0</v>
      </c>
      <c r="D6059" s="128">
        <v>0</v>
      </c>
      <c r="E6059" s="80">
        <v>0</v>
      </c>
      <c r="F6059" s="128">
        <v>0</v>
      </c>
      <c r="G6059" s="80">
        <v>0</v>
      </c>
      <c r="H6059" s="128">
        <v>0</v>
      </c>
      <c r="I6059" s="128">
        <v>0.75</v>
      </c>
      <c r="J6059" s="80" t="s">
        <v>211</v>
      </c>
      <c r="K6059" s="80" t="s">
        <v>211</v>
      </c>
      <c r="L6059" s="128">
        <v>0</v>
      </c>
      <c r="M6059" s="81" t="s">
        <v>98</v>
      </c>
    </row>
    <row r="6060" spans="1:13" x14ac:dyDescent="0.25">
      <c r="A6060" s="127" t="s">
        <v>10813</v>
      </c>
      <c r="B6060" s="80" t="s">
        <v>129</v>
      </c>
      <c r="C6060" s="128">
        <v>1259</v>
      </c>
      <c r="D6060" s="128">
        <v>0</v>
      </c>
      <c r="E6060" s="80">
        <v>460</v>
      </c>
      <c r="F6060" s="128">
        <v>489</v>
      </c>
      <c r="G6060" s="80">
        <v>0</v>
      </c>
      <c r="H6060" s="128">
        <v>0.63380281690140849</v>
      </c>
      <c r="I6060" s="128">
        <v>0.5322834645669291</v>
      </c>
      <c r="J6060" s="80" t="s">
        <v>211</v>
      </c>
      <c r="K6060" s="80" t="s">
        <v>211</v>
      </c>
      <c r="L6060" s="128">
        <v>0</v>
      </c>
      <c r="M6060" s="81" t="s">
        <v>98</v>
      </c>
    </row>
    <row r="6061" spans="1:13" x14ac:dyDescent="0.25">
      <c r="A6061" s="127" t="s">
        <v>10815</v>
      </c>
      <c r="B6061" s="80" t="s">
        <v>118</v>
      </c>
      <c r="C6061" s="128">
        <v>272</v>
      </c>
      <c r="D6061" s="128">
        <v>0</v>
      </c>
      <c r="E6061" s="80">
        <v>2663</v>
      </c>
      <c r="F6061" s="128">
        <v>2693</v>
      </c>
      <c r="G6061" s="80">
        <v>0</v>
      </c>
      <c r="H6061" s="128">
        <v>0.7142857142857143</v>
      </c>
      <c r="I6061" s="128">
        <v>0.55755395683453235</v>
      </c>
      <c r="J6061" s="80" t="s">
        <v>211</v>
      </c>
      <c r="K6061" s="80" t="s">
        <v>211</v>
      </c>
      <c r="L6061" s="128">
        <v>0</v>
      </c>
      <c r="M6061" s="81" t="s">
        <v>98</v>
      </c>
    </row>
    <row r="6062" spans="1:13" x14ac:dyDescent="0.25">
      <c r="A6062" s="127" t="s">
        <v>10785</v>
      </c>
      <c r="B6062" s="80" t="s">
        <v>104</v>
      </c>
      <c r="C6062" s="128">
        <v>523</v>
      </c>
      <c r="D6062" s="128">
        <v>0</v>
      </c>
      <c r="E6062" s="80">
        <v>371</v>
      </c>
      <c r="F6062" s="128">
        <v>396</v>
      </c>
      <c r="G6062" s="80">
        <v>0</v>
      </c>
      <c r="H6062" s="128">
        <v>0.5</v>
      </c>
      <c r="I6062" s="128">
        <v>0.52403393025447687</v>
      </c>
      <c r="J6062" s="80" t="s">
        <v>211</v>
      </c>
      <c r="K6062" s="80" t="s">
        <v>211</v>
      </c>
      <c r="L6062" s="128">
        <v>0</v>
      </c>
      <c r="M6062" s="81" t="s">
        <v>98</v>
      </c>
    </row>
    <row r="6063" spans="1:13" x14ac:dyDescent="0.25">
      <c r="A6063" s="127" t="s">
        <v>10819</v>
      </c>
      <c r="B6063" s="80" t="s">
        <v>120</v>
      </c>
      <c r="C6063" s="128">
        <v>0</v>
      </c>
      <c r="D6063" s="128">
        <v>0</v>
      </c>
      <c r="E6063" s="80">
        <v>0</v>
      </c>
      <c r="F6063" s="128">
        <v>0</v>
      </c>
      <c r="G6063" s="80">
        <v>0</v>
      </c>
      <c r="H6063" s="128">
        <v>0</v>
      </c>
      <c r="I6063" s="128">
        <v>0.7142857142857143</v>
      </c>
      <c r="J6063" s="80" t="s">
        <v>211</v>
      </c>
      <c r="K6063" s="80" t="s">
        <v>211</v>
      </c>
      <c r="L6063" s="128">
        <v>0</v>
      </c>
      <c r="M6063" s="81" t="s">
        <v>98</v>
      </c>
    </row>
    <row r="6064" spans="1:13" x14ac:dyDescent="0.25">
      <c r="A6064" s="127" t="s">
        <v>10821</v>
      </c>
      <c r="B6064" s="80" t="s">
        <v>117</v>
      </c>
      <c r="C6064" s="128">
        <v>0</v>
      </c>
      <c r="D6064" s="128">
        <v>0</v>
      </c>
      <c r="E6064" s="80">
        <v>0</v>
      </c>
      <c r="F6064" s="128">
        <v>0</v>
      </c>
      <c r="G6064" s="80">
        <v>0</v>
      </c>
      <c r="H6064" s="128">
        <v>-1</v>
      </c>
      <c r="I6064" s="128">
        <v>0.34782608695652173</v>
      </c>
      <c r="J6064" s="80" t="s">
        <v>211</v>
      </c>
      <c r="K6064" s="80" t="s">
        <v>211</v>
      </c>
      <c r="L6064" s="128">
        <v>0</v>
      </c>
      <c r="M6064" s="81" t="s">
        <v>98</v>
      </c>
    </row>
    <row r="6065" spans="1:13" x14ac:dyDescent="0.25">
      <c r="A6065" s="127" t="s">
        <v>10820</v>
      </c>
      <c r="B6065" s="80" t="s">
        <v>131</v>
      </c>
      <c r="C6065" s="128">
        <v>1659</v>
      </c>
      <c r="D6065" s="128">
        <v>0</v>
      </c>
      <c r="E6065" s="80">
        <v>409</v>
      </c>
      <c r="F6065" s="128">
        <v>434</v>
      </c>
      <c r="G6065" s="80">
        <v>0</v>
      </c>
      <c r="H6065" s="128">
        <v>0.66666666666666663</v>
      </c>
      <c r="I6065" s="128">
        <v>0.54187465335551854</v>
      </c>
      <c r="J6065" s="80" t="s">
        <v>211</v>
      </c>
      <c r="K6065" s="80" t="s">
        <v>211</v>
      </c>
      <c r="L6065" s="128">
        <v>0</v>
      </c>
      <c r="M6065" s="81" t="s">
        <v>98</v>
      </c>
    </row>
    <row r="6066" spans="1:13" x14ac:dyDescent="0.25">
      <c r="A6066" s="127" t="s">
        <v>10745</v>
      </c>
      <c r="B6066" s="80" t="s">
        <v>55</v>
      </c>
      <c r="C6066" s="128">
        <v>1108</v>
      </c>
      <c r="D6066" s="128">
        <v>0</v>
      </c>
      <c r="E6066" s="80">
        <v>359</v>
      </c>
      <c r="F6066" s="128">
        <v>392</v>
      </c>
      <c r="G6066" s="80">
        <v>0</v>
      </c>
      <c r="H6066" s="128">
        <v>0.7009345794392523</v>
      </c>
      <c r="I6066" s="128">
        <v>0.8257510729613734</v>
      </c>
      <c r="J6066" s="80" t="s">
        <v>211</v>
      </c>
      <c r="K6066" s="80" t="s">
        <v>211</v>
      </c>
      <c r="L6066" s="128">
        <v>0</v>
      </c>
      <c r="M6066" s="81" t="s">
        <v>98</v>
      </c>
    </row>
    <row r="6067" spans="1:13" x14ac:dyDescent="0.25">
      <c r="A6067" s="127" t="s">
        <v>10773</v>
      </c>
      <c r="B6067" s="80" t="s">
        <v>128</v>
      </c>
      <c r="C6067" s="128">
        <v>39</v>
      </c>
      <c r="D6067" s="128">
        <v>0</v>
      </c>
      <c r="E6067" s="80">
        <v>17768</v>
      </c>
      <c r="F6067" s="128">
        <v>17778</v>
      </c>
      <c r="G6067" s="80">
        <v>0</v>
      </c>
      <c r="H6067" s="128">
        <v>0.5</v>
      </c>
      <c r="I6067" s="128">
        <v>0.40476190476190482</v>
      </c>
      <c r="J6067" s="80" t="s">
        <v>211</v>
      </c>
      <c r="K6067" s="80" t="s">
        <v>211</v>
      </c>
      <c r="L6067" s="128">
        <v>0</v>
      </c>
      <c r="M6067" s="81" t="s">
        <v>98</v>
      </c>
    </row>
    <row r="6068" spans="1:13" x14ac:dyDescent="0.25">
      <c r="A6068" s="127" t="s">
        <v>10826</v>
      </c>
      <c r="B6068" s="80" t="s">
        <v>114</v>
      </c>
      <c r="C6068" s="128">
        <v>96</v>
      </c>
      <c r="D6068" s="128">
        <v>0</v>
      </c>
      <c r="E6068" s="80">
        <v>6945</v>
      </c>
      <c r="F6068" s="128">
        <v>6964</v>
      </c>
      <c r="G6068" s="80">
        <v>0</v>
      </c>
      <c r="H6068" s="128">
        <v>1</v>
      </c>
      <c r="I6068" s="128">
        <v>0.6216216216216216</v>
      </c>
      <c r="J6068" s="80" t="s">
        <v>211</v>
      </c>
      <c r="K6068" s="80" t="s">
        <v>211</v>
      </c>
      <c r="L6068" s="128">
        <v>0</v>
      </c>
      <c r="M6068" s="81" t="s">
        <v>98</v>
      </c>
    </row>
    <row r="6069" spans="1:13" x14ac:dyDescent="0.25">
      <c r="A6069" s="127" t="s">
        <v>10828</v>
      </c>
      <c r="B6069" s="80" t="s">
        <v>112</v>
      </c>
      <c r="C6069" s="128">
        <v>2061</v>
      </c>
      <c r="D6069" s="128">
        <v>0</v>
      </c>
      <c r="E6069" s="80">
        <v>347</v>
      </c>
      <c r="F6069" s="128">
        <v>374</v>
      </c>
      <c r="G6069" s="80">
        <v>0</v>
      </c>
      <c r="H6069" s="128">
        <v>0.7857142857142857</v>
      </c>
      <c r="I6069" s="128">
        <v>0.51242084754018513</v>
      </c>
      <c r="J6069" s="80" t="s">
        <v>211</v>
      </c>
      <c r="K6069" s="80" t="s">
        <v>211</v>
      </c>
      <c r="L6069" s="128">
        <v>0</v>
      </c>
      <c r="M6069" s="81" t="s">
        <v>98</v>
      </c>
    </row>
    <row r="6070" spans="1:13" x14ac:dyDescent="0.25">
      <c r="A6070" s="127" t="s">
        <v>10803</v>
      </c>
      <c r="B6070" s="80" t="s">
        <v>115</v>
      </c>
      <c r="C6070" s="128">
        <v>1531</v>
      </c>
      <c r="D6070" s="128">
        <v>0</v>
      </c>
      <c r="E6070" s="80">
        <v>470</v>
      </c>
      <c r="F6070" s="128">
        <v>496</v>
      </c>
      <c r="G6070" s="80">
        <v>0</v>
      </c>
      <c r="H6070" s="128">
        <v>0.68367346938775508</v>
      </c>
      <c r="I6070" s="128">
        <v>0.53631284916201116</v>
      </c>
      <c r="J6070" s="80" t="s">
        <v>211</v>
      </c>
      <c r="K6070" s="80" t="s">
        <v>211</v>
      </c>
      <c r="L6070" s="128">
        <v>0</v>
      </c>
      <c r="M6070" s="81" t="s">
        <v>98</v>
      </c>
    </row>
    <row r="6071" spans="1:13" x14ac:dyDescent="0.25">
      <c r="A6071" s="127" t="s">
        <v>11171</v>
      </c>
      <c r="B6071" s="80" t="s">
        <v>90</v>
      </c>
      <c r="C6071" s="128">
        <v>47</v>
      </c>
      <c r="D6071" s="128">
        <v>0</v>
      </c>
      <c r="E6071" s="80">
        <v>695</v>
      </c>
      <c r="F6071" s="128">
        <v>712</v>
      </c>
      <c r="G6071" s="80">
        <v>0</v>
      </c>
      <c r="H6071" s="128">
        <v>0.25</v>
      </c>
      <c r="I6071" s="128">
        <v>0.60869565217391308</v>
      </c>
      <c r="J6071" s="80" t="s">
        <v>211</v>
      </c>
      <c r="K6071" s="80" t="s">
        <v>211</v>
      </c>
      <c r="L6071" s="128">
        <v>0</v>
      </c>
      <c r="M6071" s="81" t="s">
        <v>98</v>
      </c>
    </row>
    <row r="6072" spans="1:13" x14ac:dyDescent="0.25">
      <c r="A6072" s="127" t="s">
        <v>10744</v>
      </c>
      <c r="B6072" s="80" t="s">
        <v>111</v>
      </c>
      <c r="C6072" s="128">
        <v>1638</v>
      </c>
      <c r="D6072" s="128">
        <v>0</v>
      </c>
      <c r="E6072" s="80">
        <v>411</v>
      </c>
      <c r="F6072" s="128">
        <v>452</v>
      </c>
      <c r="G6072" s="80">
        <v>0</v>
      </c>
      <c r="H6072" s="128">
        <v>0.72602739726027388</v>
      </c>
      <c r="I6072" s="128">
        <v>0.50654069767441856</v>
      </c>
      <c r="J6072" s="80" t="s">
        <v>211</v>
      </c>
      <c r="K6072" s="80" t="s">
        <v>211</v>
      </c>
      <c r="L6072" s="128">
        <v>0</v>
      </c>
      <c r="M6072" s="81" t="s">
        <v>98</v>
      </c>
    </row>
    <row r="6073" spans="1:13" x14ac:dyDescent="0.25">
      <c r="A6073" s="127" t="s">
        <v>10799</v>
      </c>
      <c r="B6073" s="80" t="s">
        <v>122</v>
      </c>
      <c r="C6073" s="128">
        <v>1463</v>
      </c>
      <c r="D6073" s="128">
        <v>0</v>
      </c>
      <c r="E6073" s="80">
        <v>469</v>
      </c>
      <c r="F6073" s="128">
        <v>524</v>
      </c>
      <c r="G6073" s="80">
        <v>0</v>
      </c>
      <c r="H6073" s="128">
        <v>0.7068965517241379</v>
      </c>
      <c r="I6073" s="128">
        <v>0.48632421614409599</v>
      </c>
      <c r="J6073" s="80" t="s">
        <v>211</v>
      </c>
      <c r="K6073" s="80" t="s">
        <v>211</v>
      </c>
      <c r="L6073" s="128">
        <v>0</v>
      </c>
      <c r="M6073" s="81" t="s">
        <v>98</v>
      </c>
    </row>
    <row r="6074" spans="1:13" x14ac:dyDescent="0.25">
      <c r="A6074" s="127" t="s">
        <v>10801</v>
      </c>
      <c r="B6074" s="80" t="s">
        <v>82</v>
      </c>
      <c r="C6074" s="128">
        <v>1275</v>
      </c>
      <c r="D6074" s="128">
        <v>0</v>
      </c>
      <c r="E6074" s="80">
        <v>464</v>
      </c>
      <c r="F6074" s="128">
        <v>510</v>
      </c>
      <c r="G6074" s="80">
        <v>0</v>
      </c>
      <c r="H6074" s="128">
        <v>0.6071428571428571</v>
      </c>
      <c r="I6074" s="128">
        <v>0.51536312849162014</v>
      </c>
      <c r="J6074" s="80" t="s">
        <v>211</v>
      </c>
      <c r="K6074" s="80" t="s">
        <v>211</v>
      </c>
      <c r="L6074" s="128">
        <v>0</v>
      </c>
      <c r="M6074" s="81" t="s">
        <v>98</v>
      </c>
    </row>
    <row r="6075" spans="1:13" x14ac:dyDescent="0.25">
      <c r="A6075" s="127" t="s">
        <v>10793</v>
      </c>
      <c r="B6075" s="80" t="s">
        <v>121</v>
      </c>
      <c r="C6075" s="128">
        <v>817</v>
      </c>
      <c r="D6075" s="128">
        <v>0</v>
      </c>
      <c r="E6075" s="80">
        <v>668</v>
      </c>
      <c r="F6075" s="128">
        <v>709</v>
      </c>
      <c r="G6075" s="80">
        <v>0</v>
      </c>
      <c r="H6075" s="128">
        <v>0.625</v>
      </c>
      <c r="I6075" s="128">
        <v>0.53495762711864403</v>
      </c>
      <c r="J6075" s="80" t="s">
        <v>211</v>
      </c>
      <c r="K6075" s="80" t="s">
        <v>211</v>
      </c>
      <c r="L6075" s="128">
        <v>0</v>
      </c>
      <c r="M6075" s="81" t="s">
        <v>98</v>
      </c>
    </row>
    <row r="6076" spans="1:13" x14ac:dyDescent="0.25">
      <c r="A6076" s="127" t="s">
        <v>10836</v>
      </c>
      <c r="B6076" s="80" t="s">
        <v>758</v>
      </c>
      <c r="C6076" s="128">
        <v>0</v>
      </c>
      <c r="D6076" s="128">
        <v>0</v>
      </c>
      <c r="E6076" s="80">
        <v>0</v>
      </c>
      <c r="F6076" s="128">
        <v>0</v>
      </c>
      <c r="G6076" s="80">
        <v>0</v>
      </c>
      <c r="H6076" s="128">
        <v>1</v>
      </c>
      <c r="I6076" s="128">
        <v>0.51388888888888884</v>
      </c>
      <c r="J6076" s="80" t="s">
        <v>211</v>
      </c>
      <c r="K6076" s="80" t="s">
        <v>211</v>
      </c>
      <c r="L6076" s="128">
        <v>0</v>
      </c>
      <c r="M6076" s="81" t="s">
        <v>98</v>
      </c>
    </row>
    <row r="6077" spans="1:13" x14ac:dyDescent="0.25">
      <c r="A6077" s="127" t="s">
        <v>11828</v>
      </c>
      <c r="B6077" s="80" t="s">
        <v>69</v>
      </c>
      <c r="C6077" s="128">
        <v>0</v>
      </c>
      <c r="D6077" s="128">
        <v>0</v>
      </c>
      <c r="E6077" s="80">
        <v>0</v>
      </c>
      <c r="F6077" s="128">
        <v>0</v>
      </c>
      <c r="G6077" s="80">
        <v>0</v>
      </c>
      <c r="H6077" s="128">
        <v>0</v>
      </c>
      <c r="I6077" s="128">
        <v>0</v>
      </c>
      <c r="J6077" s="80" t="s">
        <v>211</v>
      </c>
      <c r="K6077" s="80" t="s">
        <v>211</v>
      </c>
      <c r="L6077" s="128">
        <v>0</v>
      </c>
      <c r="M6077" s="81" t="s">
        <v>98</v>
      </c>
    </row>
    <row r="6078" spans="1:13" x14ac:dyDescent="0.25">
      <c r="A6078" s="127" t="s">
        <v>10841</v>
      </c>
      <c r="B6078" s="80" t="s">
        <v>71</v>
      </c>
      <c r="C6078" s="128">
        <v>113</v>
      </c>
      <c r="D6078" s="128">
        <v>0</v>
      </c>
      <c r="E6078" s="80">
        <v>1133</v>
      </c>
      <c r="F6078" s="128">
        <v>1166</v>
      </c>
      <c r="G6078" s="80">
        <v>0</v>
      </c>
      <c r="H6078" s="128">
        <v>0.77777777777777779</v>
      </c>
      <c r="I6078" s="128">
        <v>0.76923076923076927</v>
      </c>
      <c r="J6078" s="80" t="s">
        <v>211</v>
      </c>
      <c r="K6078" s="80" t="s">
        <v>211</v>
      </c>
      <c r="L6078" s="128">
        <v>0</v>
      </c>
      <c r="M6078" s="81" t="s">
        <v>98</v>
      </c>
    </row>
    <row r="6079" spans="1:13" x14ac:dyDescent="0.25">
      <c r="A6079" s="127" t="s">
        <v>10842</v>
      </c>
      <c r="B6079" s="80" t="s">
        <v>130</v>
      </c>
      <c r="C6079" s="128">
        <v>0</v>
      </c>
      <c r="D6079" s="128">
        <v>0</v>
      </c>
      <c r="E6079" s="80">
        <v>0</v>
      </c>
      <c r="F6079" s="128">
        <v>0</v>
      </c>
      <c r="G6079" s="80">
        <v>0</v>
      </c>
      <c r="H6079" s="128">
        <v>-1</v>
      </c>
      <c r="I6079" s="128">
        <v>0.4</v>
      </c>
      <c r="J6079" s="80" t="s">
        <v>211</v>
      </c>
      <c r="K6079" s="80" t="s">
        <v>211</v>
      </c>
      <c r="L6079" s="128">
        <v>0</v>
      </c>
      <c r="M6079" s="81" t="s">
        <v>98</v>
      </c>
    </row>
    <row r="6080" spans="1:13" x14ac:dyDescent="0.25">
      <c r="A6080" s="127" t="s">
        <v>10790</v>
      </c>
      <c r="B6080" s="80" t="s">
        <v>46</v>
      </c>
      <c r="C6080" s="128">
        <v>1167</v>
      </c>
      <c r="D6080" s="128">
        <v>0</v>
      </c>
      <c r="E6080" s="80">
        <v>476</v>
      </c>
      <c r="F6080" s="128">
        <v>529</v>
      </c>
      <c r="G6080" s="80">
        <v>0</v>
      </c>
      <c r="H6080" s="128">
        <v>0.4358974358974359</v>
      </c>
      <c r="I6080" s="128">
        <v>0.79648048967100227</v>
      </c>
      <c r="J6080" s="80" t="s">
        <v>211</v>
      </c>
      <c r="K6080" s="80" t="s">
        <v>211</v>
      </c>
      <c r="L6080" s="128">
        <v>0</v>
      </c>
      <c r="M6080" s="81" t="s">
        <v>98</v>
      </c>
    </row>
    <row r="6081" spans="1:13" x14ac:dyDescent="0.25">
      <c r="A6081" s="127" t="s">
        <v>10810</v>
      </c>
      <c r="B6081" s="80" t="s">
        <v>124</v>
      </c>
      <c r="C6081" s="128">
        <v>303</v>
      </c>
      <c r="D6081" s="128">
        <v>0</v>
      </c>
      <c r="E6081" s="80">
        <v>856</v>
      </c>
      <c r="F6081" s="128">
        <v>942</v>
      </c>
      <c r="G6081" s="80">
        <v>0</v>
      </c>
      <c r="H6081" s="128">
        <v>0.52941176470588236</v>
      </c>
      <c r="I6081" s="128">
        <v>0.50431034482758619</v>
      </c>
      <c r="J6081" s="80" t="s">
        <v>211</v>
      </c>
      <c r="K6081" s="80" t="s">
        <v>211</v>
      </c>
      <c r="L6081" s="128">
        <v>0</v>
      </c>
      <c r="M6081" s="81" t="s">
        <v>98</v>
      </c>
    </row>
    <row r="6082" spans="1:13" x14ac:dyDescent="0.25">
      <c r="A6082" s="127" t="s">
        <v>10825</v>
      </c>
      <c r="B6082" s="80" t="s">
        <v>77</v>
      </c>
      <c r="C6082" s="128">
        <v>1092</v>
      </c>
      <c r="D6082" s="128">
        <v>0</v>
      </c>
      <c r="E6082" s="80">
        <v>548</v>
      </c>
      <c r="F6082" s="128">
        <v>588</v>
      </c>
      <c r="G6082" s="80">
        <v>0</v>
      </c>
      <c r="H6082" s="128">
        <v>0.73333333333333328</v>
      </c>
      <c r="I6082" s="128">
        <v>0.50819672131147542</v>
      </c>
      <c r="J6082" s="80" t="s">
        <v>211</v>
      </c>
      <c r="K6082" s="80" t="s">
        <v>211</v>
      </c>
      <c r="L6082" s="128">
        <v>0</v>
      </c>
      <c r="M6082" s="81" t="s">
        <v>98</v>
      </c>
    </row>
    <row r="6083" spans="1:13" x14ac:dyDescent="0.25">
      <c r="A6083" s="127" t="s">
        <v>10847</v>
      </c>
      <c r="B6083" s="80" t="s">
        <v>86</v>
      </c>
      <c r="C6083" s="128">
        <v>0</v>
      </c>
      <c r="D6083" s="128">
        <v>0</v>
      </c>
      <c r="E6083" s="80">
        <v>0</v>
      </c>
      <c r="F6083" s="128">
        <v>0</v>
      </c>
      <c r="G6083" s="80">
        <v>0</v>
      </c>
      <c r="H6083" s="128">
        <v>1</v>
      </c>
      <c r="I6083" s="128">
        <v>0.63636363636363635</v>
      </c>
      <c r="J6083" s="80" t="s">
        <v>211</v>
      </c>
      <c r="K6083" s="80" t="s">
        <v>211</v>
      </c>
      <c r="L6083" s="128">
        <v>0</v>
      </c>
      <c r="M6083" s="81" t="s">
        <v>98</v>
      </c>
    </row>
    <row r="6084" spans="1:13" x14ac:dyDescent="0.25">
      <c r="A6084" s="127" t="s">
        <v>10849</v>
      </c>
      <c r="B6084" s="80" t="s">
        <v>47</v>
      </c>
      <c r="C6084" s="128">
        <v>55</v>
      </c>
      <c r="D6084" s="128">
        <v>0</v>
      </c>
      <c r="E6084" s="80">
        <v>4943</v>
      </c>
      <c r="F6084" s="128">
        <v>4988</v>
      </c>
      <c r="G6084" s="80">
        <v>0</v>
      </c>
      <c r="H6084" s="128">
        <v>0.8571428571428571</v>
      </c>
      <c r="I6084" s="128">
        <v>0.8125</v>
      </c>
      <c r="J6084" s="80" t="s">
        <v>211</v>
      </c>
      <c r="K6084" s="80" t="s">
        <v>211</v>
      </c>
      <c r="L6084" s="128">
        <v>0</v>
      </c>
      <c r="M6084" s="81" t="s">
        <v>98</v>
      </c>
    </row>
    <row r="6085" spans="1:13" x14ac:dyDescent="0.25">
      <c r="A6085" s="127" t="s">
        <v>10851</v>
      </c>
      <c r="B6085" s="80" t="s">
        <v>109</v>
      </c>
      <c r="C6085" s="128">
        <v>858</v>
      </c>
      <c r="D6085" s="128">
        <v>0</v>
      </c>
      <c r="E6085" s="80">
        <v>648</v>
      </c>
      <c r="F6085" s="128">
        <v>697</v>
      </c>
      <c r="G6085" s="80">
        <v>0</v>
      </c>
      <c r="H6085" s="128">
        <v>0.73684210526315796</v>
      </c>
      <c r="I6085" s="128">
        <v>0.52032520325203258</v>
      </c>
      <c r="J6085" s="80" t="s">
        <v>211</v>
      </c>
      <c r="K6085" s="80" t="s">
        <v>211</v>
      </c>
      <c r="L6085" s="128">
        <v>0</v>
      </c>
      <c r="M6085" s="81" t="s">
        <v>98</v>
      </c>
    </row>
    <row r="6086" spans="1:13" x14ac:dyDescent="0.25">
      <c r="A6086" s="127" t="s">
        <v>10751</v>
      </c>
      <c r="B6086" s="80" t="s">
        <v>40</v>
      </c>
      <c r="C6086" s="128">
        <v>833</v>
      </c>
      <c r="D6086" s="128">
        <v>0</v>
      </c>
      <c r="E6086" s="80">
        <v>567</v>
      </c>
      <c r="F6086" s="128">
        <v>655</v>
      </c>
      <c r="G6086" s="80">
        <v>0</v>
      </c>
      <c r="H6086" s="128">
        <v>0.44</v>
      </c>
      <c r="I6086" s="128">
        <v>0.82444444444444454</v>
      </c>
      <c r="J6086" s="80" t="s">
        <v>211</v>
      </c>
      <c r="K6086" s="80" t="s">
        <v>211</v>
      </c>
      <c r="L6086" s="128">
        <v>0</v>
      </c>
      <c r="M6086" s="81" t="s">
        <v>98</v>
      </c>
    </row>
    <row r="6087" spans="1:13" x14ac:dyDescent="0.25">
      <c r="A6087" s="127" t="s">
        <v>10854</v>
      </c>
      <c r="B6087" s="80" t="s">
        <v>57</v>
      </c>
      <c r="C6087" s="128">
        <v>0</v>
      </c>
      <c r="D6087" s="128">
        <v>0</v>
      </c>
      <c r="E6087" s="80">
        <v>0</v>
      </c>
      <c r="F6087" s="128">
        <v>0</v>
      </c>
      <c r="G6087" s="80">
        <v>0</v>
      </c>
      <c r="H6087" s="128">
        <v>0.88235294117647056</v>
      </c>
      <c r="I6087" s="128">
        <v>0.50127226463104324</v>
      </c>
      <c r="J6087" s="80" t="s">
        <v>211</v>
      </c>
      <c r="K6087" s="80" t="s">
        <v>211</v>
      </c>
      <c r="L6087" s="128">
        <v>0</v>
      </c>
      <c r="M6087" s="81" t="s">
        <v>98</v>
      </c>
    </row>
    <row r="6088" spans="1:13" x14ac:dyDescent="0.25">
      <c r="A6088" s="127" t="s">
        <v>10772</v>
      </c>
      <c r="B6088" s="80" t="s">
        <v>43</v>
      </c>
      <c r="C6088" s="128">
        <v>980</v>
      </c>
      <c r="D6088" s="128">
        <v>0</v>
      </c>
      <c r="E6088" s="80">
        <v>331</v>
      </c>
      <c r="F6088" s="128">
        <v>367</v>
      </c>
      <c r="G6088" s="80">
        <v>0</v>
      </c>
      <c r="H6088" s="128">
        <v>0.61904761904761907</v>
      </c>
      <c r="I6088" s="128">
        <v>0.77998345740281227</v>
      </c>
      <c r="J6088" s="80" t="s">
        <v>211</v>
      </c>
      <c r="K6088" s="80" t="s">
        <v>211</v>
      </c>
      <c r="L6088" s="128">
        <v>0</v>
      </c>
      <c r="M6088" s="81" t="s">
        <v>98</v>
      </c>
    </row>
    <row r="6089" spans="1:13" x14ac:dyDescent="0.25">
      <c r="A6089" s="127" t="s">
        <v>10768</v>
      </c>
      <c r="B6089" s="80" t="s">
        <v>32</v>
      </c>
      <c r="C6089" s="128">
        <v>1090</v>
      </c>
      <c r="D6089" s="128">
        <v>0</v>
      </c>
      <c r="E6089" s="80">
        <v>403</v>
      </c>
      <c r="F6089" s="128">
        <v>433</v>
      </c>
      <c r="G6089" s="80">
        <v>0</v>
      </c>
      <c r="H6089" s="128">
        <v>0.7415730337078652</v>
      </c>
      <c r="I6089" s="128">
        <v>0.82464846980976014</v>
      </c>
      <c r="J6089" s="80" t="s">
        <v>211</v>
      </c>
      <c r="K6089" s="80" t="s">
        <v>211</v>
      </c>
      <c r="L6089" s="128">
        <v>0</v>
      </c>
      <c r="M6089" s="81" t="s">
        <v>98</v>
      </c>
    </row>
    <row r="6090" spans="1:13" x14ac:dyDescent="0.25">
      <c r="A6090" s="127" t="s">
        <v>10830</v>
      </c>
      <c r="B6090" s="80" t="s">
        <v>53</v>
      </c>
      <c r="C6090" s="128">
        <v>172</v>
      </c>
      <c r="D6090" s="128">
        <v>0</v>
      </c>
      <c r="E6090" s="80">
        <v>3626</v>
      </c>
      <c r="F6090" s="128">
        <v>3661</v>
      </c>
      <c r="G6090" s="80">
        <v>0</v>
      </c>
      <c r="H6090" s="128">
        <v>0.7</v>
      </c>
      <c r="I6090" s="128">
        <v>0.79562043795620452</v>
      </c>
      <c r="J6090" s="80" t="s">
        <v>211</v>
      </c>
      <c r="K6090" s="80" t="s">
        <v>211</v>
      </c>
      <c r="L6090" s="128">
        <v>0</v>
      </c>
      <c r="M6090" s="81" t="s">
        <v>98</v>
      </c>
    </row>
    <row r="6091" spans="1:13" x14ac:dyDescent="0.25">
      <c r="A6091" s="127" t="s">
        <v>10770</v>
      </c>
      <c r="B6091" s="80" t="s">
        <v>41</v>
      </c>
      <c r="C6091" s="128">
        <v>1308</v>
      </c>
      <c r="D6091" s="128">
        <v>0</v>
      </c>
      <c r="E6091" s="80">
        <v>364</v>
      </c>
      <c r="F6091" s="128">
        <v>406</v>
      </c>
      <c r="G6091" s="80">
        <v>0</v>
      </c>
      <c r="H6091" s="128">
        <v>0.72815533980582525</v>
      </c>
      <c r="I6091" s="128">
        <v>0.82621722846441947</v>
      </c>
      <c r="J6091" s="80" t="s">
        <v>211</v>
      </c>
      <c r="K6091" s="80" t="s">
        <v>211</v>
      </c>
      <c r="L6091" s="128">
        <v>0</v>
      </c>
      <c r="M6091" s="81" t="s">
        <v>98</v>
      </c>
    </row>
    <row r="6092" spans="1:13" x14ac:dyDescent="0.25">
      <c r="A6092" s="127" t="s">
        <v>10835</v>
      </c>
      <c r="B6092" s="80" t="s">
        <v>23</v>
      </c>
      <c r="C6092" s="128">
        <v>51</v>
      </c>
      <c r="D6092" s="128">
        <v>0</v>
      </c>
      <c r="E6092" s="80">
        <v>9169</v>
      </c>
      <c r="F6092" s="128">
        <v>9184</v>
      </c>
      <c r="G6092" s="80">
        <v>0</v>
      </c>
      <c r="H6092" s="128">
        <v>0.33333333333333331</v>
      </c>
      <c r="I6092" s="128">
        <v>0.43478260869565216</v>
      </c>
      <c r="J6092" s="80" t="s">
        <v>211</v>
      </c>
      <c r="K6092" s="80" t="s">
        <v>211</v>
      </c>
      <c r="L6092" s="128">
        <v>0</v>
      </c>
      <c r="M6092" s="81" t="s">
        <v>98</v>
      </c>
    </row>
    <row r="6093" spans="1:13" x14ac:dyDescent="0.25">
      <c r="A6093" s="127" t="s">
        <v>11829</v>
      </c>
      <c r="B6093" s="80" t="s">
        <v>75</v>
      </c>
      <c r="C6093" s="128">
        <v>0</v>
      </c>
      <c r="D6093" s="128">
        <v>0</v>
      </c>
      <c r="E6093" s="80">
        <v>0</v>
      </c>
      <c r="F6093" s="128">
        <v>0</v>
      </c>
      <c r="G6093" s="80">
        <v>0</v>
      </c>
      <c r="H6093" s="128">
        <v>0</v>
      </c>
      <c r="I6093" s="128">
        <v>0</v>
      </c>
      <c r="J6093" s="80" t="s">
        <v>211</v>
      </c>
      <c r="K6093" s="80" t="s">
        <v>211</v>
      </c>
      <c r="L6093" s="128">
        <v>0</v>
      </c>
      <c r="M6093" s="81" t="s">
        <v>98</v>
      </c>
    </row>
    <row r="6094" spans="1:13" x14ac:dyDescent="0.25">
      <c r="A6094" s="127" t="s">
        <v>10863</v>
      </c>
      <c r="B6094" s="80" t="s">
        <v>105</v>
      </c>
      <c r="C6094" s="128">
        <v>0</v>
      </c>
      <c r="D6094" s="128">
        <v>0</v>
      </c>
      <c r="E6094" s="80">
        <v>0</v>
      </c>
      <c r="F6094" s="128">
        <v>0</v>
      </c>
      <c r="G6094" s="80">
        <v>0</v>
      </c>
      <c r="H6094" s="128">
        <v>0.83333333333333348</v>
      </c>
      <c r="I6094" s="128">
        <v>0.82352941176470595</v>
      </c>
      <c r="J6094" s="80" t="s">
        <v>211</v>
      </c>
      <c r="K6094" s="80" t="s">
        <v>211</v>
      </c>
      <c r="L6094" s="128">
        <v>0</v>
      </c>
      <c r="M6094" s="81" t="s">
        <v>98</v>
      </c>
    </row>
    <row r="6095" spans="1:13" x14ac:dyDescent="0.25">
      <c r="A6095" s="127" t="s">
        <v>10802</v>
      </c>
      <c r="B6095" s="80" t="s">
        <v>45</v>
      </c>
      <c r="C6095" s="128">
        <v>375</v>
      </c>
      <c r="D6095" s="128">
        <v>0</v>
      </c>
      <c r="E6095" s="80">
        <v>958</v>
      </c>
      <c r="F6095" s="128">
        <v>986</v>
      </c>
      <c r="G6095" s="80">
        <v>0</v>
      </c>
      <c r="H6095" s="128">
        <v>0.68965517241379315</v>
      </c>
      <c r="I6095" s="128">
        <v>0.78378378378378388</v>
      </c>
      <c r="J6095" s="80" t="s">
        <v>211</v>
      </c>
      <c r="K6095" s="80" t="s">
        <v>211</v>
      </c>
      <c r="L6095" s="128">
        <v>0</v>
      </c>
      <c r="M6095" s="81" t="s">
        <v>98</v>
      </c>
    </row>
    <row r="6096" spans="1:13" x14ac:dyDescent="0.25">
      <c r="A6096" s="127" t="s">
        <v>10866</v>
      </c>
      <c r="B6096" s="80" t="s">
        <v>48</v>
      </c>
      <c r="C6096" s="128">
        <v>1111</v>
      </c>
      <c r="D6096" s="128">
        <v>0</v>
      </c>
      <c r="E6096" s="80">
        <v>378</v>
      </c>
      <c r="F6096" s="128">
        <v>412</v>
      </c>
      <c r="G6096" s="80">
        <v>0</v>
      </c>
      <c r="H6096" s="128">
        <v>0.77142857142857157</v>
      </c>
      <c r="I6096" s="128">
        <v>0.79939819458375139</v>
      </c>
      <c r="J6096" s="80" t="s">
        <v>211</v>
      </c>
      <c r="K6096" s="80" t="s">
        <v>211</v>
      </c>
      <c r="L6096" s="128">
        <v>0</v>
      </c>
      <c r="M6096" s="81" t="s">
        <v>98</v>
      </c>
    </row>
    <row r="6097" spans="1:13" x14ac:dyDescent="0.25">
      <c r="A6097" s="127" t="s">
        <v>10746</v>
      </c>
      <c r="B6097" s="80" t="s">
        <v>50</v>
      </c>
      <c r="C6097" s="128">
        <v>747</v>
      </c>
      <c r="D6097" s="128">
        <v>0</v>
      </c>
      <c r="E6097" s="80">
        <v>556</v>
      </c>
      <c r="F6097" s="128">
        <v>593</v>
      </c>
      <c r="G6097" s="80">
        <v>0</v>
      </c>
      <c r="H6097" s="128">
        <v>0.78688524590163933</v>
      </c>
      <c r="I6097" s="128">
        <v>0.7865168539325843</v>
      </c>
      <c r="J6097" s="80" t="s">
        <v>211</v>
      </c>
      <c r="K6097" s="80" t="s">
        <v>211</v>
      </c>
      <c r="L6097" s="128">
        <v>0</v>
      </c>
      <c r="M6097" s="81" t="s">
        <v>98</v>
      </c>
    </row>
    <row r="6098" spans="1:13" x14ac:dyDescent="0.25">
      <c r="A6098" s="127" t="s">
        <v>10784</v>
      </c>
      <c r="B6098" s="80" t="s">
        <v>79</v>
      </c>
      <c r="C6098" s="128">
        <v>1297</v>
      </c>
      <c r="D6098" s="128">
        <v>0</v>
      </c>
      <c r="E6098" s="80">
        <v>329</v>
      </c>
      <c r="F6098" s="128">
        <v>376</v>
      </c>
      <c r="G6098" s="80">
        <v>0</v>
      </c>
      <c r="H6098" s="128">
        <v>0.66</v>
      </c>
      <c r="I6098" s="128">
        <v>0.81583198707592897</v>
      </c>
      <c r="J6098" s="80" t="s">
        <v>211</v>
      </c>
      <c r="K6098" s="80" t="s">
        <v>211</v>
      </c>
      <c r="L6098" s="128">
        <v>0</v>
      </c>
      <c r="M6098" s="81" t="s">
        <v>98</v>
      </c>
    </row>
    <row r="6099" spans="1:13" x14ac:dyDescent="0.25">
      <c r="A6099" s="127" t="s">
        <v>10868</v>
      </c>
      <c r="B6099" s="80" t="s">
        <v>70</v>
      </c>
      <c r="C6099" s="128">
        <v>65</v>
      </c>
      <c r="D6099" s="128">
        <v>0</v>
      </c>
      <c r="E6099" s="80">
        <v>6250</v>
      </c>
      <c r="F6099" s="128">
        <v>6270</v>
      </c>
      <c r="G6099" s="80">
        <v>0</v>
      </c>
      <c r="H6099" s="128">
        <v>0.66666666666666663</v>
      </c>
      <c r="I6099" s="128">
        <v>0.81034482758620685</v>
      </c>
      <c r="J6099" s="80" t="s">
        <v>211</v>
      </c>
      <c r="K6099" s="80" t="s">
        <v>211</v>
      </c>
      <c r="L6099" s="128">
        <v>0</v>
      </c>
      <c r="M6099" s="81" t="s">
        <v>98</v>
      </c>
    </row>
    <row r="6100" spans="1:13" x14ac:dyDescent="0.25">
      <c r="A6100" s="127" t="s">
        <v>10870</v>
      </c>
      <c r="B6100" s="80" t="s">
        <v>60</v>
      </c>
      <c r="C6100" s="128">
        <v>68</v>
      </c>
      <c r="D6100" s="128">
        <v>0</v>
      </c>
      <c r="E6100" s="80">
        <v>7905</v>
      </c>
      <c r="F6100" s="128">
        <v>7925</v>
      </c>
      <c r="G6100" s="80">
        <v>0</v>
      </c>
      <c r="H6100" s="128">
        <v>0</v>
      </c>
      <c r="I6100" s="128">
        <v>0.72307692307692306</v>
      </c>
      <c r="J6100" s="80" t="s">
        <v>211</v>
      </c>
      <c r="K6100" s="80" t="s">
        <v>211</v>
      </c>
      <c r="L6100" s="128">
        <v>0</v>
      </c>
      <c r="M6100" s="81" t="s">
        <v>98</v>
      </c>
    </row>
    <row r="6101" spans="1:13" x14ac:dyDescent="0.25">
      <c r="A6101" s="127" t="s">
        <v>10800</v>
      </c>
      <c r="B6101" s="80" t="s">
        <v>106</v>
      </c>
      <c r="C6101" s="128">
        <v>1492</v>
      </c>
      <c r="D6101" s="128">
        <v>0</v>
      </c>
      <c r="E6101" s="80">
        <v>407</v>
      </c>
      <c r="F6101" s="128">
        <v>432</v>
      </c>
      <c r="G6101" s="80">
        <v>0</v>
      </c>
      <c r="H6101" s="128">
        <v>0.61538461538461542</v>
      </c>
      <c r="I6101" s="128">
        <v>0.53705815279361457</v>
      </c>
      <c r="J6101" s="80" t="s">
        <v>211</v>
      </c>
      <c r="K6101" s="80" t="s">
        <v>211</v>
      </c>
      <c r="L6101" s="128">
        <v>0</v>
      </c>
      <c r="M6101" s="81" t="s">
        <v>98</v>
      </c>
    </row>
    <row r="6102" spans="1:13" x14ac:dyDescent="0.25">
      <c r="A6102" s="127" t="s">
        <v>10873</v>
      </c>
      <c r="B6102" s="80" t="s">
        <v>30</v>
      </c>
      <c r="C6102" s="128">
        <v>0</v>
      </c>
      <c r="D6102" s="128">
        <v>0</v>
      </c>
      <c r="E6102" s="80">
        <v>0</v>
      </c>
      <c r="F6102" s="128">
        <v>0</v>
      </c>
      <c r="G6102" s="80">
        <v>0</v>
      </c>
      <c r="H6102" s="128">
        <v>-1</v>
      </c>
      <c r="I6102" s="128">
        <v>0.55208333333333337</v>
      </c>
      <c r="J6102" s="80" t="s">
        <v>211</v>
      </c>
      <c r="K6102" s="80" t="s">
        <v>211</v>
      </c>
      <c r="L6102" s="128">
        <v>0</v>
      </c>
      <c r="M6102" s="81" t="s">
        <v>98</v>
      </c>
    </row>
    <row r="6103" spans="1:13" x14ac:dyDescent="0.25">
      <c r="A6103" s="127" t="s">
        <v>10794</v>
      </c>
      <c r="B6103" s="80" t="s">
        <v>102</v>
      </c>
      <c r="C6103" s="128">
        <v>1816</v>
      </c>
      <c r="D6103" s="128">
        <v>0</v>
      </c>
      <c r="E6103" s="80">
        <v>355</v>
      </c>
      <c r="F6103" s="128">
        <v>379</v>
      </c>
      <c r="G6103" s="80">
        <v>0</v>
      </c>
      <c r="H6103" s="128">
        <v>0.60504201680672265</v>
      </c>
      <c r="I6103" s="128">
        <v>0.51643192488262912</v>
      </c>
      <c r="J6103" s="80" t="s">
        <v>211</v>
      </c>
      <c r="K6103" s="80" t="s">
        <v>211</v>
      </c>
      <c r="L6103" s="128">
        <v>0</v>
      </c>
      <c r="M6103" s="81" t="s">
        <v>98</v>
      </c>
    </row>
    <row r="6104" spans="1:13" x14ac:dyDescent="0.25">
      <c r="A6104" s="127" t="s">
        <v>10875</v>
      </c>
      <c r="B6104" s="80" t="s">
        <v>58</v>
      </c>
      <c r="C6104" s="128">
        <v>0</v>
      </c>
      <c r="D6104" s="128">
        <v>0</v>
      </c>
      <c r="E6104" s="80">
        <v>0</v>
      </c>
      <c r="F6104" s="128">
        <v>0</v>
      </c>
      <c r="G6104" s="80">
        <v>0</v>
      </c>
      <c r="H6104" s="128">
        <v>0.33333333333333331</v>
      </c>
      <c r="I6104" s="128">
        <v>0.82758620689655171</v>
      </c>
      <c r="J6104" s="80" t="s">
        <v>211</v>
      </c>
      <c r="K6104" s="80" t="s">
        <v>211</v>
      </c>
      <c r="L6104" s="128">
        <v>0</v>
      </c>
      <c r="M6104" s="81" t="s">
        <v>98</v>
      </c>
    </row>
    <row r="6105" spans="1:13" x14ac:dyDescent="0.25">
      <c r="A6105" s="127" t="s">
        <v>10748</v>
      </c>
      <c r="B6105" s="80" t="s">
        <v>59</v>
      </c>
      <c r="C6105" s="128">
        <v>1149</v>
      </c>
      <c r="D6105" s="128">
        <v>0</v>
      </c>
      <c r="E6105" s="80">
        <v>423</v>
      </c>
      <c r="F6105" s="128">
        <v>483</v>
      </c>
      <c r="G6105" s="80">
        <v>0</v>
      </c>
      <c r="H6105" s="128">
        <v>0.77319587628865982</v>
      </c>
      <c r="I6105" s="128">
        <v>0.81087118391660462</v>
      </c>
      <c r="J6105" s="80" t="s">
        <v>211</v>
      </c>
      <c r="K6105" s="80" t="s">
        <v>211</v>
      </c>
      <c r="L6105" s="128">
        <v>0</v>
      </c>
      <c r="M6105" s="81" t="s">
        <v>98</v>
      </c>
    </row>
    <row r="6106" spans="1:13" x14ac:dyDescent="0.25">
      <c r="A6106" s="127" t="s">
        <v>10765</v>
      </c>
      <c r="B6106" s="80" t="s">
        <v>487</v>
      </c>
      <c r="C6106" s="128">
        <v>41</v>
      </c>
      <c r="D6106" s="128">
        <v>0</v>
      </c>
      <c r="E6106" s="80">
        <v>14760</v>
      </c>
      <c r="F6106" s="128">
        <v>14778</v>
      </c>
      <c r="G6106" s="80">
        <v>0</v>
      </c>
      <c r="H6106" s="128">
        <v>1</v>
      </c>
      <c r="I6106" s="128">
        <v>0.52083333333333337</v>
      </c>
      <c r="J6106" s="80" t="s">
        <v>211</v>
      </c>
      <c r="K6106" s="80" t="s">
        <v>211</v>
      </c>
      <c r="L6106" s="128">
        <v>0</v>
      </c>
      <c r="M6106" s="81" t="s">
        <v>98</v>
      </c>
    </row>
    <row r="6107" spans="1:13" x14ac:dyDescent="0.25">
      <c r="A6107" s="127" t="s">
        <v>10766</v>
      </c>
      <c r="B6107" s="80" t="s">
        <v>52</v>
      </c>
      <c r="C6107" s="128">
        <v>647</v>
      </c>
      <c r="D6107" s="128">
        <v>0</v>
      </c>
      <c r="E6107" s="80">
        <v>713</v>
      </c>
      <c r="F6107" s="128">
        <v>772</v>
      </c>
      <c r="G6107" s="80">
        <v>0</v>
      </c>
      <c r="H6107" s="128">
        <v>0.7068965517241379</v>
      </c>
      <c r="I6107" s="128">
        <v>0.810126582278481</v>
      </c>
      <c r="J6107" s="80" t="s">
        <v>211</v>
      </c>
      <c r="K6107" s="80" t="s">
        <v>211</v>
      </c>
      <c r="L6107" s="128">
        <v>0</v>
      </c>
      <c r="M6107" s="81" t="s">
        <v>98</v>
      </c>
    </row>
    <row r="6108" spans="1:13" x14ac:dyDescent="0.25">
      <c r="A6108" s="127" t="s">
        <v>10796</v>
      </c>
      <c r="B6108" s="80" t="s">
        <v>10</v>
      </c>
      <c r="C6108" s="128">
        <v>68</v>
      </c>
      <c r="D6108" s="128">
        <v>0</v>
      </c>
      <c r="E6108" s="80">
        <v>9695</v>
      </c>
      <c r="F6108" s="128">
        <v>9704</v>
      </c>
      <c r="G6108" s="80">
        <v>0</v>
      </c>
      <c r="H6108" s="128">
        <v>0</v>
      </c>
      <c r="I6108" s="128">
        <v>0.47142857142857142</v>
      </c>
      <c r="J6108" s="80" t="s">
        <v>211</v>
      </c>
      <c r="K6108" s="80" t="s">
        <v>211</v>
      </c>
      <c r="L6108" s="128">
        <v>0</v>
      </c>
      <c r="M6108" s="81" t="s">
        <v>98</v>
      </c>
    </row>
    <row r="6109" spans="1:13" x14ac:dyDescent="0.25">
      <c r="A6109" s="127" t="s">
        <v>10750</v>
      </c>
      <c r="B6109" s="80" t="s">
        <v>63</v>
      </c>
      <c r="C6109" s="128">
        <v>1078</v>
      </c>
      <c r="D6109" s="128">
        <v>0</v>
      </c>
      <c r="E6109" s="80">
        <v>386</v>
      </c>
      <c r="F6109" s="128">
        <v>441</v>
      </c>
      <c r="G6109" s="80">
        <v>0</v>
      </c>
      <c r="H6109" s="128">
        <v>0.85074626865671643</v>
      </c>
      <c r="I6109" s="128">
        <v>0.82901554404145072</v>
      </c>
      <c r="J6109" s="80" t="s">
        <v>211</v>
      </c>
      <c r="K6109" s="80" t="s">
        <v>211</v>
      </c>
      <c r="L6109" s="128">
        <v>0</v>
      </c>
      <c r="M6109" s="81" t="s">
        <v>98</v>
      </c>
    </row>
    <row r="6110" spans="1:13" x14ac:dyDescent="0.25">
      <c r="A6110" s="127" t="s">
        <v>10753</v>
      </c>
      <c r="B6110" s="80" t="s">
        <v>21</v>
      </c>
      <c r="C6110" s="128">
        <v>620</v>
      </c>
      <c r="D6110" s="128">
        <v>0</v>
      </c>
      <c r="E6110" s="80">
        <v>570</v>
      </c>
      <c r="F6110" s="128">
        <v>595</v>
      </c>
      <c r="G6110" s="80">
        <v>0</v>
      </c>
      <c r="H6110" s="128">
        <v>0.78947368421052644</v>
      </c>
      <c r="I6110" s="128">
        <v>0.56365883807169348</v>
      </c>
      <c r="J6110" s="80" t="s">
        <v>211</v>
      </c>
      <c r="K6110" s="80" t="s">
        <v>211</v>
      </c>
      <c r="L6110" s="128">
        <v>0</v>
      </c>
      <c r="M6110" s="81" t="s">
        <v>98</v>
      </c>
    </row>
    <row r="6111" spans="1:13" x14ac:dyDescent="0.25">
      <c r="A6111" s="127" t="s">
        <v>10840</v>
      </c>
      <c r="B6111" s="80" t="s">
        <v>110</v>
      </c>
      <c r="C6111" s="128">
        <v>84</v>
      </c>
      <c r="D6111" s="128">
        <v>0</v>
      </c>
      <c r="E6111" s="80">
        <v>8655</v>
      </c>
      <c r="F6111" s="128">
        <v>8666</v>
      </c>
      <c r="G6111" s="80">
        <v>0</v>
      </c>
      <c r="H6111" s="128">
        <v>0.6</v>
      </c>
      <c r="I6111" s="128">
        <v>0.58762886597938147</v>
      </c>
      <c r="J6111" s="80" t="s">
        <v>211</v>
      </c>
      <c r="K6111" s="80" t="s">
        <v>211</v>
      </c>
      <c r="L6111" s="128">
        <v>0</v>
      </c>
      <c r="M6111" s="81" t="s">
        <v>98</v>
      </c>
    </row>
    <row r="6112" spans="1:13" x14ac:dyDescent="0.25">
      <c r="A6112" s="127" t="s">
        <v>10880</v>
      </c>
      <c r="B6112" s="80" t="s">
        <v>22</v>
      </c>
      <c r="C6112" s="128">
        <v>318</v>
      </c>
      <c r="D6112" s="128">
        <v>0</v>
      </c>
      <c r="E6112" s="80">
        <v>1613</v>
      </c>
      <c r="F6112" s="128">
        <v>1632</v>
      </c>
      <c r="G6112" s="80">
        <v>0</v>
      </c>
      <c r="H6112" s="128">
        <v>0.4</v>
      </c>
      <c r="I6112" s="128">
        <v>0.61792452830188682</v>
      </c>
      <c r="J6112" s="80" t="s">
        <v>211</v>
      </c>
      <c r="K6112" s="80" t="s">
        <v>211</v>
      </c>
      <c r="L6112" s="128">
        <v>0</v>
      </c>
      <c r="M6112" s="81" t="s">
        <v>98</v>
      </c>
    </row>
    <row r="6113" spans="1:13" x14ac:dyDescent="0.25">
      <c r="A6113" s="127" t="s">
        <v>10882</v>
      </c>
      <c r="B6113" s="80" t="s">
        <v>67</v>
      </c>
      <c r="C6113" s="128">
        <v>277</v>
      </c>
      <c r="D6113" s="128">
        <v>0</v>
      </c>
      <c r="E6113" s="80">
        <v>1728</v>
      </c>
      <c r="F6113" s="128">
        <v>1756</v>
      </c>
      <c r="G6113" s="80">
        <v>0</v>
      </c>
      <c r="H6113" s="128">
        <v>0.6333333333333333</v>
      </c>
      <c r="I6113" s="128">
        <v>0.82163187855787467</v>
      </c>
      <c r="J6113" s="80" t="s">
        <v>211</v>
      </c>
      <c r="K6113" s="80" t="s">
        <v>211</v>
      </c>
      <c r="L6113" s="128">
        <v>0</v>
      </c>
      <c r="M6113" s="81" t="s">
        <v>98</v>
      </c>
    </row>
    <row r="6114" spans="1:13" x14ac:dyDescent="0.25">
      <c r="A6114" s="127" t="s">
        <v>10809</v>
      </c>
      <c r="B6114" s="80" t="s">
        <v>76</v>
      </c>
      <c r="C6114" s="128">
        <v>103</v>
      </c>
      <c r="D6114" s="128">
        <v>0</v>
      </c>
      <c r="E6114" s="80">
        <v>7587</v>
      </c>
      <c r="F6114" s="128">
        <v>7595</v>
      </c>
      <c r="G6114" s="80">
        <v>0</v>
      </c>
      <c r="H6114" s="128">
        <v>0.55555555555555558</v>
      </c>
      <c r="I6114" s="128">
        <v>0.55000000000000004</v>
      </c>
      <c r="J6114" s="80" t="s">
        <v>211</v>
      </c>
      <c r="K6114" s="80" t="s">
        <v>211</v>
      </c>
      <c r="L6114" s="128">
        <v>0</v>
      </c>
      <c r="M6114" s="81" t="s">
        <v>98</v>
      </c>
    </row>
    <row r="6115" spans="1:13" x14ac:dyDescent="0.25">
      <c r="A6115" s="127" t="s">
        <v>10884</v>
      </c>
      <c r="B6115" s="80" t="s">
        <v>36</v>
      </c>
      <c r="C6115" s="128">
        <v>196</v>
      </c>
      <c r="D6115" s="128">
        <v>0</v>
      </c>
      <c r="E6115" s="80">
        <v>788</v>
      </c>
      <c r="F6115" s="128">
        <v>801</v>
      </c>
      <c r="G6115" s="80">
        <v>0</v>
      </c>
      <c r="H6115" s="128">
        <v>0.45454545454545459</v>
      </c>
      <c r="I6115" s="128">
        <v>0.52649006622516559</v>
      </c>
      <c r="J6115" s="80" t="s">
        <v>211</v>
      </c>
      <c r="K6115" s="80" t="s">
        <v>211</v>
      </c>
      <c r="L6115" s="128">
        <v>0</v>
      </c>
      <c r="M6115" s="81" t="s">
        <v>98</v>
      </c>
    </row>
    <row r="6116" spans="1:13" x14ac:dyDescent="0.25">
      <c r="A6116" s="127" t="s">
        <v>10889</v>
      </c>
      <c r="B6116" s="80" t="s">
        <v>8</v>
      </c>
      <c r="C6116" s="128">
        <v>62</v>
      </c>
      <c r="D6116" s="128">
        <v>0</v>
      </c>
      <c r="E6116" s="80">
        <v>6586</v>
      </c>
      <c r="F6116" s="128">
        <v>6619</v>
      </c>
      <c r="G6116" s="80">
        <v>0</v>
      </c>
      <c r="H6116" s="128">
        <v>0.81818181818181823</v>
      </c>
      <c r="I6116" s="128">
        <v>0.83636363636363631</v>
      </c>
      <c r="J6116" s="80" t="s">
        <v>211</v>
      </c>
      <c r="K6116" s="80" t="s">
        <v>211</v>
      </c>
      <c r="L6116" s="128">
        <v>0</v>
      </c>
      <c r="M6116" s="81" t="s">
        <v>98</v>
      </c>
    </row>
    <row r="6117" spans="1:13" x14ac:dyDescent="0.25">
      <c r="A6117" s="127" t="s">
        <v>10804</v>
      </c>
      <c r="B6117" s="80" t="s">
        <v>13</v>
      </c>
      <c r="C6117" s="128">
        <v>1259</v>
      </c>
      <c r="D6117" s="128">
        <v>0</v>
      </c>
      <c r="E6117" s="80">
        <v>307</v>
      </c>
      <c r="F6117" s="128">
        <v>339</v>
      </c>
      <c r="G6117" s="80">
        <v>0</v>
      </c>
      <c r="H6117" s="128">
        <v>0.61616161616161613</v>
      </c>
      <c r="I6117" s="128">
        <v>0.80934922089825845</v>
      </c>
      <c r="J6117" s="80" t="s">
        <v>211</v>
      </c>
      <c r="K6117" s="80" t="s">
        <v>211</v>
      </c>
      <c r="L6117" s="128">
        <v>0</v>
      </c>
      <c r="M6117" s="81" t="s">
        <v>98</v>
      </c>
    </row>
    <row r="6118" spans="1:13" x14ac:dyDescent="0.25">
      <c r="A6118" s="127" t="s">
        <v>10788</v>
      </c>
      <c r="B6118" s="80" t="s">
        <v>3058</v>
      </c>
      <c r="C6118" s="128">
        <v>93</v>
      </c>
      <c r="D6118" s="128">
        <v>0</v>
      </c>
      <c r="E6118" s="80">
        <v>5811</v>
      </c>
      <c r="F6118" s="128">
        <v>5830</v>
      </c>
      <c r="G6118" s="80">
        <v>0</v>
      </c>
      <c r="H6118" s="128">
        <v>0.66666666666666663</v>
      </c>
      <c r="I6118" s="128">
        <v>0.4731182795698925</v>
      </c>
      <c r="J6118" s="80" t="s">
        <v>211</v>
      </c>
      <c r="K6118" s="80" t="s">
        <v>211</v>
      </c>
      <c r="L6118" s="128">
        <v>0</v>
      </c>
      <c r="M6118" s="81" t="s">
        <v>98</v>
      </c>
    </row>
    <row r="6119" spans="1:13" x14ac:dyDescent="0.25">
      <c r="A6119" s="127" t="s">
        <v>10829</v>
      </c>
      <c r="B6119" s="80" t="s">
        <v>72</v>
      </c>
      <c r="C6119" s="128">
        <v>901</v>
      </c>
      <c r="D6119" s="128">
        <v>0</v>
      </c>
      <c r="E6119" s="80">
        <v>457</v>
      </c>
      <c r="F6119" s="128">
        <v>500</v>
      </c>
      <c r="G6119" s="80">
        <v>0</v>
      </c>
      <c r="H6119" s="128">
        <v>0.67567567567567566</v>
      </c>
      <c r="I6119" s="128">
        <v>0.56733828207847292</v>
      </c>
      <c r="J6119" s="80" t="s">
        <v>211</v>
      </c>
      <c r="K6119" s="80" t="s">
        <v>211</v>
      </c>
      <c r="L6119" s="128">
        <v>0</v>
      </c>
      <c r="M6119" s="81" t="s">
        <v>98</v>
      </c>
    </row>
    <row r="6120" spans="1:13" x14ac:dyDescent="0.25">
      <c r="A6120" s="127" t="s">
        <v>10752</v>
      </c>
      <c r="B6120" s="80" t="s">
        <v>37</v>
      </c>
      <c r="C6120" s="128">
        <v>83</v>
      </c>
      <c r="D6120" s="128">
        <v>0</v>
      </c>
      <c r="E6120" s="80">
        <v>5246</v>
      </c>
      <c r="F6120" s="128">
        <v>5270</v>
      </c>
      <c r="G6120" s="80">
        <v>0</v>
      </c>
      <c r="H6120" s="128">
        <v>0.63636363636363635</v>
      </c>
      <c r="I6120" s="128">
        <v>0.76190476190476197</v>
      </c>
      <c r="J6120" s="80" t="s">
        <v>211</v>
      </c>
      <c r="K6120" s="80" t="s">
        <v>211</v>
      </c>
      <c r="L6120" s="128">
        <v>0</v>
      </c>
      <c r="M6120" s="81" t="s">
        <v>98</v>
      </c>
    </row>
    <row r="6121" spans="1:13" x14ac:dyDescent="0.25">
      <c r="A6121" s="127" t="s">
        <v>10887</v>
      </c>
      <c r="B6121" s="80" t="s">
        <v>29</v>
      </c>
      <c r="C6121" s="128">
        <v>1091</v>
      </c>
      <c r="D6121" s="128">
        <v>0</v>
      </c>
      <c r="E6121" s="80">
        <v>413</v>
      </c>
      <c r="F6121" s="128">
        <v>446</v>
      </c>
      <c r="G6121" s="80">
        <v>0</v>
      </c>
      <c r="H6121" s="128">
        <v>0.62745098039215685</v>
      </c>
      <c r="I6121" s="128">
        <v>0.8132295719844358</v>
      </c>
      <c r="J6121" s="80" t="s">
        <v>211</v>
      </c>
      <c r="K6121" s="80" t="s">
        <v>211</v>
      </c>
      <c r="L6121" s="128">
        <v>0</v>
      </c>
      <c r="M6121" s="81" t="s">
        <v>98</v>
      </c>
    </row>
    <row r="6122" spans="1:13" x14ac:dyDescent="0.25">
      <c r="A6122" s="127" t="s">
        <v>10789</v>
      </c>
      <c r="B6122" s="80" t="s">
        <v>3059</v>
      </c>
      <c r="C6122" s="128">
        <v>140</v>
      </c>
      <c r="D6122" s="128">
        <v>0</v>
      </c>
      <c r="E6122" s="80">
        <v>5258</v>
      </c>
      <c r="F6122" s="128">
        <v>5264</v>
      </c>
      <c r="G6122" s="80">
        <v>0</v>
      </c>
      <c r="H6122" s="128">
        <v>0.7142857142857143</v>
      </c>
      <c r="I6122" s="128">
        <v>0.50694444444444442</v>
      </c>
      <c r="J6122" s="80" t="s">
        <v>211</v>
      </c>
      <c r="K6122" s="80" t="s">
        <v>211</v>
      </c>
      <c r="L6122" s="128">
        <v>0</v>
      </c>
      <c r="M6122" s="81" t="s">
        <v>98</v>
      </c>
    </row>
    <row r="6123" spans="1:13" x14ac:dyDescent="0.25">
      <c r="A6123" s="127" t="s">
        <v>10822</v>
      </c>
      <c r="B6123" s="80" t="s">
        <v>49</v>
      </c>
      <c r="C6123" s="128">
        <v>941</v>
      </c>
      <c r="D6123" s="128">
        <v>0</v>
      </c>
      <c r="E6123" s="80">
        <v>504</v>
      </c>
      <c r="F6123" s="128">
        <v>565</v>
      </c>
      <c r="G6123" s="80">
        <v>0</v>
      </c>
      <c r="H6123" s="128">
        <v>0.44444444444444442</v>
      </c>
      <c r="I6123" s="128">
        <v>0.56193895870736088</v>
      </c>
      <c r="J6123" s="80" t="s">
        <v>211</v>
      </c>
      <c r="K6123" s="80" t="s">
        <v>211</v>
      </c>
      <c r="L6123" s="128">
        <v>0</v>
      </c>
      <c r="M6123" s="81" t="s">
        <v>98</v>
      </c>
    </row>
    <row r="6124" spans="1:13" x14ac:dyDescent="0.25">
      <c r="A6124" s="127" t="s">
        <v>10823</v>
      </c>
      <c r="B6124" s="80" t="s">
        <v>38</v>
      </c>
      <c r="C6124" s="128">
        <v>1122</v>
      </c>
      <c r="D6124" s="128">
        <v>0</v>
      </c>
      <c r="E6124" s="80">
        <v>507</v>
      </c>
      <c r="F6124" s="128">
        <v>556</v>
      </c>
      <c r="G6124" s="80">
        <v>0</v>
      </c>
      <c r="H6124" s="128">
        <v>0.37777777777777777</v>
      </c>
      <c r="I6124" s="128">
        <v>0.53919035314384156</v>
      </c>
      <c r="J6124" s="80" t="s">
        <v>211</v>
      </c>
      <c r="K6124" s="80" t="s">
        <v>211</v>
      </c>
      <c r="L6124" s="128">
        <v>0</v>
      </c>
      <c r="M6124" s="81" t="s">
        <v>98</v>
      </c>
    </row>
    <row r="6125" spans="1:13" x14ac:dyDescent="0.25">
      <c r="A6125" s="127" t="s">
        <v>11172</v>
      </c>
      <c r="B6125" s="80" t="s">
        <v>140</v>
      </c>
      <c r="C6125" s="128">
        <v>80</v>
      </c>
      <c r="D6125" s="128">
        <v>0</v>
      </c>
      <c r="E6125" s="80">
        <v>4723</v>
      </c>
      <c r="F6125" s="128">
        <v>4734</v>
      </c>
      <c r="G6125" s="80">
        <v>0</v>
      </c>
      <c r="H6125" s="128">
        <v>0</v>
      </c>
      <c r="I6125" s="128">
        <v>0.48749999999999999</v>
      </c>
      <c r="J6125" s="80" t="s">
        <v>211</v>
      </c>
      <c r="K6125" s="80" t="s">
        <v>211</v>
      </c>
      <c r="L6125" s="128">
        <v>0</v>
      </c>
      <c r="M6125" s="81" t="s">
        <v>98</v>
      </c>
    </row>
    <row r="6126" spans="1:13" x14ac:dyDescent="0.25">
      <c r="A6126" s="127" t="s">
        <v>10754</v>
      </c>
      <c r="B6126" s="80" t="s">
        <v>31</v>
      </c>
      <c r="C6126" s="128">
        <v>287</v>
      </c>
      <c r="D6126" s="128">
        <v>0</v>
      </c>
      <c r="E6126" s="80">
        <v>1400</v>
      </c>
      <c r="F6126" s="128">
        <v>1416</v>
      </c>
      <c r="G6126" s="80">
        <v>0</v>
      </c>
      <c r="H6126" s="128">
        <v>0.91666666666666652</v>
      </c>
      <c r="I6126" s="128">
        <v>0.58280254777070062</v>
      </c>
      <c r="J6126" s="80" t="s">
        <v>211</v>
      </c>
      <c r="K6126" s="80" t="s">
        <v>211</v>
      </c>
      <c r="L6126" s="128">
        <v>0</v>
      </c>
      <c r="M6126" s="81" t="s">
        <v>98</v>
      </c>
    </row>
    <row r="6127" spans="1:13" x14ac:dyDescent="0.25">
      <c r="A6127" s="127" t="s">
        <v>10786</v>
      </c>
      <c r="B6127" s="80" t="s">
        <v>3319</v>
      </c>
      <c r="C6127" s="128">
        <v>134</v>
      </c>
      <c r="D6127" s="128">
        <v>0</v>
      </c>
      <c r="E6127" s="80">
        <v>4426</v>
      </c>
      <c r="F6127" s="128">
        <v>4438</v>
      </c>
      <c r="G6127" s="80">
        <v>0</v>
      </c>
      <c r="H6127" s="128">
        <v>0.7142857142857143</v>
      </c>
      <c r="I6127" s="128">
        <v>0.52941176470588236</v>
      </c>
      <c r="J6127" s="80" t="s">
        <v>211</v>
      </c>
      <c r="K6127" s="80" t="s">
        <v>211</v>
      </c>
      <c r="L6127" s="128">
        <v>0</v>
      </c>
      <c r="M6127" s="81" t="s">
        <v>98</v>
      </c>
    </row>
    <row r="6128" spans="1:13" x14ac:dyDescent="0.25">
      <c r="A6128" s="127" t="s">
        <v>10892</v>
      </c>
      <c r="B6128" s="80" t="s">
        <v>44</v>
      </c>
      <c r="C6128" s="128">
        <v>419</v>
      </c>
      <c r="D6128" s="128">
        <v>0</v>
      </c>
      <c r="E6128" s="80">
        <v>1375</v>
      </c>
      <c r="F6128" s="128">
        <v>1394</v>
      </c>
      <c r="G6128" s="80">
        <v>0</v>
      </c>
      <c r="H6128" s="128">
        <v>0.58823529411764708</v>
      </c>
      <c r="I6128" s="128">
        <v>0.55098039215686279</v>
      </c>
      <c r="J6128" s="80" t="s">
        <v>211</v>
      </c>
      <c r="K6128" s="80" t="s">
        <v>211</v>
      </c>
      <c r="L6128" s="128">
        <v>0</v>
      </c>
      <c r="M6128" s="81" t="s">
        <v>98</v>
      </c>
    </row>
    <row r="6129" spans="1:13" x14ac:dyDescent="0.25">
      <c r="A6129" s="127" t="s">
        <v>10807</v>
      </c>
      <c r="B6129" s="80" t="s">
        <v>24</v>
      </c>
      <c r="C6129" s="128">
        <v>1213</v>
      </c>
      <c r="D6129" s="128">
        <v>0</v>
      </c>
      <c r="E6129" s="80">
        <v>406</v>
      </c>
      <c r="F6129" s="128">
        <v>456</v>
      </c>
      <c r="G6129" s="80">
        <v>0</v>
      </c>
      <c r="H6129" s="128">
        <v>0.62686567164179108</v>
      </c>
      <c r="I6129" s="128">
        <v>0.53734302709847981</v>
      </c>
      <c r="J6129" s="80" t="s">
        <v>211</v>
      </c>
      <c r="K6129" s="80" t="s">
        <v>211</v>
      </c>
      <c r="L6129" s="128">
        <v>0</v>
      </c>
      <c r="M6129" s="81" t="s">
        <v>98</v>
      </c>
    </row>
    <row r="6130" spans="1:13" x14ac:dyDescent="0.25">
      <c r="A6130" s="127" t="s">
        <v>10778</v>
      </c>
      <c r="B6130" s="80" t="s">
        <v>3097</v>
      </c>
      <c r="C6130" s="128">
        <v>155</v>
      </c>
      <c r="D6130" s="128">
        <v>0</v>
      </c>
      <c r="E6130" s="80">
        <v>3615</v>
      </c>
      <c r="F6130" s="128">
        <v>3644</v>
      </c>
      <c r="G6130" s="80">
        <v>0</v>
      </c>
      <c r="H6130" s="128">
        <v>0.7272727272727274</v>
      </c>
      <c r="I6130" s="128">
        <v>0.80571428571428572</v>
      </c>
      <c r="J6130" s="80" t="s">
        <v>211</v>
      </c>
      <c r="K6130" s="80" t="s">
        <v>211</v>
      </c>
      <c r="L6130" s="128">
        <v>0</v>
      </c>
      <c r="M6130" s="81" t="s">
        <v>98</v>
      </c>
    </row>
    <row r="6131" spans="1:13" x14ac:dyDescent="0.25">
      <c r="A6131" s="127" t="s">
        <v>10805</v>
      </c>
      <c r="B6131" s="80" t="s">
        <v>12</v>
      </c>
      <c r="C6131" s="128">
        <v>1304</v>
      </c>
      <c r="D6131" s="128">
        <v>0</v>
      </c>
      <c r="E6131" s="80">
        <v>508</v>
      </c>
      <c r="F6131" s="128">
        <v>552</v>
      </c>
      <c r="G6131" s="80">
        <v>0</v>
      </c>
      <c r="H6131" s="128">
        <v>0.70149253731343286</v>
      </c>
      <c r="I6131" s="128">
        <v>0.54552129221732748</v>
      </c>
      <c r="J6131" s="80" t="s">
        <v>211</v>
      </c>
      <c r="K6131" s="80" t="s">
        <v>211</v>
      </c>
      <c r="L6131" s="128">
        <v>0</v>
      </c>
      <c r="M6131" s="81" t="s">
        <v>98</v>
      </c>
    </row>
    <row r="6132" spans="1:13" x14ac:dyDescent="0.25">
      <c r="A6132" s="127" t="s">
        <v>10859</v>
      </c>
      <c r="B6132" s="80" t="s">
        <v>3087</v>
      </c>
      <c r="C6132" s="128">
        <v>200</v>
      </c>
      <c r="D6132" s="128">
        <v>0</v>
      </c>
      <c r="E6132" s="80">
        <v>2866</v>
      </c>
      <c r="F6132" s="128">
        <v>2896</v>
      </c>
      <c r="G6132" s="80">
        <v>0</v>
      </c>
      <c r="H6132" s="128">
        <v>0.875</v>
      </c>
      <c r="I6132" s="128">
        <v>0.834710743801653</v>
      </c>
      <c r="J6132" s="80" t="s">
        <v>211</v>
      </c>
      <c r="K6132" s="80" t="s">
        <v>211</v>
      </c>
      <c r="L6132" s="128">
        <v>0</v>
      </c>
      <c r="M6132" s="81" t="s">
        <v>98</v>
      </c>
    </row>
    <row r="6133" spans="1:13" x14ac:dyDescent="0.25">
      <c r="A6133" s="127" t="s">
        <v>10824</v>
      </c>
      <c r="B6133" s="80" t="s">
        <v>18</v>
      </c>
      <c r="C6133" s="128">
        <v>208</v>
      </c>
      <c r="D6133" s="128">
        <v>0</v>
      </c>
      <c r="E6133" s="80">
        <v>2490</v>
      </c>
      <c r="F6133" s="128">
        <v>2503</v>
      </c>
      <c r="G6133" s="80">
        <v>0</v>
      </c>
      <c r="H6133" s="128">
        <v>0.75</v>
      </c>
      <c r="I6133" s="128">
        <v>0.47641509433962265</v>
      </c>
      <c r="J6133" s="80" t="s">
        <v>211</v>
      </c>
      <c r="K6133" s="80" t="s">
        <v>211</v>
      </c>
      <c r="L6133" s="128">
        <v>0</v>
      </c>
      <c r="M6133" s="81" t="s">
        <v>98</v>
      </c>
    </row>
    <row r="6134" spans="1:13" x14ac:dyDescent="0.25">
      <c r="A6134" s="127" t="s">
        <v>10775</v>
      </c>
      <c r="B6134" s="80" t="s">
        <v>101</v>
      </c>
      <c r="C6134" s="128">
        <v>1396</v>
      </c>
      <c r="D6134" s="128">
        <v>0</v>
      </c>
      <c r="E6134" s="80">
        <v>380</v>
      </c>
      <c r="F6134" s="128">
        <v>413</v>
      </c>
      <c r="G6134" s="80">
        <v>0</v>
      </c>
      <c r="H6134" s="128">
        <v>0.80769230769230771</v>
      </c>
      <c r="I6134" s="128">
        <v>0.53033145716072549</v>
      </c>
      <c r="J6134" s="80" t="s">
        <v>211</v>
      </c>
      <c r="K6134" s="80" t="s">
        <v>211</v>
      </c>
      <c r="L6134" s="128">
        <v>0</v>
      </c>
      <c r="M6134" s="81" t="s">
        <v>98</v>
      </c>
    </row>
    <row r="6135" spans="1:13" x14ac:dyDescent="0.25">
      <c r="A6135" s="127" t="s">
        <v>10843</v>
      </c>
      <c r="B6135" s="80" t="s">
        <v>100</v>
      </c>
      <c r="C6135" s="128">
        <v>0</v>
      </c>
      <c r="D6135" s="128">
        <v>0</v>
      </c>
      <c r="E6135" s="80">
        <v>0</v>
      </c>
      <c r="F6135" s="128">
        <v>0</v>
      </c>
      <c r="G6135" s="80">
        <v>0</v>
      </c>
      <c r="H6135" s="128">
        <v>0.79069767441860461</v>
      </c>
      <c r="I6135" s="128">
        <v>0.56097560975609762</v>
      </c>
      <c r="J6135" s="80" t="s">
        <v>211</v>
      </c>
      <c r="K6135" s="80" t="s">
        <v>211</v>
      </c>
      <c r="L6135" s="128">
        <v>0</v>
      </c>
      <c r="M6135" s="81" t="s">
        <v>98</v>
      </c>
    </row>
    <row r="6136" spans="1:13" x14ac:dyDescent="0.25">
      <c r="A6136" s="127" t="s">
        <v>10883</v>
      </c>
      <c r="B6136" s="80" t="s">
        <v>3239</v>
      </c>
      <c r="C6136" s="128">
        <v>274</v>
      </c>
      <c r="D6136" s="128">
        <v>0</v>
      </c>
      <c r="E6136" s="80">
        <v>2081</v>
      </c>
      <c r="F6136" s="128">
        <v>2100</v>
      </c>
      <c r="G6136" s="80">
        <v>0</v>
      </c>
      <c r="H6136" s="128">
        <v>0.5</v>
      </c>
      <c r="I6136" s="128">
        <v>0.74264705882352944</v>
      </c>
      <c r="J6136" s="80" t="s">
        <v>211</v>
      </c>
      <c r="K6136" s="80" t="s">
        <v>211</v>
      </c>
      <c r="L6136" s="128">
        <v>0</v>
      </c>
      <c r="M6136" s="81" t="s">
        <v>98</v>
      </c>
    </row>
    <row r="6137" spans="1:13" x14ac:dyDescent="0.25">
      <c r="A6137" s="127" t="s">
        <v>10756</v>
      </c>
      <c r="B6137" s="80" t="s">
        <v>33</v>
      </c>
      <c r="C6137" s="128">
        <v>776</v>
      </c>
      <c r="D6137" s="128">
        <v>0</v>
      </c>
      <c r="E6137" s="80">
        <v>363</v>
      </c>
      <c r="F6137" s="128">
        <v>393</v>
      </c>
      <c r="G6137" s="80">
        <v>0</v>
      </c>
      <c r="H6137" s="128">
        <v>0.68965517241379315</v>
      </c>
      <c r="I6137" s="128">
        <v>0.80351602895553254</v>
      </c>
      <c r="J6137" s="80" t="s">
        <v>211</v>
      </c>
      <c r="K6137" s="80" t="s">
        <v>211</v>
      </c>
      <c r="L6137" s="128">
        <v>0</v>
      </c>
      <c r="M6137" s="81" t="s">
        <v>98</v>
      </c>
    </row>
    <row r="6138" spans="1:13" x14ac:dyDescent="0.25">
      <c r="A6138" s="127" t="s">
        <v>10761</v>
      </c>
      <c r="B6138" s="80" t="s">
        <v>6939</v>
      </c>
      <c r="C6138" s="128">
        <v>275</v>
      </c>
      <c r="D6138" s="128">
        <v>0</v>
      </c>
      <c r="E6138" s="80">
        <v>1884</v>
      </c>
      <c r="F6138" s="128">
        <v>1905</v>
      </c>
      <c r="G6138" s="80">
        <v>0</v>
      </c>
      <c r="H6138" s="128">
        <v>0.55555555555555558</v>
      </c>
      <c r="I6138" s="128">
        <v>0.50877192982456143</v>
      </c>
      <c r="J6138" s="80" t="s">
        <v>211</v>
      </c>
      <c r="K6138" s="80" t="s">
        <v>211</v>
      </c>
      <c r="L6138" s="128">
        <v>0</v>
      </c>
      <c r="M6138" s="81" t="s">
        <v>98</v>
      </c>
    </row>
    <row r="6139" spans="1:13" x14ac:dyDescent="0.25">
      <c r="A6139" s="127" t="s">
        <v>10845</v>
      </c>
      <c r="B6139" s="80" t="s">
        <v>19</v>
      </c>
      <c r="C6139" s="128">
        <v>616</v>
      </c>
      <c r="D6139" s="128">
        <v>0</v>
      </c>
      <c r="E6139" s="80">
        <v>500</v>
      </c>
      <c r="F6139" s="128">
        <v>539</v>
      </c>
      <c r="G6139" s="80">
        <v>0</v>
      </c>
      <c r="H6139" s="128">
        <v>0.86842105263157909</v>
      </c>
      <c r="I6139" s="128">
        <v>0.59975520195838439</v>
      </c>
      <c r="J6139" s="80" t="s">
        <v>211</v>
      </c>
      <c r="K6139" s="80" t="s">
        <v>211</v>
      </c>
      <c r="L6139" s="128">
        <v>0</v>
      </c>
      <c r="M6139" s="81" t="s">
        <v>98</v>
      </c>
    </row>
    <row r="6140" spans="1:13" x14ac:dyDescent="0.25">
      <c r="A6140" s="127" t="s">
        <v>10764</v>
      </c>
      <c r="B6140" s="80" t="s">
        <v>25</v>
      </c>
      <c r="C6140" s="128">
        <v>869</v>
      </c>
      <c r="D6140" s="128">
        <v>0</v>
      </c>
      <c r="E6140" s="80">
        <v>606</v>
      </c>
      <c r="F6140" s="128">
        <v>634</v>
      </c>
      <c r="G6140" s="80">
        <v>0</v>
      </c>
      <c r="H6140" s="128">
        <v>0.7</v>
      </c>
      <c r="I6140" s="128">
        <v>0.39840182648401823</v>
      </c>
      <c r="J6140" s="80" t="s">
        <v>211</v>
      </c>
      <c r="K6140" s="80" t="s">
        <v>211</v>
      </c>
      <c r="L6140" s="128">
        <v>0</v>
      </c>
      <c r="M6140" s="81" t="s">
        <v>98</v>
      </c>
    </row>
    <row r="6141" spans="1:13" x14ac:dyDescent="0.25">
      <c r="A6141" s="127" t="s">
        <v>10834</v>
      </c>
      <c r="B6141" s="80" t="s">
        <v>16</v>
      </c>
      <c r="C6141" s="128">
        <v>354</v>
      </c>
      <c r="D6141" s="128">
        <v>0</v>
      </c>
      <c r="E6141" s="80">
        <v>950</v>
      </c>
      <c r="F6141" s="128">
        <v>973</v>
      </c>
      <c r="G6141" s="80">
        <v>0</v>
      </c>
      <c r="H6141" s="128">
        <v>0.9</v>
      </c>
      <c r="I6141" s="128">
        <v>0.84982935153583616</v>
      </c>
      <c r="J6141" s="80" t="s">
        <v>211</v>
      </c>
      <c r="K6141" s="80" t="s">
        <v>211</v>
      </c>
      <c r="L6141" s="128">
        <v>0</v>
      </c>
      <c r="M6141" s="81" t="s">
        <v>98</v>
      </c>
    </row>
    <row r="6142" spans="1:13" x14ac:dyDescent="0.25">
      <c r="A6142" s="127" t="s">
        <v>10774</v>
      </c>
      <c r="B6142" s="80" t="s">
        <v>42</v>
      </c>
      <c r="C6142" s="128">
        <v>0</v>
      </c>
      <c r="D6142" s="128">
        <v>0</v>
      </c>
      <c r="E6142" s="80">
        <v>0</v>
      </c>
      <c r="F6142" s="128">
        <v>0</v>
      </c>
      <c r="G6142" s="80">
        <v>0</v>
      </c>
      <c r="H6142" s="128">
        <v>1</v>
      </c>
      <c r="I6142" s="128">
        <v>0.86206896551724133</v>
      </c>
      <c r="J6142" s="80" t="s">
        <v>211</v>
      </c>
      <c r="K6142" s="80" t="s">
        <v>211</v>
      </c>
      <c r="L6142" s="128">
        <v>0</v>
      </c>
      <c r="M6142" s="81" t="s">
        <v>98</v>
      </c>
    </row>
    <row r="6143" spans="1:13" x14ac:dyDescent="0.25">
      <c r="A6143" s="127" t="s">
        <v>10781</v>
      </c>
      <c r="B6143" s="80" t="s">
        <v>9</v>
      </c>
      <c r="C6143" s="128">
        <v>385</v>
      </c>
      <c r="D6143" s="128">
        <v>0</v>
      </c>
      <c r="E6143" s="80">
        <v>1303</v>
      </c>
      <c r="F6143" s="128">
        <v>1328</v>
      </c>
      <c r="G6143" s="80">
        <v>0</v>
      </c>
      <c r="H6143" s="128">
        <v>0.6470588235294118</v>
      </c>
      <c r="I6143" s="128">
        <v>0.5168539325842697</v>
      </c>
      <c r="J6143" s="80" t="s">
        <v>211</v>
      </c>
      <c r="K6143" s="80" t="s">
        <v>211</v>
      </c>
      <c r="L6143" s="128">
        <v>0</v>
      </c>
      <c r="M6143" s="81" t="s">
        <v>98</v>
      </c>
    </row>
    <row r="6144" spans="1:13" x14ac:dyDescent="0.25">
      <c r="A6144" s="127" t="s">
        <v>10902</v>
      </c>
      <c r="B6144" s="80" t="s">
        <v>39</v>
      </c>
      <c r="C6144" s="128">
        <v>1078</v>
      </c>
      <c r="D6144" s="128">
        <v>0</v>
      </c>
      <c r="E6144" s="80">
        <v>443</v>
      </c>
      <c r="F6144" s="128">
        <v>487</v>
      </c>
      <c r="G6144" s="80">
        <v>0</v>
      </c>
      <c r="H6144" s="128">
        <v>0.69318181818181823</v>
      </c>
      <c r="I6144" s="128">
        <v>0.77157894736842092</v>
      </c>
      <c r="J6144" s="80" t="s">
        <v>211</v>
      </c>
      <c r="K6144" s="80" t="s">
        <v>211</v>
      </c>
      <c r="L6144" s="128">
        <v>0</v>
      </c>
      <c r="M6144" s="81" t="s">
        <v>98</v>
      </c>
    </row>
    <row r="6145" spans="1:13" x14ac:dyDescent="0.25">
      <c r="A6145" s="127" t="s">
        <v>10787</v>
      </c>
      <c r="B6145" s="80" t="s">
        <v>20</v>
      </c>
      <c r="C6145" s="128">
        <v>1318</v>
      </c>
      <c r="D6145" s="128">
        <v>0</v>
      </c>
      <c r="E6145" s="80">
        <v>490</v>
      </c>
      <c r="F6145" s="128">
        <v>572</v>
      </c>
      <c r="G6145" s="80">
        <v>0</v>
      </c>
      <c r="H6145" s="128">
        <v>0.6029411764705882</v>
      </c>
      <c r="I6145" s="128">
        <v>0.50594353640416045</v>
      </c>
      <c r="J6145" s="80" t="s">
        <v>211</v>
      </c>
      <c r="K6145" s="80" t="s">
        <v>211</v>
      </c>
      <c r="L6145" s="128">
        <v>0</v>
      </c>
      <c r="M6145" s="81" t="s">
        <v>98</v>
      </c>
    </row>
    <row r="6146" spans="1:13" x14ac:dyDescent="0.25">
      <c r="A6146" s="127" t="s">
        <v>10779</v>
      </c>
      <c r="B6146" s="80" t="s">
        <v>14</v>
      </c>
      <c r="C6146" s="128">
        <v>476</v>
      </c>
      <c r="D6146" s="128">
        <v>0</v>
      </c>
      <c r="E6146" s="80">
        <v>910</v>
      </c>
      <c r="F6146" s="128">
        <v>949</v>
      </c>
      <c r="G6146" s="80">
        <v>0</v>
      </c>
      <c r="H6146" s="128">
        <v>0.8214285714285714</v>
      </c>
      <c r="I6146" s="128">
        <v>0.8</v>
      </c>
      <c r="J6146" s="80" t="s">
        <v>211</v>
      </c>
      <c r="K6146" s="80" t="s">
        <v>211</v>
      </c>
      <c r="L6146" s="128">
        <v>0</v>
      </c>
      <c r="M6146" s="81" t="s">
        <v>98</v>
      </c>
    </row>
    <row r="6147" spans="1:13" x14ac:dyDescent="0.25">
      <c r="A6147" s="127" t="s">
        <v>10886</v>
      </c>
      <c r="B6147" s="80" t="s">
        <v>3235</v>
      </c>
      <c r="C6147" s="128">
        <v>577</v>
      </c>
      <c r="D6147" s="128">
        <v>0</v>
      </c>
      <c r="E6147" s="80">
        <v>883</v>
      </c>
      <c r="F6147" s="128">
        <v>909</v>
      </c>
      <c r="G6147" s="80">
        <v>0</v>
      </c>
      <c r="H6147" s="128">
        <v>0.58333333333333337</v>
      </c>
      <c r="I6147" s="128">
        <v>0.75701943844492436</v>
      </c>
      <c r="J6147" s="80" t="s">
        <v>211</v>
      </c>
      <c r="K6147" s="80" t="s">
        <v>211</v>
      </c>
      <c r="L6147" s="128">
        <v>0</v>
      </c>
      <c r="M6147" s="81" t="s">
        <v>98</v>
      </c>
    </row>
    <row r="6148" spans="1:13" x14ac:dyDescent="0.25">
      <c r="A6148" s="127" t="s">
        <v>11408</v>
      </c>
      <c r="B6148" s="80" t="s">
        <v>7037</v>
      </c>
      <c r="C6148" s="128">
        <v>90</v>
      </c>
      <c r="D6148" s="128">
        <v>0</v>
      </c>
      <c r="E6148" s="80">
        <v>834</v>
      </c>
      <c r="F6148" s="128">
        <v>872</v>
      </c>
      <c r="G6148" s="80">
        <v>0</v>
      </c>
      <c r="H6148" s="128">
        <v>0.66666666666666663</v>
      </c>
      <c r="I6148" s="128">
        <v>0</v>
      </c>
      <c r="J6148" s="80" t="s">
        <v>211</v>
      </c>
      <c r="K6148" s="80" t="s">
        <v>211</v>
      </c>
      <c r="L6148" s="128">
        <v>0</v>
      </c>
      <c r="M6148" s="81" t="s">
        <v>98</v>
      </c>
    </row>
    <row r="6149" spans="1:13" x14ac:dyDescent="0.25">
      <c r="A6149" s="127" t="s">
        <v>10760</v>
      </c>
      <c r="B6149" s="80" t="s">
        <v>142</v>
      </c>
      <c r="C6149" s="128">
        <v>728</v>
      </c>
      <c r="D6149" s="128">
        <v>0</v>
      </c>
      <c r="E6149" s="80">
        <v>414</v>
      </c>
      <c r="F6149" s="128">
        <v>437</v>
      </c>
      <c r="G6149" s="80">
        <v>0</v>
      </c>
      <c r="H6149" s="128">
        <v>0.6</v>
      </c>
      <c r="I6149" s="128">
        <v>0.50362318840579712</v>
      </c>
      <c r="J6149" s="80" t="s">
        <v>211</v>
      </c>
      <c r="K6149" s="80" t="s">
        <v>211</v>
      </c>
      <c r="L6149" s="128">
        <v>0</v>
      </c>
      <c r="M6149" s="81" t="s">
        <v>98</v>
      </c>
    </row>
    <row r="6150" spans="1:13" x14ac:dyDescent="0.25">
      <c r="A6150" s="127" t="s">
        <v>11493</v>
      </c>
      <c r="B6150" s="80" t="s">
        <v>11494</v>
      </c>
      <c r="C6150" s="128">
        <v>23</v>
      </c>
      <c r="D6150" s="128">
        <v>0</v>
      </c>
      <c r="E6150" s="80">
        <v>801</v>
      </c>
      <c r="F6150" s="128">
        <v>861</v>
      </c>
      <c r="G6150" s="80">
        <v>0</v>
      </c>
      <c r="H6150" s="128">
        <v>1</v>
      </c>
      <c r="I6150" s="128">
        <v>0</v>
      </c>
      <c r="J6150" s="80" t="s">
        <v>211</v>
      </c>
      <c r="K6150" s="80" t="s">
        <v>211</v>
      </c>
      <c r="L6150" s="128">
        <v>0</v>
      </c>
      <c r="M6150" s="81" t="s">
        <v>98</v>
      </c>
    </row>
    <row r="6151" spans="1:13" x14ac:dyDescent="0.25">
      <c r="A6151" s="127" t="s">
        <v>10897</v>
      </c>
      <c r="B6151" s="80" t="s">
        <v>89</v>
      </c>
      <c r="C6151" s="128">
        <v>1120</v>
      </c>
      <c r="D6151" s="128">
        <v>0</v>
      </c>
      <c r="E6151" s="80">
        <v>552</v>
      </c>
      <c r="F6151" s="128">
        <v>602</v>
      </c>
      <c r="G6151" s="80">
        <v>0</v>
      </c>
      <c r="H6151" s="128">
        <v>0.69811320754716977</v>
      </c>
      <c r="I6151" s="128">
        <v>0.5</v>
      </c>
      <c r="J6151" s="80" t="s">
        <v>211</v>
      </c>
      <c r="K6151" s="80" t="s">
        <v>211</v>
      </c>
      <c r="L6151" s="128">
        <v>0</v>
      </c>
      <c r="M6151" s="81" t="s">
        <v>98</v>
      </c>
    </row>
    <row r="6152" spans="1:13" x14ac:dyDescent="0.25">
      <c r="A6152" s="127" t="s">
        <v>10846</v>
      </c>
      <c r="B6152" s="80" t="s">
        <v>84</v>
      </c>
      <c r="C6152" s="128">
        <v>1217</v>
      </c>
      <c r="D6152" s="128">
        <v>0</v>
      </c>
      <c r="E6152" s="80">
        <v>334</v>
      </c>
      <c r="F6152" s="128">
        <v>377</v>
      </c>
      <c r="G6152" s="80">
        <v>0</v>
      </c>
      <c r="H6152" s="128">
        <v>0.61224489795918369</v>
      </c>
      <c r="I6152" s="128">
        <v>0.80841472577009765</v>
      </c>
      <c r="J6152" s="80" t="s">
        <v>211</v>
      </c>
      <c r="K6152" s="80" t="s">
        <v>211</v>
      </c>
      <c r="L6152" s="128">
        <v>0</v>
      </c>
      <c r="M6152" s="81" t="s">
        <v>98</v>
      </c>
    </row>
    <row r="6153" spans="1:13" x14ac:dyDescent="0.25">
      <c r="A6153" s="127" t="s">
        <v>10782</v>
      </c>
      <c r="B6153" s="80" t="s">
        <v>87</v>
      </c>
      <c r="C6153" s="128">
        <v>1248</v>
      </c>
      <c r="D6153" s="128">
        <v>0</v>
      </c>
      <c r="E6153" s="80">
        <v>296</v>
      </c>
      <c r="F6153" s="128">
        <v>325</v>
      </c>
      <c r="G6153" s="80">
        <v>0</v>
      </c>
      <c r="H6153" s="128">
        <v>0.65</v>
      </c>
      <c r="I6153" s="128">
        <v>0.7803557617942769</v>
      </c>
      <c r="J6153" s="80" t="s">
        <v>211</v>
      </c>
      <c r="K6153" s="80" t="s">
        <v>211</v>
      </c>
      <c r="L6153" s="128">
        <v>0</v>
      </c>
      <c r="M6153" s="81" t="s">
        <v>98</v>
      </c>
    </row>
    <row r="6154" spans="1:13" x14ac:dyDescent="0.25">
      <c r="A6154" s="127" t="s">
        <v>11501</v>
      </c>
      <c r="B6154" s="80" t="s">
        <v>11502</v>
      </c>
      <c r="C6154" s="128">
        <v>24</v>
      </c>
      <c r="D6154" s="128">
        <v>0</v>
      </c>
      <c r="E6154" s="80">
        <v>748</v>
      </c>
      <c r="F6154" s="128">
        <v>795</v>
      </c>
      <c r="G6154" s="80">
        <v>0</v>
      </c>
      <c r="H6154" s="128">
        <v>0.75</v>
      </c>
      <c r="I6154" s="128">
        <v>0</v>
      </c>
      <c r="J6154" s="80" t="s">
        <v>211</v>
      </c>
      <c r="K6154" s="80" t="s">
        <v>211</v>
      </c>
      <c r="L6154" s="128">
        <v>0</v>
      </c>
      <c r="M6154" s="81" t="s">
        <v>98</v>
      </c>
    </row>
    <row r="6155" spans="1:13" x14ac:dyDescent="0.25">
      <c r="A6155" s="127" t="s">
        <v>10758</v>
      </c>
      <c r="B6155" s="80" t="s">
        <v>139</v>
      </c>
      <c r="C6155" s="128">
        <v>1636</v>
      </c>
      <c r="D6155" s="128">
        <v>0</v>
      </c>
      <c r="E6155" s="80">
        <v>371</v>
      </c>
      <c r="F6155" s="128">
        <v>396</v>
      </c>
      <c r="G6155" s="80">
        <v>0</v>
      </c>
      <c r="H6155" s="128">
        <v>0.59199999999999997</v>
      </c>
      <c r="I6155" s="128">
        <v>0.53703703703703709</v>
      </c>
      <c r="J6155" s="80" t="s">
        <v>211</v>
      </c>
      <c r="K6155" s="80" t="s">
        <v>211</v>
      </c>
      <c r="L6155" s="128">
        <v>0</v>
      </c>
      <c r="M6155" s="81" t="s">
        <v>98</v>
      </c>
    </row>
    <row r="6156" spans="1:13" x14ac:dyDescent="0.25">
      <c r="A6156" s="127" t="s">
        <v>10762</v>
      </c>
      <c r="B6156" s="80" t="s">
        <v>137</v>
      </c>
      <c r="C6156" s="128">
        <v>804</v>
      </c>
      <c r="D6156" s="128">
        <v>0</v>
      </c>
      <c r="E6156" s="80">
        <v>432</v>
      </c>
      <c r="F6156" s="128">
        <v>458</v>
      </c>
      <c r="G6156" s="80">
        <v>0</v>
      </c>
      <c r="H6156" s="128">
        <v>0.64444444444444449</v>
      </c>
      <c r="I6156" s="128">
        <v>0.53626373626373625</v>
      </c>
      <c r="J6156" s="80" t="s">
        <v>211</v>
      </c>
      <c r="K6156" s="80" t="s">
        <v>211</v>
      </c>
      <c r="L6156" s="128">
        <v>0</v>
      </c>
      <c r="M6156" s="81" t="s">
        <v>98</v>
      </c>
    </row>
    <row r="6157" spans="1:13" x14ac:dyDescent="0.25">
      <c r="A6157" s="127" t="s">
        <v>11417</v>
      </c>
      <c r="B6157" s="80" t="s">
        <v>11418</v>
      </c>
      <c r="C6157" s="128">
        <v>27</v>
      </c>
      <c r="D6157" s="128">
        <v>0</v>
      </c>
      <c r="E6157" s="80">
        <v>663</v>
      </c>
      <c r="F6157" s="128">
        <v>720</v>
      </c>
      <c r="G6157" s="80">
        <v>0</v>
      </c>
      <c r="H6157" s="128">
        <v>0</v>
      </c>
      <c r="I6157" s="128">
        <v>0</v>
      </c>
      <c r="J6157" s="80" t="s">
        <v>211</v>
      </c>
      <c r="K6157" s="80" t="s">
        <v>211</v>
      </c>
      <c r="L6157" s="128">
        <v>0</v>
      </c>
      <c r="M6157" s="81" t="s">
        <v>98</v>
      </c>
    </row>
    <row r="6158" spans="1:13" x14ac:dyDescent="0.25">
      <c r="A6158" s="127" t="s">
        <v>10877</v>
      </c>
      <c r="B6158" s="80" t="s">
        <v>8726</v>
      </c>
      <c r="C6158" s="128">
        <v>860</v>
      </c>
      <c r="D6158" s="128">
        <v>0</v>
      </c>
      <c r="E6158" s="80">
        <v>642</v>
      </c>
      <c r="F6158" s="128">
        <v>712</v>
      </c>
      <c r="G6158" s="80">
        <v>0</v>
      </c>
      <c r="H6158" s="128">
        <v>0.8125</v>
      </c>
      <c r="I6158" s="128">
        <v>0.49386213408876306</v>
      </c>
      <c r="J6158" s="80" t="s">
        <v>211</v>
      </c>
      <c r="K6158" s="80" t="s">
        <v>211</v>
      </c>
      <c r="L6158" s="128">
        <v>0</v>
      </c>
      <c r="M6158" s="81" t="s">
        <v>98</v>
      </c>
    </row>
    <row r="6159" spans="1:13" x14ac:dyDescent="0.25">
      <c r="A6159" s="127" t="s">
        <v>10747</v>
      </c>
      <c r="B6159" s="80" t="s">
        <v>3060</v>
      </c>
      <c r="C6159" s="128">
        <v>1401</v>
      </c>
      <c r="D6159" s="128">
        <v>0</v>
      </c>
      <c r="E6159" s="80">
        <v>410</v>
      </c>
      <c r="F6159" s="128">
        <v>480</v>
      </c>
      <c r="G6159" s="80">
        <v>0</v>
      </c>
      <c r="H6159" s="128">
        <v>0.59259259259259256</v>
      </c>
      <c r="I6159" s="128">
        <v>0.51149881046788259</v>
      </c>
      <c r="J6159" s="80" t="s">
        <v>211</v>
      </c>
      <c r="K6159" s="80" t="s">
        <v>211</v>
      </c>
      <c r="L6159" s="128">
        <v>0</v>
      </c>
      <c r="M6159" s="81" t="s">
        <v>98</v>
      </c>
    </row>
    <row r="6160" spans="1:13" x14ac:dyDescent="0.25">
      <c r="A6160" s="127" t="s">
        <v>10792</v>
      </c>
      <c r="B6160" s="80" t="s">
        <v>3091</v>
      </c>
      <c r="C6160" s="128">
        <v>1360</v>
      </c>
      <c r="D6160" s="128">
        <v>0</v>
      </c>
      <c r="E6160" s="80">
        <v>361</v>
      </c>
      <c r="F6160" s="128">
        <v>396</v>
      </c>
      <c r="G6160" s="80">
        <v>0</v>
      </c>
      <c r="H6160" s="128">
        <v>0.64912280701754388</v>
      </c>
      <c r="I6160" s="128">
        <v>0.77989728539985326</v>
      </c>
      <c r="J6160" s="80" t="s">
        <v>211</v>
      </c>
      <c r="K6160" s="80" t="s">
        <v>211</v>
      </c>
      <c r="L6160" s="128">
        <v>0</v>
      </c>
      <c r="M6160" s="81" t="s">
        <v>98</v>
      </c>
    </row>
    <row r="6161" spans="1:13" x14ac:dyDescent="0.25">
      <c r="A6161" s="127" t="s">
        <v>10896</v>
      </c>
      <c r="B6161" s="80" t="s">
        <v>6183</v>
      </c>
      <c r="C6161" s="128">
        <v>1224</v>
      </c>
      <c r="D6161" s="128">
        <v>0</v>
      </c>
      <c r="E6161" s="80">
        <v>594</v>
      </c>
      <c r="F6161" s="128">
        <v>689</v>
      </c>
      <c r="G6161" s="80">
        <v>0</v>
      </c>
      <c r="H6161" s="128">
        <v>0.72499999999999998</v>
      </c>
      <c r="I6161" s="128">
        <v>0.4784688995215311</v>
      </c>
      <c r="J6161" s="80" t="s">
        <v>211</v>
      </c>
      <c r="K6161" s="80" t="s">
        <v>211</v>
      </c>
      <c r="L6161" s="128">
        <v>0</v>
      </c>
      <c r="M6161" s="81" t="s">
        <v>98</v>
      </c>
    </row>
    <row r="6162" spans="1:13" x14ac:dyDescent="0.25">
      <c r="A6162" s="127" t="s">
        <v>10806</v>
      </c>
      <c r="B6162" s="80" t="s">
        <v>3094</v>
      </c>
      <c r="C6162" s="128">
        <v>1062</v>
      </c>
      <c r="D6162" s="128">
        <v>0</v>
      </c>
      <c r="E6162" s="80">
        <v>388</v>
      </c>
      <c r="F6162" s="128">
        <v>419</v>
      </c>
      <c r="G6162" s="80">
        <v>0</v>
      </c>
      <c r="H6162" s="128">
        <v>0.59047619047619049</v>
      </c>
      <c r="I6162" s="128">
        <v>0.80264180264180252</v>
      </c>
      <c r="J6162" s="80" t="s">
        <v>211</v>
      </c>
      <c r="K6162" s="80" t="s">
        <v>211</v>
      </c>
      <c r="L6162" s="128">
        <v>0</v>
      </c>
      <c r="M6162" s="81" t="s">
        <v>98</v>
      </c>
    </row>
    <row r="6163" spans="1:13" x14ac:dyDescent="0.25">
      <c r="A6163" s="127" t="s">
        <v>10881</v>
      </c>
      <c r="B6163" s="80" t="s">
        <v>11</v>
      </c>
      <c r="C6163" s="128">
        <v>1025</v>
      </c>
      <c r="D6163" s="128">
        <v>0</v>
      </c>
      <c r="E6163" s="80">
        <v>402</v>
      </c>
      <c r="F6163" s="128">
        <v>431</v>
      </c>
      <c r="G6163" s="80">
        <v>0</v>
      </c>
      <c r="H6163" s="128">
        <v>0.72413793103448276</v>
      </c>
      <c r="I6163" s="128">
        <v>0.81039755351681952</v>
      </c>
      <c r="J6163" s="80" t="s">
        <v>211</v>
      </c>
      <c r="K6163" s="80" t="s">
        <v>211</v>
      </c>
      <c r="L6163" s="128">
        <v>0</v>
      </c>
      <c r="M6163" s="81" t="s">
        <v>98</v>
      </c>
    </row>
    <row r="6164" spans="1:13" x14ac:dyDescent="0.25">
      <c r="A6164" s="127" t="s">
        <v>11505</v>
      </c>
      <c r="B6164" s="80" t="s">
        <v>11506</v>
      </c>
      <c r="C6164" s="128">
        <v>25</v>
      </c>
      <c r="D6164" s="128">
        <v>0</v>
      </c>
      <c r="E6164" s="80">
        <v>633</v>
      </c>
      <c r="F6164" s="128">
        <v>662</v>
      </c>
      <c r="G6164" s="80">
        <v>0</v>
      </c>
      <c r="H6164" s="128">
        <v>0.5</v>
      </c>
      <c r="I6164" s="128">
        <v>0</v>
      </c>
      <c r="J6164" s="80" t="s">
        <v>211</v>
      </c>
      <c r="K6164" s="80" t="s">
        <v>211</v>
      </c>
      <c r="L6164" s="128">
        <v>0</v>
      </c>
      <c r="M6164" s="81" t="s">
        <v>98</v>
      </c>
    </row>
    <row r="6165" spans="1:13" x14ac:dyDescent="0.25">
      <c r="A6165" s="127" t="s">
        <v>10791</v>
      </c>
      <c r="B6165" s="80" t="s">
        <v>3103</v>
      </c>
      <c r="C6165" s="128">
        <v>1097</v>
      </c>
      <c r="D6165" s="128">
        <v>0</v>
      </c>
      <c r="E6165" s="80">
        <v>411</v>
      </c>
      <c r="F6165" s="128">
        <v>447</v>
      </c>
      <c r="G6165" s="80">
        <v>0</v>
      </c>
      <c r="H6165" s="128">
        <v>0.55172413793103448</v>
      </c>
      <c r="I6165" s="128">
        <v>0.8225674570727719</v>
      </c>
      <c r="J6165" s="80" t="s">
        <v>211</v>
      </c>
      <c r="K6165" s="80" t="s">
        <v>211</v>
      </c>
      <c r="L6165" s="128">
        <v>0</v>
      </c>
      <c r="M6165" s="81" t="s">
        <v>98</v>
      </c>
    </row>
    <row r="6166" spans="1:13" x14ac:dyDescent="0.25">
      <c r="A6166" s="127" t="s">
        <v>11469</v>
      </c>
      <c r="B6166" s="80" t="s">
        <v>11470</v>
      </c>
      <c r="C6166" s="128">
        <v>17</v>
      </c>
      <c r="D6166" s="128">
        <v>0</v>
      </c>
      <c r="E6166" s="80">
        <v>650</v>
      </c>
      <c r="F6166" s="128">
        <v>656</v>
      </c>
      <c r="G6166" s="80">
        <v>0</v>
      </c>
      <c r="H6166" s="128">
        <v>0.5</v>
      </c>
      <c r="I6166" s="128">
        <v>0</v>
      </c>
      <c r="J6166" s="80" t="s">
        <v>211</v>
      </c>
      <c r="K6166" s="80" t="s">
        <v>211</v>
      </c>
      <c r="L6166" s="128">
        <v>0</v>
      </c>
      <c r="M6166" s="81" t="s">
        <v>98</v>
      </c>
    </row>
    <row r="6167" spans="1:13" x14ac:dyDescent="0.25">
      <c r="A6167" s="127" t="s">
        <v>11473</v>
      </c>
      <c r="B6167" s="80" t="s">
        <v>11474</v>
      </c>
      <c r="C6167" s="128">
        <v>17</v>
      </c>
      <c r="D6167" s="128">
        <v>0</v>
      </c>
      <c r="E6167" s="80">
        <v>633</v>
      </c>
      <c r="F6167" s="128">
        <v>635</v>
      </c>
      <c r="G6167" s="80">
        <v>0</v>
      </c>
      <c r="H6167" s="128">
        <v>-1</v>
      </c>
      <c r="I6167" s="128">
        <v>0</v>
      </c>
      <c r="J6167" s="80" t="s">
        <v>211</v>
      </c>
      <c r="K6167" s="80" t="s">
        <v>211</v>
      </c>
      <c r="L6167" s="128">
        <v>0</v>
      </c>
      <c r="M6167" s="81" t="s">
        <v>98</v>
      </c>
    </row>
    <row r="6168" spans="1:13" x14ac:dyDescent="0.25">
      <c r="A6168" s="127" t="s">
        <v>10769</v>
      </c>
      <c r="B6168" s="80" t="s">
        <v>3187</v>
      </c>
      <c r="C6168" s="128">
        <v>1246</v>
      </c>
      <c r="D6168" s="128">
        <v>0</v>
      </c>
      <c r="E6168" s="80">
        <v>344</v>
      </c>
      <c r="F6168" s="128">
        <v>376</v>
      </c>
      <c r="G6168" s="80">
        <v>0</v>
      </c>
      <c r="H6168" s="128">
        <v>0.71296296296296291</v>
      </c>
      <c r="I6168" s="128">
        <v>0.82923401264933227</v>
      </c>
      <c r="J6168" s="80" t="s">
        <v>211</v>
      </c>
      <c r="K6168" s="80" t="s">
        <v>211</v>
      </c>
      <c r="L6168" s="128">
        <v>0</v>
      </c>
      <c r="M6168" s="81" t="s">
        <v>98</v>
      </c>
    </row>
    <row r="6169" spans="1:13" x14ac:dyDescent="0.25">
      <c r="A6169" s="127" t="s">
        <v>10780</v>
      </c>
      <c r="B6169" s="80" t="s">
        <v>3238</v>
      </c>
      <c r="C6169" s="128">
        <v>1007</v>
      </c>
      <c r="D6169" s="128">
        <v>0</v>
      </c>
      <c r="E6169" s="80">
        <v>359</v>
      </c>
      <c r="F6169" s="128">
        <v>405</v>
      </c>
      <c r="G6169" s="80">
        <v>0</v>
      </c>
      <c r="H6169" s="128">
        <v>0.72222222222222221</v>
      </c>
      <c r="I6169" s="128">
        <v>0.81091772151898733</v>
      </c>
      <c r="J6169" s="80" t="s">
        <v>211</v>
      </c>
      <c r="K6169" s="80" t="s">
        <v>211</v>
      </c>
      <c r="L6169" s="128">
        <v>0</v>
      </c>
      <c r="M6169" s="81" t="s">
        <v>98</v>
      </c>
    </row>
    <row r="6170" spans="1:13" x14ac:dyDescent="0.25">
      <c r="A6170" s="127" t="s">
        <v>10838</v>
      </c>
      <c r="B6170" s="80" t="s">
        <v>7010</v>
      </c>
      <c r="C6170" s="128">
        <v>497</v>
      </c>
      <c r="D6170" s="128">
        <v>0</v>
      </c>
      <c r="E6170" s="80">
        <v>594</v>
      </c>
      <c r="F6170" s="128">
        <v>629</v>
      </c>
      <c r="G6170" s="80">
        <v>0</v>
      </c>
      <c r="H6170" s="128">
        <v>0.42424242424242425</v>
      </c>
      <c r="I6170" s="128">
        <v>0.72076372315035797</v>
      </c>
      <c r="J6170" s="80" t="s">
        <v>211</v>
      </c>
      <c r="K6170" s="80" t="s">
        <v>211</v>
      </c>
      <c r="L6170" s="128">
        <v>0</v>
      </c>
      <c r="M6170" s="81" t="s">
        <v>98</v>
      </c>
    </row>
    <row r="6171" spans="1:13" x14ac:dyDescent="0.25">
      <c r="A6171" s="127" t="s">
        <v>10911</v>
      </c>
      <c r="B6171" s="80" t="s">
        <v>6257</v>
      </c>
      <c r="C6171" s="128">
        <v>1225</v>
      </c>
      <c r="D6171" s="128">
        <v>0</v>
      </c>
      <c r="E6171" s="80">
        <v>565</v>
      </c>
      <c r="F6171" s="128">
        <v>617</v>
      </c>
      <c r="G6171" s="80">
        <v>0</v>
      </c>
      <c r="H6171" s="128">
        <v>0.68656716417910446</v>
      </c>
      <c r="I6171" s="128">
        <v>0.51040863531225911</v>
      </c>
      <c r="J6171" s="80" t="s">
        <v>211</v>
      </c>
      <c r="K6171" s="80" t="s">
        <v>211</v>
      </c>
      <c r="L6171" s="128">
        <v>0</v>
      </c>
      <c r="M6171" s="81" t="s">
        <v>98</v>
      </c>
    </row>
    <row r="6172" spans="1:13" x14ac:dyDescent="0.25">
      <c r="A6172" s="127" t="s">
        <v>11507</v>
      </c>
      <c r="B6172" s="80" t="s">
        <v>11508</v>
      </c>
      <c r="C6172" s="128">
        <v>31</v>
      </c>
      <c r="D6172" s="128">
        <v>0</v>
      </c>
      <c r="E6172" s="80">
        <v>584</v>
      </c>
      <c r="F6172" s="128">
        <v>615</v>
      </c>
      <c r="G6172" s="80">
        <v>0</v>
      </c>
      <c r="H6172" s="128">
        <v>0.5</v>
      </c>
      <c r="I6172" s="128">
        <v>0</v>
      </c>
      <c r="J6172" s="80" t="s">
        <v>211</v>
      </c>
      <c r="K6172" s="80" t="s">
        <v>211</v>
      </c>
      <c r="L6172" s="128">
        <v>0</v>
      </c>
      <c r="M6172" s="81" t="s">
        <v>98</v>
      </c>
    </row>
    <row r="6173" spans="1:13" x14ac:dyDescent="0.25">
      <c r="A6173" s="127" t="s">
        <v>10777</v>
      </c>
      <c r="B6173" s="80" t="s">
        <v>1006</v>
      </c>
      <c r="C6173" s="128">
        <v>1707</v>
      </c>
      <c r="D6173" s="128">
        <v>0</v>
      </c>
      <c r="E6173" s="80">
        <v>288</v>
      </c>
      <c r="F6173" s="128">
        <v>318</v>
      </c>
      <c r="G6173" s="80">
        <v>0</v>
      </c>
      <c r="H6173" s="128">
        <v>0.54794520547945202</v>
      </c>
      <c r="I6173" s="128">
        <v>0.76303317535545023</v>
      </c>
      <c r="J6173" s="80" t="s">
        <v>211</v>
      </c>
      <c r="K6173" s="80" t="s">
        <v>211</v>
      </c>
      <c r="L6173" s="128">
        <v>0</v>
      </c>
      <c r="M6173" s="81" t="s">
        <v>98</v>
      </c>
    </row>
    <row r="6174" spans="1:13" x14ac:dyDescent="0.25">
      <c r="A6174" s="127" t="s">
        <v>11499</v>
      </c>
      <c r="B6174" s="80" t="s">
        <v>11500</v>
      </c>
      <c r="C6174" s="128">
        <v>33</v>
      </c>
      <c r="D6174" s="128">
        <v>0</v>
      </c>
      <c r="E6174" s="80">
        <v>574</v>
      </c>
      <c r="F6174" s="128">
        <v>611</v>
      </c>
      <c r="G6174" s="80">
        <v>0</v>
      </c>
      <c r="H6174" s="128">
        <v>1</v>
      </c>
      <c r="I6174" s="128">
        <v>0</v>
      </c>
      <c r="J6174" s="80" t="s">
        <v>211</v>
      </c>
      <c r="K6174" s="80" t="s">
        <v>211</v>
      </c>
      <c r="L6174" s="128">
        <v>0</v>
      </c>
      <c r="M6174" s="81" t="s">
        <v>98</v>
      </c>
    </row>
    <row r="6175" spans="1:13" x14ac:dyDescent="0.25">
      <c r="A6175" s="127" t="s">
        <v>10797</v>
      </c>
      <c r="B6175" s="80" t="s">
        <v>3278</v>
      </c>
      <c r="C6175" s="128">
        <v>1342</v>
      </c>
      <c r="D6175" s="128">
        <v>0</v>
      </c>
      <c r="E6175" s="80">
        <v>490</v>
      </c>
      <c r="F6175" s="128">
        <v>557</v>
      </c>
      <c r="G6175" s="80">
        <v>0</v>
      </c>
      <c r="H6175" s="128">
        <v>0.4375</v>
      </c>
      <c r="I6175" s="128">
        <v>0.5344709897610922</v>
      </c>
      <c r="J6175" s="80" t="s">
        <v>211</v>
      </c>
      <c r="K6175" s="80" t="s">
        <v>211</v>
      </c>
      <c r="L6175" s="128">
        <v>0</v>
      </c>
      <c r="M6175" s="81" t="s">
        <v>98</v>
      </c>
    </row>
    <row r="6176" spans="1:13" x14ac:dyDescent="0.25">
      <c r="A6176" s="127" t="s">
        <v>10885</v>
      </c>
      <c r="B6176" s="80" t="s">
        <v>4219</v>
      </c>
      <c r="C6176" s="128">
        <v>1095</v>
      </c>
      <c r="D6176" s="128">
        <v>0</v>
      </c>
      <c r="E6176" s="80">
        <v>579</v>
      </c>
      <c r="F6176" s="128">
        <v>609</v>
      </c>
      <c r="G6176" s="80">
        <v>0</v>
      </c>
      <c r="H6176" s="128">
        <v>0.55102040816326525</v>
      </c>
      <c r="I6176" s="128">
        <v>0.53227031131359148</v>
      </c>
      <c r="J6176" s="80" t="s">
        <v>211</v>
      </c>
      <c r="K6176" s="80" t="s">
        <v>211</v>
      </c>
      <c r="L6176" s="128">
        <v>0</v>
      </c>
      <c r="M6176" s="81" t="s">
        <v>98</v>
      </c>
    </row>
    <row r="6177" spans="1:13" x14ac:dyDescent="0.25">
      <c r="A6177" s="127" t="s">
        <v>11497</v>
      </c>
      <c r="B6177" s="80" t="s">
        <v>11498</v>
      </c>
      <c r="C6177" s="128">
        <v>28</v>
      </c>
      <c r="D6177" s="128">
        <v>0</v>
      </c>
      <c r="E6177" s="80">
        <v>572</v>
      </c>
      <c r="F6177" s="128">
        <v>604</v>
      </c>
      <c r="G6177" s="80">
        <v>0</v>
      </c>
      <c r="H6177" s="128">
        <v>-0.33333333333333331</v>
      </c>
      <c r="I6177" s="128">
        <v>0</v>
      </c>
      <c r="J6177" s="80" t="s">
        <v>211</v>
      </c>
      <c r="K6177" s="80" t="s">
        <v>211</v>
      </c>
      <c r="L6177" s="128">
        <v>0</v>
      </c>
      <c r="M6177" s="81" t="s">
        <v>98</v>
      </c>
    </row>
    <row r="6178" spans="1:13" x14ac:dyDescent="0.25">
      <c r="A6178" s="127" t="s">
        <v>10817</v>
      </c>
      <c r="B6178" s="80" t="s">
        <v>3682</v>
      </c>
      <c r="C6178" s="128">
        <v>1191</v>
      </c>
      <c r="D6178" s="128">
        <v>0</v>
      </c>
      <c r="E6178" s="80">
        <v>454</v>
      </c>
      <c r="F6178" s="128">
        <v>490</v>
      </c>
      <c r="G6178" s="80">
        <v>0</v>
      </c>
      <c r="H6178" s="128">
        <v>0.6875</v>
      </c>
      <c r="I6178" s="128">
        <v>0.78070973612374883</v>
      </c>
      <c r="J6178" s="80" t="s">
        <v>211</v>
      </c>
      <c r="K6178" s="80" t="s">
        <v>211</v>
      </c>
      <c r="L6178" s="128">
        <v>0</v>
      </c>
      <c r="M6178" s="81" t="s">
        <v>98</v>
      </c>
    </row>
    <row r="6179" spans="1:13" x14ac:dyDescent="0.25">
      <c r="A6179" s="127" t="s">
        <v>10913</v>
      </c>
      <c r="B6179" s="80" t="s">
        <v>3997</v>
      </c>
      <c r="C6179" s="128">
        <v>722</v>
      </c>
      <c r="D6179" s="128">
        <v>0</v>
      </c>
      <c r="E6179" s="80">
        <v>538</v>
      </c>
      <c r="F6179" s="128">
        <v>603</v>
      </c>
      <c r="G6179" s="80">
        <v>0</v>
      </c>
      <c r="H6179" s="128">
        <v>0.52941176470588236</v>
      </c>
      <c r="I6179" s="128">
        <v>0.54329896907216491</v>
      </c>
      <c r="J6179" s="80" t="s">
        <v>211</v>
      </c>
      <c r="K6179" s="80" t="s">
        <v>211</v>
      </c>
      <c r="L6179" s="128">
        <v>0</v>
      </c>
      <c r="M6179" s="81" t="s">
        <v>98</v>
      </c>
    </row>
    <row r="6180" spans="1:13" x14ac:dyDescent="0.25">
      <c r="A6180" s="127" t="s">
        <v>10850</v>
      </c>
      <c r="B6180" s="80" t="s">
        <v>3688</v>
      </c>
      <c r="C6180" s="128">
        <v>1479</v>
      </c>
      <c r="D6180" s="128">
        <v>0</v>
      </c>
      <c r="E6180" s="80">
        <v>449</v>
      </c>
      <c r="F6180" s="128">
        <v>476</v>
      </c>
      <c r="G6180" s="80">
        <v>0</v>
      </c>
      <c r="H6180" s="128">
        <v>0.70149253731343286</v>
      </c>
      <c r="I6180" s="128">
        <v>0.4920844327176781</v>
      </c>
      <c r="J6180" s="80" t="s">
        <v>211</v>
      </c>
      <c r="K6180" s="80" t="s">
        <v>211</v>
      </c>
      <c r="L6180" s="128">
        <v>0</v>
      </c>
      <c r="M6180" s="81" t="s">
        <v>98</v>
      </c>
    </row>
    <row r="6181" spans="1:13" x14ac:dyDescent="0.25">
      <c r="A6181" s="127" t="s">
        <v>10814</v>
      </c>
      <c r="B6181" s="80" t="s">
        <v>3680</v>
      </c>
      <c r="C6181" s="128">
        <v>1439</v>
      </c>
      <c r="D6181" s="128">
        <v>0</v>
      </c>
      <c r="E6181" s="80">
        <v>452</v>
      </c>
      <c r="F6181" s="128">
        <v>501</v>
      </c>
      <c r="G6181" s="80">
        <v>0</v>
      </c>
      <c r="H6181" s="128">
        <v>0.6964285714285714</v>
      </c>
      <c r="I6181" s="128">
        <v>0.5209698558322412</v>
      </c>
      <c r="J6181" s="80" t="s">
        <v>211</v>
      </c>
      <c r="K6181" s="80" t="s">
        <v>211</v>
      </c>
      <c r="L6181" s="128">
        <v>0</v>
      </c>
      <c r="M6181" s="81" t="s">
        <v>98</v>
      </c>
    </row>
    <row r="6182" spans="1:13" x14ac:dyDescent="0.25">
      <c r="A6182" s="127" t="s">
        <v>10811</v>
      </c>
      <c r="B6182" s="80" t="s">
        <v>3679</v>
      </c>
      <c r="C6182" s="128">
        <v>1168</v>
      </c>
      <c r="D6182" s="128">
        <v>0</v>
      </c>
      <c r="E6182" s="80">
        <v>431</v>
      </c>
      <c r="F6182" s="128">
        <v>467</v>
      </c>
      <c r="G6182" s="80">
        <v>0</v>
      </c>
      <c r="H6182" s="128">
        <v>0.73394495412844052</v>
      </c>
      <c r="I6182" s="128">
        <v>0.82464096749811044</v>
      </c>
      <c r="J6182" s="80" t="s">
        <v>211</v>
      </c>
      <c r="K6182" s="80" t="s">
        <v>211</v>
      </c>
      <c r="L6182" s="128">
        <v>0</v>
      </c>
      <c r="M6182" s="81" t="s">
        <v>98</v>
      </c>
    </row>
    <row r="6183" spans="1:13" x14ac:dyDescent="0.25">
      <c r="A6183" s="127" t="s">
        <v>11477</v>
      </c>
      <c r="B6183" s="80" t="s">
        <v>11478</v>
      </c>
      <c r="C6183" s="128">
        <v>14</v>
      </c>
      <c r="D6183" s="128">
        <v>0</v>
      </c>
      <c r="E6183" s="80">
        <v>590</v>
      </c>
      <c r="F6183" s="128">
        <v>591</v>
      </c>
      <c r="G6183" s="80">
        <v>0</v>
      </c>
      <c r="H6183" s="128">
        <v>0</v>
      </c>
      <c r="I6183" s="128">
        <v>0</v>
      </c>
      <c r="J6183" s="80" t="s">
        <v>211</v>
      </c>
      <c r="K6183" s="80" t="s">
        <v>211</v>
      </c>
      <c r="L6183" s="128">
        <v>0</v>
      </c>
      <c r="M6183" s="81" t="s">
        <v>98</v>
      </c>
    </row>
    <row r="6184" spans="1:13" x14ac:dyDescent="0.25">
      <c r="A6184" s="127" t="s">
        <v>10816</v>
      </c>
      <c r="B6184" s="80" t="s">
        <v>3685</v>
      </c>
      <c r="C6184" s="128">
        <v>1411</v>
      </c>
      <c r="D6184" s="128">
        <v>0</v>
      </c>
      <c r="E6184" s="80">
        <v>397</v>
      </c>
      <c r="F6184" s="128">
        <v>431</v>
      </c>
      <c r="G6184" s="80">
        <v>0</v>
      </c>
      <c r="H6184" s="128">
        <v>0.8214285714285714</v>
      </c>
      <c r="I6184" s="128">
        <v>0.78012253233492157</v>
      </c>
      <c r="J6184" s="80" t="s">
        <v>211</v>
      </c>
      <c r="K6184" s="80" t="s">
        <v>211</v>
      </c>
      <c r="L6184" s="128">
        <v>0</v>
      </c>
      <c r="M6184" s="81" t="s">
        <v>98</v>
      </c>
    </row>
    <row r="6185" spans="1:13" x14ac:dyDescent="0.25">
      <c r="A6185" s="127" t="s">
        <v>10862</v>
      </c>
      <c r="B6185" s="80" t="s">
        <v>4014</v>
      </c>
      <c r="C6185" s="128">
        <v>957</v>
      </c>
      <c r="D6185" s="128">
        <v>0</v>
      </c>
      <c r="E6185" s="80">
        <v>544</v>
      </c>
      <c r="F6185" s="128">
        <v>591</v>
      </c>
      <c r="G6185" s="80">
        <v>0</v>
      </c>
      <c r="H6185" s="128">
        <v>0.54545454545454541</v>
      </c>
      <c r="I6185" s="128">
        <v>0.44078947368421045</v>
      </c>
      <c r="J6185" s="80" t="s">
        <v>211</v>
      </c>
      <c r="K6185" s="80" t="s">
        <v>211</v>
      </c>
      <c r="L6185" s="128">
        <v>0</v>
      </c>
      <c r="M6185" s="81" t="s">
        <v>98</v>
      </c>
    </row>
    <row r="6186" spans="1:13" x14ac:dyDescent="0.25">
      <c r="A6186" s="127" t="s">
        <v>10831</v>
      </c>
      <c r="B6186" s="80" t="s">
        <v>1003</v>
      </c>
      <c r="C6186" s="128">
        <v>1369</v>
      </c>
      <c r="D6186" s="128">
        <v>0</v>
      </c>
      <c r="E6186" s="80">
        <v>475</v>
      </c>
      <c r="F6186" s="128">
        <v>564</v>
      </c>
      <c r="G6186" s="80">
        <v>0</v>
      </c>
      <c r="H6186" s="128">
        <v>0.71621621621621623</v>
      </c>
      <c r="I6186" s="128">
        <v>0.44220325833979834</v>
      </c>
      <c r="J6186" s="80" t="s">
        <v>211</v>
      </c>
      <c r="K6186" s="80" t="s">
        <v>211</v>
      </c>
      <c r="L6186" s="128">
        <v>0</v>
      </c>
      <c r="M6186" s="81" t="s">
        <v>98</v>
      </c>
    </row>
    <row r="6187" spans="1:13" x14ac:dyDescent="0.25">
      <c r="A6187" s="127" t="s">
        <v>10922</v>
      </c>
      <c r="B6187" s="80" t="s">
        <v>3913</v>
      </c>
      <c r="C6187" s="128">
        <v>1346</v>
      </c>
      <c r="D6187" s="128">
        <v>0</v>
      </c>
      <c r="E6187" s="80">
        <v>323</v>
      </c>
      <c r="F6187" s="128">
        <v>370</v>
      </c>
      <c r="G6187" s="80">
        <v>0</v>
      </c>
      <c r="H6187" s="128">
        <v>0.76136363636363635</v>
      </c>
      <c r="I6187" s="128">
        <v>0.81851179673321228</v>
      </c>
      <c r="J6187" s="80" t="s">
        <v>211</v>
      </c>
      <c r="K6187" s="80" t="s">
        <v>211</v>
      </c>
      <c r="L6187" s="128">
        <v>0</v>
      </c>
      <c r="M6187" s="81" t="s">
        <v>98</v>
      </c>
    </row>
    <row r="6188" spans="1:13" x14ac:dyDescent="0.25">
      <c r="A6188" s="127" t="s">
        <v>11413</v>
      </c>
      <c r="B6188" s="80" t="s">
        <v>11414</v>
      </c>
      <c r="C6188" s="128">
        <v>30</v>
      </c>
      <c r="D6188" s="128">
        <v>0</v>
      </c>
      <c r="E6188" s="80">
        <v>541</v>
      </c>
      <c r="F6188" s="128">
        <v>576</v>
      </c>
      <c r="G6188" s="80">
        <v>0</v>
      </c>
      <c r="H6188" s="128">
        <v>1</v>
      </c>
      <c r="I6188" s="128">
        <v>0</v>
      </c>
      <c r="J6188" s="80" t="s">
        <v>211</v>
      </c>
      <c r="K6188" s="80" t="s">
        <v>211</v>
      </c>
      <c r="L6188" s="128">
        <v>0</v>
      </c>
      <c r="M6188" s="81" t="s">
        <v>98</v>
      </c>
    </row>
    <row r="6189" spans="1:13" x14ac:dyDescent="0.25">
      <c r="A6189" s="127" t="s">
        <v>10891</v>
      </c>
      <c r="B6189" s="80" t="s">
        <v>3909</v>
      </c>
      <c r="C6189" s="128">
        <v>1306</v>
      </c>
      <c r="D6189" s="128">
        <v>0</v>
      </c>
      <c r="E6189" s="80">
        <v>334</v>
      </c>
      <c r="F6189" s="128">
        <v>382</v>
      </c>
      <c r="G6189" s="80">
        <v>0</v>
      </c>
      <c r="H6189" s="128">
        <v>0.5730337078651685</v>
      </c>
      <c r="I6189" s="128">
        <v>0.79095270733379019</v>
      </c>
      <c r="J6189" s="80" t="s">
        <v>211</v>
      </c>
      <c r="K6189" s="80" t="s">
        <v>211</v>
      </c>
      <c r="L6189" s="128">
        <v>0</v>
      </c>
      <c r="M6189" s="81" t="s">
        <v>98</v>
      </c>
    </row>
    <row r="6190" spans="1:13" x14ac:dyDescent="0.25">
      <c r="A6190" s="127" t="s">
        <v>10848</v>
      </c>
      <c r="B6190" s="80" t="s">
        <v>6962</v>
      </c>
      <c r="C6190" s="128">
        <v>964</v>
      </c>
      <c r="D6190" s="128">
        <v>0</v>
      </c>
      <c r="E6190" s="80">
        <v>546</v>
      </c>
      <c r="F6190" s="128">
        <v>575</v>
      </c>
      <c r="G6190" s="80">
        <v>0</v>
      </c>
      <c r="H6190" s="128">
        <v>0.59523809523809523</v>
      </c>
      <c r="I6190" s="128">
        <v>0.5196629213483146</v>
      </c>
      <c r="J6190" s="80" t="s">
        <v>211</v>
      </c>
      <c r="K6190" s="80" t="s">
        <v>211</v>
      </c>
      <c r="L6190" s="128">
        <v>0</v>
      </c>
      <c r="M6190" s="81" t="s">
        <v>98</v>
      </c>
    </row>
    <row r="6191" spans="1:13" x14ac:dyDescent="0.25">
      <c r="A6191" s="127" t="s">
        <v>10757</v>
      </c>
      <c r="B6191" s="80" t="s">
        <v>3906</v>
      </c>
      <c r="C6191" s="128">
        <v>1437</v>
      </c>
      <c r="D6191" s="128">
        <v>0</v>
      </c>
      <c r="E6191" s="80">
        <v>348</v>
      </c>
      <c r="F6191" s="128">
        <v>402</v>
      </c>
      <c r="G6191" s="80">
        <v>0</v>
      </c>
      <c r="H6191" s="128">
        <v>0.7709923664122138</v>
      </c>
      <c r="I6191" s="128">
        <v>0.82238899312070046</v>
      </c>
      <c r="J6191" s="80" t="s">
        <v>211</v>
      </c>
      <c r="K6191" s="80" t="s">
        <v>211</v>
      </c>
      <c r="L6191" s="128">
        <v>0</v>
      </c>
      <c r="M6191" s="81" t="s">
        <v>98</v>
      </c>
    </row>
    <row r="6192" spans="1:13" x14ac:dyDescent="0.25">
      <c r="A6192" s="127" t="s">
        <v>10893</v>
      </c>
      <c r="B6192" s="80" t="s">
        <v>3903</v>
      </c>
      <c r="C6192" s="128">
        <v>1203</v>
      </c>
      <c r="D6192" s="128">
        <v>0</v>
      </c>
      <c r="E6192" s="80">
        <v>469</v>
      </c>
      <c r="F6192" s="128">
        <v>533</v>
      </c>
      <c r="G6192" s="80">
        <v>0</v>
      </c>
      <c r="H6192" s="128">
        <v>0.78494623655913964</v>
      </c>
      <c r="I6192" s="128">
        <v>0.80895008605851981</v>
      </c>
      <c r="J6192" s="80" t="s">
        <v>211</v>
      </c>
      <c r="K6192" s="80" t="s">
        <v>211</v>
      </c>
      <c r="L6192" s="128">
        <v>0</v>
      </c>
      <c r="M6192" s="81" t="s">
        <v>98</v>
      </c>
    </row>
    <row r="6193" spans="1:13" x14ac:dyDescent="0.25">
      <c r="A6193" s="127" t="s">
        <v>10916</v>
      </c>
      <c r="B6193" s="80" t="s">
        <v>3900</v>
      </c>
      <c r="C6193" s="128">
        <v>1341</v>
      </c>
      <c r="D6193" s="128">
        <v>0</v>
      </c>
      <c r="E6193" s="80">
        <v>361</v>
      </c>
      <c r="F6193" s="128">
        <v>410</v>
      </c>
      <c r="G6193" s="80">
        <v>0</v>
      </c>
      <c r="H6193" s="128">
        <v>0.63461538461538458</v>
      </c>
      <c r="I6193" s="128">
        <v>0.81549520766773165</v>
      </c>
      <c r="J6193" s="80" t="s">
        <v>211</v>
      </c>
      <c r="K6193" s="80" t="s">
        <v>211</v>
      </c>
      <c r="L6193" s="128">
        <v>0</v>
      </c>
      <c r="M6193" s="81" t="s">
        <v>98</v>
      </c>
    </row>
    <row r="6194" spans="1:13" x14ac:dyDescent="0.25">
      <c r="A6194" s="127" t="s">
        <v>10833</v>
      </c>
      <c r="B6194" s="80" t="s">
        <v>3897</v>
      </c>
      <c r="C6194" s="128">
        <v>1210</v>
      </c>
      <c r="D6194" s="128">
        <v>0</v>
      </c>
      <c r="E6194" s="80">
        <v>356</v>
      </c>
      <c r="F6194" s="128">
        <v>394</v>
      </c>
      <c r="G6194" s="80">
        <v>0</v>
      </c>
      <c r="H6194" s="128">
        <v>0.6506024096385542</v>
      </c>
      <c r="I6194" s="128">
        <v>0.82569399612653327</v>
      </c>
      <c r="J6194" s="80" t="s">
        <v>211</v>
      </c>
      <c r="K6194" s="80" t="s">
        <v>211</v>
      </c>
      <c r="L6194" s="128">
        <v>0</v>
      </c>
      <c r="M6194" s="81" t="s">
        <v>98</v>
      </c>
    </row>
    <row r="6195" spans="1:13" x14ac:dyDescent="0.25">
      <c r="A6195" s="127" t="s">
        <v>10890</v>
      </c>
      <c r="B6195" s="80" t="s">
        <v>4207</v>
      </c>
      <c r="C6195" s="128">
        <v>965</v>
      </c>
      <c r="D6195" s="128">
        <v>0</v>
      </c>
      <c r="E6195" s="80">
        <v>531</v>
      </c>
      <c r="F6195" s="128">
        <v>563</v>
      </c>
      <c r="G6195" s="80">
        <v>0</v>
      </c>
      <c r="H6195" s="128">
        <v>0.73913043478260865</v>
      </c>
      <c r="I6195" s="128">
        <v>0.54383116883116878</v>
      </c>
      <c r="J6195" s="80" t="s">
        <v>211</v>
      </c>
      <c r="K6195" s="80" t="s">
        <v>211</v>
      </c>
      <c r="L6195" s="128">
        <v>0</v>
      </c>
      <c r="M6195" s="81" t="s">
        <v>98</v>
      </c>
    </row>
    <row r="6196" spans="1:13" x14ac:dyDescent="0.25">
      <c r="A6196" s="127" t="s">
        <v>10808</v>
      </c>
      <c r="B6196" s="80" t="s">
        <v>3890</v>
      </c>
      <c r="C6196" s="128">
        <v>1022</v>
      </c>
      <c r="D6196" s="128">
        <v>0</v>
      </c>
      <c r="E6196" s="80">
        <v>421</v>
      </c>
      <c r="F6196" s="128">
        <v>469</v>
      </c>
      <c r="G6196" s="80">
        <v>0</v>
      </c>
      <c r="H6196" s="128">
        <v>0.63235294117647056</v>
      </c>
      <c r="I6196" s="128">
        <v>0.8</v>
      </c>
      <c r="J6196" s="80" t="s">
        <v>211</v>
      </c>
      <c r="K6196" s="80" t="s">
        <v>211</v>
      </c>
      <c r="L6196" s="128">
        <v>0</v>
      </c>
      <c r="M6196" s="81" t="s">
        <v>98</v>
      </c>
    </row>
    <row r="6197" spans="1:13" x14ac:dyDescent="0.25">
      <c r="A6197" s="127" t="s">
        <v>11170</v>
      </c>
      <c r="B6197" s="80" t="s">
        <v>3894</v>
      </c>
      <c r="C6197" s="128">
        <v>416</v>
      </c>
      <c r="D6197" s="128">
        <v>0</v>
      </c>
      <c r="E6197" s="80">
        <v>388</v>
      </c>
      <c r="F6197" s="128">
        <v>430</v>
      </c>
      <c r="G6197" s="80">
        <v>0</v>
      </c>
      <c r="H6197" s="128">
        <v>0.55172413793103448</v>
      </c>
      <c r="I6197" s="128">
        <v>0.77889447236180909</v>
      </c>
      <c r="J6197" s="80" t="s">
        <v>211</v>
      </c>
      <c r="K6197" s="80" t="s">
        <v>211</v>
      </c>
      <c r="L6197" s="128">
        <v>0</v>
      </c>
      <c r="M6197" s="81" t="s">
        <v>98</v>
      </c>
    </row>
    <row r="6198" spans="1:13" x14ac:dyDescent="0.25">
      <c r="A6198" s="127" t="s">
        <v>10839</v>
      </c>
      <c r="B6198" s="80" t="s">
        <v>3998</v>
      </c>
      <c r="C6198" s="128">
        <v>1064</v>
      </c>
      <c r="D6198" s="128">
        <v>0</v>
      </c>
      <c r="E6198" s="80">
        <v>421</v>
      </c>
      <c r="F6198" s="128">
        <v>471</v>
      </c>
      <c r="G6198" s="80">
        <v>0</v>
      </c>
      <c r="H6198" s="128">
        <v>0.69230769230769229</v>
      </c>
      <c r="I6198" s="128">
        <v>0.80548414738646101</v>
      </c>
      <c r="J6198" s="80" t="s">
        <v>211</v>
      </c>
      <c r="K6198" s="80" t="s">
        <v>211</v>
      </c>
      <c r="L6198" s="128">
        <v>0</v>
      </c>
      <c r="M6198" s="81" t="s">
        <v>98</v>
      </c>
    </row>
    <row r="6199" spans="1:13" x14ac:dyDescent="0.25">
      <c r="A6199" s="127" t="s">
        <v>10837</v>
      </c>
      <c r="B6199" s="80" t="s">
        <v>468</v>
      </c>
      <c r="C6199" s="128">
        <v>853</v>
      </c>
      <c r="D6199" s="128">
        <v>0</v>
      </c>
      <c r="E6199" s="80">
        <v>341</v>
      </c>
      <c r="F6199" s="128">
        <v>390</v>
      </c>
      <c r="G6199" s="80">
        <v>0</v>
      </c>
      <c r="H6199" s="128">
        <v>0.70769230769230773</v>
      </c>
      <c r="I6199" s="128">
        <v>0.79620853080568721</v>
      </c>
      <c r="J6199" s="80" t="s">
        <v>211</v>
      </c>
      <c r="K6199" s="80" t="s">
        <v>211</v>
      </c>
      <c r="L6199" s="128">
        <v>0</v>
      </c>
      <c r="M6199" s="81" t="s">
        <v>98</v>
      </c>
    </row>
    <row r="6200" spans="1:13" x14ac:dyDescent="0.25">
      <c r="A6200" s="127" t="s">
        <v>10865</v>
      </c>
      <c r="B6200" s="80" t="s">
        <v>4015</v>
      </c>
      <c r="C6200" s="128">
        <v>1043</v>
      </c>
      <c r="D6200" s="128">
        <v>0</v>
      </c>
      <c r="E6200" s="80">
        <v>514</v>
      </c>
      <c r="F6200" s="128">
        <v>541</v>
      </c>
      <c r="G6200" s="80">
        <v>0</v>
      </c>
      <c r="H6200" s="128">
        <v>0.7192982456140351</v>
      </c>
      <c r="I6200" s="128">
        <v>0.54418604651162794</v>
      </c>
      <c r="J6200" s="80" t="s">
        <v>211</v>
      </c>
      <c r="K6200" s="80" t="s">
        <v>211</v>
      </c>
      <c r="L6200" s="128">
        <v>0</v>
      </c>
      <c r="M6200" s="81" t="s">
        <v>98</v>
      </c>
    </row>
    <row r="6201" spans="1:13" x14ac:dyDescent="0.25">
      <c r="A6201" s="127" t="s">
        <v>10832</v>
      </c>
      <c r="B6201" s="80" t="s">
        <v>4059</v>
      </c>
      <c r="C6201" s="128">
        <v>874</v>
      </c>
      <c r="D6201" s="128">
        <v>0</v>
      </c>
      <c r="E6201" s="80">
        <v>469</v>
      </c>
      <c r="F6201" s="128">
        <v>520</v>
      </c>
      <c r="G6201" s="80">
        <v>0</v>
      </c>
      <c r="H6201" s="128">
        <v>0.65079365079365081</v>
      </c>
      <c r="I6201" s="128">
        <v>0.81275303643724683</v>
      </c>
      <c r="J6201" s="80" t="s">
        <v>211</v>
      </c>
      <c r="K6201" s="80" t="s">
        <v>211</v>
      </c>
      <c r="L6201" s="128">
        <v>0</v>
      </c>
      <c r="M6201" s="81" t="s">
        <v>98</v>
      </c>
    </row>
    <row r="6202" spans="1:13" x14ac:dyDescent="0.25">
      <c r="A6202" s="127" t="s">
        <v>11495</v>
      </c>
      <c r="B6202" s="80" t="s">
        <v>11496</v>
      </c>
      <c r="C6202" s="128">
        <v>34</v>
      </c>
      <c r="D6202" s="128">
        <v>0</v>
      </c>
      <c r="E6202" s="80">
        <v>509</v>
      </c>
      <c r="F6202" s="128">
        <v>540</v>
      </c>
      <c r="G6202" s="80">
        <v>0</v>
      </c>
      <c r="H6202" s="128">
        <v>0</v>
      </c>
      <c r="I6202" s="128">
        <v>0</v>
      </c>
      <c r="J6202" s="80" t="s">
        <v>211</v>
      </c>
      <c r="K6202" s="80" t="s">
        <v>211</v>
      </c>
      <c r="L6202" s="128">
        <v>0</v>
      </c>
      <c r="M6202" s="81" t="s">
        <v>98</v>
      </c>
    </row>
    <row r="6203" spans="1:13" x14ac:dyDescent="0.25">
      <c r="A6203" s="127" t="s">
        <v>10918</v>
      </c>
      <c r="B6203" s="80" t="s">
        <v>4001</v>
      </c>
      <c r="C6203" s="128">
        <v>885</v>
      </c>
      <c r="D6203" s="128">
        <v>0</v>
      </c>
      <c r="E6203" s="80">
        <v>412</v>
      </c>
      <c r="F6203" s="128">
        <v>461</v>
      </c>
      <c r="G6203" s="80">
        <v>0</v>
      </c>
      <c r="H6203" s="128">
        <v>0.67142857142857137</v>
      </c>
      <c r="I6203" s="128">
        <v>0.8095703125</v>
      </c>
      <c r="J6203" s="80" t="s">
        <v>211</v>
      </c>
      <c r="K6203" s="80" t="s">
        <v>211</v>
      </c>
      <c r="L6203" s="128">
        <v>0</v>
      </c>
      <c r="M6203" s="81" t="s">
        <v>98</v>
      </c>
    </row>
    <row r="6204" spans="1:13" x14ac:dyDescent="0.25">
      <c r="A6204" s="127" t="s">
        <v>10853</v>
      </c>
      <c r="B6204" s="80" t="s">
        <v>999</v>
      </c>
      <c r="C6204" s="128">
        <v>1101</v>
      </c>
      <c r="D6204" s="128">
        <v>0</v>
      </c>
      <c r="E6204" s="80">
        <v>333</v>
      </c>
      <c r="F6204" s="128">
        <v>368</v>
      </c>
      <c r="G6204" s="80">
        <v>0</v>
      </c>
      <c r="H6204" s="128">
        <v>0.7191011235955056</v>
      </c>
      <c r="I6204" s="128">
        <v>0.8232468780019212</v>
      </c>
      <c r="J6204" s="80" t="s">
        <v>211</v>
      </c>
      <c r="K6204" s="80" t="s">
        <v>211</v>
      </c>
      <c r="L6204" s="128">
        <v>0</v>
      </c>
      <c r="M6204" s="81" t="s">
        <v>98</v>
      </c>
    </row>
    <row r="6205" spans="1:13" x14ac:dyDescent="0.25">
      <c r="A6205" s="127" t="s">
        <v>10812</v>
      </c>
      <c r="B6205" s="80" t="s">
        <v>4093</v>
      </c>
      <c r="C6205" s="128">
        <v>1247</v>
      </c>
      <c r="D6205" s="128">
        <v>0</v>
      </c>
      <c r="E6205" s="80">
        <v>508</v>
      </c>
      <c r="F6205" s="128">
        <v>536</v>
      </c>
      <c r="G6205" s="80">
        <v>0</v>
      </c>
      <c r="H6205" s="128">
        <v>0.7</v>
      </c>
      <c r="I6205" s="128">
        <v>0.49610757254069354</v>
      </c>
      <c r="J6205" s="80" t="s">
        <v>211</v>
      </c>
      <c r="K6205" s="80" t="s">
        <v>211</v>
      </c>
      <c r="L6205" s="128">
        <v>0</v>
      </c>
      <c r="M6205" s="81" t="s">
        <v>98</v>
      </c>
    </row>
    <row r="6206" spans="1:13" x14ac:dyDescent="0.25">
      <c r="A6206" s="127" t="s">
        <v>10895</v>
      </c>
      <c r="B6206" s="80" t="s">
        <v>3988</v>
      </c>
      <c r="C6206" s="128">
        <v>1273</v>
      </c>
      <c r="D6206" s="128">
        <v>0</v>
      </c>
      <c r="E6206" s="80">
        <v>309</v>
      </c>
      <c r="F6206" s="128">
        <v>339</v>
      </c>
      <c r="G6206" s="80">
        <v>0</v>
      </c>
      <c r="H6206" s="128">
        <v>0.65625</v>
      </c>
      <c r="I6206" s="128">
        <v>0.80701754385964908</v>
      </c>
      <c r="J6206" s="80" t="s">
        <v>211</v>
      </c>
      <c r="K6206" s="80" t="s">
        <v>211</v>
      </c>
      <c r="L6206" s="128">
        <v>0</v>
      </c>
      <c r="M6206" s="81" t="s">
        <v>98</v>
      </c>
    </row>
    <row r="6207" spans="1:13" x14ac:dyDescent="0.25">
      <c r="A6207" s="127" t="s">
        <v>10856</v>
      </c>
      <c r="B6207" s="80" t="s">
        <v>3996</v>
      </c>
      <c r="C6207" s="128">
        <v>1188</v>
      </c>
      <c r="D6207" s="128">
        <v>0</v>
      </c>
      <c r="E6207" s="80">
        <v>385</v>
      </c>
      <c r="F6207" s="128">
        <v>417</v>
      </c>
      <c r="G6207" s="80">
        <v>0</v>
      </c>
      <c r="H6207" s="128">
        <v>0.68269230769230771</v>
      </c>
      <c r="I6207" s="128">
        <v>0.80711043872919819</v>
      </c>
      <c r="J6207" s="80" t="s">
        <v>211</v>
      </c>
      <c r="K6207" s="80" t="s">
        <v>211</v>
      </c>
      <c r="L6207" s="128">
        <v>0</v>
      </c>
      <c r="M6207" s="81" t="s">
        <v>98</v>
      </c>
    </row>
    <row r="6208" spans="1:13" x14ac:dyDescent="0.25">
      <c r="A6208" s="127" t="s">
        <v>10783</v>
      </c>
      <c r="B6208" s="80" t="s">
        <v>6934</v>
      </c>
      <c r="C6208" s="128">
        <v>1344</v>
      </c>
      <c r="D6208" s="128">
        <v>0</v>
      </c>
      <c r="E6208" s="80">
        <v>432</v>
      </c>
      <c r="F6208" s="128">
        <v>532</v>
      </c>
      <c r="G6208" s="80">
        <v>0</v>
      </c>
      <c r="H6208" s="128">
        <v>0.39473684210526322</v>
      </c>
      <c r="I6208" s="128">
        <v>0.51550960118168387</v>
      </c>
      <c r="J6208" s="80" t="s">
        <v>211</v>
      </c>
      <c r="K6208" s="80" t="s">
        <v>211</v>
      </c>
      <c r="L6208" s="128">
        <v>0</v>
      </c>
      <c r="M6208" s="81" t="s">
        <v>98</v>
      </c>
    </row>
    <row r="6209" spans="1:13" x14ac:dyDescent="0.25">
      <c r="A6209" s="127" t="s">
        <v>10898</v>
      </c>
      <c r="B6209" s="80" t="s">
        <v>3986</v>
      </c>
      <c r="C6209" s="128">
        <v>1195</v>
      </c>
      <c r="D6209" s="128">
        <v>0</v>
      </c>
      <c r="E6209" s="80">
        <v>391</v>
      </c>
      <c r="F6209" s="128">
        <v>418</v>
      </c>
      <c r="G6209" s="80">
        <v>0</v>
      </c>
      <c r="H6209" s="128">
        <v>0.47692307692307695</v>
      </c>
      <c r="I6209" s="128">
        <v>0.50682128240109137</v>
      </c>
      <c r="J6209" s="80" t="s">
        <v>211</v>
      </c>
      <c r="K6209" s="80" t="s">
        <v>211</v>
      </c>
      <c r="L6209" s="128">
        <v>0</v>
      </c>
      <c r="M6209" s="81" t="s">
        <v>98</v>
      </c>
    </row>
    <row r="6210" spans="1:13" x14ac:dyDescent="0.25">
      <c r="A6210" s="127" t="s">
        <v>10763</v>
      </c>
      <c r="B6210" s="80" t="s">
        <v>4007</v>
      </c>
      <c r="C6210" s="128">
        <v>866</v>
      </c>
      <c r="D6210" s="128">
        <v>0</v>
      </c>
      <c r="E6210" s="80">
        <v>487</v>
      </c>
      <c r="F6210" s="128">
        <v>530</v>
      </c>
      <c r="G6210" s="80">
        <v>0</v>
      </c>
      <c r="H6210" s="128">
        <v>0.38775510204081631</v>
      </c>
      <c r="I6210" s="128">
        <v>0.49930069930069926</v>
      </c>
      <c r="J6210" s="80" t="s">
        <v>211</v>
      </c>
      <c r="K6210" s="80" t="s">
        <v>211</v>
      </c>
      <c r="L6210" s="128">
        <v>0</v>
      </c>
      <c r="M6210" s="81" t="s">
        <v>98</v>
      </c>
    </row>
    <row r="6211" spans="1:13" x14ac:dyDescent="0.25">
      <c r="A6211" s="127" t="s">
        <v>10844</v>
      </c>
      <c r="B6211" s="80" t="s">
        <v>4097</v>
      </c>
      <c r="C6211" s="128">
        <v>1582</v>
      </c>
      <c r="D6211" s="128">
        <v>0</v>
      </c>
      <c r="E6211" s="80">
        <v>392</v>
      </c>
      <c r="F6211" s="128">
        <v>432</v>
      </c>
      <c r="G6211" s="80">
        <v>0</v>
      </c>
      <c r="H6211" s="128">
        <v>0.54166666666666663</v>
      </c>
      <c r="I6211" s="128">
        <v>0.5164075993091537</v>
      </c>
      <c r="J6211" s="80" t="s">
        <v>211</v>
      </c>
      <c r="K6211" s="80" t="s">
        <v>211</v>
      </c>
      <c r="L6211" s="128">
        <v>0</v>
      </c>
      <c r="M6211" s="81" t="s">
        <v>98</v>
      </c>
    </row>
    <row r="6212" spans="1:13" x14ac:dyDescent="0.25">
      <c r="A6212" s="127" t="s">
        <v>10915</v>
      </c>
      <c r="B6212" s="80" t="s">
        <v>141</v>
      </c>
      <c r="C6212" s="128">
        <v>1042</v>
      </c>
      <c r="D6212" s="128">
        <v>0</v>
      </c>
      <c r="E6212" s="80">
        <v>439</v>
      </c>
      <c r="F6212" s="128">
        <v>474</v>
      </c>
      <c r="G6212" s="80">
        <v>0</v>
      </c>
      <c r="H6212" s="128">
        <v>0.56862745098039214</v>
      </c>
      <c r="I6212" s="128">
        <v>0.51618929016189286</v>
      </c>
      <c r="J6212" s="80" t="s">
        <v>211</v>
      </c>
      <c r="K6212" s="80" t="s">
        <v>211</v>
      </c>
      <c r="L6212" s="128">
        <v>0</v>
      </c>
      <c r="M6212" s="81" t="s">
        <v>98</v>
      </c>
    </row>
    <row r="6213" spans="1:13" x14ac:dyDescent="0.25">
      <c r="A6213" s="127" t="s">
        <v>10929</v>
      </c>
      <c r="B6213" s="80" t="s">
        <v>6842</v>
      </c>
      <c r="C6213" s="128">
        <v>819</v>
      </c>
      <c r="D6213" s="128">
        <v>0</v>
      </c>
      <c r="E6213" s="80">
        <v>496</v>
      </c>
      <c r="F6213" s="128">
        <v>526</v>
      </c>
      <c r="G6213" s="80">
        <v>0</v>
      </c>
      <c r="H6213" s="128">
        <v>0.72307692307692306</v>
      </c>
      <c r="I6213" s="128">
        <v>0.51486988847583648</v>
      </c>
      <c r="J6213" s="80" t="s">
        <v>211</v>
      </c>
      <c r="K6213" s="80" t="s">
        <v>211</v>
      </c>
      <c r="L6213" s="128">
        <v>0</v>
      </c>
      <c r="M6213" s="81" t="s">
        <v>98</v>
      </c>
    </row>
    <row r="6214" spans="1:13" x14ac:dyDescent="0.25">
      <c r="A6214" s="127" t="s">
        <v>10861</v>
      </c>
      <c r="B6214" s="80" t="s">
        <v>3987</v>
      </c>
      <c r="C6214" s="128">
        <v>1623</v>
      </c>
      <c r="D6214" s="128">
        <v>0</v>
      </c>
      <c r="E6214" s="80">
        <v>426</v>
      </c>
      <c r="F6214" s="128">
        <v>472</v>
      </c>
      <c r="G6214" s="80">
        <v>0</v>
      </c>
      <c r="H6214" s="128">
        <v>0.46913580246913578</v>
      </c>
      <c r="I6214" s="128">
        <v>0.48025551684088275</v>
      </c>
      <c r="J6214" s="80" t="s">
        <v>211</v>
      </c>
      <c r="K6214" s="80" t="s">
        <v>211</v>
      </c>
      <c r="L6214" s="128">
        <v>0</v>
      </c>
      <c r="M6214" s="81" t="s">
        <v>98</v>
      </c>
    </row>
    <row r="6215" spans="1:13" x14ac:dyDescent="0.25">
      <c r="A6215" s="127" t="s">
        <v>10906</v>
      </c>
      <c r="B6215" s="80" t="s">
        <v>6169</v>
      </c>
      <c r="C6215" s="128">
        <v>1280</v>
      </c>
      <c r="D6215" s="128">
        <v>0</v>
      </c>
      <c r="E6215" s="80">
        <v>483</v>
      </c>
      <c r="F6215" s="128">
        <v>525</v>
      </c>
      <c r="G6215" s="80">
        <v>0</v>
      </c>
      <c r="H6215" s="128">
        <v>0.56578947368421051</v>
      </c>
      <c r="I6215" s="128">
        <v>0.48957584471603161</v>
      </c>
      <c r="J6215" s="80" t="s">
        <v>211</v>
      </c>
      <c r="K6215" s="80" t="s">
        <v>211</v>
      </c>
      <c r="L6215" s="128">
        <v>0</v>
      </c>
      <c r="M6215" s="81" t="s">
        <v>98</v>
      </c>
    </row>
    <row r="6216" spans="1:13" x14ac:dyDescent="0.25">
      <c r="A6216" s="127" t="s">
        <v>11509</v>
      </c>
      <c r="B6216" s="80" t="s">
        <v>11510</v>
      </c>
      <c r="C6216" s="128">
        <v>35</v>
      </c>
      <c r="D6216" s="128">
        <v>0</v>
      </c>
      <c r="E6216" s="80">
        <v>483</v>
      </c>
      <c r="F6216" s="128">
        <v>525</v>
      </c>
      <c r="G6216" s="80">
        <v>0</v>
      </c>
      <c r="H6216" s="128">
        <v>0.6</v>
      </c>
      <c r="I6216" s="128">
        <v>0</v>
      </c>
      <c r="J6216" s="80" t="s">
        <v>211</v>
      </c>
      <c r="K6216" s="80" t="s">
        <v>211</v>
      </c>
      <c r="L6216" s="128">
        <v>0</v>
      </c>
      <c r="M6216" s="81" t="s">
        <v>98</v>
      </c>
    </row>
    <row r="6217" spans="1:13" x14ac:dyDescent="0.25">
      <c r="A6217" s="127" t="s">
        <v>10759</v>
      </c>
      <c r="B6217" s="80" t="s">
        <v>3995</v>
      </c>
      <c r="C6217" s="128">
        <v>1332</v>
      </c>
      <c r="D6217" s="128">
        <v>0</v>
      </c>
      <c r="E6217" s="80">
        <v>435</v>
      </c>
      <c r="F6217" s="128">
        <v>481</v>
      </c>
      <c r="G6217" s="80">
        <v>0</v>
      </c>
      <c r="H6217" s="128">
        <v>0.52631578947368418</v>
      </c>
      <c r="I6217" s="128">
        <v>0.52559205500381967</v>
      </c>
      <c r="J6217" s="80" t="s">
        <v>211</v>
      </c>
      <c r="K6217" s="80" t="s">
        <v>211</v>
      </c>
      <c r="L6217" s="128">
        <v>0</v>
      </c>
      <c r="M6217" s="81" t="s">
        <v>98</v>
      </c>
    </row>
    <row r="6218" spans="1:13" x14ac:dyDescent="0.25">
      <c r="A6218" s="127" t="s">
        <v>10857</v>
      </c>
      <c r="B6218" s="80" t="s">
        <v>3991</v>
      </c>
      <c r="C6218" s="128">
        <v>836</v>
      </c>
      <c r="D6218" s="128">
        <v>0</v>
      </c>
      <c r="E6218" s="80">
        <v>410</v>
      </c>
      <c r="F6218" s="128">
        <v>437</v>
      </c>
      <c r="G6218" s="80">
        <v>0</v>
      </c>
      <c r="H6218" s="128">
        <v>0.59523809523809523</v>
      </c>
      <c r="I6218" s="128">
        <v>0.50144092219020175</v>
      </c>
      <c r="J6218" s="80" t="s">
        <v>211</v>
      </c>
      <c r="K6218" s="80" t="s">
        <v>211</v>
      </c>
      <c r="L6218" s="128">
        <v>0</v>
      </c>
      <c r="M6218" s="81" t="s">
        <v>98</v>
      </c>
    </row>
    <row r="6219" spans="1:13" x14ac:dyDescent="0.25">
      <c r="A6219" s="127" t="s">
        <v>10900</v>
      </c>
      <c r="B6219" s="80" t="s">
        <v>6810</v>
      </c>
      <c r="C6219" s="128">
        <v>1343</v>
      </c>
      <c r="D6219" s="128">
        <v>0</v>
      </c>
      <c r="E6219" s="80">
        <v>464</v>
      </c>
      <c r="F6219" s="128">
        <v>518</v>
      </c>
      <c r="G6219" s="80">
        <v>0</v>
      </c>
      <c r="H6219" s="128">
        <v>0.6166666666666667</v>
      </c>
      <c r="I6219" s="128">
        <v>0.51252684323550468</v>
      </c>
      <c r="J6219" s="80" t="s">
        <v>211</v>
      </c>
      <c r="K6219" s="80" t="s">
        <v>211</v>
      </c>
      <c r="L6219" s="128">
        <v>0</v>
      </c>
      <c r="M6219" s="81" t="s">
        <v>98</v>
      </c>
    </row>
    <row r="6220" spans="1:13" x14ac:dyDescent="0.25">
      <c r="A6220" s="127" t="s">
        <v>11443</v>
      </c>
      <c r="B6220" s="80" t="s">
        <v>11444</v>
      </c>
      <c r="C6220" s="128">
        <v>37</v>
      </c>
      <c r="D6220" s="128">
        <v>0</v>
      </c>
      <c r="E6220" s="80">
        <v>473</v>
      </c>
      <c r="F6220" s="128">
        <v>516</v>
      </c>
      <c r="G6220" s="80">
        <v>0</v>
      </c>
      <c r="H6220" s="128">
        <v>0.33333333333333331</v>
      </c>
      <c r="I6220" s="128">
        <v>0</v>
      </c>
      <c r="J6220" s="80" t="s">
        <v>211</v>
      </c>
      <c r="K6220" s="80" t="s">
        <v>211</v>
      </c>
      <c r="L6220" s="128">
        <v>0</v>
      </c>
      <c r="M6220" s="81" t="s">
        <v>98</v>
      </c>
    </row>
    <row r="6221" spans="1:13" x14ac:dyDescent="0.25">
      <c r="A6221" s="127" t="s">
        <v>10871</v>
      </c>
      <c r="B6221" s="80" t="s">
        <v>3984</v>
      </c>
      <c r="C6221" s="128">
        <v>1187</v>
      </c>
      <c r="D6221" s="128">
        <v>0</v>
      </c>
      <c r="E6221" s="80">
        <v>449</v>
      </c>
      <c r="F6221" s="128">
        <v>496</v>
      </c>
      <c r="G6221" s="80">
        <v>0</v>
      </c>
      <c r="H6221" s="128">
        <v>0.67307692307692313</v>
      </c>
      <c r="I6221" s="128">
        <v>0.49077786688051322</v>
      </c>
      <c r="J6221" s="80" t="s">
        <v>211</v>
      </c>
      <c r="K6221" s="80" t="s">
        <v>211</v>
      </c>
      <c r="L6221" s="128">
        <v>0</v>
      </c>
      <c r="M6221" s="81" t="s">
        <v>98</v>
      </c>
    </row>
    <row r="6222" spans="1:13" x14ac:dyDescent="0.25">
      <c r="A6222" s="127" t="s">
        <v>10864</v>
      </c>
      <c r="B6222" s="80" t="s">
        <v>8511</v>
      </c>
      <c r="C6222" s="128">
        <v>1556</v>
      </c>
      <c r="D6222" s="128">
        <v>0</v>
      </c>
      <c r="E6222" s="80">
        <v>430</v>
      </c>
      <c r="F6222" s="128">
        <v>514</v>
      </c>
      <c r="G6222" s="80">
        <v>0</v>
      </c>
      <c r="H6222" s="128">
        <v>0.76190476190476197</v>
      </c>
      <c r="I6222" s="128">
        <v>0.47639484978540775</v>
      </c>
      <c r="J6222" s="80" t="s">
        <v>211</v>
      </c>
      <c r="K6222" s="80" t="s">
        <v>211</v>
      </c>
      <c r="L6222" s="128">
        <v>0</v>
      </c>
      <c r="M6222" s="81" t="s">
        <v>98</v>
      </c>
    </row>
    <row r="6223" spans="1:13" x14ac:dyDescent="0.25">
      <c r="A6223" s="127" t="s">
        <v>10869</v>
      </c>
      <c r="B6223" s="80" t="s">
        <v>4011</v>
      </c>
      <c r="C6223" s="128">
        <v>796</v>
      </c>
      <c r="D6223" s="128">
        <v>0</v>
      </c>
      <c r="E6223" s="80">
        <v>430</v>
      </c>
      <c r="F6223" s="128">
        <v>490</v>
      </c>
      <c r="G6223" s="80">
        <v>0</v>
      </c>
      <c r="H6223" s="128">
        <v>0.38235294117647056</v>
      </c>
      <c r="I6223" s="128">
        <v>0.54509415262636274</v>
      </c>
      <c r="J6223" s="80" t="s">
        <v>211</v>
      </c>
      <c r="K6223" s="80" t="s">
        <v>211</v>
      </c>
      <c r="L6223" s="128">
        <v>0</v>
      </c>
      <c r="M6223" s="81" t="s">
        <v>98</v>
      </c>
    </row>
    <row r="6224" spans="1:13" x14ac:dyDescent="0.25">
      <c r="A6224" s="127" t="s">
        <v>10860</v>
      </c>
      <c r="B6224" s="80" t="s">
        <v>3994</v>
      </c>
      <c r="C6224" s="128">
        <v>1080</v>
      </c>
      <c r="D6224" s="128">
        <v>0</v>
      </c>
      <c r="E6224" s="80">
        <v>458</v>
      </c>
      <c r="F6224" s="128">
        <v>511</v>
      </c>
      <c r="G6224" s="80">
        <v>0</v>
      </c>
      <c r="H6224" s="128">
        <v>0.60869565217391308</v>
      </c>
      <c r="I6224" s="128">
        <v>0.53916349809885933</v>
      </c>
      <c r="J6224" s="80" t="s">
        <v>211</v>
      </c>
      <c r="K6224" s="80" t="s">
        <v>211</v>
      </c>
      <c r="L6224" s="128">
        <v>0</v>
      </c>
      <c r="M6224" s="81" t="s">
        <v>98</v>
      </c>
    </row>
    <row r="6225" spans="1:13" x14ac:dyDescent="0.25">
      <c r="A6225" s="127" t="s">
        <v>10917</v>
      </c>
      <c r="B6225" s="80" t="s">
        <v>3989</v>
      </c>
      <c r="C6225" s="128">
        <v>1204</v>
      </c>
      <c r="D6225" s="128">
        <v>0</v>
      </c>
      <c r="E6225" s="80">
        <v>455</v>
      </c>
      <c r="F6225" s="128">
        <v>492</v>
      </c>
      <c r="G6225" s="80">
        <v>0</v>
      </c>
      <c r="H6225" s="128">
        <v>0.75</v>
      </c>
      <c r="I6225" s="128">
        <v>0.52247191011235961</v>
      </c>
      <c r="J6225" s="80" t="s">
        <v>211</v>
      </c>
      <c r="K6225" s="80" t="s">
        <v>211</v>
      </c>
      <c r="L6225" s="128">
        <v>0</v>
      </c>
      <c r="M6225" s="81" t="s">
        <v>98</v>
      </c>
    </row>
    <row r="6226" spans="1:13" x14ac:dyDescent="0.25">
      <c r="A6226" s="127" t="s">
        <v>10872</v>
      </c>
      <c r="B6226" s="80" t="s">
        <v>8712</v>
      </c>
      <c r="C6226" s="128">
        <v>1492</v>
      </c>
      <c r="D6226" s="128">
        <v>0</v>
      </c>
      <c r="E6226" s="80">
        <v>466</v>
      </c>
      <c r="F6226" s="128">
        <v>510</v>
      </c>
      <c r="G6226" s="80">
        <v>0</v>
      </c>
      <c r="H6226" s="128">
        <v>0.67647058823529416</v>
      </c>
      <c r="I6226" s="128">
        <v>0.50914014895057547</v>
      </c>
      <c r="J6226" s="80" t="s">
        <v>211</v>
      </c>
      <c r="K6226" s="80" t="s">
        <v>211</v>
      </c>
      <c r="L6226" s="128">
        <v>0</v>
      </c>
      <c r="M6226" s="81" t="s">
        <v>98</v>
      </c>
    </row>
    <row r="6227" spans="1:13" x14ac:dyDescent="0.25">
      <c r="A6227" s="127" t="s">
        <v>10855</v>
      </c>
      <c r="B6227" s="80" t="s">
        <v>6800</v>
      </c>
      <c r="C6227" s="128">
        <v>954</v>
      </c>
      <c r="D6227" s="128">
        <v>0</v>
      </c>
      <c r="E6227" s="80">
        <v>480</v>
      </c>
      <c r="F6227" s="128">
        <v>509</v>
      </c>
      <c r="G6227" s="80">
        <v>0</v>
      </c>
      <c r="H6227" s="128">
        <v>0.58333333333333337</v>
      </c>
      <c r="I6227" s="128">
        <v>0.47781885397412199</v>
      </c>
      <c r="J6227" s="80" t="s">
        <v>211</v>
      </c>
      <c r="K6227" s="80" t="s">
        <v>211</v>
      </c>
      <c r="L6227" s="128">
        <v>0</v>
      </c>
      <c r="M6227" s="81" t="s">
        <v>98</v>
      </c>
    </row>
    <row r="6228" spans="1:13" x14ac:dyDescent="0.25">
      <c r="A6228" s="127" t="s">
        <v>10878</v>
      </c>
      <c r="B6228" s="80" t="s">
        <v>4211</v>
      </c>
      <c r="C6228" s="128">
        <v>976</v>
      </c>
      <c r="D6228" s="128">
        <v>0</v>
      </c>
      <c r="E6228" s="80">
        <v>432</v>
      </c>
      <c r="F6228" s="128">
        <v>457</v>
      </c>
      <c r="G6228" s="80">
        <v>0</v>
      </c>
      <c r="H6228" s="128">
        <v>0.46</v>
      </c>
      <c r="I6228" s="128">
        <v>0.54127781765972716</v>
      </c>
      <c r="J6228" s="80" t="s">
        <v>211</v>
      </c>
      <c r="K6228" s="80" t="s">
        <v>211</v>
      </c>
      <c r="L6228" s="128">
        <v>0</v>
      </c>
      <c r="M6228" s="81" t="s">
        <v>98</v>
      </c>
    </row>
    <row r="6229" spans="1:13" x14ac:dyDescent="0.25">
      <c r="A6229" s="127" t="s">
        <v>10894</v>
      </c>
      <c r="B6229" s="80" t="s">
        <v>6073</v>
      </c>
      <c r="C6229" s="128">
        <v>671</v>
      </c>
      <c r="D6229" s="128">
        <v>0</v>
      </c>
      <c r="E6229" s="80">
        <v>490</v>
      </c>
      <c r="F6229" s="128">
        <v>509</v>
      </c>
      <c r="G6229" s="80">
        <v>0</v>
      </c>
      <c r="H6229" s="128">
        <v>0.625</v>
      </c>
      <c r="I6229" s="128">
        <v>0.56117647058823528</v>
      </c>
      <c r="J6229" s="80" t="s">
        <v>211</v>
      </c>
      <c r="K6229" s="80" t="s">
        <v>211</v>
      </c>
      <c r="L6229" s="128">
        <v>0</v>
      </c>
      <c r="M6229" s="81" t="s">
        <v>98</v>
      </c>
    </row>
    <row r="6230" spans="1:13" x14ac:dyDescent="0.25">
      <c r="A6230" s="127" t="s">
        <v>10888</v>
      </c>
      <c r="B6230" s="80" t="s">
        <v>4214</v>
      </c>
      <c r="C6230" s="128">
        <v>1129</v>
      </c>
      <c r="D6230" s="128">
        <v>0</v>
      </c>
      <c r="E6230" s="80">
        <v>442</v>
      </c>
      <c r="F6230" s="128">
        <v>483</v>
      </c>
      <c r="G6230" s="80">
        <v>0</v>
      </c>
      <c r="H6230" s="128">
        <v>0.43137254901960786</v>
      </c>
      <c r="I6230" s="128">
        <v>0.52424242424242429</v>
      </c>
      <c r="J6230" s="80" t="s">
        <v>211</v>
      </c>
      <c r="K6230" s="80" t="s">
        <v>211</v>
      </c>
      <c r="L6230" s="128">
        <v>0</v>
      </c>
      <c r="M6230" s="81" t="s">
        <v>98</v>
      </c>
    </row>
    <row r="6231" spans="1:13" x14ac:dyDescent="0.25">
      <c r="A6231" s="127" t="s">
        <v>10876</v>
      </c>
      <c r="B6231" s="80" t="s">
        <v>4224</v>
      </c>
      <c r="C6231" s="128">
        <v>582</v>
      </c>
      <c r="D6231" s="128">
        <v>0</v>
      </c>
      <c r="E6231" s="80">
        <v>395</v>
      </c>
      <c r="F6231" s="128">
        <v>422</v>
      </c>
      <c r="G6231" s="80">
        <v>0</v>
      </c>
      <c r="H6231" s="128">
        <v>0.47826086956521746</v>
      </c>
      <c r="I6231" s="128">
        <v>0.49403341288782815</v>
      </c>
      <c r="J6231" s="80" t="s">
        <v>211</v>
      </c>
      <c r="K6231" s="80" t="s">
        <v>211</v>
      </c>
      <c r="L6231" s="128">
        <v>0</v>
      </c>
      <c r="M6231" s="81" t="s">
        <v>98</v>
      </c>
    </row>
    <row r="6232" spans="1:13" x14ac:dyDescent="0.25">
      <c r="A6232" s="127" t="s">
        <v>10818</v>
      </c>
      <c r="B6232" s="80" t="s">
        <v>7014</v>
      </c>
      <c r="C6232" s="128">
        <v>1112</v>
      </c>
      <c r="D6232" s="128">
        <v>0</v>
      </c>
      <c r="E6232" s="80">
        <v>470</v>
      </c>
      <c r="F6232" s="128">
        <v>505</v>
      </c>
      <c r="G6232" s="80">
        <v>0</v>
      </c>
      <c r="H6232" s="128">
        <v>0.734375</v>
      </c>
      <c r="I6232" s="128">
        <v>0.72450175849941378</v>
      </c>
      <c r="J6232" s="80" t="s">
        <v>211</v>
      </c>
      <c r="K6232" s="80" t="s">
        <v>211</v>
      </c>
      <c r="L6232" s="128">
        <v>0</v>
      </c>
      <c r="M6232" s="81" t="s">
        <v>98</v>
      </c>
    </row>
    <row r="6233" spans="1:13" x14ac:dyDescent="0.25">
      <c r="A6233" s="127" t="s">
        <v>10827</v>
      </c>
      <c r="B6233" s="80" t="s">
        <v>4227</v>
      </c>
      <c r="C6233" s="128">
        <v>1014</v>
      </c>
      <c r="D6233" s="128">
        <v>0</v>
      </c>
      <c r="E6233" s="80">
        <v>420</v>
      </c>
      <c r="F6233" s="128">
        <v>444</v>
      </c>
      <c r="G6233" s="80">
        <v>0</v>
      </c>
      <c r="H6233" s="128">
        <v>0.70833333333333337</v>
      </c>
      <c r="I6233" s="128">
        <v>0.52007469654528482</v>
      </c>
      <c r="J6233" s="80" t="s">
        <v>211</v>
      </c>
      <c r="K6233" s="80" t="s">
        <v>211</v>
      </c>
      <c r="L6233" s="128">
        <v>0</v>
      </c>
      <c r="M6233" s="81" t="s">
        <v>98</v>
      </c>
    </row>
    <row r="6234" spans="1:13" x14ac:dyDescent="0.25">
      <c r="A6234" s="127" t="s">
        <v>10903</v>
      </c>
      <c r="B6234" s="80" t="s">
        <v>6167</v>
      </c>
      <c r="C6234" s="128">
        <v>932</v>
      </c>
      <c r="D6234" s="128">
        <v>0</v>
      </c>
      <c r="E6234" s="80">
        <v>462</v>
      </c>
      <c r="F6234" s="128">
        <v>501</v>
      </c>
      <c r="G6234" s="80">
        <v>0</v>
      </c>
      <c r="H6234" s="128">
        <v>0.76086956521739135</v>
      </c>
      <c r="I6234" s="128">
        <v>0.50093632958801493</v>
      </c>
      <c r="J6234" s="80" t="s">
        <v>211</v>
      </c>
      <c r="K6234" s="80" t="s">
        <v>211</v>
      </c>
      <c r="L6234" s="128">
        <v>0</v>
      </c>
      <c r="M6234" s="81" t="s">
        <v>98</v>
      </c>
    </row>
    <row r="6235" spans="1:13" x14ac:dyDescent="0.25">
      <c r="A6235" s="127" t="s">
        <v>10931</v>
      </c>
      <c r="B6235" s="80" t="s">
        <v>6788</v>
      </c>
      <c r="C6235" s="128">
        <v>989</v>
      </c>
      <c r="D6235" s="128">
        <v>0</v>
      </c>
      <c r="E6235" s="80">
        <v>470</v>
      </c>
      <c r="F6235" s="128">
        <v>501</v>
      </c>
      <c r="G6235" s="80">
        <v>0</v>
      </c>
      <c r="H6235" s="128">
        <v>0.6785714285714286</v>
      </c>
      <c r="I6235" s="128">
        <v>0.5138516532618409</v>
      </c>
      <c r="J6235" s="80" t="s">
        <v>211</v>
      </c>
      <c r="K6235" s="80" t="s">
        <v>211</v>
      </c>
      <c r="L6235" s="128">
        <v>0</v>
      </c>
      <c r="M6235" s="81" t="s">
        <v>98</v>
      </c>
    </row>
    <row r="6236" spans="1:13" x14ac:dyDescent="0.25">
      <c r="A6236" s="127" t="s">
        <v>10899</v>
      </c>
      <c r="B6236" s="80" t="s">
        <v>6209</v>
      </c>
      <c r="C6236" s="128">
        <v>1147</v>
      </c>
      <c r="D6236" s="128">
        <v>0</v>
      </c>
      <c r="E6236" s="80">
        <v>375</v>
      </c>
      <c r="F6236" s="128">
        <v>404</v>
      </c>
      <c r="G6236" s="80">
        <v>0</v>
      </c>
      <c r="H6236" s="128">
        <v>0.5490196078431373</v>
      </c>
      <c r="I6236" s="128">
        <v>0.46897093479968577</v>
      </c>
      <c r="J6236" s="80" t="s">
        <v>211</v>
      </c>
      <c r="K6236" s="80" t="s">
        <v>211</v>
      </c>
      <c r="L6236" s="128">
        <v>0</v>
      </c>
      <c r="M6236" s="81" t="s">
        <v>98</v>
      </c>
    </row>
    <row r="6237" spans="1:13" x14ac:dyDescent="0.25">
      <c r="A6237" s="127" t="s">
        <v>10910</v>
      </c>
      <c r="B6237" s="80" t="s">
        <v>6177</v>
      </c>
      <c r="C6237" s="128">
        <v>949</v>
      </c>
      <c r="D6237" s="128">
        <v>0</v>
      </c>
      <c r="E6237" s="80">
        <v>396</v>
      </c>
      <c r="F6237" s="128">
        <v>424</v>
      </c>
      <c r="G6237" s="80">
        <v>0</v>
      </c>
      <c r="H6237" s="128">
        <v>0.48780487804878048</v>
      </c>
      <c r="I6237" s="128">
        <v>0.48981571290009707</v>
      </c>
      <c r="J6237" s="80" t="s">
        <v>211</v>
      </c>
      <c r="K6237" s="80" t="s">
        <v>211</v>
      </c>
      <c r="L6237" s="128">
        <v>0</v>
      </c>
      <c r="M6237" s="81" t="s">
        <v>98</v>
      </c>
    </row>
    <row r="6238" spans="1:13" x14ac:dyDescent="0.25">
      <c r="A6238" s="127" t="s">
        <v>10749</v>
      </c>
      <c r="B6238" s="80" t="s">
        <v>8546</v>
      </c>
      <c r="C6238" s="128">
        <v>1502</v>
      </c>
      <c r="D6238" s="128">
        <v>0</v>
      </c>
      <c r="E6238" s="80">
        <v>471</v>
      </c>
      <c r="F6238" s="128">
        <v>498</v>
      </c>
      <c r="G6238" s="80">
        <v>0</v>
      </c>
      <c r="H6238" s="128">
        <v>0.68181818181818177</v>
      </c>
      <c r="I6238" s="128">
        <v>0.51478149100257065</v>
      </c>
      <c r="J6238" s="80" t="s">
        <v>211</v>
      </c>
      <c r="K6238" s="80" t="s">
        <v>211</v>
      </c>
      <c r="L6238" s="128">
        <v>0</v>
      </c>
      <c r="M6238" s="81" t="s">
        <v>98</v>
      </c>
    </row>
    <row r="6239" spans="1:13" x14ac:dyDescent="0.25">
      <c r="A6239" s="127" t="s">
        <v>10914</v>
      </c>
      <c r="B6239" s="80" t="s">
        <v>6253</v>
      </c>
      <c r="C6239" s="128">
        <v>1021</v>
      </c>
      <c r="D6239" s="128">
        <v>0</v>
      </c>
      <c r="E6239" s="80">
        <v>337</v>
      </c>
      <c r="F6239" s="128">
        <v>367</v>
      </c>
      <c r="G6239" s="80">
        <v>0</v>
      </c>
      <c r="H6239" s="128">
        <v>0.59523809523809523</v>
      </c>
      <c r="I6239" s="128">
        <v>0.5511498810467883</v>
      </c>
      <c r="J6239" s="80" t="s">
        <v>211</v>
      </c>
      <c r="K6239" s="80" t="s">
        <v>211</v>
      </c>
      <c r="L6239" s="128">
        <v>0</v>
      </c>
      <c r="M6239" s="81" t="s">
        <v>98</v>
      </c>
    </row>
    <row r="6240" spans="1:13" x14ac:dyDescent="0.25">
      <c r="A6240" s="127" t="s">
        <v>10755</v>
      </c>
      <c r="B6240" s="80" t="s">
        <v>8736</v>
      </c>
      <c r="C6240" s="128">
        <v>1545</v>
      </c>
      <c r="D6240" s="128">
        <v>0</v>
      </c>
      <c r="E6240" s="80">
        <v>458</v>
      </c>
      <c r="F6240" s="128">
        <v>497</v>
      </c>
      <c r="G6240" s="80">
        <v>0</v>
      </c>
      <c r="H6240" s="128">
        <v>0.64</v>
      </c>
      <c r="I6240" s="128">
        <v>0.47771836007130131</v>
      </c>
      <c r="J6240" s="80" t="s">
        <v>211</v>
      </c>
      <c r="K6240" s="80" t="s">
        <v>211</v>
      </c>
      <c r="L6240" s="128">
        <v>0</v>
      </c>
      <c r="M6240" s="81" t="s">
        <v>98</v>
      </c>
    </row>
    <row r="6241" spans="1:13" x14ac:dyDescent="0.25">
      <c r="A6241" s="127" t="s">
        <v>10908</v>
      </c>
      <c r="B6241" s="80" t="s">
        <v>6171</v>
      </c>
      <c r="C6241" s="128">
        <v>907</v>
      </c>
      <c r="D6241" s="128">
        <v>0</v>
      </c>
      <c r="E6241" s="80">
        <v>428</v>
      </c>
      <c r="F6241" s="128">
        <v>450</v>
      </c>
      <c r="G6241" s="80">
        <v>0</v>
      </c>
      <c r="H6241" s="128">
        <v>0.67500000000000004</v>
      </c>
      <c r="I6241" s="128">
        <v>0.50166112956810627</v>
      </c>
      <c r="J6241" s="80" t="s">
        <v>211</v>
      </c>
      <c r="K6241" s="80" t="s">
        <v>211</v>
      </c>
      <c r="L6241" s="128">
        <v>0</v>
      </c>
      <c r="M6241" s="81" t="s">
        <v>98</v>
      </c>
    </row>
    <row r="6242" spans="1:13" x14ac:dyDescent="0.25">
      <c r="A6242" s="127" t="s">
        <v>10905</v>
      </c>
      <c r="B6242" s="80" t="s">
        <v>6217</v>
      </c>
      <c r="C6242" s="128">
        <v>1588</v>
      </c>
      <c r="D6242" s="128">
        <v>0</v>
      </c>
      <c r="E6242" s="80">
        <v>378</v>
      </c>
      <c r="F6242" s="128">
        <v>419</v>
      </c>
      <c r="G6242" s="80">
        <v>0</v>
      </c>
      <c r="H6242" s="128">
        <v>0.56976744186046513</v>
      </c>
      <c r="I6242" s="128">
        <v>0.4956521739130435</v>
      </c>
      <c r="J6242" s="80" t="s">
        <v>211</v>
      </c>
      <c r="K6242" s="80" t="s">
        <v>211</v>
      </c>
      <c r="L6242" s="128">
        <v>0</v>
      </c>
      <c r="M6242" s="81" t="s">
        <v>98</v>
      </c>
    </row>
    <row r="6243" spans="1:13" x14ac:dyDescent="0.25">
      <c r="A6243" s="127" t="s">
        <v>10858</v>
      </c>
      <c r="B6243" s="80" t="s">
        <v>6207</v>
      </c>
      <c r="C6243" s="128">
        <v>1561</v>
      </c>
      <c r="D6243" s="128">
        <v>0</v>
      </c>
      <c r="E6243" s="80">
        <v>397</v>
      </c>
      <c r="F6243" s="128">
        <v>435</v>
      </c>
      <c r="G6243" s="80">
        <v>0</v>
      </c>
      <c r="H6243" s="128">
        <v>0.75</v>
      </c>
      <c r="I6243" s="128">
        <v>0.51380860629415548</v>
      </c>
      <c r="J6243" s="80" t="s">
        <v>211</v>
      </c>
      <c r="K6243" s="80" t="s">
        <v>211</v>
      </c>
      <c r="L6243" s="128">
        <v>0</v>
      </c>
      <c r="M6243" s="81" t="s">
        <v>98</v>
      </c>
    </row>
    <row r="6244" spans="1:13" x14ac:dyDescent="0.25">
      <c r="A6244" s="127" t="s">
        <v>10767</v>
      </c>
      <c r="B6244" s="80" t="s">
        <v>6954</v>
      </c>
      <c r="C6244" s="128">
        <v>1629</v>
      </c>
      <c r="D6244" s="128">
        <v>0</v>
      </c>
      <c r="E6244" s="80">
        <v>467</v>
      </c>
      <c r="F6244" s="128">
        <v>494</v>
      </c>
      <c r="G6244" s="80">
        <v>0</v>
      </c>
      <c r="H6244" s="128">
        <v>0.61176470588235299</v>
      </c>
      <c r="I6244" s="128">
        <v>0.50823672971323974</v>
      </c>
      <c r="J6244" s="80" t="s">
        <v>211</v>
      </c>
      <c r="K6244" s="80" t="s">
        <v>211</v>
      </c>
      <c r="L6244" s="128">
        <v>0</v>
      </c>
      <c r="M6244" s="81" t="s">
        <v>98</v>
      </c>
    </row>
    <row r="6245" spans="1:13" x14ac:dyDescent="0.25">
      <c r="A6245" s="127" t="s">
        <v>10912</v>
      </c>
      <c r="B6245" s="80" t="s">
        <v>6274</v>
      </c>
      <c r="C6245" s="128">
        <v>1396</v>
      </c>
      <c r="D6245" s="128">
        <v>0</v>
      </c>
      <c r="E6245" s="80">
        <v>426</v>
      </c>
      <c r="F6245" s="128">
        <v>471</v>
      </c>
      <c r="G6245" s="80">
        <v>0</v>
      </c>
      <c r="H6245" s="128">
        <v>0.60919540229885061</v>
      </c>
      <c r="I6245" s="128">
        <v>0.52443471918307805</v>
      </c>
      <c r="J6245" s="80" t="s">
        <v>211</v>
      </c>
      <c r="K6245" s="80" t="s">
        <v>211</v>
      </c>
      <c r="L6245" s="128">
        <v>0</v>
      </c>
      <c r="M6245" s="81" t="s">
        <v>98</v>
      </c>
    </row>
    <row r="6246" spans="1:13" x14ac:dyDescent="0.25">
      <c r="A6246" s="127" t="s">
        <v>10919</v>
      </c>
      <c r="B6246" s="80" t="s">
        <v>6187</v>
      </c>
      <c r="C6246" s="128">
        <v>1396</v>
      </c>
      <c r="D6246" s="128">
        <v>0</v>
      </c>
      <c r="E6246" s="80">
        <v>428</v>
      </c>
      <c r="F6246" s="128">
        <v>453</v>
      </c>
      <c r="G6246" s="80">
        <v>0</v>
      </c>
      <c r="H6246" s="128">
        <v>0.66666666666666663</v>
      </c>
      <c r="I6246" s="128">
        <v>0.50333131435493639</v>
      </c>
      <c r="J6246" s="80" t="s">
        <v>211</v>
      </c>
      <c r="K6246" s="80" t="s">
        <v>211</v>
      </c>
      <c r="L6246" s="128">
        <v>0</v>
      </c>
      <c r="M6246" s="81" t="s">
        <v>98</v>
      </c>
    </row>
    <row r="6247" spans="1:13" x14ac:dyDescent="0.25">
      <c r="A6247" s="127" t="s">
        <v>10874</v>
      </c>
      <c r="B6247" s="80" t="s">
        <v>8734</v>
      </c>
      <c r="C6247" s="128">
        <v>1044</v>
      </c>
      <c r="D6247" s="128">
        <v>0</v>
      </c>
      <c r="E6247" s="80">
        <v>463</v>
      </c>
      <c r="F6247" s="128">
        <v>492</v>
      </c>
      <c r="G6247" s="80">
        <v>0</v>
      </c>
      <c r="H6247" s="128">
        <v>0.48717948717948723</v>
      </c>
      <c r="I6247" s="128">
        <v>0.489945155393053</v>
      </c>
      <c r="J6247" s="80" t="s">
        <v>211</v>
      </c>
      <c r="K6247" s="80" t="s">
        <v>211</v>
      </c>
      <c r="L6247" s="128">
        <v>0</v>
      </c>
      <c r="M6247" s="81" t="s">
        <v>98</v>
      </c>
    </row>
    <row r="6248" spans="1:13" x14ac:dyDescent="0.25">
      <c r="A6248" s="127" t="s">
        <v>10909</v>
      </c>
      <c r="B6248" s="80" t="s">
        <v>6221</v>
      </c>
      <c r="C6248" s="128">
        <v>1505</v>
      </c>
      <c r="D6248" s="128">
        <v>0</v>
      </c>
      <c r="E6248" s="80">
        <v>379</v>
      </c>
      <c r="F6248" s="128">
        <v>414</v>
      </c>
      <c r="G6248" s="80">
        <v>0</v>
      </c>
      <c r="H6248" s="128">
        <v>0.44578313253012047</v>
      </c>
      <c r="I6248" s="128">
        <v>0.52857142857142858</v>
      </c>
      <c r="J6248" s="80" t="s">
        <v>211</v>
      </c>
      <c r="K6248" s="80" t="s">
        <v>211</v>
      </c>
      <c r="L6248" s="128">
        <v>0</v>
      </c>
      <c r="M6248" s="81" t="s">
        <v>98</v>
      </c>
    </row>
    <row r="6249" spans="1:13" x14ac:dyDescent="0.25">
      <c r="A6249" s="127" t="s">
        <v>11449</v>
      </c>
      <c r="B6249" s="80" t="s">
        <v>11450</v>
      </c>
      <c r="C6249" s="128">
        <v>36</v>
      </c>
      <c r="D6249" s="128">
        <v>0</v>
      </c>
      <c r="E6249" s="80">
        <v>468</v>
      </c>
      <c r="F6249" s="128">
        <v>490</v>
      </c>
      <c r="G6249" s="80">
        <v>0</v>
      </c>
      <c r="H6249" s="128">
        <v>0.33333333333333331</v>
      </c>
      <c r="I6249" s="128">
        <v>0</v>
      </c>
      <c r="J6249" s="80" t="s">
        <v>211</v>
      </c>
      <c r="K6249" s="80" t="s">
        <v>211</v>
      </c>
      <c r="L6249" s="128">
        <v>0</v>
      </c>
      <c r="M6249" s="81" t="s">
        <v>98</v>
      </c>
    </row>
    <row r="6250" spans="1:13" x14ac:dyDescent="0.25">
      <c r="A6250" s="127" t="s">
        <v>10924</v>
      </c>
      <c r="B6250" s="80" t="s">
        <v>6818</v>
      </c>
      <c r="C6250" s="128">
        <v>959</v>
      </c>
      <c r="D6250" s="128">
        <v>0</v>
      </c>
      <c r="E6250" s="80">
        <v>352</v>
      </c>
      <c r="F6250" s="128">
        <v>378</v>
      </c>
      <c r="G6250" s="80">
        <v>0</v>
      </c>
      <c r="H6250" s="128">
        <v>0.52272727272727271</v>
      </c>
      <c r="I6250" s="128">
        <v>0.51027115858668859</v>
      </c>
      <c r="J6250" s="80" t="s">
        <v>211</v>
      </c>
      <c r="K6250" s="80" t="s">
        <v>211</v>
      </c>
      <c r="L6250" s="128">
        <v>0</v>
      </c>
      <c r="M6250" s="81" t="s">
        <v>98</v>
      </c>
    </row>
    <row r="6251" spans="1:13" x14ac:dyDescent="0.25">
      <c r="A6251" s="127" t="s">
        <v>10904</v>
      </c>
      <c r="B6251" s="80" t="s">
        <v>6832</v>
      </c>
      <c r="C6251" s="128">
        <v>1109</v>
      </c>
      <c r="D6251" s="128">
        <v>0</v>
      </c>
      <c r="E6251" s="80">
        <v>377</v>
      </c>
      <c r="F6251" s="128">
        <v>408</v>
      </c>
      <c r="G6251" s="80">
        <v>0</v>
      </c>
      <c r="H6251" s="128">
        <v>0.72222222222222221</v>
      </c>
      <c r="I6251" s="128">
        <v>0.49602543720190778</v>
      </c>
      <c r="J6251" s="80" t="s">
        <v>211</v>
      </c>
      <c r="K6251" s="80" t="s">
        <v>211</v>
      </c>
      <c r="L6251" s="128">
        <v>0</v>
      </c>
      <c r="M6251" s="81" t="s">
        <v>98</v>
      </c>
    </row>
    <row r="6252" spans="1:13" x14ac:dyDescent="0.25">
      <c r="A6252" s="127" t="s">
        <v>10852</v>
      </c>
      <c r="B6252" s="80" t="s">
        <v>6990</v>
      </c>
      <c r="C6252" s="128">
        <v>1092</v>
      </c>
      <c r="D6252" s="128">
        <v>0</v>
      </c>
      <c r="E6252" s="80">
        <v>421</v>
      </c>
      <c r="F6252" s="128">
        <v>452</v>
      </c>
      <c r="G6252" s="80">
        <v>0</v>
      </c>
      <c r="H6252" s="128">
        <v>0.63636363636363635</v>
      </c>
      <c r="I6252" s="128">
        <v>0.48702101359703337</v>
      </c>
      <c r="J6252" s="80" t="s">
        <v>211</v>
      </c>
      <c r="K6252" s="80" t="s">
        <v>211</v>
      </c>
      <c r="L6252" s="128">
        <v>0</v>
      </c>
      <c r="M6252" s="81" t="s">
        <v>98</v>
      </c>
    </row>
    <row r="6253" spans="1:13" x14ac:dyDescent="0.25">
      <c r="A6253" s="127" t="s">
        <v>11489</v>
      </c>
      <c r="B6253" s="80" t="s">
        <v>11490</v>
      </c>
      <c r="C6253" s="128">
        <v>23</v>
      </c>
      <c r="D6253" s="128">
        <v>0</v>
      </c>
      <c r="E6253" s="80">
        <v>466</v>
      </c>
      <c r="F6253" s="128">
        <v>485</v>
      </c>
      <c r="G6253" s="80">
        <v>0</v>
      </c>
      <c r="H6253" s="128">
        <v>1</v>
      </c>
      <c r="I6253" s="128">
        <v>0</v>
      </c>
      <c r="J6253" s="80" t="s">
        <v>211</v>
      </c>
      <c r="K6253" s="80" t="s">
        <v>211</v>
      </c>
      <c r="L6253" s="128">
        <v>0</v>
      </c>
      <c r="M6253" s="81" t="s">
        <v>98</v>
      </c>
    </row>
    <row r="6254" spans="1:13" x14ac:dyDescent="0.25">
      <c r="A6254" s="127" t="s">
        <v>10925</v>
      </c>
      <c r="B6254" s="80" t="s">
        <v>6826</v>
      </c>
      <c r="C6254" s="128">
        <v>841</v>
      </c>
      <c r="D6254" s="128">
        <v>0</v>
      </c>
      <c r="E6254" s="80">
        <v>410</v>
      </c>
      <c r="F6254" s="128">
        <v>439</v>
      </c>
      <c r="G6254" s="80">
        <v>0</v>
      </c>
      <c r="H6254" s="128">
        <v>0.80555555555555547</v>
      </c>
      <c r="I6254" s="128">
        <v>0.4711191335740072</v>
      </c>
      <c r="J6254" s="80" t="s">
        <v>211</v>
      </c>
      <c r="K6254" s="80" t="s">
        <v>211</v>
      </c>
      <c r="L6254" s="128">
        <v>0</v>
      </c>
      <c r="M6254" s="81" t="s">
        <v>98</v>
      </c>
    </row>
    <row r="6255" spans="1:13" x14ac:dyDescent="0.25">
      <c r="A6255" s="127" t="s">
        <v>10879</v>
      </c>
      <c r="B6255" s="80" t="s">
        <v>8720</v>
      </c>
      <c r="C6255" s="128">
        <v>1149</v>
      </c>
      <c r="D6255" s="128">
        <v>0</v>
      </c>
      <c r="E6255" s="80">
        <v>441</v>
      </c>
      <c r="F6255" s="128">
        <v>485</v>
      </c>
      <c r="G6255" s="80">
        <v>0</v>
      </c>
      <c r="H6255" s="128">
        <v>0.60869565217391308</v>
      </c>
      <c r="I6255" s="128">
        <v>0.48644067796610169</v>
      </c>
      <c r="J6255" s="80" t="s">
        <v>211</v>
      </c>
      <c r="K6255" s="80" t="s">
        <v>211</v>
      </c>
      <c r="L6255" s="128">
        <v>0</v>
      </c>
      <c r="M6255" s="81" t="s">
        <v>98</v>
      </c>
    </row>
    <row r="6256" spans="1:13" x14ac:dyDescent="0.25">
      <c r="A6256" s="127" t="s">
        <v>10926</v>
      </c>
      <c r="B6256" s="80" t="s">
        <v>6834</v>
      </c>
      <c r="C6256" s="128">
        <v>1208</v>
      </c>
      <c r="D6256" s="128">
        <v>0</v>
      </c>
      <c r="E6256" s="80">
        <v>403</v>
      </c>
      <c r="F6256" s="128">
        <v>433</v>
      </c>
      <c r="G6256" s="80">
        <v>0</v>
      </c>
      <c r="H6256" s="128">
        <v>0.45161290322580638</v>
      </c>
      <c r="I6256" s="128">
        <v>0.50585651537335286</v>
      </c>
      <c r="J6256" s="80" t="s">
        <v>211</v>
      </c>
      <c r="K6256" s="80" t="s">
        <v>211</v>
      </c>
      <c r="L6256" s="128">
        <v>0</v>
      </c>
      <c r="M6256" s="81" t="s">
        <v>98</v>
      </c>
    </row>
    <row r="6257" spans="1:13" x14ac:dyDescent="0.25">
      <c r="A6257" s="127" t="s">
        <v>10927</v>
      </c>
      <c r="B6257" s="80" t="s">
        <v>6840</v>
      </c>
      <c r="C6257" s="128">
        <v>1387</v>
      </c>
      <c r="D6257" s="128">
        <v>0</v>
      </c>
      <c r="E6257" s="80">
        <v>440</v>
      </c>
      <c r="F6257" s="128">
        <v>468</v>
      </c>
      <c r="G6257" s="80">
        <v>0</v>
      </c>
      <c r="H6257" s="128">
        <v>0.703125</v>
      </c>
      <c r="I6257" s="128">
        <v>0.50262960180315552</v>
      </c>
      <c r="J6257" s="80" t="s">
        <v>211</v>
      </c>
      <c r="K6257" s="80" t="s">
        <v>211</v>
      </c>
      <c r="L6257" s="128">
        <v>0</v>
      </c>
      <c r="M6257" s="81" t="s">
        <v>98</v>
      </c>
    </row>
    <row r="6258" spans="1:13" x14ac:dyDescent="0.25">
      <c r="A6258" s="127" t="s">
        <v>10743</v>
      </c>
      <c r="B6258" s="80" t="s">
        <v>6844</v>
      </c>
      <c r="C6258" s="128">
        <v>1772</v>
      </c>
      <c r="D6258" s="128">
        <v>0</v>
      </c>
      <c r="E6258" s="80">
        <v>382</v>
      </c>
      <c r="F6258" s="128">
        <v>408</v>
      </c>
      <c r="G6258" s="80">
        <v>0</v>
      </c>
      <c r="H6258" s="128">
        <v>0.48749999999999999</v>
      </c>
      <c r="I6258" s="128">
        <v>0.53512278697886917</v>
      </c>
      <c r="J6258" s="80" t="s">
        <v>211</v>
      </c>
      <c r="K6258" s="80" t="s">
        <v>211</v>
      </c>
      <c r="L6258" s="128">
        <v>0</v>
      </c>
      <c r="M6258" s="81" t="s">
        <v>98</v>
      </c>
    </row>
    <row r="6259" spans="1:13" x14ac:dyDescent="0.25">
      <c r="A6259" s="127" t="s">
        <v>10928</v>
      </c>
      <c r="B6259" s="80" t="s">
        <v>6782</v>
      </c>
      <c r="C6259" s="128">
        <v>1324</v>
      </c>
      <c r="D6259" s="128">
        <v>0</v>
      </c>
      <c r="E6259" s="80">
        <v>434</v>
      </c>
      <c r="F6259" s="128">
        <v>461</v>
      </c>
      <c r="G6259" s="80">
        <v>0</v>
      </c>
      <c r="H6259" s="128">
        <v>0.63636363636363635</v>
      </c>
      <c r="I6259" s="128">
        <v>0.50623268698060941</v>
      </c>
      <c r="J6259" s="80" t="s">
        <v>211</v>
      </c>
      <c r="K6259" s="80" t="s">
        <v>211</v>
      </c>
      <c r="L6259" s="128">
        <v>0</v>
      </c>
      <c r="M6259" s="81" t="s">
        <v>98</v>
      </c>
    </row>
    <row r="6260" spans="1:13" x14ac:dyDescent="0.25">
      <c r="A6260" s="127" t="s">
        <v>10930</v>
      </c>
      <c r="B6260" s="80" t="s">
        <v>6786</v>
      </c>
      <c r="C6260" s="128">
        <v>1884</v>
      </c>
      <c r="D6260" s="128">
        <v>0</v>
      </c>
      <c r="E6260" s="80">
        <v>366</v>
      </c>
      <c r="F6260" s="128">
        <v>391</v>
      </c>
      <c r="G6260" s="80">
        <v>0</v>
      </c>
      <c r="H6260" s="128">
        <v>0.63749999999999996</v>
      </c>
      <c r="I6260" s="128">
        <v>0.54310764734534822</v>
      </c>
      <c r="J6260" s="80" t="s">
        <v>211</v>
      </c>
      <c r="K6260" s="80" t="s">
        <v>211</v>
      </c>
      <c r="L6260" s="128">
        <v>0</v>
      </c>
      <c r="M6260" s="81" t="s">
        <v>98</v>
      </c>
    </row>
    <row r="6261" spans="1:13" x14ac:dyDescent="0.25">
      <c r="A6261" s="127" t="s">
        <v>10921</v>
      </c>
      <c r="B6261" s="80" t="s">
        <v>6802</v>
      </c>
      <c r="C6261" s="128">
        <v>1299</v>
      </c>
      <c r="D6261" s="128">
        <v>0</v>
      </c>
      <c r="E6261" s="80">
        <v>381</v>
      </c>
      <c r="F6261" s="128">
        <v>407</v>
      </c>
      <c r="G6261" s="80">
        <v>0</v>
      </c>
      <c r="H6261" s="128">
        <v>0.68831168831168832</v>
      </c>
      <c r="I6261" s="128">
        <v>0.48241826033312768</v>
      </c>
      <c r="J6261" s="80" t="s">
        <v>211</v>
      </c>
      <c r="K6261" s="80" t="s">
        <v>211</v>
      </c>
      <c r="L6261" s="128">
        <v>0</v>
      </c>
      <c r="M6261" s="81" t="s">
        <v>98</v>
      </c>
    </row>
    <row r="6262" spans="1:13" x14ac:dyDescent="0.25">
      <c r="A6262" s="127" t="s">
        <v>10920</v>
      </c>
      <c r="B6262" s="80" t="s">
        <v>6812</v>
      </c>
      <c r="C6262" s="128">
        <v>1794</v>
      </c>
      <c r="D6262" s="128">
        <v>0</v>
      </c>
      <c r="E6262" s="80">
        <v>391</v>
      </c>
      <c r="F6262" s="128">
        <v>434</v>
      </c>
      <c r="G6262" s="80">
        <v>0</v>
      </c>
      <c r="H6262" s="128">
        <v>0.71739130434782605</v>
      </c>
      <c r="I6262" s="128">
        <v>0.50557244174265448</v>
      </c>
      <c r="J6262" s="80" t="s">
        <v>211</v>
      </c>
      <c r="K6262" s="80" t="s">
        <v>211</v>
      </c>
      <c r="L6262" s="128">
        <v>0</v>
      </c>
      <c r="M6262" s="81" t="s">
        <v>98</v>
      </c>
    </row>
    <row r="6263" spans="1:13" x14ac:dyDescent="0.25">
      <c r="A6263" s="127" t="s">
        <v>10923</v>
      </c>
      <c r="B6263" s="80" t="s">
        <v>6804</v>
      </c>
      <c r="C6263" s="128">
        <v>1042</v>
      </c>
      <c r="D6263" s="128">
        <v>0</v>
      </c>
      <c r="E6263" s="80">
        <v>359</v>
      </c>
      <c r="F6263" s="128">
        <v>387</v>
      </c>
      <c r="G6263" s="80">
        <v>0</v>
      </c>
      <c r="H6263" s="128">
        <v>0.60416666666666663</v>
      </c>
      <c r="I6263" s="128">
        <v>0.50435471100554241</v>
      </c>
      <c r="J6263" s="80" t="s">
        <v>211</v>
      </c>
      <c r="K6263" s="80" t="s">
        <v>211</v>
      </c>
      <c r="L6263" s="128">
        <v>0</v>
      </c>
      <c r="M6263" s="81" t="s">
        <v>98</v>
      </c>
    </row>
    <row r="6264" spans="1:13" x14ac:dyDescent="0.25">
      <c r="A6264" s="127" t="s">
        <v>10907</v>
      </c>
      <c r="B6264" s="80" t="s">
        <v>6314</v>
      </c>
      <c r="C6264" s="128">
        <v>1043</v>
      </c>
      <c r="D6264" s="128">
        <v>0</v>
      </c>
      <c r="E6264" s="80">
        <v>427</v>
      </c>
      <c r="F6264" s="128">
        <v>464</v>
      </c>
      <c r="G6264" s="80">
        <v>0</v>
      </c>
      <c r="H6264" s="128">
        <v>0.52777777777777779</v>
      </c>
      <c r="I6264" s="128">
        <v>0.73897497020262204</v>
      </c>
      <c r="J6264" s="80" t="s">
        <v>211</v>
      </c>
      <c r="K6264" s="80" t="s">
        <v>211</v>
      </c>
      <c r="L6264" s="128">
        <v>0</v>
      </c>
      <c r="M6264" s="81" t="s">
        <v>98</v>
      </c>
    </row>
    <row r="6265" spans="1:13" x14ac:dyDescent="0.25">
      <c r="A6265" s="127" t="s">
        <v>10798</v>
      </c>
      <c r="B6265" s="80" t="s">
        <v>8716</v>
      </c>
      <c r="C6265" s="128">
        <v>1477</v>
      </c>
      <c r="D6265" s="128">
        <v>0</v>
      </c>
      <c r="E6265" s="80">
        <v>427</v>
      </c>
      <c r="F6265" s="128">
        <v>462</v>
      </c>
      <c r="G6265" s="80">
        <v>0</v>
      </c>
      <c r="H6265" s="128">
        <v>0.5</v>
      </c>
      <c r="I6265" s="128">
        <v>0.487000634115409</v>
      </c>
      <c r="J6265" s="80" t="s">
        <v>211</v>
      </c>
      <c r="K6265" s="80" t="s">
        <v>211</v>
      </c>
      <c r="L6265" s="128">
        <v>0</v>
      </c>
      <c r="M6265" s="81" t="s">
        <v>98</v>
      </c>
    </row>
    <row r="6266" spans="1:13" x14ac:dyDescent="0.25">
      <c r="A6266" s="127" t="s">
        <v>10867</v>
      </c>
      <c r="B6266" s="80" t="s">
        <v>8527</v>
      </c>
      <c r="C6266" s="128">
        <v>540</v>
      </c>
      <c r="D6266" s="128">
        <v>0</v>
      </c>
      <c r="E6266" s="80">
        <v>358</v>
      </c>
      <c r="F6266" s="128">
        <v>384</v>
      </c>
      <c r="G6266" s="80">
        <v>0</v>
      </c>
      <c r="H6266" s="128">
        <v>0.47826086956521746</v>
      </c>
      <c r="I6266" s="128">
        <v>0.52716593245227605</v>
      </c>
      <c r="J6266" s="80" t="s">
        <v>211</v>
      </c>
      <c r="K6266" s="80" t="s">
        <v>211</v>
      </c>
      <c r="L6266" s="128">
        <v>0</v>
      </c>
      <c r="M6266" s="81" t="s">
        <v>98</v>
      </c>
    </row>
    <row r="6267" spans="1:13" x14ac:dyDescent="0.25">
      <c r="A6267" s="127" t="s">
        <v>10901</v>
      </c>
      <c r="B6267" s="80" t="s">
        <v>8567</v>
      </c>
      <c r="C6267" s="128">
        <v>1845</v>
      </c>
      <c r="D6267" s="128">
        <v>0</v>
      </c>
      <c r="E6267" s="80">
        <v>373</v>
      </c>
      <c r="F6267" s="128">
        <v>398</v>
      </c>
      <c r="G6267" s="80">
        <v>0</v>
      </c>
      <c r="H6267" s="128">
        <v>0.67901234567901236</v>
      </c>
      <c r="I6267" s="128">
        <v>0.50795334040296924</v>
      </c>
      <c r="J6267" s="80" t="s">
        <v>211</v>
      </c>
      <c r="K6267" s="80" t="s">
        <v>211</v>
      </c>
      <c r="L6267" s="128">
        <v>0</v>
      </c>
      <c r="M6267" s="81" t="s">
        <v>98</v>
      </c>
    </row>
    <row r="6268" spans="1:13" x14ac:dyDescent="0.25">
      <c r="A6268" s="127" t="s">
        <v>10771</v>
      </c>
      <c r="B6268" s="80" t="s">
        <v>8718</v>
      </c>
      <c r="C6268" s="128">
        <v>1288</v>
      </c>
      <c r="D6268" s="128">
        <v>0</v>
      </c>
      <c r="E6268" s="80">
        <v>388</v>
      </c>
      <c r="F6268" s="128">
        <v>444</v>
      </c>
      <c r="G6268" s="80">
        <v>0</v>
      </c>
      <c r="H6268" s="128">
        <v>0.65686274509803921</v>
      </c>
      <c r="I6268" s="128">
        <v>0.47270545890821841</v>
      </c>
      <c r="J6268" s="80" t="s">
        <v>211</v>
      </c>
      <c r="K6268" s="80" t="s">
        <v>211</v>
      </c>
      <c r="L6268" s="128">
        <v>0</v>
      </c>
      <c r="M6268" s="81" t="s">
        <v>98</v>
      </c>
    </row>
    <row r="6269" spans="1:13" x14ac:dyDescent="0.25">
      <c r="A6269" s="127" t="s">
        <v>10795</v>
      </c>
      <c r="B6269" s="80" t="s">
        <v>8555</v>
      </c>
      <c r="C6269" s="128">
        <v>289</v>
      </c>
      <c r="D6269" s="128">
        <v>0</v>
      </c>
      <c r="E6269" s="80">
        <v>411</v>
      </c>
      <c r="F6269" s="128">
        <v>452</v>
      </c>
      <c r="G6269" s="80">
        <v>0</v>
      </c>
      <c r="H6269" s="128">
        <v>0.5625</v>
      </c>
      <c r="I6269" s="128">
        <v>0.48706896551724138</v>
      </c>
      <c r="J6269" s="80" t="s">
        <v>211</v>
      </c>
      <c r="K6269" s="80" t="s">
        <v>211</v>
      </c>
      <c r="L6269" s="128">
        <v>0</v>
      </c>
      <c r="M6269" s="81" t="s">
        <v>98</v>
      </c>
    </row>
    <row r="6270" spans="1:13" x14ac:dyDescent="0.25">
      <c r="A6270" s="127" t="s">
        <v>10776</v>
      </c>
      <c r="B6270" s="80" t="s">
        <v>6326</v>
      </c>
      <c r="C6270" s="128">
        <v>1160</v>
      </c>
      <c r="D6270" s="128">
        <v>0</v>
      </c>
      <c r="E6270" s="80">
        <v>319</v>
      </c>
      <c r="F6270" s="128">
        <v>361</v>
      </c>
      <c r="G6270" s="80">
        <v>0</v>
      </c>
      <c r="H6270" s="128">
        <v>0.61956521739130432</v>
      </c>
      <c r="I6270" s="128">
        <v>0.76952822892498063</v>
      </c>
      <c r="J6270" s="80" t="s">
        <v>211</v>
      </c>
      <c r="K6270" s="80" t="s">
        <v>211</v>
      </c>
      <c r="L6270" s="128">
        <v>0</v>
      </c>
      <c r="M6270" s="81" t="s">
        <v>98</v>
      </c>
    </row>
    <row r="6271" spans="1:13" x14ac:dyDescent="0.25">
      <c r="A6271" s="127" t="s">
        <v>11409</v>
      </c>
      <c r="B6271" s="80" t="s">
        <v>11410</v>
      </c>
      <c r="C6271" s="128">
        <v>0</v>
      </c>
      <c r="D6271" s="128">
        <v>0</v>
      </c>
      <c r="E6271" s="80">
        <v>0</v>
      </c>
      <c r="F6271" s="128">
        <v>0</v>
      </c>
      <c r="G6271" s="80">
        <v>0</v>
      </c>
      <c r="H6271" s="128">
        <v>0.5</v>
      </c>
      <c r="I6271" s="128">
        <v>0</v>
      </c>
      <c r="J6271" s="80" t="s">
        <v>211</v>
      </c>
      <c r="K6271" s="80" t="s">
        <v>211</v>
      </c>
      <c r="L6271" s="128">
        <v>0</v>
      </c>
      <c r="M6271" s="81" t="s">
        <v>98</v>
      </c>
    </row>
    <row r="6272" spans="1:13" x14ac:dyDescent="0.25">
      <c r="A6272" s="127" t="s">
        <v>11455</v>
      </c>
      <c r="B6272" s="80" t="s">
        <v>11456</v>
      </c>
      <c r="C6272" s="128">
        <v>0</v>
      </c>
      <c r="D6272" s="128">
        <v>0</v>
      </c>
      <c r="E6272" s="80">
        <v>0</v>
      </c>
      <c r="F6272" s="128">
        <v>0</v>
      </c>
      <c r="G6272" s="80">
        <v>0</v>
      </c>
      <c r="H6272" s="128">
        <v>0.5</v>
      </c>
      <c r="I6272" s="128">
        <v>0</v>
      </c>
      <c r="J6272" s="80" t="s">
        <v>211</v>
      </c>
      <c r="K6272" s="80" t="s">
        <v>211</v>
      </c>
      <c r="L6272" s="128">
        <v>0</v>
      </c>
      <c r="M6272" s="81" t="s">
        <v>98</v>
      </c>
    </row>
    <row r="6273" spans="1:13" x14ac:dyDescent="0.25">
      <c r="A6273" s="127" t="s">
        <v>11451</v>
      </c>
      <c r="B6273" s="80" t="s">
        <v>11452</v>
      </c>
      <c r="C6273" s="128">
        <v>0</v>
      </c>
      <c r="D6273" s="128">
        <v>0</v>
      </c>
      <c r="E6273" s="80">
        <v>0</v>
      </c>
      <c r="F6273" s="128">
        <v>0</v>
      </c>
      <c r="G6273" s="80">
        <v>0</v>
      </c>
      <c r="H6273" s="128">
        <v>-1</v>
      </c>
      <c r="I6273" s="128">
        <v>0</v>
      </c>
      <c r="J6273" s="80" t="s">
        <v>211</v>
      </c>
      <c r="K6273" s="80" t="s">
        <v>211</v>
      </c>
      <c r="L6273" s="128">
        <v>0</v>
      </c>
      <c r="M6273" s="81" t="s">
        <v>98</v>
      </c>
    </row>
    <row r="6274" spans="1:13" x14ac:dyDescent="0.25">
      <c r="A6274" s="127" t="s">
        <v>11439</v>
      </c>
      <c r="B6274" s="80" t="s">
        <v>11440</v>
      </c>
      <c r="C6274" s="128">
        <v>0</v>
      </c>
      <c r="D6274" s="128">
        <v>0</v>
      </c>
      <c r="E6274" s="80">
        <v>0</v>
      </c>
      <c r="F6274" s="128">
        <v>0</v>
      </c>
      <c r="G6274" s="80">
        <v>0</v>
      </c>
      <c r="H6274" s="128">
        <v>0.75</v>
      </c>
      <c r="I6274" s="128">
        <v>0</v>
      </c>
      <c r="J6274" s="80" t="s">
        <v>211</v>
      </c>
      <c r="K6274" s="80" t="s">
        <v>211</v>
      </c>
      <c r="L6274" s="128">
        <v>0</v>
      </c>
      <c r="M6274" s="81" t="s">
        <v>98</v>
      </c>
    </row>
    <row r="6275" spans="1:13" x14ac:dyDescent="0.25">
      <c r="A6275" s="127" t="s">
        <v>11457</v>
      </c>
      <c r="B6275" s="80" t="s">
        <v>11458</v>
      </c>
      <c r="C6275" s="128">
        <v>0</v>
      </c>
      <c r="D6275" s="128">
        <v>0</v>
      </c>
      <c r="E6275" s="80">
        <v>0</v>
      </c>
      <c r="F6275" s="128">
        <v>0</v>
      </c>
      <c r="G6275" s="80">
        <v>0</v>
      </c>
      <c r="H6275" s="128">
        <v>0.66666666666666663</v>
      </c>
      <c r="I6275" s="128">
        <v>0</v>
      </c>
      <c r="J6275" s="80" t="s">
        <v>211</v>
      </c>
      <c r="K6275" s="80" t="s">
        <v>211</v>
      </c>
      <c r="L6275" s="128">
        <v>0</v>
      </c>
      <c r="M6275" s="81" t="s">
        <v>98</v>
      </c>
    </row>
    <row r="6276" spans="1:13" x14ac:dyDescent="0.25">
      <c r="A6276" s="127" t="s">
        <v>11431</v>
      </c>
      <c r="B6276" s="80" t="s">
        <v>11432</v>
      </c>
      <c r="C6276" s="128">
        <v>0</v>
      </c>
      <c r="D6276" s="128">
        <v>0</v>
      </c>
      <c r="E6276" s="80">
        <v>0</v>
      </c>
      <c r="F6276" s="128">
        <v>0</v>
      </c>
      <c r="G6276" s="80">
        <v>0</v>
      </c>
      <c r="H6276" s="128">
        <v>0.5714285714285714</v>
      </c>
      <c r="I6276" s="128">
        <v>0</v>
      </c>
      <c r="J6276" s="80" t="s">
        <v>211</v>
      </c>
      <c r="K6276" s="80" t="s">
        <v>211</v>
      </c>
      <c r="L6276" s="128">
        <v>0</v>
      </c>
      <c r="M6276" s="81" t="s">
        <v>98</v>
      </c>
    </row>
    <row r="6277" spans="1:13" x14ac:dyDescent="0.25">
      <c r="A6277" s="127" t="s">
        <v>11441</v>
      </c>
      <c r="B6277" s="80" t="s">
        <v>11442</v>
      </c>
      <c r="C6277" s="128">
        <v>0</v>
      </c>
      <c r="D6277" s="128">
        <v>0</v>
      </c>
      <c r="E6277" s="80">
        <v>0</v>
      </c>
      <c r="F6277" s="128">
        <v>0</v>
      </c>
      <c r="G6277" s="80">
        <v>0</v>
      </c>
      <c r="H6277" s="128">
        <v>0.75</v>
      </c>
      <c r="I6277" s="128">
        <v>0</v>
      </c>
      <c r="J6277" s="80" t="s">
        <v>211</v>
      </c>
      <c r="K6277" s="80" t="s">
        <v>211</v>
      </c>
      <c r="L6277" s="128">
        <v>0</v>
      </c>
      <c r="M6277" s="81" t="s">
        <v>98</v>
      </c>
    </row>
    <row r="6278" spans="1:13" x14ac:dyDescent="0.25">
      <c r="A6278" s="127" t="s">
        <v>11411</v>
      </c>
      <c r="B6278" s="80" t="s">
        <v>11412</v>
      </c>
      <c r="C6278" s="128">
        <v>0</v>
      </c>
      <c r="D6278" s="128">
        <v>0</v>
      </c>
      <c r="E6278" s="80">
        <v>0</v>
      </c>
      <c r="F6278" s="128">
        <v>0</v>
      </c>
      <c r="G6278" s="80">
        <v>0</v>
      </c>
      <c r="H6278" s="128">
        <v>-0.2</v>
      </c>
      <c r="I6278" s="128">
        <v>0</v>
      </c>
      <c r="J6278" s="80" t="s">
        <v>211</v>
      </c>
      <c r="K6278" s="80" t="s">
        <v>211</v>
      </c>
      <c r="L6278" s="128">
        <v>0</v>
      </c>
      <c r="M6278" s="81" t="s">
        <v>98</v>
      </c>
    </row>
    <row r="6279" spans="1:13" x14ac:dyDescent="0.25">
      <c r="A6279" s="127" t="s">
        <v>11445</v>
      </c>
      <c r="B6279" s="80" t="s">
        <v>11446</v>
      </c>
      <c r="C6279" s="128">
        <v>0</v>
      </c>
      <c r="D6279" s="128">
        <v>0</v>
      </c>
      <c r="E6279" s="80">
        <v>0</v>
      </c>
      <c r="F6279" s="128">
        <v>0</v>
      </c>
      <c r="G6279" s="80">
        <v>0</v>
      </c>
      <c r="H6279" s="128">
        <v>0</v>
      </c>
      <c r="I6279" s="128">
        <v>0</v>
      </c>
      <c r="J6279" s="80" t="s">
        <v>211</v>
      </c>
      <c r="K6279" s="80" t="s">
        <v>211</v>
      </c>
      <c r="L6279" s="128">
        <v>0</v>
      </c>
      <c r="M6279" s="81" t="s">
        <v>98</v>
      </c>
    </row>
    <row r="6280" spans="1:13" x14ac:dyDescent="0.25">
      <c r="A6280" s="127" t="s">
        <v>11435</v>
      </c>
      <c r="B6280" s="80" t="s">
        <v>11436</v>
      </c>
      <c r="C6280" s="128">
        <v>0</v>
      </c>
      <c r="D6280" s="128">
        <v>0</v>
      </c>
      <c r="E6280" s="80">
        <v>0</v>
      </c>
      <c r="F6280" s="128">
        <v>0</v>
      </c>
      <c r="G6280" s="80">
        <v>0</v>
      </c>
      <c r="H6280" s="128">
        <v>0.16666666666666666</v>
      </c>
      <c r="I6280" s="128">
        <v>0</v>
      </c>
      <c r="J6280" s="80" t="s">
        <v>211</v>
      </c>
      <c r="K6280" s="80" t="s">
        <v>211</v>
      </c>
      <c r="L6280" s="128">
        <v>0</v>
      </c>
      <c r="M6280" s="81" t="s">
        <v>98</v>
      </c>
    </row>
    <row r="6281" spans="1:13" x14ac:dyDescent="0.25">
      <c r="A6281" s="127" t="s">
        <v>11459</v>
      </c>
      <c r="B6281" s="80" t="s">
        <v>11460</v>
      </c>
      <c r="C6281" s="128">
        <v>0</v>
      </c>
      <c r="D6281" s="128">
        <v>0</v>
      </c>
      <c r="E6281" s="80">
        <v>0</v>
      </c>
      <c r="F6281" s="128">
        <v>0</v>
      </c>
      <c r="G6281" s="80">
        <v>0</v>
      </c>
      <c r="H6281" s="128">
        <v>1</v>
      </c>
      <c r="I6281" s="128">
        <v>0</v>
      </c>
      <c r="J6281" s="80" t="s">
        <v>211</v>
      </c>
      <c r="K6281" s="80" t="s">
        <v>211</v>
      </c>
      <c r="L6281" s="128">
        <v>0</v>
      </c>
      <c r="M6281" s="81" t="s">
        <v>98</v>
      </c>
    </row>
    <row r="6282" spans="1:13" x14ac:dyDescent="0.25">
      <c r="A6282" s="127" t="s">
        <v>11461</v>
      </c>
      <c r="B6282" s="80" t="s">
        <v>11462</v>
      </c>
      <c r="C6282" s="128">
        <v>0</v>
      </c>
      <c r="D6282" s="128">
        <v>0</v>
      </c>
      <c r="E6282" s="80">
        <v>0</v>
      </c>
      <c r="F6282" s="128">
        <v>0</v>
      </c>
      <c r="G6282" s="80">
        <v>0</v>
      </c>
      <c r="H6282" s="128">
        <v>0</v>
      </c>
      <c r="I6282" s="128">
        <v>0</v>
      </c>
      <c r="J6282" s="80" t="s">
        <v>211</v>
      </c>
      <c r="K6282" s="80" t="s">
        <v>211</v>
      </c>
      <c r="L6282" s="128">
        <v>0</v>
      </c>
      <c r="M6282" s="81" t="s">
        <v>98</v>
      </c>
    </row>
    <row r="6283" spans="1:13" x14ac:dyDescent="0.25">
      <c r="A6283" s="127" t="s">
        <v>11463</v>
      </c>
      <c r="B6283" s="80" t="s">
        <v>11464</v>
      </c>
      <c r="C6283" s="128">
        <v>0</v>
      </c>
      <c r="D6283" s="128">
        <v>0</v>
      </c>
      <c r="E6283" s="80">
        <v>0</v>
      </c>
      <c r="F6283" s="128">
        <v>0</v>
      </c>
      <c r="G6283" s="80">
        <v>0</v>
      </c>
      <c r="H6283" s="128">
        <v>1</v>
      </c>
      <c r="I6283" s="128">
        <v>0</v>
      </c>
      <c r="J6283" s="80" t="s">
        <v>211</v>
      </c>
      <c r="K6283" s="80" t="s">
        <v>211</v>
      </c>
      <c r="L6283" s="128">
        <v>0</v>
      </c>
      <c r="M6283" s="81" t="s">
        <v>98</v>
      </c>
    </row>
    <row r="6284" spans="1:13" x14ac:dyDescent="0.25">
      <c r="A6284" s="127" t="s">
        <v>11419</v>
      </c>
      <c r="B6284" s="80" t="s">
        <v>11420</v>
      </c>
      <c r="C6284" s="128">
        <v>0</v>
      </c>
      <c r="D6284" s="128">
        <v>0</v>
      </c>
      <c r="E6284" s="80">
        <v>0</v>
      </c>
      <c r="F6284" s="128">
        <v>0</v>
      </c>
      <c r="G6284" s="80">
        <v>0</v>
      </c>
      <c r="H6284" s="128">
        <v>0</v>
      </c>
      <c r="I6284" s="128">
        <v>0</v>
      </c>
      <c r="J6284" s="80" t="s">
        <v>211</v>
      </c>
      <c r="K6284" s="80" t="s">
        <v>211</v>
      </c>
      <c r="L6284" s="128">
        <v>0</v>
      </c>
      <c r="M6284" s="81" t="s">
        <v>98</v>
      </c>
    </row>
    <row r="6285" spans="1:13" x14ac:dyDescent="0.25">
      <c r="A6285" s="127" t="s">
        <v>11437</v>
      </c>
      <c r="B6285" s="80" t="s">
        <v>11438</v>
      </c>
      <c r="C6285" s="128">
        <v>0</v>
      </c>
      <c r="D6285" s="128">
        <v>0</v>
      </c>
      <c r="E6285" s="80">
        <v>0</v>
      </c>
      <c r="F6285" s="128">
        <v>0</v>
      </c>
      <c r="G6285" s="80">
        <v>0</v>
      </c>
      <c r="H6285" s="128">
        <v>0.66666666666666663</v>
      </c>
      <c r="I6285" s="128">
        <v>0</v>
      </c>
      <c r="J6285" s="80" t="s">
        <v>211</v>
      </c>
      <c r="K6285" s="80" t="s">
        <v>211</v>
      </c>
      <c r="L6285" s="128">
        <v>0</v>
      </c>
      <c r="M6285" s="81" t="s">
        <v>98</v>
      </c>
    </row>
    <row r="6286" spans="1:13" x14ac:dyDescent="0.25">
      <c r="A6286" s="127" t="s">
        <v>11465</v>
      </c>
      <c r="B6286" s="80" t="s">
        <v>11466</v>
      </c>
      <c r="C6286" s="128">
        <v>0</v>
      </c>
      <c r="D6286" s="128">
        <v>0</v>
      </c>
      <c r="E6286" s="80">
        <v>0</v>
      </c>
      <c r="F6286" s="128">
        <v>0</v>
      </c>
      <c r="G6286" s="80">
        <v>0</v>
      </c>
      <c r="H6286" s="128">
        <v>0.8</v>
      </c>
      <c r="I6286" s="128">
        <v>0</v>
      </c>
      <c r="J6286" s="80" t="s">
        <v>211</v>
      </c>
      <c r="K6286" s="80" t="s">
        <v>211</v>
      </c>
      <c r="L6286" s="128">
        <v>0</v>
      </c>
      <c r="M6286" s="81" t="s">
        <v>98</v>
      </c>
    </row>
    <row r="6287" spans="1:13" x14ac:dyDescent="0.25">
      <c r="A6287" s="127" t="s">
        <v>11467</v>
      </c>
      <c r="B6287" s="80" t="s">
        <v>11468</v>
      </c>
      <c r="C6287" s="128">
        <v>0</v>
      </c>
      <c r="D6287" s="128">
        <v>0</v>
      </c>
      <c r="E6287" s="80">
        <v>0</v>
      </c>
      <c r="F6287" s="128">
        <v>0</v>
      </c>
      <c r="G6287" s="80">
        <v>0</v>
      </c>
      <c r="H6287" s="128">
        <v>0.5</v>
      </c>
      <c r="I6287" s="128">
        <v>0</v>
      </c>
      <c r="J6287" s="80" t="s">
        <v>211</v>
      </c>
      <c r="K6287" s="80" t="s">
        <v>211</v>
      </c>
      <c r="L6287" s="128">
        <v>0</v>
      </c>
      <c r="M6287" s="81" t="s">
        <v>98</v>
      </c>
    </row>
    <row r="6288" spans="1:13" x14ac:dyDescent="0.25">
      <c r="A6288" s="127" t="s">
        <v>11429</v>
      </c>
      <c r="B6288" s="80" t="s">
        <v>11430</v>
      </c>
      <c r="C6288" s="128">
        <v>35</v>
      </c>
      <c r="D6288" s="128">
        <v>0</v>
      </c>
      <c r="E6288" s="80">
        <v>343</v>
      </c>
      <c r="F6288" s="128">
        <v>350</v>
      </c>
      <c r="G6288" s="80">
        <v>0</v>
      </c>
      <c r="H6288" s="128">
        <v>1</v>
      </c>
      <c r="I6288" s="128">
        <v>0</v>
      </c>
      <c r="J6288" s="80" t="s">
        <v>211</v>
      </c>
      <c r="K6288" s="80" t="s">
        <v>211</v>
      </c>
      <c r="L6288" s="128">
        <v>0</v>
      </c>
      <c r="M6288" s="81" t="s">
        <v>98</v>
      </c>
    </row>
    <row r="6289" spans="1:13" x14ac:dyDescent="0.25">
      <c r="A6289" s="127" t="s">
        <v>11471</v>
      </c>
      <c r="B6289" s="80" t="s">
        <v>11472</v>
      </c>
      <c r="C6289" s="128">
        <v>29</v>
      </c>
      <c r="D6289" s="128">
        <v>0</v>
      </c>
      <c r="E6289" s="80">
        <v>344</v>
      </c>
      <c r="F6289" s="128">
        <v>360</v>
      </c>
      <c r="G6289" s="80">
        <v>0</v>
      </c>
      <c r="H6289" s="128">
        <v>-0.25</v>
      </c>
      <c r="I6289" s="128">
        <v>0</v>
      </c>
      <c r="J6289" s="80" t="s">
        <v>211</v>
      </c>
      <c r="K6289" s="80" t="s">
        <v>211</v>
      </c>
      <c r="L6289" s="128">
        <v>0</v>
      </c>
      <c r="M6289" s="81" t="s">
        <v>98</v>
      </c>
    </row>
    <row r="6290" spans="1:13" x14ac:dyDescent="0.25">
      <c r="A6290" s="127" t="s">
        <v>11406</v>
      </c>
      <c r="B6290" s="80" t="s">
        <v>11407</v>
      </c>
      <c r="C6290" s="128">
        <v>32</v>
      </c>
      <c r="D6290" s="128">
        <v>0</v>
      </c>
      <c r="E6290" s="80">
        <v>350</v>
      </c>
      <c r="F6290" s="128">
        <v>360</v>
      </c>
      <c r="G6290" s="80">
        <v>0</v>
      </c>
      <c r="H6290" s="128">
        <v>1</v>
      </c>
      <c r="I6290" s="128">
        <v>0</v>
      </c>
      <c r="J6290" s="80" t="s">
        <v>211</v>
      </c>
      <c r="K6290" s="80" t="s">
        <v>211</v>
      </c>
      <c r="L6290" s="128">
        <v>0</v>
      </c>
      <c r="M6290" s="81" t="s">
        <v>98</v>
      </c>
    </row>
    <row r="6291" spans="1:13" x14ac:dyDescent="0.25">
      <c r="A6291" s="127" t="s">
        <v>11475</v>
      </c>
      <c r="B6291" s="80" t="s">
        <v>11476</v>
      </c>
      <c r="C6291" s="128">
        <v>25</v>
      </c>
      <c r="D6291" s="128">
        <v>0</v>
      </c>
      <c r="E6291" s="80">
        <v>403</v>
      </c>
      <c r="F6291" s="128">
        <v>418</v>
      </c>
      <c r="G6291" s="80">
        <v>0</v>
      </c>
      <c r="H6291" s="128">
        <v>0.75</v>
      </c>
      <c r="I6291" s="128">
        <v>0</v>
      </c>
      <c r="J6291" s="80" t="s">
        <v>211</v>
      </c>
      <c r="K6291" s="80" t="s">
        <v>211</v>
      </c>
      <c r="L6291" s="128">
        <v>0</v>
      </c>
      <c r="M6291" s="81" t="s">
        <v>98</v>
      </c>
    </row>
    <row r="6292" spans="1:13" x14ac:dyDescent="0.25">
      <c r="A6292" s="127" t="s">
        <v>11415</v>
      </c>
      <c r="B6292" s="80" t="s">
        <v>11416</v>
      </c>
      <c r="C6292" s="128">
        <v>22</v>
      </c>
      <c r="D6292" s="128">
        <v>0</v>
      </c>
      <c r="E6292" s="80">
        <v>92</v>
      </c>
      <c r="F6292" s="128">
        <v>98</v>
      </c>
      <c r="G6292" s="80">
        <v>0</v>
      </c>
      <c r="H6292" s="128">
        <v>1</v>
      </c>
      <c r="I6292" s="128">
        <v>0</v>
      </c>
      <c r="J6292" s="80" t="s">
        <v>211</v>
      </c>
      <c r="K6292" s="80" t="s">
        <v>211</v>
      </c>
      <c r="L6292" s="128">
        <v>0</v>
      </c>
      <c r="M6292" s="81" t="s">
        <v>98</v>
      </c>
    </row>
    <row r="6293" spans="1:13" x14ac:dyDescent="0.25">
      <c r="A6293" s="127" t="s">
        <v>11503</v>
      </c>
      <c r="B6293" s="80" t="s">
        <v>11504</v>
      </c>
      <c r="C6293" s="128">
        <v>46</v>
      </c>
      <c r="D6293" s="128">
        <v>0</v>
      </c>
      <c r="E6293" s="80">
        <v>385</v>
      </c>
      <c r="F6293" s="128">
        <v>415</v>
      </c>
      <c r="G6293" s="80">
        <v>0</v>
      </c>
      <c r="H6293" s="128">
        <v>0.4</v>
      </c>
      <c r="I6293" s="128">
        <v>0</v>
      </c>
      <c r="J6293" s="80" t="s">
        <v>211</v>
      </c>
      <c r="K6293" s="80" t="s">
        <v>211</v>
      </c>
      <c r="L6293" s="128">
        <v>0</v>
      </c>
      <c r="M6293" s="81" t="s">
        <v>98</v>
      </c>
    </row>
    <row r="6294" spans="1:13" x14ac:dyDescent="0.25">
      <c r="A6294" s="127" t="s">
        <v>11433</v>
      </c>
      <c r="B6294" s="80" t="s">
        <v>11434</v>
      </c>
      <c r="C6294" s="128">
        <v>0</v>
      </c>
      <c r="D6294" s="128">
        <v>0</v>
      </c>
      <c r="E6294" s="80">
        <v>0</v>
      </c>
      <c r="F6294" s="128">
        <v>0</v>
      </c>
      <c r="G6294" s="80">
        <v>0</v>
      </c>
      <c r="H6294" s="128">
        <v>0.5</v>
      </c>
      <c r="I6294" s="128">
        <v>0</v>
      </c>
      <c r="J6294" s="80" t="s">
        <v>211</v>
      </c>
      <c r="K6294" s="80" t="s">
        <v>211</v>
      </c>
      <c r="L6294" s="128">
        <v>0</v>
      </c>
      <c r="M6294" s="81" t="s">
        <v>98</v>
      </c>
    </row>
    <row r="6295" spans="1:13" x14ac:dyDescent="0.25">
      <c r="A6295" s="127" t="s">
        <v>11427</v>
      </c>
      <c r="B6295" s="80" t="s">
        <v>11428</v>
      </c>
      <c r="C6295" s="128">
        <v>26</v>
      </c>
      <c r="D6295" s="128">
        <v>0</v>
      </c>
      <c r="E6295" s="80">
        <v>298</v>
      </c>
      <c r="F6295" s="128">
        <v>305</v>
      </c>
      <c r="G6295" s="80">
        <v>0</v>
      </c>
      <c r="H6295" s="128">
        <v>-0.25</v>
      </c>
      <c r="I6295" s="128">
        <v>0</v>
      </c>
      <c r="J6295" s="80" t="s">
        <v>211</v>
      </c>
      <c r="K6295" s="80" t="s">
        <v>211</v>
      </c>
      <c r="L6295" s="128">
        <v>0</v>
      </c>
      <c r="M6295" s="81" t="s">
        <v>98</v>
      </c>
    </row>
    <row r="6296" spans="1:13" x14ac:dyDescent="0.25">
      <c r="A6296" s="127" t="s">
        <v>11479</v>
      </c>
      <c r="B6296" s="80" t="s">
        <v>11480</v>
      </c>
      <c r="C6296" s="128">
        <v>31</v>
      </c>
      <c r="D6296" s="128">
        <v>0</v>
      </c>
      <c r="E6296" s="80">
        <v>300</v>
      </c>
      <c r="F6296" s="128">
        <v>314</v>
      </c>
      <c r="G6296" s="80">
        <v>0</v>
      </c>
      <c r="H6296" s="128">
        <v>0.66666666666666663</v>
      </c>
      <c r="I6296" s="128">
        <v>0</v>
      </c>
      <c r="J6296" s="80" t="s">
        <v>211</v>
      </c>
      <c r="K6296" s="80" t="s">
        <v>211</v>
      </c>
      <c r="L6296" s="128">
        <v>0</v>
      </c>
      <c r="M6296" s="81" t="s">
        <v>98</v>
      </c>
    </row>
    <row r="6297" spans="1:13" x14ac:dyDescent="0.25">
      <c r="A6297" s="127" t="s">
        <v>11481</v>
      </c>
      <c r="B6297" s="80" t="s">
        <v>11482</v>
      </c>
      <c r="C6297" s="128">
        <v>24</v>
      </c>
      <c r="D6297" s="128">
        <v>0</v>
      </c>
      <c r="E6297" s="80">
        <v>185</v>
      </c>
      <c r="F6297" s="128">
        <v>195</v>
      </c>
      <c r="G6297" s="80">
        <v>0</v>
      </c>
      <c r="H6297" s="128">
        <v>1</v>
      </c>
      <c r="I6297" s="128">
        <v>0</v>
      </c>
      <c r="J6297" s="80" t="s">
        <v>211</v>
      </c>
      <c r="K6297" s="80" t="s">
        <v>211</v>
      </c>
      <c r="L6297" s="128">
        <v>0</v>
      </c>
      <c r="M6297" s="81" t="s">
        <v>98</v>
      </c>
    </row>
    <row r="6298" spans="1:13" x14ac:dyDescent="0.25">
      <c r="A6298" s="127" t="s">
        <v>11483</v>
      </c>
      <c r="B6298" s="80" t="s">
        <v>11484</v>
      </c>
      <c r="C6298" s="128">
        <v>0</v>
      </c>
      <c r="D6298" s="128">
        <v>0</v>
      </c>
      <c r="E6298" s="80">
        <v>0</v>
      </c>
      <c r="F6298" s="128">
        <v>0</v>
      </c>
      <c r="G6298" s="80">
        <v>0</v>
      </c>
      <c r="H6298" s="128">
        <v>0</v>
      </c>
      <c r="I6298" s="128">
        <v>0</v>
      </c>
      <c r="J6298" s="80" t="s">
        <v>211</v>
      </c>
      <c r="K6298" s="80" t="s">
        <v>211</v>
      </c>
      <c r="L6298" s="128">
        <v>0</v>
      </c>
      <c r="M6298" s="81" t="s">
        <v>98</v>
      </c>
    </row>
    <row r="6299" spans="1:13" x14ac:dyDescent="0.25">
      <c r="A6299" s="127" t="s">
        <v>11485</v>
      </c>
      <c r="B6299" s="80" t="s">
        <v>11486</v>
      </c>
      <c r="C6299" s="128">
        <v>0</v>
      </c>
      <c r="D6299" s="128">
        <v>0</v>
      </c>
      <c r="E6299" s="80">
        <v>0</v>
      </c>
      <c r="F6299" s="128">
        <v>0</v>
      </c>
      <c r="G6299" s="80">
        <v>0</v>
      </c>
      <c r="H6299" s="128">
        <v>0</v>
      </c>
      <c r="I6299" s="128">
        <v>0</v>
      </c>
      <c r="J6299" s="80" t="s">
        <v>211</v>
      </c>
      <c r="K6299" s="80" t="s">
        <v>211</v>
      </c>
      <c r="L6299" s="128">
        <v>0</v>
      </c>
      <c r="M6299" s="81" t="s">
        <v>98</v>
      </c>
    </row>
    <row r="6300" spans="1:13" x14ac:dyDescent="0.25">
      <c r="A6300" s="127" t="s">
        <v>11487</v>
      </c>
      <c r="B6300" s="80" t="s">
        <v>11488</v>
      </c>
      <c r="C6300" s="128">
        <v>32</v>
      </c>
      <c r="D6300" s="128">
        <v>0</v>
      </c>
      <c r="E6300" s="80">
        <v>241</v>
      </c>
      <c r="F6300" s="128">
        <v>248</v>
      </c>
      <c r="G6300" s="80">
        <v>0</v>
      </c>
      <c r="H6300" s="128">
        <v>0</v>
      </c>
      <c r="I6300" s="128">
        <v>0</v>
      </c>
      <c r="J6300" s="80" t="s">
        <v>211</v>
      </c>
      <c r="K6300" s="80" t="s">
        <v>211</v>
      </c>
      <c r="L6300" s="128">
        <v>0</v>
      </c>
      <c r="M6300" s="81" t="s">
        <v>98</v>
      </c>
    </row>
    <row r="6301" spans="1:13" x14ac:dyDescent="0.25">
      <c r="A6301" s="127" t="s">
        <v>11453</v>
      </c>
      <c r="B6301" s="80" t="s">
        <v>11454</v>
      </c>
      <c r="C6301" s="128">
        <v>0</v>
      </c>
      <c r="D6301" s="128">
        <v>0</v>
      </c>
      <c r="E6301" s="80">
        <v>0</v>
      </c>
      <c r="F6301" s="128">
        <v>0</v>
      </c>
      <c r="G6301" s="80">
        <v>0</v>
      </c>
      <c r="H6301" s="128">
        <v>1</v>
      </c>
      <c r="I6301" s="128">
        <v>0</v>
      </c>
      <c r="J6301" s="80" t="s">
        <v>211</v>
      </c>
      <c r="K6301" s="80" t="s">
        <v>211</v>
      </c>
      <c r="L6301" s="128">
        <v>0</v>
      </c>
      <c r="M6301" s="81" t="s">
        <v>98</v>
      </c>
    </row>
    <row r="6302" spans="1:13" x14ac:dyDescent="0.25">
      <c r="A6302" s="127" t="s">
        <v>11404</v>
      </c>
      <c r="B6302" s="80" t="s">
        <v>11405</v>
      </c>
      <c r="C6302" s="128">
        <v>21</v>
      </c>
      <c r="D6302" s="128">
        <v>0</v>
      </c>
      <c r="E6302" s="80">
        <v>360</v>
      </c>
      <c r="F6302" s="128">
        <v>377</v>
      </c>
      <c r="G6302" s="80">
        <v>0</v>
      </c>
      <c r="H6302" s="128">
        <v>0</v>
      </c>
      <c r="I6302" s="128">
        <v>0</v>
      </c>
      <c r="J6302" s="80" t="s">
        <v>211</v>
      </c>
      <c r="K6302" s="80" t="s">
        <v>211</v>
      </c>
      <c r="L6302" s="128">
        <v>0</v>
      </c>
      <c r="M6302" s="81" t="s">
        <v>98</v>
      </c>
    </row>
    <row r="6303" spans="1:13" x14ac:dyDescent="0.25">
      <c r="A6303" s="127" t="s">
        <v>11491</v>
      </c>
      <c r="B6303" s="80" t="s">
        <v>11492</v>
      </c>
      <c r="C6303" s="128">
        <v>37</v>
      </c>
      <c r="D6303" s="128">
        <v>0</v>
      </c>
      <c r="E6303" s="80">
        <v>200</v>
      </c>
      <c r="F6303" s="128">
        <v>204</v>
      </c>
      <c r="G6303" s="80">
        <v>0</v>
      </c>
      <c r="H6303" s="128">
        <v>1</v>
      </c>
      <c r="I6303" s="128">
        <v>0</v>
      </c>
      <c r="J6303" s="80" t="s">
        <v>211</v>
      </c>
      <c r="K6303" s="80" t="s">
        <v>211</v>
      </c>
      <c r="L6303" s="128">
        <v>0</v>
      </c>
      <c r="M6303" s="81" t="s">
        <v>98</v>
      </c>
    </row>
    <row r="6304" spans="1:13" x14ac:dyDescent="0.25">
      <c r="A6304" s="127" t="s">
        <v>11421</v>
      </c>
      <c r="B6304" s="80" t="s">
        <v>11422</v>
      </c>
      <c r="C6304" s="128">
        <v>0</v>
      </c>
      <c r="D6304" s="128">
        <v>0</v>
      </c>
      <c r="E6304" s="80">
        <v>0</v>
      </c>
      <c r="F6304" s="128">
        <v>0</v>
      </c>
      <c r="G6304" s="80">
        <v>0</v>
      </c>
      <c r="H6304" s="128">
        <v>1</v>
      </c>
      <c r="I6304" s="128">
        <v>0</v>
      </c>
      <c r="J6304" s="80" t="s">
        <v>211</v>
      </c>
      <c r="K6304" s="80" t="s">
        <v>211</v>
      </c>
      <c r="L6304" s="128">
        <v>0</v>
      </c>
      <c r="M6304" s="81" t="s">
        <v>98</v>
      </c>
    </row>
    <row r="6305" spans="1:13" x14ac:dyDescent="0.25">
      <c r="A6305" s="127" t="s">
        <v>11447</v>
      </c>
      <c r="B6305" s="80" t="s">
        <v>11448</v>
      </c>
      <c r="C6305" s="128">
        <v>0</v>
      </c>
      <c r="D6305" s="128">
        <v>0</v>
      </c>
      <c r="E6305" s="80">
        <v>0</v>
      </c>
      <c r="F6305" s="128">
        <v>0</v>
      </c>
      <c r="G6305" s="80">
        <v>0</v>
      </c>
      <c r="H6305" s="128">
        <v>0.33333333333333331</v>
      </c>
      <c r="I6305" s="128">
        <v>0</v>
      </c>
      <c r="J6305" s="80" t="s">
        <v>211</v>
      </c>
      <c r="K6305" s="80" t="s">
        <v>211</v>
      </c>
      <c r="L6305" s="128">
        <v>0</v>
      </c>
      <c r="M6305" s="81" t="s">
        <v>98</v>
      </c>
    </row>
    <row r="6306" spans="1:13" x14ac:dyDescent="0.25">
      <c r="A6306" s="127" t="s">
        <v>11830</v>
      </c>
      <c r="B6306" s="80" t="s">
        <v>11701</v>
      </c>
      <c r="C6306" s="128">
        <v>0</v>
      </c>
      <c r="D6306" s="128">
        <v>0</v>
      </c>
      <c r="E6306" s="80">
        <v>0</v>
      </c>
      <c r="F6306" s="128">
        <v>0</v>
      </c>
      <c r="G6306" s="80">
        <v>0</v>
      </c>
      <c r="H6306" s="128">
        <v>0</v>
      </c>
      <c r="I6306" s="128">
        <v>0</v>
      </c>
      <c r="J6306" s="80" t="s">
        <v>211</v>
      </c>
      <c r="K6306" s="80" t="s">
        <v>211</v>
      </c>
      <c r="L6306" s="128">
        <v>0</v>
      </c>
      <c r="M6306" s="81" t="s">
        <v>98</v>
      </c>
    </row>
    <row r="6307" spans="1:13" x14ac:dyDescent="0.25">
      <c r="A6307" s="127" t="s">
        <v>11423</v>
      </c>
      <c r="B6307" s="80" t="s">
        <v>11424</v>
      </c>
      <c r="C6307" s="128">
        <v>0</v>
      </c>
      <c r="D6307" s="128">
        <v>0</v>
      </c>
      <c r="E6307" s="80">
        <v>0</v>
      </c>
      <c r="F6307" s="128">
        <v>0</v>
      </c>
      <c r="G6307" s="80">
        <v>0</v>
      </c>
      <c r="H6307" s="128">
        <v>0</v>
      </c>
      <c r="I6307" s="128">
        <v>0</v>
      </c>
      <c r="J6307" s="80" t="s">
        <v>211</v>
      </c>
      <c r="K6307" s="80" t="s">
        <v>211</v>
      </c>
      <c r="L6307" s="128">
        <v>0</v>
      </c>
      <c r="M6307" s="81" t="s">
        <v>98</v>
      </c>
    </row>
    <row r="6308" spans="1:13" x14ac:dyDescent="0.25">
      <c r="A6308" s="127" t="s">
        <v>11425</v>
      </c>
      <c r="B6308" s="80" t="s">
        <v>11426</v>
      </c>
      <c r="C6308" s="128">
        <v>0</v>
      </c>
      <c r="D6308" s="128">
        <v>0</v>
      </c>
      <c r="E6308" s="80">
        <v>0</v>
      </c>
      <c r="F6308" s="128">
        <v>0</v>
      </c>
      <c r="G6308" s="80">
        <v>0</v>
      </c>
      <c r="H6308" s="128">
        <v>1</v>
      </c>
      <c r="I6308" s="128">
        <v>0</v>
      </c>
      <c r="J6308" s="80" t="s">
        <v>211</v>
      </c>
      <c r="K6308" s="80" t="s">
        <v>211</v>
      </c>
      <c r="L6308" s="128">
        <v>0</v>
      </c>
      <c r="M6308" s="81" t="s">
        <v>98</v>
      </c>
    </row>
    <row r="6309" spans="1:13" x14ac:dyDescent="0.25">
      <c r="A6309" s="127" t="s">
        <v>11083</v>
      </c>
      <c r="B6309" s="80" t="s">
        <v>791</v>
      </c>
      <c r="C6309" s="128">
        <v>36</v>
      </c>
      <c r="D6309" s="128">
        <v>0</v>
      </c>
      <c r="E6309" s="80">
        <v>10698</v>
      </c>
      <c r="F6309" s="128">
        <v>10710</v>
      </c>
      <c r="G6309" s="80">
        <v>0</v>
      </c>
      <c r="H6309" s="128">
        <v>-1</v>
      </c>
      <c r="I6309" s="128">
        <v>0.48484848484848486</v>
      </c>
      <c r="J6309" s="80" t="s">
        <v>211</v>
      </c>
      <c r="K6309" s="80" t="s">
        <v>211</v>
      </c>
      <c r="L6309" s="128">
        <v>0</v>
      </c>
      <c r="M6309" s="81" t="s">
        <v>98</v>
      </c>
    </row>
    <row r="6310" spans="1:13" x14ac:dyDescent="0.25">
      <c r="A6310" s="127" t="s">
        <v>10933</v>
      </c>
      <c r="B6310" s="80" t="s">
        <v>818</v>
      </c>
      <c r="C6310" s="128">
        <v>59</v>
      </c>
      <c r="D6310" s="128">
        <v>0</v>
      </c>
      <c r="E6310" s="80">
        <v>1199</v>
      </c>
      <c r="F6310" s="128">
        <v>1245</v>
      </c>
      <c r="G6310" s="80">
        <v>0</v>
      </c>
      <c r="H6310" s="128">
        <v>-0.2</v>
      </c>
      <c r="I6310" s="128">
        <v>0.52054794520547942</v>
      </c>
      <c r="J6310" s="80" t="s">
        <v>211</v>
      </c>
      <c r="K6310" s="80" t="s">
        <v>211</v>
      </c>
      <c r="L6310" s="128">
        <v>0</v>
      </c>
      <c r="M6310" s="81" t="s">
        <v>98</v>
      </c>
    </row>
    <row r="6311" spans="1:13" x14ac:dyDescent="0.25">
      <c r="A6311" s="127" t="s">
        <v>11081</v>
      </c>
      <c r="B6311" s="80" t="s">
        <v>805</v>
      </c>
      <c r="C6311" s="128">
        <v>29</v>
      </c>
      <c r="D6311" s="128">
        <v>0</v>
      </c>
      <c r="E6311" s="80">
        <v>4183</v>
      </c>
      <c r="F6311" s="128">
        <v>4183</v>
      </c>
      <c r="G6311" s="80">
        <v>0</v>
      </c>
      <c r="H6311" s="128">
        <v>0.4</v>
      </c>
      <c r="I6311" s="128">
        <v>0.46341463414634154</v>
      </c>
      <c r="J6311" s="80" t="s">
        <v>211</v>
      </c>
      <c r="K6311" s="80" t="s">
        <v>211</v>
      </c>
      <c r="L6311" s="128">
        <v>0</v>
      </c>
      <c r="M6311" s="81" t="s">
        <v>98</v>
      </c>
    </row>
    <row r="6312" spans="1:13" x14ac:dyDescent="0.25">
      <c r="A6312" s="127" t="s">
        <v>10942</v>
      </c>
      <c r="B6312" s="80" t="s">
        <v>783</v>
      </c>
      <c r="C6312" s="128">
        <v>162</v>
      </c>
      <c r="D6312" s="128">
        <v>0</v>
      </c>
      <c r="E6312" s="80">
        <v>1059</v>
      </c>
      <c r="F6312" s="128">
        <v>1087</v>
      </c>
      <c r="G6312" s="80">
        <v>0</v>
      </c>
      <c r="H6312" s="128">
        <v>0.5</v>
      </c>
      <c r="I6312" s="128">
        <v>0.5786516853932584</v>
      </c>
      <c r="J6312" s="80" t="s">
        <v>211</v>
      </c>
      <c r="K6312" s="80" t="s">
        <v>211</v>
      </c>
      <c r="L6312" s="128">
        <v>0</v>
      </c>
      <c r="M6312" s="81" t="s">
        <v>98</v>
      </c>
    </row>
    <row r="6313" spans="1:13" x14ac:dyDescent="0.25">
      <c r="A6313" s="127" t="s">
        <v>10936</v>
      </c>
      <c r="B6313" s="80" t="s">
        <v>784</v>
      </c>
      <c r="C6313" s="128">
        <v>457</v>
      </c>
      <c r="D6313" s="128">
        <v>0</v>
      </c>
      <c r="E6313" s="80">
        <v>615</v>
      </c>
      <c r="F6313" s="128">
        <v>714</v>
      </c>
      <c r="G6313" s="80">
        <v>0</v>
      </c>
      <c r="H6313" s="128">
        <v>0.5304347826086957</v>
      </c>
      <c r="I6313" s="128">
        <v>0.53948832035595107</v>
      </c>
      <c r="J6313" s="80" t="s">
        <v>211</v>
      </c>
      <c r="K6313" s="80" t="s">
        <v>211</v>
      </c>
      <c r="L6313" s="128">
        <v>0</v>
      </c>
      <c r="M6313" s="81" t="s">
        <v>98</v>
      </c>
    </row>
    <row r="6314" spans="1:13" x14ac:dyDescent="0.25">
      <c r="A6314" s="127" t="s">
        <v>11080</v>
      </c>
      <c r="B6314" s="80" t="s">
        <v>3258</v>
      </c>
      <c r="C6314" s="128">
        <v>105</v>
      </c>
      <c r="D6314" s="128">
        <v>0</v>
      </c>
      <c r="E6314" s="80">
        <v>1708</v>
      </c>
      <c r="F6314" s="128">
        <v>1821</v>
      </c>
      <c r="G6314" s="80">
        <v>0</v>
      </c>
      <c r="H6314" s="128">
        <v>0.3125</v>
      </c>
      <c r="I6314" s="128">
        <v>0.5</v>
      </c>
      <c r="J6314" s="80" t="s">
        <v>211</v>
      </c>
      <c r="K6314" s="80" t="s">
        <v>211</v>
      </c>
      <c r="L6314" s="128">
        <v>0</v>
      </c>
      <c r="M6314" s="81" t="s">
        <v>98</v>
      </c>
    </row>
    <row r="6315" spans="1:13" x14ac:dyDescent="0.25">
      <c r="A6315" s="127" t="s">
        <v>11002</v>
      </c>
      <c r="B6315" s="80" t="s">
        <v>4305</v>
      </c>
      <c r="C6315" s="128">
        <v>672</v>
      </c>
      <c r="D6315" s="128">
        <v>0</v>
      </c>
      <c r="E6315" s="80">
        <v>748</v>
      </c>
      <c r="F6315" s="128">
        <v>777</v>
      </c>
      <c r="G6315" s="80">
        <v>0</v>
      </c>
      <c r="H6315" s="128">
        <v>0.48571428571428565</v>
      </c>
      <c r="I6315" s="128">
        <v>0.47890535917901939</v>
      </c>
      <c r="J6315" s="80" t="s">
        <v>211</v>
      </c>
      <c r="K6315" s="80" t="s">
        <v>211</v>
      </c>
      <c r="L6315" s="128">
        <v>0</v>
      </c>
      <c r="M6315" s="81" t="s">
        <v>98</v>
      </c>
    </row>
    <row r="6316" spans="1:13" x14ac:dyDescent="0.25">
      <c r="A6316" s="127" t="s">
        <v>11011</v>
      </c>
      <c r="B6316" s="80" t="s">
        <v>4297</v>
      </c>
      <c r="C6316" s="128">
        <v>663</v>
      </c>
      <c r="D6316" s="128">
        <v>0</v>
      </c>
      <c r="E6316" s="80">
        <v>699</v>
      </c>
      <c r="F6316" s="128">
        <v>712</v>
      </c>
      <c r="G6316" s="80">
        <v>0</v>
      </c>
      <c r="H6316" s="128">
        <v>0.75555555555555554</v>
      </c>
      <c r="I6316" s="128">
        <v>0.44648648648648648</v>
      </c>
      <c r="J6316" s="80" t="s">
        <v>211</v>
      </c>
      <c r="K6316" s="80" t="s">
        <v>211</v>
      </c>
      <c r="L6316" s="128">
        <v>0</v>
      </c>
      <c r="M6316" s="81" t="s">
        <v>98</v>
      </c>
    </row>
    <row r="6317" spans="1:13" x14ac:dyDescent="0.25">
      <c r="A6317" s="127" t="s">
        <v>11047</v>
      </c>
      <c r="B6317" s="80" t="s">
        <v>7055</v>
      </c>
      <c r="C6317" s="128">
        <v>591</v>
      </c>
      <c r="D6317" s="128">
        <v>0</v>
      </c>
      <c r="E6317" s="80">
        <v>788</v>
      </c>
      <c r="F6317" s="128">
        <v>792</v>
      </c>
      <c r="G6317" s="80">
        <v>0</v>
      </c>
      <c r="H6317" s="128">
        <v>0.19811320754716985</v>
      </c>
      <c r="I6317" s="128">
        <v>0.52909482758620685</v>
      </c>
      <c r="J6317" s="80" t="s">
        <v>211</v>
      </c>
      <c r="K6317" s="80" t="s">
        <v>211</v>
      </c>
      <c r="L6317" s="128">
        <v>0</v>
      </c>
      <c r="M6317" s="81" t="s">
        <v>98</v>
      </c>
    </row>
    <row r="6318" spans="1:13" x14ac:dyDescent="0.25">
      <c r="A6318" s="127" t="s">
        <v>11237</v>
      </c>
      <c r="B6318" s="80" t="s">
        <v>11238</v>
      </c>
      <c r="C6318" s="128">
        <v>350</v>
      </c>
      <c r="D6318" s="128">
        <v>0</v>
      </c>
      <c r="E6318" s="80">
        <v>696</v>
      </c>
      <c r="F6318" s="128">
        <v>699</v>
      </c>
      <c r="G6318" s="80">
        <v>0</v>
      </c>
      <c r="H6318" s="128">
        <v>0.55769230769230771</v>
      </c>
      <c r="I6318" s="128">
        <v>0.50943396226415094</v>
      </c>
      <c r="J6318" s="80" t="s">
        <v>211</v>
      </c>
      <c r="K6318" s="80" t="s">
        <v>211</v>
      </c>
      <c r="L6318" s="128">
        <v>0</v>
      </c>
      <c r="M6318" s="81" t="s">
        <v>98</v>
      </c>
    </row>
    <row r="6319" spans="1:13" x14ac:dyDescent="0.25">
      <c r="A6319" s="127" t="s">
        <v>11225</v>
      </c>
      <c r="B6319" s="80" t="s">
        <v>11226</v>
      </c>
      <c r="C6319" s="128">
        <v>225</v>
      </c>
      <c r="D6319" s="128">
        <v>0</v>
      </c>
      <c r="E6319" s="80">
        <v>702</v>
      </c>
      <c r="F6319" s="128">
        <v>704</v>
      </c>
      <c r="G6319" s="80">
        <v>0</v>
      </c>
      <c r="H6319" s="128">
        <v>0.60465116279069764</v>
      </c>
      <c r="I6319" s="128">
        <v>0.6</v>
      </c>
      <c r="J6319" s="80" t="s">
        <v>211</v>
      </c>
      <c r="K6319" s="80" t="s">
        <v>211</v>
      </c>
      <c r="L6319" s="128">
        <v>0</v>
      </c>
      <c r="M6319" s="81" t="s">
        <v>98</v>
      </c>
    </row>
    <row r="6320" spans="1:13" x14ac:dyDescent="0.25">
      <c r="A6320" s="127" t="s">
        <v>11215</v>
      </c>
      <c r="B6320" s="80" t="s">
        <v>11216</v>
      </c>
      <c r="C6320" s="128">
        <v>326</v>
      </c>
      <c r="D6320" s="128">
        <v>0</v>
      </c>
      <c r="E6320" s="80">
        <v>692</v>
      </c>
      <c r="F6320" s="128">
        <v>693</v>
      </c>
      <c r="G6320" s="80">
        <v>0</v>
      </c>
      <c r="H6320" s="128">
        <v>8.6956521739130432E-2</v>
      </c>
      <c r="I6320" s="128">
        <v>0.52777777777777779</v>
      </c>
      <c r="J6320" s="80" t="s">
        <v>211</v>
      </c>
      <c r="K6320" s="80" t="s">
        <v>211</v>
      </c>
      <c r="L6320" s="128">
        <v>0</v>
      </c>
      <c r="M6320" s="81" t="s">
        <v>98</v>
      </c>
    </row>
    <row r="6321" spans="1:13" x14ac:dyDescent="0.25">
      <c r="A6321" s="127" t="s">
        <v>11221</v>
      </c>
      <c r="B6321" s="80" t="s">
        <v>11222</v>
      </c>
      <c r="C6321" s="128">
        <v>397</v>
      </c>
      <c r="D6321" s="128">
        <v>0</v>
      </c>
      <c r="E6321" s="80">
        <v>684</v>
      </c>
      <c r="F6321" s="128">
        <v>687</v>
      </c>
      <c r="G6321" s="80">
        <v>0</v>
      </c>
      <c r="H6321" s="128">
        <v>0.45238095238095238</v>
      </c>
      <c r="I6321" s="128">
        <v>0.53153153153153154</v>
      </c>
      <c r="J6321" s="80" t="s">
        <v>211</v>
      </c>
      <c r="K6321" s="80" t="s">
        <v>211</v>
      </c>
      <c r="L6321" s="128">
        <v>0</v>
      </c>
      <c r="M6321" s="81" t="s">
        <v>98</v>
      </c>
    </row>
    <row r="6322" spans="1:13" x14ac:dyDescent="0.25">
      <c r="A6322" s="127" t="s">
        <v>11223</v>
      </c>
      <c r="B6322" s="80" t="s">
        <v>11224</v>
      </c>
      <c r="C6322" s="128">
        <v>357</v>
      </c>
      <c r="D6322" s="128">
        <v>0</v>
      </c>
      <c r="E6322" s="80">
        <v>685</v>
      </c>
      <c r="F6322" s="128">
        <v>714</v>
      </c>
      <c r="G6322" s="80">
        <v>0</v>
      </c>
      <c r="H6322" s="128">
        <v>0.23076923076923081</v>
      </c>
      <c r="I6322" s="128">
        <v>0.56521739130434778</v>
      </c>
      <c r="J6322" s="80" t="s">
        <v>211</v>
      </c>
      <c r="K6322" s="80" t="s">
        <v>211</v>
      </c>
      <c r="L6322" s="128">
        <v>0</v>
      </c>
      <c r="M6322" s="81" t="s">
        <v>98</v>
      </c>
    </row>
    <row r="6323" spans="1:13" x14ac:dyDescent="0.25">
      <c r="A6323" s="127" t="s">
        <v>11235</v>
      </c>
      <c r="B6323" s="80" t="s">
        <v>11236</v>
      </c>
      <c r="C6323" s="128">
        <v>135</v>
      </c>
      <c r="D6323" s="128">
        <v>0</v>
      </c>
      <c r="E6323" s="80">
        <v>1024</v>
      </c>
      <c r="F6323" s="128">
        <v>1035</v>
      </c>
      <c r="G6323" s="80">
        <v>0</v>
      </c>
      <c r="H6323" s="128">
        <v>0.45</v>
      </c>
      <c r="I6323" s="128">
        <v>0.15384615384615383</v>
      </c>
      <c r="J6323" s="80" t="s">
        <v>211</v>
      </c>
      <c r="K6323" s="80" t="s">
        <v>211</v>
      </c>
      <c r="L6323" s="128">
        <v>0</v>
      </c>
      <c r="M6323" s="81" t="s">
        <v>98</v>
      </c>
    </row>
    <row r="6324" spans="1:13" x14ac:dyDescent="0.25">
      <c r="A6324" s="127" t="s">
        <v>11233</v>
      </c>
      <c r="B6324" s="80" t="s">
        <v>11234</v>
      </c>
      <c r="C6324" s="128">
        <v>291</v>
      </c>
      <c r="D6324" s="128">
        <v>0</v>
      </c>
      <c r="E6324" s="80">
        <v>686</v>
      </c>
      <c r="F6324" s="128">
        <v>687</v>
      </c>
      <c r="G6324" s="80">
        <v>0</v>
      </c>
      <c r="H6324" s="128">
        <v>0.33333333333333331</v>
      </c>
      <c r="I6324" s="128">
        <v>0.56521739130434778</v>
      </c>
      <c r="J6324" s="80" t="s">
        <v>211</v>
      </c>
      <c r="K6324" s="80" t="s">
        <v>211</v>
      </c>
      <c r="L6324" s="128">
        <v>0</v>
      </c>
      <c r="M6324" s="81" t="s">
        <v>98</v>
      </c>
    </row>
    <row r="6325" spans="1:13" x14ac:dyDescent="0.25">
      <c r="A6325" s="127" t="s">
        <v>10969</v>
      </c>
      <c r="B6325" s="80" t="s">
        <v>773</v>
      </c>
      <c r="C6325" s="128">
        <v>634</v>
      </c>
      <c r="D6325" s="128">
        <v>0</v>
      </c>
      <c r="E6325" s="80">
        <v>634</v>
      </c>
      <c r="F6325" s="128">
        <v>679</v>
      </c>
      <c r="G6325" s="80">
        <v>0</v>
      </c>
      <c r="H6325" s="128">
        <v>0.64615384615384619</v>
      </c>
      <c r="I6325" s="128">
        <v>0.50415512465373957</v>
      </c>
      <c r="J6325" s="80" t="s">
        <v>211</v>
      </c>
      <c r="K6325" s="80" t="s">
        <v>211</v>
      </c>
      <c r="L6325" s="128">
        <v>0</v>
      </c>
      <c r="M6325" s="81" t="s">
        <v>98</v>
      </c>
    </row>
    <row r="6326" spans="1:13" x14ac:dyDescent="0.25">
      <c r="A6326" s="127" t="s">
        <v>11231</v>
      </c>
      <c r="B6326" s="80" t="s">
        <v>11232</v>
      </c>
      <c r="C6326" s="128">
        <v>205</v>
      </c>
      <c r="D6326" s="128">
        <v>0</v>
      </c>
      <c r="E6326" s="80">
        <v>674</v>
      </c>
      <c r="F6326" s="128">
        <v>676</v>
      </c>
      <c r="G6326" s="80">
        <v>0</v>
      </c>
      <c r="H6326" s="128">
        <v>9.5238095238095233E-2</v>
      </c>
      <c r="I6326" s="128">
        <v>0.5</v>
      </c>
      <c r="J6326" s="80" t="s">
        <v>211</v>
      </c>
      <c r="K6326" s="80" t="s">
        <v>211</v>
      </c>
      <c r="L6326" s="128">
        <v>0</v>
      </c>
      <c r="M6326" s="81" t="s">
        <v>98</v>
      </c>
    </row>
    <row r="6327" spans="1:13" x14ac:dyDescent="0.25">
      <c r="A6327" s="127" t="s">
        <v>11085</v>
      </c>
      <c r="B6327" s="80" t="s">
        <v>10071</v>
      </c>
      <c r="C6327" s="128">
        <v>695</v>
      </c>
      <c r="D6327" s="128">
        <v>0</v>
      </c>
      <c r="E6327" s="80">
        <v>648</v>
      </c>
      <c r="F6327" s="128">
        <v>660</v>
      </c>
      <c r="G6327" s="80">
        <v>0</v>
      </c>
      <c r="H6327" s="128">
        <v>0.33766233766233766</v>
      </c>
      <c r="I6327" s="128">
        <v>0.53610503282275712</v>
      </c>
      <c r="J6327" s="80" t="s">
        <v>211</v>
      </c>
      <c r="K6327" s="80" t="s">
        <v>211</v>
      </c>
      <c r="L6327" s="128">
        <v>0</v>
      </c>
      <c r="M6327" s="81" t="s">
        <v>98</v>
      </c>
    </row>
    <row r="6328" spans="1:13" x14ac:dyDescent="0.25">
      <c r="A6328" s="127" t="s">
        <v>10960</v>
      </c>
      <c r="B6328" s="80" t="s">
        <v>10089</v>
      </c>
      <c r="C6328" s="128">
        <v>709</v>
      </c>
      <c r="D6328" s="128">
        <v>0</v>
      </c>
      <c r="E6328" s="80">
        <v>634</v>
      </c>
      <c r="F6328" s="128">
        <v>646</v>
      </c>
      <c r="G6328" s="80">
        <v>0</v>
      </c>
      <c r="H6328" s="128">
        <v>0.17346938775510204</v>
      </c>
      <c r="I6328" s="128">
        <v>0.5412667946257198</v>
      </c>
      <c r="J6328" s="80" t="s">
        <v>211</v>
      </c>
      <c r="K6328" s="80" t="s">
        <v>211</v>
      </c>
      <c r="L6328" s="128">
        <v>0</v>
      </c>
      <c r="M6328" s="81" t="s">
        <v>98</v>
      </c>
    </row>
    <row r="6329" spans="1:13" x14ac:dyDescent="0.25">
      <c r="A6329" s="127" t="s">
        <v>11072</v>
      </c>
      <c r="B6329" s="80" t="s">
        <v>10063</v>
      </c>
      <c r="C6329" s="128">
        <v>938</v>
      </c>
      <c r="D6329" s="128">
        <v>0</v>
      </c>
      <c r="E6329" s="80">
        <v>643</v>
      </c>
      <c r="F6329" s="128">
        <v>646</v>
      </c>
      <c r="G6329" s="80">
        <v>0</v>
      </c>
      <c r="H6329" s="128">
        <v>0.46902654867256638</v>
      </c>
      <c r="I6329" s="128">
        <v>0.48265460030165913</v>
      </c>
      <c r="J6329" s="80" t="s">
        <v>211</v>
      </c>
      <c r="K6329" s="80" t="s">
        <v>211</v>
      </c>
      <c r="L6329" s="128">
        <v>0</v>
      </c>
      <c r="M6329" s="81" t="s">
        <v>98</v>
      </c>
    </row>
    <row r="6330" spans="1:13" x14ac:dyDescent="0.25">
      <c r="A6330" s="127" t="s">
        <v>11054</v>
      </c>
      <c r="B6330" s="80" t="s">
        <v>9893</v>
      </c>
      <c r="C6330" s="128">
        <v>804</v>
      </c>
      <c r="D6330" s="128">
        <v>0</v>
      </c>
      <c r="E6330" s="80">
        <v>638</v>
      </c>
      <c r="F6330" s="128">
        <v>645</v>
      </c>
      <c r="G6330" s="80">
        <v>0</v>
      </c>
      <c r="H6330" s="128">
        <v>0.37583892617449666</v>
      </c>
      <c r="I6330" s="128">
        <v>0.51325301204819274</v>
      </c>
      <c r="J6330" s="80" t="s">
        <v>211</v>
      </c>
      <c r="K6330" s="80" t="s">
        <v>211</v>
      </c>
      <c r="L6330" s="128">
        <v>0</v>
      </c>
      <c r="M6330" s="81" t="s">
        <v>98</v>
      </c>
    </row>
    <row r="6331" spans="1:13" x14ac:dyDescent="0.25">
      <c r="A6331" s="127" t="s">
        <v>11071</v>
      </c>
      <c r="B6331" s="80" t="s">
        <v>10070</v>
      </c>
      <c r="C6331" s="128">
        <v>1009</v>
      </c>
      <c r="D6331" s="128">
        <v>0</v>
      </c>
      <c r="E6331" s="80">
        <v>623</v>
      </c>
      <c r="F6331" s="128">
        <v>634</v>
      </c>
      <c r="G6331" s="80">
        <v>0</v>
      </c>
      <c r="H6331" s="128">
        <v>0.5374149659863946</v>
      </c>
      <c r="I6331" s="128">
        <v>0.52072538860103623</v>
      </c>
      <c r="J6331" s="80" t="s">
        <v>211</v>
      </c>
      <c r="K6331" s="80" t="s">
        <v>211</v>
      </c>
      <c r="L6331" s="128">
        <v>0</v>
      </c>
      <c r="M6331" s="81" t="s">
        <v>98</v>
      </c>
    </row>
    <row r="6332" spans="1:13" x14ac:dyDescent="0.25">
      <c r="A6332" s="127" t="s">
        <v>10967</v>
      </c>
      <c r="B6332" s="80" t="s">
        <v>3356</v>
      </c>
      <c r="C6332" s="128">
        <v>982</v>
      </c>
      <c r="D6332" s="128">
        <v>0</v>
      </c>
      <c r="E6332" s="80">
        <v>564</v>
      </c>
      <c r="F6332" s="128">
        <v>625</v>
      </c>
      <c r="G6332" s="80">
        <v>0</v>
      </c>
      <c r="H6332" s="128">
        <v>0.46596858638743455</v>
      </c>
      <c r="I6332" s="128">
        <v>0.51769087523277468</v>
      </c>
      <c r="J6332" s="80" t="s">
        <v>211</v>
      </c>
      <c r="K6332" s="80" t="s">
        <v>211</v>
      </c>
      <c r="L6332" s="128">
        <v>0</v>
      </c>
      <c r="M6332" s="81" t="s">
        <v>98</v>
      </c>
    </row>
    <row r="6333" spans="1:13" x14ac:dyDescent="0.25">
      <c r="A6333" s="127" t="s">
        <v>11079</v>
      </c>
      <c r="B6333" s="80" t="s">
        <v>10083</v>
      </c>
      <c r="C6333" s="128">
        <v>737</v>
      </c>
      <c r="D6333" s="128">
        <v>0</v>
      </c>
      <c r="E6333" s="80">
        <v>588</v>
      </c>
      <c r="F6333" s="128">
        <v>621</v>
      </c>
      <c r="G6333" s="80">
        <v>0</v>
      </c>
      <c r="H6333" s="128">
        <v>0.19565217391304349</v>
      </c>
      <c r="I6333" s="128">
        <v>0.52581261950286806</v>
      </c>
      <c r="J6333" s="80" t="s">
        <v>211</v>
      </c>
      <c r="K6333" s="80" t="s">
        <v>211</v>
      </c>
      <c r="L6333" s="128">
        <v>0</v>
      </c>
      <c r="M6333" s="81" t="s">
        <v>98</v>
      </c>
    </row>
    <row r="6334" spans="1:13" x14ac:dyDescent="0.25">
      <c r="A6334" s="127" t="s">
        <v>11229</v>
      </c>
      <c r="B6334" s="80" t="s">
        <v>11230</v>
      </c>
      <c r="C6334" s="128">
        <v>315</v>
      </c>
      <c r="D6334" s="128">
        <v>0</v>
      </c>
      <c r="E6334" s="80">
        <v>617</v>
      </c>
      <c r="F6334" s="128">
        <v>619</v>
      </c>
      <c r="G6334" s="80">
        <v>0</v>
      </c>
      <c r="H6334" s="128">
        <v>-0.15151515151515152</v>
      </c>
      <c r="I6334" s="128">
        <v>0.53333333333333333</v>
      </c>
      <c r="J6334" s="80" t="s">
        <v>211</v>
      </c>
      <c r="K6334" s="80" t="s">
        <v>211</v>
      </c>
      <c r="L6334" s="128">
        <v>0</v>
      </c>
      <c r="M6334" s="81" t="s">
        <v>98</v>
      </c>
    </row>
    <row r="6335" spans="1:13" x14ac:dyDescent="0.25">
      <c r="A6335" s="127" t="s">
        <v>11069</v>
      </c>
      <c r="B6335" s="80" t="s">
        <v>10051</v>
      </c>
      <c r="C6335" s="128">
        <v>748</v>
      </c>
      <c r="D6335" s="128">
        <v>0</v>
      </c>
      <c r="E6335" s="80">
        <v>596</v>
      </c>
      <c r="F6335" s="128">
        <v>608</v>
      </c>
      <c r="G6335" s="80">
        <v>0</v>
      </c>
      <c r="H6335" s="128">
        <v>0.33333333333333331</v>
      </c>
      <c r="I6335" s="128">
        <v>0.49158249158249162</v>
      </c>
      <c r="J6335" s="80" t="s">
        <v>211</v>
      </c>
      <c r="K6335" s="80" t="s">
        <v>211</v>
      </c>
      <c r="L6335" s="128">
        <v>0</v>
      </c>
      <c r="M6335" s="81" t="s">
        <v>98</v>
      </c>
    </row>
    <row r="6336" spans="1:13" x14ac:dyDescent="0.25">
      <c r="A6336" s="127" t="s">
        <v>11217</v>
      </c>
      <c r="B6336" s="80" t="s">
        <v>11218</v>
      </c>
      <c r="C6336" s="128">
        <v>342</v>
      </c>
      <c r="D6336" s="128">
        <v>0</v>
      </c>
      <c r="E6336" s="80">
        <v>602</v>
      </c>
      <c r="F6336" s="128">
        <v>607</v>
      </c>
      <c r="G6336" s="80">
        <v>0</v>
      </c>
      <c r="H6336" s="128">
        <v>0.82857142857142863</v>
      </c>
      <c r="I6336" s="128">
        <v>0.4935064935064935</v>
      </c>
      <c r="J6336" s="80" t="s">
        <v>211</v>
      </c>
      <c r="K6336" s="80" t="s">
        <v>211</v>
      </c>
      <c r="L6336" s="128">
        <v>0</v>
      </c>
      <c r="M6336" s="81" t="s">
        <v>98</v>
      </c>
    </row>
    <row r="6337" spans="1:13" x14ac:dyDescent="0.25">
      <c r="A6337" s="127" t="s">
        <v>11074</v>
      </c>
      <c r="B6337" s="80" t="s">
        <v>10077</v>
      </c>
      <c r="C6337" s="128">
        <v>697</v>
      </c>
      <c r="D6337" s="128">
        <v>0</v>
      </c>
      <c r="E6337" s="80">
        <v>575</v>
      </c>
      <c r="F6337" s="128">
        <v>606</v>
      </c>
      <c r="G6337" s="80">
        <v>0</v>
      </c>
      <c r="H6337" s="128">
        <v>0.4</v>
      </c>
      <c r="I6337" s="128">
        <v>0.5124760076775432</v>
      </c>
      <c r="J6337" s="80" t="s">
        <v>211</v>
      </c>
      <c r="K6337" s="80" t="s">
        <v>211</v>
      </c>
      <c r="L6337" s="128">
        <v>0</v>
      </c>
      <c r="M6337" s="81" t="s">
        <v>98</v>
      </c>
    </row>
    <row r="6338" spans="1:13" x14ac:dyDescent="0.25">
      <c r="A6338" s="127" t="s">
        <v>11077</v>
      </c>
      <c r="B6338" s="80" t="s">
        <v>10100</v>
      </c>
      <c r="C6338" s="128">
        <v>638</v>
      </c>
      <c r="D6338" s="128">
        <v>0</v>
      </c>
      <c r="E6338" s="80">
        <v>588</v>
      </c>
      <c r="F6338" s="128">
        <v>606</v>
      </c>
      <c r="G6338" s="80">
        <v>0</v>
      </c>
      <c r="H6338" s="128">
        <v>0.29292929292929293</v>
      </c>
      <c r="I6338" s="128">
        <v>0.49840255591054311</v>
      </c>
      <c r="J6338" s="80" t="s">
        <v>211</v>
      </c>
      <c r="K6338" s="80" t="s">
        <v>211</v>
      </c>
      <c r="L6338" s="128">
        <v>0</v>
      </c>
      <c r="M6338" s="81" t="s">
        <v>98</v>
      </c>
    </row>
    <row r="6339" spans="1:13" x14ac:dyDescent="0.25">
      <c r="A6339" s="127" t="s">
        <v>10983</v>
      </c>
      <c r="B6339" s="80" t="s">
        <v>3781</v>
      </c>
      <c r="C6339" s="128">
        <v>611</v>
      </c>
      <c r="D6339" s="128">
        <v>0</v>
      </c>
      <c r="E6339" s="80">
        <v>591</v>
      </c>
      <c r="F6339" s="128">
        <v>605</v>
      </c>
      <c r="G6339" s="80">
        <v>0</v>
      </c>
      <c r="H6339" s="128">
        <v>0.42452830188679247</v>
      </c>
      <c r="I6339" s="128">
        <v>0.55590551181102366</v>
      </c>
      <c r="J6339" s="80" t="s">
        <v>211</v>
      </c>
      <c r="K6339" s="80" t="s">
        <v>211</v>
      </c>
      <c r="L6339" s="128">
        <v>0</v>
      </c>
      <c r="M6339" s="81" t="s">
        <v>98</v>
      </c>
    </row>
    <row r="6340" spans="1:13" x14ac:dyDescent="0.25">
      <c r="A6340" s="127" t="s">
        <v>11065</v>
      </c>
      <c r="B6340" s="80" t="s">
        <v>9911</v>
      </c>
      <c r="C6340" s="128">
        <v>626</v>
      </c>
      <c r="D6340" s="128">
        <v>0</v>
      </c>
      <c r="E6340" s="80">
        <v>597</v>
      </c>
      <c r="F6340" s="128">
        <v>604</v>
      </c>
      <c r="G6340" s="80">
        <v>0</v>
      </c>
      <c r="H6340" s="128">
        <v>0.35772357723577236</v>
      </c>
      <c r="I6340" s="128">
        <v>0.56105990783410142</v>
      </c>
      <c r="J6340" s="80" t="s">
        <v>211</v>
      </c>
      <c r="K6340" s="80" t="s">
        <v>211</v>
      </c>
      <c r="L6340" s="128">
        <v>0</v>
      </c>
      <c r="M6340" s="81" t="s">
        <v>98</v>
      </c>
    </row>
    <row r="6341" spans="1:13" x14ac:dyDescent="0.25">
      <c r="A6341" s="127" t="s">
        <v>11515</v>
      </c>
      <c r="B6341" s="80" t="s">
        <v>11516</v>
      </c>
      <c r="C6341" s="128">
        <v>34</v>
      </c>
      <c r="D6341" s="128">
        <v>0</v>
      </c>
      <c r="E6341" s="80">
        <v>599</v>
      </c>
      <c r="F6341" s="128">
        <v>604</v>
      </c>
      <c r="G6341" s="80">
        <v>0</v>
      </c>
      <c r="H6341" s="128">
        <v>0.5</v>
      </c>
      <c r="I6341" s="128">
        <v>0</v>
      </c>
      <c r="J6341" s="80" t="s">
        <v>211</v>
      </c>
      <c r="K6341" s="80" t="s">
        <v>211</v>
      </c>
      <c r="L6341" s="128">
        <v>0</v>
      </c>
      <c r="M6341" s="81" t="s">
        <v>98</v>
      </c>
    </row>
    <row r="6342" spans="1:13" x14ac:dyDescent="0.25">
      <c r="A6342" s="127" t="s">
        <v>11043</v>
      </c>
      <c r="B6342" s="80" t="s">
        <v>6623</v>
      </c>
      <c r="C6342" s="128">
        <v>994</v>
      </c>
      <c r="D6342" s="128">
        <v>0</v>
      </c>
      <c r="E6342" s="80">
        <v>592</v>
      </c>
      <c r="F6342" s="128">
        <v>602</v>
      </c>
      <c r="G6342" s="80">
        <v>0</v>
      </c>
      <c r="H6342" s="128">
        <v>0.44374999999999998</v>
      </c>
      <c r="I6342" s="128">
        <v>0.47082767978290369</v>
      </c>
      <c r="J6342" s="80" t="s">
        <v>211</v>
      </c>
      <c r="K6342" s="80" t="s">
        <v>211</v>
      </c>
      <c r="L6342" s="128">
        <v>0</v>
      </c>
      <c r="M6342" s="81" t="s">
        <v>98</v>
      </c>
    </row>
    <row r="6343" spans="1:13" x14ac:dyDescent="0.25">
      <c r="A6343" s="127" t="s">
        <v>11219</v>
      </c>
      <c r="B6343" s="80" t="s">
        <v>11220</v>
      </c>
      <c r="C6343" s="128">
        <v>303</v>
      </c>
      <c r="D6343" s="128">
        <v>0</v>
      </c>
      <c r="E6343" s="80">
        <v>595</v>
      </c>
      <c r="F6343" s="128">
        <v>599</v>
      </c>
      <c r="G6343" s="80">
        <v>0</v>
      </c>
      <c r="H6343" s="128">
        <v>0.71111111111111114</v>
      </c>
      <c r="I6343" s="128">
        <v>0.38095238095238099</v>
      </c>
      <c r="J6343" s="80" t="s">
        <v>211</v>
      </c>
      <c r="K6343" s="80" t="s">
        <v>211</v>
      </c>
      <c r="L6343" s="128">
        <v>0</v>
      </c>
      <c r="M6343" s="81" t="s">
        <v>98</v>
      </c>
    </row>
    <row r="6344" spans="1:13" x14ac:dyDescent="0.25">
      <c r="A6344" s="127" t="s">
        <v>11070</v>
      </c>
      <c r="B6344" s="80" t="s">
        <v>10060</v>
      </c>
      <c r="C6344" s="128">
        <v>731</v>
      </c>
      <c r="D6344" s="128">
        <v>0</v>
      </c>
      <c r="E6344" s="80">
        <v>592</v>
      </c>
      <c r="F6344" s="128">
        <v>597</v>
      </c>
      <c r="G6344" s="80">
        <v>0</v>
      </c>
      <c r="H6344" s="128">
        <v>0.26595744680851063</v>
      </c>
      <c r="I6344" s="128">
        <v>0.51669595782073818</v>
      </c>
      <c r="J6344" s="80" t="s">
        <v>211</v>
      </c>
      <c r="K6344" s="80" t="s">
        <v>211</v>
      </c>
      <c r="L6344" s="128">
        <v>0</v>
      </c>
      <c r="M6344" s="81" t="s">
        <v>98</v>
      </c>
    </row>
    <row r="6345" spans="1:13" x14ac:dyDescent="0.25">
      <c r="A6345" s="127" t="s">
        <v>11015</v>
      </c>
      <c r="B6345" s="80" t="s">
        <v>4237</v>
      </c>
      <c r="C6345" s="128">
        <v>582</v>
      </c>
      <c r="D6345" s="128">
        <v>0</v>
      </c>
      <c r="E6345" s="80">
        <v>592</v>
      </c>
      <c r="F6345" s="128">
        <v>595</v>
      </c>
      <c r="G6345" s="80">
        <v>0</v>
      </c>
      <c r="H6345" s="128">
        <v>0.6333333333333333</v>
      </c>
      <c r="I6345" s="128">
        <v>0.44074074074074082</v>
      </c>
      <c r="J6345" s="80" t="s">
        <v>211</v>
      </c>
      <c r="K6345" s="80" t="s">
        <v>211</v>
      </c>
      <c r="L6345" s="128">
        <v>0</v>
      </c>
      <c r="M6345" s="81" t="s">
        <v>98</v>
      </c>
    </row>
    <row r="6346" spans="1:13" x14ac:dyDescent="0.25">
      <c r="A6346" s="127" t="s">
        <v>11075</v>
      </c>
      <c r="B6346" s="80" t="s">
        <v>10080</v>
      </c>
      <c r="C6346" s="128">
        <v>737</v>
      </c>
      <c r="D6346" s="128">
        <v>0</v>
      </c>
      <c r="E6346" s="80">
        <v>582</v>
      </c>
      <c r="F6346" s="128">
        <v>595</v>
      </c>
      <c r="G6346" s="80">
        <v>0</v>
      </c>
      <c r="H6346" s="128">
        <v>0.34408602150537637</v>
      </c>
      <c r="I6346" s="128">
        <v>0.5182012847965739</v>
      </c>
      <c r="J6346" s="80" t="s">
        <v>211</v>
      </c>
      <c r="K6346" s="80" t="s">
        <v>211</v>
      </c>
      <c r="L6346" s="128">
        <v>0</v>
      </c>
      <c r="M6346" s="81" t="s">
        <v>98</v>
      </c>
    </row>
    <row r="6347" spans="1:13" x14ac:dyDescent="0.25">
      <c r="A6347" s="127" t="s">
        <v>11068</v>
      </c>
      <c r="B6347" s="80" t="s">
        <v>10086</v>
      </c>
      <c r="C6347" s="128">
        <v>909</v>
      </c>
      <c r="D6347" s="128">
        <v>0</v>
      </c>
      <c r="E6347" s="80">
        <v>580</v>
      </c>
      <c r="F6347" s="128">
        <v>594</v>
      </c>
      <c r="G6347" s="80">
        <v>0</v>
      </c>
      <c r="H6347" s="128">
        <v>3.8095238095238099E-2</v>
      </c>
      <c r="I6347" s="128">
        <v>0.51574212893553228</v>
      </c>
      <c r="J6347" s="80" t="s">
        <v>211</v>
      </c>
      <c r="K6347" s="80" t="s">
        <v>211</v>
      </c>
      <c r="L6347" s="128">
        <v>0</v>
      </c>
      <c r="M6347" s="81" t="s">
        <v>98</v>
      </c>
    </row>
    <row r="6348" spans="1:13" x14ac:dyDescent="0.25">
      <c r="A6348" s="127" t="s">
        <v>11006</v>
      </c>
      <c r="B6348" s="80" t="s">
        <v>6634</v>
      </c>
      <c r="C6348" s="128">
        <v>1083</v>
      </c>
      <c r="D6348" s="128">
        <v>0</v>
      </c>
      <c r="E6348" s="80">
        <v>590</v>
      </c>
      <c r="F6348" s="128">
        <v>591</v>
      </c>
      <c r="G6348" s="80">
        <v>0</v>
      </c>
      <c r="H6348" s="128">
        <v>0.65775401069518713</v>
      </c>
      <c r="I6348" s="128">
        <v>0.50131926121372028</v>
      </c>
      <c r="J6348" s="80" t="s">
        <v>211</v>
      </c>
      <c r="K6348" s="80" t="s">
        <v>211</v>
      </c>
      <c r="L6348" s="128">
        <v>0</v>
      </c>
      <c r="M6348" s="81" t="s">
        <v>98</v>
      </c>
    </row>
    <row r="6349" spans="1:13" x14ac:dyDescent="0.25">
      <c r="A6349" s="127" t="s">
        <v>10972</v>
      </c>
      <c r="B6349" s="80" t="s">
        <v>769</v>
      </c>
      <c r="C6349" s="128">
        <v>597</v>
      </c>
      <c r="D6349" s="128">
        <v>0</v>
      </c>
      <c r="E6349" s="80">
        <v>586</v>
      </c>
      <c r="F6349" s="128">
        <v>589</v>
      </c>
      <c r="G6349" s="80">
        <v>0</v>
      </c>
      <c r="H6349" s="128">
        <v>0.69072164948453607</v>
      </c>
      <c r="I6349" s="128">
        <v>0.51278600269179009</v>
      </c>
      <c r="J6349" s="80" t="s">
        <v>211</v>
      </c>
      <c r="K6349" s="80" t="s">
        <v>211</v>
      </c>
      <c r="L6349" s="128">
        <v>0</v>
      </c>
      <c r="M6349" s="81" t="s">
        <v>98</v>
      </c>
    </row>
    <row r="6350" spans="1:13" x14ac:dyDescent="0.25">
      <c r="A6350" s="127" t="s">
        <v>11009</v>
      </c>
      <c r="B6350" s="80" t="s">
        <v>4278</v>
      </c>
      <c r="C6350" s="128">
        <v>1029</v>
      </c>
      <c r="D6350" s="128">
        <v>0</v>
      </c>
      <c r="E6350" s="80">
        <v>584</v>
      </c>
      <c r="F6350" s="128">
        <v>588</v>
      </c>
      <c r="G6350" s="80">
        <v>0</v>
      </c>
      <c r="H6350" s="128">
        <v>0.58333333333333337</v>
      </c>
      <c r="I6350" s="128">
        <v>0.51227495908346976</v>
      </c>
      <c r="J6350" s="80" t="s">
        <v>211</v>
      </c>
      <c r="K6350" s="80" t="s">
        <v>211</v>
      </c>
      <c r="L6350" s="128">
        <v>0</v>
      </c>
      <c r="M6350" s="81" t="s">
        <v>98</v>
      </c>
    </row>
    <row r="6351" spans="1:13" x14ac:dyDescent="0.25">
      <c r="A6351" s="127" t="s">
        <v>10975</v>
      </c>
      <c r="B6351" s="80" t="s">
        <v>3635</v>
      </c>
      <c r="C6351" s="128">
        <v>1009</v>
      </c>
      <c r="D6351" s="128">
        <v>0</v>
      </c>
      <c r="E6351" s="80">
        <v>578</v>
      </c>
      <c r="F6351" s="128">
        <v>580</v>
      </c>
      <c r="G6351" s="80">
        <v>0</v>
      </c>
      <c r="H6351" s="128">
        <v>0.6705882352941176</v>
      </c>
      <c r="I6351" s="128">
        <v>0.48497156783103168</v>
      </c>
      <c r="J6351" s="80" t="s">
        <v>211</v>
      </c>
      <c r="K6351" s="80" t="s">
        <v>211</v>
      </c>
      <c r="L6351" s="128">
        <v>0</v>
      </c>
      <c r="M6351" s="81" t="s">
        <v>98</v>
      </c>
    </row>
    <row r="6352" spans="1:13" x14ac:dyDescent="0.25">
      <c r="A6352" s="127" t="s">
        <v>11529</v>
      </c>
      <c r="B6352" s="80" t="s">
        <v>11530</v>
      </c>
      <c r="C6352" s="128">
        <v>45</v>
      </c>
      <c r="D6352" s="128">
        <v>0</v>
      </c>
      <c r="E6352" s="80">
        <v>572</v>
      </c>
      <c r="F6352" s="128">
        <v>576</v>
      </c>
      <c r="G6352" s="80">
        <v>0</v>
      </c>
      <c r="H6352" s="128">
        <v>1</v>
      </c>
      <c r="I6352" s="128">
        <v>0</v>
      </c>
      <c r="J6352" s="80" t="s">
        <v>211</v>
      </c>
      <c r="K6352" s="80" t="s">
        <v>211</v>
      </c>
      <c r="L6352" s="128">
        <v>0</v>
      </c>
      <c r="M6352" s="81" t="s">
        <v>98</v>
      </c>
    </row>
    <row r="6353" spans="1:13" x14ac:dyDescent="0.25">
      <c r="A6353" s="127" t="s">
        <v>11049</v>
      </c>
      <c r="B6353" s="80" t="s">
        <v>9903</v>
      </c>
      <c r="C6353" s="128">
        <v>733</v>
      </c>
      <c r="D6353" s="128">
        <v>0</v>
      </c>
      <c r="E6353" s="80">
        <v>572</v>
      </c>
      <c r="F6353" s="128">
        <v>574</v>
      </c>
      <c r="G6353" s="80">
        <v>0</v>
      </c>
      <c r="H6353" s="128">
        <v>-1.9417475728155335E-2</v>
      </c>
      <c r="I6353" s="128">
        <v>0.4971537001897533</v>
      </c>
      <c r="J6353" s="80" t="s">
        <v>211</v>
      </c>
      <c r="K6353" s="80" t="s">
        <v>211</v>
      </c>
      <c r="L6353" s="128">
        <v>0</v>
      </c>
      <c r="M6353" s="81" t="s">
        <v>98</v>
      </c>
    </row>
    <row r="6354" spans="1:13" x14ac:dyDescent="0.25">
      <c r="A6354" s="127" t="s">
        <v>11031</v>
      </c>
      <c r="B6354" s="80" t="s">
        <v>10107</v>
      </c>
      <c r="C6354" s="128">
        <v>545</v>
      </c>
      <c r="D6354" s="128">
        <v>0</v>
      </c>
      <c r="E6354" s="80">
        <v>564</v>
      </c>
      <c r="F6354" s="128">
        <v>573</v>
      </c>
      <c r="G6354" s="80">
        <v>0</v>
      </c>
      <c r="H6354" s="128">
        <v>0.4731182795698925</v>
      </c>
      <c r="I6354" s="128">
        <v>0.49882903981264642</v>
      </c>
      <c r="J6354" s="80" t="s">
        <v>211</v>
      </c>
      <c r="K6354" s="80" t="s">
        <v>211</v>
      </c>
      <c r="L6354" s="128">
        <v>0</v>
      </c>
      <c r="M6354" s="81" t="s">
        <v>98</v>
      </c>
    </row>
    <row r="6355" spans="1:13" x14ac:dyDescent="0.25">
      <c r="A6355" s="127" t="s">
        <v>10978</v>
      </c>
      <c r="B6355" s="80" t="s">
        <v>3775</v>
      </c>
      <c r="C6355" s="128">
        <v>817</v>
      </c>
      <c r="D6355" s="128">
        <v>0</v>
      </c>
      <c r="E6355" s="80">
        <v>566</v>
      </c>
      <c r="F6355" s="128">
        <v>572</v>
      </c>
      <c r="G6355" s="80">
        <v>0</v>
      </c>
      <c r="H6355" s="128">
        <v>0.65463917525773196</v>
      </c>
      <c r="I6355" s="128">
        <v>0.53718285214348205</v>
      </c>
      <c r="J6355" s="80" t="s">
        <v>211</v>
      </c>
      <c r="K6355" s="80" t="s">
        <v>211</v>
      </c>
      <c r="L6355" s="128">
        <v>0</v>
      </c>
      <c r="M6355" s="81" t="s">
        <v>98</v>
      </c>
    </row>
    <row r="6356" spans="1:13" x14ac:dyDescent="0.25">
      <c r="A6356" s="127" t="s">
        <v>11026</v>
      </c>
      <c r="B6356" s="80" t="s">
        <v>10096</v>
      </c>
      <c r="C6356" s="128">
        <v>922</v>
      </c>
      <c r="D6356" s="128">
        <v>0</v>
      </c>
      <c r="E6356" s="80">
        <v>567</v>
      </c>
      <c r="F6356" s="128">
        <v>571</v>
      </c>
      <c r="G6356" s="80">
        <v>0</v>
      </c>
      <c r="H6356" s="128">
        <v>0.41818181818181815</v>
      </c>
      <c r="I6356" s="128">
        <v>0.51771956856702617</v>
      </c>
      <c r="J6356" s="80" t="s">
        <v>211</v>
      </c>
      <c r="K6356" s="80" t="s">
        <v>211</v>
      </c>
      <c r="L6356" s="128">
        <v>0</v>
      </c>
      <c r="M6356" s="81" t="s">
        <v>98</v>
      </c>
    </row>
    <row r="6357" spans="1:13" x14ac:dyDescent="0.25">
      <c r="A6357" s="127" t="s">
        <v>11076</v>
      </c>
      <c r="B6357" s="80" t="s">
        <v>10030</v>
      </c>
      <c r="C6357" s="128">
        <v>887</v>
      </c>
      <c r="D6357" s="128">
        <v>0</v>
      </c>
      <c r="E6357" s="80">
        <v>560</v>
      </c>
      <c r="F6357" s="128">
        <v>571</v>
      </c>
      <c r="G6357" s="80">
        <v>0</v>
      </c>
      <c r="H6357" s="128">
        <v>0.61235955056179781</v>
      </c>
      <c r="I6357" s="128">
        <v>0.45319465081723626</v>
      </c>
      <c r="J6357" s="80" t="s">
        <v>211</v>
      </c>
      <c r="K6357" s="80" t="s">
        <v>211</v>
      </c>
      <c r="L6357" s="128">
        <v>0</v>
      </c>
      <c r="M6357" s="81" t="s">
        <v>98</v>
      </c>
    </row>
    <row r="6358" spans="1:13" x14ac:dyDescent="0.25">
      <c r="A6358" s="127" t="s">
        <v>10945</v>
      </c>
      <c r="B6358" s="80" t="s">
        <v>778</v>
      </c>
      <c r="C6358" s="128">
        <v>582</v>
      </c>
      <c r="D6358" s="128">
        <v>0</v>
      </c>
      <c r="E6358" s="80">
        <v>564</v>
      </c>
      <c r="F6358" s="128">
        <v>570</v>
      </c>
      <c r="G6358" s="80">
        <v>0</v>
      </c>
      <c r="H6358" s="128">
        <v>0.60135135135135132</v>
      </c>
      <c r="I6358" s="128">
        <v>0.52049180327868849</v>
      </c>
      <c r="J6358" s="80" t="s">
        <v>211</v>
      </c>
      <c r="K6358" s="80" t="s">
        <v>211</v>
      </c>
      <c r="L6358" s="128">
        <v>0</v>
      </c>
      <c r="M6358" s="81" t="s">
        <v>98</v>
      </c>
    </row>
    <row r="6359" spans="1:13" x14ac:dyDescent="0.25">
      <c r="A6359" s="127" t="s">
        <v>10990</v>
      </c>
      <c r="B6359" s="80" t="s">
        <v>3783</v>
      </c>
      <c r="C6359" s="128">
        <v>244</v>
      </c>
      <c r="D6359" s="128">
        <v>0</v>
      </c>
      <c r="E6359" s="80">
        <v>558</v>
      </c>
      <c r="F6359" s="128">
        <v>570</v>
      </c>
      <c r="G6359" s="80">
        <v>0</v>
      </c>
      <c r="H6359" s="128">
        <v>0.58441558441558439</v>
      </c>
      <c r="I6359" s="128">
        <v>0.51484018264840181</v>
      </c>
      <c r="J6359" s="80" t="s">
        <v>211</v>
      </c>
      <c r="K6359" s="80" t="s">
        <v>211</v>
      </c>
      <c r="L6359" s="128">
        <v>0</v>
      </c>
      <c r="M6359" s="81" t="s">
        <v>98</v>
      </c>
    </row>
    <row r="6360" spans="1:13" x14ac:dyDescent="0.25">
      <c r="A6360" s="127" t="s">
        <v>10982</v>
      </c>
      <c r="B6360" s="80" t="s">
        <v>10041</v>
      </c>
      <c r="C6360" s="128">
        <v>857</v>
      </c>
      <c r="D6360" s="128">
        <v>0</v>
      </c>
      <c r="E6360" s="80">
        <v>555</v>
      </c>
      <c r="F6360" s="128">
        <v>563</v>
      </c>
      <c r="G6360" s="80">
        <v>0</v>
      </c>
      <c r="H6360" s="128">
        <v>0.61403508771929827</v>
      </c>
      <c r="I6360" s="128">
        <v>0.47801418439716314</v>
      </c>
      <c r="J6360" s="80" t="s">
        <v>211</v>
      </c>
      <c r="K6360" s="80" t="s">
        <v>211</v>
      </c>
      <c r="L6360" s="128">
        <v>0</v>
      </c>
      <c r="M6360" s="81" t="s">
        <v>98</v>
      </c>
    </row>
    <row r="6361" spans="1:13" x14ac:dyDescent="0.25">
      <c r="A6361" s="127" t="s">
        <v>11073</v>
      </c>
      <c r="B6361" s="80" t="s">
        <v>10074</v>
      </c>
      <c r="C6361" s="128">
        <v>1037</v>
      </c>
      <c r="D6361" s="128">
        <v>0</v>
      </c>
      <c r="E6361" s="80">
        <v>553</v>
      </c>
      <c r="F6361" s="128">
        <v>560</v>
      </c>
      <c r="G6361" s="80">
        <v>0</v>
      </c>
      <c r="H6361" s="128">
        <v>0.47972972972972966</v>
      </c>
      <c r="I6361" s="128">
        <v>0.51503267973856204</v>
      </c>
      <c r="J6361" s="80" t="s">
        <v>211</v>
      </c>
      <c r="K6361" s="80" t="s">
        <v>211</v>
      </c>
      <c r="L6361" s="128">
        <v>0</v>
      </c>
      <c r="M6361" s="81" t="s">
        <v>98</v>
      </c>
    </row>
    <row r="6362" spans="1:13" x14ac:dyDescent="0.25">
      <c r="A6362" s="127" t="s">
        <v>11022</v>
      </c>
      <c r="B6362" s="80" t="s">
        <v>10099</v>
      </c>
      <c r="C6362" s="128">
        <v>954</v>
      </c>
      <c r="D6362" s="128">
        <v>0</v>
      </c>
      <c r="E6362" s="80">
        <v>549</v>
      </c>
      <c r="F6362" s="128">
        <v>559</v>
      </c>
      <c r="G6362" s="80">
        <v>0</v>
      </c>
      <c r="H6362" s="128">
        <v>0.38518518518518519</v>
      </c>
      <c r="I6362" s="128">
        <v>0.48942172073342738</v>
      </c>
      <c r="J6362" s="80" t="s">
        <v>211</v>
      </c>
      <c r="K6362" s="80" t="s">
        <v>211</v>
      </c>
      <c r="L6362" s="128">
        <v>0</v>
      </c>
      <c r="M6362" s="81" t="s">
        <v>98</v>
      </c>
    </row>
    <row r="6363" spans="1:13" x14ac:dyDescent="0.25">
      <c r="A6363" s="127" t="s">
        <v>11035</v>
      </c>
      <c r="B6363" s="80" t="s">
        <v>6667</v>
      </c>
      <c r="C6363" s="128">
        <v>973</v>
      </c>
      <c r="D6363" s="128">
        <v>0</v>
      </c>
      <c r="E6363" s="80">
        <v>558</v>
      </c>
      <c r="F6363" s="128">
        <v>559</v>
      </c>
      <c r="G6363" s="80">
        <v>0</v>
      </c>
      <c r="H6363" s="128">
        <v>0.43169398907103823</v>
      </c>
      <c r="I6363" s="128">
        <v>0.53078721745908031</v>
      </c>
      <c r="J6363" s="80" t="s">
        <v>211</v>
      </c>
      <c r="K6363" s="80" t="s">
        <v>211</v>
      </c>
      <c r="L6363" s="128">
        <v>0</v>
      </c>
      <c r="M6363" s="81" t="s">
        <v>98</v>
      </c>
    </row>
    <row r="6364" spans="1:13" x14ac:dyDescent="0.25">
      <c r="A6364" s="127" t="s">
        <v>11021</v>
      </c>
      <c r="B6364" s="80" t="s">
        <v>3177</v>
      </c>
      <c r="C6364" s="128">
        <v>655</v>
      </c>
      <c r="D6364" s="128">
        <v>0</v>
      </c>
      <c r="E6364" s="80">
        <v>555</v>
      </c>
      <c r="F6364" s="128">
        <v>557</v>
      </c>
      <c r="G6364" s="80">
        <v>0</v>
      </c>
      <c r="H6364" s="128">
        <v>0.37190082644628097</v>
      </c>
      <c r="I6364" s="128">
        <v>0.50660792951541855</v>
      </c>
      <c r="J6364" s="80" t="s">
        <v>211</v>
      </c>
      <c r="K6364" s="80" t="s">
        <v>211</v>
      </c>
      <c r="L6364" s="128">
        <v>0</v>
      </c>
      <c r="M6364" s="81" t="s">
        <v>98</v>
      </c>
    </row>
    <row r="6365" spans="1:13" x14ac:dyDescent="0.25">
      <c r="A6365" s="127" t="s">
        <v>11030</v>
      </c>
      <c r="B6365" s="80" t="s">
        <v>4242</v>
      </c>
      <c r="C6365" s="128">
        <v>839</v>
      </c>
      <c r="D6365" s="128">
        <v>0</v>
      </c>
      <c r="E6365" s="80">
        <v>546</v>
      </c>
      <c r="F6365" s="128">
        <v>555</v>
      </c>
      <c r="G6365" s="80">
        <v>0</v>
      </c>
      <c r="H6365" s="128">
        <v>0.27500000000000002</v>
      </c>
      <c r="I6365" s="128">
        <v>0.55172413793103448</v>
      </c>
      <c r="J6365" s="80" t="s">
        <v>211</v>
      </c>
      <c r="K6365" s="80" t="s">
        <v>211</v>
      </c>
      <c r="L6365" s="128">
        <v>0</v>
      </c>
      <c r="M6365" s="81" t="s">
        <v>98</v>
      </c>
    </row>
    <row r="6366" spans="1:13" x14ac:dyDescent="0.25">
      <c r="A6366" s="127" t="s">
        <v>10963</v>
      </c>
      <c r="B6366" s="80" t="s">
        <v>777</v>
      </c>
      <c r="C6366" s="128">
        <v>719</v>
      </c>
      <c r="D6366" s="128">
        <v>0</v>
      </c>
      <c r="E6366" s="80">
        <v>548</v>
      </c>
      <c r="F6366" s="128">
        <v>552</v>
      </c>
      <c r="G6366" s="80">
        <v>0</v>
      </c>
      <c r="H6366" s="128">
        <v>0.45794392523364486</v>
      </c>
      <c r="I6366" s="128">
        <v>0.55220417633410668</v>
      </c>
      <c r="J6366" s="80" t="s">
        <v>211</v>
      </c>
      <c r="K6366" s="80" t="s">
        <v>211</v>
      </c>
      <c r="L6366" s="128">
        <v>0</v>
      </c>
      <c r="M6366" s="81" t="s">
        <v>98</v>
      </c>
    </row>
    <row r="6367" spans="1:13" x14ac:dyDescent="0.25">
      <c r="A6367" s="127" t="s">
        <v>11019</v>
      </c>
      <c r="B6367" s="80" t="s">
        <v>10037</v>
      </c>
      <c r="C6367" s="128">
        <v>1093</v>
      </c>
      <c r="D6367" s="128">
        <v>0</v>
      </c>
      <c r="E6367" s="80">
        <v>549</v>
      </c>
      <c r="F6367" s="128">
        <v>551</v>
      </c>
      <c r="G6367" s="80">
        <v>0</v>
      </c>
      <c r="H6367" s="128">
        <v>0.5280898876404494</v>
      </c>
      <c r="I6367" s="128">
        <v>0.52109181141439209</v>
      </c>
      <c r="J6367" s="80" t="s">
        <v>211</v>
      </c>
      <c r="K6367" s="80" t="s">
        <v>211</v>
      </c>
      <c r="L6367" s="128">
        <v>0</v>
      </c>
      <c r="M6367" s="81" t="s">
        <v>98</v>
      </c>
    </row>
    <row r="6368" spans="1:13" x14ac:dyDescent="0.25">
      <c r="A6368" s="127" t="s">
        <v>10981</v>
      </c>
      <c r="B6368" s="80" t="s">
        <v>3777</v>
      </c>
      <c r="C6368" s="128">
        <v>923</v>
      </c>
      <c r="D6368" s="128">
        <v>0</v>
      </c>
      <c r="E6368" s="80">
        <v>541</v>
      </c>
      <c r="F6368" s="128">
        <v>546</v>
      </c>
      <c r="G6368" s="80">
        <v>0</v>
      </c>
      <c r="H6368" s="128">
        <v>0.4567901234567901</v>
      </c>
      <c r="I6368" s="128">
        <v>0.50313901345291479</v>
      </c>
      <c r="J6368" s="80" t="s">
        <v>211</v>
      </c>
      <c r="K6368" s="80" t="s">
        <v>211</v>
      </c>
      <c r="L6368" s="128">
        <v>0</v>
      </c>
      <c r="M6368" s="81" t="s">
        <v>98</v>
      </c>
    </row>
    <row r="6369" spans="1:13" x14ac:dyDescent="0.25">
      <c r="A6369" s="127" t="s">
        <v>11064</v>
      </c>
      <c r="B6369" s="80" t="s">
        <v>9899</v>
      </c>
      <c r="C6369" s="128">
        <v>711</v>
      </c>
      <c r="D6369" s="128">
        <v>0</v>
      </c>
      <c r="E6369" s="80">
        <v>543</v>
      </c>
      <c r="F6369" s="128">
        <v>545</v>
      </c>
      <c r="G6369" s="80">
        <v>0</v>
      </c>
      <c r="H6369" s="128">
        <v>0.36184210526315791</v>
      </c>
      <c r="I6369" s="128">
        <v>0.48026315789473678</v>
      </c>
      <c r="J6369" s="80" t="s">
        <v>211</v>
      </c>
      <c r="K6369" s="80" t="s">
        <v>211</v>
      </c>
      <c r="L6369" s="128">
        <v>0</v>
      </c>
      <c r="M6369" s="81" t="s">
        <v>98</v>
      </c>
    </row>
    <row r="6370" spans="1:13" x14ac:dyDescent="0.25">
      <c r="A6370" s="127" t="s">
        <v>11013</v>
      </c>
      <c r="B6370" s="80" t="s">
        <v>10067</v>
      </c>
      <c r="C6370" s="128">
        <v>1089</v>
      </c>
      <c r="D6370" s="128">
        <v>0</v>
      </c>
      <c r="E6370" s="80">
        <v>542</v>
      </c>
      <c r="F6370" s="128">
        <v>544</v>
      </c>
      <c r="G6370" s="80">
        <v>0</v>
      </c>
      <c r="H6370" s="128">
        <v>0.35766423357664234</v>
      </c>
      <c r="I6370" s="128">
        <v>0.51460674157303365</v>
      </c>
      <c r="J6370" s="80" t="s">
        <v>211</v>
      </c>
      <c r="K6370" s="80" t="s">
        <v>211</v>
      </c>
      <c r="L6370" s="128">
        <v>0</v>
      </c>
      <c r="M6370" s="81" t="s">
        <v>98</v>
      </c>
    </row>
    <row r="6371" spans="1:13" x14ac:dyDescent="0.25">
      <c r="A6371" s="127" t="s">
        <v>10962</v>
      </c>
      <c r="B6371" s="80" t="s">
        <v>797</v>
      </c>
      <c r="C6371" s="128">
        <v>1090</v>
      </c>
      <c r="D6371" s="128">
        <v>0</v>
      </c>
      <c r="E6371" s="80">
        <v>541</v>
      </c>
      <c r="F6371" s="128">
        <v>543</v>
      </c>
      <c r="G6371" s="80">
        <v>0</v>
      </c>
      <c r="H6371" s="128">
        <v>0.46391752577319589</v>
      </c>
      <c r="I6371" s="128">
        <v>0.5131467345207803</v>
      </c>
      <c r="J6371" s="80" t="s">
        <v>211</v>
      </c>
      <c r="K6371" s="80" t="s">
        <v>211</v>
      </c>
      <c r="L6371" s="128">
        <v>0</v>
      </c>
      <c r="M6371" s="81" t="s">
        <v>98</v>
      </c>
    </row>
    <row r="6372" spans="1:13" x14ac:dyDescent="0.25">
      <c r="A6372" s="127" t="s">
        <v>11003</v>
      </c>
      <c r="B6372" s="80" t="s">
        <v>714</v>
      </c>
      <c r="C6372" s="128">
        <v>721</v>
      </c>
      <c r="D6372" s="128">
        <v>0</v>
      </c>
      <c r="E6372" s="80">
        <v>536</v>
      </c>
      <c r="F6372" s="128">
        <v>538</v>
      </c>
      <c r="G6372" s="80">
        <v>0</v>
      </c>
      <c r="H6372" s="128">
        <v>0.33663366336633666</v>
      </c>
      <c r="I6372" s="128">
        <v>0.50303030303030305</v>
      </c>
      <c r="J6372" s="80" t="s">
        <v>211</v>
      </c>
      <c r="K6372" s="80" t="s">
        <v>211</v>
      </c>
      <c r="L6372" s="128">
        <v>0</v>
      </c>
      <c r="M6372" s="81" t="s">
        <v>98</v>
      </c>
    </row>
    <row r="6373" spans="1:13" x14ac:dyDescent="0.25">
      <c r="A6373" s="127" t="s">
        <v>11046</v>
      </c>
      <c r="B6373" s="80" t="s">
        <v>7043</v>
      </c>
      <c r="C6373" s="128">
        <v>381</v>
      </c>
      <c r="D6373" s="128">
        <v>0</v>
      </c>
      <c r="E6373" s="80">
        <v>536</v>
      </c>
      <c r="F6373" s="128">
        <v>538</v>
      </c>
      <c r="G6373" s="80">
        <v>0</v>
      </c>
      <c r="H6373" s="128">
        <v>0.47272727272727272</v>
      </c>
      <c r="I6373" s="128">
        <v>0.49101796407185622</v>
      </c>
      <c r="J6373" s="80" t="s">
        <v>211</v>
      </c>
      <c r="K6373" s="80" t="s">
        <v>211</v>
      </c>
      <c r="L6373" s="128">
        <v>0</v>
      </c>
      <c r="M6373" s="81" t="s">
        <v>98</v>
      </c>
    </row>
    <row r="6374" spans="1:13" x14ac:dyDescent="0.25">
      <c r="A6374" s="127" t="s">
        <v>11084</v>
      </c>
      <c r="B6374" s="80" t="s">
        <v>3774</v>
      </c>
      <c r="C6374" s="128">
        <v>988</v>
      </c>
      <c r="D6374" s="128">
        <v>0</v>
      </c>
      <c r="E6374" s="80">
        <v>524</v>
      </c>
      <c r="F6374" s="128">
        <v>534</v>
      </c>
      <c r="G6374" s="80">
        <v>0</v>
      </c>
      <c r="H6374" s="128">
        <v>0.56521739130434778</v>
      </c>
      <c r="I6374" s="128">
        <v>0.52030735455543364</v>
      </c>
      <c r="J6374" s="80" t="s">
        <v>211</v>
      </c>
      <c r="K6374" s="80" t="s">
        <v>211</v>
      </c>
      <c r="L6374" s="128">
        <v>0</v>
      </c>
      <c r="M6374" s="81" t="s">
        <v>98</v>
      </c>
    </row>
    <row r="6375" spans="1:13" x14ac:dyDescent="0.25">
      <c r="A6375" s="127" t="s">
        <v>10938</v>
      </c>
      <c r="B6375" s="80" t="s">
        <v>796</v>
      </c>
      <c r="C6375" s="128">
        <v>611</v>
      </c>
      <c r="D6375" s="128">
        <v>0</v>
      </c>
      <c r="E6375" s="80">
        <v>521</v>
      </c>
      <c r="F6375" s="128">
        <v>532</v>
      </c>
      <c r="G6375" s="80">
        <v>0</v>
      </c>
      <c r="H6375" s="128">
        <v>0.1875</v>
      </c>
      <c r="I6375" s="128">
        <v>0.45575757575757575</v>
      </c>
      <c r="J6375" s="80" t="s">
        <v>211</v>
      </c>
      <c r="K6375" s="80" t="s">
        <v>211</v>
      </c>
      <c r="L6375" s="128">
        <v>0</v>
      </c>
      <c r="M6375" s="81" t="s">
        <v>98</v>
      </c>
    </row>
    <row r="6376" spans="1:13" x14ac:dyDescent="0.25">
      <c r="A6376" s="127" t="s">
        <v>11020</v>
      </c>
      <c r="B6376" s="80" t="s">
        <v>10033</v>
      </c>
      <c r="C6376" s="128">
        <v>928</v>
      </c>
      <c r="D6376" s="128">
        <v>0</v>
      </c>
      <c r="E6376" s="80">
        <v>527</v>
      </c>
      <c r="F6376" s="128">
        <v>528</v>
      </c>
      <c r="G6376" s="80">
        <v>0</v>
      </c>
      <c r="H6376" s="128">
        <v>0.24369747899159663</v>
      </c>
      <c r="I6376" s="128">
        <v>0.45362563237774034</v>
      </c>
      <c r="J6376" s="80" t="s">
        <v>211</v>
      </c>
      <c r="K6376" s="80" t="s">
        <v>211</v>
      </c>
      <c r="L6376" s="128">
        <v>0</v>
      </c>
      <c r="M6376" s="81" t="s">
        <v>98</v>
      </c>
    </row>
    <row r="6377" spans="1:13" x14ac:dyDescent="0.25">
      <c r="A6377" s="127" t="s">
        <v>11028</v>
      </c>
      <c r="B6377" s="80" t="s">
        <v>10057</v>
      </c>
      <c r="C6377" s="128">
        <v>683</v>
      </c>
      <c r="D6377" s="128">
        <v>0</v>
      </c>
      <c r="E6377" s="80">
        <v>523</v>
      </c>
      <c r="F6377" s="128">
        <v>525</v>
      </c>
      <c r="G6377" s="80">
        <v>0</v>
      </c>
      <c r="H6377" s="128">
        <v>0.4565217391304347</v>
      </c>
      <c r="I6377" s="128">
        <v>0.55424528301886788</v>
      </c>
      <c r="J6377" s="80" t="s">
        <v>211</v>
      </c>
      <c r="K6377" s="80" t="s">
        <v>211</v>
      </c>
      <c r="L6377" s="128">
        <v>0</v>
      </c>
      <c r="M6377" s="81" t="s">
        <v>98</v>
      </c>
    </row>
    <row r="6378" spans="1:13" x14ac:dyDescent="0.25">
      <c r="A6378" s="127" t="s">
        <v>10947</v>
      </c>
      <c r="B6378" s="80" t="s">
        <v>3778</v>
      </c>
      <c r="C6378" s="128">
        <v>1161</v>
      </c>
      <c r="D6378" s="128">
        <v>0</v>
      </c>
      <c r="E6378" s="80">
        <v>511</v>
      </c>
      <c r="F6378" s="128">
        <v>524</v>
      </c>
      <c r="G6378" s="80">
        <v>0</v>
      </c>
      <c r="H6378" s="128">
        <v>0.33333333333333331</v>
      </c>
      <c r="I6378" s="128">
        <v>0.50166666666666671</v>
      </c>
      <c r="J6378" s="80" t="s">
        <v>211</v>
      </c>
      <c r="K6378" s="80" t="s">
        <v>211</v>
      </c>
      <c r="L6378" s="128">
        <v>0</v>
      </c>
      <c r="M6378" s="81" t="s">
        <v>98</v>
      </c>
    </row>
    <row r="6379" spans="1:13" x14ac:dyDescent="0.25">
      <c r="A6379" s="127" t="s">
        <v>10987</v>
      </c>
      <c r="B6379" s="80" t="s">
        <v>3048</v>
      </c>
      <c r="C6379" s="128">
        <v>840</v>
      </c>
      <c r="D6379" s="128">
        <v>0</v>
      </c>
      <c r="E6379" s="80">
        <v>514</v>
      </c>
      <c r="F6379" s="128">
        <v>523</v>
      </c>
      <c r="G6379" s="80">
        <v>0</v>
      </c>
      <c r="H6379" s="128">
        <v>0.45185185185185184</v>
      </c>
      <c r="I6379" s="128">
        <v>0.52716297786720323</v>
      </c>
      <c r="J6379" s="80" t="s">
        <v>211</v>
      </c>
      <c r="K6379" s="80" t="s">
        <v>211</v>
      </c>
      <c r="L6379" s="128">
        <v>0</v>
      </c>
      <c r="M6379" s="81" t="s">
        <v>98</v>
      </c>
    </row>
    <row r="6380" spans="1:13" x14ac:dyDescent="0.25">
      <c r="A6380" s="127" t="s">
        <v>11008</v>
      </c>
      <c r="B6380" s="80" t="s">
        <v>4282</v>
      </c>
      <c r="C6380" s="128">
        <v>983</v>
      </c>
      <c r="D6380" s="128">
        <v>0</v>
      </c>
      <c r="E6380" s="80">
        <v>511</v>
      </c>
      <c r="F6380" s="128">
        <v>514</v>
      </c>
      <c r="G6380" s="80">
        <v>0</v>
      </c>
      <c r="H6380" s="128">
        <v>0.5898876404494382</v>
      </c>
      <c r="I6380" s="128">
        <v>0.45829959514170038</v>
      </c>
      <c r="J6380" s="80" t="s">
        <v>211</v>
      </c>
      <c r="K6380" s="80" t="s">
        <v>211</v>
      </c>
      <c r="L6380" s="128">
        <v>0</v>
      </c>
      <c r="M6380" s="81" t="s">
        <v>98</v>
      </c>
    </row>
    <row r="6381" spans="1:13" x14ac:dyDescent="0.25">
      <c r="A6381" s="127" t="s">
        <v>10952</v>
      </c>
      <c r="B6381" s="80" t="s">
        <v>813</v>
      </c>
      <c r="C6381" s="128">
        <v>904</v>
      </c>
      <c r="D6381" s="128">
        <v>0</v>
      </c>
      <c r="E6381" s="80">
        <v>503</v>
      </c>
      <c r="F6381" s="128">
        <v>511</v>
      </c>
      <c r="G6381" s="80">
        <v>0</v>
      </c>
      <c r="H6381" s="128">
        <v>0.47183098591549294</v>
      </c>
      <c r="I6381" s="128">
        <v>0.53042763157894735</v>
      </c>
      <c r="J6381" s="80" t="s">
        <v>211</v>
      </c>
      <c r="K6381" s="80" t="s">
        <v>211</v>
      </c>
      <c r="L6381" s="128">
        <v>0</v>
      </c>
      <c r="M6381" s="81" t="s">
        <v>98</v>
      </c>
    </row>
    <row r="6382" spans="1:13" x14ac:dyDescent="0.25">
      <c r="A6382" s="127" t="s">
        <v>11227</v>
      </c>
      <c r="B6382" s="80" t="s">
        <v>11228</v>
      </c>
      <c r="C6382" s="128">
        <v>458</v>
      </c>
      <c r="D6382" s="128">
        <v>0</v>
      </c>
      <c r="E6382" s="80">
        <v>507</v>
      </c>
      <c r="F6382" s="128">
        <v>509</v>
      </c>
      <c r="G6382" s="80">
        <v>0</v>
      </c>
      <c r="H6382" s="128">
        <v>0.32608695652173914</v>
      </c>
      <c r="I6382" s="128">
        <v>0.55414012738853502</v>
      </c>
      <c r="J6382" s="80" t="s">
        <v>211</v>
      </c>
      <c r="K6382" s="80" t="s">
        <v>211</v>
      </c>
      <c r="L6382" s="128">
        <v>0</v>
      </c>
      <c r="M6382" s="81" t="s">
        <v>98</v>
      </c>
    </row>
    <row r="6383" spans="1:13" x14ac:dyDescent="0.25">
      <c r="A6383" s="127" t="s">
        <v>10958</v>
      </c>
      <c r="B6383" s="80" t="s">
        <v>803</v>
      </c>
      <c r="C6383" s="128">
        <v>848</v>
      </c>
      <c r="D6383" s="128">
        <v>0</v>
      </c>
      <c r="E6383" s="80">
        <v>497</v>
      </c>
      <c r="F6383" s="128">
        <v>507</v>
      </c>
      <c r="G6383" s="80">
        <v>0</v>
      </c>
      <c r="H6383" s="128">
        <v>0.42741935483870969</v>
      </c>
      <c r="I6383" s="128">
        <v>0.51135241855873648</v>
      </c>
      <c r="J6383" s="80" t="s">
        <v>211</v>
      </c>
      <c r="K6383" s="80" t="s">
        <v>211</v>
      </c>
      <c r="L6383" s="128">
        <v>0</v>
      </c>
      <c r="M6383" s="81" t="s">
        <v>98</v>
      </c>
    </row>
    <row r="6384" spans="1:13" x14ac:dyDescent="0.25">
      <c r="A6384" s="127" t="s">
        <v>10973</v>
      </c>
      <c r="B6384" s="80" t="s">
        <v>3771</v>
      </c>
      <c r="C6384" s="128">
        <v>1215</v>
      </c>
      <c r="D6384" s="128">
        <v>0</v>
      </c>
      <c r="E6384" s="80">
        <v>505</v>
      </c>
      <c r="F6384" s="128">
        <v>507</v>
      </c>
      <c r="G6384" s="80">
        <v>0</v>
      </c>
      <c r="H6384" s="128">
        <v>0.54193548387096779</v>
      </c>
      <c r="I6384" s="128">
        <v>0.51985559566786999</v>
      </c>
      <c r="J6384" s="80" t="s">
        <v>211</v>
      </c>
      <c r="K6384" s="80" t="s">
        <v>211</v>
      </c>
      <c r="L6384" s="128">
        <v>0</v>
      </c>
      <c r="M6384" s="81" t="s">
        <v>98</v>
      </c>
    </row>
    <row r="6385" spans="1:13" x14ac:dyDescent="0.25">
      <c r="A6385" s="127" t="s">
        <v>10964</v>
      </c>
      <c r="B6385" s="80" t="s">
        <v>785</v>
      </c>
      <c r="C6385" s="128">
        <v>165</v>
      </c>
      <c r="D6385" s="128">
        <v>0</v>
      </c>
      <c r="E6385" s="80">
        <v>505</v>
      </c>
      <c r="F6385" s="128">
        <v>506</v>
      </c>
      <c r="G6385" s="80">
        <v>0</v>
      </c>
      <c r="H6385" s="128">
        <v>0.30909090909090908</v>
      </c>
      <c r="I6385" s="128">
        <v>0.51507208387942338</v>
      </c>
      <c r="J6385" s="80" t="s">
        <v>211</v>
      </c>
      <c r="K6385" s="80" t="s">
        <v>211</v>
      </c>
      <c r="L6385" s="128">
        <v>0</v>
      </c>
      <c r="M6385" s="81" t="s">
        <v>98</v>
      </c>
    </row>
    <row r="6386" spans="1:13" x14ac:dyDescent="0.25">
      <c r="A6386" s="127" t="s">
        <v>10995</v>
      </c>
      <c r="B6386" s="80" t="s">
        <v>3346</v>
      </c>
      <c r="C6386" s="128">
        <v>855</v>
      </c>
      <c r="D6386" s="128">
        <v>0</v>
      </c>
      <c r="E6386" s="80">
        <v>501</v>
      </c>
      <c r="F6386" s="128">
        <v>504</v>
      </c>
      <c r="G6386" s="80">
        <v>0</v>
      </c>
      <c r="H6386" s="128">
        <v>0.33566433566433568</v>
      </c>
      <c r="I6386" s="128">
        <v>0.53783044667274382</v>
      </c>
      <c r="J6386" s="80" t="s">
        <v>211</v>
      </c>
      <c r="K6386" s="80" t="s">
        <v>211</v>
      </c>
      <c r="L6386" s="128">
        <v>0</v>
      </c>
      <c r="M6386" s="81" t="s">
        <v>98</v>
      </c>
    </row>
    <row r="6387" spans="1:13" x14ac:dyDescent="0.25">
      <c r="A6387" s="127" t="s">
        <v>10993</v>
      </c>
      <c r="B6387" s="80" t="s">
        <v>3921</v>
      </c>
      <c r="C6387" s="128">
        <v>827</v>
      </c>
      <c r="D6387" s="128">
        <v>0</v>
      </c>
      <c r="E6387" s="80">
        <v>498</v>
      </c>
      <c r="F6387" s="128">
        <v>503</v>
      </c>
      <c r="G6387" s="80">
        <v>0</v>
      </c>
      <c r="H6387" s="128">
        <v>0.55974842767295596</v>
      </c>
      <c r="I6387" s="128">
        <v>0.521486643437863</v>
      </c>
      <c r="J6387" s="80" t="s">
        <v>211</v>
      </c>
      <c r="K6387" s="80" t="s">
        <v>211</v>
      </c>
      <c r="L6387" s="128">
        <v>0</v>
      </c>
      <c r="M6387" s="81" t="s">
        <v>98</v>
      </c>
    </row>
    <row r="6388" spans="1:13" x14ac:dyDescent="0.25">
      <c r="A6388" s="127" t="s">
        <v>10943</v>
      </c>
      <c r="B6388" s="80" t="s">
        <v>775</v>
      </c>
      <c r="C6388" s="128">
        <v>131</v>
      </c>
      <c r="D6388" s="128">
        <v>0</v>
      </c>
      <c r="E6388" s="80">
        <v>504</v>
      </c>
      <c r="F6388" s="128">
        <v>503</v>
      </c>
      <c r="G6388" s="80">
        <v>0</v>
      </c>
      <c r="H6388" s="128">
        <v>0.53333333333333333</v>
      </c>
      <c r="I6388" s="128">
        <v>0.52941176470588236</v>
      </c>
      <c r="J6388" s="80" t="s">
        <v>211</v>
      </c>
      <c r="K6388" s="80" t="s">
        <v>211</v>
      </c>
      <c r="L6388" s="128">
        <v>0</v>
      </c>
      <c r="M6388" s="81" t="s">
        <v>98</v>
      </c>
    </row>
    <row r="6389" spans="1:13" x14ac:dyDescent="0.25">
      <c r="A6389" s="127" t="s">
        <v>11040</v>
      </c>
      <c r="B6389" s="80" t="s">
        <v>6656</v>
      </c>
      <c r="C6389" s="128">
        <v>1289</v>
      </c>
      <c r="D6389" s="128">
        <v>0</v>
      </c>
      <c r="E6389" s="80">
        <v>498</v>
      </c>
      <c r="F6389" s="128">
        <v>500</v>
      </c>
      <c r="G6389" s="80">
        <v>0</v>
      </c>
      <c r="H6389" s="128">
        <v>0.31927710843373491</v>
      </c>
      <c r="I6389" s="128">
        <v>0.52569444444444446</v>
      </c>
      <c r="J6389" s="80" t="s">
        <v>211</v>
      </c>
      <c r="K6389" s="80" t="s">
        <v>211</v>
      </c>
      <c r="L6389" s="128">
        <v>0</v>
      </c>
      <c r="M6389" s="81" t="s">
        <v>98</v>
      </c>
    </row>
    <row r="6390" spans="1:13" x14ac:dyDescent="0.25">
      <c r="A6390" s="127" t="s">
        <v>10976</v>
      </c>
      <c r="B6390" s="80" t="s">
        <v>776</v>
      </c>
      <c r="C6390" s="128">
        <v>687</v>
      </c>
      <c r="D6390" s="128">
        <v>0</v>
      </c>
      <c r="E6390" s="80">
        <v>493</v>
      </c>
      <c r="F6390" s="128">
        <v>500</v>
      </c>
      <c r="G6390" s="80">
        <v>0</v>
      </c>
      <c r="H6390" s="128">
        <v>0.432</v>
      </c>
      <c r="I6390" s="128">
        <v>0.5090673575129534</v>
      </c>
      <c r="J6390" s="80" t="s">
        <v>211</v>
      </c>
      <c r="K6390" s="80" t="s">
        <v>211</v>
      </c>
      <c r="L6390" s="128">
        <v>0</v>
      </c>
      <c r="M6390" s="81" t="s">
        <v>98</v>
      </c>
    </row>
    <row r="6391" spans="1:13" x14ac:dyDescent="0.25">
      <c r="A6391" s="127" t="s">
        <v>10997</v>
      </c>
      <c r="B6391" s="80" t="s">
        <v>3946</v>
      </c>
      <c r="C6391" s="128">
        <v>1221</v>
      </c>
      <c r="D6391" s="128">
        <v>0</v>
      </c>
      <c r="E6391" s="80">
        <v>497</v>
      </c>
      <c r="F6391" s="128">
        <v>499</v>
      </c>
      <c r="G6391" s="80">
        <v>0</v>
      </c>
      <c r="H6391" s="128">
        <v>0.34759358288770054</v>
      </c>
      <c r="I6391" s="128">
        <v>0.55908419497784345</v>
      </c>
      <c r="J6391" s="80" t="s">
        <v>211</v>
      </c>
      <c r="K6391" s="80" t="s">
        <v>211</v>
      </c>
      <c r="L6391" s="128">
        <v>0</v>
      </c>
      <c r="M6391" s="81" t="s">
        <v>98</v>
      </c>
    </row>
    <row r="6392" spans="1:13" x14ac:dyDescent="0.25">
      <c r="A6392" s="127" t="s">
        <v>11036</v>
      </c>
      <c r="B6392" s="80" t="s">
        <v>9949</v>
      </c>
      <c r="C6392" s="128">
        <v>1035</v>
      </c>
      <c r="D6392" s="128">
        <v>0</v>
      </c>
      <c r="E6392" s="80">
        <v>492</v>
      </c>
      <c r="F6392" s="128">
        <v>495</v>
      </c>
      <c r="G6392" s="80">
        <v>0</v>
      </c>
      <c r="H6392" s="128">
        <v>8.1081081081081086E-2</v>
      </c>
      <c r="I6392" s="128">
        <v>0.48076923076923078</v>
      </c>
      <c r="J6392" s="80" t="s">
        <v>211</v>
      </c>
      <c r="K6392" s="80" t="s">
        <v>211</v>
      </c>
      <c r="L6392" s="128">
        <v>0</v>
      </c>
      <c r="M6392" s="81" t="s">
        <v>98</v>
      </c>
    </row>
    <row r="6393" spans="1:13" x14ac:dyDescent="0.25">
      <c r="A6393" s="127" t="s">
        <v>11052</v>
      </c>
      <c r="B6393" s="80" t="s">
        <v>9887</v>
      </c>
      <c r="C6393" s="128">
        <v>1166</v>
      </c>
      <c r="D6393" s="128">
        <v>0</v>
      </c>
      <c r="E6393" s="80">
        <v>491</v>
      </c>
      <c r="F6393" s="128">
        <v>493</v>
      </c>
      <c r="G6393" s="80">
        <v>0</v>
      </c>
      <c r="H6393" s="128">
        <v>8.9820359281437126E-2</v>
      </c>
      <c r="I6393" s="128">
        <v>0.5340393343419062</v>
      </c>
      <c r="J6393" s="80" t="s">
        <v>211</v>
      </c>
      <c r="K6393" s="80" t="s">
        <v>211</v>
      </c>
      <c r="L6393" s="128">
        <v>0</v>
      </c>
      <c r="M6393" s="81" t="s">
        <v>98</v>
      </c>
    </row>
    <row r="6394" spans="1:13" x14ac:dyDescent="0.25">
      <c r="A6394" s="127" t="s">
        <v>11017</v>
      </c>
      <c r="B6394" s="80" t="s">
        <v>10054</v>
      </c>
      <c r="C6394" s="128">
        <v>1132</v>
      </c>
      <c r="D6394" s="128">
        <v>0</v>
      </c>
      <c r="E6394" s="80">
        <v>489</v>
      </c>
      <c r="F6394" s="128">
        <v>492</v>
      </c>
      <c r="G6394" s="80">
        <v>0</v>
      </c>
      <c r="H6394" s="128">
        <v>0.45901639344262296</v>
      </c>
      <c r="I6394" s="128">
        <v>0.45584725536992837</v>
      </c>
      <c r="J6394" s="80" t="s">
        <v>211</v>
      </c>
      <c r="K6394" s="80" t="s">
        <v>211</v>
      </c>
      <c r="L6394" s="128">
        <v>0</v>
      </c>
      <c r="M6394" s="81" t="s">
        <v>98</v>
      </c>
    </row>
    <row r="6395" spans="1:13" x14ac:dyDescent="0.25">
      <c r="A6395" s="127" t="s">
        <v>10985</v>
      </c>
      <c r="B6395" s="80" t="s">
        <v>3044</v>
      </c>
      <c r="C6395" s="128">
        <v>285</v>
      </c>
      <c r="D6395" s="128">
        <v>0</v>
      </c>
      <c r="E6395" s="80">
        <v>489</v>
      </c>
      <c r="F6395" s="128">
        <v>489</v>
      </c>
      <c r="G6395" s="80">
        <v>0</v>
      </c>
      <c r="H6395" s="128">
        <v>0.27027027027027029</v>
      </c>
      <c r="I6395" s="128">
        <v>0.5717884130982368</v>
      </c>
      <c r="J6395" s="80" t="s">
        <v>211</v>
      </c>
      <c r="K6395" s="80" t="s">
        <v>211</v>
      </c>
      <c r="L6395" s="128">
        <v>0</v>
      </c>
      <c r="M6395" s="81" t="s">
        <v>98</v>
      </c>
    </row>
    <row r="6396" spans="1:13" x14ac:dyDescent="0.25">
      <c r="A6396" s="127" t="s">
        <v>10965</v>
      </c>
      <c r="B6396" s="80" t="s">
        <v>802</v>
      </c>
      <c r="C6396" s="128">
        <v>797</v>
      </c>
      <c r="D6396" s="128">
        <v>0</v>
      </c>
      <c r="E6396" s="80">
        <v>466</v>
      </c>
      <c r="F6396" s="128">
        <v>489</v>
      </c>
      <c r="G6396" s="80">
        <v>0</v>
      </c>
      <c r="H6396" s="128">
        <v>0.46391752577319589</v>
      </c>
      <c r="I6396" s="128">
        <v>0.52259559675550404</v>
      </c>
      <c r="J6396" s="80" t="s">
        <v>211</v>
      </c>
      <c r="K6396" s="80" t="s">
        <v>211</v>
      </c>
      <c r="L6396" s="128">
        <v>0</v>
      </c>
      <c r="M6396" s="81" t="s">
        <v>98</v>
      </c>
    </row>
    <row r="6397" spans="1:13" x14ac:dyDescent="0.25">
      <c r="A6397" s="127" t="s">
        <v>10971</v>
      </c>
      <c r="B6397" s="80" t="s">
        <v>9901</v>
      </c>
      <c r="C6397" s="128">
        <v>1213</v>
      </c>
      <c r="D6397" s="128">
        <v>0</v>
      </c>
      <c r="E6397" s="80">
        <v>470</v>
      </c>
      <c r="F6397" s="128">
        <v>488</v>
      </c>
      <c r="G6397" s="80">
        <v>0</v>
      </c>
      <c r="H6397" s="128">
        <v>-2.2556390977443608E-2</v>
      </c>
      <c r="I6397" s="128">
        <v>0.52423564504101416</v>
      </c>
      <c r="J6397" s="80" t="s">
        <v>211</v>
      </c>
      <c r="K6397" s="80" t="s">
        <v>211</v>
      </c>
      <c r="L6397" s="128">
        <v>0</v>
      </c>
      <c r="M6397" s="81" t="s">
        <v>98</v>
      </c>
    </row>
    <row r="6398" spans="1:13" x14ac:dyDescent="0.25">
      <c r="A6398" s="127" t="s">
        <v>11533</v>
      </c>
      <c r="B6398" s="80" t="s">
        <v>11534</v>
      </c>
      <c r="C6398" s="128">
        <v>37</v>
      </c>
      <c r="D6398" s="128">
        <v>0</v>
      </c>
      <c r="E6398" s="80">
        <v>490</v>
      </c>
      <c r="F6398" s="128">
        <v>486</v>
      </c>
      <c r="G6398" s="80">
        <v>0</v>
      </c>
      <c r="H6398" s="128">
        <v>0.2</v>
      </c>
      <c r="I6398" s="128">
        <v>0</v>
      </c>
      <c r="J6398" s="80" t="s">
        <v>211</v>
      </c>
      <c r="K6398" s="80" t="s">
        <v>211</v>
      </c>
      <c r="L6398" s="128">
        <v>0</v>
      </c>
      <c r="M6398" s="81" t="s">
        <v>98</v>
      </c>
    </row>
    <row r="6399" spans="1:13" x14ac:dyDescent="0.25">
      <c r="A6399" s="127" t="s">
        <v>11042</v>
      </c>
      <c r="B6399" s="80" t="s">
        <v>6617</v>
      </c>
      <c r="C6399" s="128">
        <v>980</v>
      </c>
      <c r="D6399" s="128">
        <v>0</v>
      </c>
      <c r="E6399" s="80">
        <v>480</v>
      </c>
      <c r="F6399" s="128">
        <v>483</v>
      </c>
      <c r="G6399" s="80">
        <v>0</v>
      </c>
      <c r="H6399" s="128">
        <v>0.53631284916201116</v>
      </c>
      <c r="I6399" s="128">
        <v>0.53383458646616544</v>
      </c>
      <c r="J6399" s="80" t="s">
        <v>211</v>
      </c>
      <c r="K6399" s="80" t="s">
        <v>211</v>
      </c>
      <c r="L6399" s="128">
        <v>0</v>
      </c>
      <c r="M6399" s="81" t="s">
        <v>98</v>
      </c>
    </row>
    <row r="6400" spans="1:13" x14ac:dyDescent="0.25">
      <c r="A6400" s="127" t="s">
        <v>11067</v>
      </c>
      <c r="B6400" s="80" t="s">
        <v>10044</v>
      </c>
      <c r="C6400" s="128">
        <v>1254</v>
      </c>
      <c r="D6400" s="128">
        <v>0</v>
      </c>
      <c r="E6400" s="80">
        <v>477</v>
      </c>
      <c r="F6400" s="128">
        <v>481</v>
      </c>
      <c r="G6400" s="80">
        <v>0</v>
      </c>
      <c r="H6400" s="128">
        <v>0.63694267515923564</v>
      </c>
      <c r="I6400" s="128">
        <v>0.48210290827740498</v>
      </c>
      <c r="J6400" s="80" t="s">
        <v>211</v>
      </c>
      <c r="K6400" s="80" t="s">
        <v>211</v>
      </c>
      <c r="L6400" s="128">
        <v>0</v>
      </c>
      <c r="M6400" s="81" t="s">
        <v>98</v>
      </c>
    </row>
    <row r="6401" spans="1:13" x14ac:dyDescent="0.25">
      <c r="A6401" s="127" t="s">
        <v>10966</v>
      </c>
      <c r="B6401" s="80" t="s">
        <v>3929</v>
      </c>
      <c r="C6401" s="128">
        <v>1400</v>
      </c>
      <c r="D6401" s="128">
        <v>0</v>
      </c>
      <c r="E6401" s="80">
        <v>476</v>
      </c>
      <c r="F6401" s="128">
        <v>481</v>
      </c>
      <c r="G6401" s="80">
        <v>0</v>
      </c>
      <c r="H6401" s="128">
        <v>0.58461538461538465</v>
      </c>
      <c r="I6401" s="128">
        <v>0.54664057403783428</v>
      </c>
      <c r="J6401" s="80" t="s">
        <v>211</v>
      </c>
      <c r="K6401" s="80" t="s">
        <v>211</v>
      </c>
      <c r="L6401" s="128">
        <v>0</v>
      </c>
      <c r="M6401" s="81" t="s">
        <v>98</v>
      </c>
    </row>
    <row r="6402" spans="1:13" x14ac:dyDescent="0.25">
      <c r="A6402" s="127" t="s">
        <v>10999</v>
      </c>
      <c r="B6402" s="80" t="s">
        <v>4245</v>
      </c>
      <c r="C6402" s="128">
        <v>1090</v>
      </c>
      <c r="D6402" s="128">
        <v>0</v>
      </c>
      <c r="E6402" s="80">
        <v>476</v>
      </c>
      <c r="F6402" s="128">
        <v>478</v>
      </c>
      <c r="G6402" s="80">
        <v>0</v>
      </c>
      <c r="H6402" s="128">
        <v>0.58139534883720934</v>
      </c>
      <c r="I6402" s="128">
        <v>0.49866666666666665</v>
      </c>
      <c r="J6402" s="80" t="s">
        <v>211</v>
      </c>
      <c r="K6402" s="80" t="s">
        <v>211</v>
      </c>
      <c r="L6402" s="128">
        <v>0</v>
      </c>
      <c r="M6402" s="81" t="s">
        <v>98</v>
      </c>
    </row>
    <row r="6403" spans="1:13" x14ac:dyDescent="0.25">
      <c r="A6403" s="127" t="s">
        <v>10994</v>
      </c>
      <c r="B6403" s="80" t="s">
        <v>3926</v>
      </c>
      <c r="C6403" s="128">
        <v>1552</v>
      </c>
      <c r="D6403" s="128">
        <v>0</v>
      </c>
      <c r="E6403" s="80">
        <v>452</v>
      </c>
      <c r="F6403" s="128">
        <v>475</v>
      </c>
      <c r="G6403" s="80">
        <v>0</v>
      </c>
      <c r="H6403" s="128">
        <v>0.60982658959537572</v>
      </c>
      <c r="I6403" s="128">
        <v>0.4520900321543409</v>
      </c>
      <c r="J6403" s="80" t="s">
        <v>211</v>
      </c>
      <c r="K6403" s="80" t="s">
        <v>211</v>
      </c>
      <c r="L6403" s="128">
        <v>0</v>
      </c>
      <c r="M6403" s="81" t="s">
        <v>98</v>
      </c>
    </row>
    <row r="6404" spans="1:13" x14ac:dyDescent="0.25">
      <c r="A6404" s="127" t="s">
        <v>10980</v>
      </c>
      <c r="B6404" s="80" t="s">
        <v>10027</v>
      </c>
      <c r="C6404" s="128">
        <v>1093</v>
      </c>
      <c r="D6404" s="128">
        <v>0</v>
      </c>
      <c r="E6404" s="80">
        <v>470</v>
      </c>
      <c r="F6404" s="128">
        <v>475</v>
      </c>
      <c r="G6404" s="80">
        <v>0</v>
      </c>
      <c r="H6404" s="128">
        <v>0.47878787878787871</v>
      </c>
      <c r="I6404" s="128">
        <v>0.48252536640360766</v>
      </c>
      <c r="J6404" s="80" t="s">
        <v>211</v>
      </c>
      <c r="K6404" s="80" t="s">
        <v>211</v>
      </c>
      <c r="L6404" s="128">
        <v>0</v>
      </c>
      <c r="M6404" s="81" t="s">
        <v>98</v>
      </c>
    </row>
    <row r="6405" spans="1:13" x14ac:dyDescent="0.25">
      <c r="A6405" s="127" t="s">
        <v>11078</v>
      </c>
      <c r="B6405" s="80" t="s">
        <v>10103</v>
      </c>
      <c r="C6405" s="128">
        <v>1126</v>
      </c>
      <c r="D6405" s="128">
        <v>0</v>
      </c>
      <c r="E6405" s="80">
        <v>459</v>
      </c>
      <c r="F6405" s="128">
        <v>469</v>
      </c>
      <c r="G6405" s="80">
        <v>0</v>
      </c>
      <c r="H6405" s="128">
        <v>0.35384615384615387</v>
      </c>
      <c r="I6405" s="128">
        <v>0.47058823529411759</v>
      </c>
      <c r="J6405" s="80" t="s">
        <v>211</v>
      </c>
      <c r="K6405" s="80" t="s">
        <v>211</v>
      </c>
      <c r="L6405" s="128">
        <v>0</v>
      </c>
      <c r="M6405" s="81" t="s">
        <v>98</v>
      </c>
    </row>
    <row r="6406" spans="1:13" x14ac:dyDescent="0.25">
      <c r="A6406" s="127" t="s">
        <v>10970</v>
      </c>
      <c r="B6406" s="80" t="s">
        <v>3349</v>
      </c>
      <c r="C6406" s="128">
        <v>1126</v>
      </c>
      <c r="D6406" s="128">
        <v>0</v>
      </c>
      <c r="E6406" s="80">
        <v>459</v>
      </c>
      <c r="F6406" s="128">
        <v>466</v>
      </c>
      <c r="G6406" s="80">
        <v>0</v>
      </c>
      <c r="H6406" s="128">
        <v>0.40512820512820513</v>
      </c>
      <c r="I6406" s="128">
        <v>0.51788375558867361</v>
      </c>
      <c r="J6406" s="80" t="s">
        <v>211</v>
      </c>
      <c r="K6406" s="80" t="s">
        <v>211</v>
      </c>
      <c r="L6406" s="128">
        <v>0</v>
      </c>
      <c r="M6406" s="81" t="s">
        <v>98</v>
      </c>
    </row>
    <row r="6407" spans="1:13" x14ac:dyDescent="0.25">
      <c r="A6407" s="127" t="s">
        <v>11061</v>
      </c>
      <c r="B6407" s="80" t="s">
        <v>8337</v>
      </c>
      <c r="C6407" s="128">
        <v>781</v>
      </c>
      <c r="D6407" s="128">
        <v>0</v>
      </c>
      <c r="E6407" s="80">
        <v>461</v>
      </c>
      <c r="F6407" s="128">
        <v>466</v>
      </c>
      <c r="G6407" s="80">
        <v>0</v>
      </c>
      <c r="H6407" s="128">
        <v>0.19607843137254904</v>
      </c>
      <c r="I6407" s="128">
        <v>0.52216066481994461</v>
      </c>
      <c r="J6407" s="80" t="s">
        <v>211</v>
      </c>
      <c r="K6407" s="80" t="s">
        <v>211</v>
      </c>
      <c r="L6407" s="128">
        <v>0</v>
      </c>
      <c r="M6407" s="81" t="s">
        <v>98</v>
      </c>
    </row>
    <row r="6408" spans="1:13" x14ac:dyDescent="0.25">
      <c r="A6408" s="127" t="s">
        <v>10954</v>
      </c>
      <c r="B6408" s="80" t="s">
        <v>779</v>
      </c>
      <c r="C6408" s="128">
        <v>866</v>
      </c>
      <c r="D6408" s="128">
        <v>0</v>
      </c>
      <c r="E6408" s="80">
        <v>440</v>
      </c>
      <c r="F6408" s="128">
        <v>466</v>
      </c>
      <c r="G6408" s="80">
        <v>0</v>
      </c>
      <c r="H6408" s="128">
        <v>0.36</v>
      </c>
      <c r="I6408" s="128">
        <v>0.56782713085234093</v>
      </c>
      <c r="J6408" s="80" t="s">
        <v>211</v>
      </c>
      <c r="K6408" s="80" t="s">
        <v>211</v>
      </c>
      <c r="L6408" s="128">
        <v>0</v>
      </c>
      <c r="M6408" s="81" t="s">
        <v>98</v>
      </c>
    </row>
    <row r="6409" spans="1:13" x14ac:dyDescent="0.25">
      <c r="A6409" s="127" t="s">
        <v>10950</v>
      </c>
      <c r="B6409" s="80" t="s">
        <v>807</v>
      </c>
      <c r="C6409" s="128">
        <v>713</v>
      </c>
      <c r="D6409" s="128">
        <v>0</v>
      </c>
      <c r="E6409" s="80">
        <v>436</v>
      </c>
      <c r="F6409" s="128">
        <v>464</v>
      </c>
      <c r="G6409" s="80">
        <v>0</v>
      </c>
      <c r="H6409" s="128">
        <v>0.23456790123456789</v>
      </c>
      <c r="I6409" s="128">
        <v>0.51736111111111116</v>
      </c>
      <c r="J6409" s="80" t="s">
        <v>211</v>
      </c>
      <c r="K6409" s="80" t="s">
        <v>211</v>
      </c>
      <c r="L6409" s="128">
        <v>0</v>
      </c>
      <c r="M6409" s="81" t="s">
        <v>98</v>
      </c>
    </row>
    <row r="6410" spans="1:13" x14ac:dyDescent="0.25">
      <c r="A6410" s="127" t="s">
        <v>11016</v>
      </c>
      <c r="B6410" s="80" t="s">
        <v>3933</v>
      </c>
      <c r="C6410" s="128">
        <v>1240</v>
      </c>
      <c r="D6410" s="128">
        <v>0</v>
      </c>
      <c r="E6410" s="80">
        <v>457</v>
      </c>
      <c r="F6410" s="128">
        <v>460</v>
      </c>
      <c r="G6410" s="80">
        <v>0</v>
      </c>
      <c r="H6410" s="128">
        <v>0.57236842105263153</v>
      </c>
      <c r="I6410" s="128">
        <v>0.57252440725244069</v>
      </c>
      <c r="J6410" s="80" t="s">
        <v>211</v>
      </c>
      <c r="K6410" s="80" t="s">
        <v>211</v>
      </c>
      <c r="L6410" s="128">
        <v>0</v>
      </c>
      <c r="M6410" s="81" t="s">
        <v>98</v>
      </c>
    </row>
    <row r="6411" spans="1:13" x14ac:dyDescent="0.25">
      <c r="A6411" s="127" t="s">
        <v>10961</v>
      </c>
      <c r="B6411" s="80" t="s">
        <v>800</v>
      </c>
      <c r="C6411" s="128">
        <v>541</v>
      </c>
      <c r="D6411" s="128">
        <v>0</v>
      </c>
      <c r="E6411" s="80">
        <v>454</v>
      </c>
      <c r="F6411" s="128">
        <v>460</v>
      </c>
      <c r="G6411" s="80">
        <v>0</v>
      </c>
      <c r="H6411" s="128">
        <v>0.16981132075471697</v>
      </c>
      <c r="I6411" s="128">
        <v>0.53263707571801566</v>
      </c>
      <c r="J6411" s="80" t="s">
        <v>211</v>
      </c>
      <c r="K6411" s="80" t="s">
        <v>211</v>
      </c>
      <c r="L6411" s="128">
        <v>0</v>
      </c>
      <c r="M6411" s="81" t="s">
        <v>98</v>
      </c>
    </row>
    <row r="6412" spans="1:13" x14ac:dyDescent="0.25">
      <c r="A6412" s="127" t="s">
        <v>11050</v>
      </c>
      <c r="B6412" s="80" t="s">
        <v>9905</v>
      </c>
      <c r="C6412" s="128">
        <v>1463</v>
      </c>
      <c r="D6412" s="128">
        <v>0</v>
      </c>
      <c r="E6412" s="80">
        <v>446</v>
      </c>
      <c r="F6412" s="128">
        <v>457</v>
      </c>
      <c r="G6412" s="80">
        <v>0</v>
      </c>
      <c r="H6412" s="128">
        <v>0.42391304347826086</v>
      </c>
      <c r="I6412" s="128">
        <v>0.47845373891001269</v>
      </c>
      <c r="J6412" s="80" t="s">
        <v>211</v>
      </c>
      <c r="K6412" s="80" t="s">
        <v>211</v>
      </c>
      <c r="L6412" s="128">
        <v>0</v>
      </c>
      <c r="M6412" s="81" t="s">
        <v>98</v>
      </c>
    </row>
    <row r="6413" spans="1:13" x14ac:dyDescent="0.25">
      <c r="A6413" s="127" t="s">
        <v>11039</v>
      </c>
      <c r="B6413" s="80" t="s">
        <v>6652</v>
      </c>
      <c r="C6413" s="128">
        <v>990</v>
      </c>
      <c r="D6413" s="128">
        <v>0</v>
      </c>
      <c r="E6413" s="80">
        <v>454</v>
      </c>
      <c r="F6413" s="128">
        <v>455</v>
      </c>
      <c r="G6413" s="80">
        <v>0</v>
      </c>
      <c r="H6413" s="128">
        <v>0.45864661654135336</v>
      </c>
      <c r="I6413" s="128">
        <v>0.54434250764525993</v>
      </c>
      <c r="J6413" s="80" t="s">
        <v>211</v>
      </c>
      <c r="K6413" s="80" t="s">
        <v>211</v>
      </c>
      <c r="L6413" s="128">
        <v>0</v>
      </c>
      <c r="M6413" s="81" t="s">
        <v>98</v>
      </c>
    </row>
    <row r="6414" spans="1:13" x14ac:dyDescent="0.25">
      <c r="A6414" s="127" t="s">
        <v>11066</v>
      </c>
      <c r="B6414" s="80" t="s">
        <v>10113</v>
      </c>
      <c r="C6414" s="128">
        <v>936</v>
      </c>
      <c r="D6414" s="128">
        <v>0</v>
      </c>
      <c r="E6414" s="80">
        <v>444</v>
      </c>
      <c r="F6414" s="128">
        <v>453</v>
      </c>
      <c r="G6414" s="80">
        <v>0</v>
      </c>
      <c r="H6414" s="128">
        <v>0.61904761904761907</v>
      </c>
      <c r="I6414" s="128">
        <v>0.49512459371614304</v>
      </c>
      <c r="J6414" s="80" t="s">
        <v>211</v>
      </c>
      <c r="K6414" s="80" t="s">
        <v>211</v>
      </c>
      <c r="L6414" s="128">
        <v>0</v>
      </c>
      <c r="M6414" s="81" t="s">
        <v>98</v>
      </c>
    </row>
    <row r="6415" spans="1:13" x14ac:dyDescent="0.25">
      <c r="A6415" s="127" t="s">
        <v>10957</v>
      </c>
      <c r="B6415" s="80" t="s">
        <v>814</v>
      </c>
      <c r="C6415" s="128">
        <v>1193</v>
      </c>
      <c r="D6415" s="128">
        <v>0</v>
      </c>
      <c r="E6415" s="80">
        <v>445</v>
      </c>
      <c r="F6415" s="128">
        <v>448</v>
      </c>
      <c r="G6415" s="80">
        <v>0</v>
      </c>
      <c r="H6415" s="128">
        <v>0.38797814207650272</v>
      </c>
      <c r="I6415" s="128">
        <v>0.50704225352112675</v>
      </c>
      <c r="J6415" s="80" t="s">
        <v>211</v>
      </c>
      <c r="K6415" s="80" t="s">
        <v>211</v>
      </c>
      <c r="L6415" s="128">
        <v>0</v>
      </c>
      <c r="M6415" s="81" t="s">
        <v>98</v>
      </c>
    </row>
    <row r="6416" spans="1:13" x14ac:dyDescent="0.25">
      <c r="A6416" s="127" t="s">
        <v>10956</v>
      </c>
      <c r="B6416" s="80" t="s">
        <v>10048</v>
      </c>
      <c r="C6416" s="128">
        <v>1029</v>
      </c>
      <c r="D6416" s="128">
        <v>0</v>
      </c>
      <c r="E6416" s="80">
        <v>442</v>
      </c>
      <c r="F6416" s="128">
        <v>448</v>
      </c>
      <c r="G6416" s="80">
        <v>0</v>
      </c>
      <c r="H6416" s="128">
        <v>0.34615384615384615</v>
      </c>
      <c r="I6416" s="128">
        <v>0.48280098280098283</v>
      </c>
      <c r="J6416" s="80" t="s">
        <v>211</v>
      </c>
      <c r="K6416" s="80" t="s">
        <v>211</v>
      </c>
      <c r="L6416" s="128">
        <v>0</v>
      </c>
      <c r="M6416" s="81" t="s">
        <v>98</v>
      </c>
    </row>
    <row r="6417" spans="1:13" x14ac:dyDescent="0.25">
      <c r="A6417" s="127" t="s">
        <v>11041</v>
      </c>
      <c r="B6417" s="80" t="s">
        <v>6642</v>
      </c>
      <c r="C6417" s="128">
        <v>1449</v>
      </c>
      <c r="D6417" s="128">
        <v>0</v>
      </c>
      <c r="E6417" s="80">
        <v>445</v>
      </c>
      <c r="F6417" s="128">
        <v>447</v>
      </c>
      <c r="G6417" s="80">
        <v>0</v>
      </c>
      <c r="H6417" s="128">
        <v>0.5670995670995671</v>
      </c>
      <c r="I6417" s="128">
        <v>0.49068322981366458</v>
      </c>
      <c r="J6417" s="80" t="s">
        <v>211</v>
      </c>
      <c r="K6417" s="80" t="s">
        <v>211</v>
      </c>
      <c r="L6417" s="128">
        <v>0</v>
      </c>
      <c r="M6417" s="81" t="s">
        <v>98</v>
      </c>
    </row>
    <row r="6418" spans="1:13" x14ac:dyDescent="0.25">
      <c r="A6418" s="127" t="s">
        <v>10977</v>
      </c>
      <c r="B6418" s="80" t="s">
        <v>10092</v>
      </c>
      <c r="C6418" s="128">
        <v>1344</v>
      </c>
      <c r="D6418" s="128">
        <v>0</v>
      </c>
      <c r="E6418" s="80">
        <v>404</v>
      </c>
      <c r="F6418" s="128">
        <v>447</v>
      </c>
      <c r="G6418" s="80">
        <v>0</v>
      </c>
      <c r="H6418" s="128">
        <v>0.50731707317073171</v>
      </c>
      <c r="I6418" s="128">
        <v>0.52240437158469943</v>
      </c>
      <c r="J6418" s="80" t="s">
        <v>211</v>
      </c>
      <c r="K6418" s="80" t="s">
        <v>211</v>
      </c>
      <c r="L6418" s="128">
        <v>0</v>
      </c>
      <c r="M6418" s="81" t="s">
        <v>98</v>
      </c>
    </row>
    <row r="6419" spans="1:13" x14ac:dyDescent="0.25">
      <c r="A6419" s="127" t="s">
        <v>10998</v>
      </c>
      <c r="B6419" s="80" t="s">
        <v>1634</v>
      </c>
      <c r="C6419" s="128">
        <v>1307</v>
      </c>
      <c r="D6419" s="128">
        <v>0</v>
      </c>
      <c r="E6419" s="80">
        <v>439</v>
      </c>
      <c r="F6419" s="128">
        <v>444</v>
      </c>
      <c r="G6419" s="80">
        <v>0</v>
      </c>
      <c r="H6419" s="128">
        <v>0.46370967741935482</v>
      </c>
      <c r="I6419" s="128">
        <v>0.5317982456140351</v>
      </c>
      <c r="J6419" s="80" t="s">
        <v>211</v>
      </c>
      <c r="K6419" s="80" t="s">
        <v>211</v>
      </c>
      <c r="L6419" s="128">
        <v>0</v>
      </c>
      <c r="M6419" s="81" t="s">
        <v>98</v>
      </c>
    </row>
    <row r="6420" spans="1:13" x14ac:dyDescent="0.25">
      <c r="A6420" s="127" t="s">
        <v>11045</v>
      </c>
      <c r="B6420" s="80" t="s">
        <v>7060</v>
      </c>
      <c r="C6420" s="128">
        <v>1071</v>
      </c>
      <c r="D6420" s="128">
        <v>0</v>
      </c>
      <c r="E6420" s="80">
        <v>436</v>
      </c>
      <c r="F6420" s="128">
        <v>444</v>
      </c>
      <c r="G6420" s="80">
        <v>0</v>
      </c>
      <c r="H6420" s="128">
        <v>0.46979865771812079</v>
      </c>
      <c r="I6420" s="128">
        <v>0.53900709219858156</v>
      </c>
      <c r="J6420" s="80" t="s">
        <v>211</v>
      </c>
      <c r="K6420" s="80" t="s">
        <v>211</v>
      </c>
      <c r="L6420" s="128">
        <v>0</v>
      </c>
      <c r="M6420" s="81" t="s">
        <v>98</v>
      </c>
    </row>
    <row r="6421" spans="1:13" x14ac:dyDescent="0.25">
      <c r="A6421" s="127" t="s">
        <v>10951</v>
      </c>
      <c r="B6421" s="80" t="s">
        <v>806</v>
      </c>
      <c r="C6421" s="128">
        <v>937</v>
      </c>
      <c r="D6421" s="128">
        <v>0</v>
      </c>
      <c r="E6421" s="80">
        <v>436</v>
      </c>
      <c r="F6421" s="128">
        <v>443</v>
      </c>
      <c r="G6421" s="80">
        <v>0</v>
      </c>
      <c r="H6421" s="128">
        <v>0.54973821989528793</v>
      </c>
      <c r="I6421" s="128">
        <v>0.51878497202238205</v>
      </c>
      <c r="J6421" s="80" t="s">
        <v>211</v>
      </c>
      <c r="K6421" s="80" t="s">
        <v>211</v>
      </c>
      <c r="L6421" s="128">
        <v>0</v>
      </c>
      <c r="M6421" s="81" t="s">
        <v>98</v>
      </c>
    </row>
    <row r="6422" spans="1:13" x14ac:dyDescent="0.25">
      <c r="A6422" s="127" t="s">
        <v>11024</v>
      </c>
      <c r="B6422" s="80" t="s">
        <v>6630</v>
      </c>
      <c r="C6422" s="128">
        <v>1399</v>
      </c>
      <c r="D6422" s="128">
        <v>0</v>
      </c>
      <c r="E6422" s="80">
        <v>436</v>
      </c>
      <c r="F6422" s="128">
        <v>438</v>
      </c>
      <c r="G6422" s="80">
        <v>0</v>
      </c>
      <c r="H6422" s="128">
        <v>0.52263374485596703</v>
      </c>
      <c r="I6422" s="128">
        <v>0.50991831971995327</v>
      </c>
      <c r="J6422" s="80" t="s">
        <v>211</v>
      </c>
      <c r="K6422" s="80" t="s">
        <v>211</v>
      </c>
      <c r="L6422" s="128">
        <v>0</v>
      </c>
      <c r="M6422" s="81" t="s">
        <v>98</v>
      </c>
    </row>
    <row r="6423" spans="1:13" x14ac:dyDescent="0.25">
      <c r="A6423" s="127" t="s">
        <v>11029</v>
      </c>
      <c r="B6423" s="80" t="s">
        <v>6619</v>
      </c>
      <c r="C6423" s="128">
        <v>559</v>
      </c>
      <c r="D6423" s="128">
        <v>0</v>
      </c>
      <c r="E6423" s="80">
        <v>428</v>
      </c>
      <c r="F6423" s="128">
        <v>432</v>
      </c>
      <c r="G6423" s="80">
        <v>0</v>
      </c>
      <c r="H6423" s="128">
        <v>0.40559440559440563</v>
      </c>
      <c r="I6423" s="128">
        <v>0.50675067506750671</v>
      </c>
      <c r="J6423" s="80" t="s">
        <v>211</v>
      </c>
      <c r="K6423" s="80" t="s">
        <v>211</v>
      </c>
      <c r="L6423" s="128">
        <v>0</v>
      </c>
      <c r="M6423" s="81" t="s">
        <v>98</v>
      </c>
    </row>
    <row r="6424" spans="1:13" x14ac:dyDescent="0.25">
      <c r="A6424" s="127" t="s">
        <v>11056</v>
      </c>
      <c r="B6424" s="80" t="s">
        <v>9917</v>
      </c>
      <c r="C6424" s="128">
        <v>620</v>
      </c>
      <c r="D6424" s="128">
        <v>0</v>
      </c>
      <c r="E6424" s="80">
        <v>428</v>
      </c>
      <c r="F6424" s="128">
        <v>431</v>
      </c>
      <c r="G6424" s="80">
        <v>0</v>
      </c>
      <c r="H6424" s="128">
        <v>0.27358490566037735</v>
      </c>
      <c r="I6424" s="128">
        <v>0.50617283950617287</v>
      </c>
      <c r="J6424" s="80" t="s">
        <v>211</v>
      </c>
      <c r="K6424" s="80" t="s">
        <v>211</v>
      </c>
      <c r="L6424" s="128">
        <v>0</v>
      </c>
      <c r="M6424" s="81" t="s">
        <v>98</v>
      </c>
    </row>
    <row r="6425" spans="1:13" x14ac:dyDescent="0.25">
      <c r="A6425" s="127" t="s">
        <v>10944</v>
      </c>
      <c r="B6425" s="80" t="s">
        <v>789</v>
      </c>
      <c r="C6425" s="128">
        <v>964</v>
      </c>
      <c r="D6425" s="128">
        <v>0</v>
      </c>
      <c r="E6425" s="80">
        <v>425</v>
      </c>
      <c r="F6425" s="128">
        <v>429</v>
      </c>
      <c r="G6425" s="80">
        <v>0</v>
      </c>
      <c r="H6425" s="128">
        <v>0.48571428571428565</v>
      </c>
      <c r="I6425" s="128">
        <v>0.52162629757785473</v>
      </c>
      <c r="J6425" s="80" t="s">
        <v>211</v>
      </c>
      <c r="K6425" s="80" t="s">
        <v>211</v>
      </c>
      <c r="L6425" s="128">
        <v>0</v>
      </c>
      <c r="M6425" s="81" t="s">
        <v>98</v>
      </c>
    </row>
    <row r="6426" spans="1:13" x14ac:dyDescent="0.25">
      <c r="A6426" s="127" t="s">
        <v>11010</v>
      </c>
      <c r="B6426" s="80" t="s">
        <v>6607</v>
      </c>
      <c r="C6426" s="128">
        <v>668</v>
      </c>
      <c r="D6426" s="128">
        <v>0</v>
      </c>
      <c r="E6426" s="80">
        <v>426</v>
      </c>
      <c r="F6426" s="128">
        <v>428</v>
      </c>
      <c r="G6426" s="80">
        <v>0</v>
      </c>
      <c r="H6426" s="128">
        <v>0.38135593220338981</v>
      </c>
      <c r="I6426" s="128">
        <v>0.50209643605870025</v>
      </c>
      <c r="J6426" s="80" t="s">
        <v>211</v>
      </c>
      <c r="K6426" s="80" t="s">
        <v>211</v>
      </c>
      <c r="L6426" s="128">
        <v>0</v>
      </c>
      <c r="M6426" s="81" t="s">
        <v>98</v>
      </c>
    </row>
    <row r="6427" spans="1:13" x14ac:dyDescent="0.25">
      <c r="A6427" s="127" t="s">
        <v>11005</v>
      </c>
      <c r="B6427" s="80" t="s">
        <v>3782</v>
      </c>
      <c r="C6427" s="128">
        <v>945</v>
      </c>
      <c r="D6427" s="128">
        <v>0</v>
      </c>
      <c r="E6427" s="80">
        <v>423</v>
      </c>
      <c r="F6427" s="128">
        <v>424</v>
      </c>
      <c r="G6427" s="80">
        <v>0</v>
      </c>
      <c r="H6427" s="128">
        <v>0.39568345323741005</v>
      </c>
      <c r="I6427" s="128">
        <v>0.49377593360995858</v>
      </c>
      <c r="J6427" s="80" t="s">
        <v>211</v>
      </c>
      <c r="K6427" s="80" t="s">
        <v>211</v>
      </c>
      <c r="L6427" s="128">
        <v>0</v>
      </c>
      <c r="M6427" s="81" t="s">
        <v>98</v>
      </c>
    </row>
    <row r="6428" spans="1:13" x14ac:dyDescent="0.25">
      <c r="A6428" s="127" t="s">
        <v>11057</v>
      </c>
      <c r="B6428" s="80" t="s">
        <v>9895</v>
      </c>
      <c r="C6428" s="128">
        <v>1024</v>
      </c>
      <c r="D6428" s="128">
        <v>0</v>
      </c>
      <c r="E6428" s="80">
        <v>420</v>
      </c>
      <c r="F6428" s="128">
        <v>422</v>
      </c>
      <c r="G6428" s="80">
        <v>0</v>
      </c>
      <c r="H6428" s="128">
        <v>-1.7699115044247787E-2</v>
      </c>
      <c r="I6428" s="128">
        <v>0.50043898156277433</v>
      </c>
      <c r="J6428" s="80" t="s">
        <v>211</v>
      </c>
      <c r="K6428" s="80" t="s">
        <v>211</v>
      </c>
      <c r="L6428" s="128">
        <v>0</v>
      </c>
      <c r="M6428" s="81" t="s">
        <v>98</v>
      </c>
    </row>
    <row r="6429" spans="1:13" x14ac:dyDescent="0.25">
      <c r="A6429" s="127" t="s">
        <v>11051</v>
      </c>
      <c r="B6429" s="80" t="s">
        <v>9915</v>
      </c>
      <c r="C6429" s="128">
        <v>1246</v>
      </c>
      <c r="D6429" s="128">
        <v>0</v>
      </c>
      <c r="E6429" s="80">
        <v>420</v>
      </c>
      <c r="F6429" s="128">
        <v>421</v>
      </c>
      <c r="G6429" s="80">
        <v>0</v>
      </c>
      <c r="H6429" s="128">
        <v>0.24817518248175183</v>
      </c>
      <c r="I6429" s="128">
        <v>0.50557103064066855</v>
      </c>
      <c r="J6429" s="80" t="s">
        <v>211</v>
      </c>
      <c r="K6429" s="80" t="s">
        <v>211</v>
      </c>
      <c r="L6429" s="128">
        <v>0</v>
      </c>
      <c r="M6429" s="81" t="s">
        <v>98</v>
      </c>
    </row>
    <row r="6430" spans="1:13" x14ac:dyDescent="0.25">
      <c r="A6430" s="127" t="s">
        <v>10986</v>
      </c>
      <c r="B6430" s="80" t="s">
        <v>3772</v>
      </c>
      <c r="C6430" s="128">
        <v>1554</v>
      </c>
      <c r="D6430" s="128">
        <v>0</v>
      </c>
      <c r="E6430" s="80">
        <v>410</v>
      </c>
      <c r="F6430" s="128">
        <v>421</v>
      </c>
      <c r="G6430" s="80">
        <v>0</v>
      </c>
      <c r="H6430" s="128">
        <v>0.53174603174603174</v>
      </c>
      <c r="I6430" s="128">
        <v>0.5158516926383665</v>
      </c>
      <c r="J6430" s="80" t="s">
        <v>211</v>
      </c>
      <c r="K6430" s="80" t="s">
        <v>211</v>
      </c>
      <c r="L6430" s="128">
        <v>0</v>
      </c>
      <c r="M6430" s="81" t="s">
        <v>98</v>
      </c>
    </row>
    <row r="6431" spans="1:13" x14ac:dyDescent="0.25">
      <c r="A6431" s="127" t="s">
        <v>10953</v>
      </c>
      <c r="B6431" s="80" t="s">
        <v>10110</v>
      </c>
      <c r="C6431" s="128">
        <v>967</v>
      </c>
      <c r="D6431" s="128">
        <v>0</v>
      </c>
      <c r="E6431" s="80">
        <v>412</v>
      </c>
      <c r="F6431" s="128">
        <v>413</v>
      </c>
      <c r="G6431" s="80">
        <v>0</v>
      </c>
      <c r="H6431" s="128">
        <v>0.22950819672131148</v>
      </c>
      <c r="I6431" s="128">
        <v>0.50535077288941732</v>
      </c>
      <c r="J6431" s="80" t="s">
        <v>211</v>
      </c>
      <c r="K6431" s="80" t="s">
        <v>211</v>
      </c>
      <c r="L6431" s="128">
        <v>0</v>
      </c>
      <c r="M6431" s="81" t="s">
        <v>98</v>
      </c>
    </row>
    <row r="6432" spans="1:13" x14ac:dyDescent="0.25">
      <c r="A6432" s="127" t="s">
        <v>10968</v>
      </c>
      <c r="B6432" s="80" t="s">
        <v>4249</v>
      </c>
      <c r="C6432" s="128">
        <v>1310</v>
      </c>
      <c r="D6432" s="128">
        <v>0</v>
      </c>
      <c r="E6432" s="80">
        <v>400</v>
      </c>
      <c r="F6432" s="128">
        <v>411</v>
      </c>
      <c r="G6432" s="80">
        <v>0</v>
      </c>
      <c r="H6432" s="128">
        <v>0.51546391752577314</v>
      </c>
      <c r="I6432" s="128">
        <v>0.48191027496382055</v>
      </c>
      <c r="J6432" s="80" t="s">
        <v>211</v>
      </c>
      <c r="K6432" s="80" t="s">
        <v>211</v>
      </c>
      <c r="L6432" s="128">
        <v>0</v>
      </c>
      <c r="M6432" s="81" t="s">
        <v>98</v>
      </c>
    </row>
    <row r="6433" spans="1:13" x14ac:dyDescent="0.25">
      <c r="A6433" s="127" t="s">
        <v>11058</v>
      </c>
      <c r="B6433" s="80" t="s">
        <v>9889</v>
      </c>
      <c r="C6433" s="128">
        <v>1544</v>
      </c>
      <c r="D6433" s="128">
        <v>0</v>
      </c>
      <c r="E6433" s="80">
        <v>408</v>
      </c>
      <c r="F6433" s="128">
        <v>411</v>
      </c>
      <c r="G6433" s="80">
        <v>0</v>
      </c>
      <c r="H6433" s="128">
        <v>0.22527472527472528</v>
      </c>
      <c r="I6433" s="128">
        <v>0.53181818181818186</v>
      </c>
      <c r="J6433" s="80" t="s">
        <v>211</v>
      </c>
      <c r="K6433" s="80" t="s">
        <v>211</v>
      </c>
      <c r="L6433" s="128">
        <v>0</v>
      </c>
      <c r="M6433" s="81" t="s">
        <v>98</v>
      </c>
    </row>
    <row r="6434" spans="1:13" x14ac:dyDescent="0.25">
      <c r="A6434" s="127" t="s">
        <v>11086</v>
      </c>
      <c r="B6434" s="80" t="s">
        <v>3785</v>
      </c>
      <c r="C6434" s="128">
        <v>810</v>
      </c>
      <c r="D6434" s="128">
        <v>0</v>
      </c>
      <c r="E6434" s="80">
        <v>409</v>
      </c>
      <c r="F6434" s="128">
        <v>410</v>
      </c>
      <c r="G6434" s="80">
        <v>0</v>
      </c>
      <c r="H6434" s="128">
        <v>0.660377358490566</v>
      </c>
      <c r="I6434" s="128">
        <v>0.49935649935649934</v>
      </c>
      <c r="J6434" s="80" t="s">
        <v>211</v>
      </c>
      <c r="K6434" s="80" t="s">
        <v>211</v>
      </c>
      <c r="L6434" s="128">
        <v>0</v>
      </c>
      <c r="M6434" s="81" t="s">
        <v>98</v>
      </c>
    </row>
    <row r="6435" spans="1:13" x14ac:dyDescent="0.25">
      <c r="A6435" s="127" t="s">
        <v>10934</v>
      </c>
      <c r="B6435" s="80" t="s">
        <v>10104</v>
      </c>
      <c r="C6435" s="128">
        <v>1551</v>
      </c>
      <c r="D6435" s="128">
        <v>0</v>
      </c>
      <c r="E6435" s="80">
        <v>401</v>
      </c>
      <c r="F6435" s="128">
        <v>409</v>
      </c>
      <c r="G6435" s="80">
        <v>0</v>
      </c>
      <c r="H6435" s="128">
        <v>0.41729323308270683</v>
      </c>
      <c r="I6435" s="128">
        <v>0.51819923371647514</v>
      </c>
      <c r="J6435" s="80" t="s">
        <v>211</v>
      </c>
      <c r="K6435" s="80" t="s">
        <v>211</v>
      </c>
      <c r="L6435" s="128">
        <v>0</v>
      </c>
      <c r="M6435" s="81" t="s">
        <v>98</v>
      </c>
    </row>
    <row r="6436" spans="1:13" x14ac:dyDescent="0.25">
      <c r="A6436" s="127" t="s">
        <v>11541</v>
      </c>
      <c r="B6436" s="80" t="s">
        <v>11542</v>
      </c>
      <c r="C6436" s="128">
        <v>16</v>
      </c>
      <c r="D6436" s="128">
        <v>0</v>
      </c>
      <c r="E6436" s="80">
        <v>401</v>
      </c>
      <c r="F6436" s="128">
        <v>405</v>
      </c>
      <c r="G6436" s="80">
        <v>0</v>
      </c>
      <c r="H6436" s="128">
        <v>1</v>
      </c>
      <c r="I6436" s="128">
        <v>0</v>
      </c>
      <c r="J6436" s="80" t="s">
        <v>211</v>
      </c>
      <c r="K6436" s="80" t="s">
        <v>211</v>
      </c>
      <c r="L6436" s="128">
        <v>0</v>
      </c>
      <c r="M6436" s="81" t="s">
        <v>98</v>
      </c>
    </row>
    <row r="6437" spans="1:13" x14ac:dyDescent="0.25">
      <c r="A6437" s="127" t="s">
        <v>11062</v>
      </c>
      <c r="B6437" s="80" t="s">
        <v>9907</v>
      </c>
      <c r="C6437" s="128">
        <v>989</v>
      </c>
      <c r="D6437" s="128">
        <v>0</v>
      </c>
      <c r="E6437" s="80">
        <v>394</v>
      </c>
      <c r="F6437" s="128">
        <v>398</v>
      </c>
      <c r="G6437" s="80">
        <v>0</v>
      </c>
      <c r="H6437" s="128">
        <v>8.1081081081081086E-2</v>
      </c>
      <c r="I6437" s="128">
        <v>0.46065573770491802</v>
      </c>
      <c r="J6437" s="80" t="s">
        <v>211</v>
      </c>
      <c r="K6437" s="80" t="s">
        <v>211</v>
      </c>
      <c r="L6437" s="128">
        <v>0</v>
      </c>
      <c r="M6437" s="81" t="s">
        <v>98</v>
      </c>
    </row>
    <row r="6438" spans="1:13" x14ac:dyDescent="0.25">
      <c r="A6438" s="127" t="s">
        <v>11023</v>
      </c>
      <c r="B6438" s="80" t="s">
        <v>4289</v>
      </c>
      <c r="C6438" s="128">
        <v>1513</v>
      </c>
      <c r="D6438" s="128">
        <v>0</v>
      </c>
      <c r="E6438" s="80">
        <v>394</v>
      </c>
      <c r="F6438" s="128">
        <v>395</v>
      </c>
      <c r="G6438" s="80">
        <v>0</v>
      </c>
      <c r="H6438" s="128">
        <v>0.47263681592039802</v>
      </c>
      <c r="I6438" s="128">
        <v>0.55548345230369889</v>
      </c>
      <c r="J6438" s="80" t="s">
        <v>211</v>
      </c>
      <c r="K6438" s="80" t="s">
        <v>211</v>
      </c>
      <c r="L6438" s="128">
        <v>0</v>
      </c>
      <c r="M6438" s="81" t="s">
        <v>98</v>
      </c>
    </row>
    <row r="6439" spans="1:13" x14ac:dyDescent="0.25">
      <c r="A6439" s="127" t="s">
        <v>10991</v>
      </c>
      <c r="B6439" s="80" t="s">
        <v>787</v>
      </c>
      <c r="C6439" s="128">
        <v>1120</v>
      </c>
      <c r="D6439" s="128">
        <v>0</v>
      </c>
      <c r="E6439" s="80">
        <v>390</v>
      </c>
      <c r="F6439" s="128">
        <v>394</v>
      </c>
      <c r="G6439" s="80">
        <v>0</v>
      </c>
      <c r="H6439" s="128">
        <v>0.45</v>
      </c>
      <c r="I6439" s="128">
        <v>0.54982578397212545</v>
      </c>
      <c r="J6439" s="80" t="s">
        <v>211</v>
      </c>
      <c r="K6439" s="80" t="s">
        <v>211</v>
      </c>
      <c r="L6439" s="128">
        <v>0</v>
      </c>
      <c r="M6439" s="81" t="s">
        <v>98</v>
      </c>
    </row>
    <row r="6440" spans="1:13" x14ac:dyDescent="0.25">
      <c r="A6440" s="127" t="s">
        <v>10949</v>
      </c>
      <c r="B6440" s="80" t="s">
        <v>770</v>
      </c>
      <c r="C6440" s="128">
        <v>873</v>
      </c>
      <c r="D6440" s="128">
        <v>0</v>
      </c>
      <c r="E6440" s="80">
        <v>391</v>
      </c>
      <c r="F6440" s="128">
        <v>393</v>
      </c>
      <c r="G6440" s="80">
        <v>0</v>
      </c>
      <c r="H6440" s="128">
        <v>0.65986394557823125</v>
      </c>
      <c r="I6440" s="128">
        <v>0.48584371460928655</v>
      </c>
      <c r="J6440" s="80" t="s">
        <v>211</v>
      </c>
      <c r="K6440" s="80" t="s">
        <v>211</v>
      </c>
      <c r="L6440" s="128">
        <v>0</v>
      </c>
      <c r="M6440" s="81" t="s">
        <v>98</v>
      </c>
    </row>
    <row r="6441" spans="1:13" x14ac:dyDescent="0.25">
      <c r="A6441" s="127" t="s">
        <v>11027</v>
      </c>
      <c r="B6441" s="80" t="s">
        <v>6627</v>
      </c>
      <c r="C6441" s="128">
        <v>68</v>
      </c>
      <c r="D6441" s="128">
        <v>0</v>
      </c>
      <c r="E6441" s="80">
        <v>391</v>
      </c>
      <c r="F6441" s="128">
        <v>392</v>
      </c>
      <c r="G6441" s="80">
        <v>0</v>
      </c>
      <c r="H6441" s="128">
        <v>0.33333333333333331</v>
      </c>
      <c r="I6441" s="128">
        <v>0.55074257425742579</v>
      </c>
      <c r="J6441" s="80" t="s">
        <v>211</v>
      </c>
      <c r="K6441" s="80" t="s">
        <v>211</v>
      </c>
      <c r="L6441" s="128">
        <v>0</v>
      </c>
      <c r="M6441" s="81" t="s">
        <v>98</v>
      </c>
    </row>
    <row r="6442" spans="1:13" x14ac:dyDescent="0.25">
      <c r="A6442" s="127" t="s">
        <v>11004</v>
      </c>
      <c r="B6442" s="80" t="s">
        <v>4300</v>
      </c>
      <c r="C6442" s="128">
        <v>1566</v>
      </c>
      <c r="D6442" s="128">
        <v>0</v>
      </c>
      <c r="E6442" s="80">
        <v>390</v>
      </c>
      <c r="F6442" s="128">
        <v>391</v>
      </c>
      <c r="G6442" s="80">
        <v>0</v>
      </c>
      <c r="H6442" s="128">
        <v>0.56928838951310856</v>
      </c>
      <c r="I6442" s="128">
        <v>0.52504127682993951</v>
      </c>
      <c r="J6442" s="80" t="s">
        <v>211</v>
      </c>
      <c r="K6442" s="80" t="s">
        <v>211</v>
      </c>
      <c r="L6442" s="128">
        <v>0</v>
      </c>
      <c r="M6442" s="81" t="s">
        <v>98</v>
      </c>
    </row>
    <row r="6443" spans="1:13" x14ac:dyDescent="0.25">
      <c r="A6443" s="127" t="s">
        <v>10979</v>
      </c>
      <c r="B6443" s="80" t="s">
        <v>782</v>
      </c>
      <c r="C6443" s="128">
        <v>1222</v>
      </c>
      <c r="D6443" s="128">
        <v>0</v>
      </c>
      <c r="E6443" s="80">
        <v>382</v>
      </c>
      <c r="F6443" s="128">
        <v>390</v>
      </c>
      <c r="G6443" s="80">
        <v>0</v>
      </c>
      <c r="H6443" s="128">
        <v>0.37222222222222223</v>
      </c>
      <c r="I6443" s="128">
        <v>0.54974489795918369</v>
      </c>
      <c r="J6443" s="80" t="s">
        <v>211</v>
      </c>
      <c r="K6443" s="80" t="s">
        <v>211</v>
      </c>
      <c r="L6443" s="128">
        <v>0</v>
      </c>
      <c r="M6443" s="81" t="s">
        <v>98</v>
      </c>
    </row>
    <row r="6444" spans="1:13" x14ac:dyDescent="0.25">
      <c r="A6444" s="127" t="s">
        <v>11063</v>
      </c>
      <c r="B6444" s="80" t="s">
        <v>9891</v>
      </c>
      <c r="C6444" s="128">
        <v>1514</v>
      </c>
      <c r="D6444" s="128">
        <v>0</v>
      </c>
      <c r="E6444" s="80">
        <v>385</v>
      </c>
      <c r="F6444" s="128">
        <v>387</v>
      </c>
      <c r="G6444" s="80">
        <v>0</v>
      </c>
      <c r="H6444" s="128">
        <v>0.29074889867841408</v>
      </c>
      <c r="I6444" s="128">
        <v>0.5422626788036411</v>
      </c>
      <c r="J6444" s="80" t="s">
        <v>211</v>
      </c>
      <c r="K6444" s="80" t="s">
        <v>211</v>
      </c>
      <c r="L6444" s="128">
        <v>0</v>
      </c>
      <c r="M6444" s="81" t="s">
        <v>98</v>
      </c>
    </row>
    <row r="6445" spans="1:13" x14ac:dyDescent="0.25">
      <c r="A6445" s="127" t="s">
        <v>10937</v>
      </c>
      <c r="B6445" s="80" t="s">
        <v>4253</v>
      </c>
      <c r="C6445" s="128">
        <v>1231</v>
      </c>
      <c r="D6445" s="128">
        <v>0</v>
      </c>
      <c r="E6445" s="80">
        <v>379</v>
      </c>
      <c r="F6445" s="128">
        <v>384</v>
      </c>
      <c r="G6445" s="80">
        <v>0</v>
      </c>
      <c r="H6445" s="128">
        <v>0.51412429378531077</v>
      </c>
      <c r="I6445" s="128">
        <v>0.53391684901531733</v>
      </c>
      <c r="J6445" s="80" t="s">
        <v>211</v>
      </c>
      <c r="K6445" s="80" t="s">
        <v>211</v>
      </c>
      <c r="L6445" s="128">
        <v>0</v>
      </c>
      <c r="M6445" s="81" t="s">
        <v>98</v>
      </c>
    </row>
    <row r="6446" spans="1:13" x14ac:dyDescent="0.25">
      <c r="A6446" s="127" t="s">
        <v>11014</v>
      </c>
      <c r="B6446" s="80" t="s">
        <v>3936</v>
      </c>
      <c r="C6446" s="128">
        <v>1102</v>
      </c>
      <c r="D6446" s="128">
        <v>0</v>
      </c>
      <c r="E6446" s="80">
        <v>383</v>
      </c>
      <c r="F6446" s="128">
        <v>384</v>
      </c>
      <c r="G6446" s="80">
        <v>0</v>
      </c>
      <c r="H6446" s="128">
        <v>0.67307692307692313</v>
      </c>
      <c r="I6446" s="128">
        <v>0.53912507701786816</v>
      </c>
      <c r="J6446" s="80" t="s">
        <v>211</v>
      </c>
      <c r="K6446" s="80" t="s">
        <v>211</v>
      </c>
      <c r="L6446" s="128">
        <v>0</v>
      </c>
      <c r="M6446" s="81" t="s">
        <v>98</v>
      </c>
    </row>
    <row r="6447" spans="1:13" x14ac:dyDescent="0.25">
      <c r="A6447" s="127" t="s">
        <v>11044</v>
      </c>
      <c r="B6447" s="80" t="s">
        <v>6638</v>
      </c>
      <c r="C6447" s="128">
        <v>1126</v>
      </c>
      <c r="D6447" s="128">
        <v>0</v>
      </c>
      <c r="E6447" s="80">
        <v>379</v>
      </c>
      <c r="F6447" s="128">
        <v>383</v>
      </c>
      <c r="G6447" s="80">
        <v>0</v>
      </c>
      <c r="H6447" s="128">
        <v>0.56682027649769584</v>
      </c>
      <c r="I6447" s="128">
        <v>0.52594171997157069</v>
      </c>
      <c r="J6447" s="80" t="s">
        <v>211</v>
      </c>
      <c r="K6447" s="80" t="s">
        <v>211</v>
      </c>
      <c r="L6447" s="128">
        <v>0</v>
      </c>
      <c r="M6447" s="81" t="s">
        <v>98</v>
      </c>
    </row>
    <row r="6448" spans="1:13" x14ac:dyDescent="0.25">
      <c r="A6448" s="127" t="s">
        <v>10996</v>
      </c>
      <c r="B6448" s="80" t="s">
        <v>1014</v>
      </c>
      <c r="C6448" s="128">
        <v>1561</v>
      </c>
      <c r="D6448" s="128">
        <v>0</v>
      </c>
      <c r="E6448" s="80">
        <v>381</v>
      </c>
      <c r="F6448" s="128">
        <v>383</v>
      </c>
      <c r="G6448" s="80">
        <v>0</v>
      </c>
      <c r="H6448" s="128">
        <v>0.5073891625615764</v>
      </c>
      <c r="I6448" s="128">
        <v>0.52988691437802904</v>
      </c>
      <c r="J6448" s="80" t="s">
        <v>211</v>
      </c>
      <c r="K6448" s="80" t="s">
        <v>211</v>
      </c>
      <c r="L6448" s="128">
        <v>0</v>
      </c>
      <c r="M6448" s="81" t="s">
        <v>98</v>
      </c>
    </row>
    <row r="6449" spans="1:13" x14ac:dyDescent="0.25">
      <c r="A6449" s="127" t="s">
        <v>11001</v>
      </c>
      <c r="B6449" s="80" t="s">
        <v>4013</v>
      </c>
      <c r="C6449" s="128">
        <v>1497</v>
      </c>
      <c r="D6449" s="128">
        <v>0</v>
      </c>
      <c r="E6449" s="80">
        <v>381</v>
      </c>
      <c r="F6449" s="128">
        <v>382</v>
      </c>
      <c r="G6449" s="80">
        <v>0</v>
      </c>
      <c r="H6449" s="128">
        <v>0.53539823008849563</v>
      </c>
      <c r="I6449" s="128">
        <v>0.50060313630880582</v>
      </c>
      <c r="J6449" s="80" t="s">
        <v>211</v>
      </c>
      <c r="K6449" s="80" t="s">
        <v>211</v>
      </c>
      <c r="L6449" s="128">
        <v>0</v>
      </c>
      <c r="M6449" s="81" t="s">
        <v>98</v>
      </c>
    </row>
    <row r="6450" spans="1:13" x14ac:dyDescent="0.25">
      <c r="A6450" s="127" t="s">
        <v>11033</v>
      </c>
      <c r="B6450" s="80" t="s">
        <v>6664</v>
      </c>
      <c r="C6450" s="128">
        <v>1186</v>
      </c>
      <c r="D6450" s="128">
        <v>0</v>
      </c>
      <c r="E6450" s="80">
        <v>380</v>
      </c>
      <c r="F6450" s="128">
        <v>381</v>
      </c>
      <c r="G6450" s="80">
        <v>0</v>
      </c>
      <c r="H6450" s="128">
        <v>0.46470588235294119</v>
      </c>
      <c r="I6450" s="128">
        <v>0.51443768996960482</v>
      </c>
      <c r="J6450" s="80" t="s">
        <v>211</v>
      </c>
      <c r="K6450" s="80" t="s">
        <v>211</v>
      </c>
      <c r="L6450" s="128">
        <v>0</v>
      </c>
      <c r="M6450" s="81" t="s">
        <v>98</v>
      </c>
    </row>
    <row r="6451" spans="1:13" x14ac:dyDescent="0.25">
      <c r="A6451" s="127" t="s">
        <v>11032</v>
      </c>
      <c r="B6451" s="80" t="s">
        <v>4309</v>
      </c>
      <c r="C6451" s="128">
        <v>1559</v>
      </c>
      <c r="D6451" s="128">
        <v>0</v>
      </c>
      <c r="E6451" s="80">
        <v>373</v>
      </c>
      <c r="F6451" s="128">
        <v>380</v>
      </c>
      <c r="G6451" s="80">
        <v>0</v>
      </c>
      <c r="H6451" s="128">
        <v>0.49145299145299143</v>
      </c>
      <c r="I6451" s="128">
        <v>0.52807646356033455</v>
      </c>
      <c r="J6451" s="80" t="s">
        <v>211</v>
      </c>
      <c r="K6451" s="80" t="s">
        <v>211</v>
      </c>
      <c r="L6451" s="128">
        <v>0</v>
      </c>
      <c r="M6451" s="81" t="s">
        <v>98</v>
      </c>
    </row>
    <row r="6452" spans="1:13" x14ac:dyDescent="0.25">
      <c r="A6452" s="127" t="s">
        <v>11055</v>
      </c>
      <c r="B6452" s="80" t="s">
        <v>9921</v>
      </c>
      <c r="C6452" s="128">
        <v>1505</v>
      </c>
      <c r="D6452" s="128">
        <v>0</v>
      </c>
      <c r="E6452" s="80">
        <v>375</v>
      </c>
      <c r="F6452" s="128">
        <v>379</v>
      </c>
      <c r="G6452" s="80">
        <v>0</v>
      </c>
      <c r="H6452" s="128">
        <v>0.4375</v>
      </c>
      <c r="I6452" s="128">
        <v>0.44728005372733376</v>
      </c>
      <c r="J6452" s="80" t="s">
        <v>211</v>
      </c>
      <c r="K6452" s="80" t="s">
        <v>211</v>
      </c>
      <c r="L6452" s="128">
        <v>0</v>
      </c>
      <c r="M6452" s="81" t="s">
        <v>98</v>
      </c>
    </row>
    <row r="6453" spans="1:13" x14ac:dyDescent="0.25">
      <c r="A6453" s="127" t="s">
        <v>11053</v>
      </c>
      <c r="B6453" s="80" t="s">
        <v>9913</v>
      </c>
      <c r="C6453" s="128">
        <v>1287</v>
      </c>
      <c r="D6453" s="128">
        <v>0</v>
      </c>
      <c r="E6453" s="80">
        <v>372</v>
      </c>
      <c r="F6453" s="128">
        <v>379</v>
      </c>
      <c r="G6453" s="80">
        <v>0</v>
      </c>
      <c r="H6453" s="128">
        <v>0.48148148148148145</v>
      </c>
      <c r="I6453" s="128">
        <v>0.50359712230215825</v>
      </c>
      <c r="J6453" s="80" t="s">
        <v>211</v>
      </c>
      <c r="K6453" s="80" t="s">
        <v>211</v>
      </c>
      <c r="L6453" s="128">
        <v>0</v>
      </c>
      <c r="M6453" s="81" t="s">
        <v>98</v>
      </c>
    </row>
    <row r="6454" spans="1:13" x14ac:dyDescent="0.25">
      <c r="A6454" s="127" t="s">
        <v>11059</v>
      </c>
      <c r="B6454" s="80" t="s">
        <v>9897</v>
      </c>
      <c r="C6454" s="128">
        <v>990</v>
      </c>
      <c r="D6454" s="128">
        <v>0</v>
      </c>
      <c r="E6454" s="80">
        <v>373</v>
      </c>
      <c r="F6454" s="128">
        <v>376</v>
      </c>
      <c r="G6454" s="80">
        <v>0</v>
      </c>
      <c r="H6454" s="128">
        <v>0.26865671641791045</v>
      </c>
      <c r="I6454" s="128">
        <v>0.48416666666666675</v>
      </c>
      <c r="J6454" s="80" t="s">
        <v>211</v>
      </c>
      <c r="K6454" s="80" t="s">
        <v>211</v>
      </c>
      <c r="L6454" s="128">
        <v>0</v>
      </c>
      <c r="M6454" s="81" t="s">
        <v>98</v>
      </c>
    </row>
    <row r="6455" spans="1:13" x14ac:dyDescent="0.25">
      <c r="A6455" s="127" t="s">
        <v>10940</v>
      </c>
      <c r="B6455" s="80" t="s">
        <v>794</v>
      </c>
      <c r="C6455" s="128">
        <v>1044</v>
      </c>
      <c r="D6455" s="128">
        <v>0</v>
      </c>
      <c r="E6455" s="80">
        <v>372</v>
      </c>
      <c r="F6455" s="128">
        <v>374</v>
      </c>
      <c r="G6455" s="80">
        <v>0</v>
      </c>
      <c r="H6455" s="128">
        <v>0.39333333333333326</v>
      </c>
      <c r="I6455" s="128">
        <v>0.53549517966695881</v>
      </c>
      <c r="J6455" s="80" t="s">
        <v>211</v>
      </c>
      <c r="K6455" s="80" t="s">
        <v>211</v>
      </c>
      <c r="L6455" s="128">
        <v>0</v>
      </c>
      <c r="M6455" s="81" t="s">
        <v>98</v>
      </c>
    </row>
    <row r="6456" spans="1:13" x14ac:dyDescent="0.25">
      <c r="A6456" s="127" t="s">
        <v>10989</v>
      </c>
      <c r="B6456" s="80" t="s">
        <v>788</v>
      </c>
      <c r="C6456" s="128">
        <v>1372</v>
      </c>
      <c r="D6456" s="128">
        <v>0</v>
      </c>
      <c r="E6456" s="80">
        <v>348</v>
      </c>
      <c r="F6456" s="128">
        <v>363</v>
      </c>
      <c r="G6456" s="80">
        <v>0</v>
      </c>
      <c r="H6456" s="128">
        <v>0.47179487179487178</v>
      </c>
      <c r="I6456" s="128">
        <v>0.525183630640084</v>
      </c>
      <c r="J6456" s="80" t="s">
        <v>211</v>
      </c>
      <c r="K6456" s="80" t="s">
        <v>211</v>
      </c>
      <c r="L6456" s="128">
        <v>0</v>
      </c>
      <c r="M6456" s="81" t="s">
        <v>98</v>
      </c>
    </row>
    <row r="6457" spans="1:13" x14ac:dyDescent="0.25">
      <c r="A6457" s="127" t="s">
        <v>10988</v>
      </c>
      <c r="B6457" s="80" t="s">
        <v>9919</v>
      </c>
      <c r="C6457" s="128">
        <v>1572</v>
      </c>
      <c r="D6457" s="128">
        <v>0</v>
      </c>
      <c r="E6457" s="80">
        <v>355</v>
      </c>
      <c r="F6457" s="128">
        <v>359</v>
      </c>
      <c r="G6457" s="80">
        <v>0</v>
      </c>
      <c r="H6457" s="128">
        <v>0.39380530973451328</v>
      </c>
      <c r="I6457" s="128">
        <v>0.44234180958013009</v>
      </c>
      <c r="J6457" s="80" t="s">
        <v>211</v>
      </c>
      <c r="K6457" s="80" t="s">
        <v>211</v>
      </c>
      <c r="L6457" s="128">
        <v>0</v>
      </c>
      <c r="M6457" s="81" t="s">
        <v>98</v>
      </c>
    </row>
    <row r="6458" spans="1:13" x14ac:dyDescent="0.25">
      <c r="A6458" s="127" t="s">
        <v>10974</v>
      </c>
      <c r="B6458" s="80" t="s">
        <v>772</v>
      </c>
      <c r="C6458" s="128">
        <v>608</v>
      </c>
      <c r="D6458" s="128">
        <v>0</v>
      </c>
      <c r="E6458" s="80">
        <v>351</v>
      </c>
      <c r="F6458" s="128">
        <v>358</v>
      </c>
      <c r="G6458" s="80">
        <v>0</v>
      </c>
      <c r="H6458" s="128">
        <v>0.63</v>
      </c>
      <c r="I6458" s="128">
        <v>0.55502392344497609</v>
      </c>
      <c r="J6458" s="80" t="s">
        <v>211</v>
      </c>
      <c r="K6458" s="80" t="s">
        <v>211</v>
      </c>
      <c r="L6458" s="128">
        <v>0</v>
      </c>
      <c r="M6458" s="81" t="s">
        <v>98</v>
      </c>
    </row>
    <row r="6459" spans="1:13" x14ac:dyDescent="0.25">
      <c r="A6459" s="127" t="s">
        <v>11018</v>
      </c>
      <c r="B6459" s="80" t="s">
        <v>4272</v>
      </c>
      <c r="C6459" s="128">
        <v>1590</v>
      </c>
      <c r="D6459" s="128">
        <v>0</v>
      </c>
      <c r="E6459" s="80">
        <v>348</v>
      </c>
      <c r="F6459" s="128">
        <v>357</v>
      </c>
      <c r="G6459" s="80">
        <v>0</v>
      </c>
      <c r="H6459" s="128">
        <v>0.49532710280373832</v>
      </c>
      <c r="I6459" s="128">
        <v>0.47872340425531917</v>
      </c>
      <c r="J6459" s="80" t="s">
        <v>211</v>
      </c>
      <c r="K6459" s="80" t="s">
        <v>211</v>
      </c>
      <c r="L6459" s="128">
        <v>0</v>
      </c>
      <c r="M6459" s="81" t="s">
        <v>98</v>
      </c>
    </row>
    <row r="6460" spans="1:13" x14ac:dyDescent="0.25">
      <c r="A6460" s="127" t="s">
        <v>11012</v>
      </c>
      <c r="B6460" s="80" t="s">
        <v>675</v>
      </c>
      <c r="C6460" s="128">
        <v>1221</v>
      </c>
      <c r="D6460" s="128">
        <v>0</v>
      </c>
      <c r="E6460" s="80">
        <v>353</v>
      </c>
      <c r="F6460" s="128">
        <v>354</v>
      </c>
      <c r="G6460" s="80">
        <v>0</v>
      </c>
      <c r="H6460" s="128">
        <v>0.53807106598984766</v>
      </c>
      <c r="I6460" s="128">
        <v>0.56559766763848396</v>
      </c>
      <c r="J6460" s="80" t="s">
        <v>211</v>
      </c>
      <c r="K6460" s="80" t="s">
        <v>211</v>
      </c>
      <c r="L6460" s="128">
        <v>0</v>
      </c>
      <c r="M6460" s="81" t="s">
        <v>98</v>
      </c>
    </row>
    <row r="6461" spans="1:13" x14ac:dyDescent="0.25">
      <c r="A6461" s="127" t="s">
        <v>11007</v>
      </c>
      <c r="B6461" s="80" t="s">
        <v>3779</v>
      </c>
      <c r="C6461" s="128">
        <v>1547</v>
      </c>
      <c r="D6461" s="128">
        <v>0</v>
      </c>
      <c r="E6461" s="80">
        <v>350</v>
      </c>
      <c r="F6461" s="128">
        <v>352</v>
      </c>
      <c r="G6461" s="80">
        <v>0</v>
      </c>
      <c r="H6461" s="128">
        <v>0.53469387755102038</v>
      </c>
      <c r="I6461" s="128">
        <v>0.55283582089552241</v>
      </c>
      <c r="J6461" s="80" t="s">
        <v>211</v>
      </c>
      <c r="K6461" s="80" t="s">
        <v>211</v>
      </c>
      <c r="L6461" s="128">
        <v>0</v>
      </c>
      <c r="M6461" s="81" t="s">
        <v>98</v>
      </c>
    </row>
    <row r="6462" spans="1:13" x14ac:dyDescent="0.25">
      <c r="A6462" s="127" t="s">
        <v>11060</v>
      </c>
      <c r="B6462" s="80" t="s">
        <v>9909</v>
      </c>
      <c r="C6462" s="128">
        <v>1331</v>
      </c>
      <c r="D6462" s="128">
        <v>0</v>
      </c>
      <c r="E6462" s="80">
        <v>350</v>
      </c>
      <c r="F6462" s="128">
        <v>352</v>
      </c>
      <c r="G6462" s="80">
        <v>0</v>
      </c>
      <c r="H6462" s="128">
        <v>0.25698324022346369</v>
      </c>
      <c r="I6462" s="128">
        <v>0.46100190234622707</v>
      </c>
      <c r="J6462" s="80" t="s">
        <v>211</v>
      </c>
      <c r="K6462" s="80" t="s">
        <v>211</v>
      </c>
      <c r="L6462" s="128">
        <v>0</v>
      </c>
      <c r="M6462" s="81" t="s">
        <v>98</v>
      </c>
    </row>
    <row r="6463" spans="1:13" x14ac:dyDescent="0.25">
      <c r="A6463" s="127" t="s">
        <v>11082</v>
      </c>
      <c r="B6463" s="80" t="s">
        <v>3352</v>
      </c>
      <c r="C6463" s="128">
        <v>1331</v>
      </c>
      <c r="D6463" s="128">
        <v>0</v>
      </c>
      <c r="E6463" s="80">
        <v>342</v>
      </c>
      <c r="F6463" s="128">
        <v>344</v>
      </c>
      <c r="G6463" s="80">
        <v>0</v>
      </c>
      <c r="H6463" s="128">
        <v>0.44808743169398901</v>
      </c>
      <c r="I6463" s="128">
        <v>0.5566860465116279</v>
      </c>
      <c r="J6463" s="80" t="s">
        <v>211</v>
      </c>
      <c r="K6463" s="80" t="s">
        <v>211</v>
      </c>
      <c r="L6463" s="128">
        <v>0</v>
      </c>
      <c r="M6463" s="81" t="s">
        <v>98</v>
      </c>
    </row>
    <row r="6464" spans="1:13" x14ac:dyDescent="0.25">
      <c r="A6464" s="127" t="s">
        <v>11519</v>
      </c>
      <c r="B6464" s="80" t="s">
        <v>11520</v>
      </c>
      <c r="C6464" s="128">
        <v>55</v>
      </c>
      <c r="D6464" s="128">
        <v>0</v>
      </c>
      <c r="E6464" s="80">
        <v>332</v>
      </c>
      <c r="F6464" s="128">
        <v>334</v>
      </c>
      <c r="G6464" s="80">
        <v>0</v>
      </c>
      <c r="H6464" s="128">
        <v>0.29411764705882354</v>
      </c>
      <c r="I6464" s="128">
        <v>0</v>
      </c>
      <c r="J6464" s="80" t="s">
        <v>211</v>
      </c>
      <c r="K6464" s="80" t="s">
        <v>211</v>
      </c>
      <c r="L6464" s="128">
        <v>0</v>
      </c>
      <c r="M6464" s="81" t="s">
        <v>98</v>
      </c>
    </row>
    <row r="6465" spans="1:13" x14ac:dyDescent="0.25">
      <c r="A6465" s="127" t="s">
        <v>11038</v>
      </c>
      <c r="B6465" s="80" t="s">
        <v>6648</v>
      </c>
      <c r="C6465" s="128">
        <v>1382</v>
      </c>
      <c r="D6465" s="128">
        <v>0</v>
      </c>
      <c r="E6465" s="80">
        <v>329</v>
      </c>
      <c r="F6465" s="128">
        <v>331</v>
      </c>
      <c r="G6465" s="80">
        <v>0</v>
      </c>
      <c r="H6465" s="128">
        <v>0.22404371584699451</v>
      </c>
      <c r="I6465" s="128">
        <v>0.53534303534303529</v>
      </c>
      <c r="J6465" s="80" t="s">
        <v>211</v>
      </c>
      <c r="K6465" s="80" t="s">
        <v>211</v>
      </c>
      <c r="L6465" s="128">
        <v>0</v>
      </c>
      <c r="M6465" s="81" t="s">
        <v>98</v>
      </c>
    </row>
    <row r="6466" spans="1:13" x14ac:dyDescent="0.25">
      <c r="A6466" s="127" t="s">
        <v>11037</v>
      </c>
      <c r="B6466" s="80" t="s">
        <v>4264</v>
      </c>
      <c r="C6466" s="128">
        <v>1038</v>
      </c>
      <c r="D6466" s="128">
        <v>0</v>
      </c>
      <c r="E6466" s="80">
        <v>328</v>
      </c>
      <c r="F6466" s="128">
        <v>330</v>
      </c>
      <c r="G6466" s="80">
        <v>0</v>
      </c>
      <c r="H6466" s="128">
        <v>0.453125</v>
      </c>
      <c r="I6466" s="128">
        <v>0.52927756653992397</v>
      </c>
      <c r="J6466" s="80" t="s">
        <v>211</v>
      </c>
      <c r="K6466" s="80" t="s">
        <v>211</v>
      </c>
      <c r="L6466" s="128">
        <v>0</v>
      </c>
      <c r="M6466" s="81" t="s">
        <v>98</v>
      </c>
    </row>
    <row r="6467" spans="1:13" x14ac:dyDescent="0.25">
      <c r="A6467" s="127" t="s">
        <v>11048</v>
      </c>
      <c r="B6467" s="80" t="s">
        <v>7063</v>
      </c>
      <c r="C6467" s="128">
        <v>963</v>
      </c>
      <c r="D6467" s="128">
        <v>0</v>
      </c>
      <c r="E6467" s="80">
        <v>318</v>
      </c>
      <c r="F6467" s="128">
        <v>318</v>
      </c>
      <c r="G6467" s="80">
        <v>0</v>
      </c>
      <c r="H6467" s="128">
        <v>0.3546099290780142</v>
      </c>
      <c r="I6467" s="128">
        <v>0.50848522941546193</v>
      </c>
      <c r="J6467" s="80" t="s">
        <v>211</v>
      </c>
      <c r="K6467" s="80" t="s">
        <v>211</v>
      </c>
      <c r="L6467" s="128">
        <v>0</v>
      </c>
      <c r="M6467" s="81" t="s">
        <v>98</v>
      </c>
    </row>
    <row r="6468" spans="1:13" x14ac:dyDescent="0.25">
      <c r="A6468" s="127" t="s">
        <v>11034</v>
      </c>
      <c r="B6468" s="80" t="s">
        <v>7052</v>
      </c>
      <c r="C6468" s="128">
        <v>882</v>
      </c>
      <c r="D6468" s="128">
        <v>0</v>
      </c>
      <c r="E6468" s="80">
        <v>314</v>
      </c>
      <c r="F6468" s="128">
        <v>316</v>
      </c>
      <c r="G6468" s="80">
        <v>0</v>
      </c>
      <c r="H6468" s="128">
        <v>0.54140127388535031</v>
      </c>
      <c r="I6468" s="128">
        <v>0.51842330762639244</v>
      </c>
      <c r="J6468" s="80" t="s">
        <v>211</v>
      </c>
      <c r="K6468" s="80" t="s">
        <v>211</v>
      </c>
      <c r="L6468" s="128">
        <v>0</v>
      </c>
      <c r="M6468" s="81" t="s">
        <v>98</v>
      </c>
    </row>
    <row r="6469" spans="1:13" x14ac:dyDescent="0.25">
      <c r="A6469" s="127" t="s">
        <v>11539</v>
      </c>
      <c r="B6469" s="80" t="s">
        <v>11540</v>
      </c>
      <c r="C6469" s="128">
        <v>36</v>
      </c>
      <c r="D6469" s="128">
        <v>0</v>
      </c>
      <c r="E6469" s="80">
        <v>207</v>
      </c>
      <c r="F6469" s="128">
        <v>210</v>
      </c>
      <c r="G6469" s="80">
        <v>0</v>
      </c>
      <c r="H6469" s="128">
        <v>0.6</v>
      </c>
      <c r="I6469" s="128">
        <v>0</v>
      </c>
      <c r="J6469" s="80" t="s">
        <v>211</v>
      </c>
      <c r="K6469" s="80" t="s">
        <v>211</v>
      </c>
      <c r="L6469" s="128">
        <v>0</v>
      </c>
      <c r="M6469" s="81" t="s">
        <v>98</v>
      </c>
    </row>
    <row r="6470" spans="1:13" x14ac:dyDescent="0.25">
      <c r="A6470" s="127" t="s">
        <v>11531</v>
      </c>
      <c r="B6470" s="80" t="s">
        <v>11532</v>
      </c>
      <c r="C6470" s="128">
        <v>62</v>
      </c>
      <c r="D6470" s="128">
        <v>0</v>
      </c>
      <c r="E6470" s="80">
        <v>173</v>
      </c>
      <c r="F6470" s="128">
        <v>174</v>
      </c>
      <c r="G6470" s="80">
        <v>0</v>
      </c>
      <c r="H6470" s="128">
        <v>0.25</v>
      </c>
      <c r="I6470" s="128">
        <v>0</v>
      </c>
      <c r="J6470" s="80" t="s">
        <v>211</v>
      </c>
      <c r="K6470" s="80" t="s">
        <v>211</v>
      </c>
      <c r="L6470" s="128">
        <v>0</v>
      </c>
      <c r="M6470" s="81" t="s">
        <v>98</v>
      </c>
    </row>
    <row r="6471" spans="1:13" x14ac:dyDescent="0.25">
      <c r="A6471" s="127" t="s">
        <v>11523</v>
      </c>
      <c r="B6471" s="80" t="s">
        <v>11524</v>
      </c>
      <c r="C6471" s="128">
        <v>37</v>
      </c>
      <c r="D6471" s="128">
        <v>0</v>
      </c>
      <c r="E6471" s="80">
        <v>114</v>
      </c>
      <c r="F6471" s="128">
        <v>117</v>
      </c>
      <c r="G6471" s="80">
        <v>0</v>
      </c>
      <c r="H6471" s="128">
        <v>0.5714285714285714</v>
      </c>
      <c r="I6471" s="128">
        <v>0</v>
      </c>
      <c r="J6471" s="80" t="s">
        <v>211</v>
      </c>
      <c r="K6471" s="80" t="s">
        <v>211</v>
      </c>
      <c r="L6471" s="128">
        <v>0</v>
      </c>
      <c r="M6471" s="81" t="s">
        <v>98</v>
      </c>
    </row>
    <row r="6472" spans="1:13" x14ac:dyDescent="0.25">
      <c r="A6472" s="127" t="s">
        <v>10932</v>
      </c>
      <c r="B6472" s="80" t="s">
        <v>809</v>
      </c>
      <c r="C6472" s="128">
        <v>0</v>
      </c>
      <c r="D6472" s="128">
        <v>0</v>
      </c>
      <c r="E6472" s="80">
        <v>0</v>
      </c>
      <c r="F6472" s="128">
        <v>0</v>
      </c>
      <c r="G6472" s="80">
        <v>0</v>
      </c>
      <c r="H6472" s="128">
        <v>0</v>
      </c>
      <c r="I6472" s="128">
        <v>0.47058823529411759</v>
      </c>
      <c r="J6472" s="80" t="s">
        <v>211</v>
      </c>
      <c r="K6472" s="80" t="s">
        <v>211</v>
      </c>
      <c r="L6472" s="128">
        <v>0</v>
      </c>
      <c r="M6472" s="81" t="s">
        <v>98</v>
      </c>
    </row>
    <row r="6473" spans="1:13" x14ac:dyDescent="0.25">
      <c r="A6473" s="127" t="s">
        <v>11525</v>
      </c>
      <c r="B6473" s="80" t="s">
        <v>11526</v>
      </c>
      <c r="C6473" s="128">
        <v>0</v>
      </c>
      <c r="D6473" s="128">
        <v>0</v>
      </c>
      <c r="E6473" s="80">
        <v>0</v>
      </c>
      <c r="F6473" s="128">
        <v>0</v>
      </c>
      <c r="G6473" s="80">
        <v>0</v>
      </c>
      <c r="H6473" s="128">
        <v>0.38461538461538464</v>
      </c>
      <c r="I6473" s="128">
        <v>0</v>
      </c>
      <c r="J6473" s="80" t="s">
        <v>211</v>
      </c>
      <c r="K6473" s="80" t="s">
        <v>211</v>
      </c>
      <c r="L6473" s="128">
        <v>0</v>
      </c>
      <c r="M6473" s="81" t="s">
        <v>98</v>
      </c>
    </row>
    <row r="6474" spans="1:13" x14ac:dyDescent="0.25">
      <c r="A6474" s="127" t="s">
        <v>10939</v>
      </c>
      <c r="B6474" s="80" t="s">
        <v>781</v>
      </c>
      <c r="C6474" s="128">
        <v>0</v>
      </c>
      <c r="D6474" s="128">
        <v>0</v>
      </c>
      <c r="E6474" s="80">
        <v>0</v>
      </c>
      <c r="F6474" s="128">
        <v>0</v>
      </c>
      <c r="G6474" s="80">
        <v>0</v>
      </c>
      <c r="H6474" s="128">
        <v>0.5</v>
      </c>
      <c r="I6474" s="128">
        <v>0.5641025641025641</v>
      </c>
      <c r="J6474" s="80" t="s">
        <v>211</v>
      </c>
      <c r="K6474" s="80" t="s">
        <v>211</v>
      </c>
      <c r="L6474" s="128">
        <v>0</v>
      </c>
      <c r="M6474" s="81" t="s">
        <v>98</v>
      </c>
    </row>
    <row r="6475" spans="1:13" x14ac:dyDescent="0.25">
      <c r="A6475" s="127" t="s">
        <v>11537</v>
      </c>
      <c r="B6475" s="80" t="s">
        <v>11538</v>
      </c>
      <c r="C6475" s="128">
        <v>0</v>
      </c>
      <c r="D6475" s="128">
        <v>0</v>
      </c>
      <c r="E6475" s="80">
        <v>0</v>
      </c>
      <c r="F6475" s="128">
        <v>0</v>
      </c>
      <c r="G6475" s="80">
        <v>0</v>
      </c>
      <c r="H6475" s="128">
        <v>-1</v>
      </c>
      <c r="I6475" s="128">
        <v>0</v>
      </c>
      <c r="J6475" s="80" t="s">
        <v>211</v>
      </c>
      <c r="K6475" s="80" t="s">
        <v>211</v>
      </c>
      <c r="L6475" s="128">
        <v>0</v>
      </c>
      <c r="M6475" s="81" t="s">
        <v>98</v>
      </c>
    </row>
    <row r="6476" spans="1:13" x14ac:dyDescent="0.25">
      <c r="A6476" s="127" t="s">
        <v>10992</v>
      </c>
      <c r="B6476" s="80" t="s">
        <v>747</v>
      </c>
      <c r="C6476" s="128">
        <v>0</v>
      </c>
      <c r="D6476" s="128">
        <v>0</v>
      </c>
      <c r="E6476" s="80">
        <v>0</v>
      </c>
      <c r="F6476" s="128">
        <v>0</v>
      </c>
      <c r="G6476" s="80">
        <v>0</v>
      </c>
      <c r="H6476" s="128">
        <v>-1</v>
      </c>
      <c r="I6476" s="128">
        <v>0.54135338345864659</v>
      </c>
      <c r="J6476" s="80" t="s">
        <v>211</v>
      </c>
      <c r="K6476" s="80" t="s">
        <v>211</v>
      </c>
      <c r="L6476" s="128">
        <v>0</v>
      </c>
      <c r="M6476" s="81" t="s">
        <v>98</v>
      </c>
    </row>
    <row r="6477" spans="1:13" x14ac:dyDescent="0.25">
      <c r="A6477" s="127" t="s">
        <v>11527</v>
      </c>
      <c r="B6477" s="80" t="s">
        <v>11528</v>
      </c>
      <c r="C6477" s="128">
        <v>0</v>
      </c>
      <c r="D6477" s="128">
        <v>0</v>
      </c>
      <c r="E6477" s="80">
        <v>0</v>
      </c>
      <c r="F6477" s="128">
        <v>0</v>
      </c>
      <c r="G6477" s="80">
        <v>0</v>
      </c>
      <c r="H6477" s="128">
        <v>5.5555555555555552E-2</v>
      </c>
      <c r="I6477" s="128">
        <v>0</v>
      </c>
      <c r="J6477" s="80" t="s">
        <v>211</v>
      </c>
      <c r="K6477" s="80" t="s">
        <v>211</v>
      </c>
      <c r="L6477" s="128">
        <v>0</v>
      </c>
      <c r="M6477" s="81" t="s">
        <v>98</v>
      </c>
    </row>
    <row r="6478" spans="1:13" x14ac:dyDescent="0.25">
      <c r="A6478" s="127" t="s">
        <v>10946</v>
      </c>
      <c r="B6478" s="80" t="s">
        <v>811</v>
      </c>
      <c r="C6478" s="128">
        <v>0</v>
      </c>
      <c r="D6478" s="128">
        <v>0</v>
      </c>
      <c r="E6478" s="80">
        <v>0</v>
      </c>
      <c r="F6478" s="128">
        <v>0</v>
      </c>
      <c r="G6478" s="80">
        <v>0</v>
      </c>
      <c r="H6478" s="128">
        <v>-0.65217391304347827</v>
      </c>
      <c r="I6478" s="128">
        <v>0.4946236559139785</v>
      </c>
      <c r="J6478" s="80" t="s">
        <v>211</v>
      </c>
      <c r="K6478" s="80" t="s">
        <v>211</v>
      </c>
      <c r="L6478" s="128">
        <v>0</v>
      </c>
      <c r="M6478" s="81" t="s">
        <v>98</v>
      </c>
    </row>
    <row r="6479" spans="1:13" x14ac:dyDescent="0.25">
      <c r="A6479" s="127" t="s">
        <v>11535</v>
      </c>
      <c r="B6479" s="80" t="s">
        <v>11536</v>
      </c>
      <c r="C6479" s="128">
        <v>0</v>
      </c>
      <c r="D6479" s="128">
        <v>0</v>
      </c>
      <c r="E6479" s="80">
        <v>0</v>
      </c>
      <c r="F6479" s="128">
        <v>0</v>
      </c>
      <c r="G6479" s="80">
        <v>0</v>
      </c>
      <c r="H6479" s="128">
        <v>7.6923076923076927E-2</v>
      </c>
      <c r="I6479" s="128">
        <v>0</v>
      </c>
      <c r="J6479" s="80" t="s">
        <v>211</v>
      </c>
      <c r="K6479" s="80" t="s">
        <v>211</v>
      </c>
      <c r="L6479" s="128">
        <v>0</v>
      </c>
      <c r="M6479" s="81" t="s">
        <v>98</v>
      </c>
    </row>
    <row r="6480" spans="1:13" x14ac:dyDescent="0.25">
      <c r="A6480" s="127" t="s">
        <v>11000</v>
      </c>
      <c r="B6480" s="80" t="s">
        <v>3562</v>
      </c>
      <c r="C6480" s="128">
        <v>0</v>
      </c>
      <c r="D6480" s="128">
        <v>0</v>
      </c>
      <c r="E6480" s="80">
        <v>0</v>
      </c>
      <c r="F6480" s="128">
        <v>0</v>
      </c>
      <c r="G6480" s="80">
        <v>0</v>
      </c>
      <c r="H6480" s="128">
        <v>1</v>
      </c>
      <c r="I6480" s="128">
        <v>0.53179190751445082</v>
      </c>
      <c r="J6480" s="80" t="s">
        <v>211</v>
      </c>
      <c r="K6480" s="80" t="s">
        <v>211</v>
      </c>
      <c r="L6480" s="128">
        <v>0</v>
      </c>
      <c r="M6480" s="81" t="s">
        <v>98</v>
      </c>
    </row>
    <row r="6481" spans="1:13" x14ac:dyDescent="0.25">
      <c r="A6481" s="127" t="s">
        <v>10948</v>
      </c>
      <c r="B6481" s="80" t="s">
        <v>810</v>
      </c>
      <c r="C6481" s="128">
        <v>0</v>
      </c>
      <c r="D6481" s="128">
        <v>0</v>
      </c>
      <c r="E6481" s="80">
        <v>0</v>
      </c>
      <c r="F6481" s="128">
        <v>0</v>
      </c>
      <c r="G6481" s="80">
        <v>0</v>
      </c>
      <c r="H6481" s="128">
        <v>-0.81818181818181823</v>
      </c>
      <c r="I6481" s="128">
        <v>0.45714285714285713</v>
      </c>
      <c r="J6481" s="80" t="s">
        <v>211</v>
      </c>
      <c r="K6481" s="80" t="s">
        <v>211</v>
      </c>
      <c r="L6481" s="128">
        <v>0</v>
      </c>
      <c r="M6481" s="81" t="s">
        <v>98</v>
      </c>
    </row>
    <row r="6482" spans="1:13" x14ac:dyDescent="0.25">
      <c r="A6482" s="127" t="s">
        <v>10959</v>
      </c>
      <c r="B6482" s="80" t="s">
        <v>2892</v>
      </c>
      <c r="C6482" s="128">
        <v>0</v>
      </c>
      <c r="D6482" s="128">
        <v>0</v>
      </c>
      <c r="E6482" s="80">
        <v>0</v>
      </c>
      <c r="F6482" s="128">
        <v>0</v>
      </c>
      <c r="G6482" s="80">
        <v>0</v>
      </c>
      <c r="H6482" s="128">
        <v>-1</v>
      </c>
      <c r="I6482" s="128">
        <v>0.52941176470588236</v>
      </c>
      <c r="J6482" s="80" t="s">
        <v>211</v>
      </c>
      <c r="K6482" s="80" t="s">
        <v>211</v>
      </c>
      <c r="L6482" s="128">
        <v>0</v>
      </c>
      <c r="M6482" s="81" t="s">
        <v>98</v>
      </c>
    </row>
    <row r="6483" spans="1:13" x14ac:dyDescent="0.25">
      <c r="A6483" s="127" t="s">
        <v>11511</v>
      </c>
      <c r="B6483" s="80" t="s">
        <v>11512</v>
      </c>
      <c r="C6483" s="128">
        <v>0</v>
      </c>
      <c r="D6483" s="128">
        <v>0</v>
      </c>
      <c r="E6483" s="80">
        <v>0</v>
      </c>
      <c r="F6483" s="128">
        <v>0</v>
      </c>
      <c r="G6483" s="80">
        <v>0</v>
      </c>
      <c r="H6483" s="128">
        <v>0.6785714285714286</v>
      </c>
      <c r="I6483" s="128">
        <v>0</v>
      </c>
      <c r="J6483" s="80" t="s">
        <v>211</v>
      </c>
      <c r="K6483" s="80" t="s">
        <v>211</v>
      </c>
      <c r="L6483" s="128">
        <v>0</v>
      </c>
      <c r="M6483" s="81" t="s">
        <v>98</v>
      </c>
    </row>
    <row r="6484" spans="1:13" x14ac:dyDescent="0.25">
      <c r="A6484" s="127" t="s">
        <v>11517</v>
      </c>
      <c r="B6484" s="80" t="s">
        <v>11518</v>
      </c>
      <c r="C6484" s="128">
        <v>0</v>
      </c>
      <c r="D6484" s="128">
        <v>0</v>
      </c>
      <c r="E6484" s="80">
        <v>0</v>
      </c>
      <c r="F6484" s="128">
        <v>0</v>
      </c>
      <c r="G6484" s="80">
        <v>0</v>
      </c>
      <c r="H6484" s="128">
        <v>0.5</v>
      </c>
      <c r="I6484" s="128">
        <v>0</v>
      </c>
      <c r="J6484" s="80" t="s">
        <v>211</v>
      </c>
      <c r="K6484" s="80" t="s">
        <v>211</v>
      </c>
      <c r="L6484" s="128">
        <v>0</v>
      </c>
      <c r="M6484" s="81" t="s">
        <v>98</v>
      </c>
    </row>
    <row r="6485" spans="1:13" x14ac:dyDescent="0.25">
      <c r="A6485" s="127" t="s">
        <v>10935</v>
      </c>
      <c r="B6485" s="80" t="s">
        <v>793</v>
      </c>
      <c r="C6485" s="128">
        <v>0</v>
      </c>
      <c r="D6485" s="128">
        <v>0</v>
      </c>
      <c r="E6485" s="80">
        <v>0</v>
      </c>
      <c r="F6485" s="128">
        <v>0</v>
      </c>
      <c r="G6485" s="80">
        <v>0</v>
      </c>
      <c r="H6485" s="128">
        <v>-0.83333333333333348</v>
      </c>
      <c r="I6485" s="128">
        <v>0.5</v>
      </c>
      <c r="J6485" s="80" t="s">
        <v>211</v>
      </c>
      <c r="K6485" s="80" t="s">
        <v>211</v>
      </c>
      <c r="L6485" s="128">
        <v>0</v>
      </c>
      <c r="M6485" s="81" t="s">
        <v>98</v>
      </c>
    </row>
    <row r="6486" spans="1:13" x14ac:dyDescent="0.25">
      <c r="A6486" s="127" t="s">
        <v>11513</v>
      </c>
      <c r="B6486" s="80" t="s">
        <v>11514</v>
      </c>
      <c r="C6486" s="128">
        <v>0</v>
      </c>
      <c r="D6486" s="128">
        <v>0</v>
      </c>
      <c r="E6486" s="80">
        <v>0</v>
      </c>
      <c r="F6486" s="128">
        <v>0</v>
      </c>
      <c r="G6486" s="80">
        <v>0</v>
      </c>
      <c r="H6486" s="128">
        <v>-0.33333333333333331</v>
      </c>
      <c r="I6486" s="128">
        <v>0</v>
      </c>
      <c r="J6486" s="80" t="s">
        <v>211</v>
      </c>
      <c r="K6486" s="80" t="s">
        <v>211</v>
      </c>
      <c r="L6486" s="128">
        <v>0</v>
      </c>
      <c r="M6486" s="81" t="s">
        <v>98</v>
      </c>
    </row>
    <row r="6487" spans="1:13" x14ac:dyDescent="0.25">
      <c r="A6487" s="127" t="s">
        <v>11025</v>
      </c>
      <c r="B6487" s="80" t="s">
        <v>4285</v>
      </c>
      <c r="C6487" s="128">
        <v>0</v>
      </c>
      <c r="D6487" s="128">
        <v>0</v>
      </c>
      <c r="E6487" s="80">
        <v>0</v>
      </c>
      <c r="F6487" s="128">
        <v>0</v>
      </c>
      <c r="G6487" s="80">
        <v>0</v>
      </c>
      <c r="H6487" s="128">
        <v>0</v>
      </c>
      <c r="I6487" s="128">
        <v>0.5625</v>
      </c>
      <c r="J6487" s="80" t="s">
        <v>211</v>
      </c>
      <c r="K6487" s="80" t="s">
        <v>211</v>
      </c>
      <c r="L6487" s="128">
        <v>0</v>
      </c>
      <c r="M6487" s="81" t="s">
        <v>98</v>
      </c>
    </row>
    <row r="6488" spans="1:13" x14ac:dyDescent="0.25">
      <c r="A6488" s="127" t="s">
        <v>11521</v>
      </c>
      <c r="B6488" s="80" t="s">
        <v>11522</v>
      </c>
      <c r="C6488" s="128">
        <v>0</v>
      </c>
      <c r="D6488" s="128">
        <v>0</v>
      </c>
      <c r="E6488" s="80">
        <v>0</v>
      </c>
      <c r="F6488" s="128">
        <v>0</v>
      </c>
      <c r="G6488" s="80">
        <v>0</v>
      </c>
      <c r="H6488" s="128">
        <v>0.14285714285714285</v>
      </c>
      <c r="I6488" s="128">
        <v>0</v>
      </c>
      <c r="J6488" s="80" t="s">
        <v>211</v>
      </c>
      <c r="K6488" s="80" t="s">
        <v>211</v>
      </c>
      <c r="L6488" s="128">
        <v>0</v>
      </c>
      <c r="M6488" s="81" t="s">
        <v>98</v>
      </c>
    </row>
    <row r="6489" spans="1:13" x14ac:dyDescent="0.25">
      <c r="A6489" s="127" t="s">
        <v>10955</v>
      </c>
      <c r="B6489" s="80" t="s">
        <v>816</v>
      </c>
      <c r="C6489" s="128">
        <v>0</v>
      </c>
      <c r="D6489" s="128">
        <v>0</v>
      </c>
      <c r="E6489" s="80">
        <v>0</v>
      </c>
      <c r="F6489" s="128">
        <v>0</v>
      </c>
      <c r="G6489" s="80">
        <v>0</v>
      </c>
      <c r="H6489" s="128">
        <v>0.33333333333333331</v>
      </c>
      <c r="I6489" s="128">
        <v>0.69444444444444442</v>
      </c>
      <c r="J6489" s="80" t="s">
        <v>211</v>
      </c>
      <c r="K6489" s="80" t="s">
        <v>211</v>
      </c>
      <c r="L6489" s="128">
        <v>0</v>
      </c>
      <c r="M6489" s="81" t="s">
        <v>98</v>
      </c>
    </row>
    <row r="6490" spans="1:13" x14ac:dyDescent="0.25">
      <c r="A6490" s="127" t="s">
        <v>10984</v>
      </c>
      <c r="B6490" s="80" t="s">
        <v>3028</v>
      </c>
      <c r="C6490" s="128">
        <v>0</v>
      </c>
      <c r="D6490" s="128">
        <v>0</v>
      </c>
      <c r="E6490" s="80">
        <v>0</v>
      </c>
      <c r="F6490" s="128">
        <v>0</v>
      </c>
      <c r="G6490" s="80">
        <v>0</v>
      </c>
      <c r="H6490" s="128">
        <v>0</v>
      </c>
      <c r="I6490" s="128">
        <v>0.64864864864864868</v>
      </c>
      <c r="J6490" s="80" t="s">
        <v>211</v>
      </c>
      <c r="K6490" s="80" t="s">
        <v>211</v>
      </c>
      <c r="L6490" s="128">
        <v>0</v>
      </c>
      <c r="M6490" s="81" t="s">
        <v>98</v>
      </c>
    </row>
    <row r="6491" spans="1:13" x14ac:dyDescent="0.25">
      <c r="A6491" s="127" t="s">
        <v>10941</v>
      </c>
      <c r="B6491" s="80" t="s">
        <v>795</v>
      </c>
      <c r="C6491" s="128">
        <v>0</v>
      </c>
      <c r="D6491" s="128">
        <v>0</v>
      </c>
      <c r="E6491" s="80">
        <v>0</v>
      </c>
      <c r="F6491" s="128">
        <v>0</v>
      </c>
      <c r="G6491" s="80">
        <v>0</v>
      </c>
      <c r="H6491" s="128">
        <v>-1</v>
      </c>
      <c r="I6491" s="128">
        <v>0.69767441860465118</v>
      </c>
      <c r="J6491" s="80" t="s">
        <v>211</v>
      </c>
      <c r="K6491" s="80" t="s">
        <v>211</v>
      </c>
      <c r="L6491" s="128">
        <v>0</v>
      </c>
      <c r="M6491" s="81" t="s">
        <v>98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M6491"/>
  <sheetViews>
    <sheetView showGridLines="0" zoomScale="70" zoomScaleNormal="70" workbookViewId="0">
      <pane ySplit="1" topLeftCell="A6471" activePane="bottomLeft" state="frozen"/>
      <selection activeCell="A3" sqref="A3:A5"/>
      <selection pane="bottomLeft" activeCell="A3" sqref="A3:A5"/>
    </sheetView>
  </sheetViews>
  <sheetFormatPr defaultRowHeight="15" x14ac:dyDescent="0.25"/>
  <cols>
    <col min="1" max="1" width="33.140625" bestFit="1" customWidth="1"/>
    <col min="2" max="2" width="28.140625" style="27" bestFit="1" customWidth="1"/>
    <col min="3" max="3" width="18.28515625" style="27" customWidth="1"/>
    <col min="4" max="4" width="18.85546875" style="27" customWidth="1"/>
    <col min="5" max="5" width="14.85546875" style="27" customWidth="1"/>
    <col min="6" max="7" width="23.85546875" style="27" customWidth="1"/>
    <col min="8" max="8" width="18.28515625" style="27" customWidth="1"/>
    <col min="9" max="9" width="11.140625" style="27" customWidth="1"/>
    <col min="10" max="10" width="12" style="50" customWidth="1"/>
    <col min="11" max="11" width="10.42578125" customWidth="1"/>
    <col min="12" max="12" width="9.140625" style="3"/>
    <col min="13" max="13" width="10.42578125" style="31" customWidth="1"/>
  </cols>
  <sheetData>
    <row r="1" spans="1:13" ht="18.75" x14ac:dyDescent="0.25">
      <c r="A1" s="6" t="s">
        <v>136</v>
      </c>
      <c r="B1" s="20" t="s">
        <v>132</v>
      </c>
      <c r="C1" s="21" t="s">
        <v>1</v>
      </c>
      <c r="D1" s="21" t="s">
        <v>2</v>
      </c>
      <c r="E1" s="21" t="s">
        <v>3</v>
      </c>
      <c r="F1" s="45" t="s">
        <v>4</v>
      </c>
      <c r="G1" s="38" t="s">
        <v>834</v>
      </c>
      <c r="H1" s="22" t="s">
        <v>5</v>
      </c>
      <c r="I1" s="46" t="s">
        <v>6</v>
      </c>
      <c r="J1" s="56" t="s">
        <v>134</v>
      </c>
      <c r="K1" s="47" t="s">
        <v>133</v>
      </c>
      <c r="L1" s="47" t="s">
        <v>144</v>
      </c>
      <c r="M1" s="29" t="s">
        <v>1641</v>
      </c>
    </row>
    <row r="2" spans="1:13" ht="18.75" x14ac:dyDescent="0.25">
      <c r="A2" s="5" t="s">
        <v>4312</v>
      </c>
      <c r="B2" s="23" t="s">
        <v>2438</v>
      </c>
      <c r="C2" s="24">
        <v>31</v>
      </c>
      <c r="D2" s="24">
        <v>9</v>
      </c>
      <c r="E2" s="25">
        <v>535</v>
      </c>
      <c r="F2" s="25">
        <v>3551</v>
      </c>
      <c r="G2" s="26">
        <v>0</v>
      </c>
      <c r="H2" s="26">
        <v>0.33333333333333331</v>
      </c>
      <c r="I2" s="26">
        <v>0.74193548387096764</v>
      </c>
      <c r="J2" s="57" t="s">
        <v>211</v>
      </c>
      <c r="K2" s="28" t="s">
        <v>211</v>
      </c>
      <c r="L2" s="39">
        <v>0</v>
      </c>
      <c r="M2" s="30" t="s">
        <v>99</v>
      </c>
    </row>
    <row r="3" spans="1:13" ht="18.75" x14ac:dyDescent="0.25">
      <c r="A3" s="5" t="s">
        <v>1257</v>
      </c>
      <c r="B3" s="23" t="s">
        <v>348</v>
      </c>
      <c r="C3" s="24">
        <v>938</v>
      </c>
      <c r="D3" s="24">
        <v>117</v>
      </c>
      <c r="E3" s="25">
        <v>383</v>
      </c>
      <c r="F3" s="25">
        <v>362</v>
      </c>
      <c r="G3" s="26">
        <v>0</v>
      </c>
      <c r="H3" s="26">
        <v>0</v>
      </c>
      <c r="I3" s="26">
        <v>0.7458926615553122</v>
      </c>
      <c r="J3" s="57" t="s">
        <v>211</v>
      </c>
      <c r="K3" s="28" t="s">
        <v>211</v>
      </c>
      <c r="L3" s="39">
        <v>0</v>
      </c>
      <c r="M3" s="30" t="s">
        <v>99</v>
      </c>
    </row>
    <row r="4" spans="1:13" ht="18.75" x14ac:dyDescent="0.25">
      <c r="A4" s="72" t="s">
        <v>1288</v>
      </c>
      <c r="B4" s="73" t="s">
        <v>509</v>
      </c>
      <c r="C4" s="74">
        <v>318</v>
      </c>
      <c r="D4" s="74">
        <v>208</v>
      </c>
      <c r="E4" s="75">
        <v>830</v>
      </c>
      <c r="F4" s="75">
        <v>1338</v>
      </c>
      <c r="G4" s="26">
        <v>0</v>
      </c>
      <c r="H4" s="76">
        <v>0.5</v>
      </c>
      <c r="I4" s="76">
        <v>0.78476821192052981</v>
      </c>
      <c r="J4" s="77" t="s">
        <v>211</v>
      </c>
      <c r="K4" s="78" t="s">
        <v>211</v>
      </c>
      <c r="L4" s="79">
        <v>0</v>
      </c>
      <c r="M4" s="30" t="s">
        <v>99</v>
      </c>
    </row>
    <row r="5" spans="1:13" ht="18.75" x14ac:dyDescent="0.25">
      <c r="A5" s="72" t="s">
        <v>1306</v>
      </c>
      <c r="B5" s="73" t="s">
        <v>352</v>
      </c>
      <c r="C5" s="74">
        <v>0</v>
      </c>
      <c r="D5" s="74">
        <v>0</v>
      </c>
      <c r="E5" s="75">
        <v>0</v>
      </c>
      <c r="F5" s="75">
        <v>0</v>
      </c>
      <c r="G5" s="26">
        <v>0</v>
      </c>
      <c r="H5" s="76">
        <v>0</v>
      </c>
      <c r="I5" s="76">
        <v>0.70967741935483875</v>
      </c>
      <c r="J5" s="77" t="s">
        <v>211</v>
      </c>
      <c r="K5" s="78" t="s">
        <v>211</v>
      </c>
      <c r="L5" s="79">
        <v>0</v>
      </c>
      <c r="M5" s="30" t="s">
        <v>99</v>
      </c>
    </row>
    <row r="6" spans="1:13" ht="18.75" x14ac:dyDescent="0.25">
      <c r="A6" s="72" t="s">
        <v>1172</v>
      </c>
      <c r="B6" s="73" t="s">
        <v>732</v>
      </c>
      <c r="C6" s="74">
        <v>26</v>
      </c>
      <c r="D6" s="74">
        <v>67</v>
      </c>
      <c r="E6" s="75">
        <v>1151</v>
      </c>
      <c r="F6" s="75">
        <v>1182</v>
      </c>
      <c r="G6" s="26">
        <v>0</v>
      </c>
      <c r="H6" s="76">
        <v>0.45454545454545459</v>
      </c>
      <c r="I6" s="76">
        <v>0.79661016949152541</v>
      </c>
      <c r="J6" s="77" t="s">
        <v>211</v>
      </c>
      <c r="K6" s="78" t="s">
        <v>211</v>
      </c>
      <c r="L6" s="79">
        <v>0</v>
      </c>
      <c r="M6" s="30" t="s">
        <v>99</v>
      </c>
    </row>
    <row r="7" spans="1:13" ht="18.75" x14ac:dyDescent="0.25">
      <c r="A7" s="72" t="s">
        <v>1303</v>
      </c>
      <c r="B7" s="73" t="s">
        <v>346</v>
      </c>
      <c r="C7" s="74">
        <v>811</v>
      </c>
      <c r="D7" s="74">
        <v>201</v>
      </c>
      <c r="E7" s="75">
        <v>364</v>
      </c>
      <c r="F7" s="75">
        <v>385</v>
      </c>
      <c r="G7" s="26">
        <v>0</v>
      </c>
      <c r="H7" s="76">
        <v>0</v>
      </c>
      <c r="I7" s="76">
        <v>0.74358974358974372</v>
      </c>
      <c r="J7" s="77" t="s">
        <v>211</v>
      </c>
      <c r="K7" s="78" t="s">
        <v>211</v>
      </c>
      <c r="L7" s="79">
        <v>0</v>
      </c>
      <c r="M7" s="30" t="s">
        <v>99</v>
      </c>
    </row>
    <row r="8" spans="1:13" ht="18.75" x14ac:dyDescent="0.25">
      <c r="A8" s="72" t="s">
        <v>1255</v>
      </c>
      <c r="B8" s="73" t="s">
        <v>666</v>
      </c>
      <c r="C8" s="74">
        <v>45</v>
      </c>
      <c r="D8" s="74">
        <v>62</v>
      </c>
      <c r="E8" s="75">
        <v>1074</v>
      </c>
      <c r="F8" s="75">
        <v>1163</v>
      </c>
      <c r="G8" s="26">
        <v>0</v>
      </c>
      <c r="H8" s="76">
        <v>0.33333333333333331</v>
      </c>
      <c r="I8" s="76">
        <v>0.72916666666666652</v>
      </c>
      <c r="J8" s="77" t="s">
        <v>211</v>
      </c>
      <c r="K8" s="78" t="s">
        <v>211</v>
      </c>
      <c r="L8" s="79">
        <v>0</v>
      </c>
      <c r="M8" s="30" t="s">
        <v>99</v>
      </c>
    </row>
    <row r="9" spans="1:13" ht="18.75" x14ac:dyDescent="0.25">
      <c r="A9" s="72" t="s">
        <v>1313</v>
      </c>
      <c r="B9" s="73" t="s">
        <v>347</v>
      </c>
      <c r="C9" s="74">
        <v>75</v>
      </c>
      <c r="D9" s="74">
        <v>61</v>
      </c>
      <c r="E9" s="75">
        <v>372</v>
      </c>
      <c r="F9" s="75">
        <v>531</v>
      </c>
      <c r="G9" s="26">
        <v>0</v>
      </c>
      <c r="H9" s="76">
        <v>1</v>
      </c>
      <c r="I9" s="76">
        <v>0.59701492537313428</v>
      </c>
      <c r="J9" s="77" t="s">
        <v>211</v>
      </c>
      <c r="K9" s="78" t="s">
        <v>211</v>
      </c>
      <c r="L9" s="79">
        <v>0</v>
      </c>
      <c r="M9" s="30" t="s">
        <v>99</v>
      </c>
    </row>
    <row r="10" spans="1:13" ht="18.75" x14ac:dyDescent="0.25">
      <c r="A10" s="72" t="s">
        <v>1309</v>
      </c>
      <c r="B10" s="73" t="s">
        <v>424</v>
      </c>
      <c r="C10" s="74">
        <v>292</v>
      </c>
      <c r="D10" s="74">
        <v>187</v>
      </c>
      <c r="E10" s="75">
        <v>989</v>
      </c>
      <c r="F10" s="75">
        <v>1009</v>
      </c>
      <c r="G10" s="26">
        <v>0</v>
      </c>
      <c r="H10" s="76">
        <v>0.22222222222222221</v>
      </c>
      <c r="I10" s="76">
        <v>0.81621621621621621</v>
      </c>
      <c r="J10" s="77" t="s">
        <v>211</v>
      </c>
      <c r="K10" s="78" t="s">
        <v>211</v>
      </c>
      <c r="L10" s="79">
        <v>0</v>
      </c>
      <c r="M10" s="30" t="s">
        <v>99</v>
      </c>
    </row>
    <row r="11" spans="1:13" ht="18.75" x14ac:dyDescent="0.25">
      <c r="A11" s="72" t="s">
        <v>1223</v>
      </c>
      <c r="B11" s="73" t="s">
        <v>430</v>
      </c>
      <c r="C11" s="74">
        <v>121</v>
      </c>
      <c r="D11" s="74">
        <v>128</v>
      </c>
      <c r="E11" s="75">
        <v>919</v>
      </c>
      <c r="F11" s="75">
        <v>930</v>
      </c>
      <c r="G11" s="26">
        <v>0</v>
      </c>
      <c r="H11" s="76">
        <v>-0.13333333333333333</v>
      </c>
      <c r="I11" s="76">
        <v>0.80743243243243246</v>
      </c>
      <c r="J11" s="77" t="s">
        <v>211</v>
      </c>
      <c r="K11" s="78" t="s">
        <v>211</v>
      </c>
      <c r="L11" s="79">
        <v>0</v>
      </c>
      <c r="M11" s="30" t="s">
        <v>99</v>
      </c>
    </row>
    <row r="12" spans="1:13" ht="18.75" x14ac:dyDescent="0.25">
      <c r="A12" s="72" t="s">
        <v>1116</v>
      </c>
      <c r="B12" s="73" t="s">
        <v>674</v>
      </c>
      <c r="C12" s="74">
        <v>18</v>
      </c>
      <c r="D12" s="74">
        <v>10</v>
      </c>
      <c r="E12" s="75">
        <v>847</v>
      </c>
      <c r="F12" s="75">
        <v>853</v>
      </c>
      <c r="G12" s="26">
        <v>0</v>
      </c>
      <c r="H12" s="76">
        <v>0.77777777777777779</v>
      </c>
      <c r="I12" s="76">
        <v>0.75520833333333348</v>
      </c>
      <c r="J12" s="77" t="s">
        <v>211</v>
      </c>
      <c r="K12" s="78" t="s">
        <v>211</v>
      </c>
      <c r="L12" s="79">
        <v>0</v>
      </c>
      <c r="M12" s="30" t="s">
        <v>99</v>
      </c>
    </row>
    <row r="13" spans="1:13" ht="18.75" x14ac:dyDescent="0.25">
      <c r="A13" s="72" t="s">
        <v>1316</v>
      </c>
      <c r="B13" s="73" t="s">
        <v>345</v>
      </c>
      <c r="C13" s="74">
        <v>302</v>
      </c>
      <c r="D13" s="74">
        <v>161</v>
      </c>
      <c r="E13" s="75">
        <v>381</v>
      </c>
      <c r="F13" s="75">
        <v>423</v>
      </c>
      <c r="G13" s="26">
        <v>0</v>
      </c>
      <c r="H13" s="76">
        <v>0.625</v>
      </c>
      <c r="I13" s="76">
        <v>0.70815450643776823</v>
      </c>
      <c r="J13" s="77" t="s">
        <v>211</v>
      </c>
      <c r="K13" s="78" t="s">
        <v>211</v>
      </c>
      <c r="L13" s="79">
        <v>0</v>
      </c>
      <c r="M13" s="30" t="s">
        <v>99</v>
      </c>
    </row>
    <row r="14" spans="1:13" ht="18.75" x14ac:dyDescent="0.25">
      <c r="A14" s="72" t="s">
        <v>4313</v>
      </c>
      <c r="B14" s="73" t="s">
        <v>753</v>
      </c>
      <c r="C14" s="74">
        <v>126</v>
      </c>
      <c r="D14" s="74">
        <v>68</v>
      </c>
      <c r="E14" s="75">
        <v>744</v>
      </c>
      <c r="F14" s="75">
        <v>774</v>
      </c>
      <c r="G14" s="26">
        <v>0</v>
      </c>
      <c r="H14" s="76">
        <v>0</v>
      </c>
      <c r="I14" s="76">
        <v>0.53125</v>
      </c>
      <c r="J14" s="77" t="s">
        <v>211</v>
      </c>
      <c r="K14" s="78" t="s">
        <v>211</v>
      </c>
      <c r="L14" s="79">
        <v>0</v>
      </c>
      <c r="M14" s="30" t="s">
        <v>99</v>
      </c>
    </row>
    <row r="15" spans="1:13" ht="18.75" x14ac:dyDescent="0.25">
      <c r="A15" s="72" t="s">
        <v>4314</v>
      </c>
      <c r="B15" s="73" t="s">
        <v>3335</v>
      </c>
      <c r="C15" s="74">
        <v>201</v>
      </c>
      <c r="D15" s="74">
        <v>208</v>
      </c>
      <c r="E15" s="75">
        <v>706</v>
      </c>
      <c r="F15" s="75">
        <v>732</v>
      </c>
      <c r="G15" s="26">
        <v>0</v>
      </c>
      <c r="H15" s="76">
        <v>0.3</v>
      </c>
      <c r="I15" s="76">
        <v>0.73672566371681403</v>
      </c>
      <c r="J15" s="77" t="s">
        <v>211</v>
      </c>
      <c r="K15" s="78" t="s">
        <v>211</v>
      </c>
      <c r="L15" s="79">
        <v>0</v>
      </c>
      <c r="M15" s="30" t="s">
        <v>99</v>
      </c>
    </row>
    <row r="16" spans="1:13" ht="18.75" x14ac:dyDescent="0.25">
      <c r="A16" s="72" t="s">
        <v>4315</v>
      </c>
      <c r="B16" s="73" t="s">
        <v>3507</v>
      </c>
      <c r="C16" s="74">
        <v>738</v>
      </c>
      <c r="D16" s="74">
        <v>437</v>
      </c>
      <c r="E16" s="75">
        <v>650</v>
      </c>
      <c r="F16" s="75">
        <v>730</v>
      </c>
      <c r="G16" s="26">
        <v>0</v>
      </c>
      <c r="H16" s="76">
        <v>0.38461538461538464</v>
      </c>
      <c r="I16" s="76">
        <v>0.77920410783055205</v>
      </c>
      <c r="J16" s="77" t="s">
        <v>211</v>
      </c>
      <c r="K16" s="78" t="s">
        <v>211</v>
      </c>
      <c r="L16" s="79">
        <v>0</v>
      </c>
      <c r="M16" s="30" t="s">
        <v>99</v>
      </c>
    </row>
    <row r="17" spans="1:13" ht="18.75" x14ac:dyDescent="0.25">
      <c r="A17" s="72" t="s">
        <v>1276</v>
      </c>
      <c r="B17" s="73" t="s">
        <v>763</v>
      </c>
      <c r="C17" s="74">
        <v>1404</v>
      </c>
      <c r="D17" s="74">
        <v>699</v>
      </c>
      <c r="E17" s="75">
        <v>352</v>
      </c>
      <c r="F17" s="75">
        <v>357</v>
      </c>
      <c r="G17" s="26">
        <v>0</v>
      </c>
      <c r="H17" s="76">
        <v>0.43859649122807015</v>
      </c>
      <c r="I17" s="76">
        <v>0.70163690476190477</v>
      </c>
      <c r="J17" s="77" t="s">
        <v>211</v>
      </c>
      <c r="K17" s="78" t="s">
        <v>211</v>
      </c>
      <c r="L17" s="79">
        <v>0</v>
      </c>
      <c r="M17" s="30" t="s">
        <v>99</v>
      </c>
    </row>
    <row r="18" spans="1:13" ht="18.75" x14ac:dyDescent="0.25">
      <c r="A18" s="72" t="s">
        <v>1189</v>
      </c>
      <c r="B18" s="73" t="s">
        <v>667</v>
      </c>
      <c r="C18" s="74">
        <v>86</v>
      </c>
      <c r="D18" s="74">
        <v>75</v>
      </c>
      <c r="E18" s="75">
        <v>788</v>
      </c>
      <c r="F18" s="75">
        <v>700</v>
      </c>
      <c r="G18" s="26">
        <v>0</v>
      </c>
      <c r="H18" s="76">
        <v>0.7142857142857143</v>
      </c>
      <c r="I18" s="76">
        <v>0.78620689655172415</v>
      </c>
      <c r="J18" s="77" t="s">
        <v>211</v>
      </c>
      <c r="K18" s="78" t="s">
        <v>211</v>
      </c>
      <c r="L18" s="79">
        <v>0</v>
      </c>
      <c r="M18" s="30" t="s">
        <v>99</v>
      </c>
    </row>
    <row r="19" spans="1:13" ht="18.75" x14ac:dyDescent="0.25">
      <c r="A19" s="72" t="s">
        <v>1117</v>
      </c>
      <c r="B19" s="73" t="s">
        <v>350</v>
      </c>
      <c r="C19" s="74">
        <v>327</v>
      </c>
      <c r="D19" s="74">
        <v>208</v>
      </c>
      <c r="E19" s="75">
        <v>319</v>
      </c>
      <c r="F19" s="75">
        <v>337</v>
      </c>
      <c r="G19" s="26">
        <v>0</v>
      </c>
      <c r="H19" s="76">
        <v>0.81578947368421051</v>
      </c>
      <c r="I19" s="76">
        <v>0.62461538461538457</v>
      </c>
      <c r="J19" s="77" t="s">
        <v>211</v>
      </c>
      <c r="K19" s="78" t="s">
        <v>211</v>
      </c>
      <c r="L19" s="79">
        <v>0</v>
      </c>
      <c r="M19" s="30" t="s">
        <v>99</v>
      </c>
    </row>
    <row r="20" spans="1:13" ht="18.75" x14ac:dyDescent="0.25">
      <c r="A20" s="72" t="s">
        <v>1123</v>
      </c>
      <c r="B20" s="73" t="s">
        <v>749</v>
      </c>
      <c r="C20" s="74">
        <v>366</v>
      </c>
      <c r="D20" s="74">
        <v>252</v>
      </c>
      <c r="E20" s="75">
        <v>610</v>
      </c>
      <c r="F20" s="75">
        <v>684</v>
      </c>
      <c r="G20" s="26">
        <v>0</v>
      </c>
      <c r="H20" s="76">
        <v>0</v>
      </c>
      <c r="I20" s="76">
        <v>0.56299212598425197</v>
      </c>
      <c r="J20" s="77" t="s">
        <v>211</v>
      </c>
      <c r="K20" s="78" t="s">
        <v>211</v>
      </c>
      <c r="L20" s="79">
        <v>0</v>
      </c>
      <c r="M20" s="30" t="s">
        <v>99</v>
      </c>
    </row>
    <row r="21" spans="1:13" ht="18.75" x14ac:dyDescent="0.25">
      <c r="A21" s="72" t="s">
        <v>1111</v>
      </c>
      <c r="B21" s="73" t="s">
        <v>766</v>
      </c>
      <c r="C21" s="74">
        <v>1941</v>
      </c>
      <c r="D21" s="74">
        <v>285</v>
      </c>
      <c r="E21" s="75">
        <v>271</v>
      </c>
      <c r="F21" s="75">
        <v>279</v>
      </c>
      <c r="G21" s="26">
        <v>0</v>
      </c>
      <c r="H21" s="76">
        <v>-1.1111111111111112E-2</v>
      </c>
      <c r="I21" s="76">
        <v>0.61031042128603108</v>
      </c>
      <c r="J21" s="77" t="s">
        <v>211</v>
      </c>
      <c r="K21" s="78" t="s">
        <v>211</v>
      </c>
      <c r="L21" s="79">
        <v>0</v>
      </c>
      <c r="M21" s="30" t="s">
        <v>99</v>
      </c>
    </row>
    <row r="22" spans="1:13" ht="18.75" x14ac:dyDescent="0.25">
      <c r="A22" s="72" t="s">
        <v>4316</v>
      </c>
      <c r="B22" s="73" t="s">
        <v>3392</v>
      </c>
      <c r="C22" s="74">
        <v>992</v>
      </c>
      <c r="D22" s="74">
        <v>689</v>
      </c>
      <c r="E22" s="75">
        <v>654</v>
      </c>
      <c r="F22" s="75">
        <v>681</v>
      </c>
      <c r="G22" s="26">
        <v>0</v>
      </c>
      <c r="H22" s="76">
        <v>0.46835443037974678</v>
      </c>
      <c r="I22" s="76">
        <v>0.80919540229885056</v>
      </c>
      <c r="J22" s="77" t="s">
        <v>211</v>
      </c>
      <c r="K22" s="78" t="s">
        <v>211</v>
      </c>
      <c r="L22" s="79">
        <v>0</v>
      </c>
      <c r="M22" s="30" t="s">
        <v>99</v>
      </c>
    </row>
    <row r="23" spans="1:13" ht="18.75" x14ac:dyDescent="0.25">
      <c r="A23" s="72" t="s">
        <v>1233</v>
      </c>
      <c r="B23" s="73" t="s">
        <v>765</v>
      </c>
      <c r="C23" s="74">
        <v>280</v>
      </c>
      <c r="D23" s="74">
        <v>116</v>
      </c>
      <c r="E23" s="75">
        <v>315</v>
      </c>
      <c r="F23" s="75">
        <v>321</v>
      </c>
      <c r="G23" s="26">
        <v>0</v>
      </c>
      <c r="H23" s="76">
        <v>0.55555555555555558</v>
      </c>
      <c r="I23" s="76">
        <v>0.59883720930232553</v>
      </c>
      <c r="J23" s="77" t="s">
        <v>211</v>
      </c>
      <c r="K23" s="78" t="s">
        <v>211</v>
      </c>
      <c r="L23" s="79">
        <v>0</v>
      </c>
      <c r="M23" s="30" t="s">
        <v>99</v>
      </c>
    </row>
    <row r="24" spans="1:13" ht="18.75" x14ac:dyDescent="0.25">
      <c r="A24" s="72" t="s">
        <v>4317</v>
      </c>
      <c r="B24" s="73" t="s">
        <v>3049</v>
      </c>
      <c r="C24" s="74">
        <v>379</v>
      </c>
      <c r="D24" s="74">
        <v>150</v>
      </c>
      <c r="E24" s="75">
        <v>601</v>
      </c>
      <c r="F24" s="75">
        <v>679</v>
      </c>
      <c r="G24" s="26">
        <v>0</v>
      </c>
      <c r="H24" s="76">
        <v>3.125E-2</v>
      </c>
      <c r="I24" s="76">
        <v>0.7741116751269036</v>
      </c>
      <c r="J24" s="77" t="s">
        <v>211</v>
      </c>
      <c r="K24" s="78" t="s">
        <v>211</v>
      </c>
      <c r="L24" s="79">
        <v>0</v>
      </c>
      <c r="M24" s="30" t="s">
        <v>99</v>
      </c>
    </row>
    <row r="25" spans="1:13" ht="18.75" x14ac:dyDescent="0.25">
      <c r="A25" s="72" t="s">
        <v>1127</v>
      </c>
      <c r="B25" s="73" t="s">
        <v>762</v>
      </c>
      <c r="C25" s="74">
        <v>1070</v>
      </c>
      <c r="D25" s="74">
        <v>407</v>
      </c>
      <c r="E25" s="75">
        <v>474</v>
      </c>
      <c r="F25" s="75">
        <v>471</v>
      </c>
      <c r="G25" s="26">
        <v>0</v>
      </c>
      <c r="H25" s="76">
        <v>0.40816326530612246</v>
      </c>
      <c r="I25" s="76">
        <v>0.71140939597315433</v>
      </c>
      <c r="J25" s="77" t="s">
        <v>211</v>
      </c>
      <c r="K25" s="78" t="s">
        <v>211</v>
      </c>
      <c r="L25" s="79">
        <v>0</v>
      </c>
      <c r="M25" s="30" t="s">
        <v>99</v>
      </c>
    </row>
    <row r="26" spans="1:13" ht="18.75" x14ac:dyDescent="0.25">
      <c r="A26" s="72" t="s">
        <v>1045</v>
      </c>
      <c r="B26" s="73" t="s">
        <v>755</v>
      </c>
      <c r="C26" s="74">
        <v>755</v>
      </c>
      <c r="D26" s="74">
        <v>799</v>
      </c>
      <c r="E26" s="75">
        <v>646</v>
      </c>
      <c r="F26" s="75">
        <v>669</v>
      </c>
      <c r="G26" s="26">
        <v>0</v>
      </c>
      <c r="H26" s="76">
        <v>0.125</v>
      </c>
      <c r="I26" s="76">
        <v>0.59485530546623799</v>
      </c>
      <c r="J26" s="77" t="s">
        <v>211</v>
      </c>
      <c r="K26" s="78" t="s">
        <v>211</v>
      </c>
      <c r="L26" s="79">
        <v>0</v>
      </c>
      <c r="M26" s="30" t="s">
        <v>99</v>
      </c>
    </row>
    <row r="27" spans="1:13" ht="18.75" x14ac:dyDescent="0.25">
      <c r="A27" s="72" t="s">
        <v>1210</v>
      </c>
      <c r="B27" s="73" t="s">
        <v>338</v>
      </c>
      <c r="C27" s="74">
        <v>1103</v>
      </c>
      <c r="D27" s="74">
        <v>1187</v>
      </c>
      <c r="E27" s="75">
        <v>487</v>
      </c>
      <c r="F27" s="75">
        <v>583</v>
      </c>
      <c r="G27" s="26">
        <v>0</v>
      </c>
      <c r="H27" s="76">
        <v>0.68907563025210083</v>
      </c>
      <c r="I27" s="76">
        <v>0.73793755912961212</v>
      </c>
      <c r="J27" s="77" t="s">
        <v>211</v>
      </c>
      <c r="K27" s="78" t="s">
        <v>211</v>
      </c>
      <c r="L27" s="79">
        <v>0</v>
      </c>
      <c r="M27" s="30" t="s">
        <v>99</v>
      </c>
    </row>
    <row r="28" spans="1:13" ht="18.75" x14ac:dyDescent="0.25">
      <c r="A28" s="72" t="s">
        <v>4318</v>
      </c>
      <c r="B28" s="73" t="s">
        <v>709</v>
      </c>
      <c r="C28" s="74">
        <v>414</v>
      </c>
      <c r="D28" s="74">
        <v>364</v>
      </c>
      <c r="E28" s="75">
        <v>649</v>
      </c>
      <c r="F28" s="75">
        <v>665</v>
      </c>
      <c r="G28" s="26">
        <v>0</v>
      </c>
      <c r="H28" s="76">
        <v>0.53333333333333333</v>
      </c>
      <c r="I28" s="76">
        <v>0.76729559748427678</v>
      </c>
      <c r="J28" s="77" t="s">
        <v>211</v>
      </c>
      <c r="K28" s="78" t="s">
        <v>211</v>
      </c>
      <c r="L28" s="79">
        <v>0</v>
      </c>
      <c r="M28" s="30" t="s">
        <v>99</v>
      </c>
    </row>
    <row r="29" spans="1:13" ht="18.75" x14ac:dyDescent="0.25">
      <c r="A29" s="72" t="s">
        <v>1197</v>
      </c>
      <c r="B29" s="73" t="s">
        <v>337</v>
      </c>
      <c r="C29" s="74">
        <v>154</v>
      </c>
      <c r="D29" s="74">
        <v>150</v>
      </c>
      <c r="E29" s="75">
        <v>465</v>
      </c>
      <c r="F29" s="75">
        <v>564</v>
      </c>
      <c r="G29" s="26">
        <v>0</v>
      </c>
      <c r="H29" s="76">
        <v>0.83333333333333348</v>
      </c>
      <c r="I29" s="76">
        <v>0.76703296703296708</v>
      </c>
      <c r="J29" s="77" t="s">
        <v>211</v>
      </c>
      <c r="K29" s="78" t="s">
        <v>211</v>
      </c>
      <c r="L29" s="79">
        <v>0</v>
      </c>
      <c r="M29" s="30" t="s">
        <v>99</v>
      </c>
    </row>
    <row r="30" spans="1:13" ht="18.75" x14ac:dyDescent="0.25">
      <c r="A30" s="72" t="s">
        <v>1173</v>
      </c>
      <c r="B30" s="73" t="s">
        <v>332</v>
      </c>
      <c r="C30" s="74">
        <v>519</v>
      </c>
      <c r="D30" s="74">
        <v>444</v>
      </c>
      <c r="E30" s="75">
        <v>432</v>
      </c>
      <c r="F30" s="75">
        <v>579</v>
      </c>
      <c r="G30" s="26">
        <v>0</v>
      </c>
      <c r="H30" s="76">
        <v>0.61111111111111116</v>
      </c>
      <c r="I30" s="76">
        <v>0.71656686626746502</v>
      </c>
      <c r="J30" s="77" t="s">
        <v>211</v>
      </c>
      <c r="K30" s="78" t="s">
        <v>211</v>
      </c>
      <c r="L30" s="79">
        <v>0</v>
      </c>
      <c r="M30" s="30" t="s">
        <v>99</v>
      </c>
    </row>
    <row r="31" spans="1:13" ht="18.75" x14ac:dyDescent="0.25">
      <c r="A31" s="72" t="s">
        <v>4319</v>
      </c>
      <c r="B31" s="73" t="s">
        <v>850</v>
      </c>
      <c r="C31" s="74">
        <v>559</v>
      </c>
      <c r="D31" s="74">
        <v>370</v>
      </c>
      <c r="E31" s="75">
        <v>634</v>
      </c>
      <c r="F31" s="75">
        <v>653</v>
      </c>
      <c r="G31" s="26">
        <v>0</v>
      </c>
      <c r="H31" s="76">
        <v>0.27027027027027029</v>
      </c>
      <c r="I31" s="76">
        <v>0.77870563674321502</v>
      </c>
      <c r="J31" s="77" t="s">
        <v>211</v>
      </c>
      <c r="K31" s="78" t="s">
        <v>211</v>
      </c>
      <c r="L31" s="79">
        <v>0</v>
      </c>
      <c r="M31" s="30" t="s">
        <v>99</v>
      </c>
    </row>
    <row r="32" spans="1:13" ht="18.75" x14ac:dyDescent="0.25">
      <c r="A32" s="72" t="s">
        <v>1249</v>
      </c>
      <c r="B32" s="73" t="s">
        <v>330</v>
      </c>
      <c r="C32" s="74">
        <v>1282</v>
      </c>
      <c r="D32" s="74">
        <v>286</v>
      </c>
      <c r="E32" s="75">
        <v>192</v>
      </c>
      <c r="F32" s="75">
        <v>196</v>
      </c>
      <c r="G32" s="26">
        <v>0</v>
      </c>
      <c r="H32" s="76">
        <v>0.15584415584415584</v>
      </c>
      <c r="I32" s="76">
        <v>0.60190806591500434</v>
      </c>
      <c r="J32" s="77" t="s">
        <v>211</v>
      </c>
      <c r="K32" s="78" t="s">
        <v>211</v>
      </c>
      <c r="L32" s="79">
        <v>0</v>
      </c>
      <c r="M32" s="30" t="s">
        <v>99</v>
      </c>
    </row>
    <row r="33" spans="1:13" ht="18.75" x14ac:dyDescent="0.25">
      <c r="A33" s="72" t="s">
        <v>4320</v>
      </c>
      <c r="B33" s="73" t="s">
        <v>3521</v>
      </c>
      <c r="C33" s="74">
        <v>952</v>
      </c>
      <c r="D33" s="74">
        <v>493</v>
      </c>
      <c r="E33" s="75">
        <v>635</v>
      </c>
      <c r="F33" s="75">
        <v>641</v>
      </c>
      <c r="G33" s="26">
        <v>0</v>
      </c>
      <c r="H33" s="76">
        <v>6.25E-2</v>
      </c>
      <c r="I33" s="76">
        <v>0.54475138121546962</v>
      </c>
      <c r="J33" s="77" t="s">
        <v>211</v>
      </c>
      <c r="K33" s="78" t="s">
        <v>211</v>
      </c>
      <c r="L33" s="79">
        <v>0</v>
      </c>
      <c r="M33" s="30" t="s">
        <v>99</v>
      </c>
    </row>
    <row r="34" spans="1:13" ht="18.75" x14ac:dyDescent="0.25">
      <c r="A34" s="72" t="s">
        <v>1296</v>
      </c>
      <c r="B34" s="73" t="s">
        <v>331</v>
      </c>
      <c r="C34" s="74">
        <v>88</v>
      </c>
      <c r="D34" s="74">
        <v>34</v>
      </c>
      <c r="E34" s="75">
        <v>351</v>
      </c>
      <c r="F34" s="75">
        <v>382</v>
      </c>
      <c r="G34" s="26">
        <v>0</v>
      </c>
      <c r="H34" s="76">
        <v>0</v>
      </c>
      <c r="I34" s="76">
        <v>0.76666666666666672</v>
      </c>
      <c r="J34" s="77" t="s">
        <v>211</v>
      </c>
      <c r="K34" s="78" t="s">
        <v>211</v>
      </c>
      <c r="L34" s="79">
        <v>0</v>
      </c>
      <c r="M34" s="30" t="s">
        <v>99</v>
      </c>
    </row>
    <row r="35" spans="1:13" ht="18.75" x14ac:dyDescent="0.25">
      <c r="A35" s="72" t="s">
        <v>1162</v>
      </c>
      <c r="B35" s="73" t="s">
        <v>740</v>
      </c>
      <c r="C35" s="74">
        <v>987</v>
      </c>
      <c r="D35" s="74">
        <v>533</v>
      </c>
      <c r="E35" s="75">
        <v>623</v>
      </c>
      <c r="F35" s="75">
        <v>637</v>
      </c>
      <c r="G35" s="26">
        <v>0</v>
      </c>
      <c r="H35" s="76">
        <v>0.2</v>
      </c>
      <c r="I35" s="76">
        <v>0.57129367327667613</v>
      </c>
      <c r="J35" s="77" t="s">
        <v>211</v>
      </c>
      <c r="K35" s="78" t="s">
        <v>211</v>
      </c>
      <c r="L35" s="79">
        <v>0</v>
      </c>
      <c r="M35" s="30" t="s">
        <v>99</v>
      </c>
    </row>
    <row r="36" spans="1:13" ht="18.75" x14ac:dyDescent="0.25">
      <c r="A36" s="72" t="s">
        <v>4321</v>
      </c>
      <c r="B36" s="73" t="s">
        <v>2980</v>
      </c>
      <c r="C36" s="74">
        <v>282</v>
      </c>
      <c r="D36" s="74">
        <v>107</v>
      </c>
      <c r="E36" s="75">
        <v>622</v>
      </c>
      <c r="F36" s="75">
        <v>635</v>
      </c>
      <c r="G36" s="26">
        <v>0</v>
      </c>
      <c r="H36" s="76">
        <v>0.61538461538461542</v>
      </c>
      <c r="I36" s="76">
        <v>0.77926421404682267</v>
      </c>
      <c r="J36" s="77" t="s">
        <v>211</v>
      </c>
      <c r="K36" s="78" t="s">
        <v>211</v>
      </c>
      <c r="L36" s="79">
        <v>0</v>
      </c>
      <c r="M36" s="30" t="s">
        <v>99</v>
      </c>
    </row>
    <row r="37" spans="1:13" ht="18.75" x14ac:dyDescent="0.25">
      <c r="A37" s="72" t="s">
        <v>1284</v>
      </c>
      <c r="B37" s="73" t="s">
        <v>334</v>
      </c>
      <c r="C37" s="74">
        <v>238</v>
      </c>
      <c r="D37" s="74">
        <v>93</v>
      </c>
      <c r="E37" s="75">
        <v>947</v>
      </c>
      <c r="F37" s="75">
        <v>870</v>
      </c>
      <c r="G37" s="26">
        <v>0</v>
      </c>
      <c r="H37" s="76">
        <v>1</v>
      </c>
      <c r="I37" s="76">
        <v>0.64429530201342278</v>
      </c>
      <c r="J37" s="77" t="s">
        <v>211</v>
      </c>
      <c r="K37" s="78" t="s">
        <v>211</v>
      </c>
      <c r="L37" s="79">
        <v>0</v>
      </c>
      <c r="M37" s="30" t="s">
        <v>99</v>
      </c>
    </row>
    <row r="38" spans="1:13" ht="18.75" x14ac:dyDescent="0.25">
      <c r="A38" s="72" t="s">
        <v>4322</v>
      </c>
      <c r="B38" s="73" t="s">
        <v>3544</v>
      </c>
      <c r="C38" s="74">
        <v>1102</v>
      </c>
      <c r="D38" s="74">
        <v>523</v>
      </c>
      <c r="E38" s="75">
        <v>597</v>
      </c>
      <c r="F38" s="75">
        <v>629</v>
      </c>
      <c r="G38" s="26">
        <v>0</v>
      </c>
      <c r="H38" s="76">
        <v>0.55555555555555558</v>
      </c>
      <c r="I38" s="76">
        <v>0.53596059113300487</v>
      </c>
      <c r="J38" s="77" t="s">
        <v>211</v>
      </c>
      <c r="K38" s="78" t="s">
        <v>211</v>
      </c>
      <c r="L38" s="79">
        <v>0</v>
      </c>
      <c r="M38" s="30" t="s">
        <v>99</v>
      </c>
    </row>
    <row r="39" spans="1:13" ht="18.75" x14ac:dyDescent="0.25">
      <c r="A39" s="72" t="s">
        <v>1154</v>
      </c>
      <c r="B39" s="73" t="s">
        <v>768</v>
      </c>
      <c r="C39" s="74">
        <v>1163</v>
      </c>
      <c r="D39" s="74">
        <v>427</v>
      </c>
      <c r="E39" s="75">
        <v>381</v>
      </c>
      <c r="F39" s="75">
        <v>381</v>
      </c>
      <c r="G39" s="26">
        <v>0</v>
      </c>
      <c r="H39" s="76">
        <v>0.66666666666666663</v>
      </c>
      <c r="I39" s="76">
        <v>0.71840148698884754</v>
      </c>
      <c r="J39" s="77" t="s">
        <v>211</v>
      </c>
      <c r="K39" s="78" t="s">
        <v>211</v>
      </c>
      <c r="L39" s="79">
        <v>0</v>
      </c>
      <c r="M39" s="30" t="s">
        <v>99</v>
      </c>
    </row>
    <row r="40" spans="1:13" ht="18.75" x14ac:dyDescent="0.25">
      <c r="A40" s="72" t="s">
        <v>4323</v>
      </c>
      <c r="B40" s="73" t="s">
        <v>452</v>
      </c>
      <c r="C40" s="74">
        <v>1156</v>
      </c>
      <c r="D40" s="74">
        <v>538</v>
      </c>
      <c r="E40" s="75">
        <v>664</v>
      </c>
      <c r="F40" s="75">
        <v>626</v>
      </c>
      <c r="G40" s="26">
        <v>0</v>
      </c>
      <c r="H40" s="76">
        <v>0.41176470588235298</v>
      </c>
      <c r="I40" s="76">
        <v>0.7971781305114638</v>
      </c>
      <c r="J40" s="77" t="s">
        <v>211</v>
      </c>
      <c r="K40" s="78" t="s">
        <v>211</v>
      </c>
      <c r="L40" s="79">
        <v>0</v>
      </c>
      <c r="M40" s="30" t="s">
        <v>99</v>
      </c>
    </row>
    <row r="41" spans="1:13" ht="18.75" x14ac:dyDescent="0.25">
      <c r="A41" s="72" t="s">
        <v>1221</v>
      </c>
      <c r="B41" s="73" t="s">
        <v>767</v>
      </c>
      <c r="C41" s="74">
        <v>1007</v>
      </c>
      <c r="D41" s="74">
        <v>429</v>
      </c>
      <c r="E41" s="75">
        <v>429</v>
      </c>
      <c r="F41" s="75">
        <v>438</v>
      </c>
      <c r="G41" s="26">
        <v>0</v>
      </c>
      <c r="H41" s="76">
        <v>0.33333333333333331</v>
      </c>
      <c r="I41" s="76">
        <v>0.693621867881549</v>
      </c>
      <c r="J41" s="77" t="s">
        <v>211</v>
      </c>
      <c r="K41" s="78" t="s">
        <v>211</v>
      </c>
      <c r="L41" s="79">
        <v>0</v>
      </c>
      <c r="M41" s="30" t="s">
        <v>99</v>
      </c>
    </row>
    <row r="42" spans="1:13" ht="18.75" x14ac:dyDescent="0.25">
      <c r="A42" s="72" t="s">
        <v>4324</v>
      </c>
      <c r="B42" s="73" t="s">
        <v>3541</v>
      </c>
      <c r="C42" s="74">
        <v>1046</v>
      </c>
      <c r="D42" s="74">
        <v>408</v>
      </c>
      <c r="E42" s="75">
        <v>586</v>
      </c>
      <c r="F42" s="75">
        <v>625</v>
      </c>
      <c r="G42" s="26">
        <v>0</v>
      </c>
      <c r="H42" s="76">
        <v>7.1428571428571425E-2</v>
      </c>
      <c r="I42" s="76">
        <v>0.53246753246753242</v>
      </c>
      <c r="J42" s="77" t="s">
        <v>211</v>
      </c>
      <c r="K42" s="78" t="s">
        <v>211</v>
      </c>
      <c r="L42" s="79">
        <v>0</v>
      </c>
      <c r="M42" s="30" t="s">
        <v>99</v>
      </c>
    </row>
    <row r="43" spans="1:13" ht="18.75" x14ac:dyDescent="0.25">
      <c r="A43" s="72" t="s">
        <v>4325</v>
      </c>
      <c r="B43" s="73" t="s">
        <v>760</v>
      </c>
      <c r="C43" s="74">
        <v>554</v>
      </c>
      <c r="D43" s="74">
        <v>285</v>
      </c>
      <c r="E43" s="75">
        <v>484</v>
      </c>
      <c r="F43" s="75">
        <v>479</v>
      </c>
      <c r="G43" s="26">
        <v>0</v>
      </c>
      <c r="H43" s="76">
        <v>0.31034482758620691</v>
      </c>
      <c r="I43" s="76">
        <v>0.77916018662519437</v>
      </c>
      <c r="J43" s="77" t="s">
        <v>211</v>
      </c>
      <c r="K43" s="78" t="s">
        <v>211</v>
      </c>
      <c r="L43" s="79">
        <v>0</v>
      </c>
      <c r="M43" s="30" t="s">
        <v>99</v>
      </c>
    </row>
    <row r="44" spans="1:13" ht="18.75" x14ac:dyDescent="0.25">
      <c r="A44" s="72" t="s">
        <v>4326</v>
      </c>
      <c r="B44" s="73" t="s">
        <v>3551</v>
      </c>
      <c r="C44" s="74">
        <v>521</v>
      </c>
      <c r="D44" s="74">
        <v>323</v>
      </c>
      <c r="E44" s="75">
        <v>575</v>
      </c>
      <c r="F44" s="75">
        <v>622</v>
      </c>
      <c r="G44" s="26">
        <v>0</v>
      </c>
      <c r="H44" s="76">
        <v>-0.53846153846153844</v>
      </c>
      <c r="I44" s="76">
        <v>0.4573913043478261</v>
      </c>
      <c r="J44" s="77" t="s">
        <v>211</v>
      </c>
      <c r="K44" s="78" t="s">
        <v>211</v>
      </c>
      <c r="L44" s="79">
        <v>0</v>
      </c>
      <c r="M44" s="30" t="s">
        <v>99</v>
      </c>
    </row>
    <row r="45" spans="1:13" ht="18.75" x14ac:dyDescent="0.25">
      <c r="A45" s="72" t="s">
        <v>4327</v>
      </c>
      <c r="B45" s="73" t="s">
        <v>341</v>
      </c>
      <c r="C45" s="74">
        <v>1141</v>
      </c>
      <c r="D45" s="74">
        <v>620</v>
      </c>
      <c r="E45" s="75">
        <v>489</v>
      </c>
      <c r="F45" s="75">
        <v>520</v>
      </c>
      <c r="G45" s="26">
        <v>0</v>
      </c>
      <c r="H45" s="76">
        <v>0.39436619718309857</v>
      </c>
      <c r="I45" s="76">
        <v>0.70250896057347667</v>
      </c>
      <c r="J45" s="77" t="s">
        <v>211</v>
      </c>
      <c r="K45" s="78" t="s">
        <v>211</v>
      </c>
      <c r="L45" s="79">
        <v>0</v>
      </c>
      <c r="M45" s="30" t="s">
        <v>99</v>
      </c>
    </row>
    <row r="46" spans="1:13" ht="18.75" x14ac:dyDescent="0.25">
      <c r="A46" s="72" t="s">
        <v>1259</v>
      </c>
      <c r="B46" s="73" t="s">
        <v>665</v>
      </c>
      <c r="C46" s="74">
        <v>202</v>
      </c>
      <c r="D46" s="74">
        <v>200</v>
      </c>
      <c r="E46" s="75">
        <v>563</v>
      </c>
      <c r="F46" s="75">
        <v>622</v>
      </c>
      <c r="G46" s="26">
        <v>0</v>
      </c>
      <c r="H46" s="76">
        <v>0.46153846153846162</v>
      </c>
      <c r="I46" s="76">
        <v>0.79059829059829057</v>
      </c>
      <c r="J46" s="77" t="s">
        <v>211</v>
      </c>
      <c r="K46" s="78" t="s">
        <v>211</v>
      </c>
      <c r="L46" s="79">
        <v>0</v>
      </c>
      <c r="M46" s="30" t="s">
        <v>99</v>
      </c>
    </row>
    <row r="47" spans="1:13" ht="18.75" x14ac:dyDescent="0.25">
      <c r="A47" s="72" t="s">
        <v>4328</v>
      </c>
      <c r="B47" s="73" t="s">
        <v>342</v>
      </c>
      <c r="C47" s="74">
        <v>831</v>
      </c>
      <c r="D47" s="74">
        <v>628</v>
      </c>
      <c r="E47" s="75">
        <v>415</v>
      </c>
      <c r="F47" s="75">
        <v>447</v>
      </c>
      <c r="G47" s="26">
        <v>0</v>
      </c>
      <c r="H47" s="76">
        <v>0.74545454545454548</v>
      </c>
      <c r="I47" s="76">
        <v>0.7339108910891089</v>
      </c>
      <c r="J47" s="77" t="s">
        <v>211</v>
      </c>
      <c r="K47" s="78" t="s">
        <v>211</v>
      </c>
      <c r="L47" s="79">
        <v>0</v>
      </c>
      <c r="M47" s="30" t="s">
        <v>99</v>
      </c>
    </row>
    <row r="48" spans="1:13" ht="18.75" x14ac:dyDescent="0.25">
      <c r="A48" s="72" t="s">
        <v>4329</v>
      </c>
      <c r="B48" s="73" t="s">
        <v>3022</v>
      </c>
      <c r="C48" s="74">
        <v>708</v>
      </c>
      <c r="D48" s="74">
        <v>398</v>
      </c>
      <c r="E48" s="75">
        <v>598</v>
      </c>
      <c r="F48" s="75">
        <v>619</v>
      </c>
      <c r="G48" s="26">
        <v>0</v>
      </c>
      <c r="H48" s="76">
        <v>0.56666666666666665</v>
      </c>
      <c r="I48" s="76">
        <v>0.74774774774774788</v>
      </c>
      <c r="J48" s="77" t="s">
        <v>211</v>
      </c>
      <c r="K48" s="78" t="s">
        <v>211</v>
      </c>
      <c r="L48" s="79">
        <v>0</v>
      </c>
      <c r="M48" s="30" t="s">
        <v>99</v>
      </c>
    </row>
    <row r="49" spans="1:13" ht="18.75" x14ac:dyDescent="0.25">
      <c r="A49" s="72" t="s">
        <v>4330</v>
      </c>
      <c r="B49" s="73" t="s">
        <v>339</v>
      </c>
      <c r="C49" s="74">
        <v>826</v>
      </c>
      <c r="D49" s="74">
        <v>1122</v>
      </c>
      <c r="E49" s="75">
        <v>509</v>
      </c>
      <c r="F49" s="75">
        <v>557</v>
      </c>
      <c r="G49" s="26">
        <v>0</v>
      </c>
      <c r="H49" s="76">
        <v>0.67796610169491522</v>
      </c>
      <c r="I49" s="76">
        <v>0.70059880239520955</v>
      </c>
      <c r="J49" s="77" t="s">
        <v>211</v>
      </c>
      <c r="K49" s="78" t="s">
        <v>211</v>
      </c>
      <c r="L49" s="79">
        <v>0</v>
      </c>
      <c r="M49" s="30" t="s">
        <v>99</v>
      </c>
    </row>
    <row r="50" spans="1:13" ht="18.75" x14ac:dyDescent="0.25">
      <c r="A50" s="72" t="s">
        <v>4331</v>
      </c>
      <c r="B50" s="73" t="s">
        <v>3130</v>
      </c>
      <c r="C50" s="74">
        <v>824</v>
      </c>
      <c r="D50" s="74">
        <v>662</v>
      </c>
      <c r="E50" s="75">
        <v>613</v>
      </c>
      <c r="F50" s="75">
        <v>617</v>
      </c>
      <c r="G50" s="26">
        <v>0</v>
      </c>
      <c r="H50" s="76">
        <v>-0.2</v>
      </c>
      <c r="I50" s="76">
        <v>0.55970149253731338</v>
      </c>
      <c r="J50" s="77" t="s">
        <v>211</v>
      </c>
      <c r="K50" s="78" t="s">
        <v>211</v>
      </c>
      <c r="L50" s="79">
        <v>0</v>
      </c>
      <c r="M50" s="30" t="s">
        <v>99</v>
      </c>
    </row>
    <row r="51" spans="1:13" ht="18.75" x14ac:dyDescent="0.25">
      <c r="A51" s="72" t="s">
        <v>4332</v>
      </c>
      <c r="B51" s="73" t="s">
        <v>340</v>
      </c>
      <c r="C51" s="74">
        <v>538</v>
      </c>
      <c r="D51" s="74">
        <v>399</v>
      </c>
      <c r="E51" s="75">
        <v>498</v>
      </c>
      <c r="F51" s="75">
        <v>531</v>
      </c>
      <c r="G51" s="26">
        <v>0</v>
      </c>
      <c r="H51" s="76">
        <v>0.84848484848484851</v>
      </c>
      <c r="I51" s="76">
        <v>0.71098265895953761</v>
      </c>
      <c r="J51" s="77" t="s">
        <v>211</v>
      </c>
      <c r="K51" s="78" t="s">
        <v>211</v>
      </c>
      <c r="L51" s="79">
        <v>0</v>
      </c>
      <c r="M51" s="30" t="s">
        <v>99</v>
      </c>
    </row>
    <row r="52" spans="1:13" ht="18.75" x14ac:dyDescent="0.25">
      <c r="A52" s="72" t="s">
        <v>1041</v>
      </c>
      <c r="B52" s="73" t="s">
        <v>750</v>
      </c>
      <c r="C52" s="74">
        <v>830</v>
      </c>
      <c r="D52" s="74">
        <v>415</v>
      </c>
      <c r="E52" s="75">
        <v>606</v>
      </c>
      <c r="F52" s="75">
        <v>615</v>
      </c>
      <c r="G52" s="26">
        <v>0</v>
      </c>
      <c r="H52" s="76">
        <v>0.33333333333333331</v>
      </c>
      <c r="I52" s="76">
        <v>0.53350854139290405</v>
      </c>
      <c r="J52" s="77" t="s">
        <v>211</v>
      </c>
      <c r="K52" s="78" t="s">
        <v>211</v>
      </c>
      <c r="L52" s="79">
        <v>0</v>
      </c>
      <c r="M52" s="30" t="s">
        <v>99</v>
      </c>
    </row>
    <row r="53" spans="1:13" ht="18.75" x14ac:dyDescent="0.25">
      <c r="A53" s="72" t="s">
        <v>4333</v>
      </c>
      <c r="B53" s="73" t="s">
        <v>761</v>
      </c>
      <c r="C53" s="74">
        <v>1239</v>
      </c>
      <c r="D53" s="74">
        <v>429</v>
      </c>
      <c r="E53" s="75">
        <v>347</v>
      </c>
      <c r="F53" s="75">
        <v>315</v>
      </c>
      <c r="G53" s="26">
        <v>0</v>
      </c>
      <c r="H53" s="76">
        <v>0.20967741935483872</v>
      </c>
      <c r="I53" s="76">
        <v>0.70008149959250199</v>
      </c>
      <c r="J53" s="77" t="s">
        <v>211</v>
      </c>
      <c r="K53" s="78" t="s">
        <v>211</v>
      </c>
      <c r="L53" s="79">
        <v>0</v>
      </c>
      <c r="M53" s="30" t="s">
        <v>99</v>
      </c>
    </row>
    <row r="54" spans="1:13" ht="18.75" x14ac:dyDescent="0.25">
      <c r="A54" s="72" t="s">
        <v>4334</v>
      </c>
      <c r="B54" s="73" t="s">
        <v>3529</v>
      </c>
      <c r="C54" s="74">
        <v>834</v>
      </c>
      <c r="D54" s="74">
        <v>461</v>
      </c>
      <c r="E54" s="75">
        <v>591</v>
      </c>
      <c r="F54" s="75">
        <v>613</v>
      </c>
      <c r="G54" s="26">
        <v>0</v>
      </c>
      <c r="H54" s="76">
        <v>0.27272727272727271</v>
      </c>
      <c r="I54" s="76">
        <v>0.53809523809523807</v>
      </c>
      <c r="J54" s="77" t="s">
        <v>211</v>
      </c>
      <c r="K54" s="78" t="s">
        <v>211</v>
      </c>
      <c r="L54" s="79">
        <v>0</v>
      </c>
      <c r="M54" s="30" t="s">
        <v>99</v>
      </c>
    </row>
    <row r="55" spans="1:13" ht="18.75" x14ac:dyDescent="0.25">
      <c r="A55" s="72" t="s">
        <v>4335</v>
      </c>
      <c r="B55" s="73" t="s">
        <v>1637</v>
      </c>
      <c r="C55" s="74">
        <v>549</v>
      </c>
      <c r="D55" s="74">
        <v>266</v>
      </c>
      <c r="E55" s="75">
        <v>508</v>
      </c>
      <c r="F55" s="75">
        <v>527</v>
      </c>
      <c r="G55" s="26">
        <v>0</v>
      </c>
      <c r="H55" s="76">
        <v>0</v>
      </c>
      <c r="I55" s="76">
        <v>0.72811059907834097</v>
      </c>
      <c r="J55" s="77" t="s">
        <v>211</v>
      </c>
      <c r="K55" s="78" t="s">
        <v>211</v>
      </c>
      <c r="L55" s="79">
        <v>0</v>
      </c>
      <c r="M55" s="30" t="s">
        <v>99</v>
      </c>
    </row>
    <row r="56" spans="1:13" ht="18.75" x14ac:dyDescent="0.25">
      <c r="A56" s="72" t="s">
        <v>4336</v>
      </c>
      <c r="B56" s="73" t="s">
        <v>3378</v>
      </c>
      <c r="C56" s="74">
        <v>1168</v>
      </c>
      <c r="D56" s="74">
        <v>923</v>
      </c>
      <c r="E56" s="75">
        <v>568</v>
      </c>
      <c r="F56" s="75">
        <v>607</v>
      </c>
      <c r="G56" s="26">
        <v>0</v>
      </c>
      <c r="H56" s="76">
        <v>0.47368421052631576</v>
      </c>
      <c r="I56" s="76">
        <v>0.81865284974093266</v>
      </c>
      <c r="J56" s="77" t="s">
        <v>211</v>
      </c>
      <c r="K56" s="78" t="s">
        <v>211</v>
      </c>
      <c r="L56" s="79">
        <v>0</v>
      </c>
      <c r="M56" s="30" t="s">
        <v>99</v>
      </c>
    </row>
    <row r="57" spans="1:13" ht="18.75" x14ac:dyDescent="0.25">
      <c r="A57" s="72" t="s">
        <v>4337</v>
      </c>
      <c r="B57" s="73" t="s">
        <v>1640</v>
      </c>
      <c r="C57" s="74">
        <v>416</v>
      </c>
      <c r="D57" s="74">
        <v>293</v>
      </c>
      <c r="E57" s="75">
        <v>489</v>
      </c>
      <c r="F57" s="75">
        <v>564</v>
      </c>
      <c r="G57" s="26">
        <v>0</v>
      </c>
      <c r="H57" s="76">
        <v>0.59375</v>
      </c>
      <c r="I57" s="76">
        <v>0.74826789838337182</v>
      </c>
      <c r="J57" s="77" t="s">
        <v>211</v>
      </c>
      <c r="K57" s="78" t="s">
        <v>211</v>
      </c>
      <c r="L57" s="79">
        <v>0</v>
      </c>
      <c r="M57" s="30" t="s">
        <v>99</v>
      </c>
    </row>
    <row r="58" spans="1:13" ht="18.75" x14ac:dyDescent="0.25">
      <c r="A58" s="72" t="s">
        <v>4338</v>
      </c>
      <c r="B58" s="73" t="s">
        <v>3365</v>
      </c>
      <c r="C58" s="74">
        <v>1163</v>
      </c>
      <c r="D58" s="74">
        <v>1002</v>
      </c>
      <c r="E58" s="75">
        <v>532</v>
      </c>
      <c r="F58" s="75">
        <v>607</v>
      </c>
      <c r="G58" s="26">
        <v>0</v>
      </c>
      <c r="H58" s="76">
        <v>0.61538461538461542</v>
      </c>
      <c r="I58" s="76">
        <v>0.77954971857410882</v>
      </c>
      <c r="J58" s="77" t="s">
        <v>211</v>
      </c>
      <c r="K58" s="78" t="s">
        <v>211</v>
      </c>
      <c r="L58" s="79">
        <v>0</v>
      </c>
      <c r="M58" s="30" t="s">
        <v>99</v>
      </c>
    </row>
    <row r="59" spans="1:13" ht="18.75" x14ac:dyDescent="0.25">
      <c r="A59" s="72" t="s">
        <v>4339</v>
      </c>
      <c r="B59" s="73" t="s">
        <v>3052</v>
      </c>
      <c r="C59" s="74">
        <v>1501</v>
      </c>
      <c r="D59" s="74">
        <v>460</v>
      </c>
      <c r="E59" s="75">
        <v>407</v>
      </c>
      <c r="F59" s="75">
        <v>408</v>
      </c>
      <c r="G59" s="26">
        <v>0</v>
      </c>
      <c r="H59" s="76">
        <v>0.30508474576271188</v>
      </c>
      <c r="I59" s="76">
        <v>0.65254798146922566</v>
      </c>
      <c r="J59" s="77" t="s">
        <v>211</v>
      </c>
      <c r="K59" s="78" t="s">
        <v>211</v>
      </c>
      <c r="L59" s="79">
        <v>0</v>
      </c>
      <c r="M59" s="30" t="s">
        <v>99</v>
      </c>
    </row>
    <row r="60" spans="1:13" ht="18.75" x14ac:dyDescent="0.25">
      <c r="A60" s="72" t="s">
        <v>4340</v>
      </c>
      <c r="B60" s="73" t="s">
        <v>481</v>
      </c>
      <c r="C60" s="74">
        <v>438</v>
      </c>
      <c r="D60" s="74">
        <v>340</v>
      </c>
      <c r="E60" s="75">
        <v>525</v>
      </c>
      <c r="F60" s="75">
        <v>603</v>
      </c>
      <c r="G60" s="26">
        <v>0</v>
      </c>
      <c r="H60" s="76">
        <v>0.65217391304347827</v>
      </c>
      <c r="I60" s="76">
        <v>0.77142857142857157</v>
      </c>
      <c r="J60" s="77" t="s">
        <v>211</v>
      </c>
      <c r="K60" s="78" t="s">
        <v>211</v>
      </c>
      <c r="L60" s="79">
        <v>0</v>
      </c>
      <c r="M60" s="30" t="s">
        <v>99</v>
      </c>
    </row>
    <row r="61" spans="1:13" ht="18.75" x14ac:dyDescent="0.25">
      <c r="A61" s="72" t="s">
        <v>4341</v>
      </c>
      <c r="B61" s="73" t="s">
        <v>1016</v>
      </c>
      <c r="C61" s="74">
        <v>890</v>
      </c>
      <c r="D61" s="74">
        <v>489</v>
      </c>
      <c r="E61" s="75">
        <v>420</v>
      </c>
      <c r="F61" s="75">
        <v>418</v>
      </c>
      <c r="G61" s="26">
        <v>0</v>
      </c>
      <c r="H61" s="76">
        <v>0.15151515151515152</v>
      </c>
      <c r="I61" s="76">
        <v>0.70762229806598409</v>
      </c>
      <c r="J61" s="77" t="s">
        <v>211</v>
      </c>
      <c r="K61" s="78" t="s">
        <v>211</v>
      </c>
      <c r="L61" s="79">
        <v>0</v>
      </c>
      <c r="M61" s="30" t="s">
        <v>99</v>
      </c>
    </row>
    <row r="62" spans="1:13" ht="18.75" x14ac:dyDescent="0.25">
      <c r="A62" s="72" t="s">
        <v>4342</v>
      </c>
      <c r="B62" s="73" t="s">
        <v>3403</v>
      </c>
      <c r="C62" s="74">
        <v>1226</v>
      </c>
      <c r="D62" s="74">
        <v>724</v>
      </c>
      <c r="E62" s="75">
        <v>582</v>
      </c>
      <c r="F62" s="75">
        <v>603</v>
      </c>
      <c r="G62" s="26">
        <v>0</v>
      </c>
      <c r="H62" s="76">
        <v>0.51546391752577314</v>
      </c>
      <c r="I62" s="76">
        <v>0.8091286307053942</v>
      </c>
      <c r="J62" s="77" t="s">
        <v>211</v>
      </c>
      <c r="K62" s="78" t="s">
        <v>211</v>
      </c>
      <c r="L62" s="79">
        <v>0</v>
      </c>
      <c r="M62" s="30" t="s">
        <v>99</v>
      </c>
    </row>
    <row r="63" spans="1:13" ht="18.75" x14ac:dyDescent="0.25">
      <c r="A63" s="72" t="s">
        <v>4343</v>
      </c>
      <c r="B63" s="73" t="s">
        <v>3226</v>
      </c>
      <c r="C63" s="74">
        <v>792</v>
      </c>
      <c r="D63" s="74">
        <v>155</v>
      </c>
      <c r="E63" s="75">
        <v>349</v>
      </c>
      <c r="F63" s="75">
        <v>356</v>
      </c>
      <c r="G63" s="26">
        <v>0</v>
      </c>
      <c r="H63" s="76">
        <v>0.22500000000000001</v>
      </c>
      <c r="I63" s="76">
        <v>0.63688760806916422</v>
      </c>
      <c r="J63" s="77" t="s">
        <v>211</v>
      </c>
      <c r="K63" s="78" t="s">
        <v>211</v>
      </c>
      <c r="L63" s="79">
        <v>0</v>
      </c>
      <c r="M63" s="30" t="s">
        <v>99</v>
      </c>
    </row>
    <row r="64" spans="1:13" ht="18.75" x14ac:dyDescent="0.25">
      <c r="A64" s="72" t="s">
        <v>4344</v>
      </c>
      <c r="B64" s="73" t="s">
        <v>693</v>
      </c>
      <c r="C64" s="74">
        <v>559</v>
      </c>
      <c r="D64" s="74">
        <v>514</v>
      </c>
      <c r="E64" s="75">
        <v>570</v>
      </c>
      <c r="F64" s="75">
        <v>599</v>
      </c>
      <c r="G64" s="26">
        <v>0</v>
      </c>
      <c r="H64" s="76">
        <v>0.57894736842105265</v>
      </c>
      <c r="I64" s="76">
        <v>0.77628361858190709</v>
      </c>
      <c r="J64" s="77" t="s">
        <v>211</v>
      </c>
      <c r="K64" s="78" t="s">
        <v>211</v>
      </c>
      <c r="L64" s="79">
        <v>0</v>
      </c>
      <c r="M64" s="30" t="s">
        <v>99</v>
      </c>
    </row>
    <row r="65" spans="1:13" ht="18.75" x14ac:dyDescent="0.25">
      <c r="A65" s="72" t="s">
        <v>4345</v>
      </c>
      <c r="B65" s="73" t="s">
        <v>3212</v>
      </c>
      <c r="C65" s="74">
        <v>999</v>
      </c>
      <c r="D65" s="74">
        <v>298</v>
      </c>
      <c r="E65" s="75">
        <v>416</v>
      </c>
      <c r="F65" s="75">
        <v>428</v>
      </c>
      <c r="G65" s="26">
        <v>0</v>
      </c>
      <c r="H65" s="76">
        <v>0.41463414634146334</v>
      </c>
      <c r="I65" s="76">
        <v>0.72794800371402046</v>
      </c>
      <c r="J65" s="77" t="s">
        <v>211</v>
      </c>
      <c r="K65" s="78" t="s">
        <v>211</v>
      </c>
      <c r="L65" s="79">
        <v>0</v>
      </c>
      <c r="M65" s="30" t="s">
        <v>99</v>
      </c>
    </row>
    <row r="66" spans="1:13" ht="18.75" x14ac:dyDescent="0.25">
      <c r="A66" s="72" t="s">
        <v>4346</v>
      </c>
      <c r="B66" s="73" t="s">
        <v>3215</v>
      </c>
      <c r="C66" s="74">
        <v>1310</v>
      </c>
      <c r="D66" s="74">
        <v>401</v>
      </c>
      <c r="E66" s="75">
        <v>288</v>
      </c>
      <c r="F66" s="75">
        <v>289</v>
      </c>
      <c r="G66" s="26">
        <v>0</v>
      </c>
      <c r="H66" s="76">
        <v>0.42105263157894735</v>
      </c>
      <c r="I66" s="76">
        <v>0.62701612903225812</v>
      </c>
      <c r="J66" s="77" t="s">
        <v>211</v>
      </c>
      <c r="K66" s="78" t="s">
        <v>211</v>
      </c>
      <c r="L66" s="79">
        <v>0</v>
      </c>
      <c r="M66" s="30" t="s">
        <v>99</v>
      </c>
    </row>
    <row r="67" spans="1:13" ht="18.75" x14ac:dyDescent="0.25">
      <c r="A67" s="72" t="s">
        <v>4347</v>
      </c>
      <c r="B67" s="73" t="s">
        <v>1018</v>
      </c>
      <c r="C67" s="74">
        <v>967</v>
      </c>
      <c r="D67" s="74">
        <v>583</v>
      </c>
      <c r="E67" s="75">
        <v>549</v>
      </c>
      <c r="F67" s="75">
        <v>598</v>
      </c>
      <c r="G67" s="26">
        <v>0</v>
      </c>
      <c r="H67" s="76">
        <v>0.34523809523809523</v>
      </c>
      <c r="I67" s="76">
        <v>0.83277962347729795</v>
      </c>
      <c r="J67" s="77" t="s">
        <v>211</v>
      </c>
      <c r="K67" s="78" t="s">
        <v>211</v>
      </c>
      <c r="L67" s="79">
        <v>0</v>
      </c>
      <c r="M67" s="30" t="s">
        <v>99</v>
      </c>
    </row>
    <row r="68" spans="1:13" ht="18.75" x14ac:dyDescent="0.25">
      <c r="A68" s="72" t="s">
        <v>4348</v>
      </c>
      <c r="B68" s="73" t="s">
        <v>3218</v>
      </c>
      <c r="C68" s="74">
        <v>996</v>
      </c>
      <c r="D68" s="74">
        <v>837</v>
      </c>
      <c r="E68" s="75">
        <v>473</v>
      </c>
      <c r="F68" s="75">
        <v>521</v>
      </c>
      <c r="G68" s="26">
        <v>0</v>
      </c>
      <c r="H68" s="76">
        <v>0.6785714285714286</v>
      </c>
      <c r="I68" s="76">
        <v>0.69746376811594202</v>
      </c>
      <c r="J68" s="77" t="s">
        <v>211</v>
      </c>
      <c r="K68" s="78" t="s">
        <v>211</v>
      </c>
      <c r="L68" s="79">
        <v>0</v>
      </c>
      <c r="M68" s="30" t="s">
        <v>99</v>
      </c>
    </row>
    <row r="69" spans="1:13" ht="18.75" x14ac:dyDescent="0.25">
      <c r="A69" s="72" t="s">
        <v>4349</v>
      </c>
      <c r="B69" s="73" t="s">
        <v>3221</v>
      </c>
      <c r="C69" s="74">
        <v>1607</v>
      </c>
      <c r="D69" s="74">
        <v>381</v>
      </c>
      <c r="E69" s="75">
        <v>325</v>
      </c>
      <c r="F69" s="75">
        <v>331</v>
      </c>
      <c r="G69" s="26">
        <v>0</v>
      </c>
      <c r="H69" s="76">
        <v>0.26923076923076922</v>
      </c>
      <c r="I69" s="76">
        <v>0.68720696584058938</v>
      </c>
      <c r="J69" s="77" t="s">
        <v>211</v>
      </c>
      <c r="K69" s="78" t="s">
        <v>211</v>
      </c>
      <c r="L69" s="79">
        <v>0</v>
      </c>
      <c r="M69" s="30" t="s">
        <v>99</v>
      </c>
    </row>
    <row r="70" spans="1:13" ht="18.75" x14ac:dyDescent="0.25">
      <c r="A70" s="72" t="s">
        <v>4350</v>
      </c>
      <c r="B70" s="73" t="s">
        <v>3224</v>
      </c>
      <c r="C70" s="74">
        <v>1518</v>
      </c>
      <c r="D70" s="74">
        <v>503</v>
      </c>
      <c r="E70" s="75">
        <v>301</v>
      </c>
      <c r="F70" s="75">
        <v>307</v>
      </c>
      <c r="G70" s="26">
        <v>0</v>
      </c>
      <c r="H70" s="76">
        <v>0.22222222222222221</v>
      </c>
      <c r="I70" s="76">
        <v>0.65932452276064613</v>
      </c>
      <c r="J70" s="77" t="s">
        <v>211</v>
      </c>
      <c r="K70" s="78" t="s">
        <v>211</v>
      </c>
      <c r="L70" s="79">
        <v>0</v>
      </c>
      <c r="M70" s="30" t="s">
        <v>99</v>
      </c>
    </row>
    <row r="71" spans="1:13" ht="18.75" x14ac:dyDescent="0.25">
      <c r="A71" s="72" t="s">
        <v>1115</v>
      </c>
      <c r="B71" s="73" t="s">
        <v>632</v>
      </c>
      <c r="C71" s="74">
        <v>916</v>
      </c>
      <c r="D71" s="74">
        <v>1030</v>
      </c>
      <c r="E71" s="75">
        <v>530</v>
      </c>
      <c r="F71" s="75">
        <v>596</v>
      </c>
      <c r="G71" s="26">
        <v>0</v>
      </c>
      <c r="H71" s="76">
        <v>0.31428571428571428</v>
      </c>
      <c r="I71" s="76">
        <v>0.82484076433121023</v>
      </c>
      <c r="J71" s="77" t="s">
        <v>211</v>
      </c>
      <c r="K71" s="78" t="s">
        <v>211</v>
      </c>
      <c r="L71" s="79">
        <v>0</v>
      </c>
      <c r="M71" s="30" t="s">
        <v>99</v>
      </c>
    </row>
    <row r="72" spans="1:13" ht="18.75" x14ac:dyDescent="0.25">
      <c r="A72" s="72" t="s">
        <v>4351</v>
      </c>
      <c r="B72" s="73" t="s">
        <v>7</v>
      </c>
      <c r="C72" s="74">
        <v>962</v>
      </c>
      <c r="D72" s="74">
        <v>959</v>
      </c>
      <c r="E72" s="75">
        <v>563</v>
      </c>
      <c r="F72" s="75">
        <v>612</v>
      </c>
      <c r="G72" s="26">
        <v>0</v>
      </c>
      <c r="H72" s="76">
        <v>0.62337662337662336</v>
      </c>
      <c r="I72" s="76">
        <v>0.73070017953321365</v>
      </c>
      <c r="J72" s="77" t="s">
        <v>211</v>
      </c>
      <c r="K72" s="78" t="s">
        <v>211</v>
      </c>
      <c r="L72" s="79">
        <v>0</v>
      </c>
      <c r="M72" s="30" t="s">
        <v>99</v>
      </c>
    </row>
    <row r="73" spans="1:13" ht="18.75" x14ac:dyDescent="0.25">
      <c r="A73" s="72" t="s">
        <v>4352</v>
      </c>
      <c r="B73" s="73" t="s">
        <v>3540</v>
      </c>
      <c r="C73" s="74">
        <v>426</v>
      </c>
      <c r="D73" s="74">
        <v>221</v>
      </c>
      <c r="E73" s="75">
        <v>577</v>
      </c>
      <c r="F73" s="75">
        <v>592</v>
      </c>
      <c r="G73" s="26">
        <v>0</v>
      </c>
      <c r="H73" s="76">
        <v>0.25925925925925924</v>
      </c>
      <c r="I73" s="76">
        <v>0.75555555555555554</v>
      </c>
      <c r="J73" s="77" t="s">
        <v>211</v>
      </c>
      <c r="K73" s="78" t="s">
        <v>211</v>
      </c>
      <c r="L73" s="79">
        <v>0</v>
      </c>
      <c r="M73" s="30" t="s">
        <v>99</v>
      </c>
    </row>
    <row r="74" spans="1:13" ht="18.75" x14ac:dyDescent="0.25">
      <c r="A74" s="72" t="s">
        <v>4353</v>
      </c>
      <c r="B74" s="73" t="s">
        <v>3514</v>
      </c>
      <c r="C74" s="74">
        <v>1540</v>
      </c>
      <c r="D74" s="74">
        <v>798</v>
      </c>
      <c r="E74" s="75">
        <v>400</v>
      </c>
      <c r="F74" s="75">
        <v>410</v>
      </c>
      <c r="G74" s="26">
        <v>0</v>
      </c>
      <c r="H74" s="76">
        <v>0.67142857142857137</v>
      </c>
      <c r="I74" s="76">
        <v>0.66688918558077437</v>
      </c>
      <c r="J74" s="77" t="s">
        <v>211</v>
      </c>
      <c r="K74" s="78" t="s">
        <v>211</v>
      </c>
      <c r="L74" s="79">
        <v>0</v>
      </c>
      <c r="M74" s="30" t="s">
        <v>99</v>
      </c>
    </row>
    <row r="75" spans="1:13" ht="18.75" x14ac:dyDescent="0.25">
      <c r="A75" s="72" t="s">
        <v>1239</v>
      </c>
      <c r="B75" s="73" t="s">
        <v>686</v>
      </c>
      <c r="C75" s="74">
        <v>65</v>
      </c>
      <c r="D75" s="74">
        <v>46</v>
      </c>
      <c r="E75" s="75">
        <v>405</v>
      </c>
      <c r="F75" s="75">
        <v>590</v>
      </c>
      <c r="G75" s="26">
        <v>0</v>
      </c>
      <c r="H75" s="76">
        <v>0</v>
      </c>
      <c r="I75" s="76">
        <v>0.81159420289855067</v>
      </c>
      <c r="J75" s="77" t="s">
        <v>211</v>
      </c>
      <c r="K75" s="78" t="s">
        <v>211</v>
      </c>
      <c r="L75" s="79">
        <v>0</v>
      </c>
      <c r="M75" s="30" t="s">
        <v>99</v>
      </c>
    </row>
    <row r="76" spans="1:13" ht="18.75" x14ac:dyDescent="0.25">
      <c r="A76" s="72" t="s">
        <v>4354</v>
      </c>
      <c r="B76" s="73" t="s">
        <v>3515</v>
      </c>
      <c r="C76" s="74">
        <v>892</v>
      </c>
      <c r="D76" s="74">
        <v>189</v>
      </c>
      <c r="E76" s="75">
        <v>341</v>
      </c>
      <c r="F76" s="75">
        <v>348</v>
      </c>
      <c r="G76" s="26">
        <v>0</v>
      </c>
      <c r="H76" s="76">
        <v>0.33962264150943394</v>
      </c>
      <c r="I76" s="76">
        <v>0.68085106382978722</v>
      </c>
      <c r="J76" s="77" t="s">
        <v>211</v>
      </c>
      <c r="K76" s="78" t="s">
        <v>211</v>
      </c>
      <c r="L76" s="79">
        <v>0</v>
      </c>
      <c r="M76" s="30" t="s">
        <v>99</v>
      </c>
    </row>
    <row r="77" spans="1:13" ht="18.75" x14ac:dyDescent="0.25">
      <c r="A77" s="72" t="s">
        <v>4355</v>
      </c>
      <c r="B77" s="73" t="s">
        <v>3055</v>
      </c>
      <c r="C77" s="74">
        <v>1102</v>
      </c>
      <c r="D77" s="74">
        <v>606</v>
      </c>
      <c r="E77" s="75">
        <v>611</v>
      </c>
      <c r="F77" s="75">
        <v>588</v>
      </c>
      <c r="G77" s="26">
        <v>0</v>
      </c>
      <c r="H77" s="76">
        <v>0.17647058823529413</v>
      </c>
      <c r="I77" s="76">
        <v>0.47329650092081033</v>
      </c>
      <c r="J77" s="77" t="s">
        <v>211</v>
      </c>
      <c r="K77" s="78" t="s">
        <v>211</v>
      </c>
      <c r="L77" s="79">
        <v>0</v>
      </c>
      <c r="M77" s="30" t="s">
        <v>99</v>
      </c>
    </row>
    <row r="78" spans="1:13" ht="18.75" x14ac:dyDescent="0.25">
      <c r="A78" s="72" t="s">
        <v>4356</v>
      </c>
      <c r="B78" s="73" t="s">
        <v>3516</v>
      </c>
      <c r="C78" s="74">
        <v>818</v>
      </c>
      <c r="D78" s="74">
        <v>256</v>
      </c>
      <c r="E78" s="75">
        <v>449</v>
      </c>
      <c r="F78" s="75">
        <v>458</v>
      </c>
      <c r="G78" s="26">
        <v>0</v>
      </c>
      <c r="H78" s="76">
        <v>0.42222222222222222</v>
      </c>
      <c r="I78" s="76">
        <v>0.74316939890710387</v>
      </c>
      <c r="J78" s="77" t="s">
        <v>211</v>
      </c>
      <c r="K78" s="78" t="s">
        <v>211</v>
      </c>
      <c r="L78" s="79">
        <v>0</v>
      </c>
      <c r="M78" s="30" t="s">
        <v>99</v>
      </c>
    </row>
    <row r="79" spans="1:13" ht="18.75" x14ac:dyDescent="0.25">
      <c r="A79" s="72" t="s">
        <v>4357</v>
      </c>
      <c r="B79" s="73" t="s">
        <v>754</v>
      </c>
      <c r="C79" s="74">
        <v>623</v>
      </c>
      <c r="D79" s="74">
        <v>612</v>
      </c>
      <c r="E79" s="75">
        <v>600</v>
      </c>
      <c r="F79" s="75">
        <v>588</v>
      </c>
      <c r="G79" s="26">
        <v>0</v>
      </c>
      <c r="H79" s="76">
        <v>1</v>
      </c>
      <c r="I79" s="76">
        <v>0.5636363636363636</v>
      </c>
      <c r="J79" s="77" t="s">
        <v>211</v>
      </c>
      <c r="K79" s="78" t="s">
        <v>211</v>
      </c>
      <c r="L79" s="79">
        <v>0</v>
      </c>
      <c r="M79" s="30" t="s">
        <v>99</v>
      </c>
    </row>
    <row r="80" spans="1:13" ht="18.75" x14ac:dyDescent="0.25">
      <c r="A80" s="72" t="s">
        <v>4358</v>
      </c>
      <c r="B80" s="73" t="s">
        <v>3517</v>
      </c>
      <c r="C80" s="74">
        <v>994</v>
      </c>
      <c r="D80" s="74">
        <v>329</v>
      </c>
      <c r="E80" s="75">
        <v>431</v>
      </c>
      <c r="F80" s="75">
        <v>444</v>
      </c>
      <c r="G80" s="26">
        <v>0</v>
      </c>
      <c r="H80" s="76">
        <v>0.5</v>
      </c>
      <c r="I80" s="76">
        <v>0.74817898022892815</v>
      </c>
      <c r="J80" s="77" t="s">
        <v>211</v>
      </c>
      <c r="K80" s="78" t="s">
        <v>211</v>
      </c>
      <c r="L80" s="79">
        <v>0</v>
      </c>
      <c r="M80" s="30" t="s">
        <v>99</v>
      </c>
    </row>
    <row r="81" spans="1:13" ht="18.75" x14ac:dyDescent="0.25">
      <c r="A81" s="72" t="s">
        <v>4359</v>
      </c>
      <c r="B81" s="73" t="s">
        <v>3534</v>
      </c>
      <c r="C81" s="74">
        <v>986</v>
      </c>
      <c r="D81" s="74">
        <v>282</v>
      </c>
      <c r="E81" s="75">
        <v>551</v>
      </c>
      <c r="F81" s="75">
        <v>586</v>
      </c>
      <c r="G81" s="26">
        <v>0</v>
      </c>
      <c r="H81" s="76">
        <v>0.61111111111111116</v>
      </c>
      <c r="I81" s="76">
        <v>0.54716981132075471</v>
      </c>
      <c r="J81" s="77" t="s">
        <v>211</v>
      </c>
      <c r="K81" s="78" t="s">
        <v>211</v>
      </c>
      <c r="L81" s="79">
        <v>0</v>
      </c>
      <c r="M81" s="30" t="s">
        <v>99</v>
      </c>
    </row>
    <row r="82" spans="1:13" ht="18.75" x14ac:dyDescent="0.25">
      <c r="A82" s="72" t="s">
        <v>4360</v>
      </c>
      <c r="B82" s="73" t="s">
        <v>3770</v>
      </c>
      <c r="C82" s="74">
        <v>0</v>
      </c>
      <c r="D82" s="74">
        <v>0</v>
      </c>
      <c r="E82" s="75">
        <v>0</v>
      </c>
      <c r="F82" s="75">
        <v>0</v>
      </c>
      <c r="G82" s="26">
        <v>0</v>
      </c>
      <c r="H82" s="76">
        <v>0.51648351648351654</v>
      </c>
      <c r="I82" s="76">
        <v>0.71067593177511057</v>
      </c>
      <c r="J82" s="77" t="s">
        <v>211</v>
      </c>
      <c r="K82" s="78" t="s">
        <v>211</v>
      </c>
      <c r="L82" s="79">
        <v>0</v>
      </c>
      <c r="M82" s="30" t="s">
        <v>99</v>
      </c>
    </row>
    <row r="83" spans="1:13" ht="18.75" x14ac:dyDescent="0.25">
      <c r="A83" s="72" t="s">
        <v>1203</v>
      </c>
      <c r="B83" s="73" t="s">
        <v>351</v>
      </c>
      <c r="C83" s="74">
        <v>920</v>
      </c>
      <c r="D83" s="74">
        <v>530</v>
      </c>
      <c r="E83" s="75">
        <v>566</v>
      </c>
      <c r="F83" s="75">
        <v>583</v>
      </c>
      <c r="G83" s="26">
        <v>0</v>
      </c>
      <c r="H83" s="76">
        <v>0</v>
      </c>
      <c r="I83" s="76">
        <v>0.5879446640316206</v>
      </c>
      <c r="J83" s="77" t="s">
        <v>211</v>
      </c>
      <c r="K83" s="78" t="s">
        <v>211</v>
      </c>
      <c r="L83" s="79">
        <v>0</v>
      </c>
      <c r="M83" s="30" t="s">
        <v>99</v>
      </c>
    </row>
    <row r="84" spans="1:13" ht="18.75" x14ac:dyDescent="0.25">
      <c r="A84" s="72" t="s">
        <v>4361</v>
      </c>
      <c r="B84" s="73" t="s">
        <v>3790</v>
      </c>
      <c r="C84" s="74">
        <v>0</v>
      </c>
      <c r="D84" s="74">
        <v>0</v>
      </c>
      <c r="E84" s="75">
        <v>0</v>
      </c>
      <c r="F84" s="75">
        <v>0</v>
      </c>
      <c r="G84" s="26">
        <v>0</v>
      </c>
      <c r="H84" s="76">
        <v>0.81</v>
      </c>
      <c r="I84" s="76">
        <v>0.73461538461538467</v>
      </c>
      <c r="J84" s="77" t="s">
        <v>211</v>
      </c>
      <c r="K84" s="78" t="s">
        <v>211</v>
      </c>
      <c r="L84" s="79">
        <v>0</v>
      </c>
      <c r="M84" s="30" t="s">
        <v>99</v>
      </c>
    </row>
    <row r="85" spans="1:13" ht="18.75" x14ac:dyDescent="0.25">
      <c r="A85" s="72" t="s">
        <v>4362</v>
      </c>
      <c r="B85" s="73" t="s">
        <v>3358</v>
      </c>
      <c r="C85" s="74">
        <v>1236</v>
      </c>
      <c r="D85" s="74">
        <v>621</v>
      </c>
      <c r="E85" s="75">
        <v>546</v>
      </c>
      <c r="F85" s="75">
        <v>581</v>
      </c>
      <c r="G85" s="26">
        <v>0</v>
      </c>
      <c r="H85" s="76">
        <v>0.34523809523809523</v>
      </c>
      <c r="I85" s="76">
        <v>0.77457627118644068</v>
      </c>
      <c r="J85" s="77" t="s">
        <v>211</v>
      </c>
      <c r="K85" s="78" t="s">
        <v>211</v>
      </c>
      <c r="L85" s="79">
        <v>0</v>
      </c>
      <c r="M85" s="30" t="s">
        <v>99</v>
      </c>
    </row>
    <row r="86" spans="1:13" ht="18.75" x14ac:dyDescent="0.25">
      <c r="A86" s="72" t="s">
        <v>4363</v>
      </c>
      <c r="B86" s="73" t="s">
        <v>3766</v>
      </c>
      <c r="C86" s="74">
        <v>0</v>
      </c>
      <c r="D86" s="74">
        <v>0</v>
      </c>
      <c r="E86" s="75">
        <v>0</v>
      </c>
      <c r="F86" s="75">
        <v>0</v>
      </c>
      <c r="G86" s="26">
        <v>0</v>
      </c>
      <c r="H86" s="76">
        <v>0.74242424242424243</v>
      </c>
      <c r="I86" s="76">
        <v>0.68726355611601508</v>
      </c>
      <c r="J86" s="77" t="s">
        <v>211</v>
      </c>
      <c r="K86" s="78" t="s">
        <v>211</v>
      </c>
      <c r="L86" s="79">
        <v>0</v>
      </c>
      <c r="M86" s="30" t="s">
        <v>99</v>
      </c>
    </row>
    <row r="87" spans="1:13" ht="18.75" x14ac:dyDescent="0.25">
      <c r="A87" s="72" t="s">
        <v>4364</v>
      </c>
      <c r="B87" s="73" t="s">
        <v>3561</v>
      </c>
      <c r="C87" s="74">
        <v>904</v>
      </c>
      <c r="D87" s="74">
        <v>432</v>
      </c>
      <c r="E87" s="75">
        <v>549</v>
      </c>
      <c r="F87" s="75">
        <v>580</v>
      </c>
      <c r="G87" s="26">
        <v>0</v>
      </c>
      <c r="H87" s="76">
        <v>0</v>
      </c>
      <c r="I87" s="76">
        <v>0.52764976958525345</v>
      </c>
      <c r="J87" s="77" t="s">
        <v>211</v>
      </c>
      <c r="K87" s="78" t="s">
        <v>211</v>
      </c>
      <c r="L87" s="79">
        <v>0</v>
      </c>
      <c r="M87" s="30" t="s">
        <v>99</v>
      </c>
    </row>
    <row r="88" spans="1:13" ht="18.75" x14ac:dyDescent="0.25">
      <c r="A88" s="72" t="s">
        <v>4365</v>
      </c>
      <c r="B88" s="73" t="s">
        <v>3765</v>
      </c>
      <c r="C88" s="74">
        <v>0</v>
      </c>
      <c r="D88" s="74">
        <v>0</v>
      </c>
      <c r="E88" s="75">
        <v>0</v>
      </c>
      <c r="F88" s="75">
        <v>0</v>
      </c>
      <c r="G88" s="26">
        <v>0</v>
      </c>
      <c r="H88" s="76">
        <v>0.65248226950354615</v>
      </c>
      <c r="I88" s="76">
        <v>0.71917191719171913</v>
      </c>
      <c r="J88" s="77" t="s">
        <v>211</v>
      </c>
      <c r="K88" s="78" t="s">
        <v>211</v>
      </c>
      <c r="L88" s="79">
        <v>0</v>
      </c>
      <c r="M88" s="30" t="s">
        <v>99</v>
      </c>
    </row>
    <row r="89" spans="1:13" ht="18.75" x14ac:dyDescent="0.25">
      <c r="A89" s="72" t="s">
        <v>4366</v>
      </c>
      <c r="B89" s="73" t="s">
        <v>3768</v>
      </c>
      <c r="C89" s="74">
        <v>0</v>
      </c>
      <c r="D89" s="74">
        <v>0</v>
      </c>
      <c r="E89" s="75">
        <v>0</v>
      </c>
      <c r="F89" s="75">
        <v>0</v>
      </c>
      <c r="G89" s="26">
        <v>0</v>
      </c>
      <c r="H89" s="76">
        <v>0.65753424657534243</v>
      </c>
      <c r="I89" s="76">
        <v>0.68358531317494597</v>
      </c>
      <c r="J89" s="77" t="s">
        <v>211</v>
      </c>
      <c r="K89" s="78" t="s">
        <v>211</v>
      </c>
      <c r="L89" s="79">
        <v>0</v>
      </c>
      <c r="M89" s="30" t="s">
        <v>99</v>
      </c>
    </row>
    <row r="90" spans="1:13" ht="18.75" x14ac:dyDescent="0.25">
      <c r="A90" s="72" t="s">
        <v>4367</v>
      </c>
      <c r="B90" s="73" t="s">
        <v>3267</v>
      </c>
      <c r="C90" s="74">
        <v>1203</v>
      </c>
      <c r="D90" s="74">
        <v>739</v>
      </c>
      <c r="E90" s="75">
        <v>560</v>
      </c>
      <c r="F90" s="75">
        <v>575</v>
      </c>
      <c r="G90" s="26">
        <v>0</v>
      </c>
      <c r="H90" s="76">
        <v>0.58181818181818179</v>
      </c>
      <c r="I90" s="76">
        <v>0.75023212627669456</v>
      </c>
      <c r="J90" s="77" t="s">
        <v>211</v>
      </c>
      <c r="K90" s="78" t="s">
        <v>211</v>
      </c>
      <c r="L90" s="79">
        <v>0</v>
      </c>
      <c r="M90" s="30" t="s">
        <v>99</v>
      </c>
    </row>
    <row r="91" spans="1:13" ht="18.75" x14ac:dyDescent="0.25">
      <c r="A91" s="72" t="s">
        <v>4368</v>
      </c>
      <c r="B91" s="73" t="s">
        <v>143</v>
      </c>
      <c r="C91" s="74">
        <v>0</v>
      </c>
      <c r="D91" s="74">
        <v>0</v>
      </c>
      <c r="E91" s="75">
        <v>0</v>
      </c>
      <c r="F91" s="75">
        <v>0</v>
      </c>
      <c r="G91" s="26">
        <v>0</v>
      </c>
      <c r="H91" s="76">
        <v>4.2735042735042736E-2</v>
      </c>
      <c r="I91" s="76">
        <v>0.59850811759543654</v>
      </c>
      <c r="J91" s="77" t="s">
        <v>211</v>
      </c>
      <c r="K91" s="78" t="s">
        <v>211</v>
      </c>
      <c r="L91" s="79">
        <v>0</v>
      </c>
      <c r="M91" s="30" t="s">
        <v>99</v>
      </c>
    </row>
    <row r="92" spans="1:13" ht="18.75" x14ac:dyDescent="0.25">
      <c r="A92" s="72" t="s">
        <v>1267</v>
      </c>
      <c r="B92" s="73" t="s">
        <v>685</v>
      </c>
      <c r="C92" s="74">
        <v>20</v>
      </c>
      <c r="D92" s="74">
        <v>17</v>
      </c>
      <c r="E92" s="75">
        <v>0</v>
      </c>
      <c r="F92" s="75">
        <v>572</v>
      </c>
      <c r="G92" s="26">
        <v>0</v>
      </c>
      <c r="H92" s="76">
        <v>1</v>
      </c>
      <c r="I92" s="76">
        <v>0.7142857142857143</v>
      </c>
      <c r="J92" s="77" t="s">
        <v>211</v>
      </c>
      <c r="K92" s="78" t="s">
        <v>211</v>
      </c>
      <c r="L92" s="79">
        <v>0</v>
      </c>
      <c r="M92" s="30" t="s">
        <v>99</v>
      </c>
    </row>
    <row r="93" spans="1:13" ht="18.75" x14ac:dyDescent="0.25">
      <c r="A93" s="72" t="s">
        <v>4369</v>
      </c>
      <c r="B93" s="73" t="s">
        <v>3767</v>
      </c>
      <c r="C93" s="74">
        <v>0</v>
      </c>
      <c r="D93" s="74">
        <v>0</v>
      </c>
      <c r="E93" s="75">
        <v>0</v>
      </c>
      <c r="F93" s="75">
        <v>0</v>
      </c>
      <c r="G93" s="26">
        <v>0</v>
      </c>
      <c r="H93" s="76">
        <v>0.23287671232876711</v>
      </c>
      <c r="I93" s="76">
        <v>0.6097560975609756</v>
      </c>
      <c r="J93" s="77" t="s">
        <v>211</v>
      </c>
      <c r="K93" s="78" t="s">
        <v>211</v>
      </c>
      <c r="L93" s="79">
        <v>0</v>
      </c>
      <c r="M93" s="30" t="s">
        <v>99</v>
      </c>
    </row>
    <row r="94" spans="1:13" ht="18.75" x14ac:dyDescent="0.25">
      <c r="A94" s="72" t="s">
        <v>4370</v>
      </c>
      <c r="B94" s="73" t="s">
        <v>3382</v>
      </c>
      <c r="C94" s="74">
        <v>1189</v>
      </c>
      <c r="D94" s="74">
        <v>1003</v>
      </c>
      <c r="E94" s="75">
        <v>531</v>
      </c>
      <c r="F94" s="75">
        <v>572</v>
      </c>
      <c r="G94" s="26">
        <v>0</v>
      </c>
      <c r="H94" s="76">
        <v>0.50549450549450547</v>
      </c>
      <c r="I94" s="76">
        <v>0.8073148974130242</v>
      </c>
      <c r="J94" s="77" t="s">
        <v>211</v>
      </c>
      <c r="K94" s="78" t="s">
        <v>211</v>
      </c>
      <c r="L94" s="79">
        <v>0</v>
      </c>
      <c r="M94" s="30" t="s">
        <v>99</v>
      </c>
    </row>
    <row r="95" spans="1:13" ht="18.75" x14ac:dyDescent="0.25">
      <c r="A95" s="72" t="s">
        <v>4371</v>
      </c>
      <c r="B95" s="73" t="s">
        <v>3769</v>
      </c>
      <c r="C95" s="74">
        <v>0</v>
      </c>
      <c r="D95" s="74">
        <v>0</v>
      </c>
      <c r="E95" s="75">
        <v>0</v>
      </c>
      <c r="F95" s="75">
        <v>0</v>
      </c>
      <c r="G95" s="26">
        <v>0</v>
      </c>
      <c r="H95" s="76">
        <v>6.097560975609756E-2</v>
      </c>
      <c r="I95" s="76">
        <v>0.62491760052735668</v>
      </c>
      <c r="J95" s="77" t="s">
        <v>211</v>
      </c>
      <c r="K95" s="78" t="s">
        <v>211</v>
      </c>
      <c r="L95" s="79">
        <v>0</v>
      </c>
      <c r="M95" s="30" t="s">
        <v>99</v>
      </c>
    </row>
    <row r="96" spans="1:13" ht="18.75" x14ac:dyDescent="0.25">
      <c r="A96" s="72" t="s">
        <v>4372</v>
      </c>
      <c r="B96" s="73" t="s">
        <v>3053</v>
      </c>
      <c r="C96" s="74">
        <v>1121</v>
      </c>
      <c r="D96" s="74">
        <v>306</v>
      </c>
      <c r="E96" s="75">
        <v>574</v>
      </c>
      <c r="F96" s="75">
        <v>571</v>
      </c>
      <c r="G96" s="26">
        <v>0</v>
      </c>
      <c r="H96" s="76">
        <v>0</v>
      </c>
      <c r="I96" s="76">
        <v>0.53227232537577363</v>
      </c>
      <c r="J96" s="77" t="s">
        <v>211</v>
      </c>
      <c r="K96" s="78" t="s">
        <v>211</v>
      </c>
      <c r="L96" s="79">
        <v>0</v>
      </c>
      <c r="M96" s="30" t="s">
        <v>99</v>
      </c>
    </row>
    <row r="97" spans="1:13" ht="18.75" x14ac:dyDescent="0.25">
      <c r="A97" s="72" t="s">
        <v>4373</v>
      </c>
      <c r="B97" s="73" t="s">
        <v>3764</v>
      </c>
      <c r="C97" s="74">
        <v>0</v>
      </c>
      <c r="D97" s="74">
        <v>0</v>
      </c>
      <c r="E97" s="75">
        <v>0</v>
      </c>
      <c r="F97" s="75">
        <v>0</v>
      </c>
      <c r="G97" s="26">
        <v>0</v>
      </c>
      <c r="H97" s="76">
        <v>0.53409090909090906</v>
      </c>
      <c r="I97" s="76">
        <v>0.72465437788018428</v>
      </c>
      <c r="J97" s="77" t="s">
        <v>211</v>
      </c>
      <c r="K97" s="78" t="s">
        <v>211</v>
      </c>
      <c r="L97" s="79">
        <v>0</v>
      </c>
      <c r="M97" s="30" t="s">
        <v>99</v>
      </c>
    </row>
    <row r="98" spans="1:13" ht="18.75" x14ac:dyDescent="0.25">
      <c r="A98" s="72" t="s">
        <v>1199</v>
      </c>
      <c r="B98" s="73" t="s">
        <v>668</v>
      </c>
      <c r="C98" s="74">
        <v>215</v>
      </c>
      <c r="D98" s="74">
        <v>169</v>
      </c>
      <c r="E98" s="75">
        <v>557</v>
      </c>
      <c r="F98" s="75">
        <v>570</v>
      </c>
      <c r="G98" s="26">
        <v>0</v>
      </c>
      <c r="H98" s="76">
        <v>0.15</v>
      </c>
      <c r="I98" s="76">
        <v>0.74946466809421841</v>
      </c>
      <c r="J98" s="77" t="s">
        <v>211</v>
      </c>
      <c r="K98" s="78" t="s">
        <v>211</v>
      </c>
      <c r="L98" s="79">
        <v>0</v>
      </c>
      <c r="M98" s="30" t="s">
        <v>99</v>
      </c>
    </row>
    <row r="99" spans="1:13" ht="18.75" x14ac:dyDescent="0.25">
      <c r="A99" s="72" t="s">
        <v>4374</v>
      </c>
      <c r="B99" s="73" t="s">
        <v>3030</v>
      </c>
      <c r="C99" s="74">
        <v>0</v>
      </c>
      <c r="D99" s="74">
        <v>0</v>
      </c>
      <c r="E99" s="75">
        <v>0</v>
      </c>
      <c r="F99" s="75">
        <v>0</v>
      </c>
      <c r="G99" s="26">
        <v>0</v>
      </c>
      <c r="H99" s="76">
        <v>0.35294117647058826</v>
      </c>
      <c r="I99" s="76">
        <v>0.67677824267782427</v>
      </c>
      <c r="J99" s="77" t="s">
        <v>211</v>
      </c>
      <c r="K99" s="78" t="s">
        <v>211</v>
      </c>
      <c r="L99" s="79">
        <v>0</v>
      </c>
      <c r="M99" s="30" t="s">
        <v>99</v>
      </c>
    </row>
    <row r="100" spans="1:13" ht="18.75" x14ac:dyDescent="0.25">
      <c r="A100" s="72" t="s">
        <v>4375</v>
      </c>
      <c r="B100" s="73" t="s">
        <v>384</v>
      </c>
      <c r="C100" s="74">
        <v>1259</v>
      </c>
      <c r="D100" s="74">
        <v>800</v>
      </c>
      <c r="E100" s="75">
        <v>537</v>
      </c>
      <c r="F100" s="75">
        <v>569</v>
      </c>
      <c r="G100" s="26">
        <v>0</v>
      </c>
      <c r="H100" s="76">
        <v>0.6067415730337079</v>
      </c>
      <c r="I100" s="76">
        <v>0.76580796252927397</v>
      </c>
      <c r="J100" s="77" t="s">
        <v>211</v>
      </c>
      <c r="K100" s="78" t="s">
        <v>211</v>
      </c>
      <c r="L100" s="79">
        <v>0</v>
      </c>
      <c r="M100" s="30" t="s">
        <v>99</v>
      </c>
    </row>
    <row r="101" spans="1:13" ht="18.75" x14ac:dyDescent="0.25">
      <c r="A101" s="72" t="s">
        <v>4376</v>
      </c>
      <c r="B101" s="73" t="s">
        <v>3833</v>
      </c>
      <c r="C101" s="74">
        <v>0</v>
      </c>
      <c r="D101" s="74">
        <v>0</v>
      </c>
      <c r="E101" s="75">
        <v>0</v>
      </c>
      <c r="F101" s="75">
        <v>0</v>
      </c>
      <c r="G101" s="26">
        <v>0</v>
      </c>
      <c r="H101" s="76">
        <v>0.14705882352941177</v>
      </c>
      <c r="I101" s="76">
        <v>0.64043583535108961</v>
      </c>
      <c r="J101" s="77" t="s">
        <v>211</v>
      </c>
      <c r="K101" s="78" t="s">
        <v>211</v>
      </c>
      <c r="L101" s="79">
        <v>0</v>
      </c>
      <c r="M101" s="30" t="s">
        <v>99</v>
      </c>
    </row>
    <row r="102" spans="1:13" ht="18.75" x14ac:dyDescent="0.25">
      <c r="A102" s="72" t="s">
        <v>1101</v>
      </c>
      <c r="B102" s="73" t="s">
        <v>623</v>
      </c>
      <c r="C102" s="74">
        <v>1336</v>
      </c>
      <c r="D102" s="74">
        <v>1012</v>
      </c>
      <c r="E102" s="75">
        <v>480</v>
      </c>
      <c r="F102" s="75">
        <v>569</v>
      </c>
      <c r="G102" s="26">
        <v>0</v>
      </c>
      <c r="H102" s="76">
        <v>0.57281553398058249</v>
      </c>
      <c r="I102" s="76">
        <v>0.83176838810641629</v>
      </c>
      <c r="J102" s="77" t="s">
        <v>211</v>
      </c>
      <c r="K102" s="78" t="s">
        <v>211</v>
      </c>
      <c r="L102" s="79">
        <v>0</v>
      </c>
      <c r="M102" s="30" t="s">
        <v>99</v>
      </c>
    </row>
    <row r="103" spans="1:13" ht="18.75" x14ac:dyDescent="0.25">
      <c r="A103" s="72" t="s">
        <v>4377</v>
      </c>
      <c r="B103" s="73" t="s">
        <v>3852</v>
      </c>
      <c r="C103" s="74">
        <v>0</v>
      </c>
      <c r="D103" s="74">
        <v>0</v>
      </c>
      <c r="E103" s="75">
        <v>0</v>
      </c>
      <c r="F103" s="75">
        <v>0</v>
      </c>
      <c r="G103" s="26">
        <v>0</v>
      </c>
      <c r="H103" s="76">
        <v>0.4935064935064935</v>
      </c>
      <c r="I103" s="76">
        <v>0.67028704422032581</v>
      </c>
      <c r="J103" s="77" t="s">
        <v>211</v>
      </c>
      <c r="K103" s="78" t="s">
        <v>211</v>
      </c>
      <c r="L103" s="79">
        <v>0</v>
      </c>
      <c r="M103" s="30" t="s">
        <v>99</v>
      </c>
    </row>
    <row r="104" spans="1:13" ht="18.75" x14ac:dyDescent="0.25">
      <c r="A104" s="72" t="s">
        <v>4378</v>
      </c>
      <c r="B104" s="73" t="s">
        <v>3512</v>
      </c>
      <c r="C104" s="74">
        <v>799</v>
      </c>
      <c r="D104" s="74">
        <v>414</v>
      </c>
      <c r="E104" s="75">
        <v>547</v>
      </c>
      <c r="F104" s="75">
        <v>567</v>
      </c>
      <c r="G104" s="26">
        <v>0</v>
      </c>
      <c r="H104" s="76">
        <v>0.34042553191489361</v>
      </c>
      <c r="I104" s="76">
        <v>0.76040353089533419</v>
      </c>
      <c r="J104" s="77" t="s">
        <v>211</v>
      </c>
      <c r="K104" s="78" t="s">
        <v>211</v>
      </c>
      <c r="L104" s="79">
        <v>0</v>
      </c>
      <c r="M104" s="30" t="s">
        <v>99</v>
      </c>
    </row>
    <row r="105" spans="1:13" ht="18.75" x14ac:dyDescent="0.25">
      <c r="A105" s="72" t="s">
        <v>4379</v>
      </c>
      <c r="B105" s="73" t="s">
        <v>3834</v>
      </c>
      <c r="C105" s="74">
        <v>0</v>
      </c>
      <c r="D105" s="74">
        <v>0</v>
      </c>
      <c r="E105" s="75">
        <v>0</v>
      </c>
      <c r="F105" s="75">
        <v>0</v>
      </c>
      <c r="G105" s="26">
        <v>0</v>
      </c>
      <c r="H105" s="76">
        <v>0.22727272727272729</v>
      </c>
      <c r="I105" s="76">
        <v>0.65287356321839085</v>
      </c>
      <c r="J105" s="77" t="s">
        <v>211</v>
      </c>
      <c r="K105" s="78" t="s">
        <v>211</v>
      </c>
      <c r="L105" s="79">
        <v>0</v>
      </c>
      <c r="M105" s="30" t="s">
        <v>99</v>
      </c>
    </row>
    <row r="106" spans="1:13" ht="18.75" x14ac:dyDescent="0.25">
      <c r="A106" s="72" t="s">
        <v>4380</v>
      </c>
      <c r="B106" s="73" t="s">
        <v>3230</v>
      </c>
      <c r="C106" s="74">
        <v>198</v>
      </c>
      <c r="D106" s="74">
        <v>221</v>
      </c>
      <c r="E106" s="75">
        <v>557</v>
      </c>
      <c r="F106" s="75">
        <v>567</v>
      </c>
      <c r="G106" s="26">
        <v>0</v>
      </c>
      <c r="H106" s="76">
        <v>0.67500000000000004</v>
      </c>
      <c r="I106" s="76">
        <v>0.80189959294436908</v>
      </c>
      <c r="J106" s="77" t="s">
        <v>211</v>
      </c>
      <c r="K106" s="78" t="s">
        <v>211</v>
      </c>
      <c r="L106" s="79">
        <v>0</v>
      </c>
      <c r="M106" s="30" t="s">
        <v>99</v>
      </c>
    </row>
    <row r="107" spans="1:13" ht="18.75" x14ac:dyDescent="0.25">
      <c r="A107" s="72" t="s">
        <v>4381</v>
      </c>
      <c r="B107" s="73" t="s">
        <v>3835</v>
      </c>
      <c r="C107" s="74">
        <v>0</v>
      </c>
      <c r="D107" s="74">
        <v>0</v>
      </c>
      <c r="E107" s="75">
        <v>0</v>
      </c>
      <c r="F107" s="75">
        <v>0</v>
      </c>
      <c r="G107" s="26">
        <v>0</v>
      </c>
      <c r="H107" s="76">
        <v>0.33333333333333331</v>
      </c>
      <c r="I107" s="76">
        <v>0.59252217997465151</v>
      </c>
      <c r="J107" s="77" t="s">
        <v>211</v>
      </c>
      <c r="K107" s="78" t="s">
        <v>211</v>
      </c>
      <c r="L107" s="79">
        <v>0</v>
      </c>
      <c r="M107" s="30" t="s">
        <v>99</v>
      </c>
    </row>
    <row r="108" spans="1:13" ht="18.75" x14ac:dyDescent="0.25">
      <c r="A108" s="72" t="s">
        <v>4382</v>
      </c>
      <c r="B108" s="73" t="s">
        <v>3513</v>
      </c>
      <c r="C108" s="74">
        <v>1342</v>
      </c>
      <c r="D108" s="74">
        <v>793</v>
      </c>
      <c r="E108" s="75">
        <v>532</v>
      </c>
      <c r="F108" s="75">
        <v>566</v>
      </c>
      <c r="G108" s="26">
        <v>0</v>
      </c>
      <c r="H108" s="76">
        <v>0.36046511627906974</v>
      </c>
      <c r="I108" s="76">
        <v>0.7886115444617785</v>
      </c>
      <c r="J108" s="77" t="s">
        <v>211</v>
      </c>
      <c r="K108" s="78" t="s">
        <v>211</v>
      </c>
      <c r="L108" s="79">
        <v>0</v>
      </c>
      <c r="M108" s="30" t="s">
        <v>99</v>
      </c>
    </row>
    <row r="109" spans="1:13" ht="18.75" x14ac:dyDescent="0.25">
      <c r="A109" s="72" t="s">
        <v>4383</v>
      </c>
      <c r="B109" s="73" t="s">
        <v>3838</v>
      </c>
      <c r="C109" s="74">
        <v>0</v>
      </c>
      <c r="D109" s="74">
        <v>0</v>
      </c>
      <c r="E109" s="75">
        <v>0</v>
      </c>
      <c r="F109" s="75">
        <v>0</v>
      </c>
      <c r="G109" s="26">
        <v>0</v>
      </c>
      <c r="H109" s="76">
        <v>0.27272727272727271</v>
      </c>
      <c r="I109" s="76">
        <v>0.66272189349112431</v>
      </c>
      <c r="J109" s="77" t="s">
        <v>211</v>
      </c>
      <c r="K109" s="78" t="s">
        <v>211</v>
      </c>
      <c r="L109" s="79">
        <v>0</v>
      </c>
      <c r="M109" s="30" t="s">
        <v>99</v>
      </c>
    </row>
    <row r="110" spans="1:13" ht="18.75" x14ac:dyDescent="0.25">
      <c r="A110" s="72" t="s">
        <v>4384</v>
      </c>
      <c r="B110" s="73" t="s">
        <v>3841</v>
      </c>
      <c r="C110" s="74">
        <v>0</v>
      </c>
      <c r="D110" s="74">
        <v>0</v>
      </c>
      <c r="E110" s="75">
        <v>0</v>
      </c>
      <c r="F110" s="75">
        <v>0</v>
      </c>
      <c r="G110" s="26">
        <v>0</v>
      </c>
      <c r="H110" s="76">
        <v>0.43103448275862066</v>
      </c>
      <c r="I110" s="76">
        <v>0.69602272727272729</v>
      </c>
      <c r="J110" s="77" t="s">
        <v>211</v>
      </c>
      <c r="K110" s="78" t="s">
        <v>211</v>
      </c>
      <c r="L110" s="79">
        <v>0</v>
      </c>
      <c r="M110" s="30" t="s">
        <v>99</v>
      </c>
    </row>
    <row r="111" spans="1:13" ht="18.75" x14ac:dyDescent="0.25">
      <c r="A111" s="72" t="s">
        <v>4385</v>
      </c>
      <c r="B111" s="73" t="s">
        <v>3367</v>
      </c>
      <c r="C111" s="74">
        <v>1378</v>
      </c>
      <c r="D111" s="74">
        <v>981</v>
      </c>
      <c r="E111" s="75">
        <v>532</v>
      </c>
      <c r="F111" s="75">
        <v>565</v>
      </c>
      <c r="G111" s="26">
        <v>0</v>
      </c>
      <c r="H111" s="76">
        <v>0.35</v>
      </c>
      <c r="I111" s="76">
        <v>0.81911764705882351</v>
      </c>
      <c r="J111" s="77" t="s">
        <v>211</v>
      </c>
      <c r="K111" s="78" t="s">
        <v>211</v>
      </c>
      <c r="L111" s="79">
        <v>0</v>
      </c>
      <c r="M111" s="30" t="s">
        <v>99</v>
      </c>
    </row>
    <row r="112" spans="1:13" ht="18.75" x14ac:dyDescent="0.25">
      <c r="A112" s="72" t="s">
        <v>4386</v>
      </c>
      <c r="B112" s="73" t="s">
        <v>3843</v>
      </c>
      <c r="C112" s="74">
        <v>0</v>
      </c>
      <c r="D112" s="74">
        <v>0</v>
      </c>
      <c r="E112" s="75">
        <v>0</v>
      </c>
      <c r="F112" s="75">
        <v>0</v>
      </c>
      <c r="G112" s="26">
        <v>0</v>
      </c>
      <c r="H112" s="76">
        <v>0.31818181818181818</v>
      </c>
      <c r="I112" s="76">
        <v>0.63852556480380496</v>
      </c>
      <c r="J112" s="77" t="s">
        <v>211</v>
      </c>
      <c r="K112" s="78" t="s">
        <v>211</v>
      </c>
      <c r="L112" s="79">
        <v>0</v>
      </c>
      <c r="M112" s="30" t="s">
        <v>99</v>
      </c>
    </row>
    <row r="113" spans="1:13" ht="18.75" x14ac:dyDescent="0.25">
      <c r="A113" s="72" t="s">
        <v>4387</v>
      </c>
      <c r="B113" s="73" t="s">
        <v>3381</v>
      </c>
      <c r="C113" s="74">
        <v>1308</v>
      </c>
      <c r="D113" s="74">
        <v>1066</v>
      </c>
      <c r="E113" s="75">
        <v>525</v>
      </c>
      <c r="F113" s="75">
        <v>564</v>
      </c>
      <c r="G113" s="26">
        <v>0</v>
      </c>
      <c r="H113" s="76">
        <v>0.37113402061855671</v>
      </c>
      <c r="I113" s="76">
        <v>0.83100775193798448</v>
      </c>
      <c r="J113" s="77" t="s">
        <v>211</v>
      </c>
      <c r="K113" s="78" t="s">
        <v>211</v>
      </c>
      <c r="L113" s="79">
        <v>0</v>
      </c>
      <c r="M113" s="30" t="s">
        <v>99</v>
      </c>
    </row>
    <row r="114" spans="1:13" ht="18.75" x14ac:dyDescent="0.25">
      <c r="A114" s="72" t="s">
        <v>4388</v>
      </c>
      <c r="B114" s="73" t="s">
        <v>3844</v>
      </c>
      <c r="C114" s="74">
        <v>0</v>
      </c>
      <c r="D114" s="74">
        <v>0</v>
      </c>
      <c r="E114" s="75">
        <v>0</v>
      </c>
      <c r="F114" s="75">
        <v>0</v>
      </c>
      <c r="G114" s="26">
        <v>0</v>
      </c>
      <c r="H114" s="76">
        <v>0.57971014492753625</v>
      </c>
      <c r="I114" s="76">
        <v>0.65644820295983086</v>
      </c>
      <c r="J114" s="77" t="s">
        <v>211</v>
      </c>
      <c r="K114" s="78" t="s">
        <v>211</v>
      </c>
      <c r="L114" s="79">
        <v>0</v>
      </c>
      <c r="M114" s="30" t="s">
        <v>99</v>
      </c>
    </row>
    <row r="115" spans="1:13" ht="18.75" x14ac:dyDescent="0.25">
      <c r="A115" s="72" t="s">
        <v>4389</v>
      </c>
      <c r="B115" s="73" t="s">
        <v>3385</v>
      </c>
      <c r="C115" s="74">
        <v>1322</v>
      </c>
      <c r="D115" s="74">
        <v>998</v>
      </c>
      <c r="E115" s="75">
        <v>510</v>
      </c>
      <c r="F115" s="75">
        <v>560</v>
      </c>
      <c r="G115" s="26">
        <v>0</v>
      </c>
      <c r="H115" s="76">
        <v>0.33333333333333331</v>
      </c>
      <c r="I115" s="76">
        <v>0.79654359780047135</v>
      </c>
      <c r="J115" s="77" t="s">
        <v>211</v>
      </c>
      <c r="K115" s="78" t="s">
        <v>211</v>
      </c>
      <c r="L115" s="79">
        <v>0</v>
      </c>
      <c r="M115" s="30" t="s">
        <v>99</v>
      </c>
    </row>
    <row r="116" spans="1:13" ht="18.75" x14ac:dyDescent="0.25">
      <c r="A116" s="72" t="s">
        <v>4390</v>
      </c>
      <c r="B116" s="73" t="s">
        <v>3847</v>
      </c>
      <c r="C116" s="74">
        <v>0</v>
      </c>
      <c r="D116" s="74">
        <v>0</v>
      </c>
      <c r="E116" s="75">
        <v>0</v>
      </c>
      <c r="F116" s="75">
        <v>0</v>
      </c>
      <c r="G116" s="26">
        <v>0</v>
      </c>
      <c r="H116" s="76">
        <v>0.53333333333333333</v>
      </c>
      <c r="I116" s="76">
        <v>0.7053571428571429</v>
      </c>
      <c r="J116" s="77" t="s">
        <v>211</v>
      </c>
      <c r="K116" s="78" t="s">
        <v>211</v>
      </c>
      <c r="L116" s="79">
        <v>0</v>
      </c>
      <c r="M116" s="30" t="s">
        <v>99</v>
      </c>
    </row>
    <row r="117" spans="1:13" ht="18.75" x14ac:dyDescent="0.25">
      <c r="A117" s="72" t="s">
        <v>1150</v>
      </c>
      <c r="B117" s="73" t="s">
        <v>723</v>
      </c>
      <c r="C117" s="74">
        <v>265</v>
      </c>
      <c r="D117" s="74">
        <v>248</v>
      </c>
      <c r="E117" s="75">
        <v>523</v>
      </c>
      <c r="F117" s="75">
        <v>559</v>
      </c>
      <c r="G117" s="26">
        <v>0</v>
      </c>
      <c r="H117" s="76">
        <v>0.81818181818181823</v>
      </c>
      <c r="I117" s="76">
        <v>0.82135076252723316</v>
      </c>
      <c r="J117" s="77" t="s">
        <v>211</v>
      </c>
      <c r="K117" s="78" t="s">
        <v>211</v>
      </c>
      <c r="L117" s="79">
        <v>0</v>
      </c>
      <c r="M117" s="30" t="s">
        <v>99</v>
      </c>
    </row>
    <row r="118" spans="1:13" ht="18.75" x14ac:dyDescent="0.25">
      <c r="A118" s="72" t="s">
        <v>4391</v>
      </c>
      <c r="B118" s="73" t="s">
        <v>3849</v>
      </c>
      <c r="C118" s="74">
        <v>0</v>
      </c>
      <c r="D118" s="74">
        <v>0</v>
      </c>
      <c r="E118" s="75">
        <v>0</v>
      </c>
      <c r="F118" s="75">
        <v>0</v>
      </c>
      <c r="G118" s="26">
        <v>0</v>
      </c>
      <c r="H118" s="76">
        <v>0.45454545454545459</v>
      </c>
      <c r="I118" s="76">
        <v>0.6405163853028798</v>
      </c>
      <c r="J118" s="77" t="s">
        <v>211</v>
      </c>
      <c r="K118" s="78" t="s">
        <v>211</v>
      </c>
      <c r="L118" s="79">
        <v>0</v>
      </c>
      <c r="M118" s="30" t="s">
        <v>99</v>
      </c>
    </row>
    <row r="119" spans="1:13" ht="18.75" x14ac:dyDescent="0.25">
      <c r="A119" s="72" t="s">
        <v>4392</v>
      </c>
      <c r="B119" s="73" t="s">
        <v>717</v>
      </c>
      <c r="C119" s="74">
        <v>200</v>
      </c>
      <c r="D119" s="74">
        <v>135</v>
      </c>
      <c r="E119" s="75">
        <v>546</v>
      </c>
      <c r="F119" s="75">
        <v>559</v>
      </c>
      <c r="G119" s="26">
        <v>0</v>
      </c>
      <c r="H119" s="76">
        <v>0.58620689655172409</v>
      </c>
      <c r="I119" s="76">
        <v>0.83424408014571949</v>
      </c>
      <c r="J119" s="77" t="s">
        <v>211</v>
      </c>
      <c r="K119" s="78" t="s">
        <v>211</v>
      </c>
      <c r="L119" s="79">
        <v>0</v>
      </c>
      <c r="M119" s="30" t="s">
        <v>99</v>
      </c>
    </row>
    <row r="120" spans="1:13" ht="18.75" x14ac:dyDescent="0.25">
      <c r="A120" s="72" t="s">
        <v>4393</v>
      </c>
      <c r="B120" s="73" t="s">
        <v>3647</v>
      </c>
      <c r="C120" s="74">
        <v>1329</v>
      </c>
      <c r="D120" s="74">
        <v>948</v>
      </c>
      <c r="E120" s="75">
        <v>532</v>
      </c>
      <c r="F120" s="75">
        <v>559</v>
      </c>
      <c r="G120" s="26">
        <v>0</v>
      </c>
      <c r="H120" s="76">
        <v>0.47368421052631576</v>
      </c>
      <c r="I120" s="76">
        <v>0.80706921944035348</v>
      </c>
      <c r="J120" s="77" t="s">
        <v>211</v>
      </c>
      <c r="K120" s="78" t="s">
        <v>211</v>
      </c>
      <c r="L120" s="79">
        <v>0</v>
      </c>
      <c r="M120" s="30" t="s">
        <v>99</v>
      </c>
    </row>
    <row r="121" spans="1:13" ht="18.75" x14ac:dyDescent="0.25">
      <c r="A121" s="72" t="s">
        <v>4394</v>
      </c>
      <c r="B121" s="73" t="s">
        <v>3524</v>
      </c>
      <c r="C121" s="74">
        <v>928</v>
      </c>
      <c r="D121" s="74">
        <v>682</v>
      </c>
      <c r="E121" s="75">
        <v>533</v>
      </c>
      <c r="F121" s="75">
        <v>556</v>
      </c>
      <c r="G121" s="26">
        <v>0</v>
      </c>
      <c r="H121" s="76">
        <v>0.57894736842105265</v>
      </c>
      <c r="I121" s="76">
        <v>0.8014184397163121</v>
      </c>
      <c r="J121" s="77" t="s">
        <v>211</v>
      </c>
      <c r="K121" s="78" t="s">
        <v>211</v>
      </c>
      <c r="L121" s="79">
        <v>0</v>
      </c>
      <c r="M121" s="30" t="s">
        <v>99</v>
      </c>
    </row>
    <row r="122" spans="1:13" ht="18.75" x14ac:dyDescent="0.25">
      <c r="A122" s="72" t="s">
        <v>4395</v>
      </c>
      <c r="B122" s="73" t="s">
        <v>3359</v>
      </c>
      <c r="C122" s="74">
        <v>973</v>
      </c>
      <c r="D122" s="74">
        <v>616</v>
      </c>
      <c r="E122" s="75">
        <v>537</v>
      </c>
      <c r="F122" s="75">
        <v>556</v>
      </c>
      <c r="G122" s="26">
        <v>0</v>
      </c>
      <c r="H122" s="76">
        <v>0.2839506172839506</v>
      </c>
      <c r="I122" s="76">
        <v>0.79419525065963059</v>
      </c>
      <c r="J122" s="77" t="s">
        <v>211</v>
      </c>
      <c r="K122" s="78" t="s">
        <v>211</v>
      </c>
      <c r="L122" s="79">
        <v>0</v>
      </c>
      <c r="M122" s="30" t="s">
        <v>99</v>
      </c>
    </row>
    <row r="123" spans="1:13" ht="18.75" x14ac:dyDescent="0.25">
      <c r="A123" s="72" t="s">
        <v>4396</v>
      </c>
      <c r="B123" s="73" t="s">
        <v>2986</v>
      </c>
      <c r="C123" s="74">
        <v>912</v>
      </c>
      <c r="D123" s="74">
        <v>563</v>
      </c>
      <c r="E123" s="75">
        <v>545</v>
      </c>
      <c r="F123" s="75">
        <v>556</v>
      </c>
      <c r="G123" s="26">
        <v>0</v>
      </c>
      <c r="H123" s="76">
        <v>0.8</v>
      </c>
      <c r="I123" s="76">
        <v>0.58468677494199539</v>
      </c>
      <c r="J123" s="77" t="s">
        <v>211</v>
      </c>
      <c r="K123" s="78" t="s">
        <v>211</v>
      </c>
      <c r="L123" s="79">
        <v>0</v>
      </c>
      <c r="M123" s="30" t="s">
        <v>99</v>
      </c>
    </row>
    <row r="124" spans="1:13" ht="18.75" x14ac:dyDescent="0.25">
      <c r="A124" s="72" t="s">
        <v>4397</v>
      </c>
      <c r="B124" s="73" t="s">
        <v>319</v>
      </c>
      <c r="C124" s="74">
        <v>0</v>
      </c>
      <c r="D124" s="74">
        <v>0</v>
      </c>
      <c r="E124" s="75">
        <v>0</v>
      </c>
      <c r="F124" s="75">
        <v>0</v>
      </c>
      <c r="G124" s="26">
        <v>0</v>
      </c>
      <c r="H124" s="76">
        <v>1</v>
      </c>
      <c r="I124" s="76">
        <v>1</v>
      </c>
      <c r="J124" s="77" t="s">
        <v>211</v>
      </c>
      <c r="K124" s="78" t="s">
        <v>211</v>
      </c>
      <c r="L124" s="79">
        <v>0</v>
      </c>
      <c r="M124" s="30" t="s">
        <v>99</v>
      </c>
    </row>
    <row r="125" spans="1:13" ht="18.75" x14ac:dyDescent="0.25">
      <c r="A125" s="72" t="s">
        <v>4398</v>
      </c>
      <c r="B125" s="73" t="s">
        <v>3538</v>
      </c>
      <c r="C125" s="74">
        <v>359</v>
      </c>
      <c r="D125" s="74">
        <v>194</v>
      </c>
      <c r="E125" s="75">
        <v>542</v>
      </c>
      <c r="F125" s="75">
        <v>555</v>
      </c>
      <c r="G125" s="26">
        <v>0</v>
      </c>
      <c r="H125" s="76">
        <v>0.66666666666666663</v>
      </c>
      <c r="I125" s="76">
        <v>0.78365384615384603</v>
      </c>
      <c r="J125" s="77" t="s">
        <v>211</v>
      </c>
      <c r="K125" s="78" t="s">
        <v>211</v>
      </c>
      <c r="L125" s="79">
        <v>0</v>
      </c>
      <c r="M125" s="30" t="s">
        <v>99</v>
      </c>
    </row>
    <row r="126" spans="1:13" ht="18.75" x14ac:dyDescent="0.25">
      <c r="A126" s="72" t="s">
        <v>1168</v>
      </c>
      <c r="B126" s="73" t="s">
        <v>585</v>
      </c>
      <c r="C126" s="74">
        <v>1034</v>
      </c>
      <c r="D126" s="74">
        <v>758</v>
      </c>
      <c r="E126" s="75">
        <v>521</v>
      </c>
      <c r="F126" s="75">
        <v>554</v>
      </c>
      <c r="G126" s="26">
        <v>0</v>
      </c>
      <c r="H126" s="76">
        <v>0.4264705882352941</v>
      </c>
      <c r="I126" s="76">
        <v>0.81130268199233713</v>
      </c>
      <c r="J126" s="77" t="s">
        <v>211</v>
      </c>
      <c r="K126" s="78" t="s">
        <v>211</v>
      </c>
      <c r="L126" s="79">
        <v>0</v>
      </c>
      <c r="M126" s="30" t="s">
        <v>99</v>
      </c>
    </row>
    <row r="127" spans="1:13" ht="18.75" x14ac:dyDescent="0.25">
      <c r="A127" s="72" t="s">
        <v>4399</v>
      </c>
      <c r="B127" s="73" t="s">
        <v>3383</v>
      </c>
      <c r="C127" s="74">
        <v>1285</v>
      </c>
      <c r="D127" s="74">
        <v>966</v>
      </c>
      <c r="E127" s="75">
        <v>508</v>
      </c>
      <c r="F127" s="75">
        <v>554</v>
      </c>
      <c r="G127" s="26">
        <v>0</v>
      </c>
      <c r="H127" s="76">
        <v>0.4893617021276595</v>
      </c>
      <c r="I127" s="76">
        <v>0.79868529170090385</v>
      </c>
      <c r="J127" s="77" t="s">
        <v>211</v>
      </c>
      <c r="K127" s="78" t="s">
        <v>211</v>
      </c>
      <c r="L127" s="79">
        <v>0</v>
      </c>
      <c r="M127" s="30" t="s">
        <v>99</v>
      </c>
    </row>
    <row r="128" spans="1:13" ht="18.75" x14ac:dyDescent="0.25">
      <c r="A128" s="72" t="s">
        <v>4400</v>
      </c>
      <c r="B128" s="73" t="s">
        <v>3375</v>
      </c>
      <c r="C128" s="74">
        <v>1327</v>
      </c>
      <c r="D128" s="74">
        <v>685</v>
      </c>
      <c r="E128" s="75">
        <v>518</v>
      </c>
      <c r="F128" s="75">
        <v>552</v>
      </c>
      <c r="G128" s="26">
        <v>0</v>
      </c>
      <c r="H128" s="76">
        <v>0.27358490566037735</v>
      </c>
      <c r="I128" s="76">
        <v>0.81187355435620667</v>
      </c>
      <c r="J128" s="77" t="s">
        <v>211</v>
      </c>
      <c r="K128" s="78" t="s">
        <v>211</v>
      </c>
      <c r="L128" s="79">
        <v>0</v>
      </c>
      <c r="M128" s="30" t="s">
        <v>99</v>
      </c>
    </row>
    <row r="129" spans="1:13" ht="18.75" x14ac:dyDescent="0.25">
      <c r="A129" s="72" t="s">
        <v>4401</v>
      </c>
      <c r="B129" s="73" t="s">
        <v>3006</v>
      </c>
      <c r="C129" s="74">
        <v>906</v>
      </c>
      <c r="D129" s="74">
        <v>548</v>
      </c>
      <c r="E129" s="75">
        <v>496</v>
      </c>
      <c r="F129" s="75">
        <v>552</v>
      </c>
      <c r="G129" s="26">
        <v>0</v>
      </c>
      <c r="H129" s="76">
        <v>0.5</v>
      </c>
      <c r="I129" s="76">
        <v>0.7495049504950495</v>
      </c>
      <c r="J129" s="77" t="s">
        <v>211</v>
      </c>
      <c r="K129" s="78" t="s">
        <v>211</v>
      </c>
      <c r="L129" s="79">
        <v>0</v>
      </c>
      <c r="M129" s="30" t="s">
        <v>99</v>
      </c>
    </row>
    <row r="130" spans="1:13" ht="18.75" x14ac:dyDescent="0.25">
      <c r="A130" s="72" t="s">
        <v>4402</v>
      </c>
      <c r="B130" s="73" t="s">
        <v>3546</v>
      </c>
      <c r="C130" s="74">
        <v>976</v>
      </c>
      <c r="D130" s="74">
        <v>571</v>
      </c>
      <c r="E130" s="75">
        <v>515</v>
      </c>
      <c r="F130" s="75">
        <v>552</v>
      </c>
      <c r="G130" s="26">
        <v>0</v>
      </c>
      <c r="H130" s="76">
        <v>0.54716981132075471</v>
      </c>
      <c r="I130" s="76">
        <v>0.75948103792415167</v>
      </c>
      <c r="J130" s="77" t="s">
        <v>211</v>
      </c>
      <c r="K130" s="78" t="s">
        <v>211</v>
      </c>
      <c r="L130" s="79">
        <v>0</v>
      </c>
      <c r="M130" s="30" t="s">
        <v>99</v>
      </c>
    </row>
    <row r="131" spans="1:13" ht="18.75" x14ac:dyDescent="0.25">
      <c r="A131" s="72" t="s">
        <v>4403</v>
      </c>
      <c r="B131" s="73" t="s">
        <v>3508</v>
      </c>
      <c r="C131" s="74">
        <v>987</v>
      </c>
      <c r="D131" s="74">
        <v>598</v>
      </c>
      <c r="E131" s="75">
        <v>528</v>
      </c>
      <c r="F131" s="75">
        <v>551</v>
      </c>
      <c r="G131" s="26">
        <v>0</v>
      </c>
      <c r="H131" s="76">
        <v>0.48</v>
      </c>
      <c r="I131" s="76">
        <v>0.74953095684803006</v>
      </c>
      <c r="J131" s="77" t="s">
        <v>211</v>
      </c>
      <c r="K131" s="78" t="s">
        <v>211</v>
      </c>
      <c r="L131" s="79">
        <v>0</v>
      </c>
      <c r="M131" s="30" t="s">
        <v>99</v>
      </c>
    </row>
    <row r="132" spans="1:13" ht="18.75" x14ac:dyDescent="0.25">
      <c r="A132" s="72" t="s">
        <v>1106</v>
      </c>
      <c r="B132" s="73" t="s">
        <v>548</v>
      </c>
      <c r="C132" s="74">
        <v>1201</v>
      </c>
      <c r="D132" s="74">
        <v>683</v>
      </c>
      <c r="E132" s="75">
        <v>327</v>
      </c>
      <c r="F132" s="75">
        <v>359</v>
      </c>
      <c r="G132" s="26">
        <v>0</v>
      </c>
      <c r="H132" s="76">
        <v>0.43209876543209874</v>
      </c>
      <c r="I132" s="76">
        <v>0.81848459616985836</v>
      </c>
      <c r="J132" s="77" t="s">
        <v>211</v>
      </c>
      <c r="K132" s="78" t="s">
        <v>211</v>
      </c>
      <c r="L132" s="79">
        <v>0</v>
      </c>
      <c r="M132" s="30" t="s">
        <v>99</v>
      </c>
    </row>
    <row r="133" spans="1:13" ht="18.75" x14ac:dyDescent="0.25">
      <c r="A133" s="72" t="s">
        <v>4404</v>
      </c>
      <c r="B133" s="73" t="s">
        <v>3520</v>
      </c>
      <c r="C133" s="74">
        <v>1321</v>
      </c>
      <c r="D133" s="74">
        <v>787</v>
      </c>
      <c r="E133" s="75">
        <v>521</v>
      </c>
      <c r="F133" s="75">
        <v>551</v>
      </c>
      <c r="G133" s="26">
        <v>0</v>
      </c>
      <c r="H133" s="76">
        <v>0.31632653061224492</v>
      </c>
      <c r="I133" s="76">
        <v>0.76876421531463235</v>
      </c>
      <c r="J133" s="77" t="s">
        <v>211</v>
      </c>
      <c r="K133" s="78" t="s">
        <v>211</v>
      </c>
      <c r="L133" s="79">
        <v>0</v>
      </c>
      <c r="M133" s="30" t="s">
        <v>99</v>
      </c>
    </row>
    <row r="134" spans="1:13" ht="18.75" x14ac:dyDescent="0.25">
      <c r="A134" s="72" t="s">
        <v>1279</v>
      </c>
      <c r="B134" s="73" t="s">
        <v>544</v>
      </c>
      <c r="C134" s="74">
        <v>2183</v>
      </c>
      <c r="D134" s="74">
        <v>1126</v>
      </c>
      <c r="E134" s="75">
        <v>263</v>
      </c>
      <c r="F134" s="75">
        <v>302</v>
      </c>
      <c r="G134" s="26">
        <v>0</v>
      </c>
      <c r="H134" s="76">
        <v>0.4462809917355372</v>
      </c>
      <c r="I134" s="76">
        <v>0.82251284446520323</v>
      </c>
      <c r="J134" s="77" t="s">
        <v>211</v>
      </c>
      <c r="K134" s="78" t="s">
        <v>211</v>
      </c>
      <c r="L134" s="79">
        <v>0</v>
      </c>
      <c r="M134" s="30" t="s">
        <v>99</v>
      </c>
    </row>
    <row r="135" spans="1:13" ht="18.75" x14ac:dyDescent="0.25">
      <c r="A135" s="72" t="s">
        <v>4405</v>
      </c>
      <c r="B135" s="73" t="s">
        <v>2961</v>
      </c>
      <c r="C135" s="74">
        <v>867</v>
      </c>
      <c r="D135" s="74">
        <v>435</v>
      </c>
      <c r="E135" s="75">
        <v>534</v>
      </c>
      <c r="F135" s="75">
        <v>549</v>
      </c>
      <c r="G135" s="26">
        <v>0</v>
      </c>
      <c r="H135" s="76">
        <v>0.38983050847457634</v>
      </c>
      <c r="I135" s="76">
        <v>0.72881355932203395</v>
      </c>
      <c r="J135" s="77" t="s">
        <v>211</v>
      </c>
      <c r="K135" s="78" t="s">
        <v>211</v>
      </c>
      <c r="L135" s="79">
        <v>0</v>
      </c>
      <c r="M135" s="30" t="s">
        <v>99</v>
      </c>
    </row>
    <row r="136" spans="1:13" ht="18.75" x14ac:dyDescent="0.25">
      <c r="A136" s="72" t="s">
        <v>1066</v>
      </c>
      <c r="B136" s="73" t="s">
        <v>404</v>
      </c>
      <c r="C136" s="74">
        <v>1091</v>
      </c>
      <c r="D136" s="74">
        <v>719</v>
      </c>
      <c r="E136" s="75">
        <v>504</v>
      </c>
      <c r="F136" s="75">
        <v>547</v>
      </c>
      <c r="G136" s="26">
        <v>0</v>
      </c>
      <c r="H136" s="76">
        <v>0.31707317073170732</v>
      </c>
      <c r="I136" s="76">
        <v>0.78268551236749118</v>
      </c>
      <c r="J136" s="77" t="s">
        <v>211</v>
      </c>
      <c r="K136" s="78" t="s">
        <v>211</v>
      </c>
      <c r="L136" s="79">
        <v>0</v>
      </c>
      <c r="M136" s="30" t="s">
        <v>99</v>
      </c>
    </row>
    <row r="137" spans="1:13" ht="18.75" x14ac:dyDescent="0.25">
      <c r="A137" s="72" t="s">
        <v>4406</v>
      </c>
      <c r="B137" s="73" t="s">
        <v>482</v>
      </c>
      <c r="C137" s="74">
        <v>561</v>
      </c>
      <c r="D137" s="74">
        <v>521</v>
      </c>
      <c r="E137" s="75">
        <v>533</v>
      </c>
      <c r="F137" s="75">
        <v>543</v>
      </c>
      <c r="G137" s="26">
        <v>0</v>
      </c>
      <c r="H137" s="76">
        <v>0.66666666666666663</v>
      </c>
      <c r="I137" s="76">
        <v>0.8240620957309186</v>
      </c>
      <c r="J137" s="77" t="s">
        <v>211</v>
      </c>
      <c r="K137" s="78" t="s">
        <v>211</v>
      </c>
      <c r="L137" s="79">
        <v>0</v>
      </c>
      <c r="M137" s="30" t="s">
        <v>99</v>
      </c>
    </row>
    <row r="138" spans="1:13" ht="18.75" x14ac:dyDescent="0.25">
      <c r="A138" s="72" t="s">
        <v>4407</v>
      </c>
      <c r="B138" s="73" t="s">
        <v>3406</v>
      </c>
      <c r="C138" s="74">
        <v>1249</v>
      </c>
      <c r="D138" s="74">
        <v>825</v>
      </c>
      <c r="E138" s="75">
        <v>508</v>
      </c>
      <c r="F138" s="75">
        <v>542</v>
      </c>
      <c r="G138" s="26">
        <v>0</v>
      </c>
      <c r="H138" s="76">
        <v>0.72631578947368436</v>
      </c>
      <c r="I138" s="76">
        <v>0.78655767484105354</v>
      </c>
      <c r="J138" s="77" t="s">
        <v>211</v>
      </c>
      <c r="K138" s="78" t="s">
        <v>211</v>
      </c>
      <c r="L138" s="79">
        <v>0</v>
      </c>
      <c r="M138" s="30" t="s">
        <v>99</v>
      </c>
    </row>
    <row r="139" spans="1:13" ht="18.75" x14ac:dyDescent="0.25">
      <c r="A139" s="72" t="s">
        <v>4408</v>
      </c>
      <c r="B139" s="73" t="s">
        <v>3509</v>
      </c>
      <c r="C139" s="74">
        <v>1246</v>
      </c>
      <c r="D139" s="74">
        <v>802</v>
      </c>
      <c r="E139" s="75">
        <v>510</v>
      </c>
      <c r="F139" s="75">
        <v>542</v>
      </c>
      <c r="G139" s="26">
        <v>0</v>
      </c>
      <c r="H139" s="76">
        <v>0.63218390804597702</v>
      </c>
      <c r="I139" s="76">
        <v>0.77614520311149515</v>
      </c>
      <c r="J139" s="77" t="s">
        <v>211</v>
      </c>
      <c r="K139" s="78" t="s">
        <v>211</v>
      </c>
      <c r="L139" s="79">
        <v>0</v>
      </c>
      <c r="M139" s="30" t="s">
        <v>99</v>
      </c>
    </row>
    <row r="140" spans="1:13" ht="18.75" x14ac:dyDescent="0.25">
      <c r="A140" s="72" t="s">
        <v>1218</v>
      </c>
      <c r="B140" s="73" t="s">
        <v>727</v>
      </c>
      <c r="C140" s="74">
        <v>170</v>
      </c>
      <c r="D140" s="74">
        <v>169</v>
      </c>
      <c r="E140" s="75">
        <v>539</v>
      </c>
      <c r="F140" s="75">
        <v>542</v>
      </c>
      <c r="G140" s="26">
        <v>0</v>
      </c>
      <c r="H140" s="76">
        <v>0.63636363636363635</v>
      </c>
      <c r="I140" s="76">
        <v>0.79929577464788737</v>
      </c>
      <c r="J140" s="77" t="s">
        <v>211</v>
      </c>
      <c r="K140" s="78" t="s">
        <v>211</v>
      </c>
      <c r="L140" s="79">
        <v>0</v>
      </c>
      <c r="M140" s="30" t="s">
        <v>99</v>
      </c>
    </row>
    <row r="141" spans="1:13" ht="18.75" x14ac:dyDescent="0.25">
      <c r="A141" s="72" t="s">
        <v>4409</v>
      </c>
      <c r="B141" s="73" t="s">
        <v>541</v>
      </c>
      <c r="C141" s="74">
        <v>1026</v>
      </c>
      <c r="D141" s="74">
        <v>656</v>
      </c>
      <c r="E141" s="75">
        <v>338</v>
      </c>
      <c r="F141" s="75">
        <v>366</v>
      </c>
      <c r="G141" s="26">
        <v>0</v>
      </c>
      <c r="H141" s="76">
        <v>0.5641025641025641</v>
      </c>
      <c r="I141" s="76">
        <v>0.81556503198294239</v>
      </c>
      <c r="J141" s="77" t="s">
        <v>211</v>
      </c>
      <c r="K141" s="78" t="s">
        <v>211</v>
      </c>
      <c r="L141" s="79">
        <v>0</v>
      </c>
      <c r="M141" s="30" t="s">
        <v>99</v>
      </c>
    </row>
    <row r="142" spans="1:13" ht="18.75" x14ac:dyDescent="0.25">
      <c r="A142" s="72" t="s">
        <v>1194</v>
      </c>
      <c r="B142" s="73" t="s">
        <v>730</v>
      </c>
      <c r="C142" s="74">
        <v>765</v>
      </c>
      <c r="D142" s="74">
        <v>566</v>
      </c>
      <c r="E142" s="75">
        <v>529</v>
      </c>
      <c r="F142" s="75">
        <v>542</v>
      </c>
      <c r="G142" s="26">
        <v>0</v>
      </c>
      <c r="H142" s="76">
        <v>0.44444444444444442</v>
      </c>
      <c r="I142" s="76">
        <v>0.74264705882352944</v>
      </c>
      <c r="J142" s="77" t="s">
        <v>211</v>
      </c>
      <c r="K142" s="78" t="s">
        <v>211</v>
      </c>
      <c r="L142" s="79">
        <v>0</v>
      </c>
      <c r="M142" s="30" t="s">
        <v>99</v>
      </c>
    </row>
    <row r="143" spans="1:13" ht="18.75" x14ac:dyDescent="0.25">
      <c r="A143" s="72" t="s">
        <v>1064</v>
      </c>
      <c r="B143" s="73" t="s">
        <v>543</v>
      </c>
      <c r="C143" s="74">
        <v>0</v>
      </c>
      <c r="D143" s="74">
        <v>0</v>
      </c>
      <c r="E143" s="75">
        <v>0</v>
      </c>
      <c r="F143" s="75">
        <v>0</v>
      </c>
      <c r="G143" s="26">
        <v>0</v>
      </c>
      <c r="H143" s="76">
        <v>0.1</v>
      </c>
      <c r="I143" s="76">
        <v>0.86945169712793724</v>
      </c>
      <c r="J143" s="77" t="s">
        <v>211</v>
      </c>
      <c r="K143" s="78" t="s">
        <v>211</v>
      </c>
      <c r="L143" s="79">
        <v>0</v>
      </c>
      <c r="M143" s="30" t="s">
        <v>99</v>
      </c>
    </row>
    <row r="144" spans="1:13" ht="18.75" x14ac:dyDescent="0.25">
      <c r="A144" s="72" t="s">
        <v>4410</v>
      </c>
      <c r="B144" s="73" t="s">
        <v>3414</v>
      </c>
      <c r="C144" s="74">
        <v>1379</v>
      </c>
      <c r="D144" s="74">
        <v>1043</v>
      </c>
      <c r="E144" s="75">
        <v>432</v>
      </c>
      <c r="F144" s="75">
        <v>540</v>
      </c>
      <c r="G144" s="26">
        <v>0</v>
      </c>
      <c r="H144" s="76">
        <v>0.4</v>
      </c>
      <c r="I144" s="76">
        <v>0.78618968386023291</v>
      </c>
      <c r="J144" s="77" t="s">
        <v>211</v>
      </c>
      <c r="K144" s="78" t="s">
        <v>211</v>
      </c>
      <c r="L144" s="79">
        <v>0</v>
      </c>
      <c r="M144" s="30" t="s">
        <v>99</v>
      </c>
    </row>
    <row r="145" spans="1:13" ht="18.75" x14ac:dyDescent="0.25">
      <c r="A145" s="72" t="s">
        <v>4411</v>
      </c>
      <c r="B145" s="73" t="s">
        <v>438</v>
      </c>
      <c r="C145" s="74">
        <v>636</v>
      </c>
      <c r="D145" s="74">
        <v>424</v>
      </c>
      <c r="E145" s="75">
        <v>420</v>
      </c>
      <c r="F145" s="75">
        <v>539</v>
      </c>
      <c r="G145" s="26">
        <v>0</v>
      </c>
      <c r="H145" s="76">
        <v>0.42857142857142855</v>
      </c>
      <c r="I145" s="76">
        <v>0.77364864864864868</v>
      </c>
      <c r="J145" s="77" t="s">
        <v>211</v>
      </c>
      <c r="K145" s="78" t="s">
        <v>211</v>
      </c>
      <c r="L145" s="79">
        <v>0</v>
      </c>
      <c r="M145" s="30" t="s">
        <v>99</v>
      </c>
    </row>
    <row r="146" spans="1:13" ht="18.75" x14ac:dyDescent="0.25">
      <c r="A146" s="72" t="s">
        <v>1231</v>
      </c>
      <c r="B146" s="73" t="s">
        <v>538</v>
      </c>
      <c r="C146" s="74">
        <v>473</v>
      </c>
      <c r="D146" s="74">
        <v>571</v>
      </c>
      <c r="E146" s="75">
        <v>329</v>
      </c>
      <c r="F146" s="75">
        <v>368</v>
      </c>
      <c r="G146" s="26">
        <v>0</v>
      </c>
      <c r="H146" s="76">
        <v>0.41666666666666674</v>
      </c>
      <c r="I146" s="76">
        <v>0.81589403973509933</v>
      </c>
      <c r="J146" s="77" t="s">
        <v>211</v>
      </c>
      <c r="K146" s="78" t="s">
        <v>211</v>
      </c>
      <c r="L146" s="79">
        <v>0</v>
      </c>
      <c r="M146" s="30" t="s">
        <v>99</v>
      </c>
    </row>
    <row r="147" spans="1:13" ht="18.75" x14ac:dyDescent="0.25">
      <c r="A147" s="72" t="s">
        <v>4412</v>
      </c>
      <c r="B147" s="73" t="s">
        <v>3536</v>
      </c>
      <c r="C147" s="74">
        <v>1295</v>
      </c>
      <c r="D147" s="74">
        <v>881</v>
      </c>
      <c r="E147" s="75">
        <v>564</v>
      </c>
      <c r="F147" s="75">
        <v>539</v>
      </c>
      <c r="G147" s="26">
        <v>0</v>
      </c>
      <c r="H147" s="76">
        <v>0.4358974358974359</v>
      </c>
      <c r="I147" s="76">
        <v>0.7516181229773462</v>
      </c>
      <c r="J147" s="77" t="s">
        <v>211</v>
      </c>
      <c r="K147" s="78" t="s">
        <v>211</v>
      </c>
      <c r="L147" s="79">
        <v>0</v>
      </c>
      <c r="M147" s="30" t="s">
        <v>99</v>
      </c>
    </row>
    <row r="148" spans="1:13" ht="18.75" x14ac:dyDescent="0.25">
      <c r="A148" s="72" t="s">
        <v>1307</v>
      </c>
      <c r="B148" s="73" t="s">
        <v>540</v>
      </c>
      <c r="C148" s="74">
        <v>1461</v>
      </c>
      <c r="D148" s="74">
        <v>1207</v>
      </c>
      <c r="E148" s="75">
        <v>386</v>
      </c>
      <c r="F148" s="75">
        <v>383</v>
      </c>
      <c r="G148" s="26">
        <v>0</v>
      </c>
      <c r="H148" s="76">
        <v>0.62857142857142856</v>
      </c>
      <c r="I148" s="76">
        <v>0.83353733170134636</v>
      </c>
      <c r="J148" s="77" t="s">
        <v>211</v>
      </c>
      <c r="K148" s="78" t="s">
        <v>211</v>
      </c>
      <c r="L148" s="79">
        <v>0</v>
      </c>
      <c r="M148" s="30" t="s">
        <v>99</v>
      </c>
    </row>
    <row r="149" spans="1:13" ht="18.75" x14ac:dyDescent="0.25">
      <c r="A149" s="72" t="s">
        <v>4413</v>
      </c>
      <c r="B149" s="73" t="s">
        <v>3550</v>
      </c>
      <c r="C149" s="74">
        <v>669</v>
      </c>
      <c r="D149" s="74">
        <v>294</v>
      </c>
      <c r="E149" s="75">
        <v>520</v>
      </c>
      <c r="F149" s="75">
        <v>539</v>
      </c>
      <c r="G149" s="26">
        <v>0</v>
      </c>
      <c r="H149" s="76">
        <v>0</v>
      </c>
      <c r="I149" s="76">
        <v>0.51076040172166426</v>
      </c>
      <c r="J149" s="77" t="s">
        <v>211</v>
      </c>
      <c r="K149" s="78" t="s">
        <v>211</v>
      </c>
      <c r="L149" s="79">
        <v>0</v>
      </c>
      <c r="M149" s="30" t="s">
        <v>99</v>
      </c>
    </row>
    <row r="150" spans="1:13" ht="18.75" x14ac:dyDescent="0.25">
      <c r="A150" s="72" t="s">
        <v>1310</v>
      </c>
      <c r="B150" s="73" t="s">
        <v>570</v>
      </c>
      <c r="C150" s="74">
        <v>2091</v>
      </c>
      <c r="D150" s="74">
        <v>1109</v>
      </c>
      <c r="E150" s="75">
        <v>249</v>
      </c>
      <c r="F150" s="75">
        <v>280</v>
      </c>
      <c r="G150" s="26">
        <v>0</v>
      </c>
      <c r="H150" s="76">
        <v>0.53676470588235292</v>
      </c>
      <c r="I150" s="76">
        <v>0.82461385151968114</v>
      </c>
      <c r="J150" s="77" t="s">
        <v>211</v>
      </c>
      <c r="K150" s="78" t="s">
        <v>211</v>
      </c>
      <c r="L150" s="79">
        <v>0</v>
      </c>
      <c r="M150" s="30" t="s">
        <v>99</v>
      </c>
    </row>
    <row r="151" spans="1:13" ht="18.75" x14ac:dyDescent="0.25">
      <c r="A151" s="72" t="s">
        <v>4414</v>
      </c>
      <c r="B151" s="73" t="s">
        <v>3398</v>
      </c>
      <c r="C151" s="74">
        <v>904</v>
      </c>
      <c r="D151" s="74">
        <v>457</v>
      </c>
      <c r="E151" s="75">
        <v>477</v>
      </c>
      <c r="F151" s="75">
        <v>537</v>
      </c>
      <c r="G151" s="26">
        <v>0</v>
      </c>
      <c r="H151" s="76">
        <v>0</v>
      </c>
      <c r="I151" s="76">
        <v>0.74845869297164003</v>
      </c>
      <c r="J151" s="77" t="s">
        <v>211</v>
      </c>
      <c r="K151" s="78" t="s">
        <v>211</v>
      </c>
      <c r="L151" s="79">
        <v>0</v>
      </c>
      <c r="M151" s="30" t="s">
        <v>99</v>
      </c>
    </row>
    <row r="152" spans="1:13" ht="18.75" x14ac:dyDescent="0.25">
      <c r="A152" s="72" t="s">
        <v>1195</v>
      </c>
      <c r="B152" s="73" t="s">
        <v>569</v>
      </c>
      <c r="C152" s="74">
        <v>1103</v>
      </c>
      <c r="D152" s="74">
        <v>581</v>
      </c>
      <c r="E152" s="75">
        <v>350</v>
      </c>
      <c r="F152" s="75">
        <v>374</v>
      </c>
      <c r="G152" s="26">
        <v>0</v>
      </c>
      <c r="H152" s="76">
        <v>0.43636363636363634</v>
      </c>
      <c r="I152" s="76">
        <v>0.80373831775700932</v>
      </c>
      <c r="J152" s="77" t="s">
        <v>211</v>
      </c>
      <c r="K152" s="78" t="s">
        <v>211</v>
      </c>
      <c r="L152" s="79">
        <v>0</v>
      </c>
      <c r="M152" s="30" t="s">
        <v>99</v>
      </c>
    </row>
    <row r="153" spans="1:13" ht="18.75" x14ac:dyDescent="0.25">
      <c r="A153" s="72" t="s">
        <v>4415</v>
      </c>
      <c r="B153" s="73" t="s">
        <v>3015</v>
      </c>
      <c r="C153" s="74">
        <v>840</v>
      </c>
      <c r="D153" s="74">
        <v>541</v>
      </c>
      <c r="E153" s="75">
        <v>515</v>
      </c>
      <c r="F153" s="75">
        <v>537</v>
      </c>
      <c r="G153" s="26">
        <v>0</v>
      </c>
      <c r="H153" s="76">
        <v>0.30434782608695654</v>
      </c>
      <c r="I153" s="76">
        <v>0.83384146341463428</v>
      </c>
      <c r="J153" s="77" t="s">
        <v>211</v>
      </c>
      <c r="K153" s="78" t="s">
        <v>211</v>
      </c>
      <c r="L153" s="79">
        <v>0</v>
      </c>
      <c r="M153" s="30" t="s">
        <v>99</v>
      </c>
    </row>
    <row r="154" spans="1:13" ht="18.75" x14ac:dyDescent="0.25">
      <c r="A154" s="72" t="s">
        <v>1084</v>
      </c>
      <c r="B154" s="73" t="s">
        <v>583</v>
      </c>
      <c r="C154" s="74">
        <v>1138</v>
      </c>
      <c r="D154" s="74">
        <v>955</v>
      </c>
      <c r="E154" s="75">
        <v>460</v>
      </c>
      <c r="F154" s="75">
        <v>537</v>
      </c>
      <c r="G154" s="26">
        <v>0</v>
      </c>
      <c r="H154" s="76">
        <v>0.53846153846153844</v>
      </c>
      <c r="I154" s="76">
        <v>0.80781758957654715</v>
      </c>
      <c r="J154" s="77" t="s">
        <v>211</v>
      </c>
      <c r="K154" s="78" t="s">
        <v>211</v>
      </c>
      <c r="L154" s="79">
        <v>0</v>
      </c>
      <c r="M154" s="30" t="s">
        <v>99</v>
      </c>
    </row>
    <row r="155" spans="1:13" ht="18.75" x14ac:dyDescent="0.25">
      <c r="A155" s="72" t="s">
        <v>1137</v>
      </c>
      <c r="B155" s="73" t="s">
        <v>729</v>
      </c>
      <c r="C155" s="74">
        <v>519</v>
      </c>
      <c r="D155" s="74">
        <v>494</v>
      </c>
      <c r="E155" s="75">
        <v>519</v>
      </c>
      <c r="F155" s="75">
        <v>537</v>
      </c>
      <c r="G155" s="26">
        <v>0</v>
      </c>
      <c r="H155" s="76">
        <v>0.52777777777777779</v>
      </c>
      <c r="I155" s="76">
        <v>0.79360465116279078</v>
      </c>
      <c r="J155" s="77" t="s">
        <v>211</v>
      </c>
      <c r="K155" s="78" t="s">
        <v>211</v>
      </c>
      <c r="L155" s="79">
        <v>0</v>
      </c>
      <c r="M155" s="30" t="s">
        <v>99</v>
      </c>
    </row>
    <row r="156" spans="1:13" ht="18.75" x14ac:dyDescent="0.25">
      <c r="A156" s="72" t="s">
        <v>4416</v>
      </c>
      <c r="B156" s="73" t="s">
        <v>3007</v>
      </c>
      <c r="C156" s="74">
        <v>1286</v>
      </c>
      <c r="D156" s="74">
        <v>775</v>
      </c>
      <c r="E156" s="75">
        <v>517</v>
      </c>
      <c r="F156" s="75">
        <v>536</v>
      </c>
      <c r="G156" s="26">
        <v>0</v>
      </c>
      <c r="H156" s="76">
        <v>0.49230769230769234</v>
      </c>
      <c r="I156" s="76">
        <v>0.7534807534807535</v>
      </c>
      <c r="J156" s="77" t="s">
        <v>211</v>
      </c>
      <c r="K156" s="78" t="s">
        <v>211</v>
      </c>
      <c r="L156" s="79">
        <v>0</v>
      </c>
      <c r="M156" s="30" t="s">
        <v>99</v>
      </c>
    </row>
    <row r="157" spans="1:13" ht="18.75" x14ac:dyDescent="0.25">
      <c r="A157" s="72" t="s">
        <v>1243</v>
      </c>
      <c r="B157" s="73" t="s">
        <v>565</v>
      </c>
      <c r="C157" s="74">
        <v>1685</v>
      </c>
      <c r="D157" s="74">
        <v>1177</v>
      </c>
      <c r="E157" s="75">
        <v>360</v>
      </c>
      <c r="F157" s="75">
        <v>398</v>
      </c>
      <c r="G157" s="26">
        <v>0</v>
      </c>
      <c r="H157" s="76">
        <v>0.35922330097087379</v>
      </c>
      <c r="I157" s="76">
        <v>0.80389429763560516</v>
      </c>
      <c r="J157" s="77" t="s">
        <v>211</v>
      </c>
      <c r="K157" s="78" t="s">
        <v>211</v>
      </c>
      <c r="L157" s="79">
        <v>0</v>
      </c>
      <c r="M157" s="30" t="s">
        <v>99</v>
      </c>
    </row>
    <row r="158" spans="1:13" ht="18.75" x14ac:dyDescent="0.25">
      <c r="A158" s="72" t="s">
        <v>4417</v>
      </c>
      <c r="B158" s="73" t="s">
        <v>3264</v>
      </c>
      <c r="C158" s="74">
        <v>1209</v>
      </c>
      <c r="D158" s="74">
        <v>639</v>
      </c>
      <c r="E158" s="75">
        <v>570</v>
      </c>
      <c r="F158" s="75">
        <v>534</v>
      </c>
      <c r="G158" s="26">
        <v>0</v>
      </c>
      <c r="H158" s="76">
        <v>0.5662650602409639</v>
      </c>
      <c r="I158" s="76">
        <v>0.77226890756302524</v>
      </c>
      <c r="J158" s="77" t="s">
        <v>211</v>
      </c>
      <c r="K158" s="78" t="s">
        <v>211</v>
      </c>
      <c r="L158" s="79">
        <v>0</v>
      </c>
      <c r="M158" s="30" t="s">
        <v>99</v>
      </c>
    </row>
    <row r="159" spans="1:13" ht="18.75" x14ac:dyDescent="0.25">
      <c r="A159" s="72" t="s">
        <v>1286</v>
      </c>
      <c r="B159" s="73" t="s">
        <v>568</v>
      </c>
      <c r="C159" s="74">
        <v>0</v>
      </c>
      <c r="D159" s="74">
        <v>0</v>
      </c>
      <c r="E159" s="75">
        <v>0</v>
      </c>
      <c r="F159" s="75">
        <v>0</v>
      </c>
      <c r="G159" s="26">
        <v>0</v>
      </c>
      <c r="H159" s="76">
        <v>0</v>
      </c>
      <c r="I159" s="76">
        <v>0.78142076502732238</v>
      </c>
      <c r="J159" s="77" t="s">
        <v>211</v>
      </c>
      <c r="K159" s="78" t="s">
        <v>211</v>
      </c>
      <c r="L159" s="79">
        <v>0</v>
      </c>
      <c r="M159" s="30" t="s">
        <v>99</v>
      </c>
    </row>
    <row r="160" spans="1:13" ht="18.75" x14ac:dyDescent="0.25">
      <c r="A160" s="72" t="s">
        <v>4418</v>
      </c>
      <c r="B160" s="73" t="s">
        <v>358</v>
      </c>
      <c r="C160" s="74">
        <v>965</v>
      </c>
      <c r="D160" s="74">
        <v>590</v>
      </c>
      <c r="E160" s="75">
        <v>480</v>
      </c>
      <c r="F160" s="75">
        <v>533</v>
      </c>
      <c r="G160" s="26">
        <v>0</v>
      </c>
      <c r="H160" s="76">
        <v>0.53246753246753242</v>
      </c>
      <c r="I160" s="76">
        <v>0.83425414364640882</v>
      </c>
      <c r="J160" s="77" t="s">
        <v>211</v>
      </c>
      <c r="K160" s="78" t="s">
        <v>211</v>
      </c>
      <c r="L160" s="79">
        <v>0</v>
      </c>
      <c r="M160" s="30" t="s">
        <v>99</v>
      </c>
    </row>
    <row r="161" spans="1:13" ht="18.75" x14ac:dyDescent="0.25">
      <c r="A161" s="72" t="s">
        <v>4419</v>
      </c>
      <c r="B161" s="73" t="s">
        <v>3131</v>
      </c>
      <c r="C161" s="74">
        <v>786</v>
      </c>
      <c r="D161" s="74">
        <v>744</v>
      </c>
      <c r="E161" s="75">
        <v>411</v>
      </c>
      <c r="F161" s="75">
        <v>529</v>
      </c>
      <c r="G161" s="26">
        <v>0</v>
      </c>
      <c r="H161" s="76">
        <v>0.62295081967213117</v>
      </c>
      <c r="I161" s="76">
        <v>0.7827225130890052</v>
      </c>
      <c r="J161" s="77" t="s">
        <v>211</v>
      </c>
      <c r="K161" s="78" t="s">
        <v>211</v>
      </c>
      <c r="L161" s="79">
        <v>0</v>
      </c>
      <c r="M161" s="30" t="s">
        <v>99</v>
      </c>
    </row>
    <row r="162" spans="1:13" ht="18.75" x14ac:dyDescent="0.25">
      <c r="A162" s="72" t="s">
        <v>1067</v>
      </c>
      <c r="B162" s="73" t="s">
        <v>574</v>
      </c>
      <c r="C162" s="74">
        <v>839</v>
      </c>
      <c r="D162" s="74">
        <v>551</v>
      </c>
      <c r="E162" s="75">
        <v>389</v>
      </c>
      <c r="F162" s="75">
        <v>433</v>
      </c>
      <c r="G162" s="26">
        <v>0</v>
      </c>
      <c r="H162" s="76">
        <v>0.48148148148148145</v>
      </c>
      <c r="I162" s="76">
        <v>0.8143261074458058</v>
      </c>
      <c r="J162" s="77" t="s">
        <v>211</v>
      </c>
      <c r="K162" s="78" t="s">
        <v>211</v>
      </c>
      <c r="L162" s="79">
        <v>0</v>
      </c>
      <c r="M162" s="30" t="s">
        <v>99</v>
      </c>
    </row>
    <row r="163" spans="1:13" ht="18.75" x14ac:dyDescent="0.25">
      <c r="A163" s="72" t="s">
        <v>4420</v>
      </c>
      <c r="B163" s="73" t="s">
        <v>2918</v>
      </c>
      <c r="C163" s="74">
        <v>377</v>
      </c>
      <c r="D163" s="74">
        <v>285</v>
      </c>
      <c r="E163" s="75">
        <v>500</v>
      </c>
      <c r="F163" s="75">
        <v>527</v>
      </c>
      <c r="G163" s="26">
        <v>0</v>
      </c>
      <c r="H163" s="76">
        <v>0.54838709677419351</v>
      </c>
      <c r="I163" s="76">
        <v>0.82857142857142863</v>
      </c>
      <c r="J163" s="77" t="s">
        <v>211</v>
      </c>
      <c r="K163" s="78" t="s">
        <v>211</v>
      </c>
      <c r="L163" s="79">
        <v>0</v>
      </c>
      <c r="M163" s="30" t="s">
        <v>99</v>
      </c>
    </row>
    <row r="164" spans="1:13" ht="18.75" x14ac:dyDescent="0.25">
      <c r="A164" s="72" t="s">
        <v>1263</v>
      </c>
      <c r="B164" s="73" t="s">
        <v>572</v>
      </c>
      <c r="C164" s="74">
        <v>0</v>
      </c>
      <c r="D164" s="74">
        <v>0</v>
      </c>
      <c r="E164" s="75">
        <v>0</v>
      </c>
      <c r="F164" s="75">
        <v>0</v>
      </c>
      <c r="G164" s="26">
        <v>0</v>
      </c>
      <c r="H164" s="76">
        <v>0</v>
      </c>
      <c r="I164" s="76">
        <v>0.85357142857142843</v>
      </c>
      <c r="J164" s="77" t="s">
        <v>211</v>
      </c>
      <c r="K164" s="78" t="s">
        <v>211</v>
      </c>
      <c r="L164" s="79">
        <v>0</v>
      </c>
      <c r="M164" s="30" t="s">
        <v>99</v>
      </c>
    </row>
    <row r="165" spans="1:13" ht="18.75" x14ac:dyDescent="0.25">
      <c r="A165" s="72" t="s">
        <v>4421</v>
      </c>
      <c r="B165" s="73" t="s">
        <v>3558</v>
      </c>
      <c r="C165" s="74">
        <v>1013</v>
      </c>
      <c r="D165" s="74">
        <v>449</v>
      </c>
      <c r="E165" s="75">
        <v>498</v>
      </c>
      <c r="F165" s="75">
        <v>527</v>
      </c>
      <c r="G165" s="26">
        <v>0</v>
      </c>
      <c r="H165" s="76">
        <v>0.5714285714285714</v>
      </c>
      <c r="I165" s="76">
        <v>0.49779249448123614</v>
      </c>
      <c r="J165" s="77" t="s">
        <v>211</v>
      </c>
      <c r="K165" s="78" t="s">
        <v>211</v>
      </c>
      <c r="L165" s="79">
        <v>0</v>
      </c>
      <c r="M165" s="30" t="s">
        <v>99</v>
      </c>
    </row>
    <row r="166" spans="1:13" ht="18.75" x14ac:dyDescent="0.25">
      <c r="A166" s="72" t="s">
        <v>4422</v>
      </c>
      <c r="B166" s="73" t="s">
        <v>2994</v>
      </c>
      <c r="C166" s="74">
        <v>199</v>
      </c>
      <c r="D166" s="74">
        <v>133</v>
      </c>
      <c r="E166" s="75">
        <v>510</v>
      </c>
      <c r="F166" s="75">
        <v>527</v>
      </c>
      <c r="G166" s="26">
        <v>0</v>
      </c>
      <c r="H166" s="76">
        <v>0.73913043478260865</v>
      </c>
      <c r="I166" s="76">
        <v>0.845528455284553</v>
      </c>
      <c r="J166" s="77" t="s">
        <v>211</v>
      </c>
      <c r="K166" s="78" t="s">
        <v>211</v>
      </c>
      <c r="L166" s="79">
        <v>0</v>
      </c>
      <c r="M166" s="30" t="s">
        <v>99</v>
      </c>
    </row>
    <row r="167" spans="1:13" ht="18.75" x14ac:dyDescent="0.25">
      <c r="A167" s="72" t="s">
        <v>1184</v>
      </c>
      <c r="B167" s="73" t="s">
        <v>564</v>
      </c>
      <c r="C167" s="74">
        <v>1433</v>
      </c>
      <c r="D167" s="74">
        <v>899</v>
      </c>
      <c r="E167" s="75">
        <v>357</v>
      </c>
      <c r="F167" s="75">
        <v>414</v>
      </c>
      <c r="G167" s="26">
        <v>0</v>
      </c>
      <c r="H167" s="76">
        <v>0.45299145299145294</v>
      </c>
      <c r="I167" s="76">
        <v>0.82430453879941445</v>
      </c>
      <c r="J167" s="77" t="s">
        <v>211</v>
      </c>
      <c r="K167" s="78" t="s">
        <v>211</v>
      </c>
      <c r="L167" s="79">
        <v>0</v>
      </c>
      <c r="M167" s="30" t="s">
        <v>99</v>
      </c>
    </row>
    <row r="168" spans="1:13" ht="18.75" x14ac:dyDescent="0.25">
      <c r="A168" s="72" t="s">
        <v>1273</v>
      </c>
      <c r="B168" s="73" t="s">
        <v>554</v>
      </c>
      <c r="C168" s="74">
        <v>1450</v>
      </c>
      <c r="D168" s="74">
        <v>734</v>
      </c>
      <c r="E168" s="75">
        <v>390</v>
      </c>
      <c r="F168" s="75">
        <v>372</v>
      </c>
      <c r="G168" s="26">
        <v>0</v>
      </c>
      <c r="H168" s="76">
        <v>0.4854368932038835</v>
      </c>
      <c r="I168" s="76">
        <v>0.81633906633906639</v>
      </c>
      <c r="J168" s="77" t="s">
        <v>211</v>
      </c>
      <c r="K168" s="78" t="s">
        <v>211</v>
      </c>
      <c r="L168" s="79">
        <v>0</v>
      </c>
      <c r="M168" s="30" t="s">
        <v>99</v>
      </c>
    </row>
    <row r="169" spans="1:13" ht="18.75" x14ac:dyDescent="0.25">
      <c r="A169" s="72" t="s">
        <v>1219</v>
      </c>
      <c r="B169" s="73" t="s">
        <v>336</v>
      </c>
      <c r="C169" s="74">
        <v>1163</v>
      </c>
      <c r="D169" s="74">
        <v>641</v>
      </c>
      <c r="E169" s="75">
        <v>514</v>
      </c>
      <c r="F169" s="75">
        <v>524</v>
      </c>
      <c r="G169" s="26">
        <v>0</v>
      </c>
      <c r="H169" s="76">
        <v>0.15492957746478872</v>
      </c>
      <c r="I169" s="76">
        <v>0.73211169284467714</v>
      </c>
      <c r="J169" s="77" t="s">
        <v>211</v>
      </c>
      <c r="K169" s="78" t="s">
        <v>211</v>
      </c>
      <c r="L169" s="79">
        <v>0</v>
      </c>
      <c r="M169" s="30" t="s">
        <v>99</v>
      </c>
    </row>
    <row r="170" spans="1:13" ht="18.75" x14ac:dyDescent="0.25">
      <c r="A170" s="72" t="s">
        <v>1241</v>
      </c>
      <c r="B170" s="73" t="s">
        <v>556</v>
      </c>
      <c r="C170" s="74">
        <v>1077</v>
      </c>
      <c r="D170" s="74">
        <v>1209</v>
      </c>
      <c r="E170" s="75">
        <v>396</v>
      </c>
      <c r="F170" s="75">
        <v>442</v>
      </c>
      <c r="G170" s="26">
        <v>0</v>
      </c>
      <c r="H170" s="76">
        <v>0.70491803278688525</v>
      </c>
      <c r="I170" s="76">
        <v>0.84811237928007022</v>
      </c>
      <c r="J170" s="77" t="s">
        <v>211</v>
      </c>
      <c r="K170" s="78" t="s">
        <v>211</v>
      </c>
      <c r="L170" s="79">
        <v>0</v>
      </c>
      <c r="M170" s="30" t="s">
        <v>99</v>
      </c>
    </row>
    <row r="171" spans="1:13" ht="18.75" x14ac:dyDescent="0.25">
      <c r="A171" s="72" t="s">
        <v>4423</v>
      </c>
      <c r="B171" s="73" t="s">
        <v>692</v>
      </c>
      <c r="C171" s="74">
        <v>472</v>
      </c>
      <c r="D171" s="74">
        <v>375</v>
      </c>
      <c r="E171" s="75">
        <v>510</v>
      </c>
      <c r="F171" s="75">
        <v>524</v>
      </c>
      <c r="G171" s="26">
        <v>0</v>
      </c>
      <c r="H171" s="76">
        <v>0.48571428571428565</v>
      </c>
      <c r="I171" s="76">
        <v>0.81063122923588027</v>
      </c>
      <c r="J171" s="77" t="s">
        <v>211</v>
      </c>
      <c r="K171" s="78" t="s">
        <v>211</v>
      </c>
      <c r="L171" s="79">
        <v>0</v>
      </c>
      <c r="M171" s="30" t="s">
        <v>99</v>
      </c>
    </row>
    <row r="172" spans="1:13" ht="18.75" x14ac:dyDescent="0.25">
      <c r="A172" s="72" t="s">
        <v>1251</v>
      </c>
      <c r="B172" s="73" t="s">
        <v>555</v>
      </c>
      <c r="C172" s="74">
        <v>1667</v>
      </c>
      <c r="D172" s="74">
        <v>954</v>
      </c>
      <c r="E172" s="75">
        <v>350</v>
      </c>
      <c r="F172" s="75">
        <v>332</v>
      </c>
      <c r="G172" s="26">
        <v>0</v>
      </c>
      <c r="H172" s="76">
        <v>0.51587301587301593</v>
      </c>
      <c r="I172" s="76">
        <v>0.83655536028119504</v>
      </c>
      <c r="J172" s="77" t="s">
        <v>211</v>
      </c>
      <c r="K172" s="78" t="s">
        <v>211</v>
      </c>
      <c r="L172" s="79">
        <v>0</v>
      </c>
      <c r="M172" s="30" t="s">
        <v>99</v>
      </c>
    </row>
    <row r="173" spans="1:13" ht="18.75" x14ac:dyDescent="0.25">
      <c r="A173" s="72" t="s">
        <v>4424</v>
      </c>
      <c r="B173" s="73" t="s">
        <v>369</v>
      </c>
      <c r="C173" s="74">
        <v>1343</v>
      </c>
      <c r="D173" s="74">
        <v>1090</v>
      </c>
      <c r="E173" s="75">
        <v>487</v>
      </c>
      <c r="F173" s="75">
        <v>524</v>
      </c>
      <c r="G173" s="26">
        <v>0</v>
      </c>
      <c r="H173" s="76">
        <v>0.61904761904761907</v>
      </c>
      <c r="I173" s="76">
        <v>0.8244159758854559</v>
      </c>
      <c r="J173" s="77" t="s">
        <v>211</v>
      </c>
      <c r="K173" s="78" t="s">
        <v>211</v>
      </c>
      <c r="L173" s="79">
        <v>0</v>
      </c>
      <c r="M173" s="30" t="s">
        <v>99</v>
      </c>
    </row>
    <row r="174" spans="1:13" ht="18.75" x14ac:dyDescent="0.25">
      <c r="A174" s="72" t="s">
        <v>1256</v>
      </c>
      <c r="B174" s="73" t="s">
        <v>551</v>
      </c>
      <c r="C174" s="74">
        <v>1211</v>
      </c>
      <c r="D174" s="74">
        <v>1031</v>
      </c>
      <c r="E174" s="75">
        <v>313</v>
      </c>
      <c r="F174" s="75">
        <v>349</v>
      </c>
      <c r="G174" s="26">
        <v>0</v>
      </c>
      <c r="H174" s="76">
        <v>0.53191489361702127</v>
      </c>
      <c r="I174" s="76">
        <v>0.84271284271284275</v>
      </c>
      <c r="J174" s="77" t="s">
        <v>211</v>
      </c>
      <c r="K174" s="78" t="s">
        <v>211</v>
      </c>
      <c r="L174" s="79">
        <v>0</v>
      </c>
      <c r="M174" s="30" t="s">
        <v>99</v>
      </c>
    </row>
    <row r="175" spans="1:13" ht="18.75" x14ac:dyDescent="0.25">
      <c r="A175" s="72" t="s">
        <v>4425</v>
      </c>
      <c r="B175" s="73" t="s">
        <v>3376</v>
      </c>
      <c r="C175" s="74">
        <v>1323</v>
      </c>
      <c r="D175" s="74">
        <v>832</v>
      </c>
      <c r="E175" s="75">
        <v>481</v>
      </c>
      <c r="F175" s="75">
        <v>524</v>
      </c>
      <c r="G175" s="26">
        <v>0</v>
      </c>
      <c r="H175" s="76">
        <v>0.41249999999999998</v>
      </c>
      <c r="I175" s="76">
        <v>0.7897271268057785</v>
      </c>
      <c r="J175" s="77" t="s">
        <v>211</v>
      </c>
      <c r="K175" s="78" t="s">
        <v>211</v>
      </c>
      <c r="L175" s="79">
        <v>0</v>
      </c>
      <c r="M175" s="30" t="s">
        <v>99</v>
      </c>
    </row>
    <row r="176" spans="1:13" ht="18.75" x14ac:dyDescent="0.25">
      <c r="A176" s="72" t="s">
        <v>1294</v>
      </c>
      <c r="B176" s="73" t="s">
        <v>550</v>
      </c>
      <c r="C176" s="74">
        <v>1317</v>
      </c>
      <c r="D176" s="74">
        <v>1026</v>
      </c>
      <c r="E176" s="75">
        <v>296</v>
      </c>
      <c r="F176" s="75">
        <v>328</v>
      </c>
      <c r="G176" s="26">
        <v>0</v>
      </c>
      <c r="H176" s="76">
        <v>0.60317460317460314</v>
      </c>
      <c r="I176" s="76">
        <v>0.83361629881154498</v>
      </c>
      <c r="J176" s="77" t="s">
        <v>211</v>
      </c>
      <c r="K176" s="78" t="s">
        <v>211</v>
      </c>
      <c r="L176" s="79">
        <v>0</v>
      </c>
      <c r="M176" s="30" t="s">
        <v>99</v>
      </c>
    </row>
    <row r="177" spans="1:13" ht="18.75" x14ac:dyDescent="0.25">
      <c r="A177" s="72" t="s">
        <v>4426</v>
      </c>
      <c r="B177" s="73" t="s">
        <v>3410</v>
      </c>
      <c r="C177" s="74">
        <v>1496</v>
      </c>
      <c r="D177" s="74">
        <v>1226</v>
      </c>
      <c r="E177" s="75">
        <v>491</v>
      </c>
      <c r="F177" s="75">
        <v>523</v>
      </c>
      <c r="G177" s="26">
        <v>0</v>
      </c>
      <c r="H177" s="76">
        <v>0.74725274725274715</v>
      </c>
      <c r="I177" s="76">
        <v>0.80519480519480524</v>
      </c>
      <c r="J177" s="77" t="s">
        <v>211</v>
      </c>
      <c r="K177" s="78" t="s">
        <v>211</v>
      </c>
      <c r="L177" s="79">
        <v>0</v>
      </c>
      <c r="M177" s="30" t="s">
        <v>99</v>
      </c>
    </row>
    <row r="178" spans="1:13" ht="18.75" x14ac:dyDescent="0.25">
      <c r="A178" s="72" t="s">
        <v>1302</v>
      </c>
      <c r="B178" s="73" t="s">
        <v>552</v>
      </c>
      <c r="C178" s="74">
        <v>1218</v>
      </c>
      <c r="D178" s="74">
        <v>817</v>
      </c>
      <c r="E178" s="75">
        <v>344</v>
      </c>
      <c r="F178" s="75">
        <v>384</v>
      </c>
      <c r="G178" s="26">
        <v>0</v>
      </c>
      <c r="H178" s="76">
        <v>0.64893617021276595</v>
      </c>
      <c r="I178" s="76">
        <v>0.81728232189973615</v>
      </c>
      <c r="J178" s="77" t="s">
        <v>211</v>
      </c>
      <c r="K178" s="78" t="s">
        <v>211</v>
      </c>
      <c r="L178" s="79">
        <v>0</v>
      </c>
      <c r="M178" s="30" t="s">
        <v>99</v>
      </c>
    </row>
    <row r="179" spans="1:13" ht="18.75" x14ac:dyDescent="0.25">
      <c r="A179" s="72" t="s">
        <v>4427</v>
      </c>
      <c r="B179" s="73" t="s">
        <v>3528</v>
      </c>
      <c r="C179" s="74">
        <v>1294</v>
      </c>
      <c r="D179" s="74">
        <v>729</v>
      </c>
      <c r="E179" s="75">
        <v>481</v>
      </c>
      <c r="F179" s="75">
        <v>522</v>
      </c>
      <c r="G179" s="26">
        <v>0</v>
      </c>
      <c r="H179" s="76">
        <v>-0.16666666666666666</v>
      </c>
      <c r="I179" s="76">
        <v>0.53803042433947157</v>
      </c>
      <c r="J179" s="77" t="s">
        <v>211</v>
      </c>
      <c r="K179" s="78" t="s">
        <v>211</v>
      </c>
      <c r="L179" s="79">
        <v>0</v>
      </c>
      <c r="M179" s="30" t="s">
        <v>99</v>
      </c>
    </row>
    <row r="180" spans="1:13" ht="18.75" x14ac:dyDescent="0.25">
      <c r="A180" s="72" t="s">
        <v>1238</v>
      </c>
      <c r="B180" s="73" t="s">
        <v>752</v>
      </c>
      <c r="C180" s="74">
        <v>434</v>
      </c>
      <c r="D180" s="74">
        <v>233</v>
      </c>
      <c r="E180" s="75">
        <v>506</v>
      </c>
      <c r="F180" s="75">
        <v>521</v>
      </c>
      <c r="G180" s="26">
        <v>0</v>
      </c>
      <c r="H180" s="76">
        <v>0.33333333333333331</v>
      </c>
      <c r="I180" s="76">
        <v>0.55288461538461542</v>
      </c>
      <c r="J180" s="77" t="s">
        <v>211</v>
      </c>
      <c r="K180" s="78" t="s">
        <v>211</v>
      </c>
      <c r="L180" s="79">
        <v>0</v>
      </c>
      <c r="M180" s="30" t="s">
        <v>99</v>
      </c>
    </row>
    <row r="181" spans="1:13" ht="18.75" x14ac:dyDescent="0.25">
      <c r="A181" s="72" t="s">
        <v>1280</v>
      </c>
      <c r="B181" s="73" t="s">
        <v>563</v>
      </c>
      <c r="C181" s="74">
        <v>1459</v>
      </c>
      <c r="D181" s="74">
        <v>920</v>
      </c>
      <c r="E181" s="75">
        <v>296</v>
      </c>
      <c r="F181" s="75">
        <v>336</v>
      </c>
      <c r="G181" s="26">
        <v>0</v>
      </c>
      <c r="H181" s="76">
        <v>0.5168539325842697</v>
      </c>
      <c r="I181" s="76">
        <v>0.81063122923588027</v>
      </c>
      <c r="J181" s="77" t="s">
        <v>211</v>
      </c>
      <c r="K181" s="78" t="s">
        <v>211</v>
      </c>
      <c r="L181" s="79">
        <v>0</v>
      </c>
      <c r="M181" s="30" t="s">
        <v>99</v>
      </c>
    </row>
    <row r="182" spans="1:13" ht="18.75" x14ac:dyDescent="0.25">
      <c r="A182" s="72" t="s">
        <v>4428</v>
      </c>
      <c r="B182" s="73" t="s">
        <v>3169</v>
      </c>
      <c r="C182" s="74">
        <v>264</v>
      </c>
      <c r="D182" s="74">
        <v>193</v>
      </c>
      <c r="E182" s="75">
        <v>502</v>
      </c>
      <c r="F182" s="75">
        <v>520</v>
      </c>
      <c r="G182" s="26">
        <v>0</v>
      </c>
      <c r="H182" s="76">
        <v>0.3888888888888889</v>
      </c>
      <c r="I182" s="76">
        <v>0.82016348773841963</v>
      </c>
      <c r="J182" s="77" t="s">
        <v>211</v>
      </c>
      <c r="K182" s="78" t="s">
        <v>211</v>
      </c>
      <c r="L182" s="79">
        <v>0</v>
      </c>
      <c r="M182" s="30" t="s">
        <v>99</v>
      </c>
    </row>
    <row r="183" spans="1:13" ht="18.75" x14ac:dyDescent="0.25">
      <c r="A183" s="72" t="s">
        <v>1300</v>
      </c>
      <c r="B183" s="73" t="s">
        <v>557</v>
      </c>
      <c r="C183" s="74">
        <v>1953</v>
      </c>
      <c r="D183" s="74">
        <v>1471</v>
      </c>
      <c r="E183" s="75">
        <v>334</v>
      </c>
      <c r="F183" s="75">
        <v>368</v>
      </c>
      <c r="G183" s="26">
        <v>0</v>
      </c>
      <c r="H183" s="76">
        <v>0.4391891891891892</v>
      </c>
      <c r="I183" s="76">
        <v>0.82092660072878709</v>
      </c>
      <c r="J183" s="77" t="s">
        <v>211</v>
      </c>
      <c r="K183" s="78" t="s">
        <v>211</v>
      </c>
      <c r="L183" s="79">
        <v>0</v>
      </c>
      <c r="M183" s="30" t="s">
        <v>99</v>
      </c>
    </row>
    <row r="184" spans="1:13" ht="18.75" x14ac:dyDescent="0.25">
      <c r="A184" s="72" t="s">
        <v>4429</v>
      </c>
      <c r="B184" s="73" t="s">
        <v>3547</v>
      </c>
      <c r="C184" s="74">
        <v>1080</v>
      </c>
      <c r="D184" s="74">
        <v>698</v>
      </c>
      <c r="E184" s="75">
        <v>548</v>
      </c>
      <c r="F184" s="75">
        <v>520</v>
      </c>
      <c r="G184" s="26">
        <v>0</v>
      </c>
      <c r="H184" s="76">
        <v>0.53333333333333333</v>
      </c>
      <c r="I184" s="76">
        <v>0.83205374280230315</v>
      </c>
      <c r="J184" s="77" t="s">
        <v>211</v>
      </c>
      <c r="K184" s="78" t="s">
        <v>211</v>
      </c>
      <c r="L184" s="79">
        <v>0</v>
      </c>
      <c r="M184" s="30" t="s">
        <v>99</v>
      </c>
    </row>
    <row r="185" spans="1:13" ht="18.75" x14ac:dyDescent="0.25">
      <c r="A185" s="72" t="s">
        <v>1317</v>
      </c>
      <c r="B185" s="73" t="s">
        <v>560</v>
      </c>
      <c r="C185" s="74">
        <v>1278</v>
      </c>
      <c r="D185" s="74">
        <v>1017</v>
      </c>
      <c r="E185" s="75">
        <v>286</v>
      </c>
      <c r="F185" s="75">
        <v>337</v>
      </c>
      <c r="G185" s="26">
        <v>0</v>
      </c>
      <c r="H185" s="76">
        <v>0.48</v>
      </c>
      <c r="I185" s="76">
        <v>0.84295105916727531</v>
      </c>
      <c r="J185" s="77" t="s">
        <v>211</v>
      </c>
      <c r="K185" s="78" t="s">
        <v>211</v>
      </c>
      <c r="L185" s="79">
        <v>0</v>
      </c>
      <c r="M185" s="30" t="s">
        <v>99</v>
      </c>
    </row>
    <row r="186" spans="1:13" ht="18.75" x14ac:dyDescent="0.25">
      <c r="A186" s="72" t="s">
        <v>4430</v>
      </c>
      <c r="B186" s="73" t="s">
        <v>3010</v>
      </c>
      <c r="C186" s="74">
        <v>324</v>
      </c>
      <c r="D186" s="74">
        <v>327</v>
      </c>
      <c r="E186" s="75">
        <v>474</v>
      </c>
      <c r="F186" s="75">
        <v>519</v>
      </c>
      <c r="G186" s="26">
        <v>0</v>
      </c>
      <c r="H186" s="76">
        <v>0.42105263157894735</v>
      </c>
      <c r="I186" s="76">
        <v>0.82916666666666672</v>
      </c>
      <c r="J186" s="77" t="s">
        <v>211</v>
      </c>
      <c r="K186" s="78" t="s">
        <v>211</v>
      </c>
      <c r="L186" s="79">
        <v>0</v>
      </c>
      <c r="M186" s="30" t="s">
        <v>99</v>
      </c>
    </row>
    <row r="187" spans="1:13" ht="18.75" x14ac:dyDescent="0.25">
      <c r="A187" s="72" t="s">
        <v>1214</v>
      </c>
      <c r="B187" s="73" t="s">
        <v>559</v>
      </c>
      <c r="C187" s="74">
        <v>1341</v>
      </c>
      <c r="D187" s="74">
        <v>1060</v>
      </c>
      <c r="E187" s="75">
        <v>410</v>
      </c>
      <c r="F187" s="75">
        <v>456</v>
      </c>
      <c r="G187" s="26">
        <v>0</v>
      </c>
      <c r="H187" s="76">
        <v>0.52475247524752477</v>
      </c>
      <c r="I187" s="76">
        <v>0.82792207792207795</v>
      </c>
      <c r="J187" s="77" t="s">
        <v>211</v>
      </c>
      <c r="K187" s="78" t="s">
        <v>211</v>
      </c>
      <c r="L187" s="79">
        <v>0</v>
      </c>
      <c r="M187" s="30" t="s">
        <v>99</v>
      </c>
    </row>
    <row r="188" spans="1:13" ht="18.75" x14ac:dyDescent="0.25">
      <c r="A188" s="72" t="s">
        <v>4431</v>
      </c>
      <c r="B188" s="73" t="s">
        <v>1023</v>
      </c>
      <c r="C188" s="74">
        <v>1346</v>
      </c>
      <c r="D188" s="74">
        <v>1090</v>
      </c>
      <c r="E188" s="75">
        <v>476</v>
      </c>
      <c r="F188" s="75">
        <v>518</v>
      </c>
      <c r="G188" s="26">
        <v>0</v>
      </c>
      <c r="H188" s="76">
        <v>0.45132743362831856</v>
      </c>
      <c r="I188" s="76">
        <v>0.81245768449559919</v>
      </c>
      <c r="J188" s="77" t="s">
        <v>211</v>
      </c>
      <c r="K188" s="78" t="s">
        <v>211</v>
      </c>
      <c r="L188" s="79">
        <v>0</v>
      </c>
      <c r="M188" s="30" t="s">
        <v>99</v>
      </c>
    </row>
    <row r="189" spans="1:13" ht="18.75" x14ac:dyDescent="0.25">
      <c r="A189" s="72" t="s">
        <v>1220</v>
      </c>
      <c r="B189" s="73" t="s">
        <v>504</v>
      </c>
      <c r="C189" s="74">
        <v>1639</v>
      </c>
      <c r="D189" s="74">
        <v>1227</v>
      </c>
      <c r="E189" s="75">
        <v>368</v>
      </c>
      <c r="F189" s="75">
        <v>415</v>
      </c>
      <c r="G189" s="26">
        <v>0</v>
      </c>
      <c r="H189" s="76">
        <v>0.57851239669421484</v>
      </c>
      <c r="I189" s="76">
        <v>0.84658735128365681</v>
      </c>
      <c r="J189" s="77" t="s">
        <v>211</v>
      </c>
      <c r="K189" s="78" t="s">
        <v>211</v>
      </c>
      <c r="L189" s="79">
        <v>0</v>
      </c>
      <c r="M189" s="30" t="s">
        <v>99</v>
      </c>
    </row>
    <row r="190" spans="1:13" ht="18.75" x14ac:dyDescent="0.25">
      <c r="A190" s="72" t="s">
        <v>4432</v>
      </c>
      <c r="B190" s="73" t="s">
        <v>694</v>
      </c>
      <c r="C190" s="74">
        <v>393</v>
      </c>
      <c r="D190" s="74">
        <v>436</v>
      </c>
      <c r="E190" s="75">
        <v>505</v>
      </c>
      <c r="F190" s="75">
        <v>518</v>
      </c>
      <c r="G190" s="26">
        <v>0</v>
      </c>
      <c r="H190" s="76">
        <v>6.25E-2</v>
      </c>
      <c r="I190" s="76">
        <v>0.73599999999999999</v>
      </c>
      <c r="J190" s="77" t="s">
        <v>211</v>
      </c>
      <c r="K190" s="78" t="s">
        <v>211</v>
      </c>
      <c r="L190" s="79">
        <v>0</v>
      </c>
      <c r="M190" s="30" t="s">
        <v>99</v>
      </c>
    </row>
    <row r="191" spans="1:13" ht="18.75" x14ac:dyDescent="0.25">
      <c r="A191" s="72" t="s">
        <v>1225</v>
      </c>
      <c r="B191" s="73" t="s">
        <v>506</v>
      </c>
      <c r="C191" s="74">
        <v>1611</v>
      </c>
      <c r="D191" s="74">
        <v>666</v>
      </c>
      <c r="E191" s="75">
        <v>385</v>
      </c>
      <c r="F191" s="75">
        <v>410</v>
      </c>
      <c r="G191" s="26">
        <v>0</v>
      </c>
      <c r="H191" s="76">
        <v>0.59615384615384615</v>
      </c>
      <c r="I191" s="76">
        <v>0.82193468884781284</v>
      </c>
      <c r="J191" s="77" t="s">
        <v>211</v>
      </c>
      <c r="K191" s="78" t="s">
        <v>211</v>
      </c>
      <c r="L191" s="79">
        <v>0</v>
      </c>
      <c r="M191" s="30" t="s">
        <v>99</v>
      </c>
    </row>
    <row r="192" spans="1:13" ht="18.75" x14ac:dyDescent="0.25">
      <c r="A192" s="72" t="s">
        <v>4433</v>
      </c>
      <c r="B192" s="73" t="s">
        <v>3389</v>
      </c>
      <c r="C192" s="74">
        <v>1178</v>
      </c>
      <c r="D192" s="74">
        <v>896</v>
      </c>
      <c r="E192" s="75">
        <v>481</v>
      </c>
      <c r="F192" s="75">
        <v>518</v>
      </c>
      <c r="G192" s="26">
        <v>0</v>
      </c>
      <c r="H192" s="76">
        <v>0.42307692307692302</v>
      </c>
      <c r="I192" s="76">
        <v>0.81052631578947365</v>
      </c>
      <c r="J192" s="77" t="s">
        <v>211</v>
      </c>
      <c r="K192" s="78" t="s">
        <v>211</v>
      </c>
      <c r="L192" s="79">
        <v>0</v>
      </c>
      <c r="M192" s="30" t="s">
        <v>99</v>
      </c>
    </row>
    <row r="193" spans="1:13" ht="18.75" x14ac:dyDescent="0.25">
      <c r="A193" s="72" t="s">
        <v>1283</v>
      </c>
      <c r="B193" s="73" t="s">
        <v>505</v>
      </c>
      <c r="C193" s="74">
        <v>1533</v>
      </c>
      <c r="D193" s="74">
        <v>1492</v>
      </c>
      <c r="E193" s="75">
        <v>311</v>
      </c>
      <c r="F193" s="75">
        <v>352</v>
      </c>
      <c r="G193" s="26">
        <v>0</v>
      </c>
      <c r="H193" s="76">
        <v>0.4</v>
      </c>
      <c r="I193" s="76">
        <v>0.8070422535211268</v>
      </c>
      <c r="J193" s="77" t="s">
        <v>211</v>
      </c>
      <c r="K193" s="78" t="s">
        <v>211</v>
      </c>
      <c r="L193" s="79">
        <v>0</v>
      </c>
      <c r="M193" s="30" t="s">
        <v>99</v>
      </c>
    </row>
    <row r="194" spans="1:13" ht="18.75" x14ac:dyDescent="0.25">
      <c r="A194" s="72" t="s">
        <v>4434</v>
      </c>
      <c r="B194" s="73" t="s">
        <v>3228</v>
      </c>
      <c r="C194" s="74">
        <v>1269</v>
      </c>
      <c r="D194" s="74">
        <v>822</v>
      </c>
      <c r="E194" s="75">
        <v>507</v>
      </c>
      <c r="F194" s="75">
        <v>517</v>
      </c>
      <c r="G194" s="26">
        <v>0</v>
      </c>
      <c r="H194" s="76">
        <v>0.38028169014084506</v>
      </c>
      <c r="I194" s="76">
        <v>0.75310559006211164</v>
      </c>
      <c r="J194" s="77" t="s">
        <v>211</v>
      </c>
      <c r="K194" s="78" t="s">
        <v>211</v>
      </c>
      <c r="L194" s="79">
        <v>0</v>
      </c>
      <c r="M194" s="30" t="s">
        <v>99</v>
      </c>
    </row>
    <row r="195" spans="1:13" ht="18.75" x14ac:dyDescent="0.25">
      <c r="A195" s="72" t="s">
        <v>1301</v>
      </c>
      <c r="B195" s="73" t="s">
        <v>503</v>
      </c>
      <c r="C195" s="74">
        <v>2015</v>
      </c>
      <c r="D195" s="74">
        <v>1256</v>
      </c>
      <c r="E195" s="75">
        <v>315</v>
      </c>
      <c r="F195" s="75">
        <v>308</v>
      </c>
      <c r="G195" s="26">
        <v>0</v>
      </c>
      <c r="H195" s="76">
        <v>0.58125000000000004</v>
      </c>
      <c r="I195" s="76">
        <v>0.82980816527299572</v>
      </c>
      <c r="J195" s="77" t="s">
        <v>211</v>
      </c>
      <c r="K195" s="78" t="s">
        <v>211</v>
      </c>
      <c r="L195" s="79">
        <v>0</v>
      </c>
      <c r="M195" s="30" t="s">
        <v>99</v>
      </c>
    </row>
    <row r="196" spans="1:13" ht="18.75" x14ac:dyDescent="0.25">
      <c r="A196" s="72" t="s">
        <v>4435</v>
      </c>
      <c r="B196" s="73" t="s">
        <v>3527</v>
      </c>
      <c r="C196" s="74">
        <v>872</v>
      </c>
      <c r="D196" s="74">
        <v>517</v>
      </c>
      <c r="E196" s="75">
        <v>497</v>
      </c>
      <c r="F196" s="75">
        <v>517</v>
      </c>
      <c r="G196" s="26">
        <v>0</v>
      </c>
      <c r="H196" s="76">
        <v>0.63235294117647056</v>
      </c>
      <c r="I196" s="76">
        <v>0.77777777777777779</v>
      </c>
      <c r="J196" s="77" t="s">
        <v>211</v>
      </c>
      <c r="K196" s="78" t="s">
        <v>211</v>
      </c>
      <c r="L196" s="79">
        <v>0</v>
      </c>
      <c r="M196" s="30" t="s">
        <v>99</v>
      </c>
    </row>
    <row r="197" spans="1:13" ht="18.75" x14ac:dyDescent="0.25">
      <c r="A197" s="72" t="s">
        <v>1314</v>
      </c>
      <c r="B197" s="73" t="s">
        <v>502</v>
      </c>
      <c r="C197" s="74">
        <v>0</v>
      </c>
      <c r="D197" s="74">
        <v>0</v>
      </c>
      <c r="E197" s="75">
        <v>0</v>
      </c>
      <c r="F197" s="75">
        <v>0</v>
      </c>
      <c r="G197" s="26">
        <v>0</v>
      </c>
      <c r="H197" s="76">
        <v>0</v>
      </c>
      <c r="I197" s="76">
        <v>0.84951456310679596</v>
      </c>
      <c r="J197" s="77" t="s">
        <v>211</v>
      </c>
      <c r="K197" s="78" t="s">
        <v>211</v>
      </c>
      <c r="L197" s="79">
        <v>0</v>
      </c>
      <c r="M197" s="30" t="s">
        <v>99</v>
      </c>
    </row>
    <row r="198" spans="1:13" ht="18.75" x14ac:dyDescent="0.25">
      <c r="A198" s="72" t="s">
        <v>4436</v>
      </c>
      <c r="B198" s="73" t="s">
        <v>3105</v>
      </c>
      <c r="C198" s="74">
        <v>983</v>
      </c>
      <c r="D198" s="74">
        <v>810</v>
      </c>
      <c r="E198" s="75">
        <v>472</v>
      </c>
      <c r="F198" s="75">
        <v>517</v>
      </c>
      <c r="G198" s="26">
        <v>0</v>
      </c>
      <c r="H198" s="76">
        <v>0.625</v>
      </c>
      <c r="I198" s="76">
        <v>0.80294450736126843</v>
      </c>
      <c r="J198" s="77" t="s">
        <v>211</v>
      </c>
      <c r="K198" s="78" t="s">
        <v>211</v>
      </c>
      <c r="L198" s="79">
        <v>0</v>
      </c>
      <c r="M198" s="30" t="s">
        <v>99</v>
      </c>
    </row>
    <row r="199" spans="1:13" ht="18.75" x14ac:dyDescent="0.25">
      <c r="A199" s="72" t="s">
        <v>1237</v>
      </c>
      <c r="B199" s="73" t="s">
        <v>510</v>
      </c>
      <c r="C199" s="74">
        <v>1431</v>
      </c>
      <c r="D199" s="74">
        <v>801</v>
      </c>
      <c r="E199" s="75">
        <v>340</v>
      </c>
      <c r="F199" s="75">
        <v>359</v>
      </c>
      <c r="G199" s="26">
        <v>0</v>
      </c>
      <c r="H199" s="76">
        <v>0.69230769230769229</v>
      </c>
      <c r="I199" s="76">
        <v>0.81407035175879394</v>
      </c>
      <c r="J199" s="77" t="s">
        <v>211</v>
      </c>
      <c r="K199" s="78" t="s">
        <v>211</v>
      </c>
      <c r="L199" s="79">
        <v>0</v>
      </c>
      <c r="M199" s="30" t="s">
        <v>99</v>
      </c>
    </row>
    <row r="200" spans="1:13" ht="18.75" x14ac:dyDescent="0.25">
      <c r="A200" s="72" t="s">
        <v>4437</v>
      </c>
      <c r="B200" s="73" t="s">
        <v>3545</v>
      </c>
      <c r="C200" s="74">
        <v>1264</v>
      </c>
      <c r="D200" s="74">
        <v>522</v>
      </c>
      <c r="E200" s="75">
        <v>504</v>
      </c>
      <c r="F200" s="75">
        <v>517</v>
      </c>
      <c r="G200" s="26">
        <v>0</v>
      </c>
      <c r="H200" s="76">
        <v>0.36231884057971014</v>
      </c>
      <c r="I200" s="76">
        <v>0.72557003257328989</v>
      </c>
      <c r="J200" s="77" t="s">
        <v>211</v>
      </c>
      <c r="K200" s="78" t="s">
        <v>211</v>
      </c>
      <c r="L200" s="79">
        <v>0</v>
      </c>
      <c r="M200" s="30" t="s">
        <v>99</v>
      </c>
    </row>
    <row r="201" spans="1:13" ht="18.75" x14ac:dyDescent="0.25">
      <c r="A201" s="72" t="s">
        <v>4438</v>
      </c>
      <c r="B201" s="73" t="s">
        <v>3110</v>
      </c>
      <c r="C201" s="74">
        <v>902</v>
      </c>
      <c r="D201" s="74">
        <v>510</v>
      </c>
      <c r="E201" s="75">
        <v>472</v>
      </c>
      <c r="F201" s="75">
        <v>516</v>
      </c>
      <c r="G201" s="26">
        <v>0</v>
      </c>
      <c r="H201" s="76">
        <v>0.54838709677419351</v>
      </c>
      <c r="I201" s="76">
        <v>0.81039755351681952</v>
      </c>
      <c r="J201" s="77" t="s">
        <v>211</v>
      </c>
      <c r="K201" s="78" t="s">
        <v>211</v>
      </c>
      <c r="L201" s="79">
        <v>0</v>
      </c>
      <c r="M201" s="30" t="s">
        <v>99</v>
      </c>
    </row>
    <row r="202" spans="1:13" ht="18.75" x14ac:dyDescent="0.25">
      <c r="A202" s="72" t="s">
        <v>4439</v>
      </c>
      <c r="B202" s="73" t="s">
        <v>751</v>
      </c>
      <c r="C202" s="74">
        <v>175</v>
      </c>
      <c r="D202" s="74">
        <v>111</v>
      </c>
      <c r="E202" s="75">
        <v>509</v>
      </c>
      <c r="F202" s="75">
        <v>516</v>
      </c>
      <c r="G202" s="26">
        <v>0</v>
      </c>
      <c r="H202" s="76">
        <v>0</v>
      </c>
      <c r="I202" s="76">
        <v>0.48767123287671232</v>
      </c>
      <c r="J202" s="77" t="s">
        <v>211</v>
      </c>
      <c r="K202" s="78" t="s">
        <v>211</v>
      </c>
      <c r="L202" s="79">
        <v>0</v>
      </c>
      <c r="M202" s="30" t="s">
        <v>99</v>
      </c>
    </row>
    <row r="203" spans="1:13" ht="18.75" x14ac:dyDescent="0.25">
      <c r="A203" s="72" t="s">
        <v>4440</v>
      </c>
      <c r="B203" s="73" t="s">
        <v>3371</v>
      </c>
      <c r="C203" s="74">
        <v>1176</v>
      </c>
      <c r="D203" s="74">
        <v>663</v>
      </c>
      <c r="E203" s="75">
        <v>497</v>
      </c>
      <c r="F203" s="75">
        <v>515</v>
      </c>
      <c r="G203" s="26">
        <v>0</v>
      </c>
      <c r="H203" s="76">
        <v>0.65789473684210531</v>
      </c>
      <c r="I203" s="76">
        <v>0.8313253012048194</v>
      </c>
      <c r="J203" s="77" t="s">
        <v>211</v>
      </c>
      <c r="K203" s="78" t="s">
        <v>211</v>
      </c>
      <c r="L203" s="79">
        <v>0</v>
      </c>
      <c r="M203" s="30" t="s">
        <v>99</v>
      </c>
    </row>
    <row r="204" spans="1:13" ht="18.75" x14ac:dyDescent="0.25">
      <c r="A204" s="72" t="s">
        <v>1222</v>
      </c>
      <c r="B204" s="73" t="s">
        <v>508</v>
      </c>
      <c r="C204" s="74">
        <v>1600</v>
      </c>
      <c r="D204" s="74">
        <v>1085</v>
      </c>
      <c r="E204" s="75">
        <v>286</v>
      </c>
      <c r="F204" s="75">
        <v>331</v>
      </c>
      <c r="G204" s="26">
        <v>0</v>
      </c>
      <c r="H204" s="76">
        <v>0.5130434782608696</v>
      </c>
      <c r="I204" s="76">
        <v>0.82653061224489788</v>
      </c>
      <c r="J204" s="77" t="s">
        <v>211</v>
      </c>
      <c r="K204" s="78" t="s">
        <v>211</v>
      </c>
      <c r="L204" s="79">
        <v>0</v>
      </c>
      <c r="M204" s="30" t="s">
        <v>99</v>
      </c>
    </row>
    <row r="205" spans="1:13" ht="18.75" x14ac:dyDescent="0.25">
      <c r="A205" s="72" t="s">
        <v>4441</v>
      </c>
      <c r="B205" s="73" t="s">
        <v>3035</v>
      </c>
      <c r="C205" s="74">
        <v>955</v>
      </c>
      <c r="D205" s="74">
        <v>862</v>
      </c>
      <c r="E205" s="75">
        <v>496</v>
      </c>
      <c r="F205" s="75">
        <v>515</v>
      </c>
      <c r="G205" s="26">
        <v>0</v>
      </c>
      <c r="H205" s="76">
        <v>0.55128205128205132</v>
      </c>
      <c r="I205" s="76">
        <v>0.8281990521327014</v>
      </c>
      <c r="J205" s="77" t="s">
        <v>211</v>
      </c>
      <c r="K205" s="78" t="s">
        <v>211</v>
      </c>
      <c r="L205" s="79">
        <v>0</v>
      </c>
      <c r="M205" s="30" t="s">
        <v>99</v>
      </c>
    </row>
    <row r="206" spans="1:13" ht="18.75" x14ac:dyDescent="0.25">
      <c r="A206" s="72" t="s">
        <v>1108</v>
      </c>
      <c r="B206" s="73" t="s">
        <v>501</v>
      </c>
      <c r="C206" s="74">
        <v>992</v>
      </c>
      <c r="D206" s="74">
        <v>497</v>
      </c>
      <c r="E206" s="75">
        <v>457</v>
      </c>
      <c r="F206" s="75">
        <v>421</v>
      </c>
      <c r="G206" s="26">
        <v>0</v>
      </c>
      <c r="H206" s="76">
        <v>0.76811594202898548</v>
      </c>
      <c r="I206" s="76">
        <v>0.82270916334661359</v>
      </c>
      <c r="J206" s="77" t="s">
        <v>211</v>
      </c>
      <c r="K206" s="78" t="s">
        <v>211</v>
      </c>
      <c r="L206" s="79">
        <v>0</v>
      </c>
      <c r="M206" s="30" t="s">
        <v>99</v>
      </c>
    </row>
    <row r="207" spans="1:13" ht="18.75" x14ac:dyDescent="0.25">
      <c r="A207" s="72" t="s">
        <v>1156</v>
      </c>
      <c r="B207" s="73" t="s">
        <v>706</v>
      </c>
      <c r="C207" s="74">
        <v>993</v>
      </c>
      <c r="D207" s="74">
        <v>452</v>
      </c>
      <c r="E207" s="75">
        <v>494</v>
      </c>
      <c r="F207" s="75">
        <v>515</v>
      </c>
      <c r="G207" s="26">
        <v>0</v>
      </c>
      <c r="H207" s="76">
        <v>0.39215686274509798</v>
      </c>
      <c r="I207" s="76">
        <v>0.74749498997995989</v>
      </c>
      <c r="J207" s="77" t="s">
        <v>211</v>
      </c>
      <c r="K207" s="78" t="s">
        <v>211</v>
      </c>
      <c r="L207" s="79">
        <v>0</v>
      </c>
      <c r="M207" s="30" t="s">
        <v>99</v>
      </c>
    </row>
    <row r="208" spans="1:13" ht="18.75" x14ac:dyDescent="0.25">
      <c r="A208" s="72" t="s">
        <v>1261</v>
      </c>
      <c r="B208" s="73" t="s">
        <v>492</v>
      </c>
      <c r="C208" s="74">
        <v>1263</v>
      </c>
      <c r="D208" s="74">
        <v>661</v>
      </c>
      <c r="E208" s="75">
        <v>299</v>
      </c>
      <c r="F208" s="75">
        <v>335</v>
      </c>
      <c r="G208" s="26">
        <v>0</v>
      </c>
      <c r="H208" s="76">
        <v>0.37179487179487186</v>
      </c>
      <c r="I208" s="76">
        <v>0.83976510067114096</v>
      </c>
      <c r="J208" s="77" t="s">
        <v>211</v>
      </c>
      <c r="K208" s="78" t="s">
        <v>211</v>
      </c>
      <c r="L208" s="79">
        <v>0</v>
      </c>
      <c r="M208" s="30" t="s">
        <v>99</v>
      </c>
    </row>
    <row r="209" spans="1:13" ht="18.75" x14ac:dyDescent="0.25">
      <c r="A209" s="72" t="s">
        <v>1039</v>
      </c>
      <c r="B209" s="73" t="s">
        <v>618</v>
      </c>
      <c r="C209" s="74">
        <v>717</v>
      </c>
      <c r="D209" s="74">
        <v>468</v>
      </c>
      <c r="E209" s="75">
        <v>462</v>
      </c>
      <c r="F209" s="75">
        <v>514</v>
      </c>
      <c r="G209" s="26">
        <v>0</v>
      </c>
      <c r="H209" s="76">
        <v>0.48888888888888887</v>
      </c>
      <c r="I209" s="76">
        <v>0.80333333333333323</v>
      </c>
      <c r="J209" s="77" t="s">
        <v>211</v>
      </c>
      <c r="K209" s="78" t="s">
        <v>211</v>
      </c>
      <c r="L209" s="79">
        <v>0</v>
      </c>
      <c r="M209" s="30" t="s">
        <v>99</v>
      </c>
    </row>
    <row r="210" spans="1:13" ht="18.75" x14ac:dyDescent="0.25">
      <c r="A210" s="72" t="s">
        <v>1278</v>
      </c>
      <c r="B210" s="73" t="s">
        <v>491</v>
      </c>
      <c r="C210" s="74">
        <v>254</v>
      </c>
      <c r="D210" s="74">
        <v>99</v>
      </c>
      <c r="E210" s="75">
        <v>364</v>
      </c>
      <c r="F210" s="75">
        <v>458</v>
      </c>
      <c r="G210" s="26">
        <v>0</v>
      </c>
      <c r="H210" s="76">
        <v>0.42857142857142855</v>
      </c>
      <c r="I210" s="76">
        <v>0.82692307692307676</v>
      </c>
      <c r="J210" s="77" t="s">
        <v>211</v>
      </c>
      <c r="K210" s="78" t="s">
        <v>211</v>
      </c>
      <c r="L210" s="79">
        <v>0</v>
      </c>
      <c r="M210" s="30" t="s">
        <v>99</v>
      </c>
    </row>
    <row r="211" spans="1:13" ht="18.75" x14ac:dyDescent="0.25">
      <c r="A211" s="72" t="s">
        <v>4442</v>
      </c>
      <c r="B211" s="73" t="s">
        <v>1031</v>
      </c>
      <c r="C211" s="74">
        <v>1099</v>
      </c>
      <c r="D211" s="74">
        <v>383</v>
      </c>
      <c r="E211" s="75">
        <v>507</v>
      </c>
      <c r="F211" s="75">
        <v>514</v>
      </c>
      <c r="G211" s="26">
        <v>0</v>
      </c>
      <c r="H211" s="76">
        <v>0.15384615384615383</v>
      </c>
      <c r="I211" s="76">
        <v>0.50164654226125138</v>
      </c>
      <c r="J211" s="77" t="s">
        <v>211</v>
      </c>
      <c r="K211" s="78" t="s">
        <v>211</v>
      </c>
      <c r="L211" s="79">
        <v>0</v>
      </c>
      <c r="M211" s="30" t="s">
        <v>99</v>
      </c>
    </row>
    <row r="212" spans="1:13" ht="18.75" x14ac:dyDescent="0.25">
      <c r="A212" s="72" t="s">
        <v>1200</v>
      </c>
      <c r="B212" s="73" t="s">
        <v>493</v>
      </c>
      <c r="C212" s="74">
        <v>1668</v>
      </c>
      <c r="D212" s="74">
        <v>1339</v>
      </c>
      <c r="E212" s="75">
        <v>394</v>
      </c>
      <c r="F212" s="75">
        <v>440</v>
      </c>
      <c r="G212" s="26">
        <v>0</v>
      </c>
      <c r="H212" s="76">
        <v>0.6330275229357798</v>
      </c>
      <c r="I212" s="76">
        <v>0.82771773680864591</v>
      </c>
      <c r="J212" s="77" t="s">
        <v>211</v>
      </c>
      <c r="K212" s="78" t="s">
        <v>211</v>
      </c>
      <c r="L212" s="79">
        <v>0</v>
      </c>
      <c r="M212" s="30" t="s">
        <v>99</v>
      </c>
    </row>
    <row r="213" spans="1:13" ht="18.75" x14ac:dyDescent="0.25">
      <c r="A213" s="72" t="s">
        <v>4443</v>
      </c>
      <c r="B213" s="73" t="s">
        <v>2990</v>
      </c>
      <c r="C213" s="74">
        <v>1212</v>
      </c>
      <c r="D213" s="74">
        <v>481</v>
      </c>
      <c r="E213" s="75">
        <v>506</v>
      </c>
      <c r="F213" s="75">
        <v>513</v>
      </c>
      <c r="G213" s="26">
        <v>0</v>
      </c>
      <c r="H213" s="76">
        <v>0.15</v>
      </c>
      <c r="I213" s="76">
        <v>0.56117021276595747</v>
      </c>
      <c r="J213" s="77" t="s">
        <v>211</v>
      </c>
      <c r="K213" s="78" t="s">
        <v>211</v>
      </c>
      <c r="L213" s="79">
        <v>0</v>
      </c>
      <c r="M213" s="30" t="s">
        <v>99</v>
      </c>
    </row>
    <row r="214" spans="1:13" ht="18.75" x14ac:dyDescent="0.25">
      <c r="A214" s="72" t="s">
        <v>1202</v>
      </c>
      <c r="B214" s="73" t="s">
        <v>682</v>
      </c>
      <c r="C214" s="74">
        <v>1157</v>
      </c>
      <c r="D214" s="74">
        <v>622</v>
      </c>
      <c r="E214" s="75">
        <v>495</v>
      </c>
      <c r="F214" s="75">
        <v>513</v>
      </c>
      <c r="G214" s="26">
        <v>0</v>
      </c>
      <c r="H214" s="76">
        <v>0.56716417910447758</v>
      </c>
      <c r="I214" s="76">
        <v>0.77889447236180909</v>
      </c>
      <c r="J214" s="77" t="s">
        <v>211</v>
      </c>
      <c r="K214" s="78" t="s">
        <v>211</v>
      </c>
      <c r="L214" s="79">
        <v>0</v>
      </c>
      <c r="M214" s="30" t="s">
        <v>99</v>
      </c>
    </row>
    <row r="215" spans="1:13" ht="18.75" x14ac:dyDescent="0.25">
      <c r="A215" s="72" t="s">
        <v>1312</v>
      </c>
      <c r="B215" s="73" t="s">
        <v>489</v>
      </c>
      <c r="C215" s="74">
        <v>1254</v>
      </c>
      <c r="D215" s="74">
        <v>897</v>
      </c>
      <c r="E215" s="75">
        <v>340</v>
      </c>
      <c r="F215" s="75">
        <v>393</v>
      </c>
      <c r="G215" s="26">
        <v>0</v>
      </c>
      <c r="H215" s="76">
        <v>0.46739130434782605</v>
      </c>
      <c r="I215" s="76">
        <v>0.80264072272411413</v>
      </c>
      <c r="J215" s="77" t="s">
        <v>211</v>
      </c>
      <c r="K215" s="78" t="s">
        <v>211</v>
      </c>
      <c r="L215" s="79">
        <v>0</v>
      </c>
      <c r="M215" s="30" t="s">
        <v>99</v>
      </c>
    </row>
    <row r="216" spans="1:13" ht="18.75" x14ac:dyDescent="0.25">
      <c r="A216" s="72" t="s">
        <v>4444</v>
      </c>
      <c r="B216" s="73" t="s">
        <v>712</v>
      </c>
      <c r="C216" s="74">
        <v>1244</v>
      </c>
      <c r="D216" s="74">
        <v>769</v>
      </c>
      <c r="E216" s="75">
        <v>501</v>
      </c>
      <c r="F216" s="75">
        <v>513</v>
      </c>
      <c r="G216" s="26">
        <v>0</v>
      </c>
      <c r="H216" s="76">
        <v>0.50793650793650791</v>
      </c>
      <c r="I216" s="76">
        <v>0.72799999999999998</v>
      </c>
      <c r="J216" s="77" t="s">
        <v>211</v>
      </c>
      <c r="K216" s="78" t="s">
        <v>211</v>
      </c>
      <c r="L216" s="79">
        <v>0</v>
      </c>
      <c r="M216" s="30" t="s">
        <v>99</v>
      </c>
    </row>
    <row r="217" spans="1:13" ht="18.75" x14ac:dyDescent="0.25">
      <c r="A217" s="72" t="s">
        <v>1232</v>
      </c>
      <c r="B217" s="73" t="s">
        <v>498</v>
      </c>
      <c r="C217" s="74">
        <v>1566</v>
      </c>
      <c r="D217" s="74">
        <v>1035</v>
      </c>
      <c r="E217" s="75">
        <v>379</v>
      </c>
      <c r="F217" s="75">
        <v>374</v>
      </c>
      <c r="G217" s="26">
        <v>0</v>
      </c>
      <c r="H217" s="76">
        <v>0.50413223140495866</v>
      </c>
      <c r="I217" s="76">
        <v>0.81655342804200126</v>
      </c>
      <c r="J217" s="77" t="s">
        <v>211</v>
      </c>
      <c r="K217" s="78" t="s">
        <v>211</v>
      </c>
      <c r="L217" s="79">
        <v>0</v>
      </c>
      <c r="M217" s="30" t="s">
        <v>99</v>
      </c>
    </row>
    <row r="218" spans="1:13" ht="18.75" x14ac:dyDescent="0.25">
      <c r="A218" s="72" t="s">
        <v>1043</v>
      </c>
      <c r="B218" s="73" t="s">
        <v>671</v>
      </c>
      <c r="C218" s="74">
        <v>1070</v>
      </c>
      <c r="D218" s="74">
        <v>852</v>
      </c>
      <c r="E218" s="75">
        <v>544</v>
      </c>
      <c r="F218" s="75">
        <v>513</v>
      </c>
      <c r="G218" s="26">
        <v>0</v>
      </c>
      <c r="H218" s="76">
        <v>0.43243243243243246</v>
      </c>
      <c r="I218" s="76">
        <v>0.7522859517871987</v>
      </c>
      <c r="J218" s="77" t="s">
        <v>211</v>
      </c>
      <c r="K218" s="78" t="s">
        <v>211</v>
      </c>
      <c r="L218" s="79">
        <v>0</v>
      </c>
      <c r="M218" s="30" t="s">
        <v>99</v>
      </c>
    </row>
    <row r="219" spans="1:13" ht="18.75" x14ac:dyDescent="0.25">
      <c r="A219" s="72" t="s">
        <v>1282</v>
      </c>
      <c r="B219" s="73" t="s">
        <v>497</v>
      </c>
      <c r="C219" s="74">
        <v>0</v>
      </c>
      <c r="D219" s="74">
        <v>0</v>
      </c>
      <c r="E219" s="75">
        <v>0</v>
      </c>
      <c r="F219" s="75">
        <v>0</v>
      </c>
      <c r="G219" s="26">
        <v>0</v>
      </c>
      <c r="H219" s="76">
        <v>0</v>
      </c>
      <c r="I219" s="76">
        <v>0.84</v>
      </c>
      <c r="J219" s="77" t="s">
        <v>211</v>
      </c>
      <c r="K219" s="78" t="s">
        <v>211</v>
      </c>
      <c r="L219" s="79">
        <v>0</v>
      </c>
      <c r="M219" s="30" t="s">
        <v>99</v>
      </c>
    </row>
    <row r="220" spans="1:13" ht="18.75" x14ac:dyDescent="0.25">
      <c r="A220" s="72" t="s">
        <v>4445</v>
      </c>
      <c r="B220" s="73" t="s">
        <v>3548</v>
      </c>
      <c r="C220" s="74">
        <v>1212</v>
      </c>
      <c r="D220" s="74">
        <v>482</v>
      </c>
      <c r="E220" s="75">
        <v>478</v>
      </c>
      <c r="F220" s="75">
        <v>513</v>
      </c>
      <c r="G220" s="26">
        <v>0</v>
      </c>
      <c r="H220" s="76">
        <v>0.125</v>
      </c>
      <c r="I220" s="76">
        <v>0.50978473581213313</v>
      </c>
      <c r="J220" s="77" t="s">
        <v>211</v>
      </c>
      <c r="K220" s="78" t="s">
        <v>211</v>
      </c>
      <c r="L220" s="79">
        <v>0</v>
      </c>
      <c r="M220" s="30" t="s">
        <v>99</v>
      </c>
    </row>
    <row r="221" spans="1:13" ht="18.75" x14ac:dyDescent="0.25">
      <c r="A221" s="72" t="s">
        <v>1291</v>
      </c>
      <c r="B221" s="73" t="s">
        <v>500</v>
      </c>
      <c r="C221" s="74">
        <v>2268</v>
      </c>
      <c r="D221" s="74">
        <v>1999</v>
      </c>
      <c r="E221" s="75">
        <v>236</v>
      </c>
      <c r="F221" s="75">
        <v>288</v>
      </c>
      <c r="G221" s="26">
        <v>0</v>
      </c>
      <c r="H221" s="76">
        <v>0.58108108108108103</v>
      </c>
      <c r="I221" s="76">
        <v>0.80652680652680653</v>
      </c>
      <c r="J221" s="77" t="s">
        <v>211</v>
      </c>
      <c r="K221" s="78" t="s">
        <v>211</v>
      </c>
      <c r="L221" s="79">
        <v>0</v>
      </c>
      <c r="M221" s="30" t="s">
        <v>99</v>
      </c>
    </row>
    <row r="222" spans="1:13" ht="18.75" x14ac:dyDescent="0.25">
      <c r="A222" s="72" t="s">
        <v>4446</v>
      </c>
      <c r="B222" s="73" t="s">
        <v>689</v>
      </c>
      <c r="C222" s="74">
        <v>372</v>
      </c>
      <c r="D222" s="74">
        <v>413</v>
      </c>
      <c r="E222" s="75">
        <v>508</v>
      </c>
      <c r="F222" s="75">
        <v>512</v>
      </c>
      <c r="G222" s="26">
        <v>0</v>
      </c>
      <c r="H222" s="76">
        <v>-9.0909090909090912E-2</v>
      </c>
      <c r="I222" s="76">
        <v>0.56287425149700598</v>
      </c>
      <c r="J222" s="77" t="s">
        <v>211</v>
      </c>
      <c r="K222" s="78" t="s">
        <v>211</v>
      </c>
      <c r="L222" s="79">
        <v>0</v>
      </c>
      <c r="M222" s="30" t="s">
        <v>99</v>
      </c>
    </row>
    <row r="223" spans="1:13" ht="18.75" x14ac:dyDescent="0.25">
      <c r="A223" s="72" t="s">
        <v>1264</v>
      </c>
      <c r="B223" s="73" t="s">
        <v>499</v>
      </c>
      <c r="C223" s="74">
        <v>1865</v>
      </c>
      <c r="D223" s="74">
        <v>1085</v>
      </c>
      <c r="E223" s="75">
        <v>350</v>
      </c>
      <c r="F223" s="75">
        <v>349</v>
      </c>
      <c r="G223" s="26">
        <v>0</v>
      </c>
      <c r="H223" s="76">
        <v>0.53472222222222221</v>
      </c>
      <c r="I223" s="76">
        <v>0.80917237743806014</v>
      </c>
      <c r="J223" s="77" t="s">
        <v>211</v>
      </c>
      <c r="K223" s="78" t="s">
        <v>211</v>
      </c>
      <c r="L223" s="79">
        <v>0</v>
      </c>
      <c r="M223" s="30" t="s">
        <v>99</v>
      </c>
    </row>
    <row r="224" spans="1:13" ht="18.75" x14ac:dyDescent="0.25">
      <c r="A224" s="72" t="s">
        <v>4447</v>
      </c>
      <c r="B224" s="73" t="s">
        <v>443</v>
      </c>
      <c r="C224" s="74">
        <v>884</v>
      </c>
      <c r="D224" s="74">
        <v>465</v>
      </c>
      <c r="E224" s="75">
        <v>497</v>
      </c>
      <c r="F224" s="75">
        <v>512</v>
      </c>
      <c r="G224" s="26">
        <v>0</v>
      </c>
      <c r="H224" s="76">
        <v>0.49315068493150682</v>
      </c>
      <c r="I224" s="76">
        <v>0.78468899521531099</v>
      </c>
      <c r="J224" s="77" t="s">
        <v>211</v>
      </c>
      <c r="K224" s="78" t="s">
        <v>211</v>
      </c>
      <c r="L224" s="79">
        <v>0</v>
      </c>
      <c r="M224" s="30" t="s">
        <v>99</v>
      </c>
    </row>
    <row r="225" spans="1:13" ht="18.75" x14ac:dyDescent="0.25">
      <c r="A225" s="72" t="s">
        <v>1275</v>
      </c>
      <c r="B225" s="73" t="s">
        <v>495</v>
      </c>
      <c r="C225" s="74">
        <v>2224</v>
      </c>
      <c r="D225" s="74">
        <v>1396</v>
      </c>
      <c r="E225" s="75">
        <v>282</v>
      </c>
      <c r="F225" s="75">
        <v>322</v>
      </c>
      <c r="G225" s="26">
        <v>0</v>
      </c>
      <c r="H225" s="76">
        <v>0.53164556962025311</v>
      </c>
      <c r="I225" s="76">
        <v>0.83893557422969189</v>
      </c>
      <c r="J225" s="77" t="s">
        <v>211</v>
      </c>
      <c r="K225" s="78" t="s">
        <v>211</v>
      </c>
      <c r="L225" s="79">
        <v>0</v>
      </c>
      <c r="M225" s="30" t="s">
        <v>99</v>
      </c>
    </row>
    <row r="226" spans="1:13" ht="18.75" x14ac:dyDescent="0.25">
      <c r="A226" s="72" t="s">
        <v>4448</v>
      </c>
      <c r="B226" s="73" t="s">
        <v>3360</v>
      </c>
      <c r="C226" s="74">
        <v>1448</v>
      </c>
      <c r="D226" s="74">
        <v>901</v>
      </c>
      <c r="E226" s="75">
        <v>490</v>
      </c>
      <c r="F226" s="75">
        <v>512</v>
      </c>
      <c r="G226" s="26">
        <v>0</v>
      </c>
      <c r="H226" s="76">
        <v>0.43689320388349512</v>
      </c>
      <c r="I226" s="76">
        <v>0.81051873198847268</v>
      </c>
      <c r="J226" s="77" t="s">
        <v>211</v>
      </c>
      <c r="K226" s="78" t="s">
        <v>211</v>
      </c>
      <c r="L226" s="79">
        <v>0</v>
      </c>
      <c r="M226" s="30" t="s">
        <v>99</v>
      </c>
    </row>
    <row r="227" spans="1:13" ht="18.75" x14ac:dyDescent="0.25">
      <c r="A227" s="72" t="s">
        <v>1274</v>
      </c>
      <c r="B227" s="73" t="s">
        <v>494</v>
      </c>
      <c r="C227" s="74">
        <v>1255</v>
      </c>
      <c r="D227" s="74">
        <v>676</v>
      </c>
      <c r="E227" s="75">
        <v>321</v>
      </c>
      <c r="F227" s="75">
        <v>347</v>
      </c>
      <c r="G227" s="26">
        <v>0</v>
      </c>
      <c r="H227" s="76">
        <v>0.5168539325842697</v>
      </c>
      <c r="I227" s="76">
        <v>0.82385908726981583</v>
      </c>
      <c r="J227" s="77" t="s">
        <v>211</v>
      </c>
      <c r="K227" s="78" t="s">
        <v>211</v>
      </c>
      <c r="L227" s="79">
        <v>0</v>
      </c>
      <c r="M227" s="30" t="s">
        <v>99</v>
      </c>
    </row>
    <row r="228" spans="1:13" ht="18.75" x14ac:dyDescent="0.25">
      <c r="A228" s="72" t="s">
        <v>4449</v>
      </c>
      <c r="B228" s="73" t="s">
        <v>3523</v>
      </c>
      <c r="C228" s="74">
        <v>1508</v>
      </c>
      <c r="D228" s="74">
        <v>1053</v>
      </c>
      <c r="E228" s="75">
        <v>493</v>
      </c>
      <c r="F228" s="75">
        <v>512</v>
      </c>
      <c r="G228" s="26">
        <v>0</v>
      </c>
      <c r="H228" s="76">
        <v>0.52212389380530977</v>
      </c>
      <c r="I228" s="76">
        <v>0.82608695652173925</v>
      </c>
      <c r="J228" s="77" t="s">
        <v>211</v>
      </c>
      <c r="K228" s="78" t="s">
        <v>211</v>
      </c>
      <c r="L228" s="79">
        <v>0</v>
      </c>
      <c r="M228" s="30" t="s">
        <v>99</v>
      </c>
    </row>
    <row r="229" spans="1:13" ht="18.75" x14ac:dyDescent="0.25">
      <c r="A229" s="72" t="s">
        <v>1227</v>
      </c>
      <c r="B229" s="73" t="s">
        <v>496</v>
      </c>
      <c r="C229" s="74">
        <v>1270</v>
      </c>
      <c r="D229" s="74">
        <v>851</v>
      </c>
      <c r="E229" s="75">
        <v>386</v>
      </c>
      <c r="F229" s="75">
        <v>404</v>
      </c>
      <c r="G229" s="26">
        <v>0</v>
      </c>
      <c r="H229" s="76">
        <v>0.4946236559139785</v>
      </c>
      <c r="I229" s="76">
        <v>0.81584739545121054</v>
      </c>
      <c r="J229" s="77" t="s">
        <v>211</v>
      </c>
      <c r="K229" s="78" t="s">
        <v>211</v>
      </c>
      <c r="L229" s="79">
        <v>0</v>
      </c>
      <c r="M229" s="30" t="s">
        <v>99</v>
      </c>
    </row>
    <row r="230" spans="1:13" ht="18.75" x14ac:dyDescent="0.25">
      <c r="A230" s="72" t="s">
        <v>1079</v>
      </c>
      <c r="B230" s="73" t="s">
        <v>676</v>
      </c>
      <c r="C230" s="74">
        <v>946</v>
      </c>
      <c r="D230" s="74">
        <v>657</v>
      </c>
      <c r="E230" s="75">
        <v>475</v>
      </c>
      <c r="F230" s="75">
        <v>512</v>
      </c>
      <c r="G230" s="26">
        <v>0</v>
      </c>
      <c r="H230" s="76">
        <v>0.54</v>
      </c>
      <c r="I230" s="76">
        <v>0.82207792207792207</v>
      </c>
      <c r="J230" s="77" t="s">
        <v>211</v>
      </c>
      <c r="K230" s="78" t="s">
        <v>211</v>
      </c>
      <c r="L230" s="79">
        <v>0</v>
      </c>
      <c r="M230" s="30" t="s">
        <v>99</v>
      </c>
    </row>
    <row r="231" spans="1:13" ht="18.75" x14ac:dyDescent="0.25">
      <c r="A231" s="72" t="s">
        <v>1269</v>
      </c>
      <c r="B231" s="73" t="s">
        <v>525</v>
      </c>
      <c r="C231" s="74">
        <v>1820</v>
      </c>
      <c r="D231" s="74">
        <v>1247</v>
      </c>
      <c r="E231" s="75">
        <v>314</v>
      </c>
      <c r="F231" s="75">
        <v>343</v>
      </c>
      <c r="G231" s="26">
        <v>0</v>
      </c>
      <c r="H231" s="76">
        <v>0.63114754098360659</v>
      </c>
      <c r="I231" s="76">
        <v>0.83995703544575728</v>
      </c>
      <c r="J231" s="77" t="s">
        <v>211</v>
      </c>
      <c r="K231" s="78" t="s">
        <v>211</v>
      </c>
      <c r="L231" s="79">
        <v>0</v>
      </c>
      <c r="M231" s="30" t="s">
        <v>99</v>
      </c>
    </row>
    <row r="232" spans="1:13" ht="18.75" x14ac:dyDescent="0.25">
      <c r="A232" s="72" t="s">
        <v>4450</v>
      </c>
      <c r="B232" s="73" t="s">
        <v>839</v>
      </c>
      <c r="C232" s="74">
        <v>974</v>
      </c>
      <c r="D232" s="74">
        <v>826</v>
      </c>
      <c r="E232" s="75">
        <v>468</v>
      </c>
      <c r="F232" s="75">
        <v>511</v>
      </c>
      <c r="G232" s="26">
        <v>0</v>
      </c>
      <c r="H232" s="76">
        <v>0.6</v>
      </c>
      <c r="I232" s="76">
        <v>0.77978339350180492</v>
      </c>
      <c r="J232" s="77" t="s">
        <v>211</v>
      </c>
      <c r="K232" s="78" t="s">
        <v>211</v>
      </c>
      <c r="L232" s="79">
        <v>0</v>
      </c>
      <c r="M232" s="30" t="s">
        <v>99</v>
      </c>
    </row>
    <row r="233" spans="1:13" ht="18.75" x14ac:dyDescent="0.25">
      <c r="A233" s="72" t="s">
        <v>1234</v>
      </c>
      <c r="B233" s="73" t="s">
        <v>524</v>
      </c>
      <c r="C233" s="74">
        <v>0</v>
      </c>
      <c r="D233" s="74">
        <v>2</v>
      </c>
      <c r="E233" s="75">
        <v>0</v>
      </c>
      <c r="F233" s="75">
        <v>0</v>
      </c>
      <c r="G233" s="26">
        <v>0</v>
      </c>
      <c r="H233" s="76">
        <v>0</v>
      </c>
      <c r="I233" s="76">
        <v>0.85632183908045989</v>
      </c>
      <c r="J233" s="77" t="s">
        <v>211</v>
      </c>
      <c r="K233" s="78" t="s">
        <v>211</v>
      </c>
      <c r="L233" s="79">
        <v>0</v>
      </c>
      <c r="M233" s="30" t="s">
        <v>99</v>
      </c>
    </row>
    <row r="234" spans="1:13" ht="18.75" x14ac:dyDescent="0.25">
      <c r="A234" s="72" t="s">
        <v>4451</v>
      </c>
      <c r="B234" s="73" t="s">
        <v>2899</v>
      </c>
      <c r="C234" s="74">
        <v>638</v>
      </c>
      <c r="D234" s="74">
        <v>555</v>
      </c>
      <c r="E234" s="75">
        <v>481</v>
      </c>
      <c r="F234" s="75">
        <v>511</v>
      </c>
      <c r="G234" s="26">
        <v>0</v>
      </c>
      <c r="H234" s="76">
        <v>0.55555555555555558</v>
      </c>
      <c r="I234" s="76">
        <v>0.77047289504036909</v>
      </c>
      <c r="J234" s="77" t="s">
        <v>211</v>
      </c>
      <c r="K234" s="78" t="s">
        <v>211</v>
      </c>
      <c r="L234" s="79">
        <v>0</v>
      </c>
      <c r="M234" s="30" t="s">
        <v>99</v>
      </c>
    </row>
    <row r="235" spans="1:13" ht="18.75" x14ac:dyDescent="0.25">
      <c r="A235" s="72" t="s">
        <v>1287</v>
      </c>
      <c r="B235" s="73" t="s">
        <v>527</v>
      </c>
      <c r="C235" s="74">
        <v>1392</v>
      </c>
      <c r="D235" s="74">
        <v>617</v>
      </c>
      <c r="E235" s="75">
        <v>322</v>
      </c>
      <c r="F235" s="75">
        <v>316</v>
      </c>
      <c r="G235" s="26">
        <v>0</v>
      </c>
      <c r="H235" s="76">
        <v>0.62727272727272732</v>
      </c>
      <c r="I235" s="76">
        <v>0.8463492063492063</v>
      </c>
      <c r="J235" s="77" t="s">
        <v>211</v>
      </c>
      <c r="K235" s="78" t="s">
        <v>211</v>
      </c>
      <c r="L235" s="79">
        <v>0</v>
      </c>
      <c r="M235" s="30" t="s">
        <v>99</v>
      </c>
    </row>
    <row r="236" spans="1:13" ht="18.75" x14ac:dyDescent="0.25">
      <c r="A236" s="72" t="s">
        <v>1056</v>
      </c>
      <c r="B236" s="73" t="s">
        <v>741</v>
      </c>
      <c r="C236" s="74">
        <v>207</v>
      </c>
      <c r="D236" s="74">
        <v>126</v>
      </c>
      <c r="E236" s="75">
        <v>498</v>
      </c>
      <c r="F236" s="75">
        <v>510</v>
      </c>
      <c r="G236" s="26">
        <v>0</v>
      </c>
      <c r="H236" s="76">
        <v>1</v>
      </c>
      <c r="I236" s="76">
        <v>0.55704697986577179</v>
      </c>
      <c r="J236" s="77" t="s">
        <v>211</v>
      </c>
      <c r="K236" s="78" t="s">
        <v>211</v>
      </c>
      <c r="L236" s="79">
        <v>0</v>
      </c>
      <c r="M236" s="30" t="s">
        <v>99</v>
      </c>
    </row>
    <row r="237" spans="1:13" ht="18.75" x14ac:dyDescent="0.25">
      <c r="A237" s="72" t="s">
        <v>4452</v>
      </c>
      <c r="B237" s="73" t="s">
        <v>3178</v>
      </c>
      <c r="C237" s="74">
        <v>1252</v>
      </c>
      <c r="D237" s="74">
        <v>720</v>
      </c>
      <c r="E237" s="75">
        <v>541</v>
      </c>
      <c r="F237" s="75">
        <v>510</v>
      </c>
      <c r="G237" s="26">
        <v>0</v>
      </c>
      <c r="H237" s="76">
        <v>0.43373493975903615</v>
      </c>
      <c r="I237" s="76">
        <v>0.79002413515687853</v>
      </c>
      <c r="J237" s="77" t="s">
        <v>211</v>
      </c>
      <c r="K237" s="78" t="s">
        <v>211</v>
      </c>
      <c r="L237" s="79">
        <v>0</v>
      </c>
      <c r="M237" s="30" t="s">
        <v>99</v>
      </c>
    </row>
    <row r="238" spans="1:13" ht="18.75" x14ac:dyDescent="0.25">
      <c r="A238" s="72" t="s">
        <v>1248</v>
      </c>
      <c r="B238" s="73" t="s">
        <v>523</v>
      </c>
      <c r="C238" s="74">
        <v>1667</v>
      </c>
      <c r="D238" s="74">
        <v>1048</v>
      </c>
      <c r="E238" s="75">
        <v>359</v>
      </c>
      <c r="F238" s="75">
        <v>361</v>
      </c>
      <c r="G238" s="26">
        <v>0</v>
      </c>
      <c r="H238" s="76">
        <v>0.6386554621848739</v>
      </c>
      <c r="I238" s="76">
        <v>0.78092485549132939</v>
      </c>
      <c r="J238" s="77" t="s">
        <v>211</v>
      </c>
      <c r="K238" s="78" t="s">
        <v>211</v>
      </c>
      <c r="L238" s="79">
        <v>0</v>
      </c>
      <c r="M238" s="30" t="s">
        <v>99</v>
      </c>
    </row>
    <row r="239" spans="1:13" ht="18.75" x14ac:dyDescent="0.25">
      <c r="A239" s="72" t="s">
        <v>4453</v>
      </c>
      <c r="B239" s="73" t="s">
        <v>3395</v>
      </c>
      <c r="C239" s="74">
        <v>1400</v>
      </c>
      <c r="D239" s="74">
        <v>654</v>
      </c>
      <c r="E239" s="75">
        <v>488</v>
      </c>
      <c r="F239" s="75">
        <v>510</v>
      </c>
      <c r="G239" s="26">
        <v>0</v>
      </c>
      <c r="H239" s="76">
        <v>0.55555555555555558</v>
      </c>
      <c r="I239" s="76">
        <v>0.81291759465478852</v>
      </c>
      <c r="J239" s="77" t="s">
        <v>211</v>
      </c>
      <c r="K239" s="78" t="s">
        <v>211</v>
      </c>
      <c r="L239" s="79">
        <v>0</v>
      </c>
      <c r="M239" s="30" t="s">
        <v>99</v>
      </c>
    </row>
    <row r="240" spans="1:13" ht="18.75" x14ac:dyDescent="0.25">
      <c r="A240" s="72" t="s">
        <v>4454</v>
      </c>
      <c r="B240" s="73" t="s">
        <v>2910</v>
      </c>
      <c r="C240" s="74">
        <v>1220</v>
      </c>
      <c r="D240" s="74">
        <v>809</v>
      </c>
      <c r="E240" s="75">
        <v>466</v>
      </c>
      <c r="F240" s="75">
        <v>509</v>
      </c>
      <c r="G240" s="26">
        <v>0</v>
      </c>
      <c r="H240" s="76">
        <v>0.55555555555555558</v>
      </c>
      <c r="I240" s="76">
        <v>0.78733385457388572</v>
      </c>
      <c r="J240" s="77" t="s">
        <v>211</v>
      </c>
      <c r="K240" s="78" t="s">
        <v>211</v>
      </c>
      <c r="L240" s="79">
        <v>0</v>
      </c>
      <c r="M240" s="30" t="s">
        <v>99</v>
      </c>
    </row>
    <row r="241" spans="1:13" ht="18.75" x14ac:dyDescent="0.25">
      <c r="A241" s="72" t="s">
        <v>1242</v>
      </c>
      <c r="B241" s="73" t="s">
        <v>532</v>
      </c>
      <c r="C241" s="74">
        <v>1780</v>
      </c>
      <c r="D241" s="74">
        <v>1336</v>
      </c>
      <c r="E241" s="75">
        <v>257</v>
      </c>
      <c r="F241" s="75">
        <v>301</v>
      </c>
      <c r="G241" s="26">
        <v>0</v>
      </c>
      <c r="H241" s="76">
        <v>0.41269841269841262</v>
      </c>
      <c r="I241" s="76">
        <v>0.810272536687631</v>
      </c>
      <c r="J241" s="77" t="s">
        <v>211</v>
      </c>
      <c r="K241" s="78" t="s">
        <v>211</v>
      </c>
      <c r="L241" s="79">
        <v>0</v>
      </c>
      <c r="M241" s="30" t="s">
        <v>99</v>
      </c>
    </row>
    <row r="242" spans="1:13" ht="18.75" x14ac:dyDescent="0.25">
      <c r="A242" s="72" t="s">
        <v>4455</v>
      </c>
      <c r="B242" s="73" t="s">
        <v>3388</v>
      </c>
      <c r="C242" s="74">
        <v>1379</v>
      </c>
      <c r="D242" s="74">
        <v>778</v>
      </c>
      <c r="E242" s="75">
        <v>485</v>
      </c>
      <c r="F242" s="75">
        <v>509</v>
      </c>
      <c r="G242" s="26">
        <v>0</v>
      </c>
      <c r="H242" s="76">
        <v>0.44736842105263158</v>
      </c>
      <c r="I242" s="76">
        <v>0.81245311327831948</v>
      </c>
      <c r="J242" s="77" t="s">
        <v>211</v>
      </c>
      <c r="K242" s="78" t="s">
        <v>211</v>
      </c>
      <c r="L242" s="79">
        <v>0</v>
      </c>
      <c r="M242" s="30" t="s">
        <v>99</v>
      </c>
    </row>
    <row r="243" spans="1:13" ht="18.75" x14ac:dyDescent="0.25">
      <c r="A243" s="72" t="s">
        <v>1138</v>
      </c>
      <c r="B243" s="73" t="s">
        <v>595</v>
      </c>
      <c r="C243" s="74">
        <v>1285</v>
      </c>
      <c r="D243" s="74">
        <v>1105</v>
      </c>
      <c r="E243" s="75">
        <v>468</v>
      </c>
      <c r="F243" s="75">
        <v>508</v>
      </c>
      <c r="G243" s="26">
        <v>0</v>
      </c>
      <c r="H243" s="76">
        <v>0.53608247422680411</v>
      </c>
      <c r="I243" s="76">
        <v>0.85236985236985252</v>
      </c>
      <c r="J243" s="77" t="s">
        <v>211</v>
      </c>
      <c r="K243" s="78" t="s">
        <v>211</v>
      </c>
      <c r="L243" s="79">
        <v>0</v>
      </c>
      <c r="M243" s="30" t="s">
        <v>99</v>
      </c>
    </row>
    <row r="244" spans="1:13" ht="18.75" x14ac:dyDescent="0.25">
      <c r="A244" s="72" t="s">
        <v>1198</v>
      </c>
      <c r="B244" s="73" t="s">
        <v>533</v>
      </c>
      <c r="C244" s="74">
        <v>1406</v>
      </c>
      <c r="D244" s="74">
        <v>1095</v>
      </c>
      <c r="E244" s="75">
        <v>431</v>
      </c>
      <c r="F244" s="75">
        <v>482</v>
      </c>
      <c r="G244" s="26">
        <v>0</v>
      </c>
      <c r="H244" s="76">
        <v>0.51764705882352946</v>
      </c>
      <c r="I244" s="76">
        <v>0.81304006284367636</v>
      </c>
      <c r="J244" s="77" t="s">
        <v>211</v>
      </c>
      <c r="K244" s="78" t="s">
        <v>211</v>
      </c>
      <c r="L244" s="79">
        <v>0</v>
      </c>
      <c r="M244" s="30" t="s">
        <v>99</v>
      </c>
    </row>
    <row r="245" spans="1:13" ht="18.75" x14ac:dyDescent="0.25">
      <c r="A245" s="72" t="s">
        <v>1140</v>
      </c>
      <c r="B245" s="73" t="s">
        <v>684</v>
      </c>
      <c r="C245" s="74">
        <v>620</v>
      </c>
      <c r="D245" s="74">
        <v>339</v>
      </c>
      <c r="E245" s="75">
        <v>469</v>
      </c>
      <c r="F245" s="75">
        <v>508</v>
      </c>
      <c r="G245" s="26">
        <v>0</v>
      </c>
      <c r="H245" s="76">
        <v>0.48780487804878048</v>
      </c>
      <c r="I245" s="76">
        <v>0.80861850443599492</v>
      </c>
      <c r="J245" s="77" t="s">
        <v>211</v>
      </c>
      <c r="K245" s="78" t="s">
        <v>211</v>
      </c>
      <c r="L245" s="79">
        <v>0</v>
      </c>
      <c r="M245" s="30" t="s">
        <v>99</v>
      </c>
    </row>
    <row r="246" spans="1:13" ht="18.75" x14ac:dyDescent="0.25">
      <c r="A246" s="72" t="s">
        <v>1247</v>
      </c>
      <c r="B246" s="73" t="s">
        <v>528</v>
      </c>
      <c r="C246" s="74">
        <v>1401</v>
      </c>
      <c r="D246" s="74">
        <v>1008</v>
      </c>
      <c r="E246" s="75">
        <v>296</v>
      </c>
      <c r="F246" s="75">
        <v>339</v>
      </c>
      <c r="G246" s="26">
        <v>0</v>
      </c>
      <c r="H246" s="76">
        <v>0.50515463917525771</v>
      </c>
      <c r="I246" s="76">
        <v>0.81658107116654444</v>
      </c>
      <c r="J246" s="77" t="s">
        <v>211</v>
      </c>
      <c r="K246" s="78" t="s">
        <v>211</v>
      </c>
      <c r="L246" s="79">
        <v>0</v>
      </c>
      <c r="M246" s="30" t="s">
        <v>99</v>
      </c>
    </row>
    <row r="247" spans="1:13" ht="18.75" x14ac:dyDescent="0.25">
      <c r="A247" s="72" t="s">
        <v>4456</v>
      </c>
      <c r="B247" s="73" t="s">
        <v>2972</v>
      </c>
      <c r="C247" s="74">
        <v>776</v>
      </c>
      <c r="D247" s="74">
        <v>568</v>
      </c>
      <c r="E247" s="75">
        <v>476</v>
      </c>
      <c r="F247" s="75">
        <v>507</v>
      </c>
      <c r="G247" s="26">
        <v>0</v>
      </c>
      <c r="H247" s="76">
        <v>0.48484848484848486</v>
      </c>
      <c r="I247" s="76">
        <v>0.82075471698113212</v>
      </c>
      <c r="J247" s="77" t="s">
        <v>211</v>
      </c>
      <c r="K247" s="78" t="s">
        <v>211</v>
      </c>
      <c r="L247" s="79">
        <v>0</v>
      </c>
      <c r="M247" s="30" t="s">
        <v>99</v>
      </c>
    </row>
    <row r="248" spans="1:13" ht="18.75" x14ac:dyDescent="0.25">
      <c r="A248" s="72" t="s">
        <v>1139</v>
      </c>
      <c r="B248" s="73" t="s">
        <v>530</v>
      </c>
      <c r="C248" s="74">
        <v>1245</v>
      </c>
      <c r="D248" s="74">
        <v>829</v>
      </c>
      <c r="E248" s="75">
        <v>400</v>
      </c>
      <c r="F248" s="75">
        <v>422</v>
      </c>
      <c r="G248" s="26">
        <v>0</v>
      </c>
      <c r="H248" s="76">
        <v>0.38461538461538464</v>
      </c>
      <c r="I248" s="76">
        <v>0.80162842339008145</v>
      </c>
      <c r="J248" s="77" t="s">
        <v>211</v>
      </c>
      <c r="K248" s="78" t="s">
        <v>211</v>
      </c>
      <c r="L248" s="79">
        <v>0</v>
      </c>
      <c r="M248" s="30" t="s">
        <v>99</v>
      </c>
    </row>
    <row r="249" spans="1:13" ht="18.75" x14ac:dyDescent="0.25">
      <c r="A249" s="72" t="s">
        <v>4457</v>
      </c>
      <c r="B249" s="73" t="s">
        <v>3399</v>
      </c>
      <c r="C249" s="74">
        <v>1154</v>
      </c>
      <c r="D249" s="74">
        <v>851</v>
      </c>
      <c r="E249" s="75">
        <v>477</v>
      </c>
      <c r="F249" s="75">
        <v>506</v>
      </c>
      <c r="G249" s="26">
        <v>0</v>
      </c>
      <c r="H249" s="76">
        <v>0.48749999999999999</v>
      </c>
      <c r="I249" s="76">
        <v>0.82305844675740591</v>
      </c>
      <c r="J249" s="77" t="s">
        <v>211</v>
      </c>
      <c r="K249" s="78" t="s">
        <v>211</v>
      </c>
      <c r="L249" s="79">
        <v>0</v>
      </c>
      <c r="M249" s="30" t="s">
        <v>99</v>
      </c>
    </row>
    <row r="250" spans="1:13" ht="18.75" x14ac:dyDescent="0.25">
      <c r="A250" s="72" t="s">
        <v>4458</v>
      </c>
      <c r="B250" s="73" t="s">
        <v>3108</v>
      </c>
      <c r="C250" s="74">
        <v>637</v>
      </c>
      <c r="D250" s="74">
        <v>507</v>
      </c>
      <c r="E250" s="75">
        <v>555</v>
      </c>
      <c r="F250" s="75">
        <v>506</v>
      </c>
      <c r="G250" s="26">
        <v>0</v>
      </c>
      <c r="H250" s="76">
        <v>0.61111111111111116</v>
      </c>
      <c r="I250" s="76">
        <v>0.8426103646833013</v>
      </c>
      <c r="J250" s="77" t="s">
        <v>211</v>
      </c>
      <c r="K250" s="78" t="s">
        <v>211</v>
      </c>
      <c r="L250" s="79">
        <v>0</v>
      </c>
      <c r="M250" s="30" t="s">
        <v>99</v>
      </c>
    </row>
    <row r="251" spans="1:13" ht="18.75" x14ac:dyDescent="0.25">
      <c r="A251" s="72" t="s">
        <v>1164</v>
      </c>
      <c r="B251" s="73" t="s">
        <v>587</v>
      </c>
      <c r="C251" s="74">
        <v>779</v>
      </c>
      <c r="D251" s="74">
        <v>842</v>
      </c>
      <c r="E251" s="75">
        <v>499</v>
      </c>
      <c r="F251" s="75">
        <v>505</v>
      </c>
      <c r="G251" s="26">
        <v>0</v>
      </c>
      <c r="H251" s="76">
        <v>0.6216216216216216</v>
      </c>
      <c r="I251" s="76">
        <v>0.84144645340751045</v>
      </c>
      <c r="J251" s="77" t="s">
        <v>211</v>
      </c>
      <c r="K251" s="78" t="s">
        <v>211</v>
      </c>
      <c r="L251" s="79">
        <v>0</v>
      </c>
      <c r="M251" s="30" t="s">
        <v>99</v>
      </c>
    </row>
    <row r="252" spans="1:13" ht="18.75" x14ac:dyDescent="0.25">
      <c r="A252" s="72" t="s">
        <v>4459</v>
      </c>
      <c r="B252" s="73" t="s">
        <v>3518</v>
      </c>
      <c r="C252" s="74">
        <v>1440</v>
      </c>
      <c r="D252" s="74">
        <v>959</v>
      </c>
      <c r="E252" s="75">
        <v>477</v>
      </c>
      <c r="F252" s="75">
        <v>505</v>
      </c>
      <c r="G252" s="26">
        <v>0</v>
      </c>
      <c r="H252" s="76">
        <v>0.449438202247191</v>
      </c>
      <c r="I252" s="76">
        <v>0.78843338213762815</v>
      </c>
      <c r="J252" s="77" t="s">
        <v>211</v>
      </c>
      <c r="K252" s="78" t="s">
        <v>211</v>
      </c>
      <c r="L252" s="79">
        <v>0</v>
      </c>
      <c r="M252" s="30" t="s">
        <v>99</v>
      </c>
    </row>
    <row r="253" spans="1:13" ht="18.75" x14ac:dyDescent="0.25">
      <c r="A253" s="72" t="s">
        <v>1226</v>
      </c>
      <c r="B253" s="73" t="s">
        <v>515</v>
      </c>
      <c r="C253" s="74">
        <v>0</v>
      </c>
      <c r="D253" s="74">
        <v>0</v>
      </c>
      <c r="E253" s="75">
        <v>0</v>
      </c>
      <c r="F253" s="75">
        <v>0</v>
      </c>
      <c r="G253" s="26">
        <v>0</v>
      </c>
      <c r="H253" s="76">
        <v>0</v>
      </c>
      <c r="I253" s="76">
        <v>1</v>
      </c>
      <c r="J253" s="77" t="s">
        <v>211</v>
      </c>
      <c r="K253" s="78" t="s">
        <v>211</v>
      </c>
      <c r="L253" s="79">
        <v>0</v>
      </c>
      <c r="M253" s="30" t="s">
        <v>99</v>
      </c>
    </row>
    <row r="254" spans="1:13" ht="18.75" x14ac:dyDescent="0.25">
      <c r="A254" s="72" t="s">
        <v>4460</v>
      </c>
      <c r="B254" s="73" t="s">
        <v>3645</v>
      </c>
      <c r="C254" s="74">
        <v>1307</v>
      </c>
      <c r="D254" s="74">
        <v>843</v>
      </c>
      <c r="E254" s="75">
        <v>517</v>
      </c>
      <c r="F254" s="75">
        <v>504</v>
      </c>
      <c r="G254" s="26">
        <v>0</v>
      </c>
      <c r="H254" s="76">
        <v>0.5679012345679012</v>
      </c>
      <c r="I254" s="76">
        <v>0.8163716814159292</v>
      </c>
      <c r="J254" s="77" t="s">
        <v>211</v>
      </c>
      <c r="K254" s="78" t="s">
        <v>211</v>
      </c>
      <c r="L254" s="79">
        <v>0</v>
      </c>
      <c r="M254" s="30" t="s">
        <v>99</v>
      </c>
    </row>
    <row r="255" spans="1:13" ht="18.75" x14ac:dyDescent="0.25">
      <c r="A255" s="72" t="s">
        <v>1240</v>
      </c>
      <c r="B255" s="73" t="s">
        <v>514</v>
      </c>
      <c r="C255" s="74">
        <v>1158</v>
      </c>
      <c r="D255" s="74">
        <v>407</v>
      </c>
      <c r="E255" s="75">
        <v>249</v>
      </c>
      <c r="F255" s="75">
        <v>288</v>
      </c>
      <c r="G255" s="26">
        <v>0</v>
      </c>
      <c r="H255" s="76">
        <v>0.48333333333333334</v>
      </c>
      <c r="I255" s="76">
        <v>0.79662605435801315</v>
      </c>
      <c r="J255" s="77" t="s">
        <v>211</v>
      </c>
      <c r="K255" s="78" t="s">
        <v>211</v>
      </c>
      <c r="L255" s="79">
        <v>0</v>
      </c>
      <c r="M255" s="30" t="s">
        <v>99</v>
      </c>
    </row>
    <row r="256" spans="1:13" ht="18.75" x14ac:dyDescent="0.25">
      <c r="A256" s="72" t="s">
        <v>4461</v>
      </c>
      <c r="B256" s="73" t="s">
        <v>711</v>
      </c>
      <c r="C256" s="74">
        <v>520</v>
      </c>
      <c r="D256" s="74">
        <v>391</v>
      </c>
      <c r="E256" s="75">
        <v>475</v>
      </c>
      <c r="F256" s="75">
        <v>504</v>
      </c>
      <c r="G256" s="26">
        <v>0</v>
      </c>
      <c r="H256" s="76">
        <v>0.41025641025641024</v>
      </c>
      <c r="I256" s="76">
        <v>0.80566801619433204</v>
      </c>
      <c r="J256" s="77" t="s">
        <v>211</v>
      </c>
      <c r="K256" s="78" t="s">
        <v>211</v>
      </c>
      <c r="L256" s="79">
        <v>0</v>
      </c>
      <c r="M256" s="30" t="s">
        <v>99</v>
      </c>
    </row>
    <row r="257" spans="1:13" ht="18.75" x14ac:dyDescent="0.25">
      <c r="A257" s="72" t="s">
        <v>1299</v>
      </c>
      <c r="B257" s="73" t="s">
        <v>511</v>
      </c>
      <c r="C257" s="74">
        <v>1579</v>
      </c>
      <c r="D257" s="74">
        <v>1089</v>
      </c>
      <c r="E257" s="75">
        <v>308</v>
      </c>
      <c r="F257" s="75">
        <v>337</v>
      </c>
      <c r="G257" s="26">
        <v>0</v>
      </c>
      <c r="H257" s="76">
        <v>0.50359712230215825</v>
      </c>
      <c r="I257" s="76">
        <v>0.80509000620732463</v>
      </c>
      <c r="J257" s="77" t="s">
        <v>211</v>
      </c>
      <c r="K257" s="78" t="s">
        <v>211</v>
      </c>
      <c r="L257" s="79">
        <v>0</v>
      </c>
      <c r="M257" s="30" t="s">
        <v>99</v>
      </c>
    </row>
    <row r="258" spans="1:13" ht="18.75" x14ac:dyDescent="0.25">
      <c r="A258" s="72" t="s">
        <v>4462</v>
      </c>
      <c r="B258" s="73" t="s">
        <v>3179</v>
      </c>
      <c r="C258" s="74">
        <v>1246</v>
      </c>
      <c r="D258" s="74">
        <v>873</v>
      </c>
      <c r="E258" s="75">
        <v>481</v>
      </c>
      <c r="F258" s="75">
        <v>503</v>
      </c>
      <c r="G258" s="26">
        <v>0</v>
      </c>
      <c r="H258" s="76">
        <v>0.36263736263736263</v>
      </c>
      <c r="I258" s="76">
        <v>0.83890845070422548</v>
      </c>
      <c r="J258" s="77" t="s">
        <v>211</v>
      </c>
      <c r="K258" s="78" t="s">
        <v>211</v>
      </c>
      <c r="L258" s="79">
        <v>0</v>
      </c>
      <c r="M258" s="30" t="s">
        <v>99</v>
      </c>
    </row>
    <row r="259" spans="1:13" ht="18.75" x14ac:dyDescent="0.25">
      <c r="A259" s="72" t="s">
        <v>1254</v>
      </c>
      <c r="B259" s="73" t="s">
        <v>512</v>
      </c>
      <c r="C259" s="74">
        <v>0</v>
      </c>
      <c r="D259" s="74">
        <v>0</v>
      </c>
      <c r="E259" s="75">
        <v>0</v>
      </c>
      <c r="F259" s="75">
        <v>0</v>
      </c>
      <c r="G259" s="26">
        <v>0</v>
      </c>
      <c r="H259" s="76">
        <v>-1</v>
      </c>
      <c r="I259" s="76">
        <v>0.78688524590163933</v>
      </c>
      <c r="J259" s="77" t="s">
        <v>211</v>
      </c>
      <c r="K259" s="78" t="s">
        <v>211</v>
      </c>
      <c r="L259" s="79">
        <v>0</v>
      </c>
      <c r="M259" s="30" t="s">
        <v>99</v>
      </c>
    </row>
    <row r="260" spans="1:13" ht="18.75" x14ac:dyDescent="0.25">
      <c r="A260" s="72" t="s">
        <v>1171</v>
      </c>
      <c r="B260" s="73" t="s">
        <v>520</v>
      </c>
      <c r="C260" s="74">
        <v>0</v>
      </c>
      <c r="D260" s="74">
        <v>0</v>
      </c>
      <c r="E260" s="75">
        <v>0</v>
      </c>
      <c r="F260" s="75">
        <v>0</v>
      </c>
      <c r="G260" s="26">
        <v>0</v>
      </c>
      <c r="H260" s="76">
        <v>0</v>
      </c>
      <c r="I260" s="76">
        <v>0.83103448275862069</v>
      </c>
      <c r="J260" s="77" t="s">
        <v>211</v>
      </c>
      <c r="K260" s="78" t="s">
        <v>211</v>
      </c>
      <c r="L260" s="79">
        <v>0</v>
      </c>
      <c r="M260" s="30" t="s">
        <v>99</v>
      </c>
    </row>
    <row r="261" spans="1:13" ht="18.75" x14ac:dyDescent="0.25">
      <c r="A261" s="72" t="s">
        <v>1158</v>
      </c>
      <c r="B261" s="73" t="s">
        <v>395</v>
      </c>
      <c r="C261" s="74">
        <v>799</v>
      </c>
      <c r="D261" s="74">
        <v>724</v>
      </c>
      <c r="E261" s="75">
        <v>449</v>
      </c>
      <c r="F261" s="75">
        <v>501</v>
      </c>
      <c r="G261" s="26">
        <v>0</v>
      </c>
      <c r="H261" s="76">
        <v>0.7142857142857143</v>
      </c>
      <c r="I261" s="76">
        <v>0.84503424657534243</v>
      </c>
      <c r="J261" s="77" t="s">
        <v>211</v>
      </c>
      <c r="K261" s="78" t="s">
        <v>211</v>
      </c>
      <c r="L261" s="79">
        <v>0</v>
      </c>
      <c r="M261" s="30" t="s">
        <v>99</v>
      </c>
    </row>
    <row r="262" spans="1:13" ht="18.75" x14ac:dyDescent="0.25">
      <c r="A262" s="72" t="s">
        <v>1262</v>
      </c>
      <c r="B262" s="73" t="s">
        <v>519</v>
      </c>
      <c r="C262" s="74">
        <v>42</v>
      </c>
      <c r="D262" s="74">
        <v>26</v>
      </c>
      <c r="E262" s="75">
        <v>272</v>
      </c>
      <c r="F262" s="75">
        <v>327</v>
      </c>
      <c r="G262" s="26">
        <v>0</v>
      </c>
      <c r="H262" s="76">
        <v>1</v>
      </c>
      <c r="I262" s="76">
        <v>0.8110236220472441</v>
      </c>
      <c r="J262" s="77" t="s">
        <v>211</v>
      </c>
      <c r="K262" s="78" t="s">
        <v>211</v>
      </c>
      <c r="L262" s="79">
        <v>0</v>
      </c>
      <c r="M262" s="30" t="s">
        <v>99</v>
      </c>
    </row>
    <row r="263" spans="1:13" ht="18.75" x14ac:dyDescent="0.25">
      <c r="A263" s="72" t="s">
        <v>4463</v>
      </c>
      <c r="B263" s="73" t="s">
        <v>1021</v>
      </c>
      <c r="C263" s="74">
        <v>1128</v>
      </c>
      <c r="D263" s="74">
        <v>635</v>
      </c>
      <c r="E263" s="75">
        <v>462</v>
      </c>
      <c r="F263" s="75">
        <v>501</v>
      </c>
      <c r="G263" s="26">
        <v>0</v>
      </c>
      <c r="H263" s="76">
        <v>0.44117647058823528</v>
      </c>
      <c r="I263" s="76">
        <v>0.83512841756420875</v>
      </c>
      <c r="J263" s="77" t="s">
        <v>211</v>
      </c>
      <c r="K263" s="78" t="s">
        <v>211</v>
      </c>
      <c r="L263" s="79">
        <v>0</v>
      </c>
      <c r="M263" s="30" t="s">
        <v>99</v>
      </c>
    </row>
    <row r="264" spans="1:13" ht="18.75" x14ac:dyDescent="0.25">
      <c r="A264" s="72" t="s">
        <v>1100</v>
      </c>
      <c r="B264" s="73" t="s">
        <v>516</v>
      </c>
      <c r="C264" s="74">
        <v>108</v>
      </c>
      <c r="D264" s="74">
        <v>75</v>
      </c>
      <c r="E264" s="75">
        <v>263</v>
      </c>
      <c r="F264" s="75">
        <v>358</v>
      </c>
      <c r="G264" s="26">
        <v>0</v>
      </c>
      <c r="H264" s="76">
        <v>0.2</v>
      </c>
      <c r="I264" s="76">
        <v>0.77556109725685796</v>
      </c>
      <c r="J264" s="77" t="s">
        <v>211</v>
      </c>
      <c r="K264" s="78" t="s">
        <v>211</v>
      </c>
      <c r="L264" s="79">
        <v>0</v>
      </c>
      <c r="M264" s="30" t="s">
        <v>99</v>
      </c>
    </row>
    <row r="265" spans="1:13" ht="18.75" x14ac:dyDescent="0.25">
      <c r="A265" s="72" t="s">
        <v>4464</v>
      </c>
      <c r="B265" s="73" t="s">
        <v>2915</v>
      </c>
      <c r="C265" s="74">
        <v>1348</v>
      </c>
      <c r="D265" s="74">
        <v>1189</v>
      </c>
      <c r="E265" s="75">
        <v>470</v>
      </c>
      <c r="F265" s="75">
        <v>500</v>
      </c>
      <c r="G265" s="26">
        <v>0</v>
      </c>
      <c r="H265" s="76">
        <v>0.51282051282051277</v>
      </c>
      <c r="I265" s="76">
        <v>0.80769230769230771</v>
      </c>
      <c r="J265" s="77" t="s">
        <v>211</v>
      </c>
      <c r="K265" s="78" t="s">
        <v>211</v>
      </c>
      <c r="L265" s="79">
        <v>0</v>
      </c>
      <c r="M265" s="30" t="s">
        <v>99</v>
      </c>
    </row>
    <row r="266" spans="1:13" ht="18.75" x14ac:dyDescent="0.25">
      <c r="A266" s="72" t="s">
        <v>1170</v>
      </c>
      <c r="B266" s="73" t="s">
        <v>518</v>
      </c>
      <c r="C266" s="74">
        <v>1036</v>
      </c>
      <c r="D266" s="74">
        <v>745</v>
      </c>
      <c r="E266" s="75">
        <v>296</v>
      </c>
      <c r="F266" s="75">
        <v>356</v>
      </c>
      <c r="G266" s="26">
        <v>0</v>
      </c>
      <c r="H266" s="76">
        <v>0.51249999999999996</v>
      </c>
      <c r="I266" s="76">
        <v>0.77195685670261938</v>
      </c>
      <c r="J266" s="77" t="s">
        <v>211</v>
      </c>
      <c r="K266" s="78" t="s">
        <v>211</v>
      </c>
      <c r="L266" s="79">
        <v>0</v>
      </c>
      <c r="M266" s="30" t="s">
        <v>99</v>
      </c>
    </row>
    <row r="267" spans="1:13" ht="18.75" x14ac:dyDescent="0.25">
      <c r="A267" s="72" t="s">
        <v>4465</v>
      </c>
      <c r="B267" s="73" t="s">
        <v>461</v>
      </c>
      <c r="C267" s="74">
        <v>1296</v>
      </c>
      <c r="D267" s="74">
        <v>1055</v>
      </c>
      <c r="E267" s="75">
        <v>472</v>
      </c>
      <c r="F267" s="75">
        <v>500</v>
      </c>
      <c r="G267" s="26">
        <v>0</v>
      </c>
      <c r="H267" s="76">
        <v>0.38582677165354329</v>
      </c>
      <c r="I267" s="76">
        <v>0.82428355957767707</v>
      </c>
      <c r="J267" s="77" t="s">
        <v>211</v>
      </c>
      <c r="K267" s="78" t="s">
        <v>211</v>
      </c>
      <c r="L267" s="79">
        <v>0</v>
      </c>
      <c r="M267" s="30" t="s">
        <v>99</v>
      </c>
    </row>
    <row r="268" spans="1:13" ht="18.75" x14ac:dyDescent="0.25">
      <c r="A268" s="72" t="s">
        <v>4466</v>
      </c>
      <c r="B268" s="73" t="s">
        <v>3648</v>
      </c>
      <c r="C268" s="74">
        <v>1430</v>
      </c>
      <c r="D268" s="74">
        <v>795</v>
      </c>
      <c r="E268" s="75">
        <v>510</v>
      </c>
      <c r="F268" s="75">
        <v>499</v>
      </c>
      <c r="G268" s="26">
        <v>0</v>
      </c>
      <c r="H268" s="76">
        <v>0.44881889763779526</v>
      </c>
      <c r="I268" s="76">
        <v>0.77510917030567683</v>
      </c>
      <c r="J268" s="77" t="s">
        <v>211</v>
      </c>
      <c r="K268" s="78" t="s">
        <v>211</v>
      </c>
      <c r="L268" s="79">
        <v>0</v>
      </c>
      <c r="M268" s="30" t="s">
        <v>99</v>
      </c>
    </row>
    <row r="269" spans="1:13" ht="18.75" x14ac:dyDescent="0.25">
      <c r="A269" s="72" t="s">
        <v>1201</v>
      </c>
      <c r="B269" s="73" t="s">
        <v>633</v>
      </c>
      <c r="C269" s="74">
        <v>1478</v>
      </c>
      <c r="D269" s="74">
        <v>913</v>
      </c>
      <c r="E269" s="75">
        <v>366</v>
      </c>
      <c r="F269" s="75">
        <v>418</v>
      </c>
      <c r="G269" s="26">
        <v>0</v>
      </c>
      <c r="H269" s="76">
        <v>0.43023255813953487</v>
      </c>
      <c r="I269" s="76">
        <v>0.80523055746730898</v>
      </c>
      <c r="J269" s="77" t="s">
        <v>211</v>
      </c>
      <c r="K269" s="78" t="s">
        <v>211</v>
      </c>
      <c r="L269" s="79">
        <v>0</v>
      </c>
      <c r="M269" s="30" t="s">
        <v>99</v>
      </c>
    </row>
    <row r="270" spans="1:13" ht="18.75" x14ac:dyDescent="0.25">
      <c r="A270" s="72" t="s">
        <v>1175</v>
      </c>
      <c r="B270" s="73" t="s">
        <v>735</v>
      </c>
      <c r="C270" s="74">
        <v>1344</v>
      </c>
      <c r="D270" s="74">
        <v>477</v>
      </c>
      <c r="E270" s="75">
        <v>482</v>
      </c>
      <c r="F270" s="75">
        <v>498</v>
      </c>
      <c r="G270" s="26">
        <v>0</v>
      </c>
      <c r="H270" s="76">
        <v>-0.25</v>
      </c>
      <c r="I270" s="76">
        <v>0.5850284784377543</v>
      </c>
      <c r="J270" s="77" t="s">
        <v>211</v>
      </c>
      <c r="K270" s="78" t="s">
        <v>211</v>
      </c>
      <c r="L270" s="79">
        <v>0</v>
      </c>
      <c r="M270" s="30" t="s">
        <v>99</v>
      </c>
    </row>
    <row r="271" spans="1:13" ht="18.75" x14ac:dyDescent="0.25">
      <c r="A271" s="72" t="s">
        <v>1121</v>
      </c>
      <c r="B271" s="73" t="s">
        <v>631</v>
      </c>
      <c r="C271" s="74">
        <v>1389</v>
      </c>
      <c r="D271" s="74">
        <v>1167</v>
      </c>
      <c r="E271" s="75">
        <v>339</v>
      </c>
      <c r="F271" s="75">
        <v>383</v>
      </c>
      <c r="G271" s="26">
        <v>0</v>
      </c>
      <c r="H271" s="76">
        <v>0.67021276595744683</v>
      </c>
      <c r="I271" s="76">
        <v>0.80314309346567403</v>
      </c>
      <c r="J271" s="77" t="s">
        <v>211</v>
      </c>
      <c r="K271" s="78" t="s">
        <v>211</v>
      </c>
      <c r="L271" s="79">
        <v>0</v>
      </c>
      <c r="M271" s="30" t="s">
        <v>99</v>
      </c>
    </row>
    <row r="272" spans="1:13" ht="18.75" x14ac:dyDescent="0.25">
      <c r="A272" s="72" t="s">
        <v>4467</v>
      </c>
      <c r="B272" s="73" t="s">
        <v>1024</v>
      </c>
      <c r="C272" s="74">
        <v>1006</v>
      </c>
      <c r="D272" s="74">
        <v>596</v>
      </c>
      <c r="E272" s="75">
        <v>451</v>
      </c>
      <c r="F272" s="75">
        <v>498</v>
      </c>
      <c r="G272" s="26">
        <v>0</v>
      </c>
      <c r="H272" s="76">
        <v>0.375</v>
      </c>
      <c r="I272" s="76">
        <v>0.81018518518518523</v>
      </c>
      <c r="J272" s="77" t="s">
        <v>211</v>
      </c>
      <c r="K272" s="78" t="s">
        <v>211</v>
      </c>
      <c r="L272" s="79">
        <v>0</v>
      </c>
      <c r="M272" s="30" t="s">
        <v>99</v>
      </c>
    </row>
    <row r="273" spans="1:13" ht="18.75" x14ac:dyDescent="0.25">
      <c r="A273" s="72" t="s">
        <v>4468</v>
      </c>
      <c r="B273" s="73" t="s">
        <v>1009</v>
      </c>
      <c r="C273" s="74">
        <v>817</v>
      </c>
      <c r="D273" s="74">
        <v>209</v>
      </c>
      <c r="E273" s="75">
        <v>493</v>
      </c>
      <c r="F273" s="75">
        <v>498</v>
      </c>
      <c r="G273" s="26">
        <v>0</v>
      </c>
      <c r="H273" s="76">
        <v>-0.16666666666666666</v>
      </c>
      <c r="I273" s="76">
        <v>0.46907216494845361</v>
      </c>
      <c r="J273" s="77" t="s">
        <v>211</v>
      </c>
      <c r="K273" s="78" t="s">
        <v>211</v>
      </c>
      <c r="L273" s="79">
        <v>0</v>
      </c>
      <c r="M273" s="30" t="s">
        <v>99</v>
      </c>
    </row>
    <row r="274" spans="1:13" ht="18.75" x14ac:dyDescent="0.25">
      <c r="A274" s="72" t="s">
        <v>1187</v>
      </c>
      <c r="B274" s="73" t="s">
        <v>636</v>
      </c>
      <c r="C274" s="74">
        <v>1778</v>
      </c>
      <c r="D274" s="74">
        <v>1097</v>
      </c>
      <c r="E274" s="75">
        <v>332</v>
      </c>
      <c r="F274" s="75">
        <v>377</v>
      </c>
      <c r="G274" s="26">
        <v>0</v>
      </c>
      <c r="H274" s="76">
        <v>0.42056074766355134</v>
      </c>
      <c r="I274" s="76">
        <v>0.8040201005025126</v>
      </c>
      <c r="J274" s="77" t="s">
        <v>211</v>
      </c>
      <c r="K274" s="78" t="s">
        <v>211</v>
      </c>
      <c r="L274" s="79">
        <v>0</v>
      </c>
      <c r="M274" s="30" t="s">
        <v>99</v>
      </c>
    </row>
    <row r="275" spans="1:13" ht="18.75" x14ac:dyDescent="0.25">
      <c r="A275" s="72" t="s">
        <v>1292</v>
      </c>
      <c r="B275" s="73" t="s">
        <v>638</v>
      </c>
      <c r="C275" s="74">
        <v>2584</v>
      </c>
      <c r="D275" s="74">
        <v>1467</v>
      </c>
      <c r="E275" s="75">
        <v>241</v>
      </c>
      <c r="F275" s="75">
        <v>269</v>
      </c>
      <c r="G275" s="26">
        <v>0</v>
      </c>
      <c r="H275" s="76">
        <v>0.64529914529914534</v>
      </c>
      <c r="I275" s="76">
        <v>0.82214506172839508</v>
      </c>
      <c r="J275" s="77" t="s">
        <v>211</v>
      </c>
      <c r="K275" s="78" t="s">
        <v>211</v>
      </c>
      <c r="L275" s="79">
        <v>0</v>
      </c>
      <c r="M275" s="30" t="s">
        <v>99</v>
      </c>
    </row>
    <row r="276" spans="1:13" ht="18.75" x14ac:dyDescent="0.25">
      <c r="A276" s="72" t="s">
        <v>4469</v>
      </c>
      <c r="B276" s="73" t="s">
        <v>3549</v>
      </c>
      <c r="C276" s="74">
        <v>1213</v>
      </c>
      <c r="D276" s="74">
        <v>678</v>
      </c>
      <c r="E276" s="75">
        <v>476</v>
      </c>
      <c r="F276" s="75">
        <v>497</v>
      </c>
      <c r="G276" s="26">
        <v>0</v>
      </c>
      <c r="H276" s="76">
        <v>-0.2</v>
      </c>
      <c r="I276" s="76">
        <v>0.51873767258382641</v>
      </c>
      <c r="J276" s="77" t="s">
        <v>211</v>
      </c>
      <c r="K276" s="78" t="s">
        <v>211</v>
      </c>
      <c r="L276" s="79">
        <v>0</v>
      </c>
      <c r="M276" s="30" t="s">
        <v>99</v>
      </c>
    </row>
    <row r="277" spans="1:13" ht="18.75" x14ac:dyDescent="0.25">
      <c r="A277" s="72" t="s">
        <v>1229</v>
      </c>
      <c r="B277" s="73" t="s">
        <v>637</v>
      </c>
      <c r="C277" s="74">
        <v>1654</v>
      </c>
      <c r="D277" s="74">
        <v>654</v>
      </c>
      <c r="E277" s="75">
        <v>317</v>
      </c>
      <c r="F277" s="75">
        <v>356</v>
      </c>
      <c r="G277" s="26">
        <v>0</v>
      </c>
      <c r="H277" s="76">
        <v>0.49606299212598426</v>
      </c>
      <c r="I277" s="76">
        <v>0.82201086956521741</v>
      </c>
      <c r="J277" s="77" t="s">
        <v>211</v>
      </c>
      <c r="K277" s="78" t="s">
        <v>211</v>
      </c>
      <c r="L277" s="79">
        <v>0</v>
      </c>
      <c r="M277" s="30" t="s">
        <v>99</v>
      </c>
    </row>
    <row r="278" spans="1:13" ht="18.75" x14ac:dyDescent="0.25">
      <c r="A278" s="72" t="s">
        <v>4470</v>
      </c>
      <c r="B278" s="73" t="s">
        <v>3114</v>
      </c>
      <c r="C278" s="74">
        <v>741</v>
      </c>
      <c r="D278" s="74">
        <v>431</v>
      </c>
      <c r="E278" s="75">
        <v>467</v>
      </c>
      <c r="F278" s="75">
        <v>496</v>
      </c>
      <c r="G278" s="26">
        <v>0</v>
      </c>
      <c r="H278" s="76">
        <v>0.45833333333333326</v>
      </c>
      <c r="I278" s="76">
        <v>0.77455048409405269</v>
      </c>
      <c r="J278" s="77" t="s">
        <v>211</v>
      </c>
      <c r="K278" s="78" t="s">
        <v>211</v>
      </c>
      <c r="L278" s="79">
        <v>0</v>
      </c>
      <c r="M278" s="30" t="s">
        <v>99</v>
      </c>
    </row>
    <row r="279" spans="1:13" ht="18.75" x14ac:dyDescent="0.25">
      <c r="A279" s="72" t="s">
        <v>1149</v>
      </c>
      <c r="B279" s="73" t="s">
        <v>635</v>
      </c>
      <c r="C279" s="74">
        <v>1308</v>
      </c>
      <c r="D279" s="74">
        <v>736</v>
      </c>
      <c r="E279" s="75">
        <v>404</v>
      </c>
      <c r="F279" s="75">
        <v>385</v>
      </c>
      <c r="G279" s="26">
        <v>0</v>
      </c>
      <c r="H279" s="76">
        <v>0.59090909090909094</v>
      </c>
      <c r="I279" s="76">
        <v>0.79157088122605379</v>
      </c>
      <c r="J279" s="77" t="s">
        <v>211</v>
      </c>
      <c r="K279" s="78" t="s">
        <v>211</v>
      </c>
      <c r="L279" s="79">
        <v>0</v>
      </c>
      <c r="M279" s="30" t="s">
        <v>99</v>
      </c>
    </row>
    <row r="280" spans="1:13" ht="18.75" x14ac:dyDescent="0.25">
      <c r="A280" s="72" t="s">
        <v>4471</v>
      </c>
      <c r="B280" s="73" t="s">
        <v>3263</v>
      </c>
      <c r="C280" s="74">
        <v>913</v>
      </c>
      <c r="D280" s="74">
        <v>512</v>
      </c>
      <c r="E280" s="75">
        <v>538</v>
      </c>
      <c r="F280" s="75">
        <v>496</v>
      </c>
      <c r="G280" s="26">
        <v>0</v>
      </c>
      <c r="H280" s="76">
        <v>0.45283018867924529</v>
      </c>
      <c r="I280" s="76">
        <v>0.7676646706586826</v>
      </c>
      <c r="J280" s="77" t="s">
        <v>211</v>
      </c>
      <c r="K280" s="78" t="s">
        <v>211</v>
      </c>
      <c r="L280" s="79">
        <v>0</v>
      </c>
      <c r="M280" s="30" t="s">
        <v>99</v>
      </c>
    </row>
    <row r="281" spans="1:13" ht="18.75" x14ac:dyDescent="0.25">
      <c r="A281" s="72" t="s">
        <v>1295</v>
      </c>
      <c r="B281" s="73" t="s">
        <v>630</v>
      </c>
      <c r="C281" s="74">
        <v>951</v>
      </c>
      <c r="D281" s="74">
        <v>401</v>
      </c>
      <c r="E281" s="75">
        <v>297</v>
      </c>
      <c r="F281" s="75">
        <v>300</v>
      </c>
      <c r="G281" s="26">
        <v>0</v>
      </c>
      <c r="H281" s="76">
        <v>0.49152542372881358</v>
      </c>
      <c r="I281" s="76">
        <v>0.7952542372881356</v>
      </c>
      <c r="J281" s="77" t="s">
        <v>211</v>
      </c>
      <c r="K281" s="78" t="s">
        <v>211</v>
      </c>
      <c r="L281" s="79">
        <v>0</v>
      </c>
      <c r="M281" s="30" t="s">
        <v>99</v>
      </c>
    </row>
    <row r="282" spans="1:13" ht="18.75" x14ac:dyDescent="0.25">
      <c r="A282" s="72" t="s">
        <v>4472</v>
      </c>
      <c r="B282" s="73" t="s">
        <v>836</v>
      </c>
      <c r="C282" s="74">
        <v>867</v>
      </c>
      <c r="D282" s="74">
        <v>697</v>
      </c>
      <c r="E282" s="75">
        <v>461</v>
      </c>
      <c r="F282" s="75">
        <v>494</v>
      </c>
      <c r="G282" s="26">
        <v>0</v>
      </c>
      <c r="H282" s="76">
        <v>0.32</v>
      </c>
      <c r="I282" s="76">
        <v>0.78138075313807531</v>
      </c>
      <c r="J282" s="77" t="s">
        <v>211</v>
      </c>
      <c r="K282" s="78" t="s">
        <v>211</v>
      </c>
      <c r="L282" s="79">
        <v>0</v>
      </c>
      <c r="M282" s="30" t="s">
        <v>99</v>
      </c>
    </row>
    <row r="283" spans="1:13" ht="18.75" x14ac:dyDescent="0.25">
      <c r="A283" s="72" t="s">
        <v>4473</v>
      </c>
      <c r="B283" s="73" t="s">
        <v>3261</v>
      </c>
      <c r="C283" s="74">
        <v>1469</v>
      </c>
      <c r="D283" s="74">
        <v>611</v>
      </c>
      <c r="E283" s="75">
        <v>478</v>
      </c>
      <c r="F283" s="75">
        <v>494</v>
      </c>
      <c r="G283" s="26">
        <v>0</v>
      </c>
      <c r="H283" s="76">
        <v>0.41747572815533979</v>
      </c>
      <c r="I283" s="76">
        <v>0.79892966360856277</v>
      </c>
      <c r="J283" s="77" t="s">
        <v>211</v>
      </c>
      <c r="K283" s="78" t="s">
        <v>211</v>
      </c>
      <c r="L283" s="79">
        <v>0</v>
      </c>
      <c r="M283" s="30" t="s">
        <v>99</v>
      </c>
    </row>
    <row r="284" spans="1:13" ht="18.75" x14ac:dyDescent="0.25">
      <c r="A284" s="72" t="s">
        <v>1293</v>
      </c>
      <c r="B284" s="73" t="s">
        <v>625</v>
      </c>
      <c r="C284" s="74">
        <v>54</v>
      </c>
      <c r="D284" s="74">
        <v>21</v>
      </c>
      <c r="E284" s="75">
        <v>235</v>
      </c>
      <c r="F284" s="75">
        <v>255</v>
      </c>
      <c r="G284" s="26">
        <v>0</v>
      </c>
      <c r="H284" s="76">
        <v>0.5</v>
      </c>
      <c r="I284" s="76">
        <v>0.82926829268292668</v>
      </c>
      <c r="J284" s="77" t="s">
        <v>211</v>
      </c>
      <c r="K284" s="78" t="s">
        <v>211</v>
      </c>
      <c r="L284" s="79">
        <v>0</v>
      </c>
      <c r="M284" s="30" t="s">
        <v>99</v>
      </c>
    </row>
    <row r="285" spans="1:13" ht="18.75" x14ac:dyDescent="0.25">
      <c r="A285" s="72" t="s">
        <v>4474</v>
      </c>
      <c r="B285" s="73" t="s">
        <v>3300</v>
      </c>
      <c r="C285" s="74">
        <v>1287</v>
      </c>
      <c r="D285" s="74">
        <v>741</v>
      </c>
      <c r="E285" s="75">
        <v>464</v>
      </c>
      <c r="F285" s="75">
        <v>492</v>
      </c>
      <c r="G285" s="26">
        <v>0</v>
      </c>
      <c r="H285" s="76">
        <v>0.32558139534883723</v>
      </c>
      <c r="I285" s="76">
        <v>0.74111675126903553</v>
      </c>
      <c r="J285" s="77" t="s">
        <v>211</v>
      </c>
      <c r="K285" s="78" t="s">
        <v>211</v>
      </c>
      <c r="L285" s="79">
        <v>0</v>
      </c>
      <c r="M285" s="30" t="s">
        <v>99</v>
      </c>
    </row>
    <row r="286" spans="1:13" ht="18.75" x14ac:dyDescent="0.25">
      <c r="A286" s="72" t="s">
        <v>1298</v>
      </c>
      <c r="B286" s="73" t="s">
        <v>624</v>
      </c>
      <c r="C286" s="74">
        <v>951</v>
      </c>
      <c r="D286" s="74">
        <v>536</v>
      </c>
      <c r="E286" s="75">
        <v>320</v>
      </c>
      <c r="F286" s="75">
        <v>337</v>
      </c>
      <c r="G286" s="26">
        <v>0</v>
      </c>
      <c r="H286" s="76">
        <v>0.6506024096385542</v>
      </c>
      <c r="I286" s="76">
        <v>0.85142255005268708</v>
      </c>
      <c r="J286" s="77" t="s">
        <v>211</v>
      </c>
      <c r="K286" s="78" t="s">
        <v>211</v>
      </c>
      <c r="L286" s="79">
        <v>0</v>
      </c>
      <c r="M286" s="30" t="s">
        <v>99</v>
      </c>
    </row>
    <row r="287" spans="1:13" ht="18.75" x14ac:dyDescent="0.25">
      <c r="A287" s="72" t="s">
        <v>1085</v>
      </c>
      <c r="B287" s="73" t="s">
        <v>619</v>
      </c>
      <c r="C287" s="74">
        <v>1211</v>
      </c>
      <c r="D287" s="74">
        <v>935</v>
      </c>
      <c r="E287" s="75">
        <v>458</v>
      </c>
      <c r="F287" s="75">
        <v>492</v>
      </c>
      <c r="G287" s="26">
        <v>0</v>
      </c>
      <c r="H287" s="76">
        <v>0.48484848484848486</v>
      </c>
      <c r="I287" s="76">
        <v>0.83557312252964411</v>
      </c>
      <c r="J287" s="77" t="s">
        <v>211</v>
      </c>
      <c r="K287" s="78" t="s">
        <v>211</v>
      </c>
      <c r="L287" s="79">
        <v>0</v>
      </c>
      <c r="M287" s="30" t="s">
        <v>99</v>
      </c>
    </row>
    <row r="288" spans="1:13" ht="18.75" x14ac:dyDescent="0.25">
      <c r="A288" s="72" t="s">
        <v>1205</v>
      </c>
      <c r="B288" s="73" t="s">
        <v>621</v>
      </c>
      <c r="C288" s="74">
        <v>1541</v>
      </c>
      <c r="D288" s="74">
        <v>1105</v>
      </c>
      <c r="E288" s="75">
        <v>409</v>
      </c>
      <c r="F288" s="75">
        <v>455</v>
      </c>
      <c r="G288" s="26">
        <v>0</v>
      </c>
      <c r="H288" s="76">
        <v>0.39215686274509798</v>
      </c>
      <c r="I288" s="76">
        <v>0.834005376344086</v>
      </c>
      <c r="J288" s="77" t="s">
        <v>211</v>
      </c>
      <c r="K288" s="78" t="s">
        <v>211</v>
      </c>
      <c r="L288" s="79">
        <v>0</v>
      </c>
      <c r="M288" s="30" t="s">
        <v>99</v>
      </c>
    </row>
    <row r="289" spans="1:13" ht="18.75" x14ac:dyDescent="0.25">
      <c r="A289" s="72" t="s">
        <v>4475</v>
      </c>
      <c r="B289" s="73" t="s">
        <v>3268</v>
      </c>
      <c r="C289" s="74">
        <v>1435</v>
      </c>
      <c r="D289" s="74">
        <v>653</v>
      </c>
      <c r="E289" s="75">
        <v>508</v>
      </c>
      <c r="F289" s="75">
        <v>491</v>
      </c>
      <c r="G289" s="26">
        <v>0</v>
      </c>
      <c r="H289" s="76">
        <v>0.64748201438848918</v>
      </c>
      <c r="I289" s="76">
        <v>0.80640243902439024</v>
      </c>
      <c r="J289" s="77" t="s">
        <v>211</v>
      </c>
      <c r="K289" s="78" t="s">
        <v>211</v>
      </c>
      <c r="L289" s="79">
        <v>0</v>
      </c>
      <c r="M289" s="30" t="s">
        <v>99</v>
      </c>
    </row>
    <row r="290" spans="1:13" ht="18.75" x14ac:dyDescent="0.25">
      <c r="A290" s="72" t="s">
        <v>1270</v>
      </c>
      <c r="B290" s="73" t="s">
        <v>620</v>
      </c>
      <c r="C290" s="74">
        <v>1317</v>
      </c>
      <c r="D290" s="74">
        <v>537</v>
      </c>
      <c r="E290" s="75">
        <v>363</v>
      </c>
      <c r="F290" s="75">
        <v>394</v>
      </c>
      <c r="G290" s="26">
        <v>0</v>
      </c>
      <c r="H290" s="76">
        <v>0.49514563106796122</v>
      </c>
      <c r="I290" s="76">
        <v>0.82811306340718116</v>
      </c>
      <c r="J290" s="77" t="s">
        <v>211</v>
      </c>
      <c r="K290" s="78" t="s">
        <v>211</v>
      </c>
      <c r="L290" s="79">
        <v>0</v>
      </c>
      <c r="M290" s="30" t="s">
        <v>99</v>
      </c>
    </row>
    <row r="291" spans="1:13" ht="18.75" x14ac:dyDescent="0.25">
      <c r="A291" s="72" t="s">
        <v>4476</v>
      </c>
      <c r="B291" s="73" t="s">
        <v>662</v>
      </c>
      <c r="C291" s="74">
        <v>1265</v>
      </c>
      <c r="D291" s="74">
        <v>643</v>
      </c>
      <c r="E291" s="75">
        <v>363</v>
      </c>
      <c r="F291" s="75">
        <v>490</v>
      </c>
      <c r="G291" s="26">
        <v>0</v>
      </c>
      <c r="H291" s="76">
        <v>0.42857142857142855</v>
      </c>
      <c r="I291" s="76">
        <v>0.8202247191011236</v>
      </c>
      <c r="J291" s="77" t="s">
        <v>211</v>
      </c>
      <c r="K291" s="78" t="s">
        <v>211</v>
      </c>
      <c r="L291" s="79">
        <v>0</v>
      </c>
      <c r="M291" s="30" t="s">
        <v>99</v>
      </c>
    </row>
    <row r="292" spans="1:13" ht="18.75" x14ac:dyDescent="0.25">
      <c r="A292" s="72" t="s">
        <v>1119</v>
      </c>
      <c r="B292" s="73" t="s">
        <v>622</v>
      </c>
      <c r="C292" s="74">
        <v>1237</v>
      </c>
      <c r="D292" s="74">
        <v>532</v>
      </c>
      <c r="E292" s="75">
        <v>338</v>
      </c>
      <c r="F292" s="75">
        <v>323</v>
      </c>
      <c r="G292" s="26">
        <v>0</v>
      </c>
      <c r="H292" s="76">
        <v>0.46052631578947367</v>
      </c>
      <c r="I292" s="76">
        <v>0.83422870299309282</v>
      </c>
      <c r="J292" s="77" t="s">
        <v>211</v>
      </c>
      <c r="K292" s="78" t="s">
        <v>211</v>
      </c>
      <c r="L292" s="79">
        <v>0</v>
      </c>
      <c r="M292" s="30" t="s">
        <v>99</v>
      </c>
    </row>
    <row r="293" spans="1:13" ht="18.75" x14ac:dyDescent="0.25">
      <c r="A293" s="72" t="s">
        <v>4477</v>
      </c>
      <c r="B293" s="73" t="s">
        <v>3405</v>
      </c>
      <c r="C293" s="74">
        <v>1471</v>
      </c>
      <c r="D293" s="74">
        <v>707</v>
      </c>
      <c r="E293" s="75">
        <v>466</v>
      </c>
      <c r="F293" s="75">
        <v>490</v>
      </c>
      <c r="G293" s="26">
        <v>0</v>
      </c>
      <c r="H293" s="76">
        <v>0.30275229357798167</v>
      </c>
      <c r="I293" s="76">
        <v>0.79926470588235299</v>
      </c>
      <c r="J293" s="77" t="s">
        <v>211</v>
      </c>
      <c r="K293" s="78" t="s">
        <v>211</v>
      </c>
      <c r="L293" s="79">
        <v>0</v>
      </c>
      <c r="M293" s="30" t="s">
        <v>99</v>
      </c>
    </row>
    <row r="294" spans="1:13" ht="18.75" x14ac:dyDescent="0.25">
      <c r="A294" s="72" t="s">
        <v>1224</v>
      </c>
      <c r="B294" s="73" t="s">
        <v>628</v>
      </c>
      <c r="C294" s="74">
        <v>1720</v>
      </c>
      <c r="D294" s="74">
        <v>1307</v>
      </c>
      <c r="E294" s="75">
        <v>332</v>
      </c>
      <c r="F294" s="75">
        <v>387</v>
      </c>
      <c r="G294" s="26">
        <v>0</v>
      </c>
      <c r="H294" s="76">
        <v>0.3728813559322034</v>
      </c>
      <c r="I294" s="76">
        <v>0.80917431192660549</v>
      </c>
      <c r="J294" s="77" t="s">
        <v>211</v>
      </c>
      <c r="K294" s="78" t="s">
        <v>211</v>
      </c>
      <c r="L294" s="79">
        <v>0</v>
      </c>
      <c r="M294" s="30" t="s">
        <v>99</v>
      </c>
    </row>
    <row r="295" spans="1:13" ht="18.75" x14ac:dyDescent="0.25">
      <c r="A295" s="72" t="s">
        <v>4478</v>
      </c>
      <c r="B295" s="73" t="s">
        <v>450</v>
      </c>
      <c r="C295" s="74">
        <v>615</v>
      </c>
      <c r="D295" s="74">
        <v>596</v>
      </c>
      <c r="E295" s="75">
        <v>469</v>
      </c>
      <c r="F295" s="75">
        <v>489</v>
      </c>
      <c r="G295" s="26">
        <v>0</v>
      </c>
      <c r="H295" s="76">
        <v>0.7142857142857143</v>
      </c>
      <c r="I295" s="76">
        <v>0.83458646616541365</v>
      </c>
      <c r="J295" s="77" t="s">
        <v>211</v>
      </c>
      <c r="K295" s="78" t="s">
        <v>211</v>
      </c>
      <c r="L295" s="79">
        <v>0</v>
      </c>
      <c r="M295" s="30" t="s">
        <v>99</v>
      </c>
    </row>
    <row r="296" spans="1:13" ht="18.75" x14ac:dyDescent="0.25">
      <c r="A296" s="72" t="s">
        <v>1112</v>
      </c>
      <c r="B296" s="73" t="s">
        <v>629</v>
      </c>
      <c r="C296" s="74">
        <v>1079</v>
      </c>
      <c r="D296" s="74">
        <v>653</v>
      </c>
      <c r="E296" s="75">
        <v>381</v>
      </c>
      <c r="F296" s="75">
        <v>439</v>
      </c>
      <c r="G296" s="26">
        <v>0</v>
      </c>
      <c r="H296" s="76">
        <v>0.2857142857142857</v>
      </c>
      <c r="I296" s="76">
        <v>0.78947368421052644</v>
      </c>
      <c r="J296" s="77" t="s">
        <v>211</v>
      </c>
      <c r="K296" s="78" t="s">
        <v>211</v>
      </c>
      <c r="L296" s="79">
        <v>0</v>
      </c>
      <c r="M296" s="30" t="s">
        <v>99</v>
      </c>
    </row>
    <row r="297" spans="1:13" ht="18.75" x14ac:dyDescent="0.25">
      <c r="A297" s="72" t="s">
        <v>1060</v>
      </c>
      <c r="B297" s="73" t="s">
        <v>428</v>
      </c>
      <c r="C297" s="74">
        <v>1047</v>
      </c>
      <c r="D297" s="74">
        <v>1137</v>
      </c>
      <c r="E297" s="75">
        <v>439</v>
      </c>
      <c r="F297" s="75">
        <v>489</v>
      </c>
      <c r="G297" s="26">
        <v>0</v>
      </c>
      <c r="H297" s="76">
        <v>0.50704225352112675</v>
      </c>
      <c r="I297" s="76">
        <v>0.84199363732767762</v>
      </c>
      <c r="J297" s="77" t="s">
        <v>211</v>
      </c>
      <c r="K297" s="78" t="s">
        <v>211</v>
      </c>
      <c r="L297" s="79">
        <v>0</v>
      </c>
      <c r="M297" s="30" t="s">
        <v>99</v>
      </c>
    </row>
    <row r="298" spans="1:13" ht="18.75" x14ac:dyDescent="0.25">
      <c r="A298" s="72" t="s">
        <v>1178</v>
      </c>
      <c r="B298" s="73" t="s">
        <v>627</v>
      </c>
      <c r="C298" s="74">
        <v>1823</v>
      </c>
      <c r="D298" s="74">
        <v>1295</v>
      </c>
      <c r="E298" s="75">
        <v>341</v>
      </c>
      <c r="F298" s="75">
        <v>385</v>
      </c>
      <c r="G298" s="26">
        <v>0</v>
      </c>
      <c r="H298" s="76">
        <v>0.48951048951048953</v>
      </c>
      <c r="I298" s="76">
        <v>0.81202568593111502</v>
      </c>
      <c r="J298" s="77" t="s">
        <v>211</v>
      </c>
      <c r="K298" s="78" t="s">
        <v>211</v>
      </c>
      <c r="L298" s="79">
        <v>0</v>
      </c>
      <c r="M298" s="30" t="s">
        <v>99</v>
      </c>
    </row>
    <row r="299" spans="1:13" ht="18.75" x14ac:dyDescent="0.25">
      <c r="A299" s="72" t="s">
        <v>1061</v>
      </c>
      <c r="B299" s="73" t="s">
        <v>604</v>
      </c>
      <c r="C299" s="74">
        <v>1192</v>
      </c>
      <c r="D299" s="74">
        <v>1092</v>
      </c>
      <c r="E299" s="75">
        <v>455</v>
      </c>
      <c r="F299" s="75">
        <v>488</v>
      </c>
      <c r="G299" s="26">
        <v>0</v>
      </c>
      <c r="H299" s="76">
        <v>0.58771929824561409</v>
      </c>
      <c r="I299" s="76">
        <v>0.81834532374100721</v>
      </c>
      <c r="J299" s="77" t="s">
        <v>211</v>
      </c>
      <c r="K299" s="78" t="s">
        <v>211</v>
      </c>
      <c r="L299" s="79">
        <v>0</v>
      </c>
      <c r="M299" s="30" t="s">
        <v>99</v>
      </c>
    </row>
    <row r="300" spans="1:13" ht="18.75" x14ac:dyDescent="0.25">
      <c r="A300" s="72" t="s">
        <v>1080</v>
      </c>
      <c r="B300" s="73" t="s">
        <v>626</v>
      </c>
      <c r="C300" s="74">
        <v>1197</v>
      </c>
      <c r="D300" s="74">
        <v>1170</v>
      </c>
      <c r="E300" s="75">
        <v>417</v>
      </c>
      <c r="F300" s="75">
        <v>480</v>
      </c>
      <c r="G300" s="26">
        <v>0</v>
      </c>
      <c r="H300" s="76">
        <v>0.4831460674157303</v>
      </c>
      <c r="I300" s="76">
        <v>0.795016077170418</v>
      </c>
      <c r="J300" s="77" t="s">
        <v>211</v>
      </c>
      <c r="K300" s="78" t="s">
        <v>211</v>
      </c>
      <c r="L300" s="79">
        <v>0</v>
      </c>
      <c r="M300" s="30" t="s">
        <v>99</v>
      </c>
    </row>
    <row r="301" spans="1:13" ht="18.75" x14ac:dyDescent="0.25">
      <c r="A301" s="72" t="s">
        <v>4479</v>
      </c>
      <c r="B301" s="73" t="s">
        <v>3511</v>
      </c>
      <c r="C301" s="74">
        <v>1195</v>
      </c>
      <c r="D301" s="74">
        <v>764</v>
      </c>
      <c r="E301" s="75">
        <v>433</v>
      </c>
      <c r="F301" s="75">
        <v>488</v>
      </c>
      <c r="G301" s="26">
        <v>0</v>
      </c>
      <c r="H301" s="76">
        <v>0.58333333333333337</v>
      </c>
      <c r="I301" s="76">
        <v>0.75580395528804811</v>
      </c>
      <c r="J301" s="77" t="s">
        <v>211</v>
      </c>
      <c r="K301" s="78" t="s">
        <v>211</v>
      </c>
      <c r="L301" s="79">
        <v>0</v>
      </c>
      <c r="M301" s="30" t="s">
        <v>99</v>
      </c>
    </row>
    <row r="302" spans="1:13" ht="18.75" x14ac:dyDescent="0.25">
      <c r="A302" s="72" t="s">
        <v>1281</v>
      </c>
      <c r="B302" s="73" t="s">
        <v>653</v>
      </c>
      <c r="C302" s="74">
        <v>1183</v>
      </c>
      <c r="D302" s="74">
        <v>814</v>
      </c>
      <c r="E302" s="75">
        <v>305</v>
      </c>
      <c r="F302" s="75">
        <v>348</v>
      </c>
      <c r="G302" s="26">
        <v>0</v>
      </c>
      <c r="H302" s="76">
        <v>0.56164383561643838</v>
      </c>
      <c r="I302" s="76">
        <v>0.83703703703703691</v>
      </c>
      <c r="J302" s="77" t="s">
        <v>211</v>
      </c>
      <c r="K302" s="78" t="s">
        <v>211</v>
      </c>
      <c r="L302" s="79">
        <v>0</v>
      </c>
      <c r="M302" s="30" t="s">
        <v>99</v>
      </c>
    </row>
    <row r="303" spans="1:13" ht="18.75" x14ac:dyDescent="0.25">
      <c r="A303" s="72" t="s">
        <v>1179</v>
      </c>
      <c r="B303" s="73" t="s">
        <v>655</v>
      </c>
      <c r="C303" s="74">
        <v>1277</v>
      </c>
      <c r="D303" s="74">
        <v>1383</v>
      </c>
      <c r="E303" s="75">
        <v>429</v>
      </c>
      <c r="F303" s="75">
        <v>475</v>
      </c>
      <c r="G303" s="26">
        <v>0</v>
      </c>
      <c r="H303" s="76">
        <v>0.4</v>
      </c>
      <c r="I303" s="76">
        <v>0.85326953748006384</v>
      </c>
      <c r="J303" s="77" t="s">
        <v>211</v>
      </c>
      <c r="K303" s="78" t="s">
        <v>211</v>
      </c>
      <c r="L303" s="79">
        <v>0</v>
      </c>
      <c r="M303" s="30" t="s">
        <v>99</v>
      </c>
    </row>
    <row r="304" spans="1:13" ht="18.75" x14ac:dyDescent="0.25">
      <c r="A304" s="72" t="s">
        <v>1151</v>
      </c>
      <c r="B304" s="73" t="s">
        <v>654</v>
      </c>
      <c r="C304" s="74">
        <v>1075</v>
      </c>
      <c r="D304" s="74">
        <v>866</v>
      </c>
      <c r="E304" s="75">
        <v>427</v>
      </c>
      <c r="F304" s="75">
        <v>458</v>
      </c>
      <c r="G304" s="26">
        <v>0</v>
      </c>
      <c r="H304" s="76">
        <v>0.32467532467532467</v>
      </c>
      <c r="I304" s="76">
        <v>0.80388978930307931</v>
      </c>
      <c r="J304" s="77" t="s">
        <v>211</v>
      </c>
      <c r="K304" s="78" t="s">
        <v>211</v>
      </c>
      <c r="L304" s="79">
        <v>0</v>
      </c>
      <c r="M304" s="30" t="s">
        <v>99</v>
      </c>
    </row>
    <row r="305" spans="1:13" ht="18.75" x14ac:dyDescent="0.25">
      <c r="A305" s="72" t="s">
        <v>4480</v>
      </c>
      <c r="B305" s="73" t="s">
        <v>3377</v>
      </c>
      <c r="C305" s="74">
        <v>1502</v>
      </c>
      <c r="D305" s="74">
        <v>965</v>
      </c>
      <c r="E305" s="75">
        <v>450</v>
      </c>
      <c r="F305" s="75">
        <v>487</v>
      </c>
      <c r="G305" s="26">
        <v>0</v>
      </c>
      <c r="H305" s="76">
        <v>0.61594202898550721</v>
      </c>
      <c r="I305" s="76">
        <v>0.79932659932659933</v>
      </c>
      <c r="J305" s="77" t="s">
        <v>211</v>
      </c>
      <c r="K305" s="78" t="s">
        <v>211</v>
      </c>
      <c r="L305" s="79">
        <v>0</v>
      </c>
      <c r="M305" s="30" t="s">
        <v>99</v>
      </c>
    </row>
    <row r="306" spans="1:13" ht="18.75" x14ac:dyDescent="0.25">
      <c r="A306" s="72" t="s">
        <v>1191</v>
      </c>
      <c r="B306" s="73" t="s">
        <v>390</v>
      </c>
      <c r="C306" s="74">
        <v>871</v>
      </c>
      <c r="D306" s="74">
        <v>631</v>
      </c>
      <c r="E306" s="75">
        <v>467</v>
      </c>
      <c r="F306" s="75">
        <v>487</v>
      </c>
      <c r="G306" s="26">
        <v>0</v>
      </c>
      <c r="H306" s="76">
        <v>0.2413793103448276</v>
      </c>
      <c r="I306" s="76">
        <v>0.78862793572311485</v>
      </c>
      <c r="J306" s="77" t="s">
        <v>211</v>
      </c>
      <c r="K306" s="78" t="s">
        <v>211</v>
      </c>
      <c r="L306" s="79">
        <v>0</v>
      </c>
      <c r="M306" s="30" t="s">
        <v>99</v>
      </c>
    </row>
    <row r="307" spans="1:13" ht="18.75" x14ac:dyDescent="0.25">
      <c r="A307" s="72" t="s">
        <v>1228</v>
      </c>
      <c r="B307" s="73" t="s">
        <v>650</v>
      </c>
      <c r="C307" s="74">
        <v>965</v>
      </c>
      <c r="D307" s="74">
        <v>816</v>
      </c>
      <c r="E307" s="75">
        <v>313</v>
      </c>
      <c r="F307" s="75">
        <v>349</v>
      </c>
      <c r="G307" s="26">
        <v>0</v>
      </c>
      <c r="H307" s="76">
        <v>0.50909090909090904</v>
      </c>
      <c r="I307" s="76">
        <v>0.84512022630834516</v>
      </c>
      <c r="J307" s="77" t="s">
        <v>211</v>
      </c>
      <c r="K307" s="78" t="s">
        <v>211</v>
      </c>
      <c r="L307" s="79">
        <v>0</v>
      </c>
      <c r="M307" s="30" t="s">
        <v>99</v>
      </c>
    </row>
    <row r="308" spans="1:13" ht="18.75" x14ac:dyDescent="0.25">
      <c r="A308" s="72" t="s">
        <v>1207</v>
      </c>
      <c r="B308" s="73" t="s">
        <v>670</v>
      </c>
      <c r="C308" s="74">
        <v>476</v>
      </c>
      <c r="D308" s="74">
        <v>351</v>
      </c>
      <c r="E308" s="75">
        <v>473</v>
      </c>
      <c r="F308" s="75">
        <v>486</v>
      </c>
      <c r="G308" s="26">
        <v>0</v>
      </c>
      <c r="H308" s="76">
        <v>0.41666666666666674</v>
      </c>
      <c r="I308" s="76">
        <v>0.75196232339089486</v>
      </c>
      <c r="J308" s="77" t="s">
        <v>211</v>
      </c>
      <c r="K308" s="78" t="s">
        <v>211</v>
      </c>
      <c r="L308" s="79">
        <v>0</v>
      </c>
      <c r="M308" s="30" t="s">
        <v>99</v>
      </c>
    </row>
    <row r="309" spans="1:13" ht="18.75" x14ac:dyDescent="0.25">
      <c r="A309" s="72" t="s">
        <v>1252</v>
      </c>
      <c r="B309" s="73" t="s">
        <v>652</v>
      </c>
      <c r="C309" s="74">
        <v>1017</v>
      </c>
      <c r="D309" s="74">
        <v>328</v>
      </c>
      <c r="E309" s="75">
        <v>293</v>
      </c>
      <c r="F309" s="75">
        <v>335</v>
      </c>
      <c r="G309" s="26">
        <v>0</v>
      </c>
      <c r="H309" s="76">
        <v>0.38571428571428579</v>
      </c>
      <c r="I309" s="76">
        <v>0.80137659783677484</v>
      </c>
      <c r="J309" s="77" t="s">
        <v>211</v>
      </c>
      <c r="K309" s="78" t="s">
        <v>211</v>
      </c>
      <c r="L309" s="79">
        <v>0</v>
      </c>
      <c r="M309" s="30" t="s">
        <v>99</v>
      </c>
    </row>
    <row r="310" spans="1:13" ht="18.75" x14ac:dyDescent="0.25">
      <c r="A310" s="72" t="s">
        <v>4481</v>
      </c>
      <c r="B310" s="73" t="s">
        <v>456</v>
      </c>
      <c r="C310" s="74">
        <v>1435</v>
      </c>
      <c r="D310" s="74">
        <v>706</v>
      </c>
      <c r="E310" s="75">
        <v>467</v>
      </c>
      <c r="F310" s="75">
        <v>486</v>
      </c>
      <c r="G310" s="26">
        <v>0</v>
      </c>
      <c r="H310" s="76">
        <v>0.49038461538461536</v>
      </c>
      <c r="I310" s="76">
        <v>0.82835302293259205</v>
      </c>
      <c r="J310" s="77" t="s">
        <v>211</v>
      </c>
      <c r="K310" s="78" t="s">
        <v>211</v>
      </c>
      <c r="L310" s="79">
        <v>0</v>
      </c>
      <c r="M310" s="30" t="s">
        <v>99</v>
      </c>
    </row>
    <row r="311" spans="1:13" ht="18.75" x14ac:dyDescent="0.25">
      <c r="A311" s="72" t="s">
        <v>1133</v>
      </c>
      <c r="B311" s="73" t="s">
        <v>656</v>
      </c>
      <c r="C311" s="74">
        <v>1885</v>
      </c>
      <c r="D311" s="74">
        <v>1171</v>
      </c>
      <c r="E311" s="75">
        <v>314</v>
      </c>
      <c r="F311" s="75">
        <v>348</v>
      </c>
      <c r="G311" s="26">
        <v>0</v>
      </c>
      <c r="H311" s="76">
        <v>0.57615894039735094</v>
      </c>
      <c r="I311" s="76">
        <v>0.83333333333333348</v>
      </c>
      <c r="J311" s="77" t="s">
        <v>211</v>
      </c>
      <c r="K311" s="78" t="s">
        <v>211</v>
      </c>
      <c r="L311" s="79">
        <v>0</v>
      </c>
      <c r="M311" s="30" t="s">
        <v>99</v>
      </c>
    </row>
    <row r="312" spans="1:13" ht="18.75" x14ac:dyDescent="0.25">
      <c r="A312" s="72" t="s">
        <v>4482</v>
      </c>
      <c r="B312" s="73" t="s">
        <v>356</v>
      </c>
      <c r="C312" s="74">
        <v>1352</v>
      </c>
      <c r="D312" s="74">
        <v>899</v>
      </c>
      <c r="E312" s="75">
        <v>432</v>
      </c>
      <c r="F312" s="75">
        <v>486</v>
      </c>
      <c r="G312" s="26">
        <v>0</v>
      </c>
      <c r="H312" s="76">
        <v>0.41414141414141414</v>
      </c>
      <c r="I312" s="76">
        <v>0.80935875216637787</v>
      </c>
      <c r="J312" s="77" t="s">
        <v>211</v>
      </c>
      <c r="K312" s="78" t="s">
        <v>211</v>
      </c>
      <c r="L312" s="79">
        <v>0</v>
      </c>
      <c r="M312" s="30" t="s">
        <v>99</v>
      </c>
    </row>
    <row r="313" spans="1:13" ht="18.75" x14ac:dyDescent="0.25">
      <c r="A313" s="72" t="s">
        <v>1246</v>
      </c>
      <c r="B313" s="73" t="s">
        <v>657</v>
      </c>
      <c r="C313" s="74">
        <v>1251</v>
      </c>
      <c r="D313" s="74">
        <v>782</v>
      </c>
      <c r="E313" s="75">
        <v>347</v>
      </c>
      <c r="F313" s="75">
        <v>323</v>
      </c>
      <c r="G313" s="26">
        <v>0</v>
      </c>
      <c r="H313" s="76">
        <v>0.43209876543209874</v>
      </c>
      <c r="I313" s="76">
        <v>0.77245508982035915</v>
      </c>
      <c r="J313" s="77" t="s">
        <v>211</v>
      </c>
      <c r="K313" s="78" t="s">
        <v>211</v>
      </c>
      <c r="L313" s="79">
        <v>0</v>
      </c>
      <c r="M313" s="30" t="s">
        <v>99</v>
      </c>
    </row>
    <row r="314" spans="1:13" ht="18.75" x14ac:dyDescent="0.25">
      <c r="A314" s="72" t="s">
        <v>4483</v>
      </c>
      <c r="B314" s="73" t="s">
        <v>3506</v>
      </c>
      <c r="C314" s="74">
        <v>1156</v>
      </c>
      <c r="D314" s="74">
        <v>691</v>
      </c>
      <c r="E314" s="75">
        <v>459</v>
      </c>
      <c r="F314" s="75">
        <v>486</v>
      </c>
      <c r="G314" s="26">
        <v>0</v>
      </c>
      <c r="H314" s="76">
        <v>0.67567567567567566</v>
      </c>
      <c r="I314" s="76">
        <v>0.78650725875320238</v>
      </c>
      <c r="J314" s="77" t="s">
        <v>211</v>
      </c>
      <c r="K314" s="78" t="s">
        <v>211</v>
      </c>
      <c r="L314" s="79">
        <v>0</v>
      </c>
      <c r="M314" s="30" t="s">
        <v>99</v>
      </c>
    </row>
    <row r="315" spans="1:13" ht="18.75" x14ac:dyDescent="0.25">
      <c r="A315" s="72" t="s">
        <v>1192</v>
      </c>
      <c r="B315" s="73" t="s">
        <v>649</v>
      </c>
      <c r="C315" s="74">
        <v>1549</v>
      </c>
      <c r="D315" s="74">
        <v>893</v>
      </c>
      <c r="E315" s="75">
        <v>392</v>
      </c>
      <c r="F315" s="75">
        <v>375</v>
      </c>
      <c r="G315" s="26">
        <v>0</v>
      </c>
      <c r="H315" s="76">
        <v>0.65137614678899081</v>
      </c>
      <c r="I315" s="76">
        <v>0.83505154639175261</v>
      </c>
      <c r="J315" s="77" t="s">
        <v>211</v>
      </c>
      <c r="K315" s="78" t="s">
        <v>211</v>
      </c>
      <c r="L315" s="79">
        <v>0</v>
      </c>
      <c r="M315" s="30" t="s">
        <v>99</v>
      </c>
    </row>
    <row r="316" spans="1:13" ht="18.75" x14ac:dyDescent="0.25">
      <c r="A316" s="72" t="s">
        <v>1126</v>
      </c>
      <c r="B316" s="73" t="s">
        <v>609</v>
      </c>
      <c r="C316" s="74">
        <v>1068</v>
      </c>
      <c r="D316" s="74">
        <v>671</v>
      </c>
      <c r="E316" s="75">
        <v>456</v>
      </c>
      <c r="F316" s="75">
        <v>485</v>
      </c>
      <c r="G316" s="26">
        <v>0</v>
      </c>
      <c r="H316" s="76">
        <v>0.26250000000000001</v>
      </c>
      <c r="I316" s="76">
        <v>0.80515463917525776</v>
      </c>
      <c r="J316" s="77" t="s">
        <v>211</v>
      </c>
      <c r="K316" s="78" t="s">
        <v>211</v>
      </c>
      <c r="L316" s="79">
        <v>0</v>
      </c>
      <c r="M316" s="30" t="s">
        <v>99</v>
      </c>
    </row>
    <row r="317" spans="1:13" ht="18.75" x14ac:dyDescent="0.25">
      <c r="A317" s="72" t="s">
        <v>1245</v>
      </c>
      <c r="B317" s="73" t="s">
        <v>641</v>
      </c>
      <c r="C317" s="74">
        <v>1788</v>
      </c>
      <c r="D317" s="74">
        <v>1408</v>
      </c>
      <c r="E317" s="75">
        <v>319</v>
      </c>
      <c r="F317" s="75">
        <v>371</v>
      </c>
      <c r="G317" s="26">
        <v>0</v>
      </c>
      <c r="H317" s="76">
        <v>0.40833333333333338</v>
      </c>
      <c r="I317" s="76">
        <v>0.8267629094947252</v>
      </c>
      <c r="J317" s="77" t="s">
        <v>211</v>
      </c>
      <c r="K317" s="78" t="s">
        <v>211</v>
      </c>
      <c r="L317" s="79">
        <v>0</v>
      </c>
      <c r="M317" s="30" t="s">
        <v>99</v>
      </c>
    </row>
    <row r="318" spans="1:13" ht="18.75" x14ac:dyDescent="0.25">
      <c r="A318" s="72" t="s">
        <v>1075</v>
      </c>
      <c r="B318" s="73" t="s">
        <v>406</v>
      </c>
      <c r="C318" s="74">
        <v>937</v>
      </c>
      <c r="D318" s="74">
        <v>535</v>
      </c>
      <c r="E318" s="75">
        <v>472</v>
      </c>
      <c r="F318" s="75">
        <v>484</v>
      </c>
      <c r="G318" s="26">
        <v>0</v>
      </c>
      <c r="H318" s="76">
        <v>0.41666666666666674</v>
      </c>
      <c r="I318" s="76">
        <v>0.82282003710575136</v>
      </c>
      <c r="J318" s="77" t="s">
        <v>211</v>
      </c>
      <c r="K318" s="78" t="s">
        <v>211</v>
      </c>
      <c r="L318" s="79">
        <v>0</v>
      </c>
      <c r="M318" s="30" t="s">
        <v>99</v>
      </c>
    </row>
    <row r="319" spans="1:13" ht="18.75" x14ac:dyDescent="0.25">
      <c r="A319" s="72" t="s">
        <v>1122</v>
      </c>
      <c r="B319" s="73" t="s">
        <v>640</v>
      </c>
      <c r="C319" s="74">
        <v>2002</v>
      </c>
      <c r="D319" s="74">
        <v>791</v>
      </c>
      <c r="E319" s="75">
        <v>305</v>
      </c>
      <c r="F319" s="75">
        <v>348</v>
      </c>
      <c r="G319" s="26">
        <v>0</v>
      </c>
      <c r="H319" s="76">
        <v>0.38461538461538464</v>
      </c>
      <c r="I319" s="76">
        <v>0.81094779523568172</v>
      </c>
      <c r="J319" s="77" t="s">
        <v>211</v>
      </c>
      <c r="K319" s="78" t="s">
        <v>211</v>
      </c>
      <c r="L319" s="79">
        <v>0</v>
      </c>
      <c r="M319" s="30" t="s">
        <v>99</v>
      </c>
    </row>
    <row r="320" spans="1:13" ht="18.75" x14ac:dyDescent="0.25">
      <c r="A320" s="72" t="s">
        <v>4484</v>
      </c>
      <c r="B320" s="73" t="s">
        <v>1027</v>
      </c>
      <c r="C320" s="74">
        <v>1101</v>
      </c>
      <c r="D320" s="74">
        <v>861</v>
      </c>
      <c r="E320" s="75">
        <v>464</v>
      </c>
      <c r="F320" s="75">
        <v>483</v>
      </c>
      <c r="G320" s="26">
        <v>0</v>
      </c>
      <c r="H320" s="76">
        <v>0.70329670329670335</v>
      </c>
      <c r="I320" s="76">
        <v>0.8414634146341462</v>
      </c>
      <c r="J320" s="77" t="s">
        <v>211</v>
      </c>
      <c r="K320" s="78" t="s">
        <v>211</v>
      </c>
      <c r="L320" s="79">
        <v>0</v>
      </c>
      <c r="M320" s="30" t="s">
        <v>99</v>
      </c>
    </row>
    <row r="321" spans="1:13" ht="18.75" x14ac:dyDescent="0.25">
      <c r="A321" s="72" t="s">
        <v>1120</v>
      </c>
      <c r="B321" s="73" t="s">
        <v>642</v>
      </c>
      <c r="C321" s="74">
        <v>2000</v>
      </c>
      <c r="D321" s="74">
        <v>752</v>
      </c>
      <c r="E321" s="75">
        <v>317</v>
      </c>
      <c r="F321" s="75">
        <v>333</v>
      </c>
      <c r="G321" s="26">
        <v>0</v>
      </c>
      <c r="H321" s="76">
        <v>0.65248226950354615</v>
      </c>
      <c r="I321" s="76">
        <v>0.82738412360149172</v>
      </c>
      <c r="J321" s="77" t="s">
        <v>211</v>
      </c>
      <c r="K321" s="78" t="s">
        <v>211</v>
      </c>
      <c r="L321" s="79">
        <v>0</v>
      </c>
      <c r="M321" s="30" t="s">
        <v>99</v>
      </c>
    </row>
    <row r="322" spans="1:13" ht="18.75" x14ac:dyDescent="0.25">
      <c r="A322" s="72" t="s">
        <v>4485</v>
      </c>
      <c r="B322" s="73" t="s">
        <v>1020</v>
      </c>
      <c r="C322" s="74">
        <v>1280</v>
      </c>
      <c r="D322" s="74">
        <v>630</v>
      </c>
      <c r="E322" s="75">
        <v>466</v>
      </c>
      <c r="F322" s="75">
        <v>483</v>
      </c>
      <c r="G322" s="26">
        <v>0</v>
      </c>
      <c r="H322" s="76">
        <v>0.41228070175438603</v>
      </c>
      <c r="I322" s="76">
        <v>0.78875502008032128</v>
      </c>
      <c r="J322" s="77" t="s">
        <v>211</v>
      </c>
      <c r="K322" s="78" t="s">
        <v>211</v>
      </c>
      <c r="L322" s="79">
        <v>0</v>
      </c>
      <c r="M322" s="30" t="s">
        <v>99</v>
      </c>
    </row>
    <row r="323" spans="1:13" ht="18.75" x14ac:dyDescent="0.25">
      <c r="A323" s="72" t="s">
        <v>1089</v>
      </c>
      <c r="B323" s="73" t="s">
        <v>639</v>
      </c>
      <c r="C323" s="74">
        <v>960</v>
      </c>
      <c r="D323" s="74">
        <v>813</v>
      </c>
      <c r="E323" s="75">
        <v>342</v>
      </c>
      <c r="F323" s="75">
        <v>398</v>
      </c>
      <c r="G323" s="26">
        <v>0</v>
      </c>
      <c r="H323" s="76">
        <v>0.71590909090909094</v>
      </c>
      <c r="I323" s="76">
        <v>0.83685446009389675</v>
      </c>
      <c r="J323" s="77" t="s">
        <v>211</v>
      </c>
      <c r="K323" s="78" t="s">
        <v>211</v>
      </c>
      <c r="L323" s="79">
        <v>0</v>
      </c>
      <c r="M323" s="30" t="s">
        <v>99</v>
      </c>
    </row>
    <row r="324" spans="1:13" ht="18.75" x14ac:dyDescent="0.25">
      <c r="A324" s="72" t="s">
        <v>4486</v>
      </c>
      <c r="B324" s="73" t="s">
        <v>3031</v>
      </c>
      <c r="C324" s="74">
        <v>821</v>
      </c>
      <c r="D324" s="74">
        <v>498</v>
      </c>
      <c r="E324" s="75">
        <v>446</v>
      </c>
      <c r="F324" s="75">
        <v>482</v>
      </c>
      <c r="G324" s="26">
        <v>0</v>
      </c>
      <c r="H324" s="76">
        <v>0.6607142857142857</v>
      </c>
      <c r="I324" s="76">
        <v>0.80648899188876011</v>
      </c>
      <c r="J324" s="77" t="s">
        <v>211</v>
      </c>
      <c r="K324" s="78" t="s">
        <v>211</v>
      </c>
      <c r="L324" s="79">
        <v>0</v>
      </c>
      <c r="M324" s="30" t="s">
        <v>99</v>
      </c>
    </row>
    <row r="325" spans="1:13" ht="18.75" x14ac:dyDescent="0.25">
      <c r="A325" s="72" t="s">
        <v>1177</v>
      </c>
      <c r="B325" s="73" t="s">
        <v>646</v>
      </c>
      <c r="C325" s="74">
        <v>445</v>
      </c>
      <c r="D325" s="74">
        <v>300</v>
      </c>
      <c r="E325" s="75">
        <v>400</v>
      </c>
      <c r="F325" s="75">
        <v>440</v>
      </c>
      <c r="G325" s="26">
        <v>0</v>
      </c>
      <c r="H325" s="76">
        <v>0.63636363636363635</v>
      </c>
      <c r="I325" s="76">
        <v>0.81005586592178769</v>
      </c>
      <c r="J325" s="77" t="s">
        <v>211</v>
      </c>
      <c r="K325" s="78" t="s">
        <v>211</v>
      </c>
      <c r="L325" s="79">
        <v>0</v>
      </c>
      <c r="M325" s="30" t="s">
        <v>99</v>
      </c>
    </row>
    <row r="326" spans="1:13" ht="18.75" x14ac:dyDescent="0.25">
      <c r="A326" s="72" t="s">
        <v>1166</v>
      </c>
      <c r="B326" s="73" t="s">
        <v>648</v>
      </c>
      <c r="C326" s="74">
        <v>1812</v>
      </c>
      <c r="D326" s="74">
        <v>1456</v>
      </c>
      <c r="E326" s="75">
        <v>322</v>
      </c>
      <c r="F326" s="75">
        <v>360</v>
      </c>
      <c r="G326" s="26">
        <v>0</v>
      </c>
      <c r="H326" s="76">
        <v>0.33333333333333331</v>
      </c>
      <c r="I326" s="76">
        <v>0.83702882483370289</v>
      </c>
      <c r="J326" s="77" t="s">
        <v>211</v>
      </c>
      <c r="K326" s="78" t="s">
        <v>211</v>
      </c>
      <c r="L326" s="79">
        <v>0</v>
      </c>
      <c r="M326" s="30" t="s">
        <v>99</v>
      </c>
    </row>
    <row r="327" spans="1:13" ht="18.75" x14ac:dyDescent="0.25">
      <c r="A327" s="72" t="s">
        <v>4487</v>
      </c>
      <c r="B327" s="73" t="s">
        <v>80</v>
      </c>
      <c r="C327" s="74">
        <v>1383</v>
      </c>
      <c r="D327" s="74">
        <v>1009</v>
      </c>
      <c r="E327" s="75">
        <v>438</v>
      </c>
      <c r="F327" s="75">
        <v>482</v>
      </c>
      <c r="G327" s="26">
        <v>0</v>
      </c>
      <c r="H327" s="76">
        <v>0.4</v>
      </c>
      <c r="I327" s="76">
        <v>0.8191823899371069</v>
      </c>
      <c r="J327" s="77" t="s">
        <v>211</v>
      </c>
      <c r="K327" s="78" t="s">
        <v>211</v>
      </c>
      <c r="L327" s="79">
        <v>0</v>
      </c>
      <c r="M327" s="30" t="s">
        <v>99</v>
      </c>
    </row>
    <row r="328" spans="1:13" ht="18.75" x14ac:dyDescent="0.25">
      <c r="A328" s="72" t="s">
        <v>1208</v>
      </c>
      <c r="B328" s="73" t="s">
        <v>647</v>
      </c>
      <c r="C328" s="74">
        <v>1597</v>
      </c>
      <c r="D328" s="74">
        <v>819</v>
      </c>
      <c r="E328" s="75">
        <v>336</v>
      </c>
      <c r="F328" s="75">
        <v>361</v>
      </c>
      <c r="G328" s="26">
        <v>0</v>
      </c>
      <c r="H328" s="76">
        <v>0.4375</v>
      </c>
      <c r="I328" s="76">
        <v>0.80253353204172884</v>
      </c>
      <c r="J328" s="77" t="s">
        <v>211</v>
      </c>
      <c r="K328" s="78" t="s">
        <v>211</v>
      </c>
      <c r="L328" s="79">
        <v>0</v>
      </c>
      <c r="M328" s="30" t="s">
        <v>99</v>
      </c>
    </row>
    <row r="329" spans="1:13" ht="18.75" x14ac:dyDescent="0.25">
      <c r="A329" s="72" t="s">
        <v>4488</v>
      </c>
      <c r="B329" s="73" t="s">
        <v>3342</v>
      </c>
      <c r="C329" s="74">
        <v>1013</v>
      </c>
      <c r="D329" s="74">
        <v>616</v>
      </c>
      <c r="E329" s="75">
        <v>466</v>
      </c>
      <c r="F329" s="75">
        <v>482</v>
      </c>
      <c r="G329" s="26">
        <v>0</v>
      </c>
      <c r="H329" s="76">
        <v>0.38372093023255816</v>
      </c>
      <c r="I329" s="76">
        <v>0.76929460580912867</v>
      </c>
      <c r="J329" s="77" t="s">
        <v>211</v>
      </c>
      <c r="K329" s="78" t="s">
        <v>211</v>
      </c>
      <c r="L329" s="79">
        <v>0</v>
      </c>
      <c r="M329" s="30" t="s">
        <v>99</v>
      </c>
    </row>
    <row r="330" spans="1:13" ht="18.75" x14ac:dyDescent="0.25">
      <c r="A330" s="72" t="s">
        <v>1212</v>
      </c>
      <c r="B330" s="73" t="s">
        <v>643</v>
      </c>
      <c r="C330" s="74">
        <v>510</v>
      </c>
      <c r="D330" s="74">
        <v>485</v>
      </c>
      <c r="E330" s="75">
        <v>390</v>
      </c>
      <c r="F330" s="75">
        <v>427</v>
      </c>
      <c r="G330" s="26">
        <v>0</v>
      </c>
      <c r="H330" s="76">
        <v>0.53333333333333333</v>
      </c>
      <c r="I330" s="76">
        <v>0.81367924528301883</v>
      </c>
      <c r="J330" s="77" t="s">
        <v>211</v>
      </c>
      <c r="K330" s="78" t="s">
        <v>211</v>
      </c>
      <c r="L330" s="79">
        <v>0</v>
      </c>
      <c r="M330" s="30" t="s">
        <v>99</v>
      </c>
    </row>
    <row r="331" spans="1:13" ht="18.75" x14ac:dyDescent="0.25">
      <c r="A331" s="72" t="s">
        <v>4489</v>
      </c>
      <c r="B331" s="73" t="s">
        <v>3229</v>
      </c>
      <c r="C331" s="74">
        <v>1226</v>
      </c>
      <c r="D331" s="74">
        <v>547</v>
      </c>
      <c r="E331" s="75">
        <v>471</v>
      </c>
      <c r="F331" s="75">
        <v>482</v>
      </c>
      <c r="G331" s="26">
        <v>0</v>
      </c>
      <c r="H331" s="76">
        <v>0.37878787878787878</v>
      </c>
      <c r="I331" s="76">
        <v>0.73796423658872079</v>
      </c>
      <c r="J331" s="77" t="s">
        <v>211</v>
      </c>
      <c r="K331" s="78" t="s">
        <v>211</v>
      </c>
      <c r="L331" s="79">
        <v>0</v>
      </c>
      <c r="M331" s="30" t="s">
        <v>99</v>
      </c>
    </row>
    <row r="332" spans="1:13" ht="18.75" x14ac:dyDescent="0.25">
      <c r="A332" s="72" t="s">
        <v>4490</v>
      </c>
      <c r="B332" s="73" t="s">
        <v>366</v>
      </c>
      <c r="C332" s="74">
        <v>991</v>
      </c>
      <c r="D332" s="74">
        <v>663</v>
      </c>
      <c r="E332" s="75">
        <v>395</v>
      </c>
      <c r="F332" s="75">
        <v>482</v>
      </c>
      <c r="G332" s="26">
        <v>0</v>
      </c>
      <c r="H332" s="76">
        <v>0.51162790697674421</v>
      </c>
      <c r="I332" s="76">
        <v>0.8547169811320755</v>
      </c>
      <c r="J332" s="77" t="s">
        <v>211</v>
      </c>
      <c r="K332" s="78" t="s">
        <v>211</v>
      </c>
      <c r="L332" s="79">
        <v>0</v>
      </c>
      <c r="M332" s="30" t="s">
        <v>99</v>
      </c>
    </row>
    <row r="333" spans="1:13" ht="18.75" x14ac:dyDescent="0.25">
      <c r="A333" s="72" t="s">
        <v>1099</v>
      </c>
      <c r="B333" s="73" t="s">
        <v>644</v>
      </c>
      <c r="C333" s="74">
        <v>1715</v>
      </c>
      <c r="D333" s="74">
        <v>734</v>
      </c>
      <c r="E333" s="75">
        <v>343</v>
      </c>
      <c r="F333" s="75">
        <v>385</v>
      </c>
      <c r="G333" s="26">
        <v>0</v>
      </c>
      <c r="H333" s="76">
        <v>0.29203539823008851</v>
      </c>
      <c r="I333" s="76">
        <v>0.80142264374629524</v>
      </c>
      <c r="J333" s="77" t="s">
        <v>211</v>
      </c>
      <c r="K333" s="78" t="s">
        <v>211</v>
      </c>
      <c r="L333" s="79">
        <v>0</v>
      </c>
      <c r="M333" s="30" t="s">
        <v>99</v>
      </c>
    </row>
    <row r="334" spans="1:13" ht="18.75" x14ac:dyDescent="0.25">
      <c r="A334" s="72" t="s">
        <v>1070</v>
      </c>
      <c r="B334" s="73" t="s">
        <v>403</v>
      </c>
      <c r="C334" s="74">
        <v>1146</v>
      </c>
      <c r="D334" s="74">
        <v>922</v>
      </c>
      <c r="E334" s="75">
        <v>462</v>
      </c>
      <c r="F334" s="75">
        <v>481</v>
      </c>
      <c r="G334" s="26">
        <v>0</v>
      </c>
      <c r="H334" s="76">
        <v>0.65432098765432101</v>
      </c>
      <c r="I334" s="76">
        <v>0.8293612964728313</v>
      </c>
      <c r="J334" s="77" t="s">
        <v>211</v>
      </c>
      <c r="K334" s="78" t="s">
        <v>211</v>
      </c>
      <c r="L334" s="79">
        <v>0</v>
      </c>
      <c r="M334" s="30" t="s">
        <v>99</v>
      </c>
    </row>
    <row r="335" spans="1:13" ht="18.75" x14ac:dyDescent="0.25">
      <c r="A335" s="72" t="s">
        <v>1213</v>
      </c>
      <c r="B335" s="73" t="s">
        <v>590</v>
      </c>
      <c r="C335" s="74">
        <v>1962</v>
      </c>
      <c r="D335" s="74">
        <v>891</v>
      </c>
      <c r="E335" s="75">
        <v>270</v>
      </c>
      <c r="F335" s="75">
        <v>283</v>
      </c>
      <c r="G335" s="26">
        <v>0</v>
      </c>
      <c r="H335" s="76">
        <v>0.48322147651006714</v>
      </c>
      <c r="I335" s="76">
        <v>0.80869565217391293</v>
      </c>
      <c r="J335" s="77" t="s">
        <v>211</v>
      </c>
      <c r="K335" s="78" t="s">
        <v>211</v>
      </c>
      <c r="L335" s="79">
        <v>0</v>
      </c>
      <c r="M335" s="30" t="s">
        <v>99</v>
      </c>
    </row>
    <row r="336" spans="1:13" ht="18.75" x14ac:dyDescent="0.25">
      <c r="A336" s="72" t="s">
        <v>4491</v>
      </c>
      <c r="B336" s="73" t="s">
        <v>3394</v>
      </c>
      <c r="C336" s="74">
        <v>1330</v>
      </c>
      <c r="D336" s="74">
        <v>368</v>
      </c>
      <c r="E336" s="75">
        <v>471</v>
      </c>
      <c r="F336" s="75">
        <v>481</v>
      </c>
      <c r="G336" s="26">
        <v>0</v>
      </c>
      <c r="H336" s="76">
        <v>0.4946236559139785</v>
      </c>
      <c r="I336" s="76">
        <v>0.77392614920874148</v>
      </c>
      <c r="J336" s="77" t="s">
        <v>211</v>
      </c>
      <c r="K336" s="78" t="s">
        <v>211</v>
      </c>
      <c r="L336" s="79">
        <v>0</v>
      </c>
      <c r="M336" s="30" t="s">
        <v>99</v>
      </c>
    </row>
    <row r="337" spans="1:13" ht="18.75" x14ac:dyDescent="0.25">
      <c r="A337" s="72" t="s">
        <v>1180</v>
      </c>
      <c r="B337" s="73" t="s">
        <v>589</v>
      </c>
      <c r="C337" s="74">
        <v>1797</v>
      </c>
      <c r="D337" s="74">
        <v>1134</v>
      </c>
      <c r="E337" s="75">
        <v>327</v>
      </c>
      <c r="F337" s="75">
        <v>362</v>
      </c>
      <c r="G337" s="26">
        <v>0</v>
      </c>
      <c r="H337" s="76">
        <v>0.54054054054054057</v>
      </c>
      <c r="I337" s="76">
        <v>0.82211275314723586</v>
      </c>
      <c r="J337" s="77" t="s">
        <v>211</v>
      </c>
      <c r="K337" s="78" t="s">
        <v>211</v>
      </c>
      <c r="L337" s="79">
        <v>0</v>
      </c>
      <c r="M337" s="30" t="s">
        <v>99</v>
      </c>
    </row>
    <row r="338" spans="1:13" ht="18.75" x14ac:dyDescent="0.25">
      <c r="A338" s="72" t="s">
        <v>4492</v>
      </c>
      <c r="B338" s="73" t="s">
        <v>2901</v>
      </c>
      <c r="C338" s="74">
        <v>447</v>
      </c>
      <c r="D338" s="74">
        <v>271</v>
      </c>
      <c r="E338" s="75">
        <v>460</v>
      </c>
      <c r="F338" s="75">
        <v>481</v>
      </c>
      <c r="G338" s="26">
        <v>0</v>
      </c>
      <c r="H338" s="76">
        <v>0.66666666666666663</v>
      </c>
      <c r="I338" s="76">
        <v>0.81505728314238957</v>
      </c>
      <c r="J338" s="77" t="s">
        <v>211</v>
      </c>
      <c r="K338" s="78" t="s">
        <v>211</v>
      </c>
      <c r="L338" s="79">
        <v>0</v>
      </c>
      <c r="M338" s="30" t="s">
        <v>99</v>
      </c>
    </row>
    <row r="339" spans="1:13" ht="18.75" x14ac:dyDescent="0.25">
      <c r="A339" s="72" t="s">
        <v>1215</v>
      </c>
      <c r="B339" s="73" t="s">
        <v>592</v>
      </c>
      <c r="C339" s="74">
        <v>1705</v>
      </c>
      <c r="D339" s="74">
        <v>987</v>
      </c>
      <c r="E339" s="75">
        <v>291</v>
      </c>
      <c r="F339" s="75">
        <v>319</v>
      </c>
      <c r="G339" s="26">
        <v>0</v>
      </c>
      <c r="H339" s="76">
        <v>0.58571428571428574</v>
      </c>
      <c r="I339" s="76">
        <v>0.83107403545359748</v>
      </c>
      <c r="J339" s="77" t="s">
        <v>211</v>
      </c>
      <c r="K339" s="78" t="s">
        <v>211</v>
      </c>
      <c r="L339" s="79">
        <v>0</v>
      </c>
      <c r="M339" s="30" t="s">
        <v>99</v>
      </c>
    </row>
    <row r="340" spans="1:13" ht="18.75" x14ac:dyDescent="0.25">
      <c r="A340" s="72" t="s">
        <v>1161</v>
      </c>
      <c r="B340" s="73" t="s">
        <v>591</v>
      </c>
      <c r="C340" s="74">
        <v>1877</v>
      </c>
      <c r="D340" s="74">
        <v>1411</v>
      </c>
      <c r="E340" s="75">
        <v>343</v>
      </c>
      <c r="F340" s="75">
        <v>380</v>
      </c>
      <c r="G340" s="26">
        <v>0</v>
      </c>
      <c r="H340" s="76">
        <v>0.37692307692307697</v>
      </c>
      <c r="I340" s="76">
        <v>0.81759999999999999</v>
      </c>
      <c r="J340" s="77" t="s">
        <v>211</v>
      </c>
      <c r="K340" s="78" t="s">
        <v>211</v>
      </c>
      <c r="L340" s="79">
        <v>0</v>
      </c>
      <c r="M340" s="30" t="s">
        <v>99</v>
      </c>
    </row>
    <row r="341" spans="1:13" ht="18.75" x14ac:dyDescent="0.25">
      <c r="A341" s="72" t="s">
        <v>4493</v>
      </c>
      <c r="B341" s="73" t="s">
        <v>3363</v>
      </c>
      <c r="C341" s="74">
        <v>1383</v>
      </c>
      <c r="D341" s="74">
        <v>251</v>
      </c>
      <c r="E341" s="75">
        <v>453</v>
      </c>
      <c r="F341" s="75">
        <v>480</v>
      </c>
      <c r="G341" s="26">
        <v>0</v>
      </c>
      <c r="H341" s="76">
        <v>0.47058823529411759</v>
      </c>
      <c r="I341" s="76">
        <v>0.77181688125894132</v>
      </c>
      <c r="J341" s="77" t="s">
        <v>211</v>
      </c>
      <c r="K341" s="78" t="s">
        <v>211</v>
      </c>
      <c r="L341" s="79">
        <v>0</v>
      </c>
      <c r="M341" s="30" t="s">
        <v>99</v>
      </c>
    </row>
    <row r="342" spans="1:13" ht="18.75" x14ac:dyDescent="0.25">
      <c r="A342" s="72" t="s">
        <v>4494</v>
      </c>
      <c r="B342" s="73" t="s">
        <v>3182</v>
      </c>
      <c r="C342" s="74">
        <v>883</v>
      </c>
      <c r="D342" s="74">
        <v>573</v>
      </c>
      <c r="E342" s="75">
        <v>434</v>
      </c>
      <c r="F342" s="75">
        <v>479</v>
      </c>
      <c r="G342" s="26">
        <v>0</v>
      </c>
      <c r="H342" s="76">
        <v>0.54320987654320985</v>
      </c>
      <c r="I342" s="76">
        <v>0.81535038932146831</v>
      </c>
      <c r="J342" s="77" t="s">
        <v>211</v>
      </c>
      <c r="K342" s="78" t="s">
        <v>211</v>
      </c>
      <c r="L342" s="79">
        <v>0</v>
      </c>
      <c r="M342" s="30" t="s">
        <v>99</v>
      </c>
    </row>
    <row r="343" spans="1:13" ht="18.75" x14ac:dyDescent="0.25">
      <c r="A343" s="72" t="s">
        <v>1165</v>
      </c>
      <c r="B343" s="73" t="s">
        <v>588</v>
      </c>
      <c r="C343" s="74">
        <v>1187</v>
      </c>
      <c r="D343" s="74">
        <v>551</v>
      </c>
      <c r="E343" s="75">
        <v>440</v>
      </c>
      <c r="F343" s="75">
        <v>408</v>
      </c>
      <c r="G343" s="26">
        <v>0</v>
      </c>
      <c r="H343" s="76">
        <v>0.59756097560975607</v>
      </c>
      <c r="I343" s="76">
        <v>0.832355406538139</v>
      </c>
      <c r="J343" s="77" t="s">
        <v>211</v>
      </c>
      <c r="K343" s="78" t="s">
        <v>211</v>
      </c>
      <c r="L343" s="79">
        <v>0</v>
      </c>
      <c r="M343" s="30" t="s">
        <v>99</v>
      </c>
    </row>
    <row r="344" spans="1:13" ht="18.75" x14ac:dyDescent="0.25">
      <c r="A344" s="72" t="s">
        <v>4495</v>
      </c>
      <c r="B344" s="73" t="s">
        <v>377</v>
      </c>
      <c r="C344" s="74">
        <v>1054</v>
      </c>
      <c r="D344" s="74">
        <v>646</v>
      </c>
      <c r="E344" s="75">
        <v>504</v>
      </c>
      <c r="F344" s="75">
        <v>479</v>
      </c>
      <c r="G344" s="26">
        <v>0</v>
      </c>
      <c r="H344" s="76">
        <v>0.34666666666666668</v>
      </c>
      <c r="I344" s="76">
        <v>0.78986272439281957</v>
      </c>
      <c r="J344" s="77" t="s">
        <v>211</v>
      </c>
      <c r="K344" s="78" t="s">
        <v>211</v>
      </c>
      <c r="L344" s="79">
        <v>0</v>
      </c>
      <c r="M344" s="30" t="s">
        <v>99</v>
      </c>
    </row>
    <row r="345" spans="1:13" ht="18.75" x14ac:dyDescent="0.25">
      <c r="A345" s="72" t="s">
        <v>1147</v>
      </c>
      <c r="B345" s="73" t="s">
        <v>594</v>
      </c>
      <c r="C345" s="74">
        <v>193</v>
      </c>
      <c r="D345" s="74">
        <v>126</v>
      </c>
      <c r="E345" s="75">
        <v>411</v>
      </c>
      <c r="F345" s="75">
        <v>427</v>
      </c>
      <c r="G345" s="26">
        <v>0</v>
      </c>
      <c r="H345" s="76">
        <v>0.33333333333333331</v>
      </c>
      <c r="I345" s="76">
        <v>0.78647686832740227</v>
      </c>
      <c r="J345" s="77" t="s">
        <v>211</v>
      </c>
      <c r="K345" s="78" t="s">
        <v>211</v>
      </c>
      <c r="L345" s="79">
        <v>0</v>
      </c>
      <c r="M345" s="30" t="s">
        <v>99</v>
      </c>
    </row>
    <row r="346" spans="1:13" ht="18.75" x14ac:dyDescent="0.25">
      <c r="A346" s="72" t="s">
        <v>1040</v>
      </c>
      <c r="B346" s="73" t="s">
        <v>409</v>
      </c>
      <c r="C346" s="74">
        <v>1248</v>
      </c>
      <c r="D346" s="74">
        <v>887</v>
      </c>
      <c r="E346" s="75">
        <v>447</v>
      </c>
      <c r="F346" s="75">
        <v>478</v>
      </c>
      <c r="G346" s="26">
        <v>0</v>
      </c>
      <c r="H346" s="76">
        <v>0.51136363636363635</v>
      </c>
      <c r="I346" s="76">
        <v>0.83768804433887567</v>
      </c>
      <c r="J346" s="77" t="s">
        <v>211</v>
      </c>
      <c r="K346" s="78" t="s">
        <v>211</v>
      </c>
      <c r="L346" s="79">
        <v>0</v>
      </c>
      <c r="M346" s="30" t="s">
        <v>99</v>
      </c>
    </row>
    <row r="347" spans="1:13" ht="18.75" x14ac:dyDescent="0.25">
      <c r="A347" s="72" t="s">
        <v>1160</v>
      </c>
      <c r="B347" s="73" t="s">
        <v>596</v>
      </c>
      <c r="C347" s="74">
        <v>1812</v>
      </c>
      <c r="D347" s="74">
        <v>1224</v>
      </c>
      <c r="E347" s="75">
        <v>345</v>
      </c>
      <c r="F347" s="75">
        <v>403</v>
      </c>
      <c r="G347" s="26">
        <v>0</v>
      </c>
      <c r="H347" s="76">
        <v>0.60176991150442483</v>
      </c>
      <c r="I347" s="76">
        <v>0.81653454133635339</v>
      </c>
      <c r="J347" s="77" t="s">
        <v>211</v>
      </c>
      <c r="K347" s="78" t="s">
        <v>211</v>
      </c>
      <c r="L347" s="79">
        <v>0</v>
      </c>
      <c r="M347" s="30" t="s">
        <v>99</v>
      </c>
    </row>
    <row r="348" spans="1:13" ht="18.75" x14ac:dyDescent="0.25">
      <c r="A348" s="72" t="s">
        <v>4496</v>
      </c>
      <c r="B348" s="73" t="s">
        <v>3533</v>
      </c>
      <c r="C348" s="74">
        <v>1371</v>
      </c>
      <c r="D348" s="74">
        <v>910</v>
      </c>
      <c r="E348" s="75">
        <v>500</v>
      </c>
      <c r="F348" s="75">
        <v>478</v>
      </c>
      <c r="G348" s="26">
        <v>0</v>
      </c>
      <c r="H348" s="76">
        <v>0.5714285714285714</v>
      </c>
      <c r="I348" s="76">
        <v>0.80837359098228667</v>
      </c>
      <c r="J348" s="77" t="s">
        <v>211</v>
      </c>
      <c r="K348" s="78" t="s">
        <v>211</v>
      </c>
      <c r="L348" s="79">
        <v>0</v>
      </c>
      <c r="M348" s="30" t="s">
        <v>99</v>
      </c>
    </row>
    <row r="349" spans="1:13" ht="18.75" x14ac:dyDescent="0.25">
      <c r="A349" s="72" t="s">
        <v>1244</v>
      </c>
      <c r="B349" s="73" t="s">
        <v>593</v>
      </c>
      <c r="C349" s="74">
        <v>1577</v>
      </c>
      <c r="D349" s="74">
        <v>1028</v>
      </c>
      <c r="E349" s="75">
        <v>289</v>
      </c>
      <c r="F349" s="75">
        <v>315</v>
      </c>
      <c r="G349" s="26">
        <v>0</v>
      </c>
      <c r="H349" s="76">
        <v>0.48854961832061061</v>
      </c>
      <c r="I349" s="76">
        <v>0.79678814082767135</v>
      </c>
      <c r="J349" s="77" t="s">
        <v>211</v>
      </c>
      <c r="K349" s="78" t="s">
        <v>211</v>
      </c>
      <c r="L349" s="79">
        <v>0</v>
      </c>
      <c r="M349" s="30" t="s">
        <v>99</v>
      </c>
    </row>
    <row r="350" spans="1:13" ht="18.75" x14ac:dyDescent="0.25">
      <c r="A350" s="72" t="s">
        <v>1077</v>
      </c>
      <c r="B350" s="73" t="s">
        <v>696</v>
      </c>
      <c r="C350" s="74">
        <v>746</v>
      </c>
      <c r="D350" s="74">
        <v>599</v>
      </c>
      <c r="E350" s="75">
        <v>460</v>
      </c>
      <c r="F350" s="75">
        <v>478</v>
      </c>
      <c r="G350" s="26">
        <v>0</v>
      </c>
      <c r="H350" s="76">
        <v>2.2222222222222223E-2</v>
      </c>
      <c r="I350" s="76">
        <v>0.75939086294416236</v>
      </c>
      <c r="J350" s="77" t="s">
        <v>211</v>
      </c>
      <c r="K350" s="78" t="s">
        <v>211</v>
      </c>
      <c r="L350" s="79">
        <v>0</v>
      </c>
      <c r="M350" s="30" t="s">
        <v>99</v>
      </c>
    </row>
    <row r="351" spans="1:13" ht="18.75" x14ac:dyDescent="0.25">
      <c r="A351" s="72" t="s">
        <v>1142</v>
      </c>
      <c r="B351" s="73" t="s">
        <v>578</v>
      </c>
      <c r="C351" s="74">
        <v>1496</v>
      </c>
      <c r="D351" s="74">
        <v>724</v>
      </c>
      <c r="E351" s="75">
        <v>420</v>
      </c>
      <c r="F351" s="75">
        <v>461</v>
      </c>
      <c r="G351" s="26">
        <v>0</v>
      </c>
      <c r="H351" s="76">
        <v>0.60655737704918034</v>
      </c>
      <c r="I351" s="76">
        <v>0.82544608223429028</v>
      </c>
      <c r="J351" s="77" t="s">
        <v>211</v>
      </c>
      <c r="K351" s="78" t="s">
        <v>211</v>
      </c>
      <c r="L351" s="79">
        <v>0</v>
      </c>
      <c r="M351" s="30" t="s">
        <v>99</v>
      </c>
    </row>
    <row r="352" spans="1:13" ht="18.75" x14ac:dyDescent="0.25">
      <c r="A352" s="72" t="s">
        <v>4497</v>
      </c>
      <c r="B352" s="73" t="s">
        <v>3553</v>
      </c>
      <c r="C352" s="74">
        <v>624</v>
      </c>
      <c r="D352" s="74">
        <v>539</v>
      </c>
      <c r="E352" s="75">
        <v>450</v>
      </c>
      <c r="F352" s="75">
        <v>478</v>
      </c>
      <c r="G352" s="26">
        <v>0</v>
      </c>
      <c r="H352" s="76">
        <v>0.52173913043478259</v>
      </c>
      <c r="I352" s="76">
        <v>0.76046901172529313</v>
      </c>
      <c r="J352" s="77" t="s">
        <v>211</v>
      </c>
      <c r="K352" s="78" t="s">
        <v>211</v>
      </c>
      <c r="L352" s="79">
        <v>0</v>
      </c>
      <c r="M352" s="30" t="s">
        <v>99</v>
      </c>
    </row>
    <row r="353" spans="1:13" ht="18.75" x14ac:dyDescent="0.25">
      <c r="A353" s="72" t="s">
        <v>1163</v>
      </c>
      <c r="B353" s="73" t="s">
        <v>579</v>
      </c>
      <c r="C353" s="74">
        <v>1156</v>
      </c>
      <c r="D353" s="74">
        <v>273</v>
      </c>
      <c r="E353" s="75">
        <v>429</v>
      </c>
      <c r="F353" s="75">
        <v>389</v>
      </c>
      <c r="G353" s="26">
        <v>0</v>
      </c>
      <c r="H353" s="76">
        <v>0.22727272727272729</v>
      </c>
      <c r="I353" s="76">
        <v>0.7609075043630017</v>
      </c>
      <c r="J353" s="77" t="s">
        <v>211</v>
      </c>
      <c r="K353" s="78" t="s">
        <v>211</v>
      </c>
      <c r="L353" s="79">
        <v>0</v>
      </c>
      <c r="M353" s="30" t="s">
        <v>99</v>
      </c>
    </row>
    <row r="354" spans="1:13" ht="18.75" x14ac:dyDescent="0.25">
      <c r="A354" s="72" t="s">
        <v>4498</v>
      </c>
      <c r="B354" s="73" t="s">
        <v>3374</v>
      </c>
      <c r="C354" s="74">
        <v>1471</v>
      </c>
      <c r="D354" s="74">
        <v>713</v>
      </c>
      <c r="E354" s="75">
        <v>453</v>
      </c>
      <c r="F354" s="75">
        <v>477</v>
      </c>
      <c r="G354" s="26">
        <v>0</v>
      </c>
      <c r="H354" s="76">
        <v>0.51428571428571423</v>
      </c>
      <c r="I354" s="76">
        <v>0.81452750352609316</v>
      </c>
      <c r="J354" s="77" t="s">
        <v>211</v>
      </c>
      <c r="K354" s="78" t="s">
        <v>211</v>
      </c>
      <c r="L354" s="79">
        <v>0</v>
      </c>
      <c r="M354" s="30" t="s">
        <v>99</v>
      </c>
    </row>
    <row r="355" spans="1:13" ht="18.75" x14ac:dyDescent="0.25">
      <c r="A355" s="72" t="s">
        <v>1260</v>
      </c>
      <c r="B355" s="73" t="s">
        <v>575</v>
      </c>
      <c r="C355" s="74">
        <v>816</v>
      </c>
      <c r="D355" s="74">
        <v>550</v>
      </c>
      <c r="E355" s="75">
        <v>393</v>
      </c>
      <c r="F355" s="75">
        <v>417</v>
      </c>
      <c r="G355" s="26">
        <v>0</v>
      </c>
      <c r="H355" s="76">
        <v>0.55223880597014929</v>
      </c>
      <c r="I355" s="76">
        <v>0.8534675615212528</v>
      </c>
      <c r="J355" s="77" t="s">
        <v>211</v>
      </c>
      <c r="K355" s="78" t="s">
        <v>211</v>
      </c>
      <c r="L355" s="79">
        <v>0</v>
      </c>
      <c r="M355" s="30" t="s">
        <v>99</v>
      </c>
    </row>
    <row r="356" spans="1:13" ht="18.75" x14ac:dyDescent="0.25">
      <c r="A356" s="72" t="s">
        <v>4499</v>
      </c>
      <c r="B356" s="73" t="s">
        <v>3332</v>
      </c>
      <c r="C356" s="74">
        <v>1031</v>
      </c>
      <c r="D356" s="74">
        <v>677</v>
      </c>
      <c r="E356" s="75">
        <v>456</v>
      </c>
      <c r="F356" s="75">
        <v>477</v>
      </c>
      <c r="G356" s="26">
        <v>0</v>
      </c>
      <c r="H356" s="76">
        <v>0.56756756756756754</v>
      </c>
      <c r="I356" s="76">
        <v>0.75399644760213147</v>
      </c>
      <c r="J356" s="77" t="s">
        <v>211</v>
      </c>
      <c r="K356" s="78" t="s">
        <v>211</v>
      </c>
      <c r="L356" s="79">
        <v>0</v>
      </c>
      <c r="M356" s="30" t="s">
        <v>99</v>
      </c>
    </row>
    <row r="357" spans="1:13" ht="18.75" x14ac:dyDescent="0.25">
      <c r="A357" s="72" t="s">
        <v>1272</v>
      </c>
      <c r="B357" s="73" t="s">
        <v>577</v>
      </c>
      <c r="C357" s="74">
        <v>1580</v>
      </c>
      <c r="D357" s="74">
        <v>1127</v>
      </c>
      <c r="E357" s="75">
        <v>270</v>
      </c>
      <c r="F357" s="75">
        <v>321</v>
      </c>
      <c r="G357" s="26">
        <v>0</v>
      </c>
      <c r="H357" s="76">
        <v>0.59615384615384615</v>
      </c>
      <c r="I357" s="76">
        <v>0.81994818652849744</v>
      </c>
      <c r="J357" s="77" t="s">
        <v>211</v>
      </c>
      <c r="K357" s="78" t="s">
        <v>211</v>
      </c>
      <c r="L357" s="79">
        <v>0</v>
      </c>
      <c r="M357" s="30" t="s">
        <v>99</v>
      </c>
    </row>
    <row r="358" spans="1:13" ht="18.75" x14ac:dyDescent="0.25">
      <c r="A358" s="72" t="s">
        <v>4500</v>
      </c>
      <c r="B358" s="73" t="s">
        <v>3330</v>
      </c>
      <c r="C358" s="74">
        <v>1199</v>
      </c>
      <c r="D358" s="74">
        <v>715</v>
      </c>
      <c r="E358" s="75">
        <v>466</v>
      </c>
      <c r="F358" s="75">
        <v>477</v>
      </c>
      <c r="G358" s="26">
        <v>0</v>
      </c>
      <c r="H358" s="76">
        <v>0.60919540229885061</v>
      </c>
      <c r="I358" s="76">
        <v>0.79472382522671059</v>
      </c>
      <c r="J358" s="77" t="s">
        <v>211</v>
      </c>
      <c r="K358" s="78" t="s">
        <v>211</v>
      </c>
      <c r="L358" s="79">
        <v>0</v>
      </c>
      <c r="M358" s="30" t="s">
        <v>99</v>
      </c>
    </row>
    <row r="359" spans="1:13" ht="18.75" x14ac:dyDescent="0.25">
      <c r="A359" s="72" t="s">
        <v>1209</v>
      </c>
      <c r="B359" s="73" t="s">
        <v>576</v>
      </c>
      <c r="C359" s="74">
        <v>1521</v>
      </c>
      <c r="D359" s="74">
        <v>1049</v>
      </c>
      <c r="E359" s="75">
        <v>409</v>
      </c>
      <c r="F359" s="75">
        <v>448</v>
      </c>
      <c r="G359" s="26">
        <v>0</v>
      </c>
      <c r="H359" s="76">
        <v>0.47169811320754718</v>
      </c>
      <c r="I359" s="76">
        <v>0.83012379642365886</v>
      </c>
      <c r="J359" s="77" t="s">
        <v>211</v>
      </c>
      <c r="K359" s="78" t="s">
        <v>211</v>
      </c>
      <c r="L359" s="79">
        <v>0</v>
      </c>
      <c r="M359" s="30" t="s">
        <v>99</v>
      </c>
    </row>
    <row r="360" spans="1:13" ht="18.75" x14ac:dyDescent="0.25">
      <c r="A360" s="72" t="s">
        <v>1036</v>
      </c>
      <c r="B360" s="73" t="s">
        <v>743</v>
      </c>
      <c r="C360" s="74">
        <v>1101</v>
      </c>
      <c r="D360" s="74">
        <v>655</v>
      </c>
      <c r="E360" s="75">
        <v>441</v>
      </c>
      <c r="F360" s="75">
        <v>476</v>
      </c>
      <c r="G360" s="26">
        <v>0</v>
      </c>
      <c r="H360" s="76">
        <v>-0.16666666666666666</v>
      </c>
      <c r="I360" s="76">
        <v>0.53725850965961364</v>
      </c>
      <c r="J360" s="77" t="s">
        <v>211</v>
      </c>
      <c r="K360" s="78" t="s">
        <v>211</v>
      </c>
      <c r="L360" s="79">
        <v>0</v>
      </c>
      <c r="M360" s="30" t="s">
        <v>99</v>
      </c>
    </row>
    <row r="361" spans="1:13" ht="18.75" x14ac:dyDescent="0.25">
      <c r="A361" s="72" t="s">
        <v>1145</v>
      </c>
      <c r="B361" s="73" t="s">
        <v>584</v>
      </c>
      <c r="C361" s="74">
        <v>1698</v>
      </c>
      <c r="D361" s="74">
        <v>816</v>
      </c>
      <c r="E361" s="75">
        <v>286</v>
      </c>
      <c r="F361" s="75">
        <v>318</v>
      </c>
      <c r="G361" s="26">
        <v>0</v>
      </c>
      <c r="H361" s="76">
        <v>0.35789473684210527</v>
      </c>
      <c r="I361" s="76">
        <v>0.82249560632688923</v>
      </c>
      <c r="J361" s="77" t="s">
        <v>211</v>
      </c>
      <c r="K361" s="78" t="s">
        <v>211</v>
      </c>
      <c r="L361" s="79">
        <v>0</v>
      </c>
      <c r="M361" s="30" t="s">
        <v>99</v>
      </c>
    </row>
    <row r="362" spans="1:13" ht="18.75" x14ac:dyDescent="0.25">
      <c r="A362" s="72" t="s">
        <v>4501</v>
      </c>
      <c r="B362" s="73" t="s">
        <v>359</v>
      </c>
      <c r="C362" s="74">
        <v>1523</v>
      </c>
      <c r="D362" s="74">
        <v>1038</v>
      </c>
      <c r="E362" s="75">
        <v>394</v>
      </c>
      <c r="F362" s="75">
        <v>475</v>
      </c>
      <c r="G362" s="26">
        <v>0</v>
      </c>
      <c r="H362" s="76">
        <v>0.40594059405940602</v>
      </c>
      <c r="I362" s="76">
        <v>0.80386542591266996</v>
      </c>
      <c r="J362" s="77" t="s">
        <v>211</v>
      </c>
      <c r="K362" s="78" t="s">
        <v>211</v>
      </c>
      <c r="L362" s="79">
        <v>0</v>
      </c>
      <c r="M362" s="30" t="s">
        <v>99</v>
      </c>
    </row>
    <row r="363" spans="1:13" ht="18.75" x14ac:dyDescent="0.25">
      <c r="A363" s="72" t="s">
        <v>1157</v>
      </c>
      <c r="B363" s="73" t="s">
        <v>586</v>
      </c>
      <c r="C363" s="74">
        <v>988</v>
      </c>
      <c r="D363" s="74">
        <v>730</v>
      </c>
      <c r="E363" s="75">
        <v>394</v>
      </c>
      <c r="F363" s="75">
        <v>473</v>
      </c>
      <c r="G363" s="26">
        <v>0</v>
      </c>
      <c r="H363" s="76">
        <v>0.50704225352112675</v>
      </c>
      <c r="I363" s="76">
        <v>0.78808705612829333</v>
      </c>
      <c r="J363" s="77" t="s">
        <v>211</v>
      </c>
      <c r="K363" s="78" t="s">
        <v>211</v>
      </c>
      <c r="L363" s="79">
        <v>0</v>
      </c>
      <c r="M363" s="30" t="s">
        <v>99</v>
      </c>
    </row>
    <row r="364" spans="1:13" ht="18.75" x14ac:dyDescent="0.25">
      <c r="A364" s="72" t="s">
        <v>1068</v>
      </c>
      <c r="B364" s="73" t="s">
        <v>745</v>
      </c>
      <c r="C364" s="74">
        <v>998</v>
      </c>
      <c r="D364" s="74">
        <v>433</v>
      </c>
      <c r="E364" s="75">
        <v>458</v>
      </c>
      <c r="F364" s="75">
        <v>475</v>
      </c>
      <c r="G364" s="26">
        <v>0</v>
      </c>
      <c r="H364" s="76">
        <v>7.1428571428571425E-2</v>
      </c>
      <c r="I364" s="76">
        <v>0.58258258258258255</v>
      </c>
      <c r="J364" s="77" t="s">
        <v>211</v>
      </c>
      <c r="K364" s="78" t="s">
        <v>211</v>
      </c>
      <c r="L364" s="79">
        <v>0</v>
      </c>
      <c r="M364" s="30" t="s">
        <v>99</v>
      </c>
    </row>
    <row r="365" spans="1:13" ht="18.75" x14ac:dyDescent="0.25">
      <c r="A365" s="72" t="s">
        <v>4502</v>
      </c>
      <c r="B365" s="73" t="s">
        <v>3128</v>
      </c>
      <c r="C365" s="74">
        <v>508</v>
      </c>
      <c r="D365" s="74">
        <v>245</v>
      </c>
      <c r="E365" s="75">
        <v>414</v>
      </c>
      <c r="F365" s="75">
        <v>475</v>
      </c>
      <c r="G365" s="26">
        <v>0</v>
      </c>
      <c r="H365" s="76">
        <v>0.41176470588235298</v>
      </c>
      <c r="I365" s="76">
        <v>0.77108433734939763</v>
      </c>
      <c r="J365" s="77" t="s">
        <v>211</v>
      </c>
      <c r="K365" s="78" t="s">
        <v>211</v>
      </c>
      <c r="L365" s="79">
        <v>0</v>
      </c>
      <c r="M365" s="30" t="s">
        <v>99</v>
      </c>
    </row>
    <row r="366" spans="1:13" ht="18.75" x14ac:dyDescent="0.25">
      <c r="A366" s="72" t="s">
        <v>1125</v>
      </c>
      <c r="B366" s="73" t="s">
        <v>581</v>
      </c>
      <c r="C366" s="74">
        <v>1386</v>
      </c>
      <c r="D366" s="74">
        <v>940</v>
      </c>
      <c r="E366" s="75">
        <v>350</v>
      </c>
      <c r="F366" s="75">
        <v>369</v>
      </c>
      <c r="G366" s="26">
        <v>0</v>
      </c>
      <c r="H366" s="76">
        <v>0.5056179775280899</v>
      </c>
      <c r="I366" s="76">
        <v>0.81875492513790382</v>
      </c>
      <c r="J366" s="77" t="s">
        <v>211</v>
      </c>
      <c r="K366" s="78" t="s">
        <v>211</v>
      </c>
      <c r="L366" s="79">
        <v>0</v>
      </c>
      <c r="M366" s="30" t="s">
        <v>99</v>
      </c>
    </row>
    <row r="367" spans="1:13" ht="18.75" x14ac:dyDescent="0.25">
      <c r="A367" s="72" t="s">
        <v>1086</v>
      </c>
      <c r="B367" s="73" t="s">
        <v>580</v>
      </c>
      <c r="C367" s="74">
        <v>0</v>
      </c>
      <c r="D367" s="74">
        <v>0</v>
      </c>
      <c r="E367" s="75">
        <v>0</v>
      </c>
      <c r="F367" s="75">
        <v>0</v>
      </c>
      <c r="G367" s="26">
        <v>0</v>
      </c>
      <c r="H367" s="76">
        <v>0</v>
      </c>
      <c r="I367" s="76">
        <v>0</v>
      </c>
      <c r="J367" s="77" t="s">
        <v>211</v>
      </c>
      <c r="K367" s="78" t="s">
        <v>211</v>
      </c>
      <c r="L367" s="79">
        <v>0</v>
      </c>
      <c r="M367" s="30" t="s">
        <v>99</v>
      </c>
    </row>
    <row r="368" spans="1:13" ht="18.75" x14ac:dyDescent="0.25">
      <c r="A368" s="72" t="s">
        <v>4503</v>
      </c>
      <c r="B368" s="73" t="s">
        <v>3537</v>
      </c>
      <c r="C368" s="74">
        <v>705</v>
      </c>
      <c r="D368" s="74">
        <v>225</v>
      </c>
      <c r="E368" s="75">
        <v>466</v>
      </c>
      <c r="F368" s="75">
        <v>474</v>
      </c>
      <c r="G368" s="26">
        <v>0</v>
      </c>
      <c r="H368" s="76">
        <v>0.14285714285714285</v>
      </c>
      <c r="I368" s="76">
        <v>0.50393700787401574</v>
      </c>
      <c r="J368" s="77" t="s">
        <v>211</v>
      </c>
      <c r="K368" s="78" t="s">
        <v>211</v>
      </c>
      <c r="L368" s="79">
        <v>0</v>
      </c>
      <c r="M368" s="30" t="s">
        <v>99</v>
      </c>
    </row>
    <row r="369" spans="1:13" ht="18.75" x14ac:dyDescent="0.25">
      <c r="A369" s="72" t="s">
        <v>1104</v>
      </c>
      <c r="B369" s="73" t="s">
        <v>582</v>
      </c>
      <c r="C369" s="74">
        <v>581</v>
      </c>
      <c r="D369" s="74">
        <v>527</v>
      </c>
      <c r="E369" s="75">
        <v>371</v>
      </c>
      <c r="F369" s="75">
        <v>425</v>
      </c>
      <c r="G369" s="26">
        <v>0</v>
      </c>
      <c r="H369" s="76">
        <v>0.41176470588235298</v>
      </c>
      <c r="I369" s="76">
        <v>0.85298398835516731</v>
      </c>
      <c r="J369" s="77" t="s">
        <v>211</v>
      </c>
      <c r="K369" s="78" t="s">
        <v>211</v>
      </c>
      <c r="L369" s="79">
        <v>0</v>
      </c>
      <c r="M369" s="30" t="s">
        <v>99</v>
      </c>
    </row>
    <row r="370" spans="1:13" ht="18.75" x14ac:dyDescent="0.25">
      <c r="A370" s="72" t="s">
        <v>4504</v>
      </c>
      <c r="B370" s="73" t="s">
        <v>660</v>
      </c>
      <c r="C370" s="74">
        <v>277</v>
      </c>
      <c r="D370" s="74">
        <v>178</v>
      </c>
      <c r="E370" s="75">
        <v>453</v>
      </c>
      <c r="F370" s="75">
        <v>473</v>
      </c>
      <c r="G370" s="26">
        <v>0</v>
      </c>
      <c r="H370" s="76">
        <v>0.625</v>
      </c>
      <c r="I370" s="76">
        <v>0.77994011976047906</v>
      </c>
      <c r="J370" s="77" t="s">
        <v>211</v>
      </c>
      <c r="K370" s="78" t="s">
        <v>211</v>
      </c>
      <c r="L370" s="79">
        <v>0</v>
      </c>
      <c r="M370" s="30" t="s">
        <v>99</v>
      </c>
    </row>
    <row r="371" spans="1:13" ht="18.75" x14ac:dyDescent="0.25">
      <c r="A371" s="72" t="s">
        <v>1071</v>
      </c>
      <c r="B371" s="73" t="s">
        <v>611</v>
      </c>
      <c r="C371" s="74">
        <v>423</v>
      </c>
      <c r="D371" s="74">
        <v>434</v>
      </c>
      <c r="E371" s="75">
        <v>386</v>
      </c>
      <c r="F371" s="75">
        <v>430</v>
      </c>
      <c r="G371" s="26">
        <v>0</v>
      </c>
      <c r="H371" s="76">
        <v>0.33333333333333331</v>
      </c>
      <c r="I371" s="76">
        <v>0.7857142857142857</v>
      </c>
      <c r="J371" s="77" t="s">
        <v>211</v>
      </c>
      <c r="K371" s="78" t="s">
        <v>211</v>
      </c>
      <c r="L371" s="79">
        <v>0</v>
      </c>
      <c r="M371" s="30" t="s">
        <v>99</v>
      </c>
    </row>
    <row r="372" spans="1:13" ht="18.75" x14ac:dyDescent="0.25">
      <c r="A372" s="72" t="s">
        <v>4505</v>
      </c>
      <c r="B372" s="73" t="s">
        <v>3366</v>
      </c>
      <c r="C372" s="74">
        <v>1445</v>
      </c>
      <c r="D372" s="74">
        <v>1202</v>
      </c>
      <c r="E372" s="75">
        <v>423</v>
      </c>
      <c r="F372" s="75">
        <v>473</v>
      </c>
      <c r="G372" s="26">
        <v>0</v>
      </c>
      <c r="H372" s="76">
        <v>0.46236559139784944</v>
      </c>
      <c r="I372" s="76">
        <v>0.80147601476014763</v>
      </c>
      <c r="J372" s="77" t="s">
        <v>211</v>
      </c>
      <c r="K372" s="78" t="s">
        <v>211</v>
      </c>
      <c r="L372" s="79">
        <v>0</v>
      </c>
      <c r="M372" s="30" t="s">
        <v>99</v>
      </c>
    </row>
    <row r="373" spans="1:13" ht="18.75" x14ac:dyDescent="0.25">
      <c r="A373" s="72" t="s">
        <v>1093</v>
      </c>
      <c r="B373" s="73" t="s">
        <v>610</v>
      </c>
      <c r="C373" s="74">
        <v>1009</v>
      </c>
      <c r="D373" s="74">
        <v>876</v>
      </c>
      <c r="E373" s="75">
        <v>326</v>
      </c>
      <c r="F373" s="75">
        <v>380</v>
      </c>
      <c r="G373" s="26">
        <v>0</v>
      </c>
      <c r="H373" s="76">
        <v>0.55405405405405406</v>
      </c>
      <c r="I373" s="76">
        <v>0.83438818565400852</v>
      </c>
      <c r="J373" s="77" t="s">
        <v>211</v>
      </c>
      <c r="K373" s="78" t="s">
        <v>211</v>
      </c>
      <c r="L373" s="79">
        <v>0</v>
      </c>
      <c r="M373" s="30" t="s">
        <v>99</v>
      </c>
    </row>
    <row r="374" spans="1:13" ht="18.75" x14ac:dyDescent="0.25">
      <c r="A374" s="72" t="s">
        <v>4506</v>
      </c>
      <c r="B374" s="73" t="s">
        <v>3425</v>
      </c>
      <c r="C374" s="74">
        <v>1434</v>
      </c>
      <c r="D374" s="74">
        <v>1114</v>
      </c>
      <c r="E374" s="75">
        <v>444</v>
      </c>
      <c r="F374" s="75">
        <v>472</v>
      </c>
      <c r="G374" s="26">
        <v>0</v>
      </c>
      <c r="H374" s="76">
        <v>0.61864406779661019</v>
      </c>
      <c r="I374" s="76">
        <v>0.82222222222222219</v>
      </c>
      <c r="J374" s="77" t="s">
        <v>211</v>
      </c>
      <c r="K374" s="78" t="s">
        <v>211</v>
      </c>
      <c r="L374" s="79">
        <v>0</v>
      </c>
      <c r="M374" s="30" t="s">
        <v>99</v>
      </c>
    </row>
    <row r="375" spans="1:13" ht="18.75" x14ac:dyDescent="0.25">
      <c r="A375" s="72" t="s">
        <v>1152</v>
      </c>
      <c r="B375" s="73" t="s">
        <v>612</v>
      </c>
      <c r="C375" s="74">
        <v>1144</v>
      </c>
      <c r="D375" s="74">
        <v>746</v>
      </c>
      <c r="E375" s="75">
        <v>364</v>
      </c>
      <c r="F375" s="75">
        <v>451</v>
      </c>
      <c r="G375" s="26">
        <v>0</v>
      </c>
      <c r="H375" s="76">
        <v>0.50632911392405067</v>
      </c>
      <c r="I375" s="76">
        <v>0.8324873096446701</v>
      </c>
      <c r="J375" s="77" t="s">
        <v>211</v>
      </c>
      <c r="K375" s="78" t="s">
        <v>211</v>
      </c>
      <c r="L375" s="79">
        <v>0</v>
      </c>
      <c r="M375" s="30" t="s">
        <v>99</v>
      </c>
    </row>
    <row r="376" spans="1:13" ht="18.75" x14ac:dyDescent="0.25">
      <c r="A376" s="72" t="s">
        <v>1048</v>
      </c>
      <c r="B376" s="73" t="s">
        <v>407</v>
      </c>
      <c r="C376" s="74">
        <v>857</v>
      </c>
      <c r="D376" s="74">
        <v>573</v>
      </c>
      <c r="E376" s="75">
        <v>439</v>
      </c>
      <c r="F376" s="75">
        <v>472</v>
      </c>
      <c r="G376" s="26">
        <v>0</v>
      </c>
      <c r="H376" s="76">
        <v>0.34285714285714286</v>
      </c>
      <c r="I376" s="76">
        <v>0.83285302593659938</v>
      </c>
      <c r="J376" s="77" t="s">
        <v>211</v>
      </c>
      <c r="K376" s="78" t="s">
        <v>211</v>
      </c>
      <c r="L376" s="79">
        <v>0</v>
      </c>
      <c r="M376" s="30" t="s">
        <v>99</v>
      </c>
    </row>
    <row r="377" spans="1:13" ht="18.75" x14ac:dyDescent="0.25">
      <c r="A377" s="72" t="s">
        <v>1072</v>
      </c>
      <c r="B377" s="73" t="s">
        <v>616</v>
      </c>
      <c r="C377" s="74">
        <v>1018</v>
      </c>
      <c r="D377" s="74">
        <v>816</v>
      </c>
      <c r="E377" s="75">
        <v>313</v>
      </c>
      <c r="F377" s="75">
        <v>348</v>
      </c>
      <c r="G377" s="26">
        <v>0</v>
      </c>
      <c r="H377" s="76">
        <v>0.59210526315789469</v>
      </c>
      <c r="I377" s="76">
        <v>0.80823863636363635</v>
      </c>
      <c r="J377" s="77" t="s">
        <v>211</v>
      </c>
      <c r="K377" s="78" t="s">
        <v>211</v>
      </c>
      <c r="L377" s="79">
        <v>0</v>
      </c>
      <c r="M377" s="30" t="s">
        <v>99</v>
      </c>
    </row>
    <row r="378" spans="1:13" ht="18.75" x14ac:dyDescent="0.25">
      <c r="A378" s="72" t="s">
        <v>4507</v>
      </c>
      <c r="B378" s="73" t="s">
        <v>2904</v>
      </c>
      <c r="C378" s="74">
        <v>650</v>
      </c>
      <c r="D378" s="74">
        <v>473</v>
      </c>
      <c r="E378" s="75">
        <v>446</v>
      </c>
      <c r="F378" s="75">
        <v>472</v>
      </c>
      <c r="G378" s="26">
        <v>0</v>
      </c>
      <c r="H378" s="76">
        <v>0.42857142857142855</v>
      </c>
      <c r="I378" s="76">
        <v>0.80991735537190079</v>
      </c>
      <c r="J378" s="77" t="s">
        <v>211</v>
      </c>
      <c r="K378" s="78" t="s">
        <v>211</v>
      </c>
      <c r="L378" s="79">
        <v>0</v>
      </c>
      <c r="M378" s="30" t="s">
        <v>99</v>
      </c>
    </row>
    <row r="379" spans="1:13" ht="18.75" x14ac:dyDescent="0.25">
      <c r="A379" s="72" t="s">
        <v>4508</v>
      </c>
      <c r="B379" s="73" t="s">
        <v>3276</v>
      </c>
      <c r="C379" s="74">
        <v>1087</v>
      </c>
      <c r="D379" s="74">
        <v>589</v>
      </c>
      <c r="E379" s="75">
        <v>454</v>
      </c>
      <c r="F379" s="75">
        <v>472</v>
      </c>
      <c r="G379" s="26">
        <v>0</v>
      </c>
      <c r="H379" s="76">
        <v>0.2857142857142857</v>
      </c>
      <c r="I379" s="76">
        <v>0.75135135135135134</v>
      </c>
      <c r="J379" s="77" t="s">
        <v>211</v>
      </c>
      <c r="K379" s="78" t="s">
        <v>211</v>
      </c>
      <c r="L379" s="79">
        <v>0</v>
      </c>
      <c r="M379" s="30" t="s">
        <v>99</v>
      </c>
    </row>
    <row r="380" spans="1:13" ht="18.75" x14ac:dyDescent="0.25">
      <c r="A380" s="72" t="s">
        <v>1065</v>
      </c>
      <c r="B380" s="73" t="s">
        <v>617</v>
      </c>
      <c r="C380" s="74">
        <v>1106</v>
      </c>
      <c r="D380" s="74">
        <v>748</v>
      </c>
      <c r="E380" s="75">
        <v>298</v>
      </c>
      <c r="F380" s="75">
        <v>358</v>
      </c>
      <c r="G380" s="26">
        <v>0</v>
      </c>
      <c r="H380" s="76">
        <v>0.83333333333333348</v>
      </c>
      <c r="I380" s="76">
        <v>0.82822580645161292</v>
      </c>
      <c r="J380" s="77" t="s">
        <v>211</v>
      </c>
      <c r="K380" s="78" t="s">
        <v>211</v>
      </c>
      <c r="L380" s="79">
        <v>0</v>
      </c>
      <c r="M380" s="30" t="s">
        <v>99</v>
      </c>
    </row>
    <row r="381" spans="1:13" ht="18.75" x14ac:dyDescent="0.25">
      <c r="A381" s="72" t="s">
        <v>4509</v>
      </c>
      <c r="B381" s="73" t="s">
        <v>3013</v>
      </c>
      <c r="C381" s="74">
        <v>210</v>
      </c>
      <c r="D381" s="74">
        <v>127</v>
      </c>
      <c r="E381" s="75">
        <v>453</v>
      </c>
      <c r="F381" s="75">
        <v>472</v>
      </c>
      <c r="G381" s="26">
        <v>0</v>
      </c>
      <c r="H381" s="76">
        <v>0.68421052631578949</v>
      </c>
      <c r="I381" s="76">
        <v>0.79495268138801267</v>
      </c>
      <c r="J381" s="77" t="s">
        <v>211</v>
      </c>
      <c r="K381" s="78" t="s">
        <v>211</v>
      </c>
      <c r="L381" s="79">
        <v>0</v>
      </c>
      <c r="M381" s="30" t="s">
        <v>99</v>
      </c>
    </row>
    <row r="382" spans="1:13" ht="18.75" x14ac:dyDescent="0.25">
      <c r="A382" s="72" t="s">
        <v>1062</v>
      </c>
      <c r="B382" s="73" t="s">
        <v>614</v>
      </c>
      <c r="C382" s="74">
        <v>230</v>
      </c>
      <c r="D382" s="74">
        <v>271</v>
      </c>
      <c r="E382" s="75">
        <v>365</v>
      </c>
      <c r="F382" s="75">
        <v>466</v>
      </c>
      <c r="G382" s="26">
        <v>0</v>
      </c>
      <c r="H382" s="76">
        <v>0.66666666666666663</v>
      </c>
      <c r="I382" s="76">
        <v>0.82254196642685851</v>
      </c>
      <c r="J382" s="77" t="s">
        <v>211</v>
      </c>
      <c r="K382" s="78" t="s">
        <v>211</v>
      </c>
      <c r="L382" s="79">
        <v>0</v>
      </c>
      <c r="M382" s="30" t="s">
        <v>99</v>
      </c>
    </row>
    <row r="383" spans="1:13" ht="18.75" x14ac:dyDescent="0.25">
      <c r="A383" s="72" t="s">
        <v>1124</v>
      </c>
      <c r="B383" s="73" t="s">
        <v>397</v>
      </c>
      <c r="C383" s="74">
        <v>754</v>
      </c>
      <c r="D383" s="74">
        <v>699</v>
      </c>
      <c r="E383" s="75">
        <v>431</v>
      </c>
      <c r="F383" s="75">
        <v>471</v>
      </c>
      <c r="G383" s="26">
        <v>0</v>
      </c>
      <c r="H383" s="76">
        <v>0.8</v>
      </c>
      <c r="I383" s="76">
        <v>0.84668508287292821</v>
      </c>
      <c r="J383" s="77" t="s">
        <v>211</v>
      </c>
      <c r="K383" s="78" t="s">
        <v>211</v>
      </c>
      <c r="L383" s="79">
        <v>0</v>
      </c>
      <c r="M383" s="30" t="s">
        <v>99</v>
      </c>
    </row>
    <row r="384" spans="1:13" ht="18.75" x14ac:dyDescent="0.25">
      <c r="A384" s="72" t="s">
        <v>4510</v>
      </c>
      <c r="B384" s="73" t="s">
        <v>383</v>
      </c>
      <c r="C384" s="74">
        <v>721</v>
      </c>
      <c r="D384" s="74">
        <v>383</v>
      </c>
      <c r="E384" s="75">
        <v>469</v>
      </c>
      <c r="F384" s="75">
        <v>470</v>
      </c>
      <c r="G384" s="26">
        <v>0</v>
      </c>
      <c r="H384" s="76">
        <v>0.3962264150943397</v>
      </c>
      <c r="I384" s="76">
        <v>0.76690391459074736</v>
      </c>
      <c r="J384" s="77" t="s">
        <v>211</v>
      </c>
      <c r="K384" s="78" t="s">
        <v>211</v>
      </c>
      <c r="L384" s="79">
        <v>0</v>
      </c>
      <c r="M384" s="30" t="s">
        <v>99</v>
      </c>
    </row>
    <row r="385" spans="1:13" ht="18.75" x14ac:dyDescent="0.25">
      <c r="A385" s="72" t="s">
        <v>1176</v>
      </c>
      <c r="B385" s="73" t="s">
        <v>615</v>
      </c>
      <c r="C385" s="74">
        <v>412</v>
      </c>
      <c r="D385" s="74">
        <v>362</v>
      </c>
      <c r="E385" s="75">
        <v>309</v>
      </c>
      <c r="F385" s="75">
        <v>336</v>
      </c>
      <c r="G385" s="26">
        <v>0</v>
      </c>
      <c r="H385" s="76">
        <v>0.35135135135135137</v>
      </c>
      <c r="I385" s="76">
        <v>0.79803921568627456</v>
      </c>
      <c r="J385" s="77" t="s">
        <v>211</v>
      </c>
      <c r="K385" s="78" t="s">
        <v>211</v>
      </c>
      <c r="L385" s="79">
        <v>0</v>
      </c>
      <c r="M385" s="30" t="s">
        <v>99</v>
      </c>
    </row>
    <row r="386" spans="1:13" ht="18.75" x14ac:dyDescent="0.25">
      <c r="A386" s="72" t="s">
        <v>1196</v>
      </c>
      <c r="B386" s="73" t="s">
        <v>673</v>
      </c>
      <c r="C386" s="74">
        <v>34</v>
      </c>
      <c r="D386" s="74">
        <v>24</v>
      </c>
      <c r="E386" s="75">
        <v>445</v>
      </c>
      <c r="F386" s="75">
        <v>470</v>
      </c>
      <c r="G386" s="26">
        <v>0</v>
      </c>
      <c r="H386" s="76">
        <v>0.5</v>
      </c>
      <c r="I386" s="76">
        <v>0.81818181818181823</v>
      </c>
      <c r="J386" s="77" t="s">
        <v>211</v>
      </c>
      <c r="K386" s="78" t="s">
        <v>211</v>
      </c>
      <c r="L386" s="79">
        <v>0</v>
      </c>
      <c r="M386" s="30" t="s">
        <v>99</v>
      </c>
    </row>
    <row r="387" spans="1:13" ht="18.75" x14ac:dyDescent="0.25">
      <c r="A387" s="72" t="s">
        <v>4511</v>
      </c>
      <c r="B387" s="73" t="s">
        <v>708</v>
      </c>
      <c r="C387" s="74">
        <v>1126</v>
      </c>
      <c r="D387" s="74">
        <v>455</v>
      </c>
      <c r="E387" s="75">
        <v>450</v>
      </c>
      <c r="F387" s="75">
        <v>470</v>
      </c>
      <c r="G387" s="26">
        <v>0</v>
      </c>
      <c r="H387" s="76">
        <v>0.45714285714285713</v>
      </c>
      <c r="I387" s="76">
        <v>0.83723296032553407</v>
      </c>
      <c r="J387" s="77" t="s">
        <v>211</v>
      </c>
      <c r="K387" s="78" t="s">
        <v>211</v>
      </c>
      <c r="L387" s="79">
        <v>0</v>
      </c>
      <c r="M387" s="30" t="s">
        <v>99</v>
      </c>
    </row>
    <row r="388" spans="1:13" ht="18.75" x14ac:dyDescent="0.25">
      <c r="A388" s="72" t="s">
        <v>1135</v>
      </c>
      <c r="B388" s="73" t="s">
        <v>600</v>
      </c>
      <c r="C388" s="74">
        <v>0</v>
      </c>
      <c r="D388" s="74">
        <v>0</v>
      </c>
      <c r="E388" s="75">
        <v>0</v>
      </c>
      <c r="F388" s="75">
        <v>0</v>
      </c>
      <c r="G388" s="26">
        <v>0</v>
      </c>
      <c r="H388" s="76">
        <v>0</v>
      </c>
      <c r="I388" s="76">
        <v>0.79411764705882348</v>
      </c>
      <c r="J388" s="77" t="s">
        <v>211</v>
      </c>
      <c r="K388" s="78" t="s">
        <v>211</v>
      </c>
      <c r="L388" s="79">
        <v>0</v>
      </c>
      <c r="M388" s="30" t="s">
        <v>99</v>
      </c>
    </row>
    <row r="389" spans="1:13" ht="18.75" x14ac:dyDescent="0.25">
      <c r="A389" s="72" t="s">
        <v>4512</v>
      </c>
      <c r="B389" s="73" t="s">
        <v>715</v>
      </c>
      <c r="C389" s="74">
        <v>1143</v>
      </c>
      <c r="D389" s="74">
        <v>865</v>
      </c>
      <c r="E389" s="75">
        <v>493</v>
      </c>
      <c r="F389" s="75">
        <v>469</v>
      </c>
      <c r="G389" s="26">
        <v>0</v>
      </c>
      <c r="H389" s="76">
        <v>0.78048780487804881</v>
      </c>
      <c r="I389" s="76">
        <v>0.83561643835616428</v>
      </c>
      <c r="J389" s="77" t="s">
        <v>211</v>
      </c>
      <c r="K389" s="78" t="s">
        <v>211</v>
      </c>
      <c r="L389" s="79">
        <v>0</v>
      </c>
      <c r="M389" s="30" t="s">
        <v>99</v>
      </c>
    </row>
    <row r="390" spans="1:13" ht="18.75" x14ac:dyDescent="0.25">
      <c r="A390" s="72" t="s">
        <v>1082</v>
      </c>
      <c r="B390" s="73" t="s">
        <v>601</v>
      </c>
      <c r="C390" s="74">
        <v>839</v>
      </c>
      <c r="D390" s="74">
        <v>747</v>
      </c>
      <c r="E390" s="75">
        <v>375</v>
      </c>
      <c r="F390" s="75">
        <v>418</v>
      </c>
      <c r="G390" s="26">
        <v>0</v>
      </c>
      <c r="H390" s="76">
        <v>0.58730158730158732</v>
      </c>
      <c r="I390" s="76">
        <v>0.81969949916527551</v>
      </c>
      <c r="J390" s="77" t="s">
        <v>211</v>
      </c>
      <c r="K390" s="78" t="s">
        <v>211</v>
      </c>
      <c r="L390" s="79">
        <v>0</v>
      </c>
      <c r="M390" s="30" t="s">
        <v>99</v>
      </c>
    </row>
    <row r="391" spans="1:13" ht="18.75" x14ac:dyDescent="0.25">
      <c r="A391" s="72" t="s">
        <v>4513</v>
      </c>
      <c r="B391" s="73" t="s">
        <v>3380</v>
      </c>
      <c r="C391" s="74">
        <v>1621</v>
      </c>
      <c r="D391" s="74">
        <v>956</v>
      </c>
      <c r="E391" s="75">
        <v>434</v>
      </c>
      <c r="F391" s="75">
        <v>469</v>
      </c>
      <c r="G391" s="26">
        <v>0</v>
      </c>
      <c r="H391" s="76">
        <v>0.40384615384615385</v>
      </c>
      <c r="I391" s="76">
        <v>0.83612903225806467</v>
      </c>
      <c r="J391" s="77" t="s">
        <v>211</v>
      </c>
      <c r="K391" s="78" t="s">
        <v>211</v>
      </c>
      <c r="L391" s="79">
        <v>0</v>
      </c>
      <c r="M391" s="30" t="s">
        <v>99</v>
      </c>
    </row>
    <row r="392" spans="1:13" ht="18.75" x14ac:dyDescent="0.25">
      <c r="A392" s="72" t="s">
        <v>1148</v>
      </c>
      <c r="B392" s="73" t="s">
        <v>597</v>
      </c>
      <c r="C392" s="74">
        <v>1539</v>
      </c>
      <c r="D392" s="74">
        <v>1343</v>
      </c>
      <c r="E392" s="75">
        <v>427</v>
      </c>
      <c r="F392" s="75">
        <v>463</v>
      </c>
      <c r="G392" s="26">
        <v>0</v>
      </c>
      <c r="H392" s="76">
        <v>0.5446428571428571</v>
      </c>
      <c r="I392" s="76">
        <v>0.77328195247270404</v>
      </c>
      <c r="J392" s="77" t="s">
        <v>211</v>
      </c>
      <c r="K392" s="78" t="s">
        <v>211</v>
      </c>
      <c r="L392" s="79">
        <v>0</v>
      </c>
      <c r="M392" s="30" t="s">
        <v>99</v>
      </c>
    </row>
    <row r="393" spans="1:13" ht="18.75" x14ac:dyDescent="0.25">
      <c r="A393" s="72" t="s">
        <v>4514</v>
      </c>
      <c r="B393" s="73" t="s">
        <v>3368</v>
      </c>
      <c r="C393" s="74">
        <v>983</v>
      </c>
      <c r="D393" s="74">
        <v>388</v>
      </c>
      <c r="E393" s="75">
        <v>426</v>
      </c>
      <c r="F393" s="75">
        <v>469</v>
      </c>
      <c r="G393" s="26">
        <v>0</v>
      </c>
      <c r="H393" s="76">
        <v>0.32432432432432434</v>
      </c>
      <c r="I393" s="76">
        <v>0.80978260869565211</v>
      </c>
      <c r="J393" s="77" t="s">
        <v>211</v>
      </c>
      <c r="K393" s="78" t="s">
        <v>211</v>
      </c>
      <c r="L393" s="79">
        <v>0</v>
      </c>
      <c r="M393" s="30" t="s">
        <v>99</v>
      </c>
    </row>
    <row r="394" spans="1:13" ht="18.75" x14ac:dyDescent="0.25">
      <c r="A394" s="72" t="s">
        <v>1114</v>
      </c>
      <c r="B394" s="73" t="s">
        <v>599</v>
      </c>
      <c r="C394" s="74">
        <v>1245</v>
      </c>
      <c r="D394" s="74">
        <v>863</v>
      </c>
      <c r="E394" s="75">
        <v>448</v>
      </c>
      <c r="F394" s="75">
        <v>452</v>
      </c>
      <c r="G394" s="26">
        <v>0</v>
      </c>
      <c r="H394" s="76">
        <v>0.47727272727272729</v>
      </c>
      <c r="I394" s="76">
        <v>0.83925549915397635</v>
      </c>
      <c r="J394" s="77" t="s">
        <v>211</v>
      </c>
      <c r="K394" s="78" t="s">
        <v>211</v>
      </c>
      <c r="L394" s="79">
        <v>0</v>
      </c>
      <c r="M394" s="30" t="s">
        <v>99</v>
      </c>
    </row>
    <row r="395" spans="1:13" ht="18.75" x14ac:dyDescent="0.25">
      <c r="A395" s="72" t="s">
        <v>4515</v>
      </c>
      <c r="B395" s="73" t="s">
        <v>3557</v>
      </c>
      <c r="C395" s="74">
        <v>1268</v>
      </c>
      <c r="D395" s="74">
        <v>630</v>
      </c>
      <c r="E395" s="75">
        <v>433</v>
      </c>
      <c r="F395" s="75">
        <v>469</v>
      </c>
      <c r="G395" s="26">
        <v>0</v>
      </c>
      <c r="H395" s="76">
        <v>-0.1111111111111111</v>
      </c>
      <c r="I395" s="76">
        <v>0.53981481481481486</v>
      </c>
      <c r="J395" s="77" t="s">
        <v>211</v>
      </c>
      <c r="K395" s="78" t="s">
        <v>211</v>
      </c>
      <c r="L395" s="79">
        <v>0</v>
      </c>
      <c r="M395" s="30" t="s">
        <v>99</v>
      </c>
    </row>
    <row r="396" spans="1:13" ht="18.75" x14ac:dyDescent="0.25">
      <c r="A396" s="72" t="s">
        <v>4516</v>
      </c>
      <c r="B396" s="73" t="s">
        <v>3408</v>
      </c>
      <c r="C396" s="74">
        <v>1130</v>
      </c>
      <c r="D396" s="74">
        <v>829</v>
      </c>
      <c r="E396" s="75">
        <v>418</v>
      </c>
      <c r="F396" s="75">
        <v>468</v>
      </c>
      <c r="G396" s="26">
        <v>0</v>
      </c>
      <c r="H396" s="76">
        <v>0.5</v>
      </c>
      <c r="I396" s="76">
        <v>0.81489515545914692</v>
      </c>
      <c r="J396" s="77" t="s">
        <v>211</v>
      </c>
      <c r="K396" s="78" t="s">
        <v>211</v>
      </c>
      <c r="L396" s="79">
        <v>0</v>
      </c>
      <c r="M396" s="30" t="s">
        <v>99</v>
      </c>
    </row>
    <row r="397" spans="1:13" ht="18.75" x14ac:dyDescent="0.25">
      <c r="A397" s="72" t="s">
        <v>1107</v>
      </c>
      <c r="B397" s="73" t="s">
        <v>606</v>
      </c>
      <c r="C397" s="74">
        <v>805</v>
      </c>
      <c r="D397" s="74">
        <v>768</v>
      </c>
      <c r="E397" s="75">
        <v>425</v>
      </c>
      <c r="F397" s="75">
        <v>405</v>
      </c>
      <c r="G397" s="26">
        <v>0</v>
      </c>
      <c r="H397" s="76">
        <v>0.70491803278688525</v>
      </c>
      <c r="I397" s="76">
        <v>0.83048780487804885</v>
      </c>
      <c r="J397" s="77" t="s">
        <v>211</v>
      </c>
      <c r="K397" s="78" t="s">
        <v>211</v>
      </c>
      <c r="L397" s="79">
        <v>0</v>
      </c>
      <c r="M397" s="30" t="s">
        <v>99</v>
      </c>
    </row>
    <row r="398" spans="1:13" ht="18.75" x14ac:dyDescent="0.25">
      <c r="A398" s="72" t="s">
        <v>1052</v>
      </c>
      <c r="B398" s="73" t="s">
        <v>605</v>
      </c>
      <c r="C398" s="74">
        <v>1574</v>
      </c>
      <c r="D398" s="74">
        <v>1018</v>
      </c>
      <c r="E398" s="75">
        <v>351</v>
      </c>
      <c r="F398" s="75">
        <v>387</v>
      </c>
      <c r="G398" s="26">
        <v>0</v>
      </c>
      <c r="H398" s="76">
        <v>0.47</v>
      </c>
      <c r="I398" s="76">
        <v>0.79868708971553615</v>
      </c>
      <c r="J398" s="77" t="s">
        <v>211</v>
      </c>
      <c r="K398" s="78" t="s">
        <v>211</v>
      </c>
      <c r="L398" s="79">
        <v>0</v>
      </c>
      <c r="M398" s="30" t="s">
        <v>99</v>
      </c>
    </row>
    <row r="399" spans="1:13" ht="18.75" x14ac:dyDescent="0.25">
      <c r="A399" s="72" t="s">
        <v>4517</v>
      </c>
      <c r="B399" s="73" t="s">
        <v>3370</v>
      </c>
      <c r="C399" s="74">
        <v>1645</v>
      </c>
      <c r="D399" s="74">
        <v>917</v>
      </c>
      <c r="E399" s="75">
        <v>433</v>
      </c>
      <c r="F399" s="75">
        <v>467</v>
      </c>
      <c r="G399" s="26">
        <v>0</v>
      </c>
      <c r="H399" s="76">
        <v>0.49618320610687022</v>
      </c>
      <c r="I399" s="76">
        <v>0.7994134897360704</v>
      </c>
      <c r="J399" s="77" t="s">
        <v>211</v>
      </c>
      <c r="K399" s="78" t="s">
        <v>211</v>
      </c>
      <c r="L399" s="79">
        <v>0</v>
      </c>
      <c r="M399" s="30" t="s">
        <v>99</v>
      </c>
    </row>
    <row r="400" spans="1:13" ht="18.75" x14ac:dyDescent="0.25">
      <c r="A400" s="72" t="s">
        <v>1141</v>
      </c>
      <c r="B400" s="73" t="s">
        <v>608</v>
      </c>
      <c r="C400" s="74">
        <v>618</v>
      </c>
      <c r="D400" s="74">
        <v>385</v>
      </c>
      <c r="E400" s="75">
        <v>356</v>
      </c>
      <c r="F400" s="75">
        <v>392</v>
      </c>
      <c r="G400" s="26">
        <v>0</v>
      </c>
      <c r="H400" s="76">
        <v>0.36538461538461536</v>
      </c>
      <c r="I400" s="76">
        <v>0.78947368421052644</v>
      </c>
      <c r="J400" s="77" t="s">
        <v>211</v>
      </c>
      <c r="K400" s="78" t="s">
        <v>211</v>
      </c>
      <c r="L400" s="79">
        <v>0</v>
      </c>
      <c r="M400" s="30" t="s">
        <v>99</v>
      </c>
    </row>
    <row r="401" spans="1:13" ht="18.75" x14ac:dyDescent="0.25">
      <c r="A401" s="72" t="s">
        <v>4518</v>
      </c>
      <c r="B401" s="73" t="s">
        <v>3056</v>
      </c>
      <c r="C401" s="74">
        <v>1156</v>
      </c>
      <c r="D401" s="74">
        <v>829</v>
      </c>
      <c r="E401" s="75">
        <v>463</v>
      </c>
      <c r="F401" s="75">
        <v>467</v>
      </c>
      <c r="G401" s="26">
        <v>0</v>
      </c>
      <c r="H401" s="76">
        <v>0.52564102564102566</v>
      </c>
      <c r="I401" s="76">
        <v>0.83779119930974977</v>
      </c>
      <c r="J401" s="77" t="s">
        <v>211</v>
      </c>
      <c r="K401" s="78" t="s">
        <v>211</v>
      </c>
      <c r="L401" s="79">
        <v>0</v>
      </c>
      <c r="M401" s="30" t="s">
        <v>99</v>
      </c>
    </row>
    <row r="402" spans="1:13" ht="18.75" x14ac:dyDescent="0.25">
      <c r="A402" s="72" t="s">
        <v>1050</v>
      </c>
      <c r="B402" s="73" t="s">
        <v>607</v>
      </c>
      <c r="C402" s="74">
        <v>0</v>
      </c>
      <c r="D402" s="74">
        <v>0</v>
      </c>
      <c r="E402" s="75">
        <v>0</v>
      </c>
      <c r="F402" s="75">
        <v>0</v>
      </c>
      <c r="G402" s="26">
        <v>0</v>
      </c>
      <c r="H402" s="76">
        <v>0</v>
      </c>
      <c r="I402" s="76">
        <v>0.91071428571428559</v>
      </c>
      <c r="J402" s="77" t="s">
        <v>211</v>
      </c>
      <c r="K402" s="78" t="s">
        <v>211</v>
      </c>
      <c r="L402" s="79">
        <v>0</v>
      </c>
      <c r="M402" s="30" t="s">
        <v>99</v>
      </c>
    </row>
    <row r="403" spans="1:13" ht="18.75" x14ac:dyDescent="0.25">
      <c r="A403" s="72" t="s">
        <v>4519</v>
      </c>
      <c r="B403" s="73" t="s">
        <v>3400</v>
      </c>
      <c r="C403" s="74">
        <v>1366</v>
      </c>
      <c r="D403" s="74">
        <v>720</v>
      </c>
      <c r="E403" s="75">
        <v>437</v>
      </c>
      <c r="F403" s="75">
        <v>467</v>
      </c>
      <c r="G403" s="26">
        <v>0</v>
      </c>
      <c r="H403" s="76">
        <v>0.375</v>
      </c>
      <c r="I403" s="76">
        <v>0.80372492836676213</v>
      </c>
      <c r="J403" s="77" t="s">
        <v>211</v>
      </c>
      <c r="K403" s="78" t="s">
        <v>211</v>
      </c>
      <c r="L403" s="79">
        <v>0</v>
      </c>
      <c r="M403" s="30" t="s">
        <v>99</v>
      </c>
    </row>
    <row r="404" spans="1:13" ht="18.75" x14ac:dyDescent="0.25">
      <c r="A404" s="72" t="s">
        <v>1092</v>
      </c>
      <c r="B404" s="73" t="s">
        <v>602</v>
      </c>
      <c r="C404" s="74">
        <v>1455</v>
      </c>
      <c r="D404" s="74">
        <v>928</v>
      </c>
      <c r="E404" s="75">
        <v>414</v>
      </c>
      <c r="F404" s="75">
        <v>436</v>
      </c>
      <c r="G404" s="26">
        <v>0</v>
      </c>
      <c r="H404" s="76">
        <v>0.56310679611650483</v>
      </c>
      <c r="I404" s="76">
        <v>0.80517241379310356</v>
      </c>
      <c r="J404" s="77" t="s">
        <v>211</v>
      </c>
      <c r="K404" s="78" t="s">
        <v>211</v>
      </c>
      <c r="L404" s="79">
        <v>0</v>
      </c>
      <c r="M404" s="30" t="s">
        <v>99</v>
      </c>
    </row>
    <row r="405" spans="1:13" ht="18.75" x14ac:dyDescent="0.25">
      <c r="A405" s="72" t="s">
        <v>4520</v>
      </c>
      <c r="B405" s="73" t="s">
        <v>3020</v>
      </c>
      <c r="C405" s="74">
        <v>1352</v>
      </c>
      <c r="D405" s="74">
        <v>532</v>
      </c>
      <c r="E405" s="75">
        <v>440</v>
      </c>
      <c r="F405" s="75">
        <v>467</v>
      </c>
      <c r="G405" s="26">
        <v>0</v>
      </c>
      <c r="H405" s="76">
        <v>0.34831460674157305</v>
      </c>
      <c r="I405" s="76">
        <v>0.76744186046511631</v>
      </c>
      <c r="J405" s="77" t="s">
        <v>211</v>
      </c>
      <c r="K405" s="78" t="s">
        <v>211</v>
      </c>
      <c r="L405" s="79">
        <v>0</v>
      </c>
      <c r="M405" s="30" t="s">
        <v>99</v>
      </c>
    </row>
    <row r="406" spans="1:13" ht="18.75" x14ac:dyDescent="0.25">
      <c r="A406" s="72" t="s">
        <v>4521</v>
      </c>
      <c r="B406" s="73" t="s">
        <v>1029</v>
      </c>
      <c r="C406" s="74">
        <v>1370</v>
      </c>
      <c r="D406" s="74">
        <v>795</v>
      </c>
      <c r="E406" s="75">
        <v>448</v>
      </c>
      <c r="F406" s="75">
        <v>467</v>
      </c>
      <c r="G406" s="26">
        <v>0</v>
      </c>
      <c r="H406" s="76">
        <v>0.40625</v>
      </c>
      <c r="I406" s="76">
        <v>0.81742424242424239</v>
      </c>
      <c r="J406" s="77" t="s">
        <v>211</v>
      </c>
      <c r="K406" s="78" t="s">
        <v>211</v>
      </c>
      <c r="L406" s="79">
        <v>0</v>
      </c>
      <c r="M406" s="30" t="s">
        <v>99</v>
      </c>
    </row>
    <row r="407" spans="1:13" ht="18.75" x14ac:dyDescent="0.25">
      <c r="A407" s="72" t="s">
        <v>1095</v>
      </c>
      <c r="B407" s="73" t="s">
        <v>603</v>
      </c>
      <c r="C407" s="74">
        <v>1375</v>
      </c>
      <c r="D407" s="74">
        <v>1167</v>
      </c>
      <c r="E407" s="75">
        <v>419</v>
      </c>
      <c r="F407" s="75">
        <v>459</v>
      </c>
      <c r="G407" s="26">
        <v>0</v>
      </c>
      <c r="H407" s="76">
        <v>0.55140186915887845</v>
      </c>
      <c r="I407" s="76">
        <v>0.83099906629318399</v>
      </c>
      <c r="J407" s="77" t="s">
        <v>211</v>
      </c>
      <c r="K407" s="78" t="s">
        <v>211</v>
      </c>
      <c r="L407" s="79">
        <v>0</v>
      </c>
      <c r="M407" s="30" t="s">
        <v>99</v>
      </c>
    </row>
    <row r="408" spans="1:13" ht="18.75" x14ac:dyDescent="0.25">
      <c r="A408" s="72" t="s">
        <v>4522</v>
      </c>
      <c r="B408" s="73" t="s">
        <v>1015</v>
      </c>
      <c r="C408" s="74">
        <v>1346</v>
      </c>
      <c r="D408" s="74">
        <v>643</v>
      </c>
      <c r="E408" s="75">
        <v>451</v>
      </c>
      <c r="F408" s="75">
        <v>467</v>
      </c>
      <c r="G408" s="26">
        <v>0</v>
      </c>
      <c r="H408" s="76">
        <v>0.48571428571428565</v>
      </c>
      <c r="I408" s="76">
        <v>0.76293103448275867</v>
      </c>
      <c r="J408" s="77" t="s">
        <v>211</v>
      </c>
      <c r="K408" s="78" t="s">
        <v>211</v>
      </c>
      <c r="L408" s="79">
        <v>0</v>
      </c>
      <c r="M408" s="30" t="s">
        <v>99</v>
      </c>
    </row>
    <row r="409" spans="1:13" ht="18.75" x14ac:dyDescent="0.25">
      <c r="A409" s="72" t="s">
        <v>1098</v>
      </c>
      <c r="B409" s="73" t="s">
        <v>399</v>
      </c>
      <c r="C409" s="74">
        <v>1252</v>
      </c>
      <c r="D409" s="74">
        <v>882</v>
      </c>
      <c r="E409" s="75">
        <v>402</v>
      </c>
      <c r="F409" s="75">
        <v>426</v>
      </c>
      <c r="G409" s="26">
        <v>0</v>
      </c>
      <c r="H409" s="76">
        <v>0.46</v>
      </c>
      <c r="I409" s="76">
        <v>0.80510440835266817</v>
      </c>
      <c r="J409" s="77" t="s">
        <v>211</v>
      </c>
      <c r="K409" s="78" t="s">
        <v>211</v>
      </c>
      <c r="L409" s="79">
        <v>0</v>
      </c>
      <c r="M409" s="30" t="s">
        <v>99</v>
      </c>
    </row>
    <row r="410" spans="1:13" ht="18.75" x14ac:dyDescent="0.25">
      <c r="A410" s="72" t="s">
        <v>4523</v>
      </c>
      <c r="B410" s="73" t="s">
        <v>3669</v>
      </c>
      <c r="C410" s="74">
        <v>811</v>
      </c>
      <c r="D410" s="74">
        <v>361</v>
      </c>
      <c r="E410" s="75">
        <v>517</v>
      </c>
      <c r="F410" s="75">
        <v>466</v>
      </c>
      <c r="G410" s="26">
        <v>0</v>
      </c>
      <c r="H410" s="76">
        <v>0.5625</v>
      </c>
      <c r="I410" s="76">
        <v>0.80746791131855311</v>
      </c>
      <c r="J410" s="77" t="s">
        <v>211</v>
      </c>
      <c r="K410" s="78" t="s">
        <v>211</v>
      </c>
      <c r="L410" s="79">
        <v>0</v>
      </c>
      <c r="M410" s="30" t="s">
        <v>99</v>
      </c>
    </row>
    <row r="411" spans="1:13" ht="18.75" x14ac:dyDescent="0.25">
      <c r="A411" s="72" t="s">
        <v>1074</v>
      </c>
      <c r="B411" s="73" t="s">
        <v>398</v>
      </c>
      <c r="C411" s="74">
        <v>1507</v>
      </c>
      <c r="D411" s="74">
        <v>1337</v>
      </c>
      <c r="E411" s="75">
        <v>418</v>
      </c>
      <c r="F411" s="75">
        <v>462</v>
      </c>
      <c r="G411" s="26">
        <v>0</v>
      </c>
      <c r="H411" s="76">
        <v>0.69852941176470584</v>
      </c>
      <c r="I411" s="76">
        <v>0.82636148382004737</v>
      </c>
      <c r="J411" s="77" t="s">
        <v>211</v>
      </c>
      <c r="K411" s="78" t="s">
        <v>211</v>
      </c>
      <c r="L411" s="79">
        <v>0</v>
      </c>
      <c r="M411" s="30" t="s">
        <v>99</v>
      </c>
    </row>
    <row r="412" spans="1:13" ht="18.75" x14ac:dyDescent="0.25">
      <c r="A412" s="72" t="s">
        <v>4524</v>
      </c>
      <c r="B412" s="73" t="s">
        <v>2900</v>
      </c>
      <c r="C412" s="74">
        <v>784</v>
      </c>
      <c r="D412" s="74">
        <v>532</v>
      </c>
      <c r="E412" s="75">
        <v>454</v>
      </c>
      <c r="F412" s="75">
        <v>466</v>
      </c>
      <c r="G412" s="26">
        <v>0</v>
      </c>
      <c r="H412" s="76">
        <v>-9.0909090909090912E-2</v>
      </c>
      <c r="I412" s="76">
        <v>0.73574561403508765</v>
      </c>
      <c r="J412" s="77" t="s">
        <v>211</v>
      </c>
      <c r="K412" s="78" t="s">
        <v>211</v>
      </c>
      <c r="L412" s="79">
        <v>0</v>
      </c>
      <c r="M412" s="30" t="s">
        <v>99</v>
      </c>
    </row>
    <row r="413" spans="1:13" ht="18.75" x14ac:dyDescent="0.25">
      <c r="A413" s="72" t="s">
        <v>4525</v>
      </c>
      <c r="B413" s="73" t="s">
        <v>3407</v>
      </c>
      <c r="C413" s="74">
        <v>1468</v>
      </c>
      <c r="D413" s="74">
        <v>777</v>
      </c>
      <c r="E413" s="75">
        <v>448</v>
      </c>
      <c r="F413" s="75">
        <v>466</v>
      </c>
      <c r="G413" s="26">
        <v>0</v>
      </c>
      <c r="H413" s="76">
        <v>0.22935779816513763</v>
      </c>
      <c r="I413" s="76">
        <v>0.75859649122807005</v>
      </c>
      <c r="J413" s="77" t="s">
        <v>211</v>
      </c>
      <c r="K413" s="78" t="s">
        <v>211</v>
      </c>
      <c r="L413" s="79">
        <v>0</v>
      </c>
      <c r="M413" s="30" t="s">
        <v>99</v>
      </c>
    </row>
    <row r="414" spans="1:13" ht="18.75" x14ac:dyDescent="0.25">
      <c r="A414" s="72" t="s">
        <v>1094</v>
      </c>
      <c r="B414" s="73" t="s">
        <v>396</v>
      </c>
      <c r="C414" s="74">
        <v>1408</v>
      </c>
      <c r="D414" s="74">
        <v>977</v>
      </c>
      <c r="E414" s="75">
        <v>325</v>
      </c>
      <c r="F414" s="75">
        <v>358</v>
      </c>
      <c r="G414" s="26">
        <v>0</v>
      </c>
      <c r="H414" s="76">
        <v>0.7669902912621358</v>
      </c>
      <c r="I414" s="76">
        <v>0.81546316557257492</v>
      </c>
      <c r="J414" s="77" t="s">
        <v>211</v>
      </c>
      <c r="K414" s="78" t="s">
        <v>211</v>
      </c>
      <c r="L414" s="79">
        <v>0</v>
      </c>
      <c r="M414" s="30" t="s">
        <v>99</v>
      </c>
    </row>
    <row r="415" spans="1:13" ht="18.75" x14ac:dyDescent="0.25">
      <c r="A415" s="72" t="s">
        <v>4526</v>
      </c>
      <c r="B415" s="73" t="s">
        <v>3337</v>
      </c>
      <c r="C415" s="74">
        <v>1569</v>
      </c>
      <c r="D415" s="74">
        <v>769</v>
      </c>
      <c r="E415" s="75">
        <v>483</v>
      </c>
      <c r="F415" s="75">
        <v>466</v>
      </c>
      <c r="G415" s="26">
        <v>0</v>
      </c>
      <c r="H415" s="76">
        <v>0.35164835164835168</v>
      </c>
      <c r="I415" s="76">
        <v>0.77777777777777779</v>
      </c>
      <c r="J415" s="77" t="s">
        <v>211</v>
      </c>
      <c r="K415" s="78" t="s">
        <v>211</v>
      </c>
      <c r="L415" s="79">
        <v>0</v>
      </c>
      <c r="M415" s="30" t="s">
        <v>99</v>
      </c>
    </row>
    <row r="416" spans="1:13" ht="18.75" x14ac:dyDescent="0.25">
      <c r="A416" s="72" t="s">
        <v>1146</v>
      </c>
      <c r="B416" s="73" t="s">
        <v>400</v>
      </c>
      <c r="C416" s="74">
        <v>1917</v>
      </c>
      <c r="D416" s="74">
        <v>1035</v>
      </c>
      <c r="E416" s="75">
        <v>322</v>
      </c>
      <c r="F416" s="75">
        <v>347</v>
      </c>
      <c r="G416" s="26">
        <v>0</v>
      </c>
      <c r="H416" s="76">
        <v>0.52777777777777779</v>
      </c>
      <c r="I416" s="76">
        <v>0.80247578040904188</v>
      </c>
      <c r="J416" s="77" t="s">
        <v>211</v>
      </c>
      <c r="K416" s="78" t="s">
        <v>211</v>
      </c>
      <c r="L416" s="79">
        <v>0</v>
      </c>
      <c r="M416" s="30" t="s">
        <v>99</v>
      </c>
    </row>
    <row r="417" spans="1:13" ht="18.75" x14ac:dyDescent="0.25">
      <c r="A417" s="72" t="s">
        <v>1069</v>
      </c>
      <c r="B417" s="73" t="s">
        <v>405</v>
      </c>
      <c r="C417" s="74">
        <v>1541</v>
      </c>
      <c r="D417" s="74">
        <v>1155</v>
      </c>
      <c r="E417" s="75">
        <v>404</v>
      </c>
      <c r="F417" s="75">
        <v>441</v>
      </c>
      <c r="G417" s="26">
        <v>0</v>
      </c>
      <c r="H417" s="76">
        <v>0.6696428571428571</v>
      </c>
      <c r="I417" s="76">
        <v>0.84561891515994436</v>
      </c>
      <c r="J417" s="77" t="s">
        <v>211</v>
      </c>
      <c r="K417" s="78" t="s">
        <v>211</v>
      </c>
      <c r="L417" s="79">
        <v>0</v>
      </c>
      <c r="M417" s="30" t="s">
        <v>99</v>
      </c>
    </row>
    <row r="418" spans="1:13" ht="18.75" x14ac:dyDescent="0.25">
      <c r="A418" s="72" t="s">
        <v>4527</v>
      </c>
      <c r="B418" s="73" t="s">
        <v>2985</v>
      </c>
      <c r="C418" s="74">
        <v>1378</v>
      </c>
      <c r="D418" s="74">
        <v>692</v>
      </c>
      <c r="E418" s="75">
        <v>451</v>
      </c>
      <c r="F418" s="75">
        <v>465</v>
      </c>
      <c r="G418" s="26">
        <v>0</v>
      </c>
      <c r="H418" s="76">
        <v>0.125</v>
      </c>
      <c r="I418" s="76">
        <v>0.56144578313253013</v>
      </c>
      <c r="J418" s="77" t="s">
        <v>211</v>
      </c>
      <c r="K418" s="78" t="s">
        <v>211</v>
      </c>
      <c r="L418" s="79">
        <v>0</v>
      </c>
      <c r="M418" s="30" t="s">
        <v>99</v>
      </c>
    </row>
    <row r="419" spans="1:13" ht="18.75" x14ac:dyDescent="0.25">
      <c r="A419" s="72" t="s">
        <v>1044</v>
      </c>
      <c r="B419" s="73" t="s">
        <v>412</v>
      </c>
      <c r="C419" s="74">
        <v>1528</v>
      </c>
      <c r="D419" s="74">
        <v>1151</v>
      </c>
      <c r="E419" s="75">
        <v>434</v>
      </c>
      <c r="F419" s="75">
        <v>465</v>
      </c>
      <c r="G419" s="26">
        <v>0</v>
      </c>
      <c r="H419" s="76">
        <v>0.64814814814814814</v>
      </c>
      <c r="I419" s="76">
        <v>0.809299191374663</v>
      </c>
      <c r="J419" s="77" t="s">
        <v>211</v>
      </c>
      <c r="K419" s="78" t="s">
        <v>211</v>
      </c>
      <c r="L419" s="79">
        <v>0</v>
      </c>
      <c r="M419" s="30" t="s">
        <v>99</v>
      </c>
    </row>
    <row r="420" spans="1:13" ht="18.75" x14ac:dyDescent="0.25">
      <c r="A420" s="72" t="s">
        <v>4528</v>
      </c>
      <c r="B420" s="73" t="s">
        <v>4135</v>
      </c>
      <c r="C420" s="74">
        <v>0</v>
      </c>
      <c r="D420" s="74">
        <v>0</v>
      </c>
      <c r="E420" s="75">
        <v>0</v>
      </c>
      <c r="F420" s="75">
        <v>0</v>
      </c>
      <c r="G420" s="26">
        <v>0</v>
      </c>
      <c r="H420" s="76">
        <v>0.7142857142857143</v>
      </c>
      <c r="I420" s="76">
        <v>0</v>
      </c>
      <c r="J420" s="77" t="s">
        <v>211</v>
      </c>
      <c r="K420" s="78" t="s">
        <v>211</v>
      </c>
      <c r="L420" s="79">
        <v>0</v>
      </c>
      <c r="M420" s="30" t="s">
        <v>99</v>
      </c>
    </row>
    <row r="421" spans="1:13" ht="18.75" x14ac:dyDescent="0.25">
      <c r="A421" s="72" t="s">
        <v>4529</v>
      </c>
      <c r="B421" s="73" t="s">
        <v>3362</v>
      </c>
      <c r="C421" s="74">
        <v>1550</v>
      </c>
      <c r="D421" s="74">
        <v>968</v>
      </c>
      <c r="E421" s="75">
        <v>427</v>
      </c>
      <c r="F421" s="75">
        <v>465</v>
      </c>
      <c r="G421" s="26">
        <v>0</v>
      </c>
      <c r="H421" s="76">
        <v>0.52777777777777779</v>
      </c>
      <c r="I421" s="76">
        <v>0.81198910081743869</v>
      </c>
      <c r="J421" s="77" t="s">
        <v>211</v>
      </c>
      <c r="K421" s="78" t="s">
        <v>211</v>
      </c>
      <c r="L421" s="79">
        <v>0</v>
      </c>
      <c r="M421" s="30" t="s">
        <v>99</v>
      </c>
    </row>
    <row r="422" spans="1:13" ht="18.75" x14ac:dyDescent="0.25">
      <c r="A422" s="72" t="s">
        <v>1096</v>
      </c>
      <c r="B422" s="73" t="s">
        <v>401</v>
      </c>
      <c r="C422" s="74">
        <v>1361</v>
      </c>
      <c r="D422" s="74">
        <v>1012</v>
      </c>
      <c r="E422" s="75">
        <v>355</v>
      </c>
      <c r="F422" s="75">
        <v>398</v>
      </c>
      <c r="G422" s="26">
        <v>0</v>
      </c>
      <c r="H422" s="76">
        <v>0.39506172839506171</v>
      </c>
      <c r="I422" s="76">
        <v>0.81762711864406779</v>
      </c>
      <c r="J422" s="77" t="s">
        <v>211</v>
      </c>
      <c r="K422" s="78" t="s">
        <v>211</v>
      </c>
      <c r="L422" s="79">
        <v>0</v>
      </c>
      <c r="M422" s="30" t="s">
        <v>99</v>
      </c>
    </row>
    <row r="423" spans="1:13" ht="18.75" x14ac:dyDescent="0.25">
      <c r="A423" s="72" t="s">
        <v>1211</v>
      </c>
      <c r="B423" s="73" t="s">
        <v>703</v>
      </c>
      <c r="C423" s="74">
        <v>492</v>
      </c>
      <c r="D423" s="74">
        <v>301</v>
      </c>
      <c r="E423" s="75">
        <v>442</v>
      </c>
      <c r="F423" s="75">
        <v>464</v>
      </c>
      <c r="G423" s="26">
        <v>0</v>
      </c>
      <c r="H423" s="76">
        <v>0.33333333333333331</v>
      </c>
      <c r="I423" s="76">
        <v>0.77437325905292476</v>
      </c>
      <c r="J423" s="77" t="s">
        <v>211</v>
      </c>
      <c r="K423" s="78" t="s">
        <v>211</v>
      </c>
      <c r="L423" s="79">
        <v>0</v>
      </c>
      <c r="M423" s="30" t="s">
        <v>99</v>
      </c>
    </row>
    <row r="424" spans="1:13" ht="18.75" x14ac:dyDescent="0.25">
      <c r="A424" s="72" t="s">
        <v>4530</v>
      </c>
      <c r="B424" s="73" t="s">
        <v>2977</v>
      </c>
      <c r="C424" s="74">
        <v>1021</v>
      </c>
      <c r="D424" s="74">
        <v>629</v>
      </c>
      <c r="E424" s="75">
        <v>419</v>
      </c>
      <c r="F424" s="75">
        <v>463</v>
      </c>
      <c r="G424" s="26">
        <v>0</v>
      </c>
      <c r="H424" s="76">
        <v>0.54666666666666663</v>
      </c>
      <c r="I424" s="76">
        <v>0.76293103448275867</v>
      </c>
      <c r="J424" s="77" t="s">
        <v>211</v>
      </c>
      <c r="K424" s="78" t="s">
        <v>211</v>
      </c>
      <c r="L424" s="79">
        <v>0</v>
      </c>
      <c r="M424" s="30" t="s">
        <v>99</v>
      </c>
    </row>
    <row r="425" spans="1:13" ht="18.75" x14ac:dyDescent="0.25">
      <c r="A425" s="72" t="s">
        <v>1091</v>
      </c>
      <c r="B425" s="73" t="s">
        <v>402</v>
      </c>
      <c r="C425" s="74">
        <v>1263</v>
      </c>
      <c r="D425" s="74">
        <v>834</v>
      </c>
      <c r="E425" s="75">
        <v>358</v>
      </c>
      <c r="F425" s="75">
        <v>393</v>
      </c>
      <c r="G425" s="26">
        <v>0</v>
      </c>
      <c r="H425" s="76">
        <v>0.6517857142857143</v>
      </c>
      <c r="I425" s="76">
        <v>0.8342585249801745</v>
      </c>
      <c r="J425" s="77" t="s">
        <v>211</v>
      </c>
      <c r="K425" s="78" t="s">
        <v>211</v>
      </c>
      <c r="L425" s="79">
        <v>0</v>
      </c>
      <c r="M425" s="30" t="s">
        <v>99</v>
      </c>
    </row>
    <row r="426" spans="1:13" ht="18.75" x14ac:dyDescent="0.25">
      <c r="A426" s="72" t="s">
        <v>4531</v>
      </c>
      <c r="B426" s="73" t="s">
        <v>3396</v>
      </c>
      <c r="C426" s="74">
        <v>1488</v>
      </c>
      <c r="D426" s="74">
        <v>843</v>
      </c>
      <c r="E426" s="75">
        <v>433</v>
      </c>
      <c r="F426" s="75">
        <v>463</v>
      </c>
      <c r="G426" s="26">
        <v>0</v>
      </c>
      <c r="H426" s="76">
        <v>0.46086956521739125</v>
      </c>
      <c r="I426" s="76">
        <v>0.81571627260083435</v>
      </c>
      <c r="J426" s="77" t="s">
        <v>211</v>
      </c>
      <c r="K426" s="78" t="s">
        <v>211</v>
      </c>
      <c r="L426" s="79">
        <v>0</v>
      </c>
      <c r="M426" s="30" t="s">
        <v>99</v>
      </c>
    </row>
    <row r="427" spans="1:13" ht="18.75" x14ac:dyDescent="0.25">
      <c r="A427" s="72" t="s">
        <v>1083</v>
      </c>
      <c r="B427" s="73" t="s">
        <v>394</v>
      </c>
      <c r="C427" s="74">
        <v>1677</v>
      </c>
      <c r="D427" s="74">
        <v>1278</v>
      </c>
      <c r="E427" s="75">
        <v>324</v>
      </c>
      <c r="F427" s="75">
        <v>345</v>
      </c>
      <c r="G427" s="26">
        <v>0</v>
      </c>
      <c r="H427" s="76">
        <v>0.45081967213114754</v>
      </c>
      <c r="I427" s="76">
        <v>0.84106802288620475</v>
      </c>
      <c r="J427" s="77" t="s">
        <v>211</v>
      </c>
      <c r="K427" s="78" t="s">
        <v>211</v>
      </c>
      <c r="L427" s="79">
        <v>0</v>
      </c>
      <c r="M427" s="30" t="s">
        <v>99</v>
      </c>
    </row>
    <row r="428" spans="1:13" ht="18.75" x14ac:dyDescent="0.25">
      <c r="A428" s="72" t="s">
        <v>1268</v>
      </c>
      <c r="B428" s="73" t="s">
        <v>389</v>
      </c>
      <c r="C428" s="74">
        <v>2531</v>
      </c>
      <c r="D428" s="74">
        <v>1780</v>
      </c>
      <c r="E428" s="75">
        <v>261</v>
      </c>
      <c r="F428" s="75">
        <v>289</v>
      </c>
      <c r="G428" s="26">
        <v>0</v>
      </c>
      <c r="H428" s="76">
        <v>0.64563106796116509</v>
      </c>
      <c r="I428" s="76">
        <v>0.80427892234548337</v>
      </c>
      <c r="J428" s="77" t="s">
        <v>211</v>
      </c>
      <c r="K428" s="78" t="s">
        <v>211</v>
      </c>
      <c r="L428" s="79">
        <v>0</v>
      </c>
      <c r="M428" s="30" t="s">
        <v>99</v>
      </c>
    </row>
    <row r="429" spans="1:13" ht="18.75" x14ac:dyDescent="0.25">
      <c r="A429" s="72" t="s">
        <v>4532</v>
      </c>
      <c r="B429" s="73" t="s">
        <v>2913</v>
      </c>
      <c r="C429" s="74">
        <v>1287</v>
      </c>
      <c r="D429" s="74">
        <v>745</v>
      </c>
      <c r="E429" s="75">
        <v>415</v>
      </c>
      <c r="F429" s="75">
        <v>463</v>
      </c>
      <c r="G429" s="26">
        <v>0</v>
      </c>
      <c r="H429" s="76">
        <v>0.42718446601941745</v>
      </c>
      <c r="I429" s="76">
        <v>0.808541973490427</v>
      </c>
      <c r="J429" s="77" t="s">
        <v>211</v>
      </c>
      <c r="K429" s="78" t="s">
        <v>211</v>
      </c>
      <c r="L429" s="79">
        <v>0</v>
      </c>
      <c r="M429" s="30" t="s">
        <v>99</v>
      </c>
    </row>
    <row r="430" spans="1:13" ht="18.75" x14ac:dyDescent="0.25">
      <c r="A430" s="72" t="s">
        <v>1190</v>
      </c>
      <c r="B430" s="73" t="s">
        <v>387</v>
      </c>
      <c r="C430" s="74">
        <v>821</v>
      </c>
      <c r="D430" s="74">
        <v>395</v>
      </c>
      <c r="E430" s="75">
        <v>322</v>
      </c>
      <c r="F430" s="75">
        <v>333</v>
      </c>
      <c r="G430" s="26">
        <v>0</v>
      </c>
      <c r="H430" s="76">
        <v>0.4925373134328358</v>
      </c>
      <c r="I430" s="76">
        <v>0.83673469387755106</v>
      </c>
      <c r="J430" s="77" t="s">
        <v>211</v>
      </c>
      <c r="K430" s="78" t="s">
        <v>211</v>
      </c>
      <c r="L430" s="79">
        <v>0</v>
      </c>
      <c r="M430" s="30" t="s">
        <v>99</v>
      </c>
    </row>
    <row r="431" spans="1:13" ht="18.75" x14ac:dyDescent="0.25">
      <c r="A431" s="72" t="s">
        <v>4533</v>
      </c>
      <c r="B431" s="73" t="s">
        <v>2960</v>
      </c>
      <c r="C431" s="74">
        <v>1372</v>
      </c>
      <c r="D431" s="74">
        <v>917</v>
      </c>
      <c r="E431" s="75">
        <v>434</v>
      </c>
      <c r="F431" s="75">
        <v>462</v>
      </c>
      <c r="G431" s="26">
        <v>0</v>
      </c>
      <c r="H431" s="76">
        <v>0.54878048780487809</v>
      </c>
      <c r="I431" s="76">
        <v>0.82836422240128926</v>
      </c>
      <c r="J431" s="77" t="s">
        <v>211</v>
      </c>
      <c r="K431" s="78" t="s">
        <v>211</v>
      </c>
      <c r="L431" s="79">
        <v>0</v>
      </c>
      <c r="M431" s="30" t="s">
        <v>99</v>
      </c>
    </row>
    <row r="432" spans="1:13" ht="18.75" x14ac:dyDescent="0.25">
      <c r="A432" s="72" t="s">
        <v>1250</v>
      </c>
      <c r="B432" s="73" t="s">
        <v>393</v>
      </c>
      <c r="C432" s="74">
        <v>1592</v>
      </c>
      <c r="D432" s="74">
        <v>876</v>
      </c>
      <c r="E432" s="75">
        <v>358</v>
      </c>
      <c r="F432" s="75">
        <v>349</v>
      </c>
      <c r="G432" s="26">
        <v>0</v>
      </c>
      <c r="H432" s="76">
        <v>0.51145038167938928</v>
      </c>
      <c r="I432" s="76">
        <v>0.82919914953933371</v>
      </c>
      <c r="J432" s="77" t="s">
        <v>211</v>
      </c>
      <c r="K432" s="78" t="s">
        <v>211</v>
      </c>
      <c r="L432" s="79">
        <v>0</v>
      </c>
      <c r="M432" s="30" t="s">
        <v>99</v>
      </c>
    </row>
    <row r="433" spans="1:13" ht="18.75" x14ac:dyDescent="0.25">
      <c r="A433" s="72" t="s">
        <v>4534</v>
      </c>
      <c r="B433" s="73" t="s">
        <v>3057</v>
      </c>
      <c r="C433" s="74">
        <v>1464</v>
      </c>
      <c r="D433" s="74">
        <v>749</v>
      </c>
      <c r="E433" s="75">
        <v>448</v>
      </c>
      <c r="F433" s="75">
        <v>462</v>
      </c>
      <c r="G433" s="26">
        <v>0</v>
      </c>
      <c r="H433" s="76">
        <v>0.4777777777777778</v>
      </c>
      <c r="I433" s="76">
        <v>0.79502196193265007</v>
      </c>
      <c r="J433" s="77" t="s">
        <v>211</v>
      </c>
      <c r="K433" s="78" t="s">
        <v>211</v>
      </c>
      <c r="L433" s="79">
        <v>0</v>
      </c>
      <c r="M433" s="30" t="s">
        <v>99</v>
      </c>
    </row>
    <row r="434" spans="1:13" ht="18.75" x14ac:dyDescent="0.25">
      <c r="A434" s="72" t="s">
        <v>1181</v>
      </c>
      <c r="B434" s="73" t="s">
        <v>392</v>
      </c>
      <c r="C434" s="74">
        <v>676</v>
      </c>
      <c r="D434" s="74">
        <v>453</v>
      </c>
      <c r="E434" s="75">
        <v>422</v>
      </c>
      <c r="F434" s="75">
        <v>367</v>
      </c>
      <c r="G434" s="26">
        <v>0</v>
      </c>
      <c r="H434" s="76">
        <v>0.30357142857142855</v>
      </c>
      <c r="I434" s="76">
        <v>0.79831932773109249</v>
      </c>
      <c r="J434" s="77" t="s">
        <v>211</v>
      </c>
      <c r="K434" s="78" t="s">
        <v>211</v>
      </c>
      <c r="L434" s="79">
        <v>0</v>
      </c>
      <c r="M434" s="30" t="s">
        <v>99</v>
      </c>
    </row>
    <row r="435" spans="1:13" ht="18.75" x14ac:dyDescent="0.25">
      <c r="A435" s="72" t="s">
        <v>4535</v>
      </c>
      <c r="B435" s="73" t="s">
        <v>81</v>
      </c>
      <c r="C435" s="74">
        <v>603</v>
      </c>
      <c r="D435" s="74">
        <v>224</v>
      </c>
      <c r="E435" s="75">
        <v>449</v>
      </c>
      <c r="F435" s="75">
        <v>462</v>
      </c>
      <c r="G435" s="26">
        <v>0</v>
      </c>
      <c r="H435" s="76">
        <v>0.48979591836734698</v>
      </c>
      <c r="I435" s="76">
        <v>0.77180232558139539</v>
      </c>
      <c r="J435" s="77" t="s">
        <v>211</v>
      </c>
      <c r="K435" s="78" t="s">
        <v>211</v>
      </c>
      <c r="L435" s="79">
        <v>0</v>
      </c>
      <c r="M435" s="30" t="s">
        <v>99</v>
      </c>
    </row>
    <row r="436" spans="1:13" ht="18.75" x14ac:dyDescent="0.25">
      <c r="A436" s="72" t="s">
        <v>1129</v>
      </c>
      <c r="B436" s="73" t="s">
        <v>391</v>
      </c>
      <c r="C436" s="74">
        <v>942</v>
      </c>
      <c r="D436" s="74">
        <v>594</v>
      </c>
      <c r="E436" s="75">
        <v>423</v>
      </c>
      <c r="F436" s="75">
        <v>432</v>
      </c>
      <c r="G436" s="26">
        <v>0</v>
      </c>
      <c r="H436" s="76">
        <v>0.4050632911392405</v>
      </c>
      <c r="I436" s="76">
        <v>0.80744680851063844</v>
      </c>
      <c r="J436" s="77" t="s">
        <v>211</v>
      </c>
      <c r="K436" s="78" t="s">
        <v>211</v>
      </c>
      <c r="L436" s="79">
        <v>0</v>
      </c>
      <c r="M436" s="30" t="s">
        <v>99</v>
      </c>
    </row>
    <row r="437" spans="1:13" ht="18.75" x14ac:dyDescent="0.25">
      <c r="A437" s="72" t="s">
        <v>4536</v>
      </c>
      <c r="B437" s="73" t="s">
        <v>3539</v>
      </c>
      <c r="C437" s="74">
        <v>1237</v>
      </c>
      <c r="D437" s="74">
        <v>838</v>
      </c>
      <c r="E437" s="75">
        <v>428</v>
      </c>
      <c r="F437" s="75">
        <v>461</v>
      </c>
      <c r="G437" s="26">
        <v>0</v>
      </c>
      <c r="H437" s="76">
        <v>0.54639175257731953</v>
      </c>
      <c r="I437" s="76">
        <v>0.82572924457741215</v>
      </c>
      <c r="J437" s="77" t="s">
        <v>211</v>
      </c>
      <c r="K437" s="78" t="s">
        <v>211</v>
      </c>
      <c r="L437" s="79">
        <v>0</v>
      </c>
      <c r="M437" s="30" t="s">
        <v>99</v>
      </c>
    </row>
    <row r="438" spans="1:13" ht="18.75" x14ac:dyDescent="0.25">
      <c r="A438" s="72" t="s">
        <v>1169</v>
      </c>
      <c r="B438" s="73" t="s">
        <v>425</v>
      </c>
      <c r="C438" s="74">
        <v>1004</v>
      </c>
      <c r="D438" s="74">
        <v>777</v>
      </c>
      <c r="E438" s="75">
        <v>398</v>
      </c>
      <c r="F438" s="75">
        <v>367</v>
      </c>
      <c r="G438" s="26">
        <v>0</v>
      </c>
      <c r="H438" s="76">
        <v>0.72619047619047616</v>
      </c>
      <c r="I438" s="76">
        <v>0.81836945304437569</v>
      </c>
      <c r="J438" s="77" t="s">
        <v>211</v>
      </c>
      <c r="K438" s="78" t="s">
        <v>211</v>
      </c>
      <c r="L438" s="79">
        <v>0</v>
      </c>
      <c r="M438" s="30" t="s">
        <v>99</v>
      </c>
    </row>
    <row r="439" spans="1:13" ht="18.75" x14ac:dyDescent="0.25">
      <c r="A439" s="72" t="s">
        <v>4537</v>
      </c>
      <c r="B439" s="73" t="s">
        <v>3275</v>
      </c>
      <c r="C439" s="74">
        <v>1497</v>
      </c>
      <c r="D439" s="74">
        <v>991</v>
      </c>
      <c r="E439" s="75">
        <v>445</v>
      </c>
      <c r="F439" s="75">
        <v>460</v>
      </c>
      <c r="G439" s="26">
        <v>0</v>
      </c>
      <c r="H439" s="76">
        <v>0.59433962264150941</v>
      </c>
      <c r="I439" s="76">
        <v>0.83098591549295775</v>
      </c>
      <c r="J439" s="77" t="s">
        <v>211</v>
      </c>
      <c r="K439" s="78" t="s">
        <v>211</v>
      </c>
      <c r="L439" s="79">
        <v>0</v>
      </c>
      <c r="M439" s="30" t="s">
        <v>99</v>
      </c>
    </row>
    <row r="440" spans="1:13" ht="18.75" x14ac:dyDescent="0.25">
      <c r="A440" s="72" t="s">
        <v>1055</v>
      </c>
      <c r="B440" s="73" t="s">
        <v>993</v>
      </c>
      <c r="C440" s="74">
        <v>1458</v>
      </c>
      <c r="D440" s="74">
        <v>707</v>
      </c>
      <c r="E440" s="75">
        <v>443</v>
      </c>
      <c r="F440" s="75">
        <v>460</v>
      </c>
      <c r="G440" s="26">
        <v>0</v>
      </c>
      <c r="H440" s="76">
        <v>0.43434343434343442</v>
      </c>
      <c r="I440" s="76">
        <v>0.83003663003663009</v>
      </c>
      <c r="J440" s="77" t="s">
        <v>211</v>
      </c>
      <c r="K440" s="78" t="s">
        <v>211</v>
      </c>
      <c r="L440" s="79">
        <v>0</v>
      </c>
      <c r="M440" s="30" t="s">
        <v>99</v>
      </c>
    </row>
    <row r="441" spans="1:13" ht="18.75" x14ac:dyDescent="0.25">
      <c r="A441" s="72" t="s">
        <v>1217</v>
      </c>
      <c r="B441" s="73" t="s">
        <v>420</v>
      </c>
      <c r="C441" s="74">
        <v>891</v>
      </c>
      <c r="D441" s="74">
        <v>960</v>
      </c>
      <c r="E441" s="75">
        <v>372</v>
      </c>
      <c r="F441" s="75">
        <v>422</v>
      </c>
      <c r="G441" s="26">
        <v>0</v>
      </c>
      <c r="H441" s="76">
        <v>0.49090909090909091</v>
      </c>
      <c r="I441" s="76">
        <v>0.80492424242424243</v>
      </c>
      <c r="J441" s="77" t="s">
        <v>211</v>
      </c>
      <c r="K441" s="78" t="s">
        <v>211</v>
      </c>
      <c r="L441" s="79">
        <v>0</v>
      </c>
      <c r="M441" s="30" t="s">
        <v>99</v>
      </c>
    </row>
    <row r="442" spans="1:13" ht="18.75" x14ac:dyDescent="0.25">
      <c r="A442" s="72" t="s">
        <v>4538</v>
      </c>
      <c r="B442" s="73" t="s">
        <v>3554</v>
      </c>
      <c r="C442" s="74">
        <v>1280</v>
      </c>
      <c r="D442" s="74">
        <v>777</v>
      </c>
      <c r="E442" s="75">
        <v>414</v>
      </c>
      <c r="F442" s="75">
        <v>460</v>
      </c>
      <c r="G442" s="26">
        <v>0</v>
      </c>
      <c r="H442" s="76">
        <v>0.39436619718309857</v>
      </c>
      <c r="I442" s="76">
        <v>0.81682799702159348</v>
      </c>
      <c r="J442" s="77" t="s">
        <v>211</v>
      </c>
      <c r="K442" s="78" t="s">
        <v>211</v>
      </c>
      <c r="L442" s="79">
        <v>0</v>
      </c>
      <c r="M442" s="30" t="s">
        <v>99</v>
      </c>
    </row>
    <row r="443" spans="1:13" ht="18.75" x14ac:dyDescent="0.25">
      <c r="A443" s="72" t="s">
        <v>1266</v>
      </c>
      <c r="B443" s="73" t="s">
        <v>423</v>
      </c>
      <c r="C443" s="74">
        <v>965</v>
      </c>
      <c r="D443" s="74">
        <v>517</v>
      </c>
      <c r="E443" s="75">
        <v>310</v>
      </c>
      <c r="F443" s="75">
        <v>321</v>
      </c>
      <c r="G443" s="26">
        <v>0</v>
      </c>
      <c r="H443" s="76">
        <v>0.40816326530612246</v>
      </c>
      <c r="I443" s="76">
        <v>0.83027522935779829</v>
      </c>
      <c r="J443" s="77" t="s">
        <v>211</v>
      </c>
      <c r="K443" s="78" t="s">
        <v>211</v>
      </c>
      <c r="L443" s="79">
        <v>0</v>
      </c>
      <c r="M443" s="30" t="s">
        <v>99</v>
      </c>
    </row>
    <row r="444" spans="1:13" ht="18.75" x14ac:dyDescent="0.25">
      <c r="A444" s="72" t="s">
        <v>4539</v>
      </c>
      <c r="B444" s="73" t="s">
        <v>2959</v>
      </c>
      <c r="C444" s="74">
        <v>1476</v>
      </c>
      <c r="D444" s="74">
        <v>1093</v>
      </c>
      <c r="E444" s="75">
        <v>416</v>
      </c>
      <c r="F444" s="75">
        <v>460</v>
      </c>
      <c r="G444" s="26">
        <v>0</v>
      </c>
      <c r="H444" s="76">
        <v>0.47933884297520662</v>
      </c>
      <c r="I444" s="76">
        <v>0.82874828060522709</v>
      </c>
      <c r="J444" s="77" t="s">
        <v>211</v>
      </c>
      <c r="K444" s="78" t="s">
        <v>211</v>
      </c>
      <c r="L444" s="79">
        <v>0</v>
      </c>
      <c r="M444" s="30" t="s">
        <v>99</v>
      </c>
    </row>
    <row r="445" spans="1:13" ht="18.75" x14ac:dyDescent="0.25">
      <c r="A445" s="72" t="s">
        <v>1159</v>
      </c>
      <c r="B445" s="73" t="s">
        <v>422</v>
      </c>
      <c r="C445" s="74">
        <v>0</v>
      </c>
      <c r="D445" s="74">
        <v>0</v>
      </c>
      <c r="E445" s="75">
        <v>0</v>
      </c>
      <c r="F445" s="75">
        <v>0</v>
      </c>
      <c r="G445" s="26">
        <v>0</v>
      </c>
      <c r="H445" s="76">
        <v>0</v>
      </c>
      <c r="I445" s="76">
        <v>0</v>
      </c>
      <c r="J445" s="77" t="s">
        <v>211</v>
      </c>
      <c r="K445" s="78" t="s">
        <v>211</v>
      </c>
      <c r="L445" s="79">
        <v>0</v>
      </c>
      <c r="M445" s="30" t="s">
        <v>99</v>
      </c>
    </row>
    <row r="446" spans="1:13" ht="18.75" x14ac:dyDescent="0.25">
      <c r="A446" s="72" t="s">
        <v>4540</v>
      </c>
      <c r="B446" s="73" t="s">
        <v>432</v>
      </c>
      <c r="C446" s="74">
        <v>1056</v>
      </c>
      <c r="D446" s="74">
        <v>765</v>
      </c>
      <c r="E446" s="75">
        <v>428</v>
      </c>
      <c r="F446" s="75">
        <v>459</v>
      </c>
      <c r="G446" s="26">
        <v>0</v>
      </c>
      <c r="H446" s="76">
        <v>0.54385964912280704</v>
      </c>
      <c r="I446" s="76">
        <v>0.8314606741573034</v>
      </c>
      <c r="J446" s="77" t="s">
        <v>211</v>
      </c>
      <c r="K446" s="78" t="s">
        <v>211</v>
      </c>
      <c r="L446" s="79">
        <v>0</v>
      </c>
      <c r="M446" s="30" t="s">
        <v>99</v>
      </c>
    </row>
    <row r="447" spans="1:13" ht="18.75" x14ac:dyDescent="0.25">
      <c r="A447" s="72" t="s">
        <v>1305</v>
      </c>
      <c r="B447" s="73" t="s">
        <v>427</v>
      </c>
      <c r="C447" s="74">
        <v>514</v>
      </c>
      <c r="D447" s="74">
        <v>326</v>
      </c>
      <c r="E447" s="75">
        <v>441</v>
      </c>
      <c r="F447" s="75">
        <v>360</v>
      </c>
      <c r="G447" s="26">
        <v>0</v>
      </c>
      <c r="H447" s="76">
        <v>0.5</v>
      </c>
      <c r="I447" s="76">
        <v>0.83240740740740737</v>
      </c>
      <c r="J447" s="77" t="s">
        <v>211</v>
      </c>
      <c r="K447" s="78" t="s">
        <v>211</v>
      </c>
      <c r="L447" s="79">
        <v>0</v>
      </c>
      <c r="M447" s="30" t="s">
        <v>99</v>
      </c>
    </row>
    <row r="448" spans="1:13" ht="18.75" x14ac:dyDescent="0.25">
      <c r="A448" s="72" t="s">
        <v>1097</v>
      </c>
      <c r="B448" s="73" t="s">
        <v>431</v>
      </c>
      <c r="C448" s="74">
        <v>0</v>
      </c>
      <c r="D448" s="74">
        <v>0</v>
      </c>
      <c r="E448" s="75">
        <v>0</v>
      </c>
      <c r="F448" s="75">
        <v>0</v>
      </c>
      <c r="G448" s="26">
        <v>0</v>
      </c>
      <c r="H448" s="76">
        <v>0</v>
      </c>
      <c r="I448" s="76">
        <v>0.75</v>
      </c>
      <c r="J448" s="77" t="s">
        <v>211</v>
      </c>
      <c r="K448" s="78" t="s">
        <v>211</v>
      </c>
      <c r="L448" s="79">
        <v>0</v>
      </c>
      <c r="M448" s="30" t="s">
        <v>99</v>
      </c>
    </row>
    <row r="449" spans="1:13" ht="18.75" x14ac:dyDescent="0.25">
      <c r="A449" s="72" t="s">
        <v>4541</v>
      </c>
      <c r="B449" s="73" t="s">
        <v>3505</v>
      </c>
      <c r="C449" s="74">
        <v>1023</v>
      </c>
      <c r="D449" s="74">
        <v>493</v>
      </c>
      <c r="E449" s="75">
        <v>413</v>
      </c>
      <c r="F449" s="75">
        <v>459</v>
      </c>
      <c r="G449" s="26">
        <v>0</v>
      </c>
      <c r="H449" s="76">
        <v>0.31034482758620691</v>
      </c>
      <c r="I449" s="76">
        <v>0.76601671309192187</v>
      </c>
      <c r="J449" s="77" t="s">
        <v>211</v>
      </c>
      <c r="K449" s="78" t="s">
        <v>211</v>
      </c>
      <c r="L449" s="79">
        <v>0</v>
      </c>
      <c r="M449" s="30" t="s">
        <v>99</v>
      </c>
    </row>
    <row r="450" spans="1:13" ht="18.75" x14ac:dyDescent="0.25">
      <c r="A450" s="72" t="s">
        <v>4542</v>
      </c>
      <c r="B450" s="73" t="s">
        <v>3316</v>
      </c>
      <c r="C450" s="74">
        <v>1078</v>
      </c>
      <c r="D450" s="74">
        <v>502</v>
      </c>
      <c r="E450" s="75">
        <v>447</v>
      </c>
      <c r="F450" s="75">
        <v>459</v>
      </c>
      <c r="G450" s="26">
        <v>0</v>
      </c>
      <c r="H450" s="76">
        <v>0.42857142857142855</v>
      </c>
      <c r="I450" s="76">
        <v>0.79222011385199242</v>
      </c>
      <c r="J450" s="77" t="s">
        <v>211</v>
      </c>
      <c r="K450" s="78" t="s">
        <v>211</v>
      </c>
      <c r="L450" s="79">
        <v>0</v>
      </c>
      <c r="M450" s="30" t="s">
        <v>99</v>
      </c>
    </row>
    <row r="451" spans="1:13" ht="18.75" x14ac:dyDescent="0.25">
      <c r="A451" s="72" t="s">
        <v>1047</v>
      </c>
      <c r="B451" s="73" t="s">
        <v>410</v>
      </c>
      <c r="C451" s="74">
        <v>964</v>
      </c>
      <c r="D451" s="74">
        <v>415</v>
      </c>
      <c r="E451" s="75">
        <v>399</v>
      </c>
      <c r="F451" s="75">
        <v>434</v>
      </c>
      <c r="G451" s="26">
        <v>0</v>
      </c>
      <c r="H451" s="76">
        <v>0.46774193548387094</v>
      </c>
      <c r="I451" s="76">
        <v>0.7975460122699386</v>
      </c>
      <c r="J451" s="77" t="s">
        <v>211</v>
      </c>
      <c r="K451" s="78" t="s">
        <v>211</v>
      </c>
      <c r="L451" s="79">
        <v>0</v>
      </c>
      <c r="M451" s="30" t="s">
        <v>99</v>
      </c>
    </row>
    <row r="452" spans="1:13" ht="18.75" x14ac:dyDescent="0.25">
      <c r="A452" s="72" t="s">
        <v>4543</v>
      </c>
      <c r="B452" s="73" t="s">
        <v>474</v>
      </c>
      <c r="C452" s="74">
        <v>1147</v>
      </c>
      <c r="D452" s="74">
        <v>788</v>
      </c>
      <c r="E452" s="75">
        <v>411</v>
      </c>
      <c r="F452" s="75">
        <v>458</v>
      </c>
      <c r="G452" s="26">
        <v>0</v>
      </c>
      <c r="H452" s="76">
        <v>0.35443037974683544</v>
      </c>
      <c r="I452" s="76">
        <v>0.81329690346083794</v>
      </c>
      <c r="J452" s="77" t="s">
        <v>211</v>
      </c>
      <c r="K452" s="78" t="s">
        <v>211</v>
      </c>
      <c r="L452" s="79">
        <v>0</v>
      </c>
      <c r="M452" s="30" t="s">
        <v>99</v>
      </c>
    </row>
    <row r="453" spans="1:13" ht="18.75" x14ac:dyDescent="0.25">
      <c r="A453" s="72" t="s">
        <v>1053</v>
      </c>
      <c r="B453" s="73" t="s">
        <v>411</v>
      </c>
      <c r="C453" s="74">
        <v>1462</v>
      </c>
      <c r="D453" s="74">
        <v>1149</v>
      </c>
      <c r="E453" s="75">
        <v>392</v>
      </c>
      <c r="F453" s="75">
        <v>431</v>
      </c>
      <c r="G453" s="26">
        <v>0</v>
      </c>
      <c r="H453" s="76">
        <v>0.56122448979591832</v>
      </c>
      <c r="I453" s="76">
        <v>0.8310269482884195</v>
      </c>
      <c r="J453" s="77" t="s">
        <v>211</v>
      </c>
      <c r="K453" s="78" t="s">
        <v>211</v>
      </c>
      <c r="L453" s="79">
        <v>0</v>
      </c>
      <c r="M453" s="30" t="s">
        <v>99</v>
      </c>
    </row>
    <row r="454" spans="1:13" ht="18.75" x14ac:dyDescent="0.25">
      <c r="A454" s="72" t="s">
        <v>1290</v>
      </c>
      <c r="B454" s="73" t="s">
        <v>704</v>
      </c>
      <c r="C454" s="74">
        <v>332</v>
      </c>
      <c r="D454" s="74">
        <v>306</v>
      </c>
      <c r="E454" s="75">
        <v>437</v>
      </c>
      <c r="F454" s="75">
        <v>458</v>
      </c>
      <c r="G454" s="26">
        <v>0</v>
      </c>
      <c r="H454" s="76">
        <v>0.38095238095238099</v>
      </c>
      <c r="I454" s="76">
        <v>0.79425113464447805</v>
      </c>
      <c r="J454" s="77" t="s">
        <v>211</v>
      </c>
      <c r="K454" s="78" t="s">
        <v>211</v>
      </c>
      <c r="L454" s="79">
        <v>0</v>
      </c>
      <c r="M454" s="30" t="s">
        <v>99</v>
      </c>
    </row>
    <row r="455" spans="1:13" ht="18.75" x14ac:dyDescent="0.25">
      <c r="A455" s="72" t="s">
        <v>1088</v>
      </c>
      <c r="B455" s="73" t="s">
        <v>408</v>
      </c>
      <c r="C455" s="74">
        <v>39</v>
      </c>
      <c r="D455" s="74">
        <v>25</v>
      </c>
      <c r="E455" s="75">
        <v>285</v>
      </c>
      <c r="F455" s="75">
        <v>298</v>
      </c>
      <c r="G455" s="26">
        <v>0</v>
      </c>
      <c r="H455" s="76">
        <v>-0.4</v>
      </c>
      <c r="I455" s="76">
        <v>0.78701298701298705</v>
      </c>
      <c r="J455" s="77" t="s">
        <v>211</v>
      </c>
      <c r="K455" s="78" t="s">
        <v>211</v>
      </c>
      <c r="L455" s="79">
        <v>0</v>
      </c>
      <c r="M455" s="30" t="s">
        <v>99</v>
      </c>
    </row>
    <row r="456" spans="1:13" ht="18.75" x14ac:dyDescent="0.25">
      <c r="A456" s="72" t="s">
        <v>4544</v>
      </c>
      <c r="B456" s="73" t="s">
        <v>3129</v>
      </c>
      <c r="C456" s="74">
        <v>1030</v>
      </c>
      <c r="D456" s="74">
        <v>591</v>
      </c>
      <c r="E456" s="75">
        <v>444</v>
      </c>
      <c r="F456" s="75">
        <v>458</v>
      </c>
      <c r="G456" s="26">
        <v>0</v>
      </c>
      <c r="H456" s="76">
        <v>0.69117647058823528</v>
      </c>
      <c r="I456" s="76">
        <v>0.80970873786407771</v>
      </c>
      <c r="J456" s="77" t="s">
        <v>211</v>
      </c>
      <c r="K456" s="78" t="s">
        <v>211</v>
      </c>
      <c r="L456" s="79">
        <v>0</v>
      </c>
      <c r="M456" s="30" t="s">
        <v>99</v>
      </c>
    </row>
    <row r="457" spans="1:13" ht="18.75" x14ac:dyDescent="0.25">
      <c r="A457" s="72" t="s">
        <v>1051</v>
      </c>
      <c r="B457" s="73" t="s">
        <v>417</v>
      </c>
      <c r="C457" s="74">
        <v>1463</v>
      </c>
      <c r="D457" s="74">
        <v>799</v>
      </c>
      <c r="E457" s="75">
        <v>389</v>
      </c>
      <c r="F457" s="75">
        <v>425</v>
      </c>
      <c r="G457" s="26">
        <v>0</v>
      </c>
      <c r="H457" s="76">
        <v>0.39534883720930231</v>
      </c>
      <c r="I457" s="76">
        <v>0.82733812949640284</v>
      </c>
      <c r="J457" s="77" t="s">
        <v>211</v>
      </c>
      <c r="K457" s="78" t="s">
        <v>211</v>
      </c>
      <c r="L457" s="79">
        <v>0</v>
      </c>
      <c r="M457" s="30" t="s">
        <v>99</v>
      </c>
    </row>
    <row r="458" spans="1:13" ht="18.75" x14ac:dyDescent="0.25">
      <c r="A458" s="72" t="s">
        <v>1054</v>
      </c>
      <c r="B458" s="73" t="s">
        <v>419</v>
      </c>
      <c r="C458" s="74">
        <v>1599</v>
      </c>
      <c r="D458" s="74">
        <v>614</v>
      </c>
      <c r="E458" s="75">
        <v>332</v>
      </c>
      <c r="F458" s="75">
        <v>361</v>
      </c>
      <c r="G458" s="26">
        <v>0</v>
      </c>
      <c r="H458" s="76">
        <v>0.26373626373626374</v>
      </c>
      <c r="I458" s="76">
        <v>0.81824190350297421</v>
      </c>
      <c r="J458" s="77" t="s">
        <v>211</v>
      </c>
      <c r="K458" s="78" t="s">
        <v>211</v>
      </c>
      <c r="L458" s="79">
        <v>0</v>
      </c>
      <c r="M458" s="30" t="s">
        <v>99</v>
      </c>
    </row>
    <row r="459" spans="1:13" ht="18.75" x14ac:dyDescent="0.25">
      <c r="A459" s="72" t="s">
        <v>4545</v>
      </c>
      <c r="B459" s="73" t="s">
        <v>2911</v>
      </c>
      <c r="C459" s="74">
        <v>877</v>
      </c>
      <c r="D459" s="74">
        <v>560</v>
      </c>
      <c r="E459" s="75">
        <v>427</v>
      </c>
      <c r="F459" s="75">
        <v>457</v>
      </c>
      <c r="G459" s="26">
        <v>0</v>
      </c>
      <c r="H459" s="76">
        <v>0.54545454545454541</v>
      </c>
      <c r="I459" s="76">
        <v>0.81190798376184037</v>
      </c>
      <c r="J459" s="77" t="s">
        <v>211</v>
      </c>
      <c r="K459" s="78" t="s">
        <v>211</v>
      </c>
      <c r="L459" s="79">
        <v>0</v>
      </c>
      <c r="M459" s="30" t="s">
        <v>99</v>
      </c>
    </row>
    <row r="460" spans="1:13" ht="18.75" x14ac:dyDescent="0.25">
      <c r="A460" s="72" t="s">
        <v>1059</v>
      </c>
      <c r="B460" s="73" t="s">
        <v>418</v>
      </c>
      <c r="C460" s="74">
        <v>1004</v>
      </c>
      <c r="D460" s="74">
        <v>886</v>
      </c>
      <c r="E460" s="75">
        <v>396</v>
      </c>
      <c r="F460" s="75">
        <v>431</v>
      </c>
      <c r="G460" s="26">
        <v>0</v>
      </c>
      <c r="H460" s="76">
        <v>0.4</v>
      </c>
      <c r="I460" s="76">
        <v>0.81095890410958915</v>
      </c>
      <c r="J460" s="77" t="s">
        <v>211</v>
      </c>
      <c r="K460" s="78" t="s">
        <v>211</v>
      </c>
      <c r="L460" s="79">
        <v>0</v>
      </c>
      <c r="M460" s="30" t="s">
        <v>99</v>
      </c>
    </row>
    <row r="461" spans="1:13" ht="18.75" x14ac:dyDescent="0.25">
      <c r="A461" s="72" t="s">
        <v>4546</v>
      </c>
      <c r="B461" s="73" t="s">
        <v>3167</v>
      </c>
      <c r="C461" s="74">
        <v>1188</v>
      </c>
      <c r="D461" s="74">
        <v>841</v>
      </c>
      <c r="E461" s="75">
        <v>422</v>
      </c>
      <c r="F461" s="75">
        <v>457</v>
      </c>
      <c r="G461" s="26">
        <v>0</v>
      </c>
      <c r="H461" s="76">
        <v>0.4831460674157303</v>
      </c>
      <c r="I461" s="76">
        <v>0.82452999104744851</v>
      </c>
      <c r="J461" s="77" t="s">
        <v>211</v>
      </c>
      <c r="K461" s="78" t="s">
        <v>211</v>
      </c>
      <c r="L461" s="79">
        <v>0</v>
      </c>
      <c r="M461" s="30" t="s">
        <v>99</v>
      </c>
    </row>
    <row r="462" spans="1:13" ht="18.75" x14ac:dyDescent="0.25">
      <c r="A462" s="72" t="s">
        <v>1167</v>
      </c>
      <c r="B462" s="73" t="s">
        <v>416</v>
      </c>
      <c r="C462" s="74">
        <v>1117</v>
      </c>
      <c r="D462" s="74">
        <v>573</v>
      </c>
      <c r="E462" s="75">
        <v>432</v>
      </c>
      <c r="F462" s="75">
        <v>415</v>
      </c>
      <c r="G462" s="26">
        <v>0</v>
      </c>
      <c r="H462" s="76">
        <v>0.42857142857142855</v>
      </c>
      <c r="I462" s="76">
        <v>0.81840796019900497</v>
      </c>
      <c r="J462" s="77" t="s">
        <v>211</v>
      </c>
      <c r="K462" s="78" t="s">
        <v>211</v>
      </c>
      <c r="L462" s="79">
        <v>0</v>
      </c>
      <c r="M462" s="30" t="s">
        <v>99</v>
      </c>
    </row>
    <row r="463" spans="1:13" ht="18.75" x14ac:dyDescent="0.25">
      <c r="A463" s="72" t="s">
        <v>4547</v>
      </c>
      <c r="B463" s="73" t="s">
        <v>849</v>
      </c>
      <c r="C463" s="74">
        <v>1206</v>
      </c>
      <c r="D463" s="74">
        <v>804</v>
      </c>
      <c r="E463" s="75">
        <v>437</v>
      </c>
      <c r="F463" s="75">
        <v>456</v>
      </c>
      <c r="G463" s="26">
        <v>0</v>
      </c>
      <c r="H463" s="76">
        <v>0.48101265822784806</v>
      </c>
      <c r="I463" s="76">
        <v>0.83005366726296959</v>
      </c>
      <c r="J463" s="77" t="s">
        <v>211</v>
      </c>
      <c r="K463" s="78" t="s">
        <v>211</v>
      </c>
      <c r="L463" s="79">
        <v>0</v>
      </c>
      <c r="M463" s="30" t="s">
        <v>99</v>
      </c>
    </row>
    <row r="464" spans="1:13" ht="18.75" x14ac:dyDescent="0.25">
      <c r="A464" s="72" t="s">
        <v>1049</v>
      </c>
      <c r="B464" s="73" t="s">
        <v>413</v>
      </c>
      <c r="C464" s="74">
        <v>1662</v>
      </c>
      <c r="D464" s="74">
        <v>760</v>
      </c>
      <c r="E464" s="75">
        <v>365</v>
      </c>
      <c r="F464" s="75">
        <v>348</v>
      </c>
      <c r="G464" s="26">
        <v>0</v>
      </c>
      <c r="H464" s="76">
        <v>0.35789473684210527</v>
      </c>
      <c r="I464" s="76">
        <v>0.79963347587049483</v>
      </c>
      <c r="J464" s="77" t="s">
        <v>211</v>
      </c>
      <c r="K464" s="78" t="s">
        <v>211</v>
      </c>
      <c r="L464" s="79">
        <v>0</v>
      </c>
      <c r="M464" s="30" t="s">
        <v>99</v>
      </c>
    </row>
    <row r="465" spans="1:13" ht="18.75" x14ac:dyDescent="0.25">
      <c r="A465" s="72" t="s">
        <v>1076</v>
      </c>
      <c r="B465" s="73" t="s">
        <v>415</v>
      </c>
      <c r="C465" s="74">
        <v>1099</v>
      </c>
      <c r="D465" s="74">
        <v>435</v>
      </c>
      <c r="E465" s="75">
        <v>331</v>
      </c>
      <c r="F465" s="75">
        <v>359</v>
      </c>
      <c r="G465" s="26">
        <v>0</v>
      </c>
      <c r="H465" s="76">
        <v>0.37681159420289856</v>
      </c>
      <c r="I465" s="76">
        <v>0.76814011676396987</v>
      </c>
      <c r="J465" s="77" t="s">
        <v>211</v>
      </c>
      <c r="K465" s="78" t="s">
        <v>211</v>
      </c>
      <c r="L465" s="79">
        <v>0</v>
      </c>
      <c r="M465" s="30" t="s">
        <v>99</v>
      </c>
    </row>
    <row r="466" spans="1:13" ht="18.75" x14ac:dyDescent="0.25">
      <c r="A466" s="72" t="s">
        <v>1132</v>
      </c>
      <c r="B466" s="73" t="s">
        <v>364</v>
      </c>
      <c r="C466" s="74">
        <v>1087</v>
      </c>
      <c r="D466" s="74">
        <v>767</v>
      </c>
      <c r="E466" s="75">
        <v>296</v>
      </c>
      <c r="F466" s="75">
        <v>309</v>
      </c>
      <c r="G466" s="26">
        <v>0</v>
      </c>
      <c r="H466" s="76">
        <v>0.51315789473684215</v>
      </c>
      <c r="I466" s="76">
        <v>0.81883408071748875</v>
      </c>
      <c r="J466" s="77" t="s">
        <v>211</v>
      </c>
      <c r="K466" s="78" t="s">
        <v>211</v>
      </c>
      <c r="L466" s="79">
        <v>0</v>
      </c>
      <c r="M466" s="30" t="s">
        <v>99</v>
      </c>
    </row>
    <row r="467" spans="1:13" ht="18.75" x14ac:dyDescent="0.25">
      <c r="A467" s="72" t="s">
        <v>1130</v>
      </c>
      <c r="B467" s="73" t="s">
        <v>363</v>
      </c>
      <c r="C467" s="74">
        <v>1571</v>
      </c>
      <c r="D467" s="74">
        <v>1092</v>
      </c>
      <c r="E467" s="75">
        <v>352</v>
      </c>
      <c r="F467" s="75">
        <v>329</v>
      </c>
      <c r="G467" s="26">
        <v>0</v>
      </c>
      <c r="H467" s="76">
        <v>0.580952380952381</v>
      </c>
      <c r="I467" s="76">
        <v>0.83003194888178911</v>
      </c>
      <c r="J467" s="77" t="s">
        <v>211</v>
      </c>
      <c r="K467" s="78" t="s">
        <v>211</v>
      </c>
      <c r="L467" s="79">
        <v>0</v>
      </c>
      <c r="M467" s="30" t="s">
        <v>99</v>
      </c>
    </row>
    <row r="468" spans="1:13" ht="18.75" x14ac:dyDescent="0.25">
      <c r="A468" s="72" t="s">
        <v>4548</v>
      </c>
      <c r="B468" s="73" t="s">
        <v>361</v>
      </c>
      <c r="C468" s="74">
        <v>1787</v>
      </c>
      <c r="D468" s="74">
        <v>1130</v>
      </c>
      <c r="E468" s="75">
        <v>381</v>
      </c>
      <c r="F468" s="75">
        <v>402</v>
      </c>
      <c r="G468" s="26">
        <v>0</v>
      </c>
      <c r="H468" s="76">
        <v>0.67586206896551726</v>
      </c>
      <c r="I468" s="76">
        <v>0.834508952794357</v>
      </c>
      <c r="J468" s="77" t="s">
        <v>211</v>
      </c>
      <c r="K468" s="78" t="s">
        <v>211</v>
      </c>
      <c r="L468" s="79">
        <v>0</v>
      </c>
      <c r="M468" s="30" t="s">
        <v>99</v>
      </c>
    </row>
    <row r="469" spans="1:13" ht="18.75" x14ac:dyDescent="0.25">
      <c r="A469" s="72" t="s">
        <v>4549</v>
      </c>
      <c r="B469" s="73" t="s">
        <v>3126</v>
      </c>
      <c r="C469" s="74">
        <v>1262</v>
      </c>
      <c r="D469" s="74">
        <v>704</v>
      </c>
      <c r="E469" s="75">
        <v>437</v>
      </c>
      <c r="F469" s="75">
        <v>454</v>
      </c>
      <c r="G469" s="26">
        <v>0</v>
      </c>
      <c r="H469" s="76">
        <v>0.33333333333333331</v>
      </c>
      <c r="I469" s="76">
        <v>0.75708502024291502</v>
      </c>
      <c r="J469" s="77" t="s">
        <v>211</v>
      </c>
      <c r="K469" s="78" t="s">
        <v>211</v>
      </c>
      <c r="L469" s="79">
        <v>0</v>
      </c>
      <c r="M469" s="30" t="s">
        <v>99</v>
      </c>
    </row>
    <row r="470" spans="1:13" ht="18.75" x14ac:dyDescent="0.25">
      <c r="A470" s="72" t="s">
        <v>4550</v>
      </c>
      <c r="B470" s="73" t="s">
        <v>362</v>
      </c>
      <c r="C470" s="74">
        <v>1640</v>
      </c>
      <c r="D470" s="74">
        <v>1077</v>
      </c>
      <c r="E470" s="75">
        <v>371</v>
      </c>
      <c r="F470" s="75">
        <v>398</v>
      </c>
      <c r="G470" s="26">
        <v>0</v>
      </c>
      <c r="H470" s="76">
        <v>0.33962264150943394</v>
      </c>
      <c r="I470" s="76">
        <v>0.79863945578231299</v>
      </c>
      <c r="J470" s="77" t="s">
        <v>211</v>
      </c>
      <c r="K470" s="78" t="s">
        <v>211</v>
      </c>
      <c r="L470" s="79">
        <v>0</v>
      </c>
      <c r="M470" s="30" t="s">
        <v>99</v>
      </c>
    </row>
    <row r="471" spans="1:13" ht="18.75" x14ac:dyDescent="0.25">
      <c r="A471" s="72" t="s">
        <v>4551</v>
      </c>
      <c r="B471" s="73" t="s">
        <v>2957</v>
      </c>
      <c r="C471" s="74">
        <v>1407</v>
      </c>
      <c r="D471" s="74">
        <v>692</v>
      </c>
      <c r="E471" s="75">
        <v>431</v>
      </c>
      <c r="F471" s="75">
        <v>454</v>
      </c>
      <c r="G471" s="26">
        <v>0</v>
      </c>
      <c r="H471" s="76">
        <v>0.4</v>
      </c>
      <c r="I471" s="76">
        <v>0.84332425068119887</v>
      </c>
      <c r="J471" s="77" t="s">
        <v>211</v>
      </c>
      <c r="K471" s="78" t="s">
        <v>211</v>
      </c>
      <c r="L471" s="79">
        <v>0</v>
      </c>
      <c r="M471" s="30" t="s">
        <v>99</v>
      </c>
    </row>
    <row r="472" spans="1:13" ht="18.75" x14ac:dyDescent="0.25">
      <c r="A472" s="72" t="s">
        <v>4552</v>
      </c>
      <c r="B472" s="73" t="s">
        <v>370</v>
      </c>
      <c r="C472" s="74">
        <v>1683</v>
      </c>
      <c r="D472" s="74">
        <v>782</v>
      </c>
      <c r="E472" s="75">
        <v>376</v>
      </c>
      <c r="F472" s="75">
        <v>396</v>
      </c>
      <c r="G472" s="26">
        <v>0</v>
      </c>
      <c r="H472" s="76">
        <v>0.51239669421487599</v>
      </c>
      <c r="I472" s="76">
        <v>0.79950950337216431</v>
      </c>
      <c r="J472" s="77" t="s">
        <v>211</v>
      </c>
      <c r="K472" s="78" t="s">
        <v>211</v>
      </c>
      <c r="L472" s="79">
        <v>0</v>
      </c>
      <c r="M472" s="30" t="s">
        <v>99</v>
      </c>
    </row>
    <row r="473" spans="1:13" ht="18.75" x14ac:dyDescent="0.25">
      <c r="A473" s="72" t="s">
        <v>4553</v>
      </c>
      <c r="B473" s="73" t="s">
        <v>3556</v>
      </c>
      <c r="C473" s="74">
        <v>1446</v>
      </c>
      <c r="D473" s="74">
        <v>655</v>
      </c>
      <c r="E473" s="75">
        <v>420</v>
      </c>
      <c r="F473" s="75">
        <v>453</v>
      </c>
      <c r="G473" s="26">
        <v>0</v>
      </c>
      <c r="H473" s="76">
        <v>0.125</v>
      </c>
      <c r="I473" s="76">
        <v>0.47291021671826622</v>
      </c>
      <c r="J473" s="77" t="s">
        <v>211</v>
      </c>
      <c r="K473" s="78" t="s">
        <v>211</v>
      </c>
      <c r="L473" s="79">
        <v>0</v>
      </c>
      <c r="M473" s="30" t="s">
        <v>99</v>
      </c>
    </row>
    <row r="474" spans="1:13" ht="18.75" x14ac:dyDescent="0.25">
      <c r="A474" s="72" t="s">
        <v>4554</v>
      </c>
      <c r="B474" s="73" t="s">
        <v>368</v>
      </c>
      <c r="C474" s="74">
        <v>1676</v>
      </c>
      <c r="D474" s="74">
        <v>986</v>
      </c>
      <c r="E474" s="75">
        <v>374</v>
      </c>
      <c r="F474" s="75">
        <v>402</v>
      </c>
      <c r="G474" s="26">
        <v>0</v>
      </c>
      <c r="H474" s="76">
        <v>0.56349206349206349</v>
      </c>
      <c r="I474" s="76">
        <v>0.80932456664674235</v>
      </c>
      <c r="J474" s="77" t="s">
        <v>211</v>
      </c>
      <c r="K474" s="78" t="s">
        <v>211</v>
      </c>
      <c r="L474" s="79">
        <v>0</v>
      </c>
      <c r="M474" s="30" t="s">
        <v>99</v>
      </c>
    </row>
    <row r="475" spans="1:13" ht="18.75" x14ac:dyDescent="0.25">
      <c r="A475" s="72" t="s">
        <v>4555</v>
      </c>
      <c r="B475" s="73" t="s">
        <v>3421</v>
      </c>
      <c r="C475" s="74">
        <v>1423</v>
      </c>
      <c r="D475" s="74">
        <v>745</v>
      </c>
      <c r="E475" s="75">
        <v>418</v>
      </c>
      <c r="F475" s="75">
        <v>453</v>
      </c>
      <c r="G475" s="26">
        <v>0</v>
      </c>
      <c r="H475" s="76">
        <v>0.45569620253164561</v>
      </c>
      <c r="I475" s="76">
        <v>0.80933333333333324</v>
      </c>
      <c r="J475" s="77" t="s">
        <v>211</v>
      </c>
      <c r="K475" s="78" t="s">
        <v>211</v>
      </c>
      <c r="L475" s="79">
        <v>0</v>
      </c>
      <c r="M475" s="30" t="s">
        <v>99</v>
      </c>
    </row>
    <row r="476" spans="1:13" ht="18.75" x14ac:dyDescent="0.25">
      <c r="A476" s="72" t="s">
        <v>4556</v>
      </c>
      <c r="B476" s="73" t="s">
        <v>371</v>
      </c>
      <c r="C476" s="74">
        <v>1704</v>
      </c>
      <c r="D476" s="74">
        <v>787</v>
      </c>
      <c r="E476" s="75">
        <v>380</v>
      </c>
      <c r="F476" s="75">
        <v>416</v>
      </c>
      <c r="G476" s="26">
        <v>0</v>
      </c>
      <c r="H476" s="76">
        <v>0.66666666666666663</v>
      </c>
      <c r="I476" s="76">
        <v>0.83188585607940446</v>
      </c>
      <c r="J476" s="77" t="s">
        <v>211</v>
      </c>
      <c r="K476" s="78" t="s">
        <v>211</v>
      </c>
      <c r="L476" s="79">
        <v>0</v>
      </c>
      <c r="M476" s="30" t="s">
        <v>99</v>
      </c>
    </row>
    <row r="477" spans="1:13" ht="18.75" x14ac:dyDescent="0.25">
      <c r="A477" s="72" t="s">
        <v>4557</v>
      </c>
      <c r="B477" s="73" t="s">
        <v>2993</v>
      </c>
      <c r="C477" s="74">
        <v>1385</v>
      </c>
      <c r="D477" s="74">
        <v>1041</v>
      </c>
      <c r="E477" s="75">
        <v>418</v>
      </c>
      <c r="F477" s="75">
        <v>453</v>
      </c>
      <c r="G477" s="26">
        <v>0</v>
      </c>
      <c r="H477" s="76">
        <v>0.50515463917525771</v>
      </c>
      <c r="I477" s="76">
        <v>0.81025641025641026</v>
      </c>
      <c r="J477" s="77" t="s">
        <v>211</v>
      </c>
      <c r="K477" s="78" t="s">
        <v>211</v>
      </c>
      <c r="L477" s="79">
        <v>0</v>
      </c>
      <c r="M477" s="30" t="s">
        <v>99</v>
      </c>
    </row>
    <row r="478" spans="1:13" ht="18.75" x14ac:dyDescent="0.25">
      <c r="A478" s="72" t="s">
        <v>4558</v>
      </c>
      <c r="B478" s="73" t="s">
        <v>365</v>
      </c>
      <c r="C478" s="74">
        <v>360</v>
      </c>
      <c r="D478" s="74">
        <v>200</v>
      </c>
      <c r="E478" s="75">
        <v>430</v>
      </c>
      <c r="F478" s="75">
        <v>449</v>
      </c>
      <c r="G478" s="26">
        <v>0</v>
      </c>
      <c r="H478" s="76">
        <v>0.65517241379310343</v>
      </c>
      <c r="I478" s="76">
        <v>0.79504504504504492</v>
      </c>
      <c r="J478" s="77" t="s">
        <v>211</v>
      </c>
      <c r="K478" s="78" t="s">
        <v>211</v>
      </c>
      <c r="L478" s="79">
        <v>0</v>
      </c>
      <c r="M478" s="30" t="s">
        <v>99</v>
      </c>
    </row>
    <row r="479" spans="1:13" ht="18.75" x14ac:dyDescent="0.25">
      <c r="A479" s="72" t="s">
        <v>4559</v>
      </c>
      <c r="B479" s="73" t="s">
        <v>367</v>
      </c>
      <c r="C479" s="74">
        <v>1703</v>
      </c>
      <c r="D479" s="74">
        <v>860</v>
      </c>
      <c r="E479" s="75">
        <v>382</v>
      </c>
      <c r="F479" s="75">
        <v>401</v>
      </c>
      <c r="G479" s="26">
        <v>0</v>
      </c>
      <c r="H479" s="76">
        <v>0.67132867132867136</v>
      </c>
      <c r="I479" s="76">
        <v>0.85364396654719232</v>
      </c>
      <c r="J479" s="77" t="s">
        <v>211</v>
      </c>
      <c r="K479" s="78" t="s">
        <v>211</v>
      </c>
      <c r="L479" s="79">
        <v>0</v>
      </c>
      <c r="M479" s="30" t="s">
        <v>99</v>
      </c>
    </row>
    <row r="480" spans="1:13" ht="18.75" x14ac:dyDescent="0.25">
      <c r="A480" s="72" t="s">
        <v>1037</v>
      </c>
      <c r="B480" s="73" t="s">
        <v>771</v>
      </c>
      <c r="C480" s="74">
        <v>1648</v>
      </c>
      <c r="D480" s="74">
        <v>513</v>
      </c>
      <c r="E480" s="75">
        <v>421</v>
      </c>
      <c r="F480" s="75">
        <v>452</v>
      </c>
      <c r="G480" s="26">
        <v>0</v>
      </c>
      <c r="H480" s="76">
        <v>0.33620689655172414</v>
      </c>
      <c r="I480" s="76">
        <v>0.78526841448189755</v>
      </c>
      <c r="J480" s="77" t="s">
        <v>211</v>
      </c>
      <c r="K480" s="78" t="s">
        <v>211</v>
      </c>
      <c r="L480" s="79">
        <v>0</v>
      </c>
      <c r="M480" s="30" t="s">
        <v>99</v>
      </c>
    </row>
    <row r="481" spans="1:13" ht="18.75" x14ac:dyDescent="0.25">
      <c r="A481" s="72" t="s">
        <v>4560</v>
      </c>
      <c r="B481" s="73" t="s">
        <v>360</v>
      </c>
      <c r="C481" s="74">
        <v>1551</v>
      </c>
      <c r="D481" s="74">
        <v>918</v>
      </c>
      <c r="E481" s="75">
        <v>388</v>
      </c>
      <c r="F481" s="75">
        <v>400</v>
      </c>
      <c r="G481" s="26">
        <v>0</v>
      </c>
      <c r="H481" s="76">
        <v>0.54867256637168138</v>
      </c>
      <c r="I481" s="76">
        <v>0.8237359550561798</v>
      </c>
      <c r="J481" s="77" t="s">
        <v>211</v>
      </c>
      <c r="K481" s="78" t="s">
        <v>211</v>
      </c>
      <c r="L481" s="79">
        <v>0</v>
      </c>
      <c r="M481" s="30" t="s">
        <v>99</v>
      </c>
    </row>
    <row r="482" spans="1:13" ht="18.75" x14ac:dyDescent="0.25">
      <c r="A482" s="72" t="s">
        <v>4561</v>
      </c>
      <c r="B482" s="73" t="s">
        <v>357</v>
      </c>
      <c r="C482" s="74">
        <v>1061</v>
      </c>
      <c r="D482" s="74">
        <v>739</v>
      </c>
      <c r="E482" s="75">
        <v>425</v>
      </c>
      <c r="F482" s="75">
        <v>442</v>
      </c>
      <c r="G482" s="26">
        <v>0</v>
      </c>
      <c r="H482" s="76">
        <v>0.42682926829268286</v>
      </c>
      <c r="I482" s="76">
        <v>0.83111954459203041</v>
      </c>
      <c r="J482" s="77" t="s">
        <v>211</v>
      </c>
      <c r="K482" s="78" t="s">
        <v>211</v>
      </c>
      <c r="L482" s="79">
        <v>0</v>
      </c>
      <c r="M482" s="30" t="s">
        <v>99</v>
      </c>
    </row>
    <row r="483" spans="1:13" ht="18.75" x14ac:dyDescent="0.25">
      <c r="A483" s="72" t="s">
        <v>4562</v>
      </c>
      <c r="B483" s="73" t="s">
        <v>3404</v>
      </c>
      <c r="C483" s="74">
        <v>1206</v>
      </c>
      <c r="D483" s="74">
        <v>512</v>
      </c>
      <c r="E483" s="75">
        <v>414</v>
      </c>
      <c r="F483" s="75">
        <v>452</v>
      </c>
      <c r="G483" s="26">
        <v>0</v>
      </c>
      <c r="H483" s="76">
        <v>0.53535353535353536</v>
      </c>
      <c r="I483" s="76">
        <v>0.79519145146927872</v>
      </c>
      <c r="J483" s="77" t="s">
        <v>211</v>
      </c>
      <c r="K483" s="78" t="s">
        <v>211</v>
      </c>
      <c r="L483" s="79">
        <v>0</v>
      </c>
      <c r="M483" s="30" t="s">
        <v>99</v>
      </c>
    </row>
    <row r="484" spans="1:13" ht="18.75" x14ac:dyDescent="0.25">
      <c r="A484" s="72" t="s">
        <v>4563</v>
      </c>
      <c r="B484" s="73" t="s">
        <v>3530</v>
      </c>
      <c r="C484" s="74">
        <v>1319</v>
      </c>
      <c r="D484" s="74">
        <v>438</v>
      </c>
      <c r="E484" s="75">
        <v>446</v>
      </c>
      <c r="F484" s="75">
        <v>451</v>
      </c>
      <c r="G484" s="26">
        <v>0</v>
      </c>
      <c r="H484" s="76">
        <v>0.19767441860465115</v>
      </c>
      <c r="I484" s="76">
        <v>0.70794559770937726</v>
      </c>
      <c r="J484" s="77" t="s">
        <v>211</v>
      </c>
      <c r="K484" s="78" t="s">
        <v>211</v>
      </c>
      <c r="L484" s="79">
        <v>0</v>
      </c>
      <c r="M484" s="30" t="s">
        <v>99</v>
      </c>
    </row>
    <row r="485" spans="1:13" ht="18.75" x14ac:dyDescent="0.25">
      <c r="A485" s="72" t="s">
        <v>4564</v>
      </c>
      <c r="B485" s="73" t="s">
        <v>355</v>
      </c>
      <c r="C485" s="74">
        <v>1583</v>
      </c>
      <c r="D485" s="74">
        <v>891</v>
      </c>
      <c r="E485" s="75">
        <v>359</v>
      </c>
      <c r="F485" s="75">
        <v>400</v>
      </c>
      <c r="G485" s="26">
        <v>0</v>
      </c>
      <c r="H485" s="76">
        <v>0.57391304347826089</v>
      </c>
      <c r="I485" s="76">
        <v>0.80600914435009796</v>
      </c>
      <c r="J485" s="77" t="s">
        <v>211</v>
      </c>
      <c r="K485" s="78" t="s">
        <v>211</v>
      </c>
      <c r="L485" s="79">
        <v>0</v>
      </c>
      <c r="M485" s="30" t="s">
        <v>99</v>
      </c>
    </row>
    <row r="486" spans="1:13" ht="18.75" x14ac:dyDescent="0.25">
      <c r="A486" s="72" t="s">
        <v>4565</v>
      </c>
      <c r="B486" s="73" t="s">
        <v>3227</v>
      </c>
      <c r="C486" s="74">
        <v>1361</v>
      </c>
      <c r="D486" s="74">
        <v>464</v>
      </c>
      <c r="E486" s="75">
        <v>442</v>
      </c>
      <c r="F486" s="75">
        <v>451</v>
      </c>
      <c r="G486" s="26">
        <v>0</v>
      </c>
      <c r="H486" s="76">
        <v>0.38554216867469882</v>
      </c>
      <c r="I486" s="76">
        <v>0.78348035284683237</v>
      </c>
      <c r="J486" s="77" t="s">
        <v>211</v>
      </c>
      <c r="K486" s="78" t="s">
        <v>211</v>
      </c>
      <c r="L486" s="79">
        <v>0</v>
      </c>
      <c r="M486" s="30" t="s">
        <v>99</v>
      </c>
    </row>
    <row r="487" spans="1:13" ht="18.75" x14ac:dyDescent="0.25">
      <c r="A487" s="72" t="s">
        <v>4566</v>
      </c>
      <c r="B487" s="73" t="s">
        <v>2920</v>
      </c>
      <c r="C487" s="74">
        <v>1414</v>
      </c>
      <c r="D487" s="74">
        <v>909</v>
      </c>
      <c r="E487" s="75">
        <v>429</v>
      </c>
      <c r="F487" s="75">
        <v>451</v>
      </c>
      <c r="G487" s="26">
        <v>0</v>
      </c>
      <c r="H487" s="76">
        <v>0.59</v>
      </c>
      <c r="I487" s="76">
        <v>0.83000739098300069</v>
      </c>
      <c r="J487" s="77" t="s">
        <v>211</v>
      </c>
      <c r="K487" s="78" t="s">
        <v>211</v>
      </c>
      <c r="L487" s="79">
        <v>0</v>
      </c>
      <c r="M487" s="30" t="s">
        <v>99</v>
      </c>
    </row>
    <row r="488" spans="1:13" ht="18.75" x14ac:dyDescent="0.25">
      <c r="A488" s="72" t="s">
        <v>4567</v>
      </c>
      <c r="B488" s="73" t="s">
        <v>354</v>
      </c>
      <c r="C488" s="74">
        <v>1542</v>
      </c>
      <c r="D488" s="74">
        <v>1296</v>
      </c>
      <c r="E488" s="75">
        <v>389</v>
      </c>
      <c r="F488" s="75">
        <v>432</v>
      </c>
      <c r="G488" s="26">
        <v>0</v>
      </c>
      <c r="H488" s="76">
        <v>0.70992366412213737</v>
      </c>
      <c r="I488" s="76">
        <v>0.83031815346225823</v>
      </c>
      <c r="J488" s="77" t="s">
        <v>211</v>
      </c>
      <c r="K488" s="78" t="s">
        <v>211</v>
      </c>
      <c r="L488" s="79">
        <v>0</v>
      </c>
      <c r="M488" s="30" t="s">
        <v>99</v>
      </c>
    </row>
    <row r="489" spans="1:13" ht="18.75" x14ac:dyDescent="0.25">
      <c r="A489" s="72" t="s">
        <v>4568</v>
      </c>
      <c r="B489" s="73" t="s">
        <v>3390</v>
      </c>
      <c r="C489" s="74">
        <v>1356</v>
      </c>
      <c r="D489" s="74">
        <v>857</v>
      </c>
      <c r="E489" s="75">
        <v>423</v>
      </c>
      <c r="F489" s="75">
        <v>450</v>
      </c>
      <c r="G489" s="26">
        <v>0</v>
      </c>
      <c r="H489" s="76">
        <v>0.31632653061224492</v>
      </c>
      <c r="I489" s="76">
        <v>0.785814606741573</v>
      </c>
      <c r="J489" s="77" t="s">
        <v>211</v>
      </c>
      <c r="K489" s="78" t="s">
        <v>211</v>
      </c>
      <c r="L489" s="79">
        <v>0</v>
      </c>
      <c r="M489" s="30" t="s">
        <v>99</v>
      </c>
    </row>
    <row r="490" spans="1:13" ht="18.75" x14ac:dyDescent="0.25">
      <c r="A490" s="72" t="s">
        <v>4569</v>
      </c>
      <c r="B490" s="73" t="s">
        <v>381</v>
      </c>
      <c r="C490" s="74">
        <v>1533</v>
      </c>
      <c r="D490" s="74">
        <v>680</v>
      </c>
      <c r="E490" s="75">
        <v>330</v>
      </c>
      <c r="F490" s="75">
        <v>334</v>
      </c>
      <c r="G490" s="26">
        <v>0</v>
      </c>
      <c r="H490" s="76">
        <v>0.19387755102040816</v>
      </c>
      <c r="I490" s="76">
        <v>0.80234416622269589</v>
      </c>
      <c r="J490" s="77" t="s">
        <v>211</v>
      </c>
      <c r="K490" s="78" t="s">
        <v>211</v>
      </c>
      <c r="L490" s="79">
        <v>0</v>
      </c>
      <c r="M490" s="30" t="s">
        <v>99</v>
      </c>
    </row>
    <row r="491" spans="1:13" ht="18.75" x14ac:dyDescent="0.25">
      <c r="A491" s="72" t="s">
        <v>4570</v>
      </c>
      <c r="B491" s="73" t="s">
        <v>3184</v>
      </c>
      <c r="C491" s="74">
        <v>1034</v>
      </c>
      <c r="D491" s="74">
        <v>642</v>
      </c>
      <c r="E491" s="75">
        <v>417</v>
      </c>
      <c r="F491" s="75">
        <v>450</v>
      </c>
      <c r="G491" s="26">
        <v>0</v>
      </c>
      <c r="H491" s="76">
        <v>0.47872340425531917</v>
      </c>
      <c r="I491" s="76">
        <v>0.7915282392026578</v>
      </c>
      <c r="J491" s="77" t="s">
        <v>211</v>
      </c>
      <c r="K491" s="78" t="s">
        <v>211</v>
      </c>
      <c r="L491" s="79">
        <v>0</v>
      </c>
      <c r="M491" s="30" t="s">
        <v>99</v>
      </c>
    </row>
    <row r="492" spans="1:13" ht="18.75" x14ac:dyDescent="0.25">
      <c r="A492" s="72" t="s">
        <v>4571</v>
      </c>
      <c r="B492" s="73" t="s">
        <v>385</v>
      </c>
      <c r="C492" s="74">
        <v>662</v>
      </c>
      <c r="D492" s="74">
        <v>430</v>
      </c>
      <c r="E492" s="75">
        <v>357</v>
      </c>
      <c r="F492" s="75">
        <v>424</v>
      </c>
      <c r="G492" s="26">
        <v>0</v>
      </c>
      <c r="H492" s="76">
        <v>0.6</v>
      </c>
      <c r="I492" s="76">
        <v>0.81702668360864028</v>
      </c>
      <c r="J492" s="77" t="s">
        <v>211</v>
      </c>
      <c r="K492" s="78" t="s">
        <v>211</v>
      </c>
      <c r="L492" s="79">
        <v>0</v>
      </c>
      <c r="M492" s="30" t="s">
        <v>99</v>
      </c>
    </row>
    <row r="493" spans="1:13" ht="18.75" x14ac:dyDescent="0.25">
      <c r="A493" s="72" t="s">
        <v>1113</v>
      </c>
      <c r="B493" s="73" t="s">
        <v>697</v>
      </c>
      <c r="C493" s="74">
        <v>1058</v>
      </c>
      <c r="D493" s="74">
        <v>711</v>
      </c>
      <c r="E493" s="75">
        <v>419</v>
      </c>
      <c r="F493" s="75">
        <v>449</v>
      </c>
      <c r="G493" s="26">
        <v>0</v>
      </c>
      <c r="H493" s="76">
        <v>0.44262295081967218</v>
      </c>
      <c r="I493" s="76">
        <v>0.80719280719280717</v>
      </c>
      <c r="J493" s="77" t="s">
        <v>211</v>
      </c>
      <c r="K493" s="78" t="s">
        <v>211</v>
      </c>
      <c r="L493" s="79">
        <v>0</v>
      </c>
      <c r="M493" s="30" t="s">
        <v>99</v>
      </c>
    </row>
    <row r="494" spans="1:13" ht="18.75" x14ac:dyDescent="0.25">
      <c r="A494" s="72" t="s">
        <v>4572</v>
      </c>
      <c r="B494" s="73" t="s">
        <v>386</v>
      </c>
      <c r="C494" s="74">
        <v>1592</v>
      </c>
      <c r="D494" s="74">
        <v>724</v>
      </c>
      <c r="E494" s="75">
        <v>328</v>
      </c>
      <c r="F494" s="75">
        <v>347</v>
      </c>
      <c r="G494" s="26">
        <v>0</v>
      </c>
      <c r="H494" s="76">
        <v>0.51923076923076927</v>
      </c>
      <c r="I494" s="76">
        <v>0.80204342273307794</v>
      </c>
      <c r="J494" s="77" t="s">
        <v>211</v>
      </c>
      <c r="K494" s="78" t="s">
        <v>211</v>
      </c>
      <c r="L494" s="79">
        <v>0</v>
      </c>
      <c r="M494" s="30" t="s">
        <v>99</v>
      </c>
    </row>
    <row r="495" spans="1:13" ht="18.75" x14ac:dyDescent="0.25">
      <c r="A495" s="72" t="s">
        <v>4573</v>
      </c>
      <c r="B495" s="73" t="s">
        <v>382</v>
      </c>
      <c r="C495" s="74">
        <v>717</v>
      </c>
      <c r="D495" s="74">
        <v>245</v>
      </c>
      <c r="E495" s="75">
        <v>300</v>
      </c>
      <c r="F495" s="75">
        <v>326</v>
      </c>
      <c r="G495" s="26">
        <v>0</v>
      </c>
      <c r="H495" s="76">
        <v>0.5957446808510638</v>
      </c>
      <c r="I495" s="76">
        <v>0.82198952879581155</v>
      </c>
      <c r="J495" s="77" t="s">
        <v>211</v>
      </c>
      <c r="K495" s="78" t="s">
        <v>211</v>
      </c>
      <c r="L495" s="79">
        <v>0</v>
      </c>
      <c r="M495" s="30" t="s">
        <v>99</v>
      </c>
    </row>
    <row r="496" spans="1:13" ht="18.75" x14ac:dyDescent="0.25">
      <c r="A496" s="72" t="s">
        <v>4574</v>
      </c>
      <c r="B496" s="73" t="s">
        <v>2919</v>
      </c>
      <c r="C496" s="74">
        <v>820</v>
      </c>
      <c r="D496" s="74">
        <v>338</v>
      </c>
      <c r="E496" s="75">
        <v>426</v>
      </c>
      <c r="F496" s="75">
        <v>449</v>
      </c>
      <c r="G496" s="26">
        <v>0</v>
      </c>
      <c r="H496" s="76">
        <v>0.47826086956521746</v>
      </c>
      <c r="I496" s="76">
        <v>0.81512605042016795</v>
      </c>
      <c r="J496" s="77" t="s">
        <v>211</v>
      </c>
      <c r="K496" s="78" t="s">
        <v>211</v>
      </c>
      <c r="L496" s="79">
        <v>0</v>
      </c>
      <c r="M496" s="30" t="s">
        <v>99</v>
      </c>
    </row>
    <row r="497" spans="1:13" ht="18.75" x14ac:dyDescent="0.25">
      <c r="A497" s="72" t="s">
        <v>4575</v>
      </c>
      <c r="B497" s="73" t="s">
        <v>374</v>
      </c>
      <c r="C497" s="74">
        <v>651</v>
      </c>
      <c r="D497" s="74">
        <v>207</v>
      </c>
      <c r="E497" s="75">
        <v>322</v>
      </c>
      <c r="F497" s="75">
        <v>335</v>
      </c>
      <c r="G497" s="26">
        <v>0</v>
      </c>
      <c r="H497" s="76">
        <v>0.45238095238095238</v>
      </c>
      <c r="I497" s="76">
        <v>0.80618892508143325</v>
      </c>
      <c r="J497" s="77" t="s">
        <v>211</v>
      </c>
      <c r="K497" s="78" t="s">
        <v>211</v>
      </c>
      <c r="L497" s="79">
        <v>0</v>
      </c>
      <c r="M497" s="30" t="s">
        <v>99</v>
      </c>
    </row>
    <row r="498" spans="1:13" ht="18.75" x14ac:dyDescent="0.25">
      <c r="A498" s="72" t="s">
        <v>4576</v>
      </c>
      <c r="B498" s="73" t="s">
        <v>1022</v>
      </c>
      <c r="C498" s="74">
        <v>1223</v>
      </c>
      <c r="D498" s="74">
        <v>755</v>
      </c>
      <c r="E498" s="75">
        <v>413</v>
      </c>
      <c r="F498" s="75">
        <v>449</v>
      </c>
      <c r="G498" s="26">
        <v>0</v>
      </c>
      <c r="H498" s="76">
        <v>0.40384615384615385</v>
      </c>
      <c r="I498" s="76">
        <v>0.84172661870503596</v>
      </c>
      <c r="J498" s="77" t="s">
        <v>211</v>
      </c>
      <c r="K498" s="78" t="s">
        <v>211</v>
      </c>
      <c r="L498" s="79">
        <v>0</v>
      </c>
      <c r="M498" s="30" t="s">
        <v>99</v>
      </c>
    </row>
    <row r="499" spans="1:13" ht="18.75" x14ac:dyDescent="0.25">
      <c r="A499" s="72" t="s">
        <v>4577</v>
      </c>
      <c r="B499" s="73" t="s">
        <v>373</v>
      </c>
      <c r="C499" s="74">
        <v>937</v>
      </c>
      <c r="D499" s="74">
        <v>503</v>
      </c>
      <c r="E499" s="75">
        <v>367</v>
      </c>
      <c r="F499" s="75">
        <v>382</v>
      </c>
      <c r="G499" s="26">
        <v>0</v>
      </c>
      <c r="H499" s="76">
        <v>0.64772727272727271</v>
      </c>
      <c r="I499" s="76">
        <v>0.82582582582582587</v>
      </c>
      <c r="J499" s="77" t="s">
        <v>211</v>
      </c>
      <c r="K499" s="78" t="s">
        <v>211</v>
      </c>
      <c r="L499" s="79">
        <v>0</v>
      </c>
      <c r="M499" s="30" t="s">
        <v>99</v>
      </c>
    </row>
    <row r="500" spans="1:13" ht="18.75" x14ac:dyDescent="0.25">
      <c r="A500" s="72" t="s">
        <v>4578</v>
      </c>
      <c r="B500" s="73" t="s">
        <v>844</v>
      </c>
      <c r="C500" s="74">
        <v>1454</v>
      </c>
      <c r="D500" s="74">
        <v>904</v>
      </c>
      <c r="E500" s="75">
        <v>407</v>
      </c>
      <c r="F500" s="75">
        <v>449</v>
      </c>
      <c r="G500" s="26">
        <v>0</v>
      </c>
      <c r="H500" s="76">
        <v>0.47058823529411759</v>
      </c>
      <c r="I500" s="76">
        <v>0.78129496402877696</v>
      </c>
      <c r="J500" s="77" t="s">
        <v>211</v>
      </c>
      <c r="K500" s="78" t="s">
        <v>211</v>
      </c>
      <c r="L500" s="79">
        <v>0</v>
      </c>
      <c r="M500" s="30" t="s">
        <v>99</v>
      </c>
    </row>
    <row r="501" spans="1:13" ht="18.75" x14ac:dyDescent="0.25">
      <c r="A501" s="72" t="s">
        <v>4579</v>
      </c>
      <c r="B501" s="73" t="s">
        <v>372</v>
      </c>
      <c r="C501" s="74">
        <v>1647</v>
      </c>
      <c r="D501" s="74">
        <v>696</v>
      </c>
      <c r="E501" s="75">
        <v>291</v>
      </c>
      <c r="F501" s="75">
        <v>299</v>
      </c>
      <c r="G501" s="26">
        <v>0</v>
      </c>
      <c r="H501" s="76">
        <v>0.52991452991452992</v>
      </c>
      <c r="I501" s="76">
        <v>0.77634803921568629</v>
      </c>
      <c r="J501" s="77" t="s">
        <v>211</v>
      </c>
      <c r="K501" s="78" t="s">
        <v>211</v>
      </c>
      <c r="L501" s="79">
        <v>0</v>
      </c>
      <c r="M501" s="30" t="s">
        <v>99</v>
      </c>
    </row>
    <row r="502" spans="1:13" ht="18.75" x14ac:dyDescent="0.25">
      <c r="A502" s="72" t="s">
        <v>4580</v>
      </c>
      <c r="B502" s="73" t="s">
        <v>3139</v>
      </c>
      <c r="C502" s="74">
        <v>984</v>
      </c>
      <c r="D502" s="74">
        <v>721</v>
      </c>
      <c r="E502" s="75">
        <v>326</v>
      </c>
      <c r="F502" s="75">
        <v>449</v>
      </c>
      <c r="G502" s="26">
        <v>0</v>
      </c>
      <c r="H502" s="76">
        <v>0.34426229508196721</v>
      </c>
      <c r="I502" s="76">
        <v>0.76180021953896815</v>
      </c>
      <c r="J502" s="77" t="s">
        <v>211</v>
      </c>
      <c r="K502" s="78" t="s">
        <v>211</v>
      </c>
      <c r="L502" s="79">
        <v>0</v>
      </c>
      <c r="M502" s="30" t="s">
        <v>99</v>
      </c>
    </row>
    <row r="503" spans="1:13" ht="18.75" x14ac:dyDescent="0.25">
      <c r="A503" s="72" t="s">
        <v>4581</v>
      </c>
      <c r="B503" s="73" t="s">
        <v>375</v>
      </c>
      <c r="C503" s="74">
        <v>1392</v>
      </c>
      <c r="D503" s="74">
        <v>623</v>
      </c>
      <c r="E503" s="75">
        <v>337</v>
      </c>
      <c r="F503" s="75">
        <v>307</v>
      </c>
      <c r="G503" s="26">
        <v>0</v>
      </c>
      <c r="H503" s="76">
        <v>0.37662337662337664</v>
      </c>
      <c r="I503" s="76">
        <v>0.82549317147192725</v>
      </c>
      <c r="J503" s="77" t="s">
        <v>211</v>
      </c>
      <c r="K503" s="78" t="s">
        <v>211</v>
      </c>
      <c r="L503" s="79">
        <v>0</v>
      </c>
      <c r="M503" s="30" t="s">
        <v>99</v>
      </c>
    </row>
    <row r="504" spans="1:13" ht="18.75" x14ac:dyDescent="0.25">
      <c r="A504" s="72" t="s">
        <v>4582</v>
      </c>
      <c r="B504" s="73" t="s">
        <v>1026</v>
      </c>
      <c r="C504" s="74">
        <v>1268</v>
      </c>
      <c r="D504" s="74">
        <v>746</v>
      </c>
      <c r="E504" s="75">
        <v>408</v>
      </c>
      <c r="F504" s="75">
        <v>449</v>
      </c>
      <c r="G504" s="26">
        <v>0</v>
      </c>
      <c r="H504" s="76">
        <v>0.41935483870967744</v>
      </c>
      <c r="I504" s="76">
        <v>0.79307692307692323</v>
      </c>
      <c r="J504" s="77" t="s">
        <v>211</v>
      </c>
      <c r="K504" s="78" t="s">
        <v>211</v>
      </c>
      <c r="L504" s="79">
        <v>0</v>
      </c>
      <c r="M504" s="30" t="s">
        <v>99</v>
      </c>
    </row>
    <row r="505" spans="1:13" ht="18.75" x14ac:dyDescent="0.25">
      <c r="A505" s="72" t="s">
        <v>4583</v>
      </c>
      <c r="B505" s="73" t="s">
        <v>378</v>
      </c>
      <c r="C505" s="74">
        <v>1186</v>
      </c>
      <c r="D505" s="74">
        <v>400</v>
      </c>
      <c r="E505" s="75">
        <v>357</v>
      </c>
      <c r="F505" s="75">
        <v>318</v>
      </c>
      <c r="G505" s="26">
        <v>0</v>
      </c>
      <c r="H505" s="76">
        <v>0.16666666666666666</v>
      </c>
      <c r="I505" s="76">
        <v>0.78797468354430389</v>
      </c>
      <c r="J505" s="77" t="s">
        <v>211</v>
      </c>
      <c r="K505" s="78" t="s">
        <v>211</v>
      </c>
      <c r="L505" s="79">
        <v>0</v>
      </c>
      <c r="M505" s="30" t="s">
        <v>99</v>
      </c>
    </row>
    <row r="506" spans="1:13" ht="18.75" x14ac:dyDescent="0.25">
      <c r="A506" s="72" t="s">
        <v>4584</v>
      </c>
      <c r="B506" s="73" t="s">
        <v>379</v>
      </c>
      <c r="C506" s="74">
        <v>1151</v>
      </c>
      <c r="D506" s="74">
        <v>518</v>
      </c>
      <c r="E506" s="75">
        <v>371</v>
      </c>
      <c r="F506" s="75">
        <v>338</v>
      </c>
      <c r="G506" s="26">
        <v>0</v>
      </c>
      <c r="H506" s="76">
        <v>0.54022988505747127</v>
      </c>
      <c r="I506" s="76">
        <v>0.8231759656652361</v>
      </c>
      <c r="J506" s="77" t="s">
        <v>211</v>
      </c>
      <c r="K506" s="78" t="s">
        <v>211</v>
      </c>
      <c r="L506" s="79">
        <v>0</v>
      </c>
      <c r="M506" s="30" t="s">
        <v>99</v>
      </c>
    </row>
    <row r="507" spans="1:13" ht="18.75" x14ac:dyDescent="0.25">
      <c r="A507" s="72" t="s">
        <v>4585</v>
      </c>
      <c r="B507" s="73" t="s">
        <v>3357</v>
      </c>
      <c r="C507" s="74">
        <v>1295</v>
      </c>
      <c r="D507" s="74">
        <v>746</v>
      </c>
      <c r="E507" s="75">
        <v>421</v>
      </c>
      <c r="F507" s="75">
        <v>448</v>
      </c>
      <c r="G507" s="26">
        <v>0</v>
      </c>
      <c r="H507" s="76">
        <v>0.5</v>
      </c>
      <c r="I507" s="76">
        <v>0.80786686838124044</v>
      </c>
      <c r="J507" s="77" t="s">
        <v>211</v>
      </c>
      <c r="K507" s="78" t="s">
        <v>211</v>
      </c>
      <c r="L507" s="79">
        <v>0</v>
      </c>
      <c r="M507" s="30" t="s">
        <v>99</v>
      </c>
    </row>
    <row r="508" spans="1:13" ht="18.75" x14ac:dyDescent="0.25">
      <c r="A508" s="72" t="s">
        <v>4586</v>
      </c>
      <c r="B508" s="73" t="s">
        <v>376</v>
      </c>
      <c r="C508" s="74">
        <v>1287</v>
      </c>
      <c r="D508" s="74">
        <v>750</v>
      </c>
      <c r="E508" s="75">
        <v>330</v>
      </c>
      <c r="F508" s="75">
        <v>352</v>
      </c>
      <c r="G508" s="26">
        <v>0</v>
      </c>
      <c r="H508" s="76">
        <v>0.41558441558441561</v>
      </c>
      <c r="I508" s="76">
        <v>0.82357658380112253</v>
      </c>
      <c r="J508" s="77" t="s">
        <v>211</v>
      </c>
      <c r="K508" s="78" t="s">
        <v>211</v>
      </c>
      <c r="L508" s="79">
        <v>0</v>
      </c>
      <c r="M508" s="30" t="s">
        <v>99</v>
      </c>
    </row>
    <row r="509" spans="1:13" ht="18.75" x14ac:dyDescent="0.25">
      <c r="A509" s="72" t="s">
        <v>4587</v>
      </c>
      <c r="B509" s="73" t="s">
        <v>3106</v>
      </c>
      <c r="C509" s="74">
        <v>655</v>
      </c>
      <c r="D509" s="74">
        <v>425</v>
      </c>
      <c r="E509" s="75">
        <v>415</v>
      </c>
      <c r="F509" s="75">
        <v>448</v>
      </c>
      <c r="G509" s="26">
        <v>0</v>
      </c>
      <c r="H509" s="76">
        <v>0.45454545454545459</v>
      </c>
      <c r="I509" s="76">
        <v>0.7813504823151125</v>
      </c>
      <c r="J509" s="77" t="s">
        <v>211</v>
      </c>
      <c r="K509" s="78" t="s">
        <v>211</v>
      </c>
      <c r="L509" s="79">
        <v>0</v>
      </c>
      <c r="M509" s="30" t="s">
        <v>99</v>
      </c>
    </row>
    <row r="510" spans="1:13" ht="18.75" x14ac:dyDescent="0.25">
      <c r="A510" s="72" t="s">
        <v>4588</v>
      </c>
      <c r="B510" s="73" t="s">
        <v>380</v>
      </c>
      <c r="C510" s="74">
        <v>1296</v>
      </c>
      <c r="D510" s="74">
        <v>1036</v>
      </c>
      <c r="E510" s="75">
        <v>301</v>
      </c>
      <c r="F510" s="75">
        <v>324</v>
      </c>
      <c r="G510" s="26">
        <v>0</v>
      </c>
      <c r="H510" s="76">
        <v>0.72549019607843135</v>
      </c>
      <c r="I510" s="76">
        <v>0.79881656804733725</v>
      </c>
      <c r="J510" s="77" t="s">
        <v>211</v>
      </c>
      <c r="K510" s="78" t="s">
        <v>211</v>
      </c>
      <c r="L510" s="79">
        <v>0</v>
      </c>
      <c r="M510" s="30" t="s">
        <v>99</v>
      </c>
    </row>
    <row r="511" spans="1:13" ht="18.75" x14ac:dyDescent="0.25">
      <c r="A511" s="72" t="s">
        <v>4589</v>
      </c>
      <c r="B511" s="73" t="s">
        <v>478</v>
      </c>
      <c r="C511" s="74">
        <v>995</v>
      </c>
      <c r="D511" s="74">
        <v>652</v>
      </c>
      <c r="E511" s="75">
        <v>427</v>
      </c>
      <c r="F511" s="75">
        <v>448</v>
      </c>
      <c r="G511" s="26">
        <v>0</v>
      </c>
      <c r="H511" s="76">
        <v>0.66666666666666663</v>
      </c>
      <c r="I511" s="76">
        <v>0.79890809827115572</v>
      </c>
      <c r="J511" s="77" t="s">
        <v>211</v>
      </c>
      <c r="K511" s="78" t="s">
        <v>211</v>
      </c>
      <c r="L511" s="79">
        <v>0</v>
      </c>
      <c r="M511" s="30" t="s">
        <v>99</v>
      </c>
    </row>
    <row r="512" spans="1:13" ht="18.75" x14ac:dyDescent="0.25">
      <c r="A512" s="72" t="s">
        <v>4590</v>
      </c>
      <c r="B512" s="73" t="s">
        <v>3180</v>
      </c>
      <c r="C512" s="74">
        <v>802</v>
      </c>
      <c r="D512" s="74">
        <v>587</v>
      </c>
      <c r="E512" s="75">
        <v>433</v>
      </c>
      <c r="F512" s="75">
        <v>447</v>
      </c>
      <c r="G512" s="26">
        <v>0</v>
      </c>
      <c r="H512" s="76">
        <v>0.40384615384615385</v>
      </c>
      <c r="I512" s="76">
        <v>0.83505154639175261</v>
      </c>
      <c r="J512" s="77" t="s">
        <v>211</v>
      </c>
      <c r="K512" s="78" t="s">
        <v>211</v>
      </c>
      <c r="L512" s="79">
        <v>0</v>
      </c>
      <c r="M512" s="30" t="s">
        <v>99</v>
      </c>
    </row>
    <row r="513" spans="1:13" ht="18.75" x14ac:dyDescent="0.25">
      <c r="A513" s="72" t="s">
        <v>4591</v>
      </c>
      <c r="B513" s="73" t="s">
        <v>470</v>
      </c>
      <c r="C513" s="74">
        <v>896</v>
      </c>
      <c r="D513" s="74">
        <v>468</v>
      </c>
      <c r="E513" s="75">
        <v>313</v>
      </c>
      <c r="F513" s="75">
        <v>335</v>
      </c>
      <c r="G513" s="26">
        <v>0</v>
      </c>
      <c r="H513" s="76">
        <v>0.4576271186440678</v>
      </c>
      <c r="I513" s="76">
        <v>0.83867735470941884</v>
      </c>
      <c r="J513" s="77" t="s">
        <v>211</v>
      </c>
      <c r="K513" s="78" t="s">
        <v>211</v>
      </c>
      <c r="L513" s="79">
        <v>0</v>
      </c>
      <c r="M513" s="30" t="s">
        <v>99</v>
      </c>
    </row>
    <row r="514" spans="1:13" ht="18.75" x14ac:dyDescent="0.25">
      <c r="A514" s="72" t="s">
        <v>1285</v>
      </c>
      <c r="B514" s="73" t="s">
        <v>663</v>
      </c>
      <c r="C514" s="74">
        <v>980</v>
      </c>
      <c r="D514" s="74">
        <v>479</v>
      </c>
      <c r="E514" s="75">
        <v>416</v>
      </c>
      <c r="F514" s="75">
        <v>447</v>
      </c>
      <c r="G514" s="26">
        <v>0</v>
      </c>
      <c r="H514" s="76">
        <v>0.68674698795180722</v>
      </c>
      <c r="I514" s="76">
        <v>0.79417670682730923</v>
      </c>
      <c r="J514" s="77" t="s">
        <v>211</v>
      </c>
      <c r="K514" s="78" t="s">
        <v>211</v>
      </c>
      <c r="L514" s="79">
        <v>0</v>
      </c>
      <c r="M514" s="30" t="s">
        <v>99</v>
      </c>
    </row>
    <row r="515" spans="1:13" ht="18.75" x14ac:dyDescent="0.25">
      <c r="A515" s="72" t="s">
        <v>4592</v>
      </c>
      <c r="B515" s="73" t="s">
        <v>466</v>
      </c>
      <c r="C515" s="74">
        <v>544</v>
      </c>
      <c r="D515" s="74">
        <v>251</v>
      </c>
      <c r="E515" s="75">
        <v>294</v>
      </c>
      <c r="F515" s="75">
        <v>321</v>
      </c>
      <c r="G515" s="26">
        <v>0</v>
      </c>
      <c r="H515" s="76">
        <v>0.3125</v>
      </c>
      <c r="I515" s="76">
        <v>0.80631868131868123</v>
      </c>
      <c r="J515" s="77" t="s">
        <v>211</v>
      </c>
      <c r="K515" s="78" t="s">
        <v>211</v>
      </c>
      <c r="L515" s="79">
        <v>0</v>
      </c>
      <c r="M515" s="30" t="s">
        <v>99</v>
      </c>
    </row>
    <row r="516" spans="1:13" ht="18.75" x14ac:dyDescent="0.25">
      <c r="A516" s="72" t="s">
        <v>4593</v>
      </c>
      <c r="B516" s="73" t="s">
        <v>2916</v>
      </c>
      <c r="C516" s="74">
        <v>1350</v>
      </c>
      <c r="D516" s="74">
        <v>1018</v>
      </c>
      <c r="E516" s="75">
        <v>395</v>
      </c>
      <c r="F516" s="75">
        <v>446</v>
      </c>
      <c r="G516" s="26">
        <v>0</v>
      </c>
      <c r="H516" s="76">
        <v>0.4375</v>
      </c>
      <c r="I516" s="76">
        <v>0.8119325551232166</v>
      </c>
      <c r="J516" s="77" t="s">
        <v>211</v>
      </c>
      <c r="K516" s="78" t="s">
        <v>211</v>
      </c>
      <c r="L516" s="79">
        <v>0</v>
      </c>
      <c r="M516" s="30" t="s">
        <v>99</v>
      </c>
    </row>
    <row r="517" spans="1:13" ht="18.75" x14ac:dyDescent="0.25">
      <c r="A517" s="72" t="s">
        <v>4594</v>
      </c>
      <c r="B517" s="73" t="s">
        <v>467</v>
      </c>
      <c r="C517" s="74">
        <v>1224</v>
      </c>
      <c r="D517" s="74">
        <v>820</v>
      </c>
      <c r="E517" s="75">
        <v>353</v>
      </c>
      <c r="F517" s="75">
        <v>373</v>
      </c>
      <c r="G517" s="26">
        <v>0</v>
      </c>
      <c r="H517" s="76">
        <v>0.53333333333333333</v>
      </c>
      <c r="I517" s="76">
        <v>0.8236734693877551</v>
      </c>
      <c r="J517" s="77" t="s">
        <v>211</v>
      </c>
      <c r="K517" s="78" t="s">
        <v>211</v>
      </c>
      <c r="L517" s="79">
        <v>0</v>
      </c>
      <c r="M517" s="30" t="s">
        <v>99</v>
      </c>
    </row>
    <row r="518" spans="1:13" ht="18.75" x14ac:dyDescent="0.25">
      <c r="A518" s="72" t="s">
        <v>4595</v>
      </c>
      <c r="B518" s="73" t="s">
        <v>2909</v>
      </c>
      <c r="C518" s="74">
        <v>1272</v>
      </c>
      <c r="D518" s="74">
        <v>861</v>
      </c>
      <c r="E518" s="75">
        <v>401</v>
      </c>
      <c r="F518" s="75">
        <v>446</v>
      </c>
      <c r="G518" s="26">
        <v>0</v>
      </c>
      <c r="H518" s="76">
        <v>0.65</v>
      </c>
      <c r="I518" s="76">
        <v>0.81630901287553648</v>
      </c>
      <c r="J518" s="77" t="s">
        <v>211</v>
      </c>
      <c r="K518" s="78" t="s">
        <v>211</v>
      </c>
      <c r="L518" s="79">
        <v>0</v>
      </c>
      <c r="M518" s="30" t="s">
        <v>99</v>
      </c>
    </row>
    <row r="519" spans="1:13" ht="18.75" x14ac:dyDescent="0.25">
      <c r="A519" s="72" t="s">
        <v>4596</v>
      </c>
      <c r="B519" s="73" t="s">
        <v>471</v>
      </c>
      <c r="C519" s="74">
        <v>346</v>
      </c>
      <c r="D519" s="74">
        <v>278</v>
      </c>
      <c r="E519" s="75">
        <v>336</v>
      </c>
      <c r="F519" s="75">
        <v>362</v>
      </c>
      <c r="G519" s="26">
        <v>0</v>
      </c>
      <c r="H519" s="76">
        <v>0.81481481481481477</v>
      </c>
      <c r="I519" s="76">
        <v>0.80039138943248533</v>
      </c>
      <c r="J519" s="77" t="s">
        <v>211</v>
      </c>
      <c r="K519" s="78" t="s">
        <v>211</v>
      </c>
      <c r="L519" s="79">
        <v>0</v>
      </c>
      <c r="M519" s="30" t="s">
        <v>99</v>
      </c>
    </row>
    <row r="520" spans="1:13" ht="18.75" x14ac:dyDescent="0.25">
      <c r="A520" s="72" t="s">
        <v>4597</v>
      </c>
      <c r="B520" s="73" t="s">
        <v>3417</v>
      </c>
      <c r="C520" s="74">
        <v>1533</v>
      </c>
      <c r="D520" s="74">
        <v>829</v>
      </c>
      <c r="E520" s="75">
        <v>422</v>
      </c>
      <c r="F520" s="75">
        <v>446</v>
      </c>
      <c r="G520" s="26">
        <v>0</v>
      </c>
      <c r="H520" s="76">
        <v>0.62601626016260159</v>
      </c>
      <c r="I520" s="76">
        <v>0.78988053408292336</v>
      </c>
      <c r="J520" s="77" t="s">
        <v>211</v>
      </c>
      <c r="K520" s="78" t="s">
        <v>211</v>
      </c>
      <c r="L520" s="79">
        <v>0</v>
      </c>
      <c r="M520" s="30" t="s">
        <v>99</v>
      </c>
    </row>
    <row r="521" spans="1:13" ht="18.75" x14ac:dyDescent="0.25">
      <c r="A521" s="72" t="s">
        <v>4598</v>
      </c>
      <c r="B521" s="73" t="s">
        <v>3522</v>
      </c>
      <c r="C521" s="74">
        <v>1286</v>
      </c>
      <c r="D521" s="74">
        <v>769</v>
      </c>
      <c r="E521" s="75">
        <v>389</v>
      </c>
      <c r="F521" s="75">
        <v>445</v>
      </c>
      <c r="G521" s="26">
        <v>0</v>
      </c>
      <c r="H521" s="76">
        <v>0.40909090909090912</v>
      </c>
      <c r="I521" s="76">
        <v>0.76597444089456868</v>
      </c>
      <c r="J521" s="77" t="s">
        <v>211</v>
      </c>
      <c r="K521" s="78" t="s">
        <v>211</v>
      </c>
      <c r="L521" s="79">
        <v>0</v>
      </c>
      <c r="M521" s="30" t="s">
        <v>99</v>
      </c>
    </row>
    <row r="522" spans="1:13" ht="18.75" x14ac:dyDescent="0.25">
      <c r="A522" s="72" t="s">
        <v>4599</v>
      </c>
      <c r="B522" s="73" t="s">
        <v>473</v>
      </c>
      <c r="C522" s="74">
        <v>745</v>
      </c>
      <c r="D522" s="74">
        <v>537</v>
      </c>
      <c r="E522" s="75">
        <v>358</v>
      </c>
      <c r="F522" s="75">
        <v>390</v>
      </c>
      <c r="G522" s="26">
        <v>0</v>
      </c>
      <c r="H522" s="76">
        <v>0.62295081967213117</v>
      </c>
      <c r="I522" s="76">
        <v>0.79487179487179493</v>
      </c>
      <c r="J522" s="77" t="s">
        <v>211</v>
      </c>
      <c r="K522" s="78" t="s">
        <v>211</v>
      </c>
      <c r="L522" s="79">
        <v>0</v>
      </c>
      <c r="M522" s="30" t="s">
        <v>99</v>
      </c>
    </row>
    <row r="523" spans="1:13" ht="18.75" x14ac:dyDescent="0.25">
      <c r="A523" s="72" t="s">
        <v>4600</v>
      </c>
      <c r="B523" s="73" t="s">
        <v>3137</v>
      </c>
      <c r="C523" s="74">
        <v>1440</v>
      </c>
      <c r="D523" s="74">
        <v>774</v>
      </c>
      <c r="E523" s="75">
        <v>424</v>
      </c>
      <c r="F523" s="75">
        <v>444</v>
      </c>
      <c r="G523" s="26">
        <v>0</v>
      </c>
      <c r="H523" s="76">
        <v>0.39</v>
      </c>
      <c r="I523" s="76">
        <v>0.76457725947521871</v>
      </c>
      <c r="J523" s="77" t="s">
        <v>211</v>
      </c>
      <c r="K523" s="78" t="s">
        <v>211</v>
      </c>
      <c r="L523" s="79">
        <v>0</v>
      </c>
      <c r="M523" s="30" t="s">
        <v>99</v>
      </c>
    </row>
    <row r="524" spans="1:13" ht="18.75" x14ac:dyDescent="0.25">
      <c r="A524" s="72" t="s">
        <v>4601</v>
      </c>
      <c r="B524" s="73" t="s">
        <v>472</v>
      </c>
      <c r="C524" s="74">
        <v>1408</v>
      </c>
      <c r="D524" s="74">
        <v>715</v>
      </c>
      <c r="E524" s="75">
        <v>411</v>
      </c>
      <c r="F524" s="75">
        <v>395</v>
      </c>
      <c r="G524" s="26">
        <v>0</v>
      </c>
      <c r="H524" s="76">
        <v>0.55882352941176472</v>
      </c>
      <c r="I524" s="76">
        <v>0.82124681933842236</v>
      </c>
      <c r="J524" s="77" t="s">
        <v>211</v>
      </c>
      <c r="K524" s="78" t="s">
        <v>211</v>
      </c>
      <c r="L524" s="79">
        <v>0</v>
      </c>
      <c r="M524" s="30" t="s">
        <v>99</v>
      </c>
    </row>
    <row r="525" spans="1:13" ht="18.75" x14ac:dyDescent="0.25">
      <c r="A525" s="72" t="s">
        <v>4602</v>
      </c>
      <c r="B525" s="73" t="s">
        <v>3078</v>
      </c>
      <c r="C525" s="74">
        <v>1002</v>
      </c>
      <c r="D525" s="74">
        <v>777</v>
      </c>
      <c r="E525" s="75">
        <v>428</v>
      </c>
      <c r="F525" s="75">
        <v>444</v>
      </c>
      <c r="G525" s="26">
        <v>0</v>
      </c>
      <c r="H525" s="76">
        <v>0.46969696969696978</v>
      </c>
      <c r="I525" s="76">
        <v>0.78084714548802947</v>
      </c>
      <c r="J525" s="77" t="s">
        <v>211</v>
      </c>
      <c r="K525" s="78" t="s">
        <v>211</v>
      </c>
      <c r="L525" s="79">
        <v>0</v>
      </c>
      <c r="M525" s="30" t="s">
        <v>99</v>
      </c>
    </row>
    <row r="526" spans="1:13" ht="18.75" x14ac:dyDescent="0.25">
      <c r="A526" s="72" t="s">
        <v>4603</v>
      </c>
      <c r="B526" s="73" t="s">
        <v>842</v>
      </c>
      <c r="C526" s="74">
        <v>1426</v>
      </c>
      <c r="D526" s="74">
        <v>572</v>
      </c>
      <c r="E526" s="75">
        <v>406</v>
      </c>
      <c r="F526" s="75">
        <v>443</v>
      </c>
      <c r="G526" s="26">
        <v>0</v>
      </c>
      <c r="H526" s="76">
        <v>0.53488372093023251</v>
      </c>
      <c r="I526" s="76">
        <v>0.77552447552447557</v>
      </c>
      <c r="J526" s="77" t="s">
        <v>211</v>
      </c>
      <c r="K526" s="78" t="s">
        <v>211</v>
      </c>
      <c r="L526" s="79">
        <v>0</v>
      </c>
      <c r="M526" s="30" t="s">
        <v>99</v>
      </c>
    </row>
    <row r="527" spans="1:13" ht="18.75" x14ac:dyDescent="0.25">
      <c r="A527" s="72" t="s">
        <v>4604</v>
      </c>
      <c r="B527" s="73" t="s">
        <v>464</v>
      </c>
      <c r="C527" s="74">
        <v>1082</v>
      </c>
      <c r="D527" s="74">
        <v>617</v>
      </c>
      <c r="E527" s="75">
        <v>386</v>
      </c>
      <c r="F527" s="75">
        <v>419</v>
      </c>
      <c r="G527" s="26">
        <v>0</v>
      </c>
      <c r="H527" s="76">
        <v>0.36144578313253006</v>
      </c>
      <c r="I527" s="76">
        <v>0.79454545454545455</v>
      </c>
      <c r="J527" s="77" t="s">
        <v>211</v>
      </c>
      <c r="K527" s="78" t="s">
        <v>211</v>
      </c>
      <c r="L527" s="79">
        <v>0</v>
      </c>
      <c r="M527" s="30" t="s">
        <v>99</v>
      </c>
    </row>
    <row r="528" spans="1:13" ht="18.75" x14ac:dyDescent="0.25">
      <c r="A528" s="72" t="s">
        <v>4605</v>
      </c>
      <c r="B528" s="73" t="s">
        <v>3077</v>
      </c>
      <c r="C528" s="74">
        <v>706</v>
      </c>
      <c r="D528" s="74">
        <v>484</v>
      </c>
      <c r="E528" s="75">
        <v>378</v>
      </c>
      <c r="F528" s="75">
        <v>443</v>
      </c>
      <c r="G528" s="26">
        <v>0</v>
      </c>
      <c r="H528" s="76">
        <v>0.66666666666666663</v>
      </c>
      <c r="I528" s="76">
        <v>0.81147540983606559</v>
      </c>
      <c r="J528" s="77" t="s">
        <v>211</v>
      </c>
      <c r="K528" s="78" t="s">
        <v>211</v>
      </c>
      <c r="L528" s="79">
        <v>0</v>
      </c>
      <c r="M528" s="30" t="s">
        <v>99</v>
      </c>
    </row>
    <row r="529" spans="1:13" ht="18.75" x14ac:dyDescent="0.25">
      <c r="A529" s="72" t="s">
        <v>4606</v>
      </c>
      <c r="B529" s="73" t="s">
        <v>465</v>
      </c>
      <c r="C529" s="74">
        <v>1118</v>
      </c>
      <c r="D529" s="74">
        <v>873</v>
      </c>
      <c r="E529" s="75">
        <v>381</v>
      </c>
      <c r="F529" s="75">
        <v>409</v>
      </c>
      <c r="G529" s="26">
        <v>0</v>
      </c>
      <c r="H529" s="76">
        <v>0.74736842105263157</v>
      </c>
      <c r="I529" s="76">
        <v>0.84827586206896555</v>
      </c>
      <c r="J529" s="77" t="s">
        <v>211</v>
      </c>
      <c r="K529" s="78" t="s">
        <v>211</v>
      </c>
      <c r="L529" s="79">
        <v>0</v>
      </c>
      <c r="M529" s="30" t="s">
        <v>99</v>
      </c>
    </row>
    <row r="530" spans="1:13" ht="18.75" x14ac:dyDescent="0.25">
      <c r="A530" s="72" t="s">
        <v>4607</v>
      </c>
      <c r="B530" s="73" t="s">
        <v>3418</v>
      </c>
      <c r="C530" s="74">
        <v>1617</v>
      </c>
      <c r="D530" s="74">
        <v>489</v>
      </c>
      <c r="E530" s="75">
        <v>421</v>
      </c>
      <c r="F530" s="75">
        <v>443</v>
      </c>
      <c r="G530" s="26">
        <v>0</v>
      </c>
      <c r="H530" s="76">
        <v>0.44347826086956521</v>
      </c>
      <c r="I530" s="76">
        <v>0.77583979328165376</v>
      </c>
      <c r="J530" s="77" t="s">
        <v>211</v>
      </c>
      <c r="K530" s="78" t="s">
        <v>211</v>
      </c>
      <c r="L530" s="79">
        <v>0</v>
      </c>
      <c r="M530" s="30" t="s">
        <v>99</v>
      </c>
    </row>
    <row r="531" spans="1:13" ht="18.75" x14ac:dyDescent="0.25">
      <c r="A531" s="72" t="s">
        <v>4608</v>
      </c>
      <c r="B531" s="73" t="s">
        <v>463</v>
      </c>
      <c r="C531" s="74">
        <v>1349</v>
      </c>
      <c r="D531" s="74">
        <v>1054</v>
      </c>
      <c r="E531" s="75">
        <v>374</v>
      </c>
      <c r="F531" s="75">
        <v>406</v>
      </c>
      <c r="G531" s="26">
        <v>0</v>
      </c>
      <c r="H531" s="76">
        <v>0.60550458715596334</v>
      </c>
      <c r="I531" s="76">
        <v>0.78376534788540242</v>
      </c>
      <c r="J531" s="77" t="s">
        <v>211</v>
      </c>
      <c r="K531" s="78" t="s">
        <v>211</v>
      </c>
      <c r="L531" s="79">
        <v>0</v>
      </c>
      <c r="M531" s="30" t="s">
        <v>99</v>
      </c>
    </row>
    <row r="532" spans="1:13" ht="18.75" x14ac:dyDescent="0.25">
      <c r="A532" s="72" t="s">
        <v>4609</v>
      </c>
      <c r="B532" s="73" t="s">
        <v>462</v>
      </c>
      <c r="C532" s="74">
        <v>1906</v>
      </c>
      <c r="D532" s="74">
        <v>1509</v>
      </c>
      <c r="E532" s="75">
        <v>331</v>
      </c>
      <c r="F532" s="75">
        <v>366</v>
      </c>
      <c r="G532" s="26">
        <v>0</v>
      </c>
      <c r="H532" s="76">
        <v>0.47142857142857142</v>
      </c>
      <c r="I532" s="76">
        <v>0.83576642335766427</v>
      </c>
      <c r="J532" s="77" t="s">
        <v>211</v>
      </c>
      <c r="K532" s="78" t="s">
        <v>211</v>
      </c>
      <c r="L532" s="79">
        <v>0</v>
      </c>
      <c r="M532" s="30" t="s">
        <v>99</v>
      </c>
    </row>
    <row r="533" spans="1:13" ht="18.75" x14ac:dyDescent="0.25">
      <c r="A533" s="72" t="s">
        <v>4610</v>
      </c>
      <c r="B533" s="73" t="s">
        <v>3419</v>
      </c>
      <c r="C533" s="74">
        <v>1149</v>
      </c>
      <c r="D533" s="74">
        <v>723</v>
      </c>
      <c r="E533" s="75">
        <v>420</v>
      </c>
      <c r="F533" s="75">
        <v>443</v>
      </c>
      <c r="G533" s="26">
        <v>0</v>
      </c>
      <c r="H533" s="76">
        <v>0.3188405797101449</v>
      </c>
      <c r="I533" s="76">
        <v>0.80332409972299168</v>
      </c>
      <c r="J533" s="77" t="s">
        <v>211</v>
      </c>
      <c r="K533" s="78" t="s">
        <v>211</v>
      </c>
      <c r="L533" s="79">
        <v>0</v>
      </c>
      <c r="M533" s="30" t="s">
        <v>99</v>
      </c>
    </row>
    <row r="534" spans="1:13" ht="18.75" x14ac:dyDescent="0.25">
      <c r="A534" s="72" t="s">
        <v>4611</v>
      </c>
      <c r="B534" s="73" t="s">
        <v>485</v>
      </c>
      <c r="C534" s="74">
        <v>352</v>
      </c>
      <c r="D534" s="74">
        <v>178</v>
      </c>
      <c r="E534" s="75">
        <v>420</v>
      </c>
      <c r="F534" s="75">
        <v>439</v>
      </c>
      <c r="G534" s="26">
        <v>0</v>
      </c>
      <c r="H534" s="76">
        <v>0.42424242424242425</v>
      </c>
      <c r="I534" s="76">
        <v>0.82544378698224852</v>
      </c>
      <c r="J534" s="77" t="s">
        <v>211</v>
      </c>
      <c r="K534" s="78" t="s">
        <v>211</v>
      </c>
      <c r="L534" s="79">
        <v>0</v>
      </c>
      <c r="M534" s="30" t="s">
        <v>99</v>
      </c>
    </row>
    <row r="535" spans="1:13" ht="18.75" x14ac:dyDescent="0.25">
      <c r="A535" s="72" t="s">
        <v>4612</v>
      </c>
      <c r="B535" s="73" t="s">
        <v>484</v>
      </c>
      <c r="C535" s="74">
        <v>333</v>
      </c>
      <c r="D535" s="74">
        <v>298</v>
      </c>
      <c r="E535" s="75">
        <v>519</v>
      </c>
      <c r="F535" s="75">
        <v>379</v>
      </c>
      <c r="G535" s="26">
        <v>0</v>
      </c>
      <c r="H535" s="76">
        <v>0.69230769230769229</v>
      </c>
      <c r="I535" s="76">
        <v>0.7947882736156352</v>
      </c>
      <c r="J535" s="77" t="s">
        <v>211</v>
      </c>
      <c r="K535" s="78" t="s">
        <v>211</v>
      </c>
      <c r="L535" s="79">
        <v>0</v>
      </c>
      <c r="M535" s="30" t="s">
        <v>99</v>
      </c>
    </row>
    <row r="536" spans="1:13" ht="18.75" x14ac:dyDescent="0.25">
      <c r="A536" s="72" t="s">
        <v>4613</v>
      </c>
      <c r="B536" s="73" t="s">
        <v>488</v>
      </c>
      <c r="C536" s="74">
        <v>1363</v>
      </c>
      <c r="D536" s="74">
        <v>680</v>
      </c>
      <c r="E536" s="75">
        <v>316</v>
      </c>
      <c r="F536" s="75">
        <v>336</v>
      </c>
      <c r="G536" s="26">
        <v>0</v>
      </c>
      <c r="H536" s="76">
        <v>0.39772727272727271</v>
      </c>
      <c r="I536" s="76">
        <v>0.79465648854961835</v>
      </c>
      <c r="J536" s="77" t="s">
        <v>211</v>
      </c>
      <c r="K536" s="78" t="s">
        <v>211</v>
      </c>
      <c r="L536" s="79">
        <v>0</v>
      </c>
      <c r="M536" s="30" t="s">
        <v>99</v>
      </c>
    </row>
    <row r="537" spans="1:13" ht="18.75" x14ac:dyDescent="0.25">
      <c r="A537" s="72" t="s">
        <v>4614</v>
      </c>
      <c r="B537" s="73" t="s">
        <v>3168</v>
      </c>
      <c r="C537" s="74">
        <v>1251</v>
      </c>
      <c r="D537" s="74">
        <v>534</v>
      </c>
      <c r="E537" s="75">
        <v>429</v>
      </c>
      <c r="F537" s="75">
        <v>442</v>
      </c>
      <c r="G537" s="26">
        <v>0</v>
      </c>
      <c r="H537" s="76">
        <v>0.43023255813953487</v>
      </c>
      <c r="I537" s="76">
        <v>0.82430213464696223</v>
      </c>
      <c r="J537" s="77" t="s">
        <v>211</v>
      </c>
      <c r="K537" s="78" t="s">
        <v>211</v>
      </c>
      <c r="L537" s="79">
        <v>0</v>
      </c>
      <c r="M537" s="30" t="s">
        <v>99</v>
      </c>
    </row>
    <row r="538" spans="1:13" ht="18.75" x14ac:dyDescent="0.25">
      <c r="A538" s="72" t="s">
        <v>4615</v>
      </c>
      <c r="B538" s="73" t="s">
        <v>486</v>
      </c>
      <c r="C538" s="74">
        <v>77</v>
      </c>
      <c r="D538" s="74">
        <v>54</v>
      </c>
      <c r="E538" s="75">
        <v>406</v>
      </c>
      <c r="F538" s="75">
        <v>424</v>
      </c>
      <c r="G538" s="26">
        <v>0</v>
      </c>
      <c r="H538" s="76">
        <v>0.7142857142857143</v>
      </c>
      <c r="I538" s="76">
        <v>0</v>
      </c>
      <c r="J538" s="77" t="s">
        <v>211</v>
      </c>
      <c r="K538" s="78" t="s">
        <v>211</v>
      </c>
      <c r="L538" s="79">
        <v>0</v>
      </c>
      <c r="M538" s="30" t="s">
        <v>99</v>
      </c>
    </row>
    <row r="539" spans="1:13" ht="18.75" x14ac:dyDescent="0.25">
      <c r="A539" s="72" t="s">
        <v>1131</v>
      </c>
      <c r="B539" s="73" t="s">
        <v>678</v>
      </c>
      <c r="C539" s="74">
        <v>1307</v>
      </c>
      <c r="D539" s="74">
        <v>633</v>
      </c>
      <c r="E539" s="75">
        <v>406</v>
      </c>
      <c r="F539" s="75">
        <v>442</v>
      </c>
      <c r="G539" s="26">
        <v>0</v>
      </c>
      <c r="H539" s="76">
        <v>0.66666666666666663</v>
      </c>
      <c r="I539" s="76">
        <v>0.78276611151339603</v>
      </c>
      <c r="J539" s="77" t="s">
        <v>211</v>
      </c>
      <c r="K539" s="78" t="s">
        <v>211</v>
      </c>
      <c r="L539" s="79">
        <v>0</v>
      </c>
      <c r="M539" s="30" t="s">
        <v>99</v>
      </c>
    </row>
    <row r="540" spans="1:13" ht="18.75" x14ac:dyDescent="0.25">
      <c r="A540" s="72" t="s">
        <v>4616</v>
      </c>
      <c r="B540" s="73" t="s">
        <v>3269</v>
      </c>
      <c r="C540" s="74">
        <v>1096</v>
      </c>
      <c r="D540" s="74">
        <v>645</v>
      </c>
      <c r="E540" s="75">
        <v>461</v>
      </c>
      <c r="F540" s="75">
        <v>442</v>
      </c>
      <c r="G540" s="26">
        <v>0</v>
      </c>
      <c r="H540" s="76">
        <v>0.76666666666666672</v>
      </c>
      <c r="I540" s="76">
        <v>0.80967741935483872</v>
      </c>
      <c r="J540" s="77" t="s">
        <v>211</v>
      </c>
      <c r="K540" s="78" t="s">
        <v>211</v>
      </c>
      <c r="L540" s="79">
        <v>0</v>
      </c>
      <c r="M540" s="30" t="s">
        <v>99</v>
      </c>
    </row>
    <row r="541" spans="1:13" ht="18.75" x14ac:dyDescent="0.25">
      <c r="A541" s="72" t="s">
        <v>4617</v>
      </c>
      <c r="B541" s="73" t="s">
        <v>480</v>
      </c>
      <c r="C541" s="74">
        <v>1301</v>
      </c>
      <c r="D541" s="74">
        <v>943</v>
      </c>
      <c r="E541" s="75">
        <v>316</v>
      </c>
      <c r="F541" s="75">
        <v>341</v>
      </c>
      <c r="G541" s="26">
        <v>0</v>
      </c>
      <c r="H541" s="76">
        <v>0.66265060240963858</v>
      </c>
      <c r="I541" s="76">
        <v>0.82331378299120239</v>
      </c>
      <c r="J541" s="77" t="s">
        <v>211</v>
      </c>
      <c r="K541" s="78" t="s">
        <v>211</v>
      </c>
      <c r="L541" s="79">
        <v>0</v>
      </c>
      <c r="M541" s="30" t="s">
        <v>99</v>
      </c>
    </row>
    <row r="542" spans="1:13" ht="18.75" x14ac:dyDescent="0.25">
      <c r="A542" s="72" t="s">
        <v>4618</v>
      </c>
      <c r="B542" s="73" t="s">
        <v>3032</v>
      </c>
      <c r="C542" s="74">
        <v>1102</v>
      </c>
      <c r="D542" s="74">
        <v>667</v>
      </c>
      <c r="E542" s="75">
        <v>458</v>
      </c>
      <c r="F542" s="75">
        <v>441</v>
      </c>
      <c r="G542" s="26">
        <v>0</v>
      </c>
      <c r="H542" s="76">
        <v>0.27777777777777779</v>
      </c>
      <c r="I542" s="76">
        <v>0.80906389301634485</v>
      </c>
      <c r="J542" s="77" t="s">
        <v>211</v>
      </c>
      <c r="K542" s="78" t="s">
        <v>211</v>
      </c>
      <c r="L542" s="79">
        <v>0</v>
      </c>
      <c r="M542" s="30" t="s">
        <v>99</v>
      </c>
    </row>
    <row r="543" spans="1:13" ht="18.75" x14ac:dyDescent="0.25">
      <c r="A543" s="72" t="s">
        <v>4619</v>
      </c>
      <c r="B543" s="73" t="s">
        <v>479</v>
      </c>
      <c r="C543" s="74">
        <v>162</v>
      </c>
      <c r="D543" s="74">
        <v>133</v>
      </c>
      <c r="E543" s="75">
        <v>359</v>
      </c>
      <c r="F543" s="75">
        <v>406</v>
      </c>
      <c r="G543" s="26">
        <v>0</v>
      </c>
      <c r="H543" s="76">
        <v>0.68421052631578949</v>
      </c>
      <c r="I543" s="76">
        <v>0.8169642857142857</v>
      </c>
      <c r="J543" s="77" t="s">
        <v>211</v>
      </c>
      <c r="K543" s="78" t="s">
        <v>211</v>
      </c>
      <c r="L543" s="79">
        <v>0</v>
      </c>
      <c r="M543" s="30" t="s">
        <v>99</v>
      </c>
    </row>
    <row r="544" spans="1:13" ht="18.75" x14ac:dyDescent="0.25">
      <c r="A544" s="72" t="s">
        <v>4620</v>
      </c>
      <c r="B544" s="73" t="s">
        <v>3660</v>
      </c>
      <c r="C544" s="74">
        <v>1755</v>
      </c>
      <c r="D544" s="74">
        <v>666</v>
      </c>
      <c r="E544" s="75">
        <v>415</v>
      </c>
      <c r="F544" s="75">
        <v>441</v>
      </c>
      <c r="G544" s="26">
        <v>0</v>
      </c>
      <c r="H544" s="76">
        <v>0.36885245901639346</v>
      </c>
      <c r="I544" s="76">
        <v>0.7895335608646189</v>
      </c>
      <c r="J544" s="77" t="s">
        <v>211</v>
      </c>
      <c r="K544" s="78" t="s">
        <v>211</v>
      </c>
      <c r="L544" s="79">
        <v>0</v>
      </c>
      <c r="M544" s="30" t="s">
        <v>99</v>
      </c>
    </row>
    <row r="545" spans="1:13" ht="18.75" x14ac:dyDescent="0.25">
      <c r="A545" s="72" t="s">
        <v>4621</v>
      </c>
      <c r="B545" s="73" t="s">
        <v>476</v>
      </c>
      <c r="C545" s="74">
        <v>470</v>
      </c>
      <c r="D545" s="74">
        <v>183</v>
      </c>
      <c r="E545" s="75">
        <v>298</v>
      </c>
      <c r="F545" s="75">
        <v>305</v>
      </c>
      <c r="G545" s="26">
        <v>0</v>
      </c>
      <c r="H545" s="76">
        <v>0.51219512195121952</v>
      </c>
      <c r="I545" s="76">
        <v>0.82485875706214684</v>
      </c>
      <c r="J545" s="77" t="s">
        <v>211</v>
      </c>
      <c r="K545" s="78" t="s">
        <v>211</v>
      </c>
      <c r="L545" s="79">
        <v>0</v>
      </c>
      <c r="M545" s="30" t="s">
        <v>99</v>
      </c>
    </row>
    <row r="546" spans="1:13" ht="18.75" x14ac:dyDescent="0.25">
      <c r="A546" s="72" t="s">
        <v>4622</v>
      </c>
      <c r="B546" s="73" t="s">
        <v>475</v>
      </c>
      <c r="C546" s="74">
        <v>1194</v>
      </c>
      <c r="D546" s="74">
        <v>493</v>
      </c>
      <c r="E546" s="75">
        <v>287</v>
      </c>
      <c r="F546" s="75">
        <v>302</v>
      </c>
      <c r="G546" s="26">
        <v>0</v>
      </c>
      <c r="H546" s="76">
        <v>0.2608695652173913</v>
      </c>
      <c r="I546" s="76">
        <v>0.8231884057971014</v>
      </c>
      <c r="J546" s="77" t="s">
        <v>211</v>
      </c>
      <c r="K546" s="78" t="s">
        <v>211</v>
      </c>
      <c r="L546" s="79">
        <v>0</v>
      </c>
      <c r="M546" s="30" t="s">
        <v>99</v>
      </c>
    </row>
    <row r="547" spans="1:13" ht="18.75" x14ac:dyDescent="0.25">
      <c r="A547" s="72" t="s">
        <v>4623</v>
      </c>
      <c r="B547" s="73" t="s">
        <v>3266</v>
      </c>
      <c r="C547" s="74">
        <v>1258</v>
      </c>
      <c r="D547" s="74">
        <v>225</v>
      </c>
      <c r="E547" s="75">
        <v>439</v>
      </c>
      <c r="F547" s="75">
        <v>440</v>
      </c>
      <c r="G547" s="26">
        <v>0</v>
      </c>
      <c r="H547" s="76">
        <v>0.40322580645161288</v>
      </c>
      <c r="I547" s="76">
        <v>0.72437888198757761</v>
      </c>
      <c r="J547" s="77" t="s">
        <v>211</v>
      </c>
      <c r="K547" s="78" t="s">
        <v>211</v>
      </c>
      <c r="L547" s="79">
        <v>0</v>
      </c>
      <c r="M547" s="30" t="s">
        <v>99</v>
      </c>
    </row>
    <row r="548" spans="1:13" ht="18.75" x14ac:dyDescent="0.25">
      <c r="A548" s="72" t="s">
        <v>4624</v>
      </c>
      <c r="B548" s="73" t="s">
        <v>477</v>
      </c>
      <c r="C548" s="74">
        <v>1314</v>
      </c>
      <c r="D548" s="74">
        <v>446</v>
      </c>
      <c r="E548" s="75">
        <v>357</v>
      </c>
      <c r="F548" s="75">
        <v>368</v>
      </c>
      <c r="G548" s="26">
        <v>0</v>
      </c>
      <c r="H548" s="76">
        <v>0.61475409836065575</v>
      </c>
      <c r="I548" s="76">
        <v>0.83501440922190207</v>
      </c>
      <c r="J548" s="77" t="s">
        <v>211</v>
      </c>
      <c r="K548" s="78" t="s">
        <v>211</v>
      </c>
      <c r="L548" s="79">
        <v>0</v>
      </c>
      <c r="M548" s="30" t="s">
        <v>99</v>
      </c>
    </row>
    <row r="549" spans="1:13" ht="18.75" x14ac:dyDescent="0.25">
      <c r="A549" s="72" t="s">
        <v>4625</v>
      </c>
      <c r="B549" s="73" t="s">
        <v>3232</v>
      </c>
      <c r="C549" s="74">
        <v>630</v>
      </c>
      <c r="D549" s="74">
        <v>401</v>
      </c>
      <c r="E549" s="75">
        <v>497</v>
      </c>
      <c r="F549" s="75">
        <v>440</v>
      </c>
      <c r="G549" s="26">
        <v>0</v>
      </c>
      <c r="H549" s="76">
        <v>0.30769230769230771</v>
      </c>
      <c r="I549" s="76">
        <v>0.76685934489402685</v>
      </c>
      <c r="J549" s="77" t="s">
        <v>211</v>
      </c>
      <c r="K549" s="78" t="s">
        <v>211</v>
      </c>
      <c r="L549" s="79">
        <v>0</v>
      </c>
      <c r="M549" s="30" t="s">
        <v>99</v>
      </c>
    </row>
    <row r="550" spans="1:13" ht="18.75" x14ac:dyDescent="0.25">
      <c r="A550" s="72" t="s">
        <v>4626</v>
      </c>
      <c r="B550" s="73" t="s">
        <v>3611</v>
      </c>
      <c r="C550" s="74">
        <v>1291</v>
      </c>
      <c r="D550" s="74">
        <v>633</v>
      </c>
      <c r="E550" s="75">
        <v>438</v>
      </c>
      <c r="F550" s="75">
        <v>440</v>
      </c>
      <c r="G550" s="26">
        <v>0</v>
      </c>
      <c r="H550" s="76">
        <v>0.38750000000000001</v>
      </c>
      <c r="I550" s="76">
        <v>0.77162367223065254</v>
      </c>
      <c r="J550" s="77" t="s">
        <v>211</v>
      </c>
      <c r="K550" s="78" t="s">
        <v>211</v>
      </c>
      <c r="L550" s="79">
        <v>0</v>
      </c>
      <c r="M550" s="30" t="s">
        <v>99</v>
      </c>
    </row>
    <row r="551" spans="1:13" ht="18.75" x14ac:dyDescent="0.25">
      <c r="A551" s="72" t="s">
        <v>4627</v>
      </c>
      <c r="B551" s="73" t="s">
        <v>437</v>
      </c>
      <c r="C551" s="74">
        <v>1877</v>
      </c>
      <c r="D551" s="74">
        <v>1793</v>
      </c>
      <c r="E551" s="75">
        <v>334</v>
      </c>
      <c r="F551" s="75">
        <v>367</v>
      </c>
      <c r="G551" s="26">
        <v>0</v>
      </c>
      <c r="H551" s="76">
        <v>0.54471544715447151</v>
      </c>
      <c r="I551" s="76">
        <v>0.84213876511775931</v>
      </c>
      <c r="J551" s="77" t="s">
        <v>211</v>
      </c>
      <c r="K551" s="78" t="s">
        <v>211</v>
      </c>
      <c r="L551" s="79">
        <v>0</v>
      </c>
      <c r="M551" s="30" t="s">
        <v>99</v>
      </c>
    </row>
    <row r="552" spans="1:13" ht="18.75" x14ac:dyDescent="0.25">
      <c r="A552" s="72" t="s">
        <v>4628</v>
      </c>
      <c r="B552" s="73" t="s">
        <v>3411</v>
      </c>
      <c r="C552" s="74">
        <v>1643</v>
      </c>
      <c r="D552" s="74">
        <v>986</v>
      </c>
      <c r="E552" s="75">
        <v>423</v>
      </c>
      <c r="F552" s="75">
        <v>440</v>
      </c>
      <c r="G552" s="26">
        <v>0</v>
      </c>
      <c r="H552" s="76">
        <v>0.41379310344827586</v>
      </c>
      <c r="I552" s="76">
        <v>0.83020134228187925</v>
      </c>
      <c r="J552" s="77" t="s">
        <v>211</v>
      </c>
      <c r="K552" s="78" t="s">
        <v>211</v>
      </c>
      <c r="L552" s="79">
        <v>0</v>
      </c>
      <c r="M552" s="30" t="s">
        <v>99</v>
      </c>
    </row>
    <row r="553" spans="1:13" ht="18.75" x14ac:dyDescent="0.25">
      <c r="A553" s="72" t="s">
        <v>4629</v>
      </c>
      <c r="B553" s="73" t="s">
        <v>439</v>
      </c>
      <c r="C553" s="74">
        <v>350</v>
      </c>
      <c r="D553" s="74">
        <v>292</v>
      </c>
      <c r="E553" s="75">
        <v>371</v>
      </c>
      <c r="F553" s="75">
        <v>389</v>
      </c>
      <c r="G553" s="26">
        <v>0</v>
      </c>
      <c r="H553" s="76">
        <v>0.35483870967741937</v>
      </c>
      <c r="I553" s="76">
        <v>0.78588235294117648</v>
      </c>
      <c r="J553" s="77" t="s">
        <v>211</v>
      </c>
      <c r="K553" s="78" t="s">
        <v>211</v>
      </c>
      <c r="L553" s="79">
        <v>0</v>
      </c>
      <c r="M553" s="30" t="s">
        <v>99</v>
      </c>
    </row>
    <row r="554" spans="1:13" ht="18.75" x14ac:dyDescent="0.25">
      <c r="A554" s="72" t="s">
        <v>4630</v>
      </c>
      <c r="B554" s="73" t="s">
        <v>440</v>
      </c>
      <c r="C554" s="74">
        <v>1246</v>
      </c>
      <c r="D554" s="74">
        <v>647</v>
      </c>
      <c r="E554" s="75">
        <v>362</v>
      </c>
      <c r="F554" s="75">
        <v>377</v>
      </c>
      <c r="G554" s="26">
        <v>0</v>
      </c>
      <c r="H554" s="76">
        <v>0.64646464646464652</v>
      </c>
      <c r="I554" s="76">
        <v>0.81081081081081086</v>
      </c>
      <c r="J554" s="77" t="s">
        <v>211</v>
      </c>
      <c r="K554" s="78" t="s">
        <v>211</v>
      </c>
      <c r="L554" s="79">
        <v>0</v>
      </c>
      <c r="M554" s="30" t="s">
        <v>99</v>
      </c>
    </row>
    <row r="555" spans="1:13" ht="18.75" x14ac:dyDescent="0.25">
      <c r="A555" s="72" t="s">
        <v>4631</v>
      </c>
      <c r="B555" s="73" t="s">
        <v>3657</v>
      </c>
      <c r="C555" s="74">
        <v>1134</v>
      </c>
      <c r="D555" s="74">
        <v>597</v>
      </c>
      <c r="E555" s="75">
        <v>435</v>
      </c>
      <c r="F555" s="75">
        <v>439</v>
      </c>
      <c r="G555" s="26">
        <v>0</v>
      </c>
      <c r="H555" s="76">
        <v>0.48</v>
      </c>
      <c r="I555" s="76">
        <v>0.78181818181818197</v>
      </c>
      <c r="J555" s="77" t="s">
        <v>211</v>
      </c>
      <c r="K555" s="78" t="s">
        <v>211</v>
      </c>
      <c r="L555" s="79">
        <v>0</v>
      </c>
      <c r="M555" s="30" t="s">
        <v>99</v>
      </c>
    </row>
    <row r="556" spans="1:13" ht="18.75" x14ac:dyDescent="0.25">
      <c r="A556" s="72" t="s">
        <v>4632</v>
      </c>
      <c r="B556" s="73" t="s">
        <v>446</v>
      </c>
      <c r="C556" s="74">
        <v>1355</v>
      </c>
      <c r="D556" s="74">
        <v>895</v>
      </c>
      <c r="E556" s="75">
        <v>382</v>
      </c>
      <c r="F556" s="75">
        <v>402</v>
      </c>
      <c r="G556" s="26">
        <v>0</v>
      </c>
      <c r="H556" s="76">
        <v>0.63461538461538458</v>
      </c>
      <c r="I556" s="76">
        <v>0.82821497120921317</v>
      </c>
      <c r="J556" s="77" t="s">
        <v>211</v>
      </c>
      <c r="K556" s="78" t="s">
        <v>211</v>
      </c>
      <c r="L556" s="79">
        <v>0</v>
      </c>
      <c r="M556" s="30" t="s">
        <v>99</v>
      </c>
    </row>
    <row r="557" spans="1:13" ht="18.75" x14ac:dyDescent="0.25">
      <c r="A557" s="72" t="s">
        <v>4633</v>
      </c>
      <c r="B557" s="73" t="s">
        <v>444</v>
      </c>
      <c r="C557" s="74">
        <v>841</v>
      </c>
      <c r="D557" s="74">
        <v>513</v>
      </c>
      <c r="E557" s="75">
        <v>441</v>
      </c>
      <c r="F557" s="75">
        <v>395</v>
      </c>
      <c r="G557" s="26">
        <v>0</v>
      </c>
      <c r="H557" s="76">
        <v>0.32727272727272727</v>
      </c>
      <c r="I557" s="76">
        <v>0.81995661605206083</v>
      </c>
      <c r="J557" s="77" t="s">
        <v>211</v>
      </c>
      <c r="K557" s="78" t="s">
        <v>211</v>
      </c>
      <c r="L557" s="79">
        <v>0</v>
      </c>
      <c r="M557" s="30" t="s">
        <v>99</v>
      </c>
    </row>
    <row r="558" spans="1:13" ht="18.75" x14ac:dyDescent="0.25">
      <c r="A558" s="72" t="s">
        <v>4634</v>
      </c>
      <c r="B558" s="73" t="s">
        <v>3233</v>
      </c>
      <c r="C558" s="74">
        <v>1102</v>
      </c>
      <c r="D558" s="74">
        <v>505</v>
      </c>
      <c r="E558" s="75">
        <v>425</v>
      </c>
      <c r="F558" s="75">
        <v>439</v>
      </c>
      <c r="G558" s="26">
        <v>0</v>
      </c>
      <c r="H558" s="76">
        <v>0.40909090909090912</v>
      </c>
      <c r="I558" s="76">
        <v>0.7568359375</v>
      </c>
      <c r="J558" s="77" t="s">
        <v>211</v>
      </c>
      <c r="K558" s="78" t="s">
        <v>211</v>
      </c>
      <c r="L558" s="79">
        <v>0</v>
      </c>
      <c r="M558" s="30" t="s">
        <v>99</v>
      </c>
    </row>
    <row r="559" spans="1:13" ht="18.75" x14ac:dyDescent="0.25">
      <c r="A559" s="72" t="s">
        <v>4635</v>
      </c>
      <c r="B559" s="73" t="s">
        <v>441</v>
      </c>
      <c r="C559" s="74">
        <v>1277</v>
      </c>
      <c r="D559" s="74">
        <v>569</v>
      </c>
      <c r="E559" s="75">
        <v>317</v>
      </c>
      <c r="F559" s="75">
        <v>300</v>
      </c>
      <c r="G559" s="26">
        <v>0</v>
      </c>
      <c r="H559" s="76">
        <v>0.52941176470588236</v>
      </c>
      <c r="I559" s="76">
        <v>0.76433691756272404</v>
      </c>
      <c r="J559" s="77" t="s">
        <v>211</v>
      </c>
      <c r="K559" s="78" t="s">
        <v>211</v>
      </c>
      <c r="L559" s="79">
        <v>0</v>
      </c>
      <c r="M559" s="30" t="s">
        <v>99</v>
      </c>
    </row>
    <row r="560" spans="1:13" ht="18.75" x14ac:dyDescent="0.25">
      <c r="A560" s="72" t="s">
        <v>4636</v>
      </c>
      <c r="B560" s="73" t="s">
        <v>3397</v>
      </c>
      <c r="C560" s="74">
        <v>1632</v>
      </c>
      <c r="D560" s="74">
        <v>1321</v>
      </c>
      <c r="E560" s="75">
        <v>403</v>
      </c>
      <c r="F560" s="75">
        <v>439</v>
      </c>
      <c r="G560" s="26">
        <v>0</v>
      </c>
      <c r="H560" s="76">
        <v>0.35555555555555557</v>
      </c>
      <c r="I560" s="76">
        <v>0.82076124567474051</v>
      </c>
      <c r="J560" s="77" t="s">
        <v>211</v>
      </c>
      <c r="K560" s="78" t="s">
        <v>211</v>
      </c>
      <c r="L560" s="79">
        <v>0</v>
      </c>
      <c r="M560" s="30" t="s">
        <v>99</v>
      </c>
    </row>
    <row r="561" spans="1:13" ht="18.75" x14ac:dyDescent="0.25">
      <c r="A561" s="72" t="s">
        <v>4637</v>
      </c>
      <c r="B561" s="73" t="s">
        <v>1011</v>
      </c>
      <c r="C561" s="74">
        <v>761</v>
      </c>
      <c r="D561" s="74">
        <v>473</v>
      </c>
      <c r="E561" s="75">
        <v>485</v>
      </c>
      <c r="F561" s="75">
        <v>438</v>
      </c>
      <c r="G561" s="26">
        <v>0</v>
      </c>
      <c r="H561" s="76">
        <v>0.5</v>
      </c>
      <c r="I561" s="76">
        <v>0.7957393483709273</v>
      </c>
      <c r="J561" s="77" t="s">
        <v>211</v>
      </c>
      <c r="K561" s="78" t="s">
        <v>211</v>
      </c>
      <c r="L561" s="79">
        <v>0</v>
      </c>
      <c r="M561" s="30" t="s">
        <v>99</v>
      </c>
    </row>
    <row r="562" spans="1:13" ht="18.75" x14ac:dyDescent="0.25">
      <c r="A562" s="72" t="s">
        <v>4638</v>
      </c>
      <c r="B562" s="73" t="s">
        <v>442</v>
      </c>
      <c r="C562" s="74">
        <v>968</v>
      </c>
      <c r="D562" s="74">
        <v>488</v>
      </c>
      <c r="E562" s="75">
        <v>363</v>
      </c>
      <c r="F562" s="75">
        <v>368</v>
      </c>
      <c r="G562" s="26">
        <v>0</v>
      </c>
      <c r="H562" s="76">
        <v>0.67368421052631577</v>
      </c>
      <c r="I562" s="76">
        <v>0.83386923901393339</v>
      </c>
      <c r="J562" s="77" t="s">
        <v>211</v>
      </c>
      <c r="K562" s="78" t="s">
        <v>211</v>
      </c>
      <c r="L562" s="79">
        <v>0</v>
      </c>
      <c r="M562" s="30" t="s">
        <v>99</v>
      </c>
    </row>
    <row r="563" spans="1:13" ht="18.75" x14ac:dyDescent="0.25">
      <c r="A563" s="72" t="s">
        <v>1046</v>
      </c>
      <c r="B563" s="73" t="s">
        <v>742</v>
      </c>
      <c r="C563" s="74">
        <v>418</v>
      </c>
      <c r="D563" s="74">
        <v>285</v>
      </c>
      <c r="E563" s="75">
        <v>381</v>
      </c>
      <c r="F563" s="75">
        <v>438</v>
      </c>
      <c r="G563" s="26">
        <v>0</v>
      </c>
      <c r="H563" s="76">
        <v>0.1111111111111111</v>
      </c>
      <c r="I563" s="76">
        <v>0.56994818652849744</v>
      </c>
      <c r="J563" s="77" t="s">
        <v>211</v>
      </c>
      <c r="K563" s="78" t="s">
        <v>211</v>
      </c>
      <c r="L563" s="79">
        <v>0</v>
      </c>
      <c r="M563" s="30" t="s">
        <v>99</v>
      </c>
    </row>
    <row r="564" spans="1:13" ht="18.75" x14ac:dyDescent="0.25">
      <c r="A564" s="72" t="s">
        <v>4639</v>
      </c>
      <c r="B564" s="73" t="s">
        <v>433</v>
      </c>
      <c r="C564" s="74">
        <v>1462</v>
      </c>
      <c r="D564" s="74">
        <v>871</v>
      </c>
      <c r="E564" s="75">
        <v>287</v>
      </c>
      <c r="F564" s="75">
        <v>309</v>
      </c>
      <c r="G564" s="26">
        <v>0</v>
      </c>
      <c r="H564" s="76">
        <v>0.46875</v>
      </c>
      <c r="I564" s="76">
        <v>0.83081570996978849</v>
      </c>
      <c r="J564" s="77" t="s">
        <v>211</v>
      </c>
      <c r="K564" s="78" t="s">
        <v>211</v>
      </c>
      <c r="L564" s="79">
        <v>0</v>
      </c>
      <c r="M564" s="30" t="s">
        <v>99</v>
      </c>
    </row>
    <row r="565" spans="1:13" ht="18.75" x14ac:dyDescent="0.25">
      <c r="A565" s="72" t="s">
        <v>4640</v>
      </c>
      <c r="B565" s="73" t="s">
        <v>3019</v>
      </c>
      <c r="C565" s="74">
        <v>1364</v>
      </c>
      <c r="D565" s="74">
        <v>601</v>
      </c>
      <c r="E565" s="75">
        <v>465</v>
      </c>
      <c r="F565" s="75">
        <v>438</v>
      </c>
      <c r="G565" s="26">
        <v>0</v>
      </c>
      <c r="H565" s="76">
        <v>0.38709677419354838</v>
      </c>
      <c r="I565" s="76">
        <v>0.80966999232540293</v>
      </c>
      <c r="J565" s="77" t="s">
        <v>211</v>
      </c>
      <c r="K565" s="78" t="s">
        <v>211</v>
      </c>
      <c r="L565" s="79">
        <v>0</v>
      </c>
      <c r="M565" s="30" t="s">
        <v>99</v>
      </c>
    </row>
    <row r="566" spans="1:13" ht="18.75" x14ac:dyDescent="0.25">
      <c r="A566" s="72" t="s">
        <v>4641</v>
      </c>
      <c r="B566" s="73" t="s">
        <v>435</v>
      </c>
      <c r="C566" s="74">
        <v>1257</v>
      </c>
      <c r="D566" s="74">
        <v>785</v>
      </c>
      <c r="E566" s="75">
        <v>326</v>
      </c>
      <c r="F566" s="75">
        <v>348</v>
      </c>
      <c r="G566" s="26">
        <v>0</v>
      </c>
      <c r="H566" s="76">
        <v>0.44444444444444442</v>
      </c>
      <c r="I566" s="76">
        <v>0.81141045958795566</v>
      </c>
      <c r="J566" s="77" t="s">
        <v>211</v>
      </c>
      <c r="K566" s="78" t="s">
        <v>211</v>
      </c>
      <c r="L566" s="79">
        <v>0</v>
      </c>
      <c r="M566" s="30" t="s">
        <v>99</v>
      </c>
    </row>
    <row r="567" spans="1:13" ht="18.75" x14ac:dyDescent="0.25">
      <c r="A567" s="72" t="s">
        <v>4642</v>
      </c>
      <c r="B567" s="73" t="s">
        <v>3364</v>
      </c>
      <c r="C567" s="74">
        <v>1479</v>
      </c>
      <c r="D567" s="74">
        <v>952</v>
      </c>
      <c r="E567" s="75">
        <v>418</v>
      </c>
      <c r="F567" s="75">
        <v>438</v>
      </c>
      <c r="G567" s="26">
        <v>0</v>
      </c>
      <c r="H567" s="76">
        <v>0.50806451612903225</v>
      </c>
      <c r="I567" s="76">
        <v>0.8079561042524005</v>
      </c>
      <c r="J567" s="77" t="s">
        <v>211</v>
      </c>
      <c r="K567" s="78" t="s">
        <v>211</v>
      </c>
      <c r="L567" s="79">
        <v>0</v>
      </c>
      <c r="M567" s="30" t="s">
        <v>99</v>
      </c>
    </row>
    <row r="568" spans="1:13" ht="18.75" x14ac:dyDescent="0.25">
      <c r="A568" s="72" t="s">
        <v>4643</v>
      </c>
      <c r="B568" s="73" t="s">
        <v>436</v>
      </c>
      <c r="C568" s="74">
        <v>1153</v>
      </c>
      <c r="D568" s="74">
        <v>627</v>
      </c>
      <c r="E568" s="75">
        <v>300</v>
      </c>
      <c r="F568" s="75">
        <v>331</v>
      </c>
      <c r="G568" s="26">
        <v>0</v>
      </c>
      <c r="H568" s="76">
        <v>0.42168674698795183</v>
      </c>
      <c r="I568" s="76">
        <v>0.81144465290806755</v>
      </c>
      <c r="J568" s="77" t="s">
        <v>211</v>
      </c>
      <c r="K568" s="78" t="s">
        <v>211</v>
      </c>
      <c r="L568" s="79">
        <v>0</v>
      </c>
      <c r="M568" s="30" t="s">
        <v>99</v>
      </c>
    </row>
    <row r="569" spans="1:13" ht="18.75" x14ac:dyDescent="0.25">
      <c r="A569" s="72" t="s">
        <v>4644</v>
      </c>
      <c r="B569" s="73" t="s">
        <v>3555</v>
      </c>
      <c r="C569" s="74">
        <v>719</v>
      </c>
      <c r="D569" s="74">
        <v>473</v>
      </c>
      <c r="E569" s="75">
        <v>404</v>
      </c>
      <c r="F569" s="75">
        <v>437</v>
      </c>
      <c r="G569" s="26">
        <v>0</v>
      </c>
      <c r="H569" s="76">
        <v>0.40816326530612246</v>
      </c>
      <c r="I569" s="76">
        <v>0.73939393939393938</v>
      </c>
      <c r="J569" s="77" t="s">
        <v>211</v>
      </c>
      <c r="K569" s="78" t="s">
        <v>211</v>
      </c>
      <c r="L569" s="79">
        <v>0</v>
      </c>
      <c r="M569" s="30" t="s">
        <v>99</v>
      </c>
    </row>
    <row r="570" spans="1:13" ht="18.75" x14ac:dyDescent="0.25">
      <c r="A570" s="72" t="s">
        <v>4645</v>
      </c>
      <c r="B570" s="73" t="s">
        <v>434</v>
      </c>
      <c r="C570" s="74">
        <v>1156</v>
      </c>
      <c r="D570" s="74">
        <v>767</v>
      </c>
      <c r="E570" s="75">
        <v>298</v>
      </c>
      <c r="F570" s="75">
        <v>324</v>
      </c>
      <c r="G570" s="26">
        <v>0</v>
      </c>
      <c r="H570" s="76">
        <v>0.47058823529411759</v>
      </c>
      <c r="I570" s="76">
        <v>0.83133493205435649</v>
      </c>
      <c r="J570" s="77" t="s">
        <v>211</v>
      </c>
      <c r="K570" s="78" t="s">
        <v>211</v>
      </c>
      <c r="L570" s="79">
        <v>0</v>
      </c>
      <c r="M570" s="30" t="s">
        <v>99</v>
      </c>
    </row>
    <row r="571" spans="1:13" ht="18.75" x14ac:dyDescent="0.25">
      <c r="A571" s="72" t="s">
        <v>4646</v>
      </c>
      <c r="B571" s="73" t="s">
        <v>483</v>
      </c>
      <c r="C571" s="74">
        <v>994</v>
      </c>
      <c r="D571" s="74">
        <v>288</v>
      </c>
      <c r="E571" s="75">
        <v>430</v>
      </c>
      <c r="F571" s="75">
        <v>437</v>
      </c>
      <c r="G571" s="26">
        <v>0</v>
      </c>
      <c r="H571" s="76">
        <v>0.25</v>
      </c>
      <c r="I571" s="76">
        <v>0.52120640904806781</v>
      </c>
      <c r="J571" s="77" t="s">
        <v>211</v>
      </c>
      <c r="K571" s="78" t="s">
        <v>211</v>
      </c>
      <c r="L571" s="79">
        <v>0</v>
      </c>
      <c r="M571" s="30" t="s">
        <v>99</v>
      </c>
    </row>
    <row r="572" spans="1:13" ht="18.75" x14ac:dyDescent="0.25">
      <c r="A572" s="72" t="s">
        <v>4647</v>
      </c>
      <c r="B572" s="73" t="s">
        <v>457</v>
      </c>
      <c r="C572" s="74">
        <v>977</v>
      </c>
      <c r="D572" s="74">
        <v>679</v>
      </c>
      <c r="E572" s="75">
        <v>366</v>
      </c>
      <c r="F572" s="75">
        <v>400</v>
      </c>
      <c r="G572" s="26">
        <v>0</v>
      </c>
      <c r="H572" s="76">
        <v>0.48</v>
      </c>
      <c r="I572" s="76">
        <v>0.83194675540765395</v>
      </c>
      <c r="J572" s="77" t="s">
        <v>211</v>
      </c>
      <c r="K572" s="78" t="s">
        <v>211</v>
      </c>
      <c r="L572" s="79">
        <v>0</v>
      </c>
      <c r="M572" s="30" t="s">
        <v>99</v>
      </c>
    </row>
    <row r="573" spans="1:13" ht="18.75" x14ac:dyDescent="0.25">
      <c r="A573" s="72" t="s">
        <v>4648</v>
      </c>
      <c r="B573" s="73" t="s">
        <v>455</v>
      </c>
      <c r="C573" s="74">
        <v>811</v>
      </c>
      <c r="D573" s="74">
        <v>513</v>
      </c>
      <c r="E573" s="75">
        <v>386</v>
      </c>
      <c r="F573" s="75">
        <v>421</v>
      </c>
      <c r="G573" s="26">
        <v>0</v>
      </c>
      <c r="H573" s="76">
        <v>0.55555555555555558</v>
      </c>
      <c r="I573" s="76">
        <v>0.77881040892193309</v>
      </c>
      <c r="J573" s="77" t="s">
        <v>211</v>
      </c>
      <c r="K573" s="78" t="s">
        <v>211</v>
      </c>
      <c r="L573" s="79">
        <v>0</v>
      </c>
      <c r="M573" s="30" t="s">
        <v>99</v>
      </c>
    </row>
    <row r="574" spans="1:13" ht="18.75" x14ac:dyDescent="0.25">
      <c r="A574" s="72" t="s">
        <v>4649</v>
      </c>
      <c r="B574" s="73" t="s">
        <v>451</v>
      </c>
      <c r="C574" s="74">
        <v>690</v>
      </c>
      <c r="D574" s="74">
        <v>454</v>
      </c>
      <c r="E574" s="75">
        <v>420</v>
      </c>
      <c r="F574" s="75">
        <v>435</v>
      </c>
      <c r="G574" s="26">
        <v>0</v>
      </c>
      <c r="H574" s="76">
        <v>0.59649122807017541</v>
      </c>
      <c r="I574" s="76">
        <v>0.78194607268464245</v>
      </c>
      <c r="J574" s="77" t="s">
        <v>211</v>
      </c>
      <c r="K574" s="78" t="s">
        <v>211</v>
      </c>
      <c r="L574" s="79">
        <v>0</v>
      </c>
      <c r="M574" s="30" t="s">
        <v>99</v>
      </c>
    </row>
    <row r="575" spans="1:13" ht="18.75" x14ac:dyDescent="0.25">
      <c r="A575" s="72" t="s">
        <v>4650</v>
      </c>
      <c r="B575" s="73" t="s">
        <v>454</v>
      </c>
      <c r="C575" s="74">
        <v>1868</v>
      </c>
      <c r="D575" s="74">
        <v>1200</v>
      </c>
      <c r="E575" s="75">
        <v>377</v>
      </c>
      <c r="F575" s="75">
        <v>399</v>
      </c>
      <c r="G575" s="26">
        <v>0</v>
      </c>
      <c r="H575" s="76">
        <v>0.45323741007194246</v>
      </c>
      <c r="I575" s="76">
        <v>0.82478873239436623</v>
      </c>
      <c r="J575" s="77" t="s">
        <v>211</v>
      </c>
      <c r="K575" s="78" t="s">
        <v>211</v>
      </c>
      <c r="L575" s="79">
        <v>0</v>
      </c>
      <c r="M575" s="30" t="s">
        <v>99</v>
      </c>
    </row>
    <row r="576" spans="1:13" ht="18.75" x14ac:dyDescent="0.25">
      <c r="A576" s="72" t="s">
        <v>4651</v>
      </c>
      <c r="B576" s="73" t="s">
        <v>3369</v>
      </c>
      <c r="C576" s="74">
        <v>1591</v>
      </c>
      <c r="D576" s="74">
        <v>1279</v>
      </c>
      <c r="E576" s="75">
        <v>404</v>
      </c>
      <c r="F576" s="75">
        <v>435</v>
      </c>
      <c r="G576" s="26">
        <v>0</v>
      </c>
      <c r="H576" s="76">
        <v>0.43307086614173235</v>
      </c>
      <c r="I576" s="76">
        <v>0.79948085658663204</v>
      </c>
      <c r="J576" s="77" t="s">
        <v>211</v>
      </c>
      <c r="K576" s="78" t="s">
        <v>211</v>
      </c>
      <c r="L576" s="79">
        <v>0</v>
      </c>
      <c r="M576" s="30" t="s">
        <v>99</v>
      </c>
    </row>
    <row r="577" spans="1:13" ht="18.75" x14ac:dyDescent="0.25">
      <c r="A577" s="72" t="s">
        <v>4652</v>
      </c>
      <c r="B577" s="73" t="s">
        <v>459</v>
      </c>
      <c r="C577" s="74">
        <v>1436</v>
      </c>
      <c r="D577" s="74">
        <v>1012</v>
      </c>
      <c r="E577" s="75">
        <v>378</v>
      </c>
      <c r="F577" s="75">
        <v>411</v>
      </c>
      <c r="G577" s="26">
        <v>0</v>
      </c>
      <c r="H577" s="76">
        <v>0.64122137404580148</v>
      </c>
      <c r="I577" s="76">
        <v>0.82847896440129454</v>
      </c>
      <c r="J577" s="77" t="s">
        <v>211</v>
      </c>
      <c r="K577" s="78" t="s">
        <v>211</v>
      </c>
      <c r="L577" s="79">
        <v>0</v>
      </c>
      <c r="M577" s="30" t="s">
        <v>99</v>
      </c>
    </row>
    <row r="578" spans="1:13" ht="18.75" x14ac:dyDescent="0.25">
      <c r="A578" s="72" t="s">
        <v>1258</v>
      </c>
      <c r="B578" s="73" t="s">
        <v>733</v>
      </c>
      <c r="C578" s="74">
        <v>749</v>
      </c>
      <c r="D578" s="74">
        <v>383</v>
      </c>
      <c r="E578" s="75">
        <v>430</v>
      </c>
      <c r="F578" s="75">
        <v>435</v>
      </c>
      <c r="G578" s="26">
        <v>0</v>
      </c>
      <c r="H578" s="76">
        <v>-0.16666666666666666</v>
      </c>
      <c r="I578" s="76">
        <v>0.51390922401171302</v>
      </c>
      <c r="J578" s="77" t="s">
        <v>211</v>
      </c>
      <c r="K578" s="78" t="s">
        <v>211</v>
      </c>
      <c r="L578" s="79">
        <v>0</v>
      </c>
      <c r="M578" s="30" t="s">
        <v>99</v>
      </c>
    </row>
    <row r="579" spans="1:13" ht="18.75" x14ac:dyDescent="0.25">
      <c r="A579" s="72" t="s">
        <v>4653</v>
      </c>
      <c r="B579" s="73" t="s">
        <v>460</v>
      </c>
      <c r="C579" s="74">
        <v>1182</v>
      </c>
      <c r="D579" s="74">
        <v>622</v>
      </c>
      <c r="E579" s="75">
        <v>324</v>
      </c>
      <c r="F579" s="75">
        <v>365</v>
      </c>
      <c r="G579" s="26">
        <v>0</v>
      </c>
      <c r="H579" s="76">
        <v>0.34666666666666668</v>
      </c>
      <c r="I579" s="76">
        <v>0.81714785651793531</v>
      </c>
      <c r="J579" s="77" t="s">
        <v>211</v>
      </c>
      <c r="K579" s="78" t="s">
        <v>211</v>
      </c>
      <c r="L579" s="79">
        <v>0</v>
      </c>
      <c r="M579" s="30" t="s">
        <v>99</v>
      </c>
    </row>
    <row r="580" spans="1:13" ht="18.75" x14ac:dyDescent="0.25">
      <c r="A580" s="72" t="s">
        <v>4654</v>
      </c>
      <c r="B580" s="73" t="s">
        <v>458</v>
      </c>
      <c r="C580" s="74">
        <v>1788</v>
      </c>
      <c r="D580" s="74">
        <v>1326</v>
      </c>
      <c r="E580" s="75">
        <v>357</v>
      </c>
      <c r="F580" s="75">
        <v>349</v>
      </c>
      <c r="G580" s="26">
        <v>0</v>
      </c>
      <c r="H580" s="76">
        <v>0.53757225433526012</v>
      </c>
      <c r="I580" s="76">
        <v>0.81372549019607843</v>
      </c>
      <c r="J580" s="77" t="s">
        <v>211</v>
      </c>
      <c r="K580" s="78" t="s">
        <v>211</v>
      </c>
      <c r="L580" s="79">
        <v>0</v>
      </c>
      <c r="M580" s="30" t="s">
        <v>99</v>
      </c>
    </row>
    <row r="581" spans="1:13" ht="18.75" x14ac:dyDescent="0.25">
      <c r="A581" s="72" t="s">
        <v>1136</v>
      </c>
      <c r="B581" s="73" t="s">
        <v>722</v>
      </c>
      <c r="C581" s="74">
        <v>934</v>
      </c>
      <c r="D581" s="74">
        <v>711</v>
      </c>
      <c r="E581" s="75">
        <v>393</v>
      </c>
      <c r="F581" s="75">
        <v>434</v>
      </c>
      <c r="G581" s="26">
        <v>0</v>
      </c>
      <c r="H581" s="76">
        <v>0.33783783783783783</v>
      </c>
      <c r="I581" s="76">
        <v>0.77760252365930604</v>
      </c>
      <c r="J581" s="77" t="s">
        <v>211</v>
      </c>
      <c r="K581" s="78" t="s">
        <v>211</v>
      </c>
      <c r="L581" s="79">
        <v>0</v>
      </c>
      <c r="M581" s="30" t="s">
        <v>99</v>
      </c>
    </row>
    <row r="582" spans="1:13" ht="18.75" x14ac:dyDescent="0.25">
      <c r="A582" s="72" t="s">
        <v>4655</v>
      </c>
      <c r="B582" s="73" t="s">
        <v>447</v>
      </c>
      <c r="C582" s="74">
        <v>1015</v>
      </c>
      <c r="D582" s="74">
        <v>432</v>
      </c>
      <c r="E582" s="75">
        <v>363</v>
      </c>
      <c r="F582" s="75">
        <v>379</v>
      </c>
      <c r="G582" s="26">
        <v>0</v>
      </c>
      <c r="H582" s="76">
        <v>0.65765765765765771</v>
      </c>
      <c r="I582" s="76">
        <v>0.8348294434470378</v>
      </c>
      <c r="J582" s="77" t="s">
        <v>211</v>
      </c>
      <c r="K582" s="78" t="s">
        <v>211</v>
      </c>
      <c r="L582" s="79">
        <v>0</v>
      </c>
      <c r="M582" s="30" t="s">
        <v>99</v>
      </c>
    </row>
    <row r="583" spans="1:13" ht="18.75" x14ac:dyDescent="0.25">
      <c r="A583" s="72" t="s">
        <v>4656</v>
      </c>
      <c r="B583" s="73" t="s">
        <v>851</v>
      </c>
      <c r="C583" s="74">
        <v>1065</v>
      </c>
      <c r="D583" s="74">
        <v>740</v>
      </c>
      <c r="E583" s="75">
        <v>387</v>
      </c>
      <c r="F583" s="75">
        <v>434</v>
      </c>
      <c r="G583" s="26">
        <v>0</v>
      </c>
      <c r="H583" s="76">
        <v>0.29268292682926828</v>
      </c>
      <c r="I583" s="76">
        <v>0.81277340332458448</v>
      </c>
      <c r="J583" s="77" t="s">
        <v>211</v>
      </c>
      <c r="K583" s="78" t="s">
        <v>211</v>
      </c>
      <c r="L583" s="79">
        <v>0</v>
      </c>
      <c r="M583" s="30" t="s">
        <v>99</v>
      </c>
    </row>
    <row r="584" spans="1:13" ht="18.75" x14ac:dyDescent="0.25">
      <c r="A584" s="72" t="s">
        <v>4657</v>
      </c>
      <c r="B584" s="73" t="s">
        <v>449</v>
      </c>
      <c r="C584" s="74">
        <v>1131</v>
      </c>
      <c r="D584" s="74">
        <v>601</v>
      </c>
      <c r="E584" s="75">
        <v>301</v>
      </c>
      <c r="F584" s="75">
        <v>328</v>
      </c>
      <c r="G584" s="26">
        <v>0</v>
      </c>
      <c r="H584" s="76">
        <v>0.51428571428571423</v>
      </c>
      <c r="I584" s="76">
        <v>0.82608695652173925</v>
      </c>
      <c r="J584" s="77" t="s">
        <v>211</v>
      </c>
      <c r="K584" s="78" t="s">
        <v>211</v>
      </c>
      <c r="L584" s="79">
        <v>0</v>
      </c>
      <c r="M584" s="30" t="s">
        <v>99</v>
      </c>
    </row>
    <row r="585" spans="1:13" ht="18.75" x14ac:dyDescent="0.25">
      <c r="A585" s="72" t="s">
        <v>4658</v>
      </c>
      <c r="B585" s="73" t="s">
        <v>3525</v>
      </c>
      <c r="C585" s="74">
        <v>1381</v>
      </c>
      <c r="D585" s="74">
        <v>496</v>
      </c>
      <c r="E585" s="75">
        <v>409</v>
      </c>
      <c r="F585" s="75">
        <v>434</v>
      </c>
      <c r="G585" s="26">
        <v>0</v>
      </c>
      <c r="H585" s="76">
        <v>0.27777777777777779</v>
      </c>
      <c r="I585" s="76">
        <v>0.73110465116279078</v>
      </c>
      <c r="J585" s="77" t="s">
        <v>211</v>
      </c>
      <c r="K585" s="78" t="s">
        <v>211</v>
      </c>
      <c r="L585" s="79">
        <v>0</v>
      </c>
      <c r="M585" s="30" t="s">
        <v>99</v>
      </c>
    </row>
    <row r="586" spans="1:13" ht="18.75" x14ac:dyDescent="0.25">
      <c r="A586" s="72" t="s">
        <v>4659</v>
      </c>
      <c r="B586" s="73" t="s">
        <v>448</v>
      </c>
      <c r="C586" s="74">
        <v>941</v>
      </c>
      <c r="D586" s="74">
        <v>647</v>
      </c>
      <c r="E586" s="75">
        <v>322</v>
      </c>
      <c r="F586" s="75">
        <v>342</v>
      </c>
      <c r="G586" s="26">
        <v>0</v>
      </c>
      <c r="H586" s="76">
        <v>0.58163265306122447</v>
      </c>
      <c r="I586" s="76">
        <v>0.85242896425297887</v>
      </c>
      <c r="J586" s="77" t="s">
        <v>211</v>
      </c>
      <c r="K586" s="78" t="s">
        <v>211</v>
      </c>
      <c r="L586" s="79">
        <v>0</v>
      </c>
      <c r="M586" s="30" t="s">
        <v>99</v>
      </c>
    </row>
    <row r="587" spans="1:13" ht="18.75" x14ac:dyDescent="0.25">
      <c r="A587" s="72" t="s">
        <v>4660</v>
      </c>
      <c r="B587" s="73" t="s">
        <v>3135</v>
      </c>
      <c r="C587" s="74">
        <v>1224</v>
      </c>
      <c r="D587" s="74">
        <v>604</v>
      </c>
      <c r="E587" s="75">
        <v>387</v>
      </c>
      <c r="F587" s="75">
        <v>433</v>
      </c>
      <c r="G587" s="26">
        <v>0</v>
      </c>
      <c r="H587" s="76">
        <v>0.26190476190476192</v>
      </c>
      <c r="I587" s="76">
        <v>0.77689873417721522</v>
      </c>
      <c r="J587" s="77" t="s">
        <v>211</v>
      </c>
      <c r="K587" s="78" t="s">
        <v>211</v>
      </c>
      <c r="L587" s="79">
        <v>0</v>
      </c>
      <c r="M587" s="30" t="s">
        <v>99</v>
      </c>
    </row>
    <row r="588" spans="1:13" ht="18.75" x14ac:dyDescent="0.25">
      <c r="A588" s="72" t="s">
        <v>4661</v>
      </c>
      <c r="B588" s="73" t="s">
        <v>453</v>
      </c>
      <c r="C588" s="74">
        <v>1191</v>
      </c>
      <c r="D588" s="74">
        <v>539</v>
      </c>
      <c r="E588" s="75">
        <v>403</v>
      </c>
      <c r="F588" s="75">
        <v>405</v>
      </c>
      <c r="G588" s="26">
        <v>0</v>
      </c>
      <c r="H588" s="76">
        <v>0.51960784313725494</v>
      </c>
      <c r="I588" s="76">
        <v>0.79631114675220527</v>
      </c>
      <c r="J588" s="77" t="s">
        <v>211</v>
      </c>
      <c r="K588" s="78" t="s">
        <v>211</v>
      </c>
      <c r="L588" s="79">
        <v>0</v>
      </c>
      <c r="M588" s="30" t="s">
        <v>99</v>
      </c>
    </row>
    <row r="589" spans="1:13" ht="18.75" x14ac:dyDescent="0.25">
      <c r="A589" s="72" t="s">
        <v>4662</v>
      </c>
      <c r="B589" s="73" t="s">
        <v>2958</v>
      </c>
      <c r="C589" s="74">
        <v>1101</v>
      </c>
      <c r="D589" s="74">
        <v>605</v>
      </c>
      <c r="E589" s="75">
        <v>395</v>
      </c>
      <c r="F589" s="75">
        <v>433</v>
      </c>
      <c r="G589" s="26">
        <v>0</v>
      </c>
      <c r="H589" s="76">
        <v>0.43902439024390238</v>
      </c>
      <c r="I589" s="76">
        <v>0.8214285714285714</v>
      </c>
      <c r="J589" s="77" t="s">
        <v>211</v>
      </c>
      <c r="K589" s="78" t="s">
        <v>211</v>
      </c>
      <c r="L589" s="79">
        <v>0</v>
      </c>
      <c r="M589" s="30" t="s">
        <v>99</v>
      </c>
    </row>
    <row r="590" spans="1:13" ht="18.75" x14ac:dyDescent="0.25">
      <c r="A590" s="72" t="s">
        <v>4663</v>
      </c>
      <c r="B590" s="73" t="s">
        <v>1005</v>
      </c>
      <c r="C590" s="74">
        <v>1575</v>
      </c>
      <c r="D590" s="74">
        <v>700</v>
      </c>
      <c r="E590" s="75">
        <v>420</v>
      </c>
      <c r="F590" s="75">
        <v>432</v>
      </c>
      <c r="G590" s="26">
        <v>0</v>
      </c>
      <c r="H590" s="76">
        <v>0.24489795918367344</v>
      </c>
      <c r="I590" s="76">
        <v>0.77905308464849365</v>
      </c>
      <c r="J590" s="77" t="s">
        <v>211</v>
      </c>
      <c r="K590" s="78" t="s">
        <v>211</v>
      </c>
      <c r="L590" s="79">
        <v>0</v>
      </c>
      <c r="M590" s="30" t="s">
        <v>99</v>
      </c>
    </row>
    <row r="591" spans="1:13" ht="18.75" x14ac:dyDescent="0.25">
      <c r="A591" s="72" t="s">
        <v>4664</v>
      </c>
      <c r="B591" s="73" t="s">
        <v>847</v>
      </c>
      <c r="C591" s="74">
        <v>1294</v>
      </c>
      <c r="D591" s="74">
        <v>909</v>
      </c>
      <c r="E591" s="75">
        <v>345</v>
      </c>
      <c r="F591" s="75">
        <v>377</v>
      </c>
      <c r="G591" s="26">
        <v>0</v>
      </c>
      <c r="H591" s="76">
        <v>0.48148148148148145</v>
      </c>
      <c r="I591" s="76">
        <v>0.82891566265060235</v>
      </c>
      <c r="J591" s="77" t="s">
        <v>211</v>
      </c>
      <c r="K591" s="78" t="s">
        <v>211</v>
      </c>
      <c r="L591" s="79">
        <v>0</v>
      </c>
      <c r="M591" s="30" t="s">
        <v>99</v>
      </c>
    </row>
    <row r="592" spans="1:13" ht="18.75" x14ac:dyDescent="0.25">
      <c r="A592" s="72" t="s">
        <v>4665</v>
      </c>
      <c r="B592" s="73" t="s">
        <v>848</v>
      </c>
      <c r="C592" s="74">
        <v>1936</v>
      </c>
      <c r="D592" s="74">
        <v>940</v>
      </c>
      <c r="E592" s="75">
        <v>311</v>
      </c>
      <c r="F592" s="75">
        <v>332</v>
      </c>
      <c r="G592" s="26">
        <v>0</v>
      </c>
      <c r="H592" s="76">
        <v>0.55294117647058827</v>
      </c>
      <c r="I592" s="76">
        <v>0.82411273486430059</v>
      </c>
      <c r="J592" s="77" t="s">
        <v>211</v>
      </c>
      <c r="K592" s="78" t="s">
        <v>211</v>
      </c>
      <c r="L592" s="79">
        <v>0</v>
      </c>
      <c r="M592" s="30" t="s">
        <v>99</v>
      </c>
    </row>
    <row r="593" spans="1:13" ht="18.75" x14ac:dyDescent="0.25">
      <c r="A593" s="72" t="s">
        <v>4666</v>
      </c>
      <c r="B593" s="73" t="s">
        <v>3531</v>
      </c>
      <c r="C593" s="74">
        <v>1471</v>
      </c>
      <c r="D593" s="74">
        <v>779</v>
      </c>
      <c r="E593" s="75">
        <v>412</v>
      </c>
      <c r="F593" s="75">
        <v>432</v>
      </c>
      <c r="G593" s="26">
        <v>0</v>
      </c>
      <c r="H593" s="76">
        <v>0.4576271186440678</v>
      </c>
      <c r="I593" s="76">
        <v>0.78072445019404912</v>
      </c>
      <c r="J593" s="77" t="s">
        <v>211</v>
      </c>
      <c r="K593" s="78" t="s">
        <v>211</v>
      </c>
      <c r="L593" s="79">
        <v>0</v>
      </c>
      <c r="M593" s="30" t="s">
        <v>99</v>
      </c>
    </row>
    <row r="594" spans="1:13" ht="18.75" x14ac:dyDescent="0.25">
      <c r="A594" s="72" t="s">
        <v>4667</v>
      </c>
      <c r="B594" s="73" t="s">
        <v>3373</v>
      </c>
      <c r="C594" s="74">
        <v>1450</v>
      </c>
      <c r="D594" s="74">
        <v>1066</v>
      </c>
      <c r="E594" s="75">
        <v>395</v>
      </c>
      <c r="F594" s="75">
        <v>431</v>
      </c>
      <c r="G594" s="26">
        <v>0</v>
      </c>
      <c r="H594" s="76">
        <v>0.37735849056603776</v>
      </c>
      <c r="I594" s="76">
        <v>0.79190031152647988</v>
      </c>
      <c r="J594" s="77" t="s">
        <v>211</v>
      </c>
      <c r="K594" s="78" t="s">
        <v>211</v>
      </c>
      <c r="L594" s="79">
        <v>0</v>
      </c>
      <c r="M594" s="30" t="s">
        <v>99</v>
      </c>
    </row>
    <row r="595" spans="1:13" ht="18.75" x14ac:dyDescent="0.25">
      <c r="A595" s="72" t="s">
        <v>4668</v>
      </c>
      <c r="B595" s="73" t="s">
        <v>3662</v>
      </c>
      <c r="C595" s="74">
        <v>295</v>
      </c>
      <c r="D595" s="74">
        <v>108</v>
      </c>
      <c r="E595" s="75">
        <v>441</v>
      </c>
      <c r="F595" s="75">
        <v>431</v>
      </c>
      <c r="G595" s="26">
        <v>0</v>
      </c>
      <c r="H595" s="76">
        <v>0.42307692307692302</v>
      </c>
      <c r="I595" s="76">
        <v>0.76530612244897955</v>
      </c>
      <c r="J595" s="77" t="s">
        <v>211</v>
      </c>
      <c r="K595" s="78" t="s">
        <v>211</v>
      </c>
      <c r="L595" s="79">
        <v>0</v>
      </c>
      <c r="M595" s="30" t="s">
        <v>99</v>
      </c>
    </row>
    <row r="596" spans="1:13" ht="18.75" x14ac:dyDescent="0.25">
      <c r="A596" s="72" t="s">
        <v>4669</v>
      </c>
      <c r="B596" s="73" t="s">
        <v>846</v>
      </c>
      <c r="C596" s="74">
        <v>1475</v>
      </c>
      <c r="D596" s="74">
        <v>987</v>
      </c>
      <c r="E596" s="75">
        <v>414</v>
      </c>
      <c r="F596" s="75">
        <v>407</v>
      </c>
      <c r="G596" s="26">
        <v>0</v>
      </c>
      <c r="H596" s="76">
        <v>0.54081632653061229</v>
      </c>
      <c r="I596" s="76">
        <v>0.81166219839142095</v>
      </c>
      <c r="J596" s="77" t="s">
        <v>211</v>
      </c>
      <c r="K596" s="78" t="s">
        <v>211</v>
      </c>
      <c r="L596" s="79">
        <v>0</v>
      </c>
      <c r="M596" s="30" t="s">
        <v>99</v>
      </c>
    </row>
    <row r="597" spans="1:13" ht="18.75" x14ac:dyDescent="0.25">
      <c r="A597" s="72" t="s">
        <v>4670</v>
      </c>
      <c r="B597" s="73" t="s">
        <v>841</v>
      </c>
      <c r="C597" s="74">
        <v>1458</v>
      </c>
      <c r="D597" s="74">
        <v>695</v>
      </c>
      <c r="E597" s="75">
        <v>395</v>
      </c>
      <c r="F597" s="75">
        <v>384</v>
      </c>
      <c r="G597" s="26">
        <v>0</v>
      </c>
      <c r="H597" s="76">
        <v>0.53271028037383172</v>
      </c>
      <c r="I597" s="76">
        <v>0.8219971056439942</v>
      </c>
      <c r="J597" s="77" t="s">
        <v>211</v>
      </c>
      <c r="K597" s="78" t="s">
        <v>211</v>
      </c>
      <c r="L597" s="79">
        <v>0</v>
      </c>
      <c r="M597" s="30" t="s">
        <v>99</v>
      </c>
    </row>
    <row r="598" spans="1:13" ht="18.75" x14ac:dyDescent="0.25">
      <c r="A598" s="72" t="s">
        <v>4671</v>
      </c>
      <c r="B598" s="73" t="s">
        <v>1019</v>
      </c>
      <c r="C598" s="74">
        <v>1485</v>
      </c>
      <c r="D598" s="74">
        <v>752</v>
      </c>
      <c r="E598" s="75">
        <v>401</v>
      </c>
      <c r="F598" s="75">
        <v>431</v>
      </c>
      <c r="G598" s="26">
        <v>0</v>
      </c>
      <c r="H598" s="76">
        <v>0.64661654135338342</v>
      </c>
      <c r="I598" s="76">
        <v>0.83021582733812949</v>
      </c>
      <c r="J598" s="77" t="s">
        <v>211</v>
      </c>
      <c r="K598" s="78" t="s">
        <v>211</v>
      </c>
      <c r="L598" s="79">
        <v>0</v>
      </c>
      <c r="M598" s="30" t="s">
        <v>99</v>
      </c>
    </row>
    <row r="599" spans="1:13" ht="18.75" x14ac:dyDescent="0.25">
      <c r="A599" s="72" t="s">
        <v>4672</v>
      </c>
      <c r="B599" s="73" t="s">
        <v>3379</v>
      </c>
      <c r="C599" s="74">
        <v>1451</v>
      </c>
      <c r="D599" s="74">
        <v>1005</v>
      </c>
      <c r="E599" s="75">
        <v>395</v>
      </c>
      <c r="F599" s="75">
        <v>431</v>
      </c>
      <c r="G599" s="26">
        <v>0</v>
      </c>
      <c r="H599" s="76">
        <v>0.39423076923076922</v>
      </c>
      <c r="I599" s="76">
        <v>0.7931034482758621</v>
      </c>
      <c r="J599" s="77" t="s">
        <v>211</v>
      </c>
      <c r="K599" s="78" t="s">
        <v>211</v>
      </c>
      <c r="L599" s="79">
        <v>0</v>
      </c>
      <c r="M599" s="30" t="s">
        <v>99</v>
      </c>
    </row>
    <row r="600" spans="1:13" ht="18.75" x14ac:dyDescent="0.25">
      <c r="A600" s="72" t="s">
        <v>4673</v>
      </c>
      <c r="B600" s="73" t="s">
        <v>840</v>
      </c>
      <c r="C600" s="74">
        <v>697</v>
      </c>
      <c r="D600" s="74">
        <v>359</v>
      </c>
      <c r="E600" s="75">
        <v>423</v>
      </c>
      <c r="F600" s="75">
        <v>366</v>
      </c>
      <c r="G600" s="26">
        <v>0</v>
      </c>
      <c r="H600" s="76">
        <v>0.5</v>
      </c>
      <c r="I600" s="76">
        <v>0.7773049645390071</v>
      </c>
      <c r="J600" s="77" t="s">
        <v>211</v>
      </c>
      <c r="K600" s="78" t="s">
        <v>211</v>
      </c>
      <c r="L600" s="79">
        <v>0</v>
      </c>
      <c r="M600" s="30" t="s">
        <v>99</v>
      </c>
    </row>
    <row r="601" spans="1:13" ht="18.75" x14ac:dyDescent="0.25">
      <c r="A601" s="72" t="s">
        <v>4674</v>
      </c>
      <c r="B601" s="73" t="s">
        <v>3644</v>
      </c>
      <c r="C601" s="74">
        <v>964</v>
      </c>
      <c r="D601" s="74">
        <v>381</v>
      </c>
      <c r="E601" s="75">
        <v>427</v>
      </c>
      <c r="F601" s="75">
        <v>430</v>
      </c>
      <c r="G601" s="26">
        <v>0</v>
      </c>
      <c r="H601" s="76">
        <v>0.66233766233766234</v>
      </c>
      <c r="I601" s="76">
        <v>0.77401129943502811</v>
      </c>
      <c r="J601" s="77" t="s">
        <v>211</v>
      </c>
      <c r="K601" s="78" t="s">
        <v>211</v>
      </c>
      <c r="L601" s="79">
        <v>0</v>
      </c>
      <c r="M601" s="30" t="s">
        <v>99</v>
      </c>
    </row>
    <row r="602" spans="1:13" ht="18.75" x14ac:dyDescent="0.25">
      <c r="A602" s="72" t="s">
        <v>4675</v>
      </c>
      <c r="B602" s="73" t="s">
        <v>845</v>
      </c>
      <c r="C602" s="74">
        <v>116</v>
      </c>
      <c r="D602" s="74">
        <v>57</v>
      </c>
      <c r="E602" s="75">
        <v>381</v>
      </c>
      <c r="F602" s="75">
        <v>427</v>
      </c>
      <c r="G602" s="26">
        <v>0</v>
      </c>
      <c r="H602" s="76">
        <v>0.83333333333333348</v>
      </c>
      <c r="I602" s="76">
        <v>0.78873239436619713</v>
      </c>
      <c r="J602" s="77" t="s">
        <v>211</v>
      </c>
      <c r="K602" s="78" t="s">
        <v>211</v>
      </c>
      <c r="L602" s="79">
        <v>0</v>
      </c>
      <c r="M602" s="30" t="s">
        <v>99</v>
      </c>
    </row>
    <row r="603" spans="1:13" ht="18.75" x14ac:dyDescent="0.25">
      <c r="A603" s="72" t="s">
        <v>4676</v>
      </c>
      <c r="B603" s="73" t="s">
        <v>3519</v>
      </c>
      <c r="C603" s="74">
        <v>1635</v>
      </c>
      <c r="D603" s="74">
        <v>745</v>
      </c>
      <c r="E603" s="75">
        <v>401</v>
      </c>
      <c r="F603" s="75">
        <v>430</v>
      </c>
      <c r="G603" s="26">
        <v>0</v>
      </c>
      <c r="H603" s="76">
        <v>0.30476190476190479</v>
      </c>
      <c r="I603" s="76">
        <v>0.78072884496602846</v>
      </c>
      <c r="J603" s="77" t="s">
        <v>211</v>
      </c>
      <c r="K603" s="78" t="s">
        <v>211</v>
      </c>
      <c r="L603" s="79">
        <v>0</v>
      </c>
      <c r="M603" s="30" t="s">
        <v>99</v>
      </c>
    </row>
    <row r="604" spans="1:13" ht="18.75" x14ac:dyDescent="0.25">
      <c r="A604" s="72" t="s">
        <v>4677</v>
      </c>
      <c r="B604" s="73" t="s">
        <v>1028</v>
      </c>
      <c r="C604" s="74">
        <v>1036</v>
      </c>
      <c r="D604" s="74">
        <v>425</v>
      </c>
      <c r="E604" s="75">
        <v>423</v>
      </c>
      <c r="F604" s="75">
        <v>430</v>
      </c>
      <c r="G604" s="26">
        <v>0</v>
      </c>
      <c r="H604" s="76">
        <v>-0.75</v>
      </c>
      <c r="I604" s="76">
        <v>0.52132288946910355</v>
      </c>
      <c r="J604" s="77" t="s">
        <v>211</v>
      </c>
      <c r="K604" s="78" t="s">
        <v>211</v>
      </c>
      <c r="L604" s="79">
        <v>0</v>
      </c>
      <c r="M604" s="30" t="s">
        <v>99</v>
      </c>
    </row>
    <row r="605" spans="1:13" ht="18.75" x14ac:dyDescent="0.25">
      <c r="A605" s="72" t="s">
        <v>4678</v>
      </c>
      <c r="B605" s="73" t="s">
        <v>838</v>
      </c>
      <c r="C605" s="74">
        <v>1666</v>
      </c>
      <c r="D605" s="74">
        <v>1355</v>
      </c>
      <c r="E605" s="75">
        <v>422</v>
      </c>
      <c r="F605" s="75">
        <v>415</v>
      </c>
      <c r="G605" s="26">
        <v>0</v>
      </c>
      <c r="H605" s="76">
        <v>0.50458715596330272</v>
      </c>
      <c r="I605" s="76">
        <v>0.80796252927400469</v>
      </c>
      <c r="J605" s="77" t="s">
        <v>211</v>
      </c>
      <c r="K605" s="78" t="s">
        <v>211</v>
      </c>
      <c r="L605" s="79">
        <v>0</v>
      </c>
      <c r="M605" s="30" t="s">
        <v>99</v>
      </c>
    </row>
    <row r="606" spans="1:13" ht="18.75" x14ac:dyDescent="0.25">
      <c r="A606" s="72" t="s">
        <v>1078</v>
      </c>
      <c r="B606" s="73" t="s">
        <v>699</v>
      </c>
      <c r="C606" s="74">
        <v>1418</v>
      </c>
      <c r="D606" s="74">
        <v>942</v>
      </c>
      <c r="E606" s="75">
        <v>384</v>
      </c>
      <c r="F606" s="75">
        <v>429</v>
      </c>
      <c r="G606" s="26">
        <v>0</v>
      </c>
      <c r="H606" s="76">
        <v>0.2638888888888889</v>
      </c>
      <c r="I606" s="76">
        <v>0.78506787330316741</v>
      </c>
      <c r="J606" s="77" t="s">
        <v>211</v>
      </c>
      <c r="K606" s="78" t="s">
        <v>211</v>
      </c>
      <c r="L606" s="79">
        <v>0</v>
      </c>
      <c r="M606" s="30" t="s">
        <v>99</v>
      </c>
    </row>
    <row r="607" spans="1:13" ht="18.75" x14ac:dyDescent="0.25">
      <c r="A607" s="72" t="s">
        <v>1235</v>
      </c>
      <c r="B607" s="73" t="s">
        <v>995</v>
      </c>
      <c r="C607" s="74">
        <v>1021</v>
      </c>
      <c r="D607" s="74">
        <v>784</v>
      </c>
      <c r="E607" s="75">
        <v>341</v>
      </c>
      <c r="F607" s="75">
        <v>363</v>
      </c>
      <c r="G607" s="26">
        <v>0</v>
      </c>
      <c r="H607" s="76">
        <v>0.51666666666666672</v>
      </c>
      <c r="I607" s="76">
        <v>0.83233532934131749</v>
      </c>
      <c r="J607" s="77" t="s">
        <v>211</v>
      </c>
      <c r="K607" s="78" t="s">
        <v>211</v>
      </c>
      <c r="L607" s="79">
        <v>0</v>
      </c>
      <c r="M607" s="30" t="s">
        <v>99</v>
      </c>
    </row>
    <row r="608" spans="1:13" ht="18.75" x14ac:dyDescent="0.25">
      <c r="A608" s="72" t="s">
        <v>4679</v>
      </c>
      <c r="B608" s="73" t="s">
        <v>3331</v>
      </c>
      <c r="C608" s="74">
        <v>431</v>
      </c>
      <c r="D608" s="74">
        <v>169</v>
      </c>
      <c r="E608" s="75">
        <v>541</v>
      </c>
      <c r="F608" s="75">
        <v>429</v>
      </c>
      <c r="G608" s="26">
        <v>0</v>
      </c>
      <c r="H608" s="76">
        <v>0.29032258064516131</v>
      </c>
      <c r="I608" s="76">
        <v>0.7478813559322034</v>
      </c>
      <c r="J608" s="77" t="s">
        <v>211</v>
      </c>
      <c r="K608" s="78" t="s">
        <v>211</v>
      </c>
      <c r="L608" s="79">
        <v>0</v>
      </c>
      <c r="M608" s="30" t="s">
        <v>99</v>
      </c>
    </row>
    <row r="609" spans="1:13" ht="18.75" x14ac:dyDescent="0.25">
      <c r="A609" s="72" t="s">
        <v>1057</v>
      </c>
      <c r="B609" s="73" t="s">
        <v>994</v>
      </c>
      <c r="C609" s="74">
        <v>1397</v>
      </c>
      <c r="D609" s="74">
        <v>691</v>
      </c>
      <c r="E609" s="75">
        <v>384</v>
      </c>
      <c r="F609" s="75">
        <v>429</v>
      </c>
      <c r="G609" s="26">
        <v>0</v>
      </c>
      <c r="H609" s="76">
        <v>0.42352941176470593</v>
      </c>
      <c r="I609" s="76">
        <v>0.74737532808398965</v>
      </c>
      <c r="J609" s="77" t="s">
        <v>211</v>
      </c>
      <c r="K609" s="78" t="s">
        <v>211</v>
      </c>
      <c r="L609" s="79">
        <v>0</v>
      </c>
      <c r="M609" s="30" t="s">
        <v>99</v>
      </c>
    </row>
    <row r="610" spans="1:13" ht="18.75" x14ac:dyDescent="0.25">
      <c r="A610" s="72" t="s">
        <v>4680</v>
      </c>
      <c r="B610" s="73" t="s">
        <v>3409</v>
      </c>
      <c r="C610" s="74">
        <v>1304</v>
      </c>
      <c r="D610" s="74">
        <v>461</v>
      </c>
      <c r="E610" s="75">
        <v>416</v>
      </c>
      <c r="F610" s="75">
        <v>428</v>
      </c>
      <c r="G610" s="26">
        <v>0</v>
      </c>
      <c r="H610" s="76">
        <v>0.46875</v>
      </c>
      <c r="I610" s="76">
        <v>0.7749221183800622</v>
      </c>
      <c r="J610" s="77" t="s">
        <v>211</v>
      </c>
      <c r="K610" s="78" t="s">
        <v>211</v>
      </c>
      <c r="L610" s="79">
        <v>0</v>
      </c>
      <c r="M610" s="30" t="s">
        <v>99</v>
      </c>
    </row>
    <row r="611" spans="1:13" ht="18.75" x14ac:dyDescent="0.25">
      <c r="A611" s="72" t="s">
        <v>4681</v>
      </c>
      <c r="B611" s="73" t="s">
        <v>3181</v>
      </c>
      <c r="C611" s="74">
        <v>768</v>
      </c>
      <c r="D611" s="74">
        <v>317</v>
      </c>
      <c r="E611" s="75">
        <v>414</v>
      </c>
      <c r="F611" s="75">
        <v>428</v>
      </c>
      <c r="G611" s="26">
        <v>0</v>
      </c>
      <c r="H611" s="76">
        <v>0.2857142857142857</v>
      </c>
      <c r="I611" s="76">
        <v>0.79004854368932043</v>
      </c>
      <c r="J611" s="77" t="s">
        <v>211</v>
      </c>
      <c r="K611" s="78" t="s">
        <v>211</v>
      </c>
      <c r="L611" s="79">
        <v>0</v>
      </c>
      <c r="M611" s="30" t="s">
        <v>99</v>
      </c>
    </row>
    <row r="612" spans="1:13" ht="18.75" x14ac:dyDescent="0.25">
      <c r="A612" s="72" t="s">
        <v>4682</v>
      </c>
      <c r="B612" s="73" t="s">
        <v>3270</v>
      </c>
      <c r="C612" s="74">
        <v>1406</v>
      </c>
      <c r="D612" s="74">
        <v>930</v>
      </c>
      <c r="E612" s="75">
        <v>426</v>
      </c>
      <c r="F612" s="75">
        <v>428</v>
      </c>
      <c r="G612" s="26">
        <v>0</v>
      </c>
      <c r="H612" s="76">
        <v>0.57462686567164178</v>
      </c>
      <c r="I612" s="76">
        <v>0.79743795036028819</v>
      </c>
      <c r="J612" s="77" t="s">
        <v>211</v>
      </c>
      <c r="K612" s="78" t="s">
        <v>211</v>
      </c>
      <c r="L612" s="79">
        <v>0</v>
      </c>
      <c r="M612" s="30" t="s">
        <v>99</v>
      </c>
    </row>
    <row r="613" spans="1:13" ht="18.75" x14ac:dyDescent="0.25">
      <c r="A613" s="72" t="s">
        <v>4683</v>
      </c>
      <c r="B613" s="73" t="s">
        <v>1013</v>
      </c>
      <c r="C613" s="74">
        <v>1012</v>
      </c>
      <c r="D613" s="74">
        <v>980</v>
      </c>
      <c r="E613" s="75">
        <v>395</v>
      </c>
      <c r="F613" s="75">
        <v>428</v>
      </c>
      <c r="G613" s="26">
        <v>0</v>
      </c>
      <c r="H613" s="76">
        <v>0.5901639344262295</v>
      </c>
      <c r="I613" s="76">
        <v>0.79629629629629628</v>
      </c>
      <c r="J613" s="77" t="s">
        <v>211</v>
      </c>
      <c r="K613" s="78" t="s">
        <v>211</v>
      </c>
      <c r="L613" s="79">
        <v>0</v>
      </c>
      <c r="M613" s="30" t="s">
        <v>99</v>
      </c>
    </row>
    <row r="614" spans="1:13" ht="18.75" x14ac:dyDescent="0.25">
      <c r="A614" s="72" t="s">
        <v>4684</v>
      </c>
      <c r="B614" s="73" t="s">
        <v>1025</v>
      </c>
      <c r="C614" s="74">
        <v>1603</v>
      </c>
      <c r="D614" s="74">
        <v>966</v>
      </c>
      <c r="E614" s="75">
        <v>382</v>
      </c>
      <c r="F614" s="75">
        <v>405</v>
      </c>
      <c r="G614" s="26">
        <v>0</v>
      </c>
      <c r="H614" s="76">
        <v>0.61832061068702293</v>
      </c>
      <c r="I614" s="76">
        <v>0.78918548939082811</v>
      </c>
      <c r="J614" s="77" t="s">
        <v>211</v>
      </c>
      <c r="K614" s="78" t="s">
        <v>211</v>
      </c>
      <c r="L614" s="79">
        <v>0</v>
      </c>
      <c r="M614" s="30" t="s">
        <v>99</v>
      </c>
    </row>
    <row r="615" spans="1:13" ht="18.75" x14ac:dyDescent="0.25">
      <c r="A615" s="72" t="s">
        <v>4685</v>
      </c>
      <c r="B615" s="73" t="s">
        <v>2922</v>
      </c>
      <c r="C615" s="74">
        <v>908</v>
      </c>
      <c r="D615" s="74">
        <v>559</v>
      </c>
      <c r="E615" s="75">
        <v>400</v>
      </c>
      <c r="F615" s="75">
        <v>427</v>
      </c>
      <c r="G615" s="26">
        <v>0</v>
      </c>
      <c r="H615" s="76">
        <v>0.47692307692307695</v>
      </c>
      <c r="I615" s="76">
        <v>0.82627737226277376</v>
      </c>
      <c r="J615" s="77" t="s">
        <v>211</v>
      </c>
      <c r="K615" s="78" t="s">
        <v>211</v>
      </c>
      <c r="L615" s="79">
        <v>0</v>
      </c>
      <c r="M615" s="30" t="s">
        <v>99</v>
      </c>
    </row>
    <row r="616" spans="1:13" ht="18.75" x14ac:dyDescent="0.25">
      <c r="A616" s="72" t="s">
        <v>4686</v>
      </c>
      <c r="B616" s="73" t="s">
        <v>1033</v>
      </c>
      <c r="C616" s="74">
        <v>0</v>
      </c>
      <c r="D616" s="74">
        <v>0</v>
      </c>
      <c r="E616" s="75">
        <v>0</v>
      </c>
      <c r="F616" s="75">
        <v>0</v>
      </c>
      <c r="G616" s="26">
        <v>0</v>
      </c>
      <c r="H616" s="76">
        <v>0.50458715596330272</v>
      </c>
      <c r="I616" s="76">
        <v>0.81544401544401557</v>
      </c>
      <c r="J616" s="77" t="s">
        <v>211</v>
      </c>
      <c r="K616" s="78" t="s">
        <v>211</v>
      </c>
      <c r="L616" s="79">
        <v>0</v>
      </c>
      <c r="M616" s="30" t="s">
        <v>99</v>
      </c>
    </row>
    <row r="617" spans="1:13" ht="18.75" x14ac:dyDescent="0.25">
      <c r="A617" s="72" t="s">
        <v>4687</v>
      </c>
      <c r="B617" s="73" t="s">
        <v>1032</v>
      </c>
      <c r="C617" s="74">
        <v>989</v>
      </c>
      <c r="D617" s="74">
        <v>623</v>
      </c>
      <c r="E617" s="75">
        <v>309</v>
      </c>
      <c r="F617" s="75">
        <v>336</v>
      </c>
      <c r="G617" s="26">
        <v>0</v>
      </c>
      <c r="H617" s="76">
        <v>0.52380952380952384</v>
      </c>
      <c r="I617" s="76">
        <v>0.80935754189944131</v>
      </c>
      <c r="J617" s="77" t="s">
        <v>211</v>
      </c>
      <c r="K617" s="78" t="s">
        <v>211</v>
      </c>
      <c r="L617" s="79">
        <v>0</v>
      </c>
      <c r="M617" s="30" t="s">
        <v>99</v>
      </c>
    </row>
    <row r="618" spans="1:13" ht="18.75" x14ac:dyDescent="0.25">
      <c r="A618" s="72" t="s">
        <v>4688</v>
      </c>
      <c r="B618" s="73" t="s">
        <v>3138</v>
      </c>
      <c r="C618" s="74">
        <v>1515</v>
      </c>
      <c r="D618" s="74">
        <v>622</v>
      </c>
      <c r="E618" s="75">
        <v>405</v>
      </c>
      <c r="F618" s="75">
        <v>426</v>
      </c>
      <c r="G618" s="26">
        <v>0</v>
      </c>
      <c r="H618" s="76">
        <v>0.54629629629629628</v>
      </c>
      <c r="I618" s="76">
        <v>0.79740259740259745</v>
      </c>
      <c r="J618" s="77" t="s">
        <v>211</v>
      </c>
      <c r="K618" s="78" t="s">
        <v>211</v>
      </c>
      <c r="L618" s="79">
        <v>0</v>
      </c>
      <c r="M618" s="30" t="s">
        <v>99</v>
      </c>
    </row>
    <row r="619" spans="1:13" ht="18.75" x14ac:dyDescent="0.25">
      <c r="A619" s="72" t="s">
        <v>4689</v>
      </c>
      <c r="B619" s="73" t="s">
        <v>3107</v>
      </c>
      <c r="C619" s="74">
        <v>1346</v>
      </c>
      <c r="D619" s="74">
        <v>505</v>
      </c>
      <c r="E619" s="75">
        <v>443</v>
      </c>
      <c r="F619" s="75">
        <v>425</v>
      </c>
      <c r="G619" s="26">
        <v>0</v>
      </c>
      <c r="H619" s="76">
        <v>0.44776119402985071</v>
      </c>
      <c r="I619" s="76">
        <v>0.77240143369175629</v>
      </c>
      <c r="J619" s="77" t="s">
        <v>211</v>
      </c>
      <c r="K619" s="78" t="s">
        <v>211</v>
      </c>
      <c r="L619" s="79">
        <v>0</v>
      </c>
      <c r="M619" s="30" t="s">
        <v>99</v>
      </c>
    </row>
    <row r="620" spans="1:13" ht="18.75" x14ac:dyDescent="0.25">
      <c r="A620" s="72" t="s">
        <v>4690</v>
      </c>
      <c r="B620" s="73" t="s">
        <v>3312</v>
      </c>
      <c r="C620" s="74">
        <v>1678</v>
      </c>
      <c r="D620" s="74">
        <v>677</v>
      </c>
      <c r="E620" s="75">
        <v>449</v>
      </c>
      <c r="F620" s="75">
        <v>425</v>
      </c>
      <c r="G620" s="26">
        <v>0</v>
      </c>
      <c r="H620" s="76">
        <v>0.51538461538461533</v>
      </c>
      <c r="I620" s="76">
        <v>0.79054497701904125</v>
      </c>
      <c r="J620" s="77" t="s">
        <v>211</v>
      </c>
      <c r="K620" s="78" t="s">
        <v>211</v>
      </c>
      <c r="L620" s="79">
        <v>0</v>
      </c>
      <c r="M620" s="30" t="s">
        <v>99</v>
      </c>
    </row>
    <row r="621" spans="1:13" ht="18.75" x14ac:dyDescent="0.25">
      <c r="A621" s="72" t="s">
        <v>4691</v>
      </c>
      <c r="B621" s="73" t="s">
        <v>2912</v>
      </c>
      <c r="C621" s="74">
        <v>1625</v>
      </c>
      <c r="D621" s="74">
        <v>1157</v>
      </c>
      <c r="E621" s="75">
        <v>302</v>
      </c>
      <c r="F621" s="75">
        <v>390</v>
      </c>
      <c r="G621" s="26">
        <v>0</v>
      </c>
      <c r="H621" s="76">
        <v>0.47540983606557374</v>
      </c>
      <c r="I621" s="76">
        <v>0.80645161290322576</v>
      </c>
      <c r="J621" s="77" t="s">
        <v>211</v>
      </c>
      <c r="K621" s="78" t="s">
        <v>211</v>
      </c>
      <c r="L621" s="79">
        <v>0</v>
      </c>
      <c r="M621" s="30" t="s">
        <v>99</v>
      </c>
    </row>
    <row r="622" spans="1:13" ht="18.75" x14ac:dyDescent="0.25">
      <c r="A622" s="72" t="s">
        <v>4692</v>
      </c>
      <c r="B622" s="73" t="s">
        <v>2921</v>
      </c>
      <c r="C622" s="74">
        <v>1477</v>
      </c>
      <c r="D622" s="74">
        <v>867</v>
      </c>
      <c r="E622" s="75">
        <v>277</v>
      </c>
      <c r="F622" s="75">
        <v>342</v>
      </c>
      <c r="G622" s="26">
        <v>0</v>
      </c>
      <c r="H622" s="76">
        <v>0.39814814814814814</v>
      </c>
      <c r="I622" s="76">
        <v>0.80903490759753605</v>
      </c>
      <c r="J622" s="77" t="s">
        <v>211</v>
      </c>
      <c r="K622" s="78" t="s">
        <v>211</v>
      </c>
      <c r="L622" s="79">
        <v>0</v>
      </c>
      <c r="M622" s="30" t="s">
        <v>99</v>
      </c>
    </row>
    <row r="623" spans="1:13" ht="18.75" x14ac:dyDescent="0.25">
      <c r="A623" s="72" t="s">
        <v>1042</v>
      </c>
      <c r="B623" s="73" t="s">
        <v>746</v>
      </c>
      <c r="C623" s="74">
        <v>960</v>
      </c>
      <c r="D623" s="74">
        <v>456</v>
      </c>
      <c r="E623" s="75">
        <v>387</v>
      </c>
      <c r="F623" s="75">
        <v>424</v>
      </c>
      <c r="G623" s="26">
        <v>0</v>
      </c>
      <c r="H623" s="76">
        <v>0.1875</v>
      </c>
      <c r="I623" s="76">
        <v>0.57435197817189632</v>
      </c>
      <c r="J623" s="77" t="s">
        <v>211</v>
      </c>
      <c r="K623" s="78" t="s">
        <v>211</v>
      </c>
      <c r="L623" s="79">
        <v>0</v>
      </c>
      <c r="M623" s="30" t="s">
        <v>99</v>
      </c>
    </row>
    <row r="624" spans="1:13" ht="18.75" x14ac:dyDescent="0.25">
      <c r="A624" s="72" t="s">
        <v>4693</v>
      </c>
      <c r="B624" s="73" t="s">
        <v>2908</v>
      </c>
      <c r="C624" s="74">
        <v>1399</v>
      </c>
      <c r="D624" s="74">
        <v>1050</v>
      </c>
      <c r="E624" s="75">
        <v>311</v>
      </c>
      <c r="F624" s="75">
        <v>357</v>
      </c>
      <c r="G624" s="26">
        <v>0</v>
      </c>
      <c r="H624" s="76">
        <v>0.34782608695652173</v>
      </c>
      <c r="I624" s="76">
        <v>0.803065134099617</v>
      </c>
      <c r="J624" s="77" t="s">
        <v>211</v>
      </c>
      <c r="K624" s="78" t="s">
        <v>211</v>
      </c>
      <c r="L624" s="79">
        <v>0</v>
      </c>
      <c r="M624" s="30" t="s">
        <v>99</v>
      </c>
    </row>
    <row r="625" spans="1:13" ht="18.75" x14ac:dyDescent="0.25">
      <c r="A625" s="72" t="s">
        <v>4694</v>
      </c>
      <c r="B625" s="73" t="s">
        <v>659</v>
      </c>
      <c r="C625" s="74">
        <v>758</v>
      </c>
      <c r="D625" s="74">
        <v>616</v>
      </c>
      <c r="E625" s="75">
        <v>361</v>
      </c>
      <c r="F625" s="75">
        <v>423</v>
      </c>
      <c r="G625" s="26">
        <v>0</v>
      </c>
      <c r="H625" s="76">
        <v>0.3636363636363637</v>
      </c>
      <c r="I625" s="76">
        <v>0.78959276018099556</v>
      </c>
      <c r="J625" s="77" t="s">
        <v>211</v>
      </c>
      <c r="K625" s="78" t="s">
        <v>211</v>
      </c>
      <c r="L625" s="79">
        <v>0</v>
      </c>
      <c r="M625" s="30" t="s">
        <v>99</v>
      </c>
    </row>
    <row r="626" spans="1:13" ht="18.75" x14ac:dyDescent="0.25">
      <c r="A626" s="72" t="s">
        <v>4695</v>
      </c>
      <c r="B626" s="73" t="s">
        <v>2917</v>
      </c>
      <c r="C626" s="74">
        <v>1676</v>
      </c>
      <c r="D626" s="74">
        <v>1143</v>
      </c>
      <c r="E626" s="75">
        <v>336</v>
      </c>
      <c r="F626" s="75">
        <v>379</v>
      </c>
      <c r="G626" s="26">
        <v>0</v>
      </c>
      <c r="H626" s="76">
        <v>0.46153846153846162</v>
      </c>
      <c r="I626" s="76">
        <v>0.81969230769230772</v>
      </c>
      <c r="J626" s="77" t="s">
        <v>211</v>
      </c>
      <c r="K626" s="78" t="s">
        <v>211</v>
      </c>
      <c r="L626" s="79">
        <v>0</v>
      </c>
      <c r="M626" s="30" t="s">
        <v>99</v>
      </c>
    </row>
    <row r="627" spans="1:13" ht="18.75" x14ac:dyDescent="0.25">
      <c r="A627" s="72" t="s">
        <v>4696</v>
      </c>
      <c r="B627" s="73" t="s">
        <v>3542</v>
      </c>
      <c r="C627" s="74">
        <v>1149</v>
      </c>
      <c r="D627" s="74">
        <v>433</v>
      </c>
      <c r="E627" s="75">
        <v>385</v>
      </c>
      <c r="F627" s="75">
        <v>423</v>
      </c>
      <c r="G627" s="26">
        <v>0</v>
      </c>
      <c r="H627" s="76">
        <v>0.19672131147540983</v>
      </c>
      <c r="I627" s="76">
        <v>0.75713050993949871</v>
      </c>
      <c r="J627" s="77" t="s">
        <v>211</v>
      </c>
      <c r="K627" s="78" t="s">
        <v>211</v>
      </c>
      <c r="L627" s="79">
        <v>0</v>
      </c>
      <c r="M627" s="30" t="s">
        <v>99</v>
      </c>
    </row>
    <row r="628" spans="1:13" ht="18.75" x14ac:dyDescent="0.25">
      <c r="A628" s="72" t="s">
        <v>4697</v>
      </c>
      <c r="B628" s="73" t="s">
        <v>3387</v>
      </c>
      <c r="C628" s="74">
        <v>1169</v>
      </c>
      <c r="D628" s="74">
        <v>501</v>
      </c>
      <c r="E628" s="75">
        <v>395</v>
      </c>
      <c r="F628" s="75">
        <v>423</v>
      </c>
      <c r="G628" s="26">
        <v>0</v>
      </c>
      <c r="H628" s="76">
        <v>0.21428571428571427</v>
      </c>
      <c r="I628" s="76">
        <v>0.80909717436250861</v>
      </c>
      <c r="J628" s="77" t="s">
        <v>211</v>
      </c>
      <c r="K628" s="78" t="s">
        <v>211</v>
      </c>
      <c r="L628" s="79">
        <v>0</v>
      </c>
      <c r="M628" s="30" t="s">
        <v>99</v>
      </c>
    </row>
    <row r="629" spans="1:13" ht="18.75" x14ac:dyDescent="0.25">
      <c r="A629" s="72" t="s">
        <v>1185</v>
      </c>
      <c r="B629" s="73" t="s">
        <v>672</v>
      </c>
      <c r="C629" s="74">
        <v>1103</v>
      </c>
      <c r="D629" s="74">
        <v>604</v>
      </c>
      <c r="E629" s="75">
        <v>352</v>
      </c>
      <c r="F629" s="75">
        <v>423</v>
      </c>
      <c r="G629" s="26">
        <v>0</v>
      </c>
      <c r="H629" s="76">
        <v>0.64634146341463417</v>
      </c>
      <c r="I629" s="76">
        <v>0.78340248962655601</v>
      </c>
      <c r="J629" s="77" t="s">
        <v>211</v>
      </c>
      <c r="K629" s="78" t="s">
        <v>211</v>
      </c>
      <c r="L629" s="79">
        <v>0</v>
      </c>
      <c r="M629" s="30" t="s">
        <v>99</v>
      </c>
    </row>
    <row r="630" spans="1:13" ht="18.75" x14ac:dyDescent="0.25">
      <c r="A630" s="72" t="s">
        <v>4698</v>
      </c>
      <c r="B630" s="73" t="s">
        <v>2923</v>
      </c>
      <c r="C630" s="74">
        <v>1920</v>
      </c>
      <c r="D630" s="74">
        <v>1358</v>
      </c>
      <c r="E630" s="75">
        <v>343</v>
      </c>
      <c r="F630" s="75">
        <v>394</v>
      </c>
      <c r="G630" s="26">
        <v>0</v>
      </c>
      <c r="H630" s="76">
        <v>0.5067567567567568</v>
      </c>
      <c r="I630" s="76">
        <v>0.80242360379346667</v>
      </c>
      <c r="J630" s="77" t="s">
        <v>211</v>
      </c>
      <c r="K630" s="78" t="s">
        <v>211</v>
      </c>
      <c r="L630" s="79">
        <v>0</v>
      </c>
      <c r="M630" s="30" t="s">
        <v>99</v>
      </c>
    </row>
    <row r="631" spans="1:13" ht="18.75" x14ac:dyDescent="0.25">
      <c r="A631" s="72" t="s">
        <v>4699</v>
      </c>
      <c r="B631" s="73" t="s">
        <v>3532</v>
      </c>
      <c r="C631" s="74">
        <v>1247</v>
      </c>
      <c r="D631" s="74">
        <v>663</v>
      </c>
      <c r="E631" s="75">
        <v>384</v>
      </c>
      <c r="F631" s="75">
        <v>423</v>
      </c>
      <c r="G631" s="26">
        <v>0</v>
      </c>
      <c r="H631" s="76">
        <v>0.15384615384615383</v>
      </c>
      <c r="I631" s="76">
        <v>0.74562211981566817</v>
      </c>
      <c r="J631" s="77" t="s">
        <v>211</v>
      </c>
      <c r="K631" s="78" t="s">
        <v>211</v>
      </c>
      <c r="L631" s="79">
        <v>0</v>
      </c>
      <c r="M631" s="30" t="s">
        <v>99</v>
      </c>
    </row>
    <row r="632" spans="1:13" ht="18.75" x14ac:dyDescent="0.25">
      <c r="A632" s="72" t="s">
        <v>4700</v>
      </c>
      <c r="B632" s="73" t="s">
        <v>3386</v>
      </c>
      <c r="C632" s="74">
        <v>1357</v>
      </c>
      <c r="D632" s="74">
        <v>528</v>
      </c>
      <c r="E632" s="75">
        <v>408</v>
      </c>
      <c r="F632" s="75">
        <v>422</v>
      </c>
      <c r="G632" s="26">
        <v>0</v>
      </c>
      <c r="H632" s="76">
        <v>0.43859649122807015</v>
      </c>
      <c r="I632" s="76">
        <v>0.79113498992612497</v>
      </c>
      <c r="J632" s="77" t="s">
        <v>211</v>
      </c>
      <c r="K632" s="78" t="s">
        <v>211</v>
      </c>
      <c r="L632" s="79">
        <v>0</v>
      </c>
      <c r="M632" s="30" t="s">
        <v>99</v>
      </c>
    </row>
    <row r="633" spans="1:13" ht="18.75" x14ac:dyDescent="0.25">
      <c r="A633" s="72" t="s">
        <v>4701</v>
      </c>
      <c r="B633" s="73" t="s">
        <v>3560</v>
      </c>
      <c r="C633" s="74">
        <v>857</v>
      </c>
      <c r="D633" s="74">
        <v>634</v>
      </c>
      <c r="E633" s="75">
        <v>397</v>
      </c>
      <c r="F633" s="75">
        <v>421</v>
      </c>
      <c r="G633" s="26">
        <v>0</v>
      </c>
      <c r="H633" s="76">
        <v>0.67500000000000004</v>
      </c>
      <c r="I633" s="76">
        <v>0.80386178861788604</v>
      </c>
      <c r="J633" s="77" t="s">
        <v>211</v>
      </c>
      <c r="K633" s="78" t="s">
        <v>211</v>
      </c>
      <c r="L633" s="79">
        <v>0</v>
      </c>
      <c r="M633" s="30" t="s">
        <v>99</v>
      </c>
    </row>
    <row r="634" spans="1:13" ht="18.75" x14ac:dyDescent="0.25">
      <c r="A634" s="72" t="s">
        <v>4702</v>
      </c>
      <c r="B634" s="73" t="s">
        <v>738</v>
      </c>
      <c r="C634" s="74">
        <v>1287</v>
      </c>
      <c r="D634" s="74">
        <v>513</v>
      </c>
      <c r="E634" s="75">
        <v>456</v>
      </c>
      <c r="F634" s="75">
        <v>421</v>
      </c>
      <c r="G634" s="26">
        <v>0</v>
      </c>
      <c r="H634" s="76">
        <v>9.0909090909090912E-2</v>
      </c>
      <c r="I634" s="76">
        <v>0.57103825136612019</v>
      </c>
      <c r="J634" s="77" t="s">
        <v>211</v>
      </c>
      <c r="K634" s="78" t="s">
        <v>211</v>
      </c>
      <c r="L634" s="79">
        <v>0</v>
      </c>
      <c r="M634" s="30" t="s">
        <v>99</v>
      </c>
    </row>
    <row r="635" spans="1:13" ht="18.75" x14ac:dyDescent="0.25">
      <c r="A635" s="72" t="s">
        <v>4703</v>
      </c>
      <c r="B635" s="73" t="s">
        <v>3415</v>
      </c>
      <c r="C635" s="74">
        <v>1619</v>
      </c>
      <c r="D635" s="74">
        <v>624</v>
      </c>
      <c r="E635" s="75">
        <v>391</v>
      </c>
      <c r="F635" s="75">
        <v>421</v>
      </c>
      <c r="G635" s="26">
        <v>0</v>
      </c>
      <c r="H635" s="76">
        <v>0.50819672131147542</v>
      </c>
      <c r="I635" s="76">
        <v>0.7978216473791695</v>
      </c>
      <c r="J635" s="77" t="s">
        <v>211</v>
      </c>
      <c r="K635" s="78" t="s">
        <v>211</v>
      </c>
      <c r="L635" s="79">
        <v>0</v>
      </c>
      <c r="M635" s="30" t="s">
        <v>99</v>
      </c>
    </row>
    <row r="636" spans="1:13" ht="18.75" x14ac:dyDescent="0.25">
      <c r="A636" s="72" t="s">
        <v>4704</v>
      </c>
      <c r="B636" s="73" t="s">
        <v>2962</v>
      </c>
      <c r="C636" s="74">
        <v>907</v>
      </c>
      <c r="D636" s="74">
        <v>191</v>
      </c>
      <c r="E636" s="75">
        <v>398</v>
      </c>
      <c r="F636" s="75">
        <v>353</v>
      </c>
      <c r="G636" s="26">
        <v>0</v>
      </c>
      <c r="H636" s="76">
        <v>0.18333333333333332</v>
      </c>
      <c r="I636" s="76">
        <v>0.77437858508604207</v>
      </c>
      <c r="J636" s="77" t="s">
        <v>211</v>
      </c>
      <c r="K636" s="78" t="s">
        <v>211</v>
      </c>
      <c r="L636" s="79">
        <v>0</v>
      </c>
      <c r="M636" s="30" t="s">
        <v>99</v>
      </c>
    </row>
    <row r="637" spans="1:13" ht="18.75" x14ac:dyDescent="0.25">
      <c r="A637" s="72" t="s">
        <v>4705</v>
      </c>
      <c r="B637" s="73" t="s">
        <v>3271</v>
      </c>
      <c r="C637" s="74">
        <v>1215</v>
      </c>
      <c r="D637" s="74">
        <v>592</v>
      </c>
      <c r="E637" s="75">
        <v>426</v>
      </c>
      <c r="F637" s="75">
        <v>420</v>
      </c>
      <c r="G637" s="26">
        <v>0</v>
      </c>
      <c r="H637" s="76">
        <v>0.58695652173913049</v>
      </c>
      <c r="I637" s="76">
        <v>0.79811320754716997</v>
      </c>
      <c r="J637" s="77" t="s">
        <v>211</v>
      </c>
      <c r="K637" s="78" t="s">
        <v>211</v>
      </c>
      <c r="L637" s="79">
        <v>0</v>
      </c>
      <c r="M637" s="30" t="s">
        <v>99</v>
      </c>
    </row>
    <row r="638" spans="1:13" ht="18.75" x14ac:dyDescent="0.25">
      <c r="A638" s="72" t="s">
        <v>4706</v>
      </c>
      <c r="B638" s="73" t="s">
        <v>837</v>
      </c>
      <c r="C638" s="74">
        <v>1272</v>
      </c>
      <c r="D638" s="74">
        <v>669</v>
      </c>
      <c r="E638" s="75">
        <v>395</v>
      </c>
      <c r="F638" s="75">
        <v>420</v>
      </c>
      <c r="G638" s="26">
        <v>0</v>
      </c>
      <c r="H638" s="76">
        <v>0.63414634146341464</v>
      </c>
      <c r="I638" s="76">
        <v>0.78149300155520995</v>
      </c>
      <c r="J638" s="77" t="s">
        <v>211</v>
      </c>
      <c r="K638" s="78" t="s">
        <v>211</v>
      </c>
      <c r="L638" s="79">
        <v>0</v>
      </c>
      <c r="M638" s="30" t="s">
        <v>99</v>
      </c>
    </row>
    <row r="639" spans="1:13" ht="18.75" x14ac:dyDescent="0.25">
      <c r="A639" s="72" t="s">
        <v>4707</v>
      </c>
      <c r="B639" s="73" t="s">
        <v>2954</v>
      </c>
      <c r="C639" s="74">
        <v>1615</v>
      </c>
      <c r="D639" s="74">
        <v>585</v>
      </c>
      <c r="E639" s="75">
        <v>361</v>
      </c>
      <c r="F639" s="75">
        <v>357</v>
      </c>
      <c r="G639" s="26">
        <v>0</v>
      </c>
      <c r="H639" s="76">
        <v>0.64948453608247425</v>
      </c>
      <c r="I639" s="76">
        <v>0.82585398526456799</v>
      </c>
      <c r="J639" s="77" t="s">
        <v>211</v>
      </c>
      <c r="K639" s="78" t="s">
        <v>211</v>
      </c>
      <c r="L639" s="79">
        <v>0</v>
      </c>
      <c r="M639" s="30" t="s">
        <v>99</v>
      </c>
    </row>
    <row r="640" spans="1:13" ht="18.75" x14ac:dyDescent="0.25">
      <c r="A640" s="72" t="s">
        <v>4708</v>
      </c>
      <c r="B640" s="73" t="s">
        <v>3274</v>
      </c>
      <c r="C640" s="74">
        <v>1599</v>
      </c>
      <c r="D640" s="74">
        <v>766</v>
      </c>
      <c r="E640" s="75">
        <v>400</v>
      </c>
      <c r="F640" s="75">
        <v>419</v>
      </c>
      <c r="G640" s="26">
        <v>0</v>
      </c>
      <c r="H640" s="76">
        <v>0.55454545454545456</v>
      </c>
      <c r="I640" s="76">
        <v>0.80487804878048785</v>
      </c>
      <c r="J640" s="77" t="s">
        <v>211</v>
      </c>
      <c r="K640" s="78" t="s">
        <v>211</v>
      </c>
      <c r="L640" s="79">
        <v>0</v>
      </c>
      <c r="M640" s="30" t="s">
        <v>99</v>
      </c>
    </row>
    <row r="641" spans="1:13" ht="18.75" x14ac:dyDescent="0.25">
      <c r="A641" s="72" t="s">
        <v>4709</v>
      </c>
      <c r="B641" s="73" t="s">
        <v>3003</v>
      </c>
      <c r="C641" s="74">
        <v>0</v>
      </c>
      <c r="D641" s="74">
        <v>0</v>
      </c>
      <c r="E641" s="75">
        <v>0</v>
      </c>
      <c r="F641" s="75">
        <v>0</v>
      </c>
      <c r="G641" s="26">
        <v>0</v>
      </c>
      <c r="H641" s="76">
        <v>0.16666666666666666</v>
      </c>
      <c r="I641" s="76">
        <v>0.79268292682926833</v>
      </c>
      <c r="J641" s="77" t="s">
        <v>211</v>
      </c>
      <c r="K641" s="78" t="s">
        <v>211</v>
      </c>
      <c r="L641" s="79">
        <v>0</v>
      </c>
      <c r="M641" s="30" t="s">
        <v>99</v>
      </c>
    </row>
    <row r="642" spans="1:13" ht="18.75" x14ac:dyDescent="0.25">
      <c r="A642" s="72" t="s">
        <v>4710</v>
      </c>
      <c r="B642" s="73" t="s">
        <v>3384</v>
      </c>
      <c r="C642" s="74">
        <v>1508</v>
      </c>
      <c r="D642" s="74">
        <v>1028</v>
      </c>
      <c r="E642" s="75">
        <v>400</v>
      </c>
      <c r="F642" s="75">
        <v>419</v>
      </c>
      <c r="G642" s="26">
        <v>0</v>
      </c>
      <c r="H642" s="76">
        <v>0.55855855855855852</v>
      </c>
      <c r="I642" s="76">
        <v>0.77884615384615397</v>
      </c>
      <c r="J642" s="77" t="s">
        <v>211</v>
      </c>
      <c r="K642" s="78" t="s">
        <v>211</v>
      </c>
      <c r="L642" s="79">
        <v>0</v>
      </c>
      <c r="M642" s="30" t="s">
        <v>99</v>
      </c>
    </row>
    <row r="643" spans="1:13" ht="18.75" x14ac:dyDescent="0.25">
      <c r="A643" s="72" t="s">
        <v>4711</v>
      </c>
      <c r="B643" s="73" t="s">
        <v>2997</v>
      </c>
      <c r="C643" s="74">
        <v>578</v>
      </c>
      <c r="D643" s="74">
        <v>274</v>
      </c>
      <c r="E643" s="75">
        <v>359</v>
      </c>
      <c r="F643" s="75">
        <v>376</v>
      </c>
      <c r="G643" s="26">
        <v>0</v>
      </c>
      <c r="H643" s="76">
        <v>0.24</v>
      </c>
      <c r="I643" s="76">
        <v>0.81970884658454635</v>
      </c>
      <c r="J643" s="77" t="s">
        <v>211</v>
      </c>
      <c r="K643" s="78" t="s">
        <v>211</v>
      </c>
      <c r="L643" s="79">
        <v>0</v>
      </c>
      <c r="M643" s="30" t="s">
        <v>99</v>
      </c>
    </row>
    <row r="644" spans="1:13" ht="18.75" x14ac:dyDescent="0.25">
      <c r="A644" s="72" t="s">
        <v>4712</v>
      </c>
      <c r="B644" s="73" t="s">
        <v>3535</v>
      </c>
      <c r="C644" s="74">
        <v>1643</v>
      </c>
      <c r="D644" s="74">
        <v>436</v>
      </c>
      <c r="E644" s="75">
        <v>405</v>
      </c>
      <c r="F644" s="75">
        <v>418</v>
      </c>
      <c r="G644" s="26">
        <v>0</v>
      </c>
      <c r="H644" s="76">
        <v>-5.2631578947368418E-2</v>
      </c>
      <c r="I644" s="76">
        <v>0.49225046497210168</v>
      </c>
      <c r="J644" s="77" t="s">
        <v>211</v>
      </c>
      <c r="K644" s="78" t="s">
        <v>211</v>
      </c>
      <c r="L644" s="79">
        <v>0</v>
      </c>
      <c r="M644" s="30" t="s">
        <v>99</v>
      </c>
    </row>
    <row r="645" spans="1:13" ht="18.75" x14ac:dyDescent="0.25">
      <c r="A645" s="72" t="s">
        <v>4713</v>
      </c>
      <c r="B645" s="73" t="s">
        <v>690</v>
      </c>
      <c r="C645" s="74">
        <v>1504</v>
      </c>
      <c r="D645" s="74">
        <v>521</v>
      </c>
      <c r="E645" s="75">
        <v>401</v>
      </c>
      <c r="F645" s="75">
        <v>417</v>
      </c>
      <c r="G645" s="26">
        <v>0</v>
      </c>
      <c r="H645" s="76">
        <v>0.36842105263157898</v>
      </c>
      <c r="I645" s="76">
        <v>0.77022653721682843</v>
      </c>
      <c r="J645" s="77" t="s">
        <v>211</v>
      </c>
      <c r="K645" s="78" t="s">
        <v>211</v>
      </c>
      <c r="L645" s="79">
        <v>0</v>
      </c>
      <c r="M645" s="30" t="s">
        <v>99</v>
      </c>
    </row>
    <row r="646" spans="1:13" ht="18.75" x14ac:dyDescent="0.25">
      <c r="A646" s="72" t="s">
        <v>1230</v>
      </c>
      <c r="B646" s="73" t="s">
        <v>720</v>
      </c>
      <c r="C646" s="74">
        <v>850</v>
      </c>
      <c r="D646" s="74">
        <v>621</v>
      </c>
      <c r="E646" s="75">
        <v>398</v>
      </c>
      <c r="F646" s="75">
        <v>417</v>
      </c>
      <c r="G646" s="26">
        <v>0</v>
      </c>
      <c r="H646" s="76">
        <v>0.58064516129032262</v>
      </c>
      <c r="I646" s="76">
        <v>0.80467091295116788</v>
      </c>
      <c r="J646" s="77" t="s">
        <v>211</v>
      </c>
      <c r="K646" s="78" t="s">
        <v>211</v>
      </c>
      <c r="L646" s="79">
        <v>0</v>
      </c>
      <c r="M646" s="30" t="s">
        <v>99</v>
      </c>
    </row>
    <row r="647" spans="1:13" ht="18.75" x14ac:dyDescent="0.25">
      <c r="A647" s="72" t="s">
        <v>4714</v>
      </c>
      <c r="B647" s="73" t="s">
        <v>3021</v>
      </c>
      <c r="C647" s="74">
        <v>950</v>
      </c>
      <c r="D647" s="74">
        <v>481</v>
      </c>
      <c r="E647" s="75">
        <v>382</v>
      </c>
      <c r="F647" s="75">
        <v>394</v>
      </c>
      <c r="G647" s="26">
        <v>0</v>
      </c>
      <c r="H647" s="76">
        <v>0.44827586206896552</v>
      </c>
      <c r="I647" s="76">
        <v>0.81600831600831603</v>
      </c>
      <c r="J647" s="77" t="s">
        <v>211</v>
      </c>
      <c r="K647" s="78" t="s">
        <v>211</v>
      </c>
      <c r="L647" s="79">
        <v>0</v>
      </c>
      <c r="M647" s="30" t="s">
        <v>99</v>
      </c>
    </row>
    <row r="648" spans="1:13" ht="18.75" x14ac:dyDescent="0.25">
      <c r="A648" s="72" t="s">
        <v>4715</v>
      </c>
      <c r="B648" s="73" t="s">
        <v>3372</v>
      </c>
      <c r="C648" s="74">
        <v>1610</v>
      </c>
      <c r="D648" s="74">
        <v>541</v>
      </c>
      <c r="E648" s="75">
        <v>401</v>
      </c>
      <c r="F648" s="75">
        <v>416</v>
      </c>
      <c r="G648" s="26">
        <v>0</v>
      </c>
      <c r="H648" s="76">
        <v>0.56153846153846154</v>
      </c>
      <c r="I648" s="76">
        <v>0.78638814016172509</v>
      </c>
      <c r="J648" s="77" t="s">
        <v>211</v>
      </c>
      <c r="K648" s="78" t="s">
        <v>211</v>
      </c>
      <c r="L648" s="79">
        <v>0</v>
      </c>
      <c r="M648" s="30" t="s">
        <v>99</v>
      </c>
    </row>
    <row r="649" spans="1:13" ht="18.75" x14ac:dyDescent="0.25">
      <c r="A649" s="72" t="s">
        <v>4716</v>
      </c>
      <c r="B649" s="73" t="s">
        <v>3526</v>
      </c>
      <c r="C649" s="74">
        <v>1433</v>
      </c>
      <c r="D649" s="74">
        <v>836</v>
      </c>
      <c r="E649" s="75">
        <v>396</v>
      </c>
      <c r="F649" s="75">
        <v>416</v>
      </c>
      <c r="G649" s="26">
        <v>0</v>
      </c>
      <c r="H649" s="76">
        <v>0.27848101265822783</v>
      </c>
      <c r="I649" s="76">
        <v>0.76233864844343202</v>
      </c>
      <c r="J649" s="77" t="s">
        <v>211</v>
      </c>
      <c r="K649" s="78" t="s">
        <v>211</v>
      </c>
      <c r="L649" s="79">
        <v>0</v>
      </c>
      <c r="M649" s="30" t="s">
        <v>99</v>
      </c>
    </row>
    <row r="650" spans="1:13" ht="18.75" x14ac:dyDescent="0.25">
      <c r="A650" s="72" t="s">
        <v>4717</v>
      </c>
      <c r="B650" s="73" t="s">
        <v>3038</v>
      </c>
      <c r="C650" s="74">
        <v>1109</v>
      </c>
      <c r="D650" s="74">
        <v>858</v>
      </c>
      <c r="E650" s="75">
        <v>347</v>
      </c>
      <c r="F650" s="75">
        <v>368</v>
      </c>
      <c r="G650" s="26">
        <v>0</v>
      </c>
      <c r="H650" s="76">
        <v>0.51315789473684215</v>
      </c>
      <c r="I650" s="76">
        <v>0.82011605415860733</v>
      </c>
      <c r="J650" s="77" t="s">
        <v>211</v>
      </c>
      <c r="K650" s="78" t="s">
        <v>211</v>
      </c>
      <c r="L650" s="79">
        <v>0</v>
      </c>
      <c r="M650" s="30" t="s">
        <v>99</v>
      </c>
    </row>
    <row r="651" spans="1:13" ht="18.75" x14ac:dyDescent="0.25">
      <c r="A651" s="72" t="s">
        <v>4718</v>
      </c>
      <c r="B651" s="73" t="s">
        <v>3654</v>
      </c>
      <c r="C651" s="74">
        <v>1302</v>
      </c>
      <c r="D651" s="74">
        <v>355</v>
      </c>
      <c r="E651" s="75">
        <v>455</v>
      </c>
      <c r="F651" s="75">
        <v>415</v>
      </c>
      <c r="G651" s="26">
        <v>0</v>
      </c>
      <c r="H651" s="76">
        <v>0.66666666666666663</v>
      </c>
      <c r="I651" s="76">
        <v>0.7608247422680412</v>
      </c>
      <c r="J651" s="77" t="s">
        <v>211</v>
      </c>
      <c r="K651" s="78" t="s">
        <v>211</v>
      </c>
      <c r="L651" s="79">
        <v>0</v>
      </c>
      <c r="M651" s="30" t="s">
        <v>99</v>
      </c>
    </row>
    <row r="652" spans="1:13" ht="18.75" x14ac:dyDescent="0.25">
      <c r="A652" s="72" t="s">
        <v>4719</v>
      </c>
      <c r="B652" s="73" t="s">
        <v>3080</v>
      </c>
      <c r="C652" s="74">
        <v>905</v>
      </c>
      <c r="D652" s="74">
        <v>386</v>
      </c>
      <c r="E652" s="75">
        <v>402</v>
      </c>
      <c r="F652" s="75">
        <v>414</v>
      </c>
      <c r="G652" s="26">
        <v>0</v>
      </c>
      <c r="H652" s="76">
        <v>0.10606060606060606</v>
      </c>
      <c r="I652" s="76">
        <v>0.78586956521739115</v>
      </c>
      <c r="J652" s="77" t="s">
        <v>211</v>
      </c>
      <c r="K652" s="78" t="s">
        <v>211</v>
      </c>
      <c r="L652" s="79">
        <v>0</v>
      </c>
      <c r="M652" s="30" t="s">
        <v>99</v>
      </c>
    </row>
    <row r="653" spans="1:13" ht="18.75" x14ac:dyDescent="0.25">
      <c r="A653" s="72" t="s">
        <v>4720</v>
      </c>
      <c r="B653" s="73" t="s">
        <v>3416</v>
      </c>
      <c r="C653" s="74">
        <v>1451</v>
      </c>
      <c r="D653" s="74">
        <v>613</v>
      </c>
      <c r="E653" s="75">
        <v>403</v>
      </c>
      <c r="F653" s="75">
        <v>414</v>
      </c>
      <c r="G653" s="26">
        <v>0</v>
      </c>
      <c r="H653" s="76">
        <v>0.60909090909090913</v>
      </c>
      <c r="I653" s="76">
        <v>0.78347107438016528</v>
      </c>
      <c r="J653" s="77" t="s">
        <v>211</v>
      </c>
      <c r="K653" s="78" t="s">
        <v>211</v>
      </c>
      <c r="L653" s="79">
        <v>0</v>
      </c>
      <c r="M653" s="30" t="s">
        <v>99</v>
      </c>
    </row>
    <row r="654" spans="1:13" ht="18.75" x14ac:dyDescent="0.25">
      <c r="A654" s="72" t="s">
        <v>4721</v>
      </c>
      <c r="B654" s="73" t="s">
        <v>3054</v>
      </c>
      <c r="C654" s="74">
        <v>1053</v>
      </c>
      <c r="D654" s="74">
        <v>513</v>
      </c>
      <c r="E654" s="75">
        <v>314</v>
      </c>
      <c r="F654" s="75">
        <v>384</v>
      </c>
      <c r="G654" s="26">
        <v>0</v>
      </c>
      <c r="H654" s="76">
        <v>0.54098360655737709</v>
      </c>
      <c r="I654" s="76">
        <v>0.81712473572938693</v>
      </c>
      <c r="J654" s="77" t="s">
        <v>211</v>
      </c>
      <c r="K654" s="78" t="s">
        <v>211</v>
      </c>
      <c r="L654" s="79">
        <v>0</v>
      </c>
      <c r="M654" s="30" t="s">
        <v>99</v>
      </c>
    </row>
    <row r="655" spans="1:13" ht="18.75" x14ac:dyDescent="0.25">
      <c r="A655" s="72" t="s">
        <v>4722</v>
      </c>
      <c r="B655" s="73" t="s">
        <v>3640</v>
      </c>
      <c r="C655" s="74">
        <v>1278</v>
      </c>
      <c r="D655" s="74">
        <v>601</v>
      </c>
      <c r="E655" s="75">
        <v>446</v>
      </c>
      <c r="F655" s="75">
        <v>413</v>
      </c>
      <c r="G655" s="26">
        <v>0</v>
      </c>
      <c r="H655" s="76">
        <v>0.4375</v>
      </c>
      <c r="I655" s="76">
        <v>0.77470355731225293</v>
      </c>
      <c r="J655" s="77" t="s">
        <v>211</v>
      </c>
      <c r="K655" s="78" t="s">
        <v>211</v>
      </c>
      <c r="L655" s="79">
        <v>0</v>
      </c>
      <c r="M655" s="30" t="s">
        <v>99</v>
      </c>
    </row>
    <row r="656" spans="1:13" ht="18.75" x14ac:dyDescent="0.25">
      <c r="A656" s="72" t="s">
        <v>4723</v>
      </c>
      <c r="B656" s="73" t="s">
        <v>3205</v>
      </c>
      <c r="C656" s="74">
        <v>1645</v>
      </c>
      <c r="D656" s="74">
        <v>1026</v>
      </c>
      <c r="E656" s="75">
        <v>420</v>
      </c>
      <c r="F656" s="75">
        <v>412</v>
      </c>
      <c r="G656" s="26">
        <v>0</v>
      </c>
      <c r="H656" s="76">
        <v>0.61764705882352944</v>
      </c>
      <c r="I656" s="76">
        <v>0.81217985202048948</v>
      </c>
      <c r="J656" s="77" t="s">
        <v>211</v>
      </c>
      <c r="K656" s="78" t="s">
        <v>211</v>
      </c>
      <c r="L656" s="79">
        <v>0</v>
      </c>
      <c r="M656" s="30" t="s">
        <v>99</v>
      </c>
    </row>
    <row r="657" spans="1:13" ht="18.75" x14ac:dyDescent="0.25">
      <c r="A657" s="72" t="s">
        <v>4724</v>
      </c>
      <c r="B657" s="73" t="s">
        <v>1007</v>
      </c>
      <c r="C657" s="74">
        <v>1355</v>
      </c>
      <c r="D657" s="74">
        <v>648</v>
      </c>
      <c r="E657" s="75">
        <v>386</v>
      </c>
      <c r="F657" s="75">
        <v>393</v>
      </c>
      <c r="G657" s="26">
        <v>0</v>
      </c>
      <c r="H657" s="76">
        <v>0.50602409638554213</v>
      </c>
      <c r="I657" s="76">
        <v>0.77892409727339706</v>
      </c>
      <c r="J657" s="77" t="s">
        <v>211</v>
      </c>
      <c r="K657" s="78" t="s">
        <v>211</v>
      </c>
      <c r="L657" s="79">
        <v>0</v>
      </c>
      <c r="M657" s="30" t="s">
        <v>99</v>
      </c>
    </row>
    <row r="658" spans="1:13" ht="18.75" x14ac:dyDescent="0.25">
      <c r="A658" s="72" t="s">
        <v>4725</v>
      </c>
      <c r="B658" s="73" t="s">
        <v>3133</v>
      </c>
      <c r="C658" s="74">
        <v>1223</v>
      </c>
      <c r="D658" s="74">
        <v>833</v>
      </c>
      <c r="E658" s="75">
        <v>362</v>
      </c>
      <c r="F658" s="75">
        <v>411</v>
      </c>
      <c r="G658" s="26">
        <v>0</v>
      </c>
      <c r="H658" s="76">
        <v>0.45348837209302317</v>
      </c>
      <c r="I658" s="76">
        <v>0.79440665154950885</v>
      </c>
      <c r="J658" s="77" t="s">
        <v>211</v>
      </c>
      <c r="K658" s="78" t="s">
        <v>211</v>
      </c>
      <c r="L658" s="79">
        <v>0</v>
      </c>
      <c r="M658" s="30" t="s">
        <v>99</v>
      </c>
    </row>
    <row r="659" spans="1:13" ht="18.75" x14ac:dyDescent="0.25">
      <c r="A659" s="72" t="s">
        <v>4726</v>
      </c>
      <c r="B659" s="73" t="s">
        <v>3079</v>
      </c>
      <c r="C659" s="74">
        <v>1040</v>
      </c>
      <c r="D659" s="74">
        <v>973</v>
      </c>
      <c r="E659" s="75">
        <v>372</v>
      </c>
      <c r="F659" s="75">
        <v>408</v>
      </c>
      <c r="G659" s="26">
        <v>0</v>
      </c>
      <c r="H659" s="76">
        <v>0.5</v>
      </c>
      <c r="I659" s="76">
        <v>0.84523809523809523</v>
      </c>
      <c r="J659" s="77" t="s">
        <v>211</v>
      </c>
      <c r="K659" s="78" t="s">
        <v>211</v>
      </c>
      <c r="L659" s="79">
        <v>0</v>
      </c>
      <c r="M659" s="30" t="s">
        <v>99</v>
      </c>
    </row>
    <row r="660" spans="1:13" ht="18.75" x14ac:dyDescent="0.25">
      <c r="A660" s="72" t="s">
        <v>4727</v>
      </c>
      <c r="B660" s="73" t="s">
        <v>3333</v>
      </c>
      <c r="C660" s="74">
        <v>898</v>
      </c>
      <c r="D660" s="74">
        <v>527</v>
      </c>
      <c r="E660" s="75">
        <v>398</v>
      </c>
      <c r="F660" s="75">
        <v>409</v>
      </c>
      <c r="G660" s="26">
        <v>0</v>
      </c>
      <c r="H660" s="76">
        <v>2.0408163265306121E-2</v>
      </c>
      <c r="I660" s="76">
        <v>0.69962453066332919</v>
      </c>
      <c r="J660" s="77" t="s">
        <v>211</v>
      </c>
      <c r="K660" s="78" t="s">
        <v>211</v>
      </c>
      <c r="L660" s="79">
        <v>0</v>
      </c>
      <c r="M660" s="30" t="s">
        <v>99</v>
      </c>
    </row>
    <row r="661" spans="1:13" ht="18.75" x14ac:dyDescent="0.25">
      <c r="A661" s="72" t="s">
        <v>4728</v>
      </c>
      <c r="B661" s="73" t="s">
        <v>3140</v>
      </c>
      <c r="C661" s="74">
        <v>1046</v>
      </c>
      <c r="D661" s="74">
        <v>664</v>
      </c>
      <c r="E661" s="75">
        <v>373</v>
      </c>
      <c r="F661" s="75">
        <v>409</v>
      </c>
      <c r="G661" s="26">
        <v>0</v>
      </c>
      <c r="H661" s="76">
        <v>0.45614035087719296</v>
      </c>
      <c r="I661" s="76">
        <v>0.7963496637848223</v>
      </c>
      <c r="J661" s="77" t="s">
        <v>211</v>
      </c>
      <c r="K661" s="78" t="s">
        <v>211</v>
      </c>
      <c r="L661" s="79">
        <v>0</v>
      </c>
      <c r="M661" s="30" t="s">
        <v>99</v>
      </c>
    </row>
    <row r="662" spans="1:13" ht="18.75" x14ac:dyDescent="0.25">
      <c r="A662" s="72" t="s">
        <v>4729</v>
      </c>
      <c r="B662" s="73" t="s">
        <v>998</v>
      </c>
      <c r="C662" s="74">
        <v>1092</v>
      </c>
      <c r="D662" s="74">
        <v>570</v>
      </c>
      <c r="E662" s="75">
        <v>392</v>
      </c>
      <c r="F662" s="75">
        <v>408</v>
      </c>
      <c r="G662" s="26">
        <v>0</v>
      </c>
      <c r="H662" s="76">
        <v>0.5535714285714286</v>
      </c>
      <c r="I662" s="76">
        <v>0.79153439153439153</v>
      </c>
      <c r="J662" s="77" t="s">
        <v>211</v>
      </c>
      <c r="K662" s="78" t="s">
        <v>211</v>
      </c>
      <c r="L662" s="79">
        <v>0</v>
      </c>
      <c r="M662" s="30" t="s">
        <v>99</v>
      </c>
    </row>
    <row r="663" spans="1:13" ht="18.75" x14ac:dyDescent="0.25">
      <c r="A663" s="72" t="s">
        <v>4730</v>
      </c>
      <c r="B663" s="73" t="s">
        <v>3111</v>
      </c>
      <c r="C663" s="74">
        <v>639</v>
      </c>
      <c r="D663" s="74">
        <v>330</v>
      </c>
      <c r="E663" s="75">
        <v>295</v>
      </c>
      <c r="F663" s="75">
        <v>317</v>
      </c>
      <c r="G663" s="26">
        <v>0</v>
      </c>
      <c r="H663" s="76">
        <v>0.125</v>
      </c>
      <c r="I663" s="76">
        <v>0.75730994152046782</v>
      </c>
      <c r="J663" s="77" t="s">
        <v>211</v>
      </c>
      <c r="K663" s="78" t="s">
        <v>211</v>
      </c>
      <c r="L663" s="79">
        <v>0</v>
      </c>
      <c r="M663" s="30" t="s">
        <v>99</v>
      </c>
    </row>
    <row r="664" spans="1:13" ht="18.75" x14ac:dyDescent="0.25">
      <c r="A664" s="72" t="s">
        <v>4731</v>
      </c>
      <c r="B664" s="73" t="s">
        <v>3655</v>
      </c>
      <c r="C664" s="74">
        <v>1388</v>
      </c>
      <c r="D664" s="74">
        <v>792</v>
      </c>
      <c r="E664" s="75">
        <v>425</v>
      </c>
      <c r="F664" s="75">
        <v>408</v>
      </c>
      <c r="G664" s="26">
        <v>0</v>
      </c>
      <c r="H664" s="76">
        <v>0.66666666666666663</v>
      </c>
      <c r="I664" s="76">
        <v>0.7857142857142857</v>
      </c>
      <c r="J664" s="77" t="s">
        <v>211</v>
      </c>
      <c r="K664" s="78" t="s">
        <v>211</v>
      </c>
      <c r="L664" s="79">
        <v>0</v>
      </c>
      <c r="M664" s="30" t="s">
        <v>99</v>
      </c>
    </row>
    <row r="665" spans="1:13" ht="18.75" x14ac:dyDescent="0.25">
      <c r="A665" s="72" t="s">
        <v>4732</v>
      </c>
      <c r="B665" s="73" t="s">
        <v>3423</v>
      </c>
      <c r="C665" s="74">
        <v>1689</v>
      </c>
      <c r="D665" s="74">
        <v>1109</v>
      </c>
      <c r="E665" s="75">
        <v>367</v>
      </c>
      <c r="F665" s="75">
        <v>408</v>
      </c>
      <c r="G665" s="26">
        <v>0</v>
      </c>
      <c r="H665" s="76">
        <v>0.4098360655737705</v>
      </c>
      <c r="I665" s="76">
        <v>0.79138461538461535</v>
      </c>
      <c r="J665" s="77" t="s">
        <v>211</v>
      </c>
      <c r="K665" s="78" t="s">
        <v>211</v>
      </c>
      <c r="L665" s="79">
        <v>0</v>
      </c>
      <c r="M665" s="30" t="s">
        <v>99</v>
      </c>
    </row>
    <row r="666" spans="1:13" ht="18.75" x14ac:dyDescent="0.25">
      <c r="A666" s="72" t="s">
        <v>4733</v>
      </c>
      <c r="B666" s="73" t="s">
        <v>3109</v>
      </c>
      <c r="C666" s="74">
        <v>1107</v>
      </c>
      <c r="D666" s="74">
        <v>599</v>
      </c>
      <c r="E666" s="75">
        <v>340</v>
      </c>
      <c r="F666" s="75">
        <v>381</v>
      </c>
      <c r="G666" s="26">
        <v>0</v>
      </c>
      <c r="H666" s="76">
        <v>0.54761904761904767</v>
      </c>
      <c r="I666" s="76">
        <v>0.81501976284584976</v>
      </c>
      <c r="J666" s="77" t="s">
        <v>211</v>
      </c>
      <c r="K666" s="78" t="s">
        <v>211</v>
      </c>
      <c r="L666" s="79">
        <v>0</v>
      </c>
      <c r="M666" s="30" t="s">
        <v>99</v>
      </c>
    </row>
    <row r="667" spans="1:13" ht="18.75" x14ac:dyDescent="0.25">
      <c r="A667" s="72" t="s">
        <v>4734</v>
      </c>
      <c r="B667" s="73" t="s">
        <v>1008</v>
      </c>
      <c r="C667" s="74">
        <v>1076</v>
      </c>
      <c r="D667" s="74">
        <v>606</v>
      </c>
      <c r="E667" s="75">
        <v>392</v>
      </c>
      <c r="F667" s="75">
        <v>401</v>
      </c>
      <c r="G667" s="26">
        <v>0</v>
      </c>
      <c r="H667" s="76">
        <v>0.44262295081967218</v>
      </c>
      <c r="I667" s="76">
        <v>0.79440154440154453</v>
      </c>
      <c r="J667" s="77" t="s">
        <v>211</v>
      </c>
      <c r="K667" s="78" t="s">
        <v>211</v>
      </c>
      <c r="L667" s="79">
        <v>0</v>
      </c>
      <c r="M667" s="30" t="s">
        <v>99</v>
      </c>
    </row>
    <row r="668" spans="1:13" ht="18.75" x14ac:dyDescent="0.25">
      <c r="A668" s="72" t="s">
        <v>4735</v>
      </c>
      <c r="B668" s="73" t="s">
        <v>3668</v>
      </c>
      <c r="C668" s="74">
        <v>876</v>
      </c>
      <c r="D668" s="74">
        <v>239</v>
      </c>
      <c r="E668" s="75">
        <v>410</v>
      </c>
      <c r="F668" s="75">
        <v>407</v>
      </c>
      <c r="G668" s="26">
        <v>0</v>
      </c>
      <c r="H668" s="76">
        <v>0.49333333333333335</v>
      </c>
      <c r="I668" s="76">
        <v>0.78725824800910127</v>
      </c>
      <c r="J668" s="77" t="s">
        <v>211</v>
      </c>
      <c r="K668" s="78" t="s">
        <v>211</v>
      </c>
      <c r="L668" s="79">
        <v>0</v>
      </c>
      <c r="M668" s="30" t="s">
        <v>99</v>
      </c>
    </row>
    <row r="669" spans="1:13" ht="18.75" x14ac:dyDescent="0.25">
      <c r="A669" s="72" t="s">
        <v>4736</v>
      </c>
      <c r="B669" s="73" t="s">
        <v>3104</v>
      </c>
      <c r="C669" s="74">
        <v>1747</v>
      </c>
      <c r="D669" s="74">
        <v>801</v>
      </c>
      <c r="E669" s="75">
        <v>393</v>
      </c>
      <c r="F669" s="75">
        <v>381</v>
      </c>
      <c r="G669" s="26">
        <v>0</v>
      </c>
      <c r="H669" s="76">
        <v>0.58399999999999996</v>
      </c>
      <c r="I669" s="76">
        <v>0.80262438490978671</v>
      </c>
      <c r="J669" s="77" t="s">
        <v>211</v>
      </c>
      <c r="K669" s="78" t="s">
        <v>211</v>
      </c>
      <c r="L669" s="79">
        <v>0</v>
      </c>
      <c r="M669" s="30" t="s">
        <v>99</v>
      </c>
    </row>
    <row r="670" spans="1:13" ht="18.75" x14ac:dyDescent="0.25">
      <c r="A670" s="72" t="s">
        <v>1035</v>
      </c>
      <c r="B670" s="73" t="s">
        <v>677</v>
      </c>
      <c r="C670" s="74">
        <v>1132</v>
      </c>
      <c r="D670" s="74">
        <v>564</v>
      </c>
      <c r="E670" s="75">
        <v>415</v>
      </c>
      <c r="F670" s="75">
        <v>406</v>
      </c>
      <c r="G670" s="26">
        <v>0</v>
      </c>
      <c r="H670" s="76">
        <v>0.54838709677419351</v>
      </c>
      <c r="I670" s="76">
        <v>0.80361757105943155</v>
      </c>
      <c r="J670" s="77" t="s">
        <v>211</v>
      </c>
      <c r="K670" s="78" t="s">
        <v>211</v>
      </c>
      <c r="L670" s="79">
        <v>0</v>
      </c>
      <c r="M670" s="30" t="s">
        <v>99</v>
      </c>
    </row>
    <row r="671" spans="1:13" ht="18.75" x14ac:dyDescent="0.25">
      <c r="A671" s="72" t="s">
        <v>4737</v>
      </c>
      <c r="B671" s="73" t="s">
        <v>3127</v>
      </c>
      <c r="C671" s="74">
        <v>1306</v>
      </c>
      <c r="D671" s="74">
        <v>1191</v>
      </c>
      <c r="E671" s="75">
        <v>369</v>
      </c>
      <c r="F671" s="75">
        <v>376</v>
      </c>
      <c r="G671" s="26">
        <v>0</v>
      </c>
      <c r="H671" s="76">
        <v>0.42528735632183906</v>
      </c>
      <c r="I671" s="76">
        <v>0.78341793570219964</v>
      </c>
      <c r="J671" s="77" t="s">
        <v>211</v>
      </c>
      <c r="K671" s="78" t="s">
        <v>211</v>
      </c>
      <c r="L671" s="79">
        <v>0</v>
      </c>
      <c r="M671" s="30" t="s">
        <v>99</v>
      </c>
    </row>
    <row r="672" spans="1:13" ht="18.75" x14ac:dyDescent="0.25">
      <c r="A672" s="72" t="s">
        <v>4738</v>
      </c>
      <c r="B672" s="73" t="s">
        <v>3361</v>
      </c>
      <c r="C672" s="74">
        <v>1600</v>
      </c>
      <c r="D672" s="74">
        <v>948</v>
      </c>
      <c r="E672" s="75">
        <v>376</v>
      </c>
      <c r="F672" s="75">
        <v>404</v>
      </c>
      <c r="G672" s="26">
        <v>0</v>
      </c>
      <c r="H672" s="76">
        <v>0.36440677966101698</v>
      </c>
      <c r="I672" s="76">
        <v>0.77030456852791873</v>
      </c>
      <c r="J672" s="77" t="s">
        <v>211</v>
      </c>
      <c r="K672" s="78" t="s">
        <v>211</v>
      </c>
      <c r="L672" s="79">
        <v>0</v>
      </c>
      <c r="M672" s="30" t="s">
        <v>99</v>
      </c>
    </row>
    <row r="673" spans="1:13" ht="18.75" x14ac:dyDescent="0.25">
      <c r="A673" s="72" t="s">
        <v>876</v>
      </c>
      <c r="B673" s="73" t="s">
        <v>35</v>
      </c>
      <c r="C673" s="74">
        <v>1118</v>
      </c>
      <c r="D673" s="74">
        <v>749</v>
      </c>
      <c r="E673" s="75">
        <v>328</v>
      </c>
      <c r="F673" s="75">
        <v>357</v>
      </c>
      <c r="G673" s="26">
        <v>0</v>
      </c>
      <c r="H673" s="76">
        <v>0.28999999999999998</v>
      </c>
      <c r="I673" s="76">
        <v>0.82085561497326187</v>
      </c>
      <c r="J673" s="77" t="s">
        <v>211</v>
      </c>
      <c r="K673" s="78" t="s">
        <v>211</v>
      </c>
      <c r="L673" s="79">
        <v>0</v>
      </c>
      <c r="M673" s="30" t="s">
        <v>99</v>
      </c>
    </row>
    <row r="674" spans="1:13" ht="18.75" x14ac:dyDescent="0.25">
      <c r="A674" s="72" t="s">
        <v>4739</v>
      </c>
      <c r="B674" s="73" t="s">
        <v>3401</v>
      </c>
      <c r="C674" s="74">
        <v>1851</v>
      </c>
      <c r="D674" s="74">
        <v>988</v>
      </c>
      <c r="E674" s="75">
        <v>382</v>
      </c>
      <c r="F674" s="75">
        <v>404</v>
      </c>
      <c r="G674" s="26">
        <v>0</v>
      </c>
      <c r="H674" s="76">
        <v>0.41843971631205673</v>
      </c>
      <c r="I674" s="76">
        <v>0.7920454545454545</v>
      </c>
      <c r="J674" s="77" t="s">
        <v>211</v>
      </c>
      <c r="K674" s="78" t="s">
        <v>211</v>
      </c>
      <c r="L674" s="79">
        <v>0</v>
      </c>
      <c r="M674" s="30" t="s">
        <v>99</v>
      </c>
    </row>
    <row r="675" spans="1:13" ht="18.75" x14ac:dyDescent="0.25">
      <c r="A675" s="72" t="s">
        <v>4740</v>
      </c>
      <c r="B675" s="73" t="s">
        <v>1017</v>
      </c>
      <c r="C675" s="74">
        <v>900</v>
      </c>
      <c r="D675" s="74">
        <v>494</v>
      </c>
      <c r="E675" s="75">
        <v>428</v>
      </c>
      <c r="F675" s="75">
        <v>403</v>
      </c>
      <c r="G675" s="26">
        <v>0</v>
      </c>
      <c r="H675" s="76">
        <v>0.546875</v>
      </c>
      <c r="I675" s="76">
        <v>0.77754891864057685</v>
      </c>
      <c r="J675" s="77" t="s">
        <v>211</v>
      </c>
      <c r="K675" s="78" t="s">
        <v>211</v>
      </c>
      <c r="L675" s="79">
        <v>0</v>
      </c>
      <c r="M675" s="30" t="s">
        <v>99</v>
      </c>
    </row>
    <row r="676" spans="1:13" ht="18.75" x14ac:dyDescent="0.25">
      <c r="A676" s="72" t="s">
        <v>4741</v>
      </c>
      <c r="B676" s="73" t="s">
        <v>3231</v>
      </c>
      <c r="C676" s="74">
        <v>1285</v>
      </c>
      <c r="D676" s="74">
        <v>692</v>
      </c>
      <c r="E676" s="75">
        <v>389</v>
      </c>
      <c r="F676" s="75">
        <v>402</v>
      </c>
      <c r="G676" s="26">
        <v>0</v>
      </c>
      <c r="H676" s="76">
        <v>0.46031746031746035</v>
      </c>
      <c r="I676" s="76">
        <v>0.79543834640057021</v>
      </c>
      <c r="J676" s="77" t="s">
        <v>211</v>
      </c>
      <c r="K676" s="78" t="s">
        <v>211</v>
      </c>
      <c r="L676" s="79">
        <v>0</v>
      </c>
      <c r="M676" s="30" t="s">
        <v>99</v>
      </c>
    </row>
    <row r="677" spans="1:13" ht="18.75" x14ac:dyDescent="0.25">
      <c r="A677" s="72" t="s">
        <v>4742</v>
      </c>
      <c r="B677" s="73" t="s">
        <v>3206</v>
      </c>
      <c r="C677" s="74">
        <v>1468</v>
      </c>
      <c r="D677" s="74">
        <v>799</v>
      </c>
      <c r="E677" s="75">
        <v>390</v>
      </c>
      <c r="F677" s="75">
        <v>387</v>
      </c>
      <c r="G677" s="26">
        <v>0</v>
      </c>
      <c r="H677" s="76">
        <v>0.57391304347826089</v>
      </c>
      <c r="I677" s="76">
        <v>0.78937728937728924</v>
      </c>
      <c r="J677" s="77" t="s">
        <v>211</v>
      </c>
      <c r="K677" s="78" t="s">
        <v>211</v>
      </c>
      <c r="L677" s="79">
        <v>0</v>
      </c>
      <c r="M677" s="30" t="s">
        <v>99</v>
      </c>
    </row>
    <row r="678" spans="1:13" ht="18.75" x14ac:dyDescent="0.25">
      <c r="A678" s="72" t="s">
        <v>4743</v>
      </c>
      <c r="B678" s="73" t="s">
        <v>3424</v>
      </c>
      <c r="C678" s="74">
        <v>1517</v>
      </c>
      <c r="D678" s="74">
        <v>783</v>
      </c>
      <c r="E678" s="75">
        <v>367</v>
      </c>
      <c r="F678" s="75">
        <v>401</v>
      </c>
      <c r="G678" s="26">
        <v>0</v>
      </c>
      <c r="H678" s="76">
        <v>0.38372093023255816</v>
      </c>
      <c r="I678" s="76">
        <v>0.78657718120805364</v>
      </c>
      <c r="J678" s="77" t="s">
        <v>211</v>
      </c>
      <c r="K678" s="78" t="s">
        <v>211</v>
      </c>
      <c r="L678" s="79">
        <v>0</v>
      </c>
      <c r="M678" s="30" t="s">
        <v>99</v>
      </c>
    </row>
    <row r="679" spans="1:13" ht="18.75" x14ac:dyDescent="0.25">
      <c r="A679" s="72" t="s">
        <v>4744</v>
      </c>
      <c r="B679" s="73" t="s">
        <v>3272</v>
      </c>
      <c r="C679" s="74">
        <v>1823</v>
      </c>
      <c r="D679" s="74">
        <v>1123</v>
      </c>
      <c r="E679" s="75">
        <v>362</v>
      </c>
      <c r="F679" s="75">
        <v>375</v>
      </c>
      <c r="G679" s="26">
        <v>0</v>
      </c>
      <c r="H679" s="76">
        <v>0.44029850746268656</v>
      </c>
      <c r="I679" s="76">
        <v>0.81705882352941173</v>
      </c>
      <c r="J679" s="77" t="s">
        <v>211</v>
      </c>
      <c r="K679" s="78" t="s">
        <v>211</v>
      </c>
      <c r="L679" s="79">
        <v>0</v>
      </c>
      <c r="M679" s="30" t="s">
        <v>99</v>
      </c>
    </row>
    <row r="680" spans="1:13" ht="18.75" x14ac:dyDescent="0.25">
      <c r="A680" s="72" t="s">
        <v>4745</v>
      </c>
      <c r="B680" s="73" t="s">
        <v>3315</v>
      </c>
      <c r="C680" s="74">
        <v>1467</v>
      </c>
      <c r="D680" s="74">
        <v>823</v>
      </c>
      <c r="E680" s="75">
        <v>421</v>
      </c>
      <c r="F680" s="75">
        <v>399</v>
      </c>
      <c r="G680" s="26">
        <v>0</v>
      </c>
      <c r="H680" s="76">
        <v>0.51485148514851486</v>
      </c>
      <c r="I680" s="76">
        <v>0.80298507462686564</v>
      </c>
      <c r="J680" s="77" t="s">
        <v>211</v>
      </c>
      <c r="K680" s="78" t="s">
        <v>211</v>
      </c>
      <c r="L680" s="79">
        <v>0</v>
      </c>
      <c r="M680" s="30" t="s">
        <v>99</v>
      </c>
    </row>
    <row r="681" spans="1:13" ht="18.75" x14ac:dyDescent="0.25">
      <c r="A681" s="72" t="s">
        <v>4746</v>
      </c>
      <c r="B681" s="73" t="s">
        <v>661</v>
      </c>
      <c r="C681" s="74">
        <v>1314</v>
      </c>
      <c r="D681" s="74">
        <v>684</v>
      </c>
      <c r="E681" s="75">
        <v>365</v>
      </c>
      <c r="F681" s="75">
        <v>399</v>
      </c>
      <c r="G681" s="26">
        <v>0</v>
      </c>
      <c r="H681" s="76">
        <v>0.45882352941176474</v>
      </c>
      <c r="I681" s="76">
        <v>0.80504587155963292</v>
      </c>
      <c r="J681" s="77" t="s">
        <v>211</v>
      </c>
      <c r="K681" s="78" t="s">
        <v>211</v>
      </c>
      <c r="L681" s="79">
        <v>0</v>
      </c>
      <c r="M681" s="30" t="s">
        <v>99</v>
      </c>
    </row>
    <row r="682" spans="1:13" ht="18.75" x14ac:dyDescent="0.25">
      <c r="A682" s="72" t="s">
        <v>4747</v>
      </c>
      <c r="B682" s="73" t="s">
        <v>3277</v>
      </c>
      <c r="C682" s="74">
        <v>179</v>
      </c>
      <c r="D682" s="74">
        <v>125</v>
      </c>
      <c r="E682" s="75">
        <v>309</v>
      </c>
      <c r="F682" s="75">
        <v>327</v>
      </c>
      <c r="G682" s="26">
        <v>0</v>
      </c>
      <c r="H682" s="76">
        <v>0.6428571428571429</v>
      </c>
      <c r="I682" s="76">
        <v>0.83544303797468356</v>
      </c>
      <c r="J682" s="77" t="s">
        <v>211</v>
      </c>
      <c r="K682" s="78" t="s">
        <v>211</v>
      </c>
      <c r="L682" s="79">
        <v>0</v>
      </c>
      <c r="M682" s="30" t="s">
        <v>99</v>
      </c>
    </row>
    <row r="683" spans="1:13" ht="18.75" x14ac:dyDescent="0.25">
      <c r="A683" s="72" t="s">
        <v>4748</v>
      </c>
      <c r="B683" s="73" t="s">
        <v>3402</v>
      </c>
      <c r="C683" s="74">
        <v>1293</v>
      </c>
      <c r="D683" s="74">
        <v>916</v>
      </c>
      <c r="E683" s="75">
        <v>381</v>
      </c>
      <c r="F683" s="75">
        <v>399</v>
      </c>
      <c r="G683" s="26">
        <v>0</v>
      </c>
      <c r="H683" s="76">
        <v>0.47115384615384615</v>
      </c>
      <c r="I683" s="76">
        <v>0.82591414944356123</v>
      </c>
      <c r="J683" s="77" t="s">
        <v>211</v>
      </c>
      <c r="K683" s="78" t="s">
        <v>211</v>
      </c>
      <c r="L683" s="79">
        <v>0</v>
      </c>
      <c r="M683" s="30" t="s">
        <v>99</v>
      </c>
    </row>
    <row r="684" spans="1:13" ht="18.75" x14ac:dyDescent="0.25">
      <c r="A684" s="72" t="s">
        <v>4749</v>
      </c>
      <c r="B684" s="73" t="s">
        <v>3650</v>
      </c>
      <c r="C684" s="74">
        <v>1791</v>
      </c>
      <c r="D684" s="74">
        <v>1436</v>
      </c>
      <c r="E684" s="75">
        <v>363</v>
      </c>
      <c r="F684" s="75">
        <v>398</v>
      </c>
      <c r="G684" s="26">
        <v>0</v>
      </c>
      <c r="H684" s="76">
        <v>0.69798657718120805</v>
      </c>
      <c r="I684" s="76">
        <v>0.8344867358708189</v>
      </c>
      <c r="J684" s="77" t="s">
        <v>211</v>
      </c>
      <c r="K684" s="78" t="s">
        <v>211</v>
      </c>
      <c r="L684" s="79">
        <v>0</v>
      </c>
      <c r="M684" s="30" t="s">
        <v>99</v>
      </c>
    </row>
    <row r="685" spans="1:13" ht="18.75" x14ac:dyDescent="0.25">
      <c r="A685" s="72" t="s">
        <v>4750</v>
      </c>
      <c r="B685" s="73" t="s">
        <v>3273</v>
      </c>
      <c r="C685" s="74">
        <v>1487</v>
      </c>
      <c r="D685" s="74">
        <v>596</v>
      </c>
      <c r="E685" s="75">
        <v>343</v>
      </c>
      <c r="F685" s="75">
        <v>356</v>
      </c>
      <c r="G685" s="26">
        <v>0</v>
      </c>
      <c r="H685" s="76">
        <v>0.56989247311827962</v>
      </c>
      <c r="I685" s="76">
        <v>0.81444991789819376</v>
      </c>
      <c r="J685" s="77" t="s">
        <v>211</v>
      </c>
      <c r="K685" s="78" t="s">
        <v>211</v>
      </c>
      <c r="L685" s="79">
        <v>0</v>
      </c>
      <c r="M685" s="30" t="s">
        <v>99</v>
      </c>
    </row>
    <row r="686" spans="1:13" ht="18.75" x14ac:dyDescent="0.25">
      <c r="A686" s="72" t="s">
        <v>4751</v>
      </c>
      <c r="B686" s="73" t="s">
        <v>3313</v>
      </c>
      <c r="C686" s="74">
        <v>2144</v>
      </c>
      <c r="D686" s="74">
        <v>686</v>
      </c>
      <c r="E686" s="75">
        <v>339</v>
      </c>
      <c r="F686" s="75">
        <v>355</v>
      </c>
      <c r="G686" s="26">
        <v>0</v>
      </c>
      <c r="H686" s="76">
        <v>0.5273972602739726</v>
      </c>
      <c r="I686" s="76">
        <v>0.80460921843687372</v>
      </c>
      <c r="J686" s="77" t="s">
        <v>211</v>
      </c>
      <c r="K686" s="78" t="s">
        <v>211</v>
      </c>
      <c r="L686" s="79">
        <v>0</v>
      </c>
      <c r="M686" s="30" t="s">
        <v>99</v>
      </c>
    </row>
    <row r="687" spans="1:13" ht="18.75" x14ac:dyDescent="0.25">
      <c r="A687" s="72" t="s">
        <v>4752</v>
      </c>
      <c r="B687" s="73" t="s">
        <v>3667</v>
      </c>
      <c r="C687" s="74">
        <v>1320</v>
      </c>
      <c r="D687" s="74">
        <v>528</v>
      </c>
      <c r="E687" s="75">
        <v>388</v>
      </c>
      <c r="F687" s="75">
        <v>397</v>
      </c>
      <c r="G687" s="26">
        <v>0</v>
      </c>
      <c r="H687" s="76">
        <v>0.40196078431372551</v>
      </c>
      <c r="I687" s="76">
        <v>0.74508261211644389</v>
      </c>
      <c r="J687" s="77" t="s">
        <v>211</v>
      </c>
      <c r="K687" s="78" t="s">
        <v>211</v>
      </c>
      <c r="L687" s="79">
        <v>0</v>
      </c>
      <c r="M687" s="30" t="s">
        <v>99</v>
      </c>
    </row>
    <row r="688" spans="1:13" ht="18.75" x14ac:dyDescent="0.25">
      <c r="A688" s="72" t="s">
        <v>4753</v>
      </c>
      <c r="B688" s="73" t="s">
        <v>3318</v>
      </c>
      <c r="C688" s="74">
        <v>913</v>
      </c>
      <c r="D688" s="74">
        <v>369</v>
      </c>
      <c r="E688" s="75">
        <v>416</v>
      </c>
      <c r="F688" s="75">
        <v>367</v>
      </c>
      <c r="G688" s="26">
        <v>0</v>
      </c>
      <c r="H688" s="76">
        <v>0.58461538461538465</v>
      </c>
      <c r="I688" s="76">
        <v>0.76145930776426562</v>
      </c>
      <c r="J688" s="77" t="s">
        <v>211</v>
      </c>
      <c r="K688" s="78" t="s">
        <v>211</v>
      </c>
      <c r="L688" s="79">
        <v>0</v>
      </c>
      <c r="M688" s="30" t="s">
        <v>99</v>
      </c>
    </row>
    <row r="689" spans="1:13" ht="18.75" x14ac:dyDescent="0.25">
      <c r="A689" s="72" t="s">
        <v>4754</v>
      </c>
      <c r="B689" s="73" t="s">
        <v>707</v>
      </c>
      <c r="C689" s="74">
        <v>1120</v>
      </c>
      <c r="D689" s="74">
        <v>555</v>
      </c>
      <c r="E689" s="75">
        <v>377</v>
      </c>
      <c r="F689" s="75">
        <v>396</v>
      </c>
      <c r="G689" s="26">
        <v>0</v>
      </c>
      <c r="H689" s="76">
        <v>0.54666666666666663</v>
      </c>
      <c r="I689" s="76">
        <v>0.78549848942598188</v>
      </c>
      <c r="J689" s="77" t="s">
        <v>211</v>
      </c>
      <c r="K689" s="78" t="s">
        <v>211</v>
      </c>
      <c r="L689" s="79">
        <v>0</v>
      </c>
      <c r="M689" s="30" t="s">
        <v>99</v>
      </c>
    </row>
    <row r="690" spans="1:13" ht="18.75" x14ac:dyDescent="0.25">
      <c r="A690" s="72" t="s">
        <v>4755</v>
      </c>
      <c r="B690" s="73" t="s">
        <v>3317</v>
      </c>
      <c r="C690" s="74">
        <v>1819</v>
      </c>
      <c r="D690" s="74">
        <v>571</v>
      </c>
      <c r="E690" s="75">
        <v>394</v>
      </c>
      <c r="F690" s="75">
        <v>374</v>
      </c>
      <c r="G690" s="26">
        <v>0</v>
      </c>
      <c r="H690" s="76">
        <v>0.46323529411764702</v>
      </c>
      <c r="I690" s="76">
        <v>0.78187565858798735</v>
      </c>
      <c r="J690" s="77" t="s">
        <v>211</v>
      </c>
      <c r="K690" s="78" t="s">
        <v>211</v>
      </c>
      <c r="L690" s="79">
        <v>0</v>
      </c>
      <c r="M690" s="30" t="s">
        <v>99</v>
      </c>
    </row>
    <row r="691" spans="1:13" ht="18.75" x14ac:dyDescent="0.25">
      <c r="A691" s="72" t="s">
        <v>4756</v>
      </c>
      <c r="B691" s="73" t="s">
        <v>3641</v>
      </c>
      <c r="C691" s="74">
        <v>1401</v>
      </c>
      <c r="D691" s="74">
        <v>374</v>
      </c>
      <c r="E691" s="75">
        <v>432</v>
      </c>
      <c r="F691" s="75">
        <v>395</v>
      </c>
      <c r="G691" s="26">
        <v>0</v>
      </c>
      <c r="H691" s="76">
        <v>0.34883720930232559</v>
      </c>
      <c r="I691" s="76">
        <v>0.75775480059084188</v>
      </c>
      <c r="J691" s="77" t="s">
        <v>211</v>
      </c>
      <c r="K691" s="78" t="s">
        <v>211</v>
      </c>
      <c r="L691" s="79">
        <v>0</v>
      </c>
      <c r="M691" s="30" t="s">
        <v>99</v>
      </c>
    </row>
    <row r="692" spans="1:13" ht="18.75" x14ac:dyDescent="0.25">
      <c r="A692" s="72" t="s">
        <v>4757</v>
      </c>
      <c r="B692" s="73" t="s">
        <v>3314</v>
      </c>
      <c r="C692" s="74">
        <v>1106</v>
      </c>
      <c r="D692" s="74">
        <v>513</v>
      </c>
      <c r="E692" s="75">
        <v>348</v>
      </c>
      <c r="F692" s="75">
        <v>361</v>
      </c>
      <c r="G692" s="26">
        <v>0</v>
      </c>
      <c r="H692" s="76">
        <v>0.21666666666666667</v>
      </c>
      <c r="I692" s="76">
        <v>0.77463503649635035</v>
      </c>
      <c r="J692" s="77" t="s">
        <v>211</v>
      </c>
      <c r="K692" s="78" t="s">
        <v>211</v>
      </c>
      <c r="L692" s="79">
        <v>0</v>
      </c>
      <c r="M692" s="30" t="s">
        <v>99</v>
      </c>
    </row>
    <row r="693" spans="1:13" ht="18.75" x14ac:dyDescent="0.25">
      <c r="A693" s="72" t="s">
        <v>4758</v>
      </c>
      <c r="B693" s="73" t="s">
        <v>3265</v>
      </c>
      <c r="C693" s="74">
        <v>1630</v>
      </c>
      <c r="D693" s="74">
        <v>653</v>
      </c>
      <c r="E693" s="75">
        <v>418</v>
      </c>
      <c r="F693" s="75">
        <v>395</v>
      </c>
      <c r="G693" s="26">
        <v>0</v>
      </c>
      <c r="H693" s="76">
        <v>0.32941176470588235</v>
      </c>
      <c r="I693" s="76">
        <v>0.77324535092981406</v>
      </c>
      <c r="J693" s="77" t="s">
        <v>211</v>
      </c>
      <c r="K693" s="78" t="s">
        <v>211</v>
      </c>
      <c r="L693" s="79">
        <v>0</v>
      </c>
      <c r="M693" s="30" t="s">
        <v>99</v>
      </c>
    </row>
    <row r="694" spans="1:13" ht="18.75" x14ac:dyDescent="0.25">
      <c r="A694" s="72" t="s">
        <v>4759</v>
      </c>
      <c r="B694" s="73" t="s">
        <v>3391</v>
      </c>
      <c r="C694" s="74">
        <v>1606</v>
      </c>
      <c r="D694" s="74">
        <v>1175</v>
      </c>
      <c r="E694" s="75">
        <v>328</v>
      </c>
      <c r="F694" s="75">
        <v>373</v>
      </c>
      <c r="G694" s="26">
        <v>0</v>
      </c>
      <c r="H694" s="76">
        <v>0.4921875</v>
      </c>
      <c r="I694" s="76">
        <v>0.81198215423836828</v>
      </c>
      <c r="J694" s="77" t="s">
        <v>211</v>
      </c>
      <c r="K694" s="78" t="s">
        <v>211</v>
      </c>
      <c r="L694" s="79">
        <v>0</v>
      </c>
      <c r="M694" s="30" t="s">
        <v>99</v>
      </c>
    </row>
    <row r="695" spans="1:13" ht="18.75" x14ac:dyDescent="0.25">
      <c r="A695" s="72" t="s">
        <v>4760</v>
      </c>
      <c r="B695" s="73" t="s">
        <v>3413</v>
      </c>
      <c r="C695" s="74">
        <v>1765</v>
      </c>
      <c r="D695" s="74">
        <v>529</v>
      </c>
      <c r="E695" s="75">
        <v>369</v>
      </c>
      <c r="F695" s="75">
        <v>394</v>
      </c>
      <c r="G695" s="26">
        <v>0</v>
      </c>
      <c r="H695" s="76">
        <v>0.42735042735042739</v>
      </c>
      <c r="I695" s="76">
        <v>0.78567367822626499</v>
      </c>
      <c r="J695" s="77" t="s">
        <v>211</v>
      </c>
      <c r="K695" s="78" t="s">
        <v>211</v>
      </c>
      <c r="L695" s="79">
        <v>0</v>
      </c>
      <c r="M695" s="30" t="s">
        <v>99</v>
      </c>
    </row>
    <row r="696" spans="1:13" ht="18.75" x14ac:dyDescent="0.25">
      <c r="A696" s="72" t="s">
        <v>4761</v>
      </c>
      <c r="B696" s="73" t="s">
        <v>713</v>
      </c>
      <c r="C696" s="74">
        <v>1104</v>
      </c>
      <c r="D696" s="74">
        <v>521</v>
      </c>
      <c r="E696" s="75">
        <v>381</v>
      </c>
      <c r="F696" s="75">
        <v>394</v>
      </c>
      <c r="G696" s="26">
        <v>0</v>
      </c>
      <c r="H696" s="76">
        <v>0.45454545454545459</v>
      </c>
      <c r="I696" s="76">
        <v>0.77474892395982786</v>
      </c>
      <c r="J696" s="77" t="s">
        <v>211</v>
      </c>
      <c r="K696" s="78" t="s">
        <v>211</v>
      </c>
      <c r="L696" s="79">
        <v>0</v>
      </c>
      <c r="M696" s="30" t="s">
        <v>99</v>
      </c>
    </row>
    <row r="697" spans="1:13" ht="18.75" x14ac:dyDescent="0.25">
      <c r="A697" s="72" t="s">
        <v>4762</v>
      </c>
      <c r="B697" s="73" t="s">
        <v>3422</v>
      </c>
      <c r="C697" s="74">
        <v>1746</v>
      </c>
      <c r="D697" s="74">
        <v>1072</v>
      </c>
      <c r="E697" s="75">
        <v>362</v>
      </c>
      <c r="F697" s="75">
        <v>394</v>
      </c>
      <c r="G697" s="26">
        <v>0</v>
      </c>
      <c r="H697" s="76">
        <v>0.5636363636363636</v>
      </c>
      <c r="I697" s="76">
        <v>0.8112987769365172</v>
      </c>
      <c r="J697" s="77" t="s">
        <v>211</v>
      </c>
      <c r="K697" s="78" t="s">
        <v>211</v>
      </c>
      <c r="L697" s="79">
        <v>0</v>
      </c>
      <c r="M697" s="30" t="s">
        <v>99</v>
      </c>
    </row>
    <row r="698" spans="1:13" ht="18.75" x14ac:dyDescent="0.25">
      <c r="A698" s="72" t="s">
        <v>4763</v>
      </c>
      <c r="B698" s="73" t="s">
        <v>3341</v>
      </c>
      <c r="C698" s="74">
        <v>1289</v>
      </c>
      <c r="D698" s="74">
        <v>650</v>
      </c>
      <c r="E698" s="75">
        <v>379</v>
      </c>
      <c r="F698" s="75">
        <v>394</v>
      </c>
      <c r="G698" s="26">
        <v>0</v>
      </c>
      <c r="H698" s="76">
        <v>0.68055555555555558</v>
      </c>
      <c r="I698" s="76">
        <v>0.75671406003159547</v>
      </c>
      <c r="J698" s="77" t="s">
        <v>211</v>
      </c>
      <c r="K698" s="78" t="s">
        <v>211</v>
      </c>
      <c r="L698" s="79">
        <v>0</v>
      </c>
      <c r="M698" s="30" t="s">
        <v>99</v>
      </c>
    </row>
    <row r="699" spans="1:13" ht="18.75" x14ac:dyDescent="0.25">
      <c r="A699" s="72" t="s">
        <v>4764</v>
      </c>
      <c r="B699" s="73" t="s">
        <v>3673</v>
      </c>
      <c r="C699" s="74">
        <v>1383</v>
      </c>
      <c r="D699" s="74">
        <v>418</v>
      </c>
      <c r="E699" s="75">
        <v>385</v>
      </c>
      <c r="F699" s="75">
        <v>394</v>
      </c>
      <c r="G699" s="26">
        <v>0</v>
      </c>
      <c r="H699" s="76">
        <v>0.26666666666666666</v>
      </c>
      <c r="I699" s="76">
        <v>0.80345086271567889</v>
      </c>
      <c r="J699" s="77" t="s">
        <v>211</v>
      </c>
      <c r="K699" s="78" t="s">
        <v>211</v>
      </c>
      <c r="L699" s="79">
        <v>0</v>
      </c>
      <c r="M699" s="30" t="s">
        <v>99</v>
      </c>
    </row>
    <row r="700" spans="1:13" ht="18.75" x14ac:dyDescent="0.25">
      <c r="A700" s="72" t="s">
        <v>4765</v>
      </c>
      <c r="B700" s="73" t="s">
        <v>3646</v>
      </c>
      <c r="C700" s="74">
        <v>1121</v>
      </c>
      <c r="D700" s="74">
        <v>586</v>
      </c>
      <c r="E700" s="75">
        <v>432</v>
      </c>
      <c r="F700" s="75">
        <v>394</v>
      </c>
      <c r="G700" s="26">
        <v>0</v>
      </c>
      <c r="H700" s="76">
        <v>0.30882352941176472</v>
      </c>
      <c r="I700" s="76">
        <v>0.77047781569965867</v>
      </c>
      <c r="J700" s="77" t="s">
        <v>211</v>
      </c>
      <c r="K700" s="78" t="s">
        <v>211</v>
      </c>
      <c r="L700" s="79">
        <v>0</v>
      </c>
      <c r="M700" s="30" t="s">
        <v>99</v>
      </c>
    </row>
    <row r="701" spans="1:13" ht="18.75" x14ac:dyDescent="0.25">
      <c r="A701" s="72" t="s">
        <v>4766</v>
      </c>
      <c r="B701" s="73" t="s">
        <v>2973</v>
      </c>
      <c r="C701" s="74">
        <v>689</v>
      </c>
      <c r="D701" s="74">
        <v>329</v>
      </c>
      <c r="E701" s="75">
        <v>384</v>
      </c>
      <c r="F701" s="75">
        <v>394</v>
      </c>
      <c r="G701" s="26">
        <v>0</v>
      </c>
      <c r="H701" s="76">
        <v>0.47058823529411759</v>
      </c>
      <c r="I701" s="76">
        <v>0.79050736497545004</v>
      </c>
      <c r="J701" s="77" t="s">
        <v>211</v>
      </c>
      <c r="K701" s="78" t="s">
        <v>211</v>
      </c>
      <c r="L701" s="79">
        <v>0</v>
      </c>
      <c r="M701" s="30" t="s">
        <v>99</v>
      </c>
    </row>
    <row r="702" spans="1:13" ht="18.75" x14ac:dyDescent="0.25">
      <c r="A702" s="72" t="s">
        <v>4767</v>
      </c>
      <c r="B702" s="73" t="s">
        <v>3234</v>
      </c>
      <c r="C702" s="74">
        <v>1370</v>
      </c>
      <c r="D702" s="74">
        <v>778</v>
      </c>
      <c r="E702" s="75">
        <v>381</v>
      </c>
      <c r="F702" s="75">
        <v>393</v>
      </c>
      <c r="G702" s="26">
        <v>0</v>
      </c>
      <c r="H702" s="76">
        <v>0.59259259259259256</v>
      </c>
      <c r="I702" s="76">
        <v>0.73992094861660085</v>
      </c>
      <c r="J702" s="77" t="s">
        <v>211</v>
      </c>
      <c r="K702" s="78" t="s">
        <v>211</v>
      </c>
      <c r="L702" s="79">
        <v>0</v>
      </c>
      <c r="M702" s="30" t="s">
        <v>99</v>
      </c>
    </row>
    <row r="703" spans="1:13" ht="18.75" x14ac:dyDescent="0.25">
      <c r="A703" s="72" t="s">
        <v>4768</v>
      </c>
      <c r="B703" s="73" t="s">
        <v>3132</v>
      </c>
      <c r="C703" s="74">
        <v>1319</v>
      </c>
      <c r="D703" s="74">
        <v>878</v>
      </c>
      <c r="E703" s="75">
        <v>337</v>
      </c>
      <c r="F703" s="75">
        <v>393</v>
      </c>
      <c r="G703" s="26">
        <v>0</v>
      </c>
      <c r="H703" s="76">
        <v>0.6</v>
      </c>
      <c r="I703" s="76">
        <v>0.7972536348949919</v>
      </c>
      <c r="J703" s="77" t="s">
        <v>211</v>
      </c>
      <c r="K703" s="78" t="s">
        <v>211</v>
      </c>
      <c r="L703" s="79">
        <v>0</v>
      </c>
      <c r="M703" s="30" t="s">
        <v>99</v>
      </c>
    </row>
    <row r="704" spans="1:13" ht="18.75" x14ac:dyDescent="0.25">
      <c r="A704" s="72" t="s">
        <v>4769</v>
      </c>
      <c r="B704" s="73" t="s">
        <v>3393</v>
      </c>
      <c r="C704" s="74">
        <v>1673</v>
      </c>
      <c r="D704" s="74">
        <v>694</v>
      </c>
      <c r="E704" s="75">
        <v>358</v>
      </c>
      <c r="F704" s="75">
        <v>392</v>
      </c>
      <c r="G704" s="26">
        <v>0</v>
      </c>
      <c r="H704" s="76">
        <v>0.30833333333333335</v>
      </c>
      <c r="I704" s="76">
        <v>0.80356007628734916</v>
      </c>
      <c r="J704" s="77" t="s">
        <v>211</v>
      </c>
      <c r="K704" s="78" t="s">
        <v>211</v>
      </c>
      <c r="L704" s="79">
        <v>0</v>
      </c>
      <c r="M704" s="30" t="s">
        <v>99</v>
      </c>
    </row>
    <row r="705" spans="1:13" ht="18.75" x14ac:dyDescent="0.25">
      <c r="A705" s="72" t="s">
        <v>4770</v>
      </c>
      <c r="B705" s="73" t="s">
        <v>3559</v>
      </c>
      <c r="C705" s="74">
        <v>1587</v>
      </c>
      <c r="D705" s="74">
        <v>521</v>
      </c>
      <c r="E705" s="75">
        <v>380</v>
      </c>
      <c r="F705" s="75">
        <v>389</v>
      </c>
      <c r="G705" s="26">
        <v>0</v>
      </c>
      <c r="H705" s="76">
        <v>0.47169811320754718</v>
      </c>
      <c r="I705" s="76">
        <v>0.72393442622950821</v>
      </c>
      <c r="J705" s="77" t="s">
        <v>211</v>
      </c>
      <c r="K705" s="78" t="s">
        <v>211</v>
      </c>
      <c r="L705" s="79">
        <v>0</v>
      </c>
      <c r="M705" s="30" t="s">
        <v>99</v>
      </c>
    </row>
    <row r="706" spans="1:13" ht="18.75" x14ac:dyDescent="0.25">
      <c r="A706" s="72" t="s">
        <v>4771</v>
      </c>
      <c r="B706" s="73" t="s">
        <v>3649</v>
      </c>
      <c r="C706" s="74">
        <v>1839</v>
      </c>
      <c r="D706" s="74">
        <v>549</v>
      </c>
      <c r="E706" s="75">
        <v>404</v>
      </c>
      <c r="F706" s="75">
        <v>388</v>
      </c>
      <c r="G706" s="26">
        <v>0</v>
      </c>
      <c r="H706" s="76">
        <v>0.50314465408805031</v>
      </c>
      <c r="I706" s="76">
        <v>0.78291621327529926</v>
      </c>
      <c r="J706" s="77" t="s">
        <v>211</v>
      </c>
      <c r="K706" s="78" t="s">
        <v>211</v>
      </c>
      <c r="L706" s="79">
        <v>0</v>
      </c>
      <c r="M706" s="30" t="s">
        <v>99</v>
      </c>
    </row>
    <row r="707" spans="1:13" ht="18.75" x14ac:dyDescent="0.25">
      <c r="A707" s="72" t="s">
        <v>4772</v>
      </c>
      <c r="B707" s="73" t="s">
        <v>3663</v>
      </c>
      <c r="C707" s="74">
        <v>1663</v>
      </c>
      <c r="D707" s="74">
        <v>848</v>
      </c>
      <c r="E707" s="75">
        <v>403</v>
      </c>
      <c r="F707" s="75">
        <v>387</v>
      </c>
      <c r="G707" s="26">
        <v>0</v>
      </c>
      <c r="H707" s="76">
        <v>0.39669421487603301</v>
      </c>
      <c r="I707" s="76">
        <v>0.79836829836829837</v>
      </c>
      <c r="J707" s="77" t="s">
        <v>211</v>
      </c>
      <c r="K707" s="78" t="s">
        <v>211</v>
      </c>
      <c r="L707" s="79">
        <v>0</v>
      </c>
      <c r="M707" s="30" t="s">
        <v>99</v>
      </c>
    </row>
    <row r="708" spans="1:13" ht="18.75" x14ac:dyDescent="0.25">
      <c r="A708" s="72" t="s">
        <v>4773</v>
      </c>
      <c r="B708" s="73" t="s">
        <v>3336</v>
      </c>
      <c r="C708" s="74">
        <v>1287</v>
      </c>
      <c r="D708" s="74">
        <v>445</v>
      </c>
      <c r="E708" s="75">
        <v>374</v>
      </c>
      <c r="F708" s="75">
        <v>385</v>
      </c>
      <c r="G708" s="26">
        <v>0</v>
      </c>
      <c r="H708" s="76">
        <v>0.36923076923076931</v>
      </c>
      <c r="I708" s="76">
        <v>0.76811594202898548</v>
      </c>
      <c r="J708" s="77" t="s">
        <v>211</v>
      </c>
      <c r="K708" s="78" t="s">
        <v>211</v>
      </c>
      <c r="L708" s="79">
        <v>0</v>
      </c>
      <c r="M708" s="30" t="s">
        <v>99</v>
      </c>
    </row>
    <row r="709" spans="1:13" ht="18.75" x14ac:dyDescent="0.25">
      <c r="A709" s="72" t="s">
        <v>4774</v>
      </c>
      <c r="B709" s="73" t="s">
        <v>1010</v>
      </c>
      <c r="C709" s="74">
        <v>1654</v>
      </c>
      <c r="D709" s="74">
        <v>456</v>
      </c>
      <c r="E709" s="75">
        <v>401</v>
      </c>
      <c r="F709" s="75">
        <v>385</v>
      </c>
      <c r="G709" s="26">
        <v>0</v>
      </c>
      <c r="H709" s="76">
        <v>0.4356435643564357</v>
      </c>
      <c r="I709" s="76">
        <v>0.76758045292014299</v>
      </c>
      <c r="J709" s="77" t="s">
        <v>211</v>
      </c>
      <c r="K709" s="78" t="s">
        <v>211</v>
      </c>
      <c r="L709" s="79">
        <v>0</v>
      </c>
      <c r="M709" s="30" t="s">
        <v>99</v>
      </c>
    </row>
    <row r="710" spans="1:13" ht="18.75" x14ac:dyDescent="0.25">
      <c r="A710" s="72" t="s">
        <v>4775</v>
      </c>
      <c r="B710" s="73" t="s">
        <v>2969</v>
      </c>
      <c r="C710" s="74">
        <v>1177</v>
      </c>
      <c r="D710" s="74">
        <v>927</v>
      </c>
      <c r="E710" s="75">
        <v>359</v>
      </c>
      <c r="F710" s="75">
        <v>384</v>
      </c>
      <c r="G710" s="26">
        <v>0</v>
      </c>
      <c r="H710" s="76">
        <v>0.57894736842105265</v>
      </c>
      <c r="I710" s="76">
        <v>0.76746323529411764</v>
      </c>
      <c r="J710" s="77" t="s">
        <v>211</v>
      </c>
      <c r="K710" s="78" t="s">
        <v>211</v>
      </c>
      <c r="L710" s="79">
        <v>0</v>
      </c>
      <c r="M710" s="30" t="s">
        <v>99</v>
      </c>
    </row>
    <row r="711" spans="1:13" ht="18.75" x14ac:dyDescent="0.25">
      <c r="A711" s="72" t="s">
        <v>4776</v>
      </c>
      <c r="B711" s="73" t="s">
        <v>3334</v>
      </c>
      <c r="C711" s="74">
        <v>1356</v>
      </c>
      <c r="D711" s="74">
        <v>412</v>
      </c>
      <c r="E711" s="75">
        <v>370</v>
      </c>
      <c r="F711" s="75">
        <v>382</v>
      </c>
      <c r="G711" s="26">
        <v>0</v>
      </c>
      <c r="H711" s="76">
        <v>0.41111111111111109</v>
      </c>
      <c r="I711" s="76">
        <v>0.77658045977011492</v>
      </c>
      <c r="J711" s="77" t="s">
        <v>211</v>
      </c>
      <c r="K711" s="78" t="s">
        <v>211</v>
      </c>
      <c r="L711" s="79">
        <v>0</v>
      </c>
      <c r="M711" s="30" t="s">
        <v>99</v>
      </c>
    </row>
    <row r="712" spans="1:13" ht="18.75" x14ac:dyDescent="0.25">
      <c r="A712" s="72" t="s">
        <v>1236</v>
      </c>
      <c r="B712" s="73" t="s">
        <v>721</v>
      </c>
      <c r="C712" s="74">
        <v>145</v>
      </c>
      <c r="D712" s="74">
        <v>61</v>
      </c>
      <c r="E712" s="75">
        <v>365</v>
      </c>
      <c r="F712" s="75">
        <v>381</v>
      </c>
      <c r="G712" s="26">
        <v>0</v>
      </c>
      <c r="H712" s="76">
        <v>0.14285714285714285</v>
      </c>
      <c r="I712" s="76">
        <v>0.80536912751677836</v>
      </c>
      <c r="J712" s="77" t="s">
        <v>211</v>
      </c>
      <c r="K712" s="78" t="s">
        <v>211</v>
      </c>
      <c r="L712" s="79">
        <v>0</v>
      </c>
      <c r="M712" s="30" t="s">
        <v>99</v>
      </c>
    </row>
    <row r="713" spans="1:13" ht="18.75" x14ac:dyDescent="0.25">
      <c r="A713" s="72" t="s">
        <v>4777</v>
      </c>
      <c r="B713" s="73" t="s">
        <v>3136</v>
      </c>
      <c r="C713" s="74">
        <v>1633</v>
      </c>
      <c r="D713" s="74">
        <v>912</v>
      </c>
      <c r="E713" s="75">
        <v>338</v>
      </c>
      <c r="F713" s="75">
        <v>380</v>
      </c>
      <c r="G713" s="26">
        <v>0</v>
      </c>
      <c r="H713" s="76">
        <v>0.63636363636363635</v>
      </c>
      <c r="I713" s="76">
        <v>0.78209142141515342</v>
      </c>
      <c r="J713" s="77" t="s">
        <v>211</v>
      </c>
      <c r="K713" s="78" t="s">
        <v>211</v>
      </c>
      <c r="L713" s="79">
        <v>0</v>
      </c>
      <c r="M713" s="30" t="s">
        <v>99</v>
      </c>
    </row>
    <row r="714" spans="1:13" ht="18.75" x14ac:dyDescent="0.25">
      <c r="A714" s="72" t="s">
        <v>4778</v>
      </c>
      <c r="B714" s="73" t="s">
        <v>3412</v>
      </c>
      <c r="C714" s="74">
        <v>2024</v>
      </c>
      <c r="D714" s="74">
        <v>930</v>
      </c>
      <c r="E714" s="75">
        <v>341</v>
      </c>
      <c r="F714" s="75">
        <v>369</v>
      </c>
      <c r="G714" s="26">
        <v>0</v>
      </c>
      <c r="H714" s="76">
        <v>0.49068322981366458</v>
      </c>
      <c r="I714" s="76">
        <v>0.80622489959839361</v>
      </c>
      <c r="J714" s="77" t="s">
        <v>211</v>
      </c>
      <c r="K714" s="78" t="s">
        <v>211</v>
      </c>
      <c r="L714" s="79">
        <v>0</v>
      </c>
      <c r="M714" s="30" t="s">
        <v>99</v>
      </c>
    </row>
    <row r="715" spans="1:13" ht="18.75" x14ac:dyDescent="0.25">
      <c r="A715" s="72" t="s">
        <v>4779</v>
      </c>
      <c r="B715" s="73" t="s">
        <v>3420</v>
      </c>
      <c r="C715" s="74">
        <v>1812</v>
      </c>
      <c r="D715" s="74">
        <v>1092</v>
      </c>
      <c r="E715" s="75">
        <v>342</v>
      </c>
      <c r="F715" s="75">
        <v>374</v>
      </c>
      <c r="G715" s="26">
        <v>0</v>
      </c>
      <c r="H715" s="76">
        <v>0.5703125</v>
      </c>
      <c r="I715" s="76">
        <v>0.80239520958083843</v>
      </c>
      <c r="J715" s="77" t="s">
        <v>211</v>
      </c>
      <c r="K715" s="78" t="s">
        <v>211</v>
      </c>
      <c r="L715" s="79">
        <v>0</v>
      </c>
      <c r="M715" s="30" t="s">
        <v>99</v>
      </c>
    </row>
    <row r="716" spans="1:13" ht="18.75" x14ac:dyDescent="0.25">
      <c r="A716" s="72" t="s">
        <v>4780</v>
      </c>
      <c r="B716" s="73" t="s">
        <v>3656</v>
      </c>
      <c r="C716" s="74">
        <v>1389</v>
      </c>
      <c r="D716" s="74">
        <v>724</v>
      </c>
      <c r="E716" s="75">
        <v>401</v>
      </c>
      <c r="F716" s="75">
        <v>377</v>
      </c>
      <c r="G716" s="26">
        <v>0</v>
      </c>
      <c r="H716" s="76">
        <v>0.62244897959183676</v>
      </c>
      <c r="I716" s="76">
        <v>0.78771796815769524</v>
      </c>
      <c r="J716" s="77" t="s">
        <v>211</v>
      </c>
      <c r="K716" s="78" t="s">
        <v>211</v>
      </c>
      <c r="L716" s="79">
        <v>0</v>
      </c>
      <c r="M716" s="30" t="s">
        <v>99</v>
      </c>
    </row>
    <row r="717" spans="1:13" ht="18.75" x14ac:dyDescent="0.25">
      <c r="A717" s="72" t="s">
        <v>4781</v>
      </c>
      <c r="B717" s="73" t="s">
        <v>3652</v>
      </c>
      <c r="C717" s="74">
        <v>1418</v>
      </c>
      <c r="D717" s="74">
        <v>496</v>
      </c>
      <c r="E717" s="75">
        <v>413</v>
      </c>
      <c r="F717" s="75">
        <v>376</v>
      </c>
      <c r="G717" s="26">
        <v>0</v>
      </c>
      <c r="H717" s="76">
        <v>0.51162790697674421</v>
      </c>
      <c r="I717" s="76">
        <v>0.75068493150684923</v>
      </c>
      <c r="J717" s="77" t="s">
        <v>211</v>
      </c>
      <c r="K717" s="78" t="s">
        <v>211</v>
      </c>
      <c r="L717" s="79">
        <v>0</v>
      </c>
      <c r="M717" s="30" t="s">
        <v>99</v>
      </c>
    </row>
    <row r="718" spans="1:13" ht="18.75" x14ac:dyDescent="0.25">
      <c r="A718" s="72" t="s">
        <v>4782</v>
      </c>
      <c r="B718" s="73" t="s">
        <v>3183</v>
      </c>
      <c r="C718" s="74">
        <v>1308</v>
      </c>
      <c r="D718" s="74">
        <v>296</v>
      </c>
      <c r="E718" s="75">
        <v>353</v>
      </c>
      <c r="F718" s="75">
        <v>374</v>
      </c>
      <c r="G718" s="26">
        <v>0</v>
      </c>
      <c r="H718" s="76">
        <v>0.4395604395604395</v>
      </c>
      <c r="I718" s="76">
        <v>0.76878191101385851</v>
      </c>
      <c r="J718" s="77" t="s">
        <v>211</v>
      </c>
      <c r="K718" s="78" t="s">
        <v>211</v>
      </c>
      <c r="L718" s="79">
        <v>0</v>
      </c>
      <c r="M718" s="30" t="s">
        <v>99</v>
      </c>
    </row>
    <row r="719" spans="1:13" ht="18.75" x14ac:dyDescent="0.25">
      <c r="A719" s="72" t="s">
        <v>4783</v>
      </c>
      <c r="B719" s="73" t="s">
        <v>3651</v>
      </c>
      <c r="C719" s="74">
        <v>1274</v>
      </c>
      <c r="D719" s="74">
        <v>590</v>
      </c>
      <c r="E719" s="75">
        <v>333</v>
      </c>
      <c r="F719" s="75">
        <v>374</v>
      </c>
      <c r="G719" s="26">
        <v>0</v>
      </c>
      <c r="H719" s="76">
        <v>0.48648648648648646</v>
      </c>
      <c r="I719" s="76">
        <v>0.78671541742839723</v>
      </c>
      <c r="J719" s="77" t="s">
        <v>211</v>
      </c>
      <c r="K719" s="78" t="s">
        <v>211</v>
      </c>
      <c r="L719" s="79">
        <v>0</v>
      </c>
      <c r="M719" s="30" t="s">
        <v>99</v>
      </c>
    </row>
    <row r="720" spans="1:13" ht="18.75" x14ac:dyDescent="0.25">
      <c r="A720" s="72" t="s">
        <v>4784</v>
      </c>
      <c r="B720" s="73" t="s">
        <v>3552</v>
      </c>
      <c r="C720" s="74">
        <v>1496</v>
      </c>
      <c r="D720" s="74">
        <v>495</v>
      </c>
      <c r="E720" s="75">
        <v>357</v>
      </c>
      <c r="F720" s="75">
        <v>374</v>
      </c>
      <c r="G720" s="26">
        <v>0</v>
      </c>
      <c r="H720" s="76">
        <v>0.53333333333333333</v>
      </c>
      <c r="I720" s="76">
        <v>0.75576662143826323</v>
      </c>
      <c r="J720" s="77" t="s">
        <v>211</v>
      </c>
      <c r="K720" s="78" t="s">
        <v>211</v>
      </c>
      <c r="L720" s="79">
        <v>0</v>
      </c>
      <c r="M720" s="30" t="s">
        <v>99</v>
      </c>
    </row>
    <row r="721" spans="1:13" ht="18.75" x14ac:dyDescent="0.25">
      <c r="A721" s="72" t="s">
        <v>4785</v>
      </c>
      <c r="B721" s="73" t="s">
        <v>3658</v>
      </c>
      <c r="C721" s="74">
        <v>1208</v>
      </c>
      <c r="D721" s="74">
        <v>368</v>
      </c>
      <c r="E721" s="75">
        <v>416</v>
      </c>
      <c r="F721" s="75">
        <v>374</v>
      </c>
      <c r="G721" s="26">
        <v>0</v>
      </c>
      <c r="H721" s="76">
        <v>0.42105263157894735</v>
      </c>
      <c r="I721" s="76">
        <v>0.7174959871589085</v>
      </c>
      <c r="J721" s="77" t="s">
        <v>211</v>
      </c>
      <c r="K721" s="78" t="s">
        <v>211</v>
      </c>
      <c r="L721" s="79">
        <v>0</v>
      </c>
      <c r="M721" s="30" t="s">
        <v>99</v>
      </c>
    </row>
    <row r="722" spans="1:13" ht="18.75" x14ac:dyDescent="0.25">
      <c r="A722" s="72" t="s">
        <v>4786</v>
      </c>
      <c r="B722" s="73" t="s">
        <v>2966</v>
      </c>
      <c r="C722" s="74">
        <v>1665</v>
      </c>
      <c r="D722" s="74">
        <v>949</v>
      </c>
      <c r="E722" s="75">
        <v>347</v>
      </c>
      <c r="F722" s="75">
        <v>373</v>
      </c>
      <c r="G722" s="26">
        <v>0</v>
      </c>
      <c r="H722" s="76">
        <v>0.6</v>
      </c>
      <c r="I722" s="76">
        <v>0.81229124916499662</v>
      </c>
      <c r="J722" s="77" t="s">
        <v>211</v>
      </c>
      <c r="K722" s="78" t="s">
        <v>211</v>
      </c>
      <c r="L722" s="79">
        <v>0</v>
      </c>
      <c r="M722" s="30" t="s">
        <v>99</v>
      </c>
    </row>
    <row r="723" spans="1:13" ht="18.75" x14ac:dyDescent="0.25">
      <c r="A723" s="72" t="s">
        <v>4787</v>
      </c>
      <c r="B723" s="73" t="s">
        <v>2983</v>
      </c>
      <c r="C723" s="74">
        <v>542</v>
      </c>
      <c r="D723" s="74">
        <v>379</v>
      </c>
      <c r="E723" s="75">
        <v>352</v>
      </c>
      <c r="F723" s="75">
        <v>371</v>
      </c>
      <c r="G723" s="26">
        <v>0</v>
      </c>
      <c r="H723" s="76">
        <v>0.6470588235294118</v>
      </c>
      <c r="I723" s="76">
        <v>0.84606986899563308</v>
      </c>
      <c r="J723" s="77" t="s">
        <v>211</v>
      </c>
      <c r="K723" s="78" t="s">
        <v>211</v>
      </c>
      <c r="L723" s="79">
        <v>0</v>
      </c>
      <c r="M723" s="30" t="s">
        <v>99</v>
      </c>
    </row>
    <row r="724" spans="1:13" ht="18.75" x14ac:dyDescent="0.25">
      <c r="A724" s="72" t="s">
        <v>4788</v>
      </c>
      <c r="B724" s="73" t="s">
        <v>3670</v>
      </c>
      <c r="C724" s="74">
        <v>1788</v>
      </c>
      <c r="D724" s="74">
        <v>870</v>
      </c>
      <c r="E724" s="75">
        <v>374</v>
      </c>
      <c r="F724" s="75">
        <v>370</v>
      </c>
      <c r="G724" s="26">
        <v>0</v>
      </c>
      <c r="H724" s="76">
        <v>0.72307692307692306</v>
      </c>
      <c r="I724" s="76">
        <v>0.79029559397657556</v>
      </c>
      <c r="J724" s="77" t="s">
        <v>211</v>
      </c>
      <c r="K724" s="78" t="s">
        <v>211</v>
      </c>
      <c r="L724" s="79">
        <v>0</v>
      </c>
      <c r="M724" s="30" t="s">
        <v>99</v>
      </c>
    </row>
    <row r="725" spans="1:13" ht="18.75" x14ac:dyDescent="0.25">
      <c r="A725" s="72" t="s">
        <v>4789</v>
      </c>
      <c r="B725" s="73" t="s">
        <v>3510</v>
      </c>
      <c r="C725" s="74">
        <v>1304</v>
      </c>
      <c r="D725" s="74">
        <v>849</v>
      </c>
      <c r="E725" s="75">
        <v>335</v>
      </c>
      <c r="F725" s="75">
        <v>370</v>
      </c>
      <c r="G725" s="26">
        <v>0</v>
      </c>
      <c r="H725" s="76">
        <v>0.60439560439560436</v>
      </c>
      <c r="I725" s="76">
        <v>0.77378435517970401</v>
      </c>
      <c r="J725" s="77" t="s">
        <v>211</v>
      </c>
      <c r="K725" s="78" t="s">
        <v>211</v>
      </c>
      <c r="L725" s="79">
        <v>0</v>
      </c>
      <c r="M725" s="30" t="s">
        <v>99</v>
      </c>
    </row>
    <row r="726" spans="1:13" ht="18.75" x14ac:dyDescent="0.25">
      <c r="A726" s="72" t="s">
        <v>4790</v>
      </c>
      <c r="B726" s="73" t="s">
        <v>3262</v>
      </c>
      <c r="C726" s="74">
        <v>1774</v>
      </c>
      <c r="D726" s="74">
        <v>588</v>
      </c>
      <c r="E726" s="75">
        <v>379</v>
      </c>
      <c r="F726" s="75">
        <v>370</v>
      </c>
      <c r="G726" s="26">
        <v>0</v>
      </c>
      <c r="H726" s="76">
        <v>0.23931623931623933</v>
      </c>
      <c r="I726" s="76">
        <v>0.7764140875133404</v>
      </c>
      <c r="J726" s="77" t="s">
        <v>211</v>
      </c>
      <c r="K726" s="78" t="s">
        <v>211</v>
      </c>
      <c r="L726" s="79">
        <v>0</v>
      </c>
      <c r="M726" s="30" t="s">
        <v>99</v>
      </c>
    </row>
    <row r="727" spans="1:13" ht="18.75" x14ac:dyDescent="0.25">
      <c r="A727" s="72" t="s">
        <v>4791</v>
      </c>
      <c r="B727" s="73" t="s">
        <v>3665</v>
      </c>
      <c r="C727" s="74">
        <v>2122</v>
      </c>
      <c r="D727" s="74">
        <v>1004</v>
      </c>
      <c r="E727" s="75">
        <v>329</v>
      </c>
      <c r="F727" s="75">
        <v>351</v>
      </c>
      <c r="G727" s="26">
        <v>0</v>
      </c>
      <c r="H727" s="76">
        <v>0.40769230769230769</v>
      </c>
      <c r="I727" s="76">
        <v>0.76260401370533515</v>
      </c>
      <c r="J727" s="77" t="s">
        <v>211</v>
      </c>
      <c r="K727" s="78" t="s">
        <v>211</v>
      </c>
      <c r="L727" s="79">
        <v>0</v>
      </c>
      <c r="M727" s="30" t="s">
        <v>99</v>
      </c>
    </row>
    <row r="728" spans="1:13" ht="18.75" x14ac:dyDescent="0.25">
      <c r="A728" s="72" t="s">
        <v>4792</v>
      </c>
      <c r="B728" s="73" t="s">
        <v>3676</v>
      </c>
      <c r="C728" s="74">
        <v>1713</v>
      </c>
      <c r="D728" s="74">
        <v>1294</v>
      </c>
      <c r="E728" s="75">
        <v>319</v>
      </c>
      <c r="F728" s="75">
        <v>353</v>
      </c>
      <c r="G728" s="26">
        <v>0</v>
      </c>
      <c r="H728" s="76">
        <v>0.27419354838709675</v>
      </c>
      <c r="I728" s="76">
        <v>0.79509803921568623</v>
      </c>
      <c r="J728" s="77" t="s">
        <v>211</v>
      </c>
      <c r="K728" s="78" t="s">
        <v>211</v>
      </c>
      <c r="L728" s="79">
        <v>0</v>
      </c>
      <c r="M728" s="30" t="s">
        <v>99</v>
      </c>
    </row>
    <row r="729" spans="1:13" ht="18.75" x14ac:dyDescent="0.25">
      <c r="A729" s="72" t="s">
        <v>4793</v>
      </c>
      <c r="B729" s="73" t="s">
        <v>3642</v>
      </c>
      <c r="C729" s="74">
        <v>1556</v>
      </c>
      <c r="D729" s="74">
        <v>1260</v>
      </c>
      <c r="E729" s="75">
        <v>317</v>
      </c>
      <c r="F729" s="75">
        <v>350</v>
      </c>
      <c r="G729" s="26">
        <v>0</v>
      </c>
      <c r="H729" s="76">
        <v>0.46846846846846846</v>
      </c>
      <c r="I729" s="76">
        <v>0.78239999999999998</v>
      </c>
      <c r="J729" s="77" t="s">
        <v>211</v>
      </c>
      <c r="K729" s="78" t="s">
        <v>211</v>
      </c>
      <c r="L729" s="79">
        <v>0</v>
      </c>
      <c r="M729" s="30" t="s">
        <v>99</v>
      </c>
    </row>
    <row r="730" spans="1:13" ht="18.75" x14ac:dyDescent="0.25">
      <c r="A730" s="72" t="s">
        <v>4794</v>
      </c>
      <c r="B730" s="73" t="s">
        <v>3661</v>
      </c>
      <c r="C730" s="74">
        <v>1807</v>
      </c>
      <c r="D730" s="74">
        <v>1193</v>
      </c>
      <c r="E730" s="75">
        <v>375</v>
      </c>
      <c r="F730" s="75">
        <v>363</v>
      </c>
      <c r="G730" s="26">
        <v>0</v>
      </c>
      <c r="H730" s="76">
        <v>0.41269841269841262</v>
      </c>
      <c r="I730" s="76">
        <v>0.79666858127512907</v>
      </c>
      <c r="J730" s="77" t="s">
        <v>211</v>
      </c>
      <c r="K730" s="78" t="s">
        <v>211</v>
      </c>
      <c r="L730" s="79">
        <v>0</v>
      </c>
      <c r="M730" s="30" t="s">
        <v>99</v>
      </c>
    </row>
    <row r="731" spans="1:13" ht="18.75" x14ac:dyDescent="0.25">
      <c r="A731" s="72" t="s">
        <v>4795</v>
      </c>
      <c r="B731" s="73" t="s">
        <v>3543</v>
      </c>
      <c r="C731" s="74">
        <v>1693</v>
      </c>
      <c r="D731" s="74">
        <v>509</v>
      </c>
      <c r="E731" s="75">
        <v>390</v>
      </c>
      <c r="F731" s="75">
        <v>366</v>
      </c>
      <c r="G731" s="26">
        <v>0</v>
      </c>
      <c r="H731" s="76">
        <v>0.35344827586206895</v>
      </c>
      <c r="I731" s="76">
        <v>0.79150823827629924</v>
      </c>
      <c r="J731" s="77" t="s">
        <v>211</v>
      </c>
      <c r="K731" s="78" t="s">
        <v>211</v>
      </c>
      <c r="L731" s="79">
        <v>0</v>
      </c>
      <c r="M731" s="30" t="s">
        <v>99</v>
      </c>
    </row>
    <row r="732" spans="1:13" ht="18.75" x14ac:dyDescent="0.25">
      <c r="A732" s="72" t="s">
        <v>4796</v>
      </c>
      <c r="B732" s="73" t="s">
        <v>3659</v>
      </c>
      <c r="C732" s="74">
        <v>1479</v>
      </c>
      <c r="D732" s="74">
        <v>261</v>
      </c>
      <c r="E732" s="75">
        <v>363</v>
      </c>
      <c r="F732" s="75">
        <v>326</v>
      </c>
      <c r="G732" s="26">
        <v>0</v>
      </c>
      <c r="H732" s="76">
        <v>0.4375</v>
      </c>
      <c r="I732" s="76">
        <v>0.78851744186046513</v>
      </c>
      <c r="J732" s="77" t="s">
        <v>211</v>
      </c>
      <c r="K732" s="78" t="s">
        <v>211</v>
      </c>
      <c r="L732" s="79">
        <v>0</v>
      </c>
      <c r="M732" s="30" t="s">
        <v>99</v>
      </c>
    </row>
    <row r="733" spans="1:13" ht="18.75" x14ac:dyDescent="0.25">
      <c r="A733" s="72" t="s">
        <v>4797</v>
      </c>
      <c r="B733" s="73" t="s">
        <v>3675</v>
      </c>
      <c r="C733" s="74">
        <v>1306</v>
      </c>
      <c r="D733" s="74">
        <v>348</v>
      </c>
      <c r="E733" s="75">
        <v>382</v>
      </c>
      <c r="F733" s="75">
        <v>343</v>
      </c>
      <c r="G733" s="26">
        <v>0</v>
      </c>
      <c r="H733" s="76">
        <v>0.36046511627906974</v>
      </c>
      <c r="I733" s="76">
        <v>0.777947932618683</v>
      </c>
      <c r="J733" s="77" t="s">
        <v>211</v>
      </c>
      <c r="K733" s="78" t="s">
        <v>211</v>
      </c>
      <c r="L733" s="79">
        <v>0</v>
      </c>
      <c r="M733" s="30" t="s">
        <v>99</v>
      </c>
    </row>
    <row r="734" spans="1:13" ht="18.75" x14ac:dyDescent="0.25">
      <c r="A734" s="72" t="s">
        <v>4798</v>
      </c>
      <c r="B734" s="73" t="s">
        <v>3664</v>
      </c>
      <c r="C734" s="74">
        <v>1150</v>
      </c>
      <c r="D734" s="74">
        <v>269</v>
      </c>
      <c r="E734" s="75">
        <v>388</v>
      </c>
      <c r="F734" s="75">
        <v>351</v>
      </c>
      <c r="G734" s="26">
        <v>0</v>
      </c>
      <c r="H734" s="76">
        <v>0.63218390804597702</v>
      </c>
      <c r="I734" s="76">
        <v>0.75895196506550222</v>
      </c>
      <c r="J734" s="77" t="s">
        <v>211</v>
      </c>
      <c r="K734" s="78" t="s">
        <v>211</v>
      </c>
      <c r="L734" s="79">
        <v>0</v>
      </c>
      <c r="M734" s="30" t="s">
        <v>99</v>
      </c>
    </row>
    <row r="735" spans="1:13" ht="18.75" x14ac:dyDescent="0.25">
      <c r="A735" s="72" t="s">
        <v>4799</v>
      </c>
      <c r="B735" s="73" t="s">
        <v>1002</v>
      </c>
      <c r="C735" s="74">
        <v>1497</v>
      </c>
      <c r="D735" s="74">
        <v>604</v>
      </c>
      <c r="E735" s="75">
        <v>335</v>
      </c>
      <c r="F735" s="75">
        <v>348</v>
      </c>
      <c r="G735" s="26">
        <v>0</v>
      </c>
      <c r="H735" s="76">
        <v>0.64800000000000002</v>
      </c>
      <c r="I735" s="76">
        <v>0.79469748470428292</v>
      </c>
      <c r="J735" s="77" t="s">
        <v>211</v>
      </c>
      <c r="K735" s="78" t="s">
        <v>211</v>
      </c>
      <c r="L735" s="79">
        <v>0</v>
      </c>
      <c r="M735" s="30" t="s">
        <v>99</v>
      </c>
    </row>
    <row r="736" spans="1:13" ht="18.75" x14ac:dyDescent="0.25">
      <c r="A736" s="72" t="s">
        <v>1271</v>
      </c>
      <c r="B736" s="73" t="s">
        <v>669</v>
      </c>
      <c r="C736" s="74">
        <v>1122</v>
      </c>
      <c r="D736" s="74">
        <v>544</v>
      </c>
      <c r="E736" s="75">
        <v>337</v>
      </c>
      <c r="F736" s="75">
        <v>363</v>
      </c>
      <c r="G736" s="26">
        <v>0</v>
      </c>
      <c r="H736" s="76">
        <v>0.51315789473684215</v>
      </c>
      <c r="I736" s="76">
        <v>0.79286335944299391</v>
      </c>
      <c r="J736" s="77" t="s">
        <v>211</v>
      </c>
      <c r="K736" s="78" t="s">
        <v>211</v>
      </c>
      <c r="L736" s="79">
        <v>0</v>
      </c>
      <c r="M736" s="30" t="s">
        <v>99</v>
      </c>
    </row>
    <row r="737" spans="1:13" ht="18.75" x14ac:dyDescent="0.25">
      <c r="A737" s="72" t="s">
        <v>4800</v>
      </c>
      <c r="B737" s="73" t="s">
        <v>2974</v>
      </c>
      <c r="C737" s="74">
        <v>848</v>
      </c>
      <c r="D737" s="74">
        <v>280</v>
      </c>
      <c r="E737" s="75">
        <v>355</v>
      </c>
      <c r="F737" s="75">
        <v>363</v>
      </c>
      <c r="G737" s="26">
        <v>0</v>
      </c>
      <c r="H737" s="76">
        <v>0.24489795918367344</v>
      </c>
      <c r="I737" s="76">
        <v>0.80412371134020622</v>
      </c>
      <c r="J737" s="77" t="s">
        <v>211</v>
      </c>
      <c r="K737" s="78" t="s">
        <v>211</v>
      </c>
      <c r="L737" s="79">
        <v>0</v>
      </c>
      <c r="M737" s="30" t="s">
        <v>99</v>
      </c>
    </row>
    <row r="738" spans="1:13" ht="18.75" x14ac:dyDescent="0.25">
      <c r="A738" s="72" t="s">
        <v>4801</v>
      </c>
      <c r="B738" s="73" t="s">
        <v>3674</v>
      </c>
      <c r="C738" s="74">
        <v>1444</v>
      </c>
      <c r="D738" s="74">
        <v>509</v>
      </c>
      <c r="E738" s="75">
        <v>345</v>
      </c>
      <c r="F738" s="75">
        <v>317</v>
      </c>
      <c r="G738" s="26">
        <v>0</v>
      </c>
      <c r="H738" s="76">
        <v>0.47872340425531917</v>
      </c>
      <c r="I738" s="76">
        <v>0.78084962913014155</v>
      </c>
      <c r="J738" s="77" t="s">
        <v>211</v>
      </c>
      <c r="K738" s="78" t="s">
        <v>211</v>
      </c>
      <c r="L738" s="79">
        <v>0</v>
      </c>
      <c r="M738" s="30" t="s">
        <v>99</v>
      </c>
    </row>
    <row r="739" spans="1:13" ht="18.75" x14ac:dyDescent="0.25">
      <c r="A739" s="72" t="s">
        <v>4802</v>
      </c>
      <c r="B739" s="73" t="s">
        <v>3671</v>
      </c>
      <c r="C739" s="74">
        <v>1668</v>
      </c>
      <c r="D739" s="74">
        <v>330</v>
      </c>
      <c r="E739" s="75">
        <v>320</v>
      </c>
      <c r="F739" s="75">
        <v>289</v>
      </c>
      <c r="G739" s="26">
        <v>0</v>
      </c>
      <c r="H739" s="76">
        <v>0.32857142857142857</v>
      </c>
      <c r="I739" s="76">
        <v>0.75395033860045158</v>
      </c>
      <c r="J739" s="77" t="s">
        <v>211</v>
      </c>
      <c r="K739" s="78" t="s">
        <v>211</v>
      </c>
      <c r="L739" s="79">
        <v>0</v>
      </c>
      <c r="M739" s="30" t="s">
        <v>99</v>
      </c>
    </row>
    <row r="740" spans="1:13" ht="18.75" x14ac:dyDescent="0.25">
      <c r="A740" s="72" t="s">
        <v>4803</v>
      </c>
      <c r="B740" s="73" t="s">
        <v>3653</v>
      </c>
      <c r="C740" s="74">
        <v>281</v>
      </c>
      <c r="D740" s="74">
        <v>87</v>
      </c>
      <c r="E740" s="75">
        <v>345</v>
      </c>
      <c r="F740" s="75">
        <v>355</v>
      </c>
      <c r="G740" s="26">
        <v>0</v>
      </c>
      <c r="H740" s="76">
        <v>0.52</v>
      </c>
      <c r="I740" s="76">
        <v>0.79182879377431903</v>
      </c>
      <c r="J740" s="77" t="s">
        <v>211</v>
      </c>
      <c r="K740" s="78" t="s">
        <v>211</v>
      </c>
      <c r="L740" s="79">
        <v>0</v>
      </c>
      <c r="M740" s="30" t="s">
        <v>99</v>
      </c>
    </row>
    <row r="741" spans="1:13" ht="18.75" x14ac:dyDescent="0.25">
      <c r="A741" s="72" t="s">
        <v>4804</v>
      </c>
      <c r="B741" s="73" t="s">
        <v>3672</v>
      </c>
      <c r="C741" s="74">
        <v>1049</v>
      </c>
      <c r="D741" s="74">
        <v>467</v>
      </c>
      <c r="E741" s="75">
        <v>335</v>
      </c>
      <c r="F741" s="75">
        <v>331</v>
      </c>
      <c r="G741" s="26">
        <v>0</v>
      </c>
      <c r="H741" s="76">
        <v>0.6629213483146067</v>
      </c>
      <c r="I741" s="76">
        <v>0.78268109908409644</v>
      </c>
      <c r="J741" s="77" t="s">
        <v>211</v>
      </c>
      <c r="K741" s="78" t="s">
        <v>211</v>
      </c>
      <c r="L741" s="79">
        <v>0</v>
      </c>
      <c r="M741" s="30" t="s">
        <v>99</v>
      </c>
    </row>
    <row r="742" spans="1:13" ht="18.75" x14ac:dyDescent="0.25">
      <c r="A742" s="72" t="s">
        <v>4805</v>
      </c>
      <c r="B742" s="73" t="s">
        <v>3666</v>
      </c>
      <c r="C742" s="74">
        <v>1443</v>
      </c>
      <c r="D742" s="74">
        <v>533</v>
      </c>
      <c r="E742" s="75">
        <v>367</v>
      </c>
      <c r="F742" s="75">
        <v>336</v>
      </c>
      <c r="G742" s="26">
        <v>0</v>
      </c>
      <c r="H742" s="76">
        <v>0.58119658119658124</v>
      </c>
      <c r="I742" s="76">
        <v>0.79487179487179493</v>
      </c>
      <c r="J742" s="77" t="s">
        <v>211</v>
      </c>
      <c r="K742" s="78" t="s">
        <v>211</v>
      </c>
      <c r="L742" s="79">
        <v>0</v>
      </c>
      <c r="M742" s="30" t="s">
        <v>99</v>
      </c>
    </row>
    <row r="743" spans="1:13" ht="18.75" x14ac:dyDescent="0.25">
      <c r="A743" s="72" t="s">
        <v>4806</v>
      </c>
      <c r="B743" s="73" t="s">
        <v>3643</v>
      </c>
      <c r="C743" s="74">
        <v>1296</v>
      </c>
      <c r="D743" s="74">
        <v>502</v>
      </c>
      <c r="E743" s="75">
        <v>352</v>
      </c>
      <c r="F743" s="75">
        <v>351</v>
      </c>
      <c r="G743" s="26">
        <v>0</v>
      </c>
      <c r="H743" s="76">
        <v>0.6330275229357798</v>
      </c>
      <c r="I743" s="76">
        <v>0.7882197220383852</v>
      </c>
      <c r="J743" s="77" t="s">
        <v>211</v>
      </c>
      <c r="K743" s="78" t="s">
        <v>211</v>
      </c>
      <c r="L743" s="79">
        <v>0</v>
      </c>
      <c r="M743" s="30" t="s">
        <v>99</v>
      </c>
    </row>
    <row r="744" spans="1:13" ht="18.75" x14ac:dyDescent="0.25">
      <c r="A744" s="72" t="s">
        <v>4807</v>
      </c>
      <c r="B744" s="73" t="s">
        <v>3951</v>
      </c>
      <c r="C744" s="74">
        <v>0</v>
      </c>
      <c r="D744" s="74">
        <v>0</v>
      </c>
      <c r="E744" s="75">
        <v>0</v>
      </c>
      <c r="F744" s="75">
        <v>0</v>
      </c>
      <c r="G744" s="26">
        <v>0</v>
      </c>
      <c r="H744" s="76">
        <v>0.4925373134328358</v>
      </c>
      <c r="I744" s="76">
        <v>0.72389127324749647</v>
      </c>
      <c r="J744" s="77" t="s">
        <v>211</v>
      </c>
      <c r="K744" s="78" t="s">
        <v>211</v>
      </c>
      <c r="L744" s="79">
        <v>0</v>
      </c>
      <c r="M744" s="30" t="s">
        <v>99</v>
      </c>
    </row>
    <row r="745" spans="1:13" ht="18.75" x14ac:dyDescent="0.25">
      <c r="A745" s="72" t="s">
        <v>4808</v>
      </c>
      <c r="B745" s="73" t="s">
        <v>3959</v>
      </c>
      <c r="C745" s="74">
        <v>0</v>
      </c>
      <c r="D745" s="74">
        <v>0</v>
      </c>
      <c r="E745" s="75">
        <v>0</v>
      </c>
      <c r="F745" s="75">
        <v>0</v>
      </c>
      <c r="G745" s="26">
        <v>0</v>
      </c>
      <c r="H745" s="76">
        <v>0.27777777777777779</v>
      </c>
      <c r="I745" s="76">
        <v>0.79532163742690043</v>
      </c>
      <c r="J745" s="77" t="s">
        <v>211</v>
      </c>
      <c r="K745" s="78" t="s">
        <v>211</v>
      </c>
      <c r="L745" s="79">
        <v>0</v>
      </c>
      <c r="M745" s="30" t="s">
        <v>99</v>
      </c>
    </row>
    <row r="746" spans="1:13" ht="18.75" x14ac:dyDescent="0.25">
      <c r="A746" s="72" t="s">
        <v>4809</v>
      </c>
      <c r="B746" s="73" t="s">
        <v>3134</v>
      </c>
      <c r="C746" s="74">
        <v>610</v>
      </c>
      <c r="D746" s="74">
        <v>254</v>
      </c>
      <c r="E746" s="75">
        <v>337</v>
      </c>
      <c r="F746" s="75">
        <v>358</v>
      </c>
      <c r="G746" s="26">
        <v>0</v>
      </c>
      <c r="H746" s="76">
        <v>0.42222222222222222</v>
      </c>
      <c r="I746" s="76">
        <v>0.79587628865979376</v>
      </c>
      <c r="J746" s="77" t="s">
        <v>211</v>
      </c>
      <c r="K746" s="78" t="s">
        <v>211</v>
      </c>
      <c r="L746" s="79">
        <v>0</v>
      </c>
      <c r="M746" s="30" t="s">
        <v>99</v>
      </c>
    </row>
    <row r="747" spans="1:13" ht="18.75" x14ac:dyDescent="0.25">
      <c r="A747" s="72" t="s">
        <v>4810</v>
      </c>
      <c r="B747" s="73" t="s">
        <v>3965</v>
      </c>
      <c r="C747" s="74">
        <v>0</v>
      </c>
      <c r="D747" s="74">
        <v>0</v>
      </c>
      <c r="E747" s="75">
        <v>0</v>
      </c>
      <c r="F747" s="75">
        <v>0</v>
      </c>
      <c r="G747" s="26">
        <v>0</v>
      </c>
      <c r="H747" s="76">
        <v>0.32835820895522388</v>
      </c>
      <c r="I747" s="76">
        <v>0.73021181716833883</v>
      </c>
      <c r="J747" s="77" t="s">
        <v>211</v>
      </c>
      <c r="K747" s="78" t="s">
        <v>211</v>
      </c>
      <c r="L747" s="79">
        <v>0</v>
      </c>
      <c r="M747" s="30" t="s">
        <v>99</v>
      </c>
    </row>
    <row r="748" spans="1:13" ht="18.75" x14ac:dyDescent="0.25">
      <c r="A748" s="72" t="s">
        <v>4811</v>
      </c>
      <c r="B748" s="73" t="s">
        <v>4125</v>
      </c>
      <c r="C748" s="74">
        <v>0</v>
      </c>
      <c r="D748" s="74">
        <v>0</v>
      </c>
      <c r="E748" s="75">
        <v>0</v>
      </c>
      <c r="F748" s="75">
        <v>0</v>
      </c>
      <c r="G748" s="26">
        <v>0</v>
      </c>
      <c r="H748" s="76">
        <v>0.45454545454545459</v>
      </c>
      <c r="I748" s="76">
        <v>0.78947368421052644</v>
      </c>
      <c r="J748" s="77" t="s">
        <v>211</v>
      </c>
      <c r="K748" s="78" t="s">
        <v>211</v>
      </c>
      <c r="L748" s="79">
        <v>0</v>
      </c>
      <c r="M748" s="30" t="s">
        <v>99</v>
      </c>
    </row>
    <row r="749" spans="1:13" ht="18.75" x14ac:dyDescent="0.25">
      <c r="A749" s="72" t="s">
        <v>4812</v>
      </c>
      <c r="B749" s="73" t="s">
        <v>4126</v>
      </c>
      <c r="C749" s="74">
        <v>0</v>
      </c>
      <c r="D749" s="74">
        <v>0</v>
      </c>
      <c r="E749" s="75">
        <v>0</v>
      </c>
      <c r="F749" s="75">
        <v>0</v>
      </c>
      <c r="G749" s="26">
        <v>0</v>
      </c>
      <c r="H749" s="76">
        <v>-6.6666666666666666E-2</v>
      </c>
      <c r="I749" s="76">
        <v>0.671875</v>
      </c>
      <c r="J749" s="77" t="s">
        <v>211</v>
      </c>
      <c r="K749" s="78" t="s">
        <v>211</v>
      </c>
      <c r="L749" s="79">
        <v>0</v>
      </c>
      <c r="M749" s="30" t="s">
        <v>99</v>
      </c>
    </row>
    <row r="750" spans="1:13" ht="18.75" x14ac:dyDescent="0.25">
      <c r="A750" s="72" t="s">
        <v>4813</v>
      </c>
      <c r="B750" s="73" t="s">
        <v>4127</v>
      </c>
      <c r="C750" s="74">
        <v>0</v>
      </c>
      <c r="D750" s="74">
        <v>0</v>
      </c>
      <c r="E750" s="75">
        <v>0</v>
      </c>
      <c r="F750" s="75">
        <v>0</v>
      </c>
      <c r="G750" s="26">
        <v>0</v>
      </c>
      <c r="H750" s="76">
        <v>0.2</v>
      </c>
      <c r="I750" s="76">
        <v>0.74025974025974028</v>
      </c>
      <c r="J750" s="77" t="s">
        <v>211</v>
      </c>
      <c r="K750" s="78" t="s">
        <v>211</v>
      </c>
      <c r="L750" s="79">
        <v>0</v>
      </c>
      <c r="M750" s="30" t="s">
        <v>99</v>
      </c>
    </row>
    <row r="751" spans="1:13" ht="18.75" x14ac:dyDescent="0.25">
      <c r="A751" s="72" t="s">
        <v>4814</v>
      </c>
      <c r="B751" s="73" t="s">
        <v>4128</v>
      </c>
      <c r="C751" s="74">
        <v>0</v>
      </c>
      <c r="D751" s="74">
        <v>0</v>
      </c>
      <c r="E751" s="75">
        <v>0</v>
      </c>
      <c r="F751" s="75">
        <v>0</v>
      </c>
      <c r="G751" s="26">
        <v>0</v>
      </c>
      <c r="H751" s="76">
        <v>0</v>
      </c>
      <c r="I751" s="76">
        <v>0.75</v>
      </c>
      <c r="J751" s="77" t="s">
        <v>211</v>
      </c>
      <c r="K751" s="78" t="s">
        <v>211</v>
      </c>
      <c r="L751" s="79">
        <v>0</v>
      </c>
      <c r="M751" s="30" t="s">
        <v>99</v>
      </c>
    </row>
    <row r="752" spans="1:13" ht="18.75" x14ac:dyDescent="0.25">
      <c r="A752" s="72" t="s">
        <v>4815</v>
      </c>
      <c r="B752" s="73" t="s">
        <v>4129</v>
      </c>
      <c r="C752" s="74">
        <v>0</v>
      </c>
      <c r="D752" s="74">
        <v>0</v>
      </c>
      <c r="E752" s="75">
        <v>0</v>
      </c>
      <c r="F752" s="75">
        <v>0</v>
      </c>
      <c r="G752" s="26">
        <v>0</v>
      </c>
      <c r="H752" s="76">
        <v>0.58333333333333337</v>
      </c>
      <c r="I752" s="76">
        <v>0.68831168831168832</v>
      </c>
      <c r="J752" s="77" t="s">
        <v>211</v>
      </c>
      <c r="K752" s="78" t="s">
        <v>211</v>
      </c>
      <c r="L752" s="79">
        <v>0</v>
      </c>
      <c r="M752" s="30" t="s">
        <v>99</v>
      </c>
    </row>
    <row r="753" spans="1:13" ht="18.75" x14ac:dyDescent="0.25">
      <c r="A753" s="72" t="s">
        <v>4816</v>
      </c>
      <c r="B753" s="73" t="s">
        <v>4130</v>
      </c>
      <c r="C753" s="74">
        <v>0</v>
      </c>
      <c r="D753" s="74">
        <v>0</v>
      </c>
      <c r="E753" s="75">
        <v>0</v>
      </c>
      <c r="F753" s="75">
        <v>0</v>
      </c>
      <c r="G753" s="26">
        <v>0</v>
      </c>
      <c r="H753" s="76">
        <v>0.1176470588235294</v>
      </c>
      <c r="I753" s="76">
        <v>0.83750000000000002</v>
      </c>
      <c r="J753" s="77" t="s">
        <v>211</v>
      </c>
      <c r="K753" s="78" t="s">
        <v>211</v>
      </c>
      <c r="L753" s="79">
        <v>0</v>
      </c>
      <c r="M753" s="30" t="s">
        <v>99</v>
      </c>
    </row>
    <row r="754" spans="1:13" ht="18.75" x14ac:dyDescent="0.25">
      <c r="A754" s="72" t="s">
        <v>1304</v>
      </c>
      <c r="B754" s="73" t="s">
        <v>349</v>
      </c>
      <c r="C754" s="74">
        <v>1622</v>
      </c>
      <c r="D754" s="74">
        <v>718</v>
      </c>
      <c r="E754" s="75">
        <v>371</v>
      </c>
      <c r="F754" s="75">
        <v>356</v>
      </c>
      <c r="G754" s="26">
        <v>0</v>
      </c>
      <c r="H754" s="76">
        <v>0.35</v>
      </c>
      <c r="I754" s="76">
        <v>0.69696969696969702</v>
      </c>
      <c r="J754" s="77" t="s">
        <v>211</v>
      </c>
      <c r="K754" s="78" t="s">
        <v>211</v>
      </c>
      <c r="L754" s="79">
        <v>0</v>
      </c>
      <c r="M754" s="30" t="s">
        <v>99</v>
      </c>
    </row>
    <row r="755" spans="1:13" ht="18.75" x14ac:dyDescent="0.25">
      <c r="A755" s="72" t="s">
        <v>4817</v>
      </c>
      <c r="B755" s="73" t="s">
        <v>4131</v>
      </c>
      <c r="C755" s="74">
        <v>0</v>
      </c>
      <c r="D755" s="74">
        <v>0</v>
      </c>
      <c r="E755" s="75">
        <v>0</v>
      </c>
      <c r="F755" s="75">
        <v>0</v>
      </c>
      <c r="G755" s="26">
        <v>0</v>
      </c>
      <c r="H755" s="76">
        <v>8.6956521739130432E-2</v>
      </c>
      <c r="I755" s="76">
        <v>0.70666666666666667</v>
      </c>
      <c r="J755" s="77" t="s">
        <v>211</v>
      </c>
      <c r="K755" s="78" t="s">
        <v>211</v>
      </c>
      <c r="L755" s="79">
        <v>0</v>
      </c>
      <c r="M755" s="30" t="s">
        <v>99</v>
      </c>
    </row>
    <row r="756" spans="1:13" ht="18.75" x14ac:dyDescent="0.25">
      <c r="A756" s="72" t="s">
        <v>4818</v>
      </c>
      <c r="B756" s="73" t="s">
        <v>4124</v>
      </c>
      <c r="C756" s="74">
        <v>0</v>
      </c>
      <c r="D756" s="74">
        <v>0</v>
      </c>
      <c r="E756" s="75">
        <v>0</v>
      </c>
      <c r="F756" s="75">
        <v>0</v>
      </c>
      <c r="G756" s="26">
        <v>0</v>
      </c>
      <c r="H756" s="76">
        <v>0.05</v>
      </c>
      <c r="I756" s="76">
        <v>0.63736263736263732</v>
      </c>
      <c r="J756" s="77" t="s">
        <v>211</v>
      </c>
      <c r="K756" s="78" t="s">
        <v>211</v>
      </c>
      <c r="L756" s="79">
        <v>0</v>
      </c>
      <c r="M756" s="30" t="s">
        <v>99</v>
      </c>
    </row>
    <row r="757" spans="1:13" ht="18.75" x14ac:dyDescent="0.25">
      <c r="A757" s="72" t="s">
        <v>4819</v>
      </c>
      <c r="B757" s="73" t="s">
        <v>4132</v>
      </c>
      <c r="C757" s="74">
        <v>0</v>
      </c>
      <c r="D757" s="74">
        <v>0</v>
      </c>
      <c r="E757" s="75">
        <v>0</v>
      </c>
      <c r="F757" s="75">
        <v>0</v>
      </c>
      <c r="G757" s="26">
        <v>0</v>
      </c>
      <c r="H757" s="76">
        <v>0.17241379310344829</v>
      </c>
      <c r="I757" s="76">
        <v>0.65656565656565657</v>
      </c>
      <c r="J757" s="77" t="s">
        <v>211</v>
      </c>
      <c r="K757" s="78" t="s">
        <v>211</v>
      </c>
      <c r="L757" s="79">
        <v>0</v>
      </c>
      <c r="M757" s="30" t="s">
        <v>99</v>
      </c>
    </row>
    <row r="758" spans="1:13" ht="18.75" x14ac:dyDescent="0.25">
      <c r="A758" s="72" t="s">
        <v>4820</v>
      </c>
      <c r="B758" s="73" t="s">
        <v>4123</v>
      </c>
      <c r="C758" s="74">
        <v>0</v>
      </c>
      <c r="D758" s="74">
        <v>0</v>
      </c>
      <c r="E758" s="75">
        <v>0</v>
      </c>
      <c r="F758" s="75">
        <v>0</v>
      </c>
      <c r="G758" s="26">
        <v>0</v>
      </c>
      <c r="H758" s="76">
        <v>-0.16</v>
      </c>
      <c r="I758" s="76">
        <v>0.58064516129032262</v>
      </c>
      <c r="J758" s="77" t="s">
        <v>211</v>
      </c>
      <c r="K758" s="78" t="s">
        <v>211</v>
      </c>
      <c r="L758" s="79">
        <v>0</v>
      </c>
      <c r="M758" s="30" t="s">
        <v>99</v>
      </c>
    </row>
    <row r="759" spans="1:13" ht="18.75" x14ac:dyDescent="0.25">
      <c r="A759" s="72" t="s">
        <v>4821</v>
      </c>
      <c r="B759" s="73" t="s">
        <v>4122</v>
      </c>
      <c r="C759" s="74">
        <v>0</v>
      </c>
      <c r="D759" s="74">
        <v>0</v>
      </c>
      <c r="E759" s="75">
        <v>0</v>
      </c>
      <c r="F759" s="75">
        <v>0</v>
      </c>
      <c r="G759" s="26">
        <v>0</v>
      </c>
      <c r="H759" s="76">
        <v>-3.7037037037037035E-2</v>
      </c>
      <c r="I759" s="76">
        <v>0.74626865671641796</v>
      </c>
      <c r="J759" s="77" t="s">
        <v>211</v>
      </c>
      <c r="K759" s="78" t="s">
        <v>211</v>
      </c>
      <c r="L759" s="79">
        <v>0</v>
      </c>
      <c r="M759" s="30" t="s">
        <v>99</v>
      </c>
    </row>
    <row r="760" spans="1:13" ht="18.75" x14ac:dyDescent="0.25">
      <c r="A760" s="72" t="s">
        <v>4822</v>
      </c>
      <c r="B760" s="73" t="s">
        <v>4102</v>
      </c>
      <c r="C760" s="74">
        <v>0</v>
      </c>
      <c r="D760" s="74">
        <v>0</v>
      </c>
      <c r="E760" s="75">
        <v>0</v>
      </c>
      <c r="F760" s="75">
        <v>0</v>
      </c>
      <c r="G760" s="26">
        <v>0</v>
      </c>
      <c r="H760" s="76">
        <v>0.42857142857142855</v>
      </c>
      <c r="I760" s="76">
        <v>0.71052631578947367</v>
      </c>
      <c r="J760" s="77" t="s">
        <v>211</v>
      </c>
      <c r="K760" s="78" t="s">
        <v>211</v>
      </c>
      <c r="L760" s="79">
        <v>0</v>
      </c>
      <c r="M760" s="30" t="s">
        <v>99</v>
      </c>
    </row>
    <row r="761" spans="1:13" ht="18.75" x14ac:dyDescent="0.25">
      <c r="A761" s="72" t="s">
        <v>1277</v>
      </c>
      <c r="B761" s="73" t="s">
        <v>658</v>
      </c>
      <c r="C761" s="74">
        <v>1212</v>
      </c>
      <c r="D761" s="74">
        <v>372</v>
      </c>
      <c r="E761" s="75">
        <v>301</v>
      </c>
      <c r="F761" s="75">
        <v>352</v>
      </c>
      <c r="G761" s="26">
        <v>0</v>
      </c>
      <c r="H761" s="76">
        <v>0.69047619047619047</v>
      </c>
      <c r="I761" s="76">
        <v>0.79730941704035874</v>
      </c>
      <c r="J761" s="77" t="s">
        <v>211</v>
      </c>
      <c r="K761" s="78" t="s">
        <v>211</v>
      </c>
      <c r="L761" s="79">
        <v>0</v>
      </c>
      <c r="M761" s="30" t="s">
        <v>99</v>
      </c>
    </row>
    <row r="762" spans="1:13" ht="18.75" x14ac:dyDescent="0.25">
      <c r="A762" s="72" t="s">
        <v>4823</v>
      </c>
      <c r="B762" s="73" t="s">
        <v>4104</v>
      </c>
      <c r="C762" s="74">
        <v>0</v>
      </c>
      <c r="D762" s="74">
        <v>0</v>
      </c>
      <c r="E762" s="75">
        <v>0</v>
      </c>
      <c r="F762" s="75">
        <v>0</v>
      </c>
      <c r="G762" s="26">
        <v>0</v>
      </c>
      <c r="H762" s="76">
        <v>0</v>
      </c>
      <c r="I762" s="76">
        <v>0.5</v>
      </c>
      <c r="J762" s="77" t="s">
        <v>211</v>
      </c>
      <c r="K762" s="78" t="s">
        <v>211</v>
      </c>
      <c r="L762" s="79">
        <v>0</v>
      </c>
      <c r="M762" s="30" t="s">
        <v>99</v>
      </c>
    </row>
    <row r="763" spans="1:13" ht="18.75" x14ac:dyDescent="0.25">
      <c r="A763" s="72" t="s">
        <v>4824</v>
      </c>
      <c r="B763" s="73" t="s">
        <v>737</v>
      </c>
      <c r="C763" s="74">
        <v>0</v>
      </c>
      <c r="D763" s="74">
        <v>0</v>
      </c>
      <c r="E763" s="75">
        <v>0</v>
      </c>
      <c r="F763" s="75">
        <v>0</v>
      </c>
      <c r="G763" s="26">
        <v>0</v>
      </c>
      <c r="H763" s="76">
        <v>0.5</v>
      </c>
      <c r="I763" s="76">
        <v>0.676056338028169</v>
      </c>
      <c r="J763" s="77" t="s">
        <v>211</v>
      </c>
      <c r="K763" s="78" t="s">
        <v>211</v>
      </c>
      <c r="L763" s="79">
        <v>0</v>
      </c>
      <c r="M763" s="30" t="s">
        <v>99</v>
      </c>
    </row>
    <row r="764" spans="1:13" ht="18.75" x14ac:dyDescent="0.25">
      <c r="A764" s="72" t="s">
        <v>4825</v>
      </c>
      <c r="B764" s="73" t="s">
        <v>739</v>
      </c>
      <c r="C764" s="74">
        <v>0</v>
      </c>
      <c r="D764" s="74">
        <v>0</v>
      </c>
      <c r="E764" s="75">
        <v>0</v>
      </c>
      <c r="F764" s="75">
        <v>0</v>
      </c>
      <c r="G764" s="26">
        <v>0</v>
      </c>
      <c r="H764" s="76">
        <v>0</v>
      </c>
      <c r="I764" s="76">
        <v>0.84210526315789469</v>
      </c>
      <c r="J764" s="77" t="s">
        <v>211</v>
      </c>
      <c r="K764" s="78" t="s">
        <v>211</v>
      </c>
      <c r="L764" s="79">
        <v>0</v>
      </c>
      <c r="M764" s="30" t="s">
        <v>99</v>
      </c>
    </row>
    <row r="765" spans="1:13" ht="18.75" x14ac:dyDescent="0.25">
      <c r="A765" s="72" t="s">
        <v>4826</v>
      </c>
      <c r="B765" s="73" t="s">
        <v>4109</v>
      </c>
      <c r="C765" s="74">
        <v>0</v>
      </c>
      <c r="D765" s="74">
        <v>0</v>
      </c>
      <c r="E765" s="75">
        <v>0</v>
      </c>
      <c r="F765" s="75">
        <v>0</v>
      </c>
      <c r="G765" s="26">
        <v>0</v>
      </c>
      <c r="H765" s="76">
        <v>-0.4375</v>
      </c>
      <c r="I765" s="76">
        <v>0.69736842105263153</v>
      </c>
      <c r="J765" s="77" t="s">
        <v>211</v>
      </c>
      <c r="K765" s="78" t="s">
        <v>211</v>
      </c>
      <c r="L765" s="79">
        <v>0</v>
      </c>
      <c r="M765" s="30" t="s">
        <v>99</v>
      </c>
    </row>
    <row r="766" spans="1:13" ht="18.75" x14ac:dyDescent="0.25">
      <c r="A766" s="72" t="s">
        <v>4827</v>
      </c>
      <c r="B766" s="73" t="s">
        <v>4110</v>
      </c>
      <c r="C766" s="74">
        <v>0</v>
      </c>
      <c r="D766" s="74">
        <v>0</v>
      </c>
      <c r="E766" s="75">
        <v>0</v>
      </c>
      <c r="F766" s="75">
        <v>0</v>
      </c>
      <c r="G766" s="26">
        <v>0</v>
      </c>
      <c r="H766" s="76">
        <v>0.46666666666666662</v>
      </c>
      <c r="I766" s="76">
        <v>0.73170731707317072</v>
      </c>
      <c r="J766" s="77" t="s">
        <v>211</v>
      </c>
      <c r="K766" s="78" t="s">
        <v>211</v>
      </c>
      <c r="L766" s="79">
        <v>0</v>
      </c>
      <c r="M766" s="30" t="s">
        <v>99</v>
      </c>
    </row>
    <row r="767" spans="1:13" ht="18.75" x14ac:dyDescent="0.25">
      <c r="A767" s="72" t="s">
        <v>4828</v>
      </c>
      <c r="B767" s="73" t="s">
        <v>4113</v>
      </c>
      <c r="C767" s="74">
        <v>0</v>
      </c>
      <c r="D767" s="74">
        <v>0</v>
      </c>
      <c r="E767" s="75">
        <v>0</v>
      </c>
      <c r="F767" s="75">
        <v>0</v>
      </c>
      <c r="G767" s="26">
        <v>0</v>
      </c>
      <c r="H767" s="76">
        <v>3.7037037037037035E-2</v>
      </c>
      <c r="I767" s="76">
        <v>0.67796610169491522</v>
      </c>
      <c r="J767" s="77" t="s">
        <v>211</v>
      </c>
      <c r="K767" s="78" t="s">
        <v>211</v>
      </c>
      <c r="L767" s="79">
        <v>0</v>
      </c>
      <c r="M767" s="30" t="s">
        <v>99</v>
      </c>
    </row>
    <row r="768" spans="1:13" ht="18.75" x14ac:dyDescent="0.25">
      <c r="A768" s="72" t="s">
        <v>4829</v>
      </c>
      <c r="B768" s="73" t="s">
        <v>4114</v>
      </c>
      <c r="C768" s="74">
        <v>0</v>
      </c>
      <c r="D768" s="74">
        <v>0</v>
      </c>
      <c r="E768" s="75">
        <v>0</v>
      </c>
      <c r="F768" s="75">
        <v>0</v>
      </c>
      <c r="G768" s="26">
        <v>0</v>
      </c>
      <c r="H768" s="76">
        <v>-0.3125</v>
      </c>
      <c r="I768" s="76">
        <v>0.82</v>
      </c>
      <c r="J768" s="77" t="s">
        <v>211</v>
      </c>
      <c r="K768" s="78" t="s">
        <v>211</v>
      </c>
      <c r="L768" s="79">
        <v>0</v>
      </c>
      <c r="M768" s="30" t="s">
        <v>99</v>
      </c>
    </row>
    <row r="769" spans="1:13" ht="18.75" x14ac:dyDescent="0.25">
      <c r="A769" s="72" t="s">
        <v>4830</v>
      </c>
      <c r="B769" s="73" t="s">
        <v>4115</v>
      </c>
      <c r="C769" s="74">
        <v>0</v>
      </c>
      <c r="D769" s="74">
        <v>0</v>
      </c>
      <c r="E769" s="75">
        <v>0</v>
      </c>
      <c r="F769" s="75">
        <v>0</v>
      </c>
      <c r="G769" s="26">
        <v>0</v>
      </c>
      <c r="H769" s="76">
        <v>0.4</v>
      </c>
      <c r="I769" s="76">
        <v>0.61538461538461542</v>
      </c>
      <c r="J769" s="77" t="s">
        <v>211</v>
      </c>
      <c r="K769" s="78" t="s">
        <v>211</v>
      </c>
      <c r="L769" s="79">
        <v>0</v>
      </c>
      <c r="M769" s="30" t="s">
        <v>99</v>
      </c>
    </row>
    <row r="770" spans="1:13" ht="18.75" x14ac:dyDescent="0.25">
      <c r="A770" s="72" t="s">
        <v>4831</v>
      </c>
      <c r="B770" s="73" t="s">
        <v>4116</v>
      </c>
      <c r="C770" s="74">
        <v>0</v>
      </c>
      <c r="D770" s="74">
        <v>0</v>
      </c>
      <c r="E770" s="75">
        <v>0</v>
      </c>
      <c r="F770" s="75">
        <v>0</v>
      </c>
      <c r="G770" s="26">
        <v>0</v>
      </c>
      <c r="H770" s="76">
        <v>0.5</v>
      </c>
      <c r="I770" s="76">
        <v>0.75</v>
      </c>
      <c r="J770" s="77" t="s">
        <v>211</v>
      </c>
      <c r="K770" s="78" t="s">
        <v>211</v>
      </c>
      <c r="L770" s="79">
        <v>0</v>
      </c>
      <c r="M770" s="30" t="s">
        <v>99</v>
      </c>
    </row>
    <row r="771" spans="1:13" ht="18.75" x14ac:dyDescent="0.25">
      <c r="A771" s="72" t="s">
        <v>4832</v>
      </c>
      <c r="B771" s="73" t="s">
        <v>4117</v>
      </c>
      <c r="C771" s="74">
        <v>0</v>
      </c>
      <c r="D771" s="74">
        <v>0</v>
      </c>
      <c r="E771" s="75">
        <v>0</v>
      </c>
      <c r="F771" s="75">
        <v>0</v>
      </c>
      <c r="G771" s="26">
        <v>0</v>
      </c>
      <c r="H771" s="76">
        <v>0.7857142857142857</v>
      </c>
      <c r="I771" s="76">
        <v>0.71739130434782605</v>
      </c>
      <c r="J771" s="77" t="s">
        <v>211</v>
      </c>
      <c r="K771" s="78" t="s">
        <v>211</v>
      </c>
      <c r="L771" s="79">
        <v>0</v>
      </c>
      <c r="M771" s="30" t="s">
        <v>99</v>
      </c>
    </row>
    <row r="772" spans="1:13" ht="18.75" x14ac:dyDescent="0.25">
      <c r="A772" s="72" t="s">
        <v>4833</v>
      </c>
      <c r="B772" s="73" t="s">
        <v>4118</v>
      </c>
      <c r="C772" s="74">
        <v>0</v>
      </c>
      <c r="D772" s="74">
        <v>0</v>
      </c>
      <c r="E772" s="75">
        <v>0</v>
      </c>
      <c r="F772" s="75">
        <v>0</v>
      </c>
      <c r="G772" s="26">
        <v>0</v>
      </c>
      <c r="H772" s="76">
        <v>-0.26923076923076922</v>
      </c>
      <c r="I772" s="76">
        <v>0.7142857142857143</v>
      </c>
      <c r="J772" s="77" t="s">
        <v>211</v>
      </c>
      <c r="K772" s="78" t="s">
        <v>211</v>
      </c>
      <c r="L772" s="79">
        <v>0</v>
      </c>
      <c r="M772" s="30" t="s">
        <v>99</v>
      </c>
    </row>
    <row r="773" spans="1:13" ht="18.75" x14ac:dyDescent="0.25">
      <c r="A773" s="72" t="s">
        <v>4834</v>
      </c>
      <c r="B773" s="73" t="s">
        <v>4119</v>
      </c>
      <c r="C773" s="74">
        <v>0</v>
      </c>
      <c r="D773" s="74">
        <v>0</v>
      </c>
      <c r="E773" s="75">
        <v>0</v>
      </c>
      <c r="F773" s="75">
        <v>0</v>
      </c>
      <c r="G773" s="26">
        <v>0</v>
      </c>
      <c r="H773" s="76">
        <v>3.125E-2</v>
      </c>
      <c r="I773" s="76">
        <v>0.63358778625954193</v>
      </c>
      <c r="J773" s="77" t="s">
        <v>211</v>
      </c>
      <c r="K773" s="78" t="s">
        <v>211</v>
      </c>
      <c r="L773" s="79">
        <v>0</v>
      </c>
      <c r="M773" s="30" t="s">
        <v>99</v>
      </c>
    </row>
    <row r="774" spans="1:13" ht="18.75" x14ac:dyDescent="0.25">
      <c r="A774" s="72" t="s">
        <v>4835</v>
      </c>
      <c r="B774" s="73" t="s">
        <v>4120</v>
      </c>
      <c r="C774" s="74">
        <v>0</v>
      </c>
      <c r="D774" s="74">
        <v>0</v>
      </c>
      <c r="E774" s="75">
        <v>0</v>
      </c>
      <c r="F774" s="75">
        <v>0</v>
      </c>
      <c r="G774" s="26">
        <v>0</v>
      </c>
      <c r="H774" s="76">
        <v>0</v>
      </c>
      <c r="I774" s="76">
        <v>0.74725274725274715</v>
      </c>
      <c r="J774" s="77" t="s">
        <v>211</v>
      </c>
      <c r="K774" s="78" t="s">
        <v>211</v>
      </c>
      <c r="L774" s="79">
        <v>0</v>
      </c>
      <c r="M774" s="30" t="s">
        <v>99</v>
      </c>
    </row>
    <row r="775" spans="1:13" ht="18.75" x14ac:dyDescent="0.25">
      <c r="A775" s="72" t="s">
        <v>4836</v>
      </c>
      <c r="B775" s="73" t="s">
        <v>4121</v>
      </c>
      <c r="C775" s="74">
        <v>0</v>
      </c>
      <c r="D775" s="74">
        <v>0</v>
      </c>
      <c r="E775" s="75">
        <v>0</v>
      </c>
      <c r="F775" s="75">
        <v>0</v>
      </c>
      <c r="G775" s="26">
        <v>0</v>
      </c>
      <c r="H775" s="76">
        <v>-6.8965517241379309E-2</v>
      </c>
      <c r="I775" s="76">
        <v>0.72463768115942029</v>
      </c>
      <c r="J775" s="77" t="s">
        <v>211</v>
      </c>
      <c r="K775" s="78" t="s">
        <v>211</v>
      </c>
      <c r="L775" s="79">
        <v>0</v>
      </c>
      <c r="M775" s="30" t="s">
        <v>99</v>
      </c>
    </row>
    <row r="776" spans="1:13" ht="18.75" x14ac:dyDescent="0.25">
      <c r="A776" s="72" t="s">
        <v>1289</v>
      </c>
      <c r="B776" s="73" t="s">
        <v>688</v>
      </c>
      <c r="C776" s="74">
        <v>0</v>
      </c>
      <c r="D776" s="74">
        <v>0</v>
      </c>
      <c r="E776" s="75">
        <v>0</v>
      </c>
      <c r="F776" s="75">
        <v>0</v>
      </c>
      <c r="G776" s="26">
        <v>0</v>
      </c>
      <c r="H776" s="76">
        <v>0</v>
      </c>
      <c r="I776" s="76">
        <v>0.77419354838709675</v>
      </c>
      <c r="J776" s="77" t="s">
        <v>211</v>
      </c>
      <c r="K776" s="78" t="s">
        <v>211</v>
      </c>
      <c r="L776" s="79">
        <v>0</v>
      </c>
      <c r="M776" s="30" t="s">
        <v>99</v>
      </c>
    </row>
    <row r="777" spans="1:13" ht="18.75" x14ac:dyDescent="0.25">
      <c r="A777" s="72" t="s">
        <v>4837</v>
      </c>
      <c r="B777" s="73" t="s">
        <v>4040</v>
      </c>
      <c r="C777" s="74">
        <v>0</v>
      </c>
      <c r="D777" s="74">
        <v>0</v>
      </c>
      <c r="E777" s="75">
        <v>0</v>
      </c>
      <c r="F777" s="75">
        <v>0</v>
      </c>
      <c r="G777" s="26">
        <v>0</v>
      </c>
      <c r="H777" s="76">
        <v>0.41463414634146334</v>
      </c>
      <c r="I777" s="76">
        <v>0.75320512820512819</v>
      </c>
      <c r="J777" s="77" t="s">
        <v>211</v>
      </c>
      <c r="K777" s="78" t="s">
        <v>211</v>
      </c>
      <c r="L777" s="79">
        <v>0</v>
      </c>
      <c r="M777" s="30" t="s">
        <v>99</v>
      </c>
    </row>
    <row r="778" spans="1:13" ht="18.75" x14ac:dyDescent="0.25">
      <c r="A778" s="72" t="s">
        <v>4838</v>
      </c>
      <c r="B778" s="73" t="s">
        <v>3973</v>
      </c>
      <c r="C778" s="74">
        <v>0</v>
      </c>
      <c r="D778" s="74">
        <v>0</v>
      </c>
      <c r="E778" s="75">
        <v>0</v>
      </c>
      <c r="F778" s="75">
        <v>0</v>
      </c>
      <c r="G778" s="26">
        <v>0</v>
      </c>
      <c r="H778" s="76">
        <v>0.375</v>
      </c>
      <c r="I778" s="76">
        <v>0.77674418604651163</v>
      </c>
      <c r="J778" s="77" t="s">
        <v>211</v>
      </c>
      <c r="K778" s="78" t="s">
        <v>211</v>
      </c>
      <c r="L778" s="79">
        <v>0</v>
      </c>
      <c r="M778" s="30" t="s">
        <v>99</v>
      </c>
    </row>
    <row r="779" spans="1:13" ht="18.75" x14ac:dyDescent="0.25">
      <c r="A779" s="72" t="s">
        <v>4839</v>
      </c>
      <c r="B779" s="73" t="s">
        <v>3974</v>
      </c>
      <c r="C779" s="74">
        <v>0</v>
      </c>
      <c r="D779" s="74">
        <v>0</v>
      </c>
      <c r="E779" s="75">
        <v>0</v>
      </c>
      <c r="F779" s="75">
        <v>0</v>
      </c>
      <c r="G779" s="26">
        <v>0</v>
      </c>
      <c r="H779" s="76">
        <v>0.58399999999999996</v>
      </c>
      <c r="I779" s="76">
        <v>0.80530973451327437</v>
      </c>
      <c r="J779" s="77" t="s">
        <v>211</v>
      </c>
      <c r="K779" s="78" t="s">
        <v>211</v>
      </c>
      <c r="L779" s="79">
        <v>0</v>
      </c>
      <c r="M779" s="30" t="s">
        <v>99</v>
      </c>
    </row>
    <row r="780" spans="1:13" ht="18.75" x14ac:dyDescent="0.25">
      <c r="A780" s="72" t="s">
        <v>4840</v>
      </c>
      <c r="B780" s="73" t="s">
        <v>3000</v>
      </c>
      <c r="C780" s="74">
        <v>0</v>
      </c>
      <c r="D780" s="74">
        <v>0</v>
      </c>
      <c r="E780" s="75">
        <v>0</v>
      </c>
      <c r="F780" s="75">
        <v>0</v>
      </c>
      <c r="G780" s="26">
        <v>0</v>
      </c>
      <c r="H780" s="76">
        <v>0.54545454545454541</v>
      </c>
      <c r="I780" s="76">
        <v>0.80752405949256356</v>
      </c>
      <c r="J780" s="77" t="s">
        <v>211</v>
      </c>
      <c r="K780" s="78" t="s">
        <v>211</v>
      </c>
      <c r="L780" s="79">
        <v>0</v>
      </c>
      <c r="M780" s="30" t="s">
        <v>99</v>
      </c>
    </row>
    <row r="781" spans="1:13" ht="18.75" x14ac:dyDescent="0.25">
      <c r="A781" s="72" t="s">
        <v>1182</v>
      </c>
      <c r="B781" s="73" t="s">
        <v>701</v>
      </c>
      <c r="C781" s="74">
        <v>239</v>
      </c>
      <c r="D781" s="74">
        <v>98</v>
      </c>
      <c r="E781" s="75">
        <v>306</v>
      </c>
      <c r="F781" s="75">
        <v>327</v>
      </c>
      <c r="G781" s="26">
        <v>0</v>
      </c>
      <c r="H781" s="76">
        <v>0.45</v>
      </c>
      <c r="I781" s="76">
        <v>0.7678571428571429</v>
      </c>
      <c r="J781" s="77" t="s">
        <v>211</v>
      </c>
      <c r="K781" s="78" t="s">
        <v>211</v>
      </c>
      <c r="L781" s="79">
        <v>0</v>
      </c>
      <c r="M781" s="30" t="s">
        <v>99</v>
      </c>
    </row>
    <row r="782" spans="1:13" ht="18.75" x14ac:dyDescent="0.25">
      <c r="A782" s="72" t="s">
        <v>4841</v>
      </c>
      <c r="B782" s="73" t="s">
        <v>3975</v>
      </c>
      <c r="C782" s="74">
        <v>0</v>
      </c>
      <c r="D782" s="74">
        <v>0</v>
      </c>
      <c r="E782" s="75">
        <v>0</v>
      </c>
      <c r="F782" s="75">
        <v>0</v>
      </c>
      <c r="G782" s="26">
        <v>0</v>
      </c>
      <c r="H782" s="76">
        <v>0.48076923076923078</v>
      </c>
      <c r="I782" s="76">
        <v>0.73555555555555552</v>
      </c>
      <c r="J782" s="77" t="s">
        <v>211</v>
      </c>
      <c r="K782" s="78" t="s">
        <v>211</v>
      </c>
      <c r="L782" s="79">
        <v>0</v>
      </c>
      <c r="M782" s="30" t="s">
        <v>99</v>
      </c>
    </row>
    <row r="783" spans="1:13" ht="18.75" x14ac:dyDescent="0.25">
      <c r="A783" s="72" t="s">
        <v>4842</v>
      </c>
      <c r="B783" s="73" t="s">
        <v>3976</v>
      </c>
      <c r="C783" s="74">
        <v>0</v>
      </c>
      <c r="D783" s="74">
        <v>0</v>
      </c>
      <c r="E783" s="75">
        <v>0</v>
      </c>
      <c r="F783" s="75">
        <v>0</v>
      </c>
      <c r="G783" s="26">
        <v>0</v>
      </c>
      <c r="H783" s="76">
        <v>0.26229508196721313</v>
      </c>
      <c r="I783" s="76">
        <v>0.7272727272727274</v>
      </c>
      <c r="J783" s="77" t="s">
        <v>211</v>
      </c>
      <c r="K783" s="78" t="s">
        <v>211</v>
      </c>
      <c r="L783" s="79">
        <v>0</v>
      </c>
      <c r="M783" s="30" t="s">
        <v>99</v>
      </c>
    </row>
    <row r="784" spans="1:13" ht="18.75" x14ac:dyDescent="0.25">
      <c r="A784" s="72" t="s">
        <v>4843</v>
      </c>
      <c r="B784" s="73" t="s">
        <v>3977</v>
      </c>
      <c r="C784" s="74">
        <v>0</v>
      </c>
      <c r="D784" s="74">
        <v>0</v>
      </c>
      <c r="E784" s="75">
        <v>0</v>
      </c>
      <c r="F784" s="75">
        <v>0</v>
      </c>
      <c r="G784" s="26">
        <v>0</v>
      </c>
      <c r="H784" s="76">
        <v>0.578125</v>
      </c>
      <c r="I784" s="76">
        <v>0.78194607268464245</v>
      </c>
      <c r="J784" s="77" t="s">
        <v>211</v>
      </c>
      <c r="K784" s="78" t="s">
        <v>211</v>
      </c>
      <c r="L784" s="79">
        <v>0</v>
      </c>
      <c r="M784" s="30" t="s">
        <v>99</v>
      </c>
    </row>
    <row r="785" spans="1:13" ht="18.75" x14ac:dyDescent="0.25">
      <c r="A785" s="72" t="s">
        <v>4844</v>
      </c>
      <c r="B785" s="73" t="s">
        <v>3978</v>
      </c>
      <c r="C785" s="74">
        <v>0</v>
      </c>
      <c r="D785" s="74">
        <v>0</v>
      </c>
      <c r="E785" s="75">
        <v>0</v>
      </c>
      <c r="F785" s="75">
        <v>0</v>
      </c>
      <c r="G785" s="26">
        <v>0</v>
      </c>
      <c r="H785" s="76">
        <v>0.57831325301204817</v>
      </c>
      <c r="I785" s="76">
        <v>0.7815384615384614</v>
      </c>
      <c r="J785" s="77" t="s">
        <v>211</v>
      </c>
      <c r="K785" s="78" t="s">
        <v>211</v>
      </c>
      <c r="L785" s="79">
        <v>0</v>
      </c>
      <c r="M785" s="30" t="s">
        <v>99</v>
      </c>
    </row>
    <row r="786" spans="1:13" ht="18.75" x14ac:dyDescent="0.25">
      <c r="A786" s="72" t="s">
        <v>4845</v>
      </c>
      <c r="B786" s="73" t="s">
        <v>2914</v>
      </c>
      <c r="C786" s="74">
        <v>0</v>
      </c>
      <c r="D786" s="74">
        <v>0</v>
      </c>
      <c r="E786" s="75">
        <v>0</v>
      </c>
      <c r="F786" s="75">
        <v>0</v>
      </c>
      <c r="G786" s="26">
        <v>0</v>
      </c>
      <c r="H786" s="76">
        <v>0.63888888888888884</v>
      </c>
      <c r="I786" s="76">
        <v>0.86270022883295205</v>
      </c>
      <c r="J786" s="77" t="s">
        <v>211</v>
      </c>
      <c r="K786" s="78" t="s">
        <v>211</v>
      </c>
      <c r="L786" s="79">
        <v>0</v>
      </c>
      <c r="M786" s="30" t="s">
        <v>99</v>
      </c>
    </row>
    <row r="787" spans="1:13" ht="18.75" x14ac:dyDescent="0.25">
      <c r="A787" s="72" t="s">
        <v>4846</v>
      </c>
      <c r="B787" s="73" t="s">
        <v>4144</v>
      </c>
      <c r="C787" s="74">
        <v>0</v>
      </c>
      <c r="D787" s="74">
        <v>0</v>
      </c>
      <c r="E787" s="75">
        <v>0</v>
      </c>
      <c r="F787" s="75">
        <v>0</v>
      </c>
      <c r="G787" s="26">
        <v>0</v>
      </c>
      <c r="H787" s="76">
        <v>-1</v>
      </c>
      <c r="I787" s="76">
        <v>0</v>
      </c>
      <c r="J787" s="77" t="s">
        <v>211</v>
      </c>
      <c r="K787" s="78" t="s">
        <v>211</v>
      </c>
      <c r="L787" s="79">
        <v>0</v>
      </c>
      <c r="M787" s="30" t="s">
        <v>99</v>
      </c>
    </row>
    <row r="788" spans="1:13" ht="18.75" x14ac:dyDescent="0.25">
      <c r="A788" s="72" t="s">
        <v>1297</v>
      </c>
      <c r="B788" s="73" t="s">
        <v>726</v>
      </c>
      <c r="C788" s="74">
        <v>310</v>
      </c>
      <c r="D788" s="74">
        <v>147</v>
      </c>
      <c r="E788" s="75">
        <v>279</v>
      </c>
      <c r="F788" s="75">
        <v>322</v>
      </c>
      <c r="G788" s="26">
        <v>0</v>
      </c>
      <c r="H788" s="76">
        <v>0.36</v>
      </c>
      <c r="I788" s="76">
        <v>0.77333333333333332</v>
      </c>
      <c r="J788" s="77" t="s">
        <v>211</v>
      </c>
      <c r="K788" s="78" t="s">
        <v>211</v>
      </c>
      <c r="L788" s="79">
        <v>0</v>
      </c>
      <c r="M788" s="30" t="s">
        <v>99</v>
      </c>
    </row>
    <row r="789" spans="1:13" ht="18.75" x14ac:dyDescent="0.25">
      <c r="A789" s="72" t="s">
        <v>4847</v>
      </c>
      <c r="B789" s="73" t="s">
        <v>4146</v>
      </c>
      <c r="C789" s="74">
        <v>0</v>
      </c>
      <c r="D789" s="74">
        <v>0</v>
      </c>
      <c r="E789" s="75">
        <v>0</v>
      </c>
      <c r="F789" s="75">
        <v>0</v>
      </c>
      <c r="G789" s="26">
        <v>0</v>
      </c>
      <c r="H789" s="76">
        <v>-1</v>
      </c>
      <c r="I789" s="76">
        <v>0</v>
      </c>
      <c r="J789" s="77" t="s">
        <v>211</v>
      </c>
      <c r="K789" s="78" t="s">
        <v>211</v>
      </c>
      <c r="L789" s="79">
        <v>0</v>
      </c>
      <c r="M789" s="30" t="s">
        <v>99</v>
      </c>
    </row>
    <row r="790" spans="1:13" ht="18.75" x14ac:dyDescent="0.25">
      <c r="A790" s="72" t="s">
        <v>4848</v>
      </c>
      <c r="B790" s="73" t="s">
        <v>4147</v>
      </c>
      <c r="C790" s="74">
        <v>0</v>
      </c>
      <c r="D790" s="74">
        <v>0</v>
      </c>
      <c r="E790" s="75">
        <v>0</v>
      </c>
      <c r="F790" s="75">
        <v>0</v>
      </c>
      <c r="G790" s="26">
        <v>0</v>
      </c>
      <c r="H790" s="76">
        <v>1</v>
      </c>
      <c r="I790" s="76">
        <v>0</v>
      </c>
      <c r="J790" s="77" t="s">
        <v>211</v>
      </c>
      <c r="K790" s="78" t="s">
        <v>211</v>
      </c>
      <c r="L790" s="79">
        <v>0</v>
      </c>
      <c r="M790" s="30" t="s">
        <v>99</v>
      </c>
    </row>
    <row r="791" spans="1:13" ht="18.75" x14ac:dyDescent="0.25">
      <c r="A791" s="72" t="s">
        <v>4849</v>
      </c>
      <c r="B791" s="73" t="s">
        <v>4157</v>
      </c>
      <c r="C791" s="74">
        <v>0</v>
      </c>
      <c r="D791" s="74">
        <v>0</v>
      </c>
      <c r="E791" s="75">
        <v>0</v>
      </c>
      <c r="F791" s="75">
        <v>0</v>
      </c>
      <c r="G791" s="26">
        <v>0</v>
      </c>
      <c r="H791" s="76">
        <v>0</v>
      </c>
      <c r="I791" s="76">
        <v>0</v>
      </c>
      <c r="J791" s="77" t="s">
        <v>211</v>
      </c>
      <c r="K791" s="78" t="s">
        <v>211</v>
      </c>
      <c r="L791" s="79">
        <v>0</v>
      </c>
      <c r="M791" s="30" t="s">
        <v>99</v>
      </c>
    </row>
    <row r="792" spans="1:13" ht="18.75" x14ac:dyDescent="0.25">
      <c r="A792" s="72" t="s">
        <v>1193</v>
      </c>
      <c r="B792" s="73" t="s">
        <v>725</v>
      </c>
      <c r="C792" s="74">
        <v>0</v>
      </c>
      <c r="D792" s="74">
        <v>1</v>
      </c>
      <c r="E792" s="75">
        <v>0</v>
      </c>
      <c r="F792" s="75">
        <v>0</v>
      </c>
      <c r="G792" s="26">
        <v>0</v>
      </c>
      <c r="H792" s="76">
        <v>0</v>
      </c>
      <c r="I792" s="76">
        <v>0.68421052631578949</v>
      </c>
      <c r="J792" s="77" t="s">
        <v>211</v>
      </c>
      <c r="K792" s="78" t="s">
        <v>211</v>
      </c>
      <c r="L792" s="79">
        <v>0</v>
      </c>
      <c r="M792" s="30" t="s">
        <v>99</v>
      </c>
    </row>
    <row r="793" spans="1:13" ht="18.75" x14ac:dyDescent="0.25">
      <c r="A793" s="72" t="s">
        <v>1206</v>
      </c>
      <c r="B793" s="73" t="s">
        <v>718</v>
      </c>
      <c r="C793" s="74">
        <v>0</v>
      </c>
      <c r="D793" s="74">
        <v>0</v>
      </c>
      <c r="E793" s="75">
        <v>0</v>
      </c>
      <c r="F793" s="75">
        <v>0</v>
      </c>
      <c r="G793" s="26">
        <v>0</v>
      </c>
      <c r="H793" s="76">
        <v>0</v>
      </c>
      <c r="I793" s="76">
        <v>0.66666666666666663</v>
      </c>
      <c r="J793" s="77" t="s">
        <v>211</v>
      </c>
      <c r="K793" s="78" t="s">
        <v>211</v>
      </c>
      <c r="L793" s="79">
        <v>0</v>
      </c>
      <c r="M793" s="30" t="s">
        <v>99</v>
      </c>
    </row>
    <row r="794" spans="1:13" ht="18.75" x14ac:dyDescent="0.25">
      <c r="A794" s="72" t="s">
        <v>1311</v>
      </c>
      <c r="B794" s="73" t="s">
        <v>719</v>
      </c>
      <c r="C794" s="74">
        <v>0</v>
      </c>
      <c r="D794" s="74">
        <v>0</v>
      </c>
      <c r="E794" s="75">
        <v>0</v>
      </c>
      <c r="F794" s="75">
        <v>0</v>
      </c>
      <c r="G794" s="26">
        <v>0</v>
      </c>
      <c r="H794" s="76">
        <v>0</v>
      </c>
      <c r="I794" s="76">
        <v>1</v>
      </c>
      <c r="J794" s="77" t="s">
        <v>211</v>
      </c>
      <c r="K794" s="78" t="s">
        <v>211</v>
      </c>
      <c r="L794" s="79">
        <v>0</v>
      </c>
      <c r="M794" s="30" t="s">
        <v>99</v>
      </c>
    </row>
    <row r="795" spans="1:13" ht="18.75" x14ac:dyDescent="0.25">
      <c r="A795" s="72" t="s">
        <v>4850</v>
      </c>
      <c r="B795" s="73" t="s">
        <v>2978</v>
      </c>
      <c r="C795" s="74">
        <v>346</v>
      </c>
      <c r="D795" s="74">
        <v>218</v>
      </c>
      <c r="E795" s="75">
        <v>286</v>
      </c>
      <c r="F795" s="75">
        <v>313</v>
      </c>
      <c r="G795" s="26">
        <v>0</v>
      </c>
      <c r="H795" s="76">
        <v>0.52631578947368418</v>
      </c>
      <c r="I795" s="76">
        <v>0.80131362889983582</v>
      </c>
      <c r="J795" s="77" t="s">
        <v>211</v>
      </c>
      <c r="K795" s="78" t="s">
        <v>211</v>
      </c>
      <c r="L795" s="79">
        <v>0</v>
      </c>
      <c r="M795" s="30" t="s">
        <v>99</v>
      </c>
    </row>
    <row r="796" spans="1:13" ht="18.75" x14ac:dyDescent="0.25">
      <c r="A796" s="72" t="s">
        <v>1128</v>
      </c>
      <c r="B796" s="73" t="s">
        <v>724</v>
      </c>
      <c r="C796" s="74">
        <v>0</v>
      </c>
      <c r="D796" s="74">
        <v>0</v>
      </c>
      <c r="E796" s="75">
        <v>0</v>
      </c>
      <c r="F796" s="75">
        <v>0</v>
      </c>
      <c r="G796" s="26">
        <v>0</v>
      </c>
      <c r="H796" s="76">
        <v>0.66666666666666663</v>
      </c>
      <c r="I796" s="76">
        <v>0.7142857142857143</v>
      </c>
      <c r="J796" s="77" t="s">
        <v>211</v>
      </c>
      <c r="K796" s="78" t="s">
        <v>211</v>
      </c>
      <c r="L796" s="79">
        <v>0</v>
      </c>
      <c r="M796" s="30" t="s">
        <v>99</v>
      </c>
    </row>
    <row r="797" spans="1:13" ht="18.75" x14ac:dyDescent="0.25">
      <c r="A797" s="72" t="s">
        <v>1102</v>
      </c>
      <c r="B797" s="73" t="s">
        <v>728</v>
      </c>
      <c r="C797" s="74">
        <v>0</v>
      </c>
      <c r="D797" s="74">
        <v>0</v>
      </c>
      <c r="E797" s="75">
        <v>0</v>
      </c>
      <c r="F797" s="75">
        <v>0</v>
      </c>
      <c r="G797" s="26">
        <v>0</v>
      </c>
      <c r="H797" s="76">
        <v>0.55555555555555558</v>
      </c>
      <c r="I797" s="76">
        <v>0.79931972789115646</v>
      </c>
      <c r="J797" s="77" t="s">
        <v>211</v>
      </c>
      <c r="K797" s="78" t="s">
        <v>211</v>
      </c>
      <c r="L797" s="79">
        <v>0</v>
      </c>
      <c r="M797" s="30" t="s">
        <v>99</v>
      </c>
    </row>
    <row r="798" spans="1:13" ht="18.75" x14ac:dyDescent="0.25">
      <c r="A798" s="72" t="s">
        <v>4851</v>
      </c>
      <c r="B798" s="73" t="s">
        <v>716</v>
      </c>
      <c r="C798" s="74">
        <v>0</v>
      </c>
      <c r="D798" s="74">
        <v>0</v>
      </c>
      <c r="E798" s="75">
        <v>0</v>
      </c>
      <c r="F798" s="75">
        <v>0</v>
      </c>
      <c r="G798" s="26">
        <v>0</v>
      </c>
      <c r="H798" s="76">
        <v>0</v>
      </c>
      <c r="I798" s="76">
        <v>0.69333333333333336</v>
      </c>
      <c r="J798" s="77" t="s">
        <v>211</v>
      </c>
      <c r="K798" s="78" t="s">
        <v>211</v>
      </c>
      <c r="L798" s="79">
        <v>0</v>
      </c>
      <c r="M798" s="30" t="s">
        <v>99</v>
      </c>
    </row>
    <row r="799" spans="1:13" ht="18.75" x14ac:dyDescent="0.25">
      <c r="A799" s="72" t="s">
        <v>1186</v>
      </c>
      <c r="B799" s="73" t="s">
        <v>734</v>
      </c>
      <c r="C799" s="74">
        <v>0</v>
      </c>
      <c r="D799" s="74">
        <v>0</v>
      </c>
      <c r="E799" s="75">
        <v>0</v>
      </c>
      <c r="F799" s="75">
        <v>0</v>
      </c>
      <c r="G799" s="26">
        <v>0</v>
      </c>
      <c r="H799" s="76">
        <v>-0.5</v>
      </c>
      <c r="I799" s="76">
        <v>0.34782608695652173</v>
      </c>
      <c r="J799" s="77" t="s">
        <v>211</v>
      </c>
      <c r="K799" s="78" t="s">
        <v>211</v>
      </c>
      <c r="L799" s="79">
        <v>0</v>
      </c>
      <c r="M799" s="30" t="s">
        <v>99</v>
      </c>
    </row>
    <row r="800" spans="1:13" ht="18.75" x14ac:dyDescent="0.25">
      <c r="A800" s="72" t="s">
        <v>1188</v>
      </c>
      <c r="B800" s="73" t="s">
        <v>731</v>
      </c>
      <c r="C800" s="74">
        <v>0</v>
      </c>
      <c r="D800" s="74">
        <v>0</v>
      </c>
      <c r="E800" s="75">
        <v>0</v>
      </c>
      <c r="F800" s="75">
        <v>0</v>
      </c>
      <c r="G800" s="26">
        <v>0</v>
      </c>
      <c r="H800" s="76">
        <v>-1</v>
      </c>
      <c r="I800" s="76">
        <v>0.83333333333333348</v>
      </c>
      <c r="J800" s="77" t="s">
        <v>211</v>
      </c>
      <c r="K800" s="78" t="s">
        <v>211</v>
      </c>
      <c r="L800" s="79">
        <v>0</v>
      </c>
      <c r="M800" s="30" t="s">
        <v>99</v>
      </c>
    </row>
    <row r="801" spans="1:13" ht="18.75" x14ac:dyDescent="0.25">
      <c r="A801" s="72" t="s">
        <v>1315</v>
      </c>
      <c r="B801" s="73" t="s">
        <v>426</v>
      </c>
      <c r="C801" s="74">
        <v>0</v>
      </c>
      <c r="D801" s="74">
        <v>0</v>
      </c>
      <c r="E801" s="75">
        <v>0</v>
      </c>
      <c r="F801" s="75">
        <v>0</v>
      </c>
      <c r="G801" s="26">
        <v>0</v>
      </c>
      <c r="H801" s="76">
        <v>0</v>
      </c>
      <c r="I801" s="76">
        <v>0.79629629629629628</v>
      </c>
      <c r="J801" s="77" t="s">
        <v>211</v>
      </c>
      <c r="K801" s="78" t="s">
        <v>211</v>
      </c>
      <c r="L801" s="79">
        <v>0</v>
      </c>
      <c r="M801" s="30" t="s">
        <v>99</v>
      </c>
    </row>
    <row r="802" spans="1:13" ht="18.75" x14ac:dyDescent="0.25">
      <c r="A802" s="72" t="s">
        <v>4852</v>
      </c>
      <c r="B802" s="73" t="s">
        <v>3880</v>
      </c>
      <c r="C802" s="74">
        <v>0</v>
      </c>
      <c r="D802" s="74">
        <v>0</v>
      </c>
      <c r="E802" s="75">
        <v>0</v>
      </c>
      <c r="F802" s="75">
        <v>0</v>
      </c>
      <c r="G802" s="26">
        <v>0</v>
      </c>
      <c r="H802" s="76">
        <v>-7.6923076923076927E-2</v>
      </c>
      <c r="I802" s="76">
        <v>0.46387832699619774</v>
      </c>
      <c r="J802" s="77" t="s">
        <v>211</v>
      </c>
      <c r="K802" s="78" t="s">
        <v>211</v>
      </c>
      <c r="L802" s="79">
        <v>0</v>
      </c>
      <c r="M802" s="30" t="s">
        <v>99</v>
      </c>
    </row>
    <row r="803" spans="1:13" ht="18.75" x14ac:dyDescent="0.25">
      <c r="A803" s="72" t="s">
        <v>4853</v>
      </c>
      <c r="B803" s="73" t="s">
        <v>3968</v>
      </c>
      <c r="C803" s="74">
        <v>0</v>
      </c>
      <c r="D803" s="74">
        <v>0</v>
      </c>
      <c r="E803" s="75">
        <v>0</v>
      </c>
      <c r="F803" s="75">
        <v>0</v>
      </c>
      <c r="G803" s="26">
        <v>0</v>
      </c>
      <c r="H803" s="76">
        <v>0.71590909090909094</v>
      </c>
      <c r="I803" s="76">
        <v>0.79009235936188082</v>
      </c>
      <c r="J803" s="77" t="s">
        <v>211</v>
      </c>
      <c r="K803" s="78" t="s">
        <v>211</v>
      </c>
      <c r="L803" s="79">
        <v>0</v>
      </c>
      <c r="M803" s="30" t="s">
        <v>99</v>
      </c>
    </row>
    <row r="804" spans="1:13" ht="18.75" x14ac:dyDescent="0.25">
      <c r="A804" s="72" t="s">
        <v>4854</v>
      </c>
      <c r="B804" s="73" t="s">
        <v>3980</v>
      </c>
      <c r="C804" s="74">
        <v>0</v>
      </c>
      <c r="D804" s="74">
        <v>0</v>
      </c>
      <c r="E804" s="75">
        <v>0</v>
      </c>
      <c r="F804" s="75">
        <v>0</v>
      </c>
      <c r="G804" s="26">
        <v>0</v>
      </c>
      <c r="H804" s="76">
        <v>4.7619047619047616E-2</v>
      </c>
      <c r="I804" s="76">
        <v>0.72517006802721085</v>
      </c>
      <c r="J804" s="77" t="s">
        <v>211</v>
      </c>
      <c r="K804" s="78" t="s">
        <v>211</v>
      </c>
      <c r="L804" s="79">
        <v>0</v>
      </c>
      <c r="M804" s="30" t="s">
        <v>99</v>
      </c>
    </row>
    <row r="805" spans="1:13" ht="18.75" x14ac:dyDescent="0.25">
      <c r="A805" s="72" t="s">
        <v>4855</v>
      </c>
      <c r="B805" s="73" t="s">
        <v>4197</v>
      </c>
      <c r="C805" s="74">
        <v>0</v>
      </c>
      <c r="D805" s="74">
        <v>0</v>
      </c>
      <c r="E805" s="75">
        <v>0</v>
      </c>
      <c r="F805" s="75">
        <v>0</v>
      </c>
      <c r="G805" s="26">
        <v>0</v>
      </c>
      <c r="H805" s="76">
        <v>-0.25</v>
      </c>
      <c r="I805" s="76">
        <v>0</v>
      </c>
      <c r="J805" s="77" t="s">
        <v>211</v>
      </c>
      <c r="K805" s="78" t="s">
        <v>211</v>
      </c>
      <c r="L805" s="79">
        <v>0</v>
      </c>
      <c r="M805" s="30" t="s">
        <v>99</v>
      </c>
    </row>
    <row r="806" spans="1:13" ht="18.75" x14ac:dyDescent="0.25">
      <c r="A806" s="72" t="s">
        <v>4856</v>
      </c>
      <c r="B806" s="73" t="s">
        <v>1001</v>
      </c>
      <c r="C806" s="74">
        <v>0</v>
      </c>
      <c r="D806" s="74">
        <v>0</v>
      </c>
      <c r="E806" s="75">
        <v>0</v>
      </c>
      <c r="F806" s="75">
        <v>0</v>
      </c>
      <c r="G806" s="26">
        <v>0</v>
      </c>
      <c r="H806" s="76">
        <v>0.16666666666666666</v>
      </c>
      <c r="I806" s="76">
        <v>0.49118387909319894</v>
      </c>
      <c r="J806" s="77" t="s">
        <v>211</v>
      </c>
      <c r="K806" s="78" t="s">
        <v>211</v>
      </c>
      <c r="L806" s="79">
        <v>0</v>
      </c>
      <c r="M806" s="30" t="s">
        <v>99</v>
      </c>
    </row>
    <row r="807" spans="1:13" ht="18.75" x14ac:dyDescent="0.25">
      <c r="A807" s="72" t="s">
        <v>4857</v>
      </c>
      <c r="B807" s="73" t="s">
        <v>4201</v>
      </c>
      <c r="C807" s="74">
        <v>0</v>
      </c>
      <c r="D807" s="74">
        <v>0</v>
      </c>
      <c r="E807" s="75">
        <v>0</v>
      </c>
      <c r="F807" s="75">
        <v>0</v>
      </c>
      <c r="G807" s="26">
        <v>0</v>
      </c>
      <c r="H807" s="76">
        <v>1</v>
      </c>
      <c r="I807" s="76">
        <v>0</v>
      </c>
      <c r="J807" s="77" t="s">
        <v>211</v>
      </c>
      <c r="K807" s="78" t="s">
        <v>211</v>
      </c>
      <c r="L807" s="79">
        <v>0</v>
      </c>
      <c r="M807" s="30" t="s">
        <v>99</v>
      </c>
    </row>
    <row r="808" spans="1:13" ht="18.75" x14ac:dyDescent="0.25">
      <c r="A808" s="72" t="s">
        <v>4858</v>
      </c>
      <c r="B808" s="73" t="s">
        <v>3868</v>
      </c>
      <c r="C808" s="74">
        <v>0</v>
      </c>
      <c r="D808" s="74">
        <v>0</v>
      </c>
      <c r="E808" s="75">
        <v>0</v>
      </c>
      <c r="F808" s="75">
        <v>0</v>
      </c>
      <c r="G808" s="26">
        <v>0</v>
      </c>
      <c r="H808" s="76">
        <v>-0.25</v>
      </c>
      <c r="I808" s="76">
        <v>0.46252178965717605</v>
      </c>
      <c r="J808" s="77" t="s">
        <v>211</v>
      </c>
      <c r="K808" s="78" t="s">
        <v>211</v>
      </c>
      <c r="L808" s="79">
        <v>0</v>
      </c>
      <c r="M808" s="30" t="s">
        <v>99</v>
      </c>
    </row>
    <row r="809" spans="1:13" ht="18.75" x14ac:dyDescent="0.25">
      <c r="A809" s="72" t="s">
        <v>4859</v>
      </c>
      <c r="B809" s="73" t="s">
        <v>4164</v>
      </c>
      <c r="C809" s="74">
        <v>0</v>
      </c>
      <c r="D809" s="74">
        <v>0</v>
      </c>
      <c r="E809" s="75">
        <v>0</v>
      </c>
      <c r="F809" s="75">
        <v>0</v>
      </c>
      <c r="G809" s="26">
        <v>0</v>
      </c>
      <c r="H809" s="76">
        <v>0.55555555555555558</v>
      </c>
      <c r="I809" s="76">
        <v>0</v>
      </c>
      <c r="J809" s="77" t="s">
        <v>211</v>
      </c>
      <c r="K809" s="78" t="s">
        <v>211</v>
      </c>
      <c r="L809" s="79">
        <v>0</v>
      </c>
      <c r="M809" s="30" t="s">
        <v>99</v>
      </c>
    </row>
    <row r="810" spans="1:13" ht="18.75" x14ac:dyDescent="0.25">
      <c r="A810" s="72" t="s">
        <v>4860</v>
      </c>
      <c r="B810" s="73" t="s">
        <v>3859</v>
      </c>
      <c r="C810" s="74">
        <v>0</v>
      </c>
      <c r="D810" s="74">
        <v>0</v>
      </c>
      <c r="E810" s="75">
        <v>0</v>
      </c>
      <c r="F810" s="75">
        <v>0</v>
      </c>
      <c r="G810" s="26">
        <v>0</v>
      </c>
      <c r="H810" s="76">
        <v>0.46153846153846162</v>
      </c>
      <c r="I810" s="76">
        <v>0.47872977831036551</v>
      </c>
      <c r="J810" s="77" t="s">
        <v>211</v>
      </c>
      <c r="K810" s="78" t="s">
        <v>211</v>
      </c>
      <c r="L810" s="79">
        <v>0</v>
      </c>
      <c r="M810" s="30" t="s">
        <v>99</v>
      </c>
    </row>
    <row r="811" spans="1:13" ht="18.75" x14ac:dyDescent="0.25">
      <c r="A811" s="72" t="s">
        <v>4861</v>
      </c>
      <c r="B811" s="73" t="s">
        <v>4168</v>
      </c>
      <c r="C811" s="74">
        <v>0</v>
      </c>
      <c r="D811" s="74">
        <v>0</v>
      </c>
      <c r="E811" s="75">
        <v>0</v>
      </c>
      <c r="F811" s="75">
        <v>0</v>
      </c>
      <c r="G811" s="26">
        <v>0</v>
      </c>
      <c r="H811" s="76">
        <v>-0.42857142857142855</v>
      </c>
      <c r="I811" s="76">
        <v>0</v>
      </c>
      <c r="J811" s="77" t="s">
        <v>211</v>
      </c>
      <c r="K811" s="78" t="s">
        <v>211</v>
      </c>
      <c r="L811" s="79">
        <v>0</v>
      </c>
      <c r="M811" s="30" t="s">
        <v>99</v>
      </c>
    </row>
    <row r="812" spans="1:13" ht="18.75" x14ac:dyDescent="0.25">
      <c r="A812" s="72" t="s">
        <v>4862</v>
      </c>
      <c r="B812" s="73" t="s">
        <v>4174</v>
      </c>
      <c r="C812" s="74">
        <v>0</v>
      </c>
      <c r="D812" s="74">
        <v>0</v>
      </c>
      <c r="E812" s="75">
        <v>0</v>
      </c>
      <c r="F812" s="75">
        <v>0</v>
      </c>
      <c r="G812" s="26">
        <v>0</v>
      </c>
      <c r="H812" s="76">
        <v>0.6</v>
      </c>
      <c r="I812" s="76">
        <v>0</v>
      </c>
      <c r="J812" s="77" t="s">
        <v>211</v>
      </c>
      <c r="K812" s="78" t="s">
        <v>211</v>
      </c>
      <c r="L812" s="79">
        <v>0</v>
      </c>
      <c r="M812" s="30" t="s">
        <v>99</v>
      </c>
    </row>
    <row r="813" spans="1:13" ht="18.75" x14ac:dyDescent="0.25">
      <c r="A813" s="72" t="s">
        <v>4863</v>
      </c>
      <c r="B813" s="73" t="s">
        <v>3969</v>
      </c>
      <c r="C813" s="74">
        <v>0</v>
      </c>
      <c r="D813" s="74">
        <v>0</v>
      </c>
      <c r="E813" s="75">
        <v>0</v>
      </c>
      <c r="F813" s="75">
        <v>0</v>
      </c>
      <c r="G813" s="26">
        <v>0</v>
      </c>
      <c r="H813" s="76">
        <v>0.27472527472527475</v>
      </c>
      <c r="I813" s="76">
        <v>0.732597623089983</v>
      </c>
      <c r="J813" s="77" t="s">
        <v>211</v>
      </c>
      <c r="K813" s="78" t="s">
        <v>211</v>
      </c>
      <c r="L813" s="79">
        <v>0</v>
      </c>
      <c r="M813" s="30" t="s">
        <v>99</v>
      </c>
    </row>
    <row r="814" spans="1:13" ht="18.75" x14ac:dyDescent="0.25">
      <c r="A814" s="72" t="s">
        <v>4864</v>
      </c>
      <c r="B814" s="73" t="s">
        <v>4173</v>
      </c>
      <c r="C814" s="74">
        <v>0</v>
      </c>
      <c r="D814" s="74">
        <v>0</v>
      </c>
      <c r="E814" s="75">
        <v>0</v>
      </c>
      <c r="F814" s="75">
        <v>0</v>
      </c>
      <c r="G814" s="26">
        <v>0</v>
      </c>
      <c r="H814" s="76">
        <v>0.25</v>
      </c>
      <c r="I814" s="76">
        <v>0</v>
      </c>
      <c r="J814" s="77" t="s">
        <v>211</v>
      </c>
      <c r="K814" s="78" t="s">
        <v>211</v>
      </c>
      <c r="L814" s="79">
        <v>0</v>
      </c>
      <c r="M814" s="30" t="s">
        <v>99</v>
      </c>
    </row>
    <row r="815" spans="1:13" ht="18.75" x14ac:dyDescent="0.25">
      <c r="A815" s="72" t="s">
        <v>4865</v>
      </c>
      <c r="B815" s="73" t="s">
        <v>4188</v>
      </c>
      <c r="C815" s="74">
        <v>0</v>
      </c>
      <c r="D815" s="74">
        <v>0</v>
      </c>
      <c r="E815" s="75">
        <v>0</v>
      </c>
      <c r="F815" s="75">
        <v>0</v>
      </c>
      <c r="G815" s="26">
        <v>0</v>
      </c>
      <c r="H815" s="76">
        <v>0</v>
      </c>
      <c r="I815" s="76">
        <v>0</v>
      </c>
      <c r="J815" s="77" t="s">
        <v>211</v>
      </c>
      <c r="K815" s="78" t="s">
        <v>211</v>
      </c>
      <c r="L815" s="79">
        <v>0</v>
      </c>
      <c r="M815" s="30" t="s">
        <v>99</v>
      </c>
    </row>
    <row r="816" spans="1:13" ht="18.75" x14ac:dyDescent="0.25">
      <c r="A816" s="72" t="s">
        <v>4866</v>
      </c>
      <c r="B816" s="73" t="s">
        <v>3857</v>
      </c>
      <c r="C816" s="74">
        <v>0</v>
      </c>
      <c r="D816" s="74">
        <v>0</v>
      </c>
      <c r="E816" s="75">
        <v>0</v>
      </c>
      <c r="F816" s="75">
        <v>0</v>
      </c>
      <c r="G816" s="26">
        <v>0</v>
      </c>
      <c r="H816" s="76">
        <v>0.2441860465116279</v>
      </c>
      <c r="I816" s="76">
        <v>0.75018261504747996</v>
      </c>
      <c r="J816" s="77" t="s">
        <v>211</v>
      </c>
      <c r="K816" s="78" t="s">
        <v>211</v>
      </c>
      <c r="L816" s="79">
        <v>0</v>
      </c>
      <c r="M816" s="30" t="s">
        <v>99</v>
      </c>
    </row>
    <row r="817" spans="1:13" ht="18.75" x14ac:dyDescent="0.25">
      <c r="A817" s="72" t="s">
        <v>4867</v>
      </c>
      <c r="B817" s="73" t="s">
        <v>843</v>
      </c>
      <c r="C817" s="74">
        <v>0</v>
      </c>
      <c r="D817" s="74">
        <v>0</v>
      </c>
      <c r="E817" s="75">
        <v>0</v>
      </c>
      <c r="F817" s="75">
        <v>0</v>
      </c>
      <c r="G817" s="26">
        <v>0</v>
      </c>
      <c r="H817" s="76">
        <v>-0.33333333333333331</v>
      </c>
      <c r="I817" s="76">
        <v>0.53593179049939099</v>
      </c>
      <c r="J817" s="77" t="s">
        <v>211</v>
      </c>
      <c r="K817" s="78" t="s">
        <v>211</v>
      </c>
      <c r="L817" s="79">
        <v>0</v>
      </c>
      <c r="M817" s="30" t="s">
        <v>99</v>
      </c>
    </row>
    <row r="818" spans="1:13" ht="18.75" x14ac:dyDescent="0.25">
      <c r="A818" s="72" t="s">
        <v>4868</v>
      </c>
      <c r="B818" s="73" t="s">
        <v>835</v>
      </c>
      <c r="C818" s="74">
        <v>0</v>
      </c>
      <c r="D818" s="74">
        <v>0</v>
      </c>
      <c r="E818" s="75">
        <v>0</v>
      </c>
      <c r="F818" s="75">
        <v>0</v>
      </c>
      <c r="G818" s="26">
        <v>0</v>
      </c>
      <c r="H818" s="76">
        <v>0.4</v>
      </c>
      <c r="I818" s="76">
        <v>0.72099853157121885</v>
      </c>
      <c r="J818" s="77" t="s">
        <v>211</v>
      </c>
      <c r="K818" s="78" t="s">
        <v>211</v>
      </c>
      <c r="L818" s="79">
        <v>0</v>
      </c>
      <c r="M818" s="30" t="s">
        <v>99</v>
      </c>
    </row>
    <row r="819" spans="1:13" ht="18.75" x14ac:dyDescent="0.25">
      <c r="A819" s="72" t="s">
        <v>4869</v>
      </c>
      <c r="B819" s="73" t="s">
        <v>4165</v>
      </c>
      <c r="C819" s="74">
        <v>0</v>
      </c>
      <c r="D819" s="74">
        <v>0</v>
      </c>
      <c r="E819" s="75">
        <v>0</v>
      </c>
      <c r="F819" s="75">
        <v>0</v>
      </c>
      <c r="G819" s="26">
        <v>0</v>
      </c>
      <c r="H819" s="76">
        <v>0.25</v>
      </c>
      <c r="I819" s="76">
        <v>0</v>
      </c>
      <c r="J819" s="77" t="s">
        <v>211</v>
      </c>
      <c r="K819" s="78" t="s">
        <v>211</v>
      </c>
      <c r="L819" s="79">
        <v>0</v>
      </c>
      <c r="M819" s="30" t="s">
        <v>99</v>
      </c>
    </row>
    <row r="820" spans="1:13" ht="18.75" x14ac:dyDescent="0.25">
      <c r="A820" s="72" t="s">
        <v>4870</v>
      </c>
      <c r="B820" s="73" t="s">
        <v>3853</v>
      </c>
      <c r="C820" s="74">
        <v>0</v>
      </c>
      <c r="D820" s="74">
        <v>0</v>
      </c>
      <c r="E820" s="75">
        <v>0</v>
      </c>
      <c r="F820" s="75">
        <v>0</v>
      </c>
      <c r="G820" s="26">
        <v>0</v>
      </c>
      <c r="H820" s="76">
        <v>0.2</v>
      </c>
      <c r="I820" s="76">
        <v>0.72296476306196844</v>
      </c>
      <c r="J820" s="77" t="s">
        <v>211</v>
      </c>
      <c r="K820" s="78" t="s">
        <v>211</v>
      </c>
      <c r="L820" s="79">
        <v>0</v>
      </c>
      <c r="M820" s="30" t="s">
        <v>99</v>
      </c>
    </row>
    <row r="821" spans="1:13" ht="18.75" x14ac:dyDescent="0.25">
      <c r="A821" s="72" t="s">
        <v>4871</v>
      </c>
      <c r="B821" s="73" t="s">
        <v>997</v>
      </c>
      <c r="C821" s="74">
        <v>0</v>
      </c>
      <c r="D821" s="74">
        <v>0</v>
      </c>
      <c r="E821" s="75">
        <v>0</v>
      </c>
      <c r="F821" s="75">
        <v>0</v>
      </c>
      <c r="G821" s="26">
        <v>0</v>
      </c>
      <c r="H821" s="76">
        <v>0.10526315789473684</v>
      </c>
      <c r="I821" s="76">
        <v>0.71821561338289963</v>
      </c>
      <c r="J821" s="77" t="s">
        <v>211</v>
      </c>
      <c r="K821" s="78" t="s">
        <v>211</v>
      </c>
      <c r="L821" s="79">
        <v>0</v>
      </c>
      <c r="M821" s="30" t="s">
        <v>99</v>
      </c>
    </row>
    <row r="822" spans="1:13" ht="18.75" x14ac:dyDescent="0.25">
      <c r="A822" s="72" t="s">
        <v>4872</v>
      </c>
      <c r="B822" s="73" t="s">
        <v>3979</v>
      </c>
      <c r="C822" s="74">
        <v>0</v>
      </c>
      <c r="D822" s="74">
        <v>0</v>
      </c>
      <c r="E822" s="75">
        <v>0</v>
      </c>
      <c r="F822" s="75">
        <v>0</v>
      </c>
      <c r="G822" s="26">
        <v>0</v>
      </c>
      <c r="H822" s="76">
        <v>0.1111111111111111</v>
      </c>
      <c r="I822" s="76">
        <v>0.68959107806691455</v>
      </c>
      <c r="J822" s="77" t="s">
        <v>211</v>
      </c>
      <c r="K822" s="78" t="s">
        <v>211</v>
      </c>
      <c r="L822" s="79">
        <v>0</v>
      </c>
      <c r="M822" s="30" t="s">
        <v>99</v>
      </c>
    </row>
    <row r="823" spans="1:13" ht="18.75" x14ac:dyDescent="0.25">
      <c r="A823" s="72" t="s">
        <v>4873</v>
      </c>
      <c r="B823" s="73" t="s">
        <v>4200</v>
      </c>
      <c r="C823" s="74">
        <v>0</v>
      </c>
      <c r="D823" s="74">
        <v>0</v>
      </c>
      <c r="E823" s="75">
        <v>0</v>
      </c>
      <c r="F823" s="75">
        <v>0</v>
      </c>
      <c r="G823" s="26">
        <v>0</v>
      </c>
      <c r="H823" s="76">
        <v>1</v>
      </c>
      <c r="I823" s="76">
        <v>0</v>
      </c>
      <c r="J823" s="77" t="s">
        <v>211</v>
      </c>
      <c r="K823" s="78" t="s">
        <v>211</v>
      </c>
      <c r="L823" s="79">
        <v>0</v>
      </c>
      <c r="M823" s="30" t="s">
        <v>99</v>
      </c>
    </row>
    <row r="824" spans="1:13" ht="18.75" x14ac:dyDescent="0.25">
      <c r="A824" s="72" t="s">
        <v>4874</v>
      </c>
      <c r="B824" s="73" t="s">
        <v>83</v>
      </c>
      <c r="C824" s="74">
        <v>0</v>
      </c>
      <c r="D824" s="74">
        <v>0</v>
      </c>
      <c r="E824" s="75">
        <v>0</v>
      </c>
      <c r="F824" s="75">
        <v>0</v>
      </c>
      <c r="G824" s="26">
        <v>0</v>
      </c>
      <c r="H824" s="76">
        <v>7.2916666666666671E-2</v>
      </c>
      <c r="I824" s="76">
        <v>0.69970845481049559</v>
      </c>
      <c r="J824" s="77" t="s">
        <v>211</v>
      </c>
      <c r="K824" s="78" t="s">
        <v>211</v>
      </c>
      <c r="L824" s="79">
        <v>0</v>
      </c>
      <c r="M824" s="30" t="s">
        <v>99</v>
      </c>
    </row>
    <row r="825" spans="1:13" ht="18.75" x14ac:dyDescent="0.25">
      <c r="A825" s="72" t="s">
        <v>4875</v>
      </c>
      <c r="B825" s="73" t="s">
        <v>3981</v>
      </c>
      <c r="C825" s="74">
        <v>0</v>
      </c>
      <c r="D825" s="74">
        <v>0</v>
      </c>
      <c r="E825" s="75">
        <v>0</v>
      </c>
      <c r="F825" s="75">
        <v>0</v>
      </c>
      <c r="G825" s="26">
        <v>0</v>
      </c>
      <c r="H825" s="76">
        <v>0.13750000000000001</v>
      </c>
      <c r="I825" s="76">
        <v>0.63989637305699487</v>
      </c>
      <c r="J825" s="77" t="s">
        <v>211</v>
      </c>
      <c r="K825" s="78" t="s">
        <v>211</v>
      </c>
      <c r="L825" s="79">
        <v>0</v>
      </c>
      <c r="M825" s="30" t="s">
        <v>99</v>
      </c>
    </row>
    <row r="826" spans="1:13" ht="18.75" x14ac:dyDescent="0.25">
      <c r="A826" s="72" t="s">
        <v>4876</v>
      </c>
      <c r="B826" s="73" t="s">
        <v>3982</v>
      </c>
      <c r="C826" s="74">
        <v>0</v>
      </c>
      <c r="D826" s="74">
        <v>0</v>
      </c>
      <c r="E826" s="75">
        <v>0</v>
      </c>
      <c r="F826" s="75">
        <v>0</v>
      </c>
      <c r="G826" s="26">
        <v>0</v>
      </c>
      <c r="H826" s="76">
        <v>0.40384615384615385</v>
      </c>
      <c r="I826" s="76">
        <v>0.74144144144144142</v>
      </c>
      <c r="J826" s="77" t="s">
        <v>211</v>
      </c>
      <c r="K826" s="78" t="s">
        <v>211</v>
      </c>
      <c r="L826" s="79">
        <v>0</v>
      </c>
      <c r="M826" s="30" t="s">
        <v>99</v>
      </c>
    </row>
    <row r="827" spans="1:13" ht="18.75" x14ac:dyDescent="0.25">
      <c r="A827" s="72" t="s">
        <v>4877</v>
      </c>
      <c r="B827" s="73" t="s">
        <v>3964</v>
      </c>
      <c r="C827" s="74">
        <v>0</v>
      </c>
      <c r="D827" s="74">
        <v>0</v>
      </c>
      <c r="E827" s="75">
        <v>0</v>
      </c>
      <c r="F827" s="75">
        <v>0</v>
      </c>
      <c r="G827" s="26">
        <v>0</v>
      </c>
      <c r="H827" s="76">
        <v>0.39743589743589747</v>
      </c>
      <c r="I827" s="76">
        <v>0.73138832997987924</v>
      </c>
      <c r="J827" s="77" t="s">
        <v>211</v>
      </c>
      <c r="K827" s="78" t="s">
        <v>211</v>
      </c>
      <c r="L827" s="79">
        <v>0</v>
      </c>
      <c r="M827" s="30" t="s">
        <v>99</v>
      </c>
    </row>
    <row r="828" spans="1:13" ht="18.75" x14ac:dyDescent="0.25">
      <c r="A828" s="72" t="s">
        <v>4878</v>
      </c>
      <c r="B828" s="73" t="s">
        <v>1030</v>
      </c>
      <c r="C828" s="74">
        <v>0</v>
      </c>
      <c r="D828" s="74">
        <v>0</v>
      </c>
      <c r="E828" s="75">
        <v>0</v>
      </c>
      <c r="F828" s="75">
        <v>0</v>
      </c>
      <c r="G828" s="26">
        <v>0</v>
      </c>
      <c r="H828" s="76">
        <v>0.46808510638297873</v>
      </c>
      <c r="I828" s="76">
        <v>0.73467336683417084</v>
      </c>
      <c r="J828" s="77" t="s">
        <v>211</v>
      </c>
      <c r="K828" s="78" t="s">
        <v>211</v>
      </c>
      <c r="L828" s="79">
        <v>0</v>
      </c>
      <c r="M828" s="30" t="s">
        <v>99</v>
      </c>
    </row>
    <row r="829" spans="1:13" ht="18.75" x14ac:dyDescent="0.25">
      <c r="A829" s="72" t="s">
        <v>4879</v>
      </c>
      <c r="B829" s="73" t="s">
        <v>3950</v>
      </c>
      <c r="C829" s="74">
        <v>0</v>
      </c>
      <c r="D829" s="74">
        <v>0</v>
      </c>
      <c r="E829" s="75">
        <v>0</v>
      </c>
      <c r="F829" s="75">
        <v>0</v>
      </c>
      <c r="G829" s="26">
        <v>0</v>
      </c>
      <c r="H829" s="76">
        <v>0.27941176470588236</v>
      </c>
      <c r="I829" s="76">
        <v>0.7134083930399181</v>
      </c>
      <c r="J829" s="77" t="s">
        <v>211</v>
      </c>
      <c r="K829" s="78" t="s">
        <v>211</v>
      </c>
      <c r="L829" s="79">
        <v>0</v>
      </c>
      <c r="M829" s="30" t="s">
        <v>99</v>
      </c>
    </row>
    <row r="830" spans="1:13" ht="18.75" x14ac:dyDescent="0.25">
      <c r="A830" s="72" t="s">
        <v>4880</v>
      </c>
      <c r="B830" s="73" t="s">
        <v>3858</v>
      </c>
      <c r="C830" s="74">
        <v>0</v>
      </c>
      <c r="D830" s="74">
        <v>0</v>
      </c>
      <c r="E830" s="75">
        <v>0</v>
      </c>
      <c r="F830" s="75">
        <v>0</v>
      </c>
      <c r="G830" s="26">
        <v>0</v>
      </c>
      <c r="H830" s="76">
        <v>0.1111111111111111</v>
      </c>
      <c r="I830" s="76">
        <v>0.4788160185722577</v>
      </c>
      <c r="J830" s="77" t="s">
        <v>211</v>
      </c>
      <c r="K830" s="78" t="s">
        <v>211</v>
      </c>
      <c r="L830" s="79">
        <v>0</v>
      </c>
      <c r="M830" s="30" t="s">
        <v>99</v>
      </c>
    </row>
    <row r="831" spans="1:13" ht="18.75" x14ac:dyDescent="0.25">
      <c r="A831" s="72" t="s">
        <v>4881</v>
      </c>
      <c r="B831" s="73" t="s">
        <v>1000</v>
      </c>
      <c r="C831" s="74">
        <v>0</v>
      </c>
      <c r="D831" s="74">
        <v>0</v>
      </c>
      <c r="E831" s="75">
        <v>0</v>
      </c>
      <c r="F831" s="75">
        <v>0</v>
      </c>
      <c r="G831" s="26">
        <v>0</v>
      </c>
      <c r="H831" s="76">
        <v>0.55555555555555558</v>
      </c>
      <c r="I831" s="76">
        <v>0.77679449360865294</v>
      </c>
      <c r="J831" s="77" t="s">
        <v>211</v>
      </c>
      <c r="K831" s="78" t="s">
        <v>211</v>
      </c>
      <c r="L831" s="79">
        <v>0</v>
      </c>
      <c r="M831" s="30" t="s">
        <v>99</v>
      </c>
    </row>
    <row r="832" spans="1:13" ht="18.75" x14ac:dyDescent="0.25">
      <c r="A832" s="72" t="s">
        <v>4882</v>
      </c>
      <c r="B832" s="73" t="s">
        <v>3966</v>
      </c>
      <c r="C832" s="74">
        <v>0</v>
      </c>
      <c r="D832" s="74">
        <v>0</v>
      </c>
      <c r="E832" s="75">
        <v>0</v>
      </c>
      <c r="F832" s="75">
        <v>0</v>
      </c>
      <c r="G832" s="26">
        <v>0</v>
      </c>
      <c r="H832" s="76">
        <v>0.21153846153846151</v>
      </c>
      <c r="I832" s="76">
        <v>0.73770491803278693</v>
      </c>
      <c r="J832" s="77" t="s">
        <v>211</v>
      </c>
      <c r="K832" s="78" t="s">
        <v>211</v>
      </c>
      <c r="L832" s="79">
        <v>0</v>
      </c>
      <c r="M832" s="30" t="s">
        <v>99</v>
      </c>
    </row>
    <row r="833" spans="1:13" ht="18.75" x14ac:dyDescent="0.25">
      <c r="A833" s="72" t="s">
        <v>4883</v>
      </c>
      <c r="B833" s="73" t="s">
        <v>1012</v>
      </c>
      <c r="C833" s="74">
        <v>0</v>
      </c>
      <c r="D833" s="74">
        <v>0</v>
      </c>
      <c r="E833" s="75">
        <v>0</v>
      </c>
      <c r="F833" s="75">
        <v>0</v>
      </c>
      <c r="G833" s="26">
        <v>0</v>
      </c>
      <c r="H833" s="76">
        <v>0.33333333333333331</v>
      </c>
      <c r="I833" s="76">
        <v>0.72244897959183685</v>
      </c>
      <c r="J833" s="77" t="s">
        <v>211</v>
      </c>
      <c r="K833" s="78" t="s">
        <v>211</v>
      </c>
      <c r="L833" s="79">
        <v>0</v>
      </c>
      <c r="M833" s="30" t="s">
        <v>99</v>
      </c>
    </row>
    <row r="834" spans="1:13" ht="18.75" x14ac:dyDescent="0.25">
      <c r="A834" s="72" t="s">
        <v>4884</v>
      </c>
      <c r="B834" s="73" t="s">
        <v>3952</v>
      </c>
      <c r="C834" s="74">
        <v>0</v>
      </c>
      <c r="D834" s="74">
        <v>0</v>
      </c>
      <c r="E834" s="75">
        <v>0</v>
      </c>
      <c r="F834" s="75">
        <v>0</v>
      </c>
      <c r="G834" s="26">
        <v>0</v>
      </c>
      <c r="H834" s="76">
        <v>0</v>
      </c>
      <c r="I834" s="76">
        <v>0.71248246844319774</v>
      </c>
      <c r="J834" s="77" t="s">
        <v>211</v>
      </c>
      <c r="K834" s="78" t="s">
        <v>211</v>
      </c>
      <c r="L834" s="79">
        <v>0</v>
      </c>
      <c r="M834" s="30" t="s">
        <v>99</v>
      </c>
    </row>
    <row r="835" spans="1:13" ht="18.75" x14ac:dyDescent="0.25">
      <c r="A835" s="72" t="s">
        <v>4885</v>
      </c>
      <c r="B835" s="73" t="s">
        <v>3970</v>
      </c>
      <c r="C835" s="74">
        <v>0</v>
      </c>
      <c r="D835" s="74">
        <v>0</v>
      </c>
      <c r="E835" s="75">
        <v>0</v>
      </c>
      <c r="F835" s="75">
        <v>0</v>
      </c>
      <c r="G835" s="26">
        <v>0</v>
      </c>
      <c r="H835" s="76">
        <v>0.53125</v>
      </c>
      <c r="I835" s="76">
        <v>0.77869467366841716</v>
      </c>
      <c r="J835" s="77" t="s">
        <v>211</v>
      </c>
      <c r="K835" s="78" t="s">
        <v>211</v>
      </c>
      <c r="L835" s="79">
        <v>0</v>
      </c>
      <c r="M835" s="30" t="s">
        <v>99</v>
      </c>
    </row>
    <row r="836" spans="1:13" ht="18.75" x14ac:dyDescent="0.25">
      <c r="A836" s="72" t="s">
        <v>4886</v>
      </c>
      <c r="B836" s="73" t="s">
        <v>3953</v>
      </c>
      <c r="C836" s="74">
        <v>0</v>
      </c>
      <c r="D836" s="74">
        <v>0</v>
      </c>
      <c r="E836" s="75">
        <v>0</v>
      </c>
      <c r="F836" s="75">
        <v>0</v>
      </c>
      <c r="G836" s="26">
        <v>0</v>
      </c>
      <c r="H836" s="76">
        <v>0.3636363636363637</v>
      </c>
      <c r="I836" s="76">
        <v>0.726457399103139</v>
      </c>
      <c r="J836" s="77" t="s">
        <v>211</v>
      </c>
      <c r="K836" s="78" t="s">
        <v>211</v>
      </c>
      <c r="L836" s="79">
        <v>0</v>
      </c>
      <c r="M836" s="30" t="s">
        <v>99</v>
      </c>
    </row>
    <row r="837" spans="1:13" ht="18.75" x14ac:dyDescent="0.25">
      <c r="A837" s="72" t="s">
        <v>4887</v>
      </c>
      <c r="B837" s="73" t="s">
        <v>3954</v>
      </c>
      <c r="C837" s="74">
        <v>0</v>
      </c>
      <c r="D837" s="74">
        <v>0</v>
      </c>
      <c r="E837" s="75">
        <v>0</v>
      </c>
      <c r="F837" s="75">
        <v>0</v>
      </c>
      <c r="G837" s="26">
        <v>0</v>
      </c>
      <c r="H837" s="76">
        <v>0.42857142857142855</v>
      </c>
      <c r="I837" s="76">
        <v>0.70868644067796616</v>
      </c>
      <c r="J837" s="77" t="s">
        <v>211</v>
      </c>
      <c r="K837" s="78" t="s">
        <v>211</v>
      </c>
      <c r="L837" s="79">
        <v>0</v>
      </c>
      <c r="M837" s="30" t="s">
        <v>99</v>
      </c>
    </row>
    <row r="838" spans="1:13" ht="18.75" x14ac:dyDescent="0.25">
      <c r="A838" s="72" t="s">
        <v>4888</v>
      </c>
      <c r="B838" s="73" t="s">
        <v>3955</v>
      </c>
      <c r="C838" s="74">
        <v>0</v>
      </c>
      <c r="D838" s="74">
        <v>0</v>
      </c>
      <c r="E838" s="75">
        <v>0</v>
      </c>
      <c r="F838" s="75">
        <v>0</v>
      </c>
      <c r="G838" s="26">
        <v>0</v>
      </c>
      <c r="H838" s="76">
        <v>0.4</v>
      </c>
      <c r="I838" s="76">
        <v>0.7522321428571429</v>
      </c>
      <c r="J838" s="77" t="s">
        <v>211</v>
      </c>
      <c r="K838" s="78" t="s">
        <v>211</v>
      </c>
      <c r="L838" s="79">
        <v>0</v>
      </c>
      <c r="M838" s="30" t="s">
        <v>99</v>
      </c>
    </row>
    <row r="839" spans="1:13" ht="18.75" x14ac:dyDescent="0.25">
      <c r="A839" s="72" t="s">
        <v>4889</v>
      </c>
      <c r="B839" s="73" t="s">
        <v>3956</v>
      </c>
      <c r="C839" s="74">
        <v>0</v>
      </c>
      <c r="D839" s="74">
        <v>0</v>
      </c>
      <c r="E839" s="75">
        <v>0</v>
      </c>
      <c r="F839" s="75">
        <v>0</v>
      </c>
      <c r="G839" s="26">
        <v>0</v>
      </c>
      <c r="H839" s="76">
        <v>0.49230769230769234</v>
      </c>
      <c r="I839" s="76">
        <v>0.74825174825174812</v>
      </c>
      <c r="J839" s="77" t="s">
        <v>211</v>
      </c>
      <c r="K839" s="78" t="s">
        <v>211</v>
      </c>
      <c r="L839" s="79">
        <v>0</v>
      </c>
      <c r="M839" s="30" t="s">
        <v>99</v>
      </c>
    </row>
    <row r="840" spans="1:13" ht="18.75" x14ac:dyDescent="0.25">
      <c r="A840" s="72" t="s">
        <v>4890</v>
      </c>
      <c r="B840" s="73" t="s">
        <v>3957</v>
      </c>
      <c r="C840" s="74">
        <v>0</v>
      </c>
      <c r="D840" s="74">
        <v>0</v>
      </c>
      <c r="E840" s="75">
        <v>0</v>
      </c>
      <c r="F840" s="75">
        <v>0</v>
      </c>
      <c r="G840" s="26">
        <v>0</v>
      </c>
      <c r="H840" s="76">
        <v>0.47540983606557374</v>
      </c>
      <c r="I840" s="76">
        <v>0.74556213017751483</v>
      </c>
      <c r="J840" s="77" t="s">
        <v>211</v>
      </c>
      <c r="K840" s="78" t="s">
        <v>211</v>
      </c>
      <c r="L840" s="79">
        <v>0</v>
      </c>
      <c r="M840" s="30" t="s">
        <v>99</v>
      </c>
    </row>
    <row r="841" spans="1:13" ht="18.75" x14ac:dyDescent="0.25">
      <c r="A841" s="72" t="s">
        <v>4891</v>
      </c>
      <c r="B841" s="73" t="s">
        <v>3967</v>
      </c>
      <c r="C841" s="74">
        <v>0</v>
      </c>
      <c r="D841" s="74">
        <v>0</v>
      </c>
      <c r="E841" s="75">
        <v>0</v>
      </c>
      <c r="F841" s="75">
        <v>0</v>
      </c>
      <c r="G841" s="26">
        <v>0</v>
      </c>
      <c r="H841" s="76">
        <v>0.47826086956521746</v>
      </c>
      <c r="I841" s="76">
        <v>0.71631878557874762</v>
      </c>
      <c r="J841" s="77" t="s">
        <v>211</v>
      </c>
      <c r="K841" s="78" t="s">
        <v>211</v>
      </c>
      <c r="L841" s="79">
        <v>0</v>
      </c>
      <c r="M841" s="30" t="s">
        <v>99</v>
      </c>
    </row>
    <row r="842" spans="1:13" ht="18.75" x14ac:dyDescent="0.25">
      <c r="A842" s="72" t="s">
        <v>4892</v>
      </c>
      <c r="B842" s="73" t="s">
        <v>3958</v>
      </c>
      <c r="C842" s="74">
        <v>0</v>
      </c>
      <c r="D842" s="74">
        <v>0</v>
      </c>
      <c r="E842" s="75">
        <v>0</v>
      </c>
      <c r="F842" s="75">
        <v>0</v>
      </c>
      <c r="G842" s="26">
        <v>0</v>
      </c>
      <c r="H842" s="76">
        <v>0.58461538461538465</v>
      </c>
      <c r="I842" s="76">
        <v>0.75459459459459455</v>
      </c>
      <c r="J842" s="77" t="s">
        <v>211</v>
      </c>
      <c r="K842" s="78" t="s">
        <v>211</v>
      </c>
      <c r="L842" s="79">
        <v>0</v>
      </c>
      <c r="M842" s="30" t="s">
        <v>99</v>
      </c>
    </row>
    <row r="843" spans="1:13" ht="18.75" x14ac:dyDescent="0.25">
      <c r="A843" s="72" t="s">
        <v>4893</v>
      </c>
      <c r="B843" s="73" t="s">
        <v>3960</v>
      </c>
      <c r="C843" s="74">
        <v>0</v>
      </c>
      <c r="D843" s="74">
        <v>0</v>
      </c>
      <c r="E843" s="75">
        <v>0</v>
      </c>
      <c r="F843" s="75">
        <v>0</v>
      </c>
      <c r="G843" s="26">
        <v>0</v>
      </c>
      <c r="H843" s="76">
        <v>0.37704918032786883</v>
      </c>
      <c r="I843" s="76">
        <v>0.72046109510086453</v>
      </c>
      <c r="J843" s="77" t="s">
        <v>211</v>
      </c>
      <c r="K843" s="78" t="s">
        <v>211</v>
      </c>
      <c r="L843" s="79">
        <v>0</v>
      </c>
      <c r="M843" s="30" t="s">
        <v>99</v>
      </c>
    </row>
    <row r="844" spans="1:13" ht="18.75" x14ac:dyDescent="0.25">
      <c r="A844" s="72" t="s">
        <v>4894</v>
      </c>
      <c r="B844" s="73" t="s">
        <v>3961</v>
      </c>
      <c r="C844" s="74">
        <v>0</v>
      </c>
      <c r="D844" s="74">
        <v>0</v>
      </c>
      <c r="E844" s="75">
        <v>0</v>
      </c>
      <c r="F844" s="75">
        <v>0</v>
      </c>
      <c r="G844" s="26">
        <v>0</v>
      </c>
      <c r="H844" s="76">
        <v>0.4861111111111111</v>
      </c>
      <c r="I844" s="76">
        <v>0.74133333333333329</v>
      </c>
      <c r="J844" s="77" t="s">
        <v>211</v>
      </c>
      <c r="K844" s="78" t="s">
        <v>211</v>
      </c>
      <c r="L844" s="79">
        <v>0</v>
      </c>
      <c r="M844" s="30" t="s">
        <v>99</v>
      </c>
    </row>
    <row r="845" spans="1:13" ht="18.75" x14ac:dyDescent="0.25">
      <c r="A845" s="72" t="s">
        <v>4895</v>
      </c>
      <c r="B845" s="73" t="s">
        <v>3025</v>
      </c>
      <c r="C845" s="74">
        <v>0</v>
      </c>
      <c r="D845" s="74">
        <v>0</v>
      </c>
      <c r="E845" s="75">
        <v>0</v>
      </c>
      <c r="F845" s="75">
        <v>0</v>
      </c>
      <c r="G845" s="26">
        <v>0</v>
      </c>
      <c r="H845" s="76">
        <v>0.35384615384615387</v>
      </c>
      <c r="I845" s="76">
        <v>0.77132701421800964</v>
      </c>
      <c r="J845" s="77" t="s">
        <v>211</v>
      </c>
      <c r="K845" s="78" t="s">
        <v>211</v>
      </c>
      <c r="L845" s="79">
        <v>0</v>
      </c>
      <c r="M845" s="30" t="s">
        <v>99</v>
      </c>
    </row>
    <row r="846" spans="1:13" ht="18.75" x14ac:dyDescent="0.25">
      <c r="A846" s="72" t="s">
        <v>4896</v>
      </c>
      <c r="B846" s="73" t="s">
        <v>3962</v>
      </c>
      <c r="C846" s="74">
        <v>0</v>
      </c>
      <c r="D846" s="74">
        <v>0</v>
      </c>
      <c r="E846" s="75">
        <v>0</v>
      </c>
      <c r="F846" s="75">
        <v>0</v>
      </c>
      <c r="G846" s="26">
        <v>0</v>
      </c>
      <c r="H846" s="76">
        <v>0.37313432835820898</v>
      </c>
      <c r="I846" s="76">
        <v>0.74011299435028244</v>
      </c>
      <c r="J846" s="77" t="s">
        <v>211</v>
      </c>
      <c r="K846" s="78" t="s">
        <v>211</v>
      </c>
      <c r="L846" s="79">
        <v>0</v>
      </c>
      <c r="M846" s="30" t="s">
        <v>99</v>
      </c>
    </row>
    <row r="847" spans="1:13" ht="18.75" x14ac:dyDescent="0.25">
      <c r="A847" s="72" t="s">
        <v>4897</v>
      </c>
      <c r="B847" s="73" t="s">
        <v>3963</v>
      </c>
      <c r="C847" s="74">
        <v>0</v>
      </c>
      <c r="D847" s="74">
        <v>0</v>
      </c>
      <c r="E847" s="75">
        <v>0</v>
      </c>
      <c r="F847" s="75">
        <v>0</v>
      </c>
      <c r="G847" s="26">
        <v>0</v>
      </c>
      <c r="H847" s="76">
        <v>0.30357142857142855</v>
      </c>
      <c r="I847" s="76">
        <v>0.71517412935323388</v>
      </c>
      <c r="J847" s="77" t="s">
        <v>211</v>
      </c>
      <c r="K847" s="78" t="s">
        <v>211</v>
      </c>
      <c r="L847" s="79">
        <v>0</v>
      </c>
      <c r="M847" s="30" t="s">
        <v>99</v>
      </c>
    </row>
    <row r="848" spans="1:13" ht="18.75" x14ac:dyDescent="0.25">
      <c r="A848" s="72" t="s">
        <v>4898</v>
      </c>
      <c r="B848" s="73" t="s">
        <v>3971</v>
      </c>
      <c r="C848" s="74">
        <v>0</v>
      </c>
      <c r="D848" s="74">
        <v>0</v>
      </c>
      <c r="E848" s="75">
        <v>0</v>
      </c>
      <c r="F848" s="75">
        <v>0</v>
      </c>
      <c r="G848" s="26">
        <v>0</v>
      </c>
      <c r="H848" s="76">
        <v>0.61904761904761907</v>
      </c>
      <c r="I848" s="76">
        <v>0.7572928821470245</v>
      </c>
      <c r="J848" s="77" t="s">
        <v>211</v>
      </c>
      <c r="K848" s="78" t="s">
        <v>211</v>
      </c>
      <c r="L848" s="79">
        <v>0</v>
      </c>
      <c r="M848" s="30" t="s">
        <v>99</v>
      </c>
    </row>
    <row r="849" spans="1:13" ht="18.75" x14ac:dyDescent="0.25">
      <c r="A849" s="72" t="s">
        <v>4899</v>
      </c>
      <c r="B849" s="73" t="s">
        <v>3972</v>
      </c>
      <c r="C849" s="74">
        <v>0</v>
      </c>
      <c r="D849" s="74">
        <v>0</v>
      </c>
      <c r="E849" s="75">
        <v>0</v>
      </c>
      <c r="F849" s="75">
        <v>0</v>
      </c>
      <c r="G849" s="26">
        <v>0</v>
      </c>
      <c r="H849" s="76">
        <v>0.5252525252525253</v>
      </c>
      <c r="I849" s="76">
        <v>0.71309613928841786</v>
      </c>
      <c r="J849" s="77" t="s">
        <v>211</v>
      </c>
      <c r="K849" s="78" t="s">
        <v>211</v>
      </c>
      <c r="L849" s="79">
        <v>0</v>
      </c>
      <c r="M849" s="30" t="s">
        <v>99</v>
      </c>
    </row>
    <row r="850" spans="1:13" ht="18.75" x14ac:dyDescent="0.25">
      <c r="A850" s="72" t="s">
        <v>4900</v>
      </c>
      <c r="B850" s="73" t="s">
        <v>4196</v>
      </c>
      <c r="C850" s="74">
        <v>0</v>
      </c>
      <c r="D850" s="74">
        <v>0</v>
      </c>
      <c r="E850" s="75">
        <v>0</v>
      </c>
      <c r="F850" s="75">
        <v>0</v>
      </c>
      <c r="G850" s="26">
        <v>0</v>
      </c>
      <c r="H850" s="76">
        <v>9.0909090909090912E-2</v>
      </c>
      <c r="I850" s="76">
        <v>0</v>
      </c>
      <c r="J850" s="77" t="s">
        <v>211</v>
      </c>
      <c r="K850" s="78" t="s">
        <v>211</v>
      </c>
      <c r="L850" s="79">
        <v>0</v>
      </c>
      <c r="M850" s="30" t="s">
        <v>99</v>
      </c>
    </row>
    <row r="851" spans="1:13" ht="18.75" x14ac:dyDescent="0.25">
      <c r="A851" s="72" t="s">
        <v>4901</v>
      </c>
      <c r="B851" s="73" t="s">
        <v>4195</v>
      </c>
      <c r="C851" s="74">
        <v>0</v>
      </c>
      <c r="D851" s="74">
        <v>0</v>
      </c>
      <c r="E851" s="75">
        <v>0</v>
      </c>
      <c r="F851" s="75">
        <v>0</v>
      </c>
      <c r="G851" s="26">
        <v>0</v>
      </c>
      <c r="H851" s="76">
        <v>0.5</v>
      </c>
      <c r="I851" s="76">
        <v>0</v>
      </c>
      <c r="J851" s="77" t="s">
        <v>211</v>
      </c>
      <c r="K851" s="78" t="s">
        <v>211</v>
      </c>
      <c r="L851" s="79">
        <v>0</v>
      </c>
      <c r="M851" s="30" t="s">
        <v>99</v>
      </c>
    </row>
    <row r="852" spans="1:13" ht="18.75" x14ac:dyDescent="0.25">
      <c r="A852" s="72" t="s">
        <v>4902</v>
      </c>
      <c r="B852" s="73" t="s">
        <v>4161</v>
      </c>
      <c r="C852" s="74">
        <v>0</v>
      </c>
      <c r="D852" s="74">
        <v>0</v>
      </c>
      <c r="E852" s="75">
        <v>0</v>
      </c>
      <c r="F852" s="75">
        <v>0</v>
      </c>
      <c r="G852" s="26">
        <v>0</v>
      </c>
      <c r="H852" s="76">
        <v>0.33333333333333331</v>
      </c>
      <c r="I852" s="76">
        <v>0</v>
      </c>
      <c r="J852" s="77" t="s">
        <v>211</v>
      </c>
      <c r="K852" s="78" t="s">
        <v>211</v>
      </c>
      <c r="L852" s="79">
        <v>0</v>
      </c>
      <c r="M852" s="30" t="s">
        <v>99</v>
      </c>
    </row>
    <row r="853" spans="1:13" ht="18.75" x14ac:dyDescent="0.25">
      <c r="A853" s="72" t="s">
        <v>4903</v>
      </c>
      <c r="B853" s="73" t="s">
        <v>4169</v>
      </c>
      <c r="C853" s="74">
        <v>0</v>
      </c>
      <c r="D853" s="74">
        <v>0</v>
      </c>
      <c r="E853" s="75">
        <v>0</v>
      </c>
      <c r="F853" s="75">
        <v>0</v>
      </c>
      <c r="G853" s="26">
        <v>0</v>
      </c>
      <c r="H853" s="76">
        <v>-1</v>
      </c>
      <c r="I853" s="76">
        <v>0</v>
      </c>
      <c r="J853" s="77" t="s">
        <v>211</v>
      </c>
      <c r="K853" s="78" t="s">
        <v>211</v>
      </c>
      <c r="L853" s="79">
        <v>0</v>
      </c>
      <c r="M853" s="30" t="s">
        <v>99</v>
      </c>
    </row>
    <row r="854" spans="1:13" ht="18.75" x14ac:dyDescent="0.25">
      <c r="A854" s="72" t="s">
        <v>4904</v>
      </c>
      <c r="B854" s="73" t="s">
        <v>2907</v>
      </c>
      <c r="C854" s="74">
        <v>0</v>
      </c>
      <c r="D854" s="74">
        <v>0</v>
      </c>
      <c r="E854" s="75">
        <v>0</v>
      </c>
      <c r="F854" s="75">
        <v>0</v>
      </c>
      <c r="G854" s="26">
        <v>0</v>
      </c>
      <c r="H854" s="76">
        <v>-0.22222222222222221</v>
      </c>
      <c r="I854" s="76">
        <v>0.49190710767065449</v>
      </c>
      <c r="J854" s="77" t="s">
        <v>211</v>
      </c>
      <c r="K854" s="78" t="s">
        <v>211</v>
      </c>
      <c r="L854" s="79">
        <v>0</v>
      </c>
      <c r="M854" s="30" t="s">
        <v>99</v>
      </c>
    </row>
    <row r="855" spans="1:13" ht="18.75" x14ac:dyDescent="0.25">
      <c r="A855" s="72" t="s">
        <v>4905</v>
      </c>
      <c r="B855" s="73" t="s">
        <v>4170</v>
      </c>
      <c r="C855" s="74">
        <v>0</v>
      </c>
      <c r="D855" s="74">
        <v>0</v>
      </c>
      <c r="E855" s="75">
        <v>0</v>
      </c>
      <c r="F855" s="75">
        <v>0</v>
      </c>
      <c r="G855" s="26">
        <v>0</v>
      </c>
      <c r="H855" s="76">
        <v>0.14285714285714285</v>
      </c>
      <c r="I855" s="76">
        <v>0</v>
      </c>
      <c r="J855" s="77" t="s">
        <v>211</v>
      </c>
      <c r="K855" s="78" t="s">
        <v>211</v>
      </c>
      <c r="L855" s="79">
        <v>0</v>
      </c>
      <c r="M855" s="30" t="s">
        <v>99</v>
      </c>
    </row>
    <row r="856" spans="1:13" ht="18.75" x14ac:dyDescent="0.25">
      <c r="A856" s="72" t="s">
        <v>4906</v>
      </c>
      <c r="B856" s="73" t="s">
        <v>4171</v>
      </c>
      <c r="C856" s="74">
        <v>0</v>
      </c>
      <c r="D856" s="74">
        <v>0</v>
      </c>
      <c r="E856" s="75">
        <v>0</v>
      </c>
      <c r="F856" s="75">
        <v>0</v>
      </c>
      <c r="G856" s="26">
        <v>0</v>
      </c>
      <c r="H856" s="76">
        <v>0.14285714285714285</v>
      </c>
      <c r="I856" s="76">
        <v>0</v>
      </c>
      <c r="J856" s="77" t="s">
        <v>211</v>
      </c>
      <c r="K856" s="78" t="s">
        <v>211</v>
      </c>
      <c r="L856" s="79">
        <v>0</v>
      </c>
      <c r="M856" s="30" t="s">
        <v>99</v>
      </c>
    </row>
    <row r="857" spans="1:13" ht="18.75" x14ac:dyDescent="0.25">
      <c r="A857" s="72" t="s">
        <v>4907</v>
      </c>
      <c r="B857" s="73" t="s">
        <v>4172</v>
      </c>
      <c r="C857" s="74">
        <v>0</v>
      </c>
      <c r="D857" s="74">
        <v>0</v>
      </c>
      <c r="E857" s="75">
        <v>0</v>
      </c>
      <c r="F857" s="75">
        <v>0</v>
      </c>
      <c r="G857" s="26">
        <v>0</v>
      </c>
      <c r="H857" s="76">
        <v>0.1</v>
      </c>
      <c r="I857" s="76">
        <v>0</v>
      </c>
      <c r="J857" s="77" t="s">
        <v>211</v>
      </c>
      <c r="K857" s="78" t="s">
        <v>211</v>
      </c>
      <c r="L857" s="79">
        <v>0</v>
      </c>
      <c r="M857" s="30" t="s">
        <v>99</v>
      </c>
    </row>
    <row r="858" spans="1:13" ht="18.75" x14ac:dyDescent="0.25">
      <c r="A858" s="72" t="s">
        <v>4908</v>
      </c>
      <c r="B858" s="73" t="s">
        <v>3867</v>
      </c>
      <c r="C858" s="74">
        <v>0</v>
      </c>
      <c r="D858" s="74">
        <v>0</v>
      </c>
      <c r="E858" s="75">
        <v>0</v>
      </c>
      <c r="F858" s="75">
        <v>0</v>
      </c>
      <c r="G858" s="26">
        <v>0</v>
      </c>
      <c r="H858" s="76">
        <v>-0.17647058823529413</v>
      </c>
      <c r="I858" s="76">
        <v>0.48373983739837401</v>
      </c>
      <c r="J858" s="77" t="s">
        <v>211</v>
      </c>
      <c r="K858" s="78" t="s">
        <v>211</v>
      </c>
      <c r="L858" s="79">
        <v>0</v>
      </c>
      <c r="M858" s="30" t="s">
        <v>99</v>
      </c>
    </row>
    <row r="859" spans="1:13" ht="18.75" x14ac:dyDescent="0.25">
      <c r="A859" s="72" t="s">
        <v>4909</v>
      </c>
      <c r="B859" s="73" t="s">
        <v>4180</v>
      </c>
      <c r="C859" s="74">
        <v>0</v>
      </c>
      <c r="D859" s="74">
        <v>0</v>
      </c>
      <c r="E859" s="75">
        <v>0</v>
      </c>
      <c r="F859" s="75">
        <v>0</v>
      </c>
      <c r="G859" s="26">
        <v>0</v>
      </c>
      <c r="H859" s="76">
        <v>-0.33333333333333331</v>
      </c>
      <c r="I859" s="76">
        <v>0</v>
      </c>
      <c r="J859" s="77" t="s">
        <v>211</v>
      </c>
      <c r="K859" s="78" t="s">
        <v>211</v>
      </c>
      <c r="L859" s="79">
        <v>0</v>
      </c>
      <c r="M859" s="30" t="s">
        <v>99</v>
      </c>
    </row>
    <row r="860" spans="1:13" ht="18.75" x14ac:dyDescent="0.25">
      <c r="A860" s="72" t="s">
        <v>4910</v>
      </c>
      <c r="B860" s="73" t="s">
        <v>4183</v>
      </c>
      <c r="C860" s="74">
        <v>0</v>
      </c>
      <c r="D860" s="74">
        <v>0</v>
      </c>
      <c r="E860" s="75">
        <v>0</v>
      </c>
      <c r="F860" s="75">
        <v>0</v>
      </c>
      <c r="G860" s="26">
        <v>0</v>
      </c>
      <c r="H860" s="76">
        <v>-0.33333333333333331</v>
      </c>
      <c r="I860" s="76">
        <v>0</v>
      </c>
      <c r="J860" s="77" t="s">
        <v>211</v>
      </c>
      <c r="K860" s="78" t="s">
        <v>211</v>
      </c>
      <c r="L860" s="79">
        <v>0</v>
      </c>
      <c r="M860" s="30" t="s">
        <v>99</v>
      </c>
    </row>
    <row r="861" spans="1:13" ht="18.75" x14ac:dyDescent="0.25">
      <c r="A861" s="72" t="s">
        <v>4911</v>
      </c>
      <c r="B861" s="73" t="s">
        <v>4184</v>
      </c>
      <c r="C861" s="74">
        <v>0</v>
      </c>
      <c r="D861" s="74">
        <v>0</v>
      </c>
      <c r="E861" s="75">
        <v>0</v>
      </c>
      <c r="F861" s="75">
        <v>0</v>
      </c>
      <c r="G861" s="26">
        <v>0</v>
      </c>
      <c r="H861" s="76">
        <v>-0.6</v>
      </c>
      <c r="I861" s="76">
        <v>0</v>
      </c>
      <c r="J861" s="77" t="s">
        <v>211</v>
      </c>
      <c r="K861" s="78" t="s">
        <v>211</v>
      </c>
      <c r="L861" s="79">
        <v>0</v>
      </c>
      <c r="M861" s="30" t="s">
        <v>99</v>
      </c>
    </row>
    <row r="862" spans="1:13" ht="18.75" x14ac:dyDescent="0.25">
      <c r="A862" s="72" t="s">
        <v>4912</v>
      </c>
      <c r="B862" s="73" t="s">
        <v>4187</v>
      </c>
      <c r="C862" s="74">
        <v>0</v>
      </c>
      <c r="D862" s="74">
        <v>0</v>
      </c>
      <c r="E862" s="75">
        <v>0</v>
      </c>
      <c r="F862" s="75">
        <v>0</v>
      </c>
      <c r="G862" s="26">
        <v>0</v>
      </c>
      <c r="H862" s="76">
        <v>0.33333333333333331</v>
      </c>
      <c r="I862" s="76">
        <v>0</v>
      </c>
      <c r="J862" s="77" t="s">
        <v>211</v>
      </c>
      <c r="K862" s="78" t="s">
        <v>211</v>
      </c>
      <c r="L862" s="79">
        <v>0</v>
      </c>
      <c r="M862" s="30" t="s">
        <v>99</v>
      </c>
    </row>
    <row r="863" spans="1:13" ht="18.75" x14ac:dyDescent="0.25">
      <c r="A863" s="72" t="s">
        <v>4913</v>
      </c>
      <c r="B863" s="73" t="s">
        <v>4192</v>
      </c>
      <c r="C863" s="74">
        <v>0</v>
      </c>
      <c r="D863" s="74">
        <v>0</v>
      </c>
      <c r="E863" s="75">
        <v>0</v>
      </c>
      <c r="F863" s="75">
        <v>0</v>
      </c>
      <c r="G863" s="26">
        <v>0</v>
      </c>
      <c r="H863" s="76">
        <v>-0.33333333333333331</v>
      </c>
      <c r="I863" s="76">
        <v>0</v>
      </c>
      <c r="J863" s="77" t="s">
        <v>211</v>
      </c>
      <c r="K863" s="78" t="s">
        <v>211</v>
      </c>
      <c r="L863" s="79">
        <v>0</v>
      </c>
      <c r="M863" s="30" t="s">
        <v>99</v>
      </c>
    </row>
    <row r="864" spans="1:13" ht="18.75" x14ac:dyDescent="0.25">
      <c r="A864" s="72" t="s">
        <v>4914</v>
      </c>
      <c r="B864" s="73" t="s">
        <v>3876</v>
      </c>
      <c r="C864" s="74">
        <v>0</v>
      </c>
      <c r="D864" s="74">
        <v>0</v>
      </c>
      <c r="E864" s="75">
        <v>0</v>
      </c>
      <c r="F864" s="75">
        <v>0</v>
      </c>
      <c r="G864" s="26">
        <v>0</v>
      </c>
      <c r="H864" s="76">
        <v>-0.26666666666666666</v>
      </c>
      <c r="I864" s="76">
        <v>0.50805767599660734</v>
      </c>
      <c r="J864" s="77" t="s">
        <v>211</v>
      </c>
      <c r="K864" s="78" t="s">
        <v>211</v>
      </c>
      <c r="L864" s="79">
        <v>0</v>
      </c>
      <c r="M864" s="30" t="s">
        <v>99</v>
      </c>
    </row>
    <row r="865" spans="1:13" ht="18.75" x14ac:dyDescent="0.25">
      <c r="A865" s="72" t="s">
        <v>4915</v>
      </c>
      <c r="B865" s="73" t="s">
        <v>3863</v>
      </c>
      <c r="C865" s="74">
        <v>0</v>
      </c>
      <c r="D865" s="74">
        <v>0</v>
      </c>
      <c r="E865" s="75">
        <v>0</v>
      </c>
      <c r="F865" s="75">
        <v>0</v>
      </c>
      <c r="G865" s="26">
        <v>0</v>
      </c>
      <c r="H865" s="76">
        <v>-0.1</v>
      </c>
      <c r="I865" s="76">
        <v>0.49733254297569646</v>
      </c>
      <c r="J865" s="77" t="s">
        <v>211</v>
      </c>
      <c r="K865" s="78" t="s">
        <v>211</v>
      </c>
      <c r="L865" s="79">
        <v>0</v>
      </c>
      <c r="M865" s="30" t="s">
        <v>99</v>
      </c>
    </row>
    <row r="866" spans="1:13" ht="18.75" x14ac:dyDescent="0.25">
      <c r="A866" s="72" t="s">
        <v>4916</v>
      </c>
      <c r="B866" s="73" t="s">
        <v>3875</v>
      </c>
      <c r="C866" s="74">
        <v>0</v>
      </c>
      <c r="D866" s="74">
        <v>0</v>
      </c>
      <c r="E866" s="75">
        <v>0</v>
      </c>
      <c r="F866" s="75">
        <v>0</v>
      </c>
      <c r="G866" s="26">
        <v>0</v>
      </c>
      <c r="H866" s="76">
        <v>-0.75</v>
      </c>
      <c r="I866" s="76">
        <v>0.47679814385150809</v>
      </c>
      <c r="J866" s="77" t="s">
        <v>211</v>
      </c>
      <c r="K866" s="78" t="s">
        <v>211</v>
      </c>
      <c r="L866" s="79">
        <v>0</v>
      </c>
      <c r="M866" s="30" t="s">
        <v>99</v>
      </c>
    </row>
    <row r="867" spans="1:13" ht="18.75" x14ac:dyDescent="0.25">
      <c r="A867" s="72" t="s">
        <v>4917</v>
      </c>
      <c r="B867" s="73" t="s">
        <v>3881</v>
      </c>
      <c r="C867" s="74">
        <v>0</v>
      </c>
      <c r="D867" s="74">
        <v>0</v>
      </c>
      <c r="E867" s="75">
        <v>0</v>
      </c>
      <c r="F867" s="75">
        <v>0</v>
      </c>
      <c r="G867" s="26">
        <v>0</v>
      </c>
      <c r="H867" s="76">
        <v>0</v>
      </c>
      <c r="I867" s="76">
        <v>0.48378728923476005</v>
      </c>
      <c r="J867" s="77" t="s">
        <v>211</v>
      </c>
      <c r="K867" s="78" t="s">
        <v>211</v>
      </c>
      <c r="L867" s="79">
        <v>0</v>
      </c>
      <c r="M867" s="30" t="s">
        <v>99</v>
      </c>
    </row>
    <row r="868" spans="1:13" ht="18.75" x14ac:dyDescent="0.25">
      <c r="A868" s="72" t="s">
        <v>4918</v>
      </c>
      <c r="B868" s="73" t="s">
        <v>3862</v>
      </c>
      <c r="C868" s="74">
        <v>0</v>
      </c>
      <c r="D868" s="74">
        <v>0</v>
      </c>
      <c r="E868" s="75">
        <v>0</v>
      </c>
      <c r="F868" s="75">
        <v>0</v>
      </c>
      <c r="G868" s="26">
        <v>0</v>
      </c>
      <c r="H868" s="76">
        <v>-0.26666666666666666</v>
      </c>
      <c r="I868" s="76">
        <v>0.48157560355781448</v>
      </c>
      <c r="J868" s="77" t="s">
        <v>211</v>
      </c>
      <c r="K868" s="78" t="s">
        <v>211</v>
      </c>
      <c r="L868" s="79">
        <v>0</v>
      </c>
      <c r="M868" s="30" t="s">
        <v>99</v>
      </c>
    </row>
    <row r="869" spans="1:13" ht="18.75" x14ac:dyDescent="0.25">
      <c r="A869" s="72" t="s">
        <v>4919</v>
      </c>
      <c r="B869" s="73" t="s">
        <v>3884</v>
      </c>
      <c r="C869" s="74">
        <v>0</v>
      </c>
      <c r="D869" s="74">
        <v>0</v>
      </c>
      <c r="E869" s="75">
        <v>0</v>
      </c>
      <c r="F869" s="75">
        <v>0</v>
      </c>
      <c r="G869" s="26">
        <v>0</v>
      </c>
      <c r="H869" s="76">
        <v>-0.13333333333333333</v>
      </c>
      <c r="I869" s="76">
        <v>0.43689320388349512</v>
      </c>
      <c r="J869" s="77" t="s">
        <v>211</v>
      </c>
      <c r="K869" s="78" t="s">
        <v>211</v>
      </c>
      <c r="L869" s="79">
        <v>0</v>
      </c>
      <c r="M869" s="30" t="s">
        <v>99</v>
      </c>
    </row>
    <row r="870" spans="1:13" ht="18.75" x14ac:dyDescent="0.25">
      <c r="A870" s="72" t="s">
        <v>4920</v>
      </c>
      <c r="B870" s="73" t="s">
        <v>3874</v>
      </c>
      <c r="C870" s="74">
        <v>0</v>
      </c>
      <c r="D870" s="74">
        <v>0</v>
      </c>
      <c r="E870" s="75">
        <v>0</v>
      </c>
      <c r="F870" s="75">
        <v>0</v>
      </c>
      <c r="G870" s="26">
        <v>0</v>
      </c>
      <c r="H870" s="76">
        <v>-0.2</v>
      </c>
      <c r="I870" s="76">
        <v>0.44720496894409933</v>
      </c>
      <c r="J870" s="77" t="s">
        <v>211</v>
      </c>
      <c r="K870" s="78" t="s">
        <v>211</v>
      </c>
      <c r="L870" s="79">
        <v>0</v>
      </c>
      <c r="M870" s="30" t="s">
        <v>99</v>
      </c>
    </row>
    <row r="871" spans="1:13" ht="18.75" x14ac:dyDescent="0.25">
      <c r="A871" s="72" t="s">
        <v>4921</v>
      </c>
      <c r="B871" s="73" t="s">
        <v>3872</v>
      </c>
      <c r="C871" s="74">
        <v>0</v>
      </c>
      <c r="D871" s="74">
        <v>0</v>
      </c>
      <c r="E871" s="75">
        <v>0</v>
      </c>
      <c r="F871" s="75">
        <v>0</v>
      </c>
      <c r="G871" s="26">
        <v>0</v>
      </c>
      <c r="H871" s="76">
        <v>0.3</v>
      </c>
      <c r="I871" s="76">
        <v>0.50235183443085607</v>
      </c>
      <c r="J871" s="77" t="s">
        <v>211</v>
      </c>
      <c r="K871" s="78" t="s">
        <v>211</v>
      </c>
      <c r="L871" s="79">
        <v>0</v>
      </c>
      <c r="M871" s="30" t="s">
        <v>99</v>
      </c>
    </row>
    <row r="872" spans="1:13" ht="18.75" x14ac:dyDescent="0.25">
      <c r="A872" s="72" t="s">
        <v>4922</v>
      </c>
      <c r="B872" s="73" t="s">
        <v>3873</v>
      </c>
      <c r="C872" s="74">
        <v>0</v>
      </c>
      <c r="D872" s="74">
        <v>0</v>
      </c>
      <c r="E872" s="75">
        <v>0</v>
      </c>
      <c r="F872" s="75">
        <v>0</v>
      </c>
      <c r="G872" s="26">
        <v>0</v>
      </c>
      <c r="H872" s="76">
        <v>-0.42857142857142855</v>
      </c>
      <c r="I872" s="76">
        <v>0.45322793148880103</v>
      </c>
      <c r="J872" s="77" t="s">
        <v>211</v>
      </c>
      <c r="K872" s="78" t="s">
        <v>211</v>
      </c>
      <c r="L872" s="79">
        <v>0</v>
      </c>
      <c r="M872" s="30" t="s">
        <v>99</v>
      </c>
    </row>
    <row r="873" spans="1:13" ht="18.75" x14ac:dyDescent="0.25">
      <c r="A873" s="72" t="s">
        <v>4923</v>
      </c>
      <c r="B873" s="73" t="s">
        <v>3866</v>
      </c>
      <c r="C873" s="74">
        <v>0</v>
      </c>
      <c r="D873" s="74">
        <v>0</v>
      </c>
      <c r="E873" s="75">
        <v>0</v>
      </c>
      <c r="F873" s="75">
        <v>0</v>
      </c>
      <c r="G873" s="26">
        <v>0</v>
      </c>
      <c r="H873" s="76">
        <v>-6.6666666666666666E-2</v>
      </c>
      <c r="I873" s="76">
        <v>0.49770190413657256</v>
      </c>
      <c r="J873" s="77" t="s">
        <v>211</v>
      </c>
      <c r="K873" s="78" t="s">
        <v>211</v>
      </c>
      <c r="L873" s="79">
        <v>0</v>
      </c>
      <c r="M873" s="30" t="s">
        <v>99</v>
      </c>
    </row>
    <row r="874" spans="1:13" ht="18.75" x14ac:dyDescent="0.25">
      <c r="A874" s="72" t="s">
        <v>4924</v>
      </c>
      <c r="B874" s="73" t="s">
        <v>3877</v>
      </c>
      <c r="C874" s="74">
        <v>0</v>
      </c>
      <c r="D874" s="74">
        <v>0</v>
      </c>
      <c r="E874" s="75">
        <v>0</v>
      </c>
      <c r="F874" s="75">
        <v>0</v>
      </c>
      <c r="G874" s="26">
        <v>0</v>
      </c>
      <c r="H874" s="76">
        <v>-0.14285714285714285</v>
      </c>
      <c r="I874" s="76">
        <v>0.51748971193415638</v>
      </c>
      <c r="J874" s="77" t="s">
        <v>211</v>
      </c>
      <c r="K874" s="78" t="s">
        <v>211</v>
      </c>
      <c r="L874" s="79">
        <v>0</v>
      </c>
      <c r="M874" s="30" t="s">
        <v>99</v>
      </c>
    </row>
    <row r="875" spans="1:13" ht="18.75" x14ac:dyDescent="0.25">
      <c r="A875" s="72" t="s">
        <v>4925</v>
      </c>
      <c r="B875" s="73" t="s">
        <v>3885</v>
      </c>
      <c r="C875" s="74">
        <v>0</v>
      </c>
      <c r="D875" s="74">
        <v>0</v>
      </c>
      <c r="E875" s="75">
        <v>0</v>
      </c>
      <c r="F875" s="75">
        <v>0</v>
      </c>
      <c r="G875" s="26">
        <v>0</v>
      </c>
      <c r="H875" s="76">
        <v>-0.35714285714285715</v>
      </c>
      <c r="I875" s="76">
        <v>0.49427917620137302</v>
      </c>
      <c r="J875" s="77" t="s">
        <v>211</v>
      </c>
      <c r="K875" s="78" t="s">
        <v>211</v>
      </c>
      <c r="L875" s="79">
        <v>0</v>
      </c>
      <c r="M875" s="30" t="s">
        <v>99</v>
      </c>
    </row>
    <row r="876" spans="1:13" ht="18.75" x14ac:dyDescent="0.25">
      <c r="A876" s="72" t="s">
        <v>4926</v>
      </c>
      <c r="B876" s="73" t="s">
        <v>445</v>
      </c>
      <c r="C876" s="74">
        <v>0</v>
      </c>
      <c r="D876" s="74">
        <v>0</v>
      </c>
      <c r="E876" s="75">
        <v>0</v>
      </c>
      <c r="F876" s="75">
        <v>0</v>
      </c>
      <c r="G876" s="26">
        <v>0</v>
      </c>
      <c r="H876" s="76">
        <v>0.2</v>
      </c>
      <c r="I876" s="76">
        <v>0.51790633608815428</v>
      </c>
      <c r="J876" s="77" t="s">
        <v>211</v>
      </c>
      <c r="K876" s="78" t="s">
        <v>211</v>
      </c>
      <c r="L876" s="79">
        <v>0</v>
      </c>
      <c r="M876" s="30" t="s">
        <v>99</v>
      </c>
    </row>
    <row r="877" spans="1:13" ht="18.75" x14ac:dyDescent="0.25">
      <c r="A877" s="72" t="s">
        <v>4927</v>
      </c>
      <c r="B877" s="73" t="s">
        <v>3878</v>
      </c>
      <c r="C877" s="74">
        <v>0</v>
      </c>
      <c r="D877" s="74">
        <v>0</v>
      </c>
      <c r="E877" s="75">
        <v>0</v>
      </c>
      <c r="F877" s="75">
        <v>0</v>
      </c>
      <c r="G877" s="26">
        <v>0</v>
      </c>
      <c r="H877" s="76">
        <v>-0.33333333333333331</v>
      </c>
      <c r="I877" s="76">
        <v>0.40043057050592035</v>
      </c>
      <c r="J877" s="77" t="s">
        <v>211</v>
      </c>
      <c r="K877" s="78" t="s">
        <v>211</v>
      </c>
      <c r="L877" s="79">
        <v>0</v>
      </c>
      <c r="M877" s="30" t="s">
        <v>99</v>
      </c>
    </row>
    <row r="878" spans="1:13" ht="18.75" x14ac:dyDescent="0.25">
      <c r="A878" s="72" t="s">
        <v>4928</v>
      </c>
      <c r="B878" s="73" t="s">
        <v>3918</v>
      </c>
      <c r="C878" s="74">
        <v>0</v>
      </c>
      <c r="D878" s="74">
        <v>0</v>
      </c>
      <c r="E878" s="75">
        <v>0</v>
      </c>
      <c r="F878" s="75">
        <v>0</v>
      </c>
      <c r="G878" s="26">
        <v>0</v>
      </c>
      <c r="H878" s="76">
        <v>0</v>
      </c>
      <c r="I878" s="76">
        <v>0.5</v>
      </c>
      <c r="J878" s="77" t="s">
        <v>211</v>
      </c>
      <c r="K878" s="78" t="s">
        <v>211</v>
      </c>
      <c r="L878" s="79">
        <v>0</v>
      </c>
      <c r="M878" s="30" t="s">
        <v>99</v>
      </c>
    </row>
    <row r="879" spans="1:13" ht="18.75" x14ac:dyDescent="0.25">
      <c r="A879" s="72" t="s">
        <v>917</v>
      </c>
      <c r="B879" s="73" t="s">
        <v>57</v>
      </c>
      <c r="C879" s="74">
        <v>1</v>
      </c>
      <c r="D879" s="74">
        <v>41</v>
      </c>
      <c r="E879" s="75">
        <v>34599</v>
      </c>
      <c r="F879" s="75">
        <v>45576</v>
      </c>
      <c r="G879" s="26">
        <v>0</v>
      </c>
      <c r="H879" s="76">
        <v>1</v>
      </c>
      <c r="I879" s="76">
        <v>0.5</v>
      </c>
      <c r="J879" s="77" t="s">
        <v>211</v>
      </c>
      <c r="K879" s="78" t="s">
        <v>211</v>
      </c>
      <c r="L879" s="79">
        <v>0</v>
      </c>
      <c r="M879" s="30" t="s">
        <v>99</v>
      </c>
    </row>
    <row r="880" spans="1:13" ht="18.75" x14ac:dyDescent="0.25">
      <c r="A880" s="72" t="s">
        <v>880</v>
      </c>
      <c r="B880" s="73" t="s">
        <v>30</v>
      </c>
      <c r="C880" s="74">
        <v>61</v>
      </c>
      <c r="D880" s="74">
        <v>188</v>
      </c>
      <c r="E880" s="75">
        <v>2973</v>
      </c>
      <c r="F880" s="75">
        <v>3548</v>
      </c>
      <c r="G880" s="26">
        <v>0</v>
      </c>
      <c r="H880" s="76">
        <v>0.33333333333333331</v>
      </c>
      <c r="I880" s="76">
        <v>0.54957507082152979</v>
      </c>
      <c r="J880" s="77" t="s">
        <v>211</v>
      </c>
      <c r="K880" s="78" t="s">
        <v>211</v>
      </c>
      <c r="L880" s="79">
        <v>0</v>
      </c>
      <c r="M880" s="30" t="s">
        <v>99</v>
      </c>
    </row>
    <row r="881" spans="1:13" ht="18.75" x14ac:dyDescent="0.25">
      <c r="A881" s="72" t="s">
        <v>4929</v>
      </c>
      <c r="B881" s="73" t="s">
        <v>3058</v>
      </c>
      <c r="C881" s="74">
        <v>27</v>
      </c>
      <c r="D881" s="74">
        <v>61</v>
      </c>
      <c r="E881" s="75">
        <v>1004</v>
      </c>
      <c r="F881" s="75">
        <v>1024</v>
      </c>
      <c r="G881" s="26">
        <v>0</v>
      </c>
      <c r="H881" s="76">
        <v>0</v>
      </c>
      <c r="I881" s="76">
        <v>0.45945945945945954</v>
      </c>
      <c r="J881" s="77" t="s">
        <v>211</v>
      </c>
      <c r="K881" s="78" t="s">
        <v>211</v>
      </c>
      <c r="L881" s="79">
        <v>0</v>
      </c>
      <c r="M881" s="30" t="s">
        <v>99</v>
      </c>
    </row>
    <row r="882" spans="1:13" ht="18.75" x14ac:dyDescent="0.25">
      <c r="A882" s="72" t="s">
        <v>937</v>
      </c>
      <c r="B882" s="73" t="s">
        <v>129</v>
      </c>
      <c r="C882" s="74">
        <v>0</v>
      </c>
      <c r="D882" s="74">
        <v>0</v>
      </c>
      <c r="E882" s="75">
        <v>0</v>
      </c>
      <c r="F882" s="75">
        <v>0</v>
      </c>
      <c r="G882" s="26">
        <v>0</v>
      </c>
      <c r="H882" s="76">
        <v>0</v>
      </c>
      <c r="I882" s="76">
        <v>0</v>
      </c>
      <c r="J882" s="77" t="s">
        <v>211</v>
      </c>
      <c r="K882" s="78" t="s">
        <v>211</v>
      </c>
      <c r="L882" s="79">
        <v>0</v>
      </c>
      <c r="M882" s="30" t="s">
        <v>99</v>
      </c>
    </row>
    <row r="883" spans="1:13" ht="18.75" x14ac:dyDescent="0.25">
      <c r="A883" s="72" t="s">
        <v>854</v>
      </c>
      <c r="B883" s="73" t="s">
        <v>76</v>
      </c>
      <c r="C883" s="74">
        <v>54</v>
      </c>
      <c r="D883" s="74">
        <v>86</v>
      </c>
      <c r="E883" s="75">
        <v>567</v>
      </c>
      <c r="F883" s="75">
        <v>966</v>
      </c>
      <c r="G883" s="26">
        <v>0</v>
      </c>
      <c r="H883" s="76">
        <v>0</v>
      </c>
      <c r="I883" s="76">
        <v>0.49152542372881358</v>
      </c>
      <c r="J883" s="77" t="s">
        <v>211</v>
      </c>
      <c r="K883" s="78" t="s">
        <v>211</v>
      </c>
      <c r="L883" s="79">
        <v>0</v>
      </c>
      <c r="M883" s="30" t="s">
        <v>99</v>
      </c>
    </row>
    <row r="884" spans="1:13" ht="18.75" x14ac:dyDescent="0.25">
      <c r="A884" s="72" t="s">
        <v>902</v>
      </c>
      <c r="B884" s="73" t="s">
        <v>118</v>
      </c>
      <c r="C884" s="74">
        <v>2001</v>
      </c>
      <c r="D884" s="74">
        <v>1106</v>
      </c>
      <c r="E884" s="75">
        <v>288</v>
      </c>
      <c r="F884" s="75">
        <v>317</v>
      </c>
      <c r="G884" s="26">
        <v>0</v>
      </c>
      <c r="H884" s="76">
        <v>0.60396039603960394</v>
      </c>
      <c r="I884" s="76">
        <v>0.56176470588235294</v>
      </c>
      <c r="J884" s="77" t="s">
        <v>211</v>
      </c>
      <c r="K884" s="78" t="s">
        <v>211</v>
      </c>
      <c r="L884" s="79">
        <v>0</v>
      </c>
      <c r="M884" s="30" t="s">
        <v>99</v>
      </c>
    </row>
    <row r="885" spans="1:13" ht="18.75" x14ac:dyDescent="0.25">
      <c r="A885" s="72" t="s">
        <v>929</v>
      </c>
      <c r="B885" s="73" t="s">
        <v>74</v>
      </c>
      <c r="C885" s="74">
        <v>9</v>
      </c>
      <c r="D885" s="74">
        <v>13</v>
      </c>
      <c r="E885" s="75">
        <v>271</v>
      </c>
      <c r="F885" s="75">
        <v>731</v>
      </c>
      <c r="G885" s="26">
        <v>0</v>
      </c>
      <c r="H885" s="76">
        <v>0</v>
      </c>
      <c r="I885" s="76">
        <v>0.61538461538461542</v>
      </c>
      <c r="J885" s="77" t="s">
        <v>211</v>
      </c>
      <c r="K885" s="78" t="s">
        <v>211</v>
      </c>
      <c r="L885" s="79">
        <v>0</v>
      </c>
      <c r="M885" s="30" t="s">
        <v>99</v>
      </c>
    </row>
    <row r="886" spans="1:13" ht="18.75" x14ac:dyDescent="0.25">
      <c r="A886" s="72" t="s">
        <v>915</v>
      </c>
      <c r="B886" s="73" t="s">
        <v>58</v>
      </c>
      <c r="C886" s="74">
        <v>25</v>
      </c>
      <c r="D886" s="74">
        <v>19</v>
      </c>
      <c r="E886" s="75">
        <v>250</v>
      </c>
      <c r="F886" s="75">
        <v>697</v>
      </c>
      <c r="G886" s="26">
        <v>0</v>
      </c>
      <c r="H886" s="76">
        <v>0</v>
      </c>
      <c r="I886" s="76">
        <v>0.9</v>
      </c>
      <c r="J886" s="77" t="s">
        <v>211</v>
      </c>
      <c r="K886" s="78" t="s">
        <v>211</v>
      </c>
      <c r="L886" s="79">
        <v>0</v>
      </c>
      <c r="M886" s="30" t="s">
        <v>99</v>
      </c>
    </row>
    <row r="887" spans="1:13" ht="18.75" x14ac:dyDescent="0.25">
      <c r="A887" s="72" t="s">
        <v>865</v>
      </c>
      <c r="B887" s="73" t="s">
        <v>104</v>
      </c>
      <c r="C887" s="74">
        <v>1920</v>
      </c>
      <c r="D887" s="74">
        <v>1003</v>
      </c>
      <c r="E887" s="75">
        <v>295</v>
      </c>
      <c r="F887" s="75">
        <v>345</v>
      </c>
      <c r="G887" s="26">
        <v>0</v>
      </c>
      <c r="H887" s="76">
        <v>0.53521126760563376</v>
      </c>
      <c r="I887" s="76">
        <v>0.50706613906161668</v>
      </c>
      <c r="J887" s="77" t="s">
        <v>211</v>
      </c>
      <c r="K887" s="78" t="s">
        <v>211</v>
      </c>
      <c r="L887" s="79">
        <v>0</v>
      </c>
      <c r="M887" s="30" t="s">
        <v>99</v>
      </c>
    </row>
    <row r="888" spans="1:13" ht="18.75" x14ac:dyDescent="0.25">
      <c r="A888" s="72" t="s">
        <v>871</v>
      </c>
      <c r="B888" s="73" t="s">
        <v>22</v>
      </c>
      <c r="C888" s="74">
        <v>271</v>
      </c>
      <c r="D888" s="74">
        <v>240</v>
      </c>
      <c r="E888" s="75">
        <v>710</v>
      </c>
      <c r="F888" s="75">
        <v>660</v>
      </c>
      <c r="G888" s="26">
        <v>0</v>
      </c>
      <c r="H888" s="76">
        <v>0.38461538461538464</v>
      </c>
      <c r="I888" s="76">
        <v>0.47970479704797048</v>
      </c>
      <c r="J888" s="77" t="s">
        <v>211</v>
      </c>
      <c r="K888" s="78" t="s">
        <v>211</v>
      </c>
      <c r="L888" s="79">
        <v>0</v>
      </c>
      <c r="M888" s="30" t="s">
        <v>99</v>
      </c>
    </row>
    <row r="889" spans="1:13" ht="18.75" x14ac:dyDescent="0.25">
      <c r="A889" s="72" t="s">
        <v>4930</v>
      </c>
      <c r="B889" s="73" t="s">
        <v>3024</v>
      </c>
      <c r="C889" s="74">
        <v>219</v>
      </c>
      <c r="D889" s="74">
        <v>236</v>
      </c>
      <c r="E889" s="75">
        <v>798</v>
      </c>
      <c r="F889" s="75">
        <v>638</v>
      </c>
      <c r="G889" s="26">
        <v>0</v>
      </c>
      <c r="H889" s="76">
        <v>0.78260869565217395</v>
      </c>
      <c r="I889" s="76">
        <v>0.56190476190476191</v>
      </c>
      <c r="J889" s="77" t="s">
        <v>211</v>
      </c>
      <c r="K889" s="78" t="s">
        <v>211</v>
      </c>
      <c r="L889" s="79">
        <v>0</v>
      </c>
      <c r="M889" s="30" t="s">
        <v>99</v>
      </c>
    </row>
    <row r="890" spans="1:13" ht="18.75" x14ac:dyDescent="0.25">
      <c r="A890" s="72" t="s">
        <v>922</v>
      </c>
      <c r="B890" s="73" t="s">
        <v>120</v>
      </c>
      <c r="C890" s="74">
        <v>0</v>
      </c>
      <c r="D890" s="74">
        <v>0</v>
      </c>
      <c r="E890" s="75">
        <v>0</v>
      </c>
      <c r="F890" s="75">
        <v>0</v>
      </c>
      <c r="G890" s="26">
        <v>0</v>
      </c>
      <c r="H890" s="76">
        <v>-1</v>
      </c>
      <c r="I890" s="76">
        <v>1</v>
      </c>
      <c r="J890" s="77" t="s">
        <v>211</v>
      </c>
      <c r="K890" s="78" t="s">
        <v>211</v>
      </c>
      <c r="L890" s="79">
        <v>0</v>
      </c>
      <c r="M890" s="30" t="s">
        <v>99</v>
      </c>
    </row>
    <row r="891" spans="1:13" ht="18.75" x14ac:dyDescent="0.25">
      <c r="A891" s="72" t="s">
        <v>906</v>
      </c>
      <c r="B891" s="73" t="s">
        <v>60</v>
      </c>
      <c r="C891" s="74">
        <v>32</v>
      </c>
      <c r="D891" s="74">
        <v>29</v>
      </c>
      <c r="E891" s="75">
        <v>374</v>
      </c>
      <c r="F891" s="75">
        <v>606</v>
      </c>
      <c r="G891" s="26">
        <v>0</v>
      </c>
      <c r="H891" s="76">
        <v>0.33333333333333331</v>
      </c>
      <c r="I891" s="76">
        <v>0.72580645161290325</v>
      </c>
      <c r="J891" s="77" t="s">
        <v>211</v>
      </c>
      <c r="K891" s="78" t="s">
        <v>211</v>
      </c>
      <c r="L891" s="79">
        <v>0</v>
      </c>
      <c r="M891" s="30" t="s">
        <v>99</v>
      </c>
    </row>
    <row r="892" spans="1:13" ht="18.75" x14ac:dyDescent="0.25">
      <c r="A892" s="72" t="s">
        <v>901</v>
      </c>
      <c r="B892" s="73" t="s">
        <v>117</v>
      </c>
      <c r="C892" s="74">
        <v>1872</v>
      </c>
      <c r="D892" s="74">
        <v>1521</v>
      </c>
      <c r="E892" s="75">
        <v>319</v>
      </c>
      <c r="F892" s="75">
        <v>369</v>
      </c>
      <c r="G892" s="26">
        <v>0</v>
      </c>
      <c r="H892" s="76">
        <v>0.75</v>
      </c>
      <c r="I892" s="76">
        <v>0.53343542623787643</v>
      </c>
      <c r="J892" s="77" t="s">
        <v>211</v>
      </c>
      <c r="K892" s="78" t="s">
        <v>211</v>
      </c>
      <c r="L892" s="79">
        <v>0</v>
      </c>
      <c r="M892" s="30" t="s">
        <v>99</v>
      </c>
    </row>
    <row r="893" spans="1:13" ht="18.75" x14ac:dyDescent="0.25">
      <c r="A893" s="72" t="s">
        <v>939</v>
      </c>
      <c r="B893" s="73" t="s">
        <v>131</v>
      </c>
      <c r="C893" s="74">
        <v>2072</v>
      </c>
      <c r="D893" s="74">
        <v>776</v>
      </c>
      <c r="E893" s="75">
        <v>331</v>
      </c>
      <c r="F893" s="75">
        <v>335</v>
      </c>
      <c r="G893" s="26">
        <v>0</v>
      </c>
      <c r="H893" s="76">
        <v>0.65454545454545454</v>
      </c>
      <c r="I893" s="76">
        <v>0.53581800580832528</v>
      </c>
      <c r="J893" s="77" t="s">
        <v>211</v>
      </c>
      <c r="K893" s="78" t="s">
        <v>211</v>
      </c>
      <c r="L893" s="79">
        <v>0</v>
      </c>
      <c r="M893" s="30" t="s">
        <v>99</v>
      </c>
    </row>
    <row r="894" spans="1:13" ht="18.75" x14ac:dyDescent="0.25">
      <c r="A894" s="72" t="s">
        <v>4931</v>
      </c>
      <c r="B894" s="73" t="s">
        <v>3225</v>
      </c>
      <c r="C894" s="74">
        <v>519</v>
      </c>
      <c r="D894" s="74">
        <v>667</v>
      </c>
      <c r="E894" s="75">
        <v>551</v>
      </c>
      <c r="F894" s="75">
        <v>568</v>
      </c>
      <c r="G894" s="26">
        <v>0</v>
      </c>
      <c r="H894" s="76">
        <v>0.5</v>
      </c>
      <c r="I894" s="76">
        <v>0.51017441860465118</v>
      </c>
      <c r="J894" s="77" t="s">
        <v>211</v>
      </c>
      <c r="K894" s="78" t="s">
        <v>211</v>
      </c>
      <c r="L894" s="79">
        <v>0</v>
      </c>
      <c r="M894" s="30" t="s">
        <v>99</v>
      </c>
    </row>
    <row r="895" spans="1:13" ht="18.75" x14ac:dyDescent="0.25">
      <c r="A895" s="72" t="s">
        <v>925</v>
      </c>
      <c r="B895" s="73" t="s">
        <v>55</v>
      </c>
      <c r="C895" s="74">
        <v>759</v>
      </c>
      <c r="D895" s="74">
        <v>432</v>
      </c>
      <c r="E895" s="75">
        <v>275</v>
      </c>
      <c r="F895" s="75">
        <v>305</v>
      </c>
      <c r="G895" s="26">
        <v>0</v>
      </c>
      <c r="H895" s="76">
        <v>0.58461538461538465</v>
      </c>
      <c r="I895" s="76">
        <v>0.79728419010669249</v>
      </c>
      <c r="J895" s="77" t="s">
        <v>211</v>
      </c>
      <c r="K895" s="78" t="s">
        <v>211</v>
      </c>
      <c r="L895" s="79">
        <v>0</v>
      </c>
      <c r="M895" s="30" t="s">
        <v>99</v>
      </c>
    </row>
    <row r="896" spans="1:13" ht="18.75" x14ac:dyDescent="0.25">
      <c r="A896" s="72" t="s">
        <v>4932</v>
      </c>
      <c r="B896" s="73" t="s">
        <v>3278</v>
      </c>
      <c r="C896" s="74">
        <v>1332</v>
      </c>
      <c r="D896" s="74">
        <v>1279</v>
      </c>
      <c r="E896" s="75">
        <v>518</v>
      </c>
      <c r="F896" s="75">
        <v>565</v>
      </c>
      <c r="G896" s="26">
        <v>0</v>
      </c>
      <c r="H896" s="76">
        <v>0.7931034482758621</v>
      </c>
      <c r="I896" s="76">
        <v>0.55923344947735187</v>
      </c>
      <c r="J896" s="77" t="s">
        <v>211</v>
      </c>
      <c r="K896" s="78" t="s">
        <v>211</v>
      </c>
      <c r="L896" s="79">
        <v>0</v>
      </c>
      <c r="M896" s="30" t="s">
        <v>99</v>
      </c>
    </row>
    <row r="897" spans="1:13" ht="18.75" x14ac:dyDescent="0.25">
      <c r="A897" s="72" t="s">
        <v>936</v>
      </c>
      <c r="B897" s="73" t="s">
        <v>128</v>
      </c>
      <c r="C897" s="74">
        <v>0</v>
      </c>
      <c r="D897" s="74">
        <v>11</v>
      </c>
      <c r="E897" s="75">
        <v>0</v>
      </c>
      <c r="F897" s="75">
        <v>0</v>
      </c>
      <c r="G897" s="26">
        <v>0</v>
      </c>
      <c r="H897" s="76">
        <v>1</v>
      </c>
      <c r="I897" s="76">
        <v>0.5</v>
      </c>
      <c r="J897" s="77" t="s">
        <v>211</v>
      </c>
      <c r="K897" s="78" t="s">
        <v>211</v>
      </c>
      <c r="L897" s="79">
        <v>0</v>
      </c>
      <c r="M897" s="30" t="s">
        <v>99</v>
      </c>
    </row>
    <row r="898" spans="1:13" ht="18.75" x14ac:dyDescent="0.25">
      <c r="A898" s="72" t="s">
        <v>923</v>
      </c>
      <c r="B898" s="73" t="s">
        <v>73</v>
      </c>
      <c r="C898" s="74">
        <v>198</v>
      </c>
      <c r="D898" s="74">
        <v>196</v>
      </c>
      <c r="E898" s="75">
        <v>507</v>
      </c>
      <c r="F898" s="75">
        <v>536</v>
      </c>
      <c r="G898" s="26">
        <v>0</v>
      </c>
      <c r="H898" s="76">
        <v>0.57894736842105265</v>
      </c>
      <c r="I898" s="76">
        <v>0.56866197183098588</v>
      </c>
      <c r="J898" s="77" t="s">
        <v>211</v>
      </c>
      <c r="K898" s="78" t="s">
        <v>211</v>
      </c>
      <c r="L898" s="79">
        <v>0</v>
      </c>
      <c r="M898" s="30" t="s">
        <v>99</v>
      </c>
    </row>
    <row r="899" spans="1:13" ht="18.75" x14ac:dyDescent="0.25">
      <c r="A899" s="72" t="s">
        <v>890</v>
      </c>
      <c r="B899" s="73" t="s">
        <v>114</v>
      </c>
      <c r="C899" s="74">
        <v>0</v>
      </c>
      <c r="D899" s="74">
        <v>0</v>
      </c>
      <c r="E899" s="75">
        <v>0</v>
      </c>
      <c r="F899" s="75">
        <v>0</v>
      </c>
      <c r="G899" s="26">
        <v>0</v>
      </c>
      <c r="H899" s="76">
        <v>0.66666666666666663</v>
      </c>
      <c r="I899" s="76">
        <v>0.48351648351648352</v>
      </c>
      <c r="J899" s="77" t="s">
        <v>211</v>
      </c>
      <c r="K899" s="78" t="s">
        <v>211</v>
      </c>
      <c r="L899" s="79">
        <v>0</v>
      </c>
      <c r="M899" s="30" t="s">
        <v>99</v>
      </c>
    </row>
    <row r="900" spans="1:13" ht="18.75" x14ac:dyDescent="0.25">
      <c r="A900" s="72" t="s">
        <v>892</v>
      </c>
      <c r="B900" s="73" t="s">
        <v>17</v>
      </c>
      <c r="C900" s="74">
        <v>4</v>
      </c>
      <c r="D900" s="74">
        <v>3</v>
      </c>
      <c r="E900" s="75">
        <v>397</v>
      </c>
      <c r="F900" s="75">
        <v>530</v>
      </c>
      <c r="G900" s="26">
        <v>0</v>
      </c>
      <c r="H900" s="76">
        <v>0.5</v>
      </c>
      <c r="I900" s="76">
        <v>0.74626865671641796</v>
      </c>
      <c r="J900" s="77" t="s">
        <v>211</v>
      </c>
      <c r="K900" s="78" t="s">
        <v>211</v>
      </c>
      <c r="L900" s="79">
        <v>0</v>
      </c>
      <c r="M900" s="30" t="s">
        <v>99</v>
      </c>
    </row>
    <row r="901" spans="1:13" ht="18.75" x14ac:dyDescent="0.25">
      <c r="A901" s="72" t="s">
        <v>887</v>
      </c>
      <c r="B901" s="73" t="s">
        <v>112</v>
      </c>
      <c r="C901" s="74">
        <v>2066</v>
      </c>
      <c r="D901" s="74">
        <v>769</v>
      </c>
      <c r="E901" s="75">
        <v>322</v>
      </c>
      <c r="F901" s="75">
        <v>330</v>
      </c>
      <c r="G901" s="26">
        <v>0</v>
      </c>
      <c r="H901" s="76">
        <v>0.84042553191489355</v>
      </c>
      <c r="I901" s="76">
        <v>0.54315689079637575</v>
      </c>
      <c r="J901" s="77" t="s">
        <v>211</v>
      </c>
      <c r="K901" s="78" t="s">
        <v>211</v>
      </c>
      <c r="L901" s="79">
        <v>0</v>
      </c>
      <c r="M901" s="30" t="s">
        <v>99</v>
      </c>
    </row>
    <row r="902" spans="1:13" ht="18.75" x14ac:dyDescent="0.25">
      <c r="A902" s="72" t="s">
        <v>4933</v>
      </c>
      <c r="B902" s="73" t="s">
        <v>3237</v>
      </c>
      <c r="C902" s="74">
        <v>800</v>
      </c>
      <c r="D902" s="74">
        <v>705</v>
      </c>
      <c r="E902" s="75">
        <v>461</v>
      </c>
      <c r="F902" s="75">
        <v>518</v>
      </c>
      <c r="G902" s="26">
        <v>0</v>
      </c>
      <c r="H902" s="76">
        <v>0.46153846153846162</v>
      </c>
      <c r="I902" s="76">
        <v>0.53550295857988162</v>
      </c>
      <c r="J902" s="77" t="s">
        <v>211</v>
      </c>
      <c r="K902" s="78" t="s">
        <v>211</v>
      </c>
      <c r="L902" s="79">
        <v>0</v>
      </c>
      <c r="M902" s="30" t="s">
        <v>99</v>
      </c>
    </row>
    <row r="903" spans="1:13" ht="18.75" x14ac:dyDescent="0.25">
      <c r="A903" s="72" t="s">
        <v>911</v>
      </c>
      <c r="B903" s="73" t="s">
        <v>119</v>
      </c>
      <c r="C903" s="74">
        <v>1945</v>
      </c>
      <c r="D903" s="74">
        <v>1367</v>
      </c>
      <c r="E903" s="75">
        <v>265</v>
      </c>
      <c r="F903" s="75">
        <v>319</v>
      </c>
      <c r="G903" s="26">
        <v>0</v>
      </c>
      <c r="H903" s="76">
        <v>0.73134328358208955</v>
      </c>
      <c r="I903" s="76">
        <v>0.53658536585365857</v>
      </c>
      <c r="J903" s="77" t="s">
        <v>211</v>
      </c>
      <c r="K903" s="78" t="s">
        <v>211</v>
      </c>
      <c r="L903" s="79">
        <v>0</v>
      </c>
      <c r="M903" s="30" t="s">
        <v>99</v>
      </c>
    </row>
    <row r="904" spans="1:13" ht="18.75" x14ac:dyDescent="0.25">
      <c r="A904" s="72" t="s">
        <v>881</v>
      </c>
      <c r="B904" s="73" t="s">
        <v>23</v>
      </c>
      <c r="C904" s="74">
        <v>22</v>
      </c>
      <c r="D904" s="74">
        <v>16</v>
      </c>
      <c r="E904" s="75">
        <v>421</v>
      </c>
      <c r="F904" s="75">
        <v>512</v>
      </c>
      <c r="G904" s="26">
        <v>0</v>
      </c>
      <c r="H904" s="76">
        <v>-1</v>
      </c>
      <c r="I904" s="76">
        <v>0.5</v>
      </c>
      <c r="J904" s="77" t="s">
        <v>211</v>
      </c>
      <c r="K904" s="78" t="s">
        <v>211</v>
      </c>
      <c r="L904" s="79">
        <v>0</v>
      </c>
      <c r="M904" s="30" t="s">
        <v>99</v>
      </c>
    </row>
    <row r="905" spans="1:13" ht="18.75" x14ac:dyDescent="0.25">
      <c r="A905" s="72" t="s">
        <v>891</v>
      </c>
      <c r="B905" s="73" t="s">
        <v>115</v>
      </c>
      <c r="C905" s="74">
        <v>1750</v>
      </c>
      <c r="D905" s="74">
        <v>800</v>
      </c>
      <c r="E905" s="75">
        <v>298</v>
      </c>
      <c r="F905" s="75">
        <v>343</v>
      </c>
      <c r="G905" s="26">
        <v>0</v>
      </c>
      <c r="H905" s="76">
        <v>0.76666666666666672</v>
      </c>
      <c r="I905" s="76">
        <v>0.5415282392026578</v>
      </c>
      <c r="J905" s="77" t="s">
        <v>211</v>
      </c>
      <c r="K905" s="78" t="s">
        <v>211</v>
      </c>
      <c r="L905" s="79">
        <v>0</v>
      </c>
      <c r="M905" s="30" t="s">
        <v>99</v>
      </c>
    </row>
    <row r="906" spans="1:13" ht="18.75" x14ac:dyDescent="0.25">
      <c r="A906" s="72" t="s">
        <v>4934</v>
      </c>
      <c r="B906" s="73" t="s">
        <v>3677</v>
      </c>
      <c r="C906" s="74">
        <v>1097</v>
      </c>
      <c r="D906" s="74">
        <v>699</v>
      </c>
      <c r="E906" s="75">
        <v>456</v>
      </c>
      <c r="F906" s="75">
        <v>507</v>
      </c>
      <c r="G906" s="26">
        <v>0</v>
      </c>
      <c r="H906" s="76">
        <v>0.66666666666666663</v>
      </c>
      <c r="I906" s="76">
        <v>0.54193548387096779</v>
      </c>
      <c r="J906" s="77" t="s">
        <v>211</v>
      </c>
      <c r="K906" s="78" t="s">
        <v>211</v>
      </c>
      <c r="L906" s="79">
        <v>0</v>
      </c>
      <c r="M906" s="30" t="s">
        <v>99</v>
      </c>
    </row>
    <row r="907" spans="1:13" ht="18.75" x14ac:dyDescent="0.25">
      <c r="A907" s="72" t="s">
        <v>859</v>
      </c>
      <c r="B907" s="73" t="s">
        <v>31</v>
      </c>
      <c r="C907" s="74">
        <v>912</v>
      </c>
      <c r="D907" s="74">
        <v>725</v>
      </c>
      <c r="E907" s="75">
        <v>452</v>
      </c>
      <c r="F907" s="75">
        <v>493</v>
      </c>
      <c r="G907" s="26">
        <v>0</v>
      </c>
      <c r="H907" s="76">
        <v>0.66666666666666663</v>
      </c>
      <c r="I907" s="76">
        <v>0.56441048034934493</v>
      </c>
      <c r="J907" s="77" t="s">
        <v>211</v>
      </c>
      <c r="K907" s="78" t="s">
        <v>211</v>
      </c>
      <c r="L907" s="79">
        <v>0</v>
      </c>
      <c r="M907" s="30" t="s">
        <v>99</v>
      </c>
    </row>
    <row r="908" spans="1:13" ht="18.75" x14ac:dyDescent="0.25">
      <c r="A908" s="72" t="s">
        <v>4935</v>
      </c>
      <c r="B908" s="73" t="s">
        <v>20</v>
      </c>
      <c r="C908" s="74">
        <v>935</v>
      </c>
      <c r="D908" s="74">
        <v>648</v>
      </c>
      <c r="E908" s="75">
        <v>443</v>
      </c>
      <c r="F908" s="75">
        <v>473</v>
      </c>
      <c r="G908" s="26">
        <v>0</v>
      </c>
      <c r="H908" s="76">
        <v>0.76923076923076927</v>
      </c>
      <c r="I908" s="76">
        <v>0.53955135773317586</v>
      </c>
      <c r="J908" s="77" t="s">
        <v>211</v>
      </c>
      <c r="K908" s="78" t="s">
        <v>211</v>
      </c>
      <c r="L908" s="79">
        <v>0</v>
      </c>
      <c r="M908" s="30" t="s">
        <v>99</v>
      </c>
    </row>
    <row r="909" spans="1:13" ht="18.75" x14ac:dyDescent="0.25">
      <c r="A909" s="72" t="s">
        <v>899</v>
      </c>
      <c r="B909" s="73" t="s">
        <v>56</v>
      </c>
      <c r="C909" s="74">
        <v>864</v>
      </c>
      <c r="D909" s="74">
        <v>457</v>
      </c>
      <c r="E909" s="75">
        <v>395</v>
      </c>
      <c r="F909" s="75">
        <v>434</v>
      </c>
      <c r="G909" s="26">
        <v>0</v>
      </c>
      <c r="H909" s="76">
        <v>0.53333333333333333</v>
      </c>
      <c r="I909" s="76">
        <v>0.59183673469387754</v>
      </c>
      <c r="J909" s="77" t="s">
        <v>211</v>
      </c>
      <c r="K909" s="78" t="s">
        <v>211</v>
      </c>
      <c r="L909" s="79">
        <v>0</v>
      </c>
      <c r="M909" s="30" t="s">
        <v>99</v>
      </c>
    </row>
    <row r="910" spans="1:13" ht="18.75" x14ac:dyDescent="0.25">
      <c r="A910" s="72" t="s">
        <v>857</v>
      </c>
      <c r="B910" s="73" t="s">
        <v>12</v>
      </c>
      <c r="C910" s="74">
        <v>1476</v>
      </c>
      <c r="D910" s="74">
        <v>1431</v>
      </c>
      <c r="E910" s="75">
        <v>441</v>
      </c>
      <c r="F910" s="75">
        <v>469</v>
      </c>
      <c r="G910" s="26">
        <v>0</v>
      </c>
      <c r="H910" s="76">
        <v>0.78125</v>
      </c>
      <c r="I910" s="76">
        <v>0.52250351617440227</v>
      </c>
      <c r="J910" s="77" t="s">
        <v>211</v>
      </c>
      <c r="K910" s="78" t="s">
        <v>211</v>
      </c>
      <c r="L910" s="79">
        <v>0</v>
      </c>
      <c r="M910" s="30" t="s">
        <v>99</v>
      </c>
    </row>
    <row r="911" spans="1:13" ht="18.75" x14ac:dyDescent="0.25">
      <c r="A911" s="72" t="s">
        <v>898</v>
      </c>
      <c r="B911" s="73" t="s">
        <v>28</v>
      </c>
      <c r="C911" s="74">
        <v>0</v>
      </c>
      <c r="D911" s="74">
        <v>0</v>
      </c>
      <c r="E911" s="75">
        <v>0</v>
      </c>
      <c r="F911" s="75">
        <v>0</v>
      </c>
      <c r="G911" s="26">
        <v>0</v>
      </c>
      <c r="H911" s="76">
        <v>0.5</v>
      </c>
      <c r="I911" s="76">
        <v>0.56349206349206349</v>
      </c>
      <c r="J911" s="77" t="s">
        <v>211</v>
      </c>
      <c r="K911" s="78" t="s">
        <v>211</v>
      </c>
      <c r="L911" s="79">
        <v>0</v>
      </c>
      <c r="M911" s="30" t="s">
        <v>99</v>
      </c>
    </row>
    <row r="912" spans="1:13" ht="18.75" x14ac:dyDescent="0.25">
      <c r="A912" s="72" t="s">
        <v>4936</v>
      </c>
      <c r="B912" s="73" t="s">
        <v>3060</v>
      </c>
      <c r="C912" s="74">
        <v>1360</v>
      </c>
      <c r="D912" s="74">
        <v>1074</v>
      </c>
      <c r="E912" s="75">
        <v>412</v>
      </c>
      <c r="F912" s="75">
        <v>461</v>
      </c>
      <c r="G912" s="26">
        <v>0</v>
      </c>
      <c r="H912" s="76">
        <v>0.61904761904761907</v>
      </c>
      <c r="I912" s="76">
        <v>0.51284403669724765</v>
      </c>
      <c r="J912" s="77" t="s">
        <v>211</v>
      </c>
      <c r="K912" s="78" t="s">
        <v>211</v>
      </c>
      <c r="L912" s="79">
        <v>0</v>
      </c>
      <c r="M912" s="30" t="s">
        <v>99</v>
      </c>
    </row>
    <row r="913" spans="1:13" ht="18.75" x14ac:dyDescent="0.25">
      <c r="A913" s="72" t="s">
        <v>927</v>
      </c>
      <c r="B913" s="73" t="s">
        <v>123</v>
      </c>
      <c r="C913" s="74">
        <v>0</v>
      </c>
      <c r="D913" s="74">
        <v>0</v>
      </c>
      <c r="E913" s="75">
        <v>0</v>
      </c>
      <c r="F913" s="75">
        <v>0</v>
      </c>
      <c r="G913" s="26">
        <v>0</v>
      </c>
      <c r="H913" s="76">
        <v>0</v>
      </c>
      <c r="I913" s="76">
        <v>0.5714285714285714</v>
      </c>
      <c r="J913" s="77" t="s">
        <v>211</v>
      </c>
      <c r="K913" s="78" t="s">
        <v>211</v>
      </c>
      <c r="L913" s="79">
        <v>0</v>
      </c>
      <c r="M913" s="30" t="s">
        <v>99</v>
      </c>
    </row>
    <row r="914" spans="1:13" ht="18.75" x14ac:dyDescent="0.25">
      <c r="A914" s="72" t="s">
        <v>884</v>
      </c>
      <c r="B914" s="73" t="s">
        <v>111</v>
      </c>
      <c r="C914" s="74">
        <v>858</v>
      </c>
      <c r="D914" s="74">
        <v>411</v>
      </c>
      <c r="E914" s="75">
        <v>312</v>
      </c>
      <c r="F914" s="75">
        <v>370</v>
      </c>
      <c r="G914" s="26">
        <v>0</v>
      </c>
      <c r="H914" s="76">
        <v>0.54545454545454541</v>
      </c>
      <c r="I914" s="76">
        <v>0.54394693200663347</v>
      </c>
      <c r="J914" s="77" t="s">
        <v>211</v>
      </c>
      <c r="K914" s="78" t="s">
        <v>211</v>
      </c>
      <c r="L914" s="79">
        <v>0</v>
      </c>
      <c r="M914" s="30" t="s">
        <v>99</v>
      </c>
    </row>
    <row r="915" spans="1:13" ht="18.75" x14ac:dyDescent="0.25">
      <c r="A915" s="72" t="s">
        <v>878</v>
      </c>
      <c r="B915" s="73" t="s">
        <v>108</v>
      </c>
      <c r="C915" s="74">
        <v>917</v>
      </c>
      <c r="D915" s="74">
        <v>370</v>
      </c>
      <c r="E915" s="75">
        <v>317</v>
      </c>
      <c r="F915" s="75">
        <v>377</v>
      </c>
      <c r="G915" s="26">
        <v>0</v>
      </c>
      <c r="H915" s="76">
        <v>0.42553191489361702</v>
      </c>
      <c r="I915" s="76">
        <v>0.53223140495867771</v>
      </c>
      <c r="J915" s="77" t="s">
        <v>211</v>
      </c>
      <c r="K915" s="78" t="s">
        <v>211</v>
      </c>
      <c r="L915" s="79">
        <v>0</v>
      </c>
      <c r="M915" s="30" t="s">
        <v>99</v>
      </c>
    </row>
    <row r="916" spans="1:13" ht="18.75" x14ac:dyDescent="0.25">
      <c r="A916" s="72" t="s">
        <v>926</v>
      </c>
      <c r="B916" s="73" t="s">
        <v>122</v>
      </c>
      <c r="C916" s="74">
        <v>1436</v>
      </c>
      <c r="D916" s="74">
        <v>547</v>
      </c>
      <c r="E916" s="75">
        <v>329</v>
      </c>
      <c r="F916" s="75">
        <v>357</v>
      </c>
      <c r="G916" s="26">
        <v>0</v>
      </c>
      <c r="H916" s="76">
        <v>0.72580645161290325</v>
      </c>
      <c r="I916" s="76">
        <v>0.52673992673992676</v>
      </c>
      <c r="J916" s="77" t="s">
        <v>211</v>
      </c>
      <c r="K916" s="78" t="s">
        <v>211</v>
      </c>
      <c r="L916" s="79">
        <v>0</v>
      </c>
      <c r="M916" s="30" t="s">
        <v>99</v>
      </c>
    </row>
    <row r="917" spans="1:13" ht="18.75" x14ac:dyDescent="0.25">
      <c r="A917" s="72" t="s">
        <v>4937</v>
      </c>
      <c r="B917" s="73" t="s">
        <v>3059</v>
      </c>
      <c r="C917" s="74">
        <v>1515</v>
      </c>
      <c r="D917" s="74">
        <v>1456</v>
      </c>
      <c r="E917" s="75">
        <v>383</v>
      </c>
      <c r="F917" s="75">
        <v>420</v>
      </c>
      <c r="G917" s="26">
        <v>0</v>
      </c>
      <c r="H917" s="76">
        <v>0.73972602739726012</v>
      </c>
      <c r="I917" s="76">
        <v>0.5137956748695004</v>
      </c>
      <c r="J917" s="77" t="s">
        <v>211</v>
      </c>
      <c r="K917" s="78" t="s">
        <v>211</v>
      </c>
      <c r="L917" s="79">
        <v>0</v>
      </c>
      <c r="M917" s="30" t="s">
        <v>99</v>
      </c>
    </row>
    <row r="918" spans="1:13" ht="18.75" x14ac:dyDescent="0.25">
      <c r="A918" s="72" t="s">
        <v>4938</v>
      </c>
      <c r="B918" s="73" t="s">
        <v>3678</v>
      </c>
      <c r="C918" s="74">
        <v>1571</v>
      </c>
      <c r="D918" s="74">
        <v>1137</v>
      </c>
      <c r="E918" s="75">
        <v>369</v>
      </c>
      <c r="F918" s="75">
        <v>417</v>
      </c>
      <c r="G918" s="26">
        <v>0</v>
      </c>
      <c r="H918" s="76">
        <v>0.4375</v>
      </c>
      <c r="I918" s="76">
        <v>0.51407989521938446</v>
      </c>
      <c r="J918" s="77" t="s">
        <v>211</v>
      </c>
      <c r="K918" s="78" t="s">
        <v>211</v>
      </c>
      <c r="L918" s="79">
        <v>0</v>
      </c>
      <c r="M918" s="30" t="s">
        <v>99</v>
      </c>
    </row>
    <row r="919" spans="1:13" ht="18.75" x14ac:dyDescent="0.25">
      <c r="A919" s="72" t="s">
        <v>916</v>
      </c>
      <c r="B919" s="73" t="s">
        <v>82</v>
      </c>
      <c r="C919" s="74">
        <v>1115</v>
      </c>
      <c r="D919" s="74">
        <v>717</v>
      </c>
      <c r="E919" s="75">
        <v>368</v>
      </c>
      <c r="F919" s="75">
        <v>395</v>
      </c>
      <c r="G919" s="26">
        <v>0</v>
      </c>
      <c r="H919" s="76">
        <v>0.48780487804878048</v>
      </c>
      <c r="I919" s="76">
        <v>0.53846153846153844</v>
      </c>
      <c r="J919" s="77" t="s">
        <v>211</v>
      </c>
      <c r="K919" s="78" t="s">
        <v>211</v>
      </c>
      <c r="L919" s="79">
        <v>0</v>
      </c>
      <c r="M919" s="30" t="s">
        <v>99</v>
      </c>
    </row>
    <row r="920" spans="1:13" ht="18.75" x14ac:dyDescent="0.25">
      <c r="A920" s="72" t="s">
        <v>860</v>
      </c>
      <c r="B920" s="73" t="s">
        <v>38</v>
      </c>
      <c r="C920" s="74">
        <v>1135</v>
      </c>
      <c r="D920" s="74">
        <v>704</v>
      </c>
      <c r="E920" s="75">
        <v>370</v>
      </c>
      <c r="F920" s="75">
        <v>417</v>
      </c>
      <c r="G920" s="26">
        <v>0</v>
      </c>
      <c r="H920" s="76">
        <v>0.49206349206349198</v>
      </c>
      <c r="I920" s="76">
        <v>0.54752233956133223</v>
      </c>
      <c r="J920" s="77" t="s">
        <v>211</v>
      </c>
      <c r="K920" s="78" t="s">
        <v>211</v>
      </c>
      <c r="L920" s="79">
        <v>0</v>
      </c>
      <c r="M920" s="30" t="s">
        <v>99</v>
      </c>
    </row>
    <row r="921" spans="1:13" ht="18.75" x14ac:dyDescent="0.25">
      <c r="A921" s="72" t="s">
        <v>924</v>
      </c>
      <c r="B921" s="73" t="s">
        <v>121</v>
      </c>
      <c r="C921" s="74">
        <v>1638</v>
      </c>
      <c r="D921" s="74">
        <v>1075</v>
      </c>
      <c r="E921" s="75">
        <v>307</v>
      </c>
      <c r="F921" s="75">
        <v>366</v>
      </c>
      <c r="G921" s="26">
        <v>0</v>
      </c>
      <c r="H921" s="76">
        <v>0.41666666666666674</v>
      </c>
      <c r="I921" s="76">
        <v>0.54708222811671092</v>
      </c>
      <c r="J921" s="77" t="s">
        <v>211</v>
      </c>
      <c r="K921" s="78" t="s">
        <v>211</v>
      </c>
      <c r="L921" s="79">
        <v>0</v>
      </c>
      <c r="M921" s="30" t="s">
        <v>99</v>
      </c>
    </row>
    <row r="922" spans="1:13" ht="18.75" x14ac:dyDescent="0.25">
      <c r="A922" s="72" t="s">
        <v>879</v>
      </c>
      <c r="B922" s="73" t="s">
        <v>109</v>
      </c>
      <c r="C922" s="74">
        <v>550</v>
      </c>
      <c r="D922" s="74">
        <v>325</v>
      </c>
      <c r="E922" s="75">
        <v>356</v>
      </c>
      <c r="F922" s="75">
        <v>411</v>
      </c>
      <c r="G922" s="26">
        <v>0</v>
      </c>
      <c r="H922" s="76">
        <v>0.73684210526315796</v>
      </c>
      <c r="I922" s="76">
        <v>0.56403622250970242</v>
      </c>
      <c r="J922" s="77" t="s">
        <v>211</v>
      </c>
      <c r="K922" s="78" t="s">
        <v>211</v>
      </c>
      <c r="L922" s="79">
        <v>0</v>
      </c>
      <c r="M922" s="30" t="s">
        <v>99</v>
      </c>
    </row>
    <row r="923" spans="1:13" ht="18.75" x14ac:dyDescent="0.25">
      <c r="A923" s="72" t="s">
        <v>4939</v>
      </c>
      <c r="B923" s="73" t="s">
        <v>758</v>
      </c>
      <c r="C923" s="74">
        <v>0</v>
      </c>
      <c r="D923" s="74">
        <v>0</v>
      </c>
      <c r="E923" s="75">
        <v>0</v>
      </c>
      <c r="F923" s="75">
        <v>0</v>
      </c>
      <c r="G923" s="26">
        <v>0</v>
      </c>
      <c r="H923" s="76">
        <v>-1</v>
      </c>
      <c r="I923" s="76">
        <v>0.47058823529411759</v>
      </c>
      <c r="J923" s="77" t="s">
        <v>211</v>
      </c>
      <c r="K923" s="78" t="s">
        <v>211</v>
      </c>
      <c r="L923" s="79">
        <v>0</v>
      </c>
      <c r="M923" s="30" t="s">
        <v>99</v>
      </c>
    </row>
    <row r="924" spans="1:13" ht="18.75" x14ac:dyDescent="0.25">
      <c r="A924" s="72" t="s">
        <v>4940</v>
      </c>
      <c r="B924" s="73" t="s">
        <v>19</v>
      </c>
      <c r="C924" s="74">
        <v>896</v>
      </c>
      <c r="D924" s="74">
        <v>626</v>
      </c>
      <c r="E924" s="75">
        <v>384</v>
      </c>
      <c r="F924" s="75">
        <v>410</v>
      </c>
      <c r="G924" s="26">
        <v>0</v>
      </c>
      <c r="H924" s="76">
        <v>0.69230769230769229</v>
      </c>
      <c r="I924" s="76">
        <v>0.53402366863905326</v>
      </c>
      <c r="J924" s="77" t="s">
        <v>211</v>
      </c>
      <c r="K924" s="78" t="s">
        <v>211</v>
      </c>
      <c r="L924" s="79">
        <v>0</v>
      </c>
      <c r="M924" s="30" t="s">
        <v>99</v>
      </c>
    </row>
    <row r="925" spans="1:13" ht="18.75" x14ac:dyDescent="0.25">
      <c r="A925" s="72" t="s">
        <v>4941</v>
      </c>
      <c r="B925" s="73" t="s">
        <v>3045</v>
      </c>
      <c r="C925" s="74">
        <v>1335</v>
      </c>
      <c r="D925" s="74">
        <v>1295</v>
      </c>
      <c r="E925" s="75">
        <v>366</v>
      </c>
      <c r="F925" s="75">
        <v>409</v>
      </c>
      <c r="G925" s="26">
        <v>0</v>
      </c>
      <c r="H925" s="76">
        <v>0.68354430379746833</v>
      </c>
      <c r="I925" s="76">
        <v>0.7659919028340082</v>
      </c>
      <c r="J925" s="77" t="s">
        <v>211</v>
      </c>
      <c r="K925" s="78" t="s">
        <v>211</v>
      </c>
      <c r="L925" s="79">
        <v>0</v>
      </c>
      <c r="M925" s="30" t="s">
        <v>99</v>
      </c>
    </row>
    <row r="926" spans="1:13" ht="18.75" x14ac:dyDescent="0.25">
      <c r="A926" s="72" t="s">
        <v>935</v>
      </c>
      <c r="B926" s="73" t="s">
        <v>127</v>
      </c>
      <c r="C926" s="74">
        <v>0</v>
      </c>
      <c r="D926" s="74">
        <v>0</v>
      </c>
      <c r="E926" s="75">
        <v>0</v>
      </c>
      <c r="F926" s="75">
        <v>0</v>
      </c>
      <c r="G926" s="26">
        <v>0</v>
      </c>
      <c r="H926" s="76">
        <v>0</v>
      </c>
      <c r="I926" s="76">
        <v>0</v>
      </c>
      <c r="J926" s="77" t="s">
        <v>211</v>
      </c>
      <c r="K926" s="78" t="s">
        <v>211</v>
      </c>
      <c r="L926" s="79">
        <v>0</v>
      </c>
      <c r="M926" s="30" t="s">
        <v>99</v>
      </c>
    </row>
    <row r="927" spans="1:13" ht="18.75" x14ac:dyDescent="0.25">
      <c r="A927" s="72" t="s">
        <v>866</v>
      </c>
      <c r="B927" s="73" t="s">
        <v>18</v>
      </c>
      <c r="C927" s="74">
        <v>1439</v>
      </c>
      <c r="D927" s="74">
        <v>832</v>
      </c>
      <c r="E927" s="75">
        <v>378</v>
      </c>
      <c r="F927" s="75">
        <v>408</v>
      </c>
      <c r="G927" s="26">
        <v>0</v>
      </c>
      <c r="H927" s="76">
        <v>0.64814814814814814</v>
      </c>
      <c r="I927" s="76">
        <v>0.5214180206794683</v>
      </c>
      <c r="J927" s="77" t="s">
        <v>211</v>
      </c>
      <c r="K927" s="78" t="s">
        <v>211</v>
      </c>
      <c r="L927" s="79">
        <v>0</v>
      </c>
      <c r="M927" s="30" t="s">
        <v>99</v>
      </c>
    </row>
    <row r="928" spans="1:13" ht="18.75" x14ac:dyDescent="0.25">
      <c r="A928" s="72" t="s">
        <v>920</v>
      </c>
      <c r="B928" s="73" t="s">
        <v>69</v>
      </c>
      <c r="C928" s="74">
        <v>0</v>
      </c>
      <c r="D928" s="74">
        <v>0</v>
      </c>
      <c r="E928" s="75">
        <v>0</v>
      </c>
      <c r="F928" s="75">
        <v>0</v>
      </c>
      <c r="G928" s="26">
        <v>0</v>
      </c>
      <c r="H928" s="76">
        <v>-0.5</v>
      </c>
      <c r="I928" s="76">
        <v>0.86</v>
      </c>
      <c r="J928" s="77" t="s">
        <v>211</v>
      </c>
      <c r="K928" s="78" t="s">
        <v>211</v>
      </c>
      <c r="L928" s="79">
        <v>0</v>
      </c>
      <c r="M928" s="30" t="s">
        <v>99</v>
      </c>
    </row>
    <row r="929" spans="1:13" ht="18.75" x14ac:dyDescent="0.25">
      <c r="A929" s="72" t="s">
        <v>4942</v>
      </c>
      <c r="B929" s="73" t="s">
        <v>16</v>
      </c>
      <c r="C929" s="74">
        <v>42</v>
      </c>
      <c r="D929" s="74">
        <v>23</v>
      </c>
      <c r="E929" s="75">
        <v>359</v>
      </c>
      <c r="F929" s="75">
        <v>403</v>
      </c>
      <c r="G929" s="26">
        <v>0</v>
      </c>
      <c r="H929" s="76">
        <v>1</v>
      </c>
      <c r="I929" s="76">
        <v>0.79912663755458513</v>
      </c>
      <c r="J929" s="77" t="s">
        <v>211</v>
      </c>
      <c r="K929" s="78" t="s">
        <v>211</v>
      </c>
      <c r="L929" s="79">
        <v>0</v>
      </c>
      <c r="M929" s="30" t="s">
        <v>99</v>
      </c>
    </row>
    <row r="930" spans="1:13" ht="18.75" x14ac:dyDescent="0.25">
      <c r="A930" s="72" t="s">
        <v>919</v>
      </c>
      <c r="B930" s="73" t="s">
        <v>71</v>
      </c>
      <c r="C930" s="74">
        <v>16</v>
      </c>
      <c r="D930" s="74">
        <v>9</v>
      </c>
      <c r="E930" s="75">
        <v>324</v>
      </c>
      <c r="F930" s="75">
        <v>387</v>
      </c>
      <c r="G930" s="26">
        <v>0</v>
      </c>
      <c r="H930" s="76">
        <v>0.2857142857142857</v>
      </c>
      <c r="I930" s="76">
        <v>0.828125</v>
      </c>
      <c r="J930" s="77" t="s">
        <v>211</v>
      </c>
      <c r="K930" s="78" t="s">
        <v>211</v>
      </c>
      <c r="L930" s="79">
        <v>0</v>
      </c>
      <c r="M930" s="30" t="s">
        <v>99</v>
      </c>
    </row>
    <row r="931" spans="1:13" ht="18.75" x14ac:dyDescent="0.25">
      <c r="A931" s="72" t="s">
        <v>938</v>
      </c>
      <c r="B931" s="73" t="s">
        <v>130</v>
      </c>
      <c r="C931" s="74">
        <v>0</v>
      </c>
      <c r="D931" s="74">
        <v>0</v>
      </c>
      <c r="E931" s="75">
        <v>0</v>
      </c>
      <c r="F931" s="75">
        <v>0</v>
      </c>
      <c r="G931" s="26">
        <v>0</v>
      </c>
      <c r="H931" s="76">
        <v>-0.25</v>
      </c>
      <c r="I931" s="76">
        <v>0.51851851851851849</v>
      </c>
      <c r="J931" s="77" t="s">
        <v>211</v>
      </c>
      <c r="K931" s="78" t="s">
        <v>211</v>
      </c>
      <c r="L931" s="79">
        <v>0</v>
      </c>
      <c r="M931" s="30" t="s">
        <v>99</v>
      </c>
    </row>
    <row r="932" spans="1:13" ht="18.75" x14ac:dyDescent="0.25">
      <c r="A932" s="72" t="s">
        <v>4943</v>
      </c>
      <c r="B932" s="73" t="s">
        <v>1004</v>
      </c>
      <c r="C932" s="74">
        <v>1262</v>
      </c>
      <c r="D932" s="74">
        <v>621</v>
      </c>
      <c r="E932" s="75">
        <v>373</v>
      </c>
      <c r="F932" s="75">
        <v>398</v>
      </c>
      <c r="G932" s="26">
        <v>0</v>
      </c>
      <c r="H932" s="76">
        <v>0.58974358974358976</v>
      </c>
      <c r="I932" s="76">
        <v>0.4854045037531276</v>
      </c>
      <c r="J932" s="77" t="s">
        <v>211</v>
      </c>
      <c r="K932" s="78" t="s">
        <v>211</v>
      </c>
      <c r="L932" s="79">
        <v>0</v>
      </c>
      <c r="M932" s="30" t="s">
        <v>99</v>
      </c>
    </row>
    <row r="933" spans="1:13" ht="18.75" x14ac:dyDescent="0.25">
      <c r="A933" s="72" t="s">
        <v>913</v>
      </c>
      <c r="B933" s="73" t="s">
        <v>61</v>
      </c>
      <c r="C933" s="74">
        <v>1514</v>
      </c>
      <c r="D933" s="74">
        <v>783</v>
      </c>
      <c r="E933" s="75">
        <v>275</v>
      </c>
      <c r="F933" s="75">
        <v>329</v>
      </c>
      <c r="G933" s="26">
        <v>0</v>
      </c>
      <c r="H933" s="76">
        <v>0.66265060240963858</v>
      </c>
      <c r="I933" s="76">
        <v>0.54406662040249831</v>
      </c>
      <c r="J933" s="77" t="s">
        <v>211</v>
      </c>
      <c r="K933" s="78" t="s">
        <v>211</v>
      </c>
      <c r="L933" s="79">
        <v>0</v>
      </c>
      <c r="M933" s="30" t="s">
        <v>99</v>
      </c>
    </row>
    <row r="934" spans="1:13" ht="18.75" x14ac:dyDescent="0.25">
      <c r="A934" s="72" t="s">
        <v>904</v>
      </c>
      <c r="B934" s="73" t="s">
        <v>46</v>
      </c>
      <c r="C934" s="74">
        <v>1368</v>
      </c>
      <c r="D934" s="74">
        <v>1066</v>
      </c>
      <c r="E934" s="75">
        <v>324</v>
      </c>
      <c r="F934" s="75">
        <v>312</v>
      </c>
      <c r="G934" s="26">
        <v>0</v>
      </c>
      <c r="H934" s="76">
        <v>0.7727272727272726</v>
      </c>
      <c r="I934" s="76">
        <v>0.80030959752321984</v>
      </c>
      <c r="J934" s="77" t="s">
        <v>211</v>
      </c>
      <c r="K934" s="78" t="s">
        <v>211</v>
      </c>
      <c r="L934" s="79">
        <v>0</v>
      </c>
      <c r="M934" s="30" t="s">
        <v>99</v>
      </c>
    </row>
    <row r="935" spans="1:13" ht="18.75" x14ac:dyDescent="0.25">
      <c r="A935" s="72" t="s">
        <v>868</v>
      </c>
      <c r="B935" s="73" t="s">
        <v>105</v>
      </c>
      <c r="C935" s="74">
        <v>145</v>
      </c>
      <c r="D935" s="74">
        <v>103</v>
      </c>
      <c r="E935" s="75">
        <v>326</v>
      </c>
      <c r="F935" s="75">
        <v>395</v>
      </c>
      <c r="G935" s="26">
        <v>0</v>
      </c>
      <c r="H935" s="76">
        <v>0.82352941176470595</v>
      </c>
      <c r="I935" s="76">
        <v>0.79120879120879117</v>
      </c>
      <c r="J935" s="77" t="s">
        <v>211</v>
      </c>
      <c r="K935" s="78" t="s">
        <v>211</v>
      </c>
      <c r="L935" s="79">
        <v>0</v>
      </c>
      <c r="M935" s="30" t="s">
        <v>99</v>
      </c>
    </row>
    <row r="936" spans="1:13" ht="18.75" x14ac:dyDescent="0.25">
      <c r="A936" s="72" t="s">
        <v>4944</v>
      </c>
      <c r="B936" s="73" t="s">
        <v>3680</v>
      </c>
      <c r="C936" s="74">
        <v>1717</v>
      </c>
      <c r="D936" s="74">
        <v>587</v>
      </c>
      <c r="E936" s="75">
        <v>351</v>
      </c>
      <c r="F936" s="75">
        <v>394</v>
      </c>
      <c r="G936" s="26">
        <v>0</v>
      </c>
      <c r="H936" s="76">
        <v>0.35416666666666669</v>
      </c>
      <c r="I936" s="76">
        <v>0.51734449760765555</v>
      </c>
      <c r="J936" s="77" t="s">
        <v>211</v>
      </c>
      <c r="K936" s="78" t="s">
        <v>211</v>
      </c>
      <c r="L936" s="79">
        <v>0</v>
      </c>
      <c r="M936" s="30" t="s">
        <v>99</v>
      </c>
    </row>
    <row r="937" spans="1:13" ht="18.75" x14ac:dyDescent="0.25">
      <c r="A937" s="72" t="s">
        <v>4945</v>
      </c>
      <c r="B937" s="73" t="s">
        <v>3684</v>
      </c>
      <c r="C937" s="74">
        <v>1270</v>
      </c>
      <c r="D937" s="74">
        <v>555</v>
      </c>
      <c r="E937" s="75">
        <v>382</v>
      </c>
      <c r="F937" s="75">
        <v>393</v>
      </c>
      <c r="G937" s="26">
        <v>0</v>
      </c>
      <c r="H937" s="76">
        <v>0.65789473684210531</v>
      </c>
      <c r="I937" s="76">
        <v>0.47785349233390118</v>
      </c>
      <c r="J937" s="77" t="s">
        <v>211</v>
      </c>
      <c r="K937" s="78" t="s">
        <v>211</v>
      </c>
      <c r="L937" s="79">
        <v>0</v>
      </c>
      <c r="M937" s="30" t="s">
        <v>99</v>
      </c>
    </row>
    <row r="938" spans="1:13" ht="18.75" x14ac:dyDescent="0.25">
      <c r="A938" s="72" t="s">
        <v>1081</v>
      </c>
      <c r="B938" s="73" t="s">
        <v>429</v>
      </c>
      <c r="C938" s="74">
        <v>1113</v>
      </c>
      <c r="D938" s="74">
        <v>593</v>
      </c>
      <c r="E938" s="75">
        <v>360</v>
      </c>
      <c r="F938" s="75">
        <v>391</v>
      </c>
      <c r="G938" s="26">
        <v>0</v>
      </c>
      <c r="H938" s="76">
        <v>0.4375</v>
      </c>
      <c r="I938" s="76">
        <v>0.50365556458164096</v>
      </c>
      <c r="J938" s="77" t="s">
        <v>211</v>
      </c>
      <c r="K938" s="78" t="s">
        <v>211</v>
      </c>
      <c r="L938" s="79">
        <v>0</v>
      </c>
      <c r="M938" s="30" t="s">
        <v>99</v>
      </c>
    </row>
    <row r="939" spans="1:13" ht="18.75" x14ac:dyDescent="0.25">
      <c r="A939" s="72" t="s">
        <v>933</v>
      </c>
      <c r="B939" s="73" t="s">
        <v>77</v>
      </c>
      <c r="C939" s="74">
        <v>1152</v>
      </c>
      <c r="D939" s="74">
        <v>405</v>
      </c>
      <c r="E939" s="75">
        <v>326</v>
      </c>
      <c r="F939" s="75">
        <v>350</v>
      </c>
      <c r="G939" s="26">
        <v>0</v>
      </c>
      <c r="H939" s="76">
        <v>0.62903225806451613</v>
      </c>
      <c r="I939" s="76">
        <v>0.53687821612349917</v>
      </c>
      <c r="J939" s="77" t="s">
        <v>211</v>
      </c>
      <c r="K939" s="78" t="s">
        <v>211</v>
      </c>
      <c r="L939" s="79">
        <v>0</v>
      </c>
      <c r="M939" s="30" t="s">
        <v>99</v>
      </c>
    </row>
    <row r="940" spans="1:13" ht="18.75" x14ac:dyDescent="0.25">
      <c r="A940" s="72" t="s">
        <v>932</v>
      </c>
      <c r="B940" s="73" t="s">
        <v>86</v>
      </c>
      <c r="C940" s="74">
        <v>226</v>
      </c>
      <c r="D940" s="74">
        <v>100</v>
      </c>
      <c r="E940" s="75">
        <v>223</v>
      </c>
      <c r="F940" s="75">
        <v>243</v>
      </c>
      <c r="G940" s="26">
        <v>0</v>
      </c>
      <c r="H940" s="76">
        <v>0.66666666666666663</v>
      </c>
      <c r="I940" s="76">
        <v>0.7628571428571429</v>
      </c>
      <c r="J940" s="77" t="s">
        <v>211</v>
      </c>
      <c r="K940" s="78" t="s">
        <v>211</v>
      </c>
      <c r="L940" s="79">
        <v>0</v>
      </c>
      <c r="M940" s="30" t="s">
        <v>99</v>
      </c>
    </row>
    <row r="941" spans="1:13" ht="18.75" x14ac:dyDescent="0.25">
      <c r="A941" s="72" t="s">
        <v>885</v>
      </c>
      <c r="B941" s="73" t="s">
        <v>47</v>
      </c>
      <c r="C941" s="74">
        <v>0</v>
      </c>
      <c r="D941" s="74">
        <v>0</v>
      </c>
      <c r="E941" s="75">
        <v>0</v>
      </c>
      <c r="F941" s="75">
        <v>0</v>
      </c>
      <c r="G941" s="26">
        <v>0</v>
      </c>
      <c r="H941" s="76">
        <v>1</v>
      </c>
      <c r="I941" s="76">
        <v>0.71830985915492962</v>
      </c>
      <c r="J941" s="77" t="s">
        <v>211</v>
      </c>
      <c r="K941" s="78" t="s">
        <v>211</v>
      </c>
      <c r="L941" s="79">
        <v>0</v>
      </c>
      <c r="M941" s="30" t="s">
        <v>99</v>
      </c>
    </row>
    <row r="942" spans="1:13" ht="18.75" x14ac:dyDescent="0.25">
      <c r="A942" s="72" t="s">
        <v>870</v>
      </c>
      <c r="B942" s="73" t="s">
        <v>106</v>
      </c>
      <c r="C942" s="74">
        <v>910</v>
      </c>
      <c r="D942" s="74">
        <v>369</v>
      </c>
      <c r="E942" s="75">
        <v>354</v>
      </c>
      <c r="F942" s="75">
        <v>384</v>
      </c>
      <c r="G942" s="26">
        <v>0</v>
      </c>
      <c r="H942" s="76">
        <v>0.86274509803921573</v>
      </c>
      <c r="I942" s="76">
        <v>0.55574912891986061</v>
      </c>
      <c r="J942" s="77" t="s">
        <v>211</v>
      </c>
      <c r="K942" s="78" t="s">
        <v>211</v>
      </c>
      <c r="L942" s="79">
        <v>0</v>
      </c>
      <c r="M942" s="30" t="s">
        <v>99</v>
      </c>
    </row>
    <row r="943" spans="1:13" ht="18.75" x14ac:dyDescent="0.25">
      <c r="A943" s="72" t="s">
        <v>869</v>
      </c>
      <c r="B943" s="73" t="s">
        <v>21</v>
      </c>
      <c r="C943" s="74">
        <v>1162</v>
      </c>
      <c r="D943" s="74">
        <v>536</v>
      </c>
      <c r="E943" s="75">
        <v>355</v>
      </c>
      <c r="F943" s="75">
        <v>383</v>
      </c>
      <c r="G943" s="26">
        <v>0</v>
      </c>
      <c r="H943" s="76">
        <v>0.55882352941176472</v>
      </c>
      <c r="I943" s="76">
        <v>0.55473781048758053</v>
      </c>
      <c r="J943" s="77" t="s">
        <v>211</v>
      </c>
      <c r="K943" s="78" t="s">
        <v>211</v>
      </c>
      <c r="L943" s="79">
        <v>0</v>
      </c>
      <c r="M943" s="30" t="s">
        <v>99</v>
      </c>
    </row>
    <row r="944" spans="1:13" ht="18.75" x14ac:dyDescent="0.25">
      <c r="A944" s="72" t="s">
        <v>862</v>
      </c>
      <c r="B944" s="73" t="s">
        <v>24</v>
      </c>
      <c r="C944" s="74">
        <v>1065</v>
      </c>
      <c r="D944" s="74">
        <v>516</v>
      </c>
      <c r="E944" s="75">
        <v>357</v>
      </c>
      <c r="F944" s="75">
        <v>380</v>
      </c>
      <c r="G944" s="26">
        <v>0</v>
      </c>
      <c r="H944" s="76">
        <v>0.45614035087719296</v>
      </c>
      <c r="I944" s="76">
        <v>0.52802690582959644</v>
      </c>
      <c r="J944" s="77" t="s">
        <v>211</v>
      </c>
      <c r="K944" s="78" t="s">
        <v>211</v>
      </c>
      <c r="L944" s="79">
        <v>0</v>
      </c>
      <c r="M944" s="30" t="s">
        <v>99</v>
      </c>
    </row>
    <row r="945" spans="1:13" ht="18.75" x14ac:dyDescent="0.25">
      <c r="A945" s="72" t="s">
        <v>888</v>
      </c>
      <c r="B945" s="73" t="s">
        <v>62</v>
      </c>
      <c r="C945" s="74">
        <v>1525</v>
      </c>
      <c r="D945" s="74">
        <v>881</v>
      </c>
      <c r="E945" s="75">
        <v>284</v>
      </c>
      <c r="F945" s="75">
        <v>308</v>
      </c>
      <c r="G945" s="26">
        <v>0</v>
      </c>
      <c r="H945" s="76">
        <v>0.77777777777777779</v>
      </c>
      <c r="I945" s="76">
        <v>0.81455696202531647</v>
      </c>
      <c r="J945" s="77" t="s">
        <v>211</v>
      </c>
      <c r="K945" s="78" t="s">
        <v>211</v>
      </c>
      <c r="L945" s="79">
        <v>0</v>
      </c>
      <c r="M945" s="30" t="s">
        <v>99</v>
      </c>
    </row>
    <row r="946" spans="1:13" ht="18.75" x14ac:dyDescent="0.25">
      <c r="A946" s="72" t="s">
        <v>4946</v>
      </c>
      <c r="B946" s="73" t="s">
        <v>3023</v>
      </c>
      <c r="C946" s="74">
        <v>1054</v>
      </c>
      <c r="D946" s="74">
        <v>453</v>
      </c>
      <c r="E946" s="75">
        <v>357</v>
      </c>
      <c r="F946" s="75">
        <v>379</v>
      </c>
      <c r="G946" s="26">
        <v>0</v>
      </c>
      <c r="H946" s="76">
        <v>0.2857142857142857</v>
      </c>
      <c r="I946" s="76">
        <v>0.49787685774946921</v>
      </c>
      <c r="J946" s="77" t="s">
        <v>211</v>
      </c>
      <c r="K946" s="78" t="s">
        <v>211</v>
      </c>
      <c r="L946" s="79">
        <v>0</v>
      </c>
      <c r="M946" s="30" t="s">
        <v>99</v>
      </c>
    </row>
    <row r="947" spans="1:13" ht="18.75" x14ac:dyDescent="0.25">
      <c r="A947" s="72" t="s">
        <v>895</v>
      </c>
      <c r="B947" s="73" t="s">
        <v>40</v>
      </c>
      <c r="C947" s="74">
        <v>848</v>
      </c>
      <c r="D947" s="74">
        <v>615</v>
      </c>
      <c r="E947" s="75">
        <v>297</v>
      </c>
      <c r="F947" s="75">
        <v>350</v>
      </c>
      <c r="G947" s="26">
        <v>0</v>
      </c>
      <c r="H947" s="76">
        <v>0.48148148148148145</v>
      </c>
      <c r="I947" s="76">
        <v>0.76322418136020165</v>
      </c>
      <c r="J947" s="77" t="s">
        <v>211</v>
      </c>
      <c r="K947" s="78" t="s">
        <v>211</v>
      </c>
      <c r="L947" s="79">
        <v>0</v>
      </c>
      <c r="M947" s="30" t="s">
        <v>99</v>
      </c>
    </row>
    <row r="948" spans="1:13" ht="18.75" x14ac:dyDescent="0.25">
      <c r="A948" s="72" t="s">
        <v>918</v>
      </c>
      <c r="B948" s="73" t="s">
        <v>68</v>
      </c>
      <c r="C948" s="74">
        <v>0</v>
      </c>
      <c r="D948" s="74">
        <v>0</v>
      </c>
      <c r="E948" s="75">
        <v>0</v>
      </c>
      <c r="F948" s="75">
        <v>0</v>
      </c>
      <c r="G948" s="26">
        <v>0</v>
      </c>
      <c r="H948" s="76">
        <v>1</v>
      </c>
      <c r="I948" s="76">
        <v>0.81818181818181823</v>
      </c>
      <c r="J948" s="77" t="s">
        <v>211</v>
      </c>
      <c r="K948" s="78" t="s">
        <v>211</v>
      </c>
      <c r="L948" s="79">
        <v>0</v>
      </c>
      <c r="M948" s="30" t="s">
        <v>99</v>
      </c>
    </row>
    <row r="949" spans="1:13" ht="18.75" x14ac:dyDescent="0.25">
      <c r="A949" s="72" t="s">
        <v>889</v>
      </c>
      <c r="B949" s="73" t="s">
        <v>113</v>
      </c>
      <c r="C949" s="74">
        <v>1549</v>
      </c>
      <c r="D949" s="74">
        <v>903</v>
      </c>
      <c r="E949" s="75">
        <v>310</v>
      </c>
      <c r="F949" s="75">
        <v>375</v>
      </c>
      <c r="G949" s="26">
        <v>0</v>
      </c>
      <c r="H949" s="76">
        <v>0.6470588235294118</v>
      </c>
      <c r="I949" s="76">
        <v>0.52789442111577689</v>
      </c>
      <c r="J949" s="77" t="s">
        <v>211</v>
      </c>
      <c r="K949" s="78" t="s">
        <v>211</v>
      </c>
      <c r="L949" s="79">
        <v>0</v>
      </c>
      <c r="M949" s="30" t="s">
        <v>99</v>
      </c>
    </row>
    <row r="950" spans="1:13" ht="18.75" x14ac:dyDescent="0.25">
      <c r="A950" s="72" t="s">
        <v>4947</v>
      </c>
      <c r="B950" s="73" t="s">
        <v>3685</v>
      </c>
      <c r="C950" s="74">
        <v>1367</v>
      </c>
      <c r="D950" s="74">
        <v>826</v>
      </c>
      <c r="E950" s="75">
        <v>388</v>
      </c>
      <c r="F950" s="75">
        <v>375</v>
      </c>
      <c r="G950" s="26">
        <v>0</v>
      </c>
      <c r="H950" s="76">
        <v>0.59793814432989689</v>
      </c>
      <c r="I950" s="76">
        <v>0.76353666895133643</v>
      </c>
      <c r="J950" s="77" t="s">
        <v>211</v>
      </c>
      <c r="K950" s="78" t="s">
        <v>211</v>
      </c>
      <c r="L950" s="79">
        <v>0</v>
      </c>
      <c r="M950" s="30" t="s">
        <v>99</v>
      </c>
    </row>
    <row r="951" spans="1:13" ht="18.75" x14ac:dyDescent="0.25">
      <c r="A951" s="72" t="s">
        <v>928</v>
      </c>
      <c r="B951" s="73" t="s">
        <v>78</v>
      </c>
      <c r="C951" s="74">
        <v>263</v>
      </c>
      <c r="D951" s="74">
        <v>164</v>
      </c>
      <c r="E951" s="75">
        <v>291</v>
      </c>
      <c r="F951" s="75">
        <v>332</v>
      </c>
      <c r="G951" s="26">
        <v>0</v>
      </c>
      <c r="H951" s="76">
        <v>0.61538461538461542</v>
      </c>
      <c r="I951" s="76">
        <v>0.58333333333333337</v>
      </c>
      <c r="J951" s="77" t="s">
        <v>211</v>
      </c>
      <c r="K951" s="78" t="s">
        <v>211</v>
      </c>
      <c r="L951" s="79">
        <v>0</v>
      </c>
      <c r="M951" s="30" t="s">
        <v>99</v>
      </c>
    </row>
    <row r="952" spans="1:13" ht="18.75" x14ac:dyDescent="0.25">
      <c r="A952" s="72" t="s">
        <v>921</v>
      </c>
      <c r="B952" s="73" t="s">
        <v>72</v>
      </c>
      <c r="C952" s="74">
        <v>1583</v>
      </c>
      <c r="D952" s="74">
        <v>968</v>
      </c>
      <c r="E952" s="75">
        <v>313</v>
      </c>
      <c r="F952" s="75">
        <v>371</v>
      </c>
      <c r="G952" s="26">
        <v>0</v>
      </c>
      <c r="H952" s="76">
        <v>0.31034482758620691</v>
      </c>
      <c r="I952" s="76">
        <v>0.55515370705244127</v>
      </c>
      <c r="J952" s="77" t="s">
        <v>211</v>
      </c>
      <c r="K952" s="78" t="s">
        <v>211</v>
      </c>
      <c r="L952" s="79">
        <v>0</v>
      </c>
      <c r="M952" s="30" t="s">
        <v>99</v>
      </c>
    </row>
    <row r="953" spans="1:13" ht="18.75" x14ac:dyDescent="0.25">
      <c r="A953" s="72" t="s">
        <v>908</v>
      </c>
      <c r="B953" s="73" t="s">
        <v>43</v>
      </c>
      <c r="C953" s="74">
        <v>708</v>
      </c>
      <c r="D953" s="74">
        <v>517</v>
      </c>
      <c r="E953" s="75">
        <v>276</v>
      </c>
      <c r="F953" s="75">
        <v>331</v>
      </c>
      <c r="G953" s="26">
        <v>0</v>
      </c>
      <c r="H953" s="76">
        <v>0.71739130434782605</v>
      </c>
      <c r="I953" s="76">
        <v>0.78860898138006574</v>
      </c>
      <c r="J953" s="77" t="s">
        <v>211</v>
      </c>
      <c r="K953" s="78" t="s">
        <v>211</v>
      </c>
      <c r="L953" s="79">
        <v>0</v>
      </c>
      <c r="M953" s="30" t="s">
        <v>99</v>
      </c>
    </row>
    <row r="954" spans="1:13" ht="18.75" x14ac:dyDescent="0.25">
      <c r="A954" s="72" t="s">
        <v>886</v>
      </c>
      <c r="B954" s="73" t="s">
        <v>32</v>
      </c>
      <c r="C954" s="74">
        <v>162</v>
      </c>
      <c r="D954" s="74">
        <v>196</v>
      </c>
      <c r="E954" s="75">
        <v>318</v>
      </c>
      <c r="F954" s="75">
        <v>361</v>
      </c>
      <c r="G954" s="26">
        <v>0</v>
      </c>
      <c r="H954" s="76">
        <v>0.61904761904761907</v>
      </c>
      <c r="I954" s="76">
        <v>0.73076923076923073</v>
      </c>
      <c r="J954" s="77" t="s">
        <v>211</v>
      </c>
      <c r="K954" s="78" t="s">
        <v>211</v>
      </c>
      <c r="L954" s="79">
        <v>0</v>
      </c>
      <c r="M954" s="30" t="s">
        <v>99</v>
      </c>
    </row>
    <row r="955" spans="1:13" ht="18.75" x14ac:dyDescent="0.25">
      <c r="A955" s="72" t="s">
        <v>4948</v>
      </c>
      <c r="B955" s="73" t="s">
        <v>3236</v>
      </c>
      <c r="C955" s="74">
        <v>1504</v>
      </c>
      <c r="D955" s="74">
        <v>624</v>
      </c>
      <c r="E955" s="75">
        <v>350</v>
      </c>
      <c r="F955" s="75">
        <v>370</v>
      </c>
      <c r="G955" s="26">
        <v>0</v>
      </c>
      <c r="H955" s="76">
        <v>0.57999999999999996</v>
      </c>
      <c r="I955" s="76">
        <v>0.52058111380145278</v>
      </c>
      <c r="J955" s="77" t="s">
        <v>211</v>
      </c>
      <c r="K955" s="78" t="s">
        <v>211</v>
      </c>
      <c r="L955" s="79">
        <v>0</v>
      </c>
      <c r="M955" s="30" t="s">
        <v>99</v>
      </c>
    </row>
    <row r="956" spans="1:13" ht="18.75" x14ac:dyDescent="0.25">
      <c r="A956" s="72" t="s">
        <v>912</v>
      </c>
      <c r="B956" s="73" t="s">
        <v>53</v>
      </c>
      <c r="C956" s="74">
        <v>484</v>
      </c>
      <c r="D956" s="74">
        <v>294</v>
      </c>
      <c r="E956" s="75">
        <v>259</v>
      </c>
      <c r="F956" s="75">
        <v>289</v>
      </c>
      <c r="G956" s="26">
        <v>0</v>
      </c>
      <c r="H956" s="76">
        <v>0.91836734693877553</v>
      </c>
      <c r="I956" s="76">
        <v>0.81365576102418213</v>
      </c>
      <c r="J956" s="77" t="s">
        <v>211</v>
      </c>
      <c r="K956" s="78" t="s">
        <v>211</v>
      </c>
      <c r="L956" s="79">
        <v>0</v>
      </c>
      <c r="M956" s="30" t="s">
        <v>99</v>
      </c>
    </row>
    <row r="957" spans="1:13" ht="18.75" x14ac:dyDescent="0.25">
      <c r="A957" s="72" t="s">
        <v>930</v>
      </c>
      <c r="B957" s="73" t="s">
        <v>41</v>
      </c>
      <c r="C957" s="74">
        <v>1155</v>
      </c>
      <c r="D957" s="74">
        <v>697</v>
      </c>
      <c r="E957" s="75">
        <v>264</v>
      </c>
      <c r="F957" s="75">
        <v>321</v>
      </c>
      <c r="G957" s="26">
        <v>0</v>
      </c>
      <c r="H957" s="76">
        <v>0.64179104477611937</v>
      </c>
      <c r="I957" s="76">
        <v>0.82820976491862563</v>
      </c>
      <c r="J957" s="77" t="s">
        <v>211</v>
      </c>
      <c r="K957" s="78" t="s">
        <v>211</v>
      </c>
      <c r="L957" s="79">
        <v>0</v>
      </c>
      <c r="M957" s="30" t="s">
        <v>99</v>
      </c>
    </row>
    <row r="958" spans="1:13" ht="18.75" x14ac:dyDescent="0.25">
      <c r="A958" s="72" t="s">
        <v>4949</v>
      </c>
      <c r="B958" s="73" t="s">
        <v>89</v>
      </c>
      <c r="C958" s="74">
        <v>260</v>
      </c>
      <c r="D958" s="74">
        <v>204</v>
      </c>
      <c r="E958" s="75">
        <v>299</v>
      </c>
      <c r="F958" s="75">
        <v>364</v>
      </c>
      <c r="G958" s="26">
        <v>0</v>
      </c>
      <c r="H958" s="76">
        <v>0.91666666666666652</v>
      </c>
      <c r="I958" s="76">
        <v>0.6171875</v>
      </c>
      <c r="J958" s="77" t="s">
        <v>211</v>
      </c>
      <c r="K958" s="78" t="s">
        <v>211</v>
      </c>
      <c r="L958" s="79">
        <v>0</v>
      </c>
      <c r="M958" s="30" t="s">
        <v>99</v>
      </c>
    </row>
    <row r="959" spans="1:13" ht="18.75" x14ac:dyDescent="0.25">
      <c r="A959" s="72" t="s">
        <v>874</v>
      </c>
      <c r="B959" s="73" t="s">
        <v>66</v>
      </c>
      <c r="C959" s="74">
        <v>0</v>
      </c>
      <c r="D959" s="74">
        <v>0</v>
      </c>
      <c r="E959" s="75">
        <v>0</v>
      </c>
      <c r="F959" s="75">
        <v>0</v>
      </c>
      <c r="G959" s="26">
        <v>0</v>
      </c>
      <c r="H959" s="76">
        <v>0</v>
      </c>
      <c r="I959" s="76">
        <v>1</v>
      </c>
      <c r="J959" s="77" t="s">
        <v>211</v>
      </c>
      <c r="K959" s="78" t="s">
        <v>211</v>
      </c>
      <c r="L959" s="79">
        <v>0</v>
      </c>
      <c r="M959" s="30" t="s">
        <v>99</v>
      </c>
    </row>
    <row r="960" spans="1:13" ht="18.75" x14ac:dyDescent="0.25">
      <c r="A960" s="72" t="s">
        <v>4950</v>
      </c>
      <c r="B960" s="73" t="s">
        <v>3688</v>
      </c>
      <c r="C960" s="74">
        <v>1686</v>
      </c>
      <c r="D960" s="74">
        <v>825</v>
      </c>
      <c r="E960" s="75">
        <v>327</v>
      </c>
      <c r="F960" s="75">
        <v>364</v>
      </c>
      <c r="G960" s="26">
        <v>0</v>
      </c>
      <c r="H960" s="76">
        <v>0.61842105263157898</v>
      </c>
      <c r="I960" s="76">
        <v>0.54425837320574166</v>
      </c>
      <c r="J960" s="77" t="s">
        <v>211</v>
      </c>
      <c r="K960" s="78" t="s">
        <v>211</v>
      </c>
      <c r="L960" s="79">
        <v>0</v>
      </c>
      <c r="M960" s="30" t="s">
        <v>99</v>
      </c>
    </row>
    <row r="961" spans="1:13" ht="18.75" x14ac:dyDescent="0.25">
      <c r="A961" s="72" t="s">
        <v>914</v>
      </c>
      <c r="B961" s="73" t="s">
        <v>75</v>
      </c>
      <c r="C961" s="74">
        <v>0</v>
      </c>
      <c r="D961" s="74">
        <v>0</v>
      </c>
      <c r="E961" s="75">
        <v>0</v>
      </c>
      <c r="F961" s="75">
        <v>0</v>
      </c>
      <c r="G961" s="26">
        <v>0</v>
      </c>
      <c r="H961" s="76">
        <v>0</v>
      </c>
      <c r="I961" s="76">
        <v>0.64</v>
      </c>
      <c r="J961" s="77" t="s">
        <v>211</v>
      </c>
      <c r="K961" s="78" t="s">
        <v>211</v>
      </c>
      <c r="L961" s="79">
        <v>0</v>
      </c>
      <c r="M961" s="30" t="s">
        <v>99</v>
      </c>
    </row>
    <row r="962" spans="1:13" ht="18.75" x14ac:dyDescent="0.25">
      <c r="A962" s="72" t="s">
        <v>897</v>
      </c>
      <c r="B962" s="73" t="s">
        <v>45</v>
      </c>
      <c r="C962" s="74">
        <v>207</v>
      </c>
      <c r="D962" s="74">
        <v>128</v>
      </c>
      <c r="E962" s="75">
        <v>319</v>
      </c>
      <c r="F962" s="75">
        <v>360</v>
      </c>
      <c r="G962" s="26">
        <v>0</v>
      </c>
      <c r="H962" s="76">
        <v>0.41176470588235298</v>
      </c>
      <c r="I962" s="76">
        <v>0.73087071240105539</v>
      </c>
      <c r="J962" s="77" t="s">
        <v>211</v>
      </c>
      <c r="K962" s="78" t="s">
        <v>211</v>
      </c>
      <c r="L962" s="79">
        <v>0</v>
      </c>
      <c r="M962" s="30" t="s">
        <v>99</v>
      </c>
    </row>
    <row r="963" spans="1:13" ht="18.75" x14ac:dyDescent="0.25">
      <c r="A963" s="72" t="s">
        <v>4951</v>
      </c>
      <c r="B963" s="73" t="s">
        <v>3679</v>
      </c>
      <c r="C963" s="74">
        <v>1129</v>
      </c>
      <c r="D963" s="74">
        <v>781</v>
      </c>
      <c r="E963" s="75">
        <v>346</v>
      </c>
      <c r="F963" s="75">
        <v>360</v>
      </c>
      <c r="G963" s="26">
        <v>0</v>
      </c>
      <c r="H963" s="76">
        <v>0.77108433734939763</v>
      </c>
      <c r="I963" s="76">
        <v>0.79469632164242943</v>
      </c>
      <c r="J963" s="77" t="s">
        <v>211</v>
      </c>
      <c r="K963" s="78" t="s">
        <v>211</v>
      </c>
      <c r="L963" s="79">
        <v>0</v>
      </c>
      <c r="M963" s="30" t="s">
        <v>99</v>
      </c>
    </row>
    <row r="964" spans="1:13" ht="18.75" x14ac:dyDescent="0.25">
      <c r="A964" s="72" t="s">
        <v>931</v>
      </c>
      <c r="B964" s="73" t="s">
        <v>125</v>
      </c>
      <c r="C964" s="74">
        <v>0</v>
      </c>
      <c r="D964" s="74">
        <v>0</v>
      </c>
      <c r="E964" s="75">
        <v>0</v>
      </c>
      <c r="F964" s="75">
        <v>0</v>
      </c>
      <c r="G964" s="26">
        <v>0</v>
      </c>
      <c r="H964" s="76">
        <v>0.5</v>
      </c>
      <c r="I964" s="76">
        <v>0.78205128205128205</v>
      </c>
      <c r="J964" s="77" t="s">
        <v>211</v>
      </c>
      <c r="K964" s="78" t="s">
        <v>211</v>
      </c>
      <c r="L964" s="79">
        <v>0</v>
      </c>
      <c r="M964" s="30" t="s">
        <v>99</v>
      </c>
    </row>
    <row r="965" spans="1:13" ht="18.75" x14ac:dyDescent="0.25">
      <c r="A965" s="72" t="s">
        <v>872</v>
      </c>
      <c r="B965" s="73" t="s">
        <v>27</v>
      </c>
      <c r="C965" s="74">
        <v>1359</v>
      </c>
      <c r="D965" s="74">
        <v>858</v>
      </c>
      <c r="E965" s="75">
        <v>326</v>
      </c>
      <c r="F965" s="75">
        <v>357</v>
      </c>
      <c r="G965" s="26">
        <v>0</v>
      </c>
      <c r="H965" s="76">
        <v>0.7</v>
      </c>
      <c r="I965" s="76">
        <v>0.52956810631229234</v>
      </c>
      <c r="J965" s="77" t="s">
        <v>211</v>
      </c>
      <c r="K965" s="78" t="s">
        <v>211</v>
      </c>
      <c r="L965" s="79">
        <v>0</v>
      </c>
      <c r="M965" s="30" t="s">
        <v>99</v>
      </c>
    </row>
    <row r="966" spans="1:13" ht="18.75" x14ac:dyDescent="0.25">
      <c r="A966" s="72" t="s">
        <v>883</v>
      </c>
      <c r="B966" s="73" t="s">
        <v>48</v>
      </c>
      <c r="C966" s="74">
        <v>1075</v>
      </c>
      <c r="D966" s="74">
        <v>623</v>
      </c>
      <c r="E966" s="75">
        <v>254</v>
      </c>
      <c r="F966" s="75">
        <v>304</v>
      </c>
      <c r="G966" s="26">
        <v>0</v>
      </c>
      <c r="H966" s="76">
        <v>0.60563380281690138</v>
      </c>
      <c r="I966" s="76">
        <v>0.7879924953095685</v>
      </c>
      <c r="J966" s="77" t="s">
        <v>211</v>
      </c>
      <c r="K966" s="78" t="s">
        <v>211</v>
      </c>
      <c r="L966" s="79">
        <v>0</v>
      </c>
      <c r="M966" s="30" t="s">
        <v>99</v>
      </c>
    </row>
    <row r="967" spans="1:13" ht="18.75" x14ac:dyDescent="0.25">
      <c r="A967" s="72" t="s">
        <v>873</v>
      </c>
      <c r="B967" s="73" t="s">
        <v>44</v>
      </c>
      <c r="C967" s="74">
        <v>1695</v>
      </c>
      <c r="D967" s="74">
        <v>890</v>
      </c>
      <c r="E967" s="75">
        <v>326</v>
      </c>
      <c r="F967" s="75">
        <v>354</v>
      </c>
      <c r="G967" s="26">
        <v>0</v>
      </c>
      <c r="H967" s="76">
        <v>0.48192771084337355</v>
      </c>
      <c r="I967" s="76">
        <v>0.52488151658767768</v>
      </c>
      <c r="J967" s="77" t="s">
        <v>211</v>
      </c>
      <c r="K967" s="78" t="s">
        <v>211</v>
      </c>
      <c r="L967" s="79">
        <v>0</v>
      </c>
      <c r="M967" s="30" t="s">
        <v>99</v>
      </c>
    </row>
    <row r="968" spans="1:13" ht="18.75" x14ac:dyDescent="0.25">
      <c r="A968" s="72" t="s">
        <v>905</v>
      </c>
      <c r="B968" s="73" t="s">
        <v>50</v>
      </c>
      <c r="C968" s="74">
        <v>970</v>
      </c>
      <c r="D968" s="74">
        <v>661</v>
      </c>
      <c r="E968" s="75">
        <v>309</v>
      </c>
      <c r="F968" s="75">
        <v>297</v>
      </c>
      <c r="G968" s="26">
        <v>0</v>
      </c>
      <c r="H968" s="76">
        <v>0.84905660377358494</v>
      </c>
      <c r="I968" s="76">
        <v>0.79314159292035413</v>
      </c>
      <c r="J968" s="77" t="s">
        <v>211</v>
      </c>
      <c r="K968" s="78" t="s">
        <v>211</v>
      </c>
      <c r="L968" s="79">
        <v>0</v>
      </c>
      <c r="M968" s="30" t="s">
        <v>99</v>
      </c>
    </row>
    <row r="969" spans="1:13" ht="18.75" x14ac:dyDescent="0.25">
      <c r="A969" s="72" t="s">
        <v>4952</v>
      </c>
      <c r="B969" s="73" t="s">
        <v>3185</v>
      </c>
      <c r="C969" s="74">
        <v>1652</v>
      </c>
      <c r="D969" s="74">
        <v>790</v>
      </c>
      <c r="E969" s="75">
        <v>332</v>
      </c>
      <c r="F969" s="75">
        <v>353</v>
      </c>
      <c r="G969" s="26">
        <v>0</v>
      </c>
      <c r="H969" s="76">
        <v>0.76271186440677963</v>
      </c>
      <c r="I969" s="76">
        <v>0.49511599511599513</v>
      </c>
      <c r="J969" s="77" t="s">
        <v>211</v>
      </c>
      <c r="K969" s="78" t="s">
        <v>211</v>
      </c>
      <c r="L969" s="79">
        <v>0</v>
      </c>
      <c r="M969" s="30" t="s">
        <v>99</v>
      </c>
    </row>
    <row r="970" spans="1:13" ht="18.75" x14ac:dyDescent="0.25">
      <c r="A970" s="72" t="s">
        <v>934</v>
      </c>
      <c r="B970" s="73" t="s">
        <v>79</v>
      </c>
      <c r="C970" s="74">
        <v>1211</v>
      </c>
      <c r="D970" s="74">
        <v>741</v>
      </c>
      <c r="E970" s="75">
        <v>233</v>
      </c>
      <c r="F970" s="75">
        <v>256</v>
      </c>
      <c r="G970" s="26">
        <v>0</v>
      </c>
      <c r="H970" s="76">
        <v>0.57954545454545459</v>
      </c>
      <c r="I970" s="76">
        <v>0.81002243829468956</v>
      </c>
      <c r="J970" s="77" t="s">
        <v>211</v>
      </c>
      <c r="K970" s="78" t="s">
        <v>211</v>
      </c>
      <c r="L970" s="79">
        <v>0</v>
      </c>
      <c r="M970" s="30" t="s">
        <v>99</v>
      </c>
    </row>
    <row r="971" spans="1:13" ht="18.75" x14ac:dyDescent="0.25">
      <c r="A971" s="72" t="s">
        <v>909</v>
      </c>
      <c r="B971" s="73" t="s">
        <v>52</v>
      </c>
      <c r="C971" s="74">
        <v>937</v>
      </c>
      <c r="D971" s="74">
        <v>1032</v>
      </c>
      <c r="E971" s="75">
        <v>325</v>
      </c>
      <c r="F971" s="75">
        <v>352</v>
      </c>
      <c r="G971" s="26">
        <v>0</v>
      </c>
      <c r="H971" s="76">
        <v>0.71153846153846156</v>
      </c>
      <c r="I971" s="76">
        <v>0.77942539388322507</v>
      </c>
      <c r="J971" s="77" t="s">
        <v>211</v>
      </c>
      <c r="K971" s="78" t="s">
        <v>211</v>
      </c>
      <c r="L971" s="79">
        <v>0</v>
      </c>
      <c r="M971" s="30" t="s">
        <v>99</v>
      </c>
    </row>
    <row r="972" spans="1:13" ht="18.75" x14ac:dyDescent="0.25">
      <c r="A972" s="72" t="s">
        <v>907</v>
      </c>
      <c r="B972" s="73" t="s">
        <v>70</v>
      </c>
      <c r="C972" s="74">
        <v>0</v>
      </c>
      <c r="D972" s="74">
        <v>0</v>
      </c>
      <c r="E972" s="75">
        <v>0</v>
      </c>
      <c r="F972" s="75">
        <v>0</v>
      </c>
      <c r="G972" s="26">
        <v>0</v>
      </c>
      <c r="H972" s="76">
        <v>0</v>
      </c>
      <c r="I972" s="76">
        <v>0.88888888888888884</v>
      </c>
      <c r="J972" s="77" t="s">
        <v>211</v>
      </c>
      <c r="K972" s="78" t="s">
        <v>211</v>
      </c>
      <c r="L972" s="79">
        <v>0</v>
      </c>
      <c r="M972" s="30" t="s">
        <v>99</v>
      </c>
    </row>
    <row r="973" spans="1:13" ht="18.75" x14ac:dyDescent="0.25">
      <c r="A973" s="72" t="s">
        <v>4953</v>
      </c>
      <c r="B973" s="73" t="s">
        <v>3319</v>
      </c>
      <c r="C973" s="74">
        <v>1256</v>
      </c>
      <c r="D973" s="74">
        <v>544</v>
      </c>
      <c r="E973" s="75">
        <v>335</v>
      </c>
      <c r="F973" s="75">
        <v>352</v>
      </c>
      <c r="G973" s="26">
        <v>0</v>
      </c>
      <c r="H973" s="76">
        <v>0.6875</v>
      </c>
      <c r="I973" s="76">
        <v>0.50492957746478873</v>
      </c>
      <c r="J973" s="77" t="s">
        <v>211</v>
      </c>
      <c r="K973" s="78" t="s">
        <v>211</v>
      </c>
      <c r="L973" s="79">
        <v>0</v>
      </c>
      <c r="M973" s="30" t="s">
        <v>99</v>
      </c>
    </row>
    <row r="974" spans="1:13" ht="18.75" x14ac:dyDescent="0.25">
      <c r="A974" s="72" t="s">
        <v>4954</v>
      </c>
      <c r="B974" s="73" t="s">
        <v>88</v>
      </c>
      <c r="C974" s="74">
        <v>475</v>
      </c>
      <c r="D974" s="74">
        <v>341</v>
      </c>
      <c r="E974" s="75">
        <v>327</v>
      </c>
      <c r="F974" s="75">
        <v>351</v>
      </c>
      <c r="G974" s="26">
        <v>0</v>
      </c>
      <c r="H974" s="76">
        <v>0.85365853658536572</v>
      </c>
      <c r="I974" s="76">
        <v>0.78987730061349692</v>
      </c>
      <c r="J974" s="77" t="s">
        <v>211</v>
      </c>
      <c r="K974" s="78" t="s">
        <v>211</v>
      </c>
      <c r="L974" s="79">
        <v>0</v>
      </c>
      <c r="M974" s="30" t="s">
        <v>99</v>
      </c>
    </row>
    <row r="975" spans="1:13" ht="18.75" x14ac:dyDescent="0.25">
      <c r="A975" s="72" t="s">
        <v>4955</v>
      </c>
      <c r="B975" s="73" t="s">
        <v>3686</v>
      </c>
      <c r="C975" s="74">
        <v>1565</v>
      </c>
      <c r="D975" s="74">
        <v>570</v>
      </c>
      <c r="E975" s="75">
        <v>310</v>
      </c>
      <c r="F975" s="75">
        <v>351</v>
      </c>
      <c r="G975" s="26">
        <v>0</v>
      </c>
      <c r="H975" s="76">
        <v>0.68181818181818177</v>
      </c>
      <c r="I975" s="76">
        <v>0.5</v>
      </c>
      <c r="J975" s="77" t="s">
        <v>211</v>
      </c>
      <c r="K975" s="78" t="s">
        <v>211</v>
      </c>
      <c r="L975" s="79">
        <v>0</v>
      </c>
      <c r="M975" s="30" t="s">
        <v>99</v>
      </c>
    </row>
    <row r="976" spans="1:13" ht="18.75" x14ac:dyDescent="0.25">
      <c r="A976" s="72" t="s">
        <v>893</v>
      </c>
      <c r="B976" s="73" t="s">
        <v>34</v>
      </c>
      <c r="C976" s="74">
        <v>1457</v>
      </c>
      <c r="D976" s="74">
        <v>885</v>
      </c>
      <c r="E976" s="75">
        <v>276</v>
      </c>
      <c r="F976" s="75">
        <v>313</v>
      </c>
      <c r="G976" s="26">
        <v>0</v>
      </c>
      <c r="H976" s="76">
        <v>0.71875</v>
      </c>
      <c r="I976" s="76">
        <v>0.75406360424028274</v>
      </c>
      <c r="J976" s="77" t="s">
        <v>211</v>
      </c>
      <c r="K976" s="78" t="s">
        <v>211</v>
      </c>
      <c r="L976" s="79">
        <v>0</v>
      </c>
      <c r="M976" s="30" t="s">
        <v>99</v>
      </c>
    </row>
    <row r="977" spans="1:13" ht="18.75" x14ac:dyDescent="0.25">
      <c r="A977" s="72" t="s">
        <v>875</v>
      </c>
      <c r="B977" s="73" t="s">
        <v>107</v>
      </c>
      <c r="C977" s="74">
        <v>2331</v>
      </c>
      <c r="D977" s="74">
        <v>1240</v>
      </c>
      <c r="E977" s="75">
        <v>297</v>
      </c>
      <c r="F977" s="75">
        <v>319</v>
      </c>
      <c r="G977" s="26">
        <v>0</v>
      </c>
      <c r="H977" s="76">
        <v>0.63440860215053763</v>
      </c>
      <c r="I977" s="76">
        <v>0.51102114260009002</v>
      </c>
      <c r="J977" s="77" t="s">
        <v>211</v>
      </c>
      <c r="K977" s="78" t="s">
        <v>211</v>
      </c>
      <c r="L977" s="79">
        <v>0</v>
      </c>
      <c r="M977" s="30" t="s">
        <v>99</v>
      </c>
    </row>
    <row r="978" spans="1:13" ht="18.75" x14ac:dyDescent="0.25">
      <c r="A978" s="72" t="s">
        <v>861</v>
      </c>
      <c r="B978" s="73" t="s">
        <v>29</v>
      </c>
      <c r="C978" s="74">
        <v>1411</v>
      </c>
      <c r="D978" s="74">
        <v>681</v>
      </c>
      <c r="E978" s="75">
        <v>313</v>
      </c>
      <c r="F978" s="75">
        <v>348</v>
      </c>
      <c r="G978" s="26">
        <v>0</v>
      </c>
      <c r="H978" s="76">
        <v>0.65217391304347827</v>
      </c>
      <c r="I978" s="76">
        <v>0.81392235609103092</v>
      </c>
      <c r="J978" s="77" t="s">
        <v>211</v>
      </c>
      <c r="K978" s="78" t="s">
        <v>211</v>
      </c>
      <c r="L978" s="79">
        <v>0</v>
      </c>
      <c r="M978" s="30" t="s">
        <v>99</v>
      </c>
    </row>
    <row r="979" spans="1:13" ht="18.75" x14ac:dyDescent="0.25">
      <c r="A979" s="72" t="s">
        <v>900</v>
      </c>
      <c r="B979" s="73" t="s">
        <v>116</v>
      </c>
      <c r="C979" s="74">
        <v>1626</v>
      </c>
      <c r="D979" s="74">
        <v>721</v>
      </c>
      <c r="E979" s="75">
        <v>267</v>
      </c>
      <c r="F979" s="75">
        <v>297</v>
      </c>
      <c r="G979" s="26">
        <v>0</v>
      </c>
      <c r="H979" s="76">
        <v>0.68604651162790697</v>
      </c>
      <c r="I979" s="76">
        <v>0.55853391684901532</v>
      </c>
      <c r="J979" s="77" t="s">
        <v>211</v>
      </c>
      <c r="K979" s="78" t="s">
        <v>211</v>
      </c>
      <c r="L979" s="79">
        <v>0</v>
      </c>
      <c r="M979" s="30" t="s">
        <v>99</v>
      </c>
    </row>
    <row r="980" spans="1:13" ht="18.75" x14ac:dyDescent="0.25">
      <c r="A980" s="72" t="s">
        <v>4956</v>
      </c>
      <c r="B980" s="73" t="s">
        <v>42</v>
      </c>
      <c r="C980" s="74">
        <v>127</v>
      </c>
      <c r="D980" s="74">
        <v>80</v>
      </c>
      <c r="E980" s="75">
        <v>339</v>
      </c>
      <c r="F980" s="75">
        <v>348</v>
      </c>
      <c r="G980" s="26">
        <v>0</v>
      </c>
      <c r="H980" s="76">
        <v>0.63636363636363635</v>
      </c>
      <c r="I980" s="76">
        <v>0.81617647058823517</v>
      </c>
      <c r="J980" s="77" t="s">
        <v>211</v>
      </c>
      <c r="K980" s="78" t="s">
        <v>211</v>
      </c>
      <c r="L980" s="79">
        <v>0</v>
      </c>
      <c r="M980" s="30" t="s">
        <v>99</v>
      </c>
    </row>
    <row r="981" spans="1:13" ht="18.75" x14ac:dyDescent="0.25">
      <c r="A981" s="72" t="s">
        <v>863</v>
      </c>
      <c r="B981" s="73" t="s">
        <v>102</v>
      </c>
      <c r="C981" s="74">
        <v>2348</v>
      </c>
      <c r="D981" s="74">
        <v>906</v>
      </c>
      <c r="E981" s="75">
        <v>222</v>
      </c>
      <c r="F981" s="75">
        <v>273</v>
      </c>
      <c r="G981" s="26">
        <v>0</v>
      </c>
      <c r="H981" s="76">
        <v>0.68907563025210083</v>
      </c>
      <c r="I981" s="76">
        <v>0.52919708029197077</v>
      </c>
      <c r="J981" s="77" t="s">
        <v>211</v>
      </c>
      <c r="K981" s="78" t="s">
        <v>211</v>
      </c>
      <c r="L981" s="79">
        <v>0</v>
      </c>
      <c r="M981" s="30" t="s">
        <v>99</v>
      </c>
    </row>
    <row r="982" spans="1:13" ht="18.75" x14ac:dyDescent="0.25">
      <c r="A982" s="72" t="s">
        <v>4957</v>
      </c>
      <c r="B982" s="73" t="s">
        <v>9</v>
      </c>
      <c r="C982" s="74">
        <v>1402</v>
      </c>
      <c r="D982" s="74">
        <v>660</v>
      </c>
      <c r="E982" s="75">
        <v>316</v>
      </c>
      <c r="F982" s="75">
        <v>345</v>
      </c>
      <c r="G982" s="26">
        <v>0</v>
      </c>
      <c r="H982" s="76">
        <v>0.36956521739130432</v>
      </c>
      <c r="I982" s="76">
        <v>0.51137980085348511</v>
      </c>
      <c r="J982" s="77" t="s">
        <v>211</v>
      </c>
      <c r="K982" s="78" t="s">
        <v>211</v>
      </c>
      <c r="L982" s="79">
        <v>0</v>
      </c>
      <c r="M982" s="30" t="s">
        <v>99</v>
      </c>
    </row>
    <row r="983" spans="1:13" ht="18.75" x14ac:dyDescent="0.25">
      <c r="A983" s="72" t="s">
        <v>903</v>
      </c>
      <c r="B983" s="73" t="s">
        <v>59</v>
      </c>
      <c r="C983" s="74">
        <v>1494</v>
      </c>
      <c r="D983" s="74">
        <v>879</v>
      </c>
      <c r="E983" s="75">
        <v>332</v>
      </c>
      <c r="F983" s="75">
        <v>321</v>
      </c>
      <c r="G983" s="26">
        <v>0</v>
      </c>
      <c r="H983" s="76">
        <v>0.74774774774774788</v>
      </c>
      <c r="I983" s="76">
        <v>0.7848525469168901</v>
      </c>
      <c r="J983" s="77" t="s">
        <v>211</v>
      </c>
      <c r="K983" s="78" t="s">
        <v>211</v>
      </c>
      <c r="L983" s="79">
        <v>0</v>
      </c>
      <c r="M983" s="30" t="s">
        <v>99</v>
      </c>
    </row>
    <row r="984" spans="1:13" ht="18.75" x14ac:dyDescent="0.25">
      <c r="A984" s="72" t="s">
        <v>894</v>
      </c>
      <c r="B984" s="73" t="s">
        <v>36</v>
      </c>
      <c r="C984" s="74">
        <v>1231</v>
      </c>
      <c r="D984" s="74">
        <v>568</v>
      </c>
      <c r="E984" s="75">
        <v>354</v>
      </c>
      <c r="F984" s="75">
        <v>343</v>
      </c>
      <c r="G984" s="26">
        <v>0</v>
      </c>
      <c r="H984" s="76">
        <v>0.46938775510204078</v>
      </c>
      <c r="I984" s="76">
        <v>0.50572519083969469</v>
      </c>
      <c r="J984" s="77" t="s">
        <v>211</v>
      </c>
      <c r="K984" s="78" t="s">
        <v>211</v>
      </c>
      <c r="L984" s="79">
        <v>0</v>
      </c>
      <c r="M984" s="30" t="s">
        <v>99</v>
      </c>
    </row>
    <row r="985" spans="1:13" ht="18.75" x14ac:dyDescent="0.25">
      <c r="A985" s="72" t="s">
        <v>896</v>
      </c>
      <c r="B985" s="73" t="s">
        <v>63</v>
      </c>
      <c r="C985" s="74">
        <v>1376</v>
      </c>
      <c r="D985" s="74">
        <v>1076</v>
      </c>
      <c r="E985" s="75">
        <v>256</v>
      </c>
      <c r="F985" s="75">
        <v>288</v>
      </c>
      <c r="G985" s="26">
        <v>0</v>
      </c>
      <c r="H985" s="76">
        <v>0.80263157894736847</v>
      </c>
      <c r="I985" s="76">
        <v>0.82649109217660732</v>
      </c>
      <c r="J985" s="77" t="s">
        <v>211</v>
      </c>
      <c r="K985" s="78" t="s">
        <v>211</v>
      </c>
      <c r="L985" s="79">
        <v>0</v>
      </c>
      <c r="M985" s="30" t="s">
        <v>99</v>
      </c>
    </row>
    <row r="986" spans="1:13" ht="18.75" x14ac:dyDescent="0.25">
      <c r="A986" s="72" t="s">
        <v>4958</v>
      </c>
      <c r="B986" s="73" t="s">
        <v>3235</v>
      </c>
      <c r="C986" s="74">
        <v>717</v>
      </c>
      <c r="D986" s="74">
        <v>404</v>
      </c>
      <c r="E986" s="75">
        <v>319</v>
      </c>
      <c r="F986" s="75">
        <v>342</v>
      </c>
      <c r="G986" s="26">
        <v>0</v>
      </c>
      <c r="H986" s="76">
        <v>0.60606060606060608</v>
      </c>
      <c r="I986" s="76">
        <v>0.78232044198895023</v>
      </c>
      <c r="J986" s="77" t="s">
        <v>211</v>
      </c>
      <c r="K986" s="78" t="s">
        <v>211</v>
      </c>
      <c r="L986" s="79">
        <v>0</v>
      </c>
      <c r="M986" s="30" t="s">
        <v>99</v>
      </c>
    </row>
    <row r="987" spans="1:13" ht="18.75" x14ac:dyDescent="0.25">
      <c r="A987" s="72" t="s">
        <v>855</v>
      </c>
      <c r="B987" s="73" t="s">
        <v>100</v>
      </c>
      <c r="C987" s="74">
        <v>1893</v>
      </c>
      <c r="D987" s="74">
        <v>990</v>
      </c>
      <c r="E987" s="75">
        <v>307</v>
      </c>
      <c r="F987" s="75">
        <v>341</v>
      </c>
      <c r="G987" s="26">
        <v>0</v>
      </c>
      <c r="H987" s="76">
        <v>0.77777777777777779</v>
      </c>
      <c r="I987" s="76">
        <v>0.54511478910838229</v>
      </c>
      <c r="J987" s="77" t="s">
        <v>211</v>
      </c>
      <c r="K987" s="78" t="s">
        <v>211</v>
      </c>
      <c r="L987" s="79">
        <v>0</v>
      </c>
      <c r="M987" s="30" t="s">
        <v>99</v>
      </c>
    </row>
    <row r="988" spans="1:13" ht="18.75" x14ac:dyDescent="0.25">
      <c r="A988" s="72" t="s">
        <v>910</v>
      </c>
      <c r="B988" s="73" t="s">
        <v>67</v>
      </c>
      <c r="C988" s="74">
        <v>728</v>
      </c>
      <c r="D988" s="74">
        <v>495</v>
      </c>
      <c r="E988" s="75">
        <v>295</v>
      </c>
      <c r="F988" s="75">
        <v>319</v>
      </c>
      <c r="G988" s="26">
        <v>0</v>
      </c>
      <c r="H988" s="76">
        <v>0.73770491803278693</v>
      </c>
      <c r="I988" s="76">
        <v>0.82471264367816099</v>
      </c>
      <c r="J988" s="77" t="s">
        <v>211</v>
      </c>
      <c r="K988" s="78" t="s">
        <v>211</v>
      </c>
      <c r="L988" s="79">
        <v>0</v>
      </c>
      <c r="M988" s="30" t="s">
        <v>99</v>
      </c>
    </row>
    <row r="989" spans="1:13" ht="18.75" x14ac:dyDescent="0.25">
      <c r="A989" s="72" t="s">
        <v>4959</v>
      </c>
      <c r="B989" s="73" t="s">
        <v>140</v>
      </c>
      <c r="C989" s="74">
        <v>1022</v>
      </c>
      <c r="D989" s="74">
        <v>463</v>
      </c>
      <c r="E989" s="75">
        <v>328</v>
      </c>
      <c r="F989" s="75">
        <v>341</v>
      </c>
      <c r="G989" s="26">
        <v>0</v>
      </c>
      <c r="H989" s="76">
        <v>0.75</v>
      </c>
      <c r="I989" s="76">
        <v>0.55844155844155841</v>
      </c>
      <c r="J989" s="77" t="s">
        <v>211</v>
      </c>
      <c r="K989" s="78" t="s">
        <v>211</v>
      </c>
      <c r="L989" s="79">
        <v>0</v>
      </c>
      <c r="M989" s="30" t="s">
        <v>99</v>
      </c>
    </row>
    <row r="990" spans="1:13" ht="18.75" x14ac:dyDescent="0.25">
      <c r="A990" s="72" t="s">
        <v>864</v>
      </c>
      <c r="B990" s="73" t="s">
        <v>103</v>
      </c>
      <c r="C990" s="74">
        <v>1859</v>
      </c>
      <c r="D990" s="74">
        <v>829</v>
      </c>
      <c r="E990" s="75">
        <v>315</v>
      </c>
      <c r="F990" s="75">
        <v>340</v>
      </c>
      <c r="G990" s="26">
        <v>0</v>
      </c>
      <c r="H990" s="76">
        <v>0.6811594202898551</v>
      </c>
      <c r="I990" s="76">
        <v>0.5429645542427497</v>
      </c>
      <c r="J990" s="77" t="s">
        <v>211</v>
      </c>
      <c r="K990" s="78" t="s">
        <v>211</v>
      </c>
      <c r="L990" s="79">
        <v>0</v>
      </c>
      <c r="M990" s="30" t="s">
        <v>99</v>
      </c>
    </row>
    <row r="991" spans="1:13" ht="18.75" x14ac:dyDescent="0.25">
      <c r="A991" s="72" t="s">
        <v>882</v>
      </c>
      <c r="B991" s="73" t="s">
        <v>110</v>
      </c>
      <c r="C991" s="74">
        <v>1845</v>
      </c>
      <c r="D991" s="74">
        <v>755</v>
      </c>
      <c r="E991" s="75">
        <v>256</v>
      </c>
      <c r="F991" s="75">
        <v>271</v>
      </c>
      <c r="G991" s="26">
        <v>0</v>
      </c>
      <c r="H991" s="76">
        <v>0.81159420289855067</v>
      </c>
      <c r="I991" s="76">
        <v>0.5442032821598729</v>
      </c>
      <c r="J991" s="77" t="s">
        <v>211</v>
      </c>
      <c r="K991" s="78" t="s">
        <v>211</v>
      </c>
      <c r="L991" s="79">
        <v>0</v>
      </c>
      <c r="M991" s="30" t="s">
        <v>99</v>
      </c>
    </row>
    <row r="992" spans="1:13" ht="18.75" x14ac:dyDescent="0.25">
      <c r="A992" s="72" t="s">
        <v>4960</v>
      </c>
      <c r="B992" s="73" t="s">
        <v>15</v>
      </c>
      <c r="C992" s="74">
        <v>457</v>
      </c>
      <c r="D992" s="74">
        <v>60</v>
      </c>
      <c r="E992" s="75">
        <v>443</v>
      </c>
      <c r="F992" s="75">
        <v>340</v>
      </c>
      <c r="G992" s="26">
        <v>0</v>
      </c>
      <c r="H992" s="76">
        <v>0.15384615384615383</v>
      </c>
      <c r="I992" s="76">
        <v>0.51584507042253525</v>
      </c>
      <c r="J992" s="77" t="s">
        <v>211</v>
      </c>
      <c r="K992" s="78" t="s">
        <v>211</v>
      </c>
      <c r="L992" s="79">
        <v>0</v>
      </c>
      <c r="M992" s="30" t="s">
        <v>99</v>
      </c>
    </row>
    <row r="993" spans="1:13" ht="18.75" x14ac:dyDescent="0.25">
      <c r="A993" s="72" t="s">
        <v>4961</v>
      </c>
      <c r="B993" s="73" t="s">
        <v>3091</v>
      </c>
      <c r="C993" s="74">
        <v>1346</v>
      </c>
      <c r="D993" s="74">
        <v>567</v>
      </c>
      <c r="E993" s="75">
        <v>320</v>
      </c>
      <c r="F993" s="75">
        <v>338</v>
      </c>
      <c r="G993" s="26">
        <v>0</v>
      </c>
      <c r="H993" s="76">
        <v>0.66363636363636369</v>
      </c>
      <c r="I993" s="76">
        <v>0.74014598540145982</v>
      </c>
      <c r="J993" s="77" t="s">
        <v>211</v>
      </c>
      <c r="K993" s="78" t="s">
        <v>211</v>
      </c>
      <c r="L993" s="79">
        <v>0</v>
      </c>
      <c r="M993" s="30" t="s">
        <v>99</v>
      </c>
    </row>
    <row r="994" spans="1:13" ht="18.75" x14ac:dyDescent="0.25">
      <c r="A994" s="72" t="s">
        <v>858</v>
      </c>
      <c r="B994" s="73" t="s">
        <v>13</v>
      </c>
      <c r="C994" s="74">
        <v>709</v>
      </c>
      <c r="D994" s="74">
        <v>376</v>
      </c>
      <c r="E994" s="75">
        <v>312</v>
      </c>
      <c r="F994" s="75">
        <v>335</v>
      </c>
      <c r="G994" s="26">
        <v>0</v>
      </c>
      <c r="H994" s="76">
        <v>0.77419354838709675</v>
      </c>
      <c r="I994" s="76">
        <v>0.77318116975748929</v>
      </c>
      <c r="J994" s="77" t="s">
        <v>211</v>
      </c>
      <c r="K994" s="78" t="s">
        <v>211</v>
      </c>
      <c r="L994" s="79">
        <v>0</v>
      </c>
      <c r="M994" s="30" t="s">
        <v>99</v>
      </c>
    </row>
    <row r="995" spans="1:13" ht="18.75" x14ac:dyDescent="0.25">
      <c r="A995" s="72" t="s">
        <v>4962</v>
      </c>
      <c r="B995" s="73" t="s">
        <v>3094</v>
      </c>
      <c r="C995" s="74">
        <v>912</v>
      </c>
      <c r="D995" s="74">
        <v>393</v>
      </c>
      <c r="E995" s="75">
        <v>322</v>
      </c>
      <c r="F995" s="75">
        <v>338</v>
      </c>
      <c r="G995" s="26">
        <v>0</v>
      </c>
      <c r="H995" s="76">
        <v>0.67924528301886788</v>
      </c>
      <c r="I995" s="76">
        <v>0.79260089686098656</v>
      </c>
      <c r="J995" s="77" t="s">
        <v>211</v>
      </c>
      <c r="K995" s="78" t="s">
        <v>211</v>
      </c>
      <c r="L995" s="79">
        <v>0</v>
      </c>
      <c r="M995" s="30" t="s">
        <v>99</v>
      </c>
    </row>
    <row r="996" spans="1:13" ht="18.75" x14ac:dyDescent="0.25">
      <c r="A996" s="72" t="s">
        <v>4963</v>
      </c>
      <c r="B996" s="73" t="s">
        <v>3683</v>
      </c>
      <c r="C996" s="74">
        <v>1732</v>
      </c>
      <c r="D996" s="74">
        <v>676</v>
      </c>
      <c r="E996" s="75">
        <v>300</v>
      </c>
      <c r="F996" s="75">
        <v>337</v>
      </c>
      <c r="G996" s="26">
        <v>0</v>
      </c>
      <c r="H996" s="76">
        <v>0.6428571428571429</v>
      </c>
      <c r="I996" s="76">
        <v>0.52372479240806646</v>
      </c>
      <c r="J996" s="77" t="s">
        <v>211</v>
      </c>
      <c r="K996" s="78" t="s">
        <v>211</v>
      </c>
      <c r="L996" s="79">
        <v>0</v>
      </c>
      <c r="M996" s="30" t="s">
        <v>99</v>
      </c>
    </row>
    <row r="997" spans="1:13" ht="18.75" x14ac:dyDescent="0.25">
      <c r="A997" s="72" t="s">
        <v>4964</v>
      </c>
      <c r="B997" s="73" t="s">
        <v>3687</v>
      </c>
      <c r="C997" s="74">
        <v>1554</v>
      </c>
      <c r="D997" s="74">
        <v>520</v>
      </c>
      <c r="E997" s="75">
        <v>355</v>
      </c>
      <c r="F997" s="75">
        <v>337</v>
      </c>
      <c r="G997" s="26">
        <v>0</v>
      </c>
      <c r="H997" s="76">
        <v>0.53658536585365857</v>
      </c>
      <c r="I997" s="76">
        <v>0.52255639097744366</v>
      </c>
      <c r="J997" s="77" t="s">
        <v>211</v>
      </c>
      <c r="K997" s="78" t="s">
        <v>211</v>
      </c>
      <c r="L997" s="79">
        <v>0</v>
      </c>
      <c r="M997" s="30" t="s">
        <v>99</v>
      </c>
    </row>
    <row r="998" spans="1:13" ht="18.75" x14ac:dyDescent="0.25">
      <c r="A998" s="72" t="s">
        <v>877</v>
      </c>
      <c r="B998" s="73" t="s">
        <v>49</v>
      </c>
      <c r="C998" s="74">
        <v>0</v>
      </c>
      <c r="D998" s="74">
        <v>0</v>
      </c>
      <c r="E998" s="75">
        <v>0</v>
      </c>
      <c r="F998" s="75">
        <v>0</v>
      </c>
      <c r="G998" s="26">
        <v>0</v>
      </c>
      <c r="H998" s="76">
        <v>-1</v>
      </c>
      <c r="I998" s="76">
        <v>0.58730158730158732</v>
      </c>
      <c r="J998" s="77" t="s">
        <v>211</v>
      </c>
      <c r="K998" s="78" t="s">
        <v>211</v>
      </c>
      <c r="L998" s="79">
        <v>0</v>
      </c>
      <c r="M998" s="30" t="s">
        <v>99</v>
      </c>
    </row>
    <row r="999" spans="1:13" ht="18.75" x14ac:dyDescent="0.25">
      <c r="A999" s="72" t="s">
        <v>4965</v>
      </c>
      <c r="B999" s="73" t="s">
        <v>3084</v>
      </c>
      <c r="C999" s="74">
        <v>940</v>
      </c>
      <c r="D999" s="74">
        <v>546</v>
      </c>
      <c r="E999" s="75">
        <v>318</v>
      </c>
      <c r="F999" s="75">
        <v>337</v>
      </c>
      <c r="G999" s="26">
        <v>0</v>
      </c>
      <c r="H999" s="76">
        <v>0.78333333333333333</v>
      </c>
      <c r="I999" s="76">
        <v>0.79411764705882348</v>
      </c>
      <c r="J999" s="77" t="s">
        <v>211</v>
      </c>
      <c r="K999" s="78" t="s">
        <v>211</v>
      </c>
      <c r="L999" s="79">
        <v>0</v>
      </c>
      <c r="M999" s="30" t="s">
        <v>99</v>
      </c>
    </row>
    <row r="1000" spans="1:13" ht="18.75" x14ac:dyDescent="0.25">
      <c r="A1000" s="72" t="s">
        <v>4966</v>
      </c>
      <c r="B1000" s="73" t="s">
        <v>3041</v>
      </c>
      <c r="C1000" s="74">
        <v>1251</v>
      </c>
      <c r="D1000" s="74">
        <v>567</v>
      </c>
      <c r="E1000" s="75">
        <v>312</v>
      </c>
      <c r="F1000" s="75">
        <v>335</v>
      </c>
      <c r="G1000" s="26">
        <v>0</v>
      </c>
      <c r="H1000" s="76">
        <v>0.63043478260869568</v>
      </c>
      <c r="I1000" s="76">
        <v>0.4892578125</v>
      </c>
      <c r="J1000" s="77" t="s">
        <v>211</v>
      </c>
      <c r="K1000" s="78" t="s">
        <v>211</v>
      </c>
      <c r="L1000" s="79">
        <v>0</v>
      </c>
      <c r="M1000" s="30" t="s">
        <v>99</v>
      </c>
    </row>
    <row r="1001" spans="1:13" ht="18.75" x14ac:dyDescent="0.25">
      <c r="A1001" s="72" t="s">
        <v>4967</v>
      </c>
      <c r="B1001" s="73" t="s">
        <v>138</v>
      </c>
      <c r="C1001" s="74">
        <v>2141</v>
      </c>
      <c r="D1001" s="74">
        <v>1104</v>
      </c>
      <c r="E1001" s="75">
        <v>309</v>
      </c>
      <c r="F1001" s="75">
        <v>335</v>
      </c>
      <c r="G1001" s="26">
        <v>0</v>
      </c>
      <c r="H1001" s="76">
        <v>0.64150943396226412</v>
      </c>
      <c r="I1001" s="76">
        <v>0.55714285714285716</v>
      </c>
      <c r="J1001" s="77" t="s">
        <v>211</v>
      </c>
      <c r="K1001" s="78" t="s">
        <v>211</v>
      </c>
      <c r="L1001" s="79">
        <v>0</v>
      </c>
      <c r="M1001" s="30" t="s">
        <v>99</v>
      </c>
    </row>
    <row r="1002" spans="1:13" ht="18.75" x14ac:dyDescent="0.25">
      <c r="A1002" s="72" t="s">
        <v>856</v>
      </c>
      <c r="B1002" s="73" t="s">
        <v>101</v>
      </c>
      <c r="C1002" s="74">
        <v>1899</v>
      </c>
      <c r="D1002" s="74">
        <v>1135</v>
      </c>
      <c r="E1002" s="75">
        <v>301</v>
      </c>
      <c r="F1002" s="75">
        <v>329</v>
      </c>
      <c r="G1002" s="26">
        <v>0</v>
      </c>
      <c r="H1002" s="76">
        <v>0.73684210526315796</v>
      </c>
      <c r="I1002" s="76">
        <v>0.51690294438386042</v>
      </c>
      <c r="J1002" s="77" t="s">
        <v>211</v>
      </c>
      <c r="K1002" s="78" t="s">
        <v>211</v>
      </c>
      <c r="L1002" s="79">
        <v>0</v>
      </c>
      <c r="M1002" s="30" t="s">
        <v>99</v>
      </c>
    </row>
    <row r="1003" spans="1:13" ht="18.75" x14ac:dyDescent="0.25">
      <c r="A1003" s="72" t="s">
        <v>867</v>
      </c>
      <c r="B1003" s="73" t="s">
        <v>33</v>
      </c>
      <c r="C1003" s="74">
        <v>963</v>
      </c>
      <c r="D1003" s="74">
        <v>498</v>
      </c>
      <c r="E1003" s="75">
        <v>294</v>
      </c>
      <c r="F1003" s="75">
        <v>317</v>
      </c>
      <c r="G1003" s="26">
        <v>0</v>
      </c>
      <c r="H1003" s="76">
        <v>0.647887323943662</v>
      </c>
      <c r="I1003" s="76">
        <v>0.81690140845070436</v>
      </c>
      <c r="J1003" s="77" t="s">
        <v>211</v>
      </c>
      <c r="K1003" s="78" t="s">
        <v>211</v>
      </c>
      <c r="L1003" s="79">
        <v>0</v>
      </c>
      <c r="M1003" s="30" t="s">
        <v>99</v>
      </c>
    </row>
    <row r="1004" spans="1:13" ht="18.75" x14ac:dyDescent="0.25">
      <c r="A1004" s="72" t="s">
        <v>4968</v>
      </c>
      <c r="B1004" s="73" t="s">
        <v>3103</v>
      </c>
      <c r="C1004" s="74">
        <v>1218</v>
      </c>
      <c r="D1004" s="74">
        <v>733</v>
      </c>
      <c r="E1004" s="75">
        <v>296</v>
      </c>
      <c r="F1004" s="75">
        <v>328</v>
      </c>
      <c r="G1004" s="26">
        <v>0</v>
      </c>
      <c r="H1004" s="76">
        <v>0.64</v>
      </c>
      <c r="I1004" s="76">
        <v>0.80827067669172925</v>
      </c>
      <c r="J1004" s="77" t="s">
        <v>211</v>
      </c>
      <c r="K1004" s="78" t="s">
        <v>211</v>
      </c>
      <c r="L1004" s="79">
        <v>0</v>
      </c>
      <c r="M1004" s="30" t="s">
        <v>99</v>
      </c>
    </row>
    <row r="1005" spans="1:13" ht="18.75" x14ac:dyDescent="0.25">
      <c r="A1005" s="72" t="s">
        <v>4969</v>
      </c>
      <c r="B1005" s="73" t="s">
        <v>25</v>
      </c>
      <c r="C1005" s="74">
        <v>0</v>
      </c>
      <c r="D1005" s="74">
        <v>0</v>
      </c>
      <c r="E1005" s="75">
        <v>0</v>
      </c>
      <c r="F1005" s="75">
        <v>0</v>
      </c>
      <c r="G1005" s="26">
        <v>0</v>
      </c>
      <c r="H1005" s="76">
        <v>0.33333333333333331</v>
      </c>
      <c r="I1005" s="76">
        <v>0.52727272727272723</v>
      </c>
      <c r="J1005" s="77" t="s">
        <v>211</v>
      </c>
      <c r="K1005" s="78" t="s">
        <v>211</v>
      </c>
      <c r="L1005" s="79">
        <v>0</v>
      </c>
      <c r="M1005" s="30" t="s">
        <v>99</v>
      </c>
    </row>
    <row r="1006" spans="1:13" ht="18.75" x14ac:dyDescent="0.25">
      <c r="A1006" s="72" t="s">
        <v>4970</v>
      </c>
      <c r="B1006" s="73" t="s">
        <v>137</v>
      </c>
      <c r="C1006" s="74">
        <v>984</v>
      </c>
      <c r="D1006" s="74">
        <v>365</v>
      </c>
      <c r="E1006" s="75">
        <v>317</v>
      </c>
      <c r="F1006" s="75">
        <v>326</v>
      </c>
      <c r="G1006" s="26">
        <v>0</v>
      </c>
      <c r="H1006" s="76">
        <v>0.81818181818181823</v>
      </c>
      <c r="I1006" s="76">
        <v>0.56736242884250476</v>
      </c>
      <c r="J1006" s="77" t="s">
        <v>211</v>
      </c>
      <c r="K1006" s="78" t="s">
        <v>211</v>
      </c>
      <c r="L1006" s="79">
        <v>0</v>
      </c>
      <c r="M1006" s="30" t="s">
        <v>99</v>
      </c>
    </row>
    <row r="1007" spans="1:13" ht="18.75" x14ac:dyDescent="0.25">
      <c r="A1007" s="72" t="s">
        <v>4971</v>
      </c>
      <c r="B1007" s="73" t="s">
        <v>14</v>
      </c>
      <c r="C1007" s="74">
        <v>1110</v>
      </c>
      <c r="D1007" s="74">
        <v>919</v>
      </c>
      <c r="E1007" s="75">
        <v>295</v>
      </c>
      <c r="F1007" s="75">
        <v>325</v>
      </c>
      <c r="G1007" s="26">
        <v>0</v>
      </c>
      <c r="H1007" s="76">
        <v>0.8369565217391306</v>
      </c>
      <c r="I1007" s="76">
        <v>0.79657794676806082</v>
      </c>
      <c r="J1007" s="77" t="s">
        <v>211</v>
      </c>
      <c r="K1007" s="78" t="s">
        <v>211</v>
      </c>
      <c r="L1007" s="79">
        <v>0</v>
      </c>
      <c r="M1007" s="30" t="s">
        <v>99</v>
      </c>
    </row>
    <row r="1008" spans="1:13" ht="18.75" x14ac:dyDescent="0.25">
      <c r="A1008" s="72" t="s">
        <v>4972</v>
      </c>
      <c r="B1008" s="73" t="s">
        <v>3681</v>
      </c>
      <c r="C1008" s="74">
        <v>1333</v>
      </c>
      <c r="D1008" s="74">
        <v>361</v>
      </c>
      <c r="E1008" s="75">
        <v>311</v>
      </c>
      <c r="F1008" s="75">
        <v>324</v>
      </c>
      <c r="G1008" s="26">
        <v>0</v>
      </c>
      <c r="H1008" s="76">
        <v>0.54166666666666663</v>
      </c>
      <c r="I1008" s="76">
        <v>0.52706766917293235</v>
      </c>
      <c r="J1008" s="77" t="s">
        <v>211</v>
      </c>
      <c r="K1008" s="78" t="s">
        <v>211</v>
      </c>
      <c r="L1008" s="79">
        <v>0</v>
      </c>
      <c r="M1008" s="30" t="s">
        <v>99</v>
      </c>
    </row>
    <row r="1009" spans="1:13" ht="18.75" x14ac:dyDescent="0.25">
      <c r="A1009" s="72" t="s">
        <v>4973</v>
      </c>
      <c r="B1009" s="73" t="s">
        <v>37</v>
      </c>
      <c r="C1009" s="74">
        <v>218</v>
      </c>
      <c r="D1009" s="74">
        <v>153</v>
      </c>
      <c r="E1009" s="75">
        <v>303</v>
      </c>
      <c r="F1009" s="75">
        <v>321</v>
      </c>
      <c r="G1009" s="26">
        <v>0</v>
      </c>
      <c r="H1009" s="76">
        <v>0.75</v>
      </c>
      <c r="I1009" s="76">
        <v>0.79944289693593307</v>
      </c>
      <c r="J1009" s="77" t="s">
        <v>211</v>
      </c>
      <c r="K1009" s="78" t="s">
        <v>211</v>
      </c>
      <c r="L1009" s="79">
        <v>0</v>
      </c>
      <c r="M1009" s="30" t="s">
        <v>99</v>
      </c>
    </row>
    <row r="1010" spans="1:13" ht="18.75" x14ac:dyDescent="0.25">
      <c r="A1010" s="72" t="s">
        <v>4974</v>
      </c>
      <c r="B1010" s="73" t="s">
        <v>11</v>
      </c>
      <c r="C1010" s="74">
        <v>1341</v>
      </c>
      <c r="D1010" s="74">
        <v>647</v>
      </c>
      <c r="E1010" s="75">
        <v>308</v>
      </c>
      <c r="F1010" s="75">
        <v>323</v>
      </c>
      <c r="G1010" s="26">
        <v>0</v>
      </c>
      <c r="H1010" s="76">
        <v>0.65420560747663548</v>
      </c>
      <c r="I1010" s="76">
        <v>0.79658385093167716</v>
      </c>
      <c r="J1010" s="77" t="s">
        <v>211</v>
      </c>
      <c r="K1010" s="78" t="s">
        <v>211</v>
      </c>
      <c r="L1010" s="79">
        <v>0</v>
      </c>
      <c r="M1010" s="30" t="s">
        <v>99</v>
      </c>
    </row>
    <row r="1011" spans="1:13" ht="18.75" x14ac:dyDescent="0.25">
      <c r="A1011" s="72" t="s">
        <v>4975</v>
      </c>
      <c r="B1011" s="73" t="s">
        <v>39</v>
      </c>
      <c r="C1011" s="74">
        <v>1271</v>
      </c>
      <c r="D1011" s="74">
        <v>726</v>
      </c>
      <c r="E1011" s="75">
        <v>272</v>
      </c>
      <c r="F1011" s="75">
        <v>311</v>
      </c>
      <c r="G1011" s="26">
        <v>0</v>
      </c>
      <c r="H1011" s="76">
        <v>0.69523809523809521</v>
      </c>
      <c r="I1011" s="76">
        <v>0.77463503649635035</v>
      </c>
      <c r="J1011" s="77" t="s">
        <v>211</v>
      </c>
      <c r="K1011" s="78" t="s">
        <v>211</v>
      </c>
      <c r="L1011" s="79">
        <v>0</v>
      </c>
      <c r="M1011" s="30" t="s">
        <v>99</v>
      </c>
    </row>
    <row r="1012" spans="1:13" ht="18.75" x14ac:dyDescent="0.25">
      <c r="A1012" s="72" t="s">
        <v>4976</v>
      </c>
      <c r="B1012" s="73" t="s">
        <v>10</v>
      </c>
      <c r="C1012" s="74">
        <v>0</v>
      </c>
      <c r="D1012" s="74">
        <v>0</v>
      </c>
      <c r="E1012" s="75">
        <v>0</v>
      </c>
      <c r="F1012" s="75">
        <v>0</v>
      </c>
      <c r="G1012" s="26">
        <v>0</v>
      </c>
      <c r="H1012" s="76">
        <v>0</v>
      </c>
      <c r="I1012" s="76">
        <v>0.54545454545454541</v>
      </c>
      <c r="J1012" s="77" t="s">
        <v>211</v>
      </c>
      <c r="K1012" s="78" t="s">
        <v>211</v>
      </c>
      <c r="L1012" s="79">
        <v>0</v>
      </c>
      <c r="M1012" s="30" t="s">
        <v>99</v>
      </c>
    </row>
    <row r="1013" spans="1:13" ht="18.75" x14ac:dyDescent="0.25">
      <c r="A1013" s="72" t="s">
        <v>4977</v>
      </c>
      <c r="B1013" s="73" t="s">
        <v>142</v>
      </c>
      <c r="C1013" s="74">
        <v>1095</v>
      </c>
      <c r="D1013" s="74">
        <v>338</v>
      </c>
      <c r="E1013" s="75">
        <v>295</v>
      </c>
      <c r="F1013" s="75">
        <v>321</v>
      </c>
      <c r="G1013" s="26">
        <v>0</v>
      </c>
      <c r="H1013" s="76">
        <v>0.65</v>
      </c>
      <c r="I1013" s="76">
        <v>0.523524379811805</v>
      </c>
      <c r="J1013" s="77" t="s">
        <v>211</v>
      </c>
      <c r="K1013" s="78" t="s">
        <v>211</v>
      </c>
      <c r="L1013" s="79">
        <v>0</v>
      </c>
      <c r="M1013" s="30" t="s">
        <v>99</v>
      </c>
    </row>
    <row r="1014" spans="1:13" ht="18.75" x14ac:dyDescent="0.25">
      <c r="A1014" s="72" t="s">
        <v>4978</v>
      </c>
      <c r="B1014" s="73" t="s">
        <v>8</v>
      </c>
      <c r="C1014" s="74">
        <v>0</v>
      </c>
      <c r="D1014" s="74">
        <v>0</v>
      </c>
      <c r="E1014" s="75">
        <v>0</v>
      </c>
      <c r="F1014" s="75">
        <v>0</v>
      </c>
      <c r="G1014" s="26">
        <v>0</v>
      </c>
      <c r="H1014" s="76">
        <v>1</v>
      </c>
      <c r="I1014" s="76">
        <v>0.66666666666666663</v>
      </c>
      <c r="J1014" s="77" t="s">
        <v>211</v>
      </c>
      <c r="K1014" s="78" t="s">
        <v>211</v>
      </c>
      <c r="L1014" s="79">
        <v>0</v>
      </c>
      <c r="M1014" s="30" t="s">
        <v>99</v>
      </c>
    </row>
    <row r="1015" spans="1:13" ht="18.75" x14ac:dyDescent="0.25">
      <c r="A1015" s="72" t="s">
        <v>4979</v>
      </c>
      <c r="B1015" s="73" t="s">
        <v>3087</v>
      </c>
      <c r="C1015" s="74">
        <v>1359</v>
      </c>
      <c r="D1015" s="74">
        <v>964</v>
      </c>
      <c r="E1015" s="75">
        <v>296</v>
      </c>
      <c r="F1015" s="75">
        <v>318</v>
      </c>
      <c r="G1015" s="26">
        <v>0</v>
      </c>
      <c r="H1015" s="76">
        <v>0.7272727272727274</v>
      </c>
      <c r="I1015" s="76">
        <v>0.81094527363184077</v>
      </c>
      <c r="J1015" s="77" t="s">
        <v>211</v>
      </c>
      <c r="K1015" s="78" t="s">
        <v>211</v>
      </c>
      <c r="L1015" s="79">
        <v>0</v>
      </c>
      <c r="M1015" s="30" t="s">
        <v>99</v>
      </c>
    </row>
    <row r="1016" spans="1:13" ht="18.75" x14ac:dyDescent="0.25">
      <c r="A1016" s="72" t="s">
        <v>4980</v>
      </c>
      <c r="B1016" s="73" t="s">
        <v>84</v>
      </c>
      <c r="C1016" s="74">
        <v>1110</v>
      </c>
      <c r="D1016" s="74">
        <v>574</v>
      </c>
      <c r="E1016" s="75">
        <v>285</v>
      </c>
      <c r="F1016" s="75">
        <v>313</v>
      </c>
      <c r="G1016" s="26">
        <v>0</v>
      </c>
      <c r="H1016" s="76">
        <v>0.74603174603174605</v>
      </c>
      <c r="I1016" s="76">
        <v>0.8</v>
      </c>
      <c r="J1016" s="77" t="s">
        <v>211</v>
      </c>
      <c r="K1016" s="78" t="s">
        <v>211</v>
      </c>
      <c r="L1016" s="79">
        <v>0</v>
      </c>
      <c r="M1016" s="30" t="s">
        <v>99</v>
      </c>
    </row>
    <row r="1017" spans="1:13" ht="18.75" x14ac:dyDescent="0.25">
      <c r="A1017" s="72" t="s">
        <v>4981</v>
      </c>
      <c r="B1017" s="73" t="s">
        <v>87</v>
      </c>
      <c r="C1017" s="74">
        <v>1390</v>
      </c>
      <c r="D1017" s="74">
        <v>684</v>
      </c>
      <c r="E1017" s="75">
        <v>274</v>
      </c>
      <c r="F1017" s="75">
        <v>305</v>
      </c>
      <c r="G1017" s="26">
        <v>0</v>
      </c>
      <c r="H1017" s="76">
        <v>0.6607142857142857</v>
      </c>
      <c r="I1017" s="76">
        <v>0.77419354838709675</v>
      </c>
      <c r="J1017" s="77" t="s">
        <v>211</v>
      </c>
      <c r="K1017" s="78" t="s">
        <v>211</v>
      </c>
      <c r="L1017" s="79">
        <v>0</v>
      </c>
      <c r="M1017" s="30" t="s">
        <v>99</v>
      </c>
    </row>
    <row r="1018" spans="1:13" ht="18.75" x14ac:dyDescent="0.25">
      <c r="A1018" s="72" t="s">
        <v>4982</v>
      </c>
      <c r="B1018" s="73" t="s">
        <v>3320</v>
      </c>
      <c r="C1018" s="74">
        <v>1625</v>
      </c>
      <c r="D1018" s="74">
        <v>634</v>
      </c>
      <c r="E1018" s="75">
        <v>336</v>
      </c>
      <c r="F1018" s="75">
        <v>317</v>
      </c>
      <c r="G1018" s="26">
        <v>0</v>
      </c>
      <c r="H1018" s="76">
        <v>0.40384615384615385</v>
      </c>
      <c r="I1018" s="76">
        <v>0.49173027989821882</v>
      </c>
      <c r="J1018" s="77" t="s">
        <v>211</v>
      </c>
      <c r="K1018" s="78" t="s">
        <v>211</v>
      </c>
      <c r="L1018" s="79">
        <v>0</v>
      </c>
      <c r="M1018" s="30" t="s">
        <v>99</v>
      </c>
    </row>
    <row r="1019" spans="1:13" ht="18.75" x14ac:dyDescent="0.25">
      <c r="A1019" s="72" t="s">
        <v>4983</v>
      </c>
      <c r="B1019" s="73" t="s">
        <v>139</v>
      </c>
      <c r="C1019" s="74">
        <v>2151</v>
      </c>
      <c r="D1019" s="74">
        <v>1154</v>
      </c>
      <c r="E1019" s="75">
        <v>268</v>
      </c>
      <c r="F1019" s="75">
        <v>298</v>
      </c>
      <c r="G1019" s="26">
        <v>0</v>
      </c>
      <c r="H1019" s="76">
        <v>0.67592592592592593</v>
      </c>
      <c r="I1019" s="76">
        <v>0.54906771344455352</v>
      </c>
      <c r="J1019" s="77" t="s">
        <v>211</v>
      </c>
      <c r="K1019" s="78" t="s">
        <v>211</v>
      </c>
      <c r="L1019" s="79">
        <v>0</v>
      </c>
      <c r="M1019" s="30" t="s">
        <v>99</v>
      </c>
    </row>
    <row r="1020" spans="1:13" ht="18.75" x14ac:dyDescent="0.25">
      <c r="A1020" s="72" t="s">
        <v>4984</v>
      </c>
      <c r="B1020" s="73" t="s">
        <v>3186</v>
      </c>
      <c r="C1020" s="74">
        <v>910</v>
      </c>
      <c r="D1020" s="74">
        <v>610</v>
      </c>
      <c r="E1020" s="75">
        <v>252</v>
      </c>
      <c r="F1020" s="75">
        <v>309</v>
      </c>
      <c r="G1020" s="26">
        <v>0</v>
      </c>
      <c r="H1020" s="76">
        <v>0.73076923076923073</v>
      </c>
      <c r="I1020" s="76">
        <v>0.77604790419161684</v>
      </c>
      <c r="J1020" s="77" t="s">
        <v>211</v>
      </c>
      <c r="K1020" s="78" t="s">
        <v>211</v>
      </c>
      <c r="L1020" s="79">
        <v>0</v>
      </c>
      <c r="M1020" s="30" t="s">
        <v>99</v>
      </c>
    </row>
    <row r="1021" spans="1:13" ht="18.75" x14ac:dyDescent="0.25">
      <c r="A1021" s="72" t="s">
        <v>4985</v>
      </c>
      <c r="B1021" s="73" t="s">
        <v>3187</v>
      </c>
      <c r="C1021" s="74">
        <v>834</v>
      </c>
      <c r="D1021" s="74">
        <v>352</v>
      </c>
      <c r="E1021" s="75">
        <v>284</v>
      </c>
      <c r="F1021" s="75">
        <v>308</v>
      </c>
      <c r="G1021" s="26">
        <v>0</v>
      </c>
      <c r="H1021" s="76">
        <v>0.7592592592592593</v>
      </c>
      <c r="I1021" s="76">
        <v>0.75558312655086846</v>
      </c>
      <c r="J1021" s="77" t="s">
        <v>211</v>
      </c>
      <c r="K1021" s="78" t="s">
        <v>211</v>
      </c>
      <c r="L1021" s="79">
        <v>0</v>
      </c>
      <c r="M1021" s="30" t="s">
        <v>99</v>
      </c>
    </row>
    <row r="1022" spans="1:13" ht="18.75" x14ac:dyDescent="0.25">
      <c r="A1022" s="72" t="s">
        <v>4986</v>
      </c>
      <c r="B1022" s="73" t="s">
        <v>3682</v>
      </c>
      <c r="C1022" s="74">
        <v>1246</v>
      </c>
      <c r="D1022" s="74">
        <v>926</v>
      </c>
      <c r="E1022" s="75">
        <v>268</v>
      </c>
      <c r="F1022" s="75">
        <v>308</v>
      </c>
      <c r="G1022" s="26">
        <v>0</v>
      </c>
      <c r="H1022" s="76">
        <v>0.54545454545454541</v>
      </c>
      <c r="I1022" s="76">
        <v>0.783625730994152</v>
      </c>
      <c r="J1022" s="77" t="s">
        <v>211</v>
      </c>
      <c r="K1022" s="78" t="s">
        <v>211</v>
      </c>
      <c r="L1022" s="79">
        <v>0</v>
      </c>
      <c r="M1022" s="30" t="s">
        <v>99</v>
      </c>
    </row>
    <row r="1023" spans="1:13" ht="18.75" x14ac:dyDescent="0.25">
      <c r="A1023" s="72" t="s">
        <v>4987</v>
      </c>
      <c r="B1023" s="73" t="s">
        <v>3097</v>
      </c>
      <c r="C1023" s="74">
        <v>1093</v>
      </c>
      <c r="D1023" s="74">
        <v>716</v>
      </c>
      <c r="E1023" s="75">
        <v>276</v>
      </c>
      <c r="F1023" s="75">
        <v>301</v>
      </c>
      <c r="G1023" s="26">
        <v>0</v>
      </c>
      <c r="H1023" s="76">
        <v>0.80952380952380965</v>
      </c>
      <c r="I1023" s="76">
        <v>0.82287449392712564</v>
      </c>
      <c r="J1023" s="77" t="s">
        <v>211</v>
      </c>
      <c r="K1023" s="78" t="s">
        <v>211</v>
      </c>
      <c r="L1023" s="79">
        <v>0</v>
      </c>
      <c r="M1023" s="30" t="s">
        <v>99</v>
      </c>
    </row>
    <row r="1024" spans="1:13" ht="18.75" x14ac:dyDescent="0.25">
      <c r="A1024" s="72" t="s">
        <v>4988</v>
      </c>
      <c r="B1024" s="73" t="s">
        <v>487</v>
      </c>
      <c r="C1024" s="74">
        <v>2085</v>
      </c>
      <c r="D1024" s="74">
        <v>702</v>
      </c>
      <c r="E1024" s="75">
        <v>274</v>
      </c>
      <c r="F1024" s="75">
        <v>301</v>
      </c>
      <c r="G1024" s="26">
        <v>0</v>
      </c>
      <c r="H1024" s="76">
        <v>0.69158878504672894</v>
      </c>
      <c r="I1024" s="76">
        <v>0.52134423251589468</v>
      </c>
      <c r="J1024" s="77" t="s">
        <v>211</v>
      </c>
      <c r="K1024" s="78" t="s">
        <v>211</v>
      </c>
      <c r="L1024" s="79">
        <v>0</v>
      </c>
      <c r="M1024" s="30" t="s">
        <v>99</v>
      </c>
    </row>
    <row r="1025" spans="1:13" ht="18.75" x14ac:dyDescent="0.25">
      <c r="A1025" s="72" t="s">
        <v>4989</v>
      </c>
      <c r="B1025" s="73" t="s">
        <v>3238</v>
      </c>
      <c r="C1025" s="74">
        <v>725</v>
      </c>
      <c r="D1025" s="74">
        <v>306</v>
      </c>
      <c r="E1025" s="75">
        <v>262</v>
      </c>
      <c r="F1025" s="75">
        <v>279</v>
      </c>
      <c r="G1025" s="26">
        <v>0</v>
      </c>
      <c r="H1025" s="76">
        <v>0.80821917808219179</v>
      </c>
      <c r="I1025" s="76">
        <v>0.78448275862068961</v>
      </c>
      <c r="J1025" s="77" t="s">
        <v>211</v>
      </c>
      <c r="K1025" s="78" t="s">
        <v>211</v>
      </c>
      <c r="L1025" s="79">
        <v>0</v>
      </c>
      <c r="M1025" s="30" t="s">
        <v>99</v>
      </c>
    </row>
    <row r="1026" spans="1:13" ht="18.75" x14ac:dyDescent="0.25">
      <c r="A1026" s="72" t="s">
        <v>4990</v>
      </c>
      <c r="B1026" s="73" t="s">
        <v>1006</v>
      </c>
      <c r="C1026" s="74">
        <v>740</v>
      </c>
      <c r="D1026" s="74">
        <v>285</v>
      </c>
      <c r="E1026" s="75">
        <v>270</v>
      </c>
      <c r="F1026" s="75">
        <v>275</v>
      </c>
      <c r="G1026" s="26">
        <v>0</v>
      </c>
      <c r="H1026" s="76">
        <v>0.52631578947368418</v>
      </c>
      <c r="I1026" s="76">
        <v>0.74441687344913154</v>
      </c>
      <c r="J1026" s="77" t="s">
        <v>211</v>
      </c>
      <c r="K1026" s="78" t="s">
        <v>211</v>
      </c>
      <c r="L1026" s="79">
        <v>0</v>
      </c>
      <c r="M1026" s="30" t="s">
        <v>99</v>
      </c>
    </row>
    <row r="1027" spans="1:13" ht="18.75" x14ac:dyDescent="0.25">
      <c r="A1027" s="72" t="s">
        <v>4991</v>
      </c>
      <c r="B1027" s="73" t="s">
        <v>3239</v>
      </c>
      <c r="C1027" s="74">
        <v>0</v>
      </c>
      <c r="D1027" s="74">
        <v>0</v>
      </c>
      <c r="E1027" s="75">
        <v>0</v>
      </c>
      <c r="F1027" s="75">
        <v>0</v>
      </c>
      <c r="G1027" s="26">
        <v>0</v>
      </c>
      <c r="H1027" s="76">
        <v>1</v>
      </c>
      <c r="I1027" s="76">
        <v>0.76923076923076927</v>
      </c>
      <c r="J1027" s="77" t="s">
        <v>211</v>
      </c>
      <c r="K1027" s="78" t="s">
        <v>211</v>
      </c>
      <c r="L1027" s="79">
        <v>0</v>
      </c>
      <c r="M1027" s="30" t="s">
        <v>99</v>
      </c>
    </row>
    <row r="1028" spans="1:13" ht="18.75" x14ac:dyDescent="0.25">
      <c r="A1028" s="72" t="s">
        <v>4992</v>
      </c>
      <c r="B1028" s="73" t="s">
        <v>4008</v>
      </c>
      <c r="C1028" s="74">
        <v>0</v>
      </c>
      <c r="D1028" s="74">
        <v>0</v>
      </c>
      <c r="E1028" s="75">
        <v>0</v>
      </c>
      <c r="F1028" s="75">
        <v>0</v>
      </c>
      <c r="G1028" s="26">
        <v>0</v>
      </c>
      <c r="H1028" s="76">
        <v>0.46153846153846162</v>
      </c>
      <c r="I1028" s="76">
        <v>0.5117227319062182</v>
      </c>
      <c r="J1028" s="77" t="s">
        <v>211</v>
      </c>
      <c r="K1028" s="78" t="s">
        <v>211</v>
      </c>
      <c r="L1028" s="79">
        <v>0</v>
      </c>
      <c r="M1028" s="30" t="s">
        <v>99</v>
      </c>
    </row>
    <row r="1029" spans="1:13" ht="18.75" x14ac:dyDescent="0.25">
      <c r="A1029" s="72" t="s">
        <v>4993</v>
      </c>
      <c r="B1029" s="73" t="s">
        <v>4068</v>
      </c>
      <c r="C1029" s="74">
        <v>0</v>
      </c>
      <c r="D1029" s="74">
        <v>0</v>
      </c>
      <c r="E1029" s="75">
        <v>0</v>
      </c>
      <c r="F1029" s="75">
        <v>0</v>
      </c>
      <c r="G1029" s="26">
        <v>0</v>
      </c>
      <c r="H1029" s="76">
        <v>0.57446808510638303</v>
      </c>
      <c r="I1029" s="76">
        <v>0.50961538461538458</v>
      </c>
      <c r="J1029" s="77" t="s">
        <v>211</v>
      </c>
      <c r="K1029" s="78" t="s">
        <v>211</v>
      </c>
      <c r="L1029" s="79">
        <v>0</v>
      </c>
      <c r="M1029" s="30" t="s">
        <v>99</v>
      </c>
    </row>
    <row r="1030" spans="1:13" ht="18.75" x14ac:dyDescent="0.25">
      <c r="A1030" s="72" t="s">
        <v>4994</v>
      </c>
      <c r="B1030" s="73" t="s">
        <v>3997</v>
      </c>
      <c r="C1030" s="74">
        <v>0</v>
      </c>
      <c r="D1030" s="74">
        <v>0</v>
      </c>
      <c r="E1030" s="75">
        <v>0</v>
      </c>
      <c r="F1030" s="75">
        <v>0</v>
      </c>
      <c r="G1030" s="26">
        <v>0</v>
      </c>
      <c r="H1030" s="76">
        <v>0.52727272727272723</v>
      </c>
      <c r="I1030" s="76">
        <v>0.51293103448275867</v>
      </c>
      <c r="J1030" s="77" t="s">
        <v>211</v>
      </c>
      <c r="K1030" s="78" t="s">
        <v>211</v>
      </c>
      <c r="L1030" s="79">
        <v>0</v>
      </c>
      <c r="M1030" s="30" t="s">
        <v>99</v>
      </c>
    </row>
    <row r="1031" spans="1:13" ht="18.75" x14ac:dyDescent="0.25">
      <c r="A1031" s="72" t="s">
        <v>4995</v>
      </c>
      <c r="B1031" s="73" t="s">
        <v>999</v>
      </c>
      <c r="C1031" s="74">
        <v>0</v>
      </c>
      <c r="D1031" s="74">
        <v>0</v>
      </c>
      <c r="E1031" s="75">
        <v>0</v>
      </c>
      <c r="F1031" s="75">
        <v>0</v>
      </c>
      <c r="G1031" s="26">
        <v>0</v>
      </c>
      <c r="H1031" s="76">
        <v>0.73333333333333328</v>
      </c>
      <c r="I1031" s="76">
        <v>0.8074356530028598</v>
      </c>
      <c r="J1031" s="77" t="s">
        <v>211</v>
      </c>
      <c r="K1031" s="78" t="s">
        <v>211</v>
      </c>
      <c r="L1031" s="79">
        <v>0</v>
      </c>
      <c r="M1031" s="30" t="s">
        <v>99</v>
      </c>
    </row>
    <row r="1032" spans="1:13" ht="18.75" x14ac:dyDescent="0.25">
      <c r="A1032" s="72" t="s">
        <v>4996</v>
      </c>
      <c r="B1032" s="73" t="s">
        <v>4093</v>
      </c>
      <c r="C1032" s="74">
        <v>0</v>
      </c>
      <c r="D1032" s="74">
        <v>0</v>
      </c>
      <c r="E1032" s="75">
        <v>0</v>
      </c>
      <c r="F1032" s="75">
        <v>0</v>
      </c>
      <c r="G1032" s="26">
        <v>0</v>
      </c>
      <c r="H1032" s="76">
        <v>0.44444444444444442</v>
      </c>
      <c r="I1032" s="76">
        <v>0.49189985272459497</v>
      </c>
      <c r="J1032" s="77" t="s">
        <v>211</v>
      </c>
      <c r="K1032" s="78" t="s">
        <v>211</v>
      </c>
      <c r="L1032" s="79">
        <v>0</v>
      </c>
      <c r="M1032" s="30" t="s">
        <v>99</v>
      </c>
    </row>
    <row r="1033" spans="1:13" ht="18.75" x14ac:dyDescent="0.25">
      <c r="A1033" s="72" t="s">
        <v>4997</v>
      </c>
      <c r="B1033" s="73" t="s">
        <v>141</v>
      </c>
      <c r="C1033" s="74">
        <v>0</v>
      </c>
      <c r="D1033" s="74">
        <v>0</v>
      </c>
      <c r="E1033" s="75">
        <v>0</v>
      </c>
      <c r="F1033" s="75">
        <v>0</v>
      </c>
      <c r="G1033" s="26">
        <v>0</v>
      </c>
      <c r="H1033" s="76">
        <v>0.27906976744186046</v>
      </c>
      <c r="I1033" s="76">
        <v>0.5173783515392254</v>
      </c>
      <c r="J1033" s="77" t="s">
        <v>211</v>
      </c>
      <c r="K1033" s="78" t="s">
        <v>211</v>
      </c>
      <c r="L1033" s="79">
        <v>0</v>
      </c>
      <c r="M1033" s="30" t="s">
        <v>99</v>
      </c>
    </row>
    <row r="1034" spans="1:13" ht="18.75" x14ac:dyDescent="0.25">
      <c r="A1034" s="72" t="s">
        <v>4998</v>
      </c>
      <c r="B1034" s="73" t="s">
        <v>4012</v>
      </c>
      <c r="C1034" s="74">
        <v>0</v>
      </c>
      <c r="D1034" s="74">
        <v>0</v>
      </c>
      <c r="E1034" s="75">
        <v>0</v>
      </c>
      <c r="F1034" s="75">
        <v>0</v>
      </c>
      <c r="G1034" s="26">
        <v>0</v>
      </c>
      <c r="H1034" s="76">
        <v>0.55844155844155841</v>
      </c>
      <c r="I1034" s="76">
        <v>0.50033444816053507</v>
      </c>
      <c r="J1034" s="77" t="s">
        <v>211</v>
      </c>
      <c r="K1034" s="78" t="s">
        <v>211</v>
      </c>
      <c r="L1034" s="79">
        <v>0</v>
      </c>
      <c r="M1034" s="30" t="s">
        <v>99</v>
      </c>
    </row>
    <row r="1035" spans="1:13" ht="18.75" x14ac:dyDescent="0.25">
      <c r="A1035" s="72" t="s">
        <v>4999</v>
      </c>
      <c r="B1035" s="73" t="s">
        <v>3983</v>
      </c>
      <c r="C1035" s="74">
        <v>0</v>
      </c>
      <c r="D1035" s="74">
        <v>0</v>
      </c>
      <c r="E1035" s="75">
        <v>0</v>
      </c>
      <c r="F1035" s="75">
        <v>0</v>
      </c>
      <c r="G1035" s="26">
        <v>0</v>
      </c>
      <c r="H1035" s="76">
        <v>0.5</v>
      </c>
      <c r="I1035" s="76">
        <v>0.50879566982408664</v>
      </c>
      <c r="J1035" s="77" t="s">
        <v>211</v>
      </c>
      <c r="K1035" s="78" t="s">
        <v>211</v>
      </c>
      <c r="L1035" s="79">
        <v>0</v>
      </c>
      <c r="M1035" s="30" t="s">
        <v>99</v>
      </c>
    </row>
    <row r="1036" spans="1:13" ht="18.75" x14ac:dyDescent="0.25">
      <c r="A1036" s="72" t="s">
        <v>5000</v>
      </c>
      <c r="B1036" s="73" t="s">
        <v>4015</v>
      </c>
      <c r="C1036" s="74">
        <v>0</v>
      </c>
      <c r="D1036" s="74">
        <v>0</v>
      </c>
      <c r="E1036" s="75">
        <v>0</v>
      </c>
      <c r="F1036" s="75">
        <v>0</v>
      </c>
      <c r="G1036" s="26">
        <v>0</v>
      </c>
      <c r="H1036" s="76">
        <v>0.5</v>
      </c>
      <c r="I1036" s="76">
        <v>0.48654467168998922</v>
      </c>
      <c r="J1036" s="77" t="s">
        <v>211</v>
      </c>
      <c r="K1036" s="78" t="s">
        <v>211</v>
      </c>
      <c r="L1036" s="79">
        <v>0</v>
      </c>
      <c r="M1036" s="30" t="s">
        <v>99</v>
      </c>
    </row>
    <row r="1037" spans="1:13" ht="18.75" x14ac:dyDescent="0.25">
      <c r="A1037" s="72" t="s">
        <v>5001</v>
      </c>
      <c r="B1037" s="73" t="s">
        <v>1003</v>
      </c>
      <c r="C1037" s="74">
        <v>0</v>
      </c>
      <c r="D1037" s="74">
        <v>0</v>
      </c>
      <c r="E1037" s="75">
        <v>0</v>
      </c>
      <c r="F1037" s="75">
        <v>0</v>
      </c>
      <c r="G1037" s="26">
        <v>0</v>
      </c>
      <c r="H1037" s="76">
        <v>0.34146341463414637</v>
      </c>
      <c r="I1037" s="76">
        <v>0.49384503982621286</v>
      </c>
      <c r="J1037" s="77" t="s">
        <v>211</v>
      </c>
      <c r="K1037" s="78" t="s">
        <v>211</v>
      </c>
      <c r="L1037" s="79">
        <v>0</v>
      </c>
      <c r="M1037" s="30" t="s">
        <v>99</v>
      </c>
    </row>
    <row r="1038" spans="1:13" ht="18.75" x14ac:dyDescent="0.25">
      <c r="A1038" s="72" t="s">
        <v>5002</v>
      </c>
      <c r="B1038" s="73" t="s">
        <v>3913</v>
      </c>
      <c r="C1038" s="74">
        <v>0</v>
      </c>
      <c r="D1038" s="74">
        <v>0</v>
      </c>
      <c r="E1038" s="75">
        <v>0</v>
      </c>
      <c r="F1038" s="75">
        <v>0</v>
      </c>
      <c r="G1038" s="26">
        <v>0</v>
      </c>
      <c r="H1038" s="76">
        <v>0.51886792452830188</v>
      </c>
      <c r="I1038" s="76">
        <v>0.75485262401150255</v>
      </c>
      <c r="J1038" s="77" t="s">
        <v>211</v>
      </c>
      <c r="K1038" s="78" t="s">
        <v>211</v>
      </c>
      <c r="L1038" s="79">
        <v>0</v>
      </c>
      <c r="M1038" s="30" t="s">
        <v>99</v>
      </c>
    </row>
    <row r="1039" spans="1:13" ht="18.75" x14ac:dyDescent="0.25">
      <c r="A1039" s="72" t="s">
        <v>5003</v>
      </c>
      <c r="B1039" s="73" t="s">
        <v>4000</v>
      </c>
      <c r="C1039" s="74">
        <v>0</v>
      </c>
      <c r="D1039" s="74">
        <v>0</v>
      </c>
      <c r="E1039" s="75">
        <v>0</v>
      </c>
      <c r="F1039" s="75">
        <v>0</v>
      </c>
      <c r="G1039" s="26">
        <v>0</v>
      </c>
      <c r="H1039" s="76">
        <v>0.66666666666666663</v>
      </c>
      <c r="I1039" s="76">
        <v>0.49039548022598872</v>
      </c>
      <c r="J1039" s="77" t="s">
        <v>211</v>
      </c>
      <c r="K1039" s="78" t="s">
        <v>211</v>
      </c>
      <c r="L1039" s="79">
        <v>0</v>
      </c>
      <c r="M1039" s="30" t="s">
        <v>99</v>
      </c>
    </row>
    <row r="1040" spans="1:13" ht="18.75" x14ac:dyDescent="0.25">
      <c r="A1040" s="72" t="s">
        <v>5004</v>
      </c>
      <c r="B1040" s="73" t="s">
        <v>3909</v>
      </c>
      <c r="C1040" s="74">
        <v>0</v>
      </c>
      <c r="D1040" s="74">
        <v>0</v>
      </c>
      <c r="E1040" s="75">
        <v>0</v>
      </c>
      <c r="F1040" s="75">
        <v>0</v>
      </c>
      <c r="G1040" s="26">
        <v>0</v>
      </c>
      <c r="H1040" s="76">
        <v>0.49504950495049505</v>
      </c>
      <c r="I1040" s="76">
        <v>0.76824034334763946</v>
      </c>
      <c r="J1040" s="77" t="s">
        <v>211</v>
      </c>
      <c r="K1040" s="78" t="s">
        <v>211</v>
      </c>
      <c r="L1040" s="79">
        <v>0</v>
      </c>
      <c r="M1040" s="30" t="s">
        <v>99</v>
      </c>
    </row>
    <row r="1041" spans="1:13" ht="18.75" x14ac:dyDescent="0.25">
      <c r="A1041" s="72" t="s">
        <v>5005</v>
      </c>
      <c r="B1041" s="73" t="s">
        <v>3906</v>
      </c>
      <c r="C1041" s="74">
        <v>0</v>
      </c>
      <c r="D1041" s="74">
        <v>0</v>
      </c>
      <c r="E1041" s="75">
        <v>0</v>
      </c>
      <c r="F1041" s="75">
        <v>0</v>
      </c>
      <c r="G1041" s="26">
        <v>0</v>
      </c>
      <c r="H1041" s="76">
        <v>0.71134020618556704</v>
      </c>
      <c r="I1041" s="76">
        <v>0.78201438848920868</v>
      </c>
      <c r="J1041" s="77" t="s">
        <v>211</v>
      </c>
      <c r="K1041" s="78" t="s">
        <v>211</v>
      </c>
      <c r="L1041" s="79">
        <v>0</v>
      </c>
      <c r="M1041" s="30" t="s">
        <v>99</v>
      </c>
    </row>
    <row r="1042" spans="1:13" ht="18.75" x14ac:dyDescent="0.25">
      <c r="A1042" s="72" t="s">
        <v>5006</v>
      </c>
      <c r="B1042" s="73" t="s">
        <v>3903</v>
      </c>
      <c r="C1042" s="74">
        <v>0</v>
      </c>
      <c r="D1042" s="74">
        <v>0</v>
      </c>
      <c r="E1042" s="75">
        <v>0</v>
      </c>
      <c r="F1042" s="75">
        <v>0</v>
      </c>
      <c r="G1042" s="26">
        <v>0</v>
      </c>
      <c r="H1042" s="76">
        <v>0.7289719626168224</v>
      </c>
      <c r="I1042" s="76">
        <v>0.78067226890756303</v>
      </c>
      <c r="J1042" s="77" t="s">
        <v>211</v>
      </c>
      <c r="K1042" s="78" t="s">
        <v>211</v>
      </c>
      <c r="L1042" s="79">
        <v>0</v>
      </c>
      <c r="M1042" s="30" t="s">
        <v>99</v>
      </c>
    </row>
    <row r="1043" spans="1:13" ht="18.75" x14ac:dyDescent="0.25">
      <c r="A1043" s="72" t="s">
        <v>5007</v>
      </c>
      <c r="B1043" s="73" t="s">
        <v>3900</v>
      </c>
      <c r="C1043" s="74">
        <v>0</v>
      </c>
      <c r="D1043" s="74">
        <v>0</v>
      </c>
      <c r="E1043" s="75">
        <v>0</v>
      </c>
      <c r="F1043" s="75">
        <v>0</v>
      </c>
      <c r="G1043" s="26">
        <v>0</v>
      </c>
      <c r="H1043" s="76">
        <v>0.7567567567567568</v>
      </c>
      <c r="I1043" s="76">
        <v>0.79202279202279202</v>
      </c>
      <c r="J1043" s="77" t="s">
        <v>211</v>
      </c>
      <c r="K1043" s="78" t="s">
        <v>211</v>
      </c>
      <c r="L1043" s="79">
        <v>0</v>
      </c>
      <c r="M1043" s="30" t="s">
        <v>99</v>
      </c>
    </row>
    <row r="1044" spans="1:13" ht="18.75" x14ac:dyDescent="0.25">
      <c r="A1044" s="72" t="s">
        <v>5008</v>
      </c>
      <c r="B1044" s="73" t="s">
        <v>3897</v>
      </c>
      <c r="C1044" s="74">
        <v>0</v>
      </c>
      <c r="D1044" s="74">
        <v>0</v>
      </c>
      <c r="E1044" s="75">
        <v>0</v>
      </c>
      <c r="F1044" s="75">
        <v>0</v>
      </c>
      <c r="G1044" s="26">
        <v>0</v>
      </c>
      <c r="H1044" s="76">
        <v>0.60759493670886078</v>
      </c>
      <c r="I1044" s="76">
        <v>0.78247261345852892</v>
      </c>
      <c r="J1044" s="77" t="s">
        <v>211</v>
      </c>
      <c r="K1044" s="78" t="s">
        <v>211</v>
      </c>
      <c r="L1044" s="79">
        <v>0</v>
      </c>
      <c r="M1044" s="30" t="s">
        <v>99</v>
      </c>
    </row>
    <row r="1045" spans="1:13" ht="18.75" x14ac:dyDescent="0.25">
      <c r="A1045" s="72" t="s">
        <v>5009</v>
      </c>
      <c r="B1045" s="73" t="s">
        <v>4001</v>
      </c>
      <c r="C1045" s="74">
        <v>0</v>
      </c>
      <c r="D1045" s="74">
        <v>0</v>
      </c>
      <c r="E1045" s="75">
        <v>0</v>
      </c>
      <c r="F1045" s="75">
        <v>0</v>
      </c>
      <c r="G1045" s="26">
        <v>0</v>
      </c>
      <c r="H1045" s="76">
        <v>0.79365079365079361</v>
      </c>
      <c r="I1045" s="76">
        <v>0.74474474474474461</v>
      </c>
      <c r="J1045" s="77" t="s">
        <v>211</v>
      </c>
      <c r="K1045" s="78" t="s">
        <v>211</v>
      </c>
      <c r="L1045" s="79">
        <v>0</v>
      </c>
      <c r="M1045" s="30" t="s">
        <v>99</v>
      </c>
    </row>
    <row r="1046" spans="1:13" ht="18.75" x14ac:dyDescent="0.25">
      <c r="A1046" s="72" t="s">
        <v>5010</v>
      </c>
      <c r="B1046" s="73" t="s">
        <v>3914</v>
      </c>
      <c r="C1046" s="74">
        <v>0</v>
      </c>
      <c r="D1046" s="74">
        <v>0</v>
      </c>
      <c r="E1046" s="75">
        <v>0</v>
      </c>
      <c r="F1046" s="75">
        <v>0</v>
      </c>
      <c r="G1046" s="26">
        <v>0</v>
      </c>
      <c r="H1046" s="76">
        <v>0.43243243243243246</v>
      </c>
      <c r="I1046" s="76">
        <v>0.4935834155972359</v>
      </c>
      <c r="J1046" s="77" t="s">
        <v>211</v>
      </c>
      <c r="K1046" s="78" t="s">
        <v>211</v>
      </c>
      <c r="L1046" s="79">
        <v>0</v>
      </c>
      <c r="M1046" s="30" t="s">
        <v>99</v>
      </c>
    </row>
    <row r="1047" spans="1:13" ht="18.75" x14ac:dyDescent="0.25">
      <c r="A1047" s="72" t="s">
        <v>5011</v>
      </c>
      <c r="B1047" s="73" t="s">
        <v>4002</v>
      </c>
      <c r="C1047" s="74">
        <v>0</v>
      </c>
      <c r="D1047" s="74">
        <v>0</v>
      </c>
      <c r="E1047" s="75">
        <v>0</v>
      </c>
      <c r="F1047" s="75">
        <v>0</v>
      </c>
      <c r="G1047" s="26">
        <v>0</v>
      </c>
      <c r="H1047" s="76">
        <v>0.8571428571428571</v>
      </c>
      <c r="I1047" s="76">
        <v>0.80699774266365676</v>
      </c>
      <c r="J1047" s="77" t="s">
        <v>211</v>
      </c>
      <c r="K1047" s="78" t="s">
        <v>211</v>
      </c>
      <c r="L1047" s="79">
        <v>0</v>
      </c>
      <c r="M1047" s="30" t="s">
        <v>99</v>
      </c>
    </row>
    <row r="1048" spans="1:13" ht="18.75" x14ac:dyDescent="0.25">
      <c r="A1048" s="72" t="s">
        <v>5012</v>
      </c>
      <c r="B1048" s="73" t="s">
        <v>3886</v>
      </c>
      <c r="C1048" s="74">
        <v>0</v>
      </c>
      <c r="D1048" s="74">
        <v>0</v>
      </c>
      <c r="E1048" s="75">
        <v>0</v>
      </c>
      <c r="F1048" s="75">
        <v>0</v>
      </c>
      <c r="G1048" s="26">
        <v>0</v>
      </c>
      <c r="H1048" s="76">
        <v>0.54166666666666663</v>
      </c>
      <c r="I1048" s="76">
        <v>0.76787463271302636</v>
      </c>
      <c r="J1048" s="77" t="s">
        <v>211</v>
      </c>
      <c r="K1048" s="78" t="s">
        <v>211</v>
      </c>
      <c r="L1048" s="79">
        <v>0</v>
      </c>
      <c r="M1048" s="30" t="s">
        <v>99</v>
      </c>
    </row>
    <row r="1049" spans="1:13" ht="18.75" x14ac:dyDescent="0.25">
      <c r="A1049" s="72" t="s">
        <v>5013</v>
      </c>
      <c r="B1049" s="73" t="s">
        <v>3890</v>
      </c>
      <c r="C1049" s="74">
        <v>0</v>
      </c>
      <c r="D1049" s="74">
        <v>0</v>
      </c>
      <c r="E1049" s="75">
        <v>0</v>
      </c>
      <c r="F1049" s="75">
        <v>0</v>
      </c>
      <c r="G1049" s="26">
        <v>0</v>
      </c>
      <c r="H1049" s="76">
        <v>0.75714285714285712</v>
      </c>
      <c r="I1049" s="76">
        <v>0.77632724107919915</v>
      </c>
      <c r="J1049" s="77" t="s">
        <v>211</v>
      </c>
      <c r="K1049" s="78" t="s">
        <v>211</v>
      </c>
      <c r="L1049" s="79">
        <v>0</v>
      </c>
      <c r="M1049" s="30" t="s">
        <v>99</v>
      </c>
    </row>
    <row r="1050" spans="1:13" ht="18.75" x14ac:dyDescent="0.25">
      <c r="A1050" s="72" t="s">
        <v>5014</v>
      </c>
      <c r="B1050" s="73" t="s">
        <v>3993</v>
      </c>
      <c r="C1050" s="74">
        <v>0</v>
      </c>
      <c r="D1050" s="74">
        <v>0</v>
      </c>
      <c r="E1050" s="75">
        <v>0</v>
      </c>
      <c r="F1050" s="75">
        <v>0</v>
      </c>
      <c r="G1050" s="26">
        <v>0</v>
      </c>
      <c r="H1050" s="76">
        <v>0.37142857142857144</v>
      </c>
      <c r="I1050" s="76">
        <v>0.51296505073280718</v>
      </c>
      <c r="J1050" s="77" t="s">
        <v>211</v>
      </c>
      <c r="K1050" s="78" t="s">
        <v>211</v>
      </c>
      <c r="L1050" s="79">
        <v>0</v>
      </c>
      <c r="M1050" s="30" t="s">
        <v>99</v>
      </c>
    </row>
    <row r="1051" spans="1:13" ht="18.75" x14ac:dyDescent="0.25">
      <c r="A1051" s="72" t="s">
        <v>5015</v>
      </c>
      <c r="B1051" s="73" t="s">
        <v>3891</v>
      </c>
      <c r="C1051" s="74">
        <v>0</v>
      </c>
      <c r="D1051" s="74">
        <v>0</v>
      </c>
      <c r="E1051" s="75">
        <v>0</v>
      </c>
      <c r="F1051" s="75">
        <v>0</v>
      </c>
      <c r="G1051" s="26">
        <v>0</v>
      </c>
      <c r="H1051" s="76">
        <v>0.61403508771929827</v>
      </c>
      <c r="I1051" s="76">
        <v>0.73108477666362803</v>
      </c>
      <c r="J1051" s="77" t="s">
        <v>211</v>
      </c>
      <c r="K1051" s="78" t="s">
        <v>211</v>
      </c>
      <c r="L1051" s="79">
        <v>0</v>
      </c>
      <c r="M1051" s="30" t="s">
        <v>99</v>
      </c>
    </row>
    <row r="1052" spans="1:13" ht="18.75" x14ac:dyDescent="0.25">
      <c r="A1052" s="72" t="s">
        <v>5016</v>
      </c>
      <c r="B1052" s="73" t="s">
        <v>4233</v>
      </c>
      <c r="C1052" s="74">
        <v>0</v>
      </c>
      <c r="D1052" s="74">
        <v>0</v>
      </c>
      <c r="E1052" s="75">
        <v>0</v>
      </c>
      <c r="F1052" s="75">
        <v>0</v>
      </c>
      <c r="G1052" s="26">
        <v>0</v>
      </c>
      <c r="H1052" s="76">
        <v>0.66666666666666663</v>
      </c>
      <c r="I1052" s="76">
        <v>0</v>
      </c>
      <c r="J1052" s="77" t="s">
        <v>211</v>
      </c>
      <c r="K1052" s="78" t="s">
        <v>211</v>
      </c>
      <c r="L1052" s="79">
        <v>0</v>
      </c>
      <c r="M1052" s="30" t="s">
        <v>99</v>
      </c>
    </row>
    <row r="1053" spans="1:13" ht="18.75" x14ac:dyDescent="0.25">
      <c r="A1053" s="72" t="s">
        <v>5017</v>
      </c>
      <c r="B1053" s="73" t="s">
        <v>3894</v>
      </c>
      <c r="C1053" s="74">
        <v>0</v>
      </c>
      <c r="D1053" s="74">
        <v>0</v>
      </c>
      <c r="E1053" s="75">
        <v>0</v>
      </c>
      <c r="F1053" s="75">
        <v>0</v>
      </c>
      <c r="G1053" s="26">
        <v>0</v>
      </c>
      <c r="H1053" s="76">
        <v>0.74603174603174605</v>
      </c>
      <c r="I1053" s="76">
        <v>0.76690533015115359</v>
      </c>
      <c r="J1053" s="77" t="s">
        <v>211</v>
      </c>
      <c r="K1053" s="78" t="s">
        <v>211</v>
      </c>
      <c r="L1053" s="79">
        <v>0</v>
      </c>
      <c r="M1053" s="30" t="s">
        <v>99</v>
      </c>
    </row>
    <row r="1054" spans="1:13" ht="18.75" x14ac:dyDescent="0.25">
      <c r="A1054" s="72" t="s">
        <v>5018</v>
      </c>
      <c r="B1054" s="73" t="s">
        <v>3985</v>
      </c>
      <c r="C1054" s="74">
        <v>0</v>
      </c>
      <c r="D1054" s="74">
        <v>0</v>
      </c>
      <c r="E1054" s="75">
        <v>0</v>
      </c>
      <c r="F1054" s="75">
        <v>0</v>
      </c>
      <c r="G1054" s="26">
        <v>0</v>
      </c>
      <c r="H1054" s="76">
        <v>0.47368421052631576</v>
      </c>
      <c r="I1054" s="76">
        <v>0.52274479568234389</v>
      </c>
      <c r="J1054" s="77" t="s">
        <v>211</v>
      </c>
      <c r="K1054" s="78" t="s">
        <v>211</v>
      </c>
      <c r="L1054" s="79">
        <v>0</v>
      </c>
      <c r="M1054" s="30" t="s">
        <v>99</v>
      </c>
    </row>
    <row r="1055" spans="1:13" ht="18.75" x14ac:dyDescent="0.25">
      <c r="A1055" s="72" t="s">
        <v>5019</v>
      </c>
      <c r="B1055" s="73" t="s">
        <v>3998</v>
      </c>
      <c r="C1055" s="74">
        <v>0</v>
      </c>
      <c r="D1055" s="74">
        <v>0</v>
      </c>
      <c r="E1055" s="75">
        <v>0</v>
      </c>
      <c r="F1055" s="75">
        <v>0</v>
      </c>
      <c r="G1055" s="26">
        <v>0</v>
      </c>
      <c r="H1055" s="76">
        <v>0.53333333333333333</v>
      </c>
      <c r="I1055" s="76">
        <v>0.74837662337662336</v>
      </c>
      <c r="J1055" s="77" t="s">
        <v>211</v>
      </c>
      <c r="K1055" s="78" t="s">
        <v>211</v>
      </c>
      <c r="L1055" s="79">
        <v>0</v>
      </c>
      <c r="M1055" s="30" t="s">
        <v>99</v>
      </c>
    </row>
    <row r="1056" spans="1:13" ht="18.75" x14ac:dyDescent="0.25">
      <c r="A1056" s="72" t="s">
        <v>5020</v>
      </c>
      <c r="B1056" s="73" t="s">
        <v>4203</v>
      </c>
      <c r="C1056" s="74">
        <v>0</v>
      </c>
      <c r="D1056" s="74">
        <v>0</v>
      </c>
      <c r="E1056" s="75">
        <v>0</v>
      </c>
      <c r="F1056" s="75">
        <v>0</v>
      </c>
      <c r="G1056" s="26">
        <v>0</v>
      </c>
      <c r="H1056" s="76">
        <v>0.5</v>
      </c>
      <c r="I1056" s="76">
        <v>0</v>
      </c>
      <c r="J1056" s="77" t="s">
        <v>211</v>
      </c>
      <c r="K1056" s="78" t="s">
        <v>211</v>
      </c>
      <c r="L1056" s="79">
        <v>0</v>
      </c>
      <c r="M1056" s="30" t="s">
        <v>99</v>
      </c>
    </row>
    <row r="1057" spans="1:13" ht="18.75" x14ac:dyDescent="0.25">
      <c r="A1057" s="72" t="s">
        <v>5021</v>
      </c>
      <c r="B1057" s="73" t="s">
        <v>468</v>
      </c>
      <c r="C1057" s="74">
        <v>0</v>
      </c>
      <c r="D1057" s="74">
        <v>0</v>
      </c>
      <c r="E1057" s="75">
        <v>0</v>
      </c>
      <c r="F1057" s="75">
        <v>0</v>
      </c>
      <c r="G1057" s="26">
        <v>0</v>
      </c>
      <c r="H1057" s="76">
        <v>0.66666666666666663</v>
      </c>
      <c r="I1057" s="76">
        <v>0.76850258175559372</v>
      </c>
      <c r="J1057" s="77" t="s">
        <v>211</v>
      </c>
      <c r="K1057" s="78" t="s">
        <v>211</v>
      </c>
      <c r="L1057" s="79">
        <v>0</v>
      </c>
      <c r="M1057" s="30" t="s">
        <v>99</v>
      </c>
    </row>
    <row r="1058" spans="1:13" ht="18.75" x14ac:dyDescent="0.25">
      <c r="A1058" s="72" t="s">
        <v>5022</v>
      </c>
      <c r="B1058" s="73" t="s">
        <v>4059</v>
      </c>
      <c r="C1058" s="74">
        <v>0</v>
      </c>
      <c r="D1058" s="74">
        <v>0</v>
      </c>
      <c r="E1058" s="75">
        <v>0</v>
      </c>
      <c r="F1058" s="75">
        <v>0</v>
      </c>
      <c r="G1058" s="26">
        <v>0</v>
      </c>
      <c r="H1058" s="76">
        <v>0.52702702702702697</v>
      </c>
      <c r="I1058" s="76">
        <v>0.79454022988505746</v>
      </c>
      <c r="J1058" s="77" t="s">
        <v>211</v>
      </c>
      <c r="K1058" s="78" t="s">
        <v>211</v>
      </c>
      <c r="L1058" s="79">
        <v>0</v>
      </c>
      <c r="M1058" s="30" t="s">
        <v>99</v>
      </c>
    </row>
    <row r="1059" spans="1:13" ht="18.75" x14ac:dyDescent="0.25">
      <c r="A1059" s="72" t="s">
        <v>5023</v>
      </c>
      <c r="B1059" s="73" t="s">
        <v>4229</v>
      </c>
      <c r="C1059" s="74">
        <v>0</v>
      </c>
      <c r="D1059" s="74">
        <v>0</v>
      </c>
      <c r="E1059" s="75">
        <v>0</v>
      </c>
      <c r="F1059" s="75">
        <v>0</v>
      </c>
      <c r="G1059" s="26">
        <v>0</v>
      </c>
      <c r="H1059" s="76">
        <v>0</v>
      </c>
      <c r="I1059" s="76">
        <v>0</v>
      </c>
      <c r="J1059" s="77" t="s">
        <v>211</v>
      </c>
      <c r="K1059" s="78" t="s">
        <v>211</v>
      </c>
      <c r="L1059" s="79">
        <v>0</v>
      </c>
      <c r="M1059" s="30" t="s">
        <v>99</v>
      </c>
    </row>
    <row r="1060" spans="1:13" ht="18.75" x14ac:dyDescent="0.25">
      <c r="A1060" s="72" t="s">
        <v>5024</v>
      </c>
      <c r="B1060" s="73" t="s">
        <v>4230</v>
      </c>
      <c r="C1060" s="74">
        <v>0</v>
      </c>
      <c r="D1060" s="74">
        <v>0</v>
      </c>
      <c r="E1060" s="75">
        <v>0</v>
      </c>
      <c r="F1060" s="75">
        <v>0</v>
      </c>
      <c r="G1060" s="26">
        <v>0</v>
      </c>
      <c r="H1060" s="76">
        <v>-0.33333333333333331</v>
      </c>
      <c r="I1060" s="76">
        <v>0</v>
      </c>
      <c r="J1060" s="77" t="s">
        <v>211</v>
      </c>
      <c r="K1060" s="78" t="s">
        <v>211</v>
      </c>
      <c r="L1060" s="79">
        <v>0</v>
      </c>
      <c r="M1060" s="30" t="s">
        <v>99</v>
      </c>
    </row>
    <row r="1061" spans="1:13" ht="18.75" x14ac:dyDescent="0.25">
      <c r="A1061" s="72" t="s">
        <v>5025</v>
      </c>
      <c r="B1061" s="73" t="s">
        <v>3988</v>
      </c>
      <c r="C1061" s="74">
        <v>0</v>
      </c>
      <c r="D1061" s="74">
        <v>0</v>
      </c>
      <c r="E1061" s="75">
        <v>0</v>
      </c>
      <c r="F1061" s="75">
        <v>0</v>
      </c>
      <c r="G1061" s="26">
        <v>0</v>
      </c>
      <c r="H1061" s="76">
        <v>0.67816091954022983</v>
      </c>
      <c r="I1061" s="76">
        <v>0.76195121951219524</v>
      </c>
      <c r="J1061" s="77" t="s">
        <v>211</v>
      </c>
      <c r="K1061" s="78" t="s">
        <v>211</v>
      </c>
      <c r="L1061" s="79">
        <v>0</v>
      </c>
      <c r="M1061" s="30" t="s">
        <v>99</v>
      </c>
    </row>
    <row r="1062" spans="1:13" ht="18.75" x14ac:dyDescent="0.25">
      <c r="A1062" s="72" t="s">
        <v>5026</v>
      </c>
      <c r="B1062" s="73" t="s">
        <v>3987</v>
      </c>
      <c r="C1062" s="74">
        <v>0</v>
      </c>
      <c r="D1062" s="74">
        <v>0</v>
      </c>
      <c r="E1062" s="75">
        <v>0</v>
      </c>
      <c r="F1062" s="75">
        <v>0</v>
      </c>
      <c r="G1062" s="26">
        <v>0</v>
      </c>
      <c r="H1062" s="76">
        <v>0.12857142857142856</v>
      </c>
      <c r="I1062" s="76">
        <v>0.48692152917505033</v>
      </c>
      <c r="J1062" s="77" t="s">
        <v>211</v>
      </c>
      <c r="K1062" s="78" t="s">
        <v>211</v>
      </c>
      <c r="L1062" s="79">
        <v>0</v>
      </c>
      <c r="M1062" s="30" t="s">
        <v>99</v>
      </c>
    </row>
    <row r="1063" spans="1:13" ht="18.75" x14ac:dyDescent="0.25">
      <c r="A1063" s="72" t="s">
        <v>5027</v>
      </c>
      <c r="B1063" s="73" t="s">
        <v>4227</v>
      </c>
      <c r="C1063" s="74">
        <v>0</v>
      </c>
      <c r="D1063" s="74">
        <v>0</v>
      </c>
      <c r="E1063" s="75">
        <v>0</v>
      </c>
      <c r="F1063" s="75">
        <v>0</v>
      </c>
      <c r="G1063" s="26">
        <v>0</v>
      </c>
      <c r="H1063" s="76">
        <v>0.33333333333333331</v>
      </c>
      <c r="I1063" s="76">
        <v>0</v>
      </c>
      <c r="J1063" s="77" t="s">
        <v>211</v>
      </c>
      <c r="K1063" s="78" t="s">
        <v>211</v>
      </c>
      <c r="L1063" s="79">
        <v>0</v>
      </c>
      <c r="M1063" s="30" t="s">
        <v>99</v>
      </c>
    </row>
    <row r="1064" spans="1:13" ht="18.75" x14ac:dyDescent="0.25">
      <c r="A1064" s="72" t="s">
        <v>5028</v>
      </c>
      <c r="B1064" s="73" t="s">
        <v>4003</v>
      </c>
      <c r="C1064" s="74">
        <v>0</v>
      </c>
      <c r="D1064" s="74">
        <v>0</v>
      </c>
      <c r="E1064" s="75">
        <v>0</v>
      </c>
      <c r="F1064" s="75">
        <v>0</v>
      </c>
      <c r="G1064" s="26">
        <v>0</v>
      </c>
      <c r="H1064" s="76">
        <v>0.75789473684210529</v>
      </c>
      <c r="I1064" s="76">
        <v>0.76072607260726077</v>
      </c>
      <c r="J1064" s="77" t="s">
        <v>211</v>
      </c>
      <c r="K1064" s="78" t="s">
        <v>211</v>
      </c>
      <c r="L1064" s="79">
        <v>0</v>
      </c>
      <c r="M1064" s="30" t="s">
        <v>99</v>
      </c>
    </row>
    <row r="1065" spans="1:13" ht="18.75" x14ac:dyDescent="0.25">
      <c r="A1065" s="72" t="s">
        <v>5029</v>
      </c>
      <c r="B1065" s="73" t="s">
        <v>3989</v>
      </c>
      <c r="C1065" s="74">
        <v>0</v>
      </c>
      <c r="D1065" s="74">
        <v>0</v>
      </c>
      <c r="E1065" s="75">
        <v>0</v>
      </c>
      <c r="F1065" s="75">
        <v>0</v>
      </c>
      <c r="G1065" s="26">
        <v>0</v>
      </c>
      <c r="H1065" s="76">
        <v>0.27586206896551724</v>
      </c>
      <c r="I1065" s="76">
        <v>0.50831024930747926</v>
      </c>
      <c r="J1065" s="77" t="s">
        <v>211</v>
      </c>
      <c r="K1065" s="78" t="s">
        <v>211</v>
      </c>
      <c r="L1065" s="79">
        <v>0</v>
      </c>
      <c r="M1065" s="30" t="s">
        <v>99</v>
      </c>
    </row>
    <row r="1066" spans="1:13" ht="18.75" x14ac:dyDescent="0.25">
      <c r="A1066" s="72" t="s">
        <v>5030</v>
      </c>
      <c r="B1066" s="73" t="s">
        <v>3996</v>
      </c>
      <c r="C1066" s="74">
        <v>0</v>
      </c>
      <c r="D1066" s="74">
        <v>0</v>
      </c>
      <c r="E1066" s="75">
        <v>0</v>
      </c>
      <c r="F1066" s="75">
        <v>0</v>
      </c>
      <c r="G1066" s="26">
        <v>0</v>
      </c>
      <c r="H1066" s="76">
        <v>0.64102564102564108</v>
      </c>
      <c r="I1066" s="76">
        <v>0.74698795180722877</v>
      </c>
      <c r="J1066" s="77" t="s">
        <v>211</v>
      </c>
      <c r="K1066" s="78" t="s">
        <v>211</v>
      </c>
      <c r="L1066" s="79">
        <v>0</v>
      </c>
      <c r="M1066" s="30" t="s">
        <v>99</v>
      </c>
    </row>
    <row r="1067" spans="1:13" ht="18.75" x14ac:dyDescent="0.25">
      <c r="A1067" s="72" t="s">
        <v>5031</v>
      </c>
      <c r="B1067" s="73" t="s">
        <v>4231</v>
      </c>
      <c r="C1067" s="74">
        <v>0</v>
      </c>
      <c r="D1067" s="74">
        <v>0</v>
      </c>
      <c r="E1067" s="75">
        <v>0</v>
      </c>
      <c r="F1067" s="75">
        <v>0</v>
      </c>
      <c r="G1067" s="26">
        <v>0</v>
      </c>
      <c r="H1067" s="76">
        <v>0.5</v>
      </c>
      <c r="I1067" s="76">
        <v>0</v>
      </c>
      <c r="J1067" s="77" t="s">
        <v>211</v>
      </c>
      <c r="K1067" s="78" t="s">
        <v>211</v>
      </c>
      <c r="L1067" s="79">
        <v>0</v>
      </c>
      <c r="M1067" s="30" t="s">
        <v>99</v>
      </c>
    </row>
    <row r="1068" spans="1:13" ht="18.75" x14ac:dyDescent="0.25">
      <c r="A1068" s="72" t="s">
        <v>5032</v>
      </c>
      <c r="B1068" s="73" t="s">
        <v>4004</v>
      </c>
      <c r="C1068" s="74">
        <v>0</v>
      </c>
      <c r="D1068" s="74">
        <v>0</v>
      </c>
      <c r="E1068" s="75">
        <v>0</v>
      </c>
      <c r="F1068" s="75">
        <v>0</v>
      </c>
      <c r="G1068" s="26">
        <v>0</v>
      </c>
      <c r="H1068" s="76">
        <v>0.27659574468085107</v>
      </c>
      <c r="I1068" s="76">
        <v>0.52415966386554624</v>
      </c>
      <c r="J1068" s="77" t="s">
        <v>211</v>
      </c>
      <c r="K1068" s="78" t="s">
        <v>211</v>
      </c>
      <c r="L1068" s="79">
        <v>0</v>
      </c>
      <c r="M1068" s="30" t="s">
        <v>99</v>
      </c>
    </row>
    <row r="1069" spans="1:13" ht="18.75" x14ac:dyDescent="0.25">
      <c r="A1069" s="72" t="s">
        <v>5033</v>
      </c>
      <c r="B1069" s="73" t="s">
        <v>4204</v>
      </c>
      <c r="C1069" s="74">
        <v>0</v>
      </c>
      <c r="D1069" s="74">
        <v>0</v>
      </c>
      <c r="E1069" s="75">
        <v>0</v>
      </c>
      <c r="F1069" s="75">
        <v>0</v>
      </c>
      <c r="G1069" s="26">
        <v>0</v>
      </c>
      <c r="H1069" s="76">
        <v>-0.5</v>
      </c>
      <c r="I1069" s="76">
        <v>0</v>
      </c>
      <c r="J1069" s="77" t="s">
        <v>211</v>
      </c>
      <c r="K1069" s="78" t="s">
        <v>211</v>
      </c>
      <c r="L1069" s="79">
        <v>0</v>
      </c>
      <c r="M1069" s="30" t="s">
        <v>99</v>
      </c>
    </row>
    <row r="1070" spans="1:13" ht="18.75" x14ac:dyDescent="0.25">
      <c r="A1070" s="72" t="s">
        <v>5034</v>
      </c>
      <c r="B1070" s="73" t="s">
        <v>4005</v>
      </c>
      <c r="C1070" s="74">
        <v>0</v>
      </c>
      <c r="D1070" s="74">
        <v>0</v>
      </c>
      <c r="E1070" s="75">
        <v>0</v>
      </c>
      <c r="F1070" s="75">
        <v>0</v>
      </c>
      <c r="G1070" s="26">
        <v>0</v>
      </c>
      <c r="H1070" s="76">
        <v>0.69387755102040816</v>
      </c>
      <c r="I1070" s="76">
        <v>0.46731448763250882</v>
      </c>
      <c r="J1070" s="77" t="s">
        <v>211</v>
      </c>
      <c r="K1070" s="78" t="s">
        <v>211</v>
      </c>
      <c r="L1070" s="79">
        <v>0</v>
      </c>
      <c r="M1070" s="30" t="s">
        <v>99</v>
      </c>
    </row>
    <row r="1071" spans="1:13" ht="18.75" x14ac:dyDescent="0.25">
      <c r="A1071" s="72" t="s">
        <v>5035</v>
      </c>
      <c r="B1071" s="73" t="s">
        <v>3990</v>
      </c>
      <c r="C1071" s="74">
        <v>0</v>
      </c>
      <c r="D1071" s="74">
        <v>0</v>
      </c>
      <c r="E1071" s="75">
        <v>0</v>
      </c>
      <c r="F1071" s="75">
        <v>0</v>
      </c>
      <c r="G1071" s="26">
        <v>0</v>
      </c>
      <c r="H1071" s="76">
        <v>0.65909090909090906</v>
      </c>
      <c r="I1071" s="76">
        <v>0.55519828510182212</v>
      </c>
      <c r="J1071" s="77" t="s">
        <v>211</v>
      </c>
      <c r="K1071" s="78" t="s">
        <v>211</v>
      </c>
      <c r="L1071" s="79">
        <v>0</v>
      </c>
      <c r="M1071" s="30" t="s">
        <v>99</v>
      </c>
    </row>
    <row r="1072" spans="1:13" ht="18.75" x14ac:dyDescent="0.25">
      <c r="A1072" s="72" t="s">
        <v>5036</v>
      </c>
      <c r="B1072" s="73" t="s">
        <v>3986</v>
      </c>
      <c r="C1072" s="74">
        <v>0</v>
      </c>
      <c r="D1072" s="74">
        <v>0</v>
      </c>
      <c r="E1072" s="75">
        <v>0</v>
      </c>
      <c r="F1072" s="75">
        <v>0</v>
      </c>
      <c r="G1072" s="26">
        <v>0</v>
      </c>
      <c r="H1072" s="76">
        <v>0.6166666666666667</v>
      </c>
      <c r="I1072" s="76">
        <v>0.50386266094420595</v>
      </c>
      <c r="J1072" s="77" t="s">
        <v>211</v>
      </c>
      <c r="K1072" s="78" t="s">
        <v>211</v>
      </c>
      <c r="L1072" s="79">
        <v>0</v>
      </c>
      <c r="M1072" s="30" t="s">
        <v>99</v>
      </c>
    </row>
    <row r="1073" spans="1:13" ht="18.75" x14ac:dyDescent="0.25">
      <c r="A1073" s="72" t="s">
        <v>5037</v>
      </c>
      <c r="B1073" s="73" t="s">
        <v>4214</v>
      </c>
      <c r="C1073" s="74">
        <v>0</v>
      </c>
      <c r="D1073" s="74">
        <v>0</v>
      </c>
      <c r="E1073" s="75">
        <v>0</v>
      </c>
      <c r="F1073" s="75">
        <v>0</v>
      </c>
      <c r="G1073" s="26">
        <v>0</v>
      </c>
      <c r="H1073" s="76">
        <v>-1</v>
      </c>
      <c r="I1073" s="76">
        <v>0</v>
      </c>
      <c r="J1073" s="77" t="s">
        <v>211</v>
      </c>
      <c r="K1073" s="78" t="s">
        <v>211</v>
      </c>
      <c r="L1073" s="79">
        <v>0</v>
      </c>
      <c r="M1073" s="30" t="s">
        <v>99</v>
      </c>
    </row>
    <row r="1074" spans="1:13" ht="18.75" x14ac:dyDescent="0.25">
      <c r="A1074" s="72" t="s">
        <v>5038</v>
      </c>
      <c r="B1074" s="73" t="s">
        <v>3992</v>
      </c>
      <c r="C1074" s="74">
        <v>0</v>
      </c>
      <c r="D1074" s="74">
        <v>0</v>
      </c>
      <c r="E1074" s="75">
        <v>0</v>
      </c>
      <c r="F1074" s="75">
        <v>0</v>
      </c>
      <c r="G1074" s="26">
        <v>0</v>
      </c>
      <c r="H1074" s="76">
        <v>0.40909090909090912</v>
      </c>
      <c r="I1074" s="76">
        <v>0.49367088607594933</v>
      </c>
      <c r="J1074" s="77" t="s">
        <v>211</v>
      </c>
      <c r="K1074" s="78" t="s">
        <v>211</v>
      </c>
      <c r="L1074" s="79">
        <v>0</v>
      </c>
      <c r="M1074" s="30" t="s">
        <v>99</v>
      </c>
    </row>
    <row r="1075" spans="1:13" ht="18.75" x14ac:dyDescent="0.25">
      <c r="A1075" s="72" t="s">
        <v>5039</v>
      </c>
      <c r="B1075" s="73" t="s">
        <v>4097</v>
      </c>
      <c r="C1075" s="74">
        <v>0</v>
      </c>
      <c r="D1075" s="74">
        <v>0</v>
      </c>
      <c r="E1075" s="75">
        <v>0</v>
      </c>
      <c r="F1075" s="75">
        <v>0</v>
      </c>
      <c r="G1075" s="26">
        <v>0</v>
      </c>
      <c r="H1075" s="76">
        <v>0.3636363636363637</v>
      </c>
      <c r="I1075" s="76">
        <v>0.47703464947622887</v>
      </c>
      <c r="J1075" s="77" t="s">
        <v>211</v>
      </c>
      <c r="K1075" s="78" t="s">
        <v>211</v>
      </c>
      <c r="L1075" s="79">
        <v>0</v>
      </c>
      <c r="M1075" s="30" t="s">
        <v>99</v>
      </c>
    </row>
    <row r="1076" spans="1:13" ht="18.75" x14ac:dyDescent="0.25">
      <c r="A1076" s="72" t="s">
        <v>5040</v>
      </c>
      <c r="B1076" s="73" t="s">
        <v>4207</v>
      </c>
      <c r="C1076" s="74">
        <v>0</v>
      </c>
      <c r="D1076" s="74">
        <v>0</v>
      </c>
      <c r="E1076" s="75">
        <v>0</v>
      </c>
      <c r="F1076" s="75">
        <v>0</v>
      </c>
      <c r="G1076" s="26">
        <v>0</v>
      </c>
      <c r="H1076" s="76">
        <v>0</v>
      </c>
      <c r="I1076" s="76">
        <v>0</v>
      </c>
      <c r="J1076" s="77" t="s">
        <v>211</v>
      </c>
      <c r="K1076" s="78" t="s">
        <v>211</v>
      </c>
      <c r="L1076" s="79">
        <v>0</v>
      </c>
      <c r="M1076" s="30" t="s">
        <v>99</v>
      </c>
    </row>
    <row r="1077" spans="1:13" ht="18.75" x14ac:dyDescent="0.25">
      <c r="A1077" s="72" t="s">
        <v>5041</v>
      </c>
      <c r="B1077" s="73" t="s">
        <v>4006</v>
      </c>
      <c r="C1077" s="74">
        <v>0</v>
      </c>
      <c r="D1077" s="74">
        <v>0</v>
      </c>
      <c r="E1077" s="75">
        <v>0</v>
      </c>
      <c r="F1077" s="75">
        <v>0</v>
      </c>
      <c r="G1077" s="26">
        <v>0</v>
      </c>
      <c r="H1077" s="76">
        <v>0.73469387755102045</v>
      </c>
      <c r="I1077" s="76">
        <v>0.53658536585365857</v>
      </c>
      <c r="J1077" s="77" t="s">
        <v>211</v>
      </c>
      <c r="K1077" s="78" t="s">
        <v>211</v>
      </c>
      <c r="L1077" s="79">
        <v>0</v>
      </c>
      <c r="M1077" s="30" t="s">
        <v>99</v>
      </c>
    </row>
    <row r="1078" spans="1:13" ht="18.75" x14ac:dyDescent="0.25">
      <c r="A1078" s="72" t="s">
        <v>5042</v>
      </c>
      <c r="B1078" s="73" t="s">
        <v>4010</v>
      </c>
      <c r="C1078" s="74">
        <v>0</v>
      </c>
      <c r="D1078" s="74">
        <v>0</v>
      </c>
      <c r="E1078" s="75">
        <v>0</v>
      </c>
      <c r="F1078" s="75">
        <v>0</v>
      </c>
      <c r="G1078" s="26">
        <v>0</v>
      </c>
      <c r="H1078" s="76">
        <v>0.2807017543859649</v>
      </c>
      <c r="I1078" s="76">
        <v>0.50325203252032524</v>
      </c>
      <c r="J1078" s="77" t="s">
        <v>211</v>
      </c>
      <c r="K1078" s="78" t="s">
        <v>211</v>
      </c>
      <c r="L1078" s="79">
        <v>0</v>
      </c>
      <c r="M1078" s="30" t="s">
        <v>99</v>
      </c>
    </row>
    <row r="1079" spans="1:13" ht="18.75" x14ac:dyDescent="0.25">
      <c r="A1079" s="72" t="s">
        <v>5043</v>
      </c>
      <c r="B1079" s="73" t="s">
        <v>4009</v>
      </c>
      <c r="C1079" s="74">
        <v>0</v>
      </c>
      <c r="D1079" s="74">
        <v>0</v>
      </c>
      <c r="E1079" s="75">
        <v>0</v>
      </c>
      <c r="F1079" s="75">
        <v>0</v>
      </c>
      <c r="G1079" s="26">
        <v>0</v>
      </c>
      <c r="H1079" s="76">
        <v>0.1111111111111111</v>
      </c>
      <c r="I1079" s="76">
        <v>0.47924528301886793</v>
      </c>
      <c r="J1079" s="77" t="s">
        <v>211</v>
      </c>
      <c r="K1079" s="78" t="s">
        <v>211</v>
      </c>
      <c r="L1079" s="79">
        <v>0</v>
      </c>
      <c r="M1079" s="30" t="s">
        <v>99</v>
      </c>
    </row>
    <row r="1080" spans="1:13" ht="18.75" x14ac:dyDescent="0.25">
      <c r="A1080" s="72" t="s">
        <v>5044</v>
      </c>
      <c r="B1080" s="73" t="s">
        <v>4013</v>
      </c>
      <c r="C1080" s="74">
        <v>0</v>
      </c>
      <c r="D1080" s="74">
        <v>0</v>
      </c>
      <c r="E1080" s="75">
        <v>0</v>
      </c>
      <c r="F1080" s="75">
        <v>0</v>
      </c>
      <c r="G1080" s="26">
        <v>0</v>
      </c>
      <c r="H1080" s="76">
        <v>0.66666666666666663</v>
      </c>
      <c r="I1080" s="76">
        <v>0.4854721549636804</v>
      </c>
      <c r="J1080" s="77" t="s">
        <v>211</v>
      </c>
      <c r="K1080" s="78" t="s">
        <v>211</v>
      </c>
      <c r="L1080" s="79">
        <v>0</v>
      </c>
      <c r="M1080" s="30" t="s">
        <v>99</v>
      </c>
    </row>
    <row r="1081" spans="1:13" ht="18.75" x14ac:dyDescent="0.25">
      <c r="A1081" s="72" t="s">
        <v>5045</v>
      </c>
      <c r="B1081" s="73" t="s">
        <v>4014</v>
      </c>
      <c r="C1081" s="74">
        <v>0</v>
      </c>
      <c r="D1081" s="74">
        <v>0</v>
      </c>
      <c r="E1081" s="75">
        <v>0</v>
      </c>
      <c r="F1081" s="75">
        <v>0</v>
      </c>
      <c r="G1081" s="26">
        <v>0</v>
      </c>
      <c r="H1081" s="76">
        <v>0.29629629629629628</v>
      </c>
      <c r="I1081" s="76">
        <v>0.49759846301633037</v>
      </c>
      <c r="J1081" s="77" t="s">
        <v>211</v>
      </c>
      <c r="K1081" s="78" t="s">
        <v>211</v>
      </c>
      <c r="L1081" s="79">
        <v>0</v>
      </c>
      <c r="M1081" s="30" t="s">
        <v>99</v>
      </c>
    </row>
    <row r="1082" spans="1:13" ht="18.75" x14ac:dyDescent="0.25">
      <c r="A1082" s="72" t="s">
        <v>5046</v>
      </c>
      <c r="B1082" s="73" t="s">
        <v>3995</v>
      </c>
      <c r="C1082" s="74">
        <v>0</v>
      </c>
      <c r="D1082" s="74">
        <v>0</v>
      </c>
      <c r="E1082" s="75">
        <v>0</v>
      </c>
      <c r="F1082" s="75">
        <v>0</v>
      </c>
      <c r="G1082" s="26">
        <v>0</v>
      </c>
      <c r="H1082" s="76">
        <v>0.46153846153846162</v>
      </c>
      <c r="I1082" s="76">
        <v>0.5022692889561271</v>
      </c>
      <c r="J1082" s="77" t="s">
        <v>211</v>
      </c>
      <c r="K1082" s="78" t="s">
        <v>211</v>
      </c>
      <c r="L1082" s="79">
        <v>0</v>
      </c>
      <c r="M1082" s="30" t="s">
        <v>99</v>
      </c>
    </row>
    <row r="1083" spans="1:13" ht="18.75" x14ac:dyDescent="0.25">
      <c r="A1083" s="72" t="s">
        <v>5047</v>
      </c>
      <c r="B1083" s="73" t="s">
        <v>3991</v>
      </c>
      <c r="C1083" s="74">
        <v>0</v>
      </c>
      <c r="D1083" s="74">
        <v>0</v>
      </c>
      <c r="E1083" s="75">
        <v>0</v>
      </c>
      <c r="F1083" s="75">
        <v>0</v>
      </c>
      <c r="G1083" s="26">
        <v>0</v>
      </c>
      <c r="H1083" s="76">
        <v>0.72340425531914898</v>
      </c>
      <c r="I1083" s="76">
        <v>0.48366013071895425</v>
      </c>
      <c r="J1083" s="77" t="s">
        <v>211</v>
      </c>
      <c r="K1083" s="78" t="s">
        <v>211</v>
      </c>
      <c r="L1083" s="79">
        <v>0</v>
      </c>
      <c r="M1083" s="30" t="s">
        <v>99</v>
      </c>
    </row>
    <row r="1084" spans="1:13" ht="18.75" x14ac:dyDescent="0.25">
      <c r="A1084" s="72" t="s">
        <v>5048</v>
      </c>
      <c r="B1084" s="73" t="s">
        <v>4007</v>
      </c>
      <c r="C1084" s="74">
        <v>0</v>
      </c>
      <c r="D1084" s="74">
        <v>0</v>
      </c>
      <c r="E1084" s="75">
        <v>0</v>
      </c>
      <c r="F1084" s="75">
        <v>0</v>
      </c>
      <c r="G1084" s="26">
        <v>0</v>
      </c>
      <c r="H1084" s="76">
        <v>0.36585365853658536</v>
      </c>
      <c r="I1084" s="76">
        <v>0.541015625</v>
      </c>
      <c r="J1084" s="77" t="s">
        <v>211</v>
      </c>
      <c r="K1084" s="78" t="s">
        <v>211</v>
      </c>
      <c r="L1084" s="79">
        <v>0</v>
      </c>
      <c r="M1084" s="30" t="s">
        <v>99</v>
      </c>
    </row>
    <row r="1085" spans="1:13" ht="18.75" x14ac:dyDescent="0.25">
      <c r="A1085" s="72" t="s">
        <v>5049</v>
      </c>
      <c r="B1085" s="73" t="s">
        <v>3999</v>
      </c>
      <c r="C1085" s="74">
        <v>0</v>
      </c>
      <c r="D1085" s="74">
        <v>0</v>
      </c>
      <c r="E1085" s="75">
        <v>0</v>
      </c>
      <c r="F1085" s="75">
        <v>0</v>
      </c>
      <c r="G1085" s="26">
        <v>0</v>
      </c>
      <c r="H1085" s="76">
        <v>0.35294117647058826</v>
      </c>
      <c r="I1085" s="76">
        <v>0.5053763440860215</v>
      </c>
      <c r="J1085" s="77" t="s">
        <v>211</v>
      </c>
      <c r="K1085" s="78" t="s">
        <v>211</v>
      </c>
      <c r="L1085" s="79">
        <v>0</v>
      </c>
      <c r="M1085" s="30" t="s">
        <v>99</v>
      </c>
    </row>
    <row r="1086" spans="1:13" ht="18.75" x14ac:dyDescent="0.25">
      <c r="A1086" s="72" t="s">
        <v>5050</v>
      </c>
      <c r="B1086" s="73" t="s">
        <v>3984</v>
      </c>
      <c r="C1086" s="74">
        <v>0</v>
      </c>
      <c r="D1086" s="74">
        <v>0</v>
      </c>
      <c r="E1086" s="75">
        <v>0</v>
      </c>
      <c r="F1086" s="75">
        <v>0</v>
      </c>
      <c r="G1086" s="26">
        <v>0</v>
      </c>
      <c r="H1086" s="76">
        <v>0.7142857142857143</v>
      </c>
      <c r="I1086" s="76">
        <v>0.49848637739656915</v>
      </c>
      <c r="J1086" s="77" t="s">
        <v>211</v>
      </c>
      <c r="K1086" s="78" t="s">
        <v>211</v>
      </c>
      <c r="L1086" s="79">
        <v>0</v>
      </c>
      <c r="M1086" s="30" t="s">
        <v>99</v>
      </c>
    </row>
    <row r="1087" spans="1:13" ht="18.75" x14ac:dyDescent="0.25">
      <c r="A1087" s="72" t="s">
        <v>5051</v>
      </c>
      <c r="B1087" s="73" t="s">
        <v>3994</v>
      </c>
      <c r="C1087" s="74">
        <v>0</v>
      </c>
      <c r="D1087" s="74">
        <v>0</v>
      </c>
      <c r="E1087" s="75">
        <v>0</v>
      </c>
      <c r="F1087" s="75">
        <v>0</v>
      </c>
      <c r="G1087" s="26">
        <v>0</v>
      </c>
      <c r="H1087" s="76">
        <v>0.35714285714285715</v>
      </c>
      <c r="I1087" s="76">
        <v>0.47829581993569126</v>
      </c>
      <c r="J1087" s="77" t="s">
        <v>211</v>
      </c>
      <c r="K1087" s="78" t="s">
        <v>211</v>
      </c>
      <c r="L1087" s="79">
        <v>0</v>
      </c>
      <c r="M1087" s="30" t="s">
        <v>99</v>
      </c>
    </row>
    <row r="1088" spans="1:13" ht="18.75" x14ac:dyDescent="0.25">
      <c r="A1088" s="72" t="s">
        <v>5052</v>
      </c>
      <c r="B1088" s="73" t="s">
        <v>4071</v>
      </c>
      <c r="C1088" s="74">
        <v>0</v>
      </c>
      <c r="D1088" s="74">
        <v>0</v>
      </c>
      <c r="E1088" s="75">
        <v>0</v>
      </c>
      <c r="F1088" s="75">
        <v>0</v>
      </c>
      <c r="G1088" s="26">
        <v>0</v>
      </c>
      <c r="H1088" s="76">
        <v>0.29729729729729731</v>
      </c>
      <c r="I1088" s="76">
        <v>0.42879499217527389</v>
      </c>
      <c r="J1088" s="77" t="s">
        <v>211</v>
      </c>
      <c r="K1088" s="78" t="s">
        <v>211</v>
      </c>
      <c r="L1088" s="79">
        <v>0</v>
      </c>
      <c r="M1088" s="30" t="s">
        <v>99</v>
      </c>
    </row>
    <row r="1089" spans="1:13" ht="18.75" x14ac:dyDescent="0.25">
      <c r="A1089" s="72" t="s">
        <v>5053</v>
      </c>
      <c r="B1089" s="73" t="s">
        <v>4011</v>
      </c>
      <c r="C1089" s="74">
        <v>0</v>
      </c>
      <c r="D1089" s="74">
        <v>0</v>
      </c>
      <c r="E1089" s="75">
        <v>0</v>
      </c>
      <c r="F1089" s="75">
        <v>0</v>
      </c>
      <c r="G1089" s="26">
        <v>0</v>
      </c>
      <c r="H1089" s="76">
        <v>0.21052631578947367</v>
      </c>
      <c r="I1089" s="76">
        <v>0.53446327683615824</v>
      </c>
      <c r="J1089" s="77" t="s">
        <v>211</v>
      </c>
      <c r="K1089" s="78" t="s">
        <v>211</v>
      </c>
      <c r="L1089" s="79">
        <v>0</v>
      </c>
      <c r="M1089" s="30" t="s">
        <v>99</v>
      </c>
    </row>
    <row r="1090" spans="1:13" ht="18.75" x14ac:dyDescent="0.25">
      <c r="A1090" s="72" t="s">
        <v>5054</v>
      </c>
      <c r="B1090" s="73" t="s">
        <v>4016</v>
      </c>
      <c r="C1090" s="74">
        <v>0</v>
      </c>
      <c r="D1090" s="74">
        <v>0</v>
      </c>
      <c r="E1090" s="75">
        <v>0</v>
      </c>
      <c r="F1090" s="75">
        <v>0</v>
      </c>
      <c r="G1090" s="26">
        <v>0</v>
      </c>
      <c r="H1090" s="76">
        <v>0.2978723404255319</v>
      </c>
      <c r="I1090" s="76">
        <v>0.49512195121951214</v>
      </c>
      <c r="J1090" s="77" t="s">
        <v>211</v>
      </c>
      <c r="K1090" s="78" t="s">
        <v>211</v>
      </c>
      <c r="L1090" s="79">
        <v>0</v>
      </c>
      <c r="M1090" s="30" t="s">
        <v>99</v>
      </c>
    </row>
    <row r="1091" spans="1:13" ht="18.75" x14ac:dyDescent="0.25">
      <c r="A1091" s="72" t="s">
        <v>5055</v>
      </c>
      <c r="B1091" s="73" t="s">
        <v>4202</v>
      </c>
      <c r="C1091" s="74">
        <v>0</v>
      </c>
      <c r="D1091" s="74">
        <v>0</v>
      </c>
      <c r="E1091" s="75">
        <v>0</v>
      </c>
      <c r="F1091" s="75">
        <v>0</v>
      </c>
      <c r="G1091" s="26">
        <v>0</v>
      </c>
      <c r="H1091" s="76">
        <v>-0.42857142857142855</v>
      </c>
      <c r="I1091" s="76">
        <v>0</v>
      </c>
      <c r="J1091" s="77" t="s">
        <v>211</v>
      </c>
      <c r="K1091" s="78" t="s">
        <v>211</v>
      </c>
      <c r="L1091" s="79">
        <v>0</v>
      </c>
      <c r="M1091" s="30" t="s">
        <v>99</v>
      </c>
    </row>
    <row r="1092" spans="1:13" ht="18.75" x14ac:dyDescent="0.25">
      <c r="A1092" s="72" t="s">
        <v>5056</v>
      </c>
      <c r="B1092" s="73" t="s">
        <v>4211</v>
      </c>
      <c r="C1092" s="74">
        <v>0</v>
      </c>
      <c r="D1092" s="74">
        <v>0</v>
      </c>
      <c r="E1092" s="75">
        <v>0</v>
      </c>
      <c r="F1092" s="75">
        <v>0</v>
      </c>
      <c r="G1092" s="26">
        <v>0</v>
      </c>
      <c r="H1092" s="76">
        <v>0.5</v>
      </c>
      <c r="I1092" s="76">
        <v>0</v>
      </c>
      <c r="J1092" s="77" t="s">
        <v>211</v>
      </c>
      <c r="K1092" s="78" t="s">
        <v>211</v>
      </c>
      <c r="L1092" s="79">
        <v>0</v>
      </c>
      <c r="M1092" s="30" t="s">
        <v>99</v>
      </c>
    </row>
    <row r="1093" spans="1:13" ht="18.75" x14ac:dyDescent="0.25">
      <c r="A1093" s="72" t="s">
        <v>5057</v>
      </c>
      <c r="B1093" s="73" t="s">
        <v>4216</v>
      </c>
      <c r="C1093" s="74">
        <v>0</v>
      </c>
      <c r="D1093" s="74">
        <v>0</v>
      </c>
      <c r="E1093" s="75">
        <v>0</v>
      </c>
      <c r="F1093" s="75">
        <v>0</v>
      </c>
      <c r="G1093" s="26">
        <v>0</v>
      </c>
      <c r="H1093" s="76">
        <v>0</v>
      </c>
      <c r="I1093" s="76">
        <v>0</v>
      </c>
      <c r="J1093" s="77" t="s">
        <v>211</v>
      </c>
      <c r="K1093" s="78" t="s">
        <v>211</v>
      </c>
      <c r="L1093" s="79">
        <v>0</v>
      </c>
      <c r="M1093" s="30" t="s">
        <v>99</v>
      </c>
    </row>
    <row r="1094" spans="1:13" ht="18.75" x14ac:dyDescent="0.25">
      <c r="A1094" s="72" t="s">
        <v>5058</v>
      </c>
      <c r="B1094" s="73" t="s">
        <v>4221</v>
      </c>
      <c r="C1094" s="74">
        <v>0</v>
      </c>
      <c r="D1094" s="74">
        <v>0</v>
      </c>
      <c r="E1094" s="75">
        <v>0</v>
      </c>
      <c r="F1094" s="75">
        <v>0</v>
      </c>
      <c r="G1094" s="26">
        <v>0</v>
      </c>
      <c r="H1094" s="76">
        <v>1</v>
      </c>
      <c r="I1094" s="76">
        <v>0</v>
      </c>
      <c r="J1094" s="77" t="s">
        <v>211</v>
      </c>
      <c r="K1094" s="78" t="s">
        <v>211</v>
      </c>
      <c r="L1094" s="79">
        <v>0</v>
      </c>
      <c r="M1094" s="30" t="s">
        <v>99</v>
      </c>
    </row>
    <row r="1095" spans="1:13" ht="18.75" x14ac:dyDescent="0.25">
      <c r="A1095" s="72" t="s">
        <v>5059</v>
      </c>
      <c r="B1095" s="73" t="s">
        <v>4224</v>
      </c>
      <c r="C1095" s="74">
        <v>0</v>
      </c>
      <c r="D1095" s="74">
        <v>0</v>
      </c>
      <c r="E1095" s="75">
        <v>0</v>
      </c>
      <c r="F1095" s="75">
        <v>0</v>
      </c>
      <c r="G1095" s="26">
        <v>0</v>
      </c>
      <c r="H1095" s="76">
        <v>0.2</v>
      </c>
      <c r="I1095" s="76">
        <v>0</v>
      </c>
      <c r="J1095" s="77" t="s">
        <v>211</v>
      </c>
      <c r="K1095" s="78" t="s">
        <v>211</v>
      </c>
      <c r="L1095" s="79">
        <v>0</v>
      </c>
      <c r="M1095" s="30" t="s">
        <v>99</v>
      </c>
    </row>
    <row r="1096" spans="1:13" ht="18.75" x14ac:dyDescent="0.25">
      <c r="A1096" s="72" t="s">
        <v>5060</v>
      </c>
      <c r="B1096" s="73" t="s">
        <v>4228</v>
      </c>
      <c r="C1096" s="74">
        <v>0</v>
      </c>
      <c r="D1096" s="74">
        <v>0</v>
      </c>
      <c r="E1096" s="75">
        <v>0</v>
      </c>
      <c r="F1096" s="75">
        <v>0</v>
      </c>
      <c r="G1096" s="26">
        <v>0</v>
      </c>
      <c r="H1096" s="76">
        <v>-1</v>
      </c>
      <c r="I1096" s="76">
        <v>0</v>
      </c>
      <c r="J1096" s="77" t="s">
        <v>211</v>
      </c>
      <c r="K1096" s="78" t="s">
        <v>211</v>
      </c>
      <c r="L1096" s="79">
        <v>0</v>
      </c>
      <c r="M1096" s="30" t="s">
        <v>99</v>
      </c>
    </row>
    <row r="1097" spans="1:13" ht="18.75" x14ac:dyDescent="0.25">
      <c r="A1097" s="72" t="s">
        <v>5061</v>
      </c>
      <c r="B1097" s="73" t="s">
        <v>4232</v>
      </c>
      <c r="C1097" s="74">
        <v>0</v>
      </c>
      <c r="D1097" s="74">
        <v>0</v>
      </c>
      <c r="E1097" s="75">
        <v>0</v>
      </c>
      <c r="F1097" s="75">
        <v>0</v>
      </c>
      <c r="G1097" s="26">
        <v>0</v>
      </c>
      <c r="H1097" s="76">
        <v>0</v>
      </c>
      <c r="I1097" s="76">
        <v>0</v>
      </c>
      <c r="J1097" s="77" t="s">
        <v>211</v>
      </c>
      <c r="K1097" s="78" t="s">
        <v>211</v>
      </c>
      <c r="L1097" s="79">
        <v>0</v>
      </c>
      <c r="M1097" s="30" t="s">
        <v>99</v>
      </c>
    </row>
    <row r="1098" spans="1:13" ht="18.75" x14ac:dyDescent="0.25">
      <c r="A1098" s="72" t="s">
        <v>1318</v>
      </c>
      <c r="B1098" s="73" t="s">
        <v>321</v>
      </c>
      <c r="C1098" s="74">
        <v>1093</v>
      </c>
      <c r="D1098" s="74">
        <v>0</v>
      </c>
      <c r="E1098" s="75">
        <v>379</v>
      </c>
      <c r="F1098" s="75">
        <v>380</v>
      </c>
      <c r="G1098" s="26">
        <v>0</v>
      </c>
      <c r="H1098" s="76">
        <v>0.328125</v>
      </c>
      <c r="I1098" s="76">
        <v>0.52733564013840828</v>
      </c>
      <c r="J1098" s="77" t="s">
        <v>211</v>
      </c>
      <c r="K1098" s="78" t="s">
        <v>211</v>
      </c>
      <c r="L1098" s="79">
        <v>0</v>
      </c>
      <c r="M1098" s="30" t="s">
        <v>99</v>
      </c>
    </row>
    <row r="1099" spans="1:13" ht="18.75" x14ac:dyDescent="0.25">
      <c r="A1099" s="72" t="s">
        <v>1034</v>
      </c>
      <c r="B1099" s="73" t="s">
        <v>791</v>
      </c>
      <c r="C1099" s="74">
        <v>105</v>
      </c>
      <c r="D1099" s="74">
        <v>0</v>
      </c>
      <c r="E1099" s="75">
        <v>1015</v>
      </c>
      <c r="F1099" s="75">
        <v>4630</v>
      </c>
      <c r="G1099" s="26">
        <v>0</v>
      </c>
      <c r="H1099" s="76">
        <v>-7.1428571428571425E-2</v>
      </c>
      <c r="I1099" s="76">
        <v>0.5374149659863946</v>
      </c>
      <c r="J1099" s="77" t="s">
        <v>211</v>
      </c>
      <c r="K1099" s="78" t="s">
        <v>211</v>
      </c>
      <c r="L1099" s="79">
        <v>0</v>
      </c>
      <c r="M1099" s="30" t="s">
        <v>99</v>
      </c>
    </row>
    <row r="1100" spans="1:13" ht="18.75" x14ac:dyDescent="0.25">
      <c r="A1100" s="72" t="s">
        <v>5062</v>
      </c>
      <c r="B1100" s="73" t="s">
        <v>796</v>
      </c>
      <c r="C1100" s="74">
        <v>1206</v>
      </c>
      <c r="D1100" s="74">
        <v>0</v>
      </c>
      <c r="E1100" s="75">
        <v>407</v>
      </c>
      <c r="F1100" s="75">
        <v>421</v>
      </c>
      <c r="G1100" s="26">
        <v>0</v>
      </c>
      <c r="H1100" s="76">
        <v>0.25925925925925924</v>
      </c>
      <c r="I1100" s="76">
        <v>0.522508038585209</v>
      </c>
      <c r="J1100" s="77" t="s">
        <v>211</v>
      </c>
      <c r="K1100" s="78" t="s">
        <v>211</v>
      </c>
      <c r="L1100" s="79">
        <v>0</v>
      </c>
      <c r="M1100" s="30" t="s">
        <v>99</v>
      </c>
    </row>
    <row r="1101" spans="1:13" ht="18.75" x14ac:dyDescent="0.25">
      <c r="A1101" s="72" t="s">
        <v>1308</v>
      </c>
      <c r="B1101" s="73" t="s">
        <v>795</v>
      </c>
      <c r="C1101" s="74">
        <v>1752</v>
      </c>
      <c r="D1101" s="74">
        <v>0</v>
      </c>
      <c r="E1101" s="75">
        <v>359</v>
      </c>
      <c r="F1101" s="75">
        <v>361</v>
      </c>
      <c r="G1101" s="26">
        <v>0</v>
      </c>
      <c r="H1101" s="76">
        <v>0.37272727272727274</v>
      </c>
      <c r="I1101" s="76">
        <v>0.57420675537359267</v>
      </c>
      <c r="J1101" s="77" t="s">
        <v>211</v>
      </c>
      <c r="K1101" s="78" t="s">
        <v>211</v>
      </c>
      <c r="L1101" s="79">
        <v>0</v>
      </c>
      <c r="M1101" s="30" t="s">
        <v>99</v>
      </c>
    </row>
    <row r="1102" spans="1:13" ht="18.75" x14ac:dyDescent="0.25">
      <c r="A1102" s="72" t="s">
        <v>5063</v>
      </c>
      <c r="B1102" s="73" t="s">
        <v>2846</v>
      </c>
      <c r="C1102" s="74">
        <v>1253</v>
      </c>
      <c r="D1102" s="74">
        <v>0</v>
      </c>
      <c r="E1102" s="75">
        <v>360</v>
      </c>
      <c r="F1102" s="75">
        <v>361</v>
      </c>
      <c r="G1102" s="26">
        <v>0</v>
      </c>
      <c r="H1102" s="76">
        <v>0.27777777777777779</v>
      </c>
      <c r="I1102" s="76">
        <v>0.46672144617912903</v>
      </c>
      <c r="J1102" s="77" t="s">
        <v>211</v>
      </c>
      <c r="K1102" s="78" t="s">
        <v>211</v>
      </c>
      <c r="L1102" s="79">
        <v>0</v>
      </c>
      <c r="M1102" s="30" t="s">
        <v>99</v>
      </c>
    </row>
    <row r="1103" spans="1:13" ht="18.75" x14ac:dyDescent="0.25">
      <c r="A1103" s="72" t="s">
        <v>1183</v>
      </c>
      <c r="B1103" s="73" t="s">
        <v>809</v>
      </c>
      <c r="C1103" s="74">
        <v>801</v>
      </c>
      <c r="D1103" s="74">
        <v>0</v>
      </c>
      <c r="E1103" s="75">
        <v>360</v>
      </c>
      <c r="F1103" s="75">
        <v>422</v>
      </c>
      <c r="G1103" s="26">
        <v>0</v>
      </c>
      <c r="H1103" s="76">
        <v>0.37931034482758619</v>
      </c>
      <c r="I1103" s="76">
        <v>0.52335164835164838</v>
      </c>
      <c r="J1103" s="77" t="s">
        <v>211</v>
      </c>
      <c r="K1103" s="78" t="s">
        <v>211</v>
      </c>
      <c r="L1103" s="79">
        <v>0</v>
      </c>
      <c r="M1103" s="30" t="s">
        <v>99</v>
      </c>
    </row>
    <row r="1104" spans="1:13" ht="18.75" x14ac:dyDescent="0.25">
      <c r="A1104" s="72" t="s">
        <v>1143</v>
      </c>
      <c r="B1104" s="73" t="s">
        <v>813</v>
      </c>
      <c r="C1104" s="74">
        <v>1248</v>
      </c>
      <c r="D1104" s="74">
        <v>0</v>
      </c>
      <c r="E1104" s="75">
        <v>426</v>
      </c>
      <c r="F1104" s="75">
        <v>448</v>
      </c>
      <c r="G1104" s="26">
        <v>0</v>
      </c>
      <c r="H1104" s="76">
        <v>0.32335329341317365</v>
      </c>
      <c r="I1104" s="76">
        <v>0.52369281045751637</v>
      </c>
      <c r="J1104" s="77" t="s">
        <v>211</v>
      </c>
      <c r="K1104" s="78" t="s">
        <v>211</v>
      </c>
      <c r="L1104" s="79">
        <v>0</v>
      </c>
      <c r="M1104" s="30" t="s">
        <v>99</v>
      </c>
    </row>
    <row r="1105" spans="1:13" ht="18.75" x14ac:dyDescent="0.25">
      <c r="A1105" s="72" t="s">
        <v>1103</v>
      </c>
      <c r="B1105" s="73" t="s">
        <v>818</v>
      </c>
      <c r="C1105" s="74">
        <v>253</v>
      </c>
      <c r="D1105" s="74">
        <v>0</v>
      </c>
      <c r="E1105" s="75">
        <v>624</v>
      </c>
      <c r="F1105" s="75">
        <v>833</v>
      </c>
      <c r="G1105" s="26">
        <v>0</v>
      </c>
      <c r="H1105" s="76">
        <v>0.53125</v>
      </c>
      <c r="I1105" s="76">
        <v>0.51213592233009708</v>
      </c>
      <c r="J1105" s="77" t="s">
        <v>211</v>
      </c>
      <c r="K1105" s="78" t="s">
        <v>211</v>
      </c>
      <c r="L1105" s="79">
        <v>0</v>
      </c>
      <c r="M1105" s="30" t="s">
        <v>99</v>
      </c>
    </row>
    <row r="1106" spans="1:13" ht="18.75" x14ac:dyDescent="0.25">
      <c r="A1106" s="72" t="s">
        <v>1265</v>
      </c>
      <c r="B1106" s="73" t="s">
        <v>814</v>
      </c>
      <c r="C1106" s="74">
        <v>1810</v>
      </c>
      <c r="D1106" s="74">
        <v>0</v>
      </c>
      <c r="E1106" s="75">
        <v>372</v>
      </c>
      <c r="F1106" s="75">
        <v>372</v>
      </c>
      <c r="G1106" s="26">
        <v>0</v>
      </c>
      <c r="H1106" s="76">
        <v>0.35744680851063831</v>
      </c>
      <c r="I1106" s="76">
        <v>0.49805879090404881</v>
      </c>
      <c r="J1106" s="77" t="s">
        <v>211</v>
      </c>
      <c r="K1106" s="78" t="s">
        <v>211</v>
      </c>
      <c r="L1106" s="79">
        <v>0</v>
      </c>
      <c r="M1106" s="30" t="s">
        <v>99</v>
      </c>
    </row>
    <row r="1107" spans="1:13" ht="18.75" x14ac:dyDescent="0.25">
      <c r="A1107" s="72" t="s">
        <v>5064</v>
      </c>
      <c r="B1107" s="73" t="s">
        <v>806</v>
      </c>
      <c r="C1107" s="74">
        <v>1143</v>
      </c>
      <c r="D1107" s="74">
        <v>0</v>
      </c>
      <c r="E1107" s="75">
        <v>388</v>
      </c>
      <c r="F1107" s="75">
        <v>389</v>
      </c>
      <c r="G1107" s="26">
        <v>0</v>
      </c>
      <c r="H1107" s="76">
        <v>0.22068965517241379</v>
      </c>
      <c r="I1107" s="76">
        <v>0.54027664768104144</v>
      </c>
      <c r="J1107" s="77" t="s">
        <v>211</v>
      </c>
      <c r="K1107" s="78" t="s">
        <v>211</v>
      </c>
      <c r="L1107" s="79">
        <v>0</v>
      </c>
      <c r="M1107" s="30" t="s">
        <v>99</v>
      </c>
    </row>
    <row r="1108" spans="1:13" ht="18.75" x14ac:dyDescent="0.25">
      <c r="A1108" s="72" t="s">
        <v>1063</v>
      </c>
      <c r="B1108" s="73" t="s">
        <v>801</v>
      </c>
      <c r="C1108" s="74">
        <v>1085</v>
      </c>
      <c r="D1108" s="74">
        <v>0</v>
      </c>
      <c r="E1108" s="75">
        <v>413</v>
      </c>
      <c r="F1108" s="75">
        <v>433</v>
      </c>
      <c r="G1108" s="26">
        <v>0</v>
      </c>
      <c r="H1108" s="76">
        <v>0.48427672955974838</v>
      </c>
      <c r="I1108" s="76">
        <v>0.47835269271383318</v>
      </c>
      <c r="J1108" s="77" t="s">
        <v>211</v>
      </c>
      <c r="K1108" s="78" t="s">
        <v>211</v>
      </c>
      <c r="L1108" s="79">
        <v>0</v>
      </c>
      <c r="M1108" s="30" t="s">
        <v>99</v>
      </c>
    </row>
    <row r="1109" spans="1:13" ht="18.75" x14ac:dyDescent="0.25">
      <c r="A1109" s="72" t="s">
        <v>1090</v>
      </c>
      <c r="B1109" s="73" t="s">
        <v>800</v>
      </c>
      <c r="C1109" s="74">
        <v>1048</v>
      </c>
      <c r="D1109" s="74">
        <v>0</v>
      </c>
      <c r="E1109" s="75">
        <v>378</v>
      </c>
      <c r="F1109" s="75">
        <v>380</v>
      </c>
      <c r="G1109" s="26">
        <v>0</v>
      </c>
      <c r="H1109" s="76">
        <v>0.30303030303030304</v>
      </c>
      <c r="I1109" s="76">
        <v>0.56079854809437391</v>
      </c>
      <c r="J1109" s="77" t="s">
        <v>211</v>
      </c>
      <c r="K1109" s="78" t="s">
        <v>211</v>
      </c>
      <c r="L1109" s="79">
        <v>0</v>
      </c>
      <c r="M1109" s="30" t="s">
        <v>99</v>
      </c>
    </row>
    <row r="1110" spans="1:13" ht="18.75" x14ac:dyDescent="0.25">
      <c r="A1110" s="72" t="s">
        <v>5065</v>
      </c>
      <c r="B1110" s="73" t="s">
        <v>797</v>
      </c>
      <c r="C1110" s="74">
        <v>1410</v>
      </c>
      <c r="D1110" s="74">
        <v>0</v>
      </c>
      <c r="E1110" s="75">
        <v>414</v>
      </c>
      <c r="F1110" s="75">
        <v>414</v>
      </c>
      <c r="G1110" s="26">
        <v>0</v>
      </c>
      <c r="H1110" s="76">
        <v>0.3764044943820225</v>
      </c>
      <c r="I1110" s="76">
        <v>0.47598566308243728</v>
      </c>
      <c r="J1110" s="77" t="s">
        <v>211</v>
      </c>
      <c r="K1110" s="78" t="s">
        <v>211</v>
      </c>
      <c r="L1110" s="79">
        <v>0</v>
      </c>
      <c r="M1110" s="30" t="s">
        <v>99</v>
      </c>
    </row>
    <row r="1111" spans="1:13" ht="18.75" x14ac:dyDescent="0.25">
      <c r="A1111" s="72" t="s">
        <v>5066</v>
      </c>
      <c r="B1111" s="73" t="s">
        <v>798</v>
      </c>
      <c r="C1111" s="74">
        <v>1519</v>
      </c>
      <c r="D1111" s="74">
        <v>0</v>
      </c>
      <c r="E1111" s="75">
        <v>362</v>
      </c>
      <c r="F1111" s="75">
        <v>364</v>
      </c>
      <c r="G1111" s="26">
        <v>0</v>
      </c>
      <c r="H1111" s="76">
        <v>0.45</v>
      </c>
      <c r="I1111" s="76">
        <v>0.54160982264665758</v>
      </c>
      <c r="J1111" s="77" t="s">
        <v>211</v>
      </c>
      <c r="K1111" s="78" t="s">
        <v>211</v>
      </c>
      <c r="L1111" s="79">
        <v>0</v>
      </c>
      <c r="M1111" s="30" t="s">
        <v>99</v>
      </c>
    </row>
    <row r="1112" spans="1:13" ht="18.75" x14ac:dyDescent="0.25">
      <c r="A1112" s="72" t="s">
        <v>5067</v>
      </c>
      <c r="B1112" s="73" t="s">
        <v>799</v>
      </c>
      <c r="C1112" s="74">
        <v>1139</v>
      </c>
      <c r="D1112" s="74">
        <v>0</v>
      </c>
      <c r="E1112" s="75">
        <v>334</v>
      </c>
      <c r="F1112" s="75">
        <v>358</v>
      </c>
      <c r="G1112" s="26">
        <v>0</v>
      </c>
      <c r="H1112" s="76">
        <v>0.5714285714285714</v>
      </c>
      <c r="I1112" s="76">
        <v>0.51164797238999138</v>
      </c>
      <c r="J1112" s="77" t="s">
        <v>211</v>
      </c>
      <c r="K1112" s="78" t="s">
        <v>211</v>
      </c>
      <c r="L1112" s="79">
        <v>0</v>
      </c>
      <c r="M1112" s="30" t="s">
        <v>99</v>
      </c>
    </row>
    <row r="1113" spans="1:13" ht="18.75" x14ac:dyDescent="0.25">
      <c r="A1113" s="72" t="s">
        <v>5068</v>
      </c>
      <c r="B1113" s="73" t="s">
        <v>805</v>
      </c>
      <c r="C1113" s="74">
        <v>893</v>
      </c>
      <c r="D1113" s="74">
        <v>0</v>
      </c>
      <c r="E1113" s="75">
        <v>418</v>
      </c>
      <c r="F1113" s="75">
        <v>419</v>
      </c>
      <c r="G1113" s="26">
        <v>0</v>
      </c>
      <c r="H1113" s="76">
        <v>0.60377358490566035</v>
      </c>
      <c r="I1113" s="76">
        <v>0.5406737880032868</v>
      </c>
      <c r="J1113" s="77" t="s">
        <v>211</v>
      </c>
      <c r="K1113" s="78" t="s">
        <v>211</v>
      </c>
      <c r="L1113" s="79">
        <v>0</v>
      </c>
      <c r="M1113" s="30" t="s">
        <v>99</v>
      </c>
    </row>
    <row r="1114" spans="1:13" ht="18.75" x14ac:dyDescent="0.25">
      <c r="A1114" s="72" t="s">
        <v>1216</v>
      </c>
      <c r="B1114" s="73" t="s">
        <v>802</v>
      </c>
      <c r="C1114" s="74">
        <v>1404</v>
      </c>
      <c r="D1114" s="74">
        <v>0</v>
      </c>
      <c r="E1114" s="75">
        <v>398</v>
      </c>
      <c r="F1114" s="75">
        <v>401</v>
      </c>
      <c r="G1114" s="26">
        <v>0</v>
      </c>
      <c r="H1114" s="76">
        <v>0.34536082474226804</v>
      </c>
      <c r="I1114" s="76">
        <v>0.53645433614735227</v>
      </c>
      <c r="J1114" s="77" t="s">
        <v>211</v>
      </c>
      <c r="K1114" s="78" t="s">
        <v>211</v>
      </c>
      <c r="L1114" s="79">
        <v>0</v>
      </c>
      <c r="M1114" s="30" t="s">
        <v>99</v>
      </c>
    </row>
    <row r="1115" spans="1:13" ht="18.75" x14ac:dyDescent="0.25">
      <c r="A1115" s="72" t="s">
        <v>1110</v>
      </c>
      <c r="B1115" s="73" t="s">
        <v>803</v>
      </c>
      <c r="C1115" s="74">
        <v>1198</v>
      </c>
      <c r="D1115" s="74">
        <v>0</v>
      </c>
      <c r="E1115" s="75">
        <v>411</v>
      </c>
      <c r="F1115" s="75">
        <v>418</v>
      </c>
      <c r="G1115" s="26">
        <v>0</v>
      </c>
      <c r="H1115" s="76">
        <v>0.40361445783132527</v>
      </c>
      <c r="I1115" s="76">
        <v>0.51505288852725795</v>
      </c>
      <c r="J1115" s="77" t="s">
        <v>211</v>
      </c>
      <c r="K1115" s="78" t="s">
        <v>211</v>
      </c>
      <c r="L1115" s="79">
        <v>0</v>
      </c>
      <c r="M1115" s="30" t="s">
        <v>99</v>
      </c>
    </row>
    <row r="1116" spans="1:13" ht="18.75" x14ac:dyDescent="0.25">
      <c r="A1116" s="72" t="s">
        <v>1174</v>
      </c>
      <c r="B1116" s="73" t="s">
        <v>804</v>
      </c>
      <c r="C1116" s="74">
        <v>1457</v>
      </c>
      <c r="D1116" s="74">
        <v>0</v>
      </c>
      <c r="E1116" s="75">
        <v>395</v>
      </c>
      <c r="F1116" s="75">
        <v>396</v>
      </c>
      <c r="G1116" s="26">
        <v>0</v>
      </c>
      <c r="H1116" s="76">
        <v>0.64039408866995073</v>
      </c>
      <c r="I1116" s="76">
        <v>0.53367125271542359</v>
      </c>
      <c r="J1116" s="77" t="s">
        <v>211</v>
      </c>
      <c r="K1116" s="78" t="s">
        <v>211</v>
      </c>
      <c r="L1116" s="79">
        <v>0</v>
      </c>
      <c r="M1116" s="30" t="s">
        <v>99</v>
      </c>
    </row>
    <row r="1117" spans="1:13" ht="18.75" x14ac:dyDescent="0.25">
      <c r="A1117" s="72" t="s">
        <v>1144</v>
      </c>
      <c r="B1117" s="73" t="s">
        <v>773</v>
      </c>
      <c r="C1117" s="74">
        <v>622</v>
      </c>
      <c r="D1117" s="74">
        <v>0</v>
      </c>
      <c r="E1117" s="75">
        <v>413</v>
      </c>
      <c r="F1117" s="75">
        <v>554</v>
      </c>
      <c r="G1117" s="26">
        <v>0</v>
      </c>
      <c r="H1117" s="76">
        <v>0.53846153846153844</v>
      </c>
      <c r="I1117" s="76">
        <v>0.46172839506172841</v>
      </c>
      <c r="J1117" s="77" t="s">
        <v>211</v>
      </c>
      <c r="K1117" s="78" t="s">
        <v>211</v>
      </c>
      <c r="L1117" s="79">
        <v>0</v>
      </c>
      <c r="M1117" s="30" t="s">
        <v>99</v>
      </c>
    </row>
    <row r="1118" spans="1:13" ht="18.75" x14ac:dyDescent="0.25">
      <c r="A1118" s="72" t="s">
        <v>1109</v>
      </c>
      <c r="B1118" s="73" t="s">
        <v>774</v>
      </c>
      <c r="C1118" s="74">
        <v>1414</v>
      </c>
      <c r="D1118" s="74">
        <v>0</v>
      </c>
      <c r="E1118" s="75">
        <v>386</v>
      </c>
      <c r="F1118" s="75">
        <v>387</v>
      </c>
      <c r="G1118" s="26">
        <v>0</v>
      </c>
      <c r="H1118" s="76">
        <v>0.37209302325581389</v>
      </c>
      <c r="I1118" s="76">
        <v>0.53519163763066202</v>
      </c>
      <c r="J1118" s="77" t="s">
        <v>211</v>
      </c>
      <c r="K1118" s="78" t="s">
        <v>211</v>
      </c>
      <c r="L1118" s="79">
        <v>0</v>
      </c>
      <c r="M1118" s="30" t="s">
        <v>99</v>
      </c>
    </row>
    <row r="1119" spans="1:13" ht="18.75" x14ac:dyDescent="0.25">
      <c r="A1119" s="72" t="s">
        <v>5069</v>
      </c>
      <c r="B1119" s="73" t="s">
        <v>769</v>
      </c>
      <c r="C1119" s="74">
        <v>1209</v>
      </c>
      <c r="D1119" s="74">
        <v>0</v>
      </c>
      <c r="E1119" s="75">
        <v>365</v>
      </c>
      <c r="F1119" s="75">
        <v>365</v>
      </c>
      <c r="G1119" s="26">
        <v>0</v>
      </c>
      <c r="H1119" s="76">
        <v>0.53939393939393943</v>
      </c>
      <c r="I1119" s="76">
        <v>0.50119904076738608</v>
      </c>
      <c r="J1119" s="77" t="s">
        <v>211</v>
      </c>
      <c r="K1119" s="78" t="s">
        <v>211</v>
      </c>
      <c r="L1119" s="79">
        <v>0</v>
      </c>
      <c r="M1119" s="30" t="s">
        <v>99</v>
      </c>
    </row>
    <row r="1120" spans="1:13" ht="18.75" x14ac:dyDescent="0.25">
      <c r="A1120" s="72" t="s">
        <v>5070</v>
      </c>
      <c r="B1120" s="73" t="s">
        <v>776</v>
      </c>
      <c r="C1120" s="74">
        <v>1044</v>
      </c>
      <c r="D1120" s="74">
        <v>0</v>
      </c>
      <c r="E1120" s="75">
        <v>362</v>
      </c>
      <c r="F1120" s="75">
        <v>406</v>
      </c>
      <c r="G1120" s="26">
        <v>0</v>
      </c>
      <c r="H1120" s="76">
        <v>0.35664335664335667</v>
      </c>
      <c r="I1120" s="76">
        <v>0.49830890642615561</v>
      </c>
      <c r="J1120" s="77" t="s">
        <v>211</v>
      </c>
      <c r="K1120" s="78" t="s">
        <v>211</v>
      </c>
      <c r="L1120" s="79">
        <v>0</v>
      </c>
      <c r="M1120" s="30" t="s">
        <v>99</v>
      </c>
    </row>
    <row r="1121" spans="1:13" ht="18.75" x14ac:dyDescent="0.25">
      <c r="A1121" s="72" t="s">
        <v>5071</v>
      </c>
      <c r="B1121" s="73" t="s">
        <v>783</v>
      </c>
      <c r="C1121" s="74">
        <v>1198</v>
      </c>
      <c r="D1121" s="74">
        <v>0</v>
      </c>
      <c r="E1121" s="75">
        <v>468</v>
      </c>
      <c r="F1121" s="75">
        <v>468</v>
      </c>
      <c r="G1121" s="26">
        <v>0</v>
      </c>
      <c r="H1121" s="76">
        <v>0.20529801324503311</v>
      </c>
      <c r="I1121" s="76">
        <v>0.55035128805620603</v>
      </c>
      <c r="J1121" s="77" t="s">
        <v>211</v>
      </c>
      <c r="K1121" s="78" t="s">
        <v>211</v>
      </c>
      <c r="L1121" s="79">
        <v>0</v>
      </c>
      <c r="M1121" s="30" t="s">
        <v>99</v>
      </c>
    </row>
    <row r="1122" spans="1:13" ht="18.75" x14ac:dyDescent="0.25">
      <c r="A1122" s="72" t="s">
        <v>5072</v>
      </c>
      <c r="B1122" s="73" t="s">
        <v>784</v>
      </c>
      <c r="C1122" s="74">
        <v>1461</v>
      </c>
      <c r="D1122" s="74">
        <v>0</v>
      </c>
      <c r="E1122" s="75">
        <v>402</v>
      </c>
      <c r="F1122" s="75">
        <v>403</v>
      </c>
      <c r="G1122" s="26">
        <v>0</v>
      </c>
      <c r="H1122" s="76">
        <v>0.34759358288770054</v>
      </c>
      <c r="I1122" s="76">
        <v>0.54227405247813409</v>
      </c>
      <c r="J1122" s="77" t="s">
        <v>211</v>
      </c>
      <c r="K1122" s="78" t="s">
        <v>211</v>
      </c>
      <c r="L1122" s="79">
        <v>0</v>
      </c>
      <c r="M1122" s="30" t="s">
        <v>99</v>
      </c>
    </row>
    <row r="1123" spans="1:13" ht="18.75" x14ac:dyDescent="0.25">
      <c r="A1123" s="72" t="s">
        <v>5073</v>
      </c>
      <c r="B1123" s="73" t="s">
        <v>777</v>
      </c>
      <c r="C1123" s="74">
        <v>1165</v>
      </c>
      <c r="D1123" s="74">
        <v>0</v>
      </c>
      <c r="E1123" s="75">
        <v>414</v>
      </c>
      <c r="F1123" s="75">
        <v>415</v>
      </c>
      <c r="G1123" s="26">
        <v>0</v>
      </c>
      <c r="H1123" s="76">
        <v>0.51948051948051943</v>
      </c>
      <c r="I1123" s="76">
        <v>0.59098639455782309</v>
      </c>
      <c r="J1123" s="77" t="s">
        <v>211</v>
      </c>
      <c r="K1123" s="78" t="s">
        <v>211</v>
      </c>
      <c r="L1123" s="79">
        <v>0</v>
      </c>
      <c r="M1123" s="30" t="s">
        <v>99</v>
      </c>
    </row>
    <row r="1124" spans="1:13" ht="18.75" x14ac:dyDescent="0.25">
      <c r="A1124" s="72" t="s">
        <v>5074</v>
      </c>
      <c r="B1124" s="73" t="s">
        <v>779</v>
      </c>
      <c r="C1124" s="74">
        <v>1070</v>
      </c>
      <c r="D1124" s="74">
        <v>0</v>
      </c>
      <c r="E1124" s="75">
        <v>410</v>
      </c>
      <c r="F1124" s="75">
        <v>411</v>
      </c>
      <c r="G1124" s="26">
        <v>0</v>
      </c>
      <c r="H1124" s="76">
        <v>0.50387596899224807</v>
      </c>
      <c r="I1124" s="76">
        <v>0.50796812749003983</v>
      </c>
      <c r="J1124" s="77" t="s">
        <v>211</v>
      </c>
      <c r="K1124" s="78" t="s">
        <v>211</v>
      </c>
      <c r="L1124" s="79">
        <v>0</v>
      </c>
      <c r="M1124" s="30" t="s">
        <v>99</v>
      </c>
    </row>
    <row r="1125" spans="1:13" ht="18.75" x14ac:dyDescent="0.25">
      <c r="A1125" s="72" t="s">
        <v>5075</v>
      </c>
      <c r="B1125" s="73" t="s">
        <v>778</v>
      </c>
      <c r="C1125" s="74">
        <v>1142</v>
      </c>
      <c r="D1125" s="74">
        <v>0</v>
      </c>
      <c r="E1125" s="75">
        <v>488</v>
      </c>
      <c r="F1125" s="75">
        <v>491</v>
      </c>
      <c r="G1125" s="26">
        <v>0</v>
      </c>
      <c r="H1125" s="76">
        <v>0.69718309859154926</v>
      </c>
      <c r="I1125" s="76">
        <v>0.51154734411085445</v>
      </c>
      <c r="J1125" s="77" t="s">
        <v>211</v>
      </c>
      <c r="K1125" s="78" t="s">
        <v>211</v>
      </c>
      <c r="L1125" s="79">
        <v>0</v>
      </c>
      <c r="M1125" s="30" t="s">
        <v>99</v>
      </c>
    </row>
    <row r="1126" spans="1:13" ht="18.75" x14ac:dyDescent="0.25">
      <c r="A1126" s="72" t="s">
        <v>5076</v>
      </c>
      <c r="B1126" s="73" t="s">
        <v>3044</v>
      </c>
      <c r="C1126" s="74">
        <v>1401</v>
      </c>
      <c r="D1126" s="74">
        <v>0</v>
      </c>
      <c r="E1126" s="75">
        <v>388</v>
      </c>
      <c r="F1126" s="75">
        <v>389</v>
      </c>
      <c r="G1126" s="26">
        <v>0</v>
      </c>
      <c r="H1126" s="76">
        <v>0.53293413173652693</v>
      </c>
      <c r="I1126" s="76">
        <v>0.53779264214046818</v>
      </c>
      <c r="J1126" s="77" t="s">
        <v>211</v>
      </c>
      <c r="K1126" s="78" t="s">
        <v>211</v>
      </c>
      <c r="L1126" s="79">
        <v>0</v>
      </c>
      <c r="M1126" s="30" t="s">
        <v>99</v>
      </c>
    </row>
    <row r="1127" spans="1:13" ht="18.75" x14ac:dyDescent="0.25">
      <c r="A1127" s="72" t="s">
        <v>5077</v>
      </c>
      <c r="B1127" s="73" t="s">
        <v>3048</v>
      </c>
      <c r="C1127" s="74">
        <v>596</v>
      </c>
      <c r="D1127" s="74">
        <v>0</v>
      </c>
      <c r="E1127" s="75">
        <v>468</v>
      </c>
      <c r="F1127" s="75">
        <v>470</v>
      </c>
      <c r="G1127" s="26">
        <v>0</v>
      </c>
      <c r="H1127" s="76">
        <v>0.53086419753086422</v>
      </c>
      <c r="I1127" s="76">
        <v>0.52589641434262946</v>
      </c>
      <c r="J1127" s="77" t="s">
        <v>211</v>
      </c>
      <c r="K1127" s="78" t="s">
        <v>211</v>
      </c>
      <c r="L1127" s="79">
        <v>0</v>
      </c>
      <c r="M1127" s="30" t="s">
        <v>99</v>
      </c>
    </row>
    <row r="1128" spans="1:13" ht="18.75" x14ac:dyDescent="0.25">
      <c r="A1128" s="72" t="s">
        <v>1087</v>
      </c>
      <c r="B1128" s="73" t="s">
        <v>787</v>
      </c>
      <c r="C1128" s="74">
        <v>1579</v>
      </c>
      <c r="D1128" s="74">
        <v>0</v>
      </c>
      <c r="E1128" s="75">
        <v>402</v>
      </c>
      <c r="F1128" s="75">
        <v>406</v>
      </c>
      <c r="G1128" s="26">
        <v>0</v>
      </c>
      <c r="H1128" s="76">
        <v>0.46012269938650302</v>
      </c>
      <c r="I1128" s="76">
        <v>0.53752287980475899</v>
      </c>
      <c r="J1128" s="77" t="s">
        <v>211</v>
      </c>
      <c r="K1128" s="78" t="s">
        <v>211</v>
      </c>
      <c r="L1128" s="79">
        <v>0</v>
      </c>
      <c r="M1128" s="30" t="s">
        <v>99</v>
      </c>
    </row>
    <row r="1129" spans="1:13" ht="18.75" x14ac:dyDescent="0.25">
      <c r="A1129" s="72" t="s">
        <v>5078</v>
      </c>
      <c r="B1129" s="73" t="s">
        <v>785</v>
      </c>
      <c r="C1129" s="74">
        <v>1523</v>
      </c>
      <c r="D1129" s="74">
        <v>0</v>
      </c>
      <c r="E1129" s="75">
        <v>399</v>
      </c>
      <c r="F1129" s="75">
        <v>399</v>
      </c>
      <c r="G1129" s="26">
        <v>0</v>
      </c>
      <c r="H1129" s="76">
        <v>0.4196891191709845</v>
      </c>
      <c r="I1129" s="76">
        <v>0.50652173913043474</v>
      </c>
      <c r="J1129" s="77" t="s">
        <v>211</v>
      </c>
      <c r="K1129" s="78" t="s">
        <v>211</v>
      </c>
      <c r="L1129" s="79">
        <v>0</v>
      </c>
      <c r="M1129" s="30" t="s">
        <v>99</v>
      </c>
    </row>
    <row r="1130" spans="1:13" ht="18.75" x14ac:dyDescent="0.25">
      <c r="A1130" s="72" t="s">
        <v>5079</v>
      </c>
      <c r="B1130" s="73" t="s">
        <v>3258</v>
      </c>
      <c r="C1130" s="74">
        <v>163</v>
      </c>
      <c r="D1130" s="74">
        <v>0</v>
      </c>
      <c r="E1130" s="75">
        <v>1216</v>
      </c>
      <c r="F1130" s="75">
        <v>1692</v>
      </c>
      <c r="G1130" s="26">
        <v>0</v>
      </c>
      <c r="H1130" s="76">
        <v>0.41176470588235298</v>
      </c>
      <c r="I1130" s="76">
        <v>0.58285714285714285</v>
      </c>
      <c r="J1130" s="77" t="s">
        <v>211</v>
      </c>
      <c r="K1130" s="78" t="s">
        <v>211</v>
      </c>
      <c r="L1130" s="79">
        <v>0</v>
      </c>
      <c r="M1130" s="30" t="s">
        <v>99</v>
      </c>
    </row>
    <row r="1131" spans="1:13" ht="18.75" x14ac:dyDescent="0.25">
      <c r="A1131" s="72" t="s">
        <v>5080</v>
      </c>
      <c r="B1131" s="73" t="s">
        <v>3255</v>
      </c>
      <c r="C1131" s="74">
        <v>1234</v>
      </c>
      <c r="D1131" s="74">
        <v>0</v>
      </c>
      <c r="E1131" s="75">
        <v>387</v>
      </c>
      <c r="F1131" s="75">
        <v>387</v>
      </c>
      <c r="G1131" s="26">
        <v>0</v>
      </c>
      <c r="H1131" s="76">
        <v>0.44444444444444442</v>
      </c>
      <c r="I1131" s="76">
        <v>0.51733576642335766</v>
      </c>
      <c r="J1131" s="77" t="s">
        <v>211</v>
      </c>
      <c r="K1131" s="78" t="s">
        <v>211</v>
      </c>
      <c r="L1131" s="79">
        <v>0</v>
      </c>
      <c r="M1131" s="30" t="s">
        <v>99</v>
      </c>
    </row>
    <row r="1132" spans="1:13" ht="18.75" x14ac:dyDescent="0.25">
      <c r="A1132" s="72" t="s">
        <v>5081</v>
      </c>
      <c r="B1132" s="73" t="s">
        <v>3349</v>
      </c>
      <c r="C1132" s="74">
        <v>1614</v>
      </c>
      <c r="D1132" s="74">
        <v>0</v>
      </c>
      <c r="E1132" s="75">
        <v>437</v>
      </c>
      <c r="F1132" s="75">
        <v>439</v>
      </c>
      <c r="G1132" s="26">
        <v>0</v>
      </c>
      <c r="H1132" s="76">
        <v>0.2807017543859649</v>
      </c>
      <c r="I1132" s="76">
        <v>0.51493598862019918</v>
      </c>
      <c r="J1132" s="77" t="s">
        <v>211</v>
      </c>
      <c r="K1132" s="78" t="s">
        <v>211</v>
      </c>
      <c r="L1132" s="79">
        <v>0</v>
      </c>
      <c r="M1132" s="30" t="s">
        <v>99</v>
      </c>
    </row>
    <row r="1133" spans="1:13" ht="18.75" x14ac:dyDescent="0.25">
      <c r="A1133" s="72" t="s">
        <v>5082</v>
      </c>
      <c r="B1133" s="73" t="s">
        <v>3346</v>
      </c>
      <c r="C1133" s="74">
        <v>1579</v>
      </c>
      <c r="D1133" s="74">
        <v>0</v>
      </c>
      <c r="E1133" s="75">
        <v>415</v>
      </c>
      <c r="F1133" s="75">
        <v>415</v>
      </c>
      <c r="G1133" s="26">
        <v>0</v>
      </c>
      <c r="H1133" s="76">
        <v>0.28888888888888886</v>
      </c>
      <c r="I1133" s="76">
        <v>0.516973125884017</v>
      </c>
      <c r="J1133" s="77" t="s">
        <v>211</v>
      </c>
      <c r="K1133" s="78" t="s">
        <v>211</v>
      </c>
      <c r="L1133" s="79">
        <v>0</v>
      </c>
      <c r="M1133" s="30" t="s">
        <v>99</v>
      </c>
    </row>
    <row r="1134" spans="1:13" ht="18.75" x14ac:dyDescent="0.25">
      <c r="A1134" s="72" t="s">
        <v>5083</v>
      </c>
      <c r="B1134" s="73" t="s">
        <v>3356</v>
      </c>
      <c r="C1134" s="74">
        <v>1088</v>
      </c>
      <c r="D1134" s="74">
        <v>0</v>
      </c>
      <c r="E1134" s="75">
        <v>541</v>
      </c>
      <c r="F1134" s="75">
        <v>542</v>
      </c>
      <c r="G1134" s="26">
        <v>0</v>
      </c>
      <c r="H1134" s="76">
        <v>0.32592592592592595</v>
      </c>
      <c r="I1134" s="76">
        <v>0.52089704383282365</v>
      </c>
      <c r="J1134" s="77" t="s">
        <v>211</v>
      </c>
      <c r="K1134" s="78" t="s">
        <v>211</v>
      </c>
      <c r="L1134" s="79">
        <v>0</v>
      </c>
      <c r="M1134" s="30" t="s">
        <v>99</v>
      </c>
    </row>
    <row r="1135" spans="1:13" ht="18.75" x14ac:dyDescent="0.25">
      <c r="A1135" s="72" t="s">
        <v>1118</v>
      </c>
      <c r="B1135" s="73" t="s">
        <v>812</v>
      </c>
      <c r="C1135" s="74">
        <v>1596</v>
      </c>
      <c r="D1135" s="74">
        <v>0</v>
      </c>
      <c r="E1135" s="75">
        <v>365</v>
      </c>
      <c r="F1135" s="75">
        <v>376</v>
      </c>
      <c r="G1135" s="26">
        <v>0</v>
      </c>
      <c r="H1135" s="76">
        <v>0.50480769230769229</v>
      </c>
      <c r="I1135" s="76">
        <v>0.55288773523685919</v>
      </c>
      <c r="J1135" s="77" t="s">
        <v>211</v>
      </c>
      <c r="K1135" s="78" t="s">
        <v>211</v>
      </c>
      <c r="L1135" s="79">
        <v>0</v>
      </c>
      <c r="M1135" s="30" t="s">
        <v>99</v>
      </c>
    </row>
    <row r="1136" spans="1:13" ht="18.75" x14ac:dyDescent="0.25">
      <c r="A1136" s="72" t="s">
        <v>5084</v>
      </c>
      <c r="B1136" s="73" t="s">
        <v>3563</v>
      </c>
      <c r="C1136" s="74">
        <v>1342</v>
      </c>
      <c r="D1136" s="74">
        <v>0</v>
      </c>
      <c r="E1136" s="75">
        <v>436</v>
      </c>
      <c r="F1136" s="75">
        <v>436</v>
      </c>
      <c r="G1136" s="26">
        <v>0</v>
      </c>
      <c r="H1136" s="76">
        <v>0.20634920634920631</v>
      </c>
      <c r="I1136" s="76">
        <v>0.5</v>
      </c>
      <c r="J1136" s="77" t="s">
        <v>211</v>
      </c>
      <c r="K1136" s="78" t="s">
        <v>211</v>
      </c>
      <c r="L1136" s="79">
        <v>0</v>
      </c>
      <c r="M1136" s="30" t="s">
        <v>99</v>
      </c>
    </row>
    <row r="1137" spans="1:13" ht="18.75" x14ac:dyDescent="0.25">
      <c r="A1137" s="72" t="s">
        <v>5085</v>
      </c>
      <c r="B1137" s="73" t="s">
        <v>3635</v>
      </c>
      <c r="C1137" s="74">
        <v>1275</v>
      </c>
      <c r="D1137" s="74">
        <v>0</v>
      </c>
      <c r="E1137" s="75">
        <v>476</v>
      </c>
      <c r="F1137" s="75">
        <v>477</v>
      </c>
      <c r="G1137" s="26">
        <v>0</v>
      </c>
      <c r="H1137" s="76">
        <v>0.27777777777777779</v>
      </c>
      <c r="I1137" s="76">
        <v>0.4979355904211395</v>
      </c>
      <c r="J1137" s="77" t="s">
        <v>211</v>
      </c>
      <c r="K1137" s="78" t="s">
        <v>211</v>
      </c>
      <c r="L1137" s="79">
        <v>0</v>
      </c>
      <c r="M1137" s="30" t="s">
        <v>99</v>
      </c>
    </row>
    <row r="1138" spans="1:13" ht="18.75" x14ac:dyDescent="0.25">
      <c r="A1138" s="72" t="s">
        <v>5086</v>
      </c>
      <c r="B1138" s="73" t="s">
        <v>3562</v>
      </c>
      <c r="C1138" s="74">
        <v>1426</v>
      </c>
      <c r="D1138" s="74">
        <v>0</v>
      </c>
      <c r="E1138" s="75">
        <v>412</v>
      </c>
      <c r="F1138" s="75">
        <v>413</v>
      </c>
      <c r="G1138" s="26">
        <v>0</v>
      </c>
      <c r="H1138" s="76">
        <v>0.58986175115207373</v>
      </c>
      <c r="I1138" s="76">
        <v>0.51637630662020906</v>
      </c>
      <c r="J1138" s="77" t="s">
        <v>211</v>
      </c>
      <c r="K1138" s="78" t="s">
        <v>211</v>
      </c>
      <c r="L1138" s="79">
        <v>0</v>
      </c>
      <c r="M1138" s="30" t="s">
        <v>99</v>
      </c>
    </row>
    <row r="1139" spans="1:13" ht="18.75" x14ac:dyDescent="0.25">
      <c r="A1139" s="72" t="s">
        <v>5087</v>
      </c>
      <c r="B1139" s="73" t="s">
        <v>3638</v>
      </c>
      <c r="C1139" s="74">
        <v>883</v>
      </c>
      <c r="D1139" s="74">
        <v>0</v>
      </c>
      <c r="E1139" s="75">
        <v>416</v>
      </c>
      <c r="F1139" s="75">
        <v>417</v>
      </c>
      <c r="G1139" s="26">
        <v>0</v>
      </c>
      <c r="H1139" s="76">
        <v>-0.14285714285714285</v>
      </c>
      <c r="I1139" s="76">
        <v>0.47222222222222227</v>
      </c>
      <c r="J1139" s="77" t="s">
        <v>211</v>
      </c>
      <c r="K1139" s="78" t="s">
        <v>211</v>
      </c>
      <c r="L1139" s="79">
        <v>0</v>
      </c>
      <c r="M1139" s="30" t="s">
        <v>99</v>
      </c>
    </row>
    <row r="1140" spans="1:13" ht="18.75" x14ac:dyDescent="0.25">
      <c r="A1140" s="72" t="s">
        <v>5088</v>
      </c>
      <c r="B1140" s="73" t="s">
        <v>3639</v>
      </c>
      <c r="C1140" s="74">
        <v>1602</v>
      </c>
      <c r="D1140" s="74">
        <v>0</v>
      </c>
      <c r="E1140" s="75">
        <v>398</v>
      </c>
      <c r="F1140" s="75">
        <v>398</v>
      </c>
      <c r="G1140" s="26">
        <v>0</v>
      </c>
      <c r="H1140" s="76">
        <v>0.37745098039215685</v>
      </c>
      <c r="I1140" s="76">
        <v>0.49819233550253073</v>
      </c>
      <c r="J1140" s="77" t="s">
        <v>211</v>
      </c>
      <c r="K1140" s="78" t="s">
        <v>211</v>
      </c>
      <c r="L1140" s="79">
        <v>0</v>
      </c>
      <c r="M1140" s="30" t="s">
        <v>99</v>
      </c>
    </row>
    <row r="1141" spans="1:13" ht="18.75" x14ac:dyDescent="0.25">
      <c r="A1141" s="72" t="s">
        <v>5089</v>
      </c>
      <c r="B1141" s="73" t="s">
        <v>714</v>
      </c>
      <c r="C1141" s="74">
        <v>30</v>
      </c>
      <c r="D1141" s="74">
        <v>0</v>
      </c>
      <c r="E1141" s="75">
        <v>840</v>
      </c>
      <c r="F1141" s="75">
        <v>843</v>
      </c>
      <c r="G1141" s="26">
        <v>0</v>
      </c>
      <c r="H1141" s="76">
        <v>-0.25</v>
      </c>
      <c r="I1141" s="76">
        <v>0</v>
      </c>
      <c r="J1141" s="77" t="s">
        <v>211</v>
      </c>
      <c r="K1141" s="78" t="s">
        <v>211</v>
      </c>
      <c r="L1141" s="79">
        <v>0</v>
      </c>
      <c r="M1141" s="30" t="s">
        <v>99</v>
      </c>
    </row>
    <row r="1142" spans="1:13" ht="18.75" x14ac:dyDescent="0.25">
      <c r="A1142" s="72" t="s">
        <v>1038</v>
      </c>
      <c r="B1142" s="73" t="s">
        <v>775</v>
      </c>
      <c r="C1142" s="74">
        <v>1860</v>
      </c>
      <c r="D1142" s="74">
        <v>0</v>
      </c>
      <c r="E1142" s="75">
        <v>357</v>
      </c>
      <c r="F1142" s="75">
        <v>357</v>
      </c>
      <c r="G1142" s="26">
        <v>0</v>
      </c>
      <c r="H1142" s="76">
        <v>0.54545454545454541</v>
      </c>
      <c r="I1142" s="76">
        <v>0.50773993808049533</v>
      </c>
      <c r="J1142" s="77" t="s">
        <v>211</v>
      </c>
      <c r="K1142" s="78" t="s">
        <v>211</v>
      </c>
      <c r="L1142" s="79">
        <v>0</v>
      </c>
      <c r="M1142" s="30" t="s">
        <v>99</v>
      </c>
    </row>
    <row r="1143" spans="1:13" ht="18.75" x14ac:dyDescent="0.25">
      <c r="A1143" s="72" t="s">
        <v>1153</v>
      </c>
      <c r="B1143" s="73" t="s">
        <v>815</v>
      </c>
      <c r="C1143" s="74">
        <v>1470</v>
      </c>
      <c r="D1143" s="74">
        <v>0</v>
      </c>
      <c r="E1143" s="75">
        <v>355</v>
      </c>
      <c r="F1143" s="75">
        <v>355</v>
      </c>
      <c r="G1143" s="26">
        <v>0</v>
      </c>
      <c r="H1143" s="76">
        <v>0.33918128654970758</v>
      </c>
      <c r="I1143" s="76">
        <v>0.56972901520158625</v>
      </c>
      <c r="J1143" s="77" t="s">
        <v>211</v>
      </c>
      <c r="K1143" s="78" t="s">
        <v>211</v>
      </c>
      <c r="L1143" s="79">
        <v>0</v>
      </c>
      <c r="M1143" s="30" t="s">
        <v>99</v>
      </c>
    </row>
    <row r="1144" spans="1:13" ht="18.75" x14ac:dyDescent="0.25">
      <c r="A1144" s="72" t="s">
        <v>1155</v>
      </c>
      <c r="B1144" s="73" t="s">
        <v>808</v>
      </c>
      <c r="C1144" s="74">
        <v>1957</v>
      </c>
      <c r="D1144" s="74">
        <v>0</v>
      </c>
      <c r="E1144" s="75">
        <v>354</v>
      </c>
      <c r="F1144" s="75">
        <v>354</v>
      </c>
      <c r="G1144" s="26">
        <v>0</v>
      </c>
      <c r="H1144" s="76">
        <v>0.24537037037037041</v>
      </c>
      <c r="I1144" s="76">
        <v>0.55195530726256981</v>
      </c>
      <c r="J1144" s="77" t="s">
        <v>211</v>
      </c>
      <c r="K1144" s="78" t="s">
        <v>211</v>
      </c>
      <c r="L1144" s="79">
        <v>0</v>
      </c>
      <c r="M1144" s="30" t="s">
        <v>99</v>
      </c>
    </row>
    <row r="1145" spans="1:13" ht="18.75" x14ac:dyDescent="0.25">
      <c r="A1145" s="72" t="s">
        <v>5090</v>
      </c>
      <c r="B1145" s="73" t="s">
        <v>782</v>
      </c>
      <c r="C1145" s="74">
        <v>1630</v>
      </c>
      <c r="D1145" s="74">
        <v>0</v>
      </c>
      <c r="E1145" s="75">
        <v>344</v>
      </c>
      <c r="F1145" s="75">
        <v>351</v>
      </c>
      <c r="G1145" s="26">
        <v>0</v>
      </c>
      <c r="H1145" s="76">
        <v>0.33490566037735847</v>
      </c>
      <c r="I1145" s="76">
        <v>0.53817733990147787</v>
      </c>
      <c r="J1145" s="77" t="s">
        <v>211</v>
      </c>
      <c r="K1145" s="78" t="s">
        <v>211</v>
      </c>
      <c r="L1145" s="79">
        <v>0</v>
      </c>
      <c r="M1145" s="30" t="s">
        <v>99</v>
      </c>
    </row>
    <row r="1146" spans="1:13" ht="18.75" x14ac:dyDescent="0.25">
      <c r="A1146" s="72" t="s">
        <v>1105</v>
      </c>
      <c r="B1146" s="73" t="s">
        <v>807</v>
      </c>
      <c r="C1146" s="74">
        <v>1300</v>
      </c>
      <c r="D1146" s="74">
        <v>0</v>
      </c>
      <c r="E1146" s="75">
        <v>345</v>
      </c>
      <c r="F1146" s="75">
        <v>346</v>
      </c>
      <c r="G1146" s="26">
        <v>0</v>
      </c>
      <c r="H1146" s="76">
        <v>0.35714285714285715</v>
      </c>
      <c r="I1146" s="76">
        <v>0.49220672682526662</v>
      </c>
      <c r="J1146" s="77" t="s">
        <v>211</v>
      </c>
      <c r="K1146" s="78" t="s">
        <v>211</v>
      </c>
      <c r="L1146" s="79">
        <v>0</v>
      </c>
      <c r="M1146" s="30" t="s">
        <v>99</v>
      </c>
    </row>
    <row r="1147" spans="1:13" ht="18.75" x14ac:dyDescent="0.25">
      <c r="A1147" s="72" t="s">
        <v>1058</v>
      </c>
      <c r="B1147" s="73" t="s">
        <v>789</v>
      </c>
      <c r="C1147" s="74">
        <v>1851</v>
      </c>
      <c r="D1147" s="74">
        <v>0</v>
      </c>
      <c r="E1147" s="75">
        <v>338</v>
      </c>
      <c r="F1147" s="75">
        <v>339</v>
      </c>
      <c r="G1147" s="26">
        <v>0</v>
      </c>
      <c r="H1147" s="76">
        <v>0.51851851851851849</v>
      </c>
      <c r="I1147" s="76">
        <v>0.51472320376914016</v>
      </c>
      <c r="J1147" s="77" t="s">
        <v>211</v>
      </c>
      <c r="K1147" s="78" t="s">
        <v>211</v>
      </c>
      <c r="L1147" s="79">
        <v>0</v>
      </c>
      <c r="M1147" s="30" t="s">
        <v>99</v>
      </c>
    </row>
    <row r="1148" spans="1:13" ht="18.75" x14ac:dyDescent="0.25">
      <c r="A1148" s="72" t="s">
        <v>1253</v>
      </c>
      <c r="B1148" s="73" t="s">
        <v>786</v>
      </c>
      <c r="C1148" s="74">
        <v>477</v>
      </c>
      <c r="D1148" s="74">
        <v>0</v>
      </c>
      <c r="E1148" s="75">
        <v>327</v>
      </c>
      <c r="F1148" s="75">
        <v>334</v>
      </c>
      <c r="G1148" s="26">
        <v>0</v>
      </c>
      <c r="H1148" s="76">
        <v>0.3125</v>
      </c>
      <c r="I1148" s="76">
        <v>0.5714285714285714</v>
      </c>
      <c r="J1148" s="77" t="s">
        <v>211</v>
      </c>
      <c r="K1148" s="78" t="s">
        <v>211</v>
      </c>
      <c r="L1148" s="79">
        <v>0</v>
      </c>
      <c r="M1148" s="30" t="s">
        <v>99</v>
      </c>
    </row>
    <row r="1149" spans="1:13" ht="18.75" x14ac:dyDescent="0.25">
      <c r="A1149" s="72" t="s">
        <v>1134</v>
      </c>
      <c r="B1149" s="73" t="s">
        <v>788</v>
      </c>
      <c r="C1149" s="74">
        <v>1751</v>
      </c>
      <c r="D1149" s="74">
        <v>0</v>
      </c>
      <c r="E1149" s="75">
        <v>329</v>
      </c>
      <c r="F1149" s="75">
        <v>329</v>
      </c>
      <c r="G1149" s="26">
        <v>0</v>
      </c>
      <c r="H1149" s="76">
        <v>0.48019801980198018</v>
      </c>
      <c r="I1149" s="76">
        <v>0.50348321722609246</v>
      </c>
      <c r="J1149" s="77" t="s">
        <v>211</v>
      </c>
      <c r="K1149" s="78" t="s">
        <v>211</v>
      </c>
      <c r="L1149" s="79">
        <v>0</v>
      </c>
      <c r="M1149" s="30" t="s">
        <v>99</v>
      </c>
    </row>
    <row r="1150" spans="1:13" ht="18.75" x14ac:dyDescent="0.25">
      <c r="A1150" s="72" t="s">
        <v>5091</v>
      </c>
      <c r="B1150" s="73" t="s">
        <v>781</v>
      </c>
      <c r="C1150" s="74">
        <v>1845</v>
      </c>
      <c r="D1150" s="74">
        <v>0</v>
      </c>
      <c r="E1150" s="75">
        <v>322</v>
      </c>
      <c r="F1150" s="75">
        <v>324</v>
      </c>
      <c r="G1150" s="26">
        <v>0</v>
      </c>
      <c r="H1150" s="76">
        <v>0.4196428571428571</v>
      </c>
      <c r="I1150" s="76">
        <v>0.50929814037192567</v>
      </c>
      <c r="J1150" s="77" t="s">
        <v>211</v>
      </c>
      <c r="K1150" s="78" t="s">
        <v>211</v>
      </c>
      <c r="L1150" s="79">
        <v>0</v>
      </c>
      <c r="M1150" s="30" t="s">
        <v>99</v>
      </c>
    </row>
    <row r="1151" spans="1:13" ht="18.75" x14ac:dyDescent="0.25">
      <c r="A1151" s="72" t="s">
        <v>5092</v>
      </c>
      <c r="B1151" s="73" t="s">
        <v>3352</v>
      </c>
      <c r="C1151" s="74">
        <v>1879</v>
      </c>
      <c r="D1151" s="74">
        <v>0</v>
      </c>
      <c r="E1151" s="75">
        <v>320</v>
      </c>
      <c r="F1151" s="75">
        <v>320</v>
      </c>
      <c r="G1151" s="26">
        <v>0</v>
      </c>
      <c r="H1151" s="76">
        <v>0.2513089005235602</v>
      </c>
      <c r="I1151" s="76">
        <v>0.54065934065934063</v>
      </c>
      <c r="J1151" s="77" t="s">
        <v>211</v>
      </c>
      <c r="K1151" s="78" t="s">
        <v>211</v>
      </c>
      <c r="L1151" s="79">
        <v>0</v>
      </c>
      <c r="M1151" s="30" t="s">
        <v>99</v>
      </c>
    </row>
    <row r="1152" spans="1:13" ht="18.75" x14ac:dyDescent="0.25">
      <c r="A1152" s="72" t="s">
        <v>5093</v>
      </c>
      <c r="B1152" s="73" t="s">
        <v>772</v>
      </c>
      <c r="C1152" s="74">
        <v>2157</v>
      </c>
      <c r="D1152" s="74">
        <v>0</v>
      </c>
      <c r="E1152" s="75">
        <v>311</v>
      </c>
      <c r="F1152" s="75">
        <v>311</v>
      </c>
      <c r="G1152" s="26">
        <v>0</v>
      </c>
      <c r="H1152" s="76">
        <v>0.45851528384279477</v>
      </c>
      <c r="I1152" s="76">
        <v>0.52892561983471076</v>
      </c>
      <c r="J1152" s="77" t="s">
        <v>211</v>
      </c>
      <c r="K1152" s="78" t="s">
        <v>211</v>
      </c>
      <c r="L1152" s="79">
        <v>0</v>
      </c>
      <c r="M1152" s="30" t="s">
        <v>99</v>
      </c>
    </row>
    <row r="1153" spans="1:13" ht="18.75" x14ac:dyDescent="0.25">
      <c r="A1153" s="72" t="s">
        <v>5094</v>
      </c>
      <c r="B1153" s="73" t="s">
        <v>770</v>
      </c>
      <c r="C1153" s="74">
        <v>1321</v>
      </c>
      <c r="D1153" s="74">
        <v>0</v>
      </c>
      <c r="E1153" s="75">
        <v>306</v>
      </c>
      <c r="F1153" s="75">
        <v>306</v>
      </c>
      <c r="G1153" s="26">
        <v>0</v>
      </c>
      <c r="H1153" s="76">
        <v>0.37777777777777777</v>
      </c>
      <c r="I1153" s="76">
        <v>0.53469387755102038</v>
      </c>
      <c r="J1153" s="77" t="s">
        <v>211</v>
      </c>
      <c r="K1153" s="78" t="s">
        <v>211</v>
      </c>
      <c r="L1153" s="79">
        <v>0</v>
      </c>
      <c r="M1153" s="30" t="s">
        <v>99</v>
      </c>
    </row>
    <row r="1154" spans="1:13" ht="18.75" x14ac:dyDescent="0.25">
      <c r="A1154" s="72" t="s">
        <v>1204</v>
      </c>
      <c r="B1154" s="73" t="s">
        <v>794</v>
      </c>
      <c r="C1154" s="74">
        <v>1956</v>
      </c>
      <c r="D1154" s="74">
        <v>0</v>
      </c>
      <c r="E1154" s="75">
        <v>301</v>
      </c>
      <c r="F1154" s="75">
        <v>302</v>
      </c>
      <c r="G1154" s="26">
        <v>0</v>
      </c>
      <c r="H1154" s="76">
        <v>0.47265625</v>
      </c>
      <c r="I1154" s="76">
        <v>0.54120879120879117</v>
      </c>
      <c r="J1154" s="77" t="s">
        <v>211</v>
      </c>
      <c r="K1154" s="78" t="s">
        <v>211</v>
      </c>
      <c r="L1154" s="79">
        <v>0</v>
      </c>
      <c r="M1154" s="30" t="s">
        <v>99</v>
      </c>
    </row>
    <row r="1155" spans="1:13" ht="18.75" x14ac:dyDescent="0.25">
      <c r="A1155" s="72" t="s">
        <v>5095</v>
      </c>
      <c r="B1155" s="73" t="s">
        <v>780</v>
      </c>
      <c r="C1155" s="74">
        <v>2137</v>
      </c>
      <c r="D1155" s="74">
        <v>0</v>
      </c>
      <c r="E1155" s="75">
        <v>287</v>
      </c>
      <c r="F1155" s="75">
        <v>287</v>
      </c>
      <c r="G1155" s="26">
        <v>0</v>
      </c>
      <c r="H1155" s="76">
        <v>0.59469696969696972</v>
      </c>
      <c r="I1155" s="76">
        <v>0.48963730569948194</v>
      </c>
      <c r="J1155" s="77" t="s">
        <v>211</v>
      </c>
      <c r="K1155" s="78" t="s">
        <v>211</v>
      </c>
      <c r="L1155" s="79">
        <v>0</v>
      </c>
      <c r="M1155" s="30" t="s">
        <v>99</v>
      </c>
    </row>
    <row r="1156" spans="1:13" ht="18.75" x14ac:dyDescent="0.25">
      <c r="A1156" s="72" t="s">
        <v>5096</v>
      </c>
      <c r="B1156" s="73" t="s">
        <v>3088</v>
      </c>
      <c r="C1156" s="74">
        <v>0</v>
      </c>
      <c r="D1156" s="74">
        <v>0</v>
      </c>
      <c r="E1156" s="75">
        <v>0</v>
      </c>
      <c r="F1156" s="75">
        <v>0</v>
      </c>
      <c r="G1156" s="26">
        <v>0</v>
      </c>
      <c r="H1156" s="76">
        <v>0.22</v>
      </c>
      <c r="I1156" s="76">
        <v>0.49315068493150682</v>
      </c>
      <c r="J1156" s="77" t="s">
        <v>211</v>
      </c>
      <c r="K1156" s="78" t="s">
        <v>211</v>
      </c>
      <c r="L1156" s="79">
        <v>0</v>
      </c>
      <c r="M1156" s="30" t="s">
        <v>99</v>
      </c>
    </row>
    <row r="1157" spans="1:13" ht="18.75" x14ac:dyDescent="0.25">
      <c r="A1157" s="72" t="s">
        <v>5097</v>
      </c>
      <c r="B1157" s="73" t="s">
        <v>4253</v>
      </c>
      <c r="C1157" s="74">
        <v>0</v>
      </c>
      <c r="D1157" s="74">
        <v>0</v>
      </c>
      <c r="E1157" s="75">
        <v>0</v>
      </c>
      <c r="F1157" s="75">
        <v>0</v>
      </c>
      <c r="G1157" s="26">
        <v>0</v>
      </c>
      <c r="H1157" s="76">
        <v>0</v>
      </c>
      <c r="I1157" s="76">
        <v>0</v>
      </c>
      <c r="J1157" s="77" t="s">
        <v>211</v>
      </c>
      <c r="K1157" s="78" t="s">
        <v>211</v>
      </c>
      <c r="L1157" s="79">
        <v>0</v>
      </c>
      <c r="M1157" s="30" t="s">
        <v>99</v>
      </c>
    </row>
    <row r="1158" spans="1:13" ht="18.75" x14ac:dyDescent="0.25">
      <c r="A1158" s="72" t="s">
        <v>5098</v>
      </c>
      <c r="B1158" s="73" t="s">
        <v>3773</v>
      </c>
      <c r="C1158" s="74">
        <v>0</v>
      </c>
      <c r="D1158" s="74">
        <v>0</v>
      </c>
      <c r="E1158" s="75">
        <v>0</v>
      </c>
      <c r="F1158" s="75">
        <v>0</v>
      </c>
      <c r="G1158" s="26">
        <v>0</v>
      </c>
      <c r="H1158" s="76">
        <v>0.27891156462585032</v>
      </c>
      <c r="I1158" s="76">
        <v>0.51828298887122415</v>
      </c>
      <c r="J1158" s="77" t="s">
        <v>211</v>
      </c>
      <c r="K1158" s="78" t="s">
        <v>211</v>
      </c>
      <c r="L1158" s="79">
        <v>0</v>
      </c>
      <c r="M1158" s="30" t="s">
        <v>99</v>
      </c>
    </row>
    <row r="1159" spans="1:13" ht="18.75" x14ac:dyDescent="0.25">
      <c r="A1159" s="72" t="s">
        <v>5099</v>
      </c>
      <c r="B1159" s="73" t="s">
        <v>4300</v>
      </c>
      <c r="C1159" s="74">
        <v>0</v>
      </c>
      <c r="D1159" s="74">
        <v>0</v>
      </c>
      <c r="E1159" s="75">
        <v>0</v>
      </c>
      <c r="F1159" s="75">
        <v>0</v>
      </c>
      <c r="G1159" s="26">
        <v>0</v>
      </c>
      <c r="H1159" s="76">
        <v>0.46808510638297873</v>
      </c>
      <c r="I1159" s="76">
        <v>0.39805825242718446</v>
      </c>
      <c r="J1159" s="77" t="s">
        <v>211</v>
      </c>
      <c r="K1159" s="78" t="s">
        <v>211</v>
      </c>
      <c r="L1159" s="79">
        <v>0</v>
      </c>
      <c r="M1159" s="30" t="s">
        <v>99</v>
      </c>
    </row>
    <row r="1160" spans="1:13" ht="18.75" x14ac:dyDescent="0.25">
      <c r="A1160" s="72" t="s">
        <v>5100</v>
      </c>
      <c r="B1160" s="73" t="s">
        <v>4297</v>
      </c>
      <c r="C1160" s="74">
        <v>0</v>
      </c>
      <c r="D1160" s="74">
        <v>0</v>
      </c>
      <c r="E1160" s="75">
        <v>0</v>
      </c>
      <c r="F1160" s="75">
        <v>0</v>
      </c>
      <c r="G1160" s="26">
        <v>0</v>
      </c>
      <c r="H1160" s="76">
        <v>0.29268292682926828</v>
      </c>
      <c r="I1160" s="76">
        <v>0.47826086956521746</v>
      </c>
      <c r="J1160" s="77" t="s">
        <v>211</v>
      </c>
      <c r="K1160" s="78" t="s">
        <v>211</v>
      </c>
      <c r="L1160" s="79">
        <v>0</v>
      </c>
      <c r="M1160" s="30" t="s">
        <v>99</v>
      </c>
    </row>
    <row r="1161" spans="1:13" ht="18.75" x14ac:dyDescent="0.25">
      <c r="A1161" s="72" t="s">
        <v>5101</v>
      </c>
      <c r="B1161" s="73" t="s">
        <v>3774</v>
      </c>
      <c r="C1161" s="74">
        <v>0</v>
      </c>
      <c r="D1161" s="74">
        <v>0</v>
      </c>
      <c r="E1161" s="75">
        <v>0</v>
      </c>
      <c r="F1161" s="75">
        <v>0</v>
      </c>
      <c r="G1161" s="26">
        <v>0</v>
      </c>
      <c r="H1161" s="76">
        <v>0.37037037037037029</v>
      </c>
      <c r="I1161" s="76">
        <v>0.49300322927879442</v>
      </c>
      <c r="J1161" s="77" t="s">
        <v>211</v>
      </c>
      <c r="K1161" s="78" t="s">
        <v>211</v>
      </c>
      <c r="L1161" s="79">
        <v>0</v>
      </c>
      <c r="M1161" s="30" t="s">
        <v>99</v>
      </c>
    </row>
    <row r="1162" spans="1:13" ht="18.75" x14ac:dyDescent="0.25">
      <c r="A1162" s="72" t="s">
        <v>5102</v>
      </c>
      <c r="B1162" s="73" t="s">
        <v>3177</v>
      </c>
      <c r="C1162" s="74">
        <v>0</v>
      </c>
      <c r="D1162" s="74">
        <v>0</v>
      </c>
      <c r="E1162" s="75">
        <v>0</v>
      </c>
      <c r="F1162" s="75">
        <v>0</v>
      </c>
      <c r="G1162" s="26">
        <v>0</v>
      </c>
      <c r="H1162" s="76">
        <v>0.5</v>
      </c>
      <c r="I1162" s="76">
        <v>0</v>
      </c>
      <c r="J1162" s="77" t="s">
        <v>211</v>
      </c>
      <c r="K1162" s="78" t="s">
        <v>211</v>
      </c>
      <c r="L1162" s="79">
        <v>0</v>
      </c>
      <c r="M1162" s="30" t="s">
        <v>99</v>
      </c>
    </row>
    <row r="1163" spans="1:13" ht="18.75" x14ac:dyDescent="0.25">
      <c r="A1163" s="72" t="s">
        <v>5103</v>
      </c>
      <c r="B1163" s="73" t="s">
        <v>3775</v>
      </c>
      <c r="C1163" s="74">
        <v>0</v>
      </c>
      <c r="D1163" s="74">
        <v>0</v>
      </c>
      <c r="E1163" s="75">
        <v>0</v>
      </c>
      <c r="F1163" s="75">
        <v>0</v>
      </c>
      <c r="G1163" s="26">
        <v>0</v>
      </c>
      <c r="H1163" s="76">
        <v>0.23880597014925373</v>
      </c>
      <c r="I1163" s="76">
        <v>0.52557319223985888</v>
      </c>
      <c r="J1163" s="77" t="s">
        <v>211</v>
      </c>
      <c r="K1163" s="78" t="s">
        <v>211</v>
      </c>
      <c r="L1163" s="79">
        <v>0</v>
      </c>
      <c r="M1163" s="30" t="s">
        <v>99</v>
      </c>
    </row>
    <row r="1164" spans="1:13" ht="18.75" x14ac:dyDescent="0.25">
      <c r="A1164" s="72" t="s">
        <v>5104</v>
      </c>
      <c r="B1164" s="73" t="s">
        <v>3784</v>
      </c>
      <c r="C1164" s="74">
        <v>0</v>
      </c>
      <c r="D1164" s="74">
        <v>0</v>
      </c>
      <c r="E1164" s="75">
        <v>0</v>
      </c>
      <c r="F1164" s="75">
        <v>0</v>
      </c>
      <c r="G1164" s="26">
        <v>0</v>
      </c>
      <c r="H1164" s="76">
        <v>0.35353535353535354</v>
      </c>
      <c r="I1164" s="76">
        <v>0.51510574018126887</v>
      </c>
      <c r="J1164" s="77" t="s">
        <v>211</v>
      </c>
      <c r="K1164" s="78" t="s">
        <v>211</v>
      </c>
      <c r="L1164" s="79">
        <v>0</v>
      </c>
      <c r="M1164" s="30" t="s">
        <v>99</v>
      </c>
    </row>
    <row r="1165" spans="1:13" ht="18.75" x14ac:dyDescent="0.25">
      <c r="A1165" s="72" t="s">
        <v>5105</v>
      </c>
      <c r="B1165" s="73" t="s">
        <v>3777</v>
      </c>
      <c r="C1165" s="74">
        <v>0</v>
      </c>
      <c r="D1165" s="74">
        <v>0</v>
      </c>
      <c r="E1165" s="75">
        <v>0</v>
      </c>
      <c r="F1165" s="75">
        <v>0</v>
      </c>
      <c r="G1165" s="26">
        <v>0</v>
      </c>
      <c r="H1165" s="76">
        <v>0.19191919191919193</v>
      </c>
      <c r="I1165" s="76">
        <v>0.50443349753694577</v>
      </c>
      <c r="J1165" s="77" t="s">
        <v>211</v>
      </c>
      <c r="K1165" s="78" t="s">
        <v>211</v>
      </c>
      <c r="L1165" s="79">
        <v>0</v>
      </c>
      <c r="M1165" s="30" t="s">
        <v>99</v>
      </c>
    </row>
    <row r="1166" spans="1:13" ht="18.75" x14ac:dyDescent="0.25">
      <c r="A1166" s="72" t="s">
        <v>5106</v>
      </c>
      <c r="B1166" s="73" t="s">
        <v>4242</v>
      </c>
      <c r="C1166" s="74">
        <v>0</v>
      </c>
      <c r="D1166" s="74">
        <v>0</v>
      </c>
      <c r="E1166" s="75">
        <v>0</v>
      </c>
      <c r="F1166" s="75">
        <v>0</v>
      </c>
      <c r="G1166" s="26">
        <v>0</v>
      </c>
      <c r="H1166" s="76">
        <v>0.33333333333333331</v>
      </c>
      <c r="I1166" s="76">
        <v>0</v>
      </c>
      <c r="J1166" s="77" t="s">
        <v>211</v>
      </c>
      <c r="K1166" s="78" t="s">
        <v>211</v>
      </c>
      <c r="L1166" s="79">
        <v>0</v>
      </c>
      <c r="M1166" s="30" t="s">
        <v>99</v>
      </c>
    </row>
    <row r="1167" spans="1:13" ht="18.75" x14ac:dyDescent="0.25">
      <c r="A1167" s="72" t="s">
        <v>5107</v>
      </c>
      <c r="B1167" s="73" t="s">
        <v>4264</v>
      </c>
      <c r="C1167" s="74">
        <v>0</v>
      </c>
      <c r="D1167" s="74">
        <v>0</v>
      </c>
      <c r="E1167" s="75">
        <v>0</v>
      </c>
      <c r="F1167" s="75">
        <v>0</v>
      </c>
      <c r="G1167" s="26">
        <v>0</v>
      </c>
      <c r="H1167" s="76">
        <v>-9.0909090909090912E-2</v>
      </c>
      <c r="I1167" s="76">
        <v>0</v>
      </c>
      <c r="J1167" s="77" t="s">
        <v>211</v>
      </c>
      <c r="K1167" s="78" t="s">
        <v>211</v>
      </c>
      <c r="L1167" s="79">
        <v>0</v>
      </c>
      <c r="M1167" s="30" t="s">
        <v>99</v>
      </c>
    </row>
    <row r="1168" spans="1:13" ht="18.75" x14ac:dyDescent="0.25">
      <c r="A1168" s="72" t="s">
        <v>5108</v>
      </c>
      <c r="B1168" s="73" t="s">
        <v>3933</v>
      </c>
      <c r="C1168" s="74">
        <v>0</v>
      </c>
      <c r="D1168" s="74">
        <v>0</v>
      </c>
      <c r="E1168" s="75">
        <v>0</v>
      </c>
      <c r="F1168" s="75">
        <v>0</v>
      </c>
      <c r="G1168" s="26">
        <v>0</v>
      </c>
      <c r="H1168" s="76">
        <v>0.48231511254019294</v>
      </c>
      <c r="I1168" s="76">
        <v>0.44781888459414687</v>
      </c>
      <c r="J1168" s="77" t="s">
        <v>211</v>
      </c>
      <c r="K1168" s="78" t="s">
        <v>211</v>
      </c>
      <c r="L1168" s="79">
        <v>0</v>
      </c>
      <c r="M1168" s="30" t="s">
        <v>99</v>
      </c>
    </row>
    <row r="1169" spans="1:13" ht="18.75" x14ac:dyDescent="0.25">
      <c r="A1169" s="72" t="s">
        <v>5109</v>
      </c>
      <c r="B1169" s="73" t="s">
        <v>3779</v>
      </c>
      <c r="C1169" s="74">
        <v>0</v>
      </c>
      <c r="D1169" s="74">
        <v>0</v>
      </c>
      <c r="E1169" s="75">
        <v>0</v>
      </c>
      <c r="F1169" s="75">
        <v>0</v>
      </c>
      <c r="G1169" s="26">
        <v>0</v>
      </c>
      <c r="H1169" s="76">
        <v>0.33023255813953489</v>
      </c>
      <c r="I1169" s="76">
        <v>0.47616060225846918</v>
      </c>
      <c r="J1169" s="77" t="s">
        <v>211</v>
      </c>
      <c r="K1169" s="78" t="s">
        <v>211</v>
      </c>
      <c r="L1169" s="79">
        <v>0</v>
      </c>
      <c r="M1169" s="30" t="s">
        <v>99</v>
      </c>
    </row>
    <row r="1170" spans="1:13" ht="18.75" x14ac:dyDescent="0.25">
      <c r="A1170" s="72" t="s">
        <v>5110</v>
      </c>
      <c r="B1170" s="73" t="s">
        <v>3781</v>
      </c>
      <c r="C1170" s="74">
        <v>0</v>
      </c>
      <c r="D1170" s="74">
        <v>0</v>
      </c>
      <c r="E1170" s="75">
        <v>0</v>
      </c>
      <c r="F1170" s="75">
        <v>0</v>
      </c>
      <c r="G1170" s="26">
        <v>0</v>
      </c>
      <c r="H1170" s="76">
        <v>0.30821917808219179</v>
      </c>
      <c r="I1170" s="76">
        <v>0.50652528548123976</v>
      </c>
      <c r="J1170" s="77" t="s">
        <v>211</v>
      </c>
      <c r="K1170" s="78" t="s">
        <v>211</v>
      </c>
      <c r="L1170" s="79">
        <v>0</v>
      </c>
      <c r="M1170" s="30" t="s">
        <v>99</v>
      </c>
    </row>
    <row r="1171" spans="1:13" ht="18.75" x14ac:dyDescent="0.25">
      <c r="A1171" s="72" t="s">
        <v>5111</v>
      </c>
      <c r="B1171" s="73" t="s">
        <v>4293</v>
      </c>
      <c r="C1171" s="74">
        <v>0</v>
      </c>
      <c r="D1171" s="74">
        <v>0</v>
      </c>
      <c r="E1171" s="75">
        <v>0</v>
      </c>
      <c r="F1171" s="75">
        <v>0</v>
      </c>
      <c r="G1171" s="26">
        <v>0</v>
      </c>
      <c r="H1171" s="76">
        <v>0.46296296296296297</v>
      </c>
      <c r="I1171" s="76">
        <v>0.44398340248962653</v>
      </c>
      <c r="J1171" s="77" t="s">
        <v>211</v>
      </c>
      <c r="K1171" s="78" t="s">
        <v>211</v>
      </c>
      <c r="L1171" s="79">
        <v>0</v>
      </c>
      <c r="M1171" s="30" t="s">
        <v>99</v>
      </c>
    </row>
    <row r="1172" spans="1:13" ht="18.75" x14ac:dyDescent="0.25">
      <c r="A1172" s="72" t="s">
        <v>5112</v>
      </c>
      <c r="B1172" s="73" t="s">
        <v>2987</v>
      </c>
      <c r="C1172" s="74">
        <v>0</v>
      </c>
      <c r="D1172" s="74">
        <v>0</v>
      </c>
      <c r="E1172" s="75">
        <v>0</v>
      </c>
      <c r="F1172" s="75">
        <v>0</v>
      </c>
      <c r="G1172" s="26">
        <v>0</v>
      </c>
      <c r="H1172" s="76">
        <v>0.30701754385964913</v>
      </c>
      <c r="I1172" s="76">
        <v>0.52545824847250511</v>
      </c>
      <c r="J1172" s="77" t="s">
        <v>211</v>
      </c>
      <c r="K1172" s="78" t="s">
        <v>211</v>
      </c>
      <c r="L1172" s="79">
        <v>0</v>
      </c>
      <c r="M1172" s="30" t="s">
        <v>99</v>
      </c>
    </row>
    <row r="1173" spans="1:13" ht="18.75" x14ac:dyDescent="0.25">
      <c r="A1173" s="72" t="s">
        <v>5113</v>
      </c>
      <c r="B1173" s="73" t="s">
        <v>3780</v>
      </c>
      <c r="C1173" s="74">
        <v>0</v>
      </c>
      <c r="D1173" s="74">
        <v>0</v>
      </c>
      <c r="E1173" s="75">
        <v>0</v>
      </c>
      <c r="F1173" s="75">
        <v>0</v>
      </c>
      <c r="G1173" s="26">
        <v>0</v>
      </c>
      <c r="H1173" s="76">
        <v>0</v>
      </c>
      <c r="I1173" s="76">
        <v>0.50804289544235925</v>
      </c>
      <c r="J1173" s="77" t="s">
        <v>211</v>
      </c>
      <c r="K1173" s="78" t="s">
        <v>211</v>
      </c>
      <c r="L1173" s="79">
        <v>0</v>
      </c>
      <c r="M1173" s="30" t="s">
        <v>99</v>
      </c>
    </row>
    <row r="1174" spans="1:13" ht="18.75" x14ac:dyDescent="0.25">
      <c r="A1174" s="72" t="s">
        <v>5114</v>
      </c>
      <c r="B1174" s="73" t="s">
        <v>3782</v>
      </c>
      <c r="C1174" s="74">
        <v>0</v>
      </c>
      <c r="D1174" s="74">
        <v>0</v>
      </c>
      <c r="E1174" s="75">
        <v>0</v>
      </c>
      <c r="F1174" s="75">
        <v>0</v>
      </c>
      <c r="G1174" s="26">
        <v>0</v>
      </c>
      <c r="H1174" s="76">
        <v>4.2553191489361701E-2</v>
      </c>
      <c r="I1174" s="76">
        <v>0.53360995850622406</v>
      </c>
      <c r="J1174" s="77" t="s">
        <v>211</v>
      </c>
      <c r="K1174" s="78" t="s">
        <v>211</v>
      </c>
      <c r="L1174" s="79">
        <v>0</v>
      </c>
      <c r="M1174" s="30" t="s">
        <v>99</v>
      </c>
    </row>
    <row r="1175" spans="1:13" ht="18.75" x14ac:dyDescent="0.25">
      <c r="A1175" s="72" t="s">
        <v>5115</v>
      </c>
      <c r="B1175" s="73" t="s">
        <v>4282</v>
      </c>
      <c r="C1175" s="74">
        <v>0</v>
      </c>
      <c r="D1175" s="74">
        <v>0</v>
      </c>
      <c r="E1175" s="75">
        <v>0</v>
      </c>
      <c r="F1175" s="75">
        <v>0</v>
      </c>
      <c r="G1175" s="26">
        <v>0</v>
      </c>
      <c r="H1175" s="76">
        <v>0.27450980392156865</v>
      </c>
      <c r="I1175" s="76">
        <v>0.59803921568627449</v>
      </c>
      <c r="J1175" s="77" t="s">
        <v>211</v>
      </c>
      <c r="K1175" s="78" t="s">
        <v>211</v>
      </c>
      <c r="L1175" s="79">
        <v>0</v>
      </c>
      <c r="M1175" s="30" t="s">
        <v>99</v>
      </c>
    </row>
    <row r="1176" spans="1:13" ht="18.75" x14ac:dyDescent="0.25">
      <c r="A1176" s="72" t="s">
        <v>5116</v>
      </c>
      <c r="B1176" s="73" t="s">
        <v>3772</v>
      </c>
      <c r="C1176" s="74">
        <v>0</v>
      </c>
      <c r="D1176" s="74">
        <v>0</v>
      </c>
      <c r="E1176" s="75">
        <v>0</v>
      </c>
      <c r="F1176" s="75">
        <v>0</v>
      </c>
      <c r="G1176" s="26">
        <v>0</v>
      </c>
      <c r="H1176" s="76">
        <v>0.21782178217821785</v>
      </c>
      <c r="I1176" s="76">
        <v>0.54464813719692484</v>
      </c>
      <c r="J1176" s="77" t="s">
        <v>211</v>
      </c>
      <c r="K1176" s="78" t="s">
        <v>211</v>
      </c>
      <c r="L1176" s="79">
        <v>0</v>
      </c>
      <c r="M1176" s="30" t="s">
        <v>99</v>
      </c>
    </row>
    <row r="1177" spans="1:13" ht="18.75" x14ac:dyDescent="0.25">
      <c r="A1177" s="72" t="s">
        <v>5117</v>
      </c>
      <c r="B1177" s="73" t="s">
        <v>4292</v>
      </c>
      <c r="C1177" s="74">
        <v>0</v>
      </c>
      <c r="D1177" s="74">
        <v>0</v>
      </c>
      <c r="E1177" s="75">
        <v>0</v>
      </c>
      <c r="F1177" s="75">
        <v>0</v>
      </c>
      <c r="G1177" s="26">
        <v>0</v>
      </c>
      <c r="H1177" s="76">
        <v>0.1276595744680851</v>
      </c>
      <c r="I1177" s="76">
        <v>0.51298701298701299</v>
      </c>
      <c r="J1177" s="77" t="s">
        <v>211</v>
      </c>
      <c r="K1177" s="78" t="s">
        <v>211</v>
      </c>
      <c r="L1177" s="79">
        <v>0</v>
      </c>
      <c r="M1177" s="30" t="s">
        <v>99</v>
      </c>
    </row>
    <row r="1178" spans="1:13" ht="18.75" x14ac:dyDescent="0.25">
      <c r="A1178" s="72" t="s">
        <v>5118</v>
      </c>
      <c r="B1178" s="73" t="s">
        <v>3783</v>
      </c>
      <c r="C1178" s="74">
        <v>0</v>
      </c>
      <c r="D1178" s="74">
        <v>0</v>
      </c>
      <c r="E1178" s="75">
        <v>0</v>
      </c>
      <c r="F1178" s="75">
        <v>0</v>
      </c>
      <c r="G1178" s="26">
        <v>0</v>
      </c>
      <c r="H1178" s="76">
        <v>0.24907063197026025</v>
      </c>
      <c r="I1178" s="76">
        <v>0.51542912246865957</v>
      </c>
      <c r="J1178" s="77" t="s">
        <v>211</v>
      </c>
      <c r="K1178" s="78" t="s">
        <v>211</v>
      </c>
      <c r="L1178" s="79">
        <v>0</v>
      </c>
      <c r="M1178" s="30" t="s">
        <v>99</v>
      </c>
    </row>
    <row r="1179" spans="1:13" ht="18.75" x14ac:dyDescent="0.25">
      <c r="A1179" s="72" t="s">
        <v>5119</v>
      </c>
      <c r="B1179" s="73" t="s">
        <v>4279</v>
      </c>
      <c r="C1179" s="74">
        <v>0</v>
      </c>
      <c r="D1179" s="74">
        <v>0</v>
      </c>
      <c r="E1179" s="75">
        <v>0</v>
      </c>
      <c r="F1179" s="75">
        <v>0</v>
      </c>
      <c r="G1179" s="26">
        <v>0</v>
      </c>
      <c r="H1179" s="76">
        <v>0.32258064516129031</v>
      </c>
      <c r="I1179" s="76">
        <v>0.45744680851063835</v>
      </c>
      <c r="J1179" s="77" t="s">
        <v>211</v>
      </c>
      <c r="K1179" s="78" t="s">
        <v>211</v>
      </c>
      <c r="L1179" s="79">
        <v>0</v>
      </c>
      <c r="M1179" s="30" t="s">
        <v>99</v>
      </c>
    </row>
    <row r="1180" spans="1:13" ht="18.75" x14ac:dyDescent="0.25">
      <c r="A1180" s="72" t="s">
        <v>5120</v>
      </c>
      <c r="B1180" s="73" t="s">
        <v>4272</v>
      </c>
      <c r="C1180" s="74">
        <v>0</v>
      </c>
      <c r="D1180" s="74">
        <v>0</v>
      </c>
      <c r="E1180" s="75">
        <v>0</v>
      </c>
      <c r="F1180" s="75">
        <v>0</v>
      </c>
      <c r="G1180" s="26">
        <v>0</v>
      </c>
      <c r="H1180" s="76">
        <v>0.66666666666666663</v>
      </c>
      <c r="I1180" s="76">
        <v>0</v>
      </c>
      <c r="J1180" s="77" t="s">
        <v>211</v>
      </c>
      <c r="K1180" s="78" t="s">
        <v>211</v>
      </c>
      <c r="L1180" s="79">
        <v>0</v>
      </c>
      <c r="M1180" s="30" t="s">
        <v>99</v>
      </c>
    </row>
    <row r="1181" spans="1:13" ht="18.75" x14ac:dyDescent="0.25">
      <c r="A1181" s="72" t="s">
        <v>5121</v>
      </c>
      <c r="B1181" s="73" t="s">
        <v>4257</v>
      </c>
      <c r="C1181" s="74">
        <v>0</v>
      </c>
      <c r="D1181" s="74">
        <v>0</v>
      </c>
      <c r="E1181" s="75">
        <v>0</v>
      </c>
      <c r="F1181" s="75">
        <v>0</v>
      </c>
      <c r="G1181" s="26">
        <v>0</v>
      </c>
      <c r="H1181" s="76">
        <v>-1</v>
      </c>
      <c r="I1181" s="76">
        <v>0</v>
      </c>
      <c r="J1181" s="77" t="s">
        <v>211</v>
      </c>
      <c r="K1181" s="78" t="s">
        <v>211</v>
      </c>
      <c r="L1181" s="79">
        <v>0</v>
      </c>
      <c r="M1181" s="30" t="s">
        <v>99</v>
      </c>
    </row>
    <row r="1182" spans="1:13" ht="18.75" x14ac:dyDescent="0.25">
      <c r="A1182" s="72" t="s">
        <v>5122</v>
      </c>
      <c r="B1182" s="73" t="s">
        <v>4246</v>
      </c>
      <c r="C1182" s="74">
        <v>0</v>
      </c>
      <c r="D1182" s="74">
        <v>0</v>
      </c>
      <c r="E1182" s="75">
        <v>0</v>
      </c>
      <c r="F1182" s="75">
        <v>0</v>
      </c>
      <c r="G1182" s="26">
        <v>0</v>
      </c>
      <c r="H1182" s="76">
        <v>0.5</v>
      </c>
      <c r="I1182" s="76">
        <v>0</v>
      </c>
      <c r="J1182" s="77" t="s">
        <v>211</v>
      </c>
      <c r="K1182" s="78" t="s">
        <v>211</v>
      </c>
      <c r="L1182" s="79">
        <v>0</v>
      </c>
      <c r="M1182" s="30" t="s">
        <v>99</v>
      </c>
    </row>
    <row r="1183" spans="1:13" ht="18.75" x14ac:dyDescent="0.25">
      <c r="A1183" s="72" t="s">
        <v>5123</v>
      </c>
      <c r="B1183" s="73" t="s">
        <v>4265</v>
      </c>
      <c r="C1183" s="74">
        <v>0</v>
      </c>
      <c r="D1183" s="74">
        <v>0</v>
      </c>
      <c r="E1183" s="75">
        <v>0</v>
      </c>
      <c r="F1183" s="75">
        <v>0</v>
      </c>
      <c r="G1183" s="26">
        <v>0</v>
      </c>
      <c r="H1183" s="76">
        <v>-0.5</v>
      </c>
      <c r="I1183" s="76">
        <v>0</v>
      </c>
      <c r="J1183" s="77" t="s">
        <v>211</v>
      </c>
      <c r="K1183" s="78" t="s">
        <v>211</v>
      </c>
      <c r="L1183" s="79">
        <v>0</v>
      </c>
      <c r="M1183" s="30" t="s">
        <v>99</v>
      </c>
    </row>
    <row r="1184" spans="1:13" ht="18.75" x14ac:dyDescent="0.25">
      <c r="A1184" s="72" t="s">
        <v>5124</v>
      </c>
      <c r="B1184" s="73" t="s">
        <v>3785</v>
      </c>
      <c r="C1184" s="74">
        <v>0</v>
      </c>
      <c r="D1184" s="74">
        <v>0</v>
      </c>
      <c r="E1184" s="75">
        <v>0</v>
      </c>
      <c r="F1184" s="75">
        <v>0</v>
      </c>
      <c r="G1184" s="26">
        <v>0</v>
      </c>
      <c r="H1184" s="76">
        <v>0.46486486486486489</v>
      </c>
      <c r="I1184" s="76">
        <v>0.49171752397558849</v>
      </c>
      <c r="J1184" s="77" t="s">
        <v>211</v>
      </c>
      <c r="K1184" s="78" t="s">
        <v>211</v>
      </c>
      <c r="L1184" s="79">
        <v>0</v>
      </c>
      <c r="M1184" s="30" t="s">
        <v>99</v>
      </c>
    </row>
    <row r="1185" spans="1:13" ht="18.75" x14ac:dyDescent="0.25">
      <c r="A1185" s="72" t="s">
        <v>5125</v>
      </c>
      <c r="B1185" s="73" t="s">
        <v>4273</v>
      </c>
      <c r="C1185" s="74">
        <v>0</v>
      </c>
      <c r="D1185" s="74">
        <v>0</v>
      </c>
      <c r="E1185" s="75">
        <v>0</v>
      </c>
      <c r="F1185" s="75">
        <v>0</v>
      </c>
      <c r="G1185" s="26">
        <v>0</v>
      </c>
      <c r="H1185" s="76">
        <v>0.375</v>
      </c>
      <c r="I1185" s="76">
        <v>0</v>
      </c>
      <c r="J1185" s="77" t="s">
        <v>211</v>
      </c>
      <c r="K1185" s="78" t="s">
        <v>211</v>
      </c>
      <c r="L1185" s="79">
        <v>0</v>
      </c>
      <c r="M1185" s="30" t="s">
        <v>99</v>
      </c>
    </row>
    <row r="1186" spans="1:13" ht="18.75" x14ac:dyDescent="0.25">
      <c r="A1186" s="72" t="s">
        <v>5126</v>
      </c>
      <c r="B1186" s="73" t="s">
        <v>3776</v>
      </c>
      <c r="C1186" s="74">
        <v>0</v>
      </c>
      <c r="D1186" s="74">
        <v>0</v>
      </c>
      <c r="E1186" s="75">
        <v>0</v>
      </c>
      <c r="F1186" s="75">
        <v>0</v>
      </c>
      <c r="G1186" s="26">
        <v>0</v>
      </c>
      <c r="H1186" s="76">
        <v>4.2944785276073622E-2</v>
      </c>
      <c r="I1186" s="76">
        <v>0.52742616033755274</v>
      </c>
      <c r="J1186" s="77" t="s">
        <v>211</v>
      </c>
      <c r="K1186" s="78" t="s">
        <v>211</v>
      </c>
      <c r="L1186" s="79">
        <v>0</v>
      </c>
      <c r="M1186" s="30" t="s">
        <v>99</v>
      </c>
    </row>
    <row r="1187" spans="1:13" ht="18.75" x14ac:dyDescent="0.25">
      <c r="A1187" s="72" t="s">
        <v>5127</v>
      </c>
      <c r="B1187" s="73" t="s">
        <v>3929</v>
      </c>
      <c r="C1187" s="74">
        <v>0</v>
      </c>
      <c r="D1187" s="74">
        <v>0</v>
      </c>
      <c r="E1187" s="75">
        <v>0</v>
      </c>
      <c r="F1187" s="75">
        <v>0</v>
      </c>
      <c r="G1187" s="26">
        <v>0</v>
      </c>
      <c r="H1187" s="76">
        <v>0.5636363636363636</v>
      </c>
      <c r="I1187" s="76">
        <v>0.44403444034440342</v>
      </c>
      <c r="J1187" s="77" t="s">
        <v>211</v>
      </c>
      <c r="K1187" s="78" t="s">
        <v>211</v>
      </c>
      <c r="L1187" s="79">
        <v>0</v>
      </c>
      <c r="M1187" s="30" t="s">
        <v>99</v>
      </c>
    </row>
    <row r="1188" spans="1:13" ht="18.75" x14ac:dyDescent="0.25">
      <c r="A1188" s="72" t="s">
        <v>5128</v>
      </c>
      <c r="B1188" s="73" t="s">
        <v>3778</v>
      </c>
      <c r="C1188" s="74">
        <v>0</v>
      </c>
      <c r="D1188" s="74">
        <v>0</v>
      </c>
      <c r="E1188" s="75">
        <v>0</v>
      </c>
      <c r="F1188" s="75">
        <v>0</v>
      </c>
      <c r="G1188" s="26">
        <v>0</v>
      </c>
      <c r="H1188" s="76">
        <v>0.2176165803108808</v>
      </c>
      <c r="I1188" s="76">
        <v>0.50220994475138125</v>
      </c>
      <c r="J1188" s="77" t="s">
        <v>211</v>
      </c>
      <c r="K1188" s="78" t="s">
        <v>211</v>
      </c>
      <c r="L1188" s="79">
        <v>0</v>
      </c>
      <c r="M1188" s="30" t="s">
        <v>99</v>
      </c>
    </row>
    <row r="1189" spans="1:13" ht="18.75" x14ac:dyDescent="0.25">
      <c r="A1189" s="72" t="s">
        <v>5129</v>
      </c>
      <c r="B1189" s="73" t="s">
        <v>85</v>
      </c>
      <c r="C1189" s="74">
        <v>0</v>
      </c>
      <c r="D1189" s="74">
        <v>0</v>
      </c>
      <c r="E1189" s="75">
        <v>0</v>
      </c>
      <c r="F1189" s="75">
        <v>0</v>
      </c>
      <c r="G1189" s="26">
        <v>0</v>
      </c>
      <c r="H1189" s="76">
        <v>0.41566265060240959</v>
      </c>
      <c r="I1189" s="76">
        <v>0.49891225525743294</v>
      </c>
      <c r="J1189" s="77" t="s">
        <v>211</v>
      </c>
      <c r="K1189" s="78" t="s">
        <v>211</v>
      </c>
      <c r="L1189" s="79">
        <v>0</v>
      </c>
      <c r="M1189" s="30" t="s">
        <v>99</v>
      </c>
    </row>
    <row r="1190" spans="1:13" ht="18.75" x14ac:dyDescent="0.25">
      <c r="A1190" s="72" t="s">
        <v>5130</v>
      </c>
      <c r="B1190" s="73" t="s">
        <v>3946</v>
      </c>
      <c r="C1190" s="74">
        <v>0</v>
      </c>
      <c r="D1190" s="74">
        <v>0</v>
      </c>
      <c r="E1190" s="75">
        <v>0</v>
      </c>
      <c r="F1190" s="75">
        <v>0</v>
      </c>
      <c r="G1190" s="26">
        <v>0</v>
      </c>
      <c r="H1190" s="76">
        <v>0.47685185185185186</v>
      </c>
      <c r="I1190" s="76">
        <v>0.48960573476702501</v>
      </c>
      <c r="J1190" s="77" t="s">
        <v>211</v>
      </c>
      <c r="K1190" s="78" t="s">
        <v>211</v>
      </c>
      <c r="L1190" s="79">
        <v>0</v>
      </c>
      <c r="M1190" s="30" t="s">
        <v>99</v>
      </c>
    </row>
    <row r="1191" spans="1:13" ht="18.75" x14ac:dyDescent="0.25">
      <c r="A1191" s="72" t="s">
        <v>5131</v>
      </c>
      <c r="B1191" s="73" t="s">
        <v>3028</v>
      </c>
      <c r="C1191" s="74">
        <v>0</v>
      </c>
      <c r="D1191" s="74">
        <v>0</v>
      </c>
      <c r="E1191" s="75">
        <v>0</v>
      </c>
      <c r="F1191" s="75">
        <v>0</v>
      </c>
      <c r="G1191" s="26">
        <v>0</v>
      </c>
      <c r="H1191" s="76">
        <v>0</v>
      </c>
      <c r="I1191" s="76">
        <v>0</v>
      </c>
      <c r="J1191" s="77" t="s">
        <v>211</v>
      </c>
      <c r="K1191" s="78" t="s">
        <v>211</v>
      </c>
      <c r="L1191" s="79">
        <v>0</v>
      </c>
      <c r="M1191" s="30" t="s">
        <v>99</v>
      </c>
    </row>
    <row r="1192" spans="1:13" ht="18.75" x14ac:dyDescent="0.25">
      <c r="A1192" s="72" t="s">
        <v>1073</v>
      </c>
      <c r="B1192" s="73" t="s">
        <v>675</v>
      </c>
      <c r="C1192" s="74">
        <v>0</v>
      </c>
      <c r="D1192" s="74">
        <v>0</v>
      </c>
      <c r="E1192" s="75">
        <v>0</v>
      </c>
      <c r="F1192" s="75">
        <v>0</v>
      </c>
      <c r="G1192" s="26">
        <v>0</v>
      </c>
      <c r="H1192" s="76">
        <v>-0.33333333333333331</v>
      </c>
      <c r="I1192" s="76">
        <v>0</v>
      </c>
      <c r="J1192" s="77" t="s">
        <v>211</v>
      </c>
      <c r="K1192" s="78" t="s">
        <v>211</v>
      </c>
      <c r="L1192" s="79">
        <v>0</v>
      </c>
      <c r="M1192" s="30" t="s">
        <v>99</v>
      </c>
    </row>
    <row r="1193" spans="1:13" ht="18.75" x14ac:dyDescent="0.25">
      <c r="A1193" s="72" t="s">
        <v>5132</v>
      </c>
      <c r="B1193" s="73" t="s">
        <v>4291</v>
      </c>
      <c r="C1193" s="74">
        <v>0</v>
      </c>
      <c r="D1193" s="74">
        <v>0</v>
      </c>
      <c r="E1193" s="75">
        <v>0</v>
      </c>
      <c r="F1193" s="75">
        <v>0</v>
      </c>
      <c r="G1193" s="26">
        <v>0</v>
      </c>
      <c r="H1193" s="76">
        <v>0.15517241379310345</v>
      </c>
      <c r="I1193" s="76">
        <v>0.48484848484848486</v>
      </c>
      <c r="J1193" s="77" t="s">
        <v>211</v>
      </c>
      <c r="K1193" s="78" t="s">
        <v>211</v>
      </c>
      <c r="L1193" s="79">
        <v>0</v>
      </c>
      <c r="M1193" s="30" t="s">
        <v>99</v>
      </c>
    </row>
    <row r="1194" spans="1:13" ht="18.75" x14ac:dyDescent="0.25">
      <c r="A1194" s="72" t="s">
        <v>5133</v>
      </c>
      <c r="B1194" s="73" t="s">
        <v>3771</v>
      </c>
      <c r="C1194" s="74">
        <v>0</v>
      </c>
      <c r="D1194" s="74">
        <v>0</v>
      </c>
      <c r="E1194" s="75">
        <v>0</v>
      </c>
      <c r="F1194" s="75">
        <v>0</v>
      </c>
      <c r="G1194" s="26">
        <v>0</v>
      </c>
      <c r="H1194" s="76">
        <v>0.14503816793893129</v>
      </c>
      <c r="I1194" s="76">
        <v>0.53069719042663888</v>
      </c>
      <c r="J1194" s="77" t="s">
        <v>211</v>
      </c>
      <c r="K1194" s="78" t="s">
        <v>211</v>
      </c>
      <c r="L1194" s="79">
        <v>0</v>
      </c>
      <c r="M1194" s="30" t="s">
        <v>99</v>
      </c>
    </row>
    <row r="1195" spans="1:13" ht="18.75" x14ac:dyDescent="0.25">
      <c r="A1195" s="72" t="s">
        <v>5134</v>
      </c>
      <c r="B1195" s="73" t="s">
        <v>4305</v>
      </c>
      <c r="C1195" s="74">
        <v>0</v>
      </c>
      <c r="D1195" s="74">
        <v>0</v>
      </c>
      <c r="E1195" s="75">
        <v>0</v>
      </c>
      <c r="F1195" s="75">
        <v>0</v>
      </c>
      <c r="G1195" s="26">
        <v>0</v>
      </c>
      <c r="H1195" s="76">
        <v>0.19047619047619049</v>
      </c>
      <c r="I1195" s="76">
        <v>0.47368421052631576</v>
      </c>
      <c r="J1195" s="77" t="s">
        <v>211</v>
      </c>
      <c r="K1195" s="78" t="s">
        <v>211</v>
      </c>
      <c r="L1195" s="79">
        <v>0</v>
      </c>
      <c r="M1195" s="30" t="s">
        <v>99</v>
      </c>
    </row>
    <row r="1196" spans="1:13" ht="18.75" x14ac:dyDescent="0.25">
      <c r="A1196" s="72" t="s">
        <v>5135</v>
      </c>
      <c r="B1196" s="73" t="s">
        <v>4285</v>
      </c>
      <c r="C1196" s="74">
        <v>0</v>
      </c>
      <c r="D1196" s="74">
        <v>0</v>
      </c>
      <c r="E1196" s="75">
        <v>0</v>
      </c>
      <c r="F1196" s="75">
        <v>0</v>
      </c>
      <c r="G1196" s="26">
        <v>0</v>
      </c>
      <c r="H1196" s="76">
        <v>0.32075471698113206</v>
      </c>
      <c r="I1196" s="76">
        <v>0.53781512605042014</v>
      </c>
      <c r="J1196" s="77" t="s">
        <v>211</v>
      </c>
      <c r="K1196" s="78" t="s">
        <v>211</v>
      </c>
      <c r="L1196" s="79">
        <v>0</v>
      </c>
      <c r="M1196" s="30" t="s">
        <v>99</v>
      </c>
    </row>
    <row r="1197" spans="1:13" ht="18.75" x14ac:dyDescent="0.25">
      <c r="A1197" s="72" t="s">
        <v>5136</v>
      </c>
      <c r="B1197" s="73" t="s">
        <v>4306</v>
      </c>
      <c r="C1197" s="74">
        <v>0</v>
      </c>
      <c r="D1197" s="74">
        <v>0</v>
      </c>
      <c r="E1197" s="75">
        <v>0</v>
      </c>
      <c r="F1197" s="75">
        <v>0</v>
      </c>
      <c r="G1197" s="26">
        <v>0</v>
      </c>
      <c r="H1197" s="76">
        <v>0.45454545454545459</v>
      </c>
      <c r="I1197" s="76">
        <v>0.43801652892561982</v>
      </c>
      <c r="J1197" s="77" t="s">
        <v>211</v>
      </c>
      <c r="K1197" s="78" t="s">
        <v>211</v>
      </c>
      <c r="L1197" s="79">
        <v>0</v>
      </c>
      <c r="M1197" s="30" t="s">
        <v>99</v>
      </c>
    </row>
    <row r="1198" spans="1:13" ht="18.75" x14ac:dyDescent="0.25">
      <c r="A1198" s="72" t="s">
        <v>5137</v>
      </c>
      <c r="B1198" s="73" t="s">
        <v>4289</v>
      </c>
      <c r="C1198" s="74">
        <v>0</v>
      </c>
      <c r="D1198" s="74">
        <v>0</v>
      </c>
      <c r="E1198" s="75">
        <v>0</v>
      </c>
      <c r="F1198" s="75">
        <v>0</v>
      </c>
      <c r="G1198" s="26">
        <v>0</v>
      </c>
      <c r="H1198" s="76">
        <v>0.15909090909090909</v>
      </c>
      <c r="I1198" s="76">
        <v>0.49624060150375937</v>
      </c>
      <c r="J1198" s="77" t="s">
        <v>211</v>
      </c>
      <c r="K1198" s="78" t="s">
        <v>211</v>
      </c>
      <c r="L1198" s="79">
        <v>0</v>
      </c>
      <c r="M1198" s="30" t="s">
        <v>99</v>
      </c>
    </row>
    <row r="1199" spans="1:13" ht="18.75" x14ac:dyDescent="0.25">
      <c r="A1199" s="72" t="s">
        <v>5138</v>
      </c>
      <c r="B1199" s="73" t="s">
        <v>4294</v>
      </c>
      <c r="C1199" s="74">
        <v>0</v>
      </c>
      <c r="D1199" s="74">
        <v>0</v>
      </c>
      <c r="E1199" s="75">
        <v>0</v>
      </c>
      <c r="F1199" s="75">
        <v>0</v>
      </c>
      <c r="G1199" s="26">
        <v>0</v>
      </c>
      <c r="H1199" s="76">
        <v>0.35294117647058826</v>
      </c>
      <c r="I1199" s="76">
        <v>0.48979591836734698</v>
      </c>
      <c r="J1199" s="77" t="s">
        <v>211</v>
      </c>
      <c r="K1199" s="78" t="s">
        <v>211</v>
      </c>
      <c r="L1199" s="79">
        <v>0</v>
      </c>
      <c r="M1199" s="30" t="s">
        <v>99</v>
      </c>
    </row>
    <row r="1200" spans="1:13" ht="18.75" x14ac:dyDescent="0.25">
      <c r="A1200" s="72" t="s">
        <v>5139</v>
      </c>
      <c r="B1200" s="73" t="s">
        <v>4286</v>
      </c>
      <c r="C1200" s="74">
        <v>0</v>
      </c>
      <c r="D1200" s="74">
        <v>0</v>
      </c>
      <c r="E1200" s="75">
        <v>0</v>
      </c>
      <c r="F1200" s="75">
        <v>0</v>
      </c>
      <c r="G1200" s="26">
        <v>0</v>
      </c>
      <c r="H1200" s="76">
        <v>0.59090909090909094</v>
      </c>
      <c r="I1200" s="76">
        <v>0.52100840336134457</v>
      </c>
      <c r="J1200" s="77" t="s">
        <v>211</v>
      </c>
      <c r="K1200" s="78" t="s">
        <v>211</v>
      </c>
      <c r="L1200" s="79">
        <v>0</v>
      </c>
      <c r="M1200" s="30" t="s">
        <v>99</v>
      </c>
    </row>
    <row r="1201" spans="1:13" ht="18.75" x14ac:dyDescent="0.25">
      <c r="A1201" s="72" t="s">
        <v>5140</v>
      </c>
      <c r="B1201" s="73" t="s">
        <v>4284</v>
      </c>
      <c r="C1201" s="74">
        <v>0</v>
      </c>
      <c r="D1201" s="74">
        <v>0</v>
      </c>
      <c r="E1201" s="75">
        <v>0</v>
      </c>
      <c r="F1201" s="75">
        <v>0</v>
      </c>
      <c r="G1201" s="26">
        <v>0</v>
      </c>
      <c r="H1201" s="76">
        <v>0.34426229508196721</v>
      </c>
      <c r="I1201" s="76">
        <v>0.53503184713375795</v>
      </c>
      <c r="J1201" s="77" t="s">
        <v>211</v>
      </c>
      <c r="K1201" s="78" t="s">
        <v>211</v>
      </c>
      <c r="L1201" s="79">
        <v>0</v>
      </c>
      <c r="M1201" s="30" t="s">
        <v>99</v>
      </c>
    </row>
    <row r="1202" spans="1:13" ht="18.75" x14ac:dyDescent="0.25">
      <c r="A1202" s="72" t="s">
        <v>5141</v>
      </c>
      <c r="B1202" s="73" t="s">
        <v>790</v>
      </c>
      <c r="C1202" s="74">
        <v>0</v>
      </c>
      <c r="D1202" s="74">
        <v>0</v>
      </c>
      <c r="E1202" s="75">
        <v>0</v>
      </c>
      <c r="F1202" s="75">
        <v>0</v>
      </c>
      <c r="G1202" s="26">
        <v>0</v>
      </c>
      <c r="H1202" s="76">
        <v>0.42767295597484278</v>
      </c>
      <c r="I1202" s="76">
        <v>0.55947497949138636</v>
      </c>
      <c r="J1202" s="77" t="s">
        <v>211</v>
      </c>
      <c r="K1202" s="78" t="s">
        <v>211</v>
      </c>
      <c r="L1202" s="79">
        <v>0</v>
      </c>
      <c r="M1202" s="30" t="s">
        <v>99</v>
      </c>
    </row>
    <row r="1203" spans="1:13" ht="18.75" x14ac:dyDescent="0.25">
      <c r="A1203" s="72" t="s">
        <v>5142</v>
      </c>
      <c r="B1203" s="73" t="s">
        <v>4283</v>
      </c>
      <c r="C1203" s="74">
        <v>0</v>
      </c>
      <c r="D1203" s="74">
        <v>0</v>
      </c>
      <c r="E1203" s="75">
        <v>0</v>
      </c>
      <c r="F1203" s="75">
        <v>0</v>
      </c>
      <c r="G1203" s="26">
        <v>0</v>
      </c>
      <c r="H1203" s="76">
        <v>0.34482758620689657</v>
      </c>
      <c r="I1203" s="76">
        <v>0.41269841269841262</v>
      </c>
      <c r="J1203" s="77" t="s">
        <v>211</v>
      </c>
      <c r="K1203" s="78" t="s">
        <v>211</v>
      </c>
      <c r="L1203" s="79">
        <v>0</v>
      </c>
      <c r="M1203" s="30" t="s">
        <v>99</v>
      </c>
    </row>
    <row r="1204" spans="1:13" ht="18.75" x14ac:dyDescent="0.25">
      <c r="A1204" s="72" t="s">
        <v>5143</v>
      </c>
      <c r="B1204" s="73" t="s">
        <v>3935</v>
      </c>
      <c r="C1204" s="74">
        <v>0</v>
      </c>
      <c r="D1204" s="74">
        <v>0</v>
      </c>
      <c r="E1204" s="75">
        <v>0</v>
      </c>
      <c r="F1204" s="75">
        <v>0</v>
      </c>
      <c r="G1204" s="26">
        <v>0</v>
      </c>
      <c r="H1204" s="76">
        <v>0.38095238095238099</v>
      </c>
      <c r="I1204" s="76">
        <v>0.50282485875706218</v>
      </c>
      <c r="J1204" s="77" t="s">
        <v>211</v>
      </c>
      <c r="K1204" s="78" t="s">
        <v>211</v>
      </c>
      <c r="L1204" s="79">
        <v>0</v>
      </c>
      <c r="M1204" s="30" t="s">
        <v>99</v>
      </c>
    </row>
    <row r="1205" spans="1:13" ht="18.75" x14ac:dyDescent="0.25">
      <c r="A1205" s="72" t="s">
        <v>5144</v>
      </c>
      <c r="B1205" s="73" t="s">
        <v>3930</v>
      </c>
      <c r="C1205" s="74">
        <v>0</v>
      </c>
      <c r="D1205" s="74">
        <v>0</v>
      </c>
      <c r="E1205" s="75">
        <v>0</v>
      </c>
      <c r="F1205" s="75">
        <v>0</v>
      </c>
      <c r="G1205" s="26">
        <v>0</v>
      </c>
      <c r="H1205" s="76">
        <v>0.22580645161290319</v>
      </c>
      <c r="I1205" s="76">
        <v>0.52833200319233842</v>
      </c>
      <c r="J1205" s="77" t="s">
        <v>211</v>
      </c>
      <c r="K1205" s="78" t="s">
        <v>211</v>
      </c>
      <c r="L1205" s="79">
        <v>0</v>
      </c>
      <c r="M1205" s="30" t="s">
        <v>99</v>
      </c>
    </row>
    <row r="1206" spans="1:13" ht="18.75" x14ac:dyDescent="0.25">
      <c r="A1206" s="72" t="s">
        <v>5145</v>
      </c>
      <c r="B1206" s="73" t="s">
        <v>4274</v>
      </c>
      <c r="C1206" s="74">
        <v>0</v>
      </c>
      <c r="D1206" s="74">
        <v>0</v>
      </c>
      <c r="E1206" s="75">
        <v>0</v>
      </c>
      <c r="F1206" s="75">
        <v>0</v>
      </c>
      <c r="G1206" s="26">
        <v>0</v>
      </c>
      <c r="H1206" s="76">
        <v>0.35416666666666669</v>
      </c>
      <c r="I1206" s="76">
        <v>0.49664429530201343</v>
      </c>
      <c r="J1206" s="77" t="s">
        <v>211</v>
      </c>
      <c r="K1206" s="78" t="s">
        <v>211</v>
      </c>
      <c r="L1206" s="79">
        <v>0</v>
      </c>
      <c r="M1206" s="30" t="s">
        <v>99</v>
      </c>
    </row>
    <row r="1207" spans="1:13" ht="18.75" x14ac:dyDescent="0.25">
      <c r="A1207" s="72" t="s">
        <v>5146</v>
      </c>
      <c r="B1207" s="73" t="s">
        <v>3936</v>
      </c>
      <c r="C1207" s="74">
        <v>0</v>
      </c>
      <c r="D1207" s="74">
        <v>0</v>
      </c>
      <c r="E1207" s="75">
        <v>0</v>
      </c>
      <c r="F1207" s="75">
        <v>0</v>
      </c>
      <c r="G1207" s="26">
        <v>0</v>
      </c>
      <c r="H1207" s="76">
        <v>0.32335329341317365</v>
      </c>
      <c r="I1207" s="76">
        <v>0.52146375791695987</v>
      </c>
      <c r="J1207" s="77" t="s">
        <v>211</v>
      </c>
      <c r="K1207" s="78" t="s">
        <v>211</v>
      </c>
      <c r="L1207" s="79">
        <v>0</v>
      </c>
      <c r="M1207" s="30" t="s">
        <v>99</v>
      </c>
    </row>
    <row r="1208" spans="1:13" ht="18.75" x14ac:dyDescent="0.25">
      <c r="A1208" s="72" t="s">
        <v>5147</v>
      </c>
      <c r="B1208" s="73" t="s">
        <v>4275</v>
      </c>
      <c r="C1208" s="74">
        <v>0</v>
      </c>
      <c r="D1208" s="74">
        <v>0</v>
      </c>
      <c r="E1208" s="75">
        <v>0</v>
      </c>
      <c r="F1208" s="75">
        <v>0</v>
      </c>
      <c r="G1208" s="26">
        <v>0</v>
      </c>
      <c r="H1208" s="76">
        <v>0.51063829787234039</v>
      </c>
      <c r="I1208" s="76">
        <v>0.41304347826086962</v>
      </c>
      <c r="J1208" s="77" t="s">
        <v>211</v>
      </c>
      <c r="K1208" s="78" t="s">
        <v>211</v>
      </c>
      <c r="L1208" s="79">
        <v>0</v>
      </c>
      <c r="M1208" s="30" t="s">
        <v>99</v>
      </c>
    </row>
    <row r="1209" spans="1:13" ht="18.75" x14ac:dyDescent="0.25">
      <c r="A1209" s="72" t="s">
        <v>5148</v>
      </c>
      <c r="B1209" s="73" t="s">
        <v>3937</v>
      </c>
      <c r="C1209" s="74">
        <v>0</v>
      </c>
      <c r="D1209" s="74">
        <v>0</v>
      </c>
      <c r="E1209" s="75">
        <v>0</v>
      </c>
      <c r="F1209" s="75">
        <v>0</v>
      </c>
      <c r="G1209" s="26">
        <v>0</v>
      </c>
      <c r="H1209" s="76">
        <v>0.24193548387096775</v>
      </c>
      <c r="I1209" s="76">
        <v>0.51650943396226412</v>
      </c>
      <c r="J1209" s="77" t="s">
        <v>211</v>
      </c>
      <c r="K1209" s="78" t="s">
        <v>211</v>
      </c>
      <c r="L1209" s="79">
        <v>0</v>
      </c>
      <c r="M1209" s="30" t="s">
        <v>99</v>
      </c>
    </row>
    <row r="1210" spans="1:13" ht="18.75" x14ac:dyDescent="0.25">
      <c r="A1210" s="72" t="s">
        <v>5149</v>
      </c>
      <c r="B1210" s="73" t="s">
        <v>4278</v>
      </c>
      <c r="C1210" s="74">
        <v>0</v>
      </c>
      <c r="D1210" s="74">
        <v>0</v>
      </c>
      <c r="E1210" s="75">
        <v>0</v>
      </c>
      <c r="F1210" s="75">
        <v>0</v>
      </c>
      <c r="G1210" s="26">
        <v>0</v>
      </c>
      <c r="H1210" s="76">
        <v>0.32727272727272727</v>
      </c>
      <c r="I1210" s="76">
        <v>0.46853146853146854</v>
      </c>
      <c r="J1210" s="77" t="s">
        <v>211</v>
      </c>
      <c r="K1210" s="78" t="s">
        <v>211</v>
      </c>
      <c r="L1210" s="79">
        <v>0</v>
      </c>
      <c r="M1210" s="30" t="s">
        <v>99</v>
      </c>
    </row>
    <row r="1211" spans="1:13" ht="18.75" x14ac:dyDescent="0.25">
      <c r="A1211" s="72" t="s">
        <v>5150</v>
      </c>
      <c r="B1211" s="73" t="s">
        <v>3934</v>
      </c>
      <c r="C1211" s="74">
        <v>0</v>
      </c>
      <c r="D1211" s="74">
        <v>0</v>
      </c>
      <c r="E1211" s="75">
        <v>0</v>
      </c>
      <c r="F1211" s="75">
        <v>0</v>
      </c>
      <c r="G1211" s="26">
        <v>0</v>
      </c>
      <c r="H1211" s="76">
        <v>0.28289473684210525</v>
      </c>
      <c r="I1211" s="76">
        <v>0.51676829268292679</v>
      </c>
      <c r="J1211" s="77" t="s">
        <v>211</v>
      </c>
      <c r="K1211" s="78" t="s">
        <v>211</v>
      </c>
      <c r="L1211" s="79">
        <v>0</v>
      </c>
      <c r="M1211" s="30" t="s">
        <v>99</v>
      </c>
    </row>
    <row r="1212" spans="1:13" ht="18.75" x14ac:dyDescent="0.25">
      <c r="A1212" s="72" t="s">
        <v>5151</v>
      </c>
      <c r="B1212" s="73" t="s">
        <v>4302</v>
      </c>
      <c r="C1212" s="74">
        <v>0</v>
      </c>
      <c r="D1212" s="74">
        <v>0</v>
      </c>
      <c r="E1212" s="75">
        <v>0</v>
      </c>
      <c r="F1212" s="75">
        <v>0</v>
      </c>
      <c r="G1212" s="26">
        <v>0</v>
      </c>
      <c r="H1212" s="76">
        <v>0.51724137931034486</v>
      </c>
      <c r="I1212" s="76">
        <v>0.45283018867924529</v>
      </c>
      <c r="J1212" s="77" t="s">
        <v>211</v>
      </c>
      <c r="K1212" s="78" t="s">
        <v>211</v>
      </c>
      <c r="L1212" s="79">
        <v>0</v>
      </c>
      <c r="M1212" s="30" t="s">
        <v>99</v>
      </c>
    </row>
    <row r="1213" spans="1:13" ht="18.75" x14ac:dyDescent="0.25">
      <c r="A1213" s="72" t="s">
        <v>5152</v>
      </c>
      <c r="B1213" s="73" t="s">
        <v>4245</v>
      </c>
      <c r="C1213" s="74">
        <v>0</v>
      </c>
      <c r="D1213" s="74">
        <v>0</v>
      </c>
      <c r="E1213" s="75">
        <v>0</v>
      </c>
      <c r="F1213" s="75">
        <v>0</v>
      </c>
      <c r="G1213" s="26">
        <v>0</v>
      </c>
      <c r="H1213" s="76">
        <v>0.1</v>
      </c>
      <c r="I1213" s="76">
        <v>0</v>
      </c>
      <c r="J1213" s="77" t="s">
        <v>211</v>
      </c>
      <c r="K1213" s="78" t="s">
        <v>211</v>
      </c>
      <c r="L1213" s="79">
        <v>0</v>
      </c>
      <c r="M1213" s="30" t="s">
        <v>99</v>
      </c>
    </row>
    <row r="1214" spans="1:13" ht="18.75" x14ac:dyDescent="0.25">
      <c r="A1214" s="72" t="s">
        <v>5153</v>
      </c>
      <c r="B1214" s="73" t="s">
        <v>4249</v>
      </c>
      <c r="C1214" s="74">
        <v>0</v>
      </c>
      <c r="D1214" s="74">
        <v>0</v>
      </c>
      <c r="E1214" s="75">
        <v>0</v>
      </c>
      <c r="F1214" s="75">
        <v>0</v>
      </c>
      <c r="G1214" s="26">
        <v>0</v>
      </c>
      <c r="H1214" s="76">
        <v>0.57894736842105265</v>
      </c>
      <c r="I1214" s="76">
        <v>0</v>
      </c>
      <c r="J1214" s="77" t="s">
        <v>211</v>
      </c>
      <c r="K1214" s="78" t="s">
        <v>211</v>
      </c>
      <c r="L1214" s="79">
        <v>0</v>
      </c>
      <c r="M1214" s="30" t="s">
        <v>99</v>
      </c>
    </row>
    <row r="1215" spans="1:13" ht="18.75" x14ac:dyDescent="0.25">
      <c r="A1215" s="72" t="s">
        <v>5154</v>
      </c>
      <c r="B1215" s="73" t="s">
        <v>4309</v>
      </c>
      <c r="C1215" s="74">
        <v>0</v>
      </c>
      <c r="D1215" s="74">
        <v>0</v>
      </c>
      <c r="E1215" s="75">
        <v>0</v>
      </c>
      <c r="F1215" s="75">
        <v>0</v>
      </c>
      <c r="G1215" s="26">
        <v>0</v>
      </c>
      <c r="H1215" s="76">
        <v>0.55555555555555558</v>
      </c>
      <c r="I1215" s="76">
        <v>0</v>
      </c>
      <c r="J1215" s="77" t="s">
        <v>211</v>
      </c>
      <c r="K1215" s="78" t="s">
        <v>211</v>
      </c>
      <c r="L1215" s="79">
        <v>0</v>
      </c>
      <c r="M1215" s="30" t="s">
        <v>99</v>
      </c>
    </row>
    <row r="1216" spans="1:13" ht="18.75" x14ac:dyDescent="0.25">
      <c r="A1216" s="72" t="s">
        <v>5155</v>
      </c>
      <c r="B1216" s="73" t="s">
        <v>3921</v>
      </c>
      <c r="C1216" s="74">
        <v>0</v>
      </c>
      <c r="D1216" s="74">
        <v>0</v>
      </c>
      <c r="E1216" s="75">
        <v>0</v>
      </c>
      <c r="F1216" s="75">
        <v>0</v>
      </c>
      <c r="G1216" s="26">
        <v>0</v>
      </c>
      <c r="H1216" s="76">
        <v>0.44736842105263158</v>
      </c>
      <c r="I1216" s="76">
        <v>0.50610820244328103</v>
      </c>
      <c r="J1216" s="77" t="s">
        <v>211</v>
      </c>
      <c r="K1216" s="78" t="s">
        <v>211</v>
      </c>
      <c r="L1216" s="79">
        <v>0</v>
      </c>
      <c r="M1216" s="30" t="s">
        <v>99</v>
      </c>
    </row>
    <row r="1217" spans="1:13" ht="18.75" x14ac:dyDescent="0.25">
      <c r="A1217" s="72" t="s">
        <v>5156</v>
      </c>
      <c r="B1217" s="73" t="s">
        <v>4311</v>
      </c>
      <c r="C1217" s="74">
        <v>0</v>
      </c>
      <c r="D1217" s="74">
        <v>0</v>
      </c>
      <c r="E1217" s="75">
        <v>0</v>
      </c>
      <c r="F1217" s="75">
        <v>0</v>
      </c>
      <c r="G1217" s="26">
        <v>0</v>
      </c>
      <c r="H1217" s="76">
        <v>1</v>
      </c>
      <c r="I1217" s="76">
        <v>0</v>
      </c>
      <c r="J1217" s="77" t="s">
        <v>211</v>
      </c>
      <c r="K1217" s="78" t="s">
        <v>211</v>
      </c>
      <c r="L1217" s="79">
        <v>0</v>
      </c>
      <c r="M1217" s="30" t="s">
        <v>99</v>
      </c>
    </row>
    <row r="1218" spans="1:13" ht="18.75" x14ac:dyDescent="0.25">
      <c r="A1218" s="72" t="s">
        <v>5157</v>
      </c>
      <c r="B1218" s="73" t="s">
        <v>3923</v>
      </c>
      <c r="C1218" s="74">
        <v>0</v>
      </c>
      <c r="D1218" s="74">
        <v>0</v>
      </c>
      <c r="E1218" s="75">
        <v>0</v>
      </c>
      <c r="F1218" s="75">
        <v>0</v>
      </c>
      <c r="G1218" s="26">
        <v>0</v>
      </c>
      <c r="H1218" s="76">
        <v>0.51265822784810122</v>
      </c>
      <c r="I1218" s="76">
        <v>0.47838899803536344</v>
      </c>
      <c r="J1218" s="77" t="s">
        <v>211</v>
      </c>
      <c r="K1218" s="78" t="s">
        <v>211</v>
      </c>
      <c r="L1218" s="79">
        <v>0</v>
      </c>
      <c r="M1218" s="30" t="s">
        <v>99</v>
      </c>
    </row>
    <row r="1219" spans="1:13" ht="18.75" x14ac:dyDescent="0.25">
      <c r="A1219" s="72" t="s">
        <v>5158</v>
      </c>
      <c r="B1219" s="73" t="s">
        <v>4250</v>
      </c>
      <c r="C1219" s="74">
        <v>0</v>
      </c>
      <c r="D1219" s="74">
        <v>0</v>
      </c>
      <c r="E1219" s="75">
        <v>0</v>
      </c>
      <c r="F1219" s="75">
        <v>0</v>
      </c>
      <c r="G1219" s="26">
        <v>0</v>
      </c>
      <c r="H1219" s="76">
        <v>0.22222222222222221</v>
      </c>
      <c r="I1219" s="76">
        <v>0</v>
      </c>
      <c r="J1219" s="77" t="s">
        <v>211</v>
      </c>
      <c r="K1219" s="78" t="s">
        <v>211</v>
      </c>
      <c r="L1219" s="79">
        <v>0</v>
      </c>
      <c r="M1219" s="30" t="s">
        <v>99</v>
      </c>
    </row>
    <row r="1220" spans="1:13" ht="18.75" x14ac:dyDescent="0.25">
      <c r="A1220" s="72" t="s">
        <v>5159</v>
      </c>
      <c r="B1220" s="73" t="s">
        <v>3926</v>
      </c>
      <c r="C1220" s="74">
        <v>0</v>
      </c>
      <c r="D1220" s="74">
        <v>0</v>
      </c>
      <c r="E1220" s="75">
        <v>0</v>
      </c>
      <c r="F1220" s="75">
        <v>0</v>
      </c>
      <c r="G1220" s="26">
        <v>0</v>
      </c>
      <c r="H1220" s="76">
        <v>0.44905660377358497</v>
      </c>
      <c r="I1220" s="76">
        <v>0.47548387096774192</v>
      </c>
      <c r="J1220" s="77" t="s">
        <v>211</v>
      </c>
      <c r="K1220" s="78" t="s">
        <v>211</v>
      </c>
      <c r="L1220" s="79">
        <v>0</v>
      </c>
      <c r="M1220" s="30" t="s">
        <v>99</v>
      </c>
    </row>
    <row r="1221" spans="1:13" ht="18.75" x14ac:dyDescent="0.25">
      <c r="A1221" s="72" t="s">
        <v>5160</v>
      </c>
      <c r="B1221" s="73" t="s">
        <v>4267</v>
      </c>
      <c r="C1221" s="74">
        <v>0</v>
      </c>
      <c r="D1221" s="74">
        <v>0</v>
      </c>
      <c r="E1221" s="75">
        <v>0</v>
      </c>
      <c r="F1221" s="75">
        <v>0</v>
      </c>
      <c r="G1221" s="26">
        <v>0</v>
      </c>
      <c r="H1221" s="76">
        <v>-0.8</v>
      </c>
      <c r="I1221" s="76">
        <v>0</v>
      </c>
      <c r="J1221" s="77" t="s">
        <v>211</v>
      </c>
      <c r="K1221" s="78" t="s">
        <v>211</v>
      </c>
      <c r="L1221" s="79">
        <v>0</v>
      </c>
      <c r="M1221" s="30" t="s">
        <v>99</v>
      </c>
    </row>
    <row r="1222" spans="1:13" ht="18.75" x14ac:dyDescent="0.25">
      <c r="A1222" s="72" t="s">
        <v>5161</v>
      </c>
      <c r="B1222" s="73" t="s">
        <v>4254</v>
      </c>
      <c r="C1222" s="74">
        <v>0</v>
      </c>
      <c r="D1222" s="74">
        <v>0</v>
      </c>
      <c r="E1222" s="75">
        <v>0</v>
      </c>
      <c r="F1222" s="75">
        <v>0</v>
      </c>
      <c r="G1222" s="26">
        <v>0</v>
      </c>
      <c r="H1222" s="76">
        <v>1</v>
      </c>
      <c r="I1222" s="76">
        <v>0</v>
      </c>
      <c r="J1222" s="77" t="s">
        <v>211</v>
      </c>
      <c r="K1222" s="78" t="s">
        <v>211</v>
      </c>
      <c r="L1222" s="79">
        <v>0</v>
      </c>
      <c r="M1222" s="30" t="s">
        <v>99</v>
      </c>
    </row>
    <row r="1223" spans="1:13" ht="18.75" x14ac:dyDescent="0.25">
      <c r="A1223" s="72" t="s">
        <v>5162</v>
      </c>
      <c r="B1223" s="73" t="s">
        <v>4261</v>
      </c>
      <c r="C1223" s="74">
        <v>0</v>
      </c>
      <c r="D1223" s="74">
        <v>0</v>
      </c>
      <c r="E1223" s="75">
        <v>0</v>
      </c>
      <c r="F1223" s="75">
        <v>0</v>
      </c>
      <c r="G1223" s="26">
        <v>0</v>
      </c>
      <c r="H1223" s="76">
        <v>-0.5</v>
      </c>
      <c r="I1223" s="76">
        <v>0</v>
      </c>
      <c r="J1223" s="77" t="s">
        <v>211</v>
      </c>
      <c r="K1223" s="78" t="s">
        <v>211</v>
      </c>
      <c r="L1223" s="79">
        <v>0</v>
      </c>
      <c r="M1223" s="30" t="s">
        <v>99</v>
      </c>
    </row>
    <row r="1224" spans="1:13" ht="18.75" x14ac:dyDescent="0.25">
      <c r="A1224" s="72" t="s">
        <v>5163</v>
      </c>
      <c r="B1224" s="73" t="s">
        <v>1014</v>
      </c>
      <c r="C1224" s="74">
        <v>0</v>
      </c>
      <c r="D1224" s="74">
        <v>0</v>
      </c>
      <c r="E1224" s="75">
        <v>0</v>
      </c>
      <c r="F1224" s="75">
        <v>0</v>
      </c>
      <c r="G1224" s="26">
        <v>0</v>
      </c>
      <c r="H1224" s="76">
        <v>0.15263157894736842</v>
      </c>
      <c r="I1224" s="76">
        <v>0.48861831656961358</v>
      </c>
      <c r="J1224" s="77" t="s">
        <v>211</v>
      </c>
      <c r="K1224" s="78" t="s">
        <v>211</v>
      </c>
      <c r="L1224" s="79">
        <v>0</v>
      </c>
      <c r="M1224" s="30" t="s">
        <v>99</v>
      </c>
    </row>
    <row r="1225" spans="1:13" ht="18.75" x14ac:dyDescent="0.25">
      <c r="A1225" s="72" t="s">
        <v>5164</v>
      </c>
      <c r="B1225" s="73" t="s">
        <v>4310</v>
      </c>
      <c r="C1225" s="74">
        <v>0</v>
      </c>
      <c r="D1225" s="74">
        <v>0</v>
      </c>
      <c r="E1225" s="75">
        <v>0</v>
      </c>
      <c r="F1225" s="75">
        <v>0</v>
      </c>
      <c r="G1225" s="26">
        <v>0</v>
      </c>
      <c r="H1225" s="76">
        <v>0.6</v>
      </c>
      <c r="I1225" s="76">
        <v>0</v>
      </c>
      <c r="J1225" s="77" t="s">
        <v>211</v>
      </c>
      <c r="K1225" s="78" t="s">
        <v>211</v>
      </c>
      <c r="L1225" s="79">
        <v>0</v>
      </c>
      <c r="M1225" s="30" t="s">
        <v>99</v>
      </c>
    </row>
    <row r="1226" spans="1:13" ht="18.75" x14ac:dyDescent="0.25">
      <c r="A1226" s="72" t="s">
        <v>5165</v>
      </c>
      <c r="B1226" s="73" t="s">
        <v>3943</v>
      </c>
      <c r="C1226" s="74">
        <v>0</v>
      </c>
      <c r="D1226" s="74">
        <v>0</v>
      </c>
      <c r="E1226" s="75">
        <v>0</v>
      </c>
      <c r="F1226" s="75">
        <v>0</v>
      </c>
      <c r="G1226" s="26">
        <v>0</v>
      </c>
      <c r="H1226" s="76">
        <v>0.48969072164948446</v>
      </c>
      <c r="I1226" s="76">
        <v>0.49256900212314225</v>
      </c>
      <c r="J1226" s="77" t="s">
        <v>211</v>
      </c>
      <c r="K1226" s="78" t="s">
        <v>211</v>
      </c>
      <c r="L1226" s="79">
        <v>0</v>
      </c>
      <c r="M1226" s="30" t="s">
        <v>99</v>
      </c>
    </row>
    <row r="1227" spans="1:13" ht="18.75" x14ac:dyDescent="0.25">
      <c r="A1227" s="72" t="s">
        <v>5166</v>
      </c>
      <c r="B1227" s="73" t="s">
        <v>1634</v>
      </c>
      <c r="C1227" s="74">
        <v>0</v>
      </c>
      <c r="D1227" s="74">
        <v>0</v>
      </c>
      <c r="E1227" s="75">
        <v>0</v>
      </c>
      <c r="F1227" s="75">
        <v>0</v>
      </c>
      <c r="G1227" s="26">
        <v>0</v>
      </c>
      <c r="H1227" s="76">
        <v>0.41150442477876104</v>
      </c>
      <c r="I1227" s="76">
        <v>0.47987804878048779</v>
      </c>
      <c r="J1227" s="77" t="s">
        <v>211</v>
      </c>
      <c r="K1227" s="78" t="s">
        <v>211</v>
      </c>
      <c r="L1227" s="79">
        <v>0</v>
      </c>
      <c r="M1227" s="30" t="s">
        <v>99</v>
      </c>
    </row>
    <row r="1228" spans="1:13" ht="18.75" x14ac:dyDescent="0.25">
      <c r="A1228" s="72" t="s">
        <v>5167</v>
      </c>
      <c r="B1228" s="73" t="s">
        <v>3949</v>
      </c>
      <c r="C1228" s="74">
        <v>0</v>
      </c>
      <c r="D1228" s="74">
        <v>0</v>
      </c>
      <c r="E1228" s="75">
        <v>0</v>
      </c>
      <c r="F1228" s="75">
        <v>0</v>
      </c>
      <c r="G1228" s="26">
        <v>0</v>
      </c>
      <c r="H1228" s="76">
        <v>0.32286995515695066</v>
      </c>
      <c r="I1228" s="76">
        <v>0.46557377049180326</v>
      </c>
      <c r="J1228" s="77" t="s">
        <v>211</v>
      </c>
      <c r="K1228" s="78" t="s">
        <v>211</v>
      </c>
      <c r="L1228" s="79">
        <v>0</v>
      </c>
      <c r="M1228" s="30" t="s">
        <v>99</v>
      </c>
    </row>
    <row r="1229" spans="1:13" ht="18.75" x14ac:dyDescent="0.25">
      <c r="A1229" s="5" t="s">
        <v>1556</v>
      </c>
      <c r="B1229" s="23" t="s">
        <v>727</v>
      </c>
      <c r="C1229" s="24">
        <v>2</v>
      </c>
      <c r="D1229" s="24">
        <v>14</v>
      </c>
      <c r="E1229" s="25">
        <v>541</v>
      </c>
      <c r="F1229" s="25">
        <v>4783</v>
      </c>
      <c r="G1229" s="26">
        <v>0</v>
      </c>
      <c r="H1229" s="26">
        <v>0</v>
      </c>
      <c r="I1229" s="26">
        <v>0.84615384615384603</v>
      </c>
      <c r="J1229" s="82" t="s">
        <v>211</v>
      </c>
      <c r="K1229" s="28" t="s">
        <v>211</v>
      </c>
      <c r="L1229" s="83">
        <v>0</v>
      </c>
      <c r="M1229" s="30" t="s">
        <v>95</v>
      </c>
    </row>
    <row r="1230" spans="1:13" ht="18.75" x14ac:dyDescent="0.25">
      <c r="A1230" s="5" t="s">
        <v>1565</v>
      </c>
      <c r="B1230" s="23" t="s">
        <v>348</v>
      </c>
      <c r="C1230" s="24">
        <v>681</v>
      </c>
      <c r="D1230" s="24">
        <v>69</v>
      </c>
      <c r="E1230" s="25">
        <v>339</v>
      </c>
      <c r="F1230" s="25">
        <v>365</v>
      </c>
      <c r="G1230" s="26">
        <v>0</v>
      </c>
      <c r="H1230" s="26">
        <v>0</v>
      </c>
      <c r="I1230" s="26">
        <v>0.77536231884057971</v>
      </c>
      <c r="J1230" s="82" t="s">
        <v>211</v>
      </c>
      <c r="K1230" s="28" t="s">
        <v>211</v>
      </c>
      <c r="L1230" s="83">
        <v>0</v>
      </c>
      <c r="M1230" s="30" t="s">
        <v>95</v>
      </c>
    </row>
    <row r="1231" spans="1:13" ht="18.75" x14ac:dyDescent="0.25">
      <c r="A1231" s="5" t="s">
        <v>5594</v>
      </c>
      <c r="B1231" s="23" t="s">
        <v>753</v>
      </c>
      <c r="C1231" s="24">
        <v>9</v>
      </c>
      <c r="D1231" s="24">
        <v>0</v>
      </c>
      <c r="E1231" s="25">
        <v>1626</v>
      </c>
      <c r="F1231" s="25">
        <v>1635</v>
      </c>
      <c r="G1231" s="26">
        <v>0</v>
      </c>
      <c r="H1231" s="26">
        <v>0</v>
      </c>
      <c r="I1231" s="26">
        <v>0.2537313432835821</v>
      </c>
      <c r="J1231" s="82" t="s">
        <v>211</v>
      </c>
      <c r="K1231" s="28" t="s">
        <v>211</v>
      </c>
      <c r="L1231" s="83">
        <v>0</v>
      </c>
      <c r="M1231" s="30" t="s">
        <v>95</v>
      </c>
    </row>
    <row r="1232" spans="1:13" ht="18.75" x14ac:dyDescent="0.25">
      <c r="A1232" s="5" t="s">
        <v>1612</v>
      </c>
      <c r="B1232" s="23" t="s">
        <v>352</v>
      </c>
      <c r="C1232" s="24">
        <v>0</v>
      </c>
      <c r="D1232" s="24">
        <v>0</v>
      </c>
      <c r="E1232" s="25">
        <v>0</v>
      </c>
      <c r="F1232" s="25">
        <v>0</v>
      </c>
      <c r="G1232" s="26">
        <v>0</v>
      </c>
      <c r="H1232" s="26">
        <v>0.2857142857142857</v>
      </c>
      <c r="I1232" s="26">
        <v>0.63861386138613863</v>
      </c>
      <c r="J1232" s="82" t="s">
        <v>211</v>
      </c>
      <c r="K1232" s="28" t="s">
        <v>211</v>
      </c>
      <c r="L1232" s="83">
        <v>0</v>
      </c>
      <c r="M1232" s="30" t="s">
        <v>95</v>
      </c>
    </row>
    <row r="1233" spans="1:13" ht="18.75" x14ac:dyDescent="0.25">
      <c r="A1233" s="5" t="s">
        <v>1385</v>
      </c>
      <c r="B1233" s="23" t="s">
        <v>383</v>
      </c>
      <c r="C1233" s="24">
        <v>111</v>
      </c>
      <c r="D1233" s="24">
        <v>80</v>
      </c>
      <c r="E1233" s="25">
        <v>1437</v>
      </c>
      <c r="F1233" s="25">
        <v>1460</v>
      </c>
      <c r="G1233" s="26">
        <v>0</v>
      </c>
      <c r="H1233" s="26">
        <v>0.77777777777777779</v>
      </c>
      <c r="I1233" s="26">
        <v>0.77685950413223137</v>
      </c>
      <c r="J1233" s="82" t="s">
        <v>211</v>
      </c>
      <c r="K1233" s="28" t="s">
        <v>211</v>
      </c>
      <c r="L1233" s="83">
        <v>0</v>
      </c>
      <c r="M1233" s="30" t="s">
        <v>95</v>
      </c>
    </row>
    <row r="1234" spans="1:13" ht="18.75" x14ac:dyDescent="0.25">
      <c r="A1234" s="5" t="s">
        <v>1599</v>
      </c>
      <c r="B1234" s="23" t="s">
        <v>346</v>
      </c>
      <c r="C1234" s="24">
        <v>641</v>
      </c>
      <c r="D1234" s="24">
        <v>173</v>
      </c>
      <c r="E1234" s="25">
        <v>343</v>
      </c>
      <c r="F1234" s="25">
        <v>365</v>
      </c>
      <c r="G1234" s="26">
        <v>0</v>
      </c>
      <c r="H1234" s="26">
        <v>-1</v>
      </c>
      <c r="I1234" s="26">
        <v>0.78716216216216228</v>
      </c>
      <c r="J1234" s="82" t="s">
        <v>211</v>
      </c>
      <c r="K1234" s="28" t="s">
        <v>211</v>
      </c>
      <c r="L1234" s="83">
        <v>0</v>
      </c>
      <c r="M1234" s="30" t="s">
        <v>95</v>
      </c>
    </row>
    <row r="1235" spans="1:13" ht="18.75" x14ac:dyDescent="0.25">
      <c r="A1235" s="5" t="s">
        <v>5504</v>
      </c>
      <c r="B1235" s="23" t="s">
        <v>481</v>
      </c>
      <c r="C1235" s="24">
        <v>44</v>
      </c>
      <c r="D1235" s="24">
        <v>97</v>
      </c>
      <c r="E1235" s="25">
        <v>1099</v>
      </c>
      <c r="F1235" s="25">
        <v>1167</v>
      </c>
      <c r="G1235" s="26">
        <v>0</v>
      </c>
      <c r="H1235" s="26">
        <v>-0.2</v>
      </c>
      <c r="I1235" s="26">
        <v>0.78609625668449201</v>
      </c>
      <c r="J1235" s="82" t="s">
        <v>211</v>
      </c>
      <c r="K1235" s="28" t="s">
        <v>211</v>
      </c>
      <c r="L1235" s="83">
        <v>0</v>
      </c>
      <c r="M1235" s="30" t="s">
        <v>95</v>
      </c>
    </row>
    <row r="1236" spans="1:13" ht="18.75" x14ac:dyDescent="0.25">
      <c r="A1236" s="5" t="s">
        <v>5943</v>
      </c>
      <c r="B1236" s="23" t="s">
        <v>347</v>
      </c>
      <c r="C1236" s="24">
        <v>177</v>
      </c>
      <c r="D1236" s="24">
        <v>67</v>
      </c>
      <c r="E1236" s="25">
        <v>397</v>
      </c>
      <c r="F1236" s="25">
        <v>433</v>
      </c>
      <c r="G1236" s="26">
        <v>0</v>
      </c>
      <c r="H1236" s="26">
        <v>1</v>
      </c>
      <c r="I1236" s="26">
        <v>0.68156424581005581</v>
      </c>
      <c r="J1236" s="82" t="s">
        <v>211</v>
      </c>
      <c r="K1236" s="28" t="s">
        <v>211</v>
      </c>
      <c r="L1236" s="83">
        <v>0</v>
      </c>
      <c r="M1236" s="30" t="s">
        <v>95</v>
      </c>
    </row>
    <row r="1237" spans="1:13" ht="18.75" x14ac:dyDescent="0.25">
      <c r="A1237" s="5" t="s">
        <v>1321</v>
      </c>
      <c r="B1237" s="23" t="s">
        <v>509</v>
      </c>
      <c r="C1237" s="24">
        <v>50</v>
      </c>
      <c r="D1237" s="24">
        <v>35</v>
      </c>
      <c r="E1237" s="25">
        <v>1071</v>
      </c>
      <c r="F1237" s="25">
        <v>1111</v>
      </c>
      <c r="G1237" s="26">
        <v>0</v>
      </c>
      <c r="H1237" s="26">
        <v>0</v>
      </c>
      <c r="I1237" s="26">
        <v>0.69565217391304346</v>
      </c>
      <c r="J1237" s="82" t="s">
        <v>211</v>
      </c>
      <c r="K1237" s="28" t="s">
        <v>211</v>
      </c>
      <c r="L1237" s="83">
        <v>0</v>
      </c>
      <c r="M1237" s="30" t="s">
        <v>95</v>
      </c>
    </row>
    <row r="1238" spans="1:13" ht="18.75" x14ac:dyDescent="0.25">
      <c r="A1238" s="5" t="s">
        <v>1594</v>
      </c>
      <c r="B1238" s="23" t="s">
        <v>726</v>
      </c>
      <c r="C1238" s="24">
        <v>29</v>
      </c>
      <c r="D1238" s="24">
        <v>61</v>
      </c>
      <c r="E1238" s="25">
        <v>938</v>
      </c>
      <c r="F1238" s="25">
        <v>1090</v>
      </c>
      <c r="G1238" s="26">
        <v>0</v>
      </c>
      <c r="H1238" s="26">
        <v>0</v>
      </c>
      <c r="I1238" s="26">
        <v>0.81294964028776995</v>
      </c>
      <c r="J1238" s="82" t="s">
        <v>211</v>
      </c>
      <c r="K1238" s="28" t="s">
        <v>211</v>
      </c>
      <c r="L1238" s="83">
        <v>0</v>
      </c>
      <c r="M1238" s="30" t="s">
        <v>95</v>
      </c>
    </row>
    <row r="1239" spans="1:13" ht="18.75" x14ac:dyDescent="0.25">
      <c r="A1239" s="5" t="s">
        <v>1633</v>
      </c>
      <c r="B1239" s="23" t="s">
        <v>345</v>
      </c>
      <c r="C1239" s="24">
        <v>347</v>
      </c>
      <c r="D1239" s="24">
        <v>100</v>
      </c>
      <c r="E1239" s="25">
        <v>344</v>
      </c>
      <c r="F1239" s="25">
        <v>363</v>
      </c>
      <c r="G1239" s="26">
        <v>0</v>
      </c>
      <c r="H1239" s="26">
        <v>0.5714285714285714</v>
      </c>
      <c r="I1239" s="26">
        <v>0.75</v>
      </c>
      <c r="J1239" s="82" t="s">
        <v>211</v>
      </c>
      <c r="K1239" s="28" t="s">
        <v>211</v>
      </c>
      <c r="L1239" s="83">
        <v>0</v>
      </c>
      <c r="M1239" s="30" t="s">
        <v>95</v>
      </c>
    </row>
    <row r="1240" spans="1:13" ht="18.75" x14ac:dyDescent="0.25">
      <c r="A1240" s="5" t="s">
        <v>1569</v>
      </c>
      <c r="B1240" s="23" t="s">
        <v>668</v>
      </c>
      <c r="C1240" s="24">
        <v>274</v>
      </c>
      <c r="D1240" s="24">
        <v>327</v>
      </c>
      <c r="E1240" s="25">
        <v>839</v>
      </c>
      <c r="F1240" s="25">
        <v>902</v>
      </c>
      <c r="G1240" s="26">
        <v>0</v>
      </c>
      <c r="H1240" s="26">
        <v>0.3888888888888889</v>
      </c>
      <c r="I1240" s="26">
        <v>0.79865771812080533</v>
      </c>
      <c r="J1240" s="82" t="s">
        <v>211</v>
      </c>
      <c r="K1240" s="28" t="s">
        <v>211</v>
      </c>
      <c r="L1240" s="83">
        <v>0</v>
      </c>
      <c r="M1240" s="30" t="s">
        <v>95</v>
      </c>
    </row>
    <row r="1241" spans="1:13" ht="18.75" x14ac:dyDescent="0.25">
      <c r="A1241" s="5" t="s">
        <v>1495</v>
      </c>
      <c r="B1241" s="23" t="s">
        <v>670</v>
      </c>
      <c r="C1241" s="24">
        <v>186</v>
      </c>
      <c r="D1241" s="24">
        <v>143</v>
      </c>
      <c r="E1241" s="25">
        <v>485</v>
      </c>
      <c r="F1241" s="25">
        <v>864</v>
      </c>
      <c r="G1241" s="26">
        <v>0</v>
      </c>
      <c r="H1241" s="26">
        <v>0.6428571428571429</v>
      </c>
      <c r="I1241" s="26">
        <v>0.7978723404255319</v>
      </c>
      <c r="J1241" s="82" t="s">
        <v>211</v>
      </c>
      <c r="K1241" s="28" t="s">
        <v>211</v>
      </c>
      <c r="L1241" s="83">
        <v>0</v>
      </c>
      <c r="M1241" s="30" t="s">
        <v>95</v>
      </c>
    </row>
    <row r="1242" spans="1:13" ht="18.75" x14ac:dyDescent="0.25">
      <c r="A1242" s="5" t="s">
        <v>1597</v>
      </c>
      <c r="B1242" s="23" t="s">
        <v>763</v>
      </c>
      <c r="C1242" s="24">
        <v>1350</v>
      </c>
      <c r="D1242" s="24">
        <v>801</v>
      </c>
      <c r="E1242" s="25">
        <v>346</v>
      </c>
      <c r="F1242" s="25">
        <v>359</v>
      </c>
      <c r="G1242" s="26">
        <v>0</v>
      </c>
      <c r="H1242" s="26">
        <v>0.55555555555555558</v>
      </c>
      <c r="I1242" s="26">
        <v>0.71636615811373094</v>
      </c>
      <c r="J1242" s="82" t="s">
        <v>211</v>
      </c>
      <c r="K1242" s="28" t="s">
        <v>211</v>
      </c>
      <c r="L1242" s="83">
        <v>0</v>
      </c>
      <c r="M1242" s="30" t="s">
        <v>95</v>
      </c>
    </row>
    <row r="1243" spans="1:13" ht="18.75" x14ac:dyDescent="0.25">
      <c r="A1243" s="5" t="s">
        <v>1613</v>
      </c>
      <c r="B1243" s="23" t="s">
        <v>732</v>
      </c>
      <c r="C1243" s="24">
        <v>31</v>
      </c>
      <c r="D1243" s="24">
        <v>59</v>
      </c>
      <c r="E1243" s="25">
        <v>811</v>
      </c>
      <c r="F1243" s="25">
        <v>845</v>
      </c>
      <c r="G1243" s="26">
        <v>0</v>
      </c>
      <c r="H1243" s="26">
        <v>0.5</v>
      </c>
      <c r="I1243" s="26">
        <v>0.77483443708609268</v>
      </c>
      <c r="J1243" s="82" t="s">
        <v>211</v>
      </c>
      <c r="K1243" s="28" t="s">
        <v>211</v>
      </c>
      <c r="L1243" s="83">
        <v>0</v>
      </c>
      <c r="M1243" s="30" t="s">
        <v>95</v>
      </c>
    </row>
    <row r="1244" spans="1:13" ht="18.75" x14ac:dyDescent="0.25">
      <c r="A1244" s="5" t="s">
        <v>1386</v>
      </c>
      <c r="B1244" s="23" t="s">
        <v>350</v>
      </c>
      <c r="C1244" s="24">
        <v>314</v>
      </c>
      <c r="D1244" s="24">
        <v>115</v>
      </c>
      <c r="E1244" s="25">
        <v>232</v>
      </c>
      <c r="F1244" s="25">
        <v>245</v>
      </c>
      <c r="G1244" s="26">
        <v>0</v>
      </c>
      <c r="H1244" s="26">
        <v>0.7142857142857143</v>
      </c>
      <c r="I1244" s="26">
        <v>0.63157894736842102</v>
      </c>
      <c r="J1244" s="82" t="s">
        <v>211</v>
      </c>
      <c r="K1244" s="28" t="s">
        <v>211</v>
      </c>
      <c r="L1244" s="83">
        <v>0</v>
      </c>
      <c r="M1244" s="30" t="s">
        <v>95</v>
      </c>
    </row>
    <row r="1245" spans="1:13" ht="18.75" x14ac:dyDescent="0.25">
      <c r="A1245" s="5" t="s">
        <v>5582</v>
      </c>
      <c r="B1245" s="23" t="s">
        <v>692</v>
      </c>
      <c r="C1245" s="24">
        <v>70</v>
      </c>
      <c r="D1245" s="24">
        <v>141</v>
      </c>
      <c r="E1245" s="25">
        <v>644</v>
      </c>
      <c r="F1245" s="25">
        <v>746</v>
      </c>
      <c r="G1245" s="26">
        <v>0</v>
      </c>
      <c r="H1245" s="26">
        <v>0.33333333333333331</v>
      </c>
      <c r="I1245" s="26">
        <v>0.76444444444444448</v>
      </c>
      <c r="J1245" s="82" t="s">
        <v>211</v>
      </c>
      <c r="K1245" s="28" t="s">
        <v>211</v>
      </c>
      <c r="L1245" s="83">
        <v>0</v>
      </c>
      <c r="M1245" s="30" t="s">
        <v>95</v>
      </c>
    </row>
    <row r="1246" spans="1:13" ht="18.75" x14ac:dyDescent="0.25">
      <c r="A1246" s="5" t="s">
        <v>1500</v>
      </c>
      <c r="B1246" s="23" t="s">
        <v>766</v>
      </c>
      <c r="C1246" s="24">
        <v>825</v>
      </c>
      <c r="D1246" s="24">
        <v>315</v>
      </c>
      <c r="E1246" s="25">
        <v>456</v>
      </c>
      <c r="F1246" s="25">
        <v>467</v>
      </c>
      <c r="G1246" s="26">
        <v>0</v>
      </c>
      <c r="H1246" s="26">
        <v>0.20512820512820512</v>
      </c>
      <c r="I1246" s="26">
        <v>0.69946524064171123</v>
      </c>
      <c r="J1246" s="82" t="s">
        <v>211</v>
      </c>
      <c r="K1246" s="28" t="s">
        <v>211</v>
      </c>
      <c r="L1246" s="83">
        <v>0</v>
      </c>
      <c r="M1246" s="30" t="s">
        <v>95</v>
      </c>
    </row>
    <row r="1247" spans="1:13" ht="18.75" x14ac:dyDescent="0.25">
      <c r="A1247" s="5" t="s">
        <v>5238</v>
      </c>
      <c r="B1247" s="23" t="s">
        <v>3507</v>
      </c>
      <c r="C1247" s="24">
        <v>646</v>
      </c>
      <c r="D1247" s="24">
        <v>520</v>
      </c>
      <c r="E1247" s="25">
        <v>657</v>
      </c>
      <c r="F1247" s="25">
        <v>712</v>
      </c>
      <c r="G1247" s="26">
        <v>0</v>
      </c>
      <c r="H1247" s="26">
        <v>0.44444444444444442</v>
      </c>
      <c r="I1247" s="26">
        <v>0.80666666666666653</v>
      </c>
      <c r="J1247" s="82" t="s">
        <v>211</v>
      </c>
      <c r="K1247" s="28" t="s">
        <v>211</v>
      </c>
      <c r="L1247" s="83">
        <v>0</v>
      </c>
      <c r="M1247" s="30" t="s">
        <v>95</v>
      </c>
    </row>
    <row r="1248" spans="1:13" ht="18.75" x14ac:dyDescent="0.25">
      <c r="A1248" s="5" t="s">
        <v>1554</v>
      </c>
      <c r="B1248" s="23" t="s">
        <v>765</v>
      </c>
      <c r="C1248" s="24">
        <v>4</v>
      </c>
      <c r="D1248" s="24">
        <v>5</v>
      </c>
      <c r="E1248" s="25">
        <v>426</v>
      </c>
      <c r="F1248" s="25">
        <v>1112</v>
      </c>
      <c r="G1248" s="26">
        <v>0</v>
      </c>
      <c r="H1248" s="26">
        <v>0</v>
      </c>
      <c r="I1248" s="26">
        <v>1</v>
      </c>
      <c r="J1248" s="82" t="s">
        <v>211</v>
      </c>
      <c r="K1248" s="28" t="s">
        <v>211</v>
      </c>
      <c r="L1248" s="83">
        <v>0</v>
      </c>
      <c r="M1248" s="30" t="s">
        <v>95</v>
      </c>
    </row>
    <row r="1249" spans="1:13" ht="18.75" x14ac:dyDescent="0.25">
      <c r="A1249" s="5" t="s">
        <v>5263</v>
      </c>
      <c r="B1249" s="23" t="s">
        <v>438</v>
      </c>
      <c r="C1249" s="24">
        <v>141</v>
      </c>
      <c r="D1249" s="24">
        <v>139</v>
      </c>
      <c r="E1249" s="25">
        <v>522</v>
      </c>
      <c r="F1249" s="25">
        <v>707</v>
      </c>
      <c r="G1249" s="26">
        <v>0</v>
      </c>
      <c r="H1249" s="26">
        <v>1</v>
      </c>
      <c r="I1249" s="26">
        <v>0.80212014134275611</v>
      </c>
      <c r="J1249" s="82" t="s">
        <v>211</v>
      </c>
      <c r="K1249" s="28" t="s">
        <v>211</v>
      </c>
      <c r="L1249" s="83">
        <v>0</v>
      </c>
      <c r="M1249" s="30" t="s">
        <v>95</v>
      </c>
    </row>
    <row r="1250" spans="1:13" ht="18.75" x14ac:dyDescent="0.25">
      <c r="A1250" s="5" t="s">
        <v>1482</v>
      </c>
      <c r="B1250" s="23" t="s">
        <v>762</v>
      </c>
      <c r="C1250" s="24">
        <v>492</v>
      </c>
      <c r="D1250" s="24">
        <v>199</v>
      </c>
      <c r="E1250" s="25">
        <v>481</v>
      </c>
      <c r="F1250" s="25">
        <v>489</v>
      </c>
      <c r="G1250" s="26">
        <v>0</v>
      </c>
      <c r="H1250" s="26">
        <v>0.42307692307692302</v>
      </c>
      <c r="I1250" s="26">
        <v>0.71014492753623193</v>
      </c>
      <c r="J1250" s="82" t="s">
        <v>211</v>
      </c>
      <c r="K1250" s="28" t="s">
        <v>211</v>
      </c>
      <c r="L1250" s="83">
        <v>0</v>
      </c>
      <c r="M1250" s="30" t="s">
        <v>95</v>
      </c>
    </row>
    <row r="1251" spans="1:13" ht="18.75" x14ac:dyDescent="0.25">
      <c r="A1251" s="5" t="s">
        <v>5236</v>
      </c>
      <c r="B1251" s="23" t="s">
        <v>3335</v>
      </c>
      <c r="C1251" s="24">
        <v>547</v>
      </c>
      <c r="D1251" s="24">
        <v>555</v>
      </c>
      <c r="E1251" s="25">
        <v>665</v>
      </c>
      <c r="F1251" s="25">
        <v>704</v>
      </c>
      <c r="G1251" s="26">
        <v>0</v>
      </c>
      <c r="H1251" s="26">
        <v>0.75510204081632637</v>
      </c>
      <c r="I1251" s="26">
        <v>0.75706214689265539</v>
      </c>
      <c r="J1251" s="82" t="s">
        <v>211</v>
      </c>
      <c r="K1251" s="28" t="s">
        <v>211</v>
      </c>
      <c r="L1251" s="83">
        <v>0</v>
      </c>
      <c r="M1251" s="30" t="s">
        <v>95</v>
      </c>
    </row>
    <row r="1252" spans="1:13" ht="18.75" x14ac:dyDescent="0.25">
      <c r="A1252" s="5" t="s">
        <v>1513</v>
      </c>
      <c r="B1252" s="23" t="s">
        <v>338</v>
      </c>
      <c r="C1252" s="24">
        <v>754</v>
      </c>
      <c r="D1252" s="24">
        <v>617</v>
      </c>
      <c r="E1252" s="25">
        <v>464</v>
      </c>
      <c r="F1252" s="25">
        <v>538</v>
      </c>
      <c r="G1252" s="26">
        <v>0</v>
      </c>
      <c r="H1252" s="26">
        <v>0.60655737704918034</v>
      </c>
      <c r="I1252" s="26">
        <v>0.70382165605095537</v>
      </c>
      <c r="J1252" s="82" t="s">
        <v>211</v>
      </c>
      <c r="K1252" s="28" t="s">
        <v>211</v>
      </c>
      <c r="L1252" s="83">
        <v>0</v>
      </c>
      <c r="M1252" s="30" t="s">
        <v>95</v>
      </c>
    </row>
    <row r="1253" spans="1:13" ht="18.75" x14ac:dyDescent="0.25">
      <c r="A1253" s="5" t="s">
        <v>5303</v>
      </c>
      <c r="B1253" s="23" t="s">
        <v>3006</v>
      </c>
      <c r="C1253" s="24">
        <v>604</v>
      </c>
      <c r="D1253" s="24">
        <v>454</v>
      </c>
      <c r="E1253" s="25">
        <v>573</v>
      </c>
      <c r="F1253" s="25">
        <v>701</v>
      </c>
      <c r="G1253" s="26">
        <v>0</v>
      </c>
      <c r="H1253" s="26">
        <v>0.91666666666666652</v>
      </c>
      <c r="I1253" s="26">
        <v>0.82519685039370083</v>
      </c>
      <c r="J1253" s="82" t="s">
        <v>211</v>
      </c>
      <c r="K1253" s="28" t="s">
        <v>211</v>
      </c>
      <c r="L1253" s="83">
        <v>0</v>
      </c>
      <c r="M1253" s="30" t="s">
        <v>95</v>
      </c>
    </row>
    <row r="1254" spans="1:13" ht="18.75" x14ac:dyDescent="0.25">
      <c r="A1254" s="5" t="s">
        <v>5944</v>
      </c>
      <c r="B1254" s="23" t="s">
        <v>337</v>
      </c>
      <c r="C1254" s="24">
        <v>725</v>
      </c>
      <c r="D1254" s="24">
        <v>686</v>
      </c>
      <c r="E1254" s="25">
        <v>412</v>
      </c>
      <c r="F1254" s="25">
        <v>493</v>
      </c>
      <c r="G1254" s="26">
        <v>0</v>
      </c>
      <c r="H1254" s="26">
        <v>0.78688524590163933</v>
      </c>
      <c r="I1254" s="26">
        <v>0.73199999999999998</v>
      </c>
      <c r="J1254" s="82" t="s">
        <v>211</v>
      </c>
      <c r="K1254" s="28" t="s">
        <v>211</v>
      </c>
      <c r="L1254" s="83">
        <v>0</v>
      </c>
      <c r="M1254" s="30" t="s">
        <v>95</v>
      </c>
    </row>
    <row r="1255" spans="1:13" ht="18.75" x14ac:dyDescent="0.25">
      <c r="A1255" s="5" t="s">
        <v>1342</v>
      </c>
      <c r="B1255" s="23" t="s">
        <v>755</v>
      </c>
      <c r="C1255" s="24">
        <v>427</v>
      </c>
      <c r="D1255" s="24">
        <v>402</v>
      </c>
      <c r="E1255" s="25">
        <v>681</v>
      </c>
      <c r="F1255" s="25">
        <v>699</v>
      </c>
      <c r="G1255" s="26">
        <v>0</v>
      </c>
      <c r="H1255" s="26">
        <v>-1</v>
      </c>
      <c r="I1255" s="26">
        <v>0.62253521126760558</v>
      </c>
      <c r="J1255" s="82" t="s">
        <v>211</v>
      </c>
      <c r="K1255" s="28" t="s">
        <v>211</v>
      </c>
      <c r="L1255" s="83">
        <v>0</v>
      </c>
      <c r="M1255" s="30" t="s">
        <v>95</v>
      </c>
    </row>
    <row r="1256" spans="1:13" ht="18.75" x14ac:dyDescent="0.25">
      <c r="A1256" s="5" t="s">
        <v>1451</v>
      </c>
      <c r="B1256" s="23" t="s">
        <v>332</v>
      </c>
      <c r="C1256" s="24">
        <v>284</v>
      </c>
      <c r="D1256" s="24">
        <v>229</v>
      </c>
      <c r="E1256" s="25">
        <v>448</v>
      </c>
      <c r="F1256" s="25">
        <v>570</v>
      </c>
      <c r="G1256" s="26">
        <v>0</v>
      </c>
      <c r="H1256" s="26">
        <v>0.4</v>
      </c>
      <c r="I1256" s="26">
        <v>0.72</v>
      </c>
      <c r="J1256" s="82" t="s">
        <v>211</v>
      </c>
      <c r="K1256" s="28" t="s">
        <v>211</v>
      </c>
      <c r="L1256" s="83">
        <v>0</v>
      </c>
      <c r="M1256" s="30" t="s">
        <v>95</v>
      </c>
    </row>
    <row r="1257" spans="1:13" ht="18.75" x14ac:dyDescent="0.25">
      <c r="A1257" s="5" t="s">
        <v>1551</v>
      </c>
      <c r="B1257" s="23" t="s">
        <v>330</v>
      </c>
      <c r="C1257" s="24">
        <v>1249</v>
      </c>
      <c r="D1257" s="24">
        <v>196</v>
      </c>
      <c r="E1257" s="25">
        <v>173</v>
      </c>
      <c r="F1257" s="25">
        <v>184</v>
      </c>
      <c r="G1257" s="26">
        <v>0</v>
      </c>
      <c r="H1257" s="26">
        <v>0.26785714285714285</v>
      </c>
      <c r="I1257" s="26">
        <v>0.53874269005847952</v>
      </c>
      <c r="J1257" s="82" t="s">
        <v>211</v>
      </c>
      <c r="K1257" s="28" t="s">
        <v>211</v>
      </c>
      <c r="L1257" s="83">
        <v>0</v>
      </c>
      <c r="M1257" s="30" t="s">
        <v>95</v>
      </c>
    </row>
    <row r="1258" spans="1:13" ht="18.75" x14ac:dyDescent="0.25">
      <c r="A1258" s="5" t="s">
        <v>1546</v>
      </c>
      <c r="B1258" s="23" t="s">
        <v>331</v>
      </c>
      <c r="C1258" s="24">
        <v>176</v>
      </c>
      <c r="D1258" s="24">
        <v>31</v>
      </c>
      <c r="E1258" s="25">
        <v>470</v>
      </c>
      <c r="F1258" s="25">
        <v>492</v>
      </c>
      <c r="G1258" s="26">
        <v>0</v>
      </c>
      <c r="H1258" s="26">
        <v>0</v>
      </c>
      <c r="I1258" s="26">
        <v>0.64137931034482754</v>
      </c>
      <c r="J1258" s="82" t="s">
        <v>211</v>
      </c>
      <c r="K1258" s="28" t="s">
        <v>211</v>
      </c>
      <c r="L1258" s="83">
        <v>0</v>
      </c>
      <c r="M1258" s="30" t="s">
        <v>95</v>
      </c>
    </row>
    <row r="1259" spans="1:13" ht="18.75" x14ac:dyDescent="0.25">
      <c r="A1259" s="5" t="s">
        <v>5233</v>
      </c>
      <c r="B1259" s="23" t="s">
        <v>2980</v>
      </c>
      <c r="C1259" s="24">
        <v>138</v>
      </c>
      <c r="D1259" s="24">
        <v>128</v>
      </c>
      <c r="E1259" s="25">
        <v>528</v>
      </c>
      <c r="F1259" s="25">
        <v>690</v>
      </c>
      <c r="G1259" s="26">
        <v>0</v>
      </c>
      <c r="H1259" s="26">
        <v>0.8571428571428571</v>
      </c>
      <c r="I1259" s="26">
        <v>0.7290322580645161</v>
      </c>
      <c r="J1259" s="82" t="s">
        <v>211</v>
      </c>
      <c r="K1259" s="28" t="s">
        <v>211</v>
      </c>
      <c r="L1259" s="83">
        <v>0</v>
      </c>
      <c r="M1259" s="30" t="s">
        <v>95</v>
      </c>
    </row>
    <row r="1260" spans="1:13" ht="18.75" x14ac:dyDescent="0.25">
      <c r="A1260" s="5" t="s">
        <v>5239</v>
      </c>
      <c r="B1260" s="23" t="s">
        <v>3541</v>
      </c>
      <c r="C1260" s="24">
        <v>869</v>
      </c>
      <c r="D1260" s="24">
        <v>390</v>
      </c>
      <c r="E1260" s="25">
        <v>659</v>
      </c>
      <c r="F1260" s="25">
        <v>670</v>
      </c>
      <c r="G1260" s="26">
        <v>0</v>
      </c>
      <c r="H1260" s="26">
        <v>-0.125</v>
      </c>
      <c r="I1260" s="26">
        <v>0.50635593220338981</v>
      </c>
      <c r="J1260" s="82" t="s">
        <v>211</v>
      </c>
      <c r="K1260" s="28" t="s">
        <v>211</v>
      </c>
      <c r="L1260" s="83">
        <v>0</v>
      </c>
      <c r="M1260" s="30" t="s">
        <v>95</v>
      </c>
    </row>
    <row r="1261" spans="1:13" ht="18.75" x14ac:dyDescent="0.25">
      <c r="A1261" s="5" t="s">
        <v>1578</v>
      </c>
      <c r="B1261" s="23" t="s">
        <v>334</v>
      </c>
      <c r="C1261" s="24">
        <v>264</v>
      </c>
      <c r="D1261" s="24">
        <v>73</v>
      </c>
      <c r="E1261" s="25">
        <v>753</v>
      </c>
      <c r="F1261" s="25">
        <v>772</v>
      </c>
      <c r="G1261" s="26">
        <v>0</v>
      </c>
      <c r="H1261" s="26">
        <v>1</v>
      </c>
      <c r="I1261" s="26">
        <v>0.67518248175182483</v>
      </c>
      <c r="J1261" s="82" t="s">
        <v>211</v>
      </c>
      <c r="K1261" s="28" t="s">
        <v>211</v>
      </c>
      <c r="L1261" s="83">
        <v>0</v>
      </c>
      <c r="M1261" s="30" t="s">
        <v>95</v>
      </c>
    </row>
    <row r="1262" spans="1:13" ht="18.75" x14ac:dyDescent="0.25">
      <c r="A1262" s="5" t="s">
        <v>1443</v>
      </c>
      <c r="B1262" s="23" t="s">
        <v>740</v>
      </c>
      <c r="C1262" s="24">
        <v>911</v>
      </c>
      <c r="D1262" s="24">
        <v>523</v>
      </c>
      <c r="E1262" s="25">
        <v>647</v>
      </c>
      <c r="F1262" s="25">
        <v>663</v>
      </c>
      <c r="G1262" s="26">
        <v>0</v>
      </c>
      <c r="H1262" s="26">
        <v>0.7</v>
      </c>
      <c r="I1262" s="26">
        <v>0.60950173812282737</v>
      </c>
      <c r="J1262" s="82" t="s">
        <v>211</v>
      </c>
      <c r="K1262" s="28" t="s">
        <v>211</v>
      </c>
      <c r="L1262" s="83">
        <v>0</v>
      </c>
      <c r="M1262" s="30" t="s">
        <v>95</v>
      </c>
    </row>
    <row r="1263" spans="1:13" ht="18.75" x14ac:dyDescent="0.25">
      <c r="A1263" s="5" t="s">
        <v>1514</v>
      </c>
      <c r="B1263" s="23" t="s">
        <v>768</v>
      </c>
      <c r="C1263" s="24">
        <v>965</v>
      </c>
      <c r="D1263" s="24">
        <v>644</v>
      </c>
      <c r="E1263" s="25">
        <v>444</v>
      </c>
      <c r="F1263" s="25">
        <v>459</v>
      </c>
      <c r="G1263" s="26">
        <v>0</v>
      </c>
      <c r="H1263" s="26">
        <v>0.75</v>
      </c>
      <c r="I1263" s="26">
        <v>0.68344007319304667</v>
      </c>
      <c r="J1263" s="82" t="s">
        <v>211</v>
      </c>
      <c r="K1263" s="28" t="s">
        <v>211</v>
      </c>
      <c r="L1263" s="83">
        <v>0</v>
      </c>
      <c r="M1263" s="30" t="s">
        <v>95</v>
      </c>
    </row>
    <row r="1264" spans="1:13" ht="18.75" x14ac:dyDescent="0.25">
      <c r="A1264" s="5" t="s">
        <v>5240</v>
      </c>
      <c r="B1264" s="23" t="s">
        <v>3392</v>
      </c>
      <c r="C1264" s="24">
        <v>778</v>
      </c>
      <c r="D1264" s="24">
        <v>559</v>
      </c>
      <c r="E1264" s="25">
        <v>638</v>
      </c>
      <c r="F1264" s="25">
        <v>661</v>
      </c>
      <c r="G1264" s="26">
        <v>0</v>
      </c>
      <c r="H1264" s="26">
        <v>0.5</v>
      </c>
      <c r="I1264" s="26">
        <v>0.8150887573964497</v>
      </c>
      <c r="J1264" s="82" t="s">
        <v>211</v>
      </c>
      <c r="K1264" s="28" t="s">
        <v>211</v>
      </c>
      <c r="L1264" s="83">
        <v>0</v>
      </c>
      <c r="M1264" s="30" t="s">
        <v>95</v>
      </c>
    </row>
    <row r="1265" spans="1:13" ht="18.75" x14ac:dyDescent="0.25">
      <c r="A1265" s="5" t="s">
        <v>1492</v>
      </c>
      <c r="B1265" s="23" t="s">
        <v>767</v>
      </c>
      <c r="C1265" s="24">
        <v>557</v>
      </c>
      <c r="D1265" s="24">
        <v>264</v>
      </c>
      <c r="E1265" s="25">
        <v>469</v>
      </c>
      <c r="F1265" s="25">
        <v>477</v>
      </c>
      <c r="G1265" s="26">
        <v>0</v>
      </c>
      <c r="H1265" s="26">
        <v>0.48148148148148145</v>
      </c>
      <c r="I1265" s="26">
        <v>0.7161764705882353</v>
      </c>
      <c r="J1265" s="82" t="s">
        <v>211</v>
      </c>
      <c r="K1265" s="28" t="s">
        <v>211</v>
      </c>
      <c r="L1265" s="83">
        <v>0</v>
      </c>
      <c r="M1265" s="30" t="s">
        <v>95</v>
      </c>
    </row>
    <row r="1266" spans="1:13" ht="18.75" x14ac:dyDescent="0.25">
      <c r="A1266" s="5" t="s">
        <v>5945</v>
      </c>
      <c r="B1266" s="23" t="s">
        <v>600</v>
      </c>
      <c r="C1266" s="24">
        <v>356</v>
      </c>
      <c r="D1266" s="24">
        <v>267</v>
      </c>
      <c r="E1266" s="25">
        <v>524</v>
      </c>
      <c r="F1266" s="25">
        <v>658</v>
      </c>
      <c r="G1266" s="26">
        <v>0</v>
      </c>
      <c r="H1266" s="26">
        <v>0.6428571428571429</v>
      </c>
      <c r="I1266" s="26">
        <v>0.86111111111111116</v>
      </c>
      <c r="J1266" s="82" t="s">
        <v>211</v>
      </c>
      <c r="K1266" s="28" t="s">
        <v>211</v>
      </c>
      <c r="L1266" s="83">
        <v>0</v>
      </c>
      <c r="M1266" s="30" t="s">
        <v>95</v>
      </c>
    </row>
    <row r="1267" spans="1:13" ht="18.75" x14ac:dyDescent="0.25">
      <c r="A1267" s="5" t="s">
        <v>1445</v>
      </c>
      <c r="B1267" s="23" t="s">
        <v>760</v>
      </c>
      <c r="C1267" s="24">
        <v>254</v>
      </c>
      <c r="D1267" s="24">
        <v>181</v>
      </c>
      <c r="E1267" s="25">
        <v>698</v>
      </c>
      <c r="F1267" s="25">
        <v>712</v>
      </c>
      <c r="G1267" s="26">
        <v>0</v>
      </c>
      <c r="H1267" s="26">
        <v>0.625</v>
      </c>
      <c r="I1267" s="26">
        <v>0.73255813953488369</v>
      </c>
      <c r="J1267" s="82" t="s">
        <v>211</v>
      </c>
      <c r="K1267" s="28" t="s">
        <v>211</v>
      </c>
      <c r="L1267" s="83">
        <v>0</v>
      </c>
      <c r="M1267" s="30" t="s">
        <v>95</v>
      </c>
    </row>
    <row r="1268" spans="1:13" ht="18.75" x14ac:dyDescent="0.25">
      <c r="A1268" s="5" t="s">
        <v>5583</v>
      </c>
      <c r="B1268" s="23" t="s">
        <v>3055</v>
      </c>
      <c r="C1268" s="24">
        <v>603</v>
      </c>
      <c r="D1268" s="24">
        <v>337</v>
      </c>
      <c r="E1268" s="25">
        <v>634</v>
      </c>
      <c r="F1268" s="25">
        <v>645</v>
      </c>
      <c r="G1268" s="26">
        <v>0</v>
      </c>
      <c r="H1268" s="26">
        <v>0.33333333333333331</v>
      </c>
      <c r="I1268" s="26">
        <v>0.56199460916442046</v>
      </c>
      <c r="J1268" s="82" t="s">
        <v>211</v>
      </c>
      <c r="K1268" s="28" t="s">
        <v>211</v>
      </c>
      <c r="L1268" s="83">
        <v>0</v>
      </c>
      <c r="M1268" s="30" t="s">
        <v>95</v>
      </c>
    </row>
    <row r="1269" spans="1:13" ht="18.75" x14ac:dyDescent="0.25">
      <c r="A1269" s="5" t="s">
        <v>1535</v>
      </c>
      <c r="B1269" s="23" t="s">
        <v>341</v>
      </c>
      <c r="C1269" s="24">
        <v>641</v>
      </c>
      <c r="D1269" s="24">
        <v>336</v>
      </c>
      <c r="E1269" s="25">
        <v>493</v>
      </c>
      <c r="F1269" s="25">
        <v>516</v>
      </c>
      <c r="G1269" s="26">
        <v>0</v>
      </c>
      <c r="H1269" s="26">
        <v>0.47619047619047616</v>
      </c>
      <c r="I1269" s="26">
        <v>0.70145631067961167</v>
      </c>
      <c r="J1269" s="82" t="s">
        <v>211</v>
      </c>
      <c r="K1269" s="28" t="s">
        <v>211</v>
      </c>
      <c r="L1269" s="83">
        <v>0</v>
      </c>
      <c r="M1269" s="30" t="s">
        <v>95</v>
      </c>
    </row>
    <row r="1270" spans="1:13" ht="18.75" x14ac:dyDescent="0.25">
      <c r="A1270" s="5" t="s">
        <v>5578</v>
      </c>
      <c r="B1270" s="23" t="s">
        <v>694</v>
      </c>
      <c r="C1270" s="24">
        <v>46</v>
      </c>
      <c r="D1270" s="24">
        <v>74</v>
      </c>
      <c r="E1270" s="25">
        <v>598</v>
      </c>
      <c r="F1270" s="25">
        <v>630</v>
      </c>
      <c r="G1270" s="26">
        <v>0</v>
      </c>
      <c r="H1270" s="26">
        <v>0.16666666666666666</v>
      </c>
      <c r="I1270" s="26">
        <v>0.74111675126903553</v>
      </c>
      <c r="J1270" s="82" t="s">
        <v>211</v>
      </c>
      <c r="K1270" s="28" t="s">
        <v>211</v>
      </c>
      <c r="L1270" s="83">
        <v>0</v>
      </c>
      <c r="M1270" s="30" t="s">
        <v>95</v>
      </c>
    </row>
    <row r="1271" spans="1:13" ht="18.75" x14ac:dyDescent="0.25">
      <c r="A1271" s="5" t="s">
        <v>1601</v>
      </c>
      <c r="B1271" s="23" t="s">
        <v>342</v>
      </c>
      <c r="C1271" s="24">
        <v>1275</v>
      </c>
      <c r="D1271" s="24">
        <v>860</v>
      </c>
      <c r="E1271" s="25">
        <v>352</v>
      </c>
      <c r="F1271" s="25">
        <v>390</v>
      </c>
      <c r="G1271" s="26">
        <v>0</v>
      </c>
      <c r="H1271" s="26">
        <v>0.73170731707317072</v>
      </c>
      <c r="I1271" s="26">
        <v>0.72429906542056077</v>
      </c>
      <c r="J1271" s="82" t="s">
        <v>211</v>
      </c>
      <c r="K1271" s="28" t="s">
        <v>211</v>
      </c>
      <c r="L1271" s="83">
        <v>0</v>
      </c>
      <c r="M1271" s="30" t="s">
        <v>95</v>
      </c>
    </row>
    <row r="1272" spans="1:13" ht="18.75" x14ac:dyDescent="0.25">
      <c r="A1272" s="5" t="s">
        <v>5245</v>
      </c>
      <c r="B1272" s="23" t="s">
        <v>3022</v>
      </c>
      <c r="C1272" s="24">
        <v>949</v>
      </c>
      <c r="D1272" s="24">
        <v>772</v>
      </c>
      <c r="E1272" s="25">
        <v>591</v>
      </c>
      <c r="F1272" s="25">
        <v>628</v>
      </c>
      <c r="G1272" s="26">
        <v>0</v>
      </c>
      <c r="H1272" s="26">
        <v>0.63043478260869568</v>
      </c>
      <c r="I1272" s="26">
        <v>0.78585858585858581</v>
      </c>
      <c r="J1272" s="82" t="s">
        <v>211</v>
      </c>
      <c r="K1272" s="28" t="s">
        <v>211</v>
      </c>
      <c r="L1272" s="83">
        <v>0</v>
      </c>
      <c r="M1272" s="30" t="s">
        <v>95</v>
      </c>
    </row>
    <row r="1273" spans="1:13" ht="18.75" x14ac:dyDescent="0.25">
      <c r="A1273" s="5" t="s">
        <v>5247</v>
      </c>
      <c r="B1273" s="23" t="s">
        <v>339</v>
      </c>
      <c r="C1273" s="24">
        <v>848</v>
      </c>
      <c r="D1273" s="24">
        <v>1008</v>
      </c>
      <c r="E1273" s="25">
        <v>438</v>
      </c>
      <c r="F1273" s="25">
        <v>500</v>
      </c>
      <c r="G1273" s="26">
        <v>0</v>
      </c>
      <c r="H1273" s="26">
        <v>0.73972602739726012</v>
      </c>
      <c r="I1273" s="26">
        <v>0.70756880733944949</v>
      </c>
      <c r="J1273" s="82" t="s">
        <v>211</v>
      </c>
      <c r="K1273" s="28" t="s">
        <v>211</v>
      </c>
      <c r="L1273" s="83">
        <v>0</v>
      </c>
      <c r="M1273" s="30" t="s">
        <v>95</v>
      </c>
    </row>
    <row r="1274" spans="1:13" ht="18.75" x14ac:dyDescent="0.25">
      <c r="A1274" s="5" t="s">
        <v>5249</v>
      </c>
      <c r="B1274" s="23" t="s">
        <v>3551</v>
      </c>
      <c r="C1274" s="24">
        <v>662</v>
      </c>
      <c r="D1274" s="24">
        <v>468</v>
      </c>
      <c r="E1274" s="25">
        <v>601</v>
      </c>
      <c r="F1274" s="25">
        <v>621</v>
      </c>
      <c r="G1274" s="26">
        <v>0</v>
      </c>
      <c r="H1274" s="26">
        <v>0.5</v>
      </c>
      <c r="I1274" s="26">
        <v>0.5040128410914928</v>
      </c>
      <c r="J1274" s="82" t="s">
        <v>211</v>
      </c>
      <c r="K1274" s="28" t="s">
        <v>211</v>
      </c>
      <c r="L1274" s="83">
        <v>0</v>
      </c>
      <c r="M1274" s="30" t="s">
        <v>95</v>
      </c>
    </row>
    <row r="1275" spans="1:13" ht="18.75" x14ac:dyDescent="0.25">
      <c r="A1275" s="5" t="s">
        <v>5248</v>
      </c>
      <c r="B1275" s="23" t="s">
        <v>340</v>
      </c>
      <c r="C1275" s="24">
        <v>448</v>
      </c>
      <c r="D1275" s="24">
        <v>266</v>
      </c>
      <c r="E1275" s="25">
        <v>452</v>
      </c>
      <c r="F1275" s="25">
        <v>483</v>
      </c>
      <c r="G1275" s="26">
        <v>0</v>
      </c>
      <c r="H1275" s="26">
        <v>0.84210526315789469</v>
      </c>
      <c r="I1275" s="26">
        <v>0.72</v>
      </c>
      <c r="J1275" s="82" t="s">
        <v>211</v>
      </c>
      <c r="K1275" s="28" t="s">
        <v>211</v>
      </c>
      <c r="L1275" s="83">
        <v>0</v>
      </c>
      <c r="M1275" s="30" t="s">
        <v>95</v>
      </c>
    </row>
    <row r="1276" spans="1:13" ht="18.75" x14ac:dyDescent="0.25">
      <c r="A1276" s="5" t="s">
        <v>1422</v>
      </c>
      <c r="B1276" s="23" t="s">
        <v>689</v>
      </c>
      <c r="C1276" s="24">
        <v>192</v>
      </c>
      <c r="D1276" s="24">
        <v>223</v>
      </c>
      <c r="E1276" s="25">
        <v>614</v>
      </c>
      <c r="F1276" s="25">
        <v>620</v>
      </c>
      <c r="G1276" s="26">
        <v>0</v>
      </c>
      <c r="H1276" s="26">
        <v>0.1</v>
      </c>
      <c r="I1276" s="26">
        <v>0.54794520547945202</v>
      </c>
      <c r="J1276" s="82" t="s">
        <v>211</v>
      </c>
      <c r="K1276" s="28" t="s">
        <v>211</v>
      </c>
      <c r="L1276" s="83">
        <v>0</v>
      </c>
      <c r="M1276" s="30" t="s">
        <v>95</v>
      </c>
    </row>
    <row r="1277" spans="1:13" ht="18.75" x14ac:dyDescent="0.25">
      <c r="A1277" s="5" t="s">
        <v>5250</v>
      </c>
      <c r="B1277" s="23" t="s">
        <v>761</v>
      </c>
      <c r="C1277" s="24">
        <v>1285</v>
      </c>
      <c r="D1277" s="24">
        <v>499</v>
      </c>
      <c r="E1277" s="25">
        <v>383</v>
      </c>
      <c r="F1277" s="25">
        <v>391</v>
      </c>
      <c r="G1277" s="26">
        <v>0</v>
      </c>
      <c r="H1277" s="26">
        <v>0.22222222222222221</v>
      </c>
      <c r="I1277" s="26">
        <v>0.71134868421052633</v>
      </c>
      <c r="J1277" s="82" t="s">
        <v>211</v>
      </c>
      <c r="K1277" s="28" t="s">
        <v>211</v>
      </c>
      <c r="L1277" s="83">
        <v>0</v>
      </c>
      <c r="M1277" s="30" t="s">
        <v>95</v>
      </c>
    </row>
    <row r="1278" spans="1:13" ht="18.75" x14ac:dyDescent="0.25">
      <c r="A1278" s="5" t="s">
        <v>5251</v>
      </c>
      <c r="B1278" s="23" t="s">
        <v>1637</v>
      </c>
      <c r="C1278" s="24">
        <v>507</v>
      </c>
      <c r="D1278" s="24">
        <v>188</v>
      </c>
      <c r="E1278" s="25">
        <v>393</v>
      </c>
      <c r="F1278" s="25">
        <v>409</v>
      </c>
      <c r="G1278" s="26">
        <v>0</v>
      </c>
      <c r="H1278" s="26">
        <v>1</v>
      </c>
      <c r="I1278" s="26">
        <v>0.717741935483871</v>
      </c>
      <c r="J1278" s="82" t="s">
        <v>211</v>
      </c>
      <c r="K1278" s="28" t="s">
        <v>211</v>
      </c>
      <c r="L1278" s="83">
        <v>0</v>
      </c>
      <c r="M1278" s="30" t="s">
        <v>95</v>
      </c>
    </row>
    <row r="1279" spans="1:13" ht="18.75" x14ac:dyDescent="0.25">
      <c r="A1279" s="5" t="s">
        <v>1542</v>
      </c>
      <c r="B1279" s="23" t="s">
        <v>351</v>
      </c>
      <c r="C1279" s="24">
        <v>200</v>
      </c>
      <c r="D1279" s="24">
        <v>93</v>
      </c>
      <c r="E1279" s="25">
        <v>592</v>
      </c>
      <c r="F1279" s="25">
        <v>616</v>
      </c>
      <c r="G1279" s="26">
        <v>0</v>
      </c>
      <c r="H1279" s="26">
        <v>0.4</v>
      </c>
      <c r="I1279" s="26">
        <v>0.55952380952380953</v>
      </c>
      <c r="J1279" s="82" t="s">
        <v>211</v>
      </c>
      <c r="K1279" s="28" t="s">
        <v>211</v>
      </c>
      <c r="L1279" s="83">
        <v>0</v>
      </c>
      <c r="M1279" s="30" t="s">
        <v>95</v>
      </c>
    </row>
    <row r="1280" spans="1:13" ht="18.75" x14ac:dyDescent="0.25">
      <c r="A1280" s="5" t="s">
        <v>5253</v>
      </c>
      <c r="B1280" s="23" t="s">
        <v>1640</v>
      </c>
      <c r="C1280" s="24">
        <v>275</v>
      </c>
      <c r="D1280" s="24">
        <v>152</v>
      </c>
      <c r="E1280" s="25">
        <v>495</v>
      </c>
      <c r="F1280" s="25">
        <v>529</v>
      </c>
      <c r="G1280" s="26">
        <v>0</v>
      </c>
      <c r="H1280" s="26">
        <v>0.54545454545454541</v>
      </c>
      <c r="I1280" s="26">
        <v>0.63135593220338981</v>
      </c>
      <c r="J1280" s="82" t="s">
        <v>211</v>
      </c>
      <c r="K1280" s="28" t="s">
        <v>211</v>
      </c>
      <c r="L1280" s="83">
        <v>0</v>
      </c>
      <c r="M1280" s="30" t="s">
        <v>95</v>
      </c>
    </row>
    <row r="1281" spans="1:13" ht="18.75" x14ac:dyDescent="0.25">
      <c r="A1281" s="5" t="s">
        <v>1544</v>
      </c>
      <c r="B1281" s="23" t="s">
        <v>730</v>
      </c>
      <c r="C1281" s="24">
        <v>379</v>
      </c>
      <c r="D1281" s="24">
        <v>306</v>
      </c>
      <c r="E1281" s="25">
        <v>597</v>
      </c>
      <c r="F1281" s="25">
        <v>616</v>
      </c>
      <c r="G1281" s="26">
        <v>0</v>
      </c>
      <c r="H1281" s="26">
        <v>0.26315789473684209</v>
      </c>
      <c r="I1281" s="26">
        <v>0.80749574105621813</v>
      </c>
      <c r="J1281" s="82" t="s">
        <v>211</v>
      </c>
      <c r="K1281" s="28" t="s">
        <v>211</v>
      </c>
      <c r="L1281" s="83">
        <v>0</v>
      </c>
      <c r="M1281" s="30" t="s">
        <v>95</v>
      </c>
    </row>
    <row r="1282" spans="1:13" ht="18.75" x14ac:dyDescent="0.25">
      <c r="A1282" s="5" t="s">
        <v>5255</v>
      </c>
      <c r="B1282" s="23" t="s">
        <v>3052</v>
      </c>
      <c r="C1282" s="24">
        <v>1285</v>
      </c>
      <c r="D1282" s="24">
        <v>478</v>
      </c>
      <c r="E1282" s="25">
        <v>449</v>
      </c>
      <c r="F1282" s="25">
        <v>459</v>
      </c>
      <c r="G1282" s="26">
        <v>0</v>
      </c>
      <c r="H1282" s="26">
        <v>0.47916666666666674</v>
      </c>
      <c r="I1282" s="26">
        <v>0.69687249398556539</v>
      </c>
      <c r="J1282" s="82" t="s">
        <v>211</v>
      </c>
      <c r="K1282" s="28" t="s">
        <v>211</v>
      </c>
      <c r="L1282" s="83">
        <v>0</v>
      </c>
      <c r="M1282" s="30" t="s">
        <v>95</v>
      </c>
    </row>
    <row r="1283" spans="1:13" ht="18.75" x14ac:dyDescent="0.25">
      <c r="A1283" s="5" t="s">
        <v>5317</v>
      </c>
      <c r="B1283" s="23" t="s">
        <v>2918</v>
      </c>
      <c r="C1283" s="24">
        <v>883</v>
      </c>
      <c r="D1283" s="24">
        <v>670</v>
      </c>
      <c r="E1283" s="25">
        <v>591</v>
      </c>
      <c r="F1283" s="25">
        <v>614</v>
      </c>
      <c r="G1283" s="26">
        <v>0</v>
      </c>
      <c r="H1283" s="26">
        <v>0.58620689655172409</v>
      </c>
      <c r="I1283" s="26">
        <v>0.81540203850509629</v>
      </c>
      <c r="J1283" s="82" t="s">
        <v>211</v>
      </c>
      <c r="K1283" s="28" t="s">
        <v>211</v>
      </c>
      <c r="L1283" s="83">
        <v>0</v>
      </c>
      <c r="M1283" s="30" t="s">
        <v>95</v>
      </c>
    </row>
    <row r="1284" spans="1:13" ht="18.75" x14ac:dyDescent="0.25">
      <c r="A1284" s="5" t="s">
        <v>5258</v>
      </c>
      <c r="B1284" s="23" t="s">
        <v>3226</v>
      </c>
      <c r="C1284" s="24">
        <v>925</v>
      </c>
      <c r="D1284" s="24">
        <v>249</v>
      </c>
      <c r="E1284" s="25">
        <v>442</v>
      </c>
      <c r="F1284" s="25">
        <v>449</v>
      </c>
      <c r="G1284" s="26">
        <v>0</v>
      </c>
      <c r="H1284" s="26">
        <v>-0.13043478260869565</v>
      </c>
      <c r="I1284" s="26">
        <v>0.64336283185840704</v>
      </c>
      <c r="J1284" s="82" t="s">
        <v>211</v>
      </c>
      <c r="K1284" s="28" t="s">
        <v>211</v>
      </c>
      <c r="L1284" s="83">
        <v>0</v>
      </c>
      <c r="M1284" s="30" t="s">
        <v>95</v>
      </c>
    </row>
    <row r="1285" spans="1:13" ht="18.75" x14ac:dyDescent="0.25">
      <c r="A1285" s="5" t="s">
        <v>5288</v>
      </c>
      <c r="B1285" s="23" t="s">
        <v>3550</v>
      </c>
      <c r="C1285" s="24">
        <v>632</v>
      </c>
      <c r="D1285" s="24">
        <v>368</v>
      </c>
      <c r="E1285" s="25">
        <v>605</v>
      </c>
      <c r="F1285" s="25">
        <v>614</v>
      </c>
      <c r="G1285" s="26">
        <v>0</v>
      </c>
      <c r="H1285" s="26">
        <v>0.7142857142857143</v>
      </c>
      <c r="I1285" s="26">
        <v>0.56062581486310303</v>
      </c>
      <c r="J1285" s="82" t="s">
        <v>211</v>
      </c>
      <c r="K1285" s="28" t="s">
        <v>211</v>
      </c>
      <c r="L1285" s="83">
        <v>0</v>
      </c>
      <c r="M1285" s="30" t="s">
        <v>95</v>
      </c>
    </row>
    <row r="1286" spans="1:13" ht="18.75" x14ac:dyDescent="0.25">
      <c r="A1286" s="5" t="s">
        <v>5259</v>
      </c>
      <c r="B1286" s="23" t="s">
        <v>3212</v>
      </c>
      <c r="C1286" s="24">
        <v>1199</v>
      </c>
      <c r="D1286" s="24">
        <v>321</v>
      </c>
      <c r="E1286" s="25">
        <v>371</v>
      </c>
      <c r="F1286" s="25">
        <v>384</v>
      </c>
      <c r="G1286" s="26">
        <v>0</v>
      </c>
      <c r="H1286" s="26">
        <v>0.6428571428571429</v>
      </c>
      <c r="I1286" s="26">
        <v>0.72853185595567871</v>
      </c>
      <c r="J1286" s="82" t="s">
        <v>211</v>
      </c>
      <c r="K1286" s="28" t="s">
        <v>211</v>
      </c>
      <c r="L1286" s="83">
        <v>0</v>
      </c>
      <c r="M1286" s="30" t="s">
        <v>95</v>
      </c>
    </row>
    <row r="1287" spans="1:13" ht="18.75" x14ac:dyDescent="0.25">
      <c r="A1287" s="5" t="s">
        <v>1407</v>
      </c>
      <c r="B1287" s="23" t="s">
        <v>749</v>
      </c>
      <c r="C1287" s="24">
        <v>153</v>
      </c>
      <c r="D1287" s="24">
        <v>150</v>
      </c>
      <c r="E1287" s="25">
        <v>602</v>
      </c>
      <c r="F1287" s="25">
        <v>609</v>
      </c>
      <c r="G1287" s="26">
        <v>0</v>
      </c>
      <c r="H1287" s="26">
        <v>0</v>
      </c>
      <c r="I1287" s="26">
        <v>0.53488372093023251</v>
      </c>
      <c r="J1287" s="82" t="s">
        <v>211</v>
      </c>
      <c r="K1287" s="28" t="s">
        <v>211</v>
      </c>
      <c r="L1287" s="83">
        <v>0</v>
      </c>
      <c r="M1287" s="30" t="s">
        <v>95</v>
      </c>
    </row>
    <row r="1288" spans="1:13" ht="18.75" x14ac:dyDescent="0.25">
      <c r="A1288" s="5" t="s">
        <v>5261</v>
      </c>
      <c r="B1288" s="23" t="s">
        <v>3215</v>
      </c>
      <c r="C1288" s="24">
        <v>1285</v>
      </c>
      <c r="D1288" s="24">
        <v>605</v>
      </c>
      <c r="E1288" s="25">
        <v>330</v>
      </c>
      <c r="F1288" s="25">
        <v>341</v>
      </c>
      <c r="G1288" s="26">
        <v>0</v>
      </c>
      <c r="H1288" s="26">
        <v>0.44642857142857145</v>
      </c>
      <c r="I1288" s="26">
        <v>0.67077344284736484</v>
      </c>
      <c r="J1288" s="82" t="s">
        <v>211</v>
      </c>
      <c r="K1288" s="28" t="s">
        <v>211</v>
      </c>
      <c r="L1288" s="83">
        <v>0</v>
      </c>
      <c r="M1288" s="30" t="s">
        <v>95</v>
      </c>
    </row>
    <row r="1289" spans="1:13" ht="18.75" x14ac:dyDescent="0.25">
      <c r="A1289" s="5" t="s">
        <v>1400</v>
      </c>
      <c r="B1289" s="23" t="s">
        <v>632</v>
      </c>
      <c r="C1289" s="24">
        <v>823</v>
      </c>
      <c r="D1289" s="24">
        <v>955</v>
      </c>
      <c r="E1289" s="25">
        <v>560</v>
      </c>
      <c r="F1289" s="25">
        <v>608</v>
      </c>
      <c r="G1289" s="26">
        <v>0</v>
      </c>
      <c r="H1289" s="26">
        <v>0.45205479452054792</v>
      </c>
      <c r="I1289" s="26">
        <v>0.81679389312977102</v>
      </c>
      <c r="J1289" s="82" t="s">
        <v>211</v>
      </c>
      <c r="K1289" s="28" t="s">
        <v>211</v>
      </c>
      <c r="L1289" s="83">
        <v>0</v>
      </c>
      <c r="M1289" s="30" t="s">
        <v>95</v>
      </c>
    </row>
    <row r="1290" spans="1:13" ht="18.75" x14ac:dyDescent="0.25">
      <c r="A1290" s="5" t="s">
        <v>5262</v>
      </c>
      <c r="B1290" s="23" t="s">
        <v>3218</v>
      </c>
      <c r="C1290" s="24">
        <v>1108</v>
      </c>
      <c r="D1290" s="24">
        <v>650</v>
      </c>
      <c r="E1290" s="25">
        <v>415</v>
      </c>
      <c r="F1290" s="25">
        <v>452</v>
      </c>
      <c r="G1290" s="26">
        <v>0</v>
      </c>
      <c r="H1290" s="26">
        <v>0.6470588235294118</v>
      </c>
      <c r="I1290" s="26">
        <v>0.70135275754422477</v>
      </c>
      <c r="J1290" s="82" t="s">
        <v>211</v>
      </c>
      <c r="K1290" s="28" t="s">
        <v>211</v>
      </c>
      <c r="L1290" s="83">
        <v>0</v>
      </c>
      <c r="M1290" s="30" t="s">
        <v>95</v>
      </c>
    </row>
    <row r="1291" spans="1:13" ht="18.75" x14ac:dyDescent="0.25">
      <c r="A1291" s="5" t="s">
        <v>5270</v>
      </c>
      <c r="B1291" s="23" t="s">
        <v>3544</v>
      </c>
      <c r="C1291" s="24">
        <v>970</v>
      </c>
      <c r="D1291" s="24">
        <v>424</v>
      </c>
      <c r="E1291" s="25">
        <v>595</v>
      </c>
      <c r="F1291" s="25">
        <v>604</v>
      </c>
      <c r="G1291" s="26">
        <v>0</v>
      </c>
      <c r="H1291" s="26">
        <v>-0.6</v>
      </c>
      <c r="I1291" s="26">
        <v>0.53459119496855345</v>
      </c>
      <c r="J1291" s="82" t="s">
        <v>211</v>
      </c>
      <c r="K1291" s="28" t="s">
        <v>211</v>
      </c>
      <c r="L1291" s="83">
        <v>0</v>
      </c>
      <c r="M1291" s="30" t="s">
        <v>95</v>
      </c>
    </row>
    <row r="1292" spans="1:13" ht="18.75" x14ac:dyDescent="0.25">
      <c r="A1292" s="5" t="s">
        <v>5264</v>
      </c>
      <c r="B1292" s="23" t="s">
        <v>3221</v>
      </c>
      <c r="C1292" s="24">
        <v>1066</v>
      </c>
      <c r="D1292" s="24">
        <v>306</v>
      </c>
      <c r="E1292" s="25">
        <v>373</v>
      </c>
      <c r="F1292" s="25">
        <v>384</v>
      </c>
      <c r="G1292" s="26">
        <v>0</v>
      </c>
      <c r="H1292" s="26">
        <v>0.26530612244897961</v>
      </c>
      <c r="I1292" s="26">
        <v>0.70881567230632236</v>
      </c>
      <c r="J1292" s="82" t="s">
        <v>211</v>
      </c>
      <c r="K1292" s="28" t="s">
        <v>211</v>
      </c>
      <c r="L1292" s="83">
        <v>0</v>
      </c>
      <c r="M1292" s="30" t="s">
        <v>95</v>
      </c>
    </row>
    <row r="1293" spans="1:13" ht="18.75" x14ac:dyDescent="0.25">
      <c r="A1293" s="5" t="s">
        <v>5243</v>
      </c>
      <c r="B1293" s="23" t="s">
        <v>754</v>
      </c>
      <c r="C1293" s="24">
        <v>579</v>
      </c>
      <c r="D1293" s="24">
        <v>553</v>
      </c>
      <c r="E1293" s="25">
        <v>591</v>
      </c>
      <c r="F1293" s="25">
        <v>597</v>
      </c>
      <c r="G1293" s="26">
        <v>0</v>
      </c>
      <c r="H1293" s="26">
        <v>-0.14285714285714285</v>
      </c>
      <c r="I1293" s="26">
        <v>0.56443298969072164</v>
      </c>
      <c r="J1293" s="82" t="s">
        <v>211</v>
      </c>
      <c r="K1293" s="28" t="s">
        <v>211</v>
      </c>
      <c r="L1293" s="83">
        <v>0</v>
      </c>
      <c r="M1293" s="30" t="s">
        <v>95</v>
      </c>
    </row>
    <row r="1294" spans="1:13" ht="18.75" x14ac:dyDescent="0.25">
      <c r="A1294" s="5" t="s">
        <v>5266</v>
      </c>
      <c r="B1294" s="23" t="s">
        <v>3224</v>
      </c>
      <c r="C1294" s="24">
        <v>1405</v>
      </c>
      <c r="D1294" s="24">
        <v>498</v>
      </c>
      <c r="E1294" s="25">
        <v>297</v>
      </c>
      <c r="F1294" s="25">
        <v>304</v>
      </c>
      <c r="G1294" s="26">
        <v>0</v>
      </c>
      <c r="H1294" s="26">
        <v>0.16129032258064516</v>
      </c>
      <c r="I1294" s="26">
        <v>0.62971014492753619</v>
      </c>
      <c r="J1294" s="82" t="s">
        <v>211</v>
      </c>
      <c r="K1294" s="28" t="s">
        <v>211</v>
      </c>
      <c r="L1294" s="83">
        <v>0</v>
      </c>
      <c r="M1294" s="30" t="s">
        <v>95</v>
      </c>
    </row>
    <row r="1295" spans="1:13" ht="18.75" x14ac:dyDescent="0.25">
      <c r="A1295" s="5" t="s">
        <v>5312</v>
      </c>
      <c r="B1295" s="23" t="s">
        <v>3520</v>
      </c>
      <c r="C1295" s="24">
        <v>1057</v>
      </c>
      <c r="D1295" s="24">
        <v>760</v>
      </c>
      <c r="E1295" s="25">
        <v>557</v>
      </c>
      <c r="F1295" s="25">
        <v>596</v>
      </c>
      <c r="G1295" s="26">
        <v>0</v>
      </c>
      <c r="H1295" s="26">
        <v>0.55294117647058827</v>
      </c>
      <c r="I1295" s="26">
        <v>0.79783393501805056</v>
      </c>
      <c r="J1295" s="82" t="s">
        <v>211</v>
      </c>
      <c r="K1295" s="28" t="s">
        <v>211</v>
      </c>
      <c r="L1295" s="83">
        <v>0</v>
      </c>
      <c r="M1295" s="30" t="s">
        <v>95</v>
      </c>
    </row>
    <row r="1296" spans="1:13" ht="18.75" x14ac:dyDescent="0.25">
      <c r="A1296" s="5" t="s">
        <v>940</v>
      </c>
      <c r="B1296" s="23" t="s">
        <v>7</v>
      </c>
      <c r="C1296" s="24">
        <v>917</v>
      </c>
      <c r="D1296" s="24">
        <v>741</v>
      </c>
      <c r="E1296" s="25">
        <v>515</v>
      </c>
      <c r="F1296" s="25">
        <v>546</v>
      </c>
      <c r="G1296" s="26">
        <v>0</v>
      </c>
      <c r="H1296" s="26">
        <v>0.54411764705882348</v>
      </c>
      <c r="I1296" s="26">
        <v>0.72431865828092235</v>
      </c>
      <c r="J1296" s="82" t="s">
        <v>211</v>
      </c>
      <c r="K1296" s="28" t="s">
        <v>211</v>
      </c>
      <c r="L1296" s="83">
        <v>0</v>
      </c>
      <c r="M1296" s="30" t="s">
        <v>95</v>
      </c>
    </row>
    <row r="1297" spans="1:13" ht="18.75" x14ac:dyDescent="0.25">
      <c r="A1297" s="5" t="s">
        <v>5318</v>
      </c>
      <c r="B1297" s="23" t="s">
        <v>3053</v>
      </c>
      <c r="C1297" s="24">
        <v>854</v>
      </c>
      <c r="D1297" s="24">
        <v>273</v>
      </c>
      <c r="E1297" s="25">
        <v>590</v>
      </c>
      <c r="F1297" s="25">
        <v>596</v>
      </c>
      <c r="G1297" s="26">
        <v>0</v>
      </c>
      <c r="H1297" s="26">
        <v>-0.1111111111111111</v>
      </c>
      <c r="I1297" s="26">
        <v>0.54048370136698209</v>
      </c>
      <c r="J1297" s="82" t="s">
        <v>211</v>
      </c>
      <c r="K1297" s="28" t="s">
        <v>211</v>
      </c>
      <c r="L1297" s="83">
        <v>0</v>
      </c>
      <c r="M1297" s="30" t="s">
        <v>95</v>
      </c>
    </row>
    <row r="1298" spans="1:13" ht="18.75" x14ac:dyDescent="0.25">
      <c r="A1298" s="5" t="s">
        <v>5268</v>
      </c>
      <c r="B1298" s="23" t="s">
        <v>3514</v>
      </c>
      <c r="C1298" s="24">
        <v>1280</v>
      </c>
      <c r="D1298" s="24">
        <v>301</v>
      </c>
      <c r="E1298" s="25">
        <v>380</v>
      </c>
      <c r="F1298" s="25">
        <v>397</v>
      </c>
      <c r="G1298" s="26">
        <v>0</v>
      </c>
      <c r="H1298" s="26">
        <v>0.6216216216216216</v>
      </c>
      <c r="I1298" s="26">
        <v>0.6752618855761483</v>
      </c>
      <c r="J1298" s="82" t="s">
        <v>211</v>
      </c>
      <c r="K1298" s="28" t="s">
        <v>211</v>
      </c>
      <c r="L1298" s="83">
        <v>0</v>
      </c>
      <c r="M1298" s="30" t="s">
        <v>95</v>
      </c>
    </row>
    <row r="1299" spans="1:13" ht="18.75" x14ac:dyDescent="0.25">
      <c r="A1299" s="5" t="s">
        <v>1387</v>
      </c>
      <c r="B1299" s="23" t="s">
        <v>599</v>
      </c>
      <c r="C1299" s="24">
        <v>347</v>
      </c>
      <c r="D1299" s="24">
        <v>321</v>
      </c>
      <c r="E1299" s="25">
        <v>405</v>
      </c>
      <c r="F1299" s="25">
        <v>594</v>
      </c>
      <c r="G1299" s="26">
        <v>0</v>
      </c>
      <c r="H1299" s="26">
        <v>0.59259259259259256</v>
      </c>
      <c r="I1299" s="26">
        <v>0.86206896551724133</v>
      </c>
      <c r="J1299" s="82" t="s">
        <v>211</v>
      </c>
      <c r="K1299" s="28" t="s">
        <v>211</v>
      </c>
      <c r="L1299" s="83">
        <v>0</v>
      </c>
      <c r="M1299" s="30" t="s">
        <v>95</v>
      </c>
    </row>
    <row r="1300" spans="1:13" ht="18.75" x14ac:dyDescent="0.25">
      <c r="A1300" s="5" t="s">
        <v>5272</v>
      </c>
      <c r="B1300" s="23" t="s">
        <v>3517</v>
      </c>
      <c r="C1300" s="24">
        <v>1070</v>
      </c>
      <c r="D1300" s="24">
        <v>247</v>
      </c>
      <c r="E1300" s="25">
        <v>336</v>
      </c>
      <c r="F1300" s="25">
        <v>348</v>
      </c>
      <c r="G1300" s="26">
        <v>0</v>
      </c>
      <c r="H1300" s="26">
        <v>0</v>
      </c>
      <c r="I1300" s="26">
        <v>0.76969092721834498</v>
      </c>
      <c r="J1300" s="82" t="s">
        <v>211</v>
      </c>
      <c r="K1300" s="28" t="s">
        <v>211</v>
      </c>
      <c r="L1300" s="83">
        <v>0</v>
      </c>
      <c r="M1300" s="30" t="s">
        <v>95</v>
      </c>
    </row>
    <row r="1301" spans="1:13" ht="18.75" x14ac:dyDescent="0.25">
      <c r="A1301" s="5" t="s">
        <v>1390</v>
      </c>
      <c r="B1301" s="23" t="s">
        <v>404</v>
      </c>
      <c r="C1301" s="24">
        <v>766</v>
      </c>
      <c r="D1301" s="24">
        <v>548</v>
      </c>
      <c r="E1301" s="25">
        <v>572</v>
      </c>
      <c r="F1301" s="25">
        <v>592</v>
      </c>
      <c r="G1301" s="26">
        <v>0</v>
      </c>
      <c r="H1301" s="26">
        <v>0.42222222222222222</v>
      </c>
      <c r="I1301" s="26">
        <v>0.81476510067114094</v>
      </c>
      <c r="J1301" s="82" t="s">
        <v>211</v>
      </c>
      <c r="K1301" s="28" t="s">
        <v>211</v>
      </c>
      <c r="L1301" s="83">
        <v>0</v>
      </c>
      <c r="M1301" s="30" t="s">
        <v>95</v>
      </c>
    </row>
    <row r="1302" spans="1:13" ht="18.75" x14ac:dyDescent="0.25">
      <c r="A1302" s="5" t="s">
        <v>5591</v>
      </c>
      <c r="B1302" s="23" t="s">
        <v>3381</v>
      </c>
      <c r="C1302" s="24">
        <v>921</v>
      </c>
      <c r="D1302" s="24">
        <v>801</v>
      </c>
      <c r="E1302" s="25">
        <v>559</v>
      </c>
      <c r="F1302" s="25">
        <v>591</v>
      </c>
      <c r="G1302" s="26">
        <v>0</v>
      </c>
      <c r="H1302" s="26">
        <v>0.65753424657534243</v>
      </c>
      <c r="I1302" s="26">
        <v>0.82811016144349492</v>
      </c>
      <c r="J1302" s="82" t="s">
        <v>211</v>
      </c>
      <c r="K1302" s="28" t="s">
        <v>211</v>
      </c>
      <c r="L1302" s="83">
        <v>0</v>
      </c>
      <c r="M1302" s="30" t="s">
        <v>95</v>
      </c>
    </row>
    <row r="1303" spans="1:13" ht="18.75" x14ac:dyDescent="0.25">
      <c r="A1303" s="5" t="s">
        <v>5274</v>
      </c>
      <c r="B1303" s="23" t="s">
        <v>3770</v>
      </c>
      <c r="C1303" s="24">
        <v>0</v>
      </c>
      <c r="D1303" s="24">
        <v>0</v>
      </c>
      <c r="E1303" s="25">
        <v>0</v>
      </c>
      <c r="F1303" s="25">
        <v>0</v>
      </c>
      <c r="G1303" s="26">
        <v>0</v>
      </c>
      <c r="H1303" s="26">
        <v>0.69736842105263153</v>
      </c>
      <c r="I1303" s="26">
        <v>0.72734829592684958</v>
      </c>
      <c r="J1303" s="82" t="s">
        <v>211</v>
      </c>
      <c r="K1303" s="28" t="s">
        <v>211</v>
      </c>
      <c r="L1303" s="83">
        <v>0</v>
      </c>
      <c r="M1303" s="30" t="s">
        <v>95</v>
      </c>
    </row>
    <row r="1304" spans="1:13" ht="18.75" x14ac:dyDescent="0.25">
      <c r="A1304" s="5" t="s">
        <v>5952</v>
      </c>
      <c r="B1304" s="23" t="s">
        <v>594</v>
      </c>
      <c r="C1304" s="24">
        <v>80</v>
      </c>
      <c r="D1304" s="24">
        <v>86</v>
      </c>
      <c r="E1304" s="25">
        <v>546</v>
      </c>
      <c r="F1304" s="25">
        <v>590</v>
      </c>
      <c r="G1304" s="26">
        <v>0</v>
      </c>
      <c r="H1304" s="26">
        <v>0.33333333333333331</v>
      </c>
      <c r="I1304" s="26">
        <v>0.81538461538461537</v>
      </c>
      <c r="J1304" s="82" t="s">
        <v>211</v>
      </c>
      <c r="K1304" s="28" t="s">
        <v>211</v>
      </c>
      <c r="L1304" s="83">
        <v>0</v>
      </c>
      <c r="M1304" s="30" t="s">
        <v>95</v>
      </c>
    </row>
    <row r="1305" spans="1:13" ht="18.75" x14ac:dyDescent="0.25">
      <c r="A1305" s="5" t="s">
        <v>5276</v>
      </c>
      <c r="B1305" s="23" t="s">
        <v>3790</v>
      </c>
      <c r="C1305" s="24">
        <v>0</v>
      </c>
      <c r="D1305" s="24">
        <v>0</v>
      </c>
      <c r="E1305" s="25">
        <v>0</v>
      </c>
      <c r="F1305" s="25">
        <v>0</v>
      </c>
      <c r="G1305" s="26">
        <v>0</v>
      </c>
      <c r="H1305" s="26">
        <v>0.56818181818181823</v>
      </c>
      <c r="I1305" s="26">
        <v>0.69859620148637491</v>
      </c>
      <c r="J1305" s="82" t="s">
        <v>211</v>
      </c>
      <c r="K1305" s="28" t="s">
        <v>211</v>
      </c>
      <c r="L1305" s="83">
        <v>0</v>
      </c>
      <c r="M1305" s="30" t="s">
        <v>95</v>
      </c>
    </row>
    <row r="1306" spans="1:13" ht="18.75" x14ac:dyDescent="0.25">
      <c r="A1306" s="5" t="s">
        <v>1332</v>
      </c>
      <c r="B1306" s="23" t="s">
        <v>671</v>
      </c>
      <c r="C1306" s="24">
        <v>776</v>
      </c>
      <c r="D1306" s="24">
        <v>733</v>
      </c>
      <c r="E1306" s="25">
        <v>555</v>
      </c>
      <c r="F1306" s="25">
        <v>590</v>
      </c>
      <c r="G1306" s="26">
        <v>0</v>
      </c>
      <c r="H1306" s="26">
        <v>0.72340425531914898</v>
      </c>
      <c r="I1306" s="26">
        <v>0.75520195838433291</v>
      </c>
      <c r="J1306" s="82" t="s">
        <v>211</v>
      </c>
      <c r="K1306" s="28" t="s">
        <v>211</v>
      </c>
      <c r="L1306" s="83">
        <v>0</v>
      </c>
      <c r="M1306" s="30" t="s">
        <v>95</v>
      </c>
    </row>
    <row r="1307" spans="1:13" ht="18.75" x14ac:dyDescent="0.25">
      <c r="A1307" s="5" t="s">
        <v>5278</v>
      </c>
      <c r="B1307" s="23" t="s">
        <v>3766</v>
      </c>
      <c r="C1307" s="24">
        <v>0</v>
      </c>
      <c r="D1307" s="24">
        <v>0</v>
      </c>
      <c r="E1307" s="25">
        <v>0</v>
      </c>
      <c r="F1307" s="25">
        <v>0</v>
      </c>
      <c r="G1307" s="26">
        <v>0</v>
      </c>
      <c r="H1307" s="26">
        <v>0.55769230769230771</v>
      </c>
      <c r="I1307" s="26">
        <v>0.63770491803278684</v>
      </c>
      <c r="J1307" s="82" t="s">
        <v>211</v>
      </c>
      <c r="K1307" s="28" t="s">
        <v>211</v>
      </c>
      <c r="L1307" s="83">
        <v>0</v>
      </c>
      <c r="M1307" s="30" t="s">
        <v>95</v>
      </c>
    </row>
    <row r="1308" spans="1:13" ht="18.75" x14ac:dyDescent="0.25">
      <c r="A1308" s="5" t="s">
        <v>5293</v>
      </c>
      <c r="B1308" s="23" t="s">
        <v>3376</v>
      </c>
      <c r="C1308" s="24">
        <v>952</v>
      </c>
      <c r="D1308" s="24">
        <v>708</v>
      </c>
      <c r="E1308" s="25">
        <v>563</v>
      </c>
      <c r="F1308" s="25">
        <v>589</v>
      </c>
      <c r="G1308" s="26">
        <v>0</v>
      </c>
      <c r="H1308" s="26">
        <v>0.68292682926829273</v>
      </c>
      <c r="I1308" s="26">
        <v>0.78925619834710747</v>
      </c>
      <c r="J1308" s="82" t="s">
        <v>211</v>
      </c>
      <c r="K1308" s="28" t="s">
        <v>211</v>
      </c>
      <c r="L1308" s="83">
        <v>0</v>
      </c>
      <c r="M1308" s="30" t="s">
        <v>95</v>
      </c>
    </row>
    <row r="1309" spans="1:13" ht="18.75" x14ac:dyDescent="0.25">
      <c r="A1309" s="5" t="s">
        <v>5281</v>
      </c>
      <c r="B1309" s="23" t="s">
        <v>3768</v>
      </c>
      <c r="C1309" s="24">
        <v>0</v>
      </c>
      <c r="D1309" s="24">
        <v>0</v>
      </c>
      <c r="E1309" s="25">
        <v>0</v>
      </c>
      <c r="F1309" s="25">
        <v>0</v>
      </c>
      <c r="G1309" s="26">
        <v>0</v>
      </c>
      <c r="H1309" s="26">
        <v>0.61842105263157898</v>
      </c>
      <c r="I1309" s="26">
        <v>0.67166042446941321</v>
      </c>
      <c r="J1309" s="82" t="s">
        <v>211</v>
      </c>
      <c r="K1309" s="28" t="s">
        <v>211</v>
      </c>
      <c r="L1309" s="83">
        <v>0</v>
      </c>
      <c r="M1309" s="30" t="s">
        <v>95</v>
      </c>
    </row>
    <row r="1310" spans="1:13" ht="18.75" x14ac:dyDescent="0.25">
      <c r="A1310" s="5" t="s">
        <v>1331</v>
      </c>
      <c r="B1310" s="23" t="s">
        <v>750</v>
      </c>
      <c r="C1310" s="24">
        <v>784</v>
      </c>
      <c r="D1310" s="24">
        <v>354</v>
      </c>
      <c r="E1310" s="25">
        <v>579</v>
      </c>
      <c r="F1310" s="25">
        <v>589</v>
      </c>
      <c r="G1310" s="26">
        <v>0</v>
      </c>
      <c r="H1310" s="26">
        <v>0.55555555555555558</v>
      </c>
      <c r="I1310" s="26">
        <v>0.54534005037783373</v>
      </c>
      <c r="J1310" s="82" t="s">
        <v>211</v>
      </c>
      <c r="K1310" s="28" t="s">
        <v>211</v>
      </c>
      <c r="L1310" s="83">
        <v>0</v>
      </c>
      <c r="M1310" s="30" t="s">
        <v>95</v>
      </c>
    </row>
    <row r="1311" spans="1:13" ht="18.75" x14ac:dyDescent="0.25">
      <c r="A1311" s="5" t="s">
        <v>5283</v>
      </c>
      <c r="B1311" s="23" t="s">
        <v>143</v>
      </c>
      <c r="C1311" s="24">
        <v>0</v>
      </c>
      <c r="D1311" s="24">
        <v>0</v>
      </c>
      <c r="E1311" s="25">
        <v>0</v>
      </c>
      <c r="F1311" s="25">
        <v>0</v>
      </c>
      <c r="G1311" s="26">
        <v>0</v>
      </c>
      <c r="H1311" s="26">
        <v>0.34042553191489361</v>
      </c>
      <c r="I1311" s="26">
        <v>0.67565359477124187</v>
      </c>
      <c r="J1311" s="82" t="s">
        <v>211</v>
      </c>
      <c r="K1311" s="28" t="s">
        <v>211</v>
      </c>
      <c r="L1311" s="83">
        <v>0</v>
      </c>
      <c r="M1311" s="30" t="s">
        <v>95</v>
      </c>
    </row>
    <row r="1312" spans="1:13" ht="18.75" x14ac:dyDescent="0.25">
      <c r="A1312" s="5" t="s">
        <v>1483</v>
      </c>
      <c r="B1312" s="23" t="s">
        <v>425</v>
      </c>
      <c r="C1312" s="24">
        <v>181</v>
      </c>
      <c r="D1312" s="24">
        <v>258</v>
      </c>
      <c r="E1312" s="25">
        <v>564</v>
      </c>
      <c r="F1312" s="25">
        <v>589</v>
      </c>
      <c r="G1312" s="26">
        <v>0</v>
      </c>
      <c r="H1312" s="26">
        <v>0.66666666666666663</v>
      </c>
      <c r="I1312" s="26">
        <v>0.80972515856236782</v>
      </c>
      <c r="J1312" s="82" t="s">
        <v>211</v>
      </c>
      <c r="K1312" s="28" t="s">
        <v>211</v>
      </c>
      <c r="L1312" s="83">
        <v>0</v>
      </c>
      <c r="M1312" s="30" t="s">
        <v>95</v>
      </c>
    </row>
    <row r="1313" spans="1:13" ht="18.75" x14ac:dyDescent="0.25">
      <c r="A1313" s="5" t="s">
        <v>5285</v>
      </c>
      <c r="B1313" s="23" t="s">
        <v>3767</v>
      </c>
      <c r="C1313" s="24">
        <v>0</v>
      </c>
      <c r="D1313" s="24">
        <v>0</v>
      </c>
      <c r="E1313" s="25">
        <v>0</v>
      </c>
      <c r="F1313" s="25">
        <v>0</v>
      </c>
      <c r="G1313" s="26">
        <v>0</v>
      </c>
      <c r="H1313" s="26">
        <v>0.63043478260869568</v>
      </c>
      <c r="I1313" s="26">
        <v>0.68442622950819676</v>
      </c>
      <c r="J1313" s="82" t="s">
        <v>211</v>
      </c>
      <c r="K1313" s="28" t="s">
        <v>211</v>
      </c>
      <c r="L1313" s="83">
        <v>0</v>
      </c>
      <c r="M1313" s="30" t="s">
        <v>95</v>
      </c>
    </row>
    <row r="1314" spans="1:13" ht="18.75" x14ac:dyDescent="0.25">
      <c r="A1314" s="5" t="s">
        <v>5305</v>
      </c>
      <c r="B1314" s="23" t="s">
        <v>3378</v>
      </c>
      <c r="C1314" s="24">
        <v>900</v>
      </c>
      <c r="D1314" s="24">
        <v>563</v>
      </c>
      <c r="E1314" s="25">
        <v>574</v>
      </c>
      <c r="F1314" s="25">
        <v>587</v>
      </c>
      <c r="G1314" s="26">
        <v>0</v>
      </c>
      <c r="H1314" s="26">
        <v>0.38775510204081631</v>
      </c>
      <c r="I1314" s="26">
        <v>0.81693363844393596</v>
      </c>
      <c r="J1314" s="82" t="s">
        <v>211</v>
      </c>
      <c r="K1314" s="28" t="s">
        <v>211</v>
      </c>
      <c r="L1314" s="83">
        <v>0</v>
      </c>
      <c r="M1314" s="30" t="s">
        <v>95</v>
      </c>
    </row>
    <row r="1315" spans="1:13" ht="18.75" x14ac:dyDescent="0.25">
      <c r="A1315" s="5" t="s">
        <v>5287</v>
      </c>
      <c r="B1315" s="23" t="s">
        <v>3769</v>
      </c>
      <c r="C1315" s="24">
        <v>0</v>
      </c>
      <c r="D1315" s="24">
        <v>0</v>
      </c>
      <c r="E1315" s="25">
        <v>0</v>
      </c>
      <c r="F1315" s="25">
        <v>0</v>
      </c>
      <c r="G1315" s="26">
        <v>0</v>
      </c>
      <c r="H1315" s="26">
        <v>0.28846153846153844</v>
      </c>
      <c r="I1315" s="26">
        <v>0.65787694388100071</v>
      </c>
      <c r="J1315" s="82" t="s">
        <v>211</v>
      </c>
      <c r="K1315" s="28" t="s">
        <v>211</v>
      </c>
      <c r="L1315" s="83">
        <v>0</v>
      </c>
      <c r="M1315" s="30" t="s">
        <v>95</v>
      </c>
    </row>
    <row r="1316" spans="1:13" ht="18.75" x14ac:dyDescent="0.25">
      <c r="A1316" s="5" t="s">
        <v>5315</v>
      </c>
      <c r="B1316" s="23" t="s">
        <v>2986</v>
      </c>
      <c r="C1316" s="24">
        <v>513</v>
      </c>
      <c r="D1316" s="24">
        <v>399</v>
      </c>
      <c r="E1316" s="25">
        <v>581</v>
      </c>
      <c r="F1316" s="25">
        <v>586</v>
      </c>
      <c r="G1316" s="26">
        <v>0</v>
      </c>
      <c r="H1316" s="26">
        <v>0</v>
      </c>
      <c r="I1316" s="26">
        <v>0.56887755102040816</v>
      </c>
      <c r="J1316" s="82" t="s">
        <v>211</v>
      </c>
      <c r="K1316" s="28" t="s">
        <v>211</v>
      </c>
      <c r="L1316" s="83">
        <v>0</v>
      </c>
      <c r="M1316" s="30" t="s">
        <v>95</v>
      </c>
    </row>
    <row r="1317" spans="1:13" ht="18.75" x14ac:dyDescent="0.25">
      <c r="A1317" s="5" t="s">
        <v>5289</v>
      </c>
      <c r="B1317" s="23" t="s">
        <v>3764</v>
      </c>
      <c r="C1317" s="24">
        <v>0</v>
      </c>
      <c r="D1317" s="24">
        <v>0</v>
      </c>
      <c r="E1317" s="25">
        <v>0</v>
      </c>
      <c r="F1317" s="25">
        <v>0</v>
      </c>
      <c r="G1317" s="26">
        <v>0</v>
      </c>
      <c r="H1317" s="26">
        <v>0.67796610169491522</v>
      </c>
      <c r="I1317" s="26">
        <v>0.65904365904365902</v>
      </c>
      <c r="J1317" s="82" t="s">
        <v>211</v>
      </c>
      <c r="K1317" s="28" t="s">
        <v>211</v>
      </c>
      <c r="L1317" s="83">
        <v>0</v>
      </c>
      <c r="M1317" s="30" t="s">
        <v>95</v>
      </c>
    </row>
    <row r="1318" spans="1:13" ht="18.75" x14ac:dyDescent="0.25">
      <c r="A1318" s="5" t="s">
        <v>1441</v>
      </c>
      <c r="B1318" s="23" t="s">
        <v>395</v>
      </c>
      <c r="C1318" s="24">
        <v>552</v>
      </c>
      <c r="D1318" s="24">
        <v>592</v>
      </c>
      <c r="E1318" s="25">
        <v>539</v>
      </c>
      <c r="F1318" s="25">
        <v>586</v>
      </c>
      <c r="G1318" s="26">
        <v>0</v>
      </c>
      <c r="H1318" s="26">
        <v>0.68</v>
      </c>
      <c r="I1318" s="26">
        <v>0.85106382978723405</v>
      </c>
      <c r="J1318" s="82" t="s">
        <v>211</v>
      </c>
      <c r="K1318" s="28" t="s">
        <v>211</v>
      </c>
      <c r="L1318" s="83">
        <v>0</v>
      </c>
      <c r="M1318" s="30" t="s">
        <v>95</v>
      </c>
    </row>
    <row r="1319" spans="1:13" ht="18.75" x14ac:dyDescent="0.25">
      <c r="A1319" s="5" t="s">
        <v>5291</v>
      </c>
      <c r="B1319" s="23" t="s">
        <v>3030</v>
      </c>
      <c r="C1319" s="24">
        <v>0</v>
      </c>
      <c r="D1319" s="24">
        <v>0</v>
      </c>
      <c r="E1319" s="25">
        <v>0</v>
      </c>
      <c r="F1319" s="25">
        <v>0</v>
      </c>
      <c r="G1319" s="26">
        <v>0</v>
      </c>
      <c r="H1319" s="26">
        <v>0.352112676056338</v>
      </c>
      <c r="I1319" s="26">
        <v>0.73736536868268432</v>
      </c>
      <c r="J1319" s="82" t="s">
        <v>211</v>
      </c>
      <c r="K1319" s="28" t="s">
        <v>211</v>
      </c>
      <c r="L1319" s="83">
        <v>0</v>
      </c>
      <c r="M1319" s="30" t="s">
        <v>95</v>
      </c>
    </row>
    <row r="1320" spans="1:13" ht="18.75" x14ac:dyDescent="0.25">
      <c r="A1320" s="5" t="s">
        <v>1522</v>
      </c>
      <c r="B1320" s="23" t="s">
        <v>676</v>
      </c>
      <c r="C1320" s="24">
        <v>54</v>
      </c>
      <c r="D1320" s="24">
        <v>23</v>
      </c>
      <c r="E1320" s="25">
        <v>389</v>
      </c>
      <c r="F1320" s="25">
        <v>584</v>
      </c>
      <c r="G1320" s="26">
        <v>0</v>
      </c>
      <c r="H1320" s="26">
        <v>1</v>
      </c>
      <c r="I1320" s="26">
        <v>0.81395348837209291</v>
      </c>
      <c r="J1320" s="82" t="s">
        <v>211</v>
      </c>
      <c r="K1320" s="28" t="s">
        <v>211</v>
      </c>
      <c r="L1320" s="83">
        <v>0</v>
      </c>
      <c r="M1320" s="30" t="s">
        <v>95</v>
      </c>
    </row>
    <row r="1321" spans="1:13" ht="18.75" x14ac:dyDescent="0.25">
      <c r="A1321" s="5" t="s">
        <v>5292</v>
      </c>
      <c r="B1321" s="23" t="s">
        <v>3833</v>
      </c>
      <c r="C1321" s="24">
        <v>0</v>
      </c>
      <c r="D1321" s="24">
        <v>0</v>
      </c>
      <c r="E1321" s="25">
        <v>0</v>
      </c>
      <c r="F1321" s="25">
        <v>0</v>
      </c>
      <c r="G1321" s="26">
        <v>0</v>
      </c>
      <c r="H1321" s="26">
        <v>0</v>
      </c>
      <c r="I1321" s="26">
        <v>0.70270270270270274</v>
      </c>
      <c r="J1321" s="82" t="s">
        <v>211</v>
      </c>
      <c r="K1321" s="28" t="s">
        <v>211</v>
      </c>
      <c r="L1321" s="83">
        <v>0</v>
      </c>
      <c r="M1321" s="30" t="s">
        <v>95</v>
      </c>
    </row>
    <row r="1322" spans="1:13" ht="18.75" x14ac:dyDescent="0.25">
      <c r="A1322" s="5" t="s">
        <v>5313</v>
      </c>
      <c r="B1322" s="23" t="s">
        <v>3534</v>
      </c>
      <c r="C1322" s="24">
        <v>989</v>
      </c>
      <c r="D1322" s="24">
        <v>280</v>
      </c>
      <c r="E1322" s="25">
        <v>574</v>
      </c>
      <c r="F1322" s="25">
        <v>581</v>
      </c>
      <c r="G1322" s="26">
        <v>0</v>
      </c>
      <c r="H1322" s="26">
        <v>0</v>
      </c>
      <c r="I1322" s="26">
        <v>0.4972557628979144</v>
      </c>
      <c r="J1322" s="82" t="s">
        <v>211</v>
      </c>
      <c r="K1322" s="28" t="s">
        <v>211</v>
      </c>
      <c r="L1322" s="83">
        <v>0</v>
      </c>
      <c r="M1322" s="30" t="s">
        <v>95</v>
      </c>
    </row>
    <row r="1323" spans="1:13" ht="18.75" x14ac:dyDescent="0.25">
      <c r="A1323" s="5" t="s">
        <v>5294</v>
      </c>
      <c r="B1323" s="23" t="s">
        <v>3852</v>
      </c>
      <c r="C1323" s="24">
        <v>0</v>
      </c>
      <c r="D1323" s="24">
        <v>0</v>
      </c>
      <c r="E1323" s="25">
        <v>0</v>
      </c>
      <c r="F1323" s="25">
        <v>0</v>
      </c>
      <c r="G1323" s="26">
        <v>0</v>
      </c>
      <c r="H1323" s="26">
        <v>0.30158730158730157</v>
      </c>
      <c r="I1323" s="26">
        <v>0.73498498498498499</v>
      </c>
      <c r="J1323" s="82" t="s">
        <v>211</v>
      </c>
      <c r="K1323" s="28" t="s">
        <v>211</v>
      </c>
      <c r="L1323" s="83">
        <v>0</v>
      </c>
      <c r="M1323" s="30" t="s">
        <v>95</v>
      </c>
    </row>
    <row r="1324" spans="1:13" ht="18.75" x14ac:dyDescent="0.25">
      <c r="A1324" s="5" t="s">
        <v>5343</v>
      </c>
      <c r="B1324" s="23" t="s">
        <v>1009</v>
      </c>
      <c r="C1324" s="24">
        <v>402</v>
      </c>
      <c r="D1324" s="24">
        <v>173</v>
      </c>
      <c r="E1324" s="25">
        <v>576</v>
      </c>
      <c r="F1324" s="25">
        <v>580</v>
      </c>
      <c r="G1324" s="26">
        <v>0</v>
      </c>
      <c r="H1324" s="26">
        <v>0.41666666666666674</v>
      </c>
      <c r="I1324" s="26">
        <v>0.49137931034482762</v>
      </c>
      <c r="J1324" s="82" t="s">
        <v>211</v>
      </c>
      <c r="K1324" s="28" t="s">
        <v>211</v>
      </c>
      <c r="L1324" s="83">
        <v>0</v>
      </c>
      <c r="M1324" s="30" t="s">
        <v>95</v>
      </c>
    </row>
    <row r="1325" spans="1:13" ht="18.75" x14ac:dyDescent="0.25">
      <c r="A1325" s="5" t="s">
        <v>5296</v>
      </c>
      <c r="B1325" s="23" t="s">
        <v>3834</v>
      </c>
      <c r="C1325" s="24">
        <v>0</v>
      </c>
      <c r="D1325" s="24">
        <v>0</v>
      </c>
      <c r="E1325" s="25">
        <v>0</v>
      </c>
      <c r="F1325" s="25">
        <v>0</v>
      </c>
      <c r="G1325" s="26">
        <v>0</v>
      </c>
      <c r="H1325" s="26">
        <v>0.37037037037037029</v>
      </c>
      <c r="I1325" s="26">
        <v>0.6657303370786517</v>
      </c>
      <c r="J1325" s="82" t="s">
        <v>211</v>
      </c>
      <c r="K1325" s="28" t="s">
        <v>211</v>
      </c>
      <c r="L1325" s="83">
        <v>0</v>
      </c>
      <c r="M1325" s="30" t="s">
        <v>95</v>
      </c>
    </row>
    <row r="1326" spans="1:13" ht="18.75" x14ac:dyDescent="0.25">
      <c r="A1326" s="5" t="s">
        <v>5298</v>
      </c>
      <c r="B1326" s="23" t="s">
        <v>3835</v>
      </c>
      <c r="C1326" s="24">
        <v>0</v>
      </c>
      <c r="D1326" s="24">
        <v>0</v>
      </c>
      <c r="E1326" s="25">
        <v>0</v>
      </c>
      <c r="F1326" s="25">
        <v>0</v>
      </c>
      <c r="G1326" s="26">
        <v>0</v>
      </c>
      <c r="H1326" s="26">
        <v>0.40350877192982454</v>
      </c>
      <c r="I1326" s="26">
        <v>0.63719862227324919</v>
      </c>
      <c r="J1326" s="82" t="s">
        <v>211</v>
      </c>
      <c r="K1326" s="28" t="s">
        <v>211</v>
      </c>
      <c r="L1326" s="83">
        <v>0</v>
      </c>
      <c r="M1326" s="30" t="s">
        <v>95</v>
      </c>
    </row>
    <row r="1327" spans="1:13" ht="18.75" x14ac:dyDescent="0.25">
      <c r="A1327" s="5" t="s">
        <v>5284</v>
      </c>
      <c r="B1327" s="23" t="s">
        <v>2961</v>
      </c>
      <c r="C1327" s="24">
        <v>1057</v>
      </c>
      <c r="D1327" s="24">
        <v>614</v>
      </c>
      <c r="E1327" s="25">
        <v>557</v>
      </c>
      <c r="F1327" s="25">
        <v>576</v>
      </c>
      <c r="G1327" s="26">
        <v>0</v>
      </c>
      <c r="H1327" s="26">
        <v>0.54929577464788737</v>
      </c>
      <c r="I1327" s="26">
        <v>0.74025974025974028</v>
      </c>
      <c r="J1327" s="82" t="s">
        <v>211</v>
      </c>
      <c r="K1327" s="28" t="s">
        <v>211</v>
      </c>
      <c r="L1327" s="83">
        <v>0</v>
      </c>
      <c r="M1327" s="30" t="s">
        <v>95</v>
      </c>
    </row>
    <row r="1328" spans="1:13" ht="18.75" x14ac:dyDescent="0.25">
      <c r="A1328" s="5" t="s">
        <v>5300</v>
      </c>
      <c r="B1328" s="23" t="s">
        <v>3838</v>
      </c>
      <c r="C1328" s="24">
        <v>0</v>
      </c>
      <c r="D1328" s="24">
        <v>0</v>
      </c>
      <c r="E1328" s="25">
        <v>0</v>
      </c>
      <c r="F1328" s="25">
        <v>0</v>
      </c>
      <c r="G1328" s="26">
        <v>0</v>
      </c>
      <c r="H1328" s="26">
        <v>0.4925373134328358</v>
      </c>
      <c r="I1328" s="26">
        <v>0.693359375</v>
      </c>
      <c r="J1328" s="82" t="s">
        <v>211</v>
      </c>
      <c r="K1328" s="28" t="s">
        <v>211</v>
      </c>
      <c r="L1328" s="83">
        <v>0</v>
      </c>
      <c r="M1328" s="30" t="s">
        <v>95</v>
      </c>
    </row>
    <row r="1329" spans="1:13" ht="18.75" x14ac:dyDescent="0.25">
      <c r="A1329" s="5" t="s">
        <v>5321</v>
      </c>
      <c r="B1329" s="23" t="s">
        <v>3359</v>
      </c>
      <c r="C1329" s="24">
        <v>797</v>
      </c>
      <c r="D1329" s="24">
        <v>414</v>
      </c>
      <c r="E1329" s="25">
        <v>556</v>
      </c>
      <c r="F1329" s="25">
        <v>575</v>
      </c>
      <c r="G1329" s="26">
        <v>0</v>
      </c>
      <c r="H1329" s="26">
        <v>0.49230769230769234</v>
      </c>
      <c r="I1329" s="26">
        <v>0.80590062111801253</v>
      </c>
      <c r="J1329" s="82" t="s">
        <v>211</v>
      </c>
      <c r="K1329" s="28" t="s">
        <v>211</v>
      </c>
      <c r="L1329" s="83">
        <v>0</v>
      </c>
      <c r="M1329" s="30" t="s">
        <v>95</v>
      </c>
    </row>
    <row r="1330" spans="1:13" ht="18.75" x14ac:dyDescent="0.25">
      <c r="A1330" s="5" t="s">
        <v>5302</v>
      </c>
      <c r="B1330" s="23" t="s">
        <v>3841</v>
      </c>
      <c r="C1330" s="24">
        <v>0</v>
      </c>
      <c r="D1330" s="24">
        <v>0</v>
      </c>
      <c r="E1330" s="25">
        <v>0</v>
      </c>
      <c r="F1330" s="25">
        <v>0</v>
      </c>
      <c r="G1330" s="26">
        <v>0</v>
      </c>
      <c r="H1330" s="26">
        <v>0.2558139534883721</v>
      </c>
      <c r="I1330" s="26">
        <v>0.6952614379084967</v>
      </c>
      <c r="J1330" s="82" t="s">
        <v>211</v>
      </c>
      <c r="K1330" s="28" t="s">
        <v>211</v>
      </c>
      <c r="L1330" s="83">
        <v>0</v>
      </c>
      <c r="M1330" s="30" t="s">
        <v>95</v>
      </c>
    </row>
    <row r="1331" spans="1:13" ht="18.75" x14ac:dyDescent="0.25">
      <c r="A1331" s="5" t="s">
        <v>1471</v>
      </c>
      <c r="B1331" s="23" t="s">
        <v>587</v>
      </c>
      <c r="C1331" s="24">
        <v>566</v>
      </c>
      <c r="D1331" s="24">
        <v>608</v>
      </c>
      <c r="E1331" s="25">
        <v>484</v>
      </c>
      <c r="F1331" s="25">
        <v>574</v>
      </c>
      <c r="G1331" s="26">
        <v>0</v>
      </c>
      <c r="H1331" s="26">
        <v>0.76666666666666672</v>
      </c>
      <c r="I1331" s="26">
        <v>0.84250764525993893</v>
      </c>
      <c r="J1331" s="82" t="s">
        <v>211</v>
      </c>
      <c r="K1331" s="28" t="s">
        <v>211</v>
      </c>
      <c r="L1331" s="83">
        <v>0</v>
      </c>
      <c r="M1331" s="30" t="s">
        <v>95</v>
      </c>
    </row>
    <row r="1332" spans="1:13" ht="18.75" x14ac:dyDescent="0.25">
      <c r="A1332" s="5" t="s">
        <v>5304</v>
      </c>
      <c r="B1332" s="23" t="s">
        <v>3843</v>
      </c>
      <c r="C1332" s="24">
        <v>0</v>
      </c>
      <c r="D1332" s="24">
        <v>0</v>
      </c>
      <c r="E1332" s="25">
        <v>0</v>
      </c>
      <c r="F1332" s="25">
        <v>0</v>
      </c>
      <c r="G1332" s="26">
        <v>0</v>
      </c>
      <c r="H1332" s="26">
        <v>0.48</v>
      </c>
      <c r="I1332" s="26">
        <v>0.64894592117323557</v>
      </c>
      <c r="J1332" s="82" t="s">
        <v>211</v>
      </c>
      <c r="K1332" s="28" t="s">
        <v>211</v>
      </c>
      <c r="L1332" s="83">
        <v>0</v>
      </c>
      <c r="M1332" s="30" t="s">
        <v>95</v>
      </c>
    </row>
    <row r="1333" spans="1:13" ht="18.75" x14ac:dyDescent="0.25">
      <c r="A1333" s="5" t="s">
        <v>1579</v>
      </c>
      <c r="B1333" s="23" t="s">
        <v>665</v>
      </c>
      <c r="C1333" s="24">
        <v>49</v>
      </c>
      <c r="D1333" s="24">
        <v>70</v>
      </c>
      <c r="E1333" s="25">
        <v>542</v>
      </c>
      <c r="F1333" s="25">
        <v>572</v>
      </c>
      <c r="G1333" s="26">
        <v>0</v>
      </c>
      <c r="H1333" s="26">
        <v>1</v>
      </c>
      <c r="I1333" s="26">
        <v>0.8564814814814814</v>
      </c>
      <c r="J1333" s="82" t="s">
        <v>211</v>
      </c>
      <c r="K1333" s="28" t="s">
        <v>211</v>
      </c>
      <c r="L1333" s="83">
        <v>0</v>
      </c>
      <c r="M1333" s="30" t="s">
        <v>95</v>
      </c>
    </row>
    <row r="1334" spans="1:13" ht="18.75" x14ac:dyDescent="0.25">
      <c r="A1334" s="5" t="s">
        <v>5306</v>
      </c>
      <c r="B1334" s="23" t="s">
        <v>3844</v>
      </c>
      <c r="C1334" s="24">
        <v>0</v>
      </c>
      <c r="D1334" s="24">
        <v>0</v>
      </c>
      <c r="E1334" s="25">
        <v>0</v>
      </c>
      <c r="F1334" s="25">
        <v>0</v>
      </c>
      <c r="G1334" s="26">
        <v>0</v>
      </c>
      <c r="H1334" s="26">
        <v>0.5</v>
      </c>
      <c r="I1334" s="26">
        <v>0.67656765676567654</v>
      </c>
      <c r="J1334" s="82" t="s">
        <v>211</v>
      </c>
      <c r="K1334" s="28" t="s">
        <v>211</v>
      </c>
      <c r="L1334" s="83">
        <v>0</v>
      </c>
      <c r="M1334" s="30" t="s">
        <v>95</v>
      </c>
    </row>
    <row r="1335" spans="1:13" ht="18.75" x14ac:dyDescent="0.25">
      <c r="A1335" s="5" t="s">
        <v>1349</v>
      </c>
      <c r="B1335" s="23" t="s">
        <v>994</v>
      </c>
      <c r="C1335" s="24">
        <v>777</v>
      </c>
      <c r="D1335" s="24">
        <v>686</v>
      </c>
      <c r="E1335" s="25">
        <v>535</v>
      </c>
      <c r="F1335" s="25">
        <v>571</v>
      </c>
      <c r="G1335" s="26">
        <v>0</v>
      </c>
      <c r="H1335" s="26">
        <v>0.6097560975609756</v>
      </c>
      <c r="I1335" s="26">
        <v>0.81550802139037437</v>
      </c>
      <c r="J1335" s="82" t="s">
        <v>211</v>
      </c>
      <c r="K1335" s="28" t="s">
        <v>211</v>
      </c>
      <c r="L1335" s="83">
        <v>0</v>
      </c>
      <c r="M1335" s="30" t="s">
        <v>95</v>
      </c>
    </row>
    <row r="1336" spans="1:13" ht="18.75" x14ac:dyDescent="0.25">
      <c r="A1336" s="5" t="s">
        <v>5308</v>
      </c>
      <c r="B1336" s="23" t="s">
        <v>3847</v>
      </c>
      <c r="C1336" s="24">
        <v>0</v>
      </c>
      <c r="D1336" s="24">
        <v>0</v>
      </c>
      <c r="E1336" s="25">
        <v>0</v>
      </c>
      <c r="F1336" s="25">
        <v>0</v>
      </c>
      <c r="G1336" s="26">
        <v>0</v>
      </c>
      <c r="H1336" s="26">
        <v>0.4</v>
      </c>
      <c r="I1336" s="26">
        <v>0.7011173184357542</v>
      </c>
      <c r="J1336" s="82" t="s">
        <v>211</v>
      </c>
      <c r="K1336" s="28" t="s">
        <v>211</v>
      </c>
      <c r="L1336" s="83">
        <v>0</v>
      </c>
      <c r="M1336" s="30" t="s">
        <v>95</v>
      </c>
    </row>
    <row r="1337" spans="1:13" ht="18.75" x14ac:dyDescent="0.25">
      <c r="A1337" s="5" t="s">
        <v>5279</v>
      </c>
      <c r="B1337" s="23" t="s">
        <v>708</v>
      </c>
      <c r="C1337" s="24">
        <v>351</v>
      </c>
      <c r="D1337" s="24">
        <v>289</v>
      </c>
      <c r="E1337" s="25">
        <v>441</v>
      </c>
      <c r="F1337" s="25">
        <v>570</v>
      </c>
      <c r="G1337" s="26">
        <v>0</v>
      </c>
      <c r="H1337" s="26">
        <v>0.5</v>
      </c>
      <c r="I1337" s="26">
        <v>0.83184523809523803</v>
      </c>
      <c r="J1337" s="82" t="s">
        <v>211</v>
      </c>
      <c r="K1337" s="28" t="s">
        <v>211</v>
      </c>
      <c r="L1337" s="83">
        <v>0</v>
      </c>
      <c r="M1337" s="30" t="s">
        <v>95</v>
      </c>
    </row>
    <row r="1338" spans="1:13" ht="18.75" x14ac:dyDescent="0.25">
      <c r="A1338" s="5" t="s">
        <v>5310</v>
      </c>
      <c r="B1338" s="23" t="s">
        <v>3849</v>
      </c>
      <c r="C1338" s="24">
        <v>0</v>
      </c>
      <c r="D1338" s="24">
        <v>0</v>
      </c>
      <c r="E1338" s="25">
        <v>0</v>
      </c>
      <c r="F1338" s="25">
        <v>0</v>
      </c>
      <c r="G1338" s="26">
        <v>0</v>
      </c>
      <c r="H1338" s="26">
        <v>0.54166666666666663</v>
      </c>
      <c r="I1338" s="26">
        <v>0.70068027210884354</v>
      </c>
      <c r="J1338" s="82" t="s">
        <v>211</v>
      </c>
      <c r="K1338" s="28" t="s">
        <v>211</v>
      </c>
      <c r="L1338" s="83">
        <v>0</v>
      </c>
      <c r="M1338" s="30" t="s">
        <v>95</v>
      </c>
    </row>
    <row r="1339" spans="1:13" ht="18.75" x14ac:dyDescent="0.25">
      <c r="A1339" s="5" t="s">
        <v>5246</v>
      </c>
      <c r="B1339" s="23" t="s">
        <v>3513</v>
      </c>
      <c r="C1339" s="24">
        <v>1158</v>
      </c>
      <c r="D1339" s="24">
        <v>350</v>
      </c>
      <c r="E1339" s="25">
        <v>558</v>
      </c>
      <c r="F1339" s="25">
        <v>568</v>
      </c>
      <c r="G1339" s="26">
        <v>0</v>
      </c>
      <c r="H1339" s="26">
        <v>0.27272727272727271</v>
      </c>
      <c r="I1339" s="26">
        <v>0.50457875457875456</v>
      </c>
      <c r="J1339" s="82" t="s">
        <v>211</v>
      </c>
      <c r="K1339" s="28" t="s">
        <v>211</v>
      </c>
      <c r="L1339" s="83">
        <v>0</v>
      </c>
      <c r="M1339" s="30" t="s">
        <v>95</v>
      </c>
    </row>
    <row r="1340" spans="1:13" ht="18.75" x14ac:dyDescent="0.25">
      <c r="A1340" s="5" t="s">
        <v>6291</v>
      </c>
      <c r="B1340" s="23" t="s">
        <v>6292</v>
      </c>
      <c r="C1340" s="24">
        <v>0</v>
      </c>
      <c r="D1340" s="24">
        <v>0</v>
      </c>
      <c r="E1340" s="25">
        <v>0</v>
      </c>
      <c r="F1340" s="25">
        <v>0</v>
      </c>
      <c r="G1340" s="26">
        <v>0</v>
      </c>
      <c r="H1340" s="26">
        <v>0.65625</v>
      </c>
      <c r="I1340" s="26">
        <v>0</v>
      </c>
      <c r="J1340" s="82" t="s">
        <v>211</v>
      </c>
      <c r="K1340" s="28" t="s">
        <v>211</v>
      </c>
      <c r="L1340" s="83">
        <v>0</v>
      </c>
      <c r="M1340" s="30" t="s">
        <v>95</v>
      </c>
    </row>
    <row r="1341" spans="1:13" ht="18.75" x14ac:dyDescent="0.25">
      <c r="A1341" s="5" t="s">
        <v>5277</v>
      </c>
      <c r="B1341" s="23" t="s">
        <v>3538</v>
      </c>
      <c r="C1341" s="24">
        <v>1008</v>
      </c>
      <c r="D1341" s="24">
        <v>674</v>
      </c>
      <c r="E1341" s="25">
        <v>541</v>
      </c>
      <c r="F1341" s="25">
        <v>565</v>
      </c>
      <c r="G1341" s="26">
        <v>0</v>
      </c>
      <c r="H1341" s="26">
        <v>0.3928571428571429</v>
      </c>
      <c r="I1341" s="26">
        <v>0.75497382198952878</v>
      </c>
      <c r="J1341" s="82" t="s">
        <v>211</v>
      </c>
      <c r="K1341" s="28" t="s">
        <v>211</v>
      </c>
      <c r="L1341" s="83">
        <v>0</v>
      </c>
      <c r="M1341" s="30" t="s">
        <v>95</v>
      </c>
    </row>
    <row r="1342" spans="1:13" ht="18.75" x14ac:dyDescent="0.25">
      <c r="A1342" s="5" t="s">
        <v>6293</v>
      </c>
      <c r="B1342" s="23" t="s">
        <v>6294</v>
      </c>
      <c r="C1342" s="24">
        <v>0</v>
      </c>
      <c r="D1342" s="24">
        <v>0</v>
      </c>
      <c r="E1342" s="25">
        <v>0</v>
      </c>
      <c r="F1342" s="25">
        <v>0</v>
      </c>
      <c r="G1342" s="26">
        <v>0</v>
      </c>
      <c r="H1342" s="26">
        <v>-0.16666666666666666</v>
      </c>
      <c r="I1342" s="26">
        <v>0</v>
      </c>
      <c r="J1342" s="82" t="s">
        <v>211</v>
      </c>
      <c r="K1342" s="28" t="s">
        <v>211</v>
      </c>
      <c r="L1342" s="83">
        <v>0</v>
      </c>
      <c r="M1342" s="30" t="s">
        <v>95</v>
      </c>
    </row>
    <row r="1343" spans="1:13" ht="18.75" x14ac:dyDescent="0.25">
      <c r="A1343" s="5" t="s">
        <v>1414</v>
      </c>
      <c r="B1343" s="23" t="s">
        <v>585</v>
      </c>
      <c r="C1343" s="24">
        <v>903</v>
      </c>
      <c r="D1343" s="24">
        <v>707</v>
      </c>
      <c r="E1343" s="25">
        <v>539</v>
      </c>
      <c r="F1343" s="25">
        <v>564</v>
      </c>
      <c r="G1343" s="26">
        <v>0</v>
      </c>
      <c r="H1343" s="26">
        <v>0.46376811594202894</v>
      </c>
      <c r="I1343" s="26">
        <v>0.81011235955056171</v>
      </c>
      <c r="J1343" s="82" t="s">
        <v>211</v>
      </c>
      <c r="K1343" s="28" t="s">
        <v>211</v>
      </c>
      <c r="L1343" s="83">
        <v>0</v>
      </c>
      <c r="M1343" s="30" t="s">
        <v>95</v>
      </c>
    </row>
    <row r="1344" spans="1:13" ht="18.75" x14ac:dyDescent="0.25">
      <c r="A1344" s="5" t="s">
        <v>6668</v>
      </c>
      <c r="B1344" s="23" t="s">
        <v>6477</v>
      </c>
      <c r="C1344" s="24">
        <v>0</v>
      </c>
      <c r="D1344" s="24">
        <v>0</v>
      </c>
      <c r="E1344" s="25">
        <v>0</v>
      </c>
      <c r="F1344" s="25">
        <v>0</v>
      </c>
      <c r="G1344" s="26">
        <v>0</v>
      </c>
      <c r="H1344" s="26">
        <v>0</v>
      </c>
      <c r="I1344" s="26">
        <v>0</v>
      </c>
      <c r="J1344" s="82" t="s">
        <v>211</v>
      </c>
      <c r="K1344" s="28" t="s">
        <v>211</v>
      </c>
      <c r="L1344" s="83">
        <v>0</v>
      </c>
      <c r="M1344" s="30" t="s">
        <v>95</v>
      </c>
    </row>
    <row r="1345" spans="1:13" ht="18.75" x14ac:dyDescent="0.25">
      <c r="A1345" s="5" t="s">
        <v>5604</v>
      </c>
      <c r="B1345" s="23" t="s">
        <v>3647</v>
      </c>
      <c r="C1345" s="24">
        <v>1048</v>
      </c>
      <c r="D1345" s="24">
        <v>743</v>
      </c>
      <c r="E1345" s="25">
        <v>539</v>
      </c>
      <c r="F1345" s="25">
        <v>563</v>
      </c>
      <c r="G1345" s="26">
        <v>0</v>
      </c>
      <c r="H1345" s="26">
        <v>0.64935064935064934</v>
      </c>
      <c r="I1345" s="26">
        <v>0.80809031044214485</v>
      </c>
      <c r="J1345" s="82" t="s">
        <v>211</v>
      </c>
      <c r="K1345" s="28" t="s">
        <v>211</v>
      </c>
      <c r="L1345" s="83">
        <v>0</v>
      </c>
      <c r="M1345" s="30" t="s">
        <v>95</v>
      </c>
    </row>
    <row r="1346" spans="1:13" ht="18.75" x14ac:dyDescent="0.25">
      <c r="A1346" s="5" t="s">
        <v>6295</v>
      </c>
      <c r="B1346" s="23" t="s">
        <v>6296</v>
      </c>
      <c r="C1346" s="24">
        <v>0</v>
      </c>
      <c r="D1346" s="24">
        <v>0</v>
      </c>
      <c r="E1346" s="25">
        <v>0</v>
      </c>
      <c r="F1346" s="25">
        <v>0</v>
      </c>
      <c r="G1346" s="26">
        <v>0</v>
      </c>
      <c r="H1346" s="26">
        <v>0.5</v>
      </c>
      <c r="I1346" s="26">
        <v>0</v>
      </c>
      <c r="J1346" s="82" t="s">
        <v>211</v>
      </c>
      <c r="K1346" s="28" t="s">
        <v>211</v>
      </c>
      <c r="L1346" s="83">
        <v>0</v>
      </c>
      <c r="M1346" s="30" t="s">
        <v>95</v>
      </c>
    </row>
    <row r="1347" spans="1:13" ht="18.75" x14ac:dyDescent="0.25">
      <c r="A1347" s="5" t="s">
        <v>6669</v>
      </c>
      <c r="B1347" s="23" t="s">
        <v>6602</v>
      </c>
      <c r="C1347" s="24">
        <v>0</v>
      </c>
      <c r="D1347" s="24">
        <v>0</v>
      </c>
      <c r="E1347" s="25">
        <v>0</v>
      </c>
      <c r="F1347" s="25">
        <v>0</v>
      </c>
      <c r="G1347" s="26">
        <v>0</v>
      </c>
      <c r="H1347" s="26">
        <v>0</v>
      </c>
      <c r="I1347" s="26">
        <v>0</v>
      </c>
      <c r="J1347" s="82" t="s">
        <v>211</v>
      </c>
      <c r="K1347" s="28" t="s">
        <v>211</v>
      </c>
      <c r="L1347" s="83">
        <v>0</v>
      </c>
      <c r="M1347" s="30" t="s">
        <v>95</v>
      </c>
    </row>
    <row r="1348" spans="1:13" ht="18.75" x14ac:dyDescent="0.25">
      <c r="A1348" s="5" t="s">
        <v>5297</v>
      </c>
      <c r="B1348" s="23" t="s">
        <v>1024</v>
      </c>
      <c r="C1348" s="24">
        <v>1008</v>
      </c>
      <c r="D1348" s="24">
        <v>695</v>
      </c>
      <c r="E1348" s="25">
        <v>544</v>
      </c>
      <c r="F1348" s="25">
        <v>562</v>
      </c>
      <c r="G1348" s="26">
        <v>0</v>
      </c>
      <c r="H1348" s="26">
        <v>0.60810810810810811</v>
      </c>
      <c r="I1348" s="26">
        <v>0.797583081570997</v>
      </c>
      <c r="J1348" s="82" t="s">
        <v>211</v>
      </c>
      <c r="K1348" s="28" t="s">
        <v>211</v>
      </c>
      <c r="L1348" s="83">
        <v>0</v>
      </c>
      <c r="M1348" s="30" t="s">
        <v>95</v>
      </c>
    </row>
    <row r="1349" spans="1:13" ht="18.75" x14ac:dyDescent="0.25">
      <c r="A1349" s="5" t="s">
        <v>6297</v>
      </c>
      <c r="B1349" s="23" t="s">
        <v>6298</v>
      </c>
      <c r="C1349" s="24">
        <v>0</v>
      </c>
      <c r="D1349" s="24">
        <v>0</v>
      </c>
      <c r="E1349" s="25">
        <v>0</v>
      </c>
      <c r="F1349" s="25">
        <v>0</v>
      </c>
      <c r="G1349" s="26">
        <v>0</v>
      </c>
      <c r="H1349" s="26">
        <v>0.66666666666666663</v>
      </c>
      <c r="I1349" s="26">
        <v>0</v>
      </c>
      <c r="J1349" s="82" t="s">
        <v>211</v>
      </c>
      <c r="K1349" s="28" t="s">
        <v>211</v>
      </c>
      <c r="L1349" s="83">
        <v>0</v>
      </c>
      <c r="M1349" s="30" t="s">
        <v>95</v>
      </c>
    </row>
    <row r="1350" spans="1:13" ht="18.75" x14ac:dyDescent="0.25">
      <c r="A1350" s="5" t="s">
        <v>5252</v>
      </c>
      <c r="B1350" s="23" t="s">
        <v>2990</v>
      </c>
      <c r="C1350" s="24">
        <v>1090</v>
      </c>
      <c r="D1350" s="24">
        <v>390</v>
      </c>
      <c r="E1350" s="25">
        <v>555</v>
      </c>
      <c r="F1350" s="25">
        <v>561</v>
      </c>
      <c r="G1350" s="26">
        <v>0</v>
      </c>
      <c r="H1350" s="26">
        <v>-6.6666666666666666E-2</v>
      </c>
      <c r="I1350" s="26">
        <v>0.54561403508771933</v>
      </c>
      <c r="J1350" s="82" t="s">
        <v>211</v>
      </c>
      <c r="K1350" s="28" t="s">
        <v>211</v>
      </c>
      <c r="L1350" s="83">
        <v>0</v>
      </c>
      <c r="M1350" s="30" t="s">
        <v>95</v>
      </c>
    </row>
    <row r="1351" spans="1:13" ht="18.75" x14ac:dyDescent="0.25">
      <c r="A1351" s="5" t="s">
        <v>5257</v>
      </c>
      <c r="B1351" s="23" t="s">
        <v>3382</v>
      </c>
      <c r="C1351" s="24">
        <v>999</v>
      </c>
      <c r="D1351" s="24">
        <v>851</v>
      </c>
      <c r="E1351" s="25">
        <v>541</v>
      </c>
      <c r="F1351" s="25">
        <v>560</v>
      </c>
      <c r="G1351" s="26">
        <v>0</v>
      </c>
      <c r="H1351" s="26">
        <v>0.31034482758620691</v>
      </c>
      <c r="I1351" s="26">
        <v>0.8150470219435737</v>
      </c>
      <c r="J1351" s="82" t="s">
        <v>211</v>
      </c>
      <c r="K1351" s="28" t="s">
        <v>211</v>
      </c>
      <c r="L1351" s="83">
        <v>0</v>
      </c>
      <c r="M1351" s="30" t="s">
        <v>95</v>
      </c>
    </row>
    <row r="1352" spans="1:13" ht="18.75" x14ac:dyDescent="0.25">
      <c r="A1352" s="5" t="s">
        <v>6299</v>
      </c>
      <c r="B1352" s="23" t="s">
        <v>6300</v>
      </c>
      <c r="C1352" s="24">
        <v>0</v>
      </c>
      <c r="D1352" s="24">
        <v>0</v>
      </c>
      <c r="E1352" s="25">
        <v>0</v>
      </c>
      <c r="F1352" s="25">
        <v>0</v>
      </c>
      <c r="G1352" s="26">
        <v>0</v>
      </c>
      <c r="H1352" s="26">
        <v>0</v>
      </c>
      <c r="I1352" s="26">
        <v>0</v>
      </c>
      <c r="J1352" s="82" t="s">
        <v>211</v>
      </c>
      <c r="K1352" s="28" t="s">
        <v>211</v>
      </c>
      <c r="L1352" s="83">
        <v>0</v>
      </c>
      <c r="M1352" s="30" t="s">
        <v>95</v>
      </c>
    </row>
    <row r="1353" spans="1:13" ht="18.75" x14ac:dyDescent="0.25">
      <c r="A1353" s="5" t="s">
        <v>5299</v>
      </c>
      <c r="B1353" s="23" t="s">
        <v>3536</v>
      </c>
      <c r="C1353" s="24">
        <v>951</v>
      </c>
      <c r="D1353" s="24">
        <v>438</v>
      </c>
      <c r="E1353" s="25">
        <v>552</v>
      </c>
      <c r="F1353" s="25">
        <v>560</v>
      </c>
      <c r="G1353" s="26">
        <v>0</v>
      </c>
      <c r="H1353" s="26">
        <v>0.33333333333333331</v>
      </c>
      <c r="I1353" s="26">
        <v>0.57352941176470584</v>
      </c>
      <c r="J1353" s="82" t="s">
        <v>211</v>
      </c>
      <c r="K1353" s="28" t="s">
        <v>211</v>
      </c>
      <c r="L1353" s="83">
        <v>0</v>
      </c>
      <c r="M1353" s="30" t="s">
        <v>95</v>
      </c>
    </row>
    <row r="1354" spans="1:13" ht="18.75" x14ac:dyDescent="0.25">
      <c r="A1354" s="5" t="s">
        <v>6670</v>
      </c>
      <c r="B1354" s="23" t="s">
        <v>6590</v>
      </c>
      <c r="C1354" s="24">
        <v>0</v>
      </c>
      <c r="D1354" s="24">
        <v>0</v>
      </c>
      <c r="E1354" s="25">
        <v>0</v>
      </c>
      <c r="F1354" s="25">
        <v>0</v>
      </c>
      <c r="G1354" s="26">
        <v>0</v>
      </c>
      <c r="H1354" s="26">
        <v>0.33333333333333331</v>
      </c>
      <c r="I1354" s="26">
        <v>0</v>
      </c>
      <c r="J1354" s="82" t="s">
        <v>211</v>
      </c>
      <c r="K1354" s="28" t="s">
        <v>211</v>
      </c>
      <c r="L1354" s="83">
        <v>0</v>
      </c>
      <c r="M1354" s="30" t="s">
        <v>95</v>
      </c>
    </row>
    <row r="1355" spans="1:13" ht="18.75" x14ac:dyDescent="0.25">
      <c r="A1355" s="5" t="s">
        <v>5405</v>
      </c>
      <c r="B1355" s="23" t="s">
        <v>1018</v>
      </c>
      <c r="C1355" s="24">
        <v>1139</v>
      </c>
      <c r="D1355" s="24">
        <v>570</v>
      </c>
      <c r="E1355" s="25">
        <v>536</v>
      </c>
      <c r="F1355" s="25">
        <v>558</v>
      </c>
      <c r="G1355" s="26">
        <v>0</v>
      </c>
      <c r="H1355" s="26">
        <v>0.51086956521739135</v>
      </c>
      <c r="I1355" s="26">
        <v>0.81991341991342004</v>
      </c>
      <c r="J1355" s="82" t="s">
        <v>211</v>
      </c>
      <c r="K1355" s="28" t="s">
        <v>211</v>
      </c>
      <c r="L1355" s="83">
        <v>0</v>
      </c>
      <c r="M1355" s="30" t="s">
        <v>95</v>
      </c>
    </row>
    <row r="1356" spans="1:13" ht="18.75" x14ac:dyDescent="0.25">
      <c r="A1356" s="5" t="s">
        <v>6671</v>
      </c>
      <c r="B1356" s="23" t="s">
        <v>6576</v>
      </c>
      <c r="C1356" s="24">
        <v>0</v>
      </c>
      <c r="D1356" s="24">
        <v>0</v>
      </c>
      <c r="E1356" s="25">
        <v>0</v>
      </c>
      <c r="F1356" s="25">
        <v>0</v>
      </c>
      <c r="G1356" s="26">
        <v>0</v>
      </c>
      <c r="H1356" s="26">
        <v>-1</v>
      </c>
      <c r="I1356" s="26">
        <v>0</v>
      </c>
      <c r="J1356" s="82" t="s">
        <v>211</v>
      </c>
      <c r="K1356" s="28" t="s">
        <v>211</v>
      </c>
      <c r="L1356" s="83">
        <v>0</v>
      </c>
      <c r="M1356" s="30" t="s">
        <v>95</v>
      </c>
    </row>
    <row r="1357" spans="1:13" ht="18.75" x14ac:dyDescent="0.25">
      <c r="A1357" s="5" t="s">
        <v>5325</v>
      </c>
      <c r="B1357" s="23" t="s">
        <v>3228</v>
      </c>
      <c r="C1357" s="24">
        <v>962</v>
      </c>
      <c r="D1357" s="24">
        <v>771</v>
      </c>
      <c r="E1357" s="25">
        <v>545</v>
      </c>
      <c r="F1357" s="25">
        <v>557</v>
      </c>
      <c r="G1357" s="26">
        <v>0</v>
      </c>
      <c r="H1357" s="26">
        <v>0.45454545454545459</v>
      </c>
      <c r="I1357" s="26">
        <v>0.78495660559305691</v>
      </c>
      <c r="J1357" s="82" t="s">
        <v>211</v>
      </c>
      <c r="K1357" s="28" t="s">
        <v>211</v>
      </c>
      <c r="L1357" s="83">
        <v>0</v>
      </c>
      <c r="M1357" s="30" t="s">
        <v>95</v>
      </c>
    </row>
    <row r="1358" spans="1:13" ht="18.75" x14ac:dyDescent="0.25">
      <c r="A1358" s="5" t="s">
        <v>6301</v>
      </c>
      <c r="B1358" s="23" t="s">
        <v>6302</v>
      </c>
      <c r="C1358" s="24">
        <v>0</v>
      </c>
      <c r="D1358" s="24">
        <v>0</v>
      </c>
      <c r="E1358" s="25">
        <v>0</v>
      </c>
      <c r="F1358" s="25">
        <v>0</v>
      </c>
      <c r="G1358" s="26">
        <v>0</v>
      </c>
      <c r="H1358" s="26">
        <v>0.14285714285714285</v>
      </c>
      <c r="I1358" s="26">
        <v>0</v>
      </c>
      <c r="J1358" s="82" t="s">
        <v>211</v>
      </c>
      <c r="K1358" s="28" t="s">
        <v>211</v>
      </c>
      <c r="L1358" s="83">
        <v>0</v>
      </c>
      <c r="M1358" s="30" t="s">
        <v>95</v>
      </c>
    </row>
    <row r="1359" spans="1:13" ht="18.75" x14ac:dyDescent="0.25">
      <c r="A1359" s="5" t="s">
        <v>1344</v>
      </c>
      <c r="B1359" s="23" t="s">
        <v>742</v>
      </c>
      <c r="C1359" s="24">
        <v>143</v>
      </c>
      <c r="D1359" s="24">
        <v>140</v>
      </c>
      <c r="E1359" s="25">
        <v>548</v>
      </c>
      <c r="F1359" s="25">
        <v>556</v>
      </c>
      <c r="G1359" s="26">
        <v>0</v>
      </c>
      <c r="H1359" s="26">
        <v>0</v>
      </c>
      <c r="I1359" s="26">
        <v>0.52090032154340837</v>
      </c>
      <c r="J1359" s="82" t="s">
        <v>211</v>
      </c>
      <c r="K1359" s="28" t="s">
        <v>211</v>
      </c>
      <c r="L1359" s="83">
        <v>0</v>
      </c>
      <c r="M1359" s="30" t="s">
        <v>95</v>
      </c>
    </row>
    <row r="1360" spans="1:13" ht="18.75" x14ac:dyDescent="0.25">
      <c r="A1360" s="5" t="s">
        <v>6303</v>
      </c>
      <c r="B1360" s="23" t="s">
        <v>6304</v>
      </c>
      <c r="C1360" s="24">
        <v>0</v>
      </c>
      <c r="D1360" s="24">
        <v>0</v>
      </c>
      <c r="E1360" s="25">
        <v>0</v>
      </c>
      <c r="F1360" s="25">
        <v>0</v>
      </c>
      <c r="G1360" s="26">
        <v>0</v>
      </c>
      <c r="H1360" s="26">
        <v>0</v>
      </c>
      <c r="I1360" s="26">
        <v>0</v>
      </c>
      <c r="J1360" s="82" t="s">
        <v>211</v>
      </c>
      <c r="K1360" s="28" t="s">
        <v>211</v>
      </c>
      <c r="L1360" s="83">
        <v>0</v>
      </c>
      <c r="M1360" s="30" t="s">
        <v>95</v>
      </c>
    </row>
    <row r="1361" spans="1:13" ht="18.75" x14ac:dyDescent="0.25">
      <c r="A1361" s="5" t="s">
        <v>5596</v>
      </c>
      <c r="B1361" s="23" t="s">
        <v>3403</v>
      </c>
      <c r="C1361" s="24">
        <v>1091</v>
      </c>
      <c r="D1361" s="24">
        <v>573</v>
      </c>
      <c r="E1361" s="25">
        <v>538</v>
      </c>
      <c r="F1361" s="25">
        <v>554</v>
      </c>
      <c r="G1361" s="26">
        <v>0</v>
      </c>
      <c r="H1361" s="26">
        <v>0.54929577464788737</v>
      </c>
      <c r="I1361" s="26">
        <v>0.80067854113655645</v>
      </c>
      <c r="J1361" s="82" t="s">
        <v>211</v>
      </c>
      <c r="K1361" s="28" t="s">
        <v>211</v>
      </c>
      <c r="L1361" s="83">
        <v>0</v>
      </c>
      <c r="M1361" s="30" t="s">
        <v>95</v>
      </c>
    </row>
    <row r="1362" spans="1:13" ht="18.75" x14ac:dyDescent="0.25">
      <c r="A1362" s="5" t="s">
        <v>6305</v>
      </c>
      <c r="B1362" s="23" t="s">
        <v>6306</v>
      </c>
      <c r="C1362" s="24">
        <v>0</v>
      </c>
      <c r="D1362" s="24">
        <v>0</v>
      </c>
      <c r="E1362" s="25">
        <v>0</v>
      </c>
      <c r="F1362" s="25">
        <v>0</v>
      </c>
      <c r="G1362" s="26">
        <v>0</v>
      </c>
      <c r="H1362" s="26">
        <v>0.2</v>
      </c>
      <c r="I1362" s="26">
        <v>0</v>
      </c>
      <c r="J1362" s="82" t="s">
        <v>211</v>
      </c>
      <c r="K1362" s="28" t="s">
        <v>211</v>
      </c>
      <c r="L1362" s="83">
        <v>0</v>
      </c>
      <c r="M1362" s="30" t="s">
        <v>95</v>
      </c>
    </row>
    <row r="1363" spans="1:13" ht="18.75" x14ac:dyDescent="0.25">
      <c r="A1363" s="5" t="s">
        <v>5316</v>
      </c>
      <c r="B1363" s="23" t="s">
        <v>3549</v>
      </c>
      <c r="C1363" s="24">
        <v>984</v>
      </c>
      <c r="D1363" s="24">
        <v>550</v>
      </c>
      <c r="E1363" s="25">
        <v>542</v>
      </c>
      <c r="F1363" s="25">
        <v>554</v>
      </c>
      <c r="G1363" s="26">
        <v>0</v>
      </c>
      <c r="H1363" s="26">
        <v>0.125</v>
      </c>
      <c r="I1363" s="26">
        <v>0.51675485008818345</v>
      </c>
      <c r="J1363" s="82" t="s">
        <v>211</v>
      </c>
      <c r="K1363" s="28" t="s">
        <v>211</v>
      </c>
      <c r="L1363" s="83">
        <v>0</v>
      </c>
      <c r="M1363" s="30" t="s">
        <v>95</v>
      </c>
    </row>
    <row r="1364" spans="1:13" ht="18.75" x14ac:dyDescent="0.25">
      <c r="A1364" s="5" t="s">
        <v>6307</v>
      </c>
      <c r="B1364" s="23" t="s">
        <v>6308</v>
      </c>
      <c r="C1364" s="24">
        <v>0</v>
      </c>
      <c r="D1364" s="24">
        <v>0</v>
      </c>
      <c r="E1364" s="25">
        <v>0</v>
      </c>
      <c r="F1364" s="25">
        <v>0</v>
      </c>
      <c r="G1364" s="26">
        <v>0</v>
      </c>
      <c r="H1364" s="26">
        <v>0.33333333333333331</v>
      </c>
      <c r="I1364" s="26">
        <v>0</v>
      </c>
      <c r="J1364" s="82" t="s">
        <v>211</v>
      </c>
      <c r="K1364" s="28" t="s">
        <v>211</v>
      </c>
      <c r="L1364" s="83">
        <v>0</v>
      </c>
      <c r="M1364" s="30" t="s">
        <v>95</v>
      </c>
    </row>
    <row r="1365" spans="1:13" ht="18.75" x14ac:dyDescent="0.25">
      <c r="A1365" s="5" t="s">
        <v>5362</v>
      </c>
      <c r="B1365" s="23" t="s">
        <v>1011</v>
      </c>
      <c r="C1365" s="24">
        <v>761</v>
      </c>
      <c r="D1365" s="24">
        <v>698</v>
      </c>
      <c r="E1365" s="25">
        <v>509</v>
      </c>
      <c r="F1365" s="25">
        <v>554</v>
      </c>
      <c r="G1365" s="26">
        <v>0</v>
      </c>
      <c r="H1365" s="26">
        <v>0.68181818181818177</v>
      </c>
      <c r="I1365" s="26">
        <v>0.80080753701211316</v>
      </c>
      <c r="J1365" s="82" t="s">
        <v>211</v>
      </c>
      <c r="K1365" s="28" t="s">
        <v>211</v>
      </c>
      <c r="L1365" s="83">
        <v>0</v>
      </c>
      <c r="M1365" s="30" t="s">
        <v>95</v>
      </c>
    </row>
    <row r="1366" spans="1:13" ht="18.75" x14ac:dyDescent="0.25">
      <c r="A1366" s="5" t="s">
        <v>6309</v>
      </c>
      <c r="B1366" s="23" t="s">
        <v>6310</v>
      </c>
      <c r="C1366" s="24">
        <v>0</v>
      </c>
      <c r="D1366" s="24">
        <v>0</v>
      </c>
      <c r="E1366" s="25">
        <v>0</v>
      </c>
      <c r="F1366" s="25">
        <v>0</v>
      </c>
      <c r="G1366" s="26">
        <v>0</v>
      </c>
      <c r="H1366" s="26">
        <v>-0.6</v>
      </c>
      <c r="I1366" s="26">
        <v>0</v>
      </c>
      <c r="J1366" s="82" t="s">
        <v>211</v>
      </c>
      <c r="K1366" s="28" t="s">
        <v>211</v>
      </c>
      <c r="L1366" s="83">
        <v>0</v>
      </c>
      <c r="M1366" s="30" t="s">
        <v>95</v>
      </c>
    </row>
    <row r="1367" spans="1:13" ht="18.75" x14ac:dyDescent="0.25">
      <c r="A1367" s="5" t="s">
        <v>1421</v>
      </c>
      <c r="B1367" s="23" t="s">
        <v>384</v>
      </c>
      <c r="C1367" s="24">
        <v>1154</v>
      </c>
      <c r="D1367" s="24">
        <v>779</v>
      </c>
      <c r="E1367" s="25">
        <v>533</v>
      </c>
      <c r="F1367" s="25">
        <v>553</v>
      </c>
      <c r="G1367" s="26">
        <v>0</v>
      </c>
      <c r="H1367" s="26">
        <v>0.6067415730337079</v>
      </c>
      <c r="I1367" s="26">
        <v>0.77459016393442626</v>
      </c>
      <c r="J1367" s="82" t="s">
        <v>211</v>
      </c>
      <c r="K1367" s="28" t="s">
        <v>211</v>
      </c>
      <c r="L1367" s="83">
        <v>0</v>
      </c>
      <c r="M1367" s="30" t="s">
        <v>95</v>
      </c>
    </row>
    <row r="1368" spans="1:13" ht="18.75" x14ac:dyDescent="0.25">
      <c r="A1368" s="5" t="s">
        <v>6311</v>
      </c>
      <c r="B1368" s="23" t="s">
        <v>6312</v>
      </c>
      <c r="C1368" s="24">
        <v>0</v>
      </c>
      <c r="D1368" s="24">
        <v>0</v>
      </c>
      <c r="E1368" s="25">
        <v>0</v>
      </c>
      <c r="F1368" s="25">
        <v>0</v>
      </c>
      <c r="G1368" s="26">
        <v>0</v>
      </c>
      <c r="H1368" s="26">
        <v>0.5</v>
      </c>
      <c r="I1368" s="26">
        <v>0</v>
      </c>
      <c r="J1368" s="82" t="s">
        <v>211</v>
      </c>
      <c r="K1368" s="28" t="s">
        <v>211</v>
      </c>
      <c r="L1368" s="83">
        <v>0</v>
      </c>
      <c r="M1368" s="30" t="s">
        <v>95</v>
      </c>
    </row>
    <row r="1369" spans="1:13" ht="18.75" x14ac:dyDescent="0.25">
      <c r="A1369" s="5" t="s">
        <v>5633</v>
      </c>
      <c r="B1369" s="23" t="s">
        <v>3540</v>
      </c>
      <c r="C1369" s="24">
        <v>290</v>
      </c>
      <c r="D1369" s="24">
        <v>182</v>
      </c>
      <c r="E1369" s="25">
        <v>524</v>
      </c>
      <c r="F1369" s="25">
        <v>552</v>
      </c>
      <c r="G1369" s="26">
        <v>0</v>
      </c>
      <c r="H1369" s="26">
        <v>0.66666666666666663</v>
      </c>
      <c r="I1369" s="26">
        <v>0.75362318840579712</v>
      </c>
      <c r="J1369" s="82" t="s">
        <v>211</v>
      </c>
      <c r="K1369" s="28" t="s">
        <v>211</v>
      </c>
      <c r="L1369" s="83">
        <v>0</v>
      </c>
      <c r="M1369" s="30" t="s">
        <v>95</v>
      </c>
    </row>
    <row r="1370" spans="1:13" ht="18.75" x14ac:dyDescent="0.25">
      <c r="A1370" s="5" t="s">
        <v>6313</v>
      </c>
      <c r="B1370" s="23" t="s">
        <v>6314</v>
      </c>
      <c r="C1370" s="24">
        <v>0</v>
      </c>
      <c r="D1370" s="24">
        <v>0</v>
      </c>
      <c r="E1370" s="25">
        <v>0</v>
      </c>
      <c r="F1370" s="25">
        <v>0</v>
      </c>
      <c r="G1370" s="26">
        <v>0</v>
      </c>
      <c r="H1370" s="26">
        <v>0.5</v>
      </c>
      <c r="I1370" s="26">
        <v>0</v>
      </c>
      <c r="J1370" s="82" t="s">
        <v>211</v>
      </c>
      <c r="K1370" s="28" t="s">
        <v>211</v>
      </c>
      <c r="L1370" s="83">
        <v>0</v>
      </c>
      <c r="M1370" s="30" t="s">
        <v>95</v>
      </c>
    </row>
    <row r="1371" spans="1:13" ht="18.75" x14ac:dyDescent="0.25">
      <c r="A1371" s="5" t="s">
        <v>5269</v>
      </c>
      <c r="B1371" s="23" t="s">
        <v>3276</v>
      </c>
      <c r="C1371" s="24">
        <v>1092</v>
      </c>
      <c r="D1371" s="24">
        <v>1018</v>
      </c>
      <c r="E1371" s="25">
        <v>512</v>
      </c>
      <c r="F1371" s="25">
        <v>552</v>
      </c>
      <c r="G1371" s="26">
        <v>0</v>
      </c>
      <c r="H1371" s="26">
        <v>0.54545454545454541</v>
      </c>
      <c r="I1371" s="26">
        <v>0.78053259871441694</v>
      </c>
      <c r="J1371" s="82" t="s">
        <v>211</v>
      </c>
      <c r="K1371" s="28" t="s">
        <v>211</v>
      </c>
      <c r="L1371" s="83">
        <v>0</v>
      </c>
      <c r="M1371" s="30" t="s">
        <v>95</v>
      </c>
    </row>
    <row r="1372" spans="1:13" ht="18.75" x14ac:dyDescent="0.25">
      <c r="A1372" s="5" t="s">
        <v>6672</v>
      </c>
      <c r="B1372" s="23" t="s">
        <v>6580</v>
      </c>
      <c r="C1372" s="24">
        <v>0</v>
      </c>
      <c r="D1372" s="24">
        <v>0</v>
      </c>
      <c r="E1372" s="25">
        <v>0</v>
      </c>
      <c r="F1372" s="25">
        <v>0</v>
      </c>
      <c r="G1372" s="26">
        <v>0</v>
      </c>
      <c r="H1372" s="26">
        <v>1</v>
      </c>
      <c r="I1372" s="26">
        <v>0</v>
      </c>
      <c r="J1372" s="82" t="s">
        <v>211</v>
      </c>
      <c r="K1372" s="28" t="s">
        <v>211</v>
      </c>
      <c r="L1372" s="83">
        <v>0</v>
      </c>
      <c r="M1372" s="30" t="s">
        <v>95</v>
      </c>
    </row>
    <row r="1373" spans="1:13" ht="18.75" x14ac:dyDescent="0.25">
      <c r="A1373" s="5" t="s">
        <v>5613</v>
      </c>
      <c r="B1373" s="23" t="s">
        <v>3232</v>
      </c>
      <c r="C1373" s="24">
        <v>428</v>
      </c>
      <c r="D1373" s="24">
        <v>397</v>
      </c>
      <c r="E1373" s="25">
        <v>539</v>
      </c>
      <c r="F1373" s="25">
        <v>551</v>
      </c>
      <c r="G1373" s="26">
        <v>0</v>
      </c>
      <c r="H1373" s="26">
        <v>0.53658536585365857</v>
      </c>
      <c r="I1373" s="26">
        <v>0.73652694610778446</v>
      </c>
      <c r="J1373" s="82" t="s">
        <v>211</v>
      </c>
      <c r="K1373" s="28" t="s">
        <v>211</v>
      </c>
      <c r="L1373" s="83">
        <v>0</v>
      </c>
      <c r="M1373" s="30" t="s">
        <v>95</v>
      </c>
    </row>
    <row r="1374" spans="1:13" ht="18.75" x14ac:dyDescent="0.25">
      <c r="A1374" s="5" t="s">
        <v>6315</v>
      </c>
      <c r="B1374" s="23" t="s">
        <v>6316</v>
      </c>
      <c r="C1374" s="24">
        <v>0</v>
      </c>
      <c r="D1374" s="24">
        <v>0</v>
      </c>
      <c r="E1374" s="25">
        <v>0</v>
      </c>
      <c r="F1374" s="25">
        <v>0</v>
      </c>
      <c r="G1374" s="26">
        <v>0</v>
      </c>
      <c r="H1374" s="26">
        <v>0.55555555555555558</v>
      </c>
      <c r="I1374" s="26">
        <v>0</v>
      </c>
      <c r="J1374" s="82" t="s">
        <v>211</v>
      </c>
      <c r="K1374" s="28" t="s">
        <v>211</v>
      </c>
      <c r="L1374" s="83">
        <v>0</v>
      </c>
      <c r="M1374" s="30" t="s">
        <v>95</v>
      </c>
    </row>
    <row r="1375" spans="1:13" ht="18.75" x14ac:dyDescent="0.25">
      <c r="A1375" s="5" t="s">
        <v>5561</v>
      </c>
      <c r="B1375" s="23" t="s">
        <v>2994</v>
      </c>
      <c r="C1375" s="24">
        <v>119</v>
      </c>
      <c r="D1375" s="24">
        <v>66</v>
      </c>
      <c r="E1375" s="25">
        <v>519</v>
      </c>
      <c r="F1375" s="25">
        <v>551</v>
      </c>
      <c r="G1375" s="26">
        <v>0</v>
      </c>
      <c r="H1375" s="26">
        <v>0.88888888888888884</v>
      </c>
      <c r="I1375" s="26">
        <v>0.80232558139534882</v>
      </c>
      <c r="J1375" s="82" t="s">
        <v>211</v>
      </c>
      <c r="K1375" s="28" t="s">
        <v>211</v>
      </c>
      <c r="L1375" s="83">
        <v>0</v>
      </c>
      <c r="M1375" s="30" t="s">
        <v>95</v>
      </c>
    </row>
    <row r="1376" spans="1:13" ht="18.75" x14ac:dyDescent="0.25">
      <c r="A1376" s="5" t="s">
        <v>6317</v>
      </c>
      <c r="B1376" s="23" t="s">
        <v>6318</v>
      </c>
      <c r="C1376" s="24">
        <v>0</v>
      </c>
      <c r="D1376" s="24">
        <v>0</v>
      </c>
      <c r="E1376" s="25">
        <v>0</v>
      </c>
      <c r="F1376" s="25">
        <v>0</v>
      </c>
      <c r="G1376" s="26">
        <v>0</v>
      </c>
      <c r="H1376" s="26">
        <v>0.5714285714285714</v>
      </c>
      <c r="I1376" s="26">
        <v>0</v>
      </c>
      <c r="J1376" s="82" t="s">
        <v>211</v>
      </c>
      <c r="K1376" s="28" t="s">
        <v>211</v>
      </c>
      <c r="L1376" s="83">
        <v>0</v>
      </c>
      <c r="M1376" s="30" t="s">
        <v>95</v>
      </c>
    </row>
    <row r="1377" spans="1:13" ht="18.75" x14ac:dyDescent="0.25">
      <c r="A1377" s="5" t="s">
        <v>1494</v>
      </c>
      <c r="B1377" s="23" t="s">
        <v>682</v>
      </c>
      <c r="C1377" s="24">
        <v>950</v>
      </c>
      <c r="D1377" s="24">
        <v>575</v>
      </c>
      <c r="E1377" s="25">
        <v>488</v>
      </c>
      <c r="F1377" s="25">
        <v>550</v>
      </c>
      <c r="G1377" s="26">
        <v>0</v>
      </c>
      <c r="H1377" s="26">
        <v>0.67272727272727273</v>
      </c>
      <c r="I1377" s="26">
        <v>0.80530071355759425</v>
      </c>
      <c r="J1377" s="82" t="s">
        <v>211</v>
      </c>
      <c r="K1377" s="28" t="s">
        <v>211</v>
      </c>
      <c r="L1377" s="83">
        <v>0</v>
      </c>
      <c r="M1377" s="30" t="s">
        <v>95</v>
      </c>
    </row>
    <row r="1378" spans="1:13" ht="18.75" x14ac:dyDescent="0.25">
      <c r="A1378" s="5" t="s">
        <v>6319</v>
      </c>
      <c r="B1378" s="23" t="s">
        <v>6320</v>
      </c>
      <c r="C1378" s="24">
        <v>0</v>
      </c>
      <c r="D1378" s="24">
        <v>0</v>
      </c>
      <c r="E1378" s="25">
        <v>0</v>
      </c>
      <c r="F1378" s="25">
        <v>0</v>
      </c>
      <c r="G1378" s="26">
        <v>0</v>
      </c>
      <c r="H1378" s="26">
        <v>0.33333333333333331</v>
      </c>
      <c r="I1378" s="26">
        <v>0</v>
      </c>
      <c r="J1378" s="82" t="s">
        <v>211</v>
      </c>
      <c r="K1378" s="28" t="s">
        <v>211</v>
      </c>
      <c r="L1378" s="83">
        <v>0</v>
      </c>
      <c r="M1378" s="30" t="s">
        <v>95</v>
      </c>
    </row>
    <row r="1379" spans="1:13" ht="18.75" x14ac:dyDescent="0.25">
      <c r="A1379" s="5" t="s">
        <v>5374</v>
      </c>
      <c r="B1379" s="23" t="s">
        <v>3553</v>
      </c>
      <c r="C1379" s="24">
        <v>342</v>
      </c>
      <c r="D1379" s="24">
        <v>404</v>
      </c>
      <c r="E1379" s="25">
        <v>499</v>
      </c>
      <c r="F1379" s="25">
        <v>547</v>
      </c>
      <c r="G1379" s="26">
        <v>0</v>
      </c>
      <c r="H1379" s="26">
        <v>0.60869565217391308</v>
      </c>
      <c r="I1379" s="26">
        <v>0.771004942339374</v>
      </c>
      <c r="J1379" s="82" t="s">
        <v>211</v>
      </c>
      <c r="K1379" s="28" t="s">
        <v>211</v>
      </c>
      <c r="L1379" s="83">
        <v>0</v>
      </c>
      <c r="M1379" s="30" t="s">
        <v>95</v>
      </c>
    </row>
    <row r="1380" spans="1:13" ht="18.75" x14ac:dyDescent="0.25">
      <c r="A1380" s="5" t="s">
        <v>6321</v>
      </c>
      <c r="B1380" s="23" t="s">
        <v>6322</v>
      </c>
      <c r="C1380" s="24">
        <v>0</v>
      </c>
      <c r="D1380" s="24">
        <v>0</v>
      </c>
      <c r="E1380" s="25">
        <v>0</v>
      </c>
      <c r="F1380" s="25">
        <v>0</v>
      </c>
      <c r="G1380" s="26">
        <v>0</v>
      </c>
      <c r="H1380" s="26">
        <v>-0.33333333333333331</v>
      </c>
      <c r="I1380" s="26">
        <v>0</v>
      </c>
      <c r="J1380" s="82" t="s">
        <v>211</v>
      </c>
      <c r="K1380" s="28" t="s">
        <v>211</v>
      </c>
      <c r="L1380" s="83">
        <v>0</v>
      </c>
      <c r="M1380" s="30" t="s">
        <v>95</v>
      </c>
    </row>
    <row r="1381" spans="1:13" ht="18.75" x14ac:dyDescent="0.25">
      <c r="A1381" s="5" t="s">
        <v>5341</v>
      </c>
      <c r="B1381" s="23" t="s">
        <v>3508</v>
      </c>
      <c r="C1381" s="24">
        <v>1014</v>
      </c>
      <c r="D1381" s="24">
        <v>825</v>
      </c>
      <c r="E1381" s="25">
        <v>516</v>
      </c>
      <c r="F1381" s="25">
        <v>547</v>
      </c>
      <c r="G1381" s="26">
        <v>0</v>
      </c>
      <c r="H1381" s="26">
        <v>0.57352941176470584</v>
      </c>
      <c r="I1381" s="26">
        <v>0.83052527254707631</v>
      </c>
      <c r="J1381" s="82" t="s">
        <v>211</v>
      </c>
      <c r="K1381" s="28" t="s">
        <v>211</v>
      </c>
      <c r="L1381" s="83">
        <v>0</v>
      </c>
      <c r="M1381" s="30" t="s">
        <v>95</v>
      </c>
    </row>
    <row r="1382" spans="1:13" ht="18.75" x14ac:dyDescent="0.25">
      <c r="A1382" s="5" t="s">
        <v>6323</v>
      </c>
      <c r="B1382" s="23" t="s">
        <v>6324</v>
      </c>
      <c r="C1382" s="24">
        <v>0</v>
      </c>
      <c r="D1382" s="24">
        <v>0</v>
      </c>
      <c r="E1382" s="25">
        <v>0</v>
      </c>
      <c r="F1382" s="25">
        <v>0</v>
      </c>
      <c r="G1382" s="26">
        <v>0</v>
      </c>
      <c r="H1382" s="26">
        <v>-0.1111111111111111</v>
      </c>
      <c r="I1382" s="26">
        <v>0</v>
      </c>
      <c r="J1382" s="82" t="s">
        <v>211</v>
      </c>
      <c r="K1382" s="28" t="s">
        <v>211</v>
      </c>
      <c r="L1382" s="83">
        <v>0</v>
      </c>
      <c r="M1382" s="30" t="s">
        <v>95</v>
      </c>
    </row>
    <row r="1383" spans="1:13" ht="18.75" x14ac:dyDescent="0.25">
      <c r="A1383" s="5" t="s">
        <v>5235</v>
      </c>
      <c r="B1383" s="23" t="s">
        <v>659</v>
      </c>
      <c r="C1383" s="24">
        <v>276</v>
      </c>
      <c r="D1383" s="24">
        <v>275</v>
      </c>
      <c r="E1383" s="25">
        <v>492</v>
      </c>
      <c r="F1383" s="25">
        <v>545</v>
      </c>
      <c r="G1383" s="26">
        <v>0</v>
      </c>
      <c r="H1383" s="26">
        <v>0.6428571428571429</v>
      </c>
      <c r="I1383" s="26">
        <v>0.8592057761732852</v>
      </c>
      <c r="J1383" s="82" t="s">
        <v>211</v>
      </c>
      <c r="K1383" s="28" t="s">
        <v>211</v>
      </c>
      <c r="L1383" s="83">
        <v>0</v>
      </c>
      <c r="M1383" s="30" t="s">
        <v>95</v>
      </c>
    </row>
    <row r="1384" spans="1:13" ht="18.75" x14ac:dyDescent="0.25">
      <c r="A1384" s="5" t="s">
        <v>6325</v>
      </c>
      <c r="B1384" s="23" t="s">
        <v>6326</v>
      </c>
      <c r="C1384" s="24">
        <v>0</v>
      </c>
      <c r="D1384" s="24">
        <v>0</v>
      </c>
      <c r="E1384" s="25">
        <v>0</v>
      </c>
      <c r="F1384" s="25">
        <v>0</v>
      </c>
      <c r="G1384" s="26">
        <v>0</v>
      </c>
      <c r="H1384" s="26">
        <v>-0.66666666666666663</v>
      </c>
      <c r="I1384" s="26">
        <v>0</v>
      </c>
      <c r="J1384" s="82" t="s">
        <v>211</v>
      </c>
      <c r="K1384" s="28" t="s">
        <v>211</v>
      </c>
      <c r="L1384" s="83">
        <v>0</v>
      </c>
      <c r="M1384" s="30" t="s">
        <v>95</v>
      </c>
    </row>
    <row r="1385" spans="1:13" ht="18.75" x14ac:dyDescent="0.25">
      <c r="A1385" s="5" t="s">
        <v>5322</v>
      </c>
      <c r="B1385" s="23" t="s">
        <v>3528</v>
      </c>
      <c r="C1385" s="24">
        <v>865</v>
      </c>
      <c r="D1385" s="24">
        <v>629</v>
      </c>
      <c r="E1385" s="25">
        <v>529</v>
      </c>
      <c r="F1385" s="25">
        <v>544</v>
      </c>
      <c r="G1385" s="26">
        <v>0</v>
      </c>
      <c r="H1385" s="26">
        <v>0.58333333333333337</v>
      </c>
      <c r="I1385" s="26">
        <v>0.56662804171494785</v>
      </c>
      <c r="J1385" s="82" t="s">
        <v>211</v>
      </c>
      <c r="K1385" s="28" t="s">
        <v>211</v>
      </c>
      <c r="L1385" s="83">
        <v>0</v>
      </c>
      <c r="M1385" s="30" t="s">
        <v>95</v>
      </c>
    </row>
    <row r="1386" spans="1:13" ht="18.75" x14ac:dyDescent="0.25">
      <c r="A1386" s="5" t="s">
        <v>6327</v>
      </c>
      <c r="B1386" s="23" t="s">
        <v>6328</v>
      </c>
      <c r="C1386" s="24">
        <v>0</v>
      </c>
      <c r="D1386" s="24">
        <v>0</v>
      </c>
      <c r="E1386" s="25">
        <v>0</v>
      </c>
      <c r="F1386" s="25">
        <v>0</v>
      </c>
      <c r="G1386" s="26">
        <v>0</v>
      </c>
      <c r="H1386" s="26">
        <v>0.2</v>
      </c>
      <c r="I1386" s="26">
        <v>0</v>
      </c>
      <c r="J1386" s="82" t="s">
        <v>211</v>
      </c>
      <c r="K1386" s="28" t="s">
        <v>211</v>
      </c>
      <c r="L1386" s="83">
        <v>0</v>
      </c>
      <c r="M1386" s="30" t="s">
        <v>95</v>
      </c>
    </row>
    <row r="1387" spans="1:13" ht="18.75" x14ac:dyDescent="0.25">
      <c r="A1387" s="5" t="s">
        <v>5320</v>
      </c>
      <c r="B1387" s="23" t="s">
        <v>3518</v>
      </c>
      <c r="C1387" s="24">
        <v>1107</v>
      </c>
      <c r="D1387" s="24">
        <v>526</v>
      </c>
      <c r="E1387" s="25">
        <v>529</v>
      </c>
      <c r="F1387" s="25">
        <v>543</v>
      </c>
      <c r="G1387" s="26">
        <v>0</v>
      </c>
      <c r="H1387" s="26">
        <v>-0.5</v>
      </c>
      <c r="I1387" s="26">
        <v>0.5625</v>
      </c>
      <c r="J1387" s="82" t="s">
        <v>211</v>
      </c>
      <c r="K1387" s="28" t="s">
        <v>211</v>
      </c>
      <c r="L1387" s="83">
        <v>0</v>
      </c>
      <c r="M1387" s="30" t="s">
        <v>95</v>
      </c>
    </row>
    <row r="1388" spans="1:13" ht="18.75" x14ac:dyDescent="0.25">
      <c r="A1388" s="5" t="s">
        <v>6673</v>
      </c>
      <c r="B1388" s="23" t="s">
        <v>6587</v>
      </c>
      <c r="C1388" s="24">
        <v>0</v>
      </c>
      <c r="D1388" s="24">
        <v>0</v>
      </c>
      <c r="E1388" s="25">
        <v>0</v>
      </c>
      <c r="F1388" s="25">
        <v>0</v>
      </c>
      <c r="G1388" s="26">
        <v>0</v>
      </c>
      <c r="H1388" s="26">
        <v>0.25</v>
      </c>
      <c r="I1388" s="26">
        <v>0</v>
      </c>
      <c r="J1388" s="82" t="s">
        <v>211</v>
      </c>
      <c r="K1388" s="28" t="s">
        <v>211</v>
      </c>
      <c r="L1388" s="83">
        <v>0</v>
      </c>
      <c r="M1388" s="30" t="s">
        <v>95</v>
      </c>
    </row>
    <row r="1389" spans="1:13" ht="18.75" x14ac:dyDescent="0.25">
      <c r="A1389" s="5" t="s">
        <v>5371</v>
      </c>
      <c r="B1389" s="23" t="s">
        <v>3300</v>
      </c>
      <c r="C1389" s="24">
        <v>840</v>
      </c>
      <c r="D1389" s="24">
        <v>631</v>
      </c>
      <c r="E1389" s="25">
        <v>515</v>
      </c>
      <c r="F1389" s="25">
        <v>542</v>
      </c>
      <c r="G1389" s="26">
        <v>0</v>
      </c>
      <c r="H1389" s="26">
        <v>0.54285714285714282</v>
      </c>
      <c r="I1389" s="26">
        <v>0.77948717948717949</v>
      </c>
      <c r="J1389" s="82" t="s">
        <v>211</v>
      </c>
      <c r="K1389" s="28" t="s">
        <v>211</v>
      </c>
      <c r="L1389" s="83">
        <v>0</v>
      </c>
      <c r="M1389" s="30" t="s">
        <v>95</v>
      </c>
    </row>
    <row r="1390" spans="1:13" ht="18.75" x14ac:dyDescent="0.25">
      <c r="A1390" s="5" t="s">
        <v>6674</v>
      </c>
      <c r="B1390" s="23" t="s">
        <v>6581</v>
      </c>
      <c r="C1390" s="24">
        <v>0</v>
      </c>
      <c r="D1390" s="24">
        <v>0</v>
      </c>
      <c r="E1390" s="25">
        <v>0</v>
      </c>
      <c r="F1390" s="25">
        <v>0</v>
      </c>
      <c r="G1390" s="26">
        <v>0</v>
      </c>
      <c r="H1390" s="26">
        <v>-0.2</v>
      </c>
      <c r="I1390" s="26">
        <v>0</v>
      </c>
      <c r="J1390" s="82" t="s">
        <v>211</v>
      </c>
      <c r="K1390" s="28" t="s">
        <v>211</v>
      </c>
      <c r="L1390" s="83">
        <v>0</v>
      </c>
      <c r="M1390" s="30" t="s">
        <v>95</v>
      </c>
    </row>
    <row r="1391" spans="1:13" ht="18.75" x14ac:dyDescent="0.25">
      <c r="A1391" s="5" t="s">
        <v>5307</v>
      </c>
      <c r="B1391" s="23" t="s">
        <v>3527</v>
      </c>
      <c r="C1391" s="24">
        <v>1010</v>
      </c>
      <c r="D1391" s="24">
        <v>775</v>
      </c>
      <c r="E1391" s="25">
        <v>509</v>
      </c>
      <c r="F1391" s="25">
        <v>542</v>
      </c>
      <c r="G1391" s="26">
        <v>0</v>
      </c>
      <c r="H1391" s="26">
        <v>0.60784313725490191</v>
      </c>
      <c r="I1391" s="26">
        <v>0.7971291866028708</v>
      </c>
      <c r="J1391" s="82" t="s">
        <v>211</v>
      </c>
      <c r="K1391" s="28" t="s">
        <v>211</v>
      </c>
      <c r="L1391" s="83">
        <v>0</v>
      </c>
      <c r="M1391" s="30" t="s">
        <v>95</v>
      </c>
    </row>
    <row r="1392" spans="1:13" ht="18.75" x14ac:dyDescent="0.25">
      <c r="A1392" s="5" t="s">
        <v>6675</v>
      </c>
      <c r="B1392" s="23" t="s">
        <v>6591</v>
      </c>
      <c r="C1392" s="24">
        <v>0</v>
      </c>
      <c r="D1392" s="24">
        <v>0</v>
      </c>
      <c r="E1392" s="25">
        <v>0</v>
      </c>
      <c r="F1392" s="25">
        <v>0</v>
      </c>
      <c r="G1392" s="26">
        <v>0</v>
      </c>
      <c r="H1392" s="26">
        <v>0</v>
      </c>
      <c r="I1392" s="26">
        <v>0</v>
      </c>
      <c r="J1392" s="82" t="s">
        <v>211</v>
      </c>
      <c r="K1392" s="28" t="s">
        <v>211</v>
      </c>
      <c r="L1392" s="83">
        <v>0</v>
      </c>
      <c r="M1392" s="30" t="s">
        <v>95</v>
      </c>
    </row>
    <row r="1393" spans="1:13" ht="18.75" x14ac:dyDescent="0.25">
      <c r="A1393" s="5" t="s">
        <v>5461</v>
      </c>
      <c r="B1393" s="23" t="s">
        <v>3523</v>
      </c>
      <c r="C1393" s="24">
        <v>1165</v>
      </c>
      <c r="D1393" s="24">
        <v>646</v>
      </c>
      <c r="E1393" s="25">
        <v>531</v>
      </c>
      <c r="F1393" s="25">
        <v>542</v>
      </c>
      <c r="G1393" s="26">
        <v>0</v>
      </c>
      <c r="H1393" s="26">
        <v>0.36</v>
      </c>
      <c r="I1393" s="26">
        <v>0.54900398406374507</v>
      </c>
      <c r="J1393" s="82" t="s">
        <v>211</v>
      </c>
      <c r="K1393" s="28" t="s">
        <v>211</v>
      </c>
      <c r="L1393" s="83">
        <v>0</v>
      </c>
      <c r="M1393" s="30" t="s">
        <v>95</v>
      </c>
    </row>
    <row r="1394" spans="1:13" ht="18.75" x14ac:dyDescent="0.25">
      <c r="A1394" s="5" t="s">
        <v>6329</v>
      </c>
      <c r="B1394" s="23" t="s">
        <v>6330</v>
      </c>
      <c r="C1394" s="24">
        <v>0</v>
      </c>
      <c r="D1394" s="24">
        <v>0</v>
      </c>
      <c r="E1394" s="25">
        <v>0</v>
      </c>
      <c r="F1394" s="25">
        <v>0</v>
      </c>
      <c r="G1394" s="26">
        <v>0</v>
      </c>
      <c r="H1394" s="26">
        <v>0.2</v>
      </c>
      <c r="I1394" s="26">
        <v>0</v>
      </c>
      <c r="J1394" s="82" t="s">
        <v>211</v>
      </c>
      <c r="K1394" s="28" t="s">
        <v>211</v>
      </c>
      <c r="L1394" s="83">
        <v>0</v>
      </c>
      <c r="M1394" s="30" t="s">
        <v>95</v>
      </c>
    </row>
    <row r="1395" spans="1:13" ht="18.75" x14ac:dyDescent="0.25">
      <c r="A1395" s="5" t="s">
        <v>5267</v>
      </c>
      <c r="B1395" s="23" t="s">
        <v>3533</v>
      </c>
      <c r="C1395" s="24">
        <v>1018</v>
      </c>
      <c r="D1395" s="24">
        <v>474</v>
      </c>
      <c r="E1395" s="25">
        <v>531</v>
      </c>
      <c r="F1395" s="25">
        <v>541</v>
      </c>
      <c r="G1395" s="26">
        <v>0</v>
      </c>
      <c r="H1395" s="26">
        <v>0.14285714285714285</v>
      </c>
      <c r="I1395" s="26">
        <v>0.58783783783783783</v>
      </c>
      <c r="J1395" s="82" t="s">
        <v>211</v>
      </c>
      <c r="K1395" s="28" t="s">
        <v>211</v>
      </c>
      <c r="L1395" s="83">
        <v>0</v>
      </c>
      <c r="M1395" s="30" t="s">
        <v>95</v>
      </c>
    </row>
    <row r="1396" spans="1:13" ht="18.75" x14ac:dyDescent="0.25">
      <c r="A1396" s="5" t="s">
        <v>1370</v>
      </c>
      <c r="B1396" s="23" t="s">
        <v>358</v>
      </c>
      <c r="C1396" s="24">
        <v>916</v>
      </c>
      <c r="D1396" s="24">
        <v>578</v>
      </c>
      <c r="E1396" s="25">
        <v>520</v>
      </c>
      <c r="F1396" s="25">
        <v>539</v>
      </c>
      <c r="G1396" s="26">
        <v>0</v>
      </c>
      <c r="H1396" s="26">
        <v>0.4929577464788733</v>
      </c>
      <c r="I1396" s="26">
        <v>0.80867630700778659</v>
      </c>
      <c r="J1396" s="82" t="s">
        <v>211</v>
      </c>
      <c r="K1396" s="28" t="s">
        <v>211</v>
      </c>
      <c r="L1396" s="83">
        <v>0</v>
      </c>
      <c r="M1396" s="30" t="s">
        <v>95</v>
      </c>
    </row>
    <row r="1397" spans="1:13" ht="18.75" x14ac:dyDescent="0.25">
      <c r="A1397" s="5" t="s">
        <v>5384</v>
      </c>
      <c r="B1397" s="23" t="s">
        <v>3266</v>
      </c>
      <c r="C1397" s="24">
        <v>1070</v>
      </c>
      <c r="D1397" s="24">
        <v>449</v>
      </c>
      <c r="E1397" s="25">
        <v>531</v>
      </c>
      <c r="F1397" s="25">
        <v>537</v>
      </c>
      <c r="G1397" s="26">
        <v>0</v>
      </c>
      <c r="H1397" s="26">
        <v>0.52380952380952384</v>
      </c>
      <c r="I1397" s="26">
        <v>0.75779162956366874</v>
      </c>
      <c r="J1397" s="82" t="s">
        <v>211</v>
      </c>
      <c r="K1397" s="28" t="s">
        <v>211</v>
      </c>
      <c r="L1397" s="83">
        <v>0</v>
      </c>
      <c r="M1397" s="30" t="s">
        <v>95</v>
      </c>
    </row>
    <row r="1398" spans="1:13" ht="18.75" x14ac:dyDescent="0.25">
      <c r="A1398" s="5" t="s">
        <v>1515</v>
      </c>
      <c r="B1398" s="23" t="s">
        <v>392</v>
      </c>
      <c r="C1398" s="24">
        <v>131</v>
      </c>
      <c r="D1398" s="24">
        <v>142</v>
      </c>
      <c r="E1398" s="25">
        <v>391</v>
      </c>
      <c r="F1398" s="25">
        <v>535</v>
      </c>
      <c r="G1398" s="26">
        <v>0</v>
      </c>
      <c r="H1398" s="26">
        <v>0.8</v>
      </c>
      <c r="I1398" s="26">
        <v>0.79714285714285715</v>
      </c>
      <c r="J1398" s="82" t="s">
        <v>211</v>
      </c>
      <c r="K1398" s="28" t="s">
        <v>211</v>
      </c>
      <c r="L1398" s="83">
        <v>0</v>
      </c>
      <c r="M1398" s="30" t="s">
        <v>95</v>
      </c>
    </row>
    <row r="1399" spans="1:13" ht="18.75" x14ac:dyDescent="0.25">
      <c r="A1399" s="5" t="s">
        <v>1402</v>
      </c>
      <c r="B1399" s="23" t="s">
        <v>662</v>
      </c>
      <c r="C1399" s="24">
        <v>771</v>
      </c>
      <c r="D1399" s="24">
        <v>346</v>
      </c>
      <c r="E1399" s="25">
        <v>370</v>
      </c>
      <c r="F1399" s="25">
        <v>534</v>
      </c>
      <c r="G1399" s="26">
        <v>0</v>
      </c>
      <c r="H1399" s="26">
        <v>0.45614035087719296</v>
      </c>
      <c r="I1399" s="26">
        <v>0.81021897810218979</v>
      </c>
      <c r="J1399" s="82" t="s">
        <v>211</v>
      </c>
      <c r="K1399" s="28" t="s">
        <v>211</v>
      </c>
      <c r="L1399" s="83">
        <v>0</v>
      </c>
      <c r="M1399" s="30" t="s">
        <v>95</v>
      </c>
    </row>
    <row r="1400" spans="1:13" ht="18.75" x14ac:dyDescent="0.25">
      <c r="A1400" s="5" t="s">
        <v>6090</v>
      </c>
      <c r="B1400" s="23" t="s">
        <v>319</v>
      </c>
      <c r="C1400" s="24">
        <v>0</v>
      </c>
      <c r="D1400" s="24">
        <v>0</v>
      </c>
      <c r="E1400" s="25">
        <v>0</v>
      </c>
      <c r="F1400" s="25">
        <v>0</v>
      </c>
      <c r="G1400" s="26">
        <v>0</v>
      </c>
      <c r="H1400" s="26">
        <v>0</v>
      </c>
      <c r="I1400" s="26">
        <v>0.42857142857142855</v>
      </c>
      <c r="J1400" s="82" t="s">
        <v>211</v>
      </c>
      <c r="K1400" s="28" t="s">
        <v>211</v>
      </c>
      <c r="L1400" s="83">
        <v>0</v>
      </c>
      <c r="M1400" s="30" t="s">
        <v>95</v>
      </c>
    </row>
    <row r="1401" spans="1:13" ht="18.75" x14ac:dyDescent="0.25">
      <c r="A1401" s="5" t="s">
        <v>1372</v>
      </c>
      <c r="B1401" s="23" t="s">
        <v>619</v>
      </c>
      <c r="C1401" s="24">
        <v>999</v>
      </c>
      <c r="D1401" s="24">
        <v>677</v>
      </c>
      <c r="E1401" s="25">
        <v>518</v>
      </c>
      <c r="F1401" s="25">
        <v>534</v>
      </c>
      <c r="G1401" s="26">
        <v>0</v>
      </c>
      <c r="H1401" s="26">
        <v>0.58461538461538465</v>
      </c>
      <c r="I1401" s="26">
        <v>0.81420765027322395</v>
      </c>
      <c r="J1401" s="82" t="s">
        <v>211</v>
      </c>
      <c r="K1401" s="28" t="s">
        <v>211</v>
      </c>
      <c r="L1401" s="83">
        <v>0</v>
      </c>
      <c r="M1401" s="30" t="s">
        <v>95</v>
      </c>
    </row>
    <row r="1402" spans="1:13" ht="18.75" x14ac:dyDescent="0.25">
      <c r="A1402" s="5" t="s">
        <v>1472</v>
      </c>
      <c r="B1402" s="23" t="s">
        <v>706</v>
      </c>
      <c r="C1402" s="24">
        <v>634</v>
      </c>
      <c r="D1402" s="24">
        <v>483</v>
      </c>
      <c r="E1402" s="25">
        <v>491</v>
      </c>
      <c r="F1402" s="25">
        <v>533</v>
      </c>
      <c r="G1402" s="26">
        <v>0</v>
      </c>
      <c r="H1402" s="26">
        <v>0.1875</v>
      </c>
      <c r="I1402" s="26">
        <v>0.79041916167664672</v>
      </c>
      <c r="J1402" s="82" t="s">
        <v>211</v>
      </c>
      <c r="K1402" s="28" t="s">
        <v>211</v>
      </c>
      <c r="L1402" s="83">
        <v>0</v>
      </c>
      <c r="M1402" s="30" t="s">
        <v>95</v>
      </c>
    </row>
    <row r="1403" spans="1:13" ht="18.75" x14ac:dyDescent="0.25">
      <c r="A1403" s="5" t="s">
        <v>5301</v>
      </c>
      <c r="B1403" s="23" t="s">
        <v>618</v>
      </c>
      <c r="C1403" s="24">
        <v>653</v>
      </c>
      <c r="D1403" s="24">
        <v>423</v>
      </c>
      <c r="E1403" s="25">
        <v>512</v>
      </c>
      <c r="F1403" s="25">
        <v>532</v>
      </c>
      <c r="G1403" s="26">
        <v>0</v>
      </c>
      <c r="H1403" s="26">
        <v>0.58490566037735847</v>
      </c>
      <c r="I1403" s="26">
        <v>0.8153564899451553</v>
      </c>
      <c r="J1403" s="82" t="s">
        <v>211</v>
      </c>
      <c r="K1403" s="28" t="s">
        <v>211</v>
      </c>
      <c r="L1403" s="83">
        <v>0</v>
      </c>
      <c r="M1403" s="30" t="s">
        <v>95</v>
      </c>
    </row>
    <row r="1404" spans="1:13" ht="18.75" x14ac:dyDescent="0.25">
      <c r="A1404" s="5" t="s">
        <v>5331</v>
      </c>
      <c r="B1404" s="23" t="s">
        <v>3406</v>
      </c>
      <c r="C1404" s="24">
        <v>1112</v>
      </c>
      <c r="D1404" s="24">
        <v>771</v>
      </c>
      <c r="E1404" s="25">
        <v>506</v>
      </c>
      <c r="F1404" s="25">
        <v>532</v>
      </c>
      <c r="G1404" s="26">
        <v>0</v>
      </c>
      <c r="H1404" s="26">
        <v>0.5</v>
      </c>
      <c r="I1404" s="26">
        <v>0.81175390266299363</v>
      </c>
      <c r="J1404" s="82" t="s">
        <v>211</v>
      </c>
      <c r="K1404" s="28" t="s">
        <v>211</v>
      </c>
      <c r="L1404" s="83">
        <v>0</v>
      </c>
      <c r="M1404" s="30" t="s">
        <v>95</v>
      </c>
    </row>
    <row r="1405" spans="1:13" ht="18.75" x14ac:dyDescent="0.25">
      <c r="A1405" s="5" t="s">
        <v>5616</v>
      </c>
      <c r="B1405" s="23" t="s">
        <v>3542</v>
      </c>
      <c r="C1405" s="24">
        <v>780</v>
      </c>
      <c r="D1405" s="24">
        <v>561</v>
      </c>
      <c r="E1405" s="25">
        <v>510</v>
      </c>
      <c r="F1405" s="25">
        <v>532</v>
      </c>
      <c r="G1405" s="26">
        <v>0</v>
      </c>
      <c r="H1405" s="26">
        <v>0.68571428571428572</v>
      </c>
      <c r="I1405" s="26">
        <v>0.75096774193548388</v>
      </c>
      <c r="J1405" s="82" t="s">
        <v>211</v>
      </c>
      <c r="K1405" s="28" t="s">
        <v>211</v>
      </c>
      <c r="L1405" s="83">
        <v>0</v>
      </c>
      <c r="M1405" s="30" t="s">
        <v>95</v>
      </c>
    </row>
    <row r="1406" spans="1:13" ht="18.75" x14ac:dyDescent="0.25">
      <c r="A1406" s="5" t="s">
        <v>5335</v>
      </c>
      <c r="B1406" s="23" t="s">
        <v>709</v>
      </c>
      <c r="C1406" s="24">
        <v>723</v>
      </c>
      <c r="D1406" s="24">
        <v>481</v>
      </c>
      <c r="E1406" s="25">
        <v>490</v>
      </c>
      <c r="F1406" s="25">
        <v>531</v>
      </c>
      <c r="G1406" s="26">
        <v>0</v>
      </c>
      <c r="H1406" s="26">
        <v>0.32558139534883723</v>
      </c>
      <c r="I1406" s="26">
        <v>0.77743902439024404</v>
      </c>
      <c r="J1406" s="82" t="s">
        <v>211</v>
      </c>
      <c r="K1406" s="28" t="s">
        <v>211</v>
      </c>
      <c r="L1406" s="83">
        <v>0</v>
      </c>
      <c r="M1406" s="30" t="s">
        <v>95</v>
      </c>
    </row>
    <row r="1407" spans="1:13" ht="18.75" x14ac:dyDescent="0.25">
      <c r="A1407" s="5" t="s">
        <v>5260</v>
      </c>
      <c r="B1407" s="23" t="s">
        <v>3548</v>
      </c>
      <c r="C1407" s="24">
        <v>826</v>
      </c>
      <c r="D1407" s="24">
        <v>372</v>
      </c>
      <c r="E1407" s="25">
        <v>523</v>
      </c>
      <c r="F1407" s="25">
        <v>531</v>
      </c>
      <c r="G1407" s="26">
        <v>0</v>
      </c>
      <c r="H1407" s="26">
        <v>-0.27272727272727271</v>
      </c>
      <c r="I1407" s="26">
        <v>0.56647398843930641</v>
      </c>
      <c r="J1407" s="82" t="s">
        <v>211</v>
      </c>
      <c r="K1407" s="28" t="s">
        <v>211</v>
      </c>
      <c r="L1407" s="83">
        <v>0</v>
      </c>
      <c r="M1407" s="30" t="s">
        <v>95</v>
      </c>
    </row>
    <row r="1408" spans="1:13" ht="18.75" x14ac:dyDescent="0.25">
      <c r="A1408" s="5" t="s">
        <v>1438</v>
      </c>
      <c r="B1408" s="23" t="s">
        <v>548</v>
      </c>
      <c r="C1408" s="24">
        <v>819</v>
      </c>
      <c r="D1408" s="24">
        <v>451</v>
      </c>
      <c r="E1408" s="25">
        <v>329</v>
      </c>
      <c r="F1408" s="25">
        <v>351</v>
      </c>
      <c r="G1408" s="26">
        <v>0</v>
      </c>
      <c r="H1408" s="26">
        <v>0.61363636363636365</v>
      </c>
      <c r="I1408" s="26">
        <v>0.78696158323632126</v>
      </c>
      <c r="J1408" s="82" t="s">
        <v>211</v>
      </c>
      <c r="K1408" s="28" t="s">
        <v>211</v>
      </c>
      <c r="L1408" s="83">
        <v>0</v>
      </c>
      <c r="M1408" s="30" t="s">
        <v>95</v>
      </c>
    </row>
    <row r="1409" spans="1:13" ht="18.75" x14ac:dyDescent="0.25">
      <c r="A1409" s="5" t="s">
        <v>5357</v>
      </c>
      <c r="B1409" s="23" t="s">
        <v>3558</v>
      </c>
      <c r="C1409" s="24">
        <v>948</v>
      </c>
      <c r="D1409" s="24">
        <v>346</v>
      </c>
      <c r="E1409" s="25">
        <v>523</v>
      </c>
      <c r="F1409" s="25">
        <v>530</v>
      </c>
      <c r="G1409" s="26">
        <v>0</v>
      </c>
      <c r="H1409" s="26">
        <v>0.4</v>
      </c>
      <c r="I1409" s="26">
        <v>0.51150054764512598</v>
      </c>
      <c r="J1409" s="82" t="s">
        <v>211</v>
      </c>
      <c r="K1409" s="28" t="s">
        <v>211</v>
      </c>
      <c r="L1409" s="83">
        <v>0</v>
      </c>
      <c r="M1409" s="30" t="s">
        <v>95</v>
      </c>
    </row>
    <row r="1410" spans="1:13" ht="18.75" x14ac:dyDescent="0.25">
      <c r="A1410" s="5" t="s">
        <v>1590</v>
      </c>
      <c r="B1410" s="23" t="s">
        <v>544</v>
      </c>
      <c r="C1410" s="24">
        <v>1759</v>
      </c>
      <c r="D1410" s="24">
        <v>1038</v>
      </c>
      <c r="E1410" s="25">
        <v>277</v>
      </c>
      <c r="F1410" s="25">
        <v>310</v>
      </c>
      <c r="G1410" s="26">
        <v>0</v>
      </c>
      <c r="H1410" s="26">
        <v>0.43689320388349512</v>
      </c>
      <c r="I1410" s="26">
        <v>0.83296089385474859</v>
      </c>
      <c r="J1410" s="82" t="s">
        <v>211</v>
      </c>
      <c r="K1410" s="28" t="s">
        <v>211</v>
      </c>
      <c r="L1410" s="83">
        <v>0</v>
      </c>
      <c r="M1410" s="30" t="s">
        <v>95</v>
      </c>
    </row>
    <row r="1411" spans="1:13" ht="18.75" x14ac:dyDescent="0.25">
      <c r="A1411" s="5" t="s">
        <v>5256</v>
      </c>
      <c r="B1411" s="23" t="s">
        <v>3539</v>
      </c>
      <c r="C1411" s="24">
        <v>930</v>
      </c>
      <c r="D1411" s="24">
        <v>1041</v>
      </c>
      <c r="E1411" s="25">
        <v>501</v>
      </c>
      <c r="F1411" s="25">
        <v>530</v>
      </c>
      <c r="G1411" s="26">
        <v>0</v>
      </c>
      <c r="H1411" s="26">
        <v>0.7068965517241379</v>
      </c>
      <c r="I1411" s="26">
        <v>0.7857142857142857</v>
      </c>
      <c r="J1411" s="82" t="s">
        <v>211</v>
      </c>
      <c r="K1411" s="28" t="s">
        <v>211</v>
      </c>
      <c r="L1411" s="83">
        <v>0</v>
      </c>
      <c r="M1411" s="30" t="s">
        <v>95</v>
      </c>
    </row>
    <row r="1412" spans="1:13" ht="18.75" x14ac:dyDescent="0.25">
      <c r="A1412" s="5" t="s">
        <v>5254</v>
      </c>
      <c r="B1412" s="23" t="s">
        <v>452</v>
      </c>
      <c r="C1412" s="24">
        <v>1131</v>
      </c>
      <c r="D1412" s="24">
        <v>383</v>
      </c>
      <c r="E1412" s="25">
        <v>520</v>
      </c>
      <c r="F1412" s="25">
        <v>529</v>
      </c>
      <c r="G1412" s="26">
        <v>0</v>
      </c>
      <c r="H1412" s="26">
        <v>0.36666666666666664</v>
      </c>
      <c r="I1412" s="26">
        <v>0.78037803780378034</v>
      </c>
      <c r="J1412" s="82" t="s">
        <v>211</v>
      </c>
      <c r="K1412" s="28" t="s">
        <v>211</v>
      </c>
      <c r="L1412" s="83">
        <v>0</v>
      </c>
      <c r="M1412" s="30" t="s">
        <v>95</v>
      </c>
    </row>
    <row r="1413" spans="1:13" ht="18.75" x14ac:dyDescent="0.25">
      <c r="A1413" s="5" t="s">
        <v>5593</v>
      </c>
      <c r="B1413" s="23" t="s">
        <v>3367</v>
      </c>
      <c r="C1413" s="24">
        <v>1143</v>
      </c>
      <c r="D1413" s="24">
        <v>746</v>
      </c>
      <c r="E1413" s="25">
        <v>510</v>
      </c>
      <c r="F1413" s="25">
        <v>529</v>
      </c>
      <c r="G1413" s="26">
        <v>0</v>
      </c>
      <c r="H1413" s="26">
        <v>0.38383838383838387</v>
      </c>
      <c r="I1413" s="26">
        <v>0.79600333055786843</v>
      </c>
      <c r="J1413" s="82" t="s">
        <v>211</v>
      </c>
      <c r="K1413" s="28" t="s">
        <v>211</v>
      </c>
      <c r="L1413" s="83">
        <v>0</v>
      </c>
      <c r="M1413" s="30" t="s">
        <v>95</v>
      </c>
    </row>
    <row r="1414" spans="1:13" ht="18.75" x14ac:dyDescent="0.25">
      <c r="A1414" s="5" t="s">
        <v>1464</v>
      </c>
      <c r="B1414" s="23" t="s">
        <v>336</v>
      </c>
      <c r="C1414" s="24">
        <v>992</v>
      </c>
      <c r="D1414" s="24">
        <v>730</v>
      </c>
      <c r="E1414" s="25">
        <v>493</v>
      </c>
      <c r="F1414" s="25">
        <v>526</v>
      </c>
      <c r="G1414" s="26">
        <v>0</v>
      </c>
      <c r="H1414" s="26">
        <v>0.58181818181818179</v>
      </c>
      <c r="I1414" s="26">
        <v>0.76163873370577284</v>
      </c>
      <c r="J1414" s="82" t="s">
        <v>211</v>
      </c>
      <c r="K1414" s="28" t="s">
        <v>211</v>
      </c>
      <c r="L1414" s="83">
        <v>0</v>
      </c>
      <c r="M1414" s="30" t="s">
        <v>95</v>
      </c>
    </row>
    <row r="1415" spans="1:13" ht="18.75" x14ac:dyDescent="0.25">
      <c r="A1415" s="5" t="s">
        <v>5282</v>
      </c>
      <c r="B1415" s="23" t="s">
        <v>3267</v>
      </c>
      <c r="C1415" s="24">
        <v>1162</v>
      </c>
      <c r="D1415" s="24">
        <v>963</v>
      </c>
      <c r="E1415" s="25">
        <v>504</v>
      </c>
      <c r="F1415" s="25">
        <v>526</v>
      </c>
      <c r="G1415" s="26">
        <v>0</v>
      </c>
      <c r="H1415" s="26">
        <v>0.6506024096385542</v>
      </c>
      <c r="I1415" s="26">
        <v>0.7829059829059829</v>
      </c>
      <c r="J1415" s="82" t="s">
        <v>211</v>
      </c>
      <c r="K1415" s="28" t="s">
        <v>211</v>
      </c>
      <c r="L1415" s="83">
        <v>0</v>
      </c>
      <c r="M1415" s="30" t="s">
        <v>95</v>
      </c>
    </row>
    <row r="1416" spans="1:13" ht="18.75" x14ac:dyDescent="0.25">
      <c r="A1416" s="5" t="s">
        <v>5364</v>
      </c>
      <c r="B1416" s="23" t="s">
        <v>3379</v>
      </c>
      <c r="C1416" s="24">
        <v>1156</v>
      </c>
      <c r="D1416" s="24">
        <v>924</v>
      </c>
      <c r="E1416" s="25">
        <v>501</v>
      </c>
      <c r="F1416" s="25">
        <v>526</v>
      </c>
      <c r="G1416" s="26">
        <v>0</v>
      </c>
      <c r="H1416" s="26">
        <v>0.58620689655172409</v>
      </c>
      <c r="I1416" s="26">
        <v>0.81864841745081263</v>
      </c>
      <c r="J1416" s="82" t="s">
        <v>211</v>
      </c>
      <c r="K1416" s="28" t="s">
        <v>211</v>
      </c>
      <c r="L1416" s="83">
        <v>0</v>
      </c>
      <c r="M1416" s="30" t="s">
        <v>95</v>
      </c>
    </row>
    <row r="1417" spans="1:13" ht="18.75" x14ac:dyDescent="0.25">
      <c r="A1417" s="5" t="s">
        <v>5326</v>
      </c>
      <c r="B1417" s="23" t="s">
        <v>541</v>
      </c>
      <c r="C1417" s="24">
        <v>663</v>
      </c>
      <c r="D1417" s="24">
        <v>400</v>
      </c>
      <c r="E1417" s="25">
        <v>360</v>
      </c>
      <c r="F1417" s="25">
        <v>386</v>
      </c>
      <c r="G1417" s="26">
        <v>0</v>
      </c>
      <c r="H1417" s="26">
        <v>0.48571428571428565</v>
      </c>
      <c r="I1417" s="26">
        <v>0.79346405228758154</v>
      </c>
      <c r="J1417" s="82" t="s">
        <v>211</v>
      </c>
      <c r="K1417" s="28" t="s">
        <v>211</v>
      </c>
      <c r="L1417" s="83">
        <v>0</v>
      </c>
      <c r="M1417" s="30" t="s">
        <v>95</v>
      </c>
    </row>
    <row r="1418" spans="1:13" ht="18.75" x14ac:dyDescent="0.25">
      <c r="A1418" s="5" t="s">
        <v>5329</v>
      </c>
      <c r="B1418" s="23" t="s">
        <v>3509</v>
      </c>
      <c r="C1418" s="24">
        <v>1074</v>
      </c>
      <c r="D1418" s="24">
        <v>899</v>
      </c>
      <c r="E1418" s="25">
        <v>496</v>
      </c>
      <c r="F1418" s="25">
        <v>524</v>
      </c>
      <c r="G1418" s="26">
        <v>0</v>
      </c>
      <c r="H1418" s="26">
        <v>0.52631578947368418</v>
      </c>
      <c r="I1418" s="26">
        <v>0.80752405949256356</v>
      </c>
      <c r="J1418" s="82" t="s">
        <v>211</v>
      </c>
      <c r="K1418" s="28" t="s">
        <v>211</v>
      </c>
      <c r="L1418" s="83">
        <v>0</v>
      </c>
      <c r="M1418" s="30" t="s">
        <v>95</v>
      </c>
    </row>
    <row r="1419" spans="1:13" ht="18.75" x14ac:dyDescent="0.25">
      <c r="A1419" s="5" t="s">
        <v>6331</v>
      </c>
      <c r="B1419" s="23" t="s">
        <v>543</v>
      </c>
      <c r="C1419" s="24">
        <v>0</v>
      </c>
      <c r="D1419" s="24">
        <v>0</v>
      </c>
      <c r="E1419" s="25">
        <v>0</v>
      </c>
      <c r="F1419" s="25">
        <v>0</v>
      </c>
      <c r="G1419" s="26">
        <v>0</v>
      </c>
      <c r="H1419" s="26">
        <v>1</v>
      </c>
      <c r="I1419" s="26">
        <v>0</v>
      </c>
      <c r="J1419" s="82" t="s">
        <v>211</v>
      </c>
      <c r="K1419" s="28" t="s">
        <v>211</v>
      </c>
      <c r="L1419" s="83">
        <v>0</v>
      </c>
      <c r="M1419" s="30" t="s">
        <v>95</v>
      </c>
    </row>
    <row r="1420" spans="1:13" ht="18.75" x14ac:dyDescent="0.25">
      <c r="A1420" s="5" t="s">
        <v>5617</v>
      </c>
      <c r="B1420" s="23" t="s">
        <v>3505</v>
      </c>
      <c r="C1420" s="24">
        <v>823</v>
      </c>
      <c r="D1420" s="24">
        <v>627</v>
      </c>
      <c r="E1420" s="25">
        <v>491</v>
      </c>
      <c r="F1420" s="25">
        <v>524</v>
      </c>
      <c r="G1420" s="26">
        <v>0</v>
      </c>
      <c r="H1420" s="26">
        <v>0.41176470588235298</v>
      </c>
      <c r="I1420" s="26">
        <v>0.78795180722891567</v>
      </c>
      <c r="J1420" s="82" t="s">
        <v>211</v>
      </c>
      <c r="K1420" s="28" t="s">
        <v>211</v>
      </c>
      <c r="L1420" s="83">
        <v>0</v>
      </c>
      <c r="M1420" s="30" t="s">
        <v>95</v>
      </c>
    </row>
    <row r="1421" spans="1:13" ht="18.75" x14ac:dyDescent="0.25">
      <c r="A1421" s="5" t="s">
        <v>1476</v>
      </c>
      <c r="B1421" s="23" t="s">
        <v>735</v>
      </c>
      <c r="C1421" s="24">
        <v>1108</v>
      </c>
      <c r="D1421" s="24">
        <v>446</v>
      </c>
      <c r="E1421" s="25">
        <v>511</v>
      </c>
      <c r="F1421" s="25">
        <v>523</v>
      </c>
      <c r="G1421" s="26">
        <v>0</v>
      </c>
      <c r="H1421" s="26">
        <v>-0.16666666666666666</v>
      </c>
      <c r="I1421" s="26">
        <v>0.60631229235880402</v>
      </c>
      <c r="J1421" s="82" t="s">
        <v>211</v>
      </c>
      <c r="K1421" s="28" t="s">
        <v>211</v>
      </c>
      <c r="L1421" s="83">
        <v>0</v>
      </c>
      <c r="M1421" s="30" t="s">
        <v>95</v>
      </c>
    </row>
    <row r="1422" spans="1:13" ht="18.75" x14ac:dyDescent="0.25">
      <c r="A1422" s="5" t="s">
        <v>5332</v>
      </c>
      <c r="B1422" s="23" t="s">
        <v>3394</v>
      </c>
      <c r="C1422" s="24">
        <v>1149</v>
      </c>
      <c r="D1422" s="24">
        <v>444</v>
      </c>
      <c r="E1422" s="25">
        <v>510</v>
      </c>
      <c r="F1422" s="25">
        <v>523</v>
      </c>
      <c r="G1422" s="26">
        <v>0</v>
      </c>
      <c r="H1422" s="26">
        <v>0.39325842696629215</v>
      </c>
      <c r="I1422" s="26">
        <v>0.77636363636363637</v>
      </c>
      <c r="J1422" s="82" t="s">
        <v>211</v>
      </c>
      <c r="K1422" s="28" t="s">
        <v>211</v>
      </c>
      <c r="L1422" s="83">
        <v>0</v>
      </c>
      <c r="M1422" s="30" t="s">
        <v>95</v>
      </c>
    </row>
    <row r="1423" spans="1:13" ht="18.75" x14ac:dyDescent="0.25">
      <c r="A1423" s="5" t="s">
        <v>1562</v>
      </c>
      <c r="B1423" s="23" t="s">
        <v>538</v>
      </c>
      <c r="C1423" s="24">
        <v>339</v>
      </c>
      <c r="D1423" s="24">
        <v>307</v>
      </c>
      <c r="E1423" s="25">
        <v>302</v>
      </c>
      <c r="F1423" s="25">
        <v>339</v>
      </c>
      <c r="G1423" s="26">
        <v>0</v>
      </c>
      <c r="H1423" s="26">
        <v>0.2857142857142857</v>
      </c>
      <c r="I1423" s="26">
        <v>0.84164222873900285</v>
      </c>
      <c r="J1423" s="82" t="s">
        <v>211</v>
      </c>
      <c r="K1423" s="28" t="s">
        <v>211</v>
      </c>
      <c r="L1423" s="83">
        <v>0</v>
      </c>
      <c r="M1423" s="30" t="s">
        <v>95</v>
      </c>
    </row>
    <row r="1424" spans="1:13" ht="18.75" x14ac:dyDescent="0.25">
      <c r="A1424" s="5" t="s">
        <v>5615</v>
      </c>
      <c r="B1424" s="23" t="s">
        <v>3511</v>
      </c>
      <c r="C1424" s="24">
        <v>784</v>
      </c>
      <c r="D1424" s="24">
        <v>583</v>
      </c>
      <c r="E1424" s="25">
        <v>482</v>
      </c>
      <c r="F1424" s="25">
        <v>523</v>
      </c>
      <c r="G1424" s="26">
        <v>0</v>
      </c>
      <c r="H1424" s="26">
        <v>0.20930232558139536</v>
      </c>
      <c r="I1424" s="26">
        <v>0.78763127187864646</v>
      </c>
      <c r="J1424" s="82" t="s">
        <v>211</v>
      </c>
      <c r="K1424" s="28" t="s">
        <v>211</v>
      </c>
      <c r="L1424" s="83">
        <v>0</v>
      </c>
      <c r="M1424" s="30" t="s">
        <v>95</v>
      </c>
    </row>
    <row r="1425" spans="1:13" ht="18.75" x14ac:dyDescent="0.25">
      <c r="A1425" s="5" t="s">
        <v>1576</v>
      </c>
      <c r="B1425" s="23" t="s">
        <v>540</v>
      </c>
      <c r="C1425" s="24">
        <v>1008</v>
      </c>
      <c r="D1425" s="24">
        <v>717</v>
      </c>
      <c r="E1425" s="25">
        <v>346</v>
      </c>
      <c r="F1425" s="25">
        <v>380</v>
      </c>
      <c r="G1425" s="26">
        <v>0</v>
      </c>
      <c r="H1425" s="26">
        <v>0.67692307692307696</v>
      </c>
      <c r="I1425" s="26">
        <v>0.8273056057866186</v>
      </c>
      <c r="J1425" s="82" t="s">
        <v>211</v>
      </c>
      <c r="K1425" s="28" t="s">
        <v>211</v>
      </c>
      <c r="L1425" s="83">
        <v>0</v>
      </c>
      <c r="M1425" s="30" t="s">
        <v>95</v>
      </c>
    </row>
    <row r="1426" spans="1:13" ht="18.75" x14ac:dyDescent="0.25">
      <c r="A1426" s="5" t="s">
        <v>5295</v>
      </c>
      <c r="B1426" s="23" t="s">
        <v>3383</v>
      </c>
      <c r="C1426" s="24">
        <v>1234</v>
      </c>
      <c r="D1426" s="24">
        <v>931</v>
      </c>
      <c r="E1426" s="25">
        <v>493</v>
      </c>
      <c r="F1426" s="25">
        <v>522</v>
      </c>
      <c r="G1426" s="26">
        <v>0</v>
      </c>
      <c r="H1426" s="26">
        <v>0.55681818181818177</v>
      </c>
      <c r="I1426" s="26">
        <v>0.82470119521912355</v>
      </c>
      <c r="J1426" s="82" t="s">
        <v>211</v>
      </c>
      <c r="K1426" s="28" t="s">
        <v>211</v>
      </c>
      <c r="L1426" s="83">
        <v>0</v>
      </c>
      <c r="M1426" s="30" t="s">
        <v>95</v>
      </c>
    </row>
    <row r="1427" spans="1:13" ht="18.75" x14ac:dyDescent="0.25">
      <c r="A1427" s="5" t="s">
        <v>1615</v>
      </c>
      <c r="B1427" s="23" t="s">
        <v>570</v>
      </c>
      <c r="C1427" s="24">
        <v>1085</v>
      </c>
      <c r="D1427" s="24">
        <v>648</v>
      </c>
      <c r="E1427" s="25">
        <v>280</v>
      </c>
      <c r="F1427" s="25">
        <v>299</v>
      </c>
      <c r="G1427" s="26">
        <v>0</v>
      </c>
      <c r="H1427" s="26">
        <v>0.37647058823529406</v>
      </c>
      <c r="I1427" s="26">
        <v>0.82552083333333348</v>
      </c>
      <c r="J1427" s="82" t="s">
        <v>211</v>
      </c>
      <c r="K1427" s="28" t="s">
        <v>211</v>
      </c>
      <c r="L1427" s="83">
        <v>0</v>
      </c>
      <c r="M1427" s="30" t="s">
        <v>95</v>
      </c>
    </row>
    <row r="1428" spans="1:13" ht="18.75" x14ac:dyDescent="0.25">
      <c r="A1428" s="5" t="s">
        <v>5290</v>
      </c>
      <c r="B1428" s="23" t="s">
        <v>3561</v>
      </c>
      <c r="C1428" s="24">
        <v>1024</v>
      </c>
      <c r="D1428" s="24">
        <v>399</v>
      </c>
      <c r="E1428" s="25">
        <v>513</v>
      </c>
      <c r="F1428" s="25">
        <v>521</v>
      </c>
      <c r="G1428" s="26">
        <v>0</v>
      </c>
      <c r="H1428" s="26">
        <v>-0.1111111111111111</v>
      </c>
      <c r="I1428" s="26">
        <v>0.54545454545454541</v>
      </c>
      <c r="J1428" s="82" t="s">
        <v>211</v>
      </c>
      <c r="K1428" s="28" t="s">
        <v>211</v>
      </c>
      <c r="L1428" s="83">
        <v>0</v>
      </c>
      <c r="M1428" s="30" t="s">
        <v>95</v>
      </c>
    </row>
    <row r="1429" spans="1:13" ht="18.75" x14ac:dyDescent="0.25">
      <c r="A1429" s="5" t="s">
        <v>1523</v>
      </c>
      <c r="B1429" s="23" t="s">
        <v>569</v>
      </c>
      <c r="C1429" s="24">
        <v>1090</v>
      </c>
      <c r="D1429" s="24">
        <v>636</v>
      </c>
      <c r="E1429" s="25">
        <v>403</v>
      </c>
      <c r="F1429" s="25">
        <v>421</v>
      </c>
      <c r="G1429" s="26">
        <v>0</v>
      </c>
      <c r="H1429" s="26">
        <v>0.45348837209302317</v>
      </c>
      <c r="I1429" s="26">
        <v>0.81521739130434789</v>
      </c>
      <c r="J1429" s="82" t="s">
        <v>211</v>
      </c>
      <c r="K1429" s="28" t="s">
        <v>211</v>
      </c>
      <c r="L1429" s="83">
        <v>0</v>
      </c>
      <c r="M1429" s="30" t="s">
        <v>95</v>
      </c>
    </row>
    <row r="1430" spans="1:13" ht="18.75" x14ac:dyDescent="0.25">
      <c r="A1430" s="5" t="s">
        <v>5337</v>
      </c>
      <c r="B1430" s="23" t="s">
        <v>3385</v>
      </c>
      <c r="C1430" s="24">
        <v>1150</v>
      </c>
      <c r="D1430" s="24">
        <v>891</v>
      </c>
      <c r="E1430" s="25">
        <v>486</v>
      </c>
      <c r="F1430" s="25">
        <v>520</v>
      </c>
      <c r="G1430" s="26">
        <v>0</v>
      </c>
      <c r="H1430" s="26">
        <v>0.41333333333333339</v>
      </c>
      <c r="I1430" s="26">
        <v>0.81348511383537669</v>
      </c>
      <c r="J1430" s="82" t="s">
        <v>211</v>
      </c>
      <c r="K1430" s="28" t="s">
        <v>211</v>
      </c>
      <c r="L1430" s="83">
        <v>0</v>
      </c>
      <c r="M1430" s="30" t="s">
        <v>95</v>
      </c>
    </row>
    <row r="1431" spans="1:13" ht="18.75" x14ac:dyDescent="0.25">
      <c r="A1431" s="5" t="s">
        <v>5271</v>
      </c>
      <c r="B1431" s="23" t="s">
        <v>3007</v>
      </c>
      <c r="C1431" s="24">
        <v>1125</v>
      </c>
      <c r="D1431" s="24">
        <v>988</v>
      </c>
      <c r="E1431" s="25">
        <v>492</v>
      </c>
      <c r="F1431" s="25">
        <v>519</v>
      </c>
      <c r="G1431" s="26">
        <v>0</v>
      </c>
      <c r="H1431" s="26">
        <v>0.64150943396226412</v>
      </c>
      <c r="I1431" s="26">
        <v>0.79113924050632911</v>
      </c>
      <c r="J1431" s="82" t="s">
        <v>211</v>
      </c>
      <c r="K1431" s="28" t="s">
        <v>211</v>
      </c>
      <c r="L1431" s="83">
        <v>0</v>
      </c>
      <c r="M1431" s="30" t="s">
        <v>95</v>
      </c>
    </row>
    <row r="1432" spans="1:13" ht="18.75" x14ac:dyDescent="0.25">
      <c r="A1432" s="5" t="s">
        <v>1505</v>
      </c>
      <c r="B1432" s="23" t="s">
        <v>533</v>
      </c>
      <c r="C1432" s="24">
        <v>1064</v>
      </c>
      <c r="D1432" s="24">
        <v>829</v>
      </c>
      <c r="E1432" s="25">
        <v>488</v>
      </c>
      <c r="F1432" s="25">
        <v>519</v>
      </c>
      <c r="G1432" s="26">
        <v>0</v>
      </c>
      <c r="H1432" s="26">
        <v>0.55405405405405406</v>
      </c>
      <c r="I1432" s="26">
        <v>0.79301310043668127</v>
      </c>
      <c r="J1432" s="82" t="s">
        <v>211</v>
      </c>
      <c r="K1432" s="28" t="s">
        <v>211</v>
      </c>
      <c r="L1432" s="83">
        <v>0</v>
      </c>
      <c r="M1432" s="30" t="s">
        <v>95</v>
      </c>
    </row>
    <row r="1433" spans="1:13" ht="18.75" x14ac:dyDescent="0.25">
      <c r="A1433" s="5" t="s">
        <v>1364</v>
      </c>
      <c r="B1433" s="23" t="s">
        <v>604</v>
      </c>
      <c r="C1433" s="24">
        <v>826</v>
      </c>
      <c r="D1433" s="24">
        <v>671</v>
      </c>
      <c r="E1433" s="25">
        <v>476</v>
      </c>
      <c r="F1433" s="25">
        <v>519</v>
      </c>
      <c r="G1433" s="26">
        <v>0</v>
      </c>
      <c r="H1433" s="26">
        <v>0.61764705882352944</v>
      </c>
      <c r="I1433" s="26">
        <v>0.83837330552659028</v>
      </c>
      <c r="J1433" s="82" t="s">
        <v>211</v>
      </c>
      <c r="K1433" s="28" t="s">
        <v>211</v>
      </c>
      <c r="L1433" s="83">
        <v>0</v>
      </c>
      <c r="M1433" s="30" t="s">
        <v>95</v>
      </c>
    </row>
    <row r="1434" spans="1:13" ht="18.75" x14ac:dyDescent="0.25">
      <c r="A1434" s="5" t="s">
        <v>1501</v>
      </c>
      <c r="B1434" s="23" t="s">
        <v>565</v>
      </c>
      <c r="C1434" s="24">
        <v>631</v>
      </c>
      <c r="D1434" s="24">
        <v>488</v>
      </c>
      <c r="E1434" s="25">
        <v>414</v>
      </c>
      <c r="F1434" s="25">
        <v>434</v>
      </c>
      <c r="G1434" s="26">
        <v>0</v>
      </c>
      <c r="H1434" s="26">
        <v>0.57894736842105265</v>
      </c>
      <c r="I1434" s="26">
        <v>0.83076923076923093</v>
      </c>
      <c r="J1434" s="82" t="s">
        <v>211</v>
      </c>
      <c r="K1434" s="28" t="s">
        <v>211</v>
      </c>
      <c r="L1434" s="83">
        <v>0</v>
      </c>
      <c r="M1434" s="30" t="s">
        <v>95</v>
      </c>
    </row>
    <row r="1435" spans="1:13" ht="18.75" x14ac:dyDescent="0.25">
      <c r="A1435" s="5" t="s">
        <v>1480</v>
      </c>
      <c r="B1435" s="23" t="s">
        <v>623</v>
      </c>
      <c r="C1435" s="24">
        <v>1014</v>
      </c>
      <c r="D1435" s="24">
        <v>710</v>
      </c>
      <c r="E1435" s="25">
        <v>464</v>
      </c>
      <c r="F1435" s="25">
        <v>519</v>
      </c>
      <c r="G1435" s="26">
        <v>0</v>
      </c>
      <c r="H1435" s="26">
        <v>0.5714285714285714</v>
      </c>
      <c r="I1435" s="26">
        <v>0.79980934223069589</v>
      </c>
      <c r="J1435" s="82" t="s">
        <v>211</v>
      </c>
      <c r="K1435" s="28" t="s">
        <v>211</v>
      </c>
      <c r="L1435" s="83">
        <v>0</v>
      </c>
      <c r="M1435" s="30" t="s">
        <v>95</v>
      </c>
    </row>
    <row r="1436" spans="1:13" ht="18.75" x14ac:dyDescent="0.25">
      <c r="A1436" s="5" t="s">
        <v>5946</v>
      </c>
      <c r="B1436" s="23" t="s">
        <v>568</v>
      </c>
      <c r="C1436" s="24">
        <v>0</v>
      </c>
      <c r="D1436" s="24">
        <v>0</v>
      </c>
      <c r="E1436" s="25">
        <v>0</v>
      </c>
      <c r="F1436" s="25">
        <v>0</v>
      </c>
      <c r="G1436" s="26">
        <v>0</v>
      </c>
      <c r="H1436" s="26">
        <v>1</v>
      </c>
      <c r="I1436" s="26">
        <v>1</v>
      </c>
      <c r="J1436" s="82" t="s">
        <v>211</v>
      </c>
      <c r="K1436" s="28" t="s">
        <v>211</v>
      </c>
      <c r="L1436" s="83">
        <v>0</v>
      </c>
      <c r="M1436" s="30" t="s">
        <v>95</v>
      </c>
    </row>
    <row r="1437" spans="1:13" ht="18.75" x14ac:dyDescent="0.25">
      <c r="A1437" s="5" t="s">
        <v>5573</v>
      </c>
      <c r="B1437" s="23" t="s">
        <v>3318</v>
      </c>
      <c r="C1437" s="24">
        <v>488</v>
      </c>
      <c r="D1437" s="24">
        <v>209</v>
      </c>
      <c r="E1437" s="25">
        <v>510</v>
      </c>
      <c r="F1437" s="25">
        <v>519</v>
      </c>
      <c r="G1437" s="26">
        <v>0</v>
      </c>
      <c r="H1437" s="26">
        <v>0.6875</v>
      </c>
      <c r="I1437" s="26">
        <v>0.7474120082815735</v>
      </c>
      <c r="J1437" s="82" t="s">
        <v>211</v>
      </c>
      <c r="K1437" s="28" t="s">
        <v>211</v>
      </c>
      <c r="L1437" s="83">
        <v>0</v>
      </c>
      <c r="M1437" s="30" t="s">
        <v>95</v>
      </c>
    </row>
    <row r="1438" spans="1:13" ht="18.75" x14ac:dyDescent="0.25">
      <c r="A1438" s="5" t="s">
        <v>5488</v>
      </c>
      <c r="B1438" s="23" t="s">
        <v>3543</v>
      </c>
      <c r="C1438" s="24">
        <v>931</v>
      </c>
      <c r="D1438" s="24">
        <v>658</v>
      </c>
      <c r="E1438" s="25">
        <v>512</v>
      </c>
      <c r="F1438" s="25">
        <v>518</v>
      </c>
      <c r="G1438" s="26">
        <v>0</v>
      </c>
      <c r="H1438" s="26">
        <v>-0.81818181818181823</v>
      </c>
      <c r="I1438" s="26">
        <v>0.54838709677419351</v>
      </c>
      <c r="J1438" s="82" t="s">
        <v>211</v>
      </c>
      <c r="K1438" s="28" t="s">
        <v>211</v>
      </c>
      <c r="L1438" s="83">
        <v>0</v>
      </c>
      <c r="M1438" s="30" t="s">
        <v>95</v>
      </c>
    </row>
    <row r="1439" spans="1:13" ht="18.75" x14ac:dyDescent="0.25">
      <c r="A1439" s="5" t="s">
        <v>5507</v>
      </c>
      <c r="B1439" s="23" t="s">
        <v>3546</v>
      </c>
      <c r="C1439" s="24">
        <v>950</v>
      </c>
      <c r="D1439" s="24">
        <v>644</v>
      </c>
      <c r="E1439" s="25">
        <v>488</v>
      </c>
      <c r="F1439" s="25">
        <v>518</v>
      </c>
      <c r="G1439" s="26">
        <v>0</v>
      </c>
      <c r="H1439" s="26">
        <v>0.52054794520547942</v>
      </c>
      <c r="I1439" s="26">
        <v>0.77695560253699791</v>
      </c>
      <c r="J1439" s="82" t="s">
        <v>211</v>
      </c>
      <c r="K1439" s="28" t="s">
        <v>211</v>
      </c>
      <c r="L1439" s="83">
        <v>0</v>
      </c>
      <c r="M1439" s="30" t="s">
        <v>95</v>
      </c>
    </row>
    <row r="1440" spans="1:13" ht="18.75" x14ac:dyDescent="0.25">
      <c r="A1440" s="5" t="s">
        <v>1621</v>
      </c>
      <c r="B1440" s="23" t="s">
        <v>574</v>
      </c>
      <c r="C1440" s="24">
        <v>696</v>
      </c>
      <c r="D1440" s="24">
        <v>558</v>
      </c>
      <c r="E1440" s="25">
        <v>453</v>
      </c>
      <c r="F1440" s="25">
        <v>489</v>
      </c>
      <c r="G1440" s="26">
        <v>0</v>
      </c>
      <c r="H1440" s="26">
        <v>0.72499999999999998</v>
      </c>
      <c r="I1440" s="26">
        <v>0.80392156862745101</v>
      </c>
      <c r="J1440" s="82" t="s">
        <v>211</v>
      </c>
      <c r="K1440" s="28" t="s">
        <v>211</v>
      </c>
      <c r="L1440" s="83">
        <v>0</v>
      </c>
      <c r="M1440" s="30" t="s">
        <v>95</v>
      </c>
    </row>
    <row r="1441" spans="1:13" ht="18.75" x14ac:dyDescent="0.25">
      <c r="A1441" s="5" t="s">
        <v>5622</v>
      </c>
      <c r="B1441" s="23" t="s">
        <v>3557</v>
      </c>
      <c r="C1441" s="24">
        <v>997</v>
      </c>
      <c r="D1441" s="24">
        <v>533</v>
      </c>
      <c r="E1441" s="25">
        <v>504</v>
      </c>
      <c r="F1441" s="25">
        <v>517</v>
      </c>
      <c r="G1441" s="26">
        <v>0</v>
      </c>
      <c r="H1441" s="26">
        <v>0.44444444444444442</v>
      </c>
      <c r="I1441" s="26">
        <v>0.52904929577464788</v>
      </c>
      <c r="J1441" s="82" t="s">
        <v>211</v>
      </c>
      <c r="K1441" s="28" t="s">
        <v>211</v>
      </c>
      <c r="L1441" s="83">
        <v>0</v>
      </c>
      <c r="M1441" s="30" t="s">
        <v>95</v>
      </c>
    </row>
    <row r="1442" spans="1:13" ht="18.75" x14ac:dyDescent="0.25">
      <c r="A1442" s="5" t="s">
        <v>5413</v>
      </c>
      <c r="B1442" s="23" t="s">
        <v>3265</v>
      </c>
      <c r="C1442" s="24">
        <v>1159</v>
      </c>
      <c r="D1442" s="24">
        <v>779</v>
      </c>
      <c r="E1442" s="25">
        <v>506</v>
      </c>
      <c r="F1442" s="25">
        <v>517</v>
      </c>
      <c r="G1442" s="26">
        <v>0</v>
      </c>
      <c r="H1442" s="26">
        <v>0.53125</v>
      </c>
      <c r="I1442" s="26">
        <v>0.78</v>
      </c>
      <c r="J1442" s="82" t="s">
        <v>211</v>
      </c>
      <c r="K1442" s="28" t="s">
        <v>211</v>
      </c>
      <c r="L1442" s="83">
        <v>0</v>
      </c>
      <c r="M1442" s="30" t="s">
        <v>95</v>
      </c>
    </row>
    <row r="1443" spans="1:13" ht="18.75" x14ac:dyDescent="0.25">
      <c r="A1443" s="5" t="s">
        <v>5366</v>
      </c>
      <c r="B1443" s="23" t="s">
        <v>2972</v>
      </c>
      <c r="C1443" s="24">
        <v>757</v>
      </c>
      <c r="D1443" s="24">
        <v>769</v>
      </c>
      <c r="E1443" s="25">
        <v>486</v>
      </c>
      <c r="F1443" s="25">
        <v>516</v>
      </c>
      <c r="G1443" s="26">
        <v>0</v>
      </c>
      <c r="H1443" s="26">
        <v>0.5357142857142857</v>
      </c>
      <c r="I1443" s="26">
        <v>0.77266922094508306</v>
      </c>
      <c r="J1443" s="82" t="s">
        <v>211</v>
      </c>
      <c r="K1443" s="28" t="s">
        <v>211</v>
      </c>
      <c r="L1443" s="83">
        <v>0</v>
      </c>
      <c r="M1443" s="30" t="s">
        <v>95</v>
      </c>
    </row>
    <row r="1444" spans="1:13" ht="18.75" x14ac:dyDescent="0.25">
      <c r="A1444" s="5" t="s">
        <v>1447</v>
      </c>
      <c r="B1444" s="23" t="s">
        <v>564</v>
      </c>
      <c r="C1444" s="24">
        <v>1065</v>
      </c>
      <c r="D1444" s="24">
        <v>700</v>
      </c>
      <c r="E1444" s="25">
        <v>397</v>
      </c>
      <c r="F1444" s="25">
        <v>446</v>
      </c>
      <c r="G1444" s="26">
        <v>0</v>
      </c>
      <c r="H1444" s="26">
        <v>0.59405940594059403</v>
      </c>
      <c r="I1444" s="26">
        <v>0.83038210624417519</v>
      </c>
      <c r="J1444" s="82" t="s">
        <v>211</v>
      </c>
      <c r="K1444" s="28" t="s">
        <v>211</v>
      </c>
      <c r="L1444" s="83">
        <v>0</v>
      </c>
      <c r="M1444" s="30" t="s">
        <v>95</v>
      </c>
    </row>
    <row r="1445" spans="1:13" ht="18.75" x14ac:dyDescent="0.25">
      <c r="A1445" s="5" t="s">
        <v>5587</v>
      </c>
      <c r="B1445" s="23" t="s">
        <v>3133</v>
      </c>
      <c r="C1445" s="24">
        <v>715</v>
      </c>
      <c r="D1445" s="24">
        <v>647</v>
      </c>
      <c r="E1445" s="25">
        <v>437</v>
      </c>
      <c r="F1445" s="25">
        <v>516</v>
      </c>
      <c r="G1445" s="26">
        <v>0</v>
      </c>
      <c r="H1445" s="26">
        <v>0.77083333333333348</v>
      </c>
      <c r="I1445" s="26">
        <v>0.77837837837837842</v>
      </c>
      <c r="J1445" s="82" t="s">
        <v>211</v>
      </c>
      <c r="K1445" s="28" t="s">
        <v>211</v>
      </c>
      <c r="L1445" s="83">
        <v>0</v>
      </c>
      <c r="M1445" s="30" t="s">
        <v>95</v>
      </c>
    </row>
    <row r="1446" spans="1:13" ht="18.75" x14ac:dyDescent="0.25">
      <c r="A1446" s="5" t="s">
        <v>1582</v>
      </c>
      <c r="B1446" s="23" t="s">
        <v>554</v>
      </c>
      <c r="C1446" s="24">
        <v>1301</v>
      </c>
      <c r="D1446" s="24">
        <v>700</v>
      </c>
      <c r="E1446" s="25">
        <v>361</v>
      </c>
      <c r="F1446" s="25">
        <v>388</v>
      </c>
      <c r="G1446" s="26">
        <v>0</v>
      </c>
      <c r="H1446" s="26">
        <v>0.67346938775510201</v>
      </c>
      <c r="I1446" s="26">
        <v>0.81223805532271587</v>
      </c>
      <c r="J1446" s="82" t="s">
        <v>211</v>
      </c>
      <c r="K1446" s="28" t="s">
        <v>211</v>
      </c>
      <c r="L1446" s="83">
        <v>0</v>
      </c>
      <c r="M1446" s="30" t="s">
        <v>95</v>
      </c>
    </row>
    <row r="1447" spans="1:13" ht="18.75" x14ac:dyDescent="0.25">
      <c r="A1447" s="5" t="s">
        <v>5359</v>
      </c>
      <c r="B1447" s="23" t="s">
        <v>3645</v>
      </c>
      <c r="C1447" s="24">
        <v>1125</v>
      </c>
      <c r="D1447" s="24">
        <v>653</v>
      </c>
      <c r="E1447" s="25">
        <v>486</v>
      </c>
      <c r="F1447" s="25">
        <v>515</v>
      </c>
      <c r="G1447" s="26">
        <v>0</v>
      </c>
      <c r="H1447" s="26">
        <v>0.66666666666666663</v>
      </c>
      <c r="I1447" s="26">
        <v>0.81515711645101663</v>
      </c>
      <c r="J1447" s="82" t="s">
        <v>211</v>
      </c>
      <c r="K1447" s="28" t="s">
        <v>211</v>
      </c>
      <c r="L1447" s="83">
        <v>0</v>
      </c>
      <c r="M1447" s="30" t="s">
        <v>95</v>
      </c>
    </row>
    <row r="1448" spans="1:13" ht="18.75" x14ac:dyDescent="0.25">
      <c r="A1448" s="5" t="s">
        <v>5273</v>
      </c>
      <c r="B1448" s="23" t="s">
        <v>2910</v>
      </c>
      <c r="C1448" s="24">
        <v>957</v>
      </c>
      <c r="D1448" s="24">
        <v>821</v>
      </c>
      <c r="E1448" s="25">
        <v>457</v>
      </c>
      <c r="F1448" s="25">
        <v>514</v>
      </c>
      <c r="G1448" s="26">
        <v>0</v>
      </c>
      <c r="H1448" s="26">
        <v>0.68965517241379315</v>
      </c>
      <c r="I1448" s="26">
        <v>0.81141692150866462</v>
      </c>
      <c r="J1448" s="82" t="s">
        <v>211</v>
      </c>
      <c r="K1448" s="28" t="s">
        <v>211</v>
      </c>
      <c r="L1448" s="83">
        <v>0</v>
      </c>
      <c r="M1448" s="30" t="s">
        <v>95</v>
      </c>
    </row>
    <row r="1449" spans="1:13" ht="18.75" x14ac:dyDescent="0.25">
      <c r="A1449" s="5" t="s">
        <v>1488</v>
      </c>
      <c r="B1449" s="23" t="s">
        <v>556</v>
      </c>
      <c r="C1449" s="24">
        <v>842</v>
      </c>
      <c r="D1449" s="24">
        <v>902</v>
      </c>
      <c r="E1449" s="25">
        <v>390</v>
      </c>
      <c r="F1449" s="25">
        <v>436</v>
      </c>
      <c r="G1449" s="26">
        <v>0</v>
      </c>
      <c r="H1449" s="26">
        <v>0.546875</v>
      </c>
      <c r="I1449" s="26">
        <v>0.8258373205741627</v>
      </c>
      <c r="J1449" s="82" t="s">
        <v>211</v>
      </c>
      <c r="K1449" s="28" t="s">
        <v>211</v>
      </c>
      <c r="L1449" s="83">
        <v>0</v>
      </c>
      <c r="M1449" s="30" t="s">
        <v>95</v>
      </c>
    </row>
    <row r="1450" spans="1:13" ht="18.75" x14ac:dyDescent="0.25">
      <c r="A1450" s="5" t="s">
        <v>5353</v>
      </c>
      <c r="B1450" s="23" t="s">
        <v>3371</v>
      </c>
      <c r="C1450" s="24">
        <v>996</v>
      </c>
      <c r="D1450" s="24">
        <v>596</v>
      </c>
      <c r="E1450" s="25">
        <v>493</v>
      </c>
      <c r="F1450" s="25">
        <v>514</v>
      </c>
      <c r="G1450" s="26">
        <v>0</v>
      </c>
      <c r="H1450" s="26">
        <v>0.53947368421052633</v>
      </c>
      <c r="I1450" s="26">
        <v>0.81718618365627627</v>
      </c>
      <c r="J1450" s="82" t="s">
        <v>211</v>
      </c>
      <c r="K1450" s="28" t="s">
        <v>211</v>
      </c>
      <c r="L1450" s="83">
        <v>0</v>
      </c>
      <c r="M1450" s="30" t="s">
        <v>95</v>
      </c>
    </row>
    <row r="1451" spans="1:13" ht="18.75" x14ac:dyDescent="0.25">
      <c r="A1451" s="5" t="s">
        <v>1558</v>
      </c>
      <c r="B1451" s="23" t="s">
        <v>555</v>
      </c>
      <c r="C1451" s="24">
        <v>1643</v>
      </c>
      <c r="D1451" s="24">
        <v>917</v>
      </c>
      <c r="E1451" s="25">
        <v>329</v>
      </c>
      <c r="F1451" s="25">
        <v>349</v>
      </c>
      <c r="G1451" s="26">
        <v>0</v>
      </c>
      <c r="H1451" s="26">
        <v>0.5357142857142857</v>
      </c>
      <c r="I1451" s="26">
        <v>0.8198795180722892</v>
      </c>
      <c r="J1451" s="82" t="s">
        <v>211</v>
      </c>
      <c r="K1451" s="28" t="s">
        <v>211</v>
      </c>
      <c r="L1451" s="83">
        <v>0</v>
      </c>
      <c r="M1451" s="30" t="s">
        <v>95</v>
      </c>
    </row>
    <row r="1452" spans="1:13" ht="18.75" x14ac:dyDescent="0.25">
      <c r="A1452" s="5" t="s">
        <v>1423</v>
      </c>
      <c r="B1452" s="23" t="s">
        <v>743</v>
      </c>
      <c r="C1452" s="24">
        <v>742</v>
      </c>
      <c r="D1452" s="24">
        <v>381</v>
      </c>
      <c r="E1452" s="25">
        <v>495</v>
      </c>
      <c r="F1452" s="25">
        <v>512</v>
      </c>
      <c r="G1452" s="26">
        <v>0</v>
      </c>
      <c r="H1452" s="26">
        <v>0.875</v>
      </c>
      <c r="I1452" s="26">
        <v>0.54723127035830621</v>
      </c>
      <c r="J1452" s="82" t="s">
        <v>211</v>
      </c>
      <c r="K1452" s="28" t="s">
        <v>211</v>
      </c>
      <c r="L1452" s="83">
        <v>0</v>
      </c>
      <c r="M1452" s="30" t="s">
        <v>95</v>
      </c>
    </row>
    <row r="1453" spans="1:13" ht="18.75" x14ac:dyDescent="0.25">
      <c r="A1453" s="5" t="s">
        <v>1580</v>
      </c>
      <c r="B1453" s="23" t="s">
        <v>551</v>
      </c>
      <c r="C1453" s="24">
        <v>1656</v>
      </c>
      <c r="D1453" s="24">
        <v>1221</v>
      </c>
      <c r="E1453" s="25">
        <v>310</v>
      </c>
      <c r="F1453" s="25">
        <v>343</v>
      </c>
      <c r="G1453" s="26">
        <v>0</v>
      </c>
      <c r="H1453" s="26">
        <v>0.59595959595959591</v>
      </c>
      <c r="I1453" s="26">
        <v>0.81682109764789723</v>
      </c>
      <c r="J1453" s="82" t="s">
        <v>211</v>
      </c>
      <c r="K1453" s="28" t="s">
        <v>211</v>
      </c>
      <c r="L1453" s="83">
        <v>0</v>
      </c>
      <c r="M1453" s="30" t="s">
        <v>95</v>
      </c>
    </row>
    <row r="1454" spans="1:13" ht="18.75" x14ac:dyDescent="0.25">
      <c r="A1454" s="5" t="s">
        <v>5314</v>
      </c>
      <c r="B1454" s="23" t="s">
        <v>3512</v>
      </c>
      <c r="C1454" s="24">
        <v>798</v>
      </c>
      <c r="D1454" s="24">
        <v>509</v>
      </c>
      <c r="E1454" s="25">
        <v>494</v>
      </c>
      <c r="F1454" s="25">
        <v>512</v>
      </c>
      <c r="G1454" s="26">
        <v>0</v>
      </c>
      <c r="H1454" s="26">
        <v>0.59183673469387754</v>
      </c>
      <c r="I1454" s="26">
        <v>0.73821339950372211</v>
      </c>
      <c r="J1454" s="82" t="s">
        <v>211</v>
      </c>
      <c r="K1454" s="28" t="s">
        <v>211</v>
      </c>
      <c r="L1454" s="83">
        <v>0</v>
      </c>
      <c r="M1454" s="30" t="s">
        <v>95</v>
      </c>
    </row>
    <row r="1455" spans="1:13" ht="18.75" x14ac:dyDescent="0.25">
      <c r="A1455" s="5" t="s">
        <v>1602</v>
      </c>
      <c r="B1455" s="23" t="s">
        <v>550</v>
      </c>
      <c r="C1455" s="24">
        <v>1031</v>
      </c>
      <c r="D1455" s="24">
        <v>668</v>
      </c>
      <c r="E1455" s="25">
        <v>304</v>
      </c>
      <c r="F1455" s="25">
        <v>316</v>
      </c>
      <c r="G1455" s="26">
        <v>0</v>
      </c>
      <c r="H1455" s="26">
        <v>0.63157894736842102</v>
      </c>
      <c r="I1455" s="26">
        <v>0.82804792107117675</v>
      </c>
      <c r="J1455" s="82" t="s">
        <v>211</v>
      </c>
      <c r="K1455" s="28" t="s">
        <v>211</v>
      </c>
      <c r="L1455" s="83">
        <v>0</v>
      </c>
      <c r="M1455" s="30" t="s">
        <v>95</v>
      </c>
    </row>
    <row r="1456" spans="1:13" ht="18.75" x14ac:dyDescent="0.25">
      <c r="A1456" s="5" t="s">
        <v>5354</v>
      </c>
      <c r="B1456" s="23" t="s">
        <v>3644</v>
      </c>
      <c r="C1456" s="24">
        <v>914</v>
      </c>
      <c r="D1456" s="24">
        <v>712</v>
      </c>
      <c r="E1456" s="25">
        <v>486</v>
      </c>
      <c r="F1456" s="25">
        <v>512</v>
      </c>
      <c r="G1456" s="26">
        <v>0</v>
      </c>
      <c r="H1456" s="26">
        <v>0.65116279069767447</v>
      </c>
      <c r="I1456" s="26">
        <v>0.803757828810021</v>
      </c>
      <c r="J1456" s="82" t="s">
        <v>211</v>
      </c>
      <c r="K1456" s="28" t="s">
        <v>211</v>
      </c>
      <c r="L1456" s="83">
        <v>0</v>
      </c>
      <c r="M1456" s="30" t="s">
        <v>95</v>
      </c>
    </row>
    <row r="1457" spans="1:13" ht="18.75" x14ac:dyDescent="0.25">
      <c r="A1457" s="5" t="s">
        <v>5947</v>
      </c>
      <c r="B1457" s="23" t="s">
        <v>552</v>
      </c>
      <c r="C1457" s="24">
        <v>465</v>
      </c>
      <c r="D1457" s="24">
        <v>356</v>
      </c>
      <c r="E1457" s="25">
        <v>363</v>
      </c>
      <c r="F1457" s="25">
        <v>401</v>
      </c>
      <c r="G1457" s="26">
        <v>0</v>
      </c>
      <c r="H1457" s="26">
        <v>0.63414634146341464</v>
      </c>
      <c r="I1457" s="26">
        <v>0.79846153846153844</v>
      </c>
      <c r="J1457" s="82" t="s">
        <v>211</v>
      </c>
      <c r="K1457" s="28" t="s">
        <v>211</v>
      </c>
      <c r="L1457" s="83">
        <v>0</v>
      </c>
      <c r="M1457" s="30" t="s">
        <v>95</v>
      </c>
    </row>
    <row r="1458" spans="1:13" ht="18.75" x14ac:dyDescent="0.25">
      <c r="A1458" s="5" t="s">
        <v>5592</v>
      </c>
      <c r="B1458" s="23" t="s">
        <v>3135</v>
      </c>
      <c r="C1458" s="24">
        <v>735</v>
      </c>
      <c r="D1458" s="24">
        <v>559</v>
      </c>
      <c r="E1458" s="25">
        <v>466</v>
      </c>
      <c r="F1458" s="25">
        <v>512</v>
      </c>
      <c r="G1458" s="26">
        <v>0</v>
      </c>
      <c r="H1458" s="26">
        <v>0.32432432432432434</v>
      </c>
      <c r="I1458" s="26">
        <v>0.79539641943734019</v>
      </c>
      <c r="J1458" s="82" t="s">
        <v>211</v>
      </c>
      <c r="K1458" s="28" t="s">
        <v>211</v>
      </c>
      <c r="L1458" s="83">
        <v>0</v>
      </c>
      <c r="M1458" s="30" t="s">
        <v>95</v>
      </c>
    </row>
    <row r="1459" spans="1:13" ht="18.75" x14ac:dyDescent="0.25">
      <c r="A1459" s="5" t="s">
        <v>5244</v>
      </c>
      <c r="B1459" s="23" t="s">
        <v>3230</v>
      </c>
      <c r="C1459" s="24">
        <v>531</v>
      </c>
      <c r="D1459" s="24">
        <v>407</v>
      </c>
      <c r="E1459" s="25">
        <v>495</v>
      </c>
      <c r="F1459" s="25">
        <v>511</v>
      </c>
      <c r="G1459" s="26">
        <v>0</v>
      </c>
      <c r="H1459" s="26">
        <v>0.84848484848484851</v>
      </c>
      <c r="I1459" s="26">
        <v>0.7752808988764045</v>
      </c>
      <c r="J1459" s="82" t="s">
        <v>211</v>
      </c>
      <c r="K1459" s="28" t="s">
        <v>211</v>
      </c>
      <c r="L1459" s="83">
        <v>0</v>
      </c>
      <c r="M1459" s="30" t="s">
        <v>95</v>
      </c>
    </row>
    <row r="1460" spans="1:13" ht="18.75" x14ac:dyDescent="0.25">
      <c r="A1460" s="5" t="s">
        <v>5618</v>
      </c>
      <c r="B1460" s="23" t="s">
        <v>1031</v>
      </c>
      <c r="C1460" s="24">
        <v>841</v>
      </c>
      <c r="D1460" s="24">
        <v>283</v>
      </c>
      <c r="E1460" s="25">
        <v>504</v>
      </c>
      <c r="F1460" s="25">
        <v>511</v>
      </c>
      <c r="G1460" s="26">
        <v>0</v>
      </c>
      <c r="H1460" s="26">
        <v>0.33333333333333331</v>
      </c>
      <c r="I1460" s="26">
        <v>0.45531019978969506</v>
      </c>
      <c r="J1460" s="82" t="s">
        <v>211</v>
      </c>
      <c r="K1460" s="28" t="s">
        <v>211</v>
      </c>
      <c r="L1460" s="83">
        <v>0</v>
      </c>
      <c r="M1460" s="30" t="s">
        <v>95</v>
      </c>
    </row>
    <row r="1461" spans="1:13" ht="18.75" x14ac:dyDescent="0.25">
      <c r="A1461" s="5" t="s">
        <v>5948</v>
      </c>
      <c r="B1461" s="23" t="s">
        <v>563</v>
      </c>
      <c r="C1461" s="24">
        <v>451</v>
      </c>
      <c r="D1461" s="24">
        <v>398</v>
      </c>
      <c r="E1461" s="25">
        <v>343</v>
      </c>
      <c r="F1461" s="25">
        <v>384</v>
      </c>
      <c r="G1461" s="26">
        <v>0</v>
      </c>
      <c r="H1461" s="26">
        <v>0.3928571428571429</v>
      </c>
      <c r="I1461" s="26">
        <v>0.81186685962373373</v>
      </c>
      <c r="J1461" s="82" t="s">
        <v>211</v>
      </c>
      <c r="K1461" s="28" t="s">
        <v>211</v>
      </c>
      <c r="L1461" s="83">
        <v>0</v>
      </c>
      <c r="M1461" s="30" t="s">
        <v>95</v>
      </c>
    </row>
    <row r="1462" spans="1:13" ht="18.75" x14ac:dyDescent="0.25">
      <c r="A1462" s="5" t="s">
        <v>1323</v>
      </c>
      <c r="B1462" s="23" t="s">
        <v>377</v>
      </c>
      <c r="C1462" s="24">
        <v>1221</v>
      </c>
      <c r="D1462" s="24">
        <v>919</v>
      </c>
      <c r="E1462" s="25">
        <v>497</v>
      </c>
      <c r="F1462" s="25">
        <v>511</v>
      </c>
      <c r="G1462" s="26">
        <v>0</v>
      </c>
      <c r="H1462" s="26">
        <v>0.62</v>
      </c>
      <c r="I1462" s="26">
        <v>0.8072787427626138</v>
      </c>
      <c r="J1462" s="82" t="s">
        <v>211</v>
      </c>
      <c r="K1462" s="28" t="s">
        <v>211</v>
      </c>
      <c r="L1462" s="83">
        <v>0</v>
      </c>
      <c r="M1462" s="30" t="s">
        <v>95</v>
      </c>
    </row>
    <row r="1463" spans="1:13" ht="18.75" x14ac:dyDescent="0.25">
      <c r="A1463" s="5" t="s">
        <v>5242</v>
      </c>
      <c r="B1463" s="23" t="s">
        <v>3360</v>
      </c>
      <c r="C1463" s="24">
        <v>1154</v>
      </c>
      <c r="D1463" s="24">
        <v>698</v>
      </c>
      <c r="E1463" s="25">
        <v>489</v>
      </c>
      <c r="F1463" s="25">
        <v>511</v>
      </c>
      <c r="G1463" s="26">
        <v>0</v>
      </c>
      <c r="H1463" s="26">
        <v>0.5368421052631579</v>
      </c>
      <c r="I1463" s="26">
        <v>0.82179054054054068</v>
      </c>
      <c r="J1463" s="82" t="s">
        <v>211</v>
      </c>
      <c r="K1463" s="28" t="s">
        <v>211</v>
      </c>
      <c r="L1463" s="83">
        <v>0</v>
      </c>
      <c r="M1463" s="30" t="s">
        <v>95</v>
      </c>
    </row>
    <row r="1464" spans="1:13" ht="18.75" x14ac:dyDescent="0.25">
      <c r="A1464" s="5" t="s">
        <v>1581</v>
      </c>
      <c r="B1464" s="23" t="s">
        <v>557</v>
      </c>
      <c r="C1464" s="24">
        <v>1244</v>
      </c>
      <c r="D1464" s="24">
        <v>1050</v>
      </c>
      <c r="E1464" s="25">
        <v>374</v>
      </c>
      <c r="F1464" s="25">
        <v>398</v>
      </c>
      <c r="G1464" s="26">
        <v>0</v>
      </c>
      <c r="H1464" s="26">
        <v>0.43055555555555558</v>
      </c>
      <c r="I1464" s="26">
        <v>0.83509036144578308</v>
      </c>
      <c r="J1464" s="82" t="s">
        <v>211</v>
      </c>
      <c r="K1464" s="28" t="s">
        <v>211</v>
      </c>
      <c r="L1464" s="83">
        <v>0</v>
      </c>
      <c r="M1464" s="30" t="s">
        <v>95</v>
      </c>
    </row>
    <row r="1465" spans="1:13" ht="18.75" x14ac:dyDescent="0.25">
      <c r="A1465" s="5" t="s">
        <v>1631</v>
      </c>
      <c r="B1465" s="23" t="s">
        <v>474</v>
      </c>
      <c r="C1465" s="24">
        <v>1015</v>
      </c>
      <c r="D1465" s="24">
        <v>802</v>
      </c>
      <c r="E1465" s="25">
        <v>452</v>
      </c>
      <c r="F1465" s="25">
        <v>510</v>
      </c>
      <c r="G1465" s="26">
        <v>0</v>
      </c>
      <c r="H1465" s="26">
        <v>0.61538461538461542</v>
      </c>
      <c r="I1465" s="26">
        <v>0.80900000000000005</v>
      </c>
      <c r="J1465" s="82" t="s">
        <v>211</v>
      </c>
      <c r="K1465" s="28" t="s">
        <v>211</v>
      </c>
      <c r="L1465" s="83">
        <v>0</v>
      </c>
      <c r="M1465" s="30" t="s">
        <v>95</v>
      </c>
    </row>
    <row r="1466" spans="1:13" ht="18.75" x14ac:dyDescent="0.25">
      <c r="A1466" s="5" t="s">
        <v>5347</v>
      </c>
      <c r="B1466" s="23" t="s">
        <v>560</v>
      </c>
      <c r="C1466" s="24">
        <v>1324</v>
      </c>
      <c r="D1466" s="24">
        <v>1125</v>
      </c>
      <c r="E1466" s="25">
        <v>315</v>
      </c>
      <c r="F1466" s="25">
        <v>356</v>
      </c>
      <c r="G1466" s="26">
        <v>0</v>
      </c>
      <c r="H1466" s="26">
        <v>0.59433962264150941</v>
      </c>
      <c r="I1466" s="26">
        <v>0.80594243268337973</v>
      </c>
      <c r="J1466" s="82" t="s">
        <v>211</v>
      </c>
      <c r="K1466" s="28" t="s">
        <v>211</v>
      </c>
      <c r="L1466" s="83">
        <v>0</v>
      </c>
      <c r="M1466" s="30" t="s">
        <v>95</v>
      </c>
    </row>
    <row r="1467" spans="1:13" ht="18.75" x14ac:dyDescent="0.25">
      <c r="A1467" s="5" t="s">
        <v>5445</v>
      </c>
      <c r="B1467" s="23" t="s">
        <v>839</v>
      </c>
      <c r="C1467" s="24">
        <v>1026</v>
      </c>
      <c r="D1467" s="24">
        <v>931</v>
      </c>
      <c r="E1467" s="25">
        <v>481</v>
      </c>
      <c r="F1467" s="25">
        <v>509</v>
      </c>
      <c r="G1467" s="26">
        <v>0</v>
      </c>
      <c r="H1467" s="26">
        <v>0.63934426229508201</v>
      </c>
      <c r="I1467" s="26">
        <v>0.78864970645792565</v>
      </c>
      <c r="J1467" s="82" t="s">
        <v>211</v>
      </c>
      <c r="K1467" s="28" t="s">
        <v>211</v>
      </c>
      <c r="L1467" s="83">
        <v>0</v>
      </c>
      <c r="M1467" s="30" t="s">
        <v>95</v>
      </c>
    </row>
    <row r="1468" spans="1:13" ht="18.75" x14ac:dyDescent="0.25">
      <c r="A1468" s="5" t="s">
        <v>1519</v>
      </c>
      <c r="B1468" s="23" t="s">
        <v>559</v>
      </c>
      <c r="C1468" s="24">
        <v>1072</v>
      </c>
      <c r="D1468" s="24">
        <v>934</v>
      </c>
      <c r="E1468" s="25">
        <v>409</v>
      </c>
      <c r="F1468" s="25">
        <v>447</v>
      </c>
      <c r="G1468" s="26">
        <v>0</v>
      </c>
      <c r="H1468" s="26">
        <v>0.59036144578313254</v>
      </c>
      <c r="I1468" s="26">
        <v>0.84795829713292803</v>
      </c>
      <c r="J1468" s="82" t="s">
        <v>211</v>
      </c>
      <c r="K1468" s="28" t="s">
        <v>211</v>
      </c>
      <c r="L1468" s="83">
        <v>0</v>
      </c>
      <c r="M1468" s="30" t="s">
        <v>95</v>
      </c>
    </row>
    <row r="1469" spans="1:13" ht="18.75" x14ac:dyDescent="0.25">
      <c r="A1469" s="5" t="s">
        <v>5328</v>
      </c>
      <c r="B1469" s="23" t="s">
        <v>456</v>
      </c>
      <c r="C1469" s="24">
        <v>1282</v>
      </c>
      <c r="D1469" s="24">
        <v>728</v>
      </c>
      <c r="E1469" s="25">
        <v>495</v>
      </c>
      <c r="F1469" s="25">
        <v>509</v>
      </c>
      <c r="G1469" s="26">
        <v>0</v>
      </c>
      <c r="H1469" s="26">
        <v>0.46052631578947367</v>
      </c>
      <c r="I1469" s="26">
        <v>0.80797396257119614</v>
      </c>
      <c r="J1469" s="82" t="s">
        <v>211</v>
      </c>
      <c r="K1469" s="28" t="s">
        <v>211</v>
      </c>
      <c r="L1469" s="83">
        <v>0</v>
      </c>
      <c r="M1469" s="30" t="s">
        <v>95</v>
      </c>
    </row>
    <row r="1470" spans="1:13" ht="18.75" x14ac:dyDescent="0.25">
      <c r="A1470" s="5" t="s">
        <v>1547</v>
      </c>
      <c r="B1470" s="23" t="s">
        <v>504</v>
      </c>
      <c r="C1470" s="24">
        <v>1199</v>
      </c>
      <c r="D1470" s="24">
        <v>1029</v>
      </c>
      <c r="E1470" s="25">
        <v>389</v>
      </c>
      <c r="F1470" s="25">
        <v>427</v>
      </c>
      <c r="G1470" s="26">
        <v>0</v>
      </c>
      <c r="H1470" s="26">
        <v>0.4642857142857143</v>
      </c>
      <c r="I1470" s="26">
        <v>0.83884892086330931</v>
      </c>
      <c r="J1470" s="82" t="s">
        <v>211</v>
      </c>
      <c r="K1470" s="28" t="s">
        <v>211</v>
      </c>
      <c r="L1470" s="83">
        <v>0</v>
      </c>
      <c r="M1470" s="30" t="s">
        <v>95</v>
      </c>
    </row>
    <row r="1471" spans="1:13" ht="18.75" x14ac:dyDescent="0.25">
      <c r="A1471" s="5" t="s">
        <v>1448</v>
      </c>
      <c r="B1471" s="23" t="s">
        <v>601</v>
      </c>
      <c r="C1471" s="24">
        <v>368</v>
      </c>
      <c r="D1471" s="24">
        <v>296</v>
      </c>
      <c r="E1471" s="25">
        <v>473</v>
      </c>
      <c r="F1471" s="25">
        <v>509</v>
      </c>
      <c r="G1471" s="26">
        <v>0</v>
      </c>
      <c r="H1471" s="26">
        <v>0.6470588235294118</v>
      </c>
      <c r="I1471" s="26">
        <v>0.79790940766550533</v>
      </c>
      <c r="J1471" s="82" t="s">
        <v>211</v>
      </c>
      <c r="K1471" s="28" t="s">
        <v>211</v>
      </c>
      <c r="L1471" s="83">
        <v>0</v>
      </c>
      <c r="M1471" s="30" t="s">
        <v>95</v>
      </c>
    </row>
    <row r="1472" spans="1:13" ht="18.75" x14ac:dyDescent="0.25">
      <c r="A1472" s="5" t="s">
        <v>1555</v>
      </c>
      <c r="B1472" s="23" t="s">
        <v>506</v>
      </c>
      <c r="C1472" s="24">
        <v>1240</v>
      </c>
      <c r="D1472" s="24">
        <v>542</v>
      </c>
      <c r="E1472" s="25">
        <v>395</v>
      </c>
      <c r="F1472" s="25">
        <v>410</v>
      </c>
      <c r="G1472" s="26">
        <v>0</v>
      </c>
      <c r="H1472" s="26">
        <v>0.56989247311827962</v>
      </c>
      <c r="I1472" s="26">
        <v>0.82362592288761283</v>
      </c>
      <c r="J1472" s="82" t="s">
        <v>211</v>
      </c>
      <c r="K1472" s="28" t="s">
        <v>211</v>
      </c>
      <c r="L1472" s="83">
        <v>0</v>
      </c>
      <c r="M1472" s="30" t="s">
        <v>95</v>
      </c>
    </row>
    <row r="1473" spans="1:13" ht="18.75" x14ac:dyDescent="0.25">
      <c r="A1473" s="5" t="s">
        <v>5614</v>
      </c>
      <c r="B1473" s="23" t="s">
        <v>3342</v>
      </c>
      <c r="C1473" s="24">
        <v>166</v>
      </c>
      <c r="D1473" s="24">
        <v>158</v>
      </c>
      <c r="E1473" s="25">
        <v>481</v>
      </c>
      <c r="F1473" s="25">
        <v>508</v>
      </c>
      <c r="G1473" s="26">
        <v>0</v>
      </c>
      <c r="H1473" s="26">
        <v>0.76470588235294112</v>
      </c>
      <c r="I1473" s="26">
        <v>0.75342465753424659</v>
      </c>
      <c r="J1473" s="82" t="s">
        <v>211</v>
      </c>
      <c r="K1473" s="28" t="s">
        <v>211</v>
      </c>
      <c r="L1473" s="83">
        <v>0</v>
      </c>
      <c r="M1473" s="30" t="s">
        <v>95</v>
      </c>
    </row>
    <row r="1474" spans="1:13" ht="18.75" x14ac:dyDescent="0.25">
      <c r="A1474" s="5" t="s">
        <v>5351</v>
      </c>
      <c r="B1474" s="23" t="s">
        <v>505</v>
      </c>
      <c r="C1474" s="24">
        <v>1212</v>
      </c>
      <c r="D1474" s="24">
        <v>1259</v>
      </c>
      <c r="E1474" s="25">
        <v>331</v>
      </c>
      <c r="F1474" s="25">
        <v>382</v>
      </c>
      <c r="G1474" s="26">
        <v>0</v>
      </c>
      <c r="H1474" s="26">
        <v>0.63917525773195871</v>
      </c>
      <c r="I1474" s="26">
        <v>0.83212209302325579</v>
      </c>
      <c r="J1474" s="82" t="s">
        <v>211</v>
      </c>
      <c r="K1474" s="28" t="s">
        <v>211</v>
      </c>
      <c r="L1474" s="83">
        <v>0</v>
      </c>
      <c r="M1474" s="30" t="s">
        <v>95</v>
      </c>
    </row>
    <row r="1475" spans="1:13" ht="18.75" x14ac:dyDescent="0.25">
      <c r="A1475" s="5" t="s">
        <v>5237</v>
      </c>
      <c r="B1475" s="23" t="s">
        <v>711</v>
      </c>
      <c r="C1475" s="24">
        <v>615</v>
      </c>
      <c r="D1475" s="24">
        <v>527</v>
      </c>
      <c r="E1475" s="25">
        <v>458</v>
      </c>
      <c r="F1475" s="25">
        <v>508</v>
      </c>
      <c r="G1475" s="26">
        <v>0</v>
      </c>
      <c r="H1475" s="26">
        <v>0.68627450980392157</v>
      </c>
      <c r="I1475" s="26">
        <v>0.80381944444444453</v>
      </c>
      <c r="J1475" s="82" t="s">
        <v>211</v>
      </c>
      <c r="K1475" s="28" t="s">
        <v>211</v>
      </c>
      <c r="L1475" s="83">
        <v>0</v>
      </c>
      <c r="M1475" s="30" t="s">
        <v>95</v>
      </c>
    </row>
    <row r="1476" spans="1:13" ht="18.75" x14ac:dyDescent="0.25">
      <c r="A1476" s="5" t="s">
        <v>1603</v>
      </c>
      <c r="B1476" s="23" t="s">
        <v>503</v>
      </c>
      <c r="C1476" s="24">
        <v>1574</v>
      </c>
      <c r="D1476" s="24">
        <v>1041</v>
      </c>
      <c r="E1476" s="25">
        <v>306</v>
      </c>
      <c r="F1476" s="25">
        <v>324</v>
      </c>
      <c r="G1476" s="26">
        <v>0</v>
      </c>
      <c r="H1476" s="26">
        <v>0.46601941747572817</v>
      </c>
      <c r="I1476" s="26">
        <v>0.80952380952380965</v>
      </c>
      <c r="J1476" s="82" t="s">
        <v>211</v>
      </c>
      <c r="K1476" s="28" t="s">
        <v>211</v>
      </c>
      <c r="L1476" s="83">
        <v>0</v>
      </c>
      <c r="M1476" s="30" t="s">
        <v>95</v>
      </c>
    </row>
    <row r="1477" spans="1:13" ht="18.75" x14ac:dyDescent="0.25">
      <c r="A1477" s="5" t="s">
        <v>5363</v>
      </c>
      <c r="B1477" s="23" t="s">
        <v>3545</v>
      </c>
      <c r="C1477" s="24">
        <v>1096</v>
      </c>
      <c r="D1477" s="24">
        <v>651</v>
      </c>
      <c r="E1477" s="25">
        <v>487</v>
      </c>
      <c r="F1477" s="25">
        <v>507</v>
      </c>
      <c r="G1477" s="26">
        <v>0</v>
      </c>
      <c r="H1477" s="26">
        <v>0.46938775510204078</v>
      </c>
      <c r="I1477" s="26">
        <v>0.77259752616555666</v>
      </c>
      <c r="J1477" s="82" t="s">
        <v>211</v>
      </c>
      <c r="K1477" s="28" t="s">
        <v>211</v>
      </c>
      <c r="L1477" s="83">
        <v>0</v>
      </c>
      <c r="M1477" s="30" t="s">
        <v>95</v>
      </c>
    </row>
    <row r="1478" spans="1:13" ht="18.75" x14ac:dyDescent="0.25">
      <c r="A1478" s="5" t="s">
        <v>1388</v>
      </c>
      <c r="B1478" s="23" t="s">
        <v>411</v>
      </c>
      <c r="C1478" s="24">
        <v>1107</v>
      </c>
      <c r="D1478" s="24">
        <v>898</v>
      </c>
      <c r="E1478" s="25">
        <v>488</v>
      </c>
      <c r="F1478" s="25">
        <v>507</v>
      </c>
      <c r="G1478" s="26">
        <v>0</v>
      </c>
      <c r="H1478" s="26">
        <v>0.59493670886075944</v>
      </c>
      <c r="I1478" s="26">
        <v>0.81961471103327499</v>
      </c>
      <c r="J1478" s="82" t="s">
        <v>211</v>
      </c>
      <c r="K1478" s="28" t="s">
        <v>211</v>
      </c>
      <c r="L1478" s="83">
        <v>0</v>
      </c>
      <c r="M1478" s="30" t="s">
        <v>95</v>
      </c>
    </row>
    <row r="1479" spans="1:13" ht="18.75" x14ac:dyDescent="0.25">
      <c r="A1479" s="5" t="s">
        <v>1502</v>
      </c>
      <c r="B1479" s="23" t="s">
        <v>510</v>
      </c>
      <c r="C1479" s="24">
        <v>1103</v>
      </c>
      <c r="D1479" s="24">
        <v>637</v>
      </c>
      <c r="E1479" s="25">
        <v>357</v>
      </c>
      <c r="F1479" s="25">
        <v>384</v>
      </c>
      <c r="G1479" s="26">
        <v>0</v>
      </c>
      <c r="H1479" s="26">
        <v>0.47826086956521746</v>
      </c>
      <c r="I1479" s="26">
        <v>0.81863979848866497</v>
      </c>
      <c r="J1479" s="82" t="s">
        <v>211</v>
      </c>
      <c r="K1479" s="28" t="s">
        <v>211</v>
      </c>
      <c r="L1479" s="83">
        <v>0</v>
      </c>
      <c r="M1479" s="30" t="s">
        <v>95</v>
      </c>
    </row>
    <row r="1480" spans="1:13" ht="18.75" x14ac:dyDescent="0.25">
      <c r="A1480" s="5" t="s">
        <v>1366</v>
      </c>
      <c r="B1480" s="23" t="s">
        <v>583</v>
      </c>
      <c r="C1480" s="24">
        <v>769</v>
      </c>
      <c r="D1480" s="24">
        <v>680</v>
      </c>
      <c r="E1480" s="25">
        <v>453</v>
      </c>
      <c r="F1480" s="25">
        <v>507</v>
      </c>
      <c r="G1480" s="26">
        <v>0</v>
      </c>
      <c r="H1480" s="26">
        <v>0.42857142857142855</v>
      </c>
      <c r="I1480" s="26">
        <v>0.80167014613778709</v>
      </c>
      <c r="J1480" s="82" t="s">
        <v>211</v>
      </c>
      <c r="K1480" s="28" t="s">
        <v>211</v>
      </c>
      <c r="L1480" s="83">
        <v>0</v>
      </c>
      <c r="M1480" s="30" t="s">
        <v>95</v>
      </c>
    </row>
    <row r="1481" spans="1:13" ht="18.75" x14ac:dyDescent="0.25">
      <c r="A1481" s="5" t="s">
        <v>5417</v>
      </c>
      <c r="B1481" s="23" t="s">
        <v>3270</v>
      </c>
      <c r="C1481" s="24">
        <v>788</v>
      </c>
      <c r="D1481" s="24">
        <v>551</v>
      </c>
      <c r="E1481" s="25">
        <v>455</v>
      </c>
      <c r="F1481" s="25">
        <v>507</v>
      </c>
      <c r="G1481" s="26">
        <v>0</v>
      </c>
      <c r="H1481" s="26">
        <v>0.75</v>
      </c>
      <c r="I1481" s="26">
        <v>0.82786885245901654</v>
      </c>
      <c r="J1481" s="82" t="s">
        <v>211</v>
      </c>
      <c r="K1481" s="28" t="s">
        <v>211</v>
      </c>
      <c r="L1481" s="83">
        <v>0</v>
      </c>
      <c r="M1481" s="30" t="s">
        <v>95</v>
      </c>
    </row>
    <row r="1482" spans="1:13" ht="18.75" x14ac:dyDescent="0.25">
      <c r="A1482" s="5" t="s">
        <v>5348</v>
      </c>
      <c r="B1482" s="23" t="s">
        <v>3057</v>
      </c>
      <c r="C1482" s="24">
        <v>866</v>
      </c>
      <c r="D1482" s="24">
        <v>528</v>
      </c>
      <c r="E1482" s="25">
        <v>491</v>
      </c>
      <c r="F1482" s="25">
        <v>506</v>
      </c>
      <c r="G1482" s="26">
        <v>0</v>
      </c>
      <c r="H1482" s="26">
        <v>0.61764705882352944</v>
      </c>
      <c r="I1482" s="26">
        <v>0.81044957472660994</v>
      </c>
      <c r="J1482" s="82" t="s">
        <v>211</v>
      </c>
      <c r="K1482" s="28" t="s">
        <v>211</v>
      </c>
      <c r="L1482" s="83">
        <v>0</v>
      </c>
      <c r="M1482" s="30" t="s">
        <v>95</v>
      </c>
    </row>
    <row r="1483" spans="1:13" ht="18.75" x14ac:dyDescent="0.25">
      <c r="A1483" s="5" t="s">
        <v>5542</v>
      </c>
      <c r="B1483" s="23" t="s">
        <v>1023</v>
      </c>
      <c r="C1483" s="24">
        <v>1105</v>
      </c>
      <c r="D1483" s="24">
        <v>661</v>
      </c>
      <c r="E1483" s="25">
        <v>484</v>
      </c>
      <c r="F1483" s="25">
        <v>505</v>
      </c>
      <c r="G1483" s="26">
        <v>0</v>
      </c>
      <c r="H1483" s="26">
        <v>0.32876712328767121</v>
      </c>
      <c r="I1483" s="26">
        <v>0.79914070891514499</v>
      </c>
      <c r="J1483" s="82" t="s">
        <v>211</v>
      </c>
      <c r="K1483" s="28" t="s">
        <v>211</v>
      </c>
      <c r="L1483" s="83">
        <v>0</v>
      </c>
      <c r="M1483" s="30" t="s">
        <v>95</v>
      </c>
    </row>
    <row r="1484" spans="1:13" ht="18.75" x14ac:dyDescent="0.25">
      <c r="A1484" s="5" t="s">
        <v>1532</v>
      </c>
      <c r="B1484" s="23" t="s">
        <v>508</v>
      </c>
      <c r="C1484" s="24">
        <v>1093</v>
      </c>
      <c r="D1484" s="24">
        <v>817</v>
      </c>
      <c r="E1484" s="25">
        <v>325</v>
      </c>
      <c r="F1484" s="25">
        <v>358</v>
      </c>
      <c r="G1484" s="26">
        <v>0</v>
      </c>
      <c r="H1484" s="26">
        <v>0.63157894736842102</v>
      </c>
      <c r="I1484" s="26">
        <v>0.80457052797478334</v>
      </c>
      <c r="J1484" s="82" t="s">
        <v>211</v>
      </c>
      <c r="K1484" s="28" t="s">
        <v>211</v>
      </c>
      <c r="L1484" s="83">
        <v>0</v>
      </c>
      <c r="M1484" s="30" t="s">
        <v>95</v>
      </c>
    </row>
    <row r="1485" spans="1:13" ht="18.75" x14ac:dyDescent="0.25">
      <c r="A1485" s="5" t="s">
        <v>5275</v>
      </c>
      <c r="B1485" s="23" t="s">
        <v>3056</v>
      </c>
      <c r="C1485" s="24">
        <v>1103</v>
      </c>
      <c r="D1485" s="24">
        <v>929</v>
      </c>
      <c r="E1485" s="25">
        <v>425</v>
      </c>
      <c r="F1485" s="25">
        <v>505</v>
      </c>
      <c r="G1485" s="26">
        <v>0</v>
      </c>
      <c r="H1485" s="26">
        <v>0.74468085106382975</v>
      </c>
      <c r="I1485" s="26">
        <v>0.83701657458563539</v>
      </c>
      <c r="J1485" s="82" t="s">
        <v>211</v>
      </c>
      <c r="K1485" s="28" t="s">
        <v>211</v>
      </c>
      <c r="L1485" s="83">
        <v>0</v>
      </c>
      <c r="M1485" s="30" t="s">
        <v>95</v>
      </c>
    </row>
    <row r="1486" spans="1:13" ht="18.75" x14ac:dyDescent="0.25">
      <c r="A1486" s="5" t="s">
        <v>1454</v>
      </c>
      <c r="B1486" s="23" t="s">
        <v>501</v>
      </c>
      <c r="C1486" s="24">
        <v>977</v>
      </c>
      <c r="D1486" s="24">
        <v>409</v>
      </c>
      <c r="E1486" s="25">
        <v>384</v>
      </c>
      <c r="F1486" s="25">
        <v>402</v>
      </c>
      <c r="G1486" s="26">
        <v>0</v>
      </c>
      <c r="H1486" s="26">
        <v>0.63888888888888884</v>
      </c>
      <c r="I1486" s="26">
        <v>0.81702127659574464</v>
      </c>
      <c r="J1486" s="82" t="s">
        <v>211</v>
      </c>
      <c r="K1486" s="28" t="s">
        <v>211</v>
      </c>
      <c r="L1486" s="83">
        <v>0</v>
      </c>
      <c r="M1486" s="30" t="s">
        <v>95</v>
      </c>
    </row>
    <row r="1487" spans="1:13" ht="18.75" x14ac:dyDescent="0.25">
      <c r="A1487" s="5" t="s">
        <v>1444</v>
      </c>
      <c r="B1487" s="23" t="s">
        <v>629</v>
      </c>
      <c r="C1487" s="24">
        <v>1027</v>
      </c>
      <c r="D1487" s="24">
        <v>828</v>
      </c>
      <c r="E1487" s="25">
        <v>447</v>
      </c>
      <c r="F1487" s="25">
        <v>505</v>
      </c>
      <c r="G1487" s="26">
        <v>0</v>
      </c>
      <c r="H1487" s="26">
        <v>0.63095238095238093</v>
      </c>
      <c r="I1487" s="26">
        <v>0.80254777070063699</v>
      </c>
      <c r="J1487" s="82" t="s">
        <v>211</v>
      </c>
      <c r="K1487" s="28" t="s">
        <v>211</v>
      </c>
      <c r="L1487" s="83">
        <v>0</v>
      </c>
      <c r="M1487" s="30" t="s">
        <v>95</v>
      </c>
    </row>
    <row r="1488" spans="1:13" ht="18.75" x14ac:dyDescent="0.25">
      <c r="A1488" s="5" t="s">
        <v>1563</v>
      </c>
      <c r="B1488" s="23" t="s">
        <v>492</v>
      </c>
      <c r="C1488" s="24">
        <v>640</v>
      </c>
      <c r="D1488" s="24">
        <v>340</v>
      </c>
      <c r="E1488" s="25">
        <v>309</v>
      </c>
      <c r="F1488" s="25">
        <v>334</v>
      </c>
      <c r="G1488" s="26">
        <v>0</v>
      </c>
      <c r="H1488" s="26">
        <v>0.54285714285714282</v>
      </c>
      <c r="I1488" s="26">
        <v>0.8273703041144902</v>
      </c>
      <c r="J1488" s="82" t="s">
        <v>211</v>
      </c>
      <c r="K1488" s="28" t="s">
        <v>211</v>
      </c>
      <c r="L1488" s="83">
        <v>0</v>
      </c>
      <c r="M1488" s="30" t="s">
        <v>95</v>
      </c>
    </row>
    <row r="1489" spans="1:13" ht="18.75" x14ac:dyDescent="0.25">
      <c r="A1489" s="5" t="s">
        <v>1327</v>
      </c>
      <c r="B1489" s="23" t="s">
        <v>369</v>
      </c>
      <c r="C1489" s="24">
        <v>1267</v>
      </c>
      <c r="D1489" s="24">
        <v>975</v>
      </c>
      <c r="E1489" s="25">
        <v>477</v>
      </c>
      <c r="F1489" s="25">
        <v>504</v>
      </c>
      <c r="G1489" s="26">
        <v>0</v>
      </c>
      <c r="H1489" s="26">
        <v>0.5</v>
      </c>
      <c r="I1489" s="26">
        <v>0.79721362229102155</v>
      </c>
      <c r="J1489" s="82" t="s">
        <v>211</v>
      </c>
      <c r="K1489" s="28" t="s">
        <v>211</v>
      </c>
      <c r="L1489" s="83">
        <v>0</v>
      </c>
      <c r="M1489" s="30" t="s">
        <v>95</v>
      </c>
    </row>
    <row r="1490" spans="1:13" ht="18.75" x14ac:dyDescent="0.25">
      <c r="A1490" s="5" t="s">
        <v>1534</v>
      </c>
      <c r="B1490" s="23" t="s">
        <v>491</v>
      </c>
      <c r="C1490" s="24">
        <v>640</v>
      </c>
      <c r="D1490" s="24">
        <v>346</v>
      </c>
      <c r="E1490" s="25">
        <v>413</v>
      </c>
      <c r="F1490" s="25">
        <v>441</v>
      </c>
      <c r="G1490" s="26">
        <v>0</v>
      </c>
      <c r="H1490" s="26">
        <v>0.31343283582089554</v>
      </c>
      <c r="I1490" s="26">
        <v>0.79746835443037989</v>
      </c>
      <c r="J1490" s="82" t="s">
        <v>211</v>
      </c>
      <c r="K1490" s="28" t="s">
        <v>211</v>
      </c>
      <c r="L1490" s="83">
        <v>0</v>
      </c>
      <c r="M1490" s="30" t="s">
        <v>95</v>
      </c>
    </row>
    <row r="1491" spans="1:13" ht="18.75" x14ac:dyDescent="0.25">
      <c r="A1491" s="5" t="s">
        <v>5619</v>
      </c>
      <c r="B1491" s="23" t="s">
        <v>3506</v>
      </c>
      <c r="C1491" s="24">
        <v>826</v>
      </c>
      <c r="D1491" s="24">
        <v>827</v>
      </c>
      <c r="E1491" s="25">
        <v>463</v>
      </c>
      <c r="F1491" s="25">
        <v>504</v>
      </c>
      <c r="G1491" s="26">
        <v>0</v>
      </c>
      <c r="H1491" s="26">
        <v>0.56521739130434778</v>
      </c>
      <c r="I1491" s="26">
        <v>0.7847826086956522</v>
      </c>
      <c r="J1491" s="82" t="s">
        <v>211</v>
      </c>
      <c r="K1491" s="28" t="s">
        <v>211</v>
      </c>
      <c r="L1491" s="83">
        <v>0</v>
      </c>
      <c r="M1491" s="30" t="s">
        <v>95</v>
      </c>
    </row>
    <row r="1492" spans="1:13" ht="18.75" x14ac:dyDescent="0.25">
      <c r="A1492" s="5" t="s">
        <v>1543</v>
      </c>
      <c r="B1492" s="23" t="s">
        <v>672</v>
      </c>
      <c r="C1492" s="24">
        <v>887</v>
      </c>
      <c r="D1492" s="24">
        <v>707</v>
      </c>
      <c r="E1492" s="25">
        <v>449</v>
      </c>
      <c r="F1492" s="25">
        <v>504</v>
      </c>
      <c r="G1492" s="26">
        <v>0</v>
      </c>
      <c r="H1492" s="26">
        <v>0.67032967032967028</v>
      </c>
      <c r="I1492" s="26">
        <v>0.84348864994026285</v>
      </c>
      <c r="J1492" s="82" t="s">
        <v>211</v>
      </c>
      <c r="K1492" s="28" t="s">
        <v>211</v>
      </c>
      <c r="L1492" s="83">
        <v>0</v>
      </c>
      <c r="M1492" s="30" t="s">
        <v>95</v>
      </c>
    </row>
    <row r="1493" spans="1:13" ht="18.75" x14ac:dyDescent="0.25">
      <c r="A1493" s="5" t="s">
        <v>1626</v>
      </c>
      <c r="B1493" s="23" t="s">
        <v>489</v>
      </c>
      <c r="C1493" s="24">
        <v>731</v>
      </c>
      <c r="D1493" s="24">
        <v>561</v>
      </c>
      <c r="E1493" s="25">
        <v>348</v>
      </c>
      <c r="F1493" s="25">
        <v>379</v>
      </c>
      <c r="G1493" s="26">
        <v>0</v>
      </c>
      <c r="H1493" s="26">
        <v>0.4821428571428571</v>
      </c>
      <c r="I1493" s="26">
        <v>0.7973790322580645</v>
      </c>
      <c r="J1493" s="82" t="s">
        <v>211</v>
      </c>
      <c r="K1493" s="28" t="s">
        <v>211</v>
      </c>
      <c r="L1493" s="83">
        <v>0</v>
      </c>
      <c r="M1493" s="30" t="s">
        <v>95</v>
      </c>
    </row>
    <row r="1494" spans="1:13" ht="18.75" x14ac:dyDescent="0.25">
      <c r="A1494" s="5" t="s">
        <v>1628</v>
      </c>
      <c r="B1494" s="23" t="s">
        <v>1005</v>
      </c>
      <c r="C1494" s="24">
        <v>950</v>
      </c>
      <c r="D1494" s="24">
        <v>592</v>
      </c>
      <c r="E1494" s="25">
        <v>485</v>
      </c>
      <c r="F1494" s="25">
        <v>503</v>
      </c>
      <c r="G1494" s="26">
        <v>0</v>
      </c>
      <c r="H1494" s="26">
        <v>0.70370370370370372</v>
      </c>
      <c r="I1494" s="26">
        <v>0.79536290322580661</v>
      </c>
      <c r="J1494" s="82" t="s">
        <v>211</v>
      </c>
      <c r="K1494" s="28" t="s">
        <v>211</v>
      </c>
      <c r="L1494" s="83">
        <v>0</v>
      </c>
      <c r="M1494" s="30" t="s">
        <v>95</v>
      </c>
    </row>
    <row r="1495" spans="1:13" ht="18.75" x14ac:dyDescent="0.25">
      <c r="A1495" s="5" t="s">
        <v>1531</v>
      </c>
      <c r="B1495" s="23" t="s">
        <v>498</v>
      </c>
      <c r="C1495" s="24">
        <v>1487</v>
      </c>
      <c r="D1495" s="24">
        <v>1004</v>
      </c>
      <c r="E1495" s="25">
        <v>360</v>
      </c>
      <c r="F1495" s="25">
        <v>387</v>
      </c>
      <c r="G1495" s="26">
        <v>0</v>
      </c>
      <c r="H1495" s="26">
        <v>0.55555555555555558</v>
      </c>
      <c r="I1495" s="26">
        <v>0.82481751824817517</v>
      </c>
      <c r="J1495" s="82" t="s">
        <v>211</v>
      </c>
      <c r="K1495" s="28" t="s">
        <v>211</v>
      </c>
      <c r="L1495" s="83">
        <v>0</v>
      </c>
      <c r="M1495" s="30" t="s">
        <v>95</v>
      </c>
    </row>
    <row r="1496" spans="1:13" ht="18.75" x14ac:dyDescent="0.25">
      <c r="A1496" s="5" t="s">
        <v>5327</v>
      </c>
      <c r="B1496" s="23" t="s">
        <v>3333</v>
      </c>
      <c r="C1496" s="24">
        <v>671</v>
      </c>
      <c r="D1496" s="24">
        <v>581</v>
      </c>
      <c r="E1496" s="25">
        <v>485</v>
      </c>
      <c r="F1496" s="25">
        <v>503</v>
      </c>
      <c r="G1496" s="26">
        <v>0</v>
      </c>
      <c r="H1496" s="26">
        <v>0.32500000000000001</v>
      </c>
      <c r="I1496" s="26">
        <v>0.72831050228310501</v>
      </c>
      <c r="J1496" s="82" t="s">
        <v>211</v>
      </c>
      <c r="K1496" s="28" t="s">
        <v>211</v>
      </c>
      <c r="L1496" s="83">
        <v>0</v>
      </c>
      <c r="M1496" s="30" t="s">
        <v>95</v>
      </c>
    </row>
    <row r="1497" spans="1:13" ht="18.75" x14ac:dyDescent="0.25">
      <c r="A1497" s="5" t="s">
        <v>5737</v>
      </c>
      <c r="B1497" s="23" t="s">
        <v>2904</v>
      </c>
      <c r="C1497" s="24">
        <v>793</v>
      </c>
      <c r="D1497" s="24">
        <v>852</v>
      </c>
      <c r="E1497" s="25">
        <v>462</v>
      </c>
      <c r="F1497" s="25">
        <v>502</v>
      </c>
      <c r="G1497" s="26">
        <v>0</v>
      </c>
      <c r="H1497" s="26">
        <v>0.63636363636363635</v>
      </c>
      <c r="I1497" s="26">
        <v>0.80757097791798116</v>
      </c>
      <c r="J1497" s="82" t="s">
        <v>211</v>
      </c>
      <c r="K1497" s="28" t="s">
        <v>211</v>
      </c>
      <c r="L1497" s="83">
        <v>0</v>
      </c>
      <c r="M1497" s="30" t="s">
        <v>95</v>
      </c>
    </row>
    <row r="1498" spans="1:13" ht="18.75" x14ac:dyDescent="0.25">
      <c r="A1498" s="5" t="s">
        <v>1600</v>
      </c>
      <c r="B1498" s="23" t="s">
        <v>500</v>
      </c>
      <c r="C1498" s="24">
        <v>1741</v>
      </c>
      <c r="D1498" s="24">
        <v>1636</v>
      </c>
      <c r="E1498" s="25">
        <v>250</v>
      </c>
      <c r="F1498" s="25">
        <v>289</v>
      </c>
      <c r="G1498" s="26">
        <v>0</v>
      </c>
      <c r="H1498" s="26">
        <v>0.66115702479338845</v>
      </c>
      <c r="I1498" s="26">
        <v>0.82335329341317365</v>
      </c>
      <c r="J1498" s="82" t="s">
        <v>211</v>
      </c>
      <c r="K1498" s="28" t="s">
        <v>211</v>
      </c>
      <c r="L1498" s="83">
        <v>0</v>
      </c>
      <c r="M1498" s="30" t="s">
        <v>95</v>
      </c>
    </row>
    <row r="1499" spans="1:13" ht="18.75" x14ac:dyDescent="0.25">
      <c r="A1499" s="5" t="s">
        <v>1575</v>
      </c>
      <c r="B1499" s="23" t="s">
        <v>499</v>
      </c>
      <c r="C1499" s="24">
        <v>1627</v>
      </c>
      <c r="D1499" s="24">
        <v>961</v>
      </c>
      <c r="E1499" s="25">
        <v>337</v>
      </c>
      <c r="F1499" s="25">
        <v>360</v>
      </c>
      <c r="G1499" s="26">
        <v>0</v>
      </c>
      <c r="H1499" s="26">
        <v>0.61428571428571432</v>
      </c>
      <c r="I1499" s="26">
        <v>0.79953379953379955</v>
      </c>
      <c r="J1499" s="82" t="s">
        <v>211</v>
      </c>
      <c r="K1499" s="28" t="s">
        <v>211</v>
      </c>
      <c r="L1499" s="83">
        <v>0</v>
      </c>
      <c r="M1499" s="30" t="s">
        <v>95</v>
      </c>
    </row>
    <row r="1500" spans="1:13" ht="18.75" x14ac:dyDescent="0.25">
      <c r="A1500" s="5" t="s">
        <v>5369</v>
      </c>
      <c r="B1500" s="23" t="s">
        <v>3364</v>
      </c>
      <c r="C1500" s="24">
        <v>1188</v>
      </c>
      <c r="D1500" s="24">
        <v>869</v>
      </c>
      <c r="E1500" s="25">
        <v>476</v>
      </c>
      <c r="F1500" s="25">
        <v>501</v>
      </c>
      <c r="G1500" s="26">
        <v>0</v>
      </c>
      <c r="H1500" s="26">
        <v>0.59541984732824427</v>
      </c>
      <c r="I1500" s="26">
        <v>0.80680851063829795</v>
      </c>
      <c r="J1500" s="82" t="s">
        <v>211</v>
      </c>
      <c r="K1500" s="28" t="s">
        <v>211</v>
      </c>
      <c r="L1500" s="83">
        <v>0</v>
      </c>
      <c r="M1500" s="30" t="s">
        <v>95</v>
      </c>
    </row>
    <row r="1501" spans="1:13" ht="18.75" x14ac:dyDescent="0.25">
      <c r="A1501" s="5" t="s">
        <v>1577</v>
      </c>
      <c r="B1501" s="23" t="s">
        <v>495</v>
      </c>
      <c r="C1501" s="24">
        <v>1925</v>
      </c>
      <c r="D1501" s="24">
        <v>1193</v>
      </c>
      <c r="E1501" s="25">
        <v>300</v>
      </c>
      <c r="F1501" s="25">
        <v>336</v>
      </c>
      <c r="G1501" s="26">
        <v>0</v>
      </c>
      <c r="H1501" s="26">
        <v>0.49242424242424238</v>
      </c>
      <c r="I1501" s="26">
        <v>0.81580271766482149</v>
      </c>
      <c r="J1501" s="82" t="s">
        <v>211</v>
      </c>
      <c r="K1501" s="28" t="s">
        <v>211</v>
      </c>
      <c r="L1501" s="83">
        <v>0</v>
      </c>
      <c r="M1501" s="30" t="s">
        <v>95</v>
      </c>
    </row>
    <row r="1502" spans="1:13" ht="18.75" x14ac:dyDescent="0.25">
      <c r="A1502" s="5" t="s">
        <v>5324</v>
      </c>
      <c r="B1502" s="23" t="s">
        <v>3264</v>
      </c>
      <c r="C1502" s="24">
        <v>796</v>
      </c>
      <c r="D1502" s="24">
        <v>384</v>
      </c>
      <c r="E1502" s="25">
        <v>487</v>
      </c>
      <c r="F1502" s="25">
        <v>501</v>
      </c>
      <c r="G1502" s="26">
        <v>0</v>
      </c>
      <c r="H1502" s="26">
        <v>0.47887323943661969</v>
      </c>
      <c r="I1502" s="26">
        <v>0.76337693222354341</v>
      </c>
      <c r="J1502" s="82" t="s">
        <v>211</v>
      </c>
      <c r="K1502" s="28" t="s">
        <v>211</v>
      </c>
      <c r="L1502" s="83">
        <v>0</v>
      </c>
      <c r="M1502" s="30" t="s">
        <v>95</v>
      </c>
    </row>
    <row r="1503" spans="1:13" ht="18.75" x14ac:dyDescent="0.25">
      <c r="A1503" s="5" t="s">
        <v>1560</v>
      </c>
      <c r="B1503" s="23" t="s">
        <v>494</v>
      </c>
      <c r="C1503" s="24">
        <v>1261</v>
      </c>
      <c r="D1503" s="24">
        <v>832</v>
      </c>
      <c r="E1503" s="25">
        <v>325</v>
      </c>
      <c r="F1503" s="25">
        <v>355</v>
      </c>
      <c r="G1503" s="26">
        <v>0</v>
      </c>
      <c r="H1503" s="26">
        <v>0.60919540229885061</v>
      </c>
      <c r="I1503" s="26">
        <v>0.82316118935837246</v>
      </c>
      <c r="J1503" s="82" t="s">
        <v>211</v>
      </c>
      <c r="K1503" s="28" t="s">
        <v>211</v>
      </c>
      <c r="L1503" s="83">
        <v>0</v>
      </c>
      <c r="M1503" s="30" t="s">
        <v>95</v>
      </c>
    </row>
    <row r="1504" spans="1:13" ht="18.75" x14ac:dyDescent="0.25">
      <c r="A1504" s="5" t="s">
        <v>5345</v>
      </c>
      <c r="B1504" s="23" t="s">
        <v>3131</v>
      </c>
      <c r="C1504" s="24">
        <v>1052</v>
      </c>
      <c r="D1504" s="24">
        <v>1115</v>
      </c>
      <c r="E1504" s="25">
        <v>449</v>
      </c>
      <c r="F1504" s="25">
        <v>499</v>
      </c>
      <c r="G1504" s="26">
        <v>0</v>
      </c>
      <c r="H1504" s="26">
        <v>0.68181818181818177</v>
      </c>
      <c r="I1504" s="26">
        <v>0.81230448383733056</v>
      </c>
      <c r="J1504" s="82" t="s">
        <v>211</v>
      </c>
      <c r="K1504" s="28" t="s">
        <v>211</v>
      </c>
      <c r="L1504" s="83">
        <v>0</v>
      </c>
      <c r="M1504" s="30" t="s">
        <v>95</v>
      </c>
    </row>
    <row r="1505" spans="1:13" ht="18.75" x14ac:dyDescent="0.25">
      <c r="A1505" s="5" t="s">
        <v>1511</v>
      </c>
      <c r="B1505" s="23" t="s">
        <v>496</v>
      </c>
      <c r="C1505" s="24">
        <v>1003</v>
      </c>
      <c r="D1505" s="24">
        <v>655</v>
      </c>
      <c r="E1505" s="25">
        <v>372</v>
      </c>
      <c r="F1505" s="25">
        <v>392</v>
      </c>
      <c r="G1505" s="26">
        <v>0</v>
      </c>
      <c r="H1505" s="26">
        <v>0.56944444444444442</v>
      </c>
      <c r="I1505" s="26">
        <v>0.80128794848206075</v>
      </c>
      <c r="J1505" s="82" t="s">
        <v>211</v>
      </c>
      <c r="K1505" s="28" t="s">
        <v>211</v>
      </c>
      <c r="L1505" s="83">
        <v>0</v>
      </c>
      <c r="M1505" s="30" t="s">
        <v>95</v>
      </c>
    </row>
    <row r="1506" spans="1:13" ht="18.75" x14ac:dyDescent="0.25">
      <c r="A1506" s="5" t="s">
        <v>5502</v>
      </c>
      <c r="B1506" s="23" t="s">
        <v>482</v>
      </c>
      <c r="C1506" s="24">
        <v>55</v>
      </c>
      <c r="D1506" s="24">
        <v>26</v>
      </c>
      <c r="E1506" s="25">
        <v>488</v>
      </c>
      <c r="F1506" s="25">
        <v>499</v>
      </c>
      <c r="G1506" s="26">
        <v>0</v>
      </c>
      <c r="H1506" s="26">
        <v>1</v>
      </c>
      <c r="I1506" s="26">
        <v>0.78749999999999998</v>
      </c>
      <c r="J1506" s="82" t="s">
        <v>211</v>
      </c>
      <c r="K1506" s="28" t="s">
        <v>211</v>
      </c>
      <c r="L1506" s="83">
        <v>0</v>
      </c>
      <c r="M1506" s="30" t="s">
        <v>95</v>
      </c>
    </row>
    <row r="1507" spans="1:13" ht="18.75" x14ac:dyDescent="0.25">
      <c r="A1507" s="5" t="s">
        <v>1583</v>
      </c>
      <c r="B1507" s="23" t="s">
        <v>525</v>
      </c>
      <c r="C1507" s="24">
        <v>1643</v>
      </c>
      <c r="D1507" s="24">
        <v>1142</v>
      </c>
      <c r="E1507" s="25">
        <v>314</v>
      </c>
      <c r="F1507" s="25">
        <v>336</v>
      </c>
      <c r="G1507" s="26">
        <v>0</v>
      </c>
      <c r="H1507" s="26">
        <v>0.57024793388429751</v>
      </c>
      <c r="I1507" s="26">
        <v>0.82201405152224827</v>
      </c>
      <c r="J1507" s="82" t="s">
        <v>211</v>
      </c>
      <c r="K1507" s="28" t="s">
        <v>211</v>
      </c>
      <c r="L1507" s="83">
        <v>0</v>
      </c>
      <c r="M1507" s="30" t="s">
        <v>95</v>
      </c>
    </row>
    <row r="1508" spans="1:13" ht="18.75" x14ac:dyDescent="0.25">
      <c r="A1508" s="5" t="s">
        <v>5419</v>
      </c>
      <c r="B1508" s="23" t="s">
        <v>3374</v>
      </c>
      <c r="C1508" s="24">
        <v>1220</v>
      </c>
      <c r="D1508" s="24">
        <v>738</v>
      </c>
      <c r="E1508" s="25">
        <v>488</v>
      </c>
      <c r="F1508" s="25">
        <v>498</v>
      </c>
      <c r="G1508" s="26">
        <v>0</v>
      </c>
      <c r="H1508" s="26">
        <v>0.52941176470588236</v>
      </c>
      <c r="I1508" s="26">
        <v>0.82043096568236229</v>
      </c>
      <c r="J1508" s="82" t="s">
        <v>211</v>
      </c>
      <c r="K1508" s="28" t="s">
        <v>211</v>
      </c>
      <c r="L1508" s="83">
        <v>0</v>
      </c>
      <c r="M1508" s="30" t="s">
        <v>95</v>
      </c>
    </row>
    <row r="1509" spans="1:13" ht="18.75" x14ac:dyDescent="0.25">
      <c r="A1509" s="5" t="s">
        <v>1528</v>
      </c>
      <c r="B1509" s="23" t="s">
        <v>684</v>
      </c>
      <c r="C1509" s="24">
        <v>867</v>
      </c>
      <c r="D1509" s="24">
        <v>406</v>
      </c>
      <c r="E1509" s="25">
        <v>467</v>
      </c>
      <c r="F1509" s="25">
        <v>498</v>
      </c>
      <c r="G1509" s="26">
        <v>0</v>
      </c>
      <c r="H1509" s="26">
        <v>0.70370370370370372</v>
      </c>
      <c r="I1509" s="26">
        <v>0.82841823056300268</v>
      </c>
      <c r="J1509" s="82" t="s">
        <v>211</v>
      </c>
      <c r="K1509" s="28" t="s">
        <v>211</v>
      </c>
      <c r="L1509" s="83">
        <v>0</v>
      </c>
      <c r="M1509" s="30" t="s">
        <v>95</v>
      </c>
    </row>
    <row r="1510" spans="1:13" ht="18.75" x14ac:dyDescent="0.25">
      <c r="A1510" s="5" t="s">
        <v>5370</v>
      </c>
      <c r="B1510" s="23" t="s">
        <v>527</v>
      </c>
      <c r="C1510" s="24">
        <v>1640</v>
      </c>
      <c r="D1510" s="24">
        <v>636</v>
      </c>
      <c r="E1510" s="25">
        <v>322</v>
      </c>
      <c r="F1510" s="25">
        <v>346</v>
      </c>
      <c r="G1510" s="26">
        <v>0</v>
      </c>
      <c r="H1510" s="26">
        <v>0.60655737704918034</v>
      </c>
      <c r="I1510" s="26">
        <v>0.83042071197411005</v>
      </c>
      <c r="J1510" s="82" t="s">
        <v>211</v>
      </c>
      <c r="K1510" s="28" t="s">
        <v>211</v>
      </c>
      <c r="L1510" s="83">
        <v>0</v>
      </c>
      <c r="M1510" s="30" t="s">
        <v>95</v>
      </c>
    </row>
    <row r="1511" spans="1:13" ht="18.75" x14ac:dyDescent="0.25">
      <c r="A1511" s="5" t="s">
        <v>5422</v>
      </c>
      <c r="B1511" s="23" t="s">
        <v>3077</v>
      </c>
      <c r="C1511" s="24">
        <v>603</v>
      </c>
      <c r="D1511" s="24">
        <v>442</v>
      </c>
      <c r="E1511" s="25">
        <v>402</v>
      </c>
      <c r="F1511" s="25">
        <v>497</v>
      </c>
      <c r="G1511" s="26">
        <v>0</v>
      </c>
      <c r="H1511" s="26">
        <v>0.45454545454545459</v>
      </c>
      <c r="I1511" s="26">
        <v>0.81515151515151518</v>
      </c>
      <c r="J1511" s="82" t="s">
        <v>211</v>
      </c>
      <c r="K1511" s="28" t="s">
        <v>211</v>
      </c>
      <c r="L1511" s="83">
        <v>0</v>
      </c>
      <c r="M1511" s="30" t="s">
        <v>95</v>
      </c>
    </row>
    <row r="1512" spans="1:13" ht="18.75" x14ac:dyDescent="0.25">
      <c r="A1512" s="5" t="s">
        <v>1428</v>
      </c>
      <c r="B1512" s="23" t="s">
        <v>398</v>
      </c>
      <c r="C1512" s="24">
        <v>1307</v>
      </c>
      <c r="D1512" s="24">
        <v>1273</v>
      </c>
      <c r="E1512" s="25">
        <v>457</v>
      </c>
      <c r="F1512" s="25">
        <v>497</v>
      </c>
      <c r="G1512" s="26">
        <v>0</v>
      </c>
      <c r="H1512" s="26">
        <v>0.56302521008403361</v>
      </c>
      <c r="I1512" s="26">
        <v>0.8282208588957054</v>
      </c>
      <c r="J1512" s="82" t="s">
        <v>211</v>
      </c>
      <c r="K1512" s="28" t="s">
        <v>211</v>
      </c>
      <c r="L1512" s="83">
        <v>0</v>
      </c>
      <c r="M1512" s="30" t="s">
        <v>95</v>
      </c>
    </row>
    <row r="1513" spans="1:13" ht="18.75" x14ac:dyDescent="0.25">
      <c r="A1513" s="5" t="s">
        <v>1591</v>
      </c>
      <c r="B1513" s="23" t="s">
        <v>523</v>
      </c>
      <c r="C1513" s="24">
        <v>1148</v>
      </c>
      <c r="D1513" s="24">
        <v>843</v>
      </c>
      <c r="E1513" s="25">
        <v>344</v>
      </c>
      <c r="F1513" s="25">
        <v>375</v>
      </c>
      <c r="G1513" s="26">
        <v>0</v>
      </c>
      <c r="H1513" s="26">
        <v>0.60396039603960394</v>
      </c>
      <c r="I1513" s="26">
        <v>0.81165919282511212</v>
      </c>
      <c r="J1513" s="82" t="s">
        <v>211</v>
      </c>
      <c r="K1513" s="28" t="s">
        <v>211</v>
      </c>
      <c r="L1513" s="83">
        <v>0</v>
      </c>
      <c r="M1513" s="30" t="s">
        <v>95</v>
      </c>
    </row>
    <row r="1514" spans="1:13" ht="18.75" x14ac:dyDescent="0.25">
      <c r="A1514" s="5" t="s">
        <v>5319</v>
      </c>
      <c r="B1514" s="23" t="s">
        <v>3410</v>
      </c>
      <c r="C1514" s="24">
        <v>1101</v>
      </c>
      <c r="D1514" s="24">
        <v>866</v>
      </c>
      <c r="E1514" s="25">
        <v>466</v>
      </c>
      <c r="F1514" s="25">
        <v>496</v>
      </c>
      <c r="G1514" s="26">
        <v>0</v>
      </c>
      <c r="H1514" s="26">
        <v>0.42857142857142855</v>
      </c>
      <c r="I1514" s="26">
        <v>0.79633027522935773</v>
      </c>
      <c r="J1514" s="82" t="s">
        <v>211</v>
      </c>
      <c r="K1514" s="28" t="s">
        <v>211</v>
      </c>
      <c r="L1514" s="83">
        <v>0</v>
      </c>
      <c r="M1514" s="30" t="s">
        <v>95</v>
      </c>
    </row>
    <row r="1515" spans="1:13" ht="18.75" x14ac:dyDescent="0.25">
      <c r="A1515" s="5" t="s">
        <v>1561</v>
      </c>
      <c r="B1515" s="23" t="s">
        <v>733</v>
      </c>
      <c r="C1515" s="24">
        <v>269</v>
      </c>
      <c r="D1515" s="24">
        <v>249</v>
      </c>
      <c r="E1515" s="25">
        <v>491</v>
      </c>
      <c r="F1515" s="25">
        <v>495</v>
      </c>
      <c r="G1515" s="26">
        <v>0</v>
      </c>
      <c r="H1515" s="26">
        <v>-0.2857142857142857</v>
      </c>
      <c r="I1515" s="26">
        <v>0.51215277777777779</v>
      </c>
      <c r="J1515" s="82" t="s">
        <v>211</v>
      </c>
      <c r="K1515" s="28" t="s">
        <v>211</v>
      </c>
      <c r="L1515" s="83">
        <v>0</v>
      </c>
      <c r="M1515" s="30" t="s">
        <v>95</v>
      </c>
    </row>
    <row r="1516" spans="1:13" ht="18.75" x14ac:dyDescent="0.25">
      <c r="A1516" s="5" t="s">
        <v>1572</v>
      </c>
      <c r="B1516" s="23" t="s">
        <v>532</v>
      </c>
      <c r="C1516" s="24">
        <v>1677</v>
      </c>
      <c r="D1516" s="24">
        <v>1216</v>
      </c>
      <c r="E1516" s="25">
        <v>251</v>
      </c>
      <c r="F1516" s="25">
        <v>291</v>
      </c>
      <c r="G1516" s="26">
        <v>0</v>
      </c>
      <c r="H1516" s="26">
        <v>0.61616161616161613</v>
      </c>
      <c r="I1516" s="26">
        <v>0.79533941236068895</v>
      </c>
      <c r="J1516" s="82" t="s">
        <v>211</v>
      </c>
      <c r="K1516" s="28" t="s">
        <v>211</v>
      </c>
      <c r="L1516" s="83">
        <v>0</v>
      </c>
      <c r="M1516" s="30" t="s">
        <v>95</v>
      </c>
    </row>
    <row r="1517" spans="1:13" ht="18.75" x14ac:dyDescent="0.25">
      <c r="A1517" s="5" t="s">
        <v>5597</v>
      </c>
      <c r="B1517" s="23" t="s">
        <v>3405</v>
      </c>
      <c r="C1517" s="24">
        <v>981</v>
      </c>
      <c r="D1517" s="24">
        <v>589</v>
      </c>
      <c r="E1517" s="25">
        <v>479</v>
      </c>
      <c r="F1517" s="25">
        <v>494</v>
      </c>
      <c r="G1517" s="26">
        <v>0</v>
      </c>
      <c r="H1517" s="26">
        <v>0.42307692307692302</v>
      </c>
      <c r="I1517" s="26">
        <v>0.79533213644524237</v>
      </c>
      <c r="J1517" s="82" t="s">
        <v>211</v>
      </c>
      <c r="K1517" s="28" t="s">
        <v>211</v>
      </c>
      <c r="L1517" s="83">
        <v>0</v>
      </c>
      <c r="M1517" s="30" t="s">
        <v>95</v>
      </c>
    </row>
    <row r="1518" spans="1:13" ht="18.75" x14ac:dyDescent="0.25">
      <c r="A1518" s="5" t="s">
        <v>5621</v>
      </c>
      <c r="B1518" s="23" t="s">
        <v>3537</v>
      </c>
      <c r="C1518" s="24">
        <v>696</v>
      </c>
      <c r="D1518" s="24">
        <v>249</v>
      </c>
      <c r="E1518" s="25">
        <v>488</v>
      </c>
      <c r="F1518" s="25">
        <v>494</v>
      </c>
      <c r="G1518" s="26">
        <v>0</v>
      </c>
      <c r="H1518" s="26">
        <v>0</v>
      </c>
      <c r="I1518" s="26">
        <v>0.504774897680764</v>
      </c>
      <c r="J1518" s="82" t="s">
        <v>211</v>
      </c>
      <c r="K1518" s="28" t="s">
        <v>211</v>
      </c>
      <c r="L1518" s="83">
        <v>0</v>
      </c>
      <c r="M1518" s="30" t="s">
        <v>95</v>
      </c>
    </row>
    <row r="1519" spans="1:13" ht="18.75" x14ac:dyDescent="0.25">
      <c r="A1519" s="5" t="s">
        <v>5534</v>
      </c>
      <c r="B1519" s="23" t="s">
        <v>840</v>
      </c>
      <c r="C1519" s="24">
        <v>162</v>
      </c>
      <c r="D1519" s="24">
        <v>118</v>
      </c>
      <c r="E1519" s="25">
        <v>416</v>
      </c>
      <c r="F1519" s="25">
        <v>493</v>
      </c>
      <c r="G1519" s="26">
        <v>0</v>
      </c>
      <c r="H1519" s="26">
        <v>0.42857142857142855</v>
      </c>
      <c r="I1519" s="26">
        <v>0.82997118155619598</v>
      </c>
      <c r="J1519" s="82" t="s">
        <v>211</v>
      </c>
      <c r="K1519" s="28" t="s">
        <v>211</v>
      </c>
      <c r="L1519" s="83">
        <v>0</v>
      </c>
      <c r="M1519" s="30" t="s">
        <v>95</v>
      </c>
    </row>
    <row r="1520" spans="1:13" ht="18.75" x14ac:dyDescent="0.25">
      <c r="A1520" s="5" t="s">
        <v>1564</v>
      </c>
      <c r="B1520" s="23" t="s">
        <v>528</v>
      </c>
      <c r="C1520" s="24">
        <v>1267</v>
      </c>
      <c r="D1520" s="24">
        <v>904</v>
      </c>
      <c r="E1520" s="25">
        <v>314</v>
      </c>
      <c r="F1520" s="25">
        <v>355</v>
      </c>
      <c r="G1520" s="26">
        <v>0</v>
      </c>
      <c r="H1520" s="26">
        <v>0.52325581395348841</v>
      </c>
      <c r="I1520" s="26">
        <v>0.83103168155970752</v>
      </c>
      <c r="J1520" s="82" t="s">
        <v>211</v>
      </c>
      <c r="K1520" s="28" t="s">
        <v>211</v>
      </c>
      <c r="L1520" s="83">
        <v>0</v>
      </c>
      <c r="M1520" s="30" t="s">
        <v>95</v>
      </c>
    </row>
    <row r="1521" spans="1:13" ht="18.75" x14ac:dyDescent="0.25">
      <c r="A1521" s="5" t="s">
        <v>5492</v>
      </c>
      <c r="B1521" s="23" t="s">
        <v>485</v>
      </c>
      <c r="C1521" s="24">
        <v>254</v>
      </c>
      <c r="D1521" s="24">
        <v>124</v>
      </c>
      <c r="E1521" s="25">
        <v>479</v>
      </c>
      <c r="F1521" s="25">
        <v>493</v>
      </c>
      <c r="G1521" s="26">
        <v>0</v>
      </c>
      <c r="H1521" s="26">
        <v>0.35294117647058826</v>
      </c>
      <c r="I1521" s="26">
        <v>0.79629629629629628</v>
      </c>
      <c r="J1521" s="82" t="s">
        <v>211</v>
      </c>
      <c r="K1521" s="28" t="s">
        <v>211</v>
      </c>
      <c r="L1521" s="83">
        <v>0</v>
      </c>
      <c r="M1521" s="30" t="s">
        <v>95</v>
      </c>
    </row>
    <row r="1522" spans="1:13" ht="18.75" x14ac:dyDescent="0.25">
      <c r="A1522" s="5" t="s">
        <v>1475</v>
      </c>
      <c r="B1522" s="23" t="s">
        <v>530</v>
      </c>
      <c r="C1522" s="24">
        <v>916</v>
      </c>
      <c r="D1522" s="24">
        <v>670</v>
      </c>
      <c r="E1522" s="25">
        <v>377</v>
      </c>
      <c r="F1522" s="25">
        <v>403</v>
      </c>
      <c r="G1522" s="26">
        <v>0</v>
      </c>
      <c r="H1522" s="26">
        <v>0.52083333333333337</v>
      </c>
      <c r="I1522" s="26">
        <v>0.80867630700778659</v>
      </c>
      <c r="J1522" s="82" t="s">
        <v>211</v>
      </c>
      <c r="K1522" s="28" t="s">
        <v>211</v>
      </c>
      <c r="L1522" s="83">
        <v>0</v>
      </c>
      <c r="M1522" s="30" t="s">
        <v>95</v>
      </c>
    </row>
    <row r="1523" spans="1:13" ht="18.75" x14ac:dyDescent="0.25">
      <c r="A1523" s="5" t="s">
        <v>5311</v>
      </c>
      <c r="B1523" s="23" t="s">
        <v>3399</v>
      </c>
      <c r="C1523" s="24">
        <v>1216</v>
      </c>
      <c r="D1523" s="24">
        <v>1018</v>
      </c>
      <c r="E1523" s="25">
        <v>465</v>
      </c>
      <c r="F1523" s="25">
        <v>492</v>
      </c>
      <c r="G1523" s="26">
        <v>0</v>
      </c>
      <c r="H1523" s="26">
        <v>0.5</v>
      </c>
      <c r="I1523" s="26">
        <v>0.79384328358208955</v>
      </c>
      <c r="J1523" s="82" t="s">
        <v>211</v>
      </c>
      <c r="K1523" s="28" t="s">
        <v>211</v>
      </c>
      <c r="L1523" s="83">
        <v>0</v>
      </c>
      <c r="M1523" s="30" t="s">
        <v>95</v>
      </c>
    </row>
    <row r="1524" spans="1:13" ht="18.75" x14ac:dyDescent="0.25">
      <c r="A1524" s="5" t="s">
        <v>5330</v>
      </c>
      <c r="B1524" s="23" t="s">
        <v>3229</v>
      </c>
      <c r="C1524" s="24">
        <v>972</v>
      </c>
      <c r="D1524" s="24">
        <v>603</v>
      </c>
      <c r="E1524" s="25">
        <v>478</v>
      </c>
      <c r="F1524" s="25">
        <v>491</v>
      </c>
      <c r="G1524" s="26">
        <v>0</v>
      </c>
      <c r="H1524" s="26">
        <v>0.625</v>
      </c>
      <c r="I1524" s="26">
        <v>0.74439024390243902</v>
      </c>
      <c r="J1524" s="82" t="s">
        <v>211</v>
      </c>
      <c r="K1524" s="28" t="s">
        <v>211</v>
      </c>
      <c r="L1524" s="83">
        <v>0</v>
      </c>
      <c r="M1524" s="30" t="s">
        <v>95</v>
      </c>
    </row>
    <row r="1525" spans="1:13" ht="18.75" x14ac:dyDescent="0.25">
      <c r="A1525" s="5" t="s">
        <v>5412</v>
      </c>
      <c r="B1525" s="23" t="s">
        <v>2977</v>
      </c>
      <c r="C1525" s="24">
        <v>604</v>
      </c>
      <c r="D1525" s="24">
        <v>454</v>
      </c>
      <c r="E1525" s="25">
        <v>455</v>
      </c>
      <c r="F1525" s="25">
        <v>491</v>
      </c>
      <c r="G1525" s="26">
        <v>0</v>
      </c>
      <c r="H1525" s="26">
        <v>0.5714285714285714</v>
      </c>
      <c r="I1525" s="26">
        <v>0.84560570071258911</v>
      </c>
      <c r="J1525" s="82" t="s">
        <v>211</v>
      </c>
      <c r="K1525" s="28" t="s">
        <v>211</v>
      </c>
      <c r="L1525" s="83">
        <v>0</v>
      </c>
      <c r="M1525" s="30" t="s">
        <v>95</v>
      </c>
    </row>
    <row r="1526" spans="1:13" ht="18.75" x14ac:dyDescent="0.25">
      <c r="A1526" s="5" t="s">
        <v>1418</v>
      </c>
      <c r="B1526" s="23" t="s">
        <v>397</v>
      </c>
      <c r="C1526" s="24">
        <v>1020</v>
      </c>
      <c r="D1526" s="24">
        <v>1215</v>
      </c>
      <c r="E1526" s="25">
        <v>448</v>
      </c>
      <c r="F1526" s="25">
        <v>490</v>
      </c>
      <c r="G1526" s="26">
        <v>0</v>
      </c>
      <c r="H1526" s="26">
        <v>0.55208333333333337</v>
      </c>
      <c r="I1526" s="26">
        <v>0.82999044890162366</v>
      </c>
      <c r="J1526" s="82" t="s">
        <v>211</v>
      </c>
      <c r="K1526" s="28" t="s">
        <v>211</v>
      </c>
      <c r="L1526" s="83">
        <v>0</v>
      </c>
      <c r="M1526" s="30" t="s">
        <v>95</v>
      </c>
    </row>
    <row r="1527" spans="1:13" ht="18.75" x14ac:dyDescent="0.25">
      <c r="A1527" s="5" t="s">
        <v>1584</v>
      </c>
      <c r="B1527" s="23" t="s">
        <v>514</v>
      </c>
      <c r="C1527" s="24">
        <v>654</v>
      </c>
      <c r="D1527" s="24">
        <v>320</v>
      </c>
      <c r="E1527" s="25">
        <v>254</v>
      </c>
      <c r="F1527" s="25">
        <v>286</v>
      </c>
      <c r="G1527" s="26">
        <v>0</v>
      </c>
      <c r="H1527" s="26">
        <v>0.61111111111111116</v>
      </c>
      <c r="I1527" s="26">
        <v>0.79424307036247332</v>
      </c>
      <c r="J1527" s="82" t="s">
        <v>211</v>
      </c>
      <c r="K1527" s="28" t="s">
        <v>211</v>
      </c>
      <c r="L1527" s="83">
        <v>0</v>
      </c>
      <c r="M1527" s="30" t="s">
        <v>95</v>
      </c>
    </row>
    <row r="1528" spans="1:13" ht="18.75" x14ac:dyDescent="0.25">
      <c r="A1528" s="5" t="s">
        <v>1417</v>
      </c>
      <c r="B1528" s="23" t="s">
        <v>728</v>
      </c>
      <c r="C1528" s="24">
        <v>207</v>
      </c>
      <c r="D1528" s="24">
        <v>235</v>
      </c>
      <c r="E1528" s="25">
        <v>414</v>
      </c>
      <c r="F1528" s="25">
        <v>489</v>
      </c>
      <c r="G1528" s="26">
        <v>0</v>
      </c>
      <c r="H1528" s="26">
        <v>0.8</v>
      </c>
      <c r="I1528" s="26">
        <v>0.82580645161290323</v>
      </c>
      <c r="J1528" s="82" t="s">
        <v>211</v>
      </c>
      <c r="K1528" s="28" t="s">
        <v>211</v>
      </c>
      <c r="L1528" s="83">
        <v>0</v>
      </c>
      <c r="M1528" s="30" t="s">
        <v>95</v>
      </c>
    </row>
    <row r="1529" spans="1:13" ht="18.75" x14ac:dyDescent="0.25">
      <c r="A1529" s="5" t="s">
        <v>1593</v>
      </c>
      <c r="B1529" s="23" t="s">
        <v>511</v>
      </c>
      <c r="C1529" s="24">
        <v>1532</v>
      </c>
      <c r="D1529" s="24">
        <v>964</v>
      </c>
      <c r="E1529" s="25">
        <v>320</v>
      </c>
      <c r="F1529" s="25">
        <v>348</v>
      </c>
      <c r="G1529" s="26">
        <v>0</v>
      </c>
      <c r="H1529" s="26">
        <v>0.7142857142857143</v>
      </c>
      <c r="I1529" s="26">
        <v>0.81376037959667857</v>
      </c>
      <c r="J1529" s="82" t="s">
        <v>211</v>
      </c>
      <c r="K1529" s="28" t="s">
        <v>211</v>
      </c>
      <c r="L1529" s="83">
        <v>0</v>
      </c>
      <c r="M1529" s="30" t="s">
        <v>95</v>
      </c>
    </row>
    <row r="1530" spans="1:13" ht="18.75" x14ac:dyDescent="0.25">
      <c r="A1530" s="5" t="s">
        <v>5485</v>
      </c>
      <c r="B1530" s="23" t="s">
        <v>453</v>
      </c>
      <c r="C1530" s="24">
        <v>789</v>
      </c>
      <c r="D1530" s="24">
        <v>495</v>
      </c>
      <c r="E1530" s="25">
        <v>430</v>
      </c>
      <c r="F1530" s="25">
        <v>489</v>
      </c>
      <c r="G1530" s="26">
        <v>0</v>
      </c>
      <c r="H1530" s="26">
        <v>0.83050847457627119</v>
      </c>
      <c r="I1530" s="26">
        <v>0.81527093596059108</v>
      </c>
      <c r="J1530" s="82" t="s">
        <v>211</v>
      </c>
      <c r="K1530" s="28" t="s">
        <v>211</v>
      </c>
      <c r="L1530" s="83">
        <v>0</v>
      </c>
      <c r="M1530" s="30" t="s">
        <v>95</v>
      </c>
    </row>
    <row r="1531" spans="1:13" ht="18.75" x14ac:dyDescent="0.25">
      <c r="A1531" s="5" t="s">
        <v>5383</v>
      </c>
      <c r="B1531" s="23" t="s">
        <v>512</v>
      </c>
      <c r="C1531" s="24">
        <v>0</v>
      </c>
      <c r="D1531" s="24">
        <v>0</v>
      </c>
      <c r="E1531" s="25">
        <v>0</v>
      </c>
      <c r="F1531" s="25">
        <v>0</v>
      </c>
      <c r="G1531" s="26">
        <v>0</v>
      </c>
      <c r="H1531" s="26">
        <v>1</v>
      </c>
      <c r="I1531" s="26">
        <v>0.8</v>
      </c>
      <c r="J1531" s="82" t="s">
        <v>211</v>
      </c>
      <c r="K1531" s="28" t="s">
        <v>211</v>
      </c>
      <c r="L1531" s="83">
        <v>0</v>
      </c>
      <c r="M1531" s="30" t="s">
        <v>95</v>
      </c>
    </row>
    <row r="1532" spans="1:13" ht="18.75" x14ac:dyDescent="0.25">
      <c r="A1532" s="5" t="s">
        <v>5949</v>
      </c>
      <c r="B1532" s="23" t="s">
        <v>519</v>
      </c>
      <c r="C1532" s="24">
        <v>373</v>
      </c>
      <c r="D1532" s="24">
        <v>304</v>
      </c>
      <c r="E1532" s="25">
        <v>317</v>
      </c>
      <c r="F1532" s="25">
        <v>371</v>
      </c>
      <c r="G1532" s="26">
        <v>0</v>
      </c>
      <c r="H1532" s="26">
        <v>0.5714285714285714</v>
      </c>
      <c r="I1532" s="26">
        <v>0.79635258358662619</v>
      </c>
      <c r="J1532" s="82" t="s">
        <v>211</v>
      </c>
      <c r="K1532" s="28" t="s">
        <v>211</v>
      </c>
      <c r="L1532" s="83">
        <v>0</v>
      </c>
      <c r="M1532" s="30" t="s">
        <v>95</v>
      </c>
    </row>
    <row r="1533" spans="1:13" ht="18.75" x14ac:dyDescent="0.25">
      <c r="A1533" s="5" t="s">
        <v>5595</v>
      </c>
      <c r="B1533" s="23" t="s">
        <v>3388</v>
      </c>
      <c r="C1533" s="24">
        <v>1182</v>
      </c>
      <c r="D1533" s="24">
        <v>674</v>
      </c>
      <c r="E1533" s="25">
        <v>475</v>
      </c>
      <c r="F1533" s="25">
        <v>489</v>
      </c>
      <c r="G1533" s="26">
        <v>0</v>
      </c>
      <c r="H1533" s="26">
        <v>0.7</v>
      </c>
      <c r="I1533" s="26">
        <v>0.81602616516762061</v>
      </c>
      <c r="J1533" s="82" t="s">
        <v>211</v>
      </c>
      <c r="K1533" s="28" t="s">
        <v>211</v>
      </c>
      <c r="L1533" s="83">
        <v>0</v>
      </c>
      <c r="M1533" s="30" t="s">
        <v>95</v>
      </c>
    </row>
    <row r="1534" spans="1:13" ht="18.75" x14ac:dyDescent="0.25">
      <c r="A1534" s="5" t="s">
        <v>1624</v>
      </c>
      <c r="B1534" s="23" t="s">
        <v>516</v>
      </c>
      <c r="C1534" s="24">
        <v>315</v>
      </c>
      <c r="D1534" s="24">
        <v>245</v>
      </c>
      <c r="E1534" s="25">
        <v>282</v>
      </c>
      <c r="F1534" s="25">
        <v>314</v>
      </c>
      <c r="G1534" s="26">
        <v>0</v>
      </c>
      <c r="H1534" s="26">
        <v>0.68</v>
      </c>
      <c r="I1534" s="26">
        <v>0.82264957264957261</v>
      </c>
      <c r="J1534" s="82" t="s">
        <v>211</v>
      </c>
      <c r="K1534" s="28" t="s">
        <v>211</v>
      </c>
      <c r="L1534" s="83">
        <v>0</v>
      </c>
      <c r="M1534" s="30" t="s">
        <v>95</v>
      </c>
    </row>
    <row r="1535" spans="1:13" ht="18.75" x14ac:dyDescent="0.25">
      <c r="A1535" s="5" t="s">
        <v>5387</v>
      </c>
      <c r="B1535" s="23" t="s">
        <v>3556</v>
      </c>
      <c r="C1535" s="24">
        <v>1279</v>
      </c>
      <c r="D1535" s="24">
        <v>553</v>
      </c>
      <c r="E1535" s="25">
        <v>473</v>
      </c>
      <c r="F1535" s="25">
        <v>488</v>
      </c>
      <c r="G1535" s="26">
        <v>0</v>
      </c>
      <c r="H1535" s="26">
        <v>0.1</v>
      </c>
      <c r="I1535" s="26">
        <v>0.4891304347826087</v>
      </c>
      <c r="J1535" s="82" t="s">
        <v>211</v>
      </c>
      <c r="K1535" s="28" t="s">
        <v>211</v>
      </c>
      <c r="L1535" s="83">
        <v>0</v>
      </c>
      <c r="M1535" s="30" t="s">
        <v>95</v>
      </c>
    </row>
    <row r="1536" spans="1:13" ht="18.75" x14ac:dyDescent="0.25">
      <c r="A1536" s="5" t="s">
        <v>1538</v>
      </c>
      <c r="B1536" s="23" t="s">
        <v>518</v>
      </c>
      <c r="C1536" s="24">
        <v>1371</v>
      </c>
      <c r="D1536" s="24">
        <v>1040</v>
      </c>
      <c r="E1536" s="25">
        <v>301</v>
      </c>
      <c r="F1536" s="25">
        <v>336</v>
      </c>
      <c r="G1536" s="26">
        <v>0</v>
      </c>
      <c r="H1536" s="26">
        <v>0.43877551020408162</v>
      </c>
      <c r="I1536" s="26">
        <v>0.79706959706959712</v>
      </c>
      <c r="J1536" s="82" t="s">
        <v>211</v>
      </c>
      <c r="K1536" s="28" t="s">
        <v>211</v>
      </c>
      <c r="L1536" s="83">
        <v>0</v>
      </c>
      <c r="M1536" s="30" t="s">
        <v>95</v>
      </c>
    </row>
    <row r="1537" spans="1:13" ht="18.75" x14ac:dyDescent="0.25">
      <c r="A1537" s="5" t="s">
        <v>5454</v>
      </c>
      <c r="B1537" s="23" t="s">
        <v>3641</v>
      </c>
      <c r="C1537" s="24">
        <v>968</v>
      </c>
      <c r="D1537" s="24">
        <v>398</v>
      </c>
      <c r="E1537" s="25">
        <v>474</v>
      </c>
      <c r="F1537" s="25">
        <v>487</v>
      </c>
      <c r="G1537" s="26">
        <v>0</v>
      </c>
      <c r="H1537" s="26">
        <v>0.51948051948051943</v>
      </c>
      <c r="I1537" s="26">
        <v>0.77702702702702708</v>
      </c>
      <c r="J1537" s="82" t="s">
        <v>211</v>
      </c>
      <c r="K1537" s="28" t="s">
        <v>211</v>
      </c>
      <c r="L1537" s="83">
        <v>0</v>
      </c>
      <c r="M1537" s="30" t="s">
        <v>95</v>
      </c>
    </row>
    <row r="1538" spans="1:13" ht="18.75" x14ac:dyDescent="0.25">
      <c r="A1538" s="5" t="s">
        <v>1525</v>
      </c>
      <c r="B1538" s="23" t="s">
        <v>633</v>
      </c>
      <c r="C1538" s="24">
        <v>958</v>
      </c>
      <c r="D1538" s="24">
        <v>706</v>
      </c>
      <c r="E1538" s="25">
        <v>406</v>
      </c>
      <c r="F1538" s="25">
        <v>444</v>
      </c>
      <c r="G1538" s="26">
        <v>0</v>
      </c>
      <c r="H1538" s="26">
        <v>0.51898734177215189</v>
      </c>
      <c r="I1538" s="26">
        <v>0.82101513802315229</v>
      </c>
      <c r="J1538" s="82" t="s">
        <v>211</v>
      </c>
      <c r="K1538" s="28" t="s">
        <v>211</v>
      </c>
      <c r="L1538" s="83">
        <v>0</v>
      </c>
      <c r="M1538" s="30" t="s">
        <v>95</v>
      </c>
    </row>
    <row r="1539" spans="1:13" ht="18.75" x14ac:dyDescent="0.25">
      <c r="A1539" s="5" t="s">
        <v>5564</v>
      </c>
      <c r="B1539" s="23" t="s">
        <v>3019</v>
      </c>
      <c r="C1539" s="24">
        <v>901</v>
      </c>
      <c r="D1539" s="24">
        <v>468</v>
      </c>
      <c r="E1539" s="25">
        <v>473</v>
      </c>
      <c r="F1539" s="25">
        <v>487</v>
      </c>
      <c r="G1539" s="26">
        <v>0</v>
      </c>
      <c r="H1539" s="26">
        <v>0.46031746031746035</v>
      </c>
      <c r="I1539" s="26">
        <v>0.80712788259958068</v>
      </c>
      <c r="J1539" s="82" t="s">
        <v>211</v>
      </c>
      <c r="K1539" s="28" t="s">
        <v>211</v>
      </c>
      <c r="L1539" s="83">
        <v>0</v>
      </c>
      <c r="M1539" s="30" t="s">
        <v>95</v>
      </c>
    </row>
    <row r="1540" spans="1:13" ht="18.75" x14ac:dyDescent="0.25">
      <c r="A1540" s="5" t="s">
        <v>1470</v>
      </c>
      <c r="B1540" s="23" t="s">
        <v>631</v>
      </c>
      <c r="C1540" s="24">
        <v>1347</v>
      </c>
      <c r="D1540" s="24">
        <v>1418</v>
      </c>
      <c r="E1540" s="25">
        <v>390</v>
      </c>
      <c r="F1540" s="25">
        <v>422</v>
      </c>
      <c r="G1540" s="26">
        <v>0</v>
      </c>
      <c r="H1540" s="26">
        <v>0.55000000000000004</v>
      </c>
      <c r="I1540" s="26">
        <v>0.82572227399813602</v>
      </c>
      <c r="J1540" s="82" t="s">
        <v>211</v>
      </c>
      <c r="K1540" s="28" t="s">
        <v>211</v>
      </c>
      <c r="L1540" s="83">
        <v>0</v>
      </c>
      <c r="M1540" s="30" t="s">
        <v>95</v>
      </c>
    </row>
    <row r="1541" spans="1:13" ht="18.75" x14ac:dyDescent="0.25">
      <c r="A1541" s="5" t="s">
        <v>5382</v>
      </c>
      <c r="B1541" s="23" t="s">
        <v>752</v>
      </c>
      <c r="C1541" s="24">
        <v>218</v>
      </c>
      <c r="D1541" s="24">
        <v>70</v>
      </c>
      <c r="E1541" s="25">
        <v>477</v>
      </c>
      <c r="F1541" s="25">
        <v>487</v>
      </c>
      <c r="G1541" s="26">
        <v>0</v>
      </c>
      <c r="H1541" s="26">
        <v>1</v>
      </c>
      <c r="I1541" s="26">
        <v>0.62460567823343849</v>
      </c>
      <c r="J1541" s="82" t="s">
        <v>211</v>
      </c>
      <c r="K1541" s="28" t="s">
        <v>211</v>
      </c>
      <c r="L1541" s="83">
        <v>0</v>
      </c>
      <c r="M1541" s="30" t="s">
        <v>95</v>
      </c>
    </row>
    <row r="1542" spans="1:13" ht="18.75" x14ac:dyDescent="0.25">
      <c r="A1542" s="5" t="s">
        <v>5403</v>
      </c>
      <c r="B1542" s="23" t="s">
        <v>2916</v>
      </c>
      <c r="C1542" s="24">
        <v>1183</v>
      </c>
      <c r="D1542" s="24">
        <v>1112</v>
      </c>
      <c r="E1542" s="25">
        <v>452</v>
      </c>
      <c r="F1542" s="25">
        <v>485</v>
      </c>
      <c r="G1542" s="26">
        <v>0</v>
      </c>
      <c r="H1542" s="26">
        <v>0.42857142857142855</v>
      </c>
      <c r="I1542" s="26">
        <v>0.78742514970059885</v>
      </c>
      <c r="J1542" s="82" t="s">
        <v>211</v>
      </c>
      <c r="K1542" s="28" t="s">
        <v>211</v>
      </c>
      <c r="L1542" s="83">
        <v>0</v>
      </c>
      <c r="M1542" s="30" t="s">
        <v>95</v>
      </c>
    </row>
    <row r="1543" spans="1:13" ht="18.75" x14ac:dyDescent="0.25">
      <c r="A1543" s="5" t="s">
        <v>1536</v>
      </c>
      <c r="B1543" s="23" t="s">
        <v>636</v>
      </c>
      <c r="C1543" s="24">
        <v>1350</v>
      </c>
      <c r="D1543" s="24">
        <v>838</v>
      </c>
      <c r="E1543" s="25">
        <v>347</v>
      </c>
      <c r="F1543" s="25">
        <v>391</v>
      </c>
      <c r="G1543" s="26">
        <v>0</v>
      </c>
      <c r="H1543" s="26">
        <v>0.37113402061855671</v>
      </c>
      <c r="I1543" s="26">
        <v>0.82205683355886339</v>
      </c>
      <c r="J1543" s="82" t="s">
        <v>211</v>
      </c>
      <c r="K1543" s="28" t="s">
        <v>211</v>
      </c>
      <c r="L1543" s="83">
        <v>0</v>
      </c>
      <c r="M1543" s="30" t="s">
        <v>95</v>
      </c>
    </row>
    <row r="1544" spans="1:13" ht="18.75" x14ac:dyDescent="0.25">
      <c r="A1544" s="5" t="s">
        <v>5280</v>
      </c>
      <c r="B1544" s="23" t="s">
        <v>461</v>
      </c>
      <c r="C1544" s="24">
        <v>1213</v>
      </c>
      <c r="D1544" s="24">
        <v>946</v>
      </c>
      <c r="E1544" s="25">
        <v>460</v>
      </c>
      <c r="F1544" s="25">
        <v>485</v>
      </c>
      <c r="G1544" s="26">
        <v>0</v>
      </c>
      <c r="H1544" s="26">
        <v>0.47787610619469034</v>
      </c>
      <c r="I1544" s="26">
        <v>0.80300353356890464</v>
      </c>
      <c r="J1544" s="82" t="s">
        <v>211</v>
      </c>
      <c r="K1544" s="28" t="s">
        <v>211</v>
      </c>
      <c r="L1544" s="83">
        <v>0</v>
      </c>
      <c r="M1544" s="30" t="s">
        <v>95</v>
      </c>
    </row>
    <row r="1545" spans="1:13" ht="18.75" x14ac:dyDescent="0.25">
      <c r="A1545" s="5" t="s">
        <v>1592</v>
      </c>
      <c r="B1545" s="23" t="s">
        <v>638</v>
      </c>
      <c r="C1545" s="24">
        <v>2114</v>
      </c>
      <c r="D1545" s="24">
        <v>1250</v>
      </c>
      <c r="E1545" s="25">
        <v>265</v>
      </c>
      <c r="F1545" s="25">
        <v>287</v>
      </c>
      <c r="G1545" s="26">
        <v>0</v>
      </c>
      <c r="H1545" s="26">
        <v>0.58767772511848337</v>
      </c>
      <c r="I1545" s="26">
        <v>0.83263207106124348</v>
      </c>
      <c r="J1545" s="82" t="s">
        <v>211</v>
      </c>
      <c r="K1545" s="28" t="s">
        <v>211</v>
      </c>
      <c r="L1545" s="83">
        <v>0</v>
      </c>
      <c r="M1545" s="30" t="s">
        <v>95</v>
      </c>
    </row>
    <row r="1546" spans="1:13" ht="18.75" x14ac:dyDescent="0.25">
      <c r="A1546" s="5" t="s">
        <v>5584</v>
      </c>
      <c r="B1546" s="23" t="s">
        <v>3357</v>
      </c>
      <c r="C1546" s="24">
        <v>1231</v>
      </c>
      <c r="D1546" s="24">
        <v>662</v>
      </c>
      <c r="E1546" s="25">
        <v>470</v>
      </c>
      <c r="F1546" s="25">
        <v>485</v>
      </c>
      <c r="G1546" s="26">
        <v>0</v>
      </c>
      <c r="H1546" s="26">
        <v>0.5168539325842697</v>
      </c>
      <c r="I1546" s="26">
        <v>0.80703624733475476</v>
      </c>
      <c r="J1546" s="82" t="s">
        <v>211</v>
      </c>
      <c r="K1546" s="28" t="s">
        <v>211</v>
      </c>
      <c r="L1546" s="83">
        <v>0</v>
      </c>
      <c r="M1546" s="30" t="s">
        <v>95</v>
      </c>
    </row>
    <row r="1547" spans="1:13" ht="18.75" x14ac:dyDescent="0.25">
      <c r="A1547" s="5" t="s">
        <v>1529</v>
      </c>
      <c r="B1547" s="23" t="s">
        <v>637</v>
      </c>
      <c r="C1547" s="24">
        <v>1947</v>
      </c>
      <c r="D1547" s="24">
        <v>721</v>
      </c>
      <c r="E1547" s="25">
        <v>310</v>
      </c>
      <c r="F1547" s="25">
        <v>346</v>
      </c>
      <c r="G1547" s="26">
        <v>0</v>
      </c>
      <c r="H1547" s="26">
        <v>0.49122807017543857</v>
      </c>
      <c r="I1547" s="26">
        <v>0.81398884946781547</v>
      </c>
      <c r="J1547" s="82" t="s">
        <v>211</v>
      </c>
      <c r="K1547" s="28" t="s">
        <v>211</v>
      </c>
      <c r="L1547" s="83">
        <v>0</v>
      </c>
      <c r="M1547" s="30" t="s">
        <v>95</v>
      </c>
    </row>
    <row r="1548" spans="1:13" ht="18.75" x14ac:dyDescent="0.25">
      <c r="A1548" s="5" t="s">
        <v>5355</v>
      </c>
      <c r="B1548" s="23" t="s">
        <v>3105</v>
      </c>
      <c r="C1548" s="24">
        <v>889</v>
      </c>
      <c r="D1548" s="24">
        <v>636</v>
      </c>
      <c r="E1548" s="25">
        <v>420</v>
      </c>
      <c r="F1548" s="25">
        <v>484</v>
      </c>
      <c r="G1548" s="26">
        <v>0</v>
      </c>
      <c r="H1548" s="26">
        <v>0.73809523809523803</v>
      </c>
      <c r="I1548" s="26">
        <v>0.80463576158940397</v>
      </c>
      <c r="J1548" s="82" t="s">
        <v>211</v>
      </c>
      <c r="K1548" s="28" t="s">
        <v>211</v>
      </c>
      <c r="L1548" s="83">
        <v>0</v>
      </c>
      <c r="M1548" s="30" t="s">
        <v>95</v>
      </c>
    </row>
    <row r="1549" spans="1:13" ht="18.75" x14ac:dyDescent="0.25">
      <c r="A1549" s="5" t="s">
        <v>6091</v>
      </c>
      <c r="B1549" s="23" t="s">
        <v>634</v>
      </c>
      <c r="C1549" s="24">
        <v>0</v>
      </c>
      <c r="D1549" s="24">
        <v>0</v>
      </c>
      <c r="E1549" s="25">
        <v>0</v>
      </c>
      <c r="F1549" s="25">
        <v>0</v>
      </c>
      <c r="G1549" s="26">
        <v>0</v>
      </c>
      <c r="H1549" s="26">
        <v>0.3</v>
      </c>
      <c r="I1549" s="26">
        <v>0.83396946564885499</v>
      </c>
      <c r="J1549" s="82" t="s">
        <v>211</v>
      </c>
      <c r="K1549" s="28" t="s">
        <v>211</v>
      </c>
      <c r="L1549" s="83">
        <v>0</v>
      </c>
      <c r="M1549" s="30" t="s">
        <v>95</v>
      </c>
    </row>
    <row r="1550" spans="1:13" ht="18.75" x14ac:dyDescent="0.25">
      <c r="A1550" s="5" t="s">
        <v>5408</v>
      </c>
      <c r="B1550" s="23" t="s">
        <v>2915</v>
      </c>
      <c r="C1550" s="24">
        <v>1399</v>
      </c>
      <c r="D1550" s="24">
        <v>1236</v>
      </c>
      <c r="E1550" s="25">
        <v>455</v>
      </c>
      <c r="F1550" s="25">
        <v>484</v>
      </c>
      <c r="G1550" s="26">
        <v>0</v>
      </c>
      <c r="H1550" s="26">
        <v>0.57627118644067798</v>
      </c>
      <c r="I1550" s="26">
        <v>0.80442804428044268</v>
      </c>
      <c r="J1550" s="82" t="s">
        <v>211</v>
      </c>
      <c r="K1550" s="28" t="s">
        <v>211</v>
      </c>
      <c r="L1550" s="83">
        <v>0</v>
      </c>
      <c r="M1550" s="30" t="s">
        <v>95</v>
      </c>
    </row>
    <row r="1551" spans="1:13" ht="18.75" x14ac:dyDescent="0.25">
      <c r="A1551" s="5" t="s">
        <v>1490</v>
      </c>
      <c r="B1551" s="23" t="s">
        <v>635</v>
      </c>
      <c r="C1551" s="24">
        <v>961</v>
      </c>
      <c r="D1551" s="24">
        <v>594</v>
      </c>
      <c r="E1551" s="25">
        <v>391</v>
      </c>
      <c r="F1551" s="25">
        <v>419</v>
      </c>
      <c r="G1551" s="26">
        <v>0</v>
      </c>
      <c r="H1551" s="26">
        <v>0.38571428571428579</v>
      </c>
      <c r="I1551" s="26">
        <v>0.80274779195289503</v>
      </c>
      <c r="J1551" s="82" t="s">
        <v>211</v>
      </c>
      <c r="K1551" s="28" t="s">
        <v>211</v>
      </c>
      <c r="L1551" s="83">
        <v>0</v>
      </c>
      <c r="M1551" s="30" t="s">
        <v>95</v>
      </c>
    </row>
    <row r="1552" spans="1:13" ht="18.75" x14ac:dyDescent="0.25">
      <c r="A1552" s="5" t="s">
        <v>5599</v>
      </c>
      <c r="B1552" s="23" t="s">
        <v>3370</v>
      </c>
      <c r="C1552" s="24">
        <v>877</v>
      </c>
      <c r="D1552" s="24">
        <v>702</v>
      </c>
      <c r="E1552" s="25">
        <v>459</v>
      </c>
      <c r="F1552" s="25">
        <v>484</v>
      </c>
      <c r="G1552" s="26">
        <v>0</v>
      </c>
      <c r="H1552" s="26">
        <v>0.51282051282051277</v>
      </c>
      <c r="I1552" s="26">
        <v>0.79090183559457317</v>
      </c>
      <c r="J1552" s="82" t="s">
        <v>211</v>
      </c>
      <c r="K1552" s="28" t="s">
        <v>211</v>
      </c>
      <c r="L1552" s="83">
        <v>0</v>
      </c>
      <c r="M1552" s="30" t="s">
        <v>95</v>
      </c>
    </row>
    <row r="1553" spans="1:13" ht="18.75" x14ac:dyDescent="0.25">
      <c r="A1553" s="5" t="s">
        <v>5950</v>
      </c>
      <c r="B1553" s="23" t="s">
        <v>630</v>
      </c>
      <c r="C1553" s="24">
        <v>0</v>
      </c>
      <c r="D1553" s="24">
        <v>0</v>
      </c>
      <c r="E1553" s="25">
        <v>0</v>
      </c>
      <c r="F1553" s="25">
        <v>0</v>
      </c>
      <c r="G1553" s="26">
        <v>0</v>
      </c>
      <c r="H1553" s="26">
        <v>0</v>
      </c>
      <c r="I1553" s="26">
        <v>0.66666666666666663</v>
      </c>
      <c r="J1553" s="82" t="s">
        <v>211</v>
      </c>
      <c r="K1553" s="28" t="s">
        <v>211</v>
      </c>
      <c r="L1553" s="83">
        <v>0</v>
      </c>
      <c r="M1553" s="30" t="s">
        <v>95</v>
      </c>
    </row>
    <row r="1554" spans="1:13" ht="18.75" x14ac:dyDescent="0.25">
      <c r="A1554" s="5" t="s">
        <v>1491</v>
      </c>
      <c r="B1554" s="23" t="s">
        <v>576</v>
      </c>
      <c r="C1554" s="24">
        <v>1098</v>
      </c>
      <c r="D1554" s="24">
        <v>770</v>
      </c>
      <c r="E1554" s="25">
        <v>464</v>
      </c>
      <c r="F1554" s="25">
        <v>484</v>
      </c>
      <c r="G1554" s="26">
        <v>0</v>
      </c>
      <c r="H1554" s="26">
        <v>0.45333333333333325</v>
      </c>
      <c r="I1554" s="26">
        <v>0.82847038019451813</v>
      </c>
      <c r="J1554" s="82" t="s">
        <v>211</v>
      </c>
      <c r="K1554" s="28" t="s">
        <v>211</v>
      </c>
      <c r="L1554" s="83">
        <v>0</v>
      </c>
      <c r="M1554" s="30" t="s">
        <v>95</v>
      </c>
    </row>
    <row r="1555" spans="1:13" ht="18.75" x14ac:dyDescent="0.25">
      <c r="A1555" s="5" t="s">
        <v>1622</v>
      </c>
      <c r="B1555" s="23" t="s">
        <v>663</v>
      </c>
      <c r="C1555" s="24">
        <v>532</v>
      </c>
      <c r="D1555" s="24">
        <v>310</v>
      </c>
      <c r="E1555" s="25">
        <v>454</v>
      </c>
      <c r="F1555" s="25">
        <v>484</v>
      </c>
      <c r="G1555" s="26">
        <v>0</v>
      </c>
      <c r="H1555" s="26">
        <v>0.4838709677419355</v>
      </c>
      <c r="I1555" s="26">
        <v>0.78830409356725151</v>
      </c>
      <c r="J1555" s="82" t="s">
        <v>211</v>
      </c>
      <c r="K1555" s="28" t="s">
        <v>211</v>
      </c>
      <c r="L1555" s="83">
        <v>0</v>
      </c>
      <c r="M1555" s="30" t="s">
        <v>95</v>
      </c>
    </row>
    <row r="1556" spans="1:13" ht="18.75" x14ac:dyDescent="0.25">
      <c r="A1556" s="5" t="s">
        <v>1589</v>
      </c>
      <c r="B1556" s="23" t="s">
        <v>625</v>
      </c>
      <c r="C1556" s="24">
        <v>283</v>
      </c>
      <c r="D1556" s="24">
        <v>225</v>
      </c>
      <c r="E1556" s="25">
        <v>272</v>
      </c>
      <c r="F1556" s="25">
        <v>292</v>
      </c>
      <c r="G1556" s="26">
        <v>0</v>
      </c>
      <c r="H1556" s="26">
        <v>0.5714285714285714</v>
      </c>
      <c r="I1556" s="26">
        <v>0.81111111111111101</v>
      </c>
      <c r="J1556" s="82" t="s">
        <v>211</v>
      </c>
      <c r="K1556" s="28" t="s">
        <v>211</v>
      </c>
      <c r="L1556" s="83">
        <v>0</v>
      </c>
      <c r="M1556" s="30" t="s">
        <v>95</v>
      </c>
    </row>
    <row r="1557" spans="1:13" ht="18.75" x14ac:dyDescent="0.25">
      <c r="A1557" s="5" t="s">
        <v>5586</v>
      </c>
      <c r="B1557" s="23" t="s">
        <v>3134</v>
      </c>
      <c r="C1557" s="24">
        <v>99</v>
      </c>
      <c r="D1557" s="24">
        <v>83</v>
      </c>
      <c r="E1557" s="25">
        <v>362</v>
      </c>
      <c r="F1557" s="25">
        <v>483</v>
      </c>
      <c r="G1557" s="26">
        <v>0</v>
      </c>
      <c r="H1557" s="26">
        <v>1</v>
      </c>
      <c r="I1557" s="26">
        <v>0.81632653061224492</v>
      </c>
      <c r="J1557" s="82" t="s">
        <v>211</v>
      </c>
      <c r="K1557" s="28" t="s">
        <v>211</v>
      </c>
      <c r="L1557" s="83">
        <v>0</v>
      </c>
      <c r="M1557" s="30" t="s">
        <v>95</v>
      </c>
    </row>
    <row r="1558" spans="1:13" ht="18.75" x14ac:dyDescent="0.25">
      <c r="A1558" s="5" t="s">
        <v>1587</v>
      </c>
      <c r="B1558" s="23" t="s">
        <v>624</v>
      </c>
      <c r="C1558" s="24">
        <v>744</v>
      </c>
      <c r="D1558" s="24">
        <v>330</v>
      </c>
      <c r="E1558" s="25">
        <v>282</v>
      </c>
      <c r="F1558" s="25">
        <v>297</v>
      </c>
      <c r="G1558" s="26">
        <v>0</v>
      </c>
      <c r="H1558" s="26">
        <v>0.84375</v>
      </c>
      <c r="I1558" s="26">
        <v>0.81972428419936372</v>
      </c>
      <c r="J1558" s="82" t="s">
        <v>211</v>
      </c>
      <c r="K1558" s="28" t="s">
        <v>211</v>
      </c>
      <c r="L1558" s="83">
        <v>0</v>
      </c>
      <c r="M1558" s="30" t="s">
        <v>95</v>
      </c>
    </row>
    <row r="1559" spans="1:13" ht="18.75" x14ac:dyDescent="0.25">
      <c r="A1559" s="5" t="s">
        <v>5338</v>
      </c>
      <c r="B1559" s="23" t="s">
        <v>3547</v>
      </c>
      <c r="C1559" s="24">
        <v>1049</v>
      </c>
      <c r="D1559" s="24">
        <v>289</v>
      </c>
      <c r="E1559" s="25">
        <v>477</v>
      </c>
      <c r="F1559" s="25">
        <v>483</v>
      </c>
      <c r="G1559" s="26">
        <v>0</v>
      </c>
      <c r="H1559" s="26">
        <v>-0.66666666666666663</v>
      </c>
      <c r="I1559" s="26">
        <v>0.56966490299823636</v>
      </c>
      <c r="J1559" s="82" t="s">
        <v>211</v>
      </c>
      <c r="K1559" s="28" t="s">
        <v>211</v>
      </c>
      <c r="L1559" s="83">
        <v>0</v>
      </c>
      <c r="M1559" s="30" t="s">
        <v>95</v>
      </c>
    </row>
    <row r="1560" spans="1:13" ht="18.75" x14ac:dyDescent="0.25">
      <c r="A1560" s="5" t="s">
        <v>1460</v>
      </c>
      <c r="B1560" s="23" t="s">
        <v>621</v>
      </c>
      <c r="C1560" s="24">
        <v>919</v>
      </c>
      <c r="D1560" s="24">
        <v>735</v>
      </c>
      <c r="E1560" s="25">
        <v>439</v>
      </c>
      <c r="F1560" s="25">
        <v>459</v>
      </c>
      <c r="G1560" s="26">
        <v>0</v>
      </c>
      <c r="H1560" s="26">
        <v>0.37096774193548382</v>
      </c>
      <c r="I1560" s="26">
        <v>0.81462140992167109</v>
      </c>
      <c r="J1560" s="82" t="s">
        <v>211</v>
      </c>
      <c r="K1560" s="28" t="s">
        <v>211</v>
      </c>
      <c r="L1560" s="83">
        <v>0</v>
      </c>
      <c r="M1560" s="30" t="s">
        <v>95</v>
      </c>
    </row>
    <row r="1561" spans="1:13" ht="18.75" x14ac:dyDescent="0.25">
      <c r="A1561" s="5" t="s">
        <v>5241</v>
      </c>
      <c r="B1561" s="23" t="s">
        <v>850</v>
      </c>
      <c r="C1561" s="24">
        <v>241</v>
      </c>
      <c r="D1561" s="24">
        <v>112</v>
      </c>
      <c r="E1561" s="25">
        <v>469</v>
      </c>
      <c r="F1561" s="25">
        <v>483</v>
      </c>
      <c r="G1561" s="26">
        <v>0</v>
      </c>
      <c r="H1561" s="26">
        <v>0.6</v>
      </c>
      <c r="I1561" s="26">
        <v>0.81318681318681307</v>
      </c>
      <c r="J1561" s="82" t="s">
        <v>211</v>
      </c>
      <c r="K1561" s="28" t="s">
        <v>211</v>
      </c>
      <c r="L1561" s="83">
        <v>0</v>
      </c>
      <c r="M1561" s="30" t="s">
        <v>95</v>
      </c>
    </row>
    <row r="1562" spans="1:13" ht="18.75" x14ac:dyDescent="0.25">
      <c r="A1562" s="5" t="s">
        <v>1552</v>
      </c>
      <c r="B1562" s="23" t="s">
        <v>620</v>
      </c>
      <c r="C1562" s="24">
        <v>1275</v>
      </c>
      <c r="D1562" s="24">
        <v>546</v>
      </c>
      <c r="E1562" s="25">
        <v>405</v>
      </c>
      <c r="F1562" s="25">
        <v>418</v>
      </c>
      <c r="G1562" s="26">
        <v>0</v>
      </c>
      <c r="H1562" s="26">
        <v>0.48351648351648352</v>
      </c>
      <c r="I1562" s="26">
        <v>0.81547619047619035</v>
      </c>
      <c r="J1562" s="82" t="s">
        <v>211</v>
      </c>
      <c r="K1562" s="28" t="s">
        <v>211</v>
      </c>
      <c r="L1562" s="83">
        <v>0</v>
      </c>
      <c r="M1562" s="30" t="s">
        <v>95</v>
      </c>
    </row>
    <row r="1563" spans="1:13" ht="18.75" x14ac:dyDescent="0.25">
      <c r="A1563" s="5" t="s">
        <v>5336</v>
      </c>
      <c r="B1563" s="23" t="s">
        <v>3182</v>
      </c>
      <c r="C1563" s="24">
        <v>730</v>
      </c>
      <c r="D1563" s="24">
        <v>511</v>
      </c>
      <c r="E1563" s="25">
        <v>361</v>
      </c>
      <c r="F1563" s="25">
        <v>483</v>
      </c>
      <c r="G1563" s="26">
        <v>0</v>
      </c>
      <c r="H1563" s="26">
        <v>0.73770491803278693</v>
      </c>
      <c r="I1563" s="26">
        <v>0.81217616580310881</v>
      </c>
      <c r="J1563" s="82" t="s">
        <v>211</v>
      </c>
      <c r="K1563" s="28" t="s">
        <v>211</v>
      </c>
      <c r="L1563" s="83">
        <v>0</v>
      </c>
      <c r="M1563" s="30" t="s">
        <v>95</v>
      </c>
    </row>
    <row r="1564" spans="1:13" ht="18.75" x14ac:dyDescent="0.25">
      <c r="A1564" s="5" t="s">
        <v>1487</v>
      </c>
      <c r="B1564" s="23" t="s">
        <v>622</v>
      </c>
      <c r="C1564" s="24">
        <v>1055</v>
      </c>
      <c r="D1564" s="24">
        <v>405</v>
      </c>
      <c r="E1564" s="25">
        <v>318</v>
      </c>
      <c r="F1564" s="25">
        <v>355</v>
      </c>
      <c r="G1564" s="26">
        <v>0</v>
      </c>
      <c r="H1564" s="26">
        <v>0.64197530864197527</v>
      </c>
      <c r="I1564" s="26">
        <v>0.82434944237918228</v>
      </c>
      <c r="J1564" s="82" t="s">
        <v>211</v>
      </c>
      <c r="K1564" s="28" t="s">
        <v>211</v>
      </c>
      <c r="L1564" s="83">
        <v>0</v>
      </c>
      <c r="M1564" s="30" t="s">
        <v>95</v>
      </c>
    </row>
    <row r="1565" spans="1:13" ht="18.75" x14ac:dyDescent="0.25">
      <c r="A1565" s="5" t="s">
        <v>5389</v>
      </c>
      <c r="B1565" s="23" t="s">
        <v>3380</v>
      </c>
      <c r="C1565" s="24">
        <v>1231</v>
      </c>
      <c r="D1565" s="24">
        <v>737</v>
      </c>
      <c r="E1565" s="25">
        <v>465</v>
      </c>
      <c r="F1565" s="25">
        <v>483</v>
      </c>
      <c r="G1565" s="26">
        <v>0</v>
      </c>
      <c r="H1565" s="26">
        <v>0.51948051948051943</v>
      </c>
      <c r="I1565" s="26">
        <v>0.81446540880503149</v>
      </c>
      <c r="J1565" s="82" t="s">
        <v>211</v>
      </c>
      <c r="K1565" s="28" t="s">
        <v>211</v>
      </c>
      <c r="L1565" s="83">
        <v>0</v>
      </c>
      <c r="M1565" s="30" t="s">
        <v>95</v>
      </c>
    </row>
    <row r="1566" spans="1:13" ht="18.75" x14ac:dyDescent="0.25">
      <c r="A1566" s="5" t="s">
        <v>1465</v>
      </c>
      <c r="B1566" s="23" t="s">
        <v>628</v>
      </c>
      <c r="C1566" s="24">
        <v>1015</v>
      </c>
      <c r="D1566" s="24">
        <v>738</v>
      </c>
      <c r="E1566" s="25">
        <v>346</v>
      </c>
      <c r="F1566" s="25">
        <v>380</v>
      </c>
      <c r="G1566" s="26">
        <v>0</v>
      </c>
      <c r="H1566" s="26">
        <v>0.49411764705882349</v>
      </c>
      <c r="I1566" s="26">
        <v>0.83206106870229013</v>
      </c>
      <c r="J1566" s="82" t="s">
        <v>211</v>
      </c>
      <c r="K1566" s="28" t="s">
        <v>211</v>
      </c>
      <c r="L1566" s="83">
        <v>0</v>
      </c>
      <c r="M1566" s="30" t="s">
        <v>95</v>
      </c>
    </row>
    <row r="1567" spans="1:13" ht="18.75" x14ac:dyDescent="0.25">
      <c r="A1567" s="5" t="s">
        <v>5309</v>
      </c>
      <c r="B1567" s="23" t="s">
        <v>3330</v>
      </c>
      <c r="C1567" s="24">
        <v>1162</v>
      </c>
      <c r="D1567" s="24">
        <v>732</v>
      </c>
      <c r="E1567" s="25">
        <v>472</v>
      </c>
      <c r="F1567" s="25">
        <v>483</v>
      </c>
      <c r="G1567" s="26">
        <v>0</v>
      </c>
      <c r="H1567" s="26">
        <v>0.55813953488372092</v>
      </c>
      <c r="I1567" s="26">
        <v>0.77689594356261027</v>
      </c>
      <c r="J1567" s="82" t="s">
        <v>211</v>
      </c>
      <c r="K1567" s="28" t="s">
        <v>211</v>
      </c>
      <c r="L1567" s="83">
        <v>0</v>
      </c>
      <c r="M1567" s="30" t="s">
        <v>95</v>
      </c>
    </row>
    <row r="1568" spans="1:13" ht="18.75" x14ac:dyDescent="0.25">
      <c r="A1568" s="5" t="s">
        <v>1429</v>
      </c>
      <c r="B1568" s="23" t="s">
        <v>609</v>
      </c>
      <c r="C1568" s="24">
        <v>559</v>
      </c>
      <c r="D1568" s="24">
        <v>379</v>
      </c>
      <c r="E1568" s="25">
        <v>456</v>
      </c>
      <c r="F1568" s="25">
        <v>482</v>
      </c>
      <c r="G1568" s="26">
        <v>0</v>
      </c>
      <c r="H1568" s="26">
        <v>0.55813953488372092</v>
      </c>
      <c r="I1568" s="26">
        <v>0.78853046594982079</v>
      </c>
      <c r="J1568" s="82" t="s">
        <v>211</v>
      </c>
      <c r="K1568" s="28" t="s">
        <v>211</v>
      </c>
      <c r="L1568" s="83">
        <v>0</v>
      </c>
      <c r="M1568" s="30" t="s">
        <v>95</v>
      </c>
    </row>
    <row r="1569" spans="1:13" ht="18.75" x14ac:dyDescent="0.25">
      <c r="A1569" s="5" t="s">
        <v>1489</v>
      </c>
      <c r="B1569" s="23" t="s">
        <v>627</v>
      </c>
      <c r="C1569" s="24">
        <v>1374</v>
      </c>
      <c r="D1569" s="24">
        <v>1076</v>
      </c>
      <c r="E1569" s="25">
        <v>361</v>
      </c>
      <c r="F1569" s="25">
        <v>396</v>
      </c>
      <c r="G1569" s="26">
        <v>0</v>
      </c>
      <c r="H1569" s="26">
        <v>0.50961538461538458</v>
      </c>
      <c r="I1569" s="26">
        <v>0.81806367771280053</v>
      </c>
      <c r="J1569" s="82" t="s">
        <v>211</v>
      </c>
      <c r="K1569" s="28" t="s">
        <v>211</v>
      </c>
      <c r="L1569" s="83">
        <v>0</v>
      </c>
      <c r="M1569" s="30" t="s">
        <v>95</v>
      </c>
    </row>
    <row r="1570" spans="1:13" ht="18.75" x14ac:dyDescent="0.25">
      <c r="A1570" s="5" t="s">
        <v>5385</v>
      </c>
      <c r="B1570" s="23" t="s">
        <v>3369</v>
      </c>
      <c r="C1570" s="24">
        <v>1231</v>
      </c>
      <c r="D1570" s="24">
        <v>945</v>
      </c>
      <c r="E1570" s="25">
        <v>450</v>
      </c>
      <c r="F1570" s="25">
        <v>482</v>
      </c>
      <c r="G1570" s="26">
        <v>0</v>
      </c>
      <c r="H1570" s="26">
        <v>0.49019607843137258</v>
      </c>
      <c r="I1570" s="26">
        <v>0.78554957724827057</v>
      </c>
      <c r="J1570" s="82" t="s">
        <v>211</v>
      </c>
      <c r="K1570" s="28" t="s">
        <v>211</v>
      </c>
      <c r="L1570" s="83">
        <v>0</v>
      </c>
      <c r="M1570" s="30" t="s">
        <v>95</v>
      </c>
    </row>
    <row r="1571" spans="1:13" ht="18.75" x14ac:dyDescent="0.25">
      <c r="A1571" s="5" t="s">
        <v>1545</v>
      </c>
      <c r="B1571" s="23" t="s">
        <v>653</v>
      </c>
      <c r="C1571" s="24">
        <v>507</v>
      </c>
      <c r="D1571" s="24">
        <v>352</v>
      </c>
      <c r="E1571" s="25">
        <v>329</v>
      </c>
      <c r="F1571" s="25">
        <v>358</v>
      </c>
      <c r="G1571" s="26">
        <v>0</v>
      </c>
      <c r="H1571" s="26">
        <v>0.60526315789473684</v>
      </c>
      <c r="I1571" s="26">
        <v>0.8298816568047338</v>
      </c>
      <c r="J1571" s="82" t="s">
        <v>211</v>
      </c>
      <c r="K1571" s="28" t="s">
        <v>211</v>
      </c>
      <c r="L1571" s="83">
        <v>0</v>
      </c>
      <c r="M1571" s="30" t="s">
        <v>95</v>
      </c>
    </row>
    <row r="1572" spans="1:13" ht="18.75" x14ac:dyDescent="0.25">
      <c r="A1572" s="5" t="s">
        <v>5600</v>
      </c>
      <c r="B1572" s="23" t="s">
        <v>3395</v>
      </c>
      <c r="C1572" s="24">
        <v>1198</v>
      </c>
      <c r="D1572" s="24">
        <v>588</v>
      </c>
      <c r="E1572" s="25">
        <v>467</v>
      </c>
      <c r="F1572" s="25">
        <v>481</v>
      </c>
      <c r="G1572" s="26">
        <v>0</v>
      </c>
      <c r="H1572" s="26">
        <v>0.40789473684210525</v>
      </c>
      <c r="I1572" s="26">
        <v>0.78493788819875776</v>
      </c>
      <c r="J1572" s="82" t="s">
        <v>211</v>
      </c>
      <c r="K1572" s="28" t="s">
        <v>211</v>
      </c>
      <c r="L1572" s="83">
        <v>0</v>
      </c>
      <c r="M1572" s="30" t="s">
        <v>95</v>
      </c>
    </row>
    <row r="1573" spans="1:13" ht="18.75" x14ac:dyDescent="0.25">
      <c r="A1573" s="5" t="s">
        <v>1510</v>
      </c>
      <c r="B1573" s="23" t="s">
        <v>655</v>
      </c>
      <c r="C1573" s="24">
        <v>1053</v>
      </c>
      <c r="D1573" s="24">
        <v>1004</v>
      </c>
      <c r="E1573" s="25">
        <v>428</v>
      </c>
      <c r="F1573" s="25">
        <v>458</v>
      </c>
      <c r="G1573" s="26">
        <v>0</v>
      </c>
      <c r="H1573" s="26">
        <v>0.52577319587628868</v>
      </c>
      <c r="I1573" s="26">
        <v>0.83193277310924363</v>
      </c>
      <c r="J1573" s="82" t="s">
        <v>211</v>
      </c>
      <c r="K1573" s="28" t="s">
        <v>211</v>
      </c>
      <c r="L1573" s="83">
        <v>0</v>
      </c>
      <c r="M1573" s="30" t="s">
        <v>95</v>
      </c>
    </row>
    <row r="1574" spans="1:13" ht="18.75" x14ac:dyDescent="0.25">
      <c r="A1574" s="5" t="s">
        <v>5603</v>
      </c>
      <c r="B1574" s="23" t="s">
        <v>3375</v>
      </c>
      <c r="C1574" s="24">
        <v>1004</v>
      </c>
      <c r="D1574" s="24">
        <v>392</v>
      </c>
      <c r="E1574" s="25">
        <v>466</v>
      </c>
      <c r="F1574" s="25">
        <v>481</v>
      </c>
      <c r="G1574" s="26">
        <v>0</v>
      </c>
      <c r="H1574" s="26">
        <v>0.5</v>
      </c>
      <c r="I1574" s="26">
        <v>0.77400169923534412</v>
      </c>
      <c r="J1574" s="82" t="s">
        <v>211</v>
      </c>
      <c r="K1574" s="28" t="s">
        <v>211</v>
      </c>
      <c r="L1574" s="83">
        <v>0</v>
      </c>
      <c r="M1574" s="30" t="s">
        <v>95</v>
      </c>
    </row>
    <row r="1575" spans="1:13" ht="18.75" x14ac:dyDescent="0.25">
      <c r="A1575" s="5" t="s">
        <v>1446</v>
      </c>
      <c r="B1575" s="23" t="s">
        <v>654</v>
      </c>
      <c r="C1575" s="24">
        <v>0</v>
      </c>
      <c r="D1575" s="24">
        <v>0</v>
      </c>
      <c r="E1575" s="25">
        <v>0</v>
      </c>
      <c r="F1575" s="25">
        <v>0</v>
      </c>
      <c r="G1575" s="26">
        <v>0</v>
      </c>
      <c r="H1575" s="26">
        <v>0</v>
      </c>
      <c r="I1575" s="26">
        <v>0.8125</v>
      </c>
      <c r="J1575" s="82" t="s">
        <v>211</v>
      </c>
      <c r="K1575" s="28" t="s">
        <v>211</v>
      </c>
      <c r="L1575" s="83">
        <v>0</v>
      </c>
      <c r="M1575" s="30" t="s">
        <v>95</v>
      </c>
    </row>
    <row r="1576" spans="1:13" ht="18.75" x14ac:dyDescent="0.25">
      <c r="A1576" s="5" t="s">
        <v>5365</v>
      </c>
      <c r="B1576" s="23" t="s">
        <v>844</v>
      </c>
      <c r="C1576" s="24">
        <v>1100</v>
      </c>
      <c r="D1576" s="24">
        <v>736</v>
      </c>
      <c r="E1576" s="25">
        <v>435</v>
      </c>
      <c r="F1576" s="25">
        <v>481</v>
      </c>
      <c r="G1576" s="26">
        <v>0</v>
      </c>
      <c r="H1576" s="26">
        <v>0.625</v>
      </c>
      <c r="I1576" s="26">
        <v>0.79982517482517468</v>
      </c>
      <c r="J1576" s="82" t="s">
        <v>211</v>
      </c>
      <c r="K1576" s="28" t="s">
        <v>211</v>
      </c>
      <c r="L1576" s="83">
        <v>0</v>
      </c>
      <c r="M1576" s="30" t="s">
        <v>95</v>
      </c>
    </row>
    <row r="1577" spans="1:13" ht="18.75" x14ac:dyDescent="0.25">
      <c r="A1577" s="5" t="s">
        <v>5436</v>
      </c>
      <c r="B1577" s="23" t="s">
        <v>3407</v>
      </c>
      <c r="C1577" s="24">
        <v>1230</v>
      </c>
      <c r="D1577" s="24">
        <v>781</v>
      </c>
      <c r="E1577" s="25">
        <v>463</v>
      </c>
      <c r="F1577" s="25">
        <v>480</v>
      </c>
      <c r="G1577" s="26">
        <v>0</v>
      </c>
      <c r="H1577" s="26">
        <v>0.38356164383561642</v>
      </c>
      <c r="I1577" s="26">
        <v>0.78079864061172477</v>
      </c>
      <c r="J1577" s="82" t="s">
        <v>211</v>
      </c>
      <c r="K1577" s="28" t="s">
        <v>211</v>
      </c>
      <c r="L1577" s="83">
        <v>0</v>
      </c>
      <c r="M1577" s="30" t="s">
        <v>95</v>
      </c>
    </row>
    <row r="1578" spans="1:13" ht="18.75" x14ac:dyDescent="0.25">
      <c r="A1578" s="5" t="s">
        <v>5951</v>
      </c>
      <c r="B1578" s="23" t="s">
        <v>650</v>
      </c>
      <c r="C1578" s="24">
        <v>84</v>
      </c>
      <c r="D1578" s="24">
        <v>57</v>
      </c>
      <c r="E1578" s="25">
        <v>296</v>
      </c>
      <c r="F1578" s="25">
        <v>333</v>
      </c>
      <c r="G1578" s="26">
        <v>0</v>
      </c>
      <c r="H1578" s="26">
        <v>0</v>
      </c>
      <c r="I1578" s="26">
        <v>0.85436893203883491</v>
      </c>
      <c r="J1578" s="82" t="s">
        <v>211</v>
      </c>
      <c r="K1578" s="28" t="s">
        <v>211</v>
      </c>
      <c r="L1578" s="83">
        <v>0</v>
      </c>
      <c r="M1578" s="30" t="s">
        <v>95</v>
      </c>
    </row>
    <row r="1579" spans="1:13" ht="18.75" x14ac:dyDescent="0.25">
      <c r="A1579" s="5" t="s">
        <v>5691</v>
      </c>
      <c r="B1579" s="23" t="s">
        <v>2901</v>
      </c>
      <c r="C1579" s="24">
        <v>582</v>
      </c>
      <c r="D1579" s="24">
        <v>380</v>
      </c>
      <c r="E1579" s="25">
        <v>457</v>
      </c>
      <c r="F1579" s="25">
        <v>480</v>
      </c>
      <c r="G1579" s="26">
        <v>0</v>
      </c>
      <c r="H1579" s="26">
        <v>0.48648648648648646</v>
      </c>
      <c r="I1579" s="26">
        <v>0.82173174872665533</v>
      </c>
      <c r="J1579" s="82" t="s">
        <v>211</v>
      </c>
      <c r="K1579" s="28" t="s">
        <v>211</v>
      </c>
      <c r="L1579" s="83">
        <v>0</v>
      </c>
      <c r="M1579" s="30" t="s">
        <v>95</v>
      </c>
    </row>
    <row r="1580" spans="1:13" ht="18.75" x14ac:dyDescent="0.25">
      <c r="A1580" s="5" t="s">
        <v>1567</v>
      </c>
      <c r="B1580" s="23" t="s">
        <v>652</v>
      </c>
      <c r="C1580" s="24">
        <v>639</v>
      </c>
      <c r="D1580" s="24">
        <v>197</v>
      </c>
      <c r="E1580" s="25">
        <v>287</v>
      </c>
      <c r="F1580" s="25">
        <v>353</v>
      </c>
      <c r="G1580" s="26">
        <v>0</v>
      </c>
      <c r="H1580" s="26">
        <v>0.41509433962264153</v>
      </c>
      <c r="I1580" s="26">
        <v>0.80224719101123598</v>
      </c>
      <c r="J1580" s="82" t="s">
        <v>211</v>
      </c>
      <c r="K1580" s="28" t="s">
        <v>211</v>
      </c>
      <c r="L1580" s="83">
        <v>0</v>
      </c>
      <c r="M1580" s="30" t="s">
        <v>95</v>
      </c>
    </row>
    <row r="1581" spans="1:13" ht="18.75" x14ac:dyDescent="0.25">
      <c r="A1581" s="5" t="s">
        <v>1474</v>
      </c>
      <c r="B1581" s="23" t="s">
        <v>656</v>
      </c>
      <c r="C1581" s="24">
        <v>1841</v>
      </c>
      <c r="D1581" s="24">
        <v>1200</v>
      </c>
      <c r="E1581" s="25">
        <v>323</v>
      </c>
      <c r="F1581" s="25">
        <v>350</v>
      </c>
      <c r="G1581" s="26">
        <v>0</v>
      </c>
      <c r="H1581" s="26">
        <v>0.55921052631578949</v>
      </c>
      <c r="I1581" s="26">
        <v>0.82574480044969067</v>
      </c>
      <c r="J1581" s="82" t="s">
        <v>211</v>
      </c>
      <c r="K1581" s="28" t="s">
        <v>211</v>
      </c>
      <c r="L1581" s="83">
        <v>0</v>
      </c>
      <c r="M1581" s="30" t="s">
        <v>95</v>
      </c>
    </row>
    <row r="1582" spans="1:13" ht="18.75" x14ac:dyDescent="0.25">
      <c r="A1582" s="5" t="s">
        <v>5396</v>
      </c>
      <c r="B1582" s="23" t="s">
        <v>3181</v>
      </c>
      <c r="C1582" s="24">
        <v>1039</v>
      </c>
      <c r="D1582" s="24">
        <v>672</v>
      </c>
      <c r="E1582" s="25">
        <v>457</v>
      </c>
      <c r="F1582" s="25">
        <v>480</v>
      </c>
      <c r="G1582" s="26">
        <v>0</v>
      </c>
      <c r="H1582" s="26">
        <v>0.59259259259259256</v>
      </c>
      <c r="I1582" s="26">
        <v>0.80219780219780223</v>
      </c>
      <c r="J1582" s="82" t="s">
        <v>211</v>
      </c>
      <c r="K1582" s="28" t="s">
        <v>211</v>
      </c>
      <c r="L1582" s="83">
        <v>0</v>
      </c>
      <c r="M1582" s="30" t="s">
        <v>95</v>
      </c>
    </row>
    <row r="1583" spans="1:13" ht="18.75" x14ac:dyDescent="0.25">
      <c r="A1583" s="5" t="s">
        <v>1367</v>
      </c>
      <c r="B1583" s="23" t="s">
        <v>657</v>
      </c>
      <c r="C1583" s="24">
        <v>0</v>
      </c>
      <c r="D1583" s="24">
        <v>0</v>
      </c>
      <c r="E1583" s="25">
        <v>0</v>
      </c>
      <c r="F1583" s="25">
        <v>0</v>
      </c>
      <c r="G1583" s="26">
        <v>0</v>
      </c>
      <c r="H1583" s="26">
        <v>0</v>
      </c>
      <c r="I1583" s="26">
        <v>0.6992481203007519</v>
      </c>
      <c r="J1583" s="82" t="s">
        <v>211</v>
      </c>
      <c r="K1583" s="28" t="s">
        <v>211</v>
      </c>
      <c r="L1583" s="83">
        <v>0</v>
      </c>
      <c r="M1583" s="30" t="s">
        <v>95</v>
      </c>
    </row>
    <row r="1584" spans="1:13" ht="18.75" x14ac:dyDescent="0.25">
      <c r="A1584" s="5" t="s">
        <v>5395</v>
      </c>
      <c r="B1584" s="23" t="s">
        <v>712</v>
      </c>
      <c r="C1584" s="24">
        <v>1219</v>
      </c>
      <c r="D1584" s="24">
        <v>1027</v>
      </c>
      <c r="E1584" s="25">
        <v>456</v>
      </c>
      <c r="F1584" s="25">
        <v>479</v>
      </c>
      <c r="G1584" s="26">
        <v>0</v>
      </c>
      <c r="H1584" s="26">
        <v>0.46913580246913578</v>
      </c>
      <c r="I1584" s="26">
        <v>0.75135135135135134</v>
      </c>
      <c r="J1584" s="82" t="s">
        <v>211</v>
      </c>
      <c r="K1584" s="28" t="s">
        <v>211</v>
      </c>
      <c r="L1584" s="83">
        <v>0</v>
      </c>
      <c r="M1584" s="30" t="s">
        <v>95</v>
      </c>
    </row>
    <row r="1585" spans="1:13" ht="18.75" x14ac:dyDescent="0.25">
      <c r="A1585" s="5" t="s">
        <v>1550</v>
      </c>
      <c r="B1585" s="23" t="s">
        <v>649</v>
      </c>
      <c r="C1585" s="24">
        <v>1427</v>
      </c>
      <c r="D1585" s="24">
        <v>791</v>
      </c>
      <c r="E1585" s="25">
        <v>385</v>
      </c>
      <c r="F1585" s="25">
        <v>398</v>
      </c>
      <c r="G1585" s="26">
        <v>0</v>
      </c>
      <c r="H1585" s="26">
        <v>0.55789473684210522</v>
      </c>
      <c r="I1585" s="26">
        <v>0.79728765167737325</v>
      </c>
      <c r="J1585" s="82" t="s">
        <v>211</v>
      </c>
      <c r="K1585" s="28" t="s">
        <v>211</v>
      </c>
      <c r="L1585" s="83">
        <v>0</v>
      </c>
      <c r="M1585" s="30" t="s">
        <v>95</v>
      </c>
    </row>
    <row r="1586" spans="1:13" ht="18.75" x14ac:dyDescent="0.25">
      <c r="A1586" s="5" t="s">
        <v>5606</v>
      </c>
      <c r="B1586" s="23" t="s">
        <v>3032</v>
      </c>
      <c r="C1586" s="24">
        <v>630</v>
      </c>
      <c r="D1586" s="24">
        <v>438</v>
      </c>
      <c r="E1586" s="25">
        <v>459</v>
      </c>
      <c r="F1586" s="25">
        <v>479</v>
      </c>
      <c r="G1586" s="26">
        <v>0</v>
      </c>
      <c r="H1586" s="26">
        <v>0.35294117647058826</v>
      </c>
      <c r="I1586" s="26">
        <v>0.79577464788732399</v>
      </c>
      <c r="J1586" s="82" t="s">
        <v>211</v>
      </c>
      <c r="K1586" s="28" t="s">
        <v>211</v>
      </c>
      <c r="L1586" s="83">
        <v>0</v>
      </c>
      <c r="M1586" s="30" t="s">
        <v>95</v>
      </c>
    </row>
    <row r="1587" spans="1:13" ht="18.75" x14ac:dyDescent="0.25">
      <c r="A1587" s="5" t="s">
        <v>1517</v>
      </c>
      <c r="B1587" s="23" t="s">
        <v>641</v>
      </c>
      <c r="C1587" s="24">
        <v>1484</v>
      </c>
      <c r="D1587" s="24">
        <v>1044</v>
      </c>
      <c r="E1587" s="25">
        <v>315</v>
      </c>
      <c r="F1587" s="25">
        <v>353</v>
      </c>
      <c r="G1587" s="26">
        <v>0</v>
      </c>
      <c r="H1587" s="26">
        <v>0.4526315789473685</v>
      </c>
      <c r="I1587" s="26">
        <v>0.82076566125290018</v>
      </c>
      <c r="J1587" s="82" t="s">
        <v>211</v>
      </c>
      <c r="K1587" s="28" t="s">
        <v>211</v>
      </c>
      <c r="L1587" s="83">
        <v>0</v>
      </c>
      <c r="M1587" s="30" t="s">
        <v>95</v>
      </c>
    </row>
    <row r="1588" spans="1:13" ht="18.75" x14ac:dyDescent="0.25">
      <c r="A1588" s="5" t="s">
        <v>1377</v>
      </c>
      <c r="B1588" s="23" t="s">
        <v>409</v>
      </c>
      <c r="C1588" s="24">
        <v>1002</v>
      </c>
      <c r="D1588" s="24">
        <v>576</v>
      </c>
      <c r="E1588" s="25">
        <v>457</v>
      </c>
      <c r="F1588" s="25">
        <v>479</v>
      </c>
      <c r="G1588" s="26">
        <v>0</v>
      </c>
      <c r="H1588" s="26">
        <v>0.39436619718309857</v>
      </c>
      <c r="I1588" s="26">
        <v>0.8158614402917046</v>
      </c>
      <c r="J1588" s="82" t="s">
        <v>211</v>
      </c>
      <c r="K1588" s="28" t="s">
        <v>211</v>
      </c>
      <c r="L1588" s="83">
        <v>0</v>
      </c>
      <c r="M1588" s="30" t="s">
        <v>95</v>
      </c>
    </row>
    <row r="1589" spans="1:13" ht="18.75" x14ac:dyDescent="0.25">
      <c r="A1589" s="5" t="s">
        <v>1427</v>
      </c>
      <c r="B1589" s="23" t="s">
        <v>640</v>
      </c>
      <c r="C1589" s="24">
        <v>1760</v>
      </c>
      <c r="D1589" s="24">
        <v>845</v>
      </c>
      <c r="E1589" s="25">
        <v>330</v>
      </c>
      <c r="F1589" s="25">
        <v>358</v>
      </c>
      <c r="G1589" s="26">
        <v>0</v>
      </c>
      <c r="H1589" s="26">
        <v>0.5</v>
      </c>
      <c r="I1589" s="26">
        <v>0.79183438757906843</v>
      </c>
      <c r="J1589" s="82" t="s">
        <v>211</v>
      </c>
      <c r="K1589" s="28" t="s">
        <v>211</v>
      </c>
      <c r="L1589" s="83">
        <v>0</v>
      </c>
      <c r="M1589" s="30" t="s">
        <v>95</v>
      </c>
    </row>
    <row r="1590" spans="1:13" ht="18.75" x14ac:dyDescent="0.25">
      <c r="A1590" s="5" t="s">
        <v>5416</v>
      </c>
      <c r="B1590" s="23" t="s">
        <v>2912</v>
      </c>
      <c r="C1590" s="24">
        <v>1234</v>
      </c>
      <c r="D1590" s="24">
        <v>998</v>
      </c>
      <c r="E1590" s="25">
        <v>374</v>
      </c>
      <c r="F1590" s="25">
        <v>479</v>
      </c>
      <c r="G1590" s="26">
        <v>0</v>
      </c>
      <c r="H1590" s="26">
        <v>0.61224489795918369</v>
      </c>
      <c r="I1590" s="26">
        <v>0.79411764705882348</v>
      </c>
      <c r="J1590" s="82" t="s">
        <v>211</v>
      </c>
      <c r="K1590" s="28" t="s">
        <v>211</v>
      </c>
      <c r="L1590" s="83">
        <v>0</v>
      </c>
      <c r="M1590" s="30" t="s">
        <v>95</v>
      </c>
    </row>
    <row r="1591" spans="1:13" ht="18.75" x14ac:dyDescent="0.25">
      <c r="A1591" s="5" t="s">
        <v>1473</v>
      </c>
      <c r="B1591" s="23" t="s">
        <v>642</v>
      </c>
      <c r="C1591" s="24">
        <v>1731</v>
      </c>
      <c r="D1591" s="24">
        <v>713</v>
      </c>
      <c r="E1591" s="25">
        <v>319</v>
      </c>
      <c r="F1591" s="25">
        <v>328</v>
      </c>
      <c r="G1591" s="26">
        <v>0</v>
      </c>
      <c r="H1591" s="26">
        <v>0.55405405405405406</v>
      </c>
      <c r="I1591" s="26">
        <v>0.83696291936433198</v>
      </c>
      <c r="J1591" s="82" t="s">
        <v>211</v>
      </c>
      <c r="K1591" s="28" t="s">
        <v>211</v>
      </c>
      <c r="L1591" s="83">
        <v>0</v>
      </c>
      <c r="M1591" s="30" t="s">
        <v>95</v>
      </c>
    </row>
    <row r="1592" spans="1:13" ht="18.75" x14ac:dyDescent="0.25">
      <c r="A1592" s="5" t="s">
        <v>5476</v>
      </c>
      <c r="B1592" s="23" t="s">
        <v>3519</v>
      </c>
      <c r="C1592" s="24">
        <v>1274</v>
      </c>
      <c r="D1592" s="24">
        <v>984</v>
      </c>
      <c r="E1592" s="25">
        <v>455</v>
      </c>
      <c r="F1592" s="25">
        <v>478</v>
      </c>
      <c r="G1592" s="26">
        <v>0</v>
      </c>
      <c r="H1592" s="26">
        <v>0.41095890410958902</v>
      </c>
      <c r="I1592" s="26">
        <v>0.7694588584136397</v>
      </c>
      <c r="J1592" s="82" t="s">
        <v>211</v>
      </c>
      <c r="K1592" s="28" t="s">
        <v>211</v>
      </c>
      <c r="L1592" s="83">
        <v>0</v>
      </c>
      <c r="M1592" s="30" t="s">
        <v>95</v>
      </c>
    </row>
    <row r="1593" spans="1:13" ht="18.75" x14ac:dyDescent="0.25">
      <c r="A1593" s="5" t="s">
        <v>1393</v>
      </c>
      <c r="B1593" s="23" t="s">
        <v>639</v>
      </c>
      <c r="C1593" s="24">
        <v>817</v>
      </c>
      <c r="D1593" s="24">
        <v>785</v>
      </c>
      <c r="E1593" s="25">
        <v>394</v>
      </c>
      <c r="F1593" s="25">
        <v>422</v>
      </c>
      <c r="G1593" s="26">
        <v>0</v>
      </c>
      <c r="H1593" s="26">
        <v>0.65909090909090906</v>
      </c>
      <c r="I1593" s="26">
        <v>0.85428051001821492</v>
      </c>
      <c r="J1593" s="82" t="s">
        <v>211</v>
      </c>
      <c r="K1593" s="28" t="s">
        <v>211</v>
      </c>
      <c r="L1593" s="83">
        <v>0</v>
      </c>
      <c r="M1593" s="30" t="s">
        <v>95</v>
      </c>
    </row>
    <row r="1594" spans="1:13" ht="18.75" x14ac:dyDescent="0.25">
      <c r="A1594" s="5" t="s">
        <v>5580</v>
      </c>
      <c r="B1594" s="23" t="s">
        <v>1015</v>
      </c>
      <c r="C1594" s="24">
        <v>1197</v>
      </c>
      <c r="D1594" s="24">
        <v>810</v>
      </c>
      <c r="E1594" s="25">
        <v>459</v>
      </c>
      <c r="F1594" s="25">
        <v>478</v>
      </c>
      <c r="G1594" s="26">
        <v>0</v>
      </c>
      <c r="H1594" s="26">
        <v>0.46296296296296297</v>
      </c>
      <c r="I1594" s="26">
        <v>0.79614093959731547</v>
      </c>
      <c r="J1594" s="82" t="s">
        <v>211</v>
      </c>
      <c r="K1594" s="28" t="s">
        <v>211</v>
      </c>
      <c r="L1594" s="83">
        <v>0</v>
      </c>
      <c r="M1594" s="30" t="s">
        <v>95</v>
      </c>
    </row>
    <row r="1595" spans="1:13" ht="18.75" x14ac:dyDescent="0.25">
      <c r="A1595" s="5" t="s">
        <v>1507</v>
      </c>
      <c r="B1595" s="23" t="s">
        <v>646</v>
      </c>
      <c r="C1595" s="24">
        <v>583</v>
      </c>
      <c r="D1595" s="24">
        <v>407</v>
      </c>
      <c r="E1595" s="25">
        <v>398</v>
      </c>
      <c r="F1595" s="25">
        <v>439</v>
      </c>
      <c r="G1595" s="26">
        <v>0</v>
      </c>
      <c r="H1595" s="26">
        <v>0.69565217391304346</v>
      </c>
      <c r="I1595" s="26">
        <v>0.78404669260700388</v>
      </c>
      <c r="J1595" s="82" t="s">
        <v>211</v>
      </c>
      <c r="K1595" s="28" t="s">
        <v>211</v>
      </c>
      <c r="L1595" s="83">
        <v>0</v>
      </c>
      <c r="M1595" s="30" t="s">
        <v>95</v>
      </c>
    </row>
    <row r="1596" spans="1:13" ht="18.75" x14ac:dyDescent="0.25">
      <c r="A1596" s="5" t="s">
        <v>5334</v>
      </c>
      <c r="B1596" s="23" t="s">
        <v>3167</v>
      </c>
      <c r="C1596" s="24">
        <v>907</v>
      </c>
      <c r="D1596" s="24">
        <v>707</v>
      </c>
      <c r="E1596" s="25">
        <v>451</v>
      </c>
      <c r="F1596" s="25">
        <v>477</v>
      </c>
      <c r="G1596" s="26">
        <v>0</v>
      </c>
      <c r="H1596" s="26">
        <v>0.67241379310344829</v>
      </c>
      <c r="I1596" s="26">
        <v>0.81709558823529405</v>
      </c>
      <c r="J1596" s="82" t="s">
        <v>211</v>
      </c>
      <c r="K1596" s="28" t="s">
        <v>211</v>
      </c>
      <c r="L1596" s="83">
        <v>0</v>
      </c>
      <c r="M1596" s="30" t="s">
        <v>95</v>
      </c>
    </row>
    <row r="1597" spans="1:13" ht="18.75" x14ac:dyDescent="0.25">
      <c r="A1597" s="5" t="s">
        <v>1512</v>
      </c>
      <c r="B1597" s="23" t="s">
        <v>648</v>
      </c>
      <c r="C1597" s="24">
        <v>1467</v>
      </c>
      <c r="D1597" s="24">
        <v>1293</v>
      </c>
      <c r="E1597" s="25">
        <v>343</v>
      </c>
      <c r="F1597" s="25">
        <v>374</v>
      </c>
      <c r="G1597" s="26">
        <v>0</v>
      </c>
      <c r="H1597" s="26">
        <v>0.51351351351351349</v>
      </c>
      <c r="I1597" s="26">
        <v>0.81854838709677424</v>
      </c>
      <c r="J1597" s="82" t="s">
        <v>211</v>
      </c>
      <c r="K1597" s="28" t="s">
        <v>211</v>
      </c>
      <c r="L1597" s="83">
        <v>0</v>
      </c>
      <c r="M1597" s="30" t="s">
        <v>95</v>
      </c>
    </row>
    <row r="1598" spans="1:13" ht="18.75" x14ac:dyDescent="0.25">
      <c r="A1598" s="5" t="s">
        <v>5340</v>
      </c>
      <c r="B1598" s="23" t="s">
        <v>3126</v>
      </c>
      <c r="C1598" s="24">
        <v>921</v>
      </c>
      <c r="D1598" s="24">
        <v>754</v>
      </c>
      <c r="E1598" s="25">
        <v>454</v>
      </c>
      <c r="F1598" s="25">
        <v>477</v>
      </c>
      <c r="G1598" s="26">
        <v>0</v>
      </c>
      <c r="H1598" s="26">
        <v>0.55737704918032782</v>
      </c>
      <c r="I1598" s="26">
        <v>0.77151965993623806</v>
      </c>
      <c r="J1598" s="82" t="s">
        <v>211</v>
      </c>
      <c r="K1598" s="28" t="s">
        <v>211</v>
      </c>
      <c r="L1598" s="83">
        <v>0</v>
      </c>
      <c r="M1598" s="30" t="s">
        <v>95</v>
      </c>
    </row>
    <row r="1599" spans="1:13" ht="18.75" x14ac:dyDescent="0.25">
      <c r="A1599" s="5" t="s">
        <v>1484</v>
      </c>
      <c r="B1599" s="23" t="s">
        <v>643</v>
      </c>
      <c r="C1599" s="24">
        <v>1200</v>
      </c>
      <c r="D1599" s="24">
        <v>1043</v>
      </c>
      <c r="E1599" s="25">
        <v>381</v>
      </c>
      <c r="F1599" s="25">
        <v>417</v>
      </c>
      <c r="G1599" s="26">
        <v>0</v>
      </c>
      <c r="H1599" s="26">
        <v>0.55319148936170215</v>
      </c>
      <c r="I1599" s="26">
        <v>0.82137161084529509</v>
      </c>
      <c r="J1599" s="82" t="s">
        <v>211</v>
      </c>
      <c r="K1599" s="28" t="s">
        <v>211</v>
      </c>
      <c r="L1599" s="83">
        <v>0</v>
      </c>
      <c r="M1599" s="30" t="s">
        <v>95</v>
      </c>
    </row>
    <row r="1600" spans="1:13" ht="18.75" x14ac:dyDescent="0.25">
      <c r="A1600" s="5" t="s">
        <v>1521</v>
      </c>
      <c r="B1600" s="23" t="s">
        <v>674</v>
      </c>
      <c r="C1600" s="24">
        <v>724</v>
      </c>
      <c r="D1600" s="24">
        <v>480</v>
      </c>
      <c r="E1600" s="25">
        <v>434</v>
      </c>
      <c r="F1600" s="25">
        <v>476</v>
      </c>
      <c r="G1600" s="26">
        <v>0</v>
      </c>
      <c r="H1600" s="26">
        <v>0.5714285714285714</v>
      </c>
      <c r="I1600" s="26">
        <v>0.81515711645101663</v>
      </c>
      <c r="J1600" s="82" t="s">
        <v>211</v>
      </c>
      <c r="K1600" s="28" t="s">
        <v>211</v>
      </c>
      <c r="L1600" s="83">
        <v>0</v>
      </c>
      <c r="M1600" s="30" t="s">
        <v>95</v>
      </c>
    </row>
    <row r="1601" spans="1:13" ht="18.75" x14ac:dyDescent="0.25">
      <c r="A1601" s="5" t="s">
        <v>5393</v>
      </c>
      <c r="B1601" s="23" t="s">
        <v>3179</v>
      </c>
      <c r="C1601" s="24">
        <v>1280</v>
      </c>
      <c r="D1601" s="24">
        <v>865</v>
      </c>
      <c r="E1601" s="25">
        <v>420</v>
      </c>
      <c r="F1601" s="25">
        <v>475</v>
      </c>
      <c r="G1601" s="26">
        <v>0</v>
      </c>
      <c r="H1601" s="26">
        <v>0.50602409638554213</v>
      </c>
      <c r="I1601" s="26">
        <v>0.8214285714285714</v>
      </c>
      <c r="J1601" s="82" t="s">
        <v>211</v>
      </c>
      <c r="K1601" s="28" t="s">
        <v>211</v>
      </c>
      <c r="L1601" s="83">
        <v>0</v>
      </c>
      <c r="M1601" s="30" t="s">
        <v>95</v>
      </c>
    </row>
    <row r="1602" spans="1:13" ht="18.75" x14ac:dyDescent="0.25">
      <c r="A1602" s="5" t="s">
        <v>1455</v>
      </c>
      <c r="B1602" s="23" t="s">
        <v>644</v>
      </c>
      <c r="C1602" s="24">
        <v>1230</v>
      </c>
      <c r="D1602" s="24">
        <v>707</v>
      </c>
      <c r="E1602" s="25">
        <v>392</v>
      </c>
      <c r="F1602" s="25">
        <v>436</v>
      </c>
      <c r="G1602" s="26">
        <v>0</v>
      </c>
      <c r="H1602" s="26">
        <v>0.4642857142857143</v>
      </c>
      <c r="I1602" s="26">
        <v>0.80721003134796243</v>
      </c>
      <c r="J1602" s="82" t="s">
        <v>211</v>
      </c>
      <c r="K1602" s="28" t="s">
        <v>211</v>
      </c>
      <c r="L1602" s="83">
        <v>0</v>
      </c>
      <c r="M1602" s="30" t="s">
        <v>95</v>
      </c>
    </row>
    <row r="1603" spans="1:13" ht="18.75" x14ac:dyDescent="0.25">
      <c r="A1603" s="5" t="s">
        <v>5574</v>
      </c>
      <c r="B1603" s="23" t="s">
        <v>3269</v>
      </c>
      <c r="C1603" s="24">
        <v>712</v>
      </c>
      <c r="D1603" s="24">
        <v>546</v>
      </c>
      <c r="E1603" s="25">
        <v>449</v>
      </c>
      <c r="F1603" s="25">
        <v>475</v>
      </c>
      <c r="G1603" s="26">
        <v>0</v>
      </c>
      <c r="H1603" s="26">
        <v>0.578125</v>
      </c>
      <c r="I1603" s="26">
        <v>0.79500000000000004</v>
      </c>
      <c r="J1603" s="82" t="s">
        <v>211</v>
      </c>
      <c r="K1603" s="28" t="s">
        <v>211</v>
      </c>
      <c r="L1603" s="83">
        <v>0</v>
      </c>
      <c r="M1603" s="30" t="s">
        <v>95</v>
      </c>
    </row>
    <row r="1604" spans="1:13" ht="18.75" x14ac:dyDescent="0.25">
      <c r="A1604" s="5" t="s">
        <v>5379</v>
      </c>
      <c r="B1604" s="23" t="s">
        <v>3368</v>
      </c>
      <c r="C1604" s="24">
        <v>1134</v>
      </c>
      <c r="D1604" s="24">
        <v>483</v>
      </c>
      <c r="E1604" s="25">
        <v>458</v>
      </c>
      <c r="F1604" s="25">
        <v>474</v>
      </c>
      <c r="G1604" s="26">
        <v>0</v>
      </c>
      <c r="H1604" s="26">
        <v>0.4375</v>
      </c>
      <c r="I1604" s="26">
        <v>0.81093189964157708</v>
      </c>
      <c r="J1604" s="82" t="s">
        <v>211</v>
      </c>
      <c r="K1604" s="28" t="s">
        <v>211</v>
      </c>
      <c r="L1604" s="83">
        <v>0</v>
      </c>
      <c r="M1604" s="30" t="s">
        <v>95</v>
      </c>
    </row>
    <row r="1605" spans="1:13" ht="18.75" x14ac:dyDescent="0.25">
      <c r="A1605" s="5" t="s">
        <v>1524</v>
      </c>
      <c r="B1605" s="23" t="s">
        <v>590</v>
      </c>
      <c r="C1605" s="24">
        <v>1353</v>
      </c>
      <c r="D1605" s="24">
        <v>616</v>
      </c>
      <c r="E1605" s="25">
        <v>306</v>
      </c>
      <c r="F1605" s="25">
        <v>319</v>
      </c>
      <c r="G1605" s="26">
        <v>0</v>
      </c>
      <c r="H1605" s="26">
        <v>0.36036036036036034</v>
      </c>
      <c r="I1605" s="26">
        <v>0.80833333333333324</v>
      </c>
      <c r="J1605" s="82" t="s">
        <v>211</v>
      </c>
      <c r="K1605" s="28" t="s">
        <v>211</v>
      </c>
      <c r="L1605" s="83">
        <v>0</v>
      </c>
      <c r="M1605" s="30" t="s">
        <v>95</v>
      </c>
    </row>
    <row r="1606" spans="1:13" ht="18.75" x14ac:dyDescent="0.25">
      <c r="A1606" s="5" t="s">
        <v>5423</v>
      </c>
      <c r="B1606" s="23" t="s">
        <v>2985</v>
      </c>
      <c r="C1606" s="24">
        <v>1206</v>
      </c>
      <c r="D1606" s="24">
        <v>551</v>
      </c>
      <c r="E1606" s="25">
        <v>458</v>
      </c>
      <c r="F1606" s="25">
        <v>474</v>
      </c>
      <c r="G1606" s="26">
        <v>0</v>
      </c>
      <c r="H1606" s="26">
        <v>0.125</v>
      </c>
      <c r="I1606" s="26">
        <v>0.60210696920583473</v>
      </c>
      <c r="J1606" s="82" t="s">
        <v>211</v>
      </c>
      <c r="K1606" s="28" t="s">
        <v>211</v>
      </c>
      <c r="L1606" s="83">
        <v>0</v>
      </c>
      <c r="M1606" s="30" t="s">
        <v>95</v>
      </c>
    </row>
    <row r="1607" spans="1:13" ht="18.75" x14ac:dyDescent="0.25">
      <c r="A1607" s="5" t="s">
        <v>1452</v>
      </c>
      <c r="B1607" s="23" t="s">
        <v>589</v>
      </c>
      <c r="C1607" s="24">
        <v>1669</v>
      </c>
      <c r="D1607" s="24">
        <v>960</v>
      </c>
      <c r="E1607" s="25">
        <v>326</v>
      </c>
      <c r="F1607" s="25">
        <v>354</v>
      </c>
      <c r="G1607" s="26">
        <v>0</v>
      </c>
      <c r="H1607" s="26">
        <v>0.4420289855072464</v>
      </c>
      <c r="I1607" s="26">
        <v>0.82512315270935965</v>
      </c>
      <c r="J1607" s="82" t="s">
        <v>211</v>
      </c>
      <c r="K1607" s="28" t="s">
        <v>211</v>
      </c>
      <c r="L1607" s="83">
        <v>0</v>
      </c>
      <c r="M1607" s="30" t="s">
        <v>95</v>
      </c>
    </row>
    <row r="1608" spans="1:13" ht="18.75" x14ac:dyDescent="0.25">
      <c r="A1608" s="5" t="s">
        <v>5388</v>
      </c>
      <c r="B1608" s="23" t="s">
        <v>3554</v>
      </c>
      <c r="C1608" s="24">
        <v>468</v>
      </c>
      <c r="D1608" s="24">
        <v>411</v>
      </c>
      <c r="E1608" s="25">
        <v>415</v>
      </c>
      <c r="F1608" s="25">
        <v>474</v>
      </c>
      <c r="G1608" s="26">
        <v>0</v>
      </c>
      <c r="H1608" s="26">
        <v>0.51428571428571423</v>
      </c>
      <c r="I1608" s="26">
        <v>0.82234957020057309</v>
      </c>
      <c r="J1608" s="82" t="s">
        <v>211</v>
      </c>
      <c r="K1608" s="28" t="s">
        <v>211</v>
      </c>
      <c r="L1608" s="83">
        <v>0</v>
      </c>
      <c r="M1608" s="30" t="s">
        <v>95</v>
      </c>
    </row>
    <row r="1609" spans="1:13" ht="18.75" x14ac:dyDescent="0.25">
      <c r="A1609" s="5" t="s">
        <v>1440</v>
      </c>
      <c r="B1609" s="23" t="s">
        <v>591</v>
      </c>
      <c r="C1609" s="24">
        <v>1619</v>
      </c>
      <c r="D1609" s="24">
        <v>1166</v>
      </c>
      <c r="E1609" s="25">
        <v>350</v>
      </c>
      <c r="F1609" s="25">
        <v>372</v>
      </c>
      <c r="G1609" s="26">
        <v>0</v>
      </c>
      <c r="H1609" s="26">
        <v>0.59663865546218486</v>
      </c>
      <c r="I1609" s="26">
        <v>0.78205128205128205</v>
      </c>
      <c r="J1609" s="82" t="s">
        <v>211</v>
      </c>
      <c r="K1609" s="28" t="s">
        <v>211</v>
      </c>
      <c r="L1609" s="83">
        <v>0</v>
      </c>
      <c r="M1609" s="30" t="s">
        <v>95</v>
      </c>
    </row>
    <row r="1610" spans="1:13" ht="18.75" x14ac:dyDescent="0.25">
      <c r="A1610" s="5" t="s">
        <v>1468</v>
      </c>
      <c r="B1610" s="23" t="s">
        <v>371</v>
      </c>
      <c r="C1610" s="24">
        <v>1171</v>
      </c>
      <c r="D1610" s="24">
        <v>692</v>
      </c>
      <c r="E1610" s="25">
        <v>454</v>
      </c>
      <c r="F1610" s="25">
        <v>473</v>
      </c>
      <c r="G1610" s="26">
        <v>0</v>
      </c>
      <c r="H1610" s="26">
        <v>0.46341463414634154</v>
      </c>
      <c r="I1610" s="26">
        <v>0.82775919732441472</v>
      </c>
      <c r="J1610" s="82" t="s">
        <v>211</v>
      </c>
      <c r="K1610" s="28" t="s">
        <v>211</v>
      </c>
      <c r="L1610" s="83">
        <v>0</v>
      </c>
      <c r="M1610" s="30" t="s">
        <v>95</v>
      </c>
    </row>
    <row r="1611" spans="1:13" ht="18.75" x14ac:dyDescent="0.25">
      <c r="A1611" s="5" t="s">
        <v>5449</v>
      </c>
      <c r="B1611" s="23" t="s">
        <v>3391</v>
      </c>
      <c r="C1611" s="24">
        <v>1108</v>
      </c>
      <c r="D1611" s="24">
        <v>1018</v>
      </c>
      <c r="E1611" s="25">
        <v>432</v>
      </c>
      <c r="F1611" s="25">
        <v>473</v>
      </c>
      <c r="G1611" s="26">
        <v>0</v>
      </c>
      <c r="H1611" s="26">
        <v>0.66666666666666663</v>
      </c>
      <c r="I1611" s="26">
        <v>0.83927091963545986</v>
      </c>
      <c r="J1611" s="82" t="s">
        <v>211</v>
      </c>
      <c r="K1611" s="28" t="s">
        <v>211</v>
      </c>
      <c r="L1611" s="83">
        <v>0</v>
      </c>
      <c r="M1611" s="30" t="s">
        <v>95</v>
      </c>
    </row>
    <row r="1612" spans="1:13" ht="18.75" x14ac:dyDescent="0.25">
      <c r="A1612" s="5" t="s">
        <v>1449</v>
      </c>
      <c r="B1612" s="23" t="s">
        <v>588</v>
      </c>
      <c r="C1612" s="24">
        <v>595</v>
      </c>
      <c r="D1612" s="24">
        <v>315</v>
      </c>
      <c r="E1612" s="25">
        <v>421</v>
      </c>
      <c r="F1612" s="25">
        <v>450</v>
      </c>
      <c r="G1612" s="26">
        <v>0</v>
      </c>
      <c r="H1612" s="26">
        <v>0.57999999999999996</v>
      </c>
      <c r="I1612" s="26">
        <v>0.87011349306431285</v>
      </c>
      <c r="J1612" s="82" t="s">
        <v>211</v>
      </c>
      <c r="K1612" s="28" t="s">
        <v>211</v>
      </c>
      <c r="L1612" s="83">
        <v>0</v>
      </c>
      <c r="M1612" s="30" t="s">
        <v>95</v>
      </c>
    </row>
    <row r="1613" spans="1:13" ht="18.75" x14ac:dyDescent="0.25">
      <c r="A1613" s="5" t="s">
        <v>1404</v>
      </c>
      <c r="B1613" s="23" t="s">
        <v>366</v>
      </c>
      <c r="C1613" s="24">
        <v>931</v>
      </c>
      <c r="D1613" s="24">
        <v>667</v>
      </c>
      <c r="E1613" s="25">
        <v>427</v>
      </c>
      <c r="F1613" s="25">
        <v>473</v>
      </c>
      <c r="G1613" s="26">
        <v>0</v>
      </c>
      <c r="H1613" s="26">
        <v>0.53012048192771088</v>
      </c>
      <c r="I1613" s="26">
        <v>0.82135306553911203</v>
      </c>
      <c r="J1613" s="82" t="s">
        <v>211</v>
      </c>
      <c r="K1613" s="28" t="s">
        <v>211</v>
      </c>
      <c r="L1613" s="83">
        <v>0</v>
      </c>
      <c r="M1613" s="30" t="s">
        <v>95</v>
      </c>
    </row>
    <row r="1614" spans="1:13" ht="18.75" x14ac:dyDescent="0.25">
      <c r="A1614" s="5" t="s">
        <v>1477</v>
      </c>
      <c r="B1614" s="23" t="s">
        <v>596</v>
      </c>
      <c r="C1614" s="24">
        <v>1411</v>
      </c>
      <c r="D1614" s="24">
        <v>932</v>
      </c>
      <c r="E1614" s="25">
        <v>343</v>
      </c>
      <c r="F1614" s="25">
        <v>384</v>
      </c>
      <c r="G1614" s="26">
        <v>0</v>
      </c>
      <c r="H1614" s="26">
        <v>0.30612244897959184</v>
      </c>
      <c r="I1614" s="26">
        <v>0.81497797356828194</v>
      </c>
      <c r="J1614" s="82" t="s">
        <v>211</v>
      </c>
      <c r="K1614" s="28" t="s">
        <v>211</v>
      </c>
      <c r="L1614" s="83">
        <v>0</v>
      </c>
      <c r="M1614" s="30" t="s">
        <v>95</v>
      </c>
    </row>
    <row r="1615" spans="1:13" ht="18.75" x14ac:dyDescent="0.25">
      <c r="A1615" s="5" t="s">
        <v>5625</v>
      </c>
      <c r="B1615" s="23" t="s">
        <v>3532</v>
      </c>
      <c r="C1615" s="24">
        <v>913</v>
      </c>
      <c r="D1615" s="24">
        <v>785</v>
      </c>
      <c r="E1615" s="25">
        <v>425</v>
      </c>
      <c r="F1615" s="25">
        <v>471</v>
      </c>
      <c r="G1615" s="26">
        <v>0</v>
      </c>
      <c r="H1615" s="26">
        <v>0.3</v>
      </c>
      <c r="I1615" s="26">
        <v>0.76567656765676573</v>
      </c>
      <c r="J1615" s="82" t="s">
        <v>211</v>
      </c>
      <c r="K1615" s="28" t="s">
        <v>211</v>
      </c>
      <c r="L1615" s="83">
        <v>0</v>
      </c>
      <c r="M1615" s="30" t="s">
        <v>95</v>
      </c>
    </row>
    <row r="1616" spans="1:13" ht="18.75" x14ac:dyDescent="0.25">
      <c r="A1616" s="5" t="s">
        <v>1537</v>
      </c>
      <c r="B1616" s="23" t="s">
        <v>593</v>
      </c>
      <c r="C1616" s="24">
        <v>732</v>
      </c>
      <c r="D1616" s="24">
        <v>440</v>
      </c>
      <c r="E1616" s="25">
        <v>304</v>
      </c>
      <c r="F1616" s="25">
        <v>324</v>
      </c>
      <c r="G1616" s="26">
        <v>0</v>
      </c>
      <c r="H1616" s="26">
        <v>0.5161290322580645</v>
      </c>
      <c r="I1616" s="26">
        <v>0.79253112033195028</v>
      </c>
      <c r="J1616" s="82" t="s">
        <v>211</v>
      </c>
      <c r="K1616" s="28" t="s">
        <v>211</v>
      </c>
      <c r="L1616" s="83">
        <v>0</v>
      </c>
      <c r="M1616" s="30" t="s">
        <v>95</v>
      </c>
    </row>
    <row r="1617" spans="1:13" ht="18.75" x14ac:dyDescent="0.25">
      <c r="A1617" s="5" t="s">
        <v>5610</v>
      </c>
      <c r="B1617" s="23" t="s">
        <v>3400</v>
      </c>
      <c r="C1617" s="24">
        <v>1002</v>
      </c>
      <c r="D1617" s="24">
        <v>490</v>
      </c>
      <c r="E1617" s="25">
        <v>446</v>
      </c>
      <c r="F1617" s="25">
        <v>471</v>
      </c>
      <c r="G1617" s="26">
        <v>0</v>
      </c>
      <c r="H1617" s="26">
        <v>0.5</v>
      </c>
      <c r="I1617" s="26">
        <v>0.78893058161350849</v>
      </c>
      <c r="J1617" s="82" t="s">
        <v>211</v>
      </c>
      <c r="K1617" s="28" t="s">
        <v>211</v>
      </c>
      <c r="L1617" s="83">
        <v>0</v>
      </c>
      <c r="M1617" s="30" t="s">
        <v>95</v>
      </c>
    </row>
    <row r="1618" spans="1:13" ht="18.75" x14ac:dyDescent="0.25">
      <c r="A1618" s="5" t="s">
        <v>1442</v>
      </c>
      <c r="B1618" s="23" t="s">
        <v>578</v>
      </c>
      <c r="C1618" s="24">
        <v>623</v>
      </c>
      <c r="D1618" s="24">
        <v>306</v>
      </c>
      <c r="E1618" s="25">
        <v>418</v>
      </c>
      <c r="F1618" s="25">
        <v>439</v>
      </c>
      <c r="G1618" s="26">
        <v>0</v>
      </c>
      <c r="H1618" s="26">
        <v>0.5625</v>
      </c>
      <c r="I1618" s="26">
        <v>0.83995327102803741</v>
      </c>
      <c r="J1618" s="82" t="s">
        <v>211</v>
      </c>
      <c r="K1618" s="28" t="s">
        <v>211</v>
      </c>
      <c r="L1618" s="83">
        <v>0</v>
      </c>
      <c r="M1618" s="30" t="s">
        <v>95</v>
      </c>
    </row>
    <row r="1619" spans="1:13" ht="18.75" x14ac:dyDescent="0.25">
      <c r="A1619" s="5" t="s">
        <v>1352</v>
      </c>
      <c r="B1619" s="23" t="s">
        <v>362</v>
      </c>
      <c r="C1619" s="24">
        <v>1027</v>
      </c>
      <c r="D1619" s="24">
        <v>937</v>
      </c>
      <c r="E1619" s="25">
        <v>437</v>
      </c>
      <c r="F1619" s="25">
        <v>471</v>
      </c>
      <c r="G1619" s="26">
        <v>0</v>
      </c>
      <c r="H1619" s="26">
        <v>0.57446808510638303</v>
      </c>
      <c r="I1619" s="26">
        <v>0.78780864197530864</v>
      </c>
      <c r="J1619" s="82" t="s">
        <v>211</v>
      </c>
      <c r="K1619" s="28" t="s">
        <v>211</v>
      </c>
      <c r="L1619" s="83">
        <v>0</v>
      </c>
      <c r="M1619" s="30" t="s">
        <v>95</v>
      </c>
    </row>
    <row r="1620" spans="1:13" ht="18.75" x14ac:dyDescent="0.25">
      <c r="A1620" s="5" t="s">
        <v>1527</v>
      </c>
      <c r="B1620" s="23" t="s">
        <v>579</v>
      </c>
      <c r="C1620" s="24">
        <v>943</v>
      </c>
      <c r="D1620" s="24">
        <v>246</v>
      </c>
      <c r="E1620" s="25">
        <v>402</v>
      </c>
      <c r="F1620" s="25">
        <v>420</v>
      </c>
      <c r="G1620" s="26">
        <v>0</v>
      </c>
      <c r="H1620" s="26">
        <v>0.43396226415094347</v>
      </c>
      <c r="I1620" s="26">
        <v>0.74303405572755421</v>
      </c>
      <c r="J1620" s="82" t="s">
        <v>211</v>
      </c>
      <c r="K1620" s="28" t="s">
        <v>211</v>
      </c>
      <c r="L1620" s="83">
        <v>0</v>
      </c>
      <c r="M1620" s="30" t="s">
        <v>95</v>
      </c>
    </row>
    <row r="1621" spans="1:13" ht="18.75" x14ac:dyDescent="0.25">
      <c r="A1621" s="5" t="s">
        <v>5368</v>
      </c>
      <c r="B1621" s="23" t="s">
        <v>1021</v>
      </c>
      <c r="C1621" s="24">
        <v>1358</v>
      </c>
      <c r="D1621" s="24">
        <v>672</v>
      </c>
      <c r="E1621" s="25">
        <v>457</v>
      </c>
      <c r="F1621" s="25">
        <v>471</v>
      </c>
      <c r="G1621" s="26">
        <v>0</v>
      </c>
      <c r="H1621" s="26">
        <v>0.56000000000000005</v>
      </c>
      <c r="I1621" s="26">
        <v>0.83427192276749795</v>
      </c>
      <c r="J1621" s="82" t="s">
        <v>211</v>
      </c>
      <c r="K1621" s="28" t="s">
        <v>211</v>
      </c>
      <c r="L1621" s="83">
        <v>0</v>
      </c>
      <c r="M1621" s="30" t="s">
        <v>95</v>
      </c>
    </row>
    <row r="1622" spans="1:13" ht="18.75" x14ac:dyDescent="0.25">
      <c r="A1622" s="5" t="s">
        <v>1557</v>
      </c>
      <c r="B1622" s="23" t="s">
        <v>575</v>
      </c>
      <c r="C1622" s="24">
        <v>657</v>
      </c>
      <c r="D1622" s="24">
        <v>539</v>
      </c>
      <c r="E1622" s="25">
        <v>407</v>
      </c>
      <c r="F1622" s="25">
        <v>435</v>
      </c>
      <c r="G1622" s="26">
        <v>0</v>
      </c>
      <c r="H1622" s="26">
        <v>0.61250000000000004</v>
      </c>
      <c r="I1622" s="26">
        <v>0.83284457478005869</v>
      </c>
      <c r="J1622" s="82" t="s">
        <v>211</v>
      </c>
      <c r="K1622" s="28" t="s">
        <v>211</v>
      </c>
      <c r="L1622" s="83">
        <v>0</v>
      </c>
      <c r="M1622" s="30" t="s">
        <v>95</v>
      </c>
    </row>
    <row r="1623" spans="1:13" ht="18.75" x14ac:dyDescent="0.25">
      <c r="A1623" s="5" t="s">
        <v>1479</v>
      </c>
      <c r="B1623" s="23" t="s">
        <v>606</v>
      </c>
      <c r="C1623" s="24">
        <v>421</v>
      </c>
      <c r="D1623" s="24">
        <v>536</v>
      </c>
      <c r="E1623" s="25">
        <v>398</v>
      </c>
      <c r="F1623" s="25">
        <v>470</v>
      </c>
      <c r="G1623" s="26">
        <v>0</v>
      </c>
      <c r="H1623" s="26">
        <v>0.54166666666666663</v>
      </c>
      <c r="I1623" s="26">
        <v>0.82308845577211387</v>
      </c>
      <c r="J1623" s="82" t="s">
        <v>211</v>
      </c>
      <c r="K1623" s="28" t="s">
        <v>211</v>
      </c>
      <c r="L1623" s="83">
        <v>0</v>
      </c>
      <c r="M1623" s="30" t="s">
        <v>95</v>
      </c>
    </row>
    <row r="1624" spans="1:13" ht="18.75" x14ac:dyDescent="0.25">
      <c r="A1624" s="5" t="s">
        <v>1566</v>
      </c>
      <c r="B1624" s="23" t="s">
        <v>577</v>
      </c>
      <c r="C1624" s="24">
        <v>1509</v>
      </c>
      <c r="D1624" s="24">
        <v>1179</v>
      </c>
      <c r="E1624" s="25">
        <v>296</v>
      </c>
      <c r="F1624" s="25">
        <v>341</v>
      </c>
      <c r="G1624" s="26">
        <v>0</v>
      </c>
      <c r="H1624" s="26">
        <v>0.72388059701492524</v>
      </c>
      <c r="I1624" s="26">
        <v>0.81930333817126277</v>
      </c>
      <c r="J1624" s="82" t="s">
        <v>211</v>
      </c>
      <c r="K1624" s="28" t="s">
        <v>211</v>
      </c>
      <c r="L1624" s="83">
        <v>0</v>
      </c>
      <c r="M1624" s="30" t="s">
        <v>95</v>
      </c>
    </row>
    <row r="1625" spans="1:13" ht="18.75" x14ac:dyDescent="0.25">
      <c r="A1625" s="5" t="s">
        <v>5458</v>
      </c>
      <c r="B1625" s="23" t="s">
        <v>3361</v>
      </c>
      <c r="C1625" s="24">
        <v>1271</v>
      </c>
      <c r="D1625" s="24">
        <v>1080</v>
      </c>
      <c r="E1625" s="25">
        <v>423</v>
      </c>
      <c r="F1625" s="25">
        <v>470</v>
      </c>
      <c r="G1625" s="26">
        <v>0</v>
      </c>
      <c r="H1625" s="26">
        <v>0.5842696629213483</v>
      </c>
      <c r="I1625" s="26">
        <v>0.78421052631578947</v>
      </c>
      <c r="J1625" s="82" t="s">
        <v>211</v>
      </c>
      <c r="K1625" s="28" t="s">
        <v>211</v>
      </c>
      <c r="L1625" s="83">
        <v>0</v>
      </c>
      <c r="M1625" s="30" t="s">
        <v>95</v>
      </c>
    </row>
    <row r="1626" spans="1:13" ht="18.75" x14ac:dyDescent="0.25">
      <c r="A1626" s="5" t="s">
        <v>5386</v>
      </c>
      <c r="B1626" s="23" t="s">
        <v>842</v>
      </c>
      <c r="C1626" s="24">
        <v>1103</v>
      </c>
      <c r="D1626" s="24">
        <v>493</v>
      </c>
      <c r="E1626" s="25">
        <v>454</v>
      </c>
      <c r="F1626" s="25">
        <v>469</v>
      </c>
      <c r="G1626" s="26">
        <v>0</v>
      </c>
      <c r="H1626" s="26">
        <v>0.4631578947368421</v>
      </c>
      <c r="I1626" s="26">
        <v>0.80210325047801156</v>
      </c>
      <c r="J1626" s="82" t="s">
        <v>211</v>
      </c>
      <c r="K1626" s="28" t="s">
        <v>211</v>
      </c>
      <c r="L1626" s="83">
        <v>0</v>
      </c>
      <c r="M1626" s="30" t="s">
        <v>95</v>
      </c>
    </row>
    <row r="1627" spans="1:13" ht="18.75" x14ac:dyDescent="0.25">
      <c r="A1627" s="5" t="s">
        <v>1498</v>
      </c>
      <c r="B1627" s="23" t="s">
        <v>584</v>
      </c>
      <c r="C1627" s="24">
        <v>1780</v>
      </c>
      <c r="D1627" s="24">
        <v>1078</v>
      </c>
      <c r="E1627" s="25">
        <v>303</v>
      </c>
      <c r="F1627" s="25">
        <v>324</v>
      </c>
      <c r="G1627" s="26">
        <v>0</v>
      </c>
      <c r="H1627" s="26">
        <v>0.54032258064516125</v>
      </c>
      <c r="I1627" s="26">
        <v>0.79987834549878356</v>
      </c>
      <c r="J1627" s="82" t="s">
        <v>211</v>
      </c>
      <c r="K1627" s="28" t="s">
        <v>211</v>
      </c>
      <c r="L1627" s="83">
        <v>0</v>
      </c>
      <c r="M1627" s="30" t="s">
        <v>95</v>
      </c>
    </row>
    <row r="1628" spans="1:13" ht="18.75" x14ac:dyDescent="0.25">
      <c r="A1628" s="5" t="s">
        <v>5361</v>
      </c>
      <c r="B1628" s="23" t="s">
        <v>3337</v>
      </c>
      <c r="C1628" s="24">
        <v>866</v>
      </c>
      <c r="D1628" s="24">
        <v>595</v>
      </c>
      <c r="E1628" s="25">
        <v>448</v>
      </c>
      <c r="F1628" s="25">
        <v>469</v>
      </c>
      <c r="G1628" s="26">
        <v>0</v>
      </c>
      <c r="H1628" s="26">
        <v>0.69387755102040816</v>
      </c>
      <c r="I1628" s="26">
        <v>0.80217937971500419</v>
      </c>
      <c r="J1628" s="82" t="s">
        <v>211</v>
      </c>
      <c r="K1628" s="28" t="s">
        <v>211</v>
      </c>
      <c r="L1628" s="83">
        <v>0</v>
      </c>
      <c r="M1628" s="30" t="s">
        <v>95</v>
      </c>
    </row>
    <row r="1629" spans="1:13" ht="18.75" x14ac:dyDescent="0.25">
      <c r="A1629" s="5" t="s">
        <v>5367</v>
      </c>
      <c r="B1629" s="23" t="s">
        <v>3178</v>
      </c>
      <c r="C1629" s="24">
        <v>1137</v>
      </c>
      <c r="D1629" s="24">
        <v>513</v>
      </c>
      <c r="E1629" s="25">
        <v>453</v>
      </c>
      <c r="F1629" s="25">
        <v>468</v>
      </c>
      <c r="G1629" s="26">
        <v>0</v>
      </c>
      <c r="H1629" s="26">
        <v>0.6470588235294118</v>
      </c>
      <c r="I1629" s="26">
        <v>0.80151228733459357</v>
      </c>
      <c r="J1629" s="82" t="s">
        <v>211</v>
      </c>
      <c r="K1629" s="28" t="s">
        <v>211</v>
      </c>
      <c r="L1629" s="83">
        <v>0</v>
      </c>
      <c r="M1629" s="30" t="s">
        <v>95</v>
      </c>
    </row>
    <row r="1630" spans="1:13" ht="18.75" x14ac:dyDescent="0.25">
      <c r="A1630" s="5" t="s">
        <v>1485</v>
      </c>
      <c r="B1630" s="23" t="s">
        <v>586</v>
      </c>
      <c r="C1630" s="24">
        <v>945</v>
      </c>
      <c r="D1630" s="24">
        <v>675</v>
      </c>
      <c r="E1630" s="25">
        <v>413</v>
      </c>
      <c r="F1630" s="25">
        <v>456</v>
      </c>
      <c r="G1630" s="26">
        <v>0</v>
      </c>
      <c r="H1630" s="26">
        <v>0.56060606060606055</v>
      </c>
      <c r="I1630" s="26">
        <v>0.81183932346723042</v>
      </c>
      <c r="J1630" s="82" t="s">
        <v>211</v>
      </c>
      <c r="K1630" s="28" t="s">
        <v>211</v>
      </c>
      <c r="L1630" s="83">
        <v>0</v>
      </c>
      <c r="M1630" s="30" t="s">
        <v>95</v>
      </c>
    </row>
    <row r="1631" spans="1:13" ht="18.75" x14ac:dyDescent="0.25">
      <c r="A1631" s="5" t="s">
        <v>5954</v>
      </c>
      <c r="B1631" s="23" t="s">
        <v>3408</v>
      </c>
      <c r="C1631" s="24">
        <v>1082</v>
      </c>
      <c r="D1631" s="24">
        <v>837</v>
      </c>
      <c r="E1631" s="25">
        <v>431</v>
      </c>
      <c r="F1631" s="25">
        <v>467</v>
      </c>
      <c r="G1631" s="26">
        <v>0</v>
      </c>
      <c r="H1631" s="26">
        <v>0.45882352941176474</v>
      </c>
      <c r="I1631" s="26">
        <v>0.81205164992826395</v>
      </c>
      <c r="J1631" s="82" t="s">
        <v>211</v>
      </c>
      <c r="K1631" s="28" t="s">
        <v>211</v>
      </c>
      <c r="L1631" s="83">
        <v>0</v>
      </c>
      <c r="M1631" s="30" t="s">
        <v>95</v>
      </c>
    </row>
    <row r="1632" spans="1:13" ht="18.75" x14ac:dyDescent="0.25">
      <c r="A1632" s="5" t="s">
        <v>1467</v>
      </c>
      <c r="B1632" s="23" t="s">
        <v>581</v>
      </c>
      <c r="C1632" s="24">
        <v>1110</v>
      </c>
      <c r="D1632" s="24">
        <v>928</v>
      </c>
      <c r="E1632" s="25">
        <v>353</v>
      </c>
      <c r="F1632" s="25">
        <v>376</v>
      </c>
      <c r="G1632" s="26">
        <v>0</v>
      </c>
      <c r="H1632" s="26">
        <v>0.53749999999999998</v>
      </c>
      <c r="I1632" s="26">
        <v>0.79640718562874235</v>
      </c>
      <c r="J1632" s="82" t="s">
        <v>211</v>
      </c>
      <c r="K1632" s="28" t="s">
        <v>211</v>
      </c>
      <c r="L1632" s="83">
        <v>0</v>
      </c>
      <c r="M1632" s="30" t="s">
        <v>95</v>
      </c>
    </row>
    <row r="1633" spans="1:13" ht="18.75" x14ac:dyDescent="0.25">
      <c r="A1633" s="5" t="s">
        <v>5414</v>
      </c>
      <c r="B1633" s="23" t="s">
        <v>3271</v>
      </c>
      <c r="C1633" s="24">
        <v>1060</v>
      </c>
      <c r="D1633" s="24">
        <v>666</v>
      </c>
      <c r="E1633" s="25">
        <v>440</v>
      </c>
      <c r="F1633" s="25">
        <v>467</v>
      </c>
      <c r="G1633" s="26">
        <v>0</v>
      </c>
      <c r="H1633" s="26">
        <v>0.50602409638554213</v>
      </c>
      <c r="I1633" s="26">
        <v>0.81329423264907141</v>
      </c>
      <c r="J1633" s="82" t="s">
        <v>211</v>
      </c>
      <c r="K1633" s="28" t="s">
        <v>211</v>
      </c>
      <c r="L1633" s="83">
        <v>0</v>
      </c>
      <c r="M1633" s="30" t="s">
        <v>95</v>
      </c>
    </row>
    <row r="1634" spans="1:13" ht="18.75" x14ac:dyDescent="0.25">
      <c r="A1634" s="5" t="s">
        <v>5399</v>
      </c>
      <c r="B1634" s="23" t="s">
        <v>1019</v>
      </c>
      <c r="C1634" s="24">
        <v>1260</v>
      </c>
      <c r="D1634" s="24">
        <v>630</v>
      </c>
      <c r="E1634" s="25">
        <v>453</v>
      </c>
      <c r="F1634" s="25">
        <v>467</v>
      </c>
      <c r="G1634" s="26">
        <v>0</v>
      </c>
      <c r="H1634" s="26">
        <v>0.65263157894736845</v>
      </c>
      <c r="I1634" s="26">
        <v>0.84367445608380331</v>
      </c>
      <c r="J1634" s="82" t="s">
        <v>211</v>
      </c>
      <c r="K1634" s="28" t="s">
        <v>211</v>
      </c>
      <c r="L1634" s="83">
        <v>0</v>
      </c>
      <c r="M1634" s="30" t="s">
        <v>95</v>
      </c>
    </row>
    <row r="1635" spans="1:13" ht="18.75" x14ac:dyDescent="0.25">
      <c r="A1635" s="5" t="s">
        <v>1394</v>
      </c>
      <c r="B1635" s="23" t="s">
        <v>582</v>
      </c>
      <c r="C1635" s="24">
        <v>1172</v>
      </c>
      <c r="D1635" s="24">
        <v>1065</v>
      </c>
      <c r="E1635" s="25">
        <v>375</v>
      </c>
      <c r="F1635" s="25">
        <v>424</v>
      </c>
      <c r="G1635" s="26">
        <v>0</v>
      </c>
      <c r="H1635" s="26">
        <v>0.55555555555555558</v>
      </c>
      <c r="I1635" s="26">
        <v>0.83783783783783772</v>
      </c>
      <c r="J1635" s="82" t="s">
        <v>211</v>
      </c>
      <c r="K1635" s="28" t="s">
        <v>211</v>
      </c>
      <c r="L1635" s="83">
        <v>0</v>
      </c>
      <c r="M1635" s="30" t="s">
        <v>95</v>
      </c>
    </row>
    <row r="1636" spans="1:13" ht="18.75" x14ac:dyDescent="0.25">
      <c r="A1636" s="5" t="s">
        <v>1330</v>
      </c>
      <c r="B1636" s="23" t="s">
        <v>356</v>
      </c>
      <c r="C1636" s="24">
        <v>939</v>
      </c>
      <c r="D1636" s="24">
        <v>622</v>
      </c>
      <c r="E1636" s="25">
        <v>438</v>
      </c>
      <c r="F1636" s="25">
        <v>466</v>
      </c>
      <c r="G1636" s="26">
        <v>0</v>
      </c>
      <c r="H1636" s="26">
        <v>0.58441558441558439</v>
      </c>
      <c r="I1636" s="26">
        <v>0.80839612486544676</v>
      </c>
      <c r="J1636" s="82" t="s">
        <v>211</v>
      </c>
      <c r="K1636" s="28" t="s">
        <v>211</v>
      </c>
      <c r="L1636" s="83">
        <v>0</v>
      </c>
      <c r="M1636" s="30" t="s">
        <v>95</v>
      </c>
    </row>
    <row r="1637" spans="1:13" ht="18.75" x14ac:dyDescent="0.25">
      <c r="A1637" s="5" t="s">
        <v>1406</v>
      </c>
      <c r="B1637" s="23" t="s">
        <v>611</v>
      </c>
      <c r="C1637" s="24">
        <v>678</v>
      </c>
      <c r="D1637" s="24">
        <v>713</v>
      </c>
      <c r="E1637" s="25">
        <v>414</v>
      </c>
      <c r="F1637" s="25">
        <v>454</v>
      </c>
      <c r="G1637" s="26">
        <v>0</v>
      </c>
      <c r="H1637" s="26">
        <v>0.72222222222222221</v>
      </c>
      <c r="I1637" s="26">
        <v>0.82599999999999996</v>
      </c>
      <c r="J1637" s="82" t="s">
        <v>211</v>
      </c>
      <c r="K1637" s="28" t="s">
        <v>211</v>
      </c>
      <c r="L1637" s="83">
        <v>0</v>
      </c>
      <c r="M1637" s="30" t="s">
        <v>95</v>
      </c>
    </row>
    <row r="1638" spans="1:13" ht="18.75" x14ac:dyDescent="0.25">
      <c r="A1638" s="5" t="s">
        <v>1401</v>
      </c>
      <c r="B1638" s="23" t="s">
        <v>605</v>
      </c>
      <c r="C1638" s="24">
        <v>144</v>
      </c>
      <c r="D1638" s="24">
        <v>99</v>
      </c>
      <c r="E1638" s="25">
        <v>379</v>
      </c>
      <c r="F1638" s="25">
        <v>466</v>
      </c>
      <c r="G1638" s="26">
        <v>0</v>
      </c>
      <c r="H1638" s="26">
        <v>0.42857142857142855</v>
      </c>
      <c r="I1638" s="26">
        <v>0.79395085066162574</v>
      </c>
      <c r="J1638" s="82" t="s">
        <v>211</v>
      </c>
      <c r="K1638" s="28" t="s">
        <v>211</v>
      </c>
      <c r="L1638" s="83">
        <v>0</v>
      </c>
      <c r="M1638" s="30" t="s">
        <v>95</v>
      </c>
    </row>
    <row r="1639" spans="1:13" ht="18.75" x14ac:dyDescent="0.25">
      <c r="A1639" s="5" t="s">
        <v>1461</v>
      </c>
      <c r="B1639" s="23" t="s">
        <v>610</v>
      </c>
      <c r="C1639" s="24">
        <v>953</v>
      </c>
      <c r="D1639" s="24">
        <v>805</v>
      </c>
      <c r="E1639" s="25">
        <v>356</v>
      </c>
      <c r="F1639" s="25">
        <v>391</v>
      </c>
      <c r="G1639" s="26">
        <v>0</v>
      </c>
      <c r="H1639" s="26">
        <v>0.65789473684210531</v>
      </c>
      <c r="I1639" s="26">
        <v>0.83201581027667981</v>
      </c>
      <c r="J1639" s="82" t="s">
        <v>211</v>
      </c>
      <c r="K1639" s="28" t="s">
        <v>211</v>
      </c>
      <c r="L1639" s="83">
        <v>0</v>
      </c>
      <c r="M1639" s="30" t="s">
        <v>95</v>
      </c>
    </row>
    <row r="1640" spans="1:13" ht="18.75" x14ac:dyDescent="0.25">
      <c r="A1640" s="5" t="s">
        <v>1430</v>
      </c>
      <c r="B1640" s="23" t="s">
        <v>612</v>
      </c>
      <c r="C1640" s="24">
        <v>1280</v>
      </c>
      <c r="D1640" s="24">
        <v>810</v>
      </c>
      <c r="E1640" s="25">
        <v>386</v>
      </c>
      <c r="F1640" s="25">
        <v>426</v>
      </c>
      <c r="G1640" s="26">
        <v>0</v>
      </c>
      <c r="H1640" s="26">
        <v>0.44859813084112155</v>
      </c>
      <c r="I1640" s="26">
        <v>0.82378472222222221</v>
      </c>
      <c r="J1640" s="82" t="s">
        <v>211</v>
      </c>
      <c r="K1640" s="28" t="s">
        <v>211</v>
      </c>
      <c r="L1640" s="83">
        <v>0</v>
      </c>
      <c r="M1640" s="30" t="s">
        <v>95</v>
      </c>
    </row>
    <row r="1641" spans="1:13" ht="18.75" x14ac:dyDescent="0.25">
      <c r="A1641" s="5" t="s">
        <v>5540</v>
      </c>
      <c r="B1641" s="23" t="s">
        <v>1010</v>
      </c>
      <c r="C1641" s="24">
        <v>1178</v>
      </c>
      <c r="D1641" s="24">
        <v>546</v>
      </c>
      <c r="E1641" s="25">
        <v>426</v>
      </c>
      <c r="F1641" s="25">
        <v>466</v>
      </c>
      <c r="G1641" s="26">
        <v>0</v>
      </c>
      <c r="H1641" s="26">
        <v>0.41463414634146334</v>
      </c>
      <c r="I1641" s="26">
        <v>0.78063540090771555</v>
      </c>
      <c r="J1641" s="82" t="s">
        <v>211</v>
      </c>
      <c r="K1641" s="28" t="s">
        <v>211</v>
      </c>
      <c r="L1641" s="83">
        <v>0</v>
      </c>
      <c r="M1641" s="30" t="s">
        <v>95</v>
      </c>
    </row>
    <row r="1642" spans="1:13" ht="18.75" x14ac:dyDescent="0.25">
      <c r="A1642" s="5" t="s">
        <v>1412</v>
      </c>
      <c r="B1642" s="23" t="s">
        <v>616</v>
      </c>
      <c r="C1642" s="24">
        <v>164</v>
      </c>
      <c r="D1642" s="24">
        <v>149</v>
      </c>
      <c r="E1642" s="25">
        <v>329</v>
      </c>
      <c r="F1642" s="25">
        <v>360</v>
      </c>
      <c r="G1642" s="26">
        <v>0</v>
      </c>
      <c r="H1642" s="26">
        <v>0.5625</v>
      </c>
      <c r="I1642" s="26">
        <v>0.83870967741935487</v>
      </c>
      <c r="J1642" s="82" t="s">
        <v>211</v>
      </c>
      <c r="K1642" s="28" t="s">
        <v>211</v>
      </c>
      <c r="L1642" s="83">
        <v>0</v>
      </c>
      <c r="M1642" s="30" t="s">
        <v>95</v>
      </c>
    </row>
    <row r="1643" spans="1:13" ht="18.75" x14ac:dyDescent="0.25">
      <c r="A1643" s="5" t="s">
        <v>5589</v>
      </c>
      <c r="B1643" s="23" t="s">
        <v>3139</v>
      </c>
      <c r="C1643" s="24">
        <v>529</v>
      </c>
      <c r="D1643" s="24">
        <v>386</v>
      </c>
      <c r="E1643" s="25">
        <v>359</v>
      </c>
      <c r="F1643" s="25">
        <v>466</v>
      </c>
      <c r="G1643" s="26">
        <v>0</v>
      </c>
      <c r="H1643" s="26">
        <v>0.625</v>
      </c>
      <c r="I1643" s="26">
        <v>0.73525179856115108</v>
      </c>
      <c r="J1643" s="82" t="s">
        <v>211</v>
      </c>
      <c r="K1643" s="28" t="s">
        <v>211</v>
      </c>
      <c r="L1643" s="83">
        <v>0</v>
      </c>
      <c r="M1643" s="30" t="s">
        <v>95</v>
      </c>
    </row>
    <row r="1644" spans="1:13" ht="18.75" x14ac:dyDescent="0.25">
      <c r="A1644" s="5" t="s">
        <v>1478</v>
      </c>
      <c r="B1644" s="23" t="s">
        <v>603</v>
      </c>
      <c r="C1644" s="24">
        <v>653</v>
      </c>
      <c r="D1644" s="24">
        <v>528</v>
      </c>
      <c r="E1644" s="25">
        <v>446</v>
      </c>
      <c r="F1644" s="25">
        <v>466</v>
      </c>
      <c r="G1644" s="26">
        <v>0</v>
      </c>
      <c r="H1644" s="26">
        <v>0.71153846153846156</v>
      </c>
      <c r="I1644" s="26">
        <v>0.79335793357933582</v>
      </c>
      <c r="J1644" s="82" t="s">
        <v>211</v>
      </c>
      <c r="K1644" s="28" t="s">
        <v>211</v>
      </c>
      <c r="L1644" s="83">
        <v>0</v>
      </c>
      <c r="M1644" s="30" t="s">
        <v>95</v>
      </c>
    </row>
    <row r="1645" spans="1:13" ht="18.75" x14ac:dyDescent="0.25">
      <c r="A1645" s="5" t="s">
        <v>1435</v>
      </c>
      <c r="B1645" s="23" t="s">
        <v>617</v>
      </c>
      <c r="C1645" s="24">
        <v>1142</v>
      </c>
      <c r="D1645" s="24">
        <v>790</v>
      </c>
      <c r="E1645" s="25">
        <v>357</v>
      </c>
      <c r="F1645" s="25">
        <v>379</v>
      </c>
      <c r="G1645" s="26">
        <v>0</v>
      </c>
      <c r="H1645" s="26">
        <v>0.48</v>
      </c>
      <c r="I1645" s="26">
        <v>0.83069427527405604</v>
      </c>
      <c r="J1645" s="82" t="s">
        <v>211</v>
      </c>
      <c r="K1645" s="28" t="s">
        <v>211</v>
      </c>
      <c r="L1645" s="83">
        <v>0</v>
      </c>
      <c r="M1645" s="30" t="s">
        <v>95</v>
      </c>
    </row>
    <row r="1646" spans="1:13" ht="18.75" x14ac:dyDescent="0.25">
      <c r="A1646" s="5" t="s">
        <v>1384</v>
      </c>
      <c r="B1646" s="23" t="s">
        <v>359</v>
      </c>
      <c r="C1646" s="24">
        <v>1289</v>
      </c>
      <c r="D1646" s="24">
        <v>949</v>
      </c>
      <c r="E1646" s="25">
        <v>426</v>
      </c>
      <c r="F1646" s="25">
        <v>466</v>
      </c>
      <c r="G1646" s="26">
        <v>0</v>
      </c>
      <c r="H1646" s="26">
        <v>0.4731182795698925</v>
      </c>
      <c r="I1646" s="26">
        <v>0.80074626865671628</v>
      </c>
      <c r="J1646" s="82" t="s">
        <v>211</v>
      </c>
      <c r="K1646" s="28" t="s">
        <v>211</v>
      </c>
      <c r="L1646" s="83">
        <v>0</v>
      </c>
      <c r="M1646" s="30" t="s">
        <v>95</v>
      </c>
    </row>
    <row r="1647" spans="1:13" ht="18.75" x14ac:dyDescent="0.25">
      <c r="A1647" s="5" t="s">
        <v>1379</v>
      </c>
      <c r="B1647" s="23" t="s">
        <v>614</v>
      </c>
      <c r="C1647" s="24">
        <v>61</v>
      </c>
      <c r="D1647" s="24">
        <v>56</v>
      </c>
      <c r="E1647" s="25">
        <v>381</v>
      </c>
      <c r="F1647" s="25">
        <v>426</v>
      </c>
      <c r="G1647" s="26">
        <v>0</v>
      </c>
      <c r="H1647" s="26">
        <v>0.5</v>
      </c>
      <c r="I1647" s="26">
        <v>0.81208053691275173</v>
      </c>
      <c r="J1647" s="82" t="s">
        <v>211</v>
      </c>
      <c r="K1647" s="28" t="s">
        <v>211</v>
      </c>
      <c r="L1647" s="83">
        <v>0</v>
      </c>
      <c r="M1647" s="30" t="s">
        <v>95</v>
      </c>
    </row>
    <row r="1648" spans="1:13" ht="18.75" x14ac:dyDescent="0.25">
      <c r="A1648" s="5" t="s">
        <v>1391</v>
      </c>
      <c r="B1648" s="23" t="s">
        <v>699</v>
      </c>
      <c r="C1648" s="24">
        <v>980</v>
      </c>
      <c r="D1648" s="24">
        <v>789</v>
      </c>
      <c r="E1648" s="25">
        <v>415</v>
      </c>
      <c r="F1648" s="25">
        <v>464</v>
      </c>
      <c r="G1648" s="26">
        <v>0</v>
      </c>
      <c r="H1648" s="26">
        <v>0.64150943396226412</v>
      </c>
      <c r="I1648" s="26">
        <v>0.79922779922779918</v>
      </c>
      <c r="J1648" s="82" t="s">
        <v>211</v>
      </c>
      <c r="K1648" s="28" t="s">
        <v>211</v>
      </c>
      <c r="L1648" s="83">
        <v>0</v>
      </c>
      <c r="M1648" s="30" t="s">
        <v>95</v>
      </c>
    </row>
    <row r="1649" spans="1:13" ht="18.75" x14ac:dyDescent="0.25">
      <c r="A1649" s="5" t="s">
        <v>5375</v>
      </c>
      <c r="B1649" s="23" t="s">
        <v>715</v>
      </c>
      <c r="C1649" s="24">
        <v>964</v>
      </c>
      <c r="D1649" s="24">
        <v>790</v>
      </c>
      <c r="E1649" s="25">
        <v>437</v>
      </c>
      <c r="F1649" s="25">
        <v>464</v>
      </c>
      <c r="G1649" s="26">
        <v>0</v>
      </c>
      <c r="H1649" s="26">
        <v>0.6987951807228916</v>
      </c>
      <c r="I1649" s="26">
        <v>0.85498839907192581</v>
      </c>
      <c r="J1649" s="82" t="s">
        <v>211</v>
      </c>
      <c r="K1649" s="28" t="s">
        <v>211</v>
      </c>
      <c r="L1649" s="83">
        <v>0</v>
      </c>
      <c r="M1649" s="30" t="s">
        <v>95</v>
      </c>
    </row>
    <row r="1650" spans="1:13" ht="18.75" x14ac:dyDescent="0.25">
      <c r="A1650" s="5" t="s">
        <v>1516</v>
      </c>
      <c r="B1650" s="23" t="s">
        <v>615</v>
      </c>
      <c r="C1650" s="24">
        <v>1450</v>
      </c>
      <c r="D1650" s="24">
        <v>1095</v>
      </c>
      <c r="E1650" s="25">
        <v>322</v>
      </c>
      <c r="F1650" s="25">
        <v>343</v>
      </c>
      <c r="G1650" s="26">
        <v>0</v>
      </c>
      <c r="H1650" s="26">
        <v>0.52727272727272723</v>
      </c>
      <c r="I1650" s="26">
        <v>0.81535471331389697</v>
      </c>
      <c r="J1650" s="82" t="s">
        <v>211</v>
      </c>
      <c r="K1650" s="28" t="s">
        <v>211</v>
      </c>
      <c r="L1650" s="83">
        <v>0</v>
      </c>
      <c r="M1650" s="30" t="s">
        <v>95</v>
      </c>
    </row>
    <row r="1651" spans="1:13" ht="18.75" x14ac:dyDescent="0.25">
      <c r="A1651" s="5" t="s">
        <v>1432</v>
      </c>
      <c r="B1651" s="23" t="s">
        <v>745</v>
      </c>
      <c r="C1651" s="24">
        <v>1010</v>
      </c>
      <c r="D1651" s="24">
        <v>517</v>
      </c>
      <c r="E1651" s="25">
        <v>454</v>
      </c>
      <c r="F1651" s="25">
        <v>464</v>
      </c>
      <c r="G1651" s="26">
        <v>0</v>
      </c>
      <c r="H1651" s="26">
        <v>0</v>
      </c>
      <c r="I1651" s="26">
        <v>0.57091237579042453</v>
      </c>
      <c r="J1651" s="82" t="s">
        <v>211</v>
      </c>
      <c r="K1651" s="28" t="s">
        <v>211</v>
      </c>
      <c r="L1651" s="83">
        <v>0</v>
      </c>
      <c r="M1651" s="30" t="s">
        <v>95</v>
      </c>
    </row>
    <row r="1652" spans="1:13" ht="18.75" x14ac:dyDescent="0.25">
      <c r="A1652" s="5" t="s">
        <v>6013</v>
      </c>
      <c r="B1652" s="23" t="s">
        <v>686</v>
      </c>
      <c r="C1652" s="24">
        <v>1</v>
      </c>
      <c r="D1652" s="24">
        <v>0</v>
      </c>
      <c r="E1652" s="25">
        <v>460</v>
      </c>
      <c r="F1652" s="25">
        <v>464</v>
      </c>
      <c r="G1652" s="26">
        <v>0</v>
      </c>
      <c r="H1652" s="26">
        <v>0</v>
      </c>
      <c r="I1652" s="26">
        <v>0.25</v>
      </c>
      <c r="J1652" s="82" t="s">
        <v>211</v>
      </c>
      <c r="K1652" s="28" t="s">
        <v>211</v>
      </c>
      <c r="L1652" s="83">
        <v>0</v>
      </c>
      <c r="M1652" s="30" t="s">
        <v>95</v>
      </c>
    </row>
    <row r="1653" spans="1:13" ht="18.75" x14ac:dyDescent="0.25">
      <c r="A1653" s="5" t="s">
        <v>1437</v>
      </c>
      <c r="B1653" s="23" t="s">
        <v>403</v>
      </c>
      <c r="C1653" s="24">
        <v>1085</v>
      </c>
      <c r="D1653" s="24">
        <v>841</v>
      </c>
      <c r="E1653" s="25">
        <v>442</v>
      </c>
      <c r="F1653" s="25">
        <v>462</v>
      </c>
      <c r="G1653" s="26">
        <v>0</v>
      </c>
      <c r="H1653" s="26">
        <v>0.569620253164557</v>
      </c>
      <c r="I1653" s="26">
        <v>0.82692307692307676</v>
      </c>
      <c r="J1653" s="82" t="s">
        <v>211</v>
      </c>
      <c r="K1653" s="28" t="s">
        <v>211</v>
      </c>
      <c r="L1653" s="83">
        <v>0</v>
      </c>
      <c r="M1653" s="30" t="s">
        <v>95</v>
      </c>
    </row>
    <row r="1654" spans="1:13" ht="18.75" x14ac:dyDescent="0.25">
      <c r="A1654" s="5" t="s">
        <v>1396</v>
      </c>
      <c r="B1654" s="23" t="s">
        <v>597</v>
      </c>
      <c r="C1654" s="24">
        <v>1239</v>
      </c>
      <c r="D1654" s="24">
        <v>1013</v>
      </c>
      <c r="E1654" s="25">
        <v>368</v>
      </c>
      <c r="F1654" s="25">
        <v>433</v>
      </c>
      <c r="G1654" s="26">
        <v>0</v>
      </c>
      <c r="H1654" s="26">
        <v>0.61627906976744184</v>
      </c>
      <c r="I1654" s="26">
        <v>0.77095808383233533</v>
      </c>
      <c r="J1654" s="82" t="s">
        <v>211</v>
      </c>
      <c r="K1654" s="28" t="s">
        <v>211</v>
      </c>
      <c r="L1654" s="83">
        <v>0</v>
      </c>
      <c r="M1654" s="30" t="s">
        <v>95</v>
      </c>
    </row>
    <row r="1655" spans="1:13" ht="18.75" x14ac:dyDescent="0.25">
      <c r="A1655" s="5" t="s">
        <v>1341</v>
      </c>
      <c r="B1655" s="23" t="s">
        <v>354</v>
      </c>
      <c r="C1655" s="24">
        <v>1368</v>
      </c>
      <c r="D1655" s="24">
        <v>1365</v>
      </c>
      <c r="E1655" s="25">
        <v>424</v>
      </c>
      <c r="F1655" s="25">
        <v>462</v>
      </c>
      <c r="G1655" s="26">
        <v>0</v>
      </c>
      <c r="H1655" s="26">
        <v>0.56000000000000005</v>
      </c>
      <c r="I1655" s="26">
        <v>0.83346741753821396</v>
      </c>
      <c r="J1655" s="82" t="s">
        <v>211</v>
      </c>
      <c r="K1655" s="28" t="s">
        <v>211</v>
      </c>
      <c r="L1655" s="83">
        <v>0</v>
      </c>
      <c r="M1655" s="30" t="s">
        <v>95</v>
      </c>
    </row>
    <row r="1656" spans="1:13" ht="18.75" x14ac:dyDescent="0.25">
      <c r="A1656" s="5" t="s">
        <v>5356</v>
      </c>
      <c r="B1656" s="23" t="s">
        <v>3421</v>
      </c>
      <c r="C1656" s="24">
        <v>1288</v>
      </c>
      <c r="D1656" s="24">
        <v>631</v>
      </c>
      <c r="E1656" s="25">
        <v>445</v>
      </c>
      <c r="F1656" s="25">
        <v>461</v>
      </c>
      <c r="G1656" s="26">
        <v>0</v>
      </c>
      <c r="H1656" s="26">
        <v>0.35632183908045978</v>
      </c>
      <c r="I1656" s="26">
        <v>0.8013190436933223</v>
      </c>
      <c r="J1656" s="82" t="s">
        <v>211</v>
      </c>
      <c r="K1656" s="28" t="s">
        <v>211</v>
      </c>
      <c r="L1656" s="83">
        <v>0</v>
      </c>
      <c r="M1656" s="30" t="s">
        <v>95</v>
      </c>
    </row>
    <row r="1657" spans="1:13" ht="18.75" x14ac:dyDescent="0.25">
      <c r="A1657" s="5" t="s">
        <v>5392</v>
      </c>
      <c r="B1657" s="23" t="s">
        <v>3314</v>
      </c>
      <c r="C1657" s="24">
        <v>1339</v>
      </c>
      <c r="D1657" s="24">
        <v>1148</v>
      </c>
      <c r="E1657" s="25">
        <v>439</v>
      </c>
      <c r="F1657" s="25">
        <v>460</v>
      </c>
      <c r="G1657" s="26">
        <v>0</v>
      </c>
      <c r="H1657" s="26">
        <v>0.51923076923076927</v>
      </c>
      <c r="I1657" s="26">
        <v>0.81496710526315796</v>
      </c>
      <c r="J1657" s="82" t="s">
        <v>211</v>
      </c>
      <c r="K1657" s="28" t="s">
        <v>211</v>
      </c>
      <c r="L1657" s="83">
        <v>0</v>
      </c>
      <c r="M1657" s="30" t="s">
        <v>95</v>
      </c>
    </row>
    <row r="1658" spans="1:13" ht="18.75" x14ac:dyDescent="0.25">
      <c r="A1658" s="5" t="s">
        <v>5406</v>
      </c>
      <c r="B1658" s="23" t="s">
        <v>3524</v>
      </c>
      <c r="C1658" s="24">
        <v>908</v>
      </c>
      <c r="D1658" s="24">
        <v>676</v>
      </c>
      <c r="E1658" s="25">
        <v>420</v>
      </c>
      <c r="F1658" s="25">
        <v>460</v>
      </c>
      <c r="G1658" s="26">
        <v>0</v>
      </c>
      <c r="H1658" s="26">
        <v>0.72222222222222221</v>
      </c>
      <c r="I1658" s="26">
        <v>0.79216867469879515</v>
      </c>
      <c r="J1658" s="82" t="s">
        <v>211</v>
      </c>
      <c r="K1658" s="28" t="s">
        <v>211</v>
      </c>
      <c r="L1658" s="83">
        <v>0</v>
      </c>
      <c r="M1658" s="30" t="s">
        <v>95</v>
      </c>
    </row>
    <row r="1659" spans="1:13" ht="18.75" x14ac:dyDescent="0.25">
      <c r="A1659" s="5" t="s">
        <v>5349</v>
      </c>
      <c r="B1659" s="23" t="s">
        <v>432</v>
      </c>
      <c r="C1659" s="24">
        <v>852</v>
      </c>
      <c r="D1659" s="24">
        <v>645</v>
      </c>
      <c r="E1659" s="25">
        <v>418</v>
      </c>
      <c r="F1659" s="25">
        <v>459</v>
      </c>
      <c r="G1659" s="26">
        <v>0</v>
      </c>
      <c r="H1659" s="26">
        <v>0.38235294117647056</v>
      </c>
      <c r="I1659" s="26">
        <v>0.82569832402234644</v>
      </c>
      <c r="J1659" s="82" t="s">
        <v>211</v>
      </c>
      <c r="K1659" s="28" t="s">
        <v>211</v>
      </c>
      <c r="L1659" s="83">
        <v>0</v>
      </c>
      <c r="M1659" s="30" t="s">
        <v>95</v>
      </c>
    </row>
    <row r="1660" spans="1:13" ht="18.75" x14ac:dyDescent="0.25">
      <c r="A1660" s="5" t="s">
        <v>1520</v>
      </c>
      <c r="B1660" s="23" t="s">
        <v>608</v>
      </c>
      <c r="C1660" s="24">
        <v>0</v>
      </c>
      <c r="D1660" s="24">
        <v>4</v>
      </c>
      <c r="E1660" s="25">
        <v>0</v>
      </c>
      <c r="F1660" s="25">
        <v>0</v>
      </c>
      <c r="G1660" s="26">
        <v>0</v>
      </c>
      <c r="H1660" s="26">
        <v>1</v>
      </c>
      <c r="I1660" s="26">
        <v>0.80180180180180172</v>
      </c>
      <c r="J1660" s="82" t="s">
        <v>211</v>
      </c>
      <c r="K1660" s="28" t="s">
        <v>211</v>
      </c>
      <c r="L1660" s="83">
        <v>0</v>
      </c>
      <c r="M1660" s="30" t="s">
        <v>95</v>
      </c>
    </row>
    <row r="1661" spans="1:13" ht="18.75" x14ac:dyDescent="0.25">
      <c r="A1661" s="5" t="s">
        <v>5333</v>
      </c>
      <c r="B1661" s="23" t="s">
        <v>3263</v>
      </c>
      <c r="C1661" s="24">
        <v>1110</v>
      </c>
      <c r="D1661" s="24">
        <v>679</v>
      </c>
      <c r="E1661" s="25">
        <v>435</v>
      </c>
      <c r="F1661" s="25">
        <v>459</v>
      </c>
      <c r="G1661" s="26">
        <v>0</v>
      </c>
      <c r="H1661" s="26">
        <v>0.609375</v>
      </c>
      <c r="I1661" s="26">
        <v>0.79853095487932846</v>
      </c>
      <c r="J1661" s="82" t="s">
        <v>211</v>
      </c>
      <c r="K1661" s="28" t="s">
        <v>211</v>
      </c>
      <c r="L1661" s="83">
        <v>0</v>
      </c>
      <c r="M1661" s="30" t="s">
        <v>95</v>
      </c>
    </row>
    <row r="1662" spans="1:13" ht="18.75" x14ac:dyDescent="0.25">
      <c r="A1662" s="5" t="s">
        <v>5955</v>
      </c>
      <c r="B1662" s="23" t="s">
        <v>607</v>
      </c>
      <c r="C1662" s="24">
        <v>0</v>
      </c>
      <c r="D1662" s="24">
        <v>0</v>
      </c>
      <c r="E1662" s="25">
        <v>0</v>
      </c>
      <c r="F1662" s="25">
        <v>0</v>
      </c>
      <c r="G1662" s="26">
        <v>0</v>
      </c>
      <c r="H1662" s="26">
        <v>0</v>
      </c>
      <c r="I1662" s="26">
        <v>1</v>
      </c>
      <c r="J1662" s="82" t="s">
        <v>211</v>
      </c>
      <c r="K1662" s="28" t="s">
        <v>211</v>
      </c>
      <c r="L1662" s="83">
        <v>0</v>
      </c>
      <c r="M1662" s="30" t="s">
        <v>95</v>
      </c>
    </row>
    <row r="1663" spans="1:13" ht="18.75" x14ac:dyDescent="0.25">
      <c r="A1663" s="5" t="s">
        <v>1410</v>
      </c>
      <c r="B1663" s="23" t="s">
        <v>602</v>
      </c>
      <c r="C1663" s="24">
        <v>973</v>
      </c>
      <c r="D1663" s="24">
        <v>552</v>
      </c>
      <c r="E1663" s="25">
        <v>416</v>
      </c>
      <c r="F1663" s="25">
        <v>434</v>
      </c>
      <c r="G1663" s="26">
        <v>0</v>
      </c>
      <c r="H1663" s="26">
        <v>0.51315789473684215</v>
      </c>
      <c r="I1663" s="26">
        <v>0.81540596807772381</v>
      </c>
      <c r="J1663" s="82" t="s">
        <v>211</v>
      </c>
      <c r="K1663" s="28" t="s">
        <v>211</v>
      </c>
      <c r="L1663" s="83">
        <v>0</v>
      </c>
      <c r="M1663" s="30" t="s">
        <v>95</v>
      </c>
    </row>
    <row r="1664" spans="1:13" ht="18.75" x14ac:dyDescent="0.25">
      <c r="A1664" s="5" t="s">
        <v>5447</v>
      </c>
      <c r="B1664" s="23" t="s">
        <v>3020</v>
      </c>
      <c r="C1664" s="24">
        <v>861</v>
      </c>
      <c r="D1664" s="24">
        <v>441</v>
      </c>
      <c r="E1664" s="25">
        <v>439</v>
      </c>
      <c r="F1664" s="25">
        <v>458</v>
      </c>
      <c r="G1664" s="26">
        <v>0</v>
      </c>
      <c r="H1664" s="26">
        <v>0.5</v>
      </c>
      <c r="I1664" s="26">
        <v>0.77054108216432859</v>
      </c>
      <c r="J1664" s="82" t="s">
        <v>211</v>
      </c>
      <c r="K1664" s="28" t="s">
        <v>211</v>
      </c>
      <c r="L1664" s="83">
        <v>0</v>
      </c>
      <c r="M1664" s="30" t="s">
        <v>95</v>
      </c>
    </row>
    <row r="1665" spans="1:13" ht="18.75" x14ac:dyDescent="0.25">
      <c r="A1665" s="5" t="s">
        <v>5558</v>
      </c>
      <c r="B1665" s="23" t="s">
        <v>2957</v>
      </c>
      <c r="C1665" s="24">
        <v>1081</v>
      </c>
      <c r="D1665" s="24">
        <v>554</v>
      </c>
      <c r="E1665" s="25">
        <v>447</v>
      </c>
      <c r="F1665" s="25">
        <v>458</v>
      </c>
      <c r="G1665" s="26">
        <v>0</v>
      </c>
      <c r="H1665" s="26">
        <v>0.64634146341463417</v>
      </c>
      <c r="I1665" s="26">
        <v>0.8219291014014839</v>
      </c>
      <c r="J1665" s="82" t="s">
        <v>211</v>
      </c>
      <c r="K1665" s="28" t="s">
        <v>211</v>
      </c>
      <c r="L1665" s="83">
        <v>0</v>
      </c>
      <c r="M1665" s="30" t="s">
        <v>95</v>
      </c>
    </row>
    <row r="1666" spans="1:13" ht="18.75" x14ac:dyDescent="0.25">
      <c r="A1666" s="5" t="s">
        <v>1420</v>
      </c>
      <c r="B1666" s="23" t="s">
        <v>399</v>
      </c>
      <c r="C1666" s="24">
        <v>1292</v>
      </c>
      <c r="D1666" s="24">
        <v>1059</v>
      </c>
      <c r="E1666" s="25">
        <v>418</v>
      </c>
      <c r="F1666" s="25">
        <v>446</v>
      </c>
      <c r="G1666" s="26">
        <v>0</v>
      </c>
      <c r="H1666" s="26">
        <v>0.43119266055045874</v>
      </c>
      <c r="I1666" s="26">
        <v>0.79880774962742174</v>
      </c>
      <c r="J1666" s="82" t="s">
        <v>211</v>
      </c>
      <c r="K1666" s="28" t="s">
        <v>211</v>
      </c>
      <c r="L1666" s="83">
        <v>0</v>
      </c>
      <c r="M1666" s="30" t="s">
        <v>95</v>
      </c>
    </row>
    <row r="1667" spans="1:13" ht="18.75" x14ac:dyDescent="0.25">
      <c r="A1667" s="5" t="s">
        <v>5601</v>
      </c>
      <c r="B1667" s="23" t="s">
        <v>3425</v>
      </c>
      <c r="C1667" s="24">
        <v>1044</v>
      </c>
      <c r="D1667" s="24">
        <v>788</v>
      </c>
      <c r="E1667" s="25">
        <v>443</v>
      </c>
      <c r="F1667" s="25">
        <v>458</v>
      </c>
      <c r="G1667" s="26">
        <v>0</v>
      </c>
      <c r="H1667" s="26">
        <v>0.3928571428571429</v>
      </c>
      <c r="I1667" s="26">
        <v>0.80651340996168597</v>
      </c>
      <c r="J1667" s="82" t="s">
        <v>211</v>
      </c>
      <c r="K1667" s="28" t="s">
        <v>211</v>
      </c>
      <c r="L1667" s="83">
        <v>0</v>
      </c>
      <c r="M1667" s="30" t="s">
        <v>95</v>
      </c>
    </row>
    <row r="1668" spans="1:13" ht="18.75" x14ac:dyDescent="0.25">
      <c r="A1668" s="5" t="s">
        <v>5381</v>
      </c>
      <c r="B1668" s="23" t="s">
        <v>3332</v>
      </c>
      <c r="C1668" s="24">
        <v>980</v>
      </c>
      <c r="D1668" s="24">
        <v>826</v>
      </c>
      <c r="E1668" s="25">
        <v>436</v>
      </c>
      <c r="F1668" s="25">
        <v>457</v>
      </c>
      <c r="G1668" s="26">
        <v>0</v>
      </c>
      <c r="H1668" s="26">
        <v>0.59701492537313428</v>
      </c>
      <c r="I1668" s="26">
        <v>0.78310502283105021</v>
      </c>
      <c r="J1668" s="82" t="s">
        <v>211</v>
      </c>
      <c r="K1668" s="28" t="s">
        <v>211</v>
      </c>
      <c r="L1668" s="83">
        <v>0</v>
      </c>
      <c r="M1668" s="30" t="s">
        <v>95</v>
      </c>
    </row>
    <row r="1669" spans="1:13" ht="18.75" x14ac:dyDescent="0.25">
      <c r="A1669" s="5" t="s">
        <v>5538</v>
      </c>
      <c r="B1669" s="23" t="s">
        <v>3525</v>
      </c>
      <c r="C1669" s="24">
        <v>1326</v>
      </c>
      <c r="D1669" s="24">
        <v>785</v>
      </c>
      <c r="E1669" s="25">
        <v>437</v>
      </c>
      <c r="F1669" s="25">
        <v>457</v>
      </c>
      <c r="G1669" s="26">
        <v>0</v>
      </c>
      <c r="H1669" s="26">
        <v>0.44</v>
      </c>
      <c r="I1669" s="26">
        <v>0.75018261504747996</v>
      </c>
      <c r="J1669" s="82" t="s">
        <v>211</v>
      </c>
      <c r="K1669" s="28" t="s">
        <v>211</v>
      </c>
      <c r="L1669" s="83">
        <v>0</v>
      </c>
      <c r="M1669" s="30" t="s">
        <v>95</v>
      </c>
    </row>
    <row r="1670" spans="1:13" ht="18.75" x14ac:dyDescent="0.25">
      <c r="A1670" s="5" t="s">
        <v>1486</v>
      </c>
      <c r="B1670" s="23" t="s">
        <v>396</v>
      </c>
      <c r="C1670" s="24">
        <v>686</v>
      </c>
      <c r="D1670" s="24">
        <v>598</v>
      </c>
      <c r="E1670" s="25">
        <v>380</v>
      </c>
      <c r="F1670" s="25">
        <v>423</v>
      </c>
      <c r="G1670" s="26">
        <v>0</v>
      </c>
      <c r="H1670" s="26">
        <v>0.58490566037735847</v>
      </c>
      <c r="I1670" s="26">
        <v>0.82713085234093653</v>
      </c>
      <c r="J1670" s="82" t="s">
        <v>211</v>
      </c>
      <c r="K1670" s="28" t="s">
        <v>211</v>
      </c>
      <c r="L1670" s="83">
        <v>0</v>
      </c>
      <c r="M1670" s="30" t="s">
        <v>95</v>
      </c>
    </row>
    <row r="1671" spans="1:13" ht="18.75" x14ac:dyDescent="0.25">
      <c r="A1671" s="5" t="s">
        <v>5342</v>
      </c>
      <c r="B1671" s="23" t="s">
        <v>3377</v>
      </c>
      <c r="C1671" s="24">
        <v>1268</v>
      </c>
      <c r="D1671" s="24">
        <v>821</v>
      </c>
      <c r="E1671" s="25">
        <v>436</v>
      </c>
      <c r="F1671" s="25">
        <v>457</v>
      </c>
      <c r="G1671" s="26">
        <v>0</v>
      </c>
      <c r="H1671" s="26">
        <v>0.51219512195121952</v>
      </c>
      <c r="I1671" s="26">
        <v>0.79265306122448975</v>
      </c>
      <c r="J1671" s="82" t="s">
        <v>211</v>
      </c>
      <c r="K1671" s="28" t="s">
        <v>211</v>
      </c>
      <c r="L1671" s="83">
        <v>0</v>
      </c>
      <c r="M1671" s="30" t="s">
        <v>95</v>
      </c>
    </row>
    <row r="1672" spans="1:13" ht="18.75" x14ac:dyDescent="0.25">
      <c r="A1672" s="5" t="s">
        <v>1497</v>
      </c>
      <c r="B1672" s="23" t="s">
        <v>400</v>
      </c>
      <c r="C1672" s="24">
        <v>1177</v>
      </c>
      <c r="D1672" s="24">
        <v>764</v>
      </c>
      <c r="E1672" s="25">
        <v>382</v>
      </c>
      <c r="F1672" s="25">
        <v>406</v>
      </c>
      <c r="G1672" s="26">
        <v>0</v>
      </c>
      <c r="H1672" s="26">
        <v>0.51578947368421058</v>
      </c>
      <c r="I1672" s="26">
        <v>0.7996894409937888</v>
      </c>
      <c r="J1672" s="82" t="s">
        <v>211</v>
      </c>
      <c r="K1672" s="28" t="s">
        <v>211</v>
      </c>
      <c r="L1672" s="83">
        <v>0</v>
      </c>
      <c r="M1672" s="30" t="s">
        <v>95</v>
      </c>
    </row>
    <row r="1673" spans="1:13" ht="18.75" x14ac:dyDescent="0.25">
      <c r="A1673" s="5" t="s">
        <v>5956</v>
      </c>
      <c r="B1673" s="23" t="s">
        <v>3013</v>
      </c>
      <c r="C1673" s="24">
        <v>436</v>
      </c>
      <c r="D1673" s="24">
        <v>391</v>
      </c>
      <c r="E1673" s="25">
        <v>436</v>
      </c>
      <c r="F1673" s="25">
        <v>456</v>
      </c>
      <c r="G1673" s="26">
        <v>0</v>
      </c>
      <c r="H1673" s="26">
        <v>0.32432432432432434</v>
      </c>
      <c r="I1673" s="26">
        <v>0.75129533678756477</v>
      </c>
      <c r="J1673" s="82" t="s">
        <v>211</v>
      </c>
      <c r="K1673" s="28" t="s">
        <v>211</v>
      </c>
      <c r="L1673" s="83">
        <v>0</v>
      </c>
      <c r="M1673" s="30" t="s">
        <v>95</v>
      </c>
    </row>
    <row r="1674" spans="1:13" ht="18.75" x14ac:dyDescent="0.25">
      <c r="A1674" s="5" t="s">
        <v>1431</v>
      </c>
      <c r="B1674" s="23" t="s">
        <v>405</v>
      </c>
      <c r="C1674" s="24">
        <v>1507</v>
      </c>
      <c r="D1674" s="24">
        <v>1069</v>
      </c>
      <c r="E1674" s="25">
        <v>372</v>
      </c>
      <c r="F1674" s="25">
        <v>399</v>
      </c>
      <c r="G1674" s="26">
        <v>0</v>
      </c>
      <c r="H1674" s="26">
        <v>0.5703125</v>
      </c>
      <c r="I1674" s="26">
        <v>0.8090361445783133</v>
      </c>
      <c r="J1674" s="82" t="s">
        <v>211</v>
      </c>
      <c r="K1674" s="28" t="s">
        <v>211</v>
      </c>
      <c r="L1674" s="83">
        <v>0</v>
      </c>
      <c r="M1674" s="30" t="s">
        <v>95</v>
      </c>
    </row>
    <row r="1675" spans="1:13" ht="18.75" x14ac:dyDescent="0.25">
      <c r="A1675" s="5" t="s">
        <v>5390</v>
      </c>
      <c r="B1675" s="23" t="s">
        <v>3366</v>
      </c>
      <c r="C1675" s="24">
        <v>1297</v>
      </c>
      <c r="D1675" s="24">
        <v>988</v>
      </c>
      <c r="E1675" s="25">
        <v>429</v>
      </c>
      <c r="F1675" s="25">
        <v>456</v>
      </c>
      <c r="G1675" s="26">
        <v>0</v>
      </c>
      <c r="H1675" s="26">
        <v>0.47008547008547008</v>
      </c>
      <c r="I1675" s="26">
        <v>0.80387770320656227</v>
      </c>
      <c r="J1675" s="82" t="s">
        <v>211</v>
      </c>
      <c r="K1675" s="28" t="s">
        <v>211</v>
      </c>
      <c r="L1675" s="83">
        <v>0</v>
      </c>
      <c r="M1675" s="30" t="s">
        <v>95</v>
      </c>
    </row>
    <row r="1676" spans="1:13" ht="18.75" x14ac:dyDescent="0.25">
      <c r="A1676" s="5" t="s">
        <v>5443</v>
      </c>
      <c r="B1676" s="23" t="s">
        <v>4135</v>
      </c>
      <c r="C1676" s="24">
        <v>0</v>
      </c>
      <c r="D1676" s="24">
        <v>0</v>
      </c>
      <c r="E1676" s="25">
        <v>0</v>
      </c>
      <c r="F1676" s="25">
        <v>0</v>
      </c>
      <c r="G1676" s="26">
        <v>0</v>
      </c>
      <c r="H1676" s="26">
        <v>0</v>
      </c>
      <c r="I1676" s="26">
        <v>0.78205128205128205</v>
      </c>
      <c r="J1676" s="82" t="s">
        <v>211</v>
      </c>
      <c r="K1676" s="28" t="s">
        <v>211</v>
      </c>
      <c r="L1676" s="83">
        <v>0</v>
      </c>
      <c r="M1676" s="30" t="s">
        <v>95</v>
      </c>
    </row>
    <row r="1677" spans="1:13" ht="18.75" x14ac:dyDescent="0.25">
      <c r="A1677" s="5" t="s">
        <v>1376</v>
      </c>
      <c r="B1677" s="23" t="s">
        <v>407</v>
      </c>
      <c r="C1677" s="24">
        <v>941</v>
      </c>
      <c r="D1677" s="24">
        <v>685</v>
      </c>
      <c r="E1677" s="25">
        <v>445</v>
      </c>
      <c r="F1677" s="25">
        <v>456</v>
      </c>
      <c r="G1677" s="26">
        <v>0</v>
      </c>
      <c r="H1677" s="26">
        <v>0.53968253968253965</v>
      </c>
      <c r="I1677" s="26">
        <v>0.83173076923076927</v>
      </c>
      <c r="J1677" s="82" t="s">
        <v>211</v>
      </c>
      <c r="K1677" s="28" t="s">
        <v>211</v>
      </c>
      <c r="L1677" s="83">
        <v>0</v>
      </c>
      <c r="M1677" s="30" t="s">
        <v>95</v>
      </c>
    </row>
    <row r="1678" spans="1:13" ht="18.75" x14ac:dyDescent="0.25">
      <c r="A1678" s="5" t="s">
        <v>1405</v>
      </c>
      <c r="B1678" s="23" t="s">
        <v>406</v>
      </c>
      <c r="C1678" s="24">
        <v>1319</v>
      </c>
      <c r="D1678" s="24">
        <v>591</v>
      </c>
      <c r="E1678" s="25">
        <v>411</v>
      </c>
      <c r="F1678" s="25">
        <v>430</v>
      </c>
      <c r="G1678" s="26">
        <v>0</v>
      </c>
      <c r="H1678" s="26">
        <v>0.37735849056603776</v>
      </c>
      <c r="I1678" s="26">
        <v>0.79273084479371314</v>
      </c>
      <c r="J1678" s="82" t="s">
        <v>211</v>
      </c>
      <c r="K1678" s="28" t="s">
        <v>211</v>
      </c>
      <c r="L1678" s="83">
        <v>0</v>
      </c>
      <c r="M1678" s="30" t="s">
        <v>95</v>
      </c>
    </row>
    <row r="1679" spans="1:13" ht="18.75" x14ac:dyDescent="0.25">
      <c r="A1679" s="5" t="s">
        <v>5453</v>
      </c>
      <c r="B1679" s="23" t="s">
        <v>440</v>
      </c>
      <c r="C1679" s="24">
        <v>271</v>
      </c>
      <c r="D1679" s="24">
        <v>226</v>
      </c>
      <c r="E1679" s="25">
        <v>438</v>
      </c>
      <c r="F1679" s="25">
        <v>456</v>
      </c>
      <c r="G1679" s="26">
        <v>0</v>
      </c>
      <c r="H1679" s="26">
        <v>0.6</v>
      </c>
      <c r="I1679" s="26">
        <v>0.82640586797066018</v>
      </c>
      <c r="J1679" s="82" t="s">
        <v>211</v>
      </c>
      <c r="K1679" s="28" t="s">
        <v>211</v>
      </c>
      <c r="L1679" s="83">
        <v>0</v>
      </c>
      <c r="M1679" s="30" t="s">
        <v>95</v>
      </c>
    </row>
    <row r="1680" spans="1:13" ht="18.75" x14ac:dyDescent="0.25">
      <c r="A1680" s="5" t="s">
        <v>1450</v>
      </c>
      <c r="B1680" s="23" t="s">
        <v>401</v>
      </c>
      <c r="C1680" s="24">
        <v>1567</v>
      </c>
      <c r="D1680" s="24">
        <v>1342</v>
      </c>
      <c r="E1680" s="25">
        <v>378</v>
      </c>
      <c r="F1680" s="25">
        <v>402</v>
      </c>
      <c r="G1680" s="26">
        <v>0</v>
      </c>
      <c r="H1680" s="26">
        <v>0.43103448275862066</v>
      </c>
      <c r="I1680" s="26">
        <v>0.82308276385725132</v>
      </c>
      <c r="J1680" s="82" t="s">
        <v>211</v>
      </c>
      <c r="K1680" s="28" t="s">
        <v>211</v>
      </c>
      <c r="L1680" s="83">
        <v>0</v>
      </c>
      <c r="M1680" s="30" t="s">
        <v>95</v>
      </c>
    </row>
    <row r="1681" spans="1:13" ht="18.75" x14ac:dyDescent="0.25">
      <c r="A1681" s="5" t="s">
        <v>5372</v>
      </c>
      <c r="B1681" s="23" t="s">
        <v>1020</v>
      </c>
      <c r="C1681" s="24">
        <v>1179</v>
      </c>
      <c r="D1681" s="24">
        <v>710</v>
      </c>
      <c r="E1681" s="25">
        <v>432</v>
      </c>
      <c r="F1681" s="25">
        <v>455</v>
      </c>
      <c r="G1681" s="26">
        <v>0</v>
      </c>
      <c r="H1681" s="26">
        <v>0.40740740740740738</v>
      </c>
      <c r="I1681" s="26">
        <v>0.80240963855421699</v>
      </c>
      <c r="J1681" s="82" t="s">
        <v>211</v>
      </c>
      <c r="K1681" s="28" t="s">
        <v>211</v>
      </c>
      <c r="L1681" s="83">
        <v>0</v>
      </c>
      <c r="M1681" s="30" t="s">
        <v>95</v>
      </c>
    </row>
    <row r="1682" spans="1:13" ht="18.75" x14ac:dyDescent="0.25">
      <c r="A1682" s="5" t="s">
        <v>5411</v>
      </c>
      <c r="B1682" s="23" t="s">
        <v>3662</v>
      </c>
      <c r="C1682" s="24">
        <v>799</v>
      </c>
      <c r="D1682" s="24">
        <v>266</v>
      </c>
      <c r="E1682" s="25">
        <v>442</v>
      </c>
      <c r="F1682" s="25">
        <v>455</v>
      </c>
      <c r="G1682" s="26">
        <v>0</v>
      </c>
      <c r="H1682" s="26">
        <v>0.38235294117647056</v>
      </c>
      <c r="I1682" s="26">
        <v>0.74358974358974372</v>
      </c>
      <c r="J1682" s="82" t="s">
        <v>211</v>
      </c>
      <c r="K1682" s="28" t="s">
        <v>211</v>
      </c>
      <c r="L1682" s="83">
        <v>0</v>
      </c>
      <c r="M1682" s="30" t="s">
        <v>95</v>
      </c>
    </row>
    <row r="1683" spans="1:13" ht="18.75" x14ac:dyDescent="0.25">
      <c r="A1683" s="5" t="s">
        <v>1509</v>
      </c>
      <c r="B1683" s="23" t="s">
        <v>402</v>
      </c>
      <c r="C1683" s="24">
        <v>1057</v>
      </c>
      <c r="D1683" s="24">
        <v>784</v>
      </c>
      <c r="E1683" s="25">
        <v>412</v>
      </c>
      <c r="F1683" s="25">
        <v>422</v>
      </c>
      <c r="G1683" s="26">
        <v>0</v>
      </c>
      <c r="H1683" s="26">
        <v>0.75903614457831325</v>
      </c>
      <c r="I1683" s="26">
        <v>0.80496453900709219</v>
      </c>
      <c r="J1683" s="82" t="s">
        <v>211</v>
      </c>
      <c r="K1683" s="28" t="s">
        <v>211</v>
      </c>
      <c r="L1683" s="83">
        <v>0</v>
      </c>
      <c r="M1683" s="30" t="s">
        <v>95</v>
      </c>
    </row>
    <row r="1684" spans="1:13" ht="18.75" x14ac:dyDescent="0.25">
      <c r="A1684" s="5" t="s">
        <v>5450</v>
      </c>
      <c r="B1684" s="23" t="s">
        <v>3654</v>
      </c>
      <c r="C1684" s="24">
        <v>847</v>
      </c>
      <c r="D1684" s="24">
        <v>253</v>
      </c>
      <c r="E1684" s="25">
        <v>442</v>
      </c>
      <c r="F1684" s="25">
        <v>454</v>
      </c>
      <c r="G1684" s="26">
        <v>0</v>
      </c>
      <c r="H1684" s="26">
        <v>0.52459016393442626</v>
      </c>
      <c r="I1684" s="26">
        <v>0.77682403433476399</v>
      </c>
      <c r="J1684" s="82" t="s">
        <v>211</v>
      </c>
      <c r="K1684" s="28" t="s">
        <v>211</v>
      </c>
      <c r="L1684" s="83">
        <v>0</v>
      </c>
      <c r="M1684" s="30" t="s">
        <v>95</v>
      </c>
    </row>
    <row r="1685" spans="1:13" ht="18.75" x14ac:dyDescent="0.25">
      <c r="A1685" s="5" t="s">
        <v>1424</v>
      </c>
      <c r="B1685" s="23" t="s">
        <v>394</v>
      </c>
      <c r="C1685" s="24">
        <v>1391</v>
      </c>
      <c r="D1685" s="24">
        <v>1041</v>
      </c>
      <c r="E1685" s="25">
        <v>328</v>
      </c>
      <c r="F1685" s="25">
        <v>350</v>
      </c>
      <c r="G1685" s="26">
        <v>0</v>
      </c>
      <c r="H1685" s="26">
        <v>0.53153153153153154</v>
      </c>
      <c r="I1685" s="26">
        <v>0.83986013986013985</v>
      </c>
      <c r="J1685" s="82" t="s">
        <v>211</v>
      </c>
      <c r="K1685" s="28" t="s">
        <v>211</v>
      </c>
      <c r="L1685" s="83">
        <v>0</v>
      </c>
      <c r="M1685" s="30" t="s">
        <v>95</v>
      </c>
    </row>
    <row r="1686" spans="1:13" ht="18.75" x14ac:dyDescent="0.25">
      <c r="A1686" s="5" t="s">
        <v>5350</v>
      </c>
      <c r="B1686" s="23" t="s">
        <v>3234</v>
      </c>
      <c r="C1686" s="24">
        <v>992</v>
      </c>
      <c r="D1686" s="24">
        <v>799</v>
      </c>
      <c r="E1686" s="25">
        <v>433</v>
      </c>
      <c r="F1686" s="25">
        <v>454</v>
      </c>
      <c r="G1686" s="26">
        <v>0</v>
      </c>
      <c r="H1686" s="26">
        <v>0.25641025641025639</v>
      </c>
      <c r="I1686" s="26">
        <v>0.75381850853548971</v>
      </c>
      <c r="J1686" s="82" t="s">
        <v>211</v>
      </c>
      <c r="K1686" s="28" t="s">
        <v>211</v>
      </c>
      <c r="L1686" s="83">
        <v>0</v>
      </c>
      <c r="M1686" s="30" t="s">
        <v>95</v>
      </c>
    </row>
    <row r="1687" spans="1:13" ht="18.75" x14ac:dyDescent="0.25">
      <c r="A1687" s="5" t="s">
        <v>1571</v>
      </c>
      <c r="B1687" s="23" t="s">
        <v>389</v>
      </c>
      <c r="C1687" s="24">
        <v>1603</v>
      </c>
      <c r="D1687" s="24">
        <v>1084</v>
      </c>
      <c r="E1687" s="25">
        <v>262</v>
      </c>
      <c r="F1687" s="25">
        <v>286</v>
      </c>
      <c r="G1687" s="26">
        <v>0</v>
      </c>
      <c r="H1687" s="26">
        <v>0.68067226890756305</v>
      </c>
      <c r="I1687" s="26">
        <v>0.81081081081081086</v>
      </c>
      <c r="J1687" s="82" t="s">
        <v>211</v>
      </c>
      <c r="K1687" s="28" t="s">
        <v>211</v>
      </c>
      <c r="L1687" s="83">
        <v>0</v>
      </c>
      <c r="M1687" s="30" t="s">
        <v>95</v>
      </c>
    </row>
    <row r="1688" spans="1:13" ht="18.75" x14ac:dyDescent="0.25">
      <c r="A1688" s="5" t="s">
        <v>1347</v>
      </c>
      <c r="B1688" s="23" t="s">
        <v>417</v>
      </c>
      <c r="C1688" s="24">
        <v>1263</v>
      </c>
      <c r="D1688" s="24">
        <v>700</v>
      </c>
      <c r="E1688" s="25">
        <v>433</v>
      </c>
      <c r="F1688" s="25">
        <v>454</v>
      </c>
      <c r="G1688" s="26">
        <v>0</v>
      </c>
      <c r="H1688" s="26">
        <v>0.20481927710843373</v>
      </c>
      <c r="I1688" s="26">
        <v>0.83246527777777779</v>
      </c>
      <c r="J1688" s="82" t="s">
        <v>211</v>
      </c>
      <c r="K1688" s="28" t="s">
        <v>211</v>
      </c>
      <c r="L1688" s="83">
        <v>0</v>
      </c>
      <c r="M1688" s="30" t="s">
        <v>95</v>
      </c>
    </row>
    <row r="1689" spans="1:13" ht="18.75" x14ac:dyDescent="0.25">
      <c r="A1689" s="5" t="s">
        <v>1539</v>
      </c>
      <c r="B1689" s="23" t="s">
        <v>387</v>
      </c>
      <c r="C1689" s="24">
        <v>0</v>
      </c>
      <c r="D1689" s="24">
        <v>0</v>
      </c>
      <c r="E1689" s="25">
        <v>0</v>
      </c>
      <c r="F1689" s="25">
        <v>0</v>
      </c>
      <c r="G1689" s="26">
        <v>0</v>
      </c>
      <c r="H1689" s="26">
        <v>0</v>
      </c>
      <c r="I1689" s="26">
        <v>0.78787878787878785</v>
      </c>
      <c r="J1689" s="82" t="s">
        <v>211</v>
      </c>
      <c r="K1689" s="28" t="s">
        <v>211</v>
      </c>
      <c r="L1689" s="83">
        <v>0</v>
      </c>
      <c r="M1689" s="30" t="s">
        <v>95</v>
      </c>
    </row>
    <row r="1690" spans="1:13" ht="18.75" x14ac:dyDescent="0.25">
      <c r="A1690" s="5" t="s">
        <v>1411</v>
      </c>
      <c r="B1690" s="23" t="s">
        <v>696</v>
      </c>
      <c r="C1690" s="24">
        <v>323</v>
      </c>
      <c r="D1690" s="24">
        <v>216</v>
      </c>
      <c r="E1690" s="25">
        <v>433</v>
      </c>
      <c r="F1690" s="25">
        <v>454</v>
      </c>
      <c r="G1690" s="26">
        <v>0</v>
      </c>
      <c r="H1690" s="26">
        <v>0.26315789473684209</v>
      </c>
      <c r="I1690" s="26">
        <v>0.74822695035460995</v>
      </c>
      <c r="J1690" s="82" t="s">
        <v>211</v>
      </c>
      <c r="K1690" s="28" t="s">
        <v>211</v>
      </c>
      <c r="L1690" s="83">
        <v>0</v>
      </c>
      <c r="M1690" s="30" t="s">
        <v>95</v>
      </c>
    </row>
    <row r="1691" spans="1:13" ht="18.75" x14ac:dyDescent="0.25">
      <c r="A1691" s="5" t="s">
        <v>1585</v>
      </c>
      <c r="B1691" s="23" t="s">
        <v>393</v>
      </c>
      <c r="C1691" s="24">
        <v>1427</v>
      </c>
      <c r="D1691" s="24">
        <v>786</v>
      </c>
      <c r="E1691" s="25">
        <v>321</v>
      </c>
      <c r="F1691" s="25">
        <v>340</v>
      </c>
      <c r="G1691" s="26">
        <v>0</v>
      </c>
      <c r="H1691" s="26">
        <v>0.43809523809523809</v>
      </c>
      <c r="I1691" s="26">
        <v>0.81315952824332716</v>
      </c>
      <c r="J1691" s="82" t="s">
        <v>211</v>
      </c>
      <c r="K1691" s="28" t="s">
        <v>211</v>
      </c>
      <c r="L1691" s="83">
        <v>0</v>
      </c>
      <c r="M1691" s="30" t="s">
        <v>95</v>
      </c>
    </row>
    <row r="1692" spans="1:13" ht="18.75" x14ac:dyDescent="0.25">
      <c r="A1692" s="5" t="s">
        <v>5433</v>
      </c>
      <c r="B1692" s="23" t="s">
        <v>3416</v>
      </c>
      <c r="C1692" s="24">
        <v>1117</v>
      </c>
      <c r="D1692" s="24">
        <v>567</v>
      </c>
      <c r="E1692" s="25">
        <v>438</v>
      </c>
      <c r="F1692" s="25">
        <v>453</v>
      </c>
      <c r="G1692" s="26">
        <v>0</v>
      </c>
      <c r="H1692" s="26">
        <v>0.62962962962962965</v>
      </c>
      <c r="I1692" s="26">
        <v>0.77164685908319186</v>
      </c>
      <c r="J1692" s="82" t="s">
        <v>211</v>
      </c>
      <c r="K1692" s="28" t="s">
        <v>211</v>
      </c>
      <c r="L1692" s="83">
        <v>0</v>
      </c>
      <c r="M1692" s="30" t="s">
        <v>95</v>
      </c>
    </row>
    <row r="1693" spans="1:13" ht="18.75" x14ac:dyDescent="0.25">
      <c r="A1693" s="5" t="s">
        <v>1541</v>
      </c>
      <c r="B1693" s="23" t="s">
        <v>390</v>
      </c>
      <c r="C1693" s="24">
        <v>0</v>
      </c>
      <c r="D1693" s="24">
        <v>11</v>
      </c>
      <c r="E1693" s="25">
        <v>0</v>
      </c>
      <c r="F1693" s="25">
        <v>0</v>
      </c>
      <c r="G1693" s="26">
        <v>0</v>
      </c>
      <c r="H1693" s="26">
        <v>0</v>
      </c>
      <c r="I1693" s="26">
        <v>0.79078014184397172</v>
      </c>
      <c r="J1693" s="82" t="s">
        <v>211</v>
      </c>
      <c r="K1693" s="28" t="s">
        <v>211</v>
      </c>
      <c r="L1693" s="83">
        <v>0</v>
      </c>
      <c r="M1693" s="30" t="s">
        <v>95</v>
      </c>
    </row>
    <row r="1694" spans="1:13" ht="18.75" x14ac:dyDescent="0.25">
      <c r="A1694" s="5" t="s">
        <v>1338</v>
      </c>
      <c r="B1694" s="23" t="s">
        <v>746</v>
      </c>
      <c r="C1694" s="24">
        <v>799</v>
      </c>
      <c r="D1694" s="24">
        <v>494</v>
      </c>
      <c r="E1694" s="25">
        <v>437</v>
      </c>
      <c r="F1694" s="25">
        <v>453</v>
      </c>
      <c r="G1694" s="26">
        <v>0</v>
      </c>
      <c r="H1694" s="26">
        <v>0.15384615384615383</v>
      </c>
      <c r="I1694" s="26">
        <v>0.57095343680709532</v>
      </c>
      <c r="J1694" s="82" t="s">
        <v>211</v>
      </c>
      <c r="K1694" s="28" t="s">
        <v>211</v>
      </c>
      <c r="L1694" s="83">
        <v>0</v>
      </c>
      <c r="M1694" s="30" t="s">
        <v>95</v>
      </c>
    </row>
    <row r="1695" spans="1:13" ht="18.75" x14ac:dyDescent="0.25">
      <c r="A1695" s="5" t="s">
        <v>5430</v>
      </c>
      <c r="B1695" s="23" t="s">
        <v>3227</v>
      </c>
      <c r="C1695" s="24">
        <v>1192</v>
      </c>
      <c r="D1695" s="24">
        <v>727</v>
      </c>
      <c r="E1695" s="25">
        <v>440</v>
      </c>
      <c r="F1695" s="25">
        <v>452</v>
      </c>
      <c r="G1695" s="26">
        <v>0</v>
      </c>
      <c r="H1695" s="26">
        <v>0.5</v>
      </c>
      <c r="I1695" s="26">
        <v>0.77251552795031053</v>
      </c>
      <c r="J1695" s="82" t="s">
        <v>211</v>
      </c>
      <c r="K1695" s="28" t="s">
        <v>211</v>
      </c>
      <c r="L1695" s="83">
        <v>0</v>
      </c>
      <c r="M1695" s="30" t="s">
        <v>95</v>
      </c>
    </row>
    <row r="1696" spans="1:13" ht="18.75" x14ac:dyDescent="0.25">
      <c r="A1696" s="5" t="s">
        <v>1397</v>
      </c>
      <c r="B1696" s="23" t="s">
        <v>391</v>
      </c>
      <c r="C1696" s="24">
        <v>379</v>
      </c>
      <c r="D1696" s="24">
        <v>260</v>
      </c>
      <c r="E1696" s="25">
        <v>418</v>
      </c>
      <c r="F1696" s="25">
        <v>443</v>
      </c>
      <c r="G1696" s="26">
        <v>0</v>
      </c>
      <c r="H1696" s="26">
        <v>0.18518518518518515</v>
      </c>
      <c r="I1696" s="26">
        <v>0.82407407407407407</v>
      </c>
      <c r="J1696" s="82" t="s">
        <v>211</v>
      </c>
      <c r="K1696" s="28" t="s">
        <v>211</v>
      </c>
      <c r="L1696" s="83">
        <v>0</v>
      </c>
      <c r="M1696" s="30" t="s">
        <v>95</v>
      </c>
    </row>
    <row r="1697" spans="1:13" ht="18.75" x14ac:dyDescent="0.25">
      <c r="A1697" s="5" t="s">
        <v>1348</v>
      </c>
      <c r="B1697" s="23" t="s">
        <v>355</v>
      </c>
      <c r="C1697" s="24">
        <v>1208</v>
      </c>
      <c r="D1697" s="24">
        <v>775</v>
      </c>
      <c r="E1697" s="25">
        <v>405</v>
      </c>
      <c r="F1697" s="25">
        <v>452</v>
      </c>
      <c r="G1697" s="26">
        <v>0</v>
      </c>
      <c r="H1697" s="26">
        <v>0.46808510638297873</v>
      </c>
      <c r="I1697" s="26">
        <v>0.82852564102564108</v>
      </c>
      <c r="J1697" s="82" t="s">
        <v>211</v>
      </c>
      <c r="K1697" s="28" t="s">
        <v>211</v>
      </c>
      <c r="L1697" s="83">
        <v>0</v>
      </c>
      <c r="M1697" s="30" t="s">
        <v>95</v>
      </c>
    </row>
    <row r="1698" spans="1:13" ht="18.75" x14ac:dyDescent="0.25">
      <c r="A1698" s="5" t="s">
        <v>5397</v>
      </c>
      <c r="B1698" s="23" t="s">
        <v>1025</v>
      </c>
      <c r="C1698" s="24">
        <v>1266</v>
      </c>
      <c r="D1698" s="24">
        <v>668</v>
      </c>
      <c r="E1698" s="25">
        <v>437</v>
      </c>
      <c r="F1698" s="25">
        <v>450</v>
      </c>
      <c r="G1698" s="26">
        <v>0</v>
      </c>
      <c r="H1698" s="26">
        <v>0.6633663366336634</v>
      </c>
      <c r="I1698" s="26">
        <v>0.79613215149073324</v>
      </c>
      <c r="J1698" s="82" t="s">
        <v>211</v>
      </c>
      <c r="K1698" s="28" t="s">
        <v>211</v>
      </c>
      <c r="L1698" s="83">
        <v>0</v>
      </c>
      <c r="M1698" s="30" t="s">
        <v>95</v>
      </c>
    </row>
    <row r="1699" spans="1:13" ht="18.75" x14ac:dyDescent="0.25">
      <c r="A1699" s="5" t="s">
        <v>5415</v>
      </c>
      <c r="B1699" s="23" t="s">
        <v>3362</v>
      </c>
      <c r="C1699" s="24">
        <v>1252</v>
      </c>
      <c r="D1699" s="24">
        <v>843</v>
      </c>
      <c r="E1699" s="25">
        <v>427</v>
      </c>
      <c r="F1699" s="25">
        <v>450</v>
      </c>
      <c r="G1699" s="26">
        <v>0</v>
      </c>
      <c r="H1699" s="26">
        <v>0.45454545454545459</v>
      </c>
      <c r="I1699" s="26">
        <v>0.81388012618296524</v>
      </c>
      <c r="J1699" s="82" t="s">
        <v>211</v>
      </c>
      <c r="K1699" s="28" t="s">
        <v>211</v>
      </c>
      <c r="L1699" s="83">
        <v>0</v>
      </c>
      <c r="M1699" s="30" t="s">
        <v>95</v>
      </c>
    </row>
    <row r="1700" spans="1:13" ht="18.75" x14ac:dyDescent="0.25">
      <c r="A1700" s="5" t="s">
        <v>1607</v>
      </c>
      <c r="B1700" s="23" t="s">
        <v>424</v>
      </c>
      <c r="C1700" s="24">
        <v>0</v>
      </c>
      <c r="D1700" s="24">
        <v>0</v>
      </c>
      <c r="E1700" s="25">
        <v>0</v>
      </c>
      <c r="F1700" s="25">
        <v>0</v>
      </c>
      <c r="G1700" s="26">
        <v>0</v>
      </c>
      <c r="H1700" s="26">
        <v>0</v>
      </c>
      <c r="I1700" s="26">
        <v>0.33333333333333331</v>
      </c>
      <c r="J1700" s="82" t="s">
        <v>211</v>
      </c>
      <c r="K1700" s="28" t="s">
        <v>211</v>
      </c>
      <c r="L1700" s="83">
        <v>0</v>
      </c>
      <c r="M1700" s="30" t="s">
        <v>95</v>
      </c>
    </row>
    <row r="1701" spans="1:13" ht="18.75" x14ac:dyDescent="0.25">
      <c r="A1701" s="5" t="s">
        <v>1374</v>
      </c>
      <c r="B1701" s="23" t="s">
        <v>410</v>
      </c>
      <c r="C1701" s="24">
        <v>393</v>
      </c>
      <c r="D1701" s="24">
        <v>170</v>
      </c>
      <c r="E1701" s="25">
        <v>439</v>
      </c>
      <c r="F1701" s="25">
        <v>450</v>
      </c>
      <c r="G1701" s="26">
        <v>0</v>
      </c>
      <c r="H1701" s="26">
        <v>0.46666666666666662</v>
      </c>
      <c r="I1701" s="26">
        <v>0.77580645161290318</v>
      </c>
      <c r="J1701" s="82" t="s">
        <v>211</v>
      </c>
      <c r="K1701" s="28" t="s">
        <v>211</v>
      </c>
      <c r="L1701" s="83">
        <v>0</v>
      </c>
      <c r="M1701" s="30" t="s">
        <v>95</v>
      </c>
    </row>
    <row r="1702" spans="1:13" ht="18.75" x14ac:dyDescent="0.25">
      <c r="A1702" s="5" t="s">
        <v>1518</v>
      </c>
      <c r="B1702" s="23" t="s">
        <v>420</v>
      </c>
      <c r="C1702" s="24">
        <v>0</v>
      </c>
      <c r="D1702" s="24">
        <v>0</v>
      </c>
      <c r="E1702" s="25">
        <v>0</v>
      </c>
      <c r="F1702" s="25">
        <v>0</v>
      </c>
      <c r="G1702" s="26">
        <v>0</v>
      </c>
      <c r="H1702" s="26">
        <v>0</v>
      </c>
      <c r="I1702" s="26">
        <v>0.84210526315789469</v>
      </c>
      <c r="J1702" s="82" t="s">
        <v>211</v>
      </c>
      <c r="K1702" s="28" t="s">
        <v>211</v>
      </c>
      <c r="L1702" s="83">
        <v>0</v>
      </c>
      <c r="M1702" s="30" t="s">
        <v>95</v>
      </c>
    </row>
    <row r="1703" spans="1:13" ht="18.75" x14ac:dyDescent="0.25">
      <c r="A1703" s="5" t="s">
        <v>5425</v>
      </c>
      <c r="B1703" s="23" t="s">
        <v>3261</v>
      </c>
      <c r="C1703" s="24">
        <v>1120</v>
      </c>
      <c r="D1703" s="24">
        <v>415</v>
      </c>
      <c r="E1703" s="25">
        <v>434</v>
      </c>
      <c r="F1703" s="25">
        <v>450</v>
      </c>
      <c r="G1703" s="26">
        <v>0</v>
      </c>
      <c r="H1703" s="26">
        <v>0.5</v>
      </c>
      <c r="I1703" s="26">
        <v>0.78356890459363948</v>
      </c>
      <c r="J1703" s="82" t="s">
        <v>211</v>
      </c>
      <c r="K1703" s="28" t="s">
        <v>211</v>
      </c>
      <c r="L1703" s="83">
        <v>0</v>
      </c>
      <c r="M1703" s="30" t="s">
        <v>95</v>
      </c>
    </row>
    <row r="1704" spans="1:13" ht="18.75" x14ac:dyDescent="0.25">
      <c r="A1704" s="5" t="s">
        <v>1570</v>
      </c>
      <c r="B1704" s="23" t="s">
        <v>423</v>
      </c>
      <c r="C1704" s="24">
        <v>0</v>
      </c>
      <c r="D1704" s="24">
        <v>0</v>
      </c>
      <c r="E1704" s="25">
        <v>0</v>
      </c>
      <c r="F1704" s="25">
        <v>0</v>
      </c>
      <c r="G1704" s="26">
        <v>0</v>
      </c>
      <c r="H1704" s="26">
        <v>-1</v>
      </c>
      <c r="I1704" s="26">
        <v>0.89189189189189189</v>
      </c>
      <c r="J1704" s="82" t="s">
        <v>211</v>
      </c>
      <c r="K1704" s="28" t="s">
        <v>211</v>
      </c>
      <c r="L1704" s="83">
        <v>0</v>
      </c>
      <c r="M1704" s="30" t="s">
        <v>95</v>
      </c>
    </row>
    <row r="1705" spans="1:13" ht="18.75" x14ac:dyDescent="0.25">
      <c r="A1705" s="5" t="s">
        <v>1436</v>
      </c>
      <c r="B1705" s="23" t="s">
        <v>678</v>
      </c>
      <c r="C1705" s="24">
        <v>1164</v>
      </c>
      <c r="D1705" s="24">
        <v>712</v>
      </c>
      <c r="E1705" s="25">
        <v>407</v>
      </c>
      <c r="F1705" s="25">
        <v>449</v>
      </c>
      <c r="G1705" s="26">
        <v>0</v>
      </c>
      <c r="H1705" s="26">
        <v>0.57377049180327866</v>
      </c>
      <c r="I1705" s="26">
        <v>0.77268871925360483</v>
      </c>
      <c r="J1705" s="82" t="s">
        <v>211</v>
      </c>
      <c r="K1705" s="28" t="s">
        <v>211</v>
      </c>
      <c r="L1705" s="83">
        <v>0</v>
      </c>
      <c r="M1705" s="30" t="s">
        <v>95</v>
      </c>
    </row>
    <row r="1706" spans="1:13" ht="18.75" x14ac:dyDescent="0.25">
      <c r="A1706" s="5" t="s">
        <v>1627</v>
      </c>
      <c r="B1706" s="23" t="s">
        <v>427</v>
      </c>
      <c r="C1706" s="24">
        <v>1174</v>
      </c>
      <c r="D1706" s="24">
        <v>769</v>
      </c>
      <c r="E1706" s="25">
        <v>330</v>
      </c>
      <c r="F1706" s="25">
        <v>358</v>
      </c>
      <c r="G1706" s="26">
        <v>0</v>
      </c>
      <c r="H1706" s="26">
        <v>0.48484848484848486</v>
      </c>
      <c r="I1706" s="26">
        <v>0.83640737770649554</v>
      </c>
      <c r="J1706" s="82" t="s">
        <v>211</v>
      </c>
      <c r="K1706" s="28" t="s">
        <v>211</v>
      </c>
      <c r="L1706" s="83">
        <v>0</v>
      </c>
      <c r="M1706" s="30" t="s">
        <v>95</v>
      </c>
    </row>
    <row r="1707" spans="1:13" ht="18.75" x14ac:dyDescent="0.25">
      <c r="A1707" s="5" t="s">
        <v>1335</v>
      </c>
      <c r="B1707" s="23" t="s">
        <v>771</v>
      </c>
      <c r="C1707" s="24">
        <v>1475</v>
      </c>
      <c r="D1707" s="24">
        <v>573</v>
      </c>
      <c r="E1707" s="25">
        <v>429</v>
      </c>
      <c r="F1707" s="25">
        <v>448</v>
      </c>
      <c r="G1707" s="26">
        <v>0</v>
      </c>
      <c r="H1707" s="26">
        <v>0.46296296296296297</v>
      </c>
      <c r="I1707" s="26">
        <v>0.78541374474053294</v>
      </c>
      <c r="J1707" s="82" t="s">
        <v>211</v>
      </c>
      <c r="K1707" s="28" t="s">
        <v>211</v>
      </c>
      <c r="L1707" s="83">
        <v>0</v>
      </c>
      <c r="M1707" s="30" t="s">
        <v>95</v>
      </c>
    </row>
    <row r="1708" spans="1:13" ht="18.75" x14ac:dyDescent="0.25">
      <c r="A1708" s="5" t="s">
        <v>6676</v>
      </c>
      <c r="B1708" s="23" t="s">
        <v>431</v>
      </c>
      <c r="C1708" s="24">
        <v>0</v>
      </c>
      <c r="D1708" s="24">
        <v>0</v>
      </c>
      <c r="E1708" s="25">
        <v>0</v>
      </c>
      <c r="F1708" s="25">
        <v>0</v>
      </c>
      <c r="G1708" s="26">
        <v>0</v>
      </c>
      <c r="H1708" s="26">
        <v>0</v>
      </c>
      <c r="I1708" s="26">
        <v>1</v>
      </c>
      <c r="J1708" s="82" t="s">
        <v>211</v>
      </c>
      <c r="K1708" s="28" t="s">
        <v>211</v>
      </c>
      <c r="L1708" s="83">
        <v>0</v>
      </c>
      <c r="M1708" s="30" t="s">
        <v>95</v>
      </c>
    </row>
    <row r="1709" spans="1:13" ht="18.75" x14ac:dyDescent="0.25">
      <c r="A1709" s="5" t="s">
        <v>1369</v>
      </c>
      <c r="B1709" s="23" t="s">
        <v>373</v>
      </c>
      <c r="C1709" s="24">
        <v>795</v>
      </c>
      <c r="D1709" s="24">
        <v>467</v>
      </c>
      <c r="E1709" s="25">
        <v>409</v>
      </c>
      <c r="F1709" s="25">
        <v>448</v>
      </c>
      <c r="G1709" s="26">
        <v>0</v>
      </c>
      <c r="H1709" s="26">
        <v>0.8</v>
      </c>
      <c r="I1709" s="26">
        <v>0.81068524970963995</v>
      </c>
      <c r="J1709" s="82" t="s">
        <v>211</v>
      </c>
      <c r="K1709" s="28" t="s">
        <v>211</v>
      </c>
      <c r="L1709" s="83">
        <v>0</v>
      </c>
      <c r="M1709" s="30" t="s">
        <v>95</v>
      </c>
    </row>
    <row r="1710" spans="1:13" ht="18.75" x14ac:dyDescent="0.25">
      <c r="A1710" s="5" t="s">
        <v>1324</v>
      </c>
      <c r="B1710" s="23" t="s">
        <v>430</v>
      </c>
      <c r="C1710" s="24">
        <v>6</v>
      </c>
      <c r="D1710" s="24">
        <v>2</v>
      </c>
      <c r="E1710" s="25">
        <v>428</v>
      </c>
      <c r="F1710" s="25">
        <v>437</v>
      </c>
      <c r="G1710" s="26">
        <v>0</v>
      </c>
      <c r="H1710" s="26">
        <v>1</v>
      </c>
      <c r="I1710" s="26">
        <v>0.80952380952380965</v>
      </c>
      <c r="J1710" s="82" t="s">
        <v>211</v>
      </c>
      <c r="K1710" s="28" t="s">
        <v>211</v>
      </c>
      <c r="L1710" s="83">
        <v>0</v>
      </c>
      <c r="M1710" s="30" t="s">
        <v>95</v>
      </c>
    </row>
    <row r="1711" spans="1:13" ht="18.75" x14ac:dyDescent="0.25">
      <c r="A1711" s="5" t="s">
        <v>5426</v>
      </c>
      <c r="B1711" s="23" t="s">
        <v>2959</v>
      </c>
      <c r="C1711" s="24">
        <v>1330</v>
      </c>
      <c r="D1711" s="24">
        <v>1058</v>
      </c>
      <c r="E1711" s="25">
        <v>412</v>
      </c>
      <c r="F1711" s="25">
        <v>447</v>
      </c>
      <c r="G1711" s="26">
        <v>0</v>
      </c>
      <c r="H1711" s="26">
        <v>0.58490566037735847</v>
      </c>
      <c r="I1711" s="26">
        <v>0.82106038291605299</v>
      </c>
      <c r="J1711" s="82" t="s">
        <v>211</v>
      </c>
      <c r="K1711" s="28" t="s">
        <v>211</v>
      </c>
      <c r="L1711" s="83">
        <v>0</v>
      </c>
      <c r="M1711" s="30" t="s">
        <v>95</v>
      </c>
    </row>
    <row r="1712" spans="1:13" ht="18.75" x14ac:dyDescent="0.25">
      <c r="A1712" s="5" t="s">
        <v>1398</v>
      </c>
      <c r="B1712" s="23" t="s">
        <v>428</v>
      </c>
      <c r="C1712" s="24">
        <v>1108</v>
      </c>
      <c r="D1712" s="24">
        <v>1067</v>
      </c>
      <c r="E1712" s="25">
        <v>409</v>
      </c>
      <c r="F1712" s="25">
        <v>439</v>
      </c>
      <c r="G1712" s="26">
        <v>0</v>
      </c>
      <c r="H1712" s="26">
        <v>0.47169811320754718</v>
      </c>
      <c r="I1712" s="26">
        <v>0.8571428571428571</v>
      </c>
      <c r="J1712" s="82" t="s">
        <v>211</v>
      </c>
      <c r="K1712" s="28" t="s">
        <v>211</v>
      </c>
      <c r="L1712" s="83">
        <v>0</v>
      </c>
      <c r="M1712" s="30" t="s">
        <v>95</v>
      </c>
    </row>
    <row r="1713" spans="1:13" ht="18.75" x14ac:dyDescent="0.25">
      <c r="A1713" s="5" t="s">
        <v>5439</v>
      </c>
      <c r="B1713" s="23" t="s">
        <v>459</v>
      </c>
      <c r="C1713" s="24">
        <v>466</v>
      </c>
      <c r="D1713" s="24">
        <v>332</v>
      </c>
      <c r="E1713" s="25">
        <v>430</v>
      </c>
      <c r="F1713" s="25">
        <v>447</v>
      </c>
      <c r="G1713" s="26">
        <v>0</v>
      </c>
      <c r="H1713" s="26">
        <v>0.49056603773584906</v>
      </c>
      <c r="I1713" s="26">
        <v>0.80861850443599492</v>
      </c>
      <c r="J1713" s="82" t="s">
        <v>211</v>
      </c>
      <c r="K1713" s="28" t="s">
        <v>211</v>
      </c>
      <c r="L1713" s="83">
        <v>0</v>
      </c>
      <c r="M1713" s="30" t="s">
        <v>95</v>
      </c>
    </row>
    <row r="1714" spans="1:13" ht="18.75" x14ac:dyDescent="0.25">
      <c r="A1714" s="5" t="s">
        <v>5360</v>
      </c>
      <c r="B1714" s="23" t="s">
        <v>457</v>
      </c>
      <c r="C1714" s="24">
        <v>561</v>
      </c>
      <c r="D1714" s="24">
        <v>461</v>
      </c>
      <c r="E1714" s="25">
        <v>409</v>
      </c>
      <c r="F1714" s="25">
        <v>447</v>
      </c>
      <c r="G1714" s="26">
        <v>0</v>
      </c>
      <c r="H1714" s="26">
        <v>0.49056603773584906</v>
      </c>
      <c r="I1714" s="26">
        <v>0.80900900900900896</v>
      </c>
      <c r="J1714" s="82" t="s">
        <v>211</v>
      </c>
      <c r="K1714" s="28" t="s">
        <v>211</v>
      </c>
      <c r="L1714" s="83">
        <v>0</v>
      </c>
      <c r="M1714" s="30" t="s">
        <v>95</v>
      </c>
    </row>
    <row r="1715" spans="1:13" ht="18.75" x14ac:dyDescent="0.25">
      <c r="A1715" s="5" t="s">
        <v>5442</v>
      </c>
      <c r="B1715" s="23" t="s">
        <v>3397</v>
      </c>
      <c r="C1715" s="24">
        <v>1028</v>
      </c>
      <c r="D1715" s="24">
        <v>826</v>
      </c>
      <c r="E1715" s="25">
        <v>421</v>
      </c>
      <c r="F1715" s="25">
        <v>447</v>
      </c>
      <c r="G1715" s="26">
        <v>0</v>
      </c>
      <c r="H1715" s="26">
        <v>0.47887323943661969</v>
      </c>
      <c r="I1715" s="26">
        <v>0.80431309904153359</v>
      </c>
      <c r="J1715" s="82" t="s">
        <v>211</v>
      </c>
      <c r="K1715" s="28" t="s">
        <v>211</v>
      </c>
      <c r="L1715" s="83">
        <v>0</v>
      </c>
      <c r="M1715" s="30" t="s">
        <v>95</v>
      </c>
    </row>
    <row r="1716" spans="1:13" ht="18.75" x14ac:dyDescent="0.25">
      <c r="A1716" s="5" t="s">
        <v>5957</v>
      </c>
      <c r="B1716" s="23" t="s">
        <v>408</v>
      </c>
      <c r="C1716" s="24">
        <v>1411</v>
      </c>
      <c r="D1716" s="24">
        <v>873</v>
      </c>
      <c r="E1716" s="25">
        <v>294</v>
      </c>
      <c r="F1716" s="25">
        <v>313</v>
      </c>
      <c r="G1716" s="26">
        <v>0</v>
      </c>
      <c r="H1716" s="26">
        <v>0.35833333333333334</v>
      </c>
      <c r="I1716" s="26">
        <v>0.8068459657701712</v>
      </c>
      <c r="J1716" s="82" t="s">
        <v>211</v>
      </c>
      <c r="K1716" s="28" t="s">
        <v>211</v>
      </c>
      <c r="L1716" s="83">
        <v>0</v>
      </c>
      <c r="M1716" s="30" t="s">
        <v>95</v>
      </c>
    </row>
    <row r="1717" spans="1:13" ht="18.75" x14ac:dyDescent="0.25">
      <c r="A1717" s="5" t="s">
        <v>5452</v>
      </c>
      <c r="B1717" s="23" t="s">
        <v>3137</v>
      </c>
      <c r="C1717" s="24">
        <v>1096</v>
      </c>
      <c r="D1717" s="24">
        <v>772</v>
      </c>
      <c r="E1717" s="25">
        <v>413</v>
      </c>
      <c r="F1717" s="25">
        <v>447</v>
      </c>
      <c r="G1717" s="26">
        <v>0</v>
      </c>
      <c r="H1717" s="26">
        <v>0.56000000000000005</v>
      </c>
      <c r="I1717" s="26">
        <v>0.77619446772841572</v>
      </c>
      <c r="J1717" s="82" t="s">
        <v>211</v>
      </c>
      <c r="K1717" s="28" t="s">
        <v>211</v>
      </c>
      <c r="L1717" s="83">
        <v>0</v>
      </c>
      <c r="M1717" s="30" t="s">
        <v>95</v>
      </c>
    </row>
    <row r="1718" spans="1:13" ht="18.75" x14ac:dyDescent="0.25">
      <c r="A1718" s="5" t="s">
        <v>1357</v>
      </c>
      <c r="B1718" s="23" t="s">
        <v>412</v>
      </c>
      <c r="C1718" s="24">
        <v>1083</v>
      </c>
      <c r="D1718" s="24">
        <v>798</v>
      </c>
      <c r="E1718" s="25">
        <v>421</v>
      </c>
      <c r="F1718" s="25">
        <v>445</v>
      </c>
      <c r="G1718" s="26">
        <v>0</v>
      </c>
      <c r="H1718" s="26">
        <v>0.73333333333333328</v>
      </c>
      <c r="I1718" s="26">
        <v>0.81189488243430141</v>
      </c>
      <c r="J1718" s="82" t="s">
        <v>211</v>
      </c>
      <c r="K1718" s="28" t="s">
        <v>211</v>
      </c>
      <c r="L1718" s="83">
        <v>0</v>
      </c>
      <c r="M1718" s="30" t="s">
        <v>95</v>
      </c>
    </row>
    <row r="1719" spans="1:13" ht="18.75" x14ac:dyDescent="0.25">
      <c r="A1719" s="5" t="s">
        <v>5346</v>
      </c>
      <c r="B1719" s="23" t="s">
        <v>3114</v>
      </c>
      <c r="C1719" s="24">
        <v>939</v>
      </c>
      <c r="D1719" s="24">
        <v>615</v>
      </c>
      <c r="E1719" s="25">
        <v>398</v>
      </c>
      <c r="F1719" s="25">
        <v>446</v>
      </c>
      <c r="G1719" s="26">
        <v>0</v>
      </c>
      <c r="H1719" s="26">
        <v>0.50724637681159424</v>
      </c>
      <c r="I1719" s="26">
        <v>0.79465240641711232</v>
      </c>
      <c r="J1719" s="82" t="s">
        <v>211</v>
      </c>
      <c r="K1719" s="28" t="s">
        <v>211</v>
      </c>
      <c r="L1719" s="83">
        <v>0</v>
      </c>
      <c r="M1719" s="30" t="s">
        <v>95</v>
      </c>
    </row>
    <row r="1720" spans="1:13" ht="18.75" x14ac:dyDescent="0.25">
      <c r="A1720" s="5" t="s">
        <v>1363</v>
      </c>
      <c r="B1720" s="23" t="s">
        <v>419</v>
      </c>
      <c r="C1720" s="24">
        <v>1389</v>
      </c>
      <c r="D1720" s="24">
        <v>626</v>
      </c>
      <c r="E1720" s="25">
        <v>388</v>
      </c>
      <c r="F1720" s="25">
        <v>400</v>
      </c>
      <c r="G1720" s="26">
        <v>0</v>
      </c>
      <c r="H1720" s="26">
        <v>0.3577981651376147</v>
      </c>
      <c r="I1720" s="26">
        <v>0.79696132596685088</v>
      </c>
      <c r="J1720" s="82" t="s">
        <v>211</v>
      </c>
      <c r="K1720" s="28" t="s">
        <v>211</v>
      </c>
      <c r="L1720" s="83">
        <v>0</v>
      </c>
      <c r="M1720" s="30" t="s">
        <v>95</v>
      </c>
    </row>
    <row r="1721" spans="1:13" ht="18.75" x14ac:dyDescent="0.25">
      <c r="A1721" s="5" t="s">
        <v>5373</v>
      </c>
      <c r="B1721" s="23" t="s">
        <v>1026</v>
      </c>
      <c r="C1721" s="24">
        <v>1208</v>
      </c>
      <c r="D1721" s="24">
        <v>520</v>
      </c>
      <c r="E1721" s="25">
        <v>428</v>
      </c>
      <c r="F1721" s="25">
        <v>446</v>
      </c>
      <c r="G1721" s="26">
        <v>0</v>
      </c>
      <c r="H1721" s="26">
        <v>0.34210526315789475</v>
      </c>
      <c r="I1721" s="26">
        <v>0.78434782608695652</v>
      </c>
      <c r="J1721" s="82" t="s">
        <v>211</v>
      </c>
      <c r="K1721" s="28" t="s">
        <v>211</v>
      </c>
      <c r="L1721" s="83">
        <v>0</v>
      </c>
      <c r="M1721" s="30" t="s">
        <v>95</v>
      </c>
    </row>
    <row r="1722" spans="1:13" ht="18.75" x14ac:dyDescent="0.25">
      <c r="A1722" s="5" t="s">
        <v>1382</v>
      </c>
      <c r="B1722" s="23" t="s">
        <v>418</v>
      </c>
      <c r="C1722" s="24">
        <v>897</v>
      </c>
      <c r="D1722" s="24">
        <v>947</v>
      </c>
      <c r="E1722" s="25">
        <v>422</v>
      </c>
      <c r="F1722" s="25">
        <v>444</v>
      </c>
      <c r="G1722" s="26">
        <v>0</v>
      </c>
      <c r="H1722" s="26">
        <v>0.33333333333333331</v>
      </c>
      <c r="I1722" s="26">
        <v>0.81693648816936493</v>
      </c>
      <c r="J1722" s="82" t="s">
        <v>211</v>
      </c>
      <c r="K1722" s="28" t="s">
        <v>211</v>
      </c>
      <c r="L1722" s="83">
        <v>0</v>
      </c>
      <c r="M1722" s="30" t="s">
        <v>95</v>
      </c>
    </row>
    <row r="1723" spans="1:13" ht="18.75" x14ac:dyDescent="0.25">
      <c r="A1723" s="5" t="s">
        <v>1456</v>
      </c>
      <c r="B1723" s="23" t="s">
        <v>416</v>
      </c>
      <c r="C1723" s="24">
        <v>1208</v>
      </c>
      <c r="D1723" s="24">
        <v>751</v>
      </c>
      <c r="E1723" s="25">
        <v>408</v>
      </c>
      <c r="F1723" s="25">
        <v>423</v>
      </c>
      <c r="G1723" s="26">
        <v>0</v>
      </c>
      <c r="H1723" s="26">
        <v>0.5376344086021505</v>
      </c>
      <c r="I1723" s="26">
        <v>0.82675649663137629</v>
      </c>
      <c r="J1723" s="82" t="s">
        <v>211</v>
      </c>
      <c r="K1723" s="28" t="s">
        <v>211</v>
      </c>
      <c r="L1723" s="83">
        <v>0</v>
      </c>
      <c r="M1723" s="30" t="s">
        <v>95</v>
      </c>
    </row>
    <row r="1724" spans="1:13" ht="18.75" x14ac:dyDescent="0.25">
      <c r="A1724" s="5" t="s">
        <v>5424</v>
      </c>
      <c r="B1724" s="23" t="s">
        <v>1027</v>
      </c>
      <c r="C1724" s="24">
        <v>1318</v>
      </c>
      <c r="D1724" s="24">
        <v>729</v>
      </c>
      <c r="E1724" s="25">
        <v>429</v>
      </c>
      <c r="F1724" s="25">
        <v>445</v>
      </c>
      <c r="G1724" s="26">
        <v>0</v>
      </c>
      <c r="H1724" s="26">
        <v>0.55855855855855852</v>
      </c>
      <c r="I1724" s="26">
        <v>0.82708492731446059</v>
      </c>
      <c r="J1724" s="82" t="s">
        <v>211</v>
      </c>
      <c r="K1724" s="28" t="s">
        <v>211</v>
      </c>
      <c r="L1724" s="83">
        <v>0</v>
      </c>
      <c r="M1724" s="30" t="s">
        <v>95</v>
      </c>
    </row>
    <row r="1725" spans="1:13" ht="18.75" x14ac:dyDescent="0.25">
      <c r="A1725" s="5" t="s">
        <v>1375</v>
      </c>
      <c r="B1725" s="23" t="s">
        <v>413</v>
      </c>
      <c r="C1725" s="24">
        <v>1110</v>
      </c>
      <c r="D1725" s="24">
        <v>621</v>
      </c>
      <c r="E1725" s="25">
        <v>373</v>
      </c>
      <c r="F1725" s="25">
        <v>398</v>
      </c>
      <c r="G1725" s="26">
        <v>0</v>
      </c>
      <c r="H1725" s="26">
        <v>0.70149253731343286</v>
      </c>
      <c r="I1725" s="26">
        <v>0.78588807785888082</v>
      </c>
      <c r="J1725" s="82" t="s">
        <v>211</v>
      </c>
      <c r="K1725" s="28" t="s">
        <v>211</v>
      </c>
      <c r="L1725" s="83">
        <v>0</v>
      </c>
      <c r="M1725" s="30" t="s">
        <v>95</v>
      </c>
    </row>
    <row r="1726" spans="1:13" ht="18.75" x14ac:dyDescent="0.25">
      <c r="A1726" s="5" t="s">
        <v>1458</v>
      </c>
      <c r="B1726" s="23" t="s">
        <v>415</v>
      </c>
      <c r="C1726" s="24">
        <v>1080</v>
      </c>
      <c r="D1726" s="24">
        <v>357</v>
      </c>
      <c r="E1726" s="25">
        <v>338</v>
      </c>
      <c r="F1726" s="25">
        <v>354</v>
      </c>
      <c r="G1726" s="26">
        <v>0</v>
      </c>
      <c r="H1726" s="26">
        <v>0.49275362318840582</v>
      </c>
      <c r="I1726" s="26">
        <v>0.78397565922920898</v>
      </c>
      <c r="J1726" s="82" t="s">
        <v>211</v>
      </c>
      <c r="K1726" s="28" t="s">
        <v>211</v>
      </c>
      <c r="L1726" s="83">
        <v>0</v>
      </c>
      <c r="M1726" s="30" t="s">
        <v>95</v>
      </c>
    </row>
    <row r="1727" spans="1:13" ht="18.75" x14ac:dyDescent="0.25">
      <c r="A1727" s="5" t="s">
        <v>5958</v>
      </c>
      <c r="B1727" s="23" t="s">
        <v>455</v>
      </c>
      <c r="C1727" s="24">
        <v>649</v>
      </c>
      <c r="D1727" s="24">
        <v>454</v>
      </c>
      <c r="E1727" s="25">
        <v>422</v>
      </c>
      <c r="F1727" s="25">
        <v>445</v>
      </c>
      <c r="G1727" s="26">
        <v>0</v>
      </c>
      <c r="H1727" s="26">
        <v>0.46341463414634154</v>
      </c>
      <c r="I1727" s="26">
        <v>0.80115606936416195</v>
      </c>
      <c r="J1727" s="82" t="s">
        <v>211</v>
      </c>
      <c r="K1727" s="28" t="s">
        <v>211</v>
      </c>
      <c r="L1727" s="83">
        <v>0</v>
      </c>
      <c r="M1727" s="30" t="s">
        <v>95</v>
      </c>
    </row>
    <row r="1728" spans="1:13" ht="18.75" x14ac:dyDescent="0.25">
      <c r="A1728" s="5" t="s">
        <v>1457</v>
      </c>
      <c r="B1728" s="23" t="s">
        <v>364</v>
      </c>
      <c r="C1728" s="24">
        <v>1097</v>
      </c>
      <c r="D1728" s="24">
        <v>774</v>
      </c>
      <c r="E1728" s="25">
        <v>284</v>
      </c>
      <c r="F1728" s="25">
        <v>306</v>
      </c>
      <c r="G1728" s="26">
        <v>0</v>
      </c>
      <c r="H1728" s="26">
        <v>0.63855421686746983</v>
      </c>
      <c r="I1728" s="26">
        <v>0.83773584905660381</v>
      </c>
      <c r="J1728" s="82" t="s">
        <v>211</v>
      </c>
      <c r="K1728" s="28" t="s">
        <v>211</v>
      </c>
      <c r="L1728" s="83">
        <v>0</v>
      </c>
      <c r="M1728" s="30" t="s">
        <v>95</v>
      </c>
    </row>
    <row r="1729" spans="1:13" ht="18.75" x14ac:dyDescent="0.25">
      <c r="A1729" s="5" t="s">
        <v>5581</v>
      </c>
      <c r="B1729" s="23" t="s">
        <v>2974</v>
      </c>
      <c r="C1729" s="24">
        <v>288</v>
      </c>
      <c r="D1729" s="24">
        <v>159</v>
      </c>
      <c r="E1729" s="25">
        <v>429</v>
      </c>
      <c r="F1729" s="25">
        <v>445</v>
      </c>
      <c r="G1729" s="26">
        <v>0</v>
      </c>
      <c r="H1729" s="26">
        <v>0.5</v>
      </c>
      <c r="I1729" s="26">
        <v>0.75590551181102372</v>
      </c>
      <c r="J1729" s="82" t="s">
        <v>211</v>
      </c>
      <c r="K1729" s="28" t="s">
        <v>211</v>
      </c>
      <c r="L1729" s="83">
        <v>0</v>
      </c>
      <c r="M1729" s="30" t="s">
        <v>95</v>
      </c>
    </row>
    <row r="1730" spans="1:13" ht="18.75" x14ac:dyDescent="0.25">
      <c r="A1730" s="5" t="s">
        <v>1383</v>
      </c>
      <c r="B1730" s="23" t="s">
        <v>363</v>
      </c>
      <c r="C1730" s="24">
        <v>1055</v>
      </c>
      <c r="D1730" s="24">
        <v>758</v>
      </c>
      <c r="E1730" s="25">
        <v>377</v>
      </c>
      <c r="F1730" s="25">
        <v>399</v>
      </c>
      <c r="G1730" s="26">
        <v>0</v>
      </c>
      <c r="H1730" s="26">
        <v>0.65753424657534243</v>
      </c>
      <c r="I1730" s="26">
        <v>0.8543607112616427</v>
      </c>
      <c r="J1730" s="82" t="s">
        <v>211</v>
      </c>
      <c r="K1730" s="28" t="s">
        <v>211</v>
      </c>
      <c r="L1730" s="83">
        <v>0</v>
      </c>
      <c r="M1730" s="30" t="s">
        <v>95</v>
      </c>
    </row>
    <row r="1731" spans="1:13" ht="18.75" x14ac:dyDescent="0.25">
      <c r="A1731" s="5" t="s">
        <v>5377</v>
      </c>
      <c r="B1731" s="23" t="s">
        <v>3657</v>
      </c>
      <c r="C1731" s="24">
        <v>906</v>
      </c>
      <c r="D1731" s="24">
        <v>391</v>
      </c>
      <c r="E1731" s="25">
        <v>432</v>
      </c>
      <c r="F1731" s="25">
        <v>445</v>
      </c>
      <c r="G1731" s="26">
        <v>0</v>
      </c>
      <c r="H1731" s="26">
        <v>0.47540983606557374</v>
      </c>
      <c r="I1731" s="26">
        <v>0.77577577577577572</v>
      </c>
      <c r="J1731" s="82" t="s">
        <v>211</v>
      </c>
      <c r="K1731" s="28" t="s">
        <v>211</v>
      </c>
      <c r="L1731" s="83">
        <v>0</v>
      </c>
      <c r="M1731" s="30" t="s">
        <v>95</v>
      </c>
    </row>
    <row r="1732" spans="1:13" ht="18.75" x14ac:dyDescent="0.25">
      <c r="A1732" s="5" t="s">
        <v>1325</v>
      </c>
      <c r="B1732" s="23" t="s">
        <v>361</v>
      </c>
      <c r="C1732" s="24">
        <v>1275</v>
      </c>
      <c r="D1732" s="24">
        <v>883</v>
      </c>
      <c r="E1732" s="25">
        <v>384</v>
      </c>
      <c r="F1732" s="25">
        <v>409</v>
      </c>
      <c r="G1732" s="26">
        <v>0</v>
      </c>
      <c r="H1732" s="26">
        <v>0.57425742574257421</v>
      </c>
      <c r="I1732" s="26">
        <v>0.81002425222312047</v>
      </c>
      <c r="J1732" s="82" t="s">
        <v>211</v>
      </c>
      <c r="K1732" s="28" t="s">
        <v>211</v>
      </c>
      <c r="L1732" s="83">
        <v>0</v>
      </c>
      <c r="M1732" s="30" t="s">
        <v>95</v>
      </c>
    </row>
    <row r="1733" spans="1:13" ht="18.75" x14ac:dyDescent="0.25">
      <c r="A1733" s="5" t="s">
        <v>5553</v>
      </c>
      <c r="B1733" s="23" t="s">
        <v>2913</v>
      </c>
      <c r="C1733" s="24">
        <v>1153</v>
      </c>
      <c r="D1733" s="24">
        <v>633</v>
      </c>
      <c r="E1733" s="25">
        <v>416</v>
      </c>
      <c r="F1733" s="25">
        <v>445</v>
      </c>
      <c r="G1733" s="26">
        <v>0</v>
      </c>
      <c r="H1733" s="26">
        <v>0.45192307692307698</v>
      </c>
      <c r="I1733" s="26">
        <v>0.80672993960310613</v>
      </c>
      <c r="J1733" s="82" t="s">
        <v>211</v>
      </c>
      <c r="K1733" s="28" t="s">
        <v>211</v>
      </c>
      <c r="L1733" s="83">
        <v>0</v>
      </c>
      <c r="M1733" s="30" t="s">
        <v>95</v>
      </c>
    </row>
    <row r="1734" spans="1:13" ht="18.75" x14ac:dyDescent="0.25">
      <c r="A1734" s="5" t="s">
        <v>1503</v>
      </c>
      <c r="B1734" s="23" t="s">
        <v>703</v>
      </c>
      <c r="C1734" s="24">
        <v>51</v>
      </c>
      <c r="D1734" s="24">
        <v>41</v>
      </c>
      <c r="E1734" s="25">
        <v>383</v>
      </c>
      <c r="F1734" s="25">
        <v>444</v>
      </c>
      <c r="G1734" s="26">
        <v>0</v>
      </c>
      <c r="H1734" s="26">
        <v>1</v>
      </c>
      <c r="I1734" s="26">
        <v>0.81818181818181823</v>
      </c>
      <c r="J1734" s="82" t="s">
        <v>211</v>
      </c>
      <c r="K1734" s="28" t="s">
        <v>211</v>
      </c>
      <c r="L1734" s="83">
        <v>0</v>
      </c>
      <c r="M1734" s="30" t="s">
        <v>95</v>
      </c>
    </row>
    <row r="1735" spans="1:13" ht="18.75" x14ac:dyDescent="0.25">
      <c r="A1735" s="5" t="s">
        <v>1409</v>
      </c>
      <c r="B1735" s="23" t="s">
        <v>370</v>
      </c>
      <c r="C1735" s="24">
        <v>1097</v>
      </c>
      <c r="D1735" s="24">
        <v>619</v>
      </c>
      <c r="E1735" s="25">
        <v>391</v>
      </c>
      <c r="F1735" s="25">
        <v>409</v>
      </c>
      <c r="G1735" s="26">
        <v>0</v>
      </c>
      <c r="H1735" s="26">
        <v>0.5</v>
      </c>
      <c r="I1735" s="26">
        <v>0.77113970588235292</v>
      </c>
      <c r="J1735" s="82" t="s">
        <v>211</v>
      </c>
      <c r="K1735" s="28" t="s">
        <v>211</v>
      </c>
      <c r="L1735" s="83">
        <v>0</v>
      </c>
      <c r="M1735" s="30" t="s">
        <v>95</v>
      </c>
    </row>
    <row r="1736" spans="1:13" ht="18.75" x14ac:dyDescent="0.25">
      <c r="A1736" s="5" t="s">
        <v>1355</v>
      </c>
      <c r="B1736" s="23" t="s">
        <v>385</v>
      </c>
      <c r="C1736" s="24">
        <v>741</v>
      </c>
      <c r="D1736" s="24">
        <v>396</v>
      </c>
      <c r="E1736" s="25">
        <v>402</v>
      </c>
      <c r="F1736" s="25">
        <v>444</v>
      </c>
      <c r="G1736" s="26">
        <v>0</v>
      </c>
      <c r="H1736" s="26">
        <v>0.44</v>
      </c>
      <c r="I1736" s="26">
        <v>0.80377358490566053</v>
      </c>
      <c r="J1736" s="82" t="s">
        <v>211</v>
      </c>
      <c r="K1736" s="28" t="s">
        <v>211</v>
      </c>
      <c r="L1736" s="83">
        <v>0</v>
      </c>
      <c r="M1736" s="30" t="s">
        <v>95</v>
      </c>
    </row>
    <row r="1737" spans="1:13" ht="18.75" x14ac:dyDescent="0.25">
      <c r="A1737" s="5" t="s">
        <v>1381</v>
      </c>
      <c r="B1737" s="23" t="s">
        <v>368</v>
      </c>
      <c r="C1737" s="24">
        <v>1457</v>
      </c>
      <c r="D1737" s="24">
        <v>833</v>
      </c>
      <c r="E1737" s="25">
        <v>372</v>
      </c>
      <c r="F1737" s="25">
        <v>392</v>
      </c>
      <c r="G1737" s="26">
        <v>0</v>
      </c>
      <c r="H1737" s="26">
        <v>0.56730769230769229</v>
      </c>
      <c r="I1737" s="26">
        <v>0.79537729435757987</v>
      </c>
      <c r="J1737" s="82" t="s">
        <v>211</v>
      </c>
      <c r="K1737" s="28" t="s">
        <v>211</v>
      </c>
      <c r="L1737" s="83">
        <v>0</v>
      </c>
      <c r="M1737" s="30" t="s">
        <v>95</v>
      </c>
    </row>
    <row r="1738" spans="1:13" ht="18.75" x14ac:dyDescent="0.25">
      <c r="A1738" s="5" t="s">
        <v>1358</v>
      </c>
      <c r="B1738" s="23" t="s">
        <v>367</v>
      </c>
      <c r="C1738" s="24">
        <v>1334</v>
      </c>
      <c r="D1738" s="24">
        <v>698</v>
      </c>
      <c r="E1738" s="25">
        <v>417</v>
      </c>
      <c r="F1738" s="25">
        <v>435</v>
      </c>
      <c r="G1738" s="26">
        <v>0</v>
      </c>
      <c r="H1738" s="26">
        <v>0.73831775700934577</v>
      </c>
      <c r="I1738" s="26">
        <v>0.83268783888458564</v>
      </c>
      <c r="J1738" s="82" t="s">
        <v>211</v>
      </c>
      <c r="K1738" s="28" t="s">
        <v>211</v>
      </c>
      <c r="L1738" s="83">
        <v>0</v>
      </c>
      <c r="M1738" s="30" t="s">
        <v>95</v>
      </c>
    </row>
    <row r="1739" spans="1:13" ht="18.75" x14ac:dyDescent="0.25">
      <c r="A1739" s="5" t="s">
        <v>5418</v>
      </c>
      <c r="B1739" s="23" t="s">
        <v>3531</v>
      </c>
      <c r="C1739" s="24">
        <v>1016</v>
      </c>
      <c r="D1739" s="24">
        <v>743</v>
      </c>
      <c r="E1739" s="25">
        <v>416</v>
      </c>
      <c r="F1739" s="25">
        <v>443</v>
      </c>
      <c r="G1739" s="26">
        <v>0</v>
      </c>
      <c r="H1739" s="26">
        <v>0.5357142857142857</v>
      </c>
      <c r="I1739" s="26">
        <v>0.80921658986175116</v>
      </c>
      <c r="J1739" s="82" t="s">
        <v>211</v>
      </c>
      <c r="K1739" s="28" t="s">
        <v>211</v>
      </c>
      <c r="L1739" s="83">
        <v>0</v>
      </c>
      <c r="M1739" s="30" t="s">
        <v>95</v>
      </c>
    </row>
    <row r="1740" spans="1:13" ht="18.75" x14ac:dyDescent="0.25">
      <c r="A1740" s="5" t="s">
        <v>1350</v>
      </c>
      <c r="B1740" s="23" t="s">
        <v>360</v>
      </c>
      <c r="C1740" s="24">
        <v>1269</v>
      </c>
      <c r="D1740" s="24">
        <v>743</v>
      </c>
      <c r="E1740" s="25">
        <v>422</v>
      </c>
      <c r="F1740" s="25">
        <v>435</v>
      </c>
      <c r="G1740" s="26">
        <v>0</v>
      </c>
      <c r="H1740" s="26">
        <v>0.55339805825242716</v>
      </c>
      <c r="I1740" s="26">
        <v>0.80433159073935778</v>
      </c>
      <c r="J1740" s="82" t="s">
        <v>211</v>
      </c>
      <c r="K1740" s="28" t="s">
        <v>211</v>
      </c>
      <c r="L1740" s="83">
        <v>0</v>
      </c>
      <c r="M1740" s="30" t="s">
        <v>95</v>
      </c>
    </row>
    <row r="1741" spans="1:13" ht="18.75" x14ac:dyDescent="0.25">
      <c r="A1741" s="5" t="s">
        <v>5358</v>
      </c>
      <c r="B1741" s="23" t="s">
        <v>3336</v>
      </c>
      <c r="C1741" s="24">
        <v>716</v>
      </c>
      <c r="D1741" s="24">
        <v>468</v>
      </c>
      <c r="E1741" s="25">
        <v>421</v>
      </c>
      <c r="F1741" s="25">
        <v>442</v>
      </c>
      <c r="G1741" s="26">
        <v>0</v>
      </c>
      <c r="H1741" s="26">
        <v>0.36842105263157898</v>
      </c>
      <c r="I1741" s="26">
        <v>0.75603217158176939</v>
      </c>
      <c r="J1741" s="82" t="s">
        <v>211</v>
      </c>
      <c r="K1741" s="28" t="s">
        <v>211</v>
      </c>
      <c r="L1741" s="83">
        <v>0</v>
      </c>
      <c r="M1741" s="30" t="s">
        <v>95</v>
      </c>
    </row>
    <row r="1742" spans="1:13" ht="18.75" x14ac:dyDescent="0.25">
      <c r="A1742" s="5" t="s">
        <v>1328</v>
      </c>
      <c r="B1742" s="23" t="s">
        <v>357</v>
      </c>
      <c r="C1742" s="24">
        <v>1083</v>
      </c>
      <c r="D1742" s="24">
        <v>710</v>
      </c>
      <c r="E1742" s="25">
        <v>390</v>
      </c>
      <c r="F1742" s="25">
        <v>408</v>
      </c>
      <c r="G1742" s="26">
        <v>0</v>
      </c>
      <c r="H1742" s="26">
        <v>0.4375</v>
      </c>
      <c r="I1742" s="26">
        <v>0.81186283595922148</v>
      </c>
      <c r="J1742" s="82" t="s">
        <v>211</v>
      </c>
      <c r="K1742" s="28" t="s">
        <v>211</v>
      </c>
      <c r="L1742" s="83">
        <v>0</v>
      </c>
      <c r="M1742" s="30" t="s">
        <v>95</v>
      </c>
    </row>
    <row r="1743" spans="1:13" ht="18.75" x14ac:dyDescent="0.25">
      <c r="A1743" s="5" t="s">
        <v>5489</v>
      </c>
      <c r="B1743" s="23" t="s">
        <v>3658</v>
      </c>
      <c r="C1743" s="24">
        <v>997</v>
      </c>
      <c r="D1743" s="24">
        <v>549</v>
      </c>
      <c r="E1743" s="25">
        <v>427</v>
      </c>
      <c r="F1743" s="25">
        <v>441</v>
      </c>
      <c r="G1743" s="26">
        <v>0</v>
      </c>
      <c r="H1743" s="26">
        <v>0.53333333333333333</v>
      </c>
      <c r="I1743" s="26">
        <v>0.75322101090188309</v>
      </c>
      <c r="J1743" s="82" t="s">
        <v>211</v>
      </c>
      <c r="K1743" s="28" t="s">
        <v>211</v>
      </c>
      <c r="L1743" s="83">
        <v>0</v>
      </c>
      <c r="M1743" s="30" t="s">
        <v>95</v>
      </c>
    </row>
    <row r="1744" spans="1:13" ht="18.75" x14ac:dyDescent="0.25">
      <c r="A1744" s="5" t="s">
        <v>5435</v>
      </c>
      <c r="B1744" s="23" t="s">
        <v>3555</v>
      </c>
      <c r="C1744" s="24">
        <v>808</v>
      </c>
      <c r="D1744" s="24">
        <v>688</v>
      </c>
      <c r="E1744" s="25">
        <v>408</v>
      </c>
      <c r="F1744" s="25">
        <v>441</v>
      </c>
      <c r="G1744" s="26">
        <v>0</v>
      </c>
      <c r="H1744" s="26">
        <v>0.71186440677966101</v>
      </c>
      <c r="I1744" s="26">
        <v>0.7428977272727274</v>
      </c>
      <c r="J1744" s="82" t="s">
        <v>211</v>
      </c>
      <c r="K1744" s="28" t="s">
        <v>211</v>
      </c>
      <c r="L1744" s="83">
        <v>0</v>
      </c>
      <c r="M1744" s="30" t="s">
        <v>95</v>
      </c>
    </row>
    <row r="1745" spans="1:13" ht="18.75" x14ac:dyDescent="0.25">
      <c r="A1745" s="5" t="s">
        <v>5471</v>
      </c>
      <c r="B1745" s="23" t="s">
        <v>3417</v>
      </c>
      <c r="C1745" s="24">
        <v>1551</v>
      </c>
      <c r="D1745" s="24">
        <v>1063</v>
      </c>
      <c r="E1745" s="25">
        <v>416</v>
      </c>
      <c r="F1745" s="25">
        <v>439</v>
      </c>
      <c r="G1745" s="26">
        <v>0</v>
      </c>
      <c r="H1745" s="26">
        <v>0.62589928057553956</v>
      </c>
      <c r="I1745" s="26">
        <v>0.792488860598345</v>
      </c>
      <c r="J1745" s="82" t="s">
        <v>211</v>
      </c>
      <c r="K1745" s="28" t="s">
        <v>211</v>
      </c>
      <c r="L1745" s="83">
        <v>0</v>
      </c>
      <c r="M1745" s="30" t="s">
        <v>95</v>
      </c>
    </row>
    <row r="1746" spans="1:13" ht="18.75" x14ac:dyDescent="0.25">
      <c r="A1746" s="5" t="s">
        <v>1395</v>
      </c>
      <c r="B1746" s="23" t="s">
        <v>381</v>
      </c>
      <c r="C1746" s="24">
        <v>1207</v>
      </c>
      <c r="D1746" s="24">
        <v>706</v>
      </c>
      <c r="E1746" s="25">
        <v>317</v>
      </c>
      <c r="F1746" s="25">
        <v>385</v>
      </c>
      <c r="G1746" s="26">
        <v>0</v>
      </c>
      <c r="H1746" s="26">
        <v>0.4264705882352941</v>
      </c>
      <c r="I1746" s="26">
        <v>0.82488114104595867</v>
      </c>
      <c r="J1746" s="82" t="s">
        <v>211</v>
      </c>
      <c r="K1746" s="28" t="s">
        <v>211</v>
      </c>
      <c r="L1746" s="83">
        <v>0</v>
      </c>
      <c r="M1746" s="30" t="s">
        <v>95</v>
      </c>
    </row>
    <row r="1747" spans="1:13" ht="18.75" x14ac:dyDescent="0.25">
      <c r="A1747" s="5" t="s">
        <v>5352</v>
      </c>
      <c r="B1747" s="23" t="s">
        <v>838</v>
      </c>
      <c r="C1747" s="24">
        <v>1118</v>
      </c>
      <c r="D1747" s="24">
        <v>921</v>
      </c>
      <c r="E1747" s="25">
        <v>412</v>
      </c>
      <c r="F1747" s="25">
        <v>438</v>
      </c>
      <c r="G1747" s="26">
        <v>0</v>
      </c>
      <c r="H1747" s="26">
        <v>0.67142857142857137</v>
      </c>
      <c r="I1747" s="26">
        <v>0.8233486943164362</v>
      </c>
      <c r="J1747" s="82" t="s">
        <v>211</v>
      </c>
      <c r="K1747" s="28" t="s">
        <v>211</v>
      </c>
      <c r="L1747" s="83">
        <v>0</v>
      </c>
      <c r="M1747" s="30" t="s">
        <v>95</v>
      </c>
    </row>
    <row r="1748" spans="1:13" ht="18.75" x14ac:dyDescent="0.25">
      <c r="A1748" s="5" t="s">
        <v>1548</v>
      </c>
      <c r="B1748" s="23" t="s">
        <v>386</v>
      </c>
      <c r="C1748" s="24">
        <v>1161</v>
      </c>
      <c r="D1748" s="24">
        <v>556</v>
      </c>
      <c r="E1748" s="25">
        <v>329</v>
      </c>
      <c r="F1748" s="25">
        <v>352</v>
      </c>
      <c r="G1748" s="26">
        <v>0</v>
      </c>
      <c r="H1748" s="26">
        <v>0.48484848484848486</v>
      </c>
      <c r="I1748" s="26">
        <v>0.7831138652207591</v>
      </c>
      <c r="J1748" s="82" t="s">
        <v>211</v>
      </c>
      <c r="K1748" s="28" t="s">
        <v>211</v>
      </c>
      <c r="L1748" s="83">
        <v>0</v>
      </c>
      <c r="M1748" s="30" t="s">
        <v>95</v>
      </c>
    </row>
    <row r="1749" spans="1:13" ht="18.75" x14ac:dyDescent="0.25">
      <c r="A1749" s="5" t="s">
        <v>5323</v>
      </c>
      <c r="B1749" s="23" t="s">
        <v>3274</v>
      </c>
      <c r="C1749" s="24">
        <v>1187</v>
      </c>
      <c r="D1749" s="24">
        <v>623</v>
      </c>
      <c r="E1749" s="25">
        <v>419</v>
      </c>
      <c r="F1749" s="25">
        <v>438</v>
      </c>
      <c r="G1749" s="26">
        <v>0</v>
      </c>
      <c r="H1749" s="26">
        <v>0.64556962025316456</v>
      </c>
      <c r="I1749" s="26">
        <v>0.81732283464566924</v>
      </c>
      <c r="J1749" s="82" t="s">
        <v>211</v>
      </c>
      <c r="K1749" s="28" t="s">
        <v>211</v>
      </c>
      <c r="L1749" s="83">
        <v>0</v>
      </c>
      <c r="M1749" s="30" t="s">
        <v>95</v>
      </c>
    </row>
    <row r="1750" spans="1:13" ht="18.75" x14ac:dyDescent="0.25">
      <c r="A1750" s="5" t="s">
        <v>1353</v>
      </c>
      <c r="B1750" s="23" t="s">
        <v>382</v>
      </c>
      <c r="C1750" s="24">
        <v>852</v>
      </c>
      <c r="D1750" s="24">
        <v>364</v>
      </c>
      <c r="E1750" s="25">
        <v>300</v>
      </c>
      <c r="F1750" s="25">
        <v>321</v>
      </c>
      <c r="G1750" s="26">
        <v>0</v>
      </c>
      <c r="H1750" s="26">
        <v>0.61971830985915488</v>
      </c>
      <c r="I1750" s="26">
        <v>0.79981203007518797</v>
      </c>
      <c r="J1750" s="82" t="s">
        <v>211</v>
      </c>
      <c r="K1750" s="28" t="s">
        <v>211</v>
      </c>
      <c r="L1750" s="83">
        <v>0</v>
      </c>
      <c r="M1750" s="30" t="s">
        <v>95</v>
      </c>
    </row>
    <row r="1751" spans="1:13" ht="18.75" x14ac:dyDescent="0.25">
      <c r="A1751" s="5" t="s">
        <v>5611</v>
      </c>
      <c r="B1751" s="23" t="s">
        <v>3402</v>
      </c>
      <c r="C1751" s="24">
        <v>989</v>
      </c>
      <c r="D1751" s="24">
        <v>800</v>
      </c>
      <c r="E1751" s="25">
        <v>412</v>
      </c>
      <c r="F1751" s="25">
        <v>438</v>
      </c>
      <c r="G1751" s="26">
        <v>0</v>
      </c>
      <c r="H1751" s="26">
        <v>0.65517241379310343</v>
      </c>
      <c r="I1751" s="26">
        <v>0.80905511811023612</v>
      </c>
      <c r="J1751" s="82" t="s">
        <v>211</v>
      </c>
      <c r="K1751" s="28" t="s">
        <v>211</v>
      </c>
      <c r="L1751" s="83">
        <v>0</v>
      </c>
      <c r="M1751" s="30" t="s">
        <v>95</v>
      </c>
    </row>
    <row r="1752" spans="1:13" ht="18.75" x14ac:dyDescent="0.25">
      <c r="A1752" s="5" t="s">
        <v>1360</v>
      </c>
      <c r="B1752" s="23" t="s">
        <v>374</v>
      </c>
      <c r="C1752" s="24">
        <v>839</v>
      </c>
      <c r="D1752" s="24">
        <v>351</v>
      </c>
      <c r="E1752" s="25">
        <v>356</v>
      </c>
      <c r="F1752" s="25">
        <v>374</v>
      </c>
      <c r="G1752" s="26">
        <v>0</v>
      </c>
      <c r="H1752" s="26">
        <v>0.38333333333333336</v>
      </c>
      <c r="I1752" s="26">
        <v>0.82591093117408909</v>
      </c>
      <c r="J1752" s="82" t="s">
        <v>211</v>
      </c>
      <c r="K1752" s="28" t="s">
        <v>211</v>
      </c>
      <c r="L1752" s="83">
        <v>0</v>
      </c>
      <c r="M1752" s="30" t="s">
        <v>95</v>
      </c>
    </row>
    <row r="1753" spans="1:13" ht="18.75" x14ac:dyDescent="0.25">
      <c r="A1753" s="5" t="s">
        <v>5376</v>
      </c>
      <c r="B1753" s="23" t="s">
        <v>3262</v>
      </c>
      <c r="C1753" s="24">
        <v>1133</v>
      </c>
      <c r="D1753" s="24">
        <v>503</v>
      </c>
      <c r="E1753" s="25">
        <v>423</v>
      </c>
      <c r="F1753" s="25">
        <v>437</v>
      </c>
      <c r="G1753" s="26">
        <v>0</v>
      </c>
      <c r="H1753" s="26">
        <v>0.63076923076923075</v>
      </c>
      <c r="I1753" s="26">
        <v>0.76885245901639343</v>
      </c>
      <c r="J1753" s="82" t="s">
        <v>211</v>
      </c>
      <c r="K1753" s="28" t="s">
        <v>211</v>
      </c>
      <c r="L1753" s="83">
        <v>0</v>
      </c>
      <c r="M1753" s="30" t="s">
        <v>95</v>
      </c>
    </row>
    <row r="1754" spans="1:13" ht="18.75" x14ac:dyDescent="0.25">
      <c r="A1754" s="5" t="s">
        <v>1356</v>
      </c>
      <c r="B1754" s="23" t="s">
        <v>372</v>
      </c>
      <c r="C1754" s="24">
        <v>1374</v>
      </c>
      <c r="D1754" s="24">
        <v>693</v>
      </c>
      <c r="E1754" s="25">
        <v>304</v>
      </c>
      <c r="F1754" s="25">
        <v>320</v>
      </c>
      <c r="G1754" s="26">
        <v>0</v>
      </c>
      <c r="H1754" s="26">
        <v>0.69444444444444442</v>
      </c>
      <c r="I1754" s="26">
        <v>0.80600000000000005</v>
      </c>
      <c r="J1754" s="82" t="s">
        <v>211</v>
      </c>
      <c r="K1754" s="28" t="s">
        <v>211</v>
      </c>
      <c r="L1754" s="83">
        <v>0</v>
      </c>
      <c r="M1754" s="30" t="s">
        <v>95</v>
      </c>
    </row>
    <row r="1755" spans="1:13" ht="18.75" x14ac:dyDescent="0.25">
      <c r="A1755" s="5" t="s">
        <v>1373</v>
      </c>
      <c r="B1755" s="23" t="s">
        <v>375</v>
      </c>
      <c r="C1755" s="24">
        <v>1231</v>
      </c>
      <c r="D1755" s="24">
        <v>650</v>
      </c>
      <c r="E1755" s="25">
        <v>305</v>
      </c>
      <c r="F1755" s="25">
        <v>317</v>
      </c>
      <c r="G1755" s="26">
        <v>0</v>
      </c>
      <c r="H1755" s="26">
        <v>0.3595505617977528</v>
      </c>
      <c r="I1755" s="26">
        <v>0.81466113416320884</v>
      </c>
      <c r="J1755" s="82" t="s">
        <v>211</v>
      </c>
      <c r="K1755" s="28" t="s">
        <v>211</v>
      </c>
      <c r="L1755" s="83">
        <v>0</v>
      </c>
      <c r="M1755" s="30" t="s">
        <v>95</v>
      </c>
    </row>
    <row r="1756" spans="1:13" ht="18.75" x14ac:dyDescent="0.25">
      <c r="A1756" s="5" t="s">
        <v>1351</v>
      </c>
      <c r="B1756" s="23" t="s">
        <v>378</v>
      </c>
      <c r="C1756" s="24">
        <v>438</v>
      </c>
      <c r="D1756" s="24">
        <v>138</v>
      </c>
      <c r="E1756" s="25">
        <v>294</v>
      </c>
      <c r="F1756" s="25">
        <v>300</v>
      </c>
      <c r="G1756" s="26">
        <v>0</v>
      </c>
      <c r="H1756" s="26">
        <v>0.66666666666666663</v>
      </c>
      <c r="I1756" s="26">
        <v>0.79968203497615264</v>
      </c>
      <c r="J1756" s="82" t="s">
        <v>211</v>
      </c>
      <c r="K1756" s="28" t="s">
        <v>211</v>
      </c>
      <c r="L1756" s="83">
        <v>0</v>
      </c>
      <c r="M1756" s="30" t="s">
        <v>95</v>
      </c>
    </row>
    <row r="1757" spans="1:13" ht="18.75" x14ac:dyDescent="0.25">
      <c r="A1757" s="5" t="s">
        <v>5609</v>
      </c>
      <c r="B1757" s="23" t="s">
        <v>3132</v>
      </c>
      <c r="C1757" s="24">
        <v>853</v>
      </c>
      <c r="D1757" s="24">
        <v>736</v>
      </c>
      <c r="E1757" s="25">
        <v>378</v>
      </c>
      <c r="F1757" s="25">
        <v>437</v>
      </c>
      <c r="G1757" s="26">
        <v>0</v>
      </c>
      <c r="H1757" s="26">
        <v>0.58333333333333337</v>
      </c>
      <c r="I1757" s="26">
        <v>0.77253668763102723</v>
      </c>
      <c r="J1757" s="82" t="s">
        <v>211</v>
      </c>
      <c r="K1757" s="28" t="s">
        <v>211</v>
      </c>
      <c r="L1757" s="83">
        <v>0</v>
      </c>
      <c r="M1757" s="30" t="s">
        <v>95</v>
      </c>
    </row>
    <row r="1758" spans="1:13" ht="18.75" x14ac:dyDescent="0.25">
      <c r="A1758" s="5" t="s">
        <v>1340</v>
      </c>
      <c r="B1758" s="23" t="s">
        <v>379</v>
      </c>
      <c r="C1758" s="24">
        <v>1291</v>
      </c>
      <c r="D1758" s="24">
        <v>577</v>
      </c>
      <c r="E1758" s="25">
        <v>320</v>
      </c>
      <c r="F1758" s="25">
        <v>334</v>
      </c>
      <c r="G1758" s="26">
        <v>0</v>
      </c>
      <c r="H1758" s="26">
        <v>0.46153846153846162</v>
      </c>
      <c r="I1758" s="26">
        <v>0.82222222222222219</v>
      </c>
      <c r="J1758" s="82" t="s">
        <v>211</v>
      </c>
      <c r="K1758" s="28" t="s">
        <v>211</v>
      </c>
      <c r="L1758" s="83">
        <v>0</v>
      </c>
      <c r="M1758" s="30" t="s">
        <v>95</v>
      </c>
    </row>
    <row r="1759" spans="1:13" ht="18.75" x14ac:dyDescent="0.25">
      <c r="A1759" s="5" t="s">
        <v>5432</v>
      </c>
      <c r="B1759" s="23" t="s">
        <v>2911</v>
      </c>
      <c r="C1759" s="24">
        <v>1392</v>
      </c>
      <c r="D1759" s="24">
        <v>954</v>
      </c>
      <c r="E1759" s="25">
        <v>413</v>
      </c>
      <c r="F1759" s="25">
        <v>436</v>
      </c>
      <c r="G1759" s="26">
        <v>0</v>
      </c>
      <c r="H1759" s="26">
        <v>0.64130434782608692</v>
      </c>
      <c r="I1759" s="26">
        <v>0.81009296148738363</v>
      </c>
      <c r="J1759" s="82" t="s">
        <v>211</v>
      </c>
      <c r="K1759" s="28" t="s">
        <v>211</v>
      </c>
      <c r="L1759" s="83">
        <v>0</v>
      </c>
      <c r="M1759" s="30" t="s">
        <v>95</v>
      </c>
    </row>
    <row r="1760" spans="1:13" ht="18.75" x14ac:dyDescent="0.25">
      <c r="A1760" s="5" t="s">
        <v>1334</v>
      </c>
      <c r="B1760" s="23" t="s">
        <v>376</v>
      </c>
      <c r="C1760" s="24">
        <v>1218</v>
      </c>
      <c r="D1760" s="24">
        <v>647</v>
      </c>
      <c r="E1760" s="25">
        <v>337</v>
      </c>
      <c r="F1760" s="25">
        <v>360</v>
      </c>
      <c r="G1760" s="26">
        <v>0</v>
      </c>
      <c r="H1760" s="26">
        <v>0.53012048192771088</v>
      </c>
      <c r="I1760" s="26">
        <v>0.83018867924528306</v>
      </c>
      <c r="J1760" s="82" t="s">
        <v>211</v>
      </c>
      <c r="K1760" s="28" t="s">
        <v>211</v>
      </c>
      <c r="L1760" s="83">
        <v>0</v>
      </c>
      <c r="M1760" s="30" t="s">
        <v>95</v>
      </c>
    </row>
    <row r="1761" spans="1:13" ht="18.75" x14ac:dyDescent="0.25">
      <c r="A1761" s="5" t="s">
        <v>5557</v>
      </c>
      <c r="B1761" s="23" t="s">
        <v>3206</v>
      </c>
      <c r="C1761" s="24">
        <v>1280</v>
      </c>
      <c r="D1761" s="24">
        <v>971</v>
      </c>
      <c r="E1761" s="25">
        <v>409</v>
      </c>
      <c r="F1761" s="25">
        <v>436</v>
      </c>
      <c r="G1761" s="26">
        <v>0</v>
      </c>
      <c r="H1761" s="26">
        <v>0.41666666666666674</v>
      </c>
      <c r="I1761" s="26">
        <v>0.7871517027863778</v>
      </c>
      <c r="J1761" s="82" t="s">
        <v>211</v>
      </c>
      <c r="K1761" s="28" t="s">
        <v>211</v>
      </c>
      <c r="L1761" s="83">
        <v>0</v>
      </c>
      <c r="M1761" s="30" t="s">
        <v>95</v>
      </c>
    </row>
    <row r="1762" spans="1:13" ht="18.75" x14ac:dyDescent="0.25">
      <c r="A1762" s="5" t="s">
        <v>1368</v>
      </c>
      <c r="B1762" s="23" t="s">
        <v>380</v>
      </c>
      <c r="C1762" s="24">
        <v>578</v>
      </c>
      <c r="D1762" s="24">
        <v>507</v>
      </c>
      <c r="E1762" s="25">
        <v>320</v>
      </c>
      <c r="F1762" s="25">
        <v>349</v>
      </c>
      <c r="G1762" s="26">
        <v>0</v>
      </c>
      <c r="H1762" s="26">
        <v>0.52777777777777779</v>
      </c>
      <c r="I1762" s="26">
        <v>0.79145077720207269</v>
      </c>
      <c r="J1762" s="82" t="s">
        <v>211</v>
      </c>
      <c r="K1762" s="28" t="s">
        <v>211</v>
      </c>
      <c r="L1762" s="83">
        <v>0</v>
      </c>
      <c r="M1762" s="30" t="s">
        <v>95</v>
      </c>
    </row>
    <row r="1763" spans="1:13" ht="18.75" x14ac:dyDescent="0.25">
      <c r="A1763" s="5" t="s">
        <v>5234</v>
      </c>
      <c r="B1763" s="23" t="s">
        <v>3646</v>
      </c>
      <c r="C1763" s="24">
        <v>616</v>
      </c>
      <c r="D1763" s="24">
        <v>422</v>
      </c>
      <c r="E1763" s="25">
        <v>417</v>
      </c>
      <c r="F1763" s="25">
        <v>436</v>
      </c>
      <c r="G1763" s="26">
        <v>0</v>
      </c>
      <c r="H1763" s="26">
        <v>0.3235294117647059</v>
      </c>
      <c r="I1763" s="26">
        <v>0.76165803108808283</v>
      </c>
      <c r="J1763" s="82" t="s">
        <v>211</v>
      </c>
      <c r="K1763" s="28" t="s">
        <v>211</v>
      </c>
      <c r="L1763" s="83">
        <v>0</v>
      </c>
      <c r="M1763" s="30" t="s">
        <v>95</v>
      </c>
    </row>
    <row r="1764" spans="1:13" ht="18.75" x14ac:dyDescent="0.25">
      <c r="A1764" s="5" t="s">
        <v>5482</v>
      </c>
      <c r="B1764" s="23" t="s">
        <v>470</v>
      </c>
      <c r="C1764" s="24">
        <v>983</v>
      </c>
      <c r="D1764" s="24">
        <v>470</v>
      </c>
      <c r="E1764" s="25">
        <v>299</v>
      </c>
      <c r="F1764" s="25">
        <v>322</v>
      </c>
      <c r="G1764" s="26">
        <v>0</v>
      </c>
      <c r="H1764" s="26">
        <v>0.38095238095238099</v>
      </c>
      <c r="I1764" s="26">
        <v>0.86800422386483633</v>
      </c>
      <c r="J1764" s="82" t="s">
        <v>211</v>
      </c>
      <c r="K1764" s="28" t="s">
        <v>211</v>
      </c>
      <c r="L1764" s="83">
        <v>0</v>
      </c>
      <c r="M1764" s="30" t="s">
        <v>95</v>
      </c>
    </row>
    <row r="1765" spans="1:13" ht="18.75" x14ac:dyDescent="0.25">
      <c r="A1765" s="5" t="s">
        <v>5484</v>
      </c>
      <c r="B1765" s="23" t="s">
        <v>466</v>
      </c>
      <c r="C1765" s="24">
        <v>804</v>
      </c>
      <c r="D1765" s="24">
        <v>396</v>
      </c>
      <c r="E1765" s="25">
        <v>309</v>
      </c>
      <c r="F1765" s="25">
        <v>341</v>
      </c>
      <c r="G1765" s="26">
        <v>0</v>
      </c>
      <c r="H1765" s="26">
        <v>0.56060606060606055</v>
      </c>
      <c r="I1765" s="26">
        <v>0.81831610044313141</v>
      </c>
      <c r="J1765" s="82" t="s">
        <v>211</v>
      </c>
      <c r="K1765" s="28" t="s">
        <v>211</v>
      </c>
      <c r="L1765" s="83">
        <v>0</v>
      </c>
      <c r="M1765" s="30" t="s">
        <v>95</v>
      </c>
    </row>
    <row r="1766" spans="1:13" ht="18.75" x14ac:dyDescent="0.25">
      <c r="A1766" s="5" t="s">
        <v>5402</v>
      </c>
      <c r="B1766" s="23" t="s">
        <v>3652</v>
      </c>
      <c r="C1766" s="24">
        <v>1116</v>
      </c>
      <c r="D1766" s="24">
        <v>695</v>
      </c>
      <c r="E1766" s="25">
        <v>424</v>
      </c>
      <c r="F1766" s="25">
        <v>435</v>
      </c>
      <c r="G1766" s="26">
        <v>0</v>
      </c>
      <c r="H1766" s="26">
        <v>0.57657657657657657</v>
      </c>
      <c r="I1766" s="26">
        <v>0.79187817258883253</v>
      </c>
      <c r="J1766" s="82" t="s">
        <v>211</v>
      </c>
      <c r="K1766" s="28" t="s">
        <v>211</v>
      </c>
      <c r="L1766" s="83">
        <v>0</v>
      </c>
      <c r="M1766" s="30" t="s">
        <v>95</v>
      </c>
    </row>
    <row r="1767" spans="1:13" ht="18.75" x14ac:dyDescent="0.25">
      <c r="A1767" s="5" t="s">
        <v>1319</v>
      </c>
      <c r="B1767" s="23" t="s">
        <v>467</v>
      </c>
      <c r="C1767" s="24">
        <v>1157</v>
      </c>
      <c r="D1767" s="24">
        <v>901</v>
      </c>
      <c r="E1767" s="25">
        <v>382</v>
      </c>
      <c r="F1767" s="25">
        <v>406</v>
      </c>
      <c r="G1767" s="26">
        <v>0</v>
      </c>
      <c r="H1767" s="26">
        <v>0.49275362318840582</v>
      </c>
      <c r="I1767" s="26">
        <v>0.8287841191066998</v>
      </c>
      <c r="J1767" s="82" t="s">
        <v>211</v>
      </c>
      <c r="K1767" s="28" t="s">
        <v>211</v>
      </c>
      <c r="L1767" s="83">
        <v>0</v>
      </c>
      <c r="M1767" s="30" t="s">
        <v>95</v>
      </c>
    </row>
    <row r="1768" spans="1:13" ht="18.75" x14ac:dyDescent="0.25">
      <c r="A1768" s="5" t="s">
        <v>5590</v>
      </c>
      <c r="B1768" s="23" t="s">
        <v>3373</v>
      </c>
      <c r="C1768" s="24">
        <v>1227</v>
      </c>
      <c r="D1768" s="24">
        <v>955</v>
      </c>
      <c r="E1768" s="25">
        <v>414</v>
      </c>
      <c r="F1768" s="25">
        <v>435</v>
      </c>
      <c r="G1768" s="26">
        <v>0</v>
      </c>
      <c r="H1768" s="26">
        <v>0.54205607476635509</v>
      </c>
      <c r="I1768" s="26">
        <v>0.81779661016949157</v>
      </c>
      <c r="J1768" s="82" t="s">
        <v>211</v>
      </c>
      <c r="K1768" s="28" t="s">
        <v>211</v>
      </c>
      <c r="L1768" s="83">
        <v>0</v>
      </c>
      <c r="M1768" s="30" t="s">
        <v>95</v>
      </c>
    </row>
    <row r="1769" spans="1:13" ht="18.75" x14ac:dyDescent="0.25">
      <c r="A1769" s="5" t="s">
        <v>1322</v>
      </c>
      <c r="B1769" s="23" t="s">
        <v>471</v>
      </c>
      <c r="C1769" s="24">
        <v>600</v>
      </c>
      <c r="D1769" s="24">
        <v>441</v>
      </c>
      <c r="E1769" s="25">
        <v>367</v>
      </c>
      <c r="F1769" s="25">
        <v>387</v>
      </c>
      <c r="G1769" s="26">
        <v>0</v>
      </c>
      <c r="H1769" s="26">
        <v>0.87179487179487181</v>
      </c>
      <c r="I1769" s="26">
        <v>0.82244318181818177</v>
      </c>
      <c r="J1769" s="82" t="s">
        <v>211</v>
      </c>
      <c r="K1769" s="28" t="s">
        <v>211</v>
      </c>
      <c r="L1769" s="83">
        <v>0</v>
      </c>
      <c r="M1769" s="30" t="s">
        <v>95</v>
      </c>
    </row>
    <row r="1770" spans="1:13" ht="18.75" x14ac:dyDescent="0.25">
      <c r="A1770" s="5" t="s">
        <v>5555</v>
      </c>
      <c r="B1770" s="23" t="s">
        <v>2960</v>
      </c>
      <c r="C1770" s="24">
        <v>666</v>
      </c>
      <c r="D1770" s="24">
        <v>502</v>
      </c>
      <c r="E1770" s="25">
        <v>415</v>
      </c>
      <c r="F1770" s="25">
        <v>435</v>
      </c>
      <c r="G1770" s="26">
        <v>0</v>
      </c>
      <c r="H1770" s="26">
        <v>0.5</v>
      </c>
      <c r="I1770" s="26">
        <v>0.83774038461538469</v>
      </c>
      <c r="J1770" s="82" t="s">
        <v>211</v>
      </c>
      <c r="K1770" s="28" t="s">
        <v>211</v>
      </c>
      <c r="L1770" s="83">
        <v>0</v>
      </c>
      <c r="M1770" s="30" t="s">
        <v>95</v>
      </c>
    </row>
    <row r="1771" spans="1:13" ht="18.75" x14ac:dyDescent="0.25">
      <c r="A1771" s="5" t="s">
        <v>1333</v>
      </c>
      <c r="B1771" s="23" t="s">
        <v>473</v>
      </c>
      <c r="C1771" s="24">
        <v>494</v>
      </c>
      <c r="D1771" s="24">
        <v>408</v>
      </c>
      <c r="E1771" s="25">
        <v>360</v>
      </c>
      <c r="F1771" s="25">
        <v>399</v>
      </c>
      <c r="G1771" s="26">
        <v>0</v>
      </c>
      <c r="H1771" s="26">
        <v>0.74285714285714288</v>
      </c>
      <c r="I1771" s="26">
        <v>0.82568807339449557</v>
      </c>
      <c r="J1771" s="82" t="s">
        <v>211</v>
      </c>
      <c r="K1771" s="28" t="s">
        <v>211</v>
      </c>
      <c r="L1771" s="83">
        <v>0</v>
      </c>
      <c r="M1771" s="30" t="s">
        <v>95</v>
      </c>
    </row>
    <row r="1772" spans="1:13" ht="18.75" x14ac:dyDescent="0.25">
      <c r="A1772" s="5" t="s">
        <v>5487</v>
      </c>
      <c r="B1772" s="23" t="s">
        <v>472</v>
      </c>
      <c r="C1772" s="24">
        <v>1269</v>
      </c>
      <c r="D1772" s="24">
        <v>548</v>
      </c>
      <c r="E1772" s="25">
        <v>336</v>
      </c>
      <c r="F1772" s="25">
        <v>354</v>
      </c>
      <c r="G1772" s="26">
        <v>0</v>
      </c>
      <c r="H1772" s="26">
        <v>0.62765957446808507</v>
      </c>
      <c r="I1772" s="26">
        <v>0.81665332265812651</v>
      </c>
      <c r="J1772" s="82" t="s">
        <v>211</v>
      </c>
      <c r="K1772" s="28" t="s">
        <v>211</v>
      </c>
      <c r="L1772" s="83">
        <v>0</v>
      </c>
      <c r="M1772" s="30" t="s">
        <v>95</v>
      </c>
    </row>
    <row r="1773" spans="1:13" ht="18.75" x14ac:dyDescent="0.25">
      <c r="A1773" s="5" t="s">
        <v>5576</v>
      </c>
      <c r="B1773" s="23" t="s">
        <v>483</v>
      </c>
      <c r="C1773" s="24">
        <v>784</v>
      </c>
      <c r="D1773" s="24">
        <v>245</v>
      </c>
      <c r="E1773" s="25">
        <v>428</v>
      </c>
      <c r="F1773" s="25">
        <v>435</v>
      </c>
      <c r="G1773" s="26">
        <v>0</v>
      </c>
      <c r="H1773" s="26">
        <v>0.1111111111111111</v>
      </c>
      <c r="I1773" s="26">
        <v>0.52564102564102566</v>
      </c>
      <c r="J1773" s="82" t="s">
        <v>211</v>
      </c>
      <c r="K1773" s="28" t="s">
        <v>211</v>
      </c>
      <c r="L1773" s="83">
        <v>0</v>
      </c>
      <c r="M1773" s="30" t="s">
        <v>95</v>
      </c>
    </row>
    <row r="1774" spans="1:13" ht="18.75" x14ac:dyDescent="0.25">
      <c r="A1774" s="5" t="s">
        <v>5344</v>
      </c>
      <c r="B1774" s="23" t="s">
        <v>465</v>
      </c>
      <c r="C1774" s="24">
        <v>1405</v>
      </c>
      <c r="D1774" s="24">
        <v>1245</v>
      </c>
      <c r="E1774" s="25">
        <v>396</v>
      </c>
      <c r="F1774" s="25">
        <v>428</v>
      </c>
      <c r="G1774" s="26">
        <v>0</v>
      </c>
      <c r="H1774" s="26">
        <v>0.6742424242424242</v>
      </c>
      <c r="I1774" s="26">
        <v>0.81631254283756005</v>
      </c>
      <c r="J1774" s="82" t="s">
        <v>211</v>
      </c>
      <c r="K1774" s="28" t="s">
        <v>211</v>
      </c>
      <c r="L1774" s="83">
        <v>0</v>
      </c>
      <c r="M1774" s="30" t="s">
        <v>95</v>
      </c>
    </row>
    <row r="1775" spans="1:13" ht="18.75" x14ac:dyDescent="0.25">
      <c r="A1775" s="5" t="s">
        <v>1336</v>
      </c>
      <c r="B1775" s="23" t="s">
        <v>998</v>
      </c>
      <c r="C1775" s="24">
        <v>900</v>
      </c>
      <c r="D1775" s="24">
        <v>692</v>
      </c>
      <c r="E1775" s="25">
        <v>411</v>
      </c>
      <c r="F1775" s="25">
        <v>434</v>
      </c>
      <c r="G1775" s="26">
        <v>0</v>
      </c>
      <c r="H1775" s="26">
        <v>0.53333333333333333</v>
      </c>
      <c r="I1775" s="26">
        <v>0.80594059405940588</v>
      </c>
      <c r="J1775" s="82" t="s">
        <v>211</v>
      </c>
      <c r="K1775" s="28" t="s">
        <v>211</v>
      </c>
      <c r="L1775" s="83">
        <v>0</v>
      </c>
      <c r="M1775" s="30" t="s">
        <v>95</v>
      </c>
    </row>
    <row r="1776" spans="1:13" ht="18.75" x14ac:dyDescent="0.25">
      <c r="A1776" s="5" t="s">
        <v>5490</v>
      </c>
      <c r="B1776" s="23" t="s">
        <v>463</v>
      </c>
      <c r="C1776" s="24">
        <v>1446</v>
      </c>
      <c r="D1776" s="24">
        <v>1056</v>
      </c>
      <c r="E1776" s="25">
        <v>336</v>
      </c>
      <c r="F1776" s="25">
        <v>365</v>
      </c>
      <c r="G1776" s="26">
        <v>0</v>
      </c>
      <c r="H1776" s="26">
        <v>0.58181818181818179</v>
      </c>
      <c r="I1776" s="26">
        <v>0.80857823669579043</v>
      </c>
      <c r="J1776" s="82" t="s">
        <v>211</v>
      </c>
      <c r="K1776" s="28" t="s">
        <v>211</v>
      </c>
      <c r="L1776" s="83">
        <v>0</v>
      </c>
      <c r="M1776" s="30" t="s">
        <v>95</v>
      </c>
    </row>
    <row r="1777" spans="1:13" ht="18.75" x14ac:dyDescent="0.25">
      <c r="A1777" s="5" t="s">
        <v>5491</v>
      </c>
      <c r="B1777" s="23" t="s">
        <v>462</v>
      </c>
      <c r="C1777" s="24">
        <v>1290</v>
      </c>
      <c r="D1777" s="24">
        <v>967</v>
      </c>
      <c r="E1777" s="25">
        <v>332</v>
      </c>
      <c r="F1777" s="25">
        <v>362</v>
      </c>
      <c r="G1777" s="26">
        <v>0</v>
      </c>
      <c r="H1777" s="26">
        <v>0.49</v>
      </c>
      <c r="I1777" s="26">
        <v>0.81824661439771917</v>
      </c>
      <c r="J1777" s="82" t="s">
        <v>211</v>
      </c>
      <c r="K1777" s="28" t="s">
        <v>211</v>
      </c>
      <c r="L1777" s="83">
        <v>0</v>
      </c>
      <c r="M1777" s="30" t="s">
        <v>95</v>
      </c>
    </row>
    <row r="1778" spans="1:13" ht="18.75" x14ac:dyDescent="0.25">
      <c r="A1778" s="5" t="s">
        <v>5459</v>
      </c>
      <c r="B1778" s="23" t="s">
        <v>1022</v>
      </c>
      <c r="C1778" s="24">
        <v>998</v>
      </c>
      <c r="D1778" s="24">
        <v>460</v>
      </c>
      <c r="E1778" s="25">
        <v>419</v>
      </c>
      <c r="F1778" s="25">
        <v>434</v>
      </c>
      <c r="G1778" s="26">
        <v>0</v>
      </c>
      <c r="H1778" s="26">
        <v>0.55000000000000004</v>
      </c>
      <c r="I1778" s="26">
        <v>0.82663847780126853</v>
      </c>
      <c r="J1778" s="82" t="s">
        <v>211</v>
      </c>
      <c r="K1778" s="28" t="s">
        <v>211</v>
      </c>
      <c r="L1778" s="83">
        <v>0</v>
      </c>
      <c r="M1778" s="30" t="s">
        <v>95</v>
      </c>
    </row>
    <row r="1779" spans="1:13" ht="18.75" x14ac:dyDescent="0.25">
      <c r="A1779" s="5" t="s">
        <v>5457</v>
      </c>
      <c r="B1779" s="23" t="s">
        <v>486</v>
      </c>
      <c r="C1779" s="24">
        <v>1065</v>
      </c>
      <c r="D1779" s="24">
        <v>464</v>
      </c>
      <c r="E1779" s="25">
        <v>359</v>
      </c>
      <c r="F1779" s="25">
        <v>374</v>
      </c>
      <c r="G1779" s="26">
        <v>0</v>
      </c>
      <c r="H1779" s="26">
        <v>0.29032258064516131</v>
      </c>
      <c r="I1779" s="26">
        <v>0.80246913580246915</v>
      </c>
      <c r="J1779" s="82" t="s">
        <v>211</v>
      </c>
      <c r="K1779" s="28" t="s">
        <v>211</v>
      </c>
      <c r="L1779" s="83">
        <v>0</v>
      </c>
      <c r="M1779" s="30" t="s">
        <v>95</v>
      </c>
    </row>
    <row r="1780" spans="1:13" ht="18.75" x14ac:dyDescent="0.25">
      <c r="A1780" s="5" t="s">
        <v>5339</v>
      </c>
      <c r="B1780" s="23" t="s">
        <v>478</v>
      </c>
      <c r="C1780" s="24">
        <v>1010</v>
      </c>
      <c r="D1780" s="24">
        <v>602</v>
      </c>
      <c r="E1780" s="25">
        <v>407</v>
      </c>
      <c r="F1780" s="25">
        <v>433</v>
      </c>
      <c r="G1780" s="26">
        <v>0</v>
      </c>
      <c r="H1780" s="26">
        <v>0.6767676767676768</v>
      </c>
      <c r="I1780" s="26">
        <v>0.8165137614678899</v>
      </c>
      <c r="J1780" s="82" t="s">
        <v>211</v>
      </c>
      <c r="K1780" s="28" t="s">
        <v>211</v>
      </c>
      <c r="L1780" s="83">
        <v>0</v>
      </c>
      <c r="M1780" s="30" t="s">
        <v>95</v>
      </c>
    </row>
    <row r="1781" spans="1:13" ht="18.75" x14ac:dyDescent="0.25">
      <c r="A1781" s="5" t="s">
        <v>5265</v>
      </c>
      <c r="B1781" s="23" t="s">
        <v>661</v>
      </c>
      <c r="C1781" s="24">
        <v>825</v>
      </c>
      <c r="D1781" s="24">
        <v>558</v>
      </c>
      <c r="E1781" s="25">
        <v>384</v>
      </c>
      <c r="F1781" s="25">
        <v>434</v>
      </c>
      <c r="G1781" s="26">
        <v>0</v>
      </c>
      <c r="H1781" s="26">
        <v>0.63636363636363635</v>
      </c>
      <c r="I1781" s="26">
        <v>0.8324958123953099</v>
      </c>
      <c r="J1781" s="82" t="s">
        <v>211</v>
      </c>
      <c r="K1781" s="28" t="s">
        <v>211</v>
      </c>
      <c r="L1781" s="83">
        <v>0</v>
      </c>
      <c r="M1781" s="30" t="s">
        <v>95</v>
      </c>
    </row>
    <row r="1782" spans="1:13" ht="18.75" x14ac:dyDescent="0.25">
      <c r="A1782" s="5" t="s">
        <v>5497</v>
      </c>
      <c r="B1782" s="23" t="s">
        <v>480</v>
      </c>
      <c r="C1782" s="24">
        <v>1271</v>
      </c>
      <c r="D1782" s="24">
        <v>1005</v>
      </c>
      <c r="E1782" s="25">
        <v>324</v>
      </c>
      <c r="F1782" s="25">
        <v>358</v>
      </c>
      <c r="G1782" s="26">
        <v>0</v>
      </c>
      <c r="H1782" s="26">
        <v>0.70666666666666667</v>
      </c>
      <c r="I1782" s="26">
        <v>0.81341557440246715</v>
      </c>
      <c r="J1782" s="82" t="s">
        <v>211</v>
      </c>
      <c r="K1782" s="28" t="s">
        <v>211</v>
      </c>
      <c r="L1782" s="83">
        <v>0</v>
      </c>
      <c r="M1782" s="30" t="s">
        <v>95</v>
      </c>
    </row>
    <row r="1783" spans="1:13" ht="18.75" x14ac:dyDescent="0.25">
      <c r="A1783" s="5" t="s">
        <v>5499</v>
      </c>
      <c r="B1783" s="23" t="s">
        <v>479</v>
      </c>
      <c r="C1783" s="24">
        <v>490</v>
      </c>
      <c r="D1783" s="24">
        <v>379</v>
      </c>
      <c r="E1783" s="25">
        <v>320</v>
      </c>
      <c r="F1783" s="25">
        <v>343</v>
      </c>
      <c r="G1783" s="26">
        <v>0</v>
      </c>
      <c r="H1783" s="26">
        <v>0.7142857142857143</v>
      </c>
      <c r="I1783" s="26">
        <v>0.80653266331658291</v>
      </c>
      <c r="J1783" s="82" t="s">
        <v>211</v>
      </c>
      <c r="K1783" s="28" t="s">
        <v>211</v>
      </c>
      <c r="L1783" s="83">
        <v>0</v>
      </c>
      <c r="M1783" s="30" t="s">
        <v>95</v>
      </c>
    </row>
    <row r="1784" spans="1:13" ht="18.75" x14ac:dyDescent="0.25">
      <c r="A1784" s="5" t="s">
        <v>5437</v>
      </c>
      <c r="B1784" s="23" t="s">
        <v>3409</v>
      </c>
      <c r="C1784" s="24">
        <v>1296</v>
      </c>
      <c r="D1784" s="24">
        <v>532</v>
      </c>
      <c r="E1784" s="25">
        <v>420</v>
      </c>
      <c r="F1784" s="25">
        <v>434</v>
      </c>
      <c r="G1784" s="26">
        <v>0</v>
      </c>
      <c r="H1784" s="26">
        <v>0.35294117647058826</v>
      </c>
      <c r="I1784" s="26">
        <v>0.78501628664495116</v>
      </c>
      <c r="J1784" s="82" t="s">
        <v>211</v>
      </c>
      <c r="K1784" s="28" t="s">
        <v>211</v>
      </c>
      <c r="L1784" s="83">
        <v>0</v>
      </c>
      <c r="M1784" s="30" t="s">
        <v>95</v>
      </c>
    </row>
    <row r="1785" spans="1:13" ht="18.75" x14ac:dyDescent="0.25">
      <c r="A1785" s="5" t="s">
        <v>5500</v>
      </c>
      <c r="B1785" s="23" t="s">
        <v>476</v>
      </c>
      <c r="C1785" s="24">
        <v>796</v>
      </c>
      <c r="D1785" s="24">
        <v>223</v>
      </c>
      <c r="E1785" s="25">
        <v>299</v>
      </c>
      <c r="F1785" s="25">
        <v>305</v>
      </c>
      <c r="G1785" s="26">
        <v>0</v>
      </c>
      <c r="H1785" s="26">
        <v>0.4576271186440678</v>
      </c>
      <c r="I1785" s="26">
        <v>0.8125</v>
      </c>
      <c r="J1785" s="82" t="s">
        <v>211</v>
      </c>
      <c r="K1785" s="28" t="s">
        <v>211</v>
      </c>
      <c r="L1785" s="83">
        <v>0</v>
      </c>
      <c r="M1785" s="30" t="s">
        <v>95</v>
      </c>
    </row>
    <row r="1786" spans="1:13" ht="18.75" x14ac:dyDescent="0.25">
      <c r="A1786" s="5" t="s">
        <v>5607</v>
      </c>
      <c r="B1786" s="23" t="s">
        <v>3136</v>
      </c>
      <c r="C1786" s="24">
        <v>955</v>
      </c>
      <c r="D1786" s="24">
        <v>702</v>
      </c>
      <c r="E1786" s="25">
        <v>401</v>
      </c>
      <c r="F1786" s="25">
        <v>433</v>
      </c>
      <c r="G1786" s="26">
        <v>0</v>
      </c>
      <c r="H1786" s="26">
        <v>0.58108108108108103</v>
      </c>
      <c r="I1786" s="26">
        <v>0.81017612524461835</v>
      </c>
      <c r="J1786" s="82" t="s">
        <v>211</v>
      </c>
      <c r="K1786" s="28" t="s">
        <v>211</v>
      </c>
      <c r="L1786" s="83">
        <v>0</v>
      </c>
      <c r="M1786" s="30" t="s">
        <v>95</v>
      </c>
    </row>
    <row r="1787" spans="1:13" ht="18.75" x14ac:dyDescent="0.25">
      <c r="A1787" s="5" t="s">
        <v>5440</v>
      </c>
      <c r="B1787" s="23" t="s">
        <v>477</v>
      </c>
      <c r="C1787" s="24">
        <v>516</v>
      </c>
      <c r="D1787" s="24">
        <v>189</v>
      </c>
      <c r="E1787" s="25">
        <v>403</v>
      </c>
      <c r="F1787" s="25">
        <v>414</v>
      </c>
      <c r="G1787" s="26">
        <v>0</v>
      </c>
      <c r="H1787" s="26">
        <v>0.58064516129032262</v>
      </c>
      <c r="I1787" s="26">
        <v>0.79695431472081213</v>
      </c>
      <c r="J1787" s="82" t="s">
        <v>211</v>
      </c>
      <c r="K1787" s="28" t="s">
        <v>211</v>
      </c>
      <c r="L1787" s="83">
        <v>0</v>
      </c>
      <c r="M1787" s="30" t="s">
        <v>95</v>
      </c>
    </row>
    <row r="1788" spans="1:13" ht="18.75" x14ac:dyDescent="0.25">
      <c r="A1788" s="5" t="s">
        <v>5478</v>
      </c>
      <c r="B1788" s="23" t="s">
        <v>3233</v>
      </c>
      <c r="C1788" s="24">
        <v>922</v>
      </c>
      <c r="D1788" s="24">
        <v>473</v>
      </c>
      <c r="E1788" s="25">
        <v>411</v>
      </c>
      <c r="F1788" s="25">
        <v>432</v>
      </c>
      <c r="G1788" s="26">
        <v>0</v>
      </c>
      <c r="H1788" s="26">
        <v>0.8125</v>
      </c>
      <c r="I1788" s="26">
        <v>0.80289855072463756</v>
      </c>
      <c r="J1788" s="82" t="s">
        <v>211</v>
      </c>
      <c r="K1788" s="28" t="s">
        <v>211</v>
      </c>
      <c r="L1788" s="83">
        <v>0</v>
      </c>
      <c r="M1788" s="30" t="s">
        <v>95</v>
      </c>
    </row>
    <row r="1789" spans="1:13" ht="18.75" x14ac:dyDescent="0.25">
      <c r="A1789" s="5" t="s">
        <v>5493</v>
      </c>
      <c r="B1789" s="23" t="s">
        <v>437</v>
      </c>
      <c r="C1789" s="24">
        <v>1289</v>
      </c>
      <c r="D1789" s="24">
        <v>1530</v>
      </c>
      <c r="E1789" s="25">
        <v>376</v>
      </c>
      <c r="F1789" s="25">
        <v>424</v>
      </c>
      <c r="G1789" s="26">
        <v>0</v>
      </c>
      <c r="H1789" s="26">
        <v>0.57831325301204817</v>
      </c>
      <c r="I1789" s="26">
        <v>0.84319119669876208</v>
      </c>
      <c r="J1789" s="82" t="s">
        <v>211</v>
      </c>
      <c r="K1789" s="28" t="s">
        <v>211</v>
      </c>
      <c r="L1789" s="83">
        <v>0</v>
      </c>
      <c r="M1789" s="30" t="s">
        <v>95</v>
      </c>
    </row>
    <row r="1790" spans="1:13" ht="18.75" x14ac:dyDescent="0.25">
      <c r="A1790" s="5" t="s">
        <v>5400</v>
      </c>
      <c r="B1790" s="23" t="s">
        <v>3522</v>
      </c>
      <c r="C1790" s="24">
        <v>968</v>
      </c>
      <c r="D1790" s="24">
        <v>527</v>
      </c>
      <c r="E1790" s="25">
        <v>386</v>
      </c>
      <c r="F1790" s="25">
        <v>432</v>
      </c>
      <c r="G1790" s="26">
        <v>0</v>
      </c>
      <c r="H1790" s="26">
        <v>0.5901639344262295</v>
      </c>
      <c r="I1790" s="26">
        <v>0.80677290836653381</v>
      </c>
      <c r="J1790" s="82" t="s">
        <v>211</v>
      </c>
      <c r="K1790" s="28" t="s">
        <v>211</v>
      </c>
      <c r="L1790" s="83">
        <v>0</v>
      </c>
      <c r="M1790" s="30" t="s">
        <v>95</v>
      </c>
    </row>
    <row r="1791" spans="1:13" ht="18.75" x14ac:dyDescent="0.25">
      <c r="A1791" s="5" t="s">
        <v>5505</v>
      </c>
      <c r="B1791" s="23" t="s">
        <v>439</v>
      </c>
      <c r="C1791" s="24">
        <v>0</v>
      </c>
      <c r="D1791" s="24">
        <v>0</v>
      </c>
      <c r="E1791" s="25">
        <v>0</v>
      </c>
      <c r="F1791" s="25">
        <v>0</v>
      </c>
      <c r="G1791" s="26">
        <v>0</v>
      </c>
      <c r="H1791" s="26">
        <v>1</v>
      </c>
      <c r="I1791" s="26">
        <v>0.8</v>
      </c>
      <c r="J1791" s="82" t="s">
        <v>211</v>
      </c>
      <c r="K1791" s="28" t="s">
        <v>211</v>
      </c>
      <c r="L1791" s="83">
        <v>0</v>
      </c>
      <c r="M1791" s="30" t="s">
        <v>95</v>
      </c>
    </row>
    <row r="1792" spans="1:13" ht="18.75" x14ac:dyDescent="0.25">
      <c r="A1792" s="5" t="s">
        <v>5421</v>
      </c>
      <c r="B1792" s="23" t="s">
        <v>3128</v>
      </c>
      <c r="C1792" s="24">
        <v>997</v>
      </c>
      <c r="D1792" s="24">
        <v>454</v>
      </c>
      <c r="E1792" s="25">
        <v>418</v>
      </c>
      <c r="F1792" s="25">
        <v>431</v>
      </c>
      <c r="G1792" s="26">
        <v>0</v>
      </c>
      <c r="H1792" s="26">
        <v>0.41791044776119401</v>
      </c>
      <c r="I1792" s="26">
        <v>0.76758409785932724</v>
      </c>
      <c r="J1792" s="82" t="s">
        <v>211</v>
      </c>
      <c r="K1792" s="28" t="s">
        <v>211</v>
      </c>
      <c r="L1792" s="83">
        <v>0</v>
      </c>
      <c r="M1792" s="30" t="s">
        <v>95</v>
      </c>
    </row>
    <row r="1793" spans="1:13" ht="18.75" x14ac:dyDescent="0.25">
      <c r="A1793" s="5" t="s">
        <v>5598</v>
      </c>
      <c r="B1793" s="23" t="s">
        <v>3401</v>
      </c>
      <c r="C1793" s="24">
        <v>1389</v>
      </c>
      <c r="D1793" s="24">
        <v>788</v>
      </c>
      <c r="E1793" s="25">
        <v>416</v>
      </c>
      <c r="F1793" s="25">
        <v>431</v>
      </c>
      <c r="G1793" s="26">
        <v>0</v>
      </c>
      <c r="H1793" s="26">
        <v>0.50485436893203883</v>
      </c>
      <c r="I1793" s="26">
        <v>0.79218967921896788</v>
      </c>
      <c r="J1793" s="82" t="s">
        <v>211</v>
      </c>
      <c r="K1793" s="28" t="s">
        <v>211</v>
      </c>
      <c r="L1793" s="83">
        <v>0</v>
      </c>
      <c r="M1793" s="30" t="s">
        <v>95</v>
      </c>
    </row>
    <row r="1794" spans="1:13" ht="18.75" x14ac:dyDescent="0.25">
      <c r="A1794" s="5" t="s">
        <v>5508</v>
      </c>
      <c r="B1794" s="23" t="s">
        <v>446</v>
      </c>
      <c r="C1794" s="24">
        <v>1132</v>
      </c>
      <c r="D1794" s="24">
        <v>785</v>
      </c>
      <c r="E1794" s="25">
        <v>385</v>
      </c>
      <c r="F1794" s="25">
        <v>409</v>
      </c>
      <c r="G1794" s="26">
        <v>0</v>
      </c>
      <c r="H1794" s="26">
        <v>0.6506024096385542</v>
      </c>
      <c r="I1794" s="26">
        <v>0.8082545141874462</v>
      </c>
      <c r="J1794" s="82" t="s">
        <v>211</v>
      </c>
      <c r="K1794" s="28" t="s">
        <v>211</v>
      </c>
      <c r="L1794" s="83">
        <v>0</v>
      </c>
      <c r="M1794" s="30" t="s">
        <v>95</v>
      </c>
    </row>
    <row r="1795" spans="1:13" ht="18.75" x14ac:dyDescent="0.25">
      <c r="A1795" s="5" t="s">
        <v>5579</v>
      </c>
      <c r="B1795" s="23" t="s">
        <v>3419</v>
      </c>
      <c r="C1795" s="24">
        <v>1240</v>
      </c>
      <c r="D1795" s="24">
        <v>886</v>
      </c>
      <c r="E1795" s="25">
        <v>392</v>
      </c>
      <c r="F1795" s="25">
        <v>431</v>
      </c>
      <c r="G1795" s="26">
        <v>0</v>
      </c>
      <c r="H1795" s="26">
        <v>0.60204081632653061</v>
      </c>
      <c r="I1795" s="26">
        <v>0.8029197080291971</v>
      </c>
      <c r="J1795" s="82" t="s">
        <v>211</v>
      </c>
      <c r="K1795" s="28" t="s">
        <v>211</v>
      </c>
      <c r="L1795" s="83">
        <v>0</v>
      </c>
      <c r="M1795" s="30" t="s">
        <v>95</v>
      </c>
    </row>
    <row r="1796" spans="1:13" ht="18.75" x14ac:dyDescent="0.25">
      <c r="A1796" s="5" t="s">
        <v>5438</v>
      </c>
      <c r="B1796" s="23" t="s">
        <v>444</v>
      </c>
      <c r="C1796" s="24">
        <v>968</v>
      </c>
      <c r="D1796" s="24">
        <v>499</v>
      </c>
      <c r="E1796" s="25">
        <v>360</v>
      </c>
      <c r="F1796" s="25">
        <v>378</v>
      </c>
      <c r="G1796" s="26">
        <v>0</v>
      </c>
      <c r="H1796" s="26">
        <v>0.58750000000000002</v>
      </c>
      <c r="I1796" s="26">
        <v>0.80444444444444452</v>
      </c>
      <c r="J1796" s="82" t="s">
        <v>211</v>
      </c>
      <c r="K1796" s="28" t="s">
        <v>211</v>
      </c>
      <c r="L1796" s="83">
        <v>0</v>
      </c>
      <c r="M1796" s="30" t="s">
        <v>95</v>
      </c>
    </row>
    <row r="1797" spans="1:13" ht="18.75" x14ac:dyDescent="0.25">
      <c r="A1797" s="5" t="s">
        <v>5510</v>
      </c>
      <c r="B1797" s="23" t="s">
        <v>441</v>
      </c>
      <c r="C1797" s="24">
        <v>1079</v>
      </c>
      <c r="D1797" s="24">
        <v>594</v>
      </c>
      <c r="E1797" s="25">
        <v>310</v>
      </c>
      <c r="F1797" s="25">
        <v>338</v>
      </c>
      <c r="G1797" s="26">
        <v>0</v>
      </c>
      <c r="H1797" s="26">
        <v>0.29090909090909089</v>
      </c>
      <c r="I1797" s="26">
        <v>0.76326874473462514</v>
      </c>
      <c r="J1797" s="82" t="s">
        <v>211</v>
      </c>
      <c r="K1797" s="28" t="s">
        <v>211</v>
      </c>
      <c r="L1797" s="83">
        <v>0</v>
      </c>
      <c r="M1797" s="30" t="s">
        <v>95</v>
      </c>
    </row>
    <row r="1798" spans="1:13" ht="18.75" x14ac:dyDescent="0.25">
      <c r="A1798" s="5" t="s">
        <v>5474</v>
      </c>
      <c r="B1798" s="23" t="s">
        <v>442</v>
      </c>
      <c r="C1798" s="24">
        <v>797</v>
      </c>
      <c r="D1798" s="24">
        <v>361</v>
      </c>
      <c r="E1798" s="25">
        <v>349</v>
      </c>
      <c r="F1798" s="25">
        <v>366</v>
      </c>
      <c r="G1798" s="26">
        <v>0</v>
      </c>
      <c r="H1798" s="26">
        <v>0.6</v>
      </c>
      <c r="I1798" s="26">
        <v>0.85123152709359595</v>
      </c>
      <c r="J1798" s="82" t="s">
        <v>211</v>
      </c>
      <c r="K1798" s="28" t="s">
        <v>211</v>
      </c>
      <c r="L1798" s="83">
        <v>0</v>
      </c>
      <c r="M1798" s="30" t="s">
        <v>95</v>
      </c>
    </row>
    <row r="1799" spans="1:13" ht="18.75" x14ac:dyDescent="0.25">
      <c r="A1799" s="5" t="s">
        <v>5513</v>
      </c>
      <c r="B1799" s="23" t="s">
        <v>433</v>
      </c>
      <c r="C1799" s="24">
        <v>906</v>
      </c>
      <c r="D1799" s="24">
        <v>624</v>
      </c>
      <c r="E1799" s="25">
        <v>303</v>
      </c>
      <c r="F1799" s="25">
        <v>328</v>
      </c>
      <c r="G1799" s="26">
        <v>0</v>
      </c>
      <c r="H1799" s="26">
        <v>0.56521739130434778</v>
      </c>
      <c r="I1799" s="26">
        <v>0.82781456953642385</v>
      </c>
      <c r="J1799" s="82" t="s">
        <v>211</v>
      </c>
      <c r="K1799" s="28" t="s">
        <v>211</v>
      </c>
      <c r="L1799" s="83">
        <v>0</v>
      </c>
      <c r="M1799" s="30" t="s">
        <v>95</v>
      </c>
    </row>
    <row r="1800" spans="1:13" ht="18.75" x14ac:dyDescent="0.25">
      <c r="A1800" s="5" t="s">
        <v>5286</v>
      </c>
      <c r="B1800" s="23" t="s">
        <v>2966</v>
      </c>
      <c r="C1800" s="24">
        <v>836</v>
      </c>
      <c r="D1800" s="24">
        <v>570</v>
      </c>
      <c r="E1800" s="25">
        <v>363</v>
      </c>
      <c r="F1800" s="25">
        <v>430</v>
      </c>
      <c r="G1800" s="26">
        <v>0</v>
      </c>
      <c r="H1800" s="26">
        <v>0.60563380281690138</v>
      </c>
      <c r="I1800" s="26">
        <v>0.82650862068965525</v>
      </c>
      <c r="J1800" s="82" t="s">
        <v>211</v>
      </c>
      <c r="K1800" s="28" t="s">
        <v>211</v>
      </c>
      <c r="L1800" s="83">
        <v>0</v>
      </c>
      <c r="M1800" s="30" t="s">
        <v>95</v>
      </c>
    </row>
    <row r="1801" spans="1:13" ht="18.75" x14ac:dyDescent="0.25">
      <c r="A1801" s="5" t="s">
        <v>5378</v>
      </c>
      <c r="B1801" s="23" t="s">
        <v>3184</v>
      </c>
      <c r="C1801" s="24">
        <v>669</v>
      </c>
      <c r="D1801" s="24">
        <v>443</v>
      </c>
      <c r="E1801" s="25">
        <v>405</v>
      </c>
      <c r="F1801" s="25">
        <v>429</v>
      </c>
      <c r="G1801" s="26">
        <v>0</v>
      </c>
      <c r="H1801" s="26">
        <v>0.54166666666666663</v>
      </c>
      <c r="I1801" s="26">
        <v>0.81728395061728398</v>
      </c>
      <c r="J1801" s="82" t="s">
        <v>211</v>
      </c>
      <c r="K1801" s="28" t="s">
        <v>211</v>
      </c>
      <c r="L1801" s="83">
        <v>0</v>
      </c>
      <c r="M1801" s="30" t="s">
        <v>95</v>
      </c>
    </row>
    <row r="1802" spans="1:13" ht="18.75" x14ac:dyDescent="0.25">
      <c r="A1802" s="5" t="s">
        <v>5473</v>
      </c>
      <c r="B1802" s="23" t="s">
        <v>435</v>
      </c>
      <c r="C1802" s="24">
        <v>992</v>
      </c>
      <c r="D1802" s="24">
        <v>747</v>
      </c>
      <c r="E1802" s="25">
        <v>360</v>
      </c>
      <c r="F1802" s="25">
        <v>387</v>
      </c>
      <c r="G1802" s="26">
        <v>0</v>
      </c>
      <c r="H1802" s="26">
        <v>0.31764705882352939</v>
      </c>
      <c r="I1802" s="26">
        <v>0.84405458089668628</v>
      </c>
      <c r="J1802" s="82" t="s">
        <v>211</v>
      </c>
      <c r="K1802" s="28" t="s">
        <v>211</v>
      </c>
      <c r="L1802" s="83">
        <v>0</v>
      </c>
      <c r="M1802" s="30" t="s">
        <v>95</v>
      </c>
    </row>
    <row r="1803" spans="1:13" ht="18.75" x14ac:dyDescent="0.25">
      <c r="A1803" s="5" t="s">
        <v>1493</v>
      </c>
      <c r="B1803" s="23" t="s">
        <v>720</v>
      </c>
      <c r="C1803" s="24">
        <v>640</v>
      </c>
      <c r="D1803" s="24">
        <v>528</v>
      </c>
      <c r="E1803" s="25">
        <v>400</v>
      </c>
      <c r="F1803" s="25">
        <v>428</v>
      </c>
      <c r="G1803" s="26">
        <v>0</v>
      </c>
      <c r="H1803" s="26">
        <v>0.76595744680851052</v>
      </c>
      <c r="I1803" s="26">
        <v>0.82352941176470595</v>
      </c>
      <c r="J1803" s="82" t="s">
        <v>211</v>
      </c>
      <c r="K1803" s="28" t="s">
        <v>211</v>
      </c>
      <c r="L1803" s="83">
        <v>0</v>
      </c>
      <c r="M1803" s="30" t="s">
        <v>95</v>
      </c>
    </row>
    <row r="1804" spans="1:13" ht="18.75" x14ac:dyDescent="0.25">
      <c r="A1804" s="5" t="s">
        <v>5514</v>
      </c>
      <c r="B1804" s="23" t="s">
        <v>436</v>
      </c>
      <c r="C1804" s="24">
        <v>1120</v>
      </c>
      <c r="D1804" s="24">
        <v>571</v>
      </c>
      <c r="E1804" s="25">
        <v>284</v>
      </c>
      <c r="F1804" s="25">
        <v>309</v>
      </c>
      <c r="G1804" s="26">
        <v>0</v>
      </c>
      <c r="H1804" s="26">
        <v>0.60869565217391308</v>
      </c>
      <c r="I1804" s="26">
        <v>0.80729579698651877</v>
      </c>
      <c r="J1804" s="82" t="s">
        <v>211</v>
      </c>
      <c r="K1804" s="28" t="s">
        <v>211</v>
      </c>
      <c r="L1804" s="83">
        <v>0</v>
      </c>
      <c r="M1804" s="30" t="s">
        <v>95</v>
      </c>
    </row>
    <row r="1805" spans="1:13" ht="18.75" x14ac:dyDescent="0.25">
      <c r="A1805" s="5" t="s">
        <v>5516</v>
      </c>
      <c r="B1805" s="23" t="s">
        <v>434</v>
      </c>
      <c r="C1805" s="24">
        <v>1330</v>
      </c>
      <c r="D1805" s="24">
        <v>845</v>
      </c>
      <c r="E1805" s="25">
        <v>309</v>
      </c>
      <c r="F1805" s="25">
        <v>339</v>
      </c>
      <c r="G1805" s="26">
        <v>0</v>
      </c>
      <c r="H1805" s="26">
        <v>0.3</v>
      </c>
      <c r="I1805" s="26">
        <v>0.8316679477325134</v>
      </c>
      <c r="J1805" s="82" t="s">
        <v>211</v>
      </c>
      <c r="K1805" s="28" t="s">
        <v>211</v>
      </c>
      <c r="L1805" s="83">
        <v>0</v>
      </c>
      <c r="M1805" s="30" t="s">
        <v>95</v>
      </c>
    </row>
    <row r="1806" spans="1:13" ht="18.75" x14ac:dyDescent="0.25">
      <c r="A1806" s="5" t="s">
        <v>5410</v>
      </c>
      <c r="B1806" s="23" t="s">
        <v>3640</v>
      </c>
      <c r="C1806" s="24">
        <v>997</v>
      </c>
      <c r="D1806" s="24">
        <v>607</v>
      </c>
      <c r="E1806" s="25">
        <v>406</v>
      </c>
      <c r="F1806" s="25">
        <v>427</v>
      </c>
      <c r="G1806" s="26">
        <v>0</v>
      </c>
      <c r="H1806" s="26">
        <v>0.7213114754098362</v>
      </c>
      <c r="I1806" s="26">
        <v>0.76732673267326734</v>
      </c>
      <c r="J1806" s="82" t="s">
        <v>211</v>
      </c>
      <c r="K1806" s="28" t="s">
        <v>211</v>
      </c>
      <c r="L1806" s="83">
        <v>0</v>
      </c>
      <c r="M1806" s="30" t="s">
        <v>95</v>
      </c>
    </row>
    <row r="1807" spans="1:13" ht="18.75" x14ac:dyDescent="0.25">
      <c r="A1807" s="5" t="s">
        <v>5464</v>
      </c>
      <c r="B1807" s="23" t="s">
        <v>454</v>
      </c>
      <c r="C1807" s="24">
        <v>1503</v>
      </c>
      <c r="D1807" s="24">
        <v>901</v>
      </c>
      <c r="E1807" s="25">
        <v>397</v>
      </c>
      <c r="F1807" s="25">
        <v>414</v>
      </c>
      <c r="G1807" s="26">
        <v>0</v>
      </c>
      <c r="H1807" s="26">
        <v>0.40404040404040398</v>
      </c>
      <c r="I1807" s="26">
        <v>0.83388925950633763</v>
      </c>
      <c r="J1807" s="82" t="s">
        <v>211</v>
      </c>
      <c r="K1807" s="28" t="s">
        <v>211</v>
      </c>
      <c r="L1807" s="83">
        <v>0</v>
      </c>
      <c r="M1807" s="30" t="s">
        <v>95</v>
      </c>
    </row>
    <row r="1808" spans="1:13" ht="18.75" x14ac:dyDescent="0.25">
      <c r="A1808" s="5" t="s">
        <v>5503</v>
      </c>
      <c r="B1808" s="23" t="s">
        <v>3021</v>
      </c>
      <c r="C1808" s="24">
        <v>1126</v>
      </c>
      <c r="D1808" s="24">
        <v>541</v>
      </c>
      <c r="E1808" s="25">
        <v>411</v>
      </c>
      <c r="F1808" s="25">
        <v>427</v>
      </c>
      <c r="G1808" s="26">
        <v>0</v>
      </c>
      <c r="H1808" s="26">
        <v>0.54545454545454541</v>
      </c>
      <c r="I1808" s="26">
        <v>0.80648236415633934</v>
      </c>
      <c r="J1808" s="82" t="s">
        <v>211</v>
      </c>
      <c r="K1808" s="28" t="s">
        <v>211</v>
      </c>
      <c r="L1808" s="83">
        <v>0</v>
      </c>
      <c r="M1808" s="30" t="s">
        <v>95</v>
      </c>
    </row>
    <row r="1809" spans="1:13" ht="18.75" x14ac:dyDescent="0.25">
      <c r="A1809" s="5" t="s">
        <v>5429</v>
      </c>
      <c r="B1809" s="23" t="s">
        <v>3559</v>
      </c>
      <c r="C1809" s="24">
        <v>1241</v>
      </c>
      <c r="D1809" s="24">
        <v>311</v>
      </c>
      <c r="E1809" s="25">
        <v>418</v>
      </c>
      <c r="F1809" s="25">
        <v>427</v>
      </c>
      <c r="G1809" s="26">
        <v>0</v>
      </c>
      <c r="H1809" s="26">
        <v>-0.22222222222222221</v>
      </c>
      <c r="I1809" s="26">
        <v>0.47909407665505221</v>
      </c>
      <c r="J1809" s="82" t="s">
        <v>211</v>
      </c>
      <c r="K1809" s="28" t="s">
        <v>211</v>
      </c>
      <c r="L1809" s="83">
        <v>0</v>
      </c>
      <c r="M1809" s="30" t="s">
        <v>95</v>
      </c>
    </row>
    <row r="1810" spans="1:13" ht="18.75" x14ac:dyDescent="0.25">
      <c r="A1810" s="5" t="s">
        <v>5456</v>
      </c>
      <c r="B1810" s="23" t="s">
        <v>460</v>
      </c>
      <c r="C1810" s="24">
        <v>1026</v>
      </c>
      <c r="D1810" s="24">
        <v>478</v>
      </c>
      <c r="E1810" s="25">
        <v>324</v>
      </c>
      <c r="F1810" s="25">
        <v>376</v>
      </c>
      <c r="G1810" s="26">
        <v>0</v>
      </c>
      <c r="H1810" s="26">
        <v>0.54285714285714282</v>
      </c>
      <c r="I1810" s="26">
        <v>0.82265552460538549</v>
      </c>
      <c r="J1810" s="82" t="s">
        <v>211</v>
      </c>
      <c r="K1810" s="28" t="s">
        <v>211</v>
      </c>
      <c r="L1810" s="83">
        <v>0</v>
      </c>
      <c r="M1810" s="30" t="s">
        <v>95</v>
      </c>
    </row>
    <row r="1811" spans="1:13" ht="18.75" x14ac:dyDescent="0.25">
      <c r="A1811" s="5" t="s">
        <v>1617</v>
      </c>
      <c r="B1811" s="23" t="s">
        <v>349</v>
      </c>
      <c r="C1811" s="24">
        <v>913</v>
      </c>
      <c r="D1811" s="24">
        <v>746</v>
      </c>
      <c r="E1811" s="25">
        <v>406</v>
      </c>
      <c r="F1811" s="25">
        <v>426</v>
      </c>
      <c r="G1811" s="26">
        <v>0</v>
      </c>
      <c r="H1811" s="26">
        <v>0.5357142857142857</v>
      </c>
      <c r="I1811" s="26">
        <v>0.78884026258205675</v>
      </c>
      <c r="J1811" s="82" t="s">
        <v>211</v>
      </c>
      <c r="K1811" s="28" t="s">
        <v>211</v>
      </c>
      <c r="L1811" s="83">
        <v>0</v>
      </c>
      <c r="M1811" s="30" t="s">
        <v>95</v>
      </c>
    </row>
    <row r="1812" spans="1:13" ht="18.75" x14ac:dyDescent="0.25">
      <c r="A1812" s="5" t="s">
        <v>5521</v>
      </c>
      <c r="B1812" s="23" t="s">
        <v>458</v>
      </c>
      <c r="C1812" s="24">
        <v>1474</v>
      </c>
      <c r="D1812" s="24">
        <v>1105</v>
      </c>
      <c r="E1812" s="25">
        <v>329</v>
      </c>
      <c r="F1812" s="25">
        <v>355</v>
      </c>
      <c r="G1812" s="26">
        <v>0</v>
      </c>
      <c r="H1812" s="26">
        <v>0.69402985074626866</v>
      </c>
      <c r="I1812" s="26">
        <v>0.81647058823529428</v>
      </c>
      <c r="J1812" s="82" t="s">
        <v>211</v>
      </c>
      <c r="K1812" s="28" t="s">
        <v>211</v>
      </c>
      <c r="L1812" s="83">
        <v>0</v>
      </c>
      <c r="M1812" s="30" t="s">
        <v>95</v>
      </c>
    </row>
    <row r="1813" spans="1:13" ht="18.75" x14ac:dyDescent="0.25">
      <c r="A1813" s="5" t="s">
        <v>5523</v>
      </c>
      <c r="B1813" s="23" t="s">
        <v>447</v>
      </c>
      <c r="C1813" s="24">
        <v>979</v>
      </c>
      <c r="D1813" s="24">
        <v>401</v>
      </c>
      <c r="E1813" s="25">
        <v>379</v>
      </c>
      <c r="F1813" s="25">
        <v>397</v>
      </c>
      <c r="G1813" s="26">
        <v>0</v>
      </c>
      <c r="H1813" s="26">
        <v>0.65979381443298968</v>
      </c>
      <c r="I1813" s="26">
        <v>0.82773109243697474</v>
      </c>
      <c r="J1813" s="82" t="s">
        <v>211</v>
      </c>
      <c r="K1813" s="28" t="s">
        <v>211</v>
      </c>
      <c r="L1813" s="83">
        <v>0</v>
      </c>
      <c r="M1813" s="30" t="s">
        <v>95</v>
      </c>
    </row>
    <row r="1814" spans="1:13" ht="18.75" x14ac:dyDescent="0.25">
      <c r="A1814" s="5" t="s">
        <v>5577</v>
      </c>
      <c r="B1814" s="23" t="s">
        <v>3315</v>
      </c>
      <c r="C1814" s="24">
        <v>910</v>
      </c>
      <c r="D1814" s="24">
        <v>694</v>
      </c>
      <c r="E1814" s="25">
        <v>408</v>
      </c>
      <c r="F1814" s="25">
        <v>426</v>
      </c>
      <c r="G1814" s="26">
        <v>0</v>
      </c>
      <c r="H1814" s="26">
        <v>0.60256410256410253</v>
      </c>
      <c r="I1814" s="26">
        <v>0.78779342723004708</v>
      </c>
      <c r="J1814" s="82" t="s">
        <v>211</v>
      </c>
      <c r="K1814" s="28" t="s">
        <v>211</v>
      </c>
      <c r="L1814" s="83">
        <v>0</v>
      </c>
      <c r="M1814" s="30" t="s">
        <v>95</v>
      </c>
    </row>
    <row r="1815" spans="1:13" ht="18.75" x14ac:dyDescent="0.25">
      <c r="A1815" s="5" t="s">
        <v>5525</v>
      </c>
      <c r="B1815" s="23" t="s">
        <v>449</v>
      </c>
      <c r="C1815" s="24">
        <v>1190</v>
      </c>
      <c r="D1815" s="24">
        <v>696</v>
      </c>
      <c r="E1815" s="25">
        <v>304</v>
      </c>
      <c r="F1815" s="25">
        <v>338</v>
      </c>
      <c r="G1815" s="26">
        <v>0</v>
      </c>
      <c r="H1815" s="26">
        <v>0.51724137931034486</v>
      </c>
      <c r="I1815" s="26">
        <v>0.82993799822852077</v>
      </c>
      <c r="J1815" s="82" t="s">
        <v>211</v>
      </c>
      <c r="K1815" s="28" t="s">
        <v>211</v>
      </c>
      <c r="L1815" s="83">
        <v>0</v>
      </c>
      <c r="M1815" s="30" t="s">
        <v>95</v>
      </c>
    </row>
    <row r="1816" spans="1:13" ht="18.75" x14ac:dyDescent="0.25">
      <c r="A1816" s="5" t="s">
        <v>5467</v>
      </c>
      <c r="B1816" s="23" t="s">
        <v>3655</v>
      </c>
      <c r="C1816" s="24">
        <v>1245</v>
      </c>
      <c r="D1816" s="24">
        <v>775</v>
      </c>
      <c r="E1816" s="25">
        <v>405</v>
      </c>
      <c r="F1816" s="25">
        <v>425</v>
      </c>
      <c r="G1816" s="26">
        <v>0</v>
      </c>
      <c r="H1816" s="26">
        <v>0.5280898876404494</v>
      </c>
      <c r="I1816" s="26">
        <v>0.77495769881556686</v>
      </c>
      <c r="J1816" s="82" t="s">
        <v>211</v>
      </c>
      <c r="K1816" s="28" t="s">
        <v>211</v>
      </c>
      <c r="L1816" s="83">
        <v>0</v>
      </c>
      <c r="M1816" s="30" t="s">
        <v>95</v>
      </c>
    </row>
    <row r="1817" spans="1:13" ht="18.75" x14ac:dyDescent="0.25">
      <c r="A1817" s="5" t="s">
        <v>5526</v>
      </c>
      <c r="B1817" s="23" t="s">
        <v>450</v>
      </c>
      <c r="C1817" s="24">
        <v>0</v>
      </c>
      <c r="D1817" s="24">
        <v>0</v>
      </c>
      <c r="E1817" s="25">
        <v>0</v>
      </c>
      <c r="F1817" s="25">
        <v>0</v>
      </c>
      <c r="G1817" s="26">
        <v>0</v>
      </c>
      <c r="H1817" s="26">
        <v>1</v>
      </c>
      <c r="I1817" s="26">
        <v>0.81343283582089554</v>
      </c>
      <c r="J1817" s="82" t="s">
        <v>211</v>
      </c>
      <c r="K1817" s="28" t="s">
        <v>211</v>
      </c>
      <c r="L1817" s="83">
        <v>0</v>
      </c>
      <c r="M1817" s="30" t="s">
        <v>95</v>
      </c>
    </row>
    <row r="1818" spans="1:13" ht="18.75" x14ac:dyDescent="0.25">
      <c r="A1818" s="5" t="s">
        <v>5401</v>
      </c>
      <c r="B1818" s="23" t="s">
        <v>3312</v>
      </c>
      <c r="C1818" s="24">
        <v>1331</v>
      </c>
      <c r="D1818" s="24">
        <v>583</v>
      </c>
      <c r="E1818" s="25">
        <v>412</v>
      </c>
      <c r="F1818" s="25">
        <v>424</v>
      </c>
      <c r="G1818" s="26">
        <v>0</v>
      </c>
      <c r="H1818" s="26">
        <v>0.42857142857142855</v>
      </c>
      <c r="I1818" s="26">
        <v>0.80042313117066288</v>
      </c>
      <c r="J1818" s="82" t="s">
        <v>211</v>
      </c>
      <c r="K1818" s="28" t="s">
        <v>211</v>
      </c>
      <c r="L1818" s="83">
        <v>0</v>
      </c>
      <c r="M1818" s="30" t="s">
        <v>95</v>
      </c>
    </row>
    <row r="1819" spans="1:13" ht="18.75" x14ac:dyDescent="0.25">
      <c r="A1819" s="5" t="s">
        <v>5524</v>
      </c>
      <c r="B1819" s="23" t="s">
        <v>3659</v>
      </c>
      <c r="C1819" s="24">
        <v>1037</v>
      </c>
      <c r="D1819" s="24">
        <v>500</v>
      </c>
      <c r="E1819" s="25">
        <v>409</v>
      </c>
      <c r="F1819" s="25">
        <v>424</v>
      </c>
      <c r="G1819" s="26">
        <v>0</v>
      </c>
      <c r="H1819" s="26">
        <v>0.69696969696969702</v>
      </c>
      <c r="I1819" s="26">
        <v>0.80614657210401908</v>
      </c>
      <c r="J1819" s="82" t="s">
        <v>211</v>
      </c>
      <c r="K1819" s="28" t="s">
        <v>211</v>
      </c>
      <c r="L1819" s="83">
        <v>0</v>
      </c>
      <c r="M1819" s="30" t="s">
        <v>95</v>
      </c>
    </row>
    <row r="1820" spans="1:13" ht="18.75" x14ac:dyDescent="0.25">
      <c r="A1820" s="5" t="s">
        <v>5529</v>
      </c>
      <c r="B1820" s="23" t="s">
        <v>847</v>
      </c>
      <c r="C1820" s="24">
        <v>1012</v>
      </c>
      <c r="D1820" s="24">
        <v>708</v>
      </c>
      <c r="E1820" s="25">
        <v>313</v>
      </c>
      <c r="F1820" s="25">
        <v>351</v>
      </c>
      <c r="G1820" s="26">
        <v>0</v>
      </c>
      <c r="H1820" s="26">
        <v>0.48101265822784806</v>
      </c>
      <c r="I1820" s="26">
        <v>0.78564500484966049</v>
      </c>
      <c r="J1820" s="82" t="s">
        <v>211</v>
      </c>
      <c r="K1820" s="28" t="s">
        <v>211</v>
      </c>
      <c r="L1820" s="83">
        <v>0</v>
      </c>
      <c r="M1820" s="30" t="s">
        <v>95</v>
      </c>
    </row>
    <row r="1821" spans="1:13" ht="18.75" x14ac:dyDescent="0.25">
      <c r="A1821" s="5" t="s">
        <v>5530</v>
      </c>
      <c r="B1821" s="23" t="s">
        <v>848</v>
      </c>
      <c r="C1821" s="24">
        <v>762</v>
      </c>
      <c r="D1821" s="24">
        <v>355</v>
      </c>
      <c r="E1821" s="25">
        <v>291</v>
      </c>
      <c r="F1821" s="25">
        <v>321</v>
      </c>
      <c r="G1821" s="26">
        <v>0</v>
      </c>
      <c r="H1821" s="26">
        <v>0.57446808510638303</v>
      </c>
      <c r="I1821" s="26">
        <v>0.80393835616438347</v>
      </c>
      <c r="J1821" s="82" t="s">
        <v>211</v>
      </c>
      <c r="K1821" s="28" t="s">
        <v>211</v>
      </c>
      <c r="L1821" s="83">
        <v>0</v>
      </c>
      <c r="M1821" s="30" t="s">
        <v>95</v>
      </c>
    </row>
    <row r="1822" spans="1:13" ht="18.75" x14ac:dyDescent="0.25">
      <c r="A1822" s="5" t="s">
        <v>5465</v>
      </c>
      <c r="B1822" s="23" t="s">
        <v>2993</v>
      </c>
      <c r="C1822" s="24">
        <v>1195</v>
      </c>
      <c r="D1822" s="24">
        <v>999</v>
      </c>
      <c r="E1822" s="25">
        <v>395</v>
      </c>
      <c r="F1822" s="25">
        <v>424</v>
      </c>
      <c r="G1822" s="26">
        <v>0</v>
      </c>
      <c r="H1822" s="26">
        <v>0.65079365079365081</v>
      </c>
      <c r="I1822" s="26">
        <v>0.82348178137651828</v>
      </c>
      <c r="J1822" s="82" t="s">
        <v>211</v>
      </c>
      <c r="K1822" s="28" t="s">
        <v>211</v>
      </c>
      <c r="L1822" s="83">
        <v>0</v>
      </c>
      <c r="M1822" s="30" t="s">
        <v>95</v>
      </c>
    </row>
    <row r="1823" spans="1:13" ht="18.75" x14ac:dyDescent="0.25">
      <c r="A1823" s="5" t="s">
        <v>5532</v>
      </c>
      <c r="B1823" s="23" t="s">
        <v>841</v>
      </c>
      <c r="C1823" s="24">
        <v>748</v>
      </c>
      <c r="D1823" s="24">
        <v>404</v>
      </c>
      <c r="E1823" s="25">
        <v>395</v>
      </c>
      <c r="F1823" s="25">
        <v>423</v>
      </c>
      <c r="G1823" s="26">
        <v>0</v>
      </c>
      <c r="H1823" s="26">
        <v>0.42622950819672129</v>
      </c>
      <c r="I1823" s="26">
        <v>0.79849340866290019</v>
      </c>
      <c r="J1823" s="82" t="s">
        <v>211</v>
      </c>
      <c r="K1823" s="28" t="s">
        <v>211</v>
      </c>
      <c r="L1823" s="83">
        <v>0</v>
      </c>
      <c r="M1823" s="30" t="s">
        <v>95</v>
      </c>
    </row>
    <row r="1824" spans="1:13" ht="18.75" x14ac:dyDescent="0.25">
      <c r="A1824" s="5" t="s">
        <v>5394</v>
      </c>
      <c r="B1824" s="23" t="s">
        <v>3268</v>
      </c>
      <c r="C1824" s="24">
        <v>717</v>
      </c>
      <c r="D1824" s="24">
        <v>256</v>
      </c>
      <c r="E1824" s="25">
        <v>398</v>
      </c>
      <c r="F1824" s="25">
        <v>423</v>
      </c>
      <c r="G1824" s="26">
        <v>0</v>
      </c>
      <c r="H1824" s="26">
        <v>0.59701492537313428</v>
      </c>
      <c r="I1824" s="26">
        <v>0.80158730158730163</v>
      </c>
      <c r="J1824" s="82" t="s">
        <v>211</v>
      </c>
      <c r="K1824" s="28" t="s">
        <v>211</v>
      </c>
      <c r="L1824" s="83">
        <v>0</v>
      </c>
      <c r="M1824" s="30" t="s">
        <v>95</v>
      </c>
    </row>
    <row r="1825" spans="1:13" ht="18.75" x14ac:dyDescent="0.25">
      <c r="A1825" s="5" t="s">
        <v>5404</v>
      </c>
      <c r="B1825" s="23" t="s">
        <v>846</v>
      </c>
      <c r="C1825" s="24">
        <v>222</v>
      </c>
      <c r="D1825" s="24">
        <v>144</v>
      </c>
      <c r="E1825" s="25">
        <v>386</v>
      </c>
      <c r="F1825" s="25">
        <v>405</v>
      </c>
      <c r="G1825" s="26">
        <v>0</v>
      </c>
      <c r="H1825" s="26">
        <v>0.69230769230769229</v>
      </c>
      <c r="I1825" s="26">
        <v>0.83333333333333348</v>
      </c>
      <c r="J1825" s="82" t="s">
        <v>211</v>
      </c>
      <c r="K1825" s="28" t="s">
        <v>211</v>
      </c>
      <c r="L1825" s="83">
        <v>0</v>
      </c>
      <c r="M1825" s="30" t="s">
        <v>95</v>
      </c>
    </row>
    <row r="1826" spans="1:13" ht="18.75" x14ac:dyDescent="0.25">
      <c r="A1826" s="5" t="s">
        <v>5463</v>
      </c>
      <c r="B1826" s="23" t="s">
        <v>3393</v>
      </c>
      <c r="C1826" s="24">
        <v>1412</v>
      </c>
      <c r="D1826" s="24">
        <v>682</v>
      </c>
      <c r="E1826" s="25">
        <v>401</v>
      </c>
      <c r="F1826" s="25">
        <v>423</v>
      </c>
      <c r="G1826" s="26">
        <v>0</v>
      </c>
      <c r="H1826" s="26">
        <v>0.31632653061224492</v>
      </c>
      <c r="I1826" s="26">
        <v>0.78633623576691236</v>
      </c>
      <c r="J1826" s="82" t="s">
        <v>211</v>
      </c>
      <c r="K1826" s="28" t="s">
        <v>211</v>
      </c>
      <c r="L1826" s="83">
        <v>0</v>
      </c>
      <c r="M1826" s="30" t="s">
        <v>95</v>
      </c>
    </row>
    <row r="1827" spans="1:13" ht="18.75" x14ac:dyDescent="0.25">
      <c r="A1827" s="5" t="s">
        <v>5552</v>
      </c>
      <c r="B1827" s="23" t="s">
        <v>2920</v>
      </c>
      <c r="C1827" s="24">
        <v>1013</v>
      </c>
      <c r="D1827" s="24">
        <v>648</v>
      </c>
      <c r="E1827" s="25">
        <v>402</v>
      </c>
      <c r="F1827" s="25">
        <v>423</v>
      </c>
      <c r="G1827" s="26">
        <v>0</v>
      </c>
      <c r="H1827" s="26">
        <v>0.58064516129032262</v>
      </c>
      <c r="I1827" s="26">
        <v>0.84245562130177509</v>
      </c>
      <c r="J1827" s="82" t="s">
        <v>211</v>
      </c>
      <c r="K1827" s="28" t="s">
        <v>211</v>
      </c>
      <c r="L1827" s="83">
        <v>0</v>
      </c>
      <c r="M1827" s="30" t="s">
        <v>95</v>
      </c>
    </row>
    <row r="1828" spans="1:13" ht="18.75" x14ac:dyDescent="0.25">
      <c r="A1828" s="5" t="s">
        <v>5535</v>
      </c>
      <c r="B1828" s="23" t="s">
        <v>845</v>
      </c>
      <c r="C1828" s="24">
        <v>70</v>
      </c>
      <c r="D1828" s="24">
        <v>17</v>
      </c>
      <c r="E1828" s="25">
        <v>274</v>
      </c>
      <c r="F1828" s="25">
        <v>309</v>
      </c>
      <c r="G1828" s="26">
        <v>0</v>
      </c>
      <c r="H1828" s="26">
        <v>0.33333333333333331</v>
      </c>
      <c r="I1828" s="26">
        <v>0.8</v>
      </c>
      <c r="J1828" s="82" t="s">
        <v>211</v>
      </c>
      <c r="K1828" s="28" t="s">
        <v>211</v>
      </c>
      <c r="L1828" s="83">
        <v>0</v>
      </c>
      <c r="M1828" s="30" t="s">
        <v>95</v>
      </c>
    </row>
    <row r="1829" spans="1:13" ht="18.75" x14ac:dyDescent="0.25">
      <c r="A1829" s="5" t="s">
        <v>5536</v>
      </c>
      <c r="B1829" s="23" t="s">
        <v>836</v>
      </c>
      <c r="C1829" s="24">
        <v>0</v>
      </c>
      <c r="D1829" s="24">
        <v>0</v>
      </c>
      <c r="E1829" s="25">
        <v>0</v>
      </c>
      <c r="F1829" s="25">
        <v>0</v>
      </c>
      <c r="G1829" s="26">
        <v>0</v>
      </c>
      <c r="H1829" s="26">
        <v>1</v>
      </c>
      <c r="I1829" s="26">
        <v>0.7142857142857143</v>
      </c>
      <c r="J1829" s="82" t="s">
        <v>211</v>
      </c>
      <c r="K1829" s="28" t="s">
        <v>211</v>
      </c>
      <c r="L1829" s="83">
        <v>0</v>
      </c>
      <c r="M1829" s="30" t="s">
        <v>95</v>
      </c>
    </row>
    <row r="1830" spans="1:13" ht="18.75" x14ac:dyDescent="0.25">
      <c r="A1830" s="5" t="s">
        <v>5486</v>
      </c>
      <c r="B1830" s="23" t="s">
        <v>3138</v>
      </c>
      <c r="C1830" s="24">
        <v>1104</v>
      </c>
      <c r="D1830" s="24">
        <v>525</v>
      </c>
      <c r="E1830" s="25">
        <v>401</v>
      </c>
      <c r="F1830" s="25">
        <v>422</v>
      </c>
      <c r="G1830" s="26">
        <v>0</v>
      </c>
      <c r="H1830" s="26">
        <v>0.5714285714285714</v>
      </c>
      <c r="I1830" s="26">
        <v>0.81732283464566924</v>
      </c>
      <c r="J1830" s="82" t="s">
        <v>211</v>
      </c>
      <c r="K1830" s="28" t="s">
        <v>211</v>
      </c>
      <c r="L1830" s="83">
        <v>0</v>
      </c>
      <c r="M1830" s="30" t="s">
        <v>95</v>
      </c>
    </row>
    <row r="1831" spans="1:13" ht="18.75" x14ac:dyDescent="0.25">
      <c r="A1831" s="5" t="s">
        <v>5509</v>
      </c>
      <c r="B1831" s="23" t="s">
        <v>851</v>
      </c>
      <c r="C1831" s="24">
        <v>1100</v>
      </c>
      <c r="D1831" s="24">
        <v>772</v>
      </c>
      <c r="E1831" s="25">
        <v>349</v>
      </c>
      <c r="F1831" s="25">
        <v>399</v>
      </c>
      <c r="G1831" s="26">
        <v>0</v>
      </c>
      <c r="H1831" s="26">
        <v>0.64102564102564108</v>
      </c>
      <c r="I1831" s="26">
        <v>0.79874776386404289</v>
      </c>
      <c r="J1831" s="82" t="s">
        <v>211</v>
      </c>
      <c r="K1831" s="28" t="s">
        <v>211</v>
      </c>
      <c r="L1831" s="83">
        <v>0</v>
      </c>
      <c r="M1831" s="30" t="s">
        <v>95</v>
      </c>
    </row>
    <row r="1832" spans="1:13" ht="18.75" x14ac:dyDescent="0.25">
      <c r="A1832" s="5" t="s">
        <v>5588</v>
      </c>
      <c r="B1832" s="23" t="s">
        <v>3418</v>
      </c>
      <c r="C1832" s="24">
        <v>1397</v>
      </c>
      <c r="D1832" s="24">
        <v>513</v>
      </c>
      <c r="E1832" s="25">
        <v>412</v>
      </c>
      <c r="F1832" s="25">
        <v>422</v>
      </c>
      <c r="G1832" s="26">
        <v>0</v>
      </c>
      <c r="H1832" s="26">
        <v>0.5730337078651685</v>
      </c>
      <c r="I1832" s="26">
        <v>0.77979797979797982</v>
      </c>
      <c r="J1832" s="82" t="s">
        <v>211</v>
      </c>
      <c r="K1832" s="28" t="s">
        <v>211</v>
      </c>
      <c r="L1832" s="83">
        <v>0</v>
      </c>
      <c r="M1832" s="30" t="s">
        <v>95</v>
      </c>
    </row>
    <row r="1833" spans="1:13" ht="18.75" x14ac:dyDescent="0.25">
      <c r="A1833" s="5" t="s">
        <v>1530</v>
      </c>
      <c r="B1833" s="23" t="s">
        <v>995</v>
      </c>
      <c r="C1833" s="24">
        <v>1079</v>
      </c>
      <c r="D1833" s="24">
        <v>817</v>
      </c>
      <c r="E1833" s="25">
        <v>394</v>
      </c>
      <c r="F1833" s="25">
        <v>417</v>
      </c>
      <c r="G1833" s="26">
        <v>0</v>
      </c>
      <c r="H1833" s="26">
        <v>0.38596491228070173</v>
      </c>
      <c r="I1833" s="26">
        <v>0.82211138819617635</v>
      </c>
      <c r="J1833" s="82" t="s">
        <v>211</v>
      </c>
      <c r="K1833" s="28" t="s">
        <v>211</v>
      </c>
      <c r="L1833" s="83">
        <v>0</v>
      </c>
      <c r="M1833" s="30" t="s">
        <v>95</v>
      </c>
    </row>
    <row r="1834" spans="1:13" ht="18.75" x14ac:dyDescent="0.25">
      <c r="A1834" s="5" t="s">
        <v>5953</v>
      </c>
      <c r="B1834" s="23" t="s">
        <v>2922</v>
      </c>
      <c r="C1834" s="24">
        <v>1014</v>
      </c>
      <c r="D1834" s="24">
        <v>671</v>
      </c>
      <c r="E1834" s="25">
        <v>393</v>
      </c>
      <c r="F1834" s="25">
        <v>421</v>
      </c>
      <c r="G1834" s="26">
        <v>0</v>
      </c>
      <c r="H1834" s="26">
        <v>0.36231884057971014</v>
      </c>
      <c r="I1834" s="26">
        <v>0.80351437699680517</v>
      </c>
      <c r="J1834" s="82" t="s">
        <v>211</v>
      </c>
      <c r="K1834" s="28" t="s">
        <v>211</v>
      </c>
      <c r="L1834" s="83">
        <v>0</v>
      </c>
      <c r="M1834" s="30" t="s">
        <v>95</v>
      </c>
    </row>
    <row r="1835" spans="1:13" ht="18.75" x14ac:dyDescent="0.25">
      <c r="A1835" s="5" t="s">
        <v>5462</v>
      </c>
      <c r="B1835" s="23" t="s">
        <v>3372</v>
      </c>
      <c r="C1835" s="24">
        <v>1348</v>
      </c>
      <c r="D1835" s="24">
        <v>507</v>
      </c>
      <c r="E1835" s="25">
        <v>401</v>
      </c>
      <c r="F1835" s="25">
        <v>420</v>
      </c>
      <c r="G1835" s="26">
        <v>0</v>
      </c>
      <c r="H1835" s="26">
        <v>0.39325842696629215</v>
      </c>
      <c r="I1835" s="26">
        <v>0.78720238095238093</v>
      </c>
      <c r="J1835" s="82" t="s">
        <v>211</v>
      </c>
      <c r="K1835" s="28" t="s">
        <v>211</v>
      </c>
      <c r="L1835" s="83">
        <v>0</v>
      </c>
      <c r="M1835" s="30" t="s">
        <v>95</v>
      </c>
    </row>
    <row r="1836" spans="1:13" ht="18.75" x14ac:dyDescent="0.25">
      <c r="A1836" s="5" t="s">
        <v>5460</v>
      </c>
      <c r="B1836" s="23" t="s">
        <v>3035</v>
      </c>
      <c r="C1836" s="24">
        <v>942</v>
      </c>
      <c r="D1836" s="24">
        <v>831</v>
      </c>
      <c r="E1836" s="25">
        <v>393</v>
      </c>
      <c r="F1836" s="25">
        <v>420</v>
      </c>
      <c r="G1836" s="26">
        <v>0</v>
      </c>
      <c r="H1836" s="26">
        <v>0.69767441860465118</v>
      </c>
      <c r="I1836" s="26">
        <v>0.80102040816326525</v>
      </c>
      <c r="J1836" s="82" t="s">
        <v>211</v>
      </c>
      <c r="K1836" s="28" t="s">
        <v>211</v>
      </c>
      <c r="L1836" s="83">
        <v>0</v>
      </c>
      <c r="M1836" s="30" t="s">
        <v>95</v>
      </c>
    </row>
    <row r="1837" spans="1:13" ht="18.75" x14ac:dyDescent="0.25">
      <c r="A1837" s="5" t="s">
        <v>5543</v>
      </c>
      <c r="B1837" s="23" t="s">
        <v>1033</v>
      </c>
      <c r="C1837" s="24">
        <v>0</v>
      </c>
      <c r="D1837" s="24">
        <v>0</v>
      </c>
      <c r="E1837" s="25">
        <v>0</v>
      </c>
      <c r="F1837" s="25">
        <v>0</v>
      </c>
      <c r="G1837" s="26">
        <v>0</v>
      </c>
      <c r="H1837" s="26">
        <v>0.61261261261261257</v>
      </c>
      <c r="I1837" s="26">
        <v>0.84099472494348149</v>
      </c>
      <c r="J1837" s="82" t="s">
        <v>211</v>
      </c>
      <c r="K1837" s="28" t="s">
        <v>211</v>
      </c>
      <c r="L1837" s="83">
        <v>0</v>
      </c>
      <c r="M1837" s="30" t="s">
        <v>95</v>
      </c>
    </row>
    <row r="1838" spans="1:13" ht="18.75" x14ac:dyDescent="0.25">
      <c r="A1838" s="5" t="s">
        <v>5545</v>
      </c>
      <c r="B1838" s="23" t="s">
        <v>1032</v>
      </c>
      <c r="C1838" s="24">
        <v>555</v>
      </c>
      <c r="D1838" s="24">
        <v>434</v>
      </c>
      <c r="E1838" s="25">
        <v>334</v>
      </c>
      <c r="F1838" s="25">
        <v>366</v>
      </c>
      <c r="G1838" s="26">
        <v>0</v>
      </c>
      <c r="H1838" s="26">
        <v>0.61904761904761907</v>
      </c>
      <c r="I1838" s="26">
        <v>0.80124223602484468</v>
      </c>
      <c r="J1838" s="82" t="s">
        <v>211</v>
      </c>
      <c r="K1838" s="28" t="s">
        <v>211</v>
      </c>
      <c r="L1838" s="83">
        <v>0</v>
      </c>
      <c r="M1838" s="30" t="s">
        <v>95</v>
      </c>
    </row>
    <row r="1839" spans="1:13" ht="18.75" x14ac:dyDescent="0.25">
      <c r="A1839" s="5" t="s">
        <v>5495</v>
      </c>
      <c r="B1839" s="23" t="s">
        <v>3127</v>
      </c>
      <c r="C1839" s="24">
        <v>992</v>
      </c>
      <c r="D1839" s="24">
        <v>1027</v>
      </c>
      <c r="E1839" s="25">
        <v>370</v>
      </c>
      <c r="F1839" s="25">
        <v>415</v>
      </c>
      <c r="G1839" s="26">
        <v>0</v>
      </c>
      <c r="H1839" s="26">
        <v>0.7</v>
      </c>
      <c r="I1839" s="26">
        <v>0.79307116104868913</v>
      </c>
      <c r="J1839" s="82" t="s">
        <v>211</v>
      </c>
      <c r="K1839" s="28" t="s">
        <v>211</v>
      </c>
      <c r="L1839" s="83">
        <v>0</v>
      </c>
      <c r="M1839" s="30" t="s">
        <v>95</v>
      </c>
    </row>
    <row r="1840" spans="1:13" ht="18.75" x14ac:dyDescent="0.25">
      <c r="A1840" s="5" t="s">
        <v>5522</v>
      </c>
      <c r="B1840" s="23" t="s">
        <v>3275</v>
      </c>
      <c r="C1840" s="24">
        <v>893</v>
      </c>
      <c r="D1840" s="24">
        <v>552</v>
      </c>
      <c r="E1840" s="25">
        <v>396</v>
      </c>
      <c r="F1840" s="25">
        <v>414</v>
      </c>
      <c r="G1840" s="26">
        <v>0</v>
      </c>
      <c r="H1840" s="26">
        <v>0.55000000000000004</v>
      </c>
      <c r="I1840" s="26">
        <v>0.80679062247372668</v>
      </c>
      <c r="J1840" s="82" t="s">
        <v>211</v>
      </c>
      <c r="K1840" s="28" t="s">
        <v>211</v>
      </c>
      <c r="L1840" s="83">
        <v>0</v>
      </c>
      <c r="M1840" s="30" t="s">
        <v>95</v>
      </c>
    </row>
    <row r="1841" spans="1:13" ht="18.75" x14ac:dyDescent="0.25">
      <c r="A1841" s="5" t="s">
        <v>5549</v>
      </c>
      <c r="B1841" s="23" t="s">
        <v>2909</v>
      </c>
      <c r="C1841" s="24">
        <v>782</v>
      </c>
      <c r="D1841" s="24">
        <v>452</v>
      </c>
      <c r="E1841" s="25">
        <v>326</v>
      </c>
      <c r="F1841" s="25">
        <v>372</v>
      </c>
      <c r="G1841" s="26">
        <v>0</v>
      </c>
      <c r="H1841" s="26">
        <v>0.515625</v>
      </c>
      <c r="I1841" s="26">
        <v>0.81140350877192979</v>
      </c>
      <c r="J1841" s="82" t="s">
        <v>211</v>
      </c>
      <c r="K1841" s="28" t="s">
        <v>211</v>
      </c>
      <c r="L1841" s="83">
        <v>0</v>
      </c>
      <c r="M1841" s="30" t="s">
        <v>95</v>
      </c>
    </row>
    <row r="1842" spans="1:13" ht="18.75" x14ac:dyDescent="0.25">
      <c r="A1842" s="5" t="s">
        <v>5605</v>
      </c>
      <c r="B1842" s="23" t="s">
        <v>3384</v>
      </c>
      <c r="C1842" s="24">
        <v>907</v>
      </c>
      <c r="D1842" s="24">
        <v>556</v>
      </c>
      <c r="E1842" s="25">
        <v>392</v>
      </c>
      <c r="F1842" s="25">
        <v>413</v>
      </c>
      <c r="G1842" s="26">
        <v>0</v>
      </c>
      <c r="H1842" s="26">
        <v>0.55882352941176472</v>
      </c>
      <c r="I1842" s="26">
        <v>0.79976580796252927</v>
      </c>
      <c r="J1842" s="82" t="s">
        <v>211</v>
      </c>
      <c r="K1842" s="28" t="s">
        <v>211</v>
      </c>
      <c r="L1842" s="83">
        <v>0</v>
      </c>
      <c r="M1842" s="30" t="s">
        <v>95</v>
      </c>
    </row>
    <row r="1843" spans="1:13" ht="18.75" x14ac:dyDescent="0.25">
      <c r="A1843" s="5" t="s">
        <v>5550</v>
      </c>
      <c r="B1843" s="23" t="s">
        <v>2921</v>
      </c>
      <c r="C1843" s="24">
        <v>1341</v>
      </c>
      <c r="D1843" s="24">
        <v>942</v>
      </c>
      <c r="E1843" s="25">
        <v>357</v>
      </c>
      <c r="F1843" s="25">
        <v>397</v>
      </c>
      <c r="G1843" s="26">
        <v>0</v>
      </c>
      <c r="H1843" s="26">
        <v>0.44444444444444442</v>
      </c>
      <c r="I1843" s="26">
        <v>0.81622746185852979</v>
      </c>
      <c r="J1843" s="82" t="s">
        <v>211</v>
      </c>
      <c r="K1843" s="28" t="s">
        <v>211</v>
      </c>
      <c r="L1843" s="83">
        <v>0</v>
      </c>
      <c r="M1843" s="30" t="s">
        <v>95</v>
      </c>
    </row>
    <row r="1844" spans="1:13" ht="18.75" x14ac:dyDescent="0.25">
      <c r="A1844" s="5" t="s">
        <v>5444</v>
      </c>
      <c r="B1844" s="23" t="s">
        <v>2917</v>
      </c>
      <c r="C1844" s="24">
        <v>1202</v>
      </c>
      <c r="D1844" s="24">
        <v>1044</v>
      </c>
      <c r="E1844" s="25">
        <v>372</v>
      </c>
      <c r="F1844" s="25">
        <v>412</v>
      </c>
      <c r="G1844" s="26">
        <v>0</v>
      </c>
      <c r="H1844" s="26">
        <v>0.53731343283582089</v>
      </c>
      <c r="I1844" s="26">
        <v>0.82352941176470595</v>
      </c>
      <c r="J1844" s="82" t="s">
        <v>211</v>
      </c>
      <c r="K1844" s="28" t="s">
        <v>211</v>
      </c>
      <c r="L1844" s="83">
        <v>0</v>
      </c>
      <c r="M1844" s="30" t="s">
        <v>95</v>
      </c>
    </row>
    <row r="1845" spans="1:13" ht="18.75" x14ac:dyDescent="0.25">
      <c r="A1845" s="5" t="s">
        <v>5527</v>
      </c>
      <c r="B1845" s="23" t="s">
        <v>2908</v>
      </c>
      <c r="C1845" s="24">
        <v>1042</v>
      </c>
      <c r="D1845" s="24">
        <v>872</v>
      </c>
      <c r="E1845" s="25">
        <v>341</v>
      </c>
      <c r="F1845" s="25">
        <v>374</v>
      </c>
      <c r="G1845" s="26">
        <v>0</v>
      </c>
      <c r="H1845" s="26">
        <v>0.61428571428571432</v>
      </c>
      <c r="I1845" s="26">
        <v>0.80247869868319133</v>
      </c>
      <c r="J1845" s="82" t="s">
        <v>211</v>
      </c>
      <c r="K1845" s="28" t="s">
        <v>211</v>
      </c>
      <c r="L1845" s="83">
        <v>0</v>
      </c>
      <c r="M1845" s="30" t="s">
        <v>95</v>
      </c>
    </row>
    <row r="1846" spans="1:13" ht="18.75" x14ac:dyDescent="0.25">
      <c r="A1846" s="5" t="s">
        <v>1462</v>
      </c>
      <c r="B1846" s="23" t="s">
        <v>697</v>
      </c>
      <c r="C1846" s="24">
        <v>778</v>
      </c>
      <c r="D1846" s="24">
        <v>580</v>
      </c>
      <c r="E1846" s="25">
        <v>387</v>
      </c>
      <c r="F1846" s="25">
        <v>412</v>
      </c>
      <c r="G1846" s="26">
        <v>0</v>
      </c>
      <c r="H1846" s="26">
        <v>0.2857142857142857</v>
      </c>
      <c r="I1846" s="26">
        <v>0.82497541789577189</v>
      </c>
      <c r="J1846" s="82" t="s">
        <v>211</v>
      </c>
      <c r="K1846" s="28" t="s">
        <v>211</v>
      </c>
      <c r="L1846" s="83">
        <v>0</v>
      </c>
      <c r="M1846" s="30" t="s">
        <v>95</v>
      </c>
    </row>
    <row r="1847" spans="1:13" ht="18.75" x14ac:dyDescent="0.25">
      <c r="A1847" s="5" t="s">
        <v>5551</v>
      </c>
      <c r="B1847" s="23" t="s">
        <v>2923</v>
      </c>
      <c r="C1847" s="24">
        <v>1152</v>
      </c>
      <c r="D1847" s="24">
        <v>974</v>
      </c>
      <c r="E1847" s="25">
        <v>379</v>
      </c>
      <c r="F1847" s="25">
        <v>412</v>
      </c>
      <c r="G1847" s="26">
        <v>0</v>
      </c>
      <c r="H1847" s="26">
        <v>0.32926829268292684</v>
      </c>
      <c r="I1847" s="26">
        <v>0.78614257161892076</v>
      </c>
      <c r="J1847" s="82" t="s">
        <v>211</v>
      </c>
      <c r="K1847" s="28" t="s">
        <v>211</v>
      </c>
      <c r="L1847" s="83">
        <v>0</v>
      </c>
      <c r="M1847" s="30" t="s">
        <v>95</v>
      </c>
    </row>
    <row r="1848" spans="1:13" ht="18.75" x14ac:dyDescent="0.25">
      <c r="A1848" s="5" t="s">
        <v>5498</v>
      </c>
      <c r="B1848" s="23" t="s">
        <v>3205</v>
      </c>
      <c r="C1848" s="24">
        <v>1370</v>
      </c>
      <c r="D1848" s="24">
        <v>875</v>
      </c>
      <c r="E1848" s="25">
        <v>388</v>
      </c>
      <c r="F1848" s="25">
        <v>412</v>
      </c>
      <c r="G1848" s="26">
        <v>0</v>
      </c>
      <c r="H1848" s="26">
        <v>0.66326530612244894</v>
      </c>
      <c r="I1848" s="26">
        <v>0.82148260211800306</v>
      </c>
      <c r="J1848" s="82" t="s">
        <v>211</v>
      </c>
      <c r="K1848" s="28" t="s">
        <v>211</v>
      </c>
      <c r="L1848" s="83">
        <v>0</v>
      </c>
      <c r="M1848" s="30" t="s">
        <v>95</v>
      </c>
    </row>
    <row r="1849" spans="1:13" ht="18.75" x14ac:dyDescent="0.25">
      <c r="A1849" s="5" t="s">
        <v>5511</v>
      </c>
      <c r="B1849" s="23" t="s">
        <v>713</v>
      </c>
      <c r="C1849" s="24">
        <v>1128</v>
      </c>
      <c r="D1849" s="24">
        <v>732</v>
      </c>
      <c r="E1849" s="25">
        <v>392</v>
      </c>
      <c r="F1849" s="25">
        <v>410</v>
      </c>
      <c r="G1849" s="26">
        <v>0</v>
      </c>
      <c r="H1849" s="26">
        <v>0.81578947368421051</v>
      </c>
      <c r="I1849" s="26">
        <v>0.80827447023208876</v>
      </c>
      <c r="J1849" s="82" t="s">
        <v>211</v>
      </c>
      <c r="K1849" s="28" t="s">
        <v>211</v>
      </c>
      <c r="L1849" s="83">
        <v>0</v>
      </c>
      <c r="M1849" s="30" t="s">
        <v>95</v>
      </c>
    </row>
    <row r="1850" spans="1:13" ht="18.75" x14ac:dyDescent="0.25">
      <c r="A1850" s="5" t="s">
        <v>5477</v>
      </c>
      <c r="B1850" s="23" t="s">
        <v>2973</v>
      </c>
      <c r="C1850" s="24">
        <v>489</v>
      </c>
      <c r="D1850" s="24">
        <v>287</v>
      </c>
      <c r="E1850" s="25">
        <v>396</v>
      </c>
      <c r="F1850" s="25">
        <v>409</v>
      </c>
      <c r="G1850" s="26">
        <v>0</v>
      </c>
      <c r="H1850" s="26">
        <v>0.34482758620689657</v>
      </c>
      <c r="I1850" s="26">
        <v>0.7822410147991542</v>
      </c>
      <c r="J1850" s="82" t="s">
        <v>211</v>
      </c>
      <c r="K1850" s="28" t="s">
        <v>211</v>
      </c>
      <c r="L1850" s="83">
        <v>0</v>
      </c>
      <c r="M1850" s="30" t="s">
        <v>95</v>
      </c>
    </row>
    <row r="1851" spans="1:13" ht="18.75" x14ac:dyDescent="0.25">
      <c r="A1851" s="5" t="s">
        <v>5556</v>
      </c>
      <c r="B1851" s="23" t="s">
        <v>2958</v>
      </c>
      <c r="C1851" s="24">
        <v>1075</v>
      </c>
      <c r="D1851" s="24">
        <v>373</v>
      </c>
      <c r="E1851" s="25">
        <v>367</v>
      </c>
      <c r="F1851" s="25">
        <v>380</v>
      </c>
      <c r="G1851" s="26">
        <v>0</v>
      </c>
      <c r="H1851" s="26">
        <v>0.56756756756756754</v>
      </c>
      <c r="I1851" s="26">
        <v>0.83734939759036142</v>
      </c>
      <c r="J1851" s="82" t="s">
        <v>211</v>
      </c>
      <c r="K1851" s="28" t="s">
        <v>211</v>
      </c>
      <c r="L1851" s="83">
        <v>0</v>
      </c>
      <c r="M1851" s="30" t="s">
        <v>95</v>
      </c>
    </row>
    <row r="1852" spans="1:13" ht="18.75" x14ac:dyDescent="0.25">
      <c r="A1852" s="5" t="s">
        <v>5481</v>
      </c>
      <c r="B1852" s="23" t="s">
        <v>3317</v>
      </c>
      <c r="C1852" s="24">
        <v>600</v>
      </c>
      <c r="D1852" s="24">
        <v>247</v>
      </c>
      <c r="E1852" s="25">
        <v>395</v>
      </c>
      <c r="F1852" s="25">
        <v>405</v>
      </c>
      <c r="G1852" s="26">
        <v>0</v>
      </c>
      <c r="H1852" s="26">
        <v>0.65957446808510634</v>
      </c>
      <c r="I1852" s="26">
        <v>0.78297872340425534</v>
      </c>
      <c r="J1852" s="82" t="s">
        <v>211</v>
      </c>
      <c r="K1852" s="28" t="s">
        <v>211</v>
      </c>
      <c r="L1852" s="83">
        <v>0</v>
      </c>
      <c r="M1852" s="30" t="s">
        <v>95</v>
      </c>
    </row>
    <row r="1853" spans="1:13" ht="18.75" x14ac:dyDescent="0.25">
      <c r="A1853" s="5" t="s">
        <v>5515</v>
      </c>
      <c r="B1853" s="23" t="s">
        <v>3054</v>
      </c>
      <c r="C1853" s="24">
        <v>915</v>
      </c>
      <c r="D1853" s="24">
        <v>676</v>
      </c>
      <c r="E1853" s="25">
        <v>300</v>
      </c>
      <c r="F1853" s="25">
        <v>405</v>
      </c>
      <c r="G1853" s="26">
        <v>0</v>
      </c>
      <c r="H1853" s="26">
        <v>0.55882352941176472</v>
      </c>
      <c r="I1853" s="26">
        <v>0.81497326203208564</v>
      </c>
      <c r="J1853" s="82" t="s">
        <v>211</v>
      </c>
      <c r="K1853" s="28" t="s">
        <v>211</v>
      </c>
      <c r="L1853" s="83">
        <v>0</v>
      </c>
      <c r="M1853" s="30" t="s">
        <v>95</v>
      </c>
    </row>
    <row r="1854" spans="1:13" ht="18.75" x14ac:dyDescent="0.25">
      <c r="A1854" s="5" t="s">
        <v>1459</v>
      </c>
      <c r="B1854" s="23" t="s">
        <v>722</v>
      </c>
      <c r="C1854" s="24">
        <v>0</v>
      </c>
      <c r="D1854" s="24">
        <v>0</v>
      </c>
      <c r="E1854" s="25">
        <v>0</v>
      </c>
      <c r="F1854" s="25">
        <v>0</v>
      </c>
      <c r="G1854" s="26">
        <v>0</v>
      </c>
      <c r="H1854" s="26">
        <v>0</v>
      </c>
      <c r="I1854" s="26">
        <v>0.74114441416893728</v>
      </c>
      <c r="J1854" s="82" t="s">
        <v>211</v>
      </c>
      <c r="K1854" s="28" t="s">
        <v>211</v>
      </c>
      <c r="L1854" s="83">
        <v>0</v>
      </c>
      <c r="M1854" s="30" t="s">
        <v>95</v>
      </c>
    </row>
    <row r="1855" spans="1:13" ht="18.75" x14ac:dyDescent="0.25">
      <c r="A1855" s="5" t="s">
        <v>5519</v>
      </c>
      <c r="B1855" s="23" t="s">
        <v>3673</v>
      </c>
      <c r="C1855" s="24">
        <v>1139</v>
      </c>
      <c r="D1855" s="24">
        <v>422</v>
      </c>
      <c r="E1855" s="25">
        <v>394</v>
      </c>
      <c r="F1855" s="25">
        <v>405</v>
      </c>
      <c r="G1855" s="26">
        <v>0</v>
      </c>
      <c r="H1855" s="26">
        <v>0.56321839080459768</v>
      </c>
      <c r="I1855" s="26">
        <v>0.80602006688963213</v>
      </c>
      <c r="J1855" s="82" t="s">
        <v>211</v>
      </c>
      <c r="K1855" s="28" t="s">
        <v>211</v>
      </c>
      <c r="L1855" s="83">
        <v>0</v>
      </c>
      <c r="M1855" s="30" t="s">
        <v>95</v>
      </c>
    </row>
    <row r="1856" spans="1:13" ht="18.75" x14ac:dyDescent="0.25">
      <c r="A1856" s="5" t="s">
        <v>5559</v>
      </c>
      <c r="B1856" s="23" t="s">
        <v>3003</v>
      </c>
      <c r="C1856" s="24">
        <v>0</v>
      </c>
      <c r="D1856" s="24">
        <v>0</v>
      </c>
      <c r="E1856" s="25">
        <v>0</v>
      </c>
      <c r="F1856" s="25">
        <v>0</v>
      </c>
      <c r="G1856" s="26">
        <v>0</v>
      </c>
      <c r="H1856" s="26">
        <v>0</v>
      </c>
      <c r="I1856" s="26">
        <v>0.83783783783783772</v>
      </c>
      <c r="J1856" s="82" t="s">
        <v>211</v>
      </c>
      <c r="K1856" s="28" t="s">
        <v>211</v>
      </c>
      <c r="L1856" s="83">
        <v>0</v>
      </c>
      <c r="M1856" s="30" t="s">
        <v>95</v>
      </c>
    </row>
    <row r="1857" spans="1:13" ht="18.75" x14ac:dyDescent="0.25">
      <c r="A1857" s="5" t="s">
        <v>5570</v>
      </c>
      <c r="B1857" s="23" t="s">
        <v>3106</v>
      </c>
      <c r="C1857" s="24">
        <v>863</v>
      </c>
      <c r="D1857" s="24">
        <v>544</v>
      </c>
      <c r="E1857" s="25">
        <v>372</v>
      </c>
      <c r="F1857" s="25">
        <v>405</v>
      </c>
      <c r="G1857" s="26">
        <v>0</v>
      </c>
      <c r="H1857" s="26">
        <v>0.75862068965517238</v>
      </c>
      <c r="I1857" s="26">
        <v>0.81448538754764932</v>
      </c>
      <c r="J1857" s="82" t="s">
        <v>211</v>
      </c>
      <c r="K1857" s="28" t="s">
        <v>211</v>
      </c>
      <c r="L1857" s="83">
        <v>0</v>
      </c>
      <c r="M1857" s="30" t="s">
        <v>95</v>
      </c>
    </row>
    <row r="1858" spans="1:13" ht="18.75" x14ac:dyDescent="0.25">
      <c r="A1858" s="5" t="s">
        <v>5560</v>
      </c>
      <c r="B1858" s="23" t="s">
        <v>2997</v>
      </c>
      <c r="C1858" s="24">
        <v>243</v>
      </c>
      <c r="D1858" s="24">
        <v>147</v>
      </c>
      <c r="E1858" s="25">
        <v>341</v>
      </c>
      <c r="F1858" s="25">
        <v>357</v>
      </c>
      <c r="G1858" s="26">
        <v>0</v>
      </c>
      <c r="H1858" s="26">
        <v>0.6875</v>
      </c>
      <c r="I1858" s="26">
        <v>0.8099415204678363</v>
      </c>
      <c r="J1858" s="82" t="s">
        <v>211</v>
      </c>
      <c r="K1858" s="28" t="s">
        <v>211</v>
      </c>
      <c r="L1858" s="83">
        <v>0</v>
      </c>
      <c r="M1858" s="30" t="s">
        <v>95</v>
      </c>
    </row>
    <row r="1859" spans="1:13" ht="18.75" x14ac:dyDescent="0.25">
      <c r="A1859" s="5" t="s">
        <v>5520</v>
      </c>
      <c r="B1859" s="23" t="s">
        <v>3180</v>
      </c>
      <c r="C1859" s="24">
        <v>712</v>
      </c>
      <c r="D1859" s="24">
        <v>570</v>
      </c>
      <c r="E1859" s="25">
        <v>373</v>
      </c>
      <c r="F1859" s="25">
        <v>404</v>
      </c>
      <c r="G1859" s="26">
        <v>0</v>
      </c>
      <c r="H1859" s="26">
        <v>0.60465116279069764</v>
      </c>
      <c r="I1859" s="26">
        <v>0.78927680798004995</v>
      </c>
      <c r="J1859" s="82" t="s">
        <v>211</v>
      </c>
      <c r="K1859" s="28" t="s">
        <v>211</v>
      </c>
      <c r="L1859" s="83">
        <v>0</v>
      </c>
      <c r="M1859" s="30" t="s">
        <v>95</v>
      </c>
    </row>
    <row r="1860" spans="1:13" ht="18.75" x14ac:dyDescent="0.25">
      <c r="A1860" s="5" t="s">
        <v>5380</v>
      </c>
      <c r="B1860" s="23" t="s">
        <v>1008</v>
      </c>
      <c r="C1860" s="24">
        <v>697</v>
      </c>
      <c r="D1860" s="24">
        <v>415</v>
      </c>
      <c r="E1860" s="25">
        <v>386</v>
      </c>
      <c r="F1860" s="25">
        <v>404</v>
      </c>
      <c r="G1860" s="26">
        <v>0</v>
      </c>
      <c r="H1860" s="26">
        <v>0.64583333333333337</v>
      </c>
      <c r="I1860" s="26">
        <v>0.78961384820239677</v>
      </c>
      <c r="J1860" s="82" t="s">
        <v>211</v>
      </c>
      <c r="K1860" s="28" t="s">
        <v>211</v>
      </c>
      <c r="L1860" s="83">
        <v>0</v>
      </c>
      <c r="M1860" s="30" t="s">
        <v>95</v>
      </c>
    </row>
    <row r="1861" spans="1:13" ht="18.75" x14ac:dyDescent="0.25">
      <c r="A1861" s="5" t="s">
        <v>5567</v>
      </c>
      <c r="B1861" s="23" t="s">
        <v>3111</v>
      </c>
      <c r="C1861" s="24">
        <v>1086</v>
      </c>
      <c r="D1861" s="24">
        <v>767</v>
      </c>
      <c r="E1861" s="25">
        <v>344</v>
      </c>
      <c r="F1861" s="25">
        <v>404</v>
      </c>
      <c r="G1861" s="26">
        <v>0</v>
      </c>
      <c r="H1861" s="26">
        <v>0.69736842105263153</v>
      </c>
      <c r="I1861" s="26">
        <v>0.80335097001763667</v>
      </c>
      <c r="J1861" s="82" t="s">
        <v>211</v>
      </c>
      <c r="K1861" s="28" t="s">
        <v>211</v>
      </c>
      <c r="L1861" s="83">
        <v>0</v>
      </c>
      <c r="M1861" s="30" t="s">
        <v>95</v>
      </c>
    </row>
    <row r="1862" spans="1:13" ht="18.75" x14ac:dyDescent="0.25">
      <c r="A1862" s="5" t="s">
        <v>5569</v>
      </c>
      <c r="B1862" s="23" t="s">
        <v>3079</v>
      </c>
      <c r="C1862" s="24">
        <v>703</v>
      </c>
      <c r="D1862" s="24">
        <v>686</v>
      </c>
      <c r="E1862" s="25">
        <v>322</v>
      </c>
      <c r="F1862" s="25">
        <v>403</v>
      </c>
      <c r="G1862" s="26">
        <v>0</v>
      </c>
      <c r="H1862" s="26">
        <v>0.54761904761904767</v>
      </c>
      <c r="I1862" s="26">
        <v>0.84948688711516529</v>
      </c>
      <c r="J1862" s="82" t="s">
        <v>211</v>
      </c>
      <c r="K1862" s="28" t="s">
        <v>211</v>
      </c>
      <c r="L1862" s="83">
        <v>0</v>
      </c>
      <c r="M1862" s="30" t="s">
        <v>95</v>
      </c>
    </row>
    <row r="1863" spans="1:13" ht="18.75" x14ac:dyDescent="0.25">
      <c r="A1863" s="5" t="s">
        <v>5562</v>
      </c>
      <c r="B1863" s="23" t="s">
        <v>3010</v>
      </c>
      <c r="C1863" s="24">
        <v>0</v>
      </c>
      <c r="D1863" s="24">
        <v>0</v>
      </c>
      <c r="E1863" s="25">
        <v>0</v>
      </c>
      <c r="F1863" s="25">
        <v>0</v>
      </c>
      <c r="G1863" s="26">
        <v>0</v>
      </c>
      <c r="H1863" s="26">
        <v>0</v>
      </c>
      <c r="I1863" s="26">
        <v>0.75</v>
      </c>
      <c r="J1863" s="82" t="s">
        <v>211</v>
      </c>
      <c r="K1863" s="28" t="s">
        <v>211</v>
      </c>
      <c r="L1863" s="83">
        <v>0</v>
      </c>
      <c r="M1863" s="30" t="s">
        <v>95</v>
      </c>
    </row>
    <row r="1864" spans="1:13" ht="18.75" x14ac:dyDescent="0.25">
      <c r="A1864" s="5" t="s">
        <v>5517</v>
      </c>
      <c r="B1864" s="23" t="s">
        <v>3552</v>
      </c>
      <c r="C1864" s="24">
        <v>993</v>
      </c>
      <c r="D1864" s="24">
        <v>562</v>
      </c>
      <c r="E1864" s="25">
        <v>389</v>
      </c>
      <c r="F1864" s="25">
        <v>403</v>
      </c>
      <c r="G1864" s="26">
        <v>0</v>
      </c>
      <c r="H1864" s="26">
        <v>0.52702702702702697</v>
      </c>
      <c r="I1864" s="26">
        <v>0.79319606087735006</v>
      </c>
      <c r="J1864" s="82" t="s">
        <v>211</v>
      </c>
      <c r="K1864" s="28" t="s">
        <v>211</v>
      </c>
      <c r="L1864" s="83">
        <v>0</v>
      </c>
      <c r="M1864" s="30" t="s">
        <v>95</v>
      </c>
    </row>
    <row r="1865" spans="1:13" ht="18.75" x14ac:dyDescent="0.25">
      <c r="A1865" s="5" t="s">
        <v>5409</v>
      </c>
      <c r="B1865" s="23" t="s">
        <v>1007</v>
      </c>
      <c r="C1865" s="24">
        <v>1122</v>
      </c>
      <c r="D1865" s="24">
        <v>675</v>
      </c>
      <c r="E1865" s="25">
        <v>385</v>
      </c>
      <c r="F1865" s="25">
        <v>403</v>
      </c>
      <c r="G1865" s="26">
        <v>0</v>
      </c>
      <c r="H1865" s="26">
        <v>0.62903225806451613</v>
      </c>
      <c r="I1865" s="26">
        <v>0.7701252236135957</v>
      </c>
      <c r="J1865" s="82" t="s">
        <v>211</v>
      </c>
      <c r="K1865" s="28" t="s">
        <v>211</v>
      </c>
      <c r="L1865" s="83">
        <v>0</v>
      </c>
      <c r="M1865" s="30" t="s">
        <v>95</v>
      </c>
    </row>
    <row r="1866" spans="1:13" ht="18.75" x14ac:dyDescent="0.25">
      <c r="A1866" s="5" t="s">
        <v>1598</v>
      </c>
      <c r="B1866" s="23" t="s">
        <v>669</v>
      </c>
      <c r="C1866" s="24">
        <v>1146</v>
      </c>
      <c r="D1866" s="24">
        <v>598</v>
      </c>
      <c r="E1866" s="25">
        <v>359</v>
      </c>
      <c r="F1866" s="25">
        <v>402</v>
      </c>
      <c r="G1866" s="26">
        <v>0</v>
      </c>
      <c r="H1866" s="26">
        <v>0.5617977528089888</v>
      </c>
      <c r="I1866" s="26">
        <v>0.81061299176578228</v>
      </c>
      <c r="J1866" s="82" t="s">
        <v>211</v>
      </c>
      <c r="K1866" s="28" t="s">
        <v>211</v>
      </c>
      <c r="L1866" s="83">
        <v>0</v>
      </c>
      <c r="M1866" s="30" t="s">
        <v>95</v>
      </c>
    </row>
    <row r="1867" spans="1:13" ht="18.75" x14ac:dyDescent="0.25">
      <c r="A1867" s="5" t="s">
        <v>5541</v>
      </c>
      <c r="B1867" s="23" t="s">
        <v>3038</v>
      </c>
      <c r="C1867" s="24">
        <v>1145</v>
      </c>
      <c r="D1867" s="24">
        <v>997</v>
      </c>
      <c r="E1867" s="25">
        <v>334</v>
      </c>
      <c r="F1867" s="25">
        <v>366</v>
      </c>
      <c r="G1867" s="26">
        <v>0</v>
      </c>
      <c r="H1867" s="26">
        <v>0.6</v>
      </c>
      <c r="I1867" s="26">
        <v>0.82042833607907739</v>
      </c>
      <c r="J1867" s="82" t="s">
        <v>211</v>
      </c>
      <c r="K1867" s="28" t="s">
        <v>211</v>
      </c>
      <c r="L1867" s="83">
        <v>0</v>
      </c>
      <c r="M1867" s="30" t="s">
        <v>95</v>
      </c>
    </row>
    <row r="1868" spans="1:13" ht="18.75" x14ac:dyDescent="0.25">
      <c r="A1868" s="5" t="s">
        <v>5451</v>
      </c>
      <c r="B1868" s="23" t="s">
        <v>1013</v>
      </c>
      <c r="C1868" s="24">
        <v>904</v>
      </c>
      <c r="D1868" s="24">
        <v>957</v>
      </c>
      <c r="E1868" s="25">
        <v>357</v>
      </c>
      <c r="F1868" s="25">
        <v>401</v>
      </c>
      <c r="G1868" s="26">
        <v>0</v>
      </c>
      <c r="H1868" s="26">
        <v>0.58333333333333337</v>
      </c>
      <c r="I1868" s="26">
        <v>0.81485468245425186</v>
      </c>
      <c r="J1868" s="82" t="s">
        <v>211</v>
      </c>
      <c r="K1868" s="28" t="s">
        <v>211</v>
      </c>
      <c r="L1868" s="83">
        <v>0</v>
      </c>
      <c r="M1868" s="30" t="s">
        <v>95</v>
      </c>
    </row>
    <row r="1869" spans="1:13" ht="18.75" x14ac:dyDescent="0.25">
      <c r="A1869" s="5" t="s">
        <v>5448</v>
      </c>
      <c r="B1869" s="23" t="s">
        <v>3109</v>
      </c>
      <c r="C1869" s="24">
        <v>1217</v>
      </c>
      <c r="D1869" s="24">
        <v>951</v>
      </c>
      <c r="E1869" s="25">
        <v>342</v>
      </c>
      <c r="F1869" s="25">
        <v>401</v>
      </c>
      <c r="G1869" s="26">
        <v>0</v>
      </c>
      <c r="H1869" s="26">
        <v>0.77380952380952384</v>
      </c>
      <c r="I1869" s="26">
        <v>0.82222222222222219</v>
      </c>
      <c r="J1869" s="82" t="s">
        <v>211</v>
      </c>
      <c r="K1869" s="28" t="s">
        <v>211</v>
      </c>
      <c r="L1869" s="83">
        <v>0</v>
      </c>
      <c r="M1869" s="30" t="s">
        <v>95</v>
      </c>
    </row>
    <row r="1870" spans="1:13" ht="18.75" x14ac:dyDescent="0.25">
      <c r="A1870" s="5" t="s">
        <v>5566</v>
      </c>
      <c r="B1870" s="23" t="s">
        <v>3049</v>
      </c>
      <c r="C1870" s="24">
        <v>0</v>
      </c>
      <c r="D1870" s="24">
        <v>0</v>
      </c>
      <c r="E1870" s="25">
        <v>0</v>
      </c>
      <c r="F1870" s="25">
        <v>0</v>
      </c>
      <c r="G1870" s="26">
        <v>0</v>
      </c>
      <c r="H1870" s="26">
        <v>0</v>
      </c>
      <c r="I1870" s="26">
        <v>0.8</v>
      </c>
      <c r="J1870" s="82" t="s">
        <v>211</v>
      </c>
      <c r="K1870" s="28" t="s">
        <v>211</v>
      </c>
      <c r="L1870" s="83">
        <v>0</v>
      </c>
      <c r="M1870" s="30" t="s">
        <v>95</v>
      </c>
    </row>
    <row r="1871" spans="1:13" ht="18.75" x14ac:dyDescent="0.25">
      <c r="A1871" s="5" t="s">
        <v>5479</v>
      </c>
      <c r="B1871" s="23" t="s">
        <v>3129</v>
      </c>
      <c r="C1871" s="24">
        <v>954</v>
      </c>
      <c r="D1871" s="24">
        <v>504</v>
      </c>
      <c r="E1871" s="25">
        <v>372</v>
      </c>
      <c r="F1871" s="25">
        <v>400</v>
      </c>
      <c r="G1871" s="26">
        <v>0</v>
      </c>
      <c r="H1871" s="26">
        <v>0.5357142857142857</v>
      </c>
      <c r="I1871" s="26">
        <v>0.80685061845861084</v>
      </c>
      <c r="J1871" s="82" t="s">
        <v>211</v>
      </c>
      <c r="K1871" s="28" t="s">
        <v>211</v>
      </c>
      <c r="L1871" s="83">
        <v>0</v>
      </c>
      <c r="M1871" s="30" t="s">
        <v>95</v>
      </c>
    </row>
    <row r="1872" spans="1:13" ht="18.75" x14ac:dyDescent="0.25">
      <c r="A1872" s="5" t="s">
        <v>1339</v>
      </c>
      <c r="B1872" s="23" t="s">
        <v>660</v>
      </c>
      <c r="C1872" s="24">
        <v>774</v>
      </c>
      <c r="D1872" s="24">
        <v>650</v>
      </c>
      <c r="E1872" s="25">
        <v>322</v>
      </c>
      <c r="F1872" s="25">
        <v>400</v>
      </c>
      <c r="G1872" s="26">
        <v>0</v>
      </c>
      <c r="H1872" s="26">
        <v>0.37254901960784315</v>
      </c>
      <c r="I1872" s="26">
        <v>0.8234349919743178</v>
      </c>
      <c r="J1872" s="82" t="s">
        <v>211</v>
      </c>
      <c r="K1872" s="28" t="s">
        <v>211</v>
      </c>
      <c r="L1872" s="83">
        <v>0</v>
      </c>
      <c r="M1872" s="30" t="s">
        <v>95</v>
      </c>
    </row>
    <row r="1873" spans="1:13" ht="18.75" x14ac:dyDescent="0.25">
      <c r="A1873" s="5" t="s">
        <v>5428</v>
      </c>
      <c r="B1873" s="23" t="s">
        <v>3078</v>
      </c>
      <c r="C1873" s="24">
        <v>1117</v>
      </c>
      <c r="D1873" s="24">
        <v>947</v>
      </c>
      <c r="E1873" s="25">
        <v>371</v>
      </c>
      <c r="F1873" s="25">
        <v>398</v>
      </c>
      <c r="G1873" s="26">
        <v>0</v>
      </c>
      <c r="H1873" s="26">
        <v>0.53164556962025311</v>
      </c>
      <c r="I1873" s="26">
        <v>0.8076545632973503</v>
      </c>
      <c r="J1873" s="82" t="s">
        <v>211</v>
      </c>
      <c r="K1873" s="28" t="s">
        <v>211</v>
      </c>
      <c r="L1873" s="83">
        <v>0</v>
      </c>
      <c r="M1873" s="30" t="s">
        <v>95</v>
      </c>
    </row>
    <row r="1874" spans="1:13" ht="18.75" x14ac:dyDescent="0.25">
      <c r="A1874" s="5" t="s">
        <v>5468</v>
      </c>
      <c r="B1874" s="23" t="s">
        <v>3168</v>
      </c>
      <c r="C1874" s="24">
        <v>205</v>
      </c>
      <c r="D1874" s="24">
        <v>111</v>
      </c>
      <c r="E1874" s="25">
        <v>380</v>
      </c>
      <c r="F1874" s="25">
        <v>399</v>
      </c>
      <c r="G1874" s="26">
        <v>0</v>
      </c>
      <c r="H1874" s="26">
        <v>0.57692307692307687</v>
      </c>
      <c r="I1874" s="26">
        <v>0.84860557768924305</v>
      </c>
      <c r="J1874" s="82" t="s">
        <v>211</v>
      </c>
      <c r="K1874" s="28" t="s">
        <v>211</v>
      </c>
      <c r="L1874" s="83">
        <v>0</v>
      </c>
      <c r="M1874" s="30" t="s">
        <v>95</v>
      </c>
    </row>
    <row r="1875" spans="1:13" ht="18.75" x14ac:dyDescent="0.25">
      <c r="A1875" s="5" t="s">
        <v>5533</v>
      </c>
      <c r="B1875" s="23" t="s">
        <v>3110</v>
      </c>
      <c r="C1875" s="24">
        <v>355</v>
      </c>
      <c r="D1875" s="24">
        <v>148</v>
      </c>
      <c r="E1875" s="25">
        <v>326</v>
      </c>
      <c r="F1875" s="25">
        <v>383</v>
      </c>
      <c r="G1875" s="26">
        <v>0</v>
      </c>
      <c r="H1875" s="26">
        <v>0.6428571428571429</v>
      </c>
      <c r="I1875" s="26">
        <v>0.79421768707482987</v>
      </c>
      <c r="J1875" s="82" t="s">
        <v>211</v>
      </c>
      <c r="K1875" s="28" t="s">
        <v>211</v>
      </c>
      <c r="L1875" s="83">
        <v>0</v>
      </c>
      <c r="M1875" s="30" t="s">
        <v>95</v>
      </c>
    </row>
    <row r="1876" spans="1:13" ht="18.75" x14ac:dyDescent="0.25">
      <c r="A1876" s="5" t="s">
        <v>5391</v>
      </c>
      <c r="B1876" s="23" t="s">
        <v>3107</v>
      </c>
      <c r="C1876" s="24">
        <v>1044</v>
      </c>
      <c r="D1876" s="24">
        <v>448</v>
      </c>
      <c r="E1876" s="25">
        <v>370</v>
      </c>
      <c r="F1876" s="25">
        <v>393</v>
      </c>
      <c r="G1876" s="26">
        <v>0</v>
      </c>
      <c r="H1876" s="26">
        <v>0.63793103448275867</v>
      </c>
      <c r="I1876" s="26">
        <v>0.7734375</v>
      </c>
      <c r="J1876" s="82" t="s">
        <v>211</v>
      </c>
      <c r="K1876" s="28" t="s">
        <v>211</v>
      </c>
      <c r="L1876" s="83">
        <v>0</v>
      </c>
      <c r="M1876" s="30" t="s">
        <v>95</v>
      </c>
    </row>
    <row r="1877" spans="1:13" ht="18.75" x14ac:dyDescent="0.25">
      <c r="A1877" s="5" t="s">
        <v>5407</v>
      </c>
      <c r="B1877" s="23" t="s">
        <v>3334</v>
      </c>
      <c r="C1877" s="24">
        <v>1081</v>
      </c>
      <c r="D1877" s="24">
        <v>628</v>
      </c>
      <c r="E1877" s="25">
        <v>377</v>
      </c>
      <c r="F1877" s="25">
        <v>397</v>
      </c>
      <c r="G1877" s="26">
        <v>0</v>
      </c>
      <c r="H1877" s="26">
        <v>0.69696969696969702</v>
      </c>
      <c r="I1877" s="26">
        <v>0.79401408450704225</v>
      </c>
      <c r="J1877" s="82" t="s">
        <v>211</v>
      </c>
      <c r="K1877" s="28" t="s">
        <v>211</v>
      </c>
      <c r="L1877" s="83">
        <v>0</v>
      </c>
      <c r="M1877" s="30" t="s">
        <v>95</v>
      </c>
    </row>
    <row r="1878" spans="1:13" ht="18.75" x14ac:dyDescent="0.25">
      <c r="A1878" s="5" t="s">
        <v>5518</v>
      </c>
      <c r="B1878" s="23" t="s">
        <v>3104</v>
      </c>
      <c r="C1878" s="24">
        <v>1426</v>
      </c>
      <c r="D1878" s="24">
        <v>835</v>
      </c>
      <c r="E1878" s="25">
        <v>376</v>
      </c>
      <c r="F1878" s="25">
        <v>396</v>
      </c>
      <c r="G1878" s="26">
        <v>0</v>
      </c>
      <c r="H1878" s="26">
        <v>0.5544554455445545</v>
      </c>
      <c r="I1878" s="26">
        <v>0.77260083449235051</v>
      </c>
      <c r="J1878" s="82" t="s">
        <v>211</v>
      </c>
      <c r="K1878" s="28" t="s">
        <v>211</v>
      </c>
      <c r="L1878" s="83">
        <v>0</v>
      </c>
      <c r="M1878" s="30" t="s">
        <v>95</v>
      </c>
    </row>
    <row r="1879" spans="1:13" ht="18.75" x14ac:dyDescent="0.25">
      <c r="A1879" s="5" t="s">
        <v>5544</v>
      </c>
      <c r="B1879" s="23" t="s">
        <v>2969</v>
      </c>
      <c r="C1879" s="24">
        <v>842</v>
      </c>
      <c r="D1879" s="24">
        <v>853</v>
      </c>
      <c r="E1879" s="25">
        <v>357</v>
      </c>
      <c r="F1879" s="25">
        <v>396</v>
      </c>
      <c r="G1879" s="26">
        <v>0</v>
      </c>
      <c r="H1879" s="26">
        <v>0.5757575757575758</v>
      </c>
      <c r="I1879" s="26">
        <v>0.7746806039488966</v>
      </c>
      <c r="J1879" s="82" t="s">
        <v>211</v>
      </c>
      <c r="K1879" s="28" t="s">
        <v>211</v>
      </c>
      <c r="L1879" s="83">
        <v>0</v>
      </c>
      <c r="M1879" s="30" t="s">
        <v>95</v>
      </c>
    </row>
    <row r="1880" spans="1:13" ht="18.75" x14ac:dyDescent="0.25">
      <c r="A1880" s="5" t="s">
        <v>5537</v>
      </c>
      <c r="B1880" s="23" t="s">
        <v>3412</v>
      </c>
      <c r="C1880" s="24">
        <v>1648</v>
      </c>
      <c r="D1880" s="24">
        <v>602</v>
      </c>
      <c r="E1880" s="25">
        <v>380</v>
      </c>
      <c r="F1880" s="25">
        <v>394</v>
      </c>
      <c r="G1880" s="26">
        <v>0</v>
      </c>
      <c r="H1880" s="26">
        <v>0.46153846153846162</v>
      </c>
      <c r="I1880" s="26">
        <v>0.79120879120879117</v>
      </c>
      <c r="J1880" s="82" t="s">
        <v>211</v>
      </c>
      <c r="K1880" s="28" t="s">
        <v>211</v>
      </c>
      <c r="L1880" s="83">
        <v>0</v>
      </c>
      <c r="M1880" s="30" t="s">
        <v>95</v>
      </c>
    </row>
    <row r="1881" spans="1:13" ht="18.75" x14ac:dyDescent="0.25">
      <c r="A1881" s="5" t="s">
        <v>5420</v>
      </c>
      <c r="B1881" s="23" t="s">
        <v>3341</v>
      </c>
      <c r="C1881" s="24">
        <v>872</v>
      </c>
      <c r="D1881" s="24">
        <v>575</v>
      </c>
      <c r="E1881" s="25">
        <v>376</v>
      </c>
      <c r="F1881" s="25">
        <v>394</v>
      </c>
      <c r="G1881" s="26">
        <v>0</v>
      </c>
      <c r="H1881" s="26">
        <v>0.57999999999999996</v>
      </c>
      <c r="I1881" s="26">
        <v>0.78256189451022606</v>
      </c>
      <c r="J1881" s="82" t="s">
        <v>211</v>
      </c>
      <c r="K1881" s="28" t="s">
        <v>211</v>
      </c>
      <c r="L1881" s="83">
        <v>0</v>
      </c>
      <c r="M1881" s="30" t="s">
        <v>95</v>
      </c>
    </row>
    <row r="1882" spans="1:13" ht="18.75" x14ac:dyDescent="0.25">
      <c r="A1882" s="5" t="s">
        <v>5466</v>
      </c>
      <c r="B1882" s="23" t="s">
        <v>3653</v>
      </c>
      <c r="C1882" s="24">
        <v>975</v>
      </c>
      <c r="D1882" s="24">
        <v>323</v>
      </c>
      <c r="E1882" s="25">
        <v>382</v>
      </c>
      <c r="F1882" s="25">
        <v>393</v>
      </c>
      <c r="G1882" s="26">
        <v>0</v>
      </c>
      <c r="H1882" s="26">
        <v>0.61111111111111116</v>
      </c>
      <c r="I1882" s="26">
        <v>0.75647668393782386</v>
      </c>
      <c r="J1882" s="82" t="s">
        <v>211</v>
      </c>
      <c r="K1882" s="28" t="s">
        <v>211</v>
      </c>
      <c r="L1882" s="83">
        <v>0</v>
      </c>
      <c r="M1882" s="30" t="s">
        <v>95</v>
      </c>
    </row>
    <row r="1883" spans="1:13" ht="18.75" x14ac:dyDescent="0.25">
      <c r="A1883" s="5" t="s">
        <v>5494</v>
      </c>
      <c r="B1883" s="23" t="s">
        <v>707</v>
      </c>
      <c r="C1883" s="24">
        <v>966</v>
      </c>
      <c r="D1883" s="24">
        <v>614</v>
      </c>
      <c r="E1883" s="25">
        <v>368</v>
      </c>
      <c r="F1883" s="25">
        <v>393</v>
      </c>
      <c r="G1883" s="26">
        <v>0</v>
      </c>
      <c r="H1883" s="26">
        <v>0.71666666666666667</v>
      </c>
      <c r="I1883" s="26">
        <v>0.81348107109879964</v>
      </c>
      <c r="J1883" s="82" t="s">
        <v>211</v>
      </c>
      <c r="K1883" s="28" t="s">
        <v>211</v>
      </c>
      <c r="L1883" s="83">
        <v>0</v>
      </c>
      <c r="M1883" s="30" t="s">
        <v>95</v>
      </c>
    </row>
    <row r="1884" spans="1:13" ht="18.75" x14ac:dyDescent="0.25">
      <c r="A1884" s="5" t="s">
        <v>961</v>
      </c>
      <c r="B1884" s="23" t="s">
        <v>35</v>
      </c>
      <c r="C1884" s="24">
        <v>992</v>
      </c>
      <c r="D1884" s="24">
        <v>657</v>
      </c>
      <c r="E1884" s="25">
        <v>340</v>
      </c>
      <c r="F1884" s="25">
        <v>364</v>
      </c>
      <c r="G1884" s="26">
        <v>0</v>
      </c>
      <c r="H1884" s="26">
        <v>0.69620253164556967</v>
      </c>
      <c r="I1884" s="26">
        <v>0.82786885245901654</v>
      </c>
      <c r="J1884" s="82" t="s">
        <v>211</v>
      </c>
      <c r="K1884" s="28" t="s">
        <v>211</v>
      </c>
      <c r="L1884" s="83">
        <v>0</v>
      </c>
      <c r="M1884" s="30" t="s">
        <v>95</v>
      </c>
    </row>
    <row r="1885" spans="1:13" ht="18.75" x14ac:dyDescent="0.25">
      <c r="A1885" s="5" t="s">
        <v>5475</v>
      </c>
      <c r="B1885" s="23" t="s">
        <v>3140</v>
      </c>
      <c r="C1885" s="24">
        <v>850</v>
      </c>
      <c r="D1885" s="24">
        <v>561</v>
      </c>
      <c r="E1885" s="25">
        <v>348</v>
      </c>
      <c r="F1885" s="25">
        <v>393</v>
      </c>
      <c r="G1885" s="26">
        <v>0</v>
      </c>
      <c r="H1885" s="26">
        <v>0.60784313725490191</v>
      </c>
      <c r="I1885" s="26">
        <v>0.77603143418467579</v>
      </c>
      <c r="J1885" s="82" t="s">
        <v>211</v>
      </c>
      <c r="K1885" s="28" t="s">
        <v>211</v>
      </c>
      <c r="L1885" s="83">
        <v>0</v>
      </c>
      <c r="M1885" s="30" t="s">
        <v>95</v>
      </c>
    </row>
    <row r="1886" spans="1:13" ht="18.75" x14ac:dyDescent="0.25">
      <c r="A1886" s="5" t="s">
        <v>5563</v>
      </c>
      <c r="B1886" s="23" t="s">
        <v>3313</v>
      </c>
      <c r="C1886" s="24">
        <v>1177</v>
      </c>
      <c r="D1886" s="24">
        <v>455</v>
      </c>
      <c r="E1886" s="25">
        <v>379</v>
      </c>
      <c r="F1886" s="25">
        <v>392</v>
      </c>
      <c r="G1886" s="26">
        <v>0</v>
      </c>
      <c r="H1886" s="26">
        <v>0.44776119402985071</v>
      </c>
      <c r="I1886" s="26">
        <v>0.81150159744408945</v>
      </c>
      <c r="J1886" s="82" t="s">
        <v>211</v>
      </c>
      <c r="K1886" s="28" t="s">
        <v>211</v>
      </c>
      <c r="L1886" s="83">
        <v>0</v>
      </c>
      <c r="M1886" s="30" t="s">
        <v>95</v>
      </c>
    </row>
    <row r="1887" spans="1:13" ht="18.75" x14ac:dyDescent="0.25">
      <c r="A1887" s="5" t="s">
        <v>5506</v>
      </c>
      <c r="B1887" s="23" t="s">
        <v>3424</v>
      </c>
      <c r="C1887" s="24">
        <v>1404</v>
      </c>
      <c r="D1887" s="24">
        <v>782</v>
      </c>
      <c r="E1887" s="25">
        <v>373</v>
      </c>
      <c r="F1887" s="25">
        <v>392</v>
      </c>
      <c r="G1887" s="26">
        <v>0</v>
      </c>
      <c r="H1887" s="26">
        <v>0.42105263157894735</v>
      </c>
      <c r="I1887" s="26">
        <v>0.78293983244478293</v>
      </c>
      <c r="J1887" s="82" t="s">
        <v>211</v>
      </c>
      <c r="K1887" s="28" t="s">
        <v>211</v>
      </c>
      <c r="L1887" s="83">
        <v>0</v>
      </c>
      <c r="M1887" s="30" t="s">
        <v>95</v>
      </c>
    </row>
    <row r="1888" spans="1:13" ht="18.75" x14ac:dyDescent="0.25">
      <c r="A1888" s="5" t="s">
        <v>1345</v>
      </c>
      <c r="B1888" s="23" t="s">
        <v>738</v>
      </c>
      <c r="C1888" s="24">
        <v>1347</v>
      </c>
      <c r="D1888" s="24">
        <v>377</v>
      </c>
      <c r="E1888" s="25">
        <v>384</v>
      </c>
      <c r="F1888" s="25">
        <v>391</v>
      </c>
      <c r="G1888" s="26">
        <v>0</v>
      </c>
      <c r="H1888" s="26">
        <v>-5.8823529411764705E-2</v>
      </c>
      <c r="I1888" s="26">
        <v>0.56838487972508589</v>
      </c>
      <c r="J1888" s="82" t="s">
        <v>211</v>
      </c>
      <c r="K1888" s="28" t="s">
        <v>211</v>
      </c>
      <c r="L1888" s="83">
        <v>0</v>
      </c>
      <c r="M1888" s="30" t="s">
        <v>95</v>
      </c>
    </row>
    <row r="1889" spans="1:13" ht="18.75" x14ac:dyDescent="0.25">
      <c r="A1889" s="5" t="s">
        <v>5528</v>
      </c>
      <c r="B1889" s="23" t="s">
        <v>3668</v>
      </c>
      <c r="C1889" s="24">
        <v>888</v>
      </c>
      <c r="D1889" s="24">
        <v>356</v>
      </c>
      <c r="E1889" s="25">
        <v>384</v>
      </c>
      <c r="F1889" s="25">
        <v>390</v>
      </c>
      <c r="G1889" s="26">
        <v>0</v>
      </c>
      <c r="H1889" s="26">
        <v>0.69047619047619047</v>
      </c>
      <c r="I1889" s="26">
        <v>0.78482446206115519</v>
      </c>
      <c r="J1889" s="82" t="s">
        <v>211</v>
      </c>
      <c r="K1889" s="28" t="s">
        <v>211</v>
      </c>
      <c r="L1889" s="83">
        <v>0</v>
      </c>
      <c r="M1889" s="30" t="s">
        <v>95</v>
      </c>
    </row>
    <row r="1890" spans="1:13" ht="18.75" x14ac:dyDescent="0.25">
      <c r="A1890" s="5" t="s">
        <v>5501</v>
      </c>
      <c r="B1890" s="23" t="s">
        <v>3420</v>
      </c>
      <c r="C1890" s="24">
        <v>1521</v>
      </c>
      <c r="D1890" s="24">
        <v>978</v>
      </c>
      <c r="E1890" s="25">
        <v>369</v>
      </c>
      <c r="F1890" s="25">
        <v>390</v>
      </c>
      <c r="G1890" s="26">
        <v>0</v>
      </c>
      <c r="H1890" s="26">
        <v>0.56880733944954132</v>
      </c>
      <c r="I1890" s="26">
        <v>0.79019466474405187</v>
      </c>
      <c r="J1890" s="82" t="s">
        <v>211</v>
      </c>
      <c r="K1890" s="28" t="s">
        <v>211</v>
      </c>
      <c r="L1890" s="83">
        <v>0</v>
      </c>
      <c r="M1890" s="30" t="s">
        <v>95</v>
      </c>
    </row>
    <row r="1891" spans="1:13" ht="18.75" x14ac:dyDescent="0.25">
      <c r="A1891" s="5" t="s">
        <v>5539</v>
      </c>
      <c r="B1891" s="23" t="s">
        <v>1029</v>
      </c>
      <c r="C1891" s="24">
        <v>1229</v>
      </c>
      <c r="D1891" s="24">
        <v>746</v>
      </c>
      <c r="E1891" s="25">
        <v>362</v>
      </c>
      <c r="F1891" s="25">
        <v>388</v>
      </c>
      <c r="G1891" s="26">
        <v>0</v>
      </c>
      <c r="H1891" s="26">
        <v>0.69473684210526321</v>
      </c>
      <c r="I1891" s="26">
        <v>0.77433247200689059</v>
      </c>
      <c r="J1891" s="82" t="s">
        <v>211</v>
      </c>
      <c r="K1891" s="28" t="s">
        <v>211</v>
      </c>
      <c r="L1891" s="83">
        <v>0</v>
      </c>
      <c r="M1891" s="30" t="s">
        <v>95</v>
      </c>
    </row>
    <row r="1892" spans="1:13" ht="18.75" x14ac:dyDescent="0.25">
      <c r="A1892" s="5" t="s">
        <v>5434</v>
      </c>
      <c r="B1892" s="23" t="s">
        <v>3664</v>
      </c>
      <c r="C1892" s="24">
        <v>1073</v>
      </c>
      <c r="D1892" s="24">
        <v>418</v>
      </c>
      <c r="E1892" s="25">
        <v>378</v>
      </c>
      <c r="F1892" s="25">
        <v>388</v>
      </c>
      <c r="G1892" s="26">
        <v>0</v>
      </c>
      <c r="H1892" s="26">
        <v>0.59036144578313254</v>
      </c>
      <c r="I1892" s="26">
        <v>0.80114176974310181</v>
      </c>
      <c r="J1892" s="82" t="s">
        <v>211</v>
      </c>
      <c r="K1892" s="28" t="s">
        <v>211</v>
      </c>
      <c r="L1892" s="83">
        <v>0</v>
      </c>
      <c r="M1892" s="30" t="s">
        <v>95</v>
      </c>
    </row>
    <row r="1893" spans="1:13" ht="18.75" x14ac:dyDescent="0.25">
      <c r="A1893" s="5" t="s">
        <v>5483</v>
      </c>
      <c r="B1893" s="23" t="s">
        <v>3272</v>
      </c>
      <c r="C1893" s="24">
        <v>1306</v>
      </c>
      <c r="D1893" s="24">
        <v>861</v>
      </c>
      <c r="E1893" s="25">
        <v>368</v>
      </c>
      <c r="F1893" s="25">
        <v>386</v>
      </c>
      <c r="G1893" s="26">
        <v>0</v>
      </c>
      <c r="H1893" s="26">
        <v>0.5</v>
      </c>
      <c r="I1893" s="26">
        <v>0.79653679653679643</v>
      </c>
      <c r="J1893" s="82" t="s">
        <v>211</v>
      </c>
      <c r="K1893" s="28" t="s">
        <v>211</v>
      </c>
      <c r="L1893" s="83">
        <v>0</v>
      </c>
      <c r="M1893" s="30" t="s">
        <v>95</v>
      </c>
    </row>
    <row r="1894" spans="1:13" ht="18.75" x14ac:dyDescent="0.25">
      <c r="A1894" s="5" t="s">
        <v>5959</v>
      </c>
      <c r="B1894" s="23" t="s">
        <v>705</v>
      </c>
      <c r="C1894" s="24">
        <v>723</v>
      </c>
      <c r="D1894" s="24">
        <v>307</v>
      </c>
      <c r="E1894" s="25">
        <v>368</v>
      </c>
      <c r="F1894" s="25">
        <v>387</v>
      </c>
      <c r="G1894" s="26">
        <v>0</v>
      </c>
      <c r="H1894" s="26">
        <v>-0.2</v>
      </c>
      <c r="I1894" s="26">
        <v>0.5357142857142857</v>
      </c>
      <c r="J1894" s="82" t="s">
        <v>211</v>
      </c>
      <c r="K1894" s="28" t="s">
        <v>211</v>
      </c>
      <c r="L1894" s="83">
        <v>0</v>
      </c>
      <c r="M1894" s="30" t="s">
        <v>95</v>
      </c>
    </row>
    <row r="1895" spans="1:13" ht="18.75" x14ac:dyDescent="0.25">
      <c r="A1895" s="5" t="s">
        <v>5575</v>
      </c>
      <c r="B1895" s="23" t="s">
        <v>3277</v>
      </c>
      <c r="C1895" s="24">
        <v>0</v>
      </c>
      <c r="D1895" s="24">
        <v>0</v>
      </c>
      <c r="E1895" s="25">
        <v>0</v>
      </c>
      <c r="F1895" s="25">
        <v>0</v>
      </c>
      <c r="G1895" s="26">
        <v>0</v>
      </c>
      <c r="H1895" s="26">
        <v>0</v>
      </c>
      <c r="I1895" s="26">
        <v>1</v>
      </c>
      <c r="J1895" s="82" t="s">
        <v>211</v>
      </c>
      <c r="K1895" s="28" t="s">
        <v>211</v>
      </c>
      <c r="L1895" s="83">
        <v>0</v>
      </c>
      <c r="M1895" s="30" t="s">
        <v>95</v>
      </c>
    </row>
    <row r="1896" spans="1:13" ht="18.75" x14ac:dyDescent="0.25">
      <c r="A1896" s="5" t="s">
        <v>5565</v>
      </c>
      <c r="B1896" s="23" t="s">
        <v>3273</v>
      </c>
      <c r="C1896" s="24">
        <v>1317</v>
      </c>
      <c r="D1896" s="24">
        <v>654</v>
      </c>
      <c r="E1896" s="25">
        <v>361</v>
      </c>
      <c r="F1896" s="25">
        <v>373</v>
      </c>
      <c r="G1896" s="26">
        <v>0</v>
      </c>
      <c r="H1896" s="26">
        <v>0.60273972602739723</v>
      </c>
      <c r="I1896" s="26">
        <v>0.80239943542695835</v>
      </c>
      <c r="J1896" s="82" t="s">
        <v>211</v>
      </c>
      <c r="K1896" s="28" t="s">
        <v>211</v>
      </c>
      <c r="L1896" s="83">
        <v>0</v>
      </c>
      <c r="M1896" s="30" t="s">
        <v>95</v>
      </c>
    </row>
    <row r="1897" spans="1:13" ht="18.75" x14ac:dyDescent="0.25">
      <c r="A1897" s="5" t="s">
        <v>5398</v>
      </c>
      <c r="B1897" s="23" t="s">
        <v>3535</v>
      </c>
      <c r="C1897" s="24">
        <v>1308</v>
      </c>
      <c r="D1897" s="24">
        <v>417</v>
      </c>
      <c r="E1897" s="25">
        <v>377</v>
      </c>
      <c r="F1897" s="25">
        <v>385</v>
      </c>
      <c r="G1897" s="26">
        <v>0</v>
      </c>
      <c r="H1897" s="26">
        <v>-0.375</v>
      </c>
      <c r="I1897" s="26">
        <v>0.4845161290322581</v>
      </c>
      <c r="J1897" s="82" t="s">
        <v>211</v>
      </c>
      <c r="K1897" s="28" t="s">
        <v>211</v>
      </c>
      <c r="L1897" s="83">
        <v>0</v>
      </c>
      <c r="M1897" s="30" t="s">
        <v>95</v>
      </c>
    </row>
    <row r="1898" spans="1:13" ht="18.75" x14ac:dyDescent="0.25">
      <c r="A1898" s="5" t="s">
        <v>5469</v>
      </c>
      <c r="B1898" s="23" t="s">
        <v>3656</v>
      </c>
      <c r="C1898" s="24">
        <v>1235</v>
      </c>
      <c r="D1898" s="24">
        <v>846</v>
      </c>
      <c r="E1898" s="25">
        <v>364</v>
      </c>
      <c r="F1898" s="25">
        <v>385</v>
      </c>
      <c r="G1898" s="26">
        <v>0</v>
      </c>
      <c r="H1898" s="26">
        <v>0.55223880597014929</v>
      </c>
      <c r="I1898" s="26">
        <v>0.80109631949882543</v>
      </c>
      <c r="J1898" s="82" t="s">
        <v>211</v>
      </c>
      <c r="K1898" s="28" t="s">
        <v>211</v>
      </c>
      <c r="L1898" s="83">
        <v>0</v>
      </c>
      <c r="M1898" s="30" t="s">
        <v>95</v>
      </c>
    </row>
    <row r="1899" spans="1:13" ht="18.75" x14ac:dyDescent="0.25">
      <c r="A1899" s="5" t="s">
        <v>5568</v>
      </c>
      <c r="B1899" s="23" t="s">
        <v>3183</v>
      </c>
      <c r="C1899" s="24">
        <v>894</v>
      </c>
      <c r="D1899" s="24">
        <v>322</v>
      </c>
      <c r="E1899" s="25">
        <v>367</v>
      </c>
      <c r="F1899" s="25">
        <v>383</v>
      </c>
      <c r="G1899" s="26">
        <v>0</v>
      </c>
      <c r="H1899" s="26">
        <v>0.53703703703703709</v>
      </c>
      <c r="I1899" s="26">
        <v>0.74851013110846243</v>
      </c>
      <c r="J1899" s="82" t="s">
        <v>211</v>
      </c>
      <c r="K1899" s="28" t="s">
        <v>211</v>
      </c>
      <c r="L1899" s="83">
        <v>0</v>
      </c>
      <c r="M1899" s="30" t="s">
        <v>95</v>
      </c>
    </row>
    <row r="1900" spans="1:13" ht="18.75" x14ac:dyDescent="0.25">
      <c r="A1900" s="5" t="s">
        <v>5480</v>
      </c>
      <c r="B1900" s="23" t="s">
        <v>3649</v>
      </c>
      <c r="C1900" s="24">
        <v>1573</v>
      </c>
      <c r="D1900" s="24">
        <v>705</v>
      </c>
      <c r="E1900" s="25">
        <v>376</v>
      </c>
      <c r="F1900" s="25">
        <v>383</v>
      </c>
      <c r="G1900" s="26">
        <v>0</v>
      </c>
      <c r="H1900" s="26">
        <v>0.375</v>
      </c>
      <c r="I1900" s="26">
        <v>0.78401031592520964</v>
      </c>
      <c r="J1900" s="82" t="s">
        <v>211</v>
      </c>
      <c r="K1900" s="28" t="s">
        <v>211</v>
      </c>
      <c r="L1900" s="83">
        <v>0</v>
      </c>
      <c r="M1900" s="30" t="s">
        <v>95</v>
      </c>
    </row>
    <row r="1901" spans="1:13" ht="18.75" x14ac:dyDescent="0.25">
      <c r="A1901" s="5" t="s">
        <v>5472</v>
      </c>
      <c r="B1901" s="23" t="s">
        <v>3667</v>
      </c>
      <c r="C1901" s="24">
        <v>1070</v>
      </c>
      <c r="D1901" s="24">
        <v>438</v>
      </c>
      <c r="E1901" s="25">
        <v>373</v>
      </c>
      <c r="F1901" s="25">
        <v>382</v>
      </c>
      <c r="G1901" s="26">
        <v>0</v>
      </c>
      <c r="H1901" s="26">
        <v>0.375</v>
      </c>
      <c r="I1901" s="26">
        <v>0.78040244969378836</v>
      </c>
      <c r="J1901" s="82" t="s">
        <v>211</v>
      </c>
      <c r="K1901" s="28" t="s">
        <v>211</v>
      </c>
      <c r="L1901" s="83">
        <v>0</v>
      </c>
      <c r="M1901" s="30" t="s">
        <v>95</v>
      </c>
    </row>
    <row r="1902" spans="1:13" ht="18.75" x14ac:dyDescent="0.25">
      <c r="A1902" s="5" t="s">
        <v>5431</v>
      </c>
      <c r="B1902" s="23" t="s">
        <v>3663</v>
      </c>
      <c r="C1902" s="24">
        <v>1536</v>
      </c>
      <c r="D1902" s="24">
        <v>874</v>
      </c>
      <c r="E1902" s="25">
        <v>356</v>
      </c>
      <c r="F1902" s="25">
        <v>379</v>
      </c>
      <c r="G1902" s="26">
        <v>0</v>
      </c>
      <c r="H1902" s="26">
        <v>0.49090909090909091</v>
      </c>
      <c r="I1902" s="26">
        <v>0.78966259870782485</v>
      </c>
      <c r="J1902" s="82" t="s">
        <v>211</v>
      </c>
      <c r="K1902" s="28" t="s">
        <v>211</v>
      </c>
      <c r="L1902" s="83">
        <v>0</v>
      </c>
      <c r="M1902" s="30" t="s">
        <v>95</v>
      </c>
    </row>
    <row r="1903" spans="1:13" ht="18.75" x14ac:dyDescent="0.25">
      <c r="A1903" s="5" t="s">
        <v>5612</v>
      </c>
      <c r="B1903" s="23" t="s">
        <v>3390</v>
      </c>
      <c r="C1903" s="24">
        <v>1345</v>
      </c>
      <c r="D1903" s="24">
        <v>764</v>
      </c>
      <c r="E1903" s="25">
        <v>358</v>
      </c>
      <c r="F1903" s="25">
        <v>379</v>
      </c>
      <c r="G1903" s="26">
        <v>0</v>
      </c>
      <c r="H1903" s="26">
        <v>0.30666666666666664</v>
      </c>
      <c r="I1903" s="26">
        <v>0.81097560975609762</v>
      </c>
      <c r="J1903" s="82" t="s">
        <v>211</v>
      </c>
      <c r="K1903" s="28" t="s">
        <v>211</v>
      </c>
      <c r="L1903" s="83">
        <v>0</v>
      </c>
      <c r="M1903" s="30" t="s">
        <v>95</v>
      </c>
    </row>
    <row r="1904" spans="1:13" ht="18.75" x14ac:dyDescent="0.25">
      <c r="A1904" s="5" t="s">
        <v>5470</v>
      </c>
      <c r="B1904" s="23" t="s">
        <v>3411</v>
      </c>
      <c r="C1904" s="24">
        <v>839</v>
      </c>
      <c r="D1904" s="24">
        <v>506</v>
      </c>
      <c r="E1904" s="25">
        <v>361</v>
      </c>
      <c r="F1904" s="25">
        <v>375</v>
      </c>
      <c r="G1904" s="26">
        <v>0</v>
      </c>
      <c r="H1904" s="26">
        <v>0.38356164383561642</v>
      </c>
      <c r="I1904" s="26">
        <v>0.82352941176470595</v>
      </c>
      <c r="J1904" s="82" t="s">
        <v>211</v>
      </c>
      <c r="K1904" s="28" t="s">
        <v>211</v>
      </c>
      <c r="L1904" s="83">
        <v>0</v>
      </c>
      <c r="M1904" s="30" t="s">
        <v>95</v>
      </c>
    </row>
    <row r="1905" spans="1:13" ht="18.75" x14ac:dyDescent="0.25">
      <c r="A1905" s="5" t="s">
        <v>5455</v>
      </c>
      <c r="B1905" s="23" t="s">
        <v>3666</v>
      </c>
      <c r="C1905" s="24">
        <v>1135</v>
      </c>
      <c r="D1905" s="24">
        <v>626</v>
      </c>
      <c r="E1905" s="25">
        <v>363</v>
      </c>
      <c r="F1905" s="25">
        <v>376</v>
      </c>
      <c r="G1905" s="26">
        <v>0</v>
      </c>
      <c r="H1905" s="26">
        <v>0.53260869565217395</v>
      </c>
      <c r="I1905" s="26">
        <v>0.81132075471698117</v>
      </c>
      <c r="J1905" s="82" t="s">
        <v>211</v>
      </c>
      <c r="K1905" s="28" t="s">
        <v>211</v>
      </c>
      <c r="L1905" s="83">
        <v>0</v>
      </c>
      <c r="M1905" s="30" t="s">
        <v>95</v>
      </c>
    </row>
    <row r="1906" spans="1:13" ht="18.75" x14ac:dyDescent="0.25">
      <c r="A1906" s="5" t="s">
        <v>5427</v>
      </c>
      <c r="B1906" s="23" t="s">
        <v>3415</v>
      </c>
      <c r="C1906" s="24">
        <v>1278</v>
      </c>
      <c r="D1906" s="24">
        <v>420</v>
      </c>
      <c r="E1906" s="25">
        <v>362</v>
      </c>
      <c r="F1906" s="25">
        <v>373</v>
      </c>
      <c r="G1906" s="26">
        <v>0</v>
      </c>
      <c r="H1906" s="26">
        <v>0.51063829787234039</v>
      </c>
      <c r="I1906" s="26">
        <v>0.78712871287128716</v>
      </c>
      <c r="J1906" s="82" t="s">
        <v>211</v>
      </c>
      <c r="K1906" s="28" t="s">
        <v>211</v>
      </c>
      <c r="L1906" s="83">
        <v>0</v>
      </c>
      <c r="M1906" s="30" t="s">
        <v>95</v>
      </c>
    </row>
    <row r="1907" spans="1:13" ht="18.75" x14ac:dyDescent="0.25">
      <c r="A1907" s="5" t="s">
        <v>5554</v>
      </c>
      <c r="B1907" s="23" t="s">
        <v>1028</v>
      </c>
      <c r="C1907" s="24">
        <v>945</v>
      </c>
      <c r="D1907" s="24">
        <v>299</v>
      </c>
      <c r="E1907" s="25">
        <v>363</v>
      </c>
      <c r="F1907" s="25">
        <v>373</v>
      </c>
      <c r="G1907" s="26">
        <v>0</v>
      </c>
      <c r="H1907" s="26">
        <v>0.38461538461538464</v>
      </c>
      <c r="I1907" s="26">
        <v>0.55580865603644647</v>
      </c>
      <c r="J1907" s="82" t="s">
        <v>211</v>
      </c>
      <c r="K1907" s="28" t="s">
        <v>211</v>
      </c>
      <c r="L1907" s="83">
        <v>0</v>
      </c>
      <c r="M1907" s="30" t="s">
        <v>95</v>
      </c>
    </row>
    <row r="1908" spans="1:13" ht="18.75" x14ac:dyDescent="0.25">
      <c r="A1908" s="5" t="s">
        <v>5640</v>
      </c>
      <c r="B1908" s="23" t="s">
        <v>3560</v>
      </c>
      <c r="C1908" s="24">
        <v>40</v>
      </c>
      <c r="D1908" s="24">
        <v>23</v>
      </c>
      <c r="E1908" s="25">
        <v>345</v>
      </c>
      <c r="F1908" s="25">
        <v>373</v>
      </c>
      <c r="G1908" s="26">
        <v>0</v>
      </c>
      <c r="H1908" s="26">
        <v>0.33333333333333331</v>
      </c>
      <c r="I1908" s="26">
        <v>0.81647940074906367</v>
      </c>
      <c r="J1908" s="82" t="s">
        <v>211</v>
      </c>
      <c r="K1908" s="28" t="s">
        <v>211</v>
      </c>
      <c r="L1908" s="83">
        <v>0</v>
      </c>
      <c r="M1908" s="30" t="s">
        <v>95</v>
      </c>
    </row>
    <row r="1909" spans="1:13" ht="18.75" x14ac:dyDescent="0.25">
      <c r="A1909" s="5" t="s">
        <v>5441</v>
      </c>
      <c r="B1909" s="23" t="s">
        <v>3660</v>
      </c>
      <c r="C1909" s="24">
        <v>1846</v>
      </c>
      <c r="D1909" s="24">
        <v>888</v>
      </c>
      <c r="E1909" s="25">
        <v>350</v>
      </c>
      <c r="F1909" s="25">
        <v>372</v>
      </c>
      <c r="G1909" s="26">
        <v>0</v>
      </c>
      <c r="H1909" s="26">
        <v>0.54098360655737709</v>
      </c>
      <c r="I1909" s="26">
        <v>0.79538734476641038</v>
      </c>
      <c r="J1909" s="82" t="s">
        <v>211</v>
      </c>
      <c r="K1909" s="28" t="s">
        <v>211</v>
      </c>
      <c r="L1909" s="83">
        <v>0</v>
      </c>
      <c r="M1909" s="30" t="s">
        <v>95</v>
      </c>
    </row>
    <row r="1910" spans="1:13" ht="18.75" x14ac:dyDescent="0.25">
      <c r="A1910" s="5" t="s">
        <v>5496</v>
      </c>
      <c r="B1910" s="23" t="s">
        <v>3422</v>
      </c>
      <c r="C1910" s="24">
        <v>1253</v>
      </c>
      <c r="D1910" s="24">
        <v>709</v>
      </c>
      <c r="E1910" s="25">
        <v>353</v>
      </c>
      <c r="F1910" s="25">
        <v>372</v>
      </c>
      <c r="G1910" s="26">
        <v>0</v>
      </c>
      <c r="H1910" s="26">
        <v>0.29069767441860467</v>
      </c>
      <c r="I1910" s="26">
        <v>0.80219780219780223</v>
      </c>
      <c r="J1910" s="82" t="s">
        <v>211</v>
      </c>
      <c r="K1910" s="28" t="s">
        <v>211</v>
      </c>
      <c r="L1910" s="83">
        <v>0</v>
      </c>
      <c r="M1910" s="30" t="s">
        <v>95</v>
      </c>
    </row>
    <row r="1911" spans="1:13" ht="18.75" x14ac:dyDescent="0.25">
      <c r="A1911" s="5" t="s">
        <v>5531</v>
      </c>
      <c r="B1911" s="23" t="s">
        <v>3510</v>
      </c>
      <c r="C1911" s="24">
        <v>1046</v>
      </c>
      <c r="D1911" s="24">
        <v>777</v>
      </c>
      <c r="E1911" s="25">
        <v>345</v>
      </c>
      <c r="F1911" s="25">
        <v>364</v>
      </c>
      <c r="G1911" s="26">
        <v>0</v>
      </c>
      <c r="H1911" s="26">
        <v>0.61643835616438358</v>
      </c>
      <c r="I1911" s="26">
        <v>0.7884250474383302</v>
      </c>
      <c r="J1911" s="82" t="s">
        <v>211</v>
      </c>
      <c r="K1911" s="28" t="s">
        <v>211</v>
      </c>
      <c r="L1911" s="83">
        <v>0</v>
      </c>
      <c r="M1911" s="30" t="s">
        <v>95</v>
      </c>
    </row>
    <row r="1912" spans="1:13" ht="18.75" x14ac:dyDescent="0.25">
      <c r="A1912" s="5" t="s">
        <v>5446</v>
      </c>
      <c r="B1912" s="23" t="s">
        <v>3650</v>
      </c>
      <c r="C1912" s="24">
        <v>1425</v>
      </c>
      <c r="D1912" s="24">
        <v>919</v>
      </c>
      <c r="E1912" s="25">
        <v>336</v>
      </c>
      <c r="F1912" s="25">
        <v>361</v>
      </c>
      <c r="G1912" s="26">
        <v>0</v>
      </c>
      <c r="H1912" s="26">
        <v>0.67741935483870963</v>
      </c>
      <c r="I1912" s="26">
        <v>0.82481254260395365</v>
      </c>
      <c r="J1912" s="82" t="s">
        <v>211</v>
      </c>
      <c r="K1912" s="28" t="s">
        <v>211</v>
      </c>
      <c r="L1912" s="83">
        <v>0</v>
      </c>
      <c r="M1912" s="30" t="s">
        <v>95</v>
      </c>
    </row>
    <row r="1913" spans="1:13" ht="18.75" x14ac:dyDescent="0.25">
      <c r="A1913" s="5" t="s">
        <v>5546</v>
      </c>
      <c r="B1913" s="23" t="s">
        <v>3675</v>
      </c>
      <c r="C1913" s="24">
        <v>858</v>
      </c>
      <c r="D1913" s="24">
        <v>270</v>
      </c>
      <c r="E1913" s="25">
        <v>345</v>
      </c>
      <c r="F1913" s="25">
        <v>360</v>
      </c>
      <c r="G1913" s="26">
        <v>0</v>
      </c>
      <c r="H1913" s="26">
        <v>0.20967741935483872</v>
      </c>
      <c r="I1913" s="26">
        <v>0.76609848484848475</v>
      </c>
      <c r="J1913" s="82" t="s">
        <v>211</v>
      </c>
      <c r="K1913" s="28" t="s">
        <v>211</v>
      </c>
      <c r="L1913" s="83">
        <v>0</v>
      </c>
      <c r="M1913" s="30" t="s">
        <v>95</v>
      </c>
    </row>
    <row r="1914" spans="1:13" ht="18.75" x14ac:dyDescent="0.25">
      <c r="A1914" s="5" t="s">
        <v>5512</v>
      </c>
      <c r="B1914" s="23" t="s">
        <v>3665</v>
      </c>
      <c r="C1914" s="24">
        <v>1396</v>
      </c>
      <c r="D1914" s="24">
        <v>761</v>
      </c>
      <c r="E1914" s="25">
        <v>339</v>
      </c>
      <c r="F1914" s="25">
        <v>355</v>
      </c>
      <c r="G1914" s="26">
        <v>0</v>
      </c>
      <c r="H1914" s="26">
        <v>0.50588235294117645</v>
      </c>
      <c r="I1914" s="26">
        <v>0.75294117647058811</v>
      </c>
      <c r="J1914" s="82" t="s">
        <v>211</v>
      </c>
      <c r="K1914" s="28" t="s">
        <v>211</v>
      </c>
      <c r="L1914" s="83">
        <v>0</v>
      </c>
      <c r="M1914" s="30" t="s">
        <v>95</v>
      </c>
    </row>
    <row r="1915" spans="1:13" ht="18.75" x14ac:dyDescent="0.25">
      <c r="A1915" s="5" t="s">
        <v>5547</v>
      </c>
      <c r="B1915" s="23" t="s">
        <v>3643</v>
      </c>
      <c r="C1915" s="24">
        <v>1203</v>
      </c>
      <c r="D1915" s="24">
        <v>643</v>
      </c>
      <c r="E1915" s="25">
        <v>344</v>
      </c>
      <c r="F1915" s="25">
        <v>352</v>
      </c>
      <c r="G1915" s="26">
        <v>0</v>
      </c>
      <c r="H1915" s="26">
        <v>0.50505050505050508</v>
      </c>
      <c r="I1915" s="26">
        <v>0.83676975945017185</v>
      </c>
      <c r="J1915" s="82" t="s">
        <v>211</v>
      </c>
      <c r="K1915" s="28" t="s">
        <v>211</v>
      </c>
      <c r="L1915" s="83">
        <v>0</v>
      </c>
      <c r="M1915" s="30" t="s">
        <v>95</v>
      </c>
    </row>
    <row r="1916" spans="1:13" ht="18.75" x14ac:dyDescent="0.25">
      <c r="A1916" s="5" t="s">
        <v>5548</v>
      </c>
      <c r="B1916" s="23" t="s">
        <v>3661</v>
      </c>
      <c r="C1916" s="24">
        <v>1861</v>
      </c>
      <c r="D1916" s="24">
        <v>1156</v>
      </c>
      <c r="E1916" s="25">
        <v>322</v>
      </c>
      <c r="F1916" s="25">
        <v>343</v>
      </c>
      <c r="G1916" s="26">
        <v>0</v>
      </c>
      <c r="H1916" s="26">
        <v>0.43103448275862066</v>
      </c>
      <c r="I1916" s="26">
        <v>0.79909706546275394</v>
      </c>
      <c r="J1916" s="82" t="s">
        <v>211</v>
      </c>
      <c r="K1916" s="28" t="s">
        <v>211</v>
      </c>
      <c r="L1916" s="83">
        <v>0</v>
      </c>
      <c r="M1916" s="30" t="s">
        <v>95</v>
      </c>
    </row>
    <row r="1917" spans="1:13" ht="18.75" x14ac:dyDescent="0.25">
      <c r="A1917" s="5" t="s">
        <v>5572</v>
      </c>
      <c r="B1917" s="23" t="s">
        <v>3671</v>
      </c>
      <c r="C1917" s="24">
        <v>1133</v>
      </c>
      <c r="D1917" s="24">
        <v>538</v>
      </c>
      <c r="E1917" s="25">
        <v>340</v>
      </c>
      <c r="F1917" s="25">
        <v>348</v>
      </c>
      <c r="G1917" s="26">
        <v>0</v>
      </c>
      <c r="H1917" s="26">
        <v>0.60185185185185186</v>
      </c>
      <c r="I1917" s="26">
        <v>0.78678678678678693</v>
      </c>
      <c r="J1917" s="82" t="s">
        <v>211</v>
      </c>
      <c r="K1917" s="28" t="s">
        <v>211</v>
      </c>
      <c r="L1917" s="83">
        <v>0</v>
      </c>
      <c r="M1917" s="30" t="s">
        <v>95</v>
      </c>
    </row>
    <row r="1918" spans="1:13" ht="18.75" x14ac:dyDescent="0.25">
      <c r="A1918" s="5" t="s">
        <v>1439</v>
      </c>
      <c r="B1918" s="23" t="s">
        <v>1002</v>
      </c>
      <c r="C1918" s="24">
        <v>1285</v>
      </c>
      <c r="D1918" s="24">
        <v>363</v>
      </c>
      <c r="E1918" s="25">
        <v>298</v>
      </c>
      <c r="F1918" s="25">
        <v>309</v>
      </c>
      <c r="G1918" s="26">
        <v>0</v>
      </c>
      <c r="H1918" s="26">
        <v>0.4395604395604395</v>
      </c>
      <c r="I1918" s="26">
        <v>0.77324749642346213</v>
      </c>
      <c r="J1918" s="82" t="s">
        <v>211</v>
      </c>
      <c r="K1918" s="28" t="s">
        <v>211</v>
      </c>
      <c r="L1918" s="83">
        <v>0</v>
      </c>
      <c r="M1918" s="30" t="s">
        <v>95</v>
      </c>
    </row>
    <row r="1919" spans="1:13" ht="18.75" x14ac:dyDescent="0.25">
      <c r="A1919" s="5" t="s">
        <v>5571</v>
      </c>
      <c r="B1919" s="23" t="s">
        <v>3674</v>
      </c>
      <c r="C1919" s="24">
        <v>1201</v>
      </c>
      <c r="D1919" s="24">
        <v>430</v>
      </c>
      <c r="E1919" s="25">
        <v>290</v>
      </c>
      <c r="F1919" s="25">
        <v>312</v>
      </c>
      <c r="G1919" s="26">
        <v>0</v>
      </c>
      <c r="H1919" s="26">
        <v>0.52040816326530615</v>
      </c>
      <c r="I1919" s="26">
        <v>0.78785425101214579</v>
      </c>
      <c r="J1919" s="82" t="s">
        <v>211</v>
      </c>
      <c r="K1919" s="28" t="s">
        <v>211</v>
      </c>
      <c r="L1919" s="83">
        <v>0</v>
      </c>
      <c r="M1919" s="30" t="s">
        <v>95</v>
      </c>
    </row>
    <row r="1920" spans="1:13" ht="18.75" x14ac:dyDescent="0.25">
      <c r="A1920" s="5" t="s">
        <v>1549</v>
      </c>
      <c r="B1920" s="23" t="s">
        <v>701</v>
      </c>
      <c r="C1920" s="24">
        <v>106</v>
      </c>
      <c r="D1920" s="24">
        <v>56</v>
      </c>
      <c r="E1920" s="25">
        <v>311</v>
      </c>
      <c r="F1920" s="25">
        <v>335</v>
      </c>
      <c r="G1920" s="26">
        <v>0</v>
      </c>
      <c r="H1920" s="26">
        <v>0.66666666666666663</v>
      </c>
      <c r="I1920" s="26">
        <v>0.68263473053892221</v>
      </c>
      <c r="J1920" s="82" t="s">
        <v>211</v>
      </c>
      <c r="K1920" s="28" t="s">
        <v>211</v>
      </c>
      <c r="L1920" s="83">
        <v>0</v>
      </c>
      <c r="M1920" s="30" t="s">
        <v>95</v>
      </c>
    </row>
    <row r="1921" spans="1:13" ht="18.75" x14ac:dyDescent="0.25">
      <c r="A1921" s="5" t="s">
        <v>1595</v>
      </c>
      <c r="B1921" s="23" t="s">
        <v>658</v>
      </c>
      <c r="C1921" s="24">
        <v>263</v>
      </c>
      <c r="D1921" s="24">
        <v>90</v>
      </c>
      <c r="E1921" s="25">
        <v>295</v>
      </c>
      <c r="F1921" s="25">
        <v>335</v>
      </c>
      <c r="G1921" s="26">
        <v>0</v>
      </c>
      <c r="H1921" s="26">
        <v>0.3125</v>
      </c>
      <c r="I1921" s="26">
        <v>0.80582524271844658</v>
      </c>
      <c r="J1921" s="82" t="s">
        <v>211</v>
      </c>
      <c r="K1921" s="28" t="s">
        <v>211</v>
      </c>
      <c r="L1921" s="83">
        <v>0</v>
      </c>
      <c r="M1921" s="30" t="s">
        <v>95</v>
      </c>
    </row>
    <row r="1922" spans="1:13" ht="18.75" x14ac:dyDescent="0.25">
      <c r="A1922" s="5" t="s">
        <v>5623</v>
      </c>
      <c r="B1922" s="23" t="s">
        <v>3951</v>
      </c>
      <c r="C1922" s="24">
        <v>0</v>
      </c>
      <c r="D1922" s="24">
        <v>0</v>
      </c>
      <c r="E1922" s="25">
        <v>0</v>
      </c>
      <c r="F1922" s="25">
        <v>0</v>
      </c>
      <c r="G1922" s="26">
        <v>0</v>
      </c>
      <c r="H1922" s="26">
        <v>0.31034482758620691</v>
      </c>
      <c r="I1922" s="26">
        <v>0.80107526881720437</v>
      </c>
      <c r="J1922" s="82" t="s">
        <v>211</v>
      </c>
      <c r="K1922" s="28" t="s">
        <v>211</v>
      </c>
      <c r="L1922" s="83">
        <v>0</v>
      </c>
      <c r="M1922" s="30" t="s">
        <v>95</v>
      </c>
    </row>
    <row r="1923" spans="1:13" ht="18.75" x14ac:dyDescent="0.25">
      <c r="A1923" s="5" t="s">
        <v>5624</v>
      </c>
      <c r="B1923" s="23" t="s">
        <v>3959</v>
      </c>
      <c r="C1923" s="24">
        <v>0</v>
      </c>
      <c r="D1923" s="24">
        <v>0</v>
      </c>
      <c r="E1923" s="25">
        <v>0</v>
      </c>
      <c r="F1923" s="25">
        <v>0</v>
      </c>
      <c r="G1923" s="26">
        <v>0</v>
      </c>
      <c r="H1923" s="26">
        <v>0.6</v>
      </c>
      <c r="I1923" s="26">
        <v>0.795425667090216</v>
      </c>
      <c r="J1923" s="82" t="s">
        <v>211</v>
      </c>
      <c r="K1923" s="28" t="s">
        <v>211</v>
      </c>
      <c r="L1923" s="83">
        <v>0</v>
      </c>
      <c r="M1923" s="30" t="s">
        <v>95</v>
      </c>
    </row>
    <row r="1924" spans="1:13" ht="18.75" x14ac:dyDescent="0.25">
      <c r="A1924" s="5" t="s">
        <v>5626</v>
      </c>
      <c r="B1924" s="23" t="s">
        <v>4125</v>
      </c>
      <c r="C1924" s="24">
        <v>0</v>
      </c>
      <c r="D1924" s="24">
        <v>0</v>
      </c>
      <c r="E1924" s="25">
        <v>0</v>
      </c>
      <c r="F1924" s="25">
        <v>0</v>
      </c>
      <c r="G1924" s="26">
        <v>0</v>
      </c>
      <c r="H1924" s="26">
        <v>0.59615384615384615</v>
      </c>
      <c r="I1924" s="26">
        <v>0.83060635226179003</v>
      </c>
      <c r="J1924" s="82" t="s">
        <v>211</v>
      </c>
      <c r="K1924" s="28" t="s">
        <v>211</v>
      </c>
      <c r="L1924" s="83">
        <v>0</v>
      </c>
      <c r="M1924" s="30" t="s">
        <v>95</v>
      </c>
    </row>
    <row r="1925" spans="1:13" ht="18.75" x14ac:dyDescent="0.25">
      <c r="A1925" s="5" t="s">
        <v>5627</v>
      </c>
      <c r="B1925" s="23" t="s">
        <v>4127</v>
      </c>
      <c r="C1925" s="24">
        <v>0</v>
      </c>
      <c r="D1925" s="24">
        <v>0</v>
      </c>
      <c r="E1925" s="25">
        <v>0</v>
      </c>
      <c r="F1925" s="25">
        <v>0</v>
      </c>
      <c r="G1925" s="26">
        <v>0</v>
      </c>
      <c r="H1925" s="26">
        <v>0.52</v>
      </c>
      <c r="I1925" s="26">
        <v>0.73076923076923073</v>
      </c>
      <c r="J1925" s="82" t="s">
        <v>211</v>
      </c>
      <c r="K1925" s="28" t="s">
        <v>211</v>
      </c>
      <c r="L1925" s="83">
        <v>0</v>
      </c>
      <c r="M1925" s="30" t="s">
        <v>95</v>
      </c>
    </row>
    <row r="1926" spans="1:13" ht="18.75" x14ac:dyDescent="0.25">
      <c r="A1926" s="5" t="s">
        <v>5628</v>
      </c>
      <c r="B1926" s="23" t="s">
        <v>4129</v>
      </c>
      <c r="C1926" s="24">
        <v>0</v>
      </c>
      <c r="D1926" s="24">
        <v>0</v>
      </c>
      <c r="E1926" s="25">
        <v>0</v>
      </c>
      <c r="F1926" s="25">
        <v>0</v>
      </c>
      <c r="G1926" s="26">
        <v>0</v>
      </c>
      <c r="H1926" s="26">
        <v>0.5901639344262295</v>
      </c>
      <c r="I1926" s="26">
        <v>0.75988428158148491</v>
      </c>
      <c r="J1926" s="82" t="s">
        <v>211</v>
      </c>
      <c r="K1926" s="28" t="s">
        <v>211</v>
      </c>
      <c r="L1926" s="83">
        <v>0</v>
      </c>
      <c r="M1926" s="30" t="s">
        <v>95</v>
      </c>
    </row>
    <row r="1927" spans="1:13" ht="18.75" x14ac:dyDescent="0.25">
      <c r="A1927" s="5" t="s">
        <v>5629</v>
      </c>
      <c r="B1927" s="23" t="s">
        <v>4131</v>
      </c>
      <c r="C1927" s="24">
        <v>0</v>
      </c>
      <c r="D1927" s="24">
        <v>0</v>
      </c>
      <c r="E1927" s="25">
        <v>0</v>
      </c>
      <c r="F1927" s="25">
        <v>0</v>
      </c>
      <c r="G1927" s="26">
        <v>0</v>
      </c>
      <c r="H1927" s="26">
        <v>0.35714285714285715</v>
      </c>
      <c r="I1927" s="26">
        <v>0.72524531668153436</v>
      </c>
      <c r="J1927" s="82" t="s">
        <v>211</v>
      </c>
      <c r="K1927" s="28" t="s">
        <v>211</v>
      </c>
      <c r="L1927" s="83">
        <v>0</v>
      </c>
      <c r="M1927" s="30" t="s">
        <v>95</v>
      </c>
    </row>
    <row r="1928" spans="1:13" ht="18.75" x14ac:dyDescent="0.25">
      <c r="A1928" s="5" t="s">
        <v>5630</v>
      </c>
      <c r="B1928" s="23" t="s">
        <v>4124</v>
      </c>
      <c r="C1928" s="24">
        <v>0</v>
      </c>
      <c r="D1928" s="24">
        <v>0</v>
      </c>
      <c r="E1928" s="25">
        <v>0</v>
      </c>
      <c r="F1928" s="25">
        <v>0</v>
      </c>
      <c r="G1928" s="26">
        <v>0</v>
      </c>
      <c r="H1928" s="26">
        <v>0.41891891891891886</v>
      </c>
      <c r="I1928" s="26">
        <v>0.75557537912578043</v>
      </c>
      <c r="J1928" s="82" t="s">
        <v>211</v>
      </c>
      <c r="K1928" s="28" t="s">
        <v>211</v>
      </c>
      <c r="L1928" s="83">
        <v>0</v>
      </c>
      <c r="M1928" s="30" t="s">
        <v>95</v>
      </c>
    </row>
    <row r="1929" spans="1:13" ht="18.75" x14ac:dyDescent="0.25">
      <c r="A1929" s="5" t="s">
        <v>5631</v>
      </c>
      <c r="B1929" s="23" t="s">
        <v>4132</v>
      </c>
      <c r="C1929" s="24">
        <v>0</v>
      </c>
      <c r="D1929" s="24">
        <v>0</v>
      </c>
      <c r="E1929" s="25">
        <v>0</v>
      </c>
      <c r="F1929" s="25">
        <v>0</v>
      </c>
      <c r="G1929" s="26">
        <v>0</v>
      </c>
      <c r="H1929" s="26">
        <v>0.41304347826086962</v>
      </c>
      <c r="I1929" s="26">
        <v>0.76184834123222755</v>
      </c>
      <c r="J1929" s="82" t="s">
        <v>211</v>
      </c>
      <c r="K1929" s="28" t="s">
        <v>211</v>
      </c>
      <c r="L1929" s="83">
        <v>0</v>
      </c>
      <c r="M1929" s="30" t="s">
        <v>95</v>
      </c>
    </row>
    <row r="1930" spans="1:13" ht="18.75" x14ac:dyDescent="0.25">
      <c r="A1930" s="5" t="s">
        <v>5632</v>
      </c>
      <c r="B1930" s="23" t="s">
        <v>4123</v>
      </c>
      <c r="C1930" s="24">
        <v>0</v>
      </c>
      <c r="D1930" s="24">
        <v>0</v>
      </c>
      <c r="E1930" s="25">
        <v>0</v>
      </c>
      <c r="F1930" s="25">
        <v>0</v>
      </c>
      <c r="G1930" s="26">
        <v>0</v>
      </c>
      <c r="H1930" s="26">
        <v>0.375</v>
      </c>
      <c r="I1930" s="26">
        <v>0.69470404984423673</v>
      </c>
      <c r="J1930" s="82" t="s">
        <v>211</v>
      </c>
      <c r="K1930" s="28" t="s">
        <v>211</v>
      </c>
      <c r="L1930" s="83">
        <v>0</v>
      </c>
      <c r="M1930" s="30" t="s">
        <v>95</v>
      </c>
    </row>
    <row r="1931" spans="1:13" ht="18.75" x14ac:dyDescent="0.25">
      <c r="A1931" s="5" t="s">
        <v>5634</v>
      </c>
      <c r="B1931" s="23" t="s">
        <v>4122</v>
      </c>
      <c r="C1931" s="24">
        <v>0</v>
      </c>
      <c r="D1931" s="24">
        <v>0</v>
      </c>
      <c r="E1931" s="25">
        <v>0</v>
      </c>
      <c r="F1931" s="25">
        <v>0</v>
      </c>
      <c r="G1931" s="26">
        <v>0</v>
      </c>
      <c r="H1931" s="26">
        <v>0.31343283582089554</v>
      </c>
      <c r="I1931" s="26">
        <v>0.74837511606313845</v>
      </c>
      <c r="J1931" s="82" t="s">
        <v>211</v>
      </c>
      <c r="K1931" s="28" t="s">
        <v>211</v>
      </c>
      <c r="L1931" s="83">
        <v>0</v>
      </c>
      <c r="M1931" s="30" t="s">
        <v>95</v>
      </c>
    </row>
    <row r="1932" spans="1:13" ht="18.75" x14ac:dyDescent="0.25">
      <c r="A1932" s="5" t="s">
        <v>5635</v>
      </c>
      <c r="B1932" s="23" t="s">
        <v>4102</v>
      </c>
      <c r="C1932" s="24">
        <v>0</v>
      </c>
      <c r="D1932" s="24">
        <v>0</v>
      </c>
      <c r="E1932" s="25">
        <v>0</v>
      </c>
      <c r="F1932" s="25">
        <v>0</v>
      </c>
      <c r="G1932" s="26">
        <v>0</v>
      </c>
      <c r="H1932" s="26">
        <v>0.33333333333333331</v>
      </c>
      <c r="I1932" s="26">
        <v>0.7283702213279678</v>
      </c>
      <c r="J1932" s="82" t="s">
        <v>211</v>
      </c>
      <c r="K1932" s="28" t="s">
        <v>211</v>
      </c>
      <c r="L1932" s="83">
        <v>0</v>
      </c>
      <c r="M1932" s="30" t="s">
        <v>95</v>
      </c>
    </row>
    <row r="1933" spans="1:13" ht="18.75" x14ac:dyDescent="0.25">
      <c r="A1933" s="5" t="s">
        <v>5636</v>
      </c>
      <c r="B1933" s="23" t="s">
        <v>4104</v>
      </c>
      <c r="C1933" s="24">
        <v>0</v>
      </c>
      <c r="D1933" s="24">
        <v>0</v>
      </c>
      <c r="E1933" s="25">
        <v>0</v>
      </c>
      <c r="F1933" s="25">
        <v>0</v>
      </c>
      <c r="G1933" s="26">
        <v>0</v>
      </c>
      <c r="H1933" s="26">
        <v>0.42857142857142855</v>
      </c>
      <c r="I1933" s="26">
        <v>0.80729166666666652</v>
      </c>
      <c r="J1933" s="82" t="s">
        <v>211</v>
      </c>
      <c r="K1933" s="28" t="s">
        <v>211</v>
      </c>
      <c r="L1933" s="83">
        <v>0</v>
      </c>
      <c r="M1933" s="30" t="s">
        <v>95</v>
      </c>
    </row>
    <row r="1934" spans="1:13" ht="18.75" x14ac:dyDescent="0.25">
      <c r="A1934" s="5" t="s">
        <v>5637</v>
      </c>
      <c r="B1934" s="23" t="s">
        <v>737</v>
      </c>
      <c r="C1934" s="24">
        <v>0</v>
      </c>
      <c r="D1934" s="24">
        <v>0</v>
      </c>
      <c r="E1934" s="25">
        <v>0</v>
      </c>
      <c r="F1934" s="25">
        <v>0</v>
      </c>
      <c r="G1934" s="26">
        <v>0</v>
      </c>
      <c r="H1934" s="26">
        <v>0.57627118644067798</v>
      </c>
      <c r="I1934" s="26">
        <v>0.76826722338204589</v>
      </c>
      <c r="J1934" s="82" t="s">
        <v>211</v>
      </c>
      <c r="K1934" s="28" t="s">
        <v>211</v>
      </c>
      <c r="L1934" s="83">
        <v>0</v>
      </c>
      <c r="M1934" s="30" t="s">
        <v>95</v>
      </c>
    </row>
    <row r="1935" spans="1:13" ht="18.75" x14ac:dyDescent="0.25">
      <c r="A1935" s="5" t="s">
        <v>5638</v>
      </c>
      <c r="B1935" s="23" t="s">
        <v>739</v>
      </c>
      <c r="C1935" s="24">
        <v>0</v>
      </c>
      <c r="D1935" s="24">
        <v>0</v>
      </c>
      <c r="E1935" s="25">
        <v>0</v>
      </c>
      <c r="F1935" s="25">
        <v>0</v>
      </c>
      <c r="G1935" s="26">
        <v>0</v>
      </c>
      <c r="H1935" s="26">
        <v>0.82926829268292668</v>
      </c>
      <c r="I1935" s="26">
        <v>0.78736517719568555</v>
      </c>
      <c r="J1935" s="82" t="s">
        <v>211</v>
      </c>
      <c r="K1935" s="28" t="s">
        <v>211</v>
      </c>
      <c r="L1935" s="83">
        <v>0</v>
      </c>
      <c r="M1935" s="30" t="s">
        <v>95</v>
      </c>
    </row>
    <row r="1936" spans="1:13" ht="18.75" x14ac:dyDescent="0.25">
      <c r="A1936" s="5" t="s">
        <v>5639</v>
      </c>
      <c r="B1936" s="23" t="s">
        <v>4109</v>
      </c>
      <c r="C1936" s="24">
        <v>0</v>
      </c>
      <c r="D1936" s="24">
        <v>0</v>
      </c>
      <c r="E1936" s="25">
        <v>0</v>
      </c>
      <c r="F1936" s="25">
        <v>0</v>
      </c>
      <c r="G1936" s="26">
        <v>0</v>
      </c>
      <c r="H1936" s="26">
        <v>0.42307692307692302</v>
      </c>
      <c r="I1936" s="26">
        <v>0.74543610547667349</v>
      </c>
      <c r="J1936" s="82" t="s">
        <v>211</v>
      </c>
      <c r="K1936" s="28" t="s">
        <v>211</v>
      </c>
      <c r="L1936" s="83">
        <v>0</v>
      </c>
      <c r="M1936" s="30" t="s">
        <v>95</v>
      </c>
    </row>
    <row r="1937" spans="1:13" ht="18.75" x14ac:dyDescent="0.25">
      <c r="A1937" s="5" t="s">
        <v>5641</v>
      </c>
      <c r="B1937" s="23" t="s">
        <v>4110</v>
      </c>
      <c r="C1937" s="24">
        <v>0</v>
      </c>
      <c r="D1937" s="24">
        <v>0</v>
      </c>
      <c r="E1937" s="25">
        <v>0</v>
      </c>
      <c r="F1937" s="25">
        <v>0</v>
      </c>
      <c r="G1937" s="26">
        <v>0</v>
      </c>
      <c r="H1937" s="26">
        <v>0.54411764705882348</v>
      </c>
      <c r="I1937" s="26">
        <v>0.77611940298507476</v>
      </c>
      <c r="J1937" s="82" t="s">
        <v>211</v>
      </c>
      <c r="K1937" s="28" t="s">
        <v>211</v>
      </c>
      <c r="L1937" s="83">
        <v>0</v>
      </c>
      <c r="M1937" s="30" t="s">
        <v>95</v>
      </c>
    </row>
    <row r="1938" spans="1:13" ht="18.75" x14ac:dyDescent="0.25">
      <c r="A1938" s="5" t="s">
        <v>5642</v>
      </c>
      <c r="B1938" s="23" t="s">
        <v>4113</v>
      </c>
      <c r="C1938" s="24">
        <v>0</v>
      </c>
      <c r="D1938" s="24">
        <v>0</v>
      </c>
      <c r="E1938" s="25">
        <v>0</v>
      </c>
      <c r="F1938" s="25">
        <v>0</v>
      </c>
      <c r="G1938" s="26">
        <v>0</v>
      </c>
      <c r="H1938" s="26">
        <v>0.42857142857142855</v>
      </c>
      <c r="I1938" s="26">
        <v>0.7581441263573544</v>
      </c>
      <c r="J1938" s="82" t="s">
        <v>211</v>
      </c>
      <c r="K1938" s="28" t="s">
        <v>211</v>
      </c>
      <c r="L1938" s="83">
        <v>0</v>
      </c>
      <c r="M1938" s="30" t="s">
        <v>95</v>
      </c>
    </row>
    <row r="1939" spans="1:13" ht="18.75" x14ac:dyDescent="0.25">
      <c r="A1939" s="5" t="s">
        <v>5644</v>
      </c>
      <c r="B1939" s="23" t="s">
        <v>4116</v>
      </c>
      <c r="C1939" s="24">
        <v>0</v>
      </c>
      <c r="D1939" s="24">
        <v>0</v>
      </c>
      <c r="E1939" s="25">
        <v>0</v>
      </c>
      <c r="F1939" s="25">
        <v>0</v>
      </c>
      <c r="G1939" s="26">
        <v>0</v>
      </c>
      <c r="H1939" s="26">
        <v>1</v>
      </c>
      <c r="I1939" s="26">
        <v>0.73993808049535603</v>
      </c>
      <c r="J1939" s="82" t="s">
        <v>211</v>
      </c>
      <c r="K1939" s="28" t="s">
        <v>211</v>
      </c>
      <c r="L1939" s="83">
        <v>0</v>
      </c>
      <c r="M1939" s="30" t="s">
        <v>95</v>
      </c>
    </row>
    <row r="1940" spans="1:13" ht="18.75" x14ac:dyDescent="0.25">
      <c r="A1940" s="5" t="s">
        <v>5645</v>
      </c>
      <c r="B1940" s="23" t="s">
        <v>4117</v>
      </c>
      <c r="C1940" s="24">
        <v>0</v>
      </c>
      <c r="D1940" s="24">
        <v>0</v>
      </c>
      <c r="E1940" s="25">
        <v>0</v>
      </c>
      <c r="F1940" s="25">
        <v>0</v>
      </c>
      <c r="G1940" s="26">
        <v>0</v>
      </c>
      <c r="H1940" s="26">
        <v>0.42857142857142855</v>
      </c>
      <c r="I1940" s="26">
        <v>0.7767195767195767</v>
      </c>
      <c r="J1940" s="82" t="s">
        <v>211</v>
      </c>
      <c r="K1940" s="28" t="s">
        <v>211</v>
      </c>
      <c r="L1940" s="83">
        <v>0</v>
      </c>
      <c r="M1940" s="30" t="s">
        <v>95</v>
      </c>
    </row>
    <row r="1941" spans="1:13" ht="18.75" x14ac:dyDescent="0.25">
      <c r="A1941" s="5" t="s">
        <v>5646</v>
      </c>
      <c r="B1941" s="23" t="s">
        <v>4118</v>
      </c>
      <c r="C1941" s="24">
        <v>0</v>
      </c>
      <c r="D1941" s="24">
        <v>0</v>
      </c>
      <c r="E1941" s="25">
        <v>0</v>
      </c>
      <c r="F1941" s="25">
        <v>0</v>
      </c>
      <c r="G1941" s="26">
        <v>0</v>
      </c>
      <c r="H1941" s="26">
        <v>0.49152542372881358</v>
      </c>
      <c r="I1941" s="26">
        <v>0.74246841593780366</v>
      </c>
      <c r="J1941" s="82" t="s">
        <v>211</v>
      </c>
      <c r="K1941" s="28" t="s">
        <v>211</v>
      </c>
      <c r="L1941" s="83">
        <v>0</v>
      </c>
      <c r="M1941" s="30" t="s">
        <v>95</v>
      </c>
    </row>
    <row r="1942" spans="1:13" ht="18.75" x14ac:dyDescent="0.25">
      <c r="A1942" s="5" t="s">
        <v>5648</v>
      </c>
      <c r="B1942" s="23" t="s">
        <v>4119</v>
      </c>
      <c r="C1942" s="24">
        <v>0</v>
      </c>
      <c r="D1942" s="24">
        <v>0</v>
      </c>
      <c r="E1942" s="25">
        <v>0</v>
      </c>
      <c r="F1942" s="25">
        <v>0</v>
      </c>
      <c r="G1942" s="26">
        <v>0</v>
      </c>
      <c r="H1942" s="26">
        <v>0.29166666666666669</v>
      </c>
      <c r="I1942" s="26">
        <v>0.72713178294573644</v>
      </c>
      <c r="J1942" s="82" t="s">
        <v>211</v>
      </c>
      <c r="K1942" s="28" t="s">
        <v>211</v>
      </c>
      <c r="L1942" s="83">
        <v>0</v>
      </c>
      <c r="M1942" s="30" t="s">
        <v>95</v>
      </c>
    </row>
    <row r="1943" spans="1:13" ht="18.75" x14ac:dyDescent="0.25">
      <c r="A1943" s="5" t="s">
        <v>5649</v>
      </c>
      <c r="B1943" s="23" t="s">
        <v>4120</v>
      </c>
      <c r="C1943" s="24">
        <v>0</v>
      </c>
      <c r="D1943" s="24">
        <v>0</v>
      </c>
      <c r="E1943" s="25">
        <v>0</v>
      </c>
      <c r="F1943" s="25">
        <v>0</v>
      </c>
      <c r="G1943" s="26">
        <v>0</v>
      </c>
      <c r="H1943" s="26">
        <v>0.2988505747126437</v>
      </c>
      <c r="I1943" s="26">
        <v>0.74781225139220364</v>
      </c>
      <c r="J1943" s="82" t="s">
        <v>211</v>
      </c>
      <c r="K1943" s="28" t="s">
        <v>211</v>
      </c>
      <c r="L1943" s="83">
        <v>0</v>
      </c>
      <c r="M1943" s="30" t="s">
        <v>95</v>
      </c>
    </row>
    <row r="1944" spans="1:13" ht="18.75" x14ac:dyDescent="0.25">
      <c r="A1944" s="5" t="s">
        <v>5651</v>
      </c>
      <c r="B1944" s="23" t="s">
        <v>4121</v>
      </c>
      <c r="C1944" s="24">
        <v>0</v>
      </c>
      <c r="D1944" s="24">
        <v>0</v>
      </c>
      <c r="E1944" s="25">
        <v>0</v>
      </c>
      <c r="F1944" s="25">
        <v>0</v>
      </c>
      <c r="G1944" s="26">
        <v>0</v>
      </c>
      <c r="H1944" s="26">
        <v>0.27868852459016391</v>
      </c>
      <c r="I1944" s="26">
        <v>0.7461180124223602</v>
      </c>
      <c r="J1944" s="82" t="s">
        <v>211</v>
      </c>
      <c r="K1944" s="28" t="s">
        <v>211</v>
      </c>
      <c r="L1944" s="83">
        <v>0</v>
      </c>
      <c r="M1944" s="30" t="s">
        <v>95</v>
      </c>
    </row>
    <row r="1945" spans="1:13" ht="18.75" x14ac:dyDescent="0.25">
      <c r="A1945" s="5" t="s">
        <v>5653</v>
      </c>
      <c r="B1945" s="23" t="s">
        <v>5193</v>
      </c>
      <c r="C1945" s="24">
        <v>0</v>
      </c>
      <c r="D1945" s="24">
        <v>0</v>
      </c>
      <c r="E1945" s="25">
        <v>0</v>
      </c>
      <c r="F1945" s="25">
        <v>0</v>
      </c>
      <c r="G1945" s="26">
        <v>0</v>
      </c>
      <c r="H1945" s="26">
        <v>0.57317073170731703</v>
      </c>
      <c r="I1945" s="26">
        <v>0.75636766334440753</v>
      </c>
      <c r="J1945" s="82" t="s">
        <v>211</v>
      </c>
      <c r="K1945" s="28" t="s">
        <v>211</v>
      </c>
      <c r="L1945" s="83">
        <v>0</v>
      </c>
      <c r="M1945" s="30" t="s">
        <v>95</v>
      </c>
    </row>
    <row r="1946" spans="1:13" ht="18.75" x14ac:dyDescent="0.25">
      <c r="A1946" s="5" t="s">
        <v>5655</v>
      </c>
      <c r="B1946" s="23" t="s">
        <v>5194</v>
      </c>
      <c r="C1946" s="24">
        <v>0</v>
      </c>
      <c r="D1946" s="24">
        <v>0</v>
      </c>
      <c r="E1946" s="25">
        <v>0</v>
      </c>
      <c r="F1946" s="25">
        <v>0</v>
      </c>
      <c r="G1946" s="26">
        <v>0</v>
      </c>
      <c r="H1946" s="26">
        <v>0.36842105263157898</v>
      </c>
      <c r="I1946" s="26">
        <v>0.69078947368421051</v>
      </c>
      <c r="J1946" s="82" t="s">
        <v>211</v>
      </c>
      <c r="K1946" s="28" t="s">
        <v>211</v>
      </c>
      <c r="L1946" s="83">
        <v>0</v>
      </c>
      <c r="M1946" s="30" t="s">
        <v>95</v>
      </c>
    </row>
    <row r="1947" spans="1:13" ht="18.75" x14ac:dyDescent="0.25">
      <c r="A1947" s="5" t="s">
        <v>5657</v>
      </c>
      <c r="B1947" s="23" t="s">
        <v>5197</v>
      </c>
      <c r="C1947" s="24">
        <v>0</v>
      </c>
      <c r="D1947" s="24">
        <v>0</v>
      </c>
      <c r="E1947" s="25">
        <v>0</v>
      </c>
      <c r="F1947" s="25">
        <v>0</v>
      </c>
      <c r="G1947" s="26">
        <v>0</v>
      </c>
      <c r="H1947" s="26">
        <v>0.41249999999999998</v>
      </c>
      <c r="I1947" s="26">
        <v>0.75132275132275139</v>
      </c>
      <c r="J1947" s="82" t="s">
        <v>211</v>
      </c>
      <c r="K1947" s="28" t="s">
        <v>211</v>
      </c>
      <c r="L1947" s="83">
        <v>0</v>
      </c>
      <c r="M1947" s="30" t="s">
        <v>95</v>
      </c>
    </row>
    <row r="1948" spans="1:13" ht="18.75" x14ac:dyDescent="0.25">
      <c r="A1948" s="5" t="s">
        <v>5961</v>
      </c>
      <c r="B1948" s="23" t="s">
        <v>5207</v>
      </c>
      <c r="C1948" s="24">
        <v>0</v>
      </c>
      <c r="D1948" s="24">
        <v>0</v>
      </c>
      <c r="E1948" s="25">
        <v>0</v>
      </c>
      <c r="F1948" s="25">
        <v>0</v>
      </c>
      <c r="G1948" s="26">
        <v>0</v>
      </c>
      <c r="H1948" s="26">
        <v>0.55696202531645567</v>
      </c>
      <c r="I1948" s="26">
        <v>0.7186878727634195</v>
      </c>
      <c r="J1948" s="82" t="s">
        <v>211</v>
      </c>
      <c r="K1948" s="28" t="s">
        <v>211</v>
      </c>
      <c r="L1948" s="83">
        <v>0</v>
      </c>
      <c r="M1948" s="30" t="s">
        <v>95</v>
      </c>
    </row>
    <row r="1949" spans="1:13" ht="18.75" x14ac:dyDescent="0.25">
      <c r="A1949" s="5" t="s">
        <v>5962</v>
      </c>
      <c r="B1949" s="23" t="s">
        <v>5199</v>
      </c>
      <c r="C1949" s="24">
        <v>0</v>
      </c>
      <c r="D1949" s="24">
        <v>0</v>
      </c>
      <c r="E1949" s="25">
        <v>0</v>
      </c>
      <c r="F1949" s="25">
        <v>0</v>
      </c>
      <c r="G1949" s="26">
        <v>0</v>
      </c>
      <c r="H1949" s="26">
        <v>0.5</v>
      </c>
      <c r="I1949" s="26">
        <v>0.65826612903225812</v>
      </c>
      <c r="J1949" s="82" t="s">
        <v>211</v>
      </c>
      <c r="K1949" s="28" t="s">
        <v>211</v>
      </c>
      <c r="L1949" s="83">
        <v>0</v>
      </c>
      <c r="M1949" s="30" t="s">
        <v>95</v>
      </c>
    </row>
    <row r="1950" spans="1:13" ht="18.75" x14ac:dyDescent="0.25">
      <c r="A1950" s="5" t="s">
        <v>5660</v>
      </c>
      <c r="B1950" s="23" t="s">
        <v>5202</v>
      </c>
      <c r="C1950" s="24">
        <v>0</v>
      </c>
      <c r="D1950" s="24">
        <v>0</v>
      </c>
      <c r="E1950" s="25">
        <v>0</v>
      </c>
      <c r="F1950" s="25">
        <v>0</v>
      </c>
      <c r="G1950" s="26">
        <v>0</v>
      </c>
      <c r="H1950" s="26">
        <v>0.45161290322580638</v>
      </c>
      <c r="I1950" s="26">
        <v>0.74514285714285711</v>
      </c>
      <c r="J1950" s="82" t="s">
        <v>211</v>
      </c>
      <c r="K1950" s="28" t="s">
        <v>211</v>
      </c>
      <c r="L1950" s="83">
        <v>0</v>
      </c>
      <c r="M1950" s="30" t="s">
        <v>95</v>
      </c>
    </row>
    <row r="1951" spans="1:13" ht="18.75" x14ac:dyDescent="0.25">
      <c r="A1951" s="5" t="s">
        <v>5663</v>
      </c>
      <c r="B1951" s="23" t="s">
        <v>5203</v>
      </c>
      <c r="C1951" s="24">
        <v>0</v>
      </c>
      <c r="D1951" s="24">
        <v>0</v>
      </c>
      <c r="E1951" s="25">
        <v>0</v>
      </c>
      <c r="F1951" s="25">
        <v>0</v>
      </c>
      <c r="G1951" s="26">
        <v>0</v>
      </c>
      <c r="H1951" s="26">
        <v>0.65789473684210531</v>
      </c>
      <c r="I1951" s="26">
        <v>0.81567796610169507</v>
      </c>
      <c r="J1951" s="82" t="s">
        <v>211</v>
      </c>
      <c r="K1951" s="28" t="s">
        <v>211</v>
      </c>
      <c r="L1951" s="83">
        <v>0</v>
      </c>
      <c r="M1951" s="30" t="s">
        <v>95</v>
      </c>
    </row>
    <row r="1952" spans="1:13" ht="18.75" x14ac:dyDescent="0.25">
      <c r="A1952" s="5" t="s">
        <v>5665</v>
      </c>
      <c r="B1952" s="23" t="s">
        <v>5204</v>
      </c>
      <c r="C1952" s="24">
        <v>0</v>
      </c>
      <c r="D1952" s="24">
        <v>0</v>
      </c>
      <c r="E1952" s="25">
        <v>0</v>
      </c>
      <c r="F1952" s="25">
        <v>0</v>
      </c>
      <c r="G1952" s="26">
        <v>0</v>
      </c>
      <c r="H1952" s="26">
        <v>0.35185185185185186</v>
      </c>
      <c r="I1952" s="26">
        <v>0.70656370656370659</v>
      </c>
      <c r="J1952" s="82" t="s">
        <v>211</v>
      </c>
      <c r="K1952" s="28" t="s">
        <v>211</v>
      </c>
      <c r="L1952" s="83">
        <v>0</v>
      </c>
      <c r="M1952" s="30" t="s">
        <v>95</v>
      </c>
    </row>
    <row r="1953" spans="1:13" ht="18.75" x14ac:dyDescent="0.25">
      <c r="A1953" s="5" t="s">
        <v>5667</v>
      </c>
      <c r="B1953" s="23" t="s">
        <v>5192</v>
      </c>
      <c r="C1953" s="24">
        <v>0</v>
      </c>
      <c r="D1953" s="24">
        <v>0</v>
      </c>
      <c r="E1953" s="25">
        <v>0</v>
      </c>
      <c r="F1953" s="25">
        <v>0</v>
      </c>
      <c r="G1953" s="26">
        <v>0</v>
      </c>
      <c r="H1953" s="26">
        <v>0.48979591836734698</v>
      </c>
      <c r="I1953" s="26">
        <v>0.72322670375521547</v>
      </c>
      <c r="J1953" s="82" t="s">
        <v>211</v>
      </c>
      <c r="K1953" s="28" t="s">
        <v>211</v>
      </c>
      <c r="L1953" s="83">
        <v>0</v>
      </c>
      <c r="M1953" s="30" t="s">
        <v>95</v>
      </c>
    </row>
    <row r="1954" spans="1:13" ht="18.75" x14ac:dyDescent="0.25">
      <c r="A1954" s="5" t="s">
        <v>5668</v>
      </c>
      <c r="B1954" s="23" t="s">
        <v>5198</v>
      </c>
      <c r="C1954" s="24">
        <v>0</v>
      </c>
      <c r="D1954" s="24">
        <v>0</v>
      </c>
      <c r="E1954" s="25">
        <v>0</v>
      </c>
      <c r="F1954" s="25">
        <v>0</v>
      </c>
      <c r="G1954" s="26">
        <v>0</v>
      </c>
      <c r="H1954" s="26">
        <v>0.47619047619047616</v>
      </c>
      <c r="I1954" s="26">
        <v>0.73622508792497077</v>
      </c>
      <c r="J1954" s="82" t="s">
        <v>211</v>
      </c>
      <c r="K1954" s="28" t="s">
        <v>211</v>
      </c>
      <c r="L1954" s="83">
        <v>0</v>
      </c>
      <c r="M1954" s="30" t="s">
        <v>95</v>
      </c>
    </row>
    <row r="1955" spans="1:13" ht="18.75" x14ac:dyDescent="0.25">
      <c r="A1955" s="5" t="s">
        <v>5670</v>
      </c>
      <c r="B1955" s="23" t="s">
        <v>5191</v>
      </c>
      <c r="C1955" s="24">
        <v>0</v>
      </c>
      <c r="D1955" s="24">
        <v>0</v>
      </c>
      <c r="E1955" s="25">
        <v>0</v>
      </c>
      <c r="F1955" s="25">
        <v>0</v>
      </c>
      <c r="G1955" s="26">
        <v>0</v>
      </c>
      <c r="H1955" s="26">
        <v>0.93181818181818177</v>
      </c>
      <c r="I1955" s="26">
        <v>0.76967930029154508</v>
      </c>
      <c r="J1955" s="82" t="s">
        <v>211</v>
      </c>
      <c r="K1955" s="28" t="s">
        <v>211</v>
      </c>
      <c r="L1955" s="83">
        <v>0</v>
      </c>
      <c r="M1955" s="30" t="s">
        <v>95</v>
      </c>
    </row>
    <row r="1956" spans="1:13" ht="18.75" x14ac:dyDescent="0.25">
      <c r="A1956" s="5" t="s">
        <v>5671</v>
      </c>
      <c r="B1956" s="23" t="s">
        <v>5177</v>
      </c>
      <c r="C1956" s="24">
        <v>0</v>
      </c>
      <c r="D1956" s="24">
        <v>0</v>
      </c>
      <c r="E1956" s="25">
        <v>0</v>
      </c>
      <c r="F1956" s="25">
        <v>0</v>
      </c>
      <c r="G1956" s="26">
        <v>0</v>
      </c>
      <c r="H1956" s="26">
        <v>0.47058823529411759</v>
      </c>
      <c r="I1956" s="26">
        <v>0.76290097629009757</v>
      </c>
      <c r="J1956" s="82" t="s">
        <v>211</v>
      </c>
      <c r="K1956" s="28" t="s">
        <v>211</v>
      </c>
      <c r="L1956" s="83">
        <v>0</v>
      </c>
      <c r="M1956" s="30" t="s">
        <v>95</v>
      </c>
    </row>
    <row r="1957" spans="1:13" ht="18.75" x14ac:dyDescent="0.25">
      <c r="A1957" s="5" t="s">
        <v>5608</v>
      </c>
      <c r="B1957" s="23" t="s">
        <v>2978</v>
      </c>
      <c r="C1957" s="24">
        <v>0</v>
      </c>
      <c r="D1957" s="24">
        <v>29</v>
      </c>
      <c r="E1957" s="25">
        <v>0</v>
      </c>
      <c r="F1957" s="25">
        <v>0</v>
      </c>
      <c r="G1957" s="26">
        <v>0</v>
      </c>
      <c r="H1957" s="26">
        <v>0</v>
      </c>
      <c r="I1957" s="26">
        <v>0.64102564102564108</v>
      </c>
      <c r="J1957" s="82" t="s">
        <v>211</v>
      </c>
      <c r="K1957" s="28" t="s">
        <v>211</v>
      </c>
      <c r="L1957" s="83">
        <v>0</v>
      </c>
      <c r="M1957" s="30" t="s">
        <v>95</v>
      </c>
    </row>
    <row r="1958" spans="1:13" ht="18.75" x14ac:dyDescent="0.25">
      <c r="A1958" s="5" t="s">
        <v>5652</v>
      </c>
      <c r="B1958" s="23" t="s">
        <v>5170</v>
      </c>
      <c r="C1958" s="24">
        <v>0</v>
      </c>
      <c r="D1958" s="24">
        <v>0</v>
      </c>
      <c r="E1958" s="25">
        <v>0</v>
      </c>
      <c r="F1958" s="25">
        <v>0</v>
      </c>
      <c r="G1958" s="26">
        <v>0</v>
      </c>
      <c r="H1958" s="26">
        <v>0.25862068965517243</v>
      </c>
      <c r="I1958" s="26">
        <v>0.68706536856745482</v>
      </c>
      <c r="J1958" s="82" t="s">
        <v>211</v>
      </c>
      <c r="K1958" s="28" t="s">
        <v>211</v>
      </c>
      <c r="L1958" s="83">
        <v>0</v>
      </c>
      <c r="M1958" s="30" t="s">
        <v>95</v>
      </c>
    </row>
    <row r="1959" spans="1:13" ht="18.75" x14ac:dyDescent="0.25">
      <c r="A1959" s="5" t="s">
        <v>5672</v>
      </c>
      <c r="B1959" s="23" t="s">
        <v>5172</v>
      </c>
      <c r="C1959" s="24">
        <v>0</v>
      </c>
      <c r="D1959" s="24">
        <v>0</v>
      </c>
      <c r="E1959" s="25">
        <v>0</v>
      </c>
      <c r="F1959" s="25">
        <v>0</v>
      </c>
      <c r="G1959" s="26">
        <v>0</v>
      </c>
      <c r="H1959" s="26">
        <v>0.36</v>
      </c>
      <c r="I1959" s="26">
        <v>0.74412855377008658</v>
      </c>
      <c r="J1959" s="82" t="s">
        <v>211</v>
      </c>
      <c r="K1959" s="28" t="s">
        <v>211</v>
      </c>
      <c r="L1959" s="83">
        <v>0</v>
      </c>
      <c r="M1959" s="30" t="s">
        <v>95</v>
      </c>
    </row>
    <row r="1960" spans="1:13" ht="18.75" x14ac:dyDescent="0.25">
      <c r="A1960" s="5" t="s">
        <v>5674</v>
      </c>
      <c r="B1960" s="23" t="s">
        <v>5173</v>
      </c>
      <c r="C1960" s="24">
        <v>0</v>
      </c>
      <c r="D1960" s="24">
        <v>0</v>
      </c>
      <c r="E1960" s="25">
        <v>0</v>
      </c>
      <c r="F1960" s="25">
        <v>0</v>
      </c>
      <c r="G1960" s="26">
        <v>0</v>
      </c>
      <c r="H1960" s="26">
        <v>0.6</v>
      </c>
      <c r="I1960" s="26">
        <v>0.71469329529243941</v>
      </c>
      <c r="J1960" s="82" t="s">
        <v>211</v>
      </c>
      <c r="K1960" s="28" t="s">
        <v>211</v>
      </c>
      <c r="L1960" s="83">
        <v>0</v>
      </c>
      <c r="M1960" s="30" t="s">
        <v>95</v>
      </c>
    </row>
    <row r="1961" spans="1:13" ht="18.75" x14ac:dyDescent="0.25">
      <c r="A1961" s="5" t="s">
        <v>5676</v>
      </c>
      <c r="B1961" s="23" t="s">
        <v>5176</v>
      </c>
      <c r="C1961" s="24">
        <v>0</v>
      </c>
      <c r="D1961" s="24">
        <v>0</v>
      </c>
      <c r="E1961" s="25">
        <v>0</v>
      </c>
      <c r="F1961" s="25">
        <v>0</v>
      </c>
      <c r="G1961" s="26">
        <v>0</v>
      </c>
      <c r="H1961" s="26">
        <v>0.4838709677419355</v>
      </c>
      <c r="I1961" s="26">
        <v>0.71944121071012801</v>
      </c>
      <c r="J1961" s="82" t="s">
        <v>211</v>
      </c>
      <c r="K1961" s="28" t="s">
        <v>211</v>
      </c>
      <c r="L1961" s="83">
        <v>0</v>
      </c>
      <c r="M1961" s="30" t="s">
        <v>95</v>
      </c>
    </row>
    <row r="1962" spans="1:13" ht="18.75" x14ac:dyDescent="0.25">
      <c r="A1962" s="5" t="s">
        <v>5680</v>
      </c>
      <c r="B1962" s="23" t="s">
        <v>5180</v>
      </c>
      <c r="C1962" s="24">
        <v>0</v>
      </c>
      <c r="D1962" s="24">
        <v>0</v>
      </c>
      <c r="E1962" s="25">
        <v>0</v>
      </c>
      <c r="F1962" s="25">
        <v>0</v>
      </c>
      <c r="G1962" s="26">
        <v>0</v>
      </c>
      <c r="H1962" s="26">
        <v>0.53749999999999998</v>
      </c>
      <c r="I1962" s="26">
        <v>0.75132275132275139</v>
      </c>
      <c r="J1962" s="82" t="s">
        <v>211</v>
      </c>
      <c r="K1962" s="28" t="s">
        <v>211</v>
      </c>
      <c r="L1962" s="83">
        <v>0</v>
      </c>
      <c r="M1962" s="30" t="s">
        <v>95</v>
      </c>
    </row>
    <row r="1963" spans="1:13" ht="18.75" x14ac:dyDescent="0.25">
      <c r="A1963" s="5" t="s">
        <v>5681</v>
      </c>
      <c r="B1963" s="23" t="s">
        <v>5181</v>
      </c>
      <c r="C1963" s="24">
        <v>0</v>
      </c>
      <c r="D1963" s="24">
        <v>0</v>
      </c>
      <c r="E1963" s="25">
        <v>0</v>
      </c>
      <c r="F1963" s="25">
        <v>0</v>
      </c>
      <c r="G1963" s="26">
        <v>0</v>
      </c>
      <c r="H1963" s="26">
        <v>0.34210526315789475</v>
      </c>
      <c r="I1963" s="26">
        <v>0.72280334728033468</v>
      </c>
      <c r="J1963" s="82" t="s">
        <v>211</v>
      </c>
      <c r="K1963" s="28" t="s">
        <v>211</v>
      </c>
      <c r="L1963" s="83">
        <v>0</v>
      </c>
      <c r="M1963" s="30" t="s">
        <v>95</v>
      </c>
    </row>
    <row r="1964" spans="1:13" ht="18.75" x14ac:dyDescent="0.25">
      <c r="A1964" s="5" t="s">
        <v>5602</v>
      </c>
      <c r="B1964" s="23" t="s">
        <v>717</v>
      </c>
      <c r="C1964" s="24">
        <v>0</v>
      </c>
      <c r="D1964" s="24">
        <v>1</v>
      </c>
      <c r="E1964" s="25">
        <v>0</v>
      </c>
      <c r="F1964" s="25">
        <v>0</v>
      </c>
      <c r="G1964" s="26">
        <v>0</v>
      </c>
      <c r="H1964" s="26">
        <v>1</v>
      </c>
      <c r="I1964" s="26">
        <v>0.77477477477477474</v>
      </c>
      <c r="J1964" s="82" t="s">
        <v>211</v>
      </c>
      <c r="K1964" s="28" t="s">
        <v>211</v>
      </c>
      <c r="L1964" s="83">
        <v>0</v>
      </c>
      <c r="M1964" s="30" t="s">
        <v>95</v>
      </c>
    </row>
    <row r="1965" spans="1:13" ht="18.75" x14ac:dyDescent="0.25">
      <c r="A1965" s="5" t="s">
        <v>5679</v>
      </c>
      <c r="B1965" s="23" t="s">
        <v>5182</v>
      </c>
      <c r="C1965" s="24">
        <v>0</v>
      </c>
      <c r="D1965" s="24">
        <v>0</v>
      </c>
      <c r="E1965" s="25">
        <v>0</v>
      </c>
      <c r="F1965" s="25">
        <v>0</v>
      </c>
      <c r="G1965" s="26">
        <v>0</v>
      </c>
      <c r="H1965" s="26">
        <v>0.61111111111111116</v>
      </c>
      <c r="I1965" s="26">
        <v>0.75</v>
      </c>
      <c r="J1965" s="82" t="s">
        <v>211</v>
      </c>
      <c r="K1965" s="28" t="s">
        <v>211</v>
      </c>
      <c r="L1965" s="83">
        <v>0</v>
      </c>
      <c r="M1965" s="30" t="s">
        <v>95</v>
      </c>
    </row>
    <row r="1966" spans="1:13" ht="18.75" x14ac:dyDescent="0.25">
      <c r="A1966" s="5" t="s">
        <v>5960</v>
      </c>
      <c r="B1966" s="23" t="s">
        <v>673</v>
      </c>
      <c r="C1966" s="24">
        <v>0</v>
      </c>
      <c r="D1966" s="24">
        <v>0</v>
      </c>
      <c r="E1966" s="25">
        <v>0</v>
      </c>
      <c r="F1966" s="25">
        <v>0</v>
      </c>
      <c r="G1966" s="26">
        <v>0</v>
      </c>
      <c r="H1966" s="26">
        <v>1</v>
      </c>
      <c r="I1966" s="26">
        <v>1</v>
      </c>
      <c r="J1966" s="82" t="s">
        <v>211</v>
      </c>
      <c r="K1966" s="28" t="s">
        <v>211</v>
      </c>
      <c r="L1966" s="83">
        <v>0</v>
      </c>
      <c r="M1966" s="30" t="s">
        <v>95</v>
      </c>
    </row>
    <row r="1967" spans="1:13" ht="18.75" x14ac:dyDescent="0.25">
      <c r="A1967" s="5" t="s">
        <v>5684</v>
      </c>
      <c r="B1967" s="23" t="s">
        <v>5185</v>
      </c>
      <c r="C1967" s="24">
        <v>0</v>
      </c>
      <c r="D1967" s="24">
        <v>0</v>
      </c>
      <c r="E1967" s="25">
        <v>0</v>
      </c>
      <c r="F1967" s="25">
        <v>0</v>
      </c>
      <c r="G1967" s="26">
        <v>0</v>
      </c>
      <c r="H1967" s="26">
        <v>0.59090909090909094</v>
      </c>
      <c r="I1967" s="26">
        <v>0.73262032085561501</v>
      </c>
      <c r="J1967" s="82" t="s">
        <v>211</v>
      </c>
      <c r="K1967" s="28" t="s">
        <v>211</v>
      </c>
      <c r="L1967" s="83">
        <v>0</v>
      </c>
      <c r="M1967" s="30" t="s">
        <v>95</v>
      </c>
    </row>
    <row r="1968" spans="1:13" ht="18.75" x14ac:dyDescent="0.25">
      <c r="A1968" s="5" t="s">
        <v>5687</v>
      </c>
      <c r="B1968" s="23" t="s">
        <v>5189</v>
      </c>
      <c r="C1968" s="24">
        <v>0</v>
      </c>
      <c r="D1968" s="24">
        <v>0</v>
      </c>
      <c r="E1968" s="25">
        <v>0</v>
      </c>
      <c r="F1968" s="25">
        <v>0</v>
      </c>
      <c r="G1968" s="26">
        <v>0</v>
      </c>
      <c r="H1968" s="26">
        <v>0.4</v>
      </c>
      <c r="I1968" s="26">
        <v>0.71648044692737434</v>
      </c>
      <c r="J1968" s="82" t="s">
        <v>211</v>
      </c>
      <c r="K1968" s="28" t="s">
        <v>211</v>
      </c>
      <c r="L1968" s="83">
        <v>0</v>
      </c>
      <c r="M1968" s="30" t="s">
        <v>95</v>
      </c>
    </row>
    <row r="1969" spans="1:13" ht="18.75" x14ac:dyDescent="0.25">
      <c r="A1969" s="5" t="s">
        <v>5585</v>
      </c>
      <c r="B1969" s="23" t="s">
        <v>2899</v>
      </c>
      <c r="C1969" s="24">
        <v>0</v>
      </c>
      <c r="D1969" s="24">
        <v>9</v>
      </c>
      <c r="E1969" s="25">
        <v>0</v>
      </c>
      <c r="F1969" s="25">
        <v>0</v>
      </c>
      <c r="G1969" s="26">
        <v>0</v>
      </c>
      <c r="H1969" s="26">
        <v>0</v>
      </c>
      <c r="I1969" s="26">
        <v>0.91666666666666652</v>
      </c>
      <c r="J1969" s="82" t="s">
        <v>211</v>
      </c>
      <c r="K1969" s="28" t="s">
        <v>211</v>
      </c>
      <c r="L1969" s="83">
        <v>0</v>
      </c>
      <c r="M1969" s="30" t="s">
        <v>95</v>
      </c>
    </row>
    <row r="1970" spans="1:13" ht="18.75" x14ac:dyDescent="0.25">
      <c r="A1970" s="5" t="s">
        <v>5689</v>
      </c>
      <c r="B1970" s="23" t="s">
        <v>5190</v>
      </c>
      <c r="C1970" s="24">
        <v>0</v>
      </c>
      <c r="D1970" s="24">
        <v>0</v>
      </c>
      <c r="E1970" s="25">
        <v>0</v>
      </c>
      <c r="F1970" s="25">
        <v>0</v>
      </c>
      <c r="G1970" s="26">
        <v>0</v>
      </c>
      <c r="H1970" s="26">
        <v>0.3636363636363637</v>
      </c>
      <c r="I1970" s="26">
        <v>0.75839653304442034</v>
      </c>
      <c r="J1970" s="82" t="s">
        <v>211</v>
      </c>
      <c r="K1970" s="28" t="s">
        <v>211</v>
      </c>
      <c r="L1970" s="83">
        <v>0</v>
      </c>
      <c r="M1970" s="30" t="s">
        <v>95</v>
      </c>
    </row>
    <row r="1971" spans="1:13" ht="18.75" x14ac:dyDescent="0.25">
      <c r="A1971" s="5" t="s">
        <v>5964</v>
      </c>
      <c r="B1971" s="23" t="s">
        <v>5965</v>
      </c>
      <c r="C1971" s="24">
        <v>0</v>
      </c>
      <c r="D1971" s="24">
        <v>0</v>
      </c>
      <c r="E1971" s="25">
        <v>0</v>
      </c>
      <c r="F1971" s="25">
        <v>0</v>
      </c>
      <c r="G1971" s="26">
        <v>0</v>
      </c>
      <c r="H1971" s="26">
        <v>0.6</v>
      </c>
      <c r="I1971" s="26">
        <v>0.69899665551839463</v>
      </c>
      <c r="J1971" s="82" t="s">
        <v>211</v>
      </c>
      <c r="K1971" s="28" t="s">
        <v>211</v>
      </c>
      <c r="L1971" s="83">
        <v>0</v>
      </c>
      <c r="M1971" s="30" t="s">
        <v>95</v>
      </c>
    </row>
    <row r="1972" spans="1:13" ht="18.75" x14ac:dyDescent="0.25">
      <c r="A1972" s="5" t="s">
        <v>5966</v>
      </c>
      <c r="B1972" s="23" t="s">
        <v>5967</v>
      </c>
      <c r="C1972" s="24">
        <v>0</v>
      </c>
      <c r="D1972" s="24">
        <v>0</v>
      </c>
      <c r="E1972" s="25">
        <v>0</v>
      </c>
      <c r="F1972" s="25">
        <v>0</v>
      </c>
      <c r="G1972" s="26">
        <v>0</v>
      </c>
      <c r="H1972" s="26">
        <v>0.22448979591836735</v>
      </c>
      <c r="I1972" s="26">
        <v>0.72014260249554363</v>
      </c>
      <c r="J1972" s="82" t="s">
        <v>211</v>
      </c>
      <c r="K1972" s="28" t="s">
        <v>211</v>
      </c>
      <c r="L1972" s="83">
        <v>0</v>
      </c>
      <c r="M1972" s="30" t="s">
        <v>95</v>
      </c>
    </row>
    <row r="1973" spans="1:13" ht="18.75" x14ac:dyDescent="0.25">
      <c r="A1973" s="5" t="s">
        <v>5968</v>
      </c>
      <c r="B1973" s="23" t="s">
        <v>5969</v>
      </c>
      <c r="C1973" s="24">
        <v>0</v>
      </c>
      <c r="D1973" s="24">
        <v>0</v>
      </c>
      <c r="E1973" s="25">
        <v>0</v>
      </c>
      <c r="F1973" s="25">
        <v>0</v>
      </c>
      <c r="G1973" s="26">
        <v>0</v>
      </c>
      <c r="H1973" s="26">
        <v>0.42424242424242425</v>
      </c>
      <c r="I1973" s="26">
        <v>0.72713864306784659</v>
      </c>
      <c r="J1973" s="82" t="s">
        <v>211</v>
      </c>
      <c r="K1973" s="28" t="s">
        <v>211</v>
      </c>
      <c r="L1973" s="83">
        <v>0</v>
      </c>
      <c r="M1973" s="30" t="s">
        <v>95</v>
      </c>
    </row>
    <row r="1974" spans="1:13" ht="18.75" x14ac:dyDescent="0.25">
      <c r="A1974" s="5" t="s">
        <v>5970</v>
      </c>
      <c r="B1974" s="23" t="s">
        <v>5971</v>
      </c>
      <c r="C1974" s="24">
        <v>0</v>
      </c>
      <c r="D1974" s="24">
        <v>0</v>
      </c>
      <c r="E1974" s="25">
        <v>0</v>
      </c>
      <c r="F1974" s="25">
        <v>0</v>
      </c>
      <c r="G1974" s="26">
        <v>0</v>
      </c>
      <c r="H1974" s="26">
        <v>0.37735849056603776</v>
      </c>
      <c r="I1974" s="26">
        <v>0.71214642262895178</v>
      </c>
      <c r="J1974" s="82" t="s">
        <v>211</v>
      </c>
      <c r="K1974" s="28" t="s">
        <v>211</v>
      </c>
      <c r="L1974" s="83">
        <v>0</v>
      </c>
      <c r="M1974" s="30" t="s">
        <v>95</v>
      </c>
    </row>
    <row r="1975" spans="1:13" ht="18.75" x14ac:dyDescent="0.25">
      <c r="A1975" s="5" t="s">
        <v>5972</v>
      </c>
      <c r="B1975" s="23" t="s">
        <v>5973</v>
      </c>
      <c r="C1975" s="24">
        <v>0</v>
      </c>
      <c r="D1975" s="24">
        <v>0</v>
      </c>
      <c r="E1975" s="25">
        <v>0</v>
      </c>
      <c r="F1975" s="25">
        <v>0</v>
      </c>
      <c r="G1975" s="26">
        <v>0</v>
      </c>
      <c r="H1975" s="26">
        <v>0.35185185185185186</v>
      </c>
      <c r="I1975" s="26">
        <v>0.69650986342943855</v>
      </c>
      <c r="J1975" s="82" t="s">
        <v>211</v>
      </c>
      <c r="K1975" s="28" t="s">
        <v>211</v>
      </c>
      <c r="L1975" s="83">
        <v>0</v>
      </c>
      <c r="M1975" s="30" t="s">
        <v>95</v>
      </c>
    </row>
    <row r="1976" spans="1:13" ht="18.75" x14ac:dyDescent="0.25">
      <c r="A1976" s="5" t="s">
        <v>5974</v>
      </c>
      <c r="B1976" s="23" t="s">
        <v>5975</v>
      </c>
      <c r="C1976" s="24">
        <v>0</v>
      </c>
      <c r="D1976" s="24">
        <v>0</v>
      </c>
      <c r="E1976" s="25">
        <v>0</v>
      </c>
      <c r="F1976" s="25">
        <v>0</v>
      </c>
      <c r="G1976" s="26">
        <v>0</v>
      </c>
      <c r="H1976" s="26">
        <v>0.40322580645161288</v>
      </c>
      <c r="I1976" s="26">
        <v>0.74135090609555188</v>
      </c>
      <c r="J1976" s="82" t="s">
        <v>211</v>
      </c>
      <c r="K1976" s="28" t="s">
        <v>211</v>
      </c>
      <c r="L1976" s="83">
        <v>0</v>
      </c>
      <c r="M1976" s="30" t="s">
        <v>95</v>
      </c>
    </row>
    <row r="1977" spans="1:13" ht="18.75" x14ac:dyDescent="0.25">
      <c r="A1977" s="5" t="s">
        <v>5976</v>
      </c>
      <c r="B1977" s="23" t="s">
        <v>5977</v>
      </c>
      <c r="C1977" s="24">
        <v>0</v>
      </c>
      <c r="D1977" s="24">
        <v>0</v>
      </c>
      <c r="E1977" s="25">
        <v>0</v>
      </c>
      <c r="F1977" s="25">
        <v>0</v>
      </c>
      <c r="G1977" s="26">
        <v>0</v>
      </c>
      <c r="H1977" s="26">
        <v>0.36734693877551022</v>
      </c>
      <c r="I1977" s="26">
        <v>0.74464285714285716</v>
      </c>
      <c r="J1977" s="82" t="s">
        <v>211</v>
      </c>
      <c r="K1977" s="28" t="s">
        <v>211</v>
      </c>
      <c r="L1977" s="83">
        <v>0</v>
      </c>
      <c r="M1977" s="30" t="s">
        <v>95</v>
      </c>
    </row>
    <row r="1978" spans="1:13" ht="18.75" x14ac:dyDescent="0.25">
      <c r="A1978" s="5" t="s">
        <v>5963</v>
      </c>
      <c r="B1978" s="23" t="s">
        <v>2983</v>
      </c>
      <c r="C1978" s="24">
        <v>0</v>
      </c>
      <c r="D1978" s="24">
        <v>0</v>
      </c>
      <c r="E1978" s="25">
        <v>0</v>
      </c>
      <c r="F1978" s="25">
        <v>0</v>
      </c>
      <c r="G1978" s="26">
        <v>0</v>
      </c>
      <c r="H1978" s="26">
        <v>-1</v>
      </c>
      <c r="I1978" s="26">
        <v>0.82352941176470595</v>
      </c>
      <c r="J1978" s="82" t="s">
        <v>211</v>
      </c>
      <c r="K1978" s="28" t="s">
        <v>211</v>
      </c>
      <c r="L1978" s="83">
        <v>0</v>
      </c>
      <c r="M1978" s="30" t="s">
        <v>95</v>
      </c>
    </row>
    <row r="1979" spans="1:13" ht="18.75" x14ac:dyDescent="0.25">
      <c r="A1979" s="5" t="s">
        <v>5978</v>
      </c>
      <c r="B1979" s="23" t="s">
        <v>5979</v>
      </c>
      <c r="C1979" s="24">
        <v>0</v>
      </c>
      <c r="D1979" s="24">
        <v>0</v>
      </c>
      <c r="E1979" s="25">
        <v>0</v>
      </c>
      <c r="F1979" s="25">
        <v>0</v>
      </c>
      <c r="G1979" s="26">
        <v>0</v>
      </c>
      <c r="H1979" s="26">
        <v>0.30434782608695654</v>
      </c>
      <c r="I1979" s="26">
        <v>0.72537313432835826</v>
      </c>
      <c r="J1979" s="82" t="s">
        <v>211</v>
      </c>
      <c r="K1979" s="28" t="s">
        <v>211</v>
      </c>
      <c r="L1979" s="83">
        <v>0</v>
      </c>
      <c r="M1979" s="30" t="s">
        <v>95</v>
      </c>
    </row>
    <row r="1980" spans="1:13" ht="18.75" x14ac:dyDescent="0.25">
      <c r="A1980" s="5" t="s">
        <v>5980</v>
      </c>
      <c r="B1980" s="23" t="s">
        <v>5981</v>
      </c>
      <c r="C1980" s="24">
        <v>0</v>
      </c>
      <c r="D1980" s="24">
        <v>0</v>
      </c>
      <c r="E1980" s="25">
        <v>0</v>
      </c>
      <c r="F1980" s="25">
        <v>0</v>
      </c>
      <c r="G1980" s="26">
        <v>0</v>
      </c>
      <c r="H1980" s="26">
        <v>0.38095238095238099</v>
      </c>
      <c r="I1980" s="26">
        <v>0.70053475935828879</v>
      </c>
      <c r="J1980" s="82" t="s">
        <v>211</v>
      </c>
      <c r="K1980" s="28" t="s">
        <v>211</v>
      </c>
      <c r="L1980" s="83">
        <v>0</v>
      </c>
      <c r="M1980" s="30" t="s">
        <v>95</v>
      </c>
    </row>
    <row r="1981" spans="1:13" ht="18.75" x14ac:dyDescent="0.25">
      <c r="A1981" s="5" t="s">
        <v>5982</v>
      </c>
      <c r="B1981" s="23" t="s">
        <v>5983</v>
      </c>
      <c r="C1981" s="24">
        <v>0</v>
      </c>
      <c r="D1981" s="24">
        <v>0</v>
      </c>
      <c r="E1981" s="25">
        <v>0</v>
      </c>
      <c r="F1981" s="25">
        <v>0</v>
      </c>
      <c r="G1981" s="26">
        <v>0</v>
      </c>
      <c r="H1981" s="26">
        <v>0.43181818181818182</v>
      </c>
      <c r="I1981" s="26">
        <v>0.66252821670428896</v>
      </c>
      <c r="J1981" s="82" t="s">
        <v>211</v>
      </c>
      <c r="K1981" s="28" t="s">
        <v>211</v>
      </c>
      <c r="L1981" s="83">
        <v>0</v>
      </c>
      <c r="M1981" s="30" t="s">
        <v>95</v>
      </c>
    </row>
    <row r="1982" spans="1:13" ht="18.75" x14ac:dyDescent="0.25">
      <c r="A1982" s="5" t="s">
        <v>5984</v>
      </c>
      <c r="B1982" s="23" t="s">
        <v>5985</v>
      </c>
      <c r="C1982" s="24">
        <v>0</v>
      </c>
      <c r="D1982" s="24">
        <v>0</v>
      </c>
      <c r="E1982" s="25">
        <v>0</v>
      </c>
      <c r="F1982" s="25">
        <v>0</v>
      </c>
      <c r="G1982" s="26">
        <v>0</v>
      </c>
      <c r="H1982" s="26">
        <v>0.296875</v>
      </c>
      <c r="I1982" s="26">
        <v>0.69918699186991873</v>
      </c>
      <c r="J1982" s="82" t="s">
        <v>211</v>
      </c>
      <c r="K1982" s="28" t="s">
        <v>211</v>
      </c>
      <c r="L1982" s="83">
        <v>0</v>
      </c>
      <c r="M1982" s="30" t="s">
        <v>95</v>
      </c>
    </row>
    <row r="1983" spans="1:13" ht="18.75" x14ac:dyDescent="0.25">
      <c r="A1983" s="5" t="s">
        <v>1326</v>
      </c>
      <c r="B1983" s="23" t="s">
        <v>741</v>
      </c>
      <c r="C1983" s="24">
        <v>0</v>
      </c>
      <c r="D1983" s="24">
        <v>0</v>
      </c>
      <c r="E1983" s="25">
        <v>0</v>
      </c>
      <c r="F1983" s="25">
        <v>0</v>
      </c>
      <c r="G1983" s="26">
        <v>0</v>
      </c>
      <c r="H1983" s="26">
        <v>0</v>
      </c>
      <c r="I1983" s="26">
        <v>0.60479041916167664</v>
      </c>
      <c r="J1983" s="82" t="s">
        <v>211</v>
      </c>
      <c r="K1983" s="28" t="s">
        <v>211</v>
      </c>
      <c r="L1983" s="83">
        <v>0</v>
      </c>
      <c r="M1983" s="30" t="s">
        <v>95</v>
      </c>
    </row>
    <row r="1984" spans="1:13" ht="18.75" x14ac:dyDescent="0.25">
      <c r="A1984" s="5" t="s">
        <v>5986</v>
      </c>
      <c r="B1984" s="23" t="s">
        <v>5987</v>
      </c>
      <c r="C1984" s="24">
        <v>0</v>
      </c>
      <c r="D1984" s="24">
        <v>0</v>
      </c>
      <c r="E1984" s="25">
        <v>0</v>
      </c>
      <c r="F1984" s="25">
        <v>0</v>
      </c>
      <c r="G1984" s="26">
        <v>0</v>
      </c>
      <c r="H1984" s="26">
        <v>0.43333333333333335</v>
      </c>
      <c r="I1984" s="26">
        <v>0.73700305810397548</v>
      </c>
      <c r="J1984" s="82" t="s">
        <v>211</v>
      </c>
      <c r="K1984" s="28" t="s">
        <v>211</v>
      </c>
      <c r="L1984" s="83">
        <v>0</v>
      </c>
      <c r="M1984" s="30" t="s">
        <v>95</v>
      </c>
    </row>
    <row r="1985" spans="1:13" ht="18.75" x14ac:dyDescent="0.25">
      <c r="A1985" s="5" t="s">
        <v>1433</v>
      </c>
      <c r="B1985" s="23" t="s">
        <v>729</v>
      </c>
      <c r="C1985" s="24">
        <v>0</v>
      </c>
      <c r="D1985" s="24">
        <v>0</v>
      </c>
      <c r="E1985" s="25">
        <v>0</v>
      </c>
      <c r="F1985" s="25">
        <v>0</v>
      </c>
      <c r="G1985" s="26">
        <v>0</v>
      </c>
      <c r="H1985" s="26">
        <v>0</v>
      </c>
      <c r="I1985" s="26">
        <v>0.82075471698113212</v>
      </c>
      <c r="J1985" s="82" t="s">
        <v>211</v>
      </c>
      <c r="K1985" s="28" t="s">
        <v>211</v>
      </c>
      <c r="L1985" s="83">
        <v>0</v>
      </c>
      <c r="M1985" s="30" t="s">
        <v>95</v>
      </c>
    </row>
    <row r="1986" spans="1:13" ht="18.75" x14ac:dyDescent="0.25">
      <c r="A1986" s="5" t="s">
        <v>5988</v>
      </c>
      <c r="B1986" s="23" t="s">
        <v>5989</v>
      </c>
      <c r="C1986" s="24">
        <v>0</v>
      </c>
      <c r="D1986" s="24">
        <v>0</v>
      </c>
      <c r="E1986" s="25">
        <v>0</v>
      </c>
      <c r="F1986" s="25">
        <v>0</v>
      </c>
      <c r="G1986" s="26">
        <v>0</v>
      </c>
      <c r="H1986" s="26">
        <v>0.45833333333333326</v>
      </c>
      <c r="I1986" s="26">
        <v>0.67794316644113672</v>
      </c>
      <c r="J1986" s="82" t="s">
        <v>211</v>
      </c>
      <c r="K1986" s="28" t="s">
        <v>211</v>
      </c>
      <c r="L1986" s="83">
        <v>0</v>
      </c>
      <c r="M1986" s="30" t="s">
        <v>95</v>
      </c>
    </row>
    <row r="1987" spans="1:13" ht="18.75" x14ac:dyDescent="0.25">
      <c r="A1987" s="5" t="s">
        <v>1426</v>
      </c>
      <c r="B1987" s="23" t="s">
        <v>723</v>
      </c>
      <c r="C1987" s="24">
        <v>0</v>
      </c>
      <c r="D1987" s="24">
        <v>12</v>
      </c>
      <c r="E1987" s="25">
        <v>0</v>
      </c>
      <c r="F1987" s="25">
        <v>0</v>
      </c>
      <c r="G1987" s="26">
        <v>0</v>
      </c>
      <c r="H1987" s="26">
        <v>0</v>
      </c>
      <c r="I1987" s="26">
        <v>1</v>
      </c>
      <c r="J1987" s="82" t="s">
        <v>211</v>
      </c>
      <c r="K1987" s="28" t="s">
        <v>211</v>
      </c>
      <c r="L1987" s="83">
        <v>0</v>
      </c>
      <c r="M1987" s="30" t="s">
        <v>95</v>
      </c>
    </row>
    <row r="1988" spans="1:13" ht="18.75" x14ac:dyDescent="0.25">
      <c r="A1988" s="5" t="s">
        <v>5990</v>
      </c>
      <c r="B1988" s="23" t="s">
        <v>5991</v>
      </c>
      <c r="C1988" s="24">
        <v>0</v>
      </c>
      <c r="D1988" s="24">
        <v>0</v>
      </c>
      <c r="E1988" s="25">
        <v>0</v>
      </c>
      <c r="F1988" s="25">
        <v>0</v>
      </c>
      <c r="G1988" s="26">
        <v>0</v>
      </c>
      <c r="H1988" s="26">
        <v>0.5714285714285714</v>
      </c>
      <c r="I1988" s="26">
        <v>0.70360824742268047</v>
      </c>
      <c r="J1988" s="82" t="s">
        <v>211</v>
      </c>
      <c r="K1988" s="28" t="s">
        <v>211</v>
      </c>
      <c r="L1988" s="83">
        <v>0</v>
      </c>
      <c r="M1988" s="30" t="s">
        <v>95</v>
      </c>
    </row>
    <row r="1989" spans="1:13" ht="18.75" x14ac:dyDescent="0.25">
      <c r="A1989" s="5" t="s">
        <v>1586</v>
      </c>
      <c r="B1989" s="23" t="s">
        <v>704</v>
      </c>
      <c r="C1989" s="24">
        <v>0</v>
      </c>
      <c r="D1989" s="24">
        <v>10</v>
      </c>
      <c r="E1989" s="25">
        <v>0</v>
      </c>
      <c r="F1989" s="25">
        <v>0</v>
      </c>
      <c r="G1989" s="26">
        <v>0</v>
      </c>
      <c r="H1989" s="26">
        <v>1</v>
      </c>
      <c r="I1989" s="26">
        <v>0.52631578947368418</v>
      </c>
      <c r="J1989" s="82" t="s">
        <v>211</v>
      </c>
      <c r="K1989" s="28" t="s">
        <v>211</v>
      </c>
      <c r="L1989" s="83">
        <v>0</v>
      </c>
      <c r="M1989" s="30" t="s">
        <v>95</v>
      </c>
    </row>
    <row r="1990" spans="1:13" ht="18.75" x14ac:dyDescent="0.25">
      <c r="A1990" s="5" t="s">
        <v>5992</v>
      </c>
      <c r="B1990" s="23" t="s">
        <v>5993</v>
      </c>
      <c r="C1990" s="24">
        <v>0</v>
      </c>
      <c r="D1990" s="24">
        <v>0</v>
      </c>
      <c r="E1990" s="25">
        <v>0</v>
      </c>
      <c r="F1990" s="25">
        <v>0</v>
      </c>
      <c r="G1990" s="26">
        <v>0</v>
      </c>
      <c r="H1990" s="26">
        <v>0.41176470588235298</v>
      </c>
      <c r="I1990" s="26">
        <v>0.71184210526315794</v>
      </c>
      <c r="J1990" s="82" t="s">
        <v>211</v>
      </c>
      <c r="K1990" s="28" t="s">
        <v>211</v>
      </c>
      <c r="L1990" s="83">
        <v>0</v>
      </c>
      <c r="M1990" s="30" t="s">
        <v>95</v>
      </c>
    </row>
    <row r="1991" spans="1:13" ht="18.75" x14ac:dyDescent="0.25">
      <c r="A1991" s="5" t="s">
        <v>5994</v>
      </c>
      <c r="B1991" s="23" t="s">
        <v>5995</v>
      </c>
      <c r="C1991" s="24">
        <v>0</v>
      </c>
      <c r="D1991" s="24">
        <v>0</v>
      </c>
      <c r="E1991" s="25">
        <v>0</v>
      </c>
      <c r="F1991" s="25">
        <v>0</v>
      </c>
      <c r="G1991" s="26">
        <v>0</v>
      </c>
      <c r="H1991" s="26">
        <v>0.45161290322580638</v>
      </c>
      <c r="I1991" s="26">
        <v>0.72305593451568895</v>
      </c>
      <c r="J1991" s="82" t="s">
        <v>211</v>
      </c>
      <c r="K1991" s="28" t="s">
        <v>211</v>
      </c>
      <c r="L1991" s="83">
        <v>0</v>
      </c>
      <c r="M1991" s="30" t="s">
        <v>95</v>
      </c>
    </row>
    <row r="1992" spans="1:13" ht="18.75" x14ac:dyDescent="0.25">
      <c r="A1992" s="5" t="s">
        <v>5996</v>
      </c>
      <c r="B1992" s="23" t="s">
        <v>5997</v>
      </c>
      <c r="C1992" s="24">
        <v>0</v>
      </c>
      <c r="D1992" s="24">
        <v>0</v>
      </c>
      <c r="E1992" s="25">
        <v>0</v>
      </c>
      <c r="F1992" s="25">
        <v>0</v>
      </c>
      <c r="G1992" s="26">
        <v>0</v>
      </c>
      <c r="H1992" s="26">
        <v>0.31914893617021278</v>
      </c>
      <c r="I1992" s="26">
        <v>0.6996996996996997</v>
      </c>
      <c r="J1992" s="82" t="s">
        <v>211</v>
      </c>
      <c r="K1992" s="28" t="s">
        <v>211</v>
      </c>
      <c r="L1992" s="83">
        <v>0</v>
      </c>
      <c r="M1992" s="30" t="s">
        <v>95</v>
      </c>
    </row>
    <row r="1993" spans="1:13" ht="18.75" x14ac:dyDescent="0.25">
      <c r="A1993" s="5" t="s">
        <v>1371</v>
      </c>
      <c r="B1993" s="23" t="s">
        <v>667</v>
      </c>
      <c r="C1993" s="24">
        <v>0</v>
      </c>
      <c r="D1993" s="24">
        <v>0</v>
      </c>
      <c r="E1993" s="25">
        <v>0</v>
      </c>
      <c r="F1993" s="25">
        <v>0</v>
      </c>
      <c r="G1993" s="26">
        <v>0</v>
      </c>
      <c r="H1993" s="26">
        <v>0</v>
      </c>
      <c r="I1993" s="26">
        <v>0.7857142857142857</v>
      </c>
      <c r="J1993" s="82" t="s">
        <v>211</v>
      </c>
      <c r="K1993" s="28" t="s">
        <v>211</v>
      </c>
      <c r="L1993" s="83">
        <v>0</v>
      </c>
      <c r="M1993" s="30" t="s">
        <v>95</v>
      </c>
    </row>
    <row r="1994" spans="1:13" ht="18.75" x14ac:dyDescent="0.25">
      <c r="A1994" s="5" t="s">
        <v>5998</v>
      </c>
      <c r="B1994" s="23" t="s">
        <v>5999</v>
      </c>
      <c r="C1994" s="24">
        <v>0</v>
      </c>
      <c r="D1994" s="24">
        <v>0</v>
      </c>
      <c r="E1994" s="25">
        <v>0</v>
      </c>
      <c r="F1994" s="25">
        <v>0</v>
      </c>
      <c r="G1994" s="26">
        <v>0</v>
      </c>
      <c r="H1994" s="26">
        <v>0.21818181818181817</v>
      </c>
      <c r="I1994" s="26">
        <v>0.68499257057949481</v>
      </c>
      <c r="J1994" s="82" t="s">
        <v>211</v>
      </c>
      <c r="K1994" s="28" t="s">
        <v>211</v>
      </c>
      <c r="L1994" s="83">
        <v>0</v>
      </c>
      <c r="M1994" s="30" t="s">
        <v>95</v>
      </c>
    </row>
    <row r="1995" spans="1:13" ht="18.75" x14ac:dyDescent="0.25">
      <c r="A1995" s="5" t="s">
        <v>6000</v>
      </c>
      <c r="B1995" s="23" t="s">
        <v>6001</v>
      </c>
      <c r="C1995" s="24">
        <v>0</v>
      </c>
      <c r="D1995" s="24">
        <v>0</v>
      </c>
      <c r="E1995" s="25">
        <v>0</v>
      </c>
      <c r="F1995" s="25">
        <v>0</v>
      </c>
      <c r="G1995" s="26">
        <v>0</v>
      </c>
      <c r="H1995" s="26">
        <v>0.18</v>
      </c>
      <c r="I1995" s="26">
        <v>0.64147286821705429</v>
      </c>
      <c r="J1995" s="82" t="s">
        <v>211</v>
      </c>
      <c r="K1995" s="28" t="s">
        <v>211</v>
      </c>
      <c r="L1995" s="83">
        <v>0</v>
      </c>
      <c r="M1995" s="30" t="s">
        <v>95</v>
      </c>
    </row>
    <row r="1996" spans="1:13" ht="18.75" x14ac:dyDescent="0.25">
      <c r="A1996" s="5" t="s">
        <v>6002</v>
      </c>
      <c r="B1996" s="23" t="s">
        <v>6003</v>
      </c>
      <c r="C1996" s="24">
        <v>0</v>
      </c>
      <c r="D1996" s="24">
        <v>0</v>
      </c>
      <c r="E1996" s="25">
        <v>0</v>
      </c>
      <c r="F1996" s="25">
        <v>0</v>
      </c>
      <c r="G1996" s="26">
        <v>0</v>
      </c>
      <c r="H1996" s="26">
        <v>0.27551020408163263</v>
      </c>
      <c r="I1996" s="26">
        <v>0.68250289687137888</v>
      </c>
      <c r="J1996" s="82" t="s">
        <v>211</v>
      </c>
      <c r="K1996" s="28" t="s">
        <v>211</v>
      </c>
      <c r="L1996" s="83">
        <v>0</v>
      </c>
      <c r="M1996" s="30" t="s">
        <v>95</v>
      </c>
    </row>
    <row r="1997" spans="1:13" ht="18.75" x14ac:dyDescent="0.25">
      <c r="A1997" s="5" t="s">
        <v>6004</v>
      </c>
      <c r="B1997" s="23" t="s">
        <v>6005</v>
      </c>
      <c r="C1997" s="24">
        <v>0</v>
      </c>
      <c r="D1997" s="24">
        <v>0</v>
      </c>
      <c r="E1997" s="25">
        <v>0</v>
      </c>
      <c r="F1997" s="25">
        <v>0</v>
      </c>
      <c r="G1997" s="26">
        <v>0</v>
      </c>
      <c r="H1997" s="26">
        <v>0.3962264150943397</v>
      </c>
      <c r="I1997" s="26">
        <v>0.69850187265917607</v>
      </c>
      <c r="J1997" s="82" t="s">
        <v>211</v>
      </c>
      <c r="K1997" s="28" t="s">
        <v>211</v>
      </c>
      <c r="L1997" s="83">
        <v>0</v>
      </c>
      <c r="M1997" s="30" t="s">
        <v>95</v>
      </c>
    </row>
    <row r="1998" spans="1:13" ht="18.75" x14ac:dyDescent="0.25">
      <c r="A1998" s="5" t="s">
        <v>6006</v>
      </c>
      <c r="B1998" s="23" t="s">
        <v>6007</v>
      </c>
      <c r="C1998" s="24">
        <v>0</v>
      </c>
      <c r="D1998" s="24">
        <v>0</v>
      </c>
      <c r="E1998" s="25">
        <v>0</v>
      </c>
      <c r="F1998" s="25">
        <v>0</v>
      </c>
      <c r="G1998" s="26">
        <v>0</v>
      </c>
      <c r="H1998" s="26">
        <v>0.25454545454545452</v>
      </c>
      <c r="I1998" s="26">
        <v>0.74316939890710387</v>
      </c>
      <c r="J1998" s="82" t="s">
        <v>211</v>
      </c>
      <c r="K1998" s="28" t="s">
        <v>211</v>
      </c>
      <c r="L1998" s="83">
        <v>0</v>
      </c>
      <c r="M1998" s="30" t="s">
        <v>95</v>
      </c>
    </row>
    <row r="1999" spans="1:13" ht="18.75" x14ac:dyDescent="0.25">
      <c r="A1999" s="5" t="s">
        <v>1574</v>
      </c>
      <c r="B1999" s="23" t="s">
        <v>666</v>
      </c>
      <c r="C1999" s="24">
        <v>0</v>
      </c>
      <c r="D1999" s="24">
        <v>8</v>
      </c>
      <c r="E1999" s="25">
        <v>0</v>
      </c>
      <c r="F1999" s="25">
        <v>0</v>
      </c>
      <c r="G1999" s="26">
        <v>0</v>
      </c>
      <c r="H1999" s="26">
        <v>1</v>
      </c>
      <c r="I1999" s="26">
        <v>0.7</v>
      </c>
      <c r="J1999" s="82" t="s">
        <v>211</v>
      </c>
      <c r="K1999" s="28" t="s">
        <v>211</v>
      </c>
      <c r="L1999" s="83">
        <v>0</v>
      </c>
      <c r="M1999" s="30" t="s">
        <v>95</v>
      </c>
    </row>
    <row r="2000" spans="1:13" ht="18.75" x14ac:dyDescent="0.25">
      <c r="A2000" s="5" t="s">
        <v>6008</v>
      </c>
      <c r="B2000" s="23" t="s">
        <v>6009</v>
      </c>
      <c r="C2000" s="24">
        <v>0</v>
      </c>
      <c r="D2000" s="24">
        <v>0</v>
      </c>
      <c r="E2000" s="25">
        <v>0</v>
      </c>
      <c r="F2000" s="25">
        <v>0</v>
      </c>
      <c r="G2000" s="26">
        <v>0</v>
      </c>
      <c r="H2000" s="26">
        <v>0.10989010989010987</v>
      </c>
      <c r="I2000" s="26">
        <v>0.67602591792656586</v>
      </c>
      <c r="J2000" s="82" t="s">
        <v>211</v>
      </c>
      <c r="K2000" s="28" t="s">
        <v>211</v>
      </c>
      <c r="L2000" s="83">
        <v>0</v>
      </c>
      <c r="M2000" s="30" t="s">
        <v>95</v>
      </c>
    </row>
    <row r="2001" spans="1:13" ht="18.75" x14ac:dyDescent="0.25">
      <c r="A2001" s="5" t="s">
        <v>6011</v>
      </c>
      <c r="B2001" s="23" t="s">
        <v>6012</v>
      </c>
      <c r="C2001" s="24">
        <v>0</v>
      </c>
      <c r="D2001" s="24">
        <v>0</v>
      </c>
      <c r="E2001" s="25">
        <v>0</v>
      </c>
      <c r="F2001" s="25">
        <v>0</v>
      </c>
      <c r="G2001" s="26">
        <v>0</v>
      </c>
      <c r="H2001" s="26">
        <v>0.27631578947368424</v>
      </c>
      <c r="I2001" s="26">
        <v>0.64905660377358487</v>
      </c>
      <c r="J2001" s="82" t="s">
        <v>211</v>
      </c>
      <c r="K2001" s="28" t="s">
        <v>211</v>
      </c>
      <c r="L2001" s="83">
        <v>0</v>
      </c>
      <c r="M2001" s="30" t="s">
        <v>95</v>
      </c>
    </row>
    <row r="2002" spans="1:13" ht="18.75" x14ac:dyDescent="0.25">
      <c r="A2002" s="5" t="s">
        <v>6092</v>
      </c>
      <c r="B2002" s="23" t="s">
        <v>6093</v>
      </c>
      <c r="C2002" s="24">
        <v>0</v>
      </c>
      <c r="D2002" s="24">
        <v>0</v>
      </c>
      <c r="E2002" s="25">
        <v>0</v>
      </c>
      <c r="F2002" s="25">
        <v>0</v>
      </c>
      <c r="G2002" s="26">
        <v>0</v>
      </c>
      <c r="H2002" s="26">
        <v>0.35185185185185186</v>
      </c>
      <c r="I2002" s="26">
        <v>0.69346733668341709</v>
      </c>
      <c r="J2002" s="82" t="s">
        <v>211</v>
      </c>
      <c r="K2002" s="28" t="s">
        <v>211</v>
      </c>
      <c r="L2002" s="83">
        <v>0</v>
      </c>
      <c r="M2002" s="30" t="s">
        <v>95</v>
      </c>
    </row>
    <row r="2003" spans="1:13" ht="18.75" x14ac:dyDescent="0.25">
      <c r="A2003" s="5" t="s">
        <v>6094</v>
      </c>
      <c r="B2003" s="23" t="s">
        <v>6095</v>
      </c>
      <c r="C2003" s="24">
        <v>0</v>
      </c>
      <c r="D2003" s="24">
        <v>0</v>
      </c>
      <c r="E2003" s="25">
        <v>0</v>
      </c>
      <c r="F2003" s="25">
        <v>0</v>
      </c>
      <c r="G2003" s="26">
        <v>0</v>
      </c>
      <c r="H2003" s="26">
        <v>0.6</v>
      </c>
      <c r="I2003" s="26">
        <v>0.67987804878048785</v>
      </c>
      <c r="J2003" s="82" t="s">
        <v>211</v>
      </c>
      <c r="K2003" s="28" t="s">
        <v>211</v>
      </c>
      <c r="L2003" s="83">
        <v>0</v>
      </c>
      <c r="M2003" s="30" t="s">
        <v>95</v>
      </c>
    </row>
    <row r="2004" spans="1:13" ht="18.75" x14ac:dyDescent="0.25">
      <c r="A2004" s="5" t="s">
        <v>6096</v>
      </c>
      <c r="B2004" s="23" t="s">
        <v>6097</v>
      </c>
      <c r="C2004" s="24">
        <v>0</v>
      </c>
      <c r="D2004" s="24">
        <v>0</v>
      </c>
      <c r="E2004" s="25">
        <v>0</v>
      </c>
      <c r="F2004" s="25">
        <v>0</v>
      </c>
      <c r="G2004" s="26">
        <v>0</v>
      </c>
      <c r="H2004" s="26">
        <v>0.26666666666666666</v>
      </c>
      <c r="I2004" s="26">
        <v>0.65625</v>
      </c>
      <c r="J2004" s="82" t="s">
        <v>211</v>
      </c>
      <c r="K2004" s="28" t="s">
        <v>211</v>
      </c>
      <c r="L2004" s="83">
        <v>0</v>
      </c>
      <c r="M2004" s="30" t="s">
        <v>95</v>
      </c>
    </row>
    <row r="2005" spans="1:13" ht="18.75" x14ac:dyDescent="0.25">
      <c r="A2005" s="5" t="s">
        <v>5620</v>
      </c>
      <c r="B2005" s="23" t="s">
        <v>3529</v>
      </c>
      <c r="C2005" s="24">
        <v>0</v>
      </c>
      <c r="D2005" s="24">
        <v>0</v>
      </c>
      <c r="E2005" s="25">
        <v>0</v>
      </c>
      <c r="F2005" s="25">
        <v>0</v>
      </c>
      <c r="G2005" s="26">
        <v>0</v>
      </c>
      <c r="H2005" s="26">
        <v>0</v>
      </c>
      <c r="I2005" s="26">
        <v>0.62569832402234637</v>
      </c>
      <c r="J2005" s="82" t="s">
        <v>211</v>
      </c>
      <c r="K2005" s="28" t="s">
        <v>211</v>
      </c>
      <c r="L2005" s="83">
        <v>0</v>
      </c>
      <c r="M2005" s="30" t="s">
        <v>95</v>
      </c>
    </row>
    <row r="2006" spans="1:13" ht="18.75" x14ac:dyDescent="0.25">
      <c r="A2006" s="5" t="s">
        <v>6098</v>
      </c>
      <c r="B2006" s="23" t="s">
        <v>6099</v>
      </c>
      <c r="C2006" s="24">
        <v>0</v>
      </c>
      <c r="D2006" s="24">
        <v>0</v>
      </c>
      <c r="E2006" s="25">
        <v>0</v>
      </c>
      <c r="F2006" s="25">
        <v>0</v>
      </c>
      <c r="G2006" s="26">
        <v>0</v>
      </c>
      <c r="H2006" s="26">
        <v>0.43137254901960786</v>
      </c>
      <c r="I2006" s="26">
        <v>0.70967741935483875</v>
      </c>
      <c r="J2006" s="82" t="s">
        <v>211</v>
      </c>
      <c r="K2006" s="28" t="s">
        <v>211</v>
      </c>
      <c r="L2006" s="83">
        <v>0</v>
      </c>
      <c r="M2006" s="30" t="s">
        <v>95</v>
      </c>
    </row>
    <row r="2007" spans="1:13" ht="18.75" x14ac:dyDescent="0.25">
      <c r="A2007" s="5" t="s">
        <v>6100</v>
      </c>
      <c r="B2007" s="23" t="s">
        <v>6101</v>
      </c>
      <c r="C2007" s="24">
        <v>0</v>
      </c>
      <c r="D2007" s="24">
        <v>0</v>
      </c>
      <c r="E2007" s="25">
        <v>0</v>
      </c>
      <c r="F2007" s="25">
        <v>0</v>
      </c>
      <c r="G2007" s="26">
        <v>0</v>
      </c>
      <c r="H2007" s="26">
        <v>0.10869565217391304</v>
      </c>
      <c r="I2007" s="26">
        <v>0.67539267015706805</v>
      </c>
      <c r="J2007" s="82" t="s">
        <v>211</v>
      </c>
      <c r="K2007" s="28" t="s">
        <v>211</v>
      </c>
      <c r="L2007" s="83">
        <v>0</v>
      </c>
      <c r="M2007" s="30" t="s">
        <v>95</v>
      </c>
    </row>
    <row r="2008" spans="1:13" ht="18.75" x14ac:dyDescent="0.25">
      <c r="A2008" s="5" t="s">
        <v>6102</v>
      </c>
      <c r="B2008" s="23" t="s">
        <v>6103</v>
      </c>
      <c r="C2008" s="24">
        <v>0</v>
      </c>
      <c r="D2008" s="24">
        <v>0</v>
      </c>
      <c r="E2008" s="25">
        <v>0</v>
      </c>
      <c r="F2008" s="25">
        <v>0</v>
      </c>
      <c r="G2008" s="26">
        <v>0</v>
      </c>
      <c r="H2008" s="26">
        <v>0.45945945945945954</v>
      </c>
      <c r="I2008" s="26">
        <v>0.676056338028169</v>
      </c>
      <c r="J2008" s="82" t="s">
        <v>211</v>
      </c>
      <c r="K2008" s="28" t="s">
        <v>211</v>
      </c>
      <c r="L2008" s="83">
        <v>0</v>
      </c>
      <c r="M2008" s="30" t="s">
        <v>95</v>
      </c>
    </row>
    <row r="2009" spans="1:13" ht="18.75" x14ac:dyDescent="0.25">
      <c r="A2009" s="5" t="s">
        <v>6104</v>
      </c>
      <c r="B2009" s="23" t="s">
        <v>6105</v>
      </c>
      <c r="C2009" s="24">
        <v>0</v>
      </c>
      <c r="D2009" s="24">
        <v>0</v>
      </c>
      <c r="E2009" s="25">
        <v>0</v>
      </c>
      <c r="F2009" s="25">
        <v>0</v>
      </c>
      <c r="G2009" s="26">
        <v>0</v>
      </c>
      <c r="H2009" s="26">
        <v>0.35294117647058826</v>
      </c>
      <c r="I2009" s="26">
        <v>0.72979797979797989</v>
      </c>
      <c r="J2009" s="82" t="s">
        <v>211</v>
      </c>
      <c r="K2009" s="28" t="s">
        <v>211</v>
      </c>
      <c r="L2009" s="83">
        <v>0</v>
      </c>
      <c r="M2009" s="30" t="s">
        <v>95</v>
      </c>
    </row>
    <row r="2010" spans="1:13" ht="18.75" x14ac:dyDescent="0.25">
      <c r="A2010" s="5" t="s">
        <v>6106</v>
      </c>
      <c r="B2010" s="23" t="s">
        <v>6107</v>
      </c>
      <c r="C2010" s="24">
        <v>0</v>
      </c>
      <c r="D2010" s="24">
        <v>0</v>
      </c>
      <c r="E2010" s="25">
        <v>0</v>
      </c>
      <c r="F2010" s="25">
        <v>0</v>
      </c>
      <c r="G2010" s="26">
        <v>0</v>
      </c>
      <c r="H2010" s="26">
        <v>0.27027027027027029</v>
      </c>
      <c r="I2010" s="26">
        <v>0.65753424657534243</v>
      </c>
      <c r="J2010" s="82" t="s">
        <v>211</v>
      </c>
      <c r="K2010" s="28" t="s">
        <v>211</v>
      </c>
      <c r="L2010" s="83">
        <v>0</v>
      </c>
      <c r="M2010" s="30" t="s">
        <v>95</v>
      </c>
    </row>
    <row r="2011" spans="1:13" ht="18.75" x14ac:dyDescent="0.25">
      <c r="A2011" s="5" t="s">
        <v>5708</v>
      </c>
      <c r="B2011" s="23" t="s">
        <v>4178</v>
      </c>
      <c r="C2011" s="24">
        <v>0</v>
      </c>
      <c r="D2011" s="24">
        <v>0</v>
      </c>
      <c r="E2011" s="25">
        <v>0</v>
      </c>
      <c r="F2011" s="25">
        <v>0</v>
      </c>
      <c r="G2011" s="26">
        <v>0</v>
      </c>
      <c r="H2011" s="26">
        <v>0.38666666666666666</v>
      </c>
      <c r="I2011" s="26">
        <v>0.66595744680851066</v>
      </c>
      <c r="J2011" s="82" t="s">
        <v>211</v>
      </c>
      <c r="K2011" s="28" t="s">
        <v>211</v>
      </c>
      <c r="L2011" s="83">
        <v>0</v>
      </c>
      <c r="M2011" s="30" t="s">
        <v>95</v>
      </c>
    </row>
    <row r="2012" spans="1:13" ht="18.75" x14ac:dyDescent="0.25">
      <c r="A2012" s="5" t="s">
        <v>6108</v>
      </c>
      <c r="B2012" s="23" t="s">
        <v>6109</v>
      </c>
      <c r="C2012" s="24">
        <v>0</v>
      </c>
      <c r="D2012" s="24">
        <v>0</v>
      </c>
      <c r="E2012" s="25">
        <v>0</v>
      </c>
      <c r="F2012" s="25">
        <v>0</v>
      </c>
      <c r="G2012" s="26">
        <v>0</v>
      </c>
      <c r="H2012" s="26">
        <v>0.24</v>
      </c>
      <c r="I2012" s="26">
        <v>0.66415094339622638</v>
      </c>
      <c r="J2012" s="82" t="s">
        <v>211</v>
      </c>
      <c r="K2012" s="28" t="s">
        <v>211</v>
      </c>
      <c r="L2012" s="83">
        <v>0</v>
      </c>
      <c r="M2012" s="30" t="s">
        <v>95</v>
      </c>
    </row>
    <row r="2013" spans="1:13" ht="18.75" x14ac:dyDescent="0.25">
      <c r="A2013" s="5" t="s">
        <v>1365</v>
      </c>
      <c r="B2013" s="23" t="s">
        <v>1000</v>
      </c>
      <c r="C2013" s="24">
        <v>0</v>
      </c>
      <c r="D2013" s="24">
        <v>0</v>
      </c>
      <c r="E2013" s="25">
        <v>0</v>
      </c>
      <c r="F2013" s="25">
        <v>0</v>
      </c>
      <c r="G2013" s="26">
        <v>0</v>
      </c>
      <c r="H2013" s="26">
        <v>0.64406779661016944</v>
      </c>
      <c r="I2013" s="26">
        <v>0.80493273542600896</v>
      </c>
      <c r="J2013" s="82" t="s">
        <v>211</v>
      </c>
      <c r="K2013" s="28" t="s">
        <v>211</v>
      </c>
      <c r="L2013" s="83">
        <v>0</v>
      </c>
      <c r="M2013" s="30" t="s">
        <v>95</v>
      </c>
    </row>
    <row r="2014" spans="1:13" ht="18.75" x14ac:dyDescent="0.25">
      <c r="A2014" s="5" t="s">
        <v>6110</v>
      </c>
      <c r="B2014" s="23" t="s">
        <v>6111</v>
      </c>
      <c r="C2014" s="24">
        <v>0</v>
      </c>
      <c r="D2014" s="24">
        <v>0</v>
      </c>
      <c r="E2014" s="25">
        <v>0</v>
      </c>
      <c r="F2014" s="25">
        <v>0</v>
      </c>
      <c r="G2014" s="26">
        <v>0</v>
      </c>
      <c r="H2014" s="26">
        <v>3.5714285714285712E-2</v>
      </c>
      <c r="I2014" s="26">
        <v>0.74213836477987427</v>
      </c>
      <c r="J2014" s="82" t="s">
        <v>211</v>
      </c>
      <c r="K2014" s="28" t="s">
        <v>211</v>
      </c>
      <c r="L2014" s="83">
        <v>0</v>
      </c>
      <c r="M2014" s="30" t="s">
        <v>95</v>
      </c>
    </row>
    <row r="2015" spans="1:13" ht="18.75" x14ac:dyDescent="0.25">
      <c r="A2015" s="5" t="s">
        <v>5715</v>
      </c>
      <c r="B2015" s="23" t="s">
        <v>3962</v>
      </c>
      <c r="C2015" s="24">
        <v>0</v>
      </c>
      <c r="D2015" s="24">
        <v>0</v>
      </c>
      <c r="E2015" s="25">
        <v>0</v>
      </c>
      <c r="F2015" s="25">
        <v>0</v>
      </c>
      <c r="G2015" s="26">
        <v>0</v>
      </c>
      <c r="H2015" s="26">
        <v>0.68292682926829273</v>
      </c>
      <c r="I2015" s="26">
        <v>0.80982567353407275</v>
      </c>
      <c r="J2015" s="82" t="s">
        <v>211</v>
      </c>
      <c r="K2015" s="28" t="s">
        <v>211</v>
      </c>
      <c r="L2015" s="83">
        <v>0</v>
      </c>
      <c r="M2015" s="30" t="s">
        <v>95</v>
      </c>
    </row>
    <row r="2016" spans="1:13" ht="18.75" x14ac:dyDescent="0.25">
      <c r="A2016" s="5" t="s">
        <v>6112</v>
      </c>
      <c r="B2016" s="23" t="s">
        <v>6113</v>
      </c>
      <c r="C2016" s="24">
        <v>0</v>
      </c>
      <c r="D2016" s="24">
        <v>0</v>
      </c>
      <c r="E2016" s="25">
        <v>0</v>
      </c>
      <c r="F2016" s="25">
        <v>0</v>
      </c>
      <c r="G2016" s="26">
        <v>0</v>
      </c>
      <c r="H2016" s="26">
        <v>0.44444444444444442</v>
      </c>
      <c r="I2016" s="26">
        <v>0.72477064220183485</v>
      </c>
      <c r="J2016" s="82" t="s">
        <v>211</v>
      </c>
      <c r="K2016" s="28" t="s">
        <v>211</v>
      </c>
      <c r="L2016" s="83">
        <v>0</v>
      </c>
      <c r="M2016" s="30" t="s">
        <v>95</v>
      </c>
    </row>
    <row r="2017" spans="1:13" ht="18.75" x14ac:dyDescent="0.25">
      <c r="A2017" s="5" t="s">
        <v>6114</v>
      </c>
      <c r="B2017" s="23" t="s">
        <v>6115</v>
      </c>
      <c r="C2017" s="24">
        <v>0</v>
      </c>
      <c r="D2017" s="24">
        <v>0</v>
      </c>
      <c r="E2017" s="25">
        <v>0</v>
      </c>
      <c r="F2017" s="25">
        <v>0</v>
      </c>
      <c r="G2017" s="26">
        <v>0</v>
      </c>
      <c r="H2017" s="26">
        <v>0.67741935483870963</v>
      </c>
      <c r="I2017" s="26">
        <v>0.68553459119496851</v>
      </c>
      <c r="J2017" s="82" t="s">
        <v>211</v>
      </c>
      <c r="K2017" s="28" t="s">
        <v>211</v>
      </c>
      <c r="L2017" s="83">
        <v>0</v>
      </c>
      <c r="M2017" s="30" t="s">
        <v>95</v>
      </c>
    </row>
    <row r="2018" spans="1:13" ht="18.75" x14ac:dyDescent="0.25">
      <c r="A2018" s="5" t="s">
        <v>5746</v>
      </c>
      <c r="B2018" s="23" t="s">
        <v>3859</v>
      </c>
      <c r="C2018" s="24">
        <v>0</v>
      </c>
      <c r="D2018" s="24">
        <v>0</v>
      </c>
      <c r="E2018" s="25">
        <v>0</v>
      </c>
      <c r="F2018" s="25">
        <v>0</v>
      </c>
      <c r="G2018" s="26">
        <v>0</v>
      </c>
      <c r="H2018" s="26">
        <v>-0.27272727272727271</v>
      </c>
      <c r="I2018" s="26">
        <v>0.5566820276497696</v>
      </c>
      <c r="J2018" s="82" t="s">
        <v>211</v>
      </c>
      <c r="K2018" s="28" t="s">
        <v>211</v>
      </c>
      <c r="L2018" s="83">
        <v>0</v>
      </c>
      <c r="M2018" s="30" t="s">
        <v>95</v>
      </c>
    </row>
    <row r="2019" spans="1:13" ht="18.75" x14ac:dyDescent="0.25">
      <c r="A2019" s="5" t="s">
        <v>6116</v>
      </c>
      <c r="B2019" s="23" t="s">
        <v>6117</v>
      </c>
      <c r="C2019" s="24">
        <v>0</v>
      </c>
      <c r="D2019" s="24">
        <v>0</v>
      </c>
      <c r="E2019" s="25">
        <v>0</v>
      </c>
      <c r="F2019" s="25">
        <v>0</v>
      </c>
      <c r="G2019" s="26">
        <v>0</v>
      </c>
      <c r="H2019" s="26">
        <v>0.76923076923076927</v>
      </c>
      <c r="I2019" s="26">
        <v>0.72115384615384603</v>
      </c>
      <c r="J2019" s="82" t="s">
        <v>211</v>
      </c>
      <c r="K2019" s="28" t="s">
        <v>211</v>
      </c>
      <c r="L2019" s="83">
        <v>0</v>
      </c>
      <c r="M2019" s="30" t="s">
        <v>95</v>
      </c>
    </row>
    <row r="2020" spans="1:13" ht="18.75" x14ac:dyDescent="0.25">
      <c r="A2020" s="5" t="s">
        <v>6118</v>
      </c>
      <c r="B2020" s="23" t="s">
        <v>6119</v>
      </c>
      <c r="C2020" s="24">
        <v>0</v>
      </c>
      <c r="D2020" s="24">
        <v>0</v>
      </c>
      <c r="E2020" s="25">
        <v>0</v>
      </c>
      <c r="F2020" s="25">
        <v>0</v>
      </c>
      <c r="G2020" s="26">
        <v>0</v>
      </c>
      <c r="H2020" s="26">
        <v>0.52631578947368418</v>
      </c>
      <c r="I2020" s="26">
        <v>0.66359447004608296</v>
      </c>
      <c r="J2020" s="82" t="s">
        <v>211</v>
      </c>
      <c r="K2020" s="28" t="s">
        <v>211</v>
      </c>
      <c r="L2020" s="83">
        <v>0</v>
      </c>
      <c r="M2020" s="30" t="s">
        <v>95</v>
      </c>
    </row>
    <row r="2021" spans="1:13" ht="18.75" x14ac:dyDescent="0.25">
      <c r="A2021" s="5" t="s">
        <v>5711</v>
      </c>
      <c r="B2021" s="23" t="s">
        <v>83</v>
      </c>
      <c r="C2021" s="24">
        <v>0</v>
      </c>
      <c r="D2021" s="24">
        <v>0</v>
      </c>
      <c r="E2021" s="25">
        <v>0</v>
      </c>
      <c r="F2021" s="25">
        <v>0</v>
      </c>
      <c r="G2021" s="26">
        <v>0</v>
      </c>
      <c r="H2021" s="26">
        <v>0.42857142857142855</v>
      </c>
      <c r="I2021" s="26">
        <v>0.71363636363636362</v>
      </c>
      <c r="J2021" s="82" t="s">
        <v>211</v>
      </c>
      <c r="K2021" s="28" t="s">
        <v>211</v>
      </c>
      <c r="L2021" s="83">
        <v>0</v>
      </c>
      <c r="M2021" s="30" t="s">
        <v>95</v>
      </c>
    </row>
    <row r="2022" spans="1:13" ht="18.75" x14ac:dyDescent="0.25">
      <c r="A2022" s="5" t="s">
        <v>6120</v>
      </c>
      <c r="B2022" s="23" t="s">
        <v>6121</v>
      </c>
      <c r="C2022" s="24">
        <v>0</v>
      </c>
      <c r="D2022" s="24">
        <v>0</v>
      </c>
      <c r="E2022" s="25">
        <v>0</v>
      </c>
      <c r="F2022" s="25">
        <v>0</v>
      </c>
      <c r="G2022" s="26">
        <v>0</v>
      </c>
      <c r="H2022" s="26">
        <v>0.66666666666666663</v>
      </c>
      <c r="I2022" s="26">
        <v>0.75135135135135134</v>
      </c>
      <c r="J2022" s="82" t="s">
        <v>211</v>
      </c>
      <c r="K2022" s="28" t="s">
        <v>211</v>
      </c>
      <c r="L2022" s="83">
        <v>0</v>
      </c>
      <c r="M2022" s="30" t="s">
        <v>95</v>
      </c>
    </row>
    <row r="2023" spans="1:13" ht="18.75" x14ac:dyDescent="0.25">
      <c r="A2023" s="5" t="s">
        <v>6122</v>
      </c>
      <c r="B2023" s="23" t="s">
        <v>6123</v>
      </c>
      <c r="C2023" s="24">
        <v>0</v>
      </c>
      <c r="D2023" s="24">
        <v>0</v>
      </c>
      <c r="E2023" s="25">
        <v>0</v>
      </c>
      <c r="F2023" s="25">
        <v>0</v>
      </c>
      <c r="G2023" s="26">
        <v>0</v>
      </c>
      <c r="H2023" s="26">
        <v>0.48484848484848486</v>
      </c>
      <c r="I2023" s="26">
        <v>0.73626373626373631</v>
      </c>
      <c r="J2023" s="82" t="s">
        <v>211</v>
      </c>
      <c r="K2023" s="28" t="s">
        <v>211</v>
      </c>
      <c r="L2023" s="83">
        <v>0</v>
      </c>
      <c r="M2023" s="30" t="s">
        <v>95</v>
      </c>
    </row>
    <row r="2024" spans="1:13" ht="18.75" x14ac:dyDescent="0.25">
      <c r="A2024" s="5" t="s">
        <v>6124</v>
      </c>
      <c r="B2024" s="23" t="s">
        <v>6125</v>
      </c>
      <c r="C2024" s="24">
        <v>0</v>
      </c>
      <c r="D2024" s="24">
        <v>0</v>
      </c>
      <c r="E2024" s="25">
        <v>0</v>
      </c>
      <c r="F2024" s="25">
        <v>0</v>
      </c>
      <c r="G2024" s="26">
        <v>0</v>
      </c>
      <c r="H2024" s="26">
        <v>0.24390243902439024</v>
      </c>
      <c r="I2024" s="26">
        <v>0.74382716049382724</v>
      </c>
      <c r="J2024" s="82" t="s">
        <v>211</v>
      </c>
      <c r="K2024" s="28" t="s">
        <v>211</v>
      </c>
      <c r="L2024" s="83">
        <v>0</v>
      </c>
      <c r="M2024" s="30" t="s">
        <v>95</v>
      </c>
    </row>
    <row r="2025" spans="1:13" ht="18.75" x14ac:dyDescent="0.25">
      <c r="A2025" s="5" t="s">
        <v>6332</v>
      </c>
      <c r="B2025" s="23" t="s">
        <v>6333</v>
      </c>
      <c r="C2025" s="24">
        <v>0</v>
      </c>
      <c r="D2025" s="24">
        <v>0</v>
      </c>
      <c r="E2025" s="25">
        <v>0</v>
      </c>
      <c r="F2025" s="25">
        <v>0</v>
      </c>
      <c r="G2025" s="26">
        <v>0</v>
      </c>
      <c r="H2025" s="26">
        <v>0.5</v>
      </c>
      <c r="I2025" s="26">
        <v>0.62</v>
      </c>
      <c r="J2025" s="82" t="s">
        <v>211</v>
      </c>
      <c r="K2025" s="28" t="s">
        <v>211</v>
      </c>
      <c r="L2025" s="83">
        <v>0</v>
      </c>
      <c r="M2025" s="30" t="s">
        <v>95</v>
      </c>
    </row>
    <row r="2026" spans="1:13" ht="18.75" x14ac:dyDescent="0.25">
      <c r="A2026" s="5" t="s">
        <v>6334</v>
      </c>
      <c r="B2026" s="23" t="s">
        <v>6335</v>
      </c>
      <c r="C2026" s="24">
        <v>0</v>
      </c>
      <c r="D2026" s="24">
        <v>0</v>
      </c>
      <c r="E2026" s="25">
        <v>0</v>
      </c>
      <c r="F2026" s="25">
        <v>0</v>
      </c>
      <c r="G2026" s="26">
        <v>0</v>
      </c>
      <c r="H2026" s="26">
        <v>0.53333333333333333</v>
      </c>
      <c r="I2026" s="26">
        <v>0.67910447761194026</v>
      </c>
      <c r="J2026" s="82" t="s">
        <v>211</v>
      </c>
      <c r="K2026" s="28" t="s">
        <v>211</v>
      </c>
      <c r="L2026" s="83">
        <v>0</v>
      </c>
      <c r="M2026" s="30" t="s">
        <v>95</v>
      </c>
    </row>
    <row r="2027" spans="1:13" ht="18.75" x14ac:dyDescent="0.25">
      <c r="A2027" s="5" t="s">
        <v>6336</v>
      </c>
      <c r="B2027" s="23" t="s">
        <v>6337</v>
      </c>
      <c r="C2027" s="24">
        <v>0</v>
      </c>
      <c r="D2027" s="24">
        <v>0</v>
      </c>
      <c r="E2027" s="25">
        <v>0</v>
      </c>
      <c r="F2027" s="25">
        <v>0</v>
      </c>
      <c r="G2027" s="26">
        <v>0</v>
      </c>
      <c r="H2027" s="26">
        <v>0.5</v>
      </c>
      <c r="I2027" s="26">
        <v>0.69811320754716977</v>
      </c>
      <c r="J2027" s="82" t="s">
        <v>211</v>
      </c>
      <c r="K2027" s="28" t="s">
        <v>211</v>
      </c>
      <c r="L2027" s="83">
        <v>0</v>
      </c>
      <c r="M2027" s="30" t="s">
        <v>95</v>
      </c>
    </row>
    <row r="2028" spans="1:13" ht="18.75" x14ac:dyDescent="0.25">
      <c r="A2028" s="5" t="s">
        <v>6338</v>
      </c>
      <c r="B2028" s="23" t="s">
        <v>6339</v>
      </c>
      <c r="C2028" s="24">
        <v>0</v>
      </c>
      <c r="D2028" s="24">
        <v>0</v>
      </c>
      <c r="E2028" s="25">
        <v>0</v>
      </c>
      <c r="F2028" s="25">
        <v>0</v>
      </c>
      <c r="G2028" s="26">
        <v>0</v>
      </c>
      <c r="H2028" s="26">
        <v>0.44827586206896552</v>
      </c>
      <c r="I2028" s="26">
        <v>0.71296296296296291</v>
      </c>
      <c r="J2028" s="82" t="s">
        <v>211</v>
      </c>
      <c r="K2028" s="28" t="s">
        <v>211</v>
      </c>
      <c r="L2028" s="83">
        <v>0</v>
      </c>
      <c r="M2028" s="30" t="s">
        <v>95</v>
      </c>
    </row>
    <row r="2029" spans="1:13" ht="18.75" x14ac:dyDescent="0.25">
      <c r="A2029" s="5" t="s">
        <v>6340</v>
      </c>
      <c r="B2029" s="23" t="s">
        <v>6341</v>
      </c>
      <c r="C2029" s="24">
        <v>0</v>
      </c>
      <c r="D2029" s="24">
        <v>0</v>
      </c>
      <c r="E2029" s="25">
        <v>0</v>
      </c>
      <c r="F2029" s="25">
        <v>0</v>
      </c>
      <c r="G2029" s="26">
        <v>0</v>
      </c>
      <c r="H2029" s="26">
        <v>0.5</v>
      </c>
      <c r="I2029" s="26">
        <v>0.72258064516129028</v>
      </c>
      <c r="J2029" s="82" t="s">
        <v>211</v>
      </c>
      <c r="K2029" s="28" t="s">
        <v>211</v>
      </c>
      <c r="L2029" s="83">
        <v>0</v>
      </c>
      <c r="M2029" s="30" t="s">
        <v>95</v>
      </c>
    </row>
    <row r="2030" spans="1:13" ht="18.75" x14ac:dyDescent="0.25">
      <c r="A2030" s="5" t="s">
        <v>5709</v>
      </c>
      <c r="B2030" s="23" t="s">
        <v>3979</v>
      </c>
      <c r="C2030" s="24">
        <v>0</v>
      </c>
      <c r="D2030" s="24">
        <v>0</v>
      </c>
      <c r="E2030" s="25">
        <v>0</v>
      </c>
      <c r="F2030" s="25">
        <v>0</v>
      </c>
      <c r="G2030" s="26">
        <v>0</v>
      </c>
      <c r="H2030" s="26">
        <v>0.4943820224719101</v>
      </c>
      <c r="I2030" s="26">
        <v>0.7168141592920354</v>
      </c>
      <c r="J2030" s="82" t="s">
        <v>211</v>
      </c>
      <c r="K2030" s="28" t="s">
        <v>211</v>
      </c>
      <c r="L2030" s="83">
        <v>0</v>
      </c>
      <c r="M2030" s="30" t="s">
        <v>95</v>
      </c>
    </row>
    <row r="2031" spans="1:13" ht="18.75" x14ac:dyDescent="0.25">
      <c r="A2031" s="5" t="s">
        <v>6342</v>
      </c>
      <c r="B2031" s="23" t="s">
        <v>6343</v>
      </c>
      <c r="C2031" s="24">
        <v>0</v>
      </c>
      <c r="D2031" s="24">
        <v>0</v>
      </c>
      <c r="E2031" s="25">
        <v>0</v>
      </c>
      <c r="F2031" s="25">
        <v>0</v>
      </c>
      <c r="G2031" s="26">
        <v>0</v>
      </c>
      <c r="H2031" s="26">
        <v>0.7</v>
      </c>
      <c r="I2031" s="26">
        <v>0.69491525423728817</v>
      </c>
      <c r="J2031" s="82" t="s">
        <v>211</v>
      </c>
      <c r="K2031" s="28" t="s">
        <v>211</v>
      </c>
      <c r="L2031" s="83">
        <v>0</v>
      </c>
      <c r="M2031" s="30" t="s">
        <v>95</v>
      </c>
    </row>
    <row r="2032" spans="1:13" ht="18.75" x14ac:dyDescent="0.25">
      <c r="A2032" s="5" t="s">
        <v>6344</v>
      </c>
      <c r="B2032" s="23" t="s">
        <v>6345</v>
      </c>
      <c r="C2032" s="24">
        <v>0</v>
      </c>
      <c r="D2032" s="24">
        <v>0</v>
      </c>
      <c r="E2032" s="25">
        <v>0</v>
      </c>
      <c r="F2032" s="25">
        <v>0</v>
      </c>
      <c r="G2032" s="26">
        <v>0</v>
      </c>
      <c r="H2032" s="26">
        <v>0.38095238095238099</v>
      </c>
      <c r="I2032" s="26">
        <v>0.69747899159663862</v>
      </c>
      <c r="J2032" s="82" t="s">
        <v>211</v>
      </c>
      <c r="K2032" s="28" t="s">
        <v>211</v>
      </c>
      <c r="L2032" s="83">
        <v>0</v>
      </c>
      <c r="M2032" s="30" t="s">
        <v>95</v>
      </c>
    </row>
    <row r="2033" spans="1:13" ht="18.75" x14ac:dyDescent="0.25">
      <c r="A2033" s="5" t="s">
        <v>6346</v>
      </c>
      <c r="B2033" s="23" t="s">
        <v>6347</v>
      </c>
      <c r="C2033" s="24">
        <v>0</v>
      </c>
      <c r="D2033" s="24">
        <v>0</v>
      </c>
      <c r="E2033" s="25">
        <v>0</v>
      </c>
      <c r="F2033" s="25">
        <v>0</v>
      </c>
      <c r="G2033" s="26">
        <v>0</v>
      </c>
      <c r="H2033" s="26">
        <v>0</v>
      </c>
      <c r="I2033" s="26">
        <v>0.71641791044776115</v>
      </c>
      <c r="J2033" s="82" t="s">
        <v>211</v>
      </c>
      <c r="K2033" s="28" t="s">
        <v>211</v>
      </c>
      <c r="L2033" s="83">
        <v>0</v>
      </c>
      <c r="M2033" s="30" t="s">
        <v>95</v>
      </c>
    </row>
    <row r="2034" spans="1:13" ht="18.75" x14ac:dyDescent="0.25">
      <c r="A2034" s="5" t="s">
        <v>6348</v>
      </c>
      <c r="B2034" s="23" t="s">
        <v>6349</v>
      </c>
      <c r="C2034" s="24">
        <v>0</v>
      </c>
      <c r="D2034" s="24">
        <v>0</v>
      </c>
      <c r="E2034" s="25">
        <v>0</v>
      </c>
      <c r="F2034" s="25">
        <v>0</v>
      </c>
      <c r="G2034" s="26">
        <v>0</v>
      </c>
      <c r="H2034" s="26">
        <v>0.5</v>
      </c>
      <c r="I2034" s="26">
        <v>0.67088607594936711</v>
      </c>
      <c r="J2034" s="82" t="s">
        <v>211</v>
      </c>
      <c r="K2034" s="28" t="s">
        <v>211</v>
      </c>
      <c r="L2034" s="83">
        <v>0</v>
      </c>
      <c r="M2034" s="30" t="s">
        <v>95</v>
      </c>
    </row>
    <row r="2035" spans="1:13" ht="18.75" x14ac:dyDescent="0.25">
      <c r="A2035" s="5" t="s">
        <v>5748</v>
      </c>
      <c r="B2035" s="23" t="s">
        <v>3967</v>
      </c>
      <c r="C2035" s="24">
        <v>0</v>
      </c>
      <c r="D2035" s="24">
        <v>0</v>
      </c>
      <c r="E2035" s="25">
        <v>0</v>
      </c>
      <c r="F2035" s="25">
        <v>0</v>
      </c>
      <c r="G2035" s="26">
        <v>0</v>
      </c>
      <c r="H2035" s="26">
        <v>0.26530612244897961</v>
      </c>
      <c r="I2035" s="26">
        <v>0.77294117647058813</v>
      </c>
      <c r="J2035" s="82" t="s">
        <v>211</v>
      </c>
      <c r="K2035" s="28" t="s">
        <v>211</v>
      </c>
      <c r="L2035" s="83">
        <v>0</v>
      </c>
      <c r="M2035" s="30" t="s">
        <v>95</v>
      </c>
    </row>
    <row r="2036" spans="1:13" ht="18.75" x14ac:dyDescent="0.25">
      <c r="A2036" s="5" t="s">
        <v>6350</v>
      </c>
      <c r="B2036" s="23" t="s">
        <v>6351</v>
      </c>
      <c r="C2036" s="24">
        <v>0</v>
      </c>
      <c r="D2036" s="24">
        <v>0</v>
      </c>
      <c r="E2036" s="25">
        <v>0</v>
      </c>
      <c r="F2036" s="25">
        <v>0</v>
      </c>
      <c r="G2036" s="26">
        <v>0</v>
      </c>
      <c r="H2036" s="26">
        <v>0.75</v>
      </c>
      <c r="I2036" s="26">
        <v>0.7142857142857143</v>
      </c>
      <c r="J2036" s="82" t="s">
        <v>211</v>
      </c>
      <c r="K2036" s="28" t="s">
        <v>211</v>
      </c>
      <c r="L2036" s="83">
        <v>0</v>
      </c>
      <c r="M2036" s="30" t="s">
        <v>95</v>
      </c>
    </row>
    <row r="2037" spans="1:13" ht="18.75" x14ac:dyDescent="0.25">
      <c r="A2037" s="5" t="s">
        <v>6352</v>
      </c>
      <c r="B2037" s="23" t="s">
        <v>6353</v>
      </c>
      <c r="C2037" s="24">
        <v>0</v>
      </c>
      <c r="D2037" s="24">
        <v>0</v>
      </c>
      <c r="E2037" s="25">
        <v>0</v>
      </c>
      <c r="F2037" s="25">
        <v>0</v>
      </c>
      <c r="G2037" s="26">
        <v>0</v>
      </c>
      <c r="H2037" s="26">
        <v>0.35</v>
      </c>
      <c r="I2037" s="26">
        <v>0.76530612244897955</v>
      </c>
      <c r="J2037" s="82" t="s">
        <v>211</v>
      </c>
      <c r="K2037" s="28" t="s">
        <v>211</v>
      </c>
      <c r="L2037" s="83">
        <v>0</v>
      </c>
      <c r="M2037" s="30" t="s">
        <v>95</v>
      </c>
    </row>
    <row r="2038" spans="1:13" ht="18.75" x14ac:dyDescent="0.25">
      <c r="A2038" s="5" t="s">
        <v>5724</v>
      </c>
      <c r="B2038" s="23" t="s">
        <v>3980</v>
      </c>
      <c r="C2038" s="24">
        <v>0</v>
      </c>
      <c r="D2038" s="24">
        <v>0</v>
      </c>
      <c r="E2038" s="25">
        <v>0</v>
      </c>
      <c r="F2038" s="25">
        <v>0</v>
      </c>
      <c r="G2038" s="26">
        <v>0</v>
      </c>
      <c r="H2038" s="26">
        <v>0.7</v>
      </c>
      <c r="I2038" s="26">
        <v>0.74899866488651534</v>
      </c>
      <c r="J2038" s="82" t="s">
        <v>211</v>
      </c>
      <c r="K2038" s="28" t="s">
        <v>211</v>
      </c>
      <c r="L2038" s="83">
        <v>0</v>
      </c>
      <c r="M2038" s="30" t="s">
        <v>95</v>
      </c>
    </row>
    <row r="2039" spans="1:13" ht="18.75" x14ac:dyDescent="0.25">
      <c r="A2039" s="5" t="s">
        <v>6354</v>
      </c>
      <c r="B2039" s="23" t="s">
        <v>6355</v>
      </c>
      <c r="C2039" s="24">
        <v>0</v>
      </c>
      <c r="D2039" s="24">
        <v>0</v>
      </c>
      <c r="E2039" s="25">
        <v>0</v>
      </c>
      <c r="F2039" s="25">
        <v>0</v>
      </c>
      <c r="G2039" s="26">
        <v>0</v>
      </c>
      <c r="H2039" s="26">
        <v>0.27272727272727271</v>
      </c>
      <c r="I2039" s="26">
        <v>0.79268292682926833</v>
      </c>
      <c r="J2039" s="82" t="s">
        <v>211</v>
      </c>
      <c r="K2039" s="28" t="s">
        <v>211</v>
      </c>
      <c r="L2039" s="83">
        <v>0</v>
      </c>
      <c r="M2039" s="30" t="s">
        <v>95</v>
      </c>
    </row>
    <row r="2040" spans="1:13" ht="18.75" x14ac:dyDescent="0.25">
      <c r="A2040" s="5" t="s">
        <v>6356</v>
      </c>
      <c r="B2040" s="23" t="s">
        <v>6357</v>
      </c>
      <c r="C2040" s="24">
        <v>0</v>
      </c>
      <c r="D2040" s="24">
        <v>0</v>
      </c>
      <c r="E2040" s="25">
        <v>0</v>
      </c>
      <c r="F2040" s="25">
        <v>0</v>
      </c>
      <c r="G2040" s="26">
        <v>0</v>
      </c>
      <c r="H2040" s="26">
        <v>0.12</v>
      </c>
      <c r="I2040" s="26">
        <v>0.71311475409836067</v>
      </c>
      <c r="J2040" s="82" t="s">
        <v>211</v>
      </c>
      <c r="K2040" s="28" t="s">
        <v>211</v>
      </c>
      <c r="L2040" s="83">
        <v>0</v>
      </c>
      <c r="M2040" s="30" t="s">
        <v>95</v>
      </c>
    </row>
    <row r="2041" spans="1:13" ht="18.75" x14ac:dyDescent="0.25">
      <c r="A2041" s="5" t="s">
        <v>5713</v>
      </c>
      <c r="B2041" s="23" t="s">
        <v>4040</v>
      </c>
      <c r="C2041" s="24">
        <v>0</v>
      </c>
      <c r="D2041" s="24">
        <v>0</v>
      </c>
      <c r="E2041" s="25">
        <v>0</v>
      </c>
      <c r="F2041" s="25">
        <v>0</v>
      </c>
      <c r="G2041" s="26">
        <v>0</v>
      </c>
      <c r="H2041" s="26">
        <v>0.5625</v>
      </c>
      <c r="I2041" s="26">
        <v>0.78953922789539233</v>
      </c>
      <c r="J2041" s="82" t="s">
        <v>211</v>
      </c>
      <c r="K2041" s="28" t="s">
        <v>211</v>
      </c>
      <c r="L2041" s="83">
        <v>0</v>
      </c>
      <c r="M2041" s="30" t="s">
        <v>95</v>
      </c>
    </row>
    <row r="2042" spans="1:13" ht="18.75" x14ac:dyDescent="0.25">
      <c r="A2042" s="5" t="s">
        <v>6358</v>
      </c>
      <c r="B2042" s="23" t="s">
        <v>6359</v>
      </c>
      <c r="C2042" s="24">
        <v>0</v>
      </c>
      <c r="D2042" s="24">
        <v>0</v>
      </c>
      <c r="E2042" s="25">
        <v>0</v>
      </c>
      <c r="F2042" s="25">
        <v>0</v>
      </c>
      <c r="G2042" s="26">
        <v>0</v>
      </c>
      <c r="H2042" s="26">
        <v>7.407407407407407E-2</v>
      </c>
      <c r="I2042" s="26">
        <v>0.64655172413793105</v>
      </c>
      <c r="J2042" s="82" t="s">
        <v>211</v>
      </c>
      <c r="K2042" s="28" t="s">
        <v>211</v>
      </c>
      <c r="L2042" s="83">
        <v>0</v>
      </c>
      <c r="M2042" s="30" t="s">
        <v>95</v>
      </c>
    </row>
    <row r="2043" spans="1:13" ht="18.75" x14ac:dyDescent="0.25">
      <c r="A2043" s="5" t="s">
        <v>6360</v>
      </c>
      <c r="B2043" s="23" t="s">
        <v>6361</v>
      </c>
      <c r="C2043" s="24">
        <v>0</v>
      </c>
      <c r="D2043" s="24">
        <v>0</v>
      </c>
      <c r="E2043" s="25">
        <v>0</v>
      </c>
      <c r="F2043" s="25">
        <v>0</v>
      </c>
      <c r="G2043" s="26">
        <v>0</v>
      </c>
      <c r="H2043" s="26">
        <v>0.24</v>
      </c>
      <c r="I2043" s="26">
        <v>0.73333333333333328</v>
      </c>
      <c r="J2043" s="82" t="s">
        <v>211</v>
      </c>
      <c r="K2043" s="28" t="s">
        <v>211</v>
      </c>
      <c r="L2043" s="83">
        <v>0</v>
      </c>
      <c r="M2043" s="30" t="s">
        <v>95</v>
      </c>
    </row>
    <row r="2044" spans="1:13" ht="18.75" x14ac:dyDescent="0.25">
      <c r="A2044" s="5" t="s">
        <v>5745</v>
      </c>
      <c r="B2044" s="23" t="s">
        <v>3867</v>
      </c>
      <c r="C2044" s="24">
        <v>0</v>
      </c>
      <c r="D2044" s="24">
        <v>0</v>
      </c>
      <c r="E2044" s="25">
        <v>0</v>
      </c>
      <c r="F2044" s="25">
        <v>0</v>
      </c>
      <c r="G2044" s="26">
        <v>0</v>
      </c>
      <c r="H2044" s="26">
        <v>-0.42857142857142855</v>
      </c>
      <c r="I2044" s="26">
        <v>0.50880626223091974</v>
      </c>
      <c r="J2044" s="82" t="s">
        <v>211</v>
      </c>
      <c r="K2044" s="28" t="s">
        <v>211</v>
      </c>
      <c r="L2044" s="83">
        <v>0</v>
      </c>
      <c r="M2044" s="30" t="s">
        <v>95</v>
      </c>
    </row>
    <row r="2045" spans="1:13" ht="18.75" x14ac:dyDescent="0.25">
      <c r="A2045" s="5" t="s">
        <v>6362</v>
      </c>
      <c r="B2045" s="23" t="s">
        <v>6363</v>
      </c>
      <c r="C2045" s="24">
        <v>0</v>
      </c>
      <c r="D2045" s="24">
        <v>0</v>
      </c>
      <c r="E2045" s="25">
        <v>0</v>
      </c>
      <c r="F2045" s="25">
        <v>0</v>
      </c>
      <c r="G2045" s="26">
        <v>0</v>
      </c>
      <c r="H2045" s="26">
        <v>0.70588235294117652</v>
      </c>
      <c r="I2045" s="26">
        <v>0.72631578947368436</v>
      </c>
      <c r="J2045" s="82" t="s">
        <v>211</v>
      </c>
      <c r="K2045" s="28" t="s">
        <v>211</v>
      </c>
      <c r="L2045" s="83">
        <v>0</v>
      </c>
      <c r="M2045" s="30" t="s">
        <v>95</v>
      </c>
    </row>
    <row r="2046" spans="1:13" ht="18.75" x14ac:dyDescent="0.25">
      <c r="A2046" s="5" t="s">
        <v>5728</v>
      </c>
      <c r="B2046" s="23" t="s">
        <v>4197</v>
      </c>
      <c r="C2046" s="24">
        <v>0</v>
      </c>
      <c r="D2046" s="24">
        <v>0</v>
      </c>
      <c r="E2046" s="25">
        <v>0</v>
      </c>
      <c r="F2046" s="25">
        <v>0</v>
      </c>
      <c r="G2046" s="26">
        <v>0</v>
      </c>
      <c r="H2046" s="26">
        <v>0.5423728813559322</v>
      </c>
      <c r="I2046" s="26">
        <v>0.72506738544474403</v>
      </c>
      <c r="J2046" s="82" t="s">
        <v>211</v>
      </c>
      <c r="K2046" s="28" t="s">
        <v>211</v>
      </c>
      <c r="L2046" s="83">
        <v>0</v>
      </c>
      <c r="M2046" s="30" t="s">
        <v>95</v>
      </c>
    </row>
    <row r="2047" spans="1:13" ht="18.75" x14ac:dyDescent="0.25">
      <c r="A2047" s="5" t="s">
        <v>6364</v>
      </c>
      <c r="B2047" s="23" t="s">
        <v>6365</v>
      </c>
      <c r="C2047" s="24">
        <v>0</v>
      </c>
      <c r="D2047" s="24">
        <v>0</v>
      </c>
      <c r="E2047" s="25">
        <v>0</v>
      </c>
      <c r="F2047" s="25">
        <v>0</v>
      </c>
      <c r="G2047" s="26">
        <v>0</v>
      </c>
      <c r="H2047" s="26">
        <v>0.46875</v>
      </c>
      <c r="I2047" s="26">
        <v>0.8035714285714286</v>
      </c>
      <c r="J2047" s="82" t="s">
        <v>211</v>
      </c>
      <c r="K2047" s="28" t="s">
        <v>211</v>
      </c>
      <c r="L2047" s="83">
        <v>0</v>
      </c>
      <c r="M2047" s="30" t="s">
        <v>95</v>
      </c>
    </row>
    <row r="2048" spans="1:13" ht="18.75" x14ac:dyDescent="0.25">
      <c r="A2048" s="5" t="s">
        <v>6135</v>
      </c>
      <c r="B2048" s="23" t="s">
        <v>725</v>
      </c>
      <c r="C2048" s="24">
        <v>0</v>
      </c>
      <c r="D2048" s="24">
        <v>5</v>
      </c>
      <c r="E2048" s="25">
        <v>0</v>
      </c>
      <c r="F2048" s="25">
        <v>0</v>
      </c>
      <c r="G2048" s="26">
        <v>0</v>
      </c>
      <c r="H2048" s="26">
        <v>0</v>
      </c>
      <c r="I2048" s="26">
        <v>0</v>
      </c>
      <c r="J2048" s="82" t="s">
        <v>211</v>
      </c>
      <c r="K2048" s="28" t="s">
        <v>211</v>
      </c>
      <c r="L2048" s="83">
        <v>0</v>
      </c>
      <c r="M2048" s="30" t="s">
        <v>95</v>
      </c>
    </row>
    <row r="2049" spans="1:13" ht="18.75" x14ac:dyDescent="0.25">
      <c r="A2049" s="5" t="s">
        <v>6366</v>
      </c>
      <c r="B2049" s="23" t="s">
        <v>6367</v>
      </c>
      <c r="C2049" s="24">
        <v>0</v>
      </c>
      <c r="D2049" s="24">
        <v>0</v>
      </c>
      <c r="E2049" s="25">
        <v>0</v>
      </c>
      <c r="F2049" s="25">
        <v>0</v>
      </c>
      <c r="G2049" s="26">
        <v>0</v>
      </c>
      <c r="H2049" s="26">
        <v>0.66666666666666663</v>
      </c>
      <c r="I2049" s="26">
        <v>0.79411764705882348</v>
      </c>
      <c r="J2049" s="82" t="s">
        <v>211</v>
      </c>
      <c r="K2049" s="28" t="s">
        <v>211</v>
      </c>
      <c r="L2049" s="83">
        <v>0</v>
      </c>
      <c r="M2049" s="30" t="s">
        <v>95</v>
      </c>
    </row>
    <row r="2050" spans="1:13" ht="18.75" x14ac:dyDescent="0.25">
      <c r="A2050" s="5" t="s">
        <v>6368</v>
      </c>
      <c r="B2050" s="23" t="s">
        <v>6369</v>
      </c>
      <c r="C2050" s="24">
        <v>0</v>
      </c>
      <c r="D2050" s="24">
        <v>0</v>
      </c>
      <c r="E2050" s="25">
        <v>0</v>
      </c>
      <c r="F2050" s="25">
        <v>0</v>
      </c>
      <c r="G2050" s="26">
        <v>0</v>
      </c>
      <c r="H2050" s="26">
        <v>0.39130434782608697</v>
      </c>
      <c r="I2050" s="26">
        <v>0.8125</v>
      </c>
      <c r="J2050" s="82" t="s">
        <v>211</v>
      </c>
      <c r="K2050" s="28" t="s">
        <v>211</v>
      </c>
      <c r="L2050" s="83">
        <v>0</v>
      </c>
      <c r="M2050" s="30" t="s">
        <v>95</v>
      </c>
    </row>
    <row r="2051" spans="1:13" ht="18.75" x14ac:dyDescent="0.25">
      <c r="A2051" s="5" t="s">
        <v>5662</v>
      </c>
      <c r="B2051" s="23" t="s">
        <v>4145</v>
      </c>
      <c r="C2051" s="24">
        <v>0</v>
      </c>
      <c r="D2051" s="24">
        <v>0</v>
      </c>
      <c r="E2051" s="25">
        <v>0</v>
      </c>
      <c r="F2051" s="25">
        <v>0</v>
      </c>
      <c r="G2051" s="26">
        <v>0</v>
      </c>
      <c r="H2051" s="26">
        <v>0.6470588235294118</v>
      </c>
      <c r="I2051" s="26">
        <v>0.75531914893617025</v>
      </c>
      <c r="J2051" s="82" t="s">
        <v>211</v>
      </c>
      <c r="K2051" s="28" t="s">
        <v>211</v>
      </c>
      <c r="L2051" s="83">
        <v>0</v>
      </c>
      <c r="M2051" s="30" t="s">
        <v>95</v>
      </c>
    </row>
    <row r="2052" spans="1:13" ht="18.75" x14ac:dyDescent="0.25">
      <c r="A2052" s="5" t="s">
        <v>6370</v>
      </c>
      <c r="B2052" s="23" t="s">
        <v>6371</v>
      </c>
      <c r="C2052" s="24">
        <v>0</v>
      </c>
      <c r="D2052" s="24">
        <v>0</v>
      </c>
      <c r="E2052" s="25">
        <v>0</v>
      </c>
      <c r="F2052" s="25">
        <v>0</v>
      </c>
      <c r="G2052" s="26">
        <v>0</v>
      </c>
      <c r="H2052" s="26">
        <v>0.51162790697674421</v>
      </c>
      <c r="I2052" s="26">
        <v>0</v>
      </c>
      <c r="J2052" s="82" t="s">
        <v>211</v>
      </c>
      <c r="K2052" s="28" t="s">
        <v>211</v>
      </c>
      <c r="L2052" s="83">
        <v>0</v>
      </c>
      <c r="M2052" s="30" t="s">
        <v>95</v>
      </c>
    </row>
    <row r="2053" spans="1:13" ht="18.75" x14ac:dyDescent="0.25">
      <c r="A2053" s="5" t="s">
        <v>6372</v>
      </c>
      <c r="B2053" s="23" t="s">
        <v>6373</v>
      </c>
      <c r="C2053" s="24">
        <v>0</v>
      </c>
      <c r="D2053" s="24">
        <v>0</v>
      </c>
      <c r="E2053" s="25">
        <v>0</v>
      </c>
      <c r="F2053" s="25">
        <v>0</v>
      </c>
      <c r="G2053" s="26">
        <v>0</v>
      </c>
      <c r="H2053" s="26">
        <v>0.35294117647058826</v>
      </c>
      <c r="I2053" s="26">
        <v>0.73611111111111116</v>
      </c>
      <c r="J2053" s="82" t="s">
        <v>211</v>
      </c>
      <c r="K2053" s="28" t="s">
        <v>211</v>
      </c>
      <c r="L2053" s="83">
        <v>0</v>
      </c>
      <c r="M2053" s="30" t="s">
        <v>95</v>
      </c>
    </row>
    <row r="2054" spans="1:13" ht="18.75" x14ac:dyDescent="0.25">
      <c r="A2054" s="5" t="s">
        <v>5735</v>
      </c>
      <c r="B2054" s="23" t="s">
        <v>3880</v>
      </c>
      <c r="C2054" s="24">
        <v>0</v>
      </c>
      <c r="D2054" s="24">
        <v>0</v>
      </c>
      <c r="E2054" s="25">
        <v>0</v>
      </c>
      <c r="F2054" s="25">
        <v>0</v>
      </c>
      <c r="G2054" s="26">
        <v>0</v>
      </c>
      <c r="H2054" s="26">
        <v>0.1111111111111111</v>
      </c>
      <c r="I2054" s="26">
        <v>0.49152542372881358</v>
      </c>
      <c r="J2054" s="82" t="s">
        <v>211</v>
      </c>
      <c r="K2054" s="28" t="s">
        <v>211</v>
      </c>
      <c r="L2054" s="83">
        <v>0</v>
      </c>
      <c r="M2054" s="30" t="s">
        <v>95</v>
      </c>
    </row>
    <row r="2055" spans="1:13" ht="18.75" x14ac:dyDescent="0.25">
      <c r="A2055" s="5" t="s">
        <v>6374</v>
      </c>
      <c r="B2055" s="23" t="s">
        <v>6375</v>
      </c>
      <c r="C2055" s="24">
        <v>0</v>
      </c>
      <c r="D2055" s="24">
        <v>0</v>
      </c>
      <c r="E2055" s="25">
        <v>0</v>
      </c>
      <c r="F2055" s="25">
        <v>0</v>
      </c>
      <c r="G2055" s="26">
        <v>0</v>
      </c>
      <c r="H2055" s="26">
        <v>0.34482758620689657</v>
      </c>
      <c r="I2055" s="26">
        <v>0.78723404255319152</v>
      </c>
      <c r="J2055" s="82" t="s">
        <v>211</v>
      </c>
      <c r="K2055" s="28" t="s">
        <v>211</v>
      </c>
      <c r="L2055" s="83">
        <v>0</v>
      </c>
      <c r="M2055" s="30" t="s">
        <v>95</v>
      </c>
    </row>
    <row r="2056" spans="1:13" ht="18.75" x14ac:dyDescent="0.25">
      <c r="A2056" s="5" t="s">
        <v>6376</v>
      </c>
      <c r="B2056" s="23" t="s">
        <v>6377</v>
      </c>
      <c r="C2056" s="24">
        <v>0</v>
      </c>
      <c r="D2056" s="24">
        <v>0</v>
      </c>
      <c r="E2056" s="25">
        <v>0</v>
      </c>
      <c r="F2056" s="25">
        <v>0</v>
      </c>
      <c r="G2056" s="26">
        <v>0</v>
      </c>
      <c r="H2056" s="26">
        <v>0.40909090909090912</v>
      </c>
      <c r="I2056" s="26">
        <v>0.77049180327868849</v>
      </c>
      <c r="J2056" s="82" t="s">
        <v>211</v>
      </c>
      <c r="K2056" s="28" t="s">
        <v>211</v>
      </c>
      <c r="L2056" s="83">
        <v>0</v>
      </c>
      <c r="M2056" s="30" t="s">
        <v>95</v>
      </c>
    </row>
    <row r="2057" spans="1:13" ht="18.75" x14ac:dyDescent="0.25">
      <c r="A2057" s="5" t="s">
        <v>6378</v>
      </c>
      <c r="B2057" s="23" t="s">
        <v>6379</v>
      </c>
      <c r="C2057" s="24">
        <v>0</v>
      </c>
      <c r="D2057" s="24">
        <v>0</v>
      </c>
      <c r="E2057" s="25">
        <v>0</v>
      </c>
      <c r="F2057" s="25">
        <v>0</v>
      </c>
      <c r="G2057" s="26">
        <v>0</v>
      </c>
      <c r="H2057" s="26">
        <v>0.25</v>
      </c>
      <c r="I2057" s="26">
        <v>0.58823529411764708</v>
      </c>
      <c r="J2057" s="82" t="s">
        <v>211</v>
      </c>
      <c r="K2057" s="28" t="s">
        <v>211</v>
      </c>
      <c r="L2057" s="83">
        <v>0</v>
      </c>
      <c r="M2057" s="30" t="s">
        <v>95</v>
      </c>
    </row>
    <row r="2058" spans="1:13" ht="18.75" x14ac:dyDescent="0.25">
      <c r="A2058" s="5" t="s">
        <v>6380</v>
      </c>
      <c r="B2058" s="23" t="s">
        <v>6381</v>
      </c>
      <c r="C2058" s="24">
        <v>0</v>
      </c>
      <c r="D2058" s="24">
        <v>0</v>
      </c>
      <c r="E2058" s="25">
        <v>0</v>
      </c>
      <c r="F2058" s="25">
        <v>0</v>
      </c>
      <c r="G2058" s="26">
        <v>0</v>
      </c>
      <c r="H2058" s="26">
        <v>0</v>
      </c>
      <c r="I2058" s="26">
        <v>0.71134020618556704</v>
      </c>
      <c r="J2058" s="82" t="s">
        <v>211</v>
      </c>
      <c r="K2058" s="28" t="s">
        <v>211</v>
      </c>
      <c r="L2058" s="83">
        <v>0</v>
      </c>
      <c r="M2058" s="30" t="s">
        <v>95</v>
      </c>
    </row>
    <row r="2059" spans="1:13" ht="18.75" x14ac:dyDescent="0.25">
      <c r="A2059" s="5" t="s">
        <v>5712</v>
      </c>
      <c r="B2059" s="23" t="s">
        <v>3981</v>
      </c>
      <c r="C2059" s="24">
        <v>0</v>
      </c>
      <c r="D2059" s="24">
        <v>0</v>
      </c>
      <c r="E2059" s="25">
        <v>0</v>
      </c>
      <c r="F2059" s="25">
        <v>0</v>
      </c>
      <c r="G2059" s="26">
        <v>0</v>
      </c>
      <c r="H2059" s="26">
        <v>0.30769230769230771</v>
      </c>
      <c r="I2059" s="26">
        <v>0.70501138952164011</v>
      </c>
      <c r="J2059" s="82" t="s">
        <v>211</v>
      </c>
      <c r="K2059" s="28" t="s">
        <v>211</v>
      </c>
      <c r="L2059" s="83">
        <v>0</v>
      </c>
      <c r="M2059" s="30" t="s">
        <v>95</v>
      </c>
    </row>
    <row r="2060" spans="1:13" ht="18.75" x14ac:dyDescent="0.25">
      <c r="A2060" s="5" t="s">
        <v>6382</v>
      </c>
      <c r="B2060" s="23" t="s">
        <v>6383</v>
      </c>
      <c r="C2060" s="24">
        <v>0</v>
      </c>
      <c r="D2060" s="24">
        <v>0</v>
      </c>
      <c r="E2060" s="25">
        <v>0</v>
      </c>
      <c r="F2060" s="25">
        <v>0</v>
      </c>
      <c r="G2060" s="26">
        <v>0</v>
      </c>
      <c r="H2060" s="26">
        <v>0</v>
      </c>
      <c r="I2060" s="26">
        <v>0.67272727272727273</v>
      </c>
      <c r="J2060" s="82" t="s">
        <v>211</v>
      </c>
      <c r="K2060" s="28" t="s">
        <v>211</v>
      </c>
      <c r="L2060" s="83">
        <v>0</v>
      </c>
      <c r="M2060" s="30" t="s">
        <v>95</v>
      </c>
    </row>
    <row r="2061" spans="1:13" ht="18.75" x14ac:dyDescent="0.25">
      <c r="A2061" s="5" t="s">
        <v>6384</v>
      </c>
      <c r="B2061" s="23" t="s">
        <v>6385</v>
      </c>
      <c r="C2061" s="24">
        <v>0</v>
      </c>
      <c r="D2061" s="24">
        <v>0</v>
      </c>
      <c r="E2061" s="25">
        <v>0</v>
      </c>
      <c r="F2061" s="25">
        <v>0</v>
      </c>
      <c r="G2061" s="26">
        <v>0</v>
      </c>
      <c r="H2061" s="26">
        <v>0.35294117647058826</v>
      </c>
      <c r="I2061" s="26">
        <v>0.72799999999999998</v>
      </c>
      <c r="J2061" s="82" t="s">
        <v>211</v>
      </c>
      <c r="K2061" s="28" t="s">
        <v>211</v>
      </c>
      <c r="L2061" s="83">
        <v>0</v>
      </c>
      <c r="M2061" s="30" t="s">
        <v>95</v>
      </c>
    </row>
    <row r="2062" spans="1:13" ht="18.75" x14ac:dyDescent="0.25">
      <c r="A2062" s="5" t="s">
        <v>5714</v>
      </c>
      <c r="B2062" s="23" t="s">
        <v>3972</v>
      </c>
      <c r="C2062" s="24">
        <v>0</v>
      </c>
      <c r="D2062" s="24">
        <v>0</v>
      </c>
      <c r="E2062" s="25">
        <v>0</v>
      </c>
      <c r="F2062" s="25">
        <v>0</v>
      </c>
      <c r="G2062" s="26">
        <v>0</v>
      </c>
      <c r="H2062" s="26">
        <v>0.44615384615384618</v>
      </c>
      <c r="I2062" s="26">
        <v>0.75318315377081291</v>
      </c>
      <c r="J2062" s="82" t="s">
        <v>211</v>
      </c>
      <c r="K2062" s="28" t="s">
        <v>211</v>
      </c>
      <c r="L2062" s="83">
        <v>0</v>
      </c>
      <c r="M2062" s="30" t="s">
        <v>95</v>
      </c>
    </row>
    <row r="2063" spans="1:13" ht="18.75" x14ac:dyDescent="0.25">
      <c r="A2063" s="5" t="s">
        <v>6386</v>
      </c>
      <c r="B2063" s="23" t="s">
        <v>6387</v>
      </c>
      <c r="C2063" s="24">
        <v>0</v>
      </c>
      <c r="D2063" s="24">
        <v>0</v>
      </c>
      <c r="E2063" s="25">
        <v>0</v>
      </c>
      <c r="F2063" s="25">
        <v>0</v>
      </c>
      <c r="G2063" s="26">
        <v>0</v>
      </c>
      <c r="H2063" s="26">
        <v>0.26315789473684209</v>
      </c>
      <c r="I2063" s="26">
        <v>0.82558139534883723</v>
      </c>
      <c r="J2063" s="82" t="s">
        <v>211</v>
      </c>
      <c r="K2063" s="28" t="s">
        <v>211</v>
      </c>
      <c r="L2063" s="83">
        <v>0</v>
      </c>
      <c r="M2063" s="30" t="s">
        <v>95</v>
      </c>
    </row>
    <row r="2064" spans="1:13" ht="18.75" x14ac:dyDescent="0.25">
      <c r="A2064" s="5" t="s">
        <v>6388</v>
      </c>
      <c r="B2064" s="23" t="s">
        <v>6389</v>
      </c>
      <c r="C2064" s="24">
        <v>0</v>
      </c>
      <c r="D2064" s="24">
        <v>0</v>
      </c>
      <c r="E2064" s="25">
        <v>0</v>
      </c>
      <c r="F2064" s="25">
        <v>0</v>
      </c>
      <c r="G2064" s="26">
        <v>0</v>
      </c>
      <c r="H2064" s="26">
        <v>0.45833333333333326</v>
      </c>
      <c r="I2064" s="26">
        <v>0.67105263157894735</v>
      </c>
      <c r="J2064" s="82" t="s">
        <v>211</v>
      </c>
      <c r="K2064" s="28" t="s">
        <v>211</v>
      </c>
      <c r="L2064" s="83">
        <v>0</v>
      </c>
      <c r="M2064" s="30" t="s">
        <v>95</v>
      </c>
    </row>
    <row r="2065" spans="1:13" ht="18.75" x14ac:dyDescent="0.25">
      <c r="A2065" s="5" t="s">
        <v>5718</v>
      </c>
      <c r="B2065" s="23" t="s">
        <v>3969</v>
      </c>
      <c r="C2065" s="24">
        <v>0</v>
      </c>
      <c r="D2065" s="24">
        <v>0</v>
      </c>
      <c r="E2065" s="25">
        <v>0</v>
      </c>
      <c r="F2065" s="25">
        <v>0</v>
      </c>
      <c r="G2065" s="26">
        <v>0</v>
      </c>
      <c r="H2065" s="26">
        <v>0.44230769230769235</v>
      </c>
      <c r="I2065" s="26">
        <v>0.75206611570247939</v>
      </c>
      <c r="J2065" s="82" t="s">
        <v>211</v>
      </c>
      <c r="K2065" s="28" t="s">
        <v>211</v>
      </c>
      <c r="L2065" s="83">
        <v>0</v>
      </c>
      <c r="M2065" s="30" t="s">
        <v>95</v>
      </c>
    </row>
    <row r="2066" spans="1:13" ht="18.75" x14ac:dyDescent="0.25">
      <c r="A2066" s="5" t="s">
        <v>6390</v>
      </c>
      <c r="B2066" s="23" t="s">
        <v>6391</v>
      </c>
      <c r="C2066" s="24">
        <v>0</v>
      </c>
      <c r="D2066" s="24">
        <v>0</v>
      </c>
      <c r="E2066" s="25">
        <v>0</v>
      </c>
      <c r="F2066" s="25">
        <v>0</v>
      </c>
      <c r="G2066" s="26">
        <v>0</v>
      </c>
      <c r="H2066" s="26">
        <v>0.57894736842105265</v>
      </c>
      <c r="I2066" s="26">
        <v>0.76470588235294112</v>
      </c>
      <c r="J2066" s="82" t="s">
        <v>211</v>
      </c>
      <c r="K2066" s="28" t="s">
        <v>211</v>
      </c>
      <c r="L2066" s="83">
        <v>0</v>
      </c>
      <c r="M2066" s="30" t="s">
        <v>95</v>
      </c>
    </row>
    <row r="2067" spans="1:13" ht="18.75" x14ac:dyDescent="0.25">
      <c r="A2067" s="5" t="s">
        <v>1434</v>
      </c>
      <c r="B2067" s="23" t="s">
        <v>1001</v>
      </c>
      <c r="C2067" s="24">
        <v>0</v>
      </c>
      <c r="D2067" s="24">
        <v>0</v>
      </c>
      <c r="E2067" s="25">
        <v>0</v>
      </c>
      <c r="F2067" s="25">
        <v>0</v>
      </c>
      <c r="G2067" s="26">
        <v>0</v>
      </c>
      <c r="H2067" s="26">
        <v>0.5714285714285714</v>
      </c>
      <c r="I2067" s="26">
        <v>0.52215954875100723</v>
      </c>
      <c r="J2067" s="82" t="s">
        <v>211</v>
      </c>
      <c r="K2067" s="28" t="s">
        <v>211</v>
      </c>
      <c r="L2067" s="83">
        <v>0</v>
      </c>
      <c r="M2067" s="30" t="s">
        <v>95</v>
      </c>
    </row>
    <row r="2068" spans="1:13" ht="18.75" x14ac:dyDescent="0.25">
      <c r="A2068" s="5" t="s">
        <v>6392</v>
      </c>
      <c r="B2068" s="23" t="s">
        <v>6393</v>
      </c>
      <c r="C2068" s="24">
        <v>0</v>
      </c>
      <c r="D2068" s="24">
        <v>0</v>
      </c>
      <c r="E2068" s="25">
        <v>0</v>
      </c>
      <c r="F2068" s="25">
        <v>0</v>
      </c>
      <c r="G2068" s="26">
        <v>0</v>
      </c>
      <c r="H2068" s="26">
        <v>0.27272727272727271</v>
      </c>
      <c r="I2068" s="26">
        <v>0.7142857142857143</v>
      </c>
      <c r="J2068" s="82" t="s">
        <v>211</v>
      </c>
      <c r="K2068" s="28" t="s">
        <v>211</v>
      </c>
      <c r="L2068" s="83">
        <v>0</v>
      </c>
      <c r="M2068" s="30" t="s">
        <v>95</v>
      </c>
    </row>
    <row r="2069" spans="1:13" ht="18.75" x14ac:dyDescent="0.25">
      <c r="A2069" s="5" t="s">
        <v>5722</v>
      </c>
      <c r="B2069" s="23" t="s">
        <v>3968</v>
      </c>
      <c r="C2069" s="24">
        <v>0</v>
      </c>
      <c r="D2069" s="24">
        <v>0</v>
      </c>
      <c r="E2069" s="25">
        <v>0</v>
      </c>
      <c r="F2069" s="25">
        <v>0</v>
      </c>
      <c r="G2069" s="26">
        <v>0</v>
      </c>
      <c r="H2069" s="26">
        <v>0.68888888888888888</v>
      </c>
      <c r="I2069" s="26">
        <v>0.78725701943844495</v>
      </c>
      <c r="J2069" s="82" t="s">
        <v>211</v>
      </c>
      <c r="K2069" s="28" t="s">
        <v>211</v>
      </c>
      <c r="L2069" s="83">
        <v>0</v>
      </c>
      <c r="M2069" s="30" t="s">
        <v>95</v>
      </c>
    </row>
    <row r="2070" spans="1:13" ht="18.75" x14ac:dyDescent="0.25">
      <c r="A2070" s="5" t="s">
        <v>6394</v>
      </c>
      <c r="B2070" s="23" t="s">
        <v>6395</v>
      </c>
      <c r="C2070" s="24">
        <v>0</v>
      </c>
      <c r="D2070" s="24">
        <v>0</v>
      </c>
      <c r="E2070" s="25">
        <v>0</v>
      </c>
      <c r="F2070" s="25">
        <v>0</v>
      </c>
      <c r="G2070" s="26">
        <v>0</v>
      </c>
      <c r="H2070" s="26">
        <v>0.15789473684210523</v>
      </c>
      <c r="I2070" s="26">
        <v>0.69047619047619047</v>
      </c>
      <c r="J2070" s="82" t="s">
        <v>211</v>
      </c>
      <c r="K2070" s="28" t="s">
        <v>211</v>
      </c>
      <c r="L2070" s="83">
        <v>0</v>
      </c>
      <c r="M2070" s="30" t="s">
        <v>95</v>
      </c>
    </row>
    <row r="2071" spans="1:13" ht="18.75" x14ac:dyDescent="0.25">
      <c r="A2071" s="5" t="s">
        <v>6396</v>
      </c>
      <c r="B2071" s="23" t="s">
        <v>6397</v>
      </c>
      <c r="C2071" s="24">
        <v>0</v>
      </c>
      <c r="D2071" s="24">
        <v>0</v>
      </c>
      <c r="E2071" s="25">
        <v>0</v>
      </c>
      <c r="F2071" s="25">
        <v>0</v>
      </c>
      <c r="G2071" s="26">
        <v>0</v>
      </c>
      <c r="H2071" s="26">
        <v>0.22222222222222221</v>
      </c>
      <c r="I2071" s="26">
        <v>0.55384615384615388</v>
      </c>
      <c r="J2071" s="82" t="s">
        <v>211</v>
      </c>
      <c r="K2071" s="28" t="s">
        <v>211</v>
      </c>
      <c r="L2071" s="83">
        <v>0</v>
      </c>
      <c r="M2071" s="30" t="s">
        <v>95</v>
      </c>
    </row>
    <row r="2072" spans="1:13" ht="18.75" x14ac:dyDescent="0.25">
      <c r="A2072" s="5" t="s">
        <v>5716</v>
      </c>
      <c r="B2072" s="23" t="s">
        <v>3975</v>
      </c>
      <c r="C2072" s="24">
        <v>0</v>
      </c>
      <c r="D2072" s="24">
        <v>0</v>
      </c>
      <c r="E2072" s="25">
        <v>0</v>
      </c>
      <c r="F2072" s="25">
        <v>0</v>
      </c>
      <c r="G2072" s="26">
        <v>0</v>
      </c>
      <c r="H2072" s="26">
        <v>0.75471698113207553</v>
      </c>
      <c r="I2072" s="26">
        <v>0.79946524064171121</v>
      </c>
      <c r="J2072" s="82" t="s">
        <v>211</v>
      </c>
      <c r="K2072" s="28" t="s">
        <v>211</v>
      </c>
      <c r="L2072" s="83">
        <v>0</v>
      </c>
      <c r="M2072" s="30" t="s">
        <v>95</v>
      </c>
    </row>
    <row r="2073" spans="1:13" ht="18.75" x14ac:dyDescent="0.25">
      <c r="A2073" s="5" t="s">
        <v>6398</v>
      </c>
      <c r="B2073" s="23" t="s">
        <v>6399</v>
      </c>
      <c r="C2073" s="24">
        <v>0</v>
      </c>
      <c r="D2073" s="24">
        <v>0</v>
      </c>
      <c r="E2073" s="25">
        <v>0</v>
      </c>
      <c r="F2073" s="25">
        <v>0</v>
      </c>
      <c r="G2073" s="26">
        <v>0</v>
      </c>
      <c r="H2073" s="26">
        <v>0.35714285714285715</v>
      </c>
      <c r="I2073" s="26">
        <v>0.73333333333333328</v>
      </c>
      <c r="J2073" s="82" t="s">
        <v>211</v>
      </c>
      <c r="K2073" s="28" t="s">
        <v>211</v>
      </c>
      <c r="L2073" s="83">
        <v>0</v>
      </c>
      <c r="M2073" s="30" t="s">
        <v>95</v>
      </c>
    </row>
    <row r="2074" spans="1:13" ht="18.75" x14ac:dyDescent="0.25">
      <c r="A2074" s="5" t="s">
        <v>5717</v>
      </c>
      <c r="B2074" s="23" t="s">
        <v>3976</v>
      </c>
      <c r="C2074" s="24">
        <v>0</v>
      </c>
      <c r="D2074" s="24">
        <v>0</v>
      </c>
      <c r="E2074" s="25">
        <v>0</v>
      </c>
      <c r="F2074" s="25">
        <v>0</v>
      </c>
      <c r="G2074" s="26">
        <v>0</v>
      </c>
      <c r="H2074" s="26">
        <v>0.53488372093023251</v>
      </c>
      <c r="I2074" s="26">
        <v>0.78809523809523807</v>
      </c>
      <c r="J2074" s="82" t="s">
        <v>211</v>
      </c>
      <c r="K2074" s="28" t="s">
        <v>211</v>
      </c>
      <c r="L2074" s="83">
        <v>0</v>
      </c>
      <c r="M2074" s="30" t="s">
        <v>95</v>
      </c>
    </row>
    <row r="2075" spans="1:13" ht="18.75" x14ac:dyDescent="0.25">
      <c r="A2075" s="5" t="s">
        <v>6400</v>
      </c>
      <c r="B2075" s="23" t="s">
        <v>6401</v>
      </c>
      <c r="C2075" s="24">
        <v>0</v>
      </c>
      <c r="D2075" s="24">
        <v>0</v>
      </c>
      <c r="E2075" s="25">
        <v>0</v>
      </c>
      <c r="F2075" s="25">
        <v>0</v>
      </c>
      <c r="G2075" s="26">
        <v>0</v>
      </c>
      <c r="H2075" s="26">
        <v>0.41176470588235298</v>
      </c>
      <c r="I2075" s="26">
        <v>0.72602739726027388</v>
      </c>
      <c r="J2075" s="82" t="s">
        <v>211</v>
      </c>
      <c r="K2075" s="28" t="s">
        <v>211</v>
      </c>
      <c r="L2075" s="83">
        <v>0</v>
      </c>
      <c r="M2075" s="30" t="s">
        <v>95</v>
      </c>
    </row>
    <row r="2076" spans="1:13" ht="18.75" x14ac:dyDescent="0.25">
      <c r="A2076" s="5" t="s">
        <v>6402</v>
      </c>
      <c r="B2076" s="23" t="s">
        <v>6403</v>
      </c>
      <c r="C2076" s="24">
        <v>0</v>
      </c>
      <c r="D2076" s="24">
        <v>0</v>
      </c>
      <c r="E2076" s="25">
        <v>0</v>
      </c>
      <c r="F2076" s="25">
        <v>0</v>
      </c>
      <c r="G2076" s="26">
        <v>0</v>
      </c>
      <c r="H2076" s="26">
        <v>0.30769230769230771</v>
      </c>
      <c r="I2076" s="26">
        <v>0.6216216216216216</v>
      </c>
      <c r="J2076" s="82" t="s">
        <v>211</v>
      </c>
      <c r="K2076" s="28" t="s">
        <v>211</v>
      </c>
      <c r="L2076" s="83">
        <v>0</v>
      </c>
      <c r="M2076" s="30" t="s">
        <v>95</v>
      </c>
    </row>
    <row r="2077" spans="1:13" ht="18.75" x14ac:dyDescent="0.25">
      <c r="A2077" s="5" t="s">
        <v>5726</v>
      </c>
      <c r="B2077" s="23" t="s">
        <v>3982</v>
      </c>
      <c r="C2077" s="24">
        <v>0</v>
      </c>
      <c r="D2077" s="24">
        <v>0</v>
      </c>
      <c r="E2077" s="25">
        <v>0</v>
      </c>
      <c r="F2077" s="25">
        <v>0</v>
      </c>
      <c r="G2077" s="26">
        <v>0</v>
      </c>
      <c r="H2077" s="26">
        <v>0</v>
      </c>
      <c r="I2077" s="26">
        <v>0.70588235294117652</v>
      </c>
      <c r="J2077" s="82" t="s">
        <v>211</v>
      </c>
      <c r="K2077" s="28" t="s">
        <v>211</v>
      </c>
      <c r="L2077" s="83">
        <v>0</v>
      </c>
      <c r="M2077" s="30" t="s">
        <v>95</v>
      </c>
    </row>
    <row r="2078" spans="1:13" ht="18.75" x14ac:dyDescent="0.25">
      <c r="A2078" s="5" t="s">
        <v>6404</v>
      </c>
      <c r="B2078" s="23" t="s">
        <v>6405</v>
      </c>
      <c r="C2078" s="24">
        <v>0</v>
      </c>
      <c r="D2078" s="24">
        <v>0</v>
      </c>
      <c r="E2078" s="25">
        <v>0</v>
      </c>
      <c r="F2078" s="25">
        <v>0</v>
      </c>
      <c r="G2078" s="26">
        <v>0</v>
      </c>
      <c r="H2078" s="26">
        <v>0.3</v>
      </c>
      <c r="I2078" s="26">
        <v>0.7407407407407407</v>
      </c>
      <c r="J2078" s="82" t="s">
        <v>211</v>
      </c>
      <c r="K2078" s="28" t="s">
        <v>211</v>
      </c>
      <c r="L2078" s="83">
        <v>0</v>
      </c>
      <c r="M2078" s="30" t="s">
        <v>95</v>
      </c>
    </row>
    <row r="2079" spans="1:13" ht="18.75" x14ac:dyDescent="0.25">
      <c r="A2079" s="5" t="s">
        <v>6406</v>
      </c>
      <c r="B2079" s="23" t="s">
        <v>6407</v>
      </c>
      <c r="C2079" s="24">
        <v>0</v>
      </c>
      <c r="D2079" s="24">
        <v>0</v>
      </c>
      <c r="E2079" s="25">
        <v>0</v>
      </c>
      <c r="F2079" s="25">
        <v>0</v>
      </c>
      <c r="G2079" s="26">
        <v>0</v>
      </c>
      <c r="H2079" s="26">
        <v>0.26666666666666666</v>
      </c>
      <c r="I2079" s="26">
        <v>0.63013698630136983</v>
      </c>
      <c r="J2079" s="82" t="s">
        <v>211</v>
      </c>
      <c r="K2079" s="28" t="s">
        <v>211</v>
      </c>
      <c r="L2079" s="83">
        <v>0</v>
      </c>
      <c r="M2079" s="30" t="s">
        <v>95</v>
      </c>
    </row>
    <row r="2080" spans="1:13" ht="18.75" x14ac:dyDescent="0.25">
      <c r="A2080" s="5" t="s">
        <v>5719</v>
      </c>
      <c r="B2080" s="23" t="s">
        <v>3977</v>
      </c>
      <c r="C2080" s="24">
        <v>0</v>
      </c>
      <c r="D2080" s="24">
        <v>0</v>
      </c>
      <c r="E2080" s="25">
        <v>0</v>
      </c>
      <c r="F2080" s="25">
        <v>0</v>
      </c>
      <c r="G2080" s="26">
        <v>0</v>
      </c>
      <c r="H2080" s="26">
        <v>0.4</v>
      </c>
      <c r="I2080" s="26">
        <v>0.8278350515463917</v>
      </c>
      <c r="J2080" s="82" t="s">
        <v>211</v>
      </c>
      <c r="K2080" s="28" t="s">
        <v>211</v>
      </c>
      <c r="L2080" s="83">
        <v>0</v>
      </c>
      <c r="M2080" s="30" t="s">
        <v>95</v>
      </c>
    </row>
    <row r="2081" spans="1:13" ht="18.75" x14ac:dyDescent="0.25">
      <c r="A2081" s="5" t="s">
        <v>6408</v>
      </c>
      <c r="B2081" s="23" t="s">
        <v>6409</v>
      </c>
      <c r="C2081" s="24">
        <v>0</v>
      </c>
      <c r="D2081" s="24">
        <v>0</v>
      </c>
      <c r="E2081" s="25">
        <v>0</v>
      </c>
      <c r="F2081" s="25">
        <v>0</v>
      </c>
      <c r="G2081" s="26">
        <v>0</v>
      </c>
      <c r="H2081" s="26">
        <v>0.73333333333333328</v>
      </c>
      <c r="I2081" s="26">
        <v>0.7142857142857143</v>
      </c>
      <c r="J2081" s="82" t="s">
        <v>211</v>
      </c>
      <c r="K2081" s="28" t="s">
        <v>211</v>
      </c>
      <c r="L2081" s="83">
        <v>0</v>
      </c>
      <c r="M2081" s="30" t="s">
        <v>95</v>
      </c>
    </row>
    <row r="2082" spans="1:13" ht="18.75" x14ac:dyDescent="0.25">
      <c r="A2082" s="5" t="s">
        <v>5734</v>
      </c>
      <c r="B2082" s="23" t="s">
        <v>2907</v>
      </c>
      <c r="C2082" s="24">
        <v>0</v>
      </c>
      <c r="D2082" s="24">
        <v>0</v>
      </c>
      <c r="E2082" s="25">
        <v>0</v>
      </c>
      <c r="F2082" s="25">
        <v>0</v>
      </c>
      <c r="G2082" s="26">
        <v>0</v>
      </c>
      <c r="H2082" s="26">
        <v>0.375</v>
      </c>
      <c r="I2082" s="26">
        <v>0.54705882352941182</v>
      </c>
      <c r="J2082" s="82" t="s">
        <v>211</v>
      </c>
      <c r="K2082" s="28" t="s">
        <v>211</v>
      </c>
      <c r="L2082" s="83">
        <v>0</v>
      </c>
      <c r="M2082" s="30" t="s">
        <v>95</v>
      </c>
    </row>
    <row r="2083" spans="1:13" ht="18.75" x14ac:dyDescent="0.25">
      <c r="A2083" s="5" t="s">
        <v>6410</v>
      </c>
      <c r="B2083" s="23" t="s">
        <v>6411</v>
      </c>
      <c r="C2083" s="24">
        <v>0</v>
      </c>
      <c r="D2083" s="24">
        <v>0</v>
      </c>
      <c r="E2083" s="25">
        <v>0</v>
      </c>
      <c r="F2083" s="25">
        <v>0</v>
      </c>
      <c r="G2083" s="26">
        <v>0</v>
      </c>
      <c r="H2083" s="26">
        <v>0.5714285714285714</v>
      </c>
      <c r="I2083" s="26">
        <v>0.67164179104477617</v>
      </c>
      <c r="J2083" s="82" t="s">
        <v>211</v>
      </c>
      <c r="K2083" s="28" t="s">
        <v>211</v>
      </c>
      <c r="L2083" s="83">
        <v>0</v>
      </c>
      <c r="M2083" s="30" t="s">
        <v>95</v>
      </c>
    </row>
    <row r="2084" spans="1:13" ht="18.75" x14ac:dyDescent="0.25">
      <c r="A2084" s="5" t="s">
        <v>5744</v>
      </c>
      <c r="B2084" s="23" t="s">
        <v>3868</v>
      </c>
      <c r="C2084" s="24">
        <v>0</v>
      </c>
      <c r="D2084" s="24">
        <v>0</v>
      </c>
      <c r="E2084" s="25">
        <v>0</v>
      </c>
      <c r="F2084" s="25">
        <v>0</v>
      </c>
      <c r="G2084" s="26">
        <v>0</v>
      </c>
      <c r="H2084" s="26">
        <v>-0.27777777777777779</v>
      </c>
      <c r="I2084" s="26">
        <v>0.50847457627118642</v>
      </c>
      <c r="J2084" s="82" t="s">
        <v>211</v>
      </c>
      <c r="K2084" s="28" t="s">
        <v>211</v>
      </c>
      <c r="L2084" s="83">
        <v>0</v>
      </c>
      <c r="M2084" s="30" t="s">
        <v>95</v>
      </c>
    </row>
    <row r="2085" spans="1:13" ht="18.75" x14ac:dyDescent="0.25">
      <c r="A2085" s="5" t="s">
        <v>6412</v>
      </c>
      <c r="B2085" s="23" t="s">
        <v>6413</v>
      </c>
      <c r="C2085" s="24">
        <v>0</v>
      </c>
      <c r="D2085" s="24">
        <v>0</v>
      </c>
      <c r="E2085" s="25">
        <v>0</v>
      </c>
      <c r="F2085" s="25">
        <v>0</v>
      </c>
      <c r="G2085" s="26">
        <v>0</v>
      </c>
      <c r="H2085" s="26">
        <v>0.55000000000000004</v>
      </c>
      <c r="I2085" s="26">
        <v>0.65277777777777779</v>
      </c>
      <c r="J2085" s="82" t="s">
        <v>211</v>
      </c>
      <c r="K2085" s="28" t="s">
        <v>211</v>
      </c>
      <c r="L2085" s="83">
        <v>0</v>
      </c>
      <c r="M2085" s="30" t="s">
        <v>95</v>
      </c>
    </row>
    <row r="2086" spans="1:13" ht="18.75" x14ac:dyDescent="0.25">
      <c r="A2086" s="5" t="s">
        <v>6414</v>
      </c>
      <c r="B2086" s="23" t="s">
        <v>6415</v>
      </c>
      <c r="C2086" s="24">
        <v>0</v>
      </c>
      <c r="D2086" s="24">
        <v>0</v>
      </c>
      <c r="E2086" s="25">
        <v>0</v>
      </c>
      <c r="F2086" s="25">
        <v>0</v>
      </c>
      <c r="G2086" s="26">
        <v>0</v>
      </c>
      <c r="H2086" s="26">
        <v>0.6428571428571429</v>
      </c>
      <c r="I2086" s="26">
        <v>0.78846153846153844</v>
      </c>
      <c r="J2086" s="82" t="s">
        <v>211</v>
      </c>
      <c r="K2086" s="28" t="s">
        <v>211</v>
      </c>
      <c r="L2086" s="83">
        <v>0</v>
      </c>
      <c r="M2086" s="30" t="s">
        <v>95</v>
      </c>
    </row>
    <row r="2087" spans="1:13" ht="18.75" x14ac:dyDescent="0.25">
      <c r="A2087" s="5" t="s">
        <v>6416</v>
      </c>
      <c r="B2087" s="23" t="s">
        <v>6417</v>
      </c>
      <c r="C2087" s="24">
        <v>0</v>
      </c>
      <c r="D2087" s="24">
        <v>0</v>
      </c>
      <c r="E2087" s="25">
        <v>0</v>
      </c>
      <c r="F2087" s="25">
        <v>0</v>
      </c>
      <c r="G2087" s="26">
        <v>0</v>
      </c>
      <c r="H2087" s="26">
        <v>0.36842105263157898</v>
      </c>
      <c r="I2087" s="26">
        <v>0.76923076923076927</v>
      </c>
      <c r="J2087" s="82" t="s">
        <v>211</v>
      </c>
      <c r="K2087" s="28" t="s">
        <v>211</v>
      </c>
      <c r="L2087" s="83">
        <v>0</v>
      </c>
      <c r="M2087" s="30" t="s">
        <v>95</v>
      </c>
    </row>
    <row r="2088" spans="1:13" ht="18.75" x14ac:dyDescent="0.25">
      <c r="A2088" s="5" t="s">
        <v>6418</v>
      </c>
      <c r="B2088" s="23" t="s">
        <v>6419</v>
      </c>
      <c r="C2088" s="24">
        <v>0</v>
      </c>
      <c r="D2088" s="24">
        <v>0</v>
      </c>
      <c r="E2088" s="25">
        <v>0</v>
      </c>
      <c r="F2088" s="25">
        <v>0</v>
      </c>
      <c r="G2088" s="26">
        <v>0</v>
      </c>
      <c r="H2088" s="26">
        <v>0.61538461538461542</v>
      </c>
      <c r="I2088" s="26">
        <v>0.61538461538461542</v>
      </c>
      <c r="J2088" s="82" t="s">
        <v>211</v>
      </c>
      <c r="K2088" s="28" t="s">
        <v>211</v>
      </c>
      <c r="L2088" s="83">
        <v>0</v>
      </c>
      <c r="M2088" s="30" t="s">
        <v>95</v>
      </c>
    </row>
    <row r="2089" spans="1:13" ht="18.75" x14ac:dyDescent="0.25">
      <c r="A2089" s="5" t="s">
        <v>1320</v>
      </c>
      <c r="B2089" s="23" t="s">
        <v>835</v>
      </c>
      <c r="C2089" s="24">
        <v>0</v>
      </c>
      <c r="D2089" s="24">
        <v>0</v>
      </c>
      <c r="E2089" s="25">
        <v>0</v>
      </c>
      <c r="F2089" s="25">
        <v>0</v>
      </c>
      <c r="G2089" s="26">
        <v>0</v>
      </c>
      <c r="H2089" s="26">
        <v>0.62745098039215685</v>
      </c>
      <c r="I2089" s="26">
        <v>0.77861163227016883</v>
      </c>
      <c r="J2089" s="82" t="s">
        <v>211</v>
      </c>
      <c r="K2089" s="28" t="s">
        <v>211</v>
      </c>
      <c r="L2089" s="83">
        <v>0</v>
      </c>
      <c r="M2089" s="30" t="s">
        <v>95</v>
      </c>
    </row>
    <row r="2090" spans="1:13" ht="18.75" x14ac:dyDescent="0.25">
      <c r="A2090" s="5" t="s">
        <v>6420</v>
      </c>
      <c r="B2090" s="23" t="s">
        <v>6421</v>
      </c>
      <c r="C2090" s="24">
        <v>0</v>
      </c>
      <c r="D2090" s="24">
        <v>0</v>
      </c>
      <c r="E2090" s="25">
        <v>0</v>
      </c>
      <c r="F2090" s="25">
        <v>0</v>
      </c>
      <c r="G2090" s="26">
        <v>0</v>
      </c>
      <c r="H2090" s="26">
        <v>0.3</v>
      </c>
      <c r="I2090" s="26">
        <v>0.68932038834951459</v>
      </c>
      <c r="J2090" s="82" t="s">
        <v>211</v>
      </c>
      <c r="K2090" s="28" t="s">
        <v>211</v>
      </c>
      <c r="L2090" s="83">
        <v>0</v>
      </c>
      <c r="M2090" s="30" t="s">
        <v>95</v>
      </c>
    </row>
    <row r="2091" spans="1:13" ht="18.75" x14ac:dyDescent="0.25">
      <c r="A2091" s="5" t="s">
        <v>6424</v>
      </c>
      <c r="B2091" s="23" t="s">
        <v>6425</v>
      </c>
      <c r="C2091" s="24">
        <v>0</v>
      </c>
      <c r="D2091" s="24">
        <v>0</v>
      </c>
      <c r="E2091" s="25">
        <v>0</v>
      </c>
      <c r="F2091" s="25">
        <v>0</v>
      </c>
      <c r="G2091" s="26">
        <v>0</v>
      </c>
      <c r="H2091" s="26">
        <v>0.45</v>
      </c>
      <c r="I2091" s="26">
        <v>0.66666666666666663</v>
      </c>
      <c r="J2091" s="82" t="s">
        <v>211</v>
      </c>
      <c r="K2091" s="28" t="s">
        <v>211</v>
      </c>
      <c r="L2091" s="83">
        <v>0</v>
      </c>
      <c r="M2091" s="30" t="s">
        <v>95</v>
      </c>
    </row>
    <row r="2092" spans="1:13" ht="18.75" x14ac:dyDescent="0.25">
      <c r="A2092" s="5" t="s">
        <v>6426</v>
      </c>
      <c r="B2092" s="23" t="s">
        <v>6427</v>
      </c>
      <c r="C2092" s="24">
        <v>0</v>
      </c>
      <c r="D2092" s="24">
        <v>0</v>
      </c>
      <c r="E2092" s="25">
        <v>0</v>
      </c>
      <c r="F2092" s="25">
        <v>0</v>
      </c>
      <c r="G2092" s="26">
        <v>0</v>
      </c>
      <c r="H2092" s="26">
        <v>0.26470588235294118</v>
      </c>
      <c r="I2092" s="26">
        <v>0.59130434782608698</v>
      </c>
      <c r="J2092" s="82" t="s">
        <v>211</v>
      </c>
      <c r="K2092" s="28" t="s">
        <v>211</v>
      </c>
      <c r="L2092" s="83">
        <v>0</v>
      </c>
      <c r="M2092" s="30" t="s">
        <v>95</v>
      </c>
    </row>
    <row r="2093" spans="1:13" ht="18.75" x14ac:dyDescent="0.25">
      <c r="A2093" s="5" t="s">
        <v>6428</v>
      </c>
      <c r="B2093" s="23" t="s">
        <v>6429</v>
      </c>
      <c r="C2093" s="24">
        <v>0</v>
      </c>
      <c r="D2093" s="24">
        <v>0</v>
      </c>
      <c r="E2093" s="25">
        <v>0</v>
      </c>
      <c r="F2093" s="25">
        <v>0</v>
      </c>
      <c r="G2093" s="26">
        <v>0</v>
      </c>
      <c r="H2093" s="26">
        <v>0.25806451612903225</v>
      </c>
      <c r="I2093" s="26">
        <v>0.7727272727272726</v>
      </c>
      <c r="J2093" s="82" t="s">
        <v>211</v>
      </c>
      <c r="K2093" s="28" t="s">
        <v>211</v>
      </c>
      <c r="L2093" s="83">
        <v>0</v>
      </c>
      <c r="M2093" s="30" t="s">
        <v>95</v>
      </c>
    </row>
    <row r="2094" spans="1:13" ht="18.75" x14ac:dyDescent="0.25">
      <c r="A2094" s="5" t="s">
        <v>6430</v>
      </c>
      <c r="B2094" s="23" t="s">
        <v>6431</v>
      </c>
      <c r="C2094" s="24">
        <v>0</v>
      </c>
      <c r="D2094" s="24">
        <v>0</v>
      </c>
      <c r="E2094" s="25">
        <v>0</v>
      </c>
      <c r="F2094" s="25">
        <v>0</v>
      </c>
      <c r="G2094" s="26">
        <v>0</v>
      </c>
      <c r="H2094" s="26">
        <v>0.55000000000000004</v>
      </c>
      <c r="I2094" s="26">
        <v>0.73913043478260865</v>
      </c>
      <c r="J2094" s="82" t="s">
        <v>211</v>
      </c>
      <c r="K2094" s="28" t="s">
        <v>211</v>
      </c>
      <c r="L2094" s="83">
        <v>0</v>
      </c>
      <c r="M2094" s="30" t="s">
        <v>95</v>
      </c>
    </row>
    <row r="2095" spans="1:13" ht="18.75" x14ac:dyDescent="0.25">
      <c r="A2095" s="5" t="s">
        <v>6432</v>
      </c>
      <c r="B2095" s="23" t="s">
        <v>6433</v>
      </c>
      <c r="C2095" s="24">
        <v>0</v>
      </c>
      <c r="D2095" s="24">
        <v>0</v>
      </c>
      <c r="E2095" s="25">
        <v>0</v>
      </c>
      <c r="F2095" s="25">
        <v>0</v>
      </c>
      <c r="G2095" s="26">
        <v>0</v>
      </c>
      <c r="H2095" s="26">
        <v>0.22222222222222221</v>
      </c>
      <c r="I2095" s="26">
        <v>0.83505154639175261</v>
      </c>
      <c r="J2095" s="82" t="s">
        <v>211</v>
      </c>
      <c r="K2095" s="28" t="s">
        <v>211</v>
      </c>
      <c r="L2095" s="83">
        <v>0</v>
      </c>
      <c r="M2095" s="30" t="s">
        <v>95</v>
      </c>
    </row>
    <row r="2096" spans="1:13" ht="18.75" x14ac:dyDescent="0.25">
      <c r="A2096" s="5" t="s">
        <v>6434</v>
      </c>
      <c r="B2096" s="23" t="s">
        <v>6435</v>
      </c>
      <c r="C2096" s="24">
        <v>0</v>
      </c>
      <c r="D2096" s="24">
        <v>0</v>
      </c>
      <c r="E2096" s="25">
        <v>0</v>
      </c>
      <c r="F2096" s="25">
        <v>0</v>
      </c>
      <c r="G2096" s="26">
        <v>0</v>
      </c>
      <c r="H2096" s="26">
        <v>0.63157894736842102</v>
      </c>
      <c r="I2096" s="26">
        <v>0.59183673469387754</v>
      </c>
      <c r="J2096" s="82" t="s">
        <v>211</v>
      </c>
      <c r="K2096" s="28" t="s">
        <v>211</v>
      </c>
      <c r="L2096" s="83">
        <v>0</v>
      </c>
      <c r="M2096" s="30" t="s">
        <v>95</v>
      </c>
    </row>
    <row r="2097" spans="1:13" ht="18.75" x14ac:dyDescent="0.25">
      <c r="A2097" s="5" t="s">
        <v>6436</v>
      </c>
      <c r="B2097" s="23" t="s">
        <v>6437</v>
      </c>
      <c r="C2097" s="24">
        <v>0</v>
      </c>
      <c r="D2097" s="24">
        <v>0</v>
      </c>
      <c r="E2097" s="25">
        <v>0</v>
      </c>
      <c r="F2097" s="25">
        <v>0</v>
      </c>
      <c r="G2097" s="26">
        <v>0</v>
      </c>
      <c r="H2097" s="26">
        <v>0.5714285714285714</v>
      </c>
      <c r="I2097" s="26">
        <v>0.72463768115942029</v>
      </c>
      <c r="J2097" s="82" t="s">
        <v>211</v>
      </c>
      <c r="K2097" s="28" t="s">
        <v>211</v>
      </c>
      <c r="L2097" s="83">
        <v>0</v>
      </c>
      <c r="M2097" s="30" t="s">
        <v>95</v>
      </c>
    </row>
    <row r="2098" spans="1:13" ht="18.75" x14ac:dyDescent="0.25">
      <c r="A2098" s="5" t="s">
        <v>6438</v>
      </c>
      <c r="B2098" s="23" t="s">
        <v>6439</v>
      </c>
      <c r="C2098" s="24">
        <v>0</v>
      </c>
      <c r="D2098" s="24">
        <v>0</v>
      </c>
      <c r="E2098" s="25">
        <v>0</v>
      </c>
      <c r="F2098" s="25">
        <v>0</v>
      </c>
      <c r="G2098" s="26">
        <v>0</v>
      </c>
      <c r="H2098" s="26">
        <v>0.61538461538461542</v>
      </c>
      <c r="I2098" s="26">
        <v>0.79508196721311475</v>
      </c>
      <c r="J2098" s="82" t="s">
        <v>211</v>
      </c>
      <c r="K2098" s="28" t="s">
        <v>211</v>
      </c>
      <c r="L2098" s="83">
        <v>0</v>
      </c>
      <c r="M2098" s="30" t="s">
        <v>95</v>
      </c>
    </row>
    <row r="2099" spans="1:13" ht="18.75" x14ac:dyDescent="0.25">
      <c r="A2099" s="5" t="s">
        <v>6440</v>
      </c>
      <c r="B2099" s="23" t="s">
        <v>6441</v>
      </c>
      <c r="C2099" s="24">
        <v>0</v>
      </c>
      <c r="D2099" s="24">
        <v>0</v>
      </c>
      <c r="E2099" s="25">
        <v>0</v>
      </c>
      <c r="F2099" s="25">
        <v>0</v>
      </c>
      <c r="G2099" s="26">
        <v>0</v>
      </c>
      <c r="H2099" s="26">
        <v>5.8823529411764705E-2</v>
      </c>
      <c r="I2099" s="26">
        <v>0.80232558139534882</v>
      </c>
      <c r="J2099" s="82" t="s">
        <v>211</v>
      </c>
      <c r="K2099" s="28" t="s">
        <v>211</v>
      </c>
      <c r="L2099" s="83">
        <v>0</v>
      </c>
      <c r="M2099" s="30" t="s">
        <v>95</v>
      </c>
    </row>
    <row r="2100" spans="1:13" ht="18.75" x14ac:dyDescent="0.25">
      <c r="A2100" s="5" t="s">
        <v>5732</v>
      </c>
      <c r="B2100" s="23" t="s">
        <v>4183</v>
      </c>
      <c r="C2100" s="24">
        <v>0</v>
      </c>
      <c r="D2100" s="24">
        <v>0</v>
      </c>
      <c r="E2100" s="25">
        <v>0</v>
      </c>
      <c r="F2100" s="25">
        <v>0</v>
      </c>
      <c r="G2100" s="26">
        <v>0</v>
      </c>
      <c r="H2100" s="26">
        <v>0.46153846153846162</v>
      </c>
      <c r="I2100" s="26">
        <v>0.73933649289099523</v>
      </c>
      <c r="J2100" s="82" t="s">
        <v>211</v>
      </c>
      <c r="K2100" s="28" t="s">
        <v>211</v>
      </c>
      <c r="L2100" s="83">
        <v>0</v>
      </c>
      <c r="M2100" s="30" t="s">
        <v>95</v>
      </c>
    </row>
    <row r="2101" spans="1:13" ht="18.75" x14ac:dyDescent="0.25">
      <c r="A2101" s="5" t="s">
        <v>6442</v>
      </c>
      <c r="B2101" s="23" t="s">
        <v>6443</v>
      </c>
      <c r="C2101" s="24">
        <v>0</v>
      </c>
      <c r="D2101" s="24">
        <v>0</v>
      </c>
      <c r="E2101" s="25">
        <v>0</v>
      </c>
      <c r="F2101" s="25">
        <v>0</v>
      </c>
      <c r="G2101" s="26">
        <v>0</v>
      </c>
      <c r="H2101" s="26">
        <v>0.31034482758620691</v>
      </c>
      <c r="I2101" s="26">
        <v>0.6386554621848739</v>
      </c>
      <c r="J2101" s="82" t="s">
        <v>211</v>
      </c>
      <c r="K2101" s="28" t="s">
        <v>211</v>
      </c>
      <c r="L2101" s="83">
        <v>0</v>
      </c>
      <c r="M2101" s="30" t="s">
        <v>95</v>
      </c>
    </row>
    <row r="2102" spans="1:13" ht="18.75" x14ac:dyDescent="0.25">
      <c r="A2102" s="5" t="s">
        <v>6444</v>
      </c>
      <c r="B2102" s="23" t="s">
        <v>6445</v>
      </c>
      <c r="C2102" s="24">
        <v>0</v>
      </c>
      <c r="D2102" s="24">
        <v>0</v>
      </c>
      <c r="E2102" s="25">
        <v>0</v>
      </c>
      <c r="F2102" s="25">
        <v>0</v>
      </c>
      <c r="G2102" s="26">
        <v>0</v>
      </c>
      <c r="H2102" s="26">
        <v>0.375</v>
      </c>
      <c r="I2102" s="26">
        <v>0.8035714285714286</v>
      </c>
      <c r="J2102" s="82" t="s">
        <v>211</v>
      </c>
      <c r="K2102" s="28" t="s">
        <v>211</v>
      </c>
      <c r="L2102" s="83">
        <v>0</v>
      </c>
      <c r="M2102" s="30" t="s">
        <v>95</v>
      </c>
    </row>
    <row r="2103" spans="1:13" ht="18.75" x14ac:dyDescent="0.25">
      <c r="A2103" s="5" t="s">
        <v>5733</v>
      </c>
      <c r="B2103" s="23" t="s">
        <v>4188</v>
      </c>
      <c r="C2103" s="24">
        <v>0</v>
      </c>
      <c r="D2103" s="24">
        <v>0</v>
      </c>
      <c r="E2103" s="25">
        <v>0</v>
      </c>
      <c r="F2103" s="25">
        <v>0</v>
      </c>
      <c r="G2103" s="26">
        <v>0</v>
      </c>
      <c r="H2103" s="26">
        <v>0.4375</v>
      </c>
      <c r="I2103" s="26">
        <v>0.6645962732919255</v>
      </c>
      <c r="J2103" s="82" t="s">
        <v>211</v>
      </c>
      <c r="K2103" s="28" t="s">
        <v>211</v>
      </c>
      <c r="L2103" s="83">
        <v>0</v>
      </c>
      <c r="M2103" s="30" t="s">
        <v>95</v>
      </c>
    </row>
    <row r="2104" spans="1:13" ht="18.75" x14ac:dyDescent="0.25">
      <c r="A2104" s="5" t="s">
        <v>6446</v>
      </c>
      <c r="B2104" s="23" t="s">
        <v>6447</v>
      </c>
      <c r="C2104" s="24">
        <v>0</v>
      </c>
      <c r="D2104" s="24">
        <v>0</v>
      </c>
      <c r="E2104" s="25">
        <v>0</v>
      </c>
      <c r="F2104" s="25">
        <v>0</v>
      </c>
      <c r="G2104" s="26">
        <v>0</v>
      </c>
      <c r="H2104" s="26">
        <v>0.68421052631578949</v>
      </c>
      <c r="I2104" s="26">
        <v>0.7</v>
      </c>
      <c r="J2104" s="82" t="s">
        <v>211</v>
      </c>
      <c r="K2104" s="28" t="s">
        <v>211</v>
      </c>
      <c r="L2104" s="83">
        <v>0</v>
      </c>
      <c r="M2104" s="30" t="s">
        <v>95</v>
      </c>
    </row>
    <row r="2105" spans="1:13" ht="18.75" x14ac:dyDescent="0.25">
      <c r="A2105" s="5" t="s">
        <v>6450</v>
      </c>
      <c r="B2105" s="23" t="s">
        <v>6451</v>
      </c>
      <c r="C2105" s="24">
        <v>0</v>
      </c>
      <c r="D2105" s="24">
        <v>0</v>
      </c>
      <c r="E2105" s="25">
        <v>0</v>
      </c>
      <c r="F2105" s="25">
        <v>0</v>
      </c>
      <c r="G2105" s="26">
        <v>0</v>
      </c>
      <c r="H2105" s="26">
        <v>0.35483870967741937</v>
      </c>
      <c r="I2105" s="26">
        <v>0.68965517241379315</v>
      </c>
      <c r="J2105" s="82" t="s">
        <v>211</v>
      </c>
      <c r="K2105" s="28" t="s">
        <v>211</v>
      </c>
      <c r="L2105" s="83">
        <v>0</v>
      </c>
      <c r="M2105" s="30" t="s">
        <v>95</v>
      </c>
    </row>
    <row r="2106" spans="1:13" ht="18.75" x14ac:dyDescent="0.25">
      <c r="A2106" s="5" t="s">
        <v>6452</v>
      </c>
      <c r="B2106" s="23" t="s">
        <v>6453</v>
      </c>
      <c r="C2106" s="24">
        <v>0</v>
      </c>
      <c r="D2106" s="24">
        <v>0</v>
      </c>
      <c r="E2106" s="25">
        <v>0</v>
      </c>
      <c r="F2106" s="25">
        <v>0</v>
      </c>
      <c r="G2106" s="26">
        <v>0</v>
      </c>
      <c r="H2106" s="26">
        <v>0.48148148148148145</v>
      </c>
      <c r="I2106" s="26">
        <v>0.73469387755102045</v>
      </c>
      <c r="J2106" s="82" t="s">
        <v>211</v>
      </c>
      <c r="K2106" s="28" t="s">
        <v>211</v>
      </c>
      <c r="L2106" s="83">
        <v>0</v>
      </c>
      <c r="M2106" s="30" t="s">
        <v>95</v>
      </c>
    </row>
    <row r="2107" spans="1:13" ht="18.75" x14ac:dyDescent="0.25">
      <c r="A2107" s="5" t="s">
        <v>5736</v>
      </c>
      <c r="B2107" s="23" t="s">
        <v>3853</v>
      </c>
      <c r="C2107" s="24">
        <v>0</v>
      </c>
      <c r="D2107" s="24">
        <v>0</v>
      </c>
      <c r="E2107" s="25">
        <v>0</v>
      </c>
      <c r="F2107" s="25">
        <v>0</v>
      </c>
      <c r="G2107" s="26">
        <v>0</v>
      </c>
      <c r="H2107" s="26">
        <v>1</v>
      </c>
      <c r="I2107" s="26">
        <v>0.75510204081632637</v>
      </c>
      <c r="J2107" s="82" t="s">
        <v>211</v>
      </c>
      <c r="K2107" s="28" t="s">
        <v>211</v>
      </c>
      <c r="L2107" s="83">
        <v>0</v>
      </c>
      <c r="M2107" s="30" t="s">
        <v>95</v>
      </c>
    </row>
    <row r="2108" spans="1:13" ht="18.75" x14ac:dyDescent="0.25">
      <c r="A2108" s="5" t="s">
        <v>6454</v>
      </c>
      <c r="B2108" s="23" t="s">
        <v>6455</v>
      </c>
      <c r="C2108" s="24">
        <v>0</v>
      </c>
      <c r="D2108" s="24">
        <v>0</v>
      </c>
      <c r="E2108" s="25">
        <v>0</v>
      </c>
      <c r="F2108" s="25">
        <v>0</v>
      </c>
      <c r="G2108" s="26">
        <v>0</v>
      </c>
      <c r="H2108" s="26">
        <v>0.5</v>
      </c>
      <c r="I2108" s="26">
        <v>0.84810126582278478</v>
      </c>
      <c r="J2108" s="82" t="s">
        <v>211</v>
      </c>
      <c r="K2108" s="28" t="s">
        <v>211</v>
      </c>
      <c r="L2108" s="83">
        <v>0</v>
      </c>
      <c r="M2108" s="30" t="s">
        <v>95</v>
      </c>
    </row>
    <row r="2109" spans="1:13" ht="18.75" x14ac:dyDescent="0.25">
      <c r="A2109" s="5" t="s">
        <v>6422</v>
      </c>
      <c r="B2109" s="23" t="s">
        <v>6423</v>
      </c>
      <c r="C2109" s="24">
        <v>0</v>
      </c>
      <c r="D2109" s="24">
        <v>0</v>
      </c>
      <c r="E2109" s="25">
        <v>0</v>
      </c>
      <c r="F2109" s="25">
        <v>0</v>
      </c>
      <c r="G2109" s="26">
        <v>0</v>
      </c>
      <c r="H2109" s="26">
        <v>0.25806451612903225</v>
      </c>
      <c r="I2109" s="26">
        <v>0.72222222222222221</v>
      </c>
      <c r="J2109" s="82" t="s">
        <v>211</v>
      </c>
      <c r="K2109" s="28" t="s">
        <v>211</v>
      </c>
      <c r="L2109" s="83">
        <v>0</v>
      </c>
      <c r="M2109" s="30" t="s">
        <v>95</v>
      </c>
    </row>
    <row r="2110" spans="1:13" ht="18.75" x14ac:dyDescent="0.25">
      <c r="A2110" s="5" t="s">
        <v>1506</v>
      </c>
      <c r="B2110" s="23" t="s">
        <v>731</v>
      </c>
      <c r="C2110" s="24">
        <v>0</v>
      </c>
      <c r="D2110" s="24">
        <v>50</v>
      </c>
      <c r="E2110" s="25">
        <v>0</v>
      </c>
      <c r="F2110" s="25">
        <v>0</v>
      </c>
      <c r="G2110" s="26">
        <v>0</v>
      </c>
      <c r="H2110" s="26">
        <v>1</v>
      </c>
      <c r="I2110" s="26">
        <v>0.8</v>
      </c>
      <c r="J2110" s="82" t="s">
        <v>211</v>
      </c>
      <c r="K2110" s="28" t="s">
        <v>211</v>
      </c>
      <c r="L2110" s="83">
        <v>0</v>
      </c>
      <c r="M2110" s="30" t="s">
        <v>95</v>
      </c>
    </row>
    <row r="2111" spans="1:13" ht="18.75" x14ac:dyDescent="0.25">
      <c r="A2111" s="5" t="s">
        <v>6448</v>
      </c>
      <c r="B2111" s="23" t="s">
        <v>6449</v>
      </c>
      <c r="C2111" s="24">
        <v>0</v>
      </c>
      <c r="D2111" s="24">
        <v>0</v>
      </c>
      <c r="E2111" s="25">
        <v>0</v>
      </c>
      <c r="F2111" s="25">
        <v>0</v>
      </c>
      <c r="G2111" s="26">
        <v>0</v>
      </c>
      <c r="H2111" s="26">
        <v>0.2</v>
      </c>
      <c r="I2111" s="26">
        <v>0.70454545454545459</v>
      </c>
      <c r="J2111" s="82" t="s">
        <v>211</v>
      </c>
      <c r="K2111" s="28" t="s">
        <v>211</v>
      </c>
      <c r="L2111" s="83">
        <v>0</v>
      </c>
      <c r="M2111" s="30" t="s">
        <v>95</v>
      </c>
    </row>
    <row r="2112" spans="1:13" ht="18.75" x14ac:dyDescent="0.25">
      <c r="A2112" s="5" t="s">
        <v>6456</v>
      </c>
      <c r="B2112" s="23" t="s">
        <v>6457</v>
      </c>
      <c r="C2112" s="24">
        <v>0</v>
      </c>
      <c r="D2112" s="24">
        <v>0</v>
      </c>
      <c r="E2112" s="25">
        <v>0</v>
      </c>
      <c r="F2112" s="25">
        <v>0</v>
      </c>
      <c r="G2112" s="26">
        <v>0</v>
      </c>
      <c r="H2112" s="26">
        <v>0.41666666666666674</v>
      </c>
      <c r="I2112" s="26">
        <v>0.67692307692307696</v>
      </c>
      <c r="J2112" s="82" t="s">
        <v>211</v>
      </c>
      <c r="K2112" s="28" t="s">
        <v>211</v>
      </c>
      <c r="L2112" s="83">
        <v>0</v>
      </c>
      <c r="M2112" s="30" t="s">
        <v>95</v>
      </c>
    </row>
    <row r="2113" spans="1:13" ht="18.75" x14ac:dyDescent="0.25">
      <c r="A2113" s="5" t="s">
        <v>6458</v>
      </c>
      <c r="B2113" s="23" t="s">
        <v>6459</v>
      </c>
      <c r="C2113" s="24">
        <v>0</v>
      </c>
      <c r="D2113" s="24">
        <v>0</v>
      </c>
      <c r="E2113" s="25">
        <v>0</v>
      </c>
      <c r="F2113" s="25">
        <v>0</v>
      </c>
      <c r="G2113" s="26">
        <v>0</v>
      </c>
      <c r="H2113" s="26">
        <v>0.18518518518518515</v>
      </c>
      <c r="I2113" s="26">
        <v>0.671875</v>
      </c>
      <c r="J2113" s="82" t="s">
        <v>211</v>
      </c>
      <c r="K2113" s="28" t="s">
        <v>211</v>
      </c>
      <c r="L2113" s="83">
        <v>0</v>
      </c>
      <c r="M2113" s="30" t="s">
        <v>95</v>
      </c>
    </row>
    <row r="2114" spans="1:13" ht="18.75" x14ac:dyDescent="0.25">
      <c r="A2114" s="5" t="s">
        <v>6677</v>
      </c>
      <c r="B2114" s="23" t="s">
        <v>6678</v>
      </c>
      <c r="C2114" s="24">
        <v>0</v>
      </c>
      <c r="D2114" s="24">
        <v>0</v>
      </c>
      <c r="E2114" s="25">
        <v>0</v>
      </c>
      <c r="F2114" s="25">
        <v>0</v>
      </c>
      <c r="G2114" s="26">
        <v>0</v>
      </c>
      <c r="H2114" s="26">
        <v>0.6</v>
      </c>
      <c r="I2114" s="26">
        <v>0</v>
      </c>
      <c r="J2114" s="82" t="s">
        <v>211</v>
      </c>
      <c r="K2114" s="28" t="s">
        <v>211</v>
      </c>
      <c r="L2114" s="83">
        <v>0</v>
      </c>
      <c r="M2114" s="30" t="s">
        <v>95</v>
      </c>
    </row>
    <row r="2115" spans="1:13" ht="18.75" x14ac:dyDescent="0.25">
      <c r="A2115" s="5" t="s">
        <v>6679</v>
      </c>
      <c r="B2115" s="23" t="s">
        <v>6680</v>
      </c>
      <c r="C2115" s="24">
        <v>0</v>
      </c>
      <c r="D2115" s="24">
        <v>0</v>
      </c>
      <c r="E2115" s="25">
        <v>0</v>
      </c>
      <c r="F2115" s="25">
        <v>0</v>
      </c>
      <c r="G2115" s="26">
        <v>0</v>
      </c>
      <c r="H2115" s="26">
        <v>0.25</v>
      </c>
      <c r="I2115" s="26">
        <v>0</v>
      </c>
      <c r="J2115" s="82" t="s">
        <v>211</v>
      </c>
      <c r="K2115" s="28" t="s">
        <v>211</v>
      </c>
      <c r="L2115" s="83">
        <v>0</v>
      </c>
      <c r="M2115" s="30" t="s">
        <v>95</v>
      </c>
    </row>
    <row r="2116" spans="1:13" ht="18.75" x14ac:dyDescent="0.25">
      <c r="A2116" s="5" t="s">
        <v>5721</v>
      </c>
      <c r="B2116" s="23" t="s">
        <v>2914</v>
      </c>
      <c r="C2116" s="24">
        <v>0</v>
      </c>
      <c r="D2116" s="24">
        <v>0</v>
      </c>
      <c r="E2116" s="25">
        <v>0</v>
      </c>
      <c r="F2116" s="25">
        <v>0</v>
      </c>
      <c r="G2116" s="26">
        <v>0</v>
      </c>
      <c r="H2116" s="26">
        <v>0.84375</v>
      </c>
      <c r="I2116" s="26">
        <v>0.81298299845440491</v>
      </c>
      <c r="J2116" s="82" t="s">
        <v>211</v>
      </c>
      <c r="K2116" s="28" t="s">
        <v>211</v>
      </c>
      <c r="L2116" s="83">
        <v>0</v>
      </c>
      <c r="M2116" s="30" t="s">
        <v>95</v>
      </c>
    </row>
    <row r="2117" spans="1:13" ht="18.75" x14ac:dyDescent="0.25">
      <c r="A2117" s="5" t="s">
        <v>6681</v>
      </c>
      <c r="B2117" s="23" t="s">
        <v>6682</v>
      </c>
      <c r="C2117" s="24">
        <v>0</v>
      </c>
      <c r="D2117" s="24">
        <v>0</v>
      </c>
      <c r="E2117" s="25">
        <v>0</v>
      </c>
      <c r="F2117" s="25">
        <v>0</v>
      </c>
      <c r="G2117" s="26">
        <v>0</v>
      </c>
      <c r="H2117" s="26">
        <v>1</v>
      </c>
      <c r="I2117" s="26">
        <v>0</v>
      </c>
      <c r="J2117" s="82" t="s">
        <v>211</v>
      </c>
      <c r="K2117" s="28" t="s">
        <v>211</v>
      </c>
      <c r="L2117" s="83">
        <v>0</v>
      </c>
      <c r="M2117" s="30" t="s">
        <v>95</v>
      </c>
    </row>
    <row r="2118" spans="1:13" ht="18.75" x14ac:dyDescent="0.25">
      <c r="A2118" s="5" t="s">
        <v>5729</v>
      </c>
      <c r="B2118" s="23" t="s">
        <v>4195</v>
      </c>
      <c r="C2118" s="24">
        <v>0</v>
      </c>
      <c r="D2118" s="24">
        <v>0</v>
      </c>
      <c r="E2118" s="25">
        <v>0</v>
      </c>
      <c r="F2118" s="25">
        <v>0</v>
      </c>
      <c r="G2118" s="26">
        <v>0</v>
      </c>
      <c r="H2118" s="26">
        <v>0.44444444444444442</v>
      </c>
      <c r="I2118" s="26">
        <v>0.69288956127080181</v>
      </c>
      <c r="J2118" s="82" t="s">
        <v>211</v>
      </c>
      <c r="K2118" s="28" t="s">
        <v>211</v>
      </c>
      <c r="L2118" s="83">
        <v>0</v>
      </c>
      <c r="M2118" s="30" t="s">
        <v>95</v>
      </c>
    </row>
    <row r="2119" spans="1:13" ht="18.75" x14ac:dyDescent="0.25">
      <c r="A2119" s="5" t="s">
        <v>6683</v>
      </c>
      <c r="B2119" s="23" t="s">
        <v>6684</v>
      </c>
      <c r="C2119" s="24">
        <v>0</v>
      </c>
      <c r="D2119" s="24">
        <v>0</v>
      </c>
      <c r="E2119" s="25">
        <v>0</v>
      </c>
      <c r="F2119" s="25">
        <v>0</v>
      </c>
      <c r="G2119" s="26">
        <v>0</v>
      </c>
      <c r="H2119" s="26">
        <v>1</v>
      </c>
      <c r="I2119" s="26">
        <v>0</v>
      </c>
      <c r="J2119" s="82" t="s">
        <v>211</v>
      </c>
      <c r="K2119" s="28" t="s">
        <v>211</v>
      </c>
      <c r="L2119" s="83">
        <v>0</v>
      </c>
      <c r="M2119" s="30" t="s">
        <v>95</v>
      </c>
    </row>
    <row r="2120" spans="1:13" ht="18.75" x14ac:dyDescent="0.25">
      <c r="A2120" s="5" t="s">
        <v>6685</v>
      </c>
      <c r="B2120" s="23" t="s">
        <v>6686</v>
      </c>
      <c r="C2120" s="24">
        <v>0</v>
      </c>
      <c r="D2120" s="24">
        <v>0</v>
      </c>
      <c r="E2120" s="25">
        <v>0</v>
      </c>
      <c r="F2120" s="25">
        <v>0</v>
      </c>
      <c r="G2120" s="26">
        <v>0</v>
      </c>
      <c r="H2120" s="26">
        <v>1</v>
      </c>
      <c r="I2120" s="26">
        <v>0</v>
      </c>
      <c r="J2120" s="82" t="s">
        <v>211</v>
      </c>
      <c r="K2120" s="28" t="s">
        <v>211</v>
      </c>
      <c r="L2120" s="83">
        <v>0</v>
      </c>
      <c r="M2120" s="30" t="s">
        <v>95</v>
      </c>
    </row>
    <row r="2121" spans="1:13" ht="18.75" x14ac:dyDescent="0.25">
      <c r="A2121" s="5" t="s">
        <v>5730</v>
      </c>
      <c r="B2121" s="23" t="s">
        <v>4170</v>
      </c>
      <c r="C2121" s="24">
        <v>0</v>
      </c>
      <c r="D2121" s="24">
        <v>0</v>
      </c>
      <c r="E2121" s="25">
        <v>0</v>
      </c>
      <c r="F2121" s="25">
        <v>0</v>
      </c>
      <c r="G2121" s="26">
        <v>0</v>
      </c>
      <c r="H2121" s="26">
        <v>0.84375</v>
      </c>
      <c r="I2121" s="26">
        <v>0.74500587544065788</v>
      </c>
      <c r="J2121" s="82" t="s">
        <v>211</v>
      </c>
      <c r="K2121" s="28" t="s">
        <v>211</v>
      </c>
      <c r="L2121" s="83">
        <v>0</v>
      </c>
      <c r="M2121" s="30" t="s">
        <v>95</v>
      </c>
    </row>
    <row r="2122" spans="1:13" ht="18.75" x14ac:dyDescent="0.25">
      <c r="A2122" s="5" t="s">
        <v>6687</v>
      </c>
      <c r="B2122" s="23" t="s">
        <v>6688</v>
      </c>
      <c r="C2122" s="24">
        <v>0</v>
      </c>
      <c r="D2122" s="24">
        <v>0</v>
      </c>
      <c r="E2122" s="25">
        <v>0</v>
      </c>
      <c r="F2122" s="25">
        <v>0</v>
      </c>
      <c r="G2122" s="26">
        <v>0</v>
      </c>
      <c r="H2122" s="26">
        <v>0</v>
      </c>
      <c r="I2122" s="26">
        <v>0</v>
      </c>
      <c r="J2122" s="82" t="s">
        <v>211</v>
      </c>
      <c r="K2122" s="28" t="s">
        <v>211</v>
      </c>
      <c r="L2122" s="83">
        <v>0</v>
      </c>
      <c r="M2122" s="30" t="s">
        <v>95</v>
      </c>
    </row>
    <row r="2123" spans="1:13" ht="18.75" x14ac:dyDescent="0.25">
      <c r="A2123" s="5" t="s">
        <v>5731</v>
      </c>
      <c r="B2123" s="23" t="s">
        <v>4171</v>
      </c>
      <c r="C2123" s="24">
        <v>0</v>
      </c>
      <c r="D2123" s="24">
        <v>0</v>
      </c>
      <c r="E2123" s="25">
        <v>0</v>
      </c>
      <c r="F2123" s="25">
        <v>0</v>
      </c>
      <c r="G2123" s="26">
        <v>0</v>
      </c>
      <c r="H2123" s="26">
        <v>0.51219512195121952</v>
      </c>
      <c r="I2123" s="26">
        <v>0.76752767527675281</v>
      </c>
      <c r="J2123" s="82" t="s">
        <v>211</v>
      </c>
      <c r="K2123" s="28" t="s">
        <v>211</v>
      </c>
      <c r="L2123" s="83">
        <v>0</v>
      </c>
      <c r="M2123" s="30" t="s">
        <v>95</v>
      </c>
    </row>
    <row r="2124" spans="1:13" ht="18.75" x14ac:dyDescent="0.25">
      <c r="A2124" s="5" t="s">
        <v>6689</v>
      </c>
      <c r="B2124" s="23" t="s">
        <v>6690</v>
      </c>
      <c r="C2124" s="24">
        <v>0</v>
      </c>
      <c r="D2124" s="24">
        <v>0</v>
      </c>
      <c r="E2124" s="25">
        <v>0</v>
      </c>
      <c r="F2124" s="25">
        <v>0</v>
      </c>
      <c r="G2124" s="26">
        <v>0</v>
      </c>
      <c r="H2124" s="26">
        <v>1</v>
      </c>
      <c r="I2124" s="26">
        <v>0</v>
      </c>
      <c r="J2124" s="82" t="s">
        <v>211</v>
      </c>
      <c r="K2124" s="28" t="s">
        <v>211</v>
      </c>
      <c r="L2124" s="83">
        <v>0</v>
      </c>
      <c r="M2124" s="30" t="s">
        <v>95</v>
      </c>
    </row>
    <row r="2125" spans="1:13" ht="18.75" x14ac:dyDescent="0.25">
      <c r="A2125" s="5" t="s">
        <v>5710</v>
      </c>
      <c r="B2125" s="23" t="s">
        <v>3858</v>
      </c>
      <c r="C2125" s="24">
        <v>0</v>
      </c>
      <c r="D2125" s="24">
        <v>0</v>
      </c>
      <c r="E2125" s="25">
        <v>0</v>
      </c>
      <c r="F2125" s="25">
        <v>0</v>
      </c>
      <c r="G2125" s="26">
        <v>0</v>
      </c>
      <c r="H2125" s="26">
        <v>0.25</v>
      </c>
      <c r="I2125" s="26">
        <v>0.55716878402903813</v>
      </c>
      <c r="J2125" s="82" t="s">
        <v>211</v>
      </c>
      <c r="K2125" s="28" t="s">
        <v>211</v>
      </c>
      <c r="L2125" s="83">
        <v>0</v>
      </c>
      <c r="M2125" s="30" t="s">
        <v>95</v>
      </c>
    </row>
    <row r="2126" spans="1:13" ht="18.75" x14ac:dyDescent="0.25">
      <c r="A2126" s="5" t="s">
        <v>6691</v>
      </c>
      <c r="B2126" s="23" t="s">
        <v>6692</v>
      </c>
      <c r="C2126" s="24">
        <v>0</v>
      </c>
      <c r="D2126" s="24">
        <v>0</v>
      </c>
      <c r="E2126" s="25">
        <v>0</v>
      </c>
      <c r="F2126" s="25">
        <v>0</v>
      </c>
      <c r="G2126" s="26">
        <v>0</v>
      </c>
      <c r="H2126" s="26">
        <v>-1</v>
      </c>
      <c r="I2126" s="26">
        <v>0</v>
      </c>
      <c r="J2126" s="82" t="s">
        <v>211</v>
      </c>
      <c r="K2126" s="28" t="s">
        <v>211</v>
      </c>
      <c r="L2126" s="83">
        <v>0</v>
      </c>
      <c r="M2126" s="30" t="s">
        <v>95</v>
      </c>
    </row>
    <row r="2127" spans="1:13" ht="18.75" x14ac:dyDescent="0.25">
      <c r="A2127" s="5" t="s">
        <v>6693</v>
      </c>
      <c r="B2127" s="23" t="s">
        <v>6694</v>
      </c>
      <c r="C2127" s="24">
        <v>0</v>
      </c>
      <c r="D2127" s="24">
        <v>0</v>
      </c>
      <c r="E2127" s="25">
        <v>0</v>
      </c>
      <c r="F2127" s="25">
        <v>0</v>
      </c>
      <c r="G2127" s="26">
        <v>0</v>
      </c>
      <c r="H2127" s="26">
        <v>0</v>
      </c>
      <c r="I2127" s="26">
        <v>0</v>
      </c>
      <c r="J2127" s="82" t="s">
        <v>211</v>
      </c>
      <c r="K2127" s="28" t="s">
        <v>211</v>
      </c>
      <c r="L2127" s="83">
        <v>0</v>
      </c>
      <c r="M2127" s="30" t="s">
        <v>95</v>
      </c>
    </row>
    <row r="2128" spans="1:13" ht="18.75" x14ac:dyDescent="0.25">
      <c r="A2128" s="5" t="s">
        <v>5683</v>
      </c>
      <c r="B2128" s="23" t="s">
        <v>3876</v>
      </c>
      <c r="C2128" s="24">
        <v>0</v>
      </c>
      <c r="D2128" s="24">
        <v>0</v>
      </c>
      <c r="E2128" s="25">
        <v>0</v>
      </c>
      <c r="F2128" s="25">
        <v>0</v>
      </c>
      <c r="G2128" s="26">
        <v>0</v>
      </c>
      <c r="H2128" s="26">
        <v>0.42857142857142855</v>
      </c>
      <c r="I2128" s="26">
        <v>0.54826732673267331</v>
      </c>
      <c r="J2128" s="82" t="s">
        <v>211</v>
      </c>
      <c r="K2128" s="28" t="s">
        <v>211</v>
      </c>
      <c r="L2128" s="83">
        <v>0</v>
      </c>
      <c r="M2128" s="30" t="s">
        <v>95</v>
      </c>
    </row>
    <row r="2129" spans="1:13" ht="18.75" x14ac:dyDescent="0.25">
      <c r="A2129" s="5" t="s">
        <v>6695</v>
      </c>
      <c r="B2129" s="23" t="s">
        <v>6696</v>
      </c>
      <c r="C2129" s="24">
        <v>0</v>
      </c>
      <c r="D2129" s="24">
        <v>0</v>
      </c>
      <c r="E2129" s="25">
        <v>0</v>
      </c>
      <c r="F2129" s="25">
        <v>0</v>
      </c>
      <c r="G2129" s="26">
        <v>0</v>
      </c>
      <c r="H2129" s="26">
        <v>0.66666666666666663</v>
      </c>
      <c r="I2129" s="26">
        <v>0</v>
      </c>
      <c r="J2129" s="82" t="s">
        <v>211</v>
      </c>
      <c r="K2129" s="28" t="s">
        <v>211</v>
      </c>
      <c r="L2129" s="83">
        <v>0</v>
      </c>
      <c r="M2129" s="30" t="s">
        <v>95</v>
      </c>
    </row>
    <row r="2130" spans="1:13" ht="18.75" x14ac:dyDescent="0.25">
      <c r="A2130" s="5" t="s">
        <v>6697</v>
      </c>
      <c r="B2130" s="23" t="s">
        <v>6698</v>
      </c>
      <c r="C2130" s="24">
        <v>0</v>
      </c>
      <c r="D2130" s="24">
        <v>0</v>
      </c>
      <c r="E2130" s="25">
        <v>0</v>
      </c>
      <c r="F2130" s="25">
        <v>0</v>
      </c>
      <c r="G2130" s="26">
        <v>0</v>
      </c>
      <c r="H2130" s="26">
        <v>0</v>
      </c>
      <c r="I2130" s="26">
        <v>0</v>
      </c>
      <c r="J2130" s="82" t="s">
        <v>211</v>
      </c>
      <c r="K2130" s="28" t="s">
        <v>211</v>
      </c>
      <c r="L2130" s="83">
        <v>0</v>
      </c>
      <c r="M2130" s="30" t="s">
        <v>95</v>
      </c>
    </row>
    <row r="2131" spans="1:13" ht="18.75" x14ac:dyDescent="0.25">
      <c r="A2131" s="5" t="s">
        <v>5647</v>
      </c>
      <c r="B2131" s="23" t="s">
        <v>3863</v>
      </c>
      <c r="C2131" s="24">
        <v>0</v>
      </c>
      <c r="D2131" s="24">
        <v>0</v>
      </c>
      <c r="E2131" s="25">
        <v>0</v>
      </c>
      <c r="F2131" s="25">
        <v>0</v>
      </c>
      <c r="G2131" s="26">
        <v>0</v>
      </c>
      <c r="H2131" s="26">
        <v>7.6923076923076927E-2</v>
      </c>
      <c r="I2131" s="26">
        <v>0.50443190975020147</v>
      </c>
      <c r="J2131" s="82" t="s">
        <v>211</v>
      </c>
      <c r="K2131" s="28" t="s">
        <v>211</v>
      </c>
      <c r="L2131" s="83">
        <v>0</v>
      </c>
      <c r="M2131" s="30" t="s">
        <v>95</v>
      </c>
    </row>
    <row r="2132" spans="1:13" ht="18.75" x14ac:dyDescent="0.25">
      <c r="A2132" s="5" t="s">
        <v>6699</v>
      </c>
      <c r="B2132" s="23" t="s">
        <v>6700</v>
      </c>
      <c r="C2132" s="24">
        <v>0</v>
      </c>
      <c r="D2132" s="24">
        <v>0</v>
      </c>
      <c r="E2132" s="25">
        <v>0</v>
      </c>
      <c r="F2132" s="25">
        <v>0</v>
      </c>
      <c r="G2132" s="26">
        <v>0</v>
      </c>
      <c r="H2132" s="26">
        <v>0.33333333333333331</v>
      </c>
      <c r="I2132" s="26">
        <v>0</v>
      </c>
      <c r="J2132" s="82" t="s">
        <v>211</v>
      </c>
      <c r="K2132" s="28" t="s">
        <v>211</v>
      </c>
      <c r="L2132" s="83">
        <v>0</v>
      </c>
      <c r="M2132" s="30" t="s">
        <v>95</v>
      </c>
    </row>
    <row r="2133" spans="1:13" ht="18.75" x14ac:dyDescent="0.25">
      <c r="A2133" s="5" t="s">
        <v>6701</v>
      </c>
      <c r="B2133" s="23" t="s">
        <v>6702</v>
      </c>
      <c r="C2133" s="24">
        <v>0</v>
      </c>
      <c r="D2133" s="24">
        <v>0</v>
      </c>
      <c r="E2133" s="25">
        <v>0</v>
      </c>
      <c r="F2133" s="25">
        <v>0</v>
      </c>
      <c r="G2133" s="26">
        <v>0</v>
      </c>
      <c r="H2133" s="26">
        <v>0.2</v>
      </c>
      <c r="I2133" s="26">
        <v>0</v>
      </c>
      <c r="J2133" s="82" t="s">
        <v>211</v>
      </c>
      <c r="K2133" s="28" t="s">
        <v>211</v>
      </c>
      <c r="L2133" s="83">
        <v>0</v>
      </c>
      <c r="M2133" s="30" t="s">
        <v>95</v>
      </c>
    </row>
    <row r="2134" spans="1:13" ht="18.75" x14ac:dyDescent="0.25">
      <c r="A2134" s="5" t="s">
        <v>5650</v>
      </c>
      <c r="B2134" s="23" t="s">
        <v>3875</v>
      </c>
      <c r="C2134" s="24">
        <v>0</v>
      </c>
      <c r="D2134" s="24">
        <v>0</v>
      </c>
      <c r="E2134" s="25">
        <v>0</v>
      </c>
      <c r="F2134" s="25">
        <v>0</v>
      </c>
      <c r="G2134" s="26">
        <v>0</v>
      </c>
      <c r="H2134" s="26">
        <v>0.45454545454545459</v>
      </c>
      <c r="I2134" s="26">
        <v>0.4926778242677825</v>
      </c>
      <c r="J2134" s="82" t="s">
        <v>211</v>
      </c>
      <c r="K2134" s="28" t="s">
        <v>211</v>
      </c>
      <c r="L2134" s="83">
        <v>0</v>
      </c>
      <c r="M2134" s="30" t="s">
        <v>95</v>
      </c>
    </row>
    <row r="2135" spans="1:13" ht="18.75" x14ac:dyDescent="0.25">
      <c r="A2135" s="5" t="s">
        <v>6703</v>
      </c>
      <c r="B2135" s="23" t="s">
        <v>6704</v>
      </c>
      <c r="C2135" s="24">
        <v>0</v>
      </c>
      <c r="D2135" s="24">
        <v>0</v>
      </c>
      <c r="E2135" s="25">
        <v>0</v>
      </c>
      <c r="F2135" s="25">
        <v>0</v>
      </c>
      <c r="G2135" s="26">
        <v>0</v>
      </c>
      <c r="H2135" s="26">
        <v>0.6</v>
      </c>
      <c r="I2135" s="26">
        <v>0</v>
      </c>
      <c r="J2135" s="82" t="s">
        <v>211</v>
      </c>
      <c r="K2135" s="28" t="s">
        <v>211</v>
      </c>
      <c r="L2135" s="83">
        <v>0</v>
      </c>
      <c r="M2135" s="30" t="s">
        <v>95</v>
      </c>
    </row>
    <row r="2136" spans="1:13" ht="18.75" x14ac:dyDescent="0.25">
      <c r="A2136" s="5" t="s">
        <v>6705</v>
      </c>
      <c r="B2136" s="23" t="s">
        <v>6706</v>
      </c>
      <c r="C2136" s="24">
        <v>0</v>
      </c>
      <c r="D2136" s="24">
        <v>0</v>
      </c>
      <c r="E2136" s="25">
        <v>0</v>
      </c>
      <c r="F2136" s="25">
        <v>0</v>
      </c>
      <c r="G2136" s="26">
        <v>0</v>
      </c>
      <c r="H2136" s="26">
        <v>-1</v>
      </c>
      <c r="I2136" s="26">
        <v>0</v>
      </c>
      <c r="J2136" s="82" t="s">
        <v>211</v>
      </c>
      <c r="K2136" s="28" t="s">
        <v>211</v>
      </c>
      <c r="L2136" s="83">
        <v>0</v>
      </c>
      <c r="M2136" s="30" t="s">
        <v>95</v>
      </c>
    </row>
    <row r="2137" spans="1:13" ht="18.75" x14ac:dyDescent="0.25">
      <c r="A2137" s="5" t="s">
        <v>5654</v>
      </c>
      <c r="B2137" s="23" t="s">
        <v>3881</v>
      </c>
      <c r="C2137" s="24">
        <v>0</v>
      </c>
      <c r="D2137" s="24">
        <v>0</v>
      </c>
      <c r="E2137" s="25">
        <v>0</v>
      </c>
      <c r="F2137" s="25">
        <v>0</v>
      </c>
      <c r="G2137" s="26">
        <v>0</v>
      </c>
      <c r="H2137" s="26">
        <v>-0.25</v>
      </c>
      <c r="I2137" s="26">
        <v>0.49897750511247446</v>
      </c>
      <c r="J2137" s="82" t="s">
        <v>211</v>
      </c>
      <c r="K2137" s="28" t="s">
        <v>211</v>
      </c>
      <c r="L2137" s="83">
        <v>0</v>
      </c>
      <c r="M2137" s="30" t="s">
        <v>95</v>
      </c>
    </row>
    <row r="2138" spans="1:13" ht="18.75" x14ac:dyDescent="0.25">
      <c r="A2138" s="5" t="s">
        <v>6707</v>
      </c>
      <c r="B2138" s="23" t="s">
        <v>6708</v>
      </c>
      <c r="C2138" s="24">
        <v>0</v>
      </c>
      <c r="D2138" s="24">
        <v>0</v>
      </c>
      <c r="E2138" s="25">
        <v>0</v>
      </c>
      <c r="F2138" s="25">
        <v>0</v>
      </c>
      <c r="G2138" s="26">
        <v>0</v>
      </c>
      <c r="H2138" s="26">
        <v>0</v>
      </c>
      <c r="I2138" s="26">
        <v>0</v>
      </c>
      <c r="J2138" s="82" t="s">
        <v>211</v>
      </c>
      <c r="K2138" s="28" t="s">
        <v>211</v>
      </c>
      <c r="L2138" s="83">
        <v>0</v>
      </c>
      <c r="M2138" s="30" t="s">
        <v>95</v>
      </c>
    </row>
    <row r="2139" spans="1:13" ht="18.75" x14ac:dyDescent="0.25">
      <c r="A2139" s="5" t="s">
        <v>6709</v>
      </c>
      <c r="B2139" s="23" t="s">
        <v>6710</v>
      </c>
      <c r="C2139" s="24">
        <v>0</v>
      </c>
      <c r="D2139" s="24">
        <v>0</v>
      </c>
      <c r="E2139" s="25">
        <v>0</v>
      </c>
      <c r="F2139" s="25">
        <v>0</v>
      </c>
      <c r="G2139" s="26">
        <v>0</v>
      </c>
      <c r="H2139" s="26">
        <v>0.25</v>
      </c>
      <c r="I2139" s="26">
        <v>0</v>
      </c>
      <c r="J2139" s="82" t="s">
        <v>211</v>
      </c>
      <c r="K2139" s="28" t="s">
        <v>211</v>
      </c>
      <c r="L2139" s="83">
        <v>0</v>
      </c>
      <c r="M2139" s="30" t="s">
        <v>95</v>
      </c>
    </row>
    <row r="2140" spans="1:13" ht="18.75" x14ac:dyDescent="0.25">
      <c r="A2140" s="5" t="s">
        <v>5656</v>
      </c>
      <c r="B2140" s="23" t="s">
        <v>3862</v>
      </c>
      <c r="C2140" s="24">
        <v>0</v>
      </c>
      <c r="D2140" s="24">
        <v>0</v>
      </c>
      <c r="E2140" s="25">
        <v>0</v>
      </c>
      <c r="F2140" s="25">
        <v>0</v>
      </c>
      <c r="G2140" s="26">
        <v>0</v>
      </c>
      <c r="H2140" s="26">
        <v>0.125</v>
      </c>
      <c r="I2140" s="26">
        <v>0.50786308973172989</v>
      </c>
      <c r="J2140" s="82" t="s">
        <v>211</v>
      </c>
      <c r="K2140" s="28" t="s">
        <v>211</v>
      </c>
      <c r="L2140" s="83">
        <v>0</v>
      </c>
      <c r="M2140" s="30" t="s">
        <v>95</v>
      </c>
    </row>
    <row r="2141" spans="1:13" ht="18.75" x14ac:dyDescent="0.25">
      <c r="A2141" s="5" t="s">
        <v>6711</v>
      </c>
      <c r="B2141" s="23" t="s">
        <v>6712</v>
      </c>
      <c r="C2141" s="24">
        <v>0</v>
      </c>
      <c r="D2141" s="24">
        <v>0</v>
      </c>
      <c r="E2141" s="25">
        <v>0</v>
      </c>
      <c r="F2141" s="25">
        <v>0</v>
      </c>
      <c r="G2141" s="26">
        <v>0</v>
      </c>
      <c r="H2141" s="26">
        <v>0.33333333333333331</v>
      </c>
      <c r="I2141" s="26">
        <v>0</v>
      </c>
      <c r="J2141" s="82" t="s">
        <v>211</v>
      </c>
      <c r="K2141" s="28" t="s">
        <v>211</v>
      </c>
      <c r="L2141" s="83">
        <v>0</v>
      </c>
      <c r="M2141" s="30" t="s">
        <v>95</v>
      </c>
    </row>
    <row r="2142" spans="1:13" ht="18.75" x14ac:dyDescent="0.25">
      <c r="A2142" s="5" t="s">
        <v>6713</v>
      </c>
      <c r="B2142" s="23" t="s">
        <v>6714</v>
      </c>
      <c r="C2142" s="24">
        <v>0</v>
      </c>
      <c r="D2142" s="24">
        <v>0</v>
      </c>
      <c r="E2142" s="25">
        <v>0</v>
      </c>
      <c r="F2142" s="25">
        <v>0</v>
      </c>
      <c r="G2142" s="26">
        <v>0</v>
      </c>
      <c r="H2142" s="26">
        <v>0.4</v>
      </c>
      <c r="I2142" s="26">
        <v>0</v>
      </c>
      <c r="J2142" s="82" t="s">
        <v>211</v>
      </c>
      <c r="K2142" s="28" t="s">
        <v>211</v>
      </c>
      <c r="L2142" s="83">
        <v>0</v>
      </c>
      <c r="M2142" s="30" t="s">
        <v>95</v>
      </c>
    </row>
    <row r="2143" spans="1:13" ht="18.75" x14ac:dyDescent="0.25">
      <c r="A2143" s="5" t="s">
        <v>5658</v>
      </c>
      <c r="B2143" s="23" t="s">
        <v>3884</v>
      </c>
      <c r="C2143" s="24">
        <v>0</v>
      </c>
      <c r="D2143" s="24">
        <v>0</v>
      </c>
      <c r="E2143" s="25">
        <v>0</v>
      </c>
      <c r="F2143" s="25">
        <v>0</v>
      </c>
      <c r="G2143" s="26">
        <v>0</v>
      </c>
      <c r="H2143" s="26">
        <v>-0.14285714285714285</v>
      </c>
      <c r="I2143" s="26">
        <v>0.52780309936189607</v>
      </c>
      <c r="J2143" s="82" t="s">
        <v>211</v>
      </c>
      <c r="K2143" s="28" t="s">
        <v>211</v>
      </c>
      <c r="L2143" s="83">
        <v>0</v>
      </c>
      <c r="M2143" s="30" t="s">
        <v>95</v>
      </c>
    </row>
    <row r="2144" spans="1:13" ht="18.75" x14ac:dyDescent="0.25">
      <c r="A2144" s="5" t="s">
        <v>6715</v>
      </c>
      <c r="B2144" s="23" t="s">
        <v>6716</v>
      </c>
      <c r="C2144" s="24">
        <v>0</v>
      </c>
      <c r="D2144" s="24">
        <v>0</v>
      </c>
      <c r="E2144" s="25">
        <v>0</v>
      </c>
      <c r="F2144" s="25">
        <v>0</v>
      </c>
      <c r="G2144" s="26">
        <v>0</v>
      </c>
      <c r="H2144" s="26">
        <v>1</v>
      </c>
      <c r="I2144" s="26">
        <v>0</v>
      </c>
      <c r="J2144" s="82" t="s">
        <v>211</v>
      </c>
      <c r="K2144" s="28" t="s">
        <v>211</v>
      </c>
      <c r="L2144" s="83">
        <v>0</v>
      </c>
      <c r="M2144" s="30" t="s">
        <v>95</v>
      </c>
    </row>
    <row r="2145" spans="1:13" ht="18.75" x14ac:dyDescent="0.25">
      <c r="A2145" s="5" t="s">
        <v>6717</v>
      </c>
      <c r="B2145" s="23" t="s">
        <v>6718</v>
      </c>
      <c r="C2145" s="24">
        <v>0</v>
      </c>
      <c r="D2145" s="24">
        <v>0</v>
      </c>
      <c r="E2145" s="25">
        <v>0</v>
      </c>
      <c r="F2145" s="25">
        <v>0</v>
      </c>
      <c r="G2145" s="26">
        <v>0</v>
      </c>
      <c r="H2145" s="26">
        <v>1</v>
      </c>
      <c r="I2145" s="26">
        <v>0</v>
      </c>
      <c r="J2145" s="82" t="s">
        <v>211</v>
      </c>
      <c r="K2145" s="28" t="s">
        <v>211</v>
      </c>
      <c r="L2145" s="83">
        <v>0</v>
      </c>
      <c r="M2145" s="30" t="s">
        <v>95</v>
      </c>
    </row>
    <row r="2146" spans="1:13" ht="18.75" x14ac:dyDescent="0.25">
      <c r="A2146" s="5" t="s">
        <v>5661</v>
      </c>
      <c r="B2146" s="23" t="s">
        <v>3873</v>
      </c>
      <c r="C2146" s="24">
        <v>0</v>
      </c>
      <c r="D2146" s="24">
        <v>0</v>
      </c>
      <c r="E2146" s="25">
        <v>0</v>
      </c>
      <c r="F2146" s="25">
        <v>0</v>
      </c>
      <c r="G2146" s="26">
        <v>0</v>
      </c>
      <c r="H2146" s="26">
        <v>-0.14285714285714285</v>
      </c>
      <c r="I2146" s="26">
        <v>0.47916666666666674</v>
      </c>
      <c r="J2146" s="82" t="s">
        <v>211</v>
      </c>
      <c r="K2146" s="28" t="s">
        <v>211</v>
      </c>
      <c r="L2146" s="83">
        <v>0</v>
      </c>
      <c r="M2146" s="30" t="s">
        <v>95</v>
      </c>
    </row>
    <row r="2147" spans="1:13" ht="18.75" x14ac:dyDescent="0.25">
      <c r="A2147" s="5" t="s">
        <v>6719</v>
      </c>
      <c r="B2147" s="23" t="s">
        <v>6720</v>
      </c>
      <c r="C2147" s="24">
        <v>0</v>
      </c>
      <c r="D2147" s="24">
        <v>0</v>
      </c>
      <c r="E2147" s="25">
        <v>0</v>
      </c>
      <c r="F2147" s="25">
        <v>0</v>
      </c>
      <c r="G2147" s="26">
        <v>0</v>
      </c>
      <c r="H2147" s="26">
        <v>1</v>
      </c>
      <c r="I2147" s="26">
        <v>0</v>
      </c>
      <c r="J2147" s="82" t="s">
        <v>211</v>
      </c>
      <c r="K2147" s="28" t="s">
        <v>211</v>
      </c>
      <c r="L2147" s="83">
        <v>0</v>
      </c>
      <c r="M2147" s="30" t="s">
        <v>95</v>
      </c>
    </row>
    <row r="2148" spans="1:13" ht="18.75" x14ac:dyDescent="0.25">
      <c r="A2148" s="5" t="s">
        <v>5664</v>
      </c>
      <c r="B2148" s="23" t="s">
        <v>3866</v>
      </c>
      <c r="C2148" s="24">
        <v>0</v>
      </c>
      <c r="D2148" s="24">
        <v>0</v>
      </c>
      <c r="E2148" s="25">
        <v>0</v>
      </c>
      <c r="F2148" s="25">
        <v>0</v>
      </c>
      <c r="G2148" s="26">
        <v>0</v>
      </c>
      <c r="H2148" s="26">
        <v>-0.2857142857142857</v>
      </c>
      <c r="I2148" s="26">
        <v>0.51963746223564955</v>
      </c>
      <c r="J2148" s="82" t="s">
        <v>211</v>
      </c>
      <c r="K2148" s="28" t="s">
        <v>211</v>
      </c>
      <c r="L2148" s="83">
        <v>0</v>
      </c>
      <c r="M2148" s="30" t="s">
        <v>95</v>
      </c>
    </row>
    <row r="2149" spans="1:13" ht="18.75" x14ac:dyDescent="0.25">
      <c r="A2149" s="5" t="s">
        <v>6721</v>
      </c>
      <c r="B2149" s="23" t="s">
        <v>6722</v>
      </c>
      <c r="C2149" s="24">
        <v>0</v>
      </c>
      <c r="D2149" s="24">
        <v>0</v>
      </c>
      <c r="E2149" s="25">
        <v>0</v>
      </c>
      <c r="F2149" s="25">
        <v>0</v>
      </c>
      <c r="G2149" s="26">
        <v>0</v>
      </c>
      <c r="H2149" s="26">
        <v>0.5</v>
      </c>
      <c r="I2149" s="26">
        <v>0</v>
      </c>
      <c r="J2149" s="82" t="s">
        <v>211</v>
      </c>
      <c r="K2149" s="28" t="s">
        <v>211</v>
      </c>
      <c r="L2149" s="83">
        <v>0</v>
      </c>
      <c r="M2149" s="30" t="s">
        <v>95</v>
      </c>
    </row>
    <row r="2150" spans="1:13" ht="18.75" x14ac:dyDescent="0.25">
      <c r="A2150" s="5" t="s">
        <v>5666</v>
      </c>
      <c r="B2150" s="23" t="s">
        <v>3877</v>
      </c>
      <c r="C2150" s="24">
        <v>0</v>
      </c>
      <c r="D2150" s="24">
        <v>0</v>
      </c>
      <c r="E2150" s="25">
        <v>0</v>
      </c>
      <c r="F2150" s="25">
        <v>0</v>
      </c>
      <c r="G2150" s="26">
        <v>0</v>
      </c>
      <c r="H2150" s="26">
        <v>-9.0909090909090912E-2</v>
      </c>
      <c r="I2150" s="26">
        <v>0.52025316455696202</v>
      </c>
      <c r="J2150" s="82" t="s">
        <v>211</v>
      </c>
      <c r="K2150" s="28" t="s">
        <v>211</v>
      </c>
      <c r="L2150" s="83">
        <v>0</v>
      </c>
      <c r="M2150" s="30" t="s">
        <v>95</v>
      </c>
    </row>
    <row r="2151" spans="1:13" ht="18.75" x14ac:dyDescent="0.25">
      <c r="A2151" s="5" t="s">
        <v>6723</v>
      </c>
      <c r="B2151" s="23" t="s">
        <v>6724</v>
      </c>
      <c r="C2151" s="24">
        <v>0</v>
      </c>
      <c r="D2151" s="24">
        <v>0</v>
      </c>
      <c r="E2151" s="25">
        <v>0</v>
      </c>
      <c r="F2151" s="25">
        <v>0</v>
      </c>
      <c r="G2151" s="26">
        <v>0</v>
      </c>
      <c r="H2151" s="26">
        <v>0</v>
      </c>
      <c r="I2151" s="26">
        <v>0</v>
      </c>
      <c r="J2151" s="82" t="s">
        <v>211</v>
      </c>
      <c r="K2151" s="28" t="s">
        <v>211</v>
      </c>
      <c r="L2151" s="83">
        <v>0</v>
      </c>
      <c r="M2151" s="30" t="s">
        <v>95</v>
      </c>
    </row>
    <row r="2152" spans="1:13" ht="18.75" x14ac:dyDescent="0.25">
      <c r="A2152" s="5" t="s">
        <v>5669</v>
      </c>
      <c r="B2152" s="23" t="s">
        <v>3885</v>
      </c>
      <c r="C2152" s="24">
        <v>0</v>
      </c>
      <c r="D2152" s="24">
        <v>0</v>
      </c>
      <c r="E2152" s="25">
        <v>0</v>
      </c>
      <c r="F2152" s="25">
        <v>0</v>
      </c>
      <c r="G2152" s="26">
        <v>0</v>
      </c>
      <c r="H2152" s="26">
        <v>0.2</v>
      </c>
      <c r="I2152" s="26">
        <v>0.59380378657487087</v>
      </c>
      <c r="J2152" s="82" t="s">
        <v>211</v>
      </c>
      <c r="K2152" s="28" t="s">
        <v>211</v>
      </c>
      <c r="L2152" s="83">
        <v>0</v>
      </c>
      <c r="M2152" s="30" t="s">
        <v>95</v>
      </c>
    </row>
    <row r="2153" spans="1:13" ht="18.75" x14ac:dyDescent="0.25">
      <c r="A2153" s="5" t="s">
        <v>6725</v>
      </c>
      <c r="B2153" s="23" t="s">
        <v>6726</v>
      </c>
      <c r="C2153" s="24">
        <v>0</v>
      </c>
      <c r="D2153" s="24">
        <v>0</v>
      </c>
      <c r="E2153" s="25">
        <v>0</v>
      </c>
      <c r="F2153" s="25">
        <v>0</v>
      </c>
      <c r="G2153" s="26">
        <v>0</v>
      </c>
      <c r="H2153" s="26">
        <v>0</v>
      </c>
      <c r="I2153" s="26">
        <v>0</v>
      </c>
      <c r="J2153" s="82" t="s">
        <v>211</v>
      </c>
      <c r="K2153" s="28" t="s">
        <v>211</v>
      </c>
      <c r="L2153" s="83">
        <v>0</v>
      </c>
      <c r="M2153" s="30" t="s">
        <v>95</v>
      </c>
    </row>
    <row r="2154" spans="1:13" ht="18.75" x14ac:dyDescent="0.25">
      <c r="A2154" s="5" t="s">
        <v>5675</v>
      </c>
      <c r="B2154" s="23" t="s">
        <v>1030</v>
      </c>
      <c r="C2154" s="24">
        <v>0</v>
      </c>
      <c r="D2154" s="24">
        <v>0</v>
      </c>
      <c r="E2154" s="25">
        <v>0</v>
      </c>
      <c r="F2154" s="25">
        <v>0</v>
      </c>
      <c r="G2154" s="26">
        <v>0</v>
      </c>
      <c r="H2154" s="26">
        <v>0.50877192982456143</v>
      </c>
      <c r="I2154" s="26">
        <v>0.80398162327718226</v>
      </c>
      <c r="J2154" s="82" t="s">
        <v>211</v>
      </c>
      <c r="K2154" s="28" t="s">
        <v>211</v>
      </c>
      <c r="L2154" s="83">
        <v>0</v>
      </c>
      <c r="M2154" s="30" t="s">
        <v>95</v>
      </c>
    </row>
    <row r="2155" spans="1:13" ht="18.75" x14ac:dyDescent="0.25">
      <c r="A2155" s="5" t="s">
        <v>6015</v>
      </c>
      <c r="B2155" s="23" t="s">
        <v>688</v>
      </c>
      <c r="C2155" s="24">
        <v>0</v>
      </c>
      <c r="D2155" s="24">
        <v>0</v>
      </c>
      <c r="E2155" s="25">
        <v>0</v>
      </c>
      <c r="F2155" s="25">
        <v>0</v>
      </c>
      <c r="G2155" s="26">
        <v>0</v>
      </c>
      <c r="H2155" s="26">
        <v>0</v>
      </c>
      <c r="I2155" s="26">
        <v>0.5</v>
      </c>
      <c r="J2155" s="82" t="s">
        <v>211</v>
      </c>
      <c r="K2155" s="28" t="s">
        <v>211</v>
      </c>
      <c r="L2155" s="83">
        <v>0</v>
      </c>
      <c r="M2155" s="30" t="s">
        <v>95</v>
      </c>
    </row>
    <row r="2156" spans="1:13" ht="18.75" x14ac:dyDescent="0.25">
      <c r="A2156" s="5" t="s">
        <v>5678</v>
      </c>
      <c r="B2156" s="23" t="s">
        <v>3950</v>
      </c>
      <c r="C2156" s="24">
        <v>0</v>
      </c>
      <c r="D2156" s="24">
        <v>0</v>
      </c>
      <c r="E2156" s="25">
        <v>0</v>
      </c>
      <c r="F2156" s="25">
        <v>0</v>
      </c>
      <c r="G2156" s="26">
        <v>0</v>
      </c>
      <c r="H2156" s="26">
        <v>0.58695652173913049</v>
      </c>
      <c r="I2156" s="26">
        <v>0.75156054931335825</v>
      </c>
      <c r="J2156" s="82" t="s">
        <v>211</v>
      </c>
      <c r="K2156" s="28" t="s">
        <v>211</v>
      </c>
      <c r="L2156" s="83">
        <v>0</v>
      </c>
      <c r="M2156" s="30" t="s">
        <v>95</v>
      </c>
    </row>
    <row r="2157" spans="1:13" ht="18.75" x14ac:dyDescent="0.25">
      <c r="A2157" s="5" t="s">
        <v>5673</v>
      </c>
      <c r="B2157" s="23" t="s">
        <v>4147</v>
      </c>
      <c r="C2157" s="24">
        <v>0</v>
      </c>
      <c r="D2157" s="24">
        <v>0</v>
      </c>
      <c r="E2157" s="25">
        <v>0</v>
      </c>
      <c r="F2157" s="25">
        <v>0</v>
      </c>
      <c r="G2157" s="26">
        <v>0</v>
      </c>
      <c r="H2157" s="26">
        <v>0.63076923076923075</v>
      </c>
      <c r="I2157" s="26">
        <v>0.79731743666169885</v>
      </c>
      <c r="J2157" s="82" t="s">
        <v>211</v>
      </c>
      <c r="K2157" s="28" t="s">
        <v>211</v>
      </c>
      <c r="L2157" s="83">
        <v>0</v>
      </c>
      <c r="M2157" s="30" t="s">
        <v>95</v>
      </c>
    </row>
    <row r="2158" spans="1:13" ht="18.75" x14ac:dyDescent="0.25">
      <c r="A2158" s="5" t="s">
        <v>5697</v>
      </c>
      <c r="B2158" s="23" t="s">
        <v>4196</v>
      </c>
      <c r="C2158" s="24">
        <v>0</v>
      </c>
      <c r="D2158" s="24">
        <v>0</v>
      </c>
      <c r="E2158" s="25">
        <v>0</v>
      </c>
      <c r="F2158" s="25">
        <v>0</v>
      </c>
      <c r="G2158" s="26">
        <v>0</v>
      </c>
      <c r="H2158" s="26">
        <v>0.53333333333333333</v>
      </c>
      <c r="I2158" s="26">
        <v>0.74083438685208591</v>
      </c>
      <c r="J2158" s="82" t="s">
        <v>211</v>
      </c>
      <c r="K2158" s="28" t="s">
        <v>211</v>
      </c>
      <c r="L2158" s="83">
        <v>0</v>
      </c>
      <c r="M2158" s="30" t="s">
        <v>95</v>
      </c>
    </row>
    <row r="2159" spans="1:13" ht="18.75" x14ac:dyDescent="0.25">
      <c r="A2159" s="5" t="s">
        <v>5682</v>
      </c>
      <c r="B2159" s="23" t="s">
        <v>3954</v>
      </c>
      <c r="C2159" s="24">
        <v>0</v>
      </c>
      <c r="D2159" s="24">
        <v>0</v>
      </c>
      <c r="E2159" s="25">
        <v>0</v>
      </c>
      <c r="F2159" s="25">
        <v>0</v>
      </c>
      <c r="G2159" s="26">
        <v>0</v>
      </c>
      <c r="H2159" s="26">
        <v>0.55319148936170215</v>
      </c>
      <c r="I2159" s="26">
        <v>0.77167277167277171</v>
      </c>
      <c r="J2159" s="82" t="s">
        <v>211</v>
      </c>
      <c r="K2159" s="28" t="s">
        <v>211</v>
      </c>
      <c r="L2159" s="83">
        <v>0</v>
      </c>
      <c r="M2159" s="30" t="s">
        <v>95</v>
      </c>
    </row>
    <row r="2160" spans="1:13" ht="18.75" x14ac:dyDescent="0.25">
      <c r="A2160" s="5" t="s">
        <v>5659</v>
      </c>
      <c r="B2160" s="23" t="s">
        <v>4164</v>
      </c>
      <c r="C2160" s="24">
        <v>0</v>
      </c>
      <c r="D2160" s="24">
        <v>0</v>
      </c>
      <c r="E2160" s="25">
        <v>0</v>
      </c>
      <c r="F2160" s="25">
        <v>0</v>
      </c>
      <c r="G2160" s="26">
        <v>0</v>
      </c>
      <c r="H2160" s="26">
        <v>0.48837209302325574</v>
      </c>
      <c r="I2160" s="26">
        <v>0.72064777327935237</v>
      </c>
      <c r="J2160" s="82" t="s">
        <v>211</v>
      </c>
      <c r="K2160" s="28" t="s">
        <v>211</v>
      </c>
      <c r="L2160" s="83">
        <v>0</v>
      </c>
      <c r="M2160" s="30" t="s">
        <v>95</v>
      </c>
    </row>
    <row r="2161" spans="1:13" ht="18.75" x14ac:dyDescent="0.25">
      <c r="A2161" s="5" t="s">
        <v>5685</v>
      </c>
      <c r="B2161" s="23" t="s">
        <v>3955</v>
      </c>
      <c r="C2161" s="24">
        <v>0</v>
      </c>
      <c r="D2161" s="24">
        <v>0</v>
      </c>
      <c r="E2161" s="25">
        <v>0</v>
      </c>
      <c r="F2161" s="25">
        <v>0</v>
      </c>
      <c r="G2161" s="26">
        <v>0</v>
      </c>
      <c r="H2161" s="26">
        <v>0.54</v>
      </c>
      <c r="I2161" s="26">
        <v>0.79282218597063636</v>
      </c>
      <c r="J2161" s="82" t="s">
        <v>211</v>
      </c>
      <c r="K2161" s="28" t="s">
        <v>211</v>
      </c>
      <c r="L2161" s="83">
        <v>0</v>
      </c>
      <c r="M2161" s="30" t="s">
        <v>95</v>
      </c>
    </row>
    <row r="2162" spans="1:13" ht="18.75" x14ac:dyDescent="0.25">
      <c r="A2162" s="5" t="s">
        <v>5698</v>
      </c>
      <c r="B2162" s="23" t="s">
        <v>4168</v>
      </c>
      <c r="C2162" s="24">
        <v>0</v>
      </c>
      <c r="D2162" s="24">
        <v>0</v>
      </c>
      <c r="E2162" s="25">
        <v>0</v>
      </c>
      <c r="F2162" s="25">
        <v>0</v>
      </c>
      <c r="G2162" s="26">
        <v>0</v>
      </c>
      <c r="H2162" s="26">
        <v>0.51851851851851849</v>
      </c>
      <c r="I2162" s="26">
        <v>0.72041420118343191</v>
      </c>
      <c r="J2162" s="82" t="s">
        <v>211</v>
      </c>
      <c r="K2162" s="28" t="s">
        <v>211</v>
      </c>
      <c r="L2162" s="83">
        <v>0</v>
      </c>
      <c r="M2162" s="30" t="s">
        <v>95</v>
      </c>
    </row>
    <row r="2163" spans="1:13" ht="18.75" x14ac:dyDescent="0.25">
      <c r="A2163" s="5" t="s">
        <v>5688</v>
      </c>
      <c r="B2163" s="23" t="s">
        <v>3956</v>
      </c>
      <c r="C2163" s="24">
        <v>0</v>
      </c>
      <c r="D2163" s="24">
        <v>0</v>
      </c>
      <c r="E2163" s="25">
        <v>0</v>
      </c>
      <c r="F2163" s="25">
        <v>0</v>
      </c>
      <c r="G2163" s="26">
        <v>0</v>
      </c>
      <c r="H2163" s="26">
        <v>0.53968253968253965</v>
      </c>
      <c r="I2163" s="26">
        <v>0.80842391304347827</v>
      </c>
      <c r="J2163" s="82" t="s">
        <v>211</v>
      </c>
      <c r="K2163" s="28" t="s">
        <v>211</v>
      </c>
      <c r="L2163" s="83">
        <v>0</v>
      </c>
      <c r="M2163" s="30" t="s">
        <v>95</v>
      </c>
    </row>
    <row r="2164" spans="1:13" ht="18.75" x14ac:dyDescent="0.25">
      <c r="A2164" s="5" t="s">
        <v>5677</v>
      </c>
      <c r="B2164" s="23" t="s">
        <v>4172</v>
      </c>
      <c r="C2164" s="24">
        <v>0</v>
      </c>
      <c r="D2164" s="24">
        <v>0</v>
      </c>
      <c r="E2164" s="25">
        <v>0</v>
      </c>
      <c r="F2164" s="25">
        <v>0</v>
      </c>
      <c r="G2164" s="26">
        <v>0</v>
      </c>
      <c r="H2164" s="26">
        <v>0.47252747252747246</v>
      </c>
      <c r="I2164" s="26">
        <v>0.74809885931558939</v>
      </c>
      <c r="J2164" s="82" t="s">
        <v>211</v>
      </c>
      <c r="K2164" s="28" t="s">
        <v>211</v>
      </c>
      <c r="L2164" s="83">
        <v>0</v>
      </c>
      <c r="M2164" s="30" t="s">
        <v>95</v>
      </c>
    </row>
    <row r="2165" spans="1:13" ht="18.75" x14ac:dyDescent="0.25">
      <c r="A2165" s="5" t="s">
        <v>5690</v>
      </c>
      <c r="B2165" s="23" t="s">
        <v>3963</v>
      </c>
      <c r="C2165" s="24">
        <v>0</v>
      </c>
      <c r="D2165" s="24">
        <v>0</v>
      </c>
      <c r="E2165" s="25">
        <v>0</v>
      </c>
      <c r="F2165" s="25">
        <v>0</v>
      </c>
      <c r="G2165" s="26">
        <v>0</v>
      </c>
      <c r="H2165" s="26">
        <v>0.42028985507246375</v>
      </c>
      <c r="I2165" s="26">
        <v>0.77844311377245501</v>
      </c>
      <c r="J2165" s="82" t="s">
        <v>211</v>
      </c>
      <c r="K2165" s="28" t="s">
        <v>211</v>
      </c>
      <c r="L2165" s="83">
        <v>0</v>
      </c>
      <c r="M2165" s="30" t="s">
        <v>95</v>
      </c>
    </row>
    <row r="2166" spans="1:13" ht="18.75" x14ac:dyDescent="0.25">
      <c r="A2166" s="5" t="s">
        <v>5700</v>
      </c>
      <c r="B2166" s="23" t="s">
        <v>4180</v>
      </c>
      <c r="C2166" s="24">
        <v>0</v>
      </c>
      <c r="D2166" s="24">
        <v>0</v>
      </c>
      <c r="E2166" s="25">
        <v>0</v>
      </c>
      <c r="F2166" s="25">
        <v>0</v>
      </c>
      <c r="G2166" s="26">
        <v>0</v>
      </c>
      <c r="H2166" s="26">
        <v>0.52</v>
      </c>
      <c r="I2166" s="26">
        <v>0.68760907504363</v>
      </c>
      <c r="J2166" s="82" t="s">
        <v>211</v>
      </c>
      <c r="K2166" s="28" t="s">
        <v>211</v>
      </c>
      <c r="L2166" s="83">
        <v>0</v>
      </c>
      <c r="M2166" s="30" t="s">
        <v>95</v>
      </c>
    </row>
    <row r="2167" spans="1:13" ht="18.75" x14ac:dyDescent="0.25">
      <c r="A2167" s="5" t="s">
        <v>5643</v>
      </c>
      <c r="B2167" s="23" t="s">
        <v>4192</v>
      </c>
      <c r="C2167" s="24">
        <v>0</v>
      </c>
      <c r="D2167" s="24">
        <v>0</v>
      </c>
      <c r="E2167" s="25">
        <v>0</v>
      </c>
      <c r="F2167" s="25">
        <v>0</v>
      </c>
      <c r="G2167" s="26">
        <v>0</v>
      </c>
      <c r="H2167" s="26">
        <v>0.34545454545454546</v>
      </c>
      <c r="I2167" s="26">
        <v>0.70911722141823441</v>
      </c>
      <c r="J2167" s="82" t="s">
        <v>211</v>
      </c>
      <c r="K2167" s="28" t="s">
        <v>211</v>
      </c>
      <c r="L2167" s="83">
        <v>0</v>
      </c>
      <c r="M2167" s="30" t="s">
        <v>95</v>
      </c>
    </row>
    <row r="2168" spans="1:13" ht="18.75" x14ac:dyDescent="0.25">
      <c r="A2168" s="5" t="s">
        <v>5702</v>
      </c>
      <c r="B2168" s="23" t="s">
        <v>4165</v>
      </c>
      <c r="C2168" s="24">
        <v>0</v>
      </c>
      <c r="D2168" s="24">
        <v>0</v>
      </c>
      <c r="E2168" s="25">
        <v>0</v>
      </c>
      <c r="F2168" s="25">
        <v>0</v>
      </c>
      <c r="G2168" s="26">
        <v>0</v>
      </c>
      <c r="H2168" s="26">
        <v>0.45945945945945954</v>
      </c>
      <c r="I2168" s="26">
        <v>0.69175627240143367</v>
      </c>
      <c r="J2168" s="82" t="s">
        <v>211</v>
      </c>
      <c r="K2168" s="28" t="s">
        <v>211</v>
      </c>
      <c r="L2168" s="83">
        <v>0</v>
      </c>
      <c r="M2168" s="30" t="s">
        <v>95</v>
      </c>
    </row>
    <row r="2169" spans="1:13" ht="18.75" x14ac:dyDescent="0.25">
      <c r="A2169" s="5" t="s">
        <v>5692</v>
      </c>
      <c r="B2169" s="23" t="s">
        <v>3966</v>
      </c>
      <c r="C2169" s="24">
        <v>0</v>
      </c>
      <c r="D2169" s="24">
        <v>0</v>
      </c>
      <c r="E2169" s="25">
        <v>0</v>
      </c>
      <c r="F2169" s="25">
        <v>0</v>
      </c>
      <c r="G2169" s="26">
        <v>0</v>
      </c>
      <c r="H2169" s="26">
        <v>0.67346938775510201</v>
      </c>
      <c r="I2169" s="26">
        <v>0.7592592592592593</v>
      </c>
      <c r="J2169" s="82" t="s">
        <v>211</v>
      </c>
      <c r="K2169" s="28" t="s">
        <v>211</v>
      </c>
      <c r="L2169" s="83">
        <v>0</v>
      </c>
      <c r="M2169" s="30" t="s">
        <v>95</v>
      </c>
    </row>
    <row r="2170" spans="1:13" ht="18.75" x14ac:dyDescent="0.25">
      <c r="A2170" s="5" t="s">
        <v>5693</v>
      </c>
      <c r="B2170" s="23" t="s">
        <v>3970</v>
      </c>
      <c r="C2170" s="24">
        <v>0</v>
      </c>
      <c r="D2170" s="24">
        <v>0</v>
      </c>
      <c r="E2170" s="25">
        <v>0</v>
      </c>
      <c r="F2170" s="25">
        <v>0</v>
      </c>
      <c r="G2170" s="26">
        <v>0</v>
      </c>
      <c r="H2170" s="26">
        <v>0.51111111111111107</v>
      </c>
      <c r="I2170" s="26">
        <v>0.78585271317829453</v>
      </c>
      <c r="J2170" s="82" t="s">
        <v>211</v>
      </c>
      <c r="K2170" s="28" t="s">
        <v>211</v>
      </c>
      <c r="L2170" s="83">
        <v>0</v>
      </c>
      <c r="M2170" s="30" t="s">
        <v>95</v>
      </c>
    </row>
    <row r="2171" spans="1:13" ht="18.75" x14ac:dyDescent="0.25">
      <c r="A2171" s="5" t="s">
        <v>5686</v>
      </c>
      <c r="B2171" s="23" t="s">
        <v>4184</v>
      </c>
      <c r="C2171" s="24">
        <v>0</v>
      </c>
      <c r="D2171" s="24">
        <v>0</v>
      </c>
      <c r="E2171" s="25">
        <v>0</v>
      </c>
      <c r="F2171" s="25">
        <v>0</v>
      </c>
      <c r="G2171" s="26">
        <v>0</v>
      </c>
      <c r="H2171" s="26">
        <v>0.13793103448275862</v>
      </c>
      <c r="I2171" s="26">
        <v>0.69034608378870677</v>
      </c>
      <c r="J2171" s="82" t="s">
        <v>211</v>
      </c>
      <c r="K2171" s="28" t="s">
        <v>211</v>
      </c>
      <c r="L2171" s="83">
        <v>0</v>
      </c>
      <c r="M2171" s="30" t="s">
        <v>95</v>
      </c>
    </row>
    <row r="2172" spans="1:13" ht="18.75" x14ac:dyDescent="0.25">
      <c r="A2172" s="5" t="s">
        <v>5695</v>
      </c>
      <c r="B2172" s="23" t="s">
        <v>3025</v>
      </c>
      <c r="C2172" s="24">
        <v>0</v>
      </c>
      <c r="D2172" s="24">
        <v>0</v>
      </c>
      <c r="E2172" s="25">
        <v>0</v>
      </c>
      <c r="F2172" s="25">
        <v>0</v>
      </c>
      <c r="G2172" s="26">
        <v>0</v>
      </c>
      <c r="H2172" s="26">
        <v>0.58490566037735847</v>
      </c>
      <c r="I2172" s="26">
        <v>0.79919137466307277</v>
      </c>
      <c r="J2172" s="82" t="s">
        <v>211</v>
      </c>
      <c r="K2172" s="28" t="s">
        <v>211</v>
      </c>
      <c r="L2172" s="83">
        <v>0</v>
      </c>
      <c r="M2172" s="30" t="s">
        <v>95</v>
      </c>
    </row>
    <row r="2173" spans="1:13" ht="18.75" x14ac:dyDescent="0.25">
      <c r="A2173" s="5" t="s">
        <v>5696</v>
      </c>
      <c r="B2173" s="23" t="s">
        <v>3974</v>
      </c>
      <c r="C2173" s="24">
        <v>0</v>
      </c>
      <c r="D2173" s="24">
        <v>0</v>
      </c>
      <c r="E2173" s="25">
        <v>0</v>
      </c>
      <c r="F2173" s="25">
        <v>0</v>
      </c>
      <c r="G2173" s="26">
        <v>0</v>
      </c>
      <c r="H2173" s="26">
        <v>0.68965517241379315</v>
      </c>
      <c r="I2173" s="26">
        <v>0.82862190812720848</v>
      </c>
      <c r="J2173" s="82" t="s">
        <v>211</v>
      </c>
      <c r="K2173" s="28" t="s">
        <v>211</v>
      </c>
      <c r="L2173" s="83">
        <v>0</v>
      </c>
      <c r="M2173" s="30" t="s">
        <v>95</v>
      </c>
    </row>
    <row r="2174" spans="1:13" ht="18.75" x14ac:dyDescent="0.25">
      <c r="A2174" s="5" t="s">
        <v>1329</v>
      </c>
      <c r="B2174" s="23" t="s">
        <v>997</v>
      </c>
      <c r="C2174" s="24">
        <v>0</v>
      </c>
      <c r="D2174" s="24">
        <v>0</v>
      </c>
      <c r="E2174" s="25">
        <v>0</v>
      </c>
      <c r="F2174" s="25">
        <v>0</v>
      </c>
      <c r="G2174" s="26">
        <v>0</v>
      </c>
      <c r="H2174" s="26">
        <v>0.48837209302325574</v>
      </c>
      <c r="I2174" s="26">
        <v>0.7326086956521739</v>
      </c>
      <c r="J2174" s="82" t="s">
        <v>211</v>
      </c>
      <c r="K2174" s="28" t="s">
        <v>211</v>
      </c>
      <c r="L2174" s="83">
        <v>0</v>
      </c>
      <c r="M2174" s="30" t="s">
        <v>95</v>
      </c>
    </row>
    <row r="2175" spans="1:13" ht="18.75" x14ac:dyDescent="0.25">
      <c r="A2175" s="5" t="s">
        <v>5699</v>
      </c>
      <c r="B2175" s="23" t="s">
        <v>1012</v>
      </c>
      <c r="C2175" s="24">
        <v>0</v>
      </c>
      <c r="D2175" s="24">
        <v>0</v>
      </c>
      <c r="E2175" s="25">
        <v>0</v>
      </c>
      <c r="F2175" s="25">
        <v>0</v>
      </c>
      <c r="G2175" s="26">
        <v>0</v>
      </c>
      <c r="H2175" s="26">
        <v>0.41818181818181815</v>
      </c>
      <c r="I2175" s="26">
        <v>0.77520435967302448</v>
      </c>
      <c r="J2175" s="82" t="s">
        <v>211</v>
      </c>
      <c r="K2175" s="28" t="s">
        <v>211</v>
      </c>
      <c r="L2175" s="83">
        <v>0</v>
      </c>
      <c r="M2175" s="30" t="s">
        <v>95</v>
      </c>
    </row>
    <row r="2176" spans="1:13" ht="18.75" x14ac:dyDescent="0.25">
      <c r="A2176" s="5" t="s">
        <v>5701</v>
      </c>
      <c r="B2176" s="23" t="s">
        <v>3971</v>
      </c>
      <c r="C2176" s="24">
        <v>0</v>
      </c>
      <c r="D2176" s="24">
        <v>0</v>
      </c>
      <c r="E2176" s="25">
        <v>0</v>
      </c>
      <c r="F2176" s="25">
        <v>0</v>
      </c>
      <c r="G2176" s="26">
        <v>0</v>
      </c>
      <c r="H2176" s="26">
        <v>0.41666666666666674</v>
      </c>
      <c r="I2176" s="26">
        <v>0.78208232445520576</v>
      </c>
      <c r="J2176" s="82" t="s">
        <v>211</v>
      </c>
      <c r="K2176" s="28" t="s">
        <v>211</v>
      </c>
      <c r="L2176" s="83">
        <v>0</v>
      </c>
      <c r="M2176" s="30" t="s">
        <v>95</v>
      </c>
    </row>
    <row r="2177" spans="1:13" ht="18.75" x14ac:dyDescent="0.25">
      <c r="A2177" s="5" t="s">
        <v>5703</v>
      </c>
      <c r="B2177" s="23" t="s">
        <v>3957</v>
      </c>
      <c r="C2177" s="24">
        <v>0</v>
      </c>
      <c r="D2177" s="24">
        <v>0</v>
      </c>
      <c r="E2177" s="25">
        <v>0</v>
      </c>
      <c r="F2177" s="25">
        <v>0</v>
      </c>
      <c r="G2177" s="26">
        <v>0</v>
      </c>
      <c r="H2177" s="26">
        <v>0.50847457627118642</v>
      </c>
      <c r="I2177" s="26">
        <v>0.78405315614617932</v>
      </c>
      <c r="J2177" s="82" t="s">
        <v>211</v>
      </c>
      <c r="K2177" s="28" t="s">
        <v>211</v>
      </c>
      <c r="L2177" s="83">
        <v>0</v>
      </c>
      <c r="M2177" s="30" t="s">
        <v>95</v>
      </c>
    </row>
    <row r="2178" spans="1:13" ht="18.75" x14ac:dyDescent="0.25">
      <c r="A2178" s="5" t="s">
        <v>5704</v>
      </c>
      <c r="B2178" s="23" t="s">
        <v>3958</v>
      </c>
      <c r="C2178" s="24">
        <v>0</v>
      </c>
      <c r="D2178" s="24">
        <v>0</v>
      </c>
      <c r="E2178" s="25">
        <v>0</v>
      </c>
      <c r="F2178" s="25">
        <v>0</v>
      </c>
      <c r="G2178" s="26">
        <v>0</v>
      </c>
      <c r="H2178" s="26">
        <v>0.68181818181818177</v>
      </c>
      <c r="I2178" s="26">
        <v>0.78169934640522876</v>
      </c>
      <c r="J2178" s="82" t="s">
        <v>211</v>
      </c>
      <c r="K2178" s="28" t="s">
        <v>211</v>
      </c>
      <c r="L2178" s="83">
        <v>0</v>
      </c>
      <c r="M2178" s="30" t="s">
        <v>95</v>
      </c>
    </row>
    <row r="2179" spans="1:13" ht="18.75" x14ac:dyDescent="0.25">
      <c r="A2179" s="5" t="s">
        <v>5723</v>
      </c>
      <c r="B2179" s="23" t="s">
        <v>4144</v>
      </c>
      <c r="C2179" s="24">
        <v>0</v>
      </c>
      <c r="D2179" s="24">
        <v>0</v>
      </c>
      <c r="E2179" s="25">
        <v>0</v>
      </c>
      <c r="F2179" s="25">
        <v>0</v>
      </c>
      <c r="G2179" s="26">
        <v>0</v>
      </c>
      <c r="H2179" s="26">
        <v>0.2</v>
      </c>
      <c r="I2179" s="26">
        <v>0.82550335570469813</v>
      </c>
      <c r="J2179" s="82" t="s">
        <v>211</v>
      </c>
      <c r="K2179" s="28" t="s">
        <v>211</v>
      </c>
      <c r="L2179" s="83">
        <v>0</v>
      </c>
      <c r="M2179" s="30" t="s">
        <v>95</v>
      </c>
    </row>
    <row r="2180" spans="1:13" ht="18.75" x14ac:dyDescent="0.25">
      <c r="A2180" s="5" t="s">
        <v>5706</v>
      </c>
      <c r="B2180" s="23" t="s">
        <v>3000</v>
      </c>
      <c r="C2180" s="24">
        <v>0</v>
      </c>
      <c r="D2180" s="24">
        <v>0</v>
      </c>
      <c r="E2180" s="25">
        <v>0</v>
      </c>
      <c r="F2180" s="25">
        <v>0</v>
      </c>
      <c r="G2180" s="26">
        <v>0</v>
      </c>
      <c r="H2180" s="26">
        <v>0.84848484848484851</v>
      </c>
      <c r="I2180" s="26">
        <v>0.79510309278350511</v>
      </c>
      <c r="J2180" s="82" t="s">
        <v>211</v>
      </c>
      <c r="K2180" s="28" t="s">
        <v>211</v>
      </c>
      <c r="L2180" s="83">
        <v>0</v>
      </c>
      <c r="M2180" s="30" t="s">
        <v>95</v>
      </c>
    </row>
    <row r="2181" spans="1:13" ht="18.75" x14ac:dyDescent="0.25">
      <c r="A2181" s="5" t="s">
        <v>5705</v>
      </c>
      <c r="B2181" s="23" t="s">
        <v>3961</v>
      </c>
      <c r="C2181" s="24">
        <v>0</v>
      </c>
      <c r="D2181" s="24">
        <v>0</v>
      </c>
      <c r="E2181" s="25">
        <v>0</v>
      </c>
      <c r="F2181" s="25">
        <v>0</v>
      </c>
      <c r="G2181" s="26">
        <v>0</v>
      </c>
      <c r="H2181" s="26">
        <v>0.47916666666666674</v>
      </c>
      <c r="I2181" s="26">
        <v>0.76184379001280411</v>
      </c>
      <c r="J2181" s="82" t="s">
        <v>211</v>
      </c>
      <c r="K2181" s="28" t="s">
        <v>211</v>
      </c>
      <c r="L2181" s="83">
        <v>0</v>
      </c>
      <c r="M2181" s="30" t="s">
        <v>95</v>
      </c>
    </row>
    <row r="2182" spans="1:13" ht="18.75" x14ac:dyDescent="0.25">
      <c r="A2182" s="5" t="s">
        <v>5738</v>
      </c>
      <c r="B2182" s="23" t="s">
        <v>4177</v>
      </c>
      <c r="C2182" s="24">
        <v>0</v>
      </c>
      <c r="D2182" s="24">
        <v>0</v>
      </c>
      <c r="E2182" s="25">
        <v>0</v>
      </c>
      <c r="F2182" s="25">
        <v>0</v>
      </c>
      <c r="G2182" s="26">
        <v>0</v>
      </c>
      <c r="H2182" s="26">
        <v>0.16129032258064516</v>
      </c>
      <c r="I2182" s="26">
        <v>0.65491183879093195</v>
      </c>
      <c r="J2182" s="82" t="s">
        <v>211</v>
      </c>
      <c r="K2182" s="28" t="s">
        <v>211</v>
      </c>
      <c r="L2182" s="83">
        <v>0</v>
      </c>
      <c r="M2182" s="30" t="s">
        <v>95</v>
      </c>
    </row>
    <row r="2183" spans="1:13" ht="18.75" x14ac:dyDescent="0.25">
      <c r="A2183" s="5" t="s">
        <v>5739</v>
      </c>
      <c r="B2183" s="23" t="s">
        <v>4179</v>
      </c>
      <c r="C2183" s="24">
        <v>0</v>
      </c>
      <c r="D2183" s="24">
        <v>0</v>
      </c>
      <c r="E2183" s="25">
        <v>0</v>
      </c>
      <c r="F2183" s="25">
        <v>0</v>
      </c>
      <c r="G2183" s="26">
        <v>0</v>
      </c>
      <c r="H2183" s="26">
        <v>0.21276595744680851</v>
      </c>
      <c r="I2183" s="26">
        <v>0.68537666174298373</v>
      </c>
      <c r="J2183" s="82" t="s">
        <v>211</v>
      </c>
      <c r="K2183" s="28" t="s">
        <v>211</v>
      </c>
      <c r="L2183" s="83">
        <v>0</v>
      </c>
      <c r="M2183" s="30" t="s">
        <v>95</v>
      </c>
    </row>
    <row r="2184" spans="1:13" ht="18.75" x14ac:dyDescent="0.25">
      <c r="A2184" s="5" t="s">
        <v>5707</v>
      </c>
      <c r="B2184" s="23" t="s">
        <v>3978</v>
      </c>
      <c r="C2184" s="24">
        <v>0</v>
      </c>
      <c r="D2184" s="24">
        <v>0</v>
      </c>
      <c r="E2184" s="25">
        <v>0</v>
      </c>
      <c r="F2184" s="25">
        <v>0</v>
      </c>
      <c r="G2184" s="26">
        <v>0</v>
      </c>
      <c r="H2184" s="26">
        <v>0.87096774193548387</v>
      </c>
      <c r="I2184" s="26">
        <v>0.80627557980900411</v>
      </c>
      <c r="J2184" s="82" t="s">
        <v>211</v>
      </c>
      <c r="K2184" s="28" t="s">
        <v>211</v>
      </c>
      <c r="L2184" s="83">
        <v>0</v>
      </c>
      <c r="M2184" s="30" t="s">
        <v>95</v>
      </c>
    </row>
    <row r="2185" spans="1:13" ht="18.75" x14ac:dyDescent="0.25">
      <c r="A2185" s="5" t="s">
        <v>5694</v>
      </c>
      <c r="B2185" s="23" t="s">
        <v>3952</v>
      </c>
      <c r="C2185" s="24">
        <v>0</v>
      </c>
      <c r="D2185" s="24">
        <v>0</v>
      </c>
      <c r="E2185" s="25">
        <v>0</v>
      </c>
      <c r="F2185" s="25">
        <v>0</v>
      </c>
      <c r="G2185" s="26">
        <v>0</v>
      </c>
      <c r="H2185" s="26">
        <v>0.7321428571428571</v>
      </c>
      <c r="I2185" s="26">
        <v>0.76629570747217812</v>
      </c>
      <c r="J2185" s="82" t="s">
        <v>211</v>
      </c>
      <c r="K2185" s="28" t="s">
        <v>211</v>
      </c>
      <c r="L2185" s="83">
        <v>0</v>
      </c>
      <c r="M2185" s="30" t="s">
        <v>95</v>
      </c>
    </row>
    <row r="2186" spans="1:13" ht="18.75" x14ac:dyDescent="0.25">
      <c r="A2186" s="5" t="s">
        <v>6020</v>
      </c>
      <c r="B2186" s="23" t="s">
        <v>4146</v>
      </c>
      <c r="C2186" s="24">
        <v>0</v>
      </c>
      <c r="D2186" s="24">
        <v>0</v>
      </c>
      <c r="E2186" s="25">
        <v>0</v>
      </c>
      <c r="F2186" s="25">
        <v>0</v>
      </c>
      <c r="G2186" s="26">
        <v>0</v>
      </c>
      <c r="H2186" s="26">
        <v>0.6428571428571429</v>
      </c>
      <c r="I2186" s="26">
        <v>0.82157676348547715</v>
      </c>
      <c r="J2186" s="82" t="s">
        <v>211</v>
      </c>
      <c r="K2186" s="28" t="s">
        <v>211</v>
      </c>
      <c r="L2186" s="83">
        <v>0</v>
      </c>
      <c r="M2186" s="30" t="s">
        <v>95</v>
      </c>
    </row>
    <row r="2187" spans="1:13" ht="18.75" x14ac:dyDescent="0.25">
      <c r="A2187" s="5" t="s">
        <v>6021</v>
      </c>
      <c r="B2187" s="23" t="s">
        <v>4148</v>
      </c>
      <c r="C2187" s="24">
        <v>0</v>
      </c>
      <c r="D2187" s="24">
        <v>0</v>
      </c>
      <c r="E2187" s="25">
        <v>0</v>
      </c>
      <c r="F2187" s="25">
        <v>0</v>
      </c>
      <c r="G2187" s="26">
        <v>0</v>
      </c>
      <c r="H2187" s="26">
        <v>0.33333333333333331</v>
      </c>
      <c r="I2187" s="26">
        <v>0.76296296296296284</v>
      </c>
      <c r="J2187" s="82" t="s">
        <v>211</v>
      </c>
      <c r="K2187" s="28" t="s">
        <v>211</v>
      </c>
      <c r="L2187" s="83">
        <v>0</v>
      </c>
      <c r="M2187" s="30" t="s">
        <v>95</v>
      </c>
    </row>
    <row r="2188" spans="1:13" ht="18.75" x14ac:dyDescent="0.25">
      <c r="A2188" s="5" t="s">
        <v>6022</v>
      </c>
      <c r="B2188" s="23" t="s">
        <v>4151</v>
      </c>
      <c r="C2188" s="24">
        <v>0</v>
      </c>
      <c r="D2188" s="24">
        <v>0</v>
      </c>
      <c r="E2188" s="25">
        <v>0</v>
      </c>
      <c r="F2188" s="25">
        <v>0</v>
      </c>
      <c r="G2188" s="26">
        <v>0</v>
      </c>
      <c r="H2188" s="26">
        <v>0.64</v>
      </c>
      <c r="I2188" s="26">
        <v>0.80092592592592593</v>
      </c>
      <c r="J2188" s="82" t="s">
        <v>211</v>
      </c>
      <c r="K2188" s="28" t="s">
        <v>211</v>
      </c>
      <c r="L2188" s="83">
        <v>0</v>
      </c>
      <c r="M2188" s="30" t="s">
        <v>95</v>
      </c>
    </row>
    <row r="2189" spans="1:13" ht="18.75" x14ac:dyDescent="0.25">
      <c r="A2189" s="5" t="s">
        <v>6023</v>
      </c>
      <c r="B2189" s="23" t="s">
        <v>4154</v>
      </c>
      <c r="C2189" s="24">
        <v>0</v>
      </c>
      <c r="D2189" s="24">
        <v>0</v>
      </c>
      <c r="E2189" s="25">
        <v>0</v>
      </c>
      <c r="F2189" s="25">
        <v>0</v>
      </c>
      <c r="G2189" s="26">
        <v>0</v>
      </c>
      <c r="H2189" s="26">
        <v>0.80952380952380965</v>
      </c>
      <c r="I2189" s="26">
        <v>0.77625570776255692</v>
      </c>
      <c r="J2189" s="82" t="s">
        <v>211</v>
      </c>
      <c r="K2189" s="28" t="s">
        <v>211</v>
      </c>
      <c r="L2189" s="83">
        <v>0</v>
      </c>
      <c r="M2189" s="30" t="s">
        <v>95</v>
      </c>
    </row>
    <row r="2190" spans="1:13" ht="18.75" x14ac:dyDescent="0.25">
      <c r="A2190" s="5" t="s">
        <v>6024</v>
      </c>
      <c r="B2190" s="23" t="s">
        <v>4157</v>
      </c>
      <c r="C2190" s="24">
        <v>0</v>
      </c>
      <c r="D2190" s="24">
        <v>0</v>
      </c>
      <c r="E2190" s="25">
        <v>0</v>
      </c>
      <c r="F2190" s="25">
        <v>0</v>
      </c>
      <c r="G2190" s="26">
        <v>0</v>
      </c>
      <c r="H2190" s="26">
        <v>0.38095238095238099</v>
      </c>
      <c r="I2190" s="26">
        <v>0.82666666666666677</v>
      </c>
      <c r="J2190" s="82" t="s">
        <v>211</v>
      </c>
      <c r="K2190" s="28" t="s">
        <v>211</v>
      </c>
      <c r="L2190" s="83">
        <v>0</v>
      </c>
      <c r="M2190" s="30" t="s">
        <v>95</v>
      </c>
    </row>
    <row r="2191" spans="1:13" ht="18.75" x14ac:dyDescent="0.25">
      <c r="A2191" s="5" t="s">
        <v>5725</v>
      </c>
      <c r="B2191" s="23" t="s">
        <v>4160</v>
      </c>
      <c r="C2191" s="24">
        <v>0</v>
      </c>
      <c r="D2191" s="24">
        <v>0</v>
      </c>
      <c r="E2191" s="25">
        <v>0</v>
      </c>
      <c r="F2191" s="25">
        <v>0</v>
      </c>
      <c r="G2191" s="26">
        <v>0</v>
      </c>
      <c r="H2191" s="26">
        <v>0.55882352941176472</v>
      </c>
      <c r="I2191" s="26">
        <v>0.76012461059190028</v>
      </c>
      <c r="J2191" s="82" t="s">
        <v>211</v>
      </c>
      <c r="K2191" s="28" t="s">
        <v>211</v>
      </c>
      <c r="L2191" s="83">
        <v>0</v>
      </c>
      <c r="M2191" s="30" t="s">
        <v>95</v>
      </c>
    </row>
    <row r="2192" spans="1:13" ht="18.75" x14ac:dyDescent="0.25">
      <c r="A2192" s="5" t="s">
        <v>6018</v>
      </c>
      <c r="B2192" s="23" t="s">
        <v>4138</v>
      </c>
      <c r="C2192" s="24">
        <v>0</v>
      </c>
      <c r="D2192" s="24">
        <v>0</v>
      </c>
      <c r="E2192" s="25">
        <v>0</v>
      </c>
      <c r="F2192" s="25">
        <v>0</v>
      </c>
      <c r="G2192" s="26">
        <v>0</v>
      </c>
      <c r="H2192" s="26">
        <v>0.58333333333333337</v>
      </c>
      <c r="I2192" s="26">
        <v>0.78542510121457487</v>
      </c>
      <c r="J2192" s="82" t="s">
        <v>211</v>
      </c>
      <c r="K2192" s="28" t="s">
        <v>211</v>
      </c>
      <c r="L2192" s="83">
        <v>0</v>
      </c>
      <c r="M2192" s="30" t="s">
        <v>95</v>
      </c>
    </row>
    <row r="2193" spans="1:13" ht="18.75" x14ac:dyDescent="0.25">
      <c r="A2193" s="5" t="s">
        <v>6025</v>
      </c>
      <c r="B2193" s="23" t="s">
        <v>5209</v>
      </c>
      <c r="C2193" s="24">
        <v>0</v>
      </c>
      <c r="D2193" s="24">
        <v>0</v>
      </c>
      <c r="E2193" s="25">
        <v>0</v>
      </c>
      <c r="F2193" s="25">
        <v>0</v>
      </c>
      <c r="G2193" s="26">
        <v>0</v>
      </c>
      <c r="H2193" s="26">
        <v>0.60869565217391308</v>
      </c>
      <c r="I2193" s="26">
        <v>0.76967930029154508</v>
      </c>
      <c r="J2193" s="82" t="s">
        <v>211</v>
      </c>
      <c r="K2193" s="28" t="s">
        <v>211</v>
      </c>
      <c r="L2193" s="83">
        <v>0</v>
      </c>
      <c r="M2193" s="30" t="s">
        <v>95</v>
      </c>
    </row>
    <row r="2194" spans="1:13" ht="18.75" x14ac:dyDescent="0.25">
      <c r="A2194" s="5" t="s">
        <v>6154</v>
      </c>
      <c r="B2194" s="23" t="s">
        <v>6155</v>
      </c>
      <c r="C2194" s="24">
        <v>0</v>
      </c>
      <c r="D2194" s="24">
        <v>0</v>
      </c>
      <c r="E2194" s="25">
        <v>0</v>
      </c>
      <c r="F2194" s="25">
        <v>0</v>
      </c>
      <c r="G2194" s="26">
        <v>0</v>
      </c>
      <c r="H2194" s="26">
        <v>0</v>
      </c>
      <c r="I2194" s="26">
        <v>0.41666666666666674</v>
      </c>
      <c r="J2194" s="82" t="s">
        <v>211</v>
      </c>
      <c r="K2194" s="28" t="s">
        <v>211</v>
      </c>
      <c r="L2194" s="83">
        <v>0</v>
      </c>
      <c r="M2194" s="30" t="s">
        <v>95</v>
      </c>
    </row>
    <row r="2195" spans="1:13" ht="18.75" x14ac:dyDescent="0.25">
      <c r="A2195" s="5" t="s">
        <v>6010</v>
      </c>
      <c r="B2195" s="23" t="s">
        <v>5210</v>
      </c>
      <c r="C2195" s="24">
        <v>0</v>
      </c>
      <c r="D2195" s="24">
        <v>0</v>
      </c>
      <c r="E2195" s="25">
        <v>0</v>
      </c>
      <c r="F2195" s="25">
        <v>0</v>
      </c>
      <c r="G2195" s="26">
        <v>0</v>
      </c>
      <c r="H2195" s="26">
        <v>0.78260869565217395</v>
      </c>
      <c r="I2195" s="26">
        <v>0.85053380782918164</v>
      </c>
      <c r="J2195" s="82" t="s">
        <v>211</v>
      </c>
      <c r="K2195" s="28" t="s">
        <v>211</v>
      </c>
      <c r="L2195" s="83">
        <v>0</v>
      </c>
      <c r="M2195" s="30" t="s">
        <v>95</v>
      </c>
    </row>
    <row r="2196" spans="1:13" ht="18.75" x14ac:dyDescent="0.25">
      <c r="A2196" s="5" t="s">
        <v>6026</v>
      </c>
      <c r="B2196" s="23" t="s">
        <v>5211</v>
      </c>
      <c r="C2196" s="24">
        <v>0</v>
      </c>
      <c r="D2196" s="24">
        <v>0</v>
      </c>
      <c r="E2196" s="25">
        <v>0</v>
      </c>
      <c r="F2196" s="25">
        <v>0</v>
      </c>
      <c r="G2196" s="26">
        <v>0</v>
      </c>
      <c r="H2196" s="26">
        <v>0.36842105263157898</v>
      </c>
      <c r="I2196" s="26">
        <v>0.77740863787375403</v>
      </c>
      <c r="J2196" s="82" t="s">
        <v>211</v>
      </c>
      <c r="K2196" s="28" t="s">
        <v>211</v>
      </c>
      <c r="L2196" s="83">
        <v>0</v>
      </c>
      <c r="M2196" s="30" t="s">
        <v>95</v>
      </c>
    </row>
    <row r="2197" spans="1:13" ht="18.75" x14ac:dyDescent="0.25">
      <c r="A2197" s="5" t="s">
        <v>6027</v>
      </c>
      <c r="B2197" s="23" t="s">
        <v>5212</v>
      </c>
      <c r="C2197" s="24">
        <v>0</v>
      </c>
      <c r="D2197" s="24">
        <v>0</v>
      </c>
      <c r="E2197" s="25">
        <v>0</v>
      </c>
      <c r="F2197" s="25">
        <v>0</v>
      </c>
      <c r="G2197" s="26">
        <v>0</v>
      </c>
      <c r="H2197" s="26">
        <v>0.53846153846153844</v>
      </c>
      <c r="I2197" s="26">
        <v>0.76294277929155307</v>
      </c>
      <c r="J2197" s="82" t="s">
        <v>211</v>
      </c>
      <c r="K2197" s="28" t="s">
        <v>211</v>
      </c>
      <c r="L2197" s="83">
        <v>0</v>
      </c>
      <c r="M2197" s="30" t="s">
        <v>95</v>
      </c>
    </row>
    <row r="2198" spans="1:13" ht="18.75" x14ac:dyDescent="0.25">
      <c r="A2198" s="5" t="s">
        <v>5727</v>
      </c>
      <c r="B2198" s="23" t="s">
        <v>5213</v>
      </c>
      <c r="C2198" s="24">
        <v>0</v>
      </c>
      <c r="D2198" s="24">
        <v>0</v>
      </c>
      <c r="E2198" s="25">
        <v>0</v>
      </c>
      <c r="F2198" s="25">
        <v>0</v>
      </c>
      <c r="G2198" s="26">
        <v>0</v>
      </c>
      <c r="H2198" s="26">
        <v>0.4</v>
      </c>
      <c r="I2198" s="26">
        <v>0.74316939890710387</v>
      </c>
      <c r="J2198" s="82" t="s">
        <v>211</v>
      </c>
      <c r="K2198" s="28" t="s">
        <v>211</v>
      </c>
      <c r="L2198" s="83">
        <v>0</v>
      </c>
      <c r="M2198" s="30" t="s">
        <v>95</v>
      </c>
    </row>
    <row r="2199" spans="1:13" ht="18.75" x14ac:dyDescent="0.25">
      <c r="A2199" s="5" t="s">
        <v>6727</v>
      </c>
      <c r="B2199" s="23" t="s">
        <v>6728</v>
      </c>
      <c r="C2199" s="24">
        <v>0</v>
      </c>
      <c r="D2199" s="24">
        <v>0</v>
      </c>
      <c r="E2199" s="25">
        <v>0</v>
      </c>
      <c r="F2199" s="25">
        <v>0</v>
      </c>
      <c r="G2199" s="26">
        <v>0</v>
      </c>
      <c r="H2199" s="26">
        <v>-1</v>
      </c>
      <c r="I2199" s="26">
        <v>0</v>
      </c>
      <c r="J2199" s="82" t="s">
        <v>211</v>
      </c>
      <c r="K2199" s="28" t="s">
        <v>211</v>
      </c>
      <c r="L2199" s="83">
        <v>0</v>
      </c>
      <c r="M2199" s="30" t="s">
        <v>95</v>
      </c>
    </row>
    <row r="2200" spans="1:13" ht="18.75" x14ac:dyDescent="0.25">
      <c r="A2200" s="5" t="s">
        <v>6729</v>
      </c>
      <c r="B2200" s="23" t="s">
        <v>6730</v>
      </c>
      <c r="C2200" s="24">
        <v>0</v>
      </c>
      <c r="D2200" s="24">
        <v>0</v>
      </c>
      <c r="E2200" s="25">
        <v>0</v>
      </c>
      <c r="F2200" s="25">
        <v>0</v>
      </c>
      <c r="G2200" s="26">
        <v>0</v>
      </c>
      <c r="H2200" s="26">
        <v>-1</v>
      </c>
      <c r="I2200" s="26">
        <v>0</v>
      </c>
      <c r="J2200" s="82" t="s">
        <v>211</v>
      </c>
      <c r="K2200" s="28" t="s">
        <v>211</v>
      </c>
      <c r="L2200" s="83">
        <v>0</v>
      </c>
      <c r="M2200" s="30" t="s">
        <v>95</v>
      </c>
    </row>
    <row r="2201" spans="1:13" ht="18.75" x14ac:dyDescent="0.25">
      <c r="A2201" s="5" t="s">
        <v>5747</v>
      </c>
      <c r="B2201" s="23" t="s">
        <v>4187</v>
      </c>
      <c r="C2201" s="24">
        <v>0</v>
      </c>
      <c r="D2201" s="24">
        <v>0</v>
      </c>
      <c r="E2201" s="25">
        <v>0</v>
      </c>
      <c r="F2201" s="25">
        <v>0</v>
      </c>
      <c r="G2201" s="26">
        <v>0</v>
      </c>
      <c r="H2201" s="26">
        <v>0.21621621621621623</v>
      </c>
      <c r="I2201" s="26">
        <v>0.65248226950354615</v>
      </c>
      <c r="J2201" s="82" t="s">
        <v>211</v>
      </c>
      <c r="K2201" s="28" t="s">
        <v>211</v>
      </c>
      <c r="L2201" s="83">
        <v>0</v>
      </c>
      <c r="M2201" s="30" t="s">
        <v>95</v>
      </c>
    </row>
    <row r="2202" spans="1:13" ht="18.75" x14ac:dyDescent="0.25">
      <c r="A2202" s="5" t="s">
        <v>5741</v>
      </c>
      <c r="B2202" s="23" t="s">
        <v>4200</v>
      </c>
      <c r="C2202" s="24">
        <v>0</v>
      </c>
      <c r="D2202" s="24">
        <v>0</v>
      </c>
      <c r="E2202" s="25">
        <v>0</v>
      </c>
      <c r="F2202" s="25">
        <v>0</v>
      </c>
      <c r="G2202" s="26">
        <v>0</v>
      </c>
      <c r="H2202" s="26">
        <v>0.32142857142857145</v>
      </c>
      <c r="I2202" s="26">
        <v>0.74600870827285914</v>
      </c>
      <c r="J2202" s="82" t="s">
        <v>211</v>
      </c>
      <c r="K2202" s="28" t="s">
        <v>211</v>
      </c>
      <c r="L2202" s="83">
        <v>0</v>
      </c>
      <c r="M2202" s="30" t="s">
        <v>95</v>
      </c>
    </row>
    <row r="2203" spans="1:13" ht="18.75" x14ac:dyDescent="0.25">
      <c r="A2203" s="5" t="s">
        <v>6731</v>
      </c>
      <c r="B2203" s="23" t="s">
        <v>6732</v>
      </c>
      <c r="C2203" s="24">
        <v>0</v>
      </c>
      <c r="D2203" s="24">
        <v>0</v>
      </c>
      <c r="E2203" s="25">
        <v>0</v>
      </c>
      <c r="F2203" s="25">
        <v>0</v>
      </c>
      <c r="G2203" s="26">
        <v>0</v>
      </c>
      <c r="H2203" s="26">
        <v>1</v>
      </c>
      <c r="I2203" s="26">
        <v>0</v>
      </c>
      <c r="J2203" s="82" t="s">
        <v>211</v>
      </c>
      <c r="K2203" s="28" t="s">
        <v>211</v>
      </c>
      <c r="L2203" s="83">
        <v>0</v>
      </c>
      <c r="M2203" s="30" t="s">
        <v>95</v>
      </c>
    </row>
    <row r="2204" spans="1:13" ht="18.75" x14ac:dyDescent="0.25">
      <c r="A2204" s="5" t="s">
        <v>5720</v>
      </c>
      <c r="B2204" s="23" t="s">
        <v>4201</v>
      </c>
      <c r="C2204" s="24">
        <v>0</v>
      </c>
      <c r="D2204" s="24">
        <v>0</v>
      </c>
      <c r="E2204" s="25">
        <v>0</v>
      </c>
      <c r="F2204" s="25">
        <v>0</v>
      </c>
      <c r="G2204" s="26">
        <v>0</v>
      </c>
      <c r="H2204" s="26">
        <v>0.3636363636363637</v>
      </c>
      <c r="I2204" s="26">
        <v>0.74193548387096764</v>
      </c>
      <c r="J2204" s="82" t="s">
        <v>211</v>
      </c>
      <c r="K2204" s="28" t="s">
        <v>211</v>
      </c>
      <c r="L2204" s="83">
        <v>0</v>
      </c>
      <c r="M2204" s="30" t="s">
        <v>95</v>
      </c>
    </row>
    <row r="2205" spans="1:13" ht="18.75" x14ac:dyDescent="0.25">
      <c r="A2205" s="5" t="s">
        <v>6733</v>
      </c>
      <c r="B2205" s="23" t="s">
        <v>6734</v>
      </c>
      <c r="C2205" s="24">
        <v>0</v>
      </c>
      <c r="D2205" s="24">
        <v>0</v>
      </c>
      <c r="E2205" s="25">
        <v>0</v>
      </c>
      <c r="F2205" s="25">
        <v>0</v>
      </c>
      <c r="G2205" s="26">
        <v>0</v>
      </c>
      <c r="H2205" s="26">
        <v>0</v>
      </c>
      <c r="I2205" s="26">
        <v>0</v>
      </c>
      <c r="J2205" s="82" t="s">
        <v>211</v>
      </c>
      <c r="K2205" s="28" t="s">
        <v>211</v>
      </c>
      <c r="L2205" s="83">
        <v>0</v>
      </c>
      <c r="M2205" s="30" t="s">
        <v>95</v>
      </c>
    </row>
    <row r="2206" spans="1:13" ht="18.75" x14ac:dyDescent="0.25">
      <c r="A2206" s="5" t="s">
        <v>5743</v>
      </c>
      <c r="B2206" s="23" t="s">
        <v>4169</v>
      </c>
      <c r="C2206" s="24">
        <v>0</v>
      </c>
      <c r="D2206" s="24">
        <v>0</v>
      </c>
      <c r="E2206" s="25">
        <v>0</v>
      </c>
      <c r="F2206" s="25">
        <v>0</v>
      </c>
      <c r="G2206" s="26">
        <v>0</v>
      </c>
      <c r="H2206" s="26">
        <v>0.19230769230769232</v>
      </c>
      <c r="I2206" s="26">
        <v>0.6690647482014388</v>
      </c>
      <c r="J2206" s="82" t="s">
        <v>211</v>
      </c>
      <c r="K2206" s="28" t="s">
        <v>211</v>
      </c>
      <c r="L2206" s="83">
        <v>0</v>
      </c>
      <c r="M2206" s="30" t="s">
        <v>95</v>
      </c>
    </row>
    <row r="2207" spans="1:13" ht="18.75" x14ac:dyDescent="0.25">
      <c r="A2207" s="5" t="s">
        <v>6029</v>
      </c>
      <c r="B2207" s="23" t="s">
        <v>724</v>
      </c>
      <c r="C2207" s="24">
        <v>0</v>
      </c>
      <c r="D2207" s="24">
        <v>0</v>
      </c>
      <c r="E2207" s="25">
        <v>0</v>
      </c>
      <c r="F2207" s="25">
        <v>0</v>
      </c>
      <c r="G2207" s="26">
        <v>0</v>
      </c>
      <c r="H2207" s="26">
        <v>0</v>
      </c>
      <c r="I2207" s="26">
        <v>0.66666666666666663</v>
      </c>
      <c r="J2207" s="82" t="s">
        <v>211</v>
      </c>
      <c r="K2207" s="28" t="s">
        <v>211</v>
      </c>
      <c r="L2207" s="83">
        <v>0</v>
      </c>
      <c r="M2207" s="30" t="s">
        <v>95</v>
      </c>
    </row>
    <row r="2208" spans="1:13" ht="18.75" x14ac:dyDescent="0.25">
      <c r="A2208" s="5" t="s">
        <v>6735</v>
      </c>
      <c r="B2208" s="23" t="s">
        <v>6736</v>
      </c>
      <c r="C2208" s="24">
        <v>0</v>
      </c>
      <c r="D2208" s="24">
        <v>0</v>
      </c>
      <c r="E2208" s="25">
        <v>0</v>
      </c>
      <c r="F2208" s="25">
        <v>0</v>
      </c>
      <c r="G2208" s="26">
        <v>0</v>
      </c>
      <c r="H2208" s="26">
        <v>-0.33333333333333331</v>
      </c>
      <c r="I2208" s="26">
        <v>0</v>
      </c>
      <c r="J2208" s="82" t="s">
        <v>211</v>
      </c>
      <c r="K2208" s="28" t="s">
        <v>211</v>
      </c>
      <c r="L2208" s="83">
        <v>0</v>
      </c>
      <c r="M2208" s="30" t="s">
        <v>95</v>
      </c>
    </row>
    <row r="2209" spans="1:13" ht="18.75" x14ac:dyDescent="0.25">
      <c r="A2209" s="5" t="s">
        <v>6028</v>
      </c>
      <c r="B2209" s="23" t="s">
        <v>721</v>
      </c>
      <c r="C2209" s="24">
        <v>0</v>
      </c>
      <c r="D2209" s="24">
        <v>24</v>
      </c>
      <c r="E2209" s="25">
        <v>0</v>
      </c>
      <c r="F2209" s="25">
        <v>0</v>
      </c>
      <c r="G2209" s="26">
        <v>0</v>
      </c>
      <c r="H2209" s="26">
        <v>0</v>
      </c>
      <c r="I2209" s="26">
        <v>0.75</v>
      </c>
      <c r="J2209" s="82" t="s">
        <v>211</v>
      </c>
      <c r="K2209" s="28" t="s">
        <v>211</v>
      </c>
      <c r="L2209" s="83">
        <v>0</v>
      </c>
      <c r="M2209" s="30" t="s">
        <v>95</v>
      </c>
    </row>
    <row r="2210" spans="1:13" ht="18.75" x14ac:dyDescent="0.25">
      <c r="A2210" s="5" t="s">
        <v>6156</v>
      </c>
      <c r="B2210" s="23" t="s">
        <v>6157</v>
      </c>
      <c r="C2210" s="24">
        <v>0</v>
      </c>
      <c r="D2210" s="24">
        <v>0</v>
      </c>
      <c r="E2210" s="25">
        <v>0</v>
      </c>
      <c r="F2210" s="25">
        <v>0</v>
      </c>
      <c r="G2210" s="26">
        <v>0</v>
      </c>
      <c r="H2210" s="26">
        <v>1</v>
      </c>
      <c r="I2210" s="26">
        <v>0.38235294117647056</v>
      </c>
      <c r="J2210" s="82" t="s">
        <v>211</v>
      </c>
      <c r="K2210" s="28" t="s">
        <v>211</v>
      </c>
      <c r="L2210" s="83">
        <v>0</v>
      </c>
      <c r="M2210" s="30" t="s">
        <v>95</v>
      </c>
    </row>
    <row r="2211" spans="1:13" ht="18.75" x14ac:dyDescent="0.25">
      <c r="A2211" s="5" t="s">
        <v>6034</v>
      </c>
      <c r="B2211" s="23" t="s">
        <v>5215</v>
      </c>
      <c r="C2211" s="24">
        <v>0</v>
      </c>
      <c r="D2211" s="24">
        <v>0</v>
      </c>
      <c r="E2211" s="25">
        <v>0</v>
      </c>
      <c r="F2211" s="25">
        <v>0</v>
      </c>
      <c r="G2211" s="26">
        <v>0</v>
      </c>
      <c r="H2211" s="26">
        <v>0.18518518518518515</v>
      </c>
      <c r="I2211" s="26">
        <v>0.69772727272727275</v>
      </c>
      <c r="J2211" s="82" t="s">
        <v>211</v>
      </c>
      <c r="K2211" s="28" t="s">
        <v>211</v>
      </c>
      <c r="L2211" s="83">
        <v>0</v>
      </c>
      <c r="M2211" s="30" t="s">
        <v>95</v>
      </c>
    </row>
    <row r="2212" spans="1:13" ht="18.75" x14ac:dyDescent="0.25">
      <c r="A2212" s="5" t="s">
        <v>6017</v>
      </c>
      <c r="B2212" s="23" t="s">
        <v>5219</v>
      </c>
      <c r="C2212" s="24">
        <v>0</v>
      </c>
      <c r="D2212" s="24">
        <v>0</v>
      </c>
      <c r="E2212" s="25">
        <v>0</v>
      </c>
      <c r="F2212" s="25">
        <v>0</v>
      </c>
      <c r="G2212" s="26">
        <v>0</v>
      </c>
      <c r="H2212" s="26">
        <v>0.1</v>
      </c>
      <c r="I2212" s="26">
        <v>0.70300751879699253</v>
      </c>
      <c r="J2212" s="82" t="s">
        <v>211</v>
      </c>
      <c r="K2212" s="28" t="s">
        <v>211</v>
      </c>
      <c r="L2212" s="83">
        <v>0</v>
      </c>
      <c r="M2212" s="30" t="s">
        <v>95</v>
      </c>
    </row>
    <row r="2213" spans="1:13" ht="18.75" x14ac:dyDescent="0.25">
      <c r="A2213" s="5" t="s">
        <v>6737</v>
      </c>
      <c r="B2213" s="23" t="s">
        <v>6738</v>
      </c>
      <c r="C2213" s="24">
        <v>0</v>
      </c>
      <c r="D2213" s="24">
        <v>0</v>
      </c>
      <c r="E2213" s="25">
        <v>0</v>
      </c>
      <c r="F2213" s="25">
        <v>0</v>
      </c>
      <c r="G2213" s="26">
        <v>0</v>
      </c>
      <c r="H2213" s="26">
        <v>0.2857142857142857</v>
      </c>
      <c r="I2213" s="26">
        <v>0</v>
      </c>
      <c r="J2213" s="82" t="s">
        <v>211</v>
      </c>
      <c r="K2213" s="28" t="s">
        <v>211</v>
      </c>
      <c r="L2213" s="83">
        <v>0</v>
      </c>
      <c r="M2213" s="30" t="s">
        <v>95</v>
      </c>
    </row>
    <row r="2214" spans="1:13" ht="18.75" x14ac:dyDescent="0.25">
      <c r="A2214" s="5" t="s">
        <v>6035</v>
      </c>
      <c r="B2214" s="23" t="s">
        <v>4174</v>
      </c>
      <c r="C2214" s="24">
        <v>0</v>
      </c>
      <c r="D2214" s="24">
        <v>0</v>
      </c>
      <c r="E2214" s="25">
        <v>0</v>
      </c>
      <c r="F2214" s="25">
        <v>0</v>
      </c>
      <c r="G2214" s="26">
        <v>0</v>
      </c>
      <c r="H2214" s="26">
        <v>0.34285714285714286</v>
      </c>
      <c r="I2214" s="26">
        <v>0.7665706051873199</v>
      </c>
      <c r="J2214" s="82" t="s">
        <v>211</v>
      </c>
      <c r="K2214" s="28" t="s">
        <v>211</v>
      </c>
      <c r="L2214" s="83">
        <v>0</v>
      </c>
      <c r="M2214" s="30" t="s">
        <v>95</v>
      </c>
    </row>
    <row r="2215" spans="1:13" ht="18.75" x14ac:dyDescent="0.25">
      <c r="A2215" s="5" t="s">
        <v>6148</v>
      </c>
      <c r="B2215" s="23" t="s">
        <v>6149</v>
      </c>
      <c r="C2215" s="24">
        <v>0</v>
      </c>
      <c r="D2215" s="24">
        <v>0</v>
      </c>
      <c r="E2215" s="25">
        <v>0</v>
      </c>
      <c r="F2215" s="25">
        <v>0</v>
      </c>
      <c r="G2215" s="26">
        <v>0</v>
      </c>
      <c r="H2215" s="26">
        <v>0.20689655172413793</v>
      </c>
      <c r="I2215" s="26">
        <v>0.6785714285714286</v>
      </c>
      <c r="J2215" s="82" t="s">
        <v>211</v>
      </c>
      <c r="K2215" s="28" t="s">
        <v>211</v>
      </c>
      <c r="L2215" s="83">
        <v>0</v>
      </c>
      <c r="M2215" s="30" t="s">
        <v>95</v>
      </c>
    </row>
    <row r="2216" spans="1:13" ht="18.75" x14ac:dyDescent="0.25">
      <c r="A2216" s="5" t="s">
        <v>6030</v>
      </c>
      <c r="B2216" s="23" t="s">
        <v>4173</v>
      </c>
      <c r="C2216" s="24">
        <v>0</v>
      </c>
      <c r="D2216" s="24">
        <v>0</v>
      </c>
      <c r="E2216" s="25">
        <v>0</v>
      </c>
      <c r="F2216" s="25">
        <v>0</v>
      </c>
      <c r="G2216" s="26">
        <v>0</v>
      </c>
      <c r="H2216" s="26">
        <v>0.5641025641025641</v>
      </c>
      <c r="I2216" s="26">
        <v>0.75820379965457685</v>
      </c>
      <c r="J2216" s="82" t="s">
        <v>211</v>
      </c>
      <c r="K2216" s="28" t="s">
        <v>211</v>
      </c>
      <c r="L2216" s="83">
        <v>0</v>
      </c>
      <c r="M2216" s="30" t="s">
        <v>95</v>
      </c>
    </row>
    <row r="2217" spans="1:13" ht="18.75" x14ac:dyDescent="0.25">
      <c r="A2217" s="5" t="s">
        <v>6134</v>
      </c>
      <c r="B2217" s="23" t="s">
        <v>716</v>
      </c>
      <c r="C2217" s="24">
        <v>0</v>
      </c>
      <c r="D2217" s="24">
        <v>0</v>
      </c>
      <c r="E2217" s="25">
        <v>0</v>
      </c>
      <c r="F2217" s="25">
        <v>0</v>
      </c>
      <c r="G2217" s="26">
        <v>0</v>
      </c>
      <c r="H2217" s="26">
        <v>-1</v>
      </c>
      <c r="I2217" s="26">
        <v>0.46666666666666662</v>
      </c>
      <c r="J2217" s="82" t="s">
        <v>211</v>
      </c>
      <c r="K2217" s="28" t="s">
        <v>211</v>
      </c>
      <c r="L2217" s="83">
        <v>0</v>
      </c>
      <c r="M2217" s="30" t="s">
        <v>95</v>
      </c>
    </row>
    <row r="2218" spans="1:13" ht="18.75" x14ac:dyDescent="0.25">
      <c r="A2218" s="5" t="s">
        <v>6152</v>
      </c>
      <c r="B2218" s="23" t="s">
        <v>6153</v>
      </c>
      <c r="C2218" s="24">
        <v>0</v>
      </c>
      <c r="D2218" s="24">
        <v>0</v>
      </c>
      <c r="E2218" s="25">
        <v>0</v>
      </c>
      <c r="F2218" s="25">
        <v>0</v>
      </c>
      <c r="G2218" s="26">
        <v>0</v>
      </c>
      <c r="H2218" s="26">
        <v>0.4</v>
      </c>
      <c r="I2218" s="26">
        <v>0.72961373390557938</v>
      </c>
      <c r="J2218" s="82" t="s">
        <v>211</v>
      </c>
      <c r="K2218" s="28" t="s">
        <v>211</v>
      </c>
      <c r="L2218" s="83">
        <v>0</v>
      </c>
      <c r="M2218" s="30" t="s">
        <v>95</v>
      </c>
    </row>
    <row r="2219" spans="1:13" ht="18.75" x14ac:dyDescent="0.25">
      <c r="A2219" s="5" t="s">
        <v>6016</v>
      </c>
      <c r="B2219" s="23" t="s">
        <v>3874</v>
      </c>
      <c r="C2219" s="24">
        <v>0</v>
      </c>
      <c r="D2219" s="24">
        <v>0</v>
      </c>
      <c r="E2219" s="25">
        <v>0</v>
      </c>
      <c r="F2219" s="25">
        <v>0</v>
      </c>
      <c r="G2219" s="26">
        <v>0</v>
      </c>
      <c r="H2219" s="26">
        <v>0</v>
      </c>
      <c r="I2219" s="26">
        <v>0.46825396825396826</v>
      </c>
      <c r="J2219" s="82" t="s">
        <v>211</v>
      </c>
      <c r="K2219" s="28" t="s">
        <v>211</v>
      </c>
      <c r="L2219" s="83">
        <v>0</v>
      </c>
      <c r="M2219" s="30" t="s">
        <v>95</v>
      </c>
    </row>
    <row r="2220" spans="1:13" ht="18.75" x14ac:dyDescent="0.25">
      <c r="A2220" s="5" t="s">
        <v>6036</v>
      </c>
      <c r="B2220" s="23" t="s">
        <v>695</v>
      </c>
      <c r="C2220" s="24">
        <v>0</v>
      </c>
      <c r="D2220" s="24">
        <v>0</v>
      </c>
      <c r="E2220" s="25">
        <v>0</v>
      </c>
      <c r="F2220" s="25">
        <v>0</v>
      </c>
      <c r="G2220" s="26">
        <v>0</v>
      </c>
      <c r="H2220" s="26">
        <v>-6.6666666666666666E-2</v>
      </c>
      <c r="I2220" s="26">
        <v>0.58357348703170031</v>
      </c>
      <c r="J2220" s="82" t="s">
        <v>211</v>
      </c>
      <c r="K2220" s="28" t="s">
        <v>211</v>
      </c>
      <c r="L2220" s="83">
        <v>0</v>
      </c>
      <c r="M2220" s="30" t="s">
        <v>95</v>
      </c>
    </row>
    <row r="2221" spans="1:13" ht="18.75" x14ac:dyDescent="0.25">
      <c r="A2221" s="5" t="s">
        <v>6031</v>
      </c>
      <c r="B2221" s="23" t="s">
        <v>691</v>
      </c>
      <c r="C2221" s="24">
        <v>0</v>
      </c>
      <c r="D2221" s="24">
        <v>0</v>
      </c>
      <c r="E2221" s="25">
        <v>0</v>
      </c>
      <c r="F2221" s="25">
        <v>0</v>
      </c>
      <c r="G2221" s="26">
        <v>0</v>
      </c>
      <c r="H2221" s="26">
        <v>0.35294117647058826</v>
      </c>
      <c r="I2221" s="26">
        <v>0.61567877629063095</v>
      </c>
      <c r="J2221" s="82" t="s">
        <v>211</v>
      </c>
      <c r="K2221" s="28" t="s">
        <v>211</v>
      </c>
      <c r="L2221" s="83">
        <v>0</v>
      </c>
      <c r="M2221" s="30" t="s">
        <v>95</v>
      </c>
    </row>
    <row r="2222" spans="1:13" ht="18.75" x14ac:dyDescent="0.25">
      <c r="A2222" s="5" t="s">
        <v>6038</v>
      </c>
      <c r="B2222" s="23" t="s">
        <v>5231</v>
      </c>
      <c r="C2222" s="24">
        <v>0</v>
      </c>
      <c r="D2222" s="24">
        <v>0</v>
      </c>
      <c r="E2222" s="25">
        <v>0</v>
      </c>
      <c r="F2222" s="25">
        <v>0</v>
      </c>
      <c r="G2222" s="26">
        <v>0</v>
      </c>
      <c r="H2222" s="26">
        <v>-0.45454545454545459</v>
      </c>
      <c r="I2222" s="26">
        <v>0.37997054491899845</v>
      </c>
      <c r="J2222" s="82" t="s">
        <v>211</v>
      </c>
      <c r="K2222" s="28" t="s">
        <v>211</v>
      </c>
      <c r="L2222" s="83">
        <v>0</v>
      </c>
      <c r="M2222" s="30" t="s">
        <v>95</v>
      </c>
    </row>
    <row r="2223" spans="1:13" ht="18.75" x14ac:dyDescent="0.25">
      <c r="A2223" s="5" t="s">
        <v>6032</v>
      </c>
      <c r="B2223" s="23" t="s">
        <v>5222</v>
      </c>
      <c r="C2223" s="24">
        <v>0</v>
      </c>
      <c r="D2223" s="24">
        <v>0</v>
      </c>
      <c r="E2223" s="25">
        <v>0</v>
      </c>
      <c r="F2223" s="25">
        <v>0</v>
      </c>
      <c r="G2223" s="26">
        <v>0</v>
      </c>
      <c r="H2223" s="26">
        <v>0.60465116279069764</v>
      </c>
      <c r="I2223" s="26">
        <v>0.74592833876221509</v>
      </c>
      <c r="J2223" s="82" t="s">
        <v>211</v>
      </c>
      <c r="K2223" s="28" t="s">
        <v>211</v>
      </c>
      <c r="L2223" s="83">
        <v>0</v>
      </c>
      <c r="M2223" s="30" t="s">
        <v>95</v>
      </c>
    </row>
    <row r="2224" spans="1:13" ht="18.75" x14ac:dyDescent="0.25">
      <c r="A2224" s="5" t="s">
        <v>6039</v>
      </c>
      <c r="B2224" s="23" t="s">
        <v>5224</v>
      </c>
      <c r="C2224" s="24">
        <v>0</v>
      </c>
      <c r="D2224" s="24">
        <v>0</v>
      </c>
      <c r="E2224" s="25">
        <v>0</v>
      </c>
      <c r="F2224" s="25">
        <v>0</v>
      </c>
      <c r="G2224" s="26">
        <v>0</v>
      </c>
      <c r="H2224" s="26">
        <v>0.4642857142857143</v>
      </c>
      <c r="I2224" s="26">
        <v>0.71971066907775771</v>
      </c>
      <c r="J2224" s="82" t="s">
        <v>211</v>
      </c>
      <c r="K2224" s="28" t="s">
        <v>211</v>
      </c>
      <c r="L2224" s="83">
        <v>0</v>
      </c>
      <c r="M2224" s="30" t="s">
        <v>95</v>
      </c>
    </row>
    <row r="2225" spans="1:13" ht="18.75" x14ac:dyDescent="0.25">
      <c r="A2225" s="5" t="s">
        <v>6014</v>
      </c>
      <c r="B2225" s="23" t="s">
        <v>5214</v>
      </c>
      <c r="C2225" s="24">
        <v>0</v>
      </c>
      <c r="D2225" s="24">
        <v>0</v>
      </c>
      <c r="E2225" s="25">
        <v>0</v>
      </c>
      <c r="F2225" s="25">
        <v>0</v>
      </c>
      <c r="G2225" s="26">
        <v>0</v>
      </c>
      <c r="H2225" s="26">
        <v>0.65517241379310343</v>
      </c>
      <c r="I2225" s="26">
        <v>0.67991631799163177</v>
      </c>
      <c r="J2225" s="82" t="s">
        <v>211</v>
      </c>
      <c r="K2225" s="28" t="s">
        <v>211</v>
      </c>
      <c r="L2225" s="83">
        <v>0</v>
      </c>
      <c r="M2225" s="30" t="s">
        <v>95</v>
      </c>
    </row>
    <row r="2226" spans="1:13" ht="18.75" x14ac:dyDescent="0.25">
      <c r="A2226" s="5" t="s">
        <v>6040</v>
      </c>
      <c r="B2226" s="23" t="s">
        <v>5218</v>
      </c>
      <c r="C2226" s="24">
        <v>0</v>
      </c>
      <c r="D2226" s="24">
        <v>0</v>
      </c>
      <c r="E2226" s="25">
        <v>0</v>
      </c>
      <c r="F2226" s="25">
        <v>0</v>
      </c>
      <c r="G2226" s="26">
        <v>0</v>
      </c>
      <c r="H2226" s="26">
        <v>0.42105263157894735</v>
      </c>
      <c r="I2226" s="26">
        <v>0.6487985212569316</v>
      </c>
      <c r="J2226" s="82" t="s">
        <v>211</v>
      </c>
      <c r="K2226" s="28" t="s">
        <v>211</v>
      </c>
      <c r="L2226" s="83">
        <v>0</v>
      </c>
      <c r="M2226" s="30" t="s">
        <v>95</v>
      </c>
    </row>
    <row r="2227" spans="1:13" ht="18.75" x14ac:dyDescent="0.25">
      <c r="A2227" s="5" t="s">
        <v>6019</v>
      </c>
      <c r="B2227" s="23" t="s">
        <v>2979</v>
      </c>
      <c r="C2227" s="24">
        <v>0</v>
      </c>
      <c r="D2227" s="24">
        <v>0</v>
      </c>
      <c r="E2227" s="25">
        <v>0</v>
      </c>
      <c r="F2227" s="25">
        <v>0</v>
      </c>
      <c r="G2227" s="26">
        <v>0</v>
      </c>
      <c r="H2227" s="26">
        <v>0.25</v>
      </c>
      <c r="I2227" s="26">
        <v>0.48280254777070064</v>
      </c>
      <c r="J2227" s="82" t="s">
        <v>211</v>
      </c>
      <c r="K2227" s="28" t="s">
        <v>211</v>
      </c>
      <c r="L2227" s="83">
        <v>0</v>
      </c>
      <c r="M2227" s="30" t="s">
        <v>95</v>
      </c>
    </row>
    <row r="2228" spans="1:13" ht="18.75" x14ac:dyDescent="0.25">
      <c r="A2228" s="5" t="s">
        <v>6739</v>
      </c>
      <c r="B2228" s="23" t="s">
        <v>6740</v>
      </c>
      <c r="C2228" s="24">
        <v>0</v>
      </c>
      <c r="D2228" s="24">
        <v>0</v>
      </c>
      <c r="E2228" s="25">
        <v>0</v>
      </c>
      <c r="F2228" s="25">
        <v>0</v>
      </c>
      <c r="G2228" s="26">
        <v>0</v>
      </c>
      <c r="H2228" s="26">
        <v>-0.5</v>
      </c>
      <c r="I2228" s="26">
        <v>0</v>
      </c>
      <c r="J2228" s="82" t="s">
        <v>211</v>
      </c>
      <c r="K2228" s="28" t="s">
        <v>211</v>
      </c>
      <c r="L2228" s="83">
        <v>0</v>
      </c>
      <c r="M2228" s="30" t="s">
        <v>95</v>
      </c>
    </row>
    <row r="2229" spans="1:13" ht="18.75" x14ac:dyDescent="0.25">
      <c r="A2229" s="5" t="s">
        <v>6741</v>
      </c>
      <c r="B2229" s="23" t="s">
        <v>6742</v>
      </c>
      <c r="C2229" s="24">
        <v>0</v>
      </c>
      <c r="D2229" s="24">
        <v>0</v>
      </c>
      <c r="E2229" s="25">
        <v>0</v>
      </c>
      <c r="F2229" s="25">
        <v>0</v>
      </c>
      <c r="G2229" s="26">
        <v>0</v>
      </c>
      <c r="H2229" s="26">
        <v>0.33333333333333331</v>
      </c>
      <c r="I2229" s="26">
        <v>0</v>
      </c>
      <c r="J2229" s="82" t="s">
        <v>211</v>
      </c>
      <c r="K2229" s="28" t="s">
        <v>211</v>
      </c>
      <c r="L2229" s="83">
        <v>0</v>
      </c>
      <c r="M2229" s="30" t="s">
        <v>95</v>
      </c>
    </row>
    <row r="2230" spans="1:13" ht="18.75" x14ac:dyDescent="0.25">
      <c r="A2230" s="5" t="s">
        <v>6041</v>
      </c>
      <c r="B2230" s="23" t="s">
        <v>734</v>
      </c>
      <c r="C2230" s="24">
        <v>0</v>
      </c>
      <c r="D2230" s="24">
        <v>0</v>
      </c>
      <c r="E2230" s="25">
        <v>0</v>
      </c>
      <c r="F2230" s="25">
        <v>0</v>
      </c>
      <c r="G2230" s="26">
        <v>0</v>
      </c>
      <c r="H2230" s="26">
        <v>0.6</v>
      </c>
      <c r="I2230" s="26">
        <v>0.54907975460122704</v>
      </c>
      <c r="J2230" s="82" t="s">
        <v>211</v>
      </c>
      <c r="K2230" s="28" t="s">
        <v>211</v>
      </c>
      <c r="L2230" s="83">
        <v>0</v>
      </c>
      <c r="M2230" s="30" t="s">
        <v>95</v>
      </c>
    </row>
    <row r="2231" spans="1:13" ht="18.75" x14ac:dyDescent="0.25">
      <c r="A2231" s="5" t="s">
        <v>6743</v>
      </c>
      <c r="B2231" s="23" t="s">
        <v>6744</v>
      </c>
      <c r="C2231" s="24">
        <v>0</v>
      </c>
      <c r="D2231" s="24">
        <v>0</v>
      </c>
      <c r="E2231" s="25">
        <v>0</v>
      </c>
      <c r="F2231" s="25">
        <v>0</v>
      </c>
      <c r="G2231" s="26">
        <v>0</v>
      </c>
      <c r="H2231" s="26">
        <v>-1</v>
      </c>
      <c r="I2231" s="26">
        <v>0</v>
      </c>
      <c r="J2231" s="82" t="s">
        <v>211</v>
      </c>
      <c r="K2231" s="28" t="s">
        <v>211</v>
      </c>
      <c r="L2231" s="83">
        <v>0</v>
      </c>
      <c r="M2231" s="30" t="s">
        <v>95</v>
      </c>
    </row>
    <row r="2232" spans="1:13" ht="18.75" x14ac:dyDescent="0.25">
      <c r="A2232" s="5" t="s">
        <v>6037</v>
      </c>
      <c r="B2232" s="23" t="s">
        <v>3878</v>
      </c>
      <c r="C2232" s="24">
        <v>0</v>
      </c>
      <c r="D2232" s="24">
        <v>0</v>
      </c>
      <c r="E2232" s="25">
        <v>0</v>
      </c>
      <c r="F2232" s="25">
        <v>0</v>
      </c>
      <c r="G2232" s="26">
        <v>0</v>
      </c>
      <c r="H2232" s="26">
        <v>0.33333333333333331</v>
      </c>
      <c r="I2232" s="26">
        <v>0.47666666666666674</v>
      </c>
      <c r="J2232" s="82" t="s">
        <v>211</v>
      </c>
      <c r="K2232" s="28" t="s">
        <v>211</v>
      </c>
      <c r="L2232" s="83">
        <v>0</v>
      </c>
      <c r="M2232" s="30" t="s">
        <v>95</v>
      </c>
    </row>
    <row r="2233" spans="1:13" ht="18.75" x14ac:dyDescent="0.25">
      <c r="A2233" s="5" t="s">
        <v>6745</v>
      </c>
      <c r="B2233" s="23" t="s">
        <v>6746</v>
      </c>
      <c r="C2233" s="24">
        <v>0</v>
      </c>
      <c r="D2233" s="24">
        <v>0</v>
      </c>
      <c r="E2233" s="25">
        <v>0</v>
      </c>
      <c r="F2233" s="25">
        <v>0</v>
      </c>
      <c r="G2233" s="26">
        <v>0</v>
      </c>
      <c r="H2233" s="26">
        <v>-0.2</v>
      </c>
      <c r="I2233" s="26">
        <v>0</v>
      </c>
      <c r="J2233" s="82" t="s">
        <v>211</v>
      </c>
      <c r="K2233" s="28" t="s">
        <v>211</v>
      </c>
      <c r="L2233" s="83">
        <v>0</v>
      </c>
      <c r="M2233" s="30" t="s">
        <v>95</v>
      </c>
    </row>
    <row r="2234" spans="1:13" ht="18.75" x14ac:dyDescent="0.25">
      <c r="A2234" s="5" t="s">
        <v>6747</v>
      </c>
      <c r="B2234" s="23" t="s">
        <v>6748</v>
      </c>
      <c r="C2234" s="24">
        <v>0</v>
      </c>
      <c r="D2234" s="24">
        <v>0</v>
      </c>
      <c r="E2234" s="25">
        <v>0</v>
      </c>
      <c r="F2234" s="25">
        <v>0</v>
      </c>
      <c r="G2234" s="26">
        <v>0</v>
      </c>
      <c r="H2234" s="26">
        <v>1</v>
      </c>
      <c r="I2234" s="26">
        <v>0</v>
      </c>
      <c r="J2234" s="82" t="s">
        <v>211</v>
      </c>
      <c r="K2234" s="28" t="s">
        <v>211</v>
      </c>
      <c r="L2234" s="83">
        <v>0</v>
      </c>
      <c r="M2234" s="30" t="s">
        <v>95</v>
      </c>
    </row>
    <row r="2235" spans="1:13" ht="18.75" x14ac:dyDescent="0.25">
      <c r="A2235" s="5" t="s">
        <v>6749</v>
      </c>
      <c r="B2235" s="23" t="s">
        <v>6750</v>
      </c>
      <c r="C2235" s="24">
        <v>0</v>
      </c>
      <c r="D2235" s="24">
        <v>0</v>
      </c>
      <c r="E2235" s="25">
        <v>0</v>
      </c>
      <c r="F2235" s="25">
        <v>0</v>
      </c>
      <c r="G2235" s="26">
        <v>0</v>
      </c>
      <c r="H2235" s="26">
        <v>1</v>
      </c>
      <c r="I2235" s="26">
        <v>0</v>
      </c>
      <c r="J2235" s="82" t="s">
        <v>211</v>
      </c>
      <c r="K2235" s="28" t="s">
        <v>211</v>
      </c>
      <c r="L2235" s="83">
        <v>0</v>
      </c>
      <c r="M2235" s="30" t="s">
        <v>95</v>
      </c>
    </row>
    <row r="2236" spans="1:13" ht="18.75" x14ac:dyDescent="0.25">
      <c r="A2236" s="5" t="s">
        <v>6751</v>
      </c>
      <c r="B2236" s="23" t="s">
        <v>6752</v>
      </c>
      <c r="C2236" s="24">
        <v>0</v>
      </c>
      <c r="D2236" s="24">
        <v>0</v>
      </c>
      <c r="E2236" s="25">
        <v>0</v>
      </c>
      <c r="F2236" s="25">
        <v>0</v>
      </c>
      <c r="G2236" s="26">
        <v>0</v>
      </c>
      <c r="H2236" s="26">
        <v>-1</v>
      </c>
      <c r="I2236" s="26">
        <v>0</v>
      </c>
      <c r="J2236" s="82" t="s">
        <v>211</v>
      </c>
      <c r="K2236" s="28" t="s">
        <v>211</v>
      </c>
      <c r="L2236" s="83">
        <v>0</v>
      </c>
      <c r="M2236" s="30" t="s">
        <v>95</v>
      </c>
    </row>
    <row r="2237" spans="1:13" ht="18.75" x14ac:dyDescent="0.25">
      <c r="A2237" s="5" t="s">
        <v>6753</v>
      </c>
      <c r="B2237" s="23" t="s">
        <v>6754</v>
      </c>
      <c r="C2237" s="24">
        <v>0</v>
      </c>
      <c r="D2237" s="24">
        <v>0</v>
      </c>
      <c r="E2237" s="25">
        <v>0</v>
      </c>
      <c r="F2237" s="25">
        <v>0</v>
      </c>
      <c r="G2237" s="26">
        <v>0</v>
      </c>
      <c r="H2237" s="26">
        <v>-0.33333333333333331</v>
      </c>
      <c r="I2237" s="26">
        <v>0</v>
      </c>
      <c r="J2237" s="82" t="s">
        <v>211</v>
      </c>
      <c r="K2237" s="28" t="s">
        <v>211</v>
      </c>
      <c r="L2237" s="83">
        <v>0</v>
      </c>
      <c r="M2237" s="30" t="s">
        <v>95</v>
      </c>
    </row>
    <row r="2238" spans="1:13" ht="18.75" x14ac:dyDescent="0.25">
      <c r="A2238" s="5" t="s">
        <v>6136</v>
      </c>
      <c r="B2238" s="23" t="s">
        <v>6137</v>
      </c>
      <c r="C2238" s="24">
        <v>0</v>
      </c>
      <c r="D2238" s="24">
        <v>0</v>
      </c>
      <c r="E2238" s="25">
        <v>0</v>
      </c>
      <c r="F2238" s="25">
        <v>0</v>
      </c>
      <c r="G2238" s="26">
        <v>0</v>
      </c>
      <c r="H2238" s="26">
        <v>0.27272727272727271</v>
      </c>
      <c r="I2238" s="26">
        <v>0.68354430379746833</v>
      </c>
      <c r="J2238" s="82" t="s">
        <v>211</v>
      </c>
      <c r="K2238" s="28" t="s">
        <v>211</v>
      </c>
      <c r="L2238" s="83">
        <v>0</v>
      </c>
      <c r="M2238" s="30" t="s">
        <v>95</v>
      </c>
    </row>
    <row r="2239" spans="1:13" ht="18.75" x14ac:dyDescent="0.25">
      <c r="A2239" s="5" t="s">
        <v>6130</v>
      </c>
      <c r="B2239" s="23" t="s">
        <v>6131</v>
      </c>
      <c r="C2239" s="24">
        <v>0</v>
      </c>
      <c r="D2239" s="24">
        <v>0</v>
      </c>
      <c r="E2239" s="25">
        <v>0</v>
      </c>
      <c r="F2239" s="25">
        <v>0</v>
      </c>
      <c r="G2239" s="26">
        <v>0</v>
      </c>
      <c r="H2239" s="26">
        <v>0.31818181818181818</v>
      </c>
      <c r="I2239" s="26">
        <v>0.69818181818181824</v>
      </c>
      <c r="J2239" s="82" t="s">
        <v>211</v>
      </c>
      <c r="K2239" s="28" t="s">
        <v>211</v>
      </c>
      <c r="L2239" s="83">
        <v>0</v>
      </c>
      <c r="M2239" s="30" t="s">
        <v>95</v>
      </c>
    </row>
    <row r="2240" spans="1:13" ht="18.75" x14ac:dyDescent="0.25">
      <c r="A2240" s="5" t="s">
        <v>6138</v>
      </c>
      <c r="B2240" s="23" t="s">
        <v>6139</v>
      </c>
      <c r="C2240" s="24">
        <v>0</v>
      </c>
      <c r="D2240" s="24">
        <v>0</v>
      </c>
      <c r="E2240" s="25">
        <v>0</v>
      </c>
      <c r="F2240" s="25">
        <v>0</v>
      </c>
      <c r="G2240" s="26">
        <v>0</v>
      </c>
      <c r="H2240" s="26">
        <v>0.53846153846153844</v>
      </c>
      <c r="I2240" s="26">
        <v>0.69473684210526321</v>
      </c>
      <c r="J2240" s="82" t="s">
        <v>211</v>
      </c>
      <c r="K2240" s="28" t="s">
        <v>211</v>
      </c>
      <c r="L2240" s="83">
        <v>0</v>
      </c>
      <c r="M2240" s="30" t="s">
        <v>95</v>
      </c>
    </row>
    <row r="2241" spans="1:13" ht="18.75" x14ac:dyDescent="0.25">
      <c r="A2241" s="5" t="s">
        <v>6132</v>
      </c>
      <c r="B2241" s="23" t="s">
        <v>6133</v>
      </c>
      <c r="C2241" s="24">
        <v>0</v>
      </c>
      <c r="D2241" s="24">
        <v>0</v>
      </c>
      <c r="E2241" s="25">
        <v>0</v>
      </c>
      <c r="F2241" s="25">
        <v>0</v>
      </c>
      <c r="G2241" s="26">
        <v>0</v>
      </c>
      <c r="H2241" s="26">
        <v>0</v>
      </c>
      <c r="I2241" s="26">
        <v>0.38150289017341038</v>
      </c>
      <c r="J2241" s="82" t="s">
        <v>211</v>
      </c>
      <c r="K2241" s="28" t="s">
        <v>211</v>
      </c>
      <c r="L2241" s="83">
        <v>0</v>
      </c>
      <c r="M2241" s="30" t="s">
        <v>95</v>
      </c>
    </row>
    <row r="2242" spans="1:13" ht="18.75" x14ac:dyDescent="0.25">
      <c r="A2242" s="5" t="s">
        <v>6140</v>
      </c>
      <c r="B2242" s="23" t="s">
        <v>6141</v>
      </c>
      <c r="C2242" s="24">
        <v>0</v>
      </c>
      <c r="D2242" s="24">
        <v>0</v>
      </c>
      <c r="E2242" s="25">
        <v>0</v>
      </c>
      <c r="F2242" s="25">
        <v>0</v>
      </c>
      <c r="G2242" s="26">
        <v>0</v>
      </c>
      <c r="H2242" s="26">
        <v>0.25</v>
      </c>
      <c r="I2242" s="26">
        <v>0.72139303482587069</v>
      </c>
      <c r="J2242" s="82" t="s">
        <v>211</v>
      </c>
      <c r="K2242" s="28" t="s">
        <v>211</v>
      </c>
      <c r="L2242" s="83">
        <v>0</v>
      </c>
      <c r="M2242" s="30" t="s">
        <v>95</v>
      </c>
    </row>
    <row r="2243" spans="1:13" ht="18.75" x14ac:dyDescent="0.25">
      <c r="A2243" s="5" t="s">
        <v>6126</v>
      </c>
      <c r="B2243" s="23" t="s">
        <v>6127</v>
      </c>
      <c r="C2243" s="24">
        <v>0</v>
      </c>
      <c r="D2243" s="24">
        <v>0</v>
      </c>
      <c r="E2243" s="25">
        <v>0</v>
      </c>
      <c r="F2243" s="25">
        <v>0</v>
      </c>
      <c r="G2243" s="26">
        <v>0</v>
      </c>
      <c r="H2243" s="26">
        <v>0.33333333333333331</v>
      </c>
      <c r="I2243" s="26">
        <v>0.31788079470198677</v>
      </c>
      <c r="J2243" s="82" t="s">
        <v>211</v>
      </c>
      <c r="K2243" s="28" t="s">
        <v>211</v>
      </c>
      <c r="L2243" s="83">
        <v>0</v>
      </c>
      <c r="M2243" s="30" t="s">
        <v>95</v>
      </c>
    </row>
    <row r="2244" spans="1:13" ht="18.75" x14ac:dyDescent="0.25">
      <c r="A2244" s="5" t="s">
        <v>6033</v>
      </c>
      <c r="B2244" s="23" t="s">
        <v>3173</v>
      </c>
      <c r="C2244" s="24">
        <v>0</v>
      </c>
      <c r="D2244" s="24">
        <v>0</v>
      </c>
      <c r="E2244" s="25">
        <v>0</v>
      </c>
      <c r="F2244" s="25">
        <v>0</v>
      </c>
      <c r="G2244" s="26">
        <v>0</v>
      </c>
      <c r="H2244" s="26">
        <v>-0.3636363636363637</v>
      </c>
      <c r="I2244" s="26">
        <v>0.52044025157232709</v>
      </c>
      <c r="J2244" s="82" t="s">
        <v>211</v>
      </c>
      <c r="K2244" s="28" t="s">
        <v>211</v>
      </c>
      <c r="L2244" s="83">
        <v>0</v>
      </c>
      <c r="M2244" s="30" t="s">
        <v>95</v>
      </c>
    </row>
    <row r="2245" spans="1:13" ht="18.75" x14ac:dyDescent="0.25">
      <c r="A2245" s="5" t="s">
        <v>5742</v>
      </c>
      <c r="B2245" s="23" t="s">
        <v>4161</v>
      </c>
      <c r="C2245" s="24">
        <v>0</v>
      </c>
      <c r="D2245" s="24">
        <v>0</v>
      </c>
      <c r="E2245" s="25">
        <v>0</v>
      </c>
      <c r="F2245" s="25">
        <v>0</v>
      </c>
      <c r="G2245" s="26">
        <v>0</v>
      </c>
      <c r="H2245" s="26">
        <v>0.36842105263157898</v>
      </c>
      <c r="I2245" s="26">
        <v>0.70521861777150918</v>
      </c>
      <c r="J2245" s="82" t="s">
        <v>211</v>
      </c>
      <c r="K2245" s="28" t="s">
        <v>211</v>
      </c>
      <c r="L2245" s="83">
        <v>0</v>
      </c>
      <c r="M2245" s="30" t="s">
        <v>95</v>
      </c>
    </row>
    <row r="2246" spans="1:13" ht="18.75" x14ac:dyDescent="0.25">
      <c r="A2246" s="5" t="s">
        <v>5740</v>
      </c>
      <c r="B2246" s="23" t="s">
        <v>4191</v>
      </c>
      <c r="C2246" s="24">
        <v>0</v>
      </c>
      <c r="D2246" s="24">
        <v>0</v>
      </c>
      <c r="E2246" s="25">
        <v>0</v>
      </c>
      <c r="F2246" s="25">
        <v>0</v>
      </c>
      <c r="G2246" s="26">
        <v>0</v>
      </c>
      <c r="H2246" s="26">
        <v>0.51063829787234039</v>
      </c>
      <c r="I2246" s="26">
        <v>0.71921182266009853</v>
      </c>
      <c r="J2246" s="82" t="s">
        <v>211</v>
      </c>
      <c r="K2246" s="28" t="s">
        <v>211</v>
      </c>
      <c r="L2246" s="83">
        <v>0</v>
      </c>
      <c r="M2246" s="30" t="s">
        <v>95</v>
      </c>
    </row>
    <row r="2247" spans="1:13" ht="18.75" x14ac:dyDescent="0.25">
      <c r="A2247" s="5" t="s">
        <v>6144</v>
      </c>
      <c r="B2247" s="23" t="s">
        <v>6145</v>
      </c>
      <c r="C2247" s="24">
        <v>0</v>
      </c>
      <c r="D2247" s="24">
        <v>0</v>
      </c>
      <c r="E2247" s="25">
        <v>0</v>
      </c>
      <c r="F2247" s="25">
        <v>0</v>
      </c>
      <c r="G2247" s="26">
        <v>0</v>
      </c>
      <c r="H2247" s="26">
        <v>0.42857142857142855</v>
      </c>
      <c r="I2247" s="26">
        <v>0.65909090909090906</v>
      </c>
      <c r="J2247" s="82" t="s">
        <v>211</v>
      </c>
      <c r="K2247" s="28" t="s">
        <v>211</v>
      </c>
      <c r="L2247" s="83">
        <v>0</v>
      </c>
      <c r="M2247" s="30" t="s">
        <v>95</v>
      </c>
    </row>
    <row r="2248" spans="1:13" ht="18.75" x14ac:dyDescent="0.25">
      <c r="A2248" s="5" t="s">
        <v>6150</v>
      </c>
      <c r="B2248" s="23" t="s">
        <v>6151</v>
      </c>
      <c r="C2248" s="24">
        <v>0</v>
      </c>
      <c r="D2248" s="24">
        <v>0</v>
      </c>
      <c r="E2248" s="25">
        <v>0</v>
      </c>
      <c r="F2248" s="25">
        <v>0</v>
      </c>
      <c r="G2248" s="26">
        <v>0</v>
      </c>
      <c r="H2248" s="26">
        <v>0.38235294117647056</v>
      </c>
      <c r="I2248" s="26">
        <v>0.71594202898550729</v>
      </c>
      <c r="J2248" s="82" t="s">
        <v>211</v>
      </c>
      <c r="K2248" s="28" t="s">
        <v>211</v>
      </c>
      <c r="L2248" s="83">
        <v>0</v>
      </c>
      <c r="M2248" s="30" t="s">
        <v>95</v>
      </c>
    </row>
    <row r="2249" spans="1:13" ht="18.75" x14ac:dyDescent="0.25">
      <c r="A2249" s="5" t="s">
        <v>6128</v>
      </c>
      <c r="B2249" s="23" t="s">
        <v>6129</v>
      </c>
      <c r="C2249" s="24">
        <v>0</v>
      </c>
      <c r="D2249" s="24">
        <v>0</v>
      </c>
      <c r="E2249" s="25">
        <v>0</v>
      </c>
      <c r="F2249" s="25">
        <v>0</v>
      </c>
      <c r="G2249" s="26">
        <v>0</v>
      </c>
      <c r="H2249" s="26">
        <v>0.19354838709677419</v>
      </c>
      <c r="I2249" s="26">
        <v>0.68010752688172038</v>
      </c>
      <c r="J2249" s="82" t="s">
        <v>211</v>
      </c>
      <c r="K2249" s="28" t="s">
        <v>211</v>
      </c>
      <c r="L2249" s="83">
        <v>0</v>
      </c>
      <c r="M2249" s="30" t="s">
        <v>95</v>
      </c>
    </row>
    <row r="2250" spans="1:13" ht="18.75" x14ac:dyDescent="0.25">
      <c r="A2250" s="5" t="s">
        <v>6755</v>
      </c>
      <c r="B2250" s="23" t="s">
        <v>6756</v>
      </c>
      <c r="C2250" s="24">
        <v>0</v>
      </c>
      <c r="D2250" s="24">
        <v>0</v>
      </c>
      <c r="E2250" s="25">
        <v>0</v>
      </c>
      <c r="F2250" s="25">
        <v>0</v>
      </c>
      <c r="G2250" s="26">
        <v>0</v>
      </c>
      <c r="H2250" s="26">
        <v>-0.5</v>
      </c>
      <c r="I2250" s="26">
        <v>0</v>
      </c>
      <c r="J2250" s="82" t="s">
        <v>211</v>
      </c>
      <c r="K2250" s="28" t="s">
        <v>211</v>
      </c>
      <c r="L2250" s="83">
        <v>0</v>
      </c>
      <c r="M2250" s="30" t="s">
        <v>95</v>
      </c>
    </row>
    <row r="2251" spans="1:13" ht="18.75" x14ac:dyDescent="0.25">
      <c r="A2251" s="5" t="s">
        <v>6757</v>
      </c>
      <c r="B2251" s="23" t="s">
        <v>6758</v>
      </c>
      <c r="C2251" s="24">
        <v>0</v>
      </c>
      <c r="D2251" s="24">
        <v>0</v>
      </c>
      <c r="E2251" s="25">
        <v>0</v>
      </c>
      <c r="F2251" s="25">
        <v>0</v>
      </c>
      <c r="G2251" s="26">
        <v>0</v>
      </c>
      <c r="H2251" s="26">
        <v>1</v>
      </c>
      <c r="I2251" s="26">
        <v>0</v>
      </c>
      <c r="J2251" s="82" t="s">
        <v>211</v>
      </c>
      <c r="K2251" s="28" t="s">
        <v>211</v>
      </c>
      <c r="L2251" s="83">
        <v>0</v>
      </c>
      <c r="M2251" s="30" t="s">
        <v>95</v>
      </c>
    </row>
    <row r="2252" spans="1:13" ht="18.75" x14ac:dyDescent="0.25">
      <c r="A2252" s="5" t="s">
        <v>6759</v>
      </c>
      <c r="B2252" s="23" t="s">
        <v>6760</v>
      </c>
      <c r="C2252" s="24">
        <v>0</v>
      </c>
      <c r="D2252" s="24">
        <v>0</v>
      </c>
      <c r="E2252" s="25">
        <v>0</v>
      </c>
      <c r="F2252" s="25">
        <v>0</v>
      </c>
      <c r="G2252" s="26">
        <v>0</v>
      </c>
      <c r="H2252" s="26">
        <v>0.5</v>
      </c>
      <c r="I2252" s="26">
        <v>0</v>
      </c>
      <c r="J2252" s="82" t="s">
        <v>211</v>
      </c>
      <c r="K2252" s="28" t="s">
        <v>211</v>
      </c>
      <c r="L2252" s="83">
        <v>0</v>
      </c>
      <c r="M2252" s="30" t="s">
        <v>95</v>
      </c>
    </row>
    <row r="2253" spans="1:13" ht="18.75" x14ac:dyDescent="0.25">
      <c r="A2253" s="5" t="s">
        <v>6761</v>
      </c>
      <c r="B2253" s="23" t="s">
        <v>6762</v>
      </c>
      <c r="C2253" s="24">
        <v>0</v>
      </c>
      <c r="D2253" s="24">
        <v>0</v>
      </c>
      <c r="E2253" s="25">
        <v>0</v>
      </c>
      <c r="F2253" s="25">
        <v>0</v>
      </c>
      <c r="G2253" s="26">
        <v>0</v>
      </c>
      <c r="H2253" s="26">
        <v>0</v>
      </c>
      <c r="I2253" s="26">
        <v>0</v>
      </c>
      <c r="J2253" s="82" t="s">
        <v>211</v>
      </c>
      <c r="K2253" s="28" t="s">
        <v>211</v>
      </c>
      <c r="L2253" s="83">
        <v>0</v>
      </c>
      <c r="M2253" s="30" t="s">
        <v>95</v>
      </c>
    </row>
    <row r="2254" spans="1:13" ht="18.75" x14ac:dyDescent="0.25">
      <c r="A2254" s="5" t="s">
        <v>6763</v>
      </c>
      <c r="B2254" s="23" t="s">
        <v>6764</v>
      </c>
      <c r="C2254" s="24">
        <v>0</v>
      </c>
      <c r="D2254" s="24">
        <v>0</v>
      </c>
      <c r="E2254" s="25">
        <v>0</v>
      </c>
      <c r="F2254" s="25">
        <v>0</v>
      </c>
      <c r="G2254" s="26">
        <v>0</v>
      </c>
      <c r="H2254" s="26">
        <v>1</v>
      </c>
      <c r="I2254" s="26">
        <v>0</v>
      </c>
      <c r="J2254" s="82" t="s">
        <v>211</v>
      </c>
      <c r="K2254" s="28" t="s">
        <v>211</v>
      </c>
      <c r="L2254" s="83">
        <v>0</v>
      </c>
      <c r="M2254" s="30" t="s">
        <v>95</v>
      </c>
    </row>
    <row r="2255" spans="1:13" ht="18.75" x14ac:dyDescent="0.25">
      <c r="A2255" s="5" t="s">
        <v>6765</v>
      </c>
      <c r="B2255" s="23" t="s">
        <v>6766</v>
      </c>
      <c r="C2255" s="24">
        <v>0</v>
      </c>
      <c r="D2255" s="24">
        <v>0</v>
      </c>
      <c r="E2255" s="25">
        <v>0</v>
      </c>
      <c r="F2255" s="25">
        <v>0</v>
      </c>
      <c r="G2255" s="26">
        <v>0</v>
      </c>
      <c r="H2255" s="26">
        <v>1</v>
      </c>
      <c r="I2255" s="26">
        <v>0</v>
      </c>
      <c r="J2255" s="82" t="s">
        <v>211</v>
      </c>
      <c r="K2255" s="28" t="s">
        <v>211</v>
      </c>
      <c r="L2255" s="83">
        <v>0</v>
      </c>
      <c r="M2255" s="30" t="s">
        <v>95</v>
      </c>
    </row>
    <row r="2256" spans="1:13" ht="18.75" x14ac:dyDescent="0.25">
      <c r="A2256" s="5" t="s">
        <v>6767</v>
      </c>
      <c r="B2256" s="23" t="s">
        <v>6768</v>
      </c>
      <c r="C2256" s="24">
        <v>0</v>
      </c>
      <c r="D2256" s="24">
        <v>0</v>
      </c>
      <c r="E2256" s="25">
        <v>0</v>
      </c>
      <c r="F2256" s="25">
        <v>0</v>
      </c>
      <c r="G2256" s="26">
        <v>0</v>
      </c>
      <c r="H2256" s="26">
        <v>0.14285714285714285</v>
      </c>
      <c r="I2256" s="26">
        <v>0</v>
      </c>
      <c r="J2256" s="82" t="s">
        <v>211</v>
      </c>
      <c r="K2256" s="28" t="s">
        <v>211</v>
      </c>
      <c r="L2256" s="83">
        <v>0</v>
      </c>
      <c r="M2256" s="30" t="s">
        <v>95</v>
      </c>
    </row>
    <row r="2257" spans="1:13" ht="18.75" x14ac:dyDescent="0.25">
      <c r="A2257" s="5" t="s">
        <v>6146</v>
      </c>
      <c r="B2257" s="23" t="s">
        <v>6147</v>
      </c>
      <c r="C2257" s="24">
        <v>0</v>
      </c>
      <c r="D2257" s="24">
        <v>0</v>
      </c>
      <c r="E2257" s="25">
        <v>0</v>
      </c>
      <c r="F2257" s="25">
        <v>0</v>
      </c>
      <c r="G2257" s="26">
        <v>0</v>
      </c>
      <c r="H2257" s="26">
        <v>0.125</v>
      </c>
      <c r="I2257" s="26">
        <v>0.5531400966183575</v>
      </c>
      <c r="J2257" s="82" t="s">
        <v>211</v>
      </c>
      <c r="K2257" s="28" t="s">
        <v>211</v>
      </c>
      <c r="L2257" s="83">
        <v>0</v>
      </c>
      <c r="M2257" s="30" t="s">
        <v>95</v>
      </c>
    </row>
    <row r="2258" spans="1:13" ht="18.75" x14ac:dyDescent="0.25">
      <c r="A2258" s="5" t="s">
        <v>6142</v>
      </c>
      <c r="B2258" s="23" t="s">
        <v>6143</v>
      </c>
      <c r="C2258" s="24">
        <v>0</v>
      </c>
      <c r="D2258" s="24">
        <v>0</v>
      </c>
      <c r="E2258" s="25">
        <v>0</v>
      </c>
      <c r="F2258" s="25">
        <v>0</v>
      </c>
      <c r="G2258" s="26">
        <v>0</v>
      </c>
      <c r="H2258" s="26">
        <v>-0.3125</v>
      </c>
      <c r="I2258" s="26">
        <v>0.38184931506849318</v>
      </c>
      <c r="J2258" s="82" t="s">
        <v>211</v>
      </c>
      <c r="K2258" s="28" t="s">
        <v>211</v>
      </c>
      <c r="L2258" s="83">
        <v>0</v>
      </c>
      <c r="M2258" s="30" t="s">
        <v>95</v>
      </c>
    </row>
    <row r="2259" spans="1:13" ht="18.75" x14ac:dyDescent="0.25">
      <c r="A2259" s="5" t="s">
        <v>6769</v>
      </c>
      <c r="B2259" s="23" t="s">
        <v>6770</v>
      </c>
      <c r="C2259" s="24">
        <v>0</v>
      </c>
      <c r="D2259" s="24">
        <v>0</v>
      </c>
      <c r="E2259" s="25">
        <v>0</v>
      </c>
      <c r="F2259" s="25">
        <v>0</v>
      </c>
      <c r="G2259" s="26">
        <v>0</v>
      </c>
      <c r="H2259" s="26">
        <v>1</v>
      </c>
      <c r="I2259" s="26">
        <v>0</v>
      </c>
      <c r="J2259" s="82" t="s">
        <v>211</v>
      </c>
      <c r="K2259" s="28" t="s">
        <v>211</v>
      </c>
      <c r="L2259" s="83">
        <v>0</v>
      </c>
      <c r="M2259" s="30" t="s">
        <v>95</v>
      </c>
    </row>
    <row r="2260" spans="1:13" ht="18.75" x14ac:dyDescent="0.25">
      <c r="A2260" s="5" t="s">
        <v>956</v>
      </c>
      <c r="B2260" s="23" t="s">
        <v>30</v>
      </c>
      <c r="C2260" s="24">
        <v>12</v>
      </c>
      <c r="D2260" s="24">
        <v>73</v>
      </c>
      <c r="E2260" s="25">
        <v>3357</v>
      </c>
      <c r="F2260" s="25">
        <v>13320</v>
      </c>
      <c r="G2260" s="26">
        <v>0</v>
      </c>
      <c r="H2260" s="26">
        <v>0.5</v>
      </c>
      <c r="I2260" s="26">
        <v>0.48648648648648646</v>
      </c>
      <c r="J2260" s="82" t="s">
        <v>211</v>
      </c>
      <c r="K2260" s="28" t="s">
        <v>211</v>
      </c>
      <c r="L2260" s="83">
        <v>0</v>
      </c>
      <c r="M2260" s="30" t="s">
        <v>95</v>
      </c>
    </row>
    <row r="2261" spans="1:13" ht="18.75" x14ac:dyDescent="0.25">
      <c r="A2261" s="5" t="s">
        <v>5831</v>
      </c>
      <c r="B2261" s="23" t="s">
        <v>3225</v>
      </c>
      <c r="C2261" s="24">
        <v>2</v>
      </c>
      <c r="D2261" s="24">
        <v>21</v>
      </c>
      <c r="E2261" s="25">
        <v>7125</v>
      </c>
      <c r="F2261" s="25">
        <v>8928</v>
      </c>
      <c r="G2261" s="26">
        <v>0</v>
      </c>
      <c r="H2261" s="26">
        <v>1</v>
      </c>
      <c r="I2261" s="26">
        <v>0.4876033057851239</v>
      </c>
      <c r="J2261" s="82" t="s">
        <v>211</v>
      </c>
      <c r="K2261" s="28" t="s">
        <v>211</v>
      </c>
      <c r="L2261" s="83">
        <v>0</v>
      </c>
      <c r="M2261" s="30" t="s">
        <v>95</v>
      </c>
    </row>
    <row r="2262" spans="1:13" ht="18.75" x14ac:dyDescent="0.25">
      <c r="A2262" s="5" t="s">
        <v>6048</v>
      </c>
      <c r="B2262" s="23" t="s">
        <v>16</v>
      </c>
      <c r="C2262" s="24">
        <v>1</v>
      </c>
      <c r="D2262" s="24">
        <v>1</v>
      </c>
      <c r="E2262" s="25">
        <v>2073</v>
      </c>
      <c r="F2262" s="25">
        <v>2088</v>
      </c>
      <c r="G2262" s="26">
        <v>0</v>
      </c>
      <c r="H2262" s="26">
        <v>0</v>
      </c>
      <c r="I2262" s="26">
        <v>0.78378378378378388</v>
      </c>
      <c r="J2262" s="82" t="s">
        <v>211</v>
      </c>
      <c r="K2262" s="28" t="s">
        <v>211</v>
      </c>
      <c r="L2262" s="83">
        <v>0</v>
      </c>
      <c r="M2262" s="30" t="s">
        <v>95</v>
      </c>
    </row>
    <row r="2263" spans="1:13" ht="18.75" x14ac:dyDescent="0.25">
      <c r="A2263" s="5" t="s">
        <v>949</v>
      </c>
      <c r="B2263" s="23" t="s">
        <v>22</v>
      </c>
      <c r="C2263" s="24">
        <v>42</v>
      </c>
      <c r="D2263" s="24">
        <v>95</v>
      </c>
      <c r="E2263" s="25">
        <v>508</v>
      </c>
      <c r="F2263" s="25">
        <v>1601</v>
      </c>
      <c r="G2263" s="26">
        <v>0</v>
      </c>
      <c r="H2263" s="26">
        <v>-1</v>
      </c>
      <c r="I2263" s="26">
        <v>0.550561797752809</v>
      </c>
      <c r="J2263" s="82" t="s">
        <v>211</v>
      </c>
      <c r="K2263" s="28" t="s">
        <v>211</v>
      </c>
      <c r="L2263" s="83">
        <v>0</v>
      </c>
      <c r="M2263" s="30" t="s">
        <v>95</v>
      </c>
    </row>
    <row r="2264" spans="1:13" ht="18.75" x14ac:dyDescent="0.25">
      <c r="A2264" s="5" t="s">
        <v>6054</v>
      </c>
      <c r="B2264" s="23" t="s">
        <v>10</v>
      </c>
      <c r="C2264" s="24">
        <v>66</v>
      </c>
      <c r="D2264" s="24">
        <v>72</v>
      </c>
      <c r="E2264" s="25">
        <v>1189</v>
      </c>
      <c r="F2264" s="25">
        <v>1317</v>
      </c>
      <c r="G2264" s="26">
        <v>0</v>
      </c>
      <c r="H2264" s="26">
        <v>1</v>
      </c>
      <c r="I2264" s="26">
        <v>0.50574712643678166</v>
      </c>
      <c r="J2264" s="82" t="s">
        <v>211</v>
      </c>
      <c r="K2264" s="28" t="s">
        <v>211</v>
      </c>
      <c r="L2264" s="83">
        <v>0</v>
      </c>
      <c r="M2264" s="30" t="s">
        <v>95</v>
      </c>
    </row>
    <row r="2265" spans="1:13" ht="18.75" x14ac:dyDescent="0.25">
      <c r="A2265" s="5" t="s">
        <v>980</v>
      </c>
      <c r="B2265" s="23" t="s">
        <v>60</v>
      </c>
      <c r="C2265" s="24">
        <v>24</v>
      </c>
      <c r="D2265" s="24">
        <v>13</v>
      </c>
      <c r="E2265" s="25">
        <v>302</v>
      </c>
      <c r="F2265" s="25">
        <v>1209</v>
      </c>
      <c r="G2265" s="26">
        <v>0</v>
      </c>
      <c r="H2265" s="26">
        <v>0</v>
      </c>
      <c r="I2265" s="26">
        <v>0.82051282051282048</v>
      </c>
      <c r="J2265" s="82" t="s">
        <v>211</v>
      </c>
      <c r="K2265" s="28" t="s">
        <v>211</v>
      </c>
      <c r="L2265" s="83">
        <v>0</v>
      </c>
      <c r="M2265" s="30" t="s">
        <v>95</v>
      </c>
    </row>
    <row r="2266" spans="1:13" ht="18.75" x14ac:dyDescent="0.25">
      <c r="A2266" s="5" t="s">
        <v>6050</v>
      </c>
      <c r="B2266" s="23" t="s">
        <v>71</v>
      </c>
      <c r="C2266" s="24">
        <v>2</v>
      </c>
      <c r="D2266" s="24">
        <v>6</v>
      </c>
      <c r="E2266" s="25">
        <v>304</v>
      </c>
      <c r="F2266" s="25">
        <v>851</v>
      </c>
      <c r="G2266" s="26">
        <v>0</v>
      </c>
      <c r="H2266" s="26">
        <v>0</v>
      </c>
      <c r="I2266" s="26">
        <v>1</v>
      </c>
      <c r="J2266" s="82" t="s">
        <v>211</v>
      </c>
      <c r="K2266" s="28" t="s">
        <v>211</v>
      </c>
      <c r="L2266" s="83">
        <v>0</v>
      </c>
      <c r="M2266" s="30" t="s">
        <v>95</v>
      </c>
    </row>
    <row r="2267" spans="1:13" ht="18.75" x14ac:dyDescent="0.25">
      <c r="A2267" s="5" t="s">
        <v>988</v>
      </c>
      <c r="B2267" s="23" t="s">
        <v>73</v>
      </c>
      <c r="C2267" s="24">
        <v>139</v>
      </c>
      <c r="D2267" s="24">
        <v>222</v>
      </c>
      <c r="E2267" s="25">
        <v>813</v>
      </c>
      <c r="F2267" s="25">
        <v>834</v>
      </c>
      <c r="G2267" s="26">
        <v>0</v>
      </c>
      <c r="H2267" s="26">
        <v>0.33333333333333331</v>
      </c>
      <c r="I2267" s="26">
        <v>0.5524861878453039</v>
      </c>
      <c r="J2267" s="82" t="s">
        <v>211</v>
      </c>
      <c r="K2267" s="28" t="s">
        <v>211</v>
      </c>
      <c r="L2267" s="83">
        <v>0</v>
      </c>
      <c r="M2267" s="30" t="s">
        <v>95</v>
      </c>
    </row>
    <row r="2268" spans="1:13" ht="18.75" x14ac:dyDescent="0.25">
      <c r="A2268" s="5" t="s">
        <v>954</v>
      </c>
      <c r="B2268" s="23" t="s">
        <v>28</v>
      </c>
      <c r="C2268" s="24">
        <v>49</v>
      </c>
      <c r="D2268" s="24">
        <v>122</v>
      </c>
      <c r="E2268" s="25">
        <v>740</v>
      </c>
      <c r="F2268" s="25">
        <v>763</v>
      </c>
      <c r="G2268" s="26">
        <v>0</v>
      </c>
      <c r="H2268" s="26">
        <v>0</v>
      </c>
      <c r="I2268" s="26">
        <v>0.47560975609756095</v>
      </c>
      <c r="J2268" s="82" t="s">
        <v>211</v>
      </c>
      <c r="K2268" s="28" t="s">
        <v>211</v>
      </c>
      <c r="L2268" s="83">
        <v>0</v>
      </c>
      <c r="M2268" s="30" t="s">
        <v>95</v>
      </c>
    </row>
    <row r="2269" spans="1:13" ht="18.75" x14ac:dyDescent="0.25">
      <c r="A2269" s="5" t="s">
        <v>6042</v>
      </c>
      <c r="B2269" s="23" t="s">
        <v>57</v>
      </c>
      <c r="C2269" s="24">
        <v>13</v>
      </c>
      <c r="D2269" s="24">
        <v>14</v>
      </c>
      <c r="E2269" s="25">
        <v>634</v>
      </c>
      <c r="F2269" s="25">
        <v>678</v>
      </c>
      <c r="G2269" s="26">
        <v>0</v>
      </c>
      <c r="H2269" s="26">
        <v>1</v>
      </c>
      <c r="I2269" s="26">
        <v>0.47222222222222227</v>
      </c>
      <c r="J2269" s="82" t="s">
        <v>211</v>
      </c>
      <c r="K2269" s="28" t="s">
        <v>211</v>
      </c>
      <c r="L2269" s="83">
        <v>0</v>
      </c>
      <c r="M2269" s="30" t="s">
        <v>95</v>
      </c>
    </row>
    <row r="2270" spans="1:13" ht="18.75" x14ac:dyDescent="0.25">
      <c r="A2270" s="5" t="s">
        <v>968</v>
      </c>
      <c r="B2270" s="23" t="s">
        <v>42</v>
      </c>
      <c r="C2270" s="24">
        <v>35</v>
      </c>
      <c r="D2270" s="24">
        <v>29</v>
      </c>
      <c r="E2270" s="25">
        <v>449</v>
      </c>
      <c r="F2270" s="25">
        <v>587</v>
      </c>
      <c r="G2270" s="26">
        <v>0</v>
      </c>
      <c r="H2270" s="26">
        <v>0.66666666666666663</v>
      </c>
      <c r="I2270" s="26">
        <v>0.83673469387755106</v>
      </c>
      <c r="J2270" s="82" t="s">
        <v>211</v>
      </c>
      <c r="K2270" s="28" t="s">
        <v>211</v>
      </c>
      <c r="L2270" s="83">
        <v>0</v>
      </c>
      <c r="M2270" s="30" t="s">
        <v>95</v>
      </c>
    </row>
    <row r="2271" spans="1:13" ht="18.75" x14ac:dyDescent="0.25">
      <c r="A2271" s="5" t="s">
        <v>5753</v>
      </c>
      <c r="B2271" s="23" t="s">
        <v>3024</v>
      </c>
      <c r="C2271" s="24">
        <v>277</v>
      </c>
      <c r="D2271" s="24">
        <v>351</v>
      </c>
      <c r="E2271" s="25">
        <v>503</v>
      </c>
      <c r="F2271" s="25">
        <v>538</v>
      </c>
      <c r="G2271" s="26">
        <v>0</v>
      </c>
      <c r="H2271" s="26">
        <v>1</v>
      </c>
      <c r="I2271" s="26">
        <v>0.55218216318785573</v>
      </c>
      <c r="J2271" s="82" t="s">
        <v>211</v>
      </c>
      <c r="K2271" s="28" t="s">
        <v>211</v>
      </c>
      <c r="L2271" s="83">
        <v>0</v>
      </c>
      <c r="M2271" s="30" t="s">
        <v>95</v>
      </c>
    </row>
    <row r="2272" spans="1:13" ht="18.75" x14ac:dyDescent="0.25">
      <c r="A2272" s="5" t="s">
        <v>953</v>
      </c>
      <c r="B2272" s="23" t="s">
        <v>27</v>
      </c>
      <c r="C2272" s="24">
        <v>105</v>
      </c>
      <c r="D2272" s="24">
        <v>196</v>
      </c>
      <c r="E2272" s="25">
        <v>522</v>
      </c>
      <c r="F2272" s="25">
        <v>535</v>
      </c>
      <c r="G2272" s="26">
        <v>0</v>
      </c>
      <c r="H2272" s="26">
        <v>0</v>
      </c>
      <c r="I2272" s="26">
        <v>0.51288056206088994</v>
      </c>
      <c r="J2272" s="82" t="s">
        <v>211</v>
      </c>
      <c r="K2272" s="28" t="s">
        <v>211</v>
      </c>
      <c r="L2272" s="83">
        <v>0</v>
      </c>
      <c r="M2272" s="30" t="s">
        <v>95</v>
      </c>
    </row>
    <row r="2273" spans="1:13" ht="18.75" x14ac:dyDescent="0.25">
      <c r="A2273" s="5" t="s">
        <v>1608</v>
      </c>
      <c r="B2273" s="23" t="s">
        <v>109</v>
      </c>
      <c r="C2273" s="24">
        <v>629</v>
      </c>
      <c r="D2273" s="24">
        <v>596</v>
      </c>
      <c r="E2273" s="25">
        <v>488</v>
      </c>
      <c r="F2273" s="25">
        <v>531</v>
      </c>
      <c r="G2273" s="26">
        <v>0</v>
      </c>
      <c r="H2273" s="26">
        <v>0.73469387755102045</v>
      </c>
      <c r="I2273" s="26">
        <v>0.54794520547945202</v>
      </c>
      <c r="J2273" s="82" t="s">
        <v>211</v>
      </c>
      <c r="K2273" s="28" t="s">
        <v>211</v>
      </c>
      <c r="L2273" s="83">
        <v>0</v>
      </c>
      <c r="M2273" s="30" t="s">
        <v>95</v>
      </c>
    </row>
    <row r="2274" spans="1:13" ht="18.75" x14ac:dyDescent="0.25">
      <c r="A2274" s="5" t="s">
        <v>964</v>
      </c>
      <c r="B2274" s="23" t="s">
        <v>38</v>
      </c>
      <c r="C2274" s="24">
        <v>838</v>
      </c>
      <c r="D2274" s="24">
        <v>779</v>
      </c>
      <c r="E2274" s="25">
        <v>492</v>
      </c>
      <c r="F2274" s="25">
        <v>526</v>
      </c>
      <c r="G2274" s="26">
        <v>0</v>
      </c>
      <c r="H2274" s="26">
        <v>0.61764705882352944</v>
      </c>
      <c r="I2274" s="26">
        <v>0.53151010701545776</v>
      </c>
      <c r="J2274" s="82" t="s">
        <v>211</v>
      </c>
      <c r="K2274" s="28" t="s">
        <v>211</v>
      </c>
      <c r="L2274" s="83">
        <v>0</v>
      </c>
      <c r="M2274" s="30" t="s">
        <v>95</v>
      </c>
    </row>
    <row r="2275" spans="1:13" ht="18.75" x14ac:dyDescent="0.25">
      <c r="A2275" s="5" t="s">
        <v>6053</v>
      </c>
      <c r="B2275" s="23" t="s">
        <v>8</v>
      </c>
      <c r="C2275" s="24">
        <v>52</v>
      </c>
      <c r="D2275" s="24">
        <v>65</v>
      </c>
      <c r="E2275" s="25">
        <v>494</v>
      </c>
      <c r="F2275" s="25">
        <v>520</v>
      </c>
      <c r="G2275" s="26">
        <v>0</v>
      </c>
      <c r="H2275" s="26">
        <v>0.83333333333333348</v>
      </c>
      <c r="I2275" s="26">
        <v>0.67741935483870963</v>
      </c>
      <c r="J2275" s="82" t="s">
        <v>211</v>
      </c>
      <c r="K2275" s="28" t="s">
        <v>211</v>
      </c>
      <c r="L2275" s="83">
        <v>0</v>
      </c>
      <c r="M2275" s="30" t="s">
        <v>95</v>
      </c>
    </row>
    <row r="2276" spans="1:13" ht="18.75" x14ac:dyDescent="0.25">
      <c r="A2276" s="5" t="s">
        <v>957</v>
      </c>
      <c r="B2276" s="23" t="s">
        <v>31</v>
      </c>
      <c r="C2276" s="24">
        <v>1112</v>
      </c>
      <c r="D2276" s="24">
        <v>881</v>
      </c>
      <c r="E2276" s="25">
        <v>451</v>
      </c>
      <c r="F2276" s="25">
        <v>488</v>
      </c>
      <c r="G2276" s="26">
        <v>0</v>
      </c>
      <c r="H2276" s="26">
        <v>0.58823529411764708</v>
      </c>
      <c r="I2276" s="26">
        <v>0.58047493403693928</v>
      </c>
      <c r="J2276" s="82" t="s">
        <v>211</v>
      </c>
      <c r="K2276" s="28" t="s">
        <v>211</v>
      </c>
      <c r="L2276" s="83">
        <v>0</v>
      </c>
      <c r="M2276" s="30" t="s">
        <v>95</v>
      </c>
    </row>
    <row r="2277" spans="1:13" ht="18.75" x14ac:dyDescent="0.25">
      <c r="A2277" s="5" t="s">
        <v>941</v>
      </c>
      <c r="B2277" s="23" t="s">
        <v>9</v>
      </c>
      <c r="C2277" s="24">
        <v>26</v>
      </c>
      <c r="D2277" s="24">
        <v>25</v>
      </c>
      <c r="E2277" s="25">
        <v>440</v>
      </c>
      <c r="F2277" s="25">
        <v>475</v>
      </c>
      <c r="G2277" s="26">
        <v>0</v>
      </c>
      <c r="H2277" s="26">
        <v>1</v>
      </c>
      <c r="I2277" s="26">
        <v>0.5347826086956522</v>
      </c>
      <c r="J2277" s="82" t="s">
        <v>211</v>
      </c>
      <c r="K2277" s="28" t="s">
        <v>211</v>
      </c>
      <c r="L2277" s="83">
        <v>0</v>
      </c>
      <c r="M2277" s="30" t="s">
        <v>95</v>
      </c>
    </row>
    <row r="2278" spans="1:13" ht="18.75" x14ac:dyDescent="0.25">
      <c r="A2278" s="5" t="s">
        <v>943</v>
      </c>
      <c r="B2278" s="23" t="s">
        <v>12</v>
      </c>
      <c r="C2278" s="24">
        <v>1311</v>
      </c>
      <c r="D2278" s="24">
        <v>1209</v>
      </c>
      <c r="E2278" s="25">
        <v>443</v>
      </c>
      <c r="F2278" s="25">
        <v>473</v>
      </c>
      <c r="G2278" s="26">
        <v>0</v>
      </c>
      <c r="H2278" s="26">
        <v>0.7407407407407407</v>
      </c>
      <c r="I2278" s="26">
        <v>0.56240822320117478</v>
      </c>
      <c r="J2278" s="82" t="s">
        <v>211</v>
      </c>
      <c r="K2278" s="28" t="s">
        <v>211</v>
      </c>
      <c r="L2278" s="83">
        <v>0</v>
      </c>
      <c r="M2278" s="30" t="s">
        <v>95</v>
      </c>
    </row>
    <row r="2279" spans="1:13" ht="18.75" x14ac:dyDescent="0.25">
      <c r="A2279" s="5" t="s">
        <v>987</v>
      </c>
      <c r="B2279" s="23" t="s">
        <v>72</v>
      </c>
      <c r="C2279" s="24">
        <v>391</v>
      </c>
      <c r="D2279" s="24">
        <v>419</v>
      </c>
      <c r="E2279" s="25">
        <v>423</v>
      </c>
      <c r="F2279" s="25">
        <v>473</v>
      </c>
      <c r="G2279" s="26">
        <v>0</v>
      </c>
      <c r="H2279" s="26">
        <v>0.4</v>
      </c>
      <c r="I2279" s="26">
        <v>0.50497017892644136</v>
      </c>
      <c r="J2279" s="82" t="s">
        <v>211</v>
      </c>
      <c r="K2279" s="28" t="s">
        <v>211</v>
      </c>
      <c r="L2279" s="83">
        <v>0</v>
      </c>
      <c r="M2279" s="30" t="s">
        <v>95</v>
      </c>
    </row>
    <row r="2280" spans="1:13" ht="18.75" x14ac:dyDescent="0.25">
      <c r="A2280" s="5" t="s">
        <v>5793</v>
      </c>
      <c r="B2280" s="23" t="s">
        <v>3320</v>
      </c>
      <c r="C2280" s="24">
        <v>955</v>
      </c>
      <c r="D2280" s="24">
        <v>627</v>
      </c>
      <c r="E2280" s="25">
        <v>444</v>
      </c>
      <c r="F2280" s="25">
        <v>465</v>
      </c>
      <c r="G2280" s="26">
        <v>0</v>
      </c>
      <c r="H2280" s="26">
        <v>0.63829787234042556</v>
      </c>
      <c r="I2280" s="26">
        <v>0.54102167182662542</v>
      </c>
      <c r="J2280" s="82" t="s">
        <v>211</v>
      </c>
      <c r="K2280" s="28" t="s">
        <v>211</v>
      </c>
      <c r="L2280" s="83">
        <v>0</v>
      </c>
      <c r="M2280" s="30" t="s">
        <v>95</v>
      </c>
    </row>
    <row r="2281" spans="1:13" ht="18.75" x14ac:dyDescent="0.25">
      <c r="A2281" s="5" t="s">
        <v>950</v>
      </c>
      <c r="B2281" s="23" t="s">
        <v>23</v>
      </c>
      <c r="C2281" s="24">
        <v>686</v>
      </c>
      <c r="D2281" s="24">
        <v>486</v>
      </c>
      <c r="E2281" s="25">
        <v>411</v>
      </c>
      <c r="F2281" s="25">
        <v>458</v>
      </c>
      <c r="G2281" s="26">
        <v>0</v>
      </c>
      <c r="H2281" s="26">
        <v>0.90909090909090917</v>
      </c>
      <c r="I2281" s="26">
        <v>0.53456998313659354</v>
      </c>
      <c r="J2281" s="82" t="s">
        <v>211</v>
      </c>
      <c r="K2281" s="28" t="s">
        <v>211</v>
      </c>
      <c r="L2281" s="83">
        <v>0</v>
      </c>
      <c r="M2281" s="30" t="s">
        <v>95</v>
      </c>
    </row>
    <row r="2282" spans="1:13" ht="18.75" x14ac:dyDescent="0.25">
      <c r="A2282" s="5" t="s">
        <v>947</v>
      </c>
      <c r="B2282" s="23" t="s">
        <v>20</v>
      </c>
      <c r="C2282" s="24">
        <v>1248</v>
      </c>
      <c r="D2282" s="24">
        <v>805</v>
      </c>
      <c r="E2282" s="25">
        <v>412</v>
      </c>
      <c r="F2282" s="25">
        <v>442</v>
      </c>
      <c r="G2282" s="26">
        <v>0</v>
      </c>
      <c r="H2282" s="26">
        <v>0.76543209876543195</v>
      </c>
      <c r="I2282" s="26">
        <v>0.54414003044140036</v>
      </c>
      <c r="J2282" s="82" t="s">
        <v>211</v>
      </c>
      <c r="K2282" s="28" t="s">
        <v>211</v>
      </c>
      <c r="L2282" s="83">
        <v>0</v>
      </c>
      <c r="M2282" s="30" t="s">
        <v>95</v>
      </c>
    </row>
    <row r="2283" spans="1:13" ht="18.75" x14ac:dyDescent="0.25">
      <c r="A2283" s="5" t="s">
        <v>5751</v>
      </c>
      <c r="B2283" s="23" t="s">
        <v>3278</v>
      </c>
      <c r="C2283" s="24">
        <v>1439</v>
      </c>
      <c r="D2283" s="24">
        <v>987</v>
      </c>
      <c r="E2283" s="25">
        <v>408</v>
      </c>
      <c r="F2283" s="25">
        <v>438</v>
      </c>
      <c r="G2283" s="26">
        <v>0</v>
      </c>
      <c r="H2283" s="26">
        <v>0.6470588235294118</v>
      </c>
      <c r="I2283" s="26">
        <v>0.51971557853910799</v>
      </c>
      <c r="J2283" s="82" t="s">
        <v>211</v>
      </c>
      <c r="K2283" s="28" t="s">
        <v>211</v>
      </c>
      <c r="L2283" s="83">
        <v>0</v>
      </c>
      <c r="M2283" s="30" t="s">
        <v>95</v>
      </c>
    </row>
    <row r="2284" spans="1:13" ht="18.75" x14ac:dyDescent="0.25">
      <c r="A2284" s="5" t="s">
        <v>991</v>
      </c>
      <c r="B2284" s="23" t="s">
        <v>77</v>
      </c>
      <c r="C2284" s="24">
        <v>164</v>
      </c>
      <c r="D2284" s="24">
        <v>135</v>
      </c>
      <c r="E2284" s="25">
        <v>427</v>
      </c>
      <c r="F2284" s="25">
        <v>437</v>
      </c>
      <c r="G2284" s="26">
        <v>0</v>
      </c>
      <c r="H2284" s="26">
        <v>0.6</v>
      </c>
      <c r="I2284" s="26">
        <v>0.51626016260162599</v>
      </c>
      <c r="J2284" s="82" t="s">
        <v>211</v>
      </c>
      <c r="K2284" s="28" t="s">
        <v>211</v>
      </c>
      <c r="L2284" s="83">
        <v>0</v>
      </c>
      <c r="M2284" s="30" t="s">
        <v>95</v>
      </c>
    </row>
    <row r="2285" spans="1:13" ht="18.75" x14ac:dyDescent="0.25">
      <c r="A2285" s="5" t="s">
        <v>5750</v>
      </c>
      <c r="B2285" s="23" t="s">
        <v>3045</v>
      </c>
      <c r="C2285" s="24">
        <v>897</v>
      </c>
      <c r="D2285" s="24">
        <v>872</v>
      </c>
      <c r="E2285" s="25">
        <v>399</v>
      </c>
      <c r="F2285" s="25">
        <v>430</v>
      </c>
      <c r="G2285" s="26">
        <v>0</v>
      </c>
      <c r="H2285" s="26">
        <v>0.70175438596491224</v>
      </c>
      <c r="I2285" s="26">
        <v>0.77799607072691557</v>
      </c>
      <c r="J2285" s="82" t="s">
        <v>211</v>
      </c>
      <c r="K2285" s="28" t="s">
        <v>211</v>
      </c>
      <c r="L2285" s="83">
        <v>0</v>
      </c>
      <c r="M2285" s="30" t="s">
        <v>95</v>
      </c>
    </row>
    <row r="2286" spans="1:13" ht="18.75" x14ac:dyDescent="0.25">
      <c r="A2286" s="5" t="s">
        <v>946</v>
      </c>
      <c r="B2286" s="23" t="s">
        <v>19</v>
      </c>
      <c r="C2286" s="24">
        <v>491</v>
      </c>
      <c r="D2286" s="24">
        <v>377</v>
      </c>
      <c r="E2286" s="25">
        <v>397</v>
      </c>
      <c r="F2286" s="25">
        <v>425</v>
      </c>
      <c r="G2286" s="26">
        <v>0</v>
      </c>
      <c r="H2286" s="26">
        <v>0.9</v>
      </c>
      <c r="I2286" s="26">
        <v>0.58321273516642547</v>
      </c>
      <c r="J2286" s="82" t="s">
        <v>211</v>
      </c>
      <c r="K2286" s="28" t="s">
        <v>211</v>
      </c>
      <c r="L2286" s="83">
        <v>0</v>
      </c>
      <c r="M2286" s="30" t="s">
        <v>95</v>
      </c>
    </row>
    <row r="2287" spans="1:13" ht="18.75" x14ac:dyDescent="0.25">
      <c r="A2287" s="5" t="s">
        <v>945</v>
      </c>
      <c r="B2287" s="23" t="s">
        <v>18</v>
      </c>
      <c r="C2287" s="24">
        <v>1494</v>
      </c>
      <c r="D2287" s="24">
        <v>828</v>
      </c>
      <c r="E2287" s="25">
        <v>401</v>
      </c>
      <c r="F2287" s="25">
        <v>424</v>
      </c>
      <c r="G2287" s="26">
        <v>0</v>
      </c>
      <c r="H2287" s="26">
        <v>0.61016949152542377</v>
      </c>
      <c r="I2287" s="26">
        <v>0.54793650793650794</v>
      </c>
      <c r="J2287" s="82" t="s">
        <v>211</v>
      </c>
      <c r="K2287" s="28" t="s">
        <v>211</v>
      </c>
      <c r="L2287" s="83">
        <v>0</v>
      </c>
      <c r="M2287" s="30" t="s">
        <v>95</v>
      </c>
    </row>
    <row r="2288" spans="1:13" ht="18.75" x14ac:dyDescent="0.25">
      <c r="A2288" s="5" t="s">
        <v>5749</v>
      </c>
      <c r="B2288" s="23" t="s">
        <v>3023</v>
      </c>
      <c r="C2288" s="24">
        <v>412</v>
      </c>
      <c r="D2288" s="24">
        <v>236</v>
      </c>
      <c r="E2288" s="25">
        <v>403</v>
      </c>
      <c r="F2288" s="25">
        <v>423</v>
      </c>
      <c r="G2288" s="26">
        <v>0</v>
      </c>
      <c r="H2288" s="26">
        <v>0.3</v>
      </c>
      <c r="I2288" s="26">
        <v>0.50197109067017087</v>
      </c>
      <c r="J2288" s="82" t="s">
        <v>211</v>
      </c>
      <c r="K2288" s="28" t="s">
        <v>211</v>
      </c>
      <c r="L2288" s="83">
        <v>0</v>
      </c>
      <c r="M2288" s="30" t="s">
        <v>95</v>
      </c>
    </row>
    <row r="2289" spans="1:13" ht="18.75" x14ac:dyDescent="0.25">
      <c r="A2289" s="5" t="s">
        <v>5755</v>
      </c>
      <c r="B2289" s="23" t="s">
        <v>3680</v>
      </c>
      <c r="C2289" s="24">
        <v>1480</v>
      </c>
      <c r="D2289" s="24">
        <v>802</v>
      </c>
      <c r="E2289" s="25">
        <v>390</v>
      </c>
      <c r="F2289" s="25">
        <v>422</v>
      </c>
      <c r="G2289" s="26">
        <v>0</v>
      </c>
      <c r="H2289" s="26">
        <v>0.71111111111111114</v>
      </c>
      <c r="I2289" s="26">
        <v>0.53718459495351922</v>
      </c>
      <c r="J2289" s="82" t="s">
        <v>211</v>
      </c>
      <c r="K2289" s="28" t="s">
        <v>211</v>
      </c>
      <c r="L2289" s="83">
        <v>0</v>
      </c>
      <c r="M2289" s="30" t="s">
        <v>95</v>
      </c>
    </row>
    <row r="2290" spans="1:13" ht="18.75" x14ac:dyDescent="0.25">
      <c r="A2290" s="5" t="s">
        <v>5791</v>
      </c>
      <c r="B2290" s="23" t="s">
        <v>89</v>
      </c>
      <c r="C2290" s="24">
        <v>480</v>
      </c>
      <c r="D2290" s="24">
        <v>480</v>
      </c>
      <c r="E2290" s="25">
        <v>378</v>
      </c>
      <c r="F2290" s="25">
        <v>418</v>
      </c>
      <c r="G2290" s="26">
        <v>0</v>
      </c>
      <c r="H2290" s="26">
        <v>0.75</v>
      </c>
      <c r="I2290" s="26">
        <v>0.53949329359165421</v>
      </c>
      <c r="J2290" s="82" t="s">
        <v>211</v>
      </c>
      <c r="K2290" s="28" t="s">
        <v>211</v>
      </c>
      <c r="L2290" s="83">
        <v>0</v>
      </c>
      <c r="M2290" s="30" t="s">
        <v>95</v>
      </c>
    </row>
    <row r="2291" spans="1:13" ht="18.75" x14ac:dyDescent="0.25">
      <c r="A2291" s="5" t="s">
        <v>1413</v>
      </c>
      <c r="B2291" s="23" t="s">
        <v>429</v>
      </c>
      <c r="C2291" s="24">
        <v>1273</v>
      </c>
      <c r="D2291" s="24">
        <v>678</v>
      </c>
      <c r="E2291" s="25">
        <v>392</v>
      </c>
      <c r="F2291" s="25">
        <v>417</v>
      </c>
      <c r="G2291" s="26">
        <v>0</v>
      </c>
      <c r="H2291" s="26">
        <v>0.58333333333333337</v>
      </c>
      <c r="I2291" s="26">
        <v>0.55304928989139512</v>
      </c>
      <c r="J2291" s="82" t="s">
        <v>211</v>
      </c>
      <c r="K2291" s="28" t="s">
        <v>211</v>
      </c>
      <c r="L2291" s="83">
        <v>0</v>
      </c>
      <c r="M2291" s="30" t="s">
        <v>95</v>
      </c>
    </row>
    <row r="2292" spans="1:13" ht="18.75" x14ac:dyDescent="0.25">
      <c r="A2292" s="5" t="s">
        <v>948</v>
      </c>
      <c r="B2292" s="23" t="s">
        <v>21</v>
      </c>
      <c r="C2292" s="24">
        <v>1040</v>
      </c>
      <c r="D2292" s="24">
        <v>695</v>
      </c>
      <c r="E2292" s="25">
        <v>376</v>
      </c>
      <c r="F2292" s="25">
        <v>410</v>
      </c>
      <c r="G2292" s="26">
        <v>0</v>
      </c>
      <c r="H2292" s="26">
        <v>0.61538461538461542</v>
      </c>
      <c r="I2292" s="26">
        <v>0.51258992805755399</v>
      </c>
      <c r="J2292" s="82" t="s">
        <v>211</v>
      </c>
      <c r="K2292" s="28" t="s">
        <v>211</v>
      </c>
      <c r="L2292" s="83">
        <v>0</v>
      </c>
      <c r="M2292" s="30" t="s">
        <v>95</v>
      </c>
    </row>
    <row r="2293" spans="1:13" ht="18.75" x14ac:dyDescent="0.25">
      <c r="A2293" s="5" t="s">
        <v>5765</v>
      </c>
      <c r="B2293" s="23" t="s">
        <v>3688</v>
      </c>
      <c r="C2293" s="24">
        <v>1436</v>
      </c>
      <c r="D2293" s="24">
        <v>664</v>
      </c>
      <c r="E2293" s="25">
        <v>358</v>
      </c>
      <c r="F2293" s="25">
        <v>406</v>
      </c>
      <c r="G2293" s="26">
        <v>0</v>
      </c>
      <c r="H2293" s="26">
        <v>0.73170731707317072</v>
      </c>
      <c r="I2293" s="26">
        <v>0.54471544715447151</v>
      </c>
      <c r="J2293" s="82" t="s">
        <v>211</v>
      </c>
      <c r="K2293" s="28" t="s">
        <v>211</v>
      </c>
      <c r="L2293" s="83">
        <v>0</v>
      </c>
      <c r="M2293" s="30" t="s">
        <v>95</v>
      </c>
    </row>
    <row r="2294" spans="1:13" ht="18.75" x14ac:dyDescent="0.25">
      <c r="A2294" s="5" t="s">
        <v>6044</v>
      </c>
      <c r="B2294" s="23" t="s">
        <v>3235</v>
      </c>
      <c r="C2294" s="24">
        <v>465</v>
      </c>
      <c r="D2294" s="24">
        <v>247</v>
      </c>
      <c r="E2294" s="25">
        <v>382</v>
      </c>
      <c r="F2294" s="25">
        <v>406</v>
      </c>
      <c r="G2294" s="26">
        <v>0</v>
      </c>
      <c r="H2294" s="26">
        <v>0.78378378378378388</v>
      </c>
      <c r="I2294" s="26">
        <v>0.7865612648221344</v>
      </c>
      <c r="J2294" s="82" t="s">
        <v>211</v>
      </c>
      <c r="K2294" s="28" t="s">
        <v>211</v>
      </c>
      <c r="L2294" s="83">
        <v>0</v>
      </c>
      <c r="M2294" s="30" t="s">
        <v>95</v>
      </c>
    </row>
    <row r="2295" spans="1:13" ht="18.75" x14ac:dyDescent="0.25">
      <c r="A2295" s="5" t="s">
        <v>5752</v>
      </c>
      <c r="B2295" s="23" t="s">
        <v>3185</v>
      </c>
      <c r="C2295" s="24">
        <v>1283</v>
      </c>
      <c r="D2295" s="24">
        <v>835</v>
      </c>
      <c r="E2295" s="25">
        <v>375</v>
      </c>
      <c r="F2295" s="25">
        <v>405</v>
      </c>
      <c r="G2295" s="26">
        <v>0</v>
      </c>
      <c r="H2295" s="26">
        <v>0.7142857142857143</v>
      </c>
      <c r="I2295" s="26">
        <v>0.52478753541076484</v>
      </c>
      <c r="J2295" s="82" t="s">
        <v>211</v>
      </c>
      <c r="K2295" s="28" t="s">
        <v>211</v>
      </c>
      <c r="L2295" s="83">
        <v>0</v>
      </c>
      <c r="M2295" s="30" t="s">
        <v>95</v>
      </c>
    </row>
    <row r="2296" spans="1:13" ht="18.75" x14ac:dyDescent="0.25">
      <c r="A2296" s="5" t="s">
        <v>6158</v>
      </c>
      <c r="B2296" s="23" t="s">
        <v>49</v>
      </c>
      <c r="C2296" s="24">
        <v>63</v>
      </c>
      <c r="D2296" s="24">
        <v>41</v>
      </c>
      <c r="E2296" s="25">
        <v>385</v>
      </c>
      <c r="F2296" s="25">
        <v>401</v>
      </c>
      <c r="G2296" s="26">
        <v>0</v>
      </c>
      <c r="H2296" s="26">
        <v>0</v>
      </c>
      <c r="I2296" s="26">
        <v>0.67142857142857137</v>
      </c>
      <c r="J2296" s="82" t="s">
        <v>211</v>
      </c>
      <c r="K2296" s="28" t="s">
        <v>211</v>
      </c>
      <c r="L2296" s="83">
        <v>0</v>
      </c>
      <c r="M2296" s="30" t="s">
        <v>95</v>
      </c>
    </row>
    <row r="2297" spans="1:13" ht="18.75" x14ac:dyDescent="0.25">
      <c r="A2297" s="5" t="s">
        <v>1559</v>
      </c>
      <c r="B2297" s="23" t="s">
        <v>1004</v>
      </c>
      <c r="C2297" s="24">
        <v>1550</v>
      </c>
      <c r="D2297" s="24">
        <v>656</v>
      </c>
      <c r="E2297" s="25">
        <v>377</v>
      </c>
      <c r="F2297" s="25">
        <v>401</v>
      </c>
      <c r="G2297" s="26">
        <v>0</v>
      </c>
      <c r="H2297" s="26">
        <v>0.54347826086956519</v>
      </c>
      <c r="I2297" s="26">
        <v>0.50413749204328451</v>
      </c>
      <c r="J2297" s="82" t="s">
        <v>211</v>
      </c>
      <c r="K2297" s="28" t="s">
        <v>211</v>
      </c>
      <c r="L2297" s="83">
        <v>0</v>
      </c>
      <c r="M2297" s="30" t="s">
        <v>95</v>
      </c>
    </row>
    <row r="2298" spans="1:13" ht="18.75" x14ac:dyDescent="0.25">
      <c r="A2298" s="5" t="s">
        <v>952</v>
      </c>
      <c r="B2298" s="23" t="s">
        <v>25</v>
      </c>
      <c r="C2298" s="24">
        <v>215</v>
      </c>
      <c r="D2298" s="24">
        <v>183</v>
      </c>
      <c r="E2298" s="25">
        <v>387</v>
      </c>
      <c r="F2298" s="25">
        <v>400</v>
      </c>
      <c r="G2298" s="26">
        <v>0</v>
      </c>
      <c r="H2298" s="26">
        <v>0.47058823529411759</v>
      </c>
      <c r="I2298" s="26">
        <v>0.4765625</v>
      </c>
      <c r="J2298" s="82" t="s">
        <v>211</v>
      </c>
      <c r="K2298" s="28" t="s">
        <v>211</v>
      </c>
      <c r="L2298" s="83">
        <v>0</v>
      </c>
      <c r="M2298" s="30" t="s">
        <v>95</v>
      </c>
    </row>
    <row r="2299" spans="1:13" ht="18.75" x14ac:dyDescent="0.25">
      <c r="A2299" s="5" t="s">
        <v>5754</v>
      </c>
      <c r="B2299" s="23" t="s">
        <v>3677</v>
      </c>
      <c r="C2299" s="24">
        <v>1316</v>
      </c>
      <c r="D2299" s="24">
        <v>603</v>
      </c>
      <c r="E2299" s="25">
        <v>375</v>
      </c>
      <c r="F2299" s="25">
        <v>398</v>
      </c>
      <c r="G2299" s="26">
        <v>0</v>
      </c>
      <c r="H2299" s="26">
        <v>0.61403508771929827</v>
      </c>
      <c r="I2299" s="26">
        <v>0.50119904076738608</v>
      </c>
      <c r="J2299" s="82" t="s">
        <v>211</v>
      </c>
      <c r="K2299" s="28" t="s">
        <v>211</v>
      </c>
      <c r="L2299" s="83">
        <v>0</v>
      </c>
      <c r="M2299" s="30" t="s">
        <v>95</v>
      </c>
    </row>
    <row r="2300" spans="1:13" ht="18.75" x14ac:dyDescent="0.25">
      <c r="A2300" s="5" t="s">
        <v>5757</v>
      </c>
      <c r="B2300" s="23" t="s">
        <v>3060</v>
      </c>
      <c r="C2300" s="24">
        <v>1279</v>
      </c>
      <c r="D2300" s="24">
        <v>773</v>
      </c>
      <c r="E2300" s="25">
        <v>365</v>
      </c>
      <c r="F2300" s="25">
        <v>397</v>
      </c>
      <c r="G2300" s="26">
        <v>0</v>
      </c>
      <c r="H2300" s="26">
        <v>0.64516129032258063</v>
      </c>
      <c r="I2300" s="26">
        <v>0.54387139986604149</v>
      </c>
      <c r="J2300" s="82" t="s">
        <v>211</v>
      </c>
      <c r="K2300" s="28" t="s">
        <v>211</v>
      </c>
      <c r="L2300" s="83">
        <v>0</v>
      </c>
      <c r="M2300" s="30" t="s">
        <v>95</v>
      </c>
    </row>
    <row r="2301" spans="1:13" ht="18.75" x14ac:dyDescent="0.25">
      <c r="A2301" s="5" t="s">
        <v>5773</v>
      </c>
      <c r="B2301" s="23" t="s">
        <v>3319</v>
      </c>
      <c r="C2301" s="24">
        <v>896</v>
      </c>
      <c r="D2301" s="24">
        <v>509</v>
      </c>
      <c r="E2301" s="25">
        <v>363</v>
      </c>
      <c r="F2301" s="25">
        <v>396</v>
      </c>
      <c r="G2301" s="26">
        <v>0</v>
      </c>
      <c r="H2301" s="26">
        <v>0.47916666666666674</v>
      </c>
      <c r="I2301" s="26">
        <v>0.50885826771653542</v>
      </c>
      <c r="J2301" s="82" t="s">
        <v>211</v>
      </c>
      <c r="K2301" s="28" t="s">
        <v>211</v>
      </c>
      <c r="L2301" s="83">
        <v>0</v>
      </c>
      <c r="M2301" s="30" t="s">
        <v>95</v>
      </c>
    </row>
    <row r="2302" spans="1:13" ht="18.75" x14ac:dyDescent="0.25">
      <c r="A2302" s="5" t="s">
        <v>951</v>
      </c>
      <c r="B2302" s="23" t="s">
        <v>24</v>
      </c>
      <c r="C2302" s="24">
        <v>1062</v>
      </c>
      <c r="D2302" s="24">
        <v>552</v>
      </c>
      <c r="E2302" s="25">
        <v>369</v>
      </c>
      <c r="F2302" s="25">
        <v>392</v>
      </c>
      <c r="G2302" s="26">
        <v>0</v>
      </c>
      <c r="H2302" s="26">
        <v>0.54285714285714282</v>
      </c>
      <c r="I2302" s="26">
        <v>0.55427046263345192</v>
      </c>
      <c r="J2302" s="82" t="s">
        <v>211</v>
      </c>
      <c r="K2302" s="28" t="s">
        <v>211</v>
      </c>
      <c r="L2302" s="83">
        <v>0</v>
      </c>
      <c r="M2302" s="30" t="s">
        <v>95</v>
      </c>
    </row>
    <row r="2303" spans="1:13" ht="18.75" x14ac:dyDescent="0.25">
      <c r="A2303" s="5" t="s">
        <v>5772</v>
      </c>
      <c r="B2303" s="23" t="s">
        <v>3684</v>
      </c>
      <c r="C2303" s="24">
        <v>1482</v>
      </c>
      <c r="D2303" s="24">
        <v>554</v>
      </c>
      <c r="E2303" s="25">
        <v>380</v>
      </c>
      <c r="F2303" s="25">
        <v>390</v>
      </c>
      <c r="G2303" s="26">
        <v>0</v>
      </c>
      <c r="H2303" s="26">
        <v>0.42553191489361702</v>
      </c>
      <c r="I2303" s="26">
        <v>0.51444723618090449</v>
      </c>
      <c r="J2303" s="82" t="s">
        <v>211</v>
      </c>
      <c r="K2303" s="28" t="s">
        <v>211</v>
      </c>
      <c r="L2303" s="83">
        <v>0</v>
      </c>
      <c r="M2303" s="30" t="s">
        <v>95</v>
      </c>
    </row>
    <row r="2304" spans="1:13" ht="18.75" x14ac:dyDescent="0.25">
      <c r="A2304" s="5" t="s">
        <v>977</v>
      </c>
      <c r="B2304" s="23" t="s">
        <v>55</v>
      </c>
      <c r="C2304" s="24">
        <v>149</v>
      </c>
      <c r="D2304" s="24">
        <v>103</v>
      </c>
      <c r="E2304" s="25">
        <v>368</v>
      </c>
      <c r="F2304" s="25">
        <v>389</v>
      </c>
      <c r="G2304" s="26">
        <v>0</v>
      </c>
      <c r="H2304" s="26">
        <v>0.47619047619047616</v>
      </c>
      <c r="I2304" s="26">
        <v>0.80058651026392957</v>
      </c>
      <c r="J2304" s="82" t="s">
        <v>211</v>
      </c>
      <c r="K2304" s="28" t="s">
        <v>211</v>
      </c>
      <c r="L2304" s="83">
        <v>0</v>
      </c>
      <c r="M2304" s="30" t="s">
        <v>95</v>
      </c>
    </row>
    <row r="2305" spans="1:13" ht="18.75" x14ac:dyDescent="0.25">
      <c r="A2305" s="5" t="s">
        <v>1616</v>
      </c>
      <c r="B2305" s="23" t="s">
        <v>122</v>
      </c>
      <c r="C2305" s="24">
        <v>1371</v>
      </c>
      <c r="D2305" s="24">
        <v>903</v>
      </c>
      <c r="E2305" s="25">
        <v>351</v>
      </c>
      <c r="F2305" s="25">
        <v>382</v>
      </c>
      <c r="G2305" s="26">
        <v>0</v>
      </c>
      <c r="H2305" s="26">
        <v>0.5625</v>
      </c>
      <c r="I2305" s="26">
        <v>0.5203412073490814</v>
      </c>
      <c r="J2305" s="82" t="s">
        <v>211</v>
      </c>
      <c r="K2305" s="28" t="s">
        <v>211</v>
      </c>
      <c r="L2305" s="83">
        <v>0</v>
      </c>
      <c r="M2305" s="30" t="s">
        <v>95</v>
      </c>
    </row>
    <row r="2306" spans="1:13" ht="18.75" x14ac:dyDescent="0.25">
      <c r="A2306" s="5" t="s">
        <v>1632</v>
      </c>
      <c r="B2306" s="23" t="s">
        <v>82</v>
      </c>
      <c r="C2306" s="24">
        <v>1164</v>
      </c>
      <c r="D2306" s="24">
        <v>671</v>
      </c>
      <c r="E2306" s="25">
        <v>360</v>
      </c>
      <c r="F2306" s="25">
        <v>381</v>
      </c>
      <c r="G2306" s="26">
        <v>0</v>
      </c>
      <c r="H2306" s="26">
        <v>0.68181818181818177</v>
      </c>
      <c r="I2306" s="26">
        <v>0.57004048582995948</v>
      </c>
      <c r="J2306" s="82" t="s">
        <v>211</v>
      </c>
      <c r="K2306" s="28" t="s">
        <v>211</v>
      </c>
      <c r="L2306" s="83">
        <v>0</v>
      </c>
      <c r="M2306" s="30" t="s">
        <v>95</v>
      </c>
    </row>
    <row r="2307" spans="1:13" ht="18.75" x14ac:dyDescent="0.25">
      <c r="A2307" s="5" t="s">
        <v>1540</v>
      </c>
      <c r="B2307" s="23" t="s">
        <v>117</v>
      </c>
      <c r="C2307" s="24">
        <v>1169</v>
      </c>
      <c r="D2307" s="24">
        <v>857</v>
      </c>
      <c r="E2307" s="25">
        <v>355</v>
      </c>
      <c r="F2307" s="25">
        <v>380</v>
      </c>
      <c r="G2307" s="26">
        <v>0</v>
      </c>
      <c r="H2307" s="26">
        <v>0.77777777777777779</v>
      </c>
      <c r="I2307" s="26">
        <v>0.51443232841565101</v>
      </c>
      <c r="J2307" s="82" t="s">
        <v>211</v>
      </c>
      <c r="K2307" s="28" t="s">
        <v>211</v>
      </c>
      <c r="L2307" s="83">
        <v>0</v>
      </c>
      <c r="M2307" s="30" t="s">
        <v>95</v>
      </c>
    </row>
    <row r="2308" spans="1:13" ht="18.75" x14ac:dyDescent="0.25">
      <c r="A2308" s="5" t="s">
        <v>5766</v>
      </c>
      <c r="B2308" s="23" t="s">
        <v>3059</v>
      </c>
      <c r="C2308" s="24">
        <v>1503</v>
      </c>
      <c r="D2308" s="24">
        <v>759</v>
      </c>
      <c r="E2308" s="25">
        <v>342</v>
      </c>
      <c r="F2308" s="25">
        <v>376</v>
      </c>
      <c r="G2308" s="26">
        <v>0</v>
      </c>
      <c r="H2308" s="26">
        <v>0.58823529411764708</v>
      </c>
      <c r="I2308" s="26">
        <v>0.52378223495702003</v>
      </c>
      <c r="J2308" s="82" t="s">
        <v>211</v>
      </c>
      <c r="K2308" s="28" t="s">
        <v>211</v>
      </c>
      <c r="L2308" s="83">
        <v>0</v>
      </c>
      <c r="M2308" s="30" t="s">
        <v>95</v>
      </c>
    </row>
    <row r="2309" spans="1:13" ht="18.75" x14ac:dyDescent="0.25">
      <c r="A2309" s="5" t="s">
        <v>5763</v>
      </c>
      <c r="B2309" s="23" t="s">
        <v>142</v>
      </c>
      <c r="C2309" s="24">
        <v>1296</v>
      </c>
      <c r="D2309" s="24">
        <v>549</v>
      </c>
      <c r="E2309" s="25">
        <v>352</v>
      </c>
      <c r="F2309" s="25">
        <v>375</v>
      </c>
      <c r="G2309" s="26">
        <v>0</v>
      </c>
      <c r="H2309" s="26">
        <v>0.7384615384615385</v>
      </c>
      <c r="I2309" s="26">
        <v>0.51242236024844723</v>
      </c>
      <c r="J2309" s="82" t="s">
        <v>211</v>
      </c>
      <c r="K2309" s="28" t="s">
        <v>211</v>
      </c>
      <c r="L2309" s="83">
        <v>0</v>
      </c>
      <c r="M2309" s="30" t="s">
        <v>95</v>
      </c>
    </row>
    <row r="2310" spans="1:13" ht="18.75" x14ac:dyDescent="0.25">
      <c r="A2310" s="5" t="s">
        <v>5756</v>
      </c>
      <c r="B2310" s="23" t="s">
        <v>137</v>
      </c>
      <c r="C2310" s="24">
        <v>885</v>
      </c>
      <c r="D2310" s="24">
        <v>283</v>
      </c>
      <c r="E2310" s="25">
        <v>349</v>
      </c>
      <c r="F2310" s="25">
        <v>374</v>
      </c>
      <c r="G2310" s="26">
        <v>0</v>
      </c>
      <c r="H2310" s="26">
        <v>0.62222222222222223</v>
      </c>
      <c r="I2310" s="26">
        <v>0.51813471502590669</v>
      </c>
      <c r="J2310" s="82" t="s">
        <v>211</v>
      </c>
      <c r="K2310" s="28" t="s">
        <v>211</v>
      </c>
      <c r="L2310" s="83">
        <v>0</v>
      </c>
      <c r="M2310" s="30" t="s">
        <v>95</v>
      </c>
    </row>
    <row r="2311" spans="1:13" ht="18.75" x14ac:dyDescent="0.25">
      <c r="A2311" s="5" t="s">
        <v>1629</v>
      </c>
      <c r="B2311" s="23" t="s">
        <v>115</v>
      </c>
      <c r="C2311" s="24">
        <v>1418</v>
      </c>
      <c r="D2311" s="24">
        <v>728</v>
      </c>
      <c r="E2311" s="25">
        <v>319</v>
      </c>
      <c r="F2311" s="25">
        <v>373</v>
      </c>
      <c r="G2311" s="26">
        <v>0</v>
      </c>
      <c r="H2311" s="26">
        <v>0.63076923076923075</v>
      </c>
      <c r="I2311" s="26">
        <v>0.53893695920889984</v>
      </c>
      <c r="J2311" s="82" t="s">
        <v>211</v>
      </c>
      <c r="K2311" s="28" t="s">
        <v>211</v>
      </c>
      <c r="L2311" s="83">
        <v>0</v>
      </c>
      <c r="M2311" s="30" t="s">
        <v>95</v>
      </c>
    </row>
    <row r="2312" spans="1:13" ht="18.75" x14ac:dyDescent="0.25">
      <c r="A2312" s="5" t="s">
        <v>1346</v>
      </c>
      <c r="B2312" s="23" t="s">
        <v>101</v>
      </c>
      <c r="C2312" s="24">
        <v>1679</v>
      </c>
      <c r="D2312" s="24">
        <v>1227</v>
      </c>
      <c r="E2312" s="25">
        <v>339</v>
      </c>
      <c r="F2312" s="25">
        <v>368</v>
      </c>
      <c r="G2312" s="26">
        <v>0</v>
      </c>
      <c r="H2312" s="26">
        <v>0.65753424657534243</v>
      </c>
      <c r="I2312" s="26">
        <v>0.53904428904428903</v>
      </c>
      <c r="J2312" s="82" t="s">
        <v>211</v>
      </c>
      <c r="K2312" s="28" t="s">
        <v>211</v>
      </c>
      <c r="L2312" s="83">
        <v>0</v>
      </c>
      <c r="M2312" s="30" t="s">
        <v>95</v>
      </c>
    </row>
    <row r="2313" spans="1:13" ht="18.75" x14ac:dyDescent="0.25">
      <c r="A2313" s="5" t="s">
        <v>970</v>
      </c>
      <c r="B2313" s="23" t="s">
        <v>44</v>
      </c>
      <c r="C2313" s="24">
        <v>1129</v>
      </c>
      <c r="D2313" s="24">
        <v>582</v>
      </c>
      <c r="E2313" s="25">
        <v>337</v>
      </c>
      <c r="F2313" s="25">
        <v>363</v>
      </c>
      <c r="G2313" s="26">
        <v>0</v>
      </c>
      <c r="H2313" s="26">
        <v>0.61702127659574468</v>
      </c>
      <c r="I2313" s="26">
        <v>0.51923076923076927</v>
      </c>
      <c r="J2313" s="82" t="s">
        <v>211</v>
      </c>
      <c r="K2313" s="28" t="s">
        <v>211</v>
      </c>
      <c r="L2313" s="83">
        <v>0</v>
      </c>
      <c r="M2313" s="30" t="s">
        <v>95</v>
      </c>
    </row>
    <row r="2314" spans="1:13" ht="18.75" x14ac:dyDescent="0.25">
      <c r="A2314" s="5" t="s">
        <v>1605</v>
      </c>
      <c r="B2314" s="23" t="s">
        <v>106</v>
      </c>
      <c r="C2314" s="24">
        <v>1275</v>
      </c>
      <c r="D2314" s="24">
        <v>384</v>
      </c>
      <c r="E2314" s="25">
        <v>343</v>
      </c>
      <c r="F2314" s="25">
        <v>363</v>
      </c>
      <c r="G2314" s="26">
        <v>0</v>
      </c>
      <c r="H2314" s="26">
        <v>0.78431372549019596</v>
      </c>
      <c r="I2314" s="26">
        <v>0.52326413743736577</v>
      </c>
      <c r="J2314" s="82" t="s">
        <v>211</v>
      </c>
      <c r="K2314" s="28" t="s">
        <v>211</v>
      </c>
      <c r="L2314" s="83">
        <v>0</v>
      </c>
      <c r="M2314" s="30" t="s">
        <v>95</v>
      </c>
    </row>
    <row r="2315" spans="1:13" ht="18.75" x14ac:dyDescent="0.25">
      <c r="A2315" s="5" t="s">
        <v>5760</v>
      </c>
      <c r="B2315" s="23" t="s">
        <v>3679</v>
      </c>
      <c r="C2315" s="24">
        <v>1191</v>
      </c>
      <c r="D2315" s="24">
        <v>938</v>
      </c>
      <c r="E2315" s="25">
        <v>336</v>
      </c>
      <c r="F2315" s="25">
        <v>359</v>
      </c>
      <c r="G2315" s="26">
        <v>0</v>
      </c>
      <c r="H2315" s="26">
        <v>0.64516129032258063</v>
      </c>
      <c r="I2315" s="26">
        <v>0.77632724107919915</v>
      </c>
      <c r="J2315" s="82" t="s">
        <v>211</v>
      </c>
      <c r="K2315" s="28" t="s">
        <v>211</v>
      </c>
      <c r="L2315" s="83">
        <v>0</v>
      </c>
      <c r="M2315" s="30" t="s">
        <v>95</v>
      </c>
    </row>
    <row r="2316" spans="1:13" ht="18.75" x14ac:dyDescent="0.25">
      <c r="A2316" s="5" t="s">
        <v>1389</v>
      </c>
      <c r="B2316" s="23" t="s">
        <v>104</v>
      </c>
      <c r="C2316" s="24">
        <v>1422</v>
      </c>
      <c r="D2316" s="24">
        <v>799</v>
      </c>
      <c r="E2316" s="25">
        <v>315</v>
      </c>
      <c r="F2316" s="25">
        <v>359</v>
      </c>
      <c r="G2316" s="26">
        <v>0</v>
      </c>
      <c r="H2316" s="26">
        <v>0.66</v>
      </c>
      <c r="I2316" s="26">
        <v>0.53712871287128716</v>
      </c>
      <c r="J2316" s="82" t="s">
        <v>211</v>
      </c>
      <c r="K2316" s="28" t="s">
        <v>211</v>
      </c>
      <c r="L2316" s="83">
        <v>0</v>
      </c>
      <c r="M2316" s="30" t="s">
        <v>95</v>
      </c>
    </row>
    <row r="2317" spans="1:13" ht="18.75" x14ac:dyDescent="0.25">
      <c r="A2317" s="5" t="s">
        <v>955</v>
      </c>
      <c r="B2317" s="23" t="s">
        <v>29</v>
      </c>
      <c r="C2317" s="24">
        <v>1322</v>
      </c>
      <c r="D2317" s="24">
        <v>656</v>
      </c>
      <c r="E2317" s="25">
        <v>337</v>
      </c>
      <c r="F2317" s="25">
        <v>358</v>
      </c>
      <c r="G2317" s="26">
        <v>0</v>
      </c>
      <c r="H2317" s="26">
        <v>0.59803921568627449</v>
      </c>
      <c r="I2317" s="26">
        <v>0.80831973898858078</v>
      </c>
      <c r="J2317" s="82" t="s">
        <v>211</v>
      </c>
      <c r="K2317" s="28" t="s">
        <v>211</v>
      </c>
      <c r="L2317" s="83">
        <v>0</v>
      </c>
      <c r="M2317" s="30" t="s">
        <v>95</v>
      </c>
    </row>
    <row r="2318" spans="1:13" ht="18.75" x14ac:dyDescent="0.25">
      <c r="A2318" s="5" t="s">
        <v>1499</v>
      </c>
      <c r="B2318" s="23" t="s">
        <v>111</v>
      </c>
      <c r="C2318" s="24">
        <v>1133</v>
      </c>
      <c r="D2318" s="24">
        <v>501</v>
      </c>
      <c r="E2318" s="25">
        <v>332</v>
      </c>
      <c r="F2318" s="25">
        <v>357</v>
      </c>
      <c r="G2318" s="26">
        <v>0</v>
      </c>
      <c r="H2318" s="26">
        <v>0.5</v>
      </c>
      <c r="I2318" s="26">
        <v>0.53200000000000003</v>
      </c>
      <c r="J2318" s="82" t="s">
        <v>211</v>
      </c>
      <c r="K2318" s="28" t="s">
        <v>211</v>
      </c>
      <c r="L2318" s="83">
        <v>0</v>
      </c>
      <c r="M2318" s="30" t="s">
        <v>95</v>
      </c>
    </row>
    <row r="2319" spans="1:13" ht="18.75" x14ac:dyDescent="0.25">
      <c r="A2319" s="5" t="s">
        <v>6159</v>
      </c>
      <c r="B2319" s="23" t="s">
        <v>3918</v>
      </c>
      <c r="C2319" s="24">
        <v>0</v>
      </c>
      <c r="D2319" s="24">
        <v>0</v>
      </c>
      <c r="E2319" s="25">
        <v>0</v>
      </c>
      <c r="F2319" s="25">
        <v>0</v>
      </c>
      <c r="G2319" s="26">
        <v>0</v>
      </c>
      <c r="H2319" s="26">
        <v>0</v>
      </c>
      <c r="I2319" s="26">
        <v>1</v>
      </c>
      <c r="J2319" s="82" t="s">
        <v>211</v>
      </c>
      <c r="K2319" s="28" t="s">
        <v>211</v>
      </c>
      <c r="L2319" s="83">
        <v>0</v>
      </c>
      <c r="M2319" s="30" t="s">
        <v>95</v>
      </c>
    </row>
    <row r="2320" spans="1:13" ht="18.75" x14ac:dyDescent="0.25">
      <c r="A2320" s="5" t="s">
        <v>1415</v>
      </c>
      <c r="B2320" s="23" t="s">
        <v>100</v>
      </c>
      <c r="C2320" s="24">
        <v>389</v>
      </c>
      <c r="D2320" s="24">
        <v>191</v>
      </c>
      <c r="E2320" s="25">
        <v>337</v>
      </c>
      <c r="F2320" s="25">
        <v>357</v>
      </c>
      <c r="G2320" s="26">
        <v>0</v>
      </c>
      <c r="H2320" s="26">
        <v>0.73076923076923073</v>
      </c>
      <c r="I2320" s="26">
        <v>0.58923884514435698</v>
      </c>
      <c r="J2320" s="82" t="s">
        <v>211</v>
      </c>
      <c r="K2320" s="28" t="s">
        <v>211</v>
      </c>
      <c r="L2320" s="83">
        <v>0</v>
      </c>
      <c r="M2320" s="30" t="s">
        <v>95</v>
      </c>
    </row>
    <row r="2321" spans="1:13" ht="18.75" x14ac:dyDescent="0.25">
      <c r="A2321" s="5" t="s">
        <v>5761</v>
      </c>
      <c r="B2321" s="23" t="s">
        <v>3685</v>
      </c>
      <c r="C2321" s="24">
        <v>1318</v>
      </c>
      <c r="D2321" s="24">
        <v>1003</v>
      </c>
      <c r="E2321" s="25">
        <v>329</v>
      </c>
      <c r="F2321" s="25">
        <v>357</v>
      </c>
      <c r="G2321" s="26">
        <v>0</v>
      </c>
      <c r="H2321" s="26">
        <v>0.6901408450704225</v>
      </c>
      <c r="I2321" s="26">
        <v>0.76797627872498142</v>
      </c>
      <c r="J2321" s="82" t="s">
        <v>211</v>
      </c>
      <c r="K2321" s="28" t="s">
        <v>211</v>
      </c>
      <c r="L2321" s="83">
        <v>0</v>
      </c>
      <c r="M2321" s="30" t="s">
        <v>95</v>
      </c>
    </row>
    <row r="2322" spans="1:13" ht="18.75" x14ac:dyDescent="0.25">
      <c r="A2322" s="5" t="s">
        <v>1606</v>
      </c>
      <c r="B2322" s="23" t="s">
        <v>108</v>
      </c>
      <c r="C2322" s="24">
        <v>919</v>
      </c>
      <c r="D2322" s="24">
        <v>216</v>
      </c>
      <c r="E2322" s="25">
        <v>296</v>
      </c>
      <c r="F2322" s="25">
        <v>353</v>
      </c>
      <c r="G2322" s="26">
        <v>0</v>
      </c>
      <c r="H2322" s="26">
        <v>0.47916666666666674</v>
      </c>
      <c r="I2322" s="26">
        <v>0.55175438596491233</v>
      </c>
      <c r="J2322" s="82" t="s">
        <v>211</v>
      </c>
      <c r="K2322" s="28" t="s">
        <v>211</v>
      </c>
      <c r="L2322" s="83">
        <v>0</v>
      </c>
      <c r="M2322" s="30" t="s">
        <v>95</v>
      </c>
    </row>
    <row r="2323" spans="1:13" ht="18.75" x14ac:dyDescent="0.25">
      <c r="A2323" s="5" t="s">
        <v>1596</v>
      </c>
      <c r="B2323" s="23" t="s">
        <v>123</v>
      </c>
      <c r="C2323" s="24">
        <v>1568</v>
      </c>
      <c r="D2323" s="24">
        <v>723</v>
      </c>
      <c r="E2323" s="25">
        <v>323</v>
      </c>
      <c r="F2323" s="25">
        <v>353</v>
      </c>
      <c r="G2323" s="26">
        <v>0</v>
      </c>
      <c r="H2323" s="26">
        <v>0.40625</v>
      </c>
      <c r="I2323" s="26">
        <v>0.5299823633156967</v>
      </c>
      <c r="J2323" s="82" t="s">
        <v>211</v>
      </c>
      <c r="K2323" s="28" t="s">
        <v>211</v>
      </c>
      <c r="L2323" s="83">
        <v>0</v>
      </c>
      <c r="M2323" s="30" t="s">
        <v>95</v>
      </c>
    </row>
    <row r="2324" spans="1:13" ht="18.75" x14ac:dyDescent="0.25">
      <c r="A2324" s="5" t="s">
        <v>5808</v>
      </c>
      <c r="B2324" s="23" t="s">
        <v>3091</v>
      </c>
      <c r="C2324" s="24">
        <v>991</v>
      </c>
      <c r="D2324" s="24">
        <v>466</v>
      </c>
      <c r="E2324" s="25">
        <v>334</v>
      </c>
      <c r="F2324" s="25">
        <v>352</v>
      </c>
      <c r="G2324" s="26">
        <v>0</v>
      </c>
      <c r="H2324" s="26">
        <v>0.51315789473684215</v>
      </c>
      <c r="I2324" s="26">
        <v>0.78283350568769394</v>
      </c>
      <c r="J2324" s="82" t="s">
        <v>211</v>
      </c>
      <c r="K2324" s="28" t="s">
        <v>211</v>
      </c>
      <c r="L2324" s="83">
        <v>0</v>
      </c>
      <c r="M2324" s="30" t="s">
        <v>95</v>
      </c>
    </row>
    <row r="2325" spans="1:13" ht="18.75" x14ac:dyDescent="0.25">
      <c r="A2325" s="5" t="s">
        <v>1618</v>
      </c>
      <c r="B2325" s="23" t="s">
        <v>129</v>
      </c>
      <c r="C2325" s="24">
        <v>0</v>
      </c>
      <c r="D2325" s="24">
        <v>0</v>
      </c>
      <c r="E2325" s="25">
        <v>0</v>
      </c>
      <c r="F2325" s="25">
        <v>0</v>
      </c>
      <c r="G2325" s="26">
        <v>0</v>
      </c>
      <c r="H2325" s="26">
        <v>0</v>
      </c>
      <c r="I2325" s="26">
        <v>0.4</v>
      </c>
      <c r="J2325" s="82" t="s">
        <v>211</v>
      </c>
      <c r="K2325" s="28" t="s">
        <v>211</v>
      </c>
      <c r="L2325" s="83">
        <v>0</v>
      </c>
      <c r="M2325" s="30" t="s">
        <v>95</v>
      </c>
    </row>
    <row r="2326" spans="1:13" ht="18.75" x14ac:dyDescent="0.25">
      <c r="A2326" s="5" t="s">
        <v>1619</v>
      </c>
      <c r="B2326" s="23" t="s">
        <v>131</v>
      </c>
      <c r="C2326" s="24">
        <v>1660</v>
      </c>
      <c r="D2326" s="24">
        <v>641</v>
      </c>
      <c r="E2326" s="25">
        <v>318</v>
      </c>
      <c r="F2326" s="25">
        <v>351</v>
      </c>
      <c r="G2326" s="26">
        <v>0</v>
      </c>
      <c r="H2326" s="26">
        <v>0.65116279069767447</v>
      </c>
      <c r="I2326" s="26">
        <v>0.54645409565695435</v>
      </c>
      <c r="J2326" s="82" t="s">
        <v>211</v>
      </c>
      <c r="K2326" s="28" t="s">
        <v>211</v>
      </c>
      <c r="L2326" s="83">
        <v>0</v>
      </c>
      <c r="M2326" s="30" t="s">
        <v>95</v>
      </c>
    </row>
    <row r="2327" spans="1:13" ht="18.75" x14ac:dyDescent="0.25">
      <c r="A2327" s="5" t="s">
        <v>1403</v>
      </c>
      <c r="B2327" s="23" t="s">
        <v>103</v>
      </c>
      <c r="C2327" s="24">
        <v>1826</v>
      </c>
      <c r="D2327" s="24">
        <v>883</v>
      </c>
      <c r="E2327" s="25">
        <v>332</v>
      </c>
      <c r="F2327" s="25">
        <v>351</v>
      </c>
      <c r="G2327" s="26">
        <v>0</v>
      </c>
      <c r="H2327" s="26">
        <v>0.70149253731343286</v>
      </c>
      <c r="I2327" s="26">
        <v>0.54579539367970009</v>
      </c>
      <c r="J2327" s="82" t="s">
        <v>211</v>
      </c>
      <c r="K2327" s="28" t="s">
        <v>211</v>
      </c>
      <c r="L2327" s="83">
        <v>0</v>
      </c>
      <c r="M2327" s="30" t="s">
        <v>95</v>
      </c>
    </row>
    <row r="2328" spans="1:13" ht="18.75" x14ac:dyDescent="0.25">
      <c r="A2328" s="5" t="s">
        <v>1588</v>
      </c>
      <c r="B2328" s="23" t="s">
        <v>118</v>
      </c>
      <c r="C2328" s="24">
        <v>1880</v>
      </c>
      <c r="D2328" s="24">
        <v>953</v>
      </c>
      <c r="E2328" s="25">
        <v>310</v>
      </c>
      <c r="F2328" s="25">
        <v>335</v>
      </c>
      <c r="G2328" s="26">
        <v>0</v>
      </c>
      <c r="H2328" s="26">
        <v>0.70114942528735635</v>
      </c>
      <c r="I2328" s="26">
        <v>0.55225409836065575</v>
      </c>
      <c r="J2328" s="82" t="s">
        <v>211</v>
      </c>
      <c r="K2328" s="28" t="s">
        <v>211</v>
      </c>
      <c r="L2328" s="83">
        <v>0</v>
      </c>
      <c r="M2328" s="30" t="s">
        <v>95</v>
      </c>
    </row>
    <row r="2329" spans="1:13" ht="18.75" x14ac:dyDescent="0.25">
      <c r="A2329" s="5" t="s">
        <v>5767</v>
      </c>
      <c r="B2329" s="23" t="s">
        <v>3041</v>
      </c>
      <c r="C2329" s="24">
        <v>260</v>
      </c>
      <c r="D2329" s="24">
        <v>153</v>
      </c>
      <c r="E2329" s="25">
        <v>326</v>
      </c>
      <c r="F2329" s="25">
        <v>350</v>
      </c>
      <c r="G2329" s="26">
        <v>0</v>
      </c>
      <c r="H2329" s="26">
        <v>0.75</v>
      </c>
      <c r="I2329" s="26">
        <v>0.47018030513176146</v>
      </c>
      <c r="J2329" s="82" t="s">
        <v>211</v>
      </c>
      <c r="K2329" s="28" t="s">
        <v>211</v>
      </c>
      <c r="L2329" s="83">
        <v>0</v>
      </c>
      <c r="M2329" s="30" t="s">
        <v>95</v>
      </c>
    </row>
    <row r="2330" spans="1:13" ht="18.75" x14ac:dyDescent="0.25">
      <c r="A2330" s="5" t="s">
        <v>5764</v>
      </c>
      <c r="B2330" s="23" t="s">
        <v>140</v>
      </c>
      <c r="C2330" s="24">
        <v>531</v>
      </c>
      <c r="D2330" s="24">
        <v>243</v>
      </c>
      <c r="E2330" s="25">
        <v>320</v>
      </c>
      <c r="F2330" s="25">
        <v>347</v>
      </c>
      <c r="G2330" s="26">
        <v>0</v>
      </c>
      <c r="H2330" s="26">
        <v>0.76923076923076927</v>
      </c>
      <c r="I2330" s="26">
        <v>0.53077975376196995</v>
      </c>
      <c r="J2330" s="82" t="s">
        <v>211</v>
      </c>
      <c r="K2330" s="28" t="s">
        <v>211</v>
      </c>
      <c r="L2330" s="83">
        <v>0</v>
      </c>
      <c r="M2330" s="30" t="s">
        <v>95</v>
      </c>
    </row>
    <row r="2331" spans="1:13" ht="18.75" x14ac:dyDescent="0.25">
      <c r="A2331" s="5" t="s">
        <v>5769</v>
      </c>
      <c r="B2331" s="23" t="s">
        <v>3681</v>
      </c>
      <c r="C2331" s="24">
        <v>1179</v>
      </c>
      <c r="D2331" s="24">
        <v>392</v>
      </c>
      <c r="E2331" s="25">
        <v>315</v>
      </c>
      <c r="F2331" s="25">
        <v>345</v>
      </c>
      <c r="G2331" s="26">
        <v>0</v>
      </c>
      <c r="H2331" s="26">
        <v>0.6785714285714286</v>
      </c>
      <c r="I2331" s="26">
        <v>0.55339049103663285</v>
      </c>
      <c r="J2331" s="82" t="s">
        <v>211</v>
      </c>
      <c r="K2331" s="28" t="s">
        <v>211</v>
      </c>
      <c r="L2331" s="83">
        <v>0</v>
      </c>
      <c r="M2331" s="30" t="s">
        <v>95</v>
      </c>
    </row>
    <row r="2332" spans="1:13" ht="18.75" x14ac:dyDescent="0.25">
      <c r="A2332" s="5" t="s">
        <v>6051</v>
      </c>
      <c r="B2332" s="23" t="s">
        <v>120</v>
      </c>
      <c r="C2332" s="24">
        <v>0</v>
      </c>
      <c r="D2332" s="24">
        <v>14</v>
      </c>
      <c r="E2332" s="25">
        <v>0</v>
      </c>
      <c r="F2332" s="25">
        <v>0</v>
      </c>
      <c r="G2332" s="26">
        <v>0</v>
      </c>
      <c r="H2332" s="26">
        <v>0</v>
      </c>
      <c r="I2332" s="26">
        <v>0.66666666666666663</v>
      </c>
      <c r="J2332" s="82" t="s">
        <v>211</v>
      </c>
      <c r="K2332" s="28" t="s">
        <v>211</v>
      </c>
      <c r="L2332" s="83">
        <v>0</v>
      </c>
      <c r="M2332" s="30" t="s">
        <v>95</v>
      </c>
    </row>
    <row r="2333" spans="1:13" ht="18.75" x14ac:dyDescent="0.25">
      <c r="A2333" s="5" t="s">
        <v>1416</v>
      </c>
      <c r="B2333" s="23" t="s">
        <v>107</v>
      </c>
      <c r="C2333" s="24">
        <v>1886</v>
      </c>
      <c r="D2333" s="24">
        <v>1082</v>
      </c>
      <c r="E2333" s="25">
        <v>290</v>
      </c>
      <c r="F2333" s="25">
        <v>341</v>
      </c>
      <c r="G2333" s="26">
        <v>0</v>
      </c>
      <c r="H2333" s="26">
        <v>0.61111111111111116</v>
      </c>
      <c r="I2333" s="26">
        <v>0.52727272727272723</v>
      </c>
      <c r="J2333" s="82" t="s">
        <v>211</v>
      </c>
      <c r="K2333" s="28" t="s">
        <v>211</v>
      </c>
      <c r="L2333" s="83">
        <v>0</v>
      </c>
      <c r="M2333" s="30" t="s">
        <v>95</v>
      </c>
    </row>
    <row r="2334" spans="1:13" ht="18.75" x14ac:dyDescent="0.25">
      <c r="A2334" s="5" t="s">
        <v>958</v>
      </c>
      <c r="B2334" s="23" t="s">
        <v>32</v>
      </c>
      <c r="C2334" s="24">
        <v>312</v>
      </c>
      <c r="D2334" s="24">
        <v>231</v>
      </c>
      <c r="E2334" s="25">
        <v>297</v>
      </c>
      <c r="F2334" s="25">
        <v>341</v>
      </c>
      <c r="G2334" s="26">
        <v>0</v>
      </c>
      <c r="H2334" s="26">
        <v>0.66666666666666663</v>
      </c>
      <c r="I2334" s="26">
        <v>0.79326923076923073</v>
      </c>
      <c r="J2334" s="82" t="s">
        <v>211</v>
      </c>
      <c r="K2334" s="28" t="s">
        <v>211</v>
      </c>
      <c r="L2334" s="83">
        <v>0</v>
      </c>
      <c r="M2334" s="30" t="s">
        <v>95</v>
      </c>
    </row>
    <row r="2335" spans="1:13" ht="18.75" x14ac:dyDescent="0.25">
      <c r="A2335" s="5" t="s">
        <v>5774</v>
      </c>
      <c r="B2335" s="23" t="s">
        <v>138</v>
      </c>
      <c r="C2335" s="24">
        <v>1646</v>
      </c>
      <c r="D2335" s="24">
        <v>885</v>
      </c>
      <c r="E2335" s="25">
        <v>315</v>
      </c>
      <c r="F2335" s="25">
        <v>341</v>
      </c>
      <c r="G2335" s="26">
        <v>0</v>
      </c>
      <c r="H2335" s="26">
        <v>0.65151515151515149</v>
      </c>
      <c r="I2335" s="26">
        <v>0.55195530726256981</v>
      </c>
      <c r="J2335" s="82" t="s">
        <v>211</v>
      </c>
      <c r="K2335" s="28" t="s">
        <v>211</v>
      </c>
      <c r="L2335" s="83">
        <v>0</v>
      </c>
      <c r="M2335" s="30" t="s">
        <v>95</v>
      </c>
    </row>
    <row r="2336" spans="1:13" ht="18.75" x14ac:dyDescent="0.25">
      <c r="A2336" s="5" t="s">
        <v>975</v>
      </c>
      <c r="B2336" s="23" t="s">
        <v>52</v>
      </c>
      <c r="C2336" s="24">
        <v>832</v>
      </c>
      <c r="D2336" s="24">
        <v>766</v>
      </c>
      <c r="E2336" s="25">
        <v>301</v>
      </c>
      <c r="F2336" s="25">
        <v>340</v>
      </c>
      <c r="G2336" s="26">
        <v>0</v>
      </c>
      <c r="H2336" s="26">
        <v>0.6470588235294118</v>
      </c>
      <c r="I2336" s="26">
        <v>0.8022249690976514</v>
      </c>
      <c r="J2336" s="82" t="s">
        <v>211</v>
      </c>
      <c r="K2336" s="28" t="s">
        <v>211</v>
      </c>
      <c r="L2336" s="83">
        <v>0</v>
      </c>
      <c r="M2336" s="30" t="s">
        <v>95</v>
      </c>
    </row>
    <row r="2337" spans="1:13" ht="18.75" x14ac:dyDescent="0.25">
      <c r="A2337" s="5" t="s">
        <v>6052</v>
      </c>
      <c r="B2337" s="23" t="s">
        <v>128</v>
      </c>
      <c r="C2337" s="24">
        <v>0</v>
      </c>
      <c r="D2337" s="24">
        <v>10</v>
      </c>
      <c r="E2337" s="25">
        <v>0</v>
      </c>
      <c r="F2337" s="25">
        <v>0</v>
      </c>
      <c r="G2337" s="26">
        <v>0</v>
      </c>
      <c r="H2337" s="26">
        <v>0</v>
      </c>
      <c r="I2337" s="26">
        <v>0.65789473684210531</v>
      </c>
      <c r="J2337" s="82" t="s">
        <v>211</v>
      </c>
      <c r="K2337" s="28" t="s">
        <v>211</v>
      </c>
      <c r="L2337" s="83">
        <v>0</v>
      </c>
      <c r="M2337" s="30" t="s">
        <v>95</v>
      </c>
    </row>
    <row r="2338" spans="1:13" ht="18.75" x14ac:dyDescent="0.25">
      <c r="A2338" s="5" t="s">
        <v>1508</v>
      </c>
      <c r="B2338" s="23" t="s">
        <v>116</v>
      </c>
      <c r="C2338" s="24">
        <v>734</v>
      </c>
      <c r="D2338" s="24">
        <v>402</v>
      </c>
      <c r="E2338" s="25">
        <v>280</v>
      </c>
      <c r="F2338" s="25">
        <v>339</v>
      </c>
      <c r="G2338" s="26">
        <v>0</v>
      </c>
      <c r="H2338" s="26">
        <v>0.65853658536585369</v>
      </c>
      <c r="I2338" s="26">
        <v>0.50421179302045727</v>
      </c>
      <c r="J2338" s="82" t="s">
        <v>211</v>
      </c>
      <c r="K2338" s="28" t="s">
        <v>211</v>
      </c>
      <c r="L2338" s="83">
        <v>0</v>
      </c>
      <c r="M2338" s="30" t="s">
        <v>95</v>
      </c>
    </row>
    <row r="2339" spans="1:13" ht="18.75" x14ac:dyDescent="0.25">
      <c r="A2339" s="5" t="s">
        <v>1419</v>
      </c>
      <c r="B2339" s="23" t="s">
        <v>114</v>
      </c>
      <c r="C2339" s="24">
        <v>0</v>
      </c>
      <c r="D2339" s="24">
        <v>0</v>
      </c>
      <c r="E2339" s="25">
        <v>0</v>
      </c>
      <c r="F2339" s="25">
        <v>0</v>
      </c>
      <c r="G2339" s="26">
        <v>0</v>
      </c>
      <c r="H2339" s="26">
        <v>1</v>
      </c>
      <c r="I2339" s="26">
        <v>0.52</v>
      </c>
      <c r="J2339" s="82" t="s">
        <v>211</v>
      </c>
      <c r="K2339" s="28" t="s">
        <v>211</v>
      </c>
      <c r="L2339" s="83">
        <v>0</v>
      </c>
      <c r="M2339" s="30" t="s">
        <v>95</v>
      </c>
    </row>
    <row r="2340" spans="1:13" ht="18.75" x14ac:dyDescent="0.25">
      <c r="A2340" s="5" t="s">
        <v>1469</v>
      </c>
      <c r="B2340" s="23" t="s">
        <v>112</v>
      </c>
      <c r="C2340" s="24">
        <v>1926</v>
      </c>
      <c r="D2340" s="24">
        <v>771</v>
      </c>
      <c r="E2340" s="25">
        <v>288</v>
      </c>
      <c r="F2340" s="25">
        <v>313</v>
      </c>
      <c r="G2340" s="26">
        <v>0</v>
      </c>
      <c r="H2340" s="26">
        <v>0.7678571428571429</v>
      </c>
      <c r="I2340" s="26">
        <v>0.53163211057947901</v>
      </c>
      <c r="J2340" s="82" t="s">
        <v>211</v>
      </c>
      <c r="K2340" s="28" t="s">
        <v>211</v>
      </c>
      <c r="L2340" s="83">
        <v>0</v>
      </c>
      <c r="M2340" s="30" t="s">
        <v>95</v>
      </c>
    </row>
    <row r="2341" spans="1:13" ht="18.75" x14ac:dyDescent="0.25">
      <c r="A2341" s="5" t="s">
        <v>942</v>
      </c>
      <c r="B2341" s="23" t="s">
        <v>11</v>
      </c>
      <c r="C2341" s="24">
        <v>1410</v>
      </c>
      <c r="D2341" s="24">
        <v>779</v>
      </c>
      <c r="E2341" s="25">
        <v>309</v>
      </c>
      <c r="F2341" s="25">
        <v>335</v>
      </c>
      <c r="G2341" s="26">
        <v>0</v>
      </c>
      <c r="H2341" s="26">
        <v>0.7407407407407407</v>
      </c>
      <c r="I2341" s="26">
        <v>0.78768115942028971</v>
      </c>
      <c r="J2341" s="82" t="s">
        <v>211</v>
      </c>
      <c r="K2341" s="28" t="s">
        <v>211</v>
      </c>
      <c r="L2341" s="83">
        <v>0</v>
      </c>
      <c r="M2341" s="30" t="s">
        <v>95</v>
      </c>
    </row>
    <row r="2342" spans="1:13" ht="18.75" x14ac:dyDescent="0.25">
      <c r="A2342" s="5" t="s">
        <v>1568</v>
      </c>
      <c r="B2342" s="23" t="s">
        <v>119</v>
      </c>
      <c r="C2342" s="24">
        <v>206</v>
      </c>
      <c r="D2342" s="24">
        <v>121</v>
      </c>
      <c r="E2342" s="25">
        <v>276</v>
      </c>
      <c r="F2342" s="25">
        <v>303</v>
      </c>
      <c r="G2342" s="26">
        <v>0</v>
      </c>
      <c r="H2342" s="26">
        <v>0.7142857142857143</v>
      </c>
      <c r="I2342" s="26">
        <v>0.53596614950634702</v>
      </c>
      <c r="J2342" s="82" t="s">
        <v>211</v>
      </c>
      <c r="K2342" s="28" t="s">
        <v>211</v>
      </c>
      <c r="L2342" s="83">
        <v>0</v>
      </c>
      <c r="M2342" s="30" t="s">
        <v>95</v>
      </c>
    </row>
    <row r="2343" spans="1:13" ht="18.75" x14ac:dyDescent="0.25">
      <c r="A2343" s="5" t="s">
        <v>971</v>
      </c>
      <c r="B2343" s="23" t="s">
        <v>46</v>
      </c>
      <c r="C2343" s="24">
        <v>1138</v>
      </c>
      <c r="D2343" s="24">
        <v>793</v>
      </c>
      <c r="E2343" s="25">
        <v>310</v>
      </c>
      <c r="F2343" s="25">
        <v>335</v>
      </c>
      <c r="G2343" s="26">
        <v>0</v>
      </c>
      <c r="H2343" s="26">
        <v>0.61538461538461542</v>
      </c>
      <c r="I2343" s="26">
        <v>0.82089552238805963</v>
      </c>
      <c r="J2343" s="82" t="s">
        <v>211</v>
      </c>
      <c r="K2343" s="28" t="s">
        <v>211</v>
      </c>
      <c r="L2343" s="83">
        <v>0</v>
      </c>
      <c r="M2343" s="30" t="s">
        <v>95</v>
      </c>
    </row>
    <row r="2344" spans="1:13" ht="18.75" x14ac:dyDescent="0.25">
      <c r="A2344" s="5" t="s">
        <v>966</v>
      </c>
      <c r="B2344" s="23" t="s">
        <v>40</v>
      </c>
      <c r="C2344" s="24">
        <v>681</v>
      </c>
      <c r="D2344" s="24">
        <v>473</v>
      </c>
      <c r="E2344" s="25">
        <v>298</v>
      </c>
      <c r="F2344" s="25">
        <v>332</v>
      </c>
      <c r="G2344" s="26">
        <v>0</v>
      </c>
      <c r="H2344" s="26">
        <v>0.7272727272727274</v>
      </c>
      <c r="I2344" s="26">
        <v>0.79589371980676316</v>
      </c>
      <c r="J2344" s="82" t="s">
        <v>211</v>
      </c>
      <c r="K2344" s="28" t="s">
        <v>211</v>
      </c>
      <c r="L2344" s="83">
        <v>0</v>
      </c>
      <c r="M2344" s="30" t="s">
        <v>95</v>
      </c>
    </row>
    <row r="2345" spans="1:13" ht="18.75" x14ac:dyDescent="0.25">
      <c r="A2345" s="5" t="s">
        <v>5798</v>
      </c>
      <c r="B2345" s="23" t="s">
        <v>3097</v>
      </c>
      <c r="C2345" s="24">
        <v>1079</v>
      </c>
      <c r="D2345" s="24">
        <v>798</v>
      </c>
      <c r="E2345" s="25">
        <v>294</v>
      </c>
      <c r="F2345" s="25">
        <v>332</v>
      </c>
      <c r="G2345" s="26">
        <v>0</v>
      </c>
      <c r="H2345" s="26">
        <v>0.78947368421052644</v>
      </c>
      <c r="I2345" s="26">
        <v>0.8085485307212823</v>
      </c>
      <c r="J2345" s="82" t="s">
        <v>211</v>
      </c>
      <c r="K2345" s="28" t="s">
        <v>211</v>
      </c>
      <c r="L2345" s="83">
        <v>0</v>
      </c>
      <c r="M2345" s="30" t="s">
        <v>95</v>
      </c>
    </row>
    <row r="2346" spans="1:13" ht="18.75" x14ac:dyDescent="0.25">
      <c r="A2346" s="5" t="s">
        <v>960</v>
      </c>
      <c r="B2346" s="23" t="s">
        <v>34</v>
      </c>
      <c r="C2346" s="24">
        <v>1424</v>
      </c>
      <c r="D2346" s="24">
        <v>878</v>
      </c>
      <c r="E2346" s="25">
        <v>297</v>
      </c>
      <c r="F2346" s="25">
        <v>331</v>
      </c>
      <c r="G2346" s="26">
        <v>0</v>
      </c>
      <c r="H2346" s="26">
        <v>0.76800000000000002</v>
      </c>
      <c r="I2346" s="26">
        <v>0.77845528455284541</v>
      </c>
      <c r="J2346" s="82" t="s">
        <v>211</v>
      </c>
      <c r="K2346" s="28" t="s">
        <v>211</v>
      </c>
      <c r="L2346" s="83">
        <v>0</v>
      </c>
      <c r="M2346" s="30" t="s">
        <v>95</v>
      </c>
    </row>
    <row r="2347" spans="1:13" ht="18.75" x14ac:dyDescent="0.25">
      <c r="A2347" s="5" t="s">
        <v>1408</v>
      </c>
      <c r="B2347" s="23" t="s">
        <v>110</v>
      </c>
      <c r="C2347" s="24">
        <v>1028</v>
      </c>
      <c r="D2347" s="24">
        <v>536</v>
      </c>
      <c r="E2347" s="25">
        <v>289</v>
      </c>
      <c r="F2347" s="25">
        <v>331</v>
      </c>
      <c r="G2347" s="26">
        <v>0</v>
      </c>
      <c r="H2347" s="26">
        <v>0.72972972972972971</v>
      </c>
      <c r="I2347" s="26">
        <v>0.53362897265336284</v>
      </c>
      <c r="J2347" s="82" t="s">
        <v>211</v>
      </c>
      <c r="K2347" s="28" t="s">
        <v>211</v>
      </c>
      <c r="L2347" s="83">
        <v>0</v>
      </c>
      <c r="M2347" s="30" t="s">
        <v>95</v>
      </c>
    </row>
    <row r="2348" spans="1:13" ht="18.75" x14ac:dyDescent="0.25">
      <c r="A2348" s="5" t="s">
        <v>967</v>
      </c>
      <c r="B2348" s="23" t="s">
        <v>41</v>
      </c>
      <c r="C2348" s="24">
        <v>1118</v>
      </c>
      <c r="D2348" s="24">
        <v>640</v>
      </c>
      <c r="E2348" s="25">
        <v>268</v>
      </c>
      <c r="F2348" s="25">
        <v>330</v>
      </c>
      <c r="G2348" s="26">
        <v>0</v>
      </c>
      <c r="H2348" s="26">
        <v>0.68656716417910446</v>
      </c>
      <c r="I2348" s="26">
        <v>0.76805054151624541</v>
      </c>
      <c r="J2348" s="82" t="s">
        <v>211</v>
      </c>
      <c r="K2348" s="28" t="s">
        <v>211</v>
      </c>
      <c r="L2348" s="83">
        <v>0</v>
      </c>
      <c r="M2348" s="30" t="s">
        <v>95</v>
      </c>
    </row>
    <row r="2349" spans="1:13" ht="18.75" x14ac:dyDescent="0.25">
      <c r="A2349" s="5" t="s">
        <v>5758</v>
      </c>
      <c r="B2349" s="23" t="s">
        <v>3084</v>
      </c>
      <c r="C2349" s="24">
        <v>1486</v>
      </c>
      <c r="D2349" s="24">
        <v>744</v>
      </c>
      <c r="E2349" s="25">
        <v>308</v>
      </c>
      <c r="F2349" s="25">
        <v>327</v>
      </c>
      <c r="G2349" s="26">
        <v>0</v>
      </c>
      <c r="H2349" s="26">
        <v>0.70886075949367089</v>
      </c>
      <c r="I2349" s="26">
        <v>0.79246676514032499</v>
      </c>
      <c r="J2349" s="82" t="s">
        <v>211</v>
      </c>
      <c r="K2349" s="28" t="s">
        <v>211</v>
      </c>
      <c r="L2349" s="83">
        <v>0</v>
      </c>
      <c r="M2349" s="30" t="s">
        <v>95</v>
      </c>
    </row>
    <row r="2350" spans="1:13" ht="18.75" x14ac:dyDescent="0.25">
      <c r="A2350" s="5" t="s">
        <v>1463</v>
      </c>
      <c r="B2350" s="23" t="s">
        <v>102</v>
      </c>
      <c r="C2350" s="24">
        <v>1540</v>
      </c>
      <c r="D2350" s="24">
        <v>802</v>
      </c>
      <c r="E2350" s="25">
        <v>280</v>
      </c>
      <c r="F2350" s="25">
        <v>326</v>
      </c>
      <c r="G2350" s="26">
        <v>0</v>
      </c>
      <c r="H2350" s="26">
        <v>0.48780487804878048</v>
      </c>
      <c r="I2350" s="26">
        <v>0.52453058752271353</v>
      </c>
      <c r="J2350" s="82" t="s">
        <v>211</v>
      </c>
      <c r="K2350" s="28" t="s">
        <v>211</v>
      </c>
      <c r="L2350" s="83">
        <v>0</v>
      </c>
      <c r="M2350" s="30" t="s">
        <v>95</v>
      </c>
    </row>
    <row r="2351" spans="1:13" ht="18.75" x14ac:dyDescent="0.25">
      <c r="A2351" s="5" t="s">
        <v>1630</v>
      </c>
      <c r="B2351" s="23" t="s">
        <v>1006</v>
      </c>
      <c r="C2351" s="24">
        <v>814</v>
      </c>
      <c r="D2351" s="24">
        <v>366</v>
      </c>
      <c r="E2351" s="25">
        <v>298</v>
      </c>
      <c r="F2351" s="25">
        <v>324</v>
      </c>
      <c r="G2351" s="26">
        <v>0</v>
      </c>
      <c r="H2351" s="26">
        <v>0.47916666666666674</v>
      </c>
      <c r="I2351" s="26">
        <v>0.77215189873417733</v>
      </c>
      <c r="J2351" s="82" t="s">
        <v>211</v>
      </c>
      <c r="K2351" s="28" t="s">
        <v>211</v>
      </c>
      <c r="L2351" s="83">
        <v>0</v>
      </c>
      <c r="M2351" s="30" t="s">
        <v>95</v>
      </c>
    </row>
    <row r="2352" spans="1:13" ht="18.75" x14ac:dyDescent="0.25">
      <c r="A2352" s="5" t="s">
        <v>5768</v>
      </c>
      <c r="B2352" s="23" t="s">
        <v>487</v>
      </c>
      <c r="C2352" s="24">
        <v>1562</v>
      </c>
      <c r="D2352" s="24">
        <v>558</v>
      </c>
      <c r="E2352" s="25">
        <v>303</v>
      </c>
      <c r="F2352" s="25">
        <v>323</v>
      </c>
      <c r="G2352" s="26">
        <v>0</v>
      </c>
      <c r="H2352" s="26">
        <v>0.67088607594936711</v>
      </c>
      <c r="I2352" s="26">
        <v>0.52125398512221044</v>
      </c>
      <c r="J2352" s="82" t="s">
        <v>211</v>
      </c>
      <c r="K2352" s="28" t="s">
        <v>211</v>
      </c>
      <c r="L2352" s="83">
        <v>0</v>
      </c>
      <c r="M2352" s="30" t="s">
        <v>95</v>
      </c>
    </row>
    <row r="2353" spans="1:13" ht="18.75" x14ac:dyDescent="0.25">
      <c r="A2353" s="5" t="s">
        <v>984</v>
      </c>
      <c r="B2353" s="23" t="s">
        <v>67</v>
      </c>
      <c r="C2353" s="24">
        <v>1189</v>
      </c>
      <c r="D2353" s="24">
        <v>704</v>
      </c>
      <c r="E2353" s="25">
        <v>299</v>
      </c>
      <c r="F2353" s="25">
        <v>323</v>
      </c>
      <c r="G2353" s="26">
        <v>0</v>
      </c>
      <c r="H2353" s="26">
        <v>0.77906976744186052</v>
      </c>
      <c r="I2353" s="26">
        <v>0.80735551663747807</v>
      </c>
      <c r="J2353" s="82" t="s">
        <v>211</v>
      </c>
      <c r="K2353" s="28" t="s">
        <v>211</v>
      </c>
      <c r="L2353" s="83">
        <v>0</v>
      </c>
      <c r="M2353" s="30" t="s">
        <v>95</v>
      </c>
    </row>
    <row r="2354" spans="1:13" ht="18.75" x14ac:dyDescent="0.25">
      <c r="A2354" s="5" t="s">
        <v>1620</v>
      </c>
      <c r="B2354" s="23" t="s">
        <v>121</v>
      </c>
      <c r="C2354" s="24">
        <v>1397</v>
      </c>
      <c r="D2354" s="24">
        <v>915</v>
      </c>
      <c r="E2354" s="25">
        <v>263</v>
      </c>
      <c r="F2354" s="25">
        <v>310</v>
      </c>
      <c r="G2354" s="26">
        <v>0</v>
      </c>
      <c r="H2354" s="26">
        <v>0.92105263157894735</v>
      </c>
      <c r="I2354" s="26">
        <v>0.55041217501585293</v>
      </c>
      <c r="J2354" s="82" t="s">
        <v>211</v>
      </c>
      <c r="K2354" s="28" t="s">
        <v>211</v>
      </c>
      <c r="L2354" s="83">
        <v>0</v>
      </c>
      <c r="M2354" s="30" t="s">
        <v>95</v>
      </c>
    </row>
    <row r="2355" spans="1:13" ht="18.75" x14ac:dyDescent="0.25">
      <c r="A2355" s="5" t="s">
        <v>979</v>
      </c>
      <c r="B2355" s="23" t="s">
        <v>59</v>
      </c>
      <c r="C2355" s="24">
        <v>1447</v>
      </c>
      <c r="D2355" s="24">
        <v>953</v>
      </c>
      <c r="E2355" s="25">
        <v>293</v>
      </c>
      <c r="F2355" s="25">
        <v>323</v>
      </c>
      <c r="G2355" s="26">
        <v>0</v>
      </c>
      <c r="H2355" s="26">
        <v>0.6292134831460674</v>
      </c>
      <c r="I2355" s="26">
        <v>0.77503429355281195</v>
      </c>
      <c r="J2355" s="82" t="s">
        <v>211</v>
      </c>
      <c r="K2355" s="28" t="s">
        <v>211</v>
      </c>
      <c r="L2355" s="83">
        <v>0</v>
      </c>
      <c r="M2355" s="30" t="s">
        <v>95</v>
      </c>
    </row>
    <row r="2356" spans="1:13" ht="18.75" x14ac:dyDescent="0.25">
      <c r="A2356" s="5" t="s">
        <v>1623</v>
      </c>
      <c r="B2356" s="23" t="s">
        <v>758</v>
      </c>
      <c r="C2356" s="24">
        <v>0</v>
      </c>
      <c r="D2356" s="24">
        <v>0</v>
      </c>
      <c r="E2356" s="25">
        <v>0</v>
      </c>
      <c r="F2356" s="25">
        <v>0</v>
      </c>
      <c r="G2356" s="26">
        <v>0</v>
      </c>
      <c r="H2356" s="26">
        <v>0</v>
      </c>
      <c r="I2356" s="26">
        <v>0.6</v>
      </c>
      <c r="J2356" s="82" t="s">
        <v>211</v>
      </c>
      <c r="K2356" s="28" t="s">
        <v>211</v>
      </c>
      <c r="L2356" s="83">
        <v>0</v>
      </c>
      <c r="M2356" s="30" t="s">
        <v>95</v>
      </c>
    </row>
    <row r="2357" spans="1:13" ht="18.75" x14ac:dyDescent="0.25">
      <c r="A2357" s="5" t="s">
        <v>982</v>
      </c>
      <c r="B2357" s="23" t="s">
        <v>62</v>
      </c>
      <c r="C2357" s="24">
        <v>1344</v>
      </c>
      <c r="D2357" s="24">
        <v>809</v>
      </c>
      <c r="E2357" s="25">
        <v>300</v>
      </c>
      <c r="F2357" s="25">
        <v>322</v>
      </c>
      <c r="G2357" s="26">
        <v>0</v>
      </c>
      <c r="H2357" s="26">
        <v>0.64</v>
      </c>
      <c r="I2357" s="26">
        <v>0.8168350168350168</v>
      </c>
      <c r="J2357" s="82" t="s">
        <v>211</v>
      </c>
      <c r="K2357" s="28" t="s">
        <v>211</v>
      </c>
      <c r="L2357" s="83">
        <v>0</v>
      </c>
      <c r="M2357" s="30" t="s">
        <v>95</v>
      </c>
    </row>
    <row r="2358" spans="1:13" ht="18.75" x14ac:dyDescent="0.25">
      <c r="A2358" s="5" t="s">
        <v>5806</v>
      </c>
      <c r="B2358" s="23" t="s">
        <v>3103</v>
      </c>
      <c r="C2358" s="24">
        <v>1286</v>
      </c>
      <c r="D2358" s="24">
        <v>712</v>
      </c>
      <c r="E2358" s="25">
        <v>295</v>
      </c>
      <c r="F2358" s="25">
        <v>322</v>
      </c>
      <c r="G2358" s="26">
        <v>0</v>
      </c>
      <c r="H2358" s="26">
        <v>0.54216867469879515</v>
      </c>
      <c r="I2358" s="26">
        <v>0.79969879518072284</v>
      </c>
      <c r="J2358" s="82" t="s">
        <v>211</v>
      </c>
      <c r="K2358" s="28" t="s">
        <v>211</v>
      </c>
      <c r="L2358" s="83">
        <v>0</v>
      </c>
      <c r="M2358" s="30" t="s">
        <v>95</v>
      </c>
    </row>
    <row r="2359" spans="1:13" ht="18.75" x14ac:dyDescent="0.25">
      <c r="A2359" s="5" t="s">
        <v>6059</v>
      </c>
      <c r="B2359" s="23" t="s">
        <v>69</v>
      </c>
      <c r="C2359" s="24">
        <v>0</v>
      </c>
      <c r="D2359" s="24">
        <v>0</v>
      </c>
      <c r="E2359" s="25">
        <v>0</v>
      </c>
      <c r="F2359" s="25">
        <v>0</v>
      </c>
      <c r="G2359" s="26">
        <v>0</v>
      </c>
      <c r="H2359" s="26">
        <v>1</v>
      </c>
      <c r="I2359" s="26">
        <v>0.81632653061224492</v>
      </c>
      <c r="J2359" s="82" t="s">
        <v>211</v>
      </c>
      <c r="K2359" s="28" t="s">
        <v>211</v>
      </c>
      <c r="L2359" s="83">
        <v>0</v>
      </c>
      <c r="M2359" s="30" t="s">
        <v>95</v>
      </c>
    </row>
    <row r="2360" spans="1:13" ht="18.75" x14ac:dyDescent="0.25">
      <c r="A2360" s="5" t="s">
        <v>6043</v>
      </c>
      <c r="B2360" s="23" t="s">
        <v>13</v>
      </c>
      <c r="C2360" s="24">
        <v>736</v>
      </c>
      <c r="D2360" s="24">
        <v>364</v>
      </c>
      <c r="E2360" s="25">
        <v>297</v>
      </c>
      <c r="F2360" s="25">
        <v>320</v>
      </c>
      <c r="G2360" s="26">
        <v>0</v>
      </c>
      <c r="H2360" s="26">
        <v>0.52083333333333337</v>
      </c>
      <c r="I2360" s="26">
        <v>0.77777777777777779</v>
      </c>
      <c r="J2360" s="82" t="s">
        <v>211</v>
      </c>
      <c r="K2360" s="28" t="s">
        <v>211</v>
      </c>
      <c r="L2360" s="83">
        <v>0</v>
      </c>
      <c r="M2360" s="30" t="s">
        <v>95</v>
      </c>
    </row>
    <row r="2361" spans="1:13" ht="18.75" x14ac:dyDescent="0.25">
      <c r="A2361" s="5" t="s">
        <v>5777</v>
      </c>
      <c r="B2361" s="23" t="s">
        <v>139</v>
      </c>
      <c r="C2361" s="24">
        <v>1779</v>
      </c>
      <c r="D2361" s="24">
        <v>1088</v>
      </c>
      <c r="E2361" s="25">
        <v>289</v>
      </c>
      <c r="F2361" s="25">
        <v>319</v>
      </c>
      <c r="G2361" s="26">
        <v>0</v>
      </c>
      <c r="H2361" s="26">
        <v>0.71568627450980393</v>
      </c>
      <c r="I2361" s="26">
        <v>0.55246252676659524</v>
      </c>
      <c r="J2361" s="82" t="s">
        <v>211</v>
      </c>
      <c r="K2361" s="28" t="s">
        <v>211</v>
      </c>
      <c r="L2361" s="83">
        <v>0</v>
      </c>
      <c r="M2361" s="30" t="s">
        <v>95</v>
      </c>
    </row>
    <row r="2362" spans="1:13" ht="18.75" x14ac:dyDescent="0.25">
      <c r="A2362" s="5" t="s">
        <v>969</v>
      </c>
      <c r="B2362" s="23" t="s">
        <v>43</v>
      </c>
      <c r="C2362" s="24">
        <v>156</v>
      </c>
      <c r="D2362" s="24">
        <v>81</v>
      </c>
      <c r="E2362" s="25">
        <v>296</v>
      </c>
      <c r="F2362" s="25">
        <v>318</v>
      </c>
      <c r="G2362" s="26">
        <v>0</v>
      </c>
      <c r="H2362" s="26">
        <v>0.3636363636363637</v>
      </c>
      <c r="I2362" s="26">
        <v>0.78594249201277955</v>
      </c>
      <c r="J2362" s="82" t="s">
        <v>211</v>
      </c>
      <c r="K2362" s="28" t="s">
        <v>211</v>
      </c>
      <c r="L2362" s="83">
        <v>0</v>
      </c>
      <c r="M2362" s="30" t="s">
        <v>95</v>
      </c>
    </row>
    <row r="2363" spans="1:13" ht="18.75" x14ac:dyDescent="0.25">
      <c r="A2363" s="5" t="s">
        <v>1611</v>
      </c>
      <c r="B2363" s="23" t="s">
        <v>130</v>
      </c>
      <c r="C2363" s="24">
        <v>0</v>
      </c>
      <c r="D2363" s="24">
        <v>0</v>
      </c>
      <c r="E2363" s="25">
        <v>0</v>
      </c>
      <c r="F2363" s="25">
        <v>0</v>
      </c>
      <c r="G2363" s="26">
        <v>0</v>
      </c>
      <c r="H2363" s="26">
        <v>0</v>
      </c>
      <c r="I2363" s="26">
        <v>0.61290322580645162</v>
      </c>
      <c r="J2363" s="82" t="s">
        <v>211</v>
      </c>
      <c r="K2363" s="28" t="s">
        <v>211</v>
      </c>
      <c r="L2363" s="83">
        <v>0</v>
      </c>
      <c r="M2363" s="30" t="s">
        <v>95</v>
      </c>
    </row>
    <row r="2364" spans="1:13" ht="18.75" x14ac:dyDescent="0.25">
      <c r="A2364" s="5" t="s">
        <v>5776</v>
      </c>
      <c r="B2364" s="23" t="s">
        <v>3087</v>
      </c>
      <c r="C2364" s="24">
        <v>471</v>
      </c>
      <c r="D2364" s="24">
        <v>304</v>
      </c>
      <c r="E2364" s="25">
        <v>285</v>
      </c>
      <c r="F2364" s="25">
        <v>317</v>
      </c>
      <c r="G2364" s="26">
        <v>0</v>
      </c>
      <c r="H2364" s="26">
        <v>0.3928571428571429</v>
      </c>
      <c r="I2364" s="26">
        <v>0.81874039938556065</v>
      </c>
      <c r="J2364" s="82" t="s">
        <v>211</v>
      </c>
      <c r="K2364" s="28" t="s">
        <v>211</v>
      </c>
      <c r="L2364" s="83">
        <v>0</v>
      </c>
      <c r="M2364" s="30" t="s">
        <v>95</v>
      </c>
    </row>
    <row r="2365" spans="1:13" ht="18.75" x14ac:dyDescent="0.25">
      <c r="A2365" s="5" t="s">
        <v>981</v>
      </c>
      <c r="B2365" s="23" t="s">
        <v>61</v>
      </c>
      <c r="C2365" s="24">
        <v>0</v>
      </c>
      <c r="D2365" s="24">
        <v>9</v>
      </c>
      <c r="E2365" s="25">
        <v>0</v>
      </c>
      <c r="F2365" s="25">
        <v>0</v>
      </c>
      <c r="G2365" s="26">
        <v>0</v>
      </c>
      <c r="H2365" s="26">
        <v>0</v>
      </c>
      <c r="I2365" s="26">
        <v>0.62962962962962965</v>
      </c>
      <c r="J2365" s="82" t="s">
        <v>211</v>
      </c>
      <c r="K2365" s="28" t="s">
        <v>211</v>
      </c>
      <c r="L2365" s="83">
        <v>0</v>
      </c>
      <c r="M2365" s="30" t="s">
        <v>95</v>
      </c>
    </row>
    <row r="2366" spans="1:13" ht="18.75" x14ac:dyDescent="0.25">
      <c r="A2366" s="5" t="s">
        <v>5770</v>
      </c>
      <c r="B2366" s="23" t="s">
        <v>84</v>
      </c>
      <c r="C2366" s="24">
        <v>909</v>
      </c>
      <c r="D2366" s="24">
        <v>458</v>
      </c>
      <c r="E2366" s="25">
        <v>264</v>
      </c>
      <c r="F2366" s="25">
        <v>316</v>
      </c>
      <c r="G2366" s="26">
        <v>0</v>
      </c>
      <c r="H2366" s="26">
        <v>0.81355932203389836</v>
      </c>
      <c r="I2366" s="26">
        <v>0.78823529411764703</v>
      </c>
      <c r="J2366" s="82" t="s">
        <v>211</v>
      </c>
      <c r="K2366" s="28" t="s">
        <v>211</v>
      </c>
      <c r="L2366" s="83">
        <v>0</v>
      </c>
      <c r="M2366" s="30" t="s">
        <v>95</v>
      </c>
    </row>
    <row r="2367" spans="1:13" ht="18.75" x14ac:dyDescent="0.25">
      <c r="A2367" s="5" t="s">
        <v>5762</v>
      </c>
      <c r="B2367" s="23" t="s">
        <v>3686</v>
      </c>
      <c r="C2367" s="24">
        <v>1180</v>
      </c>
      <c r="D2367" s="24">
        <v>372</v>
      </c>
      <c r="E2367" s="25">
        <v>295</v>
      </c>
      <c r="F2367" s="25">
        <v>316</v>
      </c>
      <c r="G2367" s="26">
        <v>0</v>
      </c>
      <c r="H2367" s="26">
        <v>0.77777777777777779</v>
      </c>
      <c r="I2367" s="26">
        <v>0.51749095295536796</v>
      </c>
      <c r="J2367" s="82" t="s">
        <v>211</v>
      </c>
      <c r="K2367" s="28" t="s">
        <v>211</v>
      </c>
      <c r="L2367" s="83">
        <v>0</v>
      </c>
      <c r="M2367" s="30" t="s">
        <v>95</v>
      </c>
    </row>
    <row r="2368" spans="1:13" ht="18.75" x14ac:dyDescent="0.25">
      <c r="A2368" s="5" t="s">
        <v>6063</v>
      </c>
      <c r="B2368" s="23" t="s">
        <v>78</v>
      </c>
      <c r="C2368" s="24">
        <v>119</v>
      </c>
      <c r="D2368" s="24">
        <v>50</v>
      </c>
      <c r="E2368" s="25">
        <v>278</v>
      </c>
      <c r="F2368" s="25">
        <v>316</v>
      </c>
      <c r="G2368" s="26">
        <v>0</v>
      </c>
      <c r="H2368" s="26">
        <v>1</v>
      </c>
      <c r="I2368" s="26">
        <v>0.54545454545454541</v>
      </c>
      <c r="J2368" s="82" t="s">
        <v>211</v>
      </c>
      <c r="K2368" s="28" t="s">
        <v>211</v>
      </c>
      <c r="L2368" s="83">
        <v>0</v>
      </c>
      <c r="M2368" s="30" t="s">
        <v>95</v>
      </c>
    </row>
    <row r="2369" spans="1:13" ht="18.75" x14ac:dyDescent="0.25">
      <c r="A2369" s="5" t="s">
        <v>959</v>
      </c>
      <c r="B2369" s="23" t="s">
        <v>33</v>
      </c>
      <c r="C2369" s="24">
        <v>1220</v>
      </c>
      <c r="D2369" s="24">
        <v>585</v>
      </c>
      <c r="E2369" s="25">
        <v>294</v>
      </c>
      <c r="F2369" s="25">
        <v>315</v>
      </c>
      <c r="G2369" s="26">
        <v>0</v>
      </c>
      <c r="H2369" s="26">
        <v>0.7752808988764045</v>
      </c>
      <c r="I2369" s="26">
        <v>0.79886914378029084</v>
      </c>
      <c r="J2369" s="82" t="s">
        <v>211</v>
      </c>
      <c r="K2369" s="28" t="s">
        <v>211</v>
      </c>
      <c r="L2369" s="83">
        <v>0</v>
      </c>
      <c r="M2369" s="30" t="s">
        <v>95</v>
      </c>
    </row>
    <row r="2370" spans="1:13" ht="18.75" x14ac:dyDescent="0.25">
      <c r="A2370" s="5" t="s">
        <v>1610</v>
      </c>
      <c r="B2370" s="23" t="s">
        <v>86</v>
      </c>
      <c r="C2370" s="24">
        <v>21</v>
      </c>
      <c r="D2370" s="24">
        <v>6</v>
      </c>
      <c r="E2370" s="25">
        <v>214</v>
      </c>
      <c r="F2370" s="25">
        <v>230</v>
      </c>
      <c r="G2370" s="26">
        <v>0</v>
      </c>
      <c r="H2370" s="26">
        <v>0.25</v>
      </c>
      <c r="I2370" s="26">
        <v>0.56000000000000005</v>
      </c>
      <c r="J2370" s="82" t="s">
        <v>211</v>
      </c>
      <c r="K2370" s="28" t="s">
        <v>211</v>
      </c>
      <c r="L2370" s="83">
        <v>0</v>
      </c>
      <c r="M2370" s="30" t="s">
        <v>95</v>
      </c>
    </row>
    <row r="2371" spans="1:13" ht="18.75" x14ac:dyDescent="0.25">
      <c r="A2371" s="5" t="s">
        <v>5759</v>
      </c>
      <c r="B2371" s="23" t="s">
        <v>3094</v>
      </c>
      <c r="C2371" s="24">
        <v>1185</v>
      </c>
      <c r="D2371" s="24">
        <v>447</v>
      </c>
      <c r="E2371" s="25">
        <v>296</v>
      </c>
      <c r="F2371" s="25">
        <v>313</v>
      </c>
      <c r="G2371" s="26">
        <v>0</v>
      </c>
      <c r="H2371" s="26">
        <v>0.6629213483146067</v>
      </c>
      <c r="I2371" s="26">
        <v>0.79543459174714659</v>
      </c>
      <c r="J2371" s="82" t="s">
        <v>211</v>
      </c>
      <c r="K2371" s="28" t="s">
        <v>211</v>
      </c>
      <c r="L2371" s="83">
        <v>0</v>
      </c>
      <c r="M2371" s="30" t="s">
        <v>95</v>
      </c>
    </row>
    <row r="2372" spans="1:13" ht="18.75" x14ac:dyDescent="0.25">
      <c r="A2372" s="5" t="s">
        <v>972</v>
      </c>
      <c r="B2372" s="23" t="s">
        <v>47</v>
      </c>
      <c r="C2372" s="24">
        <v>0</v>
      </c>
      <c r="D2372" s="24">
        <v>0</v>
      </c>
      <c r="E2372" s="25">
        <v>0</v>
      </c>
      <c r="F2372" s="25">
        <v>0</v>
      </c>
      <c r="G2372" s="26">
        <v>0</v>
      </c>
      <c r="H2372" s="26">
        <v>-0.25</v>
      </c>
      <c r="I2372" s="26">
        <v>0.74358974358974372</v>
      </c>
      <c r="J2372" s="82" t="s">
        <v>211</v>
      </c>
      <c r="K2372" s="28" t="s">
        <v>211</v>
      </c>
      <c r="L2372" s="83">
        <v>0</v>
      </c>
      <c r="M2372" s="30" t="s">
        <v>95</v>
      </c>
    </row>
    <row r="2373" spans="1:13" ht="18.75" x14ac:dyDescent="0.25">
      <c r="A2373" s="5" t="s">
        <v>976</v>
      </c>
      <c r="B2373" s="23" t="s">
        <v>53</v>
      </c>
      <c r="C2373" s="24">
        <v>201</v>
      </c>
      <c r="D2373" s="24">
        <v>129</v>
      </c>
      <c r="E2373" s="25">
        <v>271</v>
      </c>
      <c r="F2373" s="25">
        <v>313</v>
      </c>
      <c r="G2373" s="26">
        <v>0</v>
      </c>
      <c r="H2373" s="26">
        <v>0.69565217391304346</v>
      </c>
      <c r="I2373" s="26">
        <v>0.80989583333333348</v>
      </c>
      <c r="J2373" s="82" t="s">
        <v>211</v>
      </c>
      <c r="K2373" s="28" t="s">
        <v>211</v>
      </c>
      <c r="L2373" s="83">
        <v>0</v>
      </c>
      <c r="M2373" s="30" t="s">
        <v>95</v>
      </c>
    </row>
    <row r="2374" spans="1:13" ht="18.75" x14ac:dyDescent="0.25">
      <c r="A2374" s="5" t="s">
        <v>5804</v>
      </c>
      <c r="B2374" s="23" t="s">
        <v>3682</v>
      </c>
      <c r="C2374" s="24">
        <v>704</v>
      </c>
      <c r="D2374" s="24">
        <v>434</v>
      </c>
      <c r="E2374" s="25">
        <v>273</v>
      </c>
      <c r="F2374" s="25">
        <v>312</v>
      </c>
      <c r="G2374" s="26">
        <v>0</v>
      </c>
      <c r="H2374" s="26">
        <v>0.71698113207547165</v>
      </c>
      <c r="I2374" s="26">
        <v>0.79078455790784563</v>
      </c>
      <c r="J2374" s="82" t="s">
        <v>211</v>
      </c>
      <c r="K2374" s="28" t="s">
        <v>211</v>
      </c>
      <c r="L2374" s="83">
        <v>0</v>
      </c>
      <c r="M2374" s="30" t="s">
        <v>95</v>
      </c>
    </row>
    <row r="2375" spans="1:13" ht="18.75" x14ac:dyDescent="0.25">
      <c r="A2375" s="5" t="s">
        <v>5799</v>
      </c>
      <c r="B2375" s="23" t="s">
        <v>87</v>
      </c>
      <c r="C2375" s="24">
        <v>1124</v>
      </c>
      <c r="D2375" s="24">
        <v>633</v>
      </c>
      <c r="E2375" s="25">
        <v>285</v>
      </c>
      <c r="F2375" s="25">
        <v>311</v>
      </c>
      <c r="G2375" s="26">
        <v>0</v>
      </c>
      <c r="H2375" s="26">
        <v>0.56097560975609762</v>
      </c>
      <c r="I2375" s="26">
        <v>0.78050778050778047</v>
      </c>
      <c r="J2375" s="82" t="s">
        <v>211</v>
      </c>
      <c r="K2375" s="28" t="s">
        <v>211</v>
      </c>
      <c r="L2375" s="83">
        <v>0</v>
      </c>
      <c r="M2375" s="30" t="s">
        <v>95</v>
      </c>
    </row>
    <row r="2376" spans="1:13" ht="18.75" x14ac:dyDescent="0.25">
      <c r="A2376" s="5" t="s">
        <v>5778</v>
      </c>
      <c r="B2376" s="23" t="s">
        <v>3186</v>
      </c>
      <c r="C2376" s="24">
        <v>503</v>
      </c>
      <c r="D2376" s="24">
        <v>316</v>
      </c>
      <c r="E2376" s="25">
        <v>287</v>
      </c>
      <c r="F2376" s="25">
        <v>311</v>
      </c>
      <c r="G2376" s="26">
        <v>0</v>
      </c>
      <c r="H2376" s="26">
        <v>0.7857142857142857</v>
      </c>
      <c r="I2376" s="26">
        <v>0.73480662983425404</v>
      </c>
      <c r="J2376" s="82" t="s">
        <v>211</v>
      </c>
      <c r="K2376" s="28" t="s">
        <v>211</v>
      </c>
      <c r="L2376" s="83">
        <v>0</v>
      </c>
      <c r="M2376" s="30" t="s">
        <v>95</v>
      </c>
    </row>
    <row r="2377" spans="1:13" ht="18.75" x14ac:dyDescent="0.25">
      <c r="A2377" s="5" t="s">
        <v>5775</v>
      </c>
      <c r="B2377" s="23" t="s">
        <v>3238</v>
      </c>
      <c r="C2377" s="24">
        <v>846</v>
      </c>
      <c r="D2377" s="24">
        <v>381</v>
      </c>
      <c r="E2377" s="25">
        <v>290</v>
      </c>
      <c r="F2377" s="25">
        <v>307</v>
      </c>
      <c r="G2377" s="26">
        <v>0</v>
      </c>
      <c r="H2377" s="26">
        <v>0.62686567164179108</v>
      </c>
      <c r="I2377" s="26">
        <v>0.80800727934485883</v>
      </c>
      <c r="J2377" s="82" t="s">
        <v>211</v>
      </c>
      <c r="K2377" s="28" t="s">
        <v>211</v>
      </c>
      <c r="L2377" s="83">
        <v>0</v>
      </c>
      <c r="M2377" s="30" t="s">
        <v>95</v>
      </c>
    </row>
    <row r="2378" spans="1:13" ht="18.75" x14ac:dyDescent="0.25">
      <c r="A2378" s="5" t="s">
        <v>985</v>
      </c>
      <c r="B2378" s="23" t="s">
        <v>68</v>
      </c>
      <c r="C2378" s="24">
        <v>0</v>
      </c>
      <c r="D2378" s="24">
        <v>0</v>
      </c>
      <c r="E2378" s="25">
        <v>0</v>
      </c>
      <c r="F2378" s="25">
        <v>0</v>
      </c>
      <c r="G2378" s="26">
        <v>0</v>
      </c>
      <c r="H2378" s="26">
        <v>0</v>
      </c>
      <c r="I2378" s="26">
        <v>0.5714285714285714</v>
      </c>
      <c r="J2378" s="82" t="s">
        <v>211</v>
      </c>
      <c r="K2378" s="28" t="s">
        <v>211</v>
      </c>
      <c r="L2378" s="83">
        <v>0</v>
      </c>
      <c r="M2378" s="30" t="s">
        <v>95</v>
      </c>
    </row>
    <row r="2379" spans="1:13" ht="18.75" x14ac:dyDescent="0.25">
      <c r="A2379" s="5" t="s">
        <v>965</v>
      </c>
      <c r="B2379" s="23" t="s">
        <v>39</v>
      </c>
      <c r="C2379" s="24">
        <v>1122</v>
      </c>
      <c r="D2379" s="24">
        <v>598</v>
      </c>
      <c r="E2379" s="25">
        <v>275</v>
      </c>
      <c r="F2379" s="25">
        <v>306</v>
      </c>
      <c r="G2379" s="26">
        <v>0</v>
      </c>
      <c r="H2379" s="26">
        <v>0.81818181818181823</v>
      </c>
      <c r="I2379" s="26">
        <v>0.79249800478850763</v>
      </c>
      <c r="J2379" s="82" t="s">
        <v>211</v>
      </c>
      <c r="K2379" s="28" t="s">
        <v>211</v>
      </c>
      <c r="L2379" s="83">
        <v>0</v>
      </c>
      <c r="M2379" s="30" t="s">
        <v>95</v>
      </c>
    </row>
    <row r="2380" spans="1:13" ht="18.75" x14ac:dyDescent="0.25">
      <c r="A2380" s="5" t="s">
        <v>974</v>
      </c>
      <c r="B2380" s="23" t="s">
        <v>50</v>
      </c>
      <c r="C2380" s="24">
        <v>972</v>
      </c>
      <c r="D2380" s="24">
        <v>650</v>
      </c>
      <c r="E2380" s="25">
        <v>273</v>
      </c>
      <c r="F2380" s="25">
        <v>306</v>
      </c>
      <c r="G2380" s="26">
        <v>0</v>
      </c>
      <c r="H2380" s="26">
        <v>0.7142857142857143</v>
      </c>
      <c r="I2380" s="26">
        <v>0.78585858585858581</v>
      </c>
      <c r="J2380" s="82" t="s">
        <v>211</v>
      </c>
      <c r="K2380" s="28" t="s">
        <v>211</v>
      </c>
      <c r="L2380" s="83">
        <v>0</v>
      </c>
      <c r="M2380" s="30" t="s">
        <v>95</v>
      </c>
    </row>
    <row r="2381" spans="1:13" ht="18.75" x14ac:dyDescent="0.25">
      <c r="A2381" s="5" t="s">
        <v>983</v>
      </c>
      <c r="B2381" s="23" t="s">
        <v>63</v>
      </c>
      <c r="C2381" s="24">
        <v>1135</v>
      </c>
      <c r="D2381" s="24">
        <v>917</v>
      </c>
      <c r="E2381" s="25">
        <v>263</v>
      </c>
      <c r="F2381" s="25">
        <v>297</v>
      </c>
      <c r="G2381" s="26">
        <v>0</v>
      </c>
      <c r="H2381" s="26">
        <v>0.69696969696969702</v>
      </c>
      <c r="I2381" s="26">
        <v>0.83481063658340049</v>
      </c>
      <c r="J2381" s="82" t="s">
        <v>211</v>
      </c>
      <c r="K2381" s="28" t="s">
        <v>211</v>
      </c>
      <c r="L2381" s="83">
        <v>0</v>
      </c>
      <c r="M2381" s="30" t="s">
        <v>95</v>
      </c>
    </row>
    <row r="2382" spans="1:13" ht="18.75" x14ac:dyDescent="0.25">
      <c r="A2382" s="5" t="s">
        <v>963</v>
      </c>
      <c r="B2382" s="23" t="s">
        <v>37</v>
      </c>
      <c r="C2382" s="24">
        <v>80</v>
      </c>
      <c r="D2382" s="24">
        <v>64</v>
      </c>
      <c r="E2382" s="25">
        <v>266</v>
      </c>
      <c r="F2382" s="25">
        <v>292</v>
      </c>
      <c r="G2382" s="26">
        <v>0</v>
      </c>
      <c r="H2382" s="26">
        <v>0.55555555555555558</v>
      </c>
      <c r="I2382" s="26">
        <v>0.76100628930817615</v>
      </c>
      <c r="J2382" s="82" t="s">
        <v>211</v>
      </c>
      <c r="K2382" s="28" t="s">
        <v>211</v>
      </c>
      <c r="L2382" s="83">
        <v>0</v>
      </c>
      <c r="M2382" s="30" t="s">
        <v>95</v>
      </c>
    </row>
    <row r="2383" spans="1:13" ht="18.75" x14ac:dyDescent="0.25">
      <c r="A2383" s="5" t="s">
        <v>973</v>
      </c>
      <c r="B2383" s="23" t="s">
        <v>48</v>
      </c>
      <c r="C2383" s="24">
        <v>662</v>
      </c>
      <c r="D2383" s="24">
        <v>341</v>
      </c>
      <c r="E2383" s="25">
        <v>266</v>
      </c>
      <c r="F2383" s="25">
        <v>290</v>
      </c>
      <c r="G2383" s="26">
        <v>0</v>
      </c>
      <c r="H2383" s="26">
        <v>0.73684210526315796</v>
      </c>
      <c r="I2383" s="26">
        <v>0.77411764705882347</v>
      </c>
      <c r="J2383" s="82" t="s">
        <v>211</v>
      </c>
      <c r="K2383" s="28" t="s">
        <v>211</v>
      </c>
      <c r="L2383" s="83">
        <v>0</v>
      </c>
      <c r="M2383" s="30" t="s">
        <v>95</v>
      </c>
    </row>
    <row r="2384" spans="1:13" ht="18.75" x14ac:dyDescent="0.25">
      <c r="A2384" s="5" t="s">
        <v>986</v>
      </c>
      <c r="B2384" s="23" t="s">
        <v>70</v>
      </c>
      <c r="C2384" s="24">
        <v>574</v>
      </c>
      <c r="D2384" s="24">
        <v>498</v>
      </c>
      <c r="E2384" s="25">
        <v>255</v>
      </c>
      <c r="F2384" s="25">
        <v>289</v>
      </c>
      <c r="G2384" s="26">
        <v>0</v>
      </c>
      <c r="H2384" s="26">
        <v>0.75</v>
      </c>
      <c r="I2384" s="26">
        <v>0.80188679245283023</v>
      </c>
      <c r="J2384" s="82" t="s">
        <v>211</v>
      </c>
      <c r="K2384" s="28" t="s">
        <v>211</v>
      </c>
      <c r="L2384" s="83">
        <v>0</v>
      </c>
      <c r="M2384" s="30" t="s">
        <v>95</v>
      </c>
    </row>
    <row r="2385" spans="1:13" ht="18.75" x14ac:dyDescent="0.25">
      <c r="A2385" s="5" t="s">
        <v>5771</v>
      </c>
      <c r="B2385" s="23" t="s">
        <v>3187</v>
      </c>
      <c r="C2385" s="24">
        <v>1279</v>
      </c>
      <c r="D2385" s="24">
        <v>487</v>
      </c>
      <c r="E2385" s="25">
        <v>267</v>
      </c>
      <c r="F2385" s="25">
        <v>285</v>
      </c>
      <c r="G2385" s="26">
        <v>0</v>
      </c>
      <c r="H2385" s="26">
        <v>0.72173913043478277</v>
      </c>
      <c r="I2385" s="26">
        <v>0.78222996515679444</v>
      </c>
      <c r="J2385" s="82" t="s">
        <v>211</v>
      </c>
      <c r="K2385" s="28" t="s">
        <v>211</v>
      </c>
      <c r="L2385" s="83">
        <v>0</v>
      </c>
      <c r="M2385" s="30" t="s">
        <v>95</v>
      </c>
    </row>
    <row r="2386" spans="1:13" ht="18.75" x14ac:dyDescent="0.25">
      <c r="A2386" s="5" t="s">
        <v>944</v>
      </c>
      <c r="B2386" s="23" t="s">
        <v>14</v>
      </c>
      <c r="C2386" s="24">
        <v>252</v>
      </c>
      <c r="D2386" s="24">
        <v>176</v>
      </c>
      <c r="E2386" s="25">
        <v>247</v>
      </c>
      <c r="F2386" s="25">
        <v>272</v>
      </c>
      <c r="G2386" s="26">
        <v>0</v>
      </c>
      <c r="H2386" s="26">
        <v>0.25</v>
      </c>
      <c r="I2386" s="26">
        <v>0.78533094812164572</v>
      </c>
      <c r="J2386" s="82" t="s">
        <v>211</v>
      </c>
      <c r="K2386" s="28" t="s">
        <v>211</v>
      </c>
      <c r="L2386" s="83">
        <v>0</v>
      </c>
      <c r="M2386" s="30" t="s">
        <v>95</v>
      </c>
    </row>
    <row r="2387" spans="1:13" ht="18.75" x14ac:dyDescent="0.25">
      <c r="A2387" s="5" t="s">
        <v>6045</v>
      </c>
      <c r="B2387" s="23" t="s">
        <v>105</v>
      </c>
      <c r="C2387" s="24">
        <v>142</v>
      </c>
      <c r="D2387" s="24">
        <v>61</v>
      </c>
      <c r="E2387" s="25">
        <v>246</v>
      </c>
      <c r="F2387" s="25">
        <v>264</v>
      </c>
      <c r="G2387" s="26">
        <v>0</v>
      </c>
      <c r="H2387" s="26">
        <v>0.33333333333333331</v>
      </c>
      <c r="I2387" s="26">
        <v>0.7727272727272726</v>
      </c>
      <c r="J2387" s="82" t="s">
        <v>211</v>
      </c>
      <c r="K2387" s="28" t="s">
        <v>211</v>
      </c>
      <c r="L2387" s="83">
        <v>0</v>
      </c>
      <c r="M2387" s="30" t="s">
        <v>95</v>
      </c>
    </row>
    <row r="2388" spans="1:13" ht="18.75" x14ac:dyDescent="0.25">
      <c r="A2388" s="5" t="s">
        <v>990</v>
      </c>
      <c r="B2388" s="23" t="s">
        <v>75</v>
      </c>
      <c r="C2388" s="24">
        <v>981</v>
      </c>
      <c r="D2388" s="24">
        <v>542</v>
      </c>
      <c r="E2388" s="25">
        <v>225</v>
      </c>
      <c r="F2388" s="25">
        <v>261</v>
      </c>
      <c r="G2388" s="26">
        <v>0</v>
      </c>
      <c r="H2388" s="26">
        <v>0.69135802469135799</v>
      </c>
      <c r="I2388" s="26">
        <v>0.7973790322580645</v>
      </c>
      <c r="J2388" s="82" t="s">
        <v>211</v>
      </c>
      <c r="K2388" s="28" t="s">
        <v>211</v>
      </c>
      <c r="L2388" s="83">
        <v>0</v>
      </c>
      <c r="M2388" s="30" t="s">
        <v>95</v>
      </c>
    </row>
    <row r="2389" spans="1:13" ht="18.75" x14ac:dyDescent="0.25">
      <c r="A2389" s="5" t="s">
        <v>992</v>
      </c>
      <c r="B2389" s="23" t="s">
        <v>79</v>
      </c>
      <c r="C2389" s="24">
        <v>1254</v>
      </c>
      <c r="D2389" s="24">
        <v>737</v>
      </c>
      <c r="E2389" s="25">
        <v>230</v>
      </c>
      <c r="F2389" s="25">
        <v>263</v>
      </c>
      <c r="G2389" s="26">
        <v>0</v>
      </c>
      <c r="H2389" s="26">
        <v>0.70512820512820518</v>
      </c>
      <c r="I2389" s="26">
        <v>0.80742296918767509</v>
      </c>
      <c r="J2389" s="82" t="s">
        <v>211</v>
      </c>
      <c r="K2389" s="28" t="s">
        <v>211</v>
      </c>
      <c r="L2389" s="83">
        <v>0</v>
      </c>
      <c r="M2389" s="30" t="s">
        <v>95</v>
      </c>
    </row>
    <row r="2390" spans="1:13" ht="18.75" x14ac:dyDescent="0.25">
      <c r="A2390" s="5" t="s">
        <v>989</v>
      </c>
      <c r="B2390" s="23" t="s">
        <v>74</v>
      </c>
      <c r="C2390" s="24">
        <v>41</v>
      </c>
      <c r="D2390" s="24">
        <v>27</v>
      </c>
      <c r="E2390" s="25">
        <v>206</v>
      </c>
      <c r="F2390" s="25">
        <v>244</v>
      </c>
      <c r="G2390" s="26">
        <v>0</v>
      </c>
      <c r="H2390" s="26">
        <v>1</v>
      </c>
      <c r="I2390" s="26">
        <v>0.7441860465116279</v>
      </c>
      <c r="J2390" s="82" t="s">
        <v>211</v>
      </c>
      <c r="K2390" s="28" t="s">
        <v>211</v>
      </c>
      <c r="L2390" s="83">
        <v>0</v>
      </c>
      <c r="M2390" s="30" t="s">
        <v>95</v>
      </c>
    </row>
    <row r="2391" spans="1:13" ht="18.75" x14ac:dyDescent="0.25">
      <c r="A2391" s="5" t="s">
        <v>1625</v>
      </c>
      <c r="B2391" s="23" t="s">
        <v>125</v>
      </c>
      <c r="C2391" s="24">
        <v>0</v>
      </c>
      <c r="D2391" s="24">
        <v>0</v>
      </c>
      <c r="E2391" s="25">
        <v>0</v>
      </c>
      <c r="F2391" s="25">
        <v>0</v>
      </c>
      <c r="G2391" s="26">
        <v>0</v>
      </c>
      <c r="H2391" s="26">
        <v>0</v>
      </c>
      <c r="I2391" s="26">
        <v>0.875</v>
      </c>
      <c r="J2391" s="82" t="s">
        <v>211</v>
      </c>
      <c r="K2391" s="28" t="s">
        <v>211</v>
      </c>
      <c r="L2391" s="83">
        <v>0</v>
      </c>
      <c r="M2391" s="30" t="s">
        <v>95</v>
      </c>
    </row>
    <row r="2392" spans="1:13" ht="18.75" x14ac:dyDescent="0.25">
      <c r="A2392" s="5" t="s">
        <v>978</v>
      </c>
      <c r="B2392" s="23" t="s">
        <v>58</v>
      </c>
      <c r="C2392" s="24">
        <v>31</v>
      </c>
      <c r="D2392" s="24">
        <v>15</v>
      </c>
      <c r="E2392" s="25">
        <v>223</v>
      </c>
      <c r="F2392" s="25">
        <v>249</v>
      </c>
      <c r="G2392" s="26">
        <v>0</v>
      </c>
      <c r="H2392" s="26">
        <v>0.2</v>
      </c>
      <c r="I2392" s="26">
        <v>0.90322580645161277</v>
      </c>
      <c r="J2392" s="82" t="s">
        <v>211</v>
      </c>
      <c r="K2392" s="28" t="s">
        <v>211</v>
      </c>
      <c r="L2392" s="83">
        <v>0</v>
      </c>
      <c r="M2392" s="30" t="s">
        <v>95</v>
      </c>
    </row>
    <row r="2393" spans="1:13" ht="18.75" x14ac:dyDescent="0.25">
      <c r="A2393" s="5" t="s">
        <v>6046</v>
      </c>
      <c r="B2393" s="23" t="s">
        <v>45</v>
      </c>
      <c r="C2393" s="24">
        <v>0</v>
      </c>
      <c r="D2393" s="24">
        <v>0</v>
      </c>
      <c r="E2393" s="25">
        <v>0</v>
      </c>
      <c r="F2393" s="25">
        <v>0</v>
      </c>
      <c r="G2393" s="26">
        <v>0</v>
      </c>
      <c r="H2393" s="26">
        <v>1</v>
      </c>
      <c r="I2393" s="26">
        <v>0.79545454545454541</v>
      </c>
      <c r="J2393" s="82" t="s">
        <v>211</v>
      </c>
      <c r="K2393" s="28" t="s">
        <v>211</v>
      </c>
      <c r="L2393" s="83">
        <v>0</v>
      </c>
      <c r="M2393" s="30" t="s">
        <v>95</v>
      </c>
    </row>
    <row r="2394" spans="1:13" ht="18.75" x14ac:dyDescent="0.25">
      <c r="A2394" s="5" t="s">
        <v>6206</v>
      </c>
      <c r="B2394" s="23" t="s">
        <v>6207</v>
      </c>
      <c r="C2394" s="24">
        <v>0</v>
      </c>
      <c r="D2394" s="24">
        <v>0</v>
      </c>
      <c r="E2394" s="25">
        <v>0</v>
      </c>
      <c r="F2394" s="25">
        <v>0</v>
      </c>
      <c r="G2394" s="26">
        <v>0</v>
      </c>
      <c r="H2394" s="26">
        <v>0.3888888888888889</v>
      </c>
      <c r="I2394" s="26">
        <v>0.50326797385620914</v>
      </c>
      <c r="J2394" s="82" t="s">
        <v>211</v>
      </c>
      <c r="K2394" s="28" t="s">
        <v>211</v>
      </c>
      <c r="L2394" s="83">
        <v>0</v>
      </c>
      <c r="M2394" s="30" t="s">
        <v>95</v>
      </c>
    </row>
    <row r="2395" spans="1:13" ht="18.75" x14ac:dyDescent="0.25">
      <c r="A2395" s="5" t="s">
        <v>6062</v>
      </c>
      <c r="B2395" s="23" t="s">
        <v>4207</v>
      </c>
      <c r="C2395" s="24">
        <v>0</v>
      </c>
      <c r="D2395" s="24">
        <v>0</v>
      </c>
      <c r="E2395" s="25">
        <v>0</v>
      </c>
      <c r="F2395" s="25">
        <v>0</v>
      </c>
      <c r="G2395" s="26">
        <v>0</v>
      </c>
      <c r="H2395" s="26">
        <v>0.63157894736842102</v>
      </c>
      <c r="I2395" s="26">
        <v>0.49652777777777773</v>
      </c>
      <c r="J2395" s="82" t="s">
        <v>211</v>
      </c>
      <c r="K2395" s="28" t="s">
        <v>211</v>
      </c>
      <c r="L2395" s="83">
        <v>0</v>
      </c>
      <c r="M2395" s="30" t="s">
        <v>95</v>
      </c>
    </row>
    <row r="2396" spans="1:13" ht="18.75" x14ac:dyDescent="0.25">
      <c r="A2396" s="5" t="s">
        <v>6172</v>
      </c>
      <c r="B2396" s="23" t="s">
        <v>6173</v>
      </c>
      <c r="C2396" s="24">
        <v>0</v>
      </c>
      <c r="D2396" s="24">
        <v>0</v>
      </c>
      <c r="E2396" s="25">
        <v>0</v>
      </c>
      <c r="F2396" s="25">
        <v>0</v>
      </c>
      <c r="G2396" s="26">
        <v>0</v>
      </c>
      <c r="H2396" s="26">
        <v>0.30434782608695654</v>
      </c>
      <c r="I2396" s="26">
        <v>0.47722342733188722</v>
      </c>
      <c r="J2396" s="82" t="s">
        <v>211</v>
      </c>
      <c r="K2396" s="28" t="s">
        <v>211</v>
      </c>
      <c r="L2396" s="83">
        <v>0</v>
      </c>
      <c r="M2396" s="30" t="s">
        <v>95</v>
      </c>
    </row>
    <row r="2397" spans="1:13" ht="18.75" x14ac:dyDescent="0.25">
      <c r="A2397" s="5" t="s">
        <v>5795</v>
      </c>
      <c r="B2397" s="23" t="s">
        <v>3058</v>
      </c>
      <c r="C2397" s="24">
        <v>0</v>
      </c>
      <c r="D2397" s="24">
        <v>0</v>
      </c>
      <c r="E2397" s="25">
        <v>0</v>
      </c>
      <c r="F2397" s="25">
        <v>0</v>
      </c>
      <c r="G2397" s="26">
        <v>0</v>
      </c>
      <c r="H2397" s="26">
        <v>0</v>
      </c>
      <c r="I2397" s="26">
        <v>0.39655172413793105</v>
      </c>
      <c r="J2397" s="82" t="s">
        <v>211</v>
      </c>
      <c r="K2397" s="28" t="s">
        <v>211</v>
      </c>
      <c r="L2397" s="83">
        <v>0</v>
      </c>
      <c r="M2397" s="30" t="s">
        <v>95</v>
      </c>
    </row>
    <row r="2398" spans="1:13" ht="18.75" x14ac:dyDescent="0.25">
      <c r="A2398" s="5" t="s">
        <v>6771</v>
      </c>
      <c r="B2398" s="23" t="s">
        <v>6772</v>
      </c>
      <c r="C2398" s="24">
        <v>0</v>
      </c>
      <c r="D2398" s="24">
        <v>0</v>
      </c>
      <c r="E2398" s="25">
        <v>0</v>
      </c>
      <c r="F2398" s="25">
        <v>0</v>
      </c>
      <c r="G2398" s="26">
        <v>0</v>
      </c>
      <c r="H2398" s="26">
        <v>1</v>
      </c>
      <c r="I2398" s="26">
        <v>0</v>
      </c>
      <c r="J2398" s="82" t="s">
        <v>211</v>
      </c>
      <c r="K2398" s="28" t="s">
        <v>211</v>
      </c>
      <c r="L2398" s="83">
        <v>0</v>
      </c>
      <c r="M2398" s="30" t="s">
        <v>95</v>
      </c>
    </row>
    <row r="2399" spans="1:13" ht="18.75" x14ac:dyDescent="0.25">
      <c r="A2399" s="5" t="s">
        <v>5815</v>
      </c>
      <c r="B2399" s="23" t="s">
        <v>3886</v>
      </c>
      <c r="C2399" s="24">
        <v>0</v>
      </c>
      <c r="D2399" s="24">
        <v>0</v>
      </c>
      <c r="E2399" s="25">
        <v>0</v>
      </c>
      <c r="F2399" s="25">
        <v>0</v>
      </c>
      <c r="G2399" s="26">
        <v>0</v>
      </c>
      <c r="H2399" s="26">
        <v>0.65</v>
      </c>
      <c r="I2399" s="26">
        <v>0.77692307692307694</v>
      </c>
      <c r="J2399" s="82" t="s">
        <v>211</v>
      </c>
      <c r="K2399" s="28" t="s">
        <v>211</v>
      </c>
      <c r="L2399" s="83">
        <v>0</v>
      </c>
      <c r="M2399" s="30" t="s">
        <v>95</v>
      </c>
    </row>
    <row r="2400" spans="1:13" ht="18.75" x14ac:dyDescent="0.25">
      <c r="A2400" s="5" t="s">
        <v>1453</v>
      </c>
      <c r="B2400" s="23" t="s">
        <v>1003</v>
      </c>
      <c r="C2400" s="24">
        <v>0</v>
      </c>
      <c r="D2400" s="24">
        <v>0</v>
      </c>
      <c r="E2400" s="25">
        <v>0</v>
      </c>
      <c r="F2400" s="25">
        <v>0</v>
      </c>
      <c r="G2400" s="26">
        <v>0</v>
      </c>
      <c r="H2400" s="26">
        <v>0.46938775510204078</v>
      </c>
      <c r="I2400" s="26">
        <v>0.4893617021276595</v>
      </c>
      <c r="J2400" s="82" t="s">
        <v>211</v>
      </c>
      <c r="K2400" s="28" t="s">
        <v>211</v>
      </c>
      <c r="L2400" s="83">
        <v>0</v>
      </c>
      <c r="M2400" s="30" t="s">
        <v>95</v>
      </c>
    </row>
    <row r="2401" spans="1:13" ht="18.75" x14ac:dyDescent="0.25">
      <c r="A2401" s="5" t="s">
        <v>5817</v>
      </c>
      <c r="B2401" s="23" t="s">
        <v>3914</v>
      </c>
      <c r="C2401" s="24">
        <v>0</v>
      </c>
      <c r="D2401" s="24">
        <v>0</v>
      </c>
      <c r="E2401" s="25">
        <v>0</v>
      </c>
      <c r="F2401" s="25">
        <v>0</v>
      </c>
      <c r="G2401" s="26">
        <v>0</v>
      </c>
      <c r="H2401" s="26">
        <v>0.4838709677419355</v>
      </c>
      <c r="I2401" s="26">
        <v>0.50531537916371372</v>
      </c>
      <c r="J2401" s="82" t="s">
        <v>211</v>
      </c>
      <c r="K2401" s="28" t="s">
        <v>211</v>
      </c>
      <c r="L2401" s="83">
        <v>0</v>
      </c>
      <c r="M2401" s="30" t="s">
        <v>95</v>
      </c>
    </row>
    <row r="2402" spans="1:13" ht="18.75" x14ac:dyDescent="0.25">
      <c r="A2402" s="5" t="s">
        <v>6214</v>
      </c>
      <c r="B2402" s="23" t="s">
        <v>6215</v>
      </c>
      <c r="C2402" s="24">
        <v>0</v>
      </c>
      <c r="D2402" s="24">
        <v>0</v>
      </c>
      <c r="E2402" s="25">
        <v>0</v>
      </c>
      <c r="F2402" s="25">
        <v>0</v>
      </c>
      <c r="G2402" s="26">
        <v>0</v>
      </c>
      <c r="H2402" s="26">
        <v>0.33333333333333331</v>
      </c>
      <c r="I2402" s="26">
        <v>0.49509803921568635</v>
      </c>
      <c r="J2402" s="82" t="s">
        <v>211</v>
      </c>
      <c r="K2402" s="28" t="s">
        <v>211</v>
      </c>
      <c r="L2402" s="83">
        <v>0</v>
      </c>
      <c r="M2402" s="30" t="s">
        <v>95</v>
      </c>
    </row>
    <row r="2403" spans="1:13" ht="18.75" x14ac:dyDescent="0.25">
      <c r="A2403" s="5" t="s">
        <v>5819</v>
      </c>
      <c r="B2403" s="23" t="s">
        <v>3909</v>
      </c>
      <c r="C2403" s="24">
        <v>0</v>
      </c>
      <c r="D2403" s="24">
        <v>0</v>
      </c>
      <c r="E2403" s="25">
        <v>0</v>
      </c>
      <c r="F2403" s="25">
        <v>0</v>
      </c>
      <c r="G2403" s="26">
        <v>0</v>
      </c>
      <c r="H2403" s="26">
        <v>0.64102564102564108</v>
      </c>
      <c r="I2403" s="26">
        <v>0.76458752515090544</v>
      </c>
      <c r="J2403" s="82" t="s">
        <v>211</v>
      </c>
      <c r="K2403" s="28" t="s">
        <v>211</v>
      </c>
      <c r="L2403" s="83">
        <v>0</v>
      </c>
      <c r="M2403" s="30" t="s">
        <v>95</v>
      </c>
    </row>
    <row r="2404" spans="1:13" ht="18.75" x14ac:dyDescent="0.25">
      <c r="A2404" s="5" t="s">
        <v>6466</v>
      </c>
      <c r="B2404" s="23" t="s">
        <v>6263</v>
      </c>
      <c r="C2404" s="24">
        <v>0</v>
      </c>
      <c r="D2404" s="24">
        <v>0</v>
      </c>
      <c r="E2404" s="25">
        <v>0</v>
      </c>
      <c r="F2404" s="25">
        <v>0</v>
      </c>
      <c r="G2404" s="26">
        <v>0</v>
      </c>
      <c r="H2404" s="26">
        <v>0.33333333333333331</v>
      </c>
      <c r="I2404" s="26">
        <v>0.44791666666666674</v>
      </c>
      <c r="J2404" s="82" t="s">
        <v>211</v>
      </c>
      <c r="K2404" s="28" t="s">
        <v>211</v>
      </c>
      <c r="L2404" s="83">
        <v>0</v>
      </c>
      <c r="M2404" s="30" t="s">
        <v>95</v>
      </c>
    </row>
    <row r="2405" spans="1:13" ht="18.75" x14ac:dyDescent="0.25">
      <c r="A2405" s="5" t="s">
        <v>5821</v>
      </c>
      <c r="B2405" s="23" t="s">
        <v>3891</v>
      </c>
      <c r="C2405" s="24">
        <v>0</v>
      </c>
      <c r="D2405" s="24">
        <v>0</v>
      </c>
      <c r="E2405" s="25">
        <v>0</v>
      </c>
      <c r="F2405" s="25">
        <v>0</v>
      </c>
      <c r="G2405" s="26">
        <v>0</v>
      </c>
      <c r="H2405" s="26">
        <v>0.3902439024390244</v>
      </c>
      <c r="I2405" s="26">
        <v>0.77505567928730512</v>
      </c>
      <c r="J2405" s="82" t="s">
        <v>211</v>
      </c>
      <c r="K2405" s="28" t="s">
        <v>211</v>
      </c>
      <c r="L2405" s="83">
        <v>0</v>
      </c>
      <c r="M2405" s="30" t="s">
        <v>95</v>
      </c>
    </row>
    <row r="2406" spans="1:13" ht="18.75" x14ac:dyDescent="0.25">
      <c r="A2406" s="5" t="s">
        <v>6773</v>
      </c>
      <c r="B2406" s="23" t="s">
        <v>6774</v>
      </c>
      <c r="C2406" s="24">
        <v>0</v>
      </c>
      <c r="D2406" s="24">
        <v>0</v>
      </c>
      <c r="E2406" s="25">
        <v>0</v>
      </c>
      <c r="F2406" s="25">
        <v>0</v>
      </c>
      <c r="G2406" s="26">
        <v>0</v>
      </c>
      <c r="H2406" s="26">
        <v>1</v>
      </c>
      <c r="I2406" s="26">
        <v>0</v>
      </c>
      <c r="J2406" s="82" t="s">
        <v>211</v>
      </c>
      <c r="K2406" s="28" t="s">
        <v>211</v>
      </c>
      <c r="L2406" s="83">
        <v>0</v>
      </c>
      <c r="M2406" s="30" t="s">
        <v>95</v>
      </c>
    </row>
    <row r="2407" spans="1:13" ht="18.75" x14ac:dyDescent="0.25">
      <c r="A2407" s="5" t="s">
        <v>5822</v>
      </c>
      <c r="B2407" s="23" t="s">
        <v>3906</v>
      </c>
      <c r="C2407" s="24">
        <v>0</v>
      </c>
      <c r="D2407" s="24">
        <v>0</v>
      </c>
      <c r="E2407" s="25">
        <v>0</v>
      </c>
      <c r="F2407" s="25">
        <v>0</v>
      </c>
      <c r="G2407" s="26">
        <v>0</v>
      </c>
      <c r="H2407" s="26">
        <v>0.66666666666666663</v>
      </c>
      <c r="I2407" s="26">
        <v>0.7857142857142857</v>
      </c>
      <c r="J2407" s="82" t="s">
        <v>211</v>
      </c>
      <c r="K2407" s="28" t="s">
        <v>211</v>
      </c>
      <c r="L2407" s="83">
        <v>0</v>
      </c>
      <c r="M2407" s="30" t="s">
        <v>95</v>
      </c>
    </row>
    <row r="2408" spans="1:13" ht="18.75" x14ac:dyDescent="0.25">
      <c r="A2408" s="5" t="s">
        <v>962</v>
      </c>
      <c r="B2408" s="23" t="s">
        <v>36</v>
      </c>
      <c r="C2408" s="24">
        <v>0</v>
      </c>
      <c r="D2408" s="24">
        <v>0</v>
      </c>
      <c r="E2408" s="25">
        <v>0</v>
      </c>
      <c r="F2408" s="25">
        <v>0</v>
      </c>
      <c r="G2408" s="26">
        <v>0</v>
      </c>
      <c r="H2408" s="26">
        <v>1</v>
      </c>
      <c r="I2408" s="26">
        <v>0.52255639097744366</v>
      </c>
      <c r="J2408" s="82" t="s">
        <v>211</v>
      </c>
      <c r="K2408" s="28" t="s">
        <v>211</v>
      </c>
      <c r="L2408" s="83">
        <v>0</v>
      </c>
      <c r="M2408" s="30" t="s">
        <v>95</v>
      </c>
    </row>
    <row r="2409" spans="1:13" ht="18.75" x14ac:dyDescent="0.25">
      <c r="A2409" s="5" t="s">
        <v>6775</v>
      </c>
      <c r="B2409" s="23" t="s">
        <v>6776</v>
      </c>
      <c r="C2409" s="24">
        <v>0</v>
      </c>
      <c r="D2409" s="24">
        <v>0</v>
      </c>
      <c r="E2409" s="25">
        <v>0</v>
      </c>
      <c r="F2409" s="25">
        <v>0</v>
      </c>
      <c r="G2409" s="26">
        <v>0</v>
      </c>
      <c r="H2409" s="26">
        <v>1</v>
      </c>
      <c r="I2409" s="26">
        <v>0</v>
      </c>
      <c r="J2409" s="82" t="s">
        <v>211</v>
      </c>
      <c r="K2409" s="28" t="s">
        <v>211</v>
      </c>
      <c r="L2409" s="83">
        <v>0</v>
      </c>
      <c r="M2409" s="30" t="s">
        <v>95</v>
      </c>
    </row>
    <row r="2410" spans="1:13" ht="18.75" x14ac:dyDescent="0.25">
      <c r="A2410" s="5" t="s">
        <v>5824</v>
      </c>
      <c r="B2410" s="23" t="s">
        <v>3900</v>
      </c>
      <c r="C2410" s="24">
        <v>0</v>
      </c>
      <c r="D2410" s="24">
        <v>0</v>
      </c>
      <c r="E2410" s="25">
        <v>0</v>
      </c>
      <c r="F2410" s="25">
        <v>0</v>
      </c>
      <c r="G2410" s="26">
        <v>0</v>
      </c>
      <c r="H2410" s="26">
        <v>0.7807017543859649</v>
      </c>
      <c r="I2410" s="26">
        <v>0.7772474144789181</v>
      </c>
      <c r="J2410" s="82" t="s">
        <v>211</v>
      </c>
      <c r="K2410" s="28" t="s">
        <v>211</v>
      </c>
      <c r="L2410" s="83">
        <v>0</v>
      </c>
      <c r="M2410" s="30" t="s">
        <v>95</v>
      </c>
    </row>
    <row r="2411" spans="1:13" ht="18.75" x14ac:dyDescent="0.25">
      <c r="A2411" s="5" t="s">
        <v>5825</v>
      </c>
      <c r="B2411" s="23" t="s">
        <v>3897</v>
      </c>
      <c r="C2411" s="24">
        <v>0</v>
      </c>
      <c r="D2411" s="24">
        <v>0</v>
      </c>
      <c r="E2411" s="25">
        <v>0</v>
      </c>
      <c r="F2411" s="25">
        <v>0</v>
      </c>
      <c r="G2411" s="26">
        <v>0</v>
      </c>
      <c r="H2411" s="26">
        <v>0.62244897959183676</v>
      </c>
      <c r="I2411" s="26">
        <v>0.80512474713418747</v>
      </c>
      <c r="J2411" s="82" t="s">
        <v>211</v>
      </c>
      <c r="K2411" s="28" t="s">
        <v>211</v>
      </c>
      <c r="L2411" s="83">
        <v>0</v>
      </c>
      <c r="M2411" s="30" t="s">
        <v>95</v>
      </c>
    </row>
    <row r="2412" spans="1:13" ht="18.75" x14ac:dyDescent="0.25">
      <c r="A2412" s="5" t="s">
        <v>6160</v>
      </c>
      <c r="B2412" s="23" t="s">
        <v>6161</v>
      </c>
      <c r="C2412" s="24">
        <v>0</v>
      </c>
      <c r="D2412" s="24">
        <v>0</v>
      </c>
      <c r="E2412" s="25">
        <v>0</v>
      </c>
      <c r="F2412" s="25">
        <v>0</v>
      </c>
      <c r="G2412" s="26">
        <v>0</v>
      </c>
      <c r="H2412" s="26">
        <v>0.5</v>
      </c>
      <c r="I2412" s="26">
        <v>0.47652582159624418</v>
      </c>
      <c r="J2412" s="82" t="s">
        <v>211</v>
      </c>
      <c r="K2412" s="28" t="s">
        <v>211</v>
      </c>
      <c r="L2412" s="83">
        <v>0</v>
      </c>
      <c r="M2412" s="30" t="s">
        <v>95</v>
      </c>
    </row>
    <row r="2413" spans="1:13" ht="18.75" x14ac:dyDescent="0.25">
      <c r="A2413" s="5" t="s">
        <v>5827</v>
      </c>
      <c r="B2413" s="23" t="s">
        <v>3913</v>
      </c>
      <c r="C2413" s="24">
        <v>0</v>
      </c>
      <c r="D2413" s="24">
        <v>0</v>
      </c>
      <c r="E2413" s="25">
        <v>0</v>
      </c>
      <c r="F2413" s="25">
        <v>0</v>
      </c>
      <c r="G2413" s="26">
        <v>0</v>
      </c>
      <c r="H2413" s="26">
        <v>0.55913978494623651</v>
      </c>
      <c r="I2413" s="26">
        <v>0.77777777777777779</v>
      </c>
      <c r="J2413" s="82" t="s">
        <v>211</v>
      </c>
      <c r="K2413" s="28" t="s">
        <v>211</v>
      </c>
      <c r="L2413" s="83">
        <v>0</v>
      </c>
      <c r="M2413" s="30" t="s">
        <v>95</v>
      </c>
    </row>
    <row r="2414" spans="1:13" ht="18.75" x14ac:dyDescent="0.25">
      <c r="A2414" s="5" t="s">
        <v>6164</v>
      </c>
      <c r="B2414" s="23" t="s">
        <v>6165</v>
      </c>
      <c r="C2414" s="24">
        <v>0</v>
      </c>
      <c r="D2414" s="24">
        <v>0</v>
      </c>
      <c r="E2414" s="25">
        <v>0</v>
      </c>
      <c r="F2414" s="25">
        <v>0</v>
      </c>
      <c r="G2414" s="26">
        <v>0</v>
      </c>
      <c r="H2414" s="26">
        <v>0.36842105263157898</v>
      </c>
      <c r="I2414" s="26">
        <v>0.47837837837837838</v>
      </c>
      <c r="J2414" s="82" t="s">
        <v>211</v>
      </c>
      <c r="K2414" s="28" t="s">
        <v>211</v>
      </c>
      <c r="L2414" s="83">
        <v>0</v>
      </c>
      <c r="M2414" s="30" t="s">
        <v>95</v>
      </c>
    </row>
    <row r="2415" spans="1:13" ht="18.75" x14ac:dyDescent="0.25">
      <c r="A2415" s="5" t="s">
        <v>5829</v>
      </c>
      <c r="B2415" s="23" t="s">
        <v>3890</v>
      </c>
      <c r="C2415" s="24">
        <v>0</v>
      </c>
      <c r="D2415" s="24">
        <v>0</v>
      </c>
      <c r="E2415" s="25">
        <v>0</v>
      </c>
      <c r="F2415" s="25">
        <v>0</v>
      </c>
      <c r="G2415" s="26">
        <v>0</v>
      </c>
      <c r="H2415" s="26">
        <v>0.5714285714285714</v>
      </c>
      <c r="I2415" s="26">
        <v>0.79620379620379611</v>
      </c>
      <c r="J2415" s="82" t="s">
        <v>211</v>
      </c>
      <c r="K2415" s="28" t="s">
        <v>211</v>
      </c>
      <c r="L2415" s="83">
        <v>0</v>
      </c>
      <c r="M2415" s="30" t="s">
        <v>95</v>
      </c>
    </row>
    <row r="2416" spans="1:13" ht="18.75" x14ac:dyDescent="0.25">
      <c r="A2416" s="5" t="s">
        <v>6162</v>
      </c>
      <c r="B2416" s="23" t="s">
        <v>6163</v>
      </c>
      <c r="C2416" s="24">
        <v>0</v>
      </c>
      <c r="D2416" s="24">
        <v>0</v>
      </c>
      <c r="E2416" s="25">
        <v>0</v>
      </c>
      <c r="F2416" s="25">
        <v>0</v>
      </c>
      <c r="G2416" s="26">
        <v>0</v>
      </c>
      <c r="H2416" s="26">
        <v>0.63636363636363635</v>
      </c>
      <c r="I2416" s="26">
        <v>0.45530726256983239</v>
      </c>
      <c r="J2416" s="82" t="s">
        <v>211</v>
      </c>
      <c r="K2416" s="28" t="s">
        <v>211</v>
      </c>
      <c r="L2416" s="83">
        <v>0</v>
      </c>
      <c r="M2416" s="30" t="s">
        <v>95</v>
      </c>
    </row>
    <row r="2417" spans="1:13" ht="18.75" x14ac:dyDescent="0.25">
      <c r="A2417" s="5" t="s">
        <v>5830</v>
      </c>
      <c r="B2417" s="23" t="s">
        <v>3894</v>
      </c>
      <c r="C2417" s="24">
        <v>0</v>
      </c>
      <c r="D2417" s="24">
        <v>0</v>
      </c>
      <c r="E2417" s="25">
        <v>0</v>
      </c>
      <c r="F2417" s="25">
        <v>0</v>
      </c>
      <c r="G2417" s="26">
        <v>0</v>
      </c>
      <c r="H2417" s="26">
        <v>0.66666666666666663</v>
      </c>
      <c r="I2417" s="26">
        <v>0.79325259515570923</v>
      </c>
      <c r="J2417" s="82" t="s">
        <v>211</v>
      </c>
      <c r="K2417" s="28" t="s">
        <v>211</v>
      </c>
      <c r="L2417" s="83">
        <v>0</v>
      </c>
      <c r="M2417" s="30" t="s">
        <v>95</v>
      </c>
    </row>
    <row r="2418" spans="1:13" ht="18.75" x14ac:dyDescent="0.25">
      <c r="A2418" s="5" t="s">
        <v>6212</v>
      </c>
      <c r="B2418" s="23" t="s">
        <v>6213</v>
      </c>
      <c r="C2418" s="24">
        <v>0</v>
      </c>
      <c r="D2418" s="24">
        <v>0</v>
      </c>
      <c r="E2418" s="25">
        <v>0</v>
      </c>
      <c r="F2418" s="25">
        <v>0</v>
      </c>
      <c r="G2418" s="26">
        <v>0</v>
      </c>
      <c r="H2418" s="26">
        <v>0.61904761904761907</v>
      </c>
      <c r="I2418" s="26">
        <v>0.45871559633027525</v>
      </c>
      <c r="J2418" s="82" t="s">
        <v>211</v>
      </c>
      <c r="K2418" s="28" t="s">
        <v>211</v>
      </c>
      <c r="L2418" s="83">
        <v>0</v>
      </c>
      <c r="M2418" s="30" t="s">
        <v>95</v>
      </c>
    </row>
    <row r="2419" spans="1:13" ht="18.75" x14ac:dyDescent="0.25">
      <c r="A2419" s="5" t="s">
        <v>5832</v>
      </c>
      <c r="B2419" s="23" t="s">
        <v>4004</v>
      </c>
      <c r="C2419" s="24">
        <v>0</v>
      </c>
      <c r="D2419" s="24">
        <v>0</v>
      </c>
      <c r="E2419" s="25">
        <v>0</v>
      </c>
      <c r="F2419" s="25">
        <v>0</v>
      </c>
      <c r="G2419" s="26">
        <v>0</v>
      </c>
      <c r="H2419" s="26">
        <v>0.68421052631578949</v>
      </c>
      <c r="I2419" s="26">
        <v>0.51477272727272727</v>
      </c>
      <c r="J2419" s="82" t="s">
        <v>211</v>
      </c>
      <c r="K2419" s="28" t="s">
        <v>211</v>
      </c>
      <c r="L2419" s="83">
        <v>0</v>
      </c>
      <c r="M2419" s="30" t="s">
        <v>95</v>
      </c>
    </row>
    <row r="2420" spans="1:13" ht="18.75" x14ac:dyDescent="0.25">
      <c r="A2420" s="5" t="s">
        <v>6216</v>
      </c>
      <c r="B2420" s="23" t="s">
        <v>6217</v>
      </c>
      <c r="C2420" s="24">
        <v>0</v>
      </c>
      <c r="D2420" s="24">
        <v>0</v>
      </c>
      <c r="E2420" s="25">
        <v>0</v>
      </c>
      <c r="F2420" s="25">
        <v>0</v>
      </c>
      <c r="G2420" s="26">
        <v>0</v>
      </c>
      <c r="H2420" s="26">
        <v>0.1875</v>
      </c>
      <c r="I2420" s="26">
        <v>0.49</v>
      </c>
      <c r="J2420" s="82" t="s">
        <v>211</v>
      </c>
      <c r="K2420" s="28" t="s">
        <v>211</v>
      </c>
      <c r="L2420" s="83">
        <v>0</v>
      </c>
      <c r="M2420" s="30" t="s">
        <v>95</v>
      </c>
    </row>
    <row r="2421" spans="1:13" ht="18.75" x14ac:dyDescent="0.25">
      <c r="A2421" s="5" t="s">
        <v>5834</v>
      </c>
      <c r="B2421" s="23" t="s">
        <v>3992</v>
      </c>
      <c r="C2421" s="24">
        <v>0</v>
      </c>
      <c r="D2421" s="24">
        <v>0</v>
      </c>
      <c r="E2421" s="25">
        <v>0</v>
      </c>
      <c r="F2421" s="25">
        <v>0</v>
      </c>
      <c r="G2421" s="26">
        <v>0</v>
      </c>
      <c r="H2421" s="26">
        <v>0.65909090909090906</v>
      </c>
      <c r="I2421" s="26">
        <v>0.47851727042965458</v>
      </c>
      <c r="J2421" s="82" t="s">
        <v>211</v>
      </c>
      <c r="K2421" s="28" t="s">
        <v>211</v>
      </c>
      <c r="L2421" s="83">
        <v>0</v>
      </c>
      <c r="M2421" s="30" t="s">
        <v>95</v>
      </c>
    </row>
    <row r="2422" spans="1:13" ht="18.75" x14ac:dyDescent="0.25">
      <c r="A2422" s="5" t="s">
        <v>6220</v>
      </c>
      <c r="B2422" s="23" t="s">
        <v>6221</v>
      </c>
      <c r="C2422" s="24">
        <v>0</v>
      </c>
      <c r="D2422" s="24">
        <v>0</v>
      </c>
      <c r="E2422" s="25">
        <v>0</v>
      </c>
      <c r="F2422" s="25">
        <v>0</v>
      </c>
      <c r="G2422" s="26">
        <v>0</v>
      </c>
      <c r="H2422" s="26">
        <v>0.625</v>
      </c>
      <c r="I2422" s="26">
        <v>0.49635036496350365</v>
      </c>
      <c r="J2422" s="82" t="s">
        <v>211</v>
      </c>
      <c r="K2422" s="28" t="s">
        <v>211</v>
      </c>
      <c r="L2422" s="83">
        <v>0</v>
      </c>
      <c r="M2422" s="30" t="s">
        <v>95</v>
      </c>
    </row>
    <row r="2423" spans="1:13" ht="18.75" x14ac:dyDescent="0.25">
      <c r="A2423" s="5" t="s">
        <v>6049</v>
      </c>
      <c r="B2423" s="23" t="s">
        <v>76</v>
      </c>
      <c r="C2423" s="24">
        <v>0</v>
      </c>
      <c r="D2423" s="24">
        <v>0</v>
      </c>
      <c r="E2423" s="25">
        <v>0</v>
      </c>
      <c r="F2423" s="25">
        <v>0</v>
      </c>
      <c r="G2423" s="26">
        <v>0</v>
      </c>
      <c r="H2423" s="26">
        <v>0</v>
      </c>
      <c r="I2423" s="26">
        <v>0.25</v>
      </c>
      <c r="J2423" s="82" t="s">
        <v>211</v>
      </c>
      <c r="K2423" s="28" t="s">
        <v>211</v>
      </c>
      <c r="L2423" s="83">
        <v>0</v>
      </c>
      <c r="M2423" s="30" t="s">
        <v>95</v>
      </c>
    </row>
    <row r="2424" spans="1:13" ht="18.75" x14ac:dyDescent="0.25">
      <c r="A2424" s="5" t="s">
        <v>6468</v>
      </c>
      <c r="B2424" s="23" t="s">
        <v>6248</v>
      </c>
      <c r="C2424" s="24">
        <v>0</v>
      </c>
      <c r="D2424" s="24">
        <v>0</v>
      </c>
      <c r="E2424" s="25">
        <v>0</v>
      </c>
      <c r="F2424" s="25">
        <v>0</v>
      </c>
      <c r="G2424" s="26">
        <v>0</v>
      </c>
      <c r="H2424" s="26">
        <v>0.33333333333333331</v>
      </c>
      <c r="I2424" s="26">
        <v>0.5357142857142857</v>
      </c>
      <c r="J2424" s="82" t="s">
        <v>211</v>
      </c>
      <c r="K2424" s="28" t="s">
        <v>211</v>
      </c>
      <c r="L2424" s="83">
        <v>0</v>
      </c>
      <c r="M2424" s="30" t="s">
        <v>95</v>
      </c>
    </row>
    <row r="2425" spans="1:13" ht="18.75" x14ac:dyDescent="0.25">
      <c r="A2425" s="5" t="s">
        <v>5836</v>
      </c>
      <c r="B2425" s="23" t="s">
        <v>468</v>
      </c>
      <c r="C2425" s="24">
        <v>0</v>
      </c>
      <c r="D2425" s="24">
        <v>0</v>
      </c>
      <c r="E2425" s="25">
        <v>0</v>
      </c>
      <c r="F2425" s="25">
        <v>0</v>
      </c>
      <c r="G2425" s="26">
        <v>0</v>
      </c>
      <c r="H2425" s="26">
        <v>0.75409836065573765</v>
      </c>
      <c r="I2425" s="26">
        <v>0.77746999076638956</v>
      </c>
      <c r="J2425" s="82" t="s">
        <v>211</v>
      </c>
      <c r="K2425" s="28" t="s">
        <v>211</v>
      </c>
      <c r="L2425" s="83">
        <v>0</v>
      </c>
      <c r="M2425" s="30" t="s">
        <v>95</v>
      </c>
    </row>
    <row r="2426" spans="1:13" ht="18.75" x14ac:dyDescent="0.25">
      <c r="A2426" s="5" t="s">
        <v>6777</v>
      </c>
      <c r="B2426" s="23" t="s">
        <v>6778</v>
      </c>
      <c r="C2426" s="24">
        <v>0</v>
      </c>
      <c r="D2426" s="24">
        <v>0</v>
      </c>
      <c r="E2426" s="25">
        <v>0</v>
      </c>
      <c r="F2426" s="25">
        <v>0</v>
      </c>
      <c r="G2426" s="26">
        <v>0</v>
      </c>
      <c r="H2426" s="26">
        <v>0.6</v>
      </c>
      <c r="I2426" s="26">
        <v>0</v>
      </c>
      <c r="J2426" s="82" t="s">
        <v>211</v>
      </c>
      <c r="K2426" s="28" t="s">
        <v>211</v>
      </c>
      <c r="L2426" s="83">
        <v>0</v>
      </c>
      <c r="M2426" s="30" t="s">
        <v>95</v>
      </c>
    </row>
    <row r="2427" spans="1:13" ht="18.75" x14ac:dyDescent="0.25">
      <c r="A2427" s="5" t="s">
        <v>5838</v>
      </c>
      <c r="B2427" s="23" t="s">
        <v>3998</v>
      </c>
      <c r="C2427" s="24">
        <v>0</v>
      </c>
      <c r="D2427" s="24">
        <v>0</v>
      </c>
      <c r="E2427" s="25">
        <v>0</v>
      </c>
      <c r="F2427" s="25">
        <v>0</v>
      </c>
      <c r="G2427" s="26">
        <v>0</v>
      </c>
      <c r="H2427" s="26">
        <v>0.7272727272727274</v>
      </c>
      <c r="I2427" s="26">
        <v>0.79655870445344124</v>
      </c>
      <c r="J2427" s="82" t="s">
        <v>211</v>
      </c>
      <c r="K2427" s="28" t="s">
        <v>211</v>
      </c>
      <c r="L2427" s="83">
        <v>0</v>
      </c>
      <c r="M2427" s="30" t="s">
        <v>95</v>
      </c>
    </row>
    <row r="2428" spans="1:13" ht="18.75" x14ac:dyDescent="0.25">
      <c r="A2428" s="5" t="s">
        <v>5840</v>
      </c>
      <c r="B2428" s="23" t="s">
        <v>3986</v>
      </c>
      <c r="C2428" s="24">
        <v>0</v>
      </c>
      <c r="D2428" s="24">
        <v>0</v>
      </c>
      <c r="E2428" s="25">
        <v>0</v>
      </c>
      <c r="F2428" s="25">
        <v>0</v>
      </c>
      <c r="G2428" s="26">
        <v>0</v>
      </c>
      <c r="H2428" s="26">
        <v>0.35555555555555557</v>
      </c>
      <c r="I2428" s="26">
        <v>0.51952837140751662</v>
      </c>
      <c r="J2428" s="82" t="s">
        <v>211</v>
      </c>
      <c r="K2428" s="28" t="s">
        <v>211</v>
      </c>
      <c r="L2428" s="83">
        <v>0</v>
      </c>
      <c r="M2428" s="30" t="s">
        <v>95</v>
      </c>
    </row>
    <row r="2429" spans="1:13" ht="18.75" x14ac:dyDescent="0.25">
      <c r="A2429" s="5" t="s">
        <v>6779</v>
      </c>
      <c r="B2429" s="23" t="s">
        <v>6780</v>
      </c>
      <c r="C2429" s="24">
        <v>0</v>
      </c>
      <c r="D2429" s="24">
        <v>0</v>
      </c>
      <c r="E2429" s="25">
        <v>0</v>
      </c>
      <c r="F2429" s="25">
        <v>0</v>
      </c>
      <c r="G2429" s="26">
        <v>0</v>
      </c>
      <c r="H2429" s="26">
        <v>0.5</v>
      </c>
      <c r="I2429" s="26">
        <v>0</v>
      </c>
      <c r="J2429" s="82" t="s">
        <v>211</v>
      </c>
      <c r="K2429" s="28" t="s">
        <v>211</v>
      </c>
      <c r="L2429" s="83">
        <v>0</v>
      </c>
      <c r="M2429" s="30" t="s">
        <v>95</v>
      </c>
    </row>
    <row r="2430" spans="1:13" ht="18.75" x14ac:dyDescent="0.25">
      <c r="A2430" s="5" t="s">
        <v>5842</v>
      </c>
      <c r="B2430" s="23" t="s">
        <v>4013</v>
      </c>
      <c r="C2430" s="24">
        <v>0</v>
      </c>
      <c r="D2430" s="24">
        <v>0</v>
      </c>
      <c r="E2430" s="25">
        <v>0</v>
      </c>
      <c r="F2430" s="25">
        <v>0</v>
      </c>
      <c r="G2430" s="26">
        <v>0</v>
      </c>
      <c r="H2430" s="26">
        <v>0</v>
      </c>
      <c r="I2430" s="26">
        <v>0.53558718861209964</v>
      </c>
      <c r="J2430" s="82" t="s">
        <v>211</v>
      </c>
      <c r="K2430" s="28" t="s">
        <v>211</v>
      </c>
      <c r="L2430" s="83">
        <v>0</v>
      </c>
      <c r="M2430" s="30" t="s">
        <v>95</v>
      </c>
    </row>
    <row r="2431" spans="1:13" ht="18.75" x14ac:dyDescent="0.25">
      <c r="A2431" s="5" t="s">
        <v>6047</v>
      </c>
      <c r="B2431" s="23" t="s">
        <v>4233</v>
      </c>
      <c r="C2431" s="24">
        <v>0</v>
      </c>
      <c r="D2431" s="24">
        <v>0</v>
      </c>
      <c r="E2431" s="25">
        <v>0</v>
      </c>
      <c r="F2431" s="25">
        <v>0</v>
      </c>
      <c r="G2431" s="26">
        <v>0</v>
      </c>
      <c r="H2431" s="26">
        <v>0.31034482758620691</v>
      </c>
      <c r="I2431" s="26">
        <v>0.4779874213836478</v>
      </c>
      <c r="J2431" s="82" t="s">
        <v>211</v>
      </c>
      <c r="K2431" s="28" t="s">
        <v>211</v>
      </c>
      <c r="L2431" s="83">
        <v>0</v>
      </c>
      <c r="M2431" s="30" t="s">
        <v>95</v>
      </c>
    </row>
    <row r="2432" spans="1:13" ht="18.75" x14ac:dyDescent="0.25">
      <c r="A2432" s="5" t="s">
        <v>5843</v>
      </c>
      <c r="B2432" s="23" t="s">
        <v>3999</v>
      </c>
      <c r="C2432" s="24">
        <v>0</v>
      </c>
      <c r="D2432" s="24">
        <v>0</v>
      </c>
      <c r="E2432" s="25">
        <v>0</v>
      </c>
      <c r="F2432" s="25">
        <v>0</v>
      </c>
      <c r="G2432" s="26">
        <v>0</v>
      </c>
      <c r="H2432" s="26">
        <v>0.54285714285714282</v>
      </c>
      <c r="I2432" s="26">
        <v>0.5</v>
      </c>
      <c r="J2432" s="82" t="s">
        <v>211</v>
      </c>
      <c r="K2432" s="28" t="s">
        <v>211</v>
      </c>
      <c r="L2432" s="83">
        <v>0</v>
      </c>
      <c r="M2432" s="30" t="s">
        <v>95</v>
      </c>
    </row>
    <row r="2433" spans="1:13" ht="18.75" x14ac:dyDescent="0.25">
      <c r="A2433" s="5" t="s">
        <v>6055</v>
      </c>
      <c r="B2433" s="23" t="s">
        <v>6056</v>
      </c>
      <c r="C2433" s="24">
        <v>0</v>
      </c>
      <c r="D2433" s="24">
        <v>0</v>
      </c>
      <c r="E2433" s="25">
        <v>0</v>
      </c>
      <c r="F2433" s="25">
        <v>0</v>
      </c>
      <c r="G2433" s="26">
        <v>0</v>
      </c>
      <c r="H2433" s="26">
        <v>0.24390243902439024</v>
      </c>
      <c r="I2433" s="26">
        <v>0.50413223140495866</v>
      </c>
      <c r="J2433" s="82" t="s">
        <v>211</v>
      </c>
      <c r="K2433" s="28" t="s">
        <v>211</v>
      </c>
      <c r="L2433" s="83">
        <v>0</v>
      </c>
      <c r="M2433" s="30" t="s">
        <v>95</v>
      </c>
    </row>
    <row r="2434" spans="1:13" ht="18.75" x14ac:dyDescent="0.25">
      <c r="A2434" s="5" t="s">
        <v>5801</v>
      </c>
      <c r="B2434" s="23" t="s">
        <v>4016</v>
      </c>
      <c r="C2434" s="24">
        <v>0</v>
      </c>
      <c r="D2434" s="24">
        <v>0</v>
      </c>
      <c r="E2434" s="25">
        <v>0</v>
      </c>
      <c r="F2434" s="25">
        <v>0</v>
      </c>
      <c r="G2434" s="26">
        <v>0</v>
      </c>
      <c r="H2434" s="26">
        <v>0.3888888888888889</v>
      </c>
      <c r="I2434" s="26">
        <v>0.49714285714285711</v>
      </c>
      <c r="J2434" s="82" t="s">
        <v>211</v>
      </c>
      <c r="K2434" s="28" t="s">
        <v>211</v>
      </c>
      <c r="L2434" s="83">
        <v>0</v>
      </c>
      <c r="M2434" s="30" t="s">
        <v>95</v>
      </c>
    </row>
    <row r="2435" spans="1:13" ht="18.75" x14ac:dyDescent="0.25">
      <c r="A2435" s="5" t="s">
        <v>5803</v>
      </c>
      <c r="B2435" s="23" t="s">
        <v>3990</v>
      </c>
      <c r="C2435" s="24">
        <v>0</v>
      </c>
      <c r="D2435" s="24">
        <v>0</v>
      </c>
      <c r="E2435" s="25">
        <v>0</v>
      </c>
      <c r="F2435" s="25">
        <v>0</v>
      </c>
      <c r="G2435" s="26">
        <v>0</v>
      </c>
      <c r="H2435" s="26">
        <v>0.59523809523809523</v>
      </c>
      <c r="I2435" s="26">
        <v>0.51854714064914997</v>
      </c>
      <c r="J2435" s="82" t="s">
        <v>211</v>
      </c>
      <c r="K2435" s="28" t="s">
        <v>211</v>
      </c>
      <c r="L2435" s="83">
        <v>0</v>
      </c>
      <c r="M2435" s="30" t="s">
        <v>95</v>
      </c>
    </row>
    <row r="2436" spans="1:13" ht="18.75" x14ac:dyDescent="0.25">
      <c r="A2436" s="5" t="s">
        <v>6057</v>
      </c>
      <c r="B2436" s="23" t="s">
        <v>6058</v>
      </c>
      <c r="C2436" s="24">
        <v>0</v>
      </c>
      <c r="D2436" s="24">
        <v>0</v>
      </c>
      <c r="E2436" s="25">
        <v>0</v>
      </c>
      <c r="F2436" s="25">
        <v>0</v>
      </c>
      <c r="G2436" s="26">
        <v>0</v>
      </c>
      <c r="H2436" s="26">
        <v>0.41935483870967744</v>
      </c>
      <c r="I2436" s="26">
        <v>0.48004314994606256</v>
      </c>
      <c r="J2436" s="82" t="s">
        <v>211</v>
      </c>
      <c r="K2436" s="28" t="s">
        <v>211</v>
      </c>
      <c r="L2436" s="83">
        <v>0</v>
      </c>
      <c r="M2436" s="30" t="s">
        <v>95</v>
      </c>
    </row>
    <row r="2437" spans="1:13" ht="18.75" x14ac:dyDescent="0.25">
      <c r="A2437" s="5" t="s">
        <v>5802</v>
      </c>
      <c r="B2437" s="23" t="s">
        <v>4000</v>
      </c>
      <c r="C2437" s="24">
        <v>0</v>
      </c>
      <c r="D2437" s="24">
        <v>0</v>
      </c>
      <c r="E2437" s="25">
        <v>0</v>
      </c>
      <c r="F2437" s="25">
        <v>0</v>
      </c>
      <c r="G2437" s="26">
        <v>0</v>
      </c>
      <c r="H2437" s="26">
        <v>0.53333333333333333</v>
      </c>
      <c r="I2437" s="26">
        <v>0.51195652173913042</v>
      </c>
      <c r="J2437" s="82" t="s">
        <v>211</v>
      </c>
      <c r="K2437" s="28" t="s">
        <v>211</v>
      </c>
      <c r="L2437" s="83">
        <v>0</v>
      </c>
      <c r="M2437" s="30" t="s">
        <v>95</v>
      </c>
    </row>
    <row r="2438" spans="1:13" ht="18.75" x14ac:dyDescent="0.25">
      <c r="A2438" s="5" t="s">
        <v>6178</v>
      </c>
      <c r="B2438" s="23" t="s">
        <v>6179</v>
      </c>
      <c r="C2438" s="24">
        <v>0</v>
      </c>
      <c r="D2438" s="24">
        <v>0</v>
      </c>
      <c r="E2438" s="25">
        <v>0</v>
      </c>
      <c r="F2438" s="25">
        <v>0</v>
      </c>
      <c r="G2438" s="26">
        <v>0</v>
      </c>
      <c r="H2438" s="26">
        <v>0.40625</v>
      </c>
      <c r="I2438" s="26">
        <v>0.50724637681159424</v>
      </c>
      <c r="J2438" s="82" t="s">
        <v>211</v>
      </c>
      <c r="K2438" s="28" t="s">
        <v>211</v>
      </c>
      <c r="L2438" s="83">
        <v>0</v>
      </c>
      <c r="M2438" s="30" t="s">
        <v>95</v>
      </c>
    </row>
    <row r="2439" spans="1:13" ht="18.75" x14ac:dyDescent="0.25">
      <c r="A2439" s="5" t="s">
        <v>5805</v>
      </c>
      <c r="B2439" s="23" t="s">
        <v>4097</v>
      </c>
      <c r="C2439" s="24">
        <v>0</v>
      </c>
      <c r="D2439" s="24">
        <v>0</v>
      </c>
      <c r="E2439" s="25">
        <v>0</v>
      </c>
      <c r="F2439" s="25">
        <v>0</v>
      </c>
      <c r="G2439" s="26">
        <v>0</v>
      </c>
      <c r="H2439" s="26">
        <v>0.57746478873239437</v>
      </c>
      <c r="I2439" s="26">
        <v>0.51769188894937401</v>
      </c>
      <c r="J2439" s="82" t="s">
        <v>211</v>
      </c>
      <c r="K2439" s="28" t="s">
        <v>211</v>
      </c>
      <c r="L2439" s="83">
        <v>0</v>
      </c>
      <c r="M2439" s="30" t="s">
        <v>95</v>
      </c>
    </row>
    <row r="2440" spans="1:13" ht="18.75" x14ac:dyDescent="0.25">
      <c r="A2440" s="5" t="s">
        <v>6180</v>
      </c>
      <c r="B2440" s="23" t="s">
        <v>6181</v>
      </c>
      <c r="C2440" s="24">
        <v>0</v>
      </c>
      <c r="D2440" s="24">
        <v>0</v>
      </c>
      <c r="E2440" s="25">
        <v>0</v>
      </c>
      <c r="F2440" s="25">
        <v>0</v>
      </c>
      <c r="G2440" s="26">
        <v>0</v>
      </c>
      <c r="H2440" s="26">
        <v>9.0909090909090912E-2</v>
      </c>
      <c r="I2440" s="26">
        <v>0.4946236559139785</v>
      </c>
      <c r="J2440" s="82" t="s">
        <v>211</v>
      </c>
      <c r="K2440" s="28" t="s">
        <v>211</v>
      </c>
      <c r="L2440" s="83">
        <v>0</v>
      </c>
      <c r="M2440" s="30" t="s">
        <v>95</v>
      </c>
    </row>
    <row r="2441" spans="1:13" ht="18.75" x14ac:dyDescent="0.25">
      <c r="A2441" s="5" t="s">
        <v>5787</v>
      </c>
      <c r="B2441" s="23" t="s">
        <v>4068</v>
      </c>
      <c r="C2441" s="24">
        <v>0</v>
      </c>
      <c r="D2441" s="24">
        <v>0</v>
      </c>
      <c r="E2441" s="25">
        <v>0</v>
      </c>
      <c r="F2441" s="25">
        <v>0</v>
      </c>
      <c r="G2441" s="26">
        <v>0</v>
      </c>
      <c r="H2441" s="26">
        <v>0.4893617021276595</v>
      </c>
      <c r="I2441" s="26">
        <v>0.47274275979557073</v>
      </c>
      <c r="J2441" s="82" t="s">
        <v>211</v>
      </c>
      <c r="K2441" s="28" t="s">
        <v>211</v>
      </c>
      <c r="L2441" s="83">
        <v>0</v>
      </c>
      <c r="M2441" s="30" t="s">
        <v>95</v>
      </c>
    </row>
    <row r="2442" spans="1:13" ht="18.75" x14ac:dyDescent="0.25">
      <c r="A2442" s="5" t="s">
        <v>6182</v>
      </c>
      <c r="B2442" s="23" t="s">
        <v>6183</v>
      </c>
      <c r="C2442" s="24">
        <v>0</v>
      </c>
      <c r="D2442" s="24">
        <v>0</v>
      </c>
      <c r="E2442" s="25">
        <v>0</v>
      </c>
      <c r="F2442" s="25">
        <v>0</v>
      </c>
      <c r="G2442" s="26">
        <v>0</v>
      </c>
      <c r="H2442" s="26">
        <v>0.54545454545454541</v>
      </c>
      <c r="I2442" s="26">
        <v>0.52050473186119872</v>
      </c>
      <c r="J2442" s="82" t="s">
        <v>211</v>
      </c>
      <c r="K2442" s="28" t="s">
        <v>211</v>
      </c>
      <c r="L2442" s="83">
        <v>0</v>
      </c>
      <c r="M2442" s="30" t="s">
        <v>95</v>
      </c>
    </row>
    <row r="2443" spans="1:13" ht="18.75" x14ac:dyDescent="0.25">
      <c r="A2443" s="5" t="s">
        <v>6184</v>
      </c>
      <c r="B2443" s="23" t="s">
        <v>6185</v>
      </c>
      <c r="C2443" s="24">
        <v>0</v>
      </c>
      <c r="D2443" s="24">
        <v>0</v>
      </c>
      <c r="E2443" s="25">
        <v>0</v>
      </c>
      <c r="F2443" s="25">
        <v>0</v>
      </c>
      <c r="G2443" s="26">
        <v>0</v>
      </c>
      <c r="H2443" s="26">
        <v>0.51428571428571423</v>
      </c>
      <c r="I2443" s="26">
        <v>0.51592356687898089</v>
      </c>
      <c r="J2443" s="82" t="s">
        <v>211</v>
      </c>
      <c r="K2443" s="28" t="s">
        <v>211</v>
      </c>
      <c r="L2443" s="83">
        <v>0</v>
      </c>
      <c r="M2443" s="30" t="s">
        <v>95</v>
      </c>
    </row>
    <row r="2444" spans="1:13" ht="18.75" x14ac:dyDescent="0.25">
      <c r="A2444" s="5" t="s">
        <v>6204</v>
      </c>
      <c r="B2444" s="23" t="s">
        <v>6205</v>
      </c>
      <c r="C2444" s="24">
        <v>0</v>
      </c>
      <c r="D2444" s="24">
        <v>0</v>
      </c>
      <c r="E2444" s="25">
        <v>0</v>
      </c>
      <c r="F2444" s="25">
        <v>0</v>
      </c>
      <c r="G2444" s="26">
        <v>0</v>
      </c>
      <c r="H2444" s="26">
        <v>9.0909090909090912E-2</v>
      </c>
      <c r="I2444" s="26">
        <v>0.50450450450450446</v>
      </c>
      <c r="J2444" s="82" t="s">
        <v>211</v>
      </c>
      <c r="K2444" s="28" t="s">
        <v>211</v>
      </c>
      <c r="L2444" s="83">
        <v>0</v>
      </c>
      <c r="M2444" s="30" t="s">
        <v>95</v>
      </c>
    </row>
    <row r="2445" spans="1:13" ht="18.75" x14ac:dyDescent="0.25">
      <c r="A2445" s="5" t="s">
        <v>6781</v>
      </c>
      <c r="B2445" s="23" t="s">
        <v>6782</v>
      </c>
      <c r="C2445" s="24">
        <v>0</v>
      </c>
      <c r="D2445" s="24">
        <v>0</v>
      </c>
      <c r="E2445" s="25">
        <v>0</v>
      </c>
      <c r="F2445" s="25">
        <v>0</v>
      </c>
      <c r="G2445" s="26">
        <v>0</v>
      </c>
      <c r="H2445" s="26">
        <v>0</v>
      </c>
      <c r="I2445" s="26">
        <v>0</v>
      </c>
      <c r="J2445" s="82" t="s">
        <v>211</v>
      </c>
      <c r="K2445" s="28" t="s">
        <v>211</v>
      </c>
      <c r="L2445" s="83">
        <v>0</v>
      </c>
      <c r="M2445" s="30" t="s">
        <v>95</v>
      </c>
    </row>
    <row r="2446" spans="1:13" ht="18.75" x14ac:dyDescent="0.25">
      <c r="A2446" s="5" t="s">
        <v>6166</v>
      </c>
      <c r="B2446" s="23" t="s">
        <v>6167</v>
      </c>
      <c r="C2446" s="24">
        <v>0</v>
      </c>
      <c r="D2446" s="24">
        <v>0</v>
      </c>
      <c r="E2446" s="25">
        <v>0</v>
      </c>
      <c r="F2446" s="25">
        <v>0</v>
      </c>
      <c r="G2446" s="26">
        <v>0</v>
      </c>
      <c r="H2446" s="26">
        <v>0.3888888888888889</v>
      </c>
      <c r="I2446" s="26">
        <v>0.4630872483221477</v>
      </c>
      <c r="J2446" s="82" t="s">
        <v>211</v>
      </c>
      <c r="K2446" s="28" t="s">
        <v>211</v>
      </c>
      <c r="L2446" s="83">
        <v>0</v>
      </c>
      <c r="M2446" s="30" t="s">
        <v>95</v>
      </c>
    </row>
    <row r="2447" spans="1:13" ht="18.75" x14ac:dyDescent="0.25">
      <c r="A2447" s="5" t="s">
        <v>6783</v>
      </c>
      <c r="B2447" s="23" t="s">
        <v>6784</v>
      </c>
      <c r="C2447" s="24">
        <v>0</v>
      </c>
      <c r="D2447" s="24">
        <v>0</v>
      </c>
      <c r="E2447" s="25">
        <v>0</v>
      </c>
      <c r="F2447" s="25">
        <v>0</v>
      </c>
      <c r="G2447" s="26">
        <v>0</v>
      </c>
      <c r="H2447" s="26">
        <v>1</v>
      </c>
      <c r="I2447" s="26">
        <v>0</v>
      </c>
      <c r="J2447" s="82" t="s">
        <v>211</v>
      </c>
      <c r="K2447" s="28" t="s">
        <v>211</v>
      </c>
      <c r="L2447" s="83">
        <v>0</v>
      </c>
      <c r="M2447" s="30" t="s">
        <v>95</v>
      </c>
    </row>
    <row r="2448" spans="1:13" ht="18.75" x14ac:dyDescent="0.25">
      <c r="A2448" s="5" t="s">
        <v>6218</v>
      </c>
      <c r="B2448" s="23" t="s">
        <v>6219</v>
      </c>
      <c r="C2448" s="24">
        <v>0</v>
      </c>
      <c r="D2448" s="24">
        <v>0</v>
      </c>
      <c r="E2448" s="25">
        <v>0</v>
      </c>
      <c r="F2448" s="25">
        <v>0</v>
      </c>
      <c r="G2448" s="26">
        <v>0</v>
      </c>
      <c r="H2448" s="26">
        <v>0.27777777777777779</v>
      </c>
      <c r="I2448" s="26">
        <v>0.46938775510204078</v>
      </c>
      <c r="J2448" s="82" t="s">
        <v>211</v>
      </c>
      <c r="K2448" s="28" t="s">
        <v>211</v>
      </c>
      <c r="L2448" s="83">
        <v>0</v>
      </c>
      <c r="M2448" s="30" t="s">
        <v>95</v>
      </c>
    </row>
    <row r="2449" spans="1:13" ht="18.75" x14ac:dyDescent="0.25">
      <c r="A2449" s="5" t="s">
        <v>6785</v>
      </c>
      <c r="B2449" s="23" t="s">
        <v>6786</v>
      </c>
      <c r="C2449" s="24">
        <v>0</v>
      </c>
      <c r="D2449" s="24">
        <v>0</v>
      </c>
      <c r="E2449" s="25">
        <v>0</v>
      </c>
      <c r="F2449" s="25">
        <v>0</v>
      </c>
      <c r="G2449" s="26">
        <v>0</v>
      </c>
      <c r="H2449" s="26">
        <v>1</v>
      </c>
      <c r="I2449" s="26">
        <v>0</v>
      </c>
      <c r="J2449" s="82" t="s">
        <v>211</v>
      </c>
      <c r="K2449" s="28" t="s">
        <v>211</v>
      </c>
      <c r="L2449" s="83">
        <v>0</v>
      </c>
      <c r="M2449" s="30" t="s">
        <v>95</v>
      </c>
    </row>
    <row r="2450" spans="1:13" ht="18.75" x14ac:dyDescent="0.25">
      <c r="A2450" s="5" t="s">
        <v>6787</v>
      </c>
      <c r="B2450" s="23" t="s">
        <v>6788</v>
      </c>
      <c r="C2450" s="24">
        <v>0</v>
      </c>
      <c r="D2450" s="24">
        <v>0</v>
      </c>
      <c r="E2450" s="25">
        <v>0</v>
      </c>
      <c r="F2450" s="25">
        <v>0</v>
      </c>
      <c r="G2450" s="26">
        <v>0</v>
      </c>
      <c r="H2450" s="26">
        <v>1</v>
      </c>
      <c r="I2450" s="26">
        <v>0</v>
      </c>
      <c r="J2450" s="82" t="s">
        <v>211</v>
      </c>
      <c r="K2450" s="28" t="s">
        <v>211</v>
      </c>
      <c r="L2450" s="83">
        <v>0</v>
      </c>
      <c r="M2450" s="30" t="s">
        <v>95</v>
      </c>
    </row>
    <row r="2451" spans="1:13" ht="18.75" x14ac:dyDescent="0.25">
      <c r="A2451" s="5" t="s">
        <v>6467</v>
      </c>
      <c r="B2451" s="23" t="s">
        <v>6274</v>
      </c>
      <c r="C2451" s="24">
        <v>0</v>
      </c>
      <c r="D2451" s="24">
        <v>0</v>
      </c>
      <c r="E2451" s="25">
        <v>0</v>
      </c>
      <c r="F2451" s="25">
        <v>0</v>
      </c>
      <c r="G2451" s="26">
        <v>0</v>
      </c>
      <c r="H2451" s="26">
        <v>0.44444444444444442</v>
      </c>
      <c r="I2451" s="26">
        <v>0.43096234309623432</v>
      </c>
      <c r="J2451" s="82" t="s">
        <v>211</v>
      </c>
      <c r="K2451" s="28" t="s">
        <v>211</v>
      </c>
      <c r="L2451" s="83">
        <v>0</v>
      </c>
      <c r="M2451" s="30" t="s">
        <v>95</v>
      </c>
    </row>
    <row r="2452" spans="1:13" ht="18.75" x14ac:dyDescent="0.25">
      <c r="A2452" s="5" t="s">
        <v>5837</v>
      </c>
      <c r="B2452" s="23" t="s">
        <v>3239</v>
      </c>
      <c r="C2452" s="24">
        <v>0</v>
      </c>
      <c r="D2452" s="24">
        <v>0</v>
      </c>
      <c r="E2452" s="25">
        <v>0</v>
      </c>
      <c r="F2452" s="25">
        <v>0</v>
      </c>
      <c r="G2452" s="26">
        <v>0</v>
      </c>
      <c r="H2452" s="26">
        <v>1</v>
      </c>
      <c r="I2452" s="26">
        <v>0.73333333333333328</v>
      </c>
      <c r="J2452" s="82" t="s">
        <v>211</v>
      </c>
      <c r="K2452" s="28" t="s">
        <v>211</v>
      </c>
      <c r="L2452" s="83">
        <v>0</v>
      </c>
      <c r="M2452" s="30" t="s">
        <v>95</v>
      </c>
    </row>
    <row r="2453" spans="1:13" ht="18.75" x14ac:dyDescent="0.25">
      <c r="A2453" s="5" t="s">
        <v>5779</v>
      </c>
      <c r="B2453" s="23" t="s">
        <v>3996</v>
      </c>
      <c r="C2453" s="24">
        <v>0</v>
      </c>
      <c r="D2453" s="24">
        <v>0</v>
      </c>
      <c r="E2453" s="25">
        <v>0</v>
      </c>
      <c r="F2453" s="25">
        <v>0</v>
      </c>
      <c r="G2453" s="26">
        <v>0</v>
      </c>
      <c r="H2453" s="26">
        <v>0.71844660194174759</v>
      </c>
      <c r="I2453" s="26">
        <v>0.77168576104746323</v>
      </c>
      <c r="J2453" s="82" t="s">
        <v>211</v>
      </c>
      <c r="K2453" s="28" t="s">
        <v>211</v>
      </c>
      <c r="L2453" s="83">
        <v>0</v>
      </c>
      <c r="M2453" s="30" t="s">
        <v>95</v>
      </c>
    </row>
    <row r="2454" spans="1:13" ht="18.75" x14ac:dyDescent="0.25">
      <c r="A2454" s="5" t="s">
        <v>6469</v>
      </c>
      <c r="B2454" s="23" t="s">
        <v>6253</v>
      </c>
      <c r="C2454" s="24">
        <v>0</v>
      </c>
      <c r="D2454" s="24">
        <v>0</v>
      </c>
      <c r="E2454" s="25">
        <v>0</v>
      </c>
      <c r="F2454" s="25">
        <v>0</v>
      </c>
      <c r="G2454" s="26">
        <v>0</v>
      </c>
      <c r="H2454" s="26">
        <v>0.75</v>
      </c>
      <c r="I2454" s="26">
        <v>0.4580152671755725</v>
      </c>
      <c r="J2454" s="82" t="s">
        <v>211</v>
      </c>
      <c r="K2454" s="28" t="s">
        <v>211</v>
      </c>
      <c r="L2454" s="83">
        <v>0</v>
      </c>
      <c r="M2454" s="30" t="s">
        <v>95</v>
      </c>
    </row>
    <row r="2455" spans="1:13" ht="18.75" x14ac:dyDescent="0.25">
      <c r="A2455" s="5" t="s">
        <v>5809</v>
      </c>
      <c r="B2455" s="23" t="s">
        <v>141</v>
      </c>
      <c r="C2455" s="24">
        <v>0</v>
      </c>
      <c r="D2455" s="24">
        <v>0</v>
      </c>
      <c r="E2455" s="25">
        <v>0</v>
      </c>
      <c r="F2455" s="25">
        <v>0</v>
      </c>
      <c r="G2455" s="26">
        <v>0</v>
      </c>
      <c r="H2455" s="26">
        <v>0.4565217391304347</v>
      </c>
      <c r="I2455" s="26">
        <v>0.50607287449392713</v>
      </c>
      <c r="J2455" s="82" t="s">
        <v>211</v>
      </c>
      <c r="K2455" s="28" t="s">
        <v>211</v>
      </c>
      <c r="L2455" s="83">
        <v>0</v>
      </c>
      <c r="M2455" s="30" t="s">
        <v>95</v>
      </c>
    </row>
    <row r="2456" spans="1:13" ht="18.75" x14ac:dyDescent="0.25">
      <c r="A2456" s="5" t="s">
        <v>5789</v>
      </c>
      <c r="B2456" s="23" t="s">
        <v>3991</v>
      </c>
      <c r="C2456" s="24">
        <v>0</v>
      </c>
      <c r="D2456" s="24">
        <v>0</v>
      </c>
      <c r="E2456" s="25">
        <v>0</v>
      </c>
      <c r="F2456" s="25">
        <v>0</v>
      </c>
      <c r="G2456" s="26">
        <v>0</v>
      </c>
      <c r="H2456" s="26">
        <v>0.47727272727272729</v>
      </c>
      <c r="I2456" s="26">
        <v>0.48238747553816047</v>
      </c>
      <c r="J2456" s="82" t="s">
        <v>211</v>
      </c>
      <c r="K2456" s="28" t="s">
        <v>211</v>
      </c>
      <c r="L2456" s="83">
        <v>0</v>
      </c>
      <c r="M2456" s="30" t="s">
        <v>95</v>
      </c>
    </row>
    <row r="2457" spans="1:13" ht="18.75" x14ac:dyDescent="0.25">
      <c r="A2457" s="5" t="s">
        <v>6789</v>
      </c>
      <c r="B2457" s="23" t="s">
        <v>6790</v>
      </c>
      <c r="C2457" s="24">
        <v>0</v>
      </c>
      <c r="D2457" s="24">
        <v>0</v>
      </c>
      <c r="E2457" s="25">
        <v>0</v>
      </c>
      <c r="F2457" s="25">
        <v>0</v>
      </c>
      <c r="G2457" s="26">
        <v>0</v>
      </c>
      <c r="H2457" s="26">
        <v>1</v>
      </c>
      <c r="I2457" s="26">
        <v>0</v>
      </c>
      <c r="J2457" s="82" t="s">
        <v>211</v>
      </c>
      <c r="K2457" s="28" t="s">
        <v>211</v>
      </c>
      <c r="L2457" s="83">
        <v>0</v>
      </c>
      <c r="M2457" s="30" t="s">
        <v>95</v>
      </c>
    </row>
    <row r="2458" spans="1:13" ht="18.75" x14ac:dyDescent="0.25">
      <c r="A2458" s="5" t="s">
        <v>5810</v>
      </c>
      <c r="B2458" s="23" t="s">
        <v>3993</v>
      </c>
      <c r="C2458" s="24">
        <v>0</v>
      </c>
      <c r="D2458" s="24">
        <v>0</v>
      </c>
      <c r="E2458" s="25">
        <v>0</v>
      </c>
      <c r="F2458" s="25">
        <v>0</v>
      </c>
      <c r="G2458" s="26">
        <v>0</v>
      </c>
      <c r="H2458" s="26">
        <v>0.5</v>
      </c>
      <c r="I2458" s="26">
        <v>0.4781746031746032</v>
      </c>
      <c r="J2458" s="82" t="s">
        <v>211</v>
      </c>
      <c r="K2458" s="28" t="s">
        <v>211</v>
      </c>
      <c r="L2458" s="83">
        <v>0</v>
      </c>
      <c r="M2458" s="30" t="s">
        <v>95</v>
      </c>
    </row>
    <row r="2459" spans="1:13" ht="18.75" x14ac:dyDescent="0.25">
      <c r="A2459" s="5" t="s">
        <v>6791</v>
      </c>
      <c r="B2459" s="23" t="s">
        <v>6792</v>
      </c>
      <c r="C2459" s="24">
        <v>0</v>
      </c>
      <c r="D2459" s="24">
        <v>0</v>
      </c>
      <c r="E2459" s="25">
        <v>0</v>
      </c>
      <c r="F2459" s="25">
        <v>0</v>
      </c>
      <c r="G2459" s="26">
        <v>0</v>
      </c>
      <c r="H2459" s="26">
        <v>0</v>
      </c>
      <c r="I2459" s="26">
        <v>0</v>
      </c>
      <c r="J2459" s="82" t="s">
        <v>211</v>
      </c>
      <c r="K2459" s="28" t="s">
        <v>211</v>
      </c>
      <c r="L2459" s="83">
        <v>0</v>
      </c>
      <c r="M2459" s="30" t="s">
        <v>95</v>
      </c>
    </row>
    <row r="2460" spans="1:13" ht="18.75" x14ac:dyDescent="0.25">
      <c r="A2460" s="5" t="s">
        <v>5784</v>
      </c>
      <c r="B2460" s="23" t="s">
        <v>4007</v>
      </c>
      <c r="C2460" s="24">
        <v>0</v>
      </c>
      <c r="D2460" s="24">
        <v>0</v>
      </c>
      <c r="E2460" s="25">
        <v>0</v>
      </c>
      <c r="F2460" s="25">
        <v>0</v>
      </c>
      <c r="G2460" s="26">
        <v>0</v>
      </c>
      <c r="H2460" s="26">
        <v>0.76666666666666672</v>
      </c>
      <c r="I2460" s="26">
        <v>0.52977412731006157</v>
      </c>
      <c r="J2460" s="82" t="s">
        <v>211</v>
      </c>
      <c r="K2460" s="28" t="s">
        <v>211</v>
      </c>
      <c r="L2460" s="83">
        <v>0</v>
      </c>
      <c r="M2460" s="30" t="s">
        <v>95</v>
      </c>
    </row>
    <row r="2461" spans="1:13" ht="18.75" x14ac:dyDescent="0.25">
      <c r="A2461" s="5" t="s">
        <v>6793</v>
      </c>
      <c r="B2461" s="23" t="s">
        <v>6794</v>
      </c>
      <c r="C2461" s="24">
        <v>0</v>
      </c>
      <c r="D2461" s="24">
        <v>0</v>
      </c>
      <c r="E2461" s="25">
        <v>0</v>
      </c>
      <c r="F2461" s="25">
        <v>0</v>
      </c>
      <c r="G2461" s="26">
        <v>0</v>
      </c>
      <c r="H2461" s="26">
        <v>0</v>
      </c>
      <c r="I2461" s="26">
        <v>0</v>
      </c>
      <c r="J2461" s="82" t="s">
        <v>211</v>
      </c>
      <c r="K2461" s="28" t="s">
        <v>211</v>
      </c>
      <c r="L2461" s="83">
        <v>0</v>
      </c>
      <c r="M2461" s="30" t="s">
        <v>95</v>
      </c>
    </row>
    <row r="2462" spans="1:13" ht="18.75" x14ac:dyDescent="0.25">
      <c r="A2462" s="5" t="s">
        <v>5811</v>
      </c>
      <c r="B2462" s="23" t="s">
        <v>4008</v>
      </c>
      <c r="C2462" s="24">
        <v>0</v>
      </c>
      <c r="D2462" s="24">
        <v>0</v>
      </c>
      <c r="E2462" s="25">
        <v>0</v>
      </c>
      <c r="F2462" s="25">
        <v>0</v>
      </c>
      <c r="G2462" s="26">
        <v>0</v>
      </c>
      <c r="H2462" s="26">
        <v>0.42553191489361702</v>
      </c>
      <c r="I2462" s="26">
        <v>0.49312853678253837</v>
      </c>
      <c r="J2462" s="82" t="s">
        <v>211</v>
      </c>
      <c r="K2462" s="28" t="s">
        <v>211</v>
      </c>
      <c r="L2462" s="83">
        <v>0</v>
      </c>
      <c r="M2462" s="30" t="s">
        <v>95</v>
      </c>
    </row>
    <row r="2463" spans="1:13" ht="18.75" x14ac:dyDescent="0.25">
      <c r="A2463" s="5" t="s">
        <v>6795</v>
      </c>
      <c r="B2463" s="23" t="s">
        <v>6796</v>
      </c>
      <c r="C2463" s="24">
        <v>0</v>
      </c>
      <c r="D2463" s="24">
        <v>0</v>
      </c>
      <c r="E2463" s="25">
        <v>0</v>
      </c>
      <c r="F2463" s="25">
        <v>0</v>
      </c>
      <c r="G2463" s="26">
        <v>0</v>
      </c>
      <c r="H2463" s="26">
        <v>-0.75</v>
      </c>
      <c r="I2463" s="26">
        <v>0</v>
      </c>
      <c r="J2463" s="82" t="s">
        <v>211</v>
      </c>
      <c r="K2463" s="28" t="s">
        <v>211</v>
      </c>
      <c r="L2463" s="83">
        <v>0</v>
      </c>
      <c r="M2463" s="30" t="s">
        <v>95</v>
      </c>
    </row>
    <row r="2464" spans="1:13" ht="18.75" x14ac:dyDescent="0.25">
      <c r="A2464" s="5" t="s">
        <v>5790</v>
      </c>
      <c r="B2464" s="23" t="s">
        <v>3994</v>
      </c>
      <c r="C2464" s="24">
        <v>0</v>
      </c>
      <c r="D2464" s="24">
        <v>0</v>
      </c>
      <c r="E2464" s="25">
        <v>0</v>
      </c>
      <c r="F2464" s="25">
        <v>0</v>
      </c>
      <c r="G2464" s="26">
        <v>0</v>
      </c>
      <c r="H2464" s="26">
        <v>0.35087719298245612</v>
      </c>
      <c r="I2464" s="26">
        <v>0.49587912087912089</v>
      </c>
      <c r="J2464" s="82" t="s">
        <v>211</v>
      </c>
      <c r="K2464" s="28" t="s">
        <v>211</v>
      </c>
      <c r="L2464" s="83">
        <v>0</v>
      </c>
      <c r="M2464" s="30" t="s">
        <v>95</v>
      </c>
    </row>
    <row r="2465" spans="1:13" ht="18.75" x14ac:dyDescent="0.25">
      <c r="A2465" s="5" t="s">
        <v>6797</v>
      </c>
      <c r="B2465" s="23" t="s">
        <v>6798</v>
      </c>
      <c r="C2465" s="24">
        <v>0</v>
      </c>
      <c r="D2465" s="24">
        <v>0</v>
      </c>
      <c r="E2465" s="25">
        <v>0</v>
      </c>
      <c r="F2465" s="25">
        <v>0</v>
      </c>
      <c r="G2465" s="26">
        <v>0</v>
      </c>
      <c r="H2465" s="26">
        <v>1</v>
      </c>
      <c r="I2465" s="26">
        <v>0</v>
      </c>
      <c r="J2465" s="82" t="s">
        <v>211</v>
      </c>
      <c r="K2465" s="28" t="s">
        <v>211</v>
      </c>
      <c r="L2465" s="83">
        <v>0</v>
      </c>
      <c r="M2465" s="30" t="s">
        <v>95</v>
      </c>
    </row>
    <row r="2466" spans="1:13" ht="18.75" x14ac:dyDescent="0.25">
      <c r="A2466" s="5" t="s">
        <v>5813</v>
      </c>
      <c r="B2466" s="23" t="s">
        <v>3985</v>
      </c>
      <c r="C2466" s="24">
        <v>0</v>
      </c>
      <c r="D2466" s="24">
        <v>0</v>
      </c>
      <c r="E2466" s="25">
        <v>0</v>
      </c>
      <c r="F2466" s="25">
        <v>0</v>
      </c>
      <c r="G2466" s="26">
        <v>0</v>
      </c>
      <c r="H2466" s="26">
        <v>0.45454545454545459</v>
      </c>
      <c r="I2466" s="26">
        <v>0.53303167420814479</v>
      </c>
      <c r="J2466" s="82" t="s">
        <v>211</v>
      </c>
      <c r="K2466" s="28" t="s">
        <v>211</v>
      </c>
      <c r="L2466" s="83">
        <v>0</v>
      </c>
      <c r="M2466" s="30" t="s">
        <v>95</v>
      </c>
    </row>
    <row r="2467" spans="1:13" ht="18.75" x14ac:dyDescent="0.25">
      <c r="A2467" s="5" t="s">
        <v>5812</v>
      </c>
      <c r="B2467" s="23" t="s">
        <v>3995</v>
      </c>
      <c r="C2467" s="24">
        <v>0</v>
      </c>
      <c r="D2467" s="24">
        <v>0</v>
      </c>
      <c r="E2467" s="25">
        <v>0</v>
      </c>
      <c r="F2467" s="25">
        <v>0</v>
      </c>
      <c r="G2467" s="26">
        <v>0</v>
      </c>
      <c r="H2467" s="26">
        <v>0.52</v>
      </c>
      <c r="I2467" s="26">
        <v>0.49549549549549554</v>
      </c>
      <c r="J2467" s="82" t="s">
        <v>211</v>
      </c>
      <c r="K2467" s="28" t="s">
        <v>211</v>
      </c>
      <c r="L2467" s="83">
        <v>0</v>
      </c>
      <c r="M2467" s="30" t="s">
        <v>95</v>
      </c>
    </row>
    <row r="2468" spans="1:13" ht="18.75" x14ac:dyDescent="0.25">
      <c r="A2468" s="5" t="s">
        <v>6067</v>
      </c>
      <c r="B2468" s="23" t="s">
        <v>4214</v>
      </c>
      <c r="C2468" s="24">
        <v>0</v>
      </c>
      <c r="D2468" s="24">
        <v>0</v>
      </c>
      <c r="E2468" s="25">
        <v>0</v>
      </c>
      <c r="F2468" s="25">
        <v>0</v>
      </c>
      <c r="G2468" s="26">
        <v>0</v>
      </c>
      <c r="H2468" s="26">
        <v>0.3962264150943397</v>
      </c>
      <c r="I2468" s="26">
        <v>0.49006622516556286</v>
      </c>
      <c r="J2468" s="82" t="s">
        <v>211</v>
      </c>
      <c r="K2468" s="28" t="s">
        <v>211</v>
      </c>
      <c r="L2468" s="83">
        <v>0</v>
      </c>
      <c r="M2468" s="30" t="s">
        <v>95</v>
      </c>
    </row>
    <row r="2469" spans="1:13" ht="18.75" x14ac:dyDescent="0.25">
      <c r="A2469" s="5" t="s">
        <v>5814</v>
      </c>
      <c r="B2469" s="23" t="s">
        <v>4012</v>
      </c>
      <c r="C2469" s="24">
        <v>0</v>
      </c>
      <c r="D2469" s="24">
        <v>0</v>
      </c>
      <c r="E2469" s="25">
        <v>0</v>
      </c>
      <c r="F2469" s="25">
        <v>0</v>
      </c>
      <c r="G2469" s="26">
        <v>0</v>
      </c>
      <c r="H2469" s="26">
        <v>0.5625</v>
      </c>
      <c r="I2469" s="26">
        <v>0.50464396284829727</v>
      </c>
      <c r="J2469" s="82" t="s">
        <v>211</v>
      </c>
      <c r="K2469" s="28" t="s">
        <v>211</v>
      </c>
      <c r="L2469" s="83">
        <v>0</v>
      </c>
      <c r="M2469" s="30" t="s">
        <v>95</v>
      </c>
    </row>
    <row r="2470" spans="1:13" ht="18.75" x14ac:dyDescent="0.25">
      <c r="A2470" s="5" t="s">
        <v>6068</v>
      </c>
      <c r="B2470" s="23" t="s">
        <v>6069</v>
      </c>
      <c r="C2470" s="24">
        <v>0</v>
      </c>
      <c r="D2470" s="24">
        <v>0</v>
      </c>
      <c r="E2470" s="25">
        <v>0</v>
      </c>
      <c r="F2470" s="25">
        <v>0</v>
      </c>
      <c r="G2470" s="26">
        <v>0</v>
      </c>
      <c r="H2470" s="26">
        <v>0.72</v>
      </c>
      <c r="I2470" s="26">
        <v>0.45289256198347105</v>
      </c>
      <c r="J2470" s="82" t="s">
        <v>211</v>
      </c>
      <c r="K2470" s="28" t="s">
        <v>211</v>
      </c>
      <c r="L2470" s="83">
        <v>0</v>
      </c>
      <c r="M2470" s="30" t="s">
        <v>95</v>
      </c>
    </row>
    <row r="2471" spans="1:13" ht="18.75" x14ac:dyDescent="0.25">
      <c r="A2471" s="5" t="s">
        <v>6070</v>
      </c>
      <c r="B2471" s="23" t="s">
        <v>6071</v>
      </c>
      <c r="C2471" s="24">
        <v>0</v>
      </c>
      <c r="D2471" s="24">
        <v>0</v>
      </c>
      <c r="E2471" s="25">
        <v>0</v>
      </c>
      <c r="F2471" s="25">
        <v>0</v>
      </c>
      <c r="G2471" s="26">
        <v>0</v>
      </c>
      <c r="H2471" s="26">
        <v>0.6097560975609756</v>
      </c>
      <c r="I2471" s="26">
        <v>0.53836784409256999</v>
      </c>
      <c r="J2471" s="82" t="s">
        <v>211</v>
      </c>
      <c r="K2471" s="28" t="s">
        <v>211</v>
      </c>
      <c r="L2471" s="83">
        <v>0</v>
      </c>
      <c r="M2471" s="30" t="s">
        <v>95</v>
      </c>
    </row>
    <row r="2472" spans="1:13" ht="18.75" x14ac:dyDescent="0.25">
      <c r="A2472" s="5" t="s">
        <v>5826</v>
      </c>
      <c r="B2472" s="23" t="s">
        <v>3903</v>
      </c>
      <c r="C2472" s="24">
        <v>0</v>
      </c>
      <c r="D2472" s="24">
        <v>0</v>
      </c>
      <c r="E2472" s="25">
        <v>0</v>
      </c>
      <c r="F2472" s="25">
        <v>0</v>
      </c>
      <c r="G2472" s="26">
        <v>0</v>
      </c>
      <c r="H2472" s="26">
        <v>0.73451327433628322</v>
      </c>
      <c r="I2472" s="26">
        <v>0.77544910179640725</v>
      </c>
      <c r="J2472" s="82" t="s">
        <v>211</v>
      </c>
      <c r="K2472" s="28" t="s">
        <v>211</v>
      </c>
      <c r="L2472" s="83">
        <v>0</v>
      </c>
      <c r="M2472" s="30" t="s">
        <v>95</v>
      </c>
    </row>
    <row r="2473" spans="1:13" ht="18.75" x14ac:dyDescent="0.25">
      <c r="A2473" s="5" t="s">
        <v>5816</v>
      </c>
      <c r="B2473" s="23" t="s">
        <v>4093</v>
      </c>
      <c r="C2473" s="24">
        <v>0</v>
      </c>
      <c r="D2473" s="24">
        <v>0</v>
      </c>
      <c r="E2473" s="25">
        <v>0</v>
      </c>
      <c r="F2473" s="25">
        <v>0</v>
      </c>
      <c r="G2473" s="26">
        <v>0</v>
      </c>
      <c r="H2473" s="26">
        <v>0.3</v>
      </c>
      <c r="I2473" s="26">
        <v>0.47710241465445463</v>
      </c>
      <c r="J2473" s="82" t="s">
        <v>211</v>
      </c>
      <c r="K2473" s="28" t="s">
        <v>211</v>
      </c>
      <c r="L2473" s="83">
        <v>0</v>
      </c>
      <c r="M2473" s="30" t="s">
        <v>95</v>
      </c>
    </row>
    <row r="2474" spans="1:13" ht="18.75" x14ac:dyDescent="0.25">
      <c r="A2474" s="5" t="s">
        <v>6799</v>
      </c>
      <c r="B2474" s="23" t="s">
        <v>6800</v>
      </c>
      <c r="C2474" s="24">
        <v>0</v>
      </c>
      <c r="D2474" s="24">
        <v>0</v>
      </c>
      <c r="E2474" s="25">
        <v>0</v>
      </c>
      <c r="F2474" s="25">
        <v>0</v>
      </c>
      <c r="G2474" s="26">
        <v>0</v>
      </c>
      <c r="H2474" s="26">
        <v>0</v>
      </c>
      <c r="I2474" s="26">
        <v>0</v>
      </c>
      <c r="J2474" s="82" t="s">
        <v>211</v>
      </c>
      <c r="K2474" s="28" t="s">
        <v>211</v>
      </c>
      <c r="L2474" s="83">
        <v>0</v>
      </c>
      <c r="M2474" s="30" t="s">
        <v>95</v>
      </c>
    </row>
    <row r="2475" spans="1:13" ht="18.75" x14ac:dyDescent="0.25">
      <c r="A2475" s="5" t="s">
        <v>6072</v>
      </c>
      <c r="B2475" s="23" t="s">
        <v>6073</v>
      </c>
      <c r="C2475" s="24">
        <v>0</v>
      </c>
      <c r="D2475" s="24">
        <v>0</v>
      </c>
      <c r="E2475" s="25">
        <v>0</v>
      </c>
      <c r="F2475" s="25">
        <v>0</v>
      </c>
      <c r="G2475" s="26">
        <v>0</v>
      </c>
      <c r="H2475" s="26">
        <v>0.59090909090909094</v>
      </c>
      <c r="I2475" s="26">
        <v>0.5</v>
      </c>
      <c r="J2475" s="82" t="s">
        <v>211</v>
      </c>
      <c r="K2475" s="28" t="s">
        <v>211</v>
      </c>
      <c r="L2475" s="83">
        <v>0</v>
      </c>
      <c r="M2475" s="30" t="s">
        <v>95</v>
      </c>
    </row>
    <row r="2476" spans="1:13" ht="18.75" x14ac:dyDescent="0.25">
      <c r="A2476" s="5" t="s">
        <v>6190</v>
      </c>
      <c r="B2476" s="23" t="s">
        <v>6191</v>
      </c>
      <c r="C2476" s="24">
        <v>0</v>
      </c>
      <c r="D2476" s="24">
        <v>0</v>
      </c>
      <c r="E2476" s="25">
        <v>0</v>
      </c>
      <c r="F2476" s="25">
        <v>0</v>
      </c>
      <c r="G2476" s="26">
        <v>0</v>
      </c>
      <c r="H2476" s="26">
        <v>0.33333333333333331</v>
      </c>
      <c r="I2476" s="26">
        <v>0.41487279843444225</v>
      </c>
      <c r="J2476" s="82" t="s">
        <v>211</v>
      </c>
      <c r="K2476" s="28" t="s">
        <v>211</v>
      </c>
      <c r="L2476" s="83">
        <v>0</v>
      </c>
      <c r="M2476" s="30" t="s">
        <v>95</v>
      </c>
    </row>
    <row r="2477" spans="1:13" ht="18.75" x14ac:dyDescent="0.25">
      <c r="A2477" s="5" t="s">
        <v>5785</v>
      </c>
      <c r="B2477" s="23" t="s">
        <v>4006</v>
      </c>
      <c r="C2477" s="24">
        <v>0</v>
      </c>
      <c r="D2477" s="24">
        <v>0</v>
      </c>
      <c r="E2477" s="25">
        <v>0</v>
      </c>
      <c r="F2477" s="25">
        <v>0</v>
      </c>
      <c r="G2477" s="26">
        <v>0</v>
      </c>
      <c r="H2477" s="26">
        <v>0.56666666666666665</v>
      </c>
      <c r="I2477" s="26">
        <v>0.51428571428571423</v>
      </c>
      <c r="J2477" s="82" t="s">
        <v>211</v>
      </c>
      <c r="K2477" s="28" t="s">
        <v>211</v>
      </c>
      <c r="L2477" s="83">
        <v>0</v>
      </c>
      <c r="M2477" s="30" t="s">
        <v>95</v>
      </c>
    </row>
    <row r="2478" spans="1:13" ht="18.75" x14ac:dyDescent="0.25">
      <c r="A2478" s="5" t="s">
        <v>5818</v>
      </c>
      <c r="B2478" s="23" t="s">
        <v>3987</v>
      </c>
      <c r="C2478" s="24">
        <v>0</v>
      </c>
      <c r="D2478" s="24">
        <v>0</v>
      </c>
      <c r="E2478" s="25">
        <v>0</v>
      </c>
      <c r="F2478" s="25">
        <v>0</v>
      </c>
      <c r="G2478" s="26">
        <v>0</v>
      </c>
      <c r="H2478" s="26">
        <v>0.61818181818181817</v>
      </c>
      <c r="I2478" s="26">
        <v>0.51755725190839696</v>
      </c>
      <c r="J2478" s="82" t="s">
        <v>211</v>
      </c>
      <c r="K2478" s="28" t="s">
        <v>211</v>
      </c>
      <c r="L2478" s="83">
        <v>0</v>
      </c>
      <c r="M2478" s="30" t="s">
        <v>95</v>
      </c>
    </row>
    <row r="2479" spans="1:13" ht="18.75" x14ac:dyDescent="0.25">
      <c r="A2479" s="5" t="s">
        <v>5782</v>
      </c>
      <c r="B2479" s="23" t="s">
        <v>4059</v>
      </c>
      <c r="C2479" s="24">
        <v>0</v>
      </c>
      <c r="D2479" s="24">
        <v>0</v>
      </c>
      <c r="E2479" s="25">
        <v>0</v>
      </c>
      <c r="F2479" s="25">
        <v>0</v>
      </c>
      <c r="G2479" s="26">
        <v>0</v>
      </c>
      <c r="H2479" s="26">
        <v>0.65714285714285714</v>
      </c>
      <c r="I2479" s="26">
        <v>0.79035874439461884</v>
      </c>
      <c r="J2479" s="82" t="s">
        <v>211</v>
      </c>
      <c r="K2479" s="28" t="s">
        <v>211</v>
      </c>
      <c r="L2479" s="83">
        <v>0</v>
      </c>
      <c r="M2479" s="30" t="s">
        <v>95</v>
      </c>
    </row>
    <row r="2480" spans="1:13" ht="18.75" x14ac:dyDescent="0.25">
      <c r="A2480" s="5" t="s">
        <v>5786</v>
      </c>
      <c r="B2480" s="23" t="s">
        <v>4001</v>
      </c>
      <c r="C2480" s="24">
        <v>0</v>
      </c>
      <c r="D2480" s="24">
        <v>0</v>
      </c>
      <c r="E2480" s="25">
        <v>0</v>
      </c>
      <c r="F2480" s="25">
        <v>0</v>
      </c>
      <c r="G2480" s="26">
        <v>0</v>
      </c>
      <c r="H2480" s="26">
        <v>0.7272727272727274</v>
      </c>
      <c r="I2480" s="26">
        <v>0.77974947807933204</v>
      </c>
      <c r="J2480" s="82" t="s">
        <v>211</v>
      </c>
      <c r="K2480" s="28" t="s">
        <v>211</v>
      </c>
      <c r="L2480" s="83">
        <v>0</v>
      </c>
      <c r="M2480" s="30" t="s">
        <v>95</v>
      </c>
    </row>
    <row r="2481" spans="1:13" ht="18.75" x14ac:dyDescent="0.25">
      <c r="A2481" s="5" t="s">
        <v>5792</v>
      </c>
      <c r="B2481" s="23" t="s">
        <v>3997</v>
      </c>
      <c r="C2481" s="24">
        <v>0</v>
      </c>
      <c r="D2481" s="24">
        <v>0</v>
      </c>
      <c r="E2481" s="25">
        <v>0</v>
      </c>
      <c r="F2481" s="25">
        <v>0</v>
      </c>
      <c r="G2481" s="26">
        <v>0</v>
      </c>
      <c r="H2481" s="26">
        <v>0.57499999999999996</v>
      </c>
      <c r="I2481" s="26">
        <v>0.52654482158398608</v>
      </c>
      <c r="J2481" s="82" t="s">
        <v>211</v>
      </c>
      <c r="K2481" s="28" t="s">
        <v>211</v>
      </c>
      <c r="L2481" s="83">
        <v>0</v>
      </c>
      <c r="M2481" s="30" t="s">
        <v>95</v>
      </c>
    </row>
    <row r="2482" spans="1:13" ht="18.75" x14ac:dyDescent="0.25">
      <c r="A2482" s="5" t="s">
        <v>1343</v>
      </c>
      <c r="B2482" s="23" t="s">
        <v>999</v>
      </c>
      <c r="C2482" s="24">
        <v>0</v>
      </c>
      <c r="D2482" s="24">
        <v>0</v>
      </c>
      <c r="E2482" s="25">
        <v>0</v>
      </c>
      <c r="F2482" s="25">
        <v>0</v>
      </c>
      <c r="G2482" s="26">
        <v>0</v>
      </c>
      <c r="H2482" s="26">
        <v>0.76470588235294112</v>
      </c>
      <c r="I2482" s="26">
        <v>0.78406708595387842</v>
      </c>
      <c r="J2482" s="82" t="s">
        <v>211</v>
      </c>
      <c r="K2482" s="28" t="s">
        <v>211</v>
      </c>
      <c r="L2482" s="83">
        <v>0</v>
      </c>
      <c r="M2482" s="30" t="s">
        <v>95</v>
      </c>
    </row>
    <row r="2483" spans="1:13" ht="18.75" x14ac:dyDescent="0.25">
      <c r="A2483" s="5" t="s">
        <v>5788</v>
      </c>
      <c r="B2483" s="23" t="s">
        <v>3988</v>
      </c>
      <c r="C2483" s="24">
        <v>0</v>
      </c>
      <c r="D2483" s="24">
        <v>0</v>
      </c>
      <c r="E2483" s="25">
        <v>0</v>
      </c>
      <c r="F2483" s="25">
        <v>0</v>
      </c>
      <c r="G2483" s="26">
        <v>0</v>
      </c>
      <c r="H2483" s="26">
        <v>0.73983739837398388</v>
      </c>
      <c r="I2483" s="26">
        <v>0.78356890459363948</v>
      </c>
      <c r="J2483" s="82" t="s">
        <v>211</v>
      </c>
      <c r="K2483" s="28" t="s">
        <v>211</v>
      </c>
      <c r="L2483" s="83">
        <v>0</v>
      </c>
      <c r="M2483" s="30" t="s">
        <v>95</v>
      </c>
    </row>
    <row r="2484" spans="1:13" ht="18.75" x14ac:dyDescent="0.25">
      <c r="A2484" s="5" t="s">
        <v>5820</v>
      </c>
      <c r="B2484" s="23" t="s">
        <v>4014</v>
      </c>
      <c r="C2484" s="24">
        <v>0</v>
      </c>
      <c r="D2484" s="24">
        <v>0</v>
      </c>
      <c r="E2484" s="25">
        <v>0</v>
      </c>
      <c r="F2484" s="25">
        <v>0</v>
      </c>
      <c r="G2484" s="26">
        <v>0</v>
      </c>
      <c r="H2484" s="26">
        <v>0.53488372093023251</v>
      </c>
      <c r="I2484" s="26">
        <v>0.48059006211180122</v>
      </c>
      <c r="J2484" s="82" t="s">
        <v>211</v>
      </c>
      <c r="K2484" s="28" t="s">
        <v>211</v>
      </c>
      <c r="L2484" s="83">
        <v>0</v>
      </c>
      <c r="M2484" s="30" t="s">
        <v>95</v>
      </c>
    </row>
    <row r="2485" spans="1:13" ht="18.75" x14ac:dyDescent="0.25">
      <c r="A2485" s="5" t="s">
        <v>6192</v>
      </c>
      <c r="B2485" s="23" t="s">
        <v>6193</v>
      </c>
      <c r="C2485" s="24">
        <v>0</v>
      </c>
      <c r="D2485" s="24">
        <v>0</v>
      </c>
      <c r="E2485" s="25">
        <v>0</v>
      </c>
      <c r="F2485" s="25">
        <v>0</v>
      </c>
      <c r="G2485" s="26">
        <v>0</v>
      </c>
      <c r="H2485" s="26">
        <v>0</v>
      </c>
      <c r="I2485" s="26">
        <v>0.48104956268221577</v>
      </c>
      <c r="J2485" s="82" t="s">
        <v>211</v>
      </c>
      <c r="K2485" s="28" t="s">
        <v>211</v>
      </c>
      <c r="L2485" s="83">
        <v>0</v>
      </c>
      <c r="M2485" s="30" t="s">
        <v>95</v>
      </c>
    </row>
    <row r="2486" spans="1:13" ht="18.75" x14ac:dyDescent="0.25">
      <c r="A2486" s="5" t="s">
        <v>5781</v>
      </c>
      <c r="B2486" s="23" t="s">
        <v>3989</v>
      </c>
      <c r="C2486" s="24">
        <v>0</v>
      </c>
      <c r="D2486" s="24">
        <v>0</v>
      </c>
      <c r="E2486" s="25">
        <v>0</v>
      </c>
      <c r="F2486" s="25">
        <v>0</v>
      </c>
      <c r="G2486" s="26">
        <v>0</v>
      </c>
      <c r="H2486" s="26">
        <v>0.70731707317073167</v>
      </c>
      <c r="I2486" s="26">
        <v>0.53617810760667906</v>
      </c>
      <c r="J2486" s="82" t="s">
        <v>211</v>
      </c>
      <c r="K2486" s="28" t="s">
        <v>211</v>
      </c>
      <c r="L2486" s="83">
        <v>0</v>
      </c>
      <c r="M2486" s="30" t="s">
        <v>95</v>
      </c>
    </row>
    <row r="2487" spans="1:13" ht="18.75" x14ac:dyDescent="0.25">
      <c r="A2487" s="5" t="s">
        <v>6194</v>
      </c>
      <c r="B2487" s="23" t="s">
        <v>6195</v>
      </c>
      <c r="C2487" s="24">
        <v>0</v>
      </c>
      <c r="D2487" s="24">
        <v>0</v>
      </c>
      <c r="E2487" s="25">
        <v>0</v>
      </c>
      <c r="F2487" s="25">
        <v>0</v>
      </c>
      <c r="G2487" s="26">
        <v>0</v>
      </c>
      <c r="H2487" s="26">
        <v>0.52941176470588236</v>
      </c>
      <c r="I2487" s="26">
        <v>0.42265193370165743</v>
      </c>
      <c r="J2487" s="82" t="s">
        <v>211</v>
      </c>
      <c r="K2487" s="28" t="s">
        <v>211</v>
      </c>
      <c r="L2487" s="83">
        <v>0</v>
      </c>
      <c r="M2487" s="30" t="s">
        <v>95</v>
      </c>
    </row>
    <row r="2488" spans="1:13" ht="18.75" x14ac:dyDescent="0.25">
      <c r="A2488" s="5" t="s">
        <v>5794</v>
      </c>
      <c r="B2488" s="23" t="s">
        <v>4015</v>
      </c>
      <c r="C2488" s="24">
        <v>0</v>
      </c>
      <c r="D2488" s="24">
        <v>0</v>
      </c>
      <c r="E2488" s="25">
        <v>0</v>
      </c>
      <c r="F2488" s="25">
        <v>0</v>
      </c>
      <c r="G2488" s="26">
        <v>0</v>
      </c>
      <c r="H2488" s="26">
        <v>0.39534883720930231</v>
      </c>
      <c r="I2488" s="26">
        <v>0.53893600616808024</v>
      </c>
      <c r="J2488" s="82" t="s">
        <v>211</v>
      </c>
      <c r="K2488" s="28" t="s">
        <v>211</v>
      </c>
      <c r="L2488" s="83">
        <v>0</v>
      </c>
      <c r="M2488" s="30" t="s">
        <v>95</v>
      </c>
    </row>
    <row r="2489" spans="1:13" ht="18.75" x14ac:dyDescent="0.25">
      <c r="A2489" s="5" t="s">
        <v>6196</v>
      </c>
      <c r="B2489" s="23" t="s">
        <v>6197</v>
      </c>
      <c r="C2489" s="24">
        <v>0</v>
      </c>
      <c r="D2489" s="24">
        <v>0</v>
      </c>
      <c r="E2489" s="25">
        <v>0</v>
      </c>
      <c r="F2489" s="25">
        <v>0</v>
      </c>
      <c r="G2489" s="26">
        <v>0</v>
      </c>
      <c r="H2489" s="26">
        <v>0.66666666666666663</v>
      </c>
      <c r="I2489" s="26">
        <v>0.43526170798898073</v>
      </c>
      <c r="J2489" s="82" t="s">
        <v>211</v>
      </c>
      <c r="K2489" s="28" t="s">
        <v>211</v>
      </c>
      <c r="L2489" s="83">
        <v>0</v>
      </c>
      <c r="M2489" s="30" t="s">
        <v>95</v>
      </c>
    </row>
    <row r="2490" spans="1:13" ht="18.75" x14ac:dyDescent="0.25">
      <c r="A2490" s="5" t="s">
        <v>5823</v>
      </c>
      <c r="B2490" s="23" t="s">
        <v>4071</v>
      </c>
      <c r="C2490" s="24">
        <v>0</v>
      </c>
      <c r="D2490" s="24">
        <v>0</v>
      </c>
      <c r="E2490" s="25">
        <v>0</v>
      </c>
      <c r="F2490" s="25">
        <v>0</v>
      </c>
      <c r="G2490" s="26">
        <v>0</v>
      </c>
      <c r="H2490" s="26">
        <v>0.1891891891891892</v>
      </c>
      <c r="I2490" s="26">
        <v>0.51320132013201325</v>
      </c>
      <c r="J2490" s="82" t="s">
        <v>211</v>
      </c>
      <c r="K2490" s="28" t="s">
        <v>211</v>
      </c>
      <c r="L2490" s="83">
        <v>0</v>
      </c>
      <c r="M2490" s="30" t="s">
        <v>95</v>
      </c>
    </row>
    <row r="2491" spans="1:13" ht="18.75" x14ac:dyDescent="0.25">
      <c r="A2491" s="5" t="s">
        <v>6198</v>
      </c>
      <c r="B2491" s="23" t="s">
        <v>6199</v>
      </c>
      <c r="C2491" s="24">
        <v>0</v>
      </c>
      <c r="D2491" s="24">
        <v>0</v>
      </c>
      <c r="E2491" s="25">
        <v>0</v>
      </c>
      <c r="F2491" s="25">
        <v>0</v>
      </c>
      <c r="G2491" s="26">
        <v>0</v>
      </c>
      <c r="H2491" s="26">
        <v>0.41666666666666674</v>
      </c>
      <c r="I2491" s="26">
        <v>0.52159468438538203</v>
      </c>
      <c r="J2491" s="82" t="s">
        <v>211</v>
      </c>
      <c r="K2491" s="28" t="s">
        <v>211</v>
      </c>
      <c r="L2491" s="83">
        <v>0</v>
      </c>
      <c r="M2491" s="30" t="s">
        <v>95</v>
      </c>
    </row>
    <row r="2492" spans="1:13" ht="18.75" x14ac:dyDescent="0.25">
      <c r="A2492" s="5" t="s">
        <v>6200</v>
      </c>
      <c r="B2492" s="23" t="s">
        <v>6201</v>
      </c>
      <c r="C2492" s="24">
        <v>0</v>
      </c>
      <c r="D2492" s="24">
        <v>0</v>
      </c>
      <c r="E2492" s="25">
        <v>0</v>
      </c>
      <c r="F2492" s="25">
        <v>0</v>
      </c>
      <c r="G2492" s="26">
        <v>0</v>
      </c>
      <c r="H2492" s="26">
        <v>-0.14285714285714285</v>
      </c>
      <c r="I2492" s="26">
        <v>0.46779661016949153</v>
      </c>
      <c r="J2492" s="82" t="s">
        <v>211</v>
      </c>
      <c r="K2492" s="28" t="s">
        <v>211</v>
      </c>
      <c r="L2492" s="83">
        <v>0</v>
      </c>
      <c r="M2492" s="30" t="s">
        <v>95</v>
      </c>
    </row>
    <row r="2493" spans="1:13" ht="18.75" x14ac:dyDescent="0.25">
      <c r="A2493" s="5" t="s">
        <v>6202</v>
      </c>
      <c r="B2493" s="23" t="s">
        <v>6203</v>
      </c>
      <c r="C2493" s="24">
        <v>0</v>
      </c>
      <c r="D2493" s="24">
        <v>0</v>
      </c>
      <c r="E2493" s="25">
        <v>0</v>
      </c>
      <c r="F2493" s="25">
        <v>0</v>
      </c>
      <c r="G2493" s="26">
        <v>0</v>
      </c>
      <c r="H2493" s="26">
        <v>0.16666666666666666</v>
      </c>
      <c r="I2493" s="26">
        <v>0.54042553191489362</v>
      </c>
      <c r="J2493" s="82" t="s">
        <v>211</v>
      </c>
      <c r="K2493" s="28" t="s">
        <v>211</v>
      </c>
      <c r="L2493" s="83">
        <v>0</v>
      </c>
      <c r="M2493" s="30" t="s">
        <v>95</v>
      </c>
    </row>
    <row r="2494" spans="1:13" ht="18.75" x14ac:dyDescent="0.25">
      <c r="A2494" s="5" t="s">
        <v>6186</v>
      </c>
      <c r="B2494" s="23" t="s">
        <v>6187</v>
      </c>
      <c r="C2494" s="24">
        <v>0</v>
      </c>
      <c r="D2494" s="24">
        <v>0</v>
      </c>
      <c r="E2494" s="25">
        <v>0</v>
      </c>
      <c r="F2494" s="25">
        <v>0</v>
      </c>
      <c r="G2494" s="26">
        <v>0</v>
      </c>
      <c r="H2494" s="26">
        <v>0.75</v>
      </c>
      <c r="I2494" s="26">
        <v>0.55246913580246915</v>
      </c>
      <c r="J2494" s="82" t="s">
        <v>211</v>
      </c>
      <c r="K2494" s="28" t="s">
        <v>211</v>
      </c>
      <c r="L2494" s="83">
        <v>0</v>
      </c>
      <c r="M2494" s="30" t="s">
        <v>95</v>
      </c>
    </row>
    <row r="2495" spans="1:13" ht="18.75" x14ac:dyDescent="0.25">
      <c r="A2495" s="5" t="s">
        <v>6208</v>
      </c>
      <c r="B2495" s="23" t="s">
        <v>6209</v>
      </c>
      <c r="C2495" s="24">
        <v>0</v>
      </c>
      <c r="D2495" s="24">
        <v>0</v>
      </c>
      <c r="E2495" s="25">
        <v>0</v>
      </c>
      <c r="F2495" s="25">
        <v>0</v>
      </c>
      <c r="G2495" s="26">
        <v>0</v>
      </c>
      <c r="H2495" s="26">
        <v>0.8</v>
      </c>
      <c r="I2495" s="26">
        <v>0.56737588652482274</v>
      </c>
      <c r="J2495" s="82" t="s">
        <v>211</v>
      </c>
      <c r="K2495" s="28" t="s">
        <v>211</v>
      </c>
      <c r="L2495" s="83">
        <v>0</v>
      </c>
      <c r="M2495" s="30" t="s">
        <v>95</v>
      </c>
    </row>
    <row r="2496" spans="1:13" ht="18.75" x14ac:dyDescent="0.25">
      <c r="A2496" s="5" t="s">
        <v>6210</v>
      </c>
      <c r="B2496" s="23" t="s">
        <v>6211</v>
      </c>
      <c r="C2496" s="24">
        <v>0</v>
      </c>
      <c r="D2496" s="24">
        <v>0</v>
      </c>
      <c r="E2496" s="25">
        <v>0</v>
      </c>
      <c r="F2496" s="25">
        <v>0</v>
      </c>
      <c r="G2496" s="26">
        <v>0</v>
      </c>
      <c r="H2496" s="26">
        <v>0.53333333333333333</v>
      </c>
      <c r="I2496" s="26">
        <v>0.48677248677248675</v>
      </c>
      <c r="J2496" s="82" t="s">
        <v>211</v>
      </c>
      <c r="K2496" s="28" t="s">
        <v>211</v>
      </c>
      <c r="L2496" s="83">
        <v>0</v>
      </c>
      <c r="M2496" s="30" t="s">
        <v>95</v>
      </c>
    </row>
    <row r="2497" spans="1:13" ht="18.75" x14ac:dyDescent="0.25">
      <c r="A2497" s="5" t="s">
        <v>5796</v>
      </c>
      <c r="B2497" s="23" t="s">
        <v>3984</v>
      </c>
      <c r="C2497" s="24">
        <v>0</v>
      </c>
      <c r="D2497" s="24">
        <v>0</v>
      </c>
      <c r="E2497" s="25">
        <v>0</v>
      </c>
      <c r="F2497" s="25">
        <v>0</v>
      </c>
      <c r="G2497" s="26">
        <v>0</v>
      </c>
      <c r="H2497" s="26">
        <v>0.30232558139534882</v>
      </c>
      <c r="I2497" s="26">
        <v>0.48637489677952106</v>
      </c>
      <c r="J2497" s="82" t="s">
        <v>211</v>
      </c>
      <c r="K2497" s="28" t="s">
        <v>211</v>
      </c>
      <c r="L2497" s="83">
        <v>0</v>
      </c>
      <c r="M2497" s="30" t="s">
        <v>95</v>
      </c>
    </row>
    <row r="2498" spans="1:13" ht="18.75" x14ac:dyDescent="0.25">
      <c r="A2498" s="5" t="s">
        <v>5828</v>
      </c>
      <c r="B2498" s="23" t="s">
        <v>4011</v>
      </c>
      <c r="C2498" s="24">
        <v>0</v>
      </c>
      <c r="D2498" s="24">
        <v>0</v>
      </c>
      <c r="E2498" s="25">
        <v>0</v>
      </c>
      <c r="F2498" s="25">
        <v>0</v>
      </c>
      <c r="G2498" s="26">
        <v>0</v>
      </c>
      <c r="H2498" s="26">
        <v>0.30232558139534882</v>
      </c>
      <c r="I2498" s="26">
        <v>0.52116788321167884</v>
      </c>
      <c r="J2498" s="82" t="s">
        <v>211</v>
      </c>
      <c r="K2498" s="28" t="s">
        <v>211</v>
      </c>
      <c r="L2498" s="83">
        <v>0</v>
      </c>
      <c r="M2498" s="30" t="s">
        <v>95</v>
      </c>
    </row>
    <row r="2499" spans="1:13" ht="18.75" x14ac:dyDescent="0.25">
      <c r="A2499" s="5" t="s">
        <v>6174</v>
      </c>
      <c r="B2499" s="23" t="s">
        <v>6175</v>
      </c>
      <c r="C2499" s="24">
        <v>0</v>
      </c>
      <c r="D2499" s="24">
        <v>0</v>
      </c>
      <c r="E2499" s="25">
        <v>0</v>
      </c>
      <c r="F2499" s="25">
        <v>0</v>
      </c>
      <c r="G2499" s="26">
        <v>0</v>
      </c>
      <c r="H2499" s="26">
        <v>0.52173913043478259</v>
      </c>
      <c r="I2499" s="26">
        <v>0.50583657587548636</v>
      </c>
      <c r="J2499" s="82" t="s">
        <v>211</v>
      </c>
      <c r="K2499" s="28" t="s">
        <v>211</v>
      </c>
      <c r="L2499" s="83">
        <v>0</v>
      </c>
      <c r="M2499" s="30" t="s">
        <v>95</v>
      </c>
    </row>
    <row r="2500" spans="1:13" ht="18.75" x14ac:dyDescent="0.25">
      <c r="A2500" s="5" t="s">
        <v>6188</v>
      </c>
      <c r="B2500" s="23" t="s">
        <v>6189</v>
      </c>
      <c r="C2500" s="24">
        <v>0</v>
      </c>
      <c r="D2500" s="24">
        <v>0</v>
      </c>
      <c r="E2500" s="25">
        <v>0</v>
      </c>
      <c r="F2500" s="25">
        <v>0</v>
      </c>
      <c r="G2500" s="26">
        <v>0</v>
      </c>
      <c r="H2500" s="26">
        <v>0.58333333333333337</v>
      </c>
      <c r="I2500" s="26">
        <v>0.49689440993788814</v>
      </c>
      <c r="J2500" s="82" t="s">
        <v>211</v>
      </c>
      <c r="K2500" s="28" t="s">
        <v>211</v>
      </c>
      <c r="L2500" s="83">
        <v>0</v>
      </c>
      <c r="M2500" s="30" t="s">
        <v>95</v>
      </c>
    </row>
    <row r="2501" spans="1:13" ht="18.75" x14ac:dyDescent="0.25">
      <c r="A2501" s="5" t="s">
        <v>6168</v>
      </c>
      <c r="B2501" s="23" t="s">
        <v>6169</v>
      </c>
      <c r="C2501" s="24">
        <v>0</v>
      </c>
      <c r="D2501" s="24">
        <v>0</v>
      </c>
      <c r="E2501" s="25">
        <v>0</v>
      </c>
      <c r="F2501" s="25">
        <v>0</v>
      </c>
      <c r="G2501" s="26">
        <v>0</v>
      </c>
      <c r="H2501" s="26">
        <v>0.1875</v>
      </c>
      <c r="I2501" s="26">
        <v>0.41743119266055045</v>
      </c>
      <c r="J2501" s="82" t="s">
        <v>211</v>
      </c>
      <c r="K2501" s="28" t="s">
        <v>211</v>
      </c>
      <c r="L2501" s="83">
        <v>0</v>
      </c>
      <c r="M2501" s="30" t="s">
        <v>95</v>
      </c>
    </row>
    <row r="2502" spans="1:13" ht="18.75" x14ac:dyDescent="0.25">
      <c r="A2502" s="5" t="s">
        <v>6170</v>
      </c>
      <c r="B2502" s="23" t="s">
        <v>6171</v>
      </c>
      <c r="C2502" s="24">
        <v>0</v>
      </c>
      <c r="D2502" s="24">
        <v>0</v>
      </c>
      <c r="E2502" s="25">
        <v>0</v>
      </c>
      <c r="F2502" s="25">
        <v>0</v>
      </c>
      <c r="G2502" s="26">
        <v>0</v>
      </c>
      <c r="H2502" s="26">
        <v>0.33333333333333331</v>
      </c>
      <c r="I2502" s="26">
        <v>0.53781512605042014</v>
      </c>
      <c r="J2502" s="82" t="s">
        <v>211</v>
      </c>
      <c r="K2502" s="28" t="s">
        <v>211</v>
      </c>
      <c r="L2502" s="83">
        <v>0</v>
      </c>
      <c r="M2502" s="30" t="s">
        <v>95</v>
      </c>
    </row>
    <row r="2503" spans="1:13" ht="18.75" x14ac:dyDescent="0.25">
      <c r="A2503" s="5" t="s">
        <v>5797</v>
      </c>
      <c r="B2503" s="23" t="s">
        <v>4203</v>
      </c>
      <c r="C2503" s="24">
        <v>0</v>
      </c>
      <c r="D2503" s="24">
        <v>0</v>
      </c>
      <c r="E2503" s="25">
        <v>0</v>
      </c>
      <c r="F2503" s="25">
        <v>0</v>
      </c>
      <c r="G2503" s="26">
        <v>0</v>
      </c>
      <c r="H2503" s="26">
        <v>0.6</v>
      </c>
      <c r="I2503" s="26">
        <v>0.47269303201506591</v>
      </c>
      <c r="J2503" s="82" t="s">
        <v>211</v>
      </c>
      <c r="K2503" s="28" t="s">
        <v>211</v>
      </c>
      <c r="L2503" s="83">
        <v>0</v>
      </c>
      <c r="M2503" s="30" t="s">
        <v>95</v>
      </c>
    </row>
    <row r="2504" spans="1:13" ht="18.75" x14ac:dyDescent="0.25">
      <c r="A2504" s="5" t="s">
        <v>5841</v>
      </c>
      <c r="B2504" s="23" t="s">
        <v>4234</v>
      </c>
      <c r="C2504" s="24">
        <v>0</v>
      </c>
      <c r="D2504" s="24">
        <v>0</v>
      </c>
      <c r="E2504" s="25">
        <v>0</v>
      </c>
      <c r="F2504" s="25">
        <v>0</v>
      </c>
      <c r="G2504" s="26">
        <v>0</v>
      </c>
      <c r="H2504" s="26">
        <v>0.16</v>
      </c>
      <c r="I2504" s="26">
        <v>0.50405186385737444</v>
      </c>
      <c r="J2504" s="82" t="s">
        <v>211</v>
      </c>
      <c r="K2504" s="28" t="s">
        <v>211</v>
      </c>
      <c r="L2504" s="83">
        <v>0</v>
      </c>
      <c r="M2504" s="30" t="s">
        <v>95</v>
      </c>
    </row>
    <row r="2505" spans="1:13" ht="18.75" x14ac:dyDescent="0.25">
      <c r="A2505" s="5" t="s">
        <v>5807</v>
      </c>
      <c r="B2505" s="23" t="s">
        <v>4219</v>
      </c>
      <c r="C2505" s="24">
        <v>0</v>
      </c>
      <c r="D2505" s="24">
        <v>0</v>
      </c>
      <c r="E2505" s="25">
        <v>0</v>
      </c>
      <c r="F2505" s="25">
        <v>0</v>
      </c>
      <c r="G2505" s="26">
        <v>0</v>
      </c>
      <c r="H2505" s="26">
        <v>0.53333333333333333</v>
      </c>
      <c r="I2505" s="26">
        <v>0.487551867219917</v>
      </c>
      <c r="J2505" s="82" t="s">
        <v>211</v>
      </c>
      <c r="K2505" s="28" t="s">
        <v>211</v>
      </c>
      <c r="L2505" s="83">
        <v>0</v>
      </c>
      <c r="M2505" s="30" t="s">
        <v>95</v>
      </c>
    </row>
    <row r="2506" spans="1:13" ht="18.75" x14ac:dyDescent="0.25">
      <c r="A2506" s="5" t="s">
        <v>5833</v>
      </c>
      <c r="B2506" s="23" t="s">
        <v>4224</v>
      </c>
      <c r="C2506" s="24">
        <v>0</v>
      </c>
      <c r="D2506" s="24">
        <v>0</v>
      </c>
      <c r="E2506" s="25">
        <v>0</v>
      </c>
      <c r="F2506" s="25">
        <v>0</v>
      </c>
      <c r="G2506" s="26">
        <v>0</v>
      </c>
      <c r="H2506" s="26">
        <v>0.4375</v>
      </c>
      <c r="I2506" s="26">
        <v>0.51315789473684215</v>
      </c>
      <c r="J2506" s="82" t="s">
        <v>211</v>
      </c>
      <c r="K2506" s="28" t="s">
        <v>211</v>
      </c>
      <c r="L2506" s="83">
        <v>0</v>
      </c>
      <c r="M2506" s="30" t="s">
        <v>95</v>
      </c>
    </row>
    <row r="2507" spans="1:13" ht="18.75" x14ac:dyDescent="0.25">
      <c r="A2507" s="5" t="s">
        <v>5780</v>
      </c>
      <c r="B2507" s="23" t="s">
        <v>4211</v>
      </c>
      <c r="C2507" s="24">
        <v>0</v>
      </c>
      <c r="D2507" s="24">
        <v>0</v>
      </c>
      <c r="E2507" s="25">
        <v>0</v>
      </c>
      <c r="F2507" s="25">
        <v>0</v>
      </c>
      <c r="G2507" s="26">
        <v>0</v>
      </c>
      <c r="H2507" s="26">
        <v>0.52272727272727271</v>
      </c>
      <c r="I2507" s="26">
        <v>0.52192982456140347</v>
      </c>
      <c r="J2507" s="82" t="s">
        <v>211</v>
      </c>
      <c r="K2507" s="28" t="s">
        <v>211</v>
      </c>
      <c r="L2507" s="83">
        <v>0</v>
      </c>
      <c r="M2507" s="30" t="s">
        <v>95</v>
      </c>
    </row>
    <row r="2508" spans="1:13" ht="18.75" x14ac:dyDescent="0.25">
      <c r="A2508" s="5" t="s">
        <v>6176</v>
      </c>
      <c r="B2508" s="23" t="s">
        <v>6177</v>
      </c>
      <c r="C2508" s="24">
        <v>0</v>
      </c>
      <c r="D2508" s="24">
        <v>0</v>
      </c>
      <c r="E2508" s="25">
        <v>0</v>
      </c>
      <c r="F2508" s="25">
        <v>0</v>
      </c>
      <c r="G2508" s="26">
        <v>0</v>
      </c>
      <c r="H2508" s="26">
        <v>0.6</v>
      </c>
      <c r="I2508" s="26">
        <v>0.47857142857142854</v>
      </c>
      <c r="J2508" s="82" t="s">
        <v>211</v>
      </c>
      <c r="K2508" s="28" t="s">
        <v>211</v>
      </c>
      <c r="L2508" s="83">
        <v>0</v>
      </c>
      <c r="M2508" s="30" t="s">
        <v>95</v>
      </c>
    </row>
    <row r="2509" spans="1:13" ht="18.75" x14ac:dyDescent="0.25">
      <c r="A2509" s="5" t="s">
        <v>5835</v>
      </c>
      <c r="B2509" s="23" t="s">
        <v>4231</v>
      </c>
      <c r="C2509" s="24">
        <v>0</v>
      </c>
      <c r="D2509" s="24">
        <v>0</v>
      </c>
      <c r="E2509" s="25">
        <v>0</v>
      </c>
      <c r="F2509" s="25">
        <v>0</v>
      </c>
      <c r="G2509" s="26">
        <v>0</v>
      </c>
      <c r="H2509" s="26">
        <v>0.71875</v>
      </c>
      <c r="I2509" s="26">
        <v>0.46887966804979259</v>
      </c>
      <c r="J2509" s="82" t="s">
        <v>211</v>
      </c>
      <c r="K2509" s="28" t="s">
        <v>211</v>
      </c>
      <c r="L2509" s="83">
        <v>0</v>
      </c>
      <c r="M2509" s="30" t="s">
        <v>95</v>
      </c>
    </row>
    <row r="2510" spans="1:13" ht="18.75" x14ac:dyDescent="0.25">
      <c r="A2510" s="5" t="s">
        <v>6464</v>
      </c>
      <c r="B2510" s="23" t="s">
        <v>6257</v>
      </c>
      <c r="C2510" s="24">
        <v>0</v>
      </c>
      <c r="D2510" s="24">
        <v>0</v>
      </c>
      <c r="E2510" s="25">
        <v>0</v>
      </c>
      <c r="F2510" s="25">
        <v>0</v>
      </c>
      <c r="G2510" s="26">
        <v>0</v>
      </c>
      <c r="H2510" s="26">
        <v>0.58333333333333337</v>
      </c>
      <c r="I2510" s="26">
        <v>0.51004016064257029</v>
      </c>
      <c r="J2510" s="82" t="s">
        <v>211</v>
      </c>
      <c r="K2510" s="28" t="s">
        <v>211</v>
      </c>
      <c r="L2510" s="83">
        <v>0</v>
      </c>
      <c r="M2510" s="30" t="s">
        <v>95</v>
      </c>
    </row>
    <row r="2511" spans="1:13" ht="18.75" x14ac:dyDescent="0.25">
      <c r="A2511" s="5" t="s">
        <v>5800</v>
      </c>
      <c r="B2511" s="23" t="s">
        <v>4227</v>
      </c>
      <c r="C2511" s="24">
        <v>0</v>
      </c>
      <c r="D2511" s="24">
        <v>0</v>
      </c>
      <c r="E2511" s="25">
        <v>0</v>
      </c>
      <c r="F2511" s="25">
        <v>0</v>
      </c>
      <c r="G2511" s="26">
        <v>0</v>
      </c>
      <c r="H2511" s="26">
        <v>0.28000000000000003</v>
      </c>
      <c r="I2511" s="26">
        <v>0.52279635258358659</v>
      </c>
      <c r="J2511" s="82" t="s">
        <v>211</v>
      </c>
      <c r="K2511" s="28" t="s">
        <v>211</v>
      </c>
      <c r="L2511" s="83">
        <v>0</v>
      </c>
      <c r="M2511" s="30" t="s">
        <v>95</v>
      </c>
    </row>
    <row r="2512" spans="1:13" ht="18.75" x14ac:dyDescent="0.25">
      <c r="A2512" s="5" t="s">
        <v>6461</v>
      </c>
      <c r="B2512" s="23" t="s">
        <v>6271</v>
      </c>
      <c r="C2512" s="24">
        <v>0</v>
      </c>
      <c r="D2512" s="24">
        <v>0</v>
      </c>
      <c r="E2512" s="25">
        <v>0</v>
      </c>
      <c r="F2512" s="25">
        <v>0</v>
      </c>
      <c r="G2512" s="26">
        <v>0</v>
      </c>
      <c r="H2512" s="26">
        <v>0.33333333333333331</v>
      </c>
      <c r="I2512" s="26">
        <v>0.44505494505494503</v>
      </c>
      <c r="J2512" s="82" t="s">
        <v>211</v>
      </c>
      <c r="K2512" s="28" t="s">
        <v>211</v>
      </c>
      <c r="L2512" s="83">
        <v>0</v>
      </c>
      <c r="M2512" s="30" t="s">
        <v>95</v>
      </c>
    </row>
    <row r="2513" spans="1:13" ht="18.75" x14ac:dyDescent="0.25">
      <c r="A2513" s="5" t="s">
        <v>6064</v>
      </c>
      <c r="B2513" s="23" t="s">
        <v>4229</v>
      </c>
      <c r="C2513" s="24">
        <v>0</v>
      </c>
      <c r="D2513" s="24">
        <v>0</v>
      </c>
      <c r="E2513" s="25">
        <v>0</v>
      </c>
      <c r="F2513" s="25">
        <v>0</v>
      </c>
      <c r="G2513" s="26">
        <v>0</v>
      </c>
      <c r="H2513" s="26">
        <v>0.69230769230769229</v>
      </c>
      <c r="I2513" s="26">
        <v>0.4726315789473684</v>
      </c>
      <c r="J2513" s="82" t="s">
        <v>211</v>
      </c>
      <c r="K2513" s="28" t="s">
        <v>211</v>
      </c>
      <c r="L2513" s="83">
        <v>0</v>
      </c>
      <c r="M2513" s="30" t="s">
        <v>95</v>
      </c>
    </row>
    <row r="2514" spans="1:13" ht="18.75" x14ac:dyDescent="0.25">
      <c r="A2514" s="5" t="s">
        <v>5783</v>
      </c>
      <c r="B2514" s="23" t="s">
        <v>4230</v>
      </c>
      <c r="C2514" s="24">
        <v>0</v>
      </c>
      <c r="D2514" s="24">
        <v>0</v>
      </c>
      <c r="E2514" s="25">
        <v>0</v>
      </c>
      <c r="F2514" s="25">
        <v>0</v>
      </c>
      <c r="G2514" s="26">
        <v>0</v>
      </c>
      <c r="H2514" s="26">
        <v>0.59523809523809523</v>
      </c>
      <c r="I2514" s="26">
        <v>0.43052003410059669</v>
      </c>
      <c r="J2514" s="82" t="s">
        <v>211</v>
      </c>
      <c r="K2514" s="28" t="s">
        <v>211</v>
      </c>
      <c r="L2514" s="83">
        <v>0</v>
      </c>
      <c r="M2514" s="30" t="s">
        <v>95</v>
      </c>
    </row>
    <row r="2515" spans="1:13" ht="18.75" x14ac:dyDescent="0.25">
      <c r="A2515" s="5" t="s">
        <v>6465</v>
      </c>
      <c r="B2515" s="23" t="s">
        <v>6286</v>
      </c>
      <c r="C2515" s="24">
        <v>0</v>
      </c>
      <c r="D2515" s="24">
        <v>0</v>
      </c>
      <c r="E2515" s="25">
        <v>0</v>
      </c>
      <c r="F2515" s="25">
        <v>0</v>
      </c>
      <c r="G2515" s="26">
        <v>0</v>
      </c>
      <c r="H2515" s="26">
        <v>0.83333333333333348</v>
      </c>
      <c r="I2515" s="26">
        <v>0.56451612903225812</v>
      </c>
      <c r="J2515" s="82" t="s">
        <v>211</v>
      </c>
      <c r="K2515" s="28" t="s">
        <v>211</v>
      </c>
      <c r="L2515" s="83">
        <v>0</v>
      </c>
      <c r="M2515" s="30" t="s">
        <v>95</v>
      </c>
    </row>
    <row r="2516" spans="1:13" ht="18.75" x14ac:dyDescent="0.25">
      <c r="A2516" s="5" t="s">
        <v>5839</v>
      </c>
      <c r="B2516" s="23" t="s">
        <v>4232</v>
      </c>
      <c r="C2516" s="24">
        <v>0</v>
      </c>
      <c r="D2516" s="24">
        <v>0</v>
      </c>
      <c r="E2516" s="25">
        <v>0</v>
      </c>
      <c r="F2516" s="25">
        <v>0</v>
      </c>
      <c r="G2516" s="26">
        <v>0</v>
      </c>
      <c r="H2516" s="26">
        <v>0.20588235294117649</v>
      </c>
      <c r="I2516" s="26">
        <v>0.50170648464163825</v>
      </c>
      <c r="J2516" s="82" t="s">
        <v>211</v>
      </c>
      <c r="K2516" s="28" t="s">
        <v>211</v>
      </c>
      <c r="L2516" s="83">
        <v>0</v>
      </c>
      <c r="M2516" s="30" t="s">
        <v>95</v>
      </c>
    </row>
    <row r="2517" spans="1:13" ht="18.75" x14ac:dyDescent="0.25">
      <c r="A2517" s="5" t="s">
        <v>6460</v>
      </c>
      <c r="B2517" s="23" t="s">
        <v>6250</v>
      </c>
      <c r="C2517" s="24">
        <v>0</v>
      </c>
      <c r="D2517" s="24">
        <v>0</v>
      </c>
      <c r="E2517" s="25">
        <v>0</v>
      </c>
      <c r="F2517" s="25">
        <v>0</v>
      </c>
      <c r="G2517" s="26">
        <v>0</v>
      </c>
      <c r="H2517" s="26">
        <v>0.46153846153846162</v>
      </c>
      <c r="I2517" s="26">
        <v>0.52459016393442626</v>
      </c>
      <c r="J2517" s="82" t="s">
        <v>211</v>
      </c>
      <c r="K2517" s="28" t="s">
        <v>211</v>
      </c>
      <c r="L2517" s="83">
        <v>0</v>
      </c>
      <c r="M2517" s="30" t="s">
        <v>95</v>
      </c>
    </row>
    <row r="2518" spans="1:13" ht="18.75" x14ac:dyDescent="0.25">
      <c r="A2518" s="5" t="s">
        <v>6060</v>
      </c>
      <c r="B2518" s="23" t="s">
        <v>6061</v>
      </c>
      <c r="C2518" s="24">
        <v>0</v>
      </c>
      <c r="D2518" s="24">
        <v>0</v>
      </c>
      <c r="E2518" s="25">
        <v>0</v>
      </c>
      <c r="F2518" s="25">
        <v>0</v>
      </c>
      <c r="G2518" s="26">
        <v>0</v>
      </c>
      <c r="H2518" s="26">
        <v>0.28947368421052633</v>
      </c>
      <c r="I2518" s="26">
        <v>0.46553808948004838</v>
      </c>
      <c r="J2518" s="82" t="s">
        <v>211</v>
      </c>
      <c r="K2518" s="28" t="s">
        <v>211</v>
      </c>
      <c r="L2518" s="83">
        <v>0</v>
      </c>
      <c r="M2518" s="30" t="s">
        <v>95</v>
      </c>
    </row>
    <row r="2519" spans="1:13" ht="18.75" x14ac:dyDescent="0.25">
      <c r="A2519" s="5" t="s">
        <v>6065</v>
      </c>
      <c r="B2519" s="23" t="s">
        <v>6066</v>
      </c>
      <c r="C2519" s="24">
        <v>0</v>
      </c>
      <c r="D2519" s="24">
        <v>0</v>
      </c>
      <c r="E2519" s="25">
        <v>0</v>
      </c>
      <c r="F2519" s="25">
        <v>0</v>
      </c>
      <c r="G2519" s="26">
        <v>0</v>
      </c>
      <c r="H2519" s="26">
        <v>0.47058823529411759</v>
      </c>
      <c r="I2519" s="26">
        <v>0.47344110854503463</v>
      </c>
      <c r="J2519" s="82" t="s">
        <v>211</v>
      </c>
      <c r="K2519" s="28" t="s">
        <v>211</v>
      </c>
      <c r="L2519" s="83">
        <v>0</v>
      </c>
      <c r="M2519" s="30" t="s">
        <v>95</v>
      </c>
    </row>
    <row r="2520" spans="1:13" ht="18.75" x14ac:dyDescent="0.25">
      <c r="A2520" s="5" t="s">
        <v>6462</v>
      </c>
      <c r="B2520" s="23" t="s">
        <v>6463</v>
      </c>
      <c r="C2520" s="24">
        <v>0</v>
      </c>
      <c r="D2520" s="24">
        <v>0</v>
      </c>
      <c r="E2520" s="25">
        <v>0</v>
      </c>
      <c r="F2520" s="25">
        <v>0</v>
      </c>
      <c r="G2520" s="26">
        <v>0</v>
      </c>
      <c r="H2520" s="26">
        <v>0.8</v>
      </c>
      <c r="I2520" s="26">
        <v>0</v>
      </c>
      <c r="J2520" s="82" t="s">
        <v>211</v>
      </c>
      <c r="K2520" s="28" t="s">
        <v>211</v>
      </c>
      <c r="L2520" s="83">
        <v>0</v>
      </c>
      <c r="M2520" s="30" t="s">
        <v>95</v>
      </c>
    </row>
    <row r="2521" spans="1:13" ht="18.75" x14ac:dyDescent="0.25">
      <c r="A2521" s="5" t="s">
        <v>6801</v>
      </c>
      <c r="B2521" s="23" t="s">
        <v>6802</v>
      </c>
      <c r="C2521" s="24">
        <v>0</v>
      </c>
      <c r="D2521" s="24">
        <v>0</v>
      </c>
      <c r="E2521" s="25">
        <v>0</v>
      </c>
      <c r="F2521" s="25">
        <v>0</v>
      </c>
      <c r="G2521" s="26">
        <v>0</v>
      </c>
      <c r="H2521" s="26">
        <v>-0.5</v>
      </c>
      <c r="I2521" s="26">
        <v>0</v>
      </c>
      <c r="J2521" s="82" t="s">
        <v>211</v>
      </c>
      <c r="K2521" s="28" t="s">
        <v>211</v>
      </c>
      <c r="L2521" s="83">
        <v>0</v>
      </c>
      <c r="M2521" s="30" t="s">
        <v>95</v>
      </c>
    </row>
    <row r="2522" spans="1:13" ht="18.75" x14ac:dyDescent="0.25">
      <c r="A2522" s="5" t="s">
        <v>6803</v>
      </c>
      <c r="B2522" s="23" t="s">
        <v>6804</v>
      </c>
      <c r="C2522" s="24">
        <v>0</v>
      </c>
      <c r="D2522" s="24">
        <v>0</v>
      </c>
      <c r="E2522" s="25">
        <v>0</v>
      </c>
      <c r="F2522" s="25">
        <v>0</v>
      </c>
      <c r="G2522" s="26">
        <v>0</v>
      </c>
      <c r="H2522" s="26">
        <v>-1</v>
      </c>
      <c r="I2522" s="26">
        <v>0</v>
      </c>
      <c r="J2522" s="82" t="s">
        <v>211</v>
      </c>
      <c r="K2522" s="28" t="s">
        <v>211</v>
      </c>
      <c r="L2522" s="83">
        <v>0</v>
      </c>
      <c r="M2522" s="30" t="s">
        <v>95</v>
      </c>
    </row>
    <row r="2523" spans="1:13" ht="18.75" x14ac:dyDescent="0.25">
      <c r="A2523" s="5" t="s">
        <v>6805</v>
      </c>
      <c r="B2523" s="23" t="s">
        <v>6806</v>
      </c>
      <c r="C2523" s="24">
        <v>0</v>
      </c>
      <c r="D2523" s="24">
        <v>0</v>
      </c>
      <c r="E2523" s="25">
        <v>0</v>
      </c>
      <c r="F2523" s="25">
        <v>0</v>
      </c>
      <c r="G2523" s="26">
        <v>0</v>
      </c>
      <c r="H2523" s="26">
        <v>1</v>
      </c>
      <c r="I2523" s="26">
        <v>0</v>
      </c>
      <c r="J2523" s="82" t="s">
        <v>211</v>
      </c>
      <c r="K2523" s="28" t="s">
        <v>211</v>
      </c>
      <c r="L2523" s="83">
        <v>0</v>
      </c>
      <c r="M2523" s="30" t="s">
        <v>95</v>
      </c>
    </row>
    <row r="2524" spans="1:13" ht="18.75" x14ac:dyDescent="0.25">
      <c r="A2524" s="5" t="s">
        <v>6807</v>
      </c>
      <c r="B2524" s="23" t="s">
        <v>6808</v>
      </c>
      <c r="C2524" s="24">
        <v>0</v>
      </c>
      <c r="D2524" s="24">
        <v>0</v>
      </c>
      <c r="E2524" s="25">
        <v>0</v>
      </c>
      <c r="F2524" s="25">
        <v>0</v>
      </c>
      <c r="G2524" s="26">
        <v>0</v>
      </c>
      <c r="H2524" s="26">
        <v>0.5</v>
      </c>
      <c r="I2524" s="26">
        <v>0</v>
      </c>
      <c r="J2524" s="82" t="s">
        <v>211</v>
      </c>
      <c r="K2524" s="28" t="s">
        <v>211</v>
      </c>
      <c r="L2524" s="83">
        <v>0</v>
      </c>
      <c r="M2524" s="30" t="s">
        <v>95</v>
      </c>
    </row>
    <row r="2525" spans="1:13" ht="18.75" x14ac:dyDescent="0.25">
      <c r="A2525" s="5" t="s">
        <v>6809</v>
      </c>
      <c r="B2525" s="23" t="s">
        <v>6810</v>
      </c>
      <c r="C2525" s="24">
        <v>0</v>
      </c>
      <c r="D2525" s="24">
        <v>0</v>
      </c>
      <c r="E2525" s="25">
        <v>0</v>
      </c>
      <c r="F2525" s="25">
        <v>0</v>
      </c>
      <c r="G2525" s="26">
        <v>0</v>
      </c>
      <c r="H2525" s="26">
        <v>-0.25</v>
      </c>
      <c r="I2525" s="26">
        <v>0</v>
      </c>
      <c r="J2525" s="82" t="s">
        <v>211</v>
      </c>
      <c r="K2525" s="28" t="s">
        <v>211</v>
      </c>
      <c r="L2525" s="83">
        <v>0</v>
      </c>
      <c r="M2525" s="30" t="s">
        <v>95</v>
      </c>
    </row>
    <row r="2526" spans="1:13" ht="18.75" x14ac:dyDescent="0.25">
      <c r="A2526" s="5" t="s">
        <v>6811</v>
      </c>
      <c r="B2526" s="23" t="s">
        <v>6812</v>
      </c>
      <c r="C2526" s="24">
        <v>0</v>
      </c>
      <c r="D2526" s="24">
        <v>0</v>
      </c>
      <c r="E2526" s="25">
        <v>0</v>
      </c>
      <c r="F2526" s="25">
        <v>0</v>
      </c>
      <c r="G2526" s="26">
        <v>0</v>
      </c>
      <c r="H2526" s="26">
        <v>1</v>
      </c>
      <c r="I2526" s="26">
        <v>0</v>
      </c>
      <c r="J2526" s="82" t="s">
        <v>211</v>
      </c>
      <c r="K2526" s="28" t="s">
        <v>211</v>
      </c>
      <c r="L2526" s="83">
        <v>0</v>
      </c>
      <c r="M2526" s="30" t="s">
        <v>95</v>
      </c>
    </row>
    <row r="2527" spans="1:13" ht="18.75" x14ac:dyDescent="0.25">
      <c r="A2527" s="5" t="s">
        <v>6813</v>
      </c>
      <c r="B2527" s="23" t="s">
        <v>6814</v>
      </c>
      <c r="C2527" s="24">
        <v>0</v>
      </c>
      <c r="D2527" s="24">
        <v>0</v>
      </c>
      <c r="E2527" s="25">
        <v>0</v>
      </c>
      <c r="F2527" s="25">
        <v>0</v>
      </c>
      <c r="G2527" s="26">
        <v>0</v>
      </c>
      <c r="H2527" s="26">
        <v>1</v>
      </c>
      <c r="I2527" s="26">
        <v>0</v>
      </c>
      <c r="J2527" s="82" t="s">
        <v>211</v>
      </c>
      <c r="K2527" s="28" t="s">
        <v>211</v>
      </c>
      <c r="L2527" s="83">
        <v>0</v>
      </c>
      <c r="M2527" s="30" t="s">
        <v>95</v>
      </c>
    </row>
    <row r="2528" spans="1:13" ht="18.75" x14ac:dyDescent="0.25">
      <c r="A2528" s="5" t="s">
        <v>6815</v>
      </c>
      <c r="B2528" s="23" t="s">
        <v>6816</v>
      </c>
      <c r="C2528" s="24">
        <v>0</v>
      </c>
      <c r="D2528" s="24">
        <v>0</v>
      </c>
      <c r="E2528" s="25">
        <v>0</v>
      </c>
      <c r="F2528" s="25">
        <v>0</v>
      </c>
      <c r="G2528" s="26">
        <v>0</v>
      </c>
      <c r="H2528" s="26">
        <v>1</v>
      </c>
      <c r="I2528" s="26">
        <v>0</v>
      </c>
      <c r="J2528" s="82" t="s">
        <v>211</v>
      </c>
      <c r="K2528" s="28" t="s">
        <v>211</v>
      </c>
      <c r="L2528" s="83">
        <v>0</v>
      </c>
      <c r="M2528" s="30" t="s">
        <v>95</v>
      </c>
    </row>
    <row r="2529" spans="1:13" ht="18.75" x14ac:dyDescent="0.25">
      <c r="A2529" s="5" t="s">
        <v>6817</v>
      </c>
      <c r="B2529" s="23" t="s">
        <v>6818</v>
      </c>
      <c r="C2529" s="24">
        <v>0</v>
      </c>
      <c r="D2529" s="24">
        <v>0</v>
      </c>
      <c r="E2529" s="25">
        <v>0</v>
      </c>
      <c r="F2529" s="25">
        <v>0</v>
      </c>
      <c r="G2529" s="26">
        <v>0</v>
      </c>
      <c r="H2529" s="26">
        <v>1</v>
      </c>
      <c r="I2529" s="26">
        <v>0</v>
      </c>
      <c r="J2529" s="82" t="s">
        <v>211</v>
      </c>
      <c r="K2529" s="28" t="s">
        <v>211</v>
      </c>
      <c r="L2529" s="83">
        <v>0</v>
      </c>
      <c r="M2529" s="30" t="s">
        <v>95</v>
      </c>
    </row>
    <row r="2530" spans="1:13" ht="18.75" x14ac:dyDescent="0.25">
      <c r="A2530" s="5" t="s">
        <v>6819</v>
      </c>
      <c r="B2530" s="23" t="s">
        <v>6820</v>
      </c>
      <c r="C2530" s="24">
        <v>0</v>
      </c>
      <c r="D2530" s="24">
        <v>0</v>
      </c>
      <c r="E2530" s="25">
        <v>0</v>
      </c>
      <c r="F2530" s="25">
        <v>0</v>
      </c>
      <c r="G2530" s="26">
        <v>0</v>
      </c>
      <c r="H2530" s="26">
        <v>0.4</v>
      </c>
      <c r="I2530" s="26">
        <v>0</v>
      </c>
      <c r="J2530" s="82" t="s">
        <v>211</v>
      </c>
      <c r="K2530" s="28" t="s">
        <v>211</v>
      </c>
      <c r="L2530" s="83">
        <v>0</v>
      </c>
      <c r="M2530" s="30" t="s">
        <v>95</v>
      </c>
    </row>
    <row r="2531" spans="1:13" ht="18.75" x14ac:dyDescent="0.25">
      <c r="A2531" s="5" t="s">
        <v>6821</v>
      </c>
      <c r="B2531" s="23" t="s">
        <v>6822</v>
      </c>
      <c r="C2531" s="24">
        <v>0</v>
      </c>
      <c r="D2531" s="24">
        <v>0</v>
      </c>
      <c r="E2531" s="25">
        <v>0</v>
      </c>
      <c r="F2531" s="25">
        <v>0</v>
      </c>
      <c r="G2531" s="26">
        <v>0</v>
      </c>
      <c r="H2531" s="26">
        <v>-1</v>
      </c>
      <c r="I2531" s="26">
        <v>0</v>
      </c>
      <c r="J2531" s="82" t="s">
        <v>211</v>
      </c>
      <c r="K2531" s="28" t="s">
        <v>211</v>
      </c>
      <c r="L2531" s="83">
        <v>0</v>
      </c>
      <c r="M2531" s="30" t="s">
        <v>95</v>
      </c>
    </row>
    <row r="2532" spans="1:13" ht="18.75" x14ac:dyDescent="0.25">
      <c r="A2532" s="5" t="s">
        <v>6823</v>
      </c>
      <c r="B2532" s="23" t="s">
        <v>6824</v>
      </c>
      <c r="C2532" s="24">
        <v>0</v>
      </c>
      <c r="D2532" s="24">
        <v>0</v>
      </c>
      <c r="E2532" s="25">
        <v>0</v>
      </c>
      <c r="F2532" s="25">
        <v>0</v>
      </c>
      <c r="G2532" s="26">
        <v>0</v>
      </c>
      <c r="H2532" s="26">
        <v>0</v>
      </c>
      <c r="I2532" s="26">
        <v>0</v>
      </c>
      <c r="J2532" s="82" t="s">
        <v>211</v>
      </c>
      <c r="K2532" s="28" t="s">
        <v>211</v>
      </c>
      <c r="L2532" s="83">
        <v>0</v>
      </c>
      <c r="M2532" s="30" t="s">
        <v>95</v>
      </c>
    </row>
    <row r="2533" spans="1:13" ht="18.75" x14ac:dyDescent="0.25">
      <c r="A2533" s="5" t="s">
        <v>6825</v>
      </c>
      <c r="B2533" s="23" t="s">
        <v>6826</v>
      </c>
      <c r="C2533" s="24">
        <v>0</v>
      </c>
      <c r="D2533" s="24">
        <v>0</v>
      </c>
      <c r="E2533" s="25">
        <v>0</v>
      </c>
      <c r="F2533" s="25">
        <v>0</v>
      </c>
      <c r="G2533" s="26">
        <v>0</v>
      </c>
      <c r="H2533" s="26">
        <v>0.33333333333333331</v>
      </c>
      <c r="I2533" s="26">
        <v>0</v>
      </c>
      <c r="J2533" s="82" t="s">
        <v>211</v>
      </c>
      <c r="K2533" s="28" t="s">
        <v>211</v>
      </c>
      <c r="L2533" s="83">
        <v>0</v>
      </c>
      <c r="M2533" s="30" t="s">
        <v>95</v>
      </c>
    </row>
    <row r="2534" spans="1:13" ht="18.75" x14ac:dyDescent="0.25">
      <c r="A2534" s="5" t="s">
        <v>6827</v>
      </c>
      <c r="B2534" s="23" t="s">
        <v>6828</v>
      </c>
      <c r="C2534" s="24">
        <v>0</v>
      </c>
      <c r="D2534" s="24">
        <v>0</v>
      </c>
      <c r="E2534" s="25">
        <v>0</v>
      </c>
      <c r="F2534" s="25">
        <v>0</v>
      </c>
      <c r="G2534" s="26">
        <v>0</v>
      </c>
      <c r="H2534" s="26">
        <v>1</v>
      </c>
      <c r="I2534" s="26">
        <v>0</v>
      </c>
      <c r="J2534" s="82" t="s">
        <v>211</v>
      </c>
      <c r="K2534" s="28" t="s">
        <v>211</v>
      </c>
      <c r="L2534" s="83">
        <v>0</v>
      </c>
      <c r="M2534" s="30" t="s">
        <v>95</v>
      </c>
    </row>
    <row r="2535" spans="1:13" ht="18.75" x14ac:dyDescent="0.25">
      <c r="A2535" s="5" t="s">
        <v>6829</v>
      </c>
      <c r="B2535" s="23" t="s">
        <v>6830</v>
      </c>
      <c r="C2535" s="24">
        <v>0</v>
      </c>
      <c r="D2535" s="24">
        <v>0</v>
      </c>
      <c r="E2535" s="25">
        <v>0</v>
      </c>
      <c r="F2535" s="25">
        <v>0</v>
      </c>
      <c r="G2535" s="26">
        <v>0</v>
      </c>
      <c r="H2535" s="26">
        <v>1</v>
      </c>
      <c r="I2535" s="26">
        <v>0</v>
      </c>
      <c r="J2535" s="82" t="s">
        <v>211</v>
      </c>
      <c r="K2535" s="28" t="s">
        <v>211</v>
      </c>
      <c r="L2535" s="83">
        <v>0</v>
      </c>
      <c r="M2535" s="30" t="s">
        <v>95</v>
      </c>
    </row>
    <row r="2536" spans="1:13" ht="18.75" x14ac:dyDescent="0.25">
      <c r="A2536" s="5" t="s">
        <v>6831</v>
      </c>
      <c r="B2536" s="23" t="s">
        <v>6832</v>
      </c>
      <c r="C2536" s="24">
        <v>0</v>
      </c>
      <c r="D2536" s="24">
        <v>0</v>
      </c>
      <c r="E2536" s="25">
        <v>0</v>
      </c>
      <c r="F2536" s="25">
        <v>0</v>
      </c>
      <c r="G2536" s="26">
        <v>0</v>
      </c>
      <c r="H2536" s="26">
        <v>-1</v>
      </c>
      <c r="I2536" s="26">
        <v>0</v>
      </c>
      <c r="J2536" s="82" t="s">
        <v>211</v>
      </c>
      <c r="K2536" s="28" t="s">
        <v>211</v>
      </c>
      <c r="L2536" s="83">
        <v>0</v>
      </c>
      <c r="M2536" s="30" t="s">
        <v>95</v>
      </c>
    </row>
    <row r="2537" spans="1:13" ht="18.75" x14ac:dyDescent="0.25">
      <c r="A2537" s="5" t="s">
        <v>6833</v>
      </c>
      <c r="B2537" s="23" t="s">
        <v>6834</v>
      </c>
      <c r="C2537" s="24">
        <v>0</v>
      </c>
      <c r="D2537" s="24">
        <v>0</v>
      </c>
      <c r="E2537" s="25">
        <v>0</v>
      </c>
      <c r="F2537" s="25">
        <v>0</v>
      </c>
      <c r="G2537" s="26">
        <v>0</v>
      </c>
      <c r="H2537" s="26">
        <v>-1</v>
      </c>
      <c r="I2537" s="26">
        <v>0</v>
      </c>
      <c r="J2537" s="82" t="s">
        <v>211</v>
      </c>
      <c r="K2537" s="28" t="s">
        <v>211</v>
      </c>
      <c r="L2537" s="83">
        <v>0</v>
      </c>
      <c r="M2537" s="30" t="s">
        <v>95</v>
      </c>
    </row>
    <row r="2538" spans="1:13" ht="18.75" x14ac:dyDescent="0.25">
      <c r="A2538" s="5" t="s">
        <v>6835</v>
      </c>
      <c r="B2538" s="23" t="s">
        <v>6836</v>
      </c>
      <c r="C2538" s="24">
        <v>0</v>
      </c>
      <c r="D2538" s="24">
        <v>0</v>
      </c>
      <c r="E2538" s="25">
        <v>0</v>
      </c>
      <c r="F2538" s="25">
        <v>0</v>
      </c>
      <c r="G2538" s="26">
        <v>0</v>
      </c>
      <c r="H2538" s="26">
        <v>1</v>
      </c>
      <c r="I2538" s="26">
        <v>0</v>
      </c>
      <c r="J2538" s="82" t="s">
        <v>211</v>
      </c>
      <c r="K2538" s="28" t="s">
        <v>211</v>
      </c>
      <c r="L2538" s="83">
        <v>0</v>
      </c>
      <c r="M2538" s="30" t="s">
        <v>95</v>
      </c>
    </row>
    <row r="2539" spans="1:13" ht="18.75" x14ac:dyDescent="0.25">
      <c r="A2539" s="5" t="s">
        <v>6837</v>
      </c>
      <c r="B2539" s="23" t="s">
        <v>6838</v>
      </c>
      <c r="C2539" s="24">
        <v>0</v>
      </c>
      <c r="D2539" s="24">
        <v>0</v>
      </c>
      <c r="E2539" s="25">
        <v>0</v>
      </c>
      <c r="F2539" s="25">
        <v>0</v>
      </c>
      <c r="G2539" s="26">
        <v>0</v>
      </c>
      <c r="H2539" s="26">
        <v>1</v>
      </c>
      <c r="I2539" s="26">
        <v>0</v>
      </c>
      <c r="J2539" s="82" t="s">
        <v>211</v>
      </c>
      <c r="K2539" s="28" t="s">
        <v>211</v>
      </c>
      <c r="L2539" s="83">
        <v>0</v>
      </c>
      <c r="M2539" s="30" t="s">
        <v>95</v>
      </c>
    </row>
    <row r="2540" spans="1:13" ht="18.75" x14ac:dyDescent="0.25">
      <c r="A2540" s="5" t="s">
        <v>6839</v>
      </c>
      <c r="B2540" s="23" t="s">
        <v>6840</v>
      </c>
      <c r="C2540" s="24">
        <v>0</v>
      </c>
      <c r="D2540" s="24">
        <v>0</v>
      </c>
      <c r="E2540" s="25">
        <v>0</v>
      </c>
      <c r="F2540" s="25">
        <v>0</v>
      </c>
      <c r="G2540" s="26">
        <v>0</v>
      </c>
      <c r="H2540" s="26">
        <v>0</v>
      </c>
      <c r="I2540" s="26">
        <v>0</v>
      </c>
      <c r="J2540" s="82" t="s">
        <v>211</v>
      </c>
      <c r="K2540" s="28" t="s">
        <v>211</v>
      </c>
      <c r="L2540" s="83">
        <v>0</v>
      </c>
      <c r="M2540" s="30" t="s">
        <v>95</v>
      </c>
    </row>
    <row r="2541" spans="1:13" ht="18.75" x14ac:dyDescent="0.25">
      <c r="A2541" s="5" t="s">
        <v>6841</v>
      </c>
      <c r="B2541" s="23" t="s">
        <v>6842</v>
      </c>
      <c r="C2541" s="24">
        <v>0</v>
      </c>
      <c r="D2541" s="24">
        <v>0</v>
      </c>
      <c r="E2541" s="25">
        <v>0</v>
      </c>
      <c r="F2541" s="25">
        <v>0</v>
      </c>
      <c r="G2541" s="26">
        <v>0</v>
      </c>
      <c r="H2541" s="26">
        <v>1</v>
      </c>
      <c r="I2541" s="26">
        <v>0</v>
      </c>
      <c r="J2541" s="82" t="s">
        <v>211</v>
      </c>
      <c r="K2541" s="28" t="s">
        <v>211</v>
      </c>
      <c r="L2541" s="83">
        <v>0</v>
      </c>
      <c r="M2541" s="30" t="s">
        <v>95</v>
      </c>
    </row>
    <row r="2542" spans="1:13" ht="18.75" x14ac:dyDescent="0.25">
      <c r="A2542" s="5" t="s">
        <v>6843</v>
      </c>
      <c r="B2542" s="23" t="s">
        <v>6844</v>
      </c>
      <c r="C2542" s="24">
        <v>0</v>
      </c>
      <c r="D2542" s="24">
        <v>0</v>
      </c>
      <c r="E2542" s="25">
        <v>0</v>
      </c>
      <c r="F2542" s="25">
        <v>0</v>
      </c>
      <c r="G2542" s="26">
        <v>0</v>
      </c>
      <c r="H2542" s="26">
        <v>1</v>
      </c>
      <c r="I2542" s="26">
        <v>0</v>
      </c>
      <c r="J2542" s="82" t="s">
        <v>211</v>
      </c>
      <c r="K2542" s="28" t="s">
        <v>211</v>
      </c>
      <c r="L2542" s="83">
        <v>0</v>
      </c>
      <c r="M2542" s="30" t="s">
        <v>95</v>
      </c>
    </row>
    <row r="2543" spans="1:13" ht="18.75" x14ac:dyDescent="0.25">
      <c r="A2543" s="5" t="s">
        <v>6845</v>
      </c>
      <c r="B2543" s="23" t="s">
        <v>6846</v>
      </c>
      <c r="C2543" s="24">
        <v>0</v>
      </c>
      <c r="D2543" s="24">
        <v>0</v>
      </c>
      <c r="E2543" s="25">
        <v>0</v>
      </c>
      <c r="F2543" s="25">
        <v>0</v>
      </c>
      <c r="G2543" s="26">
        <v>0</v>
      </c>
      <c r="H2543" s="26">
        <v>-1</v>
      </c>
      <c r="I2543" s="26">
        <v>0</v>
      </c>
      <c r="J2543" s="82" t="s">
        <v>211</v>
      </c>
      <c r="K2543" s="28" t="s">
        <v>211</v>
      </c>
      <c r="L2543" s="83">
        <v>0</v>
      </c>
      <c r="M2543" s="30" t="s">
        <v>95</v>
      </c>
    </row>
    <row r="2544" spans="1:13" ht="18.75" x14ac:dyDescent="0.25">
      <c r="A2544" s="5" t="s">
        <v>1609</v>
      </c>
      <c r="B2544" s="23" t="s">
        <v>791</v>
      </c>
      <c r="C2544" s="24">
        <v>15</v>
      </c>
      <c r="D2544" s="24">
        <v>0</v>
      </c>
      <c r="E2544" s="25">
        <v>7019</v>
      </c>
      <c r="F2544" s="25">
        <v>27031</v>
      </c>
      <c r="G2544" s="26">
        <v>0</v>
      </c>
      <c r="H2544" s="26">
        <v>0.33333333333333331</v>
      </c>
      <c r="I2544" s="26">
        <v>0.83333333333333348</v>
      </c>
      <c r="J2544" s="82" t="s">
        <v>211</v>
      </c>
      <c r="K2544" s="28" t="s">
        <v>211</v>
      </c>
      <c r="L2544" s="83">
        <v>0</v>
      </c>
      <c r="M2544" s="30" t="s">
        <v>95</v>
      </c>
    </row>
    <row r="2545" spans="1:13" ht="18.75" x14ac:dyDescent="0.25">
      <c r="A2545" s="5" t="s">
        <v>5850</v>
      </c>
      <c r="B2545" s="23" t="s">
        <v>796</v>
      </c>
      <c r="C2545" s="24">
        <v>1004</v>
      </c>
      <c r="D2545" s="24">
        <v>0</v>
      </c>
      <c r="E2545" s="25">
        <v>439</v>
      </c>
      <c r="F2545" s="25">
        <v>451</v>
      </c>
      <c r="G2545" s="26">
        <v>0</v>
      </c>
      <c r="H2545" s="26">
        <v>0.4876033057851239</v>
      </c>
      <c r="I2545" s="26">
        <v>0.49241658240647118</v>
      </c>
      <c r="J2545" s="82" t="s">
        <v>211</v>
      </c>
      <c r="K2545" s="28" t="s">
        <v>211</v>
      </c>
      <c r="L2545" s="83">
        <v>0</v>
      </c>
      <c r="M2545" s="30" t="s">
        <v>95</v>
      </c>
    </row>
    <row r="2546" spans="1:13" ht="18.75" x14ac:dyDescent="0.25">
      <c r="A2546" s="5" t="s">
        <v>1504</v>
      </c>
      <c r="B2546" s="23" t="s">
        <v>794</v>
      </c>
      <c r="C2546" s="24">
        <v>1220</v>
      </c>
      <c r="D2546" s="24">
        <v>0</v>
      </c>
      <c r="E2546" s="25">
        <v>371</v>
      </c>
      <c r="F2546" s="25">
        <v>414</v>
      </c>
      <c r="G2546" s="26">
        <v>0</v>
      </c>
      <c r="H2546" s="26">
        <v>0.51298701298701299</v>
      </c>
      <c r="I2546" s="26">
        <v>0.53182461103253187</v>
      </c>
      <c r="J2546" s="82" t="s">
        <v>211</v>
      </c>
      <c r="K2546" s="28" t="s">
        <v>211</v>
      </c>
      <c r="L2546" s="83">
        <v>0</v>
      </c>
      <c r="M2546" s="30" t="s">
        <v>95</v>
      </c>
    </row>
    <row r="2547" spans="1:13" ht="18.75" x14ac:dyDescent="0.25">
      <c r="A2547" s="5" t="s">
        <v>1614</v>
      </c>
      <c r="B2547" s="23" t="s">
        <v>795</v>
      </c>
      <c r="C2547" s="24">
        <v>1083</v>
      </c>
      <c r="D2547" s="24">
        <v>0</v>
      </c>
      <c r="E2547" s="25">
        <v>410</v>
      </c>
      <c r="F2547" s="25">
        <v>461</v>
      </c>
      <c r="G2547" s="26">
        <v>0</v>
      </c>
      <c r="H2547" s="26">
        <v>0.41447368421052633</v>
      </c>
      <c r="I2547" s="26">
        <v>0.51883561643835618</v>
      </c>
      <c r="J2547" s="82" t="s">
        <v>211</v>
      </c>
      <c r="K2547" s="28" t="s">
        <v>211</v>
      </c>
      <c r="L2547" s="83">
        <v>0</v>
      </c>
      <c r="M2547" s="30" t="s">
        <v>95</v>
      </c>
    </row>
    <row r="2548" spans="1:13" ht="18.75" x14ac:dyDescent="0.25">
      <c r="A2548" s="5" t="s">
        <v>5928</v>
      </c>
      <c r="B2548" s="23" t="s">
        <v>786</v>
      </c>
      <c r="C2548" s="24">
        <v>428</v>
      </c>
      <c r="D2548" s="24">
        <v>0</v>
      </c>
      <c r="E2548" s="25">
        <v>375</v>
      </c>
      <c r="F2548" s="25">
        <v>432</v>
      </c>
      <c r="G2548" s="26">
        <v>0</v>
      </c>
      <c r="H2548" s="26">
        <v>0.24561403508771928</v>
      </c>
      <c r="I2548" s="26">
        <v>0.51886792452830188</v>
      </c>
      <c r="J2548" s="82" t="s">
        <v>211</v>
      </c>
      <c r="K2548" s="28" t="s">
        <v>211</v>
      </c>
      <c r="L2548" s="83">
        <v>0</v>
      </c>
      <c r="M2548" s="30" t="s">
        <v>95</v>
      </c>
    </row>
    <row r="2549" spans="1:13" ht="18.75" x14ac:dyDescent="0.25">
      <c r="A2549" s="5" t="s">
        <v>5874</v>
      </c>
      <c r="B2549" s="23" t="s">
        <v>2846</v>
      </c>
      <c r="C2549" s="24">
        <v>962</v>
      </c>
      <c r="D2549" s="24">
        <v>0</v>
      </c>
      <c r="E2549" s="25">
        <v>355</v>
      </c>
      <c r="F2549" s="25">
        <v>357</v>
      </c>
      <c r="G2549" s="26">
        <v>0</v>
      </c>
      <c r="H2549" s="26">
        <v>0.36799999999999999</v>
      </c>
      <c r="I2549" s="26">
        <v>0.49706916764361081</v>
      </c>
      <c r="J2549" s="82" t="s">
        <v>211</v>
      </c>
      <c r="K2549" s="28" t="s">
        <v>211</v>
      </c>
      <c r="L2549" s="83">
        <v>0</v>
      </c>
      <c r="M2549" s="30" t="s">
        <v>95</v>
      </c>
    </row>
    <row r="2550" spans="1:13" ht="18.75" x14ac:dyDescent="0.25">
      <c r="A2550" s="5" t="s">
        <v>1354</v>
      </c>
      <c r="B2550" s="23" t="s">
        <v>789</v>
      </c>
      <c r="C2550" s="24">
        <v>1318</v>
      </c>
      <c r="D2550" s="24">
        <v>0</v>
      </c>
      <c r="E2550" s="25">
        <v>381</v>
      </c>
      <c r="F2550" s="25">
        <v>384</v>
      </c>
      <c r="G2550" s="26">
        <v>0</v>
      </c>
      <c r="H2550" s="26">
        <v>0.29801324503311261</v>
      </c>
      <c r="I2550" s="26">
        <v>0.50518518518518518</v>
      </c>
      <c r="J2550" s="82" t="s">
        <v>211</v>
      </c>
      <c r="K2550" s="28" t="s">
        <v>211</v>
      </c>
      <c r="L2550" s="83">
        <v>0</v>
      </c>
      <c r="M2550" s="30" t="s">
        <v>95</v>
      </c>
    </row>
    <row r="2551" spans="1:13" ht="18.75" x14ac:dyDescent="0.25">
      <c r="A2551" s="5" t="s">
        <v>5852</v>
      </c>
      <c r="B2551" s="23" t="s">
        <v>807</v>
      </c>
      <c r="C2551" s="24">
        <v>929</v>
      </c>
      <c r="D2551" s="24">
        <v>0</v>
      </c>
      <c r="E2551" s="25">
        <v>421</v>
      </c>
      <c r="F2551" s="25">
        <v>421</v>
      </c>
      <c r="G2551" s="26">
        <v>0</v>
      </c>
      <c r="H2551" s="26">
        <v>0.44545454545454544</v>
      </c>
      <c r="I2551" s="26">
        <v>0.57002457002457008</v>
      </c>
      <c r="J2551" s="82" t="s">
        <v>211</v>
      </c>
      <c r="K2551" s="28" t="s">
        <v>211</v>
      </c>
      <c r="L2551" s="83">
        <v>0</v>
      </c>
      <c r="M2551" s="30" t="s">
        <v>95</v>
      </c>
    </row>
    <row r="2552" spans="1:13" ht="18.75" x14ac:dyDescent="0.25">
      <c r="A2552" s="5" t="s">
        <v>1533</v>
      </c>
      <c r="B2552" s="23" t="s">
        <v>809</v>
      </c>
      <c r="C2552" s="24">
        <v>4</v>
      </c>
      <c r="D2552" s="24">
        <v>0</v>
      </c>
      <c r="E2552" s="25">
        <v>812</v>
      </c>
      <c r="F2552" s="25">
        <v>4644</v>
      </c>
      <c r="G2552" s="26">
        <v>0</v>
      </c>
      <c r="H2552" s="26">
        <v>0</v>
      </c>
      <c r="I2552" s="26">
        <v>0.43548387096774194</v>
      </c>
      <c r="J2552" s="82" t="s">
        <v>211</v>
      </c>
      <c r="K2552" s="28" t="s">
        <v>211</v>
      </c>
      <c r="L2552" s="83">
        <v>0</v>
      </c>
      <c r="M2552" s="30" t="s">
        <v>95</v>
      </c>
    </row>
    <row r="2553" spans="1:13" ht="18.75" x14ac:dyDescent="0.25">
      <c r="A2553" s="5" t="s">
        <v>1466</v>
      </c>
      <c r="B2553" s="23" t="s">
        <v>813</v>
      </c>
      <c r="C2553" s="24">
        <v>1303</v>
      </c>
      <c r="D2553" s="24">
        <v>0</v>
      </c>
      <c r="E2553" s="25">
        <v>448</v>
      </c>
      <c r="F2553" s="25">
        <v>457</v>
      </c>
      <c r="G2553" s="26">
        <v>0</v>
      </c>
      <c r="H2553" s="26">
        <v>0.37158469945355194</v>
      </c>
      <c r="I2553" s="26">
        <v>0.52844894777864382</v>
      </c>
      <c r="J2553" s="82" t="s">
        <v>211</v>
      </c>
      <c r="K2553" s="28" t="s">
        <v>211</v>
      </c>
      <c r="L2553" s="83">
        <v>0</v>
      </c>
      <c r="M2553" s="30" t="s">
        <v>95</v>
      </c>
    </row>
    <row r="2554" spans="1:13" ht="18.75" x14ac:dyDescent="0.25">
      <c r="A2554" s="5" t="s">
        <v>6222</v>
      </c>
      <c r="B2554" s="23" t="s">
        <v>817</v>
      </c>
      <c r="C2554" s="24">
        <v>2</v>
      </c>
      <c r="D2554" s="24">
        <v>0</v>
      </c>
      <c r="E2554" s="25">
        <v>810</v>
      </c>
      <c r="F2554" s="25">
        <v>802</v>
      </c>
      <c r="G2554" s="26">
        <v>0</v>
      </c>
      <c r="H2554" s="26">
        <v>0</v>
      </c>
      <c r="I2554" s="26">
        <v>0.5</v>
      </c>
      <c r="J2554" s="82" t="s">
        <v>211</v>
      </c>
      <c r="K2554" s="28" t="s">
        <v>211</v>
      </c>
      <c r="L2554" s="83">
        <v>0</v>
      </c>
      <c r="M2554" s="30" t="s">
        <v>95</v>
      </c>
    </row>
    <row r="2555" spans="1:13" ht="18.75" x14ac:dyDescent="0.25">
      <c r="A2555" s="5" t="s">
        <v>6223</v>
      </c>
      <c r="B2555" s="23" t="s">
        <v>818</v>
      </c>
      <c r="C2555" s="24">
        <v>1</v>
      </c>
      <c r="D2555" s="24">
        <v>0</v>
      </c>
      <c r="E2555" s="25">
        <v>1356</v>
      </c>
      <c r="F2555" s="25">
        <v>33120</v>
      </c>
      <c r="G2555" s="26">
        <v>0</v>
      </c>
      <c r="H2555" s="26">
        <v>0</v>
      </c>
      <c r="I2555" s="26">
        <v>0</v>
      </c>
      <c r="J2555" s="82" t="s">
        <v>211</v>
      </c>
      <c r="K2555" s="28" t="s">
        <v>211</v>
      </c>
      <c r="L2555" s="83">
        <v>0</v>
      </c>
      <c r="M2555" s="30" t="s">
        <v>95</v>
      </c>
    </row>
    <row r="2556" spans="1:13" ht="18.75" x14ac:dyDescent="0.25">
      <c r="A2556" s="5" t="s">
        <v>5859</v>
      </c>
      <c r="B2556" s="23" t="s">
        <v>814</v>
      </c>
      <c r="C2556" s="24">
        <v>1217</v>
      </c>
      <c r="D2556" s="24">
        <v>0</v>
      </c>
      <c r="E2556" s="25">
        <v>469</v>
      </c>
      <c r="F2556" s="25">
        <v>471</v>
      </c>
      <c r="G2556" s="26">
        <v>0</v>
      </c>
      <c r="H2556" s="26">
        <v>0.34210526315789475</v>
      </c>
      <c r="I2556" s="26">
        <v>0.49589490968801314</v>
      </c>
      <c r="J2556" s="82" t="s">
        <v>211</v>
      </c>
      <c r="K2556" s="28" t="s">
        <v>211</v>
      </c>
      <c r="L2556" s="83">
        <v>0</v>
      </c>
      <c r="M2556" s="30" t="s">
        <v>95</v>
      </c>
    </row>
    <row r="2557" spans="1:13" ht="18.75" x14ac:dyDescent="0.25">
      <c r="A2557" s="5" t="s">
        <v>5868</v>
      </c>
      <c r="B2557" s="23" t="s">
        <v>815</v>
      </c>
      <c r="C2557" s="24">
        <v>391</v>
      </c>
      <c r="D2557" s="24">
        <v>0</v>
      </c>
      <c r="E2557" s="25">
        <v>332</v>
      </c>
      <c r="F2557" s="25">
        <v>333</v>
      </c>
      <c r="G2557" s="26">
        <v>0</v>
      </c>
      <c r="H2557" s="26">
        <v>0.11627906976744186</v>
      </c>
      <c r="I2557" s="26">
        <v>0.52263374485596703</v>
      </c>
      <c r="J2557" s="82" t="s">
        <v>211</v>
      </c>
      <c r="K2557" s="28" t="s">
        <v>211</v>
      </c>
      <c r="L2557" s="83">
        <v>0</v>
      </c>
      <c r="M2557" s="30" t="s">
        <v>95</v>
      </c>
    </row>
    <row r="2558" spans="1:13" ht="18.75" x14ac:dyDescent="0.25">
      <c r="A2558" s="5" t="s">
        <v>1361</v>
      </c>
      <c r="B2558" s="23" t="s">
        <v>806</v>
      </c>
      <c r="C2558" s="24">
        <v>962</v>
      </c>
      <c r="D2558" s="24">
        <v>0</v>
      </c>
      <c r="E2558" s="25">
        <v>497</v>
      </c>
      <c r="F2558" s="25">
        <v>499</v>
      </c>
      <c r="G2558" s="26">
        <v>0</v>
      </c>
      <c r="H2558" s="26">
        <v>0.33333333333333331</v>
      </c>
      <c r="I2558" s="26">
        <v>0.53341433778857839</v>
      </c>
      <c r="J2558" s="82" t="s">
        <v>211</v>
      </c>
      <c r="K2558" s="28" t="s">
        <v>211</v>
      </c>
      <c r="L2558" s="83">
        <v>0</v>
      </c>
      <c r="M2558" s="30" t="s">
        <v>95</v>
      </c>
    </row>
    <row r="2559" spans="1:13" ht="18.75" x14ac:dyDescent="0.25">
      <c r="A2559" s="5" t="s">
        <v>1337</v>
      </c>
      <c r="B2559" s="23" t="s">
        <v>801</v>
      </c>
      <c r="C2559" s="24">
        <v>524</v>
      </c>
      <c r="D2559" s="24">
        <v>0</v>
      </c>
      <c r="E2559" s="25">
        <v>518</v>
      </c>
      <c r="F2559" s="25">
        <v>600</v>
      </c>
      <c r="G2559" s="26">
        <v>0</v>
      </c>
      <c r="H2559" s="26">
        <v>0.569620253164557</v>
      </c>
      <c r="I2559" s="26">
        <v>0.51983002832861192</v>
      </c>
      <c r="J2559" s="82" t="s">
        <v>211</v>
      </c>
      <c r="K2559" s="28" t="s">
        <v>211</v>
      </c>
      <c r="L2559" s="83">
        <v>0</v>
      </c>
      <c r="M2559" s="30" t="s">
        <v>95</v>
      </c>
    </row>
    <row r="2560" spans="1:13" ht="18.75" x14ac:dyDescent="0.25">
      <c r="A2560" s="5" t="s">
        <v>1425</v>
      </c>
      <c r="B2560" s="23" t="s">
        <v>800</v>
      </c>
      <c r="C2560" s="24">
        <v>1011</v>
      </c>
      <c r="D2560" s="24">
        <v>0</v>
      </c>
      <c r="E2560" s="25">
        <v>481</v>
      </c>
      <c r="F2560" s="25">
        <v>485</v>
      </c>
      <c r="G2560" s="26">
        <v>0</v>
      </c>
      <c r="H2560" s="26">
        <v>0.40366972477064222</v>
      </c>
      <c r="I2560" s="26">
        <v>0.50544015825914934</v>
      </c>
      <c r="J2560" s="82" t="s">
        <v>211</v>
      </c>
      <c r="K2560" s="28" t="s">
        <v>211</v>
      </c>
      <c r="L2560" s="83">
        <v>0</v>
      </c>
      <c r="M2560" s="30" t="s">
        <v>95</v>
      </c>
    </row>
    <row r="2561" spans="1:13" ht="18.75" x14ac:dyDescent="0.25">
      <c r="A2561" s="5" t="s">
        <v>1359</v>
      </c>
      <c r="B2561" s="23" t="s">
        <v>797</v>
      </c>
      <c r="C2561" s="24">
        <v>1006</v>
      </c>
      <c r="D2561" s="24">
        <v>0</v>
      </c>
      <c r="E2561" s="25">
        <v>531</v>
      </c>
      <c r="F2561" s="25">
        <v>531</v>
      </c>
      <c r="G2561" s="26">
        <v>0</v>
      </c>
      <c r="H2561" s="26">
        <v>0.38524590163934425</v>
      </c>
      <c r="I2561" s="26">
        <v>0.49901185770750994</v>
      </c>
      <c r="J2561" s="82" t="s">
        <v>211</v>
      </c>
      <c r="K2561" s="28" t="s">
        <v>211</v>
      </c>
      <c r="L2561" s="83">
        <v>0</v>
      </c>
      <c r="M2561" s="30" t="s">
        <v>95</v>
      </c>
    </row>
    <row r="2562" spans="1:13" ht="18.75" x14ac:dyDescent="0.25">
      <c r="A2562" s="5" t="s">
        <v>1380</v>
      </c>
      <c r="B2562" s="23" t="s">
        <v>798</v>
      </c>
      <c r="C2562" s="24">
        <v>1141</v>
      </c>
      <c r="D2562" s="24">
        <v>0</v>
      </c>
      <c r="E2562" s="25">
        <v>431</v>
      </c>
      <c r="F2562" s="25">
        <v>432</v>
      </c>
      <c r="G2562" s="26">
        <v>0</v>
      </c>
      <c r="H2562" s="26">
        <v>0.4726027397260274</v>
      </c>
      <c r="I2562" s="26">
        <v>0.52996575342465757</v>
      </c>
      <c r="J2562" s="82" t="s">
        <v>211</v>
      </c>
      <c r="K2562" s="28" t="s">
        <v>211</v>
      </c>
      <c r="L2562" s="83">
        <v>0</v>
      </c>
      <c r="M2562" s="30" t="s">
        <v>95</v>
      </c>
    </row>
    <row r="2563" spans="1:13" ht="18.75" x14ac:dyDescent="0.25">
      <c r="A2563" s="5" t="s">
        <v>1399</v>
      </c>
      <c r="B2563" s="23" t="s">
        <v>799</v>
      </c>
      <c r="C2563" s="24">
        <v>946</v>
      </c>
      <c r="D2563" s="24">
        <v>0</v>
      </c>
      <c r="E2563" s="25">
        <v>410</v>
      </c>
      <c r="F2563" s="25">
        <v>469</v>
      </c>
      <c r="G2563" s="26">
        <v>0</v>
      </c>
      <c r="H2563" s="26">
        <v>0.41614906832298137</v>
      </c>
      <c r="I2563" s="26">
        <v>0.49080348499515974</v>
      </c>
      <c r="J2563" s="82" t="s">
        <v>211</v>
      </c>
      <c r="K2563" s="28" t="s">
        <v>211</v>
      </c>
      <c r="L2563" s="83">
        <v>0</v>
      </c>
      <c r="M2563" s="30" t="s">
        <v>95</v>
      </c>
    </row>
    <row r="2564" spans="1:13" ht="18.75" x14ac:dyDescent="0.25">
      <c r="A2564" s="5" t="s">
        <v>6471</v>
      </c>
      <c r="B2564" s="23" t="s">
        <v>805</v>
      </c>
      <c r="C2564" s="24">
        <v>2</v>
      </c>
      <c r="D2564" s="24">
        <v>0</v>
      </c>
      <c r="E2564" s="25">
        <v>1366</v>
      </c>
      <c r="F2564" s="25">
        <v>5040</v>
      </c>
      <c r="G2564" s="26">
        <v>0</v>
      </c>
      <c r="H2564" s="26">
        <v>0</v>
      </c>
      <c r="I2564" s="26">
        <v>0</v>
      </c>
      <c r="J2564" s="82" t="s">
        <v>211</v>
      </c>
      <c r="K2564" s="28" t="s">
        <v>211</v>
      </c>
      <c r="L2564" s="83">
        <v>0</v>
      </c>
      <c r="M2564" s="30" t="s">
        <v>95</v>
      </c>
    </row>
    <row r="2565" spans="1:13" ht="18.75" x14ac:dyDescent="0.25">
      <c r="A2565" s="5" t="s">
        <v>1573</v>
      </c>
      <c r="B2565" s="23" t="s">
        <v>802</v>
      </c>
      <c r="C2565" s="24">
        <v>873</v>
      </c>
      <c r="D2565" s="24">
        <v>0</v>
      </c>
      <c r="E2565" s="25">
        <v>504</v>
      </c>
      <c r="F2565" s="25">
        <v>506</v>
      </c>
      <c r="G2565" s="26">
        <v>0</v>
      </c>
      <c r="H2565" s="26">
        <v>0.37864077669902912</v>
      </c>
      <c r="I2565" s="26">
        <v>0.5165631469979296</v>
      </c>
      <c r="J2565" s="82" t="s">
        <v>211</v>
      </c>
      <c r="K2565" s="28" t="s">
        <v>211</v>
      </c>
      <c r="L2565" s="83">
        <v>0</v>
      </c>
      <c r="M2565" s="30" t="s">
        <v>95</v>
      </c>
    </row>
    <row r="2566" spans="1:13" ht="18.75" x14ac:dyDescent="0.25">
      <c r="A2566" s="5" t="s">
        <v>1496</v>
      </c>
      <c r="B2566" s="23" t="s">
        <v>803</v>
      </c>
      <c r="C2566" s="24">
        <v>957</v>
      </c>
      <c r="D2566" s="24">
        <v>0</v>
      </c>
      <c r="E2566" s="25">
        <v>532</v>
      </c>
      <c r="F2566" s="25">
        <v>548</v>
      </c>
      <c r="G2566" s="26">
        <v>0</v>
      </c>
      <c r="H2566" s="26">
        <v>0.54385964912280704</v>
      </c>
      <c r="I2566" s="26">
        <v>0.49678800856531047</v>
      </c>
      <c r="J2566" s="82" t="s">
        <v>211</v>
      </c>
      <c r="K2566" s="28" t="s">
        <v>211</v>
      </c>
      <c r="L2566" s="83">
        <v>0</v>
      </c>
      <c r="M2566" s="30" t="s">
        <v>95</v>
      </c>
    </row>
    <row r="2567" spans="1:13" ht="18.75" x14ac:dyDescent="0.25">
      <c r="A2567" s="5" t="s">
        <v>1553</v>
      </c>
      <c r="B2567" s="23" t="s">
        <v>804</v>
      </c>
      <c r="C2567" s="24">
        <v>1231</v>
      </c>
      <c r="D2567" s="24">
        <v>0</v>
      </c>
      <c r="E2567" s="25">
        <v>448</v>
      </c>
      <c r="F2567" s="25">
        <v>451</v>
      </c>
      <c r="G2567" s="26">
        <v>0</v>
      </c>
      <c r="H2567" s="26">
        <v>0.54040404040404044</v>
      </c>
      <c r="I2567" s="26">
        <v>0.55000000000000004</v>
      </c>
      <c r="J2567" s="82" t="s">
        <v>211</v>
      </c>
      <c r="K2567" s="28" t="s">
        <v>211</v>
      </c>
      <c r="L2567" s="83">
        <v>0</v>
      </c>
      <c r="M2567" s="30" t="s">
        <v>95</v>
      </c>
    </row>
    <row r="2568" spans="1:13" ht="18.75" x14ac:dyDescent="0.25">
      <c r="A2568" s="5" t="s">
        <v>1604</v>
      </c>
      <c r="B2568" s="23" t="s">
        <v>773</v>
      </c>
      <c r="C2568" s="24">
        <v>54</v>
      </c>
      <c r="D2568" s="24">
        <v>0</v>
      </c>
      <c r="E2568" s="25">
        <v>1234</v>
      </c>
      <c r="F2568" s="25">
        <v>5712</v>
      </c>
      <c r="G2568" s="26">
        <v>0</v>
      </c>
      <c r="H2568" s="26">
        <v>0.77777777777777779</v>
      </c>
      <c r="I2568" s="26">
        <v>0.48979591836734698</v>
      </c>
      <c r="J2568" s="82" t="s">
        <v>211</v>
      </c>
      <c r="K2568" s="28" t="s">
        <v>211</v>
      </c>
      <c r="L2568" s="83">
        <v>0</v>
      </c>
      <c r="M2568" s="30" t="s">
        <v>95</v>
      </c>
    </row>
    <row r="2569" spans="1:13" ht="18.75" x14ac:dyDescent="0.25">
      <c r="A2569" s="5" t="s">
        <v>1526</v>
      </c>
      <c r="B2569" s="23" t="s">
        <v>774</v>
      </c>
      <c r="C2569" s="24">
        <v>519</v>
      </c>
      <c r="D2569" s="24">
        <v>0</v>
      </c>
      <c r="E2569" s="25">
        <v>451</v>
      </c>
      <c r="F2569" s="25">
        <v>454</v>
      </c>
      <c r="G2569" s="26">
        <v>0</v>
      </c>
      <c r="H2569" s="26">
        <v>0.40298507462686567</v>
      </c>
      <c r="I2569" s="26">
        <v>0.53602305475504319</v>
      </c>
      <c r="J2569" s="82" t="s">
        <v>211</v>
      </c>
      <c r="K2569" s="28" t="s">
        <v>211</v>
      </c>
      <c r="L2569" s="83">
        <v>0</v>
      </c>
      <c r="M2569" s="30" t="s">
        <v>95</v>
      </c>
    </row>
    <row r="2570" spans="1:13" ht="18.75" x14ac:dyDescent="0.25">
      <c r="A2570" s="5" t="s">
        <v>1362</v>
      </c>
      <c r="B2570" s="23" t="s">
        <v>775</v>
      </c>
      <c r="C2570" s="24">
        <v>338</v>
      </c>
      <c r="D2570" s="24">
        <v>0</v>
      </c>
      <c r="E2570" s="25">
        <v>426</v>
      </c>
      <c r="F2570" s="25">
        <v>624</v>
      </c>
      <c r="G2570" s="26">
        <v>0</v>
      </c>
      <c r="H2570" s="26">
        <v>0.69767441860465118</v>
      </c>
      <c r="I2570" s="26">
        <v>0.44039270687237025</v>
      </c>
      <c r="J2570" s="82" t="s">
        <v>211</v>
      </c>
      <c r="K2570" s="28" t="s">
        <v>211</v>
      </c>
      <c r="L2570" s="83">
        <v>0</v>
      </c>
      <c r="M2570" s="30" t="s">
        <v>95</v>
      </c>
    </row>
    <row r="2571" spans="1:13" ht="18.75" x14ac:dyDescent="0.25">
      <c r="A2571" s="5" t="s">
        <v>1378</v>
      </c>
      <c r="B2571" s="23" t="s">
        <v>770</v>
      </c>
      <c r="C2571" s="24">
        <v>1137</v>
      </c>
      <c r="D2571" s="24">
        <v>0</v>
      </c>
      <c r="E2571" s="25">
        <v>375</v>
      </c>
      <c r="F2571" s="25">
        <v>376</v>
      </c>
      <c r="G2571" s="26">
        <v>0</v>
      </c>
      <c r="H2571" s="26">
        <v>0.38016528925619841</v>
      </c>
      <c r="I2571" s="26">
        <v>0.50941619585687381</v>
      </c>
      <c r="J2571" s="82" t="s">
        <v>211</v>
      </c>
      <c r="K2571" s="28" t="s">
        <v>211</v>
      </c>
      <c r="L2571" s="83">
        <v>0</v>
      </c>
      <c r="M2571" s="30" t="s">
        <v>95</v>
      </c>
    </row>
    <row r="2572" spans="1:13" ht="18.75" x14ac:dyDescent="0.25">
      <c r="A2572" s="5" t="s">
        <v>5862</v>
      </c>
      <c r="B2572" s="23" t="s">
        <v>769</v>
      </c>
      <c r="C2572" s="24">
        <v>993</v>
      </c>
      <c r="D2572" s="24">
        <v>0</v>
      </c>
      <c r="E2572" s="25">
        <v>415</v>
      </c>
      <c r="F2572" s="25">
        <v>416</v>
      </c>
      <c r="G2572" s="26">
        <v>0</v>
      </c>
      <c r="H2572" s="26">
        <v>0.44615384615384618</v>
      </c>
      <c r="I2572" s="26">
        <v>0.4839924670433145</v>
      </c>
      <c r="J2572" s="82" t="s">
        <v>211</v>
      </c>
      <c r="K2572" s="28" t="s">
        <v>211</v>
      </c>
      <c r="L2572" s="83">
        <v>0</v>
      </c>
      <c r="M2572" s="30" t="s">
        <v>95</v>
      </c>
    </row>
    <row r="2573" spans="1:13" ht="18.75" x14ac:dyDescent="0.25">
      <c r="A2573" s="5" t="s">
        <v>5864</v>
      </c>
      <c r="B2573" s="23" t="s">
        <v>772</v>
      </c>
      <c r="C2573" s="24">
        <v>800</v>
      </c>
      <c r="D2573" s="24">
        <v>0</v>
      </c>
      <c r="E2573" s="25">
        <v>421</v>
      </c>
      <c r="F2573" s="25">
        <v>421</v>
      </c>
      <c r="G2573" s="26">
        <v>0</v>
      </c>
      <c r="H2573" s="26">
        <v>0.43617021276595747</v>
      </c>
      <c r="I2573" s="26">
        <v>0.49609375</v>
      </c>
      <c r="J2573" s="82" t="s">
        <v>211</v>
      </c>
      <c r="K2573" s="28" t="s">
        <v>211</v>
      </c>
      <c r="L2573" s="83">
        <v>0</v>
      </c>
      <c r="M2573" s="30" t="s">
        <v>95</v>
      </c>
    </row>
    <row r="2574" spans="1:13" ht="18.75" x14ac:dyDescent="0.25">
      <c r="A2574" s="5" t="s">
        <v>5853</v>
      </c>
      <c r="B2574" s="23" t="s">
        <v>776</v>
      </c>
      <c r="C2574" s="24">
        <v>816</v>
      </c>
      <c r="D2574" s="24">
        <v>0</v>
      </c>
      <c r="E2574" s="25">
        <v>482</v>
      </c>
      <c r="F2574" s="25">
        <v>497</v>
      </c>
      <c r="G2574" s="26">
        <v>0</v>
      </c>
      <c r="H2574" s="26">
        <v>0.45</v>
      </c>
      <c r="I2574" s="26">
        <v>0.50115207373271886</v>
      </c>
      <c r="J2574" s="82" t="s">
        <v>211</v>
      </c>
      <c r="K2574" s="28" t="s">
        <v>211</v>
      </c>
      <c r="L2574" s="83">
        <v>0</v>
      </c>
      <c r="M2574" s="30" t="s">
        <v>95</v>
      </c>
    </row>
    <row r="2575" spans="1:13" ht="18.75" x14ac:dyDescent="0.25">
      <c r="A2575" s="5" t="s">
        <v>5869</v>
      </c>
      <c r="B2575" s="23" t="s">
        <v>780</v>
      </c>
      <c r="C2575" s="24">
        <v>1682</v>
      </c>
      <c r="D2575" s="24">
        <v>0</v>
      </c>
      <c r="E2575" s="25">
        <v>316</v>
      </c>
      <c r="F2575" s="25">
        <v>317</v>
      </c>
      <c r="G2575" s="26">
        <v>0</v>
      </c>
      <c r="H2575" s="26">
        <v>0.7142857142857143</v>
      </c>
      <c r="I2575" s="26">
        <v>0.48381400824014126</v>
      </c>
      <c r="J2575" s="82" t="s">
        <v>211</v>
      </c>
      <c r="K2575" s="28" t="s">
        <v>211</v>
      </c>
      <c r="L2575" s="83">
        <v>0</v>
      </c>
      <c r="M2575" s="30" t="s">
        <v>95</v>
      </c>
    </row>
    <row r="2576" spans="1:13" ht="18.75" x14ac:dyDescent="0.25">
      <c r="A2576" s="5" t="s">
        <v>5934</v>
      </c>
      <c r="B2576" s="23" t="s">
        <v>781</v>
      </c>
      <c r="C2576" s="24">
        <v>972</v>
      </c>
      <c r="D2576" s="24">
        <v>0</v>
      </c>
      <c r="E2576" s="25">
        <v>397</v>
      </c>
      <c r="F2576" s="25">
        <v>400</v>
      </c>
      <c r="G2576" s="26">
        <v>0</v>
      </c>
      <c r="H2576" s="26">
        <v>0.57258064516129037</v>
      </c>
      <c r="I2576" s="26">
        <v>0.49758787043418334</v>
      </c>
      <c r="J2576" s="82" t="s">
        <v>211</v>
      </c>
      <c r="K2576" s="28" t="s">
        <v>211</v>
      </c>
      <c r="L2576" s="83">
        <v>0</v>
      </c>
      <c r="M2576" s="30" t="s">
        <v>95</v>
      </c>
    </row>
    <row r="2577" spans="1:13" ht="18.75" x14ac:dyDescent="0.25">
      <c r="A2577" s="5" t="s">
        <v>5846</v>
      </c>
      <c r="B2577" s="23" t="s">
        <v>783</v>
      </c>
      <c r="C2577" s="24">
        <v>1192</v>
      </c>
      <c r="D2577" s="24">
        <v>0</v>
      </c>
      <c r="E2577" s="25">
        <v>501</v>
      </c>
      <c r="F2577" s="25">
        <v>502</v>
      </c>
      <c r="G2577" s="26">
        <v>0</v>
      </c>
      <c r="H2577" s="26">
        <v>0.38666666666666666</v>
      </c>
      <c r="I2577" s="26">
        <v>0.51992914083259523</v>
      </c>
      <c r="J2577" s="82" t="s">
        <v>211</v>
      </c>
      <c r="K2577" s="28" t="s">
        <v>211</v>
      </c>
      <c r="L2577" s="83">
        <v>0</v>
      </c>
      <c r="M2577" s="30" t="s">
        <v>95</v>
      </c>
    </row>
    <row r="2578" spans="1:13" ht="18.75" x14ac:dyDescent="0.25">
      <c r="A2578" s="5" t="s">
        <v>5860</v>
      </c>
      <c r="B2578" s="23" t="s">
        <v>784</v>
      </c>
      <c r="C2578" s="24">
        <v>1069</v>
      </c>
      <c r="D2578" s="24">
        <v>0</v>
      </c>
      <c r="E2578" s="25">
        <v>483</v>
      </c>
      <c r="F2578" s="25">
        <v>495</v>
      </c>
      <c r="G2578" s="26">
        <v>0</v>
      </c>
      <c r="H2578" s="26">
        <v>0.39830508474576271</v>
      </c>
      <c r="I2578" s="26">
        <v>0.52970297029702973</v>
      </c>
      <c r="J2578" s="82" t="s">
        <v>211</v>
      </c>
      <c r="K2578" s="28" t="s">
        <v>211</v>
      </c>
      <c r="L2578" s="83">
        <v>0</v>
      </c>
      <c r="M2578" s="30" t="s">
        <v>95</v>
      </c>
    </row>
    <row r="2579" spans="1:13" ht="18.75" x14ac:dyDescent="0.25">
      <c r="A2579" s="5" t="s">
        <v>5866</v>
      </c>
      <c r="B2579" s="23" t="s">
        <v>782</v>
      </c>
      <c r="C2579" s="24">
        <v>1388</v>
      </c>
      <c r="D2579" s="24">
        <v>0</v>
      </c>
      <c r="E2579" s="25">
        <v>412</v>
      </c>
      <c r="F2579" s="25">
        <v>434</v>
      </c>
      <c r="G2579" s="26">
        <v>0</v>
      </c>
      <c r="H2579" s="26">
        <v>0.3615819209039548</v>
      </c>
      <c r="I2579" s="26">
        <v>0.51503759398496241</v>
      </c>
      <c r="J2579" s="82" t="s">
        <v>211</v>
      </c>
      <c r="K2579" s="28" t="s">
        <v>211</v>
      </c>
      <c r="L2579" s="83">
        <v>0</v>
      </c>
      <c r="M2579" s="30" t="s">
        <v>95</v>
      </c>
    </row>
    <row r="2580" spans="1:13" ht="18.75" x14ac:dyDescent="0.25">
      <c r="A2580" s="5" t="s">
        <v>5939</v>
      </c>
      <c r="B2580" s="23" t="s">
        <v>777</v>
      </c>
      <c r="C2580" s="24">
        <v>888</v>
      </c>
      <c r="D2580" s="24">
        <v>0</v>
      </c>
      <c r="E2580" s="25">
        <v>520</v>
      </c>
      <c r="F2580" s="25">
        <v>520</v>
      </c>
      <c r="G2580" s="26">
        <v>0</v>
      </c>
      <c r="H2580" s="26">
        <v>0.609375</v>
      </c>
      <c r="I2580" s="26">
        <v>0.52553916004540291</v>
      </c>
      <c r="J2580" s="82" t="s">
        <v>211</v>
      </c>
      <c r="K2580" s="28" t="s">
        <v>211</v>
      </c>
      <c r="L2580" s="83">
        <v>0</v>
      </c>
      <c r="M2580" s="30" t="s">
        <v>95</v>
      </c>
    </row>
    <row r="2581" spans="1:13" ht="18.75" x14ac:dyDescent="0.25">
      <c r="A2581" s="5" t="s">
        <v>5849</v>
      </c>
      <c r="B2581" s="23" t="s">
        <v>779</v>
      </c>
      <c r="C2581" s="24">
        <v>1078</v>
      </c>
      <c r="D2581" s="24">
        <v>0</v>
      </c>
      <c r="E2581" s="25">
        <v>455</v>
      </c>
      <c r="F2581" s="25">
        <v>458</v>
      </c>
      <c r="G2581" s="26">
        <v>0</v>
      </c>
      <c r="H2581" s="26">
        <v>0.53658536585365857</v>
      </c>
      <c r="I2581" s="26">
        <v>0.55013799448022083</v>
      </c>
      <c r="J2581" s="82" t="s">
        <v>211</v>
      </c>
      <c r="K2581" s="28" t="s">
        <v>211</v>
      </c>
      <c r="L2581" s="83">
        <v>0</v>
      </c>
      <c r="M2581" s="30" t="s">
        <v>95</v>
      </c>
    </row>
    <row r="2582" spans="1:13" ht="18.75" x14ac:dyDescent="0.25">
      <c r="A2582" s="5" t="s">
        <v>5851</v>
      </c>
      <c r="B2582" s="23" t="s">
        <v>3635</v>
      </c>
      <c r="C2582" s="24">
        <v>923</v>
      </c>
      <c r="D2582" s="24">
        <v>0</v>
      </c>
      <c r="E2582" s="25">
        <v>620</v>
      </c>
      <c r="F2582" s="25">
        <v>621</v>
      </c>
      <c r="G2582" s="26">
        <v>0</v>
      </c>
      <c r="H2582" s="26">
        <v>0.4452554744525547</v>
      </c>
      <c r="I2582" s="26">
        <v>0.49159663865546216</v>
      </c>
      <c r="J2582" s="82" t="s">
        <v>211</v>
      </c>
      <c r="K2582" s="28" t="s">
        <v>211</v>
      </c>
      <c r="L2582" s="83">
        <v>0</v>
      </c>
      <c r="M2582" s="30" t="s">
        <v>95</v>
      </c>
    </row>
    <row r="2583" spans="1:13" ht="18.75" x14ac:dyDescent="0.25">
      <c r="A2583" s="5" t="s">
        <v>5844</v>
      </c>
      <c r="B2583" s="23" t="s">
        <v>778</v>
      </c>
      <c r="C2583" s="24">
        <v>895</v>
      </c>
      <c r="D2583" s="24">
        <v>0</v>
      </c>
      <c r="E2583" s="25">
        <v>588</v>
      </c>
      <c r="F2583" s="25">
        <v>603</v>
      </c>
      <c r="G2583" s="26">
        <v>0</v>
      </c>
      <c r="H2583" s="26">
        <v>0.72661870503597115</v>
      </c>
      <c r="I2583" s="26">
        <v>0.49523809523809526</v>
      </c>
      <c r="J2583" s="82" t="s">
        <v>211</v>
      </c>
      <c r="K2583" s="28" t="s">
        <v>211</v>
      </c>
      <c r="L2583" s="83">
        <v>0</v>
      </c>
      <c r="M2583" s="30" t="s">
        <v>95</v>
      </c>
    </row>
    <row r="2584" spans="1:13" ht="18.75" x14ac:dyDescent="0.25">
      <c r="A2584" s="5" t="s">
        <v>5848</v>
      </c>
      <c r="B2584" s="23" t="s">
        <v>3356</v>
      </c>
      <c r="C2584" s="24">
        <v>964</v>
      </c>
      <c r="D2584" s="24">
        <v>0</v>
      </c>
      <c r="E2584" s="25">
        <v>607</v>
      </c>
      <c r="F2584" s="25">
        <v>607</v>
      </c>
      <c r="G2584" s="26">
        <v>0</v>
      </c>
      <c r="H2584" s="26">
        <v>0.23423423423423423</v>
      </c>
      <c r="I2584" s="26">
        <v>0.51509606587374202</v>
      </c>
      <c r="J2584" s="82" t="s">
        <v>211</v>
      </c>
      <c r="K2584" s="28" t="s">
        <v>211</v>
      </c>
      <c r="L2584" s="83">
        <v>0</v>
      </c>
      <c r="M2584" s="30" t="s">
        <v>95</v>
      </c>
    </row>
    <row r="2585" spans="1:13" ht="18.75" x14ac:dyDescent="0.25">
      <c r="A2585" s="5" t="s">
        <v>6470</v>
      </c>
      <c r="B2585" s="23" t="s">
        <v>3028</v>
      </c>
      <c r="C2585" s="24">
        <v>187</v>
      </c>
      <c r="D2585" s="24">
        <v>0</v>
      </c>
      <c r="E2585" s="25">
        <v>528</v>
      </c>
      <c r="F2585" s="25">
        <v>528</v>
      </c>
      <c r="G2585" s="26">
        <v>0</v>
      </c>
      <c r="H2585" s="26">
        <v>0.25</v>
      </c>
      <c r="I2585" s="26">
        <v>0</v>
      </c>
      <c r="J2585" s="82" t="s">
        <v>211</v>
      </c>
      <c r="K2585" s="28" t="s">
        <v>211</v>
      </c>
      <c r="L2585" s="83">
        <v>0</v>
      </c>
      <c r="M2585" s="30" t="s">
        <v>95</v>
      </c>
    </row>
    <row r="2586" spans="1:13" ht="18.75" x14ac:dyDescent="0.25">
      <c r="A2586" s="5" t="s">
        <v>5854</v>
      </c>
      <c r="B2586" s="23" t="s">
        <v>3044</v>
      </c>
      <c r="C2586" s="24">
        <v>859</v>
      </c>
      <c r="D2586" s="24">
        <v>0</v>
      </c>
      <c r="E2586" s="25">
        <v>518</v>
      </c>
      <c r="F2586" s="25">
        <v>519</v>
      </c>
      <c r="G2586" s="26">
        <v>0</v>
      </c>
      <c r="H2586" s="26">
        <v>0.50909090909090904</v>
      </c>
      <c r="I2586" s="26">
        <v>0.54565701559020041</v>
      </c>
      <c r="J2586" s="82" t="s">
        <v>211</v>
      </c>
      <c r="K2586" s="28" t="s">
        <v>211</v>
      </c>
      <c r="L2586" s="83">
        <v>0</v>
      </c>
      <c r="M2586" s="30" t="s">
        <v>95</v>
      </c>
    </row>
    <row r="2587" spans="1:13" ht="18.75" x14ac:dyDescent="0.25">
      <c r="A2587" s="5" t="s">
        <v>5930</v>
      </c>
      <c r="B2587" s="23" t="s">
        <v>3048</v>
      </c>
      <c r="C2587" s="24">
        <v>875</v>
      </c>
      <c r="D2587" s="24">
        <v>0</v>
      </c>
      <c r="E2587" s="25">
        <v>561</v>
      </c>
      <c r="F2587" s="25">
        <v>567</v>
      </c>
      <c r="G2587" s="26">
        <v>0</v>
      </c>
      <c r="H2587" s="26">
        <v>0.55555555555555558</v>
      </c>
      <c r="I2587" s="26">
        <v>0.52801724137931039</v>
      </c>
      <c r="J2587" s="82" t="s">
        <v>211</v>
      </c>
      <c r="K2587" s="28" t="s">
        <v>211</v>
      </c>
      <c r="L2587" s="83">
        <v>0</v>
      </c>
      <c r="M2587" s="30" t="s">
        <v>95</v>
      </c>
    </row>
    <row r="2588" spans="1:13" ht="18.75" x14ac:dyDescent="0.25">
      <c r="A2588" s="5" t="s">
        <v>5845</v>
      </c>
      <c r="B2588" s="23" t="s">
        <v>714</v>
      </c>
      <c r="C2588" s="24">
        <v>792</v>
      </c>
      <c r="D2588" s="24">
        <v>0</v>
      </c>
      <c r="E2588" s="25">
        <v>584</v>
      </c>
      <c r="F2588" s="25">
        <v>585</v>
      </c>
      <c r="G2588" s="26">
        <v>0</v>
      </c>
      <c r="H2588" s="26">
        <v>0.32653061224489793</v>
      </c>
      <c r="I2588" s="26">
        <v>0.48480000000000001</v>
      </c>
      <c r="J2588" s="82" t="s">
        <v>211</v>
      </c>
      <c r="K2588" s="28" t="s">
        <v>211</v>
      </c>
      <c r="L2588" s="83">
        <v>0</v>
      </c>
      <c r="M2588" s="30" t="s">
        <v>95</v>
      </c>
    </row>
    <row r="2589" spans="1:13" ht="18.75" x14ac:dyDescent="0.25">
      <c r="A2589" s="5" t="s">
        <v>5865</v>
      </c>
      <c r="B2589" s="23" t="s">
        <v>788</v>
      </c>
      <c r="C2589" s="24">
        <v>1435</v>
      </c>
      <c r="D2589" s="24">
        <v>0</v>
      </c>
      <c r="E2589" s="25">
        <v>346</v>
      </c>
      <c r="F2589" s="25">
        <v>346</v>
      </c>
      <c r="G2589" s="26">
        <v>0</v>
      </c>
      <c r="H2589" s="26">
        <v>0.41007194244604322</v>
      </c>
      <c r="I2589" s="26">
        <v>0.49680306905370841</v>
      </c>
      <c r="J2589" s="82" t="s">
        <v>211</v>
      </c>
      <c r="K2589" s="28" t="s">
        <v>211</v>
      </c>
      <c r="L2589" s="83">
        <v>0</v>
      </c>
      <c r="M2589" s="30" t="s">
        <v>95</v>
      </c>
    </row>
    <row r="2590" spans="1:13" ht="18.75" x14ac:dyDescent="0.25">
      <c r="A2590" s="5" t="s">
        <v>5858</v>
      </c>
      <c r="B2590" s="23" t="s">
        <v>787</v>
      </c>
      <c r="C2590" s="24">
        <v>1097</v>
      </c>
      <c r="D2590" s="24">
        <v>0</v>
      </c>
      <c r="E2590" s="25">
        <v>458</v>
      </c>
      <c r="F2590" s="25">
        <v>470</v>
      </c>
      <c r="G2590" s="26">
        <v>0</v>
      </c>
      <c r="H2590" s="26">
        <v>0.41228070175438603</v>
      </c>
      <c r="I2590" s="26">
        <v>0.52059925093632964</v>
      </c>
      <c r="J2590" s="82" t="s">
        <v>211</v>
      </c>
      <c r="K2590" s="28" t="s">
        <v>211</v>
      </c>
      <c r="L2590" s="83">
        <v>0</v>
      </c>
      <c r="M2590" s="30" t="s">
        <v>95</v>
      </c>
    </row>
    <row r="2591" spans="1:13" ht="18.75" x14ac:dyDescent="0.25">
      <c r="A2591" s="5" t="s">
        <v>5867</v>
      </c>
      <c r="B2591" s="23" t="s">
        <v>785</v>
      </c>
      <c r="C2591" s="24">
        <v>1518</v>
      </c>
      <c r="D2591" s="24">
        <v>0</v>
      </c>
      <c r="E2591" s="25">
        <v>367</v>
      </c>
      <c r="F2591" s="25">
        <v>368</v>
      </c>
      <c r="G2591" s="26">
        <v>0</v>
      </c>
      <c r="H2591" s="26">
        <v>0.43421052631578955</v>
      </c>
      <c r="I2591" s="26">
        <v>0.51558603491271815</v>
      </c>
      <c r="J2591" s="82" t="s">
        <v>211</v>
      </c>
      <c r="K2591" s="28" t="s">
        <v>211</v>
      </c>
      <c r="L2591" s="83">
        <v>0</v>
      </c>
      <c r="M2591" s="30" t="s">
        <v>95</v>
      </c>
    </row>
    <row r="2592" spans="1:13" ht="18.75" x14ac:dyDescent="0.25">
      <c r="A2592" s="5" t="s">
        <v>6074</v>
      </c>
      <c r="B2592" s="23" t="s">
        <v>3258</v>
      </c>
      <c r="C2592" s="24">
        <v>727</v>
      </c>
      <c r="D2592" s="24">
        <v>0</v>
      </c>
      <c r="E2592" s="25">
        <v>505</v>
      </c>
      <c r="F2592" s="25">
        <v>516</v>
      </c>
      <c r="G2592" s="26">
        <v>0</v>
      </c>
      <c r="H2592" s="26">
        <v>0.43820224719101131</v>
      </c>
      <c r="I2592" s="26">
        <v>0.49105914718019256</v>
      </c>
      <c r="J2592" s="82" t="s">
        <v>211</v>
      </c>
      <c r="K2592" s="28" t="s">
        <v>211</v>
      </c>
      <c r="L2592" s="83">
        <v>0</v>
      </c>
      <c r="M2592" s="30" t="s">
        <v>95</v>
      </c>
    </row>
    <row r="2593" spans="1:13" ht="18.75" x14ac:dyDescent="0.25">
      <c r="A2593" s="5" t="s">
        <v>5847</v>
      </c>
      <c r="B2593" s="23" t="s">
        <v>3349</v>
      </c>
      <c r="C2593" s="24">
        <v>1136</v>
      </c>
      <c r="D2593" s="24">
        <v>0</v>
      </c>
      <c r="E2593" s="25">
        <v>515</v>
      </c>
      <c r="F2593" s="25">
        <v>527</v>
      </c>
      <c r="G2593" s="26">
        <v>0</v>
      </c>
      <c r="H2593" s="26">
        <v>0.42657342657342656</v>
      </c>
      <c r="I2593" s="26">
        <v>0.54776579352850541</v>
      </c>
      <c r="J2593" s="82" t="s">
        <v>211</v>
      </c>
      <c r="K2593" s="28" t="s">
        <v>211</v>
      </c>
      <c r="L2593" s="83">
        <v>0</v>
      </c>
      <c r="M2593" s="30" t="s">
        <v>95</v>
      </c>
    </row>
    <row r="2594" spans="1:13" ht="18.75" x14ac:dyDescent="0.25">
      <c r="A2594" s="5" t="s">
        <v>5856</v>
      </c>
      <c r="B2594" s="23" t="s">
        <v>3346</v>
      </c>
      <c r="C2594" s="24">
        <v>1153</v>
      </c>
      <c r="D2594" s="24">
        <v>0</v>
      </c>
      <c r="E2594" s="25">
        <v>470</v>
      </c>
      <c r="F2594" s="25">
        <v>470</v>
      </c>
      <c r="G2594" s="26">
        <v>0</v>
      </c>
      <c r="H2594" s="26">
        <v>0.46250000000000002</v>
      </c>
      <c r="I2594" s="26">
        <v>0.52439024390243905</v>
      </c>
      <c r="J2594" s="82" t="s">
        <v>211</v>
      </c>
      <c r="K2594" s="28" t="s">
        <v>211</v>
      </c>
      <c r="L2594" s="83">
        <v>0</v>
      </c>
      <c r="M2594" s="30" t="s">
        <v>95</v>
      </c>
    </row>
    <row r="2595" spans="1:13" ht="18.75" x14ac:dyDescent="0.25">
      <c r="A2595" s="5" t="s">
        <v>5870</v>
      </c>
      <c r="B2595" s="23" t="s">
        <v>3352</v>
      </c>
      <c r="C2595" s="24">
        <v>1484</v>
      </c>
      <c r="D2595" s="24">
        <v>0</v>
      </c>
      <c r="E2595" s="25">
        <v>342</v>
      </c>
      <c r="F2595" s="25">
        <v>343</v>
      </c>
      <c r="G2595" s="26">
        <v>0</v>
      </c>
      <c r="H2595" s="26">
        <v>0.35119047619047616</v>
      </c>
      <c r="I2595" s="26">
        <v>0.50857843137254899</v>
      </c>
      <c r="J2595" s="82" t="s">
        <v>211</v>
      </c>
      <c r="K2595" s="28" t="s">
        <v>211</v>
      </c>
      <c r="L2595" s="83">
        <v>0</v>
      </c>
      <c r="M2595" s="30" t="s">
        <v>95</v>
      </c>
    </row>
    <row r="2596" spans="1:13" ht="18.75" x14ac:dyDescent="0.25">
      <c r="A2596" s="5" t="s">
        <v>1481</v>
      </c>
      <c r="B2596" s="23" t="s">
        <v>812</v>
      </c>
      <c r="C2596" s="24">
        <v>1010</v>
      </c>
      <c r="D2596" s="24">
        <v>0</v>
      </c>
      <c r="E2596" s="25">
        <v>446</v>
      </c>
      <c r="F2596" s="25">
        <v>460</v>
      </c>
      <c r="G2596" s="26">
        <v>0</v>
      </c>
      <c r="H2596" s="26">
        <v>0.5625</v>
      </c>
      <c r="I2596" s="26">
        <v>0.54946996466431097</v>
      </c>
      <c r="J2596" s="82" t="s">
        <v>211</v>
      </c>
      <c r="K2596" s="28" t="s">
        <v>211</v>
      </c>
      <c r="L2596" s="83">
        <v>0</v>
      </c>
      <c r="M2596" s="30" t="s">
        <v>95</v>
      </c>
    </row>
    <row r="2597" spans="1:13" ht="18.75" x14ac:dyDescent="0.25">
      <c r="A2597" s="5" t="s">
        <v>5855</v>
      </c>
      <c r="B2597" s="23" t="s">
        <v>3563</v>
      </c>
      <c r="C2597" s="24">
        <v>239</v>
      </c>
      <c r="D2597" s="24">
        <v>0</v>
      </c>
      <c r="E2597" s="25">
        <v>499</v>
      </c>
      <c r="F2597" s="25">
        <v>500</v>
      </c>
      <c r="G2597" s="26">
        <v>0</v>
      </c>
      <c r="H2597" s="26">
        <v>0.45</v>
      </c>
      <c r="I2597" s="26">
        <v>0.478515625</v>
      </c>
      <c r="J2597" s="82" t="s">
        <v>211</v>
      </c>
      <c r="K2597" s="28" t="s">
        <v>211</v>
      </c>
      <c r="L2597" s="83">
        <v>0</v>
      </c>
      <c r="M2597" s="30" t="s">
        <v>95</v>
      </c>
    </row>
    <row r="2598" spans="1:13" ht="18.75" x14ac:dyDescent="0.25">
      <c r="A2598" s="5" t="s">
        <v>5863</v>
      </c>
      <c r="B2598" s="23" t="s">
        <v>3638</v>
      </c>
      <c r="C2598" s="24">
        <v>904</v>
      </c>
      <c r="D2598" s="24">
        <v>0</v>
      </c>
      <c r="E2598" s="25">
        <v>499</v>
      </c>
      <c r="F2598" s="25">
        <v>500</v>
      </c>
      <c r="G2598" s="26">
        <v>0</v>
      </c>
      <c r="H2598" s="26">
        <v>0.37755102040816318</v>
      </c>
      <c r="I2598" s="26">
        <v>0.46585903083700442</v>
      </c>
      <c r="J2598" s="82" t="s">
        <v>211</v>
      </c>
      <c r="K2598" s="28" t="s">
        <v>211</v>
      </c>
      <c r="L2598" s="83">
        <v>0</v>
      </c>
      <c r="M2598" s="30" t="s">
        <v>95</v>
      </c>
    </row>
    <row r="2599" spans="1:13" ht="18.75" x14ac:dyDescent="0.25">
      <c r="A2599" s="5" t="s">
        <v>5857</v>
      </c>
      <c r="B2599" s="23" t="s">
        <v>3562</v>
      </c>
      <c r="C2599" s="24">
        <v>1242</v>
      </c>
      <c r="D2599" s="24">
        <v>0</v>
      </c>
      <c r="E2599" s="25">
        <v>408</v>
      </c>
      <c r="F2599" s="25">
        <v>409</v>
      </c>
      <c r="G2599" s="26">
        <v>0</v>
      </c>
      <c r="H2599" s="26">
        <v>0.51428571428571423</v>
      </c>
      <c r="I2599" s="26">
        <v>0.55054432348367033</v>
      </c>
      <c r="J2599" s="82" t="s">
        <v>211</v>
      </c>
      <c r="K2599" s="28" t="s">
        <v>211</v>
      </c>
      <c r="L2599" s="83">
        <v>0</v>
      </c>
      <c r="M2599" s="30" t="s">
        <v>95</v>
      </c>
    </row>
    <row r="2600" spans="1:13" ht="18.75" x14ac:dyDescent="0.25">
      <c r="A2600" s="5" t="s">
        <v>5861</v>
      </c>
      <c r="B2600" s="23" t="s">
        <v>3639</v>
      </c>
      <c r="C2600" s="24">
        <v>941</v>
      </c>
      <c r="D2600" s="24">
        <v>0</v>
      </c>
      <c r="E2600" s="25">
        <v>490</v>
      </c>
      <c r="F2600" s="25">
        <v>496</v>
      </c>
      <c r="G2600" s="26">
        <v>0</v>
      </c>
      <c r="H2600" s="26">
        <v>0.30476190476190479</v>
      </c>
      <c r="I2600" s="26">
        <v>0.51863857374392219</v>
      </c>
      <c r="J2600" s="82" t="s">
        <v>211</v>
      </c>
      <c r="K2600" s="28" t="s">
        <v>211</v>
      </c>
      <c r="L2600" s="83">
        <v>0</v>
      </c>
      <c r="M2600" s="30" t="s">
        <v>95</v>
      </c>
    </row>
    <row r="2601" spans="1:13" ht="18.75" x14ac:dyDescent="0.25">
      <c r="A2601" s="5" t="s">
        <v>5895</v>
      </c>
      <c r="B2601" s="23" t="s">
        <v>3783</v>
      </c>
      <c r="C2601" s="24">
        <v>0</v>
      </c>
      <c r="D2601" s="24">
        <v>0</v>
      </c>
      <c r="E2601" s="25">
        <v>0</v>
      </c>
      <c r="F2601" s="25">
        <v>0</v>
      </c>
      <c r="G2601" s="26">
        <v>0</v>
      </c>
      <c r="H2601" s="26">
        <v>0.47465437788018433</v>
      </c>
      <c r="I2601" s="26">
        <v>0.48182283666154629</v>
      </c>
      <c r="J2601" s="82" t="s">
        <v>211</v>
      </c>
      <c r="K2601" s="28" t="s">
        <v>211</v>
      </c>
      <c r="L2601" s="83">
        <v>0</v>
      </c>
      <c r="M2601" s="30" t="s">
        <v>95</v>
      </c>
    </row>
    <row r="2602" spans="1:13" ht="18.75" x14ac:dyDescent="0.25">
      <c r="A2602" s="5" t="s">
        <v>5893</v>
      </c>
      <c r="B2602" s="23" t="s">
        <v>3772</v>
      </c>
      <c r="C2602" s="24">
        <v>0</v>
      </c>
      <c r="D2602" s="24">
        <v>0</v>
      </c>
      <c r="E2602" s="25">
        <v>0</v>
      </c>
      <c r="F2602" s="25">
        <v>0</v>
      </c>
      <c r="G2602" s="26">
        <v>0</v>
      </c>
      <c r="H2602" s="26">
        <v>0.47767857142857145</v>
      </c>
      <c r="I2602" s="26">
        <v>0.48987341772151893</v>
      </c>
      <c r="J2602" s="82" t="s">
        <v>211</v>
      </c>
      <c r="K2602" s="28" t="s">
        <v>211</v>
      </c>
      <c r="L2602" s="83">
        <v>0</v>
      </c>
      <c r="M2602" s="30" t="s">
        <v>95</v>
      </c>
    </row>
    <row r="2603" spans="1:13" ht="18.75" x14ac:dyDescent="0.25">
      <c r="A2603" s="5" t="s">
        <v>5905</v>
      </c>
      <c r="B2603" s="23" t="s">
        <v>85</v>
      </c>
      <c r="C2603" s="24">
        <v>0</v>
      </c>
      <c r="D2603" s="24">
        <v>0</v>
      </c>
      <c r="E2603" s="25">
        <v>0</v>
      </c>
      <c r="F2603" s="25">
        <v>0</v>
      </c>
      <c r="G2603" s="26">
        <v>0</v>
      </c>
      <c r="H2603" s="26">
        <v>0.43119266055045874</v>
      </c>
      <c r="I2603" s="26">
        <v>0.51856017997750281</v>
      </c>
      <c r="J2603" s="82" t="s">
        <v>211</v>
      </c>
      <c r="K2603" s="28" t="s">
        <v>211</v>
      </c>
      <c r="L2603" s="83">
        <v>0</v>
      </c>
      <c r="M2603" s="30" t="s">
        <v>95</v>
      </c>
    </row>
    <row r="2604" spans="1:13" ht="18.75" x14ac:dyDescent="0.25">
      <c r="A2604" s="5" t="s">
        <v>5942</v>
      </c>
      <c r="B2604" s="23" t="s">
        <v>3778</v>
      </c>
      <c r="C2604" s="24">
        <v>0</v>
      </c>
      <c r="D2604" s="24">
        <v>0</v>
      </c>
      <c r="E2604" s="25">
        <v>0</v>
      </c>
      <c r="F2604" s="25">
        <v>0</v>
      </c>
      <c r="G2604" s="26">
        <v>0</v>
      </c>
      <c r="H2604" s="26">
        <v>0.37037037037037029</v>
      </c>
      <c r="I2604" s="26">
        <v>0.4726407613005551</v>
      </c>
      <c r="J2604" s="82" t="s">
        <v>211</v>
      </c>
      <c r="K2604" s="28" t="s">
        <v>211</v>
      </c>
      <c r="L2604" s="83">
        <v>0</v>
      </c>
      <c r="M2604" s="30" t="s">
        <v>95</v>
      </c>
    </row>
    <row r="2605" spans="1:13" ht="18.75" x14ac:dyDescent="0.25">
      <c r="A2605" s="5" t="s">
        <v>5907</v>
      </c>
      <c r="B2605" s="23" t="s">
        <v>3771</v>
      </c>
      <c r="C2605" s="24">
        <v>0</v>
      </c>
      <c r="D2605" s="24">
        <v>0</v>
      </c>
      <c r="E2605" s="25">
        <v>0</v>
      </c>
      <c r="F2605" s="25">
        <v>0</v>
      </c>
      <c r="G2605" s="26">
        <v>0</v>
      </c>
      <c r="H2605" s="26">
        <v>0.54491017964071853</v>
      </c>
      <c r="I2605" s="26">
        <v>0.50230840258541087</v>
      </c>
      <c r="J2605" s="82" t="s">
        <v>211</v>
      </c>
      <c r="K2605" s="28" t="s">
        <v>211</v>
      </c>
      <c r="L2605" s="83">
        <v>0</v>
      </c>
      <c r="M2605" s="30" t="s">
        <v>95</v>
      </c>
    </row>
    <row r="2606" spans="1:13" ht="18.75" x14ac:dyDescent="0.25">
      <c r="A2606" s="5" t="s">
        <v>5891</v>
      </c>
      <c r="B2606" s="23" t="s">
        <v>3782</v>
      </c>
      <c r="C2606" s="24">
        <v>0</v>
      </c>
      <c r="D2606" s="24">
        <v>0</v>
      </c>
      <c r="E2606" s="25">
        <v>0</v>
      </c>
      <c r="F2606" s="25">
        <v>0</v>
      </c>
      <c r="G2606" s="26">
        <v>0</v>
      </c>
      <c r="H2606" s="26">
        <v>0.42962962962962958</v>
      </c>
      <c r="I2606" s="26">
        <v>0.50750220653133271</v>
      </c>
      <c r="J2606" s="82" t="s">
        <v>211</v>
      </c>
      <c r="K2606" s="28" t="s">
        <v>211</v>
      </c>
      <c r="L2606" s="83">
        <v>0</v>
      </c>
      <c r="M2606" s="30" t="s">
        <v>95</v>
      </c>
    </row>
    <row r="2607" spans="1:13" ht="18.75" x14ac:dyDescent="0.25">
      <c r="A2607" s="5" t="s">
        <v>5889</v>
      </c>
      <c r="B2607" s="23" t="s">
        <v>3781</v>
      </c>
      <c r="C2607" s="24">
        <v>0</v>
      </c>
      <c r="D2607" s="24">
        <v>0</v>
      </c>
      <c r="E2607" s="25">
        <v>0</v>
      </c>
      <c r="F2607" s="25">
        <v>0</v>
      </c>
      <c r="G2607" s="26">
        <v>0</v>
      </c>
      <c r="H2607" s="26">
        <v>0.60810810810810811</v>
      </c>
      <c r="I2607" s="26">
        <v>0.50044843049327359</v>
      </c>
      <c r="J2607" s="82" t="s">
        <v>211</v>
      </c>
      <c r="K2607" s="28" t="s">
        <v>211</v>
      </c>
      <c r="L2607" s="83">
        <v>0</v>
      </c>
      <c r="M2607" s="30" t="s">
        <v>95</v>
      </c>
    </row>
    <row r="2608" spans="1:13" ht="18.75" x14ac:dyDescent="0.25">
      <c r="A2608" s="5" t="s">
        <v>5890</v>
      </c>
      <c r="B2608" s="23" t="s">
        <v>2987</v>
      </c>
      <c r="C2608" s="24">
        <v>0</v>
      </c>
      <c r="D2608" s="24">
        <v>0</v>
      </c>
      <c r="E2608" s="25">
        <v>0</v>
      </c>
      <c r="F2608" s="25">
        <v>0</v>
      </c>
      <c r="G2608" s="26">
        <v>0</v>
      </c>
      <c r="H2608" s="26">
        <v>0.37142857142857144</v>
      </c>
      <c r="I2608" s="26">
        <v>0.51539338654503986</v>
      </c>
      <c r="J2608" s="82" t="s">
        <v>211</v>
      </c>
      <c r="K2608" s="28" t="s">
        <v>211</v>
      </c>
      <c r="L2608" s="83">
        <v>0</v>
      </c>
      <c r="M2608" s="30" t="s">
        <v>95</v>
      </c>
    </row>
    <row r="2609" spans="1:13" ht="18.75" x14ac:dyDescent="0.25">
      <c r="A2609" s="5" t="s">
        <v>5887</v>
      </c>
      <c r="B2609" s="23" t="s">
        <v>3779</v>
      </c>
      <c r="C2609" s="24">
        <v>0</v>
      </c>
      <c r="D2609" s="24">
        <v>0</v>
      </c>
      <c r="E2609" s="25">
        <v>0</v>
      </c>
      <c r="F2609" s="25">
        <v>0</v>
      </c>
      <c r="G2609" s="26">
        <v>0</v>
      </c>
      <c r="H2609" s="26">
        <v>0.36434108527131787</v>
      </c>
      <c r="I2609" s="26">
        <v>0.49498567335243554</v>
      </c>
      <c r="J2609" s="82" t="s">
        <v>211</v>
      </c>
      <c r="K2609" s="28" t="s">
        <v>211</v>
      </c>
      <c r="L2609" s="83">
        <v>0</v>
      </c>
      <c r="M2609" s="30" t="s">
        <v>95</v>
      </c>
    </row>
    <row r="2610" spans="1:13" ht="18.75" x14ac:dyDescent="0.25">
      <c r="A2610" s="5" t="s">
        <v>5897</v>
      </c>
      <c r="B2610" s="23" t="s">
        <v>3785</v>
      </c>
      <c r="C2610" s="24">
        <v>0</v>
      </c>
      <c r="D2610" s="24">
        <v>0</v>
      </c>
      <c r="E2610" s="25">
        <v>0</v>
      </c>
      <c r="F2610" s="25">
        <v>0</v>
      </c>
      <c r="G2610" s="26">
        <v>0</v>
      </c>
      <c r="H2610" s="26">
        <v>0.45833333333333326</v>
      </c>
      <c r="I2610" s="26">
        <v>0.5079051383399209</v>
      </c>
      <c r="J2610" s="82" t="s">
        <v>211</v>
      </c>
      <c r="K2610" s="28" t="s">
        <v>211</v>
      </c>
      <c r="L2610" s="83">
        <v>0</v>
      </c>
      <c r="M2610" s="30" t="s">
        <v>95</v>
      </c>
    </row>
    <row r="2611" spans="1:13" ht="18.75" x14ac:dyDescent="0.25">
      <c r="A2611" s="5" t="s">
        <v>5881</v>
      </c>
      <c r="B2611" s="23" t="s">
        <v>3774</v>
      </c>
      <c r="C2611" s="24">
        <v>0</v>
      </c>
      <c r="D2611" s="24">
        <v>0</v>
      </c>
      <c r="E2611" s="25">
        <v>0</v>
      </c>
      <c r="F2611" s="25">
        <v>0</v>
      </c>
      <c r="G2611" s="26">
        <v>0</v>
      </c>
      <c r="H2611" s="26">
        <v>0.55639097744360899</v>
      </c>
      <c r="I2611" s="26">
        <v>0.51975308641975304</v>
      </c>
      <c r="J2611" s="82" t="s">
        <v>211</v>
      </c>
      <c r="K2611" s="28" t="s">
        <v>211</v>
      </c>
      <c r="L2611" s="83">
        <v>0</v>
      </c>
      <c r="M2611" s="30" t="s">
        <v>95</v>
      </c>
    </row>
    <row r="2612" spans="1:13" ht="18.75" x14ac:dyDescent="0.25">
      <c r="A2612" s="5" t="s">
        <v>5885</v>
      </c>
      <c r="B2612" s="23" t="s">
        <v>3777</v>
      </c>
      <c r="C2612" s="24">
        <v>0</v>
      </c>
      <c r="D2612" s="24">
        <v>0</v>
      </c>
      <c r="E2612" s="25">
        <v>0</v>
      </c>
      <c r="F2612" s="25">
        <v>0</v>
      </c>
      <c r="G2612" s="26">
        <v>0</v>
      </c>
      <c r="H2612" s="26">
        <v>0.18181818181818185</v>
      </c>
      <c r="I2612" s="26">
        <v>0.4939422180801491</v>
      </c>
      <c r="J2612" s="82" t="s">
        <v>211</v>
      </c>
      <c r="K2612" s="28" t="s">
        <v>211</v>
      </c>
      <c r="L2612" s="83">
        <v>0</v>
      </c>
      <c r="M2612" s="30" t="s">
        <v>95</v>
      </c>
    </row>
    <row r="2613" spans="1:13" ht="18.75" x14ac:dyDescent="0.25">
      <c r="A2613" s="5" t="s">
        <v>5883</v>
      </c>
      <c r="B2613" s="23" t="s">
        <v>3775</v>
      </c>
      <c r="C2613" s="24">
        <v>0</v>
      </c>
      <c r="D2613" s="24">
        <v>0</v>
      </c>
      <c r="E2613" s="25">
        <v>0</v>
      </c>
      <c r="F2613" s="25">
        <v>0</v>
      </c>
      <c r="G2613" s="26">
        <v>0</v>
      </c>
      <c r="H2613" s="26">
        <v>0.55092592592592593</v>
      </c>
      <c r="I2613" s="26">
        <v>0.50751610594130281</v>
      </c>
      <c r="J2613" s="82" t="s">
        <v>211</v>
      </c>
      <c r="K2613" s="28" t="s">
        <v>211</v>
      </c>
      <c r="L2613" s="83">
        <v>0</v>
      </c>
      <c r="M2613" s="30" t="s">
        <v>95</v>
      </c>
    </row>
    <row r="2614" spans="1:13" ht="18.75" x14ac:dyDescent="0.25">
      <c r="A2614" s="5" t="s">
        <v>5899</v>
      </c>
      <c r="B2614" s="23" t="s">
        <v>3776</v>
      </c>
      <c r="C2614" s="24">
        <v>0</v>
      </c>
      <c r="D2614" s="24">
        <v>0</v>
      </c>
      <c r="E2614" s="25">
        <v>0</v>
      </c>
      <c r="F2614" s="25">
        <v>0</v>
      </c>
      <c r="G2614" s="26">
        <v>0</v>
      </c>
      <c r="H2614" s="26">
        <v>0.17692307692307693</v>
      </c>
      <c r="I2614" s="26">
        <v>0.52741514360313313</v>
      </c>
      <c r="J2614" s="82" t="s">
        <v>211</v>
      </c>
      <c r="K2614" s="28" t="s">
        <v>211</v>
      </c>
      <c r="L2614" s="83">
        <v>0</v>
      </c>
      <c r="M2614" s="30" t="s">
        <v>95</v>
      </c>
    </row>
    <row r="2615" spans="1:13" ht="18.75" x14ac:dyDescent="0.25">
      <c r="A2615" s="5" t="s">
        <v>5875</v>
      </c>
      <c r="B2615" s="23" t="s">
        <v>3780</v>
      </c>
      <c r="C2615" s="24">
        <v>0</v>
      </c>
      <c r="D2615" s="24">
        <v>0</v>
      </c>
      <c r="E2615" s="25">
        <v>0</v>
      </c>
      <c r="F2615" s="25">
        <v>0</v>
      </c>
      <c r="G2615" s="26">
        <v>0</v>
      </c>
      <c r="H2615" s="26">
        <v>0.12162162162162164</v>
      </c>
      <c r="I2615" s="26">
        <v>0.50322580645161286</v>
      </c>
      <c r="J2615" s="82" t="s">
        <v>211</v>
      </c>
      <c r="K2615" s="28" t="s">
        <v>211</v>
      </c>
      <c r="L2615" s="83">
        <v>0</v>
      </c>
      <c r="M2615" s="30" t="s">
        <v>95</v>
      </c>
    </row>
    <row r="2616" spans="1:13" ht="18.75" x14ac:dyDescent="0.25">
      <c r="A2616" s="5" t="s">
        <v>5878</v>
      </c>
      <c r="B2616" s="23" t="s">
        <v>3784</v>
      </c>
      <c r="C2616" s="24">
        <v>0</v>
      </c>
      <c r="D2616" s="24">
        <v>0</v>
      </c>
      <c r="E2616" s="25">
        <v>0</v>
      </c>
      <c r="F2616" s="25">
        <v>0</v>
      </c>
      <c r="G2616" s="26">
        <v>0</v>
      </c>
      <c r="H2616" s="26">
        <v>0.61029411764705888</v>
      </c>
      <c r="I2616" s="26">
        <v>0.49865951742627346</v>
      </c>
      <c r="J2616" s="82" t="s">
        <v>211</v>
      </c>
      <c r="K2616" s="28" t="s">
        <v>211</v>
      </c>
      <c r="L2616" s="83">
        <v>0</v>
      </c>
      <c r="M2616" s="30" t="s">
        <v>95</v>
      </c>
    </row>
    <row r="2617" spans="1:13" ht="18.75" x14ac:dyDescent="0.25">
      <c r="A2617" s="5" t="s">
        <v>6076</v>
      </c>
      <c r="B2617" s="23" t="s">
        <v>790</v>
      </c>
      <c r="C2617" s="24">
        <v>0</v>
      </c>
      <c r="D2617" s="24">
        <v>0</v>
      </c>
      <c r="E2617" s="25">
        <v>0</v>
      </c>
      <c r="F2617" s="25">
        <v>0</v>
      </c>
      <c r="G2617" s="26">
        <v>0</v>
      </c>
      <c r="H2617" s="26">
        <v>0.49275362318840582</v>
      </c>
      <c r="I2617" s="26">
        <v>0.54119850187265917</v>
      </c>
      <c r="J2617" s="82" t="s">
        <v>211</v>
      </c>
      <c r="K2617" s="28" t="s">
        <v>211</v>
      </c>
      <c r="L2617" s="83">
        <v>0</v>
      </c>
      <c r="M2617" s="30" t="s">
        <v>95</v>
      </c>
    </row>
    <row r="2618" spans="1:13" ht="18.75" x14ac:dyDescent="0.25">
      <c r="A2618" s="5" t="s">
        <v>5923</v>
      </c>
      <c r="B2618" s="23" t="s">
        <v>3943</v>
      </c>
      <c r="C2618" s="24">
        <v>0</v>
      </c>
      <c r="D2618" s="24">
        <v>0</v>
      </c>
      <c r="E2618" s="25">
        <v>0</v>
      </c>
      <c r="F2618" s="25">
        <v>0</v>
      </c>
      <c r="G2618" s="26">
        <v>0</v>
      </c>
      <c r="H2618" s="26">
        <v>0.51977401129943501</v>
      </c>
      <c r="I2618" s="26">
        <v>0.50850077279752703</v>
      </c>
      <c r="J2618" s="82" t="s">
        <v>211</v>
      </c>
      <c r="K2618" s="28" t="s">
        <v>211</v>
      </c>
      <c r="L2618" s="83">
        <v>0</v>
      </c>
      <c r="M2618" s="30" t="s">
        <v>95</v>
      </c>
    </row>
    <row r="2619" spans="1:13" ht="18.75" x14ac:dyDescent="0.25">
      <c r="A2619" s="5" t="s">
        <v>5924</v>
      </c>
      <c r="B2619" s="23" t="s">
        <v>1634</v>
      </c>
      <c r="C2619" s="24">
        <v>0</v>
      </c>
      <c r="D2619" s="24">
        <v>0</v>
      </c>
      <c r="E2619" s="25">
        <v>0</v>
      </c>
      <c r="F2619" s="25">
        <v>0</v>
      </c>
      <c r="G2619" s="26">
        <v>0</v>
      </c>
      <c r="H2619" s="26">
        <v>0.46666666666666662</v>
      </c>
      <c r="I2619" s="26">
        <v>0.48216735253772286</v>
      </c>
      <c r="J2619" s="82" t="s">
        <v>211</v>
      </c>
      <c r="K2619" s="28" t="s">
        <v>211</v>
      </c>
      <c r="L2619" s="83">
        <v>0</v>
      </c>
      <c r="M2619" s="30" t="s">
        <v>95</v>
      </c>
    </row>
    <row r="2620" spans="1:13" ht="18.75" x14ac:dyDescent="0.25">
      <c r="A2620" s="5" t="s">
        <v>5921</v>
      </c>
      <c r="B2620" s="23" t="s">
        <v>1014</v>
      </c>
      <c r="C2620" s="24">
        <v>0</v>
      </c>
      <c r="D2620" s="24">
        <v>0</v>
      </c>
      <c r="E2620" s="25">
        <v>0</v>
      </c>
      <c r="F2620" s="25">
        <v>0</v>
      </c>
      <c r="G2620" s="26">
        <v>0</v>
      </c>
      <c r="H2620" s="26">
        <v>0.16279069767441862</v>
      </c>
      <c r="I2620" s="26">
        <v>0.47067039106145259</v>
      </c>
      <c r="J2620" s="82" t="s">
        <v>211</v>
      </c>
      <c r="K2620" s="28" t="s">
        <v>211</v>
      </c>
      <c r="L2620" s="83">
        <v>0</v>
      </c>
      <c r="M2620" s="30" t="s">
        <v>95</v>
      </c>
    </row>
    <row r="2621" spans="1:13" ht="18.75" x14ac:dyDescent="0.25">
      <c r="A2621" s="5" t="s">
        <v>5911</v>
      </c>
      <c r="B2621" s="23" t="s">
        <v>3937</v>
      </c>
      <c r="C2621" s="24">
        <v>0</v>
      </c>
      <c r="D2621" s="24">
        <v>0</v>
      </c>
      <c r="E2621" s="25">
        <v>0</v>
      </c>
      <c r="F2621" s="25">
        <v>0</v>
      </c>
      <c r="G2621" s="26">
        <v>0</v>
      </c>
      <c r="H2621" s="26">
        <v>0.25287356321839083</v>
      </c>
      <c r="I2621" s="26">
        <v>0.5429497568881686</v>
      </c>
      <c r="J2621" s="82" t="s">
        <v>211</v>
      </c>
      <c r="K2621" s="28" t="s">
        <v>211</v>
      </c>
      <c r="L2621" s="83">
        <v>0</v>
      </c>
      <c r="M2621" s="30" t="s">
        <v>95</v>
      </c>
    </row>
    <row r="2622" spans="1:13" ht="18.75" x14ac:dyDescent="0.25">
      <c r="A2622" s="5" t="s">
        <v>5909</v>
      </c>
      <c r="B2622" s="23" t="s">
        <v>3936</v>
      </c>
      <c r="C2622" s="24">
        <v>0</v>
      </c>
      <c r="D2622" s="24">
        <v>0</v>
      </c>
      <c r="E2622" s="25">
        <v>0</v>
      </c>
      <c r="F2622" s="25">
        <v>0</v>
      </c>
      <c r="G2622" s="26">
        <v>0</v>
      </c>
      <c r="H2622" s="26">
        <v>0.48148148148148145</v>
      </c>
      <c r="I2622" s="26">
        <v>0.49388111888111885</v>
      </c>
      <c r="J2622" s="82" t="s">
        <v>211</v>
      </c>
      <c r="K2622" s="28" t="s">
        <v>211</v>
      </c>
      <c r="L2622" s="83">
        <v>0</v>
      </c>
      <c r="M2622" s="30" t="s">
        <v>95</v>
      </c>
    </row>
    <row r="2623" spans="1:13" ht="18.75" x14ac:dyDescent="0.25">
      <c r="A2623" s="5" t="s">
        <v>5908</v>
      </c>
      <c r="B2623" s="23" t="s">
        <v>3935</v>
      </c>
      <c r="C2623" s="24">
        <v>0</v>
      </c>
      <c r="D2623" s="24">
        <v>0</v>
      </c>
      <c r="E2623" s="25">
        <v>0</v>
      </c>
      <c r="F2623" s="25">
        <v>0</v>
      </c>
      <c r="G2623" s="26">
        <v>0</v>
      </c>
      <c r="H2623" s="26">
        <v>0.36923076923076931</v>
      </c>
      <c r="I2623" s="26">
        <v>0.46478873239436613</v>
      </c>
      <c r="J2623" s="82" t="s">
        <v>211</v>
      </c>
      <c r="K2623" s="28" t="s">
        <v>211</v>
      </c>
      <c r="L2623" s="83">
        <v>0</v>
      </c>
      <c r="M2623" s="30" t="s">
        <v>95</v>
      </c>
    </row>
    <row r="2624" spans="1:13" ht="18.75" x14ac:dyDescent="0.25">
      <c r="A2624" s="5" t="s">
        <v>5913</v>
      </c>
      <c r="B2624" s="23" t="s">
        <v>3934</v>
      </c>
      <c r="C2624" s="24">
        <v>0</v>
      </c>
      <c r="D2624" s="24">
        <v>0</v>
      </c>
      <c r="E2624" s="25">
        <v>0</v>
      </c>
      <c r="F2624" s="25">
        <v>0</v>
      </c>
      <c r="G2624" s="26">
        <v>0</v>
      </c>
      <c r="H2624" s="26">
        <v>0.49717514124293793</v>
      </c>
      <c r="I2624" s="26">
        <v>0.47007722007722008</v>
      </c>
      <c r="J2624" s="82" t="s">
        <v>211</v>
      </c>
      <c r="K2624" s="28" t="s">
        <v>211</v>
      </c>
      <c r="L2624" s="83">
        <v>0</v>
      </c>
      <c r="M2624" s="30" t="s">
        <v>95</v>
      </c>
    </row>
    <row r="2625" spans="1:13" ht="18.75" x14ac:dyDescent="0.25">
      <c r="A2625" s="5" t="s">
        <v>5927</v>
      </c>
      <c r="B2625" s="23" t="s">
        <v>3933</v>
      </c>
      <c r="C2625" s="24">
        <v>0</v>
      </c>
      <c r="D2625" s="24">
        <v>0</v>
      </c>
      <c r="E2625" s="25">
        <v>0</v>
      </c>
      <c r="F2625" s="25">
        <v>0</v>
      </c>
      <c r="G2625" s="26">
        <v>0</v>
      </c>
      <c r="H2625" s="26">
        <v>0.32051282051282054</v>
      </c>
      <c r="I2625" s="26">
        <v>0.5030441400304414</v>
      </c>
      <c r="J2625" s="82" t="s">
        <v>211</v>
      </c>
      <c r="K2625" s="28" t="s">
        <v>211</v>
      </c>
      <c r="L2625" s="83">
        <v>0</v>
      </c>
      <c r="M2625" s="30" t="s">
        <v>95</v>
      </c>
    </row>
    <row r="2626" spans="1:13" ht="18.75" x14ac:dyDescent="0.25">
      <c r="A2626" s="5" t="s">
        <v>5915</v>
      </c>
      <c r="B2626" s="23" t="s">
        <v>3921</v>
      </c>
      <c r="C2626" s="24">
        <v>0</v>
      </c>
      <c r="D2626" s="24">
        <v>0</v>
      </c>
      <c r="E2626" s="25">
        <v>0</v>
      </c>
      <c r="F2626" s="25">
        <v>0</v>
      </c>
      <c r="G2626" s="26">
        <v>0</v>
      </c>
      <c r="H2626" s="26">
        <v>0.53023255813953485</v>
      </c>
      <c r="I2626" s="26">
        <v>0.49602272727272728</v>
      </c>
      <c r="J2626" s="82" t="s">
        <v>211</v>
      </c>
      <c r="K2626" s="28" t="s">
        <v>211</v>
      </c>
      <c r="L2626" s="83">
        <v>0</v>
      </c>
      <c r="M2626" s="30" t="s">
        <v>95</v>
      </c>
    </row>
    <row r="2627" spans="1:13" ht="18.75" x14ac:dyDescent="0.25">
      <c r="A2627" s="5" t="s">
        <v>5917</v>
      </c>
      <c r="B2627" s="23" t="s">
        <v>3923</v>
      </c>
      <c r="C2627" s="24">
        <v>0</v>
      </c>
      <c r="D2627" s="24">
        <v>0</v>
      </c>
      <c r="E2627" s="25">
        <v>0</v>
      </c>
      <c r="F2627" s="25">
        <v>0</v>
      </c>
      <c r="G2627" s="26">
        <v>0</v>
      </c>
      <c r="H2627" s="26">
        <v>0.6</v>
      </c>
      <c r="I2627" s="26">
        <v>0.4911734164070613</v>
      </c>
      <c r="J2627" s="82" t="s">
        <v>211</v>
      </c>
      <c r="K2627" s="28" t="s">
        <v>211</v>
      </c>
      <c r="L2627" s="83">
        <v>0</v>
      </c>
      <c r="M2627" s="30" t="s">
        <v>95</v>
      </c>
    </row>
    <row r="2628" spans="1:13" ht="18.75" x14ac:dyDescent="0.25">
      <c r="A2628" s="5" t="s">
        <v>5919</v>
      </c>
      <c r="B2628" s="23" t="s">
        <v>3926</v>
      </c>
      <c r="C2628" s="24">
        <v>0</v>
      </c>
      <c r="D2628" s="24">
        <v>0</v>
      </c>
      <c r="E2628" s="25">
        <v>0</v>
      </c>
      <c r="F2628" s="25">
        <v>0</v>
      </c>
      <c r="G2628" s="26">
        <v>0</v>
      </c>
      <c r="H2628" s="26">
        <v>0.50854700854700852</v>
      </c>
      <c r="I2628" s="26">
        <v>0.4900142653352354</v>
      </c>
      <c r="J2628" s="82" t="s">
        <v>211</v>
      </c>
      <c r="K2628" s="28" t="s">
        <v>211</v>
      </c>
      <c r="L2628" s="83">
        <v>0</v>
      </c>
      <c r="M2628" s="30" t="s">
        <v>95</v>
      </c>
    </row>
    <row r="2629" spans="1:13" ht="18.75" x14ac:dyDescent="0.25">
      <c r="A2629" s="5" t="s">
        <v>5941</v>
      </c>
      <c r="B2629" s="23" t="s">
        <v>3949</v>
      </c>
      <c r="C2629" s="24">
        <v>0</v>
      </c>
      <c r="D2629" s="24">
        <v>0</v>
      </c>
      <c r="E2629" s="25">
        <v>0</v>
      </c>
      <c r="F2629" s="25">
        <v>0</v>
      </c>
      <c r="G2629" s="26">
        <v>0</v>
      </c>
      <c r="H2629" s="26">
        <v>0.47154471544715448</v>
      </c>
      <c r="I2629" s="26">
        <v>0.52218114602587795</v>
      </c>
      <c r="J2629" s="82" t="s">
        <v>211</v>
      </c>
      <c r="K2629" s="28" t="s">
        <v>211</v>
      </c>
      <c r="L2629" s="83">
        <v>0</v>
      </c>
      <c r="M2629" s="30" t="s">
        <v>95</v>
      </c>
    </row>
    <row r="2630" spans="1:13" ht="18.75" x14ac:dyDescent="0.25">
      <c r="A2630" s="5" t="s">
        <v>5898</v>
      </c>
      <c r="B2630" s="23" t="s">
        <v>4250</v>
      </c>
      <c r="C2630" s="24">
        <v>0</v>
      </c>
      <c r="D2630" s="24">
        <v>0</v>
      </c>
      <c r="E2630" s="25">
        <v>0</v>
      </c>
      <c r="F2630" s="25">
        <v>0</v>
      </c>
      <c r="G2630" s="26">
        <v>0</v>
      </c>
      <c r="H2630" s="26">
        <v>0.5436893203883495</v>
      </c>
      <c r="I2630" s="26">
        <v>0.51299826689774697</v>
      </c>
      <c r="J2630" s="82" t="s">
        <v>211</v>
      </c>
      <c r="K2630" s="28" t="s">
        <v>211</v>
      </c>
      <c r="L2630" s="83">
        <v>0</v>
      </c>
      <c r="M2630" s="30" t="s">
        <v>95</v>
      </c>
    </row>
    <row r="2631" spans="1:13" ht="18.75" x14ac:dyDescent="0.25">
      <c r="A2631" s="5" t="s">
        <v>5918</v>
      </c>
      <c r="B2631" s="23" t="s">
        <v>4302</v>
      </c>
      <c r="C2631" s="24">
        <v>0</v>
      </c>
      <c r="D2631" s="24">
        <v>0</v>
      </c>
      <c r="E2631" s="25">
        <v>0</v>
      </c>
      <c r="F2631" s="25">
        <v>0</v>
      </c>
      <c r="G2631" s="26">
        <v>0</v>
      </c>
      <c r="H2631" s="26">
        <v>0.50450450450450446</v>
      </c>
      <c r="I2631" s="26">
        <v>0.43083003952569165</v>
      </c>
      <c r="J2631" s="82" t="s">
        <v>211</v>
      </c>
      <c r="K2631" s="28" t="s">
        <v>211</v>
      </c>
      <c r="L2631" s="83">
        <v>0</v>
      </c>
      <c r="M2631" s="30" t="s">
        <v>95</v>
      </c>
    </row>
    <row r="2632" spans="1:13" ht="18.75" x14ac:dyDescent="0.25">
      <c r="A2632" s="5" t="s">
        <v>5892</v>
      </c>
      <c r="B2632" s="23" t="s">
        <v>4297</v>
      </c>
      <c r="C2632" s="24">
        <v>0</v>
      </c>
      <c r="D2632" s="24">
        <v>0</v>
      </c>
      <c r="E2632" s="25">
        <v>0</v>
      </c>
      <c r="F2632" s="25">
        <v>0</v>
      </c>
      <c r="G2632" s="26">
        <v>0</v>
      </c>
      <c r="H2632" s="26">
        <v>0.68181818181818177</v>
      </c>
      <c r="I2632" s="26">
        <v>0.49567099567099571</v>
      </c>
      <c r="J2632" s="82" t="s">
        <v>211</v>
      </c>
      <c r="K2632" s="28" t="s">
        <v>211</v>
      </c>
      <c r="L2632" s="83">
        <v>0</v>
      </c>
      <c r="M2632" s="30" t="s">
        <v>95</v>
      </c>
    </row>
    <row r="2633" spans="1:13" ht="18.75" x14ac:dyDescent="0.25">
      <c r="A2633" s="5" t="s">
        <v>5910</v>
      </c>
      <c r="B2633" s="23" t="s">
        <v>4282</v>
      </c>
      <c r="C2633" s="24">
        <v>0</v>
      </c>
      <c r="D2633" s="24">
        <v>0</v>
      </c>
      <c r="E2633" s="25">
        <v>0</v>
      </c>
      <c r="F2633" s="25">
        <v>0</v>
      </c>
      <c r="G2633" s="26">
        <v>0</v>
      </c>
      <c r="H2633" s="26">
        <v>0.35858585858585856</v>
      </c>
      <c r="I2633" s="26">
        <v>0.46947674418604646</v>
      </c>
      <c r="J2633" s="82" t="s">
        <v>211</v>
      </c>
      <c r="K2633" s="28" t="s">
        <v>211</v>
      </c>
      <c r="L2633" s="83">
        <v>0</v>
      </c>
      <c r="M2633" s="30" t="s">
        <v>95</v>
      </c>
    </row>
    <row r="2634" spans="1:13" ht="18.75" x14ac:dyDescent="0.25">
      <c r="A2634" s="5" t="s">
        <v>5896</v>
      </c>
      <c r="B2634" s="23" t="s">
        <v>4257</v>
      </c>
      <c r="C2634" s="24">
        <v>0</v>
      </c>
      <c r="D2634" s="24">
        <v>0</v>
      </c>
      <c r="E2634" s="25">
        <v>0</v>
      </c>
      <c r="F2634" s="25">
        <v>0</v>
      </c>
      <c r="G2634" s="26">
        <v>0</v>
      </c>
      <c r="H2634" s="26">
        <v>0.53435114503816794</v>
      </c>
      <c r="I2634" s="26">
        <v>0.48847926267281105</v>
      </c>
      <c r="J2634" s="82" t="s">
        <v>211</v>
      </c>
      <c r="K2634" s="28" t="s">
        <v>211</v>
      </c>
      <c r="L2634" s="83">
        <v>0</v>
      </c>
      <c r="M2634" s="30" t="s">
        <v>95</v>
      </c>
    </row>
    <row r="2635" spans="1:13" ht="18.75" x14ac:dyDescent="0.25">
      <c r="A2635" s="5" t="s">
        <v>5914</v>
      </c>
      <c r="B2635" s="23" t="s">
        <v>4275</v>
      </c>
      <c r="C2635" s="24">
        <v>0</v>
      </c>
      <c r="D2635" s="24">
        <v>0</v>
      </c>
      <c r="E2635" s="25">
        <v>0</v>
      </c>
      <c r="F2635" s="25">
        <v>0</v>
      </c>
      <c r="G2635" s="26">
        <v>0</v>
      </c>
      <c r="H2635" s="26">
        <v>0.59235668789808915</v>
      </c>
      <c r="I2635" s="26">
        <v>0.4731285988483685</v>
      </c>
      <c r="J2635" s="82" t="s">
        <v>211</v>
      </c>
      <c r="K2635" s="28" t="s">
        <v>211</v>
      </c>
      <c r="L2635" s="83">
        <v>0</v>
      </c>
      <c r="M2635" s="30" t="s">
        <v>95</v>
      </c>
    </row>
    <row r="2636" spans="1:13" ht="18.75" x14ac:dyDescent="0.25">
      <c r="A2636" s="5" t="s">
        <v>5894</v>
      </c>
      <c r="B2636" s="23" t="s">
        <v>4309</v>
      </c>
      <c r="C2636" s="24">
        <v>0</v>
      </c>
      <c r="D2636" s="24">
        <v>0</v>
      </c>
      <c r="E2636" s="25">
        <v>0</v>
      </c>
      <c r="F2636" s="25">
        <v>0</v>
      </c>
      <c r="G2636" s="26">
        <v>0</v>
      </c>
      <c r="H2636" s="26">
        <v>0.37007874015748032</v>
      </c>
      <c r="I2636" s="26">
        <v>0.5</v>
      </c>
      <c r="J2636" s="82" t="s">
        <v>211</v>
      </c>
      <c r="K2636" s="28" t="s">
        <v>211</v>
      </c>
      <c r="L2636" s="83">
        <v>0</v>
      </c>
      <c r="M2636" s="30" t="s">
        <v>95</v>
      </c>
    </row>
    <row r="2637" spans="1:13" ht="18.75" x14ac:dyDescent="0.25">
      <c r="A2637" s="5" t="s">
        <v>5877</v>
      </c>
      <c r="B2637" s="23" t="s">
        <v>4283</v>
      </c>
      <c r="C2637" s="24">
        <v>0</v>
      </c>
      <c r="D2637" s="24">
        <v>0</v>
      </c>
      <c r="E2637" s="25">
        <v>0</v>
      </c>
      <c r="F2637" s="25">
        <v>0</v>
      </c>
      <c r="G2637" s="26">
        <v>0</v>
      </c>
      <c r="H2637" s="26">
        <v>0.21621621621621623</v>
      </c>
      <c r="I2637" s="26">
        <v>0.49836065573770494</v>
      </c>
      <c r="J2637" s="82" t="s">
        <v>211</v>
      </c>
      <c r="K2637" s="28" t="s">
        <v>211</v>
      </c>
      <c r="L2637" s="83">
        <v>0</v>
      </c>
      <c r="M2637" s="30" t="s">
        <v>95</v>
      </c>
    </row>
    <row r="2638" spans="1:13" ht="18.75" x14ac:dyDescent="0.25">
      <c r="A2638" s="5" t="s">
        <v>5879</v>
      </c>
      <c r="B2638" s="23" t="s">
        <v>4279</v>
      </c>
      <c r="C2638" s="24">
        <v>0</v>
      </c>
      <c r="D2638" s="24">
        <v>0</v>
      </c>
      <c r="E2638" s="25">
        <v>0</v>
      </c>
      <c r="F2638" s="25">
        <v>0</v>
      </c>
      <c r="G2638" s="26">
        <v>0</v>
      </c>
      <c r="H2638" s="26">
        <v>0.1176470588235294</v>
      </c>
      <c r="I2638" s="26">
        <v>0.49242424242424238</v>
      </c>
      <c r="J2638" s="82" t="s">
        <v>211</v>
      </c>
      <c r="K2638" s="28" t="s">
        <v>211</v>
      </c>
      <c r="L2638" s="83">
        <v>0</v>
      </c>
      <c r="M2638" s="30" t="s">
        <v>95</v>
      </c>
    </row>
    <row r="2639" spans="1:13" ht="18.75" x14ac:dyDescent="0.25">
      <c r="A2639" s="5" t="s">
        <v>5916</v>
      </c>
      <c r="B2639" s="23" t="s">
        <v>4278</v>
      </c>
      <c r="C2639" s="24">
        <v>0</v>
      </c>
      <c r="D2639" s="24">
        <v>0</v>
      </c>
      <c r="E2639" s="25">
        <v>0</v>
      </c>
      <c r="F2639" s="25">
        <v>0</v>
      </c>
      <c r="G2639" s="26">
        <v>0</v>
      </c>
      <c r="H2639" s="26">
        <v>0.48743718592964824</v>
      </c>
      <c r="I2639" s="26">
        <v>0.5107421875</v>
      </c>
      <c r="J2639" s="82" t="s">
        <v>211</v>
      </c>
      <c r="K2639" s="28" t="s">
        <v>211</v>
      </c>
      <c r="L2639" s="83">
        <v>0</v>
      </c>
      <c r="M2639" s="30" t="s">
        <v>95</v>
      </c>
    </row>
    <row r="2640" spans="1:13" ht="18.75" x14ac:dyDescent="0.25">
      <c r="A2640" s="5" t="s">
        <v>5884</v>
      </c>
      <c r="B2640" s="23" t="s">
        <v>4310</v>
      </c>
      <c r="C2640" s="24">
        <v>0</v>
      </c>
      <c r="D2640" s="24">
        <v>0</v>
      </c>
      <c r="E2640" s="25">
        <v>0</v>
      </c>
      <c r="F2640" s="25">
        <v>0</v>
      </c>
      <c r="G2640" s="26">
        <v>0</v>
      </c>
      <c r="H2640" s="26">
        <v>0.53378378378378377</v>
      </c>
      <c r="I2640" s="26">
        <v>0.48996458087367178</v>
      </c>
      <c r="J2640" s="82" t="s">
        <v>211</v>
      </c>
      <c r="K2640" s="28" t="s">
        <v>211</v>
      </c>
      <c r="L2640" s="83">
        <v>0</v>
      </c>
      <c r="M2640" s="30" t="s">
        <v>95</v>
      </c>
    </row>
    <row r="2641" spans="1:13" ht="18.75" x14ac:dyDescent="0.25">
      <c r="A2641" s="5" t="s">
        <v>5912</v>
      </c>
      <c r="B2641" s="23" t="s">
        <v>4274</v>
      </c>
      <c r="C2641" s="24">
        <v>0</v>
      </c>
      <c r="D2641" s="24">
        <v>0</v>
      </c>
      <c r="E2641" s="25">
        <v>0</v>
      </c>
      <c r="F2641" s="25">
        <v>0</v>
      </c>
      <c r="G2641" s="26">
        <v>0</v>
      </c>
      <c r="H2641" s="26">
        <v>0.44705882352941179</v>
      </c>
      <c r="I2641" s="26">
        <v>0.50123456790123455</v>
      </c>
      <c r="J2641" s="82" t="s">
        <v>211</v>
      </c>
      <c r="K2641" s="28" t="s">
        <v>211</v>
      </c>
      <c r="L2641" s="83">
        <v>0</v>
      </c>
      <c r="M2641" s="30" t="s">
        <v>95</v>
      </c>
    </row>
    <row r="2642" spans="1:13" ht="18.75" x14ac:dyDescent="0.25">
      <c r="A2642" s="5" t="s">
        <v>5872</v>
      </c>
      <c r="B2642" s="23" t="s">
        <v>4292</v>
      </c>
      <c r="C2642" s="24">
        <v>0</v>
      </c>
      <c r="D2642" s="24">
        <v>0</v>
      </c>
      <c r="E2642" s="25">
        <v>0</v>
      </c>
      <c r="F2642" s="25">
        <v>0</v>
      </c>
      <c r="G2642" s="26">
        <v>0</v>
      </c>
      <c r="H2642" s="26">
        <v>0.38016528925619841</v>
      </c>
      <c r="I2642" s="26">
        <v>0.50723240115718415</v>
      </c>
      <c r="J2642" s="82" t="s">
        <v>211</v>
      </c>
      <c r="K2642" s="28" t="s">
        <v>211</v>
      </c>
      <c r="L2642" s="83">
        <v>0</v>
      </c>
      <c r="M2642" s="30" t="s">
        <v>95</v>
      </c>
    </row>
    <row r="2643" spans="1:13" ht="18.75" x14ac:dyDescent="0.25">
      <c r="A2643" s="5" t="s">
        <v>5926</v>
      </c>
      <c r="B2643" s="23" t="s">
        <v>4237</v>
      </c>
      <c r="C2643" s="24">
        <v>0</v>
      </c>
      <c r="D2643" s="24">
        <v>0</v>
      </c>
      <c r="E2643" s="25">
        <v>0</v>
      </c>
      <c r="F2643" s="25">
        <v>0</v>
      </c>
      <c r="G2643" s="26">
        <v>0</v>
      </c>
      <c r="H2643" s="26">
        <v>0.34042553191489361</v>
      </c>
      <c r="I2643" s="26">
        <v>0.47988077496274217</v>
      </c>
      <c r="J2643" s="82" t="s">
        <v>211</v>
      </c>
      <c r="K2643" s="28" t="s">
        <v>211</v>
      </c>
      <c r="L2643" s="83">
        <v>0</v>
      </c>
      <c r="M2643" s="30" t="s">
        <v>95</v>
      </c>
    </row>
    <row r="2644" spans="1:13" ht="18.75" x14ac:dyDescent="0.25">
      <c r="A2644" s="5" t="s">
        <v>5903</v>
      </c>
      <c r="B2644" s="23" t="s">
        <v>4239</v>
      </c>
      <c r="C2644" s="24">
        <v>0</v>
      </c>
      <c r="D2644" s="24">
        <v>0</v>
      </c>
      <c r="E2644" s="25">
        <v>0</v>
      </c>
      <c r="F2644" s="25">
        <v>0</v>
      </c>
      <c r="G2644" s="26">
        <v>0</v>
      </c>
      <c r="H2644" s="26">
        <v>0.5</v>
      </c>
      <c r="I2644" s="26">
        <v>0.49317738791422999</v>
      </c>
      <c r="J2644" s="82" t="s">
        <v>211</v>
      </c>
      <c r="K2644" s="28" t="s">
        <v>211</v>
      </c>
      <c r="L2644" s="83">
        <v>0</v>
      </c>
      <c r="M2644" s="30" t="s">
        <v>95</v>
      </c>
    </row>
    <row r="2645" spans="1:13" ht="18.75" x14ac:dyDescent="0.25">
      <c r="A2645" s="5" t="s">
        <v>5922</v>
      </c>
      <c r="B2645" s="23" t="s">
        <v>4242</v>
      </c>
      <c r="C2645" s="24">
        <v>0</v>
      </c>
      <c r="D2645" s="24">
        <v>0</v>
      </c>
      <c r="E2645" s="25">
        <v>0</v>
      </c>
      <c r="F2645" s="25">
        <v>0</v>
      </c>
      <c r="G2645" s="26">
        <v>0</v>
      </c>
      <c r="H2645" s="26">
        <v>0.46875</v>
      </c>
      <c r="I2645" s="26">
        <v>0.49904397705544934</v>
      </c>
      <c r="J2645" s="82" t="s">
        <v>211</v>
      </c>
      <c r="K2645" s="28" t="s">
        <v>211</v>
      </c>
      <c r="L2645" s="83">
        <v>0</v>
      </c>
      <c r="M2645" s="30" t="s">
        <v>95</v>
      </c>
    </row>
    <row r="2646" spans="1:13" ht="18.75" x14ac:dyDescent="0.25">
      <c r="A2646" s="5" t="s">
        <v>5920</v>
      </c>
      <c r="B2646" s="23" t="s">
        <v>4245</v>
      </c>
      <c r="C2646" s="24">
        <v>0</v>
      </c>
      <c r="D2646" s="24">
        <v>0</v>
      </c>
      <c r="E2646" s="25">
        <v>0</v>
      </c>
      <c r="F2646" s="25">
        <v>0</v>
      </c>
      <c r="G2646" s="26">
        <v>0</v>
      </c>
      <c r="H2646" s="26">
        <v>0.52727272727272723</v>
      </c>
      <c r="I2646" s="26">
        <v>0.49696048632218848</v>
      </c>
      <c r="J2646" s="82" t="s">
        <v>211</v>
      </c>
      <c r="K2646" s="28" t="s">
        <v>211</v>
      </c>
      <c r="L2646" s="83">
        <v>0</v>
      </c>
      <c r="M2646" s="30" t="s">
        <v>95</v>
      </c>
    </row>
    <row r="2647" spans="1:13" ht="18.75" x14ac:dyDescent="0.25">
      <c r="A2647" s="5" t="s">
        <v>5873</v>
      </c>
      <c r="B2647" s="23" t="s">
        <v>4249</v>
      </c>
      <c r="C2647" s="24">
        <v>0</v>
      </c>
      <c r="D2647" s="24">
        <v>0</v>
      </c>
      <c r="E2647" s="25">
        <v>0</v>
      </c>
      <c r="F2647" s="25">
        <v>0</v>
      </c>
      <c r="G2647" s="26">
        <v>0</v>
      </c>
      <c r="H2647" s="26">
        <v>0.52083333333333337</v>
      </c>
      <c r="I2647" s="26">
        <v>0.46998982706002029</v>
      </c>
      <c r="J2647" s="82" t="s">
        <v>211</v>
      </c>
      <c r="K2647" s="28" t="s">
        <v>211</v>
      </c>
      <c r="L2647" s="83">
        <v>0</v>
      </c>
      <c r="M2647" s="30" t="s">
        <v>95</v>
      </c>
    </row>
    <row r="2648" spans="1:13" ht="18.75" x14ac:dyDescent="0.25">
      <c r="A2648" s="5" t="s">
        <v>6075</v>
      </c>
      <c r="B2648" s="23" t="s">
        <v>4253</v>
      </c>
      <c r="C2648" s="24">
        <v>0</v>
      </c>
      <c r="D2648" s="24">
        <v>0</v>
      </c>
      <c r="E2648" s="25">
        <v>0</v>
      </c>
      <c r="F2648" s="25">
        <v>0</v>
      </c>
      <c r="G2648" s="26">
        <v>0</v>
      </c>
      <c r="H2648" s="26">
        <v>0.55384615384615388</v>
      </c>
      <c r="I2648" s="26">
        <v>0.45655375552282768</v>
      </c>
      <c r="J2648" s="82" t="s">
        <v>211</v>
      </c>
      <c r="K2648" s="28" t="s">
        <v>211</v>
      </c>
      <c r="L2648" s="83">
        <v>0</v>
      </c>
      <c r="M2648" s="30" t="s">
        <v>95</v>
      </c>
    </row>
    <row r="2649" spans="1:13" ht="18.75" x14ac:dyDescent="0.25">
      <c r="A2649" s="5" t="s">
        <v>5901</v>
      </c>
      <c r="B2649" s="23" t="s">
        <v>4254</v>
      </c>
      <c r="C2649" s="24">
        <v>0</v>
      </c>
      <c r="D2649" s="24">
        <v>0</v>
      </c>
      <c r="E2649" s="25">
        <v>0</v>
      </c>
      <c r="F2649" s="25">
        <v>0</v>
      </c>
      <c r="G2649" s="26">
        <v>0</v>
      </c>
      <c r="H2649" s="26">
        <v>0.57547169811320753</v>
      </c>
      <c r="I2649" s="26">
        <v>0.49511400651465798</v>
      </c>
      <c r="J2649" s="82" t="s">
        <v>211</v>
      </c>
      <c r="K2649" s="28" t="s">
        <v>211</v>
      </c>
      <c r="L2649" s="83">
        <v>0</v>
      </c>
      <c r="M2649" s="30" t="s">
        <v>95</v>
      </c>
    </row>
    <row r="2650" spans="1:13" ht="18.75" x14ac:dyDescent="0.25">
      <c r="A2650" s="5" t="s">
        <v>5882</v>
      </c>
      <c r="B2650" s="23" t="s">
        <v>4272</v>
      </c>
      <c r="C2650" s="24">
        <v>0</v>
      </c>
      <c r="D2650" s="24">
        <v>0</v>
      </c>
      <c r="E2650" s="25">
        <v>0</v>
      </c>
      <c r="F2650" s="25">
        <v>0</v>
      </c>
      <c r="G2650" s="26">
        <v>0</v>
      </c>
      <c r="H2650" s="26">
        <v>0.44021739130434784</v>
      </c>
      <c r="I2650" s="26">
        <v>0.48381294964028776</v>
      </c>
      <c r="J2650" s="82" t="s">
        <v>211</v>
      </c>
      <c r="K2650" s="28" t="s">
        <v>211</v>
      </c>
      <c r="L2650" s="83">
        <v>0</v>
      </c>
      <c r="M2650" s="30" t="s">
        <v>95</v>
      </c>
    </row>
    <row r="2651" spans="1:13" ht="18.75" x14ac:dyDescent="0.25">
      <c r="A2651" s="5" t="s">
        <v>1392</v>
      </c>
      <c r="B2651" s="23" t="s">
        <v>675</v>
      </c>
      <c r="C2651" s="24">
        <v>0</v>
      </c>
      <c r="D2651" s="24">
        <v>0</v>
      </c>
      <c r="E2651" s="25">
        <v>0</v>
      </c>
      <c r="F2651" s="25">
        <v>0</v>
      </c>
      <c r="G2651" s="26">
        <v>0</v>
      </c>
      <c r="H2651" s="26">
        <v>0.51196172248803828</v>
      </c>
      <c r="I2651" s="26">
        <v>0.55544651619234542</v>
      </c>
      <c r="J2651" s="82" t="s">
        <v>211</v>
      </c>
      <c r="K2651" s="28" t="s">
        <v>211</v>
      </c>
      <c r="L2651" s="83">
        <v>0</v>
      </c>
      <c r="M2651" s="30" t="s">
        <v>95</v>
      </c>
    </row>
    <row r="2652" spans="1:13" ht="18.75" x14ac:dyDescent="0.25">
      <c r="A2652" s="5" t="s">
        <v>5900</v>
      </c>
      <c r="B2652" s="23" t="s">
        <v>4261</v>
      </c>
      <c r="C2652" s="24">
        <v>0</v>
      </c>
      <c r="D2652" s="24">
        <v>0</v>
      </c>
      <c r="E2652" s="25">
        <v>0</v>
      </c>
      <c r="F2652" s="25">
        <v>0</v>
      </c>
      <c r="G2652" s="26">
        <v>0</v>
      </c>
      <c r="H2652" s="26">
        <v>0.32835820895522388</v>
      </c>
      <c r="I2652" s="26">
        <v>0.45493107104984098</v>
      </c>
      <c r="J2652" s="82" t="s">
        <v>211</v>
      </c>
      <c r="K2652" s="28" t="s">
        <v>211</v>
      </c>
      <c r="L2652" s="83">
        <v>0</v>
      </c>
      <c r="M2652" s="30" t="s">
        <v>95</v>
      </c>
    </row>
    <row r="2653" spans="1:13" ht="18.75" x14ac:dyDescent="0.25">
      <c r="A2653" s="5" t="s">
        <v>5935</v>
      </c>
      <c r="B2653" s="23" t="s">
        <v>4264</v>
      </c>
      <c r="C2653" s="24">
        <v>0</v>
      </c>
      <c r="D2653" s="24">
        <v>0</v>
      </c>
      <c r="E2653" s="25">
        <v>0</v>
      </c>
      <c r="F2653" s="25">
        <v>0</v>
      </c>
      <c r="G2653" s="26">
        <v>0</v>
      </c>
      <c r="H2653" s="26">
        <v>0.52654867256637172</v>
      </c>
      <c r="I2653" s="26">
        <v>0.49318568994889261</v>
      </c>
      <c r="J2653" s="82" t="s">
        <v>211</v>
      </c>
      <c r="K2653" s="28" t="s">
        <v>211</v>
      </c>
      <c r="L2653" s="83">
        <v>0</v>
      </c>
      <c r="M2653" s="30" t="s">
        <v>95</v>
      </c>
    </row>
    <row r="2654" spans="1:13" ht="18.75" x14ac:dyDescent="0.25">
      <c r="A2654" s="5" t="s">
        <v>5933</v>
      </c>
      <c r="B2654" s="23" t="s">
        <v>4265</v>
      </c>
      <c r="C2654" s="24">
        <v>0</v>
      </c>
      <c r="D2654" s="24">
        <v>0</v>
      </c>
      <c r="E2654" s="25">
        <v>0</v>
      </c>
      <c r="F2654" s="25">
        <v>0</v>
      </c>
      <c r="G2654" s="26">
        <v>0</v>
      </c>
      <c r="H2654" s="26">
        <v>0.27049180327868855</v>
      </c>
      <c r="I2654" s="26">
        <v>0.44210526315789472</v>
      </c>
      <c r="J2654" s="82" t="s">
        <v>211</v>
      </c>
      <c r="K2654" s="28" t="s">
        <v>211</v>
      </c>
      <c r="L2654" s="83">
        <v>0</v>
      </c>
      <c r="M2654" s="30" t="s">
        <v>95</v>
      </c>
    </row>
    <row r="2655" spans="1:13" ht="18.75" x14ac:dyDescent="0.25">
      <c r="A2655" s="5" t="s">
        <v>5871</v>
      </c>
      <c r="B2655" s="23" t="s">
        <v>4267</v>
      </c>
      <c r="C2655" s="24">
        <v>0</v>
      </c>
      <c r="D2655" s="24">
        <v>0</v>
      </c>
      <c r="E2655" s="25">
        <v>0</v>
      </c>
      <c r="F2655" s="25">
        <v>0</v>
      </c>
      <c r="G2655" s="26">
        <v>0</v>
      </c>
      <c r="H2655" s="26">
        <v>0.41095890410958902</v>
      </c>
      <c r="I2655" s="26">
        <v>0.45616438356164385</v>
      </c>
      <c r="J2655" s="82" t="s">
        <v>211</v>
      </c>
      <c r="K2655" s="28" t="s">
        <v>211</v>
      </c>
      <c r="L2655" s="83">
        <v>0</v>
      </c>
      <c r="M2655" s="30" t="s">
        <v>95</v>
      </c>
    </row>
    <row r="2656" spans="1:13" ht="18.75" x14ac:dyDescent="0.25">
      <c r="A2656" s="5" t="s">
        <v>5925</v>
      </c>
      <c r="B2656" s="23" t="s">
        <v>3177</v>
      </c>
      <c r="C2656" s="24">
        <v>0</v>
      </c>
      <c r="D2656" s="24">
        <v>0</v>
      </c>
      <c r="E2656" s="25">
        <v>0</v>
      </c>
      <c r="F2656" s="25">
        <v>0</v>
      </c>
      <c r="G2656" s="26">
        <v>0</v>
      </c>
      <c r="H2656" s="26">
        <v>0.55833333333333335</v>
      </c>
      <c r="I2656" s="26">
        <v>0.50849858356940514</v>
      </c>
      <c r="J2656" s="82" t="s">
        <v>211</v>
      </c>
      <c r="K2656" s="28" t="s">
        <v>211</v>
      </c>
      <c r="L2656" s="83">
        <v>0</v>
      </c>
      <c r="M2656" s="30" t="s">
        <v>95</v>
      </c>
    </row>
    <row r="2657" spans="1:13" ht="18.75" x14ac:dyDescent="0.25">
      <c r="A2657" s="5" t="s">
        <v>5937</v>
      </c>
      <c r="B2657" s="23" t="s">
        <v>4273</v>
      </c>
      <c r="C2657" s="24">
        <v>0</v>
      </c>
      <c r="D2657" s="24">
        <v>0</v>
      </c>
      <c r="E2657" s="25">
        <v>0</v>
      </c>
      <c r="F2657" s="25">
        <v>0</v>
      </c>
      <c r="G2657" s="26">
        <v>0</v>
      </c>
      <c r="H2657" s="26">
        <v>0.4853801169590643</v>
      </c>
      <c r="I2657" s="26">
        <v>0.4472573839662447</v>
      </c>
      <c r="J2657" s="82" t="s">
        <v>211</v>
      </c>
      <c r="K2657" s="28" t="s">
        <v>211</v>
      </c>
      <c r="L2657" s="83">
        <v>0</v>
      </c>
      <c r="M2657" s="30" t="s">
        <v>95</v>
      </c>
    </row>
    <row r="2658" spans="1:13" ht="18.75" x14ac:dyDescent="0.25">
      <c r="A2658" s="5" t="s">
        <v>5931</v>
      </c>
      <c r="B2658" s="23" t="s">
        <v>4311</v>
      </c>
      <c r="C2658" s="24">
        <v>0</v>
      </c>
      <c r="D2658" s="24">
        <v>0</v>
      </c>
      <c r="E2658" s="25">
        <v>0</v>
      </c>
      <c r="F2658" s="25">
        <v>0</v>
      </c>
      <c r="G2658" s="26">
        <v>0</v>
      </c>
      <c r="H2658" s="26">
        <v>0.40298507462686567</v>
      </c>
      <c r="I2658" s="26">
        <v>0.49642857142857144</v>
      </c>
      <c r="J2658" s="82" t="s">
        <v>211</v>
      </c>
      <c r="K2658" s="28" t="s">
        <v>211</v>
      </c>
      <c r="L2658" s="83">
        <v>0</v>
      </c>
      <c r="M2658" s="30" t="s">
        <v>95</v>
      </c>
    </row>
    <row r="2659" spans="1:13" ht="18.75" x14ac:dyDescent="0.25">
      <c r="A2659" s="5" t="s">
        <v>6847</v>
      </c>
      <c r="B2659" s="23" t="s">
        <v>6644</v>
      </c>
      <c r="C2659" s="24">
        <v>0</v>
      </c>
      <c r="D2659" s="24">
        <v>0</v>
      </c>
      <c r="E2659" s="25">
        <v>0</v>
      </c>
      <c r="F2659" s="25">
        <v>0</v>
      </c>
      <c r="G2659" s="26">
        <v>0</v>
      </c>
      <c r="H2659" s="26">
        <v>1</v>
      </c>
      <c r="I2659" s="26">
        <v>0</v>
      </c>
      <c r="J2659" s="82" t="s">
        <v>211</v>
      </c>
      <c r="K2659" s="28" t="s">
        <v>211</v>
      </c>
      <c r="L2659" s="83">
        <v>0</v>
      </c>
      <c r="M2659" s="30" t="s">
        <v>95</v>
      </c>
    </row>
    <row r="2660" spans="1:13" ht="18.75" x14ac:dyDescent="0.25">
      <c r="A2660" s="5" t="s">
        <v>6848</v>
      </c>
      <c r="B2660" s="23" t="s">
        <v>6619</v>
      </c>
      <c r="C2660" s="24">
        <v>0</v>
      </c>
      <c r="D2660" s="24">
        <v>0</v>
      </c>
      <c r="E2660" s="25">
        <v>0</v>
      </c>
      <c r="F2660" s="25">
        <v>0</v>
      </c>
      <c r="G2660" s="26">
        <v>0</v>
      </c>
      <c r="H2660" s="26">
        <v>0.5</v>
      </c>
      <c r="I2660" s="26">
        <v>0</v>
      </c>
      <c r="J2660" s="82" t="s">
        <v>211</v>
      </c>
      <c r="K2660" s="28" t="s">
        <v>211</v>
      </c>
      <c r="L2660" s="83">
        <v>0</v>
      </c>
      <c r="M2660" s="30" t="s">
        <v>95</v>
      </c>
    </row>
    <row r="2661" spans="1:13" ht="18.75" x14ac:dyDescent="0.25">
      <c r="A2661" s="5" t="s">
        <v>6849</v>
      </c>
      <c r="B2661" s="23" t="s">
        <v>6634</v>
      </c>
      <c r="C2661" s="24">
        <v>0</v>
      </c>
      <c r="D2661" s="24">
        <v>0</v>
      </c>
      <c r="E2661" s="25">
        <v>0</v>
      </c>
      <c r="F2661" s="25">
        <v>0</v>
      </c>
      <c r="G2661" s="26">
        <v>0</v>
      </c>
      <c r="H2661" s="26">
        <v>0.8571428571428571</v>
      </c>
      <c r="I2661" s="26">
        <v>0</v>
      </c>
      <c r="J2661" s="82" t="s">
        <v>211</v>
      </c>
      <c r="K2661" s="28" t="s">
        <v>211</v>
      </c>
      <c r="L2661" s="83">
        <v>0</v>
      </c>
      <c r="M2661" s="30" t="s">
        <v>95</v>
      </c>
    </row>
    <row r="2662" spans="1:13" ht="18.75" x14ac:dyDescent="0.25">
      <c r="A2662" s="5" t="s">
        <v>6850</v>
      </c>
      <c r="B2662" s="23" t="s">
        <v>6624</v>
      </c>
      <c r="C2662" s="24">
        <v>0</v>
      </c>
      <c r="D2662" s="24">
        <v>0</v>
      </c>
      <c r="E2662" s="25">
        <v>0</v>
      </c>
      <c r="F2662" s="25">
        <v>0</v>
      </c>
      <c r="G2662" s="26">
        <v>0</v>
      </c>
      <c r="H2662" s="26">
        <v>0.53333333333333333</v>
      </c>
      <c r="I2662" s="26">
        <v>0</v>
      </c>
      <c r="J2662" s="82" t="s">
        <v>211</v>
      </c>
      <c r="K2662" s="28" t="s">
        <v>211</v>
      </c>
      <c r="L2662" s="83">
        <v>0</v>
      </c>
      <c r="M2662" s="30" t="s">
        <v>95</v>
      </c>
    </row>
    <row r="2663" spans="1:13" ht="18.75" x14ac:dyDescent="0.25">
      <c r="A2663" s="5" t="s">
        <v>6851</v>
      </c>
      <c r="B2663" s="23" t="s">
        <v>6604</v>
      </c>
      <c r="C2663" s="24">
        <v>0</v>
      </c>
      <c r="D2663" s="24">
        <v>0</v>
      </c>
      <c r="E2663" s="25">
        <v>0</v>
      </c>
      <c r="F2663" s="25">
        <v>0</v>
      </c>
      <c r="G2663" s="26">
        <v>0</v>
      </c>
      <c r="H2663" s="26">
        <v>-1</v>
      </c>
      <c r="I2663" s="26">
        <v>0</v>
      </c>
      <c r="J2663" s="82" t="s">
        <v>211</v>
      </c>
      <c r="K2663" s="28" t="s">
        <v>211</v>
      </c>
      <c r="L2663" s="83">
        <v>0</v>
      </c>
      <c r="M2663" s="30" t="s">
        <v>95</v>
      </c>
    </row>
    <row r="2664" spans="1:13" ht="18.75" x14ac:dyDescent="0.25">
      <c r="A2664" s="5" t="s">
        <v>6852</v>
      </c>
      <c r="B2664" s="23" t="s">
        <v>6613</v>
      </c>
      <c r="C2664" s="24">
        <v>0</v>
      </c>
      <c r="D2664" s="24">
        <v>0</v>
      </c>
      <c r="E2664" s="25">
        <v>0</v>
      </c>
      <c r="F2664" s="25">
        <v>0</v>
      </c>
      <c r="G2664" s="26">
        <v>0</v>
      </c>
      <c r="H2664" s="26">
        <v>0.5</v>
      </c>
      <c r="I2664" s="26">
        <v>0</v>
      </c>
      <c r="J2664" s="82" t="s">
        <v>211</v>
      </c>
      <c r="K2664" s="28" t="s">
        <v>211</v>
      </c>
      <c r="L2664" s="83">
        <v>0</v>
      </c>
      <c r="M2664" s="30" t="s">
        <v>95</v>
      </c>
    </row>
    <row r="2665" spans="1:13" ht="18.75" x14ac:dyDescent="0.25">
      <c r="A2665" s="5" t="s">
        <v>6853</v>
      </c>
      <c r="B2665" s="23" t="s">
        <v>6630</v>
      </c>
      <c r="C2665" s="24">
        <v>0</v>
      </c>
      <c r="D2665" s="24">
        <v>0</v>
      </c>
      <c r="E2665" s="25">
        <v>0</v>
      </c>
      <c r="F2665" s="25">
        <v>0</v>
      </c>
      <c r="G2665" s="26">
        <v>0</v>
      </c>
      <c r="H2665" s="26">
        <v>0.83333333333333348</v>
      </c>
      <c r="I2665" s="26">
        <v>0</v>
      </c>
      <c r="J2665" s="82" t="s">
        <v>211</v>
      </c>
      <c r="K2665" s="28" t="s">
        <v>211</v>
      </c>
      <c r="L2665" s="83">
        <v>0</v>
      </c>
      <c r="M2665" s="30" t="s">
        <v>95</v>
      </c>
    </row>
    <row r="2666" spans="1:13" ht="18.75" x14ac:dyDescent="0.25">
      <c r="A2666" s="5" t="s">
        <v>6854</v>
      </c>
      <c r="B2666" s="23" t="s">
        <v>6620</v>
      </c>
      <c r="C2666" s="24">
        <v>0</v>
      </c>
      <c r="D2666" s="24">
        <v>0</v>
      </c>
      <c r="E2666" s="25">
        <v>0</v>
      </c>
      <c r="F2666" s="25">
        <v>0</v>
      </c>
      <c r="G2666" s="26">
        <v>0</v>
      </c>
      <c r="H2666" s="26">
        <v>1</v>
      </c>
      <c r="I2666" s="26">
        <v>0</v>
      </c>
      <c r="J2666" s="82" t="s">
        <v>211</v>
      </c>
      <c r="K2666" s="28" t="s">
        <v>211</v>
      </c>
      <c r="L2666" s="83">
        <v>0</v>
      </c>
      <c r="M2666" s="30" t="s">
        <v>95</v>
      </c>
    </row>
    <row r="2667" spans="1:13" ht="18.75" x14ac:dyDescent="0.25">
      <c r="A2667" s="5" t="s">
        <v>6855</v>
      </c>
      <c r="B2667" s="23" t="s">
        <v>6667</v>
      </c>
      <c r="C2667" s="24">
        <v>0</v>
      </c>
      <c r="D2667" s="24">
        <v>0</v>
      </c>
      <c r="E2667" s="25">
        <v>0</v>
      </c>
      <c r="F2667" s="25">
        <v>0</v>
      </c>
      <c r="G2667" s="26">
        <v>0</v>
      </c>
      <c r="H2667" s="26">
        <v>-0.33333333333333331</v>
      </c>
      <c r="I2667" s="26">
        <v>0</v>
      </c>
      <c r="J2667" s="82" t="s">
        <v>211</v>
      </c>
      <c r="K2667" s="28" t="s">
        <v>211</v>
      </c>
      <c r="L2667" s="83">
        <v>0</v>
      </c>
      <c r="M2667" s="30" t="s">
        <v>95</v>
      </c>
    </row>
    <row r="2668" spans="1:13" ht="18.75" x14ac:dyDescent="0.25">
      <c r="A2668" s="5" t="s">
        <v>6856</v>
      </c>
      <c r="B2668" s="23" t="s">
        <v>6652</v>
      </c>
      <c r="C2668" s="24">
        <v>0</v>
      </c>
      <c r="D2668" s="24">
        <v>0</v>
      </c>
      <c r="E2668" s="25">
        <v>0</v>
      </c>
      <c r="F2668" s="25">
        <v>0</v>
      </c>
      <c r="G2668" s="26">
        <v>0</v>
      </c>
      <c r="H2668" s="26">
        <v>0</v>
      </c>
      <c r="I2668" s="26">
        <v>0</v>
      </c>
      <c r="J2668" s="82" t="s">
        <v>211</v>
      </c>
      <c r="K2668" s="28" t="s">
        <v>211</v>
      </c>
      <c r="L2668" s="83">
        <v>0</v>
      </c>
      <c r="M2668" s="30" t="s">
        <v>95</v>
      </c>
    </row>
    <row r="2669" spans="1:13" ht="18.75" x14ac:dyDescent="0.25">
      <c r="A2669" s="5" t="s">
        <v>5880</v>
      </c>
      <c r="B2669" s="23" t="s">
        <v>3773</v>
      </c>
      <c r="C2669" s="24">
        <v>0</v>
      </c>
      <c r="D2669" s="24">
        <v>0</v>
      </c>
      <c r="E2669" s="25">
        <v>0</v>
      </c>
      <c r="F2669" s="25">
        <v>0</v>
      </c>
      <c r="G2669" s="26">
        <v>0</v>
      </c>
      <c r="H2669" s="26">
        <v>0.43478260869565216</v>
      </c>
      <c r="I2669" s="26">
        <v>0.488135593220339</v>
      </c>
      <c r="J2669" s="82" t="s">
        <v>211</v>
      </c>
      <c r="K2669" s="28" t="s">
        <v>211</v>
      </c>
      <c r="L2669" s="83">
        <v>0</v>
      </c>
      <c r="M2669" s="30" t="s">
        <v>95</v>
      </c>
    </row>
    <row r="2670" spans="1:13" ht="18.75" x14ac:dyDescent="0.25">
      <c r="A2670" s="5" t="s">
        <v>6857</v>
      </c>
      <c r="B2670" s="23" t="s">
        <v>6627</v>
      </c>
      <c r="C2670" s="24">
        <v>0</v>
      </c>
      <c r="D2670" s="24">
        <v>0</v>
      </c>
      <c r="E2670" s="25">
        <v>0</v>
      </c>
      <c r="F2670" s="25">
        <v>0</v>
      </c>
      <c r="G2670" s="26">
        <v>0</v>
      </c>
      <c r="H2670" s="26">
        <v>0.44444444444444442</v>
      </c>
      <c r="I2670" s="26">
        <v>0</v>
      </c>
      <c r="J2670" s="82" t="s">
        <v>211</v>
      </c>
      <c r="K2670" s="28" t="s">
        <v>211</v>
      </c>
      <c r="L2670" s="83">
        <v>0</v>
      </c>
      <c r="M2670" s="30" t="s">
        <v>95</v>
      </c>
    </row>
    <row r="2671" spans="1:13" ht="18.75" x14ac:dyDescent="0.25">
      <c r="A2671" s="5" t="s">
        <v>6858</v>
      </c>
      <c r="B2671" s="23" t="s">
        <v>6607</v>
      </c>
      <c r="C2671" s="24">
        <v>0</v>
      </c>
      <c r="D2671" s="24">
        <v>0</v>
      </c>
      <c r="E2671" s="25">
        <v>0</v>
      </c>
      <c r="F2671" s="25">
        <v>0</v>
      </c>
      <c r="G2671" s="26">
        <v>0</v>
      </c>
      <c r="H2671" s="26">
        <v>0.66666666666666663</v>
      </c>
      <c r="I2671" s="26">
        <v>0</v>
      </c>
      <c r="J2671" s="82" t="s">
        <v>211</v>
      </c>
      <c r="K2671" s="28" t="s">
        <v>211</v>
      </c>
      <c r="L2671" s="83">
        <v>0</v>
      </c>
      <c r="M2671" s="30" t="s">
        <v>95</v>
      </c>
    </row>
    <row r="2672" spans="1:13" ht="18.75" x14ac:dyDescent="0.25">
      <c r="A2672" s="5" t="s">
        <v>5929</v>
      </c>
      <c r="B2672" s="23" t="s">
        <v>3929</v>
      </c>
      <c r="C2672" s="24">
        <v>0</v>
      </c>
      <c r="D2672" s="24">
        <v>0</v>
      </c>
      <c r="E2672" s="25">
        <v>0</v>
      </c>
      <c r="F2672" s="25">
        <v>0</v>
      </c>
      <c r="G2672" s="26">
        <v>0</v>
      </c>
      <c r="H2672" s="26">
        <v>0.35074626865671643</v>
      </c>
      <c r="I2672" s="26">
        <v>0.4949832775919733</v>
      </c>
      <c r="J2672" s="82" t="s">
        <v>211</v>
      </c>
      <c r="K2672" s="28" t="s">
        <v>211</v>
      </c>
      <c r="L2672" s="83">
        <v>0</v>
      </c>
      <c r="M2672" s="30" t="s">
        <v>95</v>
      </c>
    </row>
    <row r="2673" spans="1:13" ht="18.75" x14ac:dyDescent="0.25">
      <c r="A2673" s="5" t="s">
        <v>6859</v>
      </c>
      <c r="B2673" s="23" t="s">
        <v>6623</v>
      </c>
      <c r="C2673" s="24">
        <v>0</v>
      </c>
      <c r="D2673" s="24">
        <v>0</v>
      </c>
      <c r="E2673" s="25">
        <v>0</v>
      </c>
      <c r="F2673" s="25">
        <v>0</v>
      </c>
      <c r="G2673" s="26">
        <v>0</v>
      </c>
      <c r="H2673" s="26">
        <v>0.76190476190476197</v>
      </c>
      <c r="I2673" s="26">
        <v>0</v>
      </c>
      <c r="J2673" s="82" t="s">
        <v>211</v>
      </c>
      <c r="K2673" s="28" t="s">
        <v>211</v>
      </c>
      <c r="L2673" s="83">
        <v>0</v>
      </c>
      <c r="M2673" s="30" t="s">
        <v>95</v>
      </c>
    </row>
    <row r="2674" spans="1:13" ht="18.75" x14ac:dyDescent="0.25">
      <c r="A2674" s="5" t="s">
        <v>5932</v>
      </c>
      <c r="B2674" s="23" t="s">
        <v>3946</v>
      </c>
      <c r="C2674" s="24">
        <v>0</v>
      </c>
      <c r="D2674" s="24">
        <v>0</v>
      </c>
      <c r="E2674" s="25">
        <v>0</v>
      </c>
      <c r="F2674" s="25">
        <v>0</v>
      </c>
      <c r="G2674" s="26">
        <v>0</v>
      </c>
      <c r="H2674" s="26">
        <v>0.15625</v>
      </c>
      <c r="I2674" s="26">
        <v>0.50470219435736674</v>
      </c>
      <c r="J2674" s="82" t="s">
        <v>211</v>
      </c>
      <c r="K2674" s="28" t="s">
        <v>211</v>
      </c>
      <c r="L2674" s="83">
        <v>0</v>
      </c>
      <c r="M2674" s="30" t="s">
        <v>95</v>
      </c>
    </row>
    <row r="2675" spans="1:13" ht="18.75" x14ac:dyDescent="0.25">
      <c r="A2675" s="5" t="s">
        <v>6860</v>
      </c>
      <c r="B2675" s="23" t="s">
        <v>6638</v>
      </c>
      <c r="C2675" s="24">
        <v>0</v>
      </c>
      <c r="D2675" s="24">
        <v>0</v>
      </c>
      <c r="E2675" s="25">
        <v>0</v>
      </c>
      <c r="F2675" s="25">
        <v>0</v>
      </c>
      <c r="G2675" s="26">
        <v>0</v>
      </c>
      <c r="H2675" s="26">
        <v>0.6470588235294118</v>
      </c>
      <c r="I2675" s="26">
        <v>0</v>
      </c>
      <c r="J2675" s="82" t="s">
        <v>211</v>
      </c>
      <c r="K2675" s="28" t="s">
        <v>211</v>
      </c>
      <c r="L2675" s="83">
        <v>0</v>
      </c>
      <c r="M2675" s="30" t="s">
        <v>95</v>
      </c>
    </row>
    <row r="2676" spans="1:13" ht="18.75" x14ac:dyDescent="0.25">
      <c r="A2676" s="5" t="s">
        <v>5842</v>
      </c>
      <c r="B2676" s="23" t="s">
        <v>4013</v>
      </c>
      <c r="C2676" s="24">
        <v>0</v>
      </c>
      <c r="D2676" s="24">
        <v>0</v>
      </c>
      <c r="E2676" s="25">
        <v>0</v>
      </c>
      <c r="F2676" s="25">
        <v>0</v>
      </c>
      <c r="G2676" s="26">
        <v>0</v>
      </c>
      <c r="H2676" s="26">
        <v>0.84615384615384603</v>
      </c>
      <c r="I2676" s="26">
        <v>0</v>
      </c>
      <c r="J2676" s="82" t="s">
        <v>211</v>
      </c>
      <c r="K2676" s="28" t="s">
        <v>211</v>
      </c>
      <c r="L2676" s="83">
        <v>0</v>
      </c>
      <c r="M2676" s="30" t="s">
        <v>95</v>
      </c>
    </row>
    <row r="2677" spans="1:13" ht="18.75" x14ac:dyDescent="0.25">
      <c r="A2677" s="5" t="s">
        <v>6861</v>
      </c>
      <c r="B2677" s="23" t="s">
        <v>6612</v>
      </c>
      <c r="C2677" s="24">
        <v>0</v>
      </c>
      <c r="D2677" s="24">
        <v>0</v>
      </c>
      <c r="E2677" s="25">
        <v>0</v>
      </c>
      <c r="F2677" s="25">
        <v>0</v>
      </c>
      <c r="G2677" s="26">
        <v>0</v>
      </c>
      <c r="H2677" s="26">
        <v>0.56521739130434778</v>
      </c>
      <c r="I2677" s="26">
        <v>0</v>
      </c>
      <c r="J2677" s="82" t="s">
        <v>211</v>
      </c>
      <c r="K2677" s="28" t="s">
        <v>211</v>
      </c>
      <c r="L2677" s="83">
        <v>0</v>
      </c>
      <c r="M2677" s="30" t="s">
        <v>95</v>
      </c>
    </row>
    <row r="2678" spans="1:13" ht="18.75" x14ac:dyDescent="0.25">
      <c r="A2678" s="5" t="s">
        <v>6862</v>
      </c>
      <c r="B2678" s="23" t="s">
        <v>6658</v>
      </c>
      <c r="C2678" s="24">
        <v>0</v>
      </c>
      <c r="D2678" s="24">
        <v>0</v>
      </c>
      <c r="E2678" s="25">
        <v>0</v>
      </c>
      <c r="F2678" s="25">
        <v>0</v>
      </c>
      <c r="G2678" s="26">
        <v>0</v>
      </c>
      <c r="H2678" s="26">
        <v>1</v>
      </c>
      <c r="I2678" s="26">
        <v>0</v>
      </c>
      <c r="J2678" s="82" t="s">
        <v>211</v>
      </c>
      <c r="K2678" s="28" t="s">
        <v>211</v>
      </c>
      <c r="L2678" s="83">
        <v>0</v>
      </c>
      <c r="M2678" s="30" t="s">
        <v>95</v>
      </c>
    </row>
    <row r="2679" spans="1:13" ht="18.75" x14ac:dyDescent="0.25">
      <c r="A2679" s="5" t="s">
        <v>6863</v>
      </c>
      <c r="B2679" s="23" t="s">
        <v>6639</v>
      </c>
      <c r="C2679" s="24">
        <v>0</v>
      </c>
      <c r="D2679" s="24">
        <v>0</v>
      </c>
      <c r="E2679" s="25">
        <v>0</v>
      </c>
      <c r="F2679" s="25">
        <v>0</v>
      </c>
      <c r="G2679" s="26">
        <v>0</v>
      </c>
      <c r="H2679" s="26">
        <v>0</v>
      </c>
      <c r="I2679" s="26">
        <v>0</v>
      </c>
      <c r="J2679" s="82" t="s">
        <v>211</v>
      </c>
      <c r="K2679" s="28" t="s">
        <v>211</v>
      </c>
      <c r="L2679" s="83">
        <v>0</v>
      </c>
      <c r="M2679" s="30" t="s">
        <v>95</v>
      </c>
    </row>
    <row r="2680" spans="1:13" ht="18.75" x14ac:dyDescent="0.25">
      <c r="A2680" s="5" t="s">
        <v>6864</v>
      </c>
      <c r="B2680" s="23" t="s">
        <v>6645</v>
      </c>
      <c r="C2680" s="24">
        <v>0</v>
      </c>
      <c r="D2680" s="24">
        <v>0</v>
      </c>
      <c r="E2680" s="25">
        <v>0</v>
      </c>
      <c r="F2680" s="25">
        <v>0</v>
      </c>
      <c r="G2680" s="26">
        <v>0</v>
      </c>
      <c r="H2680" s="26">
        <v>1</v>
      </c>
      <c r="I2680" s="26">
        <v>0</v>
      </c>
      <c r="J2680" s="82" t="s">
        <v>211</v>
      </c>
      <c r="K2680" s="28" t="s">
        <v>211</v>
      </c>
      <c r="L2680" s="83">
        <v>0</v>
      </c>
      <c r="M2680" s="30" t="s">
        <v>95</v>
      </c>
    </row>
    <row r="2681" spans="1:13" ht="18.75" x14ac:dyDescent="0.25">
      <c r="A2681" s="5" t="s">
        <v>6865</v>
      </c>
      <c r="B2681" s="23" t="s">
        <v>6661</v>
      </c>
      <c r="C2681" s="24">
        <v>0</v>
      </c>
      <c r="D2681" s="24">
        <v>0</v>
      </c>
      <c r="E2681" s="25">
        <v>0</v>
      </c>
      <c r="F2681" s="25">
        <v>0</v>
      </c>
      <c r="G2681" s="26">
        <v>0</v>
      </c>
      <c r="H2681" s="26">
        <v>1</v>
      </c>
      <c r="I2681" s="26">
        <v>0</v>
      </c>
      <c r="J2681" s="82" t="s">
        <v>211</v>
      </c>
      <c r="K2681" s="28" t="s">
        <v>211</v>
      </c>
      <c r="L2681" s="83">
        <v>0</v>
      </c>
      <c r="M2681" s="30" t="s">
        <v>95</v>
      </c>
    </row>
    <row r="2682" spans="1:13" ht="18.75" x14ac:dyDescent="0.25">
      <c r="A2682" s="5" t="s">
        <v>6866</v>
      </c>
      <c r="B2682" s="23" t="s">
        <v>6648</v>
      </c>
      <c r="C2682" s="24">
        <v>0</v>
      </c>
      <c r="D2682" s="24">
        <v>0</v>
      </c>
      <c r="E2682" s="25">
        <v>0</v>
      </c>
      <c r="F2682" s="25">
        <v>0</v>
      </c>
      <c r="G2682" s="26">
        <v>0</v>
      </c>
      <c r="H2682" s="26">
        <v>0</v>
      </c>
      <c r="I2682" s="26">
        <v>0</v>
      </c>
      <c r="J2682" s="82" t="s">
        <v>211</v>
      </c>
      <c r="K2682" s="28" t="s">
        <v>211</v>
      </c>
      <c r="L2682" s="83">
        <v>0</v>
      </c>
      <c r="M2682" s="30" t="s">
        <v>95</v>
      </c>
    </row>
    <row r="2683" spans="1:13" ht="18.75" x14ac:dyDescent="0.25">
      <c r="A2683" s="5" t="s">
        <v>6867</v>
      </c>
      <c r="B2683" s="23" t="s">
        <v>6614</v>
      </c>
      <c r="C2683" s="24">
        <v>0</v>
      </c>
      <c r="D2683" s="24">
        <v>0</v>
      </c>
      <c r="E2683" s="25">
        <v>0</v>
      </c>
      <c r="F2683" s="25">
        <v>0</v>
      </c>
      <c r="G2683" s="26">
        <v>0</v>
      </c>
      <c r="H2683" s="26">
        <v>-0.25</v>
      </c>
      <c r="I2683" s="26">
        <v>0</v>
      </c>
      <c r="J2683" s="82" t="s">
        <v>211</v>
      </c>
      <c r="K2683" s="28" t="s">
        <v>211</v>
      </c>
      <c r="L2683" s="83">
        <v>0</v>
      </c>
      <c r="M2683" s="30" t="s">
        <v>95</v>
      </c>
    </row>
    <row r="2684" spans="1:13" ht="18.75" x14ac:dyDescent="0.25">
      <c r="A2684" s="5" t="s">
        <v>6868</v>
      </c>
      <c r="B2684" s="23" t="s">
        <v>6617</v>
      </c>
      <c r="C2684" s="24">
        <v>0</v>
      </c>
      <c r="D2684" s="24">
        <v>0</v>
      </c>
      <c r="E2684" s="25">
        <v>0</v>
      </c>
      <c r="F2684" s="25">
        <v>0</v>
      </c>
      <c r="G2684" s="26">
        <v>0</v>
      </c>
      <c r="H2684" s="26">
        <v>1</v>
      </c>
      <c r="I2684" s="26">
        <v>0</v>
      </c>
      <c r="J2684" s="82" t="s">
        <v>211</v>
      </c>
      <c r="K2684" s="28" t="s">
        <v>211</v>
      </c>
      <c r="L2684" s="83">
        <v>0</v>
      </c>
      <c r="M2684" s="30" t="s">
        <v>95</v>
      </c>
    </row>
    <row r="2685" spans="1:13" ht="18.75" x14ac:dyDescent="0.25">
      <c r="A2685" s="5" t="s">
        <v>5938</v>
      </c>
      <c r="B2685" s="23" t="s">
        <v>4293</v>
      </c>
      <c r="C2685" s="24">
        <v>0</v>
      </c>
      <c r="D2685" s="24">
        <v>0</v>
      </c>
      <c r="E2685" s="25">
        <v>0</v>
      </c>
      <c r="F2685" s="25">
        <v>0</v>
      </c>
      <c r="G2685" s="26">
        <v>0</v>
      </c>
      <c r="H2685" s="26">
        <v>0.5679012345679012</v>
      </c>
      <c r="I2685" s="26">
        <v>0.53066666666666662</v>
      </c>
      <c r="J2685" s="82" t="s">
        <v>211</v>
      </c>
      <c r="K2685" s="28" t="s">
        <v>211</v>
      </c>
      <c r="L2685" s="83">
        <v>0</v>
      </c>
      <c r="M2685" s="30" t="s">
        <v>95</v>
      </c>
    </row>
    <row r="2686" spans="1:13" ht="18.75" x14ac:dyDescent="0.25">
      <c r="A2686" s="5" t="s">
        <v>6869</v>
      </c>
      <c r="B2686" s="23" t="s">
        <v>6611</v>
      </c>
      <c r="C2686" s="24">
        <v>0</v>
      </c>
      <c r="D2686" s="24">
        <v>0</v>
      </c>
      <c r="E2686" s="25">
        <v>0</v>
      </c>
      <c r="F2686" s="25">
        <v>0</v>
      </c>
      <c r="G2686" s="26">
        <v>0</v>
      </c>
      <c r="H2686" s="26">
        <v>0.6</v>
      </c>
      <c r="I2686" s="26">
        <v>0</v>
      </c>
      <c r="J2686" s="82" t="s">
        <v>211</v>
      </c>
      <c r="K2686" s="28" t="s">
        <v>211</v>
      </c>
      <c r="L2686" s="83">
        <v>0</v>
      </c>
      <c r="M2686" s="30" t="s">
        <v>95</v>
      </c>
    </row>
    <row r="2687" spans="1:13" ht="18.75" x14ac:dyDescent="0.25">
      <c r="A2687" s="5" t="s">
        <v>6870</v>
      </c>
      <c r="B2687" s="23" t="s">
        <v>6649</v>
      </c>
      <c r="C2687" s="24">
        <v>0</v>
      </c>
      <c r="D2687" s="24">
        <v>0</v>
      </c>
      <c r="E2687" s="25">
        <v>0</v>
      </c>
      <c r="F2687" s="25">
        <v>0</v>
      </c>
      <c r="G2687" s="26">
        <v>0</v>
      </c>
      <c r="H2687" s="26">
        <v>0.4</v>
      </c>
      <c r="I2687" s="26">
        <v>0</v>
      </c>
      <c r="J2687" s="82" t="s">
        <v>211</v>
      </c>
      <c r="K2687" s="28" t="s">
        <v>211</v>
      </c>
      <c r="L2687" s="83">
        <v>0</v>
      </c>
      <c r="M2687" s="30" t="s">
        <v>95</v>
      </c>
    </row>
    <row r="2688" spans="1:13" ht="18.75" x14ac:dyDescent="0.25">
      <c r="A2688" s="5" t="s">
        <v>6871</v>
      </c>
      <c r="B2688" s="23" t="s">
        <v>6608</v>
      </c>
      <c r="C2688" s="24">
        <v>0</v>
      </c>
      <c r="D2688" s="24">
        <v>0</v>
      </c>
      <c r="E2688" s="25">
        <v>0</v>
      </c>
      <c r="F2688" s="25">
        <v>0</v>
      </c>
      <c r="G2688" s="26">
        <v>0</v>
      </c>
      <c r="H2688" s="26">
        <v>0</v>
      </c>
      <c r="I2688" s="26">
        <v>0</v>
      </c>
      <c r="J2688" s="82" t="s">
        <v>211</v>
      </c>
      <c r="K2688" s="28" t="s">
        <v>211</v>
      </c>
      <c r="L2688" s="83">
        <v>0</v>
      </c>
      <c r="M2688" s="30" t="s">
        <v>95</v>
      </c>
    </row>
    <row r="2689" spans="1:13" ht="18.75" x14ac:dyDescent="0.25">
      <c r="A2689" s="5" t="s">
        <v>5902</v>
      </c>
      <c r="B2689" s="23" t="s">
        <v>4300</v>
      </c>
      <c r="C2689" s="24">
        <v>0</v>
      </c>
      <c r="D2689" s="24">
        <v>0</v>
      </c>
      <c r="E2689" s="25">
        <v>0</v>
      </c>
      <c r="F2689" s="25">
        <v>0</v>
      </c>
      <c r="G2689" s="26">
        <v>0</v>
      </c>
      <c r="H2689" s="26">
        <v>0.50887573964497046</v>
      </c>
      <c r="I2689" s="26">
        <v>0.47491349480968859</v>
      </c>
      <c r="J2689" s="82" t="s">
        <v>211</v>
      </c>
      <c r="K2689" s="28" t="s">
        <v>211</v>
      </c>
      <c r="L2689" s="83">
        <v>0</v>
      </c>
      <c r="M2689" s="30" t="s">
        <v>95</v>
      </c>
    </row>
    <row r="2690" spans="1:13" ht="18.75" x14ac:dyDescent="0.25">
      <c r="A2690" s="5" t="s">
        <v>6872</v>
      </c>
      <c r="B2690" s="23" t="s">
        <v>6659</v>
      </c>
      <c r="C2690" s="24">
        <v>0</v>
      </c>
      <c r="D2690" s="24">
        <v>0</v>
      </c>
      <c r="E2690" s="25">
        <v>0</v>
      </c>
      <c r="F2690" s="25">
        <v>0</v>
      </c>
      <c r="G2690" s="26">
        <v>0</v>
      </c>
      <c r="H2690" s="26">
        <v>-1</v>
      </c>
      <c r="I2690" s="26">
        <v>0</v>
      </c>
      <c r="J2690" s="82" t="s">
        <v>211</v>
      </c>
      <c r="K2690" s="28" t="s">
        <v>211</v>
      </c>
      <c r="L2690" s="83">
        <v>0</v>
      </c>
      <c r="M2690" s="30" t="s">
        <v>95</v>
      </c>
    </row>
    <row r="2691" spans="1:13" ht="18.75" x14ac:dyDescent="0.25">
      <c r="A2691" s="5" t="s">
        <v>5876</v>
      </c>
      <c r="B2691" s="23" t="s">
        <v>4306</v>
      </c>
      <c r="C2691" s="24">
        <v>0</v>
      </c>
      <c r="D2691" s="24">
        <v>0</v>
      </c>
      <c r="E2691" s="25">
        <v>0</v>
      </c>
      <c r="F2691" s="25">
        <v>0</v>
      </c>
      <c r="G2691" s="26">
        <v>0</v>
      </c>
      <c r="H2691" s="26">
        <v>0.24770642201834864</v>
      </c>
      <c r="I2691" s="26">
        <v>0.48710010319917441</v>
      </c>
      <c r="J2691" s="82" t="s">
        <v>211</v>
      </c>
      <c r="K2691" s="28" t="s">
        <v>211</v>
      </c>
      <c r="L2691" s="83">
        <v>0</v>
      </c>
      <c r="M2691" s="30" t="s">
        <v>95</v>
      </c>
    </row>
    <row r="2692" spans="1:13" ht="18.75" x14ac:dyDescent="0.25">
      <c r="A2692" s="5" t="s">
        <v>6873</v>
      </c>
      <c r="B2692" s="23" t="s">
        <v>6660</v>
      </c>
      <c r="C2692" s="24">
        <v>0</v>
      </c>
      <c r="D2692" s="24">
        <v>0</v>
      </c>
      <c r="E2692" s="25">
        <v>0</v>
      </c>
      <c r="F2692" s="25">
        <v>0</v>
      </c>
      <c r="G2692" s="26">
        <v>0</v>
      </c>
      <c r="H2692" s="26">
        <v>1</v>
      </c>
      <c r="I2692" s="26">
        <v>0</v>
      </c>
      <c r="J2692" s="82" t="s">
        <v>211</v>
      </c>
      <c r="K2692" s="28" t="s">
        <v>211</v>
      </c>
      <c r="L2692" s="83">
        <v>0</v>
      </c>
      <c r="M2692" s="30" t="s">
        <v>95</v>
      </c>
    </row>
    <row r="2693" spans="1:13" ht="18.75" x14ac:dyDescent="0.25">
      <c r="A2693" s="5" t="s">
        <v>5904</v>
      </c>
      <c r="B2693" s="23" t="s">
        <v>4285</v>
      </c>
      <c r="C2693" s="24">
        <v>0</v>
      </c>
      <c r="D2693" s="24">
        <v>0</v>
      </c>
      <c r="E2693" s="25">
        <v>0</v>
      </c>
      <c r="F2693" s="25">
        <v>0</v>
      </c>
      <c r="G2693" s="26">
        <v>0</v>
      </c>
      <c r="H2693" s="26">
        <v>0.44736842105263158</v>
      </c>
      <c r="I2693" s="26">
        <v>0.46235138705416118</v>
      </c>
      <c r="J2693" s="82" t="s">
        <v>211</v>
      </c>
      <c r="K2693" s="28" t="s">
        <v>211</v>
      </c>
      <c r="L2693" s="83">
        <v>0</v>
      </c>
      <c r="M2693" s="30" t="s">
        <v>95</v>
      </c>
    </row>
    <row r="2694" spans="1:13" ht="18.75" x14ac:dyDescent="0.25">
      <c r="A2694" s="5" t="s">
        <v>6874</v>
      </c>
      <c r="B2694" s="23" t="s">
        <v>6664</v>
      </c>
      <c r="C2694" s="24">
        <v>0</v>
      </c>
      <c r="D2694" s="24">
        <v>0</v>
      </c>
      <c r="E2694" s="25">
        <v>0</v>
      </c>
      <c r="F2694" s="25">
        <v>0</v>
      </c>
      <c r="G2694" s="26">
        <v>0</v>
      </c>
      <c r="H2694" s="26">
        <v>0.8</v>
      </c>
      <c r="I2694" s="26">
        <v>0</v>
      </c>
      <c r="J2694" s="82" t="s">
        <v>211</v>
      </c>
      <c r="K2694" s="28" t="s">
        <v>211</v>
      </c>
      <c r="L2694" s="83">
        <v>0</v>
      </c>
      <c r="M2694" s="30" t="s">
        <v>95</v>
      </c>
    </row>
    <row r="2695" spans="1:13" ht="18.75" x14ac:dyDescent="0.25">
      <c r="A2695" s="5" t="s">
        <v>5886</v>
      </c>
      <c r="B2695" s="23" t="s">
        <v>4289</v>
      </c>
      <c r="C2695" s="24">
        <v>0</v>
      </c>
      <c r="D2695" s="24">
        <v>0</v>
      </c>
      <c r="E2695" s="25">
        <v>0</v>
      </c>
      <c r="F2695" s="25">
        <v>0</v>
      </c>
      <c r="G2695" s="26">
        <v>0</v>
      </c>
      <c r="H2695" s="26">
        <v>0.55474452554744524</v>
      </c>
      <c r="I2695" s="26">
        <v>0.51878172588832483</v>
      </c>
      <c r="J2695" s="82" t="s">
        <v>211</v>
      </c>
      <c r="K2695" s="28" t="s">
        <v>211</v>
      </c>
      <c r="L2695" s="83">
        <v>0</v>
      </c>
      <c r="M2695" s="30" t="s">
        <v>95</v>
      </c>
    </row>
    <row r="2696" spans="1:13" ht="18.75" x14ac:dyDescent="0.25">
      <c r="A2696" s="5" t="s">
        <v>6875</v>
      </c>
      <c r="B2696" s="23" t="s">
        <v>6609</v>
      </c>
      <c r="C2696" s="24">
        <v>0</v>
      </c>
      <c r="D2696" s="24">
        <v>0</v>
      </c>
      <c r="E2696" s="25">
        <v>0</v>
      </c>
      <c r="F2696" s="25">
        <v>0</v>
      </c>
      <c r="G2696" s="26">
        <v>0</v>
      </c>
      <c r="H2696" s="26">
        <v>0.5</v>
      </c>
      <c r="I2696" s="26">
        <v>0</v>
      </c>
      <c r="J2696" s="82" t="s">
        <v>211</v>
      </c>
      <c r="K2696" s="28" t="s">
        <v>211</v>
      </c>
      <c r="L2696" s="83">
        <v>0</v>
      </c>
      <c r="M2696" s="30" t="s">
        <v>95</v>
      </c>
    </row>
    <row r="2697" spans="1:13" ht="18.75" x14ac:dyDescent="0.25">
      <c r="A2697" s="5" t="s">
        <v>5906</v>
      </c>
      <c r="B2697" s="23" t="s">
        <v>4294</v>
      </c>
      <c r="C2697" s="24">
        <v>0</v>
      </c>
      <c r="D2697" s="24">
        <v>0</v>
      </c>
      <c r="E2697" s="25">
        <v>0</v>
      </c>
      <c r="F2697" s="25">
        <v>0</v>
      </c>
      <c r="G2697" s="26">
        <v>0</v>
      </c>
      <c r="H2697" s="26">
        <v>0.53749999999999998</v>
      </c>
      <c r="I2697" s="26">
        <v>0.48556701030927835</v>
      </c>
      <c r="J2697" s="82" t="s">
        <v>211</v>
      </c>
      <c r="K2697" s="28" t="s">
        <v>211</v>
      </c>
      <c r="L2697" s="83">
        <v>0</v>
      </c>
      <c r="M2697" s="30" t="s">
        <v>95</v>
      </c>
    </row>
    <row r="2698" spans="1:13" ht="18.75" x14ac:dyDescent="0.25">
      <c r="A2698" s="5" t="s">
        <v>6876</v>
      </c>
      <c r="B2698" s="23" t="s">
        <v>6610</v>
      </c>
      <c r="C2698" s="24">
        <v>0</v>
      </c>
      <c r="D2698" s="24">
        <v>0</v>
      </c>
      <c r="E2698" s="25">
        <v>0</v>
      </c>
      <c r="F2698" s="25">
        <v>0</v>
      </c>
      <c r="G2698" s="26">
        <v>0</v>
      </c>
      <c r="H2698" s="26">
        <v>1</v>
      </c>
      <c r="I2698" s="26">
        <v>0</v>
      </c>
      <c r="J2698" s="82" t="s">
        <v>211</v>
      </c>
      <c r="K2698" s="28" t="s">
        <v>211</v>
      </c>
      <c r="L2698" s="83">
        <v>0</v>
      </c>
      <c r="M2698" s="30" t="s">
        <v>95</v>
      </c>
    </row>
    <row r="2699" spans="1:13" ht="18.75" x14ac:dyDescent="0.25">
      <c r="A2699" s="5" t="s">
        <v>6877</v>
      </c>
      <c r="B2699" s="23" t="s">
        <v>6656</v>
      </c>
      <c r="C2699" s="24">
        <v>0</v>
      </c>
      <c r="D2699" s="24">
        <v>0</v>
      </c>
      <c r="E2699" s="25">
        <v>0</v>
      </c>
      <c r="F2699" s="25">
        <v>0</v>
      </c>
      <c r="G2699" s="26">
        <v>0</v>
      </c>
      <c r="H2699" s="26">
        <v>1</v>
      </c>
      <c r="I2699" s="26">
        <v>0</v>
      </c>
      <c r="J2699" s="82" t="s">
        <v>211</v>
      </c>
      <c r="K2699" s="28" t="s">
        <v>211</v>
      </c>
      <c r="L2699" s="83">
        <v>0</v>
      </c>
      <c r="M2699" s="30" t="s">
        <v>95</v>
      </c>
    </row>
    <row r="2700" spans="1:13" ht="18.75" x14ac:dyDescent="0.25">
      <c r="A2700" s="5" t="s">
        <v>5888</v>
      </c>
      <c r="B2700" s="23" t="s">
        <v>4284</v>
      </c>
      <c r="C2700" s="24">
        <v>0</v>
      </c>
      <c r="D2700" s="24">
        <v>0</v>
      </c>
      <c r="E2700" s="25">
        <v>0</v>
      </c>
      <c r="F2700" s="25">
        <v>0</v>
      </c>
      <c r="G2700" s="26">
        <v>0</v>
      </c>
      <c r="H2700" s="26">
        <v>0.38755980861244022</v>
      </c>
      <c r="I2700" s="26">
        <v>0.47688410386320457</v>
      </c>
      <c r="J2700" s="82" t="s">
        <v>211</v>
      </c>
      <c r="K2700" s="28" t="s">
        <v>211</v>
      </c>
      <c r="L2700" s="83">
        <v>0</v>
      </c>
      <c r="M2700" s="30" t="s">
        <v>95</v>
      </c>
    </row>
    <row r="2701" spans="1:13" ht="18.75" x14ac:dyDescent="0.25">
      <c r="A2701" s="5" t="s">
        <v>5940</v>
      </c>
      <c r="B2701" s="23" t="s">
        <v>4305</v>
      </c>
      <c r="C2701" s="24">
        <v>0</v>
      </c>
      <c r="D2701" s="24">
        <v>0</v>
      </c>
      <c r="E2701" s="25">
        <v>0</v>
      </c>
      <c r="F2701" s="25">
        <v>0</v>
      </c>
      <c r="G2701" s="26">
        <v>0</v>
      </c>
      <c r="H2701" s="26">
        <v>0.52272727272727271</v>
      </c>
      <c r="I2701" s="26">
        <v>0.44627192982456143</v>
      </c>
      <c r="J2701" s="82" t="s">
        <v>211</v>
      </c>
      <c r="K2701" s="28" t="s">
        <v>211</v>
      </c>
      <c r="L2701" s="83">
        <v>0</v>
      </c>
      <c r="M2701" s="30" t="s">
        <v>95</v>
      </c>
    </row>
    <row r="2702" spans="1:13" ht="18.75" x14ac:dyDescent="0.25">
      <c r="A2702" s="84" t="s">
        <v>5936</v>
      </c>
      <c r="B2702" s="85" t="s">
        <v>4291</v>
      </c>
      <c r="C2702" s="86">
        <v>0</v>
      </c>
      <c r="D2702" s="86">
        <v>0</v>
      </c>
      <c r="E2702" s="87">
        <v>0</v>
      </c>
      <c r="F2702" s="87">
        <v>0</v>
      </c>
      <c r="G2702" s="88">
        <v>0</v>
      </c>
      <c r="H2702" s="88">
        <v>0.39370078740157483</v>
      </c>
      <c r="I2702" s="88">
        <v>0.5</v>
      </c>
      <c r="J2702" s="89" t="s">
        <v>211</v>
      </c>
      <c r="K2702" s="90" t="s">
        <v>211</v>
      </c>
      <c r="L2702" s="91">
        <v>0</v>
      </c>
      <c r="M2702" s="92" t="s">
        <v>95</v>
      </c>
    </row>
    <row r="2703" spans="1:13" ht="18.75" x14ac:dyDescent="0.25">
      <c r="A2703" s="93" t="s">
        <v>7464</v>
      </c>
      <c r="B2703" s="94" t="s">
        <v>599</v>
      </c>
      <c r="C2703" s="95">
        <v>3</v>
      </c>
      <c r="D2703" s="95">
        <v>49</v>
      </c>
      <c r="E2703" s="96">
        <v>6725</v>
      </c>
      <c r="F2703" s="96">
        <v>16188</v>
      </c>
      <c r="G2703" s="26">
        <v>0</v>
      </c>
      <c r="H2703" s="97">
        <v>0</v>
      </c>
      <c r="I2703" s="97">
        <v>1</v>
      </c>
      <c r="J2703" s="98" t="s">
        <v>211</v>
      </c>
      <c r="K2703" s="99" t="s">
        <v>211</v>
      </c>
      <c r="L2703" s="98">
        <v>0</v>
      </c>
      <c r="M2703" s="30" t="s">
        <v>96</v>
      </c>
    </row>
    <row r="2704" spans="1:13" ht="18.75" x14ac:dyDescent="0.25">
      <c r="A2704" s="93" t="s">
        <v>7068</v>
      </c>
      <c r="B2704" s="94" t="s">
        <v>348</v>
      </c>
      <c r="C2704" s="95">
        <v>87</v>
      </c>
      <c r="D2704" s="95">
        <v>6</v>
      </c>
      <c r="E2704" s="96">
        <v>390</v>
      </c>
      <c r="F2704" s="96">
        <v>451</v>
      </c>
      <c r="G2704" s="26">
        <v>0</v>
      </c>
      <c r="H2704" s="97">
        <v>0</v>
      </c>
      <c r="I2704" s="97">
        <v>0.70334928229665072</v>
      </c>
      <c r="J2704" s="98" t="s">
        <v>211</v>
      </c>
      <c r="K2704" s="99" t="s">
        <v>211</v>
      </c>
      <c r="L2704" s="98">
        <v>0</v>
      </c>
      <c r="M2704" s="30" t="s">
        <v>96</v>
      </c>
    </row>
    <row r="2705" spans="1:13" ht="18.75" x14ac:dyDescent="0.25">
      <c r="A2705" s="93" t="s">
        <v>7620</v>
      </c>
      <c r="B2705" s="94" t="s">
        <v>667</v>
      </c>
      <c r="C2705" s="95">
        <v>1</v>
      </c>
      <c r="D2705" s="95">
        <v>13</v>
      </c>
      <c r="E2705" s="96">
        <v>2083</v>
      </c>
      <c r="F2705" s="96">
        <v>9929</v>
      </c>
      <c r="G2705" s="26">
        <v>0</v>
      </c>
      <c r="H2705" s="97">
        <v>0</v>
      </c>
      <c r="I2705" s="97">
        <v>0.625</v>
      </c>
      <c r="J2705" s="98" t="s">
        <v>211</v>
      </c>
      <c r="K2705" s="99" t="s">
        <v>211</v>
      </c>
      <c r="L2705" s="98">
        <v>0</v>
      </c>
      <c r="M2705" s="30" t="s">
        <v>96</v>
      </c>
    </row>
    <row r="2706" spans="1:13" ht="18.75" x14ac:dyDescent="0.25">
      <c r="A2706" s="93" t="s">
        <v>7070</v>
      </c>
      <c r="B2706" s="94" t="s">
        <v>352</v>
      </c>
      <c r="C2706" s="95">
        <v>0</v>
      </c>
      <c r="D2706" s="95">
        <v>0</v>
      </c>
      <c r="E2706" s="96">
        <v>0</v>
      </c>
      <c r="F2706" s="96">
        <v>0</v>
      </c>
      <c r="G2706" s="26">
        <v>0</v>
      </c>
      <c r="H2706" s="97">
        <v>0.33333333333333331</v>
      </c>
      <c r="I2706" s="97">
        <v>0.68627450980392157</v>
      </c>
      <c r="J2706" s="98" t="s">
        <v>211</v>
      </c>
      <c r="K2706" s="99" t="s">
        <v>211</v>
      </c>
      <c r="L2706" s="98">
        <v>0</v>
      </c>
      <c r="M2706" s="30" t="s">
        <v>96</v>
      </c>
    </row>
    <row r="2707" spans="1:13" ht="18.75" x14ac:dyDescent="0.25">
      <c r="A2707" s="93" t="s">
        <v>7069</v>
      </c>
      <c r="B2707" s="94" t="s">
        <v>661</v>
      </c>
      <c r="C2707" s="95">
        <v>9</v>
      </c>
      <c r="D2707" s="95">
        <v>10</v>
      </c>
      <c r="E2707" s="96">
        <v>3591</v>
      </c>
      <c r="F2707" s="96">
        <v>6082</v>
      </c>
      <c r="G2707" s="26">
        <v>0</v>
      </c>
      <c r="H2707" s="97">
        <v>0.78125</v>
      </c>
      <c r="I2707" s="97">
        <v>0.78417266187050372</v>
      </c>
      <c r="J2707" s="98" t="s">
        <v>211</v>
      </c>
      <c r="K2707" s="99" t="s">
        <v>211</v>
      </c>
      <c r="L2707" s="98">
        <v>0</v>
      </c>
      <c r="M2707" s="30" t="s">
        <v>96</v>
      </c>
    </row>
    <row r="2708" spans="1:13" ht="18.75" x14ac:dyDescent="0.25">
      <c r="A2708" s="93" t="s">
        <v>7072</v>
      </c>
      <c r="B2708" s="94" t="s">
        <v>346</v>
      </c>
      <c r="C2708" s="95">
        <v>130</v>
      </c>
      <c r="D2708" s="95">
        <v>42</v>
      </c>
      <c r="E2708" s="96">
        <v>415</v>
      </c>
      <c r="F2708" s="96">
        <v>452</v>
      </c>
      <c r="G2708" s="26">
        <v>0</v>
      </c>
      <c r="H2708" s="97">
        <v>0</v>
      </c>
      <c r="I2708" s="97">
        <v>0.73299748110831231</v>
      </c>
      <c r="J2708" s="98" t="s">
        <v>211</v>
      </c>
      <c r="K2708" s="99" t="s">
        <v>211</v>
      </c>
      <c r="L2708" s="98">
        <v>0</v>
      </c>
      <c r="M2708" s="30" t="s">
        <v>96</v>
      </c>
    </row>
    <row r="2709" spans="1:13" ht="18.75" x14ac:dyDescent="0.25">
      <c r="A2709" s="93" t="s">
        <v>7662</v>
      </c>
      <c r="B2709" s="94" t="s">
        <v>731</v>
      </c>
      <c r="C2709" s="95">
        <v>1</v>
      </c>
      <c r="D2709" s="95">
        <v>12</v>
      </c>
      <c r="E2709" s="96">
        <v>797</v>
      </c>
      <c r="F2709" s="96">
        <v>3312</v>
      </c>
      <c r="G2709" s="26">
        <v>0</v>
      </c>
      <c r="H2709" s="97">
        <v>0</v>
      </c>
      <c r="I2709" s="97">
        <v>1</v>
      </c>
      <c r="J2709" s="98" t="s">
        <v>211</v>
      </c>
      <c r="K2709" s="99" t="s">
        <v>211</v>
      </c>
      <c r="L2709" s="98">
        <v>0</v>
      </c>
      <c r="M2709" s="30" t="s">
        <v>96</v>
      </c>
    </row>
    <row r="2710" spans="1:13" ht="18.75" x14ac:dyDescent="0.25">
      <c r="A2710" s="93" t="s">
        <v>7074</v>
      </c>
      <c r="B2710" s="94" t="s">
        <v>347</v>
      </c>
      <c r="C2710" s="95">
        <v>3</v>
      </c>
      <c r="D2710" s="95">
        <v>13</v>
      </c>
      <c r="E2710" s="96">
        <v>778</v>
      </c>
      <c r="F2710" s="96">
        <v>2011</v>
      </c>
      <c r="G2710" s="26">
        <v>0</v>
      </c>
      <c r="H2710" s="97">
        <v>0</v>
      </c>
      <c r="I2710" s="97">
        <v>0.7857142857142857</v>
      </c>
      <c r="J2710" s="98" t="s">
        <v>211</v>
      </c>
      <c r="K2710" s="99" t="s">
        <v>211</v>
      </c>
      <c r="L2710" s="98">
        <v>0</v>
      </c>
      <c r="M2710" s="30" t="s">
        <v>96</v>
      </c>
    </row>
    <row r="2711" spans="1:13" ht="18.75" x14ac:dyDescent="0.25">
      <c r="A2711" s="93" t="s">
        <v>8288</v>
      </c>
      <c r="B2711" s="94" t="s">
        <v>438</v>
      </c>
      <c r="C2711" s="95">
        <v>2</v>
      </c>
      <c r="D2711" s="95">
        <v>5</v>
      </c>
      <c r="E2711" s="96">
        <v>1398</v>
      </c>
      <c r="F2711" s="96">
        <v>1892</v>
      </c>
      <c r="G2711" s="26">
        <v>0</v>
      </c>
      <c r="H2711" s="97">
        <v>1</v>
      </c>
      <c r="I2711" s="97">
        <v>0.875</v>
      </c>
      <c r="J2711" s="98" t="s">
        <v>211</v>
      </c>
      <c r="K2711" s="99" t="s">
        <v>211</v>
      </c>
      <c r="L2711" s="98">
        <v>0</v>
      </c>
      <c r="M2711" s="30" t="s">
        <v>96</v>
      </c>
    </row>
    <row r="2712" spans="1:13" ht="18.75" x14ac:dyDescent="0.25">
      <c r="A2712" s="93" t="s">
        <v>7097</v>
      </c>
      <c r="B2712" s="94" t="s">
        <v>662</v>
      </c>
      <c r="C2712" s="95">
        <v>102</v>
      </c>
      <c r="D2712" s="95">
        <v>64</v>
      </c>
      <c r="E2712" s="96">
        <v>1490</v>
      </c>
      <c r="F2712" s="96">
        <v>1842</v>
      </c>
      <c r="G2712" s="26">
        <v>0</v>
      </c>
      <c r="H2712" s="97">
        <v>0.59523809523809523</v>
      </c>
      <c r="I2712" s="97">
        <v>0.78327645051194539</v>
      </c>
      <c r="J2712" s="98" t="s">
        <v>211</v>
      </c>
      <c r="K2712" s="99" t="s">
        <v>211</v>
      </c>
      <c r="L2712" s="98">
        <v>0</v>
      </c>
      <c r="M2712" s="30" t="s">
        <v>96</v>
      </c>
    </row>
    <row r="2713" spans="1:13" ht="18.75" x14ac:dyDescent="0.25">
      <c r="A2713" s="93" t="s">
        <v>7071</v>
      </c>
      <c r="B2713" s="94" t="s">
        <v>726</v>
      </c>
      <c r="C2713" s="95">
        <v>38</v>
      </c>
      <c r="D2713" s="95">
        <v>45</v>
      </c>
      <c r="E2713" s="96">
        <v>1603</v>
      </c>
      <c r="F2713" s="96">
        <v>1768</v>
      </c>
      <c r="G2713" s="26">
        <v>0</v>
      </c>
      <c r="H2713" s="97">
        <v>0.7142857142857143</v>
      </c>
      <c r="I2713" s="97">
        <v>0.71751412429378536</v>
      </c>
      <c r="J2713" s="98" t="s">
        <v>211</v>
      </c>
      <c r="K2713" s="99" t="s">
        <v>211</v>
      </c>
      <c r="L2713" s="98">
        <v>0</v>
      </c>
      <c r="M2713" s="30" t="s">
        <v>96</v>
      </c>
    </row>
    <row r="2714" spans="1:13" ht="18.75" x14ac:dyDescent="0.25">
      <c r="A2714" s="93" t="s">
        <v>7078</v>
      </c>
      <c r="B2714" s="94" t="s">
        <v>345</v>
      </c>
      <c r="C2714" s="95">
        <v>16</v>
      </c>
      <c r="D2714" s="95">
        <v>17</v>
      </c>
      <c r="E2714" s="96">
        <v>603</v>
      </c>
      <c r="F2714" s="96">
        <v>935</v>
      </c>
      <c r="G2714" s="26">
        <v>0</v>
      </c>
      <c r="H2714" s="97">
        <v>0.4</v>
      </c>
      <c r="I2714" s="97">
        <v>0.65322580645161288</v>
      </c>
      <c r="J2714" s="98" t="s">
        <v>211</v>
      </c>
      <c r="K2714" s="99" t="s">
        <v>211</v>
      </c>
      <c r="L2714" s="98">
        <v>0</v>
      </c>
      <c r="M2714" s="30" t="s">
        <v>96</v>
      </c>
    </row>
    <row r="2715" spans="1:13" ht="18.75" x14ac:dyDescent="0.25">
      <c r="A2715" s="93" t="s">
        <v>7611</v>
      </c>
      <c r="B2715" s="94" t="s">
        <v>670</v>
      </c>
      <c r="C2715" s="95">
        <v>69</v>
      </c>
      <c r="D2715" s="95">
        <v>29</v>
      </c>
      <c r="E2715" s="96">
        <v>1246</v>
      </c>
      <c r="F2715" s="96">
        <v>1669</v>
      </c>
      <c r="G2715" s="26">
        <v>0</v>
      </c>
      <c r="H2715" s="97">
        <v>0.66666666666666663</v>
      </c>
      <c r="I2715" s="97">
        <v>0.7543859649122806</v>
      </c>
      <c r="J2715" s="98" t="s">
        <v>211</v>
      </c>
      <c r="K2715" s="99" t="s">
        <v>211</v>
      </c>
      <c r="L2715" s="98">
        <v>0</v>
      </c>
      <c r="M2715" s="30" t="s">
        <v>96</v>
      </c>
    </row>
    <row r="2716" spans="1:13" ht="18.75" x14ac:dyDescent="0.25">
      <c r="A2716" s="93" t="s">
        <v>7617</v>
      </c>
      <c r="B2716" s="94" t="s">
        <v>3232</v>
      </c>
      <c r="C2716" s="95">
        <v>44</v>
      </c>
      <c r="D2716" s="95">
        <v>51</v>
      </c>
      <c r="E2716" s="96">
        <v>1104</v>
      </c>
      <c r="F2716" s="96">
        <v>1114</v>
      </c>
      <c r="G2716" s="26">
        <v>0</v>
      </c>
      <c r="H2716" s="97">
        <v>0.35483870967741937</v>
      </c>
      <c r="I2716" s="97">
        <v>0.7421875</v>
      </c>
      <c r="J2716" s="98" t="s">
        <v>211</v>
      </c>
      <c r="K2716" s="99" t="s">
        <v>211</v>
      </c>
      <c r="L2716" s="98">
        <v>0</v>
      </c>
      <c r="M2716" s="30" t="s">
        <v>96</v>
      </c>
    </row>
    <row r="2717" spans="1:13" ht="18.75" x14ac:dyDescent="0.25">
      <c r="A2717" s="93" t="s">
        <v>7081</v>
      </c>
      <c r="B2717" s="94" t="s">
        <v>763</v>
      </c>
      <c r="C2717" s="95">
        <v>300</v>
      </c>
      <c r="D2717" s="95">
        <v>152</v>
      </c>
      <c r="E2717" s="96">
        <v>433</v>
      </c>
      <c r="F2717" s="96">
        <v>445</v>
      </c>
      <c r="G2717" s="26">
        <v>0</v>
      </c>
      <c r="H2717" s="97">
        <v>0.73333333333333328</v>
      </c>
      <c r="I2717" s="97">
        <v>0.7289719626168224</v>
      </c>
      <c r="J2717" s="98" t="s">
        <v>211</v>
      </c>
      <c r="K2717" s="99" t="s">
        <v>211</v>
      </c>
      <c r="L2717" s="98">
        <v>0</v>
      </c>
      <c r="M2717" s="30" t="s">
        <v>96</v>
      </c>
    </row>
    <row r="2718" spans="1:13" ht="18.75" x14ac:dyDescent="0.25">
      <c r="A2718" s="93" t="s">
        <v>7616</v>
      </c>
      <c r="B2718" s="94" t="s">
        <v>706</v>
      </c>
      <c r="C2718" s="95">
        <v>45</v>
      </c>
      <c r="D2718" s="95">
        <v>56</v>
      </c>
      <c r="E2718" s="96">
        <v>929</v>
      </c>
      <c r="F2718" s="96">
        <v>1099</v>
      </c>
      <c r="G2718" s="26">
        <v>0</v>
      </c>
      <c r="H2718" s="97">
        <v>0.66666666666666663</v>
      </c>
      <c r="I2718" s="97">
        <v>0.79895561357702349</v>
      </c>
      <c r="J2718" s="98" t="s">
        <v>211</v>
      </c>
      <c r="K2718" s="99" t="s">
        <v>211</v>
      </c>
      <c r="L2718" s="98">
        <v>0</v>
      </c>
      <c r="M2718" s="30" t="s">
        <v>96</v>
      </c>
    </row>
    <row r="2719" spans="1:13" ht="18.75" x14ac:dyDescent="0.25">
      <c r="A2719" s="93" t="s">
        <v>8771</v>
      </c>
      <c r="B2719" s="94" t="s">
        <v>350</v>
      </c>
      <c r="C2719" s="95">
        <v>0</v>
      </c>
      <c r="D2719" s="95">
        <v>0</v>
      </c>
      <c r="E2719" s="96">
        <v>0</v>
      </c>
      <c r="F2719" s="96">
        <v>0</v>
      </c>
      <c r="G2719" s="26">
        <v>0</v>
      </c>
      <c r="H2719" s="97">
        <v>1</v>
      </c>
      <c r="I2719" s="97">
        <v>0.7</v>
      </c>
      <c r="J2719" s="98" t="s">
        <v>211</v>
      </c>
      <c r="K2719" s="99" t="s">
        <v>211</v>
      </c>
      <c r="L2719" s="98">
        <v>0</v>
      </c>
      <c r="M2719" s="30" t="s">
        <v>96</v>
      </c>
    </row>
    <row r="2720" spans="1:13" ht="18.75" x14ac:dyDescent="0.25">
      <c r="A2720" s="93" t="s">
        <v>7606</v>
      </c>
      <c r="B2720" s="94" t="s">
        <v>2909</v>
      </c>
      <c r="C2720" s="95">
        <v>31</v>
      </c>
      <c r="D2720" s="95">
        <v>63</v>
      </c>
      <c r="E2720" s="96">
        <v>923</v>
      </c>
      <c r="F2720" s="96">
        <v>957</v>
      </c>
      <c r="G2720" s="26">
        <v>0</v>
      </c>
      <c r="H2720" s="97">
        <v>0.75</v>
      </c>
      <c r="I2720" s="97">
        <v>0.72262773722627749</v>
      </c>
      <c r="J2720" s="98" t="s">
        <v>211</v>
      </c>
      <c r="K2720" s="99" t="s">
        <v>211</v>
      </c>
      <c r="L2720" s="98">
        <v>0</v>
      </c>
      <c r="M2720" s="30" t="s">
        <v>96</v>
      </c>
    </row>
    <row r="2721" spans="1:13" ht="18.75" x14ac:dyDescent="0.25">
      <c r="A2721" s="93" t="s">
        <v>7084</v>
      </c>
      <c r="B2721" s="94" t="s">
        <v>766</v>
      </c>
      <c r="C2721" s="95">
        <v>155</v>
      </c>
      <c r="D2721" s="95">
        <v>78</v>
      </c>
      <c r="E2721" s="96">
        <v>509</v>
      </c>
      <c r="F2721" s="96">
        <v>527</v>
      </c>
      <c r="G2721" s="26">
        <v>0</v>
      </c>
      <c r="H2721" s="97">
        <v>0.375</v>
      </c>
      <c r="I2721" s="97">
        <v>0.6960132890365448</v>
      </c>
      <c r="J2721" s="98" t="s">
        <v>211</v>
      </c>
      <c r="K2721" s="99" t="s">
        <v>211</v>
      </c>
      <c r="L2721" s="98">
        <v>0</v>
      </c>
      <c r="M2721" s="30" t="s">
        <v>96</v>
      </c>
    </row>
    <row r="2722" spans="1:13" ht="18.75" x14ac:dyDescent="0.25">
      <c r="A2722" s="93" t="s">
        <v>7697</v>
      </c>
      <c r="B2722" s="94" t="s">
        <v>703</v>
      </c>
      <c r="C2722" s="95">
        <v>14</v>
      </c>
      <c r="D2722" s="95">
        <v>11</v>
      </c>
      <c r="E2722" s="96">
        <v>654</v>
      </c>
      <c r="F2722" s="96">
        <v>897</v>
      </c>
      <c r="G2722" s="26">
        <v>0</v>
      </c>
      <c r="H2722" s="97">
        <v>0.2857142857142857</v>
      </c>
      <c r="I2722" s="97">
        <v>0.74576271186440668</v>
      </c>
      <c r="J2722" s="98" t="s">
        <v>211</v>
      </c>
      <c r="K2722" s="99" t="s">
        <v>211</v>
      </c>
      <c r="L2722" s="98">
        <v>0</v>
      </c>
      <c r="M2722" s="30" t="s">
        <v>96</v>
      </c>
    </row>
    <row r="2723" spans="1:13" ht="18.75" x14ac:dyDescent="0.25">
      <c r="A2723" s="93" t="s">
        <v>7666</v>
      </c>
      <c r="B2723" s="94" t="s">
        <v>663</v>
      </c>
      <c r="C2723" s="95">
        <v>46</v>
      </c>
      <c r="D2723" s="95">
        <v>29</v>
      </c>
      <c r="E2723" s="96">
        <v>845</v>
      </c>
      <c r="F2723" s="96">
        <v>854</v>
      </c>
      <c r="G2723" s="26">
        <v>0</v>
      </c>
      <c r="H2723" s="97">
        <v>0.6</v>
      </c>
      <c r="I2723" s="97">
        <v>0.69523809523809521</v>
      </c>
      <c r="J2723" s="98" t="s">
        <v>211</v>
      </c>
      <c r="K2723" s="99" t="s">
        <v>211</v>
      </c>
      <c r="L2723" s="98">
        <v>0</v>
      </c>
      <c r="M2723" s="30" t="s">
        <v>96</v>
      </c>
    </row>
    <row r="2724" spans="1:13" ht="18.75" x14ac:dyDescent="0.25">
      <c r="A2724" s="93" t="s">
        <v>7087</v>
      </c>
      <c r="B2724" s="94" t="s">
        <v>762</v>
      </c>
      <c r="C2724" s="95">
        <v>102</v>
      </c>
      <c r="D2724" s="95">
        <v>49</v>
      </c>
      <c r="E2724" s="96">
        <v>462</v>
      </c>
      <c r="F2724" s="96">
        <v>494</v>
      </c>
      <c r="G2724" s="26">
        <v>0</v>
      </c>
      <c r="H2724" s="97">
        <v>0.76470588235294112</v>
      </c>
      <c r="I2724" s="97">
        <v>0.7190332326283988</v>
      </c>
      <c r="J2724" s="98" t="s">
        <v>211</v>
      </c>
      <c r="K2724" s="99" t="s">
        <v>211</v>
      </c>
      <c r="L2724" s="98">
        <v>0</v>
      </c>
      <c r="M2724" s="30" t="s">
        <v>96</v>
      </c>
    </row>
    <row r="2725" spans="1:13" ht="18.75" x14ac:dyDescent="0.25">
      <c r="A2725" s="93" t="s">
        <v>7089</v>
      </c>
      <c r="B2725" s="94" t="s">
        <v>338</v>
      </c>
      <c r="C2725" s="95">
        <v>145</v>
      </c>
      <c r="D2725" s="95">
        <v>114</v>
      </c>
      <c r="E2725" s="96">
        <v>425</v>
      </c>
      <c r="F2725" s="96">
        <v>496</v>
      </c>
      <c r="G2725" s="26">
        <v>0</v>
      </c>
      <c r="H2725" s="97">
        <v>0.75510204081632637</v>
      </c>
      <c r="I2725" s="97">
        <v>0.63734567901234573</v>
      </c>
      <c r="J2725" s="98" t="s">
        <v>211</v>
      </c>
      <c r="K2725" s="99" t="s">
        <v>211</v>
      </c>
      <c r="L2725" s="98">
        <v>0</v>
      </c>
      <c r="M2725" s="30" t="s">
        <v>96</v>
      </c>
    </row>
    <row r="2726" spans="1:13" ht="18.75" x14ac:dyDescent="0.25">
      <c r="A2726" s="93" t="s">
        <v>7091</v>
      </c>
      <c r="B2726" s="94" t="s">
        <v>337</v>
      </c>
      <c r="C2726" s="95">
        <v>124</v>
      </c>
      <c r="D2726" s="95">
        <v>99</v>
      </c>
      <c r="E2726" s="96">
        <v>421</v>
      </c>
      <c r="F2726" s="96">
        <v>453</v>
      </c>
      <c r="G2726" s="26">
        <v>0</v>
      </c>
      <c r="H2726" s="97">
        <v>0.5714285714285714</v>
      </c>
      <c r="I2726" s="97">
        <v>0.71646859083191849</v>
      </c>
      <c r="J2726" s="98" t="s">
        <v>211</v>
      </c>
      <c r="K2726" s="99" t="s">
        <v>211</v>
      </c>
      <c r="L2726" s="98">
        <v>0</v>
      </c>
      <c r="M2726" s="30" t="s">
        <v>96</v>
      </c>
    </row>
    <row r="2727" spans="1:13" ht="18.75" x14ac:dyDescent="0.25">
      <c r="A2727" s="93" t="s">
        <v>7082</v>
      </c>
      <c r="B2727" s="94" t="s">
        <v>3546</v>
      </c>
      <c r="C2727" s="95">
        <v>188</v>
      </c>
      <c r="D2727" s="95">
        <v>161</v>
      </c>
      <c r="E2727" s="96">
        <v>726</v>
      </c>
      <c r="F2727" s="96">
        <v>756</v>
      </c>
      <c r="G2727" s="26">
        <v>0</v>
      </c>
      <c r="H2727" s="97">
        <v>0.77777777777777779</v>
      </c>
      <c r="I2727" s="97">
        <v>0.75055432372505548</v>
      </c>
      <c r="J2727" s="98" t="s">
        <v>211</v>
      </c>
      <c r="K2727" s="99" t="s">
        <v>211</v>
      </c>
      <c r="L2727" s="98">
        <v>0</v>
      </c>
      <c r="M2727" s="30" t="s">
        <v>96</v>
      </c>
    </row>
    <row r="2728" spans="1:13" ht="18.75" x14ac:dyDescent="0.25">
      <c r="A2728" s="93" t="s">
        <v>7093</v>
      </c>
      <c r="B2728" s="94" t="s">
        <v>332</v>
      </c>
      <c r="C2728" s="95">
        <v>75</v>
      </c>
      <c r="D2728" s="95">
        <v>60</v>
      </c>
      <c r="E2728" s="96">
        <v>447</v>
      </c>
      <c r="F2728" s="96">
        <v>588</v>
      </c>
      <c r="G2728" s="26">
        <v>0</v>
      </c>
      <c r="H2728" s="97">
        <v>0.5625</v>
      </c>
      <c r="I2728" s="97">
        <v>0.67171717171717171</v>
      </c>
      <c r="J2728" s="98" t="s">
        <v>211</v>
      </c>
      <c r="K2728" s="99" t="s">
        <v>211</v>
      </c>
      <c r="L2728" s="98">
        <v>0</v>
      </c>
      <c r="M2728" s="30" t="s">
        <v>96</v>
      </c>
    </row>
    <row r="2729" spans="1:13" ht="18.75" x14ac:dyDescent="0.25">
      <c r="A2729" s="93" t="s">
        <v>7543</v>
      </c>
      <c r="B2729" s="94" t="s">
        <v>380</v>
      </c>
      <c r="C2729" s="95">
        <v>20</v>
      </c>
      <c r="D2729" s="95">
        <v>55</v>
      </c>
      <c r="E2729" s="96">
        <v>715</v>
      </c>
      <c r="F2729" s="96">
        <v>733</v>
      </c>
      <c r="G2729" s="26">
        <v>0</v>
      </c>
      <c r="H2729" s="97">
        <v>0.61111111111111116</v>
      </c>
      <c r="I2729" s="97">
        <v>0.81818181818181823</v>
      </c>
      <c r="J2729" s="98" t="s">
        <v>211</v>
      </c>
      <c r="K2729" s="99" t="s">
        <v>211</v>
      </c>
      <c r="L2729" s="98">
        <v>0</v>
      </c>
      <c r="M2729" s="30" t="s">
        <v>96</v>
      </c>
    </row>
    <row r="2730" spans="1:13" ht="18.75" x14ac:dyDescent="0.25">
      <c r="A2730" s="93" t="s">
        <v>7096</v>
      </c>
      <c r="B2730" s="94" t="s">
        <v>331</v>
      </c>
      <c r="C2730" s="95">
        <v>52</v>
      </c>
      <c r="D2730" s="95">
        <v>15</v>
      </c>
      <c r="E2730" s="96">
        <v>447</v>
      </c>
      <c r="F2730" s="96">
        <v>446</v>
      </c>
      <c r="G2730" s="26">
        <v>0</v>
      </c>
      <c r="H2730" s="97">
        <v>0.4</v>
      </c>
      <c r="I2730" s="97">
        <v>0.68023255813953487</v>
      </c>
      <c r="J2730" s="98" t="s">
        <v>211</v>
      </c>
      <c r="K2730" s="99" t="s">
        <v>211</v>
      </c>
      <c r="L2730" s="98">
        <v>0</v>
      </c>
      <c r="M2730" s="30" t="s">
        <v>96</v>
      </c>
    </row>
    <row r="2731" spans="1:13" ht="18.75" x14ac:dyDescent="0.25">
      <c r="A2731" s="93" t="s">
        <v>7612</v>
      </c>
      <c r="B2731" s="94" t="s">
        <v>2918</v>
      </c>
      <c r="C2731" s="95">
        <v>112</v>
      </c>
      <c r="D2731" s="95">
        <v>118</v>
      </c>
      <c r="E2731" s="96">
        <v>682</v>
      </c>
      <c r="F2731" s="96">
        <v>706</v>
      </c>
      <c r="G2731" s="26">
        <v>0</v>
      </c>
      <c r="H2731" s="97">
        <v>0.58823529411764708</v>
      </c>
      <c r="I2731" s="97">
        <v>0.82109479305740996</v>
      </c>
      <c r="J2731" s="98" t="s">
        <v>211</v>
      </c>
      <c r="K2731" s="99" t="s">
        <v>211</v>
      </c>
      <c r="L2731" s="98">
        <v>0</v>
      </c>
      <c r="M2731" s="30" t="s">
        <v>96</v>
      </c>
    </row>
    <row r="2732" spans="1:13" ht="18.75" x14ac:dyDescent="0.25">
      <c r="A2732" s="93" t="s">
        <v>7121</v>
      </c>
      <c r="B2732" s="94" t="s">
        <v>678</v>
      </c>
      <c r="C2732" s="95">
        <v>171</v>
      </c>
      <c r="D2732" s="95">
        <v>158</v>
      </c>
      <c r="E2732" s="96">
        <v>665</v>
      </c>
      <c r="F2732" s="96">
        <v>702</v>
      </c>
      <c r="G2732" s="26">
        <v>0</v>
      </c>
      <c r="H2732" s="97">
        <v>0.55172413793103448</v>
      </c>
      <c r="I2732" s="97">
        <v>0.76450511945392496</v>
      </c>
      <c r="J2732" s="98" t="s">
        <v>211</v>
      </c>
      <c r="K2732" s="99" t="s">
        <v>211</v>
      </c>
      <c r="L2732" s="98">
        <v>0</v>
      </c>
      <c r="M2732" s="30" t="s">
        <v>96</v>
      </c>
    </row>
    <row r="2733" spans="1:13" ht="18.75" x14ac:dyDescent="0.25">
      <c r="A2733" s="93" t="s">
        <v>7099</v>
      </c>
      <c r="B2733" s="94" t="s">
        <v>334</v>
      </c>
      <c r="C2733" s="95">
        <v>0</v>
      </c>
      <c r="D2733" s="95">
        <v>0</v>
      </c>
      <c r="E2733" s="96">
        <v>0</v>
      </c>
      <c r="F2733" s="96">
        <v>0</v>
      </c>
      <c r="G2733" s="26">
        <v>0</v>
      </c>
      <c r="H2733" s="97">
        <v>0</v>
      </c>
      <c r="I2733" s="97">
        <v>0.63636363636363635</v>
      </c>
      <c r="J2733" s="98" t="s">
        <v>211</v>
      </c>
      <c r="K2733" s="99" t="s">
        <v>211</v>
      </c>
      <c r="L2733" s="98">
        <v>0</v>
      </c>
      <c r="M2733" s="30" t="s">
        <v>96</v>
      </c>
    </row>
    <row r="2734" spans="1:13" ht="18.75" x14ac:dyDescent="0.25">
      <c r="A2734" s="93" t="s">
        <v>7127</v>
      </c>
      <c r="B2734" s="94" t="s">
        <v>3513</v>
      </c>
      <c r="C2734" s="95">
        <v>201</v>
      </c>
      <c r="D2734" s="95">
        <v>70</v>
      </c>
      <c r="E2734" s="96">
        <v>686</v>
      </c>
      <c r="F2734" s="96">
        <v>699</v>
      </c>
      <c r="G2734" s="26">
        <v>0</v>
      </c>
      <c r="H2734" s="97">
        <v>0.4</v>
      </c>
      <c r="I2734" s="97">
        <v>0.49237668161434978</v>
      </c>
      <c r="J2734" s="98" t="s">
        <v>211</v>
      </c>
      <c r="K2734" s="99" t="s">
        <v>211</v>
      </c>
      <c r="L2734" s="98">
        <v>0</v>
      </c>
      <c r="M2734" s="30" t="s">
        <v>96</v>
      </c>
    </row>
    <row r="2735" spans="1:13" ht="18.75" x14ac:dyDescent="0.25">
      <c r="A2735" s="93" t="s">
        <v>7101</v>
      </c>
      <c r="B2735" s="94" t="s">
        <v>768</v>
      </c>
      <c r="C2735" s="95">
        <v>150</v>
      </c>
      <c r="D2735" s="95">
        <v>101</v>
      </c>
      <c r="E2735" s="96">
        <v>530</v>
      </c>
      <c r="F2735" s="96">
        <v>548</v>
      </c>
      <c r="G2735" s="26">
        <v>0</v>
      </c>
      <c r="H2735" s="97">
        <v>0.7931034482758621</v>
      </c>
      <c r="I2735" s="97">
        <v>0.74132492113564674</v>
      </c>
      <c r="J2735" s="98" t="s">
        <v>211</v>
      </c>
      <c r="K2735" s="99" t="s">
        <v>211</v>
      </c>
      <c r="L2735" s="98">
        <v>0</v>
      </c>
      <c r="M2735" s="30" t="s">
        <v>96</v>
      </c>
    </row>
    <row r="2736" spans="1:13" ht="18.75" x14ac:dyDescent="0.25">
      <c r="A2736" s="93" t="s">
        <v>7102</v>
      </c>
      <c r="B2736" s="94" t="s">
        <v>741</v>
      </c>
      <c r="C2736" s="95">
        <v>187</v>
      </c>
      <c r="D2736" s="95">
        <v>97</v>
      </c>
      <c r="E2736" s="96">
        <v>694</v>
      </c>
      <c r="F2736" s="96">
        <v>698</v>
      </c>
      <c r="G2736" s="26">
        <v>0</v>
      </c>
      <c r="H2736" s="97">
        <v>-0.2</v>
      </c>
      <c r="I2736" s="97">
        <v>0.52553542009884679</v>
      </c>
      <c r="J2736" s="98" t="s">
        <v>211</v>
      </c>
      <c r="K2736" s="99" t="s">
        <v>211</v>
      </c>
      <c r="L2736" s="98">
        <v>0</v>
      </c>
      <c r="M2736" s="30" t="s">
        <v>96</v>
      </c>
    </row>
    <row r="2737" spans="1:13" ht="18.75" x14ac:dyDescent="0.25">
      <c r="A2737" s="93" t="s">
        <v>7103</v>
      </c>
      <c r="B2737" s="94" t="s">
        <v>767</v>
      </c>
      <c r="C2737" s="95">
        <v>155</v>
      </c>
      <c r="D2737" s="95">
        <v>93</v>
      </c>
      <c r="E2737" s="96">
        <v>492</v>
      </c>
      <c r="F2737" s="96">
        <v>505</v>
      </c>
      <c r="G2737" s="26">
        <v>0</v>
      </c>
      <c r="H2737" s="97">
        <v>0.4838709677419355</v>
      </c>
      <c r="I2737" s="97">
        <v>0.62783171521035597</v>
      </c>
      <c r="J2737" s="98" t="s">
        <v>211</v>
      </c>
      <c r="K2737" s="99" t="s">
        <v>211</v>
      </c>
      <c r="L2737" s="98">
        <v>0</v>
      </c>
      <c r="M2737" s="30" t="s">
        <v>96</v>
      </c>
    </row>
    <row r="2738" spans="1:13" ht="18.75" x14ac:dyDescent="0.25">
      <c r="A2738" s="93" t="s">
        <v>7619</v>
      </c>
      <c r="B2738" s="94" t="s">
        <v>2986</v>
      </c>
      <c r="C2738" s="95">
        <v>165</v>
      </c>
      <c r="D2738" s="95">
        <v>135</v>
      </c>
      <c r="E2738" s="96">
        <v>668</v>
      </c>
      <c r="F2738" s="96">
        <v>693</v>
      </c>
      <c r="G2738" s="26">
        <v>0</v>
      </c>
      <c r="H2738" s="97">
        <v>0.4</v>
      </c>
      <c r="I2738" s="97">
        <v>0.53615960099750626</v>
      </c>
      <c r="J2738" s="98" t="s">
        <v>211</v>
      </c>
      <c r="K2738" s="99" t="s">
        <v>211</v>
      </c>
      <c r="L2738" s="98">
        <v>0</v>
      </c>
      <c r="M2738" s="30" t="s">
        <v>96</v>
      </c>
    </row>
    <row r="2739" spans="1:13" ht="18.75" x14ac:dyDescent="0.25">
      <c r="A2739" s="93" t="s">
        <v>7105</v>
      </c>
      <c r="B2739" s="94" t="s">
        <v>760</v>
      </c>
      <c r="C2739" s="95">
        <v>15</v>
      </c>
      <c r="D2739" s="95">
        <v>13</v>
      </c>
      <c r="E2739" s="96">
        <v>503</v>
      </c>
      <c r="F2739" s="96">
        <v>542</v>
      </c>
      <c r="G2739" s="26">
        <v>0</v>
      </c>
      <c r="H2739" s="97">
        <v>-1</v>
      </c>
      <c r="I2739" s="97">
        <v>0.82758620689655171</v>
      </c>
      <c r="J2739" s="98" t="s">
        <v>211</v>
      </c>
      <c r="K2739" s="99" t="s">
        <v>211</v>
      </c>
      <c r="L2739" s="98">
        <v>0</v>
      </c>
      <c r="M2739" s="30" t="s">
        <v>96</v>
      </c>
    </row>
    <row r="2740" spans="1:13" ht="18.75" x14ac:dyDescent="0.25">
      <c r="A2740" s="93" t="s">
        <v>7118</v>
      </c>
      <c r="B2740" s="94" t="s">
        <v>3006</v>
      </c>
      <c r="C2740" s="95">
        <v>183</v>
      </c>
      <c r="D2740" s="95">
        <v>88</v>
      </c>
      <c r="E2740" s="96">
        <v>652</v>
      </c>
      <c r="F2740" s="96">
        <v>692</v>
      </c>
      <c r="G2740" s="26">
        <v>0</v>
      </c>
      <c r="H2740" s="97">
        <v>0.55555555555555558</v>
      </c>
      <c r="I2740" s="97">
        <v>0.77005347593582885</v>
      </c>
      <c r="J2740" s="98" t="s">
        <v>211</v>
      </c>
      <c r="K2740" s="99" t="s">
        <v>211</v>
      </c>
      <c r="L2740" s="98">
        <v>0</v>
      </c>
      <c r="M2740" s="30" t="s">
        <v>96</v>
      </c>
    </row>
    <row r="2741" spans="1:13" ht="18.75" x14ac:dyDescent="0.25">
      <c r="A2741" s="93" t="s">
        <v>7108</v>
      </c>
      <c r="B2741" s="94" t="s">
        <v>342</v>
      </c>
      <c r="C2741" s="95">
        <v>202</v>
      </c>
      <c r="D2741" s="95">
        <v>199</v>
      </c>
      <c r="E2741" s="96">
        <v>412</v>
      </c>
      <c r="F2741" s="96">
        <v>477</v>
      </c>
      <c r="G2741" s="26">
        <v>0</v>
      </c>
      <c r="H2741" s="97">
        <v>0.61403508771929827</v>
      </c>
      <c r="I2741" s="97">
        <v>0.73605577689243029</v>
      </c>
      <c r="J2741" s="98" t="s">
        <v>211</v>
      </c>
      <c r="K2741" s="99" t="s">
        <v>211</v>
      </c>
      <c r="L2741" s="98">
        <v>0</v>
      </c>
      <c r="M2741" s="30" t="s">
        <v>96</v>
      </c>
    </row>
    <row r="2742" spans="1:13" ht="18.75" x14ac:dyDescent="0.25">
      <c r="A2742" s="93" t="s">
        <v>7086</v>
      </c>
      <c r="B2742" s="94" t="s">
        <v>733</v>
      </c>
      <c r="C2742" s="95">
        <v>106</v>
      </c>
      <c r="D2742" s="95">
        <v>116</v>
      </c>
      <c r="E2742" s="96">
        <v>685</v>
      </c>
      <c r="F2742" s="96">
        <v>690</v>
      </c>
      <c r="G2742" s="26">
        <v>0</v>
      </c>
      <c r="H2742" s="97">
        <v>-0.33333333333333331</v>
      </c>
      <c r="I2742" s="97">
        <v>0.48571428571428565</v>
      </c>
      <c r="J2742" s="98" t="s">
        <v>211</v>
      </c>
      <c r="K2742" s="99" t="s">
        <v>211</v>
      </c>
      <c r="L2742" s="98">
        <v>0</v>
      </c>
      <c r="M2742" s="30" t="s">
        <v>96</v>
      </c>
    </row>
    <row r="2743" spans="1:13" ht="18.75" x14ac:dyDescent="0.25">
      <c r="A2743" s="93" t="s">
        <v>7110</v>
      </c>
      <c r="B2743" s="94" t="s">
        <v>339</v>
      </c>
      <c r="C2743" s="95">
        <v>183</v>
      </c>
      <c r="D2743" s="95">
        <v>138</v>
      </c>
      <c r="E2743" s="96">
        <v>461</v>
      </c>
      <c r="F2743" s="96">
        <v>520</v>
      </c>
      <c r="G2743" s="26">
        <v>0</v>
      </c>
      <c r="H2743" s="97">
        <v>0.53731343283582089</v>
      </c>
      <c r="I2743" s="97">
        <v>0.698780487804878</v>
      </c>
      <c r="J2743" s="98" t="s">
        <v>211</v>
      </c>
      <c r="K2743" s="99" t="s">
        <v>211</v>
      </c>
      <c r="L2743" s="98">
        <v>0</v>
      </c>
      <c r="M2743" s="30" t="s">
        <v>96</v>
      </c>
    </row>
    <row r="2744" spans="1:13" ht="18.75" x14ac:dyDescent="0.25">
      <c r="A2744" s="93" t="s">
        <v>7565</v>
      </c>
      <c r="B2744" s="94" t="s">
        <v>432</v>
      </c>
      <c r="C2744" s="95">
        <v>71</v>
      </c>
      <c r="D2744" s="95">
        <v>89</v>
      </c>
      <c r="E2744" s="96">
        <v>606</v>
      </c>
      <c r="F2744" s="96">
        <v>686</v>
      </c>
      <c r="G2744" s="26">
        <v>0</v>
      </c>
      <c r="H2744" s="97">
        <v>1</v>
      </c>
      <c r="I2744" s="97">
        <v>0.79532163742690043</v>
      </c>
      <c r="J2744" s="98" t="s">
        <v>211</v>
      </c>
      <c r="K2744" s="99" t="s">
        <v>211</v>
      </c>
      <c r="L2744" s="98">
        <v>0</v>
      </c>
      <c r="M2744" s="30" t="s">
        <v>96</v>
      </c>
    </row>
    <row r="2745" spans="1:13" ht="18.75" x14ac:dyDescent="0.25">
      <c r="A2745" s="93" t="s">
        <v>7112</v>
      </c>
      <c r="B2745" s="94" t="s">
        <v>340</v>
      </c>
      <c r="C2745" s="95">
        <v>27</v>
      </c>
      <c r="D2745" s="95">
        <v>23</v>
      </c>
      <c r="E2745" s="96">
        <v>554</v>
      </c>
      <c r="F2745" s="96">
        <v>661</v>
      </c>
      <c r="G2745" s="26">
        <v>0</v>
      </c>
      <c r="H2745" s="97">
        <v>1</v>
      </c>
      <c r="I2745" s="97">
        <v>0.65789473684210531</v>
      </c>
      <c r="J2745" s="98" t="s">
        <v>211</v>
      </c>
      <c r="K2745" s="99" t="s">
        <v>211</v>
      </c>
      <c r="L2745" s="98">
        <v>0</v>
      </c>
      <c r="M2745" s="30" t="s">
        <v>96</v>
      </c>
    </row>
    <row r="2746" spans="1:13" ht="18.75" x14ac:dyDescent="0.25">
      <c r="A2746" s="93" t="s">
        <v>7133</v>
      </c>
      <c r="B2746" s="94" t="s">
        <v>3541</v>
      </c>
      <c r="C2746" s="95">
        <v>308</v>
      </c>
      <c r="D2746" s="95">
        <v>158</v>
      </c>
      <c r="E2746" s="96">
        <v>666</v>
      </c>
      <c r="F2746" s="96">
        <v>673</v>
      </c>
      <c r="G2746" s="26">
        <v>0</v>
      </c>
      <c r="H2746" s="97">
        <v>-7.6923076923076927E-2</v>
      </c>
      <c r="I2746" s="97">
        <v>0.49773755656108598</v>
      </c>
      <c r="J2746" s="98" t="s">
        <v>211</v>
      </c>
      <c r="K2746" s="99" t="s">
        <v>211</v>
      </c>
      <c r="L2746" s="98">
        <v>0</v>
      </c>
      <c r="M2746" s="30" t="s">
        <v>96</v>
      </c>
    </row>
    <row r="2747" spans="1:13" ht="18.75" x14ac:dyDescent="0.25">
      <c r="A2747" s="93" t="s">
        <v>7114</v>
      </c>
      <c r="B2747" s="94" t="s">
        <v>761</v>
      </c>
      <c r="C2747" s="95">
        <v>295</v>
      </c>
      <c r="D2747" s="95">
        <v>158</v>
      </c>
      <c r="E2747" s="96">
        <v>412</v>
      </c>
      <c r="F2747" s="96">
        <v>423</v>
      </c>
      <c r="G2747" s="26">
        <v>0</v>
      </c>
      <c r="H2747" s="97">
        <v>0.59459459459459463</v>
      </c>
      <c r="I2747" s="97">
        <v>0.69607843137254899</v>
      </c>
      <c r="J2747" s="98" t="s">
        <v>211</v>
      </c>
      <c r="K2747" s="99" t="s">
        <v>211</v>
      </c>
      <c r="L2747" s="98">
        <v>0</v>
      </c>
      <c r="M2747" s="30" t="s">
        <v>96</v>
      </c>
    </row>
    <row r="2748" spans="1:13" ht="18.75" x14ac:dyDescent="0.25">
      <c r="A2748" s="93" t="s">
        <v>7129</v>
      </c>
      <c r="B2748" s="94" t="s">
        <v>3378</v>
      </c>
      <c r="C2748" s="95">
        <v>319</v>
      </c>
      <c r="D2748" s="95">
        <v>217</v>
      </c>
      <c r="E2748" s="96">
        <v>646</v>
      </c>
      <c r="F2748" s="96">
        <v>657</v>
      </c>
      <c r="G2748" s="26">
        <v>0</v>
      </c>
      <c r="H2748" s="97">
        <v>0.61363636363636365</v>
      </c>
      <c r="I2748" s="97">
        <v>0.79077253218884125</v>
      </c>
      <c r="J2748" s="98" t="s">
        <v>211</v>
      </c>
      <c r="K2748" s="99" t="s">
        <v>211</v>
      </c>
      <c r="L2748" s="98">
        <v>0</v>
      </c>
      <c r="M2748" s="30" t="s">
        <v>96</v>
      </c>
    </row>
    <row r="2749" spans="1:13" ht="18.75" x14ac:dyDescent="0.25">
      <c r="A2749" s="93" t="s">
        <v>8289</v>
      </c>
      <c r="B2749" s="94" t="s">
        <v>1637</v>
      </c>
      <c r="C2749" s="95">
        <v>70</v>
      </c>
      <c r="D2749" s="95">
        <v>29</v>
      </c>
      <c r="E2749" s="96">
        <v>507</v>
      </c>
      <c r="F2749" s="96">
        <v>522</v>
      </c>
      <c r="G2749" s="26">
        <v>0</v>
      </c>
      <c r="H2749" s="97">
        <v>-1</v>
      </c>
      <c r="I2749" s="97">
        <v>0.66532258064516125</v>
      </c>
      <c r="J2749" s="98" t="s">
        <v>211</v>
      </c>
      <c r="K2749" s="99" t="s">
        <v>211</v>
      </c>
      <c r="L2749" s="98">
        <v>0</v>
      </c>
      <c r="M2749" s="30" t="s">
        <v>96</v>
      </c>
    </row>
    <row r="2750" spans="1:13" ht="18.75" x14ac:dyDescent="0.25">
      <c r="A2750" s="93" t="s">
        <v>7583</v>
      </c>
      <c r="B2750" s="94" t="s">
        <v>665</v>
      </c>
      <c r="C2750" s="95">
        <v>70</v>
      </c>
      <c r="D2750" s="95">
        <v>27</v>
      </c>
      <c r="E2750" s="96">
        <v>635</v>
      </c>
      <c r="F2750" s="96">
        <v>651</v>
      </c>
      <c r="G2750" s="26">
        <v>0</v>
      </c>
      <c r="H2750" s="97">
        <v>0.8</v>
      </c>
      <c r="I2750" s="97">
        <v>0.67153284671532842</v>
      </c>
      <c r="J2750" s="98" t="s">
        <v>211</v>
      </c>
      <c r="K2750" s="99" t="s">
        <v>211</v>
      </c>
      <c r="L2750" s="98">
        <v>0</v>
      </c>
      <c r="M2750" s="30" t="s">
        <v>96</v>
      </c>
    </row>
    <row r="2751" spans="1:13" ht="18.75" x14ac:dyDescent="0.25">
      <c r="A2751" s="93" t="s">
        <v>7117</v>
      </c>
      <c r="B2751" s="94" t="s">
        <v>1640</v>
      </c>
      <c r="C2751" s="95">
        <v>117</v>
      </c>
      <c r="D2751" s="95">
        <v>68</v>
      </c>
      <c r="E2751" s="96">
        <v>409</v>
      </c>
      <c r="F2751" s="96">
        <v>440</v>
      </c>
      <c r="G2751" s="26">
        <v>0</v>
      </c>
      <c r="H2751" s="97">
        <v>0.54545454545454541</v>
      </c>
      <c r="I2751" s="97">
        <v>0.67260579064587978</v>
      </c>
      <c r="J2751" s="98" t="s">
        <v>211</v>
      </c>
      <c r="K2751" s="99" t="s">
        <v>211</v>
      </c>
      <c r="L2751" s="98">
        <v>0</v>
      </c>
      <c r="M2751" s="30" t="s">
        <v>96</v>
      </c>
    </row>
    <row r="2752" spans="1:13" ht="18.75" x14ac:dyDescent="0.25">
      <c r="A2752" s="93" t="s">
        <v>7144</v>
      </c>
      <c r="B2752" s="94" t="s">
        <v>3520</v>
      </c>
      <c r="C2752" s="95">
        <v>270</v>
      </c>
      <c r="D2752" s="95">
        <v>259</v>
      </c>
      <c r="E2752" s="96">
        <v>618</v>
      </c>
      <c r="F2752" s="96">
        <v>651</v>
      </c>
      <c r="G2752" s="26">
        <v>0</v>
      </c>
      <c r="H2752" s="97">
        <v>0.40677966101694918</v>
      </c>
      <c r="I2752" s="97">
        <v>0.75599582898852957</v>
      </c>
      <c r="J2752" s="98" t="s">
        <v>211</v>
      </c>
      <c r="K2752" s="99" t="s">
        <v>211</v>
      </c>
      <c r="L2752" s="98">
        <v>0</v>
      </c>
      <c r="M2752" s="30" t="s">
        <v>96</v>
      </c>
    </row>
    <row r="2753" spans="1:13" ht="18.75" x14ac:dyDescent="0.25">
      <c r="A2753" s="93" t="s">
        <v>7119</v>
      </c>
      <c r="B2753" s="94" t="s">
        <v>3052</v>
      </c>
      <c r="C2753" s="95">
        <v>228</v>
      </c>
      <c r="D2753" s="95">
        <v>62</v>
      </c>
      <c r="E2753" s="96">
        <v>455</v>
      </c>
      <c r="F2753" s="96">
        <v>467</v>
      </c>
      <c r="G2753" s="26">
        <v>0</v>
      </c>
      <c r="H2753" s="97">
        <v>0.69444444444444442</v>
      </c>
      <c r="I2753" s="97">
        <v>0.69657615112160565</v>
      </c>
      <c r="J2753" s="98" t="s">
        <v>211</v>
      </c>
      <c r="K2753" s="99" t="s">
        <v>211</v>
      </c>
      <c r="L2753" s="98">
        <v>0</v>
      </c>
      <c r="M2753" s="30" t="s">
        <v>96</v>
      </c>
    </row>
    <row r="2754" spans="1:13" ht="18.75" x14ac:dyDescent="0.25">
      <c r="A2754" s="93" t="s">
        <v>7138</v>
      </c>
      <c r="B2754" s="94" t="s">
        <v>587</v>
      </c>
      <c r="C2754" s="95">
        <v>179</v>
      </c>
      <c r="D2754" s="95">
        <v>232</v>
      </c>
      <c r="E2754" s="96">
        <v>619</v>
      </c>
      <c r="F2754" s="96">
        <v>643</v>
      </c>
      <c r="G2754" s="26">
        <v>0</v>
      </c>
      <c r="H2754" s="97">
        <v>0.66666666666666663</v>
      </c>
      <c r="I2754" s="97">
        <v>0.82950191570881227</v>
      </c>
      <c r="J2754" s="98" t="s">
        <v>211</v>
      </c>
      <c r="K2754" s="99" t="s">
        <v>211</v>
      </c>
      <c r="L2754" s="98">
        <v>0</v>
      </c>
      <c r="M2754" s="30" t="s">
        <v>96</v>
      </c>
    </row>
    <row r="2755" spans="1:13" ht="18.75" x14ac:dyDescent="0.25">
      <c r="A2755" s="93" t="s">
        <v>7122</v>
      </c>
      <c r="B2755" s="94" t="s">
        <v>3212</v>
      </c>
      <c r="C2755" s="95">
        <v>130</v>
      </c>
      <c r="D2755" s="95">
        <v>27</v>
      </c>
      <c r="E2755" s="96">
        <v>360</v>
      </c>
      <c r="F2755" s="96">
        <v>374</v>
      </c>
      <c r="G2755" s="26">
        <v>0</v>
      </c>
      <c r="H2755" s="97">
        <v>-0.375</v>
      </c>
      <c r="I2755" s="97">
        <v>0.72483221476510062</v>
      </c>
      <c r="J2755" s="98" t="s">
        <v>211</v>
      </c>
      <c r="K2755" s="99" t="s">
        <v>211</v>
      </c>
      <c r="L2755" s="98">
        <v>0</v>
      </c>
      <c r="M2755" s="30" t="s">
        <v>96</v>
      </c>
    </row>
    <row r="2756" spans="1:13" ht="18.75" x14ac:dyDescent="0.25">
      <c r="A2756" s="93" t="s">
        <v>7075</v>
      </c>
      <c r="B2756" s="94" t="s">
        <v>652</v>
      </c>
      <c r="C2756" s="95">
        <v>62</v>
      </c>
      <c r="D2756" s="95">
        <v>66</v>
      </c>
      <c r="E2756" s="96">
        <v>625</v>
      </c>
      <c r="F2756" s="96">
        <v>640</v>
      </c>
      <c r="G2756" s="26">
        <v>0</v>
      </c>
      <c r="H2756" s="97">
        <v>0.81818181818181823</v>
      </c>
      <c r="I2756" s="97">
        <v>0.73170731707317072</v>
      </c>
      <c r="J2756" s="98" t="s">
        <v>211</v>
      </c>
      <c r="K2756" s="99" t="s">
        <v>211</v>
      </c>
      <c r="L2756" s="98">
        <v>0</v>
      </c>
      <c r="M2756" s="30" t="s">
        <v>96</v>
      </c>
    </row>
    <row r="2757" spans="1:13" ht="18.75" x14ac:dyDescent="0.25">
      <c r="A2757" s="93" t="s">
        <v>7124</v>
      </c>
      <c r="B2757" s="94" t="s">
        <v>3215</v>
      </c>
      <c r="C2757" s="95">
        <v>57</v>
      </c>
      <c r="D2757" s="95">
        <v>56</v>
      </c>
      <c r="E2757" s="96">
        <v>435</v>
      </c>
      <c r="F2757" s="96">
        <v>461</v>
      </c>
      <c r="G2757" s="26">
        <v>0</v>
      </c>
      <c r="H2757" s="97">
        <v>0.74285714285714288</v>
      </c>
      <c r="I2757" s="97">
        <v>0.71014492753623193</v>
      </c>
      <c r="J2757" s="98" t="s">
        <v>211</v>
      </c>
      <c r="K2757" s="99" t="s">
        <v>211</v>
      </c>
      <c r="L2757" s="98">
        <v>0</v>
      </c>
      <c r="M2757" s="30" t="s">
        <v>96</v>
      </c>
    </row>
    <row r="2758" spans="1:13" ht="18.75" x14ac:dyDescent="0.25">
      <c r="A2758" s="93" t="s">
        <v>7171</v>
      </c>
      <c r="B2758" s="94" t="s">
        <v>668</v>
      </c>
      <c r="C2758" s="95">
        <v>127</v>
      </c>
      <c r="D2758" s="95">
        <v>72</v>
      </c>
      <c r="E2758" s="96">
        <v>622</v>
      </c>
      <c r="F2758" s="96">
        <v>635</v>
      </c>
      <c r="G2758" s="26">
        <v>0</v>
      </c>
      <c r="H2758" s="97">
        <v>0.5</v>
      </c>
      <c r="I2758" s="97">
        <v>0.78368794326241131</v>
      </c>
      <c r="J2758" s="98" t="s">
        <v>211</v>
      </c>
      <c r="K2758" s="99" t="s">
        <v>211</v>
      </c>
      <c r="L2758" s="98">
        <v>0</v>
      </c>
      <c r="M2758" s="30" t="s">
        <v>96</v>
      </c>
    </row>
    <row r="2759" spans="1:13" ht="18.75" x14ac:dyDescent="0.25">
      <c r="A2759" s="93" t="s">
        <v>7126</v>
      </c>
      <c r="B2759" s="94" t="s">
        <v>3218</v>
      </c>
      <c r="C2759" s="95">
        <v>241</v>
      </c>
      <c r="D2759" s="95">
        <v>216</v>
      </c>
      <c r="E2759" s="96">
        <v>457</v>
      </c>
      <c r="F2759" s="96">
        <v>527</v>
      </c>
      <c r="G2759" s="26">
        <v>0</v>
      </c>
      <c r="H2759" s="97">
        <v>0.56923076923076921</v>
      </c>
      <c r="I2759" s="97">
        <v>0.69696969696969702</v>
      </c>
      <c r="J2759" s="98" t="s">
        <v>211</v>
      </c>
      <c r="K2759" s="99" t="s">
        <v>211</v>
      </c>
      <c r="L2759" s="98">
        <v>0</v>
      </c>
      <c r="M2759" s="30" t="s">
        <v>96</v>
      </c>
    </row>
    <row r="2760" spans="1:13" ht="18.75" x14ac:dyDescent="0.25">
      <c r="A2760" s="93" t="s">
        <v>7223</v>
      </c>
      <c r="B2760" s="94" t="s">
        <v>3536</v>
      </c>
      <c r="C2760" s="95">
        <v>218</v>
      </c>
      <c r="D2760" s="95">
        <v>107</v>
      </c>
      <c r="E2760" s="96">
        <v>628</v>
      </c>
      <c r="F2760" s="96">
        <v>634</v>
      </c>
      <c r="G2760" s="26">
        <v>0</v>
      </c>
      <c r="H2760" s="97">
        <v>0.33333333333333331</v>
      </c>
      <c r="I2760" s="97">
        <v>0.49346405228758178</v>
      </c>
      <c r="J2760" s="98" t="s">
        <v>211</v>
      </c>
      <c r="K2760" s="99" t="s">
        <v>211</v>
      </c>
      <c r="L2760" s="98">
        <v>0</v>
      </c>
      <c r="M2760" s="30" t="s">
        <v>96</v>
      </c>
    </row>
    <row r="2761" spans="1:13" ht="18.75" x14ac:dyDescent="0.25">
      <c r="A2761" s="93" t="s">
        <v>7128</v>
      </c>
      <c r="B2761" s="94" t="s">
        <v>3221</v>
      </c>
      <c r="C2761" s="95">
        <v>123</v>
      </c>
      <c r="D2761" s="95">
        <v>46</v>
      </c>
      <c r="E2761" s="96">
        <v>475</v>
      </c>
      <c r="F2761" s="96">
        <v>496</v>
      </c>
      <c r="G2761" s="26">
        <v>0</v>
      </c>
      <c r="H2761" s="97">
        <v>0.14285714285714285</v>
      </c>
      <c r="I2761" s="97">
        <v>0.7302158273381294</v>
      </c>
      <c r="J2761" s="98" t="s">
        <v>211</v>
      </c>
      <c r="K2761" s="99" t="s">
        <v>211</v>
      </c>
      <c r="L2761" s="98">
        <v>0</v>
      </c>
      <c r="M2761" s="30" t="s">
        <v>96</v>
      </c>
    </row>
    <row r="2762" spans="1:13" ht="18.75" x14ac:dyDescent="0.25">
      <c r="A2762" s="93" t="s">
        <v>7220</v>
      </c>
      <c r="B2762" s="94" t="s">
        <v>3055</v>
      </c>
      <c r="C2762" s="95">
        <v>277</v>
      </c>
      <c r="D2762" s="95">
        <v>195</v>
      </c>
      <c r="E2762" s="96">
        <v>621</v>
      </c>
      <c r="F2762" s="96">
        <v>626</v>
      </c>
      <c r="G2762" s="26">
        <v>0</v>
      </c>
      <c r="H2762" s="97">
        <v>0</v>
      </c>
      <c r="I2762" s="97">
        <v>0.47729789590254706</v>
      </c>
      <c r="J2762" s="98" t="s">
        <v>211</v>
      </c>
      <c r="K2762" s="99" t="s">
        <v>211</v>
      </c>
      <c r="L2762" s="98">
        <v>0</v>
      </c>
      <c r="M2762" s="30" t="s">
        <v>96</v>
      </c>
    </row>
    <row r="2763" spans="1:13" ht="18.75" x14ac:dyDescent="0.25">
      <c r="A2763" s="93" t="s">
        <v>7130</v>
      </c>
      <c r="B2763" s="94" t="s">
        <v>3224</v>
      </c>
      <c r="C2763" s="95">
        <v>326</v>
      </c>
      <c r="D2763" s="95">
        <v>172</v>
      </c>
      <c r="E2763" s="96">
        <v>404</v>
      </c>
      <c r="F2763" s="96">
        <v>415</v>
      </c>
      <c r="G2763" s="26">
        <v>0</v>
      </c>
      <c r="H2763" s="97">
        <v>0.38181818181818183</v>
      </c>
      <c r="I2763" s="97">
        <v>0.67007963594994313</v>
      </c>
      <c r="J2763" s="98" t="s">
        <v>211</v>
      </c>
      <c r="K2763" s="99" t="s">
        <v>211</v>
      </c>
      <c r="L2763" s="98">
        <v>0</v>
      </c>
      <c r="M2763" s="30" t="s">
        <v>96</v>
      </c>
    </row>
    <row r="2764" spans="1:13" ht="18.75" x14ac:dyDescent="0.25">
      <c r="A2764" s="93" t="s">
        <v>7092</v>
      </c>
      <c r="B2764" s="94" t="s">
        <v>750</v>
      </c>
      <c r="C2764" s="95">
        <v>248</v>
      </c>
      <c r="D2764" s="95">
        <v>105</v>
      </c>
      <c r="E2764" s="96">
        <v>614</v>
      </c>
      <c r="F2764" s="96">
        <v>623</v>
      </c>
      <c r="G2764" s="26">
        <v>0</v>
      </c>
      <c r="H2764" s="97">
        <v>-0.2</v>
      </c>
      <c r="I2764" s="97">
        <v>0.53256704980842917</v>
      </c>
      <c r="J2764" s="98" t="s">
        <v>211</v>
      </c>
      <c r="K2764" s="99" t="s">
        <v>211</v>
      </c>
      <c r="L2764" s="98">
        <v>0</v>
      </c>
      <c r="M2764" s="30" t="s">
        <v>96</v>
      </c>
    </row>
    <row r="2765" spans="1:13" ht="18.75" x14ac:dyDescent="0.25">
      <c r="A2765" s="93" t="s">
        <v>7132</v>
      </c>
      <c r="B2765" s="94" t="s">
        <v>7</v>
      </c>
      <c r="C2765" s="95">
        <v>163</v>
      </c>
      <c r="D2765" s="95">
        <v>175</v>
      </c>
      <c r="E2765" s="96">
        <v>453</v>
      </c>
      <c r="F2765" s="96">
        <v>501</v>
      </c>
      <c r="G2765" s="26">
        <v>0</v>
      </c>
      <c r="H2765" s="97">
        <v>0.7384615384615385</v>
      </c>
      <c r="I2765" s="97">
        <v>0.69626769626769625</v>
      </c>
      <c r="J2765" s="98" t="s">
        <v>211</v>
      </c>
      <c r="K2765" s="99" t="s">
        <v>211</v>
      </c>
      <c r="L2765" s="98">
        <v>0</v>
      </c>
      <c r="M2765" s="30" t="s">
        <v>96</v>
      </c>
    </row>
    <row r="2766" spans="1:13" ht="18.75" x14ac:dyDescent="0.25">
      <c r="A2766" s="93" t="s">
        <v>7235</v>
      </c>
      <c r="B2766" s="94" t="s">
        <v>682</v>
      </c>
      <c r="C2766" s="95">
        <v>133</v>
      </c>
      <c r="D2766" s="95">
        <v>84</v>
      </c>
      <c r="E2766" s="96">
        <v>600</v>
      </c>
      <c r="F2766" s="96">
        <v>623</v>
      </c>
      <c r="G2766" s="26">
        <v>0</v>
      </c>
      <c r="H2766" s="97">
        <v>0.80952380952380965</v>
      </c>
      <c r="I2766" s="97">
        <v>0.78634639696586595</v>
      </c>
      <c r="J2766" s="98" t="s">
        <v>211</v>
      </c>
      <c r="K2766" s="99" t="s">
        <v>211</v>
      </c>
      <c r="L2766" s="98">
        <v>0</v>
      </c>
      <c r="M2766" s="30" t="s">
        <v>96</v>
      </c>
    </row>
    <row r="2767" spans="1:13" ht="18.75" x14ac:dyDescent="0.25">
      <c r="A2767" s="93" t="s">
        <v>7134</v>
      </c>
      <c r="B2767" s="94" t="s">
        <v>3514</v>
      </c>
      <c r="C2767" s="95">
        <v>378</v>
      </c>
      <c r="D2767" s="95">
        <v>122</v>
      </c>
      <c r="E2767" s="96">
        <v>371</v>
      </c>
      <c r="F2767" s="96">
        <v>404</v>
      </c>
      <c r="G2767" s="26">
        <v>0</v>
      </c>
      <c r="H2767" s="97">
        <v>0.42253521126760563</v>
      </c>
      <c r="I2767" s="97">
        <v>0.63785394932935913</v>
      </c>
      <c r="J2767" s="98" t="s">
        <v>211</v>
      </c>
      <c r="K2767" s="99" t="s">
        <v>211</v>
      </c>
      <c r="L2767" s="98">
        <v>0</v>
      </c>
      <c r="M2767" s="30" t="s">
        <v>96</v>
      </c>
    </row>
    <row r="2768" spans="1:13" ht="18.75" x14ac:dyDescent="0.25">
      <c r="A2768" s="93" t="s">
        <v>7125</v>
      </c>
      <c r="B2768" s="94" t="s">
        <v>3376</v>
      </c>
      <c r="C2768" s="95">
        <v>327</v>
      </c>
      <c r="D2768" s="95">
        <v>262</v>
      </c>
      <c r="E2768" s="96">
        <v>593</v>
      </c>
      <c r="F2768" s="96">
        <v>620</v>
      </c>
      <c r="G2768" s="26">
        <v>0</v>
      </c>
      <c r="H2768" s="97">
        <v>0.56321839080459768</v>
      </c>
      <c r="I2768" s="97">
        <v>0.75269872423945039</v>
      </c>
      <c r="J2768" s="98" t="s">
        <v>211</v>
      </c>
      <c r="K2768" s="99" t="s">
        <v>211</v>
      </c>
      <c r="L2768" s="98">
        <v>0</v>
      </c>
      <c r="M2768" s="30" t="s">
        <v>96</v>
      </c>
    </row>
    <row r="2769" spans="1:13" ht="18.75" x14ac:dyDescent="0.25">
      <c r="A2769" s="93" t="s">
        <v>7136</v>
      </c>
      <c r="B2769" s="94" t="s">
        <v>3517</v>
      </c>
      <c r="C2769" s="95">
        <v>338</v>
      </c>
      <c r="D2769" s="95">
        <v>62</v>
      </c>
      <c r="E2769" s="96">
        <v>294</v>
      </c>
      <c r="F2769" s="96">
        <v>304</v>
      </c>
      <c r="G2769" s="26">
        <v>0</v>
      </c>
      <c r="H2769" s="97">
        <v>0</v>
      </c>
      <c r="I2769" s="97">
        <v>0.68786127167630062</v>
      </c>
      <c r="J2769" s="98" t="s">
        <v>211</v>
      </c>
      <c r="K2769" s="99" t="s">
        <v>211</v>
      </c>
      <c r="L2769" s="98">
        <v>0</v>
      </c>
      <c r="M2769" s="30" t="s">
        <v>96</v>
      </c>
    </row>
    <row r="2770" spans="1:13" ht="18.75" x14ac:dyDescent="0.25">
      <c r="A2770" s="93" t="s">
        <v>7115</v>
      </c>
      <c r="B2770" s="94" t="s">
        <v>1011</v>
      </c>
      <c r="C2770" s="95">
        <v>226</v>
      </c>
      <c r="D2770" s="95">
        <v>247</v>
      </c>
      <c r="E2770" s="96">
        <v>585</v>
      </c>
      <c r="F2770" s="96">
        <v>618</v>
      </c>
      <c r="G2770" s="26">
        <v>0</v>
      </c>
      <c r="H2770" s="97">
        <v>0.67441860465116277</v>
      </c>
      <c r="I2770" s="97">
        <v>0.81578947368421051</v>
      </c>
      <c r="J2770" s="98" t="s">
        <v>211</v>
      </c>
      <c r="K2770" s="99" t="s">
        <v>211</v>
      </c>
      <c r="L2770" s="98">
        <v>0</v>
      </c>
      <c r="M2770" s="30" t="s">
        <v>96</v>
      </c>
    </row>
    <row r="2771" spans="1:13" ht="18.75" x14ac:dyDescent="0.25">
      <c r="A2771" s="93" t="s">
        <v>7083</v>
      </c>
      <c r="B2771" s="94" t="s">
        <v>3007</v>
      </c>
      <c r="C2771" s="95">
        <v>266</v>
      </c>
      <c r="D2771" s="95">
        <v>256</v>
      </c>
      <c r="E2771" s="96">
        <v>594</v>
      </c>
      <c r="F2771" s="96">
        <v>617</v>
      </c>
      <c r="G2771" s="26">
        <v>0</v>
      </c>
      <c r="H2771" s="97">
        <v>0.55172413793103448</v>
      </c>
      <c r="I2771" s="97">
        <v>0.76574307304785894</v>
      </c>
      <c r="J2771" s="98" t="s">
        <v>211</v>
      </c>
      <c r="K2771" s="99" t="s">
        <v>211</v>
      </c>
      <c r="L2771" s="98">
        <v>0</v>
      </c>
      <c r="M2771" s="30" t="s">
        <v>96</v>
      </c>
    </row>
    <row r="2772" spans="1:13" ht="18.75" x14ac:dyDescent="0.25">
      <c r="A2772" s="93" t="s">
        <v>7139</v>
      </c>
      <c r="B2772" s="94" t="s">
        <v>3770</v>
      </c>
      <c r="C2772" s="95">
        <v>0</v>
      </c>
      <c r="D2772" s="95">
        <v>0</v>
      </c>
      <c r="E2772" s="96">
        <v>0</v>
      </c>
      <c r="F2772" s="96">
        <v>0</v>
      </c>
      <c r="G2772" s="26">
        <v>0</v>
      </c>
      <c r="H2772" s="97">
        <v>0.47619047619047616</v>
      </c>
      <c r="I2772" s="97">
        <v>0.70278884462151392</v>
      </c>
      <c r="J2772" s="98" t="s">
        <v>211</v>
      </c>
      <c r="K2772" s="99" t="s">
        <v>211</v>
      </c>
      <c r="L2772" s="98">
        <v>0</v>
      </c>
      <c r="M2772" s="30" t="s">
        <v>96</v>
      </c>
    </row>
    <row r="2773" spans="1:13" ht="18.75" x14ac:dyDescent="0.25">
      <c r="A2773" s="93" t="s">
        <v>7491</v>
      </c>
      <c r="B2773" s="94" t="s">
        <v>3544</v>
      </c>
      <c r="C2773" s="95">
        <v>178</v>
      </c>
      <c r="D2773" s="95">
        <v>67</v>
      </c>
      <c r="E2773" s="96">
        <v>608</v>
      </c>
      <c r="F2773" s="96">
        <v>616</v>
      </c>
      <c r="G2773" s="26">
        <v>0</v>
      </c>
      <c r="H2773" s="97">
        <v>0.31578947368421051</v>
      </c>
      <c r="I2773" s="97">
        <v>0.5318918918918919</v>
      </c>
      <c r="J2773" s="98" t="s">
        <v>211</v>
      </c>
      <c r="K2773" s="99" t="s">
        <v>211</v>
      </c>
      <c r="L2773" s="98">
        <v>0</v>
      </c>
      <c r="M2773" s="30" t="s">
        <v>96</v>
      </c>
    </row>
    <row r="2774" spans="1:13" ht="18.75" x14ac:dyDescent="0.25">
      <c r="A2774" s="93" t="s">
        <v>7141</v>
      </c>
      <c r="B2774" s="94" t="s">
        <v>3790</v>
      </c>
      <c r="C2774" s="95">
        <v>0</v>
      </c>
      <c r="D2774" s="95">
        <v>0</v>
      </c>
      <c r="E2774" s="96">
        <v>0</v>
      </c>
      <c r="F2774" s="96">
        <v>0</v>
      </c>
      <c r="G2774" s="26">
        <v>0</v>
      </c>
      <c r="H2774" s="97">
        <v>0.50980392156862742</v>
      </c>
      <c r="I2774" s="97">
        <v>0.73385518590998045</v>
      </c>
      <c r="J2774" s="98" t="s">
        <v>211</v>
      </c>
      <c r="K2774" s="99" t="s">
        <v>211</v>
      </c>
      <c r="L2774" s="98">
        <v>0</v>
      </c>
      <c r="M2774" s="30" t="s">
        <v>96</v>
      </c>
    </row>
    <row r="2775" spans="1:13" ht="18.75" x14ac:dyDescent="0.25">
      <c r="A2775" s="93" t="s">
        <v>7113</v>
      </c>
      <c r="B2775" s="94" t="s">
        <v>585</v>
      </c>
      <c r="C2775" s="95">
        <v>319</v>
      </c>
      <c r="D2775" s="95">
        <v>260</v>
      </c>
      <c r="E2775" s="96">
        <v>593</v>
      </c>
      <c r="F2775" s="96">
        <v>615</v>
      </c>
      <c r="G2775" s="26">
        <v>0</v>
      </c>
      <c r="H2775" s="97">
        <v>0.46153846153846162</v>
      </c>
      <c r="I2775" s="97">
        <v>0.81865284974093266</v>
      </c>
      <c r="J2775" s="98" t="s">
        <v>211</v>
      </c>
      <c r="K2775" s="99" t="s">
        <v>211</v>
      </c>
      <c r="L2775" s="98">
        <v>0</v>
      </c>
      <c r="M2775" s="30" t="s">
        <v>96</v>
      </c>
    </row>
    <row r="2776" spans="1:13" ht="18.75" x14ac:dyDescent="0.25">
      <c r="A2776" s="93" t="s">
        <v>7143</v>
      </c>
      <c r="B2776" s="94" t="s">
        <v>3766</v>
      </c>
      <c r="C2776" s="95">
        <v>0</v>
      </c>
      <c r="D2776" s="95">
        <v>0</v>
      </c>
      <c r="E2776" s="96">
        <v>0</v>
      </c>
      <c r="F2776" s="96">
        <v>0</v>
      </c>
      <c r="G2776" s="26">
        <v>0</v>
      </c>
      <c r="H2776" s="97">
        <v>0.375</v>
      </c>
      <c r="I2776" s="97">
        <v>0.63166953528399317</v>
      </c>
      <c r="J2776" s="98" t="s">
        <v>211</v>
      </c>
      <c r="K2776" s="99" t="s">
        <v>211</v>
      </c>
      <c r="L2776" s="98">
        <v>0</v>
      </c>
      <c r="M2776" s="30" t="s">
        <v>96</v>
      </c>
    </row>
    <row r="2777" spans="1:13" ht="18.75" x14ac:dyDescent="0.25">
      <c r="A2777" s="93" t="s">
        <v>7079</v>
      </c>
      <c r="B2777" s="94" t="s">
        <v>3266</v>
      </c>
      <c r="C2777" s="95">
        <v>252</v>
      </c>
      <c r="D2777" s="95">
        <v>122</v>
      </c>
      <c r="E2777" s="96">
        <v>607</v>
      </c>
      <c r="F2777" s="96">
        <v>614</v>
      </c>
      <c r="G2777" s="26">
        <v>0</v>
      </c>
      <c r="H2777" s="97">
        <v>0.43333333333333335</v>
      </c>
      <c r="I2777" s="97">
        <v>0.75</v>
      </c>
      <c r="J2777" s="98" t="s">
        <v>211</v>
      </c>
      <c r="K2777" s="99" t="s">
        <v>211</v>
      </c>
      <c r="L2777" s="98">
        <v>0</v>
      </c>
      <c r="M2777" s="30" t="s">
        <v>96</v>
      </c>
    </row>
    <row r="2778" spans="1:13" ht="18.75" x14ac:dyDescent="0.25">
      <c r="A2778" s="93" t="s">
        <v>7145</v>
      </c>
      <c r="B2778" s="94" t="s">
        <v>3768</v>
      </c>
      <c r="C2778" s="95">
        <v>0</v>
      </c>
      <c r="D2778" s="95">
        <v>0</v>
      </c>
      <c r="E2778" s="96">
        <v>0</v>
      </c>
      <c r="F2778" s="96">
        <v>0</v>
      </c>
      <c r="G2778" s="26">
        <v>0</v>
      </c>
      <c r="H2778" s="97">
        <v>0.46153846153846162</v>
      </c>
      <c r="I2778" s="97">
        <v>0.66820987654320985</v>
      </c>
      <c r="J2778" s="98" t="s">
        <v>211</v>
      </c>
      <c r="K2778" s="99" t="s">
        <v>211</v>
      </c>
      <c r="L2778" s="98">
        <v>0</v>
      </c>
      <c r="M2778" s="30" t="s">
        <v>96</v>
      </c>
    </row>
    <row r="2779" spans="1:13" ht="18.75" x14ac:dyDescent="0.25">
      <c r="A2779" s="93" t="s">
        <v>7146</v>
      </c>
      <c r="B2779" s="94" t="s">
        <v>3551</v>
      </c>
      <c r="C2779" s="95">
        <v>295</v>
      </c>
      <c r="D2779" s="95">
        <v>147</v>
      </c>
      <c r="E2779" s="96">
        <v>588</v>
      </c>
      <c r="F2779" s="96">
        <v>606</v>
      </c>
      <c r="G2779" s="26">
        <v>0</v>
      </c>
      <c r="H2779" s="97">
        <v>0.38461538461538464</v>
      </c>
      <c r="I2779" s="97">
        <v>0.46504854368932041</v>
      </c>
      <c r="J2779" s="98" t="s">
        <v>211</v>
      </c>
      <c r="K2779" s="99" t="s">
        <v>211</v>
      </c>
      <c r="L2779" s="98">
        <v>0</v>
      </c>
      <c r="M2779" s="30" t="s">
        <v>96</v>
      </c>
    </row>
    <row r="2780" spans="1:13" ht="18.75" x14ac:dyDescent="0.25">
      <c r="A2780" s="93" t="s">
        <v>7147</v>
      </c>
      <c r="B2780" s="94" t="s">
        <v>143</v>
      </c>
      <c r="C2780" s="95">
        <v>0</v>
      </c>
      <c r="D2780" s="95">
        <v>0</v>
      </c>
      <c r="E2780" s="96">
        <v>0</v>
      </c>
      <c r="F2780" s="96">
        <v>0</v>
      </c>
      <c r="G2780" s="26">
        <v>0</v>
      </c>
      <c r="H2780" s="97">
        <v>0.14285714285714285</v>
      </c>
      <c r="I2780" s="97">
        <v>0.66227180527383367</v>
      </c>
      <c r="J2780" s="98" t="s">
        <v>211</v>
      </c>
      <c r="K2780" s="99" t="s">
        <v>211</v>
      </c>
      <c r="L2780" s="98">
        <v>0</v>
      </c>
      <c r="M2780" s="30" t="s">
        <v>96</v>
      </c>
    </row>
    <row r="2781" spans="1:13" ht="18.75" x14ac:dyDescent="0.25">
      <c r="A2781" s="93" t="s">
        <v>7140</v>
      </c>
      <c r="B2781" s="94" t="s">
        <v>3053</v>
      </c>
      <c r="C2781" s="95">
        <v>301</v>
      </c>
      <c r="D2781" s="95">
        <v>103</v>
      </c>
      <c r="E2781" s="96">
        <v>595</v>
      </c>
      <c r="F2781" s="96">
        <v>601</v>
      </c>
      <c r="G2781" s="26">
        <v>0</v>
      </c>
      <c r="H2781" s="97">
        <v>0</v>
      </c>
      <c r="I2781" s="97">
        <v>0.56385542168674696</v>
      </c>
      <c r="J2781" s="98" t="s">
        <v>211</v>
      </c>
      <c r="K2781" s="99" t="s">
        <v>211</v>
      </c>
      <c r="L2781" s="98">
        <v>0</v>
      </c>
      <c r="M2781" s="30" t="s">
        <v>96</v>
      </c>
    </row>
    <row r="2782" spans="1:13" ht="18.75" x14ac:dyDescent="0.25">
      <c r="A2782" s="93" t="s">
        <v>7149</v>
      </c>
      <c r="B2782" s="94" t="s">
        <v>3767</v>
      </c>
      <c r="C2782" s="95">
        <v>0</v>
      </c>
      <c r="D2782" s="95">
        <v>0</v>
      </c>
      <c r="E2782" s="96">
        <v>0</v>
      </c>
      <c r="F2782" s="96">
        <v>0</v>
      </c>
      <c r="G2782" s="26">
        <v>0</v>
      </c>
      <c r="H2782" s="97">
        <v>0.57499999999999996</v>
      </c>
      <c r="I2782" s="97">
        <v>0.6828828828828829</v>
      </c>
      <c r="J2782" s="98" t="s">
        <v>211</v>
      </c>
      <c r="K2782" s="99" t="s">
        <v>211</v>
      </c>
      <c r="L2782" s="98">
        <v>0</v>
      </c>
      <c r="M2782" s="30" t="s">
        <v>96</v>
      </c>
    </row>
    <row r="2783" spans="1:13" ht="18.75" x14ac:dyDescent="0.25">
      <c r="A2783" s="93" t="s">
        <v>7424</v>
      </c>
      <c r="B2783" s="94" t="s">
        <v>3022</v>
      </c>
      <c r="C2783" s="95">
        <v>181</v>
      </c>
      <c r="D2783" s="95">
        <v>139</v>
      </c>
      <c r="E2783" s="96">
        <v>572</v>
      </c>
      <c r="F2783" s="96">
        <v>601</v>
      </c>
      <c r="G2783" s="26">
        <v>0</v>
      </c>
      <c r="H2783" s="97">
        <v>0.625</v>
      </c>
      <c r="I2783" s="97">
        <v>0.79032258064516125</v>
      </c>
      <c r="J2783" s="98" t="s">
        <v>211</v>
      </c>
      <c r="K2783" s="99" t="s">
        <v>211</v>
      </c>
      <c r="L2783" s="98">
        <v>0</v>
      </c>
      <c r="M2783" s="30" t="s">
        <v>96</v>
      </c>
    </row>
    <row r="2784" spans="1:13" ht="18.75" x14ac:dyDescent="0.25">
      <c r="A2784" s="93" t="s">
        <v>7151</v>
      </c>
      <c r="B2784" s="94" t="s">
        <v>3769</v>
      </c>
      <c r="C2784" s="95">
        <v>0</v>
      </c>
      <c r="D2784" s="95">
        <v>0</v>
      </c>
      <c r="E2784" s="96">
        <v>0</v>
      </c>
      <c r="F2784" s="96">
        <v>0</v>
      </c>
      <c r="G2784" s="26">
        <v>0</v>
      </c>
      <c r="H2784" s="97">
        <v>0.17647058823529413</v>
      </c>
      <c r="I2784" s="97">
        <v>0.67446808510638301</v>
      </c>
      <c r="J2784" s="98" t="s">
        <v>211</v>
      </c>
      <c r="K2784" s="99" t="s">
        <v>211</v>
      </c>
      <c r="L2784" s="98">
        <v>0</v>
      </c>
      <c r="M2784" s="30" t="s">
        <v>96</v>
      </c>
    </row>
    <row r="2785" spans="1:13" ht="18.75" x14ac:dyDescent="0.25">
      <c r="A2785" s="93" t="s">
        <v>7585</v>
      </c>
      <c r="B2785" s="94" t="s">
        <v>3318</v>
      </c>
      <c r="C2785" s="95">
        <v>211</v>
      </c>
      <c r="D2785" s="95">
        <v>50</v>
      </c>
      <c r="E2785" s="96">
        <v>569</v>
      </c>
      <c r="F2785" s="96">
        <v>599</v>
      </c>
      <c r="G2785" s="26">
        <v>0</v>
      </c>
      <c r="H2785" s="97">
        <v>0.7272727272727274</v>
      </c>
      <c r="I2785" s="97">
        <v>0.73701298701298701</v>
      </c>
      <c r="J2785" s="98" t="s">
        <v>211</v>
      </c>
      <c r="K2785" s="99" t="s">
        <v>211</v>
      </c>
      <c r="L2785" s="98">
        <v>0</v>
      </c>
      <c r="M2785" s="30" t="s">
        <v>96</v>
      </c>
    </row>
    <row r="2786" spans="1:13" ht="18.75" x14ac:dyDescent="0.25">
      <c r="A2786" s="93" t="s">
        <v>7153</v>
      </c>
      <c r="B2786" s="94" t="s">
        <v>3764</v>
      </c>
      <c r="C2786" s="95">
        <v>0</v>
      </c>
      <c r="D2786" s="95">
        <v>0</v>
      </c>
      <c r="E2786" s="96">
        <v>0</v>
      </c>
      <c r="F2786" s="96">
        <v>0</v>
      </c>
      <c r="G2786" s="26">
        <v>0</v>
      </c>
      <c r="H2786" s="97">
        <v>0</v>
      </c>
      <c r="I2786" s="97">
        <v>0.65044247787610621</v>
      </c>
      <c r="J2786" s="98" t="s">
        <v>211</v>
      </c>
      <c r="K2786" s="99" t="s">
        <v>211</v>
      </c>
      <c r="L2786" s="98">
        <v>0</v>
      </c>
      <c r="M2786" s="30" t="s">
        <v>96</v>
      </c>
    </row>
    <row r="2787" spans="1:13" ht="18.75" x14ac:dyDescent="0.25">
      <c r="A2787" s="93" t="s">
        <v>7123</v>
      </c>
      <c r="B2787" s="94" t="s">
        <v>3507</v>
      </c>
      <c r="C2787" s="95">
        <v>188</v>
      </c>
      <c r="D2787" s="95">
        <v>127</v>
      </c>
      <c r="E2787" s="96">
        <v>561</v>
      </c>
      <c r="F2787" s="96">
        <v>599</v>
      </c>
      <c r="G2787" s="26">
        <v>0</v>
      </c>
      <c r="H2787" s="97">
        <v>0.47058823529411759</v>
      </c>
      <c r="I2787" s="97">
        <v>0.73913043478260865</v>
      </c>
      <c r="J2787" s="98" t="s">
        <v>211</v>
      </c>
      <c r="K2787" s="99" t="s">
        <v>211</v>
      </c>
      <c r="L2787" s="98">
        <v>0</v>
      </c>
      <c r="M2787" s="30" t="s">
        <v>96</v>
      </c>
    </row>
    <row r="2788" spans="1:13" ht="18.75" x14ac:dyDescent="0.25">
      <c r="A2788" s="93" t="s">
        <v>7155</v>
      </c>
      <c r="B2788" s="94" t="s">
        <v>3030</v>
      </c>
      <c r="C2788" s="95">
        <v>0</v>
      </c>
      <c r="D2788" s="95">
        <v>0</v>
      </c>
      <c r="E2788" s="96">
        <v>0</v>
      </c>
      <c r="F2788" s="96">
        <v>0</v>
      </c>
      <c r="G2788" s="26">
        <v>0</v>
      </c>
      <c r="H2788" s="97">
        <v>0.13157894736842105</v>
      </c>
      <c r="I2788" s="97">
        <v>0.67468499427262318</v>
      </c>
      <c r="J2788" s="98" t="s">
        <v>211</v>
      </c>
      <c r="K2788" s="99" t="s">
        <v>211</v>
      </c>
      <c r="L2788" s="98">
        <v>0</v>
      </c>
      <c r="M2788" s="30" t="s">
        <v>96</v>
      </c>
    </row>
    <row r="2789" spans="1:13" ht="18.75" x14ac:dyDescent="0.25">
      <c r="A2789" s="93" t="s">
        <v>7073</v>
      </c>
      <c r="B2789" s="94" t="s">
        <v>3265</v>
      </c>
      <c r="C2789" s="95">
        <v>247</v>
      </c>
      <c r="D2789" s="95">
        <v>235</v>
      </c>
      <c r="E2789" s="96">
        <v>589</v>
      </c>
      <c r="F2789" s="96">
        <v>598</v>
      </c>
      <c r="G2789" s="26">
        <v>0</v>
      </c>
      <c r="H2789" s="97">
        <v>0.41176470588235298</v>
      </c>
      <c r="I2789" s="97">
        <v>0.76438653637350706</v>
      </c>
      <c r="J2789" s="98" t="s">
        <v>211</v>
      </c>
      <c r="K2789" s="99" t="s">
        <v>211</v>
      </c>
      <c r="L2789" s="98">
        <v>0</v>
      </c>
      <c r="M2789" s="30" t="s">
        <v>96</v>
      </c>
    </row>
    <row r="2790" spans="1:13" ht="18.75" x14ac:dyDescent="0.25">
      <c r="A2790" s="93" t="s">
        <v>7158</v>
      </c>
      <c r="B2790" s="94" t="s">
        <v>3852</v>
      </c>
      <c r="C2790" s="95">
        <v>0</v>
      </c>
      <c r="D2790" s="95">
        <v>0</v>
      </c>
      <c r="E2790" s="96">
        <v>0</v>
      </c>
      <c r="F2790" s="96">
        <v>0</v>
      </c>
      <c r="G2790" s="26">
        <v>0</v>
      </c>
      <c r="H2790" s="97">
        <v>0.6</v>
      </c>
      <c r="I2790" s="97">
        <v>0.69568892645815728</v>
      </c>
      <c r="J2790" s="98" t="s">
        <v>211</v>
      </c>
      <c r="K2790" s="99" t="s">
        <v>211</v>
      </c>
      <c r="L2790" s="98">
        <v>0</v>
      </c>
      <c r="M2790" s="30" t="s">
        <v>96</v>
      </c>
    </row>
    <row r="2791" spans="1:13" ht="18.75" x14ac:dyDescent="0.25">
      <c r="A2791" s="93" t="s">
        <v>7487</v>
      </c>
      <c r="B2791" s="94" t="s">
        <v>402</v>
      </c>
      <c r="C2791" s="95">
        <v>64</v>
      </c>
      <c r="D2791" s="95">
        <v>95</v>
      </c>
      <c r="E2791" s="96">
        <v>589</v>
      </c>
      <c r="F2791" s="96">
        <v>596</v>
      </c>
      <c r="G2791" s="26">
        <v>0</v>
      </c>
      <c r="H2791" s="97">
        <v>0.676056338028169</v>
      </c>
      <c r="I2791" s="97">
        <v>0.81024930747922452</v>
      </c>
      <c r="J2791" s="98" t="s">
        <v>211</v>
      </c>
      <c r="K2791" s="99" t="s">
        <v>211</v>
      </c>
      <c r="L2791" s="98">
        <v>0</v>
      </c>
      <c r="M2791" s="30" t="s">
        <v>96</v>
      </c>
    </row>
    <row r="2792" spans="1:13" ht="18.75" x14ac:dyDescent="0.25">
      <c r="A2792" s="93" t="s">
        <v>7160</v>
      </c>
      <c r="B2792" s="94" t="s">
        <v>3834</v>
      </c>
      <c r="C2792" s="95">
        <v>0</v>
      </c>
      <c r="D2792" s="95">
        <v>0</v>
      </c>
      <c r="E2792" s="96">
        <v>0</v>
      </c>
      <c r="F2792" s="96">
        <v>0</v>
      </c>
      <c r="G2792" s="26">
        <v>0</v>
      </c>
      <c r="H2792" s="97">
        <v>0.2391304347826087</v>
      </c>
      <c r="I2792" s="97">
        <v>0.60851926977687631</v>
      </c>
      <c r="J2792" s="98" t="s">
        <v>211</v>
      </c>
      <c r="K2792" s="99" t="s">
        <v>211</v>
      </c>
      <c r="L2792" s="98">
        <v>0</v>
      </c>
      <c r="M2792" s="30" t="s">
        <v>96</v>
      </c>
    </row>
    <row r="2793" spans="1:13" ht="18.75" x14ac:dyDescent="0.25">
      <c r="A2793" s="93" t="s">
        <v>7188</v>
      </c>
      <c r="B2793" s="94" t="s">
        <v>2990</v>
      </c>
      <c r="C2793" s="95">
        <v>249</v>
      </c>
      <c r="D2793" s="95">
        <v>81</v>
      </c>
      <c r="E2793" s="96">
        <v>586</v>
      </c>
      <c r="F2793" s="96">
        <v>593</v>
      </c>
      <c r="G2793" s="26">
        <v>0</v>
      </c>
      <c r="H2793" s="97">
        <v>0</v>
      </c>
      <c r="I2793" s="97">
        <v>0.50702905342080595</v>
      </c>
      <c r="J2793" s="98" t="s">
        <v>211</v>
      </c>
      <c r="K2793" s="99" t="s">
        <v>211</v>
      </c>
      <c r="L2793" s="98">
        <v>0</v>
      </c>
      <c r="M2793" s="30" t="s">
        <v>96</v>
      </c>
    </row>
    <row r="2794" spans="1:13" ht="18.75" x14ac:dyDescent="0.25">
      <c r="A2794" s="93" t="s">
        <v>7161</v>
      </c>
      <c r="B2794" s="94" t="s">
        <v>3835</v>
      </c>
      <c r="C2794" s="95">
        <v>0</v>
      </c>
      <c r="D2794" s="95">
        <v>0</v>
      </c>
      <c r="E2794" s="96">
        <v>0</v>
      </c>
      <c r="F2794" s="96">
        <v>0</v>
      </c>
      <c r="G2794" s="26">
        <v>0</v>
      </c>
      <c r="H2794" s="97">
        <v>-1</v>
      </c>
      <c r="I2794" s="97">
        <v>0.65641025641025641</v>
      </c>
      <c r="J2794" s="98" t="s">
        <v>211</v>
      </c>
      <c r="K2794" s="99" t="s">
        <v>211</v>
      </c>
      <c r="L2794" s="98">
        <v>0</v>
      </c>
      <c r="M2794" s="30" t="s">
        <v>96</v>
      </c>
    </row>
    <row r="2795" spans="1:13" ht="18.75" x14ac:dyDescent="0.25">
      <c r="A2795" s="93" t="s">
        <v>7116</v>
      </c>
      <c r="B2795" s="94" t="s">
        <v>754</v>
      </c>
      <c r="C2795" s="95">
        <v>291</v>
      </c>
      <c r="D2795" s="95">
        <v>218</v>
      </c>
      <c r="E2795" s="96">
        <v>580</v>
      </c>
      <c r="F2795" s="96">
        <v>585</v>
      </c>
      <c r="G2795" s="26">
        <v>0</v>
      </c>
      <c r="H2795" s="97">
        <v>0.7142857142857143</v>
      </c>
      <c r="I2795" s="97">
        <v>0.53488372093023251</v>
      </c>
      <c r="J2795" s="98" t="s">
        <v>211</v>
      </c>
      <c r="K2795" s="99" t="s">
        <v>211</v>
      </c>
      <c r="L2795" s="98">
        <v>0</v>
      </c>
      <c r="M2795" s="30" t="s">
        <v>96</v>
      </c>
    </row>
    <row r="2796" spans="1:13" ht="18.75" x14ac:dyDescent="0.25">
      <c r="A2796" s="93" t="s">
        <v>7163</v>
      </c>
      <c r="B2796" s="94" t="s">
        <v>3838</v>
      </c>
      <c r="C2796" s="95">
        <v>0</v>
      </c>
      <c r="D2796" s="95">
        <v>0</v>
      </c>
      <c r="E2796" s="96">
        <v>0</v>
      </c>
      <c r="F2796" s="96">
        <v>0</v>
      </c>
      <c r="G2796" s="26">
        <v>0</v>
      </c>
      <c r="H2796" s="97">
        <v>0.27500000000000002</v>
      </c>
      <c r="I2796" s="97">
        <v>0.72327044025157228</v>
      </c>
      <c r="J2796" s="98" t="s">
        <v>211</v>
      </c>
      <c r="K2796" s="99" t="s">
        <v>211</v>
      </c>
      <c r="L2796" s="98">
        <v>0</v>
      </c>
      <c r="M2796" s="30" t="s">
        <v>96</v>
      </c>
    </row>
    <row r="2797" spans="1:13" ht="18.75" x14ac:dyDescent="0.25">
      <c r="A2797" s="93" t="s">
        <v>7216</v>
      </c>
      <c r="B2797" s="94" t="s">
        <v>2977</v>
      </c>
      <c r="C2797" s="95">
        <v>91</v>
      </c>
      <c r="D2797" s="95">
        <v>75</v>
      </c>
      <c r="E2797" s="96">
        <v>474</v>
      </c>
      <c r="F2797" s="96">
        <v>584</v>
      </c>
      <c r="G2797" s="26">
        <v>0</v>
      </c>
      <c r="H2797" s="97">
        <v>0.5</v>
      </c>
      <c r="I2797" s="97">
        <v>0.79132231404958675</v>
      </c>
      <c r="J2797" s="98" t="s">
        <v>211</v>
      </c>
      <c r="K2797" s="99" t="s">
        <v>211</v>
      </c>
      <c r="L2797" s="98">
        <v>0</v>
      </c>
      <c r="M2797" s="30" t="s">
        <v>96</v>
      </c>
    </row>
    <row r="2798" spans="1:13" ht="18.75" x14ac:dyDescent="0.25">
      <c r="A2798" s="93" t="s">
        <v>7165</v>
      </c>
      <c r="B2798" s="94" t="s">
        <v>3841</v>
      </c>
      <c r="C2798" s="95">
        <v>0</v>
      </c>
      <c r="D2798" s="95">
        <v>0</v>
      </c>
      <c r="E2798" s="96">
        <v>0</v>
      </c>
      <c r="F2798" s="96">
        <v>0</v>
      </c>
      <c r="G2798" s="26">
        <v>0</v>
      </c>
      <c r="H2798" s="97">
        <v>0.125</v>
      </c>
      <c r="I2798" s="97">
        <v>0.68306010928961747</v>
      </c>
      <c r="J2798" s="98" t="s">
        <v>211</v>
      </c>
      <c r="K2798" s="99" t="s">
        <v>211</v>
      </c>
      <c r="L2798" s="98">
        <v>0</v>
      </c>
      <c r="M2798" s="30" t="s">
        <v>96</v>
      </c>
    </row>
    <row r="2799" spans="1:13" ht="18.75" x14ac:dyDescent="0.25">
      <c r="A2799" s="93" t="s">
        <v>7104</v>
      </c>
      <c r="B2799" s="94" t="s">
        <v>749</v>
      </c>
      <c r="C2799" s="95">
        <v>263</v>
      </c>
      <c r="D2799" s="95">
        <v>186</v>
      </c>
      <c r="E2799" s="96">
        <v>578</v>
      </c>
      <c r="F2799" s="96">
        <v>584</v>
      </c>
      <c r="G2799" s="26">
        <v>0</v>
      </c>
      <c r="H2799" s="97">
        <v>-1</v>
      </c>
      <c r="I2799" s="97">
        <v>0.49676375404530743</v>
      </c>
      <c r="J2799" s="98" t="s">
        <v>211</v>
      </c>
      <c r="K2799" s="99" t="s">
        <v>211</v>
      </c>
      <c r="L2799" s="98">
        <v>0</v>
      </c>
      <c r="M2799" s="30" t="s">
        <v>96</v>
      </c>
    </row>
    <row r="2800" spans="1:13" ht="18.75" x14ac:dyDescent="0.25">
      <c r="A2800" s="93" t="s">
        <v>7168</v>
      </c>
      <c r="B2800" s="94" t="s">
        <v>3844</v>
      </c>
      <c r="C2800" s="95">
        <v>0</v>
      </c>
      <c r="D2800" s="95">
        <v>0</v>
      </c>
      <c r="E2800" s="96">
        <v>0</v>
      </c>
      <c r="F2800" s="96">
        <v>0</v>
      </c>
      <c r="G2800" s="26">
        <v>0</v>
      </c>
      <c r="H2800" s="97">
        <v>0.5</v>
      </c>
      <c r="I2800" s="97">
        <v>0.64827586206896548</v>
      </c>
      <c r="J2800" s="98" t="s">
        <v>211</v>
      </c>
      <c r="K2800" s="99" t="s">
        <v>211</v>
      </c>
      <c r="L2800" s="98">
        <v>0</v>
      </c>
      <c r="M2800" s="30" t="s">
        <v>96</v>
      </c>
    </row>
    <row r="2801" spans="1:13" ht="18.75" x14ac:dyDescent="0.25">
      <c r="A2801" s="93" t="s">
        <v>7150</v>
      </c>
      <c r="B2801" s="94" t="s">
        <v>3359</v>
      </c>
      <c r="C2801" s="95">
        <v>328</v>
      </c>
      <c r="D2801" s="95">
        <v>183</v>
      </c>
      <c r="E2801" s="96">
        <v>562</v>
      </c>
      <c r="F2801" s="96">
        <v>583</v>
      </c>
      <c r="G2801" s="26">
        <v>0</v>
      </c>
      <c r="H2801" s="97">
        <v>0.4</v>
      </c>
      <c r="I2801" s="97">
        <v>0.8141025641025641</v>
      </c>
      <c r="J2801" s="98" t="s">
        <v>211</v>
      </c>
      <c r="K2801" s="99" t="s">
        <v>211</v>
      </c>
      <c r="L2801" s="98">
        <v>0</v>
      </c>
      <c r="M2801" s="30" t="s">
        <v>96</v>
      </c>
    </row>
    <row r="2802" spans="1:13" ht="18.75" x14ac:dyDescent="0.25">
      <c r="A2802" s="93" t="s">
        <v>7170</v>
      </c>
      <c r="B2802" s="94" t="s">
        <v>3847</v>
      </c>
      <c r="C2802" s="95">
        <v>0</v>
      </c>
      <c r="D2802" s="95">
        <v>0</v>
      </c>
      <c r="E2802" s="96">
        <v>0</v>
      </c>
      <c r="F2802" s="96">
        <v>0</v>
      </c>
      <c r="G2802" s="26">
        <v>0</v>
      </c>
      <c r="H2802" s="97">
        <v>0.47619047619047616</v>
      </c>
      <c r="I2802" s="97">
        <v>0.68815789473684208</v>
      </c>
      <c r="J2802" s="98" t="s">
        <v>211</v>
      </c>
      <c r="K2802" s="99" t="s">
        <v>211</v>
      </c>
      <c r="L2802" s="98">
        <v>0</v>
      </c>
      <c r="M2802" s="30" t="s">
        <v>96</v>
      </c>
    </row>
    <row r="2803" spans="1:13" ht="18.75" x14ac:dyDescent="0.25">
      <c r="A2803" s="93" t="s">
        <v>7095</v>
      </c>
      <c r="B2803" s="94" t="s">
        <v>1010</v>
      </c>
      <c r="C2803" s="95">
        <v>266</v>
      </c>
      <c r="D2803" s="95">
        <v>146</v>
      </c>
      <c r="E2803" s="96">
        <v>558</v>
      </c>
      <c r="F2803" s="96">
        <v>583</v>
      </c>
      <c r="G2803" s="26">
        <v>0</v>
      </c>
      <c r="H2803" s="97">
        <v>0.58208955223880599</v>
      </c>
      <c r="I2803" s="97">
        <v>0.74622116149562445</v>
      </c>
      <c r="J2803" s="98" t="s">
        <v>211</v>
      </c>
      <c r="K2803" s="99" t="s">
        <v>211</v>
      </c>
      <c r="L2803" s="98">
        <v>0</v>
      </c>
      <c r="M2803" s="30" t="s">
        <v>96</v>
      </c>
    </row>
    <row r="2804" spans="1:13" ht="18.75" x14ac:dyDescent="0.25">
      <c r="A2804" s="93" t="s">
        <v>8683</v>
      </c>
      <c r="B2804" s="94" t="s">
        <v>3849</v>
      </c>
      <c r="C2804" s="95">
        <v>0</v>
      </c>
      <c r="D2804" s="95">
        <v>0</v>
      </c>
      <c r="E2804" s="96">
        <v>0</v>
      </c>
      <c r="F2804" s="96">
        <v>0</v>
      </c>
      <c r="G2804" s="26">
        <v>0</v>
      </c>
      <c r="H2804" s="97">
        <v>-0.16666666666666666</v>
      </c>
      <c r="I2804" s="97">
        <v>0.68078668683812404</v>
      </c>
      <c r="J2804" s="98" t="s">
        <v>211</v>
      </c>
      <c r="K2804" s="99" t="s">
        <v>211</v>
      </c>
      <c r="L2804" s="98">
        <v>0</v>
      </c>
      <c r="M2804" s="30" t="s">
        <v>96</v>
      </c>
    </row>
    <row r="2805" spans="1:13" ht="18.75" x14ac:dyDescent="0.25">
      <c r="A2805" s="93" t="s">
        <v>7430</v>
      </c>
      <c r="B2805" s="94" t="s">
        <v>593</v>
      </c>
      <c r="C2805" s="95">
        <v>49</v>
      </c>
      <c r="D2805" s="95">
        <v>98</v>
      </c>
      <c r="E2805" s="96">
        <v>564</v>
      </c>
      <c r="F2805" s="96">
        <v>581</v>
      </c>
      <c r="G2805" s="26">
        <v>0</v>
      </c>
      <c r="H2805" s="97">
        <v>1</v>
      </c>
      <c r="I2805" s="97">
        <v>0.76296296296296284</v>
      </c>
      <c r="J2805" s="98" t="s">
        <v>211</v>
      </c>
      <c r="K2805" s="99" t="s">
        <v>211</v>
      </c>
      <c r="L2805" s="98">
        <v>0</v>
      </c>
      <c r="M2805" s="30" t="s">
        <v>96</v>
      </c>
    </row>
    <row r="2806" spans="1:13" ht="18.75" x14ac:dyDescent="0.25">
      <c r="A2806" s="93" t="s">
        <v>7173</v>
      </c>
      <c r="B2806" s="94" t="s">
        <v>6292</v>
      </c>
      <c r="C2806" s="95">
        <v>0</v>
      </c>
      <c r="D2806" s="95">
        <v>0</v>
      </c>
      <c r="E2806" s="96">
        <v>0</v>
      </c>
      <c r="F2806" s="96">
        <v>0</v>
      </c>
      <c r="G2806" s="26">
        <v>0</v>
      </c>
      <c r="H2806" s="97">
        <v>0.50602409638554213</v>
      </c>
      <c r="I2806" s="97">
        <v>0.67552334943639292</v>
      </c>
      <c r="J2806" s="98" t="s">
        <v>211</v>
      </c>
      <c r="K2806" s="99" t="s">
        <v>211</v>
      </c>
      <c r="L2806" s="98">
        <v>0</v>
      </c>
      <c r="M2806" s="30" t="s">
        <v>96</v>
      </c>
    </row>
    <row r="2807" spans="1:13" ht="18.75" x14ac:dyDescent="0.25">
      <c r="A2807" s="93" t="s">
        <v>7142</v>
      </c>
      <c r="B2807" s="94" t="s">
        <v>632</v>
      </c>
      <c r="C2807" s="95">
        <v>333</v>
      </c>
      <c r="D2807" s="95">
        <v>358</v>
      </c>
      <c r="E2807" s="96">
        <v>534</v>
      </c>
      <c r="F2807" s="96">
        <v>580</v>
      </c>
      <c r="G2807" s="26">
        <v>0</v>
      </c>
      <c r="H2807" s="97">
        <v>0.48275862068965519</v>
      </c>
      <c r="I2807" s="97">
        <v>0.78125</v>
      </c>
      <c r="J2807" s="98" t="s">
        <v>211</v>
      </c>
      <c r="K2807" s="99" t="s">
        <v>211</v>
      </c>
      <c r="L2807" s="98">
        <v>0</v>
      </c>
      <c r="M2807" s="30" t="s">
        <v>96</v>
      </c>
    </row>
    <row r="2808" spans="1:13" ht="18.75" x14ac:dyDescent="0.25">
      <c r="A2808" s="93" t="s">
        <v>7175</v>
      </c>
      <c r="B2808" s="94" t="s">
        <v>6294</v>
      </c>
      <c r="C2808" s="95">
        <v>0</v>
      </c>
      <c r="D2808" s="95">
        <v>0</v>
      </c>
      <c r="E2808" s="96">
        <v>0</v>
      </c>
      <c r="F2808" s="96">
        <v>0</v>
      </c>
      <c r="G2808" s="26">
        <v>0</v>
      </c>
      <c r="H2808" s="97">
        <v>0.62745098039215685</v>
      </c>
      <c r="I2808" s="97">
        <v>0.66129032258064513</v>
      </c>
      <c r="J2808" s="98" t="s">
        <v>211</v>
      </c>
      <c r="K2808" s="99" t="s">
        <v>211</v>
      </c>
      <c r="L2808" s="98">
        <v>0</v>
      </c>
      <c r="M2808" s="30" t="s">
        <v>96</v>
      </c>
    </row>
    <row r="2809" spans="1:13" ht="18.75" x14ac:dyDescent="0.25">
      <c r="A2809" s="93" t="s">
        <v>7481</v>
      </c>
      <c r="B2809" s="94" t="s">
        <v>404</v>
      </c>
      <c r="C2809" s="95">
        <v>239</v>
      </c>
      <c r="D2809" s="95">
        <v>152</v>
      </c>
      <c r="E2809" s="96">
        <v>568</v>
      </c>
      <c r="F2809" s="96">
        <v>579</v>
      </c>
      <c r="G2809" s="26">
        <v>0</v>
      </c>
      <c r="H2809" s="97">
        <v>0.32727272727272727</v>
      </c>
      <c r="I2809" s="97">
        <v>0.7593582887700534</v>
      </c>
      <c r="J2809" s="98" t="s">
        <v>211</v>
      </c>
      <c r="K2809" s="99" t="s">
        <v>211</v>
      </c>
      <c r="L2809" s="98">
        <v>0</v>
      </c>
      <c r="M2809" s="30" t="s">
        <v>96</v>
      </c>
    </row>
    <row r="2810" spans="1:13" ht="18.75" x14ac:dyDescent="0.25">
      <c r="A2810" s="93" t="s">
        <v>7177</v>
      </c>
      <c r="B2810" s="94" t="s">
        <v>6477</v>
      </c>
      <c r="C2810" s="95">
        <v>0</v>
      </c>
      <c r="D2810" s="95">
        <v>0</v>
      </c>
      <c r="E2810" s="96">
        <v>0</v>
      </c>
      <c r="F2810" s="96">
        <v>0</v>
      </c>
      <c r="G2810" s="26">
        <v>0</v>
      </c>
      <c r="H2810" s="97">
        <v>0.31428571428571428</v>
      </c>
      <c r="I2810" s="97">
        <v>0.65288544358311795</v>
      </c>
      <c r="J2810" s="98" t="s">
        <v>211</v>
      </c>
      <c r="K2810" s="99" t="s">
        <v>211</v>
      </c>
      <c r="L2810" s="98">
        <v>0</v>
      </c>
      <c r="M2810" s="30" t="s">
        <v>96</v>
      </c>
    </row>
    <row r="2811" spans="1:13" ht="18.75" x14ac:dyDescent="0.25">
      <c r="A2811" s="93" t="s">
        <v>7194</v>
      </c>
      <c r="B2811" s="94" t="s">
        <v>3382</v>
      </c>
      <c r="C2811" s="95">
        <v>356</v>
      </c>
      <c r="D2811" s="95">
        <v>271</v>
      </c>
      <c r="E2811" s="96">
        <v>561</v>
      </c>
      <c r="F2811" s="96">
        <v>578</v>
      </c>
      <c r="G2811" s="26">
        <v>0</v>
      </c>
      <c r="H2811" s="97">
        <v>0.66666666666666663</v>
      </c>
      <c r="I2811" s="97">
        <v>0.82346938775510203</v>
      </c>
      <c r="J2811" s="98" t="s">
        <v>211</v>
      </c>
      <c r="K2811" s="99" t="s">
        <v>211</v>
      </c>
      <c r="L2811" s="98">
        <v>0</v>
      </c>
      <c r="M2811" s="30" t="s">
        <v>96</v>
      </c>
    </row>
    <row r="2812" spans="1:13" ht="18.75" x14ac:dyDescent="0.25">
      <c r="A2812" s="93" t="s">
        <v>7179</v>
      </c>
      <c r="B2812" s="94" t="s">
        <v>6296</v>
      </c>
      <c r="C2812" s="95">
        <v>0</v>
      </c>
      <c r="D2812" s="95">
        <v>0</v>
      </c>
      <c r="E2812" s="96">
        <v>0</v>
      </c>
      <c r="F2812" s="96">
        <v>0</v>
      </c>
      <c r="G2812" s="26">
        <v>0</v>
      </c>
      <c r="H2812" s="97">
        <v>0.6495726495726496</v>
      </c>
      <c r="I2812" s="97">
        <v>0.66582491582491588</v>
      </c>
      <c r="J2812" s="98" t="s">
        <v>211</v>
      </c>
      <c r="K2812" s="99" t="s">
        <v>211</v>
      </c>
      <c r="L2812" s="98">
        <v>0</v>
      </c>
      <c r="M2812" s="30" t="s">
        <v>96</v>
      </c>
    </row>
    <row r="2813" spans="1:13" ht="18.75" x14ac:dyDescent="0.25">
      <c r="A2813" s="93" t="s">
        <v>7181</v>
      </c>
      <c r="B2813" s="94" t="s">
        <v>6602</v>
      </c>
      <c r="C2813" s="95">
        <v>0</v>
      </c>
      <c r="D2813" s="95">
        <v>0</v>
      </c>
      <c r="E2813" s="96">
        <v>0</v>
      </c>
      <c r="F2813" s="96">
        <v>0</v>
      </c>
      <c r="G2813" s="26">
        <v>0</v>
      </c>
      <c r="H2813" s="97">
        <v>0.40476190476190482</v>
      </c>
      <c r="I2813" s="97">
        <v>0.63373493975903616</v>
      </c>
      <c r="J2813" s="98" t="s">
        <v>211</v>
      </c>
      <c r="K2813" s="99" t="s">
        <v>211</v>
      </c>
      <c r="L2813" s="98">
        <v>0</v>
      </c>
      <c r="M2813" s="30" t="s">
        <v>96</v>
      </c>
    </row>
    <row r="2814" spans="1:13" ht="18.75" x14ac:dyDescent="0.25">
      <c r="A2814" s="93" t="s">
        <v>7088</v>
      </c>
      <c r="B2814" s="94" t="s">
        <v>3019</v>
      </c>
      <c r="C2814" s="95">
        <v>178</v>
      </c>
      <c r="D2814" s="95">
        <v>135</v>
      </c>
      <c r="E2814" s="96">
        <v>553</v>
      </c>
      <c r="F2814" s="96">
        <v>575</v>
      </c>
      <c r="G2814" s="26">
        <v>0</v>
      </c>
      <c r="H2814" s="97">
        <v>0.68656716417910446</v>
      </c>
      <c r="I2814" s="97">
        <v>0.78606476938174685</v>
      </c>
      <c r="J2814" s="98" t="s">
        <v>211</v>
      </c>
      <c r="K2814" s="99" t="s">
        <v>211</v>
      </c>
      <c r="L2814" s="98">
        <v>0</v>
      </c>
      <c r="M2814" s="30" t="s">
        <v>96</v>
      </c>
    </row>
    <row r="2815" spans="1:13" ht="18.75" x14ac:dyDescent="0.25">
      <c r="A2815" s="93" t="s">
        <v>7184</v>
      </c>
      <c r="B2815" s="94" t="s">
        <v>6599</v>
      </c>
      <c r="C2815" s="95">
        <v>0</v>
      </c>
      <c r="D2815" s="95">
        <v>0</v>
      </c>
      <c r="E2815" s="96">
        <v>0</v>
      </c>
      <c r="F2815" s="96">
        <v>0</v>
      </c>
      <c r="G2815" s="26">
        <v>0</v>
      </c>
      <c r="H2815" s="97">
        <v>0.50943396226415094</v>
      </c>
      <c r="I2815" s="97">
        <v>0.62688172043010748</v>
      </c>
      <c r="J2815" s="98" t="s">
        <v>211</v>
      </c>
      <c r="K2815" s="99" t="s">
        <v>211</v>
      </c>
      <c r="L2815" s="98">
        <v>0</v>
      </c>
      <c r="M2815" s="30" t="s">
        <v>96</v>
      </c>
    </row>
    <row r="2816" spans="1:13" ht="18.75" x14ac:dyDescent="0.25">
      <c r="A2816" s="93" t="s">
        <v>7169</v>
      </c>
      <c r="B2816" s="94" t="s">
        <v>452</v>
      </c>
      <c r="C2816" s="95">
        <v>296</v>
      </c>
      <c r="D2816" s="95">
        <v>116</v>
      </c>
      <c r="E2816" s="96">
        <v>551</v>
      </c>
      <c r="F2816" s="96">
        <v>574</v>
      </c>
      <c r="G2816" s="26">
        <v>0</v>
      </c>
      <c r="H2816" s="97">
        <v>0.28888888888888886</v>
      </c>
      <c r="I2816" s="97">
        <v>0.73839662447257381</v>
      </c>
      <c r="J2816" s="98" t="s">
        <v>211</v>
      </c>
      <c r="K2816" s="99" t="s">
        <v>211</v>
      </c>
      <c r="L2816" s="98">
        <v>0</v>
      </c>
      <c r="M2816" s="30" t="s">
        <v>96</v>
      </c>
    </row>
    <row r="2817" spans="1:13" ht="18.75" x14ac:dyDescent="0.25">
      <c r="A2817" s="93" t="s">
        <v>7186</v>
      </c>
      <c r="B2817" s="94" t="s">
        <v>6300</v>
      </c>
      <c r="C2817" s="95">
        <v>0</v>
      </c>
      <c r="D2817" s="95">
        <v>0</v>
      </c>
      <c r="E2817" s="96">
        <v>0</v>
      </c>
      <c r="F2817" s="96">
        <v>0</v>
      </c>
      <c r="G2817" s="26">
        <v>0</v>
      </c>
      <c r="H2817" s="97">
        <v>0.46268656716417911</v>
      </c>
      <c r="I2817" s="97">
        <v>0.63289630512514894</v>
      </c>
      <c r="J2817" s="98" t="s">
        <v>211</v>
      </c>
      <c r="K2817" s="99" t="s">
        <v>211</v>
      </c>
      <c r="L2817" s="98">
        <v>0</v>
      </c>
      <c r="M2817" s="30" t="s">
        <v>96</v>
      </c>
    </row>
    <row r="2818" spans="1:13" ht="18.75" x14ac:dyDescent="0.25">
      <c r="A2818" s="93" t="s">
        <v>7137</v>
      </c>
      <c r="B2818" s="94" t="s">
        <v>3181</v>
      </c>
      <c r="C2818" s="95">
        <v>230</v>
      </c>
      <c r="D2818" s="95">
        <v>152</v>
      </c>
      <c r="E2818" s="96">
        <v>554</v>
      </c>
      <c r="F2818" s="96">
        <v>573</v>
      </c>
      <c r="G2818" s="26">
        <v>0</v>
      </c>
      <c r="H2818" s="97">
        <v>0.48837209302325574</v>
      </c>
      <c r="I2818" s="97">
        <v>0.73879142300194933</v>
      </c>
      <c r="J2818" s="98" t="s">
        <v>211</v>
      </c>
      <c r="K2818" s="99" t="s">
        <v>211</v>
      </c>
      <c r="L2818" s="98">
        <v>0</v>
      </c>
      <c r="M2818" s="30" t="s">
        <v>96</v>
      </c>
    </row>
    <row r="2819" spans="1:13" ht="18.75" x14ac:dyDescent="0.25">
      <c r="A2819" s="93" t="s">
        <v>7187</v>
      </c>
      <c r="B2819" s="94" t="s">
        <v>6590</v>
      </c>
      <c r="C2819" s="95">
        <v>0</v>
      </c>
      <c r="D2819" s="95">
        <v>0</v>
      </c>
      <c r="E2819" s="96">
        <v>0</v>
      </c>
      <c r="F2819" s="96">
        <v>0</v>
      </c>
      <c r="G2819" s="26">
        <v>0</v>
      </c>
      <c r="H2819" s="97">
        <v>0.45</v>
      </c>
      <c r="I2819" s="97">
        <v>0.6589327146171694</v>
      </c>
      <c r="J2819" s="98" t="s">
        <v>211</v>
      </c>
      <c r="K2819" s="99" t="s">
        <v>211</v>
      </c>
      <c r="L2819" s="98">
        <v>0</v>
      </c>
      <c r="M2819" s="30" t="s">
        <v>96</v>
      </c>
    </row>
    <row r="2820" spans="1:13" ht="18.75" x14ac:dyDescent="0.25">
      <c r="A2820" s="93" t="s">
        <v>7474</v>
      </c>
      <c r="B2820" s="94" t="s">
        <v>669</v>
      </c>
      <c r="C2820" s="95">
        <v>79</v>
      </c>
      <c r="D2820" s="95">
        <v>46</v>
      </c>
      <c r="E2820" s="96">
        <v>440</v>
      </c>
      <c r="F2820" s="96">
        <v>568</v>
      </c>
      <c r="G2820" s="26">
        <v>0</v>
      </c>
      <c r="H2820" s="97">
        <v>0.66666666666666663</v>
      </c>
      <c r="I2820" s="97">
        <v>0.75136116152450094</v>
      </c>
      <c r="J2820" s="98" t="s">
        <v>211</v>
      </c>
      <c r="K2820" s="99" t="s">
        <v>211</v>
      </c>
      <c r="L2820" s="98">
        <v>0</v>
      </c>
      <c r="M2820" s="30" t="s">
        <v>96</v>
      </c>
    </row>
    <row r="2821" spans="1:13" ht="18.75" x14ac:dyDescent="0.25">
      <c r="A2821" s="93" t="s">
        <v>7189</v>
      </c>
      <c r="B2821" s="94" t="s">
        <v>6576</v>
      </c>
      <c r="C2821" s="95">
        <v>0</v>
      </c>
      <c r="D2821" s="95">
        <v>0</v>
      </c>
      <c r="E2821" s="96">
        <v>0</v>
      </c>
      <c r="F2821" s="96">
        <v>0</v>
      </c>
      <c r="G2821" s="26">
        <v>0</v>
      </c>
      <c r="H2821" s="97">
        <v>0.5641025641025641</v>
      </c>
      <c r="I2821" s="97">
        <v>0.66730584851390218</v>
      </c>
      <c r="J2821" s="98" t="s">
        <v>211</v>
      </c>
      <c r="K2821" s="99" t="s">
        <v>211</v>
      </c>
      <c r="L2821" s="98">
        <v>0</v>
      </c>
      <c r="M2821" s="30" t="s">
        <v>96</v>
      </c>
    </row>
    <row r="2822" spans="1:13" ht="18.75" x14ac:dyDescent="0.25">
      <c r="A2822" s="93" t="s">
        <v>7176</v>
      </c>
      <c r="B2822" s="94" t="s">
        <v>713</v>
      </c>
      <c r="C2822" s="95">
        <v>73</v>
      </c>
      <c r="D2822" s="95">
        <v>74</v>
      </c>
      <c r="E2822" s="96">
        <v>549</v>
      </c>
      <c r="F2822" s="96">
        <v>566</v>
      </c>
      <c r="G2822" s="26">
        <v>0</v>
      </c>
      <c r="H2822" s="97">
        <v>0.7</v>
      </c>
      <c r="I2822" s="97">
        <v>0.79354838709677422</v>
      </c>
      <c r="J2822" s="98" t="s">
        <v>211</v>
      </c>
      <c r="K2822" s="99" t="s">
        <v>211</v>
      </c>
      <c r="L2822" s="98">
        <v>0</v>
      </c>
      <c r="M2822" s="30" t="s">
        <v>96</v>
      </c>
    </row>
    <row r="2823" spans="1:13" ht="18.75" x14ac:dyDescent="0.25">
      <c r="A2823" s="93" t="s">
        <v>7190</v>
      </c>
      <c r="B2823" s="94" t="s">
        <v>6302</v>
      </c>
      <c r="C2823" s="95">
        <v>0</v>
      </c>
      <c r="D2823" s="95">
        <v>0</v>
      </c>
      <c r="E2823" s="96">
        <v>0</v>
      </c>
      <c r="F2823" s="96">
        <v>0</v>
      </c>
      <c r="G2823" s="26">
        <v>0</v>
      </c>
      <c r="H2823" s="97">
        <v>0.43396226415094347</v>
      </c>
      <c r="I2823" s="97">
        <v>0.65817409766454349</v>
      </c>
      <c r="J2823" s="98" t="s">
        <v>211</v>
      </c>
      <c r="K2823" s="99" t="s">
        <v>211</v>
      </c>
      <c r="L2823" s="98">
        <v>0</v>
      </c>
      <c r="M2823" s="30" t="s">
        <v>96</v>
      </c>
    </row>
    <row r="2824" spans="1:13" ht="18.75" x14ac:dyDescent="0.25">
      <c r="A2824" s="93" t="s">
        <v>7198</v>
      </c>
      <c r="B2824" s="94" t="s">
        <v>336</v>
      </c>
      <c r="C2824" s="95">
        <v>261</v>
      </c>
      <c r="D2824" s="95">
        <v>193</v>
      </c>
      <c r="E2824" s="96">
        <v>534</v>
      </c>
      <c r="F2824" s="96">
        <v>565</v>
      </c>
      <c r="G2824" s="26">
        <v>0</v>
      </c>
      <c r="H2824" s="97">
        <v>0.58695652173913049</v>
      </c>
      <c r="I2824" s="97">
        <v>0.75939849624060163</v>
      </c>
      <c r="J2824" s="98" t="s">
        <v>211</v>
      </c>
      <c r="K2824" s="99" t="s">
        <v>211</v>
      </c>
      <c r="L2824" s="98">
        <v>0</v>
      </c>
      <c r="M2824" s="30" t="s">
        <v>96</v>
      </c>
    </row>
    <row r="2825" spans="1:13" ht="18.75" x14ac:dyDescent="0.25">
      <c r="A2825" s="93" t="s">
        <v>7193</v>
      </c>
      <c r="B2825" s="94" t="s">
        <v>6308</v>
      </c>
      <c r="C2825" s="95">
        <v>0</v>
      </c>
      <c r="D2825" s="95">
        <v>0</v>
      </c>
      <c r="E2825" s="96">
        <v>0</v>
      </c>
      <c r="F2825" s="96">
        <v>0</v>
      </c>
      <c r="G2825" s="26">
        <v>0</v>
      </c>
      <c r="H2825" s="97">
        <v>0.38372093023255816</v>
      </c>
      <c r="I2825" s="97">
        <v>0.66600199401794613</v>
      </c>
      <c r="J2825" s="98" t="s">
        <v>211</v>
      </c>
      <c r="K2825" s="99" t="s">
        <v>211</v>
      </c>
      <c r="L2825" s="98">
        <v>0</v>
      </c>
      <c r="M2825" s="30" t="s">
        <v>96</v>
      </c>
    </row>
    <row r="2826" spans="1:13" ht="18.75" x14ac:dyDescent="0.25">
      <c r="A2826" s="93" t="s">
        <v>7148</v>
      </c>
      <c r="B2826" s="94" t="s">
        <v>2972</v>
      </c>
      <c r="C2826" s="95">
        <v>274</v>
      </c>
      <c r="D2826" s="95">
        <v>279</v>
      </c>
      <c r="E2826" s="96">
        <v>533</v>
      </c>
      <c r="F2826" s="96">
        <v>564</v>
      </c>
      <c r="G2826" s="26">
        <v>0</v>
      </c>
      <c r="H2826" s="97">
        <v>0.7924528301886794</v>
      </c>
      <c r="I2826" s="97">
        <v>0.7669902912621358</v>
      </c>
      <c r="J2826" s="98" t="s">
        <v>211</v>
      </c>
      <c r="K2826" s="99" t="s">
        <v>211</v>
      </c>
      <c r="L2826" s="98">
        <v>0</v>
      </c>
      <c r="M2826" s="30" t="s">
        <v>96</v>
      </c>
    </row>
    <row r="2827" spans="1:13" ht="18.75" x14ac:dyDescent="0.25">
      <c r="A2827" s="93" t="s">
        <v>7195</v>
      </c>
      <c r="B2827" s="94" t="s">
        <v>6310</v>
      </c>
      <c r="C2827" s="95">
        <v>0</v>
      </c>
      <c r="D2827" s="95">
        <v>0</v>
      </c>
      <c r="E2827" s="96">
        <v>0</v>
      </c>
      <c r="F2827" s="96">
        <v>0</v>
      </c>
      <c r="G2827" s="26">
        <v>0</v>
      </c>
      <c r="H2827" s="97">
        <v>0.30952380952380953</v>
      </c>
      <c r="I2827" s="97">
        <v>0.62860310421286036</v>
      </c>
      <c r="J2827" s="98" t="s">
        <v>211</v>
      </c>
      <c r="K2827" s="99" t="s">
        <v>211</v>
      </c>
      <c r="L2827" s="98">
        <v>0</v>
      </c>
      <c r="M2827" s="30" t="s">
        <v>96</v>
      </c>
    </row>
    <row r="2828" spans="1:13" ht="18.75" x14ac:dyDescent="0.25">
      <c r="A2828" s="93" t="s">
        <v>7212</v>
      </c>
      <c r="B2828" s="94" t="s">
        <v>3647</v>
      </c>
      <c r="C2828" s="95">
        <v>360</v>
      </c>
      <c r="D2828" s="95">
        <v>258</v>
      </c>
      <c r="E2828" s="96">
        <v>542</v>
      </c>
      <c r="F2828" s="96">
        <v>564</v>
      </c>
      <c r="G2828" s="26">
        <v>0</v>
      </c>
      <c r="H2828" s="97">
        <v>0.34523809523809523</v>
      </c>
      <c r="I2828" s="97">
        <v>0.80034275921165376</v>
      </c>
      <c r="J2828" s="98" t="s">
        <v>211</v>
      </c>
      <c r="K2828" s="99" t="s">
        <v>211</v>
      </c>
      <c r="L2828" s="98">
        <v>0</v>
      </c>
      <c r="M2828" s="30" t="s">
        <v>96</v>
      </c>
    </row>
    <row r="2829" spans="1:13" ht="18.75" x14ac:dyDescent="0.25">
      <c r="A2829" s="93" t="s">
        <v>7197</v>
      </c>
      <c r="B2829" s="94" t="s">
        <v>6312</v>
      </c>
      <c r="C2829" s="95">
        <v>0</v>
      </c>
      <c r="D2829" s="95">
        <v>0</v>
      </c>
      <c r="E2829" s="96">
        <v>0</v>
      </c>
      <c r="F2829" s="96">
        <v>0</v>
      </c>
      <c r="G2829" s="26">
        <v>0</v>
      </c>
      <c r="H2829" s="97">
        <v>-3.8461538461538464E-2</v>
      </c>
      <c r="I2829" s="97">
        <v>0.64259927797833938</v>
      </c>
      <c r="J2829" s="98" t="s">
        <v>211</v>
      </c>
      <c r="K2829" s="99" t="s">
        <v>211</v>
      </c>
      <c r="L2829" s="98">
        <v>0</v>
      </c>
      <c r="M2829" s="30" t="s">
        <v>96</v>
      </c>
    </row>
    <row r="2830" spans="1:13" ht="18.75" x14ac:dyDescent="0.25">
      <c r="A2830" s="93" t="s">
        <v>7183</v>
      </c>
      <c r="B2830" s="94" t="s">
        <v>3336</v>
      </c>
      <c r="C2830" s="95">
        <v>32</v>
      </c>
      <c r="D2830" s="95">
        <v>38</v>
      </c>
      <c r="E2830" s="96">
        <v>531</v>
      </c>
      <c r="F2830" s="96">
        <v>563</v>
      </c>
      <c r="G2830" s="26">
        <v>0</v>
      </c>
      <c r="H2830" s="97">
        <v>0.46666666666666662</v>
      </c>
      <c r="I2830" s="97">
        <v>0.75691699604743068</v>
      </c>
      <c r="J2830" s="98" t="s">
        <v>211</v>
      </c>
      <c r="K2830" s="99" t="s">
        <v>211</v>
      </c>
      <c r="L2830" s="98">
        <v>0</v>
      </c>
      <c r="M2830" s="30" t="s">
        <v>96</v>
      </c>
    </row>
    <row r="2831" spans="1:13" ht="18.75" x14ac:dyDescent="0.25">
      <c r="A2831" s="93" t="s">
        <v>7199</v>
      </c>
      <c r="B2831" s="94" t="s">
        <v>6314</v>
      </c>
      <c r="C2831" s="95">
        <v>0</v>
      </c>
      <c r="D2831" s="95">
        <v>0</v>
      </c>
      <c r="E2831" s="96">
        <v>0</v>
      </c>
      <c r="F2831" s="96">
        <v>0</v>
      </c>
      <c r="G2831" s="26">
        <v>0</v>
      </c>
      <c r="H2831" s="97">
        <v>0</v>
      </c>
      <c r="I2831" s="97">
        <v>0.62566371681415933</v>
      </c>
      <c r="J2831" s="98" t="s">
        <v>211</v>
      </c>
      <c r="K2831" s="99" t="s">
        <v>211</v>
      </c>
      <c r="L2831" s="98">
        <v>0</v>
      </c>
      <c r="M2831" s="30" t="s">
        <v>96</v>
      </c>
    </row>
    <row r="2832" spans="1:13" ht="18.75" x14ac:dyDescent="0.25">
      <c r="A2832" s="93" t="s">
        <v>7578</v>
      </c>
      <c r="B2832" s="94" t="s">
        <v>2980</v>
      </c>
      <c r="C2832" s="95">
        <v>49</v>
      </c>
      <c r="D2832" s="95">
        <v>38</v>
      </c>
      <c r="E2832" s="96">
        <v>516</v>
      </c>
      <c r="F2832" s="96">
        <v>562</v>
      </c>
      <c r="G2832" s="26">
        <v>0</v>
      </c>
      <c r="H2832" s="97">
        <v>0.8</v>
      </c>
      <c r="I2832" s="97">
        <v>0.76</v>
      </c>
      <c r="J2832" s="98" t="s">
        <v>211</v>
      </c>
      <c r="K2832" s="99" t="s">
        <v>211</v>
      </c>
      <c r="L2832" s="98">
        <v>0</v>
      </c>
      <c r="M2832" s="30" t="s">
        <v>96</v>
      </c>
    </row>
    <row r="2833" spans="1:13" ht="18.75" x14ac:dyDescent="0.25">
      <c r="A2833" s="93" t="s">
        <v>7202</v>
      </c>
      <c r="B2833" s="94" t="s">
        <v>6316</v>
      </c>
      <c r="C2833" s="95">
        <v>0</v>
      </c>
      <c r="D2833" s="95">
        <v>0</v>
      </c>
      <c r="E2833" s="96">
        <v>0</v>
      </c>
      <c r="F2833" s="96">
        <v>0</v>
      </c>
      <c r="G2833" s="26">
        <v>0</v>
      </c>
      <c r="H2833" s="97">
        <v>0.33898305084745761</v>
      </c>
      <c r="I2833" s="97">
        <v>0.65677419354838706</v>
      </c>
      <c r="J2833" s="98" t="s">
        <v>211</v>
      </c>
      <c r="K2833" s="99" t="s">
        <v>211</v>
      </c>
      <c r="L2833" s="98">
        <v>0</v>
      </c>
      <c r="M2833" s="30" t="s">
        <v>96</v>
      </c>
    </row>
    <row r="2834" spans="1:13" ht="18.75" x14ac:dyDescent="0.25">
      <c r="A2834" s="93" t="s">
        <v>7203</v>
      </c>
      <c r="B2834" s="94" t="s">
        <v>6318</v>
      </c>
      <c r="C2834" s="95">
        <v>0</v>
      </c>
      <c r="D2834" s="95">
        <v>0</v>
      </c>
      <c r="E2834" s="96">
        <v>0</v>
      </c>
      <c r="F2834" s="96">
        <v>0</v>
      </c>
      <c r="G2834" s="26">
        <v>0</v>
      </c>
      <c r="H2834" s="97">
        <v>0.34328358208955223</v>
      </c>
      <c r="I2834" s="97">
        <v>0.63542739443872298</v>
      </c>
      <c r="J2834" s="98" t="s">
        <v>211</v>
      </c>
      <c r="K2834" s="99" t="s">
        <v>211</v>
      </c>
      <c r="L2834" s="98">
        <v>0</v>
      </c>
      <c r="M2834" s="30" t="s">
        <v>96</v>
      </c>
    </row>
    <row r="2835" spans="1:13" ht="18.75" x14ac:dyDescent="0.25">
      <c r="A2835" s="93" t="s">
        <v>7100</v>
      </c>
      <c r="B2835" s="94" t="s">
        <v>755</v>
      </c>
      <c r="C2835" s="95">
        <v>341</v>
      </c>
      <c r="D2835" s="95">
        <v>183</v>
      </c>
      <c r="E2835" s="96">
        <v>545</v>
      </c>
      <c r="F2835" s="96">
        <v>560</v>
      </c>
      <c r="G2835" s="26">
        <v>0</v>
      </c>
      <c r="H2835" s="97">
        <v>7.1428571428571425E-2</v>
      </c>
      <c r="I2835" s="97">
        <v>0.57467532467532467</v>
      </c>
      <c r="J2835" s="98" t="s">
        <v>211</v>
      </c>
      <c r="K2835" s="99" t="s">
        <v>211</v>
      </c>
      <c r="L2835" s="98">
        <v>0</v>
      </c>
      <c r="M2835" s="30" t="s">
        <v>96</v>
      </c>
    </row>
    <row r="2836" spans="1:13" ht="18.75" x14ac:dyDescent="0.25">
      <c r="A2836" s="93" t="s">
        <v>7205</v>
      </c>
      <c r="B2836" s="94" t="s">
        <v>6320</v>
      </c>
      <c r="C2836" s="95">
        <v>0</v>
      </c>
      <c r="D2836" s="95">
        <v>0</v>
      </c>
      <c r="E2836" s="96">
        <v>0</v>
      </c>
      <c r="F2836" s="96">
        <v>0</v>
      </c>
      <c r="G2836" s="26">
        <v>0</v>
      </c>
      <c r="H2836" s="97">
        <v>0.26415094339622641</v>
      </c>
      <c r="I2836" s="97">
        <v>0.65110565110565111</v>
      </c>
      <c r="J2836" s="98" t="s">
        <v>211</v>
      </c>
      <c r="K2836" s="99" t="s">
        <v>211</v>
      </c>
      <c r="L2836" s="98">
        <v>0</v>
      </c>
      <c r="M2836" s="30" t="s">
        <v>96</v>
      </c>
    </row>
    <row r="2837" spans="1:13" ht="18.75" x14ac:dyDescent="0.25">
      <c r="A2837" s="93" t="s">
        <v>7209</v>
      </c>
      <c r="B2837" s="94" t="s">
        <v>6326</v>
      </c>
      <c r="C2837" s="95">
        <v>0</v>
      </c>
      <c r="D2837" s="95">
        <v>0</v>
      </c>
      <c r="E2837" s="96">
        <v>0</v>
      </c>
      <c r="F2837" s="96">
        <v>0</v>
      </c>
      <c r="G2837" s="26">
        <v>0</v>
      </c>
      <c r="H2837" s="97">
        <v>0.140625</v>
      </c>
      <c r="I2837" s="97">
        <v>0.63204225352112675</v>
      </c>
      <c r="J2837" s="98" t="s">
        <v>211</v>
      </c>
      <c r="K2837" s="99" t="s">
        <v>211</v>
      </c>
      <c r="L2837" s="98">
        <v>0</v>
      </c>
      <c r="M2837" s="30" t="s">
        <v>96</v>
      </c>
    </row>
    <row r="2838" spans="1:13" ht="18.75" x14ac:dyDescent="0.25">
      <c r="A2838" s="93" t="s">
        <v>7211</v>
      </c>
      <c r="B2838" s="94" t="s">
        <v>6328</v>
      </c>
      <c r="C2838" s="95">
        <v>0</v>
      </c>
      <c r="D2838" s="95">
        <v>0</v>
      </c>
      <c r="E2838" s="96">
        <v>0</v>
      </c>
      <c r="F2838" s="96">
        <v>0</v>
      </c>
      <c r="G2838" s="26">
        <v>0</v>
      </c>
      <c r="H2838" s="97">
        <v>0.19753086419753085</v>
      </c>
      <c r="I2838" s="97">
        <v>0.66695957820738139</v>
      </c>
      <c r="J2838" s="98" t="s">
        <v>211</v>
      </c>
      <c r="K2838" s="99" t="s">
        <v>211</v>
      </c>
      <c r="L2838" s="98">
        <v>0</v>
      </c>
      <c r="M2838" s="30" t="s">
        <v>96</v>
      </c>
    </row>
    <row r="2839" spans="1:13" ht="18.75" x14ac:dyDescent="0.25">
      <c r="A2839" s="93" t="s">
        <v>7213</v>
      </c>
      <c r="B2839" s="94" t="s">
        <v>6587</v>
      </c>
      <c r="C2839" s="95">
        <v>0</v>
      </c>
      <c r="D2839" s="95">
        <v>0</v>
      </c>
      <c r="E2839" s="96">
        <v>0</v>
      </c>
      <c r="F2839" s="96">
        <v>0</v>
      </c>
      <c r="G2839" s="26">
        <v>0</v>
      </c>
      <c r="H2839" s="97">
        <v>0.38095238095238099</v>
      </c>
      <c r="I2839" s="97">
        <v>0.68187274909963991</v>
      </c>
      <c r="J2839" s="98" t="s">
        <v>211</v>
      </c>
      <c r="K2839" s="99" t="s">
        <v>211</v>
      </c>
      <c r="L2839" s="98">
        <v>0</v>
      </c>
      <c r="M2839" s="30" t="s">
        <v>96</v>
      </c>
    </row>
    <row r="2840" spans="1:13" ht="18.75" x14ac:dyDescent="0.25">
      <c r="A2840" s="93" t="s">
        <v>7080</v>
      </c>
      <c r="B2840" s="94" t="s">
        <v>3263</v>
      </c>
      <c r="C2840" s="95">
        <v>230</v>
      </c>
      <c r="D2840" s="95">
        <v>183</v>
      </c>
      <c r="E2840" s="96">
        <v>521</v>
      </c>
      <c r="F2840" s="96">
        <v>557</v>
      </c>
      <c r="G2840" s="26">
        <v>0</v>
      </c>
      <c r="H2840" s="97">
        <v>0.59523809523809523</v>
      </c>
      <c r="I2840" s="97">
        <v>0.7885338345864662</v>
      </c>
      <c r="J2840" s="98" t="s">
        <v>211</v>
      </c>
      <c r="K2840" s="99" t="s">
        <v>211</v>
      </c>
      <c r="L2840" s="98">
        <v>0</v>
      </c>
      <c r="M2840" s="30" t="s">
        <v>96</v>
      </c>
    </row>
    <row r="2841" spans="1:13" ht="18.75" x14ac:dyDescent="0.25">
      <c r="A2841" s="93" t="s">
        <v>7215</v>
      </c>
      <c r="B2841" s="94" t="s">
        <v>6581</v>
      </c>
      <c r="C2841" s="95">
        <v>0</v>
      </c>
      <c r="D2841" s="95">
        <v>0</v>
      </c>
      <c r="E2841" s="96">
        <v>0</v>
      </c>
      <c r="F2841" s="96">
        <v>0</v>
      </c>
      <c r="G2841" s="26">
        <v>0</v>
      </c>
      <c r="H2841" s="97">
        <v>0.32727272727272727</v>
      </c>
      <c r="I2841" s="97">
        <v>0.65618860510805499</v>
      </c>
      <c r="J2841" s="98" t="s">
        <v>211</v>
      </c>
      <c r="K2841" s="99" t="s">
        <v>211</v>
      </c>
      <c r="L2841" s="98">
        <v>0</v>
      </c>
      <c r="M2841" s="30" t="s">
        <v>96</v>
      </c>
    </row>
    <row r="2842" spans="1:13" ht="18.75" x14ac:dyDescent="0.25">
      <c r="A2842" s="93" t="s">
        <v>7094</v>
      </c>
      <c r="B2842" s="94" t="s">
        <v>3342</v>
      </c>
      <c r="C2842" s="95">
        <v>131</v>
      </c>
      <c r="D2842" s="95">
        <v>123</v>
      </c>
      <c r="E2842" s="96">
        <v>501</v>
      </c>
      <c r="F2842" s="96">
        <v>553</v>
      </c>
      <c r="G2842" s="26">
        <v>0</v>
      </c>
      <c r="H2842" s="97">
        <v>0.43636363636363634</v>
      </c>
      <c r="I2842" s="97">
        <v>0.74744027303754268</v>
      </c>
      <c r="J2842" s="98" t="s">
        <v>211</v>
      </c>
      <c r="K2842" s="99" t="s">
        <v>211</v>
      </c>
      <c r="L2842" s="98">
        <v>0</v>
      </c>
      <c r="M2842" s="30" t="s">
        <v>96</v>
      </c>
    </row>
    <row r="2843" spans="1:13" ht="18.75" x14ac:dyDescent="0.25">
      <c r="A2843" s="93" t="s">
        <v>7217</v>
      </c>
      <c r="B2843" s="94" t="s">
        <v>6591</v>
      </c>
      <c r="C2843" s="95">
        <v>0</v>
      </c>
      <c r="D2843" s="95">
        <v>0</v>
      </c>
      <c r="E2843" s="96">
        <v>0</v>
      </c>
      <c r="F2843" s="96">
        <v>0</v>
      </c>
      <c r="G2843" s="26">
        <v>0</v>
      </c>
      <c r="H2843" s="97">
        <v>0.21276595744680851</v>
      </c>
      <c r="I2843" s="97">
        <v>0.68706811451135241</v>
      </c>
      <c r="J2843" s="98" t="s">
        <v>211</v>
      </c>
      <c r="K2843" s="99" t="s">
        <v>211</v>
      </c>
      <c r="L2843" s="98">
        <v>0</v>
      </c>
      <c r="M2843" s="30" t="s">
        <v>96</v>
      </c>
    </row>
    <row r="2844" spans="1:13" ht="18.75" x14ac:dyDescent="0.25">
      <c r="A2844" s="93" t="s">
        <v>7154</v>
      </c>
      <c r="B2844" s="94" t="s">
        <v>1024</v>
      </c>
      <c r="C2844" s="95">
        <v>302</v>
      </c>
      <c r="D2844" s="95">
        <v>178</v>
      </c>
      <c r="E2844" s="96">
        <v>543</v>
      </c>
      <c r="F2844" s="96">
        <v>553</v>
      </c>
      <c r="G2844" s="26">
        <v>0</v>
      </c>
      <c r="H2844" s="97">
        <v>0.54430379746835444</v>
      </c>
      <c r="I2844" s="97">
        <v>0.75789473684210529</v>
      </c>
      <c r="J2844" s="98" t="s">
        <v>211</v>
      </c>
      <c r="K2844" s="99" t="s">
        <v>211</v>
      </c>
      <c r="L2844" s="98">
        <v>0</v>
      </c>
      <c r="M2844" s="30" t="s">
        <v>96</v>
      </c>
    </row>
    <row r="2845" spans="1:13" ht="18.75" x14ac:dyDescent="0.25">
      <c r="A2845" s="93" t="s">
        <v>7219</v>
      </c>
      <c r="B2845" s="94" t="s">
        <v>6330</v>
      </c>
      <c r="C2845" s="95">
        <v>0</v>
      </c>
      <c r="D2845" s="95">
        <v>0</v>
      </c>
      <c r="E2845" s="96">
        <v>0</v>
      </c>
      <c r="F2845" s="96">
        <v>0</v>
      </c>
      <c r="G2845" s="26">
        <v>0</v>
      </c>
      <c r="H2845" s="97">
        <v>0.8571428571428571</v>
      </c>
      <c r="I2845" s="97">
        <v>0.61351351351351346</v>
      </c>
      <c r="J2845" s="98" t="s">
        <v>211</v>
      </c>
      <c r="K2845" s="99" t="s">
        <v>211</v>
      </c>
      <c r="L2845" s="98">
        <v>0</v>
      </c>
      <c r="M2845" s="30" t="s">
        <v>96</v>
      </c>
    </row>
    <row r="2846" spans="1:13" ht="18.75" x14ac:dyDescent="0.25">
      <c r="A2846" s="93" t="s">
        <v>7120</v>
      </c>
      <c r="B2846" s="94" t="s">
        <v>2901</v>
      </c>
      <c r="C2846" s="95">
        <v>199</v>
      </c>
      <c r="D2846" s="95">
        <v>144</v>
      </c>
      <c r="E2846" s="96">
        <v>530</v>
      </c>
      <c r="F2846" s="96">
        <v>553</v>
      </c>
      <c r="G2846" s="26">
        <v>0</v>
      </c>
      <c r="H2846" s="97">
        <v>0.5</v>
      </c>
      <c r="I2846" s="97">
        <v>0.76880984952120379</v>
      </c>
      <c r="J2846" s="98" t="s">
        <v>211</v>
      </c>
      <c r="K2846" s="99" t="s">
        <v>211</v>
      </c>
      <c r="L2846" s="98">
        <v>0</v>
      </c>
      <c r="M2846" s="30" t="s">
        <v>96</v>
      </c>
    </row>
    <row r="2847" spans="1:13" ht="18.75" x14ac:dyDescent="0.25">
      <c r="A2847" s="93" t="s">
        <v>8291</v>
      </c>
      <c r="B2847" s="94" t="s">
        <v>7003</v>
      </c>
      <c r="C2847" s="95">
        <v>0</v>
      </c>
      <c r="D2847" s="95">
        <v>0</v>
      </c>
      <c r="E2847" s="96">
        <v>0</v>
      </c>
      <c r="F2847" s="96">
        <v>0</v>
      </c>
      <c r="G2847" s="26">
        <v>0</v>
      </c>
      <c r="H2847" s="97">
        <v>0.58333333333333337</v>
      </c>
      <c r="I2847" s="97">
        <v>0.61743912018853098</v>
      </c>
      <c r="J2847" s="98" t="s">
        <v>211</v>
      </c>
      <c r="K2847" s="99" t="s">
        <v>211</v>
      </c>
      <c r="L2847" s="98">
        <v>0</v>
      </c>
      <c r="M2847" s="30" t="s">
        <v>96</v>
      </c>
    </row>
    <row r="2848" spans="1:13" ht="18.75" x14ac:dyDescent="0.25">
      <c r="A2848" s="93" t="s">
        <v>8290</v>
      </c>
      <c r="B2848" s="94" t="s">
        <v>583</v>
      </c>
      <c r="C2848" s="95">
        <v>161</v>
      </c>
      <c r="D2848" s="95">
        <v>196</v>
      </c>
      <c r="E2848" s="96">
        <v>482</v>
      </c>
      <c r="F2848" s="96">
        <v>553</v>
      </c>
      <c r="G2848" s="26">
        <v>0</v>
      </c>
      <c r="H2848" s="97">
        <v>0.55855855855855852</v>
      </c>
      <c r="I2848" s="97">
        <v>0.78363228699551568</v>
      </c>
      <c r="J2848" s="98" t="s">
        <v>211</v>
      </c>
      <c r="K2848" s="99" t="s">
        <v>211</v>
      </c>
      <c r="L2848" s="98">
        <v>0</v>
      </c>
      <c r="M2848" s="30" t="s">
        <v>96</v>
      </c>
    </row>
    <row r="2849" spans="1:13" ht="18.75" x14ac:dyDescent="0.25">
      <c r="A2849" s="93" t="s">
        <v>8292</v>
      </c>
      <c r="B2849" s="94" t="s">
        <v>7000</v>
      </c>
      <c r="C2849" s="95">
        <v>0</v>
      </c>
      <c r="D2849" s="95">
        <v>0</v>
      </c>
      <c r="E2849" s="96">
        <v>0</v>
      </c>
      <c r="F2849" s="96">
        <v>0</v>
      </c>
      <c r="G2849" s="26">
        <v>0</v>
      </c>
      <c r="H2849" s="97">
        <v>0.7142857142857143</v>
      </c>
      <c r="I2849" s="97">
        <v>0.59621451104100942</v>
      </c>
      <c r="J2849" s="98" t="s">
        <v>211</v>
      </c>
      <c r="K2849" s="99" t="s">
        <v>211</v>
      </c>
      <c r="L2849" s="98">
        <v>0</v>
      </c>
      <c r="M2849" s="30" t="s">
        <v>96</v>
      </c>
    </row>
    <row r="2850" spans="1:13" ht="18.75" x14ac:dyDescent="0.25">
      <c r="A2850" s="93" t="s">
        <v>7601</v>
      </c>
      <c r="B2850" s="94" t="s">
        <v>1018</v>
      </c>
      <c r="C2850" s="95">
        <v>262</v>
      </c>
      <c r="D2850" s="95">
        <v>129</v>
      </c>
      <c r="E2850" s="96">
        <v>521</v>
      </c>
      <c r="F2850" s="96">
        <v>552</v>
      </c>
      <c r="G2850" s="26">
        <v>0</v>
      </c>
      <c r="H2850" s="97">
        <v>0.44578313253012047</v>
      </c>
      <c r="I2850" s="97">
        <v>0.79586330935251803</v>
      </c>
      <c r="J2850" s="98" t="s">
        <v>211</v>
      </c>
      <c r="K2850" s="99" t="s">
        <v>211</v>
      </c>
      <c r="L2850" s="98">
        <v>0</v>
      </c>
      <c r="M2850" s="30" t="s">
        <v>96</v>
      </c>
    </row>
    <row r="2851" spans="1:13" ht="18.75" x14ac:dyDescent="0.25">
      <c r="A2851" s="93" t="s">
        <v>8684</v>
      </c>
      <c r="B2851" s="94" t="s">
        <v>6999</v>
      </c>
      <c r="C2851" s="95">
        <v>0</v>
      </c>
      <c r="D2851" s="95">
        <v>0</v>
      </c>
      <c r="E2851" s="96">
        <v>0</v>
      </c>
      <c r="F2851" s="96">
        <v>0</v>
      </c>
      <c r="G2851" s="26">
        <v>0</v>
      </c>
      <c r="H2851" s="97">
        <v>0</v>
      </c>
      <c r="I2851" s="97">
        <v>0.60431654676258995</v>
      </c>
      <c r="J2851" s="98" t="s">
        <v>211</v>
      </c>
      <c r="K2851" s="99" t="s">
        <v>211</v>
      </c>
      <c r="L2851" s="98">
        <v>0</v>
      </c>
      <c r="M2851" s="30" t="s">
        <v>96</v>
      </c>
    </row>
    <row r="2852" spans="1:13" ht="18.75" x14ac:dyDescent="0.25">
      <c r="A2852" s="93" t="s">
        <v>7172</v>
      </c>
      <c r="B2852" s="94" t="s">
        <v>3317</v>
      </c>
      <c r="C2852" s="95">
        <v>98</v>
      </c>
      <c r="D2852" s="95">
        <v>61</v>
      </c>
      <c r="E2852" s="96">
        <v>539</v>
      </c>
      <c r="F2852" s="96">
        <v>550</v>
      </c>
      <c r="G2852" s="26">
        <v>0</v>
      </c>
      <c r="H2852" s="97">
        <v>0.33333333333333331</v>
      </c>
      <c r="I2852" s="97">
        <v>0.76173285198555951</v>
      </c>
      <c r="J2852" s="98" t="s">
        <v>211</v>
      </c>
      <c r="K2852" s="99" t="s">
        <v>211</v>
      </c>
      <c r="L2852" s="98">
        <v>0</v>
      </c>
      <c r="M2852" s="30" t="s">
        <v>96</v>
      </c>
    </row>
    <row r="2853" spans="1:13" ht="18.75" x14ac:dyDescent="0.25">
      <c r="A2853" s="93" t="s">
        <v>8293</v>
      </c>
      <c r="B2853" s="94" t="s">
        <v>6998</v>
      </c>
      <c r="C2853" s="95">
        <v>0</v>
      </c>
      <c r="D2853" s="95">
        <v>0</v>
      </c>
      <c r="E2853" s="96">
        <v>0</v>
      </c>
      <c r="F2853" s="96">
        <v>0</v>
      </c>
      <c r="G2853" s="26">
        <v>0</v>
      </c>
      <c r="H2853" s="97">
        <v>1</v>
      </c>
      <c r="I2853" s="97">
        <v>0.66513761467889909</v>
      </c>
      <c r="J2853" s="98" t="s">
        <v>211</v>
      </c>
      <c r="K2853" s="99" t="s">
        <v>211</v>
      </c>
      <c r="L2853" s="98">
        <v>0</v>
      </c>
      <c r="M2853" s="30" t="s">
        <v>96</v>
      </c>
    </row>
    <row r="2854" spans="1:13" ht="18.75" x14ac:dyDescent="0.25">
      <c r="A2854" s="93" t="s">
        <v>7166</v>
      </c>
      <c r="B2854" s="94" t="s">
        <v>3645</v>
      </c>
      <c r="C2854" s="95">
        <v>346</v>
      </c>
      <c r="D2854" s="95">
        <v>253</v>
      </c>
      <c r="E2854" s="96">
        <v>515</v>
      </c>
      <c r="F2854" s="96">
        <v>546</v>
      </c>
      <c r="G2854" s="26">
        <v>0</v>
      </c>
      <c r="H2854" s="97">
        <v>0.64615384615384619</v>
      </c>
      <c r="I2854" s="97">
        <v>0.81022615535889875</v>
      </c>
      <c r="J2854" s="98" t="s">
        <v>211</v>
      </c>
      <c r="K2854" s="99" t="s">
        <v>211</v>
      </c>
      <c r="L2854" s="98">
        <v>0</v>
      </c>
      <c r="M2854" s="30" t="s">
        <v>96</v>
      </c>
    </row>
    <row r="2855" spans="1:13" ht="18.75" x14ac:dyDescent="0.25">
      <c r="A2855" s="93" t="s">
        <v>8294</v>
      </c>
      <c r="B2855" s="94" t="s">
        <v>6997</v>
      </c>
      <c r="C2855" s="95">
        <v>0</v>
      </c>
      <c r="D2855" s="95">
        <v>0</v>
      </c>
      <c r="E2855" s="96">
        <v>0</v>
      </c>
      <c r="F2855" s="96">
        <v>0</v>
      </c>
      <c r="G2855" s="26">
        <v>0</v>
      </c>
      <c r="H2855" s="97">
        <v>0.81818181818181823</v>
      </c>
      <c r="I2855" s="97">
        <v>0.60723981900452484</v>
      </c>
      <c r="J2855" s="98" t="s">
        <v>211</v>
      </c>
      <c r="K2855" s="99" t="s">
        <v>211</v>
      </c>
      <c r="L2855" s="98">
        <v>0</v>
      </c>
      <c r="M2855" s="30" t="s">
        <v>96</v>
      </c>
    </row>
    <row r="2856" spans="1:13" ht="18.75" x14ac:dyDescent="0.25">
      <c r="A2856" s="93" t="s">
        <v>7185</v>
      </c>
      <c r="B2856" s="94" t="s">
        <v>369</v>
      </c>
      <c r="C2856" s="95">
        <v>374</v>
      </c>
      <c r="D2856" s="95">
        <v>354</v>
      </c>
      <c r="E2856" s="96">
        <v>509</v>
      </c>
      <c r="F2856" s="96">
        <v>546</v>
      </c>
      <c r="G2856" s="26">
        <v>0</v>
      </c>
      <c r="H2856" s="97">
        <v>0.61061946902654862</v>
      </c>
      <c r="I2856" s="97">
        <v>0.82712985938792405</v>
      </c>
      <c r="J2856" s="98" t="s">
        <v>211</v>
      </c>
      <c r="K2856" s="99" t="s">
        <v>211</v>
      </c>
      <c r="L2856" s="98">
        <v>0</v>
      </c>
      <c r="M2856" s="30" t="s">
        <v>96</v>
      </c>
    </row>
    <row r="2857" spans="1:13" ht="18.75" x14ac:dyDescent="0.25">
      <c r="A2857" s="93" t="s">
        <v>8295</v>
      </c>
      <c r="B2857" s="94" t="s">
        <v>7017</v>
      </c>
      <c r="C2857" s="95">
        <v>0</v>
      </c>
      <c r="D2857" s="95">
        <v>0</v>
      </c>
      <c r="E2857" s="96">
        <v>0</v>
      </c>
      <c r="F2857" s="96">
        <v>0</v>
      </c>
      <c r="G2857" s="26">
        <v>0</v>
      </c>
      <c r="H2857" s="97">
        <v>0.10344827586206896</v>
      </c>
      <c r="I2857" s="97">
        <v>0.59516129032258069</v>
      </c>
      <c r="J2857" s="98" t="s">
        <v>211</v>
      </c>
      <c r="K2857" s="99" t="s">
        <v>211</v>
      </c>
      <c r="L2857" s="98">
        <v>0</v>
      </c>
      <c r="M2857" s="30" t="s">
        <v>96</v>
      </c>
    </row>
    <row r="2858" spans="1:13" ht="18.75" x14ac:dyDescent="0.25">
      <c r="A2858" s="93" t="s">
        <v>8296</v>
      </c>
      <c r="B2858" s="94" t="s">
        <v>7016</v>
      </c>
      <c r="C2858" s="95">
        <v>0</v>
      </c>
      <c r="D2858" s="95">
        <v>0</v>
      </c>
      <c r="E2858" s="96">
        <v>0</v>
      </c>
      <c r="F2858" s="96">
        <v>0</v>
      </c>
      <c r="G2858" s="26">
        <v>0</v>
      </c>
      <c r="H2858" s="97">
        <v>0.203125</v>
      </c>
      <c r="I2858" s="97">
        <v>0.65322580645161288</v>
      </c>
      <c r="J2858" s="98" t="s">
        <v>211</v>
      </c>
      <c r="K2858" s="99" t="s">
        <v>211</v>
      </c>
      <c r="L2858" s="98">
        <v>0</v>
      </c>
      <c r="M2858" s="30" t="s">
        <v>96</v>
      </c>
    </row>
    <row r="2859" spans="1:13" ht="18.75" x14ac:dyDescent="0.25">
      <c r="A2859" s="93" t="s">
        <v>7638</v>
      </c>
      <c r="B2859" s="94" t="s">
        <v>3383</v>
      </c>
      <c r="C2859" s="95">
        <v>309</v>
      </c>
      <c r="D2859" s="95">
        <v>275</v>
      </c>
      <c r="E2859" s="96">
        <v>508</v>
      </c>
      <c r="F2859" s="96">
        <v>545</v>
      </c>
      <c r="G2859" s="26">
        <v>0</v>
      </c>
      <c r="H2859" s="97">
        <v>0.59322033898305082</v>
      </c>
      <c r="I2859" s="97">
        <v>0.80052956751985893</v>
      </c>
      <c r="J2859" s="98" t="s">
        <v>211</v>
      </c>
      <c r="K2859" s="99" t="s">
        <v>211</v>
      </c>
      <c r="L2859" s="98">
        <v>0</v>
      </c>
      <c r="M2859" s="30" t="s">
        <v>96</v>
      </c>
    </row>
    <row r="2860" spans="1:13" ht="18.75" x14ac:dyDescent="0.25">
      <c r="A2860" s="93" t="s">
        <v>8297</v>
      </c>
      <c r="B2860" s="94" t="s">
        <v>7014</v>
      </c>
      <c r="C2860" s="95">
        <v>0</v>
      </c>
      <c r="D2860" s="95">
        <v>0</v>
      </c>
      <c r="E2860" s="96">
        <v>0</v>
      </c>
      <c r="F2860" s="96">
        <v>0</v>
      </c>
      <c r="G2860" s="26">
        <v>0</v>
      </c>
      <c r="H2860" s="97">
        <v>0.25531914893617019</v>
      </c>
      <c r="I2860" s="97">
        <v>0.60789149198520342</v>
      </c>
      <c r="J2860" s="98" t="s">
        <v>211</v>
      </c>
      <c r="K2860" s="99" t="s">
        <v>211</v>
      </c>
      <c r="L2860" s="98">
        <v>0</v>
      </c>
      <c r="M2860" s="30" t="s">
        <v>96</v>
      </c>
    </row>
    <row r="2861" spans="1:13" ht="18.75" x14ac:dyDescent="0.25">
      <c r="A2861" s="93" t="s">
        <v>7077</v>
      </c>
      <c r="B2861" s="94" t="s">
        <v>709</v>
      </c>
      <c r="C2861" s="95">
        <v>111</v>
      </c>
      <c r="D2861" s="95">
        <v>97</v>
      </c>
      <c r="E2861" s="96">
        <v>509</v>
      </c>
      <c r="F2861" s="96">
        <v>542</v>
      </c>
      <c r="G2861" s="26">
        <v>0</v>
      </c>
      <c r="H2861" s="97">
        <v>0.40909090909090912</v>
      </c>
      <c r="I2861" s="97">
        <v>0.76030927835051532</v>
      </c>
      <c r="J2861" s="98" t="s">
        <v>211</v>
      </c>
      <c r="K2861" s="99" t="s">
        <v>211</v>
      </c>
      <c r="L2861" s="98">
        <v>0</v>
      </c>
      <c r="M2861" s="30" t="s">
        <v>96</v>
      </c>
    </row>
    <row r="2862" spans="1:13" ht="18.75" x14ac:dyDescent="0.25">
      <c r="A2862" s="93" t="s">
        <v>8298</v>
      </c>
      <c r="B2862" s="94" t="s">
        <v>7011</v>
      </c>
      <c r="C2862" s="95">
        <v>0</v>
      </c>
      <c r="D2862" s="95">
        <v>0</v>
      </c>
      <c r="E2862" s="96">
        <v>0</v>
      </c>
      <c r="F2862" s="96">
        <v>0</v>
      </c>
      <c r="G2862" s="26">
        <v>0</v>
      </c>
      <c r="H2862" s="97">
        <v>0.40625</v>
      </c>
      <c r="I2862" s="97">
        <v>0.65934065934065933</v>
      </c>
      <c r="J2862" s="98" t="s">
        <v>211</v>
      </c>
      <c r="K2862" s="99" t="s">
        <v>211</v>
      </c>
      <c r="L2862" s="98">
        <v>0</v>
      </c>
      <c r="M2862" s="30" t="s">
        <v>96</v>
      </c>
    </row>
    <row r="2863" spans="1:13" ht="18.75" x14ac:dyDescent="0.25">
      <c r="A2863" s="93" t="s">
        <v>7164</v>
      </c>
      <c r="B2863" s="94" t="s">
        <v>3367</v>
      </c>
      <c r="C2863" s="95">
        <v>392</v>
      </c>
      <c r="D2863" s="95">
        <v>262</v>
      </c>
      <c r="E2863" s="96">
        <v>521</v>
      </c>
      <c r="F2863" s="96">
        <v>540</v>
      </c>
      <c r="G2863" s="26">
        <v>0</v>
      </c>
      <c r="H2863" s="97">
        <v>0.55000000000000004</v>
      </c>
      <c r="I2863" s="97">
        <v>0.80679933665008308</v>
      </c>
      <c r="J2863" s="98" t="s">
        <v>211</v>
      </c>
      <c r="K2863" s="99" t="s">
        <v>211</v>
      </c>
      <c r="L2863" s="98">
        <v>0</v>
      </c>
      <c r="M2863" s="30" t="s">
        <v>96</v>
      </c>
    </row>
    <row r="2864" spans="1:13" ht="18.75" x14ac:dyDescent="0.25">
      <c r="A2864" s="93" t="s">
        <v>8299</v>
      </c>
      <c r="B2864" s="94" t="s">
        <v>7010</v>
      </c>
      <c r="C2864" s="95">
        <v>0</v>
      </c>
      <c r="D2864" s="95">
        <v>0</v>
      </c>
      <c r="E2864" s="96">
        <v>0</v>
      </c>
      <c r="F2864" s="96">
        <v>0</v>
      </c>
      <c r="G2864" s="26">
        <v>0</v>
      </c>
      <c r="H2864" s="97">
        <v>0</v>
      </c>
      <c r="I2864" s="97">
        <v>0.55491329479768781</v>
      </c>
      <c r="J2864" s="98" t="s">
        <v>211</v>
      </c>
      <c r="K2864" s="99" t="s">
        <v>211</v>
      </c>
      <c r="L2864" s="98">
        <v>0</v>
      </c>
      <c r="M2864" s="30" t="s">
        <v>96</v>
      </c>
    </row>
    <row r="2865" spans="1:13" ht="18.75" x14ac:dyDescent="0.25">
      <c r="A2865" s="93" t="s">
        <v>7418</v>
      </c>
      <c r="B2865" s="94" t="s">
        <v>619</v>
      </c>
      <c r="C2865" s="95">
        <v>302</v>
      </c>
      <c r="D2865" s="95">
        <v>201</v>
      </c>
      <c r="E2865" s="96">
        <v>522</v>
      </c>
      <c r="F2865" s="96">
        <v>538</v>
      </c>
      <c r="G2865" s="26">
        <v>0</v>
      </c>
      <c r="H2865" s="97">
        <v>0.33333333333333331</v>
      </c>
      <c r="I2865" s="97">
        <v>0.83030852994555349</v>
      </c>
      <c r="J2865" s="98" t="s">
        <v>211</v>
      </c>
      <c r="K2865" s="99" t="s">
        <v>211</v>
      </c>
      <c r="L2865" s="98">
        <v>0</v>
      </c>
      <c r="M2865" s="30" t="s">
        <v>96</v>
      </c>
    </row>
    <row r="2866" spans="1:13" ht="18.75" x14ac:dyDescent="0.25">
      <c r="A2866" s="93" t="s">
        <v>8300</v>
      </c>
      <c r="B2866" s="94" t="s">
        <v>7007</v>
      </c>
      <c r="C2866" s="95">
        <v>0</v>
      </c>
      <c r="D2866" s="95">
        <v>0</v>
      </c>
      <c r="E2866" s="96">
        <v>0</v>
      </c>
      <c r="F2866" s="96">
        <v>0</v>
      </c>
      <c r="G2866" s="26">
        <v>0</v>
      </c>
      <c r="H2866" s="97">
        <v>0.55882352941176472</v>
      </c>
      <c r="I2866" s="97">
        <v>0.64461738002594038</v>
      </c>
      <c r="J2866" s="98" t="s">
        <v>211</v>
      </c>
      <c r="K2866" s="99" t="s">
        <v>211</v>
      </c>
      <c r="L2866" s="98">
        <v>0</v>
      </c>
      <c r="M2866" s="30" t="s">
        <v>96</v>
      </c>
    </row>
    <row r="2867" spans="1:13" ht="18.75" x14ac:dyDescent="0.25">
      <c r="A2867" s="93" t="s">
        <v>7672</v>
      </c>
      <c r="B2867" s="94" t="s">
        <v>842</v>
      </c>
      <c r="C2867" s="95">
        <v>113</v>
      </c>
      <c r="D2867" s="95">
        <v>57</v>
      </c>
      <c r="E2867" s="96">
        <v>525</v>
      </c>
      <c r="F2867" s="96">
        <v>537</v>
      </c>
      <c r="G2867" s="26">
        <v>0</v>
      </c>
      <c r="H2867" s="97">
        <v>0.48717948717948723</v>
      </c>
      <c r="I2867" s="97">
        <v>0.78699340245051841</v>
      </c>
      <c r="J2867" s="98" t="s">
        <v>211</v>
      </c>
      <c r="K2867" s="99" t="s">
        <v>211</v>
      </c>
      <c r="L2867" s="98">
        <v>0</v>
      </c>
      <c r="M2867" s="30" t="s">
        <v>96</v>
      </c>
    </row>
    <row r="2868" spans="1:13" ht="18.75" x14ac:dyDescent="0.25">
      <c r="A2868" s="93" t="s">
        <v>8301</v>
      </c>
      <c r="B2868" s="94" t="s">
        <v>7004</v>
      </c>
      <c r="C2868" s="95">
        <v>0</v>
      </c>
      <c r="D2868" s="95">
        <v>0</v>
      </c>
      <c r="E2868" s="96">
        <v>0</v>
      </c>
      <c r="F2868" s="96">
        <v>0</v>
      </c>
      <c r="G2868" s="26">
        <v>0</v>
      </c>
      <c r="H2868" s="97">
        <v>0.10714285714285714</v>
      </c>
      <c r="I2868" s="97">
        <v>0.53976531942633632</v>
      </c>
      <c r="J2868" s="98" t="s">
        <v>211</v>
      </c>
      <c r="K2868" s="99" t="s">
        <v>211</v>
      </c>
      <c r="L2868" s="98">
        <v>0</v>
      </c>
      <c r="M2868" s="30" t="s">
        <v>96</v>
      </c>
    </row>
    <row r="2869" spans="1:13" ht="18.75" x14ac:dyDescent="0.25">
      <c r="A2869" s="93" t="s">
        <v>7352</v>
      </c>
      <c r="B2869" s="94" t="s">
        <v>3561</v>
      </c>
      <c r="C2869" s="95">
        <v>253</v>
      </c>
      <c r="D2869" s="95">
        <v>67</v>
      </c>
      <c r="E2869" s="96">
        <v>530</v>
      </c>
      <c r="F2869" s="96">
        <v>536</v>
      </c>
      <c r="G2869" s="26">
        <v>0</v>
      </c>
      <c r="H2869" s="97">
        <v>-0.23529411764705879</v>
      </c>
      <c r="I2869" s="97">
        <v>0.52414605418138982</v>
      </c>
      <c r="J2869" s="98" t="s">
        <v>211</v>
      </c>
      <c r="K2869" s="99" t="s">
        <v>211</v>
      </c>
      <c r="L2869" s="98">
        <v>0</v>
      </c>
      <c r="M2869" s="30" t="s">
        <v>96</v>
      </c>
    </row>
    <row r="2870" spans="1:13" ht="18.75" x14ac:dyDescent="0.25">
      <c r="A2870" s="93" t="s">
        <v>8302</v>
      </c>
      <c r="B2870" s="94" t="s">
        <v>7020</v>
      </c>
      <c r="C2870" s="95">
        <v>0</v>
      </c>
      <c r="D2870" s="95">
        <v>0</v>
      </c>
      <c r="E2870" s="96">
        <v>0</v>
      </c>
      <c r="F2870" s="96">
        <v>0</v>
      </c>
      <c r="G2870" s="26">
        <v>0</v>
      </c>
      <c r="H2870" s="97">
        <v>0.40625</v>
      </c>
      <c r="I2870" s="97">
        <v>0.62627737226277369</v>
      </c>
      <c r="J2870" s="98" t="s">
        <v>211</v>
      </c>
      <c r="K2870" s="99" t="s">
        <v>211</v>
      </c>
      <c r="L2870" s="98">
        <v>0</v>
      </c>
      <c r="M2870" s="30" t="s">
        <v>96</v>
      </c>
    </row>
    <row r="2871" spans="1:13" ht="18.75" x14ac:dyDescent="0.25">
      <c r="A2871" s="93" t="s">
        <v>7111</v>
      </c>
      <c r="B2871" s="94" t="s">
        <v>3523</v>
      </c>
      <c r="C2871" s="95">
        <v>316</v>
      </c>
      <c r="D2871" s="95">
        <v>141</v>
      </c>
      <c r="E2871" s="96">
        <v>528</v>
      </c>
      <c r="F2871" s="96">
        <v>535</v>
      </c>
      <c r="G2871" s="26">
        <v>0</v>
      </c>
      <c r="H2871" s="97">
        <v>0.76470588235294112</v>
      </c>
      <c r="I2871" s="97">
        <v>0.50301204819277112</v>
      </c>
      <c r="J2871" s="98" t="s">
        <v>211</v>
      </c>
      <c r="K2871" s="99" t="s">
        <v>211</v>
      </c>
      <c r="L2871" s="98">
        <v>0</v>
      </c>
      <c r="M2871" s="30" t="s">
        <v>96</v>
      </c>
    </row>
    <row r="2872" spans="1:13" ht="18.75" x14ac:dyDescent="0.25">
      <c r="A2872" s="93" t="s">
        <v>8303</v>
      </c>
      <c r="B2872" s="94" t="s">
        <v>7021</v>
      </c>
      <c r="C2872" s="95">
        <v>0</v>
      </c>
      <c r="D2872" s="95">
        <v>0</v>
      </c>
      <c r="E2872" s="96">
        <v>0</v>
      </c>
      <c r="F2872" s="96">
        <v>0</v>
      </c>
      <c r="G2872" s="26">
        <v>0</v>
      </c>
      <c r="H2872" s="97">
        <v>0.62962962962962965</v>
      </c>
      <c r="I2872" s="97">
        <v>0.63286713286713292</v>
      </c>
      <c r="J2872" s="98" t="s">
        <v>211</v>
      </c>
      <c r="K2872" s="99" t="s">
        <v>211</v>
      </c>
      <c r="L2872" s="98">
        <v>0</v>
      </c>
      <c r="M2872" s="30" t="s">
        <v>96</v>
      </c>
    </row>
    <row r="2873" spans="1:13" ht="18.75" x14ac:dyDescent="0.25">
      <c r="A2873" s="93" t="s">
        <v>7614</v>
      </c>
      <c r="B2873" s="94" t="s">
        <v>692</v>
      </c>
      <c r="C2873" s="95">
        <v>29</v>
      </c>
      <c r="D2873" s="95">
        <v>36</v>
      </c>
      <c r="E2873" s="96">
        <v>516</v>
      </c>
      <c r="F2873" s="96">
        <v>534</v>
      </c>
      <c r="G2873" s="26">
        <v>0</v>
      </c>
      <c r="H2873" s="97">
        <v>0.6071428571428571</v>
      </c>
      <c r="I2873" s="97">
        <v>0.70196078431372544</v>
      </c>
      <c r="J2873" s="98" t="s">
        <v>211</v>
      </c>
      <c r="K2873" s="99" t="s">
        <v>211</v>
      </c>
      <c r="L2873" s="98">
        <v>0</v>
      </c>
      <c r="M2873" s="30" t="s">
        <v>96</v>
      </c>
    </row>
    <row r="2874" spans="1:13" ht="18.75" x14ac:dyDescent="0.25">
      <c r="A2874" s="93" t="s">
        <v>8304</v>
      </c>
      <c r="B2874" s="94" t="s">
        <v>7024</v>
      </c>
      <c r="C2874" s="95">
        <v>0</v>
      </c>
      <c r="D2874" s="95">
        <v>0</v>
      </c>
      <c r="E2874" s="96">
        <v>0</v>
      </c>
      <c r="F2874" s="96">
        <v>0</v>
      </c>
      <c r="G2874" s="26">
        <v>0</v>
      </c>
      <c r="H2874" s="97">
        <v>5.8823529411764705E-2</v>
      </c>
      <c r="I2874" s="97">
        <v>0.63558282208588956</v>
      </c>
      <c r="J2874" s="98" t="s">
        <v>211</v>
      </c>
      <c r="K2874" s="99" t="s">
        <v>211</v>
      </c>
      <c r="L2874" s="98">
        <v>0</v>
      </c>
      <c r="M2874" s="30" t="s">
        <v>96</v>
      </c>
    </row>
    <row r="2875" spans="1:13" ht="18.75" x14ac:dyDescent="0.25">
      <c r="A2875" s="93" t="s">
        <v>7174</v>
      </c>
      <c r="B2875" s="94" t="s">
        <v>3406</v>
      </c>
      <c r="C2875" s="95">
        <v>374</v>
      </c>
      <c r="D2875" s="95">
        <v>226</v>
      </c>
      <c r="E2875" s="96">
        <v>504</v>
      </c>
      <c r="F2875" s="96">
        <v>533</v>
      </c>
      <c r="G2875" s="26">
        <v>0</v>
      </c>
      <c r="H2875" s="97">
        <v>0.59420289855072461</v>
      </c>
      <c r="I2875" s="97">
        <v>0.77648202137998068</v>
      </c>
      <c r="J2875" s="98" t="s">
        <v>211</v>
      </c>
      <c r="K2875" s="99" t="s">
        <v>211</v>
      </c>
      <c r="L2875" s="98">
        <v>0</v>
      </c>
      <c r="M2875" s="30" t="s">
        <v>96</v>
      </c>
    </row>
    <row r="2876" spans="1:13" ht="18.75" x14ac:dyDescent="0.25">
      <c r="A2876" s="93" t="s">
        <v>8305</v>
      </c>
      <c r="B2876" s="94" t="s">
        <v>7025</v>
      </c>
      <c r="C2876" s="95">
        <v>0</v>
      </c>
      <c r="D2876" s="95">
        <v>0</v>
      </c>
      <c r="E2876" s="96">
        <v>0</v>
      </c>
      <c r="F2876" s="96">
        <v>0</v>
      </c>
      <c r="G2876" s="26">
        <v>0</v>
      </c>
      <c r="H2876" s="97">
        <v>0.1111111111111111</v>
      </c>
      <c r="I2876" s="97">
        <v>0.54475308641975306</v>
      </c>
      <c r="J2876" s="98" t="s">
        <v>211</v>
      </c>
      <c r="K2876" s="99" t="s">
        <v>211</v>
      </c>
      <c r="L2876" s="98">
        <v>0</v>
      </c>
      <c r="M2876" s="30" t="s">
        <v>96</v>
      </c>
    </row>
    <row r="2877" spans="1:13" ht="18.75" x14ac:dyDescent="0.25">
      <c r="A2877" s="93" t="s">
        <v>7167</v>
      </c>
      <c r="B2877" s="94" t="s">
        <v>409</v>
      </c>
      <c r="C2877" s="95">
        <v>364</v>
      </c>
      <c r="D2877" s="95">
        <v>239</v>
      </c>
      <c r="E2877" s="96">
        <v>512</v>
      </c>
      <c r="F2877" s="96">
        <v>532</v>
      </c>
      <c r="G2877" s="26">
        <v>0</v>
      </c>
      <c r="H2877" s="97">
        <v>0.484375</v>
      </c>
      <c r="I2877" s="97">
        <v>0.82819794584500483</v>
      </c>
      <c r="J2877" s="98" t="s">
        <v>211</v>
      </c>
      <c r="K2877" s="99" t="s">
        <v>211</v>
      </c>
      <c r="L2877" s="98">
        <v>0</v>
      </c>
      <c r="M2877" s="30" t="s">
        <v>96</v>
      </c>
    </row>
    <row r="2878" spans="1:13" ht="18.75" x14ac:dyDescent="0.25">
      <c r="A2878" s="93" t="s">
        <v>8306</v>
      </c>
      <c r="B2878" s="94" t="s">
        <v>7028</v>
      </c>
      <c r="C2878" s="95">
        <v>0</v>
      </c>
      <c r="D2878" s="95">
        <v>0</v>
      </c>
      <c r="E2878" s="96">
        <v>0</v>
      </c>
      <c r="F2878" s="96">
        <v>0</v>
      </c>
      <c r="G2878" s="26">
        <v>0</v>
      </c>
      <c r="H2878" s="97">
        <v>0.32258064516129031</v>
      </c>
      <c r="I2878" s="97">
        <v>0.58333333333333337</v>
      </c>
      <c r="J2878" s="98" t="s">
        <v>211</v>
      </c>
      <c r="K2878" s="99" t="s">
        <v>211</v>
      </c>
      <c r="L2878" s="98">
        <v>0</v>
      </c>
      <c r="M2878" s="30" t="s">
        <v>96</v>
      </c>
    </row>
    <row r="2879" spans="1:13" ht="18.75" x14ac:dyDescent="0.25">
      <c r="A2879" s="93" t="s">
        <v>7076</v>
      </c>
      <c r="B2879" s="94" t="s">
        <v>3228</v>
      </c>
      <c r="C2879" s="95">
        <v>222</v>
      </c>
      <c r="D2879" s="95">
        <v>147</v>
      </c>
      <c r="E2879" s="96">
        <v>522</v>
      </c>
      <c r="F2879" s="96">
        <v>532</v>
      </c>
      <c r="G2879" s="26">
        <v>0</v>
      </c>
      <c r="H2879" s="97">
        <v>0.51666666666666672</v>
      </c>
      <c r="I2879" s="97">
        <v>0.77908113391984357</v>
      </c>
      <c r="J2879" s="98" t="s">
        <v>211</v>
      </c>
      <c r="K2879" s="99" t="s">
        <v>211</v>
      </c>
      <c r="L2879" s="98">
        <v>0</v>
      </c>
      <c r="M2879" s="30" t="s">
        <v>96</v>
      </c>
    </row>
    <row r="2880" spans="1:13" ht="18.75" x14ac:dyDescent="0.25">
      <c r="A2880" s="93" t="s">
        <v>8307</v>
      </c>
      <c r="B2880" s="94" t="s">
        <v>7030</v>
      </c>
      <c r="C2880" s="95">
        <v>0</v>
      </c>
      <c r="D2880" s="95">
        <v>0</v>
      </c>
      <c r="E2880" s="96">
        <v>0</v>
      </c>
      <c r="F2880" s="96">
        <v>0</v>
      </c>
      <c r="G2880" s="26">
        <v>0</v>
      </c>
      <c r="H2880" s="97">
        <v>8.3333333333333329E-2</v>
      </c>
      <c r="I2880" s="97">
        <v>0.61568123393316199</v>
      </c>
      <c r="J2880" s="98" t="s">
        <v>211</v>
      </c>
      <c r="K2880" s="99" t="s">
        <v>211</v>
      </c>
      <c r="L2880" s="98">
        <v>0</v>
      </c>
      <c r="M2880" s="30" t="s">
        <v>96</v>
      </c>
    </row>
    <row r="2881" spans="1:13" ht="18.75" x14ac:dyDescent="0.25">
      <c r="A2881" s="93" t="s">
        <v>8308</v>
      </c>
      <c r="B2881" s="94" t="s">
        <v>7033</v>
      </c>
      <c r="C2881" s="95">
        <v>0</v>
      </c>
      <c r="D2881" s="95">
        <v>0</v>
      </c>
      <c r="E2881" s="96">
        <v>0</v>
      </c>
      <c r="F2881" s="96">
        <v>0</v>
      </c>
      <c r="G2881" s="26">
        <v>0</v>
      </c>
      <c r="H2881" s="97">
        <v>0.36</v>
      </c>
      <c r="I2881" s="97">
        <v>0.63527653213751867</v>
      </c>
      <c r="J2881" s="98" t="s">
        <v>211</v>
      </c>
      <c r="K2881" s="99" t="s">
        <v>211</v>
      </c>
      <c r="L2881" s="98">
        <v>0</v>
      </c>
      <c r="M2881" s="30" t="s">
        <v>96</v>
      </c>
    </row>
    <row r="2882" spans="1:13" ht="18.75" x14ac:dyDescent="0.25">
      <c r="A2882" s="93" t="s">
        <v>7152</v>
      </c>
      <c r="B2882" s="94" t="s">
        <v>3539</v>
      </c>
      <c r="C2882" s="95">
        <v>232</v>
      </c>
      <c r="D2882" s="95">
        <v>218</v>
      </c>
      <c r="E2882" s="96">
        <v>502</v>
      </c>
      <c r="F2882" s="96">
        <v>530</v>
      </c>
      <c r="G2882" s="26">
        <v>0</v>
      </c>
      <c r="H2882" s="97">
        <v>0.66666666666666663</v>
      </c>
      <c r="I2882" s="97">
        <v>0.78554778554778559</v>
      </c>
      <c r="J2882" s="98" t="s">
        <v>211</v>
      </c>
      <c r="K2882" s="99" t="s">
        <v>211</v>
      </c>
      <c r="L2882" s="98">
        <v>0</v>
      </c>
      <c r="M2882" s="30" t="s">
        <v>96</v>
      </c>
    </row>
    <row r="2883" spans="1:13" ht="18.75" x14ac:dyDescent="0.25">
      <c r="A2883" s="93" t="s">
        <v>8309</v>
      </c>
      <c r="B2883" s="94" t="s">
        <v>7036</v>
      </c>
      <c r="C2883" s="95">
        <v>0</v>
      </c>
      <c r="D2883" s="95">
        <v>0</v>
      </c>
      <c r="E2883" s="96">
        <v>0</v>
      </c>
      <c r="F2883" s="96">
        <v>0</v>
      </c>
      <c r="G2883" s="26">
        <v>0</v>
      </c>
      <c r="H2883" s="97">
        <v>8.6956521739130432E-2</v>
      </c>
      <c r="I2883" s="97">
        <v>0.61067708333333337</v>
      </c>
      <c r="J2883" s="98" t="s">
        <v>211</v>
      </c>
      <c r="K2883" s="99" t="s">
        <v>211</v>
      </c>
      <c r="L2883" s="98">
        <v>0</v>
      </c>
      <c r="M2883" s="30" t="s">
        <v>96</v>
      </c>
    </row>
    <row r="2884" spans="1:13" ht="18.75" x14ac:dyDescent="0.25">
      <c r="A2884" s="93" t="s">
        <v>7226</v>
      </c>
      <c r="B2884" s="94" t="s">
        <v>395</v>
      </c>
      <c r="C2884" s="95">
        <v>140</v>
      </c>
      <c r="D2884" s="95">
        <v>126</v>
      </c>
      <c r="E2884" s="96">
        <v>492</v>
      </c>
      <c r="F2884" s="96">
        <v>530</v>
      </c>
      <c r="G2884" s="26">
        <v>0</v>
      </c>
      <c r="H2884" s="97">
        <v>0.68421052631578949</v>
      </c>
      <c r="I2884" s="97">
        <v>0.81481481481481477</v>
      </c>
      <c r="J2884" s="98" t="s">
        <v>211</v>
      </c>
      <c r="K2884" s="99" t="s">
        <v>211</v>
      </c>
      <c r="L2884" s="98">
        <v>0</v>
      </c>
      <c r="M2884" s="30" t="s">
        <v>96</v>
      </c>
    </row>
    <row r="2885" spans="1:13" ht="18.75" x14ac:dyDescent="0.25">
      <c r="A2885" s="93" t="s">
        <v>8310</v>
      </c>
      <c r="B2885" s="94" t="s">
        <v>7037</v>
      </c>
      <c r="C2885" s="95">
        <v>0</v>
      </c>
      <c r="D2885" s="95">
        <v>0</v>
      </c>
      <c r="E2885" s="96">
        <v>0</v>
      </c>
      <c r="F2885" s="96">
        <v>0</v>
      </c>
      <c r="G2885" s="26">
        <v>0</v>
      </c>
      <c r="H2885" s="97">
        <v>-9.5238095238095233E-2</v>
      </c>
      <c r="I2885" s="97">
        <v>0.61886051080550097</v>
      </c>
      <c r="J2885" s="98" t="s">
        <v>211</v>
      </c>
      <c r="K2885" s="99" t="s">
        <v>211</v>
      </c>
      <c r="L2885" s="98">
        <v>0</v>
      </c>
      <c r="M2885" s="30" t="s">
        <v>96</v>
      </c>
    </row>
    <row r="2886" spans="1:13" ht="18.75" x14ac:dyDescent="0.25">
      <c r="A2886" s="93" t="s">
        <v>7107</v>
      </c>
      <c r="B2886" s="94" t="s">
        <v>3267</v>
      </c>
      <c r="C2886" s="95">
        <v>293</v>
      </c>
      <c r="D2886" s="95">
        <v>226</v>
      </c>
      <c r="E2886" s="96">
        <v>507</v>
      </c>
      <c r="F2886" s="96">
        <v>528</v>
      </c>
      <c r="G2886" s="26">
        <v>0</v>
      </c>
      <c r="H2886" s="97">
        <v>0.49180327868852458</v>
      </c>
      <c r="I2886" s="97">
        <v>0.74448217317487264</v>
      </c>
      <c r="J2886" s="98" t="s">
        <v>211</v>
      </c>
      <c r="K2886" s="99" t="s">
        <v>211</v>
      </c>
      <c r="L2886" s="98">
        <v>0</v>
      </c>
      <c r="M2886" s="30" t="s">
        <v>96</v>
      </c>
    </row>
    <row r="2887" spans="1:13" ht="18.75" x14ac:dyDescent="0.25">
      <c r="A2887" s="93" t="s">
        <v>8311</v>
      </c>
      <c r="B2887" s="94" t="s">
        <v>7040</v>
      </c>
      <c r="C2887" s="95">
        <v>0</v>
      </c>
      <c r="D2887" s="95">
        <v>0</v>
      </c>
      <c r="E2887" s="96">
        <v>0</v>
      </c>
      <c r="F2887" s="96">
        <v>0</v>
      </c>
      <c r="G2887" s="26">
        <v>0</v>
      </c>
      <c r="H2887" s="97">
        <v>0.54838709677419351</v>
      </c>
      <c r="I2887" s="97">
        <v>0.6256499133448874</v>
      </c>
      <c r="J2887" s="98" t="s">
        <v>211</v>
      </c>
      <c r="K2887" s="99" t="s">
        <v>211</v>
      </c>
      <c r="L2887" s="98">
        <v>0</v>
      </c>
      <c r="M2887" s="30" t="s">
        <v>96</v>
      </c>
    </row>
    <row r="2888" spans="1:13" ht="18.75" x14ac:dyDescent="0.25">
      <c r="A2888" s="93" t="s">
        <v>7098</v>
      </c>
      <c r="B2888" s="94" t="s">
        <v>3276</v>
      </c>
      <c r="C2888" s="95">
        <v>80</v>
      </c>
      <c r="D2888" s="95">
        <v>44</v>
      </c>
      <c r="E2888" s="96">
        <v>511</v>
      </c>
      <c r="F2888" s="96">
        <v>527</v>
      </c>
      <c r="G2888" s="26">
        <v>0</v>
      </c>
      <c r="H2888" s="97">
        <v>0.33333333333333331</v>
      </c>
      <c r="I2888" s="97">
        <v>0.76543209876543195</v>
      </c>
      <c r="J2888" s="98" t="s">
        <v>211</v>
      </c>
      <c r="K2888" s="99" t="s">
        <v>211</v>
      </c>
      <c r="L2888" s="98">
        <v>0</v>
      </c>
      <c r="M2888" s="30" t="s">
        <v>96</v>
      </c>
    </row>
    <row r="2889" spans="1:13" ht="18.75" x14ac:dyDescent="0.25">
      <c r="A2889" s="93" t="s">
        <v>8312</v>
      </c>
      <c r="B2889" s="94" t="s">
        <v>8313</v>
      </c>
      <c r="C2889" s="95">
        <v>0</v>
      </c>
      <c r="D2889" s="95">
        <v>0</v>
      </c>
      <c r="E2889" s="96">
        <v>0</v>
      </c>
      <c r="F2889" s="96">
        <v>0</v>
      </c>
      <c r="G2889" s="26">
        <v>0</v>
      </c>
      <c r="H2889" s="97">
        <v>0.58333333333333337</v>
      </c>
      <c r="I2889" s="97">
        <v>0.65379975874547647</v>
      </c>
      <c r="J2889" s="98" t="s">
        <v>211</v>
      </c>
      <c r="K2889" s="99" t="s">
        <v>211</v>
      </c>
      <c r="L2889" s="98">
        <v>0</v>
      </c>
      <c r="M2889" s="30" t="s">
        <v>96</v>
      </c>
    </row>
    <row r="2890" spans="1:13" ht="18.75" x14ac:dyDescent="0.25">
      <c r="A2890" s="93" t="s">
        <v>7674</v>
      </c>
      <c r="B2890" s="94" t="s">
        <v>3357</v>
      </c>
      <c r="C2890" s="95">
        <v>147</v>
      </c>
      <c r="D2890" s="95">
        <v>86</v>
      </c>
      <c r="E2890" s="96">
        <v>509</v>
      </c>
      <c r="F2890" s="96">
        <v>526</v>
      </c>
      <c r="G2890" s="26">
        <v>0</v>
      </c>
      <c r="H2890" s="97">
        <v>0.47619047619047616</v>
      </c>
      <c r="I2890" s="97">
        <v>0.78135593220338972</v>
      </c>
      <c r="J2890" s="98" t="s">
        <v>211</v>
      </c>
      <c r="K2890" s="99" t="s">
        <v>211</v>
      </c>
      <c r="L2890" s="98">
        <v>0</v>
      </c>
      <c r="M2890" s="30" t="s">
        <v>96</v>
      </c>
    </row>
    <row r="2891" spans="1:13" ht="18.75" x14ac:dyDescent="0.25">
      <c r="A2891" s="93" t="s">
        <v>8314</v>
      </c>
      <c r="B2891" s="94" t="s">
        <v>8315</v>
      </c>
      <c r="C2891" s="95">
        <v>0</v>
      </c>
      <c r="D2891" s="95">
        <v>0</v>
      </c>
      <c r="E2891" s="96">
        <v>0</v>
      </c>
      <c r="F2891" s="96">
        <v>0</v>
      </c>
      <c r="G2891" s="26">
        <v>0</v>
      </c>
      <c r="H2891" s="97">
        <v>0.3611111111111111</v>
      </c>
      <c r="I2891" s="97">
        <v>0.64505672609400322</v>
      </c>
      <c r="J2891" s="98" t="s">
        <v>211</v>
      </c>
      <c r="K2891" s="99" t="s">
        <v>211</v>
      </c>
      <c r="L2891" s="98">
        <v>0</v>
      </c>
      <c r="M2891" s="30" t="s">
        <v>96</v>
      </c>
    </row>
    <row r="2892" spans="1:13" ht="18.75" x14ac:dyDescent="0.25">
      <c r="A2892" s="93" t="s">
        <v>7630</v>
      </c>
      <c r="B2892" s="94" t="s">
        <v>3374</v>
      </c>
      <c r="C2892" s="95">
        <v>208</v>
      </c>
      <c r="D2892" s="95">
        <v>119</v>
      </c>
      <c r="E2892" s="96">
        <v>522</v>
      </c>
      <c r="F2892" s="96">
        <v>526</v>
      </c>
      <c r="G2892" s="26">
        <v>0</v>
      </c>
      <c r="H2892" s="97">
        <v>0.52702702702702697</v>
      </c>
      <c r="I2892" s="97">
        <v>0.80518234165067182</v>
      </c>
      <c r="J2892" s="98" t="s">
        <v>211</v>
      </c>
      <c r="K2892" s="99" t="s">
        <v>211</v>
      </c>
      <c r="L2892" s="98">
        <v>0</v>
      </c>
      <c r="M2892" s="30" t="s">
        <v>96</v>
      </c>
    </row>
    <row r="2893" spans="1:13" ht="18.75" x14ac:dyDescent="0.25">
      <c r="A2893" s="93" t="s">
        <v>8685</v>
      </c>
      <c r="B2893" s="94" t="s">
        <v>8615</v>
      </c>
      <c r="C2893" s="95">
        <v>0</v>
      </c>
      <c r="D2893" s="95">
        <v>0</v>
      </c>
      <c r="E2893" s="96">
        <v>0</v>
      </c>
      <c r="F2893" s="96">
        <v>0</v>
      </c>
      <c r="G2893" s="26">
        <v>0</v>
      </c>
      <c r="H2893" s="97">
        <v>0.58333333333333337</v>
      </c>
      <c r="I2893" s="97">
        <v>0.60823373173970785</v>
      </c>
      <c r="J2893" s="98" t="s">
        <v>211</v>
      </c>
      <c r="K2893" s="99" t="s">
        <v>211</v>
      </c>
      <c r="L2893" s="98">
        <v>0</v>
      </c>
      <c r="M2893" s="30" t="s">
        <v>96</v>
      </c>
    </row>
    <row r="2894" spans="1:13" ht="18.75" x14ac:dyDescent="0.25">
      <c r="A2894" s="93" t="s">
        <v>7156</v>
      </c>
      <c r="B2894" s="94" t="s">
        <v>3377</v>
      </c>
      <c r="C2894" s="95">
        <v>286</v>
      </c>
      <c r="D2894" s="95">
        <v>201</v>
      </c>
      <c r="E2894" s="96">
        <v>500</v>
      </c>
      <c r="F2894" s="96">
        <v>525</v>
      </c>
      <c r="G2894" s="26">
        <v>0</v>
      </c>
      <c r="H2894" s="97">
        <v>0.64406779661016944</v>
      </c>
      <c r="I2894" s="97">
        <v>0.78423645320197044</v>
      </c>
      <c r="J2894" s="98" t="s">
        <v>211</v>
      </c>
      <c r="K2894" s="99" t="s">
        <v>211</v>
      </c>
      <c r="L2894" s="98">
        <v>0</v>
      </c>
      <c r="M2894" s="30" t="s">
        <v>96</v>
      </c>
    </row>
    <row r="2895" spans="1:13" ht="18.75" x14ac:dyDescent="0.25">
      <c r="A2895" s="93" t="s">
        <v>7239</v>
      </c>
      <c r="B2895" s="94" t="s">
        <v>3369</v>
      </c>
      <c r="C2895" s="95">
        <v>370</v>
      </c>
      <c r="D2895" s="95">
        <v>295</v>
      </c>
      <c r="E2895" s="96">
        <v>491</v>
      </c>
      <c r="F2895" s="96">
        <v>525</v>
      </c>
      <c r="G2895" s="26">
        <v>0</v>
      </c>
      <c r="H2895" s="97">
        <v>0.66315789473684206</v>
      </c>
      <c r="I2895" s="97">
        <v>0.80728241563055059</v>
      </c>
      <c r="J2895" s="98" t="s">
        <v>211</v>
      </c>
      <c r="K2895" s="99" t="s">
        <v>211</v>
      </c>
      <c r="L2895" s="98">
        <v>0</v>
      </c>
      <c r="M2895" s="30" t="s">
        <v>96</v>
      </c>
    </row>
    <row r="2896" spans="1:13" ht="18.75" x14ac:dyDescent="0.25">
      <c r="A2896" s="93" t="s">
        <v>8316</v>
      </c>
      <c r="B2896" s="94" t="s">
        <v>8317</v>
      </c>
      <c r="C2896" s="95">
        <v>0</v>
      </c>
      <c r="D2896" s="95">
        <v>0</v>
      </c>
      <c r="E2896" s="96">
        <v>0</v>
      </c>
      <c r="F2896" s="96">
        <v>0</v>
      </c>
      <c r="G2896" s="26">
        <v>0</v>
      </c>
      <c r="H2896" s="97">
        <v>0.33333333333333331</v>
      </c>
      <c r="I2896" s="97">
        <v>0.60127591706539074</v>
      </c>
      <c r="J2896" s="98" t="s">
        <v>211</v>
      </c>
      <c r="K2896" s="99" t="s">
        <v>211</v>
      </c>
      <c r="L2896" s="98">
        <v>0</v>
      </c>
      <c r="M2896" s="30" t="s">
        <v>96</v>
      </c>
    </row>
    <row r="2897" spans="1:13" ht="18.75" x14ac:dyDescent="0.25">
      <c r="A2897" s="93" t="s">
        <v>7157</v>
      </c>
      <c r="B2897" s="94" t="s">
        <v>3182</v>
      </c>
      <c r="C2897" s="95">
        <v>229</v>
      </c>
      <c r="D2897" s="95">
        <v>176</v>
      </c>
      <c r="E2897" s="96">
        <v>316</v>
      </c>
      <c r="F2897" s="96">
        <v>525</v>
      </c>
      <c r="G2897" s="26">
        <v>0</v>
      </c>
      <c r="H2897" s="97">
        <v>0.75362318840579712</v>
      </c>
      <c r="I2897" s="97">
        <v>0.77740492170022368</v>
      </c>
      <c r="J2897" s="98" t="s">
        <v>211</v>
      </c>
      <c r="K2897" s="99" t="s">
        <v>211</v>
      </c>
      <c r="L2897" s="98">
        <v>0</v>
      </c>
      <c r="M2897" s="30" t="s">
        <v>96</v>
      </c>
    </row>
    <row r="2898" spans="1:13" ht="18.75" x14ac:dyDescent="0.25">
      <c r="A2898" s="93" t="s">
        <v>8318</v>
      </c>
      <c r="B2898" s="94" t="s">
        <v>8319</v>
      </c>
      <c r="C2898" s="95">
        <v>0</v>
      </c>
      <c r="D2898" s="95">
        <v>0</v>
      </c>
      <c r="E2898" s="96">
        <v>0</v>
      </c>
      <c r="F2898" s="96">
        <v>0</v>
      </c>
      <c r="G2898" s="26">
        <v>0</v>
      </c>
      <c r="H2898" s="97">
        <v>0.30769230769230771</v>
      </c>
      <c r="I2898" s="97">
        <v>0.56120527306967982</v>
      </c>
      <c r="J2898" s="98" t="s">
        <v>211</v>
      </c>
      <c r="K2898" s="99" t="s">
        <v>211</v>
      </c>
      <c r="L2898" s="98">
        <v>0</v>
      </c>
      <c r="M2898" s="30" t="s">
        <v>96</v>
      </c>
    </row>
    <row r="2899" spans="1:13" ht="18.75" x14ac:dyDescent="0.25">
      <c r="A2899" s="93" t="s">
        <v>7664</v>
      </c>
      <c r="B2899" s="94" t="s">
        <v>3371</v>
      </c>
      <c r="C2899" s="95">
        <v>253</v>
      </c>
      <c r="D2899" s="95">
        <v>149</v>
      </c>
      <c r="E2899" s="96">
        <v>506</v>
      </c>
      <c r="F2899" s="96">
        <v>524</v>
      </c>
      <c r="G2899" s="26">
        <v>0</v>
      </c>
      <c r="H2899" s="97">
        <v>0.4861111111111111</v>
      </c>
      <c r="I2899" s="97">
        <v>0.81077981651376163</v>
      </c>
      <c r="J2899" s="98" t="s">
        <v>211</v>
      </c>
      <c r="K2899" s="99" t="s">
        <v>211</v>
      </c>
      <c r="L2899" s="98">
        <v>0</v>
      </c>
      <c r="M2899" s="30" t="s">
        <v>96</v>
      </c>
    </row>
    <row r="2900" spans="1:13" ht="18.75" x14ac:dyDescent="0.25">
      <c r="A2900" s="93" t="s">
        <v>8320</v>
      </c>
      <c r="B2900" s="94" t="s">
        <v>8321</v>
      </c>
      <c r="C2900" s="95">
        <v>0</v>
      </c>
      <c r="D2900" s="95">
        <v>0</v>
      </c>
      <c r="E2900" s="96">
        <v>0</v>
      </c>
      <c r="F2900" s="96">
        <v>0</v>
      </c>
      <c r="G2900" s="26">
        <v>0</v>
      </c>
      <c r="H2900" s="97">
        <v>0.4</v>
      </c>
      <c r="I2900" s="97">
        <v>0.53854505971769817</v>
      </c>
      <c r="J2900" s="98" t="s">
        <v>211</v>
      </c>
      <c r="K2900" s="99" t="s">
        <v>211</v>
      </c>
      <c r="L2900" s="98">
        <v>0</v>
      </c>
      <c r="M2900" s="30" t="s">
        <v>96</v>
      </c>
    </row>
    <row r="2901" spans="1:13" ht="18.75" x14ac:dyDescent="0.25">
      <c r="A2901" s="93" t="s">
        <v>7162</v>
      </c>
      <c r="B2901" s="94" t="s">
        <v>3538</v>
      </c>
      <c r="C2901" s="95">
        <v>257</v>
      </c>
      <c r="D2901" s="95">
        <v>175</v>
      </c>
      <c r="E2901" s="96">
        <v>500</v>
      </c>
      <c r="F2901" s="96">
        <v>524</v>
      </c>
      <c r="G2901" s="26">
        <v>0</v>
      </c>
      <c r="H2901" s="97">
        <v>0.28767123287671231</v>
      </c>
      <c r="I2901" s="97">
        <v>0.73150962512664641</v>
      </c>
      <c r="J2901" s="98" t="s">
        <v>211</v>
      </c>
      <c r="K2901" s="99" t="s">
        <v>211</v>
      </c>
      <c r="L2901" s="98">
        <v>0</v>
      </c>
      <c r="M2901" s="30" t="s">
        <v>96</v>
      </c>
    </row>
    <row r="2902" spans="1:13" ht="18.75" x14ac:dyDescent="0.25">
      <c r="A2902" s="93" t="s">
        <v>8322</v>
      </c>
      <c r="B2902" s="94" t="s">
        <v>8323</v>
      </c>
      <c r="C2902" s="95">
        <v>0</v>
      </c>
      <c r="D2902" s="95">
        <v>0</v>
      </c>
      <c r="E2902" s="96">
        <v>0</v>
      </c>
      <c r="F2902" s="96">
        <v>0</v>
      </c>
      <c r="G2902" s="26">
        <v>0</v>
      </c>
      <c r="H2902" s="97">
        <v>0.34782608695652173</v>
      </c>
      <c r="I2902" s="97">
        <v>0.59523809523809523</v>
      </c>
      <c r="J2902" s="98" t="s">
        <v>211</v>
      </c>
      <c r="K2902" s="99" t="s">
        <v>211</v>
      </c>
      <c r="L2902" s="98">
        <v>0</v>
      </c>
      <c r="M2902" s="30" t="s">
        <v>96</v>
      </c>
    </row>
    <row r="2903" spans="1:13" ht="18.75" x14ac:dyDescent="0.25">
      <c r="A2903" s="93" t="s">
        <v>7135</v>
      </c>
      <c r="B2903" s="94" t="s">
        <v>3381</v>
      </c>
      <c r="C2903" s="95">
        <v>320</v>
      </c>
      <c r="D2903" s="95">
        <v>265</v>
      </c>
      <c r="E2903" s="96">
        <v>492</v>
      </c>
      <c r="F2903" s="96">
        <v>522</v>
      </c>
      <c r="G2903" s="26">
        <v>0</v>
      </c>
      <c r="H2903" s="97">
        <v>0.39759036144578314</v>
      </c>
      <c r="I2903" s="97">
        <v>0.81924198250728864</v>
      </c>
      <c r="J2903" s="98" t="s">
        <v>211</v>
      </c>
      <c r="K2903" s="99" t="s">
        <v>211</v>
      </c>
      <c r="L2903" s="98">
        <v>0</v>
      </c>
      <c r="M2903" s="30" t="s">
        <v>96</v>
      </c>
    </row>
    <row r="2904" spans="1:13" ht="18.75" x14ac:dyDescent="0.25">
      <c r="A2904" s="93" t="s">
        <v>8324</v>
      </c>
      <c r="B2904" s="94" t="s">
        <v>8325</v>
      </c>
      <c r="C2904" s="95">
        <v>0</v>
      </c>
      <c r="D2904" s="95">
        <v>0</v>
      </c>
      <c r="E2904" s="96">
        <v>0</v>
      </c>
      <c r="F2904" s="96">
        <v>0</v>
      </c>
      <c r="G2904" s="26">
        <v>0</v>
      </c>
      <c r="H2904" s="97">
        <v>0</v>
      </c>
      <c r="I2904" s="97">
        <v>0.59593023255813948</v>
      </c>
      <c r="J2904" s="98" t="s">
        <v>211</v>
      </c>
      <c r="K2904" s="99" t="s">
        <v>211</v>
      </c>
      <c r="L2904" s="98">
        <v>0</v>
      </c>
      <c r="M2904" s="30" t="s">
        <v>96</v>
      </c>
    </row>
    <row r="2905" spans="1:13" ht="18.75" x14ac:dyDescent="0.25">
      <c r="A2905" s="93" t="s">
        <v>7680</v>
      </c>
      <c r="B2905" s="94" t="s">
        <v>3408</v>
      </c>
      <c r="C2905" s="95">
        <v>313</v>
      </c>
      <c r="D2905" s="95">
        <v>294</v>
      </c>
      <c r="E2905" s="96">
        <v>480</v>
      </c>
      <c r="F2905" s="96">
        <v>521</v>
      </c>
      <c r="G2905" s="26">
        <v>0</v>
      </c>
      <c r="H2905" s="97">
        <v>0.73750000000000004</v>
      </c>
      <c r="I2905" s="97">
        <v>0.78981937602627261</v>
      </c>
      <c r="J2905" s="98" t="s">
        <v>211</v>
      </c>
      <c r="K2905" s="99" t="s">
        <v>211</v>
      </c>
      <c r="L2905" s="98">
        <v>0</v>
      </c>
      <c r="M2905" s="30" t="s">
        <v>96</v>
      </c>
    </row>
    <row r="2906" spans="1:13" ht="18.75" x14ac:dyDescent="0.25">
      <c r="A2906" s="93" t="s">
        <v>8326</v>
      </c>
      <c r="B2906" s="94" t="s">
        <v>8327</v>
      </c>
      <c r="C2906" s="95">
        <v>0</v>
      </c>
      <c r="D2906" s="95">
        <v>0</v>
      </c>
      <c r="E2906" s="96">
        <v>0</v>
      </c>
      <c r="F2906" s="96">
        <v>0</v>
      </c>
      <c r="G2906" s="26">
        <v>0</v>
      </c>
      <c r="H2906" s="97">
        <v>0.66666666666666663</v>
      </c>
      <c r="I2906" s="97">
        <v>0.59512761020881666</v>
      </c>
      <c r="J2906" s="98" t="s">
        <v>211</v>
      </c>
      <c r="K2906" s="99" t="s">
        <v>211</v>
      </c>
      <c r="L2906" s="98">
        <v>0</v>
      </c>
      <c r="M2906" s="30" t="s">
        <v>96</v>
      </c>
    </row>
    <row r="2907" spans="1:13" ht="18.75" x14ac:dyDescent="0.25">
      <c r="A2907" s="93" t="s">
        <v>7576</v>
      </c>
      <c r="B2907" s="94" t="s">
        <v>3230</v>
      </c>
      <c r="C2907" s="95">
        <v>4</v>
      </c>
      <c r="D2907" s="95">
        <v>0</v>
      </c>
      <c r="E2907" s="96">
        <v>479</v>
      </c>
      <c r="F2907" s="96">
        <v>521</v>
      </c>
      <c r="G2907" s="26">
        <v>0</v>
      </c>
      <c r="H2907" s="97">
        <v>0.54545454545454541</v>
      </c>
      <c r="I2907" s="97">
        <v>0.7351778656126482</v>
      </c>
      <c r="J2907" s="98" t="s">
        <v>211</v>
      </c>
      <c r="K2907" s="99" t="s">
        <v>211</v>
      </c>
      <c r="L2907" s="98">
        <v>0</v>
      </c>
      <c r="M2907" s="30" t="s">
        <v>96</v>
      </c>
    </row>
    <row r="2908" spans="1:13" ht="18.75" x14ac:dyDescent="0.25">
      <c r="A2908" s="93" t="s">
        <v>8328</v>
      </c>
      <c r="B2908" s="94" t="s">
        <v>8329</v>
      </c>
      <c r="C2908" s="95">
        <v>0</v>
      </c>
      <c r="D2908" s="95">
        <v>0</v>
      </c>
      <c r="E2908" s="96">
        <v>0</v>
      </c>
      <c r="F2908" s="96">
        <v>0</v>
      </c>
      <c r="G2908" s="26">
        <v>0</v>
      </c>
      <c r="H2908" s="97">
        <v>0.4</v>
      </c>
      <c r="I2908" s="97">
        <v>0.66981132075471694</v>
      </c>
      <c r="J2908" s="98" t="s">
        <v>211</v>
      </c>
      <c r="K2908" s="99" t="s">
        <v>211</v>
      </c>
      <c r="L2908" s="98">
        <v>0</v>
      </c>
      <c r="M2908" s="30" t="s">
        <v>96</v>
      </c>
    </row>
    <row r="2909" spans="1:13" ht="18.75" x14ac:dyDescent="0.25">
      <c r="A2909" s="93" t="s">
        <v>7388</v>
      </c>
      <c r="B2909" s="94" t="s">
        <v>621</v>
      </c>
      <c r="C2909" s="95">
        <v>121</v>
      </c>
      <c r="D2909" s="95">
        <v>101</v>
      </c>
      <c r="E2909" s="96">
        <v>509</v>
      </c>
      <c r="F2909" s="96">
        <v>520</v>
      </c>
      <c r="G2909" s="26">
        <v>0</v>
      </c>
      <c r="H2909" s="97">
        <v>0.32142857142857145</v>
      </c>
      <c r="I2909" s="97">
        <v>0.8</v>
      </c>
      <c r="J2909" s="98" t="s">
        <v>211</v>
      </c>
      <c r="K2909" s="99" t="s">
        <v>211</v>
      </c>
      <c r="L2909" s="98">
        <v>0</v>
      </c>
      <c r="M2909" s="30" t="s">
        <v>96</v>
      </c>
    </row>
    <row r="2910" spans="1:13" ht="18.75" x14ac:dyDescent="0.25">
      <c r="A2910" s="93" t="s">
        <v>8330</v>
      </c>
      <c r="B2910" s="94" t="s">
        <v>8331</v>
      </c>
      <c r="C2910" s="95">
        <v>0</v>
      </c>
      <c r="D2910" s="95">
        <v>0</v>
      </c>
      <c r="E2910" s="96">
        <v>0</v>
      </c>
      <c r="F2910" s="96">
        <v>0</v>
      </c>
      <c r="G2910" s="26">
        <v>0</v>
      </c>
      <c r="H2910" s="97">
        <v>0.55000000000000004</v>
      </c>
      <c r="I2910" s="97">
        <v>0.65671641791044777</v>
      </c>
      <c r="J2910" s="98" t="s">
        <v>211</v>
      </c>
      <c r="K2910" s="99" t="s">
        <v>211</v>
      </c>
      <c r="L2910" s="98">
        <v>0</v>
      </c>
      <c r="M2910" s="30" t="s">
        <v>96</v>
      </c>
    </row>
    <row r="2911" spans="1:13" ht="18.75" x14ac:dyDescent="0.25">
      <c r="A2911" s="93" t="s">
        <v>7613</v>
      </c>
      <c r="B2911" s="94" t="s">
        <v>3233</v>
      </c>
      <c r="C2911" s="95">
        <v>4</v>
      </c>
      <c r="D2911" s="95">
        <v>4</v>
      </c>
      <c r="E2911" s="96">
        <v>500</v>
      </c>
      <c r="F2911" s="96">
        <v>519</v>
      </c>
      <c r="G2911" s="26">
        <v>0</v>
      </c>
      <c r="H2911" s="97">
        <v>0.5</v>
      </c>
      <c r="I2911" s="97">
        <v>0.77298050139275765</v>
      </c>
      <c r="J2911" s="98" t="s">
        <v>211</v>
      </c>
      <c r="K2911" s="99" t="s">
        <v>211</v>
      </c>
      <c r="L2911" s="98">
        <v>0</v>
      </c>
      <c r="M2911" s="30" t="s">
        <v>96</v>
      </c>
    </row>
    <row r="2912" spans="1:13" ht="18.75" x14ac:dyDescent="0.25">
      <c r="A2912" s="93" t="s">
        <v>8332</v>
      </c>
      <c r="B2912" s="94" t="s">
        <v>8333</v>
      </c>
      <c r="C2912" s="95">
        <v>0</v>
      </c>
      <c r="D2912" s="95">
        <v>0</v>
      </c>
      <c r="E2912" s="96">
        <v>0</v>
      </c>
      <c r="F2912" s="96">
        <v>0</v>
      </c>
      <c r="G2912" s="26">
        <v>0</v>
      </c>
      <c r="H2912" s="97">
        <v>0.29729729729729731</v>
      </c>
      <c r="I2912" s="97">
        <v>0.61148197596795728</v>
      </c>
      <c r="J2912" s="98" t="s">
        <v>211</v>
      </c>
      <c r="K2912" s="99" t="s">
        <v>211</v>
      </c>
      <c r="L2912" s="98">
        <v>0</v>
      </c>
      <c r="M2912" s="30" t="s">
        <v>96</v>
      </c>
    </row>
    <row r="2913" spans="1:13" ht="18.75" x14ac:dyDescent="0.25">
      <c r="A2913" s="93" t="s">
        <v>7208</v>
      </c>
      <c r="B2913" s="94" t="s">
        <v>3391</v>
      </c>
      <c r="C2913" s="95">
        <v>299</v>
      </c>
      <c r="D2913" s="95">
        <v>246</v>
      </c>
      <c r="E2913" s="96">
        <v>480</v>
      </c>
      <c r="F2913" s="96">
        <v>518</v>
      </c>
      <c r="G2913" s="26">
        <v>0</v>
      </c>
      <c r="H2913" s="97">
        <v>0.66249999999999998</v>
      </c>
      <c r="I2913" s="97">
        <v>0.80445795339412363</v>
      </c>
      <c r="J2913" s="98" t="s">
        <v>211</v>
      </c>
      <c r="K2913" s="99" t="s">
        <v>211</v>
      </c>
      <c r="L2913" s="98">
        <v>0</v>
      </c>
      <c r="M2913" s="30" t="s">
        <v>96</v>
      </c>
    </row>
    <row r="2914" spans="1:13" ht="18.75" x14ac:dyDescent="0.25">
      <c r="A2914" s="93" t="s">
        <v>8334</v>
      </c>
      <c r="B2914" s="94" t="s">
        <v>8335</v>
      </c>
      <c r="C2914" s="95">
        <v>0</v>
      </c>
      <c r="D2914" s="95">
        <v>0</v>
      </c>
      <c r="E2914" s="96">
        <v>0</v>
      </c>
      <c r="F2914" s="96">
        <v>0</v>
      </c>
      <c r="G2914" s="26">
        <v>0</v>
      </c>
      <c r="H2914" s="97">
        <v>0.60869565217391308</v>
      </c>
      <c r="I2914" s="97">
        <v>0.60981308411214952</v>
      </c>
      <c r="J2914" s="98" t="s">
        <v>211</v>
      </c>
      <c r="K2914" s="99" t="s">
        <v>211</v>
      </c>
      <c r="L2914" s="98">
        <v>0</v>
      </c>
      <c r="M2914" s="30" t="s">
        <v>96</v>
      </c>
    </row>
    <row r="2915" spans="1:13" ht="18.75" x14ac:dyDescent="0.25">
      <c r="A2915" s="93" t="s">
        <v>7214</v>
      </c>
      <c r="B2915" s="94" t="s">
        <v>3407</v>
      </c>
      <c r="C2915" s="95">
        <v>398</v>
      </c>
      <c r="D2915" s="95">
        <v>307</v>
      </c>
      <c r="E2915" s="96">
        <v>499</v>
      </c>
      <c r="F2915" s="96">
        <v>516</v>
      </c>
      <c r="G2915" s="26">
        <v>0</v>
      </c>
      <c r="H2915" s="97">
        <v>0.4631578947368421</v>
      </c>
      <c r="I2915" s="97">
        <v>0.7626392459297342</v>
      </c>
      <c r="J2915" s="98" t="s">
        <v>211</v>
      </c>
      <c r="K2915" s="99" t="s">
        <v>211</v>
      </c>
      <c r="L2915" s="98">
        <v>0</v>
      </c>
      <c r="M2915" s="30" t="s">
        <v>96</v>
      </c>
    </row>
    <row r="2916" spans="1:13" ht="18.75" x14ac:dyDescent="0.25">
      <c r="A2916" s="93" t="s">
        <v>8336</v>
      </c>
      <c r="B2916" s="94" t="s">
        <v>8337</v>
      </c>
      <c r="C2916" s="95">
        <v>0</v>
      </c>
      <c r="D2916" s="95">
        <v>0</v>
      </c>
      <c r="E2916" s="96">
        <v>0</v>
      </c>
      <c r="F2916" s="96">
        <v>0</v>
      </c>
      <c r="G2916" s="26">
        <v>0</v>
      </c>
      <c r="H2916" s="97">
        <v>0.12820512820512819</v>
      </c>
      <c r="I2916" s="97">
        <v>0.62873399715504974</v>
      </c>
      <c r="J2916" s="98" t="s">
        <v>211</v>
      </c>
      <c r="K2916" s="99" t="s">
        <v>211</v>
      </c>
      <c r="L2916" s="98">
        <v>0</v>
      </c>
      <c r="M2916" s="30" t="s">
        <v>96</v>
      </c>
    </row>
    <row r="2917" spans="1:13" ht="18.75" x14ac:dyDescent="0.25">
      <c r="A2917" s="93" t="s">
        <v>7248</v>
      </c>
      <c r="B2917" s="94" t="s">
        <v>2916</v>
      </c>
      <c r="C2917" s="95">
        <v>342</v>
      </c>
      <c r="D2917" s="95">
        <v>330</v>
      </c>
      <c r="E2917" s="96">
        <v>483</v>
      </c>
      <c r="F2917" s="96">
        <v>513</v>
      </c>
      <c r="G2917" s="26">
        <v>0</v>
      </c>
      <c r="H2917" s="97">
        <v>0.43939393939393934</v>
      </c>
      <c r="I2917" s="97">
        <v>0.77629063097514339</v>
      </c>
      <c r="J2917" s="98" t="s">
        <v>211</v>
      </c>
      <c r="K2917" s="99" t="s">
        <v>211</v>
      </c>
      <c r="L2917" s="98">
        <v>0</v>
      </c>
      <c r="M2917" s="30" t="s">
        <v>96</v>
      </c>
    </row>
    <row r="2918" spans="1:13" ht="18.75" x14ac:dyDescent="0.25">
      <c r="A2918" s="93" t="s">
        <v>8338</v>
      </c>
      <c r="B2918" s="94" t="s">
        <v>8339</v>
      </c>
      <c r="C2918" s="95">
        <v>0</v>
      </c>
      <c r="D2918" s="95">
        <v>0</v>
      </c>
      <c r="E2918" s="96">
        <v>0</v>
      </c>
      <c r="F2918" s="96">
        <v>0</v>
      </c>
      <c r="G2918" s="26">
        <v>0</v>
      </c>
      <c r="H2918" s="97">
        <v>7.6923076923076927E-2</v>
      </c>
      <c r="I2918" s="97">
        <v>0.57787810383747173</v>
      </c>
      <c r="J2918" s="98" t="s">
        <v>211</v>
      </c>
      <c r="K2918" s="99" t="s">
        <v>211</v>
      </c>
      <c r="L2918" s="98">
        <v>0</v>
      </c>
      <c r="M2918" s="30" t="s">
        <v>96</v>
      </c>
    </row>
    <row r="2919" spans="1:13" ht="18.75" x14ac:dyDescent="0.25">
      <c r="A2919" s="93" t="s">
        <v>7207</v>
      </c>
      <c r="B2919" s="94" t="s">
        <v>453</v>
      </c>
      <c r="C2919" s="95">
        <v>169</v>
      </c>
      <c r="D2919" s="95">
        <v>120</v>
      </c>
      <c r="E2919" s="96">
        <v>431</v>
      </c>
      <c r="F2919" s="96">
        <v>511</v>
      </c>
      <c r="G2919" s="26">
        <v>0</v>
      </c>
      <c r="H2919" s="97">
        <v>0.70270270270270274</v>
      </c>
      <c r="I2919" s="97">
        <v>0.83821263482280428</v>
      </c>
      <c r="J2919" s="98" t="s">
        <v>211</v>
      </c>
      <c r="K2919" s="99" t="s">
        <v>211</v>
      </c>
      <c r="L2919" s="98">
        <v>0</v>
      </c>
      <c r="M2919" s="30" t="s">
        <v>96</v>
      </c>
    </row>
    <row r="2920" spans="1:13" ht="18.75" x14ac:dyDescent="0.25">
      <c r="A2920" s="93" t="s">
        <v>8340</v>
      </c>
      <c r="B2920" s="94" t="s">
        <v>8341</v>
      </c>
      <c r="C2920" s="95">
        <v>0</v>
      </c>
      <c r="D2920" s="95">
        <v>0</v>
      </c>
      <c r="E2920" s="96">
        <v>0</v>
      </c>
      <c r="F2920" s="96">
        <v>0</v>
      </c>
      <c r="G2920" s="26">
        <v>0</v>
      </c>
      <c r="H2920" s="97">
        <v>0.12280701754385964</v>
      </c>
      <c r="I2920" s="97">
        <v>0.64367816091954022</v>
      </c>
      <c r="J2920" s="98" t="s">
        <v>211</v>
      </c>
      <c r="K2920" s="99" t="s">
        <v>211</v>
      </c>
      <c r="L2920" s="98">
        <v>0</v>
      </c>
      <c r="M2920" s="30" t="s">
        <v>96</v>
      </c>
    </row>
    <row r="2921" spans="1:13" ht="18.75" x14ac:dyDescent="0.25">
      <c r="A2921" s="93" t="s">
        <v>7658</v>
      </c>
      <c r="B2921" s="94" t="s">
        <v>3534</v>
      </c>
      <c r="C2921" s="95">
        <v>181</v>
      </c>
      <c r="D2921" s="95">
        <v>41</v>
      </c>
      <c r="E2921" s="96">
        <v>505</v>
      </c>
      <c r="F2921" s="96">
        <v>511</v>
      </c>
      <c r="G2921" s="26">
        <v>0</v>
      </c>
      <c r="H2921" s="97">
        <v>-0.2</v>
      </c>
      <c r="I2921" s="97">
        <v>0.5473411154345007</v>
      </c>
      <c r="J2921" s="98" t="s">
        <v>211</v>
      </c>
      <c r="K2921" s="99" t="s">
        <v>211</v>
      </c>
      <c r="L2921" s="98">
        <v>0</v>
      </c>
      <c r="M2921" s="30" t="s">
        <v>96</v>
      </c>
    </row>
    <row r="2922" spans="1:13" ht="18.75" x14ac:dyDescent="0.25">
      <c r="A2922" s="93" t="s">
        <v>8342</v>
      </c>
      <c r="B2922" s="94" t="s">
        <v>8343</v>
      </c>
      <c r="C2922" s="95">
        <v>0</v>
      </c>
      <c r="D2922" s="95">
        <v>0</v>
      </c>
      <c r="E2922" s="96">
        <v>0</v>
      </c>
      <c r="F2922" s="96">
        <v>0</v>
      </c>
      <c r="G2922" s="26">
        <v>0</v>
      </c>
      <c r="H2922" s="97">
        <v>-3.4482758620689655E-2</v>
      </c>
      <c r="I2922" s="97">
        <v>0.60377358490566035</v>
      </c>
      <c r="J2922" s="98" t="s">
        <v>211</v>
      </c>
      <c r="K2922" s="99" t="s">
        <v>211</v>
      </c>
      <c r="L2922" s="98">
        <v>0</v>
      </c>
      <c r="M2922" s="30" t="s">
        <v>96</v>
      </c>
    </row>
    <row r="2923" spans="1:13" ht="18.75" x14ac:dyDescent="0.25">
      <c r="A2923" s="93" t="s">
        <v>7272</v>
      </c>
      <c r="B2923" s="94" t="s">
        <v>672</v>
      </c>
      <c r="C2923" s="95">
        <v>211</v>
      </c>
      <c r="D2923" s="95">
        <v>149</v>
      </c>
      <c r="E2923" s="96">
        <v>481</v>
      </c>
      <c r="F2923" s="96">
        <v>510</v>
      </c>
      <c r="G2923" s="26">
        <v>0</v>
      </c>
      <c r="H2923" s="97">
        <v>0.51428571428571423</v>
      </c>
      <c r="I2923" s="97">
        <v>0.75238095238095237</v>
      </c>
      <c r="J2923" s="98" t="s">
        <v>211</v>
      </c>
      <c r="K2923" s="99" t="s">
        <v>211</v>
      </c>
      <c r="L2923" s="98">
        <v>0</v>
      </c>
      <c r="M2923" s="30" t="s">
        <v>96</v>
      </c>
    </row>
    <row r="2924" spans="1:13" ht="18.75" x14ac:dyDescent="0.25">
      <c r="A2924" s="93" t="s">
        <v>8344</v>
      </c>
      <c r="B2924" s="94" t="s">
        <v>8345</v>
      </c>
      <c r="C2924" s="95">
        <v>0</v>
      </c>
      <c r="D2924" s="95">
        <v>0</v>
      </c>
      <c r="E2924" s="96">
        <v>0</v>
      </c>
      <c r="F2924" s="96">
        <v>0</v>
      </c>
      <c r="G2924" s="26">
        <v>0</v>
      </c>
      <c r="H2924" s="97">
        <v>-0.16666666666666666</v>
      </c>
      <c r="I2924" s="97">
        <v>0.64933135215453197</v>
      </c>
      <c r="J2924" s="98" t="s">
        <v>211</v>
      </c>
      <c r="K2924" s="99" t="s">
        <v>211</v>
      </c>
      <c r="L2924" s="98">
        <v>0</v>
      </c>
      <c r="M2924" s="30" t="s">
        <v>96</v>
      </c>
    </row>
    <row r="2925" spans="1:13" ht="18.75" x14ac:dyDescent="0.25">
      <c r="A2925" s="93" t="s">
        <v>7595</v>
      </c>
      <c r="B2925" s="94" t="s">
        <v>1023</v>
      </c>
      <c r="C2925" s="95">
        <v>270</v>
      </c>
      <c r="D2925" s="95">
        <v>142</v>
      </c>
      <c r="E2925" s="96">
        <v>494</v>
      </c>
      <c r="F2925" s="96">
        <v>510</v>
      </c>
      <c r="G2925" s="26">
        <v>0</v>
      </c>
      <c r="H2925" s="97">
        <v>0.61290322580645162</v>
      </c>
      <c r="I2925" s="97">
        <v>0.79940119760479045</v>
      </c>
      <c r="J2925" s="98" t="s">
        <v>211</v>
      </c>
      <c r="K2925" s="99" t="s">
        <v>211</v>
      </c>
      <c r="L2925" s="98">
        <v>0</v>
      </c>
      <c r="M2925" s="30" t="s">
        <v>96</v>
      </c>
    </row>
    <row r="2926" spans="1:13" ht="18.75" x14ac:dyDescent="0.25">
      <c r="A2926" s="93" t="s">
        <v>8346</v>
      </c>
      <c r="B2926" s="94" t="s">
        <v>8347</v>
      </c>
      <c r="C2926" s="95">
        <v>0</v>
      </c>
      <c r="D2926" s="95">
        <v>0</v>
      </c>
      <c r="E2926" s="96">
        <v>0</v>
      </c>
      <c r="F2926" s="96">
        <v>0</v>
      </c>
      <c r="G2926" s="26">
        <v>0</v>
      </c>
      <c r="H2926" s="97">
        <v>0.23529411764705879</v>
      </c>
      <c r="I2926" s="97">
        <v>0.64257028112449799</v>
      </c>
      <c r="J2926" s="98" t="s">
        <v>211</v>
      </c>
      <c r="K2926" s="99" t="s">
        <v>211</v>
      </c>
      <c r="L2926" s="98">
        <v>0</v>
      </c>
      <c r="M2926" s="30" t="s">
        <v>96</v>
      </c>
    </row>
    <row r="2927" spans="1:13" ht="18.75" x14ac:dyDescent="0.25">
      <c r="A2927" s="93" t="s">
        <v>7245</v>
      </c>
      <c r="B2927" s="94" t="s">
        <v>3558</v>
      </c>
      <c r="C2927" s="95">
        <v>266</v>
      </c>
      <c r="D2927" s="95">
        <v>86</v>
      </c>
      <c r="E2927" s="96">
        <v>504</v>
      </c>
      <c r="F2927" s="96">
        <v>510</v>
      </c>
      <c r="G2927" s="26">
        <v>0</v>
      </c>
      <c r="H2927" s="97">
        <v>9.0909090909090912E-2</v>
      </c>
      <c r="I2927" s="97">
        <v>0.4752920035938904</v>
      </c>
      <c r="J2927" s="98" t="s">
        <v>211</v>
      </c>
      <c r="K2927" s="99" t="s">
        <v>211</v>
      </c>
      <c r="L2927" s="98">
        <v>0</v>
      </c>
      <c r="M2927" s="30" t="s">
        <v>96</v>
      </c>
    </row>
    <row r="2928" spans="1:13" ht="18.75" x14ac:dyDescent="0.25">
      <c r="A2928" s="93" t="s">
        <v>8348</v>
      </c>
      <c r="B2928" s="94" t="s">
        <v>8349</v>
      </c>
      <c r="C2928" s="95">
        <v>0</v>
      </c>
      <c r="D2928" s="95">
        <v>0</v>
      </c>
      <c r="E2928" s="96">
        <v>0</v>
      </c>
      <c r="F2928" s="96">
        <v>0</v>
      </c>
      <c r="G2928" s="26">
        <v>0</v>
      </c>
      <c r="H2928" s="97">
        <v>0.15151515151515152</v>
      </c>
      <c r="I2928" s="97">
        <v>0.608646188850967</v>
      </c>
      <c r="J2928" s="98" t="s">
        <v>211</v>
      </c>
      <c r="K2928" s="99" t="s">
        <v>211</v>
      </c>
      <c r="L2928" s="98">
        <v>0</v>
      </c>
      <c r="M2928" s="30" t="s">
        <v>96</v>
      </c>
    </row>
    <row r="2929" spans="1:13" ht="18.75" x14ac:dyDescent="0.25">
      <c r="A2929" s="93" t="s">
        <v>7262</v>
      </c>
      <c r="B2929" s="94" t="s">
        <v>3509</v>
      </c>
      <c r="C2929" s="95">
        <v>365</v>
      </c>
      <c r="D2929" s="95">
        <v>327</v>
      </c>
      <c r="E2929" s="96">
        <v>481</v>
      </c>
      <c r="F2929" s="96">
        <v>509</v>
      </c>
      <c r="G2929" s="26">
        <v>0</v>
      </c>
      <c r="H2929" s="97">
        <v>0.43939393939393934</v>
      </c>
      <c r="I2929" s="97">
        <v>0.77727682596934178</v>
      </c>
      <c r="J2929" s="98" t="s">
        <v>211</v>
      </c>
      <c r="K2929" s="99" t="s">
        <v>211</v>
      </c>
      <c r="L2929" s="98">
        <v>0</v>
      </c>
      <c r="M2929" s="30" t="s">
        <v>96</v>
      </c>
    </row>
    <row r="2930" spans="1:13" ht="18.75" x14ac:dyDescent="0.25">
      <c r="A2930" s="93" t="s">
        <v>7201</v>
      </c>
      <c r="B2930" s="94" t="s">
        <v>3518</v>
      </c>
      <c r="C2930" s="95">
        <v>379</v>
      </c>
      <c r="D2930" s="95">
        <v>141</v>
      </c>
      <c r="E2930" s="96">
        <v>496</v>
      </c>
      <c r="F2930" s="96">
        <v>509</v>
      </c>
      <c r="G2930" s="26">
        <v>0</v>
      </c>
      <c r="H2930" s="97">
        <v>-7.6923076923076927E-2</v>
      </c>
      <c r="I2930" s="97">
        <v>0.51910598413842823</v>
      </c>
      <c r="J2930" s="98" t="s">
        <v>211</v>
      </c>
      <c r="K2930" s="99" t="s">
        <v>211</v>
      </c>
      <c r="L2930" s="98">
        <v>0</v>
      </c>
      <c r="M2930" s="30" t="s">
        <v>96</v>
      </c>
    </row>
    <row r="2931" spans="1:13" ht="18.75" x14ac:dyDescent="0.25">
      <c r="A2931" s="93" t="s">
        <v>7242</v>
      </c>
      <c r="B2931" s="94" t="s">
        <v>3385</v>
      </c>
      <c r="C2931" s="95">
        <v>413</v>
      </c>
      <c r="D2931" s="95">
        <v>310</v>
      </c>
      <c r="E2931" s="96">
        <v>478</v>
      </c>
      <c r="F2931" s="96">
        <v>508</v>
      </c>
      <c r="G2931" s="26">
        <v>0</v>
      </c>
      <c r="H2931" s="97">
        <v>0.38356164383561642</v>
      </c>
      <c r="I2931" s="97">
        <v>0.80176211453744495</v>
      </c>
      <c r="J2931" s="98" t="s">
        <v>211</v>
      </c>
      <c r="K2931" s="99" t="s">
        <v>211</v>
      </c>
      <c r="L2931" s="98">
        <v>0</v>
      </c>
      <c r="M2931" s="30" t="s">
        <v>96</v>
      </c>
    </row>
    <row r="2932" spans="1:13" ht="18.75" x14ac:dyDescent="0.25">
      <c r="A2932" s="93" t="s">
        <v>7649</v>
      </c>
      <c r="B2932" s="94" t="s">
        <v>3397</v>
      </c>
      <c r="C2932" s="95">
        <v>287</v>
      </c>
      <c r="D2932" s="95">
        <v>248</v>
      </c>
      <c r="E2932" s="96">
        <v>476</v>
      </c>
      <c r="F2932" s="96">
        <v>507</v>
      </c>
      <c r="G2932" s="26">
        <v>0</v>
      </c>
      <c r="H2932" s="97">
        <v>0.36144578313253006</v>
      </c>
      <c r="I2932" s="97">
        <v>0.80197044334975365</v>
      </c>
      <c r="J2932" s="98" t="s">
        <v>211</v>
      </c>
      <c r="K2932" s="99" t="s">
        <v>211</v>
      </c>
      <c r="L2932" s="98">
        <v>0</v>
      </c>
      <c r="M2932" s="30" t="s">
        <v>96</v>
      </c>
    </row>
    <row r="2933" spans="1:13" ht="18.75" x14ac:dyDescent="0.25">
      <c r="A2933" s="93" t="s">
        <v>7276</v>
      </c>
      <c r="B2933" s="94" t="s">
        <v>3379</v>
      </c>
      <c r="C2933" s="95">
        <v>363</v>
      </c>
      <c r="D2933" s="95">
        <v>241</v>
      </c>
      <c r="E2933" s="96">
        <v>481</v>
      </c>
      <c r="F2933" s="96">
        <v>507</v>
      </c>
      <c r="G2933" s="26">
        <v>0</v>
      </c>
      <c r="H2933" s="97">
        <v>0.5168539325842697</v>
      </c>
      <c r="I2933" s="97">
        <v>0.82136894824707851</v>
      </c>
      <c r="J2933" s="98" t="s">
        <v>211</v>
      </c>
      <c r="K2933" s="99" t="s">
        <v>211</v>
      </c>
      <c r="L2933" s="98">
        <v>0</v>
      </c>
      <c r="M2933" s="30" t="s">
        <v>96</v>
      </c>
    </row>
    <row r="2934" spans="1:13" ht="18.75" x14ac:dyDescent="0.25">
      <c r="A2934" s="93" t="s">
        <v>7251</v>
      </c>
      <c r="B2934" s="94" t="s">
        <v>319</v>
      </c>
      <c r="C2934" s="95">
        <v>0</v>
      </c>
      <c r="D2934" s="95">
        <v>0</v>
      </c>
      <c r="E2934" s="96">
        <v>0</v>
      </c>
      <c r="F2934" s="96">
        <v>0</v>
      </c>
      <c r="G2934" s="26">
        <v>0</v>
      </c>
      <c r="H2934" s="97">
        <v>0</v>
      </c>
      <c r="I2934" s="97">
        <v>0.22222222222222221</v>
      </c>
      <c r="J2934" s="98" t="s">
        <v>211</v>
      </c>
      <c r="K2934" s="99" t="s">
        <v>211</v>
      </c>
      <c r="L2934" s="98">
        <v>0</v>
      </c>
      <c r="M2934" s="30" t="s">
        <v>96</v>
      </c>
    </row>
    <row r="2935" spans="1:13" ht="18.75" x14ac:dyDescent="0.25">
      <c r="A2935" s="93" t="s">
        <v>7180</v>
      </c>
      <c r="B2935" s="94" t="s">
        <v>3270</v>
      </c>
      <c r="C2935" s="95">
        <v>312</v>
      </c>
      <c r="D2935" s="95">
        <v>268</v>
      </c>
      <c r="E2935" s="96">
        <v>445</v>
      </c>
      <c r="F2935" s="96">
        <v>506</v>
      </c>
      <c r="G2935" s="26">
        <v>0</v>
      </c>
      <c r="H2935" s="97">
        <v>0.66666666666666663</v>
      </c>
      <c r="I2935" s="97">
        <v>0.83266932270916338</v>
      </c>
      <c r="J2935" s="98" t="s">
        <v>211</v>
      </c>
      <c r="K2935" s="99" t="s">
        <v>211</v>
      </c>
      <c r="L2935" s="98">
        <v>0</v>
      </c>
      <c r="M2935" s="30" t="s">
        <v>96</v>
      </c>
    </row>
    <row r="2936" spans="1:13" ht="18.75" x14ac:dyDescent="0.25">
      <c r="A2936" s="93" t="s">
        <v>7586</v>
      </c>
      <c r="B2936" s="94" t="s">
        <v>732</v>
      </c>
      <c r="C2936" s="95">
        <v>170</v>
      </c>
      <c r="D2936" s="95">
        <v>152</v>
      </c>
      <c r="E2936" s="96">
        <v>310</v>
      </c>
      <c r="F2936" s="96">
        <v>502</v>
      </c>
      <c r="G2936" s="26">
        <v>0</v>
      </c>
      <c r="H2936" s="97">
        <v>0.5</v>
      </c>
      <c r="I2936" s="97">
        <v>0.81188118811881205</v>
      </c>
      <c r="J2936" s="98" t="s">
        <v>211</v>
      </c>
      <c r="K2936" s="99" t="s">
        <v>211</v>
      </c>
      <c r="L2936" s="98">
        <v>0</v>
      </c>
      <c r="M2936" s="30" t="s">
        <v>96</v>
      </c>
    </row>
    <row r="2937" spans="1:13" ht="18.75" x14ac:dyDescent="0.25">
      <c r="A2937" s="93" t="s">
        <v>7243</v>
      </c>
      <c r="B2937" s="94" t="s">
        <v>3077</v>
      </c>
      <c r="C2937" s="95">
        <v>201</v>
      </c>
      <c r="D2937" s="95">
        <v>142</v>
      </c>
      <c r="E2937" s="96">
        <v>428</v>
      </c>
      <c r="F2937" s="96">
        <v>501</v>
      </c>
      <c r="G2937" s="26">
        <v>0</v>
      </c>
      <c r="H2937" s="97">
        <v>0.55319148936170215</v>
      </c>
      <c r="I2937" s="97">
        <v>0.77038043478260865</v>
      </c>
      <c r="J2937" s="98" t="s">
        <v>211</v>
      </c>
      <c r="K2937" s="99" t="s">
        <v>211</v>
      </c>
      <c r="L2937" s="98">
        <v>0</v>
      </c>
      <c r="M2937" s="30" t="s">
        <v>96</v>
      </c>
    </row>
    <row r="2938" spans="1:13" ht="18.75" x14ac:dyDescent="0.25">
      <c r="A2938" s="93" t="s">
        <v>7399</v>
      </c>
      <c r="B2938" s="94" t="s">
        <v>655</v>
      </c>
      <c r="C2938" s="95">
        <v>80</v>
      </c>
      <c r="D2938" s="95">
        <v>63</v>
      </c>
      <c r="E2938" s="96">
        <v>466</v>
      </c>
      <c r="F2938" s="96">
        <v>501</v>
      </c>
      <c r="G2938" s="26">
        <v>0</v>
      </c>
      <c r="H2938" s="97">
        <v>0.57894736842105265</v>
      </c>
      <c r="I2938" s="97">
        <v>0.81395348837209291</v>
      </c>
      <c r="J2938" s="98" t="s">
        <v>211</v>
      </c>
      <c r="K2938" s="99" t="s">
        <v>211</v>
      </c>
      <c r="L2938" s="98">
        <v>0</v>
      </c>
      <c r="M2938" s="30" t="s">
        <v>96</v>
      </c>
    </row>
    <row r="2939" spans="1:13" ht="18.75" x14ac:dyDescent="0.25">
      <c r="A2939" s="93" t="s">
        <v>7259</v>
      </c>
      <c r="B2939" s="94" t="s">
        <v>2915</v>
      </c>
      <c r="C2939" s="95">
        <v>351</v>
      </c>
      <c r="D2939" s="95">
        <v>324</v>
      </c>
      <c r="E2939" s="96">
        <v>477</v>
      </c>
      <c r="F2939" s="96">
        <v>501</v>
      </c>
      <c r="G2939" s="26">
        <v>0</v>
      </c>
      <c r="H2939" s="97">
        <v>0.47826086956521746</v>
      </c>
      <c r="I2939" s="97">
        <v>0.79159663865546204</v>
      </c>
      <c r="J2939" s="98" t="s">
        <v>211</v>
      </c>
      <c r="K2939" s="99" t="s">
        <v>211</v>
      </c>
      <c r="L2939" s="98">
        <v>0</v>
      </c>
      <c r="M2939" s="30" t="s">
        <v>96</v>
      </c>
    </row>
    <row r="2940" spans="1:13" ht="18.75" x14ac:dyDescent="0.25">
      <c r="A2940" s="93" t="s">
        <v>7426</v>
      </c>
      <c r="B2940" s="94" t="s">
        <v>588</v>
      </c>
      <c r="C2940" s="95">
        <v>135</v>
      </c>
      <c r="D2940" s="95">
        <v>84</v>
      </c>
      <c r="E2940" s="96">
        <v>477</v>
      </c>
      <c r="F2940" s="96">
        <v>501</v>
      </c>
      <c r="G2940" s="26">
        <v>0</v>
      </c>
      <c r="H2940" s="97">
        <v>0.69565217391304346</v>
      </c>
      <c r="I2940" s="97">
        <v>0.8209169054441261</v>
      </c>
      <c r="J2940" s="98" t="s">
        <v>211</v>
      </c>
      <c r="K2940" s="99" t="s">
        <v>211</v>
      </c>
      <c r="L2940" s="98">
        <v>0</v>
      </c>
      <c r="M2940" s="30" t="s">
        <v>96</v>
      </c>
    </row>
    <row r="2941" spans="1:13" ht="18.75" x14ac:dyDescent="0.25">
      <c r="A2941" s="93" t="s">
        <v>7258</v>
      </c>
      <c r="B2941" s="94" t="s">
        <v>544</v>
      </c>
      <c r="C2941" s="95">
        <v>560</v>
      </c>
      <c r="D2941" s="95">
        <v>349</v>
      </c>
      <c r="E2941" s="96">
        <v>274</v>
      </c>
      <c r="F2941" s="96">
        <v>305</v>
      </c>
      <c r="G2941" s="26">
        <v>0</v>
      </c>
      <c r="H2941" s="97">
        <v>0.38613861386138615</v>
      </c>
      <c r="I2941" s="97">
        <v>0.80890052356020947</v>
      </c>
      <c r="J2941" s="98" t="s">
        <v>211</v>
      </c>
      <c r="K2941" s="99" t="s">
        <v>211</v>
      </c>
      <c r="L2941" s="98">
        <v>0</v>
      </c>
      <c r="M2941" s="30" t="s">
        <v>96</v>
      </c>
    </row>
    <row r="2942" spans="1:13" ht="18.75" x14ac:dyDescent="0.25">
      <c r="A2942" s="93" t="s">
        <v>7241</v>
      </c>
      <c r="B2942" s="94" t="s">
        <v>3054</v>
      </c>
      <c r="C2942" s="95">
        <v>276</v>
      </c>
      <c r="D2942" s="95">
        <v>272</v>
      </c>
      <c r="E2942" s="96">
        <v>357</v>
      </c>
      <c r="F2942" s="96">
        <v>500</v>
      </c>
      <c r="G2942" s="26">
        <v>0</v>
      </c>
      <c r="H2942" s="97">
        <v>0.61904761904761907</v>
      </c>
      <c r="I2942" s="97">
        <v>0.81165540540540548</v>
      </c>
      <c r="J2942" s="98" t="s">
        <v>211</v>
      </c>
      <c r="K2942" s="99" t="s">
        <v>211</v>
      </c>
      <c r="L2942" s="98">
        <v>0</v>
      </c>
      <c r="M2942" s="30" t="s">
        <v>96</v>
      </c>
    </row>
    <row r="2943" spans="1:13" ht="18.75" x14ac:dyDescent="0.25">
      <c r="A2943" s="93" t="s">
        <v>7690</v>
      </c>
      <c r="B2943" s="94" t="s">
        <v>3533</v>
      </c>
      <c r="C2943" s="95">
        <v>304</v>
      </c>
      <c r="D2943" s="95">
        <v>132</v>
      </c>
      <c r="E2943" s="96">
        <v>490</v>
      </c>
      <c r="F2943" s="96">
        <v>499</v>
      </c>
      <c r="G2943" s="26">
        <v>0</v>
      </c>
      <c r="H2943" s="97">
        <v>-0.27272727272727271</v>
      </c>
      <c r="I2943" s="97">
        <v>0.5272895467160037</v>
      </c>
      <c r="J2943" s="98" t="s">
        <v>211</v>
      </c>
      <c r="K2943" s="99" t="s">
        <v>211</v>
      </c>
      <c r="L2943" s="98">
        <v>0</v>
      </c>
      <c r="M2943" s="30" t="s">
        <v>96</v>
      </c>
    </row>
    <row r="2944" spans="1:13" ht="18.75" x14ac:dyDescent="0.25">
      <c r="A2944" s="93" t="s">
        <v>7234</v>
      </c>
      <c r="B2944" s="94" t="s">
        <v>623</v>
      </c>
      <c r="C2944" s="95">
        <v>403</v>
      </c>
      <c r="D2944" s="95">
        <v>331</v>
      </c>
      <c r="E2944" s="96">
        <v>451</v>
      </c>
      <c r="F2944" s="96">
        <v>499</v>
      </c>
      <c r="G2944" s="26">
        <v>0</v>
      </c>
      <c r="H2944" s="97">
        <v>0.66371681415929207</v>
      </c>
      <c r="I2944" s="97">
        <v>0.82206682206682213</v>
      </c>
      <c r="J2944" s="98" t="s">
        <v>211</v>
      </c>
      <c r="K2944" s="99" t="s">
        <v>211</v>
      </c>
      <c r="L2944" s="98">
        <v>0</v>
      </c>
      <c r="M2944" s="30" t="s">
        <v>96</v>
      </c>
    </row>
    <row r="2945" spans="1:13" ht="18.75" x14ac:dyDescent="0.25">
      <c r="A2945" s="93" t="s">
        <v>7678</v>
      </c>
      <c r="B2945" s="94" t="s">
        <v>3366</v>
      </c>
      <c r="C2945" s="95">
        <v>284</v>
      </c>
      <c r="D2945" s="95">
        <v>237</v>
      </c>
      <c r="E2945" s="96">
        <v>466</v>
      </c>
      <c r="F2945" s="96">
        <v>498</v>
      </c>
      <c r="G2945" s="26">
        <v>0</v>
      </c>
      <c r="H2945" s="97">
        <v>0.38461538461538464</v>
      </c>
      <c r="I2945" s="97">
        <v>0.81330472103004292</v>
      </c>
      <c r="J2945" s="98" t="s">
        <v>211</v>
      </c>
      <c r="K2945" s="99" t="s">
        <v>211</v>
      </c>
      <c r="L2945" s="98">
        <v>0</v>
      </c>
      <c r="M2945" s="30" t="s">
        <v>96</v>
      </c>
    </row>
    <row r="2946" spans="1:13" ht="18.75" x14ac:dyDescent="0.25">
      <c r="A2946" s="93" t="s">
        <v>7514</v>
      </c>
      <c r="B2946" s="94" t="s">
        <v>3334</v>
      </c>
      <c r="C2946" s="95">
        <v>205</v>
      </c>
      <c r="D2946" s="95">
        <v>156</v>
      </c>
      <c r="E2946" s="96">
        <v>482</v>
      </c>
      <c r="F2946" s="96">
        <v>497</v>
      </c>
      <c r="G2946" s="26">
        <v>0</v>
      </c>
      <c r="H2946" s="97">
        <v>0.18181818181818185</v>
      </c>
      <c r="I2946" s="97">
        <v>0.73986013986013988</v>
      </c>
      <c r="J2946" s="98" t="s">
        <v>211</v>
      </c>
      <c r="K2946" s="99" t="s">
        <v>211</v>
      </c>
      <c r="L2946" s="98">
        <v>0</v>
      </c>
      <c r="M2946" s="30" t="s">
        <v>96</v>
      </c>
    </row>
    <row r="2947" spans="1:13" ht="18.75" x14ac:dyDescent="0.25">
      <c r="A2947" s="93" t="s">
        <v>7529</v>
      </c>
      <c r="B2947" s="94" t="s">
        <v>3545</v>
      </c>
      <c r="C2947" s="95">
        <v>189</v>
      </c>
      <c r="D2947" s="95">
        <v>131</v>
      </c>
      <c r="E2947" s="96">
        <v>479</v>
      </c>
      <c r="F2947" s="96">
        <v>496</v>
      </c>
      <c r="G2947" s="26">
        <v>0</v>
      </c>
      <c r="H2947" s="97">
        <v>0.62790697674418605</v>
      </c>
      <c r="I2947" s="97">
        <v>0.78109932497589196</v>
      </c>
      <c r="J2947" s="98" t="s">
        <v>211</v>
      </c>
      <c r="K2947" s="99" t="s">
        <v>211</v>
      </c>
      <c r="L2947" s="98">
        <v>0</v>
      </c>
      <c r="M2947" s="30" t="s">
        <v>96</v>
      </c>
    </row>
    <row r="2948" spans="1:13" ht="18.75" x14ac:dyDescent="0.25">
      <c r="A2948" s="93" t="s">
        <v>7265</v>
      </c>
      <c r="B2948" s="94" t="s">
        <v>541</v>
      </c>
      <c r="C2948" s="95">
        <v>197</v>
      </c>
      <c r="D2948" s="95">
        <v>117</v>
      </c>
      <c r="E2948" s="96">
        <v>364</v>
      </c>
      <c r="F2948" s="96">
        <v>385</v>
      </c>
      <c r="G2948" s="26">
        <v>0</v>
      </c>
      <c r="H2948" s="97">
        <v>0.40476190476190482</v>
      </c>
      <c r="I2948" s="97">
        <v>0.81191222570532917</v>
      </c>
      <c r="J2948" s="98" t="s">
        <v>211</v>
      </c>
      <c r="K2948" s="99" t="s">
        <v>211</v>
      </c>
      <c r="L2948" s="98">
        <v>0</v>
      </c>
      <c r="M2948" s="30" t="s">
        <v>96</v>
      </c>
    </row>
    <row r="2949" spans="1:13" ht="18.75" x14ac:dyDescent="0.25">
      <c r="A2949" s="93" t="s">
        <v>7472</v>
      </c>
      <c r="B2949" s="94" t="s">
        <v>603</v>
      </c>
      <c r="C2949" s="95">
        <v>116</v>
      </c>
      <c r="D2949" s="95">
        <v>96</v>
      </c>
      <c r="E2949" s="96">
        <v>469</v>
      </c>
      <c r="F2949" s="96">
        <v>496</v>
      </c>
      <c r="G2949" s="26">
        <v>0</v>
      </c>
      <c r="H2949" s="97">
        <v>0.44230769230769235</v>
      </c>
      <c r="I2949" s="97">
        <v>0.82865583456425407</v>
      </c>
      <c r="J2949" s="98" t="s">
        <v>211</v>
      </c>
      <c r="K2949" s="99" t="s">
        <v>211</v>
      </c>
      <c r="L2949" s="98">
        <v>0</v>
      </c>
      <c r="M2949" s="30" t="s">
        <v>96</v>
      </c>
    </row>
    <row r="2950" spans="1:13" ht="18.75" x14ac:dyDescent="0.25">
      <c r="A2950" s="93" t="s">
        <v>7593</v>
      </c>
      <c r="B2950" s="94" t="s">
        <v>1019</v>
      </c>
      <c r="C2950" s="95">
        <v>278</v>
      </c>
      <c r="D2950" s="95">
        <v>136</v>
      </c>
      <c r="E2950" s="96">
        <v>482</v>
      </c>
      <c r="F2950" s="96">
        <v>495</v>
      </c>
      <c r="G2950" s="26">
        <v>0</v>
      </c>
      <c r="H2950" s="97">
        <v>0.70652173913043481</v>
      </c>
      <c r="I2950" s="97">
        <v>0.79854955680902495</v>
      </c>
      <c r="J2950" s="98" t="s">
        <v>211</v>
      </c>
      <c r="K2950" s="99" t="s">
        <v>211</v>
      </c>
      <c r="L2950" s="98">
        <v>0</v>
      </c>
      <c r="M2950" s="30" t="s">
        <v>96</v>
      </c>
    </row>
    <row r="2951" spans="1:13" ht="18.75" x14ac:dyDescent="0.25">
      <c r="A2951" s="93" t="s">
        <v>7238</v>
      </c>
      <c r="B2951" s="94" t="s">
        <v>3548</v>
      </c>
      <c r="C2951" s="95">
        <v>244</v>
      </c>
      <c r="D2951" s="95">
        <v>71</v>
      </c>
      <c r="E2951" s="96">
        <v>490</v>
      </c>
      <c r="F2951" s="96">
        <v>494</v>
      </c>
      <c r="G2951" s="26">
        <v>0</v>
      </c>
      <c r="H2951" s="97">
        <v>0.5</v>
      </c>
      <c r="I2951" s="97">
        <v>0.49634146341463414</v>
      </c>
      <c r="J2951" s="98" t="s">
        <v>211</v>
      </c>
      <c r="K2951" s="99" t="s">
        <v>211</v>
      </c>
      <c r="L2951" s="98">
        <v>0</v>
      </c>
      <c r="M2951" s="30" t="s">
        <v>96</v>
      </c>
    </row>
    <row r="2952" spans="1:13" ht="18.75" x14ac:dyDescent="0.25">
      <c r="A2952" s="93" t="s">
        <v>7461</v>
      </c>
      <c r="B2952" s="94" t="s">
        <v>601</v>
      </c>
      <c r="C2952" s="95">
        <v>118</v>
      </c>
      <c r="D2952" s="95">
        <v>107</v>
      </c>
      <c r="E2952" s="96">
        <v>458</v>
      </c>
      <c r="F2952" s="96">
        <v>494</v>
      </c>
      <c r="G2952" s="26">
        <v>0</v>
      </c>
      <c r="H2952" s="97">
        <v>0.68292682926829273</v>
      </c>
      <c r="I2952" s="97">
        <v>0.76755447941888622</v>
      </c>
      <c r="J2952" s="98" t="s">
        <v>211</v>
      </c>
      <c r="K2952" s="99" t="s">
        <v>211</v>
      </c>
      <c r="L2952" s="98">
        <v>0</v>
      </c>
      <c r="M2952" s="30" t="s">
        <v>96</v>
      </c>
    </row>
    <row r="2953" spans="1:13" ht="18.75" x14ac:dyDescent="0.25">
      <c r="A2953" s="93" t="s">
        <v>8787</v>
      </c>
      <c r="B2953" s="94" t="s">
        <v>538</v>
      </c>
      <c r="C2953" s="95">
        <v>0</v>
      </c>
      <c r="D2953" s="95">
        <v>0</v>
      </c>
      <c r="E2953" s="96">
        <v>0</v>
      </c>
      <c r="F2953" s="96">
        <v>0</v>
      </c>
      <c r="G2953" s="26">
        <v>0</v>
      </c>
      <c r="H2953" s="97">
        <v>0</v>
      </c>
      <c r="I2953" s="97">
        <v>0</v>
      </c>
      <c r="J2953" s="98" t="s">
        <v>211</v>
      </c>
      <c r="K2953" s="99" t="s">
        <v>211</v>
      </c>
      <c r="L2953" s="98">
        <v>0</v>
      </c>
      <c r="M2953" s="30" t="s">
        <v>96</v>
      </c>
    </row>
    <row r="2954" spans="1:13" ht="18.75" x14ac:dyDescent="0.25">
      <c r="A2954" s="93" t="s">
        <v>7290</v>
      </c>
      <c r="B2954" s="94" t="s">
        <v>3364</v>
      </c>
      <c r="C2954" s="95">
        <v>177</v>
      </c>
      <c r="D2954" s="95">
        <v>112</v>
      </c>
      <c r="E2954" s="96">
        <v>468</v>
      </c>
      <c r="F2954" s="96">
        <v>493</v>
      </c>
      <c r="G2954" s="26">
        <v>0</v>
      </c>
      <c r="H2954" s="97">
        <v>0.72</v>
      </c>
      <c r="I2954" s="97">
        <v>0.80797101449275355</v>
      </c>
      <c r="J2954" s="98" t="s">
        <v>211</v>
      </c>
      <c r="K2954" s="99" t="s">
        <v>211</v>
      </c>
      <c r="L2954" s="98">
        <v>0</v>
      </c>
      <c r="M2954" s="30" t="s">
        <v>96</v>
      </c>
    </row>
    <row r="2955" spans="1:13" ht="18.75" x14ac:dyDescent="0.25">
      <c r="A2955" s="93" t="s">
        <v>7269</v>
      </c>
      <c r="B2955" s="94" t="s">
        <v>540</v>
      </c>
      <c r="C2955" s="95">
        <v>3</v>
      </c>
      <c r="D2955" s="95">
        <v>1</v>
      </c>
      <c r="E2955" s="96">
        <v>367</v>
      </c>
      <c r="F2955" s="96">
        <v>447</v>
      </c>
      <c r="G2955" s="26">
        <v>0</v>
      </c>
      <c r="H2955" s="97">
        <v>0.7142857142857143</v>
      </c>
      <c r="I2955" s="97">
        <v>0.82070240295748609</v>
      </c>
      <c r="J2955" s="98" t="s">
        <v>211</v>
      </c>
      <c r="K2955" s="99" t="s">
        <v>211</v>
      </c>
      <c r="L2955" s="98">
        <v>0</v>
      </c>
      <c r="M2955" s="30" t="s">
        <v>96</v>
      </c>
    </row>
    <row r="2956" spans="1:13" ht="18.75" x14ac:dyDescent="0.25">
      <c r="A2956" s="93" t="s">
        <v>7266</v>
      </c>
      <c r="B2956" s="94" t="s">
        <v>3380</v>
      </c>
      <c r="C2956" s="95">
        <v>299</v>
      </c>
      <c r="D2956" s="95">
        <v>175</v>
      </c>
      <c r="E2956" s="96">
        <v>471</v>
      </c>
      <c r="F2956" s="96">
        <v>493</v>
      </c>
      <c r="G2956" s="26">
        <v>0</v>
      </c>
      <c r="H2956" s="97">
        <v>0.5662650602409639</v>
      </c>
      <c r="I2956" s="97">
        <v>0.80016181229773475</v>
      </c>
      <c r="J2956" s="98" t="s">
        <v>211</v>
      </c>
      <c r="K2956" s="99" t="s">
        <v>211</v>
      </c>
      <c r="L2956" s="98">
        <v>0</v>
      </c>
      <c r="M2956" s="30" t="s">
        <v>96</v>
      </c>
    </row>
    <row r="2957" spans="1:13" ht="18.75" x14ac:dyDescent="0.25">
      <c r="A2957" s="93" t="s">
        <v>7271</v>
      </c>
      <c r="B2957" s="94" t="s">
        <v>570</v>
      </c>
      <c r="C2957" s="95">
        <v>63</v>
      </c>
      <c r="D2957" s="95">
        <v>43</v>
      </c>
      <c r="E2957" s="96">
        <v>292</v>
      </c>
      <c r="F2957" s="96">
        <v>314</v>
      </c>
      <c r="G2957" s="26">
        <v>0</v>
      </c>
      <c r="H2957" s="97">
        <v>0</v>
      </c>
      <c r="I2957" s="97">
        <v>0.87356321839080464</v>
      </c>
      <c r="J2957" s="98" t="s">
        <v>211</v>
      </c>
      <c r="K2957" s="99" t="s">
        <v>211</v>
      </c>
      <c r="L2957" s="98">
        <v>0</v>
      </c>
      <c r="M2957" s="30" t="s">
        <v>96</v>
      </c>
    </row>
    <row r="2958" spans="1:13" ht="18.75" x14ac:dyDescent="0.25">
      <c r="A2958" s="93" t="s">
        <v>7192</v>
      </c>
      <c r="B2958" s="94" t="s">
        <v>3549</v>
      </c>
      <c r="C2958" s="95">
        <v>307</v>
      </c>
      <c r="D2958" s="95">
        <v>114</v>
      </c>
      <c r="E2958" s="96">
        <v>485</v>
      </c>
      <c r="F2958" s="96">
        <v>492</v>
      </c>
      <c r="G2958" s="26">
        <v>0</v>
      </c>
      <c r="H2958" s="97">
        <v>0.4</v>
      </c>
      <c r="I2958" s="97">
        <v>0.47525676937441641</v>
      </c>
      <c r="J2958" s="98" t="s">
        <v>211</v>
      </c>
      <c r="K2958" s="99" t="s">
        <v>211</v>
      </c>
      <c r="L2958" s="98">
        <v>0</v>
      </c>
      <c r="M2958" s="30" t="s">
        <v>96</v>
      </c>
    </row>
    <row r="2959" spans="1:13" ht="18.75" x14ac:dyDescent="0.25">
      <c r="A2959" s="93" t="s">
        <v>7273</v>
      </c>
      <c r="B2959" s="94" t="s">
        <v>569</v>
      </c>
      <c r="C2959" s="95">
        <v>0</v>
      </c>
      <c r="D2959" s="95">
        <v>0</v>
      </c>
      <c r="E2959" s="96">
        <v>0</v>
      </c>
      <c r="F2959" s="96">
        <v>0</v>
      </c>
      <c r="G2959" s="26">
        <v>0</v>
      </c>
      <c r="H2959" s="97">
        <v>0</v>
      </c>
      <c r="I2959" s="97">
        <v>0.84982935153583616</v>
      </c>
      <c r="J2959" s="98" t="s">
        <v>211</v>
      </c>
      <c r="K2959" s="99" t="s">
        <v>211</v>
      </c>
      <c r="L2959" s="98">
        <v>0</v>
      </c>
      <c r="M2959" s="30" t="s">
        <v>96</v>
      </c>
    </row>
    <row r="2960" spans="1:13" ht="18.75" x14ac:dyDescent="0.25">
      <c r="A2960" s="93" t="s">
        <v>7204</v>
      </c>
      <c r="B2960" s="94" t="s">
        <v>371</v>
      </c>
      <c r="C2960" s="95">
        <v>364</v>
      </c>
      <c r="D2960" s="95">
        <v>206</v>
      </c>
      <c r="E2960" s="96">
        <v>472</v>
      </c>
      <c r="F2960" s="96">
        <v>492</v>
      </c>
      <c r="G2960" s="26">
        <v>0</v>
      </c>
      <c r="H2960" s="97">
        <v>0.61538461538461542</v>
      </c>
      <c r="I2960" s="97">
        <v>0.79127725856697828</v>
      </c>
      <c r="J2960" s="98" t="s">
        <v>211</v>
      </c>
      <c r="K2960" s="99" t="s">
        <v>211</v>
      </c>
      <c r="L2960" s="98">
        <v>0</v>
      </c>
      <c r="M2960" s="30" t="s">
        <v>96</v>
      </c>
    </row>
    <row r="2961" spans="1:13" ht="18.75" x14ac:dyDescent="0.25">
      <c r="A2961" s="93" t="s">
        <v>7232</v>
      </c>
      <c r="B2961" s="94" t="s">
        <v>384</v>
      </c>
      <c r="C2961" s="95">
        <v>369</v>
      </c>
      <c r="D2961" s="95">
        <v>270</v>
      </c>
      <c r="E2961" s="96">
        <v>469</v>
      </c>
      <c r="F2961" s="96">
        <v>492</v>
      </c>
      <c r="G2961" s="26">
        <v>0</v>
      </c>
      <c r="H2961" s="97">
        <v>0.51315789473684215</v>
      </c>
      <c r="I2961" s="97">
        <v>0.78620689655172415</v>
      </c>
      <c r="J2961" s="98" t="s">
        <v>211</v>
      </c>
      <c r="K2961" s="99" t="s">
        <v>211</v>
      </c>
      <c r="L2961" s="98">
        <v>0</v>
      </c>
      <c r="M2961" s="30" t="s">
        <v>96</v>
      </c>
    </row>
    <row r="2962" spans="1:13" ht="18.75" x14ac:dyDescent="0.25">
      <c r="A2962" s="93" t="s">
        <v>7567</v>
      </c>
      <c r="B2962" s="94" t="s">
        <v>2961</v>
      </c>
      <c r="C2962" s="95">
        <v>257</v>
      </c>
      <c r="D2962" s="95">
        <v>116</v>
      </c>
      <c r="E2962" s="96">
        <v>477</v>
      </c>
      <c r="F2962" s="96">
        <v>492</v>
      </c>
      <c r="G2962" s="26">
        <v>0</v>
      </c>
      <c r="H2962" s="97">
        <v>0.46511627906976744</v>
      </c>
      <c r="I2962" s="97">
        <v>0.70750988142292492</v>
      </c>
      <c r="J2962" s="98" t="s">
        <v>211</v>
      </c>
      <c r="K2962" s="99" t="s">
        <v>211</v>
      </c>
      <c r="L2962" s="98">
        <v>0</v>
      </c>
      <c r="M2962" s="30" t="s">
        <v>96</v>
      </c>
    </row>
    <row r="2963" spans="1:13" ht="18.75" x14ac:dyDescent="0.25">
      <c r="A2963" s="93" t="s">
        <v>7210</v>
      </c>
      <c r="B2963" s="94" t="s">
        <v>533</v>
      </c>
      <c r="C2963" s="95">
        <v>399</v>
      </c>
      <c r="D2963" s="95">
        <v>274</v>
      </c>
      <c r="E2963" s="96">
        <v>466</v>
      </c>
      <c r="F2963" s="96">
        <v>491</v>
      </c>
      <c r="G2963" s="26">
        <v>0</v>
      </c>
      <c r="H2963" s="97">
        <v>0.34246575342465752</v>
      </c>
      <c r="I2963" s="97">
        <v>0.8163636363636364</v>
      </c>
      <c r="J2963" s="98" t="s">
        <v>211</v>
      </c>
      <c r="K2963" s="99" t="s">
        <v>211</v>
      </c>
      <c r="L2963" s="98">
        <v>0</v>
      </c>
      <c r="M2963" s="30" t="s">
        <v>96</v>
      </c>
    </row>
    <row r="2964" spans="1:13" ht="18.75" x14ac:dyDescent="0.25">
      <c r="A2964" s="93" t="s">
        <v>8350</v>
      </c>
      <c r="B2964" s="94" t="s">
        <v>565</v>
      </c>
      <c r="C2964" s="95">
        <v>0</v>
      </c>
      <c r="D2964" s="95">
        <v>0</v>
      </c>
      <c r="E2964" s="96">
        <v>0</v>
      </c>
      <c r="F2964" s="96">
        <v>0</v>
      </c>
      <c r="G2964" s="26">
        <v>0</v>
      </c>
      <c r="H2964" s="97">
        <v>1</v>
      </c>
      <c r="I2964" s="97">
        <v>0.7</v>
      </c>
      <c r="J2964" s="98" t="s">
        <v>211</v>
      </c>
      <c r="K2964" s="99" t="s">
        <v>211</v>
      </c>
      <c r="L2964" s="98">
        <v>0</v>
      </c>
      <c r="M2964" s="30" t="s">
        <v>96</v>
      </c>
    </row>
    <row r="2965" spans="1:13" ht="18.75" x14ac:dyDescent="0.25">
      <c r="A2965" s="93" t="s">
        <v>8351</v>
      </c>
      <c r="B2965" s="94" t="s">
        <v>568</v>
      </c>
      <c r="C2965" s="95">
        <v>0</v>
      </c>
      <c r="D2965" s="95">
        <v>0</v>
      </c>
      <c r="E2965" s="96">
        <v>0</v>
      </c>
      <c r="F2965" s="96">
        <v>0</v>
      </c>
      <c r="G2965" s="26">
        <v>0</v>
      </c>
      <c r="H2965" s="97">
        <v>1</v>
      </c>
      <c r="I2965" s="97">
        <v>0.64</v>
      </c>
      <c r="J2965" s="98" t="s">
        <v>211</v>
      </c>
      <c r="K2965" s="99" t="s">
        <v>211</v>
      </c>
      <c r="L2965" s="98">
        <v>0</v>
      </c>
      <c r="M2965" s="30" t="s">
        <v>96</v>
      </c>
    </row>
    <row r="2966" spans="1:13" ht="18.75" x14ac:dyDescent="0.25">
      <c r="A2966" s="93" t="s">
        <v>7281</v>
      </c>
      <c r="B2966" s="94" t="s">
        <v>374</v>
      </c>
      <c r="C2966" s="95">
        <v>249</v>
      </c>
      <c r="D2966" s="95">
        <v>204</v>
      </c>
      <c r="E2966" s="96">
        <v>469</v>
      </c>
      <c r="F2966" s="96">
        <v>490</v>
      </c>
      <c r="G2966" s="26">
        <v>0</v>
      </c>
      <c r="H2966" s="97">
        <v>0.6</v>
      </c>
      <c r="I2966" s="97">
        <v>0.81710213776722085</v>
      </c>
      <c r="J2966" s="98" t="s">
        <v>211</v>
      </c>
      <c r="K2966" s="99" t="s">
        <v>211</v>
      </c>
      <c r="L2966" s="98">
        <v>0</v>
      </c>
      <c r="M2966" s="30" t="s">
        <v>96</v>
      </c>
    </row>
    <row r="2967" spans="1:13" ht="18.75" x14ac:dyDescent="0.25">
      <c r="A2967" s="93" t="s">
        <v>7422</v>
      </c>
      <c r="B2967" s="94" t="s">
        <v>596</v>
      </c>
      <c r="C2967" s="95">
        <v>41</v>
      </c>
      <c r="D2967" s="95">
        <v>36</v>
      </c>
      <c r="E2967" s="96">
        <v>382</v>
      </c>
      <c r="F2967" s="96">
        <v>490</v>
      </c>
      <c r="G2967" s="26">
        <v>0</v>
      </c>
      <c r="H2967" s="97">
        <v>0.54166666666666663</v>
      </c>
      <c r="I2967" s="97">
        <v>0.82264957264957261</v>
      </c>
      <c r="J2967" s="98" t="s">
        <v>211</v>
      </c>
      <c r="K2967" s="99" t="s">
        <v>211</v>
      </c>
      <c r="L2967" s="98">
        <v>0</v>
      </c>
      <c r="M2967" s="30" t="s">
        <v>96</v>
      </c>
    </row>
    <row r="2968" spans="1:13" ht="18.75" x14ac:dyDescent="0.25">
      <c r="A2968" s="93" t="s">
        <v>7285</v>
      </c>
      <c r="B2968" s="94" t="s">
        <v>3264</v>
      </c>
      <c r="C2968" s="95">
        <v>242</v>
      </c>
      <c r="D2968" s="95">
        <v>104</v>
      </c>
      <c r="E2968" s="96">
        <v>479</v>
      </c>
      <c r="F2968" s="96">
        <v>489</v>
      </c>
      <c r="G2968" s="26">
        <v>0</v>
      </c>
      <c r="H2968" s="97">
        <v>0.63492063492063489</v>
      </c>
      <c r="I2968" s="97">
        <v>0.69393647738209818</v>
      </c>
      <c r="J2968" s="98" t="s">
        <v>211</v>
      </c>
      <c r="K2968" s="99" t="s">
        <v>211</v>
      </c>
      <c r="L2968" s="98">
        <v>0</v>
      </c>
      <c r="M2968" s="30" t="s">
        <v>96</v>
      </c>
    </row>
    <row r="2969" spans="1:13" ht="18.75" x14ac:dyDescent="0.25">
      <c r="A2969" s="93" t="s">
        <v>7282</v>
      </c>
      <c r="B2969" s="94" t="s">
        <v>574</v>
      </c>
      <c r="C2969" s="95">
        <v>353</v>
      </c>
      <c r="D2969" s="95">
        <v>279</v>
      </c>
      <c r="E2969" s="96">
        <v>414</v>
      </c>
      <c r="F2969" s="96">
        <v>440</v>
      </c>
      <c r="G2969" s="26">
        <v>0</v>
      </c>
      <c r="H2969" s="97">
        <v>0.62068965517241381</v>
      </c>
      <c r="I2969" s="97">
        <v>0.78349282296650724</v>
      </c>
      <c r="J2969" s="98" t="s">
        <v>211</v>
      </c>
      <c r="K2969" s="99" t="s">
        <v>211</v>
      </c>
      <c r="L2969" s="98">
        <v>0</v>
      </c>
      <c r="M2969" s="30" t="s">
        <v>96</v>
      </c>
    </row>
    <row r="2970" spans="1:13" ht="18.75" x14ac:dyDescent="0.25">
      <c r="A2970" s="93" t="s">
        <v>7254</v>
      </c>
      <c r="B2970" s="94" t="s">
        <v>3641</v>
      </c>
      <c r="C2970" s="95">
        <v>312</v>
      </c>
      <c r="D2970" s="95">
        <v>151</v>
      </c>
      <c r="E2970" s="96">
        <v>472</v>
      </c>
      <c r="F2970" s="96">
        <v>488</v>
      </c>
      <c r="G2970" s="26">
        <v>0</v>
      </c>
      <c r="H2970" s="97">
        <v>0.48684210526315791</v>
      </c>
      <c r="I2970" s="97">
        <v>0.79506641366223907</v>
      </c>
      <c r="J2970" s="98" t="s">
        <v>211</v>
      </c>
      <c r="K2970" s="99" t="s">
        <v>211</v>
      </c>
      <c r="L2970" s="98">
        <v>0</v>
      </c>
      <c r="M2970" s="30" t="s">
        <v>96</v>
      </c>
    </row>
    <row r="2971" spans="1:13" ht="18.75" x14ac:dyDescent="0.25">
      <c r="A2971" s="93" t="s">
        <v>7357</v>
      </c>
      <c r="B2971" s="94" t="s">
        <v>3105</v>
      </c>
      <c r="C2971" s="95">
        <v>243</v>
      </c>
      <c r="D2971" s="95">
        <v>209</v>
      </c>
      <c r="E2971" s="96">
        <v>405</v>
      </c>
      <c r="F2971" s="96">
        <v>488</v>
      </c>
      <c r="G2971" s="26">
        <v>0</v>
      </c>
      <c r="H2971" s="97">
        <v>0.75862068965517238</v>
      </c>
      <c r="I2971" s="97">
        <v>0.79431929480901076</v>
      </c>
      <c r="J2971" s="98" t="s">
        <v>211</v>
      </c>
      <c r="K2971" s="99" t="s">
        <v>211</v>
      </c>
      <c r="L2971" s="98">
        <v>0</v>
      </c>
      <c r="M2971" s="30" t="s">
        <v>96</v>
      </c>
    </row>
    <row r="2972" spans="1:13" ht="18.75" x14ac:dyDescent="0.25">
      <c r="A2972" s="93" t="s">
        <v>7280</v>
      </c>
      <c r="B2972" s="94" t="s">
        <v>576</v>
      </c>
      <c r="C2972" s="95">
        <v>363</v>
      </c>
      <c r="D2972" s="95">
        <v>245</v>
      </c>
      <c r="E2972" s="96">
        <v>469</v>
      </c>
      <c r="F2972" s="96">
        <v>488</v>
      </c>
      <c r="G2972" s="26">
        <v>0</v>
      </c>
      <c r="H2972" s="97">
        <v>0.5357142857142857</v>
      </c>
      <c r="I2972" s="97">
        <v>0.81699346405228757</v>
      </c>
      <c r="J2972" s="98" t="s">
        <v>211</v>
      </c>
      <c r="K2972" s="99" t="s">
        <v>211</v>
      </c>
      <c r="L2972" s="98">
        <v>0</v>
      </c>
      <c r="M2972" s="30" t="s">
        <v>96</v>
      </c>
    </row>
    <row r="2973" spans="1:13" ht="18.75" x14ac:dyDescent="0.25">
      <c r="A2973" s="93" t="s">
        <v>7286</v>
      </c>
      <c r="B2973" s="94" t="s">
        <v>564</v>
      </c>
      <c r="C2973" s="95">
        <v>339</v>
      </c>
      <c r="D2973" s="95">
        <v>225</v>
      </c>
      <c r="E2973" s="96">
        <v>397</v>
      </c>
      <c r="F2973" s="96">
        <v>462</v>
      </c>
      <c r="G2973" s="26">
        <v>0</v>
      </c>
      <c r="H2973" s="97">
        <v>0.77894736842105261</v>
      </c>
      <c r="I2973" s="97">
        <v>0.83476764199655762</v>
      </c>
      <c r="J2973" s="98" t="s">
        <v>211</v>
      </c>
      <c r="K2973" s="99" t="s">
        <v>211</v>
      </c>
      <c r="L2973" s="98">
        <v>0</v>
      </c>
      <c r="M2973" s="30" t="s">
        <v>96</v>
      </c>
    </row>
    <row r="2974" spans="1:13" ht="18.75" x14ac:dyDescent="0.25">
      <c r="A2974" s="93" t="s">
        <v>7233</v>
      </c>
      <c r="B2974" s="94" t="s">
        <v>3300</v>
      </c>
      <c r="C2974" s="95">
        <v>266</v>
      </c>
      <c r="D2974" s="95">
        <v>152</v>
      </c>
      <c r="E2974" s="96">
        <v>469</v>
      </c>
      <c r="F2974" s="96">
        <v>487</v>
      </c>
      <c r="G2974" s="26">
        <v>0</v>
      </c>
      <c r="H2974" s="97">
        <v>0.41860465116279072</v>
      </c>
      <c r="I2974" s="97">
        <v>0.71031746031746035</v>
      </c>
      <c r="J2974" s="98" t="s">
        <v>211</v>
      </c>
      <c r="K2974" s="99" t="s">
        <v>211</v>
      </c>
      <c r="L2974" s="98">
        <v>0</v>
      </c>
      <c r="M2974" s="30" t="s">
        <v>96</v>
      </c>
    </row>
    <row r="2975" spans="1:13" ht="18.75" x14ac:dyDescent="0.25">
      <c r="A2975" s="93" t="s">
        <v>7288</v>
      </c>
      <c r="B2975" s="94" t="s">
        <v>554</v>
      </c>
      <c r="C2975" s="95">
        <v>365</v>
      </c>
      <c r="D2975" s="95">
        <v>202</v>
      </c>
      <c r="E2975" s="96">
        <v>372</v>
      </c>
      <c r="F2975" s="96">
        <v>395</v>
      </c>
      <c r="G2975" s="26">
        <v>0</v>
      </c>
      <c r="H2975" s="97">
        <v>0.68918918918918914</v>
      </c>
      <c r="I2975" s="97">
        <v>0.81795088907705349</v>
      </c>
      <c r="J2975" s="98" t="s">
        <v>211</v>
      </c>
      <c r="K2975" s="99" t="s">
        <v>211</v>
      </c>
      <c r="L2975" s="98">
        <v>0</v>
      </c>
      <c r="M2975" s="30" t="s">
        <v>96</v>
      </c>
    </row>
    <row r="2976" spans="1:13" ht="18.75" x14ac:dyDescent="0.25">
      <c r="A2976" s="93" t="s">
        <v>7200</v>
      </c>
      <c r="B2976" s="94" t="s">
        <v>411</v>
      </c>
      <c r="C2976" s="95">
        <v>356</v>
      </c>
      <c r="D2976" s="95">
        <v>256</v>
      </c>
      <c r="E2976" s="96">
        <v>470</v>
      </c>
      <c r="F2976" s="96">
        <v>487</v>
      </c>
      <c r="G2976" s="26">
        <v>0</v>
      </c>
      <c r="H2976" s="97">
        <v>0.62295081967213117</v>
      </c>
      <c r="I2976" s="97">
        <v>0.83680555555555547</v>
      </c>
      <c r="J2976" s="98" t="s">
        <v>211</v>
      </c>
      <c r="K2976" s="99" t="s">
        <v>211</v>
      </c>
      <c r="L2976" s="98">
        <v>0</v>
      </c>
      <c r="M2976" s="30" t="s">
        <v>96</v>
      </c>
    </row>
    <row r="2977" spans="1:13" ht="18.75" x14ac:dyDescent="0.25">
      <c r="A2977" s="93" t="s">
        <v>7349</v>
      </c>
      <c r="B2977" s="94" t="s">
        <v>674</v>
      </c>
      <c r="C2977" s="95">
        <v>143</v>
      </c>
      <c r="D2977" s="95">
        <v>62</v>
      </c>
      <c r="E2977" s="96">
        <v>441</v>
      </c>
      <c r="F2977" s="96">
        <v>487</v>
      </c>
      <c r="G2977" s="26">
        <v>0</v>
      </c>
      <c r="H2977" s="97">
        <v>0.71875</v>
      </c>
      <c r="I2977" s="97">
        <v>0.78474114441416898</v>
      </c>
      <c r="J2977" s="98" t="s">
        <v>211</v>
      </c>
      <c r="K2977" s="99" t="s">
        <v>211</v>
      </c>
      <c r="L2977" s="98">
        <v>0</v>
      </c>
      <c r="M2977" s="30" t="s">
        <v>96</v>
      </c>
    </row>
    <row r="2978" spans="1:13" ht="18.75" x14ac:dyDescent="0.25">
      <c r="A2978" s="93" t="s">
        <v>7291</v>
      </c>
      <c r="B2978" s="94" t="s">
        <v>556</v>
      </c>
      <c r="C2978" s="95">
        <v>144</v>
      </c>
      <c r="D2978" s="95">
        <v>122</v>
      </c>
      <c r="E2978" s="96">
        <v>330</v>
      </c>
      <c r="F2978" s="96">
        <v>357</v>
      </c>
      <c r="G2978" s="26">
        <v>0</v>
      </c>
      <c r="H2978" s="97">
        <v>0.54716981132075471</v>
      </c>
      <c r="I2978" s="97">
        <v>0.81929555895865236</v>
      </c>
      <c r="J2978" s="98" t="s">
        <v>211</v>
      </c>
      <c r="K2978" s="99" t="s">
        <v>211</v>
      </c>
      <c r="L2978" s="98">
        <v>0</v>
      </c>
      <c r="M2978" s="30" t="s">
        <v>96</v>
      </c>
    </row>
    <row r="2979" spans="1:13" ht="18.75" x14ac:dyDescent="0.25">
      <c r="A2979" s="93" t="s">
        <v>7316</v>
      </c>
      <c r="B2979" s="94" t="s">
        <v>510</v>
      </c>
      <c r="C2979" s="95">
        <v>91</v>
      </c>
      <c r="D2979" s="95">
        <v>95</v>
      </c>
      <c r="E2979" s="96">
        <v>459</v>
      </c>
      <c r="F2979" s="96">
        <v>486</v>
      </c>
      <c r="G2979" s="26">
        <v>0</v>
      </c>
      <c r="H2979" s="97">
        <v>0.51111111111111107</v>
      </c>
      <c r="I2979" s="97">
        <v>0.79604578563995843</v>
      </c>
      <c r="J2979" s="98" t="s">
        <v>211</v>
      </c>
      <c r="K2979" s="99" t="s">
        <v>211</v>
      </c>
      <c r="L2979" s="98">
        <v>0</v>
      </c>
      <c r="M2979" s="30" t="s">
        <v>96</v>
      </c>
    </row>
    <row r="2980" spans="1:13" ht="18.75" x14ac:dyDescent="0.25">
      <c r="A2980" s="93" t="s">
        <v>7293</v>
      </c>
      <c r="B2980" s="94" t="s">
        <v>555</v>
      </c>
      <c r="C2980" s="95">
        <v>436</v>
      </c>
      <c r="D2980" s="95">
        <v>245</v>
      </c>
      <c r="E2980" s="96">
        <v>341</v>
      </c>
      <c r="F2980" s="96">
        <v>360</v>
      </c>
      <c r="G2980" s="26">
        <v>0</v>
      </c>
      <c r="H2980" s="97">
        <v>0.63</v>
      </c>
      <c r="I2980" s="97">
        <v>0.82253521126760565</v>
      </c>
      <c r="J2980" s="98" t="s">
        <v>211</v>
      </c>
      <c r="K2980" s="99" t="s">
        <v>211</v>
      </c>
      <c r="L2980" s="98">
        <v>0</v>
      </c>
      <c r="M2980" s="30" t="s">
        <v>96</v>
      </c>
    </row>
    <row r="2981" spans="1:13" ht="18.75" x14ac:dyDescent="0.25">
      <c r="A2981" s="93" t="s">
        <v>7240</v>
      </c>
      <c r="B2981" s="94" t="s">
        <v>629</v>
      </c>
      <c r="C2981" s="95">
        <v>291</v>
      </c>
      <c r="D2981" s="95">
        <v>206</v>
      </c>
      <c r="E2981" s="96">
        <v>437</v>
      </c>
      <c r="F2981" s="96">
        <v>486</v>
      </c>
      <c r="G2981" s="26">
        <v>0</v>
      </c>
      <c r="H2981" s="97">
        <v>0.58139534883720934</v>
      </c>
      <c r="I2981" s="97">
        <v>0.7806691449814126</v>
      </c>
      <c r="J2981" s="98" t="s">
        <v>211</v>
      </c>
      <c r="K2981" s="99" t="s">
        <v>211</v>
      </c>
      <c r="L2981" s="98">
        <v>0</v>
      </c>
      <c r="M2981" s="30" t="s">
        <v>96</v>
      </c>
    </row>
    <row r="2982" spans="1:13" ht="18.75" x14ac:dyDescent="0.25">
      <c r="A2982" s="93" t="s">
        <v>7295</v>
      </c>
      <c r="B2982" s="94" t="s">
        <v>551</v>
      </c>
      <c r="C2982" s="95">
        <v>379</v>
      </c>
      <c r="D2982" s="95">
        <v>308</v>
      </c>
      <c r="E2982" s="96">
        <v>308</v>
      </c>
      <c r="F2982" s="96">
        <v>347</v>
      </c>
      <c r="G2982" s="26">
        <v>0</v>
      </c>
      <c r="H2982" s="97">
        <v>0.57999999999999996</v>
      </c>
      <c r="I2982" s="97">
        <v>0.8021248339973438</v>
      </c>
      <c r="J2982" s="98" t="s">
        <v>211</v>
      </c>
      <c r="K2982" s="99" t="s">
        <v>211</v>
      </c>
      <c r="L2982" s="98">
        <v>0</v>
      </c>
      <c r="M2982" s="30" t="s">
        <v>96</v>
      </c>
    </row>
    <row r="2983" spans="1:13" ht="18.75" x14ac:dyDescent="0.25">
      <c r="A2983" s="93" t="s">
        <v>7274</v>
      </c>
      <c r="B2983" s="94" t="s">
        <v>3035</v>
      </c>
      <c r="C2983" s="95">
        <v>216</v>
      </c>
      <c r="D2983" s="95">
        <v>210</v>
      </c>
      <c r="E2983" s="96">
        <v>447</v>
      </c>
      <c r="F2983" s="96">
        <v>486</v>
      </c>
      <c r="G2983" s="26">
        <v>0</v>
      </c>
      <c r="H2983" s="97">
        <v>0.91764705882352948</v>
      </c>
      <c r="I2983" s="97">
        <v>0.80336581045172717</v>
      </c>
      <c r="J2983" s="98" t="s">
        <v>211</v>
      </c>
      <c r="K2983" s="99" t="s">
        <v>211</v>
      </c>
      <c r="L2983" s="98">
        <v>0</v>
      </c>
      <c r="M2983" s="30" t="s">
        <v>96</v>
      </c>
    </row>
    <row r="2984" spans="1:13" ht="18.75" x14ac:dyDescent="0.25">
      <c r="A2984" s="93" t="s">
        <v>7297</v>
      </c>
      <c r="B2984" s="94" t="s">
        <v>550</v>
      </c>
      <c r="C2984" s="95">
        <v>560</v>
      </c>
      <c r="D2984" s="95">
        <v>346</v>
      </c>
      <c r="E2984" s="96">
        <v>321</v>
      </c>
      <c r="F2984" s="96">
        <v>335</v>
      </c>
      <c r="G2984" s="26">
        <v>0</v>
      </c>
      <c r="H2984" s="97">
        <v>0.60317460317460314</v>
      </c>
      <c r="I2984" s="97">
        <v>0.80708092485549132</v>
      </c>
      <c r="J2984" s="98" t="s">
        <v>211</v>
      </c>
      <c r="K2984" s="99" t="s">
        <v>211</v>
      </c>
      <c r="L2984" s="98">
        <v>0</v>
      </c>
      <c r="M2984" s="30" t="s">
        <v>96</v>
      </c>
    </row>
    <row r="2985" spans="1:13" ht="18.75" x14ac:dyDescent="0.25">
      <c r="A2985" s="93" t="s">
        <v>7247</v>
      </c>
      <c r="B2985" s="94" t="s">
        <v>578</v>
      </c>
      <c r="C2985" s="95">
        <v>372</v>
      </c>
      <c r="D2985" s="95">
        <v>204</v>
      </c>
      <c r="E2985" s="96">
        <v>462</v>
      </c>
      <c r="F2985" s="96">
        <v>486</v>
      </c>
      <c r="G2985" s="26">
        <v>0</v>
      </c>
      <c r="H2985" s="97">
        <v>0.6517857142857143</v>
      </c>
      <c r="I2985" s="97">
        <v>0.82046511627906971</v>
      </c>
      <c r="J2985" s="98" t="s">
        <v>211</v>
      </c>
      <c r="K2985" s="99" t="s">
        <v>211</v>
      </c>
      <c r="L2985" s="98">
        <v>0</v>
      </c>
      <c r="M2985" s="30" t="s">
        <v>96</v>
      </c>
    </row>
    <row r="2986" spans="1:13" ht="18.75" x14ac:dyDescent="0.25">
      <c r="A2986" s="93" t="s">
        <v>7328</v>
      </c>
      <c r="B2986" s="94" t="s">
        <v>2959</v>
      </c>
      <c r="C2986" s="95">
        <v>410</v>
      </c>
      <c r="D2986" s="95">
        <v>367</v>
      </c>
      <c r="E2986" s="96">
        <v>446</v>
      </c>
      <c r="F2986" s="96">
        <v>485</v>
      </c>
      <c r="G2986" s="26">
        <v>0</v>
      </c>
      <c r="H2986" s="97">
        <v>0.54166666666666663</v>
      </c>
      <c r="I2986" s="97">
        <v>0.82653061224489788</v>
      </c>
      <c r="J2986" s="98" t="s">
        <v>211</v>
      </c>
      <c r="K2986" s="99" t="s">
        <v>211</v>
      </c>
      <c r="L2986" s="98">
        <v>0</v>
      </c>
      <c r="M2986" s="30" t="s">
        <v>96</v>
      </c>
    </row>
    <row r="2987" spans="1:13" ht="18.75" x14ac:dyDescent="0.25">
      <c r="A2987" s="93" t="s">
        <v>7590</v>
      </c>
      <c r="B2987" s="94" t="s">
        <v>1027</v>
      </c>
      <c r="C2987" s="95">
        <v>127</v>
      </c>
      <c r="D2987" s="95">
        <v>82</v>
      </c>
      <c r="E2987" s="96">
        <v>470</v>
      </c>
      <c r="F2987" s="96">
        <v>485</v>
      </c>
      <c r="G2987" s="26">
        <v>0</v>
      </c>
      <c r="H2987" s="97">
        <v>0.53846153846153844</v>
      </c>
      <c r="I2987" s="97">
        <v>0.80035026269702292</v>
      </c>
      <c r="J2987" s="98" t="s">
        <v>211</v>
      </c>
      <c r="K2987" s="99" t="s">
        <v>211</v>
      </c>
      <c r="L2987" s="98">
        <v>0</v>
      </c>
      <c r="M2987" s="30" t="s">
        <v>96</v>
      </c>
    </row>
    <row r="2988" spans="1:13" ht="18.75" x14ac:dyDescent="0.25">
      <c r="A2988" s="93" t="s">
        <v>7301</v>
      </c>
      <c r="B2988" s="94" t="s">
        <v>557</v>
      </c>
      <c r="C2988" s="95">
        <v>481</v>
      </c>
      <c r="D2988" s="95">
        <v>319</v>
      </c>
      <c r="E2988" s="96">
        <v>331</v>
      </c>
      <c r="F2988" s="96">
        <v>355</v>
      </c>
      <c r="G2988" s="26">
        <v>0</v>
      </c>
      <c r="H2988" s="97">
        <v>0.70833333333333337</v>
      </c>
      <c r="I2988" s="97">
        <v>0.81818181818181823</v>
      </c>
      <c r="J2988" s="98" t="s">
        <v>211</v>
      </c>
      <c r="K2988" s="99" t="s">
        <v>211</v>
      </c>
      <c r="L2988" s="98">
        <v>0</v>
      </c>
      <c r="M2988" s="30" t="s">
        <v>96</v>
      </c>
    </row>
    <row r="2989" spans="1:13" ht="18.75" x14ac:dyDescent="0.25">
      <c r="A2989" s="93" t="s">
        <v>7445</v>
      </c>
      <c r="B2989" s="94" t="s">
        <v>611</v>
      </c>
      <c r="C2989" s="95">
        <v>227</v>
      </c>
      <c r="D2989" s="95">
        <v>247</v>
      </c>
      <c r="E2989" s="96">
        <v>441</v>
      </c>
      <c r="F2989" s="96">
        <v>483</v>
      </c>
      <c r="G2989" s="26">
        <v>0</v>
      </c>
      <c r="H2989" s="97">
        <v>0.47619047619047616</v>
      </c>
      <c r="I2989" s="97">
        <v>0.76989247311827957</v>
      </c>
      <c r="J2989" s="98" t="s">
        <v>211</v>
      </c>
      <c r="K2989" s="99" t="s">
        <v>211</v>
      </c>
      <c r="L2989" s="98">
        <v>0</v>
      </c>
      <c r="M2989" s="30" t="s">
        <v>96</v>
      </c>
    </row>
    <row r="2990" spans="1:13" ht="18.75" x14ac:dyDescent="0.25">
      <c r="A2990" s="93" t="s">
        <v>7303</v>
      </c>
      <c r="B2990" s="94" t="s">
        <v>560</v>
      </c>
      <c r="C2990" s="95">
        <v>59</v>
      </c>
      <c r="D2990" s="95">
        <v>59</v>
      </c>
      <c r="E2990" s="96">
        <v>327</v>
      </c>
      <c r="F2990" s="96">
        <v>353</v>
      </c>
      <c r="G2990" s="26">
        <v>0</v>
      </c>
      <c r="H2990" s="97">
        <v>0.32653061224489793</v>
      </c>
      <c r="I2990" s="97">
        <v>0.80617164898746385</v>
      </c>
      <c r="J2990" s="98" t="s">
        <v>211</v>
      </c>
      <c r="K2990" s="99" t="s">
        <v>211</v>
      </c>
      <c r="L2990" s="98">
        <v>0</v>
      </c>
      <c r="M2990" s="30" t="s">
        <v>96</v>
      </c>
    </row>
    <row r="2991" spans="1:13" ht="18.75" x14ac:dyDescent="0.25">
      <c r="A2991" s="93" t="s">
        <v>7284</v>
      </c>
      <c r="B2991" s="94" t="s">
        <v>3557</v>
      </c>
      <c r="C2991" s="95">
        <v>389</v>
      </c>
      <c r="D2991" s="95">
        <v>170</v>
      </c>
      <c r="E2991" s="96">
        <v>474</v>
      </c>
      <c r="F2991" s="96">
        <v>483</v>
      </c>
      <c r="G2991" s="26">
        <v>0</v>
      </c>
      <c r="H2991" s="97">
        <v>0.22222222222222221</v>
      </c>
      <c r="I2991" s="97">
        <v>0.49579831932773111</v>
      </c>
      <c r="J2991" s="98" t="s">
        <v>211</v>
      </c>
      <c r="K2991" s="99" t="s">
        <v>211</v>
      </c>
      <c r="L2991" s="98">
        <v>0</v>
      </c>
      <c r="M2991" s="30" t="s">
        <v>96</v>
      </c>
    </row>
    <row r="2992" spans="1:13" ht="18.75" x14ac:dyDescent="0.25">
      <c r="A2992" s="93" t="s">
        <v>7305</v>
      </c>
      <c r="B2992" s="94" t="s">
        <v>559</v>
      </c>
      <c r="C2992" s="95">
        <v>321</v>
      </c>
      <c r="D2992" s="95">
        <v>292</v>
      </c>
      <c r="E2992" s="96">
        <v>414</v>
      </c>
      <c r="F2992" s="96">
        <v>454</v>
      </c>
      <c r="G2992" s="26">
        <v>0</v>
      </c>
      <c r="H2992" s="97">
        <v>0.4777777777777778</v>
      </c>
      <c r="I2992" s="97">
        <v>0.82922824302134635</v>
      </c>
      <c r="J2992" s="98" t="s">
        <v>211</v>
      </c>
      <c r="K2992" s="99" t="s">
        <v>211</v>
      </c>
      <c r="L2992" s="98">
        <v>0</v>
      </c>
      <c r="M2992" s="30" t="s">
        <v>96</v>
      </c>
    </row>
    <row r="2993" spans="1:13" ht="18.75" x14ac:dyDescent="0.25">
      <c r="A2993" s="93" t="s">
        <v>7314</v>
      </c>
      <c r="B2993" s="94" t="s">
        <v>3057</v>
      </c>
      <c r="C2993" s="95">
        <v>237</v>
      </c>
      <c r="D2993" s="95">
        <v>148</v>
      </c>
      <c r="E2993" s="96">
        <v>470</v>
      </c>
      <c r="F2993" s="96">
        <v>483</v>
      </c>
      <c r="G2993" s="26">
        <v>0</v>
      </c>
      <c r="H2993" s="97">
        <v>0.51388888888888884</v>
      </c>
      <c r="I2993" s="97">
        <v>0.80108499095840868</v>
      </c>
      <c r="J2993" s="98" t="s">
        <v>211</v>
      </c>
      <c r="K2993" s="99" t="s">
        <v>211</v>
      </c>
      <c r="L2993" s="98">
        <v>0</v>
      </c>
      <c r="M2993" s="30" t="s">
        <v>96</v>
      </c>
    </row>
    <row r="2994" spans="1:13" ht="18.75" x14ac:dyDescent="0.25">
      <c r="A2994" s="93" t="s">
        <v>7307</v>
      </c>
      <c r="B2994" s="94" t="s">
        <v>504</v>
      </c>
      <c r="C2994" s="95">
        <v>0</v>
      </c>
      <c r="D2994" s="95">
        <v>0</v>
      </c>
      <c r="E2994" s="96">
        <v>0</v>
      </c>
      <c r="F2994" s="96">
        <v>0</v>
      </c>
      <c r="G2994" s="26">
        <v>0</v>
      </c>
      <c r="H2994" s="97">
        <v>0.7142857142857143</v>
      </c>
      <c r="I2994" s="97">
        <v>0.81958762886597936</v>
      </c>
      <c r="J2994" s="98" t="s">
        <v>211</v>
      </c>
      <c r="K2994" s="99" t="s">
        <v>211</v>
      </c>
      <c r="L2994" s="98">
        <v>0</v>
      </c>
      <c r="M2994" s="30" t="s">
        <v>96</v>
      </c>
    </row>
    <row r="2995" spans="1:13" ht="18.75" x14ac:dyDescent="0.25">
      <c r="A2995" s="93" t="s">
        <v>7229</v>
      </c>
      <c r="B2995" s="94" t="s">
        <v>2913</v>
      </c>
      <c r="C2995" s="95">
        <v>255</v>
      </c>
      <c r="D2995" s="95">
        <v>177</v>
      </c>
      <c r="E2995" s="96">
        <v>452</v>
      </c>
      <c r="F2995" s="96">
        <v>482</v>
      </c>
      <c r="G2995" s="26">
        <v>0</v>
      </c>
      <c r="H2995" s="97">
        <v>0.60919540229885061</v>
      </c>
      <c r="I2995" s="97">
        <v>0.78830083565459619</v>
      </c>
      <c r="J2995" s="98" t="s">
        <v>211</v>
      </c>
      <c r="K2995" s="99" t="s">
        <v>211</v>
      </c>
      <c r="L2995" s="98">
        <v>0</v>
      </c>
      <c r="M2995" s="30" t="s">
        <v>96</v>
      </c>
    </row>
    <row r="2996" spans="1:13" ht="18.75" x14ac:dyDescent="0.25">
      <c r="A2996" s="93" t="s">
        <v>7309</v>
      </c>
      <c r="B2996" s="94" t="s">
        <v>506</v>
      </c>
      <c r="C2996" s="95">
        <v>360</v>
      </c>
      <c r="D2996" s="95">
        <v>132</v>
      </c>
      <c r="E2996" s="96">
        <v>372</v>
      </c>
      <c r="F2996" s="96">
        <v>389</v>
      </c>
      <c r="G2996" s="26">
        <v>0</v>
      </c>
      <c r="H2996" s="97">
        <v>0.63414634146341464</v>
      </c>
      <c r="I2996" s="97">
        <v>0.8418604651162791</v>
      </c>
      <c r="J2996" s="98" t="s">
        <v>211</v>
      </c>
      <c r="K2996" s="99" t="s">
        <v>211</v>
      </c>
      <c r="L2996" s="98">
        <v>0</v>
      </c>
      <c r="M2996" s="30" t="s">
        <v>96</v>
      </c>
    </row>
    <row r="2997" spans="1:13" ht="18.75" x14ac:dyDescent="0.25">
      <c r="A2997" s="93" t="s">
        <v>7287</v>
      </c>
      <c r="B2997" s="94" t="s">
        <v>354</v>
      </c>
      <c r="C2997" s="95">
        <v>39</v>
      </c>
      <c r="D2997" s="95">
        <v>39</v>
      </c>
      <c r="E2997" s="96">
        <v>440</v>
      </c>
      <c r="F2997" s="96">
        <v>481</v>
      </c>
      <c r="G2997" s="26">
        <v>0</v>
      </c>
      <c r="H2997" s="97">
        <v>0.77142857142857157</v>
      </c>
      <c r="I2997" s="97">
        <v>0.83617021276595749</v>
      </c>
      <c r="J2997" s="98" t="s">
        <v>211</v>
      </c>
      <c r="K2997" s="99" t="s">
        <v>211</v>
      </c>
      <c r="L2997" s="98">
        <v>0</v>
      </c>
      <c r="M2997" s="30" t="s">
        <v>96</v>
      </c>
    </row>
    <row r="2998" spans="1:13" ht="18.75" x14ac:dyDescent="0.25">
      <c r="A2998" s="93" t="s">
        <v>7311</v>
      </c>
      <c r="B2998" s="94" t="s">
        <v>505</v>
      </c>
      <c r="C2998" s="95">
        <v>54</v>
      </c>
      <c r="D2998" s="95">
        <v>67</v>
      </c>
      <c r="E2998" s="96">
        <v>374</v>
      </c>
      <c r="F2998" s="96">
        <v>421</v>
      </c>
      <c r="G2998" s="26">
        <v>0</v>
      </c>
      <c r="H2998" s="97">
        <v>0.81818181818181823</v>
      </c>
      <c r="I2998" s="97">
        <v>0.81781376518218629</v>
      </c>
      <c r="J2998" s="98" t="s">
        <v>211</v>
      </c>
      <c r="K2998" s="99" t="s">
        <v>211</v>
      </c>
      <c r="L2998" s="98">
        <v>0</v>
      </c>
      <c r="M2998" s="30" t="s">
        <v>96</v>
      </c>
    </row>
    <row r="2999" spans="1:13" ht="18.75" x14ac:dyDescent="0.25">
      <c r="A2999" s="93" t="s">
        <v>7304</v>
      </c>
      <c r="B2999" s="94" t="s">
        <v>3505</v>
      </c>
      <c r="C2999" s="95">
        <v>284</v>
      </c>
      <c r="D2999" s="95">
        <v>179</v>
      </c>
      <c r="E2999" s="96">
        <v>454</v>
      </c>
      <c r="F2999" s="96">
        <v>481</v>
      </c>
      <c r="G2999" s="26">
        <v>0</v>
      </c>
      <c r="H2999" s="97">
        <v>0.48275862068965519</v>
      </c>
      <c r="I2999" s="97">
        <v>0.73831775700934577</v>
      </c>
      <c r="J2999" s="98" t="s">
        <v>211</v>
      </c>
      <c r="K2999" s="99" t="s">
        <v>211</v>
      </c>
      <c r="L2999" s="98">
        <v>0</v>
      </c>
      <c r="M2999" s="30" t="s">
        <v>96</v>
      </c>
    </row>
    <row r="3000" spans="1:13" ht="18.75" x14ac:dyDescent="0.25">
      <c r="A3000" s="93" t="s">
        <v>7313</v>
      </c>
      <c r="B3000" s="94" t="s">
        <v>503</v>
      </c>
      <c r="C3000" s="95">
        <v>467</v>
      </c>
      <c r="D3000" s="95">
        <v>344</v>
      </c>
      <c r="E3000" s="96">
        <v>305</v>
      </c>
      <c r="F3000" s="96">
        <v>323</v>
      </c>
      <c r="G3000" s="26">
        <v>0</v>
      </c>
      <c r="H3000" s="97">
        <v>0.49397590361445787</v>
      </c>
      <c r="I3000" s="97">
        <v>0.79783163265306123</v>
      </c>
      <c r="J3000" s="98" t="s">
        <v>211</v>
      </c>
      <c r="K3000" s="99" t="s">
        <v>211</v>
      </c>
      <c r="L3000" s="98">
        <v>0</v>
      </c>
      <c r="M3000" s="30" t="s">
        <v>96</v>
      </c>
    </row>
    <row r="3001" spans="1:13" ht="18.75" x14ac:dyDescent="0.25">
      <c r="A3001" s="93" t="s">
        <v>7292</v>
      </c>
      <c r="B3001" s="94" t="s">
        <v>362</v>
      </c>
      <c r="C3001" s="95">
        <v>132</v>
      </c>
      <c r="D3001" s="95">
        <v>108</v>
      </c>
      <c r="E3001" s="96">
        <v>444</v>
      </c>
      <c r="F3001" s="96">
        <v>481</v>
      </c>
      <c r="G3001" s="26">
        <v>0</v>
      </c>
      <c r="H3001" s="97">
        <v>0.67346938775510201</v>
      </c>
      <c r="I3001" s="97">
        <v>0.77756653992395441</v>
      </c>
      <c r="J3001" s="98" t="s">
        <v>211</v>
      </c>
      <c r="K3001" s="99" t="s">
        <v>211</v>
      </c>
      <c r="L3001" s="98">
        <v>0</v>
      </c>
      <c r="M3001" s="30" t="s">
        <v>96</v>
      </c>
    </row>
    <row r="3002" spans="1:13" ht="18.75" x14ac:dyDescent="0.25">
      <c r="A3002" s="93" t="s">
        <v>7373</v>
      </c>
      <c r="B3002" s="94" t="s">
        <v>3394</v>
      </c>
      <c r="C3002" s="95">
        <v>396</v>
      </c>
      <c r="D3002" s="95">
        <v>133</v>
      </c>
      <c r="E3002" s="96">
        <v>469</v>
      </c>
      <c r="F3002" s="96">
        <v>481</v>
      </c>
      <c r="G3002" s="26">
        <v>0</v>
      </c>
      <c r="H3002" s="97">
        <v>0.40697674418604646</v>
      </c>
      <c r="I3002" s="97">
        <v>0.76654275092936797</v>
      </c>
      <c r="J3002" s="98" t="s">
        <v>211</v>
      </c>
      <c r="K3002" s="99" t="s">
        <v>211</v>
      </c>
      <c r="L3002" s="98">
        <v>0</v>
      </c>
      <c r="M3002" s="30" t="s">
        <v>96</v>
      </c>
    </row>
    <row r="3003" spans="1:13" ht="18.75" x14ac:dyDescent="0.25">
      <c r="A3003" s="93" t="s">
        <v>7178</v>
      </c>
      <c r="B3003" s="94" t="s">
        <v>3673</v>
      </c>
      <c r="C3003" s="95">
        <v>263</v>
      </c>
      <c r="D3003" s="95">
        <v>112</v>
      </c>
      <c r="E3003" s="96">
        <v>465</v>
      </c>
      <c r="F3003" s="96">
        <v>479</v>
      </c>
      <c r="G3003" s="26">
        <v>0</v>
      </c>
      <c r="H3003" s="97">
        <v>0.51470588235294112</v>
      </c>
      <c r="I3003" s="97">
        <v>0.80036968576709788</v>
      </c>
      <c r="J3003" s="98" t="s">
        <v>211</v>
      </c>
      <c r="K3003" s="99" t="s">
        <v>211</v>
      </c>
      <c r="L3003" s="98">
        <v>0</v>
      </c>
      <c r="M3003" s="30" t="s">
        <v>96</v>
      </c>
    </row>
    <row r="3004" spans="1:13" ht="18.75" x14ac:dyDescent="0.25">
      <c r="A3004" s="93" t="s">
        <v>7231</v>
      </c>
      <c r="B3004" s="94" t="s">
        <v>3271</v>
      </c>
      <c r="C3004" s="95">
        <v>321</v>
      </c>
      <c r="D3004" s="95">
        <v>220</v>
      </c>
      <c r="E3004" s="96">
        <v>452</v>
      </c>
      <c r="F3004" s="96">
        <v>479</v>
      </c>
      <c r="G3004" s="26">
        <v>0</v>
      </c>
      <c r="H3004" s="97">
        <v>0.52459016393442626</v>
      </c>
      <c r="I3004" s="97">
        <v>0.79982126899016981</v>
      </c>
      <c r="J3004" s="98" t="s">
        <v>211</v>
      </c>
      <c r="K3004" s="99" t="s">
        <v>211</v>
      </c>
      <c r="L3004" s="98">
        <v>0</v>
      </c>
      <c r="M3004" s="30" t="s">
        <v>96</v>
      </c>
    </row>
    <row r="3005" spans="1:13" ht="18.75" x14ac:dyDescent="0.25">
      <c r="A3005" s="93" t="s">
        <v>7451</v>
      </c>
      <c r="B3005" s="94" t="s">
        <v>618</v>
      </c>
      <c r="C3005" s="95">
        <v>279</v>
      </c>
      <c r="D3005" s="95">
        <v>173</v>
      </c>
      <c r="E3005" s="96">
        <v>465</v>
      </c>
      <c r="F3005" s="96">
        <v>478</v>
      </c>
      <c r="G3005" s="26">
        <v>0</v>
      </c>
      <c r="H3005" s="97">
        <v>0.66666666666666663</v>
      </c>
      <c r="I3005" s="97">
        <v>0.79375696767001125</v>
      </c>
      <c r="J3005" s="98" t="s">
        <v>211</v>
      </c>
      <c r="K3005" s="99" t="s">
        <v>211</v>
      </c>
      <c r="L3005" s="98">
        <v>0</v>
      </c>
      <c r="M3005" s="30" t="s">
        <v>96</v>
      </c>
    </row>
    <row r="3006" spans="1:13" ht="18.75" x14ac:dyDescent="0.25">
      <c r="A3006" s="93" t="s">
        <v>8353</v>
      </c>
      <c r="B3006" s="94" t="s">
        <v>509</v>
      </c>
      <c r="C3006" s="95">
        <v>0</v>
      </c>
      <c r="D3006" s="95">
        <v>0</v>
      </c>
      <c r="E3006" s="96">
        <v>0</v>
      </c>
      <c r="F3006" s="96">
        <v>0</v>
      </c>
      <c r="G3006" s="26">
        <v>0</v>
      </c>
      <c r="H3006" s="97">
        <v>0</v>
      </c>
      <c r="I3006" s="97">
        <v>0</v>
      </c>
      <c r="J3006" s="98" t="s">
        <v>211</v>
      </c>
      <c r="K3006" s="99" t="s">
        <v>211</v>
      </c>
      <c r="L3006" s="98">
        <v>0</v>
      </c>
      <c r="M3006" s="30" t="s">
        <v>96</v>
      </c>
    </row>
    <row r="3007" spans="1:13" ht="18.75" x14ac:dyDescent="0.25">
      <c r="A3007" s="93" t="s">
        <v>7261</v>
      </c>
      <c r="B3007" s="94" t="s">
        <v>3135</v>
      </c>
      <c r="C3007" s="95">
        <v>300</v>
      </c>
      <c r="D3007" s="95">
        <v>169</v>
      </c>
      <c r="E3007" s="96">
        <v>452</v>
      </c>
      <c r="F3007" s="96">
        <v>478</v>
      </c>
      <c r="G3007" s="26">
        <v>0</v>
      </c>
      <c r="H3007" s="97">
        <v>0.60869565217391308</v>
      </c>
      <c r="I3007" s="97">
        <v>0.75191256830601083</v>
      </c>
      <c r="J3007" s="98" t="s">
        <v>211</v>
      </c>
      <c r="K3007" s="99" t="s">
        <v>211</v>
      </c>
      <c r="L3007" s="98">
        <v>0</v>
      </c>
      <c r="M3007" s="30" t="s">
        <v>96</v>
      </c>
    </row>
    <row r="3008" spans="1:13" ht="18.75" x14ac:dyDescent="0.25">
      <c r="A3008" s="93" t="s">
        <v>7322</v>
      </c>
      <c r="B3008" s="94" t="s">
        <v>501</v>
      </c>
      <c r="C3008" s="95">
        <v>246</v>
      </c>
      <c r="D3008" s="95">
        <v>111</v>
      </c>
      <c r="E3008" s="96">
        <v>334</v>
      </c>
      <c r="F3008" s="96">
        <v>351</v>
      </c>
      <c r="G3008" s="26">
        <v>0</v>
      </c>
      <c r="H3008" s="97">
        <v>0.58333333333333337</v>
      </c>
      <c r="I3008" s="97">
        <v>0.80320855614973263</v>
      </c>
      <c r="J3008" s="98" t="s">
        <v>211</v>
      </c>
      <c r="K3008" s="99" t="s">
        <v>211</v>
      </c>
      <c r="L3008" s="98">
        <v>0</v>
      </c>
      <c r="M3008" s="30" t="s">
        <v>96</v>
      </c>
    </row>
    <row r="3009" spans="1:13" ht="18.75" x14ac:dyDescent="0.25">
      <c r="A3009" s="93" t="s">
        <v>8352</v>
      </c>
      <c r="B3009" s="94" t="s">
        <v>609</v>
      </c>
      <c r="C3009" s="95">
        <v>325</v>
      </c>
      <c r="D3009" s="95">
        <v>261</v>
      </c>
      <c r="E3009" s="96">
        <v>459</v>
      </c>
      <c r="F3009" s="96">
        <v>478</v>
      </c>
      <c r="G3009" s="26">
        <v>0</v>
      </c>
      <c r="H3009" s="97">
        <v>0.38805970149253727</v>
      </c>
      <c r="I3009" s="97">
        <v>0.7484885126964933</v>
      </c>
      <c r="J3009" s="98" t="s">
        <v>211</v>
      </c>
      <c r="K3009" s="99" t="s">
        <v>211</v>
      </c>
      <c r="L3009" s="98">
        <v>0</v>
      </c>
      <c r="M3009" s="30" t="s">
        <v>96</v>
      </c>
    </row>
    <row r="3010" spans="1:13" ht="18.75" x14ac:dyDescent="0.25">
      <c r="A3010" s="93" t="s">
        <v>7324</v>
      </c>
      <c r="B3010" s="94" t="s">
        <v>492</v>
      </c>
      <c r="C3010" s="95">
        <v>534</v>
      </c>
      <c r="D3010" s="95">
        <v>291</v>
      </c>
      <c r="E3010" s="96">
        <v>319</v>
      </c>
      <c r="F3010" s="96">
        <v>347</v>
      </c>
      <c r="G3010" s="26">
        <v>0</v>
      </c>
      <c r="H3010" s="97">
        <v>0.33653846153846156</v>
      </c>
      <c r="I3010" s="97">
        <v>0.84894514767932494</v>
      </c>
      <c r="J3010" s="98" t="s">
        <v>211</v>
      </c>
      <c r="K3010" s="99" t="s">
        <v>211</v>
      </c>
      <c r="L3010" s="98">
        <v>0</v>
      </c>
      <c r="M3010" s="30" t="s">
        <v>96</v>
      </c>
    </row>
    <row r="3011" spans="1:13" ht="18.75" x14ac:dyDescent="0.25">
      <c r="A3011" s="93" t="s">
        <v>7131</v>
      </c>
      <c r="B3011" s="94" t="s">
        <v>456</v>
      </c>
      <c r="C3011" s="95">
        <v>347</v>
      </c>
      <c r="D3011" s="95">
        <v>191</v>
      </c>
      <c r="E3011" s="96">
        <v>465</v>
      </c>
      <c r="F3011" s="96">
        <v>477</v>
      </c>
      <c r="G3011" s="26">
        <v>0</v>
      </c>
      <c r="H3011" s="97">
        <v>0.35802469135802467</v>
      </c>
      <c r="I3011" s="97">
        <v>0.81907308377896604</v>
      </c>
      <c r="J3011" s="98" t="s">
        <v>211</v>
      </c>
      <c r="K3011" s="99" t="s">
        <v>211</v>
      </c>
      <c r="L3011" s="98">
        <v>0</v>
      </c>
      <c r="M3011" s="30" t="s">
        <v>96</v>
      </c>
    </row>
    <row r="3012" spans="1:13" ht="18.75" x14ac:dyDescent="0.25">
      <c r="A3012" s="93" t="s">
        <v>8354</v>
      </c>
      <c r="B3012" s="94" t="s">
        <v>491</v>
      </c>
      <c r="C3012" s="95">
        <v>0</v>
      </c>
      <c r="D3012" s="95">
        <v>0</v>
      </c>
      <c r="E3012" s="96">
        <v>0</v>
      </c>
      <c r="F3012" s="96">
        <v>0</v>
      </c>
      <c r="G3012" s="26">
        <v>0</v>
      </c>
      <c r="H3012" s="97">
        <v>0</v>
      </c>
      <c r="I3012" s="97">
        <v>1</v>
      </c>
      <c r="J3012" s="98" t="s">
        <v>211</v>
      </c>
      <c r="K3012" s="99" t="s">
        <v>211</v>
      </c>
      <c r="L3012" s="98">
        <v>0</v>
      </c>
      <c r="M3012" s="30" t="s">
        <v>96</v>
      </c>
    </row>
    <row r="3013" spans="1:13" ht="18.75" x14ac:dyDescent="0.25">
      <c r="A3013" s="93" t="s">
        <v>7277</v>
      </c>
      <c r="B3013" s="94" t="s">
        <v>398</v>
      </c>
      <c r="C3013" s="95">
        <v>364</v>
      </c>
      <c r="D3013" s="95">
        <v>331</v>
      </c>
      <c r="E3013" s="96">
        <v>437</v>
      </c>
      <c r="F3013" s="96">
        <v>477</v>
      </c>
      <c r="G3013" s="26">
        <v>0</v>
      </c>
      <c r="H3013" s="97">
        <v>0.65137614678899081</v>
      </c>
      <c r="I3013" s="97">
        <v>0.85333333333333339</v>
      </c>
      <c r="J3013" s="98" t="s">
        <v>211</v>
      </c>
      <c r="K3013" s="99" t="s">
        <v>211</v>
      </c>
      <c r="L3013" s="98">
        <v>0</v>
      </c>
      <c r="M3013" s="30" t="s">
        <v>96</v>
      </c>
    </row>
    <row r="3014" spans="1:13" ht="18.75" x14ac:dyDescent="0.25">
      <c r="A3014" s="93" t="s">
        <v>7699</v>
      </c>
      <c r="B3014" s="94" t="s">
        <v>383</v>
      </c>
      <c r="C3014" s="95">
        <v>187</v>
      </c>
      <c r="D3014" s="95">
        <v>107</v>
      </c>
      <c r="E3014" s="96">
        <v>370</v>
      </c>
      <c r="F3014" s="96">
        <v>477</v>
      </c>
      <c r="G3014" s="26">
        <v>0</v>
      </c>
      <c r="H3014" s="97">
        <v>0.60606060606060608</v>
      </c>
      <c r="I3014" s="97">
        <v>0.73333333333333328</v>
      </c>
      <c r="J3014" s="98" t="s">
        <v>211</v>
      </c>
      <c r="K3014" s="99" t="s">
        <v>211</v>
      </c>
      <c r="L3014" s="98">
        <v>0</v>
      </c>
      <c r="M3014" s="30" t="s">
        <v>96</v>
      </c>
    </row>
    <row r="3015" spans="1:13" ht="18.75" x14ac:dyDescent="0.25">
      <c r="A3015" s="93" t="s">
        <v>8355</v>
      </c>
      <c r="B3015" s="94" t="s">
        <v>489</v>
      </c>
      <c r="C3015" s="95">
        <v>0</v>
      </c>
      <c r="D3015" s="95">
        <v>0</v>
      </c>
      <c r="E3015" s="96">
        <v>0</v>
      </c>
      <c r="F3015" s="96">
        <v>0</v>
      </c>
      <c r="G3015" s="26">
        <v>0</v>
      </c>
      <c r="H3015" s="97">
        <v>1</v>
      </c>
      <c r="I3015" s="97">
        <v>0.88636363636363635</v>
      </c>
      <c r="J3015" s="98" t="s">
        <v>211</v>
      </c>
      <c r="K3015" s="99" t="s">
        <v>211</v>
      </c>
      <c r="L3015" s="98">
        <v>0</v>
      </c>
      <c r="M3015" s="30" t="s">
        <v>96</v>
      </c>
    </row>
    <row r="3016" spans="1:13" ht="18.75" x14ac:dyDescent="0.25">
      <c r="A3016" s="93" t="s">
        <v>7227</v>
      </c>
      <c r="B3016" s="94" t="s">
        <v>3405</v>
      </c>
      <c r="C3016" s="95">
        <v>384</v>
      </c>
      <c r="D3016" s="95">
        <v>205</v>
      </c>
      <c r="E3016" s="96">
        <v>462</v>
      </c>
      <c r="F3016" s="96">
        <v>476</v>
      </c>
      <c r="G3016" s="26">
        <v>0</v>
      </c>
      <c r="H3016" s="97">
        <v>0.58536585365853655</v>
      </c>
      <c r="I3016" s="97">
        <v>0.79435850773430405</v>
      </c>
      <c r="J3016" s="98" t="s">
        <v>211</v>
      </c>
      <c r="K3016" s="99" t="s">
        <v>211</v>
      </c>
      <c r="L3016" s="98">
        <v>0</v>
      </c>
      <c r="M3016" s="30" t="s">
        <v>96</v>
      </c>
    </row>
    <row r="3017" spans="1:13" ht="18.75" x14ac:dyDescent="0.25">
      <c r="A3017" s="93" t="s">
        <v>7329</v>
      </c>
      <c r="B3017" s="94" t="s">
        <v>498</v>
      </c>
      <c r="C3017" s="95">
        <v>396</v>
      </c>
      <c r="D3017" s="95">
        <v>296</v>
      </c>
      <c r="E3017" s="96">
        <v>364</v>
      </c>
      <c r="F3017" s="96">
        <v>400</v>
      </c>
      <c r="G3017" s="26">
        <v>0</v>
      </c>
      <c r="H3017" s="97">
        <v>0.52873563218390807</v>
      </c>
      <c r="I3017" s="97">
        <v>0.797841726618705</v>
      </c>
      <c r="J3017" s="98" t="s">
        <v>211</v>
      </c>
      <c r="K3017" s="99" t="s">
        <v>211</v>
      </c>
      <c r="L3017" s="98">
        <v>0</v>
      </c>
      <c r="M3017" s="30" t="s">
        <v>96</v>
      </c>
    </row>
    <row r="3018" spans="1:13" ht="18.75" x14ac:dyDescent="0.25">
      <c r="A3018" s="93" t="s">
        <v>7109</v>
      </c>
      <c r="B3018" s="94" t="s">
        <v>712</v>
      </c>
      <c r="C3018" s="95">
        <v>299</v>
      </c>
      <c r="D3018" s="95">
        <v>233</v>
      </c>
      <c r="E3018" s="96">
        <v>451</v>
      </c>
      <c r="F3018" s="96">
        <v>476</v>
      </c>
      <c r="G3018" s="26">
        <v>0</v>
      </c>
      <c r="H3018" s="97">
        <v>0.3928571428571429</v>
      </c>
      <c r="I3018" s="97">
        <v>0.7078651685393258</v>
      </c>
      <c r="J3018" s="98" t="s">
        <v>211</v>
      </c>
      <c r="K3018" s="99" t="s">
        <v>211</v>
      </c>
      <c r="L3018" s="98">
        <v>0</v>
      </c>
      <c r="M3018" s="30" t="s">
        <v>96</v>
      </c>
    </row>
    <row r="3019" spans="1:13" ht="18.75" x14ac:dyDescent="0.25">
      <c r="A3019" s="93" t="s">
        <v>7222</v>
      </c>
      <c r="B3019" s="94" t="s">
        <v>3403</v>
      </c>
      <c r="C3019" s="95">
        <v>362</v>
      </c>
      <c r="D3019" s="95">
        <v>220</v>
      </c>
      <c r="E3019" s="96">
        <v>456</v>
      </c>
      <c r="F3019" s="96">
        <v>474</v>
      </c>
      <c r="G3019" s="26">
        <v>0</v>
      </c>
      <c r="H3019" s="97">
        <v>0.51515151515151514</v>
      </c>
      <c r="I3019" s="97">
        <v>0.79156908665105397</v>
      </c>
      <c r="J3019" s="98" t="s">
        <v>211</v>
      </c>
      <c r="K3019" s="99" t="s">
        <v>211</v>
      </c>
      <c r="L3019" s="98">
        <v>0</v>
      </c>
      <c r="M3019" s="30" t="s">
        <v>96</v>
      </c>
    </row>
    <row r="3020" spans="1:13" ht="18.75" x14ac:dyDescent="0.25">
      <c r="A3020" s="93" t="s">
        <v>7332</v>
      </c>
      <c r="B3020" s="94" t="s">
        <v>500</v>
      </c>
      <c r="C3020" s="95">
        <v>460</v>
      </c>
      <c r="D3020" s="95">
        <v>458</v>
      </c>
      <c r="E3020" s="96">
        <v>267</v>
      </c>
      <c r="F3020" s="96">
        <v>305</v>
      </c>
      <c r="G3020" s="26">
        <v>0</v>
      </c>
      <c r="H3020" s="97">
        <v>0.5436893203883495</v>
      </c>
      <c r="I3020" s="97">
        <v>0.8518731988472622</v>
      </c>
      <c r="J3020" s="98" t="s">
        <v>211</v>
      </c>
      <c r="K3020" s="99" t="s">
        <v>211</v>
      </c>
      <c r="L3020" s="98">
        <v>0</v>
      </c>
      <c r="M3020" s="30" t="s">
        <v>96</v>
      </c>
    </row>
    <row r="3021" spans="1:13" ht="18.75" x14ac:dyDescent="0.25">
      <c r="A3021" s="93" t="s">
        <v>7298</v>
      </c>
      <c r="B3021" s="94" t="s">
        <v>418</v>
      </c>
      <c r="C3021" s="95">
        <v>319</v>
      </c>
      <c r="D3021" s="95">
        <v>333</v>
      </c>
      <c r="E3021" s="96">
        <v>450</v>
      </c>
      <c r="F3021" s="96">
        <v>474</v>
      </c>
      <c r="G3021" s="26">
        <v>0</v>
      </c>
      <c r="H3021" s="97">
        <v>0.5161290322580645</v>
      </c>
      <c r="I3021" s="97">
        <v>0.79612903225806453</v>
      </c>
      <c r="J3021" s="98" t="s">
        <v>211</v>
      </c>
      <c r="K3021" s="99" t="s">
        <v>211</v>
      </c>
      <c r="L3021" s="98">
        <v>0</v>
      </c>
      <c r="M3021" s="30" t="s">
        <v>96</v>
      </c>
    </row>
    <row r="3022" spans="1:13" ht="18.75" x14ac:dyDescent="0.25">
      <c r="A3022" s="93" t="s">
        <v>7334</v>
      </c>
      <c r="B3022" s="94" t="s">
        <v>499</v>
      </c>
      <c r="C3022" s="95">
        <v>443</v>
      </c>
      <c r="D3022" s="95">
        <v>315</v>
      </c>
      <c r="E3022" s="96">
        <v>346</v>
      </c>
      <c r="F3022" s="96">
        <v>373</v>
      </c>
      <c r="G3022" s="26">
        <v>0</v>
      </c>
      <c r="H3022" s="97">
        <v>0.57377049180327866</v>
      </c>
      <c r="I3022" s="97">
        <v>0.81861738535249828</v>
      </c>
      <c r="J3022" s="98" t="s">
        <v>211</v>
      </c>
      <c r="K3022" s="99" t="s">
        <v>211</v>
      </c>
      <c r="L3022" s="98">
        <v>0</v>
      </c>
      <c r="M3022" s="30" t="s">
        <v>96</v>
      </c>
    </row>
    <row r="3023" spans="1:13" ht="18.75" x14ac:dyDescent="0.25">
      <c r="A3023" s="93" t="s">
        <v>7182</v>
      </c>
      <c r="B3023" s="94" t="s">
        <v>3644</v>
      </c>
      <c r="C3023" s="95">
        <v>305</v>
      </c>
      <c r="D3023" s="95">
        <v>165</v>
      </c>
      <c r="E3023" s="96">
        <v>453</v>
      </c>
      <c r="F3023" s="96">
        <v>474</v>
      </c>
      <c r="G3023" s="26">
        <v>0</v>
      </c>
      <c r="H3023" s="97">
        <v>0.74285714285714288</v>
      </c>
      <c r="I3023" s="97">
        <v>0.77014652014652019</v>
      </c>
      <c r="J3023" s="98" t="s">
        <v>211</v>
      </c>
      <c r="K3023" s="99" t="s">
        <v>211</v>
      </c>
      <c r="L3023" s="98">
        <v>0</v>
      </c>
      <c r="M3023" s="30" t="s">
        <v>96</v>
      </c>
    </row>
    <row r="3024" spans="1:13" ht="18.75" x14ac:dyDescent="0.25">
      <c r="A3024" s="93" t="s">
        <v>7336</v>
      </c>
      <c r="B3024" s="94" t="s">
        <v>495</v>
      </c>
      <c r="C3024" s="95">
        <v>485</v>
      </c>
      <c r="D3024" s="95">
        <v>267</v>
      </c>
      <c r="E3024" s="96">
        <v>290</v>
      </c>
      <c r="F3024" s="96">
        <v>335</v>
      </c>
      <c r="G3024" s="26">
        <v>0</v>
      </c>
      <c r="H3024" s="97">
        <v>0.5</v>
      </c>
      <c r="I3024" s="97">
        <v>0.81923601637107779</v>
      </c>
      <c r="J3024" s="98" t="s">
        <v>211</v>
      </c>
      <c r="K3024" s="99" t="s">
        <v>211</v>
      </c>
      <c r="L3024" s="98">
        <v>0</v>
      </c>
      <c r="M3024" s="30" t="s">
        <v>96</v>
      </c>
    </row>
    <row r="3025" spans="1:13" ht="18.75" x14ac:dyDescent="0.25">
      <c r="A3025" s="93" t="s">
        <v>7632</v>
      </c>
      <c r="B3025" s="94" t="s">
        <v>3337</v>
      </c>
      <c r="C3025" s="95">
        <v>196</v>
      </c>
      <c r="D3025" s="95">
        <v>132</v>
      </c>
      <c r="E3025" s="96">
        <v>447</v>
      </c>
      <c r="F3025" s="96">
        <v>473</v>
      </c>
      <c r="G3025" s="26">
        <v>0</v>
      </c>
      <c r="H3025" s="97">
        <v>0.40425531914893614</v>
      </c>
      <c r="I3025" s="97">
        <v>0.7915601023017903</v>
      </c>
      <c r="J3025" s="98" t="s">
        <v>211</v>
      </c>
      <c r="K3025" s="99" t="s">
        <v>211</v>
      </c>
      <c r="L3025" s="98">
        <v>0</v>
      </c>
      <c r="M3025" s="30" t="s">
        <v>96</v>
      </c>
    </row>
    <row r="3026" spans="1:13" ht="18.75" x14ac:dyDescent="0.25">
      <c r="A3026" s="93" t="s">
        <v>7338</v>
      </c>
      <c r="B3026" s="94" t="s">
        <v>494</v>
      </c>
      <c r="C3026" s="95">
        <v>331</v>
      </c>
      <c r="D3026" s="95">
        <v>238</v>
      </c>
      <c r="E3026" s="96">
        <v>343</v>
      </c>
      <c r="F3026" s="96">
        <v>381</v>
      </c>
      <c r="G3026" s="26">
        <v>0</v>
      </c>
      <c r="H3026" s="97">
        <v>0.60439560439560436</v>
      </c>
      <c r="I3026" s="97">
        <v>0.81843317972350227</v>
      </c>
      <c r="J3026" s="98" t="s">
        <v>211</v>
      </c>
      <c r="K3026" s="99" t="s">
        <v>211</v>
      </c>
      <c r="L3026" s="98">
        <v>0</v>
      </c>
      <c r="M3026" s="30" t="s">
        <v>96</v>
      </c>
    </row>
    <row r="3027" spans="1:13" ht="18.75" x14ac:dyDescent="0.25">
      <c r="A3027" s="93" t="s">
        <v>7351</v>
      </c>
      <c r="B3027" s="94" t="s">
        <v>3417</v>
      </c>
      <c r="C3027" s="95">
        <v>424</v>
      </c>
      <c r="D3027" s="95">
        <v>321</v>
      </c>
      <c r="E3027" s="96">
        <v>449</v>
      </c>
      <c r="F3027" s="96">
        <v>473</v>
      </c>
      <c r="G3027" s="26">
        <v>0</v>
      </c>
      <c r="H3027" s="97">
        <v>0.47863247863247865</v>
      </c>
      <c r="I3027" s="97">
        <v>0.78153153153153154</v>
      </c>
      <c r="J3027" s="98" t="s">
        <v>211</v>
      </c>
      <c r="K3027" s="99" t="s">
        <v>211</v>
      </c>
      <c r="L3027" s="98">
        <v>0</v>
      </c>
      <c r="M3027" s="30" t="s">
        <v>96</v>
      </c>
    </row>
    <row r="3028" spans="1:13" ht="18.75" x14ac:dyDescent="0.25">
      <c r="A3028" s="93" t="s">
        <v>7340</v>
      </c>
      <c r="B3028" s="94" t="s">
        <v>496</v>
      </c>
      <c r="C3028" s="95">
        <v>341</v>
      </c>
      <c r="D3028" s="95">
        <v>190</v>
      </c>
      <c r="E3028" s="96">
        <v>362</v>
      </c>
      <c r="F3028" s="96">
        <v>380</v>
      </c>
      <c r="G3028" s="26">
        <v>0</v>
      </c>
      <c r="H3028" s="97">
        <v>0.55000000000000004</v>
      </c>
      <c r="I3028" s="97">
        <v>0.83068017366136027</v>
      </c>
      <c r="J3028" s="98" t="s">
        <v>211</v>
      </c>
      <c r="K3028" s="99" t="s">
        <v>211</v>
      </c>
      <c r="L3028" s="98">
        <v>0</v>
      </c>
      <c r="M3028" s="30" t="s">
        <v>96</v>
      </c>
    </row>
    <row r="3029" spans="1:13" ht="18.75" x14ac:dyDescent="0.25">
      <c r="A3029" s="93" t="s">
        <v>7252</v>
      </c>
      <c r="B3029" s="94" t="s">
        <v>3657</v>
      </c>
      <c r="C3029" s="95">
        <v>310</v>
      </c>
      <c r="D3029" s="95">
        <v>172</v>
      </c>
      <c r="E3029" s="96">
        <v>458</v>
      </c>
      <c r="F3029" s="96">
        <v>472</v>
      </c>
      <c r="G3029" s="26">
        <v>0</v>
      </c>
      <c r="H3029" s="97">
        <v>0.625</v>
      </c>
      <c r="I3029" s="97">
        <v>0.774500475737393</v>
      </c>
      <c r="J3029" s="98" t="s">
        <v>211</v>
      </c>
      <c r="K3029" s="99" t="s">
        <v>211</v>
      </c>
      <c r="L3029" s="98">
        <v>0</v>
      </c>
      <c r="M3029" s="30" t="s">
        <v>96</v>
      </c>
    </row>
    <row r="3030" spans="1:13" ht="18.75" x14ac:dyDescent="0.25">
      <c r="A3030" s="93" t="s">
        <v>7342</v>
      </c>
      <c r="B3030" s="94" t="s">
        <v>525</v>
      </c>
      <c r="C3030" s="95">
        <v>462</v>
      </c>
      <c r="D3030" s="95">
        <v>302</v>
      </c>
      <c r="E3030" s="96">
        <v>324</v>
      </c>
      <c r="F3030" s="96">
        <v>345</v>
      </c>
      <c r="G3030" s="26">
        <v>0</v>
      </c>
      <c r="H3030" s="97">
        <v>0.74380165289256195</v>
      </c>
      <c r="I3030" s="97">
        <v>0.81987991994663101</v>
      </c>
      <c r="J3030" s="98" t="s">
        <v>211</v>
      </c>
      <c r="K3030" s="99" t="s">
        <v>211</v>
      </c>
      <c r="L3030" s="98">
        <v>0</v>
      </c>
      <c r="M3030" s="30" t="s">
        <v>96</v>
      </c>
    </row>
    <row r="3031" spans="1:13" ht="18.75" x14ac:dyDescent="0.25">
      <c r="A3031" s="93" t="s">
        <v>7429</v>
      </c>
      <c r="B3031" s="94" t="s">
        <v>396</v>
      </c>
      <c r="C3031" s="95">
        <v>129</v>
      </c>
      <c r="D3031" s="95">
        <v>182</v>
      </c>
      <c r="E3031" s="96">
        <v>425</v>
      </c>
      <c r="F3031" s="96">
        <v>471</v>
      </c>
      <c r="G3031" s="26">
        <v>0</v>
      </c>
      <c r="H3031" s="97">
        <v>0.81395348837209291</v>
      </c>
      <c r="I3031" s="97">
        <v>0.80886075949367087</v>
      </c>
      <c r="J3031" s="98" t="s">
        <v>211</v>
      </c>
      <c r="K3031" s="99" t="s">
        <v>211</v>
      </c>
      <c r="L3031" s="98">
        <v>0</v>
      </c>
      <c r="M3031" s="30" t="s">
        <v>96</v>
      </c>
    </row>
    <row r="3032" spans="1:13" ht="18.75" x14ac:dyDescent="0.25">
      <c r="A3032" s="93" t="s">
        <v>7302</v>
      </c>
      <c r="B3032" s="94" t="s">
        <v>3227</v>
      </c>
      <c r="C3032" s="95">
        <v>332</v>
      </c>
      <c r="D3032" s="95">
        <v>200</v>
      </c>
      <c r="E3032" s="96">
        <v>457</v>
      </c>
      <c r="F3032" s="96">
        <v>470</v>
      </c>
      <c r="G3032" s="26">
        <v>0</v>
      </c>
      <c r="H3032" s="97">
        <v>0.5</v>
      </c>
      <c r="I3032" s="97">
        <v>0.7162629757785467</v>
      </c>
      <c r="J3032" s="98" t="s">
        <v>211</v>
      </c>
      <c r="K3032" s="99" t="s">
        <v>211</v>
      </c>
      <c r="L3032" s="98">
        <v>0</v>
      </c>
      <c r="M3032" s="30" t="s">
        <v>96</v>
      </c>
    </row>
    <row r="3033" spans="1:13" ht="18.75" x14ac:dyDescent="0.25">
      <c r="A3033" s="93" t="s">
        <v>7345</v>
      </c>
      <c r="B3033" s="94" t="s">
        <v>527</v>
      </c>
      <c r="C3033" s="95">
        <v>557</v>
      </c>
      <c r="D3033" s="95">
        <v>204</v>
      </c>
      <c r="E3033" s="96">
        <v>311</v>
      </c>
      <c r="F3033" s="96">
        <v>330</v>
      </c>
      <c r="G3033" s="26">
        <v>0</v>
      </c>
      <c r="H3033" s="97">
        <v>0.57446808510638303</v>
      </c>
      <c r="I3033" s="97">
        <v>0.84102564102564092</v>
      </c>
      <c r="J3033" s="98" t="s">
        <v>211</v>
      </c>
      <c r="K3033" s="99" t="s">
        <v>211</v>
      </c>
      <c r="L3033" s="98">
        <v>0</v>
      </c>
      <c r="M3033" s="30" t="s">
        <v>96</v>
      </c>
    </row>
    <row r="3034" spans="1:13" ht="18.75" x14ac:dyDescent="0.25">
      <c r="A3034" s="93" t="s">
        <v>7268</v>
      </c>
      <c r="B3034" s="94" t="s">
        <v>3525</v>
      </c>
      <c r="C3034" s="95">
        <v>307</v>
      </c>
      <c r="D3034" s="95">
        <v>139</v>
      </c>
      <c r="E3034" s="96">
        <v>460</v>
      </c>
      <c r="F3034" s="96">
        <v>470</v>
      </c>
      <c r="G3034" s="26">
        <v>0</v>
      </c>
      <c r="H3034" s="97">
        <v>0.46</v>
      </c>
      <c r="I3034" s="97">
        <v>0.69651272384542884</v>
      </c>
      <c r="J3034" s="98" t="s">
        <v>211</v>
      </c>
      <c r="K3034" s="99" t="s">
        <v>211</v>
      </c>
      <c r="L3034" s="98">
        <v>0</v>
      </c>
      <c r="M3034" s="30" t="s">
        <v>96</v>
      </c>
    </row>
    <row r="3035" spans="1:13" ht="18.75" x14ac:dyDescent="0.25">
      <c r="A3035" s="93" t="s">
        <v>7321</v>
      </c>
      <c r="B3035" s="94" t="s">
        <v>361</v>
      </c>
      <c r="C3035" s="95">
        <v>140</v>
      </c>
      <c r="D3035" s="95">
        <v>96</v>
      </c>
      <c r="E3035" s="96">
        <v>446</v>
      </c>
      <c r="F3035" s="96">
        <v>469</v>
      </c>
      <c r="G3035" s="26">
        <v>0</v>
      </c>
      <c r="H3035" s="97">
        <v>0.76119402985074625</v>
      </c>
      <c r="I3035" s="97">
        <v>0.82721575649059986</v>
      </c>
      <c r="J3035" s="98" t="s">
        <v>211</v>
      </c>
      <c r="K3035" s="99" t="s">
        <v>211</v>
      </c>
      <c r="L3035" s="98">
        <v>0</v>
      </c>
      <c r="M3035" s="30" t="s">
        <v>96</v>
      </c>
    </row>
    <row r="3036" spans="1:13" ht="18.75" x14ac:dyDescent="0.25">
      <c r="A3036" s="93" t="s">
        <v>7347</v>
      </c>
      <c r="B3036" s="94" t="s">
        <v>523</v>
      </c>
      <c r="C3036" s="95">
        <v>422</v>
      </c>
      <c r="D3036" s="95">
        <v>333</v>
      </c>
      <c r="E3036" s="96">
        <v>336</v>
      </c>
      <c r="F3036" s="96">
        <v>372</v>
      </c>
      <c r="G3036" s="26">
        <v>0</v>
      </c>
      <c r="H3036" s="97">
        <v>0.61764705882352944</v>
      </c>
      <c r="I3036" s="97">
        <v>0.82411067193675891</v>
      </c>
      <c r="J3036" s="98" t="s">
        <v>211</v>
      </c>
      <c r="K3036" s="99" t="s">
        <v>211</v>
      </c>
      <c r="L3036" s="98">
        <v>0</v>
      </c>
      <c r="M3036" s="30" t="s">
        <v>96</v>
      </c>
    </row>
    <row r="3037" spans="1:13" ht="18.75" x14ac:dyDescent="0.25">
      <c r="A3037" s="93" t="s">
        <v>7318</v>
      </c>
      <c r="B3037" s="94" t="s">
        <v>461</v>
      </c>
      <c r="C3037" s="95">
        <v>425</v>
      </c>
      <c r="D3037" s="95">
        <v>382</v>
      </c>
      <c r="E3037" s="96">
        <v>442</v>
      </c>
      <c r="F3037" s="96">
        <v>468</v>
      </c>
      <c r="G3037" s="26">
        <v>0</v>
      </c>
      <c r="H3037" s="97">
        <v>0.4336283185840708</v>
      </c>
      <c r="I3037" s="97">
        <v>0.79682539682539677</v>
      </c>
      <c r="J3037" s="98" t="s">
        <v>211</v>
      </c>
      <c r="K3037" s="99" t="s">
        <v>211</v>
      </c>
      <c r="L3037" s="98">
        <v>0</v>
      </c>
      <c r="M3037" s="30" t="s">
        <v>96</v>
      </c>
    </row>
    <row r="3038" spans="1:13" ht="18.75" x14ac:dyDescent="0.25">
      <c r="A3038" s="93" t="s">
        <v>7359</v>
      </c>
      <c r="B3038" s="94" t="s">
        <v>3528</v>
      </c>
      <c r="C3038" s="95">
        <v>278</v>
      </c>
      <c r="D3038" s="95">
        <v>128</v>
      </c>
      <c r="E3038" s="96">
        <v>456</v>
      </c>
      <c r="F3038" s="96">
        <v>467</v>
      </c>
      <c r="G3038" s="26">
        <v>0</v>
      </c>
      <c r="H3038" s="97">
        <v>0.9</v>
      </c>
      <c r="I3038" s="97">
        <v>0.56224489795918364</v>
      </c>
      <c r="J3038" s="98" t="s">
        <v>211</v>
      </c>
      <c r="K3038" s="99" t="s">
        <v>211</v>
      </c>
      <c r="L3038" s="98">
        <v>0</v>
      </c>
      <c r="M3038" s="30" t="s">
        <v>96</v>
      </c>
    </row>
    <row r="3039" spans="1:13" ht="18.75" x14ac:dyDescent="0.25">
      <c r="A3039" s="93" t="s">
        <v>7350</v>
      </c>
      <c r="B3039" s="94" t="s">
        <v>532</v>
      </c>
      <c r="C3039" s="95">
        <v>187</v>
      </c>
      <c r="D3039" s="95">
        <v>214</v>
      </c>
      <c r="E3039" s="96">
        <v>346</v>
      </c>
      <c r="F3039" s="96">
        <v>385</v>
      </c>
      <c r="G3039" s="26">
        <v>0</v>
      </c>
      <c r="H3039" s="97">
        <v>0.54838709677419351</v>
      </c>
      <c r="I3039" s="97">
        <v>0.81848928974069901</v>
      </c>
      <c r="J3039" s="98" t="s">
        <v>211</v>
      </c>
      <c r="K3039" s="99" t="s">
        <v>211</v>
      </c>
      <c r="L3039" s="98">
        <v>0</v>
      </c>
      <c r="M3039" s="30" t="s">
        <v>96</v>
      </c>
    </row>
    <row r="3040" spans="1:13" ht="18.75" x14ac:dyDescent="0.25">
      <c r="A3040" s="93" t="s">
        <v>7382</v>
      </c>
      <c r="B3040" s="94" t="s">
        <v>467</v>
      </c>
      <c r="C3040" s="95">
        <v>314</v>
      </c>
      <c r="D3040" s="95">
        <v>271</v>
      </c>
      <c r="E3040" s="96">
        <v>436</v>
      </c>
      <c r="F3040" s="96">
        <v>466</v>
      </c>
      <c r="G3040" s="26">
        <v>0</v>
      </c>
      <c r="H3040" s="97">
        <v>0.50943396226415094</v>
      </c>
      <c r="I3040" s="97">
        <v>0.82146160962072157</v>
      </c>
      <c r="J3040" s="98" t="s">
        <v>211</v>
      </c>
      <c r="K3040" s="99" t="s">
        <v>211</v>
      </c>
      <c r="L3040" s="98">
        <v>0</v>
      </c>
      <c r="M3040" s="30" t="s">
        <v>96</v>
      </c>
    </row>
    <row r="3041" spans="1:13" ht="18.75" x14ac:dyDescent="0.25">
      <c r="A3041" s="93" t="s">
        <v>7440</v>
      </c>
      <c r="B3041" s="94" t="s">
        <v>3512</v>
      </c>
      <c r="C3041" s="95">
        <v>211</v>
      </c>
      <c r="D3041" s="95">
        <v>133</v>
      </c>
      <c r="E3041" s="96">
        <v>448</v>
      </c>
      <c r="F3041" s="96">
        <v>465</v>
      </c>
      <c r="G3041" s="26">
        <v>0</v>
      </c>
      <c r="H3041" s="97">
        <v>0.51923076923076927</v>
      </c>
      <c r="I3041" s="97">
        <v>0.71767810026385226</v>
      </c>
      <c r="J3041" s="98" t="s">
        <v>211</v>
      </c>
      <c r="K3041" s="99" t="s">
        <v>211</v>
      </c>
      <c r="L3041" s="98">
        <v>0</v>
      </c>
      <c r="M3041" s="30" t="s">
        <v>96</v>
      </c>
    </row>
    <row r="3042" spans="1:13" ht="18.75" x14ac:dyDescent="0.25">
      <c r="A3042" s="93" t="s">
        <v>7228</v>
      </c>
      <c r="B3042" s="94" t="s">
        <v>3658</v>
      </c>
      <c r="C3042" s="95">
        <v>315</v>
      </c>
      <c r="D3042" s="95">
        <v>172</v>
      </c>
      <c r="E3042" s="96">
        <v>452</v>
      </c>
      <c r="F3042" s="96">
        <v>465</v>
      </c>
      <c r="G3042" s="26">
        <v>0</v>
      </c>
      <c r="H3042" s="97">
        <v>0.64102564102564108</v>
      </c>
      <c r="I3042" s="97">
        <v>0.79076620825147348</v>
      </c>
      <c r="J3042" s="98" t="s">
        <v>211</v>
      </c>
      <c r="K3042" s="99" t="s">
        <v>211</v>
      </c>
      <c r="L3042" s="98">
        <v>0</v>
      </c>
      <c r="M3042" s="30" t="s">
        <v>96</v>
      </c>
    </row>
    <row r="3043" spans="1:13" ht="18.75" x14ac:dyDescent="0.25">
      <c r="A3043" s="93" t="s">
        <v>7354</v>
      </c>
      <c r="B3043" s="94" t="s">
        <v>528</v>
      </c>
      <c r="C3043" s="95">
        <v>212</v>
      </c>
      <c r="D3043" s="95">
        <v>135</v>
      </c>
      <c r="E3043" s="96">
        <v>342</v>
      </c>
      <c r="F3043" s="96">
        <v>390</v>
      </c>
      <c r="G3043" s="26">
        <v>0</v>
      </c>
      <c r="H3043" s="97">
        <v>0.6</v>
      </c>
      <c r="I3043" s="97">
        <v>0.78536585365853662</v>
      </c>
      <c r="J3043" s="98" t="s">
        <v>211</v>
      </c>
      <c r="K3043" s="99" t="s">
        <v>211</v>
      </c>
      <c r="L3043" s="98">
        <v>0</v>
      </c>
      <c r="M3043" s="30" t="s">
        <v>96</v>
      </c>
    </row>
    <row r="3044" spans="1:13" ht="18.75" x14ac:dyDescent="0.25">
      <c r="A3044" s="93" t="s">
        <v>7356</v>
      </c>
      <c r="B3044" s="94" t="s">
        <v>530</v>
      </c>
      <c r="C3044" s="95">
        <v>307</v>
      </c>
      <c r="D3044" s="95">
        <v>165</v>
      </c>
      <c r="E3044" s="96">
        <v>363</v>
      </c>
      <c r="F3044" s="96">
        <v>389</v>
      </c>
      <c r="G3044" s="26">
        <v>0</v>
      </c>
      <c r="H3044" s="97">
        <v>0.57446808510638303</v>
      </c>
      <c r="I3044" s="97">
        <v>0.79710144927536219</v>
      </c>
      <c r="J3044" s="98" t="s">
        <v>211</v>
      </c>
      <c r="K3044" s="99" t="s">
        <v>211</v>
      </c>
      <c r="L3044" s="98">
        <v>0</v>
      </c>
      <c r="M3044" s="30" t="s">
        <v>96</v>
      </c>
    </row>
    <row r="3045" spans="1:13" ht="18.75" x14ac:dyDescent="0.25">
      <c r="A3045" s="93" t="s">
        <v>7685</v>
      </c>
      <c r="B3045" s="94" t="s">
        <v>3370</v>
      </c>
      <c r="C3045" s="95">
        <v>248</v>
      </c>
      <c r="D3045" s="95">
        <v>186</v>
      </c>
      <c r="E3045" s="96">
        <v>438</v>
      </c>
      <c r="F3045" s="96">
        <v>464</v>
      </c>
      <c r="G3045" s="26">
        <v>0</v>
      </c>
      <c r="H3045" s="97">
        <v>0.375</v>
      </c>
      <c r="I3045" s="97">
        <v>0.763215859030837</v>
      </c>
      <c r="J3045" s="98" t="s">
        <v>211</v>
      </c>
      <c r="K3045" s="99" t="s">
        <v>211</v>
      </c>
      <c r="L3045" s="98">
        <v>0</v>
      </c>
      <c r="M3045" s="30" t="s">
        <v>96</v>
      </c>
    </row>
    <row r="3046" spans="1:13" ht="18.75" x14ac:dyDescent="0.25">
      <c r="A3046" s="93" t="s">
        <v>7325</v>
      </c>
      <c r="B3046" s="94" t="s">
        <v>3056</v>
      </c>
      <c r="C3046" s="95">
        <v>336</v>
      </c>
      <c r="D3046" s="95">
        <v>223</v>
      </c>
      <c r="E3046" s="96">
        <v>408</v>
      </c>
      <c r="F3046" s="96">
        <v>463</v>
      </c>
      <c r="G3046" s="26">
        <v>0</v>
      </c>
      <c r="H3046" s="97">
        <v>0.58823529411764708</v>
      </c>
      <c r="I3046" s="97">
        <v>0.81436077057793343</v>
      </c>
      <c r="J3046" s="98" t="s">
        <v>211</v>
      </c>
      <c r="K3046" s="99" t="s">
        <v>211</v>
      </c>
      <c r="L3046" s="98">
        <v>0</v>
      </c>
      <c r="M3046" s="30" t="s">
        <v>96</v>
      </c>
    </row>
    <row r="3047" spans="1:13" ht="18.75" x14ac:dyDescent="0.25">
      <c r="A3047" s="93" t="s">
        <v>7225</v>
      </c>
      <c r="B3047" s="94" t="s">
        <v>355</v>
      </c>
      <c r="C3047" s="95">
        <v>411</v>
      </c>
      <c r="D3047" s="95">
        <v>237</v>
      </c>
      <c r="E3047" s="96">
        <v>415</v>
      </c>
      <c r="F3047" s="96">
        <v>462</v>
      </c>
      <c r="G3047" s="26">
        <v>0</v>
      </c>
      <c r="H3047" s="97">
        <v>0.6376811594202898</v>
      </c>
      <c r="I3047" s="97">
        <v>0.80186046511627906</v>
      </c>
      <c r="J3047" s="98" t="s">
        <v>211</v>
      </c>
      <c r="K3047" s="99" t="s">
        <v>211</v>
      </c>
      <c r="L3047" s="98">
        <v>0</v>
      </c>
      <c r="M3047" s="30" t="s">
        <v>96</v>
      </c>
    </row>
    <row r="3048" spans="1:13" ht="18.75" x14ac:dyDescent="0.25">
      <c r="A3048" s="93" t="s">
        <v>7308</v>
      </c>
      <c r="B3048" s="94" t="s">
        <v>2912</v>
      </c>
      <c r="C3048" s="95">
        <v>252</v>
      </c>
      <c r="D3048" s="95">
        <v>190</v>
      </c>
      <c r="E3048" s="96">
        <v>390</v>
      </c>
      <c r="F3048" s="96">
        <v>462</v>
      </c>
      <c r="G3048" s="26">
        <v>0</v>
      </c>
      <c r="H3048" s="97">
        <v>0.56140350877192979</v>
      </c>
      <c r="I3048" s="97">
        <v>0.77838427947598254</v>
      </c>
      <c r="J3048" s="98" t="s">
        <v>211</v>
      </c>
      <c r="K3048" s="99" t="s">
        <v>211</v>
      </c>
      <c r="L3048" s="98">
        <v>0</v>
      </c>
      <c r="M3048" s="30" t="s">
        <v>96</v>
      </c>
    </row>
    <row r="3049" spans="1:13" ht="18.75" x14ac:dyDescent="0.25">
      <c r="A3049" s="93" t="s">
        <v>7361</v>
      </c>
      <c r="B3049" s="94" t="s">
        <v>511</v>
      </c>
      <c r="C3049" s="95">
        <v>275</v>
      </c>
      <c r="D3049" s="95">
        <v>158</v>
      </c>
      <c r="E3049" s="96">
        <v>324</v>
      </c>
      <c r="F3049" s="96">
        <v>352</v>
      </c>
      <c r="G3049" s="26">
        <v>0</v>
      </c>
      <c r="H3049" s="97">
        <v>0.59090909090909094</v>
      </c>
      <c r="I3049" s="97">
        <v>0.77972027972027969</v>
      </c>
      <c r="J3049" s="98" t="s">
        <v>211</v>
      </c>
      <c r="K3049" s="99" t="s">
        <v>211</v>
      </c>
      <c r="L3049" s="98">
        <v>0</v>
      </c>
      <c r="M3049" s="30" t="s">
        <v>96</v>
      </c>
    </row>
    <row r="3050" spans="1:13" ht="18.75" x14ac:dyDescent="0.25">
      <c r="A3050" s="93" t="s">
        <v>7407</v>
      </c>
      <c r="B3050" s="94" t="s">
        <v>1015</v>
      </c>
      <c r="C3050" s="95">
        <v>403</v>
      </c>
      <c r="D3050" s="95">
        <v>197</v>
      </c>
      <c r="E3050" s="96">
        <v>447</v>
      </c>
      <c r="F3050" s="96">
        <v>462</v>
      </c>
      <c r="G3050" s="26">
        <v>0</v>
      </c>
      <c r="H3050" s="97">
        <v>0.49635036496350365</v>
      </c>
      <c r="I3050" s="97">
        <v>0.78378378378378388</v>
      </c>
      <c r="J3050" s="98" t="s">
        <v>211</v>
      </c>
      <c r="K3050" s="99" t="s">
        <v>211</v>
      </c>
      <c r="L3050" s="98">
        <v>0</v>
      </c>
      <c r="M3050" s="30" t="s">
        <v>96</v>
      </c>
    </row>
    <row r="3051" spans="1:13" ht="18.75" x14ac:dyDescent="0.25">
      <c r="A3051" s="93" t="s">
        <v>8356</v>
      </c>
      <c r="B3051" s="94" t="s">
        <v>512</v>
      </c>
      <c r="C3051" s="95">
        <v>0</v>
      </c>
      <c r="D3051" s="95">
        <v>11</v>
      </c>
      <c r="E3051" s="96">
        <v>0</v>
      </c>
      <c r="F3051" s="96">
        <v>0</v>
      </c>
      <c r="G3051" s="26">
        <v>0</v>
      </c>
      <c r="H3051" s="97">
        <v>0</v>
      </c>
      <c r="I3051" s="97">
        <v>0.70731707317073167</v>
      </c>
      <c r="J3051" s="98" t="s">
        <v>211</v>
      </c>
      <c r="K3051" s="99" t="s">
        <v>211</v>
      </c>
      <c r="L3051" s="98">
        <v>0</v>
      </c>
      <c r="M3051" s="30" t="s">
        <v>96</v>
      </c>
    </row>
    <row r="3052" spans="1:13" ht="18.75" x14ac:dyDescent="0.25">
      <c r="A3052" s="93" t="s">
        <v>7579</v>
      </c>
      <c r="B3052" s="94" t="s">
        <v>694</v>
      </c>
      <c r="C3052" s="95">
        <v>281</v>
      </c>
      <c r="D3052" s="95">
        <v>204</v>
      </c>
      <c r="E3052" s="96">
        <v>439</v>
      </c>
      <c r="F3052" s="96">
        <v>462</v>
      </c>
      <c r="G3052" s="26">
        <v>0</v>
      </c>
      <c r="H3052" s="97">
        <v>0.8571428571428571</v>
      </c>
      <c r="I3052" s="97">
        <v>0.76370757180156656</v>
      </c>
      <c r="J3052" s="98" t="s">
        <v>211</v>
      </c>
      <c r="K3052" s="99" t="s">
        <v>211</v>
      </c>
      <c r="L3052" s="98">
        <v>0</v>
      </c>
      <c r="M3052" s="30" t="s">
        <v>96</v>
      </c>
    </row>
    <row r="3053" spans="1:13" ht="18.75" x14ac:dyDescent="0.25">
      <c r="A3053" s="93" t="s">
        <v>7364</v>
      </c>
      <c r="B3053" s="94" t="s">
        <v>519</v>
      </c>
      <c r="C3053" s="95">
        <v>0</v>
      </c>
      <c r="D3053" s="95">
        <v>0</v>
      </c>
      <c r="E3053" s="96">
        <v>0</v>
      </c>
      <c r="F3053" s="96">
        <v>0</v>
      </c>
      <c r="G3053" s="26">
        <v>0</v>
      </c>
      <c r="H3053" s="97">
        <v>0</v>
      </c>
      <c r="I3053" s="97">
        <v>0.76363636363636367</v>
      </c>
      <c r="J3053" s="98" t="s">
        <v>211</v>
      </c>
      <c r="K3053" s="99" t="s">
        <v>211</v>
      </c>
      <c r="L3053" s="98">
        <v>0</v>
      </c>
      <c r="M3053" s="30" t="s">
        <v>96</v>
      </c>
    </row>
    <row r="3054" spans="1:13" ht="18.75" x14ac:dyDescent="0.25">
      <c r="A3054" s="93" t="s">
        <v>7263</v>
      </c>
      <c r="B3054" s="94" t="s">
        <v>2957</v>
      </c>
      <c r="C3054" s="95">
        <v>319</v>
      </c>
      <c r="D3054" s="95">
        <v>175</v>
      </c>
      <c r="E3054" s="96">
        <v>451</v>
      </c>
      <c r="F3054" s="96">
        <v>461</v>
      </c>
      <c r="G3054" s="26">
        <v>0</v>
      </c>
      <c r="H3054" s="97">
        <v>0.42857142857142855</v>
      </c>
      <c r="I3054" s="97">
        <v>0.81748318924111429</v>
      </c>
      <c r="J3054" s="98" t="s">
        <v>211</v>
      </c>
      <c r="K3054" s="99" t="s">
        <v>211</v>
      </c>
      <c r="L3054" s="98">
        <v>0</v>
      </c>
      <c r="M3054" s="30" t="s">
        <v>96</v>
      </c>
    </row>
    <row r="3055" spans="1:13" ht="18.75" x14ac:dyDescent="0.25">
      <c r="A3055" s="93" t="s">
        <v>7367</v>
      </c>
      <c r="B3055" s="94" t="s">
        <v>518</v>
      </c>
      <c r="C3055" s="95">
        <v>260</v>
      </c>
      <c r="D3055" s="95">
        <v>308</v>
      </c>
      <c r="E3055" s="96">
        <v>358</v>
      </c>
      <c r="F3055" s="96">
        <v>418</v>
      </c>
      <c r="G3055" s="26">
        <v>0</v>
      </c>
      <c r="H3055" s="97">
        <v>0.69565217391304346</v>
      </c>
      <c r="I3055" s="97">
        <v>0.82358581016299137</v>
      </c>
      <c r="J3055" s="98" t="s">
        <v>211</v>
      </c>
      <c r="K3055" s="99" t="s">
        <v>211</v>
      </c>
      <c r="L3055" s="98">
        <v>0</v>
      </c>
      <c r="M3055" s="30" t="s">
        <v>96</v>
      </c>
    </row>
    <row r="3056" spans="1:13" ht="18.75" x14ac:dyDescent="0.25">
      <c r="A3056" s="93" t="s">
        <v>7310</v>
      </c>
      <c r="B3056" s="94" t="s">
        <v>575</v>
      </c>
      <c r="C3056" s="95">
        <v>237</v>
      </c>
      <c r="D3056" s="95">
        <v>194</v>
      </c>
      <c r="E3056" s="96">
        <v>431</v>
      </c>
      <c r="F3056" s="96">
        <v>460</v>
      </c>
      <c r="G3056" s="26">
        <v>0</v>
      </c>
      <c r="H3056" s="97">
        <v>0.6071428571428571</v>
      </c>
      <c r="I3056" s="97">
        <v>0.8048433048433048</v>
      </c>
      <c r="J3056" s="98" t="s">
        <v>211</v>
      </c>
      <c r="K3056" s="99" t="s">
        <v>211</v>
      </c>
      <c r="L3056" s="98">
        <v>0</v>
      </c>
      <c r="M3056" s="30" t="s">
        <v>96</v>
      </c>
    </row>
    <row r="3057" spans="1:13" ht="18.75" x14ac:dyDescent="0.25">
      <c r="A3057" s="93" t="s">
        <v>7330</v>
      </c>
      <c r="B3057" s="94" t="s">
        <v>3395</v>
      </c>
      <c r="C3057" s="95">
        <v>376</v>
      </c>
      <c r="D3057" s="95">
        <v>165</v>
      </c>
      <c r="E3057" s="96">
        <v>447</v>
      </c>
      <c r="F3057" s="96">
        <v>460</v>
      </c>
      <c r="G3057" s="26">
        <v>0</v>
      </c>
      <c r="H3057" s="97">
        <v>0.24175824175824176</v>
      </c>
      <c r="I3057" s="97">
        <v>0.78770008424599836</v>
      </c>
      <c r="J3057" s="98" t="s">
        <v>211</v>
      </c>
      <c r="K3057" s="99" t="s">
        <v>211</v>
      </c>
      <c r="L3057" s="98">
        <v>0</v>
      </c>
      <c r="M3057" s="30" t="s">
        <v>96</v>
      </c>
    </row>
    <row r="3058" spans="1:13" ht="18.75" x14ac:dyDescent="0.25">
      <c r="A3058" s="93" t="s">
        <v>7370</v>
      </c>
      <c r="B3058" s="94" t="s">
        <v>633</v>
      </c>
      <c r="C3058" s="95">
        <v>275</v>
      </c>
      <c r="D3058" s="95">
        <v>179</v>
      </c>
      <c r="E3058" s="96">
        <v>382</v>
      </c>
      <c r="F3058" s="96">
        <v>416</v>
      </c>
      <c r="G3058" s="26">
        <v>0</v>
      </c>
      <c r="H3058" s="97">
        <v>0.5</v>
      </c>
      <c r="I3058" s="97">
        <v>0.82523267838676317</v>
      </c>
      <c r="J3058" s="98" t="s">
        <v>211</v>
      </c>
      <c r="K3058" s="99" t="s">
        <v>211</v>
      </c>
      <c r="L3058" s="98">
        <v>0</v>
      </c>
      <c r="M3058" s="30" t="s">
        <v>96</v>
      </c>
    </row>
    <row r="3059" spans="1:13" ht="18.75" x14ac:dyDescent="0.25">
      <c r="A3059" s="93" t="s">
        <v>7368</v>
      </c>
      <c r="B3059" s="94" t="s">
        <v>403</v>
      </c>
      <c r="C3059" s="95">
        <v>433</v>
      </c>
      <c r="D3059" s="95">
        <v>327</v>
      </c>
      <c r="E3059" s="96">
        <v>440</v>
      </c>
      <c r="F3059" s="96">
        <v>459</v>
      </c>
      <c r="G3059" s="26">
        <v>0</v>
      </c>
      <c r="H3059" s="97">
        <v>0.58620689655172409</v>
      </c>
      <c r="I3059" s="97">
        <v>0.8250630782169891</v>
      </c>
      <c r="J3059" s="98" t="s">
        <v>211</v>
      </c>
      <c r="K3059" s="99" t="s">
        <v>211</v>
      </c>
      <c r="L3059" s="98">
        <v>0</v>
      </c>
      <c r="M3059" s="30" t="s">
        <v>96</v>
      </c>
    </row>
    <row r="3060" spans="1:13" ht="18.75" x14ac:dyDescent="0.25">
      <c r="A3060" s="93" t="s">
        <v>7372</v>
      </c>
      <c r="B3060" s="94" t="s">
        <v>631</v>
      </c>
      <c r="C3060" s="95">
        <v>496</v>
      </c>
      <c r="D3060" s="95">
        <v>483</v>
      </c>
      <c r="E3060" s="96">
        <v>379</v>
      </c>
      <c r="F3060" s="96">
        <v>413</v>
      </c>
      <c r="G3060" s="26">
        <v>0</v>
      </c>
      <c r="H3060" s="97">
        <v>0.72916666666666652</v>
      </c>
      <c r="I3060" s="97">
        <v>0.82534471437951407</v>
      </c>
      <c r="J3060" s="98" t="s">
        <v>211</v>
      </c>
      <c r="K3060" s="99" t="s">
        <v>211</v>
      </c>
      <c r="L3060" s="98">
        <v>0</v>
      </c>
      <c r="M3060" s="30" t="s">
        <v>96</v>
      </c>
    </row>
    <row r="3061" spans="1:13" ht="18.75" x14ac:dyDescent="0.25">
      <c r="A3061" s="93" t="s">
        <v>7362</v>
      </c>
      <c r="B3061" s="94" t="s">
        <v>1031</v>
      </c>
      <c r="C3061" s="95">
        <v>316</v>
      </c>
      <c r="D3061" s="95">
        <v>68</v>
      </c>
      <c r="E3061" s="96">
        <v>452</v>
      </c>
      <c r="F3061" s="96">
        <v>459</v>
      </c>
      <c r="G3061" s="26">
        <v>0</v>
      </c>
      <c r="H3061" s="97">
        <v>-0.55555555555555558</v>
      </c>
      <c r="I3061" s="97">
        <v>0.46185567010309281</v>
      </c>
      <c r="J3061" s="98" t="s">
        <v>211</v>
      </c>
      <c r="K3061" s="99" t="s">
        <v>211</v>
      </c>
      <c r="L3061" s="98">
        <v>0</v>
      </c>
      <c r="M3061" s="30" t="s">
        <v>96</v>
      </c>
    </row>
    <row r="3062" spans="1:13" ht="18.75" x14ac:dyDescent="0.25">
      <c r="A3062" s="93" t="s">
        <v>7196</v>
      </c>
      <c r="B3062" s="94" t="s">
        <v>735</v>
      </c>
      <c r="C3062" s="95">
        <v>409</v>
      </c>
      <c r="D3062" s="95">
        <v>145</v>
      </c>
      <c r="E3062" s="96">
        <v>448</v>
      </c>
      <c r="F3062" s="96">
        <v>459</v>
      </c>
      <c r="G3062" s="26">
        <v>0</v>
      </c>
      <c r="H3062" s="97">
        <v>0.31578947368421051</v>
      </c>
      <c r="I3062" s="97">
        <v>0.56266205704407957</v>
      </c>
      <c r="J3062" s="98" t="s">
        <v>211</v>
      </c>
      <c r="K3062" s="99" t="s">
        <v>211</v>
      </c>
      <c r="L3062" s="98">
        <v>0</v>
      </c>
      <c r="M3062" s="30" t="s">
        <v>96</v>
      </c>
    </row>
    <row r="3063" spans="1:13" ht="18.75" x14ac:dyDescent="0.25">
      <c r="A3063" s="93" t="s">
        <v>7375</v>
      </c>
      <c r="B3063" s="94" t="s">
        <v>636</v>
      </c>
      <c r="C3063" s="95">
        <v>388</v>
      </c>
      <c r="D3063" s="95">
        <v>224</v>
      </c>
      <c r="E3063" s="96">
        <v>356</v>
      </c>
      <c r="F3063" s="96">
        <v>395</v>
      </c>
      <c r="G3063" s="26">
        <v>0</v>
      </c>
      <c r="H3063" s="97">
        <v>0.33333333333333331</v>
      </c>
      <c r="I3063" s="97">
        <v>0.81098546042003228</v>
      </c>
      <c r="J3063" s="98" t="s">
        <v>211</v>
      </c>
      <c r="K3063" s="99" t="s">
        <v>211</v>
      </c>
      <c r="L3063" s="98">
        <v>0</v>
      </c>
      <c r="M3063" s="30" t="s">
        <v>96</v>
      </c>
    </row>
    <row r="3064" spans="1:13" ht="18.75" x14ac:dyDescent="0.25">
      <c r="A3064" s="93" t="s">
        <v>7419</v>
      </c>
      <c r="B3064" s="94" t="s">
        <v>586</v>
      </c>
      <c r="C3064" s="95">
        <v>293</v>
      </c>
      <c r="D3064" s="95">
        <v>238</v>
      </c>
      <c r="E3064" s="96">
        <v>397</v>
      </c>
      <c r="F3064" s="96">
        <v>458</v>
      </c>
      <c r="G3064" s="26">
        <v>0</v>
      </c>
      <c r="H3064" s="97">
        <v>0.43939393939393934</v>
      </c>
      <c r="I3064" s="97">
        <v>0.8081936685288641</v>
      </c>
      <c r="J3064" s="98" t="s">
        <v>211</v>
      </c>
      <c r="K3064" s="99" t="s">
        <v>211</v>
      </c>
      <c r="L3064" s="98">
        <v>0</v>
      </c>
      <c r="M3064" s="30" t="s">
        <v>96</v>
      </c>
    </row>
    <row r="3065" spans="1:13" ht="18.75" x14ac:dyDescent="0.25">
      <c r="A3065" s="93" t="s">
        <v>7376</v>
      </c>
      <c r="B3065" s="94" t="s">
        <v>638</v>
      </c>
      <c r="C3065" s="95">
        <v>599</v>
      </c>
      <c r="D3065" s="95">
        <v>340</v>
      </c>
      <c r="E3065" s="96">
        <v>253</v>
      </c>
      <c r="F3065" s="96">
        <v>278</v>
      </c>
      <c r="G3065" s="26">
        <v>0</v>
      </c>
      <c r="H3065" s="97">
        <v>0.60264900662251653</v>
      </c>
      <c r="I3065" s="97">
        <v>0.83250564334085775</v>
      </c>
      <c r="J3065" s="98" t="s">
        <v>211</v>
      </c>
      <c r="K3065" s="99" t="s">
        <v>211</v>
      </c>
      <c r="L3065" s="98">
        <v>0</v>
      </c>
      <c r="M3065" s="30" t="s">
        <v>96</v>
      </c>
    </row>
    <row r="3066" spans="1:13" ht="18.75" x14ac:dyDescent="0.25">
      <c r="A3066" s="93" t="s">
        <v>7485</v>
      </c>
      <c r="B3066" s="94" t="s">
        <v>3269</v>
      </c>
      <c r="C3066" s="95">
        <v>298</v>
      </c>
      <c r="D3066" s="95">
        <v>222</v>
      </c>
      <c r="E3066" s="96">
        <v>438</v>
      </c>
      <c r="F3066" s="96">
        <v>457</v>
      </c>
      <c r="G3066" s="26">
        <v>0</v>
      </c>
      <c r="H3066" s="97">
        <v>0.65625</v>
      </c>
      <c r="I3066" s="97">
        <v>0.82782212086659068</v>
      </c>
      <c r="J3066" s="98" t="s">
        <v>211</v>
      </c>
      <c r="K3066" s="99" t="s">
        <v>211</v>
      </c>
      <c r="L3066" s="98">
        <v>0</v>
      </c>
      <c r="M3066" s="30" t="s">
        <v>96</v>
      </c>
    </row>
    <row r="3067" spans="1:13" ht="18.75" x14ac:dyDescent="0.25">
      <c r="A3067" s="93" t="s">
        <v>7377</v>
      </c>
      <c r="B3067" s="94" t="s">
        <v>637</v>
      </c>
      <c r="C3067" s="95">
        <v>411</v>
      </c>
      <c r="D3067" s="95">
        <v>186</v>
      </c>
      <c r="E3067" s="96">
        <v>307</v>
      </c>
      <c r="F3067" s="96">
        <v>343</v>
      </c>
      <c r="G3067" s="26">
        <v>0</v>
      </c>
      <c r="H3067" s="97">
        <v>0.58715596330275233</v>
      </c>
      <c r="I3067" s="97">
        <v>0.83049886621315205</v>
      </c>
      <c r="J3067" s="98" t="s">
        <v>211</v>
      </c>
      <c r="K3067" s="99" t="s">
        <v>211</v>
      </c>
      <c r="L3067" s="98">
        <v>0</v>
      </c>
      <c r="M3067" s="30" t="s">
        <v>96</v>
      </c>
    </row>
    <row r="3068" spans="1:13" ht="18.75" x14ac:dyDescent="0.25">
      <c r="A3068" s="93" t="s">
        <v>7556</v>
      </c>
      <c r="B3068" s="94" t="s">
        <v>3330</v>
      </c>
      <c r="C3068" s="95">
        <v>384</v>
      </c>
      <c r="D3068" s="95">
        <v>240</v>
      </c>
      <c r="E3068" s="96">
        <v>441</v>
      </c>
      <c r="F3068" s="96">
        <v>457</v>
      </c>
      <c r="G3068" s="26">
        <v>0</v>
      </c>
      <c r="H3068" s="97">
        <v>0.5</v>
      </c>
      <c r="I3068" s="97">
        <v>0.77197346600331684</v>
      </c>
      <c r="J3068" s="98" t="s">
        <v>211</v>
      </c>
      <c r="K3068" s="99" t="s">
        <v>211</v>
      </c>
      <c r="L3068" s="98">
        <v>0</v>
      </c>
      <c r="M3068" s="30" t="s">
        <v>96</v>
      </c>
    </row>
    <row r="3069" spans="1:13" ht="18.75" x14ac:dyDescent="0.25">
      <c r="A3069" s="93" t="s">
        <v>7379</v>
      </c>
      <c r="B3069" s="94" t="s">
        <v>634</v>
      </c>
      <c r="C3069" s="95">
        <v>0</v>
      </c>
      <c r="D3069" s="95">
        <v>0</v>
      </c>
      <c r="E3069" s="96">
        <v>0</v>
      </c>
      <c r="F3069" s="96">
        <v>0</v>
      </c>
      <c r="G3069" s="26">
        <v>0</v>
      </c>
      <c r="H3069" s="97">
        <v>0.58666666666666667</v>
      </c>
      <c r="I3069" s="97">
        <v>0.80414312617702444</v>
      </c>
      <c r="J3069" s="98" t="s">
        <v>211</v>
      </c>
      <c r="K3069" s="99" t="s">
        <v>211</v>
      </c>
      <c r="L3069" s="98">
        <v>0</v>
      </c>
      <c r="M3069" s="30" t="s">
        <v>96</v>
      </c>
    </row>
    <row r="3070" spans="1:13" ht="18.75" x14ac:dyDescent="0.25">
      <c r="A3070" s="93" t="s">
        <v>7381</v>
      </c>
      <c r="B3070" s="94" t="s">
        <v>635</v>
      </c>
      <c r="C3070" s="95">
        <v>296</v>
      </c>
      <c r="D3070" s="95">
        <v>175</v>
      </c>
      <c r="E3070" s="96">
        <v>377</v>
      </c>
      <c r="F3070" s="96">
        <v>398</v>
      </c>
      <c r="G3070" s="26">
        <v>0</v>
      </c>
      <c r="H3070" s="97">
        <v>0.51351351351351349</v>
      </c>
      <c r="I3070" s="97">
        <v>0.79280155642023342</v>
      </c>
      <c r="J3070" s="98" t="s">
        <v>211</v>
      </c>
      <c r="K3070" s="99" t="s">
        <v>211</v>
      </c>
      <c r="L3070" s="98">
        <v>0</v>
      </c>
      <c r="M3070" s="30" t="s">
        <v>96</v>
      </c>
    </row>
    <row r="3071" spans="1:13" ht="18.75" x14ac:dyDescent="0.25">
      <c r="A3071" s="93" t="s">
        <v>7249</v>
      </c>
      <c r="B3071" s="94" t="s">
        <v>3652</v>
      </c>
      <c r="C3071" s="95">
        <v>251</v>
      </c>
      <c r="D3071" s="95">
        <v>146</v>
      </c>
      <c r="E3071" s="96">
        <v>447</v>
      </c>
      <c r="F3071" s="96">
        <v>457</v>
      </c>
      <c r="G3071" s="26">
        <v>0</v>
      </c>
      <c r="H3071" s="97">
        <v>0.625</v>
      </c>
      <c r="I3071" s="97">
        <v>0.7732610659439928</v>
      </c>
      <c r="J3071" s="98" t="s">
        <v>211</v>
      </c>
      <c r="K3071" s="99" t="s">
        <v>211</v>
      </c>
      <c r="L3071" s="98">
        <v>0</v>
      </c>
      <c r="M3071" s="30" t="s">
        <v>96</v>
      </c>
    </row>
    <row r="3072" spans="1:13" ht="18.75" x14ac:dyDescent="0.25">
      <c r="A3072" s="93" t="s">
        <v>8358</v>
      </c>
      <c r="B3072" s="94" t="s">
        <v>630</v>
      </c>
      <c r="C3072" s="95">
        <v>0</v>
      </c>
      <c r="D3072" s="95">
        <v>0</v>
      </c>
      <c r="E3072" s="96">
        <v>0</v>
      </c>
      <c r="F3072" s="96">
        <v>0</v>
      </c>
      <c r="G3072" s="26">
        <v>0</v>
      </c>
      <c r="H3072" s="97">
        <v>1</v>
      </c>
      <c r="I3072" s="97">
        <v>0.84615384615384603</v>
      </c>
      <c r="J3072" s="98" t="s">
        <v>211</v>
      </c>
      <c r="K3072" s="99" t="s">
        <v>211</v>
      </c>
      <c r="L3072" s="98">
        <v>0</v>
      </c>
      <c r="M3072" s="30" t="s">
        <v>96</v>
      </c>
    </row>
    <row r="3073" spans="1:13" ht="18.75" x14ac:dyDescent="0.25">
      <c r="A3073" s="93" t="s">
        <v>7221</v>
      </c>
      <c r="B3073" s="94" t="s">
        <v>478</v>
      </c>
      <c r="C3073" s="95">
        <v>267</v>
      </c>
      <c r="D3073" s="95">
        <v>176</v>
      </c>
      <c r="E3073" s="96">
        <v>421</v>
      </c>
      <c r="F3073" s="96">
        <v>456</v>
      </c>
      <c r="G3073" s="26">
        <v>0</v>
      </c>
      <c r="H3073" s="97">
        <v>0.7142857142857143</v>
      </c>
      <c r="I3073" s="97">
        <v>0.80400000000000005</v>
      </c>
      <c r="J3073" s="98" t="s">
        <v>211</v>
      </c>
      <c r="K3073" s="99" t="s">
        <v>211</v>
      </c>
      <c r="L3073" s="98">
        <v>0</v>
      </c>
      <c r="M3073" s="30" t="s">
        <v>96</v>
      </c>
    </row>
    <row r="3074" spans="1:13" ht="18.75" x14ac:dyDescent="0.25">
      <c r="A3074" s="93" t="s">
        <v>7502</v>
      </c>
      <c r="B3074" s="94" t="s">
        <v>3126</v>
      </c>
      <c r="C3074" s="95">
        <v>246</v>
      </c>
      <c r="D3074" s="95">
        <v>173</v>
      </c>
      <c r="E3074" s="96">
        <v>438</v>
      </c>
      <c r="F3074" s="96">
        <v>456</v>
      </c>
      <c r="G3074" s="26">
        <v>0</v>
      </c>
      <c r="H3074" s="97">
        <v>0.53521126760563376</v>
      </c>
      <c r="I3074" s="97">
        <v>0.71924603174603174</v>
      </c>
      <c r="J3074" s="98" t="s">
        <v>211</v>
      </c>
      <c r="K3074" s="99" t="s">
        <v>211</v>
      </c>
      <c r="L3074" s="98">
        <v>0</v>
      </c>
      <c r="M3074" s="30" t="s">
        <v>96</v>
      </c>
    </row>
    <row r="3075" spans="1:13" ht="18.75" x14ac:dyDescent="0.25">
      <c r="A3075" s="93" t="s">
        <v>7386</v>
      </c>
      <c r="B3075" s="94" t="s">
        <v>624</v>
      </c>
      <c r="C3075" s="95">
        <v>59</v>
      </c>
      <c r="D3075" s="95">
        <v>31</v>
      </c>
      <c r="E3075" s="96">
        <v>298</v>
      </c>
      <c r="F3075" s="96">
        <v>312</v>
      </c>
      <c r="G3075" s="26">
        <v>0</v>
      </c>
      <c r="H3075" s="97">
        <v>1</v>
      </c>
      <c r="I3075" s="97">
        <v>0.8</v>
      </c>
      <c r="J3075" s="98" t="s">
        <v>211</v>
      </c>
      <c r="K3075" s="99" t="s">
        <v>211</v>
      </c>
      <c r="L3075" s="98">
        <v>0</v>
      </c>
      <c r="M3075" s="30" t="s">
        <v>96</v>
      </c>
    </row>
    <row r="3076" spans="1:13" ht="18.75" x14ac:dyDescent="0.25">
      <c r="A3076" s="93" t="s">
        <v>7389</v>
      </c>
      <c r="B3076" s="94" t="s">
        <v>455</v>
      </c>
      <c r="C3076" s="95">
        <v>309</v>
      </c>
      <c r="D3076" s="95">
        <v>202</v>
      </c>
      <c r="E3076" s="96">
        <v>435</v>
      </c>
      <c r="F3076" s="96">
        <v>454</v>
      </c>
      <c r="G3076" s="26">
        <v>0</v>
      </c>
      <c r="H3076" s="97">
        <v>0.5</v>
      </c>
      <c r="I3076" s="97">
        <v>0.7612359550561798</v>
      </c>
      <c r="J3076" s="98" t="s">
        <v>211</v>
      </c>
      <c r="K3076" s="99" t="s">
        <v>211</v>
      </c>
      <c r="L3076" s="98">
        <v>0</v>
      </c>
      <c r="M3076" s="30" t="s">
        <v>96</v>
      </c>
    </row>
    <row r="3077" spans="1:13" ht="18.75" x14ac:dyDescent="0.25">
      <c r="A3077" s="93" t="s">
        <v>7365</v>
      </c>
      <c r="B3077" s="94" t="s">
        <v>428</v>
      </c>
      <c r="C3077" s="95">
        <v>132</v>
      </c>
      <c r="D3077" s="95">
        <v>110</v>
      </c>
      <c r="E3077" s="96">
        <v>425</v>
      </c>
      <c r="F3077" s="96">
        <v>454</v>
      </c>
      <c r="G3077" s="26">
        <v>0</v>
      </c>
      <c r="H3077" s="97">
        <v>0.57971014492753625</v>
      </c>
      <c r="I3077" s="97">
        <v>0.82746478873239437</v>
      </c>
      <c r="J3077" s="98" t="s">
        <v>211</v>
      </c>
      <c r="K3077" s="99" t="s">
        <v>211</v>
      </c>
      <c r="L3077" s="98">
        <v>0</v>
      </c>
      <c r="M3077" s="30" t="s">
        <v>96</v>
      </c>
    </row>
    <row r="3078" spans="1:13" ht="18.75" x14ac:dyDescent="0.25">
      <c r="A3078" s="93" t="s">
        <v>8359</v>
      </c>
      <c r="B3078" s="94" t="s">
        <v>620</v>
      </c>
      <c r="C3078" s="95">
        <v>439</v>
      </c>
      <c r="D3078" s="95">
        <v>153</v>
      </c>
      <c r="E3078" s="96">
        <v>356</v>
      </c>
      <c r="F3078" s="96">
        <v>368</v>
      </c>
      <c r="G3078" s="26">
        <v>0</v>
      </c>
      <c r="H3078" s="97">
        <v>0.53947368421052633</v>
      </c>
      <c r="I3078" s="97">
        <v>0.79002233804914368</v>
      </c>
      <c r="J3078" s="98" t="s">
        <v>211</v>
      </c>
      <c r="K3078" s="99" t="s">
        <v>211</v>
      </c>
      <c r="L3078" s="98">
        <v>0</v>
      </c>
      <c r="M3078" s="30" t="s">
        <v>96</v>
      </c>
    </row>
    <row r="3079" spans="1:13" ht="18.75" x14ac:dyDescent="0.25">
      <c r="A3079" s="93" t="s">
        <v>7391</v>
      </c>
      <c r="B3079" s="94" t="s">
        <v>622</v>
      </c>
      <c r="C3079" s="95">
        <v>267</v>
      </c>
      <c r="D3079" s="95">
        <v>94</v>
      </c>
      <c r="E3079" s="96">
        <v>316</v>
      </c>
      <c r="F3079" s="96">
        <v>341</v>
      </c>
      <c r="G3079" s="26">
        <v>0</v>
      </c>
      <c r="H3079" s="97">
        <v>0.75</v>
      </c>
      <c r="I3079" s="97">
        <v>0.80891089108910896</v>
      </c>
      <c r="J3079" s="98" t="s">
        <v>211</v>
      </c>
      <c r="K3079" s="99" t="s">
        <v>211</v>
      </c>
      <c r="L3079" s="98">
        <v>0</v>
      </c>
      <c r="M3079" s="30" t="s">
        <v>96</v>
      </c>
    </row>
    <row r="3080" spans="1:13" ht="18.75" x14ac:dyDescent="0.25">
      <c r="A3080" s="93" t="s">
        <v>7393</v>
      </c>
      <c r="B3080" s="94" t="s">
        <v>628</v>
      </c>
      <c r="C3080" s="95">
        <v>481</v>
      </c>
      <c r="D3080" s="95">
        <v>440</v>
      </c>
      <c r="E3080" s="96">
        <v>370</v>
      </c>
      <c r="F3080" s="96">
        <v>414</v>
      </c>
      <c r="G3080" s="26">
        <v>0</v>
      </c>
      <c r="H3080" s="97">
        <v>0.72807017543859653</v>
      </c>
      <c r="I3080" s="97">
        <v>0.82291666666666652</v>
      </c>
      <c r="J3080" s="98" t="s">
        <v>211</v>
      </c>
      <c r="K3080" s="99" t="s">
        <v>211</v>
      </c>
      <c r="L3080" s="98">
        <v>0</v>
      </c>
      <c r="M3080" s="30" t="s">
        <v>96</v>
      </c>
    </row>
    <row r="3081" spans="1:13" ht="18.75" x14ac:dyDescent="0.25">
      <c r="A3081" s="93" t="s">
        <v>7312</v>
      </c>
      <c r="B3081" s="94" t="s">
        <v>485</v>
      </c>
      <c r="C3081" s="95">
        <v>393</v>
      </c>
      <c r="D3081" s="95">
        <v>189</v>
      </c>
      <c r="E3081" s="96">
        <v>434</v>
      </c>
      <c r="F3081" s="96">
        <v>453</v>
      </c>
      <c r="G3081" s="26">
        <v>0</v>
      </c>
      <c r="H3081" s="97">
        <v>0.5</v>
      </c>
      <c r="I3081" s="97">
        <v>0.82429718875502012</v>
      </c>
      <c r="J3081" s="98" t="s">
        <v>211</v>
      </c>
      <c r="K3081" s="99" t="s">
        <v>211</v>
      </c>
      <c r="L3081" s="98">
        <v>0</v>
      </c>
      <c r="M3081" s="30" t="s">
        <v>96</v>
      </c>
    </row>
    <row r="3082" spans="1:13" ht="18.75" x14ac:dyDescent="0.25">
      <c r="A3082" s="93" t="s">
        <v>7392</v>
      </c>
      <c r="B3082" s="94" t="s">
        <v>3362</v>
      </c>
      <c r="C3082" s="95">
        <v>397</v>
      </c>
      <c r="D3082" s="95">
        <v>273</v>
      </c>
      <c r="E3082" s="96">
        <v>431</v>
      </c>
      <c r="F3082" s="96">
        <v>452</v>
      </c>
      <c r="G3082" s="26">
        <v>0</v>
      </c>
      <c r="H3082" s="97">
        <v>0.53333333333333333</v>
      </c>
      <c r="I3082" s="97">
        <v>0.80040322580645173</v>
      </c>
      <c r="J3082" s="98" t="s">
        <v>211</v>
      </c>
      <c r="K3082" s="99" t="s">
        <v>211</v>
      </c>
      <c r="L3082" s="98">
        <v>0</v>
      </c>
      <c r="M3082" s="30" t="s">
        <v>96</v>
      </c>
    </row>
    <row r="3083" spans="1:13" ht="18.75" x14ac:dyDescent="0.25">
      <c r="A3083" s="93" t="s">
        <v>7396</v>
      </c>
      <c r="B3083" s="94" t="s">
        <v>627</v>
      </c>
      <c r="C3083" s="95">
        <v>467</v>
      </c>
      <c r="D3083" s="95">
        <v>353</v>
      </c>
      <c r="E3083" s="96">
        <v>343</v>
      </c>
      <c r="F3083" s="96">
        <v>374</v>
      </c>
      <c r="G3083" s="26">
        <v>0</v>
      </c>
      <c r="H3083" s="97">
        <v>0.69285714285714284</v>
      </c>
      <c r="I3083" s="97">
        <v>0.82323592302209547</v>
      </c>
      <c r="J3083" s="98" t="s">
        <v>211</v>
      </c>
      <c r="K3083" s="99" t="s">
        <v>211</v>
      </c>
      <c r="L3083" s="98">
        <v>0</v>
      </c>
      <c r="M3083" s="30" t="s">
        <v>96</v>
      </c>
    </row>
    <row r="3084" spans="1:13" ht="18.75" x14ac:dyDescent="0.25">
      <c r="A3084" s="93" t="s">
        <v>7085</v>
      </c>
      <c r="B3084" s="94" t="s">
        <v>742</v>
      </c>
      <c r="C3084" s="95">
        <v>60</v>
      </c>
      <c r="D3084" s="95">
        <v>31</v>
      </c>
      <c r="E3084" s="96">
        <v>441</v>
      </c>
      <c r="F3084" s="96">
        <v>452</v>
      </c>
      <c r="G3084" s="26">
        <v>0</v>
      </c>
      <c r="H3084" s="97">
        <v>0.33333333333333331</v>
      </c>
      <c r="I3084" s="97">
        <v>0.50462962962962965</v>
      </c>
      <c r="J3084" s="98" t="s">
        <v>211</v>
      </c>
      <c r="K3084" s="99" t="s">
        <v>211</v>
      </c>
      <c r="L3084" s="98">
        <v>0</v>
      </c>
      <c r="M3084" s="30" t="s">
        <v>96</v>
      </c>
    </row>
    <row r="3085" spans="1:13" ht="18.75" x14ac:dyDescent="0.25">
      <c r="A3085" s="93" t="s">
        <v>7398</v>
      </c>
      <c r="B3085" s="94" t="s">
        <v>653</v>
      </c>
      <c r="C3085" s="95">
        <v>557</v>
      </c>
      <c r="D3085" s="95">
        <v>375</v>
      </c>
      <c r="E3085" s="96">
        <v>318</v>
      </c>
      <c r="F3085" s="96">
        <v>348</v>
      </c>
      <c r="G3085" s="26">
        <v>0</v>
      </c>
      <c r="H3085" s="97">
        <v>0.44761904761904769</v>
      </c>
      <c r="I3085" s="97">
        <v>0.80594900849858353</v>
      </c>
      <c r="J3085" s="98" t="s">
        <v>211</v>
      </c>
      <c r="K3085" s="99" t="s">
        <v>211</v>
      </c>
      <c r="L3085" s="98">
        <v>0</v>
      </c>
      <c r="M3085" s="30" t="s">
        <v>96</v>
      </c>
    </row>
    <row r="3086" spans="1:13" ht="18.75" x14ac:dyDescent="0.25">
      <c r="A3086" s="93" t="s">
        <v>7218</v>
      </c>
      <c r="B3086" s="94" t="s">
        <v>3511</v>
      </c>
      <c r="C3086" s="95">
        <v>370</v>
      </c>
      <c r="D3086" s="95">
        <v>154</v>
      </c>
      <c r="E3086" s="96">
        <v>429</v>
      </c>
      <c r="F3086" s="96">
        <v>451</v>
      </c>
      <c r="G3086" s="26">
        <v>0</v>
      </c>
      <c r="H3086" s="97">
        <v>0.45283018867924529</v>
      </c>
      <c r="I3086" s="97">
        <v>0.7321428571428571</v>
      </c>
      <c r="J3086" s="98" t="s">
        <v>211</v>
      </c>
      <c r="K3086" s="99" t="s">
        <v>211</v>
      </c>
      <c r="L3086" s="98">
        <v>0</v>
      </c>
      <c r="M3086" s="30" t="s">
        <v>96</v>
      </c>
    </row>
    <row r="3087" spans="1:13" ht="18.75" x14ac:dyDescent="0.25">
      <c r="A3087" s="93" t="s">
        <v>7191</v>
      </c>
      <c r="B3087" s="94" t="s">
        <v>3178</v>
      </c>
      <c r="C3087" s="95">
        <v>387</v>
      </c>
      <c r="D3087" s="95">
        <v>197</v>
      </c>
      <c r="E3087" s="96">
        <v>436</v>
      </c>
      <c r="F3087" s="96">
        <v>451</v>
      </c>
      <c r="G3087" s="26">
        <v>0</v>
      </c>
      <c r="H3087" s="97">
        <v>0.6</v>
      </c>
      <c r="I3087" s="97">
        <v>0.76731793960923611</v>
      </c>
      <c r="J3087" s="98" t="s">
        <v>211</v>
      </c>
      <c r="K3087" s="99" t="s">
        <v>211</v>
      </c>
      <c r="L3087" s="98">
        <v>0</v>
      </c>
      <c r="M3087" s="30" t="s">
        <v>96</v>
      </c>
    </row>
    <row r="3088" spans="1:13" ht="18.75" x14ac:dyDescent="0.25">
      <c r="A3088" s="93" t="s">
        <v>7604</v>
      </c>
      <c r="B3088" s="94" t="s">
        <v>3314</v>
      </c>
      <c r="C3088" s="95">
        <v>273</v>
      </c>
      <c r="D3088" s="95">
        <v>211</v>
      </c>
      <c r="E3088" s="96">
        <v>429</v>
      </c>
      <c r="F3088" s="96">
        <v>451</v>
      </c>
      <c r="G3088" s="26">
        <v>0</v>
      </c>
      <c r="H3088" s="97">
        <v>0.5</v>
      </c>
      <c r="I3088" s="97">
        <v>0.80290644868301531</v>
      </c>
      <c r="J3088" s="98" t="s">
        <v>211</v>
      </c>
      <c r="K3088" s="99" t="s">
        <v>211</v>
      </c>
      <c r="L3088" s="98">
        <v>0</v>
      </c>
      <c r="M3088" s="30" t="s">
        <v>96</v>
      </c>
    </row>
    <row r="3089" spans="1:13" ht="18.75" x14ac:dyDescent="0.25">
      <c r="A3089" s="93" t="s">
        <v>8357</v>
      </c>
      <c r="B3089" s="94" t="s">
        <v>410</v>
      </c>
      <c r="C3089" s="95">
        <v>239</v>
      </c>
      <c r="D3089" s="95">
        <v>87</v>
      </c>
      <c r="E3089" s="96">
        <v>438</v>
      </c>
      <c r="F3089" s="96">
        <v>450</v>
      </c>
      <c r="G3089" s="26">
        <v>0</v>
      </c>
      <c r="H3089" s="97">
        <v>0.33333333333333331</v>
      </c>
      <c r="I3089" s="97">
        <v>0.76712328767123283</v>
      </c>
      <c r="J3089" s="98" t="s">
        <v>211</v>
      </c>
      <c r="K3089" s="99" t="s">
        <v>211</v>
      </c>
      <c r="L3089" s="98">
        <v>0</v>
      </c>
      <c r="M3089" s="30" t="s">
        <v>96</v>
      </c>
    </row>
    <row r="3090" spans="1:13" ht="18.75" x14ac:dyDescent="0.25">
      <c r="A3090" s="93" t="s">
        <v>7294</v>
      </c>
      <c r="B3090" s="94" t="s">
        <v>3127</v>
      </c>
      <c r="C3090" s="95">
        <v>288</v>
      </c>
      <c r="D3090" s="95">
        <v>331</v>
      </c>
      <c r="E3090" s="96">
        <v>391</v>
      </c>
      <c r="F3090" s="96">
        <v>449</v>
      </c>
      <c r="G3090" s="26">
        <v>0</v>
      </c>
      <c r="H3090" s="97">
        <v>0.62666666666666671</v>
      </c>
      <c r="I3090" s="97">
        <v>0.78420569329660239</v>
      </c>
      <c r="J3090" s="98" t="s">
        <v>211</v>
      </c>
      <c r="K3090" s="99" t="s">
        <v>211</v>
      </c>
      <c r="L3090" s="98">
        <v>0</v>
      </c>
      <c r="M3090" s="30" t="s">
        <v>96</v>
      </c>
    </row>
    <row r="3091" spans="1:13" ht="18.75" x14ac:dyDescent="0.25">
      <c r="A3091" s="93" t="s">
        <v>7403</v>
      </c>
      <c r="B3091" s="94" t="s">
        <v>656</v>
      </c>
      <c r="C3091" s="95">
        <v>453</v>
      </c>
      <c r="D3091" s="95">
        <v>344</v>
      </c>
      <c r="E3091" s="96">
        <v>332</v>
      </c>
      <c r="F3091" s="96">
        <v>364</v>
      </c>
      <c r="G3091" s="26">
        <v>0</v>
      </c>
      <c r="H3091" s="97">
        <v>0.6454545454545455</v>
      </c>
      <c r="I3091" s="97">
        <v>0.82654249126891732</v>
      </c>
      <c r="J3091" s="98" t="s">
        <v>211</v>
      </c>
      <c r="K3091" s="99" t="s">
        <v>211</v>
      </c>
      <c r="L3091" s="98">
        <v>0</v>
      </c>
      <c r="M3091" s="30" t="s">
        <v>96</v>
      </c>
    </row>
    <row r="3092" spans="1:13" ht="18.75" x14ac:dyDescent="0.25">
      <c r="A3092" s="93" t="s">
        <v>7384</v>
      </c>
      <c r="B3092" s="94" t="s">
        <v>840</v>
      </c>
      <c r="C3092" s="95">
        <v>165</v>
      </c>
      <c r="D3092" s="95">
        <v>97</v>
      </c>
      <c r="E3092" s="96">
        <v>374</v>
      </c>
      <c r="F3092" s="96">
        <v>449</v>
      </c>
      <c r="G3092" s="26">
        <v>0</v>
      </c>
      <c r="H3092" s="97">
        <v>0.59322033898305082</v>
      </c>
      <c r="I3092" s="97">
        <v>0.71761658031088082</v>
      </c>
      <c r="J3092" s="98" t="s">
        <v>211</v>
      </c>
      <c r="K3092" s="99" t="s">
        <v>211</v>
      </c>
      <c r="L3092" s="98">
        <v>0</v>
      </c>
      <c r="M3092" s="30" t="s">
        <v>96</v>
      </c>
    </row>
    <row r="3093" spans="1:13" ht="18.75" x14ac:dyDescent="0.25">
      <c r="A3093" s="93" t="s">
        <v>8772</v>
      </c>
      <c r="B3093" s="94" t="s">
        <v>657</v>
      </c>
      <c r="C3093" s="95">
        <v>0</v>
      </c>
      <c r="D3093" s="95">
        <v>0</v>
      </c>
      <c r="E3093" s="96">
        <v>0</v>
      </c>
      <c r="F3093" s="96">
        <v>0</v>
      </c>
      <c r="G3093" s="26">
        <v>0</v>
      </c>
      <c r="H3093" s="97">
        <v>0</v>
      </c>
      <c r="I3093" s="97">
        <v>1</v>
      </c>
      <c r="J3093" s="98" t="s">
        <v>211</v>
      </c>
      <c r="K3093" s="99" t="s">
        <v>211</v>
      </c>
      <c r="L3093" s="98">
        <v>0</v>
      </c>
      <c r="M3093" s="30" t="s">
        <v>96</v>
      </c>
    </row>
    <row r="3094" spans="1:13" ht="18.75" x14ac:dyDescent="0.25">
      <c r="A3094" s="93" t="s">
        <v>7337</v>
      </c>
      <c r="B3094" s="94" t="s">
        <v>745</v>
      </c>
      <c r="C3094" s="95">
        <v>424</v>
      </c>
      <c r="D3094" s="95">
        <v>150</v>
      </c>
      <c r="E3094" s="96">
        <v>441</v>
      </c>
      <c r="F3094" s="96">
        <v>449</v>
      </c>
      <c r="G3094" s="26">
        <v>0</v>
      </c>
      <c r="H3094" s="97">
        <v>0.31578947368421051</v>
      </c>
      <c r="I3094" s="97">
        <v>0.56553755522827687</v>
      </c>
      <c r="J3094" s="98" t="s">
        <v>211</v>
      </c>
      <c r="K3094" s="99" t="s">
        <v>211</v>
      </c>
      <c r="L3094" s="98">
        <v>0</v>
      </c>
      <c r="M3094" s="30" t="s">
        <v>96</v>
      </c>
    </row>
    <row r="3095" spans="1:13" ht="18.75" x14ac:dyDescent="0.25">
      <c r="A3095" s="93" t="s">
        <v>7406</v>
      </c>
      <c r="B3095" s="94" t="s">
        <v>649</v>
      </c>
      <c r="C3095" s="95">
        <v>366</v>
      </c>
      <c r="D3095" s="95">
        <v>232</v>
      </c>
      <c r="E3095" s="96">
        <v>410</v>
      </c>
      <c r="F3095" s="96">
        <v>420</v>
      </c>
      <c r="G3095" s="26">
        <v>0</v>
      </c>
      <c r="H3095" s="97">
        <v>0.49180327868852458</v>
      </c>
      <c r="I3095" s="97">
        <v>0.80505709624796085</v>
      </c>
      <c r="J3095" s="98" t="s">
        <v>211</v>
      </c>
      <c r="K3095" s="99" t="s">
        <v>211</v>
      </c>
      <c r="L3095" s="98">
        <v>0</v>
      </c>
      <c r="M3095" s="30" t="s">
        <v>96</v>
      </c>
    </row>
    <row r="3096" spans="1:13" ht="18.75" x14ac:dyDescent="0.25">
      <c r="A3096" s="93" t="s">
        <v>7320</v>
      </c>
      <c r="B3096" s="94" t="s">
        <v>998</v>
      </c>
      <c r="C3096" s="95">
        <v>243</v>
      </c>
      <c r="D3096" s="95">
        <v>200</v>
      </c>
      <c r="E3096" s="96">
        <v>427</v>
      </c>
      <c r="F3096" s="96">
        <v>449</v>
      </c>
      <c r="G3096" s="26">
        <v>0</v>
      </c>
      <c r="H3096" s="97">
        <v>0.6</v>
      </c>
      <c r="I3096" s="97">
        <v>0.80753968253968256</v>
      </c>
      <c r="J3096" s="98" t="s">
        <v>211</v>
      </c>
      <c r="K3096" s="99" t="s">
        <v>211</v>
      </c>
      <c r="L3096" s="98">
        <v>0</v>
      </c>
      <c r="M3096" s="30" t="s">
        <v>96</v>
      </c>
    </row>
    <row r="3097" spans="1:13" ht="18.75" x14ac:dyDescent="0.25">
      <c r="A3097" s="93" t="s">
        <v>7408</v>
      </c>
      <c r="B3097" s="94" t="s">
        <v>641</v>
      </c>
      <c r="C3097" s="95">
        <v>80</v>
      </c>
      <c r="D3097" s="95">
        <v>59</v>
      </c>
      <c r="E3097" s="96">
        <v>335</v>
      </c>
      <c r="F3097" s="96">
        <v>368</v>
      </c>
      <c r="G3097" s="26">
        <v>0</v>
      </c>
      <c r="H3097" s="97">
        <v>0.5</v>
      </c>
      <c r="I3097" s="97">
        <v>0.80150214592274693</v>
      </c>
      <c r="J3097" s="98" t="s">
        <v>211</v>
      </c>
      <c r="K3097" s="99" t="s">
        <v>211</v>
      </c>
      <c r="L3097" s="98">
        <v>0</v>
      </c>
      <c r="M3097" s="30" t="s">
        <v>96</v>
      </c>
    </row>
    <row r="3098" spans="1:13" ht="18.75" x14ac:dyDescent="0.25">
      <c r="A3098" s="93" t="s">
        <v>7371</v>
      </c>
      <c r="B3098" s="94" t="s">
        <v>2911</v>
      </c>
      <c r="C3098" s="95">
        <v>453</v>
      </c>
      <c r="D3098" s="95">
        <v>329</v>
      </c>
      <c r="E3098" s="96">
        <v>426</v>
      </c>
      <c r="F3098" s="96">
        <v>447</v>
      </c>
      <c r="G3098" s="26">
        <v>0</v>
      </c>
      <c r="H3098" s="97">
        <v>0.6310679611650486</v>
      </c>
      <c r="I3098" s="97">
        <v>0.81961077844311381</v>
      </c>
      <c r="J3098" s="98" t="s">
        <v>211</v>
      </c>
      <c r="K3098" s="99" t="s">
        <v>211</v>
      </c>
      <c r="L3098" s="98">
        <v>0</v>
      </c>
      <c r="M3098" s="30" t="s">
        <v>96</v>
      </c>
    </row>
    <row r="3099" spans="1:13" ht="18.75" x14ac:dyDescent="0.25">
      <c r="A3099" s="93" t="s">
        <v>7409</v>
      </c>
      <c r="B3099" s="94" t="s">
        <v>640</v>
      </c>
      <c r="C3099" s="95">
        <v>72</v>
      </c>
      <c r="D3099" s="95">
        <v>56</v>
      </c>
      <c r="E3099" s="96">
        <v>347</v>
      </c>
      <c r="F3099" s="96">
        <v>384</v>
      </c>
      <c r="G3099" s="26">
        <v>0</v>
      </c>
      <c r="H3099" s="97">
        <v>0.64179104477611937</v>
      </c>
      <c r="I3099" s="97">
        <v>0.81586978636826046</v>
      </c>
      <c r="J3099" s="98" t="s">
        <v>211</v>
      </c>
      <c r="K3099" s="99" t="s">
        <v>211</v>
      </c>
      <c r="L3099" s="98">
        <v>0</v>
      </c>
      <c r="M3099" s="30" t="s">
        <v>96</v>
      </c>
    </row>
    <row r="3100" spans="1:13" ht="18.75" x14ac:dyDescent="0.25">
      <c r="A3100" s="93" t="s">
        <v>7411</v>
      </c>
      <c r="B3100" s="94" t="s">
        <v>642</v>
      </c>
      <c r="C3100" s="95">
        <v>483</v>
      </c>
      <c r="D3100" s="95">
        <v>158</v>
      </c>
      <c r="E3100" s="96">
        <v>332</v>
      </c>
      <c r="F3100" s="96">
        <v>341</v>
      </c>
      <c r="G3100" s="26">
        <v>0</v>
      </c>
      <c r="H3100" s="97">
        <v>0.61538461538461542</v>
      </c>
      <c r="I3100" s="97">
        <v>0.80397893504973661</v>
      </c>
      <c r="J3100" s="98" t="s">
        <v>211</v>
      </c>
      <c r="K3100" s="99" t="s">
        <v>211</v>
      </c>
      <c r="L3100" s="98">
        <v>0</v>
      </c>
      <c r="M3100" s="30" t="s">
        <v>96</v>
      </c>
    </row>
    <row r="3101" spans="1:13" ht="18.75" x14ac:dyDescent="0.25">
      <c r="A3101" s="93" t="s">
        <v>7255</v>
      </c>
      <c r="B3101" s="94" t="s">
        <v>358</v>
      </c>
      <c r="C3101" s="95">
        <v>311</v>
      </c>
      <c r="D3101" s="95">
        <v>173</v>
      </c>
      <c r="E3101" s="96">
        <v>433</v>
      </c>
      <c r="F3101" s="96">
        <v>447</v>
      </c>
      <c r="G3101" s="26">
        <v>0</v>
      </c>
      <c r="H3101" s="97">
        <v>0.62318840579710144</v>
      </c>
      <c r="I3101" s="97">
        <v>0.78159851301115246</v>
      </c>
      <c r="J3101" s="98" t="s">
        <v>211</v>
      </c>
      <c r="K3101" s="99" t="s">
        <v>211</v>
      </c>
      <c r="L3101" s="98">
        <v>0</v>
      </c>
      <c r="M3101" s="30" t="s">
        <v>96</v>
      </c>
    </row>
    <row r="3102" spans="1:13" ht="18.75" x14ac:dyDescent="0.25">
      <c r="A3102" s="93" t="s">
        <v>7412</v>
      </c>
      <c r="B3102" s="94" t="s">
        <v>639</v>
      </c>
      <c r="C3102" s="95">
        <v>23</v>
      </c>
      <c r="D3102" s="95">
        <v>24</v>
      </c>
      <c r="E3102" s="96">
        <v>336</v>
      </c>
      <c r="F3102" s="96">
        <v>364</v>
      </c>
      <c r="G3102" s="26">
        <v>0</v>
      </c>
      <c r="H3102" s="97">
        <v>0.7142857142857143</v>
      </c>
      <c r="I3102" s="97">
        <v>0.84615384615384603</v>
      </c>
      <c r="J3102" s="98" t="s">
        <v>211</v>
      </c>
      <c r="K3102" s="99" t="s">
        <v>211</v>
      </c>
      <c r="L3102" s="98">
        <v>0</v>
      </c>
      <c r="M3102" s="30" t="s">
        <v>96</v>
      </c>
    </row>
    <row r="3103" spans="1:13" ht="18.75" x14ac:dyDescent="0.25">
      <c r="A3103" s="93" t="s">
        <v>7395</v>
      </c>
      <c r="B3103" s="94" t="s">
        <v>643</v>
      </c>
      <c r="C3103" s="95">
        <v>257</v>
      </c>
      <c r="D3103" s="95">
        <v>202</v>
      </c>
      <c r="E3103" s="96">
        <v>419</v>
      </c>
      <c r="F3103" s="96">
        <v>446</v>
      </c>
      <c r="G3103" s="26">
        <v>0</v>
      </c>
      <c r="H3103" s="97">
        <v>0.22727272727272729</v>
      </c>
      <c r="I3103" s="97">
        <v>0.81541218637992829</v>
      </c>
      <c r="J3103" s="98" t="s">
        <v>211</v>
      </c>
      <c r="K3103" s="99" t="s">
        <v>211</v>
      </c>
      <c r="L3103" s="98">
        <v>0</v>
      </c>
      <c r="M3103" s="30" t="s">
        <v>96</v>
      </c>
    </row>
    <row r="3104" spans="1:13" ht="18.75" x14ac:dyDescent="0.25">
      <c r="A3104" s="93" t="s">
        <v>8362</v>
      </c>
      <c r="B3104" s="94" t="s">
        <v>646</v>
      </c>
      <c r="C3104" s="95">
        <v>0</v>
      </c>
      <c r="D3104" s="95">
        <v>0</v>
      </c>
      <c r="E3104" s="96">
        <v>0</v>
      </c>
      <c r="F3104" s="96">
        <v>0</v>
      </c>
      <c r="G3104" s="26">
        <v>0</v>
      </c>
      <c r="H3104" s="97">
        <v>1</v>
      </c>
      <c r="I3104" s="97">
        <v>0.93023255813953487</v>
      </c>
      <c r="J3104" s="98" t="s">
        <v>211</v>
      </c>
      <c r="K3104" s="99" t="s">
        <v>211</v>
      </c>
      <c r="L3104" s="98">
        <v>0</v>
      </c>
      <c r="M3104" s="30" t="s">
        <v>96</v>
      </c>
    </row>
    <row r="3105" spans="1:13" ht="18.75" x14ac:dyDescent="0.25">
      <c r="A3105" s="93" t="s">
        <v>7333</v>
      </c>
      <c r="B3105" s="94" t="s">
        <v>474</v>
      </c>
      <c r="C3105" s="95">
        <v>352</v>
      </c>
      <c r="D3105" s="95">
        <v>264</v>
      </c>
      <c r="E3105" s="96">
        <v>413</v>
      </c>
      <c r="F3105" s="96">
        <v>446</v>
      </c>
      <c r="G3105" s="26">
        <v>0</v>
      </c>
      <c r="H3105" s="97">
        <v>0.62962962962962965</v>
      </c>
      <c r="I3105" s="97">
        <v>0.77184054283290926</v>
      </c>
      <c r="J3105" s="98" t="s">
        <v>211</v>
      </c>
      <c r="K3105" s="99" t="s">
        <v>211</v>
      </c>
      <c r="L3105" s="98">
        <v>0</v>
      </c>
      <c r="M3105" s="30" t="s">
        <v>96</v>
      </c>
    </row>
    <row r="3106" spans="1:13" ht="18.75" x14ac:dyDescent="0.25">
      <c r="A3106" s="93" t="s">
        <v>7415</v>
      </c>
      <c r="B3106" s="94" t="s">
        <v>648</v>
      </c>
      <c r="C3106" s="95">
        <v>403</v>
      </c>
      <c r="D3106" s="95">
        <v>349</v>
      </c>
      <c r="E3106" s="96">
        <v>378</v>
      </c>
      <c r="F3106" s="96">
        <v>417</v>
      </c>
      <c r="G3106" s="26">
        <v>0</v>
      </c>
      <c r="H3106" s="97">
        <v>0.6198347107438017</v>
      </c>
      <c r="I3106" s="97">
        <v>0.82232811436351261</v>
      </c>
      <c r="J3106" s="98" t="s">
        <v>211</v>
      </c>
      <c r="K3106" s="99" t="s">
        <v>211</v>
      </c>
      <c r="L3106" s="98">
        <v>0</v>
      </c>
      <c r="M3106" s="30" t="s">
        <v>96</v>
      </c>
    </row>
    <row r="3107" spans="1:13" ht="18.75" x14ac:dyDescent="0.25">
      <c r="A3107" s="93" t="s">
        <v>7378</v>
      </c>
      <c r="B3107" s="94" t="s">
        <v>3556</v>
      </c>
      <c r="C3107" s="95">
        <v>360</v>
      </c>
      <c r="D3107" s="95">
        <v>113</v>
      </c>
      <c r="E3107" s="96">
        <v>436</v>
      </c>
      <c r="F3107" s="96">
        <v>445</v>
      </c>
      <c r="G3107" s="26">
        <v>0</v>
      </c>
      <c r="H3107" s="97">
        <v>0</v>
      </c>
      <c r="I3107" s="97">
        <v>0.46026261230131305</v>
      </c>
      <c r="J3107" s="98" t="s">
        <v>211</v>
      </c>
      <c r="K3107" s="99" t="s">
        <v>211</v>
      </c>
      <c r="L3107" s="98">
        <v>0</v>
      </c>
      <c r="M3107" s="30" t="s">
        <v>96</v>
      </c>
    </row>
    <row r="3108" spans="1:13" ht="18.75" x14ac:dyDescent="0.25">
      <c r="A3108" s="93" t="s">
        <v>7597</v>
      </c>
      <c r="B3108" s="94" t="s">
        <v>1021</v>
      </c>
      <c r="C3108" s="95">
        <v>245</v>
      </c>
      <c r="D3108" s="95">
        <v>88</v>
      </c>
      <c r="E3108" s="96">
        <v>435</v>
      </c>
      <c r="F3108" s="96">
        <v>445</v>
      </c>
      <c r="G3108" s="26">
        <v>0</v>
      </c>
      <c r="H3108" s="97">
        <v>0.43636363636363634</v>
      </c>
      <c r="I3108" s="97">
        <v>0.82137030995106031</v>
      </c>
      <c r="J3108" s="98" t="s">
        <v>211</v>
      </c>
      <c r="K3108" s="99" t="s">
        <v>211</v>
      </c>
      <c r="L3108" s="98">
        <v>0</v>
      </c>
      <c r="M3108" s="30" t="s">
        <v>96</v>
      </c>
    </row>
    <row r="3109" spans="1:13" ht="18.75" x14ac:dyDescent="0.25">
      <c r="A3109" s="93" t="s">
        <v>7306</v>
      </c>
      <c r="B3109" s="94" t="s">
        <v>3129</v>
      </c>
      <c r="C3109" s="95">
        <v>314</v>
      </c>
      <c r="D3109" s="95">
        <v>208</v>
      </c>
      <c r="E3109" s="96">
        <v>411</v>
      </c>
      <c r="F3109" s="96">
        <v>445</v>
      </c>
      <c r="G3109" s="26">
        <v>0</v>
      </c>
      <c r="H3109" s="97">
        <v>0.73255813953488369</v>
      </c>
      <c r="I3109" s="97">
        <v>0.77109602327837057</v>
      </c>
      <c r="J3109" s="98" t="s">
        <v>211</v>
      </c>
      <c r="K3109" s="99" t="s">
        <v>211</v>
      </c>
      <c r="L3109" s="98">
        <v>0</v>
      </c>
      <c r="M3109" s="30" t="s">
        <v>96</v>
      </c>
    </row>
    <row r="3110" spans="1:13" ht="18.75" x14ac:dyDescent="0.25">
      <c r="A3110" s="93" t="s">
        <v>7267</v>
      </c>
      <c r="B3110" s="94" t="s">
        <v>644</v>
      </c>
      <c r="C3110" s="95">
        <v>299</v>
      </c>
      <c r="D3110" s="95">
        <v>136</v>
      </c>
      <c r="E3110" s="96">
        <v>402</v>
      </c>
      <c r="F3110" s="96">
        <v>443</v>
      </c>
      <c r="G3110" s="26">
        <v>0</v>
      </c>
      <c r="H3110" s="97">
        <v>0.57843137254901966</v>
      </c>
      <c r="I3110" s="97">
        <v>0.78202995008319476</v>
      </c>
      <c r="J3110" s="98" t="s">
        <v>211</v>
      </c>
      <c r="K3110" s="99" t="s">
        <v>211</v>
      </c>
      <c r="L3110" s="98">
        <v>0</v>
      </c>
      <c r="M3110" s="30" t="s">
        <v>96</v>
      </c>
    </row>
    <row r="3111" spans="1:13" ht="18.75" x14ac:dyDescent="0.25">
      <c r="A3111" s="93" t="s">
        <v>7296</v>
      </c>
      <c r="B3111" s="94" t="s">
        <v>3312</v>
      </c>
      <c r="C3111" s="95">
        <v>397</v>
      </c>
      <c r="D3111" s="95">
        <v>188</v>
      </c>
      <c r="E3111" s="96">
        <v>431</v>
      </c>
      <c r="F3111" s="96">
        <v>444</v>
      </c>
      <c r="G3111" s="26">
        <v>0</v>
      </c>
      <c r="H3111" s="97">
        <v>0.6428571428571429</v>
      </c>
      <c r="I3111" s="97">
        <v>0.75627530364372475</v>
      </c>
      <c r="J3111" s="98" t="s">
        <v>211</v>
      </c>
      <c r="K3111" s="99" t="s">
        <v>211</v>
      </c>
      <c r="L3111" s="98">
        <v>0</v>
      </c>
      <c r="M3111" s="30" t="s">
        <v>96</v>
      </c>
    </row>
    <row r="3112" spans="1:13" ht="18.75" x14ac:dyDescent="0.25">
      <c r="A3112" s="93" t="s">
        <v>7289</v>
      </c>
      <c r="B3112" s="94" t="s">
        <v>406</v>
      </c>
      <c r="C3112" s="95">
        <v>434</v>
      </c>
      <c r="D3112" s="95">
        <v>215</v>
      </c>
      <c r="E3112" s="96">
        <v>430</v>
      </c>
      <c r="F3112" s="96">
        <v>444</v>
      </c>
      <c r="G3112" s="26">
        <v>0</v>
      </c>
      <c r="H3112" s="97">
        <v>0.37662337662337664</v>
      </c>
      <c r="I3112" s="97">
        <v>0.79468242245199405</v>
      </c>
      <c r="J3112" s="98" t="s">
        <v>211</v>
      </c>
      <c r="K3112" s="99" t="s">
        <v>211</v>
      </c>
      <c r="L3112" s="98">
        <v>0</v>
      </c>
      <c r="M3112" s="30" t="s">
        <v>96</v>
      </c>
    </row>
    <row r="3113" spans="1:13" ht="18.75" x14ac:dyDescent="0.25">
      <c r="A3113" s="93" t="s">
        <v>8363</v>
      </c>
      <c r="B3113" s="94" t="s">
        <v>590</v>
      </c>
      <c r="C3113" s="95">
        <v>0</v>
      </c>
      <c r="D3113" s="95">
        <v>0</v>
      </c>
      <c r="E3113" s="96">
        <v>0</v>
      </c>
      <c r="F3113" s="96">
        <v>0</v>
      </c>
      <c r="G3113" s="26">
        <v>0</v>
      </c>
      <c r="H3113" s="97">
        <v>0</v>
      </c>
      <c r="I3113" s="97">
        <v>0.9</v>
      </c>
      <c r="J3113" s="98" t="s">
        <v>211</v>
      </c>
      <c r="K3113" s="99" t="s">
        <v>211</v>
      </c>
      <c r="L3113" s="98">
        <v>0</v>
      </c>
      <c r="M3113" s="30" t="s">
        <v>96</v>
      </c>
    </row>
    <row r="3114" spans="1:13" ht="18.75" x14ac:dyDescent="0.25">
      <c r="A3114" s="93" t="s">
        <v>7257</v>
      </c>
      <c r="B3114" s="94" t="s">
        <v>3425</v>
      </c>
      <c r="C3114" s="95">
        <v>403</v>
      </c>
      <c r="D3114" s="95">
        <v>300</v>
      </c>
      <c r="E3114" s="96">
        <v>428</v>
      </c>
      <c r="F3114" s="96">
        <v>444</v>
      </c>
      <c r="G3114" s="26">
        <v>0</v>
      </c>
      <c r="H3114" s="97">
        <v>0.73626373626373631</v>
      </c>
      <c r="I3114" s="97">
        <v>0.82820097244732571</v>
      </c>
      <c r="J3114" s="98" t="s">
        <v>211</v>
      </c>
      <c r="K3114" s="99" t="s">
        <v>211</v>
      </c>
      <c r="L3114" s="98">
        <v>0</v>
      </c>
      <c r="M3114" s="30" t="s">
        <v>96</v>
      </c>
    </row>
    <row r="3115" spans="1:13" ht="18.75" x14ac:dyDescent="0.25">
      <c r="A3115" s="93" t="s">
        <v>7421</v>
      </c>
      <c r="B3115" s="94" t="s">
        <v>589</v>
      </c>
      <c r="C3115" s="95">
        <v>359</v>
      </c>
      <c r="D3115" s="95">
        <v>220</v>
      </c>
      <c r="E3115" s="96">
        <v>334</v>
      </c>
      <c r="F3115" s="96">
        <v>374</v>
      </c>
      <c r="G3115" s="26">
        <v>0</v>
      </c>
      <c r="H3115" s="97">
        <v>0.63829787234042556</v>
      </c>
      <c r="I3115" s="97">
        <v>0.80177777777777781</v>
      </c>
      <c r="J3115" s="98" t="s">
        <v>211</v>
      </c>
      <c r="K3115" s="99" t="s">
        <v>211</v>
      </c>
      <c r="L3115" s="98">
        <v>0</v>
      </c>
      <c r="M3115" s="30" t="s">
        <v>96</v>
      </c>
    </row>
    <row r="3116" spans="1:13" ht="18.75" x14ac:dyDescent="0.25">
      <c r="A3116" s="93" t="s">
        <v>7374</v>
      </c>
      <c r="B3116" s="94" t="s">
        <v>3361</v>
      </c>
      <c r="C3116" s="95">
        <v>452</v>
      </c>
      <c r="D3116" s="95">
        <v>362</v>
      </c>
      <c r="E3116" s="96">
        <v>408</v>
      </c>
      <c r="F3116" s="96">
        <v>443</v>
      </c>
      <c r="G3116" s="26">
        <v>0</v>
      </c>
      <c r="H3116" s="97">
        <v>0.42857142857142855</v>
      </c>
      <c r="I3116" s="97">
        <v>0.76011560693641611</v>
      </c>
      <c r="J3116" s="98" t="s">
        <v>211</v>
      </c>
      <c r="K3116" s="99" t="s">
        <v>211</v>
      </c>
      <c r="L3116" s="98">
        <v>0</v>
      </c>
      <c r="M3116" s="30" t="s">
        <v>96</v>
      </c>
    </row>
    <row r="3117" spans="1:13" ht="18.75" x14ac:dyDescent="0.25">
      <c r="A3117" s="93" t="s">
        <v>7423</v>
      </c>
      <c r="B3117" s="94" t="s">
        <v>591</v>
      </c>
      <c r="C3117" s="95">
        <v>436</v>
      </c>
      <c r="D3117" s="95">
        <v>362</v>
      </c>
      <c r="E3117" s="96">
        <v>344</v>
      </c>
      <c r="F3117" s="96">
        <v>374</v>
      </c>
      <c r="G3117" s="26">
        <v>0</v>
      </c>
      <c r="H3117" s="97">
        <v>0.39583333333333326</v>
      </c>
      <c r="I3117" s="97">
        <v>0.80442583732057404</v>
      </c>
      <c r="J3117" s="98" t="s">
        <v>211</v>
      </c>
      <c r="K3117" s="99" t="s">
        <v>211</v>
      </c>
      <c r="L3117" s="98">
        <v>0</v>
      </c>
      <c r="M3117" s="30" t="s">
        <v>96</v>
      </c>
    </row>
    <row r="3118" spans="1:13" ht="18.75" x14ac:dyDescent="0.25">
      <c r="A3118" s="93" t="s">
        <v>7618</v>
      </c>
      <c r="B3118" s="94" t="s">
        <v>3275</v>
      </c>
      <c r="C3118" s="95">
        <v>108</v>
      </c>
      <c r="D3118" s="95">
        <v>61</v>
      </c>
      <c r="E3118" s="96">
        <v>434</v>
      </c>
      <c r="F3118" s="96">
        <v>442</v>
      </c>
      <c r="G3118" s="26">
        <v>0</v>
      </c>
      <c r="H3118" s="97">
        <v>0.63636363636363635</v>
      </c>
      <c r="I3118" s="97">
        <v>0.79968454258675092</v>
      </c>
      <c r="J3118" s="98" t="s">
        <v>211</v>
      </c>
      <c r="K3118" s="99" t="s">
        <v>211</v>
      </c>
      <c r="L3118" s="98">
        <v>0</v>
      </c>
      <c r="M3118" s="30" t="s">
        <v>96</v>
      </c>
    </row>
    <row r="3119" spans="1:13" ht="18.75" x14ac:dyDescent="0.25">
      <c r="A3119" s="93" t="s">
        <v>7651</v>
      </c>
      <c r="B3119" s="94" t="s">
        <v>771</v>
      </c>
      <c r="C3119" s="95">
        <v>316</v>
      </c>
      <c r="D3119" s="95">
        <v>131</v>
      </c>
      <c r="E3119" s="96">
        <v>418</v>
      </c>
      <c r="F3119" s="96">
        <v>441</v>
      </c>
      <c r="G3119" s="26">
        <v>0</v>
      </c>
      <c r="H3119" s="97">
        <v>0.72881355932203395</v>
      </c>
      <c r="I3119" s="97">
        <v>0.78892988929889296</v>
      </c>
      <c r="J3119" s="98" t="s">
        <v>211</v>
      </c>
      <c r="K3119" s="99" t="s">
        <v>211</v>
      </c>
      <c r="L3119" s="98">
        <v>0</v>
      </c>
      <c r="M3119" s="30" t="s">
        <v>96</v>
      </c>
    </row>
    <row r="3120" spans="1:13" ht="18.75" x14ac:dyDescent="0.25">
      <c r="A3120" s="93" t="s">
        <v>7427</v>
      </c>
      <c r="B3120" s="94" t="s">
        <v>594</v>
      </c>
      <c r="C3120" s="95">
        <v>0</v>
      </c>
      <c r="D3120" s="95">
        <v>0</v>
      </c>
      <c r="E3120" s="96">
        <v>0</v>
      </c>
      <c r="F3120" s="96">
        <v>0</v>
      </c>
      <c r="G3120" s="26">
        <v>0</v>
      </c>
      <c r="H3120" s="97">
        <v>0.41666666666666674</v>
      </c>
      <c r="I3120" s="97">
        <v>0.78925619834710747</v>
      </c>
      <c r="J3120" s="98" t="s">
        <v>211</v>
      </c>
      <c r="K3120" s="99" t="s">
        <v>211</v>
      </c>
      <c r="L3120" s="98">
        <v>0</v>
      </c>
      <c r="M3120" s="30" t="s">
        <v>96</v>
      </c>
    </row>
    <row r="3121" spans="1:13" ht="18.75" x14ac:dyDescent="0.25">
      <c r="A3121" s="93" t="s">
        <v>7369</v>
      </c>
      <c r="B3121" s="94" t="s">
        <v>3410</v>
      </c>
      <c r="C3121" s="95">
        <v>299</v>
      </c>
      <c r="D3121" s="95">
        <v>163</v>
      </c>
      <c r="E3121" s="96">
        <v>420</v>
      </c>
      <c r="F3121" s="96">
        <v>441</v>
      </c>
      <c r="G3121" s="26">
        <v>0</v>
      </c>
      <c r="H3121" s="97">
        <v>0.54320987654320985</v>
      </c>
      <c r="I3121" s="97">
        <v>0.77513711151736731</v>
      </c>
      <c r="J3121" s="98" t="s">
        <v>211</v>
      </c>
      <c r="K3121" s="99" t="s">
        <v>211</v>
      </c>
      <c r="L3121" s="98">
        <v>0</v>
      </c>
      <c r="M3121" s="30" t="s">
        <v>96</v>
      </c>
    </row>
    <row r="3122" spans="1:13" ht="18.75" x14ac:dyDescent="0.25">
      <c r="A3122" s="93" t="s">
        <v>8360</v>
      </c>
      <c r="B3122" s="94" t="s">
        <v>605</v>
      </c>
      <c r="C3122" s="95">
        <v>2</v>
      </c>
      <c r="D3122" s="95">
        <v>4</v>
      </c>
      <c r="E3122" s="96">
        <v>401</v>
      </c>
      <c r="F3122" s="96">
        <v>441</v>
      </c>
      <c r="G3122" s="26">
        <v>0</v>
      </c>
      <c r="H3122" s="97">
        <v>0.45238095238095238</v>
      </c>
      <c r="I3122" s="97">
        <v>0.76229508196721307</v>
      </c>
      <c r="J3122" s="98" t="s">
        <v>211</v>
      </c>
      <c r="K3122" s="99" t="s">
        <v>211</v>
      </c>
      <c r="L3122" s="98">
        <v>0</v>
      </c>
      <c r="M3122" s="30" t="s">
        <v>96</v>
      </c>
    </row>
    <row r="3123" spans="1:13" ht="18.75" x14ac:dyDescent="0.25">
      <c r="A3123" s="93" t="s">
        <v>8361</v>
      </c>
      <c r="B3123" s="94" t="s">
        <v>397</v>
      </c>
      <c r="C3123" s="95">
        <v>232</v>
      </c>
      <c r="D3123" s="95">
        <v>225</v>
      </c>
      <c r="E3123" s="96">
        <v>406</v>
      </c>
      <c r="F3123" s="96">
        <v>441</v>
      </c>
      <c r="G3123" s="26">
        <v>0</v>
      </c>
      <c r="H3123" s="97">
        <v>0.71111111111111114</v>
      </c>
      <c r="I3123" s="97">
        <v>0.80748663101604268</v>
      </c>
      <c r="J3123" s="98" t="s">
        <v>211</v>
      </c>
      <c r="K3123" s="99" t="s">
        <v>211</v>
      </c>
      <c r="L3123" s="98">
        <v>0</v>
      </c>
      <c r="M3123" s="30" t="s">
        <v>96</v>
      </c>
    </row>
    <row r="3124" spans="1:13" ht="18.75" x14ac:dyDescent="0.25">
      <c r="A3124" s="93" t="s">
        <v>7416</v>
      </c>
      <c r="B3124" s="94" t="s">
        <v>359</v>
      </c>
      <c r="C3124" s="95">
        <v>395</v>
      </c>
      <c r="D3124" s="95">
        <v>270</v>
      </c>
      <c r="E3124" s="96">
        <v>413</v>
      </c>
      <c r="F3124" s="96">
        <v>440</v>
      </c>
      <c r="G3124" s="26">
        <v>0</v>
      </c>
      <c r="H3124" s="97">
        <v>0.51546391752577314</v>
      </c>
      <c r="I3124" s="97">
        <v>0.80610561056105612</v>
      </c>
      <c r="J3124" s="98" t="s">
        <v>211</v>
      </c>
      <c r="K3124" s="99" t="s">
        <v>211</v>
      </c>
      <c r="L3124" s="98">
        <v>0</v>
      </c>
      <c r="M3124" s="30" t="s">
        <v>96</v>
      </c>
    </row>
    <row r="3125" spans="1:13" ht="18.75" x14ac:dyDescent="0.25">
      <c r="A3125" s="93" t="s">
        <v>7244</v>
      </c>
      <c r="B3125" s="94" t="s">
        <v>579</v>
      </c>
      <c r="C3125" s="95">
        <v>298</v>
      </c>
      <c r="D3125" s="95">
        <v>75</v>
      </c>
      <c r="E3125" s="96">
        <v>403</v>
      </c>
      <c r="F3125" s="96">
        <v>417</v>
      </c>
      <c r="G3125" s="26">
        <v>0</v>
      </c>
      <c r="H3125" s="97">
        <v>0.26470588235294118</v>
      </c>
      <c r="I3125" s="97">
        <v>0.76077768385460709</v>
      </c>
      <c r="J3125" s="98" t="s">
        <v>211</v>
      </c>
      <c r="K3125" s="99" t="s">
        <v>211</v>
      </c>
      <c r="L3125" s="98">
        <v>0</v>
      </c>
      <c r="M3125" s="30" t="s">
        <v>96</v>
      </c>
    </row>
    <row r="3126" spans="1:13" ht="18.75" x14ac:dyDescent="0.25">
      <c r="A3126" s="93" t="s">
        <v>7264</v>
      </c>
      <c r="B3126" s="94" t="s">
        <v>399</v>
      </c>
      <c r="C3126" s="95">
        <v>375</v>
      </c>
      <c r="D3126" s="95">
        <v>317</v>
      </c>
      <c r="E3126" s="96">
        <v>415</v>
      </c>
      <c r="F3126" s="96">
        <v>440</v>
      </c>
      <c r="G3126" s="26">
        <v>0</v>
      </c>
      <c r="H3126" s="97">
        <v>0.50485436893203883</v>
      </c>
      <c r="I3126" s="97">
        <v>0.81174698795180722</v>
      </c>
      <c r="J3126" s="98" t="s">
        <v>211</v>
      </c>
      <c r="K3126" s="99" t="s">
        <v>211</v>
      </c>
      <c r="L3126" s="98">
        <v>0</v>
      </c>
      <c r="M3126" s="30" t="s">
        <v>96</v>
      </c>
    </row>
    <row r="3127" spans="1:13" ht="18.75" x14ac:dyDescent="0.25">
      <c r="A3127" s="93" t="s">
        <v>7435</v>
      </c>
      <c r="B3127" s="94" t="s">
        <v>577</v>
      </c>
      <c r="C3127" s="95">
        <v>0</v>
      </c>
      <c r="D3127" s="95">
        <v>0</v>
      </c>
      <c r="E3127" s="96">
        <v>0</v>
      </c>
      <c r="F3127" s="96">
        <v>0</v>
      </c>
      <c r="G3127" s="26">
        <v>0</v>
      </c>
      <c r="H3127" s="97">
        <v>0</v>
      </c>
      <c r="I3127" s="97">
        <v>0.84275184275184267</v>
      </c>
      <c r="J3127" s="98" t="s">
        <v>211</v>
      </c>
      <c r="K3127" s="99" t="s">
        <v>211</v>
      </c>
      <c r="L3127" s="98">
        <v>0</v>
      </c>
      <c r="M3127" s="30" t="s">
        <v>96</v>
      </c>
    </row>
    <row r="3128" spans="1:13" ht="18.75" x14ac:dyDescent="0.25">
      <c r="A3128" s="93" t="s">
        <v>7253</v>
      </c>
      <c r="B3128" s="94" t="s">
        <v>3360</v>
      </c>
      <c r="C3128" s="95">
        <v>374</v>
      </c>
      <c r="D3128" s="95">
        <v>180</v>
      </c>
      <c r="E3128" s="96">
        <v>422</v>
      </c>
      <c r="F3128" s="96">
        <v>439</v>
      </c>
      <c r="G3128" s="26">
        <v>0</v>
      </c>
      <c r="H3128" s="97">
        <v>0.55084745762711862</v>
      </c>
      <c r="I3128" s="97">
        <v>0.79698581560283677</v>
      </c>
      <c r="J3128" s="98" t="s">
        <v>211</v>
      </c>
      <c r="K3128" s="99" t="s">
        <v>211</v>
      </c>
      <c r="L3128" s="98">
        <v>0</v>
      </c>
      <c r="M3128" s="30" t="s">
        <v>96</v>
      </c>
    </row>
    <row r="3129" spans="1:13" ht="18.75" x14ac:dyDescent="0.25">
      <c r="A3129" s="93" t="s">
        <v>7443</v>
      </c>
      <c r="B3129" s="94" t="s">
        <v>3424</v>
      </c>
      <c r="C3129" s="95">
        <v>362</v>
      </c>
      <c r="D3129" s="95">
        <v>219</v>
      </c>
      <c r="E3129" s="96">
        <v>414</v>
      </c>
      <c r="F3129" s="96">
        <v>439</v>
      </c>
      <c r="G3129" s="26">
        <v>0</v>
      </c>
      <c r="H3129" s="97">
        <v>0.42857142857142855</v>
      </c>
      <c r="I3129" s="97">
        <v>0.78413736713000814</v>
      </c>
      <c r="J3129" s="98" t="s">
        <v>211</v>
      </c>
      <c r="K3129" s="99" t="s">
        <v>211</v>
      </c>
      <c r="L3129" s="98">
        <v>0</v>
      </c>
      <c r="M3129" s="30" t="s">
        <v>96</v>
      </c>
    </row>
    <row r="3130" spans="1:13" ht="18.75" x14ac:dyDescent="0.25">
      <c r="A3130" s="93" t="s">
        <v>7438</v>
      </c>
      <c r="B3130" s="94" t="s">
        <v>584</v>
      </c>
      <c r="C3130" s="95">
        <v>337</v>
      </c>
      <c r="D3130" s="95">
        <v>173</v>
      </c>
      <c r="E3130" s="96">
        <v>310</v>
      </c>
      <c r="F3130" s="96">
        <v>330</v>
      </c>
      <c r="G3130" s="26">
        <v>0</v>
      </c>
      <c r="H3130" s="97">
        <v>0.65217391304347827</v>
      </c>
      <c r="I3130" s="97">
        <v>0.7925126903553299</v>
      </c>
      <c r="J3130" s="98" t="s">
        <v>211</v>
      </c>
      <c r="K3130" s="99" t="s">
        <v>211</v>
      </c>
      <c r="L3130" s="98">
        <v>0</v>
      </c>
      <c r="M3130" s="30" t="s">
        <v>96</v>
      </c>
    </row>
    <row r="3131" spans="1:13" ht="18.75" x14ac:dyDescent="0.25">
      <c r="A3131" s="93" t="s">
        <v>7594</v>
      </c>
      <c r="B3131" s="94" t="s">
        <v>3180</v>
      </c>
      <c r="C3131" s="95">
        <v>239</v>
      </c>
      <c r="D3131" s="95">
        <v>212</v>
      </c>
      <c r="E3131" s="96">
        <v>361</v>
      </c>
      <c r="F3131" s="96">
        <v>438</v>
      </c>
      <c r="G3131" s="26">
        <v>0</v>
      </c>
      <c r="H3131" s="97">
        <v>0.50819672131147542</v>
      </c>
      <c r="I3131" s="97">
        <v>0.80497382198952883</v>
      </c>
      <c r="J3131" s="98" t="s">
        <v>211</v>
      </c>
      <c r="K3131" s="99" t="s">
        <v>211</v>
      </c>
      <c r="L3131" s="98">
        <v>0</v>
      </c>
      <c r="M3131" s="30" t="s">
        <v>96</v>
      </c>
    </row>
    <row r="3132" spans="1:13" ht="18.75" x14ac:dyDescent="0.25">
      <c r="A3132" s="93" t="s">
        <v>7596</v>
      </c>
      <c r="B3132" s="94" t="s">
        <v>1022</v>
      </c>
      <c r="C3132" s="95">
        <v>311</v>
      </c>
      <c r="D3132" s="95">
        <v>145</v>
      </c>
      <c r="E3132" s="96">
        <v>424</v>
      </c>
      <c r="F3132" s="96">
        <v>438</v>
      </c>
      <c r="G3132" s="26">
        <v>0</v>
      </c>
      <c r="H3132" s="97">
        <v>0.54430379746835444</v>
      </c>
      <c r="I3132" s="97">
        <v>0.80016722408026753</v>
      </c>
      <c r="J3132" s="98" t="s">
        <v>211</v>
      </c>
      <c r="K3132" s="99" t="s">
        <v>211</v>
      </c>
      <c r="L3132" s="98">
        <v>0</v>
      </c>
      <c r="M3132" s="30" t="s">
        <v>96</v>
      </c>
    </row>
    <row r="3133" spans="1:13" ht="18.75" x14ac:dyDescent="0.25">
      <c r="A3133" s="93" t="s">
        <v>7478</v>
      </c>
      <c r="B3133" s="94" t="s">
        <v>400</v>
      </c>
      <c r="C3133" s="95">
        <v>296</v>
      </c>
      <c r="D3133" s="95">
        <v>158</v>
      </c>
      <c r="E3133" s="96">
        <v>419</v>
      </c>
      <c r="F3133" s="96">
        <v>437</v>
      </c>
      <c r="G3133" s="26">
        <v>0</v>
      </c>
      <c r="H3133" s="97">
        <v>0.35</v>
      </c>
      <c r="I3133" s="97">
        <v>0.79786200194363455</v>
      </c>
      <c r="J3133" s="98" t="s">
        <v>211</v>
      </c>
      <c r="K3133" s="99" t="s">
        <v>211</v>
      </c>
      <c r="L3133" s="98">
        <v>0</v>
      </c>
      <c r="M3133" s="30" t="s">
        <v>96</v>
      </c>
    </row>
    <row r="3134" spans="1:13" ht="18.75" x14ac:dyDescent="0.25">
      <c r="A3134" s="93" t="s">
        <v>7405</v>
      </c>
      <c r="B3134" s="94" t="s">
        <v>3640</v>
      </c>
      <c r="C3134" s="95">
        <v>285</v>
      </c>
      <c r="D3134" s="95">
        <v>175</v>
      </c>
      <c r="E3134" s="96">
        <v>418</v>
      </c>
      <c r="F3134" s="96">
        <v>437</v>
      </c>
      <c r="G3134" s="26">
        <v>0</v>
      </c>
      <c r="H3134" s="97">
        <v>0.69565217391304346</v>
      </c>
      <c r="I3134" s="97">
        <v>0.76485148514851486</v>
      </c>
      <c r="J3134" s="98" t="s">
        <v>211</v>
      </c>
      <c r="K3134" s="99" t="s">
        <v>211</v>
      </c>
      <c r="L3134" s="98">
        <v>0</v>
      </c>
      <c r="M3134" s="30" t="s">
        <v>96</v>
      </c>
    </row>
    <row r="3135" spans="1:13" ht="18.75" x14ac:dyDescent="0.25">
      <c r="A3135" s="93" t="s">
        <v>7442</v>
      </c>
      <c r="B3135" s="94" t="s">
        <v>581</v>
      </c>
      <c r="C3135" s="95">
        <v>291</v>
      </c>
      <c r="D3135" s="95">
        <v>229</v>
      </c>
      <c r="E3135" s="96">
        <v>411</v>
      </c>
      <c r="F3135" s="96">
        <v>431</v>
      </c>
      <c r="G3135" s="26">
        <v>0</v>
      </c>
      <c r="H3135" s="97">
        <v>0.95454545454545459</v>
      </c>
      <c r="I3135" s="97">
        <v>0.79834710743801651</v>
      </c>
      <c r="J3135" s="98" t="s">
        <v>211</v>
      </c>
      <c r="K3135" s="99" t="s">
        <v>211</v>
      </c>
      <c r="L3135" s="98">
        <v>0</v>
      </c>
      <c r="M3135" s="30" t="s">
        <v>96</v>
      </c>
    </row>
    <row r="3136" spans="1:13" ht="18.75" x14ac:dyDescent="0.25">
      <c r="A3136" s="93" t="s">
        <v>7270</v>
      </c>
      <c r="B3136" s="94" t="s">
        <v>447</v>
      </c>
      <c r="C3136" s="95">
        <v>106</v>
      </c>
      <c r="D3136" s="95">
        <v>63</v>
      </c>
      <c r="E3136" s="96">
        <v>412</v>
      </c>
      <c r="F3136" s="96">
        <v>436</v>
      </c>
      <c r="G3136" s="26">
        <v>0</v>
      </c>
      <c r="H3136" s="97">
        <v>0.75342465753424659</v>
      </c>
      <c r="I3136" s="97">
        <v>0.85443786982248515</v>
      </c>
      <c r="J3136" s="98" t="s">
        <v>211</v>
      </c>
      <c r="K3136" s="99" t="s">
        <v>211</v>
      </c>
      <c r="L3136" s="98">
        <v>0</v>
      </c>
      <c r="M3136" s="30" t="s">
        <v>96</v>
      </c>
    </row>
    <row r="3137" spans="1:13" ht="18.75" x14ac:dyDescent="0.25">
      <c r="A3137" s="93" t="s">
        <v>7341</v>
      </c>
      <c r="B3137" s="94" t="s">
        <v>602</v>
      </c>
      <c r="C3137" s="95">
        <v>341</v>
      </c>
      <c r="D3137" s="95">
        <v>211</v>
      </c>
      <c r="E3137" s="96">
        <v>424</v>
      </c>
      <c r="F3137" s="96">
        <v>436</v>
      </c>
      <c r="G3137" s="26">
        <v>0</v>
      </c>
      <c r="H3137" s="97">
        <v>0.32291666666666669</v>
      </c>
      <c r="I3137" s="97">
        <v>0.7770767613038907</v>
      </c>
      <c r="J3137" s="98" t="s">
        <v>211</v>
      </c>
      <c r="K3137" s="99" t="s">
        <v>211</v>
      </c>
      <c r="L3137" s="98">
        <v>0</v>
      </c>
      <c r="M3137" s="30" t="s">
        <v>96</v>
      </c>
    </row>
    <row r="3138" spans="1:13" ht="18.75" x14ac:dyDescent="0.25">
      <c r="A3138" s="93" t="s">
        <v>7444</v>
      </c>
      <c r="B3138" s="94" t="s">
        <v>582</v>
      </c>
      <c r="C3138" s="95">
        <v>272</v>
      </c>
      <c r="D3138" s="95">
        <v>240</v>
      </c>
      <c r="E3138" s="96">
        <v>347</v>
      </c>
      <c r="F3138" s="96">
        <v>387</v>
      </c>
      <c r="G3138" s="26">
        <v>0</v>
      </c>
      <c r="H3138" s="97">
        <v>0.45283018867924529</v>
      </c>
      <c r="I3138" s="97">
        <v>0.79562043795620452</v>
      </c>
      <c r="J3138" s="98" t="s">
        <v>211</v>
      </c>
      <c r="K3138" s="99" t="s">
        <v>211</v>
      </c>
      <c r="L3138" s="98">
        <v>0</v>
      </c>
      <c r="M3138" s="30" t="s">
        <v>96</v>
      </c>
    </row>
    <row r="3139" spans="1:13" ht="18.75" x14ac:dyDescent="0.25">
      <c r="A3139" s="93" t="s">
        <v>7414</v>
      </c>
      <c r="B3139" s="94" t="s">
        <v>3508</v>
      </c>
      <c r="C3139" s="95">
        <v>312</v>
      </c>
      <c r="D3139" s="95">
        <v>168</v>
      </c>
      <c r="E3139" s="96">
        <v>415</v>
      </c>
      <c r="F3139" s="96">
        <v>435</v>
      </c>
      <c r="G3139" s="26">
        <v>0</v>
      </c>
      <c r="H3139" s="97">
        <v>0.65671641791044777</v>
      </c>
      <c r="I3139" s="97">
        <v>0.76705141657922349</v>
      </c>
      <c r="J3139" s="98" t="s">
        <v>211</v>
      </c>
      <c r="K3139" s="99" t="s">
        <v>211</v>
      </c>
      <c r="L3139" s="98">
        <v>0</v>
      </c>
      <c r="M3139" s="30" t="s">
        <v>96</v>
      </c>
    </row>
    <row r="3140" spans="1:13" ht="18.75" x14ac:dyDescent="0.25">
      <c r="A3140" s="93" t="s">
        <v>7455</v>
      </c>
      <c r="B3140" s="94" t="s">
        <v>413</v>
      </c>
      <c r="C3140" s="95">
        <v>312</v>
      </c>
      <c r="D3140" s="95">
        <v>170</v>
      </c>
      <c r="E3140" s="96">
        <v>409</v>
      </c>
      <c r="F3140" s="96">
        <v>434</v>
      </c>
      <c r="G3140" s="26">
        <v>0</v>
      </c>
      <c r="H3140" s="97">
        <v>0.625</v>
      </c>
      <c r="I3140" s="97">
        <v>0.792604501607717</v>
      </c>
      <c r="J3140" s="98" t="s">
        <v>211</v>
      </c>
      <c r="K3140" s="99" t="s">
        <v>211</v>
      </c>
      <c r="L3140" s="98">
        <v>0</v>
      </c>
      <c r="M3140" s="30" t="s">
        <v>96</v>
      </c>
    </row>
    <row r="3141" spans="1:13" ht="18.75" x14ac:dyDescent="0.25">
      <c r="A3141" s="93" t="s">
        <v>7447</v>
      </c>
      <c r="B3141" s="94" t="s">
        <v>610</v>
      </c>
      <c r="C3141" s="95">
        <v>347</v>
      </c>
      <c r="D3141" s="95">
        <v>192</v>
      </c>
      <c r="E3141" s="96">
        <v>329</v>
      </c>
      <c r="F3141" s="96">
        <v>351</v>
      </c>
      <c r="G3141" s="26">
        <v>0</v>
      </c>
      <c r="H3141" s="97">
        <v>0.75</v>
      </c>
      <c r="I3141" s="97">
        <v>0.82245827010622141</v>
      </c>
      <c r="J3141" s="98" t="s">
        <v>211</v>
      </c>
      <c r="K3141" s="99" t="s">
        <v>211</v>
      </c>
      <c r="L3141" s="98">
        <v>0</v>
      </c>
      <c r="M3141" s="30" t="s">
        <v>96</v>
      </c>
    </row>
    <row r="3142" spans="1:13" ht="18.75" x14ac:dyDescent="0.25">
      <c r="A3142" s="93" t="s">
        <v>7573</v>
      </c>
      <c r="B3142" s="94" t="s">
        <v>1005</v>
      </c>
      <c r="C3142" s="95">
        <v>415</v>
      </c>
      <c r="D3142" s="95">
        <v>235</v>
      </c>
      <c r="E3142" s="96">
        <v>419</v>
      </c>
      <c r="F3142" s="96">
        <v>434</v>
      </c>
      <c r="G3142" s="26">
        <v>0</v>
      </c>
      <c r="H3142" s="97">
        <v>0.63636363636363635</v>
      </c>
      <c r="I3142" s="97">
        <v>0.7623839009287926</v>
      </c>
      <c r="J3142" s="98" t="s">
        <v>211</v>
      </c>
      <c r="K3142" s="99" t="s">
        <v>211</v>
      </c>
      <c r="L3142" s="98">
        <v>0</v>
      </c>
      <c r="M3142" s="30" t="s">
        <v>96</v>
      </c>
    </row>
    <row r="3143" spans="1:13" ht="18.75" x14ac:dyDescent="0.25">
      <c r="A3143" s="93" t="s">
        <v>7448</v>
      </c>
      <c r="B3143" s="94" t="s">
        <v>612</v>
      </c>
      <c r="C3143" s="95">
        <v>245</v>
      </c>
      <c r="D3143" s="95">
        <v>142</v>
      </c>
      <c r="E3143" s="96">
        <v>362</v>
      </c>
      <c r="F3143" s="96">
        <v>396</v>
      </c>
      <c r="G3143" s="26">
        <v>0</v>
      </c>
      <c r="H3143" s="97">
        <v>0.62121212121212122</v>
      </c>
      <c r="I3143" s="97">
        <v>0.80366774541531827</v>
      </c>
      <c r="J3143" s="98" t="s">
        <v>211</v>
      </c>
      <c r="K3143" s="99" t="s">
        <v>211</v>
      </c>
      <c r="L3143" s="98">
        <v>0</v>
      </c>
      <c r="M3143" s="30" t="s">
        <v>96</v>
      </c>
    </row>
    <row r="3144" spans="1:13" ht="18.75" x14ac:dyDescent="0.25">
      <c r="A3144" s="93" t="s">
        <v>7275</v>
      </c>
      <c r="B3144" s="94" t="s">
        <v>2985</v>
      </c>
      <c r="C3144" s="95">
        <v>402</v>
      </c>
      <c r="D3144" s="95">
        <v>146</v>
      </c>
      <c r="E3144" s="96">
        <v>421</v>
      </c>
      <c r="F3144" s="96">
        <v>433</v>
      </c>
      <c r="G3144" s="26">
        <v>0</v>
      </c>
      <c r="H3144" s="97">
        <v>-0.23529411764705879</v>
      </c>
      <c r="I3144" s="97">
        <v>0.55354330708661414</v>
      </c>
      <c r="J3144" s="98" t="s">
        <v>211</v>
      </c>
      <c r="K3144" s="99" t="s">
        <v>211</v>
      </c>
      <c r="L3144" s="98">
        <v>0</v>
      </c>
      <c r="M3144" s="30" t="s">
        <v>96</v>
      </c>
    </row>
    <row r="3145" spans="1:13" ht="18.75" x14ac:dyDescent="0.25">
      <c r="A3145" s="93" t="s">
        <v>7449</v>
      </c>
      <c r="B3145" s="94" t="s">
        <v>616</v>
      </c>
      <c r="C3145" s="95">
        <v>35</v>
      </c>
      <c r="D3145" s="95">
        <v>25</v>
      </c>
      <c r="E3145" s="96">
        <v>348</v>
      </c>
      <c r="F3145" s="96">
        <v>365</v>
      </c>
      <c r="G3145" s="26">
        <v>0</v>
      </c>
      <c r="H3145" s="97">
        <v>0.67391304347826086</v>
      </c>
      <c r="I3145" s="97">
        <v>0.78955954323001631</v>
      </c>
      <c r="J3145" s="98" t="s">
        <v>211</v>
      </c>
      <c r="K3145" s="99" t="s">
        <v>211</v>
      </c>
      <c r="L3145" s="98">
        <v>0</v>
      </c>
      <c r="M3145" s="30" t="s">
        <v>96</v>
      </c>
    </row>
    <row r="3146" spans="1:13" ht="18.75" x14ac:dyDescent="0.25">
      <c r="A3146" s="93" t="s">
        <v>7513</v>
      </c>
      <c r="B3146" s="94" t="s">
        <v>2910</v>
      </c>
      <c r="C3146" s="95">
        <v>275</v>
      </c>
      <c r="D3146" s="95">
        <v>173</v>
      </c>
      <c r="E3146" s="96">
        <v>370</v>
      </c>
      <c r="F3146" s="96">
        <v>433</v>
      </c>
      <c r="G3146" s="26">
        <v>0</v>
      </c>
      <c r="H3146" s="97">
        <v>0.45614035087719296</v>
      </c>
      <c r="I3146" s="97">
        <v>0.7960088691796009</v>
      </c>
      <c r="J3146" s="98" t="s">
        <v>211</v>
      </c>
      <c r="K3146" s="99" t="s">
        <v>211</v>
      </c>
      <c r="L3146" s="98">
        <v>0</v>
      </c>
      <c r="M3146" s="30" t="s">
        <v>96</v>
      </c>
    </row>
    <row r="3147" spans="1:13" ht="18.75" x14ac:dyDescent="0.25">
      <c r="A3147" s="93" t="s">
        <v>7566</v>
      </c>
      <c r="B3147" s="94" t="s">
        <v>3179</v>
      </c>
      <c r="C3147" s="95">
        <v>429</v>
      </c>
      <c r="D3147" s="95">
        <v>254</v>
      </c>
      <c r="E3147" s="96">
        <v>392</v>
      </c>
      <c r="F3147" s="96">
        <v>433</v>
      </c>
      <c r="G3147" s="26">
        <v>0</v>
      </c>
      <c r="H3147" s="97">
        <v>0.71739130434782605</v>
      </c>
      <c r="I3147" s="97">
        <v>0.84134248665141109</v>
      </c>
      <c r="J3147" s="98" t="s">
        <v>211</v>
      </c>
      <c r="K3147" s="99" t="s">
        <v>211</v>
      </c>
      <c r="L3147" s="98">
        <v>0</v>
      </c>
      <c r="M3147" s="30" t="s">
        <v>96</v>
      </c>
    </row>
    <row r="3148" spans="1:13" ht="18.75" x14ac:dyDescent="0.25">
      <c r="A3148" s="93" t="s">
        <v>7453</v>
      </c>
      <c r="B3148" s="94" t="s">
        <v>617</v>
      </c>
      <c r="C3148" s="95">
        <v>209</v>
      </c>
      <c r="D3148" s="95">
        <v>123</v>
      </c>
      <c r="E3148" s="96">
        <v>368</v>
      </c>
      <c r="F3148" s="96">
        <v>380</v>
      </c>
      <c r="G3148" s="26">
        <v>0</v>
      </c>
      <c r="H3148" s="97">
        <v>0.35185185185185186</v>
      </c>
      <c r="I3148" s="97">
        <v>0.80924855491329484</v>
      </c>
      <c r="J3148" s="98" t="s">
        <v>211</v>
      </c>
      <c r="K3148" s="99" t="s">
        <v>211</v>
      </c>
      <c r="L3148" s="98">
        <v>0</v>
      </c>
      <c r="M3148" s="30" t="s">
        <v>96</v>
      </c>
    </row>
    <row r="3149" spans="1:13" ht="18.75" x14ac:dyDescent="0.25">
      <c r="A3149" s="93" t="s">
        <v>7260</v>
      </c>
      <c r="B3149" s="94" t="s">
        <v>377</v>
      </c>
      <c r="C3149" s="95">
        <v>361</v>
      </c>
      <c r="D3149" s="95">
        <v>231</v>
      </c>
      <c r="E3149" s="96">
        <v>416</v>
      </c>
      <c r="F3149" s="96">
        <v>433</v>
      </c>
      <c r="G3149" s="26">
        <v>0</v>
      </c>
      <c r="H3149" s="97">
        <v>0.66666666666666663</v>
      </c>
      <c r="I3149" s="97">
        <v>0.79561403508771933</v>
      </c>
      <c r="J3149" s="98" t="s">
        <v>211</v>
      </c>
      <c r="K3149" s="99" t="s">
        <v>211</v>
      </c>
      <c r="L3149" s="98">
        <v>0</v>
      </c>
      <c r="M3149" s="30" t="s">
        <v>96</v>
      </c>
    </row>
    <row r="3150" spans="1:13" ht="18.75" x14ac:dyDescent="0.25">
      <c r="A3150" s="93" t="s">
        <v>8364</v>
      </c>
      <c r="B3150" s="94" t="s">
        <v>614</v>
      </c>
      <c r="C3150" s="95">
        <v>9</v>
      </c>
      <c r="D3150" s="95">
        <v>5</v>
      </c>
      <c r="E3150" s="96">
        <v>348</v>
      </c>
      <c r="F3150" s="96">
        <v>360</v>
      </c>
      <c r="G3150" s="26">
        <v>0</v>
      </c>
      <c r="H3150" s="97">
        <v>0.49019607843137258</v>
      </c>
      <c r="I3150" s="97">
        <v>0.80676328502415451</v>
      </c>
      <c r="J3150" s="98" t="s">
        <v>211</v>
      </c>
      <c r="K3150" s="99" t="s">
        <v>211</v>
      </c>
      <c r="L3150" s="98">
        <v>0</v>
      </c>
      <c r="M3150" s="30" t="s">
        <v>96</v>
      </c>
    </row>
    <row r="3151" spans="1:13" ht="18.75" x14ac:dyDescent="0.25">
      <c r="A3151" s="93" t="s">
        <v>7599</v>
      </c>
      <c r="B3151" s="94" t="s">
        <v>1025</v>
      </c>
      <c r="C3151" s="95">
        <v>366</v>
      </c>
      <c r="D3151" s="95">
        <v>167</v>
      </c>
      <c r="E3151" s="96">
        <v>423</v>
      </c>
      <c r="F3151" s="96">
        <v>433</v>
      </c>
      <c r="G3151" s="26">
        <v>0</v>
      </c>
      <c r="H3151" s="97">
        <v>0.58333333333333337</v>
      </c>
      <c r="I3151" s="97">
        <v>0.81369426751592355</v>
      </c>
      <c r="J3151" s="98" t="s">
        <v>211</v>
      </c>
      <c r="K3151" s="99" t="s">
        <v>211</v>
      </c>
      <c r="L3151" s="98">
        <v>0</v>
      </c>
      <c r="M3151" s="30" t="s">
        <v>96</v>
      </c>
    </row>
    <row r="3152" spans="1:13" ht="18.75" x14ac:dyDescent="0.25">
      <c r="A3152" s="93" t="s">
        <v>7358</v>
      </c>
      <c r="B3152" s="94" t="s">
        <v>1020</v>
      </c>
      <c r="C3152" s="95">
        <v>373</v>
      </c>
      <c r="D3152" s="95">
        <v>201</v>
      </c>
      <c r="E3152" s="96">
        <v>415</v>
      </c>
      <c r="F3152" s="96">
        <v>432</v>
      </c>
      <c r="G3152" s="26">
        <v>0</v>
      </c>
      <c r="H3152" s="97">
        <v>0.37804878048780488</v>
      </c>
      <c r="I3152" s="97">
        <v>0.76396997497914931</v>
      </c>
      <c r="J3152" s="98" t="s">
        <v>211</v>
      </c>
      <c r="K3152" s="99" t="s">
        <v>211</v>
      </c>
      <c r="L3152" s="98">
        <v>0</v>
      </c>
      <c r="M3152" s="30" t="s">
        <v>96</v>
      </c>
    </row>
    <row r="3153" spans="1:13" ht="18.75" x14ac:dyDescent="0.25">
      <c r="A3153" s="93" t="s">
        <v>7457</v>
      </c>
      <c r="B3153" s="94" t="s">
        <v>615</v>
      </c>
      <c r="C3153" s="95">
        <v>327</v>
      </c>
      <c r="D3153" s="95">
        <v>272</v>
      </c>
      <c r="E3153" s="96">
        <v>351</v>
      </c>
      <c r="F3153" s="96">
        <v>370</v>
      </c>
      <c r="G3153" s="26">
        <v>0</v>
      </c>
      <c r="H3153" s="97">
        <v>0.62962962962962965</v>
      </c>
      <c r="I3153" s="97">
        <v>0.79805615550755937</v>
      </c>
      <c r="J3153" s="98" t="s">
        <v>211</v>
      </c>
      <c r="K3153" s="99" t="s">
        <v>211</v>
      </c>
      <c r="L3153" s="98">
        <v>0</v>
      </c>
      <c r="M3153" s="30" t="s">
        <v>96</v>
      </c>
    </row>
    <row r="3154" spans="1:13" ht="18.75" x14ac:dyDescent="0.25">
      <c r="A3154" s="93" t="s">
        <v>7546</v>
      </c>
      <c r="B3154" s="94" t="s">
        <v>466</v>
      </c>
      <c r="C3154" s="95">
        <v>108</v>
      </c>
      <c r="D3154" s="95">
        <v>100</v>
      </c>
      <c r="E3154" s="96">
        <v>390</v>
      </c>
      <c r="F3154" s="96">
        <v>432</v>
      </c>
      <c r="G3154" s="26">
        <v>0</v>
      </c>
      <c r="H3154" s="97">
        <v>0.23076923076923081</v>
      </c>
      <c r="I3154" s="97">
        <v>0.80255941499085925</v>
      </c>
      <c r="J3154" s="98" t="s">
        <v>211</v>
      </c>
      <c r="K3154" s="99" t="s">
        <v>211</v>
      </c>
      <c r="L3154" s="98">
        <v>0</v>
      </c>
      <c r="M3154" s="30" t="s">
        <v>96</v>
      </c>
    </row>
    <row r="3155" spans="1:13" ht="18.75" x14ac:dyDescent="0.25">
      <c r="A3155" s="93" t="s">
        <v>8773</v>
      </c>
      <c r="B3155" s="94" t="s">
        <v>600</v>
      </c>
      <c r="C3155" s="95">
        <v>0</v>
      </c>
      <c r="D3155" s="95">
        <v>0</v>
      </c>
      <c r="E3155" s="96">
        <v>0</v>
      </c>
      <c r="F3155" s="96">
        <v>0</v>
      </c>
      <c r="G3155" s="26">
        <v>0</v>
      </c>
      <c r="H3155" s="97">
        <v>-0.25</v>
      </c>
      <c r="I3155" s="97">
        <v>0.859375</v>
      </c>
      <c r="J3155" s="98" t="s">
        <v>211</v>
      </c>
      <c r="K3155" s="99" t="s">
        <v>211</v>
      </c>
      <c r="L3155" s="98">
        <v>0</v>
      </c>
      <c r="M3155" s="30" t="s">
        <v>96</v>
      </c>
    </row>
    <row r="3156" spans="1:13" ht="18.75" x14ac:dyDescent="0.25">
      <c r="A3156" s="93" t="s">
        <v>7413</v>
      </c>
      <c r="B3156" s="94" t="s">
        <v>3421</v>
      </c>
      <c r="C3156" s="95">
        <v>480</v>
      </c>
      <c r="D3156" s="95">
        <v>217</v>
      </c>
      <c r="E3156" s="96">
        <v>415</v>
      </c>
      <c r="F3156" s="96">
        <v>432</v>
      </c>
      <c r="G3156" s="26">
        <v>0</v>
      </c>
      <c r="H3156" s="97">
        <v>0.41111111111111109</v>
      </c>
      <c r="I3156" s="97">
        <v>0.80206794682422444</v>
      </c>
      <c r="J3156" s="98" t="s">
        <v>211</v>
      </c>
      <c r="K3156" s="99" t="s">
        <v>211</v>
      </c>
      <c r="L3156" s="98">
        <v>0</v>
      </c>
      <c r="M3156" s="30" t="s">
        <v>96</v>
      </c>
    </row>
    <row r="3157" spans="1:13" ht="18.75" x14ac:dyDescent="0.25">
      <c r="A3157" s="93" t="s">
        <v>7317</v>
      </c>
      <c r="B3157" s="94" t="s">
        <v>454</v>
      </c>
      <c r="C3157" s="95">
        <v>450</v>
      </c>
      <c r="D3157" s="95">
        <v>277</v>
      </c>
      <c r="E3157" s="96">
        <v>416</v>
      </c>
      <c r="F3157" s="96">
        <v>431</v>
      </c>
      <c r="G3157" s="26">
        <v>0</v>
      </c>
      <c r="H3157" s="97">
        <v>0.4891304347826087</v>
      </c>
      <c r="I3157" s="97">
        <v>0.81245311327831948</v>
      </c>
      <c r="J3157" s="98" t="s">
        <v>211</v>
      </c>
      <c r="K3157" s="99" t="s">
        <v>211</v>
      </c>
      <c r="L3157" s="98">
        <v>0</v>
      </c>
      <c r="M3157" s="30" t="s">
        <v>96</v>
      </c>
    </row>
    <row r="3158" spans="1:13" ht="18.75" x14ac:dyDescent="0.25">
      <c r="A3158" s="93" t="s">
        <v>7466</v>
      </c>
      <c r="B3158" s="94" t="s">
        <v>746</v>
      </c>
      <c r="C3158" s="95">
        <v>378</v>
      </c>
      <c r="D3158" s="95">
        <v>204</v>
      </c>
      <c r="E3158" s="96">
        <v>416</v>
      </c>
      <c r="F3158" s="96">
        <v>431</v>
      </c>
      <c r="G3158" s="26">
        <v>0</v>
      </c>
      <c r="H3158" s="97">
        <v>0.25</v>
      </c>
      <c r="I3158" s="97">
        <v>0.51211072664359858</v>
      </c>
      <c r="J3158" s="98" t="s">
        <v>211</v>
      </c>
      <c r="K3158" s="99" t="s">
        <v>211</v>
      </c>
      <c r="L3158" s="98">
        <v>0</v>
      </c>
      <c r="M3158" s="30" t="s">
        <v>96</v>
      </c>
    </row>
    <row r="3159" spans="1:13" ht="18.75" x14ac:dyDescent="0.25">
      <c r="A3159" s="93" t="s">
        <v>7387</v>
      </c>
      <c r="B3159" s="94" t="s">
        <v>477</v>
      </c>
      <c r="C3159" s="95">
        <v>267</v>
      </c>
      <c r="D3159" s="95">
        <v>108</v>
      </c>
      <c r="E3159" s="96">
        <v>422</v>
      </c>
      <c r="F3159" s="96">
        <v>431</v>
      </c>
      <c r="G3159" s="26">
        <v>0</v>
      </c>
      <c r="H3159" s="97">
        <v>0.61904761904761907</v>
      </c>
      <c r="I3159" s="97">
        <v>0.81429990069513403</v>
      </c>
      <c r="J3159" s="98" t="s">
        <v>211</v>
      </c>
      <c r="K3159" s="99" t="s">
        <v>211</v>
      </c>
      <c r="L3159" s="98">
        <v>0</v>
      </c>
      <c r="M3159" s="30" t="s">
        <v>96</v>
      </c>
    </row>
    <row r="3160" spans="1:13" ht="18.75" x14ac:dyDescent="0.25">
      <c r="A3160" s="93" t="s">
        <v>8365</v>
      </c>
      <c r="B3160" s="94" t="s">
        <v>606</v>
      </c>
      <c r="C3160" s="95">
        <v>0</v>
      </c>
      <c r="D3160" s="95">
        <v>12</v>
      </c>
      <c r="E3160" s="96">
        <v>0</v>
      </c>
      <c r="F3160" s="96">
        <v>0</v>
      </c>
      <c r="G3160" s="26">
        <v>0</v>
      </c>
      <c r="H3160" s="97">
        <v>1</v>
      </c>
      <c r="I3160" s="97">
        <v>0.73913043478260865</v>
      </c>
      <c r="J3160" s="98" t="s">
        <v>211</v>
      </c>
      <c r="K3160" s="99" t="s">
        <v>211</v>
      </c>
      <c r="L3160" s="98">
        <v>0</v>
      </c>
      <c r="M3160" s="30" t="s">
        <v>96</v>
      </c>
    </row>
    <row r="3161" spans="1:13" ht="18.75" x14ac:dyDescent="0.25">
      <c r="A3161" s="93" t="s">
        <v>7283</v>
      </c>
      <c r="B3161" s="94" t="s">
        <v>3416</v>
      </c>
      <c r="C3161" s="95">
        <v>233</v>
      </c>
      <c r="D3161" s="95">
        <v>92</v>
      </c>
      <c r="E3161" s="96">
        <v>406</v>
      </c>
      <c r="F3161" s="96">
        <v>431</v>
      </c>
      <c r="G3161" s="26">
        <v>0</v>
      </c>
      <c r="H3161" s="97">
        <v>0.35849056603773582</v>
      </c>
      <c r="I3161" s="97">
        <v>0.7636152954808807</v>
      </c>
      <c r="J3161" s="98" t="s">
        <v>211</v>
      </c>
      <c r="K3161" s="99" t="s">
        <v>211</v>
      </c>
      <c r="L3161" s="98">
        <v>0</v>
      </c>
      <c r="M3161" s="30" t="s">
        <v>96</v>
      </c>
    </row>
    <row r="3162" spans="1:13" ht="18.75" x14ac:dyDescent="0.25">
      <c r="A3162" s="93" t="s">
        <v>8366</v>
      </c>
      <c r="B3162" s="94" t="s">
        <v>608</v>
      </c>
      <c r="C3162" s="95">
        <v>1</v>
      </c>
      <c r="D3162" s="95">
        <v>1</v>
      </c>
      <c r="E3162" s="96">
        <v>345</v>
      </c>
      <c r="F3162" s="96">
        <v>356</v>
      </c>
      <c r="G3162" s="26">
        <v>0</v>
      </c>
      <c r="H3162" s="97">
        <v>1</v>
      </c>
      <c r="I3162" s="97">
        <v>0.73333333333333328</v>
      </c>
      <c r="J3162" s="98" t="s">
        <v>211</v>
      </c>
      <c r="K3162" s="99" t="s">
        <v>211</v>
      </c>
      <c r="L3162" s="98">
        <v>0</v>
      </c>
      <c r="M3162" s="30" t="s">
        <v>96</v>
      </c>
    </row>
    <row r="3163" spans="1:13" ht="18.75" x14ac:dyDescent="0.25">
      <c r="A3163" s="93" t="s">
        <v>7588</v>
      </c>
      <c r="B3163" s="94" t="s">
        <v>3184</v>
      </c>
      <c r="C3163" s="95">
        <v>272</v>
      </c>
      <c r="D3163" s="95">
        <v>187</v>
      </c>
      <c r="E3163" s="96">
        <v>413</v>
      </c>
      <c r="F3163" s="96">
        <v>431</v>
      </c>
      <c r="G3163" s="26">
        <v>0</v>
      </c>
      <c r="H3163" s="97">
        <v>0.55172413793103448</v>
      </c>
      <c r="I3163" s="97">
        <v>0.79543533389687227</v>
      </c>
      <c r="J3163" s="98" t="s">
        <v>211</v>
      </c>
      <c r="K3163" s="99" t="s">
        <v>211</v>
      </c>
      <c r="L3163" s="98">
        <v>0</v>
      </c>
      <c r="M3163" s="30" t="s">
        <v>96</v>
      </c>
    </row>
    <row r="3164" spans="1:13" ht="18.75" x14ac:dyDescent="0.25">
      <c r="A3164" s="93" t="s">
        <v>8686</v>
      </c>
      <c r="B3164" s="94" t="s">
        <v>607</v>
      </c>
      <c r="C3164" s="95">
        <v>0</v>
      </c>
      <c r="D3164" s="95">
        <v>0</v>
      </c>
      <c r="E3164" s="96">
        <v>0</v>
      </c>
      <c r="F3164" s="96">
        <v>0</v>
      </c>
      <c r="G3164" s="26">
        <v>0</v>
      </c>
      <c r="H3164" s="97">
        <v>0.8125</v>
      </c>
      <c r="I3164" s="97">
        <v>1</v>
      </c>
      <c r="J3164" s="98" t="s">
        <v>211</v>
      </c>
      <c r="K3164" s="99" t="s">
        <v>211</v>
      </c>
      <c r="L3164" s="98">
        <v>0</v>
      </c>
      <c r="M3164" s="30" t="s">
        <v>96</v>
      </c>
    </row>
    <row r="3165" spans="1:13" ht="18.75" x14ac:dyDescent="0.25">
      <c r="A3165" s="93" t="s">
        <v>7279</v>
      </c>
      <c r="B3165" s="94" t="s">
        <v>994</v>
      </c>
      <c r="C3165" s="95">
        <v>271</v>
      </c>
      <c r="D3165" s="95">
        <v>194</v>
      </c>
      <c r="E3165" s="96">
        <v>389</v>
      </c>
      <c r="F3165" s="96">
        <v>430</v>
      </c>
      <c r="G3165" s="26">
        <v>0</v>
      </c>
      <c r="H3165" s="97">
        <v>0.5</v>
      </c>
      <c r="I3165" s="97">
        <v>0.76923076923076927</v>
      </c>
      <c r="J3165" s="98" t="s">
        <v>211</v>
      </c>
      <c r="K3165" s="99" t="s">
        <v>211</v>
      </c>
      <c r="L3165" s="98">
        <v>0</v>
      </c>
      <c r="M3165" s="30" t="s">
        <v>96</v>
      </c>
    </row>
    <row r="3166" spans="1:13" ht="18.75" x14ac:dyDescent="0.25">
      <c r="A3166" s="93" t="s">
        <v>7159</v>
      </c>
      <c r="B3166" s="94" t="s">
        <v>2904</v>
      </c>
      <c r="C3166" s="95">
        <v>209</v>
      </c>
      <c r="D3166" s="95">
        <v>144</v>
      </c>
      <c r="E3166" s="96">
        <v>398</v>
      </c>
      <c r="F3166" s="96">
        <v>430</v>
      </c>
      <c r="G3166" s="26">
        <v>0</v>
      </c>
      <c r="H3166" s="97">
        <v>0.625</v>
      </c>
      <c r="I3166" s="97">
        <v>0.7837338262476895</v>
      </c>
      <c r="J3166" s="98" t="s">
        <v>211</v>
      </c>
      <c r="K3166" s="99" t="s">
        <v>211</v>
      </c>
      <c r="L3166" s="98">
        <v>0</v>
      </c>
      <c r="M3166" s="30" t="s">
        <v>96</v>
      </c>
    </row>
    <row r="3167" spans="1:13" ht="18.75" x14ac:dyDescent="0.25">
      <c r="A3167" s="93" t="s">
        <v>7480</v>
      </c>
      <c r="B3167" s="94" t="s">
        <v>3078</v>
      </c>
      <c r="C3167" s="95">
        <v>234</v>
      </c>
      <c r="D3167" s="95">
        <v>199</v>
      </c>
      <c r="E3167" s="96">
        <v>396</v>
      </c>
      <c r="F3167" s="96">
        <v>429</v>
      </c>
      <c r="G3167" s="26">
        <v>0</v>
      </c>
      <c r="H3167" s="97">
        <v>0.40740740740740738</v>
      </c>
      <c r="I3167" s="97">
        <v>0.78511627906976733</v>
      </c>
      <c r="J3167" s="98" t="s">
        <v>211</v>
      </c>
      <c r="K3167" s="99" t="s">
        <v>211</v>
      </c>
      <c r="L3167" s="98">
        <v>0</v>
      </c>
      <c r="M3167" s="30" t="s">
        <v>96</v>
      </c>
    </row>
    <row r="3168" spans="1:13" ht="18.75" x14ac:dyDescent="0.25">
      <c r="A3168" s="93" t="s">
        <v>7383</v>
      </c>
      <c r="B3168" s="94" t="s">
        <v>3332</v>
      </c>
      <c r="C3168" s="95">
        <v>343</v>
      </c>
      <c r="D3168" s="95">
        <v>221</v>
      </c>
      <c r="E3168" s="96">
        <v>411</v>
      </c>
      <c r="F3168" s="96">
        <v>429</v>
      </c>
      <c r="G3168" s="26">
        <v>0</v>
      </c>
      <c r="H3168" s="97">
        <v>0.53968253968253965</v>
      </c>
      <c r="I3168" s="97">
        <v>0.74862529457973293</v>
      </c>
      <c r="J3168" s="98" t="s">
        <v>211</v>
      </c>
      <c r="K3168" s="99" t="s">
        <v>211</v>
      </c>
      <c r="L3168" s="98">
        <v>0</v>
      </c>
      <c r="M3168" s="30" t="s">
        <v>96</v>
      </c>
    </row>
    <row r="3169" spans="1:13" ht="18.75" x14ac:dyDescent="0.25">
      <c r="A3169" s="93" t="s">
        <v>7465</v>
      </c>
      <c r="B3169" s="94" t="s">
        <v>446</v>
      </c>
      <c r="C3169" s="95">
        <v>334</v>
      </c>
      <c r="D3169" s="95">
        <v>208</v>
      </c>
      <c r="E3169" s="96">
        <v>407</v>
      </c>
      <c r="F3169" s="96">
        <v>428</v>
      </c>
      <c r="G3169" s="26">
        <v>0</v>
      </c>
      <c r="H3169" s="97">
        <v>0.52112676056338025</v>
      </c>
      <c r="I3169" s="97">
        <v>0.82268907563025195</v>
      </c>
      <c r="J3169" s="98" t="s">
        <v>211</v>
      </c>
      <c r="K3169" s="99" t="s">
        <v>211</v>
      </c>
      <c r="L3169" s="98">
        <v>0</v>
      </c>
      <c r="M3169" s="30" t="s">
        <v>96</v>
      </c>
    </row>
    <row r="3170" spans="1:13" ht="18.75" x14ac:dyDescent="0.25">
      <c r="A3170" s="93" t="s">
        <v>7495</v>
      </c>
      <c r="B3170" s="94" t="s">
        <v>391</v>
      </c>
      <c r="C3170" s="95">
        <v>287</v>
      </c>
      <c r="D3170" s="95">
        <v>245</v>
      </c>
      <c r="E3170" s="96">
        <v>407</v>
      </c>
      <c r="F3170" s="96">
        <v>427</v>
      </c>
      <c r="G3170" s="26">
        <v>0</v>
      </c>
      <c r="H3170" s="97">
        <v>0.23529411764705879</v>
      </c>
      <c r="I3170" s="97">
        <v>0.80560928433268864</v>
      </c>
      <c r="J3170" s="98" t="s">
        <v>211</v>
      </c>
      <c r="K3170" s="99" t="s">
        <v>211</v>
      </c>
      <c r="L3170" s="98">
        <v>0</v>
      </c>
      <c r="M3170" s="30" t="s">
        <v>96</v>
      </c>
    </row>
    <row r="3171" spans="1:13" ht="18.75" x14ac:dyDescent="0.25">
      <c r="A3171" s="93" t="s">
        <v>7363</v>
      </c>
      <c r="B3171" s="94" t="s">
        <v>3402</v>
      </c>
      <c r="C3171" s="95">
        <v>437</v>
      </c>
      <c r="D3171" s="95">
        <v>276</v>
      </c>
      <c r="E3171" s="96">
        <v>403</v>
      </c>
      <c r="F3171" s="96">
        <v>427</v>
      </c>
      <c r="G3171" s="26">
        <v>0</v>
      </c>
      <c r="H3171" s="97">
        <v>0.58715596330275233</v>
      </c>
      <c r="I3171" s="97">
        <v>0.77299703264094966</v>
      </c>
      <c r="J3171" s="98" t="s">
        <v>211</v>
      </c>
      <c r="K3171" s="99" t="s">
        <v>211</v>
      </c>
      <c r="L3171" s="98">
        <v>0</v>
      </c>
      <c r="M3171" s="30" t="s">
        <v>96</v>
      </c>
    </row>
    <row r="3172" spans="1:13" ht="18.75" x14ac:dyDescent="0.25">
      <c r="A3172" s="93" t="s">
        <v>7299</v>
      </c>
      <c r="B3172" s="94" t="s">
        <v>3315</v>
      </c>
      <c r="C3172" s="95">
        <v>364</v>
      </c>
      <c r="D3172" s="95">
        <v>248</v>
      </c>
      <c r="E3172" s="96">
        <v>409</v>
      </c>
      <c r="F3172" s="96">
        <v>426</v>
      </c>
      <c r="G3172" s="26">
        <v>0</v>
      </c>
      <c r="H3172" s="97">
        <v>0.88461538461538469</v>
      </c>
      <c r="I3172" s="97">
        <v>0.77486437613019887</v>
      </c>
      <c r="J3172" s="98" t="s">
        <v>211</v>
      </c>
      <c r="K3172" s="99" t="s">
        <v>211</v>
      </c>
      <c r="L3172" s="98">
        <v>0</v>
      </c>
      <c r="M3172" s="30" t="s">
        <v>96</v>
      </c>
    </row>
    <row r="3173" spans="1:13" ht="18.75" x14ac:dyDescent="0.25">
      <c r="A3173" s="93" t="s">
        <v>7331</v>
      </c>
      <c r="B3173" s="94" t="s">
        <v>699</v>
      </c>
      <c r="C3173" s="95">
        <v>311</v>
      </c>
      <c r="D3173" s="95">
        <v>218</v>
      </c>
      <c r="E3173" s="96">
        <v>392</v>
      </c>
      <c r="F3173" s="96">
        <v>426</v>
      </c>
      <c r="G3173" s="26">
        <v>0</v>
      </c>
      <c r="H3173" s="97">
        <v>0.47540983606557374</v>
      </c>
      <c r="I3173" s="97">
        <v>0.74437443744374432</v>
      </c>
      <c r="J3173" s="98" t="s">
        <v>211</v>
      </c>
      <c r="K3173" s="99" t="s">
        <v>211</v>
      </c>
      <c r="L3173" s="98">
        <v>0</v>
      </c>
      <c r="M3173" s="30" t="s">
        <v>96</v>
      </c>
    </row>
    <row r="3174" spans="1:13" ht="18.75" x14ac:dyDescent="0.25">
      <c r="A3174" s="93" t="s">
        <v>7479</v>
      </c>
      <c r="B3174" s="94" t="s">
        <v>405</v>
      </c>
      <c r="C3174" s="95">
        <v>490</v>
      </c>
      <c r="D3174" s="95">
        <v>323</v>
      </c>
      <c r="E3174" s="96">
        <v>381</v>
      </c>
      <c r="F3174" s="96">
        <v>409</v>
      </c>
      <c r="G3174" s="26">
        <v>0</v>
      </c>
      <c r="H3174" s="97">
        <v>0.61417322834645671</v>
      </c>
      <c r="I3174" s="97">
        <v>0.81565471836137515</v>
      </c>
      <c r="J3174" s="98" t="s">
        <v>211</v>
      </c>
      <c r="K3174" s="99" t="s">
        <v>211</v>
      </c>
      <c r="L3174" s="98">
        <v>0</v>
      </c>
      <c r="M3174" s="30" t="s">
        <v>96</v>
      </c>
    </row>
    <row r="3175" spans="1:13" ht="18.75" x14ac:dyDescent="0.25">
      <c r="A3175" s="93" t="s">
        <v>7468</v>
      </c>
      <c r="B3175" s="94" t="s">
        <v>3341</v>
      </c>
      <c r="C3175" s="95">
        <v>230</v>
      </c>
      <c r="D3175" s="95">
        <v>114</v>
      </c>
      <c r="E3175" s="96">
        <v>409</v>
      </c>
      <c r="F3175" s="96">
        <v>426</v>
      </c>
      <c r="G3175" s="26">
        <v>0</v>
      </c>
      <c r="H3175" s="97">
        <v>0.71666666666666667</v>
      </c>
      <c r="I3175" s="97">
        <v>0.76861167002012076</v>
      </c>
      <c r="J3175" s="98" t="s">
        <v>211</v>
      </c>
      <c r="K3175" s="99" t="s">
        <v>211</v>
      </c>
      <c r="L3175" s="98">
        <v>0</v>
      </c>
      <c r="M3175" s="30" t="s">
        <v>96</v>
      </c>
    </row>
    <row r="3176" spans="1:13" ht="18.75" x14ac:dyDescent="0.25">
      <c r="A3176" s="93" t="s">
        <v>7256</v>
      </c>
      <c r="B3176" s="94" t="s">
        <v>995</v>
      </c>
      <c r="C3176" s="95">
        <v>299</v>
      </c>
      <c r="D3176" s="95">
        <v>216</v>
      </c>
      <c r="E3176" s="96">
        <v>402</v>
      </c>
      <c r="F3176" s="96">
        <v>426</v>
      </c>
      <c r="G3176" s="26">
        <v>0</v>
      </c>
      <c r="H3176" s="97">
        <v>0.43181818181818182</v>
      </c>
      <c r="I3176" s="97">
        <v>0.833984375</v>
      </c>
      <c r="J3176" s="98" t="s">
        <v>211</v>
      </c>
      <c r="K3176" s="99" t="s">
        <v>211</v>
      </c>
      <c r="L3176" s="98">
        <v>0</v>
      </c>
      <c r="M3176" s="30" t="s">
        <v>96</v>
      </c>
    </row>
    <row r="3177" spans="1:13" ht="18.75" x14ac:dyDescent="0.25">
      <c r="A3177" s="93" t="s">
        <v>7428</v>
      </c>
      <c r="B3177" s="94" t="s">
        <v>356</v>
      </c>
      <c r="C3177" s="95">
        <v>75</v>
      </c>
      <c r="D3177" s="95">
        <v>43</v>
      </c>
      <c r="E3177" s="96">
        <v>402</v>
      </c>
      <c r="F3177" s="96">
        <v>425</v>
      </c>
      <c r="G3177" s="26">
        <v>0</v>
      </c>
      <c r="H3177" s="97">
        <v>0.8571428571428571</v>
      </c>
      <c r="I3177" s="97">
        <v>0.79947229551451182</v>
      </c>
      <c r="J3177" s="98" t="s">
        <v>211</v>
      </c>
      <c r="K3177" s="99" t="s">
        <v>211</v>
      </c>
      <c r="L3177" s="98">
        <v>0</v>
      </c>
      <c r="M3177" s="30" t="s">
        <v>96</v>
      </c>
    </row>
    <row r="3178" spans="1:13" ht="18.75" x14ac:dyDescent="0.25">
      <c r="A3178" s="93" t="s">
        <v>7467</v>
      </c>
      <c r="B3178" s="94" t="s">
        <v>3206</v>
      </c>
      <c r="C3178" s="95">
        <v>416</v>
      </c>
      <c r="D3178" s="95">
        <v>298</v>
      </c>
      <c r="E3178" s="96">
        <v>395</v>
      </c>
      <c r="F3178" s="96">
        <v>425</v>
      </c>
      <c r="G3178" s="26">
        <v>0</v>
      </c>
      <c r="H3178" s="97">
        <v>0.65048543689320393</v>
      </c>
      <c r="I3178" s="97">
        <v>0.79024390243902443</v>
      </c>
      <c r="J3178" s="98" t="s">
        <v>211</v>
      </c>
      <c r="K3178" s="99" t="s">
        <v>211</v>
      </c>
      <c r="L3178" s="98">
        <v>0</v>
      </c>
      <c r="M3178" s="30" t="s">
        <v>96</v>
      </c>
    </row>
    <row r="3179" spans="1:13" ht="18.75" x14ac:dyDescent="0.25">
      <c r="A3179" s="93" t="s">
        <v>7471</v>
      </c>
      <c r="B3179" s="94" t="s">
        <v>401</v>
      </c>
      <c r="C3179" s="95">
        <v>116</v>
      </c>
      <c r="D3179" s="95">
        <v>121</v>
      </c>
      <c r="E3179" s="96">
        <v>391</v>
      </c>
      <c r="F3179" s="96">
        <v>415</v>
      </c>
      <c r="G3179" s="26">
        <v>0</v>
      </c>
      <c r="H3179" s="97">
        <v>0.5892857142857143</v>
      </c>
      <c r="I3179" s="97">
        <v>0.82275711159737419</v>
      </c>
      <c r="J3179" s="98" t="s">
        <v>211</v>
      </c>
      <c r="K3179" s="99" t="s">
        <v>211</v>
      </c>
      <c r="L3179" s="98">
        <v>0</v>
      </c>
      <c r="M3179" s="30" t="s">
        <v>96</v>
      </c>
    </row>
    <row r="3180" spans="1:13" ht="18.75" x14ac:dyDescent="0.25">
      <c r="A3180" s="93" t="s">
        <v>7431</v>
      </c>
      <c r="B3180" s="94" t="s">
        <v>3419</v>
      </c>
      <c r="C3180" s="95">
        <v>350</v>
      </c>
      <c r="D3180" s="95">
        <v>226</v>
      </c>
      <c r="E3180" s="96">
        <v>381</v>
      </c>
      <c r="F3180" s="96">
        <v>424</v>
      </c>
      <c r="G3180" s="26">
        <v>0</v>
      </c>
      <c r="H3180" s="97">
        <v>0.58888888888888891</v>
      </c>
      <c r="I3180" s="97">
        <v>0.769681742043551</v>
      </c>
      <c r="J3180" s="98" t="s">
        <v>211</v>
      </c>
      <c r="K3180" s="99" t="s">
        <v>211</v>
      </c>
      <c r="L3180" s="98">
        <v>0</v>
      </c>
      <c r="M3180" s="30" t="s">
        <v>96</v>
      </c>
    </row>
    <row r="3181" spans="1:13" ht="18.75" x14ac:dyDescent="0.25">
      <c r="A3181" s="93" t="s">
        <v>7432</v>
      </c>
      <c r="B3181" s="94" t="s">
        <v>3555</v>
      </c>
      <c r="C3181" s="95">
        <v>314</v>
      </c>
      <c r="D3181" s="95">
        <v>221</v>
      </c>
      <c r="E3181" s="96">
        <v>392</v>
      </c>
      <c r="F3181" s="96">
        <v>424</v>
      </c>
      <c r="G3181" s="26">
        <v>0</v>
      </c>
      <c r="H3181" s="97">
        <v>0.73684210526315796</v>
      </c>
      <c r="I3181" s="97">
        <v>0.75259259259259259</v>
      </c>
      <c r="J3181" s="98" t="s">
        <v>211</v>
      </c>
      <c r="K3181" s="99" t="s">
        <v>211</v>
      </c>
      <c r="L3181" s="98">
        <v>0</v>
      </c>
      <c r="M3181" s="30" t="s">
        <v>96</v>
      </c>
    </row>
    <row r="3182" spans="1:13" ht="18.75" x14ac:dyDescent="0.25">
      <c r="A3182" s="93" t="s">
        <v>7436</v>
      </c>
      <c r="B3182" s="94" t="s">
        <v>3519</v>
      </c>
      <c r="C3182" s="95">
        <v>407</v>
      </c>
      <c r="D3182" s="95">
        <v>210</v>
      </c>
      <c r="E3182" s="96">
        <v>405</v>
      </c>
      <c r="F3182" s="96">
        <v>424</v>
      </c>
      <c r="G3182" s="26">
        <v>0</v>
      </c>
      <c r="H3182" s="97">
        <v>0.61904761904761907</v>
      </c>
      <c r="I3182" s="97">
        <v>0.72756410256410253</v>
      </c>
      <c r="J3182" s="98" t="s">
        <v>211</v>
      </c>
      <c r="K3182" s="99" t="s">
        <v>211</v>
      </c>
      <c r="L3182" s="98">
        <v>0</v>
      </c>
      <c r="M3182" s="30" t="s">
        <v>96</v>
      </c>
    </row>
    <row r="3183" spans="1:13" ht="18.75" x14ac:dyDescent="0.25">
      <c r="A3183" s="93" t="s">
        <v>7477</v>
      </c>
      <c r="B3183" s="94" t="s">
        <v>394</v>
      </c>
      <c r="C3183" s="95">
        <v>385</v>
      </c>
      <c r="D3183" s="95">
        <v>300</v>
      </c>
      <c r="E3183" s="96">
        <v>341</v>
      </c>
      <c r="F3183" s="96">
        <v>363</v>
      </c>
      <c r="G3183" s="26">
        <v>0</v>
      </c>
      <c r="H3183" s="97">
        <v>0.53658536585365857</v>
      </c>
      <c r="I3183" s="97">
        <v>0.82555970149253732</v>
      </c>
      <c r="J3183" s="98" t="s">
        <v>211</v>
      </c>
      <c r="K3183" s="99" t="s">
        <v>211</v>
      </c>
      <c r="L3183" s="98">
        <v>0</v>
      </c>
      <c r="M3183" s="30" t="s">
        <v>96</v>
      </c>
    </row>
    <row r="3184" spans="1:13" ht="18.75" x14ac:dyDescent="0.25">
      <c r="A3184" s="93" t="s">
        <v>7366</v>
      </c>
      <c r="B3184" s="94" t="s">
        <v>3543</v>
      </c>
      <c r="C3184" s="95">
        <v>361</v>
      </c>
      <c r="D3184" s="95">
        <v>71</v>
      </c>
      <c r="E3184" s="96">
        <v>417</v>
      </c>
      <c r="F3184" s="96">
        <v>424</v>
      </c>
      <c r="G3184" s="26">
        <v>0</v>
      </c>
      <c r="H3184" s="97">
        <v>0.25</v>
      </c>
      <c r="I3184" s="97">
        <v>0.50693481276005548</v>
      </c>
      <c r="J3184" s="98" t="s">
        <v>211</v>
      </c>
      <c r="K3184" s="99" t="s">
        <v>211</v>
      </c>
      <c r="L3184" s="98">
        <v>0</v>
      </c>
      <c r="M3184" s="30" t="s">
        <v>96</v>
      </c>
    </row>
    <row r="3185" spans="1:13" ht="18.75" x14ac:dyDescent="0.25">
      <c r="A3185" s="93" t="s">
        <v>7489</v>
      </c>
      <c r="B3185" s="94" t="s">
        <v>389</v>
      </c>
      <c r="C3185" s="95">
        <v>677</v>
      </c>
      <c r="D3185" s="95">
        <v>404</v>
      </c>
      <c r="E3185" s="96">
        <v>256</v>
      </c>
      <c r="F3185" s="96">
        <v>279</v>
      </c>
      <c r="G3185" s="26">
        <v>0</v>
      </c>
      <c r="H3185" s="97">
        <v>0.5625</v>
      </c>
      <c r="I3185" s="97">
        <v>0.80863591756624142</v>
      </c>
      <c r="J3185" s="98" t="s">
        <v>211</v>
      </c>
      <c r="K3185" s="99" t="s">
        <v>211</v>
      </c>
      <c r="L3185" s="98">
        <v>0</v>
      </c>
      <c r="M3185" s="30" t="s">
        <v>96</v>
      </c>
    </row>
    <row r="3186" spans="1:13" ht="18.75" x14ac:dyDescent="0.25">
      <c r="A3186" s="93" t="s">
        <v>7452</v>
      </c>
      <c r="B3186" s="94" t="s">
        <v>360</v>
      </c>
      <c r="C3186" s="95">
        <v>391</v>
      </c>
      <c r="D3186" s="95">
        <v>253</v>
      </c>
      <c r="E3186" s="96">
        <v>411</v>
      </c>
      <c r="F3186" s="96">
        <v>424</v>
      </c>
      <c r="G3186" s="26">
        <v>0</v>
      </c>
      <c r="H3186" s="97">
        <v>0.42307692307692302</v>
      </c>
      <c r="I3186" s="97">
        <v>0.82064807837226827</v>
      </c>
      <c r="J3186" s="98" t="s">
        <v>211</v>
      </c>
      <c r="K3186" s="99" t="s">
        <v>211</v>
      </c>
      <c r="L3186" s="98">
        <v>0</v>
      </c>
      <c r="M3186" s="30" t="s">
        <v>96</v>
      </c>
    </row>
    <row r="3187" spans="1:13" ht="18.75" x14ac:dyDescent="0.25">
      <c r="A3187" s="93" t="s">
        <v>7348</v>
      </c>
      <c r="B3187" s="94" t="s">
        <v>838</v>
      </c>
      <c r="C3187" s="95">
        <v>413</v>
      </c>
      <c r="D3187" s="95">
        <v>284</v>
      </c>
      <c r="E3187" s="96">
        <v>396</v>
      </c>
      <c r="F3187" s="96">
        <v>422</v>
      </c>
      <c r="G3187" s="26">
        <v>0</v>
      </c>
      <c r="H3187" s="97">
        <v>0.53164556962025311</v>
      </c>
      <c r="I3187" s="97">
        <v>0.78011611030478956</v>
      </c>
      <c r="J3187" s="98" t="s">
        <v>211</v>
      </c>
      <c r="K3187" s="99" t="s">
        <v>211</v>
      </c>
      <c r="L3187" s="98">
        <v>0</v>
      </c>
      <c r="M3187" s="30" t="s">
        <v>96</v>
      </c>
    </row>
    <row r="3188" spans="1:13" ht="18.75" x14ac:dyDescent="0.25">
      <c r="A3188" s="93" t="s">
        <v>7355</v>
      </c>
      <c r="B3188" s="94" t="s">
        <v>2917</v>
      </c>
      <c r="C3188" s="95">
        <v>477</v>
      </c>
      <c r="D3188" s="95">
        <v>382</v>
      </c>
      <c r="E3188" s="96">
        <v>388</v>
      </c>
      <c r="F3188" s="96">
        <v>422</v>
      </c>
      <c r="G3188" s="26">
        <v>0</v>
      </c>
      <c r="H3188" s="97">
        <v>0.56190476190476191</v>
      </c>
      <c r="I3188" s="97">
        <v>0.81658468025298669</v>
      </c>
      <c r="J3188" s="98" t="s">
        <v>211</v>
      </c>
      <c r="K3188" s="99" t="s">
        <v>211</v>
      </c>
      <c r="L3188" s="98">
        <v>0</v>
      </c>
      <c r="M3188" s="30" t="s">
        <v>96</v>
      </c>
    </row>
    <row r="3189" spans="1:13" ht="18.75" x14ac:dyDescent="0.25">
      <c r="A3189" s="93" t="s">
        <v>7492</v>
      </c>
      <c r="B3189" s="94" t="s">
        <v>393</v>
      </c>
      <c r="C3189" s="95">
        <v>387</v>
      </c>
      <c r="D3189" s="95">
        <v>223</v>
      </c>
      <c r="E3189" s="96">
        <v>312</v>
      </c>
      <c r="F3189" s="96">
        <v>332</v>
      </c>
      <c r="G3189" s="26">
        <v>0</v>
      </c>
      <c r="H3189" s="97">
        <v>0.6386554621848739</v>
      </c>
      <c r="I3189" s="97">
        <v>0.80164670658682635</v>
      </c>
      <c r="J3189" s="98" t="s">
        <v>211</v>
      </c>
      <c r="K3189" s="99" t="s">
        <v>211</v>
      </c>
      <c r="L3189" s="98">
        <v>0</v>
      </c>
      <c r="M3189" s="30" t="s">
        <v>96</v>
      </c>
    </row>
    <row r="3190" spans="1:13" ht="18.75" x14ac:dyDescent="0.25">
      <c r="A3190" s="93" t="s">
        <v>7090</v>
      </c>
      <c r="B3190" s="94" t="s">
        <v>753</v>
      </c>
      <c r="C3190" s="95">
        <v>18</v>
      </c>
      <c r="D3190" s="95">
        <v>0</v>
      </c>
      <c r="E3190" s="96">
        <v>418</v>
      </c>
      <c r="F3190" s="96">
        <v>422</v>
      </c>
      <c r="G3190" s="26">
        <v>0</v>
      </c>
      <c r="H3190" s="97">
        <v>0</v>
      </c>
      <c r="I3190" s="97">
        <v>0.25</v>
      </c>
      <c r="J3190" s="98" t="s">
        <v>211</v>
      </c>
      <c r="K3190" s="99" t="s">
        <v>211</v>
      </c>
      <c r="L3190" s="98">
        <v>0</v>
      </c>
      <c r="M3190" s="30" t="s">
        <v>96</v>
      </c>
    </row>
    <row r="3191" spans="1:13" ht="18.75" x14ac:dyDescent="0.25">
      <c r="A3191" s="93" t="s">
        <v>8368</v>
      </c>
      <c r="B3191" s="94" t="s">
        <v>390</v>
      </c>
      <c r="C3191" s="95">
        <v>0</v>
      </c>
      <c r="D3191" s="95">
        <v>0</v>
      </c>
      <c r="E3191" s="96">
        <v>0</v>
      </c>
      <c r="F3191" s="96">
        <v>0</v>
      </c>
      <c r="G3191" s="26">
        <v>0</v>
      </c>
      <c r="H3191" s="97">
        <v>1</v>
      </c>
      <c r="I3191" s="97">
        <v>1</v>
      </c>
      <c r="J3191" s="98" t="s">
        <v>211</v>
      </c>
      <c r="K3191" s="99" t="s">
        <v>211</v>
      </c>
      <c r="L3191" s="98">
        <v>0</v>
      </c>
      <c r="M3191" s="30" t="s">
        <v>96</v>
      </c>
    </row>
    <row r="3192" spans="1:13" ht="18.75" x14ac:dyDescent="0.25">
      <c r="A3192" s="93" t="s">
        <v>7237</v>
      </c>
      <c r="B3192" s="94" t="s">
        <v>743</v>
      </c>
      <c r="C3192" s="95">
        <v>338</v>
      </c>
      <c r="D3192" s="95">
        <v>86</v>
      </c>
      <c r="E3192" s="96">
        <v>410</v>
      </c>
      <c r="F3192" s="96">
        <v>422</v>
      </c>
      <c r="G3192" s="26">
        <v>0</v>
      </c>
      <c r="H3192" s="97">
        <v>-0.33333333333333331</v>
      </c>
      <c r="I3192" s="97">
        <v>0.5</v>
      </c>
      <c r="J3192" s="98" t="s">
        <v>211</v>
      </c>
      <c r="K3192" s="99" t="s">
        <v>211</v>
      </c>
      <c r="L3192" s="98">
        <v>0</v>
      </c>
      <c r="M3192" s="30" t="s">
        <v>96</v>
      </c>
    </row>
    <row r="3193" spans="1:13" ht="18.75" x14ac:dyDescent="0.25">
      <c r="A3193" s="93" t="s">
        <v>8687</v>
      </c>
      <c r="B3193" s="94" t="s">
        <v>392</v>
      </c>
      <c r="C3193" s="95">
        <v>0</v>
      </c>
      <c r="D3193" s="95">
        <v>0</v>
      </c>
      <c r="E3193" s="96">
        <v>0</v>
      </c>
      <c r="F3193" s="96">
        <v>0</v>
      </c>
      <c r="G3193" s="26">
        <v>0</v>
      </c>
      <c r="H3193" s="97">
        <v>1</v>
      </c>
      <c r="I3193" s="97">
        <v>0.75</v>
      </c>
      <c r="J3193" s="98" t="s">
        <v>211</v>
      </c>
      <c r="K3193" s="99" t="s">
        <v>211</v>
      </c>
      <c r="L3193" s="98">
        <v>0</v>
      </c>
      <c r="M3193" s="30" t="s">
        <v>96</v>
      </c>
    </row>
    <row r="3194" spans="1:13" ht="18.75" x14ac:dyDescent="0.25">
      <c r="A3194" s="93" t="s">
        <v>7106</v>
      </c>
      <c r="B3194" s="94" t="s">
        <v>730</v>
      </c>
      <c r="C3194" s="95">
        <v>69</v>
      </c>
      <c r="D3194" s="95">
        <v>35</v>
      </c>
      <c r="E3194" s="96">
        <v>412</v>
      </c>
      <c r="F3194" s="96">
        <v>421</v>
      </c>
      <c r="G3194" s="26">
        <v>0</v>
      </c>
      <c r="H3194" s="97">
        <v>0.30434782608695654</v>
      </c>
      <c r="I3194" s="97">
        <v>0.74064837905236913</v>
      </c>
      <c r="J3194" s="98" t="s">
        <v>211</v>
      </c>
      <c r="K3194" s="99" t="s">
        <v>211</v>
      </c>
      <c r="L3194" s="98">
        <v>0</v>
      </c>
      <c r="M3194" s="30" t="s">
        <v>96</v>
      </c>
    </row>
    <row r="3195" spans="1:13" ht="18.75" x14ac:dyDescent="0.25">
      <c r="A3195" s="93" t="s">
        <v>8367</v>
      </c>
      <c r="B3195" s="94" t="s">
        <v>846</v>
      </c>
      <c r="C3195" s="95">
        <v>198</v>
      </c>
      <c r="D3195" s="95">
        <v>122</v>
      </c>
      <c r="E3195" s="96">
        <v>393</v>
      </c>
      <c r="F3195" s="96">
        <v>421</v>
      </c>
      <c r="G3195" s="26">
        <v>0</v>
      </c>
      <c r="H3195" s="97">
        <v>0.6</v>
      </c>
      <c r="I3195" s="97">
        <v>0.84022824536376606</v>
      </c>
      <c r="J3195" s="98" t="s">
        <v>211</v>
      </c>
      <c r="K3195" s="99" t="s">
        <v>211</v>
      </c>
      <c r="L3195" s="98">
        <v>0</v>
      </c>
      <c r="M3195" s="30" t="s">
        <v>96</v>
      </c>
    </row>
    <row r="3196" spans="1:13" ht="18.75" x14ac:dyDescent="0.25">
      <c r="A3196" s="93" t="s">
        <v>7497</v>
      </c>
      <c r="B3196" s="94" t="s">
        <v>425</v>
      </c>
      <c r="C3196" s="95">
        <v>0</v>
      </c>
      <c r="D3196" s="95">
        <v>0</v>
      </c>
      <c r="E3196" s="96">
        <v>0</v>
      </c>
      <c r="F3196" s="96">
        <v>0</v>
      </c>
      <c r="G3196" s="26">
        <v>0</v>
      </c>
      <c r="H3196" s="97">
        <v>0.5</v>
      </c>
      <c r="I3196" s="97">
        <v>0.77118644067796605</v>
      </c>
      <c r="J3196" s="98" t="s">
        <v>211</v>
      </c>
      <c r="K3196" s="99" t="s">
        <v>211</v>
      </c>
      <c r="L3196" s="98">
        <v>0</v>
      </c>
      <c r="M3196" s="30" t="s">
        <v>96</v>
      </c>
    </row>
    <row r="3197" spans="1:13" ht="18.75" x14ac:dyDescent="0.25">
      <c r="A3197" s="93" t="s">
        <v>8788</v>
      </c>
      <c r="B3197" s="94" t="s">
        <v>424</v>
      </c>
      <c r="C3197" s="95">
        <v>0</v>
      </c>
      <c r="D3197" s="95">
        <v>0</v>
      </c>
      <c r="E3197" s="96">
        <v>0</v>
      </c>
      <c r="F3197" s="96">
        <v>0</v>
      </c>
      <c r="G3197" s="26">
        <v>0</v>
      </c>
      <c r="H3197" s="97">
        <v>0</v>
      </c>
      <c r="I3197" s="97">
        <v>0</v>
      </c>
      <c r="J3197" s="98" t="s">
        <v>211</v>
      </c>
      <c r="K3197" s="99" t="s">
        <v>211</v>
      </c>
      <c r="L3197" s="98">
        <v>0</v>
      </c>
      <c r="M3197" s="30" t="s">
        <v>96</v>
      </c>
    </row>
    <row r="3198" spans="1:13" ht="18.75" x14ac:dyDescent="0.25">
      <c r="A3198" s="93" t="s">
        <v>7410</v>
      </c>
      <c r="B3198" s="94" t="s">
        <v>3420</v>
      </c>
      <c r="C3198" s="95">
        <v>405</v>
      </c>
      <c r="D3198" s="95">
        <v>302</v>
      </c>
      <c r="E3198" s="96">
        <v>399</v>
      </c>
      <c r="F3198" s="96">
        <v>418</v>
      </c>
      <c r="G3198" s="26">
        <v>0</v>
      </c>
      <c r="H3198" s="97">
        <v>0.69911504424778759</v>
      </c>
      <c r="I3198" s="97">
        <v>0.80476190476190479</v>
      </c>
      <c r="J3198" s="98" t="s">
        <v>211</v>
      </c>
      <c r="K3198" s="99" t="s">
        <v>211</v>
      </c>
      <c r="L3198" s="98">
        <v>0</v>
      </c>
      <c r="M3198" s="30" t="s">
        <v>96</v>
      </c>
    </row>
    <row r="3199" spans="1:13" ht="18.75" x14ac:dyDescent="0.25">
      <c r="A3199" s="93" t="s">
        <v>7621</v>
      </c>
      <c r="B3199" s="94" t="s">
        <v>3131</v>
      </c>
      <c r="C3199" s="95">
        <v>287</v>
      </c>
      <c r="D3199" s="95">
        <v>200</v>
      </c>
      <c r="E3199" s="96">
        <v>393</v>
      </c>
      <c r="F3199" s="96">
        <v>418</v>
      </c>
      <c r="G3199" s="26">
        <v>0</v>
      </c>
      <c r="H3199" s="97">
        <v>0.5</v>
      </c>
      <c r="I3199" s="97">
        <v>0.77794010226442656</v>
      </c>
      <c r="J3199" s="98" t="s">
        <v>211</v>
      </c>
      <c r="K3199" s="99" t="s">
        <v>211</v>
      </c>
      <c r="L3199" s="98">
        <v>0</v>
      </c>
      <c r="M3199" s="30" t="s">
        <v>96</v>
      </c>
    </row>
    <row r="3200" spans="1:13" ht="18.75" x14ac:dyDescent="0.25">
      <c r="A3200" s="93" t="s">
        <v>7385</v>
      </c>
      <c r="B3200" s="94" t="s">
        <v>2969</v>
      </c>
      <c r="C3200" s="95">
        <v>304</v>
      </c>
      <c r="D3200" s="95">
        <v>226</v>
      </c>
      <c r="E3200" s="96">
        <v>386</v>
      </c>
      <c r="F3200" s="96">
        <v>418</v>
      </c>
      <c r="G3200" s="26">
        <v>0</v>
      </c>
      <c r="H3200" s="97">
        <v>0.7924528301886794</v>
      </c>
      <c r="I3200" s="97">
        <v>0.74961948249619492</v>
      </c>
      <c r="J3200" s="98" t="s">
        <v>211</v>
      </c>
      <c r="K3200" s="99" t="s">
        <v>211</v>
      </c>
      <c r="L3200" s="98">
        <v>0</v>
      </c>
      <c r="M3200" s="30" t="s">
        <v>96</v>
      </c>
    </row>
    <row r="3201" spans="1:13" ht="18.75" x14ac:dyDescent="0.25">
      <c r="A3201" s="93" t="s">
        <v>8369</v>
      </c>
      <c r="B3201" s="94" t="s">
        <v>423</v>
      </c>
      <c r="C3201" s="95">
        <v>0</v>
      </c>
      <c r="D3201" s="95">
        <v>0</v>
      </c>
      <c r="E3201" s="96">
        <v>0</v>
      </c>
      <c r="F3201" s="96">
        <v>0</v>
      </c>
      <c r="G3201" s="26">
        <v>0</v>
      </c>
      <c r="H3201" s="97">
        <v>0.6</v>
      </c>
      <c r="I3201" s="97">
        <v>0.85365853658536572</v>
      </c>
      <c r="J3201" s="98" t="s">
        <v>211</v>
      </c>
      <c r="K3201" s="99" t="s">
        <v>211</v>
      </c>
      <c r="L3201" s="98">
        <v>0</v>
      </c>
      <c r="M3201" s="30" t="s">
        <v>96</v>
      </c>
    </row>
    <row r="3202" spans="1:13" ht="18.75" x14ac:dyDescent="0.25">
      <c r="A3202" s="93" t="s">
        <v>7499</v>
      </c>
      <c r="B3202" s="94" t="s">
        <v>427</v>
      </c>
      <c r="C3202" s="95">
        <v>0</v>
      </c>
      <c r="D3202" s="95">
        <v>0</v>
      </c>
      <c r="E3202" s="96">
        <v>0</v>
      </c>
      <c r="F3202" s="96">
        <v>0</v>
      </c>
      <c r="G3202" s="26">
        <v>0</v>
      </c>
      <c r="H3202" s="97">
        <v>0</v>
      </c>
      <c r="I3202" s="97">
        <v>0.80423280423280419</v>
      </c>
      <c r="J3202" s="98" t="s">
        <v>211</v>
      </c>
      <c r="K3202" s="99" t="s">
        <v>211</v>
      </c>
      <c r="L3202" s="98">
        <v>0</v>
      </c>
      <c r="M3202" s="30" t="s">
        <v>96</v>
      </c>
    </row>
    <row r="3203" spans="1:13" ht="18.75" x14ac:dyDescent="0.25">
      <c r="A3203" s="93" t="s">
        <v>8789</v>
      </c>
      <c r="B3203" s="94" t="s">
        <v>431</v>
      </c>
      <c r="C3203" s="95">
        <v>0</v>
      </c>
      <c r="D3203" s="95">
        <v>0</v>
      </c>
      <c r="E3203" s="96">
        <v>0</v>
      </c>
      <c r="F3203" s="96">
        <v>0</v>
      </c>
      <c r="G3203" s="26">
        <v>0</v>
      </c>
      <c r="H3203" s="97">
        <v>0</v>
      </c>
      <c r="I3203" s="97">
        <v>1</v>
      </c>
      <c r="J3203" s="98" t="s">
        <v>211</v>
      </c>
      <c r="K3203" s="99" t="s">
        <v>211</v>
      </c>
      <c r="L3203" s="98">
        <v>0</v>
      </c>
      <c r="M3203" s="30" t="s">
        <v>96</v>
      </c>
    </row>
    <row r="3204" spans="1:13" ht="18.75" x14ac:dyDescent="0.25">
      <c r="A3204" s="93" t="s">
        <v>7346</v>
      </c>
      <c r="B3204" s="94" t="s">
        <v>3659</v>
      </c>
      <c r="C3204" s="95">
        <v>288</v>
      </c>
      <c r="D3204" s="95">
        <v>158</v>
      </c>
      <c r="E3204" s="96">
        <v>403</v>
      </c>
      <c r="F3204" s="96">
        <v>417</v>
      </c>
      <c r="G3204" s="26">
        <v>0</v>
      </c>
      <c r="H3204" s="97">
        <v>0.77777777777777779</v>
      </c>
      <c r="I3204" s="97">
        <v>0.81284153005464477</v>
      </c>
      <c r="J3204" s="98" t="s">
        <v>211</v>
      </c>
      <c r="K3204" s="99" t="s">
        <v>211</v>
      </c>
      <c r="L3204" s="98">
        <v>0</v>
      </c>
      <c r="M3204" s="30" t="s">
        <v>96</v>
      </c>
    </row>
    <row r="3205" spans="1:13" ht="18.75" x14ac:dyDescent="0.25">
      <c r="A3205" s="93" t="s">
        <v>8370</v>
      </c>
      <c r="B3205" s="94" t="s">
        <v>430</v>
      </c>
      <c r="C3205" s="95">
        <v>0</v>
      </c>
      <c r="D3205" s="95">
        <v>0</v>
      </c>
      <c r="E3205" s="96">
        <v>0</v>
      </c>
      <c r="F3205" s="96">
        <v>0</v>
      </c>
      <c r="G3205" s="26">
        <v>0</v>
      </c>
      <c r="H3205" s="97">
        <v>0</v>
      </c>
      <c r="I3205" s="97">
        <v>1</v>
      </c>
      <c r="J3205" s="98" t="s">
        <v>211</v>
      </c>
      <c r="K3205" s="99" t="s">
        <v>211</v>
      </c>
      <c r="L3205" s="98">
        <v>0</v>
      </c>
      <c r="M3205" s="30" t="s">
        <v>96</v>
      </c>
    </row>
    <row r="3206" spans="1:13" ht="18.75" x14ac:dyDescent="0.25">
      <c r="A3206" s="93" t="s">
        <v>7323</v>
      </c>
      <c r="B3206" s="94" t="s">
        <v>3114</v>
      </c>
      <c r="C3206" s="95">
        <v>309</v>
      </c>
      <c r="D3206" s="95">
        <v>261</v>
      </c>
      <c r="E3206" s="96">
        <v>378</v>
      </c>
      <c r="F3206" s="96">
        <v>417</v>
      </c>
      <c r="G3206" s="26">
        <v>0</v>
      </c>
      <c r="H3206" s="97">
        <v>0.6216216216216216</v>
      </c>
      <c r="I3206" s="97">
        <v>0.78400830737279348</v>
      </c>
      <c r="J3206" s="98" t="s">
        <v>211</v>
      </c>
      <c r="K3206" s="99" t="s">
        <v>211</v>
      </c>
      <c r="L3206" s="98">
        <v>0</v>
      </c>
      <c r="M3206" s="30" t="s">
        <v>96</v>
      </c>
    </row>
    <row r="3207" spans="1:13" ht="18.75" x14ac:dyDescent="0.25">
      <c r="A3207" s="93" t="s">
        <v>7206</v>
      </c>
      <c r="B3207" s="94" t="s">
        <v>3234</v>
      </c>
      <c r="C3207" s="95">
        <v>328</v>
      </c>
      <c r="D3207" s="95">
        <v>195</v>
      </c>
      <c r="E3207" s="96">
        <v>395</v>
      </c>
      <c r="F3207" s="96">
        <v>416</v>
      </c>
      <c r="G3207" s="26">
        <v>0</v>
      </c>
      <c r="H3207" s="97">
        <v>0.33962264150943394</v>
      </c>
      <c r="I3207" s="97">
        <v>0.74399337199668603</v>
      </c>
      <c r="J3207" s="98" t="s">
        <v>211</v>
      </c>
      <c r="K3207" s="99" t="s">
        <v>211</v>
      </c>
      <c r="L3207" s="98">
        <v>0</v>
      </c>
      <c r="M3207" s="30" t="s">
        <v>96</v>
      </c>
    </row>
    <row r="3208" spans="1:13" ht="18.75" x14ac:dyDescent="0.25">
      <c r="A3208" s="93" t="s">
        <v>7230</v>
      </c>
      <c r="B3208" s="94" t="s">
        <v>3167</v>
      </c>
      <c r="C3208" s="95">
        <v>383</v>
      </c>
      <c r="D3208" s="95">
        <v>201</v>
      </c>
      <c r="E3208" s="96">
        <v>395</v>
      </c>
      <c r="F3208" s="96">
        <v>416</v>
      </c>
      <c r="G3208" s="26">
        <v>0</v>
      </c>
      <c r="H3208" s="97">
        <v>0.68421052631578949</v>
      </c>
      <c r="I3208" s="97">
        <v>0.76982294072363355</v>
      </c>
      <c r="J3208" s="98" t="s">
        <v>211</v>
      </c>
      <c r="K3208" s="99" t="s">
        <v>211</v>
      </c>
      <c r="L3208" s="98">
        <v>0</v>
      </c>
      <c r="M3208" s="30" t="s">
        <v>96</v>
      </c>
    </row>
    <row r="3209" spans="1:13" ht="18.75" x14ac:dyDescent="0.25">
      <c r="A3209" s="93" t="s">
        <v>7458</v>
      </c>
      <c r="B3209" s="94" t="s">
        <v>1008</v>
      </c>
      <c r="C3209" s="95">
        <v>260</v>
      </c>
      <c r="D3209" s="95">
        <v>152</v>
      </c>
      <c r="E3209" s="96">
        <v>394</v>
      </c>
      <c r="F3209" s="96">
        <v>415</v>
      </c>
      <c r="G3209" s="26">
        <v>0</v>
      </c>
      <c r="H3209" s="97">
        <v>0.62790697674418605</v>
      </c>
      <c r="I3209" s="97">
        <v>0.77256740914419697</v>
      </c>
      <c r="J3209" s="98" t="s">
        <v>211</v>
      </c>
      <c r="K3209" s="99" t="s">
        <v>211</v>
      </c>
      <c r="L3209" s="98">
        <v>0</v>
      </c>
      <c r="M3209" s="30" t="s">
        <v>96</v>
      </c>
    </row>
    <row r="3210" spans="1:13" ht="18.75" x14ac:dyDescent="0.25">
      <c r="A3210" s="93" t="s">
        <v>7506</v>
      </c>
      <c r="B3210" s="94" t="s">
        <v>408</v>
      </c>
      <c r="C3210" s="95">
        <v>0</v>
      </c>
      <c r="D3210" s="95">
        <v>0</v>
      </c>
      <c r="E3210" s="96">
        <v>0</v>
      </c>
      <c r="F3210" s="96">
        <v>0</v>
      </c>
      <c r="G3210" s="26">
        <v>0</v>
      </c>
      <c r="H3210" s="97">
        <v>0.82857142857142863</v>
      </c>
      <c r="I3210" s="97">
        <v>0.77962577962577972</v>
      </c>
      <c r="J3210" s="98" t="s">
        <v>211</v>
      </c>
      <c r="K3210" s="99" t="s">
        <v>211</v>
      </c>
      <c r="L3210" s="98">
        <v>0</v>
      </c>
      <c r="M3210" s="30" t="s">
        <v>96</v>
      </c>
    </row>
    <row r="3211" spans="1:13" ht="18.75" x14ac:dyDescent="0.25">
      <c r="A3211" s="93" t="s">
        <v>7454</v>
      </c>
      <c r="B3211" s="94" t="s">
        <v>435</v>
      </c>
      <c r="C3211" s="95">
        <v>327</v>
      </c>
      <c r="D3211" s="95">
        <v>244</v>
      </c>
      <c r="E3211" s="96">
        <v>383</v>
      </c>
      <c r="F3211" s="96">
        <v>415</v>
      </c>
      <c r="G3211" s="26">
        <v>0</v>
      </c>
      <c r="H3211" s="97">
        <v>0.62745098039215685</v>
      </c>
      <c r="I3211" s="97">
        <v>0.84315424610052003</v>
      </c>
      <c r="J3211" s="98" t="s">
        <v>211</v>
      </c>
      <c r="K3211" s="99" t="s">
        <v>211</v>
      </c>
      <c r="L3211" s="98">
        <v>0</v>
      </c>
      <c r="M3211" s="30" t="s">
        <v>96</v>
      </c>
    </row>
    <row r="3212" spans="1:13" ht="18.75" x14ac:dyDescent="0.25">
      <c r="A3212" s="93" t="s">
        <v>7508</v>
      </c>
      <c r="B3212" s="94" t="s">
        <v>412</v>
      </c>
      <c r="C3212" s="95">
        <v>0</v>
      </c>
      <c r="D3212" s="95">
        <v>0</v>
      </c>
      <c r="E3212" s="96">
        <v>0</v>
      </c>
      <c r="F3212" s="96">
        <v>0</v>
      </c>
      <c r="G3212" s="26">
        <v>0</v>
      </c>
      <c r="H3212" s="97">
        <v>0.6</v>
      </c>
      <c r="I3212" s="97">
        <v>0.7857142857142857</v>
      </c>
      <c r="J3212" s="98" t="s">
        <v>211</v>
      </c>
      <c r="K3212" s="99" t="s">
        <v>211</v>
      </c>
      <c r="L3212" s="98">
        <v>0</v>
      </c>
      <c r="M3212" s="30" t="s">
        <v>96</v>
      </c>
    </row>
    <row r="3213" spans="1:13" ht="18.75" x14ac:dyDescent="0.25">
      <c r="A3213" s="93" t="s">
        <v>7521</v>
      </c>
      <c r="B3213" s="94" t="s">
        <v>3140</v>
      </c>
      <c r="C3213" s="95">
        <v>152</v>
      </c>
      <c r="D3213" s="95">
        <v>127</v>
      </c>
      <c r="E3213" s="96">
        <v>372</v>
      </c>
      <c r="F3213" s="96">
        <v>415</v>
      </c>
      <c r="G3213" s="26">
        <v>0</v>
      </c>
      <c r="H3213" s="97">
        <v>0.70731707317073167</v>
      </c>
      <c r="I3213" s="97">
        <v>0.75912408759124084</v>
      </c>
      <c r="J3213" s="98" t="s">
        <v>211</v>
      </c>
      <c r="K3213" s="99" t="s">
        <v>211</v>
      </c>
      <c r="L3213" s="98">
        <v>0</v>
      </c>
      <c r="M3213" s="30" t="s">
        <v>96</v>
      </c>
    </row>
    <row r="3214" spans="1:13" ht="18.75" x14ac:dyDescent="0.25">
      <c r="A3214" s="93" t="s">
        <v>7510</v>
      </c>
      <c r="B3214" s="94" t="s">
        <v>417</v>
      </c>
      <c r="C3214" s="95">
        <v>390</v>
      </c>
      <c r="D3214" s="95">
        <v>155</v>
      </c>
      <c r="E3214" s="96">
        <v>393</v>
      </c>
      <c r="F3214" s="96">
        <v>411</v>
      </c>
      <c r="G3214" s="26">
        <v>0</v>
      </c>
      <c r="H3214" s="97">
        <v>0.61111111111111116</v>
      </c>
      <c r="I3214" s="97">
        <v>0.78179384203480573</v>
      </c>
      <c r="J3214" s="98" t="s">
        <v>211</v>
      </c>
      <c r="K3214" s="99" t="s">
        <v>211</v>
      </c>
      <c r="L3214" s="98">
        <v>0</v>
      </c>
      <c r="M3214" s="30" t="s">
        <v>96</v>
      </c>
    </row>
    <row r="3215" spans="1:13" ht="18.75" x14ac:dyDescent="0.25">
      <c r="A3215" s="93" t="s">
        <v>7500</v>
      </c>
      <c r="B3215" s="94" t="s">
        <v>419</v>
      </c>
      <c r="C3215" s="95">
        <v>419</v>
      </c>
      <c r="D3215" s="95">
        <v>207</v>
      </c>
      <c r="E3215" s="96">
        <v>396</v>
      </c>
      <c r="F3215" s="96">
        <v>406</v>
      </c>
      <c r="G3215" s="26">
        <v>0</v>
      </c>
      <c r="H3215" s="97">
        <v>0.57425742574257421</v>
      </c>
      <c r="I3215" s="97">
        <v>0.80485952923310555</v>
      </c>
      <c r="J3215" s="98" t="s">
        <v>211</v>
      </c>
      <c r="K3215" s="99" t="s">
        <v>211</v>
      </c>
      <c r="L3215" s="98">
        <v>0</v>
      </c>
      <c r="M3215" s="30" t="s">
        <v>96</v>
      </c>
    </row>
    <row r="3216" spans="1:13" ht="18.75" x14ac:dyDescent="0.25">
      <c r="A3216" s="93" t="s">
        <v>7315</v>
      </c>
      <c r="B3216" s="94" t="s">
        <v>367</v>
      </c>
      <c r="C3216" s="95">
        <v>466</v>
      </c>
      <c r="D3216" s="95">
        <v>264</v>
      </c>
      <c r="E3216" s="96">
        <v>394</v>
      </c>
      <c r="F3216" s="96">
        <v>414</v>
      </c>
      <c r="G3216" s="26">
        <v>0</v>
      </c>
      <c r="H3216" s="97">
        <v>0.63551401869158874</v>
      </c>
      <c r="I3216" s="97">
        <v>0.82401812688821763</v>
      </c>
      <c r="J3216" s="98" t="s">
        <v>211</v>
      </c>
      <c r="K3216" s="99" t="s">
        <v>211</v>
      </c>
      <c r="L3216" s="98">
        <v>0</v>
      </c>
      <c r="M3216" s="30" t="s">
        <v>96</v>
      </c>
    </row>
    <row r="3217" spans="1:13" ht="18.75" x14ac:dyDescent="0.25">
      <c r="A3217" s="93" t="s">
        <v>7535</v>
      </c>
      <c r="B3217" s="94" t="s">
        <v>3261</v>
      </c>
      <c r="C3217" s="95">
        <v>391</v>
      </c>
      <c r="D3217" s="95">
        <v>119</v>
      </c>
      <c r="E3217" s="96">
        <v>401</v>
      </c>
      <c r="F3217" s="96">
        <v>414</v>
      </c>
      <c r="G3217" s="26">
        <v>0</v>
      </c>
      <c r="H3217" s="97">
        <v>0.61111111111111116</v>
      </c>
      <c r="I3217" s="97">
        <v>0.77468706536856757</v>
      </c>
      <c r="J3217" s="98" t="s">
        <v>211</v>
      </c>
      <c r="K3217" s="99" t="s">
        <v>211</v>
      </c>
      <c r="L3217" s="98">
        <v>0</v>
      </c>
      <c r="M3217" s="30" t="s">
        <v>96</v>
      </c>
    </row>
    <row r="3218" spans="1:13" ht="18.75" x14ac:dyDescent="0.25">
      <c r="A3218" s="93" t="s">
        <v>7300</v>
      </c>
      <c r="B3218" s="94" t="s">
        <v>416</v>
      </c>
      <c r="C3218" s="95">
        <v>350</v>
      </c>
      <c r="D3218" s="95">
        <v>191</v>
      </c>
      <c r="E3218" s="96">
        <v>357</v>
      </c>
      <c r="F3218" s="96">
        <v>376</v>
      </c>
      <c r="G3218" s="26">
        <v>0</v>
      </c>
      <c r="H3218" s="97">
        <v>0.56716417910447758</v>
      </c>
      <c r="I3218" s="97">
        <v>0.8202995008319468</v>
      </c>
      <c r="J3218" s="98" t="s">
        <v>211</v>
      </c>
      <c r="K3218" s="99" t="s">
        <v>211</v>
      </c>
      <c r="L3218" s="98">
        <v>0</v>
      </c>
      <c r="M3218" s="30" t="s">
        <v>96</v>
      </c>
    </row>
    <row r="3219" spans="1:13" ht="18.75" x14ac:dyDescent="0.25">
      <c r="A3219" s="93" t="s">
        <v>7437</v>
      </c>
      <c r="B3219" s="94" t="s">
        <v>841</v>
      </c>
      <c r="C3219" s="95">
        <v>357</v>
      </c>
      <c r="D3219" s="95">
        <v>229</v>
      </c>
      <c r="E3219" s="96">
        <v>374</v>
      </c>
      <c r="F3219" s="96">
        <v>414</v>
      </c>
      <c r="G3219" s="26">
        <v>0</v>
      </c>
      <c r="H3219" s="97">
        <v>0.65909090909090906</v>
      </c>
      <c r="I3219" s="97">
        <v>0.79555966697502301</v>
      </c>
      <c r="J3219" s="98" t="s">
        <v>211</v>
      </c>
      <c r="K3219" s="99" t="s">
        <v>211</v>
      </c>
      <c r="L3219" s="98">
        <v>0</v>
      </c>
      <c r="M3219" s="30" t="s">
        <v>96</v>
      </c>
    </row>
    <row r="3220" spans="1:13" ht="18.75" x14ac:dyDescent="0.25">
      <c r="A3220" s="93" t="s">
        <v>7515</v>
      </c>
      <c r="B3220" s="94" t="s">
        <v>415</v>
      </c>
      <c r="C3220" s="95">
        <v>346</v>
      </c>
      <c r="D3220" s="95">
        <v>123</v>
      </c>
      <c r="E3220" s="96">
        <v>327</v>
      </c>
      <c r="F3220" s="96">
        <v>343</v>
      </c>
      <c r="G3220" s="26">
        <v>0</v>
      </c>
      <c r="H3220" s="97">
        <v>0.44117647058823528</v>
      </c>
      <c r="I3220" s="97">
        <v>0.78024007386888272</v>
      </c>
      <c r="J3220" s="98" t="s">
        <v>211</v>
      </c>
      <c r="K3220" s="99" t="s">
        <v>211</v>
      </c>
      <c r="L3220" s="98">
        <v>0</v>
      </c>
      <c r="M3220" s="30" t="s">
        <v>96</v>
      </c>
    </row>
    <row r="3221" spans="1:13" ht="18.75" x14ac:dyDescent="0.25">
      <c r="A3221" s="93" t="s">
        <v>7517</v>
      </c>
      <c r="B3221" s="94" t="s">
        <v>364</v>
      </c>
      <c r="C3221" s="95">
        <v>390</v>
      </c>
      <c r="D3221" s="95">
        <v>270</v>
      </c>
      <c r="E3221" s="96">
        <v>269</v>
      </c>
      <c r="F3221" s="96">
        <v>291</v>
      </c>
      <c r="G3221" s="26">
        <v>0</v>
      </c>
      <c r="H3221" s="97">
        <v>0.65384615384615385</v>
      </c>
      <c r="I3221" s="97">
        <v>0.82352941176470595</v>
      </c>
      <c r="J3221" s="98" t="s">
        <v>211</v>
      </c>
      <c r="K3221" s="99" t="s">
        <v>211</v>
      </c>
      <c r="L3221" s="98">
        <v>0</v>
      </c>
      <c r="M3221" s="30" t="s">
        <v>96</v>
      </c>
    </row>
    <row r="3222" spans="1:13" ht="18.75" x14ac:dyDescent="0.25">
      <c r="A3222" s="93" t="s">
        <v>7380</v>
      </c>
      <c r="B3222" s="94" t="s">
        <v>697</v>
      </c>
      <c r="C3222" s="95">
        <v>352</v>
      </c>
      <c r="D3222" s="95">
        <v>250</v>
      </c>
      <c r="E3222" s="96">
        <v>387</v>
      </c>
      <c r="F3222" s="96">
        <v>413</v>
      </c>
      <c r="G3222" s="26">
        <v>0</v>
      </c>
      <c r="H3222" s="97">
        <v>0.5490196078431373</v>
      </c>
      <c r="I3222" s="97">
        <v>0.75420875420875422</v>
      </c>
      <c r="J3222" s="98" t="s">
        <v>211</v>
      </c>
      <c r="K3222" s="99" t="s">
        <v>211</v>
      </c>
      <c r="L3222" s="98">
        <v>0</v>
      </c>
      <c r="M3222" s="30" t="s">
        <v>96</v>
      </c>
    </row>
    <row r="3223" spans="1:13" ht="18.75" x14ac:dyDescent="0.25">
      <c r="A3223" s="93" t="s">
        <v>7319</v>
      </c>
      <c r="B3223" s="94" t="s">
        <v>363</v>
      </c>
      <c r="C3223" s="95">
        <v>355</v>
      </c>
      <c r="D3223" s="95">
        <v>259</v>
      </c>
      <c r="E3223" s="96">
        <v>388</v>
      </c>
      <c r="F3223" s="96">
        <v>406</v>
      </c>
      <c r="G3223" s="26">
        <v>0</v>
      </c>
      <c r="H3223" s="97">
        <v>0.81632653061224492</v>
      </c>
      <c r="I3223" s="97">
        <v>0.82668067226890751</v>
      </c>
      <c r="J3223" s="98" t="s">
        <v>211</v>
      </c>
      <c r="K3223" s="99" t="s">
        <v>211</v>
      </c>
      <c r="L3223" s="98">
        <v>0</v>
      </c>
      <c r="M3223" s="30" t="s">
        <v>96</v>
      </c>
    </row>
    <row r="3224" spans="1:13" ht="18.75" x14ac:dyDescent="0.25">
      <c r="A3224" s="93" t="s">
        <v>7224</v>
      </c>
      <c r="B3224" s="94" t="s">
        <v>752</v>
      </c>
      <c r="C3224" s="95">
        <v>46</v>
      </c>
      <c r="D3224" s="95">
        <v>19</v>
      </c>
      <c r="E3224" s="96">
        <v>405</v>
      </c>
      <c r="F3224" s="96">
        <v>413</v>
      </c>
      <c r="G3224" s="26">
        <v>0</v>
      </c>
      <c r="H3224" s="97">
        <v>1</v>
      </c>
      <c r="I3224" s="97">
        <v>0.61428571428571432</v>
      </c>
      <c r="J3224" s="98" t="s">
        <v>211</v>
      </c>
      <c r="K3224" s="99" t="s">
        <v>211</v>
      </c>
      <c r="L3224" s="98">
        <v>0</v>
      </c>
      <c r="M3224" s="30" t="s">
        <v>96</v>
      </c>
    </row>
    <row r="3225" spans="1:13" ht="18.75" x14ac:dyDescent="0.25">
      <c r="A3225" s="93" t="s">
        <v>7327</v>
      </c>
      <c r="B3225" s="94" t="s">
        <v>696</v>
      </c>
      <c r="C3225" s="95">
        <v>363</v>
      </c>
      <c r="D3225" s="95">
        <v>225</v>
      </c>
      <c r="E3225" s="96">
        <v>396</v>
      </c>
      <c r="F3225" s="96">
        <v>412</v>
      </c>
      <c r="G3225" s="26">
        <v>0</v>
      </c>
      <c r="H3225" s="97">
        <v>0.33898305084745761</v>
      </c>
      <c r="I3225" s="97">
        <v>0.74142724745134381</v>
      </c>
      <c r="J3225" s="98" t="s">
        <v>211</v>
      </c>
      <c r="K3225" s="99" t="s">
        <v>211</v>
      </c>
      <c r="L3225" s="98">
        <v>0</v>
      </c>
      <c r="M3225" s="30" t="s">
        <v>96</v>
      </c>
    </row>
    <row r="3226" spans="1:13" ht="18.75" x14ac:dyDescent="0.25">
      <c r="A3226" s="93" t="s">
        <v>7592</v>
      </c>
      <c r="B3226" s="94" t="s">
        <v>1026</v>
      </c>
      <c r="C3226" s="95">
        <v>391</v>
      </c>
      <c r="D3226" s="95">
        <v>155</v>
      </c>
      <c r="E3226" s="96">
        <v>400</v>
      </c>
      <c r="F3226" s="96">
        <v>412</v>
      </c>
      <c r="G3226" s="26">
        <v>0</v>
      </c>
      <c r="H3226" s="97">
        <v>0.44827586206896552</v>
      </c>
      <c r="I3226" s="97">
        <v>0.76777609682299541</v>
      </c>
      <c r="J3226" s="98" t="s">
        <v>211</v>
      </c>
      <c r="K3226" s="99" t="s">
        <v>211</v>
      </c>
      <c r="L3226" s="98">
        <v>0</v>
      </c>
      <c r="M3226" s="30" t="s">
        <v>96</v>
      </c>
    </row>
    <row r="3227" spans="1:13" ht="18.75" x14ac:dyDescent="0.25">
      <c r="A3227" s="93" t="s">
        <v>7490</v>
      </c>
      <c r="B3227" s="94" t="s">
        <v>370</v>
      </c>
      <c r="C3227" s="95">
        <v>511</v>
      </c>
      <c r="D3227" s="95">
        <v>289</v>
      </c>
      <c r="E3227" s="96">
        <v>377</v>
      </c>
      <c r="F3227" s="96">
        <v>394</v>
      </c>
      <c r="G3227" s="26">
        <v>0</v>
      </c>
      <c r="H3227" s="97">
        <v>0.54098360655737709</v>
      </c>
      <c r="I3227" s="97">
        <v>0.7849673202614379</v>
      </c>
      <c r="J3227" s="98" t="s">
        <v>211</v>
      </c>
      <c r="K3227" s="99" t="s">
        <v>211</v>
      </c>
      <c r="L3227" s="98">
        <v>0</v>
      </c>
      <c r="M3227" s="30" t="s">
        <v>96</v>
      </c>
    </row>
    <row r="3228" spans="1:13" ht="18.75" x14ac:dyDescent="0.25">
      <c r="A3228" s="93" t="s">
        <v>7476</v>
      </c>
      <c r="B3228" s="94" t="s">
        <v>3373</v>
      </c>
      <c r="C3228" s="95">
        <v>202</v>
      </c>
      <c r="D3228" s="95">
        <v>140</v>
      </c>
      <c r="E3228" s="96">
        <v>398</v>
      </c>
      <c r="F3228" s="96">
        <v>412</v>
      </c>
      <c r="G3228" s="26">
        <v>0</v>
      </c>
      <c r="H3228" s="97">
        <v>0.51388888888888884</v>
      </c>
      <c r="I3228" s="97">
        <v>0.79935622317596555</v>
      </c>
      <c r="J3228" s="98" t="s">
        <v>211</v>
      </c>
      <c r="K3228" s="99" t="s">
        <v>211</v>
      </c>
      <c r="L3228" s="98">
        <v>0</v>
      </c>
      <c r="M3228" s="30" t="s">
        <v>96</v>
      </c>
    </row>
    <row r="3229" spans="1:13" ht="18.75" x14ac:dyDescent="0.25">
      <c r="A3229" s="93" t="s">
        <v>7394</v>
      </c>
      <c r="B3229" s="94" t="s">
        <v>3400</v>
      </c>
      <c r="C3229" s="95">
        <v>488</v>
      </c>
      <c r="D3229" s="95">
        <v>186</v>
      </c>
      <c r="E3229" s="96">
        <v>394</v>
      </c>
      <c r="F3229" s="96">
        <v>412</v>
      </c>
      <c r="G3229" s="26">
        <v>0</v>
      </c>
      <c r="H3229" s="97">
        <v>0.44155844155844154</v>
      </c>
      <c r="I3229" s="97">
        <v>0.79517133956386288</v>
      </c>
      <c r="J3229" s="98" t="s">
        <v>211</v>
      </c>
      <c r="K3229" s="99" t="s">
        <v>211</v>
      </c>
      <c r="L3229" s="98">
        <v>0</v>
      </c>
      <c r="M3229" s="30" t="s">
        <v>96</v>
      </c>
    </row>
    <row r="3230" spans="1:13" ht="18.75" x14ac:dyDescent="0.25">
      <c r="A3230" s="93" t="s">
        <v>8371</v>
      </c>
      <c r="B3230" s="94" t="s">
        <v>368</v>
      </c>
      <c r="C3230" s="95">
        <v>339</v>
      </c>
      <c r="D3230" s="95">
        <v>212</v>
      </c>
      <c r="E3230" s="96">
        <v>376</v>
      </c>
      <c r="F3230" s="96">
        <v>397</v>
      </c>
      <c r="G3230" s="26">
        <v>0</v>
      </c>
      <c r="H3230" s="97">
        <v>0.62105263157894741</v>
      </c>
      <c r="I3230" s="97">
        <v>0.78912133891213387</v>
      </c>
      <c r="J3230" s="98" t="s">
        <v>211</v>
      </c>
      <c r="K3230" s="99" t="s">
        <v>211</v>
      </c>
      <c r="L3230" s="98">
        <v>0</v>
      </c>
      <c r="M3230" s="30" t="s">
        <v>96</v>
      </c>
    </row>
    <row r="3231" spans="1:13" ht="18.75" x14ac:dyDescent="0.25">
      <c r="A3231" s="93" t="s">
        <v>7462</v>
      </c>
      <c r="B3231" s="94" t="s">
        <v>3643</v>
      </c>
      <c r="C3231" s="95">
        <v>35</v>
      </c>
      <c r="D3231" s="95">
        <v>19</v>
      </c>
      <c r="E3231" s="96">
        <v>397</v>
      </c>
      <c r="F3231" s="96">
        <v>411</v>
      </c>
      <c r="G3231" s="26">
        <v>0</v>
      </c>
      <c r="H3231" s="97">
        <v>0.70588235294117652</v>
      </c>
      <c r="I3231" s="97">
        <v>0.82133333333333347</v>
      </c>
      <c r="J3231" s="98" t="s">
        <v>211</v>
      </c>
      <c r="K3231" s="99" t="s">
        <v>211</v>
      </c>
      <c r="L3231" s="98">
        <v>0</v>
      </c>
      <c r="M3231" s="30" t="s">
        <v>96</v>
      </c>
    </row>
    <row r="3232" spans="1:13" ht="18.75" x14ac:dyDescent="0.25">
      <c r="A3232" s="93" t="s">
        <v>7400</v>
      </c>
      <c r="B3232" s="94" t="s">
        <v>3136</v>
      </c>
      <c r="C3232" s="95">
        <v>391</v>
      </c>
      <c r="D3232" s="95">
        <v>195</v>
      </c>
      <c r="E3232" s="96">
        <v>384</v>
      </c>
      <c r="F3232" s="96">
        <v>411</v>
      </c>
      <c r="G3232" s="26">
        <v>0</v>
      </c>
      <c r="H3232" s="97">
        <v>0.63749999999999996</v>
      </c>
      <c r="I3232" s="97">
        <v>0.77786818551668035</v>
      </c>
      <c r="J3232" s="98" t="s">
        <v>211</v>
      </c>
      <c r="K3232" s="99" t="s">
        <v>211</v>
      </c>
      <c r="L3232" s="98">
        <v>0</v>
      </c>
      <c r="M3232" s="30" t="s">
        <v>96</v>
      </c>
    </row>
    <row r="3233" spans="1:13" ht="18.75" x14ac:dyDescent="0.25">
      <c r="A3233" s="93" t="s">
        <v>7525</v>
      </c>
      <c r="B3233" s="94" t="s">
        <v>366</v>
      </c>
      <c r="C3233" s="95">
        <v>0</v>
      </c>
      <c r="D3233" s="95">
        <v>0</v>
      </c>
      <c r="E3233" s="96">
        <v>0</v>
      </c>
      <c r="F3233" s="96">
        <v>0</v>
      </c>
      <c r="G3233" s="26">
        <v>0</v>
      </c>
      <c r="H3233" s="97">
        <v>0</v>
      </c>
      <c r="I3233" s="97">
        <v>0.89230769230769236</v>
      </c>
      <c r="J3233" s="98" t="s">
        <v>211</v>
      </c>
      <c r="K3233" s="99" t="s">
        <v>211</v>
      </c>
      <c r="L3233" s="98">
        <v>0</v>
      </c>
      <c r="M3233" s="30" t="s">
        <v>96</v>
      </c>
    </row>
    <row r="3234" spans="1:13" ht="18.75" x14ac:dyDescent="0.25">
      <c r="A3234" s="93" t="s">
        <v>7511</v>
      </c>
      <c r="B3234" s="94" t="s">
        <v>3021</v>
      </c>
      <c r="C3234" s="95">
        <v>292</v>
      </c>
      <c r="D3234" s="95">
        <v>141</v>
      </c>
      <c r="E3234" s="96">
        <v>400</v>
      </c>
      <c r="F3234" s="96">
        <v>410</v>
      </c>
      <c r="G3234" s="26">
        <v>0</v>
      </c>
      <c r="H3234" s="97">
        <v>0.68041237113402064</v>
      </c>
      <c r="I3234" s="97">
        <v>0.79179810725552047</v>
      </c>
      <c r="J3234" s="98" t="s">
        <v>211</v>
      </c>
      <c r="K3234" s="99" t="s">
        <v>211</v>
      </c>
      <c r="L3234" s="98">
        <v>0</v>
      </c>
      <c r="M3234" s="30" t="s">
        <v>96</v>
      </c>
    </row>
    <row r="3235" spans="1:13" ht="18.75" x14ac:dyDescent="0.25">
      <c r="A3235" s="93" t="s">
        <v>7339</v>
      </c>
      <c r="B3235" s="94" t="s">
        <v>2993</v>
      </c>
      <c r="C3235" s="95">
        <v>375</v>
      </c>
      <c r="D3235" s="95">
        <v>288</v>
      </c>
      <c r="E3235" s="96">
        <v>382</v>
      </c>
      <c r="F3235" s="96">
        <v>409</v>
      </c>
      <c r="G3235" s="26">
        <v>0</v>
      </c>
      <c r="H3235" s="97">
        <v>0.58904109589041098</v>
      </c>
      <c r="I3235" s="97">
        <v>0.80937740199846275</v>
      </c>
      <c r="J3235" s="98" t="s">
        <v>211</v>
      </c>
      <c r="K3235" s="99" t="s">
        <v>211</v>
      </c>
      <c r="L3235" s="98">
        <v>0</v>
      </c>
      <c r="M3235" s="30" t="s">
        <v>96</v>
      </c>
    </row>
    <row r="3236" spans="1:13" ht="18.75" x14ac:dyDescent="0.25">
      <c r="A3236" s="93" t="s">
        <v>7459</v>
      </c>
      <c r="B3236" s="94" t="s">
        <v>357</v>
      </c>
      <c r="C3236" s="95">
        <v>321</v>
      </c>
      <c r="D3236" s="95">
        <v>154</v>
      </c>
      <c r="E3236" s="96">
        <v>393</v>
      </c>
      <c r="F3236" s="96">
        <v>406</v>
      </c>
      <c r="G3236" s="26">
        <v>0</v>
      </c>
      <c r="H3236" s="97">
        <v>0.34177215189873417</v>
      </c>
      <c r="I3236" s="97">
        <v>0.82374100719424459</v>
      </c>
      <c r="J3236" s="98" t="s">
        <v>211</v>
      </c>
      <c r="K3236" s="99" t="s">
        <v>211</v>
      </c>
      <c r="L3236" s="98">
        <v>0</v>
      </c>
      <c r="M3236" s="30" t="s">
        <v>96</v>
      </c>
    </row>
    <row r="3237" spans="1:13" ht="18.75" x14ac:dyDescent="0.25">
      <c r="A3237" s="93" t="s">
        <v>7390</v>
      </c>
      <c r="B3237" s="94" t="s">
        <v>2922</v>
      </c>
      <c r="C3237" s="95">
        <v>529</v>
      </c>
      <c r="D3237" s="95">
        <v>401</v>
      </c>
      <c r="E3237" s="96">
        <v>377</v>
      </c>
      <c r="F3237" s="96">
        <v>409</v>
      </c>
      <c r="G3237" s="26">
        <v>0</v>
      </c>
      <c r="H3237" s="97">
        <v>0.64406779661016944</v>
      </c>
      <c r="I3237" s="97">
        <v>0.79080310880829019</v>
      </c>
      <c r="J3237" s="98" t="s">
        <v>211</v>
      </c>
      <c r="K3237" s="99" t="s">
        <v>211</v>
      </c>
      <c r="L3237" s="98">
        <v>0</v>
      </c>
      <c r="M3237" s="30" t="s">
        <v>96</v>
      </c>
    </row>
    <row r="3238" spans="1:13" ht="18.75" x14ac:dyDescent="0.25">
      <c r="A3238" s="93" t="s">
        <v>7581</v>
      </c>
      <c r="B3238" s="94" t="s">
        <v>3138</v>
      </c>
      <c r="C3238" s="95">
        <v>278</v>
      </c>
      <c r="D3238" s="95">
        <v>105</v>
      </c>
      <c r="E3238" s="96">
        <v>393</v>
      </c>
      <c r="F3238" s="96">
        <v>408</v>
      </c>
      <c r="G3238" s="26">
        <v>0</v>
      </c>
      <c r="H3238" s="97">
        <v>0.72839506172839508</v>
      </c>
      <c r="I3238" s="97">
        <v>0.78073946689595874</v>
      </c>
      <c r="J3238" s="98" t="s">
        <v>211</v>
      </c>
      <c r="K3238" s="99" t="s">
        <v>211</v>
      </c>
      <c r="L3238" s="98">
        <v>0</v>
      </c>
      <c r="M3238" s="30" t="s">
        <v>96</v>
      </c>
    </row>
    <row r="3239" spans="1:13" ht="18.75" x14ac:dyDescent="0.25">
      <c r="A3239" s="93" t="s">
        <v>7344</v>
      </c>
      <c r="B3239" s="94" t="s">
        <v>3654</v>
      </c>
      <c r="C3239" s="95">
        <v>278</v>
      </c>
      <c r="D3239" s="95">
        <v>78</v>
      </c>
      <c r="E3239" s="96">
        <v>396</v>
      </c>
      <c r="F3239" s="96">
        <v>408</v>
      </c>
      <c r="G3239" s="26">
        <v>0</v>
      </c>
      <c r="H3239" s="97">
        <v>0.68085106382978722</v>
      </c>
      <c r="I3239" s="97">
        <v>0.80149413020277493</v>
      </c>
      <c r="J3239" s="98" t="s">
        <v>211</v>
      </c>
      <c r="K3239" s="99" t="s">
        <v>211</v>
      </c>
      <c r="L3239" s="98">
        <v>0</v>
      </c>
      <c r="M3239" s="30" t="s">
        <v>96</v>
      </c>
    </row>
    <row r="3240" spans="1:13" ht="18.75" x14ac:dyDescent="0.25">
      <c r="A3240" s="93" t="s">
        <v>7518</v>
      </c>
      <c r="B3240" s="94" t="s">
        <v>738</v>
      </c>
      <c r="C3240" s="95">
        <v>432</v>
      </c>
      <c r="D3240" s="95">
        <v>106</v>
      </c>
      <c r="E3240" s="96">
        <v>401</v>
      </c>
      <c r="F3240" s="96">
        <v>407</v>
      </c>
      <c r="G3240" s="26">
        <v>0</v>
      </c>
      <c r="H3240" s="97">
        <v>0.17647058823529413</v>
      </c>
      <c r="I3240" s="97">
        <v>0.5582865168539326</v>
      </c>
      <c r="J3240" s="98" t="s">
        <v>211</v>
      </c>
      <c r="K3240" s="99" t="s">
        <v>211</v>
      </c>
      <c r="L3240" s="98">
        <v>0</v>
      </c>
      <c r="M3240" s="30" t="s">
        <v>96</v>
      </c>
    </row>
    <row r="3241" spans="1:13" ht="18.75" x14ac:dyDescent="0.25">
      <c r="A3241" s="93" t="s">
        <v>7360</v>
      </c>
      <c r="B3241" s="94" t="s">
        <v>3532</v>
      </c>
      <c r="C3241" s="95">
        <v>238</v>
      </c>
      <c r="D3241" s="95">
        <v>156</v>
      </c>
      <c r="E3241" s="96">
        <v>377</v>
      </c>
      <c r="F3241" s="96">
        <v>407</v>
      </c>
      <c r="G3241" s="26">
        <v>0</v>
      </c>
      <c r="H3241" s="97">
        <v>0.64150943396226412</v>
      </c>
      <c r="I3241" s="97">
        <v>0.73700305810397548</v>
      </c>
      <c r="J3241" s="98" t="s">
        <v>211</v>
      </c>
      <c r="K3241" s="99" t="s">
        <v>211</v>
      </c>
      <c r="L3241" s="98">
        <v>0</v>
      </c>
      <c r="M3241" s="30" t="s">
        <v>96</v>
      </c>
    </row>
    <row r="3242" spans="1:13" ht="18.75" x14ac:dyDescent="0.25">
      <c r="A3242" s="93" t="s">
        <v>7473</v>
      </c>
      <c r="B3242" s="94" t="s">
        <v>381</v>
      </c>
      <c r="C3242" s="95">
        <v>434</v>
      </c>
      <c r="D3242" s="95">
        <v>215</v>
      </c>
      <c r="E3242" s="96">
        <v>314</v>
      </c>
      <c r="F3242" s="96">
        <v>373</v>
      </c>
      <c r="G3242" s="26">
        <v>0</v>
      </c>
      <c r="H3242" s="97">
        <v>0.3188405797101449</v>
      </c>
      <c r="I3242" s="97">
        <v>0.75401459854014596</v>
      </c>
      <c r="J3242" s="98" t="s">
        <v>211</v>
      </c>
      <c r="K3242" s="99" t="s">
        <v>211</v>
      </c>
      <c r="L3242" s="98">
        <v>0</v>
      </c>
      <c r="M3242" s="30" t="s">
        <v>96</v>
      </c>
    </row>
    <row r="3243" spans="1:13" ht="18.75" x14ac:dyDescent="0.25">
      <c r="A3243" s="93" t="s">
        <v>7278</v>
      </c>
      <c r="B3243" s="94" t="s">
        <v>349</v>
      </c>
      <c r="C3243" s="95">
        <v>382</v>
      </c>
      <c r="D3243" s="95">
        <v>206</v>
      </c>
      <c r="E3243" s="96">
        <v>389</v>
      </c>
      <c r="F3243" s="96">
        <v>406</v>
      </c>
      <c r="G3243" s="26">
        <v>0</v>
      </c>
      <c r="H3243" s="97">
        <v>0.5636363636363636</v>
      </c>
      <c r="I3243" s="97">
        <v>0.75473321858864029</v>
      </c>
      <c r="J3243" s="98" t="s">
        <v>211</v>
      </c>
      <c r="K3243" s="99" t="s">
        <v>211</v>
      </c>
      <c r="L3243" s="98">
        <v>0</v>
      </c>
      <c r="M3243" s="30" t="s">
        <v>96</v>
      </c>
    </row>
    <row r="3244" spans="1:13" ht="18.75" x14ac:dyDescent="0.25">
      <c r="A3244" s="93" t="s">
        <v>7439</v>
      </c>
      <c r="B3244" s="94" t="s">
        <v>385</v>
      </c>
      <c r="C3244" s="95">
        <v>394</v>
      </c>
      <c r="D3244" s="95">
        <v>179</v>
      </c>
      <c r="E3244" s="96">
        <v>371</v>
      </c>
      <c r="F3244" s="96">
        <v>397</v>
      </c>
      <c r="G3244" s="26">
        <v>0</v>
      </c>
      <c r="H3244" s="97">
        <v>0.6470588235294118</v>
      </c>
      <c r="I3244" s="97">
        <v>0.8075356415478615</v>
      </c>
      <c r="J3244" s="98" t="s">
        <v>211</v>
      </c>
      <c r="K3244" s="99" t="s">
        <v>211</v>
      </c>
      <c r="L3244" s="98">
        <v>0</v>
      </c>
      <c r="M3244" s="30" t="s">
        <v>96</v>
      </c>
    </row>
    <row r="3245" spans="1:13" ht="18.75" x14ac:dyDescent="0.25">
      <c r="A3245" s="93" t="s">
        <v>7417</v>
      </c>
      <c r="B3245" s="94" t="s">
        <v>3675</v>
      </c>
      <c r="C3245" s="95">
        <v>170</v>
      </c>
      <c r="D3245" s="95">
        <v>66</v>
      </c>
      <c r="E3245" s="96">
        <v>388</v>
      </c>
      <c r="F3245" s="96">
        <v>406</v>
      </c>
      <c r="G3245" s="26">
        <v>0</v>
      </c>
      <c r="H3245" s="97">
        <v>0.375</v>
      </c>
      <c r="I3245" s="97">
        <v>0.73480662983425404</v>
      </c>
      <c r="J3245" s="98" t="s">
        <v>211</v>
      </c>
      <c r="K3245" s="99" t="s">
        <v>211</v>
      </c>
      <c r="L3245" s="98">
        <v>0</v>
      </c>
      <c r="M3245" s="30" t="s">
        <v>96</v>
      </c>
    </row>
    <row r="3246" spans="1:13" ht="18.75" x14ac:dyDescent="0.25">
      <c r="A3246" s="93" t="s">
        <v>7519</v>
      </c>
      <c r="B3246" s="94" t="s">
        <v>386</v>
      </c>
      <c r="C3246" s="95">
        <v>349</v>
      </c>
      <c r="D3246" s="95">
        <v>179</v>
      </c>
      <c r="E3246" s="96">
        <v>332</v>
      </c>
      <c r="F3246" s="96">
        <v>355</v>
      </c>
      <c r="G3246" s="26">
        <v>0</v>
      </c>
      <c r="H3246" s="97">
        <v>0.74736842105263157</v>
      </c>
      <c r="I3246" s="97">
        <v>0.8</v>
      </c>
      <c r="J3246" s="98" t="s">
        <v>211</v>
      </c>
      <c r="K3246" s="99" t="s">
        <v>211</v>
      </c>
      <c r="L3246" s="98">
        <v>0</v>
      </c>
      <c r="M3246" s="30" t="s">
        <v>96</v>
      </c>
    </row>
    <row r="3247" spans="1:13" ht="18.75" x14ac:dyDescent="0.25">
      <c r="A3247" s="93" t="s">
        <v>7425</v>
      </c>
      <c r="B3247" s="94" t="s">
        <v>3372</v>
      </c>
      <c r="C3247" s="95">
        <v>461</v>
      </c>
      <c r="D3247" s="95">
        <v>187</v>
      </c>
      <c r="E3247" s="96">
        <v>385</v>
      </c>
      <c r="F3247" s="96">
        <v>406</v>
      </c>
      <c r="G3247" s="26">
        <v>0</v>
      </c>
      <c r="H3247" s="97">
        <v>0.50420168067226889</v>
      </c>
      <c r="I3247" s="97">
        <v>0.80320213475650437</v>
      </c>
      <c r="J3247" s="98" t="s">
        <v>211</v>
      </c>
      <c r="K3247" s="99" t="s">
        <v>211</v>
      </c>
      <c r="L3247" s="98">
        <v>0</v>
      </c>
      <c r="M3247" s="30" t="s">
        <v>96</v>
      </c>
    </row>
    <row r="3248" spans="1:13" ht="18.75" x14ac:dyDescent="0.25">
      <c r="A3248" s="93" t="s">
        <v>8373</v>
      </c>
      <c r="B3248" s="94" t="s">
        <v>382</v>
      </c>
      <c r="C3248" s="95">
        <v>0</v>
      </c>
      <c r="D3248" s="95">
        <v>0</v>
      </c>
      <c r="E3248" s="96">
        <v>0</v>
      </c>
      <c r="F3248" s="96">
        <v>0</v>
      </c>
      <c r="G3248" s="26">
        <v>0</v>
      </c>
      <c r="H3248" s="97">
        <v>0.61538461538461542</v>
      </c>
      <c r="I3248" s="97">
        <v>0.83216783216783219</v>
      </c>
      <c r="J3248" s="98" t="s">
        <v>211</v>
      </c>
      <c r="K3248" s="99" t="s">
        <v>211</v>
      </c>
      <c r="L3248" s="98">
        <v>0</v>
      </c>
      <c r="M3248" s="30" t="s">
        <v>96</v>
      </c>
    </row>
    <row r="3249" spans="1:13" ht="18.75" x14ac:dyDescent="0.25">
      <c r="A3249" s="93" t="s">
        <v>7404</v>
      </c>
      <c r="B3249" s="94" t="s">
        <v>373</v>
      </c>
      <c r="C3249" s="95">
        <v>275</v>
      </c>
      <c r="D3249" s="95">
        <v>145</v>
      </c>
      <c r="E3249" s="96">
        <v>348</v>
      </c>
      <c r="F3249" s="96">
        <v>388</v>
      </c>
      <c r="G3249" s="26">
        <v>0</v>
      </c>
      <c r="H3249" s="97">
        <v>0.49230769230769234</v>
      </c>
      <c r="I3249" s="97">
        <v>0.80295047418335086</v>
      </c>
      <c r="J3249" s="98" t="s">
        <v>211</v>
      </c>
      <c r="K3249" s="99" t="s">
        <v>211</v>
      </c>
      <c r="L3249" s="98">
        <v>0</v>
      </c>
      <c r="M3249" s="30" t="s">
        <v>96</v>
      </c>
    </row>
    <row r="3250" spans="1:13" ht="18.75" x14ac:dyDescent="0.25">
      <c r="A3250" s="93" t="s">
        <v>7507</v>
      </c>
      <c r="B3250" s="94" t="s">
        <v>372</v>
      </c>
      <c r="C3250" s="95">
        <v>359</v>
      </c>
      <c r="D3250" s="95">
        <v>181</v>
      </c>
      <c r="E3250" s="96">
        <v>330</v>
      </c>
      <c r="F3250" s="96">
        <v>344</v>
      </c>
      <c r="G3250" s="26">
        <v>0</v>
      </c>
      <c r="H3250" s="97">
        <v>0.61946902654867253</v>
      </c>
      <c r="I3250" s="97">
        <v>0.784426820475847</v>
      </c>
      <c r="J3250" s="98" t="s">
        <v>211</v>
      </c>
      <c r="K3250" s="99" t="s">
        <v>211</v>
      </c>
      <c r="L3250" s="98">
        <v>0</v>
      </c>
      <c r="M3250" s="30" t="s">
        <v>96</v>
      </c>
    </row>
    <row r="3251" spans="1:13" ht="18.75" x14ac:dyDescent="0.25">
      <c r="A3251" s="93" t="s">
        <v>7335</v>
      </c>
      <c r="B3251" s="94" t="s">
        <v>483</v>
      </c>
      <c r="C3251" s="95">
        <v>284</v>
      </c>
      <c r="D3251" s="95">
        <v>73</v>
      </c>
      <c r="E3251" s="96">
        <v>400</v>
      </c>
      <c r="F3251" s="96">
        <v>405</v>
      </c>
      <c r="G3251" s="26">
        <v>0</v>
      </c>
      <c r="H3251" s="97">
        <v>0.23076923076923081</v>
      </c>
      <c r="I3251" s="97">
        <v>0.52665441176470584</v>
      </c>
      <c r="J3251" s="98" t="s">
        <v>211</v>
      </c>
      <c r="K3251" s="99" t="s">
        <v>211</v>
      </c>
      <c r="L3251" s="98">
        <v>0</v>
      </c>
      <c r="M3251" s="30" t="s">
        <v>96</v>
      </c>
    </row>
    <row r="3252" spans="1:13" ht="18.75" x14ac:dyDescent="0.25">
      <c r="A3252" s="93" t="s">
        <v>7536</v>
      </c>
      <c r="B3252" s="94" t="s">
        <v>375</v>
      </c>
      <c r="C3252" s="95">
        <v>284</v>
      </c>
      <c r="D3252" s="95">
        <v>172</v>
      </c>
      <c r="E3252" s="96">
        <v>296</v>
      </c>
      <c r="F3252" s="96">
        <v>325</v>
      </c>
      <c r="G3252" s="26">
        <v>0</v>
      </c>
      <c r="H3252" s="97">
        <v>0.65517241379310343</v>
      </c>
      <c r="I3252" s="97">
        <v>0.79262672811059909</v>
      </c>
      <c r="J3252" s="98" t="s">
        <v>211</v>
      </c>
      <c r="K3252" s="99" t="s">
        <v>211</v>
      </c>
      <c r="L3252" s="98">
        <v>0</v>
      </c>
      <c r="M3252" s="30" t="s">
        <v>96</v>
      </c>
    </row>
    <row r="3253" spans="1:13" ht="18.75" x14ac:dyDescent="0.25">
      <c r="A3253" s="93" t="s">
        <v>7475</v>
      </c>
      <c r="B3253" s="94" t="s">
        <v>3109</v>
      </c>
      <c r="C3253" s="95">
        <v>223</v>
      </c>
      <c r="D3253" s="95">
        <v>156</v>
      </c>
      <c r="E3253" s="96">
        <v>355</v>
      </c>
      <c r="F3253" s="96">
        <v>405</v>
      </c>
      <c r="G3253" s="26">
        <v>0</v>
      </c>
      <c r="H3253" s="97">
        <v>0.71111111111111114</v>
      </c>
      <c r="I3253" s="97">
        <v>0.83479212253829327</v>
      </c>
      <c r="J3253" s="98" t="s">
        <v>211</v>
      </c>
      <c r="K3253" s="99" t="s">
        <v>211</v>
      </c>
      <c r="L3253" s="98">
        <v>0</v>
      </c>
      <c r="M3253" s="30" t="s">
        <v>96</v>
      </c>
    </row>
    <row r="3254" spans="1:13" ht="18.75" x14ac:dyDescent="0.25">
      <c r="A3254" s="93" t="s">
        <v>7538</v>
      </c>
      <c r="B3254" s="94" t="s">
        <v>378</v>
      </c>
      <c r="C3254" s="95">
        <v>53</v>
      </c>
      <c r="D3254" s="95">
        <v>20</v>
      </c>
      <c r="E3254" s="96">
        <v>309</v>
      </c>
      <c r="F3254" s="96">
        <v>324</v>
      </c>
      <c r="G3254" s="26">
        <v>0</v>
      </c>
      <c r="H3254" s="97">
        <v>0.22222222222222221</v>
      </c>
      <c r="I3254" s="97">
        <v>0.80555555555555547</v>
      </c>
      <c r="J3254" s="98" t="s">
        <v>211</v>
      </c>
      <c r="K3254" s="99" t="s">
        <v>211</v>
      </c>
      <c r="L3254" s="98">
        <v>0</v>
      </c>
      <c r="M3254" s="30" t="s">
        <v>96</v>
      </c>
    </row>
    <row r="3255" spans="1:13" ht="18.75" x14ac:dyDescent="0.25">
      <c r="A3255" s="93" t="s">
        <v>7456</v>
      </c>
      <c r="B3255" s="94" t="s">
        <v>3664</v>
      </c>
      <c r="C3255" s="95">
        <v>281</v>
      </c>
      <c r="D3255" s="95">
        <v>147</v>
      </c>
      <c r="E3255" s="96">
        <v>391</v>
      </c>
      <c r="F3255" s="96">
        <v>404</v>
      </c>
      <c r="G3255" s="26">
        <v>0</v>
      </c>
      <c r="H3255" s="97">
        <v>0.5</v>
      </c>
      <c r="I3255" s="97">
        <v>0.77448337825696323</v>
      </c>
      <c r="J3255" s="98" t="s">
        <v>211</v>
      </c>
      <c r="K3255" s="99" t="s">
        <v>211</v>
      </c>
      <c r="L3255" s="98">
        <v>0</v>
      </c>
      <c r="M3255" s="30" t="s">
        <v>96</v>
      </c>
    </row>
    <row r="3256" spans="1:13" ht="18.75" x14ac:dyDescent="0.25">
      <c r="A3256" s="93" t="s">
        <v>7540</v>
      </c>
      <c r="B3256" s="94" t="s">
        <v>379</v>
      </c>
      <c r="C3256" s="95">
        <v>410</v>
      </c>
      <c r="D3256" s="95">
        <v>192</v>
      </c>
      <c r="E3256" s="96">
        <v>324</v>
      </c>
      <c r="F3256" s="96">
        <v>337</v>
      </c>
      <c r="G3256" s="26">
        <v>0</v>
      </c>
      <c r="H3256" s="97">
        <v>0.5145631067961165</v>
      </c>
      <c r="I3256" s="97">
        <v>0.82773109243697474</v>
      </c>
      <c r="J3256" s="98" t="s">
        <v>211</v>
      </c>
      <c r="K3256" s="99" t="s">
        <v>211</v>
      </c>
      <c r="L3256" s="98">
        <v>0</v>
      </c>
      <c r="M3256" s="30" t="s">
        <v>96</v>
      </c>
    </row>
    <row r="3257" spans="1:13" ht="18.75" x14ac:dyDescent="0.25">
      <c r="A3257" s="93" t="s">
        <v>7470</v>
      </c>
      <c r="B3257" s="94" t="s">
        <v>465</v>
      </c>
      <c r="C3257" s="95">
        <v>82</v>
      </c>
      <c r="D3257" s="95">
        <v>60</v>
      </c>
      <c r="E3257" s="96">
        <v>371</v>
      </c>
      <c r="F3257" s="96">
        <v>403</v>
      </c>
      <c r="G3257" s="26">
        <v>0</v>
      </c>
      <c r="H3257" s="97">
        <v>0.7407407407407407</v>
      </c>
      <c r="I3257" s="97">
        <v>0.83542538354253837</v>
      </c>
      <c r="J3257" s="98" t="s">
        <v>211</v>
      </c>
      <c r="K3257" s="99" t="s">
        <v>211</v>
      </c>
      <c r="L3257" s="98">
        <v>0</v>
      </c>
      <c r="M3257" s="30" t="s">
        <v>96</v>
      </c>
    </row>
    <row r="3258" spans="1:13" ht="18.75" x14ac:dyDescent="0.25">
      <c r="A3258" s="93" t="s">
        <v>7537</v>
      </c>
      <c r="B3258" s="94" t="s">
        <v>376</v>
      </c>
      <c r="C3258" s="95">
        <v>403</v>
      </c>
      <c r="D3258" s="95">
        <v>225</v>
      </c>
      <c r="E3258" s="96">
        <v>343</v>
      </c>
      <c r="F3258" s="96">
        <v>359</v>
      </c>
      <c r="G3258" s="26">
        <v>0</v>
      </c>
      <c r="H3258" s="97">
        <v>0.62222222222222223</v>
      </c>
      <c r="I3258" s="97">
        <v>0.80955993930197268</v>
      </c>
      <c r="J3258" s="98" t="s">
        <v>211</v>
      </c>
      <c r="K3258" s="99" t="s">
        <v>211</v>
      </c>
      <c r="L3258" s="98">
        <v>0</v>
      </c>
      <c r="M3258" s="30" t="s">
        <v>96</v>
      </c>
    </row>
    <row r="3259" spans="1:13" ht="18.75" x14ac:dyDescent="0.25">
      <c r="A3259" s="93" t="s">
        <v>7677</v>
      </c>
      <c r="B3259" s="94" t="s">
        <v>3393</v>
      </c>
      <c r="C3259" s="95">
        <v>338</v>
      </c>
      <c r="D3259" s="95">
        <v>161</v>
      </c>
      <c r="E3259" s="96">
        <v>386</v>
      </c>
      <c r="F3259" s="96">
        <v>403</v>
      </c>
      <c r="G3259" s="26">
        <v>0</v>
      </c>
      <c r="H3259" s="97">
        <v>0.4098360655737705</v>
      </c>
      <c r="I3259" s="97">
        <v>0.766215253029223</v>
      </c>
      <c r="J3259" s="98" t="s">
        <v>211</v>
      </c>
      <c r="K3259" s="99" t="s">
        <v>211</v>
      </c>
      <c r="L3259" s="98">
        <v>0</v>
      </c>
      <c r="M3259" s="30" t="s">
        <v>96</v>
      </c>
    </row>
    <row r="3260" spans="1:13" ht="18.75" x14ac:dyDescent="0.25">
      <c r="A3260" s="93" t="s">
        <v>7550</v>
      </c>
      <c r="B3260" s="94" t="s">
        <v>3137</v>
      </c>
      <c r="C3260" s="95">
        <v>333</v>
      </c>
      <c r="D3260" s="95">
        <v>238</v>
      </c>
      <c r="E3260" s="96">
        <v>378</v>
      </c>
      <c r="F3260" s="96">
        <v>401</v>
      </c>
      <c r="G3260" s="26">
        <v>0</v>
      </c>
      <c r="H3260" s="97">
        <v>0.57333333333333336</v>
      </c>
      <c r="I3260" s="97">
        <v>0.74017257909875356</v>
      </c>
      <c r="J3260" s="98" t="s">
        <v>211</v>
      </c>
      <c r="K3260" s="99" t="s">
        <v>211</v>
      </c>
      <c r="L3260" s="98">
        <v>0</v>
      </c>
      <c r="M3260" s="30" t="s">
        <v>96</v>
      </c>
    </row>
    <row r="3261" spans="1:13" ht="18.75" x14ac:dyDescent="0.25">
      <c r="A3261" s="93" t="s">
        <v>8374</v>
      </c>
      <c r="B3261" s="94" t="s">
        <v>469</v>
      </c>
      <c r="C3261" s="95">
        <v>0</v>
      </c>
      <c r="D3261" s="95">
        <v>0</v>
      </c>
      <c r="E3261" s="96">
        <v>0</v>
      </c>
      <c r="F3261" s="96">
        <v>0</v>
      </c>
      <c r="G3261" s="26">
        <v>0</v>
      </c>
      <c r="H3261" s="97">
        <v>0.44186046511627902</v>
      </c>
      <c r="I3261" s="97">
        <v>0.78701825557809324</v>
      </c>
      <c r="J3261" s="98" t="s">
        <v>211</v>
      </c>
      <c r="K3261" s="99" t="s">
        <v>211</v>
      </c>
      <c r="L3261" s="98">
        <v>0</v>
      </c>
      <c r="M3261" s="30" t="s">
        <v>96</v>
      </c>
    </row>
    <row r="3262" spans="1:13" ht="18.75" x14ac:dyDescent="0.25">
      <c r="A3262" s="93" t="s">
        <v>7397</v>
      </c>
      <c r="B3262" s="94" t="s">
        <v>3038</v>
      </c>
      <c r="C3262" s="95">
        <v>339</v>
      </c>
      <c r="D3262" s="95">
        <v>322</v>
      </c>
      <c r="E3262" s="96">
        <v>353</v>
      </c>
      <c r="F3262" s="96">
        <v>401</v>
      </c>
      <c r="G3262" s="26">
        <v>0</v>
      </c>
      <c r="H3262" s="97">
        <v>0.6</v>
      </c>
      <c r="I3262" s="97">
        <v>0.7967542503863988</v>
      </c>
      <c r="J3262" s="98" t="s">
        <v>211</v>
      </c>
      <c r="K3262" s="99" t="s">
        <v>211</v>
      </c>
      <c r="L3262" s="98">
        <v>0</v>
      </c>
      <c r="M3262" s="30" t="s">
        <v>96</v>
      </c>
    </row>
    <row r="3263" spans="1:13" ht="18.75" x14ac:dyDescent="0.25">
      <c r="A3263" s="93" t="s">
        <v>7469</v>
      </c>
      <c r="B3263" s="94" t="s">
        <v>3262</v>
      </c>
      <c r="C3263" s="95">
        <v>413</v>
      </c>
      <c r="D3263" s="95">
        <v>154</v>
      </c>
      <c r="E3263" s="96">
        <v>384</v>
      </c>
      <c r="F3263" s="96">
        <v>399</v>
      </c>
      <c r="G3263" s="26">
        <v>0</v>
      </c>
      <c r="H3263" s="97">
        <v>0.50684931506849318</v>
      </c>
      <c r="I3263" s="97">
        <v>0.68509447165850246</v>
      </c>
      <c r="J3263" s="98" t="s">
        <v>211</v>
      </c>
      <c r="K3263" s="99" t="s">
        <v>211</v>
      </c>
      <c r="L3263" s="98">
        <v>0</v>
      </c>
      <c r="M3263" s="30" t="s">
        <v>96</v>
      </c>
    </row>
    <row r="3264" spans="1:13" ht="18.75" x14ac:dyDescent="0.25">
      <c r="A3264" s="93" t="s">
        <v>7548</v>
      </c>
      <c r="B3264" s="94" t="s">
        <v>471</v>
      </c>
      <c r="C3264" s="95">
        <v>0</v>
      </c>
      <c r="D3264" s="95">
        <v>8</v>
      </c>
      <c r="E3264" s="96">
        <v>0</v>
      </c>
      <c r="F3264" s="96">
        <v>0</v>
      </c>
      <c r="G3264" s="26">
        <v>0</v>
      </c>
      <c r="H3264" s="97">
        <v>0.5</v>
      </c>
      <c r="I3264" s="97">
        <v>0.76415094339622636</v>
      </c>
      <c r="J3264" s="98" t="s">
        <v>211</v>
      </c>
      <c r="K3264" s="99" t="s">
        <v>211</v>
      </c>
      <c r="L3264" s="98">
        <v>0</v>
      </c>
      <c r="M3264" s="30" t="s">
        <v>96</v>
      </c>
    </row>
    <row r="3265" spans="1:13" ht="18.75" x14ac:dyDescent="0.25">
      <c r="A3265" s="93" t="s">
        <v>7401</v>
      </c>
      <c r="B3265" s="94" t="s">
        <v>1013</v>
      </c>
      <c r="C3265" s="95">
        <v>98</v>
      </c>
      <c r="D3265" s="95">
        <v>120</v>
      </c>
      <c r="E3265" s="96">
        <v>350</v>
      </c>
      <c r="F3265" s="96">
        <v>399</v>
      </c>
      <c r="G3265" s="26">
        <v>0</v>
      </c>
      <c r="H3265" s="97">
        <v>0.83333333333333348</v>
      </c>
      <c r="I3265" s="97">
        <v>0.82432432432432434</v>
      </c>
      <c r="J3265" s="98" t="s">
        <v>211</v>
      </c>
      <c r="K3265" s="99" t="s">
        <v>211</v>
      </c>
      <c r="L3265" s="98">
        <v>0</v>
      </c>
      <c r="M3265" s="30" t="s">
        <v>96</v>
      </c>
    </row>
    <row r="3266" spans="1:13" ht="18.75" x14ac:dyDescent="0.25">
      <c r="A3266" s="93" t="s">
        <v>8372</v>
      </c>
      <c r="B3266" s="94" t="s">
        <v>704</v>
      </c>
      <c r="C3266" s="95">
        <v>29</v>
      </c>
      <c r="D3266" s="95">
        <v>14</v>
      </c>
      <c r="E3266" s="96">
        <v>342</v>
      </c>
      <c r="F3266" s="96">
        <v>399</v>
      </c>
      <c r="G3266" s="26">
        <v>0</v>
      </c>
      <c r="H3266" s="97">
        <v>0.62068965517241381</v>
      </c>
      <c r="I3266" s="97">
        <v>0.78323108384458084</v>
      </c>
      <c r="J3266" s="98" t="s">
        <v>211</v>
      </c>
      <c r="K3266" s="99" t="s">
        <v>211</v>
      </c>
      <c r="L3266" s="98">
        <v>0</v>
      </c>
      <c r="M3266" s="30" t="s">
        <v>96</v>
      </c>
    </row>
    <row r="3267" spans="1:13" ht="18.75" x14ac:dyDescent="0.25">
      <c r="A3267" s="93" t="s">
        <v>7504</v>
      </c>
      <c r="B3267" s="94" t="s">
        <v>473</v>
      </c>
      <c r="C3267" s="95">
        <v>287</v>
      </c>
      <c r="D3267" s="95">
        <v>184</v>
      </c>
      <c r="E3267" s="96">
        <v>324</v>
      </c>
      <c r="F3267" s="96">
        <v>365</v>
      </c>
      <c r="G3267" s="26">
        <v>0</v>
      </c>
      <c r="H3267" s="97">
        <v>0.52272727272727271</v>
      </c>
      <c r="I3267" s="97">
        <v>0.74735449735449733</v>
      </c>
      <c r="J3267" s="98" t="s">
        <v>211</v>
      </c>
      <c r="K3267" s="99" t="s">
        <v>211</v>
      </c>
      <c r="L3267" s="98">
        <v>0</v>
      </c>
      <c r="M3267" s="30" t="s">
        <v>96</v>
      </c>
    </row>
    <row r="3268" spans="1:13" ht="18.75" x14ac:dyDescent="0.25">
      <c r="A3268" s="93" t="s">
        <v>7450</v>
      </c>
      <c r="B3268" s="94" t="s">
        <v>3418</v>
      </c>
      <c r="C3268" s="95">
        <v>517</v>
      </c>
      <c r="D3268" s="95">
        <v>181</v>
      </c>
      <c r="E3268" s="96">
        <v>389</v>
      </c>
      <c r="F3268" s="96">
        <v>399</v>
      </c>
      <c r="G3268" s="26">
        <v>0</v>
      </c>
      <c r="H3268" s="97">
        <v>0.52542372881355937</v>
      </c>
      <c r="I3268" s="97">
        <v>0.79368029739776946</v>
      </c>
      <c r="J3268" s="98" t="s">
        <v>211</v>
      </c>
      <c r="K3268" s="99" t="s">
        <v>211</v>
      </c>
      <c r="L3268" s="98">
        <v>0</v>
      </c>
      <c r="M3268" s="30" t="s">
        <v>96</v>
      </c>
    </row>
    <row r="3269" spans="1:13" ht="18.75" x14ac:dyDescent="0.25">
      <c r="A3269" s="93" t="s">
        <v>7460</v>
      </c>
      <c r="B3269" s="94" t="s">
        <v>472</v>
      </c>
      <c r="C3269" s="95">
        <v>208</v>
      </c>
      <c r="D3269" s="95">
        <v>101</v>
      </c>
      <c r="E3269" s="96">
        <v>361</v>
      </c>
      <c r="F3269" s="96">
        <v>380</v>
      </c>
      <c r="G3269" s="26">
        <v>0</v>
      </c>
      <c r="H3269" s="97">
        <v>0.60563380281690138</v>
      </c>
      <c r="I3269" s="97">
        <v>0.8073248407643312</v>
      </c>
      <c r="J3269" s="98" t="s">
        <v>211</v>
      </c>
      <c r="K3269" s="99" t="s">
        <v>211</v>
      </c>
      <c r="L3269" s="98">
        <v>0</v>
      </c>
      <c r="M3269" s="30" t="s">
        <v>96</v>
      </c>
    </row>
    <row r="3270" spans="1:13" ht="18.75" x14ac:dyDescent="0.25">
      <c r="A3270" s="93" t="s">
        <v>7522</v>
      </c>
      <c r="B3270" s="94" t="s">
        <v>463</v>
      </c>
      <c r="C3270" s="95">
        <v>312</v>
      </c>
      <c r="D3270" s="95">
        <v>218</v>
      </c>
      <c r="E3270" s="96">
        <v>347</v>
      </c>
      <c r="F3270" s="96">
        <v>373</v>
      </c>
      <c r="G3270" s="26">
        <v>0</v>
      </c>
      <c r="H3270" s="97">
        <v>0.77876106194690276</v>
      </c>
      <c r="I3270" s="97">
        <v>0.80347694633408917</v>
      </c>
      <c r="J3270" s="98" t="s">
        <v>211</v>
      </c>
      <c r="K3270" s="99" t="s">
        <v>211</v>
      </c>
      <c r="L3270" s="98">
        <v>0</v>
      </c>
      <c r="M3270" s="30" t="s">
        <v>96</v>
      </c>
    </row>
    <row r="3271" spans="1:13" ht="18.75" x14ac:dyDescent="0.25">
      <c r="A3271" s="93" t="s">
        <v>7553</v>
      </c>
      <c r="B3271" s="94" t="s">
        <v>462</v>
      </c>
      <c r="C3271" s="95">
        <v>338</v>
      </c>
      <c r="D3271" s="95">
        <v>233</v>
      </c>
      <c r="E3271" s="96">
        <v>352</v>
      </c>
      <c r="F3271" s="96">
        <v>376</v>
      </c>
      <c r="G3271" s="26">
        <v>0</v>
      </c>
      <c r="H3271" s="97">
        <v>0.53125</v>
      </c>
      <c r="I3271" s="97">
        <v>0.83068017366136027</v>
      </c>
      <c r="J3271" s="98" t="s">
        <v>211</v>
      </c>
      <c r="K3271" s="99" t="s">
        <v>211</v>
      </c>
      <c r="L3271" s="98">
        <v>0</v>
      </c>
      <c r="M3271" s="30" t="s">
        <v>96</v>
      </c>
    </row>
    <row r="3272" spans="1:13" ht="18.75" x14ac:dyDescent="0.25">
      <c r="A3272" s="93" t="s">
        <v>7551</v>
      </c>
      <c r="B3272" s="94" t="s">
        <v>3013</v>
      </c>
      <c r="C3272" s="95">
        <v>422</v>
      </c>
      <c r="D3272" s="95">
        <v>315</v>
      </c>
      <c r="E3272" s="96">
        <v>371</v>
      </c>
      <c r="F3272" s="96">
        <v>397</v>
      </c>
      <c r="G3272" s="26">
        <v>0</v>
      </c>
      <c r="H3272" s="97">
        <v>0.16</v>
      </c>
      <c r="I3272" s="97">
        <v>0.74307692307692308</v>
      </c>
      <c r="J3272" s="98" t="s">
        <v>211</v>
      </c>
      <c r="K3272" s="99" t="s">
        <v>211</v>
      </c>
      <c r="L3272" s="98">
        <v>0</v>
      </c>
      <c r="M3272" s="30" t="s">
        <v>96</v>
      </c>
    </row>
    <row r="3273" spans="1:13" ht="18.75" x14ac:dyDescent="0.25">
      <c r="A3273" s="93" t="s">
        <v>7494</v>
      </c>
      <c r="B3273" s="94" t="s">
        <v>3656</v>
      </c>
      <c r="C3273" s="95">
        <v>359</v>
      </c>
      <c r="D3273" s="95">
        <v>262</v>
      </c>
      <c r="E3273" s="96">
        <v>371</v>
      </c>
      <c r="F3273" s="96">
        <v>397</v>
      </c>
      <c r="G3273" s="26">
        <v>0</v>
      </c>
      <c r="H3273" s="97">
        <v>0.62318840579710144</v>
      </c>
      <c r="I3273" s="97">
        <v>0.80204778156996592</v>
      </c>
      <c r="J3273" s="98" t="s">
        <v>211</v>
      </c>
      <c r="K3273" s="99" t="s">
        <v>211</v>
      </c>
      <c r="L3273" s="98">
        <v>0</v>
      </c>
      <c r="M3273" s="30" t="s">
        <v>96</v>
      </c>
    </row>
    <row r="3274" spans="1:13" ht="18.75" x14ac:dyDescent="0.25">
      <c r="A3274" s="93" t="s">
        <v>7530</v>
      </c>
      <c r="B3274" s="94" t="s">
        <v>486</v>
      </c>
      <c r="C3274" s="95">
        <v>363</v>
      </c>
      <c r="D3274" s="95">
        <v>152</v>
      </c>
      <c r="E3274" s="96">
        <v>365</v>
      </c>
      <c r="F3274" s="96">
        <v>379</v>
      </c>
      <c r="G3274" s="26">
        <v>0</v>
      </c>
      <c r="H3274" s="97">
        <v>0.62745098039215685</v>
      </c>
      <c r="I3274" s="97">
        <v>0.76979742173112331</v>
      </c>
      <c r="J3274" s="98" t="s">
        <v>211</v>
      </c>
      <c r="K3274" s="99" t="s">
        <v>211</v>
      </c>
      <c r="L3274" s="98">
        <v>0</v>
      </c>
      <c r="M3274" s="30" t="s">
        <v>96</v>
      </c>
    </row>
    <row r="3275" spans="1:13" ht="18.75" x14ac:dyDescent="0.25">
      <c r="A3275" s="93" t="s">
        <v>7547</v>
      </c>
      <c r="B3275" s="94" t="s">
        <v>437</v>
      </c>
      <c r="C3275" s="95">
        <v>413</v>
      </c>
      <c r="D3275" s="95">
        <v>425</v>
      </c>
      <c r="E3275" s="96">
        <v>341</v>
      </c>
      <c r="F3275" s="96">
        <v>396</v>
      </c>
      <c r="G3275" s="26">
        <v>0</v>
      </c>
      <c r="H3275" s="97">
        <v>0.59663865546218486</v>
      </c>
      <c r="I3275" s="97">
        <v>0.83994708994709</v>
      </c>
      <c r="J3275" s="98" t="s">
        <v>211</v>
      </c>
      <c r="K3275" s="99" t="s">
        <v>211</v>
      </c>
      <c r="L3275" s="98">
        <v>0</v>
      </c>
      <c r="M3275" s="30" t="s">
        <v>96</v>
      </c>
    </row>
    <row r="3276" spans="1:13" ht="18.75" x14ac:dyDescent="0.25">
      <c r="A3276" s="93" t="s">
        <v>7527</v>
      </c>
      <c r="B3276" s="94" t="s">
        <v>480</v>
      </c>
      <c r="C3276" s="95">
        <v>388</v>
      </c>
      <c r="D3276" s="95">
        <v>297</v>
      </c>
      <c r="E3276" s="96">
        <v>340</v>
      </c>
      <c r="F3276" s="96">
        <v>370</v>
      </c>
      <c r="G3276" s="26">
        <v>0</v>
      </c>
      <c r="H3276" s="97">
        <v>0.77611940298507476</v>
      </c>
      <c r="I3276" s="97">
        <v>0.8057498057498057</v>
      </c>
      <c r="J3276" s="98" t="s">
        <v>211</v>
      </c>
      <c r="K3276" s="99" t="s">
        <v>211</v>
      </c>
      <c r="L3276" s="98">
        <v>0</v>
      </c>
      <c r="M3276" s="30" t="s">
        <v>96</v>
      </c>
    </row>
    <row r="3277" spans="1:13" ht="18.75" x14ac:dyDescent="0.25">
      <c r="A3277" s="93" t="s">
        <v>7558</v>
      </c>
      <c r="B3277" s="94" t="s">
        <v>479</v>
      </c>
      <c r="C3277" s="95">
        <v>0</v>
      </c>
      <c r="D3277" s="95">
        <v>0</v>
      </c>
      <c r="E3277" s="96">
        <v>0</v>
      </c>
      <c r="F3277" s="96">
        <v>0</v>
      </c>
      <c r="G3277" s="26">
        <v>0</v>
      </c>
      <c r="H3277" s="97">
        <v>0.2</v>
      </c>
      <c r="I3277" s="97">
        <v>0.79601990049751248</v>
      </c>
      <c r="J3277" s="98" t="s">
        <v>211</v>
      </c>
      <c r="K3277" s="99" t="s">
        <v>211</v>
      </c>
      <c r="L3277" s="98">
        <v>0</v>
      </c>
      <c r="M3277" s="30" t="s">
        <v>96</v>
      </c>
    </row>
    <row r="3278" spans="1:13" ht="18.75" x14ac:dyDescent="0.25">
      <c r="A3278" s="93" t="s">
        <v>7559</v>
      </c>
      <c r="B3278" s="94" t="s">
        <v>476</v>
      </c>
      <c r="C3278" s="95">
        <v>255</v>
      </c>
      <c r="D3278" s="95">
        <v>80</v>
      </c>
      <c r="E3278" s="96">
        <v>327</v>
      </c>
      <c r="F3278" s="96">
        <v>334</v>
      </c>
      <c r="G3278" s="26">
        <v>0</v>
      </c>
      <c r="H3278" s="97">
        <v>0.67901234567901236</v>
      </c>
      <c r="I3278" s="97">
        <v>0.8143767060964513</v>
      </c>
      <c r="J3278" s="98" t="s">
        <v>211</v>
      </c>
      <c r="K3278" s="99" t="s">
        <v>211</v>
      </c>
      <c r="L3278" s="98">
        <v>0</v>
      </c>
      <c r="M3278" s="30" t="s">
        <v>96</v>
      </c>
    </row>
    <row r="3279" spans="1:13" ht="18.75" x14ac:dyDescent="0.25">
      <c r="A3279" s="93" t="s">
        <v>7668</v>
      </c>
      <c r="B3279" s="94" t="s">
        <v>707</v>
      </c>
      <c r="C3279" s="95">
        <v>219</v>
      </c>
      <c r="D3279" s="95">
        <v>183</v>
      </c>
      <c r="E3279" s="96">
        <v>362</v>
      </c>
      <c r="F3279" s="96">
        <v>395</v>
      </c>
      <c r="G3279" s="26">
        <v>0</v>
      </c>
      <c r="H3279" s="97">
        <v>0.6097560975609756</v>
      </c>
      <c r="I3279" s="97">
        <v>0.77313769751693007</v>
      </c>
      <c r="J3279" s="98" t="s">
        <v>211</v>
      </c>
      <c r="K3279" s="99" t="s">
        <v>211</v>
      </c>
      <c r="L3279" s="98">
        <v>0</v>
      </c>
      <c r="M3279" s="30" t="s">
        <v>96</v>
      </c>
    </row>
    <row r="3280" spans="1:13" ht="18.75" x14ac:dyDescent="0.25">
      <c r="A3280" s="93" t="s">
        <v>8376</v>
      </c>
      <c r="B3280" s="94" t="s">
        <v>482</v>
      </c>
      <c r="C3280" s="95">
        <v>0</v>
      </c>
      <c r="D3280" s="95">
        <v>0</v>
      </c>
      <c r="E3280" s="96">
        <v>0</v>
      </c>
      <c r="F3280" s="96">
        <v>0</v>
      </c>
      <c r="G3280" s="26">
        <v>0</v>
      </c>
      <c r="H3280" s="97">
        <v>-1</v>
      </c>
      <c r="I3280" s="97">
        <v>0.78947368421052644</v>
      </c>
      <c r="J3280" s="98" t="s">
        <v>211</v>
      </c>
      <c r="K3280" s="99" t="s">
        <v>211</v>
      </c>
      <c r="L3280" s="98">
        <v>0</v>
      </c>
      <c r="M3280" s="30" t="s">
        <v>96</v>
      </c>
    </row>
    <row r="3281" spans="1:13" ht="18.75" x14ac:dyDescent="0.25">
      <c r="A3281" s="93" t="s">
        <v>8375</v>
      </c>
      <c r="B3281" s="94" t="s">
        <v>442</v>
      </c>
      <c r="C3281" s="95">
        <v>189</v>
      </c>
      <c r="D3281" s="95">
        <v>158</v>
      </c>
      <c r="E3281" s="96">
        <v>374</v>
      </c>
      <c r="F3281" s="96">
        <v>394</v>
      </c>
      <c r="G3281" s="26">
        <v>0</v>
      </c>
      <c r="H3281" s="97">
        <v>0.75</v>
      </c>
      <c r="I3281" s="97">
        <v>0.80780780780780781</v>
      </c>
      <c r="J3281" s="98" t="s">
        <v>211</v>
      </c>
      <c r="K3281" s="99" t="s">
        <v>211</v>
      </c>
      <c r="L3281" s="98">
        <v>0</v>
      </c>
      <c r="M3281" s="30" t="s">
        <v>96</v>
      </c>
    </row>
    <row r="3282" spans="1:13" ht="18.75" x14ac:dyDescent="0.25">
      <c r="A3282" s="93" t="s">
        <v>8377</v>
      </c>
      <c r="B3282" s="94" t="s">
        <v>481</v>
      </c>
      <c r="C3282" s="95">
        <v>0</v>
      </c>
      <c r="D3282" s="95">
        <v>4</v>
      </c>
      <c r="E3282" s="96">
        <v>0</v>
      </c>
      <c r="F3282" s="96">
        <v>0</v>
      </c>
      <c r="G3282" s="26">
        <v>0</v>
      </c>
      <c r="H3282" s="97">
        <v>0.6</v>
      </c>
      <c r="I3282" s="97">
        <v>0.76344086021505375</v>
      </c>
      <c r="J3282" s="98" t="s">
        <v>211</v>
      </c>
      <c r="K3282" s="99" t="s">
        <v>211</v>
      </c>
      <c r="L3282" s="98">
        <v>0</v>
      </c>
      <c r="M3282" s="30" t="s">
        <v>96</v>
      </c>
    </row>
    <row r="3283" spans="1:13" ht="18.75" x14ac:dyDescent="0.25">
      <c r="A3283" s="93" t="s">
        <v>7561</v>
      </c>
      <c r="B3283" s="94" t="s">
        <v>3128</v>
      </c>
      <c r="C3283" s="95">
        <v>444</v>
      </c>
      <c r="D3283" s="95">
        <v>167</v>
      </c>
      <c r="E3283" s="96">
        <v>383</v>
      </c>
      <c r="F3283" s="96">
        <v>394</v>
      </c>
      <c r="G3283" s="26">
        <v>0</v>
      </c>
      <c r="H3283" s="97">
        <v>0.55555555555555558</v>
      </c>
      <c r="I3283" s="97">
        <v>0.73444976076555024</v>
      </c>
      <c r="J3283" s="98" t="s">
        <v>211</v>
      </c>
      <c r="K3283" s="99" t="s">
        <v>211</v>
      </c>
      <c r="L3283" s="98">
        <v>0</v>
      </c>
      <c r="M3283" s="30" t="s">
        <v>96</v>
      </c>
    </row>
    <row r="3284" spans="1:13" ht="18.75" x14ac:dyDescent="0.25">
      <c r="A3284" s="93" t="s">
        <v>7656</v>
      </c>
      <c r="B3284" s="94" t="s">
        <v>3661</v>
      </c>
      <c r="C3284" s="95">
        <v>352</v>
      </c>
      <c r="D3284" s="95">
        <v>288</v>
      </c>
      <c r="E3284" s="96">
        <v>366</v>
      </c>
      <c r="F3284" s="96">
        <v>394</v>
      </c>
      <c r="G3284" s="26">
        <v>0</v>
      </c>
      <c r="H3284" s="97">
        <v>0.68</v>
      </c>
      <c r="I3284" s="97">
        <v>0.80091383812010453</v>
      </c>
      <c r="J3284" s="98" t="s">
        <v>211</v>
      </c>
      <c r="K3284" s="99" t="s">
        <v>211</v>
      </c>
      <c r="L3284" s="98">
        <v>0</v>
      </c>
      <c r="M3284" s="30" t="s">
        <v>96</v>
      </c>
    </row>
    <row r="3285" spans="1:13" ht="18.75" x14ac:dyDescent="0.25">
      <c r="A3285" s="93" t="s">
        <v>7482</v>
      </c>
      <c r="B3285" s="94" t="s">
        <v>1029</v>
      </c>
      <c r="C3285" s="95">
        <v>491</v>
      </c>
      <c r="D3285" s="95">
        <v>284</v>
      </c>
      <c r="E3285" s="96">
        <v>358</v>
      </c>
      <c r="F3285" s="96">
        <v>393</v>
      </c>
      <c r="G3285" s="26">
        <v>0</v>
      </c>
      <c r="H3285" s="97">
        <v>0.71653543307086609</v>
      </c>
      <c r="I3285" s="97">
        <v>0.79169139465875371</v>
      </c>
      <c r="J3285" s="98" t="s">
        <v>211</v>
      </c>
      <c r="K3285" s="99" t="s">
        <v>211</v>
      </c>
      <c r="L3285" s="98">
        <v>0</v>
      </c>
      <c r="M3285" s="30" t="s">
        <v>96</v>
      </c>
    </row>
    <row r="3286" spans="1:13" ht="18.75" x14ac:dyDescent="0.25">
      <c r="A3286" s="93" t="s">
        <v>7562</v>
      </c>
      <c r="B3286" s="94" t="s">
        <v>440</v>
      </c>
      <c r="C3286" s="95">
        <v>0</v>
      </c>
      <c r="D3286" s="95">
        <v>0</v>
      </c>
      <c r="E3286" s="96">
        <v>0</v>
      </c>
      <c r="F3286" s="96">
        <v>0</v>
      </c>
      <c r="G3286" s="26">
        <v>0</v>
      </c>
      <c r="H3286" s="97">
        <v>1</v>
      </c>
      <c r="I3286" s="97">
        <v>0.8392857142857143</v>
      </c>
      <c r="J3286" s="98" t="s">
        <v>211</v>
      </c>
      <c r="K3286" s="99" t="s">
        <v>211</v>
      </c>
      <c r="L3286" s="98">
        <v>0</v>
      </c>
      <c r="M3286" s="30" t="s">
        <v>96</v>
      </c>
    </row>
    <row r="3287" spans="1:13" ht="18.75" x14ac:dyDescent="0.25">
      <c r="A3287" s="93" t="s">
        <v>7528</v>
      </c>
      <c r="B3287" s="94" t="s">
        <v>457</v>
      </c>
      <c r="C3287" s="95">
        <v>89</v>
      </c>
      <c r="D3287" s="95">
        <v>64</v>
      </c>
      <c r="E3287" s="96">
        <v>362</v>
      </c>
      <c r="F3287" s="96">
        <v>392</v>
      </c>
      <c r="G3287" s="26">
        <v>0</v>
      </c>
      <c r="H3287" s="97">
        <v>-0.375</v>
      </c>
      <c r="I3287" s="97">
        <v>0.7734375</v>
      </c>
      <c r="J3287" s="98" t="s">
        <v>211</v>
      </c>
      <c r="K3287" s="99" t="s">
        <v>211</v>
      </c>
      <c r="L3287" s="98">
        <v>0</v>
      </c>
      <c r="M3287" s="30" t="s">
        <v>96</v>
      </c>
    </row>
    <row r="3288" spans="1:13" ht="18.75" x14ac:dyDescent="0.25">
      <c r="A3288" s="93" t="s">
        <v>7433</v>
      </c>
      <c r="B3288" s="94" t="s">
        <v>3205</v>
      </c>
      <c r="C3288" s="95">
        <v>440</v>
      </c>
      <c r="D3288" s="95">
        <v>269</v>
      </c>
      <c r="E3288" s="96">
        <v>375</v>
      </c>
      <c r="F3288" s="96">
        <v>392</v>
      </c>
      <c r="G3288" s="26">
        <v>0</v>
      </c>
      <c r="H3288" s="97">
        <v>0.70114942528735635</v>
      </c>
      <c r="I3288" s="97">
        <v>0.76121372031662271</v>
      </c>
      <c r="J3288" s="98" t="s">
        <v>211</v>
      </c>
      <c r="K3288" s="99" t="s">
        <v>211</v>
      </c>
      <c r="L3288" s="98">
        <v>0</v>
      </c>
      <c r="M3288" s="30" t="s">
        <v>96</v>
      </c>
    </row>
    <row r="3289" spans="1:13" ht="18.75" x14ac:dyDescent="0.25">
      <c r="A3289" s="93" t="s">
        <v>7542</v>
      </c>
      <c r="B3289" s="94" t="s">
        <v>444</v>
      </c>
      <c r="C3289" s="95">
        <v>413</v>
      </c>
      <c r="D3289" s="95">
        <v>219</v>
      </c>
      <c r="E3289" s="96">
        <v>340</v>
      </c>
      <c r="F3289" s="96">
        <v>358</v>
      </c>
      <c r="G3289" s="26">
        <v>0</v>
      </c>
      <c r="H3289" s="97">
        <v>0.53398058252427183</v>
      </c>
      <c r="I3289" s="97">
        <v>0.79967558799675587</v>
      </c>
      <c r="J3289" s="98" t="s">
        <v>211</v>
      </c>
      <c r="K3289" s="99" t="s">
        <v>211</v>
      </c>
      <c r="L3289" s="98">
        <v>0</v>
      </c>
      <c r="M3289" s="30" t="s">
        <v>96</v>
      </c>
    </row>
    <row r="3290" spans="1:13" ht="18.75" x14ac:dyDescent="0.25">
      <c r="A3290" s="93" t="s">
        <v>7353</v>
      </c>
      <c r="B3290" s="94" t="s">
        <v>3662</v>
      </c>
      <c r="C3290" s="95">
        <v>231</v>
      </c>
      <c r="D3290" s="95">
        <v>46</v>
      </c>
      <c r="E3290" s="96">
        <v>382</v>
      </c>
      <c r="F3290" s="96">
        <v>391</v>
      </c>
      <c r="G3290" s="26">
        <v>0</v>
      </c>
      <c r="H3290" s="97">
        <v>0.48148148148148145</v>
      </c>
      <c r="I3290" s="97">
        <v>0.75</v>
      </c>
      <c r="J3290" s="98" t="s">
        <v>211</v>
      </c>
      <c r="K3290" s="99" t="s">
        <v>211</v>
      </c>
      <c r="L3290" s="98">
        <v>0</v>
      </c>
      <c r="M3290" s="30" t="s">
        <v>96</v>
      </c>
    </row>
    <row r="3291" spans="1:13" ht="18.75" x14ac:dyDescent="0.25">
      <c r="A3291" s="93" t="s">
        <v>7534</v>
      </c>
      <c r="B3291" s="94" t="s">
        <v>441</v>
      </c>
      <c r="C3291" s="95">
        <v>317</v>
      </c>
      <c r="D3291" s="95">
        <v>178</v>
      </c>
      <c r="E3291" s="96">
        <v>338</v>
      </c>
      <c r="F3291" s="96">
        <v>376</v>
      </c>
      <c r="G3291" s="26">
        <v>0</v>
      </c>
      <c r="H3291" s="97">
        <v>0.67021276595744683</v>
      </c>
      <c r="I3291" s="97">
        <v>0.78864353312302837</v>
      </c>
      <c r="J3291" s="98" t="s">
        <v>211</v>
      </c>
      <c r="K3291" s="99" t="s">
        <v>211</v>
      </c>
      <c r="L3291" s="98">
        <v>0</v>
      </c>
      <c r="M3291" s="30" t="s">
        <v>96</v>
      </c>
    </row>
    <row r="3292" spans="1:13" ht="18.75" x14ac:dyDescent="0.25">
      <c r="A3292" s="93" t="s">
        <v>7505</v>
      </c>
      <c r="B3292" s="94" t="s">
        <v>3274</v>
      </c>
      <c r="C3292" s="95">
        <v>478</v>
      </c>
      <c r="D3292" s="95">
        <v>223</v>
      </c>
      <c r="E3292" s="96">
        <v>376</v>
      </c>
      <c r="F3292" s="96">
        <v>391</v>
      </c>
      <c r="G3292" s="26">
        <v>0</v>
      </c>
      <c r="H3292" s="97">
        <v>0.56521739130434778</v>
      </c>
      <c r="I3292" s="97">
        <v>0.75901201602136181</v>
      </c>
      <c r="J3292" s="98" t="s">
        <v>211</v>
      </c>
      <c r="K3292" s="99" t="s">
        <v>211</v>
      </c>
      <c r="L3292" s="98">
        <v>0</v>
      </c>
      <c r="M3292" s="30" t="s">
        <v>96</v>
      </c>
    </row>
    <row r="3293" spans="1:13" ht="18.75" x14ac:dyDescent="0.25">
      <c r="A3293" s="93" t="s">
        <v>7563</v>
      </c>
      <c r="B3293" s="94" t="s">
        <v>433</v>
      </c>
      <c r="C3293" s="95">
        <v>182</v>
      </c>
      <c r="D3293" s="95">
        <v>178</v>
      </c>
      <c r="E3293" s="96">
        <v>338</v>
      </c>
      <c r="F3293" s="96">
        <v>364</v>
      </c>
      <c r="G3293" s="26">
        <v>0</v>
      </c>
      <c r="H3293" s="97">
        <v>0.80769230769230771</v>
      </c>
      <c r="I3293" s="97">
        <v>0.8053977272727274</v>
      </c>
      <c r="J3293" s="98" t="s">
        <v>211</v>
      </c>
      <c r="K3293" s="99" t="s">
        <v>211</v>
      </c>
      <c r="L3293" s="98">
        <v>0</v>
      </c>
      <c r="M3293" s="30" t="s">
        <v>96</v>
      </c>
    </row>
    <row r="3294" spans="1:13" ht="18.75" x14ac:dyDescent="0.25">
      <c r="A3294" s="93" t="s">
        <v>7463</v>
      </c>
      <c r="B3294" s="94" t="s">
        <v>2983</v>
      </c>
      <c r="C3294" s="95">
        <v>248</v>
      </c>
      <c r="D3294" s="95">
        <v>213</v>
      </c>
      <c r="E3294" s="96">
        <v>360</v>
      </c>
      <c r="F3294" s="96">
        <v>390</v>
      </c>
      <c r="G3294" s="26">
        <v>0</v>
      </c>
      <c r="H3294" s="97">
        <v>0.63636363636363635</v>
      </c>
      <c r="I3294" s="97">
        <v>0.73529411764705888</v>
      </c>
      <c r="J3294" s="98" t="s">
        <v>211</v>
      </c>
      <c r="K3294" s="99" t="s">
        <v>211</v>
      </c>
      <c r="L3294" s="98">
        <v>0</v>
      </c>
      <c r="M3294" s="30" t="s">
        <v>96</v>
      </c>
    </row>
    <row r="3295" spans="1:13" ht="18.75" x14ac:dyDescent="0.25">
      <c r="A3295" s="93" t="s">
        <v>7549</v>
      </c>
      <c r="B3295" s="94" t="s">
        <v>436</v>
      </c>
      <c r="C3295" s="95">
        <v>239</v>
      </c>
      <c r="D3295" s="95">
        <v>102</v>
      </c>
      <c r="E3295" s="96">
        <v>316</v>
      </c>
      <c r="F3295" s="96">
        <v>343</v>
      </c>
      <c r="G3295" s="26">
        <v>0</v>
      </c>
      <c r="H3295" s="97">
        <v>0.72307692307692306</v>
      </c>
      <c r="I3295" s="97">
        <v>0.80894800483675933</v>
      </c>
      <c r="J3295" s="98" t="s">
        <v>211</v>
      </c>
      <c r="K3295" s="99" t="s">
        <v>211</v>
      </c>
      <c r="L3295" s="98">
        <v>0</v>
      </c>
      <c r="M3295" s="30" t="s">
        <v>96</v>
      </c>
    </row>
    <row r="3296" spans="1:13" ht="18.75" x14ac:dyDescent="0.25">
      <c r="A3296" s="93" t="s">
        <v>7629</v>
      </c>
      <c r="B3296" s="94" t="s">
        <v>3537</v>
      </c>
      <c r="C3296" s="95">
        <v>156</v>
      </c>
      <c r="D3296" s="95">
        <v>31</v>
      </c>
      <c r="E3296" s="96">
        <v>383</v>
      </c>
      <c r="F3296" s="96">
        <v>389</v>
      </c>
      <c r="G3296" s="26">
        <v>0</v>
      </c>
      <c r="H3296" s="97">
        <v>-0.33333333333333331</v>
      </c>
      <c r="I3296" s="97">
        <v>0.47268408551068886</v>
      </c>
      <c r="J3296" s="98" t="s">
        <v>211</v>
      </c>
      <c r="K3296" s="99" t="s">
        <v>211</v>
      </c>
      <c r="L3296" s="98">
        <v>0</v>
      </c>
      <c r="M3296" s="30" t="s">
        <v>96</v>
      </c>
    </row>
    <row r="3297" spans="1:13" ht="18.75" x14ac:dyDescent="0.25">
      <c r="A3297" s="93" t="s">
        <v>7564</v>
      </c>
      <c r="B3297" s="94" t="s">
        <v>434</v>
      </c>
      <c r="C3297" s="95">
        <v>346</v>
      </c>
      <c r="D3297" s="95">
        <v>225</v>
      </c>
      <c r="E3297" s="96">
        <v>315</v>
      </c>
      <c r="F3297" s="96">
        <v>346</v>
      </c>
      <c r="G3297" s="26">
        <v>0</v>
      </c>
      <c r="H3297" s="97">
        <v>0.7</v>
      </c>
      <c r="I3297" s="97">
        <v>0.8119335347432024</v>
      </c>
      <c r="J3297" s="98" t="s">
        <v>211</v>
      </c>
      <c r="K3297" s="99" t="s">
        <v>211</v>
      </c>
      <c r="L3297" s="98">
        <v>0</v>
      </c>
      <c r="M3297" s="30" t="s">
        <v>96</v>
      </c>
    </row>
    <row r="3298" spans="1:13" ht="18.75" x14ac:dyDescent="0.25">
      <c r="A3298" s="93" t="s">
        <v>7526</v>
      </c>
      <c r="B3298" s="94" t="s">
        <v>839</v>
      </c>
      <c r="C3298" s="95">
        <v>353</v>
      </c>
      <c r="D3298" s="95">
        <v>272</v>
      </c>
      <c r="E3298" s="96">
        <v>358</v>
      </c>
      <c r="F3298" s="96">
        <v>389</v>
      </c>
      <c r="G3298" s="26">
        <v>0</v>
      </c>
      <c r="H3298" s="97">
        <v>0.4642857142857143</v>
      </c>
      <c r="I3298" s="97">
        <v>0.77572964669738864</v>
      </c>
      <c r="J3298" s="98" t="s">
        <v>211</v>
      </c>
      <c r="K3298" s="99" t="s">
        <v>211</v>
      </c>
      <c r="L3298" s="98">
        <v>0</v>
      </c>
      <c r="M3298" s="30" t="s">
        <v>96</v>
      </c>
    </row>
    <row r="3299" spans="1:13" ht="18.75" x14ac:dyDescent="0.25">
      <c r="A3299" s="93" t="s">
        <v>7560</v>
      </c>
      <c r="B3299" s="94" t="s">
        <v>3111</v>
      </c>
      <c r="C3299" s="95">
        <v>294</v>
      </c>
      <c r="D3299" s="95">
        <v>169</v>
      </c>
      <c r="E3299" s="96">
        <v>316</v>
      </c>
      <c r="F3299" s="96">
        <v>388</v>
      </c>
      <c r="G3299" s="26">
        <v>0</v>
      </c>
      <c r="H3299" s="97">
        <v>0.76388888888888884</v>
      </c>
      <c r="I3299" s="97">
        <v>0.78937381404174578</v>
      </c>
      <c r="J3299" s="98" t="s">
        <v>211</v>
      </c>
      <c r="K3299" s="99" t="s">
        <v>211</v>
      </c>
      <c r="L3299" s="98">
        <v>0</v>
      </c>
      <c r="M3299" s="30" t="s">
        <v>96</v>
      </c>
    </row>
    <row r="3300" spans="1:13" ht="18.75" x14ac:dyDescent="0.25">
      <c r="A3300" s="93" t="s">
        <v>7669</v>
      </c>
      <c r="B3300" s="94" t="s">
        <v>3409</v>
      </c>
      <c r="C3300" s="95">
        <v>264</v>
      </c>
      <c r="D3300" s="95">
        <v>118</v>
      </c>
      <c r="E3300" s="96">
        <v>375</v>
      </c>
      <c r="F3300" s="96">
        <v>388</v>
      </c>
      <c r="G3300" s="26">
        <v>0</v>
      </c>
      <c r="H3300" s="97">
        <v>0.29113924050632911</v>
      </c>
      <c r="I3300" s="97">
        <v>0.75531914893617025</v>
      </c>
      <c r="J3300" s="98" t="s">
        <v>211</v>
      </c>
      <c r="K3300" s="99" t="s">
        <v>211</v>
      </c>
      <c r="L3300" s="98">
        <v>0</v>
      </c>
      <c r="M3300" s="30" t="s">
        <v>96</v>
      </c>
    </row>
    <row r="3301" spans="1:13" ht="18.75" x14ac:dyDescent="0.25">
      <c r="A3301" s="93" t="s">
        <v>8378</v>
      </c>
      <c r="B3301" s="94" t="s">
        <v>459</v>
      </c>
      <c r="C3301" s="95">
        <v>0</v>
      </c>
      <c r="D3301" s="95">
        <v>0</v>
      </c>
      <c r="E3301" s="96">
        <v>0</v>
      </c>
      <c r="F3301" s="96">
        <v>0</v>
      </c>
      <c r="G3301" s="26">
        <v>0</v>
      </c>
      <c r="H3301" s="97">
        <v>0.52173913043478259</v>
      </c>
      <c r="I3301" s="97">
        <v>0.80249999999999999</v>
      </c>
      <c r="J3301" s="98" t="s">
        <v>211</v>
      </c>
      <c r="K3301" s="99" t="s">
        <v>211</v>
      </c>
      <c r="L3301" s="98">
        <v>0</v>
      </c>
      <c r="M3301" s="30" t="s">
        <v>96</v>
      </c>
    </row>
    <row r="3302" spans="1:13" ht="18.75" x14ac:dyDescent="0.25">
      <c r="A3302" s="93" t="s">
        <v>7571</v>
      </c>
      <c r="B3302" s="94" t="s">
        <v>851</v>
      </c>
      <c r="C3302" s="95">
        <v>458</v>
      </c>
      <c r="D3302" s="95">
        <v>277</v>
      </c>
      <c r="E3302" s="96">
        <v>359</v>
      </c>
      <c r="F3302" s="96">
        <v>388</v>
      </c>
      <c r="G3302" s="26">
        <v>0</v>
      </c>
      <c r="H3302" s="97">
        <v>0.55555555555555558</v>
      </c>
      <c r="I3302" s="97">
        <v>0.75356576862123614</v>
      </c>
      <c r="J3302" s="98" t="s">
        <v>211</v>
      </c>
      <c r="K3302" s="99" t="s">
        <v>211</v>
      </c>
      <c r="L3302" s="98">
        <v>0</v>
      </c>
      <c r="M3302" s="30" t="s">
        <v>96</v>
      </c>
    </row>
    <row r="3303" spans="1:13" ht="18.75" x14ac:dyDescent="0.25">
      <c r="A3303" s="93" t="s">
        <v>7498</v>
      </c>
      <c r="B3303" s="94" t="s">
        <v>460</v>
      </c>
      <c r="C3303" s="95">
        <v>318</v>
      </c>
      <c r="D3303" s="95">
        <v>176</v>
      </c>
      <c r="E3303" s="96">
        <v>338</v>
      </c>
      <c r="F3303" s="96">
        <v>386</v>
      </c>
      <c r="G3303" s="26">
        <v>0</v>
      </c>
      <c r="H3303" s="97">
        <v>0.55434782608695654</v>
      </c>
      <c r="I3303" s="97">
        <v>0.79373368146214096</v>
      </c>
      <c r="J3303" s="98" t="s">
        <v>211</v>
      </c>
      <c r="K3303" s="99" t="s">
        <v>211</v>
      </c>
      <c r="L3303" s="98">
        <v>0</v>
      </c>
      <c r="M3303" s="30" t="s">
        <v>96</v>
      </c>
    </row>
    <row r="3304" spans="1:13" ht="18.75" x14ac:dyDescent="0.25">
      <c r="A3304" s="93" t="s">
        <v>7483</v>
      </c>
      <c r="B3304" s="94" t="s">
        <v>844</v>
      </c>
      <c r="C3304" s="95">
        <v>290</v>
      </c>
      <c r="D3304" s="95">
        <v>147</v>
      </c>
      <c r="E3304" s="96">
        <v>364</v>
      </c>
      <c r="F3304" s="96">
        <v>387</v>
      </c>
      <c r="G3304" s="26">
        <v>0</v>
      </c>
      <c r="H3304" s="97">
        <v>0.54022988505747127</v>
      </c>
      <c r="I3304" s="97">
        <v>0.77777777777777779</v>
      </c>
      <c r="J3304" s="98" t="s">
        <v>211</v>
      </c>
      <c r="K3304" s="99" t="s">
        <v>211</v>
      </c>
      <c r="L3304" s="98">
        <v>0</v>
      </c>
      <c r="M3304" s="30" t="s">
        <v>96</v>
      </c>
    </row>
    <row r="3305" spans="1:13" ht="18.75" x14ac:dyDescent="0.25">
      <c r="A3305" s="93" t="s">
        <v>7520</v>
      </c>
      <c r="B3305" s="94" t="s">
        <v>458</v>
      </c>
      <c r="C3305" s="95">
        <v>363</v>
      </c>
      <c r="D3305" s="95">
        <v>297</v>
      </c>
      <c r="E3305" s="96">
        <v>329</v>
      </c>
      <c r="F3305" s="96">
        <v>354</v>
      </c>
      <c r="G3305" s="26">
        <v>0</v>
      </c>
      <c r="H3305" s="97">
        <v>0.65979381443298968</v>
      </c>
      <c r="I3305" s="97">
        <v>0.81683899556868533</v>
      </c>
      <c r="J3305" s="98" t="s">
        <v>211</v>
      </c>
      <c r="K3305" s="99" t="s">
        <v>211</v>
      </c>
      <c r="L3305" s="98">
        <v>0</v>
      </c>
      <c r="M3305" s="30" t="s">
        <v>96</v>
      </c>
    </row>
    <row r="3306" spans="1:13" ht="18.75" x14ac:dyDescent="0.25">
      <c r="A3306" s="93" t="s">
        <v>7533</v>
      </c>
      <c r="B3306" s="94" t="s">
        <v>449</v>
      </c>
      <c r="C3306" s="95">
        <v>290</v>
      </c>
      <c r="D3306" s="95">
        <v>171</v>
      </c>
      <c r="E3306" s="96">
        <v>323</v>
      </c>
      <c r="F3306" s="96">
        <v>356</v>
      </c>
      <c r="G3306" s="26">
        <v>0</v>
      </c>
      <c r="H3306" s="97">
        <v>0.65573770491803274</v>
      </c>
      <c r="I3306" s="97">
        <v>0.82538167938931295</v>
      </c>
      <c r="J3306" s="98" t="s">
        <v>211</v>
      </c>
      <c r="K3306" s="99" t="s">
        <v>211</v>
      </c>
      <c r="L3306" s="98">
        <v>0</v>
      </c>
      <c r="M3306" s="30" t="s">
        <v>96</v>
      </c>
    </row>
    <row r="3307" spans="1:13" ht="18.75" x14ac:dyDescent="0.25">
      <c r="A3307" s="93" t="s">
        <v>7572</v>
      </c>
      <c r="B3307" s="94" t="s">
        <v>450</v>
      </c>
      <c r="C3307" s="95">
        <v>0</v>
      </c>
      <c r="D3307" s="95">
        <v>1</v>
      </c>
      <c r="E3307" s="96">
        <v>0</v>
      </c>
      <c r="F3307" s="96">
        <v>0</v>
      </c>
      <c r="G3307" s="26">
        <v>0</v>
      </c>
      <c r="H3307" s="97">
        <v>1</v>
      </c>
      <c r="I3307" s="97">
        <v>0.72413793103448276</v>
      </c>
      <c r="J3307" s="98" t="s">
        <v>211</v>
      </c>
      <c r="K3307" s="99" t="s">
        <v>211</v>
      </c>
      <c r="L3307" s="98">
        <v>0</v>
      </c>
      <c r="M3307" s="30" t="s">
        <v>96</v>
      </c>
    </row>
    <row r="3308" spans="1:13" ht="18.75" x14ac:dyDescent="0.25">
      <c r="A3308" s="93" t="s">
        <v>7693</v>
      </c>
      <c r="B3308" s="94" t="s">
        <v>3554</v>
      </c>
      <c r="C3308" s="95">
        <v>225</v>
      </c>
      <c r="D3308" s="95">
        <v>154</v>
      </c>
      <c r="E3308" s="96">
        <v>336</v>
      </c>
      <c r="F3308" s="96">
        <v>386</v>
      </c>
      <c r="G3308" s="26">
        <v>0</v>
      </c>
      <c r="H3308" s="97">
        <v>0.58823529411764708</v>
      </c>
      <c r="I3308" s="97">
        <v>0.74162679425837308</v>
      </c>
      <c r="J3308" s="98" t="s">
        <v>211</v>
      </c>
      <c r="K3308" s="99" t="s">
        <v>211</v>
      </c>
      <c r="L3308" s="98">
        <v>0</v>
      </c>
      <c r="M3308" s="30" t="s">
        <v>96</v>
      </c>
    </row>
    <row r="3309" spans="1:13" ht="18.75" x14ac:dyDescent="0.25">
      <c r="A3309" s="93" t="s">
        <v>7509</v>
      </c>
      <c r="B3309" s="94" t="s">
        <v>847</v>
      </c>
      <c r="C3309" s="95">
        <v>452</v>
      </c>
      <c r="D3309" s="95">
        <v>241</v>
      </c>
      <c r="E3309" s="96">
        <v>301</v>
      </c>
      <c r="F3309" s="96">
        <v>342</v>
      </c>
      <c r="G3309" s="26">
        <v>0</v>
      </c>
      <c r="H3309" s="97">
        <v>0.75609756097560976</v>
      </c>
      <c r="I3309" s="97">
        <v>0.76817899316345573</v>
      </c>
      <c r="J3309" s="98" t="s">
        <v>211</v>
      </c>
      <c r="K3309" s="99" t="s">
        <v>211</v>
      </c>
      <c r="L3309" s="98">
        <v>0</v>
      </c>
      <c r="M3309" s="30" t="s">
        <v>96</v>
      </c>
    </row>
    <row r="3310" spans="1:13" ht="18.75" x14ac:dyDescent="0.25">
      <c r="A3310" s="93" t="s">
        <v>8379</v>
      </c>
      <c r="B3310" s="94" t="s">
        <v>848</v>
      </c>
      <c r="C3310" s="95">
        <v>187</v>
      </c>
      <c r="D3310" s="95">
        <v>123</v>
      </c>
      <c r="E3310" s="96">
        <v>298</v>
      </c>
      <c r="F3310" s="96">
        <v>329</v>
      </c>
      <c r="G3310" s="26">
        <v>0</v>
      </c>
      <c r="H3310" s="97">
        <v>0.61702127659574468</v>
      </c>
      <c r="I3310" s="97">
        <v>0.77093596059113301</v>
      </c>
      <c r="J3310" s="98" t="s">
        <v>211</v>
      </c>
      <c r="K3310" s="99" t="s">
        <v>211</v>
      </c>
      <c r="L3310" s="98">
        <v>0</v>
      </c>
      <c r="M3310" s="30" t="s">
        <v>96</v>
      </c>
    </row>
    <row r="3311" spans="1:13" ht="18.75" x14ac:dyDescent="0.25">
      <c r="A3311" s="93" t="s">
        <v>7569</v>
      </c>
      <c r="B3311" s="94" t="s">
        <v>3333</v>
      </c>
      <c r="C3311" s="95">
        <v>107</v>
      </c>
      <c r="D3311" s="95">
        <v>61</v>
      </c>
      <c r="E3311" s="96">
        <v>369</v>
      </c>
      <c r="F3311" s="96">
        <v>383</v>
      </c>
      <c r="G3311" s="26">
        <v>0</v>
      </c>
      <c r="H3311" s="97">
        <v>0.51515151515151514</v>
      </c>
      <c r="I3311" s="97">
        <v>0.6849757673667205</v>
      </c>
      <c r="J3311" s="98" t="s">
        <v>211</v>
      </c>
      <c r="K3311" s="99" t="s">
        <v>211</v>
      </c>
      <c r="L3311" s="98">
        <v>0</v>
      </c>
      <c r="M3311" s="30" t="s">
        <v>96</v>
      </c>
    </row>
    <row r="3312" spans="1:13" ht="18.75" x14ac:dyDescent="0.25">
      <c r="A3312" s="93" t="s">
        <v>7236</v>
      </c>
      <c r="B3312" s="94" t="s">
        <v>3531</v>
      </c>
      <c r="C3312" s="95">
        <v>315</v>
      </c>
      <c r="D3312" s="95">
        <v>170</v>
      </c>
      <c r="E3312" s="96">
        <v>360</v>
      </c>
      <c r="F3312" s="96">
        <v>381</v>
      </c>
      <c r="G3312" s="26">
        <v>0</v>
      </c>
      <c r="H3312" s="97">
        <v>0.4</v>
      </c>
      <c r="I3312" s="97">
        <v>0.76242424242424245</v>
      </c>
      <c r="J3312" s="98" t="s">
        <v>211</v>
      </c>
      <c r="K3312" s="99" t="s">
        <v>211</v>
      </c>
      <c r="L3312" s="98">
        <v>0</v>
      </c>
      <c r="M3312" s="30" t="s">
        <v>96</v>
      </c>
    </row>
    <row r="3313" spans="1:13" ht="18.75" x14ac:dyDescent="0.25">
      <c r="A3313" s="93" t="s">
        <v>7326</v>
      </c>
      <c r="B3313" s="94" t="s">
        <v>850</v>
      </c>
      <c r="C3313" s="95">
        <v>180</v>
      </c>
      <c r="D3313" s="95">
        <v>125</v>
      </c>
      <c r="E3313" s="96">
        <v>329</v>
      </c>
      <c r="F3313" s="96">
        <v>354</v>
      </c>
      <c r="G3313" s="26">
        <v>0</v>
      </c>
      <c r="H3313" s="97">
        <v>0.54761904761904767</v>
      </c>
      <c r="I3313" s="97">
        <v>0.77310924369747902</v>
      </c>
      <c r="J3313" s="98" t="s">
        <v>211</v>
      </c>
      <c r="K3313" s="99" t="s">
        <v>211</v>
      </c>
      <c r="L3313" s="98">
        <v>0</v>
      </c>
      <c r="M3313" s="30" t="s">
        <v>96</v>
      </c>
    </row>
    <row r="3314" spans="1:13" ht="18.75" x14ac:dyDescent="0.25">
      <c r="A3314" s="93" t="s">
        <v>7539</v>
      </c>
      <c r="B3314" s="94" t="s">
        <v>3401</v>
      </c>
      <c r="C3314" s="95">
        <v>471</v>
      </c>
      <c r="D3314" s="95">
        <v>234</v>
      </c>
      <c r="E3314" s="96">
        <v>365</v>
      </c>
      <c r="F3314" s="96">
        <v>380</v>
      </c>
      <c r="G3314" s="26">
        <v>0</v>
      </c>
      <c r="H3314" s="97">
        <v>0.43269230769230765</v>
      </c>
      <c r="I3314" s="97">
        <v>0.78323510150622133</v>
      </c>
      <c r="J3314" s="98" t="s">
        <v>211</v>
      </c>
      <c r="K3314" s="99" t="s">
        <v>211</v>
      </c>
      <c r="L3314" s="98">
        <v>0</v>
      </c>
      <c r="M3314" s="30" t="s">
        <v>96</v>
      </c>
    </row>
    <row r="3315" spans="1:13" ht="18.75" x14ac:dyDescent="0.25">
      <c r="A3315" s="93" t="s">
        <v>7420</v>
      </c>
      <c r="B3315" s="94" t="s">
        <v>3104</v>
      </c>
      <c r="C3315" s="95">
        <v>282</v>
      </c>
      <c r="D3315" s="95">
        <v>122</v>
      </c>
      <c r="E3315" s="96">
        <v>366</v>
      </c>
      <c r="F3315" s="96">
        <v>380</v>
      </c>
      <c r="G3315" s="26">
        <v>0</v>
      </c>
      <c r="H3315" s="97">
        <v>0.60526315789473684</v>
      </c>
      <c r="I3315" s="97">
        <v>0.74480000000000002</v>
      </c>
      <c r="J3315" s="98" t="s">
        <v>211</v>
      </c>
      <c r="K3315" s="99" t="s">
        <v>211</v>
      </c>
      <c r="L3315" s="98">
        <v>0</v>
      </c>
      <c r="M3315" s="30" t="s">
        <v>96</v>
      </c>
    </row>
    <row r="3316" spans="1:13" ht="18.75" x14ac:dyDescent="0.25">
      <c r="A3316" s="93" t="s">
        <v>7644</v>
      </c>
      <c r="B3316" s="94" t="s">
        <v>3663</v>
      </c>
      <c r="C3316" s="95">
        <v>296</v>
      </c>
      <c r="D3316" s="95">
        <v>192</v>
      </c>
      <c r="E3316" s="96">
        <v>355</v>
      </c>
      <c r="F3316" s="96">
        <v>380</v>
      </c>
      <c r="G3316" s="26">
        <v>0</v>
      </c>
      <c r="H3316" s="97">
        <v>0.5679012345679012</v>
      </c>
      <c r="I3316" s="97">
        <v>0.77482993197278915</v>
      </c>
      <c r="J3316" s="98" t="s">
        <v>211</v>
      </c>
      <c r="K3316" s="99" t="s">
        <v>211</v>
      </c>
      <c r="L3316" s="98">
        <v>0</v>
      </c>
      <c r="M3316" s="30" t="s">
        <v>96</v>
      </c>
    </row>
    <row r="3317" spans="1:13" ht="18.75" x14ac:dyDescent="0.25">
      <c r="A3317" s="93" t="s">
        <v>8380</v>
      </c>
      <c r="B3317" s="94" t="s">
        <v>845</v>
      </c>
      <c r="C3317" s="95">
        <v>0</v>
      </c>
      <c r="D3317" s="95">
        <v>0</v>
      </c>
      <c r="E3317" s="96">
        <v>0</v>
      </c>
      <c r="F3317" s="96">
        <v>0</v>
      </c>
      <c r="G3317" s="26">
        <v>0</v>
      </c>
      <c r="H3317" s="97">
        <v>1</v>
      </c>
      <c r="I3317" s="97">
        <v>0.75</v>
      </c>
      <c r="J3317" s="98" t="s">
        <v>211</v>
      </c>
      <c r="K3317" s="99" t="s">
        <v>211</v>
      </c>
      <c r="L3317" s="98">
        <v>0</v>
      </c>
      <c r="M3317" s="30" t="s">
        <v>96</v>
      </c>
    </row>
    <row r="3318" spans="1:13" ht="18.75" x14ac:dyDescent="0.25">
      <c r="A3318" s="93" t="s">
        <v>8381</v>
      </c>
      <c r="B3318" s="94" t="s">
        <v>836</v>
      </c>
      <c r="C3318" s="95">
        <v>0</v>
      </c>
      <c r="D3318" s="95">
        <v>0</v>
      </c>
      <c r="E3318" s="96">
        <v>0</v>
      </c>
      <c r="F3318" s="96">
        <v>0</v>
      </c>
      <c r="G3318" s="26">
        <v>0</v>
      </c>
      <c r="H3318" s="97">
        <v>0.67924528301886788</v>
      </c>
      <c r="I3318" s="97">
        <v>0.77647058823529413</v>
      </c>
      <c r="J3318" s="98" t="s">
        <v>211</v>
      </c>
      <c r="K3318" s="99" t="s">
        <v>211</v>
      </c>
      <c r="L3318" s="98">
        <v>0</v>
      </c>
      <c r="M3318" s="30" t="s">
        <v>96</v>
      </c>
    </row>
    <row r="3319" spans="1:13" ht="18.75" x14ac:dyDescent="0.25">
      <c r="A3319" s="93" t="s">
        <v>7512</v>
      </c>
      <c r="B3319" s="94" t="s">
        <v>3399</v>
      </c>
      <c r="C3319" s="95">
        <v>227</v>
      </c>
      <c r="D3319" s="95">
        <v>152</v>
      </c>
      <c r="E3319" s="96">
        <v>357</v>
      </c>
      <c r="F3319" s="96">
        <v>378</v>
      </c>
      <c r="G3319" s="26">
        <v>0</v>
      </c>
      <c r="H3319" s="97">
        <v>0.26666666666666666</v>
      </c>
      <c r="I3319" s="97">
        <v>0.77596741344195519</v>
      </c>
      <c r="J3319" s="98" t="s">
        <v>211</v>
      </c>
      <c r="K3319" s="99" t="s">
        <v>211</v>
      </c>
      <c r="L3319" s="98">
        <v>0</v>
      </c>
      <c r="M3319" s="30" t="s">
        <v>96</v>
      </c>
    </row>
    <row r="3320" spans="1:13" ht="18.75" x14ac:dyDescent="0.25">
      <c r="A3320" s="93" t="s">
        <v>7574</v>
      </c>
      <c r="B3320" s="94" t="s">
        <v>3020</v>
      </c>
      <c r="C3320" s="95">
        <v>316</v>
      </c>
      <c r="D3320" s="95">
        <v>111</v>
      </c>
      <c r="E3320" s="96">
        <v>367</v>
      </c>
      <c r="F3320" s="96">
        <v>378</v>
      </c>
      <c r="G3320" s="26">
        <v>0</v>
      </c>
      <c r="H3320" s="97">
        <v>0.27397260273972601</v>
      </c>
      <c r="I3320" s="97">
        <v>0.74314442413162707</v>
      </c>
      <c r="J3320" s="98" t="s">
        <v>211</v>
      </c>
      <c r="K3320" s="99" t="s">
        <v>211</v>
      </c>
      <c r="L3320" s="98">
        <v>0</v>
      </c>
      <c r="M3320" s="30" t="s">
        <v>96</v>
      </c>
    </row>
    <row r="3321" spans="1:13" ht="18.75" x14ac:dyDescent="0.25">
      <c r="A3321" s="93" t="s">
        <v>7446</v>
      </c>
      <c r="B3321" s="94" t="s">
        <v>3422</v>
      </c>
      <c r="C3321" s="95">
        <v>364</v>
      </c>
      <c r="D3321" s="95">
        <v>178</v>
      </c>
      <c r="E3321" s="96">
        <v>363</v>
      </c>
      <c r="F3321" s="96">
        <v>377</v>
      </c>
      <c r="G3321" s="26">
        <v>0</v>
      </c>
      <c r="H3321" s="97">
        <v>0.33707865168539325</v>
      </c>
      <c r="I3321" s="97">
        <v>0.77797513321491996</v>
      </c>
      <c r="J3321" s="98" t="s">
        <v>211</v>
      </c>
      <c r="K3321" s="99" t="s">
        <v>211</v>
      </c>
      <c r="L3321" s="98">
        <v>0</v>
      </c>
      <c r="M3321" s="30" t="s">
        <v>96</v>
      </c>
    </row>
    <row r="3322" spans="1:13" ht="18.75" x14ac:dyDescent="0.25">
      <c r="A3322" s="93" t="s">
        <v>7541</v>
      </c>
      <c r="B3322" s="94" t="s">
        <v>3384</v>
      </c>
      <c r="C3322" s="95">
        <v>479</v>
      </c>
      <c r="D3322" s="95">
        <v>311</v>
      </c>
      <c r="E3322" s="96">
        <v>356</v>
      </c>
      <c r="F3322" s="96">
        <v>377</v>
      </c>
      <c r="G3322" s="26">
        <v>0</v>
      </c>
      <c r="H3322" s="97">
        <v>0.51908396946564883</v>
      </c>
      <c r="I3322" s="97">
        <v>0.78369493754109132</v>
      </c>
      <c r="J3322" s="98" t="s">
        <v>211</v>
      </c>
      <c r="K3322" s="99" t="s">
        <v>211</v>
      </c>
      <c r="L3322" s="98">
        <v>0</v>
      </c>
      <c r="M3322" s="30" t="s">
        <v>96</v>
      </c>
    </row>
    <row r="3323" spans="1:13" ht="18.75" x14ac:dyDescent="0.25">
      <c r="A3323" s="93" t="s">
        <v>7598</v>
      </c>
      <c r="B3323" s="94" t="s">
        <v>2966</v>
      </c>
      <c r="C3323" s="95">
        <v>166</v>
      </c>
      <c r="D3323" s="95">
        <v>67</v>
      </c>
      <c r="E3323" s="96">
        <v>356</v>
      </c>
      <c r="F3323" s="96">
        <v>377</v>
      </c>
      <c r="G3323" s="26">
        <v>0</v>
      </c>
      <c r="H3323" s="97">
        <v>0.43333333333333335</v>
      </c>
      <c r="I3323" s="97">
        <v>0.78770301624129935</v>
      </c>
      <c r="J3323" s="98" t="s">
        <v>211</v>
      </c>
      <c r="K3323" s="99" t="s">
        <v>211</v>
      </c>
      <c r="L3323" s="98">
        <v>0</v>
      </c>
      <c r="M3323" s="30" t="s">
        <v>96</v>
      </c>
    </row>
    <row r="3324" spans="1:13" ht="18.75" x14ac:dyDescent="0.25">
      <c r="A3324" s="93" t="s">
        <v>7493</v>
      </c>
      <c r="B3324" s="94" t="s">
        <v>3646</v>
      </c>
      <c r="C3324" s="95">
        <v>253</v>
      </c>
      <c r="D3324" s="95">
        <v>134</v>
      </c>
      <c r="E3324" s="96">
        <v>357</v>
      </c>
      <c r="F3324" s="96">
        <v>376</v>
      </c>
      <c r="G3324" s="26">
        <v>0</v>
      </c>
      <c r="H3324" s="97">
        <v>0.5714285714285714</v>
      </c>
      <c r="I3324" s="97">
        <v>0.77894736842105261</v>
      </c>
      <c r="J3324" s="98" t="s">
        <v>211</v>
      </c>
      <c r="K3324" s="99" t="s">
        <v>211</v>
      </c>
      <c r="L3324" s="98">
        <v>0</v>
      </c>
      <c r="M3324" s="30" t="s">
        <v>96</v>
      </c>
    </row>
    <row r="3325" spans="1:13" ht="18.75" x14ac:dyDescent="0.25">
      <c r="A3325" s="93" t="s">
        <v>7602</v>
      </c>
      <c r="B3325" s="94" t="s">
        <v>1033</v>
      </c>
      <c r="C3325" s="95">
        <v>0</v>
      </c>
      <c r="D3325" s="95">
        <v>0</v>
      </c>
      <c r="E3325" s="96">
        <v>0</v>
      </c>
      <c r="F3325" s="96">
        <v>0</v>
      </c>
      <c r="G3325" s="26">
        <v>0</v>
      </c>
      <c r="H3325" s="97">
        <v>0.56000000000000005</v>
      </c>
      <c r="I3325" s="97">
        <v>0.83174327840416307</v>
      </c>
      <c r="J3325" s="98" t="s">
        <v>211</v>
      </c>
      <c r="K3325" s="99" t="s">
        <v>211</v>
      </c>
      <c r="L3325" s="98">
        <v>0</v>
      </c>
      <c r="M3325" s="30" t="s">
        <v>96</v>
      </c>
    </row>
    <row r="3326" spans="1:13" ht="18.75" x14ac:dyDescent="0.25">
      <c r="A3326" s="93" t="s">
        <v>7484</v>
      </c>
      <c r="B3326" s="94" t="s">
        <v>3552</v>
      </c>
      <c r="C3326" s="95">
        <v>330</v>
      </c>
      <c r="D3326" s="95">
        <v>146</v>
      </c>
      <c r="E3326" s="96">
        <v>364</v>
      </c>
      <c r="F3326" s="96">
        <v>373</v>
      </c>
      <c r="G3326" s="26">
        <v>0</v>
      </c>
      <c r="H3326" s="97">
        <v>0.75555555555555554</v>
      </c>
      <c r="I3326" s="97">
        <v>0.73879443585780524</v>
      </c>
      <c r="J3326" s="98" t="s">
        <v>211</v>
      </c>
      <c r="K3326" s="99" t="s">
        <v>211</v>
      </c>
      <c r="L3326" s="98">
        <v>0</v>
      </c>
      <c r="M3326" s="30" t="s">
        <v>96</v>
      </c>
    </row>
    <row r="3327" spans="1:13" ht="18.75" x14ac:dyDescent="0.25">
      <c r="A3327" s="93" t="s">
        <v>7554</v>
      </c>
      <c r="B3327" s="94" t="s">
        <v>1032</v>
      </c>
      <c r="C3327" s="95">
        <v>416</v>
      </c>
      <c r="D3327" s="95">
        <v>270</v>
      </c>
      <c r="E3327" s="96">
        <v>312</v>
      </c>
      <c r="F3327" s="96">
        <v>333</v>
      </c>
      <c r="G3327" s="26">
        <v>0</v>
      </c>
      <c r="H3327" s="97">
        <v>0.59848484848484851</v>
      </c>
      <c r="I3327" s="97">
        <v>0.82773907536415459</v>
      </c>
      <c r="J3327" s="98" t="s">
        <v>211</v>
      </c>
      <c r="K3327" s="99" t="s">
        <v>211</v>
      </c>
      <c r="L3327" s="98">
        <v>0</v>
      </c>
      <c r="M3327" s="30" t="s">
        <v>96</v>
      </c>
    </row>
    <row r="3328" spans="1:13" ht="18.75" x14ac:dyDescent="0.25">
      <c r="A3328" s="93" t="s">
        <v>7343</v>
      </c>
      <c r="B3328" s="94" t="s">
        <v>2921</v>
      </c>
      <c r="C3328" s="95">
        <v>363</v>
      </c>
      <c r="D3328" s="95">
        <v>231</v>
      </c>
      <c r="E3328" s="96">
        <v>348</v>
      </c>
      <c r="F3328" s="96">
        <v>373</v>
      </c>
      <c r="G3328" s="26">
        <v>0</v>
      </c>
      <c r="H3328" s="97">
        <v>0.54838709677419351</v>
      </c>
      <c r="I3328" s="97">
        <v>0.82028985507246388</v>
      </c>
      <c r="J3328" s="98" t="s">
        <v>211</v>
      </c>
      <c r="K3328" s="99" t="s">
        <v>211</v>
      </c>
      <c r="L3328" s="98">
        <v>0</v>
      </c>
      <c r="M3328" s="30" t="s">
        <v>96</v>
      </c>
    </row>
    <row r="3329" spans="1:13" ht="18.75" x14ac:dyDescent="0.25">
      <c r="A3329" s="93" t="s">
        <v>7608</v>
      </c>
      <c r="B3329" s="94" t="s">
        <v>2908</v>
      </c>
      <c r="C3329" s="95">
        <v>0</v>
      </c>
      <c r="D3329" s="95">
        <v>0</v>
      </c>
      <c r="E3329" s="96">
        <v>0</v>
      </c>
      <c r="F3329" s="96">
        <v>0</v>
      </c>
      <c r="G3329" s="26">
        <v>0</v>
      </c>
      <c r="H3329" s="97">
        <v>0.5</v>
      </c>
      <c r="I3329" s="97">
        <v>0.7978723404255319</v>
      </c>
      <c r="J3329" s="98" t="s">
        <v>211</v>
      </c>
      <c r="K3329" s="99" t="s">
        <v>211</v>
      </c>
      <c r="L3329" s="98">
        <v>0</v>
      </c>
      <c r="M3329" s="30" t="s">
        <v>96</v>
      </c>
    </row>
    <row r="3330" spans="1:13" ht="18.75" x14ac:dyDescent="0.25">
      <c r="A3330" s="93" t="s">
        <v>7402</v>
      </c>
      <c r="B3330" s="94" t="s">
        <v>3667</v>
      </c>
      <c r="C3330" s="95">
        <v>322</v>
      </c>
      <c r="D3330" s="95">
        <v>135</v>
      </c>
      <c r="E3330" s="96">
        <v>362</v>
      </c>
      <c r="F3330" s="96">
        <v>370</v>
      </c>
      <c r="G3330" s="26">
        <v>0</v>
      </c>
      <c r="H3330" s="97">
        <v>0.546875</v>
      </c>
      <c r="I3330" s="97">
        <v>0.75983606557377059</v>
      </c>
      <c r="J3330" s="98" t="s">
        <v>211</v>
      </c>
      <c r="K3330" s="99" t="s">
        <v>211</v>
      </c>
      <c r="L3330" s="98">
        <v>0</v>
      </c>
      <c r="M3330" s="30" t="s">
        <v>96</v>
      </c>
    </row>
    <row r="3331" spans="1:13" ht="18.75" x14ac:dyDescent="0.25">
      <c r="A3331" s="93" t="s">
        <v>7544</v>
      </c>
      <c r="B3331" s="94" t="s">
        <v>35</v>
      </c>
      <c r="C3331" s="95">
        <v>276</v>
      </c>
      <c r="D3331" s="95">
        <v>184</v>
      </c>
      <c r="E3331" s="96">
        <v>342</v>
      </c>
      <c r="F3331" s="96">
        <v>369</v>
      </c>
      <c r="G3331" s="26">
        <v>0</v>
      </c>
      <c r="H3331" s="97">
        <v>0.67272727272727273</v>
      </c>
      <c r="I3331" s="97">
        <v>0.79430670339761245</v>
      </c>
      <c r="J3331" s="98" t="s">
        <v>211</v>
      </c>
      <c r="K3331" s="99" t="s">
        <v>211</v>
      </c>
      <c r="L3331" s="98">
        <v>0</v>
      </c>
      <c r="M3331" s="30" t="s">
        <v>96</v>
      </c>
    </row>
    <row r="3332" spans="1:13" ht="18.75" x14ac:dyDescent="0.25">
      <c r="A3332" s="93" t="s">
        <v>7609</v>
      </c>
      <c r="B3332" s="94" t="s">
        <v>2923</v>
      </c>
      <c r="C3332" s="95">
        <v>0</v>
      </c>
      <c r="D3332" s="95">
        <v>0</v>
      </c>
      <c r="E3332" s="96">
        <v>0</v>
      </c>
      <c r="F3332" s="96">
        <v>0</v>
      </c>
      <c r="G3332" s="26">
        <v>0</v>
      </c>
      <c r="H3332" s="97">
        <v>0.66666666666666663</v>
      </c>
      <c r="I3332" s="97">
        <v>0.76131687242798352</v>
      </c>
      <c r="J3332" s="98" t="s">
        <v>211</v>
      </c>
      <c r="K3332" s="99" t="s">
        <v>211</v>
      </c>
      <c r="L3332" s="98">
        <v>0</v>
      </c>
      <c r="M3332" s="30" t="s">
        <v>96</v>
      </c>
    </row>
    <row r="3333" spans="1:13" ht="18.75" x14ac:dyDescent="0.25">
      <c r="A3333" s="93" t="s">
        <v>8382</v>
      </c>
      <c r="B3333" s="94" t="s">
        <v>2920</v>
      </c>
      <c r="C3333" s="95">
        <v>0</v>
      </c>
      <c r="D3333" s="95">
        <v>0</v>
      </c>
      <c r="E3333" s="96">
        <v>0</v>
      </c>
      <c r="F3333" s="96">
        <v>0</v>
      </c>
      <c r="G3333" s="26">
        <v>0</v>
      </c>
      <c r="H3333" s="97">
        <v>1</v>
      </c>
      <c r="I3333" s="97">
        <v>0.73118279569892475</v>
      </c>
      <c r="J3333" s="98" t="s">
        <v>211</v>
      </c>
      <c r="K3333" s="99" t="s">
        <v>211</v>
      </c>
      <c r="L3333" s="98">
        <v>0</v>
      </c>
      <c r="M3333" s="30" t="s">
        <v>96</v>
      </c>
    </row>
    <row r="3334" spans="1:13" ht="18.75" x14ac:dyDescent="0.25">
      <c r="A3334" s="93" t="s">
        <v>7503</v>
      </c>
      <c r="B3334" s="94" t="s">
        <v>3183</v>
      </c>
      <c r="C3334" s="95">
        <v>343</v>
      </c>
      <c r="D3334" s="95">
        <v>83</v>
      </c>
      <c r="E3334" s="96">
        <v>355</v>
      </c>
      <c r="F3334" s="96">
        <v>366</v>
      </c>
      <c r="G3334" s="26">
        <v>0</v>
      </c>
      <c r="H3334" s="97">
        <v>0.26666666666666666</v>
      </c>
      <c r="I3334" s="97">
        <v>0.72928176795580113</v>
      </c>
      <c r="J3334" s="98" t="s">
        <v>211</v>
      </c>
      <c r="K3334" s="99" t="s">
        <v>211</v>
      </c>
      <c r="L3334" s="98">
        <v>0</v>
      </c>
      <c r="M3334" s="30" t="s">
        <v>96</v>
      </c>
    </row>
    <row r="3335" spans="1:13" ht="18.75" x14ac:dyDescent="0.25">
      <c r="A3335" s="93" t="s">
        <v>7545</v>
      </c>
      <c r="B3335" s="94" t="s">
        <v>3510</v>
      </c>
      <c r="C3335" s="95">
        <v>327</v>
      </c>
      <c r="D3335" s="95">
        <v>191</v>
      </c>
      <c r="E3335" s="96">
        <v>351</v>
      </c>
      <c r="F3335" s="96">
        <v>366</v>
      </c>
      <c r="G3335" s="26">
        <v>0</v>
      </c>
      <c r="H3335" s="97">
        <v>0.69444444444444442</v>
      </c>
      <c r="I3335" s="97">
        <v>0.75641025641025628</v>
      </c>
      <c r="J3335" s="98" t="s">
        <v>211</v>
      </c>
      <c r="K3335" s="99" t="s">
        <v>211</v>
      </c>
      <c r="L3335" s="98">
        <v>0</v>
      </c>
      <c r="M3335" s="30" t="s">
        <v>96</v>
      </c>
    </row>
    <row r="3336" spans="1:13" ht="18.75" x14ac:dyDescent="0.25">
      <c r="A3336" s="93" t="s">
        <v>7250</v>
      </c>
      <c r="B3336" s="94" t="s">
        <v>3079</v>
      </c>
      <c r="C3336" s="95">
        <v>274</v>
      </c>
      <c r="D3336" s="95">
        <v>269</v>
      </c>
      <c r="E3336" s="96">
        <v>276</v>
      </c>
      <c r="F3336" s="96">
        <v>365</v>
      </c>
      <c r="G3336" s="26">
        <v>0</v>
      </c>
      <c r="H3336" s="97">
        <v>0.58333333333333337</v>
      </c>
      <c r="I3336" s="97">
        <v>0.8096969696969698</v>
      </c>
      <c r="J3336" s="98" t="s">
        <v>211</v>
      </c>
      <c r="K3336" s="99" t="s">
        <v>211</v>
      </c>
      <c r="L3336" s="98">
        <v>0</v>
      </c>
      <c r="M3336" s="30" t="s">
        <v>96</v>
      </c>
    </row>
    <row r="3337" spans="1:13" ht="18.75" x14ac:dyDescent="0.25">
      <c r="A3337" s="93" t="s">
        <v>7589</v>
      </c>
      <c r="B3337" s="94" t="s">
        <v>2960</v>
      </c>
      <c r="C3337" s="95">
        <v>277</v>
      </c>
      <c r="D3337" s="95">
        <v>111</v>
      </c>
      <c r="E3337" s="96">
        <v>316</v>
      </c>
      <c r="F3337" s="96">
        <v>331</v>
      </c>
      <c r="G3337" s="26">
        <v>0</v>
      </c>
      <c r="H3337" s="97">
        <v>0.5</v>
      </c>
      <c r="I3337" s="97">
        <v>0.74897959183673468</v>
      </c>
      <c r="J3337" s="98" t="s">
        <v>211</v>
      </c>
      <c r="K3337" s="99" t="s">
        <v>211</v>
      </c>
      <c r="L3337" s="98">
        <v>0</v>
      </c>
      <c r="M3337" s="30" t="s">
        <v>96</v>
      </c>
    </row>
    <row r="3338" spans="1:13" ht="18.75" x14ac:dyDescent="0.25">
      <c r="A3338" s="93" t="s">
        <v>7516</v>
      </c>
      <c r="B3338" s="94" t="s">
        <v>3107</v>
      </c>
      <c r="C3338" s="95">
        <v>380</v>
      </c>
      <c r="D3338" s="95">
        <v>127</v>
      </c>
      <c r="E3338" s="96">
        <v>347</v>
      </c>
      <c r="F3338" s="96">
        <v>365</v>
      </c>
      <c r="G3338" s="26">
        <v>0</v>
      </c>
      <c r="H3338" s="97">
        <v>0.54430379746835444</v>
      </c>
      <c r="I3338" s="97">
        <v>0.74981923355025315</v>
      </c>
      <c r="J3338" s="98" t="s">
        <v>211</v>
      </c>
      <c r="K3338" s="99" t="s">
        <v>211</v>
      </c>
      <c r="L3338" s="98">
        <v>0</v>
      </c>
      <c r="M3338" s="30" t="s">
        <v>96</v>
      </c>
    </row>
    <row r="3339" spans="1:13" ht="18.75" x14ac:dyDescent="0.25">
      <c r="A3339" s="93" t="s">
        <v>8688</v>
      </c>
      <c r="B3339" s="94" t="s">
        <v>722</v>
      </c>
      <c r="C3339" s="95">
        <v>0</v>
      </c>
      <c r="D3339" s="95">
        <v>0</v>
      </c>
      <c r="E3339" s="96">
        <v>0</v>
      </c>
      <c r="F3339" s="96">
        <v>0</v>
      </c>
      <c r="G3339" s="26">
        <v>0</v>
      </c>
      <c r="H3339" s="97">
        <v>1</v>
      </c>
      <c r="I3339" s="97">
        <v>0.625</v>
      </c>
      <c r="J3339" s="98" t="s">
        <v>211</v>
      </c>
      <c r="K3339" s="99" t="s">
        <v>211</v>
      </c>
      <c r="L3339" s="98">
        <v>0</v>
      </c>
      <c r="M3339" s="30" t="s">
        <v>96</v>
      </c>
    </row>
    <row r="3340" spans="1:13" ht="18.75" x14ac:dyDescent="0.25">
      <c r="A3340" s="93" t="s">
        <v>7434</v>
      </c>
      <c r="B3340" s="94" t="s">
        <v>3522</v>
      </c>
      <c r="C3340" s="95">
        <v>236</v>
      </c>
      <c r="D3340" s="95">
        <v>124</v>
      </c>
      <c r="E3340" s="96">
        <v>339</v>
      </c>
      <c r="F3340" s="96">
        <v>364</v>
      </c>
      <c r="G3340" s="26">
        <v>0</v>
      </c>
      <c r="H3340" s="97">
        <v>0.43181818181818182</v>
      </c>
      <c r="I3340" s="97">
        <v>0.75589622641509435</v>
      </c>
      <c r="J3340" s="98" t="s">
        <v>211</v>
      </c>
      <c r="K3340" s="99" t="s">
        <v>211</v>
      </c>
      <c r="L3340" s="98">
        <v>0</v>
      </c>
      <c r="M3340" s="30" t="s">
        <v>96</v>
      </c>
    </row>
    <row r="3341" spans="1:13" ht="18.75" x14ac:dyDescent="0.25">
      <c r="A3341" s="93" t="s">
        <v>7591</v>
      </c>
      <c r="B3341" s="94" t="s">
        <v>3003</v>
      </c>
      <c r="C3341" s="95">
        <v>0</v>
      </c>
      <c r="D3341" s="95">
        <v>8</v>
      </c>
      <c r="E3341" s="96">
        <v>0</v>
      </c>
      <c r="F3341" s="96">
        <v>0</v>
      </c>
      <c r="G3341" s="26">
        <v>0</v>
      </c>
      <c r="H3341" s="97">
        <v>1</v>
      </c>
      <c r="I3341" s="97">
        <v>0.77419354838709675</v>
      </c>
      <c r="J3341" s="98" t="s">
        <v>211</v>
      </c>
      <c r="K3341" s="99" t="s">
        <v>211</v>
      </c>
      <c r="L3341" s="98">
        <v>0</v>
      </c>
      <c r="M3341" s="30" t="s">
        <v>96</v>
      </c>
    </row>
    <row r="3342" spans="1:13" ht="18.75" x14ac:dyDescent="0.25">
      <c r="A3342" s="93" t="s">
        <v>7523</v>
      </c>
      <c r="B3342" s="94" t="s">
        <v>3649</v>
      </c>
      <c r="C3342" s="95">
        <v>539</v>
      </c>
      <c r="D3342" s="95">
        <v>293</v>
      </c>
      <c r="E3342" s="96">
        <v>351</v>
      </c>
      <c r="F3342" s="96">
        <v>364</v>
      </c>
      <c r="G3342" s="26">
        <v>0</v>
      </c>
      <c r="H3342" s="97">
        <v>0.50476190476190474</v>
      </c>
      <c r="I3342" s="97">
        <v>0.79163810829335157</v>
      </c>
      <c r="J3342" s="98" t="s">
        <v>211</v>
      </c>
      <c r="K3342" s="99" t="s">
        <v>211</v>
      </c>
      <c r="L3342" s="98">
        <v>0</v>
      </c>
      <c r="M3342" s="30" t="s">
        <v>96</v>
      </c>
    </row>
    <row r="3343" spans="1:13" ht="18.75" x14ac:dyDescent="0.25">
      <c r="A3343" s="93" t="s">
        <v>7577</v>
      </c>
      <c r="B3343" s="94" t="s">
        <v>2997</v>
      </c>
      <c r="C3343" s="95">
        <v>0</v>
      </c>
      <c r="D3343" s="95">
        <v>0</v>
      </c>
      <c r="E3343" s="96">
        <v>0</v>
      </c>
      <c r="F3343" s="96">
        <v>0</v>
      </c>
      <c r="G3343" s="26">
        <v>0</v>
      </c>
      <c r="H3343" s="97">
        <v>0.625</v>
      </c>
      <c r="I3343" s="97">
        <v>0.72413793103448276</v>
      </c>
      <c r="J3343" s="98" t="s">
        <v>211</v>
      </c>
      <c r="K3343" s="99" t="s">
        <v>211</v>
      </c>
      <c r="L3343" s="98">
        <v>0</v>
      </c>
      <c r="M3343" s="30" t="s">
        <v>96</v>
      </c>
    </row>
    <row r="3344" spans="1:13" ht="18.75" x14ac:dyDescent="0.25">
      <c r="A3344" s="93" t="s">
        <v>7441</v>
      </c>
      <c r="B3344" s="94" t="s">
        <v>660</v>
      </c>
      <c r="C3344" s="95">
        <v>436</v>
      </c>
      <c r="D3344" s="95">
        <v>189</v>
      </c>
      <c r="E3344" s="96">
        <v>340</v>
      </c>
      <c r="F3344" s="96">
        <v>364</v>
      </c>
      <c r="G3344" s="26">
        <v>0</v>
      </c>
      <c r="H3344" s="97">
        <v>0.68965517241379315</v>
      </c>
      <c r="I3344" s="97">
        <v>0.76937441643324</v>
      </c>
      <c r="J3344" s="98" t="s">
        <v>211</v>
      </c>
      <c r="K3344" s="99" t="s">
        <v>211</v>
      </c>
      <c r="L3344" s="98">
        <v>0</v>
      </c>
      <c r="M3344" s="30" t="s">
        <v>96</v>
      </c>
    </row>
    <row r="3345" spans="1:13" ht="18.75" x14ac:dyDescent="0.25">
      <c r="A3345" s="93" t="s">
        <v>8383</v>
      </c>
      <c r="B3345" s="94" t="s">
        <v>2994</v>
      </c>
      <c r="C3345" s="95">
        <v>0</v>
      </c>
      <c r="D3345" s="95">
        <v>0</v>
      </c>
      <c r="E3345" s="96">
        <v>0</v>
      </c>
      <c r="F3345" s="96">
        <v>0</v>
      </c>
      <c r="G3345" s="26">
        <v>0</v>
      </c>
      <c r="H3345" s="97">
        <v>0.33333333333333331</v>
      </c>
      <c r="I3345" s="97">
        <v>0.83333333333333348</v>
      </c>
      <c r="J3345" s="98" t="s">
        <v>211</v>
      </c>
      <c r="K3345" s="99" t="s">
        <v>211</v>
      </c>
      <c r="L3345" s="98">
        <v>0</v>
      </c>
      <c r="M3345" s="30" t="s">
        <v>96</v>
      </c>
    </row>
    <row r="3346" spans="1:13" ht="18.75" x14ac:dyDescent="0.25">
      <c r="A3346" s="93" t="s">
        <v>7532</v>
      </c>
      <c r="B3346" s="94" t="s">
        <v>3668</v>
      </c>
      <c r="C3346" s="95">
        <v>323</v>
      </c>
      <c r="D3346" s="95">
        <v>116</v>
      </c>
      <c r="E3346" s="96">
        <v>355</v>
      </c>
      <c r="F3346" s="96">
        <v>362</v>
      </c>
      <c r="G3346" s="26">
        <v>0</v>
      </c>
      <c r="H3346" s="97">
        <v>0.8125</v>
      </c>
      <c r="I3346" s="97">
        <v>0.73605947955390338</v>
      </c>
      <c r="J3346" s="98" t="s">
        <v>211</v>
      </c>
      <c r="K3346" s="99" t="s">
        <v>211</v>
      </c>
      <c r="L3346" s="98">
        <v>0</v>
      </c>
      <c r="M3346" s="30" t="s">
        <v>96</v>
      </c>
    </row>
    <row r="3347" spans="1:13" ht="18.75" x14ac:dyDescent="0.25">
      <c r="A3347" s="93" t="s">
        <v>7557</v>
      </c>
      <c r="B3347" s="94" t="s">
        <v>1028</v>
      </c>
      <c r="C3347" s="95">
        <v>346</v>
      </c>
      <c r="D3347" s="95">
        <v>102</v>
      </c>
      <c r="E3347" s="96">
        <v>352</v>
      </c>
      <c r="F3347" s="96">
        <v>361</v>
      </c>
      <c r="G3347" s="26">
        <v>0</v>
      </c>
      <c r="H3347" s="97">
        <v>-0.8</v>
      </c>
      <c r="I3347" s="97">
        <v>0.52053388090349073</v>
      </c>
      <c r="J3347" s="98" t="s">
        <v>211</v>
      </c>
      <c r="K3347" s="99" t="s">
        <v>211</v>
      </c>
      <c r="L3347" s="98">
        <v>0</v>
      </c>
      <c r="M3347" s="30" t="s">
        <v>96</v>
      </c>
    </row>
    <row r="3348" spans="1:13" ht="18.75" x14ac:dyDescent="0.25">
      <c r="A3348" s="93" t="s">
        <v>8384</v>
      </c>
      <c r="B3348" s="94" t="s">
        <v>3010</v>
      </c>
      <c r="C3348" s="95">
        <v>0</v>
      </c>
      <c r="D3348" s="95">
        <v>0</v>
      </c>
      <c r="E3348" s="96">
        <v>0</v>
      </c>
      <c r="F3348" s="96">
        <v>0</v>
      </c>
      <c r="G3348" s="26">
        <v>0</v>
      </c>
      <c r="H3348" s="97">
        <v>1</v>
      </c>
      <c r="I3348" s="97">
        <v>0.78947368421052644</v>
      </c>
      <c r="J3348" s="98" t="s">
        <v>211</v>
      </c>
      <c r="K3348" s="99" t="s">
        <v>211</v>
      </c>
      <c r="L3348" s="98">
        <v>0</v>
      </c>
      <c r="M3348" s="30" t="s">
        <v>96</v>
      </c>
    </row>
    <row r="3349" spans="1:13" ht="18.75" x14ac:dyDescent="0.25">
      <c r="A3349" s="93" t="s">
        <v>7524</v>
      </c>
      <c r="B3349" s="94" t="s">
        <v>3653</v>
      </c>
      <c r="C3349" s="95">
        <v>258</v>
      </c>
      <c r="D3349" s="95">
        <v>85</v>
      </c>
      <c r="E3349" s="96">
        <v>350</v>
      </c>
      <c r="F3349" s="96">
        <v>361</v>
      </c>
      <c r="G3349" s="26">
        <v>0</v>
      </c>
      <c r="H3349" s="97">
        <v>0.67391304347826086</v>
      </c>
      <c r="I3349" s="97">
        <v>0.75442247658688866</v>
      </c>
      <c r="J3349" s="98" t="s">
        <v>211</v>
      </c>
      <c r="K3349" s="99" t="s">
        <v>211</v>
      </c>
      <c r="L3349" s="98">
        <v>0</v>
      </c>
      <c r="M3349" s="30" t="s">
        <v>96</v>
      </c>
    </row>
    <row r="3350" spans="1:13" ht="18.75" x14ac:dyDescent="0.25">
      <c r="A3350" s="93" t="s">
        <v>7496</v>
      </c>
      <c r="B3350" s="94" t="s">
        <v>2973</v>
      </c>
      <c r="C3350" s="95">
        <v>119</v>
      </c>
      <c r="D3350" s="95">
        <v>54</v>
      </c>
      <c r="E3350" s="96">
        <v>350</v>
      </c>
      <c r="F3350" s="96">
        <v>361</v>
      </c>
      <c r="G3350" s="26">
        <v>0</v>
      </c>
      <c r="H3350" s="97">
        <v>0.375</v>
      </c>
      <c r="I3350" s="97">
        <v>0.67919075144508667</v>
      </c>
      <c r="J3350" s="98" t="s">
        <v>211</v>
      </c>
      <c r="K3350" s="99" t="s">
        <v>211</v>
      </c>
      <c r="L3350" s="98">
        <v>0</v>
      </c>
      <c r="M3350" s="30" t="s">
        <v>96</v>
      </c>
    </row>
    <row r="3351" spans="1:13" ht="18.75" x14ac:dyDescent="0.25">
      <c r="A3351" s="93" t="s">
        <v>7486</v>
      </c>
      <c r="B3351" s="94" t="s">
        <v>3313</v>
      </c>
      <c r="C3351" s="95">
        <v>502</v>
      </c>
      <c r="D3351" s="95">
        <v>164</v>
      </c>
      <c r="E3351" s="96">
        <v>345</v>
      </c>
      <c r="F3351" s="96">
        <v>360</v>
      </c>
      <c r="G3351" s="26">
        <v>0</v>
      </c>
      <c r="H3351" s="97">
        <v>0.48749999999999999</v>
      </c>
      <c r="I3351" s="97">
        <v>0.79058539529269756</v>
      </c>
      <c r="J3351" s="98" t="s">
        <v>211</v>
      </c>
      <c r="K3351" s="99" t="s">
        <v>211</v>
      </c>
      <c r="L3351" s="98">
        <v>0</v>
      </c>
      <c r="M3351" s="30" t="s">
        <v>96</v>
      </c>
    </row>
    <row r="3352" spans="1:13" ht="18.75" x14ac:dyDescent="0.25">
      <c r="A3352" s="93" t="s">
        <v>7488</v>
      </c>
      <c r="B3352" s="94" t="s">
        <v>3132</v>
      </c>
      <c r="C3352" s="95">
        <v>302</v>
      </c>
      <c r="D3352" s="95">
        <v>170</v>
      </c>
      <c r="E3352" s="96">
        <v>327</v>
      </c>
      <c r="F3352" s="96">
        <v>360</v>
      </c>
      <c r="G3352" s="26">
        <v>0</v>
      </c>
      <c r="H3352" s="97">
        <v>0.7272727272727274</v>
      </c>
      <c r="I3352" s="97">
        <v>0.75748792270531407</v>
      </c>
      <c r="J3352" s="98" t="s">
        <v>211</v>
      </c>
      <c r="K3352" s="99" t="s">
        <v>211</v>
      </c>
      <c r="L3352" s="98">
        <v>0</v>
      </c>
      <c r="M3352" s="30" t="s">
        <v>96</v>
      </c>
    </row>
    <row r="3353" spans="1:13" ht="18.75" x14ac:dyDescent="0.25">
      <c r="A3353" s="93" t="s">
        <v>7501</v>
      </c>
      <c r="B3353" s="94" t="s">
        <v>3665</v>
      </c>
      <c r="C3353" s="95">
        <v>515</v>
      </c>
      <c r="D3353" s="95">
        <v>275</v>
      </c>
      <c r="E3353" s="96">
        <v>342</v>
      </c>
      <c r="F3353" s="96">
        <v>357</v>
      </c>
      <c r="G3353" s="26">
        <v>0</v>
      </c>
      <c r="H3353" s="97">
        <v>0.54838709677419351</v>
      </c>
      <c r="I3353" s="97">
        <v>0.78575632725132427</v>
      </c>
      <c r="J3353" s="98" t="s">
        <v>211</v>
      </c>
      <c r="K3353" s="99" t="s">
        <v>211</v>
      </c>
      <c r="L3353" s="98">
        <v>0</v>
      </c>
      <c r="M3353" s="30" t="s">
        <v>96</v>
      </c>
    </row>
    <row r="3354" spans="1:13" ht="18.75" x14ac:dyDescent="0.25">
      <c r="A3354" s="93" t="s">
        <v>7654</v>
      </c>
      <c r="B3354" s="94" t="s">
        <v>3660</v>
      </c>
      <c r="C3354" s="95">
        <v>488</v>
      </c>
      <c r="D3354" s="95">
        <v>285</v>
      </c>
      <c r="E3354" s="96">
        <v>332</v>
      </c>
      <c r="F3354" s="96">
        <v>356</v>
      </c>
      <c r="G3354" s="26">
        <v>0</v>
      </c>
      <c r="H3354" s="97">
        <v>0.4358974358974359</v>
      </c>
      <c r="I3354" s="97">
        <v>0.79693283976731888</v>
      </c>
      <c r="J3354" s="98" t="s">
        <v>211</v>
      </c>
      <c r="K3354" s="99" t="s">
        <v>211</v>
      </c>
      <c r="L3354" s="98">
        <v>0</v>
      </c>
      <c r="M3354" s="30" t="s">
        <v>96</v>
      </c>
    </row>
    <row r="3355" spans="1:13" ht="18.75" x14ac:dyDescent="0.25">
      <c r="A3355" s="93" t="s">
        <v>8385</v>
      </c>
      <c r="B3355" s="94" t="s">
        <v>3110</v>
      </c>
      <c r="C3355" s="95">
        <v>0</v>
      </c>
      <c r="D3355" s="95">
        <v>10</v>
      </c>
      <c r="E3355" s="96">
        <v>0</v>
      </c>
      <c r="F3355" s="96">
        <v>0</v>
      </c>
      <c r="G3355" s="26">
        <v>0</v>
      </c>
      <c r="H3355" s="97">
        <v>0</v>
      </c>
      <c r="I3355" s="97">
        <v>0.5714285714285714</v>
      </c>
      <c r="J3355" s="98" t="s">
        <v>211</v>
      </c>
      <c r="K3355" s="99" t="s">
        <v>211</v>
      </c>
      <c r="L3355" s="98">
        <v>0</v>
      </c>
      <c r="M3355" s="30" t="s">
        <v>96</v>
      </c>
    </row>
    <row r="3356" spans="1:13" ht="18.75" x14ac:dyDescent="0.25">
      <c r="A3356" s="93" t="s">
        <v>7568</v>
      </c>
      <c r="B3356" s="94" t="s">
        <v>3272</v>
      </c>
      <c r="C3356" s="95">
        <v>445</v>
      </c>
      <c r="D3356" s="95">
        <v>271</v>
      </c>
      <c r="E3356" s="96">
        <v>333</v>
      </c>
      <c r="F3356" s="96">
        <v>350</v>
      </c>
      <c r="G3356" s="26">
        <v>0</v>
      </c>
      <c r="H3356" s="97">
        <v>0.45454545454545459</v>
      </c>
      <c r="I3356" s="97">
        <v>0.79198966408268734</v>
      </c>
      <c r="J3356" s="98" t="s">
        <v>211</v>
      </c>
      <c r="K3356" s="99" t="s">
        <v>211</v>
      </c>
      <c r="L3356" s="98">
        <v>0</v>
      </c>
      <c r="M3356" s="30" t="s">
        <v>96</v>
      </c>
    </row>
    <row r="3357" spans="1:13" ht="18.75" x14ac:dyDescent="0.25">
      <c r="A3357" s="93" t="s">
        <v>7634</v>
      </c>
      <c r="B3357" s="94" t="s">
        <v>3412</v>
      </c>
      <c r="C3357" s="95">
        <v>480</v>
      </c>
      <c r="D3357" s="95">
        <v>144</v>
      </c>
      <c r="E3357" s="96">
        <v>340</v>
      </c>
      <c r="F3357" s="96">
        <v>348</v>
      </c>
      <c r="G3357" s="26">
        <v>0</v>
      </c>
      <c r="H3357" s="97">
        <v>0.61654135338345861</v>
      </c>
      <c r="I3357" s="97">
        <v>0.78786057692307676</v>
      </c>
      <c r="J3357" s="98" t="s">
        <v>211</v>
      </c>
      <c r="K3357" s="99" t="s">
        <v>211</v>
      </c>
      <c r="L3357" s="98">
        <v>0</v>
      </c>
      <c r="M3357" s="30" t="s">
        <v>96</v>
      </c>
    </row>
    <row r="3358" spans="1:13" ht="18.75" x14ac:dyDescent="0.25">
      <c r="A3358" s="93" t="s">
        <v>7639</v>
      </c>
      <c r="B3358" s="94" t="s">
        <v>711</v>
      </c>
      <c r="C3358" s="95">
        <v>0</v>
      </c>
      <c r="D3358" s="95">
        <v>0</v>
      </c>
      <c r="E3358" s="96">
        <v>0</v>
      </c>
      <c r="F3358" s="96">
        <v>0</v>
      </c>
      <c r="G3358" s="26">
        <v>0</v>
      </c>
      <c r="H3358" s="97">
        <v>0</v>
      </c>
      <c r="I3358" s="97">
        <v>0.77519379844961245</v>
      </c>
      <c r="J3358" s="98" t="s">
        <v>211</v>
      </c>
      <c r="K3358" s="99" t="s">
        <v>211</v>
      </c>
      <c r="L3358" s="98">
        <v>0</v>
      </c>
      <c r="M3358" s="30" t="s">
        <v>96</v>
      </c>
    </row>
    <row r="3359" spans="1:13" ht="18.75" x14ac:dyDescent="0.25">
      <c r="A3359" s="93" t="s">
        <v>7531</v>
      </c>
      <c r="B3359" s="94" t="s">
        <v>3650</v>
      </c>
      <c r="C3359" s="95">
        <v>456</v>
      </c>
      <c r="D3359" s="95">
        <v>314</v>
      </c>
      <c r="E3359" s="96">
        <v>323</v>
      </c>
      <c r="F3359" s="96">
        <v>346</v>
      </c>
      <c r="G3359" s="26">
        <v>0</v>
      </c>
      <c r="H3359" s="97">
        <v>0.73880597014925375</v>
      </c>
      <c r="I3359" s="97">
        <v>0.80068027210884352</v>
      </c>
      <c r="J3359" s="98" t="s">
        <v>211</v>
      </c>
      <c r="K3359" s="99" t="s">
        <v>211</v>
      </c>
      <c r="L3359" s="98">
        <v>0</v>
      </c>
      <c r="M3359" s="30" t="s">
        <v>96</v>
      </c>
    </row>
    <row r="3360" spans="1:13" ht="18.75" x14ac:dyDescent="0.25">
      <c r="A3360" s="93" t="s">
        <v>7645</v>
      </c>
      <c r="B3360" s="94" t="s">
        <v>3168</v>
      </c>
      <c r="C3360" s="95">
        <v>0</v>
      </c>
      <c r="D3360" s="95">
        <v>0</v>
      </c>
      <c r="E3360" s="96">
        <v>0</v>
      </c>
      <c r="F3360" s="96">
        <v>0</v>
      </c>
      <c r="G3360" s="26">
        <v>0</v>
      </c>
      <c r="H3360" s="97">
        <v>0</v>
      </c>
      <c r="I3360" s="97">
        <v>0.80769230769230771</v>
      </c>
      <c r="J3360" s="98" t="s">
        <v>211</v>
      </c>
      <c r="K3360" s="99" t="s">
        <v>211</v>
      </c>
      <c r="L3360" s="98">
        <v>0</v>
      </c>
      <c r="M3360" s="30" t="s">
        <v>96</v>
      </c>
    </row>
    <row r="3361" spans="1:13" ht="18.75" x14ac:dyDescent="0.25">
      <c r="A3361" s="93" t="s">
        <v>7582</v>
      </c>
      <c r="B3361" s="94" t="s">
        <v>701</v>
      </c>
      <c r="C3361" s="95">
        <v>56</v>
      </c>
      <c r="D3361" s="95">
        <v>31</v>
      </c>
      <c r="E3361" s="96">
        <v>305</v>
      </c>
      <c r="F3361" s="96">
        <v>342</v>
      </c>
      <c r="G3361" s="26">
        <v>0</v>
      </c>
      <c r="H3361" s="97">
        <v>0.82857142857142863</v>
      </c>
      <c r="I3361" s="97">
        <v>0.72235294117647075</v>
      </c>
      <c r="J3361" s="98" t="s">
        <v>211</v>
      </c>
      <c r="K3361" s="99" t="s">
        <v>211</v>
      </c>
      <c r="L3361" s="98">
        <v>0</v>
      </c>
      <c r="M3361" s="30" t="s">
        <v>96</v>
      </c>
    </row>
    <row r="3362" spans="1:13" ht="18.75" x14ac:dyDescent="0.25">
      <c r="A3362" s="93" t="s">
        <v>7246</v>
      </c>
      <c r="B3362" s="94" t="s">
        <v>3671</v>
      </c>
      <c r="C3362" s="95">
        <v>358</v>
      </c>
      <c r="D3362" s="95">
        <v>173</v>
      </c>
      <c r="E3362" s="96">
        <v>330</v>
      </c>
      <c r="F3362" s="96">
        <v>342</v>
      </c>
      <c r="G3362" s="26">
        <v>0</v>
      </c>
      <c r="H3362" s="97">
        <v>0.58974358974358976</v>
      </c>
      <c r="I3362" s="97">
        <v>0.7802726543704892</v>
      </c>
      <c r="J3362" s="98" t="s">
        <v>211</v>
      </c>
      <c r="K3362" s="99" t="s">
        <v>211</v>
      </c>
      <c r="L3362" s="98">
        <v>0</v>
      </c>
      <c r="M3362" s="30" t="s">
        <v>96</v>
      </c>
    </row>
    <row r="3363" spans="1:13" ht="18.75" x14ac:dyDescent="0.25">
      <c r="A3363" s="93" t="s">
        <v>8387</v>
      </c>
      <c r="B3363" s="94" t="s">
        <v>3277</v>
      </c>
      <c r="C3363" s="95">
        <v>0</v>
      </c>
      <c r="D3363" s="95">
        <v>13</v>
      </c>
      <c r="E3363" s="96">
        <v>0</v>
      </c>
      <c r="F3363" s="96">
        <v>0</v>
      </c>
      <c r="G3363" s="26">
        <v>0</v>
      </c>
      <c r="H3363" s="97">
        <v>1</v>
      </c>
      <c r="I3363" s="97">
        <v>0.81818181818181823</v>
      </c>
      <c r="J3363" s="98" t="s">
        <v>211</v>
      </c>
      <c r="K3363" s="99" t="s">
        <v>211</v>
      </c>
      <c r="L3363" s="98">
        <v>0</v>
      </c>
      <c r="M3363" s="30" t="s">
        <v>96</v>
      </c>
    </row>
    <row r="3364" spans="1:13" ht="18.75" x14ac:dyDescent="0.25">
      <c r="A3364" s="93" t="s">
        <v>7552</v>
      </c>
      <c r="B3364" s="94" t="s">
        <v>3535</v>
      </c>
      <c r="C3364" s="95">
        <v>549</v>
      </c>
      <c r="D3364" s="95">
        <v>84</v>
      </c>
      <c r="E3364" s="96">
        <v>311</v>
      </c>
      <c r="F3364" s="96">
        <v>317</v>
      </c>
      <c r="G3364" s="26">
        <v>0</v>
      </c>
      <c r="H3364" s="97">
        <v>-0.29166666666666669</v>
      </c>
      <c r="I3364" s="97">
        <v>0.44475760992108232</v>
      </c>
      <c r="J3364" s="98" t="s">
        <v>211</v>
      </c>
      <c r="K3364" s="99" t="s">
        <v>211</v>
      </c>
      <c r="L3364" s="98">
        <v>0</v>
      </c>
      <c r="M3364" s="30" t="s">
        <v>96</v>
      </c>
    </row>
    <row r="3365" spans="1:13" ht="18.75" x14ac:dyDescent="0.25">
      <c r="A3365" s="93" t="s">
        <v>7570</v>
      </c>
      <c r="B3365" s="94" t="s">
        <v>3559</v>
      </c>
      <c r="C3365" s="95">
        <v>415</v>
      </c>
      <c r="D3365" s="95">
        <v>79</v>
      </c>
      <c r="E3365" s="96">
        <v>298</v>
      </c>
      <c r="F3365" s="96">
        <v>304</v>
      </c>
      <c r="G3365" s="26">
        <v>0</v>
      </c>
      <c r="H3365" s="97">
        <v>0.44444444444444442</v>
      </c>
      <c r="I3365" s="97">
        <v>0.42597087378640774</v>
      </c>
      <c r="J3365" s="98" t="s">
        <v>211</v>
      </c>
      <c r="K3365" s="99" t="s">
        <v>211</v>
      </c>
      <c r="L3365" s="98">
        <v>0</v>
      </c>
      <c r="M3365" s="30" t="s">
        <v>96</v>
      </c>
    </row>
    <row r="3366" spans="1:13" ht="18.75" x14ac:dyDescent="0.25">
      <c r="A3366" s="93" t="s">
        <v>7555</v>
      </c>
      <c r="B3366" s="94" t="s">
        <v>1002</v>
      </c>
      <c r="C3366" s="95">
        <v>360</v>
      </c>
      <c r="D3366" s="95">
        <v>87</v>
      </c>
      <c r="E3366" s="96">
        <v>291</v>
      </c>
      <c r="F3366" s="96">
        <v>302</v>
      </c>
      <c r="G3366" s="26">
        <v>0</v>
      </c>
      <c r="H3366" s="97">
        <v>0.5495495495495496</v>
      </c>
      <c r="I3366" s="97">
        <v>0.75541401273885356</v>
      </c>
      <c r="J3366" s="98" t="s">
        <v>211</v>
      </c>
      <c r="K3366" s="99" t="s">
        <v>211</v>
      </c>
      <c r="L3366" s="98">
        <v>0</v>
      </c>
      <c r="M3366" s="30" t="s">
        <v>96</v>
      </c>
    </row>
    <row r="3367" spans="1:13" ht="18.75" x14ac:dyDescent="0.25">
      <c r="A3367" s="93" t="s">
        <v>7702</v>
      </c>
      <c r="B3367" s="94" t="s">
        <v>3655</v>
      </c>
      <c r="C3367" s="95">
        <v>374</v>
      </c>
      <c r="D3367" s="95">
        <v>200</v>
      </c>
      <c r="E3367" s="96">
        <v>287</v>
      </c>
      <c r="F3367" s="96">
        <v>300</v>
      </c>
      <c r="G3367" s="26">
        <v>0</v>
      </c>
      <c r="H3367" s="97">
        <v>0.6633663366336634</v>
      </c>
      <c r="I3367" s="97">
        <v>0.7725040916530278</v>
      </c>
      <c r="J3367" s="98" t="s">
        <v>211</v>
      </c>
      <c r="K3367" s="99" t="s">
        <v>211</v>
      </c>
      <c r="L3367" s="98">
        <v>0</v>
      </c>
      <c r="M3367" s="30" t="s">
        <v>96</v>
      </c>
    </row>
    <row r="3368" spans="1:13" ht="18.75" x14ac:dyDescent="0.25">
      <c r="A3368" s="93" t="s">
        <v>8386</v>
      </c>
      <c r="B3368" s="94" t="s">
        <v>2978</v>
      </c>
      <c r="C3368" s="95">
        <v>108</v>
      </c>
      <c r="D3368" s="95">
        <v>69</v>
      </c>
      <c r="E3368" s="96">
        <v>276</v>
      </c>
      <c r="F3368" s="96">
        <v>293</v>
      </c>
      <c r="G3368" s="26">
        <v>0</v>
      </c>
      <c r="H3368" s="97">
        <v>0.5714285714285714</v>
      </c>
      <c r="I3368" s="97">
        <v>0.77714285714285714</v>
      </c>
      <c r="J3368" s="98" t="s">
        <v>211</v>
      </c>
      <c r="K3368" s="99" t="s">
        <v>211</v>
      </c>
      <c r="L3368" s="98">
        <v>0</v>
      </c>
      <c r="M3368" s="30" t="s">
        <v>96</v>
      </c>
    </row>
    <row r="3369" spans="1:13" ht="18.75" x14ac:dyDescent="0.25">
      <c r="A3369" s="93" t="s">
        <v>7607</v>
      </c>
      <c r="B3369" s="94" t="s">
        <v>1009</v>
      </c>
      <c r="C3369" s="95">
        <v>0</v>
      </c>
      <c r="D3369" s="95">
        <v>0</v>
      </c>
      <c r="E3369" s="96">
        <v>0</v>
      </c>
      <c r="F3369" s="96">
        <v>0</v>
      </c>
      <c r="G3369" s="26">
        <v>0</v>
      </c>
      <c r="H3369" s="97">
        <v>0.75</v>
      </c>
      <c r="I3369" s="97">
        <v>0.44744744744744747</v>
      </c>
      <c r="J3369" s="98" t="s">
        <v>211</v>
      </c>
      <c r="K3369" s="99" t="s">
        <v>211</v>
      </c>
      <c r="L3369" s="98">
        <v>0</v>
      </c>
      <c r="M3369" s="30" t="s">
        <v>96</v>
      </c>
    </row>
    <row r="3370" spans="1:13" ht="18.75" x14ac:dyDescent="0.25">
      <c r="A3370" s="93" t="s">
        <v>7603</v>
      </c>
      <c r="B3370" s="94" t="s">
        <v>715</v>
      </c>
      <c r="C3370" s="95">
        <v>0</v>
      </c>
      <c r="D3370" s="95">
        <v>6</v>
      </c>
      <c r="E3370" s="96">
        <v>0</v>
      </c>
      <c r="F3370" s="96">
        <v>0</v>
      </c>
      <c r="G3370" s="26">
        <v>0</v>
      </c>
      <c r="H3370" s="97">
        <v>0.74285714285714288</v>
      </c>
      <c r="I3370" s="97">
        <v>0.78838951310861427</v>
      </c>
      <c r="J3370" s="98" t="s">
        <v>211</v>
      </c>
      <c r="K3370" s="99" t="s">
        <v>211</v>
      </c>
      <c r="L3370" s="98">
        <v>0</v>
      </c>
      <c r="M3370" s="30" t="s">
        <v>96</v>
      </c>
    </row>
    <row r="3371" spans="1:13" ht="18.75" x14ac:dyDescent="0.25">
      <c r="A3371" s="93" t="s">
        <v>7622</v>
      </c>
      <c r="B3371" s="94" t="s">
        <v>689</v>
      </c>
      <c r="C3371" s="95">
        <v>0</v>
      </c>
      <c r="D3371" s="95">
        <v>0</v>
      </c>
      <c r="E3371" s="96">
        <v>0</v>
      </c>
      <c r="F3371" s="96">
        <v>0</v>
      </c>
      <c r="G3371" s="26">
        <v>0</v>
      </c>
      <c r="H3371" s="97">
        <v>0.5</v>
      </c>
      <c r="I3371" s="97">
        <v>0.55040871934604907</v>
      </c>
      <c r="J3371" s="98" t="s">
        <v>211</v>
      </c>
      <c r="K3371" s="99" t="s">
        <v>211</v>
      </c>
      <c r="L3371" s="98">
        <v>0</v>
      </c>
      <c r="M3371" s="30" t="s">
        <v>96</v>
      </c>
    </row>
    <row r="3372" spans="1:13" ht="18.75" x14ac:dyDescent="0.25">
      <c r="A3372" s="93" t="s">
        <v>7600</v>
      </c>
      <c r="B3372" s="94" t="s">
        <v>659</v>
      </c>
      <c r="C3372" s="95">
        <v>0</v>
      </c>
      <c r="D3372" s="95">
        <v>0</v>
      </c>
      <c r="E3372" s="96">
        <v>0</v>
      </c>
      <c r="F3372" s="96">
        <v>0</v>
      </c>
      <c r="G3372" s="26">
        <v>0</v>
      </c>
      <c r="H3372" s="97">
        <v>0.4</v>
      </c>
      <c r="I3372" s="97">
        <v>0.85245901639344257</v>
      </c>
      <c r="J3372" s="98" t="s">
        <v>211</v>
      </c>
      <c r="K3372" s="99" t="s">
        <v>211</v>
      </c>
      <c r="L3372" s="98">
        <v>0</v>
      </c>
      <c r="M3372" s="30" t="s">
        <v>96</v>
      </c>
    </row>
    <row r="3373" spans="1:13" ht="18.75" x14ac:dyDescent="0.25">
      <c r="A3373" s="93" t="s">
        <v>7584</v>
      </c>
      <c r="B3373" s="94" t="s">
        <v>3134</v>
      </c>
      <c r="C3373" s="95">
        <v>0</v>
      </c>
      <c r="D3373" s="95">
        <v>0</v>
      </c>
      <c r="E3373" s="96">
        <v>0</v>
      </c>
      <c r="F3373" s="96">
        <v>0</v>
      </c>
      <c r="G3373" s="26">
        <v>0</v>
      </c>
      <c r="H3373" s="97">
        <v>0</v>
      </c>
      <c r="I3373" s="97">
        <v>0.70422535211267601</v>
      </c>
      <c r="J3373" s="98" t="s">
        <v>211</v>
      </c>
      <c r="K3373" s="99" t="s">
        <v>211</v>
      </c>
      <c r="L3373" s="98">
        <v>0</v>
      </c>
      <c r="M3373" s="30" t="s">
        <v>96</v>
      </c>
    </row>
    <row r="3374" spans="1:13" ht="18.75" x14ac:dyDescent="0.25">
      <c r="A3374" s="93" t="s">
        <v>7575</v>
      </c>
      <c r="B3374" s="94" t="s">
        <v>717</v>
      </c>
      <c r="C3374" s="95">
        <v>0</v>
      </c>
      <c r="D3374" s="95">
        <v>0</v>
      </c>
      <c r="E3374" s="96">
        <v>0</v>
      </c>
      <c r="F3374" s="96">
        <v>0</v>
      </c>
      <c r="G3374" s="26">
        <v>0</v>
      </c>
      <c r="H3374" s="97">
        <v>-1</v>
      </c>
      <c r="I3374" s="97">
        <v>0.78181818181818197</v>
      </c>
      <c r="J3374" s="98" t="s">
        <v>211</v>
      </c>
      <c r="K3374" s="99" t="s">
        <v>211</v>
      </c>
      <c r="L3374" s="98">
        <v>0</v>
      </c>
      <c r="M3374" s="30" t="s">
        <v>96</v>
      </c>
    </row>
    <row r="3375" spans="1:13" ht="18.75" x14ac:dyDescent="0.25">
      <c r="A3375" s="93" t="s">
        <v>7610</v>
      </c>
      <c r="B3375" s="94" t="s">
        <v>708</v>
      </c>
      <c r="C3375" s="95">
        <v>0</v>
      </c>
      <c r="D3375" s="95">
        <v>22</v>
      </c>
      <c r="E3375" s="96">
        <v>0</v>
      </c>
      <c r="F3375" s="96">
        <v>0</v>
      </c>
      <c r="G3375" s="26">
        <v>0</v>
      </c>
      <c r="H3375" s="97">
        <v>1</v>
      </c>
      <c r="I3375" s="97">
        <v>0.5</v>
      </c>
      <c r="J3375" s="98" t="s">
        <v>211</v>
      </c>
      <c r="K3375" s="99" t="s">
        <v>211</v>
      </c>
      <c r="L3375" s="98">
        <v>0</v>
      </c>
      <c r="M3375" s="30" t="s">
        <v>96</v>
      </c>
    </row>
    <row r="3376" spans="1:13" ht="18.75" x14ac:dyDescent="0.25">
      <c r="A3376" s="93" t="s">
        <v>7623</v>
      </c>
      <c r="B3376" s="94" t="s">
        <v>658</v>
      </c>
      <c r="C3376" s="95">
        <v>0</v>
      </c>
      <c r="D3376" s="95">
        <v>4</v>
      </c>
      <c r="E3376" s="96">
        <v>0</v>
      </c>
      <c r="F3376" s="96">
        <v>0</v>
      </c>
      <c r="G3376" s="26">
        <v>0</v>
      </c>
      <c r="H3376" s="97">
        <v>0</v>
      </c>
      <c r="I3376" s="97">
        <v>0.75</v>
      </c>
      <c r="J3376" s="98" t="s">
        <v>211</v>
      </c>
      <c r="K3376" s="99" t="s">
        <v>211</v>
      </c>
      <c r="L3376" s="98">
        <v>0</v>
      </c>
      <c r="M3376" s="30" t="s">
        <v>96</v>
      </c>
    </row>
    <row r="3377" spans="1:13" ht="18.75" x14ac:dyDescent="0.25">
      <c r="A3377" s="93" t="s">
        <v>7587</v>
      </c>
      <c r="B3377" s="94" t="s">
        <v>729</v>
      </c>
      <c r="C3377" s="95">
        <v>0</v>
      </c>
      <c r="D3377" s="95">
        <v>0</v>
      </c>
      <c r="E3377" s="96">
        <v>0</v>
      </c>
      <c r="F3377" s="96">
        <v>0</v>
      </c>
      <c r="G3377" s="26">
        <v>0</v>
      </c>
      <c r="H3377" s="97">
        <v>1</v>
      </c>
      <c r="I3377" s="97">
        <v>0.84848484848484851</v>
      </c>
      <c r="J3377" s="98" t="s">
        <v>211</v>
      </c>
      <c r="K3377" s="99" t="s">
        <v>211</v>
      </c>
      <c r="L3377" s="98">
        <v>0</v>
      </c>
      <c r="M3377" s="30" t="s">
        <v>96</v>
      </c>
    </row>
    <row r="3378" spans="1:13" ht="18.75" x14ac:dyDescent="0.25">
      <c r="A3378" s="93" t="s">
        <v>7605</v>
      </c>
      <c r="B3378" s="94" t="s">
        <v>727</v>
      </c>
      <c r="C3378" s="95">
        <v>0</v>
      </c>
      <c r="D3378" s="95">
        <v>0</v>
      </c>
      <c r="E3378" s="96">
        <v>0</v>
      </c>
      <c r="F3378" s="96">
        <v>0</v>
      </c>
      <c r="G3378" s="26">
        <v>0</v>
      </c>
      <c r="H3378" s="97">
        <v>1</v>
      </c>
      <c r="I3378" s="97">
        <v>0.8</v>
      </c>
      <c r="J3378" s="98" t="s">
        <v>211</v>
      </c>
      <c r="K3378" s="99" t="s">
        <v>211</v>
      </c>
      <c r="L3378" s="98">
        <v>0</v>
      </c>
      <c r="M3378" s="30" t="s">
        <v>96</v>
      </c>
    </row>
    <row r="3379" spans="1:13" ht="18.75" x14ac:dyDescent="0.25">
      <c r="A3379" s="93" t="s">
        <v>7615</v>
      </c>
      <c r="B3379" s="94" t="s">
        <v>2974</v>
      </c>
      <c r="C3379" s="95">
        <v>0</v>
      </c>
      <c r="D3379" s="95">
        <v>0</v>
      </c>
      <c r="E3379" s="96">
        <v>0</v>
      </c>
      <c r="F3379" s="96">
        <v>0</v>
      </c>
      <c r="G3379" s="26">
        <v>0</v>
      </c>
      <c r="H3379" s="97">
        <v>1</v>
      </c>
      <c r="I3379" s="97">
        <v>0.79850746268656725</v>
      </c>
      <c r="J3379" s="98" t="s">
        <v>211</v>
      </c>
      <c r="K3379" s="99" t="s">
        <v>211</v>
      </c>
      <c r="L3379" s="98">
        <v>0</v>
      </c>
      <c r="M3379" s="30" t="s">
        <v>96</v>
      </c>
    </row>
    <row r="3380" spans="1:13" ht="18.75" x14ac:dyDescent="0.25">
      <c r="A3380" s="93" t="s">
        <v>7580</v>
      </c>
      <c r="B3380" s="94" t="s">
        <v>666</v>
      </c>
      <c r="C3380" s="95">
        <v>0</v>
      </c>
      <c r="D3380" s="95">
        <v>13</v>
      </c>
      <c r="E3380" s="96">
        <v>0</v>
      </c>
      <c r="F3380" s="96">
        <v>0</v>
      </c>
      <c r="G3380" s="26">
        <v>0</v>
      </c>
      <c r="H3380" s="97">
        <v>1</v>
      </c>
      <c r="I3380" s="97">
        <v>0.66666666666666663</v>
      </c>
      <c r="J3380" s="98" t="s">
        <v>211</v>
      </c>
      <c r="K3380" s="99" t="s">
        <v>211</v>
      </c>
      <c r="L3380" s="98">
        <v>0</v>
      </c>
      <c r="M3380" s="30" t="s">
        <v>96</v>
      </c>
    </row>
    <row r="3381" spans="1:13" ht="18.75" x14ac:dyDescent="0.25">
      <c r="A3381" s="93" t="s">
        <v>7624</v>
      </c>
      <c r="B3381" s="94" t="s">
        <v>720</v>
      </c>
      <c r="C3381" s="95">
        <v>0</v>
      </c>
      <c r="D3381" s="95">
        <v>2</v>
      </c>
      <c r="E3381" s="96">
        <v>0</v>
      </c>
      <c r="F3381" s="96">
        <v>0</v>
      </c>
      <c r="G3381" s="26">
        <v>0</v>
      </c>
      <c r="H3381" s="97">
        <v>0</v>
      </c>
      <c r="I3381" s="97">
        <v>0.8392857142857143</v>
      </c>
      <c r="J3381" s="98" t="s">
        <v>211</v>
      </c>
      <c r="K3381" s="99" t="s">
        <v>211</v>
      </c>
      <c r="L3381" s="98">
        <v>0</v>
      </c>
      <c r="M3381" s="30" t="s">
        <v>96</v>
      </c>
    </row>
    <row r="3382" spans="1:13" ht="18.75" x14ac:dyDescent="0.25">
      <c r="A3382" s="93" t="s">
        <v>7647</v>
      </c>
      <c r="B3382" s="94" t="s">
        <v>3876</v>
      </c>
      <c r="C3382" s="95">
        <v>0</v>
      </c>
      <c r="D3382" s="95">
        <v>0</v>
      </c>
      <c r="E3382" s="96">
        <v>0</v>
      </c>
      <c r="F3382" s="96">
        <v>0</v>
      </c>
      <c r="G3382" s="26">
        <v>0</v>
      </c>
      <c r="H3382" s="97">
        <v>0.22222222222222221</v>
      </c>
      <c r="I3382" s="97">
        <v>0.52960526315789469</v>
      </c>
      <c r="J3382" s="98" t="s">
        <v>211</v>
      </c>
      <c r="K3382" s="99" t="s">
        <v>211</v>
      </c>
      <c r="L3382" s="98">
        <v>0</v>
      </c>
      <c r="M3382" s="30" t="s">
        <v>96</v>
      </c>
    </row>
    <row r="3383" spans="1:13" ht="18.75" x14ac:dyDescent="0.25">
      <c r="A3383" s="93" t="s">
        <v>7745</v>
      </c>
      <c r="B3383" s="94" t="s">
        <v>4165</v>
      </c>
      <c r="C3383" s="95">
        <v>0</v>
      </c>
      <c r="D3383" s="95">
        <v>0</v>
      </c>
      <c r="E3383" s="96">
        <v>0</v>
      </c>
      <c r="F3383" s="96">
        <v>0</v>
      </c>
      <c r="G3383" s="26">
        <v>0</v>
      </c>
      <c r="H3383" s="97">
        <v>0.35714285714285715</v>
      </c>
      <c r="I3383" s="97">
        <v>0.70580808080808077</v>
      </c>
      <c r="J3383" s="98" t="s">
        <v>211</v>
      </c>
      <c r="K3383" s="99" t="s">
        <v>211</v>
      </c>
      <c r="L3383" s="98">
        <v>0</v>
      </c>
      <c r="M3383" s="30" t="s">
        <v>96</v>
      </c>
    </row>
    <row r="3384" spans="1:13" ht="18.75" x14ac:dyDescent="0.25">
      <c r="A3384" s="93" t="s">
        <v>7707</v>
      </c>
      <c r="B3384" s="94" t="s">
        <v>4125</v>
      </c>
      <c r="C3384" s="95">
        <v>0</v>
      </c>
      <c r="D3384" s="95">
        <v>0</v>
      </c>
      <c r="E3384" s="96">
        <v>0</v>
      </c>
      <c r="F3384" s="96">
        <v>0</v>
      </c>
      <c r="G3384" s="26">
        <v>0</v>
      </c>
      <c r="H3384" s="97">
        <v>0.71698113207547165</v>
      </c>
      <c r="I3384" s="97">
        <v>0.8190830235439901</v>
      </c>
      <c r="J3384" s="98" t="s">
        <v>211</v>
      </c>
      <c r="K3384" s="99" t="s">
        <v>211</v>
      </c>
      <c r="L3384" s="98">
        <v>0</v>
      </c>
      <c r="M3384" s="30" t="s">
        <v>96</v>
      </c>
    </row>
    <row r="3385" spans="1:13" ht="18.75" x14ac:dyDescent="0.25">
      <c r="A3385" s="93" t="s">
        <v>7667</v>
      </c>
      <c r="B3385" s="94" t="s">
        <v>3862</v>
      </c>
      <c r="C3385" s="95">
        <v>0</v>
      </c>
      <c r="D3385" s="95">
        <v>0</v>
      </c>
      <c r="E3385" s="96">
        <v>0</v>
      </c>
      <c r="F3385" s="96">
        <v>0</v>
      </c>
      <c r="G3385" s="26">
        <v>0</v>
      </c>
      <c r="H3385" s="97">
        <v>0.16666666666666666</v>
      </c>
      <c r="I3385" s="97">
        <v>0.48621553884711777</v>
      </c>
      <c r="J3385" s="98" t="s">
        <v>211</v>
      </c>
      <c r="K3385" s="99" t="s">
        <v>211</v>
      </c>
      <c r="L3385" s="98">
        <v>0</v>
      </c>
      <c r="M3385" s="30" t="s">
        <v>96</v>
      </c>
    </row>
    <row r="3386" spans="1:13" ht="18.75" x14ac:dyDescent="0.25">
      <c r="A3386" s="93" t="s">
        <v>7770</v>
      </c>
      <c r="B3386" s="94" t="s">
        <v>5180</v>
      </c>
      <c r="C3386" s="95">
        <v>0</v>
      </c>
      <c r="D3386" s="95">
        <v>0</v>
      </c>
      <c r="E3386" s="96">
        <v>0</v>
      </c>
      <c r="F3386" s="96">
        <v>0</v>
      </c>
      <c r="G3386" s="26">
        <v>0</v>
      </c>
      <c r="H3386" s="97">
        <v>0.3636363636363637</v>
      </c>
      <c r="I3386" s="97">
        <v>0.75585789871504161</v>
      </c>
      <c r="J3386" s="98" t="s">
        <v>211</v>
      </c>
      <c r="K3386" s="99" t="s">
        <v>211</v>
      </c>
      <c r="L3386" s="98">
        <v>0</v>
      </c>
      <c r="M3386" s="30" t="s">
        <v>96</v>
      </c>
    </row>
    <row r="3387" spans="1:13" ht="18.75" x14ac:dyDescent="0.25">
      <c r="A3387" s="93" t="s">
        <v>7648</v>
      </c>
      <c r="B3387" s="94" t="s">
        <v>3884</v>
      </c>
      <c r="C3387" s="95">
        <v>0</v>
      </c>
      <c r="D3387" s="95">
        <v>0</v>
      </c>
      <c r="E3387" s="96">
        <v>0</v>
      </c>
      <c r="F3387" s="96">
        <v>0</v>
      </c>
      <c r="G3387" s="26">
        <v>0</v>
      </c>
      <c r="H3387" s="97">
        <v>-7.1428571428571425E-2</v>
      </c>
      <c r="I3387" s="97">
        <v>0.51686082158185165</v>
      </c>
      <c r="J3387" s="98" t="s">
        <v>211</v>
      </c>
      <c r="K3387" s="99" t="s">
        <v>211</v>
      </c>
      <c r="L3387" s="98">
        <v>0</v>
      </c>
      <c r="M3387" s="30" t="s">
        <v>96</v>
      </c>
    </row>
    <row r="3388" spans="1:13" ht="18.75" x14ac:dyDescent="0.25">
      <c r="A3388" s="93" t="s">
        <v>7670</v>
      </c>
      <c r="B3388" s="94" t="s">
        <v>3873</v>
      </c>
      <c r="C3388" s="95">
        <v>0</v>
      </c>
      <c r="D3388" s="95">
        <v>0</v>
      </c>
      <c r="E3388" s="96">
        <v>0</v>
      </c>
      <c r="F3388" s="96">
        <v>0</v>
      </c>
      <c r="G3388" s="26">
        <v>0</v>
      </c>
      <c r="H3388" s="97">
        <v>0</v>
      </c>
      <c r="I3388" s="97">
        <v>0.4767441860465117</v>
      </c>
      <c r="J3388" s="98" t="s">
        <v>211</v>
      </c>
      <c r="K3388" s="99" t="s">
        <v>211</v>
      </c>
      <c r="L3388" s="98">
        <v>0</v>
      </c>
      <c r="M3388" s="30" t="s">
        <v>96</v>
      </c>
    </row>
    <row r="3389" spans="1:13" ht="18.75" x14ac:dyDescent="0.25">
      <c r="A3389" s="93" t="s">
        <v>7724</v>
      </c>
      <c r="B3389" s="94" t="s">
        <v>4170</v>
      </c>
      <c r="C3389" s="95">
        <v>0</v>
      </c>
      <c r="D3389" s="95">
        <v>0</v>
      </c>
      <c r="E3389" s="96">
        <v>0</v>
      </c>
      <c r="F3389" s="96">
        <v>0</v>
      </c>
      <c r="G3389" s="26">
        <v>0</v>
      </c>
      <c r="H3389" s="97">
        <v>0.50909090909090904</v>
      </c>
      <c r="I3389" s="97">
        <v>0.72448057813911471</v>
      </c>
      <c r="J3389" s="98" t="s">
        <v>211</v>
      </c>
      <c r="K3389" s="99" t="s">
        <v>211</v>
      </c>
      <c r="L3389" s="98">
        <v>0</v>
      </c>
      <c r="M3389" s="30" t="s">
        <v>96</v>
      </c>
    </row>
    <row r="3390" spans="1:13" ht="18.75" x14ac:dyDescent="0.25">
      <c r="A3390" s="93" t="s">
        <v>7636</v>
      </c>
      <c r="B3390" s="94" t="s">
        <v>3866</v>
      </c>
      <c r="C3390" s="95">
        <v>0</v>
      </c>
      <c r="D3390" s="95">
        <v>0</v>
      </c>
      <c r="E3390" s="96">
        <v>0</v>
      </c>
      <c r="F3390" s="96">
        <v>0</v>
      </c>
      <c r="G3390" s="26">
        <v>0</v>
      </c>
      <c r="H3390" s="97">
        <v>0.625</v>
      </c>
      <c r="I3390" s="97">
        <v>0.49030172413793105</v>
      </c>
      <c r="J3390" s="98" t="s">
        <v>211</v>
      </c>
      <c r="K3390" s="99" t="s">
        <v>211</v>
      </c>
      <c r="L3390" s="98">
        <v>0</v>
      </c>
      <c r="M3390" s="30" t="s">
        <v>96</v>
      </c>
    </row>
    <row r="3391" spans="1:13" ht="18.75" x14ac:dyDescent="0.25">
      <c r="A3391" s="93" t="s">
        <v>7671</v>
      </c>
      <c r="B3391" s="94" t="s">
        <v>3877</v>
      </c>
      <c r="C3391" s="95">
        <v>0</v>
      </c>
      <c r="D3391" s="95">
        <v>0</v>
      </c>
      <c r="E3391" s="96">
        <v>0</v>
      </c>
      <c r="F3391" s="96">
        <v>0</v>
      </c>
      <c r="G3391" s="26">
        <v>0</v>
      </c>
      <c r="H3391" s="97">
        <v>0.63636363636363635</v>
      </c>
      <c r="I3391" s="97">
        <v>0.50932835820895528</v>
      </c>
      <c r="J3391" s="98" t="s">
        <v>211</v>
      </c>
      <c r="K3391" s="99" t="s">
        <v>211</v>
      </c>
      <c r="L3391" s="98">
        <v>0</v>
      </c>
      <c r="M3391" s="30" t="s">
        <v>96</v>
      </c>
    </row>
    <row r="3392" spans="1:13" ht="18.75" x14ac:dyDescent="0.25">
      <c r="A3392" s="93" t="s">
        <v>7650</v>
      </c>
      <c r="B3392" s="94" t="s">
        <v>1030</v>
      </c>
      <c r="C3392" s="95">
        <v>0</v>
      </c>
      <c r="D3392" s="95">
        <v>0</v>
      </c>
      <c r="E3392" s="96">
        <v>0</v>
      </c>
      <c r="F3392" s="96">
        <v>0</v>
      </c>
      <c r="G3392" s="26">
        <v>0</v>
      </c>
      <c r="H3392" s="97">
        <v>0.42499999999999999</v>
      </c>
      <c r="I3392" s="97">
        <v>0.7271784232365146</v>
      </c>
      <c r="J3392" s="98" t="s">
        <v>211</v>
      </c>
      <c r="K3392" s="99" t="s">
        <v>211</v>
      </c>
      <c r="L3392" s="98">
        <v>0</v>
      </c>
      <c r="M3392" s="30" t="s">
        <v>96</v>
      </c>
    </row>
    <row r="3393" spans="1:13" ht="18.75" x14ac:dyDescent="0.25">
      <c r="A3393" s="93" t="s">
        <v>7740</v>
      </c>
      <c r="B3393" s="94" t="s">
        <v>739</v>
      </c>
      <c r="C3393" s="95">
        <v>0</v>
      </c>
      <c r="D3393" s="95">
        <v>0</v>
      </c>
      <c r="E3393" s="96">
        <v>0</v>
      </c>
      <c r="F3393" s="96">
        <v>0</v>
      </c>
      <c r="G3393" s="26">
        <v>0</v>
      </c>
      <c r="H3393" s="97">
        <v>0.74358974358974372</v>
      </c>
      <c r="I3393" s="97">
        <v>0.80563124432334243</v>
      </c>
      <c r="J3393" s="98" t="s">
        <v>211</v>
      </c>
      <c r="K3393" s="99" t="s">
        <v>211</v>
      </c>
      <c r="L3393" s="98">
        <v>0</v>
      </c>
      <c r="M3393" s="30" t="s">
        <v>96</v>
      </c>
    </row>
    <row r="3394" spans="1:13" ht="18.75" x14ac:dyDescent="0.25">
      <c r="A3394" s="93" t="s">
        <v>7631</v>
      </c>
      <c r="B3394" s="94" t="s">
        <v>3954</v>
      </c>
      <c r="C3394" s="95">
        <v>0</v>
      </c>
      <c r="D3394" s="95">
        <v>0</v>
      </c>
      <c r="E3394" s="96">
        <v>0</v>
      </c>
      <c r="F3394" s="96">
        <v>0</v>
      </c>
      <c r="G3394" s="26">
        <v>0</v>
      </c>
      <c r="H3394" s="97">
        <v>0.36842105263157898</v>
      </c>
      <c r="I3394" s="97">
        <v>0.7168037602820212</v>
      </c>
      <c r="J3394" s="98" t="s">
        <v>211</v>
      </c>
      <c r="K3394" s="99" t="s">
        <v>211</v>
      </c>
      <c r="L3394" s="98">
        <v>0</v>
      </c>
      <c r="M3394" s="30" t="s">
        <v>96</v>
      </c>
    </row>
    <row r="3395" spans="1:13" ht="18.75" x14ac:dyDescent="0.25">
      <c r="A3395" s="93" t="s">
        <v>7716</v>
      </c>
      <c r="B3395" s="94" t="s">
        <v>4197</v>
      </c>
      <c r="C3395" s="95">
        <v>0</v>
      </c>
      <c r="D3395" s="95">
        <v>0</v>
      </c>
      <c r="E3395" s="96">
        <v>0</v>
      </c>
      <c r="F3395" s="96">
        <v>0</v>
      </c>
      <c r="G3395" s="26">
        <v>0</v>
      </c>
      <c r="H3395" s="97">
        <v>0.48076923076923078</v>
      </c>
      <c r="I3395" s="97">
        <v>0.69565217391304346</v>
      </c>
      <c r="J3395" s="98" t="s">
        <v>211</v>
      </c>
      <c r="K3395" s="99" t="s">
        <v>211</v>
      </c>
      <c r="L3395" s="98">
        <v>0</v>
      </c>
      <c r="M3395" s="30" t="s">
        <v>96</v>
      </c>
    </row>
    <row r="3396" spans="1:13" ht="18.75" x14ac:dyDescent="0.25">
      <c r="A3396" s="93" t="s">
        <v>7675</v>
      </c>
      <c r="B3396" s="94" t="s">
        <v>3955</v>
      </c>
      <c r="C3396" s="95">
        <v>0</v>
      </c>
      <c r="D3396" s="95">
        <v>0</v>
      </c>
      <c r="E3396" s="96">
        <v>0</v>
      </c>
      <c r="F3396" s="96">
        <v>0</v>
      </c>
      <c r="G3396" s="26">
        <v>0</v>
      </c>
      <c r="H3396" s="97">
        <v>0.64912280701754388</v>
      </c>
      <c r="I3396" s="97">
        <v>0.74208675263774915</v>
      </c>
      <c r="J3396" s="98" t="s">
        <v>211</v>
      </c>
      <c r="K3396" s="99" t="s">
        <v>211</v>
      </c>
      <c r="L3396" s="98">
        <v>0</v>
      </c>
      <c r="M3396" s="30" t="s">
        <v>96</v>
      </c>
    </row>
    <row r="3397" spans="1:13" ht="18.75" x14ac:dyDescent="0.25">
      <c r="A3397" s="93" t="s">
        <v>7733</v>
      </c>
      <c r="B3397" s="94" t="s">
        <v>4104</v>
      </c>
      <c r="C3397" s="95">
        <v>0</v>
      </c>
      <c r="D3397" s="95">
        <v>0</v>
      </c>
      <c r="E3397" s="96">
        <v>0</v>
      </c>
      <c r="F3397" s="96">
        <v>0</v>
      </c>
      <c r="G3397" s="26">
        <v>0</v>
      </c>
      <c r="H3397" s="97">
        <v>1</v>
      </c>
      <c r="I3397" s="97">
        <v>0.73529411764705888</v>
      </c>
      <c r="J3397" s="98" t="s">
        <v>211</v>
      </c>
      <c r="K3397" s="99" t="s">
        <v>211</v>
      </c>
      <c r="L3397" s="98">
        <v>0</v>
      </c>
      <c r="M3397" s="30" t="s">
        <v>96</v>
      </c>
    </row>
    <row r="3398" spans="1:13" ht="18.75" x14ac:dyDescent="0.25">
      <c r="A3398" s="93" t="s">
        <v>7652</v>
      </c>
      <c r="B3398" s="94" t="s">
        <v>3956</v>
      </c>
      <c r="C3398" s="95">
        <v>0</v>
      </c>
      <c r="D3398" s="95">
        <v>0</v>
      </c>
      <c r="E3398" s="96">
        <v>0</v>
      </c>
      <c r="F3398" s="96">
        <v>0</v>
      </c>
      <c r="G3398" s="26">
        <v>0</v>
      </c>
      <c r="H3398" s="97">
        <v>0.64814814814814814</v>
      </c>
      <c r="I3398" s="97">
        <v>0.73847926267281105</v>
      </c>
      <c r="J3398" s="98" t="s">
        <v>211</v>
      </c>
      <c r="K3398" s="99" t="s">
        <v>211</v>
      </c>
      <c r="L3398" s="98">
        <v>0</v>
      </c>
      <c r="M3398" s="30" t="s">
        <v>96</v>
      </c>
    </row>
    <row r="3399" spans="1:13" ht="18.75" x14ac:dyDescent="0.25">
      <c r="A3399" s="93" t="s">
        <v>7753</v>
      </c>
      <c r="B3399" s="94" t="s">
        <v>5202</v>
      </c>
      <c r="C3399" s="95">
        <v>0</v>
      </c>
      <c r="D3399" s="95">
        <v>0</v>
      </c>
      <c r="E3399" s="96">
        <v>0</v>
      </c>
      <c r="F3399" s="96">
        <v>0</v>
      </c>
      <c r="G3399" s="26">
        <v>0</v>
      </c>
      <c r="H3399" s="97">
        <v>0.64150943396226412</v>
      </c>
      <c r="I3399" s="97">
        <v>0.72173913043478277</v>
      </c>
      <c r="J3399" s="98" t="s">
        <v>211</v>
      </c>
      <c r="K3399" s="99" t="s">
        <v>211</v>
      </c>
      <c r="L3399" s="98">
        <v>0</v>
      </c>
      <c r="M3399" s="30" t="s">
        <v>96</v>
      </c>
    </row>
    <row r="3400" spans="1:13" ht="18.75" x14ac:dyDescent="0.25">
      <c r="A3400" s="93" t="s">
        <v>7676</v>
      </c>
      <c r="B3400" s="94" t="s">
        <v>3963</v>
      </c>
      <c r="C3400" s="95">
        <v>0</v>
      </c>
      <c r="D3400" s="95">
        <v>0</v>
      </c>
      <c r="E3400" s="96">
        <v>0</v>
      </c>
      <c r="F3400" s="96">
        <v>0</v>
      </c>
      <c r="G3400" s="26">
        <v>0</v>
      </c>
      <c r="H3400" s="97">
        <v>0.58823529411764708</v>
      </c>
      <c r="I3400" s="97">
        <v>0.71936758893280628</v>
      </c>
      <c r="J3400" s="98" t="s">
        <v>211</v>
      </c>
      <c r="K3400" s="99" t="s">
        <v>211</v>
      </c>
      <c r="L3400" s="98">
        <v>0</v>
      </c>
      <c r="M3400" s="30" t="s">
        <v>96</v>
      </c>
    </row>
    <row r="3401" spans="1:13" ht="18.75" x14ac:dyDescent="0.25">
      <c r="A3401" s="93" t="s">
        <v>7765</v>
      </c>
      <c r="B3401" s="94" t="s">
        <v>5170</v>
      </c>
      <c r="C3401" s="95">
        <v>0</v>
      </c>
      <c r="D3401" s="95">
        <v>0</v>
      </c>
      <c r="E3401" s="96">
        <v>0</v>
      </c>
      <c r="F3401" s="96">
        <v>0</v>
      </c>
      <c r="G3401" s="26">
        <v>0</v>
      </c>
      <c r="H3401" s="97">
        <v>0.34615384615384615</v>
      </c>
      <c r="I3401" s="97">
        <v>0.68809073724007563</v>
      </c>
      <c r="J3401" s="98" t="s">
        <v>211</v>
      </c>
      <c r="K3401" s="99" t="s">
        <v>211</v>
      </c>
      <c r="L3401" s="98">
        <v>0</v>
      </c>
      <c r="M3401" s="30" t="s">
        <v>96</v>
      </c>
    </row>
    <row r="3402" spans="1:13" ht="18.75" x14ac:dyDescent="0.25">
      <c r="A3402" s="93" t="s">
        <v>7637</v>
      </c>
      <c r="B3402" s="94" t="s">
        <v>3966</v>
      </c>
      <c r="C3402" s="95">
        <v>0</v>
      </c>
      <c r="D3402" s="95">
        <v>0</v>
      </c>
      <c r="E3402" s="96">
        <v>0</v>
      </c>
      <c r="F3402" s="96">
        <v>0</v>
      </c>
      <c r="G3402" s="26">
        <v>0</v>
      </c>
      <c r="H3402" s="97">
        <v>0.33333333333333331</v>
      </c>
      <c r="I3402" s="97">
        <v>0.71879483500717356</v>
      </c>
      <c r="J3402" s="98" t="s">
        <v>211</v>
      </c>
      <c r="K3402" s="99" t="s">
        <v>211</v>
      </c>
      <c r="L3402" s="98">
        <v>0</v>
      </c>
      <c r="M3402" s="30" t="s">
        <v>96</v>
      </c>
    </row>
    <row r="3403" spans="1:13" ht="18.75" x14ac:dyDescent="0.25">
      <c r="A3403" s="93" t="s">
        <v>7795</v>
      </c>
      <c r="B3403" s="94" t="s">
        <v>4184</v>
      </c>
      <c r="C3403" s="95">
        <v>0</v>
      </c>
      <c r="D3403" s="95">
        <v>0</v>
      </c>
      <c r="E3403" s="96">
        <v>0</v>
      </c>
      <c r="F3403" s="96">
        <v>0</v>
      </c>
      <c r="G3403" s="26">
        <v>0</v>
      </c>
      <c r="H3403" s="97">
        <v>0.41666666666666674</v>
      </c>
      <c r="I3403" s="97">
        <v>0.71617161716171618</v>
      </c>
      <c r="J3403" s="98" t="s">
        <v>211</v>
      </c>
      <c r="K3403" s="99" t="s">
        <v>211</v>
      </c>
      <c r="L3403" s="98">
        <v>0</v>
      </c>
      <c r="M3403" s="30" t="s">
        <v>96</v>
      </c>
    </row>
    <row r="3404" spans="1:13" ht="18.75" x14ac:dyDescent="0.25">
      <c r="A3404" s="93" t="s">
        <v>7679</v>
      </c>
      <c r="B3404" s="94" t="s">
        <v>3970</v>
      </c>
      <c r="C3404" s="95">
        <v>0</v>
      </c>
      <c r="D3404" s="95">
        <v>0</v>
      </c>
      <c r="E3404" s="96">
        <v>0</v>
      </c>
      <c r="F3404" s="96">
        <v>0</v>
      </c>
      <c r="G3404" s="26">
        <v>0</v>
      </c>
      <c r="H3404" s="97">
        <v>0.53658536585365857</v>
      </c>
      <c r="I3404" s="97">
        <v>0.76349024110218144</v>
      </c>
      <c r="J3404" s="98" t="s">
        <v>211</v>
      </c>
      <c r="K3404" s="99" t="s">
        <v>211</v>
      </c>
      <c r="L3404" s="98">
        <v>0</v>
      </c>
      <c r="M3404" s="30" t="s">
        <v>96</v>
      </c>
    </row>
    <row r="3405" spans="1:13" ht="18.75" x14ac:dyDescent="0.25">
      <c r="A3405" s="93" t="s">
        <v>7694</v>
      </c>
      <c r="B3405" s="94" t="s">
        <v>1001</v>
      </c>
      <c r="C3405" s="95">
        <v>0</v>
      </c>
      <c r="D3405" s="95">
        <v>0</v>
      </c>
      <c r="E3405" s="96">
        <v>0</v>
      </c>
      <c r="F3405" s="96">
        <v>0</v>
      </c>
      <c r="G3405" s="26">
        <v>0</v>
      </c>
      <c r="H3405" s="97">
        <v>0.23529411764705879</v>
      </c>
      <c r="I3405" s="97">
        <v>0.51559741024131844</v>
      </c>
      <c r="J3405" s="98" t="s">
        <v>211</v>
      </c>
      <c r="K3405" s="99" t="s">
        <v>211</v>
      </c>
      <c r="L3405" s="98">
        <v>0</v>
      </c>
      <c r="M3405" s="30" t="s">
        <v>96</v>
      </c>
    </row>
    <row r="3406" spans="1:13" ht="18.75" x14ac:dyDescent="0.25">
      <c r="A3406" s="93" t="s">
        <v>7653</v>
      </c>
      <c r="B3406" s="94" t="s">
        <v>3952</v>
      </c>
      <c r="C3406" s="95">
        <v>0</v>
      </c>
      <c r="D3406" s="95">
        <v>0</v>
      </c>
      <c r="E3406" s="96">
        <v>0</v>
      </c>
      <c r="F3406" s="96">
        <v>0</v>
      </c>
      <c r="G3406" s="26">
        <v>0</v>
      </c>
      <c r="H3406" s="97">
        <v>0.76086956521739135</v>
      </c>
      <c r="I3406" s="97">
        <v>0.7106741573033708</v>
      </c>
      <c r="J3406" s="98" t="s">
        <v>211</v>
      </c>
      <c r="K3406" s="99" t="s">
        <v>211</v>
      </c>
      <c r="L3406" s="98">
        <v>0</v>
      </c>
      <c r="M3406" s="30" t="s">
        <v>96</v>
      </c>
    </row>
    <row r="3407" spans="1:13" ht="18.75" x14ac:dyDescent="0.25">
      <c r="A3407" s="93" t="s">
        <v>7723</v>
      </c>
      <c r="B3407" s="94" t="s">
        <v>3951</v>
      </c>
      <c r="C3407" s="95">
        <v>0</v>
      </c>
      <c r="D3407" s="95">
        <v>0</v>
      </c>
      <c r="E3407" s="96">
        <v>0</v>
      </c>
      <c r="F3407" s="96">
        <v>0</v>
      </c>
      <c r="G3407" s="26">
        <v>0</v>
      </c>
      <c r="H3407" s="97">
        <v>0.44230769230769235</v>
      </c>
      <c r="I3407" s="97">
        <v>0.78781038374717838</v>
      </c>
      <c r="J3407" s="98" t="s">
        <v>211</v>
      </c>
      <c r="K3407" s="99" t="s">
        <v>211</v>
      </c>
      <c r="L3407" s="98">
        <v>0</v>
      </c>
      <c r="M3407" s="30" t="s">
        <v>96</v>
      </c>
    </row>
    <row r="3408" spans="1:13" ht="18.75" x14ac:dyDescent="0.25">
      <c r="A3408" s="93" t="s">
        <v>7700</v>
      </c>
      <c r="B3408" s="94" t="s">
        <v>835</v>
      </c>
      <c r="C3408" s="95">
        <v>0</v>
      </c>
      <c r="D3408" s="95">
        <v>0</v>
      </c>
      <c r="E3408" s="96">
        <v>0</v>
      </c>
      <c r="F3408" s="96">
        <v>0</v>
      </c>
      <c r="G3408" s="26">
        <v>0</v>
      </c>
      <c r="H3408" s="97">
        <v>0.8125</v>
      </c>
      <c r="I3408" s="97">
        <v>0.72591006423982884</v>
      </c>
      <c r="J3408" s="98" t="s">
        <v>211</v>
      </c>
      <c r="K3408" s="99" t="s">
        <v>211</v>
      </c>
      <c r="L3408" s="98">
        <v>0</v>
      </c>
      <c r="M3408" s="30" t="s">
        <v>96</v>
      </c>
    </row>
    <row r="3409" spans="1:13" ht="18.75" x14ac:dyDescent="0.25">
      <c r="A3409" s="93" t="s">
        <v>7681</v>
      </c>
      <c r="B3409" s="94" t="s">
        <v>3959</v>
      </c>
      <c r="C3409" s="95">
        <v>0</v>
      </c>
      <c r="D3409" s="95">
        <v>0</v>
      </c>
      <c r="E3409" s="96">
        <v>0</v>
      </c>
      <c r="F3409" s="96">
        <v>0</v>
      </c>
      <c r="G3409" s="26">
        <v>0</v>
      </c>
      <c r="H3409" s="97">
        <v>0.56578947368421051</v>
      </c>
      <c r="I3409" s="97">
        <v>0.76082004555808658</v>
      </c>
      <c r="J3409" s="98" t="s">
        <v>211</v>
      </c>
      <c r="K3409" s="99" t="s">
        <v>211</v>
      </c>
      <c r="L3409" s="98">
        <v>0</v>
      </c>
      <c r="M3409" s="30" t="s">
        <v>96</v>
      </c>
    </row>
    <row r="3410" spans="1:13" ht="18.75" x14ac:dyDescent="0.25">
      <c r="A3410" s="93" t="s">
        <v>7727</v>
      </c>
      <c r="B3410" s="94" t="s">
        <v>4127</v>
      </c>
      <c r="C3410" s="95">
        <v>0</v>
      </c>
      <c r="D3410" s="95">
        <v>0</v>
      </c>
      <c r="E3410" s="96">
        <v>0</v>
      </c>
      <c r="F3410" s="96">
        <v>0</v>
      </c>
      <c r="G3410" s="26">
        <v>0</v>
      </c>
      <c r="H3410" s="97">
        <v>0.68965517241379315</v>
      </c>
      <c r="I3410" s="97">
        <v>0.75515818431911963</v>
      </c>
      <c r="J3410" s="98" t="s">
        <v>211</v>
      </c>
      <c r="K3410" s="99" t="s">
        <v>211</v>
      </c>
      <c r="L3410" s="98">
        <v>0</v>
      </c>
      <c r="M3410" s="30" t="s">
        <v>96</v>
      </c>
    </row>
    <row r="3411" spans="1:13" ht="18.75" x14ac:dyDescent="0.25">
      <c r="A3411" s="93" t="s">
        <v>7627</v>
      </c>
      <c r="B3411" s="94" t="s">
        <v>3025</v>
      </c>
      <c r="C3411" s="95">
        <v>0</v>
      </c>
      <c r="D3411" s="95">
        <v>0</v>
      </c>
      <c r="E3411" s="96">
        <v>0</v>
      </c>
      <c r="F3411" s="96">
        <v>0</v>
      </c>
      <c r="G3411" s="26">
        <v>0</v>
      </c>
      <c r="H3411" s="97">
        <v>0.4375</v>
      </c>
      <c r="I3411" s="97">
        <v>0.72347266881028949</v>
      </c>
      <c r="J3411" s="98" t="s">
        <v>211</v>
      </c>
      <c r="K3411" s="99" t="s">
        <v>211</v>
      </c>
      <c r="L3411" s="98">
        <v>0</v>
      </c>
      <c r="M3411" s="30" t="s">
        <v>96</v>
      </c>
    </row>
    <row r="3412" spans="1:13" ht="18.75" x14ac:dyDescent="0.25">
      <c r="A3412" s="93" t="s">
        <v>7730</v>
      </c>
      <c r="B3412" s="94" t="s">
        <v>4131</v>
      </c>
      <c r="C3412" s="95">
        <v>0</v>
      </c>
      <c r="D3412" s="95">
        <v>0</v>
      </c>
      <c r="E3412" s="96">
        <v>0</v>
      </c>
      <c r="F3412" s="96">
        <v>0</v>
      </c>
      <c r="G3412" s="26">
        <v>0</v>
      </c>
      <c r="H3412" s="97">
        <v>0.125</v>
      </c>
      <c r="I3412" s="97">
        <v>0.73055555555555551</v>
      </c>
      <c r="J3412" s="98" t="s">
        <v>211</v>
      </c>
      <c r="K3412" s="99" t="s">
        <v>211</v>
      </c>
      <c r="L3412" s="98">
        <v>0</v>
      </c>
      <c r="M3412" s="30" t="s">
        <v>96</v>
      </c>
    </row>
    <row r="3413" spans="1:13" ht="18.75" x14ac:dyDescent="0.25">
      <c r="A3413" s="93" t="s">
        <v>7706</v>
      </c>
      <c r="B3413" s="94" t="s">
        <v>4124</v>
      </c>
      <c r="C3413" s="95">
        <v>0</v>
      </c>
      <c r="D3413" s="95">
        <v>0</v>
      </c>
      <c r="E3413" s="96">
        <v>0</v>
      </c>
      <c r="F3413" s="96">
        <v>0</v>
      </c>
      <c r="G3413" s="26">
        <v>0</v>
      </c>
      <c r="H3413" s="97">
        <v>0.48275862068965519</v>
      </c>
      <c r="I3413" s="97">
        <v>0.78352180936995153</v>
      </c>
      <c r="J3413" s="98" t="s">
        <v>211</v>
      </c>
      <c r="K3413" s="99" t="s">
        <v>211</v>
      </c>
      <c r="L3413" s="98">
        <v>0</v>
      </c>
      <c r="M3413" s="30" t="s">
        <v>96</v>
      </c>
    </row>
    <row r="3414" spans="1:13" ht="18.75" x14ac:dyDescent="0.25">
      <c r="A3414" s="93" t="s">
        <v>7682</v>
      </c>
      <c r="B3414" s="94" t="s">
        <v>3974</v>
      </c>
      <c r="C3414" s="95">
        <v>0</v>
      </c>
      <c r="D3414" s="95">
        <v>0</v>
      </c>
      <c r="E3414" s="96">
        <v>0</v>
      </c>
      <c r="F3414" s="96">
        <v>0</v>
      </c>
      <c r="G3414" s="26">
        <v>0</v>
      </c>
      <c r="H3414" s="97">
        <v>0.84090909090909083</v>
      </c>
      <c r="I3414" s="97">
        <v>0.78979591836734708</v>
      </c>
      <c r="J3414" s="98" t="s">
        <v>211</v>
      </c>
      <c r="K3414" s="99" t="s">
        <v>211</v>
      </c>
      <c r="L3414" s="98">
        <v>0</v>
      </c>
      <c r="M3414" s="30" t="s">
        <v>96</v>
      </c>
    </row>
    <row r="3415" spans="1:13" ht="18.75" x14ac:dyDescent="0.25">
      <c r="A3415" s="93" t="s">
        <v>7734</v>
      </c>
      <c r="B3415" s="94" t="s">
        <v>4122</v>
      </c>
      <c r="C3415" s="95">
        <v>0</v>
      </c>
      <c r="D3415" s="95">
        <v>0</v>
      </c>
      <c r="E3415" s="96">
        <v>0</v>
      </c>
      <c r="F3415" s="96">
        <v>0</v>
      </c>
      <c r="G3415" s="26">
        <v>0</v>
      </c>
      <c r="H3415" s="97">
        <v>0.15254237288135594</v>
      </c>
      <c r="I3415" s="97">
        <v>0.73434856175972929</v>
      </c>
      <c r="J3415" s="98" t="s">
        <v>211</v>
      </c>
      <c r="K3415" s="99" t="s">
        <v>211</v>
      </c>
      <c r="L3415" s="98">
        <v>0</v>
      </c>
      <c r="M3415" s="30" t="s">
        <v>96</v>
      </c>
    </row>
    <row r="3416" spans="1:13" ht="18.75" x14ac:dyDescent="0.25">
      <c r="A3416" s="93" t="s">
        <v>7712</v>
      </c>
      <c r="B3416" s="94" t="s">
        <v>4102</v>
      </c>
      <c r="C3416" s="95">
        <v>0</v>
      </c>
      <c r="D3416" s="95">
        <v>0</v>
      </c>
      <c r="E3416" s="96">
        <v>0</v>
      </c>
      <c r="F3416" s="96">
        <v>0</v>
      </c>
      <c r="G3416" s="26">
        <v>0</v>
      </c>
      <c r="H3416" s="97">
        <v>0.69565217391304346</v>
      </c>
      <c r="I3416" s="97">
        <v>0.7053571428571429</v>
      </c>
      <c r="J3416" s="98" t="s">
        <v>211</v>
      </c>
      <c r="K3416" s="99" t="s">
        <v>211</v>
      </c>
      <c r="L3416" s="98">
        <v>0</v>
      </c>
      <c r="M3416" s="30" t="s">
        <v>96</v>
      </c>
    </row>
    <row r="3417" spans="1:13" ht="18.75" x14ac:dyDescent="0.25">
      <c r="A3417" s="93" t="s">
        <v>7655</v>
      </c>
      <c r="B3417" s="94" t="s">
        <v>997</v>
      </c>
      <c r="C3417" s="95">
        <v>0</v>
      </c>
      <c r="D3417" s="95">
        <v>0</v>
      </c>
      <c r="E3417" s="96">
        <v>0</v>
      </c>
      <c r="F3417" s="96">
        <v>0</v>
      </c>
      <c r="G3417" s="26">
        <v>0</v>
      </c>
      <c r="H3417" s="97">
        <v>0.62962962962962965</v>
      </c>
      <c r="I3417" s="97">
        <v>0.71074380165289253</v>
      </c>
      <c r="J3417" s="98" t="s">
        <v>211</v>
      </c>
      <c r="K3417" s="99" t="s">
        <v>211</v>
      </c>
      <c r="L3417" s="98">
        <v>0</v>
      </c>
      <c r="M3417" s="30" t="s">
        <v>96</v>
      </c>
    </row>
    <row r="3418" spans="1:13" ht="18.75" x14ac:dyDescent="0.25">
      <c r="A3418" s="93" t="s">
        <v>7625</v>
      </c>
      <c r="B3418" s="94" t="s">
        <v>3875</v>
      </c>
      <c r="C3418" s="95">
        <v>0</v>
      </c>
      <c r="D3418" s="95">
        <v>0</v>
      </c>
      <c r="E3418" s="96">
        <v>0</v>
      </c>
      <c r="F3418" s="96">
        <v>0</v>
      </c>
      <c r="G3418" s="26">
        <v>0</v>
      </c>
      <c r="H3418" s="97">
        <v>0.81818181818181823</v>
      </c>
      <c r="I3418" s="97">
        <v>0.50050454086781027</v>
      </c>
      <c r="J3418" s="98" t="s">
        <v>211</v>
      </c>
      <c r="K3418" s="99" t="s">
        <v>211</v>
      </c>
      <c r="L3418" s="98">
        <v>0</v>
      </c>
      <c r="M3418" s="30" t="s">
        <v>96</v>
      </c>
    </row>
    <row r="3419" spans="1:13" ht="18.75" x14ac:dyDescent="0.25">
      <c r="A3419" s="93" t="s">
        <v>7738</v>
      </c>
      <c r="B3419" s="94" t="s">
        <v>737</v>
      </c>
      <c r="C3419" s="95">
        <v>0</v>
      </c>
      <c r="D3419" s="95">
        <v>0</v>
      </c>
      <c r="E3419" s="96">
        <v>0</v>
      </c>
      <c r="F3419" s="96">
        <v>0</v>
      </c>
      <c r="G3419" s="26">
        <v>0</v>
      </c>
      <c r="H3419" s="97">
        <v>0.58490566037735847</v>
      </c>
      <c r="I3419" s="97">
        <v>0.77721774193548387</v>
      </c>
      <c r="J3419" s="98" t="s">
        <v>211</v>
      </c>
      <c r="K3419" s="99" t="s">
        <v>211</v>
      </c>
      <c r="L3419" s="98">
        <v>0</v>
      </c>
      <c r="M3419" s="30" t="s">
        <v>96</v>
      </c>
    </row>
    <row r="3420" spans="1:13" ht="18.75" x14ac:dyDescent="0.25">
      <c r="A3420" s="93" t="s">
        <v>7683</v>
      </c>
      <c r="B3420" s="94" t="s">
        <v>1012</v>
      </c>
      <c r="C3420" s="95">
        <v>0</v>
      </c>
      <c r="D3420" s="95">
        <v>0</v>
      </c>
      <c r="E3420" s="96">
        <v>0</v>
      </c>
      <c r="F3420" s="96">
        <v>0</v>
      </c>
      <c r="G3420" s="26">
        <v>0</v>
      </c>
      <c r="H3420" s="97">
        <v>0.5</v>
      </c>
      <c r="I3420" s="97">
        <v>0.71787709497206709</v>
      </c>
      <c r="J3420" s="98" t="s">
        <v>211</v>
      </c>
      <c r="K3420" s="99" t="s">
        <v>211</v>
      </c>
      <c r="L3420" s="98">
        <v>0</v>
      </c>
      <c r="M3420" s="30" t="s">
        <v>96</v>
      </c>
    </row>
    <row r="3421" spans="1:13" ht="18.75" x14ac:dyDescent="0.25">
      <c r="A3421" s="93" t="s">
        <v>7720</v>
      </c>
      <c r="B3421" s="94" t="s">
        <v>4195</v>
      </c>
      <c r="C3421" s="95">
        <v>0</v>
      </c>
      <c r="D3421" s="95">
        <v>0</v>
      </c>
      <c r="E3421" s="96">
        <v>0</v>
      </c>
      <c r="F3421" s="96">
        <v>0</v>
      </c>
      <c r="G3421" s="26">
        <v>0</v>
      </c>
      <c r="H3421" s="97">
        <v>0.25</v>
      </c>
      <c r="I3421" s="97">
        <v>0.72428884026258211</v>
      </c>
      <c r="J3421" s="98" t="s">
        <v>211</v>
      </c>
      <c r="K3421" s="99" t="s">
        <v>211</v>
      </c>
      <c r="L3421" s="98">
        <v>0</v>
      </c>
      <c r="M3421" s="30" t="s">
        <v>96</v>
      </c>
    </row>
    <row r="3422" spans="1:13" ht="18.75" x14ac:dyDescent="0.25">
      <c r="A3422" s="93" t="s">
        <v>7742</v>
      </c>
      <c r="B3422" s="94" t="s">
        <v>4109</v>
      </c>
      <c r="C3422" s="95">
        <v>0</v>
      </c>
      <c r="D3422" s="95">
        <v>0</v>
      </c>
      <c r="E3422" s="96">
        <v>0</v>
      </c>
      <c r="F3422" s="96">
        <v>0</v>
      </c>
      <c r="G3422" s="26">
        <v>0</v>
      </c>
      <c r="H3422" s="97">
        <v>0.58333333333333337</v>
      </c>
      <c r="I3422" s="97">
        <v>0.73724884080370945</v>
      </c>
      <c r="J3422" s="98" t="s">
        <v>211</v>
      </c>
      <c r="K3422" s="99" t="s">
        <v>211</v>
      </c>
      <c r="L3422" s="98">
        <v>0</v>
      </c>
      <c r="M3422" s="30" t="s">
        <v>96</v>
      </c>
    </row>
    <row r="3423" spans="1:13" ht="18.75" x14ac:dyDescent="0.25">
      <c r="A3423" s="93" t="s">
        <v>7640</v>
      </c>
      <c r="B3423" s="94" t="s">
        <v>3971</v>
      </c>
      <c r="C3423" s="95">
        <v>0</v>
      </c>
      <c r="D3423" s="95">
        <v>0</v>
      </c>
      <c r="E3423" s="96">
        <v>0</v>
      </c>
      <c r="F3423" s="96">
        <v>0</v>
      </c>
      <c r="G3423" s="26">
        <v>0</v>
      </c>
      <c r="H3423" s="97">
        <v>0.32692307692307693</v>
      </c>
      <c r="I3423" s="97">
        <v>0.78173719376391981</v>
      </c>
      <c r="J3423" s="98" t="s">
        <v>211</v>
      </c>
      <c r="K3423" s="99" t="s">
        <v>211</v>
      </c>
      <c r="L3423" s="98">
        <v>0</v>
      </c>
      <c r="M3423" s="30" t="s">
        <v>96</v>
      </c>
    </row>
    <row r="3424" spans="1:13" ht="18.75" x14ac:dyDescent="0.25">
      <c r="A3424" s="93" t="s">
        <v>7744</v>
      </c>
      <c r="B3424" s="94" t="s">
        <v>4113</v>
      </c>
      <c r="C3424" s="95">
        <v>0</v>
      </c>
      <c r="D3424" s="95">
        <v>0</v>
      </c>
      <c r="E3424" s="96">
        <v>0</v>
      </c>
      <c r="F3424" s="96">
        <v>0</v>
      </c>
      <c r="G3424" s="26">
        <v>0</v>
      </c>
      <c r="H3424" s="97">
        <v>0.43678160919540232</v>
      </c>
      <c r="I3424" s="97">
        <v>0.76167471819645749</v>
      </c>
      <c r="J3424" s="98" t="s">
        <v>211</v>
      </c>
      <c r="K3424" s="99" t="s">
        <v>211</v>
      </c>
      <c r="L3424" s="98">
        <v>0</v>
      </c>
      <c r="M3424" s="30" t="s">
        <v>96</v>
      </c>
    </row>
    <row r="3425" spans="1:13" ht="18.75" x14ac:dyDescent="0.25">
      <c r="A3425" s="93" t="s">
        <v>7729</v>
      </c>
      <c r="B3425" s="94" t="s">
        <v>4171</v>
      </c>
      <c r="C3425" s="95">
        <v>0</v>
      </c>
      <c r="D3425" s="95">
        <v>0</v>
      </c>
      <c r="E3425" s="96">
        <v>0</v>
      </c>
      <c r="F3425" s="96">
        <v>0</v>
      </c>
      <c r="G3425" s="26">
        <v>0</v>
      </c>
      <c r="H3425" s="97">
        <v>0.43478260869565216</v>
      </c>
      <c r="I3425" s="97">
        <v>0.75766016713091922</v>
      </c>
      <c r="J3425" s="98" t="s">
        <v>211</v>
      </c>
      <c r="K3425" s="99" t="s">
        <v>211</v>
      </c>
      <c r="L3425" s="98">
        <v>0</v>
      </c>
      <c r="M3425" s="30" t="s">
        <v>96</v>
      </c>
    </row>
    <row r="3426" spans="1:13" ht="18.75" x14ac:dyDescent="0.25">
      <c r="A3426" s="93" t="s">
        <v>7710</v>
      </c>
      <c r="B3426" s="94" t="s">
        <v>4117</v>
      </c>
      <c r="C3426" s="95">
        <v>0</v>
      </c>
      <c r="D3426" s="95">
        <v>0</v>
      </c>
      <c r="E3426" s="96">
        <v>0</v>
      </c>
      <c r="F3426" s="96">
        <v>0</v>
      </c>
      <c r="G3426" s="26">
        <v>0</v>
      </c>
      <c r="H3426" s="97">
        <v>0.40697674418604646</v>
      </c>
      <c r="I3426" s="97">
        <v>0.76030437539632212</v>
      </c>
      <c r="J3426" s="98" t="s">
        <v>211</v>
      </c>
      <c r="K3426" s="99" t="s">
        <v>211</v>
      </c>
      <c r="L3426" s="98">
        <v>0</v>
      </c>
      <c r="M3426" s="30" t="s">
        <v>96</v>
      </c>
    </row>
    <row r="3427" spans="1:13" ht="18.75" x14ac:dyDescent="0.25">
      <c r="A3427" s="93" t="s">
        <v>7684</v>
      </c>
      <c r="B3427" s="94" t="s">
        <v>3957</v>
      </c>
      <c r="C3427" s="95">
        <v>0</v>
      </c>
      <c r="D3427" s="95">
        <v>0</v>
      </c>
      <c r="E3427" s="96">
        <v>0</v>
      </c>
      <c r="F3427" s="96">
        <v>0</v>
      </c>
      <c r="G3427" s="26">
        <v>0</v>
      </c>
      <c r="H3427" s="97">
        <v>0.41176470588235298</v>
      </c>
      <c r="I3427" s="97">
        <v>0.70849176172370087</v>
      </c>
      <c r="J3427" s="98" t="s">
        <v>211</v>
      </c>
      <c r="K3427" s="99" t="s">
        <v>211</v>
      </c>
      <c r="L3427" s="98">
        <v>0</v>
      </c>
      <c r="M3427" s="30" t="s">
        <v>96</v>
      </c>
    </row>
    <row r="3428" spans="1:13" ht="18.75" x14ac:dyDescent="0.25">
      <c r="A3428" s="93" t="s">
        <v>7752</v>
      </c>
      <c r="B3428" s="94" t="s">
        <v>5194</v>
      </c>
      <c r="C3428" s="95">
        <v>0</v>
      </c>
      <c r="D3428" s="95">
        <v>0</v>
      </c>
      <c r="E3428" s="96">
        <v>0</v>
      </c>
      <c r="F3428" s="96">
        <v>0</v>
      </c>
      <c r="G3428" s="26">
        <v>0</v>
      </c>
      <c r="H3428" s="97">
        <v>0.49315068493150682</v>
      </c>
      <c r="I3428" s="97">
        <v>0.72093023255813948</v>
      </c>
      <c r="J3428" s="98" t="s">
        <v>211</v>
      </c>
      <c r="K3428" s="99" t="s">
        <v>211</v>
      </c>
      <c r="L3428" s="98">
        <v>0</v>
      </c>
      <c r="M3428" s="30" t="s">
        <v>96</v>
      </c>
    </row>
    <row r="3429" spans="1:13" ht="18.75" x14ac:dyDescent="0.25">
      <c r="A3429" s="93" t="s">
        <v>7739</v>
      </c>
      <c r="B3429" s="94" t="s">
        <v>4192</v>
      </c>
      <c r="C3429" s="95">
        <v>0</v>
      </c>
      <c r="D3429" s="95">
        <v>0</v>
      </c>
      <c r="E3429" s="96">
        <v>0</v>
      </c>
      <c r="F3429" s="96">
        <v>0</v>
      </c>
      <c r="G3429" s="26">
        <v>0</v>
      </c>
      <c r="H3429" s="97">
        <v>0.45238095238095238</v>
      </c>
      <c r="I3429" s="97">
        <v>0.70202020202020199</v>
      </c>
      <c r="J3429" s="98" t="s">
        <v>211</v>
      </c>
      <c r="K3429" s="99" t="s">
        <v>211</v>
      </c>
      <c r="L3429" s="98">
        <v>0</v>
      </c>
      <c r="M3429" s="30" t="s">
        <v>96</v>
      </c>
    </row>
    <row r="3430" spans="1:13" ht="18.75" x14ac:dyDescent="0.25">
      <c r="A3430" s="93" t="s">
        <v>7754</v>
      </c>
      <c r="B3430" s="94" t="s">
        <v>5197</v>
      </c>
      <c r="C3430" s="95">
        <v>0</v>
      </c>
      <c r="D3430" s="95">
        <v>0</v>
      </c>
      <c r="E3430" s="96">
        <v>0</v>
      </c>
      <c r="F3430" s="96">
        <v>0</v>
      </c>
      <c r="G3430" s="26">
        <v>0</v>
      </c>
      <c r="H3430" s="97">
        <v>0.58888888888888891</v>
      </c>
      <c r="I3430" s="97">
        <v>0.7876344086021505</v>
      </c>
      <c r="J3430" s="98" t="s">
        <v>211</v>
      </c>
      <c r="K3430" s="99" t="s">
        <v>211</v>
      </c>
      <c r="L3430" s="98">
        <v>0</v>
      </c>
      <c r="M3430" s="30" t="s">
        <v>96</v>
      </c>
    </row>
    <row r="3431" spans="1:13" ht="18.75" x14ac:dyDescent="0.25">
      <c r="A3431" s="93" t="s">
        <v>7657</v>
      </c>
      <c r="B3431" s="94" t="s">
        <v>3958</v>
      </c>
      <c r="C3431" s="95">
        <v>0</v>
      </c>
      <c r="D3431" s="95">
        <v>0</v>
      </c>
      <c r="E3431" s="96">
        <v>0</v>
      </c>
      <c r="F3431" s="96">
        <v>0</v>
      </c>
      <c r="G3431" s="26">
        <v>0</v>
      </c>
      <c r="H3431" s="97">
        <v>0.78048780487804881</v>
      </c>
      <c r="I3431" s="97">
        <v>0.70413223140495873</v>
      </c>
      <c r="J3431" s="98" t="s">
        <v>211</v>
      </c>
      <c r="K3431" s="99" t="s">
        <v>211</v>
      </c>
      <c r="L3431" s="98">
        <v>0</v>
      </c>
      <c r="M3431" s="30" t="s">
        <v>96</v>
      </c>
    </row>
    <row r="3432" spans="1:13" ht="18.75" x14ac:dyDescent="0.25">
      <c r="A3432" s="93" t="s">
        <v>7756</v>
      </c>
      <c r="B3432" s="94" t="s">
        <v>5207</v>
      </c>
      <c r="C3432" s="95">
        <v>0</v>
      </c>
      <c r="D3432" s="95">
        <v>0</v>
      </c>
      <c r="E3432" s="96">
        <v>0</v>
      </c>
      <c r="F3432" s="96">
        <v>0</v>
      </c>
      <c r="G3432" s="26">
        <v>0</v>
      </c>
      <c r="H3432" s="97">
        <v>0.57608695652173914</v>
      </c>
      <c r="I3432" s="97">
        <v>0.71870701513067403</v>
      </c>
      <c r="J3432" s="98" t="s">
        <v>211</v>
      </c>
      <c r="K3432" s="99" t="s">
        <v>211</v>
      </c>
      <c r="L3432" s="98">
        <v>0</v>
      </c>
      <c r="M3432" s="30" t="s">
        <v>96</v>
      </c>
    </row>
    <row r="3433" spans="1:13" ht="18.75" x14ac:dyDescent="0.25">
      <c r="A3433" s="93" t="s">
        <v>7748</v>
      </c>
      <c r="B3433" s="94" t="s">
        <v>5182</v>
      </c>
      <c r="C3433" s="95">
        <v>0</v>
      </c>
      <c r="D3433" s="95">
        <v>0</v>
      </c>
      <c r="E3433" s="96">
        <v>0</v>
      </c>
      <c r="F3433" s="96">
        <v>0</v>
      </c>
      <c r="G3433" s="26">
        <v>0</v>
      </c>
      <c r="H3433" s="97">
        <v>0.64646464646464652</v>
      </c>
      <c r="I3433" s="97">
        <v>0.8044692737430168</v>
      </c>
      <c r="J3433" s="98" t="s">
        <v>211</v>
      </c>
      <c r="K3433" s="99" t="s">
        <v>211</v>
      </c>
      <c r="L3433" s="98">
        <v>0</v>
      </c>
      <c r="M3433" s="30" t="s">
        <v>96</v>
      </c>
    </row>
    <row r="3434" spans="1:13" ht="18.75" x14ac:dyDescent="0.25">
      <c r="A3434" s="93" t="s">
        <v>7757</v>
      </c>
      <c r="B3434" s="94" t="s">
        <v>5199</v>
      </c>
      <c r="C3434" s="95">
        <v>0</v>
      </c>
      <c r="D3434" s="95">
        <v>0</v>
      </c>
      <c r="E3434" s="96">
        <v>0</v>
      </c>
      <c r="F3434" s="96">
        <v>0</v>
      </c>
      <c r="G3434" s="26">
        <v>0</v>
      </c>
      <c r="H3434" s="97">
        <v>0.53968253968253965</v>
      </c>
      <c r="I3434" s="97">
        <v>0.67639077340569875</v>
      </c>
      <c r="J3434" s="98" t="s">
        <v>211</v>
      </c>
      <c r="K3434" s="99" t="s">
        <v>211</v>
      </c>
      <c r="L3434" s="98">
        <v>0</v>
      </c>
      <c r="M3434" s="30" t="s">
        <v>96</v>
      </c>
    </row>
    <row r="3435" spans="1:13" ht="18.75" x14ac:dyDescent="0.25">
      <c r="A3435" s="93" t="s">
        <v>7841</v>
      </c>
      <c r="B3435" s="94" t="s">
        <v>5213</v>
      </c>
      <c r="C3435" s="95">
        <v>0</v>
      </c>
      <c r="D3435" s="95">
        <v>0</v>
      </c>
      <c r="E3435" s="96">
        <v>0</v>
      </c>
      <c r="F3435" s="96">
        <v>0</v>
      </c>
      <c r="G3435" s="26">
        <v>0</v>
      </c>
      <c r="H3435" s="97">
        <v>0.6</v>
      </c>
      <c r="I3435" s="97">
        <v>0.79648241206030146</v>
      </c>
      <c r="J3435" s="98" t="s">
        <v>211</v>
      </c>
      <c r="K3435" s="99" t="s">
        <v>211</v>
      </c>
      <c r="L3435" s="98">
        <v>0</v>
      </c>
      <c r="M3435" s="30" t="s">
        <v>96</v>
      </c>
    </row>
    <row r="3436" spans="1:13" ht="18.75" x14ac:dyDescent="0.25">
      <c r="A3436" s="93" t="s">
        <v>7759</v>
      </c>
      <c r="B3436" s="94" t="s">
        <v>5203</v>
      </c>
      <c r="C3436" s="95">
        <v>0</v>
      </c>
      <c r="D3436" s="95">
        <v>0</v>
      </c>
      <c r="E3436" s="96">
        <v>0</v>
      </c>
      <c r="F3436" s="96">
        <v>0</v>
      </c>
      <c r="G3436" s="26">
        <v>0</v>
      </c>
      <c r="H3436" s="97">
        <v>0.8928571428571429</v>
      </c>
      <c r="I3436" s="97">
        <v>0.7831125827814569</v>
      </c>
      <c r="J3436" s="98" t="s">
        <v>211</v>
      </c>
      <c r="K3436" s="99" t="s">
        <v>211</v>
      </c>
      <c r="L3436" s="98">
        <v>0</v>
      </c>
      <c r="M3436" s="30" t="s">
        <v>96</v>
      </c>
    </row>
    <row r="3437" spans="1:13" ht="18.75" x14ac:dyDescent="0.25">
      <c r="A3437" s="93" t="s">
        <v>7633</v>
      </c>
      <c r="B3437" s="94" t="s">
        <v>3979</v>
      </c>
      <c r="C3437" s="95">
        <v>0</v>
      </c>
      <c r="D3437" s="95">
        <v>0</v>
      </c>
      <c r="E3437" s="96">
        <v>0</v>
      </c>
      <c r="F3437" s="96">
        <v>0</v>
      </c>
      <c r="G3437" s="26">
        <v>0</v>
      </c>
      <c r="H3437" s="97">
        <v>0.43037974683544306</v>
      </c>
      <c r="I3437" s="97">
        <v>0.70888030888030884</v>
      </c>
      <c r="J3437" s="98" t="s">
        <v>211</v>
      </c>
      <c r="K3437" s="99" t="s">
        <v>211</v>
      </c>
      <c r="L3437" s="98">
        <v>0</v>
      </c>
      <c r="M3437" s="30" t="s">
        <v>96</v>
      </c>
    </row>
    <row r="3438" spans="1:13" ht="18.75" x14ac:dyDescent="0.25">
      <c r="A3438" s="93" t="s">
        <v>7750</v>
      </c>
      <c r="B3438" s="94" t="s">
        <v>5192</v>
      </c>
      <c r="C3438" s="95">
        <v>0</v>
      </c>
      <c r="D3438" s="95">
        <v>0</v>
      </c>
      <c r="E3438" s="96">
        <v>0</v>
      </c>
      <c r="F3438" s="96">
        <v>0</v>
      </c>
      <c r="G3438" s="26">
        <v>0</v>
      </c>
      <c r="H3438" s="97">
        <v>0.60784313725490191</v>
      </c>
      <c r="I3438" s="97">
        <v>0.69928644240570847</v>
      </c>
      <c r="J3438" s="98" t="s">
        <v>211</v>
      </c>
      <c r="K3438" s="99" t="s">
        <v>211</v>
      </c>
      <c r="L3438" s="98">
        <v>0</v>
      </c>
      <c r="M3438" s="30" t="s">
        <v>96</v>
      </c>
    </row>
    <row r="3439" spans="1:13" ht="18.75" x14ac:dyDescent="0.25">
      <c r="A3439" s="93" t="s">
        <v>7767</v>
      </c>
      <c r="B3439" s="94" t="s">
        <v>5173</v>
      </c>
      <c r="C3439" s="95">
        <v>0</v>
      </c>
      <c r="D3439" s="95">
        <v>0</v>
      </c>
      <c r="E3439" s="96">
        <v>0</v>
      </c>
      <c r="F3439" s="96">
        <v>0</v>
      </c>
      <c r="G3439" s="26">
        <v>0</v>
      </c>
      <c r="H3439" s="97">
        <v>0.40740740740740738</v>
      </c>
      <c r="I3439" s="97">
        <v>0.72049689440993792</v>
      </c>
      <c r="J3439" s="98" t="s">
        <v>211</v>
      </c>
      <c r="K3439" s="99" t="s">
        <v>211</v>
      </c>
      <c r="L3439" s="98">
        <v>0</v>
      </c>
      <c r="M3439" s="30" t="s">
        <v>96</v>
      </c>
    </row>
    <row r="3440" spans="1:13" ht="18.75" x14ac:dyDescent="0.25">
      <c r="A3440" s="93" t="s">
        <v>7763</v>
      </c>
      <c r="B3440" s="94" t="s">
        <v>5177</v>
      </c>
      <c r="C3440" s="95">
        <v>0</v>
      </c>
      <c r="D3440" s="95">
        <v>0</v>
      </c>
      <c r="E3440" s="96">
        <v>0</v>
      </c>
      <c r="F3440" s="96">
        <v>0</v>
      </c>
      <c r="G3440" s="26">
        <v>0</v>
      </c>
      <c r="H3440" s="97">
        <v>0.55882352941176472</v>
      </c>
      <c r="I3440" s="97">
        <v>0.71657325860688548</v>
      </c>
      <c r="J3440" s="98" t="s">
        <v>211</v>
      </c>
      <c r="K3440" s="99" t="s">
        <v>211</v>
      </c>
      <c r="L3440" s="98">
        <v>0</v>
      </c>
      <c r="M3440" s="30" t="s">
        <v>96</v>
      </c>
    </row>
    <row r="3441" spans="1:13" ht="18.75" x14ac:dyDescent="0.25">
      <c r="A3441" s="93" t="s">
        <v>7686</v>
      </c>
      <c r="B3441" s="94" t="s">
        <v>83</v>
      </c>
      <c r="C3441" s="95">
        <v>0</v>
      </c>
      <c r="D3441" s="95">
        <v>0</v>
      </c>
      <c r="E3441" s="96">
        <v>0</v>
      </c>
      <c r="F3441" s="96">
        <v>0</v>
      </c>
      <c r="G3441" s="26">
        <v>0</v>
      </c>
      <c r="H3441" s="97">
        <v>0.47058823529411759</v>
      </c>
      <c r="I3441" s="97">
        <v>0.70208728652751418</v>
      </c>
      <c r="J3441" s="98" t="s">
        <v>211</v>
      </c>
      <c r="K3441" s="99" t="s">
        <v>211</v>
      </c>
      <c r="L3441" s="98">
        <v>0</v>
      </c>
      <c r="M3441" s="30" t="s">
        <v>96</v>
      </c>
    </row>
    <row r="3442" spans="1:13" ht="18.75" x14ac:dyDescent="0.25">
      <c r="A3442" s="93" t="s">
        <v>7659</v>
      </c>
      <c r="B3442" s="94" t="s">
        <v>3981</v>
      </c>
      <c r="C3442" s="95">
        <v>0</v>
      </c>
      <c r="D3442" s="95">
        <v>0</v>
      </c>
      <c r="E3442" s="96">
        <v>0</v>
      </c>
      <c r="F3442" s="96">
        <v>0</v>
      </c>
      <c r="G3442" s="26">
        <v>0</v>
      </c>
      <c r="H3442" s="97">
        <v>0.48888888888888887</v>
      </c>
      <c r="I3442" s="97">
        <v>0.68764302059496563</v>
      </c>
      <c r="J3442" s="98" t="s">
        <v>211</v>
      </c>
      <c r="K3442" s="99" t="s">
        <v>211</v>
      </c>
      <c r="L3442" s="98">
        <v>0</v>
      </c>
      <c r="M3442" s="30" t="s">
        <v>96</v>
      </c>
    </row>
    <row r="3443" spans="1:13" ht="18.75" x14ac:dyDescent="0.25">
      <c r="A3443" s="93" t="s">
        <v>7768</v>
      </c>
      <c r="B3443" s="94" t="s">
        <v>5176</v>
      </c>
      <c r="C3443" s="95">
        <v>0</v>
      </c>
      <c r="D3443" s="95">
        <v>0</v>
      </c>
      <c r="E3443" s="96">
        <v>0</v>
      </c>
      <c r="F3443" s="96">
        <v>0</v>
      </c>
      <c r="G3443" s="26">
        <v>0</v>
      </c>
      <c r="H3443" s="97">
        <v>0.58441558441558439</v>
      </c>
      <c r="I3443" s="97">
        <v>0.7415730337078652</v>
      </c>
      <c r="J3443" s="98" t="s">
        <v>211</v>
      </c>
      <c r="K3443" s="99" t="s">
        <v>211</v>
      </c>
      <c r="L3443" s="98">
        <v>0</v>
      </c>
      <c r="M3443" s="30" t="s">
        <v>96</v>
      </c>
    </row>
    <row r="3444" spans="1:13" ht="18.75" x14ac:dyDescent="0.25">
      <c r="A3444" s="93" t="s">
        <v>7788</v>
      </c>
      <c r="B3444" s="94" t="s">
        <v>4177</v>
      </c>
      <c r="C3444" s="95">
        <v>0</v>
      </c>
      <c r="D3444" s="95">
        <v>0</v>
      </c>
      <c r="E3444" s="96">
        <v>0</v>
      </c>
      <c r="F3444" s="96">
        <v>0</v>
      </c>
      <c r="G3444" s="26">
        <v>0</v>
      </c>
      <c r="H3444" s="97">
        <v>0.55932203389830504</v>
      </c>
      <c r="I3444" s="97">
        <v>0.69947089947089947</v>
      </c>
      <c r="J3444" s="98" t="s">
        <v>211</v>
      </c>
      <c r="K3444" s="99" t="s">
        <v>211</v>
      </c>
      <c r="L3444" s="98">
        <v>0</v>
      </c>
      <c r="M3444" s="30" t="s">
        <v>96</v>
      </c>
    </row>
    <row r="3445" spans="1:13" ht="18.75" x14ac:dyDescent="0.25">
      <c r="A3445" s="93" t="s">
        <v>7687</v>
      </c>
      <c r="B3445" s="94" t="s">
        <v>3972</v>
      </c>
      <c r="C3445" s="95">
        <v>0</v>
      </c>
      <c r="D3445" s="95">
        <v>0</v>
      </c>
      <c r="E3445" s="96">
        <v>0</v>
      </c>
      <c r="F3445" s="96">
        <v>0</v>
      </c>
      <c r="G3445" s="26">
        <v>0</v>
      </c>
      <c r="H3445" s="97">
        <v>0.59090909090909094</v>
      </c>
      <c r="I3445" s="97">
        <v>0.71835803876852911</v>
      </c>
      <c r="J3445" s="98" t="s">
        <v>211</v>
      </c>
      <c r="K3445" s="99" t="s">
        <v>211</v>
      </c>
      <c r="L3445" s="98">
        <v>0</v>
      </c>
      <c r="M3445" s="30" t="s">
        <v>96</v>
      </c>
    </row>
    <row r="3446" spans="1:13" ht="18.75" x14ac:dyDescent="0.25">
      <c r="A3446" s="93" t="s">
        <v>7801</v>
      </c>
      <c r="B3446" s="94" t="s">
        <v>4200</v>
      </c>
      <c r="C3446" s="95">
        <v>0</v>
      </c>
      <c r="D3446" s="95">
        <v>0</v>
      </c>
      <c r="E3446" s="96">
        <v>0</v>
      </c>
      <c r="F3446" s="96">
        <v>0</v>
      </c>
      <c r="G3446" s="26">
        <v>0</v>
      </c>
      <c r="H3446" s="97">
        <v>0.63793103448275867</v>
      </c>
      <c r="I3446" s="97">
        <v>0.70817843866171004</v>
      </c>
      <c r="J3446" s="98" t="s">
        <v>211</v>
      </c>
      <c r="K3446" s="99" t="s">
        <v>211</v>
      </c>
      <c r="L3446" s="98">
        <v>0</v>
      </c>
      <c r="M3446" s="30" t="s">
        <v>96</v>
      </c>
    </row>
    <row r="3447" spans="1:13" ht="18.75" x14ac:dyDescent="0.25">
      <c r="A3447" s="93" t="s">
        <v>7747</v>
      </c>
      <c r="B3447" s="94" t="s">
        <v>5185</v>
      </c>
      <c r="C3447" s="95">
        <v>0</v>
      </c>
      <c r="D3447" s="95">
        <v>0</v>
      </c>
      <c r="E3447" s="96">
        <v>0</v>
      </c>
      <c r="F3447" s="96">
        <v>0</v>
      </c>
      <c r="G3447" s="26">
        <v>0</v>
      </c>
      <c r="H3447" s="97">
        <v>0.34146341463414637</v>
      </c>
      <c r="I3447" s="97">
        <v>0.78443579766536964</v>
      </c>
      <c r="J3447" s="98" t="s">
        <v>211</v>
      </c>
      <c r="K3447" s="99" t="s">
        <v>211</v>
      </c>
      <c r="L3447" s="98">
        <v>0</v>
      </c>
      <c r="M3447" s="30" t="s">
        <v>96</v>
      </c>
    </row>
    <row r="3448" spans="1:13" ht="18.75" x14ac:dyDescent="0.25">
      <c r="A3448" s="93" t="s">
        <v>7641</v>
      </c>
      <c r="B3448" s="94" t="s">
        <v>3962</v>
      </c>
      <c r="C3448" s="95">
        <v>0</v>
      </c>
      <c r="D3448" s="95">
        <v>0</v>
      </c>
      <c r="E3448" s="96">
        <v>0</v>
      </c>
      <c r="F3448" s="96">
        <v>0</v>
      </c>
      <c r="G3448" s="26">
        <v>0</v>
      </c>
      <c r="H3448" s="97">
        <v>0.53703703703703709</v>
      </c>
      <c r="I3448" s="97">
        <v>0.7191392978482446</v>
      </c>
      <c r="J3448" s="98" t="s">
        <v>211</v>
      </c>
      <c r="K3448" s="99" t="s">
        <v>211</v>
      </c>
      <c r="L3448" s="98">
        <v>0</v>
      </c>
      <c r="M3448" s="30" t="s">
        <v>96</v>
      </c>
    </row>
    <row r="3449" spans="1:13" ht="18.75" x14ac:dyDescent="0.25">
      <c r="A3449" s="93" t="s">
        <v>7761</v>
      </c>
      <c r="B3449" s="94" t="s">
        <v>5189</v>
      </c>
      <c r="C3449" s="95">
        <v>0</v>
      </c>
      <c r="D3449" s="95">
        <v>0</v>
      </c>
      <c r="E3449" s="96">
        <v>0</v>
      </c>
      <c r="F3449" s="96">
        <v>0</v>
      </c>
      <c r="G3449" s="26">
        <v>0</v>
      </c>
      <c r="H3449" s="97">
        <v>0.55555555555555558</v>
      </c>
      <c r="I3449" s="97">
        <v>0.75252918287937742</v>
      </c>
      <c r="J3449" s="98" t="s">
        <v>211</v>
      </c>
      <c r="K3449" s="99" t="s">
        <v>211</v>
      </c>
      <c r="L3449" s="98">
        <v>0</v>
      </c>
      <c r="M3449" s="30" t="s">
        <v>96</v>
      </c>
    </row>
    <row r="3450" spans="1:13" ht="18.75" x14ac:dyDescent="0.25">
      <c r="A3450" s="93" t="s">
        <v>7665</v>
      </c>
      <c r="B3450" s="94" t="s">
        <v>3863</v>
      </c>
      <c r="C3450" s="95">
        <v>0</v>
      </c>
      <c r="D3450" s="95">
        <v>0</v>
      </c>
      <c r="E3450" s="96">
        <v>0</v>
      </c>
      <c r="F3450" s="96">
        <v>0</v>
      </c>
      <c r="G3450" s="26">
        <v>0</v>
      </c>
      <c r="H3450" s="97">
        <v>-0.42857142857142855</v>
      </c>
      <c r="I3450" s="97">
        <v>0.4791029561671763</v>
      </c>
      <c r="J3450" s="98" t="s">
        <v>211</v>
      </c>
      <c r="K3450" s="99" t="s">
        <v>211</v>
      </c>
      <c r="L3450" s="98">
        <v>0</v>
      </c>
      <c r="M3450" s="30" t="s">
        <v>96</v>
      </c>
    </row>
    <row r="3451" spans="1:13" ht="18.75" x14ac:dyDescent="0.25">
      <c r="A3451" s="93" t="s">
        <v>7772</v>
      </c>
      <c r="B3451" s="94" t="s">
        <v>5190</v>
      </c>
      <c r="C3451" s="95">
        <v>0</v>
      </c>
      <c r="D3451" s="95">
        <v>0</v>
      </c>
      <c r="E3451" s="96">
        <v>0</v>
      </c>
      <c r="F3451" s="96">
        <v>0</v>
      </c>
      <c r="G3451" s="26">
        <v>0</v>
      </c>
      <c r="H3451" s="97">
        <v>0.625</v>
      </c>
      <c r="I3451" s="97">
        <v>0.74688473520249221</v>
      </c>
      <c r="J3451" s="98" t="s">
        <v>211</v>
      </c>
      <c r="K3451" s="99" t="s">
        <v>211</v>
      </c>
      <c r="L3451" s="98">
        <v>0</v>
      </c>
      <c r="M3451" s="30" t="s">
        <v>96</v>
      </c>
    </row>
    <row r="3452" spans="1:13" ht="18.75" x14ac:dyDescent="0.25">
      <c r="A3452" s="93" t="s">
        <v>7774</v>
      </c>
      <c r="B3452" s="94" t="s">
        <v>5965</v>
      </c>
      <c r="C3452" s="95">
        <v>0</v>
      </c>
      <c r="D3452" s="95">
        <v>0</v>
      </c>
      <c r="E3452" s="96">
        <v>0</v>
      </c>
      <c r="F3452" s="96">
        <v>0</v>
      </c>
      <c r="G3452" s="26">
        <v>0</v>
      </c>
      <c r="H3452" s="97">
        <v>0.81081081081081086</v>
      </c>
      <c r="I3452" s="97">
        <v>0.75225225225225212</v>
      </c>
      <c r="J3452" s="98" t="s">
        <v>211</v>
      </c>
      <c r="K3452" s="99" t="s">
        <v>211</v>
      </c>
      <c r="L3452" s="98">
        <v>0</v>
      </c>
      <c r="M3452" s="30" t="s">
        <v>96</v>
      </c>
    </row>
    <row r="3453" spans="1:13" ht="18.75" x14ac:dyDescent="0.25">
      <c r="A3453" s="93" t="s">
        <v>7775</v>
      </c>
      <c r="B3453" s="94" t="s">
        <v>5967</v>
      </c>
      <c r="C3453" s="95">
        <v>0</v>
      </c>
      <c r="D3453" s="95">
        <v>0</v>
      </c>
      <c r="E3453" s="96">
        <v>0</v>
      </c>
      <c r="F3453" s="96">
        <v>0</v>
      </c>
      <c r="G3453" s="26">
        <v>0</v>
      </c>
      <c r="H3453" s="97">
        <v>0.27586206896551724</v>
      </c>
      <c r="I3453" s="97">
        <v>0.75678496868475986</v>
      </c>
      <c r="J3453" s="98" t="s">
        <v>211</v>
      </c>
      <c r="K3453" s="99" t="s">
        <v>211</v>
      </c>
      <c r="L3453" s="98">
        <v>0</v>
      </c>
      <c r="M3453" s="30" t="s">
        <v>96</v>
      </c>
    </row>
    <row r="3454" spans="1:13" ht="18.75" x14ac:dyDescent="0.25">
      <c r="A3454" s="93" t="s">
        <v>7660</v>
      </c>
      <c r="B3454" s="94" t="s">
        <v>3967</v>
      </c>
      <c r="C3454" s="95">
        <v>0</v>
      </c>
      <c r="D3454" s="95">
        <v>0</v>
      </c>
      <c r="E3454" s="96">
        <v>0</v>
      </c>
      <c r="F3454" s="96">
        <v>0</v>
      </c>
      <c r="G3454" s="26">
        <v>0</v>
      </c>
      <c r="H3454" s="97">
        <v>0.24590163934426229</v>
      </c>
      <c r="I3454" s="97">
        <v>0.73495058400718782</v>
      </c>
      <c r="J3454" s="98" t="s">
        <v>211</v>
      </c>
      <c r="K3454" s="99" t="s">
        <v>211</v>
      </c>
      <c r="L3454" s="98">
        <v>0</v>
      </c>
      <c r="M3454" s="30" t="s">
        <v>96</v>
      </c>
    </row>
    <row r="3455" spans="1:13" ht="18.75" x14ac:dyDescent="0.25">
      <c r="A3455" s="93" t="s">
        <v>7777</v>
      </c>
      <c r="B3455" s="94" t="s">
        <v>5969</v>
      </c>
      <c r="C3455" s="95">
        <v>0</v>
      </c>
      <c r="D3455" s="95">
        <v>0</v>
      </c>
      <c r="E3455" s="96">
        <v>0</v>
      </c>
      <c r="F3455" s="96">
        <v>0</v>
      </c>
      <c r="G3455" s="26">
        <v>0</v>
      </c>
      <c r="H3455" s="97">
        <v>0.70588235294117652</v>
      </c>
      <c r="I3455" s="97">
        <v>0.7568710359408034</v>
      </c>
      <c r="J3455" s="98" t="s">
        <v>211</v>
      </c>
      <c r="K3455" s="99" t="s">
        <v>211</v>
      </c>
      <c r="L3455" s="98">
        <v>0</v>
      </c>
      <c r="M3455" s="30" t="s">
        <v>96</v>
      </c>
    </row>
    <row r="3456" spans="1:13" ht="18.75" x14ac:dyDescent="0.25">
      <c r="A3456" s="93" t="s">
        <v>7778</v>
      </c>
      <c r="B3456" s="94" t="s">
        <v>5971</v>
      </c>
      <c r="C3456" s="95">
        <v>0</v>
      </c>
      <c r="D3456" s="95">
        <v>0</v>
      </c>
      <c r="E3456" s="96">
        <v>0</v>
      </c>
      <c r="F3456" s="96">
        <v>0</v>
      </c>
      <c r="G3456" s="26">
        <v>0</v>
      </c>
      <c r="H3456" s="97">
        <v>0.7441860465116279</v>
      </c>
      <c r="I3456" s="97">
        <v>0.65223097112860895</v>
      </c>
      <c r="J3456" s="98" t="s">
        <v>211</v>
      </c>
      <c r="K3456" s="99" t="s">
        <v>211</v>
      </c>
      <c r="L3456" s="98">
        <v>0</v>
      </c>
      <c r="M3456" s="30" t="s">
        <v>96</v>
      </c>
    </row>
    <row r="3457" spans="1:13" ht="18.75" x14ac:dyDescent="0.25">
      <c r="A3457" s="93" t="s">
        <v>7688</v>
      </c>
      <c r="B3457" s="94" t="s">
        <v>3968</v>
      </c>
      <c r="C3457" s="95">
        <v>0</v>
      </c>
      <c r="D3457" s="95">
        <v>0</v>
      </c>
      <c r="E3457" s="96">
        <v>0</v>
      </c>
      <c r="F3457" s="96">
        <v>0</v>
      </c>
      <c r="G3457" s="26">
        <v>0</v>
      </c>
      <c r="H3457" s="97">
        <v>0.967741935483871</v>
      </c>
      <c r="I3457" s="97">
        <v>0.73116883116883125</v>
      </c>
      <c r="J3457" s="98" t="s">
        <v>211</v>
      </c>
      <c r="K3457" s="99" t="s">
        <v>211</v>
      </c>
      <c r="L3457" s="98">
        <v>0</v>
      </c>
      <c r="M3457" s="30" t="s">
        <v>96</v>
      </c>
    </row>
    <row r="3458" spans="1:13" ht="18.75" x14ac:dyDescent="0.25">
      <c r="A3458" s="93" t="s">
        <v>7780</v>
      </c>
      <c r="B3458" s="94" t="s">
        <v>5973</v>
      </c>
      <c r="C3458" s="95">
        <v>0</v>
      </c>
      <c r="D3458" s="95">
        <v>0</v>
      </c>
      <c r="E3458" s="96">
        <v>0</v>
      </c>
      <c r="F3458" s="96">
        <v>0</v>
      </c>
      <c r="G3458" s="26">
        <v>0</v>
      </c>
      <c r="H3458" s="97">
        <v>0.58730158730158732</v>
      </c>
      <c r="I3458" s="97">
        <v>0.73852813852813859</v>
      </c>
      <c r="J3458" s="98" t="s">
        <v>211</v>
      </c>
      <c r="K3458" s="99" t="s">
        <v>211</v>
      </c>
      <c r="L3458" s="98">
        <v>0</v>
      </c>
      <c r="M3458" s="30" t="s">
        <v>96</v>
      </c>
    </row>
    <row r="3459" spans="1:13" ht="18.75" x14ac:dyDescent="0.25">
      <c r="A3459" s="93" t="s">
        <v>7781</v>
      </c>
      <c r="B3459" s="94" t="s">
        <v>5975</v>
      </c>
      <c r="C3459" s="95">
        <v>0</v>
      </c>
      <c r="D3459" s="95">
        <v>0</v>
      </c>
      <c r="E3459" s="96">
        <v>0</v>
      </c>
      <c r="F3459" s="96">
        <v>0</v>
      </c>
      <c r="G3459" s="26">
        <v>0</v>
      </c>
      <c r="H3459" s="97">
        <v>0.4</v>
      </c>
      <c r="I3459" s="97">
        <v>0.7609958506224066</v>
      </c>
      <c r="J3459" s="98" t="s">
        <v>211</v>
      </c>
      <c r="K3459" s="99" t="s">
        <v>211</v>
      </c>
      <c r="L3459" s="98">
        <v>0</v>
      </c>
      <c r="M3459" s="30" t="s">
        <v>96</v>
      </c>
    </row>
    <row r="3460" spans="1:13" ht="18.75" x14ac:dyDescent="0.25">
      <c r="A3460" s="93" t="s">
        <v>7783</v>
      </c>
      <c r="B3460" s="94" t="s">
        <v>5977</v>
      </c>
      <c r="C3460" s="95">
        <v>0</v>
      </c>
      <c r="D3460" s="95">
        <v>0</v>
      </c>
      <c r="E3460" s="96">
        <v>0</v>
      </c>
      <c r="F3460" s="96">
        <v>0</v>
      </c>
      <c r="G3460" s="26">
        <v>0</v>
      </c>
      <c r="H3460" s="97">
        <v>0.7865168539325843</v>
      </c>
      <c r="I3460" s="97">
        <v>0.79020234291799796</v>
      </c>
      <c r="J3460" s="98" t="s">
        <v>211</v>
      </c>
      <c r="K3460" s="99" t="s">
        <v>211</v>
      </c>
      <c r="L3460" s="98">
        <v>0</v>
      </c>
      <c r="M3460" s="30" t="s">
        <v>96</v>
      </c>
    </row>
    <row r="3461" spans="1:13" ht="18.75" x14ac:dyDescent="0.25">
      <c r="A3461" s="93" t="s">
        <v>7785</v>
      </c>
      <c r="B3461" s="94" t="s">
        <v>5979</v>
      </c>
      <c r="C3461" s="95">
        <v>0</v>
      </c>
      <c r="D3461" s="95">
        <v>0</v>
      </c>
      <c r="E3461" s="96">
        <v>0</v>
      </c>
      <c r="F3461" s="96">
        <v>0</v>
      </c>
      <c r="G3461" s="26">
        <v>0</v>
      </c>
      <c r="H3461" s="97">
        <v>0.42857142857142855</v>
      </c>
      <c r="I3461" s="97">
        <v>0.77471059661620656</v>
      </c>
      <c r="J3461" s="98" t="s">
        <v>211</v>
      </c>
      <c r="K3461" s="99" t="s">
        <v>211</v>
      </c>
      <c r="L3461" s="98">
        <v>0</v>
      </c>
      <c r="M3461" s="30" t="s">
        <v>96</v>
      </c>
    </row>
    <row r="3462" spans="1:13" ht="18.75" x14ac:dyDescent="0.25">
      <c r="A3462" s="93" t="s">
        <v>7689</v>
      </c>
      <c r="B3462" s="94" t="s">
        <v>3976</v>
      </c>
      <c r="C3462" s="95">
        <v>0</v>
      </c>
      <c r="D3462" s="95">
        <v>0</v>
      </c>
      <c r="E3462" s="96">
        <v>0</v>
      </c>
      <c r="F3462" s="96">
        <v>0</v>
      </c>
      <c r="G3462" s="26">
        <v>0</v>
      </c>
      <c r="H3462" s="97">
        <v>0.43243243243243246</v>
      </c>
      <c r="I3462" s="97">
        <v>0.73641304347826075</v>
      </c>
      <c r="J3462" s="98" t="s">
        <v>211</v>
      </c>
      <c r="K3462" s="99" t="s">
        <v>211</v>
      </c>
      <c r="L3462" s="98">
        <v>0</v>
      </c>
      <c r="M3462" s="30" t="s">
        <v>96</v>
      </c>
    </row>
    <row r="3463" spans="1:13" ht="18.75" x14ac:dyDescent="0.25">
      <c r="A3463" s="93" t="s">
        <v>7787</v>
      </c>
      <c r="B3463" s="94" t="s">
        <v>5981</v>
      </c>
      <c r="C3463" s="95">
        <v>0</v>
      </c>
      <c r="D3463" s="95">
        <v>0</v>
      </c>
      <c r="E3463" s="96">
        <v>0</v>
      </c>
      <c r="F3463" s="96">
        <v>0</v>
      </c>
      <c r="G3463" s="26">
        <v>0</v>
      </c>
      <c r="H3463" s="97">
        <v>0.61194029850746268</v>
      </c>
      <c r="I3463" s="97">
        <v>0.74494283201407197</v>
      </c>
      <c r="J3463" s="98" t="s">
        <v>211</v>
      </c>
      <c r="K3463" s="99" t="s">
        <v>211</v>
      </c>
      <c r="L3463" s="98">
        <v>0</v>
      </c>
      <c r="M3463" s="30" t="s">
        <v>96</v>
      </c>
    </row>
    <row r="3464" spans="1:13" ht="18.75" x14ac:dyDescent="0.25">
      <c r="A3464" s="93" t="s">
        <v>7789</v>
      </c>
      <c r="B3464" s="94" t="s">
        <v>5983</v>
      </c>
      <c r="C3464" s="95">
        <v>0</v>
      </c>
      <c r="D3464" s="95">
        <v>0</v>
      </c>
      <c r="E3464" s="96">
        <v>0</v>
      </c>
      <c r="F3464" s="96">
        <v>0</v>
      </c>
      <c r="G3464" s="26">
        <v>0</v>
      </c>
      <c r="H3464" s="97">
        <v>0.37931034482758619</v>
      </c>
      <c r="I3464" s="97">
        <v>0.72253864930838085</v>
      </c>
      <c r="J3464" s="98" t="s">
        <v>211</v>
      </c>
      <c r="K3464" s="99" t="s">
        <v>211</v>
      </c>
      <c r="L3464" s="98">
        <v>0</v>
      </c>
      <c r="M3464" s="30" t="s">
        <v>96</v>
      </c>
    </row>
    <row r="3465" spans="1:13" ht="18.75" x14ac:dyDescent="0.25">
      <c r="A3465" s="93" t="s">
        <v>7661</v>
      </c>
      <c r="B3465" s="94" t="s">
        <v>3980</v>
      </c>
      <c r="C3465" s="95">
        <v>0</v>
      </c>
      <c r="D3465" s="95">
        <v>0</v>
      </c>
      <c r="E3465" s="96">
        <v>0</v>
      </c>
      <c r="F3465" s="96">
        <v>0</v>
      </c>
      <c r="G3465" s="26">
        <v>0</v>
      </c>
      <c r="H3465" s="97">
        <v>0.69047619047619047</v>
      </c>
      <c r="I3465" s="97">
        <v>0.7734487734487735</v>
      </c>
      <c r="J3465" s="98" t="s">
        <v>211</v>
      </c>
      <c r="K3465" s="99" t="s">
        <v>211</v>
      </c>
      <c r="L3465" s="98">
        <v>0</v>
      </c>
      <c r="M3465" s="30" t="s">
        <v>96</v>
      </c>
    </row>
    <row r="3466" spans="1:13" ht="18.75" x14ac:dyDescent="0.25">
      <c r="A3466" s="93" t="s">
        <v>7791</v>
      </c>
      <c r="B3466" s="94" t="s">
        <v>5985</v>
      </c>
      <c r="C3466" s="95">
        <v>0</v>
      </c>
      <c r="D3466" s="95">
        <v>0</v>
      </c>
      <c r="E3466" s="96">
        <v>0</v>
      </c>
      <c r="F3466" s="96">
        <v>0</v>
      </c>
      <c r="G3466" s="26">
        <v>0</v>
      </c>
      <c r="H3466" s="97">
        <v>0.6901408450704225</v>
      </c>
      <c r="I3466" s="97">
        <v>0.76976906927921629</v>
      </c>
      <c r="J3466" s="98" t="s">
        <v>211</v>
      </c>
      <c r="K3466" s="99" t="s">
        <v>211</v>
      </c>
      <c r="L3466" s="98">
        <v>0</v>
      </c>
      <c r="M3466" s="30" t="s">
        <v>96</v>
      </c>
    </row>
    <row r="3467" spans="1:13" ht="18.75" x14ac:dyDescent="0.25">
      <c r="A3467" s="93" t="s">
        <v>7792</v>
      </c>
      <c r="B3467" s="94" t="s">
        <v>5987</v>
      </c>
      <c r="C3467" s="95">
        <v>0</v>
      </c>
      <c r="D3467" s="95">
        <v>0</v>
      </c>
      <c r="E3467" s="96">
        <v>0</v>
      </c>
      <c r="F3467" s="96">
        <v>0</v>
      </c>
      <c r="G3467" s="26">
        <v>0</v>
      </c>
      <c r="H3467" s="97">
        <v>0.47826086956521746</v>
      </c>
      <c r="I3467" s="97">
        <v>0.77061855670103108</v>
      </c>
      <c r="J3467" s="98" t="s">
        <v>211</v>
      </c>
      <c r="K3467" s="99" t="s">
        <v>211</v>
      </c>
      <c r="L3467" s="98">
        <v>0</v>
      </c>
      <c r="M3467" s="30" t="s">
        <v>96</v>
      </c>
    </row>
    <row r="3468" spans="1:13" ht="18.75" x14ac:dyDescent="0.25">
      <c r="A3468" s="93" t="s">
        <v>7691</v>
      </c>
      <c r="B3468" s="94" t="s">
        <v>3982</v>
      </c>
      <c r="C3468" s="95">
        <v>0</v>
      </c>
      <c r="D3468" s="95">
        <v>0</v>
      </c>
      <c r="E3468" s="96">
        <v>0</v>
      </c>
      <c r="F3468" s="96">
        <v>0</v>
      </c>
      <c r="G3468" s="26">
        <v>0</v>
      </c>
      <c r="H3468" s="97">
        <v>0.45454545454545459</v>
      </c>
      <c r="I3468" s="97">
        <v>0.7769784172661871</v>
      </c>
      <c r="J3468" s="98" t="s">
        <v>211</v>
      </c>
      <c r="K3468" s="99" t="s">
        <v>211</v>
      </c>
      <c r="L3468" s="98">
        <v>0</v>
      </c>
      <c r="M3468" s="30" t="s">
        <v>96</v>
      </c>
    </row>
    <row r="3469" spans="1:13" ht="18.75" x14ac:dyDescent="0.25">
      <c r="A3469" s="93" t="s">
        <v>7794</v>
      </c>
      <c r="B3469" s="94" t="s">
        <v>5989</v>
      </c>
      <c r="C3469" s="95">
        <v>0</v>
      </c>
      <c r="D3469" s="95">
        <v>0</v>
      </c>
      <c r="E3469" s="96">
        <v>0</v>
      </c>
      <c r="F3469" s="96">
        <v>0</v>
      </c>
      <c r="G3469" s="26">
        <v>0</v>
      </c>
      <c r="H3469" s="97">
        <v>0.59139784946236562</v>
      </c>
      <c r="I3469" s="97">
        <v>0.71993410214168041</v>
      </c>
      <c r="J3469" s="98" t="s">
        <v>211</v>
      </c>
      <c r="K3469" s="99" t="s">
        <v>211</v>
      </c>
      <c r="L3469" s="98">
        <v>0</v>
      </c>
      <c r="M3469" s="30" t="s">
        <v>96</v>
      </c>
    </row>
    <row r="3470" spans="1:13" ht="18.75" x14ac:dyDescent="0.25">
      <c r="A3470" s="93" t="s">
        <v>7798</v>
      </c>
      <c r="B3470" s="94" t="s">
        <v>5995</v>
      </c>
      <c r="C3470" s="95">
        <v>0</v>
      </c>
      <c r="D3470" s="95">
        <v>0</v>
      </c>
      <c r="E3470" s="96">
        <v>0</v>
      </c>
      <c r="F3470" s="96">
        <v>0</v>
      </c>
      <c r="G3470" s="26">
        <v>0</v>
      </c>
      <c r="H3470" s="97">
        <v>0.68</v>
      </c>
      <c r="I3470" s="97">
        <v>0.74112903225806448</v>
      </c>
      <c r="J3470" s="98" t="s">
        <v>211</v>
      </c>
      <c r="K3470" s="99" t="s">
        <v>211</v>
      </c>
      <c r="L3470" s="98">
        <v>0</v>
      </c>
      <c r="M3470" s="30" t="s">
        <v>96</v>
      </c>
    </row>
    <row r="3471" spans="1:13" ht="18.75" x14ac:dyDescent="0.25">
      <c r="A3471" s="93" t="s">
        <v>7643</v>
      </c>
      <c r="B3471" s="94" t="s">
        <v>1000</v>
      </c>
      <c r="C3471" s="95">
        <v>0</v>
      </c>
      <c r="D3471" s="95">
        <v>0</v>
      </c>
      <c r="E3471" s="96">
        <v>0</v>
      </c>
      <c r="F3471" s="96">
        <v>0</v>
      </c>
      <c r="G3471" s="26">
        <v>0</v>
      </c>
      <c r="H3471" s="97">
        <v>0.65306122448979587</v>
      </c>
      <c r="I3471" s="97">
        <v>0.69064748201438853</v>
      </c>
      <c r="J3471" s="98" t="s">
        <v>211</v>
      </c>
      <c r="K3471" s="99" t="s">
        <v>211</v>
      </c>
      <c r="L3471" s="98">
        <v>0</v>
      </c>
      <c r="M3471" s="30" t="s">
        <v>96</v>
      </c>
    </row>
    <row r="3472" spans="1:13" ht="18.75" x14ac:dyDescent="0.25">
      <c r="A3472" s="93" t="s">
        <v>7800</v>
      </c>
      <c r="B3472" s="94" t="s">
        <v>5997</v>
      </c>
      <c r="C3472" s="95">
        <v>0</v>
      </c>
      <c r="D3472" s="95">
        <v>0</v>
      </c>
      <c r="E3472" s="96">
        <v>0</v>
      </c>
      <c r="F3472" s="96">
        <v>0</v>
      </c>
      <c r="G3472" s="26">
        <v>0</v>
      </c>
      <c r="H3472" s="97">
        <v>0.5178571428571429</v>
      </c>
      <c r="I3472" s="97">
        <v>0.71545380212591991</v>
      </c>
      <c r="J3472" s="98" t="s">
        <v>211</v>
      </c>
      <c r="K3472" s="99" t="s">
        <v>211</v>
      </c>
      <c r="L3472" s="98">
        <v>0</v>
      </c>
      <c r="M3472" s="30" t="s">
        <v>96</v>
      </c>
    </row>
    <row r="3473" spans="1:13" ht="18.75" x14ac:dyDescent="0.25">
      <c r="A3473" s="93" t="s">
        <v>7803</v>
      </c>
      <c r="B3473" s="94" t="s">
        <v>6003</v>
      </c>
      <c r="C3473" s="95">
        <v>0</v>
      </c>
      <c r="D3473" s="95">
        <v>0</v>
      </c>
      <c r="E3473" s="96">
        <v>0</v>
      </c>
      <c r="F3473" s="96">
        <v>0</v>
      </c>
      <c r="G3473" s="26">
        <v>0</v>
      </c>
      <c r="H3473" s="97">
        <v>0.46250000000000002</v>
      </c>
      <c r="I3473" s="97">
        <v>0.7271944922547332</v>
      </c>
      <c r="J3473" s="98" t="s">
        <v>211</v>
      </c>
      <c r="K3473" s="99" t="s">
        <v>211</v>
      </c>
      <c r="L3473" s="98">
        <v>0</v>
      </c>
      <c r="M3473" s="30" t="s">
        <v>96</v>
      </c>
    </row>
    <row r="3474" spans="1:13" ht="18.75" x14ac:dyDescent="0.25">
      <c r="A3474" s="93" t="s">
        <v>7692</v>
      </c>
      <c r="B3474" s="94" t="s">
        <v>3977</v>
      </c>
      <c r="C3474" s="95">
        <v>0</v>
      </c>
      <c r="D3474" s="95">
        <v>0</v>
      </c>
      <c r="E3474" s="96">
        <v>0</v>
      </c>
      <c r="F3474" s="96">
        <v>0</v>
      </c>
      <c r="G3474" s="26">
        <v>0</v>
      </c>
      <c r="H3474" s="97">
        <v>0.62222222222222223</v>
      </c>
      <c r="I3474" s="97">
        <v>0.7787839586028461</v>
      </c>
      <c r="J3474" s="98" t="s">
        <v>211</v>
      </c>
      <c r="K3474" s="99" t="s">
        <v>211</v>
      </c>
      <c r="L3474" s="98">
        <v>0</v>
      </c>
      <c r="M3474" s="30" t="s">
        <v>96</v>
      </c>
    </row>
    <row r="3475" spans="1:13" ht="18.75" x14ac:dyDescent="0.25">
      <c r="A3475" s="93" t="s">
        <v>7805</v>
      </c>
      <c r="B3475" s="94" t="s">
        <v>6005</v>
      </c>
      <c r="C3475" s="95">
        <v>0</v>
      </c>
      <c r="D3475" s="95">
        <v>0</v>
      </c>
      <c r="E3475" s="96">
        <v>0</v>
      </c>
      <c r="F3475" s="96">
        <v>0</v>
      </c>
      <c r="G3475" s="26">
        <v>0</v>
      </c>
      <c r="H3475" s="97">
        <v>1</v>
      </c>
      <c r="I3475" s="97">
        <v>0.69473684210526321</v>
      </c>
      <c r="J3475" s="98" t="s">
        <v>211</v>
      </c>
      <c r="K3475" s="99" t="s">
        <v>211</v>
      </c>
      <c r="L3475" s="98">
        <v>0</v>
      </c>
      <c r="M3475" s="30" t="s">
        <v>96</v>
      </c>
    </row>
    <row r="3476" spans="1:13" ht="18.75" x14ac:dyDescent="0.25">
      <c r="A3476" s="93" t="s">
        <v>7806</v>
      </c>
      <c r="B3476" s="94" t="s">
        <v>6007</v>
      </c>
      <c r="C3476" s="95">
        <v>0</v>
      </c>
      <c r="D3476" s="95">
        <v>0</v>
      </c>
      <c r="E3476" s="96">
        <v>0</v>
      </c>
      <c r="F3476" s="96">
        <v>0</v>
      </c>
      <c r="G3476" s="26">
        <v>0</v>
      </c>
      <c r="H3476" s="97">
        <v>0.48148148148148145</v>
      </c>
      <c r="I3476" s="97">
        <v>0.75965665236051505</v>
      </c>
      <c r="J3476" s="98" t="s">
        <v>211</v>
      </c>
      <c r="K3476" s="99" t="s">
        <v>211</v>
      </c>
      <c r="L3476" s="98">
        <v>0</v>
      </c>
      <c r="M3476" s="30" t="s">
        <v>96</v>
      </c>
    </row>
    <row r="3477" spans="1:13" ht="18.75" x14ac:dyDescent="0.25">
      <c r="A3477" s="93" t="s">
        <v>7663</v>
      </c>
      <c r="B3477" s="94" t="s">
        <v>4040</v>
      </c>
      <c r="C3477" s="95">
        <v>0</v>
      </c>
      <c r="D3477" s="95">
        <v>0</v>
      </c>
      <c r="E3477" s="96">
        <v>0</v>
      </c>
      <c r="F3477" s="96">
        <v>0</v>
      </c>
      <c r="G3477" s="26">
        <v>0</v>
      </c>
      <c r="H3477" s="97">
        <v>0.66666666666666663</v>
      </c>
      <c r="I3477" s="97">
        <v>0.72569906790945404</v>
      </c>
      <c r="J3477" s="98" t="s">
        <v>211</v>
      </c>
      <c r="K3477" s="99" t="s">
        <v>211</v>
      </c>
      <c r="L3477" s="98">
        <v>0</v>
      </c>
      <c r="M3477" s="30" t="s">
        <v>96</v>
      </c>
    </row>
    <row r="3478" spans="1:13" ht="18.75" x14ac:dyDescent="0.25">
      <c r="A3478" s="93" t="s">
        <v>7808</v>
      </c>
      <c r="B3478" s="94" t="s">
        <v>6009</v>
      </c>
      <c r="C3478" s="95">
        <v>0</v>
      </c>
      <c r="D3478" s="95">
        <v>0</v>
      </c>
      <c r="E3478" s="96">
        <v>0</v>
      </c>
      <c r="F3478" s="96">
        <v>0</v>
      </c>
      <c r="G3478" s="26">
        <v>0</v>
      </c>
      <c r="H3478" s="97">
        <v>0.27906976744186046</v>
      </c>
      <c r="I3478" s="97">
        <v>0.72767020612117428</v>
      </c>
      <c r="J3478" s="98" t="s">
        <v>211</v>
      </c>
      <c r="K3478" s="99" t="s">
        <v>211</v>
      </c>
      <c r="L3478" s="98">
        <v>0</v>
      </c>
      <c r="M3478" s="30" t="s">
        <v>96</v>
      </c>
    </row>
    <row r="3479" spans="1:13" ht="18.75" x14ac:dyDescent="0.25">
      <c r="A3479" s="93" t="s">
        <v>7810</v>
      </c>
      <c r="B3479" s="94" t="s">
        <v>6012</v>
      </c>
      <c r="C3479" s="95">
        <v>0</v>
      </c>
      <c r="D3479" s="95">
        <v>0</v>
      </c>
      <c r="E3479" s="96">
        <v>0</v>
      </c>
      <c r="F3479" s="96">
        <v>0</v>
      </c>
      <c r="G3479" s="26">
        <v>0</v>
      </c>
      <c r="H3479" s="97">
        <v>0.66666666666666663</v>
      </c>
      <c r="I3479" s="97">
        <v>0.65980629539951574</v>
      </c>
      <c r="J3479" s="98" t="s">
        <v>211</v>
      </c>
      <c r="K3479" s="99" t="s">
        <v>211</v>
      </c>
      <c r="L3479" s="98">
        <v>0</v>
      </c>
      <c r="M3479" s="30" t="s">
        <v>96</v>
      </c>
    </row>
    <row r="3480" spans="1:13" ht="18.75" x14ac:dyDescent="0.25">
      <c r="A3480" s="93" t="s">
        <v>7812</v>
      </c>
      <c r="B3480" s="94" t="s">
        <v>6095</v>
      </c>
      <c r="C3480" s="95">
        <v>0</v>
      </c>
      <c r="D3480" s="95">
        <v>0</v>
      </c>
      <c r="E3480" s="96">
        <v>0</v>
      </c>
      <c r="F3480" s="96">
        <v>0</v>
      </c>
      <c r="G3480" s="26">
        <v>0</v>
      </c>
      <c r="H3480" s="97">
        <v>0.6428571428571429</v>
      </c>
      <c r="I3480" s="97">
        <v>0.68885448916408665</v>
      </c>
      <c r="J3480" s="98" t="s">
        <v>211</v>
      </c>
      <c r="K3480" s="99" t="s">
        <v>211</v>
      </c>
      <c r="L3480" s="98">
        <v>0</v>
      </c>
      <c r="M3480" s="30" t="s">
        <v>96</v>
      </c>
    </row>
    <row r="3481" spans="1:13" ht="18.75" x14ac:dyDescent="0.25">
      <c r="A3481" s="93" t="s">
        <v>7814</v>
      </c>
      <c r="B3481" s="94" t="s">
        <v>6097</v>
      </c>
      <c r="C3481" s="95">
        <v>0</v>
      </c>
      <c r="D3481" s="95">
        <v>0</v>
      </c>
      <c r="E3481" s="96">
        <v>0</v>
      </c>
      <c r="F3481" s="96">
        <v>0</v>
      </c>
      <c r="G3481" s="26">
        <v>0</v>
      </c>
      <c r="H3481" s="97">
        <v>0.64102564102564108</v>
      </c>
      <c r="I3481" s="97">
        <v>0.75669099756690994</v>
      </c>
      <c r="J3481" s="98" t="s">
        <v>211</v>
      </c>
      <c r="K3481" s="99" t="s">
        <v>211</v>
      </c>
      <c r="L3481" s="98">
        <v>0</v>
      </c>
      <c r="M3481" s="30" t="s">
        <v>96</v>
      </c>
    </row>
    <row r="3482" spans="1:13" ht="18.75" x14ac:dyDescent="0.25">
      <c r="A3482" s="93" t="s">
        <v>7714</v>
      </c>
      <c r="B3482" s="94" t="s">
        <v>4147</v>
      </c>
      <c r="C3482" s="95">
        <v>0</v>
      </c>
      <c r="D3482" s="95">
        <v>0</v>
      </c>
      <c r="E3482" s="96">
        <v>0</v>
      </c>
      <c r="F3482" s="96">
        <v>0</v>
      </c>
      <c r="G3482" s="26">
        <v>0</v>
      </c>
      <c r="H3482" s="97">
        <v>0.7142857142857143</v>
      </c>
      <c r="I3482" s="97">
        <v>0.79333333333333333</v>
      </c>
      <c r="J3482" s="98" t="s">
        <v>211</v>
      </c>
      <c r="K3482" s="99" t="s">
        <v>211</v>
      </c>
      <c r="L3482" s="98">
        <v>0</v>
      </c>
      <c r="M3482" s="30" t="s">
        <v>96</v>
      </c>
    </row>
    <row r="3483" spans="1:13" ht="18.75" x14ac:dyDescent="0.25">
      <c r="A3483" s="93" t="s">
        <v>7815</v>
      </c>
      <c r="B3483" s="94" t="s">
        <v>6099</v>
      </c>
      <c r="C3483" s="95">
        <v>0</v>
      </c>
      <c r="D3483" s="95">
        <v>0</v>
      </c>
      <c r="E3483" s="96">
        <v>0</v>
      </c>
      <c r="F3483" s="96">
        <v>0</v>
      </c>
      <c r="G3483" s="26">
        <v>0</v>
      </c>
      <c r="H3483" s="97">
        <v>0.59259259259259256</v>
      </c>
      <c r="I3483" s="97">
        <v>0.77742946708463956</v>
      </c>
      <c r="J3483" s="98" t="s">
        <v>211</v>
      </c>
      <c r="K3483" s="99" t="s">
        <v>211</v>
      </c>
      <c r="L3483" s="98">
        <v>0</v>
      </c>
      <c r="M3483" s="30" t="s">
        <v>96</v>
      </c>
    </row>
    <row r="3484" spans="1:13" ht="18.75" x14ac:dyDescent="0.25">
      <c r="A3484" s="93" t="s">
        <v>7817</v>
      </c>
      <c r="B3484" s="94" t="s">
        <v>6103</v>
      </c>
      <c r="C3484" s="95">
        <v>0</v>
      </c>
      <c r="D3484" s="95">
        <v>0</v>
      </c>
      <c r="E3484" s="96">
        <v>0</v>
      </c>
      <c r="F3484" s="96">
        <v>0</v>
      </c>
      <c r="G3484" s="26">
        <v>0</v>
      </c>
      <c r="H3484" s="97">
        <v>0.44827586206896552</v>
      </c>
      <c r="I3484" s="97">
        <v>0.73022847100175747</v>
      </c>
      <c r="J3484" s="98" t="s">
        <v>211</v>
      </c>
      <c r="K3484" s="99" t="s">
        <v>211</v>
      </c>
      <c r="L3484" s="98">
        <v>0</v>
      </c>
      <c r="M3484" s="30" t="s">
        <v>96</v>
      </c>
    </row>
    <row r="3485" spans="1:13" ht="18.75" x14ac:dyDescent="0.25">
      <c r="A3485" s="93" t="s">
        <v>7718</v>
      </c>
      <c r="B3485" s="94" t="s">
        <v>4196</v>
      </c>
      <c r="C3485" s="95">
        <v>0</v>
      </c>
      <c r="D3485" s="95">
        <v>0</v>
      </c>
      <c r="E3485" s="96">
        <v>0</v>
      </c>
      <c r="F3485" s="96">
        <v>0</v>
      </c>
      <c r="G3485" s="26">
        <v>0</v>
      </c>
      <c r="H3485" s="97">
        <v>0.3928571428571429</v>
      </c>
      <c r="I3485" s="97">
        <v>0.69574247144340606</v>
      </c>
      <c r="J3485" s="98" t="s">
        <v>211</v>
      </c>
      <c r="K3485" s="99" t="s">
        <v>211</v>
      </c>
      <c r="L3485" s="98">
        <v>0</v>
      </c>
      <c r="M3485" s="30" t="s">
        <v>96</v>
      </c>
    </row>
    <row r="3486" spans="1:13" ht="18.75" x14ac:dyDescent="0.25">
      <c r="A3486" s="93" t="s">
        <v>7819</v>
      </c>
      <c r="B3486" s="94" t="s">
        <v>6105</v>
      </c>
      <c r="C3486" s="95">
        <v>0</v>
      </c>
      <c r="D3486" s="95">
        <v>0</v>
      </c>
      <c r="E3486" s="96">
        <v>0</v>
      </c>
      <c r="F3486" s="96">
        <v>0</v>
      </c>
      <c r="G3486" s="26">
        <v>0</v>
      </c>
      <c r="H3486" s="97">
        <v>0.46052631578947367</v>
      </c>
      <c r="I3486" s="97">
        <v>0.69736842105263153</v>
      </c>
      <c r="J3486" s="98" t="s">
        <v>211</v>
      </c>
      <c r="K3486" s="99" t="s">
        <v>211</v>
      </c>
      <c r="L3486" s="98">
        <v>0</v>
      </c>
      <c r="M3486" s="30" t="s">
        <v>96</v>
      </c>
    </row>
    <row r="3487" spans="1:13" ht="18.75" x14ac:dyDescent="0.25">
      <c r="A3487" s="93" t="s">
        <v>7820</v>
      </c>
      <c r="B3487" s="94" t="s">
        <v>6107</v>
      </c>
      <c r="C3487" s="95">
        <v>0</v>
      </c>
      <c r="D3487" s="95">
        <v>0</v>
      </c>
      <c r="E3487" s="96">
        <v>0</v>
      </c>
      <c r="F3487" s="96">
        <v>0</v>
      </c>
      <c r="G3487" s="26">
        <v>0</v>
      </c>
      <c r="H3487" s="97">
        <v>0.40366972477064222</v>
      </c>
      <c r="I3487" s="97">
        <v>0.65845959595959591</v>
      </c>
      <c r="J3487" s="98" t="s">
        <v>211</v>
      </c>
      <c r="K3487" s="99" t="s">
        <v>211</v>
      </c>
      <c r="L3487" s="98">
        <v>0</v>
      </c>
      <c r="M3487" s="30" t="s">
        <v>96</v>
      </c>
    </row>
    <row r="3488" spans="1:13" ht="18.75" x14ac:dyDescent="0.25">
      <c r="A3488" s="93" t="s">
        <v>7721</v>
      </c>
      <c r="B3488" s="94" t="s">
        <v>4164</v>
      </c>
      <c r="C3488" s="95">
        <v>0</v>
      </c>
      <c r="D3488" s="95">
        <v>0</v>
      </c>
      <c r="E3488" s="96">
        <v>0</v>
      </c>
      <c r="F3488" s="96">
        <v>0</v>
      </c>
      <c r="G3488" s="26">
        <v>0</v>
      </c>
      <c r="H3488" s="97">
        <v>0.40816326530612246</v>
      </c>
      <c r="I3488" s="97">
        <v>0.6802270577105014</v>
      </c>
      <c r="J3488" s="98" t="s">
        <v>211</v>
      </c>
      <c r="K3488" s="99" t="s">
        <v>211</v>
      </c>
      <c r="L3488" s="98">
        <v>0</v>
      </c>
      <c r="M3488" s="30" t="s">
        <v>96</v>
      </c>
    </row>
    <row r="3489" spans="1:13" ht="18.75" x14ac:dyDescent="0.25">
      <c r="A3489" s="93" t="s">
        <v>7822</v>
      </c>
      <c r="B3489" s="94" t="s">
        <v>6109</v>
      </c>
      <c r="C3489" s="95">
        <v>0</v>
      </c>
      <c r="D3489" s="95">
        <v>0</v>
      </c>
      <c r="E3489" s="96">
        <v>0</v>
      </c>
      <c r="F3489" s="96">
        <v>0</v>
      </c>
      <c r="G3489" s="26">
        <v>0</v>
      </c>
      <c r="H3489" s="97">
        <v>0.2558139534883721</v>
      </c>
      <c r="I3489" s="97">
        <v>0.71030927835051549</v>
      </c>
      <c r="J3489" s="98" t="s">
        <v>211</v>
      </c>
      <c r="K3489" s="99" t="s">
        <v>211</v>
      </c>
      <c r="L3489" s="98">
        <v>0</v>
      </c>
      <c r="M3489" s="30" t="s">
        <v>96</v>
      </c>
    </row>
    <row r="3490" spans="1:13" ht="18.75" x14ac:dyDescent="0.25">
      <c r="A3490" s="93" t="s">
        <v>7823</v>
      </c>
      <c r="B3490" s="94" t="s">
        <v>6111</v>
      </c>
      <c r="C3490" s="95">
        <v>0</v>
      </c>
      <c r="D3490" s="95">
        <v>0</v>
      </c>
      <c r="E3490" s="96">
        <v>0</v>
      </c>
      <c r="F3490" s="96">
        <v>0</v>
      </c>
      <c r="G3490" s="26">
        <v>0</v>
      </c>
      <c r="H3490" s="97">
        <v>0.43333333333333335</v>
      </c>
      <c r="I3490" s="97">
        <v>0.72045220966084278</v>
      </c>
      <c r="J3490" s="98" t="s">
        <v>211</v>
      </c>
      <c r="K3490" s="99" t="s">
        <v>211</v>
      </c>
      <c r="L3490" s="98">
        <v>0</v>
      </c>
      <c r="M3490" s="30" t="s">
        <v>96</v>
      </c>
    </row>
    <row r="3491" spans="1:13" ht="18.75" x14ac:dyDescent="0.25">
      <c r="A3491" s="93" t="s">
        <v>7726</v>
      </c>
      <c r="B3491" s="94" t="s">
        <v>4168</v>
      </c>
      <c r="C3491" s="95">
        <v>0</v>
      </c>
      <c r="D3491" s="95">
        <v>0</v>
      </c>
      <c r="E3491" s="96">
        <v>0</v>
      </c>
      <c r="F3491" s="96">
        <v>0</v>
      </c>
      <c r="G3491" s="26">
        <v>0</v>
      </c>
      <c r="H3491" s="97">
        <v>0.28888888888888886</v>
      </c>
      <c r="I3491" s="97">
        <v>0.72649572649572636</v>
      </c>
      <c r="J3491" s="98" t="s">
        <v>211</v>
      </c>
      <c r="K3491" s="99" t="s">
        <v>211</v>
      </c>
      <c r="L3491" s="98">
        <v>0</v>
      </c>
      <c r="M3491" s="30" t="s">
        <v>96</v>
      </c>
    </row>
    <row r="3492" spans="1:13" ht="18.75" x14ac:dyDescent="0.25">
      <c r="A3492" s="93" t="s">
        <v>7825</v>
      </c>
      <c r="B3492" s="94" t="s">
        <v>6113</v>
      </c>
      <c r="C3492" s="95">
        <v>0</v>
      </c>
      <c r="D3492" s="95">
        <v>0</v>
      </c>
      <c r="E3492" s="96">
        <v>0</v>
      </c>
      <c r="F3492" s="96">
        <v>0</v>
      </c>
      <c r="G3492" s="26">
        <v>0</v>
      </c>
      <c r="H3492" s="97">
        <v>0.46268656716417911</v>
      </c>
      <c r="I3492" s="97">
        <v>0.73146622734761124</v>
      </c>
      <c r="J3492" s="98" t="s">
        <v>211</v>
      </c>
      <c r="K3492" s="99" t="s">
        <v>211</v>
      </c>
      <c r="L3492" s="98">
        <v>0</v>
      </c>
      <c r="M3492" s="30" t="s">
        <v>96</v>
      </c>
    </row>
    <row r="3493" spans="1:13" ht="18.75" x14ac:dyDescent="0.25">
      <c r="A3493" s="93" t="s">
        <v>7827</v>
      </c>
      <c r="B3493" s="94" t="s">
        <v>6119</v>
      </c>
      <c r="C3493" s="95">
        <v>0</v>
      </c>
      <c r="D3493" s="95">
        <v>0</v>
      </c>
      <c r="E3493" s="96">
        <v>0</v>
      </c>
      <c r="F3493" s="96">
        <v>0</v>
      </c>
      <c r="G3493" s="26">
        <v>0</v>
      </c>
      <c r="H3493" s="97">
        <v>0.54838709677419351</v>
      </c>
      <c r="I3493" s="97">
        <v>0.69837296620775968</v>
      </c>
      <c r="J3493" s="98" t="s">
        <v>211</v>
      </c>
      <c r="K3493" s="99" t="s">
        <v>211</v>
      </c>
      <c r="L3493" s="98">
        <v>0</v>
      </c>
      <c r="M3493" s="30" t="s">
        <v>96</v>
      </c>
    </row>
    <row r="3494" spans="1:13" ht="18.75" x14ac:dyDescent="0.25">
      <c r="A3494" s="93" t="s">
        <v>7732</v>
      </c>
      <c r="B3494" s="94" t="s">
        <v>4172</v>
      </c>
      <c r="C3494" s="95">
        <v>0</v>
      </c>
      <c r="D3494" s="95">
        <v>0</v>
      </c>
      <c r="E3494" s="96">
        <v>0</v>
      </c>
      <c r="F3494" s="96">
        <v>0</v>
      </c>
      <c r="G3494" s="26">
        <v>0</v>
      </c>
      <c r="H3494" s="97">
        <v>0.68421052631578949</v>
      </c>
      <c r="I3494" s="97">
        <v>0.70938628158844763</v>
      </c>
      <c r="J3494" s="98" t="s">
        <v>211</v>
      </c>
      <c r="K3494" s="99" t="s">
        <v>211</v>
      </c>
      <c r="L3494" s="98">
        <v>0</v>
      </c>
      <c r="M3494" s="30" t="s">
        <v>96</v>
      </c>
    </row>
    <row r="3495" spans="1:13" ht="18.75" x14ac:dyDescent="0.25">
      <c r="A3495" s="93" t="s">
        <v>7829</v>
      </c>
      <c r="B3495" s="94" t="s">
        <v>6121</v>
      </c>
      <c r="C3495" s="95">
        <v>0</v>
      </c>
      <c r="D3495" s="95">
        <v>0</v>
      </c>
      <c r="E3495" s="96">
        <v>0</v>
      </c>
      <c r="F3495" s="96">
        <v>0</v>
      </c>
      <c r="G3495" s="26">
        <v>0</v>
      </c>
      <c r="H3495" s="97">
        <v>0.46808510638297873</v>
      </c>
      <c r="I3495" s="97">
        <v>0.74804031354983203</v>
      </c>
      <c r="J3495" s="98" t="s">
        <v>211</v>
      </c>
      <c r="K3495" s="99" t="s">
        <v>211</v>
      </c>
      <c r="L3495" s="98">
        <v>0</v>
      </c>
      <c r="M3495" s="30" t="s">
        <v>96</v>
      </c>
    </row>
    <row r="3496" spans="1:13" ht="18.75" x14ac:dyDescent="0.25">
      <c r="A3496" s="93" t="s">
        <v>7831</v>
      </c>
      <c r="B3496" s="94" t="s">
        <v>6125</v>
      </c>
      <c r="C3496" s="95">
        <v>0</v>
      </c>
      <c r="D3496" s="95">
        <v>0</v>
      </c>
      <c r="E3496" s="96">
        <v>0</v>
      </c>
      <c r="F3496" s="96">
        <v>0</v>
      </c>
      <c r="G3496" s="26">
        <v>0</v>
      </c>
      <c r="H3496" s="97">
        <v>0.37179487179487186</v>
      </c>
      <c r="I3496" s="97">
        <v>0.7407147862648914</v>
      </c>
      <c r="J3496" s="98" t="s">
        <v>211</v>
      </c>
      <c r="K3496" s="99" t="s">
        <v>211</v>
      </c>
      <c r="L3496" s="98">
        <v>0</v>
      </c>
      <c r="M3496" s="30" t="s">
        <v>96</v>
      </c>
    </row>
    <row r="3497" spans="1:13" ht="18.75" x14ac:dyDescent="0.25">
      <c r="A3497" s="93" t="s">
        <v>7736</v>
      </c>
      <c r="B3497" s="94" t="s">
        <v>4180</v>
      </c>
      <c r="C3497" s="95">
        <v>0</v>
      </c>
      <c r="D3497" s="95">
        <v>0</v>
      </c>
      <c r="E3497" s="96">
        <v>0</v>
      </c>
      <c r="F3497" s="96">
        <v>0</v>
      </c>
      <c r="G3497" s="26">
        <v>0</v>
      </c>
      <c r="H3497" s="97">
        <v>0.70833333333333337</v>
      </c>
      <c r="I3497" s="97">
        <v>0.75453446191051998</v>
      </c>
      <c r="J3497" s="98" t="s">
        <v>211</v>
      </c>
      <c r="K3497" s="99" t="s">
        <v>211</v>
      </c>
      <c r="L3497" s="98">
        <v>0</v>
      </c>
      <c r="M3497" s="30" t="s">
        <v>96</v>
      </c>
    </row>
    <row r="3498" spans="1:13" ht="18.75" x14ac:dyDescent="0.25">
      <c r="A3498" s="93" t="s">
        <v>7832</v>
      </c>
      <c r="B3498" s="94" t="s">
        <v>6333</v>
      </c>
      <c r="C3498" s="95">
        <v>0</v>
      </c>
      <c r="D3498" s="95">
        <v>0</v>
      </c>
      <c r="E3498" s="96">
        <v>0</v>
      </c>
      <c r="F3498" s="96">
        <v>0</v>
      </c>
      <c r="G3498" s="26">
        <v>0</v>
      </c>
      <c r="H3498" s="97">
        <v>0.375</v>
      </c>
      <c r="I3498" s="97">
        <v>0.74176954732510292</v>
      </c>
      <c r="J3498" s="98" t="s">
        <v>211</v>
      </c>
      <c r="K3498" s="99" t="s">
        <v>211</v>
      </c>
      <c r="L3498" s="98">
        <v>0</v>
      </c>
      <c r="M3498" s="30" t="s">
        <v>96</v>
      </c>
    </row>
    <row r="3499" spans="1:13" ht="18.75" x14ac:dyDescent="0.25">
      <c r="A3499" s="93" t="s">
        <v>7737</v>
      </c>
      <c r="B3499" s="94" t="s">
        <v>6335</v>
      </c>
      <c r="C3499" s="95">
        <v>0</v>
      </c>
      <c r="D3499" s="95">
        <v>0</v>
      </c>
      <c r="E3499" s="96">
        <v>0</v>
      </c>
      <c r="F3499" s="96">
        <v>0</v>
      </c>
      <c r="G3499" s="26">
        <v>0</v>
      </c>
      <c r="H3499" s="97">
        <v>0.62903225806451613</v>
      </c>
      <c r="I3499" s="97">
        <v>0.75272727272727269</v>
      </c>
      <c r="J3499" s="98" t="s">
        <v>211</v>
      </c>
      <c r="K3499" s="99" t="s">
        <v>211</v>
      </c>
      <c r="L3499" s="98">
        <v>0</v>
      </c>
      <c r="M3499" s="30" t="s">
        <v>96</v>
      </c>
    </row>
    <row r="3500" spans="1:13" ht="18.75" x14ac:dyDescent="0.25">
      <c r="A3500" s="93" t="s">
        <v>7796</v>
      </c>
      <c r="B3500" s="94" t="s">
        <v>6337</v>
      </c>
      <c r="C3500" s="95">
        <v>0</v>
      </c>
      <c r="D3500" s="95">
        <v>0</v>
      </c>
      <c r="E3500" s="96">
        <v>0</v>
      </c>
      <c r="F3500" s="96">
        <v>0</v>
      </c>
      <c r="G3500" s="26">
        <v>0</v>
      </c>
      <c r="H3500" s="97">
        <v>0.59803921568627449</v>
      </c>
      <c r="I3500" s="97">
        <v>0.75529583637691744</v>
      </c>
      <c r="J3500" s="98" t="s">
        <v>211</v>
      </c>
      <c r="K3500" s="99" t="s">
        <v>211</v>
      </c>
      <c r="L3500" s="98">
        <v>0</v>
      </c>
      <c r="M3500" s="30" t="s">
        <v>96</v>
      </c>
    </row>
    <row r="3501" spans="1:13" ht="18.75" x14ac:dyDescent="0.25">
      <c r="A3501" s="93" t="s">
        <v>7835</v>
      </c>
      <c r="B3501" s="94" t="s">
        <v>6341</v>
      </c>
      <c r="C3501" s="95">
        <v>0</v>
      </c>
      <c r="D3501" s="95">
        <v>0</v>
      </c>
      <c r="E3501" s="96">
        <v>0</v>
      </c>
      <c r="F3501" s="96">
        <v>0</v>
      </c>
      <c r="G3501" s="26">
        <v>0</v>
      </c>
      <c r="H3501" s="97">
        <v>0.61240310077519378</v>
      </c>
      <c r="I3501" s="97">
        <v>0.79251074278698597</v>
      </c>
      <c r="J3501" s="98" t="s">
        <v>211</v>
      </c>
      <c r="K3501" s="99" t="s">
        <v>211</v>
      </c>
      <c r="L3501" s="98">
        <v>0</v>
      </c>
      <c r="M3501" s="30" t="s">
        <v>96</v>
      </c>
    </row>
    <row r="3502" spans="1:13" ht="18.75" x14ac:dyDescent="0.25">
      <c r="A3502" s="93" t="s">
        <v>7837</v>
      </c>
      <c r="B3502" s="94" t="s">
        <v>6343</v>
      </c>
      <c r="C3502" s="95">
        <v>0</v>
      </c>
      <c r="D3502" s="95">
        <v>0</v>
      </c>
      <c r="E3502" s="96">
        <v>0</v>
      </c>
      <c r="F3502" s="96">
        <v>0</v>
      </c>
      <c r="G3502" s="26">
        <v>0</v>
      </c>
      <c r="H3502" s="97">
        <v>0.41025641025641024</v>
      </c>
      <c r="I3502" s="97">
        <v>0.77087952697708795</v>
      </c>
      <c r="J3502" s="98" t="s">
        <v>211</v>
      </c>
      <c r="K3502" s="99" t="s">
        <v>211</v>
      </c>
      <c r="L3502" s="98">
        <v>0</v>
      </c>
      <c r="M3502" s="30" t="s">
        <v>96</v>
      </c>
    </row>
    <row r="3503" spans="1:13" ht="18.75" x14ac:dyDescent="0.25">
      <c r="A3503" s="93" t="s">
        <v>7838</v>
      </c>
      <c r="B3503" s="94" t="s">
        <v>6345</v>
      </c>
      <c r="C3503" s="95">
        <v>0</v>
      </c>
      <c r="D3503" s="95">
        <v>0</v>
      </c>
      <c r="E3503" s="96">
        <v>0</v>
      </c>
      <c r="F3503" s="96">
        <v>0</v>
      </c>
      <c r="G3503" s="26">
        <v>0</v>
      </c>
      <c r="H3503" s="97">
        <v>0.61904761904761907</v>
      </c>
      <c r="I3503" s="97">
        <v>0.75025693730729692</v>
      </c>
      <c r="J3503" s="98" t="s">
        <v>211</v>
      </c>
      <c r="K3503" s="99" t="s">
        <v>211</v>
      </c>
      <c r="L3503" s="98">
        <v>0</v>
      </c>
      <c r="M3503" s="30" t="s">
        <v>96</v>
      </c>
    </row>
    <row r="3504" spans="1:13" ht="18.75" x14ac:dyDescent="0.25">
      <c r="A3504" s="93" t="s">
        <v>7840</v>
      </c>
      <c r="B3504" s="94" t="s">
        <v>6347</v>
      </c>
      <c r="C3504" s="95">
        <v>0</v>
      </c>
      <c r="D3504" s="95">
        <v>0</v>
      </c>
      <c r="E3504" s="96">
        <v>0</v>
      </c>
      <c r="F3504" s="96">
        <v>0</v>
      </c>
      <c r="G3504" s="26">
        <v>0</v>
      </c>
      <c r="H3504" s="97">
        <v>0.58208955223880599</v>
      </c>
      <c r="I3504" s="97">
        <v>0.69540873460246355</v>
      </c>
      <c r="J3504" s="98" t="s">
        <v>211</v>
      </c>
      <c r="K3504" s="99" t="s">
        <v>211</v>
      </c>
      <c r="L3504" s="98">
        <v>0</v>
      </c>
      <c r="M3504" s="30" t="s">
        <v>96</v>
      </c>
    </row>
    <row r="3505" spans="1:13" ht="18.75" x14ac:dyDescent="0.25">
      <c r="A3505" s="93" t="s">
        <v>7701</v>
      </c>
      <c r="B3505" s="94" t="s">
        <v>3859</v>
      </c>
      <c r="C3505" s="95">
        <v>0</v>
      </c>
      <c r="D3505" s="95">
        <v>0</v>
      </c>
      <c r="E3505" s="96">
        <v>0</v>
      </c>
      <c r="F3505" s="96">
        <v>0</v>
      </c>
      <c r="G3505" s="26">
        <v>0</v>
      </c>
      <c r="H3505" s="97">
        <v>0.25</v>
      </c>
      <c r="I3505" s="97">
        <v>0.50866141732283465</v>
      </c>
      <c r="J3505" s="98" t="s">
        <v>211</v>
      </c>
      <c r="K3505" s="99" t="s">
        <v>211</v>
      </c>
      <c r="L3505" s="98">
        <v>0</v>
      </c>
      <c r="M3505" s="30" t="s">
        <v>96</v>
      </c>
    </row>
    <row r="3506" spans="1:13" ht="18.75" x14ac:dyDescent="0.25">
      <c r="A3506" s="93" t="s">
        <v>7818</v>
      </c>
      <c r="B3506" s="94" t="s">
        <v>6349</v>
      </c>
      <c r="C3506" s="95">
        <v>0</v>
      </c>
      <c r="D3506" s="95">
        <v>0</v>
      </c>
      <c r="E3506" s="96">
        <v>0</v>
      </c>
      <c r="F3506" s="96">
        <v>0</v>
      </c>
      <c r="G3506" s="26">
        <v>0</v>
      </c>
      <c r="H3506" s="97">
        <v>0.2</v>
      </c>
      <c r="I3506" s="97">
        <v>0.7443762781186094</v>
      </c>
      <c r="J3506" s="98" t="s">
        <v>211</v>
      </c>
      <c r="K3506" s="99" t="s">
        <v>211</v>
      </c>
      <c r="L3506" s="98">
        <v>0</v>
      </c>
      <c r="M3506" s="30" t="s">
        <v>96</v>
      </c>
    </row>
    <row r="3507" spans="1:13" ht="18.75" x14ac:dyDescent="0.25">
      <c r="A3507" s="93" t="s">
        <v>7843</v>
      </c>
      <c r="B3507" s="94" t="s">
        <v>6351</v>
      </c>
      <c r="C3507" s="95">
        <v>0</v>
      </c>
      <c r="D3507" s="95">
        <v>0</v>
      </c>
      <c r="E3507" s="96">
        <v>0</v>
      </c>
      <c r="F3507" s="96">
        <v>0</v>
      </c>
      <c r="G3507" s="26">
        <v>0</v>
      </c>
      <c r="H3507" s="97">
        <v>0.87654320987654322</v>
      </c>
      <c r="I3507" s="97">
        <v>0.79958890030832475</v>
      </c>
      <c r="J3507" s="98" t="s">
        <v>211</v>
      </c>
      <c r="K3507" s="99" t="s">
        <v>211</v>
      </c>
      <c r="L3507" s="98">
        <v>0</v>
      </c>
      <c r="M3507" s="30" t="s">
        <v>96</v>
      </c>
    </row>
    <row r="3508" spans="1:13" ht="18.75" x14ac:dyDescent="0.25">
      <c r="A3508" s="93" t="s">
        <v>7821</v>
      </c>
      <c r="B3508" s="94" t="s">
        <v>6353</v>
      </c>
      <c r="C3508" s="95">
        <v>0</v>
      </c>
      <c r="D3508" s="95">
        <v>0</v>
      </c>
      <c r="E3508" s="96">
        <v>0</v>
      </c>
      <c r="F3508" s="96">
        <v>0</v>
      </c>
      <c r="G3508" s="26">
        <v>0</v>
      </c>
      <c r="H3508" s="97">
        <v>0.28048780487804881</v>
      </c>
      <c r="I3508" s="97">
        <v>0.75217812197483058</v>
      </c>
      <c r="J3508" s="98" t="s">
        <v>211</v>
      </c>
      <c r="K3508" s="99" t="s">
        <v>211</v>
      </c>
      <c r="L3508" s="98">
        <v>0</v>
      </c>
      <c r="M3508" s="30" t="s">
        <v>96</v>
      </c>
    </row>
    <row r="3509" spans="1:13" ht="18.75" x14ac:dyDescent="0.25">
      <c r="A3509" s="93" t="s">
        <v>7793</v>
      </c>
      <c r="B3509" s="94" t="s">
        <v>6355</v>
      </c>
      <c r="C3509" s="95">
        <v>0</v>
      </c>
      <c r="D3509" s="95">
        <v>0</v>
      </c>
      <c r="E3509" s="96">
        <v>0</v>
      </c>
      <c r="F3509" s="96">
        <v>0</v>
      </c>
      <c r="G3509" s="26">
        <v>0</v>
      </c>
      <c r="H3509" s="97">
        <v>0.45333333333333325</v>
      </c>
      <c r="I3509" s="97">
        <v>0.76941176470588235</v>
      </c>
      <c r="J3509" s="98" t="s">
        <v>211</v>
      </c>
      <c r="K3509" s="99" t="s">
        <v>211</v>
      </c>
      <c r="L3509" s="98">
        <v>0</v>
      </c>
      <c r="M3509" s="30" t="s">
        <v>96</v>
      </c>
    </row>
    <row r="3510" spans="1:13" ht="18.75" x14ac:dyDescent="0.25">
      <c r="A3510" s="93" t="s">
        <v>7847</v>
      </c>
      <c r="B3510" s="94" t="s">
        <v>6357</v>
      </c>
      <c r="C3510" s="95">
        <v>0</v>
      </c>
      <c r="D3510" s="95">
        <v>0</v>
      </c>
      <c r="E3510" s="96">
        <v>0</v>
      </c>
      <c r="F3510" s="96">
        <v>0</v>
      </c>
      <c r="G3510" s="26">
        <v>0</v>
      </c>
      <c r="H3510" s="97">
        <v>0.17808219178082191</v>
      </c>
      <c r="I3510" s="97">
        <v>0.74672131147540988</v>
      </c>
      <c r="J3510" s="98" t="s">
        <v>211</v>
      </c>
      <c r="K3510" s="99" t="s">
        <v>211</v>
      </c>
      <c r="L3510" s="98">
        <v>0</v>
      </c>
      <c r="M3510" s="30" t="s">
        <v>96</v>
      </c>
    </row>
    <row r="3511" spans="1:13" ht="18.75" x14ac:dyDescent="0.25">
      <c r="A3511" s="93" t="s">
        <v>7849</v>
      </c>
      <c r="B3511" s="94" t="s">
        <v>6359</v>
      </c>
      <c r="C3511" s="95">
        <v>0</v>
      </c>
      <c r="D3511" s="95">
        <v>0</v>
      </c>
      <c r="E3511" s="96">
        <v>0</v>
      </c>
      <c r="F3511" s="96">
        <v>0</v>
      </c>
      <c r="G3511" s="26">
        <v>0</v>
      </c>
      <c r="H3511" s="97">
        <v>0.45882352941176474</v>
      </c>
      <c r="I3511" s="97">
        <v>0.73559962228517473</v>
      </c>
      <c r="J3511" s="98" t="s">
        <v>211</v>
      </c>
      <c r="K3511" s="99" t="s">
        <v>211</v>
      </c>
      <c r="L3511" s="98">
        <v>0</v>
      </c>
      <c r="M3511" s="30" t="s">
        <v>96</v>
      </c>
    </row>
    <row r="3512" spans="1:13" ht="18.75" x14ac:dyDescent="0.25">
      <c r="A3512" s="93" t="s">
        <v>7749</v>
      </c>
      <c r="B3512" s="94" t="s">
        <v>6361</v>
      </c>
      <c r="C3512" s="95">
        <v>0</v>
      </c>
      <c r="D3512" s="95">
        <v>0</v>
      </c>
      <c r="E3512" s="96">
        <v>0</v>
      </c>
      <c r="F3512" s="96">
        <v>0</v>
      </c>
      <c r="G3512" s="26">
        <v>0</v>
      </c>
      <c r="H3512" s="97">
        <v>0.37777777777777777</v>
      </c>
      <c r="I3512" s="97">
        <v>0.75263157894736843</v>
      </c>
      <c r="J3512" s="98" t="s">
        <v>211</v>
      </c>
      <c r="K3512" s="99" t="s">
        <v>211</v>
      </c>
      <c r="L3512" s="98">
        <v>0</v>
      </c>
      <c r="M3512" s="30" t="s">
        <v>96</v>
      </c>
    </row>
    <row r="3513" spans="1:13" ht="18.75" x14ac:dyDescent="0.25">
      <c r="A3513" s="93" t="s">
        <v>7751</v>
      </c>
      <c r="B3513" s="94" t="s">
        <v>6363</v>
      </c>
      <c r="C3513" s="95">
        <v>0</v>
      </c>
      <c r="D3513" s="95">
        <v>0</v>
      </c>
      <c r="E3513" s="96">
        <v>0</v>
      </c>
      <c r="F3513" s="96">
        <v>0</v>
      </c>
      <c r="G3513" s="26">
        <v>0</v>
      </c>
      <c r="H3513" s="97">
        <v>0.36</v>
      </c>
      <c r="I3513" s="97">
        <v>0.74289099526066349</v>
      </c>
      <c r="J3513" s="98" t="s">
        <v>211</v>
      </c>
      <c r="K3513" s="99" t="s">
        <v>211</v>
      </c>
      <c r="L3513" s="98">
        <v>0</v>
      </c>
      <c r="M3513" s="30" t="s">
        <v>96</v>
      </c>
    </row>
    <row r="3514" spans="1:13" ht="18.75" x14ac:dyDescent="0.25">
      <c r="A3514" s="93" t="s">
        <v>7642</v>
      </c>
      <c r="B3514" s="94" t="s">
        <v>676</v>
      </c>
      <c r="C3514" s="95">
        <v>0</v>
      </c>
      <c r="D3514" s="95">
        <v>1</v>
      </c>
      <c r="E3514" s="96">
        <v>0</v>
      </c>
      <c r="F3514" s="96">
        <v>0</v>
      </c>
      <c r="G3514" s="26">
        <v>0</v>
      </c>
      <c r="H3514" s="97">
        <v>1</v>
      </c>
      <c r="I3514" s="97">
        <v>0.69491525423728817</v>
      </c>
      <c r="J3514" s="98" t="s">
        <v>211</v>
      </c>
      <c r="K3514" s="99" t="s">
        <v>211</v>
      </c>
      <c r="L3514" s="98">
        <v>0</v>
      </c>
      <c r="M3514" s="30" t="s">
        <v>96</v>
      </c>
    </row>
    <row r="3515" spans="1:13" ht="18.75" x14ac:dyDescent="0.25">
      <c r="A3515" s="93" t="s">
        <v>7779</v>
      </c>
      <c r="B3515" s="94" t="s">
        <v>6365</v>
      </c>
      <c r="C3515" s="95">
        <v>0</v>
      </c>
      <c r="D3515" s="95">
        <v>0</v>
      </c>
      <c r="E3515" s="96">
        <v>0</v>
      </c>
      <c r="F3515" s="96">
        <v>0</v>
      </c>
      <c r="G3515" s="26">
        <v>0</v>
      </c>
      <c r="H3515" s="97">
        <v>0.41584158415841582</v>
      </c>
      <c r="I3515" s="97">
        <v>0.76200274348422492</v>
      </c>
      <c r="J3515" s="98" t="s">
        <v>211</v>
      </c>
      <c r="K3515" s="99" t="s">
        <v>211</v>
      </c>
      <c r="L3515" s="98">
        <v>0</v>
      </c>
      <c r="M3515" s="30" t="s">
        <v>96</v>
      </c>
    </row>
    <row r="3516" spans="1:13" ht="18.75" x14ac:dyDescent="0.25">
      <c r="A3516" s="93" t="s">
        <v>7722</v>
      </c>
      <c r="B3516" s="94" t="s">
        <v>6367</v>
      </c>
      <c r="C3516" s="95">
        <v>0</v>
      </c>
      <c r="D3516" s="95">
        <v>0</v>
      </c>
      <c r="E3516" s="96">
        <v>0</v>
      </c>
      <c r="F3516" s="96">
        <v>0</v>
      </c>
      <c r="G3516" s="26">
        <v>0</v>
      </c>
      <c r="H3516" s="97">
        <v>0.39361702127659576</v>
      </c>
      <c r="I3516" s="97">
        <v>0.76535087719298245</v>
      </c>
      <c r="J3516" s="98" t="s">
        <v>211</v>
      </c>
      <c r="K3516" s="99" t="s">
        <v>211</v>
      </c>
      <c r="L3516" s="98">
        <v>0</v>
      </c>
      <c r="M3516" s="30" t="s">
        <v>96</v>
      </c>
    </row>
    <row r="3517" spans="1:13" ht="18.75" x14ac:dyDescent="0.25">
      <c r="A3517" s="93" t="s">
        <v>7628</v>
      </c>
      <c r="B3517" s="94" t="s">
        <v>3553</v>
      </c>
      <c r="C3517" s="95">
        <v>0</v>
      </c>
      <c r="D3517" s="95">
        <v>9</v>
      </c>
      <c r="E3517" s="96">
        <v>0</v>
      </c>
      <c r="F3517" s="96">
        <v>0</v>
      </c>
      <c r="G3517" s="26">
        <v>0</v>
      </c>
      <c r="H3517" s="97">
        <v>0.5</v>
      </c>
      <c r="I3517" s="97">
        <v>0.734375</v>
      </c>
      <c r="J3517" s="98" t="s">
        <v>211</v>
      </c>
      <c r="K3517" s="99" t="s">
        <v>211</v>
      </c>
      <c r="L3517" s="98">
        <v>0</v>
      </c>
      <c r="M3517" s="30" t="s">
        <v>96</v>
      </c>
    </row>
    <row r="3518" spans="1:13" ht="18.75" x14ac:dyDescent="0.25">
      <c r="A3518" s="93" t="s">
        <v>7853</v>
      </c>
      <c r="B3518" s="94" t="s">
        <v>6369</v>
      </c>
      <c r="C3518" s="95">
        <v>0</v>
      </c>
      <c r="D3518" s="95">
        <v>0</v>
      </c>
      <c r="E3518" s="96">
        <v>0</v>
      </c>
      <c r="F3518" s="96">
        <v>0</v>
      </c>
      <c r="G3518" s="26">
        <v>0</v>
      </c>
      <c r="H3518" s="97">
        <v>0.43434343434343442</v>
      </c>
      <c r="I3518" s="97">
        <v>0.74071207430340558</v>
      </c>
      <c r="J3518" s="98" t="s">
        <v>211</v>
      </c>
      <c r="K3518" s="99" t="s">
        <v>211</v>
      </c>
      <c r="L3518" s="98">
        <v>0</v>
      </c>
      <c r="M3518" s="30" t="s">
        <v>96</v>
      </c>
    </row>
    <row r="3519" spans="1:13" ht="18.75" x14ac:dyDescent="0.25">
      <c r="A3519" s="93" t="s">
        <v>7855</v>
      </c>
      <c r="B3519" s="94" t="s">
        <v>6371</v>
      </c>
      <c r="C3519" s="95">
        <v>0</v>
      </c>
      <c r="D3519" s="95">
        <v>0</v>
      </c>
      <c r="E3519" s="96">
        <v>0</v>
      </c>
      <c r="F3519" s="96">
        <v>0</v>
      </c>
      <c r="G3519" s="26">
        <v>0</v>
      </c>
      <c r="H3519" s="97">
        <v>0.56834532374100721</v>
      </c>
      <c r="I3519" s="97">
        <v>0.77381648158971361</v>
      </c>
      <c r="J3519" s="98" t="s">
        <v>211</v>
      </c>
      <c r="K3519" s="99" t="s">
        <v>211</v>
      </c>
      <c r="L3519" s="98">
        <v>0</v>
      </c>
      <c r="M3519" s="30" t="s">
        <v>96</v>
      </c>
    </row>
    <row r="3520" spans="1:13" ht="18.75" x14ac:dyDescent="0.25">
      <c r="A3520" s="93" t="s">
        <v>7646</v>
      </c>
      <c r="B3520" s="94" t="s">
        <v>3853</v>
      </c>
      <c r="C3520" s="95">
        <v>0</v>
      </c>
      <c r="D3520" s="95">
        <v>0</v>
      </c>
      <c r="E3520" s="96">
        <v>0</v>
      </c>
      <c r="F3520" s="96">
        <v>0</v>
      </c>
      <c r="G3520" s="26">
        <v>0</v>
      </c>
      <c r="H3520" s="97">
        <v>0.44642857142857145</v>
      </c>
      <c r="I3520" s="97">
        <v>0.68137254901960786</v>
      </c>
      <c r="J3520" s="98" t="s">
        <v>211</v>
      </c>
      <c r="K3520" s="99" t="s">
        <v>211</v>
      </c>
      <c r="L3520" s="98">
        <v>0</v>
      </c>
      <c r="M3520" s="30" t="s">
        <v>96</v>
      </c>
    </row>
    <row r="3521" spans="1:13" ht="18.75" x14ac:dyDescent="0.25">
      <c r="A3521" s="93" t="s">
        <v>7807</v>
      </c>
      <c r="B3521" s="94" t="s">
        <v>6373</v>
      </c>
      <c r="C3521" s="95">
        <v>0</v>
      </c>
      <c r="D3521" s="95">
        <v>0</v>
      </c>
      <c r="E3521" s="96">
        <v>0</v>
      </c>
      <c r="F3521" s="96">
        <v>0</v>
      </c>
      <c r="G3521" s="26">
        <v>0</v>
      </c>
      <c r="H3521" s="97">
        <v>0.38297872340425537</v>
      </c>
      <c r="I3521" s="97">
        <v>0.7466747279322854</v>
      </c>
      <c r="J3521" s="98" t="s">
        <v>211</v>
      </c>
      <c r="K3521" s="99" t="s">
        <v>211</v>
      </c>
      <c r="L3521" s="98">
        <v>0</v>
      </c>
      <c r="M3521" s="30" t="s">
        <v>96</v>
      </c>
    </row>
    <row r="3522" spans="1:13" ht="18.75" x14ac:dyDescent="0.25">
      <c r="A3522" s="93" t="s">
        <v>7784</v>
      </c>
      <c r="B3522" s="94" t="s">
        <v>4145</v>
      </c>
      <c r="C3522" s="95">
        <v>0</v>
      </c>
      <c r="D3522" s="95">
        <v>0</v>
      </c>
      <c r="E3522" s="96">
        <v>0</v>
      </c>
      <c r="F3522" s="96">
        <v>0</v>
      </c>
      <c r="G3522" s="26">
        <v>0</v>
      </c>
      <c r="H3522" s="97">
        <v>0.3636363636363637</v>
      </c>
      <c r="I3522" s="97">
        <v>0.70784641068447407</v>
      </c>
      <c r="J3522" s="98" t="s">
        <v>211</v>
      </c>
      <c r="K3522" s="99" t="s">
        <v>211</v>
      </c>
      <c r="L3522" s="98">
        <v>0</v>
      </c>
      <c r="M3522" s="30" t="s">
        <v>96</v>
      </c>
    </row>
    <row r="3523" spans="1:13" ht="18.75" x14ac:dyDescent="0.25">
      <c r="A3523" s="93" t="s">
        <v>7856</v>
      </c>
      <c r="B3523" s="94" t="s">
        <v>6375</v>
      </c>
      <c r="C3523" s="95">
        <v>0</v>
      </c>
      <c r="D3523" s="95">
        <v>0</v>
      </c>
      <c r="E3523" s="96">
        <v>0</v>
      </c>
      <c r="F3523" s="96">
        <v>0</v>
      </c>
      <c r="G3523" s="26">
        <v>0</v>
      </c>
      <c r="H3523" s="97">
        <v>0.59375</v>
      </c>
      <c r="I3523" s="97">
        <v>0.8035714285714286</v>
      </c>
      <c r="J3523" s="98" t="s">
        <v>211</v>
      </c>
      <c r="K3523" s="99" t="s">
        <v>211</v>
      </c>
      <c r="L3523" s="98">
        <v>0</v>
      </c>
      <c r="M3523" s="30" t="s">
        <v>96</v>
      </c>
    </row>
    <row r="3524" spans="1:13" ht="18.75" x14ac:dyDescent="0.25">
      <c r="A3524" s="93" t="s">
        <v>7709</v>
      </c>
      <c r="B3524" s="94" t="s">
        <v>6377</v>
      </c>
      <c r="C3524" s="95">
        <v>0</v>
      </c>
      <c r="D3524" s="95">
        <v>0</v>
      </c>
      <c r="E3524" s="96">
        <v>0</v>
      </c>
      <c r="F3524" s="96">
        <v>0</v>
      </c>
      <c r="G3524" s="26">
        <v>0</v>
      </c>
      <c r="H3524" s="97">
        <v>0.68817204301075274</v>
      </c>
      <c r="I3524" s="97">
        <v>0.78600160901045857</v>
      </c>
      <c r="J3524" s="98" t="s">
        <v>211</v>
      </c>
      <c r="K3524" s="99" t="s">
        <v>211</v>
      </c>
      <c r="L3524" s="98">
        <v>0</v>
      </c>
      <c r="M3524" s="30" t="s">
        <v>96</v>
      </c>
    </row>
    <row r="3525" spans="1:13" ht="18.75" x14ac:dyDescent="0.25">
      <c r="A3525" s="93" t="s">
        <v>7858</v>
      </c>
      <c r="B3525" s="94" t="s">
        <v>6381</v>
      </c>
      <c r="C3525" s="95">
        <v>0</v>
      </c>
      <c r="D3525" s="95">
        <v>0</v>
      </c>
      <c r="E3525" s="96">
        <v>0</v>
      </c>
      <c r="F3525" s="96">
        <v>0</v>
      </c>
      <c r="G3525" s="26">
        <v>0</v>
      </c>
      <c r="H3525" s="97">
        <v>0.38297872340425537</v>
      </c>
      <c r="I3525" s="97">
        <v>0.73084291187739459</v>
      </c>
      <c r="J3525" s="98" t="s">
        <v>211</v>
      </c>
      <c r="K3525" s="99" t="s">
        <v>211</v>
      </c>
      <c r="L3525" s="98">
        <v>0</v>
      </c>
      <c r="M3525" s="30" t="s">
        <v>96</v>
      </c>
    </row>
    <row r="3526" spans="1:13" ht="18.75" x14ac:dyDescent="0.25">
      <c r="A3526" s="93" t="s">
        <v>7859</v>
      </c>
      <c r="B3526" s="94" t="s">
        <v>6383</v>
      </c>
      <c r="C3526" s="95">
        <v>0</v>
      </c>
      <c r="D3526" s="95">
        <v>0</v>
      </c>
      <c r="E3526" s="96">
        <v>0</v>
      </c>
      <c r="F3526" s="96">
        <v>0</v>
      </c>
      <c r="G3526" s="26">
        <v>0</v>
      </c>
      <c r="H3526" s="97">
        <v>0.62337662337662336</v>
      </c>
      <c r="I3526" s="97">
        <v>0.76620616365568539</v>
      </c>
      <c r="J3526" s="98" t="s">
        <v>211</v>
      </c>
      <c r="K3526" s="99" t="s">
        <v>211</v>
      </c>
      <c r="L3526" s="98">
        <v>0</v>
      </c>
      <c r="M3526" s="30" t="s">
        <v>96</v>
      </c>
    </row>
    <row r="3527" spans="1:13" ht="18.75" x14ac:dyDescent="0.25">
      <c r="A3527" s="93" t="s">
        <v>7797</v>
      </c>
      <c r="B3527" s="94" t="s">
        <v>4191</v>
      </c>
      <c r="C3527" s="95">
        <v>0</v>
      </c>
      <c r="D3527" s="95">
        <v>0</v>
      </c>
      <c r="E3527" s="96">
        <v>0</v>
      </c>
      <c r="F3527" s="96">
        <v>0</v>
      </c>
      <c r="G3527" s="26">
        <v>0</v>
      </c>
      <c r="H3527" s="97">
        <v>0.57999999999999996</v>
      </c>
      <c r="I3527" s="97">
        <v>0.74189814814814814</v>
      </c>
      <c r="J3527" s="98" t="s">
        <v>211</v>
      </c>
      <c r="K3527" s="99" t="s">
        <v>211</v>
      </c>
      <c r="L3527" s="98">
        <v>0</v>
      </c>
      <c r="M3527" s="30" t="s">
        <v>96</v>
      </c>
    </row>
    <row r="3528" spans="1:13" ht="18.75" x14ac:dyDescent="0.25">
      <c r="A3528" s="93" t="s">
        <v>7861</v>
      </c>
      <c r="B3528" s="94" t="s">
        <v>6385</v>
      </c>
      <c r="C3528" s="95">
        <v>0</v>
      </c>
      <c r="D3528" s="95">
        <v>0</v>
      </c>
      <c r="E3528" s="96">
        <v>0</v>
      </c>
      <c r="F3528" s="96">
        <v>0</v>
      </c>
      <c r="G3528" s="26">
        <v>0</v>
      </c>
      <c r="H3528" s="97">
        <v>0.70930232558139539</v>
      </c>
      <c r="I3528" s="97">
        <v>0.78923766816143492</v>
      </c>
      <c r="J3528" s="98" t="s">
        <v>211</v>
      </c>
      <c r="K3528" s="99" t="s">
        <v>211</v>
      </c>
      <c r="L3528" s="98">
        <v>0</v>
      </c>
      <c r="M3528" s="30" t="s">
        <v>96</v>
      </c>
    </row>
    <row r="3529" spans="1:13" ht="18.75" x14ac:dyDescent="0.25">
      <c r="A3529" s="93" t="s">
        <v>7673</v>
      </c>
      <c r="B3529" s="94" t="s">
        <v>3560</v>
      </c>
      <c r="C3529" s="95">
        <v>0</v>
      </c>
      <c r="D3529" s="95">
        <v>0</v>
      </c>
      <c r="E3529" s="96">
        <v>0</v>
      </c>
      <c r="F3529" s="96">
        <v>0</v>
      </c>
      <c r="G3529" s="26">
        <v>0</v>
      </c>
      <c r="H3529" s="97">
        <v>0.4</v>
      </c>
      <c r="I3529" s="97">
        <v>0.859375</v>
      </c>
      <c r="J3529" s="98" t="s">
        <v>211</v>
      </c>
      <c r="K3529" s="99" t="s">
        <v>211</v>
      </c>
      <c r="L3529" s="98">
        <v>0</v>
      </c>
      <c r="M3529" s="30" t="s">
        <v>96</v>
      </c>
    </row>
    <row r="3530" spans="1:13" ht="18.75" x14ac:dyDescent="0.25">
      <c r="A3530" s="93" t="s">
        <v>7799</v>
      </c>
      <c r="B3530" s="94" t="s">
        <v>6387</v>
      </c>
      <c r="C3530" s="95">
        <v>0</v>
      </c>
      <c r="D3530" s="95">
        <v>0</v>
      </c>
      <c r="E3530" s="96">
        <v>0</v>
      </c>
      <c r="F3530" s="96">
        <v>0</v>
      </c>
      <c r="G3530" s="26">
        <v>0</v>
      </c>
      <c r="H3530" s="97">
        <v>0.7142857142857143</v>
      </c>
      <c r="I3530" s="97">
        <v>0.74716202270381837</v>
      </c>
      <c r="J3530" s="98" t="s">
        <v>211</v>
      </c>
      <c r="K3530" s="99" t="s">
        <v>211</v>
      </c>
      <c r="L3530" s="98">
        <v>0</v>
      </c>
      <c r="M3530" s="30" t="s">
        <v>96</v>
      </c>
    </row>
    <row r="3531" spans="1:13" ht="18.75" x14ac:dyDescent="0.25">
      <c r="A3531" s="93" t="s">
        <v>7863</v>
      </c>
      <c r="B3531" s="94" t="s">
        <v>6389</v>
      </c>
      <c r="C3531" s="95">
        <v>0</v>
      </c>
      <c r="D3531" s="95">
        <v>0</v>
      </c>
      <c r="E3531" s="96">
        <v>0</v>
      </c>
      <c r="F3531" s="96">
        <v>0</v>
      </c>
      <c r="G3531" s="26">
        <v>0</v>
      </c>
      <c r="H3531" s="97">
        <v>0.64367816091954022</v>
      </c>
      <c r="I3531" s="97">
        <v>0.73104693140794219</v>
      </c>
      <c r="J3531" s="98" t="s">
        <v>211</v>
      </c>
      <c r="K3531" s="99" t="s">
        <v>211</v>
      </c>
      <c r="L3531" s="98">
        <v>0</v>
      </c>
      <c r="M3531" s="30" t="s">
        <v>96</v>
      </c>
    </row>
    <row r="3532" spans="1:13" ht="18.75" x14ac:dyDescent="0.25">
      <c r="A3532" s="93" t="s">
        <v>7635</v>
      </c>
      <c r="B3532" s="94" t="s">
        <v>2914</v>
      </c>
      <c r="C3532" s="95">
        <v>0</v>
      </c>
      <c r="D3532" s="95">
        <v>0</v>
      </c>
      <c r="E3532" s="96">
        <v>0</v>
      </c>
      <c r="F3532" s="96">
        <v>0</v>
      </c>
      <c r="G3532" s="26">
        <v>0</v>
      </c>
      <c r="H3532" s="97">
        <v>0.67500000000000004</v>
      </c>
      <c r="I3532" s="97">
        <v>0.77684563758389269</v>
      </c>
      <c r="J3532" s="98" t="s">
        <v>211</v>
      </c>
      <c r="K3532" s="99" t="s">
        <v>211</v>
      </c>
      <c r="L3532" s="98">
        <v>0</v>
      </c>
      <c r="M3532" s="30" t="s">
        <v>96</v>
      </c>
    </row>
    <row r="3533" spans="1:13" ht="18.75" x14ac:dyDescent="0.25">
      <c r="A3533" s="93" t="s">
        <v>7790</v>
      </c>
      <c r="B3533" s="94" t="s">
        <v>6391</v>
      </c>
      <c r="C3533" s="95">
        <v>0</v>
      </c>
      <c r="D3533" s="95">
        <v>0</v>
      </c>
      <c r="E3533" s="96">
        <v>0</v>
      </c>
      <c r="F3533" s="96">
        <v>0</v>
      </c>
      <c r="G3533" s="26">
        <v>0</v>
      </c>
      <c r="H3533" s="97">
        <v>0.53030303030303028</v>
      </c>
      <c r="I3533" s="97">
        <v>0.74466268146883008</v>
      </c>
      <c r="J3533" s="98" t="s">
        <v>211</v>
      </c>
      <c r="K3533" s="99" t="s">
        <v>211</v>
      </c>
      <c r="L3533" s="98">
        <v>0</v>
      </c>
      <c r="M3533" s="30" t="s">
        <v>96</v>
      </c>
    </row>
    <row r="3534" spans="1:13" ht="18.75" x14ac:dyDescent="0.25">
      <c r="A3534" s="93" t="s">
        <v>7866</v>
      </c>
      <c r="B3534" s="94" t="s">
        <v>6393</v>
      </c>
      <c r="C3534" s="95">
        <v>0</v>
      </c>
      <c r="D3534" s="95">
        <v>0</v>
      </c>
      <c r="E3534" s="96">
        <v>0</v>
      </c>
      <c r="F3534" s="96">
        <v>0</v>
      </c>
      <c r="G3534" s="26">
        <v>0</v>
      </c>
      <c r="H3534" s="97">
        <v>0.34210526315789475</v>
      </c>
      <c r="I3534" s="97">
        <v>0.68798751950078008</v>
      </c>
      <c r="J3534" s="98" t="s">
        <v>211</v>
      </c>
      <c r="K3534" s="99" t="s">
        <v>211</v>
      </c>
      <c r="L3534" s="98">
        <v>0</v>
      </c>
      <c r="M3534" s="30" t="s">
        <v>96</v>
      </c>
    </row>
    <row r="3535" spans="1:13" ht="18.75" x14ac:dyDescent="0.25">
      <c r="A3535" s="93" t="s">
        <v>7809</v>
      </c>
      <c r="B3535" s="94" t="s">
        <v>688</v>
      </c>
      <c r="C3535" s="95">
        <v>0</v>
      </c>
      <c r="D3535" s="95">
        <v>0</v>
      </c>
      <c r="E3535" s="96">
        <v>0</v>
      </c>
      <c r="F3535" s="96">
        <v>0</v>
      </c>
      <c r="G3535" s="26">
        <v>0</v>
      </c>
      <c r="H3535" s="97">
        <v>0</v>
      </c>
      <c r="I3535" s="97">
        <v>1</v>
      </c>
      <c r="J3535" s="98" t="s">
        <v>211</v>
      </c>
      <c r="K3535" s="99" t="s">
        <v>211</v>
      </c>
      <c r="L3535" s="98">
        <v>0</v>
      </c>
      <c r="M3535" s="30" t="s">
        <v>96</v>
      </c>
    </row>
    <row r="3536" spans="1:13" ht="18.75" x14ac:dyDescent="0.25">
      <c r="A3536" s="93" t="s">
        <v>7786</v>
      </c>
      <c r="B3536" s="94" t="s">
        <v>6395</v>
      </c>
      <c r="C3536" s="95">
        <v>0</v>
      </c>
      <c r="D3536" s="95">
        <v>0</v>
      </c>
      <c r="E3536" s="96">
        <v>0</v>
      </c>
      <c r="F3536" s="96">
        <v>0</v>
      </c>
      <c r="G3536" s="26">
        <v>0</v>
      </c>
      <c r="H3536" s="97">
        <v>0.5444444444444444</v>
      </c>
      <c r="I3536" s="97">
        <v>0.73526745240253855</v>
      </c>
      <c r="J3536" s="98" t="s">
        <v>211</v>
      </c>
      <c r="K3536" s="99" t="s">
        <v>211</v>
      </c>
      <c r="L3536" s="98">
        <v>0</v>
      </c>
      <c r="M3536" s="30" t="s">
        <v>96</v>
      </c>
    </row>
    <row r="3537" spans="1:13" ht="18.75" x14ac:dyDescent="0.25">
      <c r="A3537" s="93" t="s">
        <v>7743</v>
      </c>
      <c r="B3537" s="94" t="s">
        <v>6397</v>
      </c>
      <c r="C3537" s="95">
        <v>0</v>
      </c>
      <c r="D3537" s="95">
        <v>0</v>
      </c>
      <c r="E3537" s="96">
        <v>0</v>
      </c>
      <c r="F3537" s="96">
        <v>0</v>
      </c>
      <c r="G3537" s="26">
        <v>0</v>
      </c>
      <c r="H3537" s="97">
        <v>0.5423728813559322</v>
      </c>
      <c r="I3537" s="97">
        <v>0.70101925254813136</v>
      </c>
      <c r="J3537" s="98" t="s">
        <v>211</v>
      </c>
      <c r="K3537" s="99" t="s">
        <v>211</v>
      </c>
      <c r="L3537" s="98">
        <v>0</v>
      </c>
      <c r="M3537" s="30" t="s">
        <v>96</v>
      </c>
    </row>
    <row r="3538" spans="1:13" ht="18.75" x14ac:dyDescent="0.25">
      <c r="A3538" s="93" t="s">
        <v>7870</v>
      </c>
      <c r="B3538" s="94" t="s">
        <v>6399</v>
      </c>
      <c r="C3538" s="95">
        <v>0</v>
      </c>
      <c r="D3538" s="95">
        <v>0</v>
      </c>
      <c r="E3538" s="96">
        <v>0</v>
      </c>
      <c r="F3538" s="96">
        <v>0</v>
      </c>
      <c r="G3538" s="26">
        <v>0</v>
      </c>
      <c r="H3538" s="97">
        <v>0.66666666666666663</v>
      </c>
      <c r="I3538" s="97">
        <v>0.75641025641025628</v>
      </c>
      <c r="J3538" s="98" t="s">
        <v>211</v>
      </c>
      <c r="K3538" s="99" t="s">
        <v>211</v>
      </c>
      <c r="L3538" s="98">
        <v>0</v>
      </c>
      <c r="M3538" s="30" t="s">
        <v>96</v>
      </c>
    </row>
    <row r="3539" spans="1:13" ht="18.75" x14ac:dyDescent="0.25">
      <c r="A3539" s="93" t="s">
        <v>7755</v>
      </c>
      <c r="B3539" s="94" t="s">
        <v>6401</v>
      </c>
      <c r="C3539" s="95">
        <v>0</v>
      </c>
      <c r="D3539" s="95">
        <v>0</v>
      </c>
      <c r="E3539" s="96">
        <v>0</v>
      </c>
      <c r="F3539" s="96">
        <v>0</v>
      </c>
      <c r="G3539" s="26">
        <v>0</v>
      </c>
      <c r="H3539" s="97">
        <v>0.6901408450704225</v>
      </c>
      <c r="I3539" s="97">
        <v>0.73902728351126923</v>
      </c>
      <c r="J3539" s="98" t="s">
        <v>211</v>
      </c>
      <c r="K3539" s="99" t="s">
        <v>211</v>
      </c>
      <c r="L3539" s="98">
        <v>0</v>
      </c>
      <c r="M3539" s="30" t="s">
        <v>96</v>
      </c>
    </row>
    <row r="3540" spans="1:13" ht="18.75" x14ac:dyDescent="0.25">
      <c r="A3540" s="93" t="s">
        <v>7695</v>
      </c>
      <c r="B3540" s="94" t="s">
        <v>2907</v>
      </c>
      <c r="C3540" s="95">
        <v>0</v>
      </c>
      <c r="D3540" s="95">
        <v>0</v>
      </c>
      <c r="E3540" s="96">
        <v>0</v>
      </c>
      <c r="F3540" s="96">
        <v>0</v>
      </c>
      <c r="G3540" s="26">
        <v>0</v>
      </c>
      <c r="H3540" s="97">
        <v>0.33333333333333331</v>
      </c>
      <c r="I3540" s="97">
        <v>0.52665799739921981</v>
      </c>
      <c r="J3540" s="98" t="s">
        <v>211</v>
      </c>
      <c r="K3540" s="99" t="s">
        <v>211</v>
      </c>
      <c r="L3540" s="98">
        <v>0</v>
      </c>
      <c r="M3540" s="30" t="s">
        <v>96</v>
      </c>
    </row>
    <row r="3541" spans="1:13" ht="18.75" x14ac:dyDescent="0.25">
      <c r="A3541" s="93" t="s">
        <v>7873</v>
      </c>
      <c r="B3541" s="94" t="s">
        <v>6403</v>
      </c>
      <c r="C3541" s="95">
        <v>0</v>
      </c>
      <c r="D3541" s="95">
        <v>0</v>
      </c>
      <c r="E3541" s="96">
        <v>0</v>
      </c>
      <c r="F3541" s="96">
        <v>0</v>
      </c>
      <c r="G3541" s="26">
        <v>0</v>
      </c>
      <c r="H3541" s="97">
        <v>0.47457627118644075</v>
      </c>
      <c r="I3541" s="97">
        <v>0.73990498812351557</v>
      </c>
      <c r="J3541" s="98" t="s">
        <v>211</v>
      </c>
      <c r="K3541" s="99" t="s">
        <v>211</v>
      </c>
      <c r="L3541" s="98">
        <v>0</v>
      </c>
      <c r="M3541" s="30" t="s">
        <v>96</v>
      </c>
    </row>
    <row r="3542" spans="1:13" ht="18.75" x14ac:dyDescent="0.25">
      <c r="A3542" s="93" t="s">
        <v>7698</v>
      </c>
      <c r="B3542" s="94" t="s">
        <v>3867</v>
      </c>
      <c r="C3542" s="95">
        <v>0</v>
      </c>
      <c r="D3542" s="95">
        <v>0</v>
      </c>
      <c r="E3542" s="96">
        <v>0</v>
      </c>
      <c r="F3542" s="96">
        <v>0</v>
      </c>
      <c r="G3542" s="26">
        <v>0</v>
      </c>
      <c r="H3542" s="97">
        <v>0.22222222222222221</v>
      </c>
      <c r="I3542" s="97">
        <v>0.48026315789473678</v>
      </c>
      <c r="J3542" s="98" t="s">
        <v>211</v>
      </c>
      <c r="K3542" s="99" t="s">
        <v>211</v>
      </c>
      <c r="L3542" s="98">
        <v>0</v>
      </c>
      <c r="M3542" s="30" t="s">
        <v>96</v>
      </c>
    </row>
    <row r="3543" spans="1:13" ht="18.75" x14ac:dyDescent="0.25">
      <c r="A3543" s="93" t="s">
        <v>7804</v>
      </c>
      <c r="B3543" s="94" t="s">
        <v>6405</v>
      </c>
      <c r="C3543" s="95">
        <v>0</v>
      </c>
      <c r="D3543" s="95">
        <v>0</v>
      </c>
      <c r="E3543" s="96">
        <v>0</v>
      </c>
      <c r="F3543" s="96">
        <v>0</v>
      </c>
      <c r="G3543" s="26">
        <v>0</v>
      </c>
      <c r="H3543" s="97">
        <v>0.6330275229357798</v>
      </c>
      <c r="I3543" s="97">
        <v>0.7857142857142857</v>
      </c>
      <c r="J3543" s="98" t="s">
        <v>211</v>
      </c>
      <c r="K3543" s="99" t="s">
        <v>211</v>
      </c>
      <c r="L3543" s="98">
        <v>0</v>
      </c>
      <c r="M3543" s="30" t="s">
        <v>96</v>
      </c>
    </row>
    <row r="3544" spans="1:13" ht="18.75" x14ac:dyDescent="0.25">
      <c r="A3544" s="93" t="s">
        <v>7696</v>
      </c>
      <c r="B3544" s="94" t="s">
        <v>3868</v>
      </c>
      <c r="C3544" s="95">
        <v>0</v>
      </c>
      <c r="D3544" s="95">
        <v>0</v>
      </c>
      <c r="E3544" s="96">
        <v>0</v>
      </c>
      <c r="F3544" s="96">
        <v>0</v>
      </c>
      <c r="G3544" s="26">
        <v>0</v>
      </c>
      <c r="H3544" s="97">
        <v>0</v>
      </c>
      <c r="I3544" s="97">
        <v>0.45546430827542639</v>
      </c>
      <c r="J3544" s="98" t="s">
        <v>211</v>
      </c>
      <c r="K3544" s="99" t="s">
        <v>211</v>
      </c>
      <c r="L3544" s="98">
        <v>0</v>
      </c>
      <c r="M3544" s="30" t="s">
        <v>96</v>
      </c>
    </row>
    <row r="3545" spans="1:13" ht="18.75" x14ac:dyDescent="0.25">
      <c r="A3545" s="93" t="s">
        <v>7711</v>
      </c>
      <c r="B3545" s="94" t="s">
        <v>6407</v>
      </c>
      <c r="C3545" s="95">
        <v>0</v>
      </c>
      <c r="D3545" s="95">
        <v>0</v>
      </c>
      <c r="E3545" s="96">
        <v>0</v>
      </c>
      <c r="F3545" s="96">
        <v>0</v>
      </c>
      <c r="G3545" s="26">
        <v>0</v>
      </c>
      <c r="H3545" s="97">
        <v>0.6376811594202898</v>
      </c>
      <c r="I3545" s="97">
        <v>0.77259887005649708</v>
      </c>
      <c r="J3545" s="98" t="s">
        <v>211</v>
      </c>
      <c r="K3545" s="99" t="s">
        <v>211</v>
      </c>
      <c r="L3545" s="98">
        <v>0</v>
      </c>
      <c r="M3545" s="30" t="s">
        <v>96</v>
      </c>
    </row>
    <row r="3546" spans="1:13" ht="18.75" x14ac:dyDescent="0.25">
      <c r="A3546" s="93" t="s">
        <v>7703</v>
      </c>
      <c r="B3546" s="94" t="s">
        <v>3858</v>
      </c>
      <c r="C3546" s="95">
        <v>0</v>
      </c>
      <c r="D3546" s="95">
        <v>0</v>
      </c>
      <c r="E3546" s="96">
        <v>0</v>
      </c>
      <c r="F3546" s="96">
        <v>0</v>
      </c>
      <c r="G3546" s="26">
        <v>0</v>
      </c>
      <c r="H3546" s="97">
        <v>0.14285714285714285</v>
      </c>
      <c r="I3546" s="97">
        <v>0.5539568345323741</v>
      </c>
      <c r="J3546" s="98" t="s">
        <v>211</v>
      </c>
      <c r="K3546" s="99" t="s">
        <v>211</v>
      </c>
      <c r="L3546" s="98">
        <v>0</v>
      </c>
      <c r="M3546" s="30" t="s">
        <v>96</v>
      </c>
    </row>
    <row r="3547" spans="1:13" ht="18.75" x14ac:dyDescent="0.25">
      <c r="A3547" s="93" t="s">
        <v>7802</v>
      </c>
      <c r="B3547" s="94" t="s">
        <v>6409</v>
      </c>
      <c r="C3547" s="95">
        <v>0</v>
      </c>
      <c r="D3547" s="95">
        <v>0</v>
      </c>
      <c r="E3547" s="96">
        <v>0</v>
      </c>
      <c r="F3547" s="96">
        <v>0</v>
      </c>
      <c r="G3547" s="26">
        <v>0</v>
      </c>
      <c r="H3547" s="97">
        <v>0.73076923076923073</v>
      </c>
      <c r="I3547" s="97">
        <v>0.73483779971791252</v>
      </c>
      <c r="J3547" s="98" t="s">
        <v>211</v>
      </c>
      <c r="K3547" s="99" t="s">
        <v>211</v>
      </c>
      <c r="L3547" s="98">
        <v>0</v>
      </c>
      <c r="M3547" s="30" t="s">
        <v>96</v>
      </c>
    </row>
    <row r="3548" spans="1:13" ht="18.75" x14ac:dyDescent="0.25">
      <c r="A3548" s="93" t="s">
        <v>7875</v>
      </c>
      <c r="B3548" s="94" t="s">
        <v>6411</v>
      </c>
      <c r="C3548" s="95">
        <v>0</v>
      </c>
      <c r="D3548" s="95">
        <v>0</v>
      </c>
      <c r="E3548" s="96">
        <v>0</v>
      </c>
      <c r="F3548" s="96">
        <v>0</v>
      </c>
      <c r="G3548" s="26">
        <v>0</v>
      </c>
      <c r="H3548" s="97">
        <v>0.43478260869565216</v>
      </c>
      <c r="I3548" s="97">
        <v>0.76901798063623794</v>
      </c>
      <c r="J3548" s="98" t="s">
        <v>211</v>
      </c>
      <c r="K3548" s="99" t="s">
        <v>211</v>
      </c>
      <c r="L3548" s="98">
        <v>0</v>
      </c>
      <c r="M3548" s="30" t="s">
        <v>96</v>
      </c>
    </row>
    <row r="3549" spans="1:13" ht="18.75" x14ac:dyDescent="0.25">
      <c r="A3549" s="93" t="s">
        <v>7782</v>
      </c>
      <c r="B3549" s="94" t="s">
        <v>6413</v>
      </c>
      <c r="C3549" s="95">
        <v>0</v>
      </c>
      <c r="D3549" s="95">
        <v>0</v>
      </c>
      <c r="E3549" s="96">
        <v>0</v>
      </c>
      <c r="F3549" s="96">
        <v>0</v>
      </c>
      <c r="G3549" s="26">
        <v>0</v>
      </c>
      <c r="H3549" s="97">
        <v>0.66666666666666663</v>
      </c>
      <c r="I3549" s="97">
        <v>0.7635294117647059</v>
      </c>
      <c r="J3549" s="98" t="s">
        <v>211</v>
      </c>
      <c r="K3549" s="99" t="s">
        <v>211</v>
      </c>
      <c r="L3549" s="98">
        <v>0</v>
      </c>
      <c r="M3549" s="30" t="s">
        <v>96</v>
      </c>
    </row>
    <row r="3550" spans="1:13" ht="18.75" x14ac:dyDescent="0.25">
      <c r="A3550" s="93" t="s">
        <v>7824</v>
      </c>
      <c r="B3550" s="94" t="s">
        <v>6415</v>
      </c>
      <c r="C3550" s="95">
        <v>0</v>
      </c>
      <c r="D3550" s="95">
        <v>0</v>
      </c>
      <c r="E3550" s="96">
        <v>0</v>
      </c>
      <c r="F3550" s="96">
        <v>0</v>
      </c>
      <c r="G3550" s="26">
        <v>0</v>
      </c>
      <c r="H3550" s="97">
        <v>0.45614035087719296</v>
      </c>
      <c r="I3550" s="97">
        <v>0.74145616641901935</v>
      </c>
      <c r="J3550" s="98" t="s">
        <v>211</v>
      </c>
      <c r="K3550" s="99" t="s">
        <v>211</v>
      </c>
      <c r="L3550" s="98">
        <v>0</v>
      </c>
      <c r="M3550" s="30" t="s">
        <v>96</v>
      </c>
    </row>
    <row r="3551" spans="1:13" ht="18.75" x14ac:dyDescent="0.25">
      <c r="A3551" s="93" t="s">
        <v>7878</v>
      </c>
      <c r="B3551" s="94" t="s">
        <v>6417</v>
      </c>
      <c r="C3551" s="95">
        <v>0</v>
      </c>
      <c r="D3551" s="95">
        <v>0</v>
      </c>
      <c r="E3551" s="96">
        <v>0</v>
      </c>
      <c r="F3551" s="96">
        <v>0</v>
      </c>
      <c r="G3551" s="26">
        <v>0</v>
      </c>
      <c r="H3551" s="97">
        <v>0.75324675324675328</v>
      </c>
      <c r="I3551" s="97">
        <v>0.79463243873978995</v>
      </c>
      <c r="J3551" s="98" t="s">
        <v>211</v>
      </c>
      <c r="K3551" s="99" t="s">
        <v>211</v>
      </c>
      <c r="L3551" s="98">
        <v>0</v>
      </c>
      <c r="M3551" s="30" t="s">
        <v>96</v>
      </c>
    </row>
    <row r="3552" spans="1:13" ht="18.75" x14ac:dyDescent="0.25">
      <c r="A3552" s="93" t="s">
        <v>7826</v>
      </c>
      <c r="B3552" s="94" t="s">
        <v>6419</v>
      </c>
      <c r="C3552" s="95">
        <v>0</v>
      </c>
      <c r="D3552" s="95">
        <v>0</v>
      </c>
      <c r="E3552" s="96">
        <v>0</v>
      </c>
      <c r="F3552" s="96">
        <v>0</v>
      </c>
      <c r="G3552" s="26">
        <v>0</v>
      </c>
      <c r="H3552" s="97">
        <v>0.5641025641025641</v>
      </c>
      <c r="I3552" s="97">
        <v>0.7997265892002734</v>
      </c>
      <c r="J3552" s="98" t="s">
        <v>211</v>
      </c>
      <c r="K3552" s="99" t="s">
        <v>211</v>
      </c>
      <c r="L3552" s="98">
        <v>0</v>
      </c>
      <c r="M3552" s="30" t="s">
        <v>96</v>
      </c>
    </row>
    <row r="3553" spans="1:13" ht="18.75" x14ac:dyDescent="0.25">
      <c r="A3553" s="93" t="s">
        <v>7746</v>
      </c>
      <c r="B3553" s="94" t="s">
        <v>6421</v>
      </c>
      <c r="C3553" s="95">
        <v>0</v>
      </c>
      <c r="D3553" s="95">
        <v>0</v>
      </c>
      <c r="E3553" s="96">
        <v>0</v>
      </c>
      <c r="F3553" s="96">
        <v>0</v>
      </c>
      <c r="G3553" s="26">
        <v>0</v>
      </c>
      <c r="H3553" s="97">
        <v>0.59523809523809523</v>
      </c>
      <c r="I3553" s="97">
        <v>0.79112271540469969</v>
      </c>
      <c r="J3553" s="98" t="s">
        <v>211</v>
      </c>
      <c r="K3553" s="99" t="s">
        <v>211</v>
      </c>
      <c r="L3553" s="98">
        <v>0</v>
      </c>
      <c r="M3553" s="30" t="s">
        <v>96</v>
      </c>
    </row>
    <row r="3554" spans="1:13" ht="18.75" x14ac:dyDescent="0.25">
      <c r="A3554" s="93" t="s">
        <v>7813</v>
      </c>
      <c r="B3554" s="94" t="s">
        <v>6427</v>
      </c>
      <c r="C3554" s="95">
        <v>0</v>
      </c>
      <c r="D3554" s="95">
        <v>0</v>
      </c>
      <c r="E3554" s="96">
        <v>0</v>
      </c>
      <c r="F3554" s="96">
        <v>0</v>
      </c>
      <c r="G3554" s="26">
        <v>0</v>
      </c>
      <c r="H3554" s="97">
        <v>0.59302325581395354</v>
      </c>
      <c r="I3554" s="97">
        <v>0.6787678767876788</v>
      </c>
      <c r="J3554" s="98" t="s">
        <v>211</v>
      </c>
      <c r="K3554" s="99" t="s">
        <v>211</v>
      </c>
      <c r="L3554" s="98">
        <v>0</v>
      </c>
      <c r="M3554" s="30" t="s">
        <v>96</v>
      </c>
    </row>
    <row r="3555" spans="1:13" ht="18.75" x14ac:dyDescent="0.25">
      <c r="A3555" s="93" t="s">
        <v>7882</v>
      </c>
      <c r="B3555" s="94" t="s">
        <v>6429</v>
      </c>
      <c r="C3555" s="95">
        <v>0</v>
      </c>
      <c r="D3555" s="95">
        <v>0</v>
      </c>
      <c r="E3555" s="96">
        <v>0</v>
      </c>
      <c r="F3555" s="96">
        <v>0</v>
      </c>
      <c r="G3555" s="26">
        <v>0</v>
      </c>
      <c r="H3555" s="97">
        <v>0.52127659574468088</v>
      </c>
      <c r="I3555" s="97">
        <v>0.77796754910333044</v>
      </c>
      <c r="J3555" s="98" t="s">
        <v>211</v>
      </c>
      <c r="K3555" s="99" t="s">
        <v>211</v>
      </c>
      <c r="L3555" s="98">
        <v>0</v>
      </c>
      <c r="M3555" s="30" t="s">
        <v>96</v>
      </c>
    </row>
    <row r="3556" spans="1:13" ht="18.75" x14ac:dyDescent="0.25">
      <c r="A3556" s="93" t="s">
        <v>7626</v>
      </c>
      <c r="B3556" s="94" t="s">
        <v>3975</v>
      </c>
      <c r="C3556" s="95">
        <v>0</v>
      </c>
      <c r="D3556" s="95">
        <v>0</v>
      </c>
      <c r="E3556" s="96">
        <v>0</v>
      </c>
      <c r="F3556" s="96">
        <v>0</v>
      </c>
      <c r="G3556" s="26">
        <v>0</v>
      </c>
      <c r="H3556" s="97">
        <v>0.73333333333333328</v>
      </c>
      <c r="I3556" s="97">
        <v>0.80506822612085771</v>
      </c>
      <c r="J3556" s="98" t="s">
        <v>211</v>
      </c>
      <c r="K3556" s="99" t="s">
        <v>211</v>
      </c>
      <c r="L3556" s="98">
        <v>0</v>
      </c>
      <c r="M3556" s="30" t="s">
        <v>96</v>
      </c>
    </row>
    <row r="3557" spans="1:13" ht="18.75" x14ac:dyDescent="0.25">
      <c r="A3557" s="93" t="s">
        <v>7811</v>
      </c>
      <c r="B3557" s="94" t="s">
        <v>6431</v>
      </c>
      <c r="C3557" s="95">
        <v>0</v>
      </c>
      <c r="D3557" s="95">
        <v>0</v>
      </c>
      <c r="E3557" s="96">
        <v>0</v>
      </c>
      <c r="F3557" s="96">
        <v>0</v>
      </c>
      <c r="G3557" s="26">
        <v>0</v>
      </c>
      <c r="H3557" s="97">
        <v>0.56122448979591832</v>
      </c>
      <c r="I3557" s="97">
        <v>0.77577045696068014</v>
      </c>
      <c r="J3557" s="98" t="s">
        <v>211</v>
      </c>
      <c r="K3557" s="99" t="s">
        <v>211</v>
      </c>
      <c r="L3557" s="98">
        <v>0</v>
      </c>
      <c r="M3557" s="30" t="s">
        <v>96</v>
      </c>
    </row>
    <row r="3558" spans="1:13" ht="18.75" x14ac:dyDescent="0.25">
      <c r="A3558" s="93" t="s">
        <v>7886</v>
      </c>
      <c r="B3558" s="94" t="s">
        <v>6435</v>
      </c>
      <c r="C3558" s="95">
        <v>0</v>
      </c>
      <c r="D3558" s="95">
        <v>0</v>
      </c>
      <c r="E3558" s="96">
        <v>0</v>
      </c>
      <c r="F3558" s="96">
        <v>0</v>
      </c>
      <c r="G3558" s="26">
        <v>0</v>
      </c>
      <c r="H3558" s="97">
        <v>0.55384615384615388</v>
      </c>
      <c r="I3558" s="97">
        <v>0.74055158324821246</v>
      </c>
      <c r="J3558" s="98" t="s">
        <v>211</v>
      </c>
      <c r="K3558" s="99" t="s">
        <v>211</v>
      </c>
      <c r="L3558" s="98">
        <v>0</v>
      </c>
      <c r="M3558" s="30" t="s">
        <v>96</v>
      </c>
    </row>
    <row r="3559" spans="1:13" ht="18.75" x14ac:dyDescent="0.25">
      <c r="A3559" s="93" t="s">
        <v>8411</v>
      </c>
      <c r="B3559" s="94" t="s">
        <v>8412</v>
      </c>
      <c r="C3559" s="95">
        <v>0</v>
      </c>
      <c r="D3559" s="95">
        <v>0</v>
      </c>
      <c r="E3559" s="96">
        <v>0</v>
      </c>
      <c r="F3559" s="96">
        <v>0</v>
      </c>
      <c r="G3559" s="26">
        <v>0</v>
      </c>
      <c r="H3559" s="97">
        <v>0.69230769230769229</v>
      </c>
      <c r="I3559" s="97">
        <v>0.76152832674571813</v>
      </c>
      <c r="J3559" s="98" t="s">
        <v>211</v>
      </c>
      <c r="K3559" s="99" t="s">
        <v>211</v>
      </c>
      <c r="L3559" s="98">
        <v>0</v>
      </c>
      <c r="M3559" s="30" t="s">
        <v>96</v>
      </c>
    </row>
    <row r="3560" spans="1:13" ht="18.75" x14ac:dyDescent="0.25">
      <c r="A3560" s="93" t="s">
        <v>7889</v>
      </c>
      <c r="B3560" s="94" t="s">
        <v>6439</v>
      </c>
      <c r="C3560" s="95">
        <v>0</v>
      </c>
      <c r="D3560" s="95">
        <v>0</v>
      </c>
      <c r="E3560" s="96">
        <v>0</v>
      </c>
      <c r="F3560" s="96">
        <v>0</v>
      </c>
      <c r="G3560" s="26">
        <v>0</v>
      </c>
      <c r="H3560" s="97">
        <v>0.58119658119658124</v>
      </c>
      <c r="I3560" s="97">
        <v>0.82068502350570849</v>
      </c>
      <c r="J3560" s="98" t="s">
        <v>211</v>
      </c>
      <c r="K3560" s="99" t="s">
        <v>211</v>
      </c>
      <c r="L3560" s="98">
        <v>0</v>
      </c>
      <c r="M3560" s="30" t="s">
        <v>96</v>
      </c>
    </row>
    <row r="3561" spans="1:13" ht="18.75" x14ac:dyDescent="0.25">
      <c r="A3561" s="93" t="s">
        <v>7891</v>
      </c>
      <c r="B3561" s="94" t="s">
        <v>6441</v>
      </c>
      <c r="C3561" s="95">
        <v>0</v>
      </c>
      <c r="D3561" s="95">
        <v>0</v>
      </c>
      <c r="E3561" s="96">
        <v>0</v>
      </c>
      <c r="F3561" s="96">
        <v>0</v>
      </c>
      <c r="G3561" s="26">
        <v>0</v>
      </c>
      <c r="H3561" s="97">
        <v>0.50847457627118642</v>
      </c>
      <c r="I3561" s="97">
        <v>0.76603773584905666</v>
      </c>
      <c r="J3561" s="98" t="s">
        <v>211</v>
      </c>
      <c r="K3561" s="99" t="s">
        <v>211</v>
      </c>
      <c r="L3561" s="98">
        <v>0</v>
      </c>
      <c r="M3561" s="30" t="s">
        <v>96</v>
      </c>
    </row>
    <row r="3562" spans="1:13" ht="18.75" x14ac:dyDescent="0.25">
      <c r="A3562" s="93" t="s">
        <v>7839</v>
      </c>
      <c r="B3562" s="94" t="s">
        <v>6710</v>
      </c>
      <c r="C3562" s="95">
        <v>0</v>
      </c>
      <c r="D3562" s="95">
        <v>0</v>
      </c>
      <c r="E3562" s="96">
        <v>0</v>
      </c>
      <c r="F3562" s="96">
        <v>0</v>
      </c>
      <c r="G3562" s="26">
        <v>0</v>
      </c>
      <c r="H3562" s="97">
        <v>0.21212121212121213</v>
      </c>
      <c r="I3562" s="97">
        <v>0.75247524752475248</v>
      </c>
      <c r="J3562" s="98" t="s">
        <v>211</v>
      </c>
      <c r="K3562" s="99" t="s">
        <v>211</v>
      </c>
      <c r="L3562" s="98">
        <v>0</v>
      </c>
      <c r="M3562" s="30" t="s">
        <v>96</v>
      </c>
    </row>
    <row r="3563" spans="1:13" ht="18.75" x14ac:dyDescent="0.25">
      <c r="A3563" s="93" t="s">
        <v>7816</v>
      </c>
      <c r="B3563" s="94" t="s">
        <v>6443</v>
      </c>
      <c r="C3563" s="95">
        <v>0</v>
      </c>
      <c r="D3563" s="95">
        <v>0</v>
      </c>
      <c r="E3563" s="96">
        <v>0</v>
      </c>
      <c r="F3563" s="96">
        <v>0</v>
      </c>
      <c r="G3563" s="26">
        <v>0</v>
      </c>
      <c r="H3563" s="97">
        <v>0.5641025641025641</v>
      </c>
      <c r="I3563" s="97">
        <v>0.74922360248447195</v>
      </c>
      <c r="J3563" s="98" t="s">
        <v>211</v>
      </c>
      <c r="K3563" s="99" t="s">
        <v>211</v>
      </c>
      <c r="L3563" s="98">
        <v>0</v>
      </c>
      <c r="M3563" s="30" t="s">
        <v>96</v>
      </c>
    </row>
    <row r="3564" spans="1:13" ht="18.75" x14ac:dyDescent="0.25">
      <c r="A3564" s="93" t="s">
        <v>7895</v>
      </c>
      <c r="B3564" s="94" t="s">
        <v>5218</v>
      </c>
      <c r="C3564" s="95">
        <v>0</v>
      </c>
      <c r="D3564" s="95">
        <v>0</v>
      </c>
      <c r="E3564" s="96">
        <v>0</v>
      </c>
      <c r="F3564" s="96">
        <v>0</v>
      </c>
      <c r="G3564" s="26">
        <v>0</v>
      </c>
      <c r="H3564" s="97">
        <v>0.55714285714285716</v>
      </c>
      <c r="I3564" s="97">
        <v>0.64735772357723576</v>
      </c>
      <c r="J3564" s="98" t="s">
        <v>211</v>
      </c>
      <c r="K3564" s="99" t="s">
        <v>211</v>
      </c>
      <c r="L3564" s="98">
        <v>0</v>
      </c>
      <c r="M3564" s="30" t="s">
        <v>96</v>
      </c>
    </row>
    <row r="3565" spans="1:13" ht="18.75" x14ac:dyDescent="0.25">
      <c r="A3565" s="93" t="s">
        <v>7887</v>
      </c>
      <c r="B3565" s="94" t="s">
        <v>6445</v>
      </c>
      <c r="C3565" s="95">
        <v>0</v>
      </c>
      <c r="D3565" s="95">
        <v>0</v>
      </c>
      <c r="E3565" s="96">
        <v>0</v>
      </c>
      <c r="F3565" s="96">
        <v>0</v>
      </c>
      <c r="G3565" s="26">
        <v>0</v>
      </c>
      <c r="H3565" s="97">
        <v>0.61764705882352944</v>
      </c>
      <c r="I3565" s="97">
        <v>0.7935560859188544</v>
      </c>
      <c r="J3565" s="98" t="s">
        <v>211</v>
      </c>
      <c r="K3565" s="99" t="s">
        <v>211</v>
      </c>
      <c r="L3565" s="98">
        <v>0</v>
      </c>
      <c r="M3565" s="30" t="s">
        <v>96</v>
      </c>
    </row>
    <row r="3566" spans="1:13" ht="18.75" x14ac:dyDescent="0.25">
      <c r="A3566" s="93" t="s">
        <v>8403</v>
      </c>
      <c r="B3566" s="94" t="s">
        <v>8404</v>
      </c>
      <c r="C3566" s="95">
        <v>0</v>
      </c>
      <c r="D3566" s="95">
        <v>0</v>
      </c>
      <c r="E3566" s="96">
        <v>0</v>
      </c>
      <c r="F3566" s="96">
        <v>0</v>
      </c>
      <c r="G3566" s="26">
        <v>0</v>
      </c>
      <c r="H3566" s="97">
        <v>0.38805970149253727</v>
      </c>
      <c r="I3566" s="97">
        <v>0.7375809935205182</v>
      </c>
      <c r="J3566" s="98" t="s">
        <v>211</v>
      </c>
      <c r="K3566" s="99" t="s">
        <v>211</v>
      </c>
      <c r="L3566" s="98">
        <v>0</v>
      </c>
      <c r="M3566" s="30" t="s">
        <v>96</v>
      </c>
    </row>
    <row r="3567" spans="1:13" ht="18.75" x14ac:dyDescent="0.25">
      <c r="A3567" s="93" t="s">
        <v>7890</v>
      </c>
      <c r="B3567" s="94" t="s">
        <v>6447</v>
      </c>
      <c r="C3567" s="95">
        <v>0</v>
      </c>
      <c r="D3567" s="95">
        <v>0</v>
      </c>
      <c r="E3567" s="96">
        <v>0</v>
      </c>
      <c r="F3567" s="96">
        <v>0</v>
      </c>
      <c r="G3567" s="26">
        <v>0</v>
      </c>
      <c r="H3567" s="97">
        <v>0.47692307692307695</v>
      </c>
      <c r="I3567" s="97">
        <v>0.76816608996539792</v>
      </c>
      <c r="J3567" s="98" t="s">
        <v>211</v>
      </c>
      <c r="K3567" s="99" t="s">
        <v>211</v>
      </c>
      <c r="L3567" s="98">
        <v>0</v>
      </c>
      <c r="M3567" s="30" t="s">
        <v>96</v>
      </c>
    </row>
    <row r="3568" spans="1:13" ht="18.75" x14ac:dyDescent="0.25">
      <c r="A3568" s="93" t="s">
        <v>7897</v>
      </c>
      <c r="B3568" s="94" t="s">
        <v>2979</v>
      </c>
      <c r="C3568" s="95">
        <v>0</v>
      </c>
      <c r="D3568" s="95">
        <v>0</v>
      </c>
      <c r="E3568" s="96">
        <v>0</v>
      </c>
      <c r="F3568" s="96">
        <v>0</v>
      </c>
      <c r="G3568" s="26">
        <v>0</v>
      </c>
      <c r="H3568" s="97">
        <v>0.21428571428571427</v>
      </c>
      <c r="I3568" s="97">
        <v>0.53165735567970207</v>
      </c>
      <c r="J3568" s="98" t="s">
        <v>211</v>
      </c>
      <c r="K3568" s="99" t="s">
        <v>211</v>
      </c>
      <c r="L3568" s="98">
        <v>0</v>
      </c>
      <c r="M3568" s="30" t="s">
        <v>96</v>
      </c>
    </row>
    <row r="3569" spans="1:13" ht="18.75" x14ac:dyDescent="0.25">
      <c r="A3569" s="93" t="s">
        <v>7717</v>
      </c>
      <c r="B3569" s="94" t="s">
        <v>6451</v>
      </c>
      <c r="C3569" s="95">
        <v>0</v>
      </c>
      <c r="D3569" s="95">
        <v>0</v>
      </c>
      <c r="E3569" s="96">
        <v>0</v>
      </c>
      <c r="F3569" s="96">
        <v>0</v>
      </c>
      <c r="G3569" s="26">
        <v>0</v>
      </c>
      <c r="H3569" s="97">
        <v>0.24050632911392408</v>
      </c>
      <c r="I3569" s="97">
        <v>0.75118708452041771</v>
      </c>
      <c r="J3569" s="98" t="s">
        <v>211</v>
      </c>
      <c r="K3569" s="99" t="s">
        <v>211</v>
      </c>
      <c r="L3569" s="98">
        <v>0</v>
      </c>
      <c r="M3569" s="30" t="s">
        <v>96</v>
      </c>
    </row>
    <row r="3570" spans="1:13" ht="18.75" x14ac:dyDescent="0.25">
      <c r="A3570" s="93" t="s">
        <v>8691</v>
      </c>
      <c r="B3570" s="94" t="s">
        <v>8692</v>
      </c>
      <c r="C3570" s="95">
        <v>0</v>
      </c>
      <c r="D3570" s="95">
        <v>0</v>
      </c>
      <c r="E3570" s="96">
        <v>0</v>
      </c>
      <c r="F3570" s="96">
        <v>0</v>
      </c>
      <c r="G3570" s="26">
        <v>0</v>
      </c>
      <c r="H3570" s="97">
        <v>0</v>
      </c>
      <c r="I3570" s="97">
        <v>0.62</v>
      </c>
      <c r="J3570" s="98" t="s">
        <v>211</v>
      </c>
      <c r="K3570" s="99" t="s">
        <v>211</v>
      </c>
      <c r="L3570" s="98">
        <v>0</v>
      </c>
      <c r="M3570" s="30" t="s">
        <v>96</v>
      </c>
    </row>
    <row r="3571" spans="1:13" ht="18.75" x14ac:dyDescent="0.25">
      <c r="A3571" s="93" t="s">
        <v>7880</v>
      </c>
      <c r="B3571" s="94" t="s">
        <v>6453</v>
      </c>
      <c r="C3571" s="95">
        <v>0</v>
      </c>
      <c r="D3571" s="95">
        <v>0</v>
      </c>
      <c r="E3571" s="96">
        <v>0</v>
      </c>
      <c r="F3571" s="96">
        <v>0</v>
      </c>
      <c r="G3571" s="26">
        <v>0</v>
      </c>
      <c r="H3571" s="97">
        <v>0.63380281690140849</v>
      </c>
      <c r="I3571" s="97">
        <v>0.75181723779854626</v>
      </c>
      <c r="J3571" s="98" t="s">
        <v>211</v>
      </c>
      <c r="K3571" s="99" t="s">
        <v>211</v>
      </c>
      <c r="L3571" s="98">
        <v>0</v>
      </c>
      <c r="M3571" s="30" t="s">
        <v>96</v>
      </c>
    </row>
    <row r="3572" spans="1:13" ht="18.75" x14ac:dyDescent="0.25">
      <c r="A3572" s="93" t="s">
        <v>7846</v>
      </c>
      <c r="B3572" s="94" t="s">
        <v>4187</v>
      </c>
      <c r="C3572" s="95">
        <v>0</v>
      </c>
      <c r="D3572" s="95">
        <v>0</v>
      </c>
      <c r="E3572" s="96">
        <v>0</v>
      </c>
      <c r="F3572" s="96">
        <v>0</v>
      </c>
      <c r="G3572" s="26">
        <v>0</v>
      </c>
      <c r="H3572" s="97">
        <v>0.72916666666666652</v>
      </c>
      <c r="I3572" s="97">
        <v>0.69108910891089104</v>
      </c>
      <c r="J3572" s="98" t="s">
        <v>211</v>
      </c>
      <c r="K3572" s="99" t="s">
        <v>211</v>
      </c>
      <c r="L3572" s="98">
        <v>0</v>
      </c>
      <c r="M3572" s="30" t="s">
        <v>96</v>
      </c>
    </row>
    <row r="3573" spans="1:13" ht="18.75" x14ac:dyDescent="0.25">
      <c r="A3573" s="93" t="s">
        <v>7705</v>
      </c>
      <c r="B3573" s="94" t="s">
        <v>6455</v>
      </c>
      <c r="C3573" s="95">
        <v>0</v>
      </c>
      <c r="D3573" s="95">
        <v>0</v>
      </c>
      <c r="E3573" s="96">
        <v>0</v>
      </c>
      <c r="F3573" s="96">
        <v>0</v>
      </c>
      <c r="G3573" s="26">
        <v>0</v>
      </c>
      <c r="H3573" s="97">
        <v>0.6071428571428571</v>
      </c>
      <c r="I3573" s="97">
        <v>0.82137285491419643</v>
      </c>
      <c r="J3573" s="98" t="s">
        <v>211</v>
      </c>
      <c r="K3573" s="99" t="s">
        <v>211</v>
      </c>
      <c r="L3573" s="98">
        <v>0</v>
      </c>
      <c r="M3573" s="30" t="s">
        <v>96</v>
      </c>
    </row>
    <row r="3574" spans="1:13" ht="18.75" x14ac:dyDescent="0.25">
      <c r="A3574" s="93" t="s">
        <v>7851</v>
      </c>
      <c r="B3574" s="94" t="s">
        <v>6754</v>
      </c>
      <c r="C3574" s="95">
        <v>0</v>
      </c>
      <c r="D3574" s="95">
        <v>0</v>
      </c>
      <c r="E3574" s="96">
        <v>0</v>
      </c>
      <c r="F3574" s="96">
        <v>0</v>
      </c>
      <c r="G3574" s="26">
        <v>0</v>
      </c>
      <c r="H3574" s="97">
        <v>0.39215686274509798</v>
      </c>
      <c r="I3574" s="97">
        <v>0.67764705882352938</v>
      </c>
      <c r="J3574" s="98" t="s">
        <v>211</v>
      </c>
      <c r="K3574" s="99" t="s">
        <v>211</v>
      </c>
      <c r="L3574" s="98">
        <v>0</v>
      </c>
      <c r="M3574" s="30" t="s">
        <v>96</v>
      </c>
    </row>
    <row r="3575" spans="1:13" ht="18.75" x14ac:dyDescent="0.25">
      <c r="A3575" s="93" t="s">
        <v>7719</v>
      </c>
      <c r="B3575" s="94" t="s">
        <v>6423</v>
      </c>
      <c r="C3575" s="95">
        <v>0</v>
      </c>
      <c r="D3575" s="95">
        <v>0</v>
      </c>
      <c r="E3575" s="96">
        <v>0</v>
      </c>
      <c r="F3575" s="96">
        <v>0</v>
      </c>
      <c r="G3575" s="26">
        <v>0</v>
      </c>
      <c r="H3575" s="97">
        <v>0.50495049504950495</v>
      </c>
      <c r="I3575" s="97">
        <v>0.72710951526032319</v>
      </c>
      <c r="J3575" s="98" t="s">
        <v>211</v>
      </c>
      <c r="K3575" s="99" t="s">
        <v>211</v>
      </c>
      <c r="L3575" s="98">
        <v>0</v>
      </c>
      <c r="M3575" s="30" t="s">
        <v>96</v>
      </c>
    </row>
    <row r="3576" spans="1:13" ht="18.75" x14ac:dyDescent="0.25">
      <c r="A3576" s="93" t="s">
        <v>7898</v>
      </c>
      <c r="B3576" s="94" t="s">
        <v>4148</v>
      </c>
      <c r="C3576" s="95">
        <v>0</v>
      </c>
      <c r="D3576" s="95">
        <v>0</v>
      </c>
      <c r="E3576" s="96">
        <v>0</v>
      </c>
      <c r="F3576" s="96">
        <v>0</v>
      </c>
      <c r="G3576" s="26">
        <v>0</v>
      </c>
      <c r="H3576" s="97">
        <v>0.3783783783783784</v>
      </c>
      <c r="I3576" s="97">
        <v>0.75549450549450547</v>
      </c>
      <c r="J3576" s="98" t="s">
        <v>211</v>
      </c>
      <c r="K3576" s="99" t="s">
        <v>211</v>
      </c>
      <c r="L3576" s="98">
        <v>0</v>
      </c>
      <c r="M3576" s="30" t="s">
        <v>96</v>
      </c>
    </row>
    <row r="3577" spans="1:13" ht="18.75" x14ac:dyDescent="0.25">
      <c r="A3577" s="93" t="s">
        <v>7896</v>
      </c>
      <c r="B3577" s="94" t="s">
        <v>6449</v>
      </c>
      <c r="C3577" s="95">
        <v>0</v>
      </c>
      <c r="D3577" s="95">
        <v>0</v>
      </c>
      <c r="E3577" s="96">
        <v>0</v>
      </c>
      <c r="F3577" s="96">
        <v>0</v>
      </c>
      <c r="G3577" s="26">
        <v>0</v>
      </c>
      <c r="H3577" s="97">
        <v>0.38202247191011229</v>
      </c>
      <c r="I3577" s="97">
        <v>0.77553191489361717</v>
      </c>
      <c r="J3577" s="98" t="s">
        <v>211</v>
      </c>
      <c r="K3577" s="99" t="s">
        <v>211</v>
      </c>
      <c r="L3577" s="98">
        <v>0</v>
      </c>
      <c r="M3577" s="30" t="s">
        <v>96</v>
      </c>
    </row>
    <row r="3578" spans="1:13" ht="18.75" x14ac:dyDescent="0.25">
      <c r="A3578" s="93" t="s">
        <v>7894</v>
      </c>
      <c r="B3578" s="94" t="s">
        <v>4146</v>
      </c>
      <c r="C3578" s="95">
        <v>0</v>
      </c>
      <c r="D3578" s="95">
        <v>0</v>
      </c>
      <c r="E3578" s="96">
        <v>0</v>
      </c>
      <c r="F3578" s="96">
        <v>0</v>
      </c>
      <c r="G3578" s="26">
        <v>0</v>
      </c>
      <c r="H3578" s="97">
        <v>0.3</v>
      </c>
      <c r="I3578" s="97">
        <v>0.71376146788990824</v>
      </c>
      <c r="J3578" s="98" t="s">
        <v>211</v>
      </c>
      <c r="K3578" s="99" t="s">
        <v>211</v>
      </c>
      <c r="L3578" s="98">
        <v>0</v>
      </c>
      <c r="M3578" s="30" t="s">
        <v>96</v>
      </c>
    </row>
    <row r="3579" spans="1:13" ht="18.75" x14ac:dyDescent="0.25">
      <c r="A3579" s="93" t="s">
        <v>7741</v>
      </c>
      <c r="B3579" s="94" t="s">
        <v>6457</v>
      </c>
      <c r="C3579" s="95">
        <v>0</v>
      </c>
      <c r="D3579" s="95">
        <v>0</v>
      </c>
      <c r="E3579" s="96">
        <v>0</v>
      </c>
      <c r="F3579" s="96">
        <v>0</v>
      </c>
      <c r="G3579" s="26">
        <v>0</v>
      </c>
      <c r="H3579" s="97">
        <v>0.66666666666666663</v>
      </c>
      <c r="I3579" s="97">
        <v>0.76639344262295084</v>
      </c>
      <c r="J3579" s="98" t="s">
        <v>211</v>
      </c>
      <c r="K3579" s="99" t="s">
        <v>211</v>
      </c>
      <c r="L3579" s="98">
        <v>0</v>
      </c>
      <c r="M3579" s="30" t="s">
        <v>96</v>
      </c>
    </row>
    <row r="3580" spans="1:13" ht="18.75" x14ac:dyDescent="0.25">
      <c r="A3580" s="93" t="s">
        <v>7899</v>
      </c>
      <c r="B3580" s="94" t="s">
        <v>734</v>
      </c>
      <c r="C3580" s="95">
        <v>0</v>
      </c>
      <c r="D3580" s="95">
        <v>0</v>
      </c>
      <c r="E3580" s="96">
        <v>0</v>
      </c>
      <c r="F3580" s="96">
        <v>0</v>
      </c>
      <c r="G3580" s="26">
        <v>0</v>
      </c>
      <c r="H3580" s="97">
        <v>-6.6666666666666666E-2</v>
      </c>
      <c r="I3580" s="97">
        <v>0.51296296296296295</v>
      </c>
      <c r="J3580" s="98" t="s">
        <v>211</v>
      </c>
      <c r="K3580" s="99" t="s">
        <v>211</v>
      </c>
      <c r="L3580" s="98">
        <v>0</v>
      </c>
      <c r="M3580" s="30" t="s">
        <v>96</v>
      </c>
    </row>
    <row r="3581" spans="1:13" ht="18.75" x14ac:dyDescent="0.25">
      <c r="A3581" s="93" t="s">
        <v>7884</v>
      </c>
      <c r="B3581" s="94" t="s">
        <v>6459</v>
      </c>
      <c r="C3581" s="95">
        <v>0</v>
      </c>
      <c r="D3581" s="95">
        <v>0</v>
      </c>
      <c r="E3581" s="96">
        <v>0</v>
      </c>
      <c r="F3581" s="96">
        <v>0</v>
      </c>
      <c r="G3581" s="26">
        <v>0</v>
      </c>
      <c r="H3581" s="97">
        <v>0.64864864864864868</v>
      </c>
      <c r="I3581" s="97">
        <v>0.76989619377162621</v>
      </c>
      <c r="J3581" s="98" t="s">
        <v>211</v>
      </c>
      <c r="K3581" s="99" t="s">
        <v>211</v>
      </c>
      <c r="L3581" s="98">
        <v>0</v>
      </c>
      <c r="M3581" s="30" t="s">
        <v>96</v>
      </c>
    </row>
    <row r="3582" spans="1:13" ht="18.75" x14ac:dyDescent="0.25">
      <c r="A3582" s="93" t="s">
        <v>8407</v>
      </c>
      <c r="B3582" s="94" t="s">
        <v>8408</v>
      </c>
      <c r="C3582" s="95">
        <v>0</v>
      </c>
      <c r="D3582" s="95">
        <v>0</v>
      </c>
      <c r="E3582" s="96">
        <v>0</v>
      </c>
      <c r="F3582" s="96">
        <v>0</v>
      </c>
      <c r="G3582" s="26">
        <v>0</v>
      </c>
      <c r="H3582" s="97">
        <v>0.43421052631578955</v>
      </c>
      <c r="I3582" s="97">
        <v>0.73792093704245987</v>
      </c>
      <c r="J3582" s="98" t="s">
        <v>211</v>
      </c>
      <c r="K3582" s="99" t="s">
        <v>211</v>
      </c>
      <c r="L3582" s="98">
        <v>0</v>
      </c>
      <c r="M3582" s="30" t="s">
        <v>96</v>
      </c>
    </row>
    <row r="3583" spans="1:13" ht="18.75" x14ac:dyDescent="0.25">
      <c r="A3583" s="93" t="s">
        <v>7728</v>
      </c>
      <c r="B3583" s="94" t="s">
        <v>6678</v>
      </c>
      <c r="C3583" s="95">
        <v>0</v>
      </c>
      <c r="D3583" s="95">
        <v>0</v>
      </c>
      <c r="E3583" s="96">
        <v>0</v>
      </c>
      <c r="F3583" s="96">
        <v>0</v>
      </c>
      <c r="G3583" s="26">
        <v>0</v>
      </c>
      <c r="H3583" s="97">
        <v>0.3968253968253968</v>
      </c>
      <c r="I3583" s="97">
        <v>0.74145616641901935</v>
      </c>
      <c r="J3583" s="98" t="s">
        <v>211</v>
      </c>
      <c r="K3583" s="99" t="s">
        <v>211</v>
      </c>
      <c r="L3583" s="98">
        <v>0</v>
      </c>
      <c r="M3583" s="30" t="s">
        <v>96</v>
      </c>
    </row>
    <row r="3584" spans="1:13" ht="18.75" x14ac:dyDescent="0.25">
      <c r="A3584" s="93" t="s">
        <v>7901</v>
      </c>
      <c r="B3584" s="94" t="s">
        <v>3878</v>
      </c>
      <c r="C3584" s="95">
        <v>0</v>
      </c>
      <c r="D3584" s="95">
        <v>0</v>
      </c>
      <c r="E3584" s="96">
        <v>0</v>
      </c>
      <c r="F3584" s="96">
        <v>0</v>
      </c>
      <c r="G3584" s="26">
        <v>0</v>
      </c>
      <c r="H3584" s="97">
        <v>0.25</v>
      </c>
      <c r="I3584" s="97">
        <v>0.47339593114241002</v>
      </c>
      <c r="J3584" s="98" t="s">
        <v>211</v>
      </c>
      <c r="K3584" s="99" t="s">
        <v>211</v>
      </c>
      <c r="L3584" s="98">
        <v>0</v>
      </c>
      <c r="M3584" s="30" t="s">
        <v>96</v>
      </c>
    </row>
    <row r="3585" spans="1:13" ht="18.75" x14ac:dyDescent="0.25">
      <c r="A3585" s="93" t="s">
        <v>7842</v>
      </c>
      <c r="B3585" s="94" t="s">
        <v>6680</v>
      </c>
      <c r="C3585" s="95">
        <v>0</v>
      </c>
      <c r="D3585" s="95">
        <v>0</v>
      </c>
      <c r="E3585" s="96">
        <v>0</v>
      </c>
      <c r="F3585" s="96">
        <v>0</v>
      </c>
      <c r="G3585" s="26">
        <v>0</v>
      </c>
      <c r="H3585" s="97">
        <v>0.21212121212121213</v>
      </c>
      <c r="I3585" s="97">
        <v>0.74976657329598517</v>
      </c>
      <c r="J3585" s="98" t="s">
        <v>211</v>
      </c>
      <c r="K3585" s="99" t="s">
        <v>211</v>
      </c>
      <c r="L3585" s="98">
        <v>0</v>
      </c>
      <c r="M3585" s="30" t="s">
        <v>96</v>
      </c>
    </row>
    <row r="3586" spans="1:13" ht="18.75" x14ac:dyDescent="0.25">
      <c r="A3586" s="93" t="s">
        <v>8401</v>
      </c>
      <c r="B3586" s="94" t="s">
        <v>6682</v>
      </c>
      <c r="C3586" s="95">
        <v>0</v>
      </c>
      <c r="D3586" s="95">
        <v>0</v>
      </c>
      <c r="E3586" s="96">
        <v>0</v>
      </c>
      <c r="F3586" s="96">
        <v>0</v>
      </c>
      <c r="G3586" s="26">
        <v>0</v>
      </c>
      <c r="H3586" s="97">
        <v>0.54411764705882348</v>
      </c>
      <c r="I3586" s="97">
        <v>0.78553299492385797</v>
      </c>
      <c r="J3586" s="98" t="s">
        <v>211</v>
      </c>
      <c r="K3586" s="99" t="s">
        <v>211</v>
      </c>
      <c r="L3586" s="98">
        <v>0</v>
      </c>
      <c r="M3586" s="30" t="s">
        <v>96</v>
      </c>
    </row>
    <row r="3587" spans="1:13" ht="18.75" x14ac:dyDescent="0.25">
      <c r="A3587" s="93" t="s">
        <v>7871</v>
      </c>
      <c r="B3587" s="94" t="s">
        <v>5219</v>
      </c>
      <c r="C3587" s="95">
        <v>0</v>
      </c>
      <c r="D3587" s="95">
        <v>0</v>
      </c>
      <c r="E3587" s="96">
        <v>0</v>
      </c>
      <c r="F3587" s="96">
        <v>0</v>
      </c>
      <c r="G3587" s="26">
        <v>0</v>
      </c>
      <c r="H3587" s="97">
        <v>0.38333333333333336</v>
      </c>
      <c r="I3587" s="97">
        <v>0.70289017341040461</v>
      </c>
      <c r="J3587" s="98" t="s">
        <v>211</v>
      </c>
      <c r="K3587" s="99" t="s">
        <v>211</v>
      </c>
      <c r="L3587" s="98">
        <v>0</v>
      </c>
      <c r="M3587" s="30" t="s">
        <v>96</v>
      </c>
    </row>
    <row r="3588" spans="1:13" ht="18.75" x14ac:dyDescent="0.25">
      <c r="A3588" s="93" t="s">
        <v>8402</v>
      </c>
      <c r="B3588" s="94" t="s">
        <v>6684</v>
      </c>
      <c r="C3588" s="95">
        <v>0</v>
      </c>
      <c r="D3588" s="95">
        <v>0</v>
      </c>
      <c r="E3588" s="96">
        <v>0</v>
      </c>
      <c r="F3588" s="96">
        <v>0</v>
      </c>
      <c r="G3588" s="26">
        <v>0</v>
      </c>
      <c r="H3588" s="97">
        <v>0.53333333333333333</v>
      </c>
      <c r="I3588" s="97">
        <v>0.73538461538461541</v>
      </c>
      <c r="J3588" s="98" t="s">
        <v>211</v>
      </c>
      <c r="K3588" s="99" t="s">
        <v>211</v>
      </c>
      <c r="L3588" s="98">
        <v>0</v>
      </c>
      <c r="M3588" s="30" t="s">
        <v>96</v>
      </c>
    </row>
    <row r="3589" spans="1:13" ht="18.75" x14ac:dyDescent="0.25">
      <c r="A3589" s="93" t="s">
        <v>7834</v>
      </c>
      <c r="B3589" s="94" t="s">
        <v>6706</v>
      </c>
      <c r="C3589" s="95">
        <v>0</v>
      </c>
      <c r="D3589" s="95">
        <v>0</v>
      </c>
      <c r="E3589" s="96">
        <v>0</v>
      </c>
      <c r="F3589" s="96">
        <v>0</v>
      </c>
      <c r="G3589" s="26">
        <v>0</v>
      </c>
      <c r="H3589" s="97">
        <v>0.44680851063829785</v>
      </c>
      <c r="I3589" s="97">
        <v>0.75430539609644076</v>
      </c>
      <c r="J3589" s="98" t="s">
        <v>211</v>
      </c>
      <c r="K3589" s="99" t="s">
        <v>211</v>
      </c>
      <c r="L3589" s="98">
        <v>0</v>
      </c>
      <c r="M3589" s="30" t="s">
        <v>96</v>
      </c>
    </row>
    <row r="3590" spans="1:13" ht="18.75" x14ac:dyDescent="0.25">
      <c r="A3590" s="93" t="s">
        <v>7900</v>
      </c>
      <c r="B3590" s="94" t="s">
        <v>6686</v>
      </c>
      <c r="C3590" s="95">
        <v>0</v>
      </c>
      <c r="D3590" s="95">
        <v>0</v>
      </c>
      <c r="E3590" s="96">
        <v>0</v>
      </c>
      <c r="F3590" s="96">
        <v>0</v>
      </c>
      <c r="G3590" s="26">
        <v>0</v>
      </c>
      <c r="H3590" s="97">
        <v>0.60416666666666663</v>
      </c>
      <c r="I3590" s="97">
        <v>0.76674364896073899</v>
      </c>
      <c r="J3590" s="98" t="s">
        <v>211</v>
      </c>
      <c r="K3590" s="99" t="s">
        <v>211</v>
      </c>
      <c r="L3590" s="98">
        <v>0</v>
      </c>
      <c r="M3590" s="30" t="s">
        <v>96</v>
      </c>
    </row>
    <row r="3591" spans="1:13" ht="18.75" x14ac:dyDescent="0.25">
      <c r="A3591" s="93" t="s">
        <v>7762</v>
      </c>
      <c r="B3591" s="94" t="s">
        <v>6688</v>
      </c>
      <c r="C3591" s="95">
        <v>0</v>
      </c>
      <c r="D3591" s="95">
        <v>0</v>
      </c>
      <c r="E3591" s="96">
        <v>0</v>
      </c>
      <c r="F3591" s="96">
        <v>0</v>
      </c>
      <c r="G3591" s="26">
        <v>0</v>
      </c>
      <c r="H3591" s="97">
        <v>0.3108108108108108</v>
      </c>
      <c r="I3591" s="97">
        <v>0.72869735553379045</v>
      </c>
      <c r="J3591" s="98" t="s">
        <v>211</v>
      </c>
      <c r="K3591" s="99" t="s">
        <v>211</v>
      </c>
      <c r="L3591" s="98">
        <v>0</v>
      </c>
      <c r="M3591" s="30" t="s">
        <v>96</v>
      </c>
    </row>
    <row r="3592" spans="1:13" ht="18.75" x14ac:dyDescent="0.25">
      <c r="A3592" s="93" t="s">
        <v>7845</v>
      </c>
      <c r="B3592" s="94" t="s">
        <v>6730</v>
      </c>
      <c r="C3592" s="95">
        <v>0</v>
      </c>
      <c r="D3592" s="95">
        <v>0</v>
      </c>
      <c r="E3592" s="96">
        <v>0</v>
      </c>
      <c r="F3592" s="96">
        <v>0</v>
      </c>
      <c r="G3592" s="26">
        <v>0</v>
      </c>
      <c r="H3592" s="97">
        <v>0.51282051282051277</v>
      </c>
      <c r="I3592" s="97">
        <v>0.75880281690140849</v>
      </c>
      <c r="J3592" s="98" t="s">
        <v>211</v>
      </c>
      <c r="K3592" s="99" t="s">
        <v>211</v>
      </c>
      <c r="L3592" s="98">
        <v>0</v>
      </c>
      <c r="M3592" s="30" t="s">
        <v>96</v>
      </c>
    </row>
    <row r="3593" spans="1:13" ht="18.75" x14ac:dyDescent="0.25">
      <c r="A3593" s="93" t="s">
        <v>7902</v>
      </c>
      <c r="B3593" s="94" t="s">
        <v>6690</v>
      </c>
      <c r="C3593" s="95">
        <v>0</v>
      </c>
      <c r="D3593" s="95">
        <v>0</v>
      </c>
      <c r="E3593" s="96">
        <v>0</v>
      </c>
      <c r="F3593" s="96">
        <v>0</v>
      </c>
      <c r="G3593" s="26">
        <v>0</v>
      </c>
      <c r="H3593" s="97">
        <v>0.54098360655737709</v>
      </c>
      <c r="I3593" s="97">
        <v>0.78516228748067995</v>
      </c>
      <c r="J3593" s="98" t="s">
        <v>211</v>
      </c>
      <c r="K3593" s="99" t="s">
        <v>211</v>
      </c>
      <c r="L3593" s="98">
        <v>0</v>
      </c>
      <c r="M3593" s="30" t="s">
        <v>96</v>
      </c>
    </row>
    <row r="3594" spans="1:13" ht="18.75" x14ac:dyDescent="0.25">
      <c r="A3594" s="93" t="s">
        <v>7903</v>
      </c>
      <c r="B3594" s="94" t="s">
        <v>6694</v>
      </c>
      <c r="C3594" s="95">
        <v>0</v>
      </c>
      <c r="D3594" s="95">
        <v>0</v>
      </c>
      <c r="E3594" s="96">
        <v>0</v>
      </c>
      <c r="F3594" s="96">
        <v>0</v>
      </c>
      <c r="G3594" s="26">
        <v>0</v>
      </c>
      <c r="H3594" s="97">
        <v>0.32110091743119268</v>
      </c>
      <c r="I3594" s="97">
        <v>0.68866995073891624</v>
      </c>
      <c r="J3594" s="98" t="s">
        <v>211</v>
      </c>
      <c r="K3594" s="99" t="s">
        <v>211</v>
      </c>
      <c r="L3594" s="98">
        <v>0</v>
      </c>
      <c r="M3594" s="30" t="s">
        <v>96</v>
      </c>
    </row>
    <row r="3595" spans="1:13" ht="18.75" x14ac:dyDescent="0.25">
      <c r="A3595" s="93" t="s">
        <v>7854</v>
      </c>
      <c r="B3595" s="94" t="s">
        <v>6917</v>
      </c>
      <c r="C3595" s="95">
        <v>0</v>
      </c>
      <c r="D3595" s="95">
        <v>0</v>
      </c>
      <c r="E3595" s="96">
        <v>0</v>
      </c>
      <c r="F3595" s="96">
        <v>0</v>
      </c>
      <c r="G3595" s="26">
        <v>0</v>
      </c>
      <c r="H3595" s="97">
        <v>0.66666666666666663</v>
      </c>
      <c r="I3595" s="97">
        <v>0.51376146788990829</v>
      </c>
      <c r="J3595" s="98" t="s">
        <v>211</v>
      </c>
      <c r="K3595" s="99" t="s">
        <v>211</v>
      </c>
      <c r="L3595" s="98">
        <v>0</v>
      </c>
      <c r="M3595" s="30" t="s">
        <v>96</v>
      </c>
    </row>
    <row r="3596" spans="1:13" ht="18.75" x14ac:dyDescent="0.25">
      <c r="A3596" s="93" t="s">
        <v>7836</v>
      </c>
      <c r="B3596" s="94" t="s">
        <v>6696</v>
      </c>
      <c r="C3596" s="95">
        <v>0</v>
      </c>
      <c r="D3596" s="95">
        <v>0</v>
      </c>
      <c r="E3596" s="96">
        <v>0</v>
      </c>
      <c r="F3596" s="96">
        <v>0</v>
      </c>
      <c r="G3596" s="26">
        <v>0</v>
      </c>
      <c r="H3596" s="97">
        <v>0.57017543859649122</v>
      </c>
      <c r="I3596" s="97">
        <v>0.78422876949740028</v>
      </c>
      <c r="J3596" s="98" t="s">
        <v>211</v>
      </c>
      <c r="K3596" s="99" t="s">
        <v>211</v>
      </c>
      <c r="L3596" s="98">
        <v>0</v>
      </c>
      <c r="M3596" s="30" t="s">
        <v>96</v>
      </c>
    </row>
    <row r="3597" spans="1:13" ht="18.75" x14ac:dyDescent="0.25">
      <c r="A3597" s="93" t="s">
        <v>7833</v>
      </c>
      <c r="B3597" s="94" t="s">
        <v>6698</v>
      </c>
      <c r="C3597" s="95">
        <v>0</v>
      </c>
      <c r="D3597" s="95">
        <v>0</v>
      </c>
      <c r="E3597" s="96">
        <v>0</v>
      </c>
      <c r="F3597" s="96">
        <v>0</v>
      </c>
      <c r="G3597" s="26">
        <v>0</v>
      </c>
      <c r="H3597" s="97">
        <v>0.30508474576271188</v>
      </c>
      <c r="I3597" s="97">
        <v>0.77503250975292592</v>
      </c>
      <c r="J3597" s="98" t="s">
        <v>211</v>
      </c>
      <c r="K3597" s="99" t="s">
        <v>211</v>
      </c>
      <c r="L3597" s="98">
        <v>0</v>
      </c>
      <c r="M3597" s="30" t="s">
        <v>96</v>
      </c>
    </row>
    <row r="3598" spans="1:13" ht="18.75" x14ac:dyDescent="0.25">
      <c r="A3598" s="93" t="s">
        <v>7904</v>
      </c>
      <c r="B3598" s="94" t="s">
        <v>6700</v>
      </c>
      <c r="C3598" s="95">
        <v>0</v>
      </c>
      <c r="D3598" s="95">
        <v>0</v>
      </c>
      <c r="E3598" s="96">
        <v>0</v>
      </c>
      <c r="F3598" s="96">
        <v>0</v>
      </c>
      <c r="G3598" s="26">
        <v>0</v>
      </c>
      <c r="H3598" s="97">
        <v>0.56338028169014087</v>
      </c>
      <c r="I3598" s="97">
        <v>0.75052631578947371</v>
      </c>
      <c r="J3598" s="98" t="s">
        <v>211</v>
      </c>
      <c r="K3598" s="99" t="s">
        <v>211</v>
      </c>
      <c r="L3598" s="98">
        <v>0</v>
      </c>
      <c r="M3598" s="30" t="s">
        <v>96</v>
      </c>
    </row>
    <row r="3599" spans="1:13" ht="18.75" x14ac:dyDescent="0.25">
      <c r="A3599" s="93" t="s">
        <v>7905</v>
      </c>
      <c r="B3599" s="94" t="s">
        <v>6702</v>
      </c>
      <c r="C3599" s="95">
        <v>0</v>
      </c>
      <c r="D3599" s="95">
        <v>0</v>
      </c>
      <c r="E3599" s="96">
        <v>0</v>
      </c>
      <c r="F3599" s="96">
        <v>0</v>
      </c>
      <c r="G3599" s="26">
        <v>0</v>
      </c>
      <c r="H3599" s="97">
        <v>0.30769230769230771</v>
      </c>
      <c r="I3599" s="97">
        <v>0.73058485139022045</v>
      </c>
      <c r="J3599" s="98" t="s">
        <v>211</v>
      </c>
      <c r="K3599" s="99" t="s">
        <v>211</v>
      </c>
      <c r="L3599" s="98">
        <v>0</v>
      </c>
      <c r="M3599" s="30" t="s">
        <v>96</v>
      </c>
    </row>
    <row r="3600" spans="1:13" ht="18.75" x14ac:dyDescent="0.25">
      <c r="A3600" s="93" t="s">
        <v>8399</v>
      </c>
      <c r="B3600" s="94" t="s">
        <v>8400</v>
      </c>
      <c r="C3600" s="95">
        <v>0</v>
      </c>
      <c r="D3600" s="95">
        <v>0</v>
      </c>
      <c r="E3600" s="96">
        <v>0</v>
      </c>
      <c r="F3600" s="96">
        <v>0</v>
      </c>
      <c r="G3600" s="26">
        <v>0</v>
      </c>
      <c r="H3600" s="97">
        <v>0.48333333333333334</v>
      </c>
      <c r="I3600" s="97">
        <v>0.74133949191685899</v>
      </c>
      <c r="J3600" s="98" t="s">
        <v>211</v>
      </c>
      <c r="K3600" s="99" t="s">
        <v>211</v>
      </c>
      <c r="L3600" s="98">
        <v>0</v>
      </c>
      <c r="M3600" s="30" t="s">
        <v>96</v>
      </c>
    </row>
    <row r="3601" spans="1:13" ht="18.75" x14ac:dyDescent="0.25">
      <c r="A3601" s="93" t="s">
        <v>7906</v>
      </c>
      <c r="B3601" s="94" t="s">
        <v>6704</v>
      </c>
      <c r="C3601" s="95">
        <v>0</v>
      </c>
      <c r="D3601" s="95">
        <v>0</v>
      </c>
      <c r="E3601" s="96">
        <v>0</v>
      </c>
      <c r="F3601" s="96">
        <v>0</v>
      </c>
      <c r="G3601" s="26">
        <v>0</v>
      </c>
      <c r="H3601" s="97">
        <v>0.37037037037037029</v>
      </c>
      <c r="I3601" s="97">
        <v>0.76222435282837964</v>
      </c>
      <c r="J3601" s="98" t="s">
        <v>211</v>
      </c>
      <c r="K3601" s="99" t="s">
        <v>211</v>
      </c>
      <c r="L3601" s="98">
        <v>0</v>
      </c>
      <c r="M3601" s="30" t="s">
        <v>96</v>
      </c>
    </row>
    <row r="3602" spans="1:13" ht="18.75" x14ac:dyDescent="0.25">
      <c r="A3602" s="93" t="s">
        <v>8405</v>
      </c>
      <c r="B3602" s="94" t="s">
        <v>8406</v>
      </c>
      <c r="C3602" s="95">
        <v>0</v>
      </c>
      <c r="D3602" s="95">
        <v>0</v>
      </c>
      <c r="E3602" s="96">
        <v>0</v>
      </c>
      <c r="F3602" s="96">
        <v>0</v>
      </c>
      <c r="G3602" s="26">
        <v>0</v>
      </c>
      <c r="H3602" s="97">
        <v>0.23076923076923081</v>
      </c>
      <c r="I3602" s="97">
        <v>0.7016574585635359</v>
      </c>
      <c r="J3602" s="98" t="s">
        <v>211</v>
      </c>
      <c r="K3602" s="99" t="s">
        <v>211</v>
      </c>
      <c r="L3602" s="98">
        <v>0</v>
      </c>
      <c r="M3602" s="30" t="s">
        <v>96</v>
      </c>
    </row>
    <row r="3603" spans="1:13" ht="18.75" x14ac:dyDescent="0.25">
      <c r="A3603" s="93" t="s">
        <v>7760</v>
      </c>
      <c r="B3603" s="94" t="s">
        <v>6708</v>
      </c>
      <c r="C3603" s="95">
        <v>0</v>
      </c>
      <c r="D3603" s="95">
        <v>0</v>
      </c>
      <c r="E3603" s="96">
        <v>0</v>
      </c>
      <c r="F3603" s="96">
        <v>0</v>
      </c>
      <c r="G3603" s="26">
        <v>0</v>
      </c>
      <c r="H3603" s="97">
        <v>0.5</v>
      </c>
      <c r="I3603" s="97">
        <v>0.79584775086505188</v>
      </c>
      <c r="J3603" s="98" t="s">
        <v>211</v>
      </c>
      <c r="K3603" s="99" t="s">
        <v>211</v>
      </c>
      <c r="L3603" s="98">
        <v>0</v>
      </c>
      <c r="M3603" s="30" t="s">
        <v>96</v>
      </c>
    </row>
    <row r="3604" spans="1:13" ht="18.75" x14ac:dyDescent="0.25">
      <c r="A3604" s="93" t="s">
        <v>8409</v>
      </c>
      <c r="B3604" s="94" t="s">
        <v>8410</v>
      </c>
      <c r="C3604" s="95">
        <v>0</v>
      </c>
      <c r="D3604" s="95">
        <v>0</v>
      </c>
      <c r="E3604" s="96">
        <v>0</v>
      </c>
      <c r="F3604" s="96">
        <v>0</v>
      </c>
      <c r="G3604" s="26">
        <v>0</v>
      </c>
      <c r="H3604" s="97">
        <v>0.5625</v>
      </c>
      <c r="I3604" s="97">
        <v>0.73691460055096414</v>
      </c>
      <c r="J3604" s="98" t="s">
        <v>211</v>
      </c>
      <c r="K3604" s="99" t="s">
        <v>211</v>
      </c>
      <c r="L3604" s="98">
        <v>0</v>
      </c>
      <c r="M3604" s="30" t="s">
        <v>96</v>
      </c>
    </row>
    <row r="3605" spans="1:13" ht="18.75" x14ac:dyDescent="0.25">
      <c r="A3605" s="93" t="s">
        <v>7907</v>
      </c>
      <c r="B3605" s="94" t="s">
        <v>6712</v>
      </c>
      <c r="C3605" s="95">
        <v>0</v>
      </c>
      <c r="D3605" s="95">
        <v>0</v>
      </c>
      <c r="E3605" s="96">
        <v>0</v>
      </c>
      <c r="F3605" s="96">
        <v>0</v>
      </c>
      <c r="G3605" s="26">
        <v>0</v>
      </c>
      <c r="H3605" s="97">
        <v>0.49484536082474234</v>
      </c>
      <c r="I3605" s="97">
        <v>0.74928229665071755</v>
      </c>
      <c r="J3605" s="98" t="s">
        <v>211</v>
      </c>
      <c r="K3605" s="99" t="s">
        <v>211</v>
      </c>
      <c r="L3605" s="98">
        <v>0</v>
      </c>
      <c r="M3605" s="30" t="s">
        <v>96</v>
      </c>
    </row>
    <row r="3606" spans="1:13" ht="18.75" x14ac:dyDescent="0.25">
      <c r="A3606" s="93" t="s">
        <v>8415</v>
      </c>
      <c r="B3606" s="94" t="s">
        <v>6714</v>
      </c>
      <c r="C3606" s="95">
        <v>0</v>
      </c>
      <c r="D3606" s="95">
        <v>0</v>
      </c>
      <c r="E3606" s="96">
        <v>0</v>
      </c>
      <c r="F3606" s="96">
        <v>0</v>
      </c>
      <c r="G3606" s="26">
        <v>0</v>
      </c>
      <c r="H3606" s="97">
        <v>0.52083333333333337</v>
      </c>
      <c r="I3606" s="97">
        <v>0.73243243243243228</v>
      </c>
      <c r="J3606" s="98" t="s">
        <v>211</v>
      </c>
      <c r="K3606" s="99" t="s">
        <v>211</v>
      </c>
      <c r="L3606" s="98">
        <v>0</v>
      </c>
      <c r="M3606" s="30" t="s">
        <v>96</v>
      </c>
    </row>
    <row r="3607" spans="1:13" ht="18.75" x14ac:dyDescent="0.25">
      <c r="A3607" s="93" t="s">
        <v>8413</v>
      </c>
      <c r="B3607" s="94" t="s">
        <v>8414</v>
      </c>
      <c r="C3607" s="95">
        <v>0</v>
      </c>
      <c r="D3607" s="95">
        <v>0</v>
      </c>
      <c r="E3607" s="96">
        <v>0</v>
      </c>
      <c r="F3607" s="96">
        <v>0</v>
      </c>
      <c r="G3607" s="26">
        <v>0</v>
      </c>
      <c r="H3607" s="97">
        <v>5.8823529411764705E-2</v>
      </c>
      <c r="I3607" s="97">
        <v>0.63745019920318724</v>
      </c>
      <c r="J3607" s="98" t="s">
        <v>211</v>
      </c>
      <c r="K3607" s="99" t="s">
        <v>211</v>
      </c>
      <c r="L3607" s="98">
        <v>0</v>
      </c>
      <c r="M3607" s="30" t="s">
        <v>96</v>
      </c>
    </row>
    <row r="3608" spans="1:13" ht="18.75" x14ac:dyDescent="0.25">
      <c r="A3608" s="93" t="s">
        <v>7830</v>
      </c>
      <c r="B3608" s="94" t="s">
        <v>6888</v>
      </c>
      <c r="C3608" s="95">
        <v>0</v>
      </c>
      <c r="D3608" s="95">
        <v>0</v>
      </c>
      <c r="E3608" s="96">
        <v>0</v>
      </c>
      <c r="F3608" s="96">
        <v>0</v>
      </c>
      <c r="G3608" s="26">
        <v>0</v>
      </c>
      <c r="H3608" s="97">
        <v>0.6470588235294118</v>
      </c>
      <c r="I3608" s="97">
        <v>0.74214876033057853</v>
      </c>
      <c r="J3608" s="98" t="s">
        <v>211</v>
      </c>
      <c r="K3608" s="99" t="s">
        <v>211</v>
      </c>
      <c r="L3608" s="98">
        <v>0</v>
      </c>
      <c r="M3608" s="30" t="s">
        <v>96</v>
      </c>
    </row>
    <row r="3609" spans="1:13" ht="18.75" x14ac:dyDescent="0.25">
      <c r="A3609" s="93" t="s">
        <v>7725</v>
      </c>
      <c r="B3609" s="94" t="s">
        <v>6724</v>
      </c>
      <c r="C3609" s="95">
        <v>0</v>
      </c>
      <c r="D3609" s="95">
        <v>0</v>
      </c>
      <c r="E3609" s="96">
        <v>0</v>
      </c>
      <c r="F3609" s="96">
        <v>0</v>
      </c>
      <c r="G3609" s="26">
        <v>0</v>
      </c>
      <c r="H3609" s="97">
        <v>0.5</v>
      </c>
      <c r="I3609" s="97">
        <v>0.76196319018404912</v>
      </c>
      <c r="J3609" s="98" t="s">
        <v>211</v>
      </c>
      <c r="K3609" s="99" t="s">
        <v>211</v>
      </c>
      <c r="L3609" s="98">
        <v>0</v>
      </c>
      <c r="M3609" s="30" t="s">
        <v>96</v>
      </c>
    </row>
    <row r="3610" spans="1:13" ht="18.75" x14ac:dyDescent="0.25">
      <c r="A3610" s="93" t="s">
        <v>8416</v>
      </c>
      <c r="B3610" s="94" t="s">
        <v>8417</v>
      </c>
      <c r="C3610" s="95">
        <v>0</v>
      </c>
      <c r="D3610" s="95">
        <v>0</v>
      </c>
      <c r="E3610" s="96">
        <v>0</v>
      </c>
      <c r="F3610" s="96">
        <v>0</v>
      </c>
      <c r="G3610" s="26">
        <v>0</v>
      </c>
      <c r="H3610" s="97">
        <v>0.54</v>
      </c>
      <c r="I3610" s="97">
        <v>0.73641851106639844</v>
      </c>
      <c r="J3610" s="98" t="s">
        <v>211</v>
      </c>
      <c r="K3610" s="99" t="s">
        <v>211</v>
      </c>
      <c r="L3610" s="98">
        <v>0</v>
      </c>
      <c r="M3610" s="30" t="s">
        <v>96</v>
      </c>
    </row>
    <row r="3611" spans="1:13" ht="18.75" x14ac:dyDescent="0.25">
      <c r="A3611" s="93" t="s">
        <v>7908</v>
      </c>
      <c r="B3611" s="94" t="s">
        <v>6889</v>
      </c>
      <c r="C3611" s="95">
        <v>0</v>
      </c>
      <c r="D3611" s="95">
        <v>0</v>
      </c>
      <c r="E3611" s="96">
        <v>0</v>
      </c>
      <c r="F3611" s="96">
        <v>0</v>
      </c>
      <c r="G3611" s="26">
        <v>0</v>
      </c>
      <c r="H3611" s="97">
        <v>-0.33333333333333331</v>
      </c>
      <c r="I3611" s="97">
        <v>0.61151079136690645</v>
      </c>
      <c r="J3611" s="98" t="s">
        <v>211</v>
      </c>
      <c r="K3611" s="99" t="s">
        <v>211</v>
      </c>
      <c r="L3611" s="98">
        <v>0</v>
      </c>
      <c r="M3611" s="30" t="s">
        <v>96</v>
      </c>
    </row>
    <row r="3612" spans="1:13" ht="18.75" x14ac:dyDescent="0.25">
      <c r="A3612" s="93" t="s">
        <v>7852</v>
      </c>
      <c r="B3612" s="94" t="s">
        <v>6726</v>
      </c>
      <c r="C3612" s="95">
        <v>0</v>
      </c>
      <c r="D3612" s="95">
        <v>0</v>
      </c>
      <c r="E3612" s="96">
        <v>0</v>
      </c>
      <c r="F3612" s="96">
        <v>0</v>
      </c>
      <c r="G3612" s="26">
        <v>0</v>
      </c>
      <c r="H3612" s="97">
        <v>0.51724137931034486</v>
      </c>
      <c r="I3612" s="97">
        <v>0.71732817037754115</v>
      </c>
      <c r="J3612" s="98" t="s">
        <v>211</v>
      </c>
      <c r="K3612" s="99" t="s">
        <v>211</v>
      </c>
      <c r="L3612" s="98">
        <v>0</v>
      </c>
      <c r="M3612" s="30" t="s">
        <v>96</v>
      </c>
    </row>
    <row r="3613" spans="1:13" ht="18.75" x14ac:dyDescent="0.25">
      <c r="A3613" s="93" t="s">
        <v>8418</v>
      </c>
      <c r="B3613" s="94" t="s">
        <v>8419</v>
      </c>
      <c r="C3613" s="95">
        <v>0</v>
      </c>
      <c r="D3613" s="95">
        <v>0</v>
      </c>
      <c r="E3613" s="96">
        <v>0</v>
      </c>
      <c r="F3613" s="96">
        <v>0</v>
      </c>
      <c r="G3613" s="26">
        <v>0</v>
      </c>
      <c r="H3613" s="97">
        <v>0.421875</v>
      </c>
      <c r="I3613" s="97">
        <v>0.68541905855338692</v>
      </c>
      <c r="J3613" s="98" t="s">
        <v>211</v>
      </c>
      <c r="K3613" s="99" t="s">
        <v>211</v>
      </c>
      <c r="L3613" s="98">
        <v>0</v>
      </c>
      <c r="M3613" s="30" t="s">
        <v>96</v>
      </c>
    </row>
    <row r="3614" spans="1:13" ht="18.75" x14ac:dyDescent="0.25">
      <c r="A3614" s="93" t="s">
        <v>8420</v>
      </c>
      <c r="B3614" s="94" t="s">
        <v>8421</v>
      </c>
      <c r="C3614" s="95">
        <v>0</v>
      </c>
      <c r="D3614" s="95">
        <v>0</v>
      </c>
      <c r="E3614" s="96">
        <v>0</v>
      </c>
      <c r="F3614" s="96">
        <v>0</v>
      </c>
      <c r="G3614" s="26">
        <v>0</v>
      </c>
      <c r="H3614" s="97">
        <v>0.36507936507936506</v>
      </c>
      <c r="I3614" s="97">
        <v>0.70517051705170519</v>
      </c>
      <c r="J3614" s="98" t="s">
        <v>211</v>
      </c>
      <c r="K3614" s="99" t="s">
        <v>211</v>
      </c>
      <c r="L3614" s="98">
        <v>0</v>
      </c>
      <c r="M3614" s="30" t="s">
        <v>96</v>
      </c>
    </row>
    <row r="3615" spans="1:13" ht="18.75" x14ac:dyDescent="0.25">
      <c r="A3615" s="93" t="s">
        <v>8422</v>
      </c>
      <c r="B3615" s="94" t="s">
        <v>8423</v>
      </c>
      <c r="C3615" s="95">
        <v>0</v>
      </c>
      <c r="D3615" s="95">
        <v>0</v>
      </c>
      <c r="E3615" s="96">
        <v>0</v>
      </c>
      <c r="F3615" s="96">
        <v>0</v>
      </c>
      <c r="G3615" s="26">
        <v>0</v>
      </c>
      <c r="H3615" s="97">
        <v>0.54794520547945202</v>
      </c>
      <c r="I3615" s="97">
        <v>0.8152866242038217</v>
      </c>
      <c r="J3615" s="98" t="s">
        <v>211</v>
      </c>
      <c r="K3615" s="99" t="s">
        <v>211</v>
      </c>
      <c r="L3615" s="98">
        <v>0</v>
      </c>
      <c r="M3615" s="30" t="s">
        <v>96</v>
      </c>
    </row>
    <row r="3616" spans="1:13" ht="18.75" x14ac:dyDescent="0.25">
      <c r="A3616" s="93" t="s">
        <v>8424</v>
      </c>
      <c r="B3616" s="94" t="s">
        <v>8425</v>
      </c>
      <c r="C3616" s="95">
        <v>0</v>
      </c>
      <c r="D3616" s="95">
        <v>0</v>
      </c>
      <c r="E3616" s="96">
        <v>0</v>
      </c>
      <c r="F3616" s="96">
        <v>0</v>
      </c>
      <c r="G3616" s="26">
        <v>0</v>
      </c>
      <c r="H3616" s="97">
        <v>0.58571428571428574</v>
      </c>
      <c r="I3616" s="97">
        <v>0.80022573363431149</v>
      </c>
      <c r="J3616" s="98" t="s">
        <v>211</v>
      </c>
      <c r="K3616" s="99" t="s">
        <v>211</v>
      </c>
      <c r="L3616" s="98">
        <v>0</v>
      </c>
      <c r="M3616" s="30" t="s">
        <v>96</v>
      </c>
    </row>
    <row r="3617" spans="1:13" ht="18.75" x14ac:dyDescent="0.25">
      <c r="A3617" s="93" t="s">
        <v>8426</v>
      </c>
      <c r="B3617" s="94" t="s">
        <v>8427</v>
      </c>
      <c r="C3617" s="95">
        <v>0</v>
      </c>
      <c r="D3617" s="95">
        <v>0</v>
      </c>
      <c r="E3617" s="96">
        <v>0</v>
      </c>
      <c r="F3617" s="96">
        <v>0</v>
      </c>
      <c r="G3617" s="26">
        <v>0</v>
      </c>
      <c r="H3617" s="97">
        <v>0.66101694915254239</v>
      </c>
      <c r="I3617" s="97">
        <v>0.72496831432192654</v>
      </c>
      <c r="J3617" s="98" t="s">
        <v>211</v>
      </c>
      <c r="K3617" s="99" t="s">
        <v>211</v>
      </c>
      <c r="L3617" s="98">
        <v>0</v>
      </c>
      <c r="M3617" s="30" t="s">
        <v>96</v>
      </c>
    </row>
    <row r="3618" spans="1:13" ht="18.75" x14ac:dyDescent="0.25">
      <c r="A3618" s="93" t="s">
        <v>7848</v>
      </c>
      <c r="B3618" s="94" t="s">
        <v>6760</v>
      </c>
      <c r="C3618" s="95">
        <v>0</v>
      </c>
      <c r="D3618" s="95">
        <v>0</v>
      </c>
      <c r="E3618" s="96">
        <v>0</v>
      </c>
      <c r="F3618" s="96">
        <v>0</v>
      </c>
      <c r="G3618" s="26">
        <v>0</v>
      </c>
      <c r="H3618" s="97">
        <v>0.24444444444444444</v>
      </c>
      <c r="I3618" s="97">
        <v>0.68321513002364065</v>
      </c>
      <c r="J3618" s="98" t="s">
        <v>211</v>
      </c>
      <c r="K3618" s="99" t="s">
        <v>211</v>
      </c>
      <c r="L3618" s="98">
        <v>0</v>
      </c>
      <c r="M3618" s="30" t="s">
        <v>96</v>
      </c>
    </row>
    <row r="3619" spans="1:13" ht="18.75" x14ac:dyDescent="0.25">
      <c r="A3619" s="93" t="s">
        <v>8428</v>
      </c>
      <c r="B3619" s="94" t="s">
        <v>8429</v>
      </c>
      <c r="C3619" s="95">
        <v>0</v>
      </c>
      <c r="D3619" s="95">
        <v>0</v>
      </c>
      <c r="E3619" s="96">
        <v>0</v>
      </c>
      <c r="F3619" s="96">
        <v>0</v>
      </c>
      <c r="G3619" s="26">
        <v>0</v>
      </c>
      <c r="H3619" s="97">
        <v>0.65573770491803274</v>
      </c>
      <c r="I3619" s="97">
        <v>0.66630434782608694</v>
      </c>
      <c r="J3619" s="98" t="s">
        <v>211</v>
      </c>
      <c r="K3619" s="99" t="s">
        <v>211</v>
      </c>
      <c r="L3619" s="98">
        <v>0</v>
      </c>
      <c r="M3619" s="30" t="s">
        <v>96</v>
      </c>
    </row>
    <row r="3620" spans="1:13" ht="18.75" x14ac:dyDescent="0.25">
      <c r="A3620" s="93" t="s">
        <v>8430</v>
      </c>
      <c r="B3620" s="94" t="s">
        <v>8431</v>
      </c>
      <c r="C3620" s="95">
        <v>0</v>
      </c>
      <c r="D3620" s="95">
        <v>0</v>
      </c>
      <c r="E3620" s="96">
        <v>0</v>
      </c>
      <c r="F3620" s="96">
        <v>0</v>
      </c>
      <c r="G3620" s="26">
        <v>0</v>
      </c>
      <c r="H3620" s="97">
        <v>0.25925925925925924</v>
      </c>
      <c r="I3620" s="97">
        <v>0.74257425742574257</v>
      </c>
      <c r="J3620" s="98" t="s">
        <v>211</v>
      </c>
      <c r="K3620" s="99" t="s">
        <v>211</v>
      </c>
      <c r="L3620" s="98">
        <v>0</v>
      </c>
      <c r="M3620" s="30" t="s">
        <v>96</v>
      </c>
    </row>
    <row r="3621" spans="1:13" ht="18.75" x14ac:dyDescent="0.25">
      <c r="A3621" s="93" t="s">
        <v>8432</v>
      </c>
      <c r="B3621" s="94" t="s">
        <v>8433</v>
      </c>
      <c r="C3621" s="95">
        <v>0</v>
      </c>
      <c r="D3621" s="95">
        <v>0</v>
      </c>
      <c r="E3621" s="96">
        <v>0</v>
      </c>
      <c r="F3621" s="96">
        <v>0</v>
      </c>
      <c r="G3621" s="26">
        <v>0</v>
      </c>
      <c r="H3621" s="97">
        <v>0.63157894736842102</v>
      </c>
      <c r="I3621" s="97">
        <v>0.69135802469135799</v>
      </c>
      <c r="J3621" s="98" t="s">
        <v>211</v>
      </c>
      <c r="K3621" s="99" t="s">
        <v>211</v>
      </c>
      <c r="L3621" s="98">
        <v>0</v>
      </c>
      <c r="M3621" s="30" t="s">
        <v>96</v>
      </c>
    </row>
    <row r="3622" spans="1:13" ht="18.75" x14ac:dyDescent="0.25">
      <c r="A3622" s="93" t="s">
        <v>8434</v>
      </c>
      <c r="B3622" s="94" t="s">
        <v>8435</v>
      </c>
      <c r="C3622" s="95">
        <v>0</v>
      </c>
      <c r="D3622" s="95">
        <v>0</v>
      </c>
      <c r="E3622" s="96">
        <v>0</v>
      </c>
      <c r="F3622" s="96">
        <v>0</v>
      </c>
      <c r="G3622" s="26">
        <v>0</v>
      </c>
      <c r="H3622" s="97">
        <v>0.5161290322580645</v>
      </c>
      <c r="I3622" s="97">
        <v>0.78378378378378388</v>
      </c>
      <c r="J3622" s="98" t="s">
        <v>211</v>
      </c>
      <c r="K3622" s="99" t="s">
        <v>211</v>
      </c>
      <c r="L3622" s="98">
        <v>0</v>
      </c>
      <c r="M3622" s="30" t="s">
        <v>96</v>
      </c>
    </row>
    <row r="3623" spans="1:13" ht="18.75" x14ac:dyDescent="0.25">
      <c r="A3623" s="93" t="s">
        <v>8436</v>
      </c>
      <c r="B3623" s="94" t="s">
        <v>8437</v>
      </c>
      <c r="C3623" s="95">
        <v>0</v>
      </c>
      <c r="D3623" s="95">
        <v>0</v>
      </c>
      <c r="E3623" s="96">
        <v>0</v>
      </c>
      <c r="F3623" s="96">
        <v>0</v>
      </c>
      <c r="G3623" s="26">
        <v>0</v>
      </c>
      <c r="H3623" s="97">
        <v>0.61111111111111116</v>
      </c>
      <c r="I3623" s="97">
        <v>0.67511520737327191</v>
      </c>
      <c r="J3623" s="98" t="s">
        <v>211</v>
      </c>
      <c r="K3623" s="99" t="s">
        <v>211</v>
      </c>
      <c r="L3623" s="98">
        <v>0</v>
      </c>
      <c r="M3623" s="30" t="s">
        <v>96</v>
      </c>
    </row>
    <row r="3624" spans="1:13" ht="18.75" x14ac:dyDescent="0.25">
      <c r="A3624" s="93" t="s">
        <v>8438</v>
      </c>
      <c r="B3624" s="94" t="s">
        <v>8439</v>
      </c>
      <c r="C3624" s="95">
        <v>0</v>
      </c>
      <c r="D3624" s="95">
        <v>0</v>
      </c>
      <c r="E3624" s="96">
        <v>0</v>
      </c>
      <c r="F3624" s="96">
        <v>0</v>
      </c>
      <c r="G3624" s="26">
        <v>0</v>
      </c>
      <c r="H3624" s="97">
        <v>0.421875</v>
      </c>
      <c r="I3624" s="97">
        <v>0.70933014354066981</v>
      </c>
      <c r="J3624" s="98" t="s">
        <v>211</v>
      </c>
      <c r="K3624" s="99" t="s">
        <v>211</v>
      </c>
      <c r="L3624" s="98">
        <v>0</v>
      </c>
      <c r="M3624" s="30" t="s">
        <v>96</v>
      </c>
    </row>
    <row r="3625" spans="1:13" ht="18.75" x14ac:dyDescent="0.25">
      <c r="A3625" s="93" t="s">
        <v>8440</v>
      </c>
      <c r="B3625" s="94" t="s">
        <v>8441</v>
      </c>
      <c r="C3625" s="95">
        <v>0</v>
      </c>
      <c r="D3625" s="95">
        <v>0</v>
      </c>
      <c r="E3625" s="96">
        <v>0</v>
      </c>
      <c r="F3625" s="96">
        <v>0</v>
      </c>
      <c r="G3625" s="26">
        <v>0</v>
      </c>
      <c r="H3625" s="97">
        <v>0.4838709677419355</v>
      </c>
      <c r="I3625" s="97">
        <v>0.69746974697469744</v>
      </c>
      <c r="J3625" s="98" t="s">
        <v>211</v>
      </c>
      <c r="K3625" s="99" t="s">
        <v>211</v>
      </c>
      <c r="L3625" s="98">
        <v>0</v>
      </c>
      <c r="M3625" s="30" t="s">
        <v>96</v>
      </c>
    </row>
    <row r="3626" spans="1:13" ht="18.75" x14ac:dyDescent="0.25">
      <c r="A3626" s="93" t="s">
        <v>8396</v>
      </c>
      <c r="B3626" s="94" t="s">
        <v>8397</v>
      </c>
      <c r="C3626" s="95">
        <v>0</v>
      </c>
      <c r="D3626" s="95">
        <v>0</v>
      </c>
      <c r="E3626" s="96">
        <v>0</v>
      </c>
      <c r="F3626" s="96">
        <v>0</v>
      </c>
      <c r="G3626" s="26">
        <v>0</v>
      </c>
      <c r="H3626" s="97">
        <v>0.46153846153846162</v>
      </c>
      <c r="I3626" s="97">
        <v>0.75444264943457184</v>
      </c>
      <c r="J3626" s="98" t="s">
        <v>211</v>
      </c>
      <c r="K3626" s="99" t="s">
        <v>211</v>
      </c>
      <c r="L3626" s="98">
        <v>0</v>
      </c>
      <c r="M3626" s="30" t="s">
        <v>96</v>
      </c>
    </row>
    <row r="3627" spans="1:13" ht="18.75" x14ac:dyDescent="0.25">
      <c r="A3627" s="93" t="s">
        <v>8442</v>
      </c>
      <c r="B3627" s="94" t="s">
        <v>8443</v>
      </c>
      <c r="C3627" s="95">
        <v>0</v>
      </c>
      <c r="D3627" s="95">
        <v>0</v>
      </c>
      <c r="E3627" s="96">
        <v>0</v>
      </c>
      <c r="F3627" s="96">
        <v>0</v>
      </c>
      <c r="G3627" s="26">
        <v>0</v>
      </c>
      <c r="H3627" s="97">
        <v>0.17142857142857143</v>
      </c>
      <c r="I3627" s="97">
        <v>0.64154786150712828</v>
      </c>
      <c r="J3627" s="98" t="s">
        <v>211</v>
      </c>
      <c r="K3627" s="99" t="s">
        <v>211</v>
      </c>
      <c r="L3627" s="98">
        <v>0</v>
      </c>
      <c r="M3627" s="30" t="s">
        <v>96</v>
      </c>
    </row>
    <row r="3628" spans="1:13" ht="18.75" x14ac:dyDescent="0.25">
      <c r="A3628" s="93" t="s">
        <v>8394</v>
      </c>
      <c r="B3628" s="94" t="s">
        <v>8395</v>
      </c>
      <c r="C3628" s="95">
        <v>0</v>
      </c>
      <c r="D3628" s="95">
        <v>0</v>
      </c>
      <c r="E3628" s="96">
        <v>0</v>
      </c>
      <c r="F3628" s="96">
        <v>0</v>
      </c>
      <c r="G3628" s="26">
        <v>0</v>
      </c>
      <c r="H3628" s="97">
        <v>0.45</v>
      </c>
      <c r="I3628" s="97">
        <v>0.73684210526315796</v>
      </c>
      <c r="J3628" s="98" t="s">
        <v>211</v>
      </c>
      <c r="K3628" s="99" t="s">
        <v>211</v>
      </c>
      <c r="L3628" s="98">
        <v>0</v>
      </c>
      <c r="M3628" s="30" t="s">
        <v>96</v>
      </c>
    </row>
    <row r="3629" spans="1:13" ht="18.75" x14ac:dyDescent="0.25">
      <c r="A3629" s="93" t="s">
        <v>8444</v>
      </c>
      <c r="B3629" s="94" t="s">
        <v>8445</v>
      </c>
      <c r="C3629" s="95">
        <v>0</v>
      </c>
      <c r="D3629" s="95">
        <v>0</v>
      </c>
      <c r="E3629" s="96">
        <v>0</v>
      </c>
      <c r="F3629" s="96">
        <v>0</v>
      </c>
      <c r="G3629" s="26">
        <v>0</v>
      </c>
      <c r="H3629" s="97">
        <v>0.36</v>
      </c>
      <c r="I3629" s="97">
        <v>0.68438538205980071</v>
      </c>
      <c r="J3629" s="98" t="s">
        <v>211</v>
      </c>
      <c r="K3629" s="99" t="s">
        <v>211</v>
      </c>
      <c r="L3629" s="98">
        <v>0</v>
      </c>
      <c r="M3629" s="30" t="s">
        <v>96</v>
      </c>
    </row>
    <row r="3630" spans="1:13" ht="18.75" x14ac:dyDescent="0.25">
      <c r="A3630" s="93" t="s">
        <v>8446</v>
      </c>
      <c r="B3630" s="94" t="s">
        <v>8447</v>
      </c>
      <c r="C3630" s="95">
        <v>0</v>
      </c>
      <c r="D3630" s="95">
        <v>0</v>
      </c>
      <c r="E3630" s="96">
        <v>0</v>
      </c>
      <c r="F3630" s="96">
        <v>0</v>
      </c>
      <c r="G3630" s="26">
        <v>0</v>
      </c>
      <c r="H3630" s="97">
        <v>3.125E-2</v>
      </c>
      <c r="I3630" s="97">
        <v>0.61557177615571779</v>
      </c>
      <c r="J3630" s="98" t="s">
        <v>211</v>
      </c>
      <c r="K3630" s="99" t="s">
        <v>211</v>
      </c>
      <c r="L3630" s="98">
        <v>0</v>
      </c>
      <c r="M3630" s="30" t="s">
        <v>96</v>
      </c>
    </row>
    <row r="3631" spans="1:13" ht="18.75" x14ac:dyDescent="0.25">
      <c r="A3631" s="93" t="s">
        <v>8390</v>
      </c>
      <c r="B3631" s="94" t="s">
        <v>8391</v>
      </c>
      <c r="C3631" s="95">
        <v>0</v>
      </c>
      <c r="D3631" s="95">
        <v>0</v>
      </c>
      <c r="E3631" s="96">
        <v>0</v>
      </c>
      <c r="F3631" s="96">
        <v>0</v>
      </c>
      <c r="G3631" s="26">
        <v>0</v>
      </c>
      <c r="H3631" s="97">
        <v>0.18181818181818185</v>
      </c>
      <c r="I3631" s="97">
        <v>0.69473684210526321</v>
      </c>
      <c r="J3631" s="98" t="s">
        <v>211</v>
      </c>
      <c r="K3631" s="99" t="s">
        <v>211</v>
      </c>
      <c r="L3631" s="98">
        <v>0</v>
      </c>
      <c r="M3631" s="30" t="s">
        <v>96</v>
      </c>
    </row>
    <row r="3632" spans="1:13" ht="18.75" x14ac:dyDescent="0.25">
      <c r="A3632" s="93" t="s">
        <v>8448</v>
      </c>
      <c r="B3632" s="94" t="s">
        <v>8449</v>
      </c>
      <c r="C3632" s="95">
        <v>0</v>
      </c>
      <c r="D3632" s="95">
        <v>0</v>
      </c>
      <c r="E3632" s="96">
        <v>0</v>
      </c>
      <c r="F3632" s="96">
        <v>0</v>
      </c>
      <c r="G3632" s="26">
        <v>0</v>
      </c>
      <c r="H3632" s="97">
        <v>0.31481481481481483</v>
      </c>
      <c r="I3632" s="97">
        <v>0.70390455531453366</v>
      </c>
      <c r="J3632" s="98" t="s">
        <v>211</v>
      </c>
      <c r="K3632" s="99" t="s">
        <v>211</v>
      </c>
      <c r="L3632" s="98">
        <v>0</v>
      </c>
      <c r="M3632" s="30" t="s">
        <v>96</v>
      </c>
    </row>
    <row r="3633" spans="1:13" ht="18.75" x14ac:dyDescent="0.25">
      <c r="A3633" s="93" t="s">
        <v>8450</v>
      </c>
      <c r="B3633" s="94" t="s">
        <v>8451</v>
      </c>
      <c r="C3633" s="95">
        <v>0</v>
      </c>
      <c r="D3633" s="95">
        <v>0</v>
      </c>
      <c r="E3633" s="96">
        <v>0</v>
      </c>
      <c r="F3633" s="96">
        <v>0</v>
      </c>
      <c r="G3633" s="26">
        <v>0</v>
      </c>
      <c r="H3633" s="97">
        <v>0.72916666666666652</v>
      </c>
      <c r="I3633" s="97">
        <v>0.74293785310734461</v>
      </c>
      <c r="J3633" s="98" t="s">
        <v>211</v>
      </c>
      <c r="K3633" s="99" t="s">
        <v>211</v>
      </c>
      <c r="L3633" s="98">
        <v>0</v>
      </c>
      <c r="M3633" s="30" t="s">
        <v>96</v>
      </c>
    </row>
    <row r="3634" spans="1:13" ht="18.75" x14ac:dyDescent="0.25">
      <c r="A3634" s="93" t="s">
        <v>8452</v>
      </c>
      <c r="B3634" s="94" t="s">
        <v>8453</v>
      </c>
      <c r="C3634" s="95">
        <v>0</v>
      </c>
      <c r="D3634" s="95">
        <v>0</v>
      </c>
      <c r="E3634" s="96">
        <v>0</v>
      </c>
      <c r="F3634" s="96">
        <v>0</v>
      </c>
      <c r="G3634" s="26">
        <v>0</v>
      </c>
      <c r="H3634" s="97">
        <v>0.15068493150684931</v>
      </c>
      <c r="I3634" s="97">
        <v>0.64263645726055618</v>
      </c>
      <c r="J3634" s="98" t="s">
        <v>211</v>
      </c>
      <c r="K3634" s="99" t="s">
        <v>211</v>
      </c>
      <c r="L3634" s="98">
        <v>0</v>
      </c>
      <c r="M3634" s="30" t="s">
        <v>96</v>
      </c>
    </row>
    <row r="3635" spans="1:13" ht="18.75" x14ac:dyDescent="0.25">
      <c r="A3635" s="93" t="s">
        <v>8454</v>
      </c>
      <c r="B3635" s="94" t="s">
        <v>8455</v>
      </c>
      <c r="C3635" s="95">
        <v>0</v>
      </c>
      <c r="D3635" s="95">
        <v>0</v>
      </c>
      <c r="E3635" s="96">
        <v>0</v>
      </c>
      <c r="F3635" s="96">
        <v>0</v>
      </c>
      <c r="G3635" s="26">
        <v>0</v>
      </c>
      <c r="H3635" s="97">
        <v>0.46</v>
      </c>
      <c r="I3635" s="97">
        <v>0.80940594059405957</v>
      </c>
      <c r="J3635" s="98" t="s">
        <v>211</v>
      </c>
      <c r="K3635" s="99" t="s">
        <v>211</v>
      </c>
      <c r="L3635" s="98">
        <v>0</v>
      </c>
      <c r="M3635" s="30" t="s">
        <v>96</v>
      </c>
    </row>
    <row r="3636" spans="1:13" ht="18.75" x14ac:dyDescent="0.25">
      <c r="A3636" s="93" t="s">
        <v>8392</v>
      </c>
      <c r="B3636" s="94" t="s">
        <v>8393</v>
      </c>
      <c r="C3636" s="95">
        <v>0</v>
      </c>
      <c r="D3636" s="95">
        <v>0</v>
      </c>
      <c r="E3636" s="96">
        <v>0</v>
      </c>
      <c r="F3636" s="96">
        <v>0</v>
      </c>
      <c r="G3636" s="26">
        <v>0</v>
      </c>
      <c r="H3636" s="97">
        <v>0.30952380952380953</v>
      </c>
      <c r="I3636" s="97">
        <v>0.66913946587537088</v>
      </c>
      <c r="J3636" s="98" t="s">
        <v>211</v>
      </c>
      <c r="K3636" s="99" t="s">
        <v>211</v>
      </c>
      <c r="L3636" s="98">
        <v>0</v>
      </c>
      <c r="M3636" s="30" t="s">
        <v>96</v>
      </c>
    </row>
    <row r="3637" spans="1:13" ht="18.75" x14ac:dyDescent="0.25">
      <c r="A3637" s="93" t="s">
        <v>8456</v>
      </c>
      <c r="B3637" s="94" t="s">
        <v>8457</v>
      </c>
      <c r="C3637" s="95">
        <v>0</v>
      </c>
      <c r="D3637" s="95">
        <v>0</v>
      </c>
      <c r="E3637" s="96">
        <v>0</v>
      </c>
      <c r="F3637" s="96">
        <v>0</v>
      </c>
      <c r="G3637" s="26">
        <v>0</v>
      </c>
      <c r="H3637" s="97">
        <v>0.47619047619047616</v>
      </c>
      <c r="I3637" s="97">
        <v>0.792332268370607</v>
      </c>
      <c r="J3637" s="98" t="s">
        <v>211</v>
      </c>
      <c r="K3637" s="99" t="s">
        <v>211</v>
      </c>
      <c r="L3637" s="98">
        <v>0</v>
      </c>
      <c r="M3637" s="30" t="s">
        <v>96</v>
      </c>
    </row>
    <row r="3638" spans="1:13" ht="18.75" x14ac:dyDescent="0.25">
      <c r="A3638" s="93" t="s">
        <v>7911</v>
      </c>
      <c r="B3638" s="94" t="s">
        <v>5209</v>
      </c>
      <c r="C3638" s="95">
        <v>0</v>
      </c>
      <c r="D3638" s="95">
        <v>0</v>
      </c>
      <c r="E3638" s="96">
        <v>0</v>
      </c>
      <c r="F3638" s="96">
        <v>0</v>
      </c>
      <c r="G3638" s="26">
        <v>0</v>
      </c>
      <c r="H3638" s="97">
        <v>0.63636363636363635</v>
      </c>
      <c r="I3638" s="97">
        <v>0.7665995975855131</v>
      </c>
      <c r="J3638" s="98" t="s">
        <v>211</v>
      </c>
      <c r="K3638" s="99" t="s">
        <v>211</v>
      </c>
      <c r="L3638" s="98">
        <v>0</v>
      </c>
      <c r="M3638" s="30" t="s">
        <v>96</v>
      </c>
    </row>
    <row r="3639" spans="1:13" ht="18.75" x14ac:dyDescent="0.25">
      <c r="A3639" s="93" t="s">
        <v>8398</v>
      </c>
      <c r="B3639" s="94" t="s">
        <v>6748</v>
      </c>
      <c r="C3639" s="95">
        <v>0</v>
      </c>
      <c r="D3639" s="95">
        <v>0</v>
      </c>
      <c r="E3639" s="96">
        <v>0</v>
      </c>
      <c r="F3639" s="96">
        <v>0</v>
      </c>
      <c r="G3639" s="26">
        <v>0</v>
      </c>
      <c r="H3639" s="97">
        <v>0.29032258064516131</v>
      </c>
      <c r="I3639" s="97">
        <v>0.66711051930758991</v>
      </c>
      <c r="J3639" s="98" t="s">
        <v>211</v>
      </c>
      <c r="K3639" s="99" t="s">
        <v>211</v>
      </c>
      <c r="L3639" s="98">
        <v>0</v>
      </c>
      <c r="M3639" s="30" t="s">
        <v>96</v>
      </c>
    </row>
    <row r="3640" spans="1:13" ht="18.75" x14ac:dyDescent="0.25">
      <c r="A3640" s="93" t="s">
        <v>8458</v>
      </c>
      <c r="B3640" s="94" t="s">
        <v>8459</v>
      </c>
      <c r="C3640" s="95">
        <v>0</v>
      </c>
      <c r="D3640" s="95">
        <v>0</v>
      </c>
      <c r="E3640" s="96">
        <v>0</v>
      </c>
      <c r="F3640" s="96">
        <v>0</v>
      </c>
      <c r="G3640" s="26">
        <v>0</v>
      </c>
      <c r="H3640" s="97">
        <v>0.26315789473684209</v>
      </c>
      <c r="I3640" s="97">
        <v>0.71794871794871795</v>
      </c>
      <c r="J3640" s="98" t="s">
        <v>211</v>
      </c>
      <c r="K3640" s="99" t="s">
        <v>211</v>
      </c>
      <c r="L3640" s="98">
        <v>0</v>
      </c>
      <c r="M3640" s="30" t="s">
        <v>96</v>
      </c>
    </row>
    <row r="3641" spans="1:13" ht="18.75" x14ac:dyDescent="0.25">
      <c r="A3641" s="93" t="s">
        <v>7912</v>
      </c>
      <c r="B3641" s="94" t="s">
        <v>3173</v>
      </c>
      <c r="C3641" s="95">
        <v>0</v>
      </c>
      <c r="D3641" s="95">
        <v>0</v>
      </c>
      <c r="E3641" s="96">
        <v>0</v>
      </c>
      <c r="F3641" s="96">
        <v>0</v>
      </c>
      <c r="G3641" s="26">
        <v>0</v>
      </c>
      <c r="H3641" s="97">
        <v>-0.16666666666666666</v>
      </c>
      <c r="I3641" s="97">
        <v>0.51877133105802042</v>
      </c>
      <c r="J3641" s="98" t="s">
        <v>211</v>
      </c>
      <c r="K3641" s="99" t="s">
        <v>211</v>
      </c>
      <c r="L3641" s="98">
        <v>0</v>
      </c>
      <c r="M3641" s="30" t="s">
        <v>96</v>
      </c>
    </row>
    <row r="3642" spans="1:13" ht="18.75" x14ac:dyDescent="0.25">
      <c r="A3642" s="93" t="s">
        <v>8460</v>
      </c>
      <c r="B3642" s="94" t="s">
        <v>8461</v>
      </c>
      <c r="C3642" s="95">
        <v>0</v>
      </c>
      <c r="D3642" s="95">
        <v>0</v>
      </c>
      <c r="E3642" s="96">
        <v>0</v>
      </c>
      <c r="F3642" s="96">
        <v>0</v>
      </c>
      <c r="G3642" s="26">
        <v>0</v>
      </c>
      <c r="H3642" s="97">
        <v>0.4</v>
      </c>
      <c r="I3642" s="97">
        <v>0.68873239436619715</v>
      </c>
      <c r="J3642" s="98" t="s">
        <v>211</v>
      </c>
      <c r="K3642" s="99" t="s">
        <v>211</v>
      </c>
      <c r="L3642" s="98">
        <v>0</v>
      </c>
      <c r="M3642" s="30" t="s">
        <v>96</v>
      </c>
    </row>
    <row r="3643" spans="1:13" ht="18.75" x14ac:dyDescent="0.25">
      <c r="A3643" s="93" t="s">
        <v>8388</v>
      </c>
      <c r="B3643" s="94" t="s">
        <v>8389</v>
      </c>
      <c r="C3643" s="95">
        <v>0</v>
      </c>
      <c r="D3643" s="95">
        <v>0</v>
      </c>
      <c r="E3643" s="96">
        <v>0</v>
      </c>
      <c r="F3643" s="96">
        <v>0</v>
      </c>
      <c r="G3643" s="26">
        <v>0</v>
      </c>
      <c r="H3643" s="97">
        <v>0.43939393939393934</v>
      </c>
      <c r="I3643" s="97">
        <v>0.68957345971563977</v>
      </c>
      <c r="J3643" s="98" t="s">
        <v>211</v>
      </c>
      <c r="K3643" s="99" t="s">
        <v>211</v>
      </c>
      <c r="L3643" s="98">
        <v>0</v>
      </c>
      <c r="M3643" s="30" t="s">
        <v>96</v>
      </c>
    </row>
    <row r="3644" spans="1:13" ht="18.75" x14ac:dyDescent="0.25">
      <c r="A3644" s="93" t="s">
        <v>7850</v>
      </c>
      <c r="B3644" s="94" t="s">
        <v>4201</v>
      </c>
      <c r="C3644" s="95">
        <v>0</v>
      </c>
      <c r="D3644" s="95">
        <v>0</v>
      </c>
      <c r="E3644" s="96">
        <v>0</v>
      </c>
      <c r="F3644" s="96">
        <v>0</v>
      </c>
      <c r="G3644" s="26">
        <v>0</v>
      </c>
      <c r="H3644" s="97">
        <v>0.54761904761904767</v>
      </c>
      <c r="I3644" s="97">
        <v>0.70345596432552959</v>
      </c>
      <c r="J3644" s="98" t="s">
        <v>211</v>
      </c>
      <c r="K3644" s="99" t="s">
        <v>211</v>
      </c>
      <c r="L3644" s="98">
        <v>0</v>
      </c>
      <c r="M3644" s="30" t="s">
        <v>96</v>
      </c>
    </row>
    <row r="3645" spans="1:13" ht="18.75" x14ac:dyDescent="0.25">
      <c r="A3645" s="93" t="s">
        <v>8462</v>
      </c>
      <c r="B3645" s="94" t="s">
        <v>8463</v>
      </c>
      <c r="C3645" s="95">
        <v>0</v>
      </c>
      <c r="D3645" s="95">
        <v>0</v>
      </c>
      <c r="E3645" s="96">
        <v>0</v>
      </c>
      <c r="F3645" s="96">
        <v>0</v>
      </c>
      <c r="G3645" s="26">
        <v>0</v>
      </c>
      <c r="H3645" s="97">
        <v>0.3</v>
      </c>
      <c r="I3645" s="97">
        <v>0.6891025641025641</v>
      </c>
      <c r="J3645" s="98" t="s">
        <v>211</v>
      </c>
      <c r="K3645" s="99" t="s">
        <v>211</v>
      </c>
      <c r="L3645" s="98">
        <v>0</v>
      </c>
      <c r="M3645" s="30" t="s">
        <v>96</v>
      </c>
    </row>
    <row r="3646" spans="1:13" ht="18.75" x14ac:dyDescent="0.25">
      <c r="A3646" s="93" t="s">
        <v>8466</v>
      </c>
      <c r="B3646" s="94" t="s">
        <v>8467</v>
      </c>
      <c r="C3646" s="95">
        <v>0</v>
      </c>
      <c r="D3646" s="95">
        <v>0</v>
      </c>
      <c r="E3646" s="96">
        <v>0</v>
      </c>
      <c r="F3646" s="96">
        <v>0</v>
      </c>
      <c r="G3646" s="26">
        <v>0</v>
      </c>
      <c r="H3646" s="97">
        <v>0.58227848101265822</v>
      </c>
      <c r="I3646" s="97">
        <v>0.75657254138266805</v>
      </c>
      <c r="J3646" s="98" t="s">
        <v>211</v>
      </c>
      <c r="K3646" s="99" t="s">
        <v>211</v>
      </c>
      <c r="L3646" s="98">
        <v>0</v>
      </c>
      <c r="M3646" s="30" t="s">
        <v>96</v>
      </c>
    </row>
    <row r="3647" spans="1:13" ht="18.75" x14ac:dyDescent="0.25">
      <c r="A3647" s="93" t="s">
        <v>8468</v>
      </c>
      <c r="B3647" s="94" t="s">
        <v>8469</v>
      </c>
      <c r="C3647" s="95">
        <v>0</v>
      </c>
      <c r="D3647" s="95">
        <v>0</v>
      </c>
      <c r="E3647" s="96">
        <v>0</v>
      </c>
      <c r="F3647" s="96">
        <v>0</v>
      </c>
      <c r="G3647" s="26">
        <v>0</v>
      </c>
      <c r="H3647" s="97">
        <v>0.59523809523809523</v>
      </c>
      <c r="I3647" s="97">
        <v>0.7488855869242198</v>
      </c>
      <c r="J3647" s="98" t="s">
        <v>211</v>
      </c>
      <c r="K3647" s="99" t="s">
        <v>211</v>
      </c>
      <c r="L3647" s="98">
        <v>0</v>
      </c>
      <c r="M3647" s="30" t="s">
        <v>96</v>
      </c>
    </row>
    <row r="3648" spans="1:13" ht="18.75" x14ac:dyDescent="0.25">
      <c r="A3648" s="93" t="s">
        <v>8470</v>
      </c>
      <c r="B3648" s="94" t="s">
        <v>8471</v>
      </c>
      <c r="C3648" s="95">
        <v>0</v>
      </c>
      <c r="D3648" s="95">
        <v>0</v>
      </c>
      <c r="E3648" s="96">
        <v>0</v>
      </c>
      <c r="F3648" s="96">
        <v>0</v>
      </c>
      <c r="G3648" s="26">
        <v>0</v>
      </c>
      <c r="H3648" s="97">
        <v>0.34210526315789475</v>
      </c>
      <c r="I3648" s="97">
        <v>0.73220747889022908</v>
      </c>
      <c r="J3648" s="98" t="s">
        <v>211</v>
      </c>
      <c r="K3648" s="99" t="s">
        <v>211</v>
      </c>
      <c r="L3648" s="98">
        <v>0</v>
      </c>
      <c r="M3648" s="30" t="s">
        <v>96</v>
      </c>
    </row>
    <row r="3649" spans="1:13" ht="18.75" x14ac:dyDescent="0.25">
      <c r="A3649" s="93" t="s">
        <v>8472</v>
      </c>
      <c r="B3649" s="94" t="s">
        <v>8473</v>
      </c>
      <c r="C3649" s="95">
        <v>0</v>
      </c>
      <c r="D3649" s="95">
        <v>0</v>
      </c>
      <c r="E3649" s="96">
        <v>0</v>
      </c>
      <c r="F3649" s="96">
        <v>0</v>
      </c>
      <c r="G3649" s="26">
        <v>0</v>
      </c>
      <c r="H3649" s="97">
        <v>0.23728813559322037</v>
      </c>
      <c r="I3649" s="97">
        <v>0.70879801734820325</v>
      </c>
      <c r="J3649" s="98" t="s">
        <v>211</v>
      </c>
      <c r="K3649" s="99" t="s">
        <v>211</v>
      </c>
      <c r="L3649" s="98">
        <v>0</v>
      </c>
      <c r="M3649" s="30" t="s">
        <v>96</v>
      </c>
    </row>
    <row r="3650" spans="1:13" ht="18.75" x14ac:dyDescent="0.25">
      <c r="A3650" s="93" t="s">
        <v>7865</v>
      </c>
      <c r="B3650" s="94" t="s">
        <v>4157</v>
      </c>
      <c r="C3650" s="95">
        <v>0</v>
      </c>
      <c r="D3650" s="95">
        <v>0</v>
      </c>
      <c r="E3650" s="96">
        <v>0</v>
      </c>
      <c r="F3650" s="96">
        <v>0</v>
      </c>
      <c r="G3650" s="26">
        <v>0</v>
      </c>
      <c r="H3650" s="97">
        <v>0.76470588235294112</v>
      </c>
      <c r="I3650" s="97">
        <v>0.77881040892193309</v>
      </c>
      <c r="J3650" s="98" t="s">
        <v>211</v>
      </c>
      <c r="K3650" s="99" t="s">
        <v>211</v>
      </c>
      <c r="L3650" s="98">
        <v>0</v>
      </c>
      <c r="M3650" s="30" t="s">
        <v>96</v>
      </c>
    </row>
    <row r="3651" spans="1:13" ht="18.75" x14ac:dyDescent="0.25">
      <c r="A3651" s="93" t="s">
        <v>8474</v>
      </c>
      <c r="B3651" s="94" t="s">
        <v>8475</v>
      </c>
      <c r="C3651" s="95">
        <v>0</v>
      </c>
      <c r="D3651" s="95">
        <v>0</v>
      </c>
      <c r="E3651" s="96">
        <v>0</v>
      </c>
      <c r="F3651" s="96">
        <v>0</v>
      </c>
      <c r="G3651" s="26">
        <v>0</v>
      </c>
      <c r="H3651" s="97">
        <v>0.39534883720930231</v>
      </c>
      <c r="I3651" s="97">
        <v>0.75245901639344259</v>
      </c>
      <c r="J3651" s="98" t="s">
        <v>211</v>
      </c>
      <c r="K3651" s="99" t="s">
        <v>211</v>
      </c>
      <c r="L3651" s="98">
        <v>0</v>
      </c>
      <c r="M3651" s="30" t="s">
        <v>96</v>
      </c>
    </row>
    <row r="3652" spans="1:13" ht="18.75" x14ac:dyDescent="0.25">
      <c r="A3652" s="93" t="s">
        <v>8689</v>
      </c>
      <c r="B3652" s="94" t="s">
        <v>8690</v>
      </c>
      <c r="C3652" s="95">
        <v>0</v>
      </c>
      <c r="D3652" s="95">
        <v>0</v>
      </c>
      <c r="E3652" s="96">
        <v>0</v>
      </c>
      <c r="F3652" s="96">
        <v>0</v>
      </c>
      <c r="G3652" s="26">
        <v>0</v>
      </c>
      <c r="H3652" s="97">
        <v>0</v>
      </c>
      <c r="I3652" s="97">
        <v>0.65866666666666662</v>
      </c>
      <c r="J3652" s="98" t="s">
        <v>211</v>
      </c>
      <c r="K3652" s="99" t="s">
        <v>211</v>
      </c>
      <c r="L3652" s="98">
        <v>0</v>
      </c>
      <c r="M3652" s="30" t="s">
        <v>96</v>
      </c>
    </row>
    <row r="3653" spans="1:13" ht="18.75" x14ac:dyDescent="0.25">
      <c r="A3653" s="93" t="s">
        <v>8476</v>
      </c>
      <c r="B3653" s="94" t="s">
        <v>8477</v>
      </c>
      <c r="C3653" s="95">
        <v>0</v>
      </c>
      <c r="D3653" s="95">
        <v>0</v>
      </c>
      <c r="E3653" s="96">
        <v>0</v>
      </c>
      <c r="F3653" s="96">
        <v>0</v>
      </c>
      <c r="G3653" s="26">
        <v>0</v>
      </c>
      <c r="H3653" s="97">
        <v>0.35365853658536583</v>
      </c>
      <c r="I3653" s="97">
        <v>0.73901098901098916</v>
      </c>
      <c r="J3653" s="98" t="s">
        <v>211</v>
      </c>
      <c r="K3653" s="99" t="s">
        <v>211</v>
      </c>
      <c r="L3653" s="98">
        <v>0</v>
      </c>
      <c r="M3653" s="30" t="s">
        <v>96</v>
      </c>
    </row>
    <row r="3654" spans="1:13" ht="18.75" x14ac:dyDescent="0.25">
      <c r="A3654" s="93" t="s">
        <v>8693</v>
      </c>
      <c r="B3654" s="94" t="s">
        <v>8694</v>
      </c>
      <c r="C3654" s="95">
        <v>0</v>
      </c>
      <c r="D3654" s="95">
        <v>0</v>
      </c>
      <c r="E3654" s="96">
        <v>0</v>
      </c>
      <c r="F3654" s="96">
        <v>0</v>
      </c>
      <c r="G3654" s="26">
        <v>0</v>
      </c>
      <c r="H3654" s="97">
        <v>0</v>
      </c>
      <c r="I3654" s="97">
        <v>0.46178343949044581</v>
      </c>
      <c r="J3654" s="98" t="s">
        <v>211</v>
      </c>
      <c r="K3654" s="99" t="s">
        <v>211</v>
      </c>
      <c r="L3654" s="98">
        <v>0</v>
      </c>
      <c r="M3654" s="30" t="s">
        <v>96</v>
      </c>
    </row>
    <row r="3655" spans="1:13" ht="18.75" x14ac:dyDescent="0.25">
      <c r="A3655" s="93" t="s">
        <v>7913</v>
      </c>
      <c r="B3655" s="94" t="s">
        <v>6145</v>
      </c>
      <c r="C3655" s="95">
        <v>0</v>
      </c>
      <c r="D3655" s="95">
        <v>0</v>
      </c>
      <c r="E3655" s="96">
        <v>0</v>
      </c>
      <c r="F3655" s="96">
        <v>0</v>
      </c>
      <c r="G3655" s="26">
        <v>0</v>
      </c>
      <c r="H3655" s="97">
        <v>0.56666666666666665</v>
      </c>
      <c r="I3655" s="97">
        <v>0.6466108149276466</v>
      </c>
      <c r="J3655" s="98" t="s">
        <v>211</v>
      </c>
      <c r="K3655" s="99" t="s">
        <v>211</v>
      </c>
      <c r="L3655" s="98">
        <v>0</v>
      </c>
      <c r="M3655" s="30" t="s">
        <v>96</v>
      </c>
    </row>
    <row r="3656" spans="1:13" ht="18.75" x14ac:dyDescent="0.25">
      <c r="A3656" s="93" t="s">
        <v>8478</v>
      </c>
      <c r="B3656" s="94" t="s">
        <v>8479</v>
      </c>
      <c r="C3656" s="95">
        <v>0</v>
      </c>
      <c r="D3656" s="95">
        <v>0</v>
      </c>
      <c r="E3656" s="96">
        <v>0</v>
      </c>
      <c r="F3656" s="96">
        <v>0</v>
      </c>
      <c r="G3656" s="26">
        <v>0</v>
      </c>
      <c r="H3656" s="97">
        <v>0.48979591836734698</v>
      </c>
      <c r="I3656" s="97">
        <v>0.71073094867807152</v>
      </c>
      <c r="J3656" s="98" t="s">
        <v>211</v>
      </c>
      <c r="K3656" s="99" t="s">
        <v>211</v>
      </c>
      <c r="L3656" s="98">
        <v>0</v>
      </c>
      <c r="M3656" s="30" t="s">
        <v>96</v>
      </c>
    </row>
    <row r="3657" spans="1:13" ht="18.75" x14ac:dyDescent="0.25">
      <c r="A3657" s="93" t="s">
        <v>8480</v>
      </c>
      <c r="B3657" s="94" t="s">
        <v>8481</v>
      </c>
      <c r="C3657" s="95">
        <v>0</v>
      </c>
      <c r="D3657" s="95">
        <v>0</v>
      </c>
      <c r="E3657" s="96">
        <v>0</v>
      </c>
      <c r="F3657" s="96">
        <v>0</v>
      </c>
      <c r="G3657" s="26">
        <v>0</v>
      </c>
      <c r="H3657" s="97">
        <v>0.39655172413793105</v>
      </c>
      <c r="I3657" s="97">
        <v>0.71604938271604934</v>
      </c>
      <c r="J3657" s="98" t="s">
        <v>211</v>
      </c>
      <c r="K3657" s="99" t="s">
        <v>211</v>
      </c>
      <c r="L3657" s="98">
        <v>0</v>
      </c>
      <c r="M3657" s="30" t="s">
        <v>96</v>
      </c>
    </row>
    <row r="3658" spans="1:13" ht="18.75" x14ac:dyDescent="0.25">
      <c r="A3658" s="93" t="s">
        <v>8483</v>
      </c>
      <c r="B3658" s="94" t="s">
        <v>8484</v>
      </c>
      <c r="C3658" s="95">
        <v>0</v>
      </c>
      <c r="D3658" s="95">
        <v>0</v>
      </c>
      <c r="E3658" s="96">
        <v>0</v>
      </c>
      <c r="F3658" s="96">
        <v>0</v>
      </c>
      <c r="G3658" s="26">
        <v>0</v>
      </c>
      <c r="H3658" s="97">
        <v>0.40625</v>
      </c>
      <c r="I3658" s="97">
        <v>0.69170579029733958</v>
      </c>
      <c r="J3658" s="98" t="s">
        <v>211</v>
      </c>
      <c r="K3658" s="99" t="s">
        <v>211</v>
      </c>
      <c r="L3658" s="98">
        <v>0</v>
      </c>
      <c r="M3658" s="30" t="s">
        <v>96</v>
      </c>
    </row>
    <row r="3659" spans="1:13" ht="18.75" x14ac:dyDescent="0.25">
      <c r="A3659" s="93" t="s">
        <v>8485</v>
      </c>
      <c r="B3659" s="94" t="s">
        <v>8486</v>
      </c>
      <c r="C3659" s="95">
        <v>0</v>
      </c>
      <c r="D3659" s="95">
        <v>0</v>
      </c>
      <c r="E3659" s="96">
        <v>0</v>
      </c>
      <c r="F3659" s="96">
        <v>0</v>
      </c>
      <c r="G3659" s="26">
        <v>0</v>
      </c>
      <c r="H3659" s="97">
        <v>0.44827586206896552</v>
      </c>
      <c r="I3659" s="97">
        <v>0.73898858075040785</v>
      </c>
      <c r="J3659" s="98" t="s">
        <v>211</v>
      </c>
      <c r="K3659" s="99" t="s">
        <v>211</v>
      </c>
      <c r="L3659" s="98">
        <v>0</v>
      </c>
      <c r="M3659" s="30" t="s">
        <v>96</v>
      </c>
    </row>
    <row r="3660" spans="1:13" ht="18.75" x14ac:dyDescent="0.25">
      <c r="A3660" s="93" t="s">
        <v>7764</v>
      </c>
      <c r="B3660" s="94" t="s">
        <v>6728</v>
      </c>
      <c r="C3660" s="95">
        <v>0</v>
      </c>
      <c r="D3660" s="95">
        <v>0</v>
      </c>
      <c r="E3660" s="96">
        <v>0</v>
      </c>
      <c r="F3660" s="96">
        <v>0</v>
      </c>
      <c r="G3660" s="26">
        <v>0</v>
      </c>
      <c r="H3660" s="97">
        <v>0.58536585365853655</v>
      </c>
      <c r="I3660" s="97">
        <v>0.70169491525423733</v>
      </c>
      <c r="J3660" s="98" t="s">
        <v>211</v>
      </c>
      <c r="K3660" s="99" t="s">
        <v>211</v>
      </c>
      <c r="L3660" s="98">
        <v>0</v>
      </c>
      <c r="M3660" s="30" t="s">
        <v>96</v>
      </c>
    </row>
    <row r="3661" spans="1:13" ht="18.75" x14ac:dyDescent="0.25">
      <c r="A3661" s="93" t="s">
        <v>8464</v>
      </c>
      <c r="B3661" s="94" t="s">
        <v>8465</v>
      </c>
      <c r="C3661" s="95">
        <v>0</v>
      </c>
      <c r="D3661" s="95">
        <v>0</v>
      </c>
      <c r="E3661" s="96">
        <v>0</v>
      </c>
      <c r="F3661" s="96">
        <v>0</v>
      </c>
      <c r="G3661" s="26">
        <v>0</v>
      </c>
      <c r="H3661" s="97">
        <v>0.47368421052631576</v>
      </c>
      <c r="I3661" s="97">
        <v>0.80756578947368418</v>
      </c>
      <c r="J3661" s="98" t="s">
        <v>211</v>
      </c>
      <c r="K3661" s="99" t="s">
        <v>211</v>
      </c>
      <c r="L3661" s="98">
        <v>0</v>
      </c>
      <c r="M3661" s="30" t="s">
        <v>96</v>
      </c>
    </row>
    <row r="3662" spans="1:13" ht="18.75" x14ac:dyDescent="0.25">
      <c r="A3662" s="93" t="s">
        <v>8695</v>
      </c>
      <c r="B3662" s="94" t="s">
        <v>8652</v>
      </c>
      <c r="C3662" s="95">
        <v>0</v>
      </c>
      <c r="D3662" s="95">
        <v>0</v>
      </c>
      <c r="E3662" s="96">
        <v>0</v>
      </c>
      <c r="F3662" s="96">
        <v>0</v>
      </c>
      <c r="G3662" s="26">
        <v>0</v>
      </c>
      <c r="H3662" s="97">
        <v>0</v>
      </c>
      <c r="I3662" s="97">
        <v>0.78076923076923077</v>
      </c>
      <c r="J3662" s="98" t="s">
        <v>211</v>
      </c>
      <c r="K3662" s="99" t="s">
        <v>211</v>
      </c>
      <c r="L3662" s="98">
        <v>0</v>
      </c>
      <c r="M3662" s="30" t="s">
        <v>96</v>
      </c>
    </row>
    <row r="3663" spans="1:13" ht="18.75" x14ac:dyDescent="0.25">
      <c r="A3663" s="93" t="s">
        <v>7713</v>
      </c>
      <c r="B3663" s="94" t="s">
        <v>6758</v>
      </c>
      <c r="C3663" s="95">
        <v>0</v>
      </c>
      <c r="D3663" s="95">
        <v>0</v>
      </c>
      <c r="E3663" s="96">
        <v>0</v>
      </c>
      <c r="F3663" s="96">
        <v>0</v>
      </c>
      <c r="G3663" s="26">
        <v>0</v>
      </c>
      <c r="H3663" s="97">
        <v>0.55000000000000004</v>
      </c>
      <c r="I3663" s="97">
        <v>0.71082390953150243</v>
      </c>
      <c r="J3663" s="98" t="s">
        <v>211</v>
      </c>
      <c r="K3663" s="99" t="s">
        <v>211</v>
      </c>
      <c r="L3663" s="98">
        <v>0</v>
      </c>
      <c r="M3663" s="30" t="s">
        <v>96</v>
      </c>
    </row>
    <row r="3664" spans="1:13" ht="18.75" x14ac:dyDescent="0.25">
      <c r="A3664" s="93" t="s">
        <v>8776</v>
      </c>
      <c r="B3664" s="94" t="s">
        <v>8777</v>
      </c>
      <c r="C3664" s="95">
        <v>0</v>
      </c>
      <c r="D3664" s="95">
        <v>0</v>
      </c>
      <c r="E3664" s="96">
        <v>0</v>
      </c>
      <c r="F3664" s="96">
        <v>0</v>
      </c>
      <c r="G3664" s="26">
        <v>0</v>
      </c>
      <c r="H3664" s="97">
        <v>0.27272727272727271</v>
      </c>
      <c r="I3664" s="97">
        <v>0.71034482758620687</v>
      </c>
      <c r="J3664" s="98" t="s">
        <v>211</v>
      </c>
      <c r="K3664" s="99" t="s">
        <v>211</v>
      </c>
      <c r="L3664" s="98">
        <v>0</v>
      </c>
      <c r="M3664" s="30" t="s">
        <v>96</v>
      </c>
    </row>
    <row r="3665" spans="1:13" ht="18.75" x14ac:dyDescent="0.25">
      <c r="A3665" s="93" t="s">
        <v>7766</v>
      </c>
      <c r="B3665" s="94" t="s">
        <v>6740</v>
      </c>
      <c r="C3665" s="95">
        <v>0</v>
      </c>
      <c r="D3665" s="95">
        <v>0</v>
      </c>
      <c r="E3665" s="96">
        <v>0</v>
      </c>
      <c r="F3665" s="96">
        <v>0</v>
      </c>
      <c r="G3665" s="26">
        <v>0</v>
      </c>
      <c r="H3665" s="97">
        <v>0.55319148936170215</v>
      </c>
      <c r="I3665" s="97">
        <v>0.7204767063921993</v>
      </c>
      <c r="J3665" s="98" t="s">
        <v>211</v>
      </c>
      <c r="K3665" s="99" t="s">
        <v>211</v>
      </c>
      <c r="L3665" s="98">
        <v>0</v>
      </c>
      <c r="M3665" s="30" t="s">
        <v>96</v>
      </c>
    </row>
    <row r="3666" spans="1:13" ht="18.75" x14ac:dyDescent="0.25">
      <c r="A3666" s="93" t="s">
        <v>7920</v>
      </c>
      <c r="B3666" s="94" t="s">
        <v>6147</v>
      </c>
      <c r="C3666" s="95">
        <v>0</v>
      </c>
      <c r="D3666" s="95">
        <v>0</v>
      </c>
      <c r="E3666" s="96">
        <v>0</v>
      </c>
      <c r="F3666" s="96">
        <v>0</v>
      </c>
      <c r="G3666" s="26">
        <v>0</v>
      </c>
      <c r="H3666" s="97">
        <v>0.23076923076923081</v>
      </c>
      <c r="I3666" s="97">
        <v>0.52800000000000002</v>
      </c>
      <c r="J3666" s="98" t="s">
        <v>211</v>
      </c>
      <c r="K3666" s="99" t="s">
        <v>211</v>
      </c>
      <c r="L3666" s="98">
        <v>0</v>
      </c>
      <c r="M3666" s="30" t="s">
        <v>96</v>
      </c>
    </row>
    <row r="3667" spans="1:13" ht="18.75" x14ac:dyDescent="0.25">
      <c r="A3667" s="93" t="s">
        <v>7731</v>
      </c>
      <c r="B3667" s="94" t="s">
        <v>3885</v>
      </c>
      <c r="C3667" s="95">
        <v>0</v>
      </c>
      <c r="D3667" s="95">
        <v>0</v>
      </c>
      <c r="E3667" s="96">
        <v>0</v>
      </c>
      <c r="F3667" s="96">
        <v>0</v>
      </c>
      <c r="G3667" s="26">
        <v>0</v>
      </c>
      <c r="H3667" s="97">
        <v>0</v>
      </c>
      <c r="I3667" s="97">
        <v>0.53379310344827591</v>
      </c>
      <c r="J3667" s="98" t="s">
        <v>211</v>
      </c>
      <c r="K3667" s="99" t="s">
        <v>211</v>
      </c>
      <c r="L3667" s="98">
        <v>0</v>
      </c>
      <c r="M3667" s="30" t="s">
        <v>96</v>
      </c>
    </row>
    <row r="3668" spans="1:13" ht="18.75" x14ac:dyDescent="0.25">
      <c r="A3668" s="93" t="s">
        <v>7922</v>
      </c>
      <c r="B3668" s="94" t="s">
        <v>6143</v>
      </c>
      <c r="C3668" s="95">
        <v>0</v>
      </c>
      <c r="D3668" s="95">
        <v>0</v>
      </c>
      <c r="E3668" s="96">
        <v>0</v>
      </c>
      <c r="F3668" s="96">
        <v>0</v>
      </c>
      <c r="G3668" s="26">
        <v>0</v>
      </c>
      <c r="H3668" s="97">
        <v>-0.21428571428571427</v>
      </c>
      <c r="I3668" s="97">
        <v>0.43172849250197309</v>
      </c>
      <c r="J3668" s="98" t="s">
        <v>211</v>
      </c>
      <c r="K3668" s="99" t="s">
        <v>211</v>
      </c>
      <c r="L3668" s="98">
        <v>0</v>
      </c>
      <c r="M3668" s="30" t="s">
        <v>96</v>
      </c>
    </row>
    <row r="3669" spans="1:13" ht="18.75" x14ac:dyDescent="0.25">
      <c r="A3669" s="93" t="s">
        <v>7769</v>
      </c>
      <c r="B3669" s="94" t="s">
        <v>6762</v>
      </c>
      <c r="C3669" s="95">
        <v>0</v>
      </c>
      <c r="D3669" s="95">
        <v>0</v>
      </c>
      <c r="E3669" s="96">
        <v>0</v>
      </c>
      <c r="F3669" s="96">
        <v>0</v>
      </c>
      <c r="G3669" s="26">
        <v>0</v>
      </c>
      <c r="H3669" s="97">
        <v>0.52500000000000002</v>
      </c>
      <c r="I3669" s="97">
        <v>0.71140142517814731</v>
      </c>
      <c r="J3669" s="98" t="s">
        <v>211</v>
      </c>
      <c r="K3669" s="99" t="s">
        <v>211</v>
      </c>
      <c r="L3669" s="98">
        <v>0</v>
      </c>
      <c r="M3669" s="30" t="s">
        <v>96</v>
      </c>
    </row>
    <row r="3670" spans="1:13" ht="18.75" x14ac:dyDescent="0.25">
      <c r="A3670" s="93" t="s">
        <v>7704</v>
      </c>
      <c r="B3670" s="94" t="s">
        <v>6127</v>
      </c>
      <c r="C3670" s="95">
        <v>0</v>
      </c>
      <c r="D3670" s="95">
        <v>0</v>
      </c>
      <c r="E3670" s="96">
        <v>0</v>
      </c>
      <c r="F3670" s="96">
        <v>0</v>
      </c>
      <c r="G3670" s="26">
        <v>0</v>
      </c>
      <c r="H3670" s="97">
        <v>-0.7142857142857143</v>
      </c>
      <c r="I3670" s="97">
        <v>0.36053593179049936</v>
      </c>
      <c r="J3670" s="98" t="s">
        <v>211</v>
      </c>
      <c r="K3670" s="99" t="s">
        <v>211</v>
      </c>
      <c r="L3670" s="98">
        <v>0</v>
      </c>
      <c r="M3670" s="30" t="s">
        <v>96</v>
      </c>
    </row>
    <row r="3671" spans="1:13" ht="18.75" x14ac:dyDescent="0.25">
      <c r="A3671" s="93" t="s">
        <v>7893</v>
      </c>
      <c r="B3671" s="94" t="s">
        <v>5212</v>
      </c>
      <c r="C3671" s="95">
        <v>0</v>
      </c>
      <c r="D3671" s="95">
        <v>0</v>
      </c>
      <c r="E3671" s="96">
        <v>0</v>
      </c>
      <c r="F3671" s="96">
        <v>0</v>
      </c>
      <c r="G3671" s="26">
        <v>0</v>
      </c>
      <c r="H3671" s="97">
        <v>0.57692307692307687</v>
      </c>
      <c r="I3671" s="97">
        <v>0.70622119815668205</v>
      </c>
      <c r="J3671" s="98" t="s">
        <v>211</v>
      </c>
      <c r="K3671" s="99" t="s">
        <v>211</v>
      </c>
      <c r="L3671" s="98">
        <v>0</v>
      </c>
      <c r="M3671" s="30" t="s">
        <v>96</v>
      </c>
    </row>
    <row r="3672" spans="1:13" ht="18.75" x14ac:dyDescent="0.25">
      <c r="A3672" s="93" t="s">
        <v>7771</v>
      </c>
      <c r="B3672" s="94" t="s">
        <v>3961</v>
      </c>
      <c r="C3672" s="95">
        <v>0</v>
      </c>
      <c r="D3672" s="95">
        <v>0</v>
      </c>
      <c r="E3672" s="96">
        <v>0</v>
      </c>
      <c r="F3672" s="96">
        <v>0</v>
      </c>
      <c r="G3672" s="26">
        <v>0</v>
      </c>
      <c r="H3672" s="97">
        <v>0.4</v>
      </c>
      <c r="I3672" s="97">
        <v>0.73209028459273795</v>
      </c>
      <c r="J3672" s="98" t="s">
        <v>211</v>
      </c>
      <c r="K3672" s="99" t="s">
        <v>211</v>
      </c>
      <c r="L3672" s="98">
        <v>0</v>
      </c>
      <c r="M3672" s="30" t="s">
        <v>96</v>
      </c>
    </row>
    <row r="3673" spans="1:13" ht="18.75" x14ac:dyDescent="0.25">
      <c r="A3673" s="93" t="s">
        <v>7929</v>
      </c>
      <c r="B3673" s="94" t="s">
        <v>6151</v>
      </c>
      <c r="C3673" s="95">
        <v>0</v>
      </c>
      <c r="D3673" s="95">
        <v>0</v>
      </c>
      <c r="E3673" s="96">
        <v>0</v>
      </c>
      <c r="F3673" s="96">
        <v>0</v>
      </c>
      <c r="G3673" s="26">
        <v>0</v>
      </c>
      <c r="H3673" s="97">
        <v>0.44776119402985071</v>
      </c>
      <c r="I3673" s="97">
        <v>0.7199036918138042</v>
      </c>
      <c r="J3673" s="98" t="s">
        <v>211</v>
      </c>
      <c r="K3673" s="99" t="s">
        <v>211</v>
      </c>
      <c r="L3673" s="98">
        <v>0</v>
      </c>
      <c r="M3673" s="30" t="s">
        <v>96</v>
      </c>
    </row>
    <row r="3674" spans="1:13" ht="18.75" x14ac:dyDescent="0.25">
      <c r="A3674" s="93" t="s">
        <v>7930</v>
      </c>
      <c r="B3674" s="94" t="s">
        <v>6129</v>
      </c>
      <c r="C3674" s="95">
        <v>0</v>
      </c>
      <c r="D3674" s="95">
        <v>0</v>
      </c>
      <c r="E3674" s="96">
        <v>0</v>
      </c>
      <c r="F3674" s="96">
        <v>0</v>
      </c>
      <c r="G3674" s="26">
        <v>0</v>
      </c>
      <c r="H3674" s="97">
        <v>0.35087719298245612</v>
      </c>
      <c r="I3674" s="97">
        <v>0.66972477064220182</v>
      </c>
      <c r="J3674" s="98" t="s">
        <v>211</v>
      </c>
      <c r="K3674" s="99" t="s">
        <v>211</v>
      </c>
      <c r="L3674" s="98">
        <v>0</v>
      </c>
      <c r="M3674" s="30" t="s">
        <v>96</v>
      </c>
    </row>
    <row r="3675" spans="1:13" ht="18.75" x14ac:dyDescent="0.25">
      <c r="A3675" s="93" t="s">
        <v>7715</v>
      </c>
      <c r="B3675" s="94" t="s">
        <v>6137</v>
      </c>
      <c r="C3675" s="95">
        <v>0</v>
      </c>
      <c r="D3675" s="95">
        <v>0</v>
      </c>
      <c r="E3675" s="96">
        <v>0</v>
      </c>
      <c r="F3675" s="96">
        <v>0</v>
      </c>
      <c r="G3675" s="26">
        <v>0</v>
      </c>
      <c r="H3675" s="97">
        <v>0.29032258064516131</v>
      </c>
      <c r="I3675" s="97">
        <v>0.68235294117647061</v>
      </c>
      <c r="J3675" s="98" t="s">
        <v>211</v>
      </c>
      <c r="K3675" s="99" t="s">
        <v>211</v>
      </c>
      <c r="L3675" s="98">
        <v>0</v>
      </c>
      <c r="M3675" s="30" t="s">
        <v>96</v>
      </c>
    </row>
    <row r="3676" spans="1:13" ht="18.75" x14ac:dyDescent="0.25">
      <c r="A3676" s="93" t="s">
        <v>7864</v>
      </c>
      <c r="B3676" s="94" t="s">
        <v>6149</v>
      </c>
      <c r="C3676" s="95">
        <v>0</v>
      </c>
      <c r="D3676" s="95">
        <v>0</v>
      </c>
      <c r="E3676" s="96">
        <v>0</v>
      </c>
      <c r="F3676" s="96">
        <v>0</v>
      </c>
      <c r="G3676" s="26">
        <v>0</v>
      </c>
      <c r="H3676" s="97">
        <v>0.47457627118644075</v>
      </c>
      <c r="I3676" s="97">
        <v>0.67878275570583257</v>
      </c>
      <c r="J3676" s="98" t="s">
        <v>211</v>
      </c>
      <c r="K3676" s="99" t="s">
        <v>211</v>
      </c>
      <c r="L3676" s="98">
        <v>0</v>
      </c>
      <c r="M3676" s="30" t="s">
        <v>96</v>
      </c>
    </row>
    <row r="3677" spans="1:13" ht="18.75" x14ac:dyDescent="0.25">
      <c r="A3677" s="93" t="s">
        <v>7773</v>
      </c>
      <c r="B3677" s="94" t="s">
        <v>6131</v>
      </c>
      <c r="C3677" s="95">
        <v>0</v>
      </c>
      <c r="D3677" s="95">
        <v>0</v>
      </c>
      <c r="E3677" s="96">
        <v>0</v>
      </c>
      <c r="F3677" s="96">
        <v>0</v>
      </c>
      <c r="G3677" s="26">
        <v>0</v>
      </c>
      <c r="H3677" s="97">
        <v>0.35483870967741937</v>
      </c>
      <c r="I3677" s="97">
        <v>0.69359331476323116</v>
      </c>
      <c r="J3677" s="98" t="s">
        <v>211</v>
      </c>
      <c r="K3677" s="99" t="s">
        <v>211</v>
      </c>
      <c r="L3677" s="98">
        <v>0</v>
      </c>
      <c r="M3677" s="30" t="s">
        <v>96</v>
      </c>
    </row>
    <row r="3678" spans="1:13" ht="18.75" x14ac:dyDescent="0.25">
      <c r="A3678" s="93" t="s">
        <v>8482</v>
      </c>
      <c r="B3678" s="94" t="s">
        <v>6732</v>
      </c>
      <c r="C3678" s="95">
        <v>0</v>
      </c>
      <c r="D3678" s="95">
        <v>0</v>
      </c>
      <c r="E3678" s="96">
        <v>0</v>
      </c>
      <c r="F3678" s="96">
        <v>0</v>
      </c>
      <c r="G3678" s="26">
        <v>0</v>
      </c>
      <c r="H3678" s="97">
        <v>0.64912280701754388</v>
      </c>
      <c r="I3678" s="97">
        <v>0.69461827284105127</v>
      </c>
      <c r="J3678" s="98" t="s">
        <v>211</v>
      </c>
      <c r="K3678" s="99" t="s">
        <v>211</v>
      </c>
      <c r="L3678" s="98">
        <v>0</v>
      </c>
      <c r="M3678" s="30" t="s">
        <v>96</v>
      </c>
    </row>
    <row r="3679" spans="1:13" ht="18.75" x14ac:dyDescent="0.25">
      <c r="A3679" s="93" t="s">
        <v>7867</v>
      </c>
      <c r="B3679" s="94" t="s">
        <v>6155</v>
      </c>
      <c r="C3679" s="95">
        <v>0</v>
      </c>
      <c r="D3679" s="95">
        <v>0</v>
      </c>
      <c r="E3679" s="96">
        <v>0</v>
      </c>
      <c r="F3679" s="96">
        <v>0</v>
      </c>
      <c r="G3679" s="26">
        <v>0</v>
      </c>
      <c r="H3679" s="97">
        <v>-0.33333333333333331</v>
      </c>
      <c r="I3679" s="97">
        <v>0.45192307692307698</v>
      </c>
      <c r="J3679" s="98" t="s">
        <v>211</v>
      </c>
      <c r="K3679" s="99" t="s">
        <v>211</v>
      </c>
      <c r="L3679" s="98">
        <v>0</v>
      </c>
      <c r="M3679" s="30" t="s">
        <v>96</v>
      </c>
    </row>
    <row r="3680" spans="1:13" ht="18.75" x14ac:dyDescent="0.25">
      <c r="A3680" s="93" t="s">
        <v>7735</v>
      </c>
      <c r="B3680" s="94" t="s">
        <v>6139</v>
      </c>
      <c r="C3680" s="95">
        <v>0</v>
      </c>
      <c r="D3680" s="95">
        <v>0</v>
      </c>
      <c r="E3680" s="96">
        <v>0</v>
      </c>
      <c r="F3680" s="96">
        <v>0</v>
      </c>
      <c r="G3680" s="26">
        <v>0</v>
      </c>
      <c r="H3680" s="97">
        <v>0.56818181818181823</v>
      </c>
      <c r="I3680" s="97">
        <v>0.62065331928345624</v>
      </c>
      <c r="J3680" s="98" t="s">
        <v>211</v>
      </c>
      <c r="K3680" s="99" t="s">
        <v>211</v>
      </c>
      <c r="L3680" s="98">
        <v>0</v>
      </c>
      <c r="M3680" s="30" t="s">
        <v>96</v>
      </c>
    </row>
    <row r="3681" spans="1:13" ht="18.75" x14ac:dyDescent="0.25">
      <c r="A3681" s="93" t="s">
        <v>8490</v>
      </c>
      <c r="B3681" s="94" t="s">
        <v>3000</v>
      </c>
      <c r="C3681" s="95">
        <v>0</v>
      </c>
      <c r="D3681" s="95">
        <v>0</v>
      </c>
      <c r="E3681" s="96">
        <v>0</v>
      </c>
      <c r="F3681" s="96">
        <v>0</v>
      </c>
      <c r="G3681" s="26">
        <v>0</v>
      </c>
      <c r="H3681" s="97">
        <v>0.51282051282051277</v>
      </c>
      <c r="I3681" s="97">
        <v>0.75632911392405067</v>
      </c>
      <c r="J3681" s="98" t="s">
        <v>211</v>
      </c>
      <c r="K3681" s="99" t="s">
        <v>211</v>
      </c>
      <c r="L3681" s="98">
        <v>0</v>
      </c>
      <c r="M3681" s="30" t="s">
        <v>96</v>
      </c>
    </row>
    <row r="3682" spans="1:13" ht="18.75" x14ac:dyDescent="0.25">
      <c r="A3682" s="93" t="s">
        <v>7869</v>
      </c>
      <c r="B3682" s="94" t="s">
        <v>6153</v>
      </c>
      <c r="C3682" s="95">
        <v>0</v>
      </c>
      <c r="D3682" s="95">
        <v>0</v>
      </c>
      <c r="E3682" s="96">
        <v>0</v>
      </c>
      <c r="F3682" s="96">
        <v>0</v>
      </c>
      <c r="G3682" s="26">
        <v>0</v>
      </c>
      <c r="H3682" s="97">
        <v>0.22</v>
      </c>
      <c r="I3682" s="97">
        <v>0.66666666666666663</v>
      </c>
      <c r="J3682" s="98" t="s">
        <v>211</v>
      </c>
      <c r="K3682" s="99" t="s">
        <v>211</v>
      </c>
      <c r="L3682" s="98">
        <v>0</v>
      </c>
      <c r="M3682" s="30" t="s">
        <v>96</v>
      </c>
    </row>
    <row r="3683" spans="1:13" ht="18.75" x14ac:dyDescent="0.25">
      <c r="A3683" s="93" t="s">
        <v>7776</v>
      </c>
      <c r="B3683" s="94" t="s">
        <v>6133</v>
      </c>
      <c r="C3683" s="95">
        <v>0</v>
      </c>
      <c r="D3683" s="95">
        <v>0</v>
      </c>
      <c r="E3683" s="96">
        <v>0</v>
      </c>
      <c r="F3683" s="96">
        <v>0</v>
      </c>
      <c r="G3683" s="26">
        <v>0</v>
      </c>
      <c r="H3683" s="97">
        <v>0.18181818181818185</v>
      </c>
      <c r="I3683" s="97">
        <v>0.50660066006600657</v>
      </c>
      <c r="J3683" s="98" t="s">
        <v>211</v>
      </c>
      <c r="K3683" s="99" t="s">
        <v>211</v>
      </c>
      <c r="L3683" s="98">
        <v>0</v>
      </c>
      <c r="M3683" s="30" t="s">
        <v>96</v>
      </c>
    </row>
    <row r="3684" spans="1:13" ht="18.75" x14ac:dyDescent="0.25">
      <c r="A3684" s="93" t="s">
        <v>8487</v>
      </c>
      <c r="B3684" s="94" t="s">
        <v>6734</v>
      </c>
      <c r="C3684" s="95">
        <v>0</v>
      </c>
      <c r="D3684" s="95">
        <v>0</v>
      </c>
      <c r="E3684" s="96">
        <v>0</v>
      </c>
      <c r="F3684" s="96">
        <v>0</v>
      </c>
      <c r="G3684" s="26">
        <v>0</v>
      </c>
      <c r="H3684" s="97">
        <v>0.37777777777777777</v>
      </c>
      <c r="I3684" s="97">
        <v>0.71277842907385702</v>
      </c>
      <c r="J3684" s="98" t="s">
        <v>211</v>
      </c>
      <c r="K3684" s="99" t="s">
        <v>211</v>
      </c>
      <c r="L3684" s="98">
        <v>0</v>
      </c>
      <c r="M3684" s="30" t="s">
        <v>96</v>
      </c>
    </row>
    <row r="3685" spans="1:13" ht="18.75" x14ac:dyDescent="0.25">
      <c r="A3685" s="93" t="s">
        <v>7872</v>
      </c>
      <c r="B3685" s="94" t="s">
        <v>6157</v>
      </c>
      <c r="C3685" s="95">
        <v>0</v>
      </c>
      <c r="D3685" s="95">
        <v>0</v>
      </c>
      <c r="E3685" s="96">
        <v>0</v>
      </c>
      <c r="F3685" s="96">
        <v>0</v>
      </c>
      <c r="G3685" s="26">
        <v>0</v>
      </c>
      <c r="H3685" s="97">
        <v>0.16666666666666666</v>
      </c>
      <c r="I3685" s="97">
        <v>0.48618307426597585</v>
      </c>
      <c r="J3685" s="98" t="s">
        <v>211</v>
      </c>
      <c r="K3685" s="99" t="s">
        <v>211</v>
      </c>
      <c r="L3685" s="98">
        <v>0</v>
      </c>
      <c r="M3685" s="30" t="s">
        <v>96</v>
      </c>
    </row>
    <row r="3686" spans="1:13" ht="18.75" x14ac:dyDescent="0.25">
      <c r="A3686" s="93" t="s">
        <v>7883</v>
      </c>
      <c r="B3686" s="94" t="s">
        <v>4154</v>
      </c>
      <c r="C3686" s="95">
        <v>0</v>
      </c>
      <c r="D3686" s="95">
        <v>0</v>
      </c>
      <c r="E3686" s="96">
        <v>0</v>
      </c>
      <c r="F3686" s="96">
        <v>0</v>
      </c>
      <c r="G3686" s="26">
        <v>0</v>
      </c>
      <c r="H3686" s="97">
        <v>0.37931034482758619</v>
      </c>
      <c r="I3686" s="97">
        <v>0.68048780487804883</v>
      </c>
      <c r="J3686" s="98" t="s">
        <v>211</v>
      </c>
      <c r="K3686" s="99" t="s">
        <v>211</v>
      </c>
      <c r="L3686" s="98">
        <v>0</v>
      </c>
      <c r="M3686" s="30" t="s">
        <v>96</v>
      </c>
    </row>
    <row r="3687" spans="1:13" ht="18.75" x14ac:dyDescent="0.25">
      <c r="A3687" s="93" t="s">
        <v>7708</v>
      </c>
      <c r="B3687" s="94" t="s">
        <v>6141</v>
      </c>
      <c r="C3687" s="95">
        <v>0</v>
      </c>
      <c r="D3687" s="95">
        <v>0</v>
      </c>
      <c r="E3687" s="96">
        <v>0</v>
      </c>
      <c r="F3687" s="96">
        <v>0</v>
      </c>
      <c r="G3687" s="26">
        <v>0</v>
      </c>
      <c r="H3687" s="97">
        <v>0.41791044776119401</v>
      </c>
      <c r="I3687" s="97">
        <v>0.66909753874202371</v>
      </c>
      <c r="J3687" s="98" t="s">
        <v>211</v>
      </c>
      <c r="K3687" s="99" t="s">
        <v>211</v>
      </c>
      <c r="L3687" s="98">
        <v>0</v>
      </c>
      <c r="M3687" s="30" t="s">
        <v>96</v>
      </c>
    </row>
    <row r="3688" spans="1:13" ht="18.75" x14ac:dyDescent="0.25">
      <c r="A3688" s="93" t="s">
        <v>7860</v>
      </c>
      <c r="B3688" s="94" t="s">
        <v>5210</v>
      </c>
      <c r="C3688" s="95">
        <v>0</v>
      </c>
      <c r="D3688" s="95">
        <v>0</v>
      </c>
      <c r="E3688" s="96">
        <v>0</v>
      </c>
      <c r="F3688" s="96">
        <v>0</v>
      </c>
      <c r="G3688" s="26">
        <v>0</v>
      </c>
      <c r="H3688" s="97">
        <v>0.5714285714285714</v>
      </c>
      <c r="I3688" s="97">
        <v>0.80079681274900405</v>
      </c>
      <c r="J3688" s="98" t="s">
        <v>211</v>
      </c>
      <c r="K3688" s="99" t="s">
        <v>211</v>
      </c>
      <c r="L3688" s="98">
        <v>0</v>
      </c>
      <c r="M3688" s="30" t="s">
        <v>96</v>
      </c>
    </row>
    <row r="3689" spans="1:13" ht="18.75" x14ac:dyDescent="0.25">
      <c r="A3689" s="93" t="s">
        <v>7857</v>
      </c>
      <c r="B3689" s="94" t="s">
        <v>5211</v>
      </c>
      <c r="C3689" s="95">
        <v>0</v>
      </c>
      <c r="D3689" s="95">
        <v>0</v>
      </c>
      <c r="E3689" s="96">
        <v>0</v>
      </c>
      <c r="F3689" s="96">
        <v>0</v>
      </c>
      <c r="G3689" s="26">
        <v>0</v>
      </c>
      <c r="H3689" s="97">
        <v>0.69444444444444442</v>
      </c>
      <c r="I3689" s="97">
        <v>0.76422764227642292</v>
      </c>
      <c r="J3689" s="98" t="s">
        <v>211</v>
      </c>
      <c r="K3689" s="99" t="s">
        <v>211</v>
      </c>
      <c r="L3689" s="98">
        <v>0</v>
      </c>
      <c r="M3689" s="30" t="s">
        <v>96</v>
      </c>
    </row>
    <row r="3690" spans="1:13" ht="18.75" x14ac:dyDescent="0.25">
      <c r="A3690" s="93" t="s">
        <v>7862</v>
      </c>
      <c r="B3690" s="94" t="s">
        <v>4151</v>
      </c>
      <c r="C3690" s="95">
        <v>0</v>
      </c>
      <c r="D3690" s="95">
        <v>0</v>
      </c>
      <c r="E3690" s="96">
        <v>0</v>
      </c>
      <c r="F3690" s="96">
        <v>0</v>
      </c>
      <c r="G3690" s="26">
        <v>0</v>
      </c>
      <c r="H3690" s="97">
        <v>0.75</v>
      </c>
      <c r="I3690" s="97">
        <v>0.77142857142857157</v>
      </c>
      <c r="J3690" s="98" t="s">
        <v>211</v>
      </c>
      <c r="K3690" s="99" t="s">
        <v>211</v>
      </c>
      <c r="L3690" s="98">
        <v>0</v>
      </c>
      <c r="M3690" s="30" t="s">
        <v>96</v>
      </c>
    </row>
    <row r="3691" spans="1:13" ht="18.75" x14ac:dyDescent="0.25">
      <c r="A3691" s="93" t="s">
        <v>7915</v>
      </c>
      <c r="B3691" s="94" t="s">
        <v>6902</v>
      </c>
      <c r="C3691" s="95">
        <v>0</v>
      </c>
      <c r="D3691" s="95">
        <v>0</v>
      </c>
      <c r="E3691" s="96">
        <v>0</v>
      </c>
      <c r="F3691" s="96">
        <v>0</v>
      </c>
      <c r="G3691" s="26">
        <v>0</v>
      </c>
      <c r="H3691" s="97">
        <v>0.65957446808510634</v>
      </c>
      <c r="I3691" s="97">
        <v>0.69720496894409933</v>
      </c>
      <c r="J3691" s="98" t="s">
        <v>211</v>
      </c>
      <c r="K3691" s="99" t="s">
        <v>211</v>
      </c>
      <c r="L3691" s="98">
        <v>0</v>
      </c>
      <c r="M3691" s="30" t="s">
        <v>96</v>
      </c>
    </row>
    <row r="3692" spans="1:13" ht="18.75" x14ac:dyDescent="0.25">
      <c r="A3692" s="93" t="s">
        <v>8491</v>
      </c>
      <c r="B3692" s="94" t="s">
        <v>6899</v>
      </c>
      <c r="C3692" s="95">
        <v>0</v>
      </c>
      <c r="D3692" s="95">
        <v>0</v>
      </c>
      <c r="E3692" s="96">
        <v>0</v>
      </c>
      <c r="F3692" s="96">
        <v>0</v>
      </c>
      <c r="G3692" s="26">
        <v>0</v>
      </c>
      <c r="H3692" s="97">
        <v>0.44736842105263158</v>
      </c>
      <c r="I3692" s="97">
        <v>0.72920065252854815</v>
      </c>
      <c r="J3692" s="98" t="s">
        <v>211</v>
      </c>
      <c r="K3692" s="99" t="s">
        <v>211</v>
      </c>
      <c r="L3692" s="98">
        <v>0</v>
      </c>
      <c r="M3692" s="30" t="s">
        <v>96</v>
      </c>
    </row>
    <row r="3693" spans="1:13" ht="18.75" x14ac:dyDescent="0.25">
      <c r="A3693" s="93" t="s">
        <v>8488</v>
      </c>
      <c r="B3693" s="94" t="s">
        <v>6929</v>
      </c>
      <c r="C3693" s="95">
        <v>0</v>
      </c>
      <c r="D3693" s="95">
        <v>0</v>
      </c>
      <c r="E3693" s="96">
        <v>0</v>
      </c>
      <c r="F3693" s="96">
        <v>0</v>
      </c>
      <c r="G3693" s="26">
        <v>0</v>
      </c>
      <c r="H3693" s="97">
        <v>0.33333333333333331</v>
      </c>
      <c r="I3693" s="97">
        <v>0.54203935599284436</v>
      </c>
      <c r="J3693" s="98" t="s">
        <v>211</v>
      </c>
      <c r="K3693" s="99" t="s">
        <v>211</v>
      </c>
      <c r="L3693" s="98">
        <v>0</v>
      </c>
      <c r="M3693" s="30" t="s">
        <v>96</v>
      </c>
    </row>
    <row r="3694" spans="1:13" ht="18.75" x14ac:dyDescent="0.25">
      <c r="A3694" s="93" t="s">
        <v>7914</v>
      </c>
      <c r="B3694" s="94" t="s">
        <v>6903</v>
      </c>
      <c r="C3694" s="95">
        <v>0</v>
      </c>
      <c r="D3694" s="95">
        <v>0</v>
      </c>
      <c r="E3694" s="96">
        <v>0</v>
      </c>
      <c r="F3694" s="96">
        <v>0</v>
      </c>
      <c r="G3694" s="26">
        <v>0</v>
      </c>
      <c r="H3694" s="97">
        <v>0.32</v>
      </c>
      <c r="I3694" s="97">
        <v>0.72279495990836196</v>
      </c>
      <c r="J3694" s="98" t="s">
        <v>211</v>
      </c>
      <c r="K3694" s="99" t="s">
        <v>211</v>
      </c>
      <c r="L3694" s="98">
        <v>0</v>
      </c>
      <c r="M3694" s="30" t="s">
        <v>96</v>
      </c>
    </row>
    <row r="3695" spans="1:13" ht="18.75" x14ac:dyDescent="0.25">
      <c r="A3695" s="93" t="s">
        <v>8492</v>
      </c>
      <c r="B3695" s="94" t="s">
        <v>6736</v>
      </c>
      <c r="C3695" s="95">
        <v>0</v>
      </c>
      <c r="D3695" s="95">
        <v>0</v>
      </c>
      <c r="E3695" s="96">
        <v>0</v>
      </c>
      <c r="F3695" s="96">
        <v>0</v>
      </c>
      <c r="G3695" s="26">
        <v>0</v>
      </c>
      <c r="H3695" s="97">
        <v>0.4509803921568627</v>
      </c>
      <c r="I3695" s="97">
        <v>0.6875</v>
      </c>
      <c r="J3695" s="98" t="s">
        <v>211</v>
      </c>
      <c r="K3695" s="99" t="s">
        <v>211</v>
      </c>
      <c r="L3695" s="98">
        <v>0</v>
      </c>
      <c r="M3695" s="30" t="s">
        <v>96</v>
      </c>
    </row>
    <row r="3696" spans="1:13" ht="18.75" x14ac:dyDescent="0.25">
      <c r="A3696" s="93" t="s">
        <v>8698</v>
      </c>
      <c r="B3696" s="94" t="s">
        <v>8699</v>
      </c>
      <c r="C3696" s="95">
        <v>0</v>
      </c>
      <c r="D3696" s="95">
        <v>0</v>
      </c>
      <c r="E3696" s="96">
        <v>0</v>
      </c>
      <c r="F3696" s="96">
        <v>0</v>
      </c>
      <c r="G3696" s="26">
        <v>0</v>
      </c>
      <c r="H3696" s="97">
        <v>0.6</v>
      </c>
      <c r="I3696" s="97">
        <v>0.49734042553191488</v>
      </c>
      <c r="J3696" s="98" t="s">
        <v>211</v>
      </c>
      <c r="K3696" s="99" t="s">
        <v>211</v>
      </c>
      <c r="L3696" s="98">
        <v>0</v>
      </c>
      <c r="M3696" s="30" t="s">
        <v>96</v>
      </c>
    </row>
    <row r="3697" spans="1:13" ht="18.75" x14ac:dyDescent="0.25">
      <c r="A3697" s="93" t="s">
        <v>8700</v>
      </c>
      <c r="B3697" s="94" t="s">
        <v>8701</v>
      </c>
      <c r="C3697" s="95">
        <v>0</v>
      </c>
      <c r="D3697" s="95">
        <v>0</v>
      </c>
      <c r="E3697" s="96">
        <v>0</v>
      </c>
      <c r="F3697" s="96">
        <v>0</v>
      </c>
      <c r="G3697" s="26">
        <v>0</v>
      </c>
      <c r="H3697" s="97">
        <v>0</v>
      </c>
      <c r="I3697" s="97">
        <v>0.50467289719626163</v>
      </c>
      <c r="J3697" s="98" t="s">
        <v>211</v>
      </c>
      <c r="K3697" s="99" t="s">
        <v>211</v>
      </c>
      <c r="L3697" s="98">
        <v>0</v>
      </c>
      <c r="M3697" s="30" t="s">
        <v>96</v>
      </c>
    </row>
    <row r="3698" spans="1:13" ht="18.75" x14ac:dyDescent="0.25">
      <c r="A3698" s="93" t="s">
        <v>8493</v>
      </c>
      <c r="B3698" s="94" t="s">
        <v>702</v>
      </c>
      <c r="C3698" s="95">
        <v>0</v>
      </c>
      <c r="D3698" s="95">
        <v>0</v>
      </c>
      <c r="E3698" s="96">
        <v>0</v>
      </c>
      <c r="F3698" s="96">
        <v>0</v>
      </c>
      <c r="G3698" s="26">
        <v>0</v>
      </c>
      <c r="H3698" s="97">
        <v>0</v>
      </c>
      <c r="I3698" s="97">
        <v>0</v>
      </c>
      <c r="J3698" s="98" t="s">
        <v>211</v>
      </c>
      <c r="K3698" s="99" t="s">
        <v>211</v>
      </c>
      <c r="L3698" s="98">
        <v>0</v>
      </c>
      <c r="M3698" s="30" t="s">
        <v>96</v>
      </c>
    </row>
    <row r="3699" spans="1:13" ht="18.75" x14ac:dyDescent="0.25">
      <c r="A3699" s="93" t="s">
        <v>7916</v>
      </c>
      <c r="B3699" s="94" t="s">
        <v>4178</v>
      </c>
      <c r="C3699" s="95">
        <v>0</v>
      </c>
      <c r="D3699" s="95">
        <v>0</v>
      </c>
      <c r="E3699" s="96">
        <v>0</v>
      </c>
      <c r="F3699" s="96">
        <v>0</v>
      </c>
      <c r="G3699" s="26">
        <v>0</v>
      </c>
      <c r="H3699" s="97">
        <v>0.5901639344262295</v>
      </c>
      <c r="I3699" s="97">
        <v>0.71581196581196582</v>
      </c>
      <c r="J3699" s="98" t="s">
        <v>211</v>
      </c>
      <c r="K3699" s="99" t="s">
        <v>211</v>
      </c>
      <c r="L3699" s="98">
        <v>0</v>
      </c>
      <c r="M3699" s="30" t="s">
        <v>96</v>
      </c>
    </row>
    <row r="3700" spans="1:13" ht="18.75" x14ac:dyDescent="0.25">
      <c r="A3700" s="93" t="s">
        <v>7917</v>
      </c>
      <c r="B3700" s="94" t="s">
        <v>6906</v>
      </c>
      <c r="C3700" s="95">
        <v>0</v>
      </c>
      <c r="D3700" s="95">
        <v>0</v>
      </c>
      <c r="E3700" s="96">
        <v>0</v>
      </c>
      <c r="F3700" s="96">
        <v>0</v>
      </c>
      <c r="G3700" s="26">
        <v>0</v>
      </c>
      <c r="H3700" s="97">
        <v>0.31034482758620691</v>
      </c>
      <c r="I3700" s="97">
        <v>0.68588770864946891</v>
      </c>
      <c r="J3700" s="98" t="s">
        <v>211</v>
      </c>
      <c r="K3700" s="99" t="s">
        <v>211</v>
      </c>
      <c r="L3700" s="98">
        <v>0</v>
      </c>
      <c r="M3700" s="30" t="s">
        <v>96</v>
      </c>
    </row>
    <row r="3701" spans="1:13" ht="18.75" x14ac:dyDescent="0.25">
      <c r="A3701" s="93" t="s">
        <v>7918</v>
      </c>
      <c r="B3701" s="94" t="s">
        <v>6746</v>
      </c>
      <c r="C3701" s="95">
        <v>0</v>
      </c>
      <c r="D3701" s="95">
        <v>0</v>
      </c>
      <c r="E3701" s="96">
        <v>0</v>
      </c>
      <c r="F3701" s="96">
        <v>0</v>
      </c>
      <c r="G3701" s="26">
        <v>0</v>
      </c>
      <c r="H3701" s="97">
        <v>0.57894736842105265</v>
      </c>
      <c r="I3701" s="97">
        <v>0.66962305986696236</v>
      </c>
      <c r="J3701" s="98" t="s">
        <v>211</v>
      </c>
      <c r="K3701" s="99" t="s">
        <v>211</v>
      </c>
      <c r="L3701" s="98">
        <v>0</v>
      </c>
      <c r="M3701" s="30" t="s">
        <v>96</v>
      </c>
    </row>
    <row r="3702" spans="1:13" ht="18.75" x14ac:dyDescent="0.25">
      <c r="A3702" s="93" t="s">
        <v>7919</v>
      </c>
      <c r="B3702" s="94" t="s">
        <v>6916</v>
      </c>
      <c r="C3702" s="95">
        <v>0</v>
      </c>
      <c r="D3702" s="95">
        <v>0</v>
      </c>
      <c r="E3702" s="96">
        <v>0</v>
      </c>
      <c r="F3702" s="96">
        <v>0</v>
      </c>
      <c r="G3702" s="26">
        <v>0</v>
      </c>
      <c r="H3702" s="97">
        <v>0.5</v>
      </c>
      <c r="I3702" s="97">
        <v>0.65495608531994987</v>
      </c>
      <c r="J3702" s="98" t="s">
        <v>211</v>
      </c>
      <c r="K3702" s="99" t="s">
        <v>211</v>
      </c>
      <c r="L3702" s="98">
        <v>0</v>
      </c>
      <c r="M3702" s="30" t="s">
        <v>96</v>
      </c>
    </row>
    <row r="3703" spans="1:13" ht="18.75" x14ac:dyDescent="0.25">
      <c r="A3703" s="93" t="s">
        <v>7921</v>
      </c>
      <c r="B3703" s="94" t="s">
        <v>6738</v>
      </c>
      <c r="C3703" s="95">
        <v>0</v>
      </c>
      <c r="D3703" s="95">
        <v>0</v>
      </c>
      <c r="E3703" s="96">
        <v>0</v>
      </c>
      <c r="F3703" s="96">
        <v>0</v>
      </c>
      <c r="G3703" s="26">
        <v>0</v>
      </c>
      <c r="H3703" s="97">
        <v>0.3863636363636363</v>
      </c>
      <c r="I3703" s="97">
        <v>0.68756998880179176</v>
      </c>
      <c r="J3703" s="98" t="s">
        <v>211</v>
      </c>
      <c r="K3703" s="99" t="s">
        <v>211</v>
      </c>
      <c r="L3703" s="98">
        <v>0</v>
      </c>
      <c r="M3703" s="30" t="s">
        <v>96</v>
      </c>
    </row>
    <row r="3704" spans="1:13" ht="18.75" x14ac:dyDescent="0.25">
      <c r="A3704" s="93" t="s">
        <v>8489</v>
      </c>
      <c r="B3704" s="94" t="s">
        <v>2899</v>
      </c>
      <c r="C3704" s="95">
        <v>0</v>
      </c>
      <c r="D3704" s="95">
        <v>3</v>
      </c>
      <c r="E3704" s="96">
        <v>0</v>
      </c>
      <c r="F3704" s="96">
        <v>0</v>
      </c>
      <c r="G3704" s="26">
        <v>0</v>
      </c>
      <c r="H3704" s="97">
        <v>0.33333333333333331</v>
      </c>
      <c r="I3704" s="97">
        <v>0.35714285714285715</v>
      </c>
      <c r="J3704" s="98" t="s">
        <v>211</v>
      </c>
      <c r="K3704" s="99" t="s">
        <v>211</v>
      </c>
      <c r="L3704" s="98">
        <v>0</v>
      </c>
      <c r="M3704" s="30" t="s">
        <v>96</v>
      </c>
    </row>
    <row r="3705" spans="1:13" ht="18.75" x14ac:dyDescent="0.25">
      <c r="A3705" s="93" t="s">
        <v>7924</v>
      </c>
      <c r="B3705" s="94" t="s">
        <v>6909</v>
      </c>
      <c r="C3705" s="95">
        <v>0</v>
      </c>
      <c r="D3705" s="95">
        <v>0</v>
      </c>
      <c r="E3705" s="96">
        <v>0</v>
      </c>
      <c r="F3705" s="96">
        <v>0</v>
      </c>
      <c r="G3705" s="26">
        <v>0</v>
      </c>
      <c r="H3705" s="97">
        <v>0.2391304347826087</v>
      </c>
      <c r="I3705" s="97">
        <v>0.6537180910099889</v>
      </c>
      <c r="J3705" s="98" t="s">
        <v>211</v>
      </c>
      <c r="K3705" s="99" t="s">
        <v>211</v>
      </c>
      <c r="L3705" s="98">
        <v>0</v>
      </c>
      <c r="M3705" s="30" t="s">
        <v>96</v>
      </c>
    </row>
    <row r="3706" spans="1:13" ht="18.75" x14ac:dyDescent="0.25">
      <c r="A3706" s="93" t="s">
        <v>7925</v>
      </c>
      <c r="B3706" s="94" t="s">
        <v>6766</v>
      </c>
      <c r="C3706" s="95">
        <v>0</v>
      </c>
      <c r="D3706" s="95">
        <v>0</v>
      </c>
      <c r="E3706" s="96">
        <v>0</v>
      </c>
      <c r="F3706" s="96">
        <v>0</v>
      </c>
      <c r="G3706" s="26">
        <v>0</v>
      </c>
      <c r="H3706" s="97">
        <v>0</v>
      </c>
      <c r="I3706" s="97">
        <v>0.6438547486033519</v>
      </c>
      <c r="J3706" s="98" t="s">
        <v>211</v>
      </c>
      <c r="K3706" s="99" t="s">
        <v>211</v>
      </c>
      <c r="L3706" s="98">
        <v>0</v>
      </c>
      <c r="M3706" s="30" t="s">
        <v>96</v>
      </c>
    </row>
    <row r="3707" spans="1:13" ht="18.75" x14ac:dyDescent="0.25">
      <c r="A3707" s="93" t="s">
        <v>7926</v>
      </c>
      <c r="B3707" s="94" t="s">
        <v>6770</v>
      </c>
      <c r="C3707" s="95">
        <v>0</v>
      </c>
      <c r="D3707" s="95">
        <v>0</v>
      </c>
      <c r="E3707" s="96">
        <v>0</v>
      </c>
      <c r="F3707" s="96">
        <v>0</v>
      </c>
      <c r="G3707" s="26">
        <v>0</v>
      </c>
      <c r="H3707" s="97">
        <v>0</v>
      </c>
      <c r="I3707" s="97">
        <v>0.49391069012178618</v>
      </c>
      <c r="J3707" s="98" t="s">
        <v>211</v>
      </c>
      <c r="K3707" s="99" t="s">
        <v>211</v>
      </c>
      <c r="L3707" s="98">
        <v>0</v>
      </c>
      <c r="M3707" s="30" t="s">
        <v>96</v>
      </c>
    </row>
    <row r="3708" spans="1:13" ht="18.75" x14ac:dyDescent="0.25">
      <c r="A3708" s="93" t="s">
        <v>7927</v>
      </c>
      <c r="B3708" s="94" t="s">
        <v>6744</v>
      </c>
      <c r="C3708" s="95">
        <v>0</v>
      </c>
      <c r="D3708" s="95">
        <v>0</v>
      </c>
      <c r="E3708" s="96">
        <v>0</v>
      </c>
      <c r="F3708" s="96">
        <v>0</v>
      </c>
      <c r="G3708" s="26">
        <v>0</v>
      </c>
      <c r="H3708" s="97">
        <v>-0.375</v>
      </c>
      <c r="I3708" s="97">
        <v>0.4319119669876203</v>
      </c>
      <c r="J3708" s="98" t="s">
        <v>211</v>
      </c>
      <c r="K3708" s="99" t="s">
        <v>211</v>
      </c>
      <c r="L3708" s="98">
        <v>0</v>
      </c>
      <c r="M3708" s="30" t="s">
        <v>96</v>
      </c>
    </row>
    <row r="3709" spans="1:13" ht="18.75" x14ac:dyDescent="0.25">
      <c r="A3709" s="93" t="s">
        <v>7888</v>
      </c>
      <c r="B3709" s="94" t="s">
        <v>5224</v>
      </c>
      <c r="C3709" s="95">
        <v>0</v>
      </c>
      <c r="D3709" s="95">
        <v>0</v>
      </c>
      <c r="E3709" s="96">
        <v>0</v>
      </c>
      <c r="F3709" s="96">
        <v>0</v>
      </c>
      <c r="G3709" s="26">
        <v>0</v>
      </c>
      <c r="H3709" s="97">
        <v>-0.2857142857142857</v>
      </c>
      <c r="I3709" s="97">
        <v>0.63988919667590027</v>
      </c>
      <c r="J3709" s="98" t="s">
        <v>211</v>
      </c>
      <c r="K3709" s="99" t="s">
        <v>211</v>
      </c>
      <c r="L3709" s="98">
        <v>0</v>
      </c>
      <c r="M3709" s="30" t="s">
        <v>96</v>
      </c>
    </row>
    <row r="3710" spans="1:13" ht="18.75" x14ac:dyDescent="0.25">
      <c r="A3710" s="93" t="s">
        <v>7892</v>
      </c>
      <c r="B3710" s="94" t="s">
        <v>5214</v>
      </c>
      <c r="C3710" s="95">
        <v>0</v>
      </c>
      <c r="D3710" s="95">
        <v>0</v>
      </c>
      <c r="E3710" s="96">
        <v>0</v>
      </c>
      <c r="F3710" s="96">
        <v>0</v>
      </c>
      <c r="G3710" s="26">
        <v>0</v>
      </c>
      <c r="H3710" s="97">
        <v>0.33333333333333331</v>
      </c>
      <c r="I3710" s="97">
        <v>0.69670329670329667</v>
      </c>
      <c r="J3710" s="98" t="s">
        <v>211</v>
      </c>
      <c r="K3710" s="99" t="s">
        <v>211</v>
      </c>
      <c r="L3710" s="98">
        <v>0</v>
      </c>
      <c r="M3710" s="30" t="s">
        <v>96</v>
      </c>
    </row>
    <row r="3711" spans="1:13" ht="18.75" x14ac:dyDescent="0.25">
      <c r="A3711" s="93" t="s">
        <v>7879</v>
      </c>
      <c r="B3711" s="94" t="s">
        <v>5231</v>
      </c>
      <c r="C3711" s="95">
        <v>0</v>
      </c>
      <c r="D3711" s="95">
        <v>0</v>
      </c>
      <c r="E3711" s="96">
        <v>0</v>
      </c>
      <c r="F3711" s="96">
        <v>0</v>
      </c>
      <c r="G3711" s="26">
        <v>0</v>
      </c>
      <c r="H3711" s="97">
        <v>-0.30769230769230771</v>
      </c>
      <c r="I3711" s="97">
        <v>0.4067378800328677</v>
      </c>
      <c r="J3711" s="98" t="s">
        <v>211</v>
      </c>
      <c r="K3711" s="99" t="s">
        <v>211</v>
      </c>
      <c r="L3711" s="98">
        <v>0</v>
      </c>
      <c r="M3711" s="30" t="s">
        <v>96</v>
      </c>
    </row>
    <row r="3712" spans="1:13" ht="18.75" x14ac:dyDescent="0.25">
      <c r="A3712" s="93" t="s">
        <v>7923</v>
      </c>
      <c r="B3712" s="94" t="s">
        <v>4144</v>
      </c>
      <c r="C3712" s="95">
        <v>0</v>
      </c>
      <c r="D3712" s="95">
        <v>0</v>
      </c>
      <c r="E3712" s="96">
        <v>0</v>
      </c>
      <c r="F3712" s="96">
        <v>0</v>
      </c>
      <c r="G3712" s="26">
        <v>0</v>
      </c>
      <c r="H3712" s="97">
        <v>0.44186046511627902</v>
      </c>
      <c r="I3712" s="97">
        <v>0.71500843170320405</v>
      </c>
      <c r="J3712" s="98" t="s">
        <v>211</v>
      </c>
      <c r="K3712" s="99" t="s">
        <v>211</v>
      </c>
      <c r="L3712" s="98">
        <v>0</v>
      </c>
      <c r="M3712" s="30" t="s">
        <v>96</v>
      </c>
    </row>
    <row r="3713" spans="1:13" ht="18.75" x14ac:dyDescent="0.25">
      <c r="A3713" s="93" t="s">
        <v>7928</v>
      </c>
      <c r="B3713" s="94" t="s">
        <v>4183</v>
      </c>
      <c r="C3713" s="95">
        <v>0</v>
      </c>
      <c r="D3713" s="95">
        <v>0</v>
      </c>
      <c r="E3713" s="96">
        <v>0</v>
      </c>
      <c r="F3713" s="96">
        <v>0</v>
      </c>
      <c r="G3713" s="26">
        <v>0</v>
      </c>
      <c r="H3713" s="97">
        <v>0.44444444444444442</v>
      </c>
      <c r="I3713" s="97">
        <v>0.74665042630937883</v>
      </c>
      <c r="J3713" s="98" t="s">
        <v>211</v>
      </c>
      <c r="K3713" s="99" t="s">
        <v>211</v>
      </c>
      <c r="L3713" s="98">
        <v>0</v>
      </c>
      <c r="M3713" s="30" t="s">
        <v>96</v>
      </c>
    </row>
    <row r="3714" spans="1:13" ht="18.75" x14ac:dyDescent="0.25">
      <c r="A3714" s="93" t="s">
        <v>7881</v>
      </c>
      <c r="B3714" s="94" t="s">
        <v>4138</v>
      </c>
      <c r="C3714" s="95">
        <v>0</v>
      </c>
      <c r="D3714" s="95">
        <v>0</v>
      </c>
      <c r="E3714" s="96">
        <v>0</v>
      </c>
      <c r="F3714" s="96">
        <v>0</v>
      </c>
      <c r="G3714" s="26">
        <v>0</v>
      </c>
      <c r="H3714" s="97">
        <v>0.22222222222222221</v>
      </c>
      <c r="I3714" s="97">
        <v>0.76380368098159523</v>
      </c>
      <c r="J3714" s="98" t="s">
        <v>211</v>
      </c>
      <c r="K3714" s="99" t="s">
        <v>211</v>
      </c>
      <c r="L3714" s="98">
        <v>0</v>
      </c>
      <c r="M3714" s="30" t="s">
        <v>96</v>
      </c>
    </row>
    <row r="3715" spans="1:13" ht="18.75" x14ac:dyDescent="0.25">
      <c r="A3715" s="93" t="s">
        <v>7874</v>
      </c>
      <c r="B3715" s="94" t="s">
        <v>4174</v>
      </c>
      <c r="C3715" s="95">
        <v>0</v>
      </c>
      <c r="D3715" s="95">
        <v>0</v>
      </c>
      <c r="E3715" s="96">
        <v>0</v>
      </c>
      <c r="F3715" s="96">
        <v>0</v>
      </c>
      <c r="G3715" s="26">
        <v>0</v>
      </c>
      <c r="H3715" s="97">
        <v>0.59677419354838712</v>
      </c>
      <c r="I3715" s="97">
        <v>0.72857142857142843</v>
      </c>
      <c r="J3715" s="98" t="s">
        <v>211</v>
      </c>
      <c r="K3715" s="99" t="s">
        <v>211</v>
      </c>
      <c r="L3715" s="98">
        <v>0</v>
      </c>
      <c r="M3715" s="30" t="s">
        <v>96</v>
      </c>
    </row>
    <row r="3716" spans="1:13" ht="18.75" x14ac:dyDescent="0.25">
      <c r="A3716" s="93" t="s">
        <v>8494</v>
      </c>
      <c r="B3716" s="94" t="s">
        <v>6768</v>
      </c>
      <c r="C3716" s="95">
        <v>0</v>
      </c>
      <c r="D3716" s="95">
        <v>0</v>
      </c>
      <c r="E3716" s="96">
        <v>0</v>
      </c>
      <c r="F3716" s="96">
        <v>0</v>
      </c>
      <c r="G3716" s="26">
        <v>0</v>
      </c>
      <c r="H3716" s="97">
        <v>0.7272727272727274</v>
      </c>
      <c r="I3716" s="97">
        <v>0.67133956386292837</v>
      </c>
      <c r="J3716" s="98" t="s">
        <v>211</v>
      </c>
      <c r="K3716" s="99" t="s">
        <v>211</v>
      </c>
      <c r="L3716" s="98">
        <v>0</v>
      </c>
      <c r="M3716" s="30" t="s">
        <v>96</v>
      </c>
    </row>
    <row r="3717" spans="1:13" ht="18.75" x14ac:dyDescent="0.25">
      <c r="A3717" s="93" t="s">
        <v>7758</v>
      </c>
      <c r="B3717" s="94" t="s">
        <v>6756</v>
      </c>
      <c r="C3717" s="95">
        <v>0</v>
      </c>
      <c r="D3717" s="95">
        <v>0</v>
      </c>
      <c r="E3717" s="96">
        <v>0</v>
      </c>
      <c r="F3717" s="96">
        <v>0</v>
      </c>
      <c r="G3717" s="26">
        <v>0</v>
      </c>
      <c r="H3717" s="97">
        <v>0.14285714285714285</v>
      </c>
      <c r="I3717" s="97">
        <v>0.43431635388739953</v>
      </c>
      <c r="J3717" s="98" t="s">
        <v>211</v>
      </c>
      <c r="K3717" s="99" t="s">
        <v>211</v>
      </c>
      <c r="L3717" s="98">
        <v>0</v>
      </c>
      <c r="M3717" s="30" t="s">
        <v>96</v>
      </c>
    </row>
    <row r="3718" spans="1:13" ht="18.75" x14ac:dyDescent="0.25">
      <c r="A3718" s="93" t="s">
        <v>7909</v>
      </c>
      <c r="B3718" s="94" t="s">
        <v>6750</v>
      </c>
      <c r="C3718" s="95">
        <v>0</v>
      </c>
      <c r="D3718" s="95">
        <v>0</v>
      </c>
      <c r="E3718" s="96">
        <v>0</v>
      </c>
      <c r="F3718" s="96">
        <v>0</v>
      </c>
      <c r="G3718" s="26">
        <v>0</v>
      </c>
      <c r="H3718" s="97">
        <v>0.42857142857142855</v>
      </c>
      <c r="I3718" s="97">
        <v>0.44719101123595506</v>
      </c>
      <c r="J3718" s="98" t="s">
        <v>211</v>
      </c>
      <c r="K3718" s="99" t="s">
        <v>211</v>
      </c>
      <c r="L3718" s="98">
        <v>0</v>
      </c>
      <c r="M3718" s="30" t="s">
        <v>96</v>
      </c>
    </row>
    <row r="3719" spans="1:13" ht="18.75" x14ac:dyDescent="0.25">
      <c r="A3719" s="93" t="s">
        <v>7828</v>
      </c>
      <c r="B3719" s="94" t="s">
        <v>6923</v>
      </c>
      <c r="C3719" s="95">
        <v>0</v>
      </c>
      <c r="D3719" s="95">
        <v>0</v>
      </c>
      <c r="E3719" s="96">
        <v>0</v>
      </c>
      <c r="F3719" s="96">
        <v>0</v>
      </c>
      <c r="G3719" s="26">
        <v>0</v>
      </c>
      <c r="H3719" s="97">
        <v>-0.45454545454545459</v>
      </c>
      <c r="I3719" s="97">
        <v>0.46302250803858519</v>
      </c>
      <c r="J3719" s="98" t="s">
        <v>211</v>
      </c>
      <c r="K3719" s="99" t="s">
        <v>211</v>
      </c>
      <c r="L3719" s="98">
        <v>0</v>
      </c>
      <c r="M3719" s="30" t="s">
        <v>96</v>
      </c>
    </row>
    <row r="3720" spans="1:13" ht="18.75" x14ac:dyDescent="0.25">
      <c r="A3720" s="93" t="s">
        <v>7910</v>
      </c>
      <c r="B3720" s="94" t="s">
        <v>6752</v>
      </c>
      <c r="C3720" s="95">
        <v>0</v>
      </c>
      <c r="D3720" s="95">
        <v>0</v>
      </c>
      <c r="E3720" s="96">
        <v>0</v>
      </c>
      <c r="F3720" s="96">
        <v>0</v>
      </c>
      <c r="G3720" s="26">
        <v>0</v>
      </c>
      <c r="H3720" s="97">
        <v>-0.5</v>
      </c>
      <c r="I3720" s="97">
        <v>0.49430740037950666</v>
      </c>
      <c r="J3720" s="98" t="s">
        <v>211</v>
      </c>
      <c r="K3720" s="99" t="s">
        <v>211</v>
      </c>
      <c r="L3720" s="98">
        <v>0</v>
      </c>
      <c r="M3720" s="30" t="s">
        <v>96</v>
      </c>
    </row>
    <row r="3721" spans="1:13" ht="18.75" x14ac:dyDescent="0.25">
      <c r="A3721" s="93" t="s">
        <v>7885</v>
      </c>
      <c r="B3721" s="94" t="s">
        <v>5222</v>
      </c>
      <c r="C3721" s="95">
        <v>0</v>
      </c>
      <c r="D3721" s="95">
        <v>0</v>
      </c>
      <c r="E3721" s="96">
        <v>0</v>
      </c>
      <c r="F3721" s="96">
        <v>0</v>
      </c>
      <c r="G3721" s="26">
        <v>0</v>
      </c>
      <c r="H3721" s="97">
        <v>0.5</v>
      </c>
      <c r="I3721" s="97">
        <v>0.73474801061007955</v>
      </c>
      <c r="J3721" s="98" t="s">
        <v>211</v>
      </c>
      <c r="K3721" s="99" t="s">
        <v>211</v>
      </c>
      <c r="L3721" s="98">
        <v>0</v>
      </c>
      <c r="M3721" s="30" t="s">
        <v>96</v>
      </c>
    </row>
    <row r="3722" spans="1:13" ht="18.75" x14ac:dyDescent="0.25">
      <c r="A3722" s="93" t="s">
        <v>7877</v>
      </c>
      <c r="B3722" s="94" t="s">
        <v>691</v>
      </c>
      <c r="C3722" s="95">
        <v>0</v>
      </c>
      <c r="D3722" s="95">
        <v>0</v>
      </c>
      <c r="E3722" s="96">
        <v>0</v>
      </c>
      <c r="F3722" s="96">
        <v>0</v>
      </c>
      <c r="G3722" s="26">
        <v>0</v>
      </c>
      <c r="H3722" s="97">
        <v>0</v>
      </c>
      <c r="I3722" s="97">
        <v>0.49661399548532725</v>
      </c>
      <c r="J3722" s="98" t="s">
        <v>211</v>
      </c>
      <c r="K3722" s="99" t="s">
        <v>211</v>
      </c>
      <c r="L3722" s="98">
        <v>0</v>
      </c>
      <c r="M3722" s="30" t="s">
        <v>96</v>
      </c>
    </row>
    <row r="3723" spans="1:13" ht="18.75" x14ac:dyDescent="0.25">
      <c r="A3723" s="93" t="s">
        <v>7868</v>
      </c>
      <c r="B3723" s="94" t="s">
        <v>5215</v>
      </c>
      <c r="C3723" s="95">
        <v>0</v>
      </c>
      <c r="D3723" s="95">
        <v>0</v>
      </c>
      <c r="E3723" s="96">
        <v>0</v>
      </c>
      <c r="F3723" s="96">
        <v>0</v>
      </c>
      <c r="G3723" s="26">
        <v>0</v>
      </c>
      <c r="H3723" s="97">
        <v>0.42499999999999999</v>
      </c>
      <c r="I3723" s="97">
        <v>0.66965620328849029</v>
      </c>
      <c r="J3723" s="98" t="s">
        <v>211</v>
      </c>
      <c r="K3723" s="99" t="s">
        <v>211</v>
      </c>
      <c r="L3723" s="98">
        <v>0</v>
      </c>
      <c r="M3723" s="30" t="s">
        <v>96</v>
      </c>
    </row>
    <row r="3724" spans="1:13" ht="18.75" x14ac:dyDescent="0.25">
      <c r="A3724" s="93" t="s">
        <v>8702</v>
      </c>
      <c r="B3724" s="94" t="s">
        <v>8703</v>
      </c>
      <c r="C3724" s="95">
        <v>0</v>
      </c>
      <c r="D3724" s="95">
        <v>0</v>
      </c>
      <c r="E3724" s="96">
        <v>0</v>
      </c>
      <c r="F3724" s="96">
        <v>0</v>
      </c>
      <c r="G3724" s="26">
        <v>0</v>
      </c>
      <c r="H3724" s="97">
        <v>0.66666666666666663</v>
      </c>
      <c r="I3724" s="97">
        <v>0.7844036697247706</v>
      </c>
      <c r="J3724" s="98" t="s">
        <v>211</v>
      </c>
      <c r="K3724" s="99" t="s">
        <v>211</v>
      </c>
      <c r="L3724" s="98">
        <v>0</v>
      </c>
      <c r="M3724" s="30" t="s">
        <v>96</v>
      </c>
    </row>
    <row r="3725" spans="1:13" ht="18.75" x14ac:dyDescent="0.25">
      <c r="A3725" s="93" t="s">
        <v>8696</v>
      </c>
      <c r="B3725" s="94" t="s">
        <v>8697</v>
      </c>
      <c r="C3725" s="95">
        <v>0</v>
      </c>
      <c r="D3725" s="95">
        <v>0</v>
      </c>
      <c r="E3725" s="96">
        <v>0</v>
      </c>
      <c r="F3725" s="96">
        <v>0</v>
      </c>
      <c r="G3725" s="26">
        <v>0</v>
      </c>
      <c r="H3725" s="97">
        <v>0.51724137931034486</v>
      </c>
      <c r="I3725" s="97">
        <v>0.74936708860759493</v>
      </c>
      <c r="J3725" s="98" t="s">
        <v>211</v>
      </c>
      <c r="K3725" s="99" t="s">
        <v>211</v>
      </c>
      <c r="L3725" s="98">
        <v>0</v>
      </c>
      <c r="M3725" s="30" t="s">
        <v>96</v>
      </c>
    </row>
    <row r="3726" spans="1:13" ht="18.75" x14ac:dyDescent="0.25">
      <c r="A3726" s="93" t="s">
        <v>7876</v>
      </c>
      <c r="B3726" s="94" t="s">
        <v>695</v>
      </c>
      <c r="C3726" s="95">
        <v>0</v>
      </c>
      <c r="D3726" s="95">
        <v>0</v>
      </c>
      <c r="E3726" s="96">
        <v>0</v>
      </c>
      <c r="F3726" s="96">
        <v>0</v>
      </c>
      <c r="G3726" s="26">
        <v>0</v>
      </c>
      <c r="H3726" s="97">
        <v>0</v>
      </c>
      <c r="I3726" s="97">
        <v>0.53918128654970765</v>
      </c>
      <c r="J3726" s="98" t="s">
        <v>211</v>
      </c>
      <c r="K3726" s="99" t="s">
        <v>211</v>
      </c>
      <c r="L3726" s="98">
        <v>0</v>
      </c>
      <c r="M3726" s="30" t="s">
        <v>96</v>
      </c>
    </row>
    <row r="3727" spans="1:13" ht="18.75" x14ac:dyDescent="0.25">
      <c r="A3727" s="93" t="s">
        <v>8778</v>
      </c>
      <c r="B3727" s="94" t="s">
        <v>8751</v>
      </c>
      <c r="C3727" s="95">
        <v>0</v>
      </c>
      <c r="D3727" s="95">
        <v>0</v>
      </c>
      <c r="E3727" s="96">
        <v>0</v>
      </c>
      <c r="F3727" s="96">
        <v>0</v>
      </c>
      <c r="G3727" s="26">
        <v>0</v>
      </c>
      <c r="H3727" s="97">
        <v>-0.5</v>
      </c>
      <c r="I3727" s="97">
        <v>0.42243436754176605</v>
      </c>
      <c r="J3727" s="98" t="s">
        <v>211</v>
      </c>
      <c r="K3727" s="99" t="s">
        <v>211</v>
      </c>
      <c r="L3727" s="98">
        <v>0</v>
      </c>
      <c r="M3727" s="30" t="s">
        <v>96</v>
      </c>
    </row>
    <row r="3728" spans="1:13" ht="18.75" x14ac:dyDescent="0.25">
      <c r="A3728" s="93" t="s">
        <v>8704</v>
      </c>
      <c r="B3728" s="94" t="s">
        <v>8705</v>
      </c>
      <c r="C3728" s="95">
        <v>0</v>
      </c>
      <c r="D3728" s="95">
        <v>0</v>
      </c>
      <c r="E3728" s="96">
        <v>0</v>
      </c>
      <c r="F3728" s="96">
        <v>0</v>
      </c>
      <c r="G3728" s="26">
        <v>0</v>
      </c>
      <c r="H3728" s="97">
        <v>0.55555555555555558</v>
      </c>
      <c r="I3728" s="97">
        <v>0.7272727272727274</v>
      </c>
      <c r="J3728" s="98" t="s">
        <v>211</v>
      </c>
      <c r="K3728" s="99" t="s">
        <v>211</v>
      </c>
      <c r="L3728" s="98">
        <v>0</v>
      </c>
      <c r="M3728" s="30" t="s">
        <v>96</v>
      </c>
    </row>
    <row r="3729" spans="1:13" ht="18.75" x14ac:dyDescent="0.25">
      <c r="A3729" s="93" t="s">
        <v>8706</v>
      </c>
      <c r="B3729" s="94" t="s">
        <v>8707</v>
      </c>
      <c r="C3729" s="95">
        <v>0</v>
      </c>
      <c r="D3729" s="95">
        <v>0</v>
      </c>
      <c r="E3729" s="96">
        <v>0</v>
      </c>
      <c r="F3729" s="96">
        <v>0</v>
      </c>
      <c r="G3729" s="26">
        <v>0</v>
      </c>
      <c r="H3729" s="97">
        <v>0.25</v>
      </c>
      <c r="I3729" s="97">
        <v>0.61337209302325579</v>
      </c>
      <c r="J3729" s="98" t="s">
        <v>211</v>
      </c>
      <c r="K3729" s="99" t="s">
        <v>211</v>
      </c>
      <c r="L3729" s="98">
        <v>0</v>
      </c>
      <c r="M3729" s="30" t="s">
        <v>96</v>
      </c>
    </row>
    <row r="3730" spans="1:13" ht="18.75" x14ac:dyDescent="0.25">
      <c r="A3730" s="93" t="s">
        <v>8790</v>
      </c>
      <c r="B3730" s="94" t="s">
        <v>736</v>
      </c>
      <c r="C3730" s="95">
        <v>0</v>
      </c>
      <c r="D3730" s="95">
        <v>0</v>
      </c>
      <c r="E3730" s="96">
        <v>0</v>
      </c>
      <c r="F3730" s="96">
        <v>0</v>
      </c>
      <c r="G3730" s="26">
        <v>0</v>
      </c>
      <c r="H3730" s="97">
        <v>1</v>
      </c>
      <c r="I3730" s="97">
        <v>1</v>
      </c>
      <c r="J3730" s="98" t="s">
        <v>211</v>
      </c>
      <c r="K3730" s="99" t="s">
        <v>211</v>
      </c>
      <c r="L3730" s="98">
        <v>0</v>
      </c>
      <c r="M3730" s="30" t="s">
        <v>96</v>
      </c>
    </row>
    <row r="3731" spans="1:13" ht="18.75" x14ac:dyDescent="0.25">
      <c r="A3731" s="93" t="s">
        <v>8708</v>
      </c>
      <c r="B3731" s="94" t="s">
        <v>8709</v>
      </c>
      <c r="C3731" s="95">
        <v>0</v>
      </c>
      <c r="D3731" s="95">
        <v>0</v>
      </c>
      <c r="E3731" s="96">
        <v>0</v>
      </c>
      <c r="F3731" s="96">
        <v>0</v>
      </c>
      <c r="G3731" s="26">
        <v>0</v>
      </c>
      <c r="H3731" s="97">
        <v>0.6</v>
      </c>
      <c r="I3731" s="97">
        <v>0.41208791208791207</v>
      </c>
      <c r="J3731" s="98" t="s">
        <v>211</v>
      </c>
      <c r="K3731" s="99" t="s">
        <v>211</v>
      </c>
      <c r="L3731" s="98">
        <v>0</v>
      </c>
      <c r="M3731" s="30" t="s">
        <v>96</v>
      </c>
    </row>
    <row r="3732" spans="1:13" ht="18.75" x14ac:dyDescent="0.25">
      <c r="A3732" s="93" t="s">
        <v>8774</v>
      </c>
      <c r="B3732" s="94" t="s">
        <v>8750</v>
      </c>
      <c r="C3732" s="95">
        <v>0</v>
      </c>
      <c r="D3732" s="95">
        <v>0</v>
      </c>
      <c r="E3732" s="96">
        <v>0</v>
      </c>
      <c r="F3732" s="96">
        <v>0</v>
      </c>
      <c r="G3732" s="26">
        <v>0</v>
      </c>
      <c r="H3732" s="97">
        <v>0</v>
      </c>
      <c r="I3732" s="97">
        <v>0.41030927835051545</v>
      </c>
      <c r="J3732" s="98" t="s">
        <v>211</v>
      </c>
      <c r="K3732" s="99" t="s">
        <v>211</v>
      </c>
      <c r="L3732" s="98">
        <v>0</v>
      </c>
      <c r="M3732" s="30" t="s">
        <v>96</v>
      </c>
    </row>
    <row r="3733" spans="1:13" ht="18.75" x14ac:dyDescent="0.25">
      <c r="A3733" s="93" t="s">
        <v>8775</v>
      </c>
      <c r="B3733" s="94" t="s">
        <v>3529</v>
      </c>
      <c r="C3733" s="95">
        <v>0</v>
      </c>
      <c r="D3733" s="95">
        <v>0</v>
      </c>
      <c r="E3733" s="96">
        <v>0</v>
      </c>
      <c r="F3733" s="96">
        <v>0</v>
      </c>
      <c r="G3733" s="26">
        <v>0</v>
      </c>
      <c r="H3733" s="97">
        <v>0</v>
      </c>
      <c r="I3733" s="97">
        <v>0.43529411764705878</v>
      </c>
      <c r="J3733" s="98" t="s">
        <v>211</v>
      </c>
      <c r="K3733" s="99" t="s">
        <v>211</v>
      </c>
      <c r="L3733" s="98">
        <v>0</v>
      </c>
      <c r="M3733" s="30" t="s">
        <v>96</v>
      </c>
    </row>
    <row r="3734" spans="1:13" ht="18.75" x14ac:dyDescent="0.25">
      <c r="A3734" s="93" t="s">
        <v>7844</v>
      </c>
      <c r="B3734" s="94" t="s">
        <v>4160</v>
      </c>
      <c r="C3734" s="95">
        <v>0</v>
      </c>
      <c r="D3734" s="95">
        <v>0</v>
      </c>
      <c r="E3734" s="96">
        <v>0</v>
      </c>
      <c r="F3734" s="96">
        <v>0</v>
      </c>
      <c r="G3734" s="26">
        <v>0</v>
      </c>
      <c r="H3734" s="97">
        <v>0.52542372881355937</v>
      </c>
      <c r="I3734" s="97">
        <v>0.6916578669482577</v>
      </c>
      <c r="J3734" s="98" t="s">
        <v>211</v>
      </c>
      <c r="K3734" s="99" t="s">
        <v>211</v>
      </c>
      <c r="L3734" s="98">
        <v>0</v>
      </c>
      <c r="M3734" s="30" t="s">
        <v>96</v>
      </c>
    </row>
    <row r="3735" spans="1:13" ht="18.75" x14ac:dyDescent="0.25">
      <c r="A3735" s="93" t="s">
        <v>8495</v>
      </c>
      <c r="B3735" s="94" t="s">
        <v>42</v>
      </c>
      <c r="C3735" s="95">
        <v>26</v>
      </c>
      <c r="D3735" s="95">
        <v>22</v>
      </c>
      <c r="E3735" s="96">
        <v>968</v>
      </c>
      <c r="F3735" s="96">
        <v>977</v>
      </c>
      <c r="G3735" s="26">
        <v>0</v>
      </c>
      <c r="H3735" s="97">
        <v>0.58333333333333337</v>
      </c>
      <c r="I3735" s="97">
        <v>0.79120879120879117</v>
      </c>
      <c r="J3735" s="98" t="s">
        <v>211</v>
      </c>
      <c r="K3735" s="99" t="s">
        <v>211</v>
      </c>
      <c r="L3735" s="98">
        <v>0</v>
      </c>
      <c r="M3735" s="30" t="s">
        <v>96</v>
      </c>
    </row>
    <row r="3736" spans="1:13" ht="18.75" x14ac:dyDescent="0.25">
      <c r="A3736" s="93" t="s">
        <v>7995</v>
      </c>
      <c r="B3736" s="94" t="s">
        <v>3235</v>
      </c>
      <c r="C3736" s="95">
        <v>16</v>
      </c>
      <c r="D3736" s="95">
        <v>7</v>
      </c>
      <c r="E3736" s="96">
        <v>725</v>
      </c>
      <c r="F3736" s="96">
        <v>741</v>
      </c>
      <c r="G3736" s="26">
        <v>0</v>
      </c>
      <c r="H3736" s="97">
        <v>0.63636363636363635</v>
      </c>
      <c r="I3736" s="97">
        <v>0.78629032258064513</v>
      </c>
      <c r="J3736" s="98" t="s">
        <v>211</v>
      </c>
      <c r="K3736" s="99" t="s">
        <v>211</v>
      </c>
      <c r="L3736" s="98">
        <v>0</v>
      </c>
      <c r="M3736" s="30" t="s">
        <v>96</v>
      </c>
    </row>
    <row r="3737" spans="1:13" ht="18.75" x14ac:dyDescent="0.25">
      <c r="A3737" s="93" t="s">
        <v>8060</v>
      </c>
      <c r="B3737" s="94" t="s">
        <v>3024</v>
      </c>
      <c r="C3737" s="95">
        <v>38</v>
      </c>
      <c r="D3737" s="95">
        <v>68</v>
      </c>
      <c r="E3737" s="96">
        <v>587</v>
      </c>
      <c r="F3737" s="96">
        <v>668</v>
      </c>
      <c r="G3737" s="26">
        <v>0</v>
      </c>
      <c r="H3737" s="97">
        <v>0.76190476190476197</v>
      </c>
      <c r="I3737" s="97">
        <v>0.60629921259842523</v>
      </c>
      <c r="J3737" s="98" t="s">
        <v>211</v>
      </c>
      <c r="K3737" s="99" t="s">
        <v>211</v>
      </c>
      <c r="L3737" s="98">
        <v>0</v>
      </c>
      <c r="M3737" s="30" t="s">
        <v>96</v>
      </c>
    </row>
    <row r="3738" spans="1:13" ht="18.75" x14ac:dyDescent="0.25">
      <c r="A3738" s="93" t="s">
        <v>7931</v>
      </c>
      <c r="B3738" s="94" t="s">
        <v>31</v>
      </c>
      <c r="C3738" s="95">
        <v>231</v>
      </c>
      <c r="D3738" s="95">
        <v>231</v>
      </c>
      <c r="E3738" s="96">
        <v>551</v>
      </c>
      <c r="F3738" s="96">
        <v>593</v>
      </c>
      <c r="G3738" s="26">
        <v>0</v>
      </c>
      <c r="H3738" s="97">
        <v>0.68</v>
      </c>
      <c r="I3738" s="97">
        <v>0.58678756476683935</v>
      </c>
      <c r="J3738" s="98" t="s">
        <v>211</v>
      </c>
      <c r="K3738" s="99" t="s">
        <v>211</v>
      </c>
      <c r="L3738" s="98">
        <v>0</v>
      </c>
      <c r="M3738" s="30" t="s">
        <v>96</v>
      </c>
    </row>
    <row r="3739" spans="1:13" ht="18.75" x14ac:dyDescent="0.25">
      <c r="A3739" s="93" t="s">
        <v>7933</v>
      </c>
      <c r="B3739" s="94" t="s">
        <v>12</v>
      </c>
      <c r="C3739" s="95">
        <v>68</v>
      </c>
      <c r="D3739" s="95">
        <v>82</v>
      </c>
      <c r="E3739" s="96">
        <v>538</v>
      </c>
      <c r="F3739" s="96">
        <v>574</v>
      </c>
      <c r="G3739" s="26">
        <v>0</v>
      </c>
      <c r="H3739" s="97">
        <v>0.875</v>
      </c>
      <c r="I3739" s="97">
        <v>0.52046783625730997</v>
      </c>
      <c r="J3739" s="98" t="s">
        <v>211</v>
      </c>
      <c r="K3739" s="99" t="s">
        <v>211</v>
      </c>
      <c r="L3739" s="98">
        <v>0</v>
      </c>
      <c r="M3739" s="30" t="s">
        <v>96</v>
      </c>
    </row>
    <row r="3740" spans="1:13" ht="18.75" x14ac:dyDescent="0.25">
      <c r="A3740" s="93" t="s">
        <v>7946</v>
      </c>
      <c r="B3740" s="94" t="s">
        <v>38</v>
      </c>
      <c r="C3740" s="95">
        <v>187</v>
      </c>
      <c r="D3740" s="95">
        <v>159</v>
      </c>
      <c r="E3740" s="96">
        <v>464</v>
      </c>
      <c r="F3740" s="96">
        <v>507</v>
      </c>
      <c r="G3740" s="26">
        <v>0</v>
      </c>
      <c r="H3740" s="97">
        <v>0.15789473684210523</v>
      </c>
      <c r="I3740" s="97">
        <v>0.53534031413612571</v>
      </c>
      <c r="J3740" s="98" t="s">
        <v>211</v>
      </c>
      <c r="K3740" s="99" t="s">
        <v>211</v>
      </c>
      <c r="L3740" s="98">
        <v>0</v>
      </c>
      <c r="M3740" s="30" t="s">
        <v>96</v>
      </c>
    </row>
    <row r="3741" spans="1:13" ht="18.75" x14ac:dyDescent="0.25">
      <c r="A3741" s="93" t="s">
        <v>7934</v>
      </c>
      <c r="B3741" s="94" t="s">
        <v>20</v>
      </c>
      <c r="C3741" s="95">
        <v>272</v>
      </c>
      <c r="D3741" s="95">
        <v>241</v>
      </c>
      <c r="E3741" s="96">
        <v>446</v>
      </c>
      <c r="F3741" s="96">
        <v>503</v>
      </c>
      <c r="G3741" s="26">
        <v>0</v>
      </c>
      <c r="H3741" s="97">
        <v>0.62295081967213117</v>
      </c>
      <c r="I3741" s="97">
        <v>0.52835051546391754</v>
      </c>
      <c r="J3741" s="98" t="s">
        <v>211</v>
      </c>
      <c r="K3741" s="99" t="s">
        <v>211</v>
      </c>
      <c r="L3741" s="98">
        <v>0</v>
      </c>
      <c r="M3741" s="30" t="s">
        <v>96</v>
      </c>
    </row>
    <row r="3742" spans="1:13" ht="18.75" x14ac:dyDescent="0.25">
      <c r="A3742" s="93" t="s">
        <v>7937</v>
      </c>
      <c r="B3742" s="94" t="s">
        <v>21</v>
      </c>
      <c r="C3742" s="95">
        <v>162</v>
      </c>
      <c r="D3742" s="95">
        <v>158</v>
      </c>
      <c r="E3742" s="96">
        <v>456</v>
      </c>
      <c r="F3742" s="96">
        <v>500</v>
      </c>
      <c r="G3742" s="26">
        <v>0</v>
      </c>
      <c r="H3742" s="97">
        <v>-0.21428571428571427</v>
      </c>
      <c r="I3742" s="97">
        <v>0.40515933232169954</v>
      </c>
      <c r="J3742" s="98" t="s">
        <v>211</v>
      </c>
      <c r="K3742" s="99" t="s">
        <v>211</v>
      </c>
      <c r="L3742" s="98">
        <v>0</v>
      </c>
      <c r="M3742" s="30" t="s">
        <v>96</v>
      </c>
    </row>
    <row r="3743" spans="1:13" ht="18.75" x14ac:dyDescent="0.25">
      <c r="A3743" s="93" t="s">
        <v>7940</v>
      </c>
      <c r="B3743" s="94" t="s">
        <v>18</v>
      </c>
      <c r="C3743" s="95">
        <v>304</v>
      </c>
      <c r="D3743" s="95">
        <v>195</v>
      </c>
      <c r="E3743" s="96">
        <v>438</v>
      </c>
      <c r="F3743" s="96">
        <v>466</v>
      </c>
      <c r="G3743" s="26">
        <v>0</v>
      </c>
      <c r="H3743" s="97">
        <v>0.53846153846153844</v>
      </c>
      <c r="I3743" s="97">
        <v>0.52376425855513309</v>
      </c>
      <c r="J3743" s="98" t="s">
        <v>211</v>
      </c>
      <c r="K3743" s="99" t="s">
        <v>211</v>
      </c>
      <c r="L3743" s="98">
        <v>0</v>
      </c>
      <c r="M3743" s="30" t="s">
        <v>96</v>
      </c>
    </row>
    <row r="3744" spans="1:13" ht="18.75" x14ac:dyDescent="0.25">
      <c r="A3744" s="93" t="s">
        <v>7945</v>
      </c>
      <c r="B3744" s="94" t="s">
        <v>3320</v>
      </c>
      <c r="C3744" s="95">
        <v>183</v>
      </c>
      <c r="D3744" s="95">
        <v>148</v>
      </c>
      <c r="E3744" s="96">
        <v>438</v>
      </c>
      <c r="F3744" s="96">
        <v>464</v>
      </c>
      <c r="G3744" s="26">
        <v>0</v>
      </c>
      <c r="H3744" s="97">
        <v>0.33333333333333331</v>
      </c>
      <c r="I3744" s="97">
        <v>0.48901098901098894</v>
      </c>
      <c r="J3744" s="98" t="s">
        <v>211</v>
      </c>
      <c r="K3744" s="99" t="s">
        <v>211</v>
      </c>
      <c r="L3744" s="98">
        <v>0</v>
      </c>
      <c r="M3744" s="30" t="s">
        <v>96</v>
      </c>
    </row>
    <row r="3745" spans="1:13" ht="18.75" x14ac:dyDescent="0.25">
      <c r="A3745" s="93" t="s">
        <v>8100</v>
      </c>
      <c r="B3745" s="94" t="s">
        <v>105</v>
      </c>
      <c r="C3745" s="95">
        <v>40</v>
      </c>
      <c r="D3745" s="95">
        <v>20</v>
      </c>
      <c r="E3745" s="96">
        <v>425</v>
      </c>
      <c r="F3745" s="96">
        <v>460</v>
      </c>
      <c r="G3745" s="26">
        <v>0</v>
      </c>
      <c r="H3745" s="97">
        <v>0.33333333333333331</v>
      </c>
      <c r="I3745" s="97">
        <v>0.80519480519480524</v>
      </c>
      <c r="J3745" s="98" t="s">
        <v>211</v>
      </c>
      <c r="K3745" s="99" t="s">
        <v>211</v>
      </c>
      <c r="L3745" s="98">
        <v>0</v>
      </c>
      <c r="M3745" s="30" t="s">
        <v>96</v>
      </c>
    </row>
    <row r="3746" spans="1:13" ht="18.75" x14ac:dyDescent="0.25">
      <c r="A3746" s="93" t="s">
        <v>7938</v>
      </c>
      <c r="B3746" s="94" t="s">
        <v>3688</v>
      </c>
      <c r="C3746" s="95">
        <v>332</v>
      </c>
      <c r="D3746" s="95">
        <v>158</v>
      </c>
      <c r="E3746" s="96">
        <v>378</v>
      </c>
      <c r="F3746" s="96">
        <v>453</v>
      </c>
      <c r="G3746" s="26">
        <v>0</v>
      </c>
      <c r="H3746" s="97">
        <v>0.64102564102564108</v>
      </c>
      <c r="I3746" s="97">
        <v>0.54910333048676341</v>
      </c>
      <c r="J3746" s="98" t="s">
        <v>211</v>
      </c>
      <c r="K3746" s="99" t="s">
        <v>211</v>
      </c>
      <c r="L3746" s="98">
        <v>0</v>
      </c>
      <c r="M3746" s="30" t="s">
        <v>96</v>
      </c>
    </row>
    <row r="3747" spans="1:13" ht="18.75" x14ac:dyDescent="0.25">
      <c r="A3747" s="93" t="s">
        <v>8026</v>
      </c>
      <c r="B3747" s="94" t="s">
        <v>3319</v>
      </c>
      <c r="C3747" s="95">
        <v>167</v>
      </c>
      <c r="D3747" s="95">
        <v>178</v>
      </c>
      <c r="E3747" s="96">
        <v>390</v>
      </c>
      <c r="F3747" s="96">
        <v>452</v>
      </c>
      <c r="G3747" s="26">
        <v>0</v>
      </c>
      <c r="H3747" s="97">
        <v>0.6875</v>
      </c>
      <c r="I3747" s="97">
        <v>0.50799289520426283</v>
      </c>
      <c r="J3747" s="98" t="s">
        <v>211</v>
      </c>
      <c r="K3747" s="99" t="s">
        <v>211</v>
      </c>
      <c r="L3747" s="98">
        <v>0</v>
      </c>
      <c r="M3747" s="30" t="s">
        <v>96</v>
      </c>
    </row>
    <row r="3748" spans="1:13" ht="18.75" x14ac:dyDescent="0.25">
      <c r="A3748" s="93" t="s">
        <v>7936</v>
      </c>
      <c r="B3748" s="94" t="s">
        <v>3677</v>
      </c>
      <c r="C3748" s="95">
        <v>269</v>
      </c>
      <c r="D3748" s="95">
        <v>185</v>
      </c>
      <c r="E3748" s="96">
        <v>419</v>
      </c>
      <c r="F3748" s="96">
        <v>451</v>
      </c>
      <c r="G3748" s="26">
        <v>0</v>
      </c>
      <c r="H3748" s="97">
        <v>0.30769230769230771</v>
      </c>
      <c r="I3748" s="97">
        <v>0.49405306495882889</v>
      </c>
      <c r="J3748" s="98" t="s">
        <v>211</v>
      </c>
      <c r="K3748" s="99" t="s">
        <v>211</v>
      </c>
      <c r="L3748" s="98">
        <v>0</v>
      </c>
      <c r="M3748" s="30" t="s">
        <v>96</v>
      </c>
    </row>
    <row r="3749" spans="1:13" ht="18.75" x14ac:dyDescent="0.25">
      <c r="A3749" s="93" t="s">
        <v>8004</v>
      </c>
      <c r="B3749" s="94" t="s">
        <v>115</v>
      </c>
      <c r="C3749" s="95">
        <v>58</v>
      </c>
      <c r="D3749" s="95">
        <v>37</v>
      </c>
      <c r="E3749" s="96">
        <v>362</v>
      </c>
      <c r="F3749" s="96">
        <v>445</v>
      </c>
      <c r="G3749" s="26">
        <v>0</v>
      </c>
      <c r="H3749" s="97">
        <v>0.73684210526315796</v>
      </c>
      <c r="I3749" s="97">
        <v>0.51201011378002526</v>
      </c>
      <c r="J3749" s="98" t="s">
        <v>211</v>
      </c>
      <c r="K3749" s="99" t="s">
        <v>211</v>
      </c>
      <c r="L3749" s="98">
        <v>0</v>
      </c>
      <c r="M3749" s="30" t="s">
        <v>96</v>
      </c>
    </row>
    <row r="3750" spans="1:13" ht="18.75" x14ac:dyDescent="0.25">
      <c r="A3750" s="93" t="s">
        <v>8017</v>
      </c>
      <c r="B3750" s="94" t="s">
        <v>1004</v>
      </c>
      <c r="C3750" s="95">
        <v>305</v>
      </c>
      <c r="D3750" s="95">
        <v>208</v>
      </c>
      <c r="E3750" s="96">
        <v>406</v>
      </c>
      <c r="F3750" s="96">
        <v>443</v>
      </c>
      <c r="G3750" s="26">
        <v>0</v>
      </c>
      <c r="H3750" s="97">
        <v>0.83333333333333348</v>
      </c>
      <c r="I3750" s="97">
        <v>0.50509005481597491</v>
      </c>
      <c r="J3750" s="98" t="s">
        <v>211</v>
      </c>
      <c r="K3750" s="99" t="s">
        <v>211</v>
      </c>
      <c r="L3750" s="98">
        <v>0</v>
      </c>
      <c r="M3750" s="30" t="s">
        <v>96</v>
      </c>
    </row>
    <row r="3751" spans="1:13" ht="18.75" x14ac:dyDescent="0.25">
      <c r="A3751" s="93" t="s">
        <v>8022</v>
      </c>
      <c r="B3751" s="94" t="s">
        <v>3680</v>
      </c>
      <c r="C3751" s="95">
        <v>149</v>
      </c>
      <c r="D3751" s="95">
        <v>113</v>
      </c>
      <c r="E3751" s="96">
        <v>396</v>
      </c>
      <c r="F3751" s="96">
        <v>443</v>
      </c>
      <c r="G3751" s="26">
        <v>0</v>
      </c>
      <c r="H3751" s="97">
        <v>0.6470588235294118</v>
      </c>
      <c r="I3751" s="97">
        <v>0.52608213096559375</v>
      </c>
      <c r="J3751" s="98" t="s">
        <v>211</v>
      </c>
      <c r="K3751" s="99" t="s">
        <v>211</v>
      </c>
      <c r="L3751" s="98">
        <v>0</v>
      </c>
      <c r="M3751" s="30" t="s">
        <v>96</v>
      </c>
    </row>
    <row r="3752" spans="1:13" ht="18.75" x14ac:dyDescent="0.25">
      <c r="A3752" s="93" t="s">
        <v>7956</v>
      </c>
      <c r="B3752" s="94" t="s">
        <v>122</v>
      </c>
      <c r="C3752" s="95">
        <v>212</v>
      </c>
      <c r="D3752" s="95">
        <v>157</v>
      </c>
      <c r="E3752" s="96">
        <v>398</v>
      </c>
      <c r="F3752" s="96">
        <v>435</v>
      </c>
      <c r="G3752" s="26">
        <v>0</v>
      </c>
      <c r="H3752" s="97">
        <v>0.55555555555555558</v>
      </c>
      <c r="I3752" s="97">
        <v>0.51986475063398141</v>
      </c>
      <c r="J3752" s="98" t="s">
        <v>211</v>
      </c>
      <c r="K3752" s="99" t="s">
        <v>211</v>
      </c>
      <c r="L3752" s="98">
        <v>0</v>
      </c>
      <c r="M3752" s="30" t="s">
        <v>96</v>
      </c>
    </row>
    <row r="3753" spans="1:13" ht="18.75" x14ac:dyDescent="0.25">
      <c r="A3753" s="93" t="s">
        <v>7939</v>
      </c>
      <c r="B3753" s="94" t="s">
        <v>19</v>
      </c>
      <c r="C3753" s="95">
        <v>184</v>
      </c>
      <c r="D3753" s="95">
        <v>157</v>
      </c>
      <c r="E3753" s="96">
        <v>404</v>
      </c>
      <c r="F3753" s="96">
        <v>433</v>
      </c>
      <c r="G3753" s="26">
        <v>0</v>
      </c>
      <c r="H3753" s="97">
        <v>0.86111111111111116</v>
      </c>
      <c r="I3753" s="97">
        <v>0.56402439024390238</v>
      </c>
      <c r="J3753" s="98" t="s">
        <v>211</v>
      </c>
      <c r="K3753" s="99" t="s">
        <v>211</v>
      </c>
      <c r="L3753" s="98">
        <v>0</v>
      </c>
      <c r="M3753" s="30" t="s">
        <v>96</v>
      </c>
    </row>
    <row r="3754" spans="1:13" ht="18.75" x14ac:dyDescent="0.25">
      <c r="A3754" s="93" t="s">
        <v>7944</v>
      </c>
      <c r="B3754" s="94" t="s">
        <v>23</v>
      </c>
      <c r="C3754" s="95">
        <v>291</v>
      </c>
      <c r="D3754" s="95">
        <v>215</v>
      </c>
      <c r="E3754" s="96">
        <v>406</v>
      </c>
      <c r="F3754" s="96">
        <v>430</v>
      </c>
      <c r="G3754" s="26">
        <v>0</v>
      </c>
      <c r="H3754" s="97">
        <v>0.70833333333333337</v>
      </c>
      <c r="I3754" s="97">
        <v>0.55313351498637597</v>
      </c>
      <c r="J3754" s="98" t="s">
        <v>211</v>
      </c>
      <c r="K3754" s="99" t="s">
        <v>211</v>
      </c>
      <c r="L3754" s="98">
        <v>0</v>
      </c>
      <c r="M3754" s="30" t="s">
        <v>96</v>
      </c>
    </row>
    <row r="3755" spans="1:13" ht="18.75" x14ac:dyDescent="0.25">
      <c r="A3755" s="93" t="s">
        <v>7942</v>
      </c>
      <c r="B3755" s="94" t="s">
        <v>3185</v>
      </c>
      <c r="C3755" s="95">
        <v>270</v>
      </c>
      <c r="D3755" s="95">
        <v>216</v>
      </c>
      <c r="E3755" s="96">
        <v>391</v>
      </c>
      <c r="F3755" s="96">
        <v>426</v>
      </c>
      <c r="G3755" s="26">
        <v>0</v>
      </c>
      <c r="H3755" s="97">
        <v>0.67307692307692313</v>
      </c>
      <c r="I3755" s="97">
        <v>0.51996672212978368</v>
      </c>
      <c r="J3755" s="98" t="s">
        <v>211</v>
      </c>
      <c r="K3755" s="99" t="s">
        <v>211</v>
      </c>
      <c r="L3755" s="98">
        <v>0</v>
      </c>
      <c r="M3755" s="30" t="s">
        <v>96</v>
      </c>
    </row>
    <row r="3756" spans="1:13" ht="18.75" x14ac:dyDescent="0.25">
      <c r="A3756" s="93" t="s">
        <v>8496</v>
      </c>
      <c r="B3756" s="94" t="s">
        <v>3686</v>
      </c>
      <c r="C3756" s="95">
        <v>65</v>
      </c>
      <c r="D3756" s="95">
        <v>74</v>
      </c>
      <c r="E3756" s="96">
        <v>390</v>
      </c>
      <c r="F3756" s="96">
        <v>422</v>
      </c>
      <c r="G3756" s="26">
        <v>0</v>
      </c>
      <c r="H3756" s="97">
        <v>0.75</v>
      </c>
      <c r="I3756" s="97">
        <v>0.48626373626373626</v>
      </c>
      <c r="J3756" s="98" t="s">
        <v>211</v>
      </c>
      <c r="K3756" s="99" t="s">
        <v>211</v>
      </c>
      <c r="L3756" s="98">
        <v>0</v>
      </c>
      <c r="M3756" s="30" t="s">
        <v>96</v>
      </c>
    </row>
    <row r="3757" spans="1:13" ht="18.75" x14ac:dyDescent="0.25">
      <c r="A3757" s="93" t="s">
        <v>7951</v>
      </c>
      <c r="B3757" s="94" t="s">
        <v>3060</v>
      </c>
      <c r="C3757" s="95">
        <v>197</v>
      </c>
      <c r="D3757" s="95">
        <v>217</v>
      </c>
      <c r="E3757" s="96">
        <v>361</v>
      </c>
      <c r="F3757" s="96">
        <v>412</v>
      </c>
      <c r="G3757" s="26">
        <v>0</v>
      </c>
      <c r="H3757" s="97">
        <v>0.5625</v>
      </c>
      <c r="I3757" s="97">
        <v>0.50663942798774264</v>
      </c>
      <c r="J3757" s="98" t="s">
        <v>211</v>
      </c>
      <c r="K3757" s="99" t="s">
        <v>211</v>
      </c>
      <c r="L3757" s="98">
        <v>0</v>
      </c>
      <c r="M3757" s="30" t="s">
        <v>96</v>
      </c>
    </row>
    <row r="3758" spans="1:13" ht="18.75" x14ac:dyDescent="0.25">
      <c r="A3758" s="93" t="s">
        <v>7947</v>
      </c>
      <c r="B3758" s="94" t="s">
        <v>24</v>
      </c>
      <c r="C3758" s="95">
        <v>263</v>
      </c>
      <c r="D3758" s="95">
        <v>138</v>
      </c>
      <c r="E3758" s="96">
        <v>392</v>
      </c>
      <c r="F3758" s="96">
        <v>411</v>
      </c>
      <c r="G3758" s="26">
        <v>0</v>
      </c>
      <c r="H3758" s="97">
        <v>0.58333333333333337</v>
      </c>
      <c r="I3758" s="97">
        <v>0.53116011505273253</v>
      </c>
      <c r="J3758" s="98" t="s">
        <v>211</v>
      </c>
      <c r="K3758" s="99" t="s">
        <v>211</v>
      </c>
      <c r="L3758" s="98">
        <v>0</v>
      </c>
      <c r="M3758" s="30" t="s">
        <v>96</v>
      </c>
    </row>
    <row r="3759" spans="1:13" ht="18.75" x14ac:dyDescent="0.25">
      <c r="A3759" s="93" t="s">
        <v>7952</v>
      </c>
      <c r="B3759" s="94" t="s">
        <v>137</v>
      </c>
      <c r="C3759" s="95">
        <v>30</v>
      </c>
      <c r="D3759" s="95">
        <v>8</v>
      </c>
      <c r="E3759" s="96">
        <v>378</v>
      </c>
      <c r="F3759" s="96">
        <v>401</v>
      </c>
      <c r="G3759" s="26">
        <v>0</v>
      </c>
      <c r="H3759" s="97">
        <v>0</v>
      </c>
      <c r="I3759" s="97">
        <v>0.6</v>
      </c>
      <c r="J3759" s="98" t="s">
        <v>211</v>
      </c>
      <c r="K3759" s="99" t="s">
        <v>211</v>
      </c>
      <c r="L3759" s="98">
        <v>0</v>
      </c>
      <c r="M3759" s="30" t="s">
        <v>96</v>
      </c>
    </row>
    <row r="3760" spans="1:13" ht="18.75" x14ac:dyDescent="0.25">
      <c r="A3760" s="93" t="s">
        <v>7948</v>
      </c>
      <c r="B3760" s="94" t="s">
        <v>49</v>
      </c>
      <c r="C3760" s="95">
        <v>285</v>
      </c>
      <c r="D3760" s="95">
        <v>180</v>
      </c>
      <c r="E3760" s="96">
        <v>366</v>
      </c>
      <c r="F3760" s="96">
        <v>399</v>
      </c>
      <c r="G3760" s="26">
        <v>0</v>
      </c>
      <c r="H3760" s="97">
        <v>0.64</v>
      </c>
      <c r="I3760" s="97">
        <v>0.54700854700854706</v>
      </c>
      <c r="J3760" s="98" t="s">
        <v>211</v>
      </c>
      <c r="K3760" s="99" t="s">
        <v>211</v>
      </c>
      <c r="L3760" s="98">
        <v>0</v>
      </c>
      <c r="M3760" s="30" t="s">
        <v>96</v>
      </c>
    </row>
    <row r="3761" spans="1:13" ht="18.75" x14ac:dyDescent="0.25">
      <c r="A3761" s="93" t="s">
        <v>7941</v>
      </c>
      <c r="B3761" s="94" t="s">
        <v>3278</v>
      </c>
      <c r="C3761" s="95">
        <v>265</v>
      </c>
      <c r="D3761" s="95">
        <v>171</v>
      </c>
      <c r="E3761" s="96">
        <v>374</v>
      </c>
      <c r="F3761" s="96">
        <v>398</v>
      </c>
      <c r="G3761" s="26">
        <v>0</v>
      </c>
      <c r="H3761" s="97">
        <v>0.54545454545454541</v>
      </c>
      <c r="I3761" s="97">
        <v>0.51146788990825687</v>
      </c>
      <c r="J3761" s="98" t="s">
        <v>211</v>
      </c>
      <c r="K3761" s="99" t="s">
        <v>211</v>
      </c>
      <c r="L3761" s="98">
        <v>0</v>
      </c>
      <c r="M3761" s="30" t="s">
        <v>96</v>
      </c>
    </row>
    <row r="3762" spans="1:13" ht="18.75" x14ac:dyDescent="0.25">
      <c r="A3762" s="93" t="s">
        <v>7949</v>
      </c>
      <c r="B3762" s="94" t="s">
        <v>103</v>
      </c>
      <c r="C3762" s="95">
        <v>411</v>
      </c>
      <c r="D3762" s="95">
        <v>257</v>
      </c>
      <c r="E3762" s="96">
        <v>369</v>
      </c>
      <c r="F3762" s="96">
        <v>395</v>
      </c>
      <c r="G3762" s="26">
        <v>0</v>
      </c>
      <c r="H3762" s="97">
        <v>0.75</v>
      </c>
      <c r="I3762" s="97">
        <v>0.52307692307692311</v>
      </c>
      <c r="J3762" s="98" t="s">
        <v>211</v>
      </c>
      <c r="K3762" s="99" t="s">
        <v>211</v>
      </c>
      <c r="L3762" s="98">
        <v>0</v>
      </c>
      <c r="M3762" s="30" t="s">
        <v>96</v>
      </c>
    </row>
    <row r="3763" spans="1:13" ht="18.75" x14ac:dyDescent="0.25">
      <c r="A3763" s="93" t="s">
        <v>8497</v>
      </c>
      <c r="B3763" s="94" t="s">
        <v>71</v>
      </c>
      <c r="C3763" s="95">
        <v>27</v>
      </c>
      <c r="D3763" s="95">
        <v>27</v>
      </c>
      <c r="E3763" s="96">
        <v>349</v>
      </c>
      <c r="F3763" s="96">
        <v>386</v>
      </c>
      <c r="G3763" s="26">
        <v>0</v>
      </c>
      <c r="H3763" s="97">
        <v>1</v>
      </c>
      <c r="I3763" s="97">
        <v>0.87096774193548387</v>
      </c>
      <c r="J3763" s="98" t="s">
        <v>211</v>
      </c>
      <c r="K3763" s="99" t="s">
        <v>211</v>
      </c>
      <c r="L3763" s="98">
        <v>0</v>
      </c>
      <c r="M3763" s="30" t="s">
        <v>96</v>
      </c>
    </row>
    <row r="3764" spans="1:13" ht="18.75" x14ac:dyDescent="0.25">
      <c r="A3764" s="93" t="s">
        <v>7960</v>
      </c>
      <c r="B3764" s="94" t="s">
        <v>3059</v>
      </c>
      <c r="C3764" s="95">
        <v>295</v>
      </c>
      <c r="D3764" s="95">
        <v>205</v>
      </c>
      <c r="E3764" s="96">
        <v>354</v>
      </c>
      <c r="F3764" s="96">
        <v>384</v>
      </c>
      <c r="G3764" s="26">
        <v>0</v>
      </c>
      <c r="H3764" s="97">
        <v>0.56666666666666665</v>
      </c>
      <c r="I3764" s="97">
        <v>0.50669216061185474</v>
      </c>
      <c r="J3764" s="98" t="s">
        <v>211</v>
      </c>
      <c r="K3764" s="99" t="s">
        <v>211</v>
      </c>
      <c r="L3764" s="98">
        <v>0</v>
      </c>
      <c r="M3764" s="30" t="s">
        <v>96</v>
      </c>
    </row>
    <row r="3765" spans="1:13" ht="18.75" x14ac:dyDescent="0.25">
      <c r="A3765" s="93" t="s">
        <v>7935</v>
      </c>
      <c r="B3765" s="94" t="s">
        <v>72</v>
      </c>
      <c r="C3765" s="95">
        <v>462</v>
      </c>
      <c r="D3765" s="95">
        <v>280</v>
      </c>
      <c r="E3765" s="96">
        <v>347</v>
      </c>
      <c r="F3765" s="96">
        <v>383</v>
      </c>
      <c r="G3765" s="26">
        <v>0</v>
      </c>
      <c r="H3765" s="97">
        <v>0.5641025641025641</v>
      </c>
      <c r="I3765" s="97">
        <v>0.54777070063694266</v>
      </c>
      <c r="J3765" s="98" t="s">
        <v>211</v>
      </c>
      <c r="K3765" s="99" t="s">
        <v>211</v>
      </c>
      <c r="L3765" s="98">
        <v>0</v>
      </c>
      <c r="M3765" s="30" t="s">
        <v>96</v>
      </c>
    </row>
    <row r="3766" spans="1:13" ht="18.75" x14ac:dyDescent="0.25">
      <c r="A3766" s="93" t="s">
        <v>7962</v>
      </c>
      <c r="B3766" s="94" t="s">
        <v>131</v>
      </c>
      <c r="C3766" s="95">
        <v>364</v>
      </c>
      <c r="D3766" s="95">
        <v>155</v>
      </c>
      <c r="E3766" s="96">
        <v>319</v>
      </c>
      <c r="F3766" s="96">
        <v>383</v>
      </c>
      <c r="G3766" s="26">
        <v>0</v>
      </c>
      <c r="H3766" s="97">
        <v>0.45454545454545459</v>
      </c>
      <c r="I3766" s="97">
        <v>0.57407407407407407</v>
      </c>
      <c r="J3766" s="98" t="s">
        <v>211</v>
      </c>
      <c r="K3766" s="99" t="s">
        <v>211</v>
      </c>
      <c r="L3766" s="98">
        <v>0</v>
      </c>
      <c r="M3766" s="30" t="s">
        <v>96</v>
      </c>
    </row>
    <row r="3767" spans="1:13" ht="18.75" x14ac:dyDescent="0.25">
      <c r="A3767" s="93" t="s">
        <v>8498</v>
      </c>
      <c r="B3767" s="94" t="s">
        <v>106</v>
      </c>
      <c r="C3767" s="95">
        <v>205</v>
      </c>
      <c r="D3767" s="95">
        <v>109</v>
      </c>
      <c r="E3767" s="96">
        <v>355</v>
      </c>
      <c r="F3767" s="96">
        <v>381</v>
      </c>
      <c r="G3767" s="26">
        <v>0</v>
      </c>
      <c r="H3767" s="97">
        <v>0.60377358490566035</v>
      </c>
      <c r="I3767" s="97">
        <v>0.50048402710551787</v>
      </c>
      <c r="J3767" s="98" t="s">
        <v>211</v>
      </c>
      <c r="K3767" s="99" t="s">
        <v>211</v>
      </c>
      <c r="L3767" s="98">
        <v>0</v>
      </c>
      <c r="M3767" s="30" t="s">
        <v>96</v>
      </c>
    </row>
    <row r="3768" spans="1:13" ht="18.75" x14ac:dyDescent="0.25">
      <c r="A3768" s="93" t="s">
        <v>8499</v>
      </c>
      <c r="B3768" s="94" t="s">
        <v>44</v>
      </c>
      <c r="C3768" s="95">
        <v>110</v>
      </c>
      <c r="D3768" s="95">
        <v>64</v>
      </c>
      <c r="E3768" s="96">
        <v>343</v>
      </c>
      <c r="F3768" s="96">
        <v>375</v>
      </c>
      <c r="G3768" s="26">
        <v>0</v>
      </c>
      <c r="H3768" s="97">
        <v>0.40909090909090912</v>
      </c>
      <c r="I3768" s="97">
        <v>0.4660574412532637</v>
      </c>
      <c r="J3768" s="98" t="s">
        <v>211</v>
      </c>
      <c r="K3768" s="99" t="s">
        <v>211</v>
      </c>
      <c r="L3768" s="98">
        <v>0</v>
      </c>
      <c r="M3768" s="30" t="s">
        <v>96</v>
      </c>
    </row>
    <row r="3769" spans="1:13" ht="18.75" x14ac:dyDescent="0.25">
      <c r="A3769" s="93" t="s">
        <v>7958</v>
      </c>
      <c r="B3769" s="94" t="s">
        <v>89</v>
      </c>
      <c r="C3769" s="95">
        <v>266</v>
      </c>
      <c r="D3769" s="95">
        <v>236</v>
      </c>
      <c r="E3769" s="96">
        <v>335</v>
      </c>
      <c r="F3769" s="96">
        <v>375</v>
      </c>
      <c r="G3769" s="26">
        <v>0</v>
      </c>
      <c r="H3769" s="97">
        <v>0.8</v>
      </c>
      <c r="I3769" s="97">
        <v>0.50972762645914393</v>
      </c>
      <c r="J3769" s="98" t="s">
        <v>211</v>
      </c>
      <c r="K3769" s="99" t="s">
        <v>211</v>
      </c>
      <c r="L3769" s="98">
        <v>0</v>
      </c>
      <c r="M3769" s="30" t="s">
        <v>96</v>
      </c>
    </row>
    <row r="3770" spans="1:13" ht="18.75" x14ac:dyDescent="0.25">
      <c r="A3770" s="93" t="s">
        <v>7965</v>
      </c>
      <c r="B3770" s="94" t="s">
        <v>82</v>
      </c>
      <c r="C3770" s="95">
        <v>247</v>
      </c>
      <c r="D3770" s="95">
        <v>126</v>
      </c>
      <c r="E3770" s="96">
        <v>353</v>
      </c>
      <c r="F3770" s="96">
        <v>371</v>
      </c>
      <c r="G3770" s="26">
        <v>0</v>
      </c>
      <c r="H3770" s="97">
        <v>0.6</v>
      </c>
      <c r="I3770" s="97">
        <v>0.52626158599382078</v>
      </c>
      <c r="J3770" s="98" t="s">
        <v>211</v>
      </c>
      <c r="K3770" s="99" t="s">
        <v>211</v>
      </c>
      <c r="L3770" s="98">
        <v>0</v>
      </c>
      <c r="M3770" s="30" t="s">
        <v>96</v>
      </c>
    </row>
    <row r="3771" spans="1:13" ht="18.75" x14ac:dyDescent="0.25">
      <c r="A3771" s="93" t="s">
        <v>8031</v>
      </c>
      <c r="B3771" s="94" t="s">
        <v>142</v>
      </c>
      <c r="C3771" s="95">
        <v>219</v>
      </c>
      <c r="D3771" s="95">
        <v>60</v>
      </c>
      <c r="E3771" s="96">
        <v>337</v>
      </c>
      <c r="F3771" s="96">
        <v>369</v>
      </c>
      <c r="G3771" s="26">
        <v>0</v>
      </c>
      <c r="H3771" s="97">
        <v>0.68</v>
      </c>
      <c r="I3771" s="97">
        <v>0.50391389432485323</v>
      </c>
      <c r="J3771" s="98" t="s">
        <v>211</v>
      </c>
      <c r="K3771" s="99" t="s">
        <v>211</v>
      </c>
      <c r="L3771" s="98">
        <v>0</v>
      </c>
      <c r="M3771" s="30" t="s">
        <v>96</v>
      </c>
    </row>
    <row r="3772" spans="1:13" ht="18.75" x14ac:dyDescent="0.25">
      <c r="A3772" s="93" t="s">
        <v>7974</v>
      </c>
      <c r="B3772" s="94" t="s">
        <v>107</v>
      </c>
      <c r="C3772" s="95">
        <v>416</v>
      </c>
      <c r="D3772" s="95">
        <v>209</v>
      </c>
      <c r="E3772" s="96">
        <v>307</v>
      </c>
      <c r="F3772" s="96">
        <v>367</v>
      </c>
      <c r="G3772" s="26">
        <v>0</v>
      </c>
      <c r="H3772" s="97">
        <v>0.64912280701754388</v>
      </c>
      <c r="I3772" s="97">
        <v>0.50844155844155847</v>
      </c>
      <c r="J3772" s="98" t="s">
        <v>211</v>
      </c>
      <c r="K3772" s="99" t="s">
        <v>211</v>
      </c>
      <c r="L3772" s="98">
        <v>0</v>
      </c>
      <c r="M3772" s="30" t="s">
        <v>96</v>
      </c>
    </row>
    <row r="3773" spans="1:13" ht="18.75" x14ac:dyDescent="0.25">
      <c r="A3773" s="93" t="s">
        <v>7976</v>
      </c>
      <c r="B3773" s="94" t="s">
        <v>104</v>
      </c>
      <c r="C3773" s="95">
        <v>396</v>
      </c>
      <c r="D3773" s="95">
        <v>214</v>
      </c>
      <c r="E3773" s="96">
        <v>306</v>
      </c>
      <c r="F3773" s="96">
        <v>366</v>
      </c>
      <c r="G3773" s="26">
        <v>0</v>
      </c>
      <c r="H3773" s="97">
        <v>0.70967741935483875</v>
      </c>
      <c r="I3773" s="97">
        <v>0.50486295313881524</v>
      </c>
      <c r="J3773" s="98" t="s">
        <v>211</v>
      </c>
      <c r="K3773" s="99" t="s">
        <v>211</v>
      </c>
      <c r="L3773" s="98">
        <v>0</v>
      </c>
      <c r="M3773" s="30" t="s">
        <v>96</v>
      </c>
    </row>
    <row r="3774" spans="1:13" ht="18.75" x14ac:dyDescent="0.25">
      <c r="A3774" s="93" t="s">
        <v>8085</v>
      </c>
      <c r="B3774" s="94" t="s">
        <v>111</v>
      </c>
      <c r="C3774" s="95">
        <v>360</v>
      </c>
      <c r="D3774" s="95">
        <v>161</v>
      </c>
      <c r="E3774" s="96">
        <v>325</v>
      </c>
      <c r="F3774" s="96">
        <v>366</v>
      </c>
      <c r="G3774" s="26">
        <v>0</v>
      </c>
      <c r="H3774" s="97">
        <v>0.48148148148148145</v>
      </c>
      <c r="I3774" s="97">
        <v>0.52425373134328357</v>
      </c>
      <c r="J3774" s="98" t="s">
        <v>211</v>
      </c>
      <c r="K3774" s="99" t="s">
        <v>211</v>
      </c>
      <c r="L3774" s="98">
        <v>0</v>
      </c>
      <c r="M3774" s="30" t="s">
        <v>96</v>
      </c>
    </row>
    <row r="3775" spans="1:13" ht="18.75" x14ac:dyDescent="0.25">
      <c r="A3775" s="93" t="s">
        <v>7954</v>
      </c>
      <c r="B3775" s="94" t="s">
        <v>138</v>
      </c>
      <c r="C3775" s="95">
        <v>469</v>
      </c>
      <c r="D3775" s="95">
        <v>300</v>
      </c>
      <c r="E3775" s="96">
        <v>328</v>
      </c>
      <c r="F3775" s="96">
        <v>364</v>
      </c>
      <c r="G3775" s="26">
        <v>0</v>
      </c>
      <c r="H3775" s="97">
        <v>0.47222222222222227</v>
      </c>
      <c r="I3775" s="97">
        <v>0.52244297277409857</v>
      </c>
      <c r="J3775" s="98" t="s">
        <v>211</v>
      </c>
      <c r="K3775" s="99" t="s">
        <v>211</v>
      </c>
      <c r="L3775" s="98">
        <v>0</v>
      </c>
      <c r="M3775" s="30" t="s">
        <v>96</v>
      </c>
    </row>
    <row r="3776" spans="1:13" ht="18.75" x14ac:dyDescent="0.25">
      <c r="A3776" s="93" t="s">
        <v>8000</v>
      </c>
      <c r="B3776" s="94" t="s">
        <v>8</v>
      </c>
      <c r="C3776" s="95">
        <v>30</v>
      </c>
      <c r="D3776" s="95">
        <v>23</v>
      </c>
      <c r="E3776" s="96">
        <v>331</v>
      </c>
      <c r="F3776" s="96">
        <v>361</v>
      </c>
      <c r="G3776" s="26">
        <v>0</v>
      </c>
      <c r="H3776" s="97">
        <v>0.8</v>
      </c>
      <c r="I3776" s="97">
        <v>0.67361111111111116</v>
      </c>
      <c r="J3776" s="98" t="s">
        <v>211</v>
      </c>
      <c r="K3776" s="99" t="s">
        <v>211</v>
      </c>
      <c r="L3776" s="98">
        <v>0</v>
      </c>
      <c r="M3776" s="30" t="s">
        <v>96</v>
      </c>
    </row>
    <row r="3777" spans="1:13" ht="18.75" x14ac:dyDescent="0.25">
      <c r="A3777" s="93" t="s">
        <v>7950</v>
      </c>
      <c r="B3777" s="94" t="s">
        <v>25</v>
      </c>
      <c r="C3777" s="95">
        <v>241</v>
      </c>
      <c r="D3777" s="95">
        <v>116</v>
      </c>
      <c r="E3777" s="96">
        <v>340</v>
      </c>
      <c r="F3777" s="96">
        <v>358</v>
      </c>
      <c r="G3777" s="26">
        <v>0</v>
      </c>
      <c r="H3777" s="97">
        <v>0.72222222222222221</v>
      </c>
      <c r="I3777" s="97">
        <v>0.4715151515151515</v>
      </c>
      <c r="J3777" s="98" t="s">
        <v>211</v>
      </c>
      <c r="K3777" s="99" t="s">
        <v>211</v>
      </c>
      <c r="L3777" s="98">
        <v>0</v>
      </c>
      <c r="M3777" s="30" t="s">
        <v>96</v>
      </c>
    </row>
    <row r="3778" spans="1:13" ht="18.75" x14ac:dyDescent="0.25">
      <c r="A3778" s="93" t="s">
        <v>7966</v>
      </c>
      <c r="B3778" s="94" t="s">
        <v>33</v>
      </c>
      <c r="C3778" s="95">
        <v>187</v>
      </c>
      <c r="D3778" s="95">
        <v>91</v>
      </c>
      <c r="E3778" s="96">
        <v>331</v>
      </c>
      <c r="F3778" s="96">
        <v>358</v>
      </c>
      <c r="G3778" s="26">
        <v>0</v>
      </c>
      <c r="H3778" s="97">
        <v>0.59615384615384615</v>
      </c>
      <c r="I3778" s="97">
        <v>0.74712643678160917</v>
      </c>
      <c r="J3778" s="98" t="s">
        <v>211</v>
      </c>
      <c r="K3778" s="99" t="s">
        <v>211</v>
      </c>
      <c r="L3778" s="98">
        <v>0</v>
      </c>
      <c r="M3778" s="30" t="s">
        <v>96</v>
      </c>
    </row>
    <row r="3779" spans="1:13" ht="18.75" x14ac:dyDescent="0.25">
      <c r="A3779" s="93" t="s">
        <v>7955</v>
      </c>
      <c r="B3779" s="94" t="s">
        <v>3091</v>
      </c>
      <c r="C3779" s="95">
        <v>256</v>
      </c>
      <c r="D3779" s="95">
        <v>119</v>
      </c>
      <c r="E3779" s="96">
        <v>333</v>
      </c>
      <c r="F3779" s="96">
        <v>355</v>
      </c>
      <c r="G3779" s="26">
        <v>0</v>
      </c>
      <c r="H3779" s="97">
        <v>0.67073170731707321</v>
      </c>
      <c r="I3779" s="97">
        <v>0.7457072771872445</v>
      </c>
      <c r="J3779" s="98" t="s">
        <v>211</v>
      </c>
      <c r="K3779" s="99" t="s">
        <v>211</v>
      </c>
      <c r="L3779" s="98">
        <v>0</v>
      </c>
      <c r="M3779" s="30" t="s">
        <v>96</v>
      </c>
    </row>
    <row r="3780" spans="1:13" ht="18.75" x14ac:dyDescent="0.25">
      <c r="A3780" s="93" t="s">
        <v>8500</v>
      </c>
      <c r="B3780" s="94" t="s">
        <v>32</v>
      </c>
      <c r="C3780" s="95">
        <v>156</v>
      </c>
      <c r="D3780" s="95">
        <v>110</v>
      </c>
      <c r="E3780" s="96">
        <v>306</v>
      </c>
      <c r="F3780" s="96">
        <v>354</v>
      </c>
      <c r="G3780" s="26">
        <v>0</v>
      </c>
      <c r="H3780" s="97">
        <v>0.69047619047619047</v>
      </c>
      <c r="I3780" s="97">
        <v>0.77679558011049732</v>
      </c>
      <c r="J3780" s="98" t="s">
        <v>211</v>
      </c>
      <c r="K3780" s="99" t="s">
        <v>211</v>
      </c>
      <c r="L3780" s="98">
        <v>0</v>
      </c>
      <c r="M3780" s="30" t="s">
        <v>96</v>
      </c>
    </row>
    <row r="3781" spans="1:13" ht="18.75" x14ac:dyDescent="0.25">
      <c r="A3781" s="93" t="s">
        <v>7961</v>
      </c>
      <c r="B3781" s="94" t="s">
        <v>46</v>
      </c>
      <c r="C3781" s="95">
        <v>313</v>
      </c>
      <c r="D3781" s="95">
        <v>263</v>
      </c>
      <c r="E3781" s="96">
        <v>323</v>
      </c>
      <c r="F3781" s="96">
        <v>352</v>
      </c>
      <c r="G3781" s="26">
        <v>0</v>
      </c>
      <c r="H3781" s="97">
        <v>0.7857142857142857</v>
      </c>
      <c r="I3781" s="97">
        <v>0.76501501501501501</v>
      </c>
      <c r="J3781" s="98" t="s">
        <v>211</v>
      </c>
      <c r="K3781" s="99" t="s">
        <v>211</v>
      </c>
      <c r="L3781" s="98">
        <v>0</v>
      </c>
      <c r="M3781" s="30" t="s">
        <v>96</v>
      </c>
    </row>
    <row r="3782" spans="1:13" ht="18.75" x14ac:dyDescent="0.25">
      <c r="A3782" s="93" t="s">
        <v>7968</v>
      </c>
      <c r="B3782" s="94" t="s">
        <v>102</v>
      </c>
      <c r="C3782" s="95">
        <v>498</v>
      </c>
      <c r="D3782" s="95">
        <v>286</v>
      </c>
      <c r="E3782" s="96">
        <v>282</v>
      </c>
      <c r="F3782" s="96">
        <v>351</v>
      </c>
      <c r="G3782" s="26">
        <v>0</v>
      </c>
      <c r="H3782" s="97">
        <v>0.60344827586206895</v>
      </c>
      <c r="I3782" s="97">
        <v>0.51606425702811243</v>
      </c>
      <c r="J3782" s="98" t="s">
        <v>211</v>
      </c>
      <c r="K3782" s="99" t="s">
        <v>211</v>
      </c>
      <c r="L3782" s="98">
        <v>0</v>
      </c>
      <c r="M3782" s="30" t="s">
        <v>96</v>
      </c>
    </row>
    <row r="3783" spans="1:13" ht="18.75" x14ac:dyDescent="0.25">
      <c r="A3783" s="93" t="s">
        <v>7984</v>
      </c>
      <c r="B3783" s="94" t="s">
        <v>84</v>
      </c>
      <c r="C3783" s="95">
        <v>210</v>
      </c>
      <c r="D3783" s="95">
        <v>115</v>
      </c>
      <c r="E3783" s="96">
        <v>268</v>
      </c>
      <c r="F3783" s="96">
        <v>349</v>
      </c>
      <c r="G3783" s="26">
        <v>0</v>
      </c>
      <c r="H3783" s="97">
        <v>0.69444444444444442</v>
      </c>
      <c r="I3783" s="97">
        <v>0.80141010575793181</v>
      </c>
      <c r="J3783" s="98" t="s">
        <v>211</v>
      </c>
      <c r="K3783" s="99" t="s">
        <v>211</v>
      </c>
      <c r="L3783" s="98">
        <v>0</v>
      </c>
      <c r="M3783" s="30" t="s">
        <v>96</v>
      </c>
    </row>
    <row r="3784" spans="1:13" ht="18.75" x14ac:dyDescent="0.25">
      <c r="A3784" s="93" t="s">
        <v>7998</v>
      </c>
      <c r="B3784" s="94" t="s">
        <v>123</v>
      </c>
      <c r="C3784" s="95">
        <v>370</v>
      </c>
      <c r="D3784" s="95">
        <v>183</v>
      </c>
      <c r="E3784" s="96">
        <v>311</v>
      </c>
      <c r="F3784" s="96">
        <v>347</v>
      </c>
      <c r="G3784" s="26">
        <v>0</v>
      </c>
      <c r="H3784" s="97">
        <v>0.38095238095238099</v>
      </c>
      <c r="I3784" s="97">
        <v>0.49851632047477745</v>
      </c>
      <c r="J3784" s="98" t="s">
        <v>211</v>
      </c>
      <c r="K3784" s="99" t="s">
        <v>211</v>
      </c>
      <c r="L3784" s="98">
        <v>0</v>
      </c>
      <c r="M3784" s="30" t="s">
        <v>96</v>
      </c>
    </row>
    <row r="3785" spans="1:13" ht="18.75" x14ac:dyDescent="0.25">
      <c r="A3785" s="93" t="s">
        <v>7988</v>
      </c>
      <c r="B3785" s="94" t="s">
        <v>39</v>
      </c>
      <c r="C3785" s="95">
        <v>187</v>
      </c>
      <c r="D3785" s="95">
        <v>107</v>
      </c>
      <c r="E3785" s="96">
        <v>313</v>
      </c>
      <c r="F3785" s="96">
        <v>347</v>
      </c>
      <c r="G3785" s="26">
        <v>0</v>
      </c>
      <c r="H3785" s="97">
        <v>0.59322033898305082</v>
      </c>
      <c r="I3785" s="97">
        <v>0.78368794326241131</v>
      </c>
      <c r="J3785" s="98" t="s">
        <v>211</v>
      </c>
      <c r="K3785" s="99" t="s">
        <v>211</v>
      </c>
      <c r="L3785" s="98">
        <v>0</v>
      </c>
      <c r="M3785" s="30" t="s">
        <v>96</v>
      </c>
    </row>
    <row r="3786" spans="1:13" ht="18.75" x14ac:dyDescent="0.25">
      <c r="A3786" s="93" t="s">
        <v>7964</v>
      </c>
      <c r="B3786" s="94" t="s">
        <v>3045</v>
      </c>
      <c r="C3786" s="95">
        <v>345</v>
      </c>
      <c r="D3786" s="95">
        <v>235</v>
      </c>
      <c r="E3786" s="96">
        <v>317</v>
      </c>
      <c r="F3786" s="96">
        <v>346</v>
      </c>
      <c r="G3786" s="26">
        <v>0</v>
      </c>
      <c r="H3786" s="97">
        <v>0.62264150943396224</v>
      </c>
      <c r="I3786" s="97">
        <v>0.7751479289940828</v>
      </c>
      <c r="J3786" s="98" t="s">
        <v>211</v>
      </c>
      <c r="K3786" s="99" t="s">
        <v>211</v>
      </c>
      <c r="L3786" s="98">
        <v>0</v>
      </c>
      <c r="M3786" s="30" t="s">
        <v>96</v>
      </c>
    </row>
    <row r="3787" spans="1:13" ht="18.75" x14ac:dyDescent="0.25">
      <c r="A3787" s="93" t="s">
        <v>7985</v>
      </c>
      <c r="B3787" s="94" t="s">
        <v>59</v>
      </c>
      <c r="C3787" s="95">
        <v>355</v>
      </c>
      <c r="D3787" s="95">
        <v>246</v>
      </c>
      <c r="E3787" s="96">
        <v>319</v>
      </c>
      <c r="F3787" s="96">
        <v>346</v>
      </c>
      <c r="G3787" s="26">
        <v>0</v>
      </c>
      <c r="H3787" s="97">
        <v>0.73684210526315796</v>
      </c>
      <c r="I3787" s="97">
        <v>0.79277286135693215</v>
      </c>
      <c r="J3787" s="98" t="s">
        <v>211</v>
      </c>
      <c r="K3787" s="99" t="s">
        <v>211</v>
      </c>
      <c r="L3787" s="98">
        <v>0</v>
      </c>
      <c r="M3787" s="30" t="s">
        <v>96</v>
      </c>
    </row>
    <row r="3788" spans="1:13" ht="18.75" x14ac:dyDescent="0.25">
      <c r="A3788" s="93" t="s">
        <v>7953</v>
      </c>
      <c r="B3788" s="94" t="s">
        <v>3685</v>
      </c>
      <c r="C3788" s="95">
        <v>325</v>
      </c>
      <c r="D3788" s="95">
        <v>292</v>
      </c>
      <c r="E3788" s="96">
        <v>316</v>
      </c>
      <c r="F3788" s="96">
        <v>345</v>
      </c>
      <c r="G3788" s="26">
        <v>0</v>
      </c>
      <c r="H3788" s="97">
        <v>0.70512820512820518</v>
      </c>
      <c r="I3788" s="97">
        <v>0.7538213998390989</v>
      </c>
      <c r="J3788" s="98" t="s">
        <v>211</v>
      </c>
      <c r="K3788" s="99" t="s">
        <v>211</v>
      </c>
      <c r="L3788" s="98">
        <v>0</v>
      </c>
      <c r="M3788" s="30" t="s">
        <v>96</v>
      </c>
    </row>
    <row r="3789" spans="1:13" ht="18.75" x14ac:dyDescent="0.25">
      <c r="A3789" s="93" t="s">
        <v>7932</v>
      </c>
      <c r="B3789" s="94" t="s">
        <v>3684</v>
      </c>
      <c r="C3789" s="95">
        <v>378</v>
      </c>
      <c r="D3789" s="95">
        <v>169</v>
      </c>
      <c r="E3789" s="96">
        <v>317</v>
      </c>
      <c r="F3789" s="96">
        <v>340</v>
      </c>
      <c r="G3789" s="26">
        <v>0</v>
      </c>
      <c r="H3789" s="97">
        <v>0.43478260869565216</v>
      </c>
      <c r="I3789" s="97">
        <v>0.506949524506218</v>
      </c>
      <c r="J3789" s="98" t="s">
        <v>211</v>
      </c>
      <c r="K3789" s="99" t="s">
        <v>211</v>
      </c>
      <c r="L3789" s="98">
        <v>0</v>
      </c>
      <c r="M3789" s="30" t="s">
        <v>96</v>
      </c>
    </row>
    <row r="3790" spans="1:13" ht="18.75" x14ac:dyDescent="0.25">
      <c r="A3790" s="93" t="s">
        <v>7969</v>
      </c>
      <c r="B3790" s="94" t="s">
        <v>101</v>
      </c>
      <c r="C3790" s="95">
        <v>379</v>
      </c>
      <c r="D3790" s="95">
        <v>266</v>
      </c>
      <c r="E3790" s="96">
        <v>308</v>
      </c>
      <c r="F3790" s="96">
        <v>339</v>
      </c>
      <c r="G3790" s="26">
        <v>0</v>
      </c>
      <c r="H3790" s="97">
        <v>0.68</v>
      </c>
      <c r="I3790" s="97">
        <v>0.50487012987012991</v>
      </c>
      <c r="J3790" s="98" t="s">
        <v>211</v>
      </c>
      <c r="K3790" s="99" t="s">
        <v>211</v>
      </c>
      <c r="L3790" s="98">
        <v>0</v>
      </c>
      <c r="M3790" s="30" t="s">
        <v>96</v>
      </c>
    </row>
    <row r="3791" spans="1:13" ht="18.75" x14ac:dyDescent="0.25">
      <c r="A3791" s="93" t="s">
        <v>8074</v>
      </c>
      <c r="B3791" s="94" t="s">
        <v>13</v>
      </c>
      <c r="C3791" s="95">
        <v>97</v>
      </c>
      <c r="D3791" s="95">
        <v>53</v>
      </c>
      <c r="E3791" s="96">
        <v>309</v>
      </c>
      <c r="F3791" s="96">
        <v>337</v>
      </c>
      <c r="G3791" s="26">
        <v>0</v>
      </c>
      <c r="H3791" s="97">
        <v>0.88372093023255804</v>
      </c>
      <c r="I3791" s="97">
        <v>0.76569678407350683</v>
      </c>
      <c r="J3791" s="98" t="s">
        <v>211</v>
      </c>
      <c r="K3791" s="99" t="s">
        <v>211</v>
      </c>
      <c r="L3791" s="98">
        <v>0</v>
      </c>
      <c r="M3791" s="30" t="s">
        <v>96</v>
      </c>
    </row>
    <row r="3792" spans="1:13" ht="18.75" x14ac:dyDescent="0.25">
      <c r="A3792" s="93" t="s">
        <v>7990</v>
      </c>
      <c r="B3792" s="94" t="s">
        <v>48</v>
      </c>
      <c r="C3792" s="95">
        <v>270</v>
      </c>
      <c r="D3792" s="95">
        <v>132</v>
      </c>
      <c r="E3792" s="96">
        <v>304</v>
      </c>
      <c r="F3792" s="96">
        <v>337</v>
      </c>
      <c r="G3792" s="26">
        <v>0</v>
      </c>
      <c r="H3792" s="97">
        <v>0.55319148936170215</v>
      </c>
      <c r="I3792" s="97">
        <v>0.7725888324873097</v>
      </c>
      <c r="J3792" s="98" t="s">
        <v>211</v>
      </c>
      <c r="K3792" s="99" t="s">
        <v>211</v>
      </c>
      <c r="L3792" s="98">
        <v>0</v>
      </c>
      <c r="M3792" s="30" t="s">
        <v>96</v>
      </c>
    </row>
    <row r="3793" spans="1:13" ht="18.75" x14ac:dyDescent="0.25">
      <c r="A3793" s="93" t="s">
        <v>7971</v>
      </c>
      <c r="B3793" s="94" t="s">
        <v>118</v>
      </c>
      <c r="C3793" s="95">
        <v>256</v>
      </c>
      <c r="D3793" s="95">
        <v>155</v>
      </c>
      <c r="E3793" s="96">
        <v>308</v>
      </c>
      <c r="F3793" s="96">
        <v>337</v>
      </c>
      <c r="G3793" s="26">
        <v>0</v>
      </c>
      <c r="H3793" s="97">
        <v>0.6</v>
      </c>
      <c r="I3793" s="97">
        <v>0.589622641509434</v>
      </c>
      <c r="J3793" s="98" t="s">
        <v>211</v>
      </c>
      <c r="K3793" s="99" t="s">
        <v>211</v>
      </c>
      <c r="L3793" s="98">
        <v>0</v>
      </c>
      <c r="M3793" s="30" t="s">
        <v>96</v>
      </c>
    </row>
    <row r="3794" spans="1:13" ht="18.75" x14ac:dyDescent="0.25">
      <c r="A3794" s="93" t="s">
        <v>7959</v>
      </c>
      <c r="B3794" s="94" t="s">
        <v>29</v>
      </c>
      <c r="C3794" s="95">
        <v>399</v>
      </c>
      <c r="D3794" s="95">
        <v>208</v>
      </c>
      <c r="E3794" s="96">
        <v>313</v>
      </c>
      <c r="F3794" s="96">
        <v>336</v>
      </c>
      <c r="G3794" s="26">
        <v>0</v>
      </c>
      <c r="H3794" s="97">
        <v>0.56862745098039214</v>
      </c>
      <c r="I3794" s="97">
        <v>0.79417738659444836</v>
      </c>
      <c r="J3794" s="98" t="s">
        <v>211</v>
      </c>
      <c r="K3794" s="99" t="s">
        <v>211</v>
      </c>
      <c r="L3794" s="98">
        <v>0</v>
      </c>
      <c r="M3794" s="30" t="s">
        <v>96</v>
      </c>
    </row>
    <row r="3795" spans="1:13" ht="18.75" x14ac:dyDescent="0.25">
      <c r="A3795" s="93" t="s">
        <v>7943</v>
      </c>
      <c r="B3795" s="94" t="s">
        <v>60</v>
      </c>
      <c r="C3795" s="95">
        <v>266</v>
      </c>
      <c r="D3795" s="95">
        <v>180</v>
      </c>
      <c r="E3795" s="96">
        <v>308</v>
      </c>
      <c r="F3795" s="96">
        <v>335</v>
      </c>
      <c r="G3795" s="26">
        <v>0</v>
      </c>
      <c r="H3795" s="97">
        <v>0.66666666666666663</v>
      </c>
      <c r="I3795" s="97">
        <v>0.73717948717948723</v>
      </c>
      <c r="J3795" s="98" t="s">
        <v>211</v>
      </c>
      <c r="K3795" s="99" t="s">
        <v>211</v>
      </c>
      <c r="L3795" s="98">
        <v>0</v>
      </c>
      <c r="M3795" s="30" t="s">
        <v>96</v>
      </c>
    </row>
    <row r="3796" spans="1:13" ht="18.75" x14ac:dyDescent="0.25">
      <c r="A3796" s="93" t="s">
        <v>7967</v>
      </c>
      <c r="B3796" s="94" t="s">
        <v>139</v>
      </c>
      <c r="C3796" s="95">
        <v>411</v>
      </c>
      <c r="D3796" s="95">
        <v>279</v>
      </c>
      <c r="E3796" s="96">
        <v>302</v>
      </c>
      <c r="F3796" s="96">
        <v>335</v>
      </c>
      <c r="G3796" s="26">
        <v>0</v>
      </c>
      <c r="H3796" s="97">
        <v>0.68</v>
      </c>
      <c r="I3796" s="97">
        <v>0.52617627567925773</v>
      </c>
      <c r="J3796" s="98" t="s">
        <v>211</v>
      </c>
      <c r="K3796" s="99" t="s">
        <v>211</v>
      </c>
      <c r="L3796" s="98">
        <v>0</v>
      </c>
      <c r="M3796" s="30" t="s">
        <v>96</v>
      </c>
    </row>
    <row r="3797" spans="1:13" ht="18.75" x14ac:dyDescent="0.25">
      <c r="A3797" s="93" t="s">
        <v>7970</v>
      </c>
      <c r="B3797" s="94" t="s">
        <v>3681</v>
      </c>
      <c r="C3797" s="95">
        <v>300</v>
      </c>
      <c r="D3797" s="95">
        <v>92</v>
      </c>
      <c r="E3797" s="96">
        <v>299</v>
      </c>
      <c r="F3797" s="96">
        <v>332</v>
      </c>
      <c r="G3797" s="26">
        <v>0</v>
      </c>
      <c r="H3797" s="97">
        <v>0.76923076923076927</v>
      </c>
      <c r="I3797" s="97">
        <v>0.53612167300380231</v>
      </c>
      <c r="J3797" s="98" t="s">
        <v>211</v>
      </c>
      <c r="K3797" s="99" t="s">
        <v>211</v>
      </c>
      <c r="L3797" s="98">
        <v>0</v>
      </c>
      <c r="M3797" s="30" t="s">
        <v>96</v>
      </c>
    </row>
    <row r="3798" spans="1:13" ht="18.75" x14ac:dyDescent="0.25">
      <c r="A3798" s="93" t="s">
        <v>7972</v>
      </c>
      <c r="B3798" s="94" t="s">
        <v>3679</v>
      </c>
      <c r="C3798" s="95">
        <v>241</v>
      </c>
      <c r="D3798" s="95">
        <v>182</v>
      </c>
      <c r="E3798" s="96">
        <v>306</v>
      </c>
      <c r="F3798" s="96">
        <v>329</v>
      </c>
      <c r="G3798" s="26">
        <v>0</v>
      </c>
      <c r="H3798" s="97">
        <v>0.60606060606060608</v>
      </c>
      <c r="I3798" s="97">
        <v>0.76299559471365652</v>
      </c>
      <c r="J3798" s="98" t="s">
        <v>211</v>
      </c>
      <c r="K3798" s="99" t="s">
        <v>211</v>
      </c>
      <c r="L3798" s="98">
        <v>0</v>
      </c>
      <c r="M3798" s="30" t="s">
        <v>96</v>
      </c>
    </row>
    <row r="3799" spans="1:13" ht="18.75" x14ac:dyDescent="0.25">
      <c r="A3799" s="93" t="s">
        <v>7975</v>
      </c>
      <c r="B3799" s="94" t="s">
        <v>11</v>
      </c>
      <c r="C3799" s="95">
        <v>396</v>
      </c>
      <c r="D3799" s="95">
        <v>226</v>
      </c>
      <c r="E3799" s="96">
        <v>305</v>
      </c>
      <c r="F3799" s="96">
        <v>326</v>
      </c>
      <c r="G3799" s="26">
        <v>0</v>
      </c>
      <c r="H3799" s="97">
        <v>0.78378378378378388</v>
      </c>
      <c r="I3799" s="97">
        <v>0.79249291784702547</v>
      </c>
      <c r="J3799" s="98" t="s">
        <v>211</v>
      </c>
      <c r="K3799" s="99" t="s">
        <v>211</v>
      </c>
      <c r="L3799" s="98">
        <v>0</v>
      </c>
      <c r="M3799" s="30" t="s">
        <v>96</v>
      </c>
    </row>
    <row r="3800" spans="1:13" ht="18.75" x14ac:dyDescent="0.25">
      <c r="A3800" s="93" t="s">
        <v>7963</v>
      </c>
      <c r="B3800" s="94" t="s">
        <v>3084</v>
      </c>
      <c r="C3800" s="95">
        <v>261</v>
      </c>
      <c r="D3800" s="95">
        <v>140</v>
      </c>
      <c r="E3800" s="96">
        <v>304</v>
      </c>
      <c r="F3800" s="96">
        <v>326</v>
      </c>
      <c r="G3800" s="26">
        <v>0</v>
      </c>
      <c r="H3800" s="97">
        <v>0.74358974358974372</v>
      </c>
      <c r="I3800" s="97">
        <v>0.80167364016736398</v>
      </c>
      <c r="J3800" s="98" t="s">
        <v>211</v>
      </c>
      <c r="K3800" s="99" t="s">
        <v>211</v>
      </c>
      <c r="L3800" s="98">
        <v>0</v>
      </c>
      <c r="M3800" s="30" t="s">
        <v>96</v>
      </c>
    </row>
    <row r="3801" spans="1:13" ht="18.75" x14ac:dyDescent="0.25">
      <c r="A3801" s="93" t="s">
        <v>8119</v>
      </c>
      <c r="B3801" s="94" t="s">
        <v>41</v>
      </c>
      <c r="C3801" s="95">
        <v>109</v>
      </c>
      <c r="D3801" s="95">
        <v>64</v>
      </c>
      <c r="E3801" s="96">
        <v>281</v>
      </c>
      <c r="F3801" s="96">
        <v>325</v>
      </c>
      <c r="G3801" s="26">
        <v>0</v>
      </c>
      <c r="H3801" s="97">
        <v>0.63414634146341464</v>
      </c>
      <c r="I3801" s="97">
        <v>0.71862615587846768</v>
      </c>
      <c r="J3801" s="98" t="s">
        <v>211</v>
      </c>
      <c r="K3801" s="99" t="s">
        <v>211</v>
      </c>
      <c r="L3801" s="98">
        <v>0</v>
      </c>
      <c r="M3801" s="30" t="s">
        <v>96</v>
      </c>
    </row>
    <row r="3802" spans="1:13" ht="18.75" x14ac:dyDescent="0.25">
      <c r="A3802" s="93" t="s">
        <v>8501</v>
      </c>
      <c r="B3802" s="94" t="s">
        <v>16</v>
      </c>
      <c r="C3802" s="95">
        <v>100</v>
      </c>
      <c r="D3802" s="95">
        <v>66</v>
      </c>
      <c r="E3802" s="96">
        <v>305</v>
      </c>
      <c r="F3802" s="96">
        <v>324</v>
      </c>
      <c r="G3802" s="26">
        <v>0</v>
      </c>
      <c r="H3802" s="97">
        <v>0.73684210526315796</v>
      </c>
      <c r="I3802" s="97">
        <v>0.79720279720279708</v>
      </c>
      <c r="J3802" s="98" t="s">
        <v>211</v>
      </c>
      <c r="K3802" s="99" t="s">
        <v>211</v>
      </c>
      <c r="L3802" s="98">
        <v>0</v>
      </c>
      <c r="M3802" s="30" t="s">
        <v>96</v>
      </c>
    </row>
    <row r="3803" spans="1:13" ht="18.75" x14ac:dyDescent="0.25">
      <c r="A3803" s="93" t="s">
        <v>7986</v>
      </c>
      <c r="B3803" s="94" t="s">
        <v>3186</v>
      </c>
      <c r="C3803" s="95">
        <v>197</v>
      </c>
      <c r="D3803" s="95">
        <v>123</v>
      </c>
      <c r="E3803" s="96">
        <v>278</v>
      </c>
      <c r="F3803" s="96">
        <v>317</v>
      </c>
      <c r="G3803" s="26">
        <v>0</v>
      </c>
      <c r="H3803" s="97">
        <v>0.78</v>
      </c>
      <c r="I3803" s="97">
        <v>0.79039301310043664</v>
      </c>
      <c r="J3803" s="98" t="s">
        <v>211</v>
      </c>
      <c r="K3803" s="99" t="s">
        <v>211</v>
      </c>
      <c r="L3803" s="98">
        <v>0</v>
      </c>
      <c r="M3803" s="30" t="s">
        <v>96</v>
      </c>
    </row>
    <row r="3804" spans="1:13" ht="18.75" x14ac:dyDescent="0.25">
      <c r="A3804" s="93" t="s">
        <v>7983</v>
      </c>
      <c r="B3804" s="94" t="s">
        <v>112</v>
      </c>
      <c r="C3804" s="95">
        <v>577</v>
      </c>
      <c r="D3804" s="95">
        <v>267</v>
      </c>
      <c r="E3804" s="96">
        <v>284</v>
      </c>
      <c r="F3804" s="96">
        <v>317</v>
      </c>
      <c r="G3804" s="26">
        <v>0</v>
      </c>
      <c r="H3804" s="97">
        <v>0.71875</v>
      </c>
      <c r="I3804" s="97">
        <v>0.49130678631519903</v>
      </c>
      <c r="J3804" s="98" t="s">
        <v>211</v>
      </c>
      <c r="K3804" s="99" t="s">
        <v>211</v>
      </c>
      <c r="L3804" s="98">
        <v>0</v>
      </c>
      <c r="M3804" s="30" t="s">
        <v>96</v>
      </c>
    </row>
    <row r="3805" spans="1:13" ht="18.75" x14ac:dyDescent="0.25">
      <c r="A3805" s="93" t="s">
        <v>7977</v>
      </c>
      <c r="B3805" s="94" t="s">
        <v>40</v>
      </c>
      <c r="C3805" s="95">
        <v>137</v>
      </c>
      <c r="D3805" s="95">
        <v>88</v>
      </c>
      <c r="E3805" s="96">
        <v>275</v>
      </c>
      <c r="F3805" s="96">
        <v>314</v>
      </c>
      <c r="G3805" s="26">
        <v>0</v>
      </c>
      <c r="H3805" s="97">
        <v>0.69565217391304346</v>
      </c>
      <c r="I3805" s="97">
        <v>0.78159340659340659</v>
      </c>
      <c r="J3805" s="98" t="s">
        <v>211</v>
      </c>
      <c r="K3805" s="99" t="s">
        <v>211</v>
      </c>
      <c r="L3805" s="98">
        <v>0</v>
      </c>
      <c r="M3805" s="30" t="s">
        <v>96</v>
      </c>
    </row>
    <row r="3806" spans="1:13" ht="18.75" x14ac:dyDescent="0.25">
      <c r="A3806" s="93" t="s">
        <v>7978</v>
      </c>
      <c r="B3806" s="94" t="s">
        <v>52</v>
      </c>
      <c r="C3806" s="95">
        <v>290</v>
      </c>
      <c r="D3806" s="95">
        <v>293</v>
      </c>
      <c r="E3806" s="96">
        <v>275</v>
      </c>
      <c r="F3806" s="96">
        <v>313</v>
      </c>
      <c r="G3806" s="26">
        <v>0</v>
      </c>
      <c r="H3806" s="97">
        <v>0.65</v>
      </c>
      <c r="I3806" s="97">
        <v>0.78713768115942029</v>
      </c>
      <c r="J3806" s="98" t="s">
        <v>211</v>
      </c>
      <c r="K3806" s="99" t="s">
        <v>211</v>
      </c>
      <c r="L3806" s="98">
        <v>0</v>
      </c>
      <c r="M3806" s="30" t="s">
        <v>96</v>
      </c>
    </row>
    <row r="3807" spans="1:13" ht="18.75" x14ac:dyDescent="0.25">
      <c r="A3807" s="93" t="s">
        <v>7980</v>
      </c>
      <c r="B3807" s="94" t="s">
        <v>63</v>
      </c>
      <c r="C3807" s="95">
        <v>318</v>
      </c>
      <c r="D3807" s="95">
        <v>294</v>
      </c>
      <c r="E3807" s="96">
        <v>274</v>
      </c>
      <c r="F3807" s="96">
        <v>312</v>
      </c>
      <c r="G3807" s="26">
        <v>0</v>
      </c>
      <c r="H3807" s="97">
        <v>0.7857142857142857</v>
      </c>
      <c r="I3807" s="97">
        <v>0.79515989628349182</v>
      </c>
      <c r="J3807" s="98" t="s">
        <v>211</v>
      </c>
      <c r="K3807" s="99" t="s">
        <v>211</v>
      </c>
      <c r="L3807" s="98">
        <v>0</v>
      </c>
      <c r="M3807" s="30" t="s">
        <v>96</v>
      </c>
    </row>
    <row r="3808" spans="1:13" ht="18.75" x14ac:dyDescent="0.25">
      <c r="A3808" s="93" t="s">
        <v>8006</v>
      </c>
      <c r="B3808" s="94" t="s">
        <v>43</v>
      </c>
      <c r="C3808" s="95">
        <v>184</v>
      </c>
      <c r="D3808" s="95">
        <v>109</v>
      </c>
      <c r="E3808" s="96">
        <v>289</v>
      </c>
      <c r="F3808" s="96">
        <v>309</v>
      </c>
      <c r="G3808" s="26">
        <v>0</v>
      </c>
      <c r="H3808" s="97">
        <v>0.5</v>
      </c>
      <c r="I3808" s="97">
        <v>0.7737003058103975</v>
      </c>
      <c r="J3808" s="98" t="s">
        <v>211</v>
      </c>
      <c r="K3808" s="99" t="s">
        <v>211</v>
      </c>
      <c r="L3808" s="98">
        <v>0</v>
      </c>
      <c r="M3808" s="30" t="s">
        <v>96</v>
      </c>
    </row>
    <row r="3809" spans="1:13" ht="18.75" x14ac:dyDescent="0.25">
      <c r="A3809" s="93" t="s">
        <v>7982</v>
      </c>
      <c r="B3809" s="94" t="s">
        <v>3238</v>
      </c>
      <c r="C3809" s="95">
        <v>404</v>
      </c>
      <c r="D3809" s="95">
        <v>208</v>
      </c>
      <c r="E3809" s="96">
        <v>285</v>
      </c>
      <c r="F3809" s="96">
        <v>307</v>
      </c>
      <c r="G3809" s="26">
        <v>0</v>
      </c>
      <c r="H3809" s="97">
        <v>0.74311926605504597</v>
      </c>
      <c r="I3809" s="97">
        <v>0.78257261410788381</v>
      </c>
      <c r="J3809" s="98" t="s">
        <v>211</v>
      </c>
      <c r="K3809" s="99" t="s">
        <v>211</v>
      </c>
      <c r="L3809" s="98">
        <v>0</v>
      </c>
      <c r="M3809" s="30" t="s">
        <v>96</v>
      </c>
    </row>
    <row r="3810" spans="1:13" ht="18.75" x14ac:dyDescent="0.25">
      <c r="A3810" s="93" t="s">
        <v>7957</v>
      </c>
      <c r="B3810" s="94" t="s">
        <v>3103</v>
      </c>
      <c r="C3810" s="95">
        <v>307</v>
      </c>
      <c r="D3810" s="95">
        <v>160</v>
      </c>
      <c r="E3810" s="96">
        <v>275</v>
      </c>
      <c r="F3810" s="96">
        <v>307</v>
      </c>
      <c r="G3810" s="26">
        <v>0</v>
      </c>
      <c r="H3810" s="97">
        <v>0.79411764705882348</v>
      </c>
      <c r="I3810" s="97">
        <v>0.80249999999999999</v>
      </c>
      <c r="J3810" s="98" t="s">
        <v>211</v>
      </c>
      <c r="K3810" s="99" t="s">
        <v>211</v>
      </c>
      <c r="L3810" s="98">
        <v>0</v>
      </c>
      <c r="M3810" s="30" t="s">
        <v>96</v>
      </c>
    </row>
    <row r="3811" spans="1:13" ht="18.75" x14ac:dyDescent="0.25">
      <c r="A3811" s="93" t="s">
        <v>8033</v>
      </c>
      <c r="B3811" s="94" t="s">
        <v>3097</v>
      </c>
      <c r="C3811" s="95">
        <v>334</v>
      </c>
      <c r="D3811" s="95">
        <v>215</v>
      </c>
      <c r="E3811" s="96">
        <v>258</v>
      </c>
      <c r="F3811" s="96">
        <v>304</v>
      </c>
      <c r="G3811" s="26">
        <v>0</v>
      </c>
      <c r="H3811" s="97">
        <v>0.4861111111111111</v>
      </c>
      <c r="I3811" s="97">
        <v>0.78996865203761757</v>
      </c>
      <c r="J3811" s="98" t="s">
        <v>211</v>
      </c>
      <c r="K3811" s="99" t="s">
        <v>211</v>
      </c>
      <c r="L3811" s="98">
        <v>0</v>
      </c>
      <c r="M3811" s="30" t="s">
        <v>96</v>
      </c>
    </row>
    <row r="3812" spans="1:13" ht="18.75" x14ac:dyDescent="0.25">
      <c r="A3812" s="93" t="s">
        <v>7981</v>
      </c>
      <c r="B3812" s="94" t="s">
        <v>34</v>
      </c>
      <c r="C3812" s="95">
        <v>437</v>
      </c>
      <c r="D3812" s="95">
        <v>282</v>
      </c>
      <c r="E3812" s="96">
        <v>269</v>
      </c>
      <c r="F3812" s="96">
        <v>302</v>
      </c>
      <c r="G3812" s="26">
        <v>0</v>
      </c>
      <c r="H3812" s="97">
        <v>0.57758620689655171</v>
      </c>
      <c r="I3812" s="97">
        <v>0.74506054811982159</v>
      </c>
      <c r="J3812" s="98" t="s">
        <v>211</v>
      </c>
      <c r="K3812" s="99" t="s">
        <v>211</v>
      </c>
      <c r="L3812" s="98">
        <v>0</v>
      </c>
      <c r="M3812" s="30" t="s">
        <v>96</v>
      </c>
    </row>
    <row r="3813" spans="1:13" ht="18.75" x14ac:dyDescent="0.25">
      <c r="A3813" s="93" t="s">
        <v>8035</v>
      </c>
      <c r="B3813" s="94" t="s">
        <v>67</v>
      </c>
      <c r="C3813" s="95">
        <v>293</v>
      </c>
      <c r="D3813" s="95">
        <v>169</v>
      </c>
      <c r="E3813" s="96">
        <v>278</v>
      </c>
      <c r="F3813" s="96">
        <v>300</v>
      </c>
      <c r="G3813" s="26">
        <v>0</v>
      </c>
      <c r="H3813" s="97">
        <v>0.56944444444444442</v>
      </c>
      <c r="I3813" s="97">
        <v>0.79031037093111278</v>
      </c>
      <c r="J3813" s="98" t="s">
        <v>211</v>
      </c>
      <c r="K3813" s="99" t="s">
        <v>211</v>
      </c>
      <c r="L3813" s="98">
        <v>0</v>
      </c>
      <c r="M3813" s="30" t="s">
        <v>96</v>
      </c>
    </row>
    <row r="3814" spans="1:13" ht="18.75" x14ac:dyDescent="0.25">
      <c r="A3814" s="93" t="s">
        <v>8019</v>
      </c>
      <c r="B3814" s="94" t="s">
        <v>108</v>
      </c>
      <c r="C3814" s="95">
        <v>30</v>
      </c>
      <c r="D3814" s="95">
        <v>6</v>
      </c>
      <c r="E3814" s="96">
        <v>219</v>
      </c>
      <c r="F3814" s="96">
        <v>298</v>
      </c>
      <c r="G3814" s="26">
        <v>0</v>
      </c>
      <c r="H3814" s="97">
        <v>0</v>
      </c>
      <c r="I3814" s="97">
        <v>0.51295336787564771</v>
      </c>
      <c r="J3814" s="98" t="s">
        <v>211</v>
      </c>
      <c r="K3814" s="99" t="s">
        <v>211</v>
      </c>
      <c r="L3814" s="98">
        <v>0</v>
      </c>
      <c r="M3814" s="30" t="s">
        <v>96</v>
      </c>
    </row>
    <row r="3815" spans="1:13" ht="18.75" x14ac:dyDescent="0.25">
      <c r="A3815" s="93" t="s">
        <v>7989</v>
      </c>
      <c r="B3815" s="94" t="s">
        <v>3094</v>
      </c>
      <c r="C3815" s="95">
        <v>324</v>
      </c>
      <c r="D3815" s="95">
        <v>121</v>
      </c>
      <c r="E3815" s="96">
        <v>276</v>
      </c>
      <c r="F3815" s="96">
        <v>295</v>
      </c>
      <c r="G3815" s="26">
        <v>0</v>
      </c>
      <c r="H3815" s="97">
        <v>0.72826086956521741</v>
      </c>
      <c r="I3815" s="97">
        <v>0.78422273781902563</v>
      </c>
      <c r="J3815" s="98" t="s">
        <v>211</v>
      </c>
      <c r="K3815" s="99" t="s">
        <v>211</v>
      </c>
      <c r="L3815" s="98">
        <v>0</v>
      </c>
      <c r="M3815" s="30" t="s">
        <v>96</v>
      </c>
    </row>
    <row r="3816" spans="1:13" ht="18.75" x14ac:dyDescent="0.25">
      <c r="A3816" s="93" t="s">
        <v>7996</v>
      </c>
      <c r="B3816" s="94" t="s">
        <v>30</v>
      </c>
      <c r="C3816" s="95">
        <v>91</v>
      </c>
      <c r="D3816" s="95">
        <v>29</v>
      </c>
      <c r="E3816" s="96">
        <v>272</v>
      </c>
      <c r="F3816" s="96">
        <v>293</v>
      </c>
      <c r="G3816" s="26">
        <v>0</v>
      </c>
      <c r="H3816" s="97">
        <v>0.58823529411764708</v>
      </c>
      <c r="I3816" s="97">
        <v>0.51226993865030679</v>
      </c>
      <c r="J3816" s="98" t="s">
        <v>211</v>
      </c>
      <c r="K3816" s="99" t="s">
        <v>211</v>
      </c>
      <c r="L3816" s="98">
        <v>0</v>
      </c>
      <c r="M3816" s="30" t="s">
        <v>96</v>
      </c>
    </row>
    <row r="3817" spans="1:13" ht="18.75" x14ac:dyDescent="0.25">
      <c r="A3817" s="93" t="s">
        <v>7973</v>
      </c>
      <c r="B3817" s="94" t="s">
        <v>87</v>
      </c>
      <c r="C3817" s="95">
        <v>466</v>
      </c>
      <c r="D3817" s="95">
        <v>221</v>
      </c>
      <c r="E3817" s="96">
        <v>270</v>
      </c>
      <c r="F3817" s="96">
        <v>293</v>
      </c>
      <c r="G3817" s="26">
        <v>0</v>
      </c>
      <c r="H3817" s="97">
        <v>0.76923076923076927</v>
      </c>
      <c r="I3817" s="97">
        <v>0.76917236142748668</v>
      </c>
      <c r="J3817" s="98" t="s">
        <v>211</v>
      </c>
      <c r="K3817" s="99" t="s">
        <v>211</v>
      </c>
      <c r="L3817" s="98">
        <v>0</v>
      </c>
      <c r="M3817" s="30" t="s">
        <v>96</v>
      </c>
    </row>
    <row r="3818" spans="1:13" ht="18.75" x14ac:dyDescent="0.25">
      <c r="A3818" s="93" t="s">
        <v>8092</v>
      </c>
      <c r="B3818" s="94" t="s">
        <v>3187</v>
      </c>
      <c r="C3818" s="95">
        <v>144</v>
      </c>
      <c r="D3818" s="95">
        <v>49</v>
      </c>
      <c r="E3818" s="96">
        <v>273</v>
      </c>
      <c r="F3818" s="96">
        <v>290</v>
      </c>
      <c r="G3818" s="26">
        <v>0</v>
      </c>
      <c r="H3818" s="97">
        <v>0.647887323943662</v>
      </c>
      <c r="I3818" s="97">
        <v>0.79624893435635125</v>
      </c>
      <c r="J3818" s="98" t="s">
        <v>211</v>
      </c>
      <c r="K3818" s="99" t="s">
        <v>211</v>
      </c>
      <c r="L3818" s="98">
        <v>0</v>
      </c>
      <c r="M3818" s="30" t="s">
        <v>96</v>
      </c>
    </row>
    <row r="3819" spans="1:13" ht="18.75" x14ac:dyDescent="0.25">
      <c r="A3819" s="93" t="s">
        <v>7979</v>
      </c>
      <c r="B3819" s="94" t="s">
        <v>1006</v>
      </c>
      <c r="C3819" s="95">
        <v>252</v>
      </c>
      <c r="D3819" s="95">
        <v>98</v>
      </c>
      <c r="E3819" s="96">
        <v>266</v>
      </c>
      <c r="F3819" s="96">
        <v>286</v>
      </c>
      <c r="G3819" s="26">
        <v>0</v>
      </c>
      <c r="H3819" s="97">
        <v>0.6</v>
      </c>
      <c r="I3819" s="97">
        <v>0.76398210290827739</v>
      </c>
      <c r="J3819" s="98" t="s">
        <v>211</v>
      </c>
      <c r="K3819" s="99" t="s">
        <v>211</v>
      </c>
      <c r="L3819" s="98">
        <v>0</v>
      </c>
      <c r="M3819" s="30" t="s">
        <v>96</v>
      </c>
    </row>
    <row r="3820" spans="1:13" ht="18.75" x14ac:dyDescent="0.25">
      <c r="A3820" s="93" t="s">
        <v>7987</v>
      </c>
      <c r="B3820" s="94" t="s">
        <v>3682</v>
      </c>
      <c r="C3820" s="95">
        <v>380</v>
      </c>
      <c r="D3820" s="95">
        <v>199</v>
      </c>
      <c r="E3820" s="96">
        <v>253</v>
      </c>
      <c r="F3820" s="96">
        <v>284</v>
      </c>
      <c r="G3820" s="26">
        <v>0</v>
      </c>
      <c r="H3820" s="97">
        <v>0.5714285714285714</v>
      </c>
      <c r="I3820" s="97">
        <v>0.75236457437661219</v>
      </c>
      <c r="J3820" s="98" t="s">
        <v>211</v>
      </c>
      <c r="K3820" s="99" t="s">
        <v>211</v>
      </c>
      <c r="L3820" s="98">
        <v>0</v>
      </c>
      <c r="M3820" s="30" t="s">
        <v>96</v>
      </c>
    </row>
    <row r="3821" spans="1:13" ht="18.75" x14ac:dyDescent="0.25">
      <c r="A3821" s="93" t="s">
        <v>7992</v>
      </c>
      <c r="B3821" s="94" t="s">
        <v>50</v>
      </c>
      <c r="C3821" s="95">
        <v>222</v>
      </c>
      <c r="D3821" s="95">
        <v>134</v>
      </c>
      <c r="E3821" s="96">
        <v>250</v>
      </c>
      <c r="F3821" s="96">
        <v>274</v>
      </c>
      <c r="G3821" s="26">
        <v>0</v>
      </c>
      <c r="H3821" s="97">
        <v>0.78787878787878785</v>
      </c>
      <c r="I3821" s="97">
        <v>0.78753541076487243</v>
      </c>
      <c r="J3821" s="98" t="s">
        <v>211</v>
      </c>
      <c r="K3821" s="99" t="s">
        <v>211</v>
      </c>
      <c r="L3821" s="98">
        <v>0</v>
      </c>
      <c r="M3821" s="30" t="s">
        <v>96</v>
      </c>
    </row>
    <row r="3822" spans="1:13" ht="18.75" x14ac:dyDescent="0.25">
      <c r="A3822" s="93" t="s">
        <v>7991</v>
      </c>
      <c r="B3822" s="94" t="s">
        <v>79</v>
      </c>
      <c r="C3822" s="95">
        <v>351</v>
      </c>
      <c r="D3822" s="95">
        <v>208</v>
      </c>
      <c r="E3822" s="96">
        <v>233</v>
      </c>
      <c r="F3822" s="96">
        <v>263</v>
      </c>
      <c r="G3822" s="26">
        <v>0</v>
      </c>
      <c r="H3822" s="97">
        <v>0.57333333333333336</v>
      </c>
      <c r="I3822" s="97">
        <v>0.8121739130434783</v>
      </c>
      <c r="J3822" s="98" t="s">
        <v>211</v>
      </c>
      <c r="K3822" s="99" t="s">
        <v>211</v>
      </c>
      <c r="L3822" s="98">
        <v>0</v>
      </c>
      <c r="M3822" s="30" t="s">
        <v>96</v>
      </c>
    </row>
    <row r="3823" spans="1:13" ht="18.75" x14ac:dyDescent="0.25">
      <c r="A3823" s="93" t="s">
        <v>8030</v>
      </c>
      <c r="B3823" s="94" t="s">
        <v>55</v>
      </c>
      <c r="C3823" s="95">
        <v>110</v>
      </c>
      <c r="D3823" s="95">
        <v>41</v>
      </c>
      <c r="E3823" s="96">
        <v>236</v>
      </c>
      <c r="F3823" s="96">
        <v>253</v>
      </c>
      <c r="G3823" s="26">
        <v>0</v>
      </c>
      <c r="H3823" s="97">
        <v>0.69696969696969702</v>
      </c>
      <c r="I3823" s="97">
        <v>0.78825622775800708</v>
      </c>
      <c r="J3823" s="98" t="s">
        <v>211</v>
      </c>
      <c r="K3823" s="99" t="s">
        <v>211</v>
      </c>
      <c r="L3823" s="98">
        <v>0</v>
      </c>
      <c r="M3823" s="30" t="s">
        <v>96</v>
      </c>
    </row>
    <row r="3824" spans="1:13" ht="18.75" x14ac:dyDescent="0.25">
      <c r="A3824" s="93" t="s">
        <v>8037</v>
      </c>
      <c r="B3824" s="94" t="s">
        <v>86</v>
      </c>
      <c r="C3824" s="95">
        <v>35</v>
      </c>
      <c r="D3824" s="95">
        <v>18</v>
      </c>
      <c r="E3824" s="96">
        <v>215</v>
      </c>
      <c r="F3824" s="96">
        <v>232</v>
      </c>
      <c r="G3824" s="26">
        <v>0</v>
      </c>
      <c r="H3824" s="97">
        <v>0.83333333333333348</v>
      </c>
      <c r="I3824" s="97">
        <v>0.8833333333333333</v>
      </c>
      <c r="J3824" s="98" t="s">
        <v>211</v>
      </c>
      <c r="K3824" s="99" t="s">
        <v>211</v>
      </c>
      <c r="L3824" s="98">
        <v>0</v>
      </c>
      <c r="M3824" s="30" t="s">
        <v>96</v>
      </c>
    </row>
    <row r="3825" spans="1:13" ht="18.75" x14ac:dyDescent="0.25">
      <c r="A3825" s="93" t="s">
        <v>8128</v>
      </c>
      <c r="B3825" s="94" t="s">
        <v>6846</v>
      </c>
      <c r="C3825" s="95">
        <v>0</v>
      </c>
      <c r="D3825" s="95">
        <v>0</v>
      </c>
      <c r="E3825" s="96">
        <v>0</v>
      </c>
      <c r="F3825" s="96">
        <v>0</v>
      </c>
      <c r="G3825" s="26">
        <v>0</v>
      </c>
      <c r="H3825" s="97">
        <v>0.65217391304347827</v>
      </c>
      <c r="I3825" s="97">
        <v>0.46600566572237961</v>
      </c>
      <c r="J3825" s="98" t="s">
        <v>211</v>
      </c>
      <c r="K3825" s="99" t="s">
        <v>211</v>
      </c>
      <c r="L3825" s="98">
        <v>0</v>
      </c>
      <c r="M3825" s="30" t="s">
        <v>96</v>
      </c>
    </row>
    <row r="3826" spans="1:13" ht="18.75" x14ac:dyDescent="0.25">
      <c r="A3826" s="93" t="s">
        <v>7997</v>
      </c>
      <c r="B3826" s="94" t="s">
        <v>6169</v>
      </c>
      <c r="C3826" s="95">
        <v>0</v>
      </c>
      <c r="D3826" s="95">
        <v>0</v>
      </c>
      <c r="E3826" s="96">
        <v>0</v>
      </c>
      <c r="F3826" s="96">
        <v>0</v>
      </c>
      <c r="G3826" s="26">
        <v>0</v>
      </c>
      <c r="H3826" s="97">
        <v>0.58333333333333337</v>
      </c>
      <c r="I3826" s="97">
        <v>0.47729468599033814</v>
      </c>
      <c r="J3826" s="98" t="s">
        <v>211</v>
      </c>
      <c r="K3826" s="99" t="s">
        <v>211</v>
      </c>
      <c r="L3826" s="98">
        <v>0</v>
      </c>
      <c r="M3826" s="30" t="s">
        <v>96</v>
      </c>
    </row>
    <row r="3827" spans="1:13" ht="18.75" x14ac:dyDescent="0.25">
      <c r="A3827" s="93" t="s">
        <v>8510</v>
      </c>
      <c r="B3827" s="94" t="s">
        <v>8511</v>
      </c>
      <c r="C3827" s="95">
        <v>0</v>
      </c>
      <c r="D3827" s="95">
        <v>0</v>
      </c>
      <c r="E3827" s="96">
        <v>0</v>
      </c>
      <c r="F3827" s="96">
        <v>0</v>
      </c>
      <c r="G3827" s="26">
        <v>0</v>
      </c>
      <c r="H3827" s="97">
        <v>0.42857142857142855</v>
      </c>
      <c r="I3827" s="97">
        <v>0.50294695481335949</v>
      </c>
      <c r="J3827" s="98" t="s">
        <v>211</v>
      </c>
      <c r="K3827" s="99" t="s">
        <v>211</v>
      </c>
      <c r="L3827" s="98">
        <v>0</v>
      </c>
      <c r="M3827" s="30" t="s">
        <v>96</v>
      </c>
    </row>
    <row r="3828" spans="1:13" ht="18.75" x14ac:dyDescent="0.25">
      <c r="A3828" s="93" t="s">
        <v>8126</v>
      </c>
      <c r="B3828" s="94" t="s">
        <v>9</v>
      </c>
      <c r="C3828" s="95">
        <v>0</v>
      </c>
      <c r="D3828" s="95">
        <v>0</v>
      </c>
      <c r="E3828" s="96">
        <v>0</v>
      </c>
      <c r="F3828" s="96">
        <v>0</v>
      </c>
      <c r="G3828" s="26">
        <v>0</v>
      </c>
      <c r="H3828" s="97">
        <v>1</v>
      </c>
      <c r="I3828" s="97">
        <v>0.27272727272727271</v>
      </c>
      <c r="J3828" s="98" t="s">
        <v>211</v>
      </c>
      <c r="K3828" s="99" t="s">
        <v>211</v>
      </c>
      <c r="L3828" s="98">
        <v>0</v>
      </c>
      <c r="M3828" s="30" t="s">
        <v>96</v>
      </c>
    </row>
    <row r="3829" spans="1:13" ht="18.75" x14ac:dyDescent="0.25">
      <c r="A3829" s="93" t="s">
        <v>8518</v>
      </c>
      <c r="B3829" s="94" t="s">
        <v>45</v>
      </c>
      <c r="C3829" s="95">
        <v>0</v>
      </c>
      <c r="D3829" s="95">
        <v>0</v>
      </c>
      <c r="E3829" s="96">
        <v>0</v>
      </c>
      <c r="F3829" s="96">
        <v>0</v>
      </c>
      <c r="G3829" s="26">
        <v>0</v>
      </c>
      <c r="H3829" s="97">
        <v>1</v>
      </c>
      <c r="I3829" s="97">
        <v>0.69565217391304346</v>
      </c>
      <c r="J3829" s="98" t="s">
        <v>211</v>
      </c>
      <c r="K3829" s="99" t="s">
        <v>211</v>
      </c>
      <c r="L3829" s="98">
        <v>0</v>
      </c>
      <c r="M3829" s="30" t="s">
        <v>96</v>
      </c>
    </row>
    <row r="3830" spans="1:13" ht="18.75" x14ac:dyDescent="0.25">
      <c r="A3830" s="93" t="s">
        <v>8008</v>
      </c>
      <c r="B3830" s="94" t="s">
        <v>3041</v>
      </c>
      <c r="C3830" s="95">
        <v>0</v>
      </c>
      <c r="D3830" s="95">
        <v>0</v>
      </c>
      <c r="E3830" s="96">
        <v>0</v>
      </c>
      <c r="F3830" s="96">
        <v>0</v>
      </c>
      <c r="G3830" s="26">
        <v>0</v>
      </c>
      <c r="H3830" s="97">
        <v>0</v>
      </c>
      <c r="I3830" s="97">
        <v>0.54761904761904767</v>
      </c>
      <c r="J3830" s="98" t="s">
        <v>211</v>
      </c>
      <c r="K3830" s="99" t="s">
        <v>211</v>
      </c>
      <c r="L3830" s="98">
        <v>0</v>
      </c>
      <c r="M3830" s="30" t="s">
        <v>96</v>
      </c>
    </row>
    <row r="3831" spans="1:13" ht="18.75" x14ac:dyDescent="0.25">
      <c r="A3831" s="93" t="s">
        <v>8002</v>
      </c>
      <c r="B3831" s="94" t="s">
        <v>130</v>
      </c>
      <c r="C3831" s="95">
        <v>0</v>
      </c>
      <c r="D3831" s="95">
        <v>0</v>
      </c>
      <c r="E3831" s="96">
        <v>0</v>
      </c>
      <c r="F3831" s="96">
        <v>0</v>
      </c>
      <c r="G3831" s="26">
        <v>0</v>
      </c>
      <c r="H3831" s="97">
        <v>0</v>
      </c>
      <c r="I3831" s="97">
        <v>0.5</v>
      </c>
      <c r="J3831" s="98" t="s">
        <v>211</v>
      </c>
      <c r="K3831" s="99" t="s">
        <v>211</v>
      </c>
      <c r="L3831" s="98">
        <v>0</v>
      </c>
      <c r="M3831" s="30" t="s">
        <v>96</v>
      </c>
    </row>
    <row r="3832" spans="1:13" ht="18.75" x14ac:dyDescent="0.25">
      <c r="A3832" s="93" t="s">
        <v>8015</v>
      </c>
      <c r="B3832" s="94" t="s">
        <v>487</v>
      </c>
      <c r="C3832" s="95">
        <v>0</v>
      </c>
      <c r="D3832" s="95">
        <v>4</v>
      </c>
      <c r="E3832" s="96">
        <v>0</v>
      </c>
      <c r="F3832" s="96">
        <v>0</v>
      </c>
      <c r="G3832" s="26">
        <v>0</v>
      </c>
      <c r="H3832" s="97">
        <v>1</v>
      </c>
      <c r="I3832" s="97">
        <v>0.44615384615384618</v>
      </c>
      <c r="J3832" s="98" t="s">
        <v>211</v>
      </c>
      <c r="K3832" s="99" t="s">
        <v>211</v>
      </c>
      <c r="L3832" s="98">
        <v>0</v>
      </c>
      <c r="M3832" s="30" t="s">
        <v>96</v>
      </c>
    </row>
    <row r="3833" spans="1:13" ht="18.75" x14ac:dyDescent="0.25">
      <c r="A3833" s="93" t="s">
        <v>8715</v>
      </c>
      <c r="B3833" s="94" t="s">
        <v>8716</v>
      </c>
      <c r="C3833" s="95">
        <v>0</v>
      </c>
      <c r="D3833" s="95">
        <v>0</v>
      </c>
      <c r="E3833" s="96">
        <v>0</v>
      </c>
      <c r="F3833" s="96">
        <v>0</v>
      </c>
      <c r="G3833" s="26">
        <v>0</v>
      </c>
      <c r="H3833" s="97">
        <v>0.6071428571428571</v>
      </c>
      <c r="I3833" s="97">
        <v>0.50712250712250717</v>
      </c>
      <c r="J3833" s="98" t="s">
        <v>211</v>
      </c>
      <c r="K3833" s="99" t="s">
        <v>211</v>
      </c>
      <c r="L3833" s="98">
        <v>0</v>
      </c>
      <c r="M3833" s="30" t="s">
        <v>96</v>
      </c>
    </row>
    <row r="3834" spans="1:13" ht="18.75" x14ac:dyDescent="0.25">
      <c r="A3834" s="93" t="s">
        <v>8041</v>
      </c>
      <c r="B3834" s="94" t="s">
        <v>77</v>
      </c>
      <c r="C3834" s="95">
        <v>0</v>
      </c>
      <c r="D3834" s="95">
        <v>2</v>
      </c>
      <c r="E3834" s="96">
        <v>0</v>
      </c>
      <c r="F3834" s="96">
        <v>0</v>
      </c>
      <c r="G3834" s="26">
        <v>0</v>
      </c>
      <c r="H3834" s="97">
        <v>1</v>
      </c>
      <c r="I3834" s="97">
        <v>0.57894736842105265</v>
      </c>
      <c r="J3834" s="98" t="s">
        <v>211</v>
      </c>
      <c r="K3834" s="99" t="s">
        <v>211</v>
      </c>
      <c r="L3834" s="98">
        <v>0</v>
      </c>
      <c r="M3834" s="30" t="s">
        <v>96</v>
      </c>
    </row>
    <row r="3835" spans="1:13" ht="18.75" x14ac:dyDescent="0.25">
      <c r="A3835" s="93" t="s">
        <v>8005</v>
      </c>
      <c r="B3835" s="94" t="s">
        <v>6286</v>
      </c>
      <c r="C3835" s="95">
        <v>0</v>
      </c>
      <c r="D3835" s="95">
        <v>0</v>
      </c>
      <c r="E3835" s="96">
        <v>0</v>
      </c>
      <c r="F3835" s="96">
        <v>0</v>
      </c>
      <c r="G3835" s="26">
        <v>0</v>
      </c>
      <c r="H3835" s="97">
        <v>0.7142857142857143</v>
      </c>
      <c r="I3835" s="97">
        <v>0.50371155885471897</v>
      </c>
      <c r="J3835" s="98" t="s">
        <v>211</v>
      </c>
      <c r="K3835" s="99" t="s">
        <v>211</v>
      </c>
      <c r="L3835" s="98">
        <v>0</v>
      </c>
      <c r="M3835" s="30" t="s">
        <v>96</v>
      </c>
    </row>
    <row r="3836" spans="1:13" ht="18.75" x14ac:dyDescent="0.25">
      <c r="A3836" s="93" t="s">
        <v>8113</v>
      </c>
      <c r="B3836" s="94" t="s">
        <v>140</v>
      </c>
      <c r="C3836" s="95">
        <v>0</v>
      </c>
      <c r="D3836" s="95">
        <v>3</v>
      </c>
      <c r="E3836" s="96">
        <v>0</v>
      </c>
      <c r="F3836" s="96">
        <v>0</v>
      </c>
      <c r="G3836" s="26">
        <v>0</v>
      </c>
      <c r="H3836" s="97">
        <v>0</v>
      </c>
      <c r="I3836" s="97">
        <v>0</v>
      </c>
      <c r="J3836" s="98" t="s">
        <v>211</v>
      </c>
      <c r="K3836" s="99" t="s">
        <v>211</v>
      </c>
      <c r="L3836" s="98">
        <v>0</v>
      </c>
      <c r="M3836" s="30" t="s">
        <v>96</v>
      </c>
    </row>
    <row r="3837" spans="1:13" ht="18.75" x14ac:dyDescent="0.25">
      <c r="A3837" s="93" t="s">
        <v>8121</v>
      </c>
      <c r="B3837" s="94" t="s">
        <v>6794</v>
      </c>
      <c r="C3837" s="95">
        <v>0</v>
      </c>
      <c r="D3837" s="95">
        <v>0</v>
      </c>
      <c r="E3837" s="96">
        <v>0</v>
      </c>
      <c r="F3837" s="96">
        <v>0</v>
      </c>
      <c r="G3837" s="26">
        <v>0</v>
      </c>
      <c r="H3837" s="97">
        <v>0.38461538461538464</v>
      </c>
      <c r="I3837" s="97">
        <v>0.48775894538606401</v>
      </c>
      <c r="J3837" s="98" t="s">
        <v>211</v>
      </c>
      <c r="K3837" s="99" t="s">
        <v>211</v>
      </c>
      <c r="L3837" s="98">
        <v>0</v>
      </c>
      <c r="M3837" s="30" t="s">
        <v>96</v>
      </c>
    </row>
    <row r="3838" spans="1:13" ht="18.75" x14ac:dyDescent="0.25">
      <c r="A3838" s="93" t="s">
        <v>8116</v>
      </c>
      <c r="B3838" s="94" t="s">
        <v>6830</v>
      </c>
      <c r="C3838" s="95">
        <v>0</v>
      </c>
      <c r="D3838" s="95">
        <v>0</v>
      </c>
      <c r="E3838" s="96">
        <v>0</v>
      </c>
      <c r="F3838" s="96">
        <v>0</v>
      </c>
      <c r="G3838" s="26">
        <v>0</v>
      </c>
      <c r="H3838" s="97">
        <v>0.10714285714285714</v>
      </c>
      <c r="I3838" s="97">
        <v>0.5041736227045075</v>
      </c>
      <c r="J3838" s="98" t="s">
        <v>211</v>
      </c>
      <c r="K3838" s="99" t="s">
        <v>211</v>
      </c>
      <c r="L3838" s="98">
        <v>0</v>
      </c>
      <c r="M3838" s="30" t="s">
        <v>96</v>
      </c>
    </row>
    <row r="3839" spans="1:13" ht="18.75" x14ac:dyDescent="0.25">
      <c r="A3839" s="93" t="s">
        <v>8045</v>
      </c>
      <c r="B3839" s="94" t="s">
        <v>73</v>
      </c>
      <c r="C3839" s="95">
        <v>0</v>
      </c>
      <c r="D3839" s="95">
        <v>0</v>
      </c>
      <c r="E3839" s="96">
        <v>0</v>
      </c>
      <c r="F3839" s="96">
        <v>0</v>
      </c>
      <c r="G3839" s="26">
        <v>0</v>
      </c>
      <c r="H3839" s="97">
        <v>0</v>
      </c>
      <c r="I3839" s="97">
        <v>0.4375</v>
      </c>
      <c r="J3839" s="98" t="s">
        <v>211</v>
      </c>
      <c r="K3839" s="99" t="s">
        <v>211</v>
      </c>
      <c r="L3839" s="98">
        <v>0</v>
      </c>
      <c r="M3839" s="30" t="s">
        <v>96</v>
      </c>
    </row>
    <row r="3840" spans="1:13" ht="18.75" x14ac:dyDescent="0.25">
      <c r="A3840" s="93" t="s">
        <v>8146</v>
      </c>
      <c r="B3840" s="94" t="s">
        <v>6936</v>
      </c>
      <c r="C3840" s="95">
        <v>0</v>
      </c>
      <c r="D3840" s="95">
        <v>0</v>
      </c>
      <c r="E3840" s="96">
        <v>0</v>
      </c>
      <c r="F3840" s="96">
        <v>0</v>
      </c>
      <c r="G3840" s="26">
        <v>0</v>
      </c>
      <c r="H3840" s="97">
        <v>0.34090909090909088</v>
      </c>
      <c r="I3840" s="97">
        <v>0.41271989174560214</v>
      </c>
      <c r="J3840" s="98" t="s">
        <v>211</v>
      </c>
      <c r="K3840" s="99" t="s">
        <v>211</v>
      </c>
      <c r="L3840" s="98">
        <v>0</v>
      </c>
      <c r="M3840" s="30" t="s">
        <v>96</v>
      </c>
    </row>
    <row r="3841" spans="1:13" ht="18.75" x14ac:dyDescent="0.25">
      <c r="A3841" s="93" t="s">
        <v>8047</v>
      </c>
      <c r="B3841" s="94" t="s">
        <v>3886</v>
      </c>
      <c r="C3841" s="95">
        <v>0</v>
      </c>
      <c r="D3841" s="95">
        <v>0</v>
      </c>
      <c r="E3841" s="96">
        <v>0</v>
      </c>
      <c r="F3841" s="96">
        <v>0</v>
      </c>
      <c r="G3841" s="26">
        <v>0</v>
      </c>
      <c r="H3841" s="97">
        <v>0.67272727272727273</v>
      </c>
      <c r="I3841" s="97">
        <v>0.77683315621679061</v>
      </c>
      <c r="J3841" s="98" t="s">
        <v>211</v>
      </c>
      <c r="K3841" s="99" t="s">
        <v>211</v>
      </c>
      <c r="L3841" s="98">
        <v>0</v>
      </c>
      <c r="M3841" s="30" t="s">
        <v>96</v>
      </c>
    </row>
    <row r="3842" spans="1:13" ht="18.75" x14ac:dyDescent="0.25">
      <c r="A3842" s="93" t="s">
        <v>8509</v>
      </c>
      <c r="B3842" s="94" t="s">
        <v>6810</v>
      </c>
      <c r="C3842" s="95">
        <v>0</v>
      </c>
      <c r="D3842" s="95">
        <v>0</v>
      </c>
      <c r="E3842" s="96">
        <v>0</v>
      </c>
      <c r="F3842" s="96">
        <v>0</v>
      </c>
      <c r="G3842" s="26">
        <v>0</v>
      </c>
      <c r="H3842" s="97">
        <v>0.44230769230769235</v>
      </c>
      <c r="I3842" s="97">
        <v>0.47564766839378242</v>
      </c>
      <c r="J3842" s="98" t="s">
        <v>211</v>
      </c>
      <c r="K3842" s="99" t="s">
        <v>211</v>
      </c>
      <c r="L3842" s="98">
        <v>0</v>
      </c>
      <c r="M3842" s="30" t="s">
        <v>96</v>
      </c>
    </row>
    <row r="3843" spans="1:13" ht="18.75" x14ac:dyDescent="0.25">
      <c r="A3843" s="93" t="s">
        <v>8049</v>
      </c>
      <c r="B3843" s="94" t="s">
        <v>1003</v>
      </c>
      <c r="C3843" s="95">
        <v>0</v>
      </c>
      <c r="D3843" s="95">
        <v>0</v>
      </c>
      <c r="E3843" s="96">
        <v>0</v>
      </c>
      <c r="F3843" s="96">
        <v>0</v>
      </c>
      <c r="G3843" s="26">
        <v>0</v>
      </c>
      <c r="H3843" s="97">
        <v>0.44444444444444442</v>
      </c>
      <c r="I3843" s="97">
        <v>0.46634615384615385</v>
      </c>
      <c r="J3843" s="98" t="s">
        <v>211</v>
      </c>
      <c r="K3843" s="99" t="s">
        <v>211</v>
      </c>
      <c r="L3843" s="98">
        <v>0</v>
      </c>
      <c r="M3843" s="30" t="s">
        <v>96</v>
      </c>
    </row>
    <row r="3844" spans="1:13" ht="18.75" x14ac:dyDescent="0.25">
      <c r="A3844" s="93" t="s">
        <v>8512</v>
      </c>
      <c r="B3844" s="94" t="s">
        <v>8513</v>
      </c>
      <c r="C3844" s="95">
        <v>0</v>
      </c>
      <c r="D3844" s="95">
        <v>0</v>
      </c>
      <c r="E3844" s="96">
        <v>0</v>
      </c>
      <c r="F3844" s="96">
        <v>0</v>
      </c>
      <c r="G3844" s="26">
        <v>0</v>
      </c>
      <c r="H3844" s="97">
        <v>0.1</v>
      </c>
      <c r="I3844" s="97">
        <v>0.43863912515188336</v>
      </c>
      <c r="J3844" s="98" t="s">
        <v>211</v>
      </c>
      <c r="K3844" s="99" t="s">
        <v>211</v>
      </c>
      <c r="L3844" s="98">
        <v>0</v>
      </c>
      <c r="M3844" s="30" t="s">
        <v>96</v>
      </c>
    </row>
    <row r="3845" spans="1:13" ht="18.75" x14ac:dyDescent="0.25">
      <c r="A3845" s="93" t="s">
        <v>8791</v>
      </c>
      <c r="B3845" s="94" t="s">
        <v>759</v>
      </c>
      <c r="C3845" s="95">
        <v>0</v>
      </c>
      <c r="D3845" s="95">
        <v>0</v>
      </c>
      <c r="E3845" s="96">
        <v>0</v>
      </c>
      <c r="F3845" s="96">
        <v>0</v>
      </c>
      <c r="G3845" s="26">
        <v>0</v>
      </c>
      <c r="H3845" s="97">
        <v>0</v>
      </c>
      <c r="I3845" s="97">
        <v>0</v>
      </c>
      <c r="J3845" s="98" t="s">
        <v>211</v>
      </c>
      <c r="K3845" s="99" t="s">
        <v>211</v>
      </c>
      <c r="L3845" s="98">
        <v>0</v>
      </c>
      <c r="M3845" s="30" t="s">
        <v>96</v>
      </c>
    </row>
    <row r="3846" spans="1:13" ht="18.75" x14ac:dyDescent="0.25">
      <c r="A3846" s="93" t="s">
        <v>8050</v>
      </c>
      <c r="B3846" s="94" t="s">
        <v>3914</v>
      </c>
      <c r="C3846" s="95">
        <v>0</v>
      </c>
      <c r="D3846" s="95">
        <v>0</v>
      </c>
      <c r="E3846" s="96">
        <v>0</v>
      </c>
      <c r="F3846" s="96">
        <v>0</v>
      </c>
      <c r="G3846" s="26">
        <v>0</v>
      </c>
      <c r="H3846" s="97">
        <v>0.35714285714285715</v>
      </c>
      <c r="I3846" s="97">
        <v>0.52627118644067794</v>
      </c>
      <c r="J3846" s="98" t="s">
        <v>211</v>
      </c>
      <c r="K3846" s="99" t="s">
        <v>211</v>
      </c>
      <c r="L3846" s="98">
        <v>0</v>
      </c>
      <c r="M3846" s="30" t="s">
        <v>96</v>
      </c>
    </row>
    <row r="3847" spans="1:13" ht="18.75" x14ac:dyDescent="0.25">
      <c r="A3847" s="93" t="s">
        <v>8052</v>
      </c>
      <c r="B3847" s="94" t="s">
        <v>3909</v>
      </c>
      <c r="C3847" s="95">
        <v>0</v>
      </c>
      <c r="D3847" s="95">
        <v>0</v>
      </c>
      <c r="E3847" s="96">
        <v>0</v>
      </c>
      <c r="F3847" s="96">
        <v>0</v>
      </c>
      <c r="G3847" s="26">
        <v>0</v>
      </c>
      <c r="H3847" s="97">
        <v>0.61627906976744184</v>
      </c>
      <c r="I3847" s="97">
        <v>0.73625498007968126</v>
      </c>
      <c r="J3847" s="98" t="s">
        <v>211</v>
      </c>
      <c r="K3847" s="99" t="s">
        <v>211</v>
      </c>
      <c r="L3847" s="98">
        <v>0</v>
      </c>
      <c r="M3847" s="30" t="s">
        <v>96</v>
      </c>
    </row>
    <row r="3848" spans="1:13" ht="18.75" x14ac:dyDescent="0.25">
      <c r="A3848" s="93" t="s">
        <v>8780</v>
      </c>
      <c r="B3848" s="94" t="s">
        <v>129</v>
      </c>
      <c r="C3848" s="95">
        <v>0</v>
      </c>
      <c r="D3848" s="95">
        <v>0</v>
      </c>
      <c r="E3848" s="96">
        <v>0</v>
      </c>
      <c r="F3848" s="96">
        <v>0</v>
      </c>
      <c r="G3848" s="26">
        <v>0</v>
      </c>
      <c r="H3848" s="97">
        <v>-1</v>
      </c>
      <c r="I3848" s="97">
        <v>0.57978723404255317</v>
      </c>
      <c r="J3848" s="98" t="s">
        <v>211</v>
      </c>
      <c r="K3848" s="99" t="s">
        <v>211</v>
      </c>
      <c r="L3848" s="98">
        <v>0</v>
      </c>
      <c r="M3848" s="30" t="s">
        <v>96</v>
      </c>
    </row>
    <row r="3849" spans="1:13" ht="18.75" x14ac:dyDescent="0.25">
      <c r="A3849" s="93" t="s">
        <v>8018</v>
      </c>
      <c r="B3849" s="94" t="s">
        <v>6177</v>
      </c>
      <c r="C3849" s="95">
        <v>0</v>
      </c>
      <c r="D3849" s="95">
        <v>0</v>
      </c>
      <c r="E3849" s="96">
        <v>0</v>
      </c>
      <c r="F3849" s="96">
        <v>0</v>
      </c>
      <c r="G3849" s="26">
        <v>0</v>
      </c>
      <c r="H3849" s="97">
        <v>0.68421052631578949</v>
      </c>
      <c r="I3849" s="97">
        <v>0.47489082969432322</v>
      </c>
      <c r="J3849" s="98" t="s">
        <v>211</v>
      </c>
      <c r="K3849" s="99" t="s">
        <v>211</v>
      </c>
      <c r="L3849" s="98">
        <v>0</v>
      </c>
      <c r="M3849" s="30" t="s">
        <v>96</v>
      </c>
    </row>
    <row r="3850" spans="1:13" ht="18.75" x14ac:dyDescent="0.25">
      <c r="A3850" s="93" t="s">
        <v>8020</v>
      </c>
      <c r="B3850" s="94" t="s">
        <v>6463</v>
      </c>
      <c r="C3850" s="95">
        <v>0</v>
      </c>
      <c r="D3850" s="95">
        <v>0</v>
      </c>
      <c r="E3850" s="96">
        <v>0</v>
      </c>
      <c r="F3850" s="96">
        <v>0</v>
      </c>
      <c r="G3850" s="26">
        <v>0</v>
      </c>
      <c r="H3850" s="97">
        <v>0.7142857142857143</v>
      </c>
      <c r="I3850" s="97">
        <v>0.5</v>
      </c>
      <c r="J3850" s="98" t="s">
        <v>211</v>
      </c>
      <c r="K3850" s="99" t="s">
        <v>211</v>
      </c>
      <c r="L3850" s="98">
        <v>0</v>
      </c>
      <c r="M3850" s="30" t="s">
        <v>96</v>
      </c>
    </row>
    <row r="3851" spans="1:13" ht="18.75" x14ac:dyDescent="0.25">
      <c r="A3851" s="93" t="s">
        <v>8055</v>
      </c>
      <c r="B3851" s="94" t="s">
        <v>3906</v>
      </c>
      <c r="C3851" s="95">
        <v>0</v>
      </c>
      <c r="D3851" s="95">
        <v>0</v>
      </c>
      <c r="E3851" s="96">
        <v>0</v>
      </c>
      <c r="F3851" s="96">
        <v>0</v>
      </c>
      <c r="G3851" s="26">
        <v>0</v>
      </c>
      <c r="H3851" s="97">
        <v>0.70833333333333337</v>
      </c>
      <c r="I3851" s="97">
        <v>0.78357030015797791</v>
      </c>
      <c r="J3851" s="98" t="s">
        <v>211</v>
      </c>
      <c r="K3851" s="99" t="s">
        <v>211</v>
      </c>
      <c r="L3851" s="98">
        <v>0</v>
      </c>
      <c r="M3851" s="30" t="s">
        <v>96</v>
      </c>
    </row>
    <row r="3852" spans="1:13" ht="18.75" x14ac:dyDescent="0.25">
      <c r="A3852" s="93" t="s">
        <v>8117</v>
      </c>
      <c r="B3852" s="94" t="s">
        <v>6778</v>
      </c>
      <c r="C3852" s="95">
        <v>0</v>
      </c>
      <c r="D3852" s="95">
        <v>0</v>
      </c>
      <c r="E3852" s="96">
        <v>0</v>
      </c>
      <c r="F3852" s="96">
        <v>0</v>
      </c>
      <c r="G3852" s="26">
        <v>0</v>
      </c>
      <c r="H3852" s="97">
        <v>0.70588235294117652</v>
      </c>
      <c r="I3852" s="97">
        <v>0.51915455746367234</v>
      </c>
      <c r="J3852" s="98" t="s">
        <v>211</v>
      </c>
      <c r="K3852" s="99" t="s">
        <v>211</v>
      </c>
      <c r="L3852" s="98">
        <v>0</v>
      </c>
      <c r="M3852" s="30" t="s">
        <v>96</v>
      </c>
    </row>
    <row r="3853" spans="1:13" ht="18.75" x14ac:dyDescent="0.25">
      <c r="A3853" s="93" t="s">
        <v>8057</v>
      </c>
      <c r="B3853" s="94" t="s">
        <v>3900</v>
      </c>
      <c r="C3853" s="95">
        <v>0</v>
      </c>
      <c r="D3853" s="95">
        <v>0</v>
      </c>
      <c r="E3853" s="96">
        <v>0</v>
      </c>
      <c r="F3853" s="96">
        <v>0</v>
      </c>
      <c r="G3853" s="26">
        <v>0</v>
      </c>
      <c r="H3853" s="97">
        <v>0.82051282051282048</v>
      </c>
      <c r="I3853" s="97">
        <v>0.80064308681672036</v>
      </c>
      <c r="J3853" s="98" t="s">
        <v>211</v>
      </c>
      <c r="K3853" s="99" t="s">
        <v>211</v>
      </c>
      <c r="L3853" s="98">
        <v>0</v>
      </c>
      <c r="M3853" s="30" t="s">
        <v>96</v>
      </c>
    </row>
    <row r="3854" spans="1:13" ht="18.75" x14ac:dyDescent="0.25">
      <c r="A3854" s="93" t="s">
        <v>8505</v>
      </c>
      <c r="B3854" s="94" t="s">
        <v>120</v>
      </c>
      <c r="C3854" s="95">
        <v>0</v>
      </c>
      <c r="D3854" s="95">
        <v>0</v>
      </c>
      <c r="E3854" s="96">
        <v>0</v>
      </c>
      <c r="F3854" s="96">
        <v>0</v>
      </c>
      <c r="G3854" s="26">
        <v>0</v>
      </c>
      <c r="H3854" s="97">
        <v>0</v>
      </c>
      <c r="I3854" s="97">
        <v>1</v>
      </c>
      <c r="J3854" s="98" t="s">
        <v>211</v>
      </c>
      <c r="K3854" s="99" t="s">
        <v>211</v>
      </c>
      <c r="L3854" s="98">
        <v>0</v>
      </c>
      <c r="M3854" s="30" t="s">
        <v>96</v>
      </c>
    </row>
    <row r="3855" spans="1:13" ht="18.75" x14ac:dyDescent="0.25">
      <c r="A3855" s="93" t="s">
        <v>8124</v>
      </c>
      <c r="B3855" s="94" t="s">
        <v>6806</v>
      </c>
      <c r="C3855" s="95">
        <v>0</v>
      </c>
      <c r="D3855" s="95">
        <v>0</v>
      </c>
      <c r="E3855" s="96">
        <v>0</v>
      </c>
      <c r="F3855" s="96">
        <v>0</v>
      </c>
      <c r="G3855" s="26">
        <v>0</v>
      </c>
      <c r="H3855" s="97">
        <v>0.17241379310344829</v>
      </c>
      <c r="I3855" s="97">
        <v>0.39499304589707929</v>
      </c>
      <c r="J3855" s="98" t="s">
        <v>211</v>
      </c>
      <c r="K3855" s="99" t="s">
        <v>211</v>
      </c>
      <c r="L3855" s="98">
        <v>0</v>
      </c>
      <c r="M3855" s="30" t="s">
        <v>96</v>
      </c>
    </row>
    <row r="3856" spans="1:13" ht="18.75" x14ac:dyDescent="0.25">
      <c r="A3856" s="93" t="s">
        <v>8779</v>
      </c>
      <c r="B3856" s="94" t="s">
        <v>117</v>
      </c>
      <c r="C3856" s="95">
        <v>0</v>
      </c>
      <c r="D3856" s="95">
        <v>0</v>
      </c>
      <c r="E3856" s="96">
        <v>0</v>
      </c>
      <c r="F3856" s="96">
        <v>0</v>
      </c>
      <c r="G3856" s="26">
        <v>0</v>
      </c>
      <c r="H3856" s="97">
        <v>0</v>
      </c>
      <c r="I3856" s="97">
        <v>0.5</v>
      </c>
      <c r="J3856" s="98" t="s">
        <v>211</v>
      </c>
      <c r="K3856" s="99" t="s">
        <v>211</v>
      </c>
      <c r="L3856" s="98">
        <v>0</v>
      </c>
      <c r="M3856" s="30" t="s">
        <v>96</v>
      </c>
    </row>
    <row r="3857" spans="1:13" ht="18.75" x14ac:dyDescent="0.25">
      <c r="A3857" s="93" t="s">
        <v>8059</v>
      </c>
      <c r="B3857" s="94" t="s">
        <v>3897</v>
      </c>
      <c r="C3857" s="95">
        <v>0</v>
      </c>
      <c r="D3857" s="95">
        <v>0</v>
      </c>
      <c r="E3857" s="96">
        <v>0</v>
      </c>
      <c r="F3857" s="96">
        <v>0</v>
      </c>
      <c r="G3857" s="26">
        <v>0</v>
      </c>
      <c r="H3857" s="97">
        <v>0.6</v>
      </c>
      <c r="I3857" s="97">
        <v>0.77200335289186928</v>
      </c>
      <c r="J3857" s="98" t="s">
        <v>211</v>
      </c>
      <c r="K3857" s="99" t="s">
        <v>211</v>
      </c>
      <c r="L3857" s="98">
        <v>0</v>
      </c>
      <c r="M3857" s="30" t="s">
        <v>96</v>
      </c>
    </row>
    <row r="3858" spans="1:13" ht="18.75" x14ac:dyDescent="0.25">
      <c r="A3858" s="93" t="s">
        <v>8120</v>
      </c>
      <c r="B3858" s="94" t="s">
        <v>6782</v>
      </c>
      <c r="C3858" s="95">
        <v>0</v>
      </c>
      <c r="D3858" s="95">
        <v>0</v>
      </c>
      <c r="E3858" s="96">
        <v>0</v>
      </c>
      <c r="F3858" s="96">
        <v>0</v>
      </c>
      <c r="G3858" s="26">
        <v>0</v>
      </c>
      <c r="H3858" s="97">
        <v>0.66666666666666663</v>
      </c>
      <c r="I3858" s="97">
        <v>0.46959459459459457</v>
      </c>
      <c r="J3858" s="98" t="s">
        <v>211</v>
      </c>
      <c r="K3858" s="99" t="s">
        <v>211</v>
      </c>
      <c r="L3858" s="98">
        <v>0</v>
      </c>
      <c r="M3858" s="30" t="s">
        <v>96</v>
      </c>
    </row>
    <row r="3859" spans="1:13" ht="18.75" x14ac:dyDescent="0.25">
      <c r="A3859" s="93" t="s">
        <v>8061</v>
      </c>
      <c r="B3859" s="94" t="s">
        <v>3913</v>
      </c>
      <c r="C3859" s="95">
        <v>0</v>
      </c>
      <c r="D3859" s="95">
        <v>0</v>
      </c>
      <c r="E3859" s="96">
        <v>0</v>
      </c>
      <c r="F3859" s="96">
        <v>0</v>
      </c>
      <c r="G3859" s="26">
        <v>0</v>
      </c>
      <c r="H3859" s="97">
        <v>0.66249999999999998</v>
      </c>
      <c r="I3859" s="97">
        <v>0.79390681003584229</v>
      </c>
      <c r="J3859" s="98" t="s">
        <v>211</v>
      </c>
      <c r="K3859" s="99" t="s">
        <v>211</v>
      </c>
      <c r="L3859" s="98">
        <v>0</v>
      </c>
      <c r="M3859" s="30" t="s">
        <v>96</v>
      </c>
    </row>
    <row r="3860" spans="1:13" ht="18.75" x14ac:dyDescent="0.25">
      <c r="A3860" s="93" t="s">
        <v>8508</v>
      </c>
      <c r="B3860" s="94" t="s">
        <v>128</v>
      </c>
      <c r="C3860" s="95">
        <v>0</v>
      </c>
      <c r="D3860" s="95">
        <v>10</v>
      </c>
      <c r="E3860" s="96">
        <v>0</v>
      </c>
      <c r="F3860" s="96">
        <v>0</v>
      </c>
      <c r="G3860" s="26">
        <v>0</v>
      </c>
      <c r="H3860" s="97">
        <v>0</v>
      </c>
      <c r="I3860" s="97">
        <v>1</v>
      </c>
      <c r="J3860" s="98" t="s">
        <v>211</v>
      </c>
      <c r="K3860" s="99" t="s">
        <v>211</v>
      </c>
      <c r="L3860" s="98">
        <v>0</v>
      </c>
      <c r="M3860" s="30" t="s">
        <v>96</v>
      </c>
    </row>
    <row r="3861" spans="1:13" ht="18.75" x14ac:dyDescent="0.25">
      <c r="A3861" s="93" t="s">
        <v>8141</v>
      </c>
      <c r="B3861" s="94" t="s">
        <v>6066</v>
      </c>
      <c r="C3861" s="95">
        <v>0</v>
      </c>
      <c r="D3861" s="95">
        <v>0</v>
      </c>
      <c r="E3861" s="96">
        <v>0</v>
      </c>
      <c r="F3861" s="96">
        <v>0</v>
      </c>
      <c r="G3861" s="26">
        <v>0</v>
      </c>
      <c r="H3861" s="97">
        <v>0.45161290322580638</v>
      </c>
      <c r="I3861" s="97">
        <v>0.49036402569593146</v>
      </c>
      <c r="J3861" s="98" t="s">
        <v>211</v>
      </c>
      <c r="K3861" s="99" t="s">
        <v>211</v>
      </c>
      <c r="L3861" s="98">
        <v>0</v>
      </c>
      <c r="M3861" s="30" t="s">
        <v>96</v>
      </c>
    </row>
    <row r="3862" spans="1:13" ht="18.75" x14ac:dyDescent="0.25">
      <c r="A3862" s="93" t="s">
        <v>8516</v>
      </c>
      <c r="B3862" s="94" t="s">
        <v>114</v>
      </c>
      <c r="C3862" s="95">
        <v>0</v>
      </c>
      <c r="D3862" s="95">
        <v>0</v>
      </c>
      <c r="E3862" s="96">
        <v>0</v>
      </c>
      <c r="F3862" s="96">
        <v>0</v>
      </c>
      <c r="G3862" s="26">
        <v>0</v>
      </c>
      <c r="H3862" s="97">
        <v>0.5</v>
      </c>
      <c r="I3862" s="97">
        <v>0.40740740740740738</v>
      </c>
      <c r="J3862" s="98" t="s">
        <v>211</v>
      </c>
      <c r="K3862" s="99" t="s">
        <v>211</v>
      </c>
      <c r="L3862" s="98">
        <v>0</v>
      </c>
      <c r="M3862" s="30" t="s">
        <v>96</v>
      </c>
    </row>
    <row r="3863" spans="1:13" ht="18.75" x14ac:dyDescent="0.25">
      <c r="A3863" s="93" t="s">
        <v>8063</v>
      </c>
      <c r="B3863" s="94" t="s">
        <v>3890</v>
      </c>
      <c r="C3863" s="95">
        <v>0</v>
      </c>
      <c r="D3863" s="95">
        <v>0</v>
      </c>
      <c r="E3863" s="96">
        <v>0</v>
      </c>
      <c r="F3863" s="96">
        <v>0</v>
      </c>
      <c r="G3863" s="26">
        <v>0</v>
      </c>
      <c r="H3863" s="97">
        <v>0.51219512195121952</v>
      </c>
      <c r="I3863" s="97">
        <v>0.74738841405508061</v>
      </c>
      <c r="J3863" s="98" t="s">
        <v>211</v>
      </c>
      <c r="K3863" s="99" t="s">
        <v>211</v>
      </c>
      <c r="L3863" s="98">
        <v>0</v>
      </c>
      <c r="M3863" s="30" t="s">
        <v>96</v>
      </c>
    </row>
    <row r="3864" spans="1:13" ht="18.75" x14ac:dyDescent="0.25">
      <c r="A3864" s="93" t="s">
        <v>8150</v>
      </c>
      <c r="B3864" s="94" t="s">
        <v>121</v>
      </c>
      <c r="C3864" s="95">
        <v>0</v>
      </c>
      <c r="D3864" s="95">
        <v>0</v>
      </c>
      <c r="E3864" s="96">
        <v>0</v>
      </c>
      <c r="F3864" s="96">
        <v>0</v>
      </c>
      <c r="G3864" s="26">
        <v>0</v>
      </c>
      <c r="H3864" s="97">
        <v>0</v>
      </c>
      <c r="I3864" s="97">
        <v>0.5</v>
      </c>
      <c r="J3864" s="98" t="s">
        <v>211</v>
      </c>
      <c r="K3864" s="99" t="s">
        <v>211</v>
      </c>
      <c r="L3864" s="98">
        <v>0</v>
      </c>
      <c r="M3864" s="30" t="s">
        <v>96</v>
      </c>
    </row>
    <row r="3865" spans="1:13" ht="18.75" x14ac:dyDescent="0.25">
      <c r="A3865" s="93" t="s">
        <v>8065</v>
      </c>
      <c r="B3865" s="94" t="s">
        <v>3894</v>
      </c>
      <c r="C3865" s="95">
        <v>0</v>
      </c>
      <c r="D3865" s="95">
        <v>0</v>
      </c>
      <c r="E3865" s="96">
        <v>0</v>
      </c>
      <c r="F3865" s="96">
        <v>0</v>
      </c>
      <c r="G3865" s="26">
        <v>0</v>
      </c>
      <c r="H3865" s="97">
        <v>0.77551020408163263</v>
      </c>
      <c r="I3865" s="97">
        <v>0.76236820762368207</v>
      </c>
      <c r="J3865" s="98" t="s">
        <v>211</v>
      </c>
      <c r="K3865" s="99" t="s">
        <v>211</v>
      </c>
      <c r="L3865" s="98">
        <v>0</v>
      </c>
      <c r="M3865" s="30" t="s">
        <v>96</v>
      </c>
    </row>
    <row r="3866" spans="1:13" ht="18.75" x14ac:dyDescent="0.25">
      <c r="A3866" s="93" t="s">
        <v>8011</v>
      </c>
      <c r="B3866" s="94" t="s">
        <v>76</v>
      </c>
      <c r="C3866" s="95">
        <v>0</v>
      </c>
      <c r="D3866" s="95">
        <v>10</v>
      </c>
      <c r="E3866" s="96">
        <v>0</v>
      </c>
      <c r="F3866" s="96">
        <v>0</v>
      </c>
      <c r="G3866" s="26">
        <v>0</v>
      </c>
      <c r="H3866" s="97">
        <v>0</v>
      </c>
      <c r="I3866" s="97">
        <v>0.41025641025641024</v>
      </c>
      <c r="J3866" s="98" t="s">
        <v>211</v>
      </c>
      <c r="K3866" s="99" t="s">
        <v>211</v>
      </c>
      <c r="L3866" s="98">
        <v>0</v>
      </c>
      <c r="M3866" s="30" t="s">
        <v>96</v>
      </c>
    </row>
    <row r="3867" spans="1:13" ht="18.75" x14ac:dyDescent="0.25">
      <c r="A3867" s="93" t="s">
        <v>8067</v>
      </c>
      <c r="B3867" s="94" t="s">
        <v>4004</v>
      </c>
      <c r="C3867" s="95">
        <v>0</v>
      </c>
      <c r="D3867" s="95">
        <v>0</v>
      </c>
      <c r="E3867" s="96">
        <v>0</v>
      </c>
      <c r="F3867" s="96">
        <v>0</v>
      </c>
      <c r="G3867" s="26">
        <v>0</v>
      </c>
      <c r="H3867" s="97">
        <v>0.6</v>
      </c>
      <c r="I3867" s="97">
        <v>0.49268292682926834</v>
      </c>
      <c r="J3867" s="98" t="s">
        <v>211</v>
      </c>
      <c r="K3867" s="99" t="s">
        <v>211</v>
      </c>
      <c r="L3867" s="98">
        <v>0</v>
      </c>
      <c r="M3867" s="30" t="s">
        <v>96</v>
      </c>
    </row>
    <row r="3868" spans="1:13" ht="18.75" x14ac:dyDescent="0.25">
      <c r="A3868" s="93" t="s">
        <v>8519</v>
      </c>
      <c r="B3868" s="94" t="s">
        <v>28</v>
      </c>
      <c r="C3868" s="95">
        <v>0</v>
      </c>
      <c r="D3868" s="95">
        <v>0</v>
      </c>
      <c r="E3868" s="96">
        <v>0</v>
      </c>
      <c r="F3868" s="96">
        <v>0</v>
      </c>
      <c r="G3868" s="26">
        <v>0</v>
      </c>
      <c r="H3868" s="97">
        <v>1</v>
      </c>
      <c r="I3868" s="97">
        <v>0.56521739130434778</v>
      </c>
      <c r="J3868" s="98" t="s">
        <v>211</v>
      </c>
      <c r="K3868" s="99" t="s">
        <v>211</v>
      </c>
      <c r="L3868" s="98">
        <v>0</v>
      </c>
      <c r="M3868" s="30" t="s">
        <v>96</v>
      </c>
    </row>
    <row r="3869" spans="1:13" ht="18.75" x14ac:dyDescent="0.25">
      <c r="A3869" s="93" t="s">
        <v>8504</v>
      </c>
      <c r="B3869" s="94" t="s">
        <v>6784</v>
      </c>
      <c r="C3869" s="95">
        <v>0</v>
      </c>
      <c r="D3869" s="95">
        <v>0</v>
      </c>
      <c r="E3869" s="96">
        <v>0</v>
      </c>
      <c r="F3869" s="96">
        <v>0</v>
      </c>
      <c r="G3869" s="26">
        <v>0</v>
      </c>
      <c r="H3869" s="97">
        <v>0.63636363636363635</v>
      </c>
      <c r="I3869" s="97">
        <v>0.46879535558780849</v>
      </c>
      <c r="J3869" s="98" t="s">
        <v>211</v>
      </c>
      <c r="K3869" s="99" t="s">
        <v>211</v>
      </c>
      <c r="L3869" s="98">
        <v>0</v>
      </c>
      <c r="M3869" s="30" t="s">
        <v>96</v>
      </c>
    </row>
    <row r="3870" spans="1:13" ht="18.75" x14ac:dyDescent="0.25">
      <c r="A3870" s="93" t="s">
        <v>8069</v>
      </c>
      <c r="B3870" s="94" t="s">
        <v>3992</v>
      </c>
      <c r="C3870" s="95">
        <v>0</v>
      </c>
      <c r="D3870" s="95">
        <v>0</v>
      </c>
      <c r="E3870" s="96">
        <v>0</v>
      </c>
      <c r="F3870" s="96">
        <v>0</v>
      </c>
      <c r="G3870" s="26">
        <v>0</v>
      </c>
      <c r="H3870" s="97">
        <v>0.66666666666666663</v>
      </c>
      <c r="I3870" s="97">
        <v>0.50222222222222224</v>
      </c>
      <c r="J3870" s="98" t="s">
        <v>211</v>
      </c>
      <c r="K3870" s="99" t="s">
        <v>211</v>
      </c>
      <c r="L3870" s="98">
        <v>0</v>
      </c>
      <c r="M3870" s="30" t="s">
        <v>96</v>
      </c>
    </row>
    <row r="3871" spans="1:13" ht="18.75" x14ac:dyDescent="0.25">
      <c r="A3871" s="93" t="s">
        <v>8506</v>
      </c>
      <c r="B3871" s="94" t="s">
        <v>8507</v>
      </c>
      <c r="C3871" s="95">
        <v>0</v>
      </c>
      <c r="D3871" s="95">
        <v>0</v>
      </c>
      <c r="E3871" s="96">
        <v>0</v>
      </c>
      <c r="F3871" s="96">
        <v>0</v>
      </c>
      <c r="G3871" s="26">
        <v>0</v>
      </c>
      <c r="H3871" s="97">
        <v>0.56521739130434778</v>
      </c>
      <c r="I3871" s="97">
        <v>0.47029702970297022</v>
      </c>
      <c r="J3871" s="98" t="s">
        <v>211</v>
      </c>
      <c r="K3871" s="99" t="s">
        <v>211</v>
      </c>
      <c r="L3871" s="98">
        <v>0</v>
      </c>
      <c r="M3871" s="30" t="s">
        <v>96</v>
      </c>
    </row>
    <row r="3872" spans="1:13" ht="18.75" x14ac:dyDescent="0.25">
      <c r="A3872" s="93" t="s">
        <v>8071</v>
      </c>
      <c r="B3872" s="94" t="s">
        <v>468</v>
      </c>
      <c r="C3872" s="95">
        <v>0</v>
      </c>
      <c r="D3872" s="95">
        <v>0</v>
      </c>
      <c r="E3872" s="96">
        <v>0</v>
      </c>
      <c r="F3872" s="96">
        <v>0</v>
      </c>
      <c r="G3872" s="26">
        <v>0</v>
      </c>
      <c r="H3872" s="97">
        <v>0.7727272727272726</v>
      </c>
      <c r="I3872" s="97">
        <v>0.75401606425702816</v>
      </c>
      <c r="J3872" s="98" t="s">
        <v>211</v>
      </c>
      <c r="K3872" s="99" t="s">
        <v>211</v>
      </c>
      <c r="L3872" s="98">
        <v>0</v>
      </c>
      <c r="M3872" s="30" t="s">
        <v>96</v>
      </c>
    </row>
    <row r="3873" spans="1:13" ht="18.75" x14ac:dyDescent="0.25">
      <c r="A3873" s="93" t="s">
        <v>8014</v>
      </c>
      <c r="B3873" s="94" t="s">
        <v>10</v>
      </c>
      <c r="C3873" s="95">
        <v>0</v>
      </c>
      <c r="D3873" s="95">
        <v>1</v>
      </c>
      <c r="E3873" s="96">
        <v>0</v>
      </c>
      <c r="F3873" s="96">
        <v>0</v>
      </c>
      <c r="G3873" s="26">
        <v>0</v>
      </c>
      <c r="H3873" s="97">
        <v>0</v>
      </c>
      <c r="I3873" s="97">
        <v>0.33333333333333331</v>
      </c>
      <c r="J3873" s="98" t="s">
        <v>211</v>
      </c>
      <c r="K3873" s="99" t="s">
        <v>211</v>
      </c>
      <c r="L3873" s="98">
        <v>0</v>
      </c>
      <c r="M3873" s="30" t="s">
        <v>96</v>
      </c>
    </row>
    <row r="3874" spans="1:13" ht="18.75" x14ac:dyDescent="0.25">
      <c r="A3874" s="93" t="s">
        <v>8073</v>
      </c>
      <c r="B3874" s="94" t="s">
        <v>3998</v>
      </c>
      <c r="C3874" s="95">
        <v>0</v>
      </c>
      <c r="D3874" s="95">
        <v>0</v>
      </c>
      <c r="E3874" s="96">
        <v>0</v>
      </c>
      <c r="F3874" s="96">
        <v>0</v>
      </c>
      <c r="G3874" s="26">
        <v>0</v>
      </c>
      <c r="H3874" s="97">
        <v>0.55102040816326525</v>
      </c>
      <c r="I3874" s="97">
        <v>0.79595959595959598</v>
      </c>
      <c r="J3874" s="98" t="s">
        <v>211</v>
      </c>
      <c r="K3874" s="99" t="s">
        <v>211</v>
      </c>
      <c r="L3874" s="98">
        <v>0</v>
      </c>
      <c r="M3874" s="30" t="s">
        <v>96</v>
      </c>
    </row>
    <row r="3875" spans="1:13" ht="18.75" x14ac:dyDescent="0.25">
      <c r="A3875" s="93" t="s">
        <v>8717</v>
      </c>
      <c r="B3875" s="94" t="s">
        <v>8718</v>
      </c>
      <c r="C3875" s="95">
        <v>0</v>
      </c>
      <c r="D3875" s="95">
        <v>0</v>
      </c>
      <c r="E3875" s="96">
        <v>0</v>
      </c>
      <c r="F3875" s="96">
        <v>0</v>
      </c>
      <c r="G3875" s="26">
        <v>0</v>
      </c>
      <c r="H3875" s="97">
        <v>0.62790697674418605</v>
      </c>
      <c r="I3875" s="97">
        <v>0.45020746887966806</v>
      </c>
      <c r="J3875" s="98" t="s">
        <v>211</v>
      </c>
      <c r="K3875" s="99" t="s">
        <v>211</v>
      </c>
      <c r="L3875" s="98">
        <v>0</v>
      </c>
      <c r="M3875" s="30" t="s">
        <v>96</v>
      </c>
    </row>
    <row r="3876" spans="1:13" ht="18.75" x14ac:dyDescent="0.25">
      <c r="A3876" s="93" t="s">
        <v>8075</v>
      </c>
      <c r="B3876" s="94" t="s">
        <v>3986</v>
      </c>
      <c r="C3876" s="95">
        <v>0</v>
      </c>
      <c r="D3876" s="95">
        <v>0</v>
      </c>
      <c r="E3876" s="96">
        <v>0</v>
      </c>
      <c r="F3876" s="96">
        <v>0</v>
      </c>
      <c r="G3876" s="26">
        <v>0</v>
      </c>
      <c r="H3876" s="97">
        <v>0.70909090909090911</v>
      </c>
      <c r="I3876" s="97">
        <v>0.51226348983882275</v>
      </c>
      <c r="J3876" s="98" t="s">
        <v>211</v>
      </c>
      <c r="K3876" s="99" t="s">
        <v>211</v>
      </c>
      <c r="L3876" s="98">
        <v>0</v>
      </c>
      <c r="M3876" s="30" t="s">
        <v>96</v>
      </c>
    </row>
    <row r="3877" spans="1:13" ht="18.75" x14ac:dyDescent="0.25">
      <c r="A3877" s="93" t="s">
        <v>8044</v>
      </c>
      <c r="B3877" s="94" t="s">
        <v>6167</v>
      </c>
      <c r="C3877" s="95">
        <v>0</v>
      </c>
      <c r="D3877" s="95">
        <v>0</v>
      </c>
      <c r="E3877" s="96">
        <v>0</v>
      </c>
      <c r="F3877" s="96">
        <v>0</v>
      </c>
      <c r="G3877" s="26">
        <v>0</v>
      </c>
      <c r="H3877" s="97">
        <v>0.6428571428571429</v>
      </c>
      <c r="I3877" s="97">
        <v>0.48025134649910234</v>
      </c>
      <c r="J3877" s="98" t="s">
        <v>211</v>
      </c>
      <c r="K3877" s="99" t="s">
        <v>211</v>
      </c>
      <c r="L3877" s="98">
        <v>0</v>
      </c>
      <c r="M3877" s="30" t="s">
        <v>96</v>
      </c>
    </row>
    <row r="3878" spans="1:13" ht="18.75" x14ac:dyDescent="0.25">
      <c r="A3878" s="93" t="s">
        <v>8054</v>
      </c>
      <c r="B3878" s="94" t="s">
        <v>69</v>
      </c>
      <c r="C3878" s="95">
        <v>0</v>
      </c>
      <c r="D3878" s="95">
        <v>0</v>
      </c>
      <c r="E3878" s="96">
        <v>0</v>
      </c>
      <c r="F3878" s="96">
        <v>0</v>
      </c>
      <c r="G3878" s="26">
        <v>0</v>
      </c>
      <c r="H3878" s="97">
        <v>0</v>
      </c>
      <c r="I3878" s="97">
        <v>0.82352941176470595</v>
      </c>
      <c r="J3878" s="98" t="s">
        <v>211</v>
      </c>
      <c r="K3878" s="99" t="s">
        <v>211</v>
      </c>
      <c r="L3878" s="98">
        <v>0</v>
      </c>
      <c r="M3878" s="30" t="s">
        <v>96</v>
      </c>
    </row>
    <row r="3879" spans="1:13" ht="18.75" x14ac:dyDescent="0.25">
      <c r="A3879" s="93" t="s">
        <v>8046</v>
      </c>
      <c r="B3879" s="94" t="s">
        <v>6171</v>
      </c>
      <c r="C3879" s="95">
        <v>0</v>
      </c>
      <c r="D3879" s="95">
        <v>0</v>
      </c>
      <c r="E3879" s="96">
        <v>0</v>
      </c>
      <c r="F3879" s="96">
        <v>0</v>
      </c>
      <c r="G3879" s="26">
        <v>0</v>
      </c>
      <c r="H3879" s="97">
        <v>0.65853658536585369</v>
      </c>
      <c r="I3879" s="97">
        <v>0.4794794794794795</v>
      </c>
      <c r="J3879" s="98" t="s">
        <v>211</v>
      </c>
      <c r="K3879" s="99" t="s">
        <v>211</v>
      </c>
      <c r="L3879" s="98">
        <v>0</v>
      </c>
      <c r="M3879" s="30" t="s">
        <v>96</v>
      </c>
    </row>
    <row r="3880" spans="1:13" ht="18.75" x14ac:dyDescent="0.25">
      <c r="A3880" s="93" t="s">
        <v>8078</v>
      </c>
      <c r="B3880" s="94" t="s">
        <v>4016</v>
      </c>
      <c r="C3880" s="95">
        <v>0</v>
      </c>
      <c r="D3880" s="95">
        <v>0</v>
      </c>
      <c r="E3880" s="96">
        <v>0</v>
      </c>
      <c r="F3880" s="96">
        <v>0</v>
      </c>
      <c r="G3880" s="26">
        <v>0</v>
      </c>
      <c r="H3880" s="97">
        <v>0.51063829787234039</v>
      </c>
      <c r="I3880" s="97">
        <v>0.49758454106280192</v>
      </c>
      <c r="J3880" s="98" t="s">
        <v>211</v>
      </c>
      <c r="K3880" s="99" t="s">
        <v>211</v>
      </c>
      <c r="L3880" s="98">
        <v>0</v>
      </c>
      <c r="M3880" s="30" t="s">
        <v>96</v>
      </c>
    </row>
    <row r="3881" spans="1:13" ht="18.75" x14ac:dyDescent="0.25">
      <c r="A3881" s="93" t="s">
        <v>8048</v>
      </c>
      <c r="B3881" s="94" t="s">
        <v>6263</v>
      </c>
      <c r="C3881" s="95">
        <v>0</v>
      </c>
      <c r="D3881" s="95">
        <v>0</v>
      </c>
      <c r="E3881" s="96">
        <v>0</v>
      </c>
      <c r="F3881" s="96">
        <v>0</v>
      </c>
      <c r="G3881" s="26">
        <v>0</v>
      </c>
      <c r="H3881" s="97">
        <v>0</v>
      </c>
      <c r="I3881" s="97">
        <v>0.52352941176470591</v>
      </c>
      <c r="J3881" s="98" t="s">
        <v>211</v>
      </c>
      <c r="K3881" s="99" t="s">
        <v>211</v>
      </c>
      <c r="L3881" s="98">
        <v>0</v>
      </c>
      <c r="M3881" s="30" t="s">
        <v>96</v>
      </c>
    </row>
    <row r="3882" spans="1:13" ht="18.75" x14ac:dyDescent="0.25">
      <c r="A3882" s="93" t="s">
        <v>8080</v>
      </c>
      <c r="B3882" s="94" t="s">
        <v>3990</v>
      </c>
      <c r="C3882" s="95">
        <v>0</v>
      </c>
      <c r="D3882" s="95">
        <v>0</v>
      </c>
      <c r="E3882" s="96">
        <v>0</v>
      </c>
      <c r="F3882" s="96">
        <v>0</v>
      </c>
      <c r="G3882" s="26">
        <v>0</v>
      </c>
      <c r="H3882" s="97">
        <v>0</v>
      </c>
      <c r="I3882" s="97">
        <v>0.45588235294117646</v>
      </c>
      <c r="J3882" s="98" t="s">
        <v>211</v>
      </c>
      <c r="K3882" s="99" t="s">
        <v>211</v>
      </c>
      <c r="L3882" s="98">
        <v>0</v>
      </c>
      <c r="M3882" s="30" t="s">
        <v>96</v>
      </c>
    </row>
    <row r="3883" spans="1:13" ht="18.75" x14ac:dyDescent="0.25">
      <c r="A3883" s="93" t="s">
        <v>8533</v>
      </c>
      <c r="B3883" s="94" t="s">
        <v>61</v>
      </c>
      <c r="C3883" s="95">
        <v>0</v>
      </c>
      <c r="D3883" s="95">
        <v>0</v>
      </c>
      <c r="E3883" s="96">
        <v>0</v>
      </c>
      <c r="F3883" s="96">
        <v>0</v>
      </c>
      <c r="G3883" s="26">
        <v>0</v>
      </c>
      <c r="H3883" s="97">
        <v>0</v>
      </c>
      <c r="I3883" s="97">
        <v>0</v>
      </c>
      <c r="J3883" s="98" t="s">
        <v>211</v>
      </c>
      <c r="K3883" s="99" t="s">
        <v>211</v>
      </c>
      <c r="L3883" s="98">
        <v>0</v>
      </c>
      <c r="M3883" s="30" t="s">
        <v>96</v>
      </c>
    </row>
    <row r="3884" spans="1:13" ht="18.75" x14ac:dyDescent="0.25">
      <c r="A3884" s="93" t="s">
        <v>8082</v>
      </c>
      <c r="B3884" s="94" t="s">
        <v>4097</v>
      </c>
      <c r="C3884" s="95">
        <v>0</v>
      </c>
      <c r="D3884" s="95">
        <v>0</v>
      </c>
      <c r="E3884" s="96">
        <v>0</v>
      </c>
      <c r="F3884" s="96">
        <v>0</v>
      </c>
      <c r="G3884" s="26">
        <v>0</v>
      </c>
      <c r="H3884" s="97">
        <v>0.51282051282051277</v>
      </c>
      <c r="I3884" s="97">
        <v>0.5207439198855508</v>
      </c>
      <c r="J3884" s="98" t="s">
        <v>211</v>
      </c>
      <c r="K3884" s="99" t="s">
        <v>211</v>
      </c>
      <c r="L3884" s="98">
        <v>0</v>
      </c>
      <c r="M3884" s="30" t="s">
        <v>96</v>
      </c>
    </row>
    <row r="3885" spans="1:13" ht="18.75" x14ac:dyDescent="0.25">
      <c r="A3885" s="93" t="s">
        <v>8534</v>
      </c>
      <c r="B3885" s="94" t="s">
        <v>47</v>
      </c>
      <c r="C3885" s="95">
        <v>0</v>
      </c>
      <c r="D3885" s="95">
        <v>0</v>
      </c>
      <c r="E3885" s="96">
        <v>0</v>
      </c>
      <c r="F3885" s="96">
        <v>0</v>
      </c>
      <c r="G3885" s="26">
        <v>0</v>
      </c>
      <c r="H3885" s="97">
        <v>-1</v>
      </c>
      <c r="I3885" s="97">
        <v>0.83333333333333348</v>
      </c>
      <c r="J3885" s="98" t="s">
        <v>211</v>
      </c>
      <c r="K3885" s="99" t="s">
        <v>211</v>
      </c>
      <c r="L3885" s="98">
        <v>0</v>
      </c>
      <c r="M3885" s="30" t="s">
        <v>96</v>
      </c>
    </row>
    <row r="3886" spans="1:13" ht="18.75" x14ac:dyDescent="0.25">
      <c r="A3886" s="93" t="s">
        <v>8084</v>
      </c>
      <c r="B3886" s="94" t="s">
        <v>4068</v>
      </c>
      <c r="C3886" s="95">
        <v>0</v>
      </c>
      <c r="D3886" s="95">
        <v>0</v>
      </c>
      <c r="E3886" s="96">
        <v>0</v>
      </c>
      <c r="F3886" s="96">
        <v>0</v>
      </c>
      <c r="G3886" s="26">
        <v>0</v>
      </c>
      <c r="H3886" s="97">
        <v>0.5</v>
      </c>
      <c r="I3886" s="97">
        <v>0.51559633027522933</v>
      </c>
      <c r="J3886" s="98" t="s">
        <v>211</v>
      </c>
      <c r="K3886" s="99" t="s">
        <v>211</v>
      </c>
      <c r="L3886" s="98">
        <v>0</v>
      </c>
      <c r="M3886" s="30" t="s">
        <v>96</v>
      </c>
    </row>
    <row r="3887" spans="1:13" ht="18.75" x14ac:dyDescent="0.25">
      <c r="A3887" s="93" t="s">
        <v>8115</v>
      </c>
      <c r="B3887" s="94" t="s">
        <v>3989</v>
      </c>
      <c r="C3887" s="95">
        <v>0</v>
      </c>
      <c r="D3887" s="95">
        <v>0</v>
      </c>
      <c r="E3887" s="96">
        <v>0</v>
      </c>
      <c r="F3887" s="96">
        <v>0</v>
      </c>
      <c r="G3887" s="26">
        <v>0</v>
      </c>
      <c r="H3887" s="97">
        <v>0.49090909090909091</v>
      </c>
      <c r="I3887" s="97">
        <v>0.49622641509433962</v>
      </c>
      <c r="J3887" s="98" t="s">
        <v>211</v>
      </c>
      <c r="K3887" s="99" t="s">
        <v>211</v>
      </c>
      <c r="L3887" s="98">
        <v>0</v>
      </c>
      <c r="M3887" s="30" t="s">
        <v>96</v>
      </c>
    </row>
    <row r="3888" spans="1:13" ht="18.75" x14ac:dyDescent="0.25">
      <c r="A3888" s="93" t="s">
        <v>8102</v>
      </c>
      <c r="B3888" s="94" t="s">
        <v>6802</v>
      </c>
      <c r="C3888" s="95">
        <v>0</v>
      </c>
      <c r="D3888" s="95">
        <v>0</v>
      </c>
      <c r="E3888" s="96">
        <v>0</v>
      </c>
      <c r="F3888" s="96">
        <v>0</v>
      </c>
      <c r="G3888" s="26">
        <v>0</v>
      </c>
      <c r="H3888" s="97">
        <v>0.30303030303030304</v>
      </c>
      <c r="I3888" s="97">
        <v>0.46236559139784944</v>
      </c>
      <c r="J3888" s="98" t="s">
        <v>211</v>
      </c>
      <c r="K3888" s="99" t="s">
        <v>211</v>
      </c>
      <c r="L3888" s="98">
        <v>0</v>
      </c>
      <c r="M3888" s="30" t="s">
        <v>96</v>
      </c>
    </row>
    <row r="3889" spans="1:13" ht="18.75" x14ac:dyDescent="0.25">
      <c r="A3889" s="93" t="s">
        <v>8517</v>
      </c>
      <c r="B3889" s="94" t="s">
        <v>75</v>
      </c>
      <c r="C3889" s="95">
        <v>0</v>
      </c>
      <c r="D3889" s="95">
        <v>0</v>
      </c>
      <c r="E3889" s="96">
        <v>0</v>
      </c>
      <c r="F3889" s="96">
        <v>0</v>
      </c>
      <c r="G3889" s="26">
        <v>0</v>
      </c>
      <c r="H3889" s="97">
        <v>0</v>
      </c>
      <c r="I3889" s="97">
        <v>0.73809523809523803</v>
      </c>
      <c r="J3889" s="98" t="s">
        <v>211</v>
      </c>
      <c r="K3889" s="99" t="s">
        <v>211</v>
      </c>
      <c r="L3889" s="98">
        <v>0</v>
      </c>
      <c r="M3889" s="30" t="s">
        <v>96</v>
      </c>
    </row>
    <row r="3890" spans="1:13" ht="18.75" x14ac:dyDescent="0.25">
      <c r="A3890" s="93" t="s">
        <v>8058</v>
      </c>
      <c r="B3890" s="94" t="s">
        <v>109</v>
      </c>
      <c r="C3890" s="95">
        <v>0</v>
      </c>
      <c r="D3890" s="95">
        <v>0</v>
      </c>
      <c r="E3890" s="96">
        <v>0</v>
      </c>
      <c r="F3890" s="96">
        <v>0</v>
      </c>
      <c r="G3890" s="26">
        <v>0</v>
      </c>
      <c r="H3890" s="97">
        <v>0.7142857142857143</v>
      </c>
      <c r="I3890" s="97">
        <v>0.51815980629539948</v>
      </c>
      <c r="J3890" s="98" t="s">
        <v>211</v>
      </c>
      <c r="K3890" s="99" t="s">
        <v>211</v>
      </c>
      <c r="L3890" s="98">
        <v>0</v>
      </c>
      <c r="M3890" s="30" t="s">
        <v>96</v>
      </c>
    </row>
    <row r="3891" spans="1:13" ht="18.75" x14ac:dyDescent="0.25">
      <c r="A3891" s="93" t="s">
        <v>8123</v>
      </c>
      <c r="B3891" s="94" t="s">
        <v>6818</v>
      </c>
      <c r="C3891" s="95">
        <v>0</v>
      </c>
      <c r="D3891" s="95">
        <v>0</v>
      </c>
      <c r="E3891" s="96">
        <v>0</v>
      </c>
      <c r="F3891" s="96">
        <v>0</v>
      </c>
      <c r="G3891" s="26">
        <v>0</v>
      </c>
      <c r="H3891" s="97">
        <v>0.20689655172413793</v>
      </c>
      <c r="I3891" s="97">
        <v>0.47006255585344053</v>
      </c>
      <c r="J3891" s="98" t="s">
        <v>211</v>
      </c>
      <c r="K3891" s="99" t="s">
        <v>211</v>
      </c>
      <c r="L3891" s="98">
        <v>0</v>
      </c>
      <c r="M3891" s="30" t="s">
        <v>96</v>
      </c>
    </row>
    <row r="3892" spans="1:13" ht="18.75" x14ac:dyDescent="0.25">
      <c r="A3892" s="93" t="s">
        <v>8009</v>
      </c>
      <c r="B3892" s="94" t="s">
        <v>14</v>
      </c>
      <c r="C3892" s="95">
        <v>0</v>
      </c>
      <c r="D3892" s="95">
        <v>0</v>
      </c>
      <c r="E3892" s="96">
        <v>0</v>
      </c>
      <c r="F3892" s="96">
        <v>0</v>
      </c>
      <c r="G3892" s="26">
        <v>0</v>
      </c>
      <c r="H3892" s="97">
        <v>0.5</v>
      </c>
      <c r="I3892" s="97">
        <v>0.72413793103448276</v>
      </c>
      <c r="J3892" s="98" t="s">
        <v>211</v>
      </c>
      <c r="K3892" s="99" t="s">
        <v>211</v>
      </c>
      <c r="L3892" s="98">
        <v>0</v>
      </c>
      <c r="M3892" s="30" t="s">
        <v>96</v>
      </c>
    </row>
    <row r="3893" spans="1:13" ht="18.75" x14ac:dyDescent="0.25">
      <c r="A3893" s="93" t="s">
        <v>8072</v>
      </c>
      <c r="B3893" s="94" t="s">
        <v>57</v>
      </c>
      <c r="C3893" s="95">
        <v>0</v>
      </c>
      <c r="D3893" s="95">
        <v>14</v>
      </c>
      <c r="E3893" s="96">
        <v>0</v>
      </c>
      <c r="F3893" s="96">
        <v>0</v>
      </c>
      <c r="G3893" s="26">
        <v>0</v>
      </c>
      <c r="H3893" s="97">
        <v>0</v>
      </c>
      <c r="I3893" s="97">
        <v>0.53846153846153844</v>
      </c>
      <c r="J3893" s="98" t="s">
        <v>211</v>
      </c>
      <c r="K3893" s="99" t="s">
        <v>211</v>
      </c>
      <c r="L3893" s="98">
        <v>0</v>
      </c>
      <c r="M3893" s="30" t="s">
        <v>96</v>
      </c>
    </row>
    <row r="3894" spans="1:13" ht="18.75" x14ac:dyDescent="0.25">
      <c r="A3894" s="93" t="s">
        <v>8713</v>
      </c>
      <c r="B3894" s="94" t="s">
        <v>68</v>
      </c>
      <c r="C3894" s="95">
        <v>0</v>
      </c>
      <c r="D3894" s="95">
        <v>0</v>
      </c>
      <c r="E3894" s="96">
        <v>0</v>
      </c>
      <c r="F3894" s="96">
        <v>0</v>
      </c>
      <c r="G3894" s="26">
        <v>0</v>
      </c>
      <c r="H3894" s="97">
        <v>-1</v>
      </c>
      <c r="I3894" s="97">
        <v>1</v>
      </c>
      <c r="J3894" s="98" t="s">
        <v>211</v>
      </c>
      <c r="K3894" s="99" t="s">
        <v>211</v>
      </c>
      <c r="L3894" s="98">
        <v>0</v>
      </c>
      <c r="M3894" s="30" t="s">
        <v>96</v>
      </c>
    </row>
    <row r="3895" spans="1:13" ht="18.75" x14ac:dyDescent="0.25">
      <c r="A3895" s="93" t="s">
        <v>8118</v>
      </c>
      <c r="B3895" s="94" t="s">
        <v>6840</v>
      </c>
      <c r="C3895" s="95">
        <v>0</v>
      </c>
      <c r="D3895" s="95">
        <v>0</v>
      </c>
      <c r="E3895" s="96">
        <v>0</v>
      </c>
      <c r="F3895" s="96">
        <v>0</v>
      </c>
      <c r="G3895" s="26">
        <v>0</v>
      </c>
      <c r="H3895" s="97">
        <v>0.5</v>
      </c>
      <c r="I3895" s="97">
        <v>0.49489795918367346</v>
      </c>
      <c r="J3895" s="98" t="s">
        <v>211</v>
      </c>
      <c r="K3895" s="99" t="s">
        <v>211</v>
      </c>
      <c r="L3895" s="98">
        <v>0</v>
      </c>
      <c r="M3895" s="30" t="s">
        <v>96</v>
      </c>
    </row>
    <row r="3896" spans="1:13" ht="18.75" x14ac:dyDescent="0.25">
      <c r="A3896" s="93" t="s">
        <v>8535</v>
      </c>
      <c r="B3896" s="94" t="s">
        <v>78</v>
      </c>
      <c r="C3896" s="95">
        <v>0</v>
      </c>
      <c r="D3896" s="95">
        <v>1</v>
      </c>
      <c r="E3896" s="96">
        <v>0</v>
      </c>
      <c r="F3896" s="96">
        <v>0</v>
      </c>
      <c r="G3896" s="26">
        <v>0</v>
      </c>
      <c r="H3896" s="97">
        <v>1</v>
      </c>
      <c r="I3896" s="97">
        <v>0.5</v>
      </c>
      <c r="J3896" s="98" t="s">
        <v>211</v>
      </c>
      <c r="K3896" s="99" t="s">
        <v>211</v>
      </c>
      <c r="L3896" s="98">
        <v>0</v>
      </c>
      <c r="M3896" s="30" t="s">
        <v>96</v>
      </c>
    </row>
    <row r="3897" spans="1:13" ht="18.75" x14ac:dyDescent="0.25">
      <c r="A3897" s="93" t="s">
        <v>8021</v>
      </c>
      <c r="B3897" s="94" t="s">
        <v>6786</v>
      </c>
      <c r="C3897" s="95">
        <v>0</v>
      </c>
      <c r="D3897" s="95">
        <v>0</v>
      </c>
      <c r="E3897" s="96">
        <v>0</v>
      </c>
      <c r="F3897" s="96">
        <v>0</v>
      </c>
      <c r="G3897" s="26">
        <v>0</v>
      </c>
      <c r="H3897" s="97">
        <v>0.60416666666666663</v>
      </c>
      <c r="I3897" s="97">
        <v>0.54661432777232577</v>
      </c>
      <c r="J3897" s="98" t="s">
        <v>211</v>
      </c>
      <c r="K3897" s="99" t="s">
        <v>211</v>
      </c>
      <c r="L3897" s="98">
        <v>0</v>
      </c>
      <c r="M3897" s="30" t="s">
        <v>96</v>
      </c>
    </row>
    <row r="3898" spans="1:13" ht="18.75" x14ac:dyDescent="0.25">
      <c r="A3898" s="93" t="s">
        <v>8142</v>
      </c>
      <c r="B3898" s="94" t="s">
        <v>999</v>
      </c>
      <c r="C3898" s="95">
        <v>0</v>
      </c>
      <c r="D3898" s="95">
        <v>0</v>
      </c>
      <c r="E3898" s="96">
        <v>0</v>
      </c>
      <c r="F3898" s="96">
        <v>0</v>
      </c>
      <c r="G3898" s="26">
        <v>0</v>
      </c>
      <c r="H3898" s="97">
        <v>0.7407407407407407</v>
      </c>
      <c r="I3898" s="97">
        <v>0.80192307692307696</v>
      </c>
      <c r="J3898" s="98" t="s">
        <v>211</v>
      </c>
      <c r="K3898" s="99" t="s">
        <v>211</v>
      </c>
      <c r="L3898" s="98">
        <v>0</v>
      </c>
      <c r="M3898" s="30" t="s">
        <v>96</v>
      </c>
    </row>
    <row r="3899" spans="1:13" ht="18.75" x14ac:dyDescent="0.25">
      <c r="A3899" s="93" t="s">
        <v>8010</v>
      </c>
      <c r="B3899" s="94" t="s">
        <v>53</v>
      </c>
      <c r="C3899" s="95">
        <v>0</v>
      </c>
      <c r="D3899" s="95">
        <v>0</v>
      </c>
      <c r="E3899" s="96">
        <v>0</v>
      </c>
      <c r="F3899" s="96">
        <v>0</v>
      </c>
      <c r="G3899" s="26">
        <v>0</v>
      </c>
      <c r="H3899" s="97">
        <v>0.55555555555555558</v>
      </c>
      <c r="I3899" s="97">
        <v>0.77948717948717949</v>
      </c>
      <c r="J3899" s="98" t="s">
        <v>211</v>
      </c>
      <c r="K3899" s="99" t="s">
        <v>211</v>
      </c>
      <c r="L3899" s="98">
        <v>0</v>
      </c>
      <c r="M3899" s="30" t="s">
        <v>96</v>
      </c>
    </row>
    <row r="3900" spans="1:13" ht="18.75" x14ac:dyDescent="0.25">
      <c r="A3900" s="93" t="s">
        <v>8088</v>
      </c>
      <c r="B3900" s="94" t="s">
        <v>6954</v>
      </c>
      <c r="C3900" s="95">
        <v>0</v>
      </c>
      <c r="D3900" s="95">
        <v>0</v>
      </c>
      <c r="E3900" s="96">
        <v>0</v>
      </c>
      <c r="F3900" s="96">
        <v>0</v>
      </c>
      <c r="G3900" s="26">
        <v>0</v>
      </c>
      <c r="H3900" s="97">
        <v>0.5957446808510638</v>
      </c>
      <c r="I3900" s="97">
        <v>0.51248357424441526</v>
      </c>
      <c r="J3900" s="98" t="s">
        <v>211</v>
      </c>
      <c r="K3900" s="99" t="s">
        <v>211</v>
      </c>
      <c r="L3900" s="98">
        <v>0</v>
      </c>
      <c r="M3900" s="30" t="s">
        <v>96</v>
      </c>
    </row>
    <row r="3901" spans="1:13" ht="18.75" x14ac:dyDescent="0.25">
      <c r="A3901" s="93" t="s">
        <v>8143</v>
      </c>
      <c r="B3901" s="94" t="s">
        <v>3988</v>
      </c>
      <c r="C3901" s="95">
        <v>0</v>
      </c>
      <c r="D3901" s="95">
        <v>0</v>
      </c>
      <c r="E3901" s="96">
        <v>0</v>
      </c>
      <c r="F3901" s="96">
        <v>0</v>
      </c>
      <c r="G3901" s="26">
        <v>0</v>
      </c>
      <c r="H3901" s="97">
        <v>0.68571428571428572</v>
      </c>
      <c r="I3901" s="97">
        <v>0.77264957264957268</v>
      </c>
      <c r="J3901" s="98" t="s">
        <v>211</v>
      </c>
      <c r="K3901" s="99" t="s">
        <v>211</v>
      </c>
      <c r="L3901" s="98">
        <v>0</v>
      </c>
      <c r="M3901" s="30" t="s">
        <v>96</v>
      </c>
    </row>
    <row r="3902" spans="1:13" ht="18.75" x14ac:dyDescent="0.25">
      <c r="A3902" s="93" t="s">
        <v>8144</v>
      </c>
      <c r="B3902" s="94" t="s">
        <v>6800</v>
      </c>
      <c r="C3902" s="95">
        <v>0</v>
      </c>
      <c r="D3902" s="95">
        <v>0</v>
      </c>
      <c r="E3902" s="96">
        <v>0</v>
      </c>
      <c r="F3902" s="96">
        <v>0</v>
      </c>
      <c r="G3902" s="26">
        <v>0</v>
      </c>
      <c r="H3902" s="97">
        <v>0.71875</v>
      </c>
      <c r="I3902" s="97">
        <v>0.48474576271186443</v>
      </c>
      <c r="J3902" s="98" t="s">
        <v>211</v>
      </c>
      <c r="K3902" s="99" t="s">
        <v>211</v>
      </c>
      <c r="L3902" s="98">
        <v>0</v>
      </c>
      <c r="M3902" s="30" t="s">
        <v>96</v>
      </c>
    </row>
    <row r="3903" spans="1:13" ht="18.75" x14ac:dyDescent="0.25">
      <c r="A3903" s="93" t="s">
        <v>8145</v>
      </c>
      <c r="B3903" s="94" t="s">
        <v>3996</v>
      </c>
      <c r="C3903" s="95">
        <v>0</v>
      </c>
      <c r="D3903" s="95">
        <v>0</v>
      </c>
      <c r="E3903" s="96">
        <v>0</v>
      </c>
      <c r="F3903" s="96">
        <v>0</v>
      </c>
      <c r="G3903" s="26">
        <v>0</v>
      </c>
      <c r="H3903" s="97">
        <v>0.7558139534883721</v>
      </c>
      <c r="I3903" s="97">
        <v>0.77208201892744477</v>
      </c>
      <c r="J3903" s="98" t="s">
        <v>211</v>
      </c>
      <c r="K3903" s="99" t="s">
        <v>211</v>
      </c>
      <c r="L3903" s="98">
        <v>0</v>
      </c>
      <c r="M3903" s="30" t="s">
        <v>96</v>
      </c>
    </row>
    <row r="3904" spans="1:13" ht="18.75" x14ac:dyDescent="0.25">
      <c r="A3904" s="93" t="s">
        <v>8148</v>
      </c>
      <c r="B3904" s="94" t="s">
        <v>6934</v>
      </c>
      <c r="C3904" s="95">
        <v>0</v>
      </c>
      <c r="D3904" s="95">
        <v>0</v>
      </c>
      <c r="E3904" s="96">
        <v>0</v>
      </c>
      <c r="F3904" s="96">
        <v>0</v>
      </c>
      <c r="G3904" s="26">
        <v>0</v>
      </c>
      <c r="H3904" s="97">
        <v>0.75862068965517238</v>
      </c>
      <c r="I3904" s="97">
        <v>0.45028409090909088</v>
      </c>
      <c r="J3904" s="98" t="s">
        <v>211</v>
      </c>
      <c r="K3904" s="99" t="s">
        <v>211</v>
      </c>
      <c r="L3904" s="98">
        <v>0</v>
      </c>
      <c r="M3904" s="30" t="s">
        <v>96</v>
      </c>
    </row>
    <row r="3905" spans="1:13" ht="18.75" x14ac:dyDescent="0.25">
      <c r="A3905" s="93" t="s">
        <v>8147</v>
      </c>
      <c r="B3905" s="94" t="s">
        <v>3991</v>
      </c>
      <c r="C3905" s="95">
        <v>0</v>
      </c>
      <c r="D3905" s="95">
        <v>0</v>
      </c>
      <c r="E3905" s="96">
        <v>0</v>
      </c>
      <c r="F3905" s="96">
        <v>0</v>
      </c>
      <c r="G3905" s="26">
        <v>0</v>
      </c>
      <c r="H3905" s="97">
        <v>0.46341463414634154</v>
      </c>
      <c r="I3905" s="97">
        <v>0.48854961832061061</v>
      </c>
      <c r="J3905" s="98" t="s">
        <v>211</v>
      </c>
      <c r="K3905" s="99" t="s">
        <v>211</v>
      </c>
      <c r="L3905" s="98">
        <v>0</v>
      </c>
      <c r="M3905" s="30" t="s">
        <v>96</v>
      </c>
    </row>
    <row r="3906" spans="1:13" ht="18.75" x14ac:dyDescent="0.25">
      <c r="A3906" s="93" t="s">
        <v>8149</v>
      </c>
      <c r="B3906" s="94" t="s">
        <v>3993</v>
      </c>
      <c r="C3906" s="95">
        <v>0</v>
      </c>
      <c r="D3906" s="95">
        <v>0</v>
      </c>
      <c r="E3906" s="96">
        <v>0</v>
      </c>
      <c r="F3906" s="96">
        <v>0</v>
      </c>
      <c r="G3906" s="26">
        <v>0</v>
      </c>
      <c r="H3906" s="97">
        <v>0.48648648648648646</v>
      </c>
      <c r="I3906" s="97">
        <v>0.45755237045203967</v>
      </c>
      <c r="J3906" s="98" t="s">
        <v>211</v>
      </c>
      <c r="K3906" s="99" t="s">
        <v>211</v>
      </c>
      <c r="L3906" s="98">
        <v>0</v>
      </c>
      <c r="M3906" s="30" t="s">
        <v>96</v>
      </c>
    </row>
    <row r="3907" spans="1:13" ht="18.75" x14ac:dyDescent="0.25">
      <c r="A3907" s="93" t="s">
        <v>8521</v>
      </c>
      <c r="B3907" s="94" t="s">
        <v>3087</v>
      </c>
      <c r="C3907" s="95">
        <v>0</v>
      </c>
      <c r="D3907" s="95">
        <v>0</v>
      </c>
      <c r="E3907" s="96">
        <v>0</v>
      </c>
      <c r="F3907" s="96">
        <v>0</v>
      </c>
      <c r="G3907" s="26">
        <v>0</v>
      </c>
      <c r="H3907" s="97">
        <v>0.4</v>
      </c>
      <c r="I3907" s="97">
        <v>0.82758620689655171</v>
      </c>
      <c r="J3907" s="98" t="s">
        <v>211</v>
      </c>
      <c r="K3907" s="99" t="s">
        <v>211</v>
      </c>
      <c r="L3907" s="98">
        <v>0</v>
      </c>
      <c r="M3907" s="30" t="s">
        <v>96</v>
      </c>
    </row>
    <row r="3908" spans="1:13" ht="18.75" x14ac:dyDescent="0.25">
      <c r="A3908" s="93" t="s">
        <v>8151</v>
      </c>
      <c r="B3908" s="94" t="s">
        <v>4007</v>
      </c>
      <c r="C3908" s="95">
        <v>0</v>
      </c>
      <c r="D3908" s="95">
        <v>0</v>
      </c>
      <c r="E3908" s="96">
        <v>0</v>
      </c>
      <c r="F3908" s="96">
        <v>0</v>
      </c>
      <c r="G3908" s="26">
        <v>0</v>
      </c>
      <c r="H3908" s="97">
        <v>0.26666666666666666</v>
      </c>
      <c r="I3908" s="97">
        <v>0.51030927835051543</v>
      </c>
      <c r="J3908" s="98" t="s">
        <v>211</v>
      </c>
      <c r="K3908" s="99" t="s">
        <v>211</v>
      </c>
      <c r="L3908" s="98">
        <v>0</v>
      </c>
      <c r="M3908" s="30" t="s">
        <v>96</v>
      </c>
    </row>
    <row r="3909" spans="1:13" ht="18.75" x14ac:dyDescent="0.25">
      <c r="A3909" s="93" t="s">
        <v>8522</v>
      </c>
      <c r="B3909" s="94" t="s">
        <v>6939</v>
      </c>
      <c r="C3909" s="95">
        <v>0</v>
      </c>
      <c r="D3909" s="95">
        <v>0</v>
      </c>
      <c r="E3909" s="96">
        <v>0</v>
      </c>
      <c r="F3909" s="96">
        <v>0</v>
      </c>
      <c r="G3909" s="26">
        <v>0</v>
      </c>
      <c r="H3909" s="97">
        <v>0.27272727272727271</v>
      </c>
      <c r="I3909" s="97">
        <v>0.42748091603053434</v>
      </c>
      <c r="J3909" s="98" t="s">
        <v>211</v>
      </c>
      <c r="K3909" s="99" t="s">
        <v>211</v>
      </c>
      <c r="L3909" s="98">
        <v>0</v>
      </c>
      <c r="M3909" s="30" t="s">
        <v>96</v>
      </c>
    </row>
    <row r="3910" spans="1:13" ht="18.75" x14ac:dyDescent="0.25">
      <c r="A3910" s="93" t="s">
        <v>8714</v>
      </c>
      <c r="B3910" s="94" t="s">
        <v>70</v>
      </c>
      <c r="C3910" s="95">
        <v>0</v>
      </c>
      <c r="D3910" s="95">
        <v>0</v>
      </c>
      <c r="E3910" s="96">
        <v>0</v>
      </c>
      <c r="F3910" s="96">
        <v>0</v>
      </c>
      <c r="G3910" s="26">
        <v>0</v>
      </c>
      <c r="H3910" s="97">
        <v>1</v>
      </c>
      <c r="I3910" s="97">
        <v>0.61111111111111116</v>
      </c>
      <c r="J3910" s="98" t="s">
        <v>211</v>
      </c>
      <c r="K3910" s="99" t="s">
        <v>211</v>
      </c>
      <c r="L3910" s="98">
        <v>0</v>
      </c>
      <c r="M3910" s="30" t="s">
        <v>96</v>
      </c>
    </row>
    <row r="3911" spans="1:13" ht="18.75" x14ac:dyDescent="0.25">
      <c r="A3911" s="93" t="s">
        <v>8153</v>
      </c>
      <c r="B3911" s="94" t="s">
        <v>4008</v>
      </c>
      <c r="C3911" s="95">
        <v>0</v>
      </c>
      <c r="D3911" s="95">
        <v>0</v>
      </c>
      <c r="E3911" s="96">
        <v>0</v>
      </c>
      <c r="F3911" s="96">
        <v>0</v>
      </c>
      <c r="G3911" s="26">
        <v>0</v>
      </c>
      <c r="H3911" s="97">
        <v>0.47619047619047616</v>
      </c>
      <c r="I3911" s="97">
        <v>0.4769094138543517</v>
      </c>
      <c r="J3911" s="98" t="s">
        <v>211</v>
      </c>
      <c r="K3911" s="99" t="s">
        <v>211</v>
      </c>
      <c r="L3911" s="98">
        <v>0</v>
      </c>
      <c r="M3911" s="30" t="s">
        <v>96</v>
      </c>
    </row>
    <row r="3912" spans="1:13" ht="18.75" x14ac:dyDescent="0.25">
      <c r="A3912" s="93" t="s">
        <v>8523</v>
      </c>
      <c r="B3912" s="94" t="s">
        <v>6780</v>
      </c>
      <c r="C3912" s="95">
        <v>0</v>
      </c>
      <c r="D3912" s="95">
        <v>0</v>
      </c>
      <c r="E3912" s="96">
        <v>0</v>
      </c>
      <c r="F3912" s="96">
        <v>0</v>
      </c>
      <c r="G3912" s="26">
        <v>0</v>
      </c>
      <c r="H3912" s="97">
        <v>0.33333333333333331</v>
      </c>
      <c r="I3912" s="97">
        <v>0.48555555555555557</v>
      </c>
      <c r="J3912" s="98" t="s">
        <v>211</v>
      </c>
      <c r="K3912" s="99" t="s">
        <v>211</v>
      </c>
      <c r="L3912" s="98">
        <v>0</v>
      </c>
      <c r="M3912" s="30" t="s">
        <v>96</v>
      </c>
    </row>
    <row r="3913" spans="1:13" ht="18.75" x14ac:dyDescent="0.25">
      <c r="A3913" s="93" t="s">
        <v>8154</v>
      </c>
      <c r="B3913" s="94" t="s">
        <v>3994</v>
      </c>
      <c r="C3913" s="95">
        <v>0</v>
      </c>
      <c r="D3913" s="95">
        <v>0</v>
      </c>
      <c r="E3913" s="96">
        <v>0</v>
      </c>
      <c r="F3913" s="96">
        <v>0</v>
      </c>
      <c r="G3913" s="26">
        <v>0</v>
      </c>
      <c r="H3913" s="97">
        <v>0.42222222222222222</v>
      </c>
      <c r="I3913" s="97">
        <v>0.4889937106918239</v>
      </c>
      <c r="J3913" s="98" t="s">
        <v>211</v>
      </c>
      <c r="K3913" s="99" t="s">
        <v>211</v>
      </c>
      <c r="L3913" s="98">
        <v>0</v>
      </c>
      <c r="M3913" s="30" t="s">
        <v>96</v>
      </c>
    </row>
    <row r="3914" spans="1:13" ht="18.75" x14ac:dyDescent="0.25">
      <c r="A3914" s="93" t="s">
        <v>8524</v>
      </c>
      <c r="B3914" s="94" t="s">
        <v>8525</v>
      </c>
      <c r="C3914" s="95">
        <v>0</v>
      </c>
      <c r="D3914" s="95">
        <v>0</v>
      </c>
      <c r="E3914" s="96">
        <v>0</v>
      </c>
      <c r="F3914" s="96">
        <v>0</v>
      </c>
      <c r="G3914" s="26">
        <v>0</v>
      </c>
      <c r="H3914" s="97">
        <v>0.2857142857142857</v>
      </c>
      <c r="I3914" s="97">
        <v>0.48400556328233657</v>
      </c>
      <c r="J3914" s="98" t="s">
        <v>211</v>
      </c>
      <c r="K3914" s="99" t="s">
        <v>211</v>
      </c>
      <c r="L3914" s="98">
        <v>0</v>
      </c>
      <c r="M3914" s="30" t="s">
        <v>96</v>
      </c>
    </row>
    <row r="3915" spans="1:13" ht="18.75" x14ac:dyDescent="0.25">
      <c r="A3915" s="93" t="s">
        <v>8155</v>
      </c>
      <c r="B3915" s="94" t="s">
        <v>3985</v>
      </c>
      <c r="C3915" s="95">
        <v>0</v>
      </c>
      <c r="D3915" s="95">
        <v>0</v>
      </c>
      <c r="E3915" s="96">
        <v>0</v>
      </c>
      <c r="F3915" s="96">
        <v>0</v>
      </c>
      <c r="G3915" s="26">
        <v>0</v>
      </c>
      <c r="H3915" s="97">
        <v>0.45</v>
      </c>
      <c r="I3915" s="97">
        <v>0.55338541666666663</v>
      </c>
      <c r="J3915" s="98" t="s">
        <v>211</v>
      </c>
      <c r="K3915" s="99" t="s">
        <v>211</v>
      </c>
      <c r="L3915" s="98">
        <v>0</v>
      </c>
      <c r="M3915" s="30" t="s">
        <v>96</v>
      </c>
    </row>
    <row r="3916" spans="1:13" ht="18.75" x14ac:dyDescent="0.25">
      <c r="A3916" s="93" t="s">
        <v>8526</v>
      </c>
      <c r="B3916" s="94" t="s">
        <v>8527</v>
      </c>
      <c r="C3916" s="95">
        <v>0</v>
      </c>
      <c r="D3916" s="95">
        <v>0</v>
      </c>
      <c r="E3916" s="96">
        <v>0</v>
      </c>
      <c r="F3916" s="96">
        <v>0</v>
      </c>
      <c r="G3916" s="26">
        <v>0</v>
      </c>
      <c r="H3916" s="97">
        <v>0.31034482758620691</v>
      </c>
      <c r="I3916" s="97">
        <v>0.48058252427184461</v>
      </c>
      <c r="J3916" s="98" t="s">
        <v>211</v>
      </c>
      <c r="K3916" s="99" t="s">
        <v>211</v>
      </c>
      <c r="L3916" s="98">
        <v>0</v>
      </c>
      <c r="M3916" s="30" t="s">
        <v>96</v>
      </c>
    </row>
    <row r="3917" spans="1:13" ht="18.75" x14ac:dyDescent="0.25">
      <c r="A3917" s="93" t="s">
        <v>8122</v>
      </c>
      <c r="B3917" s="94" t="s">
        <v>3995</v>
      </c>
      <c r="C3917" s="95">
        <v>0</v>
      </c>
      <c r="D3917" s="95">
        <v>0</v>
      </c>
      <c r="E3917" s="96">
        <v>0</v>
      </c>
      <c r="F3917" s="96">
        <v>0</v>
      </c>
      <c r="G3917" s="26">
        <v>0</v>
      </c>
      <c r="H3917" s="97">
        <v>0.4107142857142857</v>
      </c>
      <c r="I3917" s="97">
        <v>0.47397918334667727</v>
      </c>
      <c r="J3917" s="98" t="s">
        <v>211</v>
      </c>
      <c r="K3917" s="99" t="s">
        <v>211</v>
      </c>
      <c r="L3917" s="98">
        <v>0</v>
      </c>
      <c r="M3917" s="30" t="s">
        <v>96</v>
      </c>
    </row>
    <row r="3918" spans="1:13" ht="18.75" x14ac:dyDescent="0.25">
      <c r="A3918" s="93" t="s">
        <v>8528</v>
      </c>
      <c r="B3918" s="94" t="s">
        <v>6931</v>
      </c>
      <c r="C3918" s="95">
        <v>0</v>
      </c>
      <c r="D3918" s="95">
        <v>0</v>
      </c>
      <c r="E3918" s="96">
        <v>0</v>
      </c>
      <c r="F3918" s="96">
        <v>0</v>
      </c>
      <c r="G3918" s="26">
        <v>0</v>
      </c>
      <c r="H3918" s="97">
        <v>-0.33333333333333331</v>
      </c>
      <c r="I3918" s="97">
        <v>0.38528138528138528</v>
      </c>
      <c r="J3918" s="98" t="s">
        <v>211</v>
      </c>
      <c r="K3918" s="99" t="s">
        <v>211</v>
      </c>
      <c r="L3918" s="98">
        <v>0</v>
      </c>
      <c r="M3918" s="30" t="s">
        <v>96</v>
      </c>
    </row>
    <row r="3919" spans="1:13" ht="18.75" x14ac:dyDescent="0.25">
      <c r="A3919" s="93" t="s">
        <v>8520</v>
      </c>
      <c r="B3919" s="94" t="s">
        <v>58</v>
      </c>
      <c r="C3919" s="95">
        <v>0</v>
      </c>
      <c r="D3919" s="95">
        <v>0</v>
      </c>
      <c r="E3919" s="96">
        <v>0</v>
      </c>
      <c r="F3919" s="96">
        <v>0</v>
      </c>
      <c r="G3919" s="26">
        <v>0</v>
      </c>
      <c r="H3919" s="97">
        <v>0</v>
      </c>
      <c r="I3919" s="97">
        <v>0.61538461538461542</v>
      </c>
      <c r="J3919" s="98" t="s">
        <v>211</v>
      </c>
      <c r="K3919" s="99" t="s">
        <v>211</v>
      </c>
      <c r="L3919" s="98">
        <v>0</v>
      </c>
      <c r="M3919" s="30" t="s">
        <v>96</v>
      </c>
    </row>
    <row r="3920" spans="1:13" ht="18.75" x14ac:dyDescent="0.25">
      <c r="A3920" s="93" t="s">
        <v>8529</v>
      </c>
      <c r="B3920" s="94" t="s">
        <v>8530</v>
      </c>
      <c r="C3920" s="95">
        <v>0</v>
      </c>
      <c r="D3920" s="95">
        <v>0</v>
      </c>
      <c r="E3920" s="96">
        <v>0</v>
      </c>
      <c r="F3920" s="96">
        <v>0</v>
      </c>
      <c r="G3920" s="26">
        <v>0</v>
      </c>
      <c r="H3920" s="97">
        <v>0.6</v>
      </c>
      <c r="I3920" s="97">
        <v>0.46666666666666662</v>
      </c>
      <c r="J3920" s="98" t="s">
        <v>211</v>
      </c>
      <c r="K3920" s="99" t="s">
        <v>211</v>
      </c>
      <c r="L3920" s="98">
        <v>0</v>
      </c>
      <c r="M3920" s="30" t="s">
        <v>96</v>
      </c>
    </row>
    <row r="3921" spans="1:13" ht="18.75" x14ac:dyDescent="0.25">
      <c r="A3921" s="93" t="s">
        <v>8125</v>
      </c>
      <c r="B3921" s="94" t="s">
        <v>4093</v>
      </c>
      <c r="C3921" s="95">
        <v>0</v>
      </c>
      <c r="D3921" s="95">
        <v>0</v>
      </c>
      <c r="E3921" s="96">
        <v>0</v>
      </c>
      <c r="F3921" s="96">
        <v>0</v>
      </c>
      <c r="G3921" s="26">
        <v>0</v>
      </c>
      <c r="H3921" s="97">
        <v>0.53846153846153844</v>
      </c>
      <c r="I3921" s="97">
        <v>0.50653266331658287</v>
      </c>
      <c r="J3921" s="98" t="s">
        <v>211</v>
      </c>
      <c r="K3921" s="99" t="s">
        <v>211</v>
      </c>
      <c r="L3921" s="98">
        <v>0</v>
      </c>
      <c r="M3921" s="30" t="s">
        <v>96</v>
      </c>
    </row>
    <row r="3922" spans="1:13" ht="18.75" x14ac:dyDescent="0.25">
      <c r="A3922" s="93" t="s">
        <v>8542</v>
      </c>
      <c r="B3922" s="94" t="s">
        <v>3058</v>
      </c>
      <c r="C3922" s="95">
        <v>0</v>
      </c>
      <c r="D3922" s="95">
        <v>0</v>
      </c>
      <c r="E3922" s="96">
        <v>0</v>
      </c>
      <c r="F3922" s="96">
        <v>0</v>
      </c>
      <c r="G3922" s="26">
        <v>0</v>
      </c>
      <c r="H3922" s="97">
        <v>0</v>
      </c>
      <c r="I3922" s="97">
        <v>0.5</v>
      </c>
      <c r="J3922" s="98" t="s">
        <v>211</v>
      </c>
      <c r="K3922" s="99" t="s">
        <v>211</v>
      </c>
      <c r="L3922" s="98">
        <v>0</v>
      </c>
      <c r="M3922" s="30" t="s">
        <v>96</v>
      </c>
    </row>
    <row r="3923" spans="1:13" ht="18.75" x14ac:dyDescent="0.25">
      <c r="A3923" s="93" t="s">
        <v>8536</v>
      </c>
      <c r="B3923" s="94" t="s">
        <v>8537</v>
      </c>
      <c r="C3923" s="95">
        <v>0</v>
      </c>
      <c r="D3923" s="95">
        <v>0</v>
      </c>
      <c r="E3923" s="96">
        <v>0</v>
      </c>
      <c r="F3923" s="96">
        <v>0</v>
      </c>
      <c r="G3923" s="26">
        <v>0</v>
      </c>
      <c r="H3923" s="97">
        <v>0.42857142857142855</v>
      </c>
      <c r="I3923" s="97">
        <v>0.47543160690571046</v>
      </c>
      <c r="J3923" s="98" t="s">
        <v>211</v>
      </c>
      <c r="K3923" s="99" t="s">
        <v>211</v>
      </c>
      <c r="L3923" s="98">
        <v>0</v>
      </c>
      <c r="M3923" s="30" t="s">
        <v>96</v>
      </c>
    </row>
    <row r="3924" spans="1:13" ht="18.75" x14ac:dyDescent="0.25">
      <c r="A3924" s="93" t="s">
        <v>8538</v>
      </c>
      <c r="B3924" s="94" t="s">
        <v>8539</v>
      </c>
      <c r="C3924" s="95">
        <v>0</v>
      </c>
      <c r="D3924" s="95">
        <v>0</v>
      </c>
      <c r="E3924" s="96">
        <v>0</v>
      </c>
      <c r="F3924" s="96">
        <v>0</v>
      </c>
      <c r="G3924" s="26">
        <v>0</v>
      </c>
      <c r="H3924" s="97">
        <v>0.73684210526315796</v>
      </c>
      <c r="I3924" s="97">
        <v>0.43920972644376893</v>
      </c>
      <c r="J3924" s="98" t="s">
        <v>211</v>
      </c>
      <c r="K3924" s="99" t="s">
        <v>211</v>
      </c>
      <c r="L3924" s="98">
        <v>0</v>
      </c>
      <c r="M3924" s="30" t="s">
        <v>96</v>
      </c>
    </row>
    <row r="3925" spans="1:13" ht="18.75" x14ac:dyDescent="0.25">
      <c r="A3925" s="93" t="s">
        <v>8540</v>
      </c>
      <c r="B3925" s="94" t="s">
        <v>8541</v>
      </c>
      <c r="C3925" s="95">
        <v>0</v>
      </c>
      <c r="D3925" s="95">
        <v>0</v>
      </c>
      <c r="E3925" s="96">
        <v>0</v>
      </c>
      <c r="F3925" s="96">
        <v>0</v>
      </c>
      <c r="G3925" s="26">
        <v>0</v>
      </c>
      <c r="H3925" s="97">
        <v>0.54545454545454541</v>
      </c>
      <c r="I3925" s="97">
        <v>0.44524236983842008</v>
      </c>
      <c r="J3925" s="98" t="s">
        <v>211</v>
      </c>
      <c r="K3925" s="99" t="s">
        <v>211</v>
      </c>
      <c r="L3925" s="98">
        <v>0</v>
      </c>
      <c r="M3925" s="30" t="s">
        <v>96</v>
      </c>
    </row>
    <row r="3926" spans="1:13" ht="18.75" x14ac:dyDescent="0.25">
      <c r="A3926" s="93" t="s">
        <v>8139</v>
      </c>
      <c r="B3926" s="94" t="s">
        <v>4006</v>
      </c>
      <c r="C3926" s="95">
        <v>0</v>
      </c>
      <c r="D3926" s="95">
        <v>0</v>
      </c>
      <c r="E3926" s="96">
        <v>0</v>
      </c>
      <c r="F3926" s="96">
        <v>0</v>
      </c>
      <c r="G3926" s="26">
        <v>0</v>
      </c>
      <c r="H3926" s="97">
        <v>0.5625</v>
      </c>
      <c r="I3926" s="97">
        <v>0.51951431049436259</v>
      </c>
      <c r="J3926" s="98" t="s">
        <v>211</v>
      </c>
      <c r="K3926" s="99" t="s">
        <v>211</v>
      </c>
      <c r="L3926" s="98">
        <v>0</v>
      </c>
      <c r="M3926" s="30" t="s">
        <v>96</v>
      </c>
    </row>
    <row r="3927" spans="1:13" ht="18.75" x14ac:dyDescent="0.25">
      <c r="A3927" s="93" t="s">
        <v>8710</v>
      </c>
      <c r="B3927" s="94" t="s">
        <v>110</v>
      </c>
      <c r="C3927" s="95">
        <v>0</v>
      </c>
      <c r="D3927" s="95">
        <v>0</v>
      </c>
      <c r="E3927" s="96">
        <v>0</v>
      </c>
      <c r="F3927" s="96">
        <v>0</v>
      </c>
      <c r="G3927" s="26">
        <v>0</v>
      </c>
      <c r="H3927" s="97">
        <v>0</v>
      </c>
      <c r="I3927" s="97">
        <v>0.7</v>
      </c>
      <c r="J3927" s="98" t="s">
        <v>211</v>
      </c>
      <c r="K3927" s="99" t="s">
        <v>211</v>
      </c>
      <c r="L3927" s="98">
        <v>0</v>
      </c>
      <c r="M3927" s="30" t="s">
        <v>96</v>
      </c>
    </row>
    <row r="3928" spans="1:13" ht="18.75" x14ac:dyDescent="0.25">
      <c r="A3928" s="93" t="s">
        <v>8711</v>
      </c>
      <c r="B3928" s="94" t="s">
        <v>8712</v>
      </c>
      <c r="C3928" s="95">
        <v>0</v>
      </c>
      <c r="D3928" s="95">
        <v>0</v>
      </c>
      <c r="E3928" s="96">
        <v>0</v>
      </c>
      <c r="F3928" s="96">
        <v>0</v>
      </c>
      <c r="G3928" s="26">
        <v>0</v>
      </c>
      <c r="H3928" s="97">
        <v>0.57894736842105265</v>
      </c>
      <c r="I3928" s="97">
        <v>0.4707792207792208</v>
      </c>
      <c r="J3928" s="98" t="s">
        <v>211</v>
      </c>
      <c r="K3928" s="99" t="s">
        <v>211</v>
      </c>
      <c r="L3928" s="98">
        <v>0</v>
      </c>
      <c r="M3928" s="30" t="s">
        <v>96</v>
      </c>
    </row>
    <row r="3929" spans="1:13" ht="18.75" x14ac:dyDescent="0.25">
      <c r="A3929" s="93" t="s">
        <v>8043</v>
      </c>
      <c r="B3929" s="94" t="s">
        <v>36</v>
      </c>
      <c r="C3929" s="95">
        <v>0</v>
      </c>
      <c r="D3929" s="95">
        <v>1</v>
      </c>
      <c r="E3929" s="96">
        <v>0</v>
      </c>
      <c r="F3929" s="96">
        <v>0</v>
      </c>
      <c r="G3929" s="26">
        <v>0</v>
      </c>
      <c r="H3929" s="97">
        <v>0.33333333333333331</v>
      </c>
      <c r="I3929" s="97">
        <v>0.5</v>
      </c>
      <c r="J3929" s="98" t="s">
        <v>211</v>
      </c>
      <c r="K3929" s="99" t="s">
        <v>211</v>
      </c>
      <c r="L3929" s="98">
        <v>0</v>
      </c>
      <c r="M3929" s="30" t="s">
        <v>96</v>
      </c>
    </row>
    <row r="3930" spans="1:13" ht="18.75" x14ac:dyDescent="0.25">
      <c r="A3930" s="93" t="s">
        <v>8130</v>
      </c>
      <c r="B3930" s="94" t="s">
        <v>3987</v>
      </c>
      <c r="C3930" s="95">
        <v>0</v>
      </c>
      <c r="D3930" s="95">
        <v>0</v>
      </c>
      <c r="E3930" s="96">
        <v>0</v>
      </c>
      <c r="F3930" s="96">
        <v>0</v>
      </c>
      <c r="G3930" s="26">
        <v>0</v>
      </c>
      <c r="H3930" s="97">
        <v>0.2878787878787879</v>
      </c>
      <c r="I3930" s="97">
        <v>0.50724637681159424</v>
      </c>
      <c r="J3930" s="98" t="s">
        <v>211</v>
      </c>
      <c r="K3930" s="99" t="s">
        <v>211</v>
      </c>
      <c r="L3930" s="98">
        <v>0</v>
      </c>
      <c r="M3930" s="30" t="s">
        <v>96</v>
      </c>
    </row>
    <row r="3931" spans="1:13" ht="18.75" x14ac:dyDescent="0.25">
      <c r="A3931" s="93" t="s">
        <v>8132</v>
      </c>
      <c r="B3931" s="94" t="s">
        <v>3997</v>
      </c>
      <c r="C3931" s="95">
        <v>0</v>
      </c>
      <c r="D3931" s="95">
        <v>0</v>
      </c>
      <c r="E3931" s="96">
        <v>0</v>
      </c>
      <c r="F3931" s="96">
        <v>0</v>
      </c>
      <c r="G3931" s="26">
        <v>0</v>
      </c>
      <c r="H3931" s="97">
        <v>0.44444444444444442</v>
      </c>
      <c r="I3931" s="97">
        <v>0.4791231732776618</v>
      </c>
      <c r="J3931" s="98" t="s">
        <v>211</v>
      </c>
      <c r="K3931" s="99" t="s">
        <v>211</v>
      </c>
      <c r="L3931" s="98">
        <v>0</v>
      </c>
      <c r="M3931" s="30" t="s">
        <v>96</v>
      </c>
    </row>
    <row r="3932" spans="1:13" ht="18.75" x14ac:dyDescent="0.25">
      <c r="A3932" s="93" t="s">
        <v>8097</v>
      </c>
      <c r="B3932" s="94" t="s">
        <v>6189</v>
      </c>
      <c r="C3932" s="95">
        <v>0</v>
      </c>
      <c r="D3932" s="95">
        <v>0</v>
      </c>
      <c r="E3932" s="96">
        <v>0</v>
      </c>
      <c r="F3932" s="96">
        <v>0</v>
      </c>
      <c r="G3932" s="26">
        <v>0</v>
      </c>
      <c r="H3932" s="97">
        <v>0.6</v>
      </c>
      <c r="I3932" s="97">
        <v>0.49351701782820095</v>
      </c>
      <c r="J3932" s="98" t="s">
        <v>211</v>
      </c>
      <c r="K3932" s="99" t="s">
        <v>211</v>
      </c>
      <c r="L3932" s="98">
        <v>0</v>
      </c>
      <c r="M3932" s="30" t="s">
        <v>96</v>
      </c>
    </row>
    <row r="3933" spans="1:13" ht="18.75" x14ac:dyDescent="0.25">
      <c r="A3933" s="93" t="s">
        <v>8134</v>
      </c>
      <c r="B3933" s="94" t="s">
        <v>4014</v>
      </c>
      <c r="C3933" s="95">
        <v>0</v>
      </c>
      <c r="D3933" s="95">
        <v>0</v>
      </c>
      <c r="E3933" s="96">
        <v>0</v>
      </c>
      <c r="F3933" s="96">
        <v>0</v>
      </c>
      <c r="G3933" s="26">
        <v>0</v>
      </c>
      <c r="H3933" s="97">
        <v>0.31428571428571428</v>
      </c>
      <c r="I3933" s="97">
        <v>0.46588693957115007</v>
      </c>
      <c r="J3933" s="98" t="s">
        <v>211</v>
      </c>
      <c r="K3933" s="99" t="s">
        <v>211</v>
      </c>
      <c r="L3933" s="98">
        <v>0</v>
      </c>
      <c r="M3933" s="30" t="s">
        <v>96</v>
      </c>
    </row>
    <row r="3934" spans="1:13" ht="18.75" x14ac:dyDescent="0.25">
      <c r="A3934" s="93" t="s">
        <v>8099</v>
      </c>
      <c r="B3934" s="94" t="s">
        <v>6217</v>
      </c>
      <c r="C3934" s="95">
        <v>0</v>
      </c>
      <c r="D3934" s="95">
        <v>0</v>
      </c>
      <c r="E3934" s="96">
        <v>0</v>
      </c>
      <c r="F3934" s="96">
        <v>0</v>
      </c>
      <c r="G3934" s="26">
        <v>0</v>
      </c>
      <c r="H3934" s="97">
        <v>0.52777777777777779</v>
      </c>
      <c r="I3934" s="97">
        <v>0.47996357012750457</v>
      </c>
      <c r="J3934" s="98" t="s">
        <v>211</v>
      </c>
      <c r="K3934" s="99" t="s">
        <v>211</v>
      </c>
      <c r="L3934" s="98">
        <v>0</v>
      </c>
      <c r="M3934" s="30" t="s">
        <v>96</v>
      </c>
    </row>
    <row r="3935" spans="1:13" ht="18.75" x14ac:dyDescent="0.25">
      <c r="A3935" s="93" t="s">
        <v>8136</v>
      </c>
      <c r="B3935" s="94" t="s">
        <v>4015</v>
      </c>
      <c r="C3935" s="95">
        <v>0</v>
      </c>
      <c r="D3935" s="95">
        <v>0</v>
      </c>
      <c r="E3935" s="96">
        <v>0</v>
      </c>
      <c r="F3935" s="96">
        <v>0</v>
      </c>
      <c r="G3935" s="26">
        <v>0</v>
      </c>
      <c r="H3935" s="97">
        <v>0.34146341463414637</v>
      </c>
      <c r="I3935" s="97">
        <v>0.53992740471869327</v>
      </c>
      <c r="J3935" s="98" t="s">
        <v>211</v>
      </c>
      <c r="K3935" s="99" t="s">
        <v>211</v>
      </c>
      <c r="L3935" s="98">
        <v>0</v>
      </c>
      <c r="M3935" s="30" t="s">
        <v>96</v>
      </c>
    </row>
    <row r="3936" spans="1:13" ht="18.75" x14ac:dyDescent="0.25">
      <c r="A3936" s="93" t="s">
        <v>8101</v>
      </c>
      <c r="B3936" s="94" t="s">
        <v>6219</v>
      </c>
      <c r="C3936" s="95">
        <v>0</v>
      </c>
      <c r="D3936" s="95">
        <v>0</v>
      </c>
      <c r="E3936" s="96">
        <v>0</v>
      </c>
      <c r="F3936" s="96">
        <v>0</v>
      </c>
      <c r="G3936" s="26">
        <v>0</v>
      </c>
      <c r="H3936" s="97">
        <v>8.6956521739130432E-2</v>
      </c>
      <c r="I3936" s="97">
        <v>0.51195219123505975</v>
      </c>
      <c r="J3936" s="98" t="s">
        <v>211</v>
      </c>
      <c r="K3936" s="99" t="s">
        <v>211</v>
      </c>
      <c r="L3936" s="98">
        <v>0</v>
      </c>
      <c r="M3936" s="30" t="s">
        <v>96</v>
      </c>
    </row>
    <row r="3937" spans="1:13" ht="18.75" x14ac:dyDescent="0.25">
      <c r="A3937" s="93" t="s">
        <v>8086</v>
      </c>
      <c r="B3937" s="94" t="s">
        <v>27</v>
      </c>
      <c r="C3937" s="95">
        <v>0</v>
      </c>
      <c r="D3937" s="95">
        <v>0</v>
      </c>
      <c r="E3937" s="96">
        <v>0</v>
      </c>
      <c r="F3937" s="96">
        <v>0</v>
      </c>
      <c r="G3937" s="26">
        <v>0</v>
      </c>
      <c r="H3937" s="97">
        <v>0.47058823529411759</v>
      </c>
      <c r="I3937" s="97">
        <v>0.54545454545454541</v>
      </c>
      <c r="J3937" s="98" t="s">
        <v>211</v>
      </c>
      <c r="K3937" s="99" t="s">
        <v>211</v>
      </c>
      <c r="L3937" s="98">
        <v>0</v>
      </c>
      <c r="M3937" s="30" t="s">
        <v>96</v>
      </c>
    </row>
    <row r="3938" spans="1:13" ht="18.75" x14ac:dyDescent="0.25">
      <c r="A3938" s="93" t="s">
        <v>8103</v>
      </c>
      <c r="B3938" s="94" t="s">
        <v>6221</v>
      </c>
      <c r="C3938" s="95">
        <v>0</v>
      </c>
      <c r="D3938" s="95">
        <v>0</v>
      </c>
      <c r="E3938" s="96">
        <v>0</v>
      </c>
      <c r="F3938" s="96">
        <v>0</v>
      </c>
      <c r="G3938" s="26">
        <v>0</v>
      </c>
      <c r="H3938" s="97">
        <v>0.50877192982456143</v>
      </c>
      <c r="I3938" s="97">
        <v>0.51566080977845685</v>
      </c>
      <c r="J3938" s="98" t="s">
        <v>211</v>
      </c>
      <c r="K3938" s="99" t="s">
        <v>211</v>
      </c>
      <c r="L3938" s="98">
        <v>0</v>
      </c>
      <c r="M3938" s="30" t="s">
        <v>96</v>
      </c>
    </row>
    <row r="3939" spans="1:13" ht="18.75" x14ac:dyDescent="0.25">
      <c r="A3939" s="93" t="s">
        <v>8105</v>
      </c>
      <c r="B3939" s="94" t="s">
        <v>6257</v>
      </c>
      <c r="C3939" s="95">
        <v>0</v>
      </c>
      <c r="D3939" s="95">
        <v>0</v>
      </c>
      <c r="E3939" s="96">
        <v>0</v>
      </c>
      <c r="F3939" s="96">
        <v>0</v>
      </c>
      <c r="G3939" s="26">
        <v>0</v>
      </c>
      <c r="H3939" s="97">
        <v>0.62068965517241381</v>
      </c>
      <c r="I3939" s="97">
        <v>0.52160493827160492</v>
      </c>
      <c r="J3939" s="98" t="s">
        <v>211</v>
      </c>
      <c r="K3939" s="99" t="s">
        <v>211</v>
      </c>
      <c r="L3939" s="98">
        <v>0</v>
      </c>
      <c r="M3939" s="30" t="s">
        <v>96</v>
      </c>
    </row>
    <row r="3940" spans="1:13" ht="18.75" x14ac:dyDescent="0.25">
      <c r="A3940" s="93" t="s">
        <v>8138</v>
      </c>
      <c r="B3940" s="94" t="s">
        <v>3903</v>
      </c>
      <c r="C3940" s="95">
        <v>0</v>
      </c>
      <c r="D3940" s="95">
        <v>0</v>
      </c>
      <c r="E3940" s="96">
        <v>0</v>
      </c>
      <c r="F3940" s="96">
        <v>0</v>
      </c>
      <c r="G3940" s="26">
        <v>0</v>
      </c>
      <c r="H3940" s="97">
        <v>0.66666666666666663</v>
      </c>
      <c r="I3940" s="97">
        <v>0.76742301458670992</v>
      </c>
      <c r="J3940" s="98" t="s">
        <v>211</v>
      </c>
      <c r="K3940" s="99" t="s">
        <v>211</v>
      </c>
      <c r="L3940" s="98">
        <v>0</v>
      </c>
      <c r="M3940" s="30" t="s">
        <v>96</v>
      </c>
    </row>
    <row r="3941" spans="1:13" ht="18.75" x14ac:dyDescent="0.25">
      <c r="A3941" s="93" t="s">
        <v>8107</v>
      </c>
      <c r="B3941" s="94" t="s">
        <v>6274</v>
      </c>
      <c r="C3941" s="95">
        <v>0</v>
      </c>
      <c r="D3941" s="95">
        <v>0</v>
      </c>
      <c r="E3941" s="96">
        <v>0</v>
      </c>
      <c r="F3941" s="96">
        <v>0</v>
      </c>
      <c r="G3941" s="26">
        <v>0</v>
      </c>
      <c r="H3941" s="97">
        <v>0.72222222222222221</v>
      </c>
      <c r="I3941" s="97">
        <v>0.48607108549471661</v>
      </c>
      <c r="J3941" s="98" t="s">
        <v>211</v>
      </c>
      <c r="K3941" s="99" t="s">
        <v>211</v>
      </c>
      <c r="L3941" s="98">
        <v>0</v>
      </c>
      <c r="M3941" s="30" t="s">
        <v>96</v>
      </c>
    </row>
    <row r="3942" spans="1:13" ht="18.75" x14ac:dyDescent="0.25">
      <c r="A3942" s="93" t="s">
        <v>8550</v>
      </c>
      <c r="B3942" s="94" t="s">
        <v>100</v>
      </c>
      <c r="C3942" s="95">
        <v>0</v>
      </c>
      <c r="D3942" s="95">
        <v>3</v>
      </c>
      <c r="E3942" s="96">
        <v>0</v>
      </c>
      <c r="F3942" s="96">
        <v>0</v>
      </c>
      <c r="G3942" s="26">
        <v>0</v>
      </c>
      <c r="H3942" s="97">
        <v>0</v>
      </c>
      <c r="I3942" s="97">
        <v>0</v>
      </c>
      <c r="J3942" s="98" t="s">
        <v>211</v>
      </c>
      <c r="K3942" s="99" t="s">
        <v>211</v>
      </c>
      <c r="L3942" s="98">
        <v>0</v>
      </c>
      <c r="M3942" s="30" t="s">
        <v>96</v>
      </c>
    </row>
    <row r="3943" spans="1:13" ht="18.75" x14ac:dyDescent="0.25">
      <c r="A3943" s="93" t="s">
        <v>8007</v>
      </c>
      <c r="B3943" s="94" t="s">
        <v>4059</v>
      </c>
      <c r="C3943" s="95">
        <v>0</v>
      </c>
      <c r="D3943" s="95">
        <v>0</v>
      </c>
      <c r="E3943" s="96">
        <v>0</v>
      </c>
      <c r="F3943" s="96">
        <v>0</v>
      </c>
      <c r="G3943" s="26">
        <v>0</v>
      </c>
      <c r="H3943" s="97">
        <v>0.73469387755102045</v>
      </c>
      <c r="I3943" s="97">
        <v>0.79823788546255503</v>
      </c>
      <c r="J3943" s="98" t="s">
        <v>211</v>
      </c>
      <c r="K3943" s="99" t="s">
        <v>211</v>
      </c>
      <c r="L3943" s="98">
        <v>0</v>
      </c>
      <c r="M3943" s="30" t="s">
        <v>96</v>
      </c>
    </row>
    <row r="3944" spans="1:13" ht="18.75" x14ac:dyDescent="0.25">
      <c r="A3944" s="93" t="s">
        <v>8109</v>
      </c>
      <c r="B3944" s="94" t="s">
        <v>6248</v>
      </c>
      <c r="C3944" s="95">
        <v>0</v>
      </c>
      <c r="D3944" s="95">
        <v>0</v>
      </c>
      <c r="E3944" s="96">
        <v>0</v>
      </c>
      <c r="F3944" s="96">
        <v>0</v>
      </c>
      <c r="G3944" s="26">
        <v>0</v>
      </c>
      <c r="H3944" s="97">
        <v>0.5</v>
      </c>
      <c r="I3944" s="97">
        <v>0.49146757679180886</v>
      </c>
      <c r="J3944" s="98" t="s">
        <v>211</v>
      </c>
      <c r="K3944" s="99" t="s">
        <v>211</v>
      </c>
      <c r="L3944" s="98">
        <v>0</v>
      </c>
      <c r="M3944" s="30" t="s">
        <v>96</v>
      </c>
    </row>
    <row r="3945" spans="1:13" ht="18.75" x14ac:dyDescent="0.25">
      <c r="A3945" s="93" t="s">
        <v>8056</v>
      </c>
      <c r="B3945" s="94" t="s">
        <v>4011</v>
      </c>
      <c r="C3945" s="95">
        <v>0</v>
      </c>
      <c r="D3945" s="95">
        <v>0</v>
      </c>
      <c r="E3945" s="96">
        <v>0</v>
      </c>
      <c r="F3945" s="96">
        <v>0</v>
      </c>
      <c r="G3945" s="26">
        <v>0</v>
      </c>
      <c r="H3945" s="97">
        <v>0.5490196078431373</v>
      </c>
      <c r="I3945" s="97">
        <v>0.51047409040793823</v>
      </c>
      <c r="J3945" s="98" t="s">
        <v>211</v>
      </c>
      <c r="K3945" s="99" t="s">
        <v>211</v>
      </c>
      <c r="L3945" s="98">
        <v>0</v>
      </c>
      <c r="M3945" s="30" t="s">
        <v>96</v>
      </c>
    </row>
    <row r="3946" spans="1:13" ht="18.75" x14ac:dyDescent="0.25">
      <c r="A3946" s="93" t="s">
        <v>8111</v>
      </c>
      <c r="B3946" s="94" t="s">
        <v>6253</v>
      </c>
      <c r="C3946" s="95">
        <v>0</v>
      </c>
      <c r="D3946" s="95">
        <v>0</v>
      </c>
      <c r="E3946" s="96">
        <v>0</v>
      </c>
      <c r="F3946" s="96">
        <v>0</v>
      </c>
      <c r="G3946" s="26">
        <v>0</v>
      </c>
      <c r="H3946" s="97">
        <v>0.4</v>
      </c>
      <c r="I3946" s="97">
        <v>0.47567030784508441</v>
      </c>
      <c r="J3946" s="98" t="s">
        <v>211</v>
      </c>
      <c r="K3946" s="99" t="s">
        <v>211</v>
      </c>
      <c r="L3946" s="98">
        <v>0</v>
      </c>
      <c r="M3946" s="30" t="s">
        <v>96</v>
      </c>
    </row>
    <row r="3947" spans="1:13" ht="18.75" x14ac:dyDescent="0.25">
      <c r="A3947" s="93" t="s">
        <v>8023</v>
      </c>
      <c r="B3947" s="94" t="s">
        <v>3984</v>
      </c>
      <c r="C3947" s="95">
        <v>0</v>
      </c>
      <c r="D3947" s="95">
        <v>0</v>
      </c>
      <c r="E3947" s="96">
        <v>0</v>
      </c>
      <c r="F3947" s="96">
        <v>0</v>
      </c>
      <c r="G3947" s="26">
        <v>0</v>
      </c>
      <c r="H3947" s="97">
        <v>0.32500000000000001</v>
      </c>
      <c r="I3947" s="97">
        <v>0.48749999999999999</v>
      </c>
      <c r="J3947" s="98" t="s">
        <v>211</v>
      </c>
      <c r="K3947" s="99" t="s">
        <v>211</v>
      </c>
      <c r="L3947" s="98">
        <v>0</v>
      </c>
      <c r="M3947" s="30" t="s">
        <v>96</v>
      </c>
    </row>
    <row r="3948" spans="1:13" ht="18.75" x14ac:dyDescent="0.25">
      <c r="A3948" s="93" t="s">
        <v>8013</v>
      </c>
      <c r="B3948" s="94" t="s">
        <v>37</v>
      </c>
      <c r="C3948" s="95">
        <v>0</v>
      </c>
      <c r="D3948" s="95">
        <v>1</v>
      </c>
      <c r="E3948" s="96">
        <v>0</v>
      </c>
      <c r="F3948" s="96">
        <v>0</v>
      </c>
      <c r="G3948" s="26">
        <v>0</v>
      </c>
      <c r="H3948" s="97">
        <v>1</v>
      </c>
      <c r="I3948" s="97">
        <v>0.64150943396226412</v>
      </c>
      <c r="J3948" s="98" t="s">
        <v>211</v>
      </c>
      <c r="K3948" s="99" t="s">
        <v>211</v>
      </c>
      <c r="L3948" s="98">
        <v>0</v>
      </c>
      <c r="M3948" s="30" t="s">
        <v>96</v>
      </c>
    </row>
    <row r="3949" spans="1:13" ht="18.75" x14ac:dyDescent="0.25">
      <c r="A3949" s="93" t="s">
        <v>7999</v>
      </c>
      <c r="B3949" s="94" t="s">
        <v>4001</v>
      </c>
      <c r="C3949" s="95">
        <v>0</v>
      </c>
      <c r="D3949" s="95">
        <v>0</v>
      </c>
      <c r="E3949" s="96">
        <v>0</v>
      </c>
      <c r="F3949" s="96">
        <v>0</v>
      </c>
      <c r="G3949" s="26">
        <v>0</v>
      </c>
      <c r="H3949" s="97">
        <v>0.61538461538461542</v>
      </c>
      <c r="I3949" s="97">
        <v>0.76711185308848084</v>
      </c>
      <c r="J3949" s="98" t="s">
        <v>211</v>
      </c>
      <c r="K3949" s="99" t="s">
        <v>211</v>
      </c>
      <c r="L3949" s="98">
        <v>0</v>
      </c>
      <c r="M3949" s="30" t="s">
        <v>96</v>
      </c>
    </row>
    <row r="3950" spans="1:13" ht="18.75" x14ac:dyDescent="0.25">
      <c r="A3950" s="93" t="s">
        <v>8051</v>
      </c>
      <c r="B3950" s="94" t="s">
        <v>141</v>
      </c>
      <c r="C3950" s="95">
        <v>0</v>
      </c>
      <c r="D3950" s="95">
        <v>0</v>
      </c>
      <c r="E3950" s="96">
        <v>0</v>
      </c>
      <c r="F3950" s="96">
        <v>0</v>
      </c>
      <c r="G3950" s="26">
        <v>0</v>
      </c>
      <c r="H3950" s="97">
        <v>0.73239436619718301</v>
      </c>
      <c r="I3950" s="97">
        <v>0.53942652329749108</v>
      </c>
      <c r="J3950" s="98" t="s">
        <v>211</v>
      </c>
      <c r="K3950" s="99" t="s">
        <v>211</v>
      </c>
      <c r="L3950" s="98">
        <v>0</v>
      </c>
      <c r="M3950" s="30" t="s">
        <v>96</v>
      </c>
    </row>
    <row r="3951" spans="1:13" ht="18.75" x14ac:dyDescent="0.25">
      <c r="A3951" s="93" t="s">
        <v>7993</v>
      </c>
      <c r="B3951" s="94" t="s">
        <v>6187</v>
      </c>
      <c r="C3951" s="95">
        <v>0</v>
      </c>
      <c r="D3951" s="95">
        <v>0</v>
      </c>
      <c r="E3951" s="96">
        <v>0</v>
      </c>
      <c r="F3951" s="96">
        <v>0</v>
      </c>
      <c r="G3951" s="26">
        <v>0</v>
      </c>
      <c r="H3951" s="97">
        <v>0.4375</v>
      </c>
      <c r="I3951" s="97">
        <v>0.53380158033362601</v>
      </c>
      <c r="J3951" s="98" t="s">
        <v>211</v>
      </c>
      <c r="K3951" s="99" t="s">
        <v>211</v>
      </c>
      <c r="L3951" s="98">
        <v>0</v>
      </c>
      <c r="M3951" s="30" t="s">
        <v>96</v>
      </c>
    </row>
    <row r="3952" spans="1:13" ht="18.75" x14ac:dyDescent="0.25">
      <c r="A3952" s="93" t="s">
        <v>8025</v>
      </c>
      <c r="B3952" s="94" t="s">
        <v>4203</v>
      </c>
      <c r="C3952" s="95">
        <v>0</v>
      </c>
      <c r="D3952" s="95">
        <v>0</v>
      </c>
      <c r="E3952" s="96">
        <v>0</v>
      </c>
      <c r="F3952" s="96">
        <v>0</v>
      </c>
      <c r="G3952" s="26">
        <v>0</v>
      </c>
      <c r="H3952" s="97">
        <v>0.4</v>
      </c>
      <c r="I3952" s="97">
        <v>0.46907894736842104</v>
      </c>
      <c r="J3952" s="98" t="s">
        <v>211</v>
      </c>
      <c r="K3952" s="99" t="s">
        <v>211</v>
      </c>
      <c r="L3952" s="98">
        <v>0</v>
      </c>
      <c r="M3952" s="30" t="s">
        <v>96</v>
      </c>
    </row>
    <row r="3953" spans="1:13" ht="18.75" x14ac:dyDescent="0.25">
      <c r="A3953" s="93" t="s">
        <v>8053</v>
      </c>
      <c r="B3953" s="94" t="s">
        <v>6812</v>
      </c>
      <c r="C3953" s="95">
        <v>0</v>
      </c>
      <c r="D3953" s="95">
        <v>0</v>
      </c>
      <c r="E3953" s="96">
        <v>0</v>
      </c>
      <c r="F3953" s="96">
        <v>0</v>
      </c>
      <c r="G3953" s="26">
        <v>0</v>
      </c>
      <c r="H3953" s="97">
        <v>0.48484848484848486</v>
      </c>
      <c r="I3953" s="97">
        <v>0.44199706314243759</v>
      </c>
      <c r="J3953" s="98" t="s">
        <v>211</v>
      </c>
      <c r="K3953" s="99" t="s">
        <v>211</v>
      </c>
      <c r="L3953" s="98">
        <v>0</v>
      </c>
      <c r="M3953" s="30" t="s">
        <v>96</v>
      </c>
    </row>
    <row r="3954" spans="1:13" ht="18.75" x14ac:dyDescent="0.25">
      <c r="A3954" s="93" t="s">
        <v>8062</v>
      </c>
      <c r="B3954" s="94" t="s">
        <v>4224</v>
      </c>
      <c r="C3954" s="95">
        <v>0</v>
      </c>
      <c r="D3954" s="95">
        <v>0</v>
      </c>
      <c r="E3954" s="96">
        <v>0</v>
      </c>
      <c r="F3954" s="96">
        <v>0</v>
      </c>
      <c r="G3954" s="26">
        <v>0</v>
      </c>
      <c r="H3954" s="97">
        <v>0.65853658536585369</v>
      </c>
      <c r="I3954" s="97">
        <v>0.48830811554332881</v>
      </c>
      <c r="J3954" s="98" t="s">
        <v>211</v>
      </c>
      <c r="K3954" s="99" t="s">
        <v>211</v>
      </c>
      <c r="L3954" s="98">
        <v>0</v>
      </c>
      <c r="M3954" s="30" t="s">
        <v>96</v>
      </c>
    </row>
    <row r="3955" spans="1:13" ht="18.75" x14ac:dyDescent="0.25">
      <c r="A3955" s="93" t="s">
        <v>8104</v>
      </c>
      <c r="B3955" s="94" t="s">
        <v>6790</v>
      </c>
      <c r="C3955" s="95">
        <v>0</v>
      </c>
      <c r="D3955" s="95">
        <v>0</v>
      </c>
      <c r="E3955" s="96">
        <v>0</v>
      </c>
      <c r="F3955" s="96">
        <v>0</v>
      </c>
      <c r="G3955" s="26">
        <v>0</v>
      </c>
      <c r="H3955" s="97">
        <v>0.27272727272727271</v>
      </c>
      <c r="I3955" s="97">
        <v>0.49864498644986449</v>
      </c>
      <c r="J3955" s="98" t="s">
        <v>211</v>
      </c>
      <c r="K3955" s="99" t="s">
        <v>211</v>
      </c>
      <c r="L3955" s="98">
        <v>0</v>
      </c>
      <c r="M3955" s="30" t="s">
        <v>96</v>
      </c>
    </row>
    <row r="3956" spans="1:13" ht="18.75" x14ac:dyDescent="0.25">
      <c r="A3956" s="93" t="s">
        <v>8024</v>
      </c>
      <c r="B3956" s="94" t="s">
        <v>4211</v>
      </c>
      <c r="C3956" s="95">
        <v>0</v>
      </c>
      <c r="D3956" s="95">
        <v>0</v>
      </c>
      <c r="E3956" s="96">
        <v>0</v>
      </c>
      <c r="F3956" s="96">
        <v>0</v>
      </c>
      <c r="G3956" s="26">
        <v>0</v>
      </c>
      <c r="H3956" s="97">
        <v>0.47826086956521746</v>
      </c>
      <c r="I3956" s="97">
        <v>0.48195488721804514</v>
      </c>
      <c r="J3956" s="98" t="s">
        <v>211</v>
      </c>
      <c r="K3956" s="99" t="s">
        <v>211</v>
      </c>
      <c r="L3956" s="98">
        <v>0</v>
      </c>
      <c r="M3956" s="30" t="s">
        <v>96</v>
      </c>
    </row>
    <row r="3957" spans="1:13" ht="18.75" x14ac:dyDescent="0.25">
      <c r="A3957" s="93" t="s">
        <v>8106</v>
      </c>
      <c r="B3957" s="94" t="s">
        <v>6804</v>
      </c>
      <c r="C3957" s="95">
        <v>0</v>
      </c>
      <c r="D3957" s="95">
        <v>0</v>
      </c>
      <c r="E3957" s="96">
        <v>0</v>
      </c>
      <c r="F3957" s="96">
        <v>0</v>
      </c>
      <c r="G3957" s="26">
        <v>0</v>
      </c>
      <c r="H3957" s="97">
        <v>0.54285714285714282</v>
      </c>
      <c r="I3957" s="97">
        <v>0.44910941475826965</v>
      </c>
      <c r="J3957" s="98" t="s">
        <v>211</v>
      </c>
      <c r="K3957" s="99" t="s">
        <v>211</v>
      </c>
      <c r="L3957" s="98">
        <v>0</v>
      </c>
      <c r="M3957" s="30" t="s">
        <v>96</v>
      </c>
    </row>
    <row r="3958" spans="1:13" ht="18.75" x14ac:dyDescent="0.25">
      <c r="A3958" s="93" t="s">
        <v>8064</v>
      </c>
      <c r="B3958" s="94" t="s">
        <v>4231</v>
      </c>
      <c r="C3958" s="95">
        <v>0</v>
      </c>
      <c r="D3958" s="95">
        <v>0</v>
      </c>
      <c r="E3958" s="96">
        <v>0</v>
      </c>
      <c r="F3958" s="96">
        <v>0</v>
      </c>
      <c r="G3958" s="26">
        <v>0</v>
      </c>
      <c r="H3958" s="97">
        <v>0.44</v>
      </c>
      <c r="I3958" s="97">
        <v>0.49310624493106248</v>
      </c>
      <c r="J3958" s="98" t="s">
        <v>211</v>
      </c>
      <c r="K3958" s="99" t="s">
        <v>211</v>
      </c>
      <c r="L3958" s="98">
        <v>0</v>
      </c>
      <c r="M3958" s="30" t="s">
        <v>96</v>
      </c>
    </row>
    <row r="3959" spans="1:13" ht="18.75" x14ac:dyDescent="0.25">
      <c r="A3959" s="93" t="s">
        <v>8108</v>
      </c>
      <c r="B3959" s="94" t="s">
        <v>6772</v>
      </c>
      <c r="C3959" s="95">
        <v>0</v>
      </c>
      <c r="D3959" s="95">
        <v>0</v>
      </c>
      <c r="E3959" s="96">
        <v>0</v>
      </c>
      <c r="F3959" s="96">
        <v>0</v>
      </c>
      <c r="G3959" s="26">
        <v>0</v>
      </c>
      <c r="H3959" s="97">
        <v>0.19230769230769232</v>
      </c>
      <c r="I3959" s="97">
        <v>0.45423728813559322</v>
      </c>
      <c r="J3959" s="98" t="s">
        <v>211</v>
      </c>
      <c r="K3959" s="99" t="s">
        <v>211</v>
      </c>
      <c r="L3959" s="98">
        <v>0</v>
      </c>
      <c r="M3959" s="30" t="s">
        <v>96</v>
      </c>
    </row>
    <row r="3960" spans="1:13" ht="18.75" x14ac:dyDescent="0.25">
      <c r="A3960" s="93" t="s">
        <v>8110</v>
      </c>
      <c r="B3960" s="94" t="s">
        <v>6824</v>
      </c>
      <c r="C3960" s="95">
        <v>0</v>
      </c>
      <c r="D3960" s="95">
        <v>0</v>
      </c>
      <c r="E3960" s="96">
        <v>0</v>
      </c>
      <c r="F3960" s="96">
        <v>0</v>
      </c>
      <c r="G3960" s="26">
        <v>0</v>
      </c>
      <c r="H3960" s="97">
        <v>0.26315789473684209</v>
      </c>
      <c r="I3960" s="97">
        <v>0.48802946593001839</v>
      </c>
      <c r="J3960" s="98" t="s">
        <v>211</v>
      </c>
      <c r="K3960" s="99" t="s">
        <v>211</v>
      </c>
      <c r="L3960" s="98">
        <v>0</v>
      </c>
      <c r="M3960" s="30" t="s">
        <v>96</v>
      </c>
    </row>
    <row r="3961" spans="1:13" ht="18.75" x14ac:dyDescent="0.25">
      <c r="A3961" s="93" t="s">
        <v>8112</v>
      </c>
      <c r="B3961" s="94" t="s">
        <v>6792</v>
      </c>
      <c r="C3961" s="95">
        <v>0</v>
      </c>
      <c r="D3961" s="95">
        <v>0</v>
      </c>
      <c r="E3961" s="96">
        <v>0</v>
      </c>
      <c r="F3961" s="96">
        <v>0</v>
      </c>
      <c r="G3961" s="26">
        <v>0</v>
      </c>
      <c r="H3961" s="97">
        <v>0.4</v>
      </c>
      <c r="I3961" s="97">
        <v>0.48622589531680449</v>
      </c>
      <c r="J3961" s="98" t="s">
        <v>211</v>
      </c>
      <c r="K3961" s="99" t="s">
        <v>211</v>
      </c>
      <c r="L3961" s="98">
        <v>0</v>
      </c>
      <c r="M3961" s="30" t="s">
        <v>96</v>
      </c>
    </row>
    <row r="3962" spans="1:13" ht="18.75" x14ac:dyDescent="0.25">
      <c r="A3962" s="93" t="s">
        <v>8114</v>
      </c>
      <c r="B3962" s="94" t="s">
        <v>6826</v>
      </c>
      <c r="C3962" s="95">
        <v>0</v>
      </c>
      <c r="D3962" s="95">
        <v>0</v>
      </c>
      <c r="E3962" s="96">
        <v>0</v>
      </c>
      <c r="F3962" s="96">
        <v>0</v>
      </c>
      <c r="G3962" s="26">
        <v>0</v>
      </c>
      <c r="H3962" s="97">
        <v>0.34375</v>
      </c>
      <c r="I3962" s="97">
        <v>0.48148148148148145</v>
      </c>
      <c r="J3962" s="98" t="s">
        <v>211</v>
      </c>
      <c r="K3962" s="99" t="s">
        <v>211</v>
      </c>
      <c r="L3962" s="98">
        <v>0</v>
      </c>
      <c r="M3962" s="30" t="s">
        <v>96</v>
      </c>
    </row>
    <row r="3963" spans="1:13" ht="18.75" x14ac:dyDescent="0.25">
      <c r="A3963" s="93" t="s">
        <v>8127</v>
      </c>
      <c r="B3963" s="94" t="s">
        <v>6822</v>
      </c>
      <c r="C3963" s="95">
        <v>0</v>
      </c>
      <c r="D3963" s="95">
        <v>0</v>
      </c>
      <c r="E3963" s="96">
        <v>0</v>
      </c>
      <c r="F3963" s="96">
        <v>0</v>
      </c>
      <c r="G3963" s="26">
        <v>0</v>
      </c>
      <c r="H3963" s="97">
        <v>0.5</v>
      </c>
      <c r="I3963" s="97">
        <v>0.47473200612557426</v>
      </c>
      <c r="J3963" s="98" t="s">
        <v>211</v>
      </c>
      <c r="K3963" s="99" t="s">
        <v>211</v>
      </c>
      <c r="L3963" s="98">
        <v>0</v>
      </c>
      <c r="M3963" s="30" t="s">
        <v>96</v>
      </c>
    </row>
    <row r="3964" spans="1:13" ht="18.75" x14ac:dyDescent="0.25">
      <c r="A3964" s="93" t="s">
        <v>8066</v>
      </c>
      <c r="B3964" s="94" t="s">
        <v>3239</v>
      </c>
      <c r="C3964" s="95">
        <v>0</v>
      </c>
      <c r="D3964" s="95">
        <v>0</v>
      </c>
      <c r="E3964" s="96">
        <v>0</v>
      </c>
      <c r="F3964" s="96">
        <v>0</v>
      </c>
      <c r="G3964" s="26">
        <v>0</v>
      </c>
      <c r="H3964" s="97">
        <v>-1</v>
      </c>
      <c r="I3964" s="97">
        <v>0.79729729729729726</v>
      </c>
      <c r="J3964" s="98" t="s">
        <v>211</v>
      </c>
      <c r="K3964" s="99" t="s">
        <v>211</v>
      </c>
      <c r="L3964" s="98">
        <v>0</v>
      </c>
      <c r="M3964" s="30" t="s">
        <v>96</v>
      </c>
    </row>
    <row r="3965" spans="1:13" ht="18.75" x14ac:dyDescent="0.25">
      <c r="A3965" s="93" t="s">
        <v>8129</v>
      </c>
      <c r="B3965" s="94" t="s">
        <v>6836</v>
      </c>
      <c r="C3965" s="95">
        <v>0</v>
      </c>
      <c r="D3965" s="95">
        <v>0</v>
      </c>
      <c r="E3965" s="96">
        <v>0</v>
      </c>
      <c r="F3965" s="96">
        <v>0</v>
      </c>
      <c r="G3965" s="26">
        <v>0</v>
      </c>
      <c r="H3965" s="97">
        <v>0.41379310344827586</v>
      </c>
      <c r="I3965" s="97">
        <v>0.50354609929078009</v>
      </c>
      <c r="J3965" s="98" t="s">
        <v>211</v>
      </c>
      <c r="K3965" s="99" t="s">
        <v>211</v>
      </c>
      <c r="L3965" s="98">
        <v>0</v>
      </c>
      <c r="M3965" s="30" t="s">
        <v>96</v>
      </c>
    </row>
    <row r="3966" spans="1:13" ht="18.75" x14ac:dyDescent="0.25">
      <c r="A3966" s="93" t="s">
        <v>8028</v>
      </c>
      <c r="B3966" s="94" t="s">
        <v>4227</v>
      </c>
      <c r="C3966" s="95">
        <v>0</v>
      </c>
      <c r="D3966" s="95">
        <v>0</v>
      </c>
      <c r="E3966" s="96">
        <v>0</v>
      </c>
      <c r="F3966" s="96">
        <v>0</v>
      </c>
      <c r="G3966" s="26">
        <v>0</v>
      </c>
      <c r="H3966" s="97">
        <v>0.59459459459459463</v>
      </c>
      <c r="I3966" s="97">
        <v>0.48689138576779034</v>
      </c>
      <c r="J3966" s="98" t="s">
        <v>211</v>
      </c>
      <c r="K3966" s="99" t="s">
        <v>211</v>
      </c>
      <c r="L3966" s="98">
        <v>0</v>
      </c>
      <c r="M3966" s="30" t="s">
        <v>96</v>
      </c>
    </row>
    <row r="3967" spans="1:13" ht="18.75" x14ac:dyDescent="0.25">
      <c r="A3967" s="93" t="s">
        <v>8131</v>
      </c>
      <c r="B3967" s="94" t="s">
        <v>6834</v>
      </c>
      <c r="C3967" s="95">
        <v>0</v>
      </c>
      <c r="D3967" s="95">
        <v>0</v>
      </c>
      <c r="E3967" s="96">
        <v>0</v>
      </c>
      <c r="F3967" s="96">
        <v>0</v>
      </c>
      <c r="G3967" s="26">
        <v>0</v>
      </c>
      <c r="H3967" s="97">
        <v>0.48275862068965519</v>
      </c>
      <c r="I3967" s="97">
        <v>0.50188205771643668</v>
      </c>
      <c r="J3967" s="98" t="s">
        <v>211</v>
      </c>
      <c r="K3967" s="99" t="s">
        <v>211</v>
      </c>
      <c r="L3967" s="98">
        <v>0</v>
      </c>
      <c r="M3967" s="30" t="s">
        <v>96</v>
      </c>
    </row>
    <row r="3968" spans="1:13" ht="18.75" x14ac:dyDescent="0.25">
      <c r="A3968" s="93" t="s">
        <v>8068</v>
      </c>
      <c r="B3968" s="94" t="s">
        <v>4232</v>
      </c>
      <c r="C3968" s="95">
        <v>0</v>
      </c>
      <c r="D3968" s="95">
        <v>0</v>
      </c>
      <c r="E3968" s="96">
        <v>0</v>
      </c>
      <c r="F3968" s="96">
        <v>0</v>
      </c>
      <c r="G3968" s="26">
        <v>0</v>
      </c>
      <c r="H3968" s="97">
        <v>0</v>
      </c>
      <c r="I3968" s="97">
        <v>0.52087114337568063</v>
      </c>
      <c r="J3968" s="98" t="s">
        <v>211</v>
      </c>
      <c r="K3968" s="99" t="s">
        <v>211</v>
      </c>
      <c r="L3968" s="98">
        <v>0</v>
      </c>
      <c r="M3968" s="30" t="s">
        <v>96</v>
      </c>
    </row>
    <row r="3969" spans="1:13" ht="18.75" x14ac:dyDescent="0.25">
      <c r="A3969" s="93" t="s">
        <v>8133</v>
      </c>
      <c r="B3969" s="94" t="s">
        <v>6816</v>
      </c>
      <c r="C3969" s="95">
        <v>0</v>
      </c>
      <c r="D3969" s="95">
        <v>0</v>
      </c>
      <c r="E3969" s="96">
        <v>0</v>
      </c>
      <c r="F3969" s="96">
        <v>0</v>
      </c>
      <c r="G3969" s="26">
        <v>0</v>
      </c>
      <c r="H3969" s="97">
        <v>0.73333333333333328</v>
      </c>
      <c r="I3969" s="97">
        <v>0.47937131630648327</v>
      </c>
      <c r="J3969" s="98" t="s">
        <v>211</v>
      </c>
      <c r="K3969" s="99" t="s">
        <v>211</v>
      </c>
      <c r="L3969" s="98">
        <v>0</v>
      </c>
      <c r="M3969" s="30" t="s">
        <v>96</v>
      </c>
    </row>
    <row r="3970" spans="1:13" ht="18.75" x14ac:dyDescent="0.25">
      <c r="A3970" s="93" t="s">
        <v>8027</v>
      </c>
      <c r="B3970" s="94" t="s">
        <v>4230</v>
      </c>
      <c r="C3970" s="95">
        <v>0</v>
      </c>
      <c r="D3970" s="95">
        <v>0</v>
      </c>
      <c r="E3970" s="96">
        <v>0</v>
      </c>
      <c r="F3970" s="96">
        <v>0</v>
      </c>
      <c r="G3970" s="26">
        <v>0</v>
      </c>
      <c r="H3970" s="97">
        <v>0.7142857142857143</v>
      </c>
      <c r="I3970" s="97">
        <v>0.46905940594059398</v>
      </c>
      <c r="J3970" s="98" t="s">
        <v>211</v>
      </c>
      <c r="K3970" s="99" t="s">
        <v>211</v>
      </c>
      <c r="L3970" s="98">
        <v>0</v>
      </c>
      <c r="M3970" s="30" t="s">
        <v>96</v>
      </c>
    </row>
    <row r="3971" spans="1:13" ht="18.75" x14ac:dyDescent="0.25">
      <c r="A3971" s="93" t="s">
        <v>8135</v>
      </c>
      <c r="B3971" s="94" t="s">
        <v>6842</v>
      </c>
      <c r="C3971" s="95">
        <v>0</v>
      </c>
      <c r="D3971" s="95">
        <v>0</v>
      </c>
      <c r="E3971" s="96">
        <v>0</v>
      </c>
      <c r="F3971" s="96">
        <v>0</v>
      </c>
      <c r="G3971" s="26">
        <v>0</v>
      </c>
      <c r="H3971" s="97">
        <v>0.7142857142857143</v>
      </c>
      <c r="I3971" s="97">
        <v>0.49416909620991256</v>
      </c>
      <c r="J3971" s="98" t="s">
        <v>211</v>
      </c>
      <c r="K3971" s="99" t="s">
        <v>211</v>
      </c>
      <c r="L3971" s="98">
        <v>0</v>
      </c>
      <c r="M3971" s="30" t="s">
        <v>96</v>
      </c>
    </row>
    <row r="3972" spans="1:13" ht="18.75" x14ac:dyDescent="0.25">
      <c r="A3972" s="93" t="s">
        <v>8070</v>
      </c>
      <c r="B3972" s="94" t="s">
        <v>4234</v>
      </c>
      <c r="C3972" s="95">
        <v>0</v>
      </c>
      <c r="D3972" s="95">
        <v>0</v>
      </c>
      <c r="E3972" s="96">
        <v>0</v>
      </c>
      <c r="F3972" s="96">
        <v>0</v>
      </c>
      <c r="G3972" s="26">
        <v>0</v>
      </c>
      <c r="H3972" s="97">
        <v>0.46666666666666662</v>
      </c>
      <c r="I3972" s="97">
        <v>0.49551569506726456</v>
      </c>
      <c r="J3972" s="98" t="s">
        <v>211</v>
      </c>
      <c r="K3972" s="99" t="s">
        <v>211</v>
      </c>
      <c r="L3972" s="98">
        <v>0</v>
      </c>
      <c r="M3972" s="30" t="s">
        <v>96</v>
      </c>
    </row>
    <row r="3973" spans="1:13" ht="18.75" x14ac:dyDescent="0.25">
      <c r="A3973" s="93" t="s">
        <v>8137</v>
      </c>
      <c r="B3973" s="94" t="s">
        <v>6788</v>
      </c>
      <c r="C3973" s="95">
        <v>0</v>
      </c>
      <c r="D3973" s="95">
        <v>0</v>
      </c>
      <c r="E3973" s="96">
        <v>0</v>
      </c>
      <c r="F3973" s="96">
        <v>0</v>
      </c>
      <c r="G3973" s="26">
        <v>0</v>
      </c>
      <c r="H3973" s="97">
        <v>0.56666666666666665</v>
      </c>
      <c r="I3973" s="97">
        <v>0.48792270531400966</v>
      </c>
      <c r="J3973" s="98" t="s">
        <v>211</v>
      </c>
      <c r="K3973" s="99" t="s">
        <v>211</v>
      </c>
      <c r="L3973" s="98">
        <v>0</v>
      </c>
      <c r="M3973" s="30" t="s">
        <v>96</v>
      </c>
    </row>
    <row r="3974" spans="1:13" ht="18.75" x14ac:dyDescent="0.25">
      <c r="A3974" s="93" t="s">
        <v>8029</v>
      </c>
      <c r="B3974" s="94" t="s">
        <v>4219</v>
      </c>
      <c r="C3974" s="95">
        <v>0</v>
      </c>
      <c r="D3974" s="95">
        <v>0</v>
      </c>
      <c r="E3974" s="96">
        <v>0</v>
      </c>
      <c r="F3974" s="96">
        <v>0</v>
      </c>
      <c r="G3974" s="26">
        <v>0</v>
      </c>
      <c r="H3974" s="97">
        <v>0.51724137931034486</v>
      </c>
      <c r="I3974" s="97">
        <v>0.49122807017543857</v>
      </c>
      <c r="J3974" s="98" t="s">
        <v>211</v>
      </c>
      <c r="K3974" s="99" t="s">
        <v>211</v>
      </c>
      <c r="L3974" s="98">
        <v>0</v>
      </c>
      <c r="M3974" s="30" t="s">
        <v>96</v>
      </c>
    </row>
    <row r="3975" spans="1:13" ht="18.75" x14ac:dyDescent="0.25">
      <c r="A3975" s="93" t="s">
        <v>8093</v>
      </c>
      <c r="B3975" s="94" t="s">
        <v>6962</v>
      </c>
      <c r="C3975" s="95">
        <v>0</v>
      </c>
      <c r="D3975" s="95">
        <v>0</v>
      </c>
      <c r="E3975" s="96">
        <v>0</v>
      </c>
      <c r="F3975" s="96">
        <v>0</v>
      </c>
      <c r="G3975" s="26">
        <v>0</v>
      </c>
      <c r="H3975" s="97">
        <v>0.41025641025641024</v>
      </c>
      <c r="I3975" s="97">
        <v>0.49090909090909091</v>
      </c>
      <c r="J3975" s="98" t="s">
        <v>211</v>
      </c>
      <c r="K3975" s="99" t="s">
        <v>211</v>
      </c>
      <c r="L3975" s="98">
        <v>0</v>
      </c>
      <c r="M3975" s="30" t="s">
        <v>96</v>
      </c>
    </row>
    <row r="3976" spans="1:13" ht="18.75" x14ac:dyDescent="0.25">
      <c r="A3976" s="93" t="s">
        <v>8090</v>
      </c>
      <c r="B3976" s="94" t="s">
        <v>6990</v>
      </c>
      <c r="C3976" s="95">
        <v>0</v>
      </c>
      <c r="D3976" s="95">
        <v>0</v>
      </c>
      <c r="E3976" s="96">
        <v>0</v>
      </c>
      <c r="F3976" s="96">
        <v>0</v>
      </c>
      <c r="G3976" s="26">
        <v>0</v>
      </c>
      <c r="H3976" s="97">
        <v>0.5357142857142857</v>
      </c>
      <c r="I3976" s="97">
        <v>0.51549295774647885</v>
      </c>
      <c r="J3976" s="98" t="s">
        <v>211</v>
      </c>
      <c r="K3976" s="99" t="s">
        <v>211</v>
      </c>
      <c r="L3976" s="98">
        <v>0</v>
      </c>
      <c r="M3976" s="30" t="s">
        <v>96</v>
      </c>
    </row>
    <row r="3977" spans="1:13" ht="18.75" x14ac:dyDescent="0.25">
      <c r="A3977" s="93" t="s">
        <v>8723</v>
      </c>
      <c r="B3977" s="94" t="s">
        <v>8724</v>
      </c>
      <c r="C3977" s="95">
        <v>0</v>
      </c>
      <c r="D3977" s="95">
        <v>0</v>
      </c>
      <c r="E3977" s="96">
        <v>0</v>
      </c>
      <c r="F3977" s="96">
        <v>0</v>
      </c>
      <c r="G3977" s="26">
        <v>0</v>
      </c>
      <c r="H3977" s="97">
        <v>0.55000000000000004</v>
      </c>
      <c r="I3977" s="97">
        <v>0.48830409356725146</v>
      </c>
      <c r="J3977" s="98" t="s">
        <v>211</v>
      </c>
      <c r="K3977" s="99" t="s">
        <v>211</v>
      </c>
      <c r="L3977" s="98">
        <v>0</v>
      </c>
      <c r="M3977" s="30" t="s">
        <v>96</v>
      </c>
    </row>
    <row r="3978" spans="1:13" ht="18.75" x14ac:dyDescent="0.25">
      <c r="A3978" s="93" t="s">
        <v>8140</v>
      </c>
      <c r="B3978" s="94" t="s">
        <v>6844</v>
      </c>
      <c r="C3978" s="95">
        <v>0</v>
      </c>
      <c r="D3978" s="95">
        <v>0</v>
      </c>
      <c r="E3978" s="96">
        <v>0</v>
      </c>
      <c r="F3978" s="96">
        <v>0</v>
      </c>
      <c r="G3978" s="26">
        <v>0</v>
      </c>
      <c r="H3978" s="97">
        <v>0.54838709677419351</v>
      </c>
      <c r="I3978" s="97">
        <v>0.49635036496350365</v>
      </c>
      <c r="J3978" s="98" t="s">
        <v>211</v>
      </c>
      <c r="K3978" s="99" t="s">
        <v>211</v>
      </c>
      <c r="L3978" s="98">
        <v>0</v>
      </c>
      <c r="M3978" s="30" t="s">
        <v>96</v>
      </c>
    </row>
    <row r="3979" spans="1:13" ht="18.75" x14ac:dyDescent="0.25">
      <c r="A3979" s="93" t="s">
        <v>8735</v>
      </c>
      <c r="B3979" s="94" t="s">
        <v>8736</v>
      </c>
      <c r="C3979" s="95">
        <v>0</v>
      </c>
      <c r="D3979" s="95">
        <v>0</v>
      </c>
      <c r="E3979" s="96">
        <v>0</v>
      </c>
      <c r="F3979" s="96">
        <v>0</v>
      </c>
      <c r="G3979" s="26">
        <v>0</v>
      </c>
      <c r="H3979" s="97">
        <v>0.46153846153846162</v>
      </c>
      <c r="I3979" s="97">
        <v>0.47445255474452552</v>
      </c>
      <c r="J3979" s="98" t="s">
        <v>211</v>
      </c>
      <c r="K3979" s="99" t="s">
        <v>211</v>
      </c>
      <c r="L3979" s="98">
        <v>0</v>
      </c>
      <c r="M3979" s="30" t="s">
        <v>96</v>
      </c>
    </row>
    <row r="3980" spans="1:13" ht="18.75" x14ac:dyDescent="0.25">
      <c r="A3980" s="93" t="s">
        <v>8095</v>
      </c>
      <c r="B3980" s="94" t="s">
        <v>6981</v>
      </c>
      <c r="C3980" s="95">
        <v>0</v>
      </c>
      <c r="D3980" s="95">
        <v>0</v>
      </c>
      <c r="E3980" s="96">
        <v>0</v>
      </c>
      <c r="F3980" s="96">
        <v>0</v>
      </c>
      <c r="G3980" s="26">
        <v>0</v>
      </c>
      <c r="H3980" s="97">
        <v>0.40540540540540543</v>
      </c>
      <c r="I3980" s="97">
        <v>0.4900849858356941</v>
      </c>
      <c r="J3980" s="98" t="s">
        <v>211</v>
      </c>
      <c r="K3980" s="99" t="s">
        <v>211</v>
      </c>
      <c r="L3980" s="98">
        <v>0</v>
      </c>
      <c r="M3980" s="30" t="s">
        <v>96</v>
      </c>
    </row>
    <row r="3981" spans="1:13" ht="18.75" x14ac:dyDescent="0.25">
      <c r="A3981" s="93" t="s">
        <v>8737</v>
      </c>
      <c r="B3981" s="94" t="s">
        <v>8738</v>
      </c>
      <c r="C3981" s="95">
        <v>0</v>
      </c>
      <c r="D3981" s="95">
        <v>0</v>
      </c>
      <c r="E3981" s="96">
        <v>0</v>
      </c>
      <c r="F3981" s="96">
        <v>0</v>
      </c>
      <c r="G3981" s="26">
        <v>0</v>
      </c>
      <c r="H3981" s="97">
        <v>0.52173913043478259</v>
      </c>
      <c r="I3981" s="97">
        <v>0.48</v>
      </c>
      <c r="J3981" s="98" t="s">
        <v>211</v>
      </c>
      <c r="K3981" s="99" t="s">
        <v>211</v>
      </c>
      <c r="L3981" s="98">
        <v>0</v>
      </c>
      <c r="M3981" s="30" t="s">
        <v>96</v>
      </c>
    </row>
    <row r="3982" spans="1:13" ht="18.75" x14ac:dyDescent="0.25">
      <c r="A3982" s="93" t="s">
        <v>8096</v>
      </c>
      <c r="B3982" s="94" t="s">
        <v>6970</v>
      </c>
      <c r="C3982" s="95">
        <v>0</v>
      </c>
      <c r="D3982" s="95">
        <v>0</v>
      </c>
      <c r="E3982" s="96">
        <v>0</v>
      </c>
      <c r="F3982" s="96">
        <v>0</v>
      </c>
      <c r="G3982" s="26">
        <v>0</v>
      </c>
      <c r="H3982" s="97">
        <v>0.6</v>
      </c>
      <c r="I3982" s="97">
        <v>0.52222222222222225</v>
      </c>
      <c r="J3982" s="98" t="s">
        <v>211</v>
      </c>
      <c r="K3982" s="99" t="s">
        <v>211</v>
      </c>
      <c r="L3982" s="98">
        <v>0</v>
      </c>
      <c r="M3982" s="30" t="s">
        <v>96</v>
      </c>
    </row>
    <row r="3983" spans="1:13" ht="18.75" x14ac:dyDescent="0.25">
      <c r="A3983" s="93" t="s">
        <v>8739</v>
      </c>
      <c r="B3983" s="94" t="s">
        <v>8740</v>
      </c>
      <c r="C3983" s="95">
        <v>0</v>
      </c>
      <c r="D3983" s="95">
        <v>0</v>
      </c>
      <c r="E3983" s="96">
        <v>0</v>
      </c>
      <c r="F3983" s="96">
        <v>0</v>
      </c>
      <c r="G3983" s="26">
        <v>0</v>
      </c>
      <c r="H3983" s="97">
        <v>0.52941176470588236</v>
      </c>
      <c r="I3983" s="97">
        <v>0.50342465753424659</v>
      </c>
      <c r="J3983" s="98" t="s">
        <v>211</v>
      </c>
      <c r="K3983" s="99" t="s">
        <v>211</v>
      </c>
      <c r="L3983" s="98">
        <v>0</v>
      </c>
      <c r="M3983" s="30" t="s">
        <v>96</v>
      </c>
    </row>
    <row r="3984" spans="1:13" ht="18.75" x14ac:dyDescent="0.25">
      <c r="A3984" s="93" t="s">
        <v>8098</v>
      </c>
      <c r="B3984" s="94" t="s">
        <v>6058</v>
      </c>
      <c r="C3984" s="95">
        <v>0</v>
      </c>
      <c r="D3984" s="95">
        <v>0</v>
      </c>
      <c r="E3984" s="96">
        <v>0</v>
      </c>
      <c r="F3984" s="96">
        <v>0</v>
      </c>
      <c r="G3984" s="26">
        <v>0</v>
      </c>
      <c r="H3984" s="97">
        <v>0.52727272727272723</v>
      </c>
      <c r="I3984" s="97">
        <v>0.47368421052631576</v>
      </c>
      <c r="J3984" s="98" t="s">
        <v>211</v>
      </c>
      <c r="K3984" s="99" t="s">
        <v>211</v>
      </c>
      <c r="L3984" s="98">
        <v>0</v>
      </c>
      <c r="M3984" s="30" t="s">
        <v>96</v>
      </c>
    </row>
    <row r="3985" spans="1:13" ht="18.75" x14ac:dyDescent="0.25">
      <c r="A3985" s="93" t="s">
        <v>8152</v>
      </c>
      <c r="B3985" s="94" t="s">
        <v>6207</v>
      </c>
      <c r="C3985" s="95">
        <v>0</v>
      </c>
      <c r="D3985" s="95">
        <v>0</v>
      </c>
      <c r="E3985" s="96">
        <v>0</v>
      </c>
      <c r="F3985" s="96">
        <v>0</v>
      </c>
      <c r="G3985" s="26">
        <v>0</v>
      </c>
      <c r="H3985" s="97">
        <v>0.74193548387096764</v>
      </c>
      <c r="I3985" s="97">
        <v>0.49383802816901406</v>
      </c>
      <c r="J3985" s="98" t="s">
        <v>211</v>
      </c>
      <c r="K3985" s="99" t="s">
        <v>211</v>
      </c>
      <c r="L3985" s="98">
        <v>0</v>
      </c>
      <c r="M3985" s="30" t="s">
        <v>96</v>
      </c>
    </row>
    <row r="3986" spans="1:13" ht="18.75" x14ac:dyDescent="0.25">
      <c r="A3986" s="93" t="s">
        <v>8782</v>
      </c>
      <c r="B3986" s="94" t="s">
        <v>8765</v>
      </c>
      <c r="C3986" s="95">
        <v>0</v>
      </c>
      <c r="D3986" s="95">
        <v>0</v>
      </c>
      <c r="E3986" s="96">
        <v>0</v>
      </c>
      <c r="F3986" s="96">
        <v>0</v>
      </c>
      <c r="G3986" s="26">
        <v>0</v>
      </c>
      <c r="H3986" s="97">
        <v>0.66666666666666663</v>
      </c>
      <c r="I3986" s="97">
        <v>0.46218487394957986</v>
      </c>
      <c r="J3986" s="98" t="s">
        <v>211</v>
      </c>
      <c r="K3986" s="99" t="s">
        <v>211</v>
      </c>
      <c r="L3986" s="98">
        <v>0</v>
      </c>
      <c r="M3986" s="30" t="s">
        <v>96</v>
      </c>
    </row>
    <row r="3987" spans="1:13" ht="18.75" x14ac:dyDescent="0.25">
      <c r="A3987" s="93" t="s">
        <v>8783</v>
      </c>
      <c r="B3987" s="94" t="s">
        <v>8668</v>
      </c>
      <c r="C3987" s="95">
        <v>0</v>
      </c>
      <c r="D3987" s="95">
        <v>0</v>
      </c>
      <c r="E3987" s="96">
        <v>0</v>
      </c>
      <c r="F3987" s="96">
        <v>0</v>
      </c>
      <c r="G3987" s="26">
        <v>0</v>
      </c>
      <c r="H3987" s="97">
        <v>0</v>
      </c>
      <c r="I3987" s="97">
        <v>0.5</v>
      </c>
      <c r="J3987" s="98" t="s">
        <v>211</v>
      </c>
      <c r="K3987" s="99" t="s">
        <v>211</v>
      </c>
      <c r="L3987" s="98">
        <v>0</v>
      </c>
      <c r="M3987" s="30" t="s">
        <v>96</v>
      </c>
    </row>
    <row r="3988" spans="1:13" ht="18.75" x14ac:dyDescent="0.25">
      <c r="A3988" s="93" t="s">
        <v>8564</v>
      </c>
      <c r="B3988" s="94" t="s">
        <v>8565</v>
      </c>
      <c r="C3988" s="95">
        <v>0</v>
      </c>
      <c r="D3988" s="95">
        <v>0</v>
      </c>
      <c r="E3988" s="96">
        <v>0</v>
      </c>
      <c r="F3988" s="96">
        <v>0</v>
      </c>
      <c r="G3988" s="26">
        <v>0</v>
      </c>
      <c r="H3988" s="97">
        <v>0.52</v>
      </c>
      <c r="I3988" s="97">
        <v>0.41826923076923078</v>
      </c>
      <c r="J3988" s="98" t="s">
        <v>211</v>
      </c>
      <c r="K3988" s="99" t="s">
        <v>211</v>
      </c>
      <c r="L3988" s="98">
        <v>0</v>
      </c>
      <c r="M3988" s="30" t="s">
        <v>96</v>
      </c>
    </row>
    <row r="3989" spans="1:13" ht="18.75" x14ac:dyDescent="0.25">
      <c r="A3989" s="93" t="s">
        <v>8502</v>
      </c>
      <c r="B3989" s="94" t="s">
        <v>8503</v>
      </c>
      <c r="C3989" s="95">
        <v>0</v>
      </c>
      <c r="D3989" s="95">
        <v>0</v>
      </c>
      <c r="E3989" s="96">
        <v>0</v>
      </c>
      <c r="F3989" s="96">
        <v>0</v>
      </c>
      <c r="G3989" s="26">
        <v>0</v>
      </c>
      <c r="H3989" s="97">
        <v>0.1</v>
      </c>
      <c r="I3989" s="97">
        <v>0.43567961165048547</v>
      </c>
      <c r="J3989" s="98" t="s">
        <v>211</v>
      </c>
      <c r="K3989" s="99" t="s">
        <v>211</v>
      </c>
      <c r="L3989" s="98">
        <v>0</v>
      </c>
      <c r="M3989" s="30" t="s">
        <v>96</v>
      </c>
    </row>
    <row r="3990" spans="1:13" ht="18.75" x14ac:dyDescent="0.25">
      <c r="A3990" s="93" t="s">
        <v>8547</v>
      </c>
      <c r="B3990" s="94" t="s">
        <v>6069</v>
      </c>
      <c r="C3990" s="95">
        <v>0</v>
      </c>
      <c r="D3990" s="95">
        <v>0</v>
      </c>
      <c r="E3990" s="96">
        <v>0</v>
      </c>
      <c r="F3990" s="96">
        <v>0</v>
      </c>
      <c r="G3990" s="26">
        <v>0</v>
      </c>
      <c r="H3990" s="97">
        <v>0.5625</v>
      </c>
      <c r="I3990" s="97">
        <v>0.4466501240694789</v>
      </c>
      <c r="J3990" s="98" t="s">
        <v>211</v>
      </c>
      <c r="K3990" s="99" t="s">
        <v>211</v>
      </c>
      <c r="L3990" s="98">
        <v>0</v>
      </c>
      <c r="M3990" s="30" t="s">
        <v>96</v>
      </c>
    </row>
    <row r="3991" spans="1:13" ht="18.75" x14ac:dyDescent="0.25">
      <c r="A3991" s="93" t="s">
        <v>8531</v>
      </c>
      <c r="B3991" s="94" t="s">
        <v>8532</v>
      </c>
      <c r="C3991" s="95">
        <v>0</v>
      </c>
      <c r="D3991" s="95">
        <v>0</v>
      </c>
      <c r="E3991" s="96">
        <v>0</v>
      </c>
      <c r="F3991" s="96">
        <v>0</v>
      </c>
      <c r="G3991" s="26">
        <v>0</v>
      </c>
      <c r="H3991" s="97">
        <v>0.1</v>
      </c>
      <c r="I3991" s="97">
        <v>0.43252032520325201</v>
      </c>
      <c r="J3991" s="98" t="s">
        <v>211</v>
      </c>
      <c r="K3991" s="99" t="s">
        <v>211</v>
      </c>
      <c r="L3991" s="98">
        <v>0</v>
      </c>
      <c r="M3991" s="30" t="s">
        <v>96</v>
      </c>
    </row>
    <row r="3992" spans="1:13" ht="18.75" x14ac:dyDescent="0.25">
      <c r="A3992" s="93" t="s">
        <v>8549</v>
      </c>
      <c r="B3992" s="94" t="s">
        <v>6774</v>
      </c>
      <c r="C3992" s="95">
        <v>0</v>
      </c>
      <c r="D3992" s="95">
        <v>0</v>
      </c>
      <c r="E3992" s="96">
        <v>0</v>
      </c>
      <c r="F3992" s="96">
        <v>0</v>
      </c>
      <c r="G3992" s="26">
        <v>0</v>
      </c>
      <c r="H3992" s="97">
        <v>0.55172413793103448</v>
      </c>
      <c r="I3992" s="97">
        <v>0.42590120160213618</v>
      </c>
      <c r="J3992" s="98" t="s">
        <v>211</v>
      </c>
      <c r="K3992" s="99" t="s">
        <v>211</v>
      </c>
      <c r="L3992" s="98">
        <v>0</v>
      </c>
      <c r="M3992" s="30" t="s">
        <v>96</v>
      </c>
    </row>
    <row r="3993" spans="1:13" ht="18.75" x14ac:dyDescent="0.25">
      <c r="A3993" s="93" t="s">
        <v>8514</v>
      </c>
      <c r="B3993" s="94" t="s">
        <v>8515</v>
      </c>
      <c r="C3993" s="95">
        <v>0</v>
      </c>
      <c r="D3993" s="95">
        <v>0</v>
      </c>
      <c r="E3993" s="96">
        <v>0</v>
      </c>
      <c r="F3993" s="96">
        <v>0</v>
      </c>
      <c r="G3993" s="26">
        <v>0</v>
      </c>
      <c r="H3993" s="97">
        <v>0.34782608695652173</v>
      </c>
      <c r="I3993" s="97">
        <v>0.49219858156028368</v>
      </c>
      <c r="J3993" s="98" t="s">
        <v>211</v>
      </c>
      <c r="K3993" s="99" t="s">
        <v>211</v>
      </c>
      <c r="L3993" s="98">
        <v>0</v>
      </c>
      <c r="M3993" s="30" t="s">
        <v>96</v>
      </c>
    </row>
    <row r="3994" spans="1:13" ht="18.75" x14ac:dyDescent="0.25">
      <c r="A3994" s="93" t="s">
        <v>8551</v>
      </c>
      <c r="B3994" s="94" t="s">
        <v>6832</v>
      </c>
      <c r="C3994" s="95">
        <v>0</v>
      </c>
      <c r="D3994" s="95">
        <v>0</v>
      </c>
      <c r="E3994" s="96">
        <v>0</v>
      </c>
      <c r="F3994" s="96">
        <v>0</v>
      </c>
      <c r="G3994" s="26">
        <v>0</v>
      </c>
      <c r="H3994" s="97">
        <v>0.38709677419354838</v>
      </c>
      <c r="I3994" s="97">
        <v>0.47097480832420591</v>
      </c>
      <c r="J3994" s="98" t="s">
        <v>211</v>
      </c>
      <c r="K3994" s="99" t="s">
        <v>211</v>
      </c>
      <c r="L3994" s="98">
        <v>0</v>
      </c>
      <c r="M3994" s="30" t="s">
        <v>96</v>
      </c>
    </row>
    <row r="3995" spans="1:13" ht="18.75" x14ac:dyDescent="0.25">
      <c r="A3995" s="93" t="s">
        <v>8552</v>
      </c>
      <c r="B3995" s="94" t="s">
        <v>8553</v>
      </c>
      <c r="C3995" s="95">
        <v>0</v>
      </c>
      <c r="D3995" s="95">
        <v>0</v>
      </c>
      <c r="E3995" s="96">
        <v>0</v>
      </c>
      <c r="F3995" s="96">
        <v>0</v>
      </c>
      <c r="G3995" s="26">
        <v>0</v>
      </c>
      <c r="H3995" s="97">
        <v>0.42307692307692302</v>
      </c>
      <c r="I3995" s="97">
        <v>0.43018867924528303</v>
      </c>
      <c r="J3995" s="98" t="s">
        <v>211</v>
      </c>
      <c r="K3995" s="99" t="s">
        <v>211</v>
      </c>
      <c r="L3995" s="98">
        <v>0</v>
      </c>
      <c r="M3995" s="30" t="s">
        <v>96</v>
      </c>
    </row>
    <row r="3996" spans="1:13" ht="18.75" x14ac:dyDescent="0.25">
      <c r="A3996" s="93" t="s">
        <v>8554</v>
      </c>
      <c r="B3996" s="94" t="s">
        <v>8555</v>
      </c>
      <c r="C3996" s="95">
        <v>0</v>
      </c>
      <c r="D3996" s="95">
        <v>0</v>
      </c>
      <c r="E3996" s="96">
        <v>0</v>
      </c>
      <c r="F3996" s="96">
        <v>0</v>
      </c>
      <c r="G3996" s="26">
        <v>0</v>
      </c>
      <c r="H3996" s="97">
        <v>0.51111111111111107</v>
      </c>
      <c r="I3996" s="97">
        <v>0.49361702127659574</v>
      </c>
      <c r="J3996" s="98" t="s">
        <v>211</v>
      </c>
      <c r="K3996" s="99" t="s">
        <v>211</v>
      </c>
      <c r="L3996" s="98">
        <v>0</v>
      </c>
      <c r="M3996" s="30" t="s">
        <v>96</v>
      </c>
    </row>
    <row r="3997" spans="1:13" ht="18.75" x14ac:dyDescent="0.25">
      <c r="A3997" s="93" t="s">
        <v>8556</v>
      </c>
      <c r="B3997" s="94" t="s">
        <v>8557</v>
      </c>
      <c r="C3997" s="95">
        <v>0</v>
      </c>
      <c r="D3997" s="95">
        <v>0</v>
      </c>
      <c r="E3997" s="96">
        <v>0</v>
      </c>
      <c r="F3997" s="96">
        <v>0</v>
      </c>
      <c r="G3997" s="26">
        <v>0</v>
      </c>
      <c r="H3997" s="97">
        <v>0.4375</v>
      </c>
      <c r="I3997" s="97">
        <v>0.45416666666666666</v>
      </c>
      <c r="J3997" s="98" t="s">
        <v>211</v>
      </c>
      <c r="K3997" s="99" t="s">
        <v>211</v>
      </c>
      <c r="L3997" s="98">
        <v>0</v>
      </c>
      <c r="M3997" s="30" t="s">
        <v>96</v>
      </c>
    </row>
    <row r="3998" spans="1:13" ht="18.75" x14ac:dyDescent="0.25">
      <c r="A3998" s="93" t="s">
        <v>8543</v>
      </c>
      <c r="B3998" s="94" t="s">
        <v>8544</v>
      </c>
      <c r="C3998" s="95">
        <v>0</v>
      </c>
      <c r="D3998" s="95">
        <v>0</v>
      </c>
      <c r="E3998" s="96">
        <v>0</v>
      </c>
      <c r="F3998" s="96">
        <v>0</v>
      </c>
      <c r="G3998" s="26">
        <v>0</v>
      </c>
      <c r="H3998" s="97">
        <v>0.53846153846153844</v>
      </c>
      <c r="I3998" s="97">
        <v>0.45147679324894513</v>
      </c>
      <c r="J3998" s="98" t="s">
        <v>211</v>
      </c>
      <c r="K3998" s="99" t="s">
        <v>211</v>
      </c>
      <c r="L3998" s="98">
        <v>0</v>
      </c>
      <c r="M3998" s="30" t="s">
        <v>96</v>
      </c>
    </row>
    <row r="3999" spans="1:13" ht="18.75" x14ac:dyDescent="0.25">
      <c r="A3999" s="93" t="s">
        <v>8558</v>
      </c>
      <c r="B3999" s="94" t="s">
        <v>8559</v>
      </c>
      <c r="C3999" s="95">
        <v>0</v>
      </c>
      <c r="D3999" s="95">
        <v>0</v>
      </c>
      <c r="E3999" s="96">
        <v>0</v>
      </c>
      <c r="F3999" s="96">
        <v>0</v>
      </c>
      <c r="G3999" s="26">
        <v>0</v>
      </c>
      <c r="H3999" s="97">
        <v>0.75</v>
      </c>
      <c r="I3999" s="97">
        <v>0.48581560283687947</v>
      </c>
      <c r="J3999" s="98" t="s">
        <v>211</v>
      </c>
      <c r="K3999" s="99" t="s">
        <v>211</v>
      </c>
      <c r="L3999" s="98">
        <v>0</v>
      </c>
      <c r="M3999" s="30" t="s">
        <v>96</v>
      </c>
    </row>
    <row r="4000" spans="1:13" ht="18.75" x14ac:dyDescent="0.25">
      <c r="A4000" s="93" t="s">
        <v>8560</v>
      </c>
      <c r="B4000" s="94" t="s">
        <v>8561</v>
      </c>
      <c r="C4000" s="95">
        <v>0</v>
      </c>
      <c r="D4000" s="95">
        <v>0</v>
      </c>
      <c r="E4000" s="96">
        <v>0</v>
      </c>
      <c r="F4000" s="96">
        <v>0</v>
      </c>
      <c r="G4000" s="26">
        <v>0</v>
      </c>
      <c r="H4000" s="97">
        <v>0.35294117647058826</v>
      </c>
      <c r="I4000" s="97">
        <v>0.45192307692307698</v>
      </c>
      <c r="J4000" s="98" t="s">
        <v>211</v>
      </c>
      <c r="K4000" s="99" t="s">
        <v>211</v>
      </c>
      <c r="L4000" s="98">
        <v>0</v>
      </c>
      <c r="M4000" s="30" t="s">
        <v>96</v>
      </c>
    </row>
    <row r="4001" spans="1:13" ht="18.75" x14ac:dyDescent="0.25">
      <c r="A4001" s="93" t="s">
        <v>8562</v>
      </c>
      <c r="B4001" s="94" t="s">
        <v>8563</v>
      </c>
      <c r="C4001" s="95">
        <v>0</v>
      </c>
      <c r="D4001" s="95">
        <v>0</v>
      </c>
      <c r="E4001" s="96">
        <v>0</v>
      </c>
      <c r="F4001" s="96">
        <v>0</v>
      </c>
      <c r="G4001" s="26">
        <v>0</v>
      </c>
      <c r="H4001" s="97">
        <v>0.89473684210526316</v>
      </c>
      <c r="I4001" s="97">
        <v>0.48942598187311176</v>
      </c>
      <c r="J4001" s="98" t="s">
        <v>211</v>
      </c>
      <c r="K4001" s="99" t="s">
        <v>211</v>
      </c>
      <c r="L4001" s="98">
        <v>0</v>
      </c>
      <c r="M4001" s="30" t="s">
        <v>96</v>
      </c>
    </row>
    <row r="4002" spans="1:13" ht="18.75" x14ac:dyDescent="0.25">
      <c r="A4002" s="93" t="s">
        <v>8566</v>
      </c>
      <c r="B4002" s="94" t="s">
        <v>8567</v>
      </c>
      <c r="C4002" s="95">
        <v>0</v>
      </c>
      <c r="D4002" s="95">
        <v>0</v>
      </c>
      <c r="E4002" s="96">
        <v>0</v>
      </c>
      <c r="F4002" s="96">
        <v>0</v>
      </c>
      <c r="G4002" s="26">
        <v>0</v>
      </c>
      <c r="H4002" s="97">
        <v>0.75609756097560976</v>
      </c>
      <c r="I4002" s="97">
        <v>0.44746600741656367</v>
      </c>
      <c r="J4002" s="98" t="s">
        <v>211</v>
      </c>
      <c r="K4002" s="99" t="s">
        <v>211</v>
      </c>
      <c r="L4002" s="98">
        <v>0</v>
      </c>
      <c r="M4002" s="30" t="s">
        <v>96</v>
      </c>
    </row>
    <row r="4003" spans="1:13" ht="18.75" x14ac:dyDescent="0.25">
      <c r="A4003" s="93" t="s">
        <v>8081</v>
      </c>
      <c r="B4003" s="94" t="s">
        <v>6073</v>
      </c>
      <c r="C4003" s="95">
        <v>0</v>
      </c>
      <c r="D4003" s="95">
        <v>0</v>
      </c>
      <c r="E4003" s="96">
        <v>0</v>
      </c>
      <c r="F4003" s="96">
        <v>0</v>
      </c>
      <c r="G4003" s="26">
        <v>0</v>
      </c>
      <c r="H4003" s="97">
        <v>0.58333333333333337</v>
      </c>
      <c r="I4003" s="97">
        <v>0.51287553648068673</v>
      </c>
      <c r="J4003" s="98" t="s">
        <v>211</v>
      </c>
      <c r="K4003" s="99" t="s">
        <v>211</v>
      </c>
      <c r="L4003" s="98">
        <v>0</v>
      </c>
      <c r="M4003" s="30" t="s">
        <v>96</v>
      </c>
    </row>
    <row r="4004" spans="1:13" ht="18.75" x14ac:dyDescent="0.25">
      <c r="A4004" s="93" t="s">
        <v>8034</v>
      </c>
      <c r="B4004" s="94" t="s">
        <v>6191</v>
      </c>
      <c r="C4004" s="95">
        <v>0</v>
      </c>
      <c r="D4004" s="95">
        <v>0</v>
      </c>
      <c r="E4004" s="96">
        <v>0</v>
      </c>
      <c r="F4004" s="96">
        <v>0</v>
      </c>
      <c r="G4004" s="26">
        <v>0</v>
      </c>
      <c r="H4004" s="97">
        <v>0.59090909090909094</v>
      </c>
      <c r="I4004" s="97">
        <v>0.50760135135135132</v>
      </c>
      <c r="J4004" s="98" t="s">
        <v>211</v>
      </c>
      <c r="K4004" s="99" t="s">
        <v>211</v>
      </c>
      <c r="L4004" s="98">
        <v>0</v>
      </c>
      <c r="M4004" s="30" t="s">
        <v>96</v>
      </c>
    </row>
    <row r="4005" spans="1:13" ht="18.75" x14ac:dyDescent="0.25">
      <c r="A4005" s="93" t="s">
        <v>8083</v>
      </c>
      <c r="B4005" s="94" t="s">
        <v>6161</v>
      </c>
      <c r="C4005" s="95">
        <v>0</v>
      </c>
      <c r="D4005" s="95">
        <v>0</v>
      </c>
      <c r="E4005" s="96">
        <v>0</v>
      </c>
      <c r="F4005" s="96">
        <v>0</v>
      </c>
      <c r="G4005" s="26">
        <v>0</v>
      </c>
      <c r="H4005" s="97">
        <v>0.5535714285714286</v>
      </c>
      <c r="I4005" s="97">
        <v>0.45253164556962033</v>
      </c>
      <c r="J4005" s="98" t="s">
        <v>211</v>
      </c>
      <c r="K4005" s="99" t="s">
        <v>211</v>
      </c>
      <c r="L4005" s="98">
        <v>0</v>
      </c>
      <c r="M4005" s="30" t="s">
        <v>96</v>
      </c>
    </row>
    <row r="4006" spans="1:13" ht="18.75" x14ac:dyDescent="0.25">
      <c r="A4006" s="93" t="s">
        <v>8012</v>
      </c>
      <c r="B4006" s="94" t="s">
        <v>6179</v>
      </c>
      <c r="C4006" s="95">
        <v>0</v>
      </c>
      <c r="D4006" s="95">
        <v>0</v>
      </c>
      <c r="E4006" s="96">
        <v>0</v>
      </c>
      <c r="F4006" s="96">
        <v>0</v>
      </c>
      <c r="G4006" s="26">
        <v>0</v>
      </c>
      <c r="H4006" s="97">
        <v>0.37735849056603776</v>
      </c>
      <c r="I4006" s="97">
        <v>0.48173005219985088</v>
      </c>
      <c r="J4006" s="98" t="s">
        <v>211</v>
      </c>
      <c r="K4006" s="99" t="s">
        <v>211</v>
      </c>
      <c r="L4006" s="98">
        <v>0</v>
      </c>
      <c r="M4006" s="30" t="s">
        <v>96</v>
      </c>
    </row>
    <row r="4007" spans="1:13" ht="18.75" x14ac:dyDescent="0.25">
      <c r="A4007" s="93" t="s">
        <v>8548</v>
      </c>
      <c r="B4007" s="94" t="s">
        <v>6820</v>
      </c>
      <c r="C4007" s="95">
        <v>0</v>
      </c>
      <c r="D4007" s="95">
        <v>0</v>
      </c>
      <c r="E4007" s="96">
        <v>0</v>
      </c>
      <c r="F4007" s="96">
        <v>0</v>
      </c>
      <c r="G4007" s="26">
        <v>0</v>
      </c>
      <c r="H4007" s="97">
        <v>0.61904761904761907</v>
      </c>
      <c r="I4007" s="97">
        <v>0.4947589098532495</v>
      </c>
      <c r="J4007" s="98" t="s">
        <v>211</v>
      </c>
      <c r="K4007" s="99" t="s">
        <v>211</v>
      </c>
      <c r="L4007" s="98">
        <v>0</v>
      </c>
      <c r="M4007" s="30" t="s">
        <v>96</v>
      </c>
    </row>
    <row r="4008" spans="1:13" ht="18.75" x14ac:dyDescent="0.25">
      <c r="A4008" s="93" t="s">
        <v>8036</v>
      </c>
      <c r="B4008" s="94" t="s">
        <v>6181</v>
      </c>
      <c r="C4008" s="95">
        <v>0</v>
      </c>
      <c r="D4008" s="95">
        <v>0</v>
      </c>
      <c r="E4008" s="96">
        <v>0</v>
      </c>
      <c r="F4008" s="96">
        <v>0</v>
      </c>
      <c r="G4008" s="26">
        <v>0</v>
      </c>
      <c r="H4008" s="97">
        <v>0.375</v>
      </c>
      <c r="I4008" s="97">
        <v>0.49514563106796122</v>
      </c>
      <c r="J4008" s="98" t="s">
        <v>211</v>
      </c>
      <c r="K4008" s="99" t="s">
        <v>211</v>
      </c>
      <c r="L4008" s="98">
        <v>0</v>
      </c>
      <c r="M4008" s="30" t="s">
        <v>96</v>
      </c>
    </row>
    <row r="4009" spans="1:13" ht="18.75" x14ac:dyDescent="0.25">
      <c r="A4009" s="93" t="s">
        <v>8545</v>
      </c>
      <c r="B4009" s="94" t="s">
        <v>8546</v>
      </c>
      <c r="C4009" s="95">
        <v>0</v>
      </c>
      <c r="D4009" s="95">
        <v>0</v>
      </c>
      <c r="E4009" s="96">
        <v>0</v>
      </c>
      <c r="F4009" s="96">
        <v>0</v>
      </c>
      <c r="G4009" s="26">
        <v>0</v>
      </c>
      <c r="H4009" s="97">
        <v>0.45833333333333326</v>
      </c>
      <c r="I4009" s="97">
        <v>0.4524236983842011</v>
      </c>
      <c r="J4009" s="98" t="s">
        <v>211</v>
      </c>
      <c r="K4009" s="99" t="s">
        <v>211</v>
      </c>
      <c r="L4009" s="98">
        <v>0</v>
      </c>
      <c r="M4009" s="30" t="s">
        <v>96</v>
      </c>
    </row>
    <row r="4010" spans="1:13" ht="18.75" x14ac:dyDescent="0.25">
      <c r="A4010" s="93" t="s">
        <v>7994</v>
      </c>
      <c r="B4010" s="94" t="s">
        <v>6165</v>
      </c>
      <c r="C4010" s="95">
        <v>0</v>
      </c>
      <c r="D4010" s="95">
        <v>0</v>
      </c>
      <c r="E4010" s="96">
        <v>0</v>
      </c>
      <c r="F4010" s="96">
        <v>0</v>
      </c>
      <c r="G4010" s="26">
        <v>0</v>
      </c>
      <c r="H4010" s="97">
        <v>0.35135135135135137</v>
      </c>
      <c r="I4010" s="97">
        <v>0.46598639455782315</v>
      </c>
      <c r="J4010" s="98" t="s">
        <v>211</v>
      </c>
      <c r="K4010" s="99" t="s">
        <v>211</v>
      </c>
      <c r="L4010" s="98">
        <v>0</v>
      </c>
      <c r="M4010" s="30" t="s">
        <v>96</v>
      </c>
    </row>
    <row r="4011" spans="1:13" ht="18.75" x14ac:dyDescent="0.25">
      <c r="A4011" s="93" t="s">
        <v>8087</v>
      </c>
      <c r="B4011" s="94" t="s">
        <v>6183</v>
      </c>
      <c r="C4011" s="95">
        <v>0</v>
      </c>
      <c r="D4011" s="95">
        <v>0</v>
      </c>
      <c r="E4011" s="96">
        <v>0</v>
      </c>
      <c r="F4011" s="96">
        <v>0</v>
      </c>
      <c r="G4011" s="26">
        <v>0</v>
      </c>
      <c r="H4011" s="97">
        <v>0.52777777777777779</v>
      </c>
      <c r="I4011" s="97">
        <v>0.47816593886462883</v>
      </c>
      <c r="J4011" s="98" t="s">
        <v>211</v>
      </c>
      <c r="K4011" s="99" t="s">
        <v>211</v>
      </c>
      <c r="L4011" s="98">
        <v>0</v>
      </c>
      <c r="M4011" s="30" t="s">
        <v>96</v>
      </c>
    </row>
    <row r="4012" spans="1:13" ht="18.75" x14ac:dyDescent="0.25">
      <c r="A4012" s="93" t="s">
        <v>8032</v>
      </c>
      <c r="B4012" s="94" t="s">
        <v>4207</v>
      </c>
      <c r="C4012" s="95">
        <v>0</v>
      </c>
      <c r="D4012" s="95">
        <v>0</v>
      </c>
      <c r="E4012" s="96">
        <v>0</v>
      </c>
      <c r="F4012" s="96">
        <v>0</v>
      </c>
      <c r="G4012" s="26">
        <v>0</v>
      </c>
      <c r="H4012" s="97">
        <v>0.35897435897435898</v>
      </c>
      <c r="I4012" s="97">
        <v>0.48991935483870969</v>
      </c>
      <c r="J4012" s="98" t="s">
        <v>211</v>
      </c>
      <c r="K4012" s="99" t="s">
        <v>211</v>
      </c>
      <c r="L4012" s="98">
        <v>0</v>
      </c>
      <c r="M4012" s="30" t="s">
        <v>96</v>
      </c>
    </row>
    <row r="4013" spans="1:13" ht="18.75" x14ac:dyDescent="0.25">
      <c r="A4013" s="93" t="s">
        <v>8077</v>
      </c>
      <c r="B4013" s="94" t="s">
        <v>4214</v>
      </c>
      <c r="C4013" s="95">
        <v>0</v>
      </c>
      <c r="D4013" s="95">
        <v>0</v>
      </c>
      <c r="E4013" s="96">
        <v>0</v>
      </c>
      <c r="F4013" s="96">
        <v>0</v>
      </c>
      <c r="G4013" s="26">
        <v>0</v>
      </c>
      <c r="H4013" s="97">
        <v>0.44444444444444442</v>
      </c>
      <c r="I4013" s="97">
        <v>0.47537138389366695</v>
      </c>
      <c r="J4013" s="98" t="s">
        <v>211</v>
      </c>
      <c r="K4013" s="99" t="s">
        <v>211</v>
      </c>
      <c r="L4013" s="98">
        <v>0</v>
      </c>
      <c r="M4013" s="30" t="s">
        <v>96</v>
      </c>
    </row>
    <row r="4014" spans="1:13" ht="18.75" x14ac:dyDescent="0.25">
      <c r="A4014" s="93" t="s">
        <v>8089</v>
      </c>
      <c r="B4014" s="94" t="s">
        <v>6197</v>
      </c>
      <c r="C4014" s="95">
        <v>0</v>
      </c>
      <c r="D4014" s="95">
        <v>0</v>
      </c>
      <c r="E4014" s="96">
        <v>0</v>
      </c>
      <c r="F4014" s="96">
        <v>0</v>
      </c>
      <c r="G4014" s="26">
        <v>0</v>
      </c>
      <c r="H4014" s="97">
        <v>0.1875</v>
      </c>
      <c r="I4014" s="97">
        <v>0.42844036697247706</v>
      </c>
      <c r="J4014" s="98" t="s">
        <v>211</v>
      </c>
      <c r="K4014" s="99" t="s">
        <v>211</v>
      </c>
      <c r="L4014" s="98">
        <v>0</v>
      </c>
      <c r="M4014" s="30" t="s">
        <v>96</v>
      </c>
    </row>
    <row r="4015" spans="1:13" ht="18.75" x14ac:dyDescent="0.25">
      <c r="A4015" s="93" t="s">
        <v>8038</v>
      </c>
      <c r="B4015" s="94" t="s">
        <v>6185</v>
      </c>
      <c r="C4015" s="95">
        <v>0</v>
      </c>
      <c r="D4015" s="95">
        <v>0</v>
      </c>
      <c r="E4015" s="96">
        <v>0</v>
      </c>
      <c r="F4015" s="96">
        <v>0</v>
      </c>
      <c r="G4015" s="26">
        <v>0</v>
      </c>
      <c r="H4015" s="97">
        <v>0.46808510638297873</v>
      </c>
      <c r="I4015" s="97">
        <v>0.48587570621468928</v>
      </c>
      <c r="J4015" s="98" t="s">
        <v>211</v>
      </c>
      <c r="K4015" s="99" t="s">
        <v>211</v>
      </c>
      <c r="L4015" s="98">
        <v>0</v>
      </c>
      <c r="M4015" s="30" t="s">
        <v>96</v>
      </c>
    </row>
    <row r="4016" spans="1:13" ht="18.75" x14ac:dyDescent="0.25">
      <c r="A4016" s="93" t="s">
        <v>8091</v>
      </c>
      <c r="B4016" s="94" t="s">
        <v>6199</v>
      </c>
      <c r="C4016" s="95">
        <v>0</v>
      </c>
      <c r="D4016" s="95">
        <v>0</v>
      </c>
      <c r="E4016" s="96">
        <v>0</v>
      </c>
      <c r="F4016" s="96">
        <v>0</v>
      </c>
      <c r="G4016" s="26">
        <v>0</v>
      </c>
      <c r="H4016" s="97">
        <v>0.16666666666666666</v>
      </c>
      <c r="I4016" s="97">
        <v>0.47115384615384615</v>
      </c>
      <c r="J4016" s="98" t="s">
        <v>211</v>
      </c>
      <c r="K4016" s="99" t="s">
        <v>211</v>
      </c>
      <c r="L4016" s="98">
        <v>0</v>
      </c>
      <c r="M4016" s="30" t="s">
        <v>96</v>
      </c>
    </row>
    <row r="4017" spans="1:13" ht="18.75" x14ac:dyDescent="0.25">
      <c r="A4017" s="93" t="s">
        <v>8076</v>
      </c>
      <c r="B4017" s="94" t="s">
        <v>6061</v>
      </c>
      <c r="C4017" s="95">
        <v>0</v>
      </c>
      <c r="D4017" s="95">
        <v>0</v>
      </c>
      <c r="E4017" s="96">
        <v>0</v>
      </c>
      <c r="F4017" s="96">
        <v>0</v>
      </c>
      <c r="G4017" s="26">
        <v>0</v>
      </c>
      <c r="H4017" s="97">
        <v>0.20833333333333337</v>
      </c>
      <c r="I4017" s="97">
        <v>0.46296296296296297</v>
      </c>
      <c r="J4017" s="98" t="s">
        <v>211</v>
      </c>
      <c r="K4017" s="99" t="s">
        <v>211</v>
      </c>
      <c r="L4017" s="98">
        <v>0</v>
      </c>
      <c r="M4017" s="30" t="s">
        <v>96</v>
      </c>
    </row>
    <row r="4018" spans="1:13" ht="18.75" x14ac:dyDescent="0.25">
      <c r="A4018" s="93" t="s">
        <v>8568</v>
      </c>
      <c r="B4018" s="94" t="s">
        <v>8569</v>
      </c>
      <c r="C4018" s="95">
        <v>0</v>
      </c>
      <c r="D4018" s="95">
        <v>0</v>
      </c>
      <c r="E4018" s="96">
        <v>0</v>
      </c>
      <c r="F4018" s="96">
        <v>0</v>
      </c>
      <c r="G4018" s="26">
        <v>0</v>
      </c>
      <c r="H4018" s="97">
        <v>0.45161290322580638</v>
      </c>
      <c r="I4018" s="97">
        <v>0.48045397225725095</v>
      </c>
      <c r="J4018" s="98" t="s">
        <v>211</v>
      </c>
      <c r="K4018" s="99" t="s">
        <v>211</v>
      </c>
      <c r="L4018" s="98">
        <v>0</v>
      </c>
      <c r="M4018" s="30" t="s">
        <v>96</v>
      </c>
    </row>
    <row r="4019" spans="1:13" ht="18.75" x14ac:dyDescent="0.25">
      <c r="A4019" s="93" t="s">
        <v>8039</v>
      </c>
      <c r="B4019" s="94" t="s">
        <v>6163</v>
      </c>
      <c r="C4019" s="95">
        <v>0</v>
      </c>
      <c r="D4019" s="95">
        <v>0</v>
      </c>
      <c r="E4019" s="96">
        <v>0</v>
      </c>
      <c r="F4019" s="96">
        <v>0</v>
      </c>
      <c r="G4019" s="26">
        <v>0</v>
      </c>
      <c r="H4019" s="97">
        <v>0.46153846153846162</v>
      </c>
      <c r="I4019" s="97">
        <v>0.44352617079889806</v>
      </c>
      <c r="J4019" s="98" t="s">
        <v>211</v>
      </c>
      <c r="K4019" s="99" t="s">
        <v>211</v>
      </c>
      <c r="L4019" s="98">
        <v>0</v>
      </c>
      <c r="M4019" s="30" t="s">
        <v>96</v>
      </c>
    </row>
    <row r="4020" spans="1:13" ht="18.75" x14ac:dyDescent="0.25">
      <c r="A4020" s="93" t="s">
        <v>8001</v>
      </c>
      <c r="B4020" s="94" t="s">
        <v>6071</v>
      </c>
      <c r="C4020" s="95">
        <v>0</v>
      </c>
      <c r="D4020" s="95">
        <v>0</v>
      </c>
      <c r="E4020" s="96">
        <v>0</v>
      </c>
      <c r="F4020" s="96">
        <v>0</v>
      </c>
      <c r="G4020" s="26">
        <v>0</v>
      </c>
      <c r="H4020" s="97">
        <v>0.60784313725490191</v>
      </c>
      <c r="I4020" s="97">
        <v>0.5145954962468724</v>
      </c>
      <c r="J4020" s="98" t="s">
        <v>211</v>
      </c>
      <c r="K4020" s="99" t="s">
        <v>211</v>
      </c>
      <c r="L4020" s="98">
        <v>0</v>
      </c>
      <c r="M4020" s="30" t="s">
        <v>96</v>
      </c>
    </row>
    <row r="4021" spans="1:13" ht="18.75" x14ac:dyDescent="0.25">
      <c r="A4021" s="93" t="s">
        <v>8079</v>
      </c>
      <c r="B4021" s="94" t="s">
        <v>6056</v>
      </c>
      <c r="C4021" s="95">
        <v>0</v>
      </c>
      <c r="D4021" s="95">
        <v>0</v>
      </c>
      <c r="E4021" s="96">
        <v>0</v>
      </c>
      <c r="F4021" s="96">
        <v>0</v>
      </c>
      <c r="G4021" s="26">
        <v>0</v>
      </c>
      <c r="H4021" s="97">
        <v>0.76470588235294112</v>
      </c>
      <c r="I4021" s="97">
        <v>0.48754448398576511</v>
      </c>
      <c r="J4021" s="98" t="s">
        <v>211</v>
      </c>
      <c r="K4021" s="99" t="s">
        <v>211</v>
      </c>
      <c r="L4021" s="98">
        <v>0</v>
      </c>
      <c r="M4021" s="30" t="s">
        <v>96</v>
      </c>
    </row>
    <row r="4022" spans="1:13" ht="18.75" x14ac:dyDescent="0.25">
      <c r="A4022" s="93" t="s">
        <v>8040</v>
      </c>
      <c r="B4022" s="94" t="s">
        <v>6203</v>
      </c>
      <c r="C4022" s="95">
        <v>0</v>
      </c>
      <c r="D4022" s="95">
        <v>0</v>
      </c>
      <c r="E4022" s="96">
        <v>0</v>
      </c>
      <c r="F4022" s="96">
        <v>0</v>
      </c>
      <c r="G4022" s="26">
        <v>0</v>
      </c>
      <c r="H4022" s="97">
        <v>0.6470588235294118</v>
      </c>
      <c r="I4022" s="97">
        <v>0.50356052899287895</v>
      </c>
      <c r="J4022" s="98" t="s">
        <v>211</v>
      </c>
      <c r="K4022" s="99" t="s">
        <v>211</v>
      </c>
      <c r="L4022" s="98">
        <v>0</v>
      </c>
      <c r="M4022" s="30" t="s">
        <v>96</v>
      </c>
    </row>
    <row r="4023" spans="1:13" ht="18.75" x14ac:dyDescent="0.25">
      <c r="A4023" s="93" t="s">
        <v>8729</v>
      </c>
      <c r="B4023" s="94" t="s">
        <v>8730</v>
      </c>
      <c r="C4023" s="95">
        <v>0</v>
      </c>
      <c r="D4023" s="95">
        <v>0</v>
      </c>
      <c r="E4023" s="96">
        <v>0</v>
      </c>
      <c r="F4023" s="96">
        <v>0</v>
      </c>
      <c r="G4023" s="26">
        <v>0</v>
      </c>
      <c r="H4023" s="97">
        <v>0.625</v>
      </c>
      <c r="I4023" s="97">
        <v>0.46984924623115576</v>
      </c>
      <c r="J4023" s="98" t="s">
        <v>211</v>
      </c>
      <c r="K4023" s="99" t="s">
        <v>211</v>
      </c>
      <c r="L4023" s="98">
        <v>0</v>
      </c>
      <c r="M4023" s="30" t="s">
        <v>96</v>
      </c>
    </row>
    <row r="4024" spans="1:13" ht="18.75" x14ac:dyDescent="0.25">
      <c r="A4024" s="93" t="s">
        <v>8003</v>
      </c>
      <c r="B4024" s="94" t="s">
        <v>6209</v>
      </c>
      <c r="C4024" s="95">
        <v>0</v>
      </c>
      <c r="D4024" s="95">
        <v>0</v>
      </c>
      <c r="E4024" s="96">
        <v>0</v>
      </c>
      <c r="F4024" s="96">
        <v>0</v>
      </c>
      <c r="G4024" s="26">
        <v>0</v>
      </c>
      <c r="H4024" s="97">
        <v>0.74358974358974372</v>
      </c>
      <c r="I4024" s="97">
        <v>0.51511758118701012</v>
      </c>
      <c r="J4024" s="98" t="s">
        <v>211</v>
      </c>
      <c r="K4024" s="99" t="s">
        <v>211</v>
      </c>
      <c r="L4024" s="98">
        <v>0</v>
      </c>
      <c r="M4024" s="30" t="s">
        <v>96</v>
      </c>
    </row>
    <row r="4025" spans="1:13" ht="18.75" x14ac:dyDescent="0.25">
      <c r="A4025" s="93" t="s">
        <v>8731</v>
      </c>
      <c r="B4025" s="94" t="s">
        <v>8732</v>
      </c>
      <c r="C4025" s="95">
        <v>0</v>
      </c>
      <c r="D4025" s="95">
        <v>0</v>
      </c>
      <c r="E4025" s="96">
        <v>0</v>
      </c>
      <c r="F4025" s="96">
        <v>0</v>
      </c>
      <c r="G4025" s="26">
        <v>0</v>
      </c>
      <c r="H4025" s="97">
        <v>0.17391304347826086</v>
      </c>
      <c r="I4025" s="97">
        <v>0.51082251082251084</v>
      </c>
      <c r="J4025" s="98" t="s">
        <v>211</v>
      </c>
      <c r="K4025" s="99" t="s">
        <v>211</v>
      </c>
      <c r="L4025" s="98">
        <v>0</v>
      </c>
      <c r="M4025" s="30" t="s">
        <v>96</v>
      </c>
    </row>
    <row r="4026" spans="1:13" ht="18.75" x14ac:dyDescent="0.25">
      <c r="A4026" s="93" t="s">
        <v>8094</v>
      </c>
      <c r="B4026" s="94" t="s">
        <v>6213</v>
      </c>
      <c r="C4026" s="95">
        <v>0</v>
      </c>
      <c r="D4026" s="95">
        <v>0</v>
      </c>
      <c r="E4026" s="96">
        <v>0</v>
      </c>
      <c r="F4026" s="96">
        <v>0</v>
      </c>
      <c r="G4026" s="26">
        <v>0</v>
      </c>
      <c r="H4026" s="97">
        <v>0.33333333333333331</v>
      </c>
      <c r="I4026" s="97">
        <v>0.50218340611353707</v>
      </c>
      <c r="J4026" s="98" t="s">
        <v>211</v>
      </c>
      <c r="K4026" s="99" t="s">
        <v>211</v>
      </c>
      <c r="L4026" s="98">
        <v>0</v>
      </c>
      <c r="M4026" s="30" t="s">
        <v>96</v>
      </c>
    </row>
    <row r="4027" spans="1:13" ht="18.75" x14ac:dyDescent="0.25">
      <c r="A4027" s="93" t="s">
        <v>8733</v>
      </c>
      <c r="B4027" s="94" t="s">
        <v>8734</v>
      </c>
      <c r="C4027" s="95">
        <v>0</v>
      </c>
      <c r="D4027" s="95">
        <v>0</v>
      </c>
      <c r="E4027" s="96">
        <v>0</v>
      </c>
      <c r="F4027" s="96">
        <v>0</v>
      </c>
      <c r="G4027" s="26">
        <v>0</v>
      </c>
      <c r="H4027" s="97">
        <v>0.2857142857142857</v>
      </c>
      <c r="I4027" s="97">
        <v>0.44551282051282054</v>
      </c>
      <c r="J4027" s="98" t="s">
        <v>211</v>
      </c>
      <c r="K4027" s="99" t="s">
        <v>211</v>
      </c>
      <c r="L4027" s="98">
        <v>0</v>
      </c>
      <c r="M4027" s="30" t="s">
        <v>96</v>
      </c>
    </row>
    <row r="4028" spans="1:13" ht="18.75" x14ac:dyDescent="0.25">
      <c r="A4028" s="93" t="s">
        <v>8042</v>
      </c>
      <c r="B4028" s="94" t="s">
        <v>6211</v>
      </c>
      <c r="C4028" s="95">
        <v>0</v>
      </c>
      <c r="D4028" s="95">
        <v>0</v>
      </c>
      <c r="E4028" s="96">
        <v>0</v>
      </c>
      <c r="F4028" s="96">
        <v>0</v>
      </c>
      <c r="G4028" s="26">
        <v>0</v>
      </c>
      <c r="H4028" s="97">
        <v>0.56000000000000005</v>
      </c>
      <c r="I4028" s="97">
        <v>0.51860465116279075</v>
      </c>
      <c r="J4028" s="98" t="s">
        <v>211</v>
      </c>
      <c r="K4028" s="99" t="s">
        <v>211</v>
      </c>
      <c r="L4028" s="98">
        <v>0</v>
      </c>
      <c r="M4028" s="30" t="s">
        <v>96</v>
      </c>
    </row>
    <row r="4029" spans="1:13" ht="18.75" x14ac:dyDescent="0.25">
      <c r="A4029" s="93" t="s">
        <v>8016</v>
      </c>
      <c r="B4029" s="94" t="s">
        <v>6215</v>
      </c>
      <c r="C4029" s="95">
        <v>0</v>
      </c>
      <c r="D4029" s="95">
        <v>0</v>
      </c>
      <c r="E4029" s="96">
        <v>0</v>
      </c>
      <c r="F4029" s="96">
        <v>0</v>
      </c>
      <c r="G4029" s="26">
        <v>0</v>
      </c>
      <c r="H4029" s="97">
        <v>0.2</v>
      </c>
      <c r="I4029" s="97">
        <v>0.4935064935064935</v>
      </c>
      <c r="J4029" s="98" t="s">
        <v>211</v>
      </c>
      <c r="K4029" s="99" t="s">
        <v>211</v>
      </c>
      <c r="L4029" s="98">
        <v>0</v>
      </c>
      <c r="M4029" s="30" t="s">
        <v>96</v>
      </c>
    </row>
    <row r="4030" spans="1:13" ht="18.75" x14ac:dyDescent="0.25">
      <c r="A4030" s="93" t="s">
        <v>8721</v>
      </c>
      <c r="B4030" s="94" t="s">
        <v>8722</v>
      </c>
      <c r="C4030" s="95">
        <v>0</v>
      </c>
      <c r="D4030" s="95">
        <v>0</v>
      </c>
      <c r="E4030" s="96">
        <v>0</v>
      </c>
      <c r="F4030" s="96">
        <v>0</v>
      </c>
      <c r="G4030" s="26">
        <v>0</v>
      </c>
      <c r="H4030" s="97">
        <v>0.4</v>
      </c>
      <c r="I4030" s="97">
        <v>0.44015444015444016</v>
      </c>
      <c r="J4030" s="98" t="s">
        <v>211</v>
      </c>
      <c r="K4030" s="99" t="s">
        <v>211</v>
      </c>
      <c r="L4030" s="98">
        <v>0</v>
      </c>
      <c r="M4030" s="30" t="s">
        <v>96</v>
      </c>
    </row>
    <row r="4031" spans="1:13" ht="18.75" x14ac:dyDescent="0.25">
      <c r="A4031" s="93" t="s">
        <v>8725</v>
      </c>
      <c r="B4031" s="94" t="s">
        <v>8726</v>
      </c>
      <c r="C4031" s="95">
        <v>0</v>
      </c>
      <c r="D4031" s="95">
        <v>0</v>
      </c>
      <c r="E4031" s="96">
        <v>0</v>
      </c>
      <c r="F4031" s="96">
        <v>0</v>
      </c>
      <c r="G4031" s="26">
        <v>0</v>
      </c>
      <c r="H4031" s="97">
        <v>0.4</v>
      </c>
      <c r="I4031" s="97">
        <v>0.48039215686274511</v>
      </c>
      <c r="J4031" s="98" t="s">
        <v>211</v>
      </c>
      <c r="K4031" s="99" t="s">
        <v>211</v>
      </c>
      <c r="L4031" s="98">
        <v>0</v>
      </c>
      <c r="M4031" s="30" t="s">
        <v>96</v>
      </c>
    </row>
    <row r="4032" spans="1:13" ht="18.75" x14ac:dyDescent="0.25">
      <c r="A4032" s="93" t="s">
        <v>8727</v>
      </c>
      <c r="B4032" s="94" t="s">
        <v>8728</v>
      </c>
      <c r="C4032" s="95">
        <v>0</v>
      </c>
      <c r="D4032" s="95">
        <v>0</v>
      </c>
      <c r="E4032" s="96">
        <v>0</v>
      </c>
      <c r="F4032" s="96">
        <v>0</v>
      </c>
      <c r="G4032" s="26">
        <v>0</v>
      </c>
      <c r="H4032" s="97">
        <v>0.22222222222222221</v>
      </c>
      <c r="I4032" s="97">
        <v>0.49545454545454543</v>
      </c>
      <c r="J4032" s="98" t="s">
        <v>211</v>
      </c>
      <c r="K4032" s="99" t="s">
        <v>211</v>
      </c>
      <c r="L4032" s="98">
        <v>0</v>
      </c>
      <c r="M4032" s="30" t="s">
        <v>96</v>
      </c>
    </row>
    <row r="4033" spans="1:13" ht="18.75" x14ac:dyDescent="0.25">
      <c r="A4033" s="93" t="s">
        <v>8719</v>
      </c>
      <c r="B4033" s="94" t="s">
        <v>8720</v>
      </c>
      <c r="C4033" s="95">
        <v>0</v>
      </c>
      <c r="D4033" s="95">
        <v>0</v>
      </c>
      <c r="E4033" s="96">
        <v>0</v>
      </c>
      <c r="F4033" s="96">
        <v>0</v>
      </c>
      <c r="G4033" s="26">
        <v>0</v>
      </c>
      <c r="H4033" s="97">
        <v>0.5</v>
      </c>
      <c r="I4033" s="97">
        <v>0.42156862745098039</v>
      </c>
      <c r="J4033" s="98" t="s">
        <v>211</v>
      </c>
      <c r="K4033" s="99" t="s">
        <v>211</v>
      </c>
      <c r="L4033" s="98">
        <v>0</v>
      </c>
      <c r="M4033" s="30" t="s">
        <v>96</v>
      </c>
    </row>
    <row r="4034" spans="1:13" ht="18.75" x14ac:dyDescent="0.25">
      <c r="A4034" s="93" t="s">
        <v>8781</v>
      </c>
      <c r="B4034" s="94" t="s">
        <v>8753</v>
      </c>
      <c r="C4034" s="95">
        <v>0</v>
      </c>
      <c r="D4034" s="95">
        <v>0</v>
      </c>
      <c r="E4034" s="96">
        <v>0</v>
      </c>
      <c r="F4034" s="96">
        <v>0</v>
      </c>
      <c r="G4034" s="26">
        <v>0</v>
      </c>
      <c r="H4034" s="97">
        <v>0.875</v>
      </c>
      <c r="I4034" s="97">
        <v>0.49652777777777773</v>
      </c>
      <c r="J4034" s="98" t="s">
        <v>211</v>
      </c>
      <c r="K4034" s="99" t="s">
        <v>211</v>
      </c>
      <c r="L4034" s="98">
        <v>0</v>
      </c>
      <c r="M4034" s="30" t="s">
        <v>96</v>
      </c>
    </row>
    <row r="4035" spans="1:13" ht="18.75" x14ac:dyDescent="0.25">
      <c r="A4035" s="93" t="s">
        <v>8218</v>
      </c>
      <c r="B4035" s="94" t="s">
        <v>791</v>
      </c>
      <c r="C4035" s="95">
        <v>6</v>
      </c>
      <c r="D4035" s="95">
        <v>0</v>
      </c>
      <c r="E4035" s="96">
        <v>6822</v>
      </c>
      <c r="F4035" s="96">
        <v>19380</v>
      </c>
      <c r="G4035" s="26">
        <v>0</v>
      </c>
      <c r="H4035" s="97">
        <v>1</v>
      </c>
      <c r="I4035" s="97">
        <v>0.8</v>
      </c>
      <c r="J4035" s="98" t="s">
        <v>211</v>
      </c>
      <c r="K4035" s="99" t="s">
        <v>211</v>
      </c>
      <c r="L4035" s="98">
        <v>0</v>
      </c>
      <c r="M4035" s="30" t="s">
        <v>96</v>
      </c>
    </row>
    <row r="4036" spans="1:13" ht="18.75" x14ac:dyDescent="0.25">
      <c r="A4036" s="93" t="s">
        <v>8278</v>
      </c>
      <c r="B4036" s="94" t="s">
        <v>796</v>
      </c>
      <c r="C4036" s="95">
        <v>84</v>
      </c>
      <c r="D4036" s="95">
        <v>0</v>
      </c>
      <c r="E4036" s="96">
        <v>356</v>
      </c>
      <c r="F4036" s="96">
        <v>357</v>
      </c>
      <c r="G4036" s="26">
        <v>0</v>
      </c>
      <c r="H4036" s="97">
        <v>0.30434782608695654</v>
      </c>
      <c r="I4036" s="97">
        <v>0.41932270916334663</v>
      </c>
      <c r="J4036" s="98" t="s">
        <v>211</v>
      </c>
      <c r="K4036" s="99" t="s">
        <v>211</v>
      </c>
      <c r="L4036" s="98">
        <v>0</v>
      </c>
      <c r="M4036" s="30" t="s">
        <v>96</v>
      </c>
    </row>
    <row r="4037" spans="1:13" ht="18.75" x14ac:dyDescent="0.25">
      <c r="A4037" s="93" t="s">
        <v>8190</v>
      </c>
      <c r="B4037" s="94" t="s">
        <v>794</v>
      </c>
      <c r="C4037" s="95">
        <v>467</v>
      </c>
      <c r="D4037" s="95">
        <v>0</v>
      </c>
      <c r="E4037" s="96">
        <v>336</v>
      </c>
      <c r="F4037" s="96">
        <v>335</v>
      </c>
      <c r="G4037" s="26">
        <v>0</v>
      </c>
      <c r="H4037" s="97">
        <v>0.46039603960396042</v>
      </c>
      <c r="I4037" s="97">
        <v>0.49599417334304441</v>
      </c>
      <c r="J4037" s="98" t="s">
        <v>211</v>
      </c>
      <c r="K4037" s="99" t="s">
        <v>211</v>
      </c>
      <c r="L4037" s="98">
        <v>0</v>
      </c>
      <c r="M4037" s="30" t="s">
        <v>96</v>
      </c>
    </row>
    <row r="4038" spans="1:13" ht="18.75" x14ac:dyDescent="0.25">
      <c r="A4038" s="93" t="s">
        <v>8248</v>
      </c>
      <c r="B4038" s="94" t="s">
        <v>795</v>
      </c>
      <c r="C4038" s="95">
        <v>0</v>
      </c>
      <c r="D4038" s="95">
        <v>0</v>
      </c>
      <c r="E4038" s="96">
        <v>0</v>
      </c>
      <c r="F4038" s="96">
        <v>0</v>
      </c>
      <c r="G4038" s="26">
        <v>0</v>
      </c>
      <c r="H4038" s="97">
        <v>0</v>
      </c>
      <c r="I4038" s="97">
        <v>0.48823529411764705</v>
      </c>
      <c r="J4038" s="98" t="s">
        <v>211</v>
      </c>
      <c r="K4038" s="99" t="s">
        <v>211</v>
      </c>
      <c r="L4038" s="98">
        <v>0</v>
      </c>
      <c r="M4038" s="30" t="s">
        <v>96</v>
      </c>
    </row>
    <row r="4039" spans="1:13" ht="18.75" x14ac:dyDescent="0.25">
      <c r="A4039" s="93" t="s">
        <v>8192</v>
      </c>
      <c r="B4039" s="94" t="s">
        <v>786</v>
      </c>
      <c r="C4039" s="95">
        <v>418</v>
      </c>
      <c r="D4039" s="95">
        <v>0</v>
      </c>
      <c r="E4039" s="96">
        <v>335</v>
      </c>
      <c r="F4039" s="96">
        <v>335</v>
      </c>
      <c r="G4039" s="26">
        <v>0</v>
      </c>
      <c r="H4039" s="97">
        <v>0.44594594594594594</v>
      </c>
      <c r="I4039" s="97">
        <v>0.5243741765480896</v>
      </c>
      <c r="J4039" s="98" t="s">
        <v>211</v>
      </c>
      <c r="K4039" s="99" t="s">
        <v>211</v>
      </c>
      <c r="L4039" s="98">
        <v>0</v>
      </c>
      <c r="M4039" s="30" t="s">
        <v>96</v>
      </c>
    </row>
    <row r="4040" spans="1:13" ht="18.75" x14ac:dyDescent="0.25">
      <c r="A4040" s="93" t="s">
        <v>8159</v>
      </c>
      <c r="B4040" s="94" t="s">
        <v>2846</v>
      </c>
      <c r="C4040" s="95">
        <v>180</v>
      </c>
      <c r="D4040" s="95">
        <v>0</v>
      </c>
      <c r="E4040" s="96">
        <v>493</v>
      </c>
      <c r="F4040" s="96">
        <v>531</v>
      </c>
      <c r="G4040" s="26">
        <v>0</v>
      </c>
      <c r="H4040" s="97">
        <v>0.15</v>
      </c>
      <c r="I4040" s="97">
        <v>0.44181034482758619</v>
      </c>
      <c r="J4040" s="98" t="s">
        <v>211</v>
      </c>
      <c r="K4040" s="99" t="s">
        <v>211</v>
      </c>
      <c r="L4040" s="98">
        <v>0</v>
      </c>
      <c r="M4040" s="30" t="s">
        <v>96</v>
      </c>
    </row>
    <row r="4041" spans="1:13" ht="18.75" x14ac:dyDescent="0.25">
      <c r="A4041" s="93" t="s">
        <v>8182</v>
      </c>
      <c r="B4041" s="94" t="s">
        <v>789</v>
      </c>
      <c r="C4041" s="95">
        <v>454</v>
      </c>
      <c r="D4041" s="95">
        <v>0</v>
      </c>
      <c r="E4041" s="96">
        <v>365</v>
      </c>
      <c r="F4041" s="96">
        <v>366</v>
      </c>
      <c r="G4041" s="26">
        <v>0</v>
      </c>
      <c r="H4041" s="97">
        <v>0.38970588235294118</v>
      </c>
      <c r="I4041" s="97">
        <v>0.4781115879828326</v>
      </c>
      <c r="J4041" s="98" t="s">
        <v>211</v>
      </c>
      <c r="K4041" s="99" t="s">
        <v>211</v>
      </c>
      <c r="L4041" s="98">
        <v>0</v>
      </c>
      <c r="M4041" s="30" t="s">
        <v>96</v>
      </c>
    </row>
    <row r="4042" spans="1:13" ht="18.75" x14ac:dyDescent="0.25">
      <c r="A4042" s="93" t="s">
        <v>8185</v>
      </c>
      <c r="B4042" s="94" t="s">
        <v>807</v>
      </c>
      <c r="C4042" s="95">
        <v>375</v>
      </c>
      <c r="D4042" s="95">
        <v>0</v>
      </c>
      <c r="E4042" s="96">
        <v>372</v>
      </c>
      <c r="F4042" s="96">
        <v>373</v>
      </c>
      <c r="G4042" s="26">
        <v>0</v>
      </c>
      <c r="H4042" s="97">
        <v>0.35643564356435642</v>
      </c>
      <c r="I4042" s="97">
        <v>0.47483989021042999</v>
      </c>
      <c r="J4042" s="98" t="s">
        <v>211</v>
      </c>
      <c r="K4042" s="99" t="s">
        <v>211</v>
      </c>
      <c r="L4042" s="98">
        <v>0</v>
      </c>
      <c r="M4042" s="30" t="s">
        <v>96</v>
      </c>
    </row>
    <row r="4043" spans="1:13" ht="18.75" x14ac:dyDescent="0.25">
      <c r="A4043" s="93" t="s">
        <v>8179</v>
      </c>
      <c r="B4043" s="94" t="s">
        <v>813</v>
      </c>
      <c r="C4043" s="95">
        <v>461</v>
      </c>
      <c r="D4043" s="95">
        <v>0</v>
      </c>
      <c r="E4043" s="96">
        <v>431</v>
      </c>
      <c r="F4043" s="96">
        <v>439</v>
      </c>
      <c r="G4043" s="26">
        <v>0</v>
      </c>
      <c r="H4043" s="97">
        <v>0.46766169154228854</v>
      </c>
      <c r="I4043" s="97">
        <v>0.50847457627118642</v>
      </c>
      <c r="J4043" s="98" t="s">
        <v>211</v>
      </c>
      <c r="K4043" s="99" t="s">
        <v>211</v>
      </c>
      <c r="L4043" s="98">
        <v>0</v>
      </c>
      <c r="M4043" s="30" t="s">
        <v>96</v>
      </c>
    </row>
    <row r="4044" spans="1:13" ht="18.75" x14ac:dyDescent="0.25">
      <c r="A4044" s="93" t="s">
        <v>8570</v>
      </c>
      <c r="B4044" s="94" t="s">
        <v>818</v>
      </c>
      <c r="C4044" s="95">
        <v>39</v>
      </c>
      <c r="D4044" s="95">
        <v>0</v>
      </c>
      <c r="E4044" s="96">
        <v>359</v>
      </c>
      <c r="F4044" s="96">
        <v>661</v>
      </c>
      <c r="G4044" s="26">
        <v>0</v>
      </c>
      <c r="H4044" s="97">
        <v>0.30769230769230771</v>
      </c>
      <c r="I4044" s="97">
        <v>0.53191489361702127</v>
      </c>
      <c r="J4044" s="98" t="s">
        <v>211</v>
      </c>
      <c r="K4044" s="99" t="s">
        <v>211</v>
      </c>
      <c r="L4044" s="98">
        <v>0</v>
      </c>
      <c r="M4044" s="30" t="s">
        <v>96</v>
      </c>
    </row>
    <row r="4045" spans="1:13" ht="18.75" x14ac:dyDescent="0.25">
      <c r="A4045" s="93" t="s">
        <v>8183</v>
      </c>
      <c r="B4045" s="94" t="s">
        <v>814</v>
      </c>
      <c r="C4045" s="95">
        <v>472</v>
      </c>
      <c r="D4045" s="95">
        <v>0</v>
      </c>
      <c r="E4045" s="96">
        <v>354</v>
      </c>
      <c r="F4045" s="96">
        <v>355</v>
      </c>
      <c r="G4045" s="26">
        <v>0</v>
      </c>
      <c r="H4045" s="97">
        <v>0.4747474747474747</v>
      </c>
      <c r="I4045" s="97">
        <v>0.4763231197771588</v>
      </c>
      <c r="J4045" s="98" t="s">
        <v>211</v>
      </c>
      <c r="K4045" s="99" t="s">
        <v>211</v>
      </c>
      <c r="L4045" s="98">
        <v>0</v>
      </c>
      <c r="M4045" s="30" t="s">
        <v>96</v>
      </c>
    </row>
    <row r="4046" spans="1:13" ht="18.75" x14ac:dyDescent="0.25">
      <c r="A4046" s="93" t="s">
        <v>8181</v>
      </c>
      <c r="B4046" s="94" t="s">
        <v>806</v>
      </c>
      <c r="C4046" s="95">
        <v>332</v>
      </c>
      <c r="D4046" s="95">
        <v>0</v>
      </c>
      <c r="E4046" s="96">
        <v>385</v>
      </c>
      <c r="F4046" s="96">
        <v>387</v>
      </c>
      <c r="G4046" s="26">
        <v>0</v>
      </c>
      <c r="H4046" s="97">
        <v>0.4451219512195122</v>
      </c>
      <c r="I4046" s="97">
        <v>0.50750220653133271</v>
      </c>
      <c r="J4046" s="98" t="s">
        <v>211</v>
      </c>
      <c r="K4046" s="99" t="s">
        <v>211</v>
      </c>
      <c r="L4046" s="98">
        <v>0</v>
      </c>
      <c r="M4046" s="30" t="s">
        <v>96</v>
      </c>
    </row>
    <row r="4047" spans="1:13" ht="18.75" x14ac:dyDescent="0.25">
      <c r="A4047" s="93" t="s">
        <v>8571</v>
      </c>
      <c r="B4047" s="94" t="s">
        <v>801</v>
      </c>
      <c r="C4047" s="95">
        <v>53</v>
      </c>
      <c r="D4047" s="95">
        <v>0</v>
      </c>
      <c r="E4047" s="96">
        <v>514</v>
      </c>
      <c r="F4047" s="96">
        <v>552</v>
      </c>
      <c r="G4047" s="26">
        <v>0</v>
      </c>
      <c r="H4047" s="97">
        <v>0.52083333333333337</v>
      </c>
      <c r="I4047" s="97">
        <v>0.50156739811912221</v>
      </c>
      <c r="J4047" s="98" t="s">
        <v>211</v>
      </c>
      <c r="K4047" s="99" t="s">
        <v>211</v>
      </c>
      <c r="L4047" s="98">
        <v>0</v>
      </c>
      <c r="M4047" s="30" t="s">
        <v>96</v>
      </c>
    </row>
    <row r="4048" spans="1:13" ht="18.75" x14ac:dyDescent="0.25">
      <c r="A4048" s="93" t="s">
        <v>8177</v>
      </c>
      <c r="B4048" s="94" t="s">
        <v>800</v>
      </c>
      <c r="C4048" s="95">
        <v>378</v>
      </c>
      <c r="D4048" s="95">
        <v>0</v>
      </c>
      <c r="E4048" s="96">
        <v>365</v>
      </c>
      <c r="F4048" s="96">
        <v>365</v>
      </c>
      <c r="G4048" s="26">
        <v>0</v>
      </c>
      <c r="H4048" s="97">
        <v>0.25384615384615383</v>
      </c>
      <c r="I4048" s="97">
        <v>0.50821256038647344</v>
      </c>
      <c r="J4048" s="98" t="s">
        <v>211</v>
      </c>
      <c r="K4048" s="99" t="s">
        <v>211</v>
      </c>
      <c r="L4048" s="98">
        <v>0</v>
      </c>
      <c r="M4048" s="30" t="s">
        <v>96</v>
      </c>
    </row>
    <row r="4049" spans="1:13" ht="18.75" x14ac:dyDescent="0.25">
      <c r="A4049" s="93" t="s">
        <v>8172</v>
      </c>
      <c r="B4049" s="94" t="s">
        <v>797</v>
      </c>
      <c r="C4049" s="95">
        <v>410</v>
      </c>
      <c r="D4049" s="95">
        <v>0</v>
      </c>
      <c r="E4049" s="96">
        <v>493</v>
      </c>
      <c r="F4049" s="96">
        <v>494</v>
      </c>
      <c r="G4049" s="26">
        <v>0</v>
      </c>
      <c r="H4049" s="97">
        <v>0.46448087431693991</v>
      </c>
      <c r="I4049" s="97">
        <v>0.47341772151898737</v>
      </c>
      <c r="J4049" s="98" t="s">
        <v>211</v>
      </c>
      <c r="K4049" s="99" t="s">
        <v>211</v>
      </c>
      <c r="L4049" s="98">
        <v>0</v>
      </c>
      <c r="M4049" s="30" t="s">
        <v>96</v>
      </c>
    </row>
    <row r="4050" spans="1:13" ht="18.75" x14ac:dyDescent="0.25">
      <c r="A4050" s="93" t="s">
        <v>8164</v>
      </c>
      <c r="B4050" s="94" t="s">
        <v>798</v>
      </c>
      <c r="C4050" s="95">
        <v>280</v>
      </c>
      <c r="D4050" s="95">
        <v>0</v>
      </c>
      <c r="E4050" s="96">
        <v>446</v>
      </c>
      <c r="F4050" s="96">
        <v>457</v>
      </c>
      <c r="G4050" s="26">
        <v>0</v>
      </c>
      <c r="H4050" s="97">
        <v>0.37583892617449666</v>
      </c>
      <c r="I4050" s="97">
        <v>0.54553492484526966</v>
      </c>
      <c r="J4050" s="98" t="s">
        <v>211</v>
      </c>
      <c r="K4050" s="99" t="s">
        <v>211</v>
      </c>
      <c r="L4050" s="98">
        <v>0</v>
      </c>
      <c r="M4050" s="30" t="s">
        <v>96</v>
      </c>
    </row>
    <row r="4051" spans="1:13" ht="18.75" x14ac:dyDescent="0.25">
      <c r="A4051" s="93" t="s">
        <v>8211</v>
      </c>
      <c r="B4051" s="94" t="s">
        <v>799</v>
      </c>
      <c r="C4051" s="95">
        <v>0</v>
      </c>
      <c r="D4051" s="95">
        <v>0</v>
      </c>
      <c r="E4051" s="96">
        <v>0</v>
      </c>
      <c r="F4051" s="96">
        <v>0</v>
      </c>
      <c r="G4051" s="26">
        <v>0</v>
      </c>
      <c r="H4051" s="97">
        <v>0</v>
      </c>
      <c r="I4051" s="97">
        <v>0.46153846153846162</v>
      </c>
      <c r="J4051" s="98" t="s">
        <v>211</v>
      </c>
      <c r="K4051" s="99" t="s">
        <v>211</v>
      </c>
      <c r="L4051" s="98">
        <v>0</v>
      </c>
      <c r="M4051" s="30" t="s">
        <v>96</v>
      </c>
    </row>
    <row r="4052" spans="1:13" ht="18.75" x14ac:dyDescent="0.25">
      <c r="A4052" s="93" t="s">
        <v>8280</v>
      </c>
      <c r="B4052" s="94" t="s">
        <v>805</v>
      </c>
      <c r="C4052" s="95">
        <v>24</v>
      </c>
      <c r="D4052" s="95">
        <v>0</v>
      </c>
      <c r="E4052" s="96">
        <v>314</v>
      </c>
      <c r="F4052" s="96">
        <v>313</v>
      </c>
      <c r="G4052" s="26">
        <v>0</v>
      </c>
      <c r="H4052" s="97">
        <v>0.63636363636363635</v>
      </c>
      <c r="I4052" s="97">
        <v>0.63793103448275867</v>
      </c>
      <c r="J4052" s="98" t="s">
        <v>211</v>
      </c>
      <c r="K4052" s="99" t="s">
        <v>211</v>
      </c>
      <c r="L4052" s="98">
        <v>0</v>
      </c>
      <c r="M4052" s="30" t="s">
        <v>96</v>
      </c>
    </row>
    <row r="4053" spans="1:13" ht="18.75" x14ac:dyDescent="0.25">
      <c r="A4053" s="93" t="s">
        <v>8282</v>
      </c>
      <c r="B4053" s="94" t="s">
        <v>802</v>
      </c>
      <c r="C4053" s="95">
        <v>214</v>
      </c>
      <c r="D4053" s="95">
        <v>0</v>
      </c>
      <c r="E4053" s="96">
        <v>382</v>
      </c>
      <c r="F4053" s="96">
        <v>384</v>
      </c>
      <c r="G4053" s="26">
        <v>0</v>
      </c>
      <c r="H4053" s="97">
        <v>0.35344827586206895</v>
      </c>
      <c r="I4053" s="97">
        <v>0.53821656050955413</v>
      </c>
      <c r="J4053" s="98" t="s">
        <v>211</v>
      </c>
      <c r="K4053" s="99" t="s">
        <v>211</v>
      </c>
      <c r="L4053" s="98">
        <v>0</v>
      </c>
      <c r="M4053" s="30" t="s">
        <v>96</v>
      </c>
    </row>
    <row r="4054" spans="1:13" ht="18.75" x14ac:dyDescent="0.25">
      <c r="A4054" s="93" t="s">
        <v>8161</v>
      </c>
      <c r="B4054" s="94" t="s">
        <v>803</v>
      </c>
      <c r="C4054" s="95">
        <v>358</v>
      </c>
      <c r="D4054" s="95">
        <v>0</v>
      </c>
      <c r="E4054" s="96">
        <v>467</v>
      </c>
      <c r="F4054" s="96">
        <v>475</v>
      </c>
      <c r="G4054" s="26">
        <v>0</v>
      </c>
      <c r="H4054" s="97">
        <v>0.42574257425742579</v>
      </c>
      <c r="I4054" s="97">
        <v>0.49543147208121829</v>
      </c>
      <c r="J4054" s="98" t="s">
        <v>211</v>
      </c>
      <c r="K4054" s="99" t="s">
        <v>211</v>
      </c>
      <c r="L4054" s="98">
        <v>0</v>
      </c>
      <c r="M4054" s="30" t="s">
        <v>96</v>
      </c>
    </row>
    <row r="4055" spans="1:13" ht="18.75" x14ac:dyDescent="0.25">
      <c r="A4055" s="93" t="s">
        <v>8234</v>
      </c>
      <c r="B4055" s="94" t="s">
        <v>804</v>
      </c>
      <c r="C4055" s="95">
        <v>380</v>
      </c>
      <c r="D4055" s="95">
        <v>0</v>
      </c>
      <c r="E4055" s="96">
        <v>437</v>
      </c>
      <c r="F4055" s="96">
        <v>438</v>
      </c>
      <c r="G4055" s="26">
        <v>0</v>
      </c>
      <c r="H4055" s="97">
        <v>0.49206349206349198</v>
      </c>
      <c r="I4055" s="97">
        <v>0.47826086956521746</v>
      </c>
      <c r="J4055" s="98" t="s">
        <v>211</v>
      </c>
      <c r="K4055" s="99" t="s">
        <v>211</v>
      </c>
      <c r="L4055" s="98">
        <v>0</v>
      </c>
      <c r="M4055" s="30" t="s">
        <v>96</v>
      </c>
    </row>
    <row r="4056" spans="1:13" ht="18.75" x14ac:dyDescent="0.25">
      <c r="A4056" s="93" t="s">
        <v>8156</v>
      </c>
      <c r="B4056" s="94" t="s">
        <v>773</v>
      </c>
      <c r="C4056" s="95">
        <v>71</v>
      </c>
      <c r="D4056" s="95">
        <v>0</v>
      </c>
      <c r="E4056" s="96">
        <v>783</v>
      </c>
      <c r="F4056" s="96">
        <v>1625</v>
      </c>
      <c r="G4056" s="26">
        <v>0</v>
      </c>
      <c r="H4056" s="97">
        <v>0.35714285714285715</v>
      </c>
      <c r="I4056" s="97">
        <v>0.41904761904761906</v>
      </c>
      <c r="J4056" s="98" t="s">
        <v>211</v>
      </c>
      <c r="K4056" s="99" t="s">
        <v>211</v>
      </c>
      <c r="L4056" s="98">
        <v>0</v>
      </c>
      <c r="M4056" s="30" t="s">
        <v>96</v>
      </c>
    </row>
    <row r="4057" spans="1:13" ht="18.75" x14ac:dyDescent="0.25">
      <c r="A4057" s="93" t="s">
        <v>8167</v>
      </c>
      <c r="B4057" s="94" t="s">
        <v>774</v>
      </c>
      <c r="C4057" s="95">
        <v>154</v>
      </c>
      <c r="D4057" s="95">
        <v>0</v>
      </c>
      <c r="E4057" s="96">
        <v>394</v>
      </c>
      <c r="F4057" s="96">
        <v>397</v>
      </c>
      <c r="G4057" s="26">
        <v>0</v>
      </c>
      <c r="H4057" s="97">
        <v>0.33333333333333331</v>
      </c>
      <c r="I4057" s="97">
        <v>0.55555555555555558</v>
      </c>
      <c r="J4057" s="98" t="s">
        <v>211</v>
      </c>
      <c r="K4057" s="99" t="s">
        <v>211</v>
      </c>
      <c r="L4057" s="98">
        <v>0</v>
      </c>
      <c r="M4057" s="30" t="s">
        <v>96</v>
      </c>
    </row>
    <row r="4058" spans="1:13" ht="18.75" x14ac:dyDescent="0.25">
      <c r="A4058" s="93" t="s">
        <v>8255</v>
      </c>
      <c r="B4058" s="94" t="s">
        <v>775</v>
      </c>
      <c r="C4058" s="95">
        <v>16</v>
      </c>
      <c r="D4058" s="95">
        <v>0</v>
      </c>
      <c r="E4058" s="96">
        <v>284</v>
      </c>
      <c r="F4058" s="96">
        <v>330</v>
      </c>
      <c r="G4058" s="26">
        <v>0</v>
      </c>
      <c r="H4058" s="97">
        <v>0.15384615384615383</v>
      </c>
      <c r="I4058" s="97">
        <v>0.44841269841269837</v>
      </c>
      <c r="J4058" s="98" t="s">
        <v>211</v>
      </c>
      <c r="K4058" s="99" t="s">
        <v>211</v>
      </c>
      <c r="L4058" s="98">
        <v>0</v>
      </c>
      <c r="M4058" s="30" t="s">
        <v>96</v>
      </c>
    </row>
    <row r="4059" spans="1:13" ht="18.75" x14ac:dyDescent="0.25">
      <c r="A4059" s="93" t="s">
        <v>8186</v>
      </c>
      <c r="B4059" s="94" t="s">
        <v>770</v>
      </c>
      <c r="C4059" s="95">
        <v>446</v>
      </c>
      <c r="D4059" s="95">
        <v>0</v>
      </c>
      <c r="E4059" s="96">
        <v>358</v>
      </c>
      <c r="F4059" s="96">
        <v>359</v>
      </c>
      <c r="G4059" s="26">
        <v>0</v>
      </c>
      <c r="H4059" s="97">
        <v>0.5736842105263158</v>
      </c>
      <c r="I4059" s="97">
        <v>0.44027777777777777</v>
      </c>
      <c r="J4059" s="98" t="s">
        <v>211</v>
      </c>
      <c r="K4059" s="99" t="s">
        <v>211</v>
      </c>
      <c r="L4059" s="98">
        <v>0</v>
      </c>
      <c r="M4059" s="30" t="s">
        <v>96</v>
      </c>
    </row>
    <row r="4060" spans="1:13" ht="18.75" x14ac:dyDescent="0.25">
      <c r="A4060" s="93" t="s">
        <v>8178</v>
      </c>
      <c r="B4060" s="94" t="s">
        <v>769</v>
      </c>
      <c r="C4060" s="95">
        <v>397</v>
      </c>
      <c r="D4060" s="95">
        <v>0</v>
      </c>
      <c r="E4060" s="96">
        <v>471</v>
      </c>
      <c r="F4060" s="96">
        <v>471</v>
      </c>
      <c r="G4060" s="26">
        <v>0</v>
      </c>
      <c r="H4060" s="97">
        <v>0.45624999999999999</v>
      </c>
      <c r="I4060" s="97">
        <v>0.44329896907216498</v>
      </c>
      <c r="J4060" s="98" t="s">
        <v>211</v>
      </c>
      <c r="K4060" s="99" t="s">
        <v>211</v>
      </c>
      <c r="L4060" s="98">
        <v>0</v>
      </c>
      <c r="M4060" s="30" t="s">
        <v>96</v>
      </c>
    </row>
    <row r="4061" spans="1:13" ht="18.75" x14ac:dyDescent="0.25">
      <c r="A4061" s="93" t="s">
        <v>8572</v>
      </c>
      <c r="B4061" s="94" t="s">
        <v>776</v>
      </c>
      <c r="C4061" s="95">
        <v>232</v>
      </c>
      <c r="D4061" s="95">
        <v>0</v>
      </c>
      <c r="E4061" s="96">
        <v>398</v>
      </c>
      <c r="F4061" s="96">
        <v>408</v>
      </c>
      <c r="G4061" s="26">
        <v>0</v>
      </c>
      <c r="H4061" s="97">
        <v>0.36129032258064514</v>
      </c>
      <c r="I4061" s="97">
        <v>0.49183895538628947</v>
      </c>
      <c r="J4061" s="98" t="s">
        <v>211</v>
      </c>
      <c r="K4061" s="99" t="s">
        <v>211</v>
      </c>
      <c r="L4061" s="98">
        <v>0</v>
      </c>
      <c r="M4061" s="30" t="s">
        <v>96</v>
      </c>
    </row>
    <row r="4062" spans="1:13" ht="18.75" x14ac:dyDescent="0.25">
      <c r="A4062" s="93" t="s">
        <v>8191</v>
      </c>
      <c r="B4062" s="94" t="s">
        <v>780</v>
      </c>
      <c r="C4062" s="95">
        <v>592</v>
      </c>
      <c r="D4062" s="95">
        <v>0</v>
      </c>
      <c r="E4062" s="96">
        <v>307</v>
      </c>
      <c r="F4062" s="96">
        <v>307</v>
      </c>
      <c r="G4062" s="26">
        <v>0</v>
      </c>
      <c r="H4062" s="97">
        <v>0.67772511848341233</v>
      </c>
      <c r="I4062" s="97">
        <v>0.47548387096774192</v>
      </c>
      <c r="J4062" s="98" t="s">
        <v>211</v>
      </c>
      <c r="K4062" s="99" t="s">
        <v>211</v>
      </c>
      <c r="L4062" s="98">
        <v>0</v>
      </c>
      <c r="M4062" s="30" t="s">
        <v>96</v>
      </c>
    </row>
    <row r="4063" spans="1:13" ht="18.75" x14ac:dyDescent="0.25">
      <c r="A4063" s="93" t="s">
        <v>8202</v>
      </c>
      <c r="B4063" s="94" t="s">
        <v>781</v>
      </c>
      <c r="C4063" s="95">
        <v>70</v>
      </c>
      <c r="D4063" s="95">
        <v>0</v>
      </c>
      <c r="E4063" s="96">
        <v>295</v>
      </c>
      <c r="F4063" s="96">
        <v>306</v>
      </c>
      <c r="G4063" s="26">
        <v>0</v>
      </c>
      <c r="H4063" s="97">
        <v>0.33333333333333331</v>
      </c>
      <c r="I4063" s="97">
        <v>0.44166666666666665</v>
      </c>
      <c r="J4063" s="98" t="s">
        <v>211</v>
      </c>
      <c r="K4063" s="99" t="s">
        <v>211</v>
      </c>
      <c r="L4063" s="98">
        <v>0</v>
      </c>
      <c r="M4063" s="30" t="s">
        <v>96</v>
      </c>
    </row>
    <row r="4064" spans="1:13" ht="18.75" x14ac:dyDescent="0.25">
      <c r="A4064" s="93" t="s">
        <v>8173</v>
      </c>
      <c r="B4064" s="94" t="s">
        <v>783</v>
      </c>
      <c r="C4064" s="95">
        <v>433</v>
      </c>
      <c r="D4064" s="95">
        <v>0</v>
      </c>
      <c r="E4064" s="96">
        <v>482</v>
      </c>
      <c r="F4064" s="96">
        <v>482</v>
      </c>
      <c r="G4064" s="26">
        <v>0</v>
      </c>
      <c r="H4064" s="97">
        <v>0.4765625</v>
      </c>
      <c r="I4064" s="97">
        <v>0.52331606217616577</v>
      </c>
      <c r="J4064" s="98" t="s">
        <v>211</v>
      </c>
      <c r="K4064" s="99" t="s">
        <v>211</v>
      </c>
      <c r="L4064" s="98">
        <v>0</v>
      </c>
      <c r="M4064" s="30" t="s">
        <v>96</v>
      </c>
    </row>
    <row r="4065" spans="1:13" ht="18.75" x14ac:dyDescent="0.25">
      <c r="A4065" s="93" t="s">
        <v>8162</v>
      </c>
      <c r="B4065" s="94" t="s">
        <v>784</v>
      </c>
      <c r="C4065" s="95">
        <v>395</v>
      </c>
      <c r="D4065" s="95">
        <v>0</v>
      </c>
      <c r="E4065" s="96">
        <v>454</v>
      </c>
      <c r="F4065" s="96">
        <v>467</v>
      </c>
      <c r="G4065" s="26">
        <v>0</v>
      </c>
      <c r="H4065" s="97">
        <v>0.36</v>
      </c>
      <c r="I4065" s="97">
        <v>0.49511978704525289</v>
      </c>
      <c r="J4065" s="98" t="s">
        <v>211</v>
      </c>
      <c r="K4065" s="99" t="s">
        <v>211</v>
      </c>
      <c r="L4065" s="98">
        <v>0</v>
      </c>
      <c r="M4065" s="30" t="s">
        <v>96</v>
      </c>
    </row>
    <row r="4066" spans="1:13" ht="18.75" x14ac:dyDescent="0.25">
      <c r="A4066" s="93" t="s">
        <v>8184</v>
      </c>
      <c r="B4066" s="94" t="s">
        <v>782</v>
      </c>
      <c r="C4066" s="95">
        <v>539</v>
      </c>
      <c r="D4066" s="95">
        <v>0</v>
      </c>
      <c r="E4066" s="96">
        <v>373</v>
      </c>
      <c r="F4066" s="96">
        <v>374</v>
      </c>
      <c r="G4066" s="26">
        <v>0</v>
      </c>
      <c r="H4066" s="97">
        <v>0.3604060913705584</v>
      </c>
      <c r="I4066" s="97">
        <v>0.51569186875891582</v>
      </c>
      <c r="J4066" s="98" t="s">
        <v>211</v>
      </c>
      <c r="K4066" s="99" t="s">
        <v>211</v>
      </c>
      <c r="L4066" s="98">
        <v>0</v>
      </c>
      <c r="M4066" s="30" t="s">
        <v>96</v>
      </c>
    </row>
    <row r="4067" spans="1:13" ht="18.75" x14ac:dyDescent="0.25">
      <c r="A4067" s="93" t="s">
        <v>8171</v>
      </c>
      <c r="B4067" s="94" t="s">
        <v>777</v>
      </c>
      <c r="C4067" s="95">
        <v>364</v>
      </c>
      <c r="D4067" s="95">
        <v>0</v>
      </c>
      <c r="E4067" s="96">
        <v>458</v>
      </c>
      <c r="F4067" s="96">
        <v>459</v>
      </c>
      <c r="G4067" s="26">
        <v>0</v>
      </c>
      <c r="H4067" s="97">
        <v>0.55704697986577179</v>
      </c>
      <c r="I4067" s="97">
        <v>0.52825112107623318</v>
      </c>
      <c r="J4067" s="98" t="s">
        <v>211</v>
      </c>
      <c r="K4067" s="99" t="s">
        <v>211</v>
      </c>
      <c r="L4067" s="98">
        <v>0</v>
      </c>
      <c r="M4067" s="30" t="s">
        <v>96</v>
      </c>
    </row>
    <row r="4068" spans="1:13" ht="18.75" x14ac:dyDescent="0.25">
      <c r="A4068" s="93" t="s">
        <v>8174</v>
      </c>
      <c r="B4068" s="94" t="s">
        <v>779</v>
      </c>
      <c r="C4068" s="95">
        <v>464</v>
      </c>
      <c r="D4068" s="95">
        <v>0</v>
      </c>
      <c r="E4068" s="96">
        <v>416</v>
      </c>
      <c r="F4068" s="96">
        <v>420</v>
      </c>
      <c r="G4068" s="26">
        <v>0</v>
      </c>
      <c r="H4068" s="97">
        <v>0.44067796610169491</v>
      </c>
      <c r="I4068" s="97">
        <v>0.50553797468354433</v>
      </c>
      <c r="J4068" s="98" t="s">
        <v>211</v>
      </c>
      <c r="K4068" s="99" t="s">
        <v>211</v>
      </c>
      <c r="L4068" s="98">
        <v>0</v>
      </c>
      <c r="M4068" s="30" t="s">
        <v>96</v>
      </c>
    </row>
    <row r="4069" spans="1:13" ht="18.75" x14ac:dyDescent="0.25">
      <c r="A4069" s="93" t="s">
        <v>8168</v>
      </c>
      <c r="B4069" s="94" t="s">
        <v>778</v>
      </c>
      <c r="C4069" s="95">
        <v>388</v>
      </c>
      <c r="D4069" s="95">
        <v>0</v>
      </c>
      <c r="E4069" s="96">
        <v>499</v>
      </c>
      <c r="F4069" s="96">
        <v>503</v>
      </c>
      <c r="G4069" s="26">
        <v>0</v>
      </c>
      <c r="H4069" s="97">
        <v>0.51572327044025157</v>
      </c>
      <c r="I4069" s="97">
        <v>0.48319709355131696</v>
      </c>
      <c r="J4069" s="98" t="s">
        <v>211</v>
      </c>
      <c r="K4069" s="99" t="s">
        <v>211</v>
      </c>
      <c r="L4069" s="98">
        <v>0</v>
      </c>
      <c r="M4069" s="30" t="s">
        <v>96</v>
      </c>
    </row>
    <row r="4070" spans="1:13" ht="18.75" x14ac:dyDescent="0.25">
      <c r="A4070" s="93" t="s">
        <v>8170</v>
      </c>
      <c r="B4070" s="94" t="s">
        <v>3028</v>
      </c>
      <c r="C4070" s="95">
        <v>475</v>
      </c>
      <c r="D4070" s="95">
        <v>0</v>
      </c>
      <c r="E4070" s="96">
        <v>408</v>
      </c>
      <c r="F4070" s="96">
        <v>410</v>
      </c>
      <c r="G4070" s="26">
        <v>0</v>
      </c>
      <c r="H4070" s="97">
        <v>0.51219512195121952</v>
      </c>
      <c r="I4070" s="97">
        <v>0.48562548562548558</v>
      </c>
      <c r="J4070" s="98" t="s">
        <v>211</v>
      </c>
      <c r="K4070" s="99" t="s">
        <v>211</v>
      </c>
      <c r="L4070" s="98">
        <v>0</v>
      </c>
      <c r="M4070" s="30" t="s">
        <v>96</v>
      </c>
    </row>
    <row r="4071" spans="1:13" ht="18.75" x14ac:dyDescent="0.25">
      <c r="A4071" s="93" t="s">
        <v>8169</v>
      </c>
      <c r="B4071" s="94" t="s">
        <v>3044</v>
      </c>
      <c r="C4071" s="95">
        <v>375</v>
      </c>
      <c r="D4071" s="95">
        <v>0</v>
      </c>
      <c r="E4071" s="96">
        <v>426</v>
      </c>
      <c r="F4071" s="96">
        <v>427</v>
      </c>
      <c r="G4071" s="26">
        <v>0</v>
      </c>
      <c r="H4071" s="97">
        <v>0.37142857142857144</v>
      </c>
      <c r="I4071" s="97">
        <v>0.51245551601423489</v>
      </c>
      <c r="J4071" s="98" t="s">
        <v>211</v>
      </c>
      <c r="K4071" s="99" t="s">
        <v>211</v>
      </c>
      <c r="L4071" s="98">
        <v>0</v>
      </c>
      <c r="M4071" s="30" t="s">
        <v>96</v>
      </c>
    </row>
    <row r="4072" spans="1:13" ht="18.75" x14ac:dyDescent="0.25">
      <c r="A4072" s="93" t="s">
        <v>8163</v>
      </c>
      <c r="B4072" s="94" t="s">
        <v>3048</v>
      </c>
      <c r="C4072" s="95">
        <v>369</v>
      </c>
      <c r="D4072" s="95">
        <v>0</v>
      </c>
      <c r="E4072" s="96">
        <v>474</v>
      </c>
      <c r="F4072" s="96">
        <v>475</v>
      </c>
      <c r="G4072" s="26">
        <v>0</v>
      </c>
      <c r="H4072" s="97">
        <v>0.48734177215189872</v>
      </c>
      <c r="I4072" s="97">
        <v>0.50980392156862742</v>
      </c>
      <c r="J4072" s="98" t="s">
        <v>211</v>
      </c>
      <c r="K4072" s="99" t="s">
        <v>211</v>
      </c>
      <c r="L4072" s="98">
        <v>0</v>
      </c>
      <c r="M4072" s="30" t="s">
        <v>96</v>
      </c>
    </row>
    <row r="4073" spans="1:13" ht="18.75" x14ac:dyDescent="0.25">
      <c r="A4073" s="93" t="s">
        <v>8189</v>
      </c>
      <c r="B4073" s="94" t="s">
        <v>788</v>
      </c>
      <c r="C4073" s="95">
        <v>508</v>
      </c>
      <c r="D4073" s="95">
        <v>0</v>
      </c>
      <c r="E4073" s="96">
        <v>339</v>
      </c>
      <c r="F4073" s="96">
        <v>339</v>
      </c>
      <c r="G4073" s="26">
        <v>0</v>
      </c>
      <c r="H4073" s="97">
        <v>0.43023255813953487</v>
      </c>
      <c r="I4073" s="97">
        <v>0.479539641943734</v>
      </c>
      <c r="J4073" s="98" t="s">
        <v>211</v>
      </c>
      <c r="K4073" s="99" t="s">
        <v>211</v>
      </c>
      <c r="L4073" s="98">
        <v>0</v>
      </c>
      <c r="M4073" s="30" t="s">
        <v>96</v>
      </c>
    </row>
    <row r="4074" spans="1:13" ht="18.75" x14ac:dyDescent="0.25">
      <c r="A4074" s="93" t="s">
        <v>8225</v>
      </c>
      <c r="B4074" s="94" t="s">
        <v>3258</v>
      </c>
      <c r="C4074" s="95">
        <v>68</v>
      </c>
      <c r="D4074" s="95">
        <v>0</v>
      </c>
      <c r="E4074" s="96">
        <v>589</v>
      </c>
      <c r="F4074" s="96">
        <v>590</v>
      </c>
      <c r="G4074" s="26">
        <v>0</v>
      </c>
      <c r="H4074" s="97">
        <v>7.6923076923076927E-2</v>
      </c>
      <c r="I4074" s="97">
        <v>0.48</v>
      </c>
      <c r="J4074" s="98" t="s">
        <v>211</v>
      </c>
      <c r="K4074" s="99" t="s">
        <v>211</v>
      </c>
      <c r="L4074" s="98">
        <v>0</v>
      </c>
      <c r="M4074" s="30" t="s">
        <v>96</v>
      </c>
    </row>
    <row r="4075" spans="1:13" ht="18.75" x14ac:dyDescent="0.25">
      <c r="A4075" s="93" t="s">
        <v>8188</v>
      </c>
      <c r="B4075" s="94" t="s">
        <v>787</v>
      </c>
      <c r="C4075" s="95">
        <v>351</v>
      </c>
      <c r="D4075" s="95">
        <v>0</v>
      </c>
      <c r="E4075" s="96">
        <v>412</v>
      </c>
      <c r="F4075" s="96">
        <v>414</v>
      </c>
      <c r="G4075" s="26">
        <v>0</v>
      </c>
      <c r="H4075" s="97">
        <v>0.38938053097345138</v>
      </c>
      <c r="I4075" s="97">
        <v>0.47356664184661207</v>
      </c>
      <c r="J4075" s="98" t="s">
        <v>211</v>
      </c>
      <c r="K4075" s="99" t="s">
        <v>211</v>
      </c>
      <c r="L4075" s="98">
        <v>0</v>
      </c>
      <c r="M4075" s="30" t="s">
        <v>96</v>
      </c>
    </row>
    <row r="4076" spans="1:13" ht="18.75" x14ac:dyDescent="0.25">
      <c r="A4076" s="93" t="s">
        <v>8157</v>
      </c>
      <c r="B4076" s="94" t="s">
        <v>3356</v>
      </c>
      <c r="C4076" s="95">
        <v>359</v>
      </c>
      <c r="D4076" s="95">
        <v>0</v>
      </c>
      <c r="E4076" s="96">
        <v>585</v>
      </c>
      <c r="F4076" s="96">
        <v>586</v>
      </c>
      <c r="G4076" s="26">
        <v>0</v>
      </c>
      <c r="H4076" s="97">
        <v>0.37692307692307697</v>
      </c>
      <c r="I4076" s="97">
        <v>0.50871794871794873</v>
      </c>
      <c r="J4076" s="98" t="s">
        <v>211</v>
      </c>
      <c r="K4076" s="99" t="s">
        <v>211</v>
      </c>
      <c r="L4076" s="98">
        <v>0</v>
      </c>
      <c r="M4076" s="30" t="s">
        <v>96</v>
      </c>
    </row>
    <row r="4077" spans="1:13" ht="18.75" x14ac:dyDescent="0.25">
      <c r="A4077" s="93" t="s">
        <v>8180</v>
      </c>
      <c r="B4077" s="94" t="s">
        <v>785</v>
      </c>
      <c r="C4077" s="95">
        <v>204</v>
      </c>
      <c r="D4077" s="95">
        <v>0</v>
      </c>
      <c r="E4077" s="96">
        <v>421</v>
      </c>
      <c r="F4077" s="96">
        <v>422</v>
      </c>
      <c r="G4077" s="26">
        <v>0</v>
      </c>
      <c r="H4077" s="97">
        <v>0.5</v>
      </c>
      <c r="I4077" s="97">
        <v>0.48807339449541287</v>
      </c>
      <c r="J4077" s="98" t="s">
        <v>211</v>
      </c>
      <c r="K4077" s="99" t="s">
        <v>211</v>
      </c>
      <c r="L4077" s="98">
        <v>0</v>
      </c>
      <c r="M4077" s="30" t="s">
        <v>96</v>
      </c>
    </row>
    <row r="4078" spans="1:13" ht="18.75" x14ac:dyDescent="0.25">
      <c r="A4078" s="93" t="s">
        <v>8166</v>
      </c>
      <c r="B4078" s="94" t="s">
        <v>3635</v>
      </c>
      <c r="C4078" s="95">
        <v>349</v>
      </c>
      <c r="D4078" s="95">
        <v>0</v>
      </c>
      <c r="E4078" s="96">
        <v>512</v>
      </c>
      <c r="F4078" s="96">
        <v>512</v>
      </c>
      <c r="G4078" s="26">
        <v>0</v>
      </c>
      <c r="H4078" s="97">
        <v>0.42331288343558282</v>
      </c>
      <c r="I4078" s="97">
        <v>0.47047434656340753</v>
      </c>
      <c r="J4078" s="98" t="s">
        <v>211</v>
      </c>
      <c r="K4078" s="99" t="s">
        <v>211</v>
      </c>
      <c r="L4078" s="98">
        <v>0</v>
      </c>
      <c r="M4078" s="30" t="s">
        <v>96</v>
      </c>
    </row>
    <row r="4079" spans="1:13" ht="18.75" x14ac:dyDescent="0.25">
      <c r="A4079" s="93" t="s">
        <v>8158</v>
      </c>
      <c r="B4079" s="94" t="s">
        <v>3349</v>
      </c>
      <c r="C4079" s="95">
        <v>350</v>
      </c>
      <c r="D4079" s="95">
        <v>0</v>
      </c>
      <c r="E4079" s="96">
        <v>479</v>
      </c>
      <c r="F4079" s="96">
        <v>480</v>
      </c>
      <c r="G4079" s="26">
        <v>0</v>
      </c>
      <c r="H4079" s="97">
        <v>0.10638297872340426</v>
      </c>
      <c r="I4079" s="97">
        <v>0.49003984063745026</v>
      </c>
      <c r="J4079" s="98" t="s">
        <v>211</v>
      </c>
      <c r="K4079" s="99" t="s">
        <v>211</v>
      </c>
      <c r="L4079" s="98">
        <v>0</v>
      </c>
      <c r="M4079" s="30" t="s">
        <v>96</v>
      </c>
    </row>
    <row r="4080" spans="1:13" ht="18.75" x14ac:dyDescent="0.25">
      <c r="A4080" s="93" t="s">
        <v>8160</v>
      </c>
      <c r="B4080" s="94" t="s">
        <v>3346</v>
      </c>
      <c r="C4080" s="95">
        <v>335</v>
      </c>
      <c r="D4080" s="95">
        <v>0</v>
      </c>
      <c r="E4080" s="96">
        <v>498</v>
      </c>
      <c r="F4080" s="96">
        <v>499</v>
      </c>
      <c r="G4080" s="26">
        <v>0</v>
      </c>
      <c r="H4080" s="97">
        <v>0.28965517241379313</v>
      </c>
      <c r="I4080" s="97">
        <v>0.47619047619047616</v>
      </c>
      <c r="J4080" s="98" t="s">
        <v>211</v>
      </c>
      <c r="K4080" s="99" t="s">
        <v>211</v>
      </c>
      <c r="L4080" s="98">
        <v>0</v>
      </c>
      <c r="M4080" s="30" t="s">
        <v>96</v>
      </c>
    </row>
    <row r="4081" spans="1:13" ht="18.75" x14ac:dyDescent="0.25">
      <c r="A4081" s="93" t="s">
        <v>8187</v>
      </c>
      <c r="B4081" s="94" t="s">
        <v>3352</v>
      </c>
      <c r="C4081" s="95">
        <v>465</v>
      </c>
      <c r="D4081" s="95">
        <v>0</v>
      </c>
      <c r="E4081" s="96">
        <v>323</v>
      </c>
      <c r="F4081" s="96">
        <v>324</v>
      </c>
      <c r="G4081" s="26">
        <v>0</v>
      </c>
      <c r="H4081" s="97">
        <v>0.42105263157894735</v>
      </c>
      <c r="I4081" s="97">
        <v>0.50769230769230766</v>
      </c>
      <c r="J4081" s="98" t="s">
        <v>211</v>
      </c>
      <c r="K4081" s="99" t="s">
        <v>211</v>
      </c>
      <c r="L4081" s="98">
        <v>0</v>
      </c>
      <c r="M4081" s="30" t="s">
        <v>96</v>
      </c>
    </row>
    <row r="4082" spans="1:13" ht="18.75" x14ac:dyDescent="0.25">
      <c r="A4082" s="93" t="s">
        <v>8246</v>
      </c>
      <c r="B4082" s="94" t="s">
        <v>3562</v>
      </c>
      <c r="C4082" s="95">
        <v>0</v>
      </c>
      <c r="D4082" s="95">
        <v>0</v>
      </c>
      <c r="E4082" s="96">
        <v>0</v>
      </c>
      <c r="F4082" s="96">
        <v>0</v>
      </c>
      <c r="G4082" s="26">
        <v>0</v>
      </c>
      <c r="H4082" s="97">
        <v>0</v>
      </c>
      <c r="I4082" s="97">
        <v>0.54128440366972475</v>
      </c>
      <c r="J4082" s="98" t="s">
        <v>211</v>
      </c>
      <c r="K4082" s="99" t="s">
        <v>211</v>
      </c>
      <c r="L4082" s="98">
        <v>0</v>
      </c>
      <c r="M4082" s="30" t="s">
        <v>96</v>
      </c>
    </row>
    <row r="4083" spans="1:13" ht="18.75" x14ac:dyDescent="0.25">
      <c r="A4083" s="93" t="s">
        <v>8176</v>
      </c>
      <c r="B4083" s="94" t="s">
        <v>3638</v>
      </c>
      <c r="C4083" s="95">
        <v>356</v>
      </c>
      <c r="D4083" s="95">
        <v>0</v>
      </c>
      <c r="E4083" s="96">
        <v>413</v>
      </c>
      <c r="F4083" s="96">
        <v>413</v>
      </c>
      <c r="G4083" s="26">
        <v>0</v>
      </c>
      <c r="H4083" s="97">
        <v>5.4794520547945202E-2</v>
      </c>
      <c r="I4083" s="97">
        <v>0.43583902809415337</v>
      </c>
      <c r="J4083" s="98" t="s">
        <v>211</v>
      </c>
      <c r="K4083" s="99" t="s">
        <v>211</v>
      </c>
      <c r="L4083" s="98">
        <v>0</v>
      </c>
      <c r="M4083" s="30" t="s">
        <v>96</v>
      </c>
    </row>
    <row r="4084" spans="1:13" ht="18.75" x14ac:dyDescent="0.25">
      <c r="A4084" s="93" t="s">
        <v>8175</v>
      </c>
      <c r="B4084" s="94" t="s">
        <v>3639</v>
      </c>
      <c r="C4084" s="95">
        <v>572</v>
      </c>
      <c r="D4084" s="95">
        <v>0</v>
      </c>
      <c r="E4084" s="96">
        <v>365</v>
      </c>
      <c r="F4084" s="96">
        <v>365</v>
      </c>
      <c r="G4084" s="26">
        <v>0</v>
      </c>
      <c r="H4084" s="97">
        <v>0.40641711229946526</v>
      </c>
      <c r="I4084" s="97">
        <v>0.53761869978086196</v>
      </c>
      <c r="J4084" s="98" t="s">
        <v>211</v>
      </c>
      <c r="K4084" s="99" t="s">
        <v>211</v>
      </c>
      <c r="L4084" s="98">
        <v>0</v>
      </c>
      <c r="M4084" s="30" t="s">
        <v>96</v>
      </c>
    </row>
    <row r="4085" spans="1:13" ht="18.75" x14ac:dyDescent="0.25">
      <c r="A4085" s="93" t="s">
        <v>8212</v>
      </c>
      <c r="B4085" s="94" t="s">
        <v>3783</v>
      </c>
      <c r="C4085" s="95">
        <v>0</v>
      </c>
      <c r="D4085" s="95">
        <v>0</v>
      </c>
      <c r="E4085" s="96">
        <v>0</v>
      </c>
      <c r="F4085" s="96">
        <v>0</v>
      </c>
      <c r="G4085" s="26">
        <v>0</v>
      </c>
      <c r="H4085" s="97">
        <v>0.46043165467625902</v>
      </c>
      <c r="I4085" s="97">
        <v>0.43138936535162953</v>
      </c>
      <c r="J4085" s="98" t="s">
        <v>211</v>
      </c>
      <c r="K4085" s="99" t="s">
        <v>211</v>
      </c>
      <c r="L4085" s="98">
        <v>0</v>
      </c>
      <c r="M4085" s="30" t="s">
        <v>96</v>
      </c>
    </row>
    <row r="4086" spans="1:13" ht="18.75" x14ac:dyDescent="0.25">
      <c r="A4086" s="93" t="s">
        <v>8210</v>
      </c>
      <c r="B4086" s="94" t="s">
        <v>3772</v>
      </c>
      <c r="C4086" s="95">
        <v>0</v>
      </c>
      <c r="D4086" s="95">
        <v>0</v>
      </c>
      <c r="E4086" s="96">
        <v>0</v>
      </c>
      <c r="F4086" s="96">
        <v>0</v>
      </c>
      <c r="G4086" s="26">
        <v>0</v>
      </c>
      <c r="H4086" s="97">
        <v>0.22388059701492535</v>
      </c>
      <c r="I4086" s="97">
        <v>0.48138801261829656</v>
      </c>
      <c r="J4086" s="98" t="s">
        <v>211</v>
      </c>
      <c r="K4086" s="99" t="s">
        <v>211</v>
      </c>
      <c r="L4086" s="98">
        <v>0</v>
      </c>
      <c r="M4086" s="30" t="s">
        <v>96</v>
      </c>
    </row>
    <row r="4087" spans="1:13" ht="18.75" x14ac:dyDescent="0.25">
      <c r="A4087" s="93" t="s">
        <v>8222</v>
      </c>
      <c r="B4087" s="94" t="s">
        <v>85</v>
      </c>
      <c r="C4087" s="95">
        <v>0</v>
      </c>
      <c r="D4087" s="95">
        <v>0</v>
      </c>
      <c r="E4087" s="96">
        <v>0</v>
      </c>
      <c r="F4087" s="96">
        <v>0</v>
      </c>
      <c r="G4087" s="26">
        <v>0</v>
      </c>
      <c r="H4087" s="97">
        <v>0.34</v>
      </c>
      <c r="I4087" s="97">
        <v>0.49812734082396998</v>
      </c>
      <c r="J4087" s="98" t="s">
        <v>211</v>
      </c>
      <c r="K4087" s="99" t="s">
        <v>211</v>
      </c>
      <c r="L4087" s="98">
        <v>0</v>
      </c>
      <c r="M4087" s="30" t="s">
        <v>96</v>
      </c>
    </row>
    <row r="4088" spans="1:13" ht="18.75" x14ac:dyDescent="0.25">
      <c r="A4088" s="93" t="s">
        <v>8220</v>
      </c>
      <c r="B4088" s="94" t="s">
        <v>3778</v>
      </c>
      <c r="C4088" s="95">
        <v>0</v>
      </c>
      <c r="D4088" s="95">
        <v>0</v>
      </c>
      <c r="E4088" s="96">
        <v>0</v>
      </c>
      <c r="F4088" s="96">
        <v>0</v>
      </c>
      <c r="G4088" s="26">
        <v>0</v>
      </c>
      <c r="H4088" s="97">
        <v>0.45398773006134968</v>
      </c>
      <c r="I4088" s="97">
        <v>0.48898071625344353</v>
      </c>
      <c r="J4088" s="98" t="s">
        <v>211</v>
      </c>
      <c r="K4088" s="99" t="s">
        <v>211</v>
      </c>
      <c r="L4088" s="98">
        <v>0</v>
      </c>
      <c r="M4088" s="30" t="s">
        <v>96</v>
      </c>
    </row>
    <row r="4089" spans="1:13" ht="18.75" x14ac:dyDescent="0.25">
      <c r="A4089" s="93" t="s">
        <v>8224</v>
      </c>
      <c r="B4089" s="94" t="s">
        <v>3771</v>
      </c>
      <c r="C4089" s="95">
        <v>0</v>
      </c>
      <c r="D4089" s="95">
        <v>0</v>
      </c>
      <c r="E4089" s="96">
        <v>0</v>
      </c>
      <c r="F4089" s="96">
        <v>0</v>
      </c>
      <c r="G4089" s="26">
        <v>0</v>
      </c>
      <c r="H4089" s="97">
        <v>0.45294117647058824</v>
      </c>
      <c r="I4089" s="97">
        <v>0.4668587896253602</v>
      </c>
      <c r="J4089" s="98" t="s">
        <v>211</v>
      </c>
      <c r="K4089" s="99" t="s">
        <v>211</v>
      </c>
      <c r="L4089" s="98">
        <v>0</v>
      </c>
      <c r="M4089" s="30" t="s">
        <v>96</v>
      </c>
    </row>
    <row r="4090" spans="1:13" ht="18.75" x14ac:dyDescent="0.25">
      <c r="A4090" s="93" t="s">
        <v>8283</v>
      </c>
      <c r="B4090" s="94" t="s">
        <v>3782</v>
      </c>
      <c r="C4090" s="95">
        <v>0</v>
      </c>
      <c r="D4090" s="95">
        <v>0</v>
      </c>
      <c r="E4090" s="96">
        <v>0</v>
      </c>
      <c r="F4090" s="96">
        <v>0</v>
      </c>
      <c r="G4090" s="26">
        <v>0</v>
      </c>
      <c r="H4090" s="97">
        <v>-3.787878787878788E-2</v>
      </c>
      <c r="I4090" s="97">
        <v>0.48500517063081694</v>
      </c>
      <c r="J4090" s="98" t="s">
        <v>211</v>
      </c>
      <c r="K4090" s="99" t="s">
        <v>211</v>
      </c>
      <c r="L4090" s="98">
        <v>0</v>
      </c>
      <c r="M4090" s="30" t="s">
        <v>96</v>
      </c>
    </row>
    <row r="4091" spans="1:13" ht="18.75" x14ac:dyDescent="0.25">
      <c r="A4091" s="93" t="s">
        <v>8206</v>
      </c>
      <c r="B4091" s="94" t="s">
        <v>3781</v>
      </c>
      <c r="C4091" s="95">
        <v>0</v>
      </c>
      <c r="D4091" s="95">
        <v>0</v>
      </c>
      <c r="E4091" s="96">
        <v>0</v>
      </c>
      <c r="F4091" s="96">
        <v>0</v>
      </c>
      <c r="G4091" s="26">
        <v>0</v>
      </c>
      <c r="H4091" s="97">
        <v>0.29508196721311475</v>
      </c>
      <c r="I4091" s="97">
        <v>0.4897769516728625</v>
      </c>
      <c r="J4091" s="98" t="s">
        <v>211</v>
      </c>
      <c r="K4091" s="99" t="s">
        <v>211</v>
      </c>
      <c r="L4091" s="98">
        <v>0</v>
      </c>
      <c r="M4091" s="30" t="s">
        <v>96</v>
      </c>
    </row>
    <row r="4092" spans="1:13" ht="18.75" x14ac:dyDescent="0.25">
      <c r="A4092" s="93" t="s">
        <v>8208</v>
      </c>
      <c r="B4092" s="94" t="s">
        <v>2987</v>
      </c>
      <c r="C4092" s="95">
        <v>0</v>
      </c>
      <c r="D4092" s="95">
        <v>0</v>
      </c>
      <c r="E4092" s="96">
        <v>0</v>
      </c>
      <c r="F4092" s="96">
        <v>0</v>
      </c>
      <c r="G4092" s="26">
        <v>0</v>
      </c>
      <c r="H4092" s="97">
        <v>1</v>
      </c>
      <c r="I4092" s="97">
        <v>0.52071005917159763</v>
      </c>
      <c r="J4092" s="98" t="s">
        <v>211</v>
      </c>
      <c r="K4092" s="99" t="s">
        <v>211</v>
      </c>
      <c r="L4092" s="98">
        <v>0</v>
      </c>
      <c r="M4092" s="30" t="s">
        <v>96</v>
      </c>
    </row>
    <row r="4093" spans="1:13" ht="18.75" x14ac:dyDescent="0.25">
      <c r="A4093" s="93" t="s">
        <v>8214</v>
      </c>
      <c r="B4093" s="94" t="s">
        <v>3785</v>
      </c>
      <c r="C4093" s="95">
        <v>0</v>
      </c>
      <c r="D4093" s="95">
        <v>0</v>
      </c>
      <c r="E4093" s="96">
        <v>0</v>
      </c>
      <c r="F4093" s="96">
        <v>0</v>
      </c>
      <c r="G4093" s="26">
        <v>0</v>
      </c>
      <c r="H4093" s="97">
        <v>0.37956204379562042</v>
      </c>
      <c r="I4093" s="97">
        <v>0.5056179775280899</v>
      </c>
      <c r="J4093" s="98" t="s">
        <v>211</v>
      </c>
      <c r="K4093" s="99" t="s">
        <v>211</v>
      </c>
      <c r="L4093" s="98">
        <v>0</v>
      </c>
      <c r="M4093" s="30" t="s">
        <v>96</v>
      </c>
    </row>
    <row r="4094" spans="1:13" ht="18.75" x14ac:dyDescent="0.25">
      <c r="A4094" s="93" t="s">
        <v>8196</v>
      </c>
      <c r="B4094" s="94" t="s">
        <v>3774</v>
      </c>
      <c r="C4094" s="95">
        <v>0</v>
      </c>
      <c r="D4094" s="95">
        <v>0</v>
      </c>
      <c r="E4094" s="96">
        <v>0</v>
      </c>
      <c r="F4094" s="96">
        <v>0</v>
      </c>
      <c r="G4094" s="26">
        <v>0</v>
      </c>
      <c r="H4094" s="97">
        <v>0.3962264150943397</v>
      </c>
      <c r="I4094" s="97">
        <v>0.46254071661237783</v>
      </c>
      <c r="J4094" s="98" t="s">
        <v>211</v>
      </c>
      <c r="K4094" s="99" t="s">
        <v>211</v>
      </c>
      <c r="L4094" s="98">
        <v>0</v>
      </c>
      <c r="M4094" s="30" t="s">
        <v>96</v>
      </c>
    </row>
    <row r="4095" spans="1:13" ht="18.75" x14ac:dyDescent="0.25">
      <c r="A4095" s="93" t="s">
        <v>8198</v>
      </c>
      <c r="B4095" s="94" t="s">
        <v>3775</v>
      </c>
      <c r="C4095" s="95">
        <v>0</v>
      </c>
      <c r="D4095" s="95">
        <v>0</v>
      </c>
      <c r="E4095" s="96">
        <v>0</v>
      </c>
      <c r="F4095" s="96">
        <v>0</v>
      </c>
      <c r="G4095" s="26">
        <v>0</v>
      </c>
      <c r="H4095" s="97">
        <v>0.42079207920792078</v>
      </c>
      <c r="I4095" s="97">
        <v>0.48100490196078433</v>
      </c>
      <c r="J4095" s="98" t="s">
        <v>211</v>
      </c>
      <c r="K4095" s="99" t="s">
        <v>211</v>
      </c>
      <c r="L4095" s="98">
        <v>0</v>
      </c>
      <c r="M4095" s="30" t="s">
        <v>96</v>
      </c>
    </row>
    <row r="4096" spans="1:13" ht="18.75" x14ac:dyDescent="0.25">
      <c r="A4096" s="93" t="s">
        <v>8216</v>
      </c>
      <c r="B4096" s="94" t="s">
        <v>3776</v>
      </c>
      <c r="C4096" s="95">
        <v>0</v>
      </c>
      <c r="D4096" s="95">
        <v>0</v>
      </c>
      <c r="E4096" s="96">
        <v>0</v>
      </c>
      <c r="F4096" s="96">
        <v>0</v>
      </c>
      <c r="G4096" s="26">
        <v>0</v>
      </c>
      <c r="H4096" s="97">
        <v>0.13461538461538461</v>
      </c>
      <c r="I4096" s="97">
        <v>0.50366748166259168</v>
      </c>
      <c r="J4096" s="98" t="s">
        <v>211</v>
      </c>
      <c r="K4096" s="99" t="s">
        <v>211</v>
      </c>
      <c r="L4096" s="98">
        <v>0</v>
      </c>
      <c r="M4096" s="30" t="s">
        <v>96</v>
      </c>
    </row>
    <row r="4097" spans="1:13" ht="18.75" x14ac:dyDescent="0.25">
      <c r="A4097" s="93" t="s">
        <v>8165</v>
      </c>
      <c r="B4097" s="94" t="s">
        <v>714</v>
      </c>
      <c r="C4097" s="95">
        <v>314</v>
      </c>
      <c r="D4097" s="95">
        <v>0</v>
      </c>
      <c r="E4097" s="96">
        <v>404</v>
      </c>
      <c r="F4097" s="96">
        <v>404</v>
      </c>
      <c r="G4097" s="26">
        <v>0</v>
      </c>
      <c r="H4097" s="97">
        <v>0.375</v>
      </c>
      <c r="I4097" s="97">
        <v>0.43159203980099503</v>
      </c>
      <c r="J4097" s="98" t="s">
        <v>211</v>
      </c>
      <c r="K4097" s="99" t="s">
        <v>211</v>
      </c>
      <c r="L4097" s="98">
        <v>0</v>
      </c>
      <c r="M4097" s="30" t="s">
        <v>96</v>
      </c>
    </row>
    <row r="4098" spans="1:13" ht="18.75" x14ac:dyDescent="0.25">
      <c r="A4098" s="93" t="s">
        <v>8194</v>
      </c>
      <c r="B4098" s="94" t="s">
        <v>3773</v>
      </c>
      <c r="C4098" s="95">
        <v>0</v>
      </c>
      <c r="D4098" s="95">
        <v>0</v>
      </c>
      <c r="E4098" s="96">
        <v>0</v>
      </c>
      <c r="F4098" s="96">
        <v>0</v>
      </c>
      <c r="G4098" s="26">
        <v>0</v>
      </c>
      <c r="H4098" s="97">
        <v>0.7</v>
      </c>
      <c r="I4098" s="97">
        <v>0.52765957446808509</v>
      </c>
      <c r="J4098" s="98" t="s">
        <v>211</v>
      </c>
      <c r="K4098" s="99" t="s">
        <v>211</v>
      </c>
      <c r="L4098" s="98">
        <v>0</v>
      </c>
      <c r="M4098" s="30" t="s">
        <v>96</v>
      </c>
    </row>
    <row r="4099" spans="1:13" ht="18.75" x14ac:dyDescent="0.25">
      <c r="A4099" s="93" t="s">
        <v>8195</v>
      </c>
      <c r="B4099" s="94" t="s">
        <v>3784</v>
      </c>
      <c r="C4099" s="95">
        <v>0</v>
      </c>
      <c r="D4099" s="95">
        <v>0</v>
      </c>
      <c r="E4099" s="96">
        <v>0</v>
      </c>
      <c r="F4099" s="96">
        <v>0</v>
      </c>
      <c r="G4099" s="26">
        <v>0</v>
      </c>
      <c r="H4099" s="97">
        <v>0.30851063829787234</v>
      </c>
      <c r="I4099" s="97">
        <v>0.45534729878721059</v>
      </c>
      <c r="J4099" s="98" t="s">
        <v>211</v>
      </c>
      <c r="K4099" s="99" t="s">
        <v>211</v>
      </c>
      <c r="L4099" s="98">
        <v>0</v>
      </c>
      <c r="M4099" s="30" t="s">
        <v>96</v>
      </c>
    </row>
    <row r="4100" spans="1:13" ht="18.75" x14ac:dyDescent="0.25">
      <c r="A4100" s="93" t="s">
        <v>8257</v>
      </c>
      <c r="B4100" s="94" t="s">
        <v>790</v>
      </c>
      <c r="C4100" s="95">
        <v>0</v>
      </c>
      <c r="D4100" s="95">
        <v>0</v>
      </c>
      <c r="E4100" s="96">
        <v>0</v>
      </c>
      <c r="F4100" s="96">
        <v>0</v>
      </c>
      <c r="G4100" s="26">
        <v>0</v>
      </c>
      <c r="H4100" s="97">
        <v>0.36893203883495146</v>
      </c>
      <c r="I4100" s="97">
        <v>0.51878612716763006</v>
      </c>
      <c r="J4100" s="98" t="s">
        <v>211</v>
      </c>
      <c r="K4100" s="99" t="s">
        <v>211</v>
      </c>
      <c r="L4100" s="98">
        <v>0</v>
      </c>
      <c r="M4100" s="30" t="s">
        <v>96</v>
      </c>
    </row>
    <row r="4101" spans="1:13" ht="18.75" x14ac:dyDescent="0.25">
      <c r="A4101" s="93" t="s">
        <v>8241</v>
      </c>
      <c r="B4101" s="94" t="s">
        <v>3943</v>
      </c>
      <c r="C4101" s="95">
        <v>0</v>
      </c>
      <c r="D4101" s="95">
        <v>0</v>
      </c>
      <c r="E4101" s="96">
        <v>0</v>
      </c>
      <c r="F4101" s="96">
        <v>0</v>
      </c>
      <c r="G4101" s="26">
        <v>0</v>
      </c>
      <c r="H4101" s="97">
        <v>0.45493562231759654</v>
      </c>
      <c r="I4101" s="97">
        <v>0.4551323434473854</v>
      </c>
      <c r="J4101" s="98" t="s">
        <v>211</v>
      </c>
      <c r="K4101" s="99" t="s">
        <v>211</v>
      </c>
      <c r="L4101" s="98">
        <v>0</v>
      </c>
      <c r="M4101" s="30" t="s">
        <v>96</v>
      </c>
    </row>
    <row r="4102" spans="1:13" ht="18.75" x14ac:dyDescent="0.25">
      <c r="A4102" s="93" t="s">
        <v>8243</v>
      </c>
      <c r="B4102" s="94" t="s">
        <v>1634</v>
      </c>
      <c r="C4102" s="95">
        <v>0</v>
      </c>
      <c r="D4102" s="95">
        <v>0</v>
      </c>
      <c r="E4102" s="96">
        <v>0</v>
      </c>
      <c r="F4102" s="96">
        <v>0</v>
      </c>
      <c r="G4102" s="26">
        <v>0</v>
      </c>
      <c r="H4102" s="97">
        <v>0.38356164383561642</v>
      </c>
      <c r="I4102" s="97">
        <v>0.44195888754534463</v>
      </c>
      <c r="J4102" s="98" t="s">
        <v>211</v>
      </c>
      <c r="K4102" s="99" t="s">
        <v>211</v>
      </c>
      <c r="L4102" s="98">
        <v>0</v>
      </c>
      <c r="M4102" s="30" t="s">
        <v>96</v>
      </c>
    </row>
    <row r="4103" spans="1:13" ht="18.75" x14ac:dyDescent="0.25">
      <c r="A4103" s="93" t="s">
        <v>8239</v>
      </c>
      <c r="B4103" s="94" t="s">
        <v>1014</v>
      </c>
      <c r="C4103" s="95">
        <v>0</v>
      </c>
      <c r="D4103" s="95">
        <v>0</v>
      </c>
      <c r="E4103" s="96">
        <v>0</v>
      </c>
      <c r="F4103" s="96">
        <v>0</v>
      </c>
      <c r="G4103" s="26">
        <v>0</v>
      </c>
      <c r="H4103" s="97">
        <v>0.21319796954314721</v>
      </c>
      <c r="I4103" s="97">
        <v>0.46279949558638078</v>
      </c>
      <c r="J4103" s="98" t="s">
        <v>211</v>
      </c>
      <c r="K4103" s="99" t="s">
        <v>211</v>
      </c>
      <c r="L4103" s="98">
        <v>0</v>
      </c>
      <c r="M4103" s="30" t="s">
        <v>96</v>
      </c>
    </row>
    <row r="4104" spans="1:13" ht="18.75" x14ac:dyDescent="0.25">
      <c r="A4104" s="93" t="s">
        <v>8228</v>
      </c>
      <c r="B4104" s="94" t="s">
        <v>3936</v>
      </c>
      <c r="C4104" s="95">
        <v>0</v>
      </c>
      <c r="D4104" s="95">
        <v>0</v>
      </c>
      <c r="E4104" s="96">
        <v>0</v>
      </c>
      <c r="F4104" s="96">
        <v>0</v>
      </c>
      <c r="G4104" s="26">
        <v>0</v>
      </c>
      <c r="H4104" s="97">
        <v>0.21249999999999999</v>
      </c>
      <c r="I4104" s="97">
        <v>0.51969365426695846</v>
      </c>
      <c r="J4104" s="98" t="s">
        <v>211</v>
      </c>
      <c r="K4104" s="99" t="s">
        <v>211</v>
      </c>
      <c r="L4104" s="98">
        <v>0</v>
      </c>
      <c r="M4104" s="30" t="s">
        <v>96</v>
      </c>
    </row>
    <row r="4105" spans="1:13" ht="18.75" x14ac:dyDescent="0.25">
      <c r="A4105" s="93" t="s">
        <v>8226</v>
      </c>
      <c r="B4105" s="94" t="s">
        <v>3935</v>
      </c>
      <c r="C4105" s="95">
        <v>0</v>
      </c>
      <c r="D4105" s="95">
        <v>0</v>
      </c>
      <c r="E4105" s="96">
        <v>0</v>
      </c>
      <c r="F4105" s="96">
        <v>0</v>
      </c>
      <c r="G4105" s="26">
        <v>0</v>
      </c>
      <c r="H4105" s="97">
        <v>0.29230769230769232</v>
      </c>
      <c r="I4105" s="97">
        <v>0.4757142857142857</v>
      </c>
      <c r="J4105" s="98" t="s">
        <v>211</v>
      </c>
      <c r="K4105" s="99" t="s">
        <v>211</v>
      </c>
      <c r="L4105" s="98">
        <v>0</v>
      </c>
      <c r="M4105" s="30" t="s">
        <v>96</v>
      </c>
    </row>
    <row r="4106" spans="1:13" ht="18.75" x14ac:dyDescent="0.25">
      <c r="A4106" s="93" t="s">
        <v>8231</v>
      </c>
      <c r="B4106" s="94" t="s">
        <v>3934</v>
      </c>
      <c r="C4106" s="95">
        <v>0</v>
      </c>
      <c r="D4106" s="95">
        <v>0</v>
      </c>
      <c r="E4106" s="96">
        <v>0</v>
      </c>
      <c r="F4106" s="96">
        <v>0</v>
      </c>
      <c r="G4106" s="26">
        <v>0</v>
      </c>
      <c r="H4106" s="97">
        <v>0.46835443037974678</v>
      </c>
      <c r="I4106" s="97">
        <v>0.48899188876013905</v>
      </c>
      <c r="J4106" s="98" t="s">
        <v>211</v>
      </c>
      <c r="K4106" s="99" t="s">
        <v>211</v>
      </c>
      <c r="L4106" s="98">
        <v>0</v>
      </c>
      <c r="M4106" s="30" t="s">
        <v>96</v>
      </c>
    </row>
    <row r="4107" spans="1:13" ht="18.75" x14ac:dyDescent="0.25">
      <c r="A4107" s="93" t="s">
        <v>8247</v>
      </c>
      <c r="B4107" s="94" t="s">
        <v>3933</v>
      </c>
      <c r="C4107" s="95">
        <v>0</v>
      </c>
      <c r="D4107" s="95">
        <v>0</v>
      </c>
      <c r="E4107" s="96">
        <v>0</v>
      </c>
      <c r="F4107" s="96">
        <v>0</v>
      </c>
      <c r="G4107" s="26">
        <v>0</v>
      </c>
      <c r="H4107" s="97">
        <v>0.45833333333333326</v>
      </c>
      <c r="I4107" s="97">
        <v>0.47936984246061515</v>
      </c>
      <c r="J4107" s="98" t="s">
        <v>211</v>
      </c>
      <c r="K4107" s="99" t="s">
        <v>211</v>
      </c>
      <c r="L4107" s="98">
        <v>0</v>
      </c>
      <c r="M4107" s="30" t="s">
        <v>96</v>
      </c>
    </row>
    <row r="4108" spans="1:13" ht="18.75" x14ac:dyDescent="0.25">
      <c r="A4108" s="93" t="s">
        <v>8251</v>
      </c>
      <c r="B4108" s="94" t="s">
        <v>3946</v>
      </c>
      <c r="C4108" s="95">
        <v>0</v>
      </c>
      <c r="D4108" s="95">
        <v>0</v>
      </c>
      <c r="E4108" s="96">
        <v>0</v>
      </c>
      <c r="F4108" s="96">
        <v>0</v>
      </c>
      <c r="G4108" s="26">
        <v>0</v>
      </c>
      <c r="H4108" s="97">
        <v>0.33333333333333331</v>
      </c>
      <c r="I4108" s="97">
        <v>0.50849256900212314</v>
      </c>
      <c r="J4108" s="98" t="s">
        <v>211</v>
      </c>
      <c r="K4108" s="99" t="s">
        <v>211</v>
      </c>
      <c r="L4108" s="98">
        <v>0</v>
      </c>
      <c r="M4108" s="30" t="s">
        <v>96</v>
      </c>
    </row>
    <row r="4109" spans="1:13" ht="18.75" x14ac:dyDescent="0.25">
      <c r="A4109" s="93" t="s">
        <v>8249</v>
      </c>
      <c r="B4109" s="94" t="s">
        <v>3929</v>
      </c>
      <c r="C4109" s="95">
        <v>0</v>
      </c>
      <c r="D4109" s="95">
        <v>0</v>
      </c>
      <c r="E4109" s="96">
        <v>0</v>
      </c>
      <c r="F4109" s="96">
        <v>0</v>
      </c>
      <c r="G4109" s="26">
        <v>0</v>
      </c>
      <c r="H4109" s="97">
        <v>0.6067415730337079</v>
      </c>
      <c r="I4109" s="97">
        <v>0.49143302180685361</v>
      </c>
      <c r="J4109" s="98" t="s">
        <v>211</v>
      </c>
      <c r="K4109" s="99" t="s">
        <v>211</v>
      </c>
      <c r="L4109" s="98">
        <v>0</v>
      </c>
      <c r="M4109" s="30" t="s">
        <v>96</v>
      </c>
    </row>
    <row r="4110" spans="1:13" ht="18.75" x14ac:dyDescent="0.25">
      <c r="A4110" s="93" t="s">
        <v>8233</v>
      </c>
      <c r="B4110" s="94" t="s">
        <v>3921</v>
      </c>
      <c r="C4110" s="95">
        <v>0</v>
      </c>
      <c r="D4110" s="95">
        <v>0</v>
      </c>
      <c r="E4110" s="96">
        <v>0</v>
      </c>
      <c r="F4110" s="96">
        <v>0</v>
      </c>
      <c r="G4110" s="26">
        <v>0</v>
      </c>
      <c r="H4110" s="97">
        <v>0.5</v>
      </c>
      <c r="I4110" s="97">
        <v>0.43011917659804982</v>
      </c>
      <c r="J4110" s="98" t="s">
        <v>211</v>
      </c>
      <c r="K4110" s="99" t="s">
        <v>211</v>
      </c>
      <c r="L4110" s="98">
        <v>0</v>
      </c>
      <c r="M4110" s="30" t="s">
        <v>96</v>
      </c>
    </row>
    <row r="4111" spans="1:13" ht="18.75" x14ac:dyDescent="0.25">
      <c r="A4111" s="93" t="s">
        <v>8235</v>
      </c>
      <c r="B4111" s="94" t="s">
        <v>3923</v>
      </c>
      <c r="C4111" s="95">
        <v>0</v>
      </c>
      <c r="D4111" s="95">
        <v>0</v>
      </c>
      <c r="E4111" s="96">
        <v>0</v>
      </c>
      <c r="F4111" s="96">
        <v>0</v>
      </c>
      <c r="G4111" s="26">
        <v>0</v>
      </c>
      <c r="H4111" s="97">
        <v>0.49473684210526314</v>
      </c>
      <c r="I4111" s="97">
        <v>0.42016806722689071</v>
      </c>
      <c r="J4111" s="98" t="s">
        <v>211</v>
      </c>
      <c r="K4111" s="99" t="s">
        <v>211</v>
      </c>
      <c r="L4111" s="98">
        <v>0</v>
      </c>
      <c r="M4111" s="30" t="s">
        <v>96</v>
      </c>
    </row>
    <row r="4112" spans="1:13" ht="18.75" x14ac:dyDescent="0.25">
      <c r="A4112" s="93" t="s">
        <v>8237</v>
      </c>
      <c r="B4112" s="94" t="s">
        <v>3926</v>
      </c>
      <c r="C4112" s="95">
        <v>0</v>
      </c>
      <c r="D4112" s="95">
        <v>0</v>
      </c>
      <c r="E4112" s="96">
        <v>0</v>
      </c>
      <c r="F4112" s="96">
        <v>0</v>
      </c>
      <c r="G4112" s="26">
        <v>0</v>
      </c>
      <c r="H4112" s="97">
        <v>0.38497652582159625</v>
      </c>
      <c r="I4112" s="97">
        <v>0.48958333333333326</v>
      </c>
      <c r="J4112" s="98" t="s">
        <v>211</v>
      </c>
      <c r="K4112" s="99" t="s">
        <v>211</v>
      </c>
      <c r="L4112" s="98">
        <v>0</v>
      </c>
      <c r="M4112" s="30" t="s">
        <v>96</v>
      </c>
    </row>
    <row r="4113" spans="1:13" ht="18.75" x14ac:dyDescent="0.25">
      <c r="A4113" s="93" t="s">
        <v>8245</v>
      </c>
      <c r="B4113" s="94" t="s">
        <v>3949</v>
      </c>
      <c r="C4113" s="95">
        <v>0</v>
      </c>
      <c r="D4113" s="95">
        <v>0</v>
      </c>
      <c r="E4113" s="96">
        <v>0</v>
      </c>
      <c r="F4113" s="96">
        <v>0</v>
      </c>
      <c r="G4113" s="26">
        <v>0</v>
      </c>
      <c r="H4113" s="97">
        <v>0.45569620253164561</v>
      </c>
      <c r="I4113" s="97">
        <v>0.40930674264007599</v>
      </c>
      <c r="J4113" s="98" t="s">
        <v>211</v>
      </c>
      <c r="K4113" s="99" t="s">
        <v>211</v>
      </c>
      <c r="L4113" s="98">
        <v>0</v>
      </c>
      <c r="M4113" s="30" t="s">
        <v>96</v>
      </c>
    </row>
    <row r="4114" spans="1:13" ht="18.75" x14ac:dyDescent="0.25">
      <c r="A4114" s="93" t="s">
        <v>8230</v>
      </c>
      <c r="B4114" s="94" t="s">
        <v>6619</v>
      </c>
      <c r="C4114" s="95">
        <v>0</v>
      </c>
      <c r="D4114" s="95">
        <v>0</v>
      </c>
      <c r="E4114" s="96">
        <v>0</v>
      </c>
      <c r="F4114" s="96">
        <v>0</v>
      </c>
      <c r="G4114" s="26">
        <v>0</v>
      </c>
      <c r="H4114" s="97">
        <v>0.46581196581196582</v>
      </c>
      <c r="I4114" s="97">
        <v>0.42838874680306904</v>
      </c>
      <c r="J4114" s="98" t="s">
        <v>211</v>
      </c>
      <c r="K4114" s="99" t="s">
        <v>211</v>
      </c>
      <c r="L4114" s="98">
        <v>0</v>
      </c>
      <c r="M4114" s="30" t="s">
        <v>96</v>
      </c>
    </row>
    <row r="4115" spans="1:13" ht="18.75" x14ac:dyDescent="0.25">
      <c r="A4115" s="93" t="s">
        <v>8205</v>
      </c>
      <c r="B4115" s="94" t="s">
        <v>4261</v>
      </c>
      <c r="C4115" s="95">
        <v>0</v>
      </c>
      <c r="D4115" s="95">
        <v>0</v>
      </c>
      <c r="E4115" s="96">
        <v>0</v>
      </c>
      <c r="F4115" s="96">
        <v>0</v>
      </c>
      <c r="G4115" s="26">
        <v>0</v>
      </c>
      <c r="H4115" s="97">
        <v>-3.125E-2</v>
      </c>
      <c r="I4115" s="97">
        <v>0.52312599681020733</v>
      </c>
      <c r="J4115" s="98" t="s">
        <v>211</v>
      </c>
      <c r="K4115" s="99" t="s">
        <v>211</v>
      </c>
      <c r="L4115" s="98">
        <v>0</v>
      </c>
      <c r="M4115" s="30" t="s">
        <v>96</v>
      </c>
    </row>
    <row r="4116" spans="1:13" ht="18.75" x14ac:dyDescent="0.25">
      <c r="A4116" s="93" t="s">
        <v>8287</v>
      </c>
      <c r="B4116" s="94" t="s">
        <v>4291</v>
      </c>
      <c r="C4116" s="95">
        <v>0</v>
      </c>
      <c r="D4116" s="95">
        <v>0</v>
      </c>
      <c r="E4116" s="96">
        <v>0</v>
      </c>
      <c r="F4116" s="96">
        <v>0</v>
      </c>
      <c r="G4116" s="26">
        <v>0</v>
      </c>
      <c r="H4116" s="97">
        <v>0.35</v>
      </c>
      <c r="I4116" s="97">
        <v>0.50157728706624605</v>
      </c>
      <c r="J4116" s="98" t="s">
        <v>211</v>
      </c>
      <c r="K4116" s="99" t="s">
        <v>211</v>
      </c>
      <c r="L4116" s="98">
        <v>0</v>
      </c>
      <c r="M4116" s="30" t="s">
        <v>96</v>
      </c>
    </row>
    <row r="4117" spans="1:13" ht="18.75" x14ac:dyDescent="0.25">
      <c r="A4117" s="93" t="s">
        <v>8227</v>
      </c>
      <c r="B4117" s="94" t="s">
        <v>6630</v>
      </c>
      <c r="C4117" s="95">
        <v>0</v>
      </c>
      <c r="D4117" s="95">
        <v>0</v>
      </c>
      <c r="E4117" s="96">
        <v>0</v>
      </c>
      <c r="F4117" s="96">
        <v>0</v>
      </c>
      <c r="G4117" s="26">
        <v>0</v>
      </c>
      <c r="H4117" s="97">
        <v>0.47593582887700536</v>
      </c>
      <c r="I4117" s="97">
        <v>0.44083526682134577</v>
      </c>
      <c r="J4117" s="98" t="s">
        <v>211</v>
      </c>
      <c r="K4117" s="99" t="s">
        <v>211</v>
      </c>
      <c r="L4117" s="98">
        <v>0</v>
      </c>
      <c r="M4117" s="30" t="s">
        <v>96</v>
      </c>
    </row>
    <row r="4118" spans="1:13" ht="18.75" x14ac:dyDescent="0.25">
      <c r="A4118" s="93" t="s">
        <v>8203</v>
      </c>
      <c r="B4118" s="94" t="s">
        <v>4250</v>
      </c>
      <c r="C4118" s="95">
        <v>0</v>
      </c>
      <c r="D4118" s="95">
        <v>0</v>
      </c>
      <c r="E4118" s="96">
        <v>0</v>
      </c>
      <c r="F4118" s="96">
        <v>0</v>
      </c>
      <c r="G4118" s="26">
        <v>0</v>
      </c>
      <c r="H4118" s="97">
        <v>3.8095238095238099E-2</v>
      </c>
      <c r="I4118" s="97">
        <v>0.49711538461538463</v>
      </c>
      <c r="J4118" s="98" t="s">
        <v>211</v>
      </c>
      <c r="K4118" s="99" t="s">
        <v>211</v>
      </c>
      <c r="L4118" s="98">
        <v>0</v>
      </c>
      <c r="M4118" s="30" t="s">
        <v>96</v>
      </c>
    </row>
    <row r="4119" spans="1:13" ht="18.75" x14ac:dyDescent="0.25">
      <c r="A4119" s="93" t="s">
        <v>8197</v>
      </c>
      <c r="B4119" s="94" t="s">
        <v>4254</v>
      </c>
      <c r="C4119" s="95">
        <v>0</v>
      </c>
      <c r="D4119" s="95">
        <v>0</v>
      </c>
      <c r="E4119" s="96">
        <v>0</v>
      </c>
      <c r="F4119" s="96">
        <v>0</v>
      </c>
      <c r="G4119" s="26">
        <v>0</v>
      </c>
      <c r="H4119" s="97">
        <v>0.48</v>
      </c>
      <c r="I4119" s="97">
        <v>0.47139588100686497</v>
      </c>
      <c r="J4119" s="98" t="s">
        <v>211</v>
      </c>
      <c r="K4119" s="99" t="s">
        <v>211</v>
      </c>
      <c r="L4119" s="98">
        <v>0</v>
      </c>
      <c r="M4119" s="30" t="s">
        <v>96</v>
      </c>
    </row>
    <row r="4120" spans="1:13" ht="18.75" x14ac:dyDescent="0.25">
      <c r="A4120" s="93" t="s">
        <v>8217</v>
      </c>
      <c r="B4120" s="94" t="s">
        <v>4237</v>
      </c>
      <c r="C4120" s="95">
        <v>0</v>
      </c>
      <c r="D4120" s="95">
        <v>0</v>
      </c>
      <c r="E4120" s="96">
        <v>0</v>
      </c>
      <c r="F4120" s="96">
        <v>0</v>
      </c>
      <c r="G4120" s="26">
        <v>0</v>
      </c>
      <c r="H4120" s="97">
        <v>0.17365269461077845</v>
      </c>
      <c r="I4120" s="97">
        <v>0.41052631578947368</v>
      </c>
      <c r="J4120" s="98" t="s">
        <v>211</v>
      </c>
      <c r="K4120" s="99" t="s">
        <v>211</v>
      </c>
      <c r="L4120" s="98">
        <v>0</v>
      </c>
      <c r="M4120" s="30" t="s">
        <v>96</v>
      </c>
    </row>
    <row r="4121" spans="1:13" ht="18.75" x14ac:dyDescent="0.25">
      <c r="A4121" s="93" t="s">
        <v>8260</v>
      </c>
      <c r="B4121" s="94" t="s">
        <v>6624</v>
      </c>
      <c r="C4121" s="95">
        <v>0</v>
      </c>
      <c r="D4121" s="95">
        <v>0</v>
      </c>
      <c r="E4121" s="96">
        <v>0</v>
      </c>
      <c r="F4121" s="96">
        <v>0</v>
      </c>
      <c r="G4121" s="26">
        <v>0</v>
      </c>
      <c r="H4121" s="97">
        <v>0.51063829787234039</v>
      </c>
      <c r="I4121" s="97">
        <v>0.37949400798934751</v>
      </c>
      <c r="J4121" s="98" t="s">
        <v>211</v>
      </c>
      <c r="K4121" s="99" t="s">
        <v>211</v>
      </c>
      <c r="L4121" s="98">
        <v>0</v>
      </c>
      <c r="M4121" s="30" t="s">
        <v>96</v>
      </c>
    </row>
    <row r="4122" spans="1:13" ht="18.75" x14ac:dyDescent="0.25">
      <c r="A4122" s="93" t="s">
        <v>8229</v>
      </c>
      <c r="B4122" s="94" t="s">
        <v>6609</v>
      </c>
      <c r="C4122" s="95">
        <v>0</v>
      </c>
      <c r="D4122" s="95">
        <v>0</v>
      </c>
      <c r="E4122" s="96">
        <v>0</v>
      </c>
      <c r="F4122" s="96">
        <v>0</v>
      </c>
      <c r="G4122" s="26">
        <v>0</v>
      </c>
      <c r="H4122" s="97">
        <v>0.31851851851851853</v>
      </c>
      <c r="I4122" s="97">
        <v>0.41112214498510424</v>
      </c>
      <c r="J4122" s="98" t="s">
        <v>211</v>
      </c>
      <c r="K4122" s="99" t="s">
        <v>211</v>
      </c>
      <c r="L4122" s="98">
        <v>0</v>
      </c>
      <c r="M4122" s="30" t="s">
        <v>96</v>
      </c>
    </row>
    <row r="4123" spans="1:13" ht="18.75" x14ac:dyDescent="0.25">
      <c r="A4123" s="93" t="s">
        <v>8259</v>
      </c>
      <c r="B4123" s="94" t="s">
        <v>4253</v>
      </c>
      <c r="C4123" s="95">
        <v>0</v>
      </c>
      <c r="D4123" s="95">
        <v>0</v>
      </c>
      <c r="E4123" s="96">
        <v>0</v>
      </c>
      <c r="F4123" s="96">
        <v>0</v>
      </c>
      <c r="G4123" s="26">
        <v>0</v>
      </c>
      <c r="H4123" s="97">
        <v>0.33333333333333331</v>
      </c>
      <c r="I4123" s="97">
        <v>0.48542274052478135</v>
      </c>
      <c r="J4123" s="98" t="s">
        <v>211</v>
      </c>
      <c r="K4123" s="99" t="s">
        <v>211</v>
      </c>
      <c r="L4123" s="98">
        <v>0</v>
      </c>
      <c r="M4123" s="30" t="s">
        <v>96</v>
      </c>
    </row>
    <row r="4124" spans="1:13" ht="18.75" x14ac:dyDescent="0.25">
      <c r="A4124" s="93" t="s">
        <v>8219</v>
      </c>
      <c r="B4124" s="94" t="s">
        <v>4272</v>
      </c>
      <c r="C4124" s="95">
        <v>0</v>
      </c>
      <c r="D4124" s="95">
        <v>0</v>
      </c>
      <c r="E4124" s="96">
        <v>0</v>
      </c>
      <c r="F4124" s="96">
        <v>0</v>
      </c>
      <c r="G4124" s="26">
        <v>0</v>
      </c>
      <c r="H4124" s="97">
        <v>0.41708542713567842</v>
      </c>
      <c r="I4124" s="97">
        <v>0.4504643962848297</v>
      </c>
      <c r="J4124" s="98" t="s">
        <v>211</v>
      </c>
      <c r="K4124" s="99" t="s">
        <v>211</v>
      </c>
      <c r="L4124" s="98">
        <v>0</v>
      </c>
      <c r="M4124" s="30" t="s">
        <v>96</v>
      </c>
    </row>
    <row r="4125" spans="1:13" ht="18.75" x14ac:dyDescent="0.25">
      <c r="A4125" s="93" t="s">
        <v>8244</v>
      </c>
      <c r="B4125" s="94" t="s">
        <v>675</v>
      </c>
      <c r="C4125" s="95">
        <v>0</v>
      </c>
      <c r="D4125" s="95">
        <v>0</v>
      </c>
      <c r="E4125" s="96">
        <v>0</v>
      </c>
      <c r="F4125" s="96">
        <v>0</v>
      </c>
      <c r="G4125" s="26">
        <v>0</v>
      </c>
      <c r="H4125" s="97">
        <v>0.43697478991596639</v>
      </c>
      <c r="I4125" s="97">
        <v>0.50384387936132469</v>
      </c>
      <c r="J4125" s="98" t="s">
        <v>211</v>
      </c>
      <c r="K4125" s="99" t="s">
        <v>211</v>
      </c>
      <c r="L4125" s="98">
        <v>0</v>
      </c>
      <c r="M4125" s="30" t="s">
        <v>96</v>
      </c>
    </row>
    <row r="4126" spans="1:13" ht="18.75" x14ac:dyDescent="0.25">
      <c r="A4126" s="93" t="s">
        <v>8221</v>
      </c>
      <c r="B4126" s="94" t="s">
        <v>4267</v>
      </c>
      <c r="C4126" s="95">
        <v>0</v>
      </c>
      <c r="D4126" s="95">
        <v>0</v>
      </c>
      <c r="E4126" s="96">
        <v>0</v>
      </c>
      <c r="F4126" s="96">
        <v>0</v>
      </c>
      <c r="G4126" s="26">
        <v>0</v>
      </c>
      <c r="H4126" s="97">
        <v>6.6666666666666671E-3</v>
      </c>
      <c r="I4126" s="97">
        <v>0.45578635014836794</v>
      </c>
      <c r="J4126" s="98" t="s">
        <v>211</v>
      </c>
      <c r="K4126" s="99" t="s">
        <v>211</v>
      </c>
      <c r="L4126" s="98">
        <v>0</v>
      </c>
      <c r="M4126" s="30" t="s">
        <v>96</v>
      </c>
    </row>
    <row r="4127" spans="1:13" ht="18.75" x14ac:dyDescent="0.25">
      <c r="A4127" s="93" t="s">
        <v>8254</v>
      </c>
      <c r="B4127" s="94" t="s">
        <v>4264</v>
      </c>
      <c r="C4127" s="95">
        <v>0</v>
      </c>
      <c r="D4127" s="95">
        <v>0</v>
      </c>
      <c r="E4127" s="96">
        <v>0</v>
      </c>
      <c r="F4127" s="96">
        <v>0</v>
      </c>
      <c r="G4127" s="26">
        <v>0</v>
      </c>
      <c r="H4127" s="97">
        <v>0.40758293838862558</v>
      </c>
      <c r="I4127" s="97">
        <v>0.46437659033078882</v>
      </c>
      <c r="J4127" s="98" t="s">
        <v>211</v>
      </c>
      <c r="K4127" s="99" t="s">
        <v>211</v>
      </c>
      <c r="L4127" s="98">
        <v>0</v>
      </c>
      <c r="M4127" s="30" t="s">
        <v>96</v>
      </c>
    </row>
    <row r="4128" spans="1:13" ht="18.75" x14ac:dyDescent="0.25">
      <c r="A4128" s="93" t="s">
        <v>8223</v>
      </c>
      <c r="B4128" s="94" t="s">
        <v>4310</v>
      </c>
      <c r="C4128" s="95">
        <v>0</v>
      </c>
      <c r="D4128" s="95">
        <v>0</v>
      </c>
      <c r="E4128" s="96">
        <v>0</v>
      </c>
      <c r="F4128" s="96">
        <v>0</v>
      </c>
      <c r="G4128" s="26">
        <v>0</v>
      </c>
      <c r="H4128" s="97">
        <v>0</v>
      </c>
      <c r="I4128" s="97">
        <v>0.45355191256830601</v>
      </c>
      <c r="J4128" s="98" t="s">
        <v>211</v>
      </c>
      <c r="K4128" s="99" t="s">
        <v>211</v>
      </c>
      <c r="L4128" s="98">
        <v>0</v>
      </c>
      <c r="M4128" s="30" t="s">
        <v>96</v>
      </c>
    </row>
    <row r="4129" spans="1:13" ht="18.75" x14ac:dyDescent="0.25">
      <c r="A4129" s="93" t="s">
        <v>8252</v>
      </c>
      <c r="B4129" s="94" t="s">
        <v>4265</v>
      </c>
      <c r="C4129" s="95">
        <v>0</v>
      </c>
      <c r="D4129" s="95">
        <v>0</v>
      </c>
      <c r="E4129" s="96">
        <v>0</v>
      </c>
      <c r="F4129" s="96">
        <v>0</v>
      </c>
      <c r="G4129" s="26">
        <v>0</v>
      </c>
      <c r="H4129" s="97">
        <v>-0.19553072625698323</v>
      </c>
      <c r="I4129" s="97">
        <v>0.42428198433420367</v>
      </c>
      <c r="J4129" s="98" t="s">
        <v>211</v>
      </c>
      <c r="K4129" s="99" t="s">
        <v>211</v>
      </c>
      <c r="L4129" s="98">
        <v>0</v>
      </c>
      <c r="M4129" s="30" t="s">
        <v>96</v>
      </c>
    </row>
    <row r="4130" spans="1:13" ht="18.75" x14ac:dyDescent="0.25">
      <c r="A4130" s="93" t="s">
        <v>8256</v>
      </c>
      <c r="B4130" s="94" t="s">
        <v>3177</v>
      </c>
      <c r="C4130" s="95">
        <v>0</v>
      </c>
      <c r="D4130" s="95">
        <v>0</v>
      </c>
      <c r="E4130" s="96">
        <v>0</v>
      </c>
      <c r="F4130" s="96">
        <v>0</v>
      </c>
      <c r="G4130" s="26">
        <v>0</v>
      </c>
      <c r="H4130" s="97">
        <v>0.4203821656050955</v>
      </c>
      <c r="I4130" s="97">
        <v>0.45598591549295775</v>
      </c>
      <c r="J4130" s="98" t="s">
        <v>211</v>
      </c>
      <c r="K4130" s="99" t="s">
        <v>211</v>
      </c>
      <c r="L4130" s="98">
        <v>0</v>
      </c>
      <c r="M4130" s="30" t="s">
        <v>96</v>
      </c>
    </row>
    <row r="4131" spans="1:13" ht="18.75" x14ac:dyDescent="0.25">
      <c r="A4131" s="93" t="s">
        <v>8258</v>
      </c>
      <c r="B4131" s="94" t="s">
        <v>6634</v>
      </c>
      <c r="C4131" s="95">
        <v>0</v>
      </c>
      <c r="D4131" s="95">
        <v>0</v>
      </c>
      <c r="E4131" s="96">
        <v>0</v>
      </c>
      <c r="F4131" s="96">
        <v>0</v>
      </c>
      <c r="G4131" s="26">
        <v>0</v>
      </c>
      <c r="H4131" s="97">
        <v>0.54545454545454541</v>
      </c>
      <c r="I4131" s="97">
        <v>0.41839762611275966</v>
      </c>
      <c r="J4131" s="98" t="s">
        <v>211</v>
      </c>
      <c r="K4131" s="99" t="s">
        <v>211</v>
      </c>
      <c r="L4131" s="98">
        <v>0</v>
      </c>
      <c r="M4131" s="30" t="s">
        <v>96</v>
      </c>
    </row>
    <row r="4132" spans="1:13" ht="18.75" x14ac:dyDescent="0.25">
      <c r="A4132" s="93" t="s">
        <v>8250</v>
      </c>
      <c r="B4132" s="94" t="s">
        <v>4311</v>
      </c>
      <c r="C4132" s="95">
        <v>0</v>
      </c>
      <c r="D4132" s="95">
        <v>0</v>
      </c>
      <c r="E4132" s="96">
        <v>0</v>
      </c>
      <c r="F4132" s="96">
        <v>0</v>
      </c>
      <c r="G4132" s="26">
        <v>0</v>
      </c>
      <c r="H4132" s="97">
        <v>0.42028985507246375</v>
      </c>
      <c r="I4132" s="97">
        <v>0.46082949308755761</v>
      </c>
      <c r="J4132" s="98" t="s">
        <v>211</v>
      </c>
      <c r="K4132" s="99" t="s">
        <v>211</v>
      </c>
      <c r="L4132" s="98">
        <v>0</v>
      </c>
      <c r="M4132" s="30" t="s">
        <v>96</v>
      </c>
    </row>
    <row r="4133" spans="1:13" ht="18.75" x14ac:dyDescent="0.25">
      <c r="A4133" s="93" t="s">
        <v>8261</v>
      </c>
      <c r="B4133" s="94" t="s">
        <v>6613</v>
      </c>
      <c r="C4133" s="95">
        <v>0</v>
      </c>
      <c r="D4133" s="95">
        <v>0</v>
      </c>
      <c r="E4133" s="96">
        <v>0</v>
      </c>
      <c r="F4133" s="96">
        <v>0</v>
      </c>
      <c r="G4133" s="26">
        <v>0</v>
      </c>
      <c r="H4133" s="97">
        <v>0.37777777777777777</v>
      </c>
      <c r="I4133" s="97">
        <v>0.45837723919915702</v>
      </c>
      <c r="J4133" s="98" t="s">
        <v>211</v>
      </c>
      <c r="K4133" s="99" t="s">
        <v>211</v>
      </c>
      <c r="L4133" s="98">
        <v>0</v>
      </c>
      <c r="M4133" s="30" t="s">
        <v>96</v>
      </c>
    </row>
    <row r="4134" spans="1:13" ht="18.75" x14ac:dyDescent="0.25">
      <c r="A4134" s="93" t="s">
        <v>8253</v>
      </c>
      <c r="B4134" s="94" t="s">
        <v>4013</v>
      </c>
      <c r="C4134" s="95">
        <v>0</v>
      </c>
      <c r="D4134" s="95">
        <v>0</v>
      </c>
      <c r="E4134" s="96">
        <v>0</v>
      </c>
      <c r="F4134" s="96">
        <v>0</v>
      </c>
      <c r="G4134" s="26">
        <v>0</v>
      </c>
      <c r="H4134" s="97">
        <v>0.4419642857142857</v>
      </c>
      <c r="I4134" s="97">
        <v>0.42121931908155186</v>
      </c>
      <c r="J4134" s="98" t="s">
        <v>211</v>
      </c>
      <c r="K4134" s="99" t="s">
        <v>211</v>
      </c>
      <c r="L4134" s="98">
        <v>0</v>
      </c>
      <c r="M4134" s="30" t="s">
        <v>96</v>
      </c>
    </row>
    <row r="4135" spans="1:13" ht="18.75" x14ac:dyDescent="0.25">
      <c r="A4135" s="93" t="s">
        <v>8588</v>
      </c>
      <c r="B4135" s="94" t="s">
        <v>6644</v>
      </c>
      <c r="C4135" s="95">
        <v>0</v>
      </c>
      <c r="D4135" s="95">
        <v>0</v>
      </c>
      <c r="E4135" s="96">
        <v>0</v>
      </c>
      <c r="F4135" s="96">
        <v>0</v>
      </c>
      <c r="G4135" s="26">
        <v>0</v>
      </c>
      <c r="H4135" s="97">
        <v>0.26993865030674846</v>
      </c>
      <c r="I4135" s="97">
        <v>0.46489361702127657</v>
      </c>
      <c r="J4135" s="98" t="s">
        <v>211</v>
      </c>
      <c r="K4135" s="99" t="s">
        <v>211</v>
      </c>
      <c r="L4135" s="98">
        <v>0</v>
      </c>
      <c r="M4135" s="30" t="s">
        <v>96</v>
      </c>
    </row>
    <row r="4136" spans="1:13" ht="18.75" x14ac:dyDescent="0.25">
      <c r="A4136" s="93" t="s">
        <v>8193</v>
      </c>
      <c r="B4136" s="94" t="s">
        <v>6607</v>
      </c>
      <c r="C4136" s="95">
        <v>0</v>
      </c>
      <c r="D4136" s="95">
        <v>0</v>
      </c>
      <c r="E4136" s="96">
        <v>0</v>
      </c>
      <c r="F4136" s="96">
        <v>0</v>
      </c>
      <c r="G4136" s="26">
        <v>0</v>
      </c>
      <c r="H4136" s="97">
        <v>0.59006211180124224</v>
      </c>
      <c r="I4136" s="97">
        <v>0.38243626062322944</v>
      </c>
      <c r="J4136" s="98" t="s">
        <v>211</v>
      </c>
      <c r="K4136" s="99" t="s">
        <v>211</v>
      </c>
      <c r="L4136" s="98">
        <v>0</v>
      </c>
      <c r="M4136" s="30" t="s">
        <v>96</v>
      </c>
    </row>
    <row r="4137" spans="1:13" ht="18.75" x14ac:dyDescent="0.25">
      <c r="A4137" s="93" t="s">
        <v>8209</v>
      </c>
      <c r="B4137" s="94" t="s">
        <v>6614</v>
      </c>
      <c r="C4137" s="95">
        <v>0</v>
      </c>
      <c r="D4137" s="95">
        <v>0</v>
      </c>
      <c r="E4137" s="96">
        <v>0</v>
      </c>
      <c r="F4137" s="96">
        <v>0</v>
      </c>
      <c r="G4137" s="26">
        <v>0</v>
      </c>
      <c r="H4137" s="97">
        <v>0.43455497382198954</v>
      </c>
      <c r="I4137" s="97">
        <v>0.3967446592065107</v>
      </c>
      <c r="J4137" s="98" t="s">
        <v>211</v>
      </c>
      <c r="K4137" s="99" t="s">
        <v>211</v>
      </c>
      <c r="L4137" s="98">
        <v>0</v>
      </c>
      <c r="M4137" s="30" t="s">
        <v>96</v>
      </c>
    </row>
    <row r="4138" spans="1:13" ht="18.75" x14ac:dyDescent="0.25">
      <c r="A4138" s="93" t="s">
        <v>8596</v>
      </c>
      <c r="B4138" s="94" t="s">
        <v>6648</v>
      </c>
      <c r="C4138" s="95">
        <v>0</v>
      </c>
      <c r="D4138" s="95">
        <v>0</v>
      </c>
      <c r="E4138" s="96">
        <v>0</v>
      </c>
      <c r="F4138" s="96">
        <v>0</v>
      </c>
      <c r="G4138" s="26">
        <v>0</v>
      </c>
      <c r="H4138" s="97">
        <v>7.2289156626506021E-2</v>
      </c>
      <c r="I4138" s="97">
        <v>0.46004098360655737</v>
      </c>
      <c r="J4138" s="98" t="s">
        <v>211</v>
      </c>
      <c r="K4138" s="99" t="s">
        <v>211</v>
      </c>
      <c r="L4138" s="98">
        <v>0</v>
      </c>
      <c r="M4138" s="30" t="s">
        <v>96</v>
      </c>
    </row>
    <row r="4139" spans="1:13" ht="18.75" x14ac:dyDescent="0.25">
      <c r="A4139" s="93" t="s">
        <v>8199</v>
      </c>
      <c r="B4139" s="94" t="s">
        <v>6667</v>
      </c>
      <c r="C4139" s="95">
        <v>0</v>
      </c>
      <c r="D4139" s="95">
        <v>0</v>
      </c>
      <c r="E4139" s="96">
        <v>0</v>
      </c>
      <c r="F4139" s="96">
        <v>0</v>
      </c>
      <c r="G4139" s="26">
        <v>0</v>
      </c>
      <c r="H4139" s="97">
        <v>0.28666666666666668</v>
      </c>
      <c r="I4139" s="97">
        <v>0.47810218978102192</v>
      </c>
      <c r="J4139" s="98" t="s">
        <v>211</v>
      </c>
      <c r="K4139" s="99" t="s">
        <v>211</v>
      </c>
      <c r="L4139" s="98">
        <v>0</v>
      </c>
      <c r="M4139" s="30" t="s">
        <v>96</v>
      </c>
    </row>
    <row r="4140" spans="1:13" ht="18.75" x14ac:dyDescent="0.25">
      <c r="A4140" s="93" t="s">
        <v>8590</v>
      </c>
      <c r="B4140" s="94" t="s">
        <v>6653</v>
      </c>
      <c r="C4140" s="95">
        <v>0</v>
      </c>
      <c r="D4140" s="95">
        <v>0</v>
      </c>
      <c r="E4140" s="96">
        <v>0</v>
      </c>
      <c r="F4140" s="96">
        <v>0</v>
      </c>
      <c r="G4140" s="26">
        <v>0</v>
      </c>
      <c r="H4140" s="97">
        <v>0.3392857142857143</v>
      </c>
      <c r="I4140" s="97">
        <v>0.46926536731634183</v>
      </c>
      <c r="J4140" s="98" t="s">
        <v>211</v>
      </c>
      <c r="K4140" s="99" t="s">
        <v>211</v>
      </c>
      <c r="L4140" s="98">
        <v>0</v>
      </c>
      <c r="M4140" s="30" t="s">
        <v>96</v>
      </c>
    </row>
    <row r="4141" spans="1:13" ht="18.75" x14ac:dyDescent="0.25">
      <c r="A4141" s="93" t="s">
        <v>8577</v>
      </c>
      <c r="B4141" s="94" t="s">
        <v>6656</v>
      </c>
      <c r="C4141" s="95">
        <v>0</v>
      </c>
      <c r="D4141" s="95">
        <v>0</v>
      </c>
      <c r="E4141" s="96">
        <v>0</v>
      </c>
      <c r="F4141" s="96">
        <v>0</v>
      </c>
      <c r="G4141" s="26">
        <v>0</v>
      </c>
      <c r="H4141" s="97">
        <v>0.31137724550898205</v>
      </c>
      <c r="I4141" s="97">
        <v>0.45750873108265422</v>
      </c>
      <c r="J4141" s="98" t="s">
        <v>211</v>
      </c>
      <c r="K4141" s="99" t="s">
        <v>211</v>
      </c>
      <c r="L4141" s="98">
        <v>0</v>
      </c>
      <c r="M4141" s="30" t="s">
        <v>96</v>
      </c>
    </row>
    <row r="4142" spans="1:13" ht="18.75" x14ac:dyDescent="0.25">
      <c r="A4142" s="93" t="s">
        <v>8579</v>
      </c>
      <c r="B4142" s="94" t="s">
        <v>6658</v>
      </c>
      <c r="C4142" s="95">
        <v>0</v>
      </c>
      <c r="D4142" s="95">
        <v>0</v>
      </c>
      <c r="E4142" s="96">
        <v>0</v>
      </c>
      <c r="F4142" s="96">
        <v>0</v>
      </c>
      <c r="G4142" s="26">
        <v>0</v>
      </c>
      <c r="H4142" s="97">
        <v>-8.0645161290322578E-2</v>
      </c>
      <c r="I4142" s="97">
        <v>0.42890442890442898</v>
      </c>
      <c r="J4142" s="98" t="s">
        <v>211</v>
      </c>
      <c r="K4142" s="99" t="s">
        <v>211</v>
      </c>
      <c r="L4142" s="98">
        <v>0</v>
      </c>
      <c r="M4142" s="30" t="s">
        <v>96</v>
      </c>
    </row>
    <row r="4143" spans="1:13" ht="18.75" x14ac:dyDescent="0.25">
      <c r="A4143" s="93" t="s">
        <v>8587</v>
      </c>
      <c r="B4143" s="94" t="s">
        <v>6659</v>
      </c>
      <c r="C4143" s="95">
        <v>0</v>
      </c>
      <c r="D4143" s="95">
        <v>0</v>
      </c>
      <c r="E4143" s="96">
        <v>0</v>
      </c>
      <c r="F4143" s="96">
        <v>0</v>
      </c>
      <c r="G4143" s="26">
        <v>0</v>
      </c>
      <c r="H4143" s="97">
        <v>0.40816326530612246</v>
      </c>
      <c r="I4143" s="97">
        <v>0.42822966507177029</v>
      </c>
      <c r="J4143" s="98" t="s">
        <v>211</v>
      </c>
      <c r="K4143" s="99" t="s">
        <v>211</v>
      </c>
      <c r="L4143" s="98">
        <v>0</v>
      </c>
      <c r="M4143" s="30" t="s">
        <v>96</v>
      </c>
    </row>
    <row r="4144" spans="1:13" ht="18.75" x14ac:dyDescent="0.25">
      <c r="A4144" s="93" t="s">
        <v>8602</v>
      </c>
      <c r="B4144" s="94" t="s">
        <v>6639</v>
      </c>
      <c r="C4144" s="95">
        <v>0</v>
      </c>
      <c r="D4144" s="95">
        <v>0</v>
      </c>
      <c r="E4144" s="96">
        <v>0</v>
      </c>
      <c r="F4144" s="96">
        <v>0</v>
      </c>
      <c r="G4144" s="26">
        <v>0</v>
      </c>
      <c r="H4144" s="97">
        <v>0</v>
      </c>
      <c r="I4144" s="97">
        <v>0.625</v>
      </c>
      <c r="J4144" s="98" t="s">
        <v>211</v>
      </c>
      <c r="K4144" s="99" t="s">
        <v>211</v>
      </c>
      <c r="L4144" s="98">
        <v>0</v>
      </c>
      <c r="M4144" s="30" t="s">
        <v>96</v>
      </c>
    </row>
    <row r="4145" spans="1:13" ht="18.75" x14ac:dyDescent="0.25">
      <c r="A4145" s="93" t="s">
        <v>8574</v>
      </c>
      <c r="B4145" s="94" t="s">
        <v>6612</v>
      </c>
      <c r="C4145" s="95">
        <v>0</v>
      </c>
      <c r="D4145" s="95">
        <v>0</v>
      </c>
      <c r="E4145" s="96">
        <v>0</v>
      </c>
      <c r="F4145" s="96">
        <v>0</v>
      </c>
      <c r="G4145" s="26">
        <v>0</v>
      </c>
      <c r="H4145" s="97">
        <v>0.55828220858895705</v>
      </c>
      <c r="I4145" s="97">
        <v>0.44759653270291566</v>
      </c>
      <c r="J4145" s="98" t="s">
        <v>211</v>
      </c>
      <c r="K4145" s="99" t="s">
        <v>211</v>
      </c>
      <c r="L4145" s="98">
        <v>0</v>
      </c>
      <c r="M4145" s="30" t="s">
        <v>96</v>
      </c>
    </row>
    <row r="4146" spans="1:13" ht="18.75" x14ac:dyDescent="0.25">
      <c r="A4146" s="93" t="s">
        <v>8268</v>
      </c>
      <c r="B4146" s="94" t="s">
        <v>6608</v>
      </c>
      <c r="C4146" s="95">
        <v>0</v>
      </c>
      <c r="D4146" s="95">
        <v>0</v>
      </c>
      <c r="E4146" s="96">
        <v>0</v>
      </c>
      <c r="F4146" s="96">
        <v>0</v>
      </c>
      <c r="G4146" s="26">
        <v>0</v>
      </c>
      <c r="H4146" s="97">
        <v>0.40666666666666673</v>
      </c>
      <c r="I4146" s="97">
        <v>0.42871690427698578</v>
      </c>
      <c r="J4146" s="98" t="s">
        <v>211</v>
      </c>
      <c r="K4146" s="99" t="s">
        <v>211</v>
      </c>
      <c r="L4146" s="98">
        <v>0</v>
      </c>
      <c r="M4146" s="30" t="s">
        <v>96</v>
      </c>
    </row>
    <row r="4147" spans="1:13" ht="18.75" x14ac:dyDescent="0.25">
      <c r="A4147" s="93" t="s">
        <v>8272</v>
      </c>
      <c r="B4147" s="94" t="s">
        <v>6610</v>
      </c>
      <c r="C4147" s="95">
        <v>0</v>
      </c>
      <c r="D4147" s="95">
        <v>0</v>
      </c>
      <c r="E4147" s="96">
        <v>0</v>
      </c>
      <c r="F4147" s="96">
        <v>0</v>
      </c>
      <c r="G4147" s="26">
        <v>0</v>
      </c>
      <c r="H4147" s="97">
        <v>0.45562130177514792</v>
      </c>
      <c r="I4147" s="97">
        <v>0.47508305647840526</v>
      </c>
      <c r="J4147" s="98" t="s">
        <v>211</v>
      </c>
      <c r="K4147" s="99" t="s">
        <v>211</v>
      </c>
      <c r="L4147" s="98">
        <v>0</v>
      </c>
      <c r="M4147" s="30" t="s">
        <v>96</v>
      </c>
    </row>
    <row r="4148" spans="1:13" ht="18.75" x14ac:dyDescent="0.25">
      <c r="A4148" s="93" t="s">
        <v>8266</v>
      </c>
      <c r="B4148" s="94" t="s">
        <v>6611</v>
      </c>
      <c r="C4148" s="95">
        <v>0</v>
      </c>
      <c r="D4148" s="95">
        <v>0</v>
      </c>
      <c r="E4148" s="96">
        <v>0</v>
      </c>
      <c r="F4148" s="96">
        <v>0</v>
      </c>
      <c r="G4148" s="26">
        <v>0</v>
      </c>
      <c r="H4148" s="97">
        <v>0.58750000000000002</v>
      </c>
      <c r="I4148" s="97">
        <v>0.44895936570862238</v>
      </c>
      <c r="J4148" s="98" t="s">
        <v>211</v>
      </c>
      <c r="K4148" s="99" t="s">
        <v>211</v>
      </c>
      <c r="L4148" s="98">
        <v>0</v>
      </c>
      <c r="M4148" s="30" t="s">
        <v>96</v>
      </c>
    </row>
    <row r="4149" spans="1:13" ht="18.75" x14ac:dyDescent="0.25">
      <c r="A4149" s="93" t="s">
        <v>8264</v>
      </c>
      <c r="B4149" s="94" t="s">
        <v>6617</v>
      </c>
      <c r="C4149" s="95">
        <v>0</v>
      </c>
      <c r="D4149" s="95">
        <v>0</v>
      </c>
      <c r="E4149" s="96">
        <v>0</v>
      </c>
      <c r="F4149" s="96">
        <v>0</v>
      </c>
      <c r="G4149" s="26">
        <v>0</v>
      </c>
      <c r="H4149" s="97">
        <v>0.59638554216867468</v>
      </c>
      <c r="I4149" s="97">
        <v>0.4497716894977169</v>
      </c>
      <c r="J4149" s="98" t="s">
        <v>211</v>
      </c>
      <c r="K4149" s="99" t="s">
        <v>211</v>
      </c>
      <c r="L4149" s="98">
        <v>0</v>
      </c>
      <c r="M4149" s="30" t="s">
        <v>96</v>
      </c>
    </row>
    <row r="4150" spans="1:13" ht="18.75" x14ac:dyDescent="0.25">
      <c r="A4150" s="93" t="s">
        <v>8232</v>
      </c>
      <c r="B4150" s="94" t="s">
        <v>6618</v>
      </c>
      <c r="C4150" s="95">
        <v>0</v>
      </c>
      <c r="D4150" s="95">
        <v>0</v>
      </c>
      <c r="E4150" s="96">
        <v>0</v>
      </c>
      <c r="F4150" s="96">
        <v>0</v>
      </c>
      <c r="G4150" s="26">
        <v>0</v>
      </c>
      <c r="H4150" s="97">
        <v>0.37016574585635359</v>
      </c>
      <c r="I4150" s="97">
        <v>0.43902439024390238</v>
      </c>
      <c r="J4150" s="98" t="s">
        <v>211</v>
      </c>
      <c r="K4150" s="99" t="s">
        <v>211</v>
      </c>
      <c r="L4150" s="98">
        <v>0</v>
      </c>
      <c r="M4150" s="30" t="s">
        <v>96</v>
      </c>
    </row>
    <row r="4151" spans="1:13" ht="18.75" x14ac:dyDescent="0.25">
      <c r="A4151" s="93" t="s">
        <v>8277</v>
      </c>
      <c r="B4151" s="94" t="s">
        <v>6620</v>
      </c>
      <c r="C4151" s="95">
        <v>0</v>
      </c>
      <c r="D4151" s="95">
        <v>0</v>
      </c>
      <c r="E4151" s="96">
        <v>0</v>
      </c>
      <c r="F4151" s="96">
        <v>0</v>
      </c>
      <c r="G4151" s="26">
        <v>0</v>
      </c>
      <c r="H4151" s="97">
        <v>0.40948275862068967</v>
      </c>
      <c r="I4151" s="97">
        <v>0.42240726722180166</v>
      </c>
      <c r="J4151" s="98" t="s">
        <v>211</v>
      </c>
      <c r="K4151" s="99" t="s">
        <v>211</v>
      </c>
      <c r="L4151" s="98">
        <v>0</v>
      </c>
      <c r="M4151" s="30" t="s">
        <v>96</v>
      </c>
    </row>
    <row r="4152" spans="1:13" ht="18.75" x14ac:dyDescent="0.25">
      <c r="A4152" s="93" t="s">
        <v>8274</v>
      </c>
      <c r="B4152" s="94" t="s">
        <v>6623</v>
      </c>
      <c r="C4152" s="95">
        <v>0</v>
      </c>
      <c r="D4152" s="95">
        <v>0</v>
      </c>
      <c r="E4152" s="96">
        <v>0</v>
      </c>
      <c r="F4152" s="96">
        <v>0</v>
      </c>
      <c r="G4152" s="26">
        <v>0</v>
      </c>
      <c r="H4152" s="97">
        <v>0.55851063829787229</v>
      </c>
      <c r="I4152" s="97">
        <v>0.42454873646209385</v>
      </c>
      <c r="J4152" s="98" t="s">
        <v>211</v>
      </c>
      <c r="K4152" s="99" t="s">
        <v>211</v>
      </c>
      <c r="L4152" s="98">
        <v>0</v>
      </c>
      <c r="M4152" s="30" t="s">
        <v>96</v>
      </c>
    </row>
    <row r="4153" spans="1:13" ht="18.75" x14ac:dyDescent="0.25">
      <c r="A4153" s="93" t="s">
        <v>8597</v>
      </c>
      <c r="B4153" s="94" t="s">
        <v>7060</v>
      </c>
      <c r="C4153" s="95">
        <v>0</v>
      </c>
      <c r="D4153" s="95">
        <v>0</v>
      </c>
      <c r="E4153" s="96">
        <v>0</v>
      </c>
      <c r="F4153" s="96">
        <v>0</v>
      </c>
      <c r="G4153" s="26">
        <v>0</v>
      </c>
      <c r="H4153" s="97">
        <v>0.64485981308411211</v>
      </c>
      <c r="I4153" s="97">
        <v>0.39851485148514854</v>
      </c>
      <c r="J4153" s="98" t="s">
        <v>211</v>
      </c>
      <c r="K4153" s="99" t="s">
        <v>211</v>
      </c>
      <c r="L4153" s="98">
        <v>0</v>
      </c>
      <c r="M4153" s="30" t="s">
        <v>96</v>
      </c>
    </row>
    <row r="4154" spans="1:13" ht="18.75" x14ac:dyDescent="0.25">
      <c r="A4154" s="93" t="s">
        <v>8270</v>
      </c>
      <c r="B4154" s="94" t="s">
        <v>6627</v>
      </c>
      <c r="C4154" s="95">
        <v>0</v>
      </c>
      <c r="D4154" s="95">
        <v>0</v>
      </c>
      <c r="E4154" s="96">
        <v>0</v>
      </c>
      <c r="F4154" s="96">
        <v>0</v>
      </c>
      <c r="G4154" s="26">
        <v>0</v>
      </c>
      <c r="H4154" s="97">
        <v>0.40825688073394495</v>
      </c>
      <c r="I4154" s="97">
        <v>0.44988344988344986</v>
      </c>
      <c r="J4154" s="98" t="s">
        <v>211</v>
      </c>
      <c r="K4154" s="99" t="s">
        <v>211</v>
      </c>
      <c r="L4154" s="98">
        <v>0</v>
      </c>
      <c r="M4154" s="30" t="s">
        <v>96</v>
      </c>
    </row>
    <row r="4155" spans="1:13" ht="18.75" x14ac:dyDescent="0.25">
      <c r="A4155" s="93" t="s">
        <v>8599</v>
      </c>
      <c r="B4155" s="94" t="s">
        <v>7048</v>
      </c>
      <c r="C4155" s="95">
        <v>0</v>
      </c>
      <c r="D4155" s="95">
        <v>0</v>
      </c>
      <c r="E4155" s="96">
        <v>0</v>
      </c>
      <c r="F4155" s="96">
        <v>0</v>
      </c>
      <c r="G4155" s="26">
        <v>0</v>
      </c>
      <c r="H4155" s="97">
        <v>0.49635036496350365</v>
      </c>
      <c r="I4155" s="97">
        <v>0.43431053203040176</v>
      </c>
      <c r="J4155" s="98" t="s">
        <v>211</v>
      </c>
      <c r="K4155" s="99" t="s">
        <v>211</v>
      </c>
      <c r="L4155" s="98">
        <v>0</v>
      </c>
      <c r="M4155" s="30" t="s">
        <v>96</v>
      </c>
    </row>
    <row r="4156" spans="1:13" ht="18.75" x14ac:dyDescent="0.25">
      <c r="A4156" s="93" t="s">
        <v>8262</v>
      </c>
      <c r="B4156" s="94" t="s">
        <v>6638</v>
      </c>
      <c r="C4156" s="95">
        <v>0</v>
      </c>
      <c r="D4156" s="95">
        <v>0</v>
      </c>
      <c r="E4156" s="96">
        <v>0</v>
      </c>
      <c r="F4156" s="96">
        <v>0</v>
      </c>
      <c r="G4156" s="26">
        <v>0</v>
      </c>
      <c r="H4156" s="97">
        <v>0.25268817204301075</v>
      </c>
      <c r="I4156" s="97">
        <v>0.47750865051903113</v>
      </c>
      <c r="J4156" s="98" t="s">
        <v>211</v>
      </c>
      <c r="K4156" s="99" t="s">
        <v>211</v>
      </c>
      <c r="L4156" s="98">
        <v>0</v>
      </c>
      <c r="M4156" s="30" t="s">
        <v>96</v>
      </c>
    </row>
    <row r="4157" spans="1:13" ht="18.75" x14ac:dyDescent="0.25">
      <c r="A4157" s="93" t="s">
        <v>8600</v>
      </c>
      <c r="B4157" s="94" t="s">
        <v>7062</v>
      </c>
      <c r="C4157" s="95">
        <v>0</v>
      </c>
      <c r="D4157" s="95">
        <v>0</v>
      </c>
      <c r="E4157" s="96">
        <v>0</v>
      </c>
      <c r="F4157" s="96">
        <v>0</v>
      </c>
      <c r="G4157" s="26">
        <v>0</v>
      </c>
      <c r="H4157" s="97">
        <v>0.14925373134328357</v>
      </c>
      <c r="I4157" s="97">
        <v>0.43176733780760634</v>
      </c>
      <c r="J4157" s="98" t="s">
        <v>211</v>
      </c>
      <c r="K4157" s="99" t="s">
        <v>211</v>
      </c>
      <c r="L4157" s="98">
        <v>0</v>
      </c>
      <c r="M4157" s="30" t="s">
        <v>96</v>
      </c>
    </row>
    <row r="4158" spans="1:13" ht="18.75" x14ac:dyDescent="0.25">
      <c r="A4158" s="93" t="s">
        <v>8275</v>
      </c>
      <c r="B4158" s="94" t="s">
        <v>6664</v>
      </c>
      <c r="C4158" s="95">
        <v>0</v>
      </c>
      <c r="D4158" s="95">
        <v>0</v>
      </c>
      <c r="E4158" s="96">
        <v>0</v>
      </c>
      <c r="F4158" s="96">
        <v>0</v>
      </c>
      <c r="G4158" s="26">
        <v>0</v>
      </c>
      <c r="H4158" s="97">
        <v>0.34965034965034963</v>
      </c>
      <c r="I4158" s="97">
        <v>0.46294184720638543</v>
      </c>
      <c r="J4158" s="98" t="s">
        <v>211</v>
      </c>
      <c r="K4158" s="99" t="s">
        <v>211</v>
      </c>
      <c r="L4158" s="98">
        <v>0</v>
      </c>
      <c r="M4158" s="30" t="s">
        <v>96</v>
      </c>
    </row>
    <row r="4159" spans="1:13" ht="18.75" x14ac:dyDescent="0.25">
      <c r="A4159" s="93" t="s">
        <v>8601</v>
      </c>
      <c r="B4159" s="94" t="s">
        <v>7049</v>
      </c>
      <c r="C4159" s="95">
        <v>0</v>
      </c>
      <c r="D4159" s="95">
        <v>0</v>
      </c>
      <c r="E4159" s="96">
        <v>0</v>
      </c>
      <c r="F4159" s="96">
        <v>0</v>
      </c>
      <c r="G4159" s="26">
        <v>0</v>
      </c>
      <c r="H4159" s="97">
        <v>4.9586776859504134E-2</v>
      </c>
      <c r="I4159" s="97">
        <v>0.42125984251968501</v>
      </c>
      <c r="J4159" s="98" t="s">
        <v>211</v>
      </c>
      <c r="K4159" s="99" t="s">
        <v>211</v>
      </c>
      <c r="L4159" s="98">
        <v>0</v>
      </c>
      <c r="M4159" s="30" t="s">
        <v>96</v>
      </c>
    </row>
    <row r="4160" spans="1:13" ht="18.75" x14ac:dyDescent="0.25">
      <c r="A4160" s="93" t="s">
        <v>8605</v>
      </c>
      <c r="B4160" s="94" t="s">
        <v>7043</v>
      </c>
      <c r="C4160" s="95">
        <v>0</v>
      </c>
      <c r="D4160" s="95">
        <v>0</v>
      </c>
      <c r="E4160" s="96">
        <v>0</v>
      </c>
      <c r="F4160" s="96">
        <v>0</v>
      </c>
      <c r="G4160" s="26">
        <v>0</v>
      </c>
      <c r="H4160" s="97">
        <v>0.3595505617977528</v>
      </c>
      <c r="I4160" s="97">
        <v>0.44961240310077522</v>
      </c>
      <c r="J4160" s="98" t="s">
        <v>211</v>
      </c>
      <c r="K4160" s="99" t="s">
        <v>211</v>
      </c>
      <c r="L4160" s="98">
        <v>0</v>
      </c>
      <c r="M4160" s="30" t="s">
        <v>96</v>
      </c>
    </row>
    <row r="4161" spans="1:13" ht="18.75" x14ac:dyDescent="0.25">
      <c r="A4161" s="93" t="s">
        <v>8604</v>
      </c>
      <c r="B4161" s="94" t="s">
        <v>7044</v>
      </c>
      <c r="C4161" s="95">
        <v>0</v>
      </c>
      <c r="D4161" s="95">
        <v>0</v>
      </c>
      <c r="E4161" s="96">
        <v>0</v>
      </c>
      <c r="F4161" s="96">
        <v>0</v>
      </c>
      <c r="G4161" s="26">
        <v>0</v>
      </c>
      <c r="H4161" s="97">
        <v>0.57017543859649122</v>
      </c>
      <c r="I4161" s="97">
        <v>0.45037037037037042</v>
      </c>
      <c r="J4161" s="98" t="s">
        <v>211</v>
      </c>
      <c r="K4161" s="99" t="s">
        <v>211</v>
      </c>
      <c r="L4161" s="98">
        <v>0</v>
      </c>
      <c r="M4161" s="30" t="s">
        <v>96</v>
      </c>
    </row>
    <row r="4162" spans="1:13" ht="18.75" x14ac:dyDescent="0.25">
      <c r="A4162" s="93" t="s">
        <v>8606</v>
      </c>
      <c r="B4162" s="94" t="s">
        <v>7061</v>
      </c>
      <c r="C4162" s="95">
        <v>0</v>
      </c>
      <c r="D4162" s="95">
        <v>0</v>
      </c>
      <c r="E4162" s="96">
        <v>0</v>
      </c>
      <c r="F4162" s="96">
        <v>0</v>
      </c>
      <c r="G4162" s="26">
        <v>0</v>
      </c>
      <c r="H4162" s="97">
        <v>0.28828828828828829</v>
      </c>
      <c r="I4162" s="97">
        <v>0.43103448275862066</v>
      </c>
      <c r="J4162" s="98" t="s">
        <v>211</v>
      </c>
      <c r="K4162" s="99" t="s">
        <v>211</v>
      </c>
      <c r="L4162" s="98">
        <v>0</v>
      </c>
      <c r="M4162" s="30" t="s">
        <v>96</v>
      </c>
    </row>
    <row r="4163" spans="1:13" ht="18.75" x14ac:dyDescent="0.25">
      <c r="A4163" s="93" t="s">
        <v>8200</v>
      </c>
      <c r="B4163" s="94" t="s">
        <v>3777</v>
      </c>
      <c r="C4163" s="95">
        <v>0</v>
      </c>
      <c r="D4163" s="95">
        <v>0</v>
      </c>
      <c r="E4163" s="96">
        <v>0</v>
      </c>
      <c r="F4163" s="96">
        <v>0</v>
      </c>
      <c r="G4163" s="26">
        <v>0</v>
      </c>
      <c r="H4163" s="97">
        <v>0.24</v>
      </c>
      <c r="I4163" s="97">
        <v>0.46945337620578786</v>
      </c>
      <c r="J4163" s="98" t="s">
        <v>211</v>
      </c>
      <c r="K4163" s="99" t="s">
        <v>211</v>
      </c>
      <c r="L4163" s="98">
        <v>0</v>
      </c>
      <c r="M4163" s="30" t="s">
        <v>96</v>
      </c>
    </row>
    <row r="4164" spans="1:13" ht="18.75" x14ac:dyDescent="0.25">
      <c r="A4164" s="93" t="s">
        <v>8584</v>
      </c>
      <c r="B4164" s="94" t="s">
        <v>7045</v>
      </c>
      <c r="C4164" s="95">
        <v>0</v>
      </c>
      <c r="D4164" s="95">
        <v>0</v>
      </c>
      <c r="E4164" s="96">
        <v>0</v>
      </c>
      <c r="F4164" s="96">
        <v>0</v>
      </c>
      <c r="G4164" s="26">
        <v>0</v>
      </c>
      <c r="H4164" s="97">
        <v>0.63013698630136983</v>
      </c>
      <c r="I4164" s="97">
        <v>0.43971631205673761</v>
      </c>
      <c r="J4164" s="98" t="s">
        <v>211</v>
      </c>
      <c r="K4164" s="99" t="s">
        <v>211</v>
      </c>
      <c r="L4164" s="98">
        <v>0</v>
      </c>
      <c r="M4164" s="30" t="s">
        <v>96</v>
      </c>
    </row>
    <row r="4165" spans="1:13" ht="18.75" x14ac:dyDescent="0.25">
      <c r="A4165" s="93" t="s">
        <v>8279</v>
      </c>
      <c r="B4165" s="94" t="s">
        <v>4257</v>
      </c>
      <c r="C4165" s="95">
        <v>0</v>
      </c>
      <c r="D4165" s="95">
        <v>0</v>
      </c>
      <c r="E4165" s="96">
        <v>0</v>
      </c>
      <c r="F4165" s="96">
        <v>0</v>
      </c>
      <c r="G4165" s="26">
        <v>0</v>
      </c>
      <c r="H4165" s="97">
        <v>0.61940298507462688</v>
      </c>
      <c r="I4165" s="97">
        <v>0.45294117647058824</v>
      </c>
      <c r="J4165" s="98" t="s">
        <v>211</v>
      </c>
      <c r="K4165" s="99" t="s">
        <v>211</v>
      </c>
      <c r="L4165" s="98">
        <v>0</v>
      </c>
      <c r="M4165" s="30" t="s">
        <v>96</v>
      </c>
    </row>
    <row r="4166" spans="1:13" ht="18.75" x14ac:dyDescent="0.25">
      <c r="A4166" s="93" t="s">
        <v>8207</v>
      </c>
      <c r="B4166" s="94" t="s">
        <v>3780</v>
      </c>
      <c r="C4166" s="95">
        <v>0</v>
      </c>
      <c r="D4166" s="95">
        <v>0</v>
      </c>
      <c r="E4166" s="96">
        <v>0</v>
      </c>
      <c r="F4166" s="96">
        <v>0</v>
      </c>
      <c r="G4166" s="26">
        <v>0</v>
      </c>
      <c r="H4166" s="97">
        <v>0.44186046511627902</v>
      </c>
      <c r="I4166" s="97">
        <v>0.49622166246851385</v>
      </c>
      <c r="J4166" s="98" t="s">
        <v>211</v>
      </c>
      <c r="K4166" s="99" t="s">
        <v>211</v>
      </c>
      <c r="L4166" s="98">
        <v>0</v>
      </c>
      <c r="M4166" s="30" t="s">
        <v>96</v>
      </c>
    </row>
    <row r="4167" spans="1:13" ht="18.75" x14ac:dyDescent="0.25">
      <c r="A4167" s="93" t="s">
        <v>8204</v>
      </c>
      <c r="B4167" s="94" t="s">
        <v>3779</v>
      </c>
      <c r="C4167" s="95">
        <v>0</v>
      </c>
      <c r="D4167" s="95">
        <v>0</v>
      </c>
      <c r="E4167" s="96">
        <v>0</v>
      </c>
      <c r="F4167" s="96">
        <v>0</v>
      </c>
      <c r="G4167" s="26">
        <v>0</v>
      </c>
      <c r="H4167" s="97">
        <v>0.3904109589041096</v>
      </c>
      <c r="I4167" s="97">
        <v>0.48438751000800639</v>
      </c>
      <c r="J4167" s="98" t="s">
        <v>211</v>
      </c>
      <c r="K4167" s="99" t="s">
        <v>211</v>
      </c>
      <c r="L4167" s="98">
        <v>0</v>
      </c>
      <c r="M4167" s="30" t="s">
        <v>96</v>
      </c>
    </row>
    <row r="4168" spans="1:13" ht="18.75" x14ac:dyDescent="0.25">
      <c r="A4168" s="93" t="s">
        <v>8242</v>
      </c>
      <c r="B4168" s="94" t="s">
        <v>4309</v>
      </c>
      <c r="C4168" s="95">
        <v>0</v>
      </c>
      <c r="D4168" s="95">
        <v>0</v>
      </c>
      <c r="E4168" s="96">
        <v>0</v>
      </c>
      <c r="F4168" s="96">
        <v>0</v>
      </c>
      <c r="G4168" s="26">
        <v>0</v>
      </c>
      <c r="H4168" s="97">
        <v>0.31791907514450868</v>
      </c>
      <c r="I4168" s="97">
        <v>0.48677248677248675</v>
      </c>
      <c r="J4168" s="98" t="s">
        <v>211</v>
      </c>
      <c r="K4168" s="99" t="s">
        <v>211</v>
      </c>
      <c r="L4168" s="98">
        <v>0</v>
      </c>
      <c r="M4168" s="30" t="s">
        <v>96</v>
      </c>
    </row>
    <row r="4169" spans="1:13" ht="18.75" x14ac:dyDescent="0.25">
      <c r="A4169" s="93" t="s">
        <v>8603</v>
      </c>
      <c r="B4169" s="94" t="s">
        <v>7057</v>
      </c>
      <c r="C4169" s="95">
        <v>0</v>
      </c>
      <c r="D4169" s="95">
        <v>0</v>
      </c>
      <c r="E4169" s="96">
        <v>0</v>
      </c>
      <c r="F4169" s="96">
        <v>0</v>
      </c>
      <c r="G4169" s="26">
        <v>0</v>
      </c>
      <c r="H4169" s="97">
        <v>-0.27272727272727271</v>
      </c>
      <c r="I4169" s="97">
        <v>0.48947368421052634</v>
      </c>
      <c r="J4169" s="98" t="s">
        <v>211</v>
      </c>
      <c r="K4169" s="99" t="s">
        <v>211</v>
      </c>
      <c r="L4169" s="98">
        <v>0</v>
      </c>
      <c r="M4169" s="30" t="s">
        <v>96</v>
      </c>
    </row>
    <row r="4170" spans="1:13" ht="18.75" x14ac:dyDescent="0.25">
      <c r="A4170" s="93" t="s">
        <v>8586</v>
      </c>
      <c r="B4170" s="94" t="s">
        <v>6604</v>
      </c>
      <c r="C4170" s="95">
        <v>0</v>
      </c>
      <c r="D4170" s="95">
        <v>0</v>
      </c>
      <c r="E4170" s="96">
        <v>0</v>
      </c>
      <c r="F4170" s="96">
        <v>0</v>
      </c>
      <c r="G4170" s="26">
        <v>0</v>
      </c>
      <c r="H4170" s="97">
        <v>0.37647058823529406</v>
      </c>
      <c r="I4170" s="97">
        <v>0.38064516129032255</v>
      </c>
      <c r="J4170" s="98" t="s">
        <v>211</v>
      </c>
      <c r="K4170" s="99" t="s">
        <v>211</v>
      </c>
      <c r="L4170" s="98">
        <v>0</v>
      </c>
      <c r="M4170" s="30" t="s">
        <v>96</v>
      </c>
    </row>
    <row r="4171" spans="1:13" ht="18.75" x14ac:dyDescent="0.25">
      <c r="A4171" s="93" t="s">
        <v>8263</v>
      </c>
      <c r="B4171" s="94" t="s">
        <v>4305</v>
      </c>
      <c r="C4171" s="95">
        <v>0</v>
      </c>
      <c r="D4171" s="95">
        <v>0</v>
      </c>
      <c r="E4171" s="96">
        <v>0</v>
      </c>
      <c r="F4171" s="96">
        <v>0</v>
      </c>
      <c r="G4171" s="26">
        <v>0</v>
      </c>
      <c r="H4171" s="97">
        <v>0.45555555555555555</v>
      </c>
      <c r="I4171" s="97">
        <v>0.47792998477929982</v>
      </c>
      <c r="J4171" s="98" t="s">
        <v>211</v>
      </c>
      <c r="K4171" s="99" t="s">
        <v>211</v>
      </c>
      <c r="L4171" s="98">
        <v>0</v>
      </c>
      <c r="M4171" s="30" t="s">
        <v>96</v>
      </c>
    </row>
    <row r="4172" spans="1:13" ht="18.75" x14ac:dyDescent="0.25">
      <c r="A4172" s="93" t="s">
        <v>8585</v>
      </c>
      <c r="B4172" s="94" t="s">
        <v>6661</v>
      </c>
      <c r="C4172" s="95">
        <v>0</v>
      </c>
      <c r="D4172" s="95">
        <v>0</v>
      </c>
      <c r="E4172" s="96">
        <v>0</v>
      </c>
      <c r="F4172" s="96">
        <v>0</v>
      </c>
      <c r="G4172" s="26">
        <v>0</v>
      </c>
      <c r="H4172" s="97">
        <v>0.48461538461538461</v>
      </c>
      <c r="I4172" s="97">
        <v>0.44579646017699109</v>
      </c>
      <c r="J4172" s="98" t="s">
        <v>211</v>
      </c>
      <c r="K4172" s="99" t="s">
        <v>211</v>
      </c>
      <c r="L4172" s="98">
        <v>0</v>
      </c>
      <c r="M4172" s="30" t="s">
        <v>96</v>
      </c>
    </row>
    <row r="4173" spans="1:13" ht="18.75" x14ac:dyDescent="0.25">
      <c r="A4173" s="93" t="s">
        <v>8265</v>
      </c>
      <c r="B4173" s="94" t="s">
        <v>4300</v>
      </c>
      <c r="C4173" s="95">
        <v>0</v>
      </c>
      <c r="D4173" s="95">
        <v>0</v>
      </c>
      <c r="E4173" s="96">
        <v>0</v>
      </c>
      <c r="F4173" s="96">
        <v>0</v>
      </c>
      <c r="G4173" s="26">
        <v>0</v>
      </c>
      <c r="H4173" s="97">
        <v>0.33918128654970758</v>
      </c>
      <c r="I4173" s="97">
        <v>0.46520874751491054</v>
      </c>
      <c r="J4173" s="98" t="s">
        <v>211</v>
      </c>
      <c r="K4173" s="99" t="s">
        <v>211</v>
      </c>
      <c r="L4173" s="98">
        <v>0</v>
      </c>
      <c r="M4173" s="30" t="s">
        <v>96</v>
      </c>
    </row>
    <row r="4174" spans="1:13" ht="18.75" x14ac:dyDescent="0.25">
      <c r="A4174" s="93" t="s">
        <v>8589</v>
      </c>
      <c r="B4174" s="94" t="s">
        <v>6660</v>
      </c>
      <c r="C4174" s="95">
        <v>0</v>
      </c>
      <c r="D4174" s="95">
        <v>0</v>
      </c>
      <c r="E4174" s="96">
        <v>0</v>
      </c>
      <c r="F4174" s="96">
        <v>0</v>
      </c>
      <c r="G4174" s="26">
        <v>0</v>
      </c>
      <c r="H4174" s="97">
        <v>0.37410071942446049</v>
      </c>
      <c r="I4174" s="97">
        <v>0.4478594950603732</v>
      </c>
      <c r="J4174" s="98" t="s">
        <v>211</v>
      </c>
      <c r="K4174" s="99" t="s">
        <v>211</v>
      </c>
      <c r="L4174" s="98">
        <v>0</v>
      </c>
      <c r="M4174" s="30" t="s">
        <v>96</v>
      </c>
    </row>
    <row r="4175" spans="1:13" ht="18.75" x14ac:dyDescent="0.25">
      <c r="A4175" s="93" t="s">
        <v>8267</v>
      </c>
      <c r="B4175" s="94" t="s">
        <v>4306</v>
      </c>
      <c r="C4175" s="95">
        <v>0</v>
      </c>
      <c r="D4175" s="95">
        <v>0</v>
      </c>
      <c r="E4175" s="96">
        <v>0</v>
      </c>
      <c r="F4175" s="96">
        <v>0</v>
      </c>
      <c r="G4175" s="26">
        <v>0</v>
      </c>
      <c r="H4175" s="97">
        <v>0.1020408163265306</v>
      </c>
      <c r="I4175" s="97">
        <v>0.46693548387096778</v>
      </c>
      <c r="J4175" s="98" t="s">
        <v>211</v>
      </c>
      <c r="K4175" s="99" t="s">
        <v>211</v>
      </c>
      <c r="L4175" s="98">
        <v>0</v>
      </c>
      <c r="M4175" s="30" t="s">
        <v>96</v>
      </c>
    </row>
    <row r="4176" spans="1:13" ht="18.75" x14ac:dyDescent="0.25">
      <c r="A4176" s="93" t="s">
        <v>8591</v>
      </c>
      <c r="B4176" s="94" t="s">
        <v>6652</v>
      </c>
      <c r="C4176" s="95">
        <v>0</v>
      </c>
      <c r="D4176" s="95">
        <v>0</v>
      </c>
      <c r="E4176" s="96">
        <v>0</v>
      </c>
      <c r="F4176" s="96">
        <v>0</v>
      </c>
      <c r="G4176" s="26">
        <v>0</v>
      </c>
      <c r="H4176" s="97">
        <v>0.51204819277108438</v>
      </c>
      <c r="I4176" s="97">
        <v>0.46263345195729538</v>
      </c>
      <c r="J4176" s="98" t="s">
        <v>211</v>
      </c>
      <c r="K4176" s="99" t="s">
        <v>211</v>
      </c>
      <c r="L4176" s="98">
        <v>0</v>
      </c>
      <c r="M4176" s="30" t="s">
        <v>96</v>
      </c>
    </row>
    <row r="4177" spans="1:13" ht="18.75" x14ac:dyDescent="0.25">
      <c r="A4177" s="93" t="s">
        <v>8269</v>
      </c>
      <c r="B4177" s="94" t="s">
        <v>4285</v>
      </c>
      <c r="C4177" s="95">
        <v>0</v>
      </c>
      <c r="D4177" s="95">
        <v>0</v>
      </c>
      <c r="E4177" s="96">
        <v>0</v>
      </c>
      <c r="F4177" s="96">
        <v>0</v>
      </c>
      <c r="G4177" s="26">
        <v>0</v>
      </c>
      <c r="H4177" s="97">
        <v>0.4</v>
      </c>
      <c r="I4177" s="97">
        <v>0.4860248447204969</v>
      </c>
      <c r="J4177" s="98" t="s">
        <v>211</v>
      </c>
      <c r="K4177" s="99" t="s">
        <v>211</v>
      </c>
      <c r="L4177" s="98">
        <v>0</v>
      </c>
      <c r="M4177" s="30" t="s">
        <v>96</v>
      </c>
    </row>
    <row r="4178" spans="1:13" ht="18.75" x14ac:dyDescent="0.25">
      <c r="A4178" s="93" t="s">
        <v>8593</v>
      </c>
      <c r="B4178" s="94" t="s">
        <v>6649</v>
      </c>
      <c r="C4178" s="95">
        <v>0</v>
      </c>
      <c r="D4178" s="95">
        <v>0</v>
      </c>
      <c r="E4178" s="96">
        <v>0</v>
      </c>
      <c r="F4178" s="96">
        <v>0</v>
      </c>
      <c r="G4178" s="26">
        <v>0</v>
      </c>
      <c r="H4178" s="97">
        <v>0.21341463414634143</v>
      </c>
      <c r="I4178" s="97">
        <v>0.44970414201183434</v>
      </c>
      <c r="J4178" s="98" t="s">
        <v>211</v>
      </c>
      <c r="K4178" s="99" t="s">
        <v>211</v>
      </c>
      <c r="L4178" s="98">
        <v>0</v>
      </c>
      <c r="M4178" s="30" t="s">
        <v>96</v>
      </c>
    </row>
    <row r="4179" spans="1:13" ht="18.75" x14ac:dyDescent="0.25">
      <c r="A4179" s="93" t="s">
        <v>8271</v>
      </c>
      <c r="B4179" s="94" t="s">
        <v>4289</v>
      </c>
      <c r="C4179" s="95">
        <v>0</v>
      </c>
      <c r="D4179" s="95">
        <v>0</v>
      </c>
      <c r="E4179" s="96">
        <v>0</v>
      </c>
      <c r="F4179" s="96">
        <v>0</v>
      </c>
      <c r="G4179" s="26">
        <v>0</v>
      </c>
      <c r="H4179" s="97">
        <v>0.36686390532544377</v>
      </c>
      <c r="I4179" s="97">
        <v>0.49168053244592341</v>
      </c>
      <c r="J4179" s="98" t="s">
        <v>211</v>
      </c>
      <c r="K4179" s="99" t="s">
        <v>211</v>
      </c>
      <c r="L4179" s="98">
        <v>0</v>
      </c>
      <c r="M4179" s="30" t="s">
        <v>96</v>
      </c>
    </row>
    <row r="4180" spans="1:13" ht="18.75" x14ac:dyDescent="0.25">
      <c r="A4180" s="93" t="s">
        <v>8592</v>
      </c>
      <c r="B4180" s="94" t="s">
        <v>6645</v>
      </c>
      <c r="C4180" s="95">
        <v>0</v>
      </c>
      <c r="D4180" s="95">
        <v>0</v>
      </c>
      <c r="E4180" s="96">
        <v>0</v>
      </c>
      <c r="F4180" s="96">
        <v>0</v>
      </c>
      <c r="G4180" s="26">
        <v>0</v>
      </c>
      <c r="H4180" s="97">
        <v>0.13709677419354838</v>
      </c>
      <c r="I4180" s="97">
        <v>0.39329268292682928</v>
      </c>
      <c r="J4180" s="98" t="s">
        <v>211</v>
      </c>
      <c r="K4180" s="99" t="s">
        <v>211</v>
      </c>
      <c r="L4180" s="98">
        <v>0</v>
      </c>
      <c r="M4180" s="30" t="s">
        <v>96</v>
      </c>
    </row>
    <row r="4181" spans="1:13" ht="18.75" x14ac:dyDescent="0.25">
      <c r="A4181" s="93" t="s">
        <v>8273</v>
      </c>
      <c r="B4181" s="94" t="s">
        <v>4294</v>
      </c>
      <c r="C4181" s="95">
        <v>0</v>
      </c>
      <c r="D4181" s="95">
        <v>0</v>
      </c>
      <c r="E4181" s="96">
        <v>0</v>
      </c>
      <c r="F4181" s="96">
        <v>0</v>
      </c>
      <c r="G4181" s="26">
        <v>0</v>
      </c>
      <c r="H4181" s="97">
        <v>0.18584070796460175</v>
      </c>
      <c r="I4181" s="97">
        <v>0.44771241830065361</v>
      </c>
      <c r="J4181" s="98" t="s">
        <v>211</v>
      </c>
      <c r="K4181" s="99" t="s">
        <v>211</v>
      </c>
      <c r="L4181" s="98">
        <v>0</v>
      </c>
      <c r="M4181" s="30" t="s">
        <v>96</v>
      </c>
    </row>
    <row r="4182" spans="1:13" ht="18.75" x14ac:dyDescent="0.25">
      <c r="A4182" s="93" t="s">
        <v>8594</v>
      </c>
      <c r="B4182" s="94" t="s">
        <v>7046</v>
      </c>
      <c r="C4182" s="95">
        <v>0</v>
      </c>
      <c r="D4182" s="95">
        <v>0</v>
      </c>
      <c r="E4182" s="96">
        <v>0</v>
      </c>
      <c r="F4182" s="96">
        <v>0</v>
      </c>
      <c r="G4182" s="26">
        <v>0</v>
      </c>
      <c r="H4182" s="97">
        <v>0.32307692307692309</v>
      </c>
      <c r="I4182" s="97">
        <v>0.39771646051379639</v>
      </c>
      <c r="J4182" s="98" t="s">
        <v>211</v>
      </c>
      <c r="K4182" s="99" t="s">
        <v>211</v>
      </c>
      <c r="L4182" s="98">
        <v>0</v>
      </c>
      <c r="M4182" s="30" t="s">
        <v>96</v>
      </c>
    </row>
    <row r="4183" spans="1:13" ht="18.75" x14ac:dyDescent="0.25">
      <c r="A4183" s="93" t="s">
        <v>8598</v>
      </c>
      <c r="B4183" s="94" t="s">
        <v>6642</v>
      </c>
      <c r="C4183" s="95">
        <v>0</v>
      </c>
      <c r="D4183" s="95">
        <v>0</v>
      </c>
      <c r="E4183" s="96">
        <v>0</v>
      </c>
      <c r="F4183" s="96">
        <v>0</v>
      </c>
      <c r="G4183" s="26">
        <v>0</v>
      </c>
      <c r="H4183" s="97">
        <v>0.41830065359477125</v>
      </c>
      <c r="I4183" s="97">
        <v>0.40337224383916992</v>
      </c>
      <c r="J4183" s="98" t="s">
        <v>211</v>
      </c>
      <c r="K4183" s="99" t="s">
        <v>211</v>
      </c>
      <c r="L4183" s="98">
        <v>0</v>
      </c>
      <c r="M4183" s="30" t="s">
        <v>96</v>
      </c>
    </row>
    <row r="4184" spans="1:13" ht="18.75" x14ac:dyDescent="0.25">
      <c r="A4184" s="93" t="s">
        <v>8276</v>
      </c>
      <c r="B4184" s="94" t="s">
        <v>4284</v>
      </c>
      <c r="C4184" s="95">
        <v>0</v>
      </c>
      <c r="D4184" s="95">
        <v>0</v>
      </c>
      <c r="E4184" s="96">
        <v>0</v>
      </c>
      <c r="F4184" s="96">
        <v>0</v>
      </c>
      <c r="G4184" s="26">
        <v>0</v>
      </c>
      <c r="H4184" s="97">
        <v>-2.3076923076923082E-2</v>
      </c>
      <c r="I4184" s="97">
        <v>0.47635425623387789</v>
      </c>
      <c r="J4184" s="98" t="s">
        <v>211</v>
      </c>
      <c r="K4184" s="99" t="s">
        <v>211</v>
      </c>
      <c r="L4184" s="98">
        <v>0</v>
      </c>
      <c r="M4184" s="30" t="s">
        <v>96</v>
      </c>
    </row>
    <row r="4185" spans="1:13" ht="18.75" x14ac:dyDescent="0.25">
      <c r="A4185" s="93" t="s">
        <v>8595</v>
      </c>
      <c r="B4185" s="94" t="s">
        <v>7066</v>
      </c>
      <c r="C4185" s="95">
        <v>0</v>
      </c>
      <c r="D4185" s="95">
        <v>0</v>
      </c>
      <c r="E4185" s="96">
        <v>0</v>
      </c>
      <c r="F4185" s="96">
        <v>0</v>
      </c>
      <c r="G4185" s="26">
        <v>0</v>
      </c>
      <c r="H4185" s="97">
        <v>0.25862068965517243</v>
      </c>
      <c r="I4185" s="97">
        <v>0.42038946162657503</v>
      </c>
      <c r="J4185" s="98" t="s">
        <v>211</v>
      </c>
      <c r="K4185" s="99" t="s">
        <v>211</v>
      </c>
      <c r="L4185" s="98">
        <v>0</v>
      </c>
      <c r="M4185" s="30" t="s">
        <v>96</v>
      </c>
    </row>
    <row r="4186" spans="1:13" ht="18.75" x14ac:dyDescent="0.25">
      <c r="A4186" s="93" t="s">
        <v>8576</v>
      </c>
      <c r="B4186" s="94" t="s">
        <v>7056</v>
      </c>
      <c r="C4186" s="95">
        <v>0</v>
      </c>
      <c r="D4186" s="95">
        <v>0</v>
      </c>
      <c r="E4186" s="96">
        <v>0</v>
      </c>
      <c r="F4186" s="96">
        <v>0</v>
      </c>
      <c r="G4186" s="26">
        <v>0</v>
      </c>
      <c r="H4186" s="97">
        <v>4.5454545454545456E-2</v>
      </c>
      <c r="I4186" s="97">
        <v>0.38854489164086686</v>
      </c>
      <c r="J4186" s="98" t="s">
        <v>211</v>
      </c>
      <c r="K4186" s="99" t="s">
        <v>211</v>
      </c>
      <c r="L4186" s="98">
        <v>0</v>
      </c>
      <c r="M4186" s="30" t="s">
        <v>96</v>
      </c>
    </row>
    <row r="4187" spans="1:13" ht="18.75" x14ac:dyDescent="0.25">
      <c r="A4187" s="93" t="s">
        <v>8286</v>
      </c>
      <c r="B4187" s="94" t="s">
        <v>4282</v>
      </c>
      <c r="C4187" s="95">
        <v>0</v>
      </c>
      <c r="D4187" s="95">
        <v>0</v>
      </c>
      <c r="E4187" s="96">
        <v>0</v>
      </c>
      <c r="F4187" s="96">
        <v>0</v>
      </c>
      <c r="G4187" s="26">
        <v>0</v>
      </c>
      <c r="H4187" s="97">
        <v>0.27058823529411763</v>
      </c>
      <c r="I4187" s="97">
        <v>0.45414572864321606</v>
      </c>
      <c r="J4187" s="98" t="s">
        <v>211</v>
      </c>
      <c r="K4187" s="99" t="s">
        <v>211</v>
      </c>
      <c r="L4187" s="98">
        <v>0</v>
      </c>
      <c r="M4187" s="30" t="s">
        <v>96</v>
      </c>
    </row>
    <row r="4188" spans="1:13" ht="18.75" x14ac:dyDescent="0.25">
      <c r="A4188" s="93" t="s">
        <v>8580</v>
      </c>
      <c r="B4188" s="94" t="s">
        <v>7063</v>
      </c>
      <c r="C4188" s="95">
        <v>0</v>
      </c>
      <c r="D4188" s="95">
        <v>0</v>
      </c>
      <c r="E4188" s="96">
        <v>0</v>
      </c>
      <c r="F4188" s="96">
        <v>0</v>
      </c>
      <c r="G4188" s="26">
        <v>0</v>
      </c>
      <c r="H4188" s="97">
        <v>0.24374999999999999</v>
      </c>
      <c r="I4188" s="97">
        <v>0.43473994111874387</v>
      </c>
      <c r="J4188" s="98" t="s">
        <v>211</v>
      </c>
      <c r="K4188" s="99" t="s">
        <v>211</v>
      </c>
      <c r="L4188" s="98">
        <v>0</v>
      </c>
      <c r="M4188" s="30" t="s">
        <v>96</v>
      </c>
    </row>
    <row r="4189" spans="1:13" ht="18.75" x14ac:dyDescent="0.25">
      <c r="A4189" s="93" t="s">
        <v>8281</v>
      </c>
      <c r="B4189" s="94" t="s">
        <v>4274</v>
      </c>
      <c r="C4189" s="95">
        <v>0</v>
      </c>
      <c r="D4189" s="95">
        <v>0</v>
      </c>
      <c r="E4189" s="96">
        <v>0</v>
      </c>
      <c r="F4189" s="96">
        <v>0</v>
      </c>
      <c r="G4189" s="26">
        <v>0</v>
      </c>
      <c r="H4189" s="97">
        <v>0.33333333333333331</v>
      </c>
      <c r="I4189" s="97">
        <v>0.48511383537653241</v>
      </c>
      <c r="J4189" s="98" t="s">
        <v>211</v>
      </c>
      <c r="K4189" s="99" t="s">
        <v>211</v>
      </c>
      <c r="L4189" s="98">
        <v>0</v>
      </c>
      <c r="M4189" s="30" t="s">
        <v>96</v>
      </c>
    </row>
    <row r="4190" spans="1:13" ht="18.75" x14ac:dyDescent="0.25">
      <c r="A4190" s="93" t="s">
        <v>8578</v>
      </c>
      <c r="B4190" s="94" t="s">
        <v>7052</v>
      </c>
      <c r="C4190" s="95">
        <v>0</v>
      </c>
      <c r="D4190" s="95">
        <v>0</v>
      </c>
      <c r="E4190" s="96">
        <v>0</v>
      </c>
      <c r="F4190" s="96">
        <v>0</v>
      </c>
      <c r="G4190" s="26">
        <v>0</v>
      </c>
      <c r="H4190" s="97">
        <v>0.51875000000000004</v>
      </c>
      <c r="I4190" s="97">
        <v>0.41927710843373495</v>
      </c>
      <c r="J4190" s="98" t="s">
        <v>211</v>
      </c>
      <c r="K4190" s="99" t="s">
        <v>211</v>
      </c>
      <c r="L4190" s="98">
        <v>0</v>
      </c>
      <c r="M4190" s="30" t="s">
        <v>96</v>
      </c>
    </row>
    <row r="4191" spans="1:13" ht="18.75" x14ac:dyDescent="0.25">
      <c r="A4191" s="93" t="s">
        <v>8285</v>
      </c>
      <c r="B4191" s="94" t="s">
        <v>4292</v>
      </c>
      <c r="C4191" s="95">
        <v>0</v>
      </c>
      <c r="D4191" s="95">
        <v>0</v>
      </c>
      <c r="E4191" s="96">
        <v>0</v>
      </c>
      <c r="F4191" s="96">
        <v>0</v>
      </c>
      <c r="G4191" s="26">
        <v>0</v>
      </c>
      <c r="H4191" s="97">
        <v>0.1</v>
      </c>
      <c r="I4191" s="97">
        <v>0.4742096505823627</v>
      </c>
      <c r="J4191" s="98" t="s">
        <v>211</v>
      </c>
      <c r="K4191" s="99" t="s">
        <v>211</v>
      </c>
      <c r="L4191" s="98">
        <v>0</v>
      </c>
      <c r="M4191" s="30" t="s">
        <v>96</v>
      </c>
    </row>
    <row r="4192" spans="1:13" ht="18.75" x14ac:dyDescent="0.25">
      <c r="A4192" s="93" t="s">
        <v>8581</v>
      </c>
      <c r="B4192" s="94" t="s">
        <v>7055</v>
      </c>
      <c r="C4192" s="95">
        <v>0</v>
      </c>
      <c r="D4192" s="95">
        <v>0</v>
      </c>
      <c r="E4192" s="96">
        <v>0</v>
      </c>
      <c r="F4192" s="96">
        <v>0</v>
      </c>
      <c r="G4192" s="26">
        <v>0</v>
      </c>
      <c r="H4192" s="97">
        <v>0.330188679245283</v>
      </c>
      <c r="I4192" s="97">
        <v>0.48565965583173998</v>
      </c>
      <c r="J4192" s="98" t="s">
        <v>211</v>
      </c>
      <c r="K4192" s="99" t="s">
        <v>211</v>
      </c>
      <c r="L4192" s="98">
        <v>0</v>
      </c>
      <c r="M4192" s="30" t="s">
        <v>96</v>
      </c>
    </row>
    <row r="4193" spans="1:13" ht="18.75" x14ac:dyDescent="0.25">
      <c r="A4193" s="93" t="s">
        <v>8284</v>
      </c>
      <c r="B4193" s="94" t="s">
        <v>4275</v>
      </c>
      <c r="C4193" s="95">
        <v>0</v>
      </c>
      <c r="D4193" s="95">
        <v>0</v>
      </c>
      <c r="E4193" s="96">
        <v>0</v>
      </c>
      <c r="F4193" s="96">
        <v>0</v>
      </c>
      <c r="G4193" s="26">
        <v>0</v>
      </c>
      <c r="H4193" s="97">
        <v>0.19565217391304349</v>
      </c>
      <c r="I4193" s="97">
        <v>0.4763995609220637</v>
      </c>
      <c r="J4193" s="98" t="s">
        <v>211</v>
      </c>
      <c r="K4193" s="99" t="s">
        <v>211</v>
      </c>
      <c r="L4193" s="98">
        <v>0</v>
      </c>
      <c r="M4193" s="30" t="s">
        <v>96</v>
      </c>
    </row>
    <row r="4194" spans="1:13" ht="18.75" x14ac:dyDescent="0.25">
      <c r="A4194" s="93" t="s">
        <v>8573</v>
      </c>
      <c r="B4194" s="94" t="s">
        <v>7067</v>
      </c>
      <c r="C4194" s="95">
        <v>0</v>
      </c>
      <c r="D4194" s="95">
        <v>0</v>
      </c>
      <c r="E4194" s="96">
        <v>0</v>
      </c>
      <c r="F4194" s="96">
        <v>0</v>
      </c>
      <c r="G4194" s="26">
        <v>0</v>
      </c>
      <c r="H4194" s="97">
        <v>0.40769230769230769</v>
      </c>
      <c r="I4194" s="97">
        <v>0.41039671682626538</v>
      </c>
      <c r="J4194" s="98" t="s">
        <v>211</v>
      </c>
      <c r="K4194" s="99" t="s">
        <v>211</v>
      </c>
      <c r="L4194" s="98">
        <v>0</v>
      </c>
      <c r="M4194" s="30" t="s">
        <v>96</v>
      </c>
    </row>
    <row r="4195" spans="1:13" ht="18.75" x14ac:dyDescent="0.25">
      <c r="A4195" s="93" t="s">
        <v>8236</v>
      </c>
      <c r="B4195" s="94" t="s">
        <v>4278</v>
      </c>
      <c r="C4195" s="95">
        <v>0</v>
      </c>
      <c r="D4195" s="95">
        <v>0</v>
      </c>
      <c r="E4195" s="96">
        <v>0</v>
      </c>
      <c r="F4195" s="96">
        <v>0</v>
      </c>
      <c r="G4195" s="26">
        <v>0</v>
      </c>
      <c r="H4195" s="97">
        <v>0.48351648351648352</v>
      </c>
      <c r="I4195" s="97">
        <v>0.46636432350718066</v>
      </c>
      <c r="J4195" s="98" t="s">
        <v>211</v>
      </c>
      <c r="K4195" s="99" t="s">
        <v>211</v>
      </c>
      <c r="L4195" s="98">
        <v>0</v>
      </c>
      <c r="M4195" s="30" t="s">
        <v>96</v>
      </c>
    </row>
    <row r="4196" spans="1:13" ht="18.75" x14ac:dyDescent="0.25">
      <c r="A4196" s="93" t="s">
        <v>8582</v>
      </c>
      <c r="B4196" s="94" t="s">
        <v>7047</v>
      </c>
      <c r="C4196" s="95">
        <v>0</v>
      </c>
      <c r="D4196" s="95">
        <v>0</v>
      </c>
      <c r="E4196" s="96">
        <v>0</v>
      </c>
      <c r="F4196" s="96">
        <v>0</v>
      </c>
      <c r="G4196" s="26">
        <v>0</v>
      </c>
      <c r="H4196" s="97">
        <v>0.23880597014925373</v>
      </c>
      <c r="I4196" s="97">
        <v>0.4578059071729958</v>
      </c>
      <c r="J4196" s="98" t="s">
        <v>211</v>
      </c>
      <c r="K4196" s="99" t="s">
        <v>211</v>
      </c>
      <c r="L4196" s="98">
        <v>0</v>
      </c>
      <c r="M4196" s="30" t="s">
        <v>96</v>
      </c>
    </row>
    <row r="4197" spans="1:13" ht="18.75" x14ac:dyDescent="0.25">
      <c r="A4197" s="93" t="s">
        <v>8213</v>
      </c>
      <c r="B4197" s="94" t="s">
        <v>4302</v>
      </c>
      <c r="C4197" s="95">
        <v>0</v>
      </c>
      <c r="D4197" s="95">
        <v>0</v>
      </c>
      <c r="E4197" s="96">
        <v>0</v>
      </c>
      <c r="F4197" s="96">
        <v>0</v>
      </c>
      <c r="G4197" s="26">
        <v>0</v>
      </c>
      <c r="H4197" s="97">
        <v>0.30120481927710846</v>
      </c>
      <c r="I4197" s="97">
        <v>0.42668136714443217</v>
      </c>
      <c r="J4197" s="98" t="s">
        <v>211</v>
      </c>
      <c r="K4197" s="99" t="s">
        <v>211</v>
      </c>
      <c r="L4197" s="98">
        <v>0</v>
      </c>
      <c r="M4197" s="30" t="s">
        <v>96</v>
      </c>
    </row>
    <row r="4198" spans="1:13" ht="18.75" x14ac:dyDescent="0.25">
      <c r="A4198" s="93" t="s">
        <v>8575</v>
      </c>
      <c r="B4198" s="94" t="s">
        <v>809</v>
      </c>
      <c r="C4198" s="95">
        <v>0</v>
      </c>
      <c r="D4198" s="95">
        <v>0</v>
      </c>
      <c r="E4198" s="96">
        <v>0</v>
      </c>
      <c r="F4198" s="96">
        <v>0</v>
      </c>
      <c r="G4198" s="26">
        <v>0</v>
      </c>
      <c r="H4198" s="97">
        <v>0</v>
      </c>
      <c r="I4198" s="97">
        <v>0</v>
      </c>
      <c r="J4198" s="98" t="s">
        <v>211</v>
      </c>
      <c r="K4198" s="99" t="s">
        <v>211</v>
      </c>
      <c r="L4198" s="98">
        <v>0</v>
      </c>
      <c r="M4198" s="30" t="s">
        <v>96</v>
      </c>
    </row>
    <row r="4199" spans="1:13" ht="18.75" x14ac:dyDescent="0.25">
      <c r="A4199" s="93" t="s">
        <v>8238</v>
      </c>
      <c r="B4199" s="94" t="s">
        <v>4297</v>
      </c>
      <c r="C4199" s="95">
        <v>0</v>
      </c>
      <c r="D4199" s="95">
        <v>0</v>
      </c>
      <c r="E4199" s="96">
        <v>0</v>
      </c>
      <c r="F4199" s="96">
        <v>0</v>
      </c>
      <c r="G4199" s="26">
        <v>0</v>
      </c>
      <c r="H4199" s="97">
        <v>0.59420289855072461</v>
      </c>
      <c r="I4199" s="97">
        <v>0.41753653444676408</v>
      </c>
      <c r="J4199" s="98" t="s">
        <v>211</v>
      </c>
      <c r="K4199" s="99" t="s">
        <v>211</v>
      </c>
      <c r="L4199" s="98">
        <v>0</v>
      </c>
      <c r="M4199" s="30" t="s">
        <v>96</v>
      </c>
    </row>
    <row r="4200" spans="1:13" ht="18.75" x14ac:dyDescent="0.25">
      <c r="A4200" s="93" t="s">
        <v>8583</v>
      </c>
      <c r="B4200" s="94" t="s">
        <v>7065</v>
      </c>
      <c r="C4200" s="95">
        <v>0</v>
      </c>
      <c r="D4200" s="95">
        <v>0</v>
      </c>
      <c r="E4200" s="96">
        <v>0</v>
      </c>
      <c r="F4200" s="96">
        <v>0</v>
      </c>
      <c r="G4200" s="26">
        <v>0</v>
      </c>
      <c r="H4200" s="97">
        <v>0.1721311475409836</v>
      </c>
      <c r="I4200" s="97">
        <v>0.4068322981366459</v>
      </c>
      <c r="J4200" s="98" t="s">
        <v>211</v>
      </c>
      <c r="K4200" s="99" t="s">
        <v>211</v>
      </c>
      <c r="L4200" s="98">
        <v>0</v>
      </c>
      <c r="M4200" s="30" t="s">
        <v>96</v>
      </c>
    </row>
    <row r="4201" spans="1:13" ht="18.75" x14ac:dyDescent="0.25">
      <c r="A4201" s="93" t="s">
        <v>8201</v>
      </c>
      <c r="B4201" s="94" t="s">
        <v>4245</v>
      </c>
      <c r="C4201" s="95">
        <v>0</v>
      </c>
      <c r="D4201" s="95">
        <v>0</v>
      </c>
      <c r="E4201" s="96">
        <v>0</v>
      </c>
      <c r="F4201" s="96">
        <v>0</v>
      </c>
      <c r="G4201" s="26">
        <v>0</v>
      </c>
      <c r="H4201" s="97">
        <v>0.45600000000000002</v>
      </c>
      <c r="I4201" s="97">
        <v>0.45936395759717313</v>
      </c>
      <c r="J4201" s="98" t="s">
        <v>211</v>
      </c>
      <c r="K4201" s="99" t="s">
        <v>211</v>
      </c>
      <c r="L4201" s="98">
        <v>0</v>
      </c>
      <c r="M4201" s="30" t="s">
        <v>96</v>
      </c>
    </row>
    <row r="4202" spans="1:13" ht="18.75" x14ac:dyDescent="0.25">
      <c r="A4202" s="93" t="s">
        <v>8741</v>
      </c>
      <c r="B4202" s="94" t="s">
        <v>772</v>
      </c>
      <c r="C4202" s="95">
        <v>0</v>
      </c>
      <c r="D4202" s="95">
        <v>0</v>
      </c>
      <c r="E4202" s="96">
        <v>0</v>
      </c>
      <c r="F4202" s="96">
        <v>0</v>
      </c>
      <c r="G4202" s="26">
        <v>0</v>
      </c>
      <c r="H4202" s="97">
        <v>0.3577981651376147</v>
      </c>
      <c r="I4202" s="97">
        <v>0.48043818466353683</v>
      </c>
      <c r="J4202" s="98" t="s">
        <v>211</v>
      </c>
      <c r="K4202" s="99" t="s">
        <v>211</v>
      </c>
      <c r="L4202" s="98">
        <v>0</v>
      </c>
      <c r="M4202" s="30" t="s">
        <v>96</v>
      </c>
    </row>
    <row r="4203" spans="1:13" ht="18.75" x14ac:dyDescent="0.25">
      <c r="A4203" s="93" t="s">
        <v>8240</v>
      </c>
      <c r="B4203" s="94" t="s">
        <v>4249</v>
      </c>
      <c r="C4203" s="95">
        <v>0</v>
      </c>
      <c r="D4203" s="95">
        <v>0</v>
      </c>
      <c r="E4203" s="96">
        <v>0</v>
      </c>
      <c r="F4203" s="96">
        <v>0</v>
      </c>
      <c r="G4203" s="26">
        <v>0</v>
      </c>
      <c r="H4203" s="97">
        <v>0.21428571428571427</v>
      </c>
      <c r="I4203" s="97">
        <v>0.44504830917874394</v>
      </c>
      <c r="J4203" s="98" t="s">
        <v>211</v>
      </c>
      <c r="K4203" s="99" t="s">
        <v>211</v>
      </c>
      <c r="L4203" s="98">
        <v>0</v>
      </c>
      <c r="M4203" s="30" t="s">
        <v>96</v>
      </c>
    </row>
    <row r="4204" spans="1:13" ht="18.75" x14ac:dyDescent="0.25">
      <c r="A4204" s="100" t="s">
        <v>8215</v>
      </c>
      <c r="B4204" s="101" t="s">
        <v>4242</v>
      </c>
      <c r="C4204" s="102">
        <v>0</v>
      </c>
      <c r="D4204" s="102">
        <v>0</v>
      </c>
      <c r="E4204" s="103">
        <v>0</v>
      </c>
      <c r="F4204" s="103">
        <v>0</v>
      </c>
      <c r="G4204" s="88">
        <v>0</v>
      </c>
      <c r="H4204" s="104">
        <v>0.30476190476190479</v>
      </c>
      <c r="I4204" s="104">
        <v>0.51305220883534142</v>
      </c>
      <c r="J4204" s="105" t="s">
        <v>211</v>
      </c>
      <c r="K4204" s="106" t="s">
        <v>211</v>
      </c>
      <c r="L4204" s="105">
        <v>0</v>
      </c>
      <c r="M4204" s="92" t="s">
        <v>96</v>
      </c>
    </row>
    <row r="4205" spans="1:13" ht="18.75" x14ac:dyDescent="0.25">
      <c r="A4205" s="107" t="s">
        <v>8794</v>
      </c>
      <c r="B4205" s="108" t="s">
        <v>3412</v>
      </c>
      <c r="C4205" s="109">
        <v>0</v>
      </c>
      <c r="D4205" s="109">
        <v>0</v>
      </c>
      <c r="E4205" s="110">
        <v>0</v>
      </c>
      <c r="F4205" s="110">
        <v>0</v>
      </c>
      <c r="G4205" s="26">
        <v>0</v>
      </c>
      <c r="H4205" s="111">
        <v>0.55084745762711862</v>
      </c>
      <c r="I4205" s="111">
        <v>0.78885832187070148</v>
      </c>
      <c r="J4205" s="112" t="s">
        <v>211</v>
      </c>
      <c r="K4205" s="113" t="s">
        <v>211</v>
      </c>
      <c r="L4205" s="112">
        <v>0</v>
      </c>
      <c r="M4205" s="30" t="s">
        <v>97</v>
      </c>
    </row>
    <row r="4206" spans="1:13" ht="18.75" x14ac:dyDescent="0.25">
      <c r="A4206" s="107" t="s">
        <v>9768</v>
      </c>
      <c r="B4206" s="108" t="s">
        <v>352</v>
      </c>
      <c r="C4206" s="109">
        <v>0</v>
      </c>
      <c r="D4206" s="109">
        <v>0</v>
      </c>
      <c r="E4206" s="110">
        <v>0</v>
      </c>
      <c r="F4206" s="110">
        <v>0</v>
      </c>
      <c r="G4206" s="26">
        <v>0</v>
      </c>
      <c r="H4206" s="111">
        <v>0</v>
      </c>
      <c r="I4206" s="111">
        <v>0.81818181818181823</v>
      </c>
      <c r="J4206" s="112" t="s">
        <v>211</v>
      </c>
      <c r="K4206" s="113" t="s">
        <v>211</v>
      </c>
      <c r="L4206" s="112">
        <v>0</v>
      </c>
      <c r="M4206" s="30" t="s">
        <v>97</v>
      </c>
    </row>
    <row r="4207" spans="1:13" ht="18.75" x14ac:dyDescent="0.25">
      <c r="A4207" s="107" t="s">
        <v>8795</v>
      </c>
      <c r="B4207" s="108" t="s">
        <v>564</v>
      </c>
      <c r="C4207" s="109">
        <v>0</v>
      </c>
      <c r="D4207" s="109">
        <v>0</v>
      </c>
      <c r="E4207" s="110">
        <v>0</v>
      </c>
      <c r="F4207" s="110">
        <v>0</v>
      </c>
      <c r="G4207" s="26">
        <v>0</v>
      </c>
      <c r="H4207" s="111">
        <v>0.60784313725490191</v>
      </c>
      <c r="I4207" s="111">
        <v>0.82744702320887997</v>
      </c>
      <c r="J4207" s="112" t="s">
        <v>211</v>
      </c>
      <c r="K4207" s="113" t="s">
        <v>211</v>
      </c>
      <c r="L4207" s="112">
        <v>0</v>
      </c>
      <c r="M4207" s="30" t="s">
        <v>97</v>
      </c>
    </row>
    <row r="4208" spans="1:13" ht="18.75" x14ac:dyDescent="0.25">
      <c r="A4208" s="107" t="s">
        <v>8797</v>
      </c>
      <c r="B4208" s="108" t="s">
        <v>346</v>
      </c>
      <c r="C4208" s="109">
        <v>0</v>
      </c>
      <c r="D4208" s="109">
        <v>0</v>
      </c>
      <c r="E4208" s="110">
        <v>0</v>
      </c>
      <c r="F4208" s="110">
        <v>0</v>
      </c>
      <c r="G4208" s="26">
        <v>0</v>
      </c>
      <c r="H4208" s="111">
        <v>0</v>
      </c>
      <c r="I4208" s="111">
        <v>0.74100719424460437</v>
      </c>
      <c r="J4208" s="112" t="s">
        <v>211</v>
      </c>
      <c r="K4208" s="113" t="s">
        <v>211</v>
      </c>
      <c r="L4208" s="112">
        <v>0</v>
      </c>
      <c r="M4208" s="30" t="s">
        <v>97</v>
      </c>
    </row>
    <row r="4209" spans="1:13" ht="18.75" x14ac:dyDescent="0.25">
      <c r="A4209" s="107" t="s">
        <v>9092</v>
      </c>
      <c r="B4209" s="108" t="s">
        <v>629</v>
      </c>
      <c r="C4209" s="109">
        <v>0</v>
      </c>
      <c r="D4209" s="109">
        <v>0</v>
      </c>
      <c r="E4209" s="110">
        <v>0</v>
      </c>
      <c r="F4209" s="110">
        <v>0</v>
      </c>
      <c r="G4209" s="26">
        <v>0</v>
      </c>
      <c r="H4209" s="111">
        <v>0.48484848484848486</v>
      </c>
      <c r="I4209" s="111">
        <v>0.79028436018957349</v>
      </c>
      <c r="J4209" s="112" t="s">
        <v>211</v>
      </c>
      <c r="K4209" s="113" t="s">
        <v>211</v>
      </c>
      <c r="L4209" s="112">
        <v>0</v>
      </c>
      <c r="M4209" s="30" t="s">
        <v>97</v>
      </c>
    </row>
    <row r="4210" spans="1:13" ht="18.75" x14ac:dyDescent="0.25">
      <c r="A4210" s="107" t="s">
        <v>8799</v>
      </c>
      <c r="B4210" s="108" t="s">
        <v>347</v>
      </c>
      <c r="C4210" s="109">
        <v>0</v>
      </c>
      <c r="D4210" s="109">
        <v>0</v>
      </c>
      <c r="E4210" s="110">
        <v>0</v>
      </c>
      <c r="F4210" s="110">
        <v>0</v>
      </c>
      <c r="G4210" s="26">
        <v>0</v>
      </c>
      <c r="H4210" s="111">
        <v>1</v>
      </c>
      <c r="I4210" s="111">
        <v>0.625</v>
      </c>
      <c r="J4210" s="112" t="s">
        <v>211</v>
      </c>
      <c r="K4210" s="113" t="s">
        <v>211</v>
      </c>
      <c r="L4210" s="112">
        <v>0</v>
      </c>
      <c r="M4210" s="30" t="s">
        <v>97</v>
      </c>
    </row>
    <row r="4211" spans="1:13" ht="18.75" x14ac:dyDescent="0.25">
      <c r="A4211" s="107" t="s">
        <v>8798</v>
      </c>
      <c r="B4211" s="108" t="s">
        <v>503</v>
      </c>
      <c r="C4211" s="109">
        <v>0</v>
      </c>
      <c r="D4211" s="109">
        <v>0</v>
      </c>
      <c r="E4211" s="110">
        <v>0</v>
      </c>
      <c r="F4211" s="110">
        <v>0</v>
      </c>
      <c r="G4211" s="26">
        <v>0</v>
      </c>
      <c r="H4211" s="111">
        <v>0.52380952380952384</v>
      </c>
      <c r="I4211" s="111">
        <v>0.8291814946619217</v>
      </c>
      <c r="J4211" s="112" t="s">
        <v>211</v>
      </c>
      <c r="K4211" s="113" t="s">
        <v>211</v>
      </c>
      <c r="L4211" s="112">
        <v>0</v>
      </c>
      <c r="M4211" s="30" t="s">
        <v>97</v>
      </c>
    </row>
    <row r="4212" spans="1:13" ht="18.75" x14ac:dyDescent="0.25">
      <c r="A4212" s="107" t="s">
        <v>8800</v>
      </c>
      <c r="B4212" s="108" t="s">
        <v>3403</v>
      </c>
      <c r="C4212" s="109">
        <v>0</v>
      </c>
      <c r="D4212" s="109">
        <v>0</v>
      </c>
      <c r="E4212" s="110">
        <v>0</v>
      </c>
      <c r="F4212" s="110">
        <v>0</v>
      </c>
      <c r="G4212" s="26">
        <v>0</v>
      </c>
      <c r="H4212" s="111">
        <v>0.5</v>
      </c>
      <c r="I4212" s="111">
        <v>0.80703188879803756</v>
      </c>
      <c r="J4212" s="112" t="s">
        <v>211</v>
      </c>
      <c r="K4212" s="113" t="s">
        <v>211</v>
      </c>
      <c r="L4212" s="112">
        <v>0</v>
      </c>
      <c r="M4212" s="30" t="s">
        <v>97</v>
      </c>
    </row>
    <row r="4213" spans="1:13" ht="18.75" x14ac:dyDescent="0.25">
      <c r="A4213" s="107" t="s">
        <v>8801</v>
      </c>
      <c r="B4213" s="108" t="s">
        <v>525</v>
      </c>
      <c r="C4213" s="109">
        <v>0</v>
      </c>
      <c r="D4213" s="109">
        <v>0</v>
      </c>
      <c r="E4213" s="110">
        <v>0</v>
      </c>
      <c r="F4213" s="110">
        <v>0</v>
      </c>
      <c r="G4213" s="26">
        <v>0</v>
      </c>
      <c r="H4213" s="111">
        <v>0.69930069930069927</v>
      </c>
      <c r="I4213" s="111">
        <v>0.82450922070196309</v>
      </c>
      <c r="J4213" s="112" t="s">
        <v>211</v>
      </c>
      <c r="K4213" s="113" t="s">
        <v>211</v>
      </c>
      <c r="L4213" s="112">
        <v>0</v>
      </c>
      <c r="M4213" s="30" t="s">
        <v>97</v>
      </c>
    </row>
    <row r="4214" spans="1:13" ht="18.75" x14ac:dyDescent="0.25">
      <c r="A4214" s="107" t="s">
        <v>8803</v>
      </c>
      <c r="B4214" s="108" t="s">
        <v>345</v>
      </c>
      <c r="C4214" s="109">
        <v>0</v>
      </c>
      <c r="D4214" s="109">
        <v>0</v>
      </c>
      <c r="E4214" s="110">
        <v>0</v>
      </c>
      <c r="F4214" s="110">
        <v>0</v>
      </c>
      <c r="G4214" s="26">
        <v>0</v>
      </c>
      <c r="H4214" s="111">
        <v>0</v>
      </c>
      <c r="I4214" s="111">
        <v>0.70370370370370372</v>
      </c>
      <c r="J4214" s="112" t="s">
        <v>211</v>
      </c>
      <c r="K4214" s="113" t="s">
        <v>211</v>
      </c>
      <c r="L4214" s="112">
        <v>0</v>
      </c>
      <c r="M4214" s="30" t="s">
        <v>97</v>
      </c>
    </row>
    <row r="4215" spans="1:13" ht="18.75" x14ac:dyDescent="0.25">
      <c r="A4215" s="107" t="s">
        <v>8802</v>
      </c>
      <c r="B4215" s="108" t="s">
        <v>397</v>
      </c>
      <c r="C4215" s="109">
        <v>0</v>
      </c>
      <c r="D4215" s="109">
        <v>0</v>
      </c>
      <c r="E4215" s="110">
        <v>0</v>
      </c>
      <c r="F4215" s="110">
        <v>0</v>
      </c>
      <c r="G4215" s="26">
        <v>0</v>
      </c>
      <c r="H4215" s="111">
        <v>0.76530612244897955</v>
      </c>
      <c r="I4215" s="111">
        <v>0.82102628285356694</v>
      </c>
      <c r="J4215" s="112" t="s">
        <v>211</v>
      </c>
      <c r="K4215" s="113" t="s">
        <v>211</v>
      </c>
      <c r="L4215" s="112">
        <v>0</v>
      </c>
      <c r="M4215" s="30" t="s">
        <v>97</v>
      </c>
    </row>
    <row r="4216" spans="1:13" ht="18.75" x14ac:dyDescent="0.25">
      <c r="A4216" s="107" t="s">
        <v>8804</v>
      </c>
      <c r="B4216" s="108" t="s">
        <v>501</v>
      </c>
      <c r="C4216" s="109">
        <v>0</v>
      </c>
      <c r="D4216" s="109">
        <v>0</v>
      </c>
      <c r="E4216" s="110">
        <v>0</v>
      </c>
      <c r="F4216" s="110">
        <v>0</v>
      </c>
      <c r="G4216" s="26">
        <v>0</v>
      </c>
      <c r="H4216" s="111">
        <v>0.34065934065934067</v>
      </c>
      <c r="I4216" s="111">
        <v>0.79253472222222221</v>
      </c>
      <c r="J4216" s="112" t="s">
        <v>211</v>
      </c>
      <c r="K4216" s="113" t="s">
        <v>211</v>
      </c>
      <c r="L4216" s="112">
        <v>0</v>
      </c>
      <c r="M4216" s="30" t="s">
        <v>97</v>
      </c>
    </row>
    <row r="4217" spans="1:13" ht="18.75" x14ac:dyDescent="0.25">
      <c r="A4217" s="107" t="s">
        <v>8806</v>
      </c>
      <c r="B4217" s="108" t="s">
        <v>763</v>
      </c>
      <c r="C4217" s="109">
        <v>0</v>
      </c>
      <c r="D4217" s="109">
        <v>0</v>
      </c>
      <c r="E4217" s="110">
        <v>0</v>
      </c>
      <c r="F4217" s="110">
        <v>0</v>
      </c>
      <c r="G4217" s="26">
        <v>0</v>
      </c>
      <c r="H4217" s="111">
        <v>0</v>
      </c>
      <c r="I4217" s="111">
        <v>0.72807017543859653</v>
      </c>
      <c r="J4217" s="112" t="s">
        <v>211</v>
      </c>
      <c r="K4217" s="113" t="s">
        <v>211</v>
      </c>
      <c r="L4217" s="112">
        <v>0</v>
      </c>
      <c r="M4217" s="30" t="s">
        <v>97</v>
      </c>
    </row>
    <row r="4218" spans="1:13" ht="18.75" x14ac:dyDescent="0.25">
      <c r="A4218" s="107" t="s">
        <v>8805</v>
      </c>
      <c r="B4218" s="108" t="s">
        <v>499</v>
      </c>
      <c r="C4218" s="109">
        <v>0</v>
      </c>
      <c r="D4218" s="109">
        <v>0</v>
      </c>
      <c r="E4218" s="110">
        <v>0</v>
      </c>
      <c r="F4218" s="110">
        <v>0</v>
      </c>
      <c r="G4218" s="26">
        <v>0</v>
      </c>
      <c r="H4218" s="111">
        <v>0.54248366013071891</v>
      </c>
      <c r="I4218" s="111">
        <v>0.83777239709443108</v>
      </c>
      <c r="J4218" s="112" t="s">
        <v>211</v>
      </c>
      <c r="K4218" s="113" t="s">
        <v>211</v>
      </c>
      <c r="L4218" s="112">
        <v>0</v>
      </c>
      <c r="M4218" s="30" t="s">
        <v>97</v>
      </c>
    </row>
    <row r="4219" spans="1:13" ht="18.75" x14ac:dyDescent="0.25">
      <c r="A4219" s="107" t="s">
        <v>8807</v>
      </c>
      <c r="B4219" s="108" t="s">
        <v>463</v>
      </c>
      <c r="C4219" s="109">
        <v>0</v>
      </c>
      <c r="D4219" s="109">
        <v>0</v>
      </c>
      <c r="E4219" s="110">
        <v>0</v>
      </c>
      <c r="F4219" s="110">
        <v>0</v>
      </c>
      <c r="G4219" s="26">
        <v>0</v>
      </c>
      <c r="H4219" s="111">
        <v>0.54838709677419351</v>
      </c>
      <c r="I4219" s="111">
        <v>0.7934714375392341</v>
      </c>
      <c r="J4219" s="112" t="s">
        <v>211</v>
      </c>
      <c r="K4219" s="113" t="s">
        <v>211</v>
      </c>
      <c r="L4219" s="112">
        <v>0</v>
      </c>
      <c r="M4219" s="30" t="s">
        <v>97</v>
      </c>
    </row>
    <row r="4220" spans="1:13" ht="18.75" x14ac:dyDescent="0.25">
      <c r="A4220" s="107" t="s">
        <v>8810</v>
      </c>
      <c r="B4220" s="108" t="s">
        <v>766</v>
      </c>
      <c r="C4220" s="109">
        <v>0</v>
      </c>
      <c r="D4220" s="109">
        <v>0</v>
      </c>
      <c r="E4220" s="110">
        <v>0</v>
      </c>
      <c r="F4220" s="110">
        <v>0</v>
      </c>
      <c r="G4220" s="26">
        <v>0</v>
      </c>
      <c r="H4220" s="111">
        <v>0.4642857142857143</v>
      </c>
      <c r="I4220" s="111">
        <v>0.68951612903225812</v>
      </c>
      <c r="J4220" s="112" t="s">
        <v>211</v>
      </c>
      <c r="K4220" s="113" t="s">
        <v>211</v>
      </c>
      <c r="L4220" s="112">
        <v>0</v>
      </c>
      <c r="M4220" s="30" t="s">
        <v>97</v>
      </c>
    </row>
    <row r="4221" spans="1:13" ht="18.75" x14ac:dyDescent="0.25">
      <c r="A4221" s="107" t="s">
        <v>8809</v>
      </c>
      <c r="B4221" s="108" t="s">
        <v>498</v>
      </c>
      <c r="C4221" s="109">
        <v>0</v>
      </c>
      <c r="D4221" s="109">
        <v>0</v>
      </c>
      <c r="E4221" s="110">
        <v>0</v>
      </c>
      <c r="F4221" s="110">
        <v>0</v>
      </c>
      <c r="G4221" s="26">
        <v>0</v>
      </c>
      <c r="H4221" s="111">
        <v>0.59183673469387754</v>
      </c>
      <c r="I4221" s="111">
        <v>0.80695528743789924</v>
      </c>
      <c r="J4221" s="112" t="s">
        <v>211</v>
      </c>
      <c r="K4221" s="113" t="s">
        <v>211</v>
      </c>
      <c r="L4221" s="112">
        <v>0</v>
      </c>
      <c r="M4221" s="30" t="s">
        <v>97</v>
      </c>
    </row>
    <row r="4222" spans="1:13" ht="18.75" x14ac:dyDescent="0.25">
      <c r="A4222" s="107" t="s">
        <v>8811</v>
      </c>
      <c r="B4222" s="108" t="s">
        <v>3383</v>
      </c>
      <c r="C4222" s="109">
        <v>0</v>
      </c>
      <c r="D4222" s="109">
        <v>0</v>
      </c>
      <c r="E4222" s="110">
        <v>0</v>
      </c>
      <c r="F4222" s="110">
        <v>0</v>
      </c>
      <c r="G4222" s="26">
        <v>0</v>
      </c>
      <c r="H4222" s="111">
        <v>0.67272727272727273</v>
      </c>
      <c r="I4222" s="111">
        <v>0.80108499095840868</v>
      </c>
      <c r="J4222" s="112" t="s">
        <v>211</v>
      </c>
      <c r="K4222" s="113" t="s">
        <v>211</v>
      </c>
      <c r="L4222" s="112">
        <v>0</v>
      </c>
      <c r="M4222" s="30" t="s">
        <v>97</v>
      </c>
    </row>
    <row r="4223" spans="1:13" ht="18.75" x14ac:dyDescent="0.25">
      <c r="A4223" s="107" t="s">
        <v>8813</v>
      </c>
      <c r="B4223" s="108" t="s">
        <v>762</v>
      </c>
      <c r="C4223" s="109">
        <v>0</v>
      </c>
      <c r="D4223" s="109">
        <v>0</v>
      </c>
      <c r="E4223" s="110">
        <v>0</v>
      </c>
      <c r="F4223" s="110">
        <v>0</v>
      </c>
      <c r="G4223" s="26">
        <v>0</v>
      </c>
      <c r="H4223" s="111">
        <v>1</v>
      </c>
      <c r="I4223" s="111">
        <v>0.64583333333333337</v>
      </c>
      <c r="J4223" s="112" t="s">
        <v>211</v>
      </c>
      <c r="K4223" s="113" t="s">
        <v>211</v>
      </c>
      <c r="L4223" s="112">
        <v>0</v>
      </c>
      <c r="M4223" s="30" t="s">
        <v>97</v>
      </c>
    </row>
    <row r="4224" spans="1:13" ht="18.75" x14ac:dyDescent="0.25">
      <c r="A4224" s="107" t="s">
        <v>8812</v>
      </c>
      <c r="B4224" s="108" t="s">
        <v>649</v>
      </c>
      <c r="C4224" s="109">
        <v>0</v>
      </c>
      <c r="D4224" s="109">
        <v>0</v>
      </c>
      <c r="E4224" s="110">
        <v>0</v>
      </c>
      <c r="F4224" s="110">
        <v>0</v>
      </c>
      <c r="G4224" s="26">
        <v>0</v>
      </c>
      <c r="H4224" s="111">
        <v>0.33333333333333331</v>
      </c>
      <c r="I4224" s="111">
        <v>0.81990950226244341</v>
      </c>
      <c r="J4224" s="112" t="s">
        <v>211</v>
      </c>
      <c r="K4224" s="113" t="s">
        <v>211</v>
      </c>
      <c r="L4224" s="112">
        <v>0</v>
      </c>
      <c r="M4224" s="30" t="s">
        <v>97</v>
      </c>
    </row>
    <row r="4225" spans="1:13" ht="18.75" x14ac:dyDescent="0.25">
      <c r="A4225" s="107" t="s">
        <v>8815</v>
      </c>
      <c r="B4225" s="108" t="s">
        <v>338</v>
      </c>
      <c r="C4225" s="109">
        <v>0</v>
      </c>
      <c r="D4225" s="109">
        <v>0</v>
      </c>
      <c r="E4225" s="110">
        <v>0</v>
      </c>
      <c r="F4225" s="110">
        <v>0</v>
      </c>
      <c r="G4225" s="26">
        <v>0</v>
      </c>
      <c r="H4225" s="111">
        <v>0.7857142857142857</v>
      </c>
      <c r="I4225" s="111">
        <v>0.68402777777777779</v>
      </c>
      <c r="J4225" s="112" t="s">
        <v>211</v>
      </c>
      <c r="K4225" s="113" t="s">
        <v>211</v>
      </c>
      <c r="L4225" s="112">
        <v>0</v>
      </c>
      <c r="M4225" s="30" t="s">
        <v>97</v>
      </c>
    </row>
    <row r="4226" spans="1:13" ht="18.75" x14ac:dyDescent="0.25">
      <c r="A4226" s="107" t="s">
        <v>8814</v>
      </c>
      <c r="B4226" s="108" t="s">
        <v>591</v>
      </c>
      <c r="C4226" s="109">
        <v>0</v>
      </c>
      <c r="D4226" s="109">
        <v>0</v>
      </c>
      <c r="E4226" s="110">
        <v>0</v>
      </c>
      <c r="F4226" s="110">
        <v>0</v>
      </c>
      <c r="G4226" s="26">
        <v>0</v>
      </c>
      <c r="H4226" s="111">
        <v>0.56756756756756754</v>
      </c>
      <c r="I4226" s="111">
        <v>0.81625000000000003</v>
      </c>
      <c r="J4226" s="112" t="s">
        <v>211</v>
      </c>
      <c r="K4226" s="113" t="s">
        <v>211</v>
      </c>
      <c r="L4226" s="112">
        <v>0</v>
      </c>
      <c r="M4226" s="30" t="s">
        <v>97</v>
      </c>
    </row>
    <row r="4227" spans="1:13" ht="18.75" x14ac:dyDescent="0.25">
      <c r="A4227" s="107" t="s">
        <v>8817</v>
      </c>
      <c r="B4227" s="108" t="s">
        <v>337</v>
      </c>
      <c r="C4227" s="109">
        <v>0</v>
      </c>
      <c r="D4227" s="109">
        <v>0</v>
      </c>
      <c r="E4227" s="110">
        <v>0</v>
      </c>
      <c r="F4227" s="110">
        <v>0</v>
      </c>
      <c r="G4227" s="26">
        <v>0</v>
      </c>
      <c r="H4227" s="111">
        <v>1</v>
      </c>
      <c r="I4227" s="111">
        <v>0.70909090909090911</v>
      </c>
      <c r="J4227" s="112" t="s">
        <v>211</v>
      </c>
      <c r="K4227" s="113" t="s">
        <v>211</v>
      </c>
      <c r="L4227" s="112">
        <v>0</v>
      </c>
      <c r="M4227" s="30" t="s">
        <v>97</v>
      </c>
    </row>
    <row r="4228" spans="1:13" ht="18.75" x14ac:dyDescent="0.25">
      <c r="A4228" s="107" t="s">
        <v>8816</v>
      </c>
      <c r="B4228" s="108" t="s">
        <v>587</v>
      </c>
      <c r="C4228" s="109">
        <v>0</v>
      </c>
      <c r="D4228" s="109">
        <v>0</v>
      </c>
      <c r="E4228" s="110">
        <v>0</v>
      </c>
      <c r="F4228" s="110">
        <v>0</v>
      </c>
      <c r="G4228" s="26">
        <v>0</v>
      </c>
      <c r="H4228" s="111">
        <v>0.79166666666666652</v>
      </c>
      <c r="I4228" s="111">
        <v>0.8304635761589404</v>
      </c>
      <c r="J4228" s="112" t="s">
        <v>211</v>
      </c>
      <c r="K4228" s="113" t="s">
        <v>211</v>
      </c>
      <c r="L4228" s="112">
        <v>0</v>
      </c>
      <c r="M4228" s="30" t="s">
        <v>97</v>
      </c>
    </row>
    <row r="4229" spans="1:13" ht="18.75" x14ac:dyDescent="0.25">
      <c r="A4229" s="107" t="s">
        <v>8820</v>
      </c>
      <c r="B4229" s="108" t="s">
        <v>331</v>
      </c>
      <c r="C4229" s="109">
        <v>0</v>
      </c>
      <c r="D4229" s="109">
        <v>0</v>
      </c>
      <c r="E4229" s="110">
        <v>0</v>
      </c>
      <c r="F4229" s="110">
        <v>0</v>
      </c>
      <c r="G4229" s="26">
        <v>0</v>
      </c>
      <c r="H4229" s="111">
        <v>0</v>
      </c>
      <c r="I4229" s="111">
        <v>0.66666666666666663</v>
      </c>
      <c r="J4229" s="112" t="s">
        <v>211</v>
      </c>
      <c r="K4229" s="113" t="s">
        <v>211</v>
      </c>
      <c r="L4229" s="112">
        <v>0</v>
      </c>
      <c r="M4229" s="30" t="s">
        <v>97</v>
      </c>
    </row>
    <row r="4230" spans="1:13" ht="18.75" x14ac:dyDescent="0.25">
      <c r="A4230" s="107" t="s">
        <v>8819</v>
      </c>
      <c r="B4230" s="108" t="s">
        <v>579</v>
      </c>
      <c r="C4230" s="109">
        <v>0</v>
      </c>
      <c r="D4230" s="109">
        <v>0</v>
      </c>
      <c r="E4230" s="110">
        <v>0</v>
      </c>
      <c r="F4230" s="110">
        <v>0</v>
      </c>
      <c r="G4230" s="26">
        <v>0</v>
      </c>
      <c r="H4230" s="111">
        <v>0.41935483870967744</v>
      </c>
      <c r="I4230" s="111">
        <v>0.75934366453965363</v>
      </c>
      <c r="J4230" s="112" t="s">
        <v>211</v>
      </c>
      <c r="K4230" s="113" t="s">
        <v>211</v>
      </c>
      <c r="L4230" s="112">
        <v>0</v>
      </c>
      <c r="M4230" s="30" t="s">
        <v>97</v>
      </c>
    </row>
    <row r="4231" spans="1:13" ht="18.75" x14ac:dyDescent="0.25">
      <c r="A4231" s="107" t="s">
        <v>9206</v>
      </c>
      <c r="B4231" s="108" t="s">
        <v>3274</v>
      </c>
      <c r="C4231" s="109">
        <v>0</v>
      </c>
      <c r="D4231" s="109">
        <v>0</v>
      </c>
      <c r="E4231" s="110">
        <v>0</v>
      </c>
      <c r="F4231" s="110">
        <v>0</v>
      </c>
      <c r="G4231" s="26">
        <v>0</v>
      </c>
      <c r="H4231" s="111">
        <v>0.5625</v>
      </c>
      <c r="I4231" s="111">
        <v>0.80687397708674302</v>
      </c>
      <c r="J4231" s="112" t="s">
        <v>211</v>
      </c>
      <c r="K4231" s="113" t="s">
        <v>211</v>
      </c>
      <c r="L4231" s="112">
        <v>0</v>
      </c>
      <c r="M4231" s="30" t="s">
        <v>97</v>
      </c>
    </row>
    <row r="4232" spans="1:13" ht="18.75" x14ac:dyDescent="0.25">
      <c r="A4232" s="107" t="s">
        <v>8823</v>
      </c>
      <c r="B4232" s="108" t="s">
        <v>768</v>
      </c>
      <c r="C4232" s="109">
        <v>0</v>
      </c>
      <c r="D4232" s="109">
        <v>0</v>
      </c>
      <c r="E4232" s="110">
        <v>0</v>
      </c>
      <c r="F4232" s="110">
        <v>0</v>
      </c>
      <c r="G4232" s="26">
        <v>0</v>
      </c>
      <c r="H4232" s="111">
        <v>-1</v>
      </c>
      <c r="I4232" s="111">
        <v>0.71345029239766078</v>
      </c>
      <c r="J4232" s="112" t="s">
        <v>211</v>
      </c>
      <c r="K4232" s="113" t="s">
        <v>211</v>
      </c>
      <c r="L4232" s="112">
        <v>0</v>
      </c>
      <c r="M4232" s="30" t="s">
        <v>97</v>
      </c>
    </row>
    <row r="4233" spans="1:13" ht="18.75" x14ac:dyDescent="0.25">
      <c r="A4233" s="107" t="s">
        <v>8822</v>
      </c>
      <c r="B4233" s="108" t="s">
        <v>523</v>
      </c>
      <c r="C4233" s="109">
        <v>0</v>
      </c>
      <c r="D4233" s="109">
        <v>0</v>
      </c>
      <c r="E4233" s="110">
        <v>0</v>
      </c>
      <c r="F4233" s="110">
        <v>0</v>
      </c>
      <c r="G4233" s="26">
        <v>0</v>
      </c>
      <c r="H4233" s="111">
        <v>0.7142857142857143</v>
      </c>
      <c r="I4233" s="111">
        <v>0.79953198127925118</v>
      </c>
      <c r="J4233" s="112" t="s">
        <v>211</v>
      </c>
      <c r="K4233" s="113" t="s">
        <v>211</v>
      </c>
      <c r="L4233" s="112">
        <v>0</v>
      </c>
      <c r="M4233" s="30" t="s">
        <v>97</v>
      </c>
    </row>
    <row r="4234" spans="1:13" ht="18.75" x14ac:dyDescent="0.25">
      <c r="A4234" s="107" t="s">
        <v>8825</v>
      </c>
      <c r="B4234" s="108" t="s">
        <v>767</v>
      </c>
      <c r="C4234" s="109">
        <v>0</v>
      </c>
      <c r="D4234" s="109">
        <v>0</v>
      </c>
      <c r="E4234" s="110">
        <v>0</v>
      </c>
      <c r="F4234" s="110">
        <v>0</v>
      </c>
      <c r="G4234" s="26">
        <v>0</v>
      </c>
      <c r="H4234" s="111">
        <v>1</v>
      </c>
      <c r="I4234" s="111">
        <v>0.6767676767676768</v>
      </c>
      <c r="J4234" s="112" t="s">
        <v>211</v>
      </c>
      <c r="K4234" s="113" t="s">
        <v>211</v>
      </c>
      <c r="L4234" s="112">
        <v>0</v>
      </c>
      <c r="M4234" s="30" t="s">
        <v>97</v>
      </c>
    </row>
    <row r="4235" spans="1:13" ht="18.75" x14ac:dyDescent="0.25">
      <c r="A4235" s="107" t="s">
        <v>8827</v>
      </c>
      <c r="B4235" s="108" t="s">
        <v>760</v>
      </c>
      <c r="C4235" s="109">
        <v>0</v>
      </c>
      <c r="D4235" s="109">
        <v>0</v>
      </c>
      <c r="E4235" s="110">
        <v>0</v>
      </c>
      <c r="F4235" s="110">
        <v>0</v>
      </c>
      <c r="G4235" s="26">
        <v>0</v>
      </c>
      <c r="H4235" s="111">
        <v>0</v>
      </c>
      <c r="I4235" s="111">
        <v>1</v>
      </c>
      <c r="J4235" s="112" t="s">
        <v>211</v>
      </c>
      <c r="K4235" s="113" t="s">
        <v>211</v>
      </c>
      <c r="L4235" s="112">
        <v>0</v>
      </c>
      <c r="M4235" s="30" t="s">
        <v>97</v>
      </c>
    </row>
    <row r="4236" spans="1:13" ht="18.75" x14ac:dyDescent="0.25">
      <c r="A4236" s="107" t="s">
        <v>8824</v>
      </c>
      <c r="B4236" s="108" t="s">
        <v>635</v>
      </c>
      <c r="C4236" s="109">
        <v>0</v>
      </c>
      <c r="D4236" s="109">
        <v>0</v>
      </c>
      <c r="E4236" s="110">
        <v>0</v>
      </c>
      <c r="F4236" s="110">
        <v>0</v>
      </c>
      <c r="G4236" s="26">
        <v>0</v>
      </c>
      <c r="H4236" s="111">
        <v>0.5714285714285714</v>
      </c>
      <c r="I4236" s="111">
        <v>0.82088208820882091</v>
      </c>
      <c r="J4236" s="112" t="s">
        <v>211</v>
      </c>
      <c r="K4236" s="113" t="s">
        <v>211</v>
      </c>
      <c r="L4236" s="112">
        <v>0</v>
      </c>
      <c r="M4236" s="30" t="s">
        <v>97</v>
      </c>
    </row>
    <row r="4237" spans="1:13" ht="18.75" x14ac:dyDescent="0.25">
      <c r="A4237" s="107" t="s">
        <v>8826</v>
      </c>
      <c r="B4237" s="108" t="s">
        <v>3265</v>
      </c>
      <c r="C4237" s="109">
        <v>0</v>
      </c>
      <c r="D4237" s="109">
        <v>0</v>
      </c>
      <c r="E4237" s="110">
        <v>0</v>
      </c>
      <c r="F4237" s="110">
        <v>0</v>
      </c>
      <c r="G4237" s="26">
        <v>0</v>
      </c>
      <c r="H4237" s="111">
        <v>0.44186046511627902</v>
      </c>
      <c r="I4237" s="111">
        <v>0.74473924977127171</v>
      </c>
      <c r="J4237" s="112" t="s">
        <v>211</v>
      </c>
      <c r="K4237" s="113" t="s">
        <v>211</v>
      </c>
      <c r="L4237" s="112">
        <v>0</v>
      </c>
      <c r="M4237" s="30" t="s">
        <v>97</v>
      </c>
    </row>
    <row r="4238" spans="1:13" ht="18.75" x14ac:dyDescent="0.25">
      <c r="A4238" s="107" t="s">
        <v>8831</v>
      </c>
      <c r="B4238" s="108" t="s">
        <v>339</v>
      </c>
      <c r="C4238" s="109">
        <v>0</v>
      </c>
      <c r="D4238" s="109">
        <v>0</v>
      </c>
      <c r="E4238" s="110">
        <v>0</v>
      </c>
      <c r="F4238" s="110">
        <v>0</v>
      </c>
      <c r="G4238" s="26">
        <v>0</v>
      </c>
      <c r="H4238" s="111">
        <v>0.70833333333333337</v>
      </c>
      <c r="I4238" s="111">
        <v>0.69623655913978499</v>
      </c>
      <c r="J4238" s="112" t="s">
        <v>211</v>
      </c>
      <c r="K4238" s="113" t="s">
        <v>211</v>
      </c>
      <c r="L4238" s="112">
        <v>0</v>
      </c>
      <c r="M4238" s="30" t="s">
        <v>97</v>
      </c>
    </row>
    <row r="4239" spans="1:13" ht="18.75" x14ac:dyDescent="0.25">
      <c r="A4239" s="107" t="s">
        <v>8828</v>
      </c>
      <c r="B4239" s="108" t="s">
        <v>636</v>
      </c>
      <c r="C4239" s="109">
        <v>0</v>
      </c>
      <c r="D4239" s="109">
        <v>0</v>
      </c>
      <c r="E4239" s="110">
        <v>0</v>
      </c>
      <c r="F4239" s="110">
        <v>0</v>
      </c>
      <c r="G4239" s="26">
        <v>0</v>
      </c>
      <c r="H4239" s="111">
        <v>0.53246753246753242</v>
      </c>
      <c r="I4239" s="111">
        <v>0.78436911487758942</v>
      </c>
      <c r="J4239" s="112" t="s">
        <v>211</v>
      </c>
      <c r="K4239" s="113" t="s">
        <v>211</v>
      </c>
      <c r="L4239" s="112">
        <v>0</v>
      </c>
      <c r="M4239" s="30" t="s">
        <v>97</v>
      </c>
    </row>
    <row r="4240" spans="1:13" ht="18.75" x14ac:dyDescent="0.25">
      <c r="A4240" s="107" t="s">
        <v>8833</v>
      </c>
      <c r="B4240" s="108" t="s">
        <v>340</v>
      </c>
      <c r="C4240" s="109">
        <v>0</v>
      </c>
      <c r="D4240" s="109">
        <v>0</v>
      </c>
      <c r="E4240" s="110">
        <v>0</v>
      </c>
      <c r="F4240" s="110">
        <v>0</v>
      </c>
      <c r="G4240" s="26">
        <v>0</v>
      </c>
      <c r="H4240" s="111">
        <v>1</v>
      </c>
      <c r="I4240" s="111">
        <v>0.75213675213675213</v>
      </c>
      <c r="J4240" s="112" t="s">
        <v>211</v>
      </c>
      <c r="K4240" s="113" t="s">
        <v>211</v>
      </c>
      <c r="L4240" s="112">
        <v>0</v>
      </c>
      <c r="M4240" s="30" t="s">
        <v>97</v>
      </c>
    </row>
    <row r="4241" spans="1:13" ht="18.75" x14ac:dyDescent="0.25">
      <c r="A4241" s="107" t="s">
        <v>8830</v>
      </c>
      <c r="B4241" s="108" t="s">
        <v>3337</v>
      </c>
      <c r="C4241" s="109">
        <v>0</v>
      </c>
      <c r="D4241" s="109">
        <v>0</v>
      </c>
      <c r="E4241" s="110">
        <v>0</v>
      </c>
      <c r="F4241" s="110">
        <v>0</v>
      </c>
      <c r="G4241" s="26">
        <v>0</v>
      </c>
      <c r="H4241" s="111">
        <v>0.32051282051282054</v>
      </c>
      <c r="I4241" s="111">
        <v>0.80474308300395259</v>
      </c>
      <c r="J4241" s="112" t="s">
        <v>211</v>
      </c>
      <c r="K4241" s="113" t="s">
        <v>211</v>
      </c>
      <c r="L4241" s="112">
        <v>0</v>
      </c>
      <c r="M4241" s="30" t="s">
        <v>97</v>
      </c>
    </row>
    <row r="4242" spans="1:13" ht="18.75" x14ac:dyDescent="0.25">
      <c r="A4242" s="107" t="s">
        <v>8835</v>
      </c>
      <c r="B4242" s="108" t="s">
        <v>761</v>
      </c>
      <c r="C4242" s="109">
        <v>0</v>
      </c>
      <c r="D4242" s="109">
        <v>0</v>
      </c>
      <c r="E4242" s="110">
        <v>0</v>
      </c>
      <c r="F4242" s="110">
        <v>0</v>
      </c>
      <c r="G4242" s="26">
        <v>0</v>
      </c>
      <c r="H4242" s="111">
        <v>0.375</v>
      </c>
      <c r="I4242" s="111">
        <v>0.72521246458923516</v>
      </c>
      <c r="J4242" s="112" t="s">
        <v>211</v>
      </c>
      <c r="K4242" s="113" t="s">
        <v>211</v>
      </c>
      <c r="L4242" s="112">
        <v>0</v>
      </c>
      <c r="M4242" s="30" t="s">
        <v>97</v>
      </c>
    </row>
    <row r="4243" spans="1:13" ht="18.75" x14ac:dyDescent="0.25">
      <c r="A4243" s="107" t="s">
        <v>8832</v>
      </c>
      <c r="B4243" s="108" t="s">
        <v>492</v>
      </c>
      <c r="C4243" s="109">
        <v>0</v>
      </c>
      <c r="D4243" s="109">
        <v>0</v>
      </c>
      <c r="E4243" s="110">
        <v>0</v>
      </c>
      <c r="F4243" s="110">
        <v>0</v>
      </c>
      <c r="G4243" s="26">
        <v>0</v>
      </c>
      <c r="H4243" s="111">
        <v>0.42857142857142855</v>
      </c>
      <c r="I4243" s="111">
        <v>0.84538152610441764</v>
      </c>
      <c r="J4243" s="112" t="s">
        <v>211</v>
      </c>
      <c r="K4243" s="113" t="s">
        <v>211</v>
      </c>
      <c r="L4243" s="112">
        <v>0</v>
      </c>
      <c r="M4243" s="30" t="s">
        <v>97</v>
      </c>
    </row>
    <row r="4244" spans="1:13" ht="18.75" x14ac:dyDescent="0.25">
      <c r="A4244" s="107" t="s">
        <v>8837</v>
      </c>
      <c r="B4244" s="108" t="s">
        <v>1637</v>
      </c>
      <c r="C4244" s="109">
        <v>0</v>
      </c>
      <c r="D4244" s="109">
        <v>0</v>
      </c>
      <c r="E4244" s="110">
        <v>0</v>
      </c>
      <c r="F4244" s="110">
        <v>0</v>
      </c>
      <c r="G4244" s="26">
        <v>0</v>
      </c>
      <c r="H4244" s="111">
        <v>0</v>
      </c>
      <c r="I4244" s="111">
        <v>0.78707224334600756</v>
      </c>
      <c r="J4244" s="112" t="s">
        <v>211</v>
      </c>
      <c r="K4244" s="113" t="s">
        <v>211</v>
      </c>
      <c r="L4244" s="112">
        <v>0</v>
      </c>
      <c r="M4244" s="30" t="s">
        <v>97</v>
      </c>
    </row>
    <row r="4245" spans="1:13" ht="18.75" x14ac:dyDescent="0.25">
      <c r="A4245" s="107" t="s">
        <v>8834</v>
      </c>
      <c r="B4245" s="108" t="s">
        <v>3372</v>
      </c>
      <c r="C4245" s="109">
        <v>0</v>
      </c>
      <c r="D4245" s="109">
        <v>0</v>
      </c>
      <c r="E4245" s="110">
        <v>0</v>
      </c>
      <c r="F4245" s="110">
        <v>0</v>
      </c>
      <c r="G4245" s="26">
        <v>0</v>
      </c>
      <c r="H4245" s="111">
        <v>0.45454545454545459</v>
      </c>
      <c r="I4245" s="111">
        <v>0.79216626698641091</v>
      </c>
      <c r="J4245" s="112" t="s">
        <v>211</v>
      </c>
      <c r="K4245" s="113" t="s">
        <v>211</v>
      </c>
      <c r="L4245" s="112">
        <v>0</v>
      </c>
      <c r="M4245" s="30" t="s">
        <v>97</v>
      </c>
    </row>
    <row r="4246" spans="1:13" ht="18.75" x14ac:dyDescent="0.25">
      <c r="A4246" s="107" t="s">
        <v>8839</v>
      </c>
      <c r="B4246" s="108" t="s">
        <v>1640</v>
      </c>
      <c r="C4246" s="109">
        <v>0</v>
      </c>
      <c r="D4246" s="109">
        <v>0</v>
      </c>
      <c r="E4246" s="110">
        <v>0</v>
      </c>
      <c r="F4246" s="110">
        <v>0</v>
      </c>
      <c r="G4246" s="26">
        <v>0</v>
      </c>
      <c r="H4246" s="111">
        <v>0.76086956521739135</v>
      </c>
      <c r="I4246" s="111">
        <v>0.70298769771529002</v>
      </c>
      <c r="J4246" s="112" t="s">
        <v>211</v>
      </c>
      <c r="K4246" s="113" t="s">
        <v>211</v>
      </c>
      <c r="L4246" s="112">
        <v>0</v>
      </c>
      <c r="M4246" s="30" t="s">
        <v>97</v>
      </c>
    </row>
    <row r="4247" spans="1:13" ht="18.75" x14ac:dyDescent="0.25">
      <c r="A4247" s="107" t="s">
        <v>8836</v>
      </c>
      <c r="B4247" s="108" t="s">
        <v>669</v>
      </c>
      <c r="C4247" s="109">
        <v>0</v>
      </c>
      <c r="D4247" s="109">
        <v>0</v>
      </c>
      <c r="E4247" s="110">
        <v>0</v>
      </c>
      <c r="F4247" s="110">
        <v>0</v>
      </c>
      <c r="G4247" s="26">
        <v>0</v>
      </c>
      <c r="H4247" s="111">
        <v>0.36666666666666664</v>
      </c>
      <c r="I4247" s="111">
        <v>0.82105263157894737</v>
      </c>
      <c r="J4247" s="112" t="s">
        <v>211</v>
      </c>
      <c r="K4247" s="113" t="s">
        <v>211</v>
      </c>
      <c r="L4247" s="112">
        <v>0</v>
      </c>
      <c r="M4247" s="30" t="s">
        <v>97</v>
      </c>
    </row>
    <row r="4248" spans="1:13" ht="18.75" x14ac:dyDescent="0.25">
      <c r="A4248" s="107" t="s">
        <v>8841</v>
      </c>
      <c r="B4248" s="108" t="s">
        <v>3052</v>
      </c>
      <c r="C4248" s="109">
        <v>0</v>
      </c>
      <c r="D4248" s="109">
        <v>0</v>
      </c>
      <c r="E4248" s="110">
        <v>0</v>
      </c>
      <c r="F4248" s="110">
        <v>0</v>
      </c>
      <c r="G4248" s="26">
        <v>0</v>
      </c>
      <c r="H4248" s="111">
        <v>0.61764705882352944</v>
      </c>
      <c r="I4248" s="111">
        <v>0.66721044045677003</v>
      </c>
      <c r="J4248" s="112" t="s">
        <v>211</v>
      </c>
      <c r="K4248" s="113" t="s">
        <v>211</v>
      </c>
      <c r="L4248" s="112">
        <v>0</v>
      </c>
      <c r="M4248" s="30" t="s">
        <v>97</v>
      </c>
    </row>
    <row r="4249" spans="1:13" ht="18.75" x14ac:dyDescent="0.25">
      <c r="A4249" s="107" t="s">
        <v>8838</v>
      </c>
      <c r="B4249" s="108" t="s">
        <v>3425</v>
      </c>
      <c r="C4249" s="109">
        <v>0</v>
      </c>
      <c r="D4249" s="109">
        <v>0</v>
      </c>
      <c r="E4249" s="110">
        <v>0</v>
      </c>
      <c r="F4249" s="110">
        <v>0</v>
      </c>
      <c r="G4249" s="26">
        <v>0</v>
      </c>
      <c r="H4249" s="111">
        <v>0.54166666666666663</v>
      </c>
      <c r="I4249" s="111">
        <v>0.84133202742409408</v>
      </c>
      <c r="J4249" s="112" t="s">
        <v>211</v>
      </c>
      <c r="K4249" s="113" t="s">
        <v>211</v>
      </c>
      <c r="L4249" s="112">
        <v>0</v>
      </c>
      <c r="M4249" s="30" t="s">
        <v>97</v>
      </c>
    </row>
    <row r="4250" spans="1:13" ht="18.75" x14ac:dyDescent="0.25">
      <c r="A4250" s="107" t="s">
        <v>8840</v>
      </c>
      <c r="B4250" s="108" t="s">
        <v>584</v>
      </c>
      <c r="C4250" s="109">
        <v>0</v>
      </c>
      <c r="D4250" s="109">
        <v>0</v>
      </c>
      <c r="E4250" s="110">
        <v>0</v>
      </c>
      <c r="F4250" s="110">
        <v>0</v>
      </c>
      <c r="G4250" s="26">
        <v>0</v>
      </c>
      <c r="H4250" s="111">
        <v>0.5</v>
      </c>
      <c r="I4250" s="111">
        <v>0.8025693035835022</v>
      </c>
      <c r="J4250" s="112" t="s">
        <v>211</v>
      </c>
      <c r="K4250" s="113" t="s">
        <v>211</v>
      </c>
      <c r="L4250" s="112">
        <v>0</v>
      </c>
      <c r="M4250" s="30" t="s">
        <v>97</v>
      </c>
    </row>
    <row r="4251" spans="1:13" ht="18.75" x14ac:dyDescent="0.25">
      <c r="A4251" s="107" t="s">
        <v>8844</v>
      </c>
      <c r="B4251" s="108" t="s">
        <v>3218</v>
      </c>
      <c r="C4251" s="109">
        <v>0</v>
      </c>
      <c r="D4251" s="109">
        <v>0</v>
      </c>
      <c r="E4251" s="110">
        <v>0</v>
      </c>
      <c r="F4251" s="110">
        <v>0</v>
      </c>
      <c r="G4251" s="26">
        <v>0</v>
      </c>
      <c r="H4251" s="111">
        <v>0.46666666666666662</v>
      </c>
      <c r="I4251" s="111">
        <v>0.71791767554479424</v>
      </c>
      <c r="J4251" s="112" t="s">
        <v>211</v>
      </c>
      <c r="K4251" s="113" t="s">
        <v>211</v>
      </c>
      <c r="L4251" s="112">
        <v>0</v>
      </c>
      <c r="M4251" s="30" t="s">
        <v>97</v>
      </c>
    </row>
    <row r="4252" spans="1:13" ht="18.75" x14ac:dyDescent="0.25">
      <c r="A4252" s="107" t="s">
        <v>8846</v>
      </c>
      <c r="B4252" s="108" t="s">
        <v>3221</v>
      </c>
      <c r="C4252" s="109">
        <v>0</v>
      </c>
      <c r="D4252" s="109">
        <v>0</v>
      </c>
      <c r="E4252" s="110">
        <v>0</v>
      </c>
      <c r="F4252" s="110">
        <v>0</v>
      </c>
      <c r="G4252" s="26">
        <v>0</v>
      </c>
      <c r="H4252" s="111">
        <v>0</v>
      </c>
      <c r="I4252" s="111">
        <v>0.66666666666666663</v>
      </c>
      <c r="J4252" s="112" t="s">
        <v>211</v>
      </c>
      <c r="K4252" s="113" t="s">
        <v>211</v>
      </c>
      <c r="L4252" s="112">
        <v>0</v>
      </c>
      <c r="M4252" s="30" t="s">
        <v>97</v>
      </c>
    </row>
    <row r="4253" spans="1:13" ht="18.75" x14ac:dyDescent="0.25">
      <c r="A4253" s="107" t="s">
        <v>8842</v>
      </c>
      <c r="B4253" s="108" t="s">
        <v>603</v>
      </c>
      <c r="C4253" s="109">
        <v>0</v>
      </c>
      <c r="D4253" s="109">
        <v>0</v>
      </c>
      <c r="E4253" s="110">
        <v>0</v>
      </c>
      <c r="F4253" s="110">
        <v>0</v>
      </c>
      <c r="G4253" s="26">
        <v>0</v>
      </c>
      <c r="H4253" s="111">
        <v>0.54411764705882348</v>
      </c>
      <c r="I4253" s="111">
        <v>0.8303655107778819</v>
      </c>
      <c r="J4253" s="112" t="s">
        <v>211</v>
      </c>
      <c r="K4253" s="113" t="s">
        <v>211</v>
      </c>
      <c r="L4253" s="112">
        <v>0</v>
      </c>
      <c r="M4253" s="30" t="s">
        <v>97</v>
      </c>
    </row>
    <row r="4254" spans="1:13" ht="18.75" x14ac:dyDescent="0.25">
      <c r="A4254" s="107" t="s">
        <v>8848</v>
      </c>
      <c r="B4254" s="108" t="s">
        <v>3224</v>
      </c>
      <c r="C4254" s="109">
        <v>0</v>
      </c>
      <c r="D4254" s="109">
        <v>0</v>
      </c>
      <c r="E4254" s="110">
        <v>0</v>
      </c>
      <c r="F4254" s="110">
        <v>0</v>
      </c>
      <c r="G4254" s="26">
        <v>0</v>
      </c>
      <c r="H4254" s="111">
        <v>0.75757575757575757</v>
      </c>
      <c r="I4254" s="111">
        <v>0.67350157728706628</v>
      </c>
      <c r="J4254" s="112" t="s">
        <v>211</v>
      </c>
      <c r="K4254" s="113" t="s">
        <v>211</v>
      </c>
      <c r="L4254" s="112">
        <v>0</v>
      </c>
      <c r="M4254" s="30" t="s">
        <v>97</v>
      </c>
    </row>
    <row r="4255" spans="1:13" ht="18.75" x14ac:dyDescent="0.25">
      <c r="A4255" s="107" t="s">
        <v>8843</v>
      </c>
      <c r="B4255" s="108" t="s">
        <v>712</v>
      </c>
      <c r="C4255" s="109">
        <v>0</v>
      </c>
      <c r="D4255" s="109">
        <v>0</v>
      </c>
      <c r="E4255" s="110">
        <v>0</v>
      </c>
      <c r="F4255" s="110">
        <v>0</v>
      </c>
      <c r="G4255" s="26">
        <v>0</v>
      </c>
      <c r="H4255" s="111">
        <v>0.43617021276595747</v>
      </c>
      <c r="I4255" s="111">
        <v>0.73661041819515771</v>
      </c>
      <c r="J4255" s="112" t="s">
        <v>211</v>
      </c>
      <c r="K4255" s="113" t="s">
        <v>211</v>
      </c>
      <c r="L4255" s="112">
        <v>0</v>
      </c>
      <c r="M4255" s="30" t="s">
        <v>97</v>
      </c>
    </row>
    <row r="4256" spans="1:13" ht="18.75" x14ac:dyDescent="0.25">
      <c r="A4256" s="107" t="s">
        <v>8850</v>
      </c>
      <c r="B4256" s="108" t="s">
        <v>7</v>
      </c>
      <c r="C4256" s="109">
        <v>0</v>
      </c>
      <c r="D4256" s="109">
        <v>0</v>
      </c>
      <c r="E4256" s="110">
        <v>0</v>
      </c>
      <c r="F4256" s="110">
        <v>0</v>
      </c>
      <c r="G4256" s="26">
        <v>0</v>
      </c>
      <c r="H4256" s="111">
        <v>0.57317073170731703</v>
      </c>
      <c r="I4256" s="111">
        <v>0.6992715920915713</v>
      </c>
      <c r="J4256" s="112" t="s">
        <v>211</v>
      </c>
      <c r="K4256" s="113" t="s">
        <v>211</v>
      </c>
      <c r="L4256" s="112">
        <v>0</v>
      </c>
      <c r="M4256" s="30" t="s">
        <v>97</v>
      </c>
    </row>
    <row r="4257" spans="1:13" ht="18.75" x14ac:dyDescent="0.25">
      <c r="A4257" s="107" t="s">
        <v>8845</v>
      </c>
      <c r="B4257" s="108" t="s">
        <v>400</v>
      </c>
      <c r="C4257" s="109">
        <v>0</v>
      </c>
      <c r="D4257" s="109">
        <v>0</v>
      </c>
      <c r="E4257" s="110">
        <v>0</v>
      </c>
      <c r="F4257" s="110">
        <v>0</v>
      </c>
      <c r="G4257" s="26">
        <v>0</v>
      </c>
      <c r="H4257" s="111">
        <v>0.55000000000000004</v>
      </c>
      <c r="I4257" s="111">
        <v>0.77083333333333348</v>
      </c>
      <c r="J4257" s="112" t="s">
        <v>211</v>
      </c>
      <c r="K4257" s="113" t="s">
        <v>211</v>
      </c>
      <c r="L4257" s="112">
        <v>0</v>
      </c>
      <c r="M4257" s="30" t="s">
        <v>97</v>
      </c>
    </row>
    <row r="4258" spans="1:13" ht="18.75" x14ac:dyDescent="0.25">
      <c r="A4258" s="107" t="s">
        <v>8852</v>
      </c>
      <c r="B4258" s="108" t="s">
        <v>3514</v>
      </c>
      <c r="C4258" s="109">
        <v>0</v>
      </c>
      <c r="D4258" s="109">
        <v>0</v>
      </c>
      <c r="E4258" s="110">
        <v>0</v>
      </c>
      <c r="F4258" s="110">
        <v>0</v>
      </c>
      <c r="G4258" s="26">
        <v>0</v>
      </c>
      <c r="H4258" s="111">
        <v>0.83157894736842108</v>
      </c>
      <c r="I4258" s="111">
        <v>0.6928361138370952</v>
      </c>
      <c r="J4258" s="112" t="s">
        <v>211</v>
      </c>
      <c r="K4258" s="113" t="s">
        <v>211</v>
      </c>
      <c r="L4258" s="112">
        <v>0</v>
      </c>
      <c r="M4258" s="30" t="s">
        <v>97</v>
      </c>
    </row>
    <row r="4259" spans="1:13" ht="18.75" x14ac:dyDescent="0.25">
      <c r="A4259" s="107" t="s">
        <v>9171</v>
      </c>
      <c r="B4259" s="108" t="s">
        <v>3183</v>
      </c>
      <c r="C4259" s="109">
        <v>0</v>
      </c>
      <c r="D4259" s="109">
        <v>0</v>
      </c>
      <c r="E4259" s="110">
        <v>0</v>
      </c>
      <c r="F4259" s="110">
        <v>0</v>
      </c>
      <c r="G4259" s="26">
        <v>0</v>
      </c>
      <c r="H4259" s="111">
        <v>0.4395604395604395</v>
      </c>
      <c r="I4259" s="111">
        <v>0.7682170542635659</v>
      </c>
      <c r="J4259" s="112" t="s">
        <v>211</v>
      </c>
      <c r="K4259" s="113" t="s">
        <v>211</v>
      </c>
      <c r="L4259" s="112">
        <v>0</v>
      </c>
      <c r="M4259" s="30" t="s">
        <v>97</v>
      </c>
    </row>
    <row r="4260" spans="1:13" ht="18.75" x14ac:dyDescent="0.25">
      <c r="A4260" s="107" t="s">
        <v>8849</v>
      </c>
      <c r="B4260" s="108" t="s">
        <v>745</v>
      </c>
      <c r="C4260" s="109">
        <v>0</v>
      </c>
      <c r="D4260" s="109">
        <v>0</v>
      </c>
      <c r="E4260" s="110">
        <v>0</v>
      </c>
      <c r="F4260" s="110">
        <v>0</v>
      </c>
      <c r="G4260" s="26">
        <v>0</v>
      </c>
      <c r="H4260" s="111">
        <v>-0.1</v>
      </c>
      <c r="I4260" s="111">
        <v>0.61454545454545451</v>
      </c>
      <c r="J4260" s="112" t="s">
        <v>211</v>
      </c>
      <c r="K4260" s="113" t="s">
        <v>211</v>
      </c>
      <c r="L4260" s="112">
        <v>0</v>
      </c>
      <c r="M4260" s="30" t="s">
        <v>97</v>
      </c>
    </row>
    <row r="4261" spans="1:13" ht="18.75" x14ac:dyDescent="0.25">
      <c r="A4261" s="107" t="s">
        <v>8856</v>
      </c>
      <c r="B4261" s="108" t="s">
        <v>3770</v>
      </c>
      <c r="C4261" s="109">
        <v>0</v>
      </c>
      <c r="D4261" s="109">
        <v>0</v>
      </c>
      <c r="E4261" s="110">
        <v>0</v>
      </c>
      <c r="F4261" s="110">
        <v>0</v>
      </c>
      <c r="G4261" s="26">
        <v>0</v>
      </c>
      <c r="H4261" s="111">
        <v>0.53846153846153844</v>
      </c>
      <c r="I4261" s="111">
        <v>0.73885848318999214</v>
      </c>
      <c r="J4261" s="112" t="s">
        <v>211</v>
      </c>
      <c r="K4261" s="113" t="s">
        <v>211</v>
      </c>
      <c r="L4261" s="112">
        <v>0</v>
      </c>
      <c r="M4261" s="30" t="s">
        <v>97</v>
      </c>
    </row>
    <row r="4262" spans="1:13" ht="18.75" x14ac:dyDescent="0.25">
      <c r="A4262" s="107" t="s">
        <v>9184</v>
      </c>
      <c r="B4262" s="108" t="s">
        <v>682</v>
      </c>
      <c r="C4262" s="109">
        <v>0</v>
      </c>
      <c r="D4262" s="109">
        <v>0</v>
      </c>
      <c r="E4262" s="110">
        <v>0</v>
      </c>
      <c r="F4262" s="110">
        <v>0</v>
      </c>
      <c r="G4262" s="26">
        <v>0</v>
      </c>
      <c r="H4262" s="111">
        <v>0.54054054054054057</v>
      </c>
      <c r="I4262" s="111">
        <v>0.799043062200957</v>
      </c>
      <c r="J4262" s="112" t="s">
        <v>211</v>
      </c>
      <c r="K4262" s="113" t="s">
        <v>211</v>
      </c>
      <c r="L4262" s="112">
        <v>0</v>
      </c>
      <c r="M4262" s="30" t="s">
        <v>97</v>
      </c>
    </row>
    <row r="4263" spans="1:13" ht="18.75" x14ac:dyDescent="0.25">
      <c r="A4263" s="107" t="s">
        <v>8858</v>
      </c>
      <c r="B4263" s="108" t="s">
        <v>3790</v>
      </c>
      <c r="C4263" s="109">
        <v>0</v>
      </c>
      <c r="D4263" s="109">
        <v>0</v>
      </c>
      <c r="E4263" s="110">
        <v>0</v>
      </c>
      <c r="F4263" s="110">
        <v>0</v>
      </c>
      <c r="G4263" s="26">
        <v>0</v>
      </c>
      <c r="H4263" s="111">
        <v>0.78378378378378388</v>
      </c>
      <c r="I4263" s="111">
        <v>0.70815899581589958</v>
      </c>
      <c r="J4263" s="112" t="s">
        <v>211</v>
      </c>
      <c r="K4263" s="113" t="s">
        <v>211</v>
      </c>
      <c r="L4263" s="112">
        <v>0</v>
      </c>
      <c r="M4263" s="30" t="s">
        <v>97</v>
      </c>
    </row>
    <row r="4264" spans="1:13" ht="18.75" x14ac:dyDescent="0.25">
      <c r="A4264" s="107" t="s">
        <v>8853</v>
      </c>
      <c r="B4264" s="108" t="s">
        <v>389</v>
      </c>
      <c r="C4264" s="109">
        <v>0</v>
      </c>
      <c r="D4264" s="109">
        <v>0</v>
      </c>
      <c r="E4264" s="110">
        <v>0</v>
      </c>
      <c r="F4264" s="110">
        <v>0</v>
      </c>
      <c r="G4264" s="26">
        <v>0</v>
      </c>
      <c r="H4264" s="111">
        <v>0.71974522292993626</v>
      </c>
      <c r="I4264" s="111">
        <v>0.80291306326809275</v>
      </c>
      <c r="J4264" s="112" t="s">
        <v>211</v>
      </c>
      <c r="K4264" s="113" t="s">
        <v>211</v>
      </c>
      <c r="L4264" s="112">
        <v>0</v>
      </c>
      <c r="M4264" s="30" t="s">
        <v>97</v>
      </c>
    </row>
    <row r="4265" spans="1:13" ht="18.75" x14ac:dyDescent="0.25">
      <c r="A4265" s="107" t="s">
        <v>8860</v>
      </c>
      <c r="B4265" s="108" t="s">
        <v>3766</v>
      </c>
      <c r="C4265" s="109">
        <v>0</v>
      </c>
      <c r="D4265" s="109">
        <v>0</v>
      </c>
      <c r="E4265" s="110">
        <v>0</v>
      </c>
      <c r="F4265" s="110">
        <v>0</v>
      </c>
      <c r="G4265" s="26">
        <v>0</v>
      </c>
      <c r="H4265" s="111">
        <v>0.6</v>
      </c>
      <c r="I4265" s="111">
        <v>0.61692650334075727</v>
      </c>
      <c r="J4265" s="112" t="s">
        <v>211</v>
      </c>
      <c r="K4265" s="113" t="s">
        <v>211</v>
      </c>
      <c r="L4265" s="112">
        <v>0</v>
      </c>
      <c r="M4265" s="30" t="s">
        <v>97</v>
      </c>
    </row>
    <row r="4266" spans="1:13" ht="18.75" x14ac:dyDescent="0.25">
      <c r="A4266" s="107" t="s">
        <v>9198</v>
      </c>
      <c r="B4266" s="108" t="s">
        <v>3271</v>
      </c>
      <c r="C4266" s="109">
        <v>0</v>
      </c>
      <c r="D4266" s="109">
        <v>0</v>
      </c>
      <c r="E4266" s="110">
        <v>0</v>
      </c>
      <c r="F4266" s="110">
        <v>0</v>
      </c>
      <c r="G4266" s="26">
        <v>0</v>
      </c>
      <c r="H4266" s="111">
        <v>0.56666666666666665</v>
      </c>
      <c r="I4266" s="111">
        <v>0.79067460317460325</v>
      </c>
      <c r="J4266" s="112" t="s">
        <v>211</v>
      </c>
      <c r="K4266" s="113" t="s">
        <v>211</v>
      </c>
      <c r="L4266" s="112">
        <v>0</v>
      </c>
      <c r="M4266" s="30" t="s">
        <v>97</v>
      </c>
    </row>
    <row r="4267" spans="1:13" ht="18.75" x14ac:dyDescent="0.25">
      <c r="A4267" s="107" t="s">
        <v>8862</v>
      </c>
      <c r="B4267" s="108" t="s">
        <v>3768</v>
      </c>
      <c r="C4267" s="109">
        <v>0</v>
      </c>
      <c r="D4267" s="109">
        <v>0</v>
      </c>
      <c r="E4267" s="110">
        <v>0</v>
      </c>
      <c r="F4267" s="110">
        <v>0</v>
      </c>
      <c r="G4267" s="26">
        <v>0</v>
      </c>
      <c r="H4267" s="111">
        <v>0.67346938775510201</v>
      </c>
      <c r="I4267" s="111">
        <v>0.7272727272727274</v>
      </c>
      <c r="J4267" s="112" t="s">
        <v>211</v>
      </c>
      <c r="K4267" s="113" t="s">
        <v>211</v>
      </c>
      <c r="L4267" s="112">
        <v>0</v>
      </c>
      <c r="M4267" s="30" t="s">
        <v>97</v>
      </c>
    </row>
    <row r="4268" spans="1:13" ht="18.75" x14ac:dyDescent="0.25">
      <c r="A4268" s="107" t="s">
        <v>8855</v>
      </c>
      <c r="B4268" s="108" t="s">
        <v>416</v>
      </c>
      <c r="C4268" s="109">
        <v>0</v>
      </c>
      <c r="D4268" s="109">
        <v>0</v>
      </c>
      <c r="E4268" s="110">
        <v>0</v>
      </c>
      <c r="F4268" s="110">
        <v>0</v>
      </c>
      <c r="G4268" s="26">
        <v>0</v>
      </c>
      <c r="H4268" s="111">
        <v>0.45945945945945954</v>
      </c>
      <c r="I4268" s="111">
        <v>0.83639265762170789</v>
      </c>
      <c r="J4268" s="112" t="s">
        <v>211</v>
      </c>
      <c r="K4268" s="113" t="s">
        <v>211</v>
      </c>
      <c r="L4268" s="112">
        <v>0</v>
      </c>
      <c r="M4268" s="30" t="s">
        <v>97</v>
      </c>
    </row>
    <row r="4269" spans="1:13" ht="18.75" x14ac:dyDescent="0.25">
      <c r="A4269" s="107" t="s">
        <v>8864</v>
      </c>
      <c r="B4269" s="108" t="s">
        <v>143</v>
      </c>
      <c r="C4269" s="109">
        <v>0</v>
      </c>
      <c r="D4269" s="109">
        <v>0</v>
      </c>
      <c r="E4269" s="110">
        <v>0</v>
      </c>
      <c r="F4269" s="110">
        <v>0</v>
      </c>
      <c r="G4269" s="26">
        <v>0</v>
      </c>
      <c r="H4269" s="111">
        <v>0.67441860465116277</v>
      </c>
      <c r="I4269" s="111">
        <v>0.7210365853658538</v>
      </c>
      <c r="J4269" s="112" t="s">
        <v>211</v>
      </c>
      <c r="K4269" s="113" t="s">
        <v>211</v>
      </c>
      <c r="L4269" s="112">
        <v>0</v>
      </c>
      <c r="M4269" s="30" t="s">
        <v>97</v>
      </c>
    </row>
    <row r="4270" spans="1:13" ht="18.75" x14ac:dyDescent="0.25">
      <c r="A4270" s="107" t="s">
        <v>8857</v>
      </c>
      <c r="B4270" s="108" t="s">
        <v>3126</v>
      </c>
      <c r="C4270" s="109">
        <v>0</v>
      </c>
      <c r="D4270" s="109">
        <v>0</v>
      </c>
      <c r="E4270" s="110">
        <v>0</v>
      </c>
      <c r="F4270" s="110">
        <v>0</v>
      </c>
      <c r="G4270" s="26">
        <v>0</v>
      </c>
      <c r="H4270" s="111">
        <v>0.45161290322580638</v>
      </c>
      <c r="I4270" s="111">
        <v>0.75372549019607837</v>
      </c>
      <c r="J4270" s="112" t="s">
        <v>211</v>
      </c>
      <c r="K4270" s="113" t="s">
        <v>211</v>
      </c>
      <c r="L4270" s="112">
        <v>0</v>
      </c>
      <c r="M4270" s="30" t="s">
        <v>97</v>
      </c>
    </row>
    <row r="4271" spans="1:13" ht="18.75" x14ac:dyDescent="0.25">
      <c r="A4271" s="107" t="s">
        <v>8866</v>
      </c>
      <c r="B4271" s="108" t="s">
        <v>3767</v>
      </c>
      <c r="C4271" s="109">
        <v>0</v>
      </c>
      <c r="D4271" s="109">
        <v>0</v>
      </c>
      <c r="E4271" s="110">
        <v>0</v>
      </c>
      <c r="F4271" s="110">
        <v>0</v>
      </c>
      <c r="G4271" s="26">
        <v>0</v>
      </c>
      <c r="H4271" s="111">
        <v>1</v>
      </c>
      <c r="I4271" s="111">
        <v>0.70921985815602839</v>
      </c>
      <c r="J4271" s="112" t="s">
        <v>211</v>
      </c>
      <c r="K4271" s="113" t="s">
        <v>211</v>
      </c>
      <c r="L4271" s="112">
        <v>0</v>
      </c>
      <c r="M4271" s="30" t="s">
        <v>97</v>
      </c>
    </row>
    <row r="4272" spans="1:13" ht="18.75" x14ac:dyDescent="0.25">
      <c r="A4272" s="107" t="s">
        <v>8859</v>
      </c>
      <c r="B4272" s="108" t="s">
        <v>413</v>
      </c>
      <c r="C4272" s="109">
        <v>0</v>
      </c>
      <c r="D4272" s="109">
        <v>0</v>
      </c>
      <c r="E4272" s="110">
        <v>0</v>
      </c>
      <c r="F4272" s="110">
        <v>0</v>
      </c>
      <c r="G4272" s="26">
        <v>0</v>
      </c>
      <c r="H4272" s="111">
        <v>0.5393258426966292</v>
      </c>
      <c r="I4272" s="111">
        <v>0.78599735799207393</v>
      </c>
      <c r="J4272" s="112" t="s">
        <v>211</v>
      </c>
      <c r="K4272" s="113" t="s">
        <v>211</v>
      </c>
      <c r="L4272" s="112">
        <v>0</v>
      </c>
      <c r="M4272" s="30" t="s">
        <v>97</v>
      </c>
    </row>
    <row r="4273" spans="1:13" ht="18.75" x14ac:dyDescent="0.25">
      <c r="A4273" s="107" t="s">
        <v>8868</v>
      </c>
      <c r="B4273" s="108" t="s">
        <v>3769</v>
      </c>
      <c r="C4273" s="109">
        <v>0</v>
      </c>
      <c r="D4273" s="109">
        <v>0</v>
      </c>
      <c r="E4273" s="110">
        <v>0</v>
      </c>
      <c r="F4273" s="110">
        <v>0</v>
      </c>
      <c r="G4273" s="26">
        <v>0</v>
      </c>
      <c r="H4273" s="111">
        <v>1</v>
      </c>
      <c r="I4273" s="111">
        <v>0.58823529411764708</v>
      </c>
      <c r="J4273" s="112" t="s">
        <v>211</v>
      </c>
      <c r="K4273" s="113" t="s">
        <v>211</v>
      </c>
      <c r="L4273" s="112">
        <v>0</v>
      </c>
      <c r="M4273" s="30" t="s">
        <v>97</v>
      </c>
    </row>
    <row r="4274" spans="1:13" ht="18.75" x14ac:dyDescent="0.25">
      <c r="A4274" s="107" t="s">
        <v>8861</v>
      </c>
      <c r="B4274" s="108" t="s">
        <v>2923</v>
      </c>
      <c r="C4274" s="109">
        <v>0</v>
      </c>
      <c r="D4274" s="109">
        <v>0</v>
      </c>
      <c r="E4274" s="110">
        <v>0</v>
      </c>
      <c r="F4274" s="110">
        <v>0</v>
      </c>
      <c r="G4274" s="26">
        <v>0</v>
      </c>
      <c r="H4274" s="111">
        <v>0.54716981132075471</v>
      </c>
      <c r="I4274" s="111">
        <v>0.7727272727272726</v>
      </c>
      <c r="J4274" s="112" t="s">
        <v>211</v>
      </c>
      <c r="K4274" s="113" t="s">
        <v>211</v>
      </c>
      <c r="L4274" s="112">
        <v>0</v>
      </c>
      <c r="M4274" s="30" t="s">
        <v>97</v>
      </c>
    </row>
    <row r="4275" spans="1:13" ht="18.75" x14ac:dyDescent="0.25">
      <c r="A4275" s="107" t="s">
        <v>8863</v>
      </c>
      <c r="B4275" s="108" t="s">
        <v>369</v>
      </c>
      <c r="C4275" s="109">
        <v>0</v>
      </c>
      <c r="D4275" s="109">
        <v>0</v>
      </c>
      <c r="E4275" s="110">
        <v>0</v>
      </c>
      <c r="F4275" s="110">
        <v>0</v>
      </c>
      <c r="G4275" s="26">
        <v>0</v>
      </c>
      <c r="H4275" s="111">
        <v>0.57425742574257421</v>
      </c>
      <c r="I4275" s="111">
        <v>0.819000819000819</v>
      </c>
      <c r="J4275" s="112" t="s">
        <v>211</v>
      </c>
      <c r="K4275" s="113" t="s">
        <v>211</v>
      </c>
      <c r="L4275" s="112">
        <v>0</v>
      </c>
      <c r="M4275" s="30" t="s">
        <v>97</v>
      </c>
    </row>
    <row r="4276" spans="1:13" ht="18.75" x14ac:dyDescent="0.25">
      <c r="A4276" s="107" t="s">
        <v>8870</v>
      </c>
      <c r="B4276" s="108" t="s">
        <v>3030</v>
      </c>
      <c r="C4276" s="109">
        <v>0</v>
      </c>
      <c r="D4276" s="109">
        <v>0</v>
      </c>
      <c r="E4276" s="110">
        <v>0</v>
      </c>
      <c r="F4276" s="110">
        <v>0</v>
      </c>
      <c r="G4276" s="26">
        <v>0</v>
      </c>
      <c r="H4276" s="111">
        <v>0.81690140845070436</v>
      </c>
      <c r="I4276" s="111">
        <v>0.74176548089591565</v>
      </c>
      <c r="J4276" s="112" t="s">
        <v>211</v>
      </c>
      <c r="K4276" s="113" t="s">
        <v>211</v>
      </c>
      <c r="L4276" s="112">
        <v>0</v>
      </c>
      <c r="M4276" s="30" t="s">
        <v>97</v>
      </c>
    </row>
    <row r="4277" spans="1:13" ht="18.75" x14ac:dyDescent="0.25">
      <c r="A4277" s="107" t="s">
        <v>8865</v>
      </c>
      <c r="B4277" s="108" t="s">
        <v>851</v>
      </c>
      <c r="C4277" s="109">
        <v>0</v>
      </c>
      <c r="D4277" s="109">
        <v>0</v>
      </c>
      <c r="E4277" s="110">
        <v>0</v>
      </c>
      <c r="F4277" s="110">
        <v>0</v>
      </c>
      <c r="G4277" s="26">
        <v>0</v>
      </c>
      <c r="H4277" s="111">
        <v>0.57831325301204817</v>
      </c>
      <c r="I4277" s="111">
        <v>0.7787072243346006</v>
      </c>
      <c r="J4277" s="112" t="s">
        <v>211</v>
      </c>
      <c r="K4277" s="113" t="s">
        <v>211</v>
      </c>
      <c r="L4277" s="112">
        <v>0</v>
      </c>
      <c r="M4277" s="30" t="s">
        <v>97</v>
      </c>
    </row>
    <row r="4278" spans="1:13" ht="18.75" x14ac:dyDescent="0.25">
      <c r="A4278" s="107" t="s">
        <v>8872</v>
      </c>
      <c r="B4278" s="108" t="s">
        <v>3852</v>
      </c>
      <c r="C4278" s="109">
        <v>0</v>
      </c>
      <c r="D4278" s="109">
        <v>0</v>
      </c>
      <c r="E4278" s="110">
        <v>0</v>
      </c>
      <c r="F4278" s="110">
        <v>0</v>
      </c>
      <c r="G4278" s="26">
        <v>0</v>
      </c>
      <c r="H4278" s="111">
        <v>0.69333333333333336</v>
      </c>
      <c r="I4278" s="111">
        <v>0.69514563106796112</v>
      </c>
      <c r="J4278" s="112" t="s">
        <v>211</v>
      </c>
      <c r="K4278" s="113" t="s">
        <v>211</v>
      </c>
      <c r="L4278" s="112">
        <v>0</v>
      </c>
      <c r="M4278" s="30" t="s">
        <v>97</v>
      </c>
    </row>
    <row r="4279" spans="1:13" ht="18.75" x14ac:dyDescent="0.25">
      <c r="A4279" s="107" t="s">
        <v>8867</v>
      </c>
      <c r="B4279" s="108" t="s">
        <v>355</v>
      </c>
      <c r="C4279" s="109">
        <v>0</v>
      </c>
      <c r="D4279" s="109">
        <v>0</v>
      </c>
      <c r="E4279" s="110">
        <v>0</v>
      </c>
      <c r="F4279" s="110">
        <v>0</v>
      </c>
      <c r="G4279" s="26">
        <v>0</v>
      </c>
      <c r="H4279" s="111">
        <v>0.56000000000000005</v>
      </c>
      <c r="I4279" s="111">
        <v>0.82051282051282048</v>
      </c>
      <c r="J4279" s="112" t="s">
        <v>211</v>
      </c>
      <c r="K4279" s="113" t="s">
        <v>211</v>
      </c>
      <c r="L4279" s="112">
        <v>0</v>
      </c>
      <c r="M4279" s="30" t="s">
        <v>97</v>
      </c>
    </row>
    <row r="4280" spans="1:13" ht="18.75" x14ac:dyDescent="0.25">
      <c r="A4280" s="107" t="s">
        <v>8874</v>
      </c>
      <c r="B4280" s="108" t="s">
        <v>3838</v>
      </c>
      <c r="C4280" s="109">
        <v>0</v>
      </c>
      <c r="D4280" s="109">
        <v>0</v>
      </c>
      <c r="E4280" s="110">
        <v>0</v>
      </c>
      <c r="F4280" s="110">
        <v>0</v>
      </c>
      <c r="G4280" s="26">
        <v>0</v>
      </c>
      <c r="H4280" s="111">
        <v>0.59459459459459463</v>
      </c>
      <c r="I4280" s="111">
        <v>0.72943508424182357</v>
      </c>
      <c r="J4280" s="112" t="s">
        <v>211</v>
      </c>
      <c r="K4280" s="113" t="s">
        <v>211</v>
      </c>
      <c r="L4280" s="112">
        <v>0</v>
      </c>
      <c r="M4280" s="30" t="s">
        <v>97</v>
      </c>
    </row>
    <row r="4281" spans="1:13" ht="18.75" x14ac:dyDescent="0.25">
      <c r="A4281" s="107" t="s">
        <v>8876</v>
      </c>
      <c r="B4281" s="108" t="s">
        <v>3841</v>
      </c>
      <c r="C4281" s="109">
        <v>0</v>
      </c>
      <c r="D4281" s="109">
        <v>0</v>
      </c>
      <c r="E4281" s="110">
        <v>0</v>
      </c>
      <c r="F4281" s="110">
        <v>0</v>
      </c>
      <c r="G4281" s="26">
        <v>0</v>
      </c>
      <c r="H4281" s="111">
        <v>0.3636363636363637</v>
      </c>
      <c r="I4281" s="111">
        <v>0.69364161849710981</v>
      </c>
      <c r="J4281" s="112" t="s">
        <v>211</v>
      </c>
      <c r="K4281" s="113" t="s">
        <v>211</v>
      </c>
      <c r="L4281" s="112">
        <v>0</v>
      </c>
      <c r="M4281" s="30" t="s">
        <v>97</v>
      </c>
    </row>
    <row r="4282" spans="1:13" ht="18.75" x14ac:dyDescent="0.25">
      <c r="A4282" s="107" t="s">
        <v>8869</v>
      </c>
      <c r="B4282" s="108" t="s">
        <v>357</v>
      </c>
      <c r="C4282" s="109">
        <v>0</v>
      </c>
      <c r="D4282" s="109">
        <v>0</v>
      </c>
      <c r="E4282" s="110">
        <v>0</v>
      </c>
      <c r="F4282" s="110">
        <v>0</v>
      </c>
      <c r="G4282" s="26">
        <v>0</v>
      </c>
      <c r="H4282" s="111">
        <v>0.41891891891891886</v>
      </c>
      <c r="I4282" s="111">
        <v>0.82002022244691619</v>
      </c>
      <c r="J4282" s="112" t="s">
        <v>211</v>
      </c>
      <c r="K4282" s="113" t="s">
        <v>211</v>
      </c>
      <c r="L4282" s="112">
        <v>0</v>
      </c>
      <c r="M4282" s="30" t="s">
        <v>97</v>
      </c>
    </row>
    <row r="4283" spans="1:13" ht="18.75" x14ac:dyDescent="0.25">
      <c r="A4283" s="107" t="s">
        <v>8878</v>
      </c>
      <c r="B4283" s="108" t="s">
        <v>3847</v>
      </c>
      <c r="C4283" s="109">
        <v>0</v>
      </c>
      <c r="D4283" s="109">
        <v>0</v>
      </c>
      <c r="E4283" s="110">
        <v>0</v>
      </c>
      <c r="F4283" s="110">
        <v>0</v>
      </c>
      <c r="G4283" s="26">
        <v>0</v>
      </c>
      <c r="H4283" s="111">
        <v>0.796875</v>
      </c>
      <c r="I4283" s="111">
        <v>0.71994342291371993</v>
      </c>
      <c r="J4283" s="112" t="s">
        <v>211</v>
      </c>
      <c r="K4283" s="113" t="s">
        <v>211</v>
      </c>
      <c r="L4283" s="112">
        <v>0</v>
      </c>
      <c r="M4283" s="30" t="s">
        <v>97</v>
      </c>
    </row>
    <row r="4284" spans="1:13" ht="18.75" x14ac:dyDescent="0.25">
      <c r="A4284" s="107" t="s">
        <v>8871</v>
      </c>
      <c r="B4284" s="108" t="s">
        <v>1029</v>
      </c>
      <c r="C4284" s="109">
        <v>0</v>
      </c>
      <c r="D4284" s="109">
        <v>0</v>
      </c>
      <c r="E4284" s="110">
        <v>0</v>
      </c>
      <c r="F4284" s="110">
        <v>0</v>
      </c>
      <c r="G4284" s="26">
        <v>0</v>
      </c>
      <c r="H4284" s="111">
        <v>0.65789473684210531</v>
      </c>
      <c r="I4284" s="111">
        <v>0.79727685325264752</v>
      </c>
      <c r="J4284" s="112" t="s">
        <v>211</v>
      </c>
      <c r="K4284" s="113" t="s">
        <v>211</v>
      </c>
      <c r="L4284" s="112">
        <v>0</v>
      </c>
      <c r="M4284" s="30" t="s">
        <v>97</v>
      </c>
    </row>
    <row r="4285" spans="1:13" ht="18.75" x14ac:dyDescent="0.25">
      <c r="A4285" s="107" t="s">
        <v>8881</v>
      </c>
      <c r="B4285" s="108" t="s">
        <v>6292</v>
      </c>
      <c r="C4285" s="109">
        <v>0</v>
      </c>
      <c r="D4285" s="109">
        <v>0</v>
      </c>
      <c r="E4285" s="110">
        <v>0</v>
      </c>
      <c r="F4285" s="110">
        <v>0</v>
      </c>
      <c r="G4285" s="26">
        <v>0</v>
      </c>
      <c r="H4285" s="111">
        <v>0.52173913043478259</v>
      </c>
      <c r="I4285" s="111">
        <v>0.72117039586919107</v>
      </c>
      <c r="J4285" s="112" t="s">
        <v>211</v>
      </c>
      <c r="K4285" s="113" t="s">
        <v>211</v>
      </c>
      <c r="L4285" s="112">
        <v>0</v>
      </c>
      <c r="M4285" s="30" t="s">
        <v>97</v>
      </c>
    </row>
    <row r="4286" spans="1:13" ht="18.75" x14ac:dyDescent="0.25">
      <c r="A4286" s="107" t="s">
        <v>8873</v>
      </c>
      <c r="B4286" s="108" t="s">
        <v>381</v>
      </c>
      <c r="C4286" s="109">
        <v>0</v>
      </c>
      <c r="D4286" s="109">
        <v>0</v>
      </c>
      <c r="E4286" s="110">
        <v>0</v>
      </c>
      <c r="F4286" s="110">
        <v>0</v>
      </c>
      <c r="G4286" s="26">
        <v>0</v>
      </c>
      <c r="H4286" s="111">
        <v>0.35365853658536583</v>
      </c>
      <c r="I4286" s="111">
        <v>0.75496277915632748</v>
      </c>
      <c r="J4286" s="112" t="s">
        <v>211</v>
      </c>
      <c r="K4286" s="113" t="s">
        <v>211</v>
      </c>
      <c r="L4286" s="112">
        <v>0</v>
      </c>
      <c r="M4286" s="30" t="s">
        <v>97</v>
      </c>
    </row>
    <row r="4287" spans="1:13" ht="18.75" x14ac:dyDescent="0.25">
      <c r="A4287" s="107" t="s">
        <v>8886</v>
      </c>
      <c r="B4287" s="108" t="s">
        <v>6296</v>
      </c>
      <c r="C4287" s="109">
        <v>0</v>
      </c>
      <c r="D4287" s="109">
        <v>0</v>
      </c>
      <c r="E4287" s="110">
        <v>0</v>
      </c>
      <c r="F4287" s="110">
        <v>0</v>
      </c>
      <c r="G4287" s="26">
        <v>0</v>
      </c>
      <c r="H4287" s="111">
        <v>0.83486238532110091</v>
      </c>
      <c r="I4287" s="111">
        <v>0.73286290322580661</v>
      </c>
      <c r="J4287" s="112" t="s">
        <v>211</v>
      </c>
      <c r="K4287" s="113" t="s">
        <v>211</v>
      </c>
      <c r="L4287" s="112">
        <v>0</v>
      </c>
      <c r="M4287" s="30" t="s">
        <v>97</v>
      </c>
    </row>
    <row r="4288" spans="1:13" ht="18.75" x14ac:dyDescent="0.25">
      <c r="A4288" s="107" t="s">
        <v>8875</v>
      </c>
      <c r="B4288" s="108" t="s">
        <v>367</v>
      </c>
      <c r="C4288" s="109">
        <v>0</v>
      </c>
      <c r="D4288" s="109">
        <v>0</v>
      </c>
      <c r="E4288" s="110">
        <v>0</v>
      </c>
      <c r="F4288" s="110">
        <v>0</v>
      </c>
      <c r="G4288" s="26">
        <v>0</v>
      </c>
      <c r="H4288" s="111">
        <v>0.73509933774834435</v>
      </c>
      <c r="I4288" s="111">
        <v>0.83214001591089892</v>
      </c>
      <c r="J4288" s="112" t="s">
        <v>211</v>
      </c>
      <c r="K4288" s="113" t="s">
        <v>211</v>
      </c>
      <c r="L4288" s="112">
        <v>0</v>
      </c>
      <c r="M4288" s="30" t="s">
        <v>97</v>
      </c>
    </row>
    <row r="4289" spans="1:13" ht="18.75" x14ac:dyDescent="0.25">
      <c r="A4289" s="107" t="s">
        <v>8888</v>
      </c>
      <c r="B4289" s="108" t="s">
        <v>6602</v>
      </c>
      <c r="C4289" s="109">
        <v>0</v>
      </c>
      <c r="D4289" s="109">
        <v>0</v>
      </c>
      <c r="E4289" s="110">
        <v>0</v>
      </c>
      <c r="F4289" s="110">
        <v>0</v>
      </c>
      <c r="G4289" s="26">
        <v>0</v>
      </c>
      <c r="H4289" s="111">
        <v>0.65306122448979587</v>
      </c>
      <c r="I4289" s="111">
        <v>0.6744471744471745</v>
      </c>
      <c r="J4289" s="112" t="s">
        <v>211</v>
      </c>
      <c r="K4289" s="113" t="s">
        <v>211</v>
      </c>
      <c r="L4289" s="112">
        <v>0</v>
      </c>
      <c r="M4289" s="30" t="s">
        <v>97</v>
      </c>
    </row>
    <row r="4290" spans="1:13" ht="18.75" x14ac:dyDescent="0.25">
      <c r="A4290" s="107" t="s">
        <v>8877</v>
      </c>
      <c r="B4290" s="108" t="s">
        <v>3421</v>
      </c>
      <c r="C4290" s="109">
        <v>0</v>
      </c>
      <c r="D4290" s="109">
        <v>0</v>
      </c>
      <c r="E4290" s="110">
        <v>0</v>
      </c>
      <c r="F4290" s="110">
        <v>0</v>
      </c>
      <c r="G4290" s="26">
        <v>0</v>
      </c>
      <c r="H4290" s="111">
        <v>0.58585858585858586</v>
      </c>
      <c r="I4290" s="111">
        <v>0.82898351648351642</v>
      </c>
      <c r="J4290" s="112" t="s">
        <v>211</v>
      </c>
      <c r="K4290" s="113" t="s">
        <v>211</v>
      </c>
      <c r="L4290" s="112">
        <v>0</v>
      </c>
      <c r="M4290" s="30" t="s">
        <v>97</v>
      </c>
    </row>
    <row r="4291" spans="1:13" ht="18.75" x14ac:dyDescent="0.25">
      <c r="A4291" s="107" t="s">
        <v>8890</v>
      </c>
      <c r="B4291" s="108" t="s">
        <v>6599</v>
      </c>
      <c r="C4291" s="109">
        <v>0</v>
      </c>
      <c r="D4291" s="109">
        <v>0</v>
      </c>
      <c r="E4291" s="110">
        <v>0</v>
      </c>
      <c r="F4291" s="110">
        <v>0</v>
      </c>
      <c r="G4291" s="26">
        <v>0</v>
      </c>
      <c r="H4291" s="111">
        <v>0.64516129032258063</v>
      </c>
      <c r="I4291" s="111">
        <v>0.6875</v>
      </c>
      <c r="J4291" s="112" t="s">
        <v>211</v>
      </c>
      <c r="K4291" s="113" t="s">
        <v>211</v>
      </c>
      <c r="L4291" s="112">
        <v>0</v>
      </c>
      <c r="M4291" s="30" t="s">
        <v>97</v>
      </c>
    </row>
    <row r="4292" spans="1:13" ht="18.75" x14ac:dyDescent="0.25">
      <c r="A4292" s="107" t="s">
        <v>8879</v>
      </c>
      <c r="B4292" s="108" t="s">
        <v>3397</v>
      </c>
      <c r="C4292" s="109">
        <v>0</v>
      </c>
      <c r="D4292" s="109">
        <v>0</v>
      </c>
      <c r="E4292" s="110">
        <v>0</v>
      </c>
      <c r="F4292" s="110">
        <v>0</v>
      </c>
      <c r="G4292" s="26">
        <v>0</v>
      </c>
      <c r="H4292" s="111">
        <v>0.41666666666666674</v>
      </c>
      <c r="I4292" s="111">
        <v>0.8223076923076923</v>
      </c>
      <c r="J4292" s="112" t="s">
        <v>211</v>
      </c>
      <c r="K4292" s="113" t="s">
        <v>211</v>
      </c>
      <c r="L4292" s="112">
        <v>0</v>
      </c>
      <c r="M4292" s="30" t="s">
        <v>97</v>
      </c>
    </row>
    <row r="4293" spans="1:13" ht="18.75" x14ac:dyDescent="0.25">
      <c r="A4293" s="107" t="s">
        <v>8894</v>
      </c>
      <c r="B4293" s="108" t="s">
        <v>6590</v>
      </c>
      <c r="C4293" s="109">
        <v>0</v>
      </c>
      <c r="D4293" s="109">
        <v>0</v>
      </c>
      <c r="E4293" s="110">
        <v>0</v>
      </c>
      <c r="F4293" s="110">
        <v>0</v>
      </c>
      <c r="G4293" s="26">
        <v>0</v>
      </c>
      <c r="H4293" s="111">
        <v>0.65</v>
      </c>
      <c r="I4293" s="111">
        <v>0.68831168831168832</v>
      </c>
      <c r="J4293" s="112" t="s">
        <v>211</v>
      </c>
      <c r="K4293" s="113" t="s">
        <v>211</v>
      </c>
      <c r="L4293" s="112">
        <v>0</v>
      </c>
      <c r="M4293" s="30" t="s">
        <v>97</v>
      </c>
    </row>
    <row r="4294" spans="1:13" ht="18.75" x14ac:dyDescent="0.25">
      <c r="A4294" s="107" t="s">
        <v>8880</v>
      </c>
      <c r="B4294" s="108" t="s">
        <v>660</v>
      </c>
      <c r="C4294" s="109">
        <v>0</v>
      </c>
      <c r="D4294" s="109">
        <v>0</v>
      </c>
      <c r="E4294" s="110">
        <v>0</v>
      </c>
      <c r="F4294" s="110">
        <v>0</v>
      </c>
      <c r="G4294" s="26">
        <v>0</v>
      </c>
      <c r="H4294" s="111">
        <v>0.75409836065573765</v>
      </c>
      <c r="I4294" s="111">
        <v>0.8163636363636364</v>
      </c>
      <c r="J4294" s="112" t="s">
        <v>211</v>
      </c>
      <c r="K4294" s="113" t="s">
        <v>211</v>
      </c>
      <c r="L4294" s="112">
        <v>0</v>
      </c>
      <c r="M4294" s="30" t="s">
        <v>97</v>
      </c>
    </row>
    <row r="4295" spans="1:13" ht="18.75" x14ac:dyDescent="0.25">
      <c r="A4295" s="107" t="s">
        <v>8896</v>
      </c>
      <c r="B4295" s="108" t="s">
        <v>6576</v>
      </c>
      <c r="C4295" s="109">
        <v>0</v>
      </c>
      <c r="D4295" s="109">
        <v>0</v>
      </c>
      <c r="E4295" s="110">
        <v>0</v>
      </c>
      <c r="F4295" s="110">
        <v>0</v>
      </c>
      <c r="G4295" s="26">
        <v>0</v>
      </c>
      <c r="H4295" s="111">
        <v>0.52380952380952384</v>
      </c>
      <c r="I4295" s="111">
        <v>0.71327683615819204</v>
      </c>
      <c r="J4295" s="112" t="s">
        <v>211</v>
      </c>
      <c r="K4295" s="113" t="s">
        <v>211</v>
      </c>
      <c r="L4295" s="112">
        <v>0</v>
      </c>
      <c r="M4295" s="30" t="s">
        <v>97</v>
      </c>
    </row>
    <row r="4296" spans="1:13" ht="18.75" x14ac:dyDescent="0.25">
      <c r="A4296" s="107" t="s">
        <v>8882</v>
      </c>
      <c r="B4296" s="108" t="s">
        <v>842</v>
      </c>
      <c r="C4296" s="109">
        <v>0</v>
      </c>
      <c r="D4296" s="109">
        <v>0</v>
      </c>
      <c r="E4296" s="110">
        <v>0</v>
      </c>
      <c r="F4296" s="110">
        <v>0</v>
      </c>
      <c r="G4296" s="26">
        <v>0</v>
      </c>
      <c r="H4296" s="111">
        <v>0.6901408450704225</v>
      </c>
      <c r="I4296" s="111">
        <v>0.73974082073434133</v>
      </c>
      <c r="J4296" s="112" t="s">
        <v>211</v>
      </c>
      <c r="K4296" s="113" t="s">
        <v>211</v>
      </c>
      <c r="L4296" s="112">
        <v>0</v>
      </c>
      <c r="M4296" s="30" t="s">
        <v>97</v>
      </c>
    </row>
    <row r="4297" spans="1:13" ht="18.75" x14ac:dyDescent="0.25">
      <c r="A4297" s="107" t="s">
        <v>8883</v>
      </c>
      <c r="B4297" s="108" t="s">
        <v>662</v>
      </c>
      <c r="C4297" s="109">
        <v>0</v>
      </c>
      <c r="D4297" s="109">
        <v>0</v>
      </c>
      <c r="E4297" s="110">
        <v>0</v>
      </c>
      <c r="F4297" s="110">
        <v>0</v>
      </c>
      <c r="G4297" s="26">
        <v>0</v>
      </c>
      <c r="H4297" s="111">
        <v>0.60377358490566035</v>
      </c>
      <c r="I4297" s="111">
        <v>0.76046176046176051</v>
      </c>
      <c r="J4297" s="112" t="s">
        <v>211</v>
      </c>
      <c r="K4297" s="113" t="s">
        <v>211</v>
      </c>
      <c r="L4297" s="112">
        <v>0</v>
      </c>
      <c r="M4297" s="30" t="s">
        <v>97</v>
      </c>
    </row>
    <row r="4298" spans="1:13" ht="18.75" x14ac:dyDescent="0.25">
      <c r="A4298" s="107" t="s">
        <v>8885</v>
      </c>
      <c r="B4298" s="108" t="s">
        <v>3401</v>
      </c>
      <c r="C4298" s="109">
        <v>0</v>
      </c>
      <c r="D4298" s="109">
        <v>0</v>
      </c>
      <c r="E4298" s="110">
        <v>0</v>
      </c>
      <c r="F4298" s="110">
        <v>0</v>
      </c>
      <c r="G4298" s="26">
        <v>0</v>
      </c>
      <c r="H4298" s="111">
        <v>0.45238095238095238</v>
      </c>
      <c r="I4298" s="111">
        <v>0.81679389312977102</v>
      </c>
      <c r="J4298" s="112" t="s">
        <v>211</v>
      </c>
      <c r="K4298" s="113" t="s">
        <v>211</v>
      </c>
      <c r="L4298" s="112">
        <v>0</v>
      </c>
      <c r="M4298" s="30" t="s">
        <v>97</v>
      </c>
    </row>
    <row r="4299" spans="1:13" ht="18.75" x14ac:dyDescent="0.25">
      <c r="A4299" s="107" t="s">
        <v>8887</v>
      </c>
      <c r="B4299" s="108" t="s">
        <v>386</v>
      </c>
      <c r="C4299" s="109">
        <v>0</v>
      </c>
      <c r="D4299" s="109">
        <v>0</v>
      </c>
      <c r="E4299" s="110">
        <v>0</v>
      </c>
      <c r="F4299" s="110">
        <v>0</v>
      </c>
      <c r="G4299" s="26">
        <v>0</v>
      </c>
      <c r="H4299" s="111">
        <v>0.45121951219512191</v>
      </c>
      <c r="I4299" s="111">
        <v>0.81448275862068964</v>
      </c>
      <c r="J4299" s="112" t="s">
        <v>211</v>
      </c>
      <c r="K4299" s="113" t="s">
        <v>211</v>
      </c>
      <c r="L4299" s="112">
        <v>0</v>
      </c>
      <c r="M4299" s="30" t="s">
        <v>97</v>
      </c>
    </row>
    <row r="4300" spans="1:13" ht="18.75" x14ac:dyDescent="0.25">
      <c r="A4300" s="107" t="s">
        <v>8889</v>
      </c>
      <c r="B4300" s="108" t="s">
        <v>3380</v>
      </c>
      <c r="C4300" s="109">
        <v>0</v>
      </c>
      <c r="D4300" s="109">
        <v>0</v>
      </c>
      <c r="E4300" s="110">
        <v>0</v>
      </c>
      <c r="F4300" s="110">
        <v>0</v>
      </c>
      <c r="G4300" s="26">
        <v>0</v>
      </c>
      <c r="H4300" s="111">
        <v>0.35576923076923078</v>
      </c>
      <c r="I4300" s="111">
        <v>0.80349013657056145</v>
      </c>
      <c r="J4300" s="112" t="s">
        <v>211</v>
      </c>
      <c r="K4300" s="113" t="s">
        <v>211</v>
      </c>
      <c r="L4300" s="112">
        <v>0</v>
      </c>
      <c r="M4300" s="30" t="s">
        <v>97</v>
      </c>
    </row>
    <row r="4301" spans="1:13" ht="18.75" x14ac:dyDescent="0.25">
      <c r="A4301" s="107" t="s">
        <v>8891</v>
      </c>
      <c r="B4301" s="108" t="s">
        <v>376</v>
      </c>
      <c r="C4301" s="109">
        <v>0</v>
      </c>
      <c r="D4301" s="109">
        <v>0</v>
      </c>
      <c r="E4301" s="110">
        <v>0</v>
      </c>
      <c r="F4301" s="110">
        <v>0</v>
      </c>
      <c r="G4301" s="26">
        <v>0</v>
      </c>
      <c r="H4301" s="111">
        <v>0.67010309278350511</v>
      </c>
      <c r="I4301" s="111">
        <v>0.80993897122929381</v>
      </c>
      <c r="J4301" s="112" t="s">
        <v>211</v>
      </c>
      <c r="K4301" s="113" t="s">
        <v>211</v>
      </c>
      <c r="L4301" s="112">
        <v>0</v>
      </c>
      <c r="M4301" s="30" t="s">
        <v>97</v>
      </c>
    </row>
    <row r="4302" spans="1:13" ht="18.75" x14ac:dyDescent="0.25">
      <c r="A4302" s="107" t="s">
        <v>8893</v>
      </c>
      <c r="B4302" s="108" t="s">
        <v>3357</v>
      </c>
      <c r="C4302" s="109">
        <v>0</v>
      </c>
      <c r="D4302" s="109">
        <v>0</v>
      </c>
      <c r="E4302" s="110">
        <v>0</v>
      </c>
      <c r="F4302" s="110">
        <v>0</v>
      </c>
      <c r="G4302" s="26">
        <v>0</v>
      </c>
      <c r="H4302" s="111">
        <v>0.53164556962025311</v>
      </c>
      <c r="I4302" s="111">
        <v>0.82276657060518732</v>
      </c>
      <c r="J4302" s="112" t="s">
        <v>211</v>
      </c>
      <c r="K4302" s="113" t="s">
        <v>211</v>
      </c>
      <c r="L4302" s="112">
        <v>0</v>
      </c>
      <c r="M4302" s="30" t="s">
        <v>97</v>
      </c>
    </row>
    <row r="4303" spans="1:13" ht="18.75" x14ac:dyDescent="0.25">
      <c r="A4303" s="107" t="s">
        <v>8895</v>
      </c>
      <c r="B4303" s="108" t="s">
        <v>372</v>
      </c>
      <c r="C4303" s="109">
        <v>0</v>
      </c>
      <c r="D4303" s="109">
        <v>0</v>
      </c>
      <c r="E4303" s="110">
        <v>0</v>
      </c>
      <c r="F4303" s="110">
        <v>0</v>
      </c>
      <c r="G4303" s="26">
        <v>0</v>
      </c>
      <c r="H4303" s="111">
        <v>0.53488372093023251</v>
      </c>
      <c r="I4303" s="111">
        <v>0.78503401360544223</v>
      </c>
      <c r="J4303" s="112" t="s">
        <v>211</v>
      </c>
      <c r="K4303" s="113" t="s">
        <v>211</v>
      </c>
      <c r="L4303" s="112">
        <v>0</v>
      </c>
      <c r="M4303" s="30" t="s">
        <v>97</v>
      </c>
    </row>
    <row r="4304" spans="1:13" ht="18.75" x14ac:dyDescent="0.25">
      <c r="A4304" s="107" t="s">
        <v>8917</v>
      </c>
      <c r="B4304" s="108" t="s">
        <v>6581</v>
      </c>
      <c r="C4304" s="109">
        <v>0</v>
      </c>
      <c r="D4304" s="109">
        <v>0</v>
      </c>
      <c r="E4304" s="110">
        <v>0</v>
      </c>
      <c r="F4304" s="110">
        <v>0</v>
      </c>
      <c r="G4304" s="26">
        <v>0</v>
      </c>
      <c r="H4304" s="111">
        <v>0.41025641025641024</v>
      </c>
      <c r="I4304" s="111">
        <v>0.72</v>
      </c>
      <c r="J4304" s="112" t="s">
        <v>211</v>
      </c>
      <c r="K4304" s="113" t="s">
        <v>211</v>
      </c>
      <c r="L4304" s="112">
        <v>0</v>
      </c>
      <c r="M4304" s="30" t="s">
        <v>97</v>
      </c>
    </row>
    <row r="4305" spans="1:13" ht="18.75" x14ac:dyDescent="0.25">
      <c r="A4305" s="107" t="s">
        <v>8898</v>
      </c>
      <c r="B4305" s="108" t="s">
        <v>375</v>
      </c>
      <c r="C4305" s="109">
        <v>0</v>
      </c>
      <c r="D4305" s="109">
        <v>0</v>
      </c>
      <c r="E4305" s="110">
        <v>0</v>
      </c>
      <c r="F4305" s="110">
        <v>0</v>
      </c>
      <c r="G4305" s="26">
        <v>0</v>
      </c>
      <c r="H4305" s="111">
        <v>0.57017543859649122</v>
      </c>
      <c r="I4305" s="111">
        <v>0.81262868908716546</v>
      </c>
      <c r="J4305" s="112" t="s">
        <v>211</v>
      </c>
      <c r="K4305" s="113" t="s">
        <v>211</v>
      </c>
      <c r="L4305" s="112">
        <v>0</v>
      </c>
      <c r="M4305" s="30" t="s">
        <v>97</v>
      </c>
    </row>
    <row r="4306" spans="1:13" ht="18.75" x14ac:dyDescent="0.25">
      <c r="A4306" s="107" t="s">
        <v>8922</v>
      </c>
      <c r="B4306" s="108" t="s">
        <v>7003</v>
      </c>
      <c r="C4306" s="109">
        <v>0</v>
      </c>
      <c r="D4306" s="109">
        <v>0</v>
      </c>
      <c r="E4306" s="110">
        <v>0</v>
      </c>
      <c r="F4306" s="110">
        <v>0</v>
      </c>
      <c r="G4306" s="26">
        <v>0</v>
      </c>
      <c r="H4306" s="111">
        <v>0.7857142857142857</v>
      </c>
      <c r="I4306" s="111">
        <v>0.71398963730569953</v>
      </c>
      <c r="J4306" s="112" t="s">
        <v>211</v>
      </c>
      <c r="K4306" s="113" t="s">
        <v>211</v>
      </c>
      <c r="L4306" s="112">
        <v>0</v>
      </c>
      <c r="M4306" s="30" t="s">
        <v>97</v>
      </c>
    </row>
    <row r="4307" spans="1:13" ht="18.75" x14ac:dyDescent="0.25">
      <c r="A4307" s="107" t="s">
        <v>8900</v>
      </c>
      <c r="B4307" s="108" t="s">
        <v>656</v>
      </c>
      <c r="C4307" s="109">
        <v>0</v>
      </c>
      <c r="D4307" s="109">
        <v>0</v>
      </c>
      <c r="E4307" s="110">
        <v>0</v>
      </c>
      <c r="F4307" s="110">
        <v>0</v>
      </c>
      <c r="G4307" s="26">
        <v>0</v>
      </c>
      <c r="H4307" s="111">
        <v>0.61417322834645671</v>
      </c>
      <c r="I4307" s="111">
        <v>0.82332878581173263</v>
      </c>
      <c r="J4307" s="112" t="s">
        <v>211</v>
      </c>
      <c r="K4307" s="113" t="s">
        <v>211</v>
      </c>
      <c r="L4307" s="112">
        <v>0</v>
      </c>
      <c r="M4307" s="30" t="s">
        <v>97</v>
      </c>
    </row>
    <row r="4308" spans="1:13" ht="18.75" x14ac:dyDescent="0.25">
      <c r="A4308" s="107" t="s">
        <v>8925</v>
      </c>
      <c r="B4308" s="108" t="s">
        <v>6997</v>
      </c>
      <c r="C4308" s="109">
        <v>0</v>
      </c>
      <c r="D4308" s="109">
        <v>0</v>
      </c>
      <c r="E4308" s="110">
        <v>0</v>
      </c>
      <c r="F4308" s="110">
        <v>0</v>
      </c>
      <c r="G4308" s="26">
        <v>0</v>
      </c>
      <c r="H4308" s="111">
        <v>0.16666666666666666</v>
      </c>
      <c r="I4308" s="111">
        <v>0.6741071428571429</v>
      </c>
      <c r="J4308" s="112" t="s">
        <v>211</v>
      </c>
      <c r="K4308" s="113" t="s">
        <v>211</v>
      </c>
      <c r="L4308" s="112">
        <v>0</v>
      </c>
      <c r="M4308" s="30" t="s">
        <v>97</v>
      </c>
    </row>
    <row r="4309" spans="1:13" ht="18.75" x14ac:dyDescent="0.25">
      <c r="A4309" s="107" t="s">
        <v>8901</v>
      </c>
      <c r="B4309" s="108" t="s">
        <v>378</v>
      </c>
      <c r="C4309" s="109">
        <v>0</v>
      </c>
      <c r="D4309" s="109">
        <v>0</v>
      </c>
      <c r="E4309" s="110">
        <v>0</v>
      </c>
      <c r="F4309" s="110">
        <v>0</v>
      </c>
      <c r="G4309" s="26">
        <v>0</v>
      </c>
      <c r="H4309" s="111">
        <v>0.45070422535211274</v>
      </c>
      <c r="I4309" s="111">
        <v>0.81149858623939675</v>
      </c>
      <c r="J4309" s="112" t="s">
        <v>211</v>
      </c>
      <c r="K4309" s="113" t="s">
        <v>211</v>
      </c>
      <c r="L4309" s="112">
        <v>0</v>
      </c>
      <c r="M4309" s="30" t="s">
        <v>97</v>
      </c>
    </row>
    <row r="4310" spans="1:13" ht="18.75" x14ac:dyDescent="0.25">
      <c r="A4310" s="107" t="s">
        <v>8903</v>
      </c>
      <c r="B4310" s="108" t="s">
        <v>2918</v>
      </c>
      <c r="C4310" s="109">
        <v>0</v>
      </c>
      <c r="D4310" s="109">
        <v>0</v>
      </c>
      <c r="E4310" s="110">
        <v>0</v>
      </c>
      <c r="F4310" s="110">
        <v>0</v>
      </c>
      <c r="G4310" s="26">
        <v>0</v>
      </c>
      <c r="H4310" s="111">
        <v>0.58024691358024694</v>
      </c>
      <c r="I4310" s="111">
        <v>0.81183745583038869</v>
      </c>
      <c r="J4310" s="112" t="s">
        <v>211</v>
      </c>
      <c r="K4310" s="113" t="s">
        <v>211</v>
      </c>
      <c r="L4310" s="112">
        <v>0</v>
      </c>
      <c r="M4310" s="30" t="s">
        <v>97</v>
      </c>
    </row>
    <row r="4311" spans="1:13" ht="18.75" x14ac:dyDescent="0.25">
      <c r="A4311" s="107" t="s">
        <v>8939</v>
      </c>
      <c r="B4311" s="108" t="s">
        <v>7020</v>
      </c>
      <c r="C4311" s="109">
        <v>0</v>
      </c>
      <c r="D4311" s="109">
        <v>0</v>
      </c>
      <c r="E4311" s="110">
        <v>0</v>
      </c>
      <c r="F4311" s="110">
        <v>0</v>
      </c>
      <c r="G4311" s="26">
        <v>0</v>
      </c>
      <c r="H4311" s="111">
        <v>-3.3333333333333333E-2</v>
      </c>
      <c r="I4311" s="111">
        <v>0.69941348973607043</v>
      </c>
      <c r="J4311" s="112" t="s">
        <v>211</v>
      </c>
      <c r="K4311" s="113" t="s">
        <v>211</v>
      </c>
      <c r="L4311" s="112">
        <v>0</v>
      </c>
      <c r="M4311" s="30" t="s">
        <v>97</v>
      </c>
    </row>
    <row r="4312" spans="1:13" ht="18.75" x14ac:dyDescent="0.25">
      <c r="A4312" s="107" t="s">
        <v>8905</v>
      </c>
      <c r="B4312" s="108" t="s">
        <v>380</v>
      </c>
      <c r="C4312" s="109">
        <v>0</v>
      </c>
      <c r="D4312" s="109">
        <v>0</v>
      </c>
      <c r="E4312" s="110">
        <v>0</v>
      </c>
      <c r="F4312" s="110">
        <v>0</v>
      </c>
      <c r="G4312" s="26">
        <v>0</v>
      </c>
      <c r="H4312" s="111">
        <v>0.620253164556962</v>
      </c>
      <c r="I4312" s="111">
        <v>0.84531392174704267</v>
      </c>
      <c r="J4312" s="112" t="s">
        <v>211</v>
      </c>
      <c r="K4312" s="113" t="s">
        <v>211</v>
      </c>
      <c r="L4312" s="112">
        <v>0</v>
      </c>
      <c r="M4312" s="30" t="s">
        <v>97</v>
      </c>
    </row>
    <row r="4313" spans="1:13" ht="18.75" x14ac:dyDescent="0.25">
      <c r="A4313" s="107" t="s">
        <v>8942</v>
      </c>
      <c r="B4313" s="108" t="s">
        <v>7024</v>
      </c>
      <c r="C4313" s="109">
        <v>0</v>
      </c>
      <c r="D4313" s="109">
        <v>0</v>
      </c>
      <c r="E4313" s="110">
        <v>0</v>
      </c>
      <c r="F4313" s="110">
        <v>0</v>
      </c>
      <c r="G4313" s="26">
        <v>0</v>
      </c>
      <c r="H4313" s="111">
        <v>0.32258064516129031</v>
      </c>
      <c r="I4313" s="111">
        <v>0.7193426042983565</v>
      </c>
      <c r="J4313" s="112" t="s">
        <v>211</v>
      </c>
      <c r="K4313" s="113" t="s">
        <v>211</v>
      </c>
      <c r="L4313" s="112">
        <v>0</v>
      </c>
      <c r="M4313" s="30" t="s">
        <v>97</v>
      </c>
    </row>
    <row r="4314" spans="1:13" ht="18.75" x14ac:dyDescent="0.25">
      <c r="A4314" s="107" t="s">
        <v>9208</v>
      </c>
      <c r="B4314" s="108" t="s">
        <v>735</v>
      </c>
      <c r="C4314" s="109">
        <v>0</v>
      </c>
      <c r="D4314" s="109">
        <v>0</v>
      </c>
      <c r="E4314" s="110">
        <v>0</v>
      </c>
      <c r="F4314" s="110">
        <v>0</v>
      </c>
      <c r="G4314" s="26">
        <v>0</v>
      </c>
      <c r="H4314" s="111">
        <v>0.45454545454545459</v>
      </c>
      <c r="I4314" s="111">
        <v>0.59116809116809121</v>
      </c>
      <c r="J4314" s="112" t="s">
        <v>211</v>
      </c>
      <c r="K4314" s="113" t="s">
        <v>211</v>
      </c>
      <c r="L4314" s="112">
        <v>0</v>
      </c>
      <c r="M4314" s="30" t="s">
        <v>97</v>
      </c>
    </row>
    <row r="4315" spans="1:13" ht="18.75" x14ac:dyDescent="0.25">
      <c r="A4315" s="107" t="s">
        <v>8944</v>
      </c>
      <c r="B4315" s="108" t="s">
        <v>7028</v>
      </c>
      <c r="C4315" s="109">
        <v>0</v>
      </c>
      <c r="D4315" s="109">
        <v>0</v>
      </c>
      <c r="E4315" s="110">
        <v>0</v>
      </c>
      <c r="F4315" s="110">
        <v>0</v>
      </c>
      <c r="G4315" s="26">
        <v>0</v>
      </c>
      <c r="H4315" s="111">
        <v>0.18604651162790695</v>
      </c>
      <c r="I4315" s="111">
        <v>0.69806338028169013</v>
      </c>
      <c r="J4315" s="112" t="s">
        <v>211</v>
      </c>
      <c r="K4315" s="113" t="s">
        <v>211</v>
      </c>
      <c r="L4315" s="112">
        <v>0</v>
      </c>
      <c r="M4315" s="30" t="s">
        <v>97</v>
      </c>
    </row>
    <row r="4316" spans="1:13" ht="18.75" x14ac:dyDescent="0.25">
      <c r="A4316" s="107" t="s">
        <v>8909</v>
      </c>
      <c r="B4316" s="108" t="s">
        <v>379</v>
      </c>
      <c r="C4316" s="109">
        <v>0</v>
      </c>
      <c r="D4316" s="109">
        <v>0</v>
      </c>
      <c r="E4316" s="110">
        <v>0</v>
      </c>
      <c r="F4316" s="110">
        <v>0</v>
      </c>
      <c r="G4316" s="26">
        <v>0</v>
      </c>
      <c r="H4316" s="111">
        <v>0.71028037383177567</v>
      </c>
      <c r="I4316" s="111">
        <v>0.7997329773030708</v>
      </c>
      <c r="J4316" s="112" t="s">
        <v>211</v>
      </c>
      <c r="K4316" s="113" t="s">
        <v>211</v>
      </c>
      <c r="L4316" s="112">
        <v>0</v>
      </c>
      <c r="M4316" s="30" t="s">
        <v>97</v>
      </c>
    </row>
    <row r="4317" spans="1:13" ht="18.75" x14ac:dyDescent="0.25">
      <c r="A4317" s="107" t="s">
        <v>8948</v>
      </c>
      <c r="B4317" s="108" t="s">
        <v>7033</v>
      </c>
      <c r="C4317" s="109">
        <v>0</v>
      </c>
      <c r="D4317" s="109">
        <v>0</v>
      </c>
      <c r="E4317" s="110">
        <v>0</v>
      </c>
      <c r="F4317" s="110">
        <v>0</v>
      </c>
      <c r="G4317" s="26">
        <v>0</v>
      </c>
      <c r="H4317" s="111">
        <v>0.5714285714285714</v>
      </c>
      <c r="I4317" s="111">
        <v>0.67624521072796939</v>
      </c>
      <c r="J4317" s="112" t="s">
        <v>211</v>
      </c>
      <c r="K4317" s="113" t="s">
        <v>211</v>
      </c>
      <c r="L4317" s="112">
        <v>0</v>
      </c>
      <c r="M4317" s="30" t="s">
        <v>97</v>
      </c>
    </row>
    <row r="4318" spans="1:13" ht="18.75" x14ac:dyDescent="0.25">
      <c r="A4318" s="107" t="s">
        <v>9176</v>
      </c>
      <c r="B4318" s="108" t="s">
        <v>3180</v>
      </c>
      <c r="C4318" s="109">
        <v>0</v>
      </c>
      <c r="D4318" s="109">
        <v>0</v>
      </c>
      <c r="E4318" s="110">
        <v>0</v>
      </c>
      <c r="F4318" s="110">
        <v>0</v>
      </c>
      <c r="G4318" s="26">
        <v>0</v>
      </c>
      <c r="H4318" s="111">
        <v>0.47916666666666674</v>
      </c>
      <c r="I4318" s="111">
        <v>0.80687563195146628</v>
      </c>
      <c r="J4318" s="112" t="s">
        <v>211</v>
      </c>
      <c r="K4318" s="113" t="s">
        <v>211</v>
      </c>
      <c r="L4318" s="112">
        <v>0</v>
      </c>
      <c r="M4318" s="30" t="s">
        <v>97</v>
      </c>
    </row>
    <row r="4319" spans="1:13" ht="18.75" x14ac:dyDescent="0.25">
      <c r="A4319" s="107" t="s">
        <v>8950</v>
      </c>
      <c r="B4319" s="108" t="s">
        <v>7036</v>
      </c>
      <c r="C4319" s="109">
        <v>0</v>
      </c>
      <c r="D4319" s="109">
        <v>0</v>
      </c>
      <c r="E4319" s="110">
        <v>0</v>
      </c>
      <c r="F4319" s="110">
        <v>0</v>
      </c>
      <c r="G4319" s="26">
        <v>0</v>
      </c>
      <c r="H4319" s="111">
        <v>0.39130434782608697</v>
      </c>
      <c r="I4319" s="111">
        <v>0.69055745164960181</v>
      </c>
      <c r="J4319" s="112" t="s">
        <v>211</v>
      </c>
      <c r="K4319" s="113" t="s">
        <v>211</v>
      </c>
      <c r="L4319" s="112">
        <v>0</v>
      </c>
      <c r="M4319" s="30" t="s">
        <v>97</v>
      </c>
    </row>
    <row r="4320" spans="1:13" ht="18.75" x14ac:dyDescent="0.25">
      <c r="A4320" s="107" t="s">
        <v>8913</v>
      </c>
      <c r="B4320" s="108" t="s">
        <v>738</v>
      </c>
      <c r="C4320" s="109">
        <v>0</v>
      </c>
      <c r="D4320" s="109">
        <v>0</v>
      </c>
      <c r="E4320" s="110">
        <v>0</v>
      </c>
      <c r="F4320" s="110">
        <v>0</v>
      </c>
      <c r="G4320" s="26">
        <v>0</v>
      </c>
      <c r="H4320" s="111">
        <v>0.75</v>
      </c>
      <c r="I4320" s="111">
        <v>0.60119047619047616</v>
      </c>
      <c r="J4320" s="112" t="s">
        <v>211</v>
      </c>
      <c r="K4320" s="113" t="s">
        <v>211</v>
      </c>
      <c r="L4320" s="112">
        <v>0</v>
      </c>
      <c r="M4320" s="30" t="s">
        <v>97</v>
      </c>
    </row>
    <row r="4321" spans="1:13" ht="18.75" x14ac:dyDescent="0.25">
      <c r="A4321" s="107" t="s">
        <v>8953</v>
      </c>
      <c r="B4321" s="108" t="s">
        <v>7040</v>
      </c>
      <c r="C4321" s="109">
        <v>0</v>
      </c>
      <c r="D4321" s="109">
        <v>0</v>
      </c>
      <c r="E4321" s="110">
        <v>0</v>
      </c>
      <c r="F4321" s="110">
        <v>0</v>
      </c>
      <c r="G4321" s="26">
        <v>0</v>
      </c>
      <c r="H4321" s="111">
        <v>0.63157894736842102</v>
      </c>
      <c r="I4321" s="111">
        <v>0.71610169491525422</v>
      </c>
      <c r="J4321" s="112" t="s">
        <v>211</v>
      </c>
      <c r="K4321" s="113" t="s">
        <v>211</v>
      </c>
      <c r="L4321" s="112">
        <v>0</v>
      </c>
      <c r="M4321" s="30" t="s">
        <v>97</v>
      </c>
    </row>
    <row r="4322" spans="1:13" ht="18.75" x14ac:dyDescent="0.25">
      <c r="A4322" s="107" t="s">
        <v>9032</v>
      </c>
      <c r="B4322" s="108" t="s">
        <v>559</v>
      </c>
      <c r="C4322" s="109">
        <v>0</v>
      </c>
      <c r="D4322" s="109">
        <v>0</v>
      </c>
      <c r="E4322" s="110">
        <v>0</v>
      </c>
      <c r="F4322" s="110">
        <v>0</v>
      </c>
      <c r="G4322" s="26">
        <v>0</v>
      </c>
      <c r="H4322" s="111">
        <v>0.6063829787234043</v>
      </c>
      <c r="I4322" s="111">
        <v>0.81656184486373173</v>
      </c>
      <c r="J4322" s="112" t="s">
        <v>211</v>
      </c>
      <c r="K4322" s="113" t="s">
        <v>211</v>
      </c>
      <c r="L4322" s="112">
        <v>0</v>
      </c>
      <c r="M4322" s="30" t="s">
        <v>97</v>
      </c>
    </row>
    <row r="4323" spans="1:13" ht="18.75" x14ac:dyDescent="0.25">
      <c r="A4323" s="107" t="s">
        <v>8955</v>
      </c>
      <c r="B4323" s="108" t="s">
        <v>8313</v>
      </c>
      <c r="C4323" s="109">
        <v>0</v>
      </c>
      <c r="D4323" s="109">
        <v>0</v>
      </c>
      <c r="E4323" s="110">
        <v>0</v>
      </c>
      <c r="F4323" s="110">
        <v>0</v>
      </c>
      <c r="G4323" s="26">
        <v>0</v>
      </c>
      <c r="H4323" s="111">
        <v>0.7142857142857143</v>
      </c>
      <c r="I4323" s="111">
        <v>0.69590643274853803</v>
      </c>
      <c r="J4323" s="112" t="s">
        <v>211</v>
      </c>
      <c r="K4323" s="113" t="s">
        <v>211</v>
      </c>
      <c r="L4323" s="112">
        <v>0</v>
      </c>
      <c r="M4323" s="30" t="s">
        <v>97</v>
      </c>
    </row>
    <row r="4324" spans="1:13" ht="18.75" x14ac:dyDescent="0.25">
      <c r="A4324" s="107" t="s">
        <v>8916</v>
      </c>
      <c r="B4324" s="108" t="s">
        <v>467</v>
      </c>
      <c r="C4324" s="109">
        <v>0</v>
      </c>
      <c r="D4324" s="109">
        <v>0</v>
      </c>
      <c r="E4324" s="110">
        <v>0</v>
      </c>
      <c r="F4324" s="110">
        <v>0</v>
      </c>
      <c r="G4324" s="26">
        <v>0</v>
      </c>
      <c r="H4324" s="111">
        <v>0.620253164556962</v>
      </c>
      <c r="I4324" s="111">
        <v>0.82013201320132012</v>
      </c>
      <c r="J4324" s="112" t="s">
        <v>211</v>
      </c>
      <c r="K4324" s="113" t="s">
        <v>211</v>
      </c>
      <c r="L4324" s="112">
        <v>0</v>
      </c>
      <c r="M4324" s="30" t="s">
        <v>97</v>
      </c>
    </row>
    <row r="4325" spans="1:13" ht="18.75" x14ac:dyDescent="0.25">
      <c r="A4325" s="107" t="s">
        <v>9189</v>
      </c>
      <c r="B4325" s="108" t="s">
        <v>746</v>
      </c>
      <c r="C4325" s="109">
        <v>0</v>
      </c>
      <c r="D4325" s="109">
        <v>0</v>
      </c>
      <c r="E4325" s="110">
        <v>0</v>
      </c>
      <c r="F4325" s="110">
        <v>0</v>
      </c>
      <c r="G4325" s="26">
        <v>0</v>
      </c>
      <c r="H4325" s="111">
        <v>0.6</v>
      </c>
      <c r="I4325" s="111">
        <v>0.50389610389610384</v>
      </c>
      <c r="J4325" s="112" t="s">
        <v>211</v>
      </c>
      <c r="K4325" s="113" t="s">
        <v>211</v>
      </c>
      <c r="L4325" s="112">
        <v>0</v>
      </c>
      <c r="M4325" s="30" t="s">
        <v>97</v>
      </c>
    </row>
    <row r="4326" spans="1:13" ht="18.75" x14ac:dyDescent="0.25">
      <c r="A4326" s="107" t="s">
        <v>8959</v>
      </c>
      <c r="B4326" s="108" t="s">
        <v>8615</v>
      </c>
      <c r="C4326" s="109">
        <v>0</v>
      </c>
      <c r="D4326" s="109">
        <v>0</v>
      </c>
      <c r="E4326" s="110">
        <v>0</v>
      </c>
      <c r="F4326" s="110">
        <v>0</v>
      </c>
      <c r="G4326" s="26">
        <v>0</v>
      </c>
      <c r="H4326" s="111">
        <v>0.76470588235294112</v>
      </c>
      <c r="I4326" s="111">
        <v>0.6856892010535558</v>
      </c>
      <c r="J4326" s="112" t="s">
        <v>211</v>
      </c>
      <c r="K4326" s="113" t="s">
        <v>211</v>
      </c>
      <c r="L4326" s="112">
        <v>0</v>
      </c>
      <c r="M4326" s="30" t="s">
        <v>97</v>
      </c>
    </row>
    <row r="4327" spans="1:13" ht="18.75" x14ac:dyDescent="0.25">
      <c r="A4327" s="107" t="s">
        <v>8919</v>
      </c>
      <c r="B4327" s="108" t="s">
        <v>473</v>
      </c>
      <c r="C4327" s="109">
        <v>0</v>
      </c>
      <c r="D4327" s="109">
        <v>0</v>
      </c>
      <c r="E4327" s="110">
        <v>0</v>
      </c>
      <c r="F4327" s="110">
        <v>0</v>
      </c>
      <c r="G4327" s="26">
        <v>0</v>
      </c>
      <c r="H4327" s="111">
        <v>0.6</v>
      </c>
      <c r="I4327" s="111">
        <v>0.75367389783065075</v>
      </c>
      <c r="J4327" s="112" t="s">
        <v>211</v>
      </c>
      <c r="K4327" s="113" t="s">
        <v>211</v>
      </c>
      <c r="L4327" s="112">
        <v>0</v>
      </c>
      <c r="M4327" s="30" t="s">
        <v>97</v>
      </c>
    </row>
    <row r="4328" spans="1:13" ht="18.75" x14ac:dyDescent="0.25">
      <c r="A4328" s="107" t="s">
        <v>9194</v>
      </c>
      <c r="B4328" s="108" t="s">
        <v>3127</v>
      </c>
      <c r="C4328" s="109">
        <v>0</v>
      </c>
      <c r="D4328" s="109">
        <v>0</v>
      </c>
      <c r="E4328" s="110">
        <v>0</v>
      </c>
      <c r="F4328" s="110">
        <v>0</v>
      </c>
      <c r="G4328" s="26">
        <v>0</v>
      </c>
      <c r="H4328" s="111">
        <v>0.6470588235294118</v>
      </c>
      <c r="I4328" s="111">
        <v>0.75858778625954193</v>
      </c>
      <c r="J4328" s="112" t="s">
        <v>211</v>
      </c>
      <c r="K4328" s="113" t="s">
        <v>211</v>
      </c>
      <c r="L4328" s="112">
        <v>0</v>
      </c>
      <c r="M4328" s="30" t="s">
        <v>97</v>
      </c>
    </row>
    <row r="4329" spans="1:13" ht="18.75" x14ac:dyDescent="0.25">
      <c r="A4329" s="107" t="s">
        <v>8963</v>
      </c>
      <c r="B4329" s="108" t="s">
        <v>8319</v>
      </c>
      <c r="C4329" s="109">
        <v>0</v>
      </c>
      <c r="D4329" s="109">
        <v>0</v>
      </c>
      <c r="E4329" s="110">
        <v>0</v>
      </c>
      <c r="F4329" s="110">
        <v>0</v>
      </c>
      <c r="G4329" s="26">
        <v>0</v>
      </c>
      <c r="H4329" s="111">
        <v>0.51351351351351349</v>
      </c>
      <c r="I4329" s="111">
        <v>0.6394101876675603</v>
      </c>
      <c r="J4329" s="112" t="s">
        <v>211</v>
      </c>
      <c r="K4329" s="113" t="s">
        <v>211</v>
      </c>
      <c r="L4329" s="112">
        <v>0</v>
      </c>
      <c r="M4329" s="30" t="s">
        <v>97</v>
      </c>
    </row>
    <row r="4330" spans="1:13" ht="18.75" x14ac:dyDescent="0.25">
      <c r="A4330" s="107" t="s">
        <v>8965</v>
      </c>
      <c r="B4330" s="108" t="s">
        <v>8321</v>
      </c>
      <c r="C4330" s="109">
        <v>0</v>
      </c>
      <c r="D4330" s="109">
        <v>0</v>
      </c>
      <c r="E4330" s="110">
        <v>0</v>
      </c>
      <c r="F4330" s="110">
        <v>0</v>
      </c>
      <c r="G4330" s="26">
        <v>0</v>
      </c>
      <c r="H4330" s="111">
        <v>0.72641509433962259</v>
      </c>
      <c r="I4330" s="111">
        <v>0.66313763233878731</v>
      </c>
      <c r="J4330" s="112" t="s">
        <v>211</v>
      </c>
      <c r="K4330" s="113" t="s">
        <v>211</v>
      </c>
      <c r="L4330" s="112">
        <v>0</v>
      </c>
      <c r="M4330" s="30" t="s">
        <v>97</v>
      </c>
    </row>
    <row r="4331" spans="1:13" ht="18.75" x14ac:dyDescent="0.25">
      <c r="A4331" s="107" t="s">
        <v>9202</v>
      </c>
      <c r="B4331" s="108" t="s">
        <v>3270</v>
      </c>
      <c r="C4331" s="109">
        <v>0</v>
      </c>
      <c r="D4331" s="109">
        <v>0</v>
      </c>
      <c r="E4331" s="110">
        <v>0</v>
      </c>
      <c r="F4331" s="110">
        <v>0</v>
      </c>
      <c r="G4331" s="26">
        <v>0</v>
      </c>
      <c r="H4331" s="111">
        <v>0.5679012345679012</v>
      </c>
      <c r="I4331" s="111">
        <v>0.81636935991605453</v>
      </c>
      <c r="J4331" s="112" t="s">
        <v>211</v>
      </c>
      <c r="K4331" s="113" t="s">
        <v>211</v>
      </c>
      <c r="L4331" s="112">
        <v>0</v>
      </c>
      <c r="M4331" s="30" t="s">
        <v>97</v>
      </c>
    </row>
    <row r="4332" spans="1:13" ht="18.75" x14ac:dyDescent="0.25">
      <c r="A4332" s="107" t="s">
        <v>8968</v>
      </c>
      <c r="B4332" s="108" t="s">
        <v>8329</v>
      </c>
      <c r="C4332" s="109">
        <v>0</v>
      </c>
      <c r="D4332" s="109">
        <v>0</v>
      </c>
      <c r="E4332" s="110">
        <v>0</v>
      </c>
      <c r="F4332" s="110">
        <v>0</v>
      </c>
      <c r="G4332" s="26">
        <v>0</v>
      </c>
      <c r="H4332" s="111">
        <v>0.46</v>
      </c>
      <c r="I4332" s="111">
        <v>0.72854914196567877</v>
      </c>
      <c r="J4332" s="112" t="s">
        <v>211</v>
      </c>
      <c r="K4332" s="113" t="s">
        <v>211</v>
      </c>
      <c r="L4332" s="112">
        <v>0</v>
      </c>
      <c r="M4332" s="30" t="s">
        <v>97</v>
      </c>
    </row>
    <row r="4333" spans="1:13" ht="18.75" x14ac:dyDescent="0.25">
      <c r="A4333" s="107" t="s">
        <v>8924</v>
      </c>
      <c r="B4333" s="108" t="s">
        <v>466</v>
      </c>
      <c r="C4333" s="109">
        <v>0</v>
      </c>
      <c r="D4333" s="109">
        <v>0</v>
      </c>
      <c r="E4333" s="110">
        <v>0</v>
      </c>
      <c r="F4333" s="110">
        <v>0</v>
      </c>
      <c r="G4333" s="26">
        <v>0</v>
      </c>
      <c r="H4333" s="111">
        <v>0.63380281690140849</v>
      </c>
      <c r="I4333" s="111">
        <v>0.80019685039370081</v>
      </c>
      <c r="J4333" s="112" t="s">
        <v>211</v>
      </c>
      <c r="K4333" s="113" t="s">
        <v>211</v>
      </c>
      <c r="L4333" s="112">
        <v>0</v>
      </c>
      <c r="M4333" s="30" t="s">
        <v>97</v>
      </c>
    </row>
    <row r="4334" spans="1:13" ht="18.75" x14ac:dyDescent="0.25">
      <c r="A4334" s="107" t="s">
        <v>8970</v>
      </c>
      <c r="B4334" s="108" t="s">
        <v>8331</v>
      </c>
      <c r="C4334" s="109">
        <v>0</v>
      </c>
      <c r="D4334" s="109">
        <v>0</v>
      </c>
      <c r="E4334" s="110">
        <v>0</v>
      </c>
      <c r="F4334" s="110">
        <v>0</v>
      </c>
      <c r="G4334" s="26">
        <v>0</v>
      </c>
      <c r="H4334" s="111">
        <v>0.6</v>
      </c>
      <c r="I4334" s="111">
        <v>0.72387096774193549</v>
      </c>
      <c r="J4334" s="112" t="s">
        <v>211</v>
      </c>
      <c r="K4334" s="113" t="s">
        <v>211</v>
      </c>
      <c r="L4334" s="112">
        <v>0</v>
      </c>
      <c r="M4334" s="30" t="s">
        <v>97</v>
      </c>
    </row>
    <row r="4335" spans="1:13" ht="18.75" x14ac:dyDescent="0.25">
      <c r="A4335" s="107" t="s">
        <v>8926</v>
      </c>
      <c r="B4335" s="108" t="s">
        <v>456</v>
      </c>
      <c r="C4335" s="109">
        <v>0</v>
      </c>
      <c r="D4335" s="109">
        <v>0</v>
      </c>
      <c r="E4335" s="110">
        <v>0</v>
      </c>
      <c r="F4335" s="110">
        <v>0</v>
      </c>
      <c r="G4335" s="26">
        <v>0</v>
      </c>
      <c r="H4335" s="111">
        <v>0.51041666666666663</v>
      </c>
      <c r="I4335" s="111">
        <v>0.81544256120527292</v>
      </c>
      <c r="J4335" s="112" t="s">
        <v>211</v>
      </c>
      <c r="K4335" s="113" t="s">
        <v>211</v>
      </c>
      <c r="L4335" s="112">
        <v>0</v>
      </c>
      <c r="M4335" s="30" t="s">
        <v>97</v>
      </c>
    </row>
    <row r="4336" spans="1:13" ht="18.75" x14ac:dyDescent="0.25">
      <c r="A4336" s="107" t="s">
        <v>8927</v>
      </c>
      <c r="B4336" s="108" t="s">
        <v>585</v>
      </c>
      <c r="C4336" s="109">
        <v>0</v>
      </c>
      <c r="D4336" s="109">
        <v>0</v>
      </c>
      <c r="E4336" s="110">
        <v>0</v>
      </c>
      <c r="F4336" s="110">
        <v>0</v>
      </c>
      <c r="G4336" s="26">
        <v>0</v>
      </c>
      <c r="H4336" s="111">
        <v>0.55128205128205132</v>
      </c>
      <c r="I4336" s="111">
        <v>0.82383966244725748</v>
      </c>
      <c r="J4336" s="112" t="s">
        <v>211</v>
      </c>
      <c r="K4336" s="113" t="s">
        <v>211</v>
      </c>
      <c r="L4336" s="112">
        <v>0</v>
      </c>
      <c r="M4336" s="30" t="s">
        <v>97</v>
      </c>
    </row>
    <row r="4337" spans="1:13" ht="18.75" x14ac:dyDescent="0.25">
      <c r="A4337" s="107" t="s">
        <v>8978</v>
      </c>
      <c r="B4337" s="108" t="s">
        <v>8341</v>
      </c>
      <c r="C4337" s="109">
        <v>0</v>
      </c>
      <c r="D4337" s="109">
        <v>0</v>
      </c>
      <c r="E4337" s="110">
        <v>0</v>
      </c>
      <c r="F4337" s="110">
        <v>0</v>
      </c>
      <c r="G4337" s="26">
        <v>0</v>
      </c>
      <c r="H4337" s="111">
        <v>0.37209302325581389</v>
      </c>
      <c r="I4337" s="111">
        <v>0.68494897959183676</v>
      </c>
      <c r="J4337" s="112" t="s">
        <v>211</v>
      </c>
      <c r="K4337" s="113" t="s">
        <v>211</v>
      </c>
      <c r="L4337" s="112">
        <v>0</v>
      </c>
      <c r="M4337" s="30" t="s">
        <v>97</v>
      </c>
    </row>
    <row r="4338" spans="1:13" ht="18.75" x14ac:dyDescent="0.25">
      <c r="A4338" s="107" t="s">
        <v>8929</v>
      </c>
      <c r="B4338" s="108" t="s">
        <v>3272</v>
      </c>
      <c r="C4338" s="109">
        <v>0</v>
      </c>
      <c r="D4338" s="109">
        <v>0</v>
      </c>
      <c r="E4338" s="110">
        <v>0</v>
      </c>
      <c r="F4338" s="110">
        <v>0</v>
      </c>
      <c r="G4338" s="26">
        <v>0</v>
      </c>
      <c r="H4338" s="111">
        <v>0.47916666666666674</v>
      </c>
      <c r="I4338" s="111">
        <v>0.8245462402765773</v>
      </c>
      <c r="J4338" s="112" t="s">
        <v>211</v>
      </c>
      <c r="K4338" s="113" t="s">
        <v>211</v>
      </c>
      <c r="L4338" s="112">
        <v>0</v>
      </c>
      <c r="M4338" s="30" t="s">
        <v>97</v>
      </c>
    </row>
    <row r="4339" spans="1:13" ht="18.75" x14ac:dyDescent="0.25">
      <c r="A4339" s="107" t="s">
        <v>8981</v>
      </c>
      <c r="B4339" s="108" t="s">
        <v>8345</v>
      </c>
      <c r="C4339" s="109">
        <v>0</v>
      </c>
      <c r="D4339" s="109">
        <v>0</v>
      </c>
      <c r="E4339" s="110">
        <v>0</v>
      </c>
      <c r="F4339" s="110">
        <v>0</v>
      </c>
      <c r="G4339" s="26">
        <v>0</v>
      </c>
      <c r="H4339" s="111">
        <v>0.12820512820512819</v>
      </c>
      <c r="I4339" s="111">
        <v>0.71349862258953167</v>
      </c>
      <c r="J4339" s="112" t="s">
        <v>211</v>
      </c>
      <c r="K4339" s="113" t="s">
        <v>211</v>
      </c>
      <c r="L4339" s="112">
        <v>0</v>
      </c>
      <c r="M4339" s="30" t="s">
        <v>97</v>
      </c>
    </row>
    <row r="4340" spans="1:13" ht="18.75" x14ac:dyDescent="0.25">
      <c r="A4340" s="107" t="s">
        <v>8931</v>
      </c>
      <c r="B4340" s="108" t="s">
        <v>692</v>
      </c>
      <c r="C4340" s="109">
        <v>0</v>
      </c>
      <c r="D4340" s="109">
        <v>0</v>
      </c>
      <c r="E4340" s="110">
        <v>0</v>
      </c>
      <c r="F4340" s="110">
        <v>0</v>
      </c>
      <c r="G4340" s="26">
        <v>0</v>
      </c>
      <c r="H4340" s="111">
        <v>0.56756756756756754</v>
      </c>
      <c r="I4340" s="111">
        <v>0.80698529411764708</v>
      </c>
      <c r="J4340" s="112" t="s">
        <v>211</v>
      </c>
      <c r="K4340" s="113" t="s">
        <v>211</v>
      </c>
      <c r="L4340" s="112">
        <v>0</v>
      </c>
      <c r="M4340" s="30" t="s">
        <v>97</v>
      </c>
    </row>
    <row r="4341" spans="1:13" ht="18.75" x14ac:dyDescent="0.25">
      <c r="A4341" s="107" t="s">
        <v>8933</v>
      </c>
      <c r="B4341" s="108" t="s">
        <v>481</v>
      </c>
      <c r="C4341" s="109">
        <v>0</v>
      </c>
      <c r="D4341" s="109">
        <v>0</v>
      </c>
      <c r="E4341" s="110">
        <v>0</v>
      </c>
      <c r="F4341" s="110">
        <v>0</v>
      </c>
      <c r="G4341" s="26">
        <v>0</v>
      </c>
      <c r="H4341" s="111">
        <v>0.7142857142857143</v>
      </c>
      <c r="I4341" s="111">
        <v>0.70873786407766992</v>
      </c>
      <c r="J4341" s="112" t="s">
        <v>211</v>
      </c>
      <c r="K4341" s="113" t="s">
        <v>211</v>
      </c>
      <c r="L4341" s="112">
        <v>0</v>
      </c>
      <c r="M4341" s="30" t="s">
        <v>97</v>
      </c>
    </row>
    <row r="4342" spans="1:13" ht="18.75" x14ac:dyDescent="0.25">
      <c r="A4342" s="107" t="s">
        <v>8935</v>
      </c>
      <c r="B4342" s="108" t="s">
        <v>480</v>
      </c>
      <c r="C4342" s="109">
        <v>0</v>
      </c>
      <c r="D4342" s="109">
        <v>0</v>
      </c>
      <c r="E4342" s="110">
        <v>0</v>
      </c>
      <c r="F4342" s="110">
        <v>0</v>
      </c>
      <c r="G4342" s="26">
        <v>0</v>
      </c>
      <c r="H4342" s="111">
        <v>0.79487179487179493</v>
      </c>
      <c r="I4342" s="111">
        <v>0.80730223123732259</v>
      </c>
      <c r="J4342" s="112" t="s">
        <v>211</v>
      </c>
      <c r="K4342" s="113" t="s">
        <v>211</v>
      </c>
      <c r="L4342" s="112">
        <v>0</v>
      </c>
      <c r="M4342" s="30" t="s">
        <v>97</v>
      </c>
    </row>
    <row r="4343" spans="1:13" ht="18.75" x14ac:dyDescent="0.25">
      <c r="A4343" s="107" t="s">
        <v>8937</v>
      </c>
      <c r="B4343" s="108" t="s">
        <v>3233</v>
      </c>
      <c r="C4343" s="109">
        <v>0</v>
      </c>
      <c r="D4343" s="109">
        <v>0</v>
      </c>
      <c r="E4343" s="110">
        <v>0</v>
      </c>
      <c r="F4343" s="110">
        <v>0</v>
      </c>
      <c r="G4343" s="26">
        <v>0</v>
      </c>
      <c r="H4343" s="111">
        <v>0.48484848484848486</v>
      </c>
      <c r="I4343" s="111">
        <v>0.7653390742734123</v>
      </c>
      <c r="J4343" s="112" t="s">
        <v>211</v>
      </c>
      <c r="K4343" s="113" t="s">
        <v>211</v>
      </c>
      <c r="L4343" s="112">
        <v>0</v>
      </c>
      <c r="M4343" s="30" t="s">
        <v>97</v>
      </c>
    </row>
    <row r="4344" spans="1:13" ht="18.75" x14ac:dyDescent="0.25">
      <c r="A4344" s="107" t="s">
        <v>8938</v>
      </c>
      <c r="B4344" s="108" t="s">
        <v>446</v>
      </c>
      <c r="C4344" s="109">
        <v>0</v>
      </c>
      <c r="D4344" s="109">
        <v>0</v>
      </c>
      <c r="E4344" s="110">
        <v>0</v>
      </c>
      <c r="F4344" s="110">
        <v>0</v>
      </c>
      <c r="G4344" s="26">
        <v>0</v>
      </c>
      <c r="H4344" s="111">
        <v>0.58620689655172409</v>
      </c>
      <c r="I4344" s="111">
        <v>0.81934032983508243</v>
      </c>
      <c r="J4344" s="112" t="s">
        <v>211</v>
      </c>
      <c r="K4344" s="113" t="s">
        <v>211</v>
      </c>
      <c r="L4344" s="112">
        <v>0</v>
      </c>
      <c r="M4344" s="30" t="s">
        <v>97</v>
      </c>
    </row>
    <row r="4345" spans="1:13" ht="18.75" x14ac:dyDescent="0.25">
      <c r="A4345" s="107" t="s">
        <v>9863</v>
      </c>
      <c r="B4345" s="108" t="s">
        <v>319</v>
      </c>
      <c r="C4345" s="109">
        <v>0</v>
      </c>
      <c r="D4345" s="109">
        <v>0</v>
      </c>
      <c r="E4345" s="110">
        <v>0</v>
      </c>
      <c r="F4345" s="110">
        <v>0</v>
      </c>
      <c r="G4345" s="26">
        <v>0</v>
      </c>
      <c r="H4345" s="111">
        <v>0</v>
      </c>
      <c r="I4345" s="111">
        <v>0.5</v>
      </c>
      <c r="J4345" s="112" t="s">
        <v>211</v>
      </c>
      <c r="K4345" s="113" t="s">
        <v>211</v>
      </c>
      <c r="L4345" s="112">
        <v>0</v>
      </c>
      <c r="M4345" s="30" t="s">
        <v>97</v>
      </c>
    </row>
    <row r="4346" spans="1:13" ht="18.75" x14ac:dyDescent="0.25">
      <c r="A4346" s="107" t="s">
        <v>8940</v>
      </c>
      <c r="B4346" s="108" t="s">
        <v>494</v>
      </c>
      <c r="C4346" s="109">
        <v>0</v>
      </c>
      <c r="D4346" s="109">
        <v>0</v>
      </c>
      <c r="E4346" s="110">
        <v>0</v>
      </c>
      <c r="F4346" s="110">
        <v>0</v>
      </c>
      <c r="G4346" s="26">
        <v>0</v>
      </c>
      <c r="H4346" s="111">
        <v>0.53465346534653468</v>
      </c>
      <c r="I4346" s="111">
        <v>0.81223449447748508</v>
      </c>
      <c r="J4346" s="112" t="s">
        <v>211</v>
      </c>
      <c r="K4346" s="113" t="s">
        <v>211</v>
      </c>
      <c r="L4346" s="112">
        <v>0</v>
      </c>
      <c r="M4346" s="30" t="s">
        <v>97</v>
      </c>
    </row>
    <row r="4347" spans="1:13" ht="18.75" x14ac:dyDescent="0.25">
      <c r="A4347" s="107" t="s">
        <v>8941</v>
      </c>
      <c r="B4347" s="108" t="s">
        <v>713</v>
      </c>
      <c r="C4347" s="109">
        <v>0</v>
      </c>
      <c r="D4347" s="109">
        <v>0</v>
      </c>
      <c r="E4347" s="110">
        <v>0</v>
      </c>
      <c r="F4347" s="110">
        <v>0</v>
      </c>
      <c r="G4347" s="26">
        <v>0</v>
      </c>
      <c r="H4347" s="111">
        <v>0.2</v>
      </c>
      <c r="I4347" s="111">
        <v>0.77976190476190477</v>
      </c>
      <c r="J4347" s="112" t="s">
        <v>211</v>
      </c>
      <c r="K4347" s="113" t="s">
        <v>211</v>
      </c>
      <c r="L4347" s="112">
        <v>0</v>
      </c>
      <c r="M4347" s="30" t="s">
        <v>97</v>
      </c>
    </row>
    <row r="4348" spans="1:13" ht="18.75" x14ac:dyDescent="0.25">
      <c r="A4348" s="107" t="s">
        <v>8943</v>
      </c>
      <c r="B4348" s="108" t="s">
        <v>435</v>
      </c>
      <c r="C4348" s="109">
        <v>0</v>
      </c>
      <c r="D4348" s="109">
        <v>0</v>
      </c>
      <c r="E4348" s="110">
        <v>0</v>
      </c>
      <c r="F4348" s="110">
        <v>0</v>
      </c>
      <c r="G4348" s="26">
        <v>0</v>
      </c>
      <c r="H4348" s="111">
        <v>0.64935064935064934</v>
      </c>
      <c r="I4348" s="111">
        <v>0.83602771362586603</v>
      </c>
      <c r="J4348" s="112" t="s">
        <v>211</v>
      </c>
      <c r="K4348" s="113" t="s">
        <v>211</v>
      </c>
      <c r="L4348" s="112">
        <v>0</v>
      </c>
      <c r="M4348" s="30" t="s">
        <v>97</v>
      </c>
    </row>
    <row r="4349" spans="1:13" ht="18.75" x14ac:dyDescent="0.25">
      <c r="A4349" s="107" t="s">
        <v>8945</v>
      </c>
      <c r="B4349" s="108" t="s">
        <v>678</v>
      </c>
      <c r="C4349" s="109">
        <v>0</v>
      </c>
      <c r="D4349" s="109">
        <v>0</v>
      </c>
      <c r="E4349" s="110">
        <v>0</v>
      </c>
      <c r="F4349" s="110">
        <v>0</v>
      </c>
      <c r="G4349" s="26">
        <v>0</v>
      </c>
      <c r="H4349" s="111">
        <v>0.15</v>
      </c>
      <c r="I4349" s="111">
        <v>0.80333333333333323</v>
      </c>
      <c r="J4349" s="112" t="s">
        <v>211</v>
      </c>
      <c r="K4349" s="113" t="s">
        <v>211</v>
      </c>
      <c r="L4349" s="112">
        <v>0</v>
      </c>
      <c r="M4349" s="30" t="s">
        <v>97</v>
      </c>
    </row>
    <row r="4350" spans="1:13" ht="18.75" x14ac:dyDescent="0.25">
      <c r="A4350" s="107" t="s">
        <v>8947</v>
      </c>
      <c r="B4350" s="108" t="s">
        <v>441</v>
      </c>
      <c r="C4350" s="109">
        <v>0</v>
      </c>
      <c r="D4350" s="109">
        <v>0</v>
      </c>
      <c r="E4350" s="110">
        <v>0</v>
      </c>
      <c r="F4350" s="110">
        <v>0</v>
      </c>
      <c r="G4350" s="26">
        <v>0</v>
      </c>
      <c r="H4350" s="111">
        <v>0.68</v>
      </c>
      <c r="I4350" s="111">
        <v>0.77759472817133435</v>
      </c>
      <c r="J4350" s="112" t="s">
        <v>211</v>
      </c>
      <c r="K4350" s="113" t="s">
        <v>211</v>
      </c>
      <c r="L4350" s="112">
        <v>0</v>
      </c>
      <c r="M4350" s="30" t="s">
        <v>97</v>
      </c>
    </row>
    <row r="4351" spans="1:13" ht="18.75" x14ac:dyDescent="0.25">
      <c r="A4351" s="107" t="s">
        <v>8949</v>
      </c>
      <c r="B4351" s="108" t="s">
        <v>540</v>
      </c>
      <c r="C4351" s="109">
        <v>0</v>
      </c>
      <c r="D4351" s="109">
        <v>0</v>
      </c>
      <c r="E4351" s="110">
        <v>0</v>
      </c>
      <c r="F4351" s="110">
        <v>0</v>
      </c>
      <c r="G4351" s="26">
        <v>0</v>
      </c>
      <c r="H4351" s="111">
        <v>0.55000000000000004</v>
      </c>
      <c r="I4351" s="111">
        <v>0.81103074141048836</v>
      </c>
      <c r="J4351" s="112" t="s">
        <v>211</v>
      </c>
      <c r="K4351" s="113" t="s">
        <v>211</v>
      </c>
      <c r="L4351" s="112">
        <v>0</v>
      </c>
      <c r="M4351" s="30" t="s">
        <v>97</v>
      </c>
    </row>
    <row r="4352" spans="1:13" ht="18.75" x14ac:dyDescent="0.25">
      <c r="A4352" s="107" t="s">
        <v>8984</v>
      </c>
      <c r="B4352" s="108" t="s">
        <v>544</v>
      </c>
      <c r="C4352" s="109">
        <v>0</v>
      </c>
      <c r="D4352" s="109">
        <v>0</v>
      </c>
      <c r="E4352" s="110">
        <v>0</v>
      </c>
      <c r="F4352" s="110">
        <v>0</v>
      </c>
      <c r="G4352" s="26">
        <v>0</v>
      </c>
      <c r="H4352" s="111">
        <v>0.38235294117647056</v>
      </c>
      <c r="I4352" s="111">
        <v>0.81603288797533413</v>
      </c>
      <c r="J4352" s="112" t="s">
        <v>211</v>
      </c>
      <c r="K4352" s="113" t="s">
        <v>211</v>
      </c>
      <c r="L4352" s="112">
        <v>0</v>
      </c>
      <c r="M4352" s="30" t="s">
        <v>97</v>
      </c>
    </row>
    <row r="4353" spans="1:13" ht="18.75" x14ac:dyDescent="0.25">
      <c r="A4353" s="107" t="s">
        <v>8951</v>
      </c>
      <c r="B4353" s="108" t="s">
        <v>436</v>
      </c>
      <c r="C4353" s="109">
        <v>0</v>
      </c>
      <c r="D4353" s="109">
        <v>0</v>
      </c>
      <c r="E4353" s="110">
        <v>0</v>
      </c>
      <c r="F4353" s="110">
        <v>0</v>
      </c>
      <c r="G4353" s="26">
        <v>0</v>
      </c>
      <c r="H4353" s="111">
        <v>0.43373493975903615</v>
      </c>
      <c r="I4353" s="111">
        <v>0.81386861313868608</v>
      </c>
      <c r="J4353" s="112" t="s">
        <v>211</v>
      </c>
      <c r="K4353" s="113" t="s">
        <v>211</v>
      </c>
      <c r="L4353" s="112">
        <v>0</v>
      </c>
      <c r="M4353" s="30" t="s">
        <v>97</v>
      </c>
    </row>
    <row r="4354" spans="1:13" ht="18.75" x14ac:dyDescent="0.25">
      <c r="A4354" s="107" t="s">
        <v>8952</v>
      </c>
      <c r="B4354" s="108" t="s">
        <v>3277</v>
      </c>
      <c r="C4354" s="109">
        <v>0</v>
      </c>
      <c r="D4354" s="109">
        <v>0</v>
      </c>
      <c r="E4354" s="110">
        <v>0</v>
      </c>
      <c r="F4354" s="110">
        <v>0</v>
      </c>
      <c r="G4354" s="26">
        <v>0</v>
      </c>
      <c r="H4354" s="111">
        <v>1</v>
      </c>
      <c r="I4354" s="111">
        <v>0.7142857142857143</v>
      </c>
      <c r="J4354" s="112" t="s">
        <v>211</v>
      </c>
      <c r="K4354" s="113" t="s">
        <v>211</v>
      </c>
      <c r="L4354" s="112">
        <v>0</v>
      </c>
      <c r="M4354" s="30" t="s">
        <v>97</v>
      </c>
    </row>
    <row r="4355" spans="1:13" ht="18.75" x14ac:dyDescent="0.25">
      <c r="A4355" s="107" t="s">
        <v>8954</v>
      </c>
      <c r="B4355" s="108" t="s">
        <v>434</v>
      </c>
      <c r="C4355" s="109">
        <v>0</v>
      </c>
      <c r="D4355" s="109">
        <v>0</v>
      </c>
      <c r="E4355" s="110">
        <v>0</v>
      </c>
      <c r="F4355" s="110">
        <v>0</v>
      </c>
      <c r="G4355" s="26">
        <v>0</v>
      </c>
      <c r="H4355" s="111">
        <v>0.56140350877192979</v>
      </c>
      <c r="I4355" s="111">
        <v>0.80565371024734977</v>
      </c>
      <c r="J4355" s="112" t="s">
        <v>211</v>
      </c>
      <c r="K4355" s="113" t="s">
        <v>211</v>
      </c>
      <c r="L4355" s="112">
        <v>0</v>
      </c>
      <c r="M4355" s="30" t="s">
        <v>97</v>
      </c>
    </row>
    <row r="4356" spans="1:13" ht="18.75" x14ac:dyDescent="0.25">
      <c r="A4356" s="107" t="s">
        <v>8956</v>
      </c>
      <c r="B4356" s="108" t="s">
        <v>998</v>
      </c>
      <c r="C4356" s="109">
        <v>0</v>
      </c>
      <c r="D4356" s="109">
        <v>0</v>
      </c>
      <c r="E4356" s="110">
        <v>0</v>
      </c>
      <c r="F4356" s="110">
        <v>0</v>
      </c>
      <c r="G4356" s="26">
        <v>0</v>
      </c>
      <c r="H4356" s="111">
        <v>0.63636363636363635</v>
      </c>
      <c r="I4356" s="111">
        <v>0.83652173913043493</v>
      </c>
      <c r="J4356" s="112" t="s">
        <v>211</v>
      </c>
      <c r="K4356" s="113" t="s">
        <v>211</v>
      </c>
      <c r="L4356" s="112">
        <v>0</v>
      </c>
      <c r="M4356" s="30" t="s">
        <v>97</v>
      </c>
    </row>
    <row r="4357" spans="1:13" ht="18.75" x14ac:dyDescent="0.25">
      <c r="A4357" s="107" t="s">
        <v>8958</v>
      </c>
      <c r="B4357" s="108" t="s">
        <v>433</v>
      </c>
      <c r="C4357" s="109">
        <v>0</v>
      </c>
      <c r="D4357" s="109">
        <v>0</v>
      </c>
      <c r="E4357" s="110">
        <v>0</v>
      </c>
      <c r="F4357" s="110">
        <v>0</v>
      </c>
      <c r="G4357" s="26">
        <v>0</v>
      </c>
      <c r="H4357" s="111">
        <v>0.78409090909090917</v>
      </c>
      <c r="I4357" s="111">
        <v>0.81516095534787125</v>
      </c>
      <c r="J4357" s="112" t="s">
        <v>211</v>
      </c>
      <c r="K4357" s="113" t="s">
        <v>211</v>
      </c>
      <c r="L4357" s="112">
        <v>0</v>
      </c>
      <c r="M4357" s="30" t="s">
        <v>97</v>
      </c>
    </row>
    <row r="4358" spans="1:13" ht="18.75" x14ac:dyDescent="0.25">
      <c r="A4358" s="107" t="s">
        <v>8960</v>
      </c>
      <c r="B4358" s="108" t="s">
        <v>458</v>
      </c>
      <c r="C4358" s="109">
        <v>0</v>
      </c>
      <c r="D4358" s="109">
        <v>0</v>
      </c>
      <c r="E4358" s="110">
        <v>0</v>
      </c>
      <c r="F4358" s="110">
        <v>0</v>
      </c>
      <c r="G4358" s="26">
        <v>0</v>
      </c>
      <c r="H4358" s="111">
        <v>0.6558441558441559</v>
      </c>
      <c r="I4358" s="111">
        <v>0.82266372332597493</v>
      </c>
      <c r="J4358" s="112" t="s">
        <v>211</v>
      </c>
      <c r="K4358" s="113" t="s">
        <v>211</v>
      </c>
      <c r="L4358" s="112">
        <v>0</v>
      </c>
      <c r="M4358" s="30" t="s">
        <v>97</v>
      </c>
    </row>
    <row r="4359" spans="1:13" ht="18.75" x14ac:dyDescent="0.25">
      <c r="A4359" s="107" t="s">
        <v>9769</v>
      </c>
      <c r="B4359" s="108" t="s">
        <v>541</v>
      </c>
      <c r="C4359" s="109">
        <v>0</v>
      </c>
      <c r="D4359" s="109">
        <v>0</v>
      </c>
      <c r="E4359" s="110">
        <v>0</v>
      </c>
      <c r="F4359" s="110">
        <v>0</v>
      </c>
      <c r="G4359" s="26">
        <v>0</v>
      </c>
      <c r="H4359" s="111">
        <v>0</v>
      </c>
      <c r="I4359" s="111">
        <v>0.8529411764705882</v>
      </c>
      <c r="J4359" s="112" t="s">
        <v>211</v>
      </c>
      <c r="K4359" s="113" t="s">
        <v>211</v>
      </c>
      <c r="L4359" s="112">
        <v>0</v>
      </c>
      <c r="M4359" s="30" t="s">
        <v>97</v>
      </c>
    </row>
    <row r="4360" spans="1:13" ht="18.75" x14ac:dyDescent="0.25">
      <c r="A4360" s="107" t="s">
        <v>8962</v>
      </c>
      <c r="B4360" s="108" t="s">
        <v>447</v>
      </c>
      <c r="C4360" s="109">
        <v>0</v>
      </c>
      <c r="D4360" s="109">
        <v>0</v>
      </c>
      <c r="E4360" s="110">
        <v>0</v>
      </c>
      <c r="F4360" s="110">
        <v>0</v>
      </c>
      <c r="G4360" s="26">
        <v>0</v>
      </c>
      <c r="H4360" s="111">
        <v>0.67441860465116277</v>
      </c>
      <c r="I4360" s="111">
        <v>0.83404619332763041</v>
      </c>
      <c r="J4360" s="112" t="s">
        <v>211</v>
      </c>
      <c r="K4360" s="113" t="s">
        <v>211</v>
      </c>
      <c r="L4360" s="112">
        <v>0</v>
      </c>
      <c r="M4360" s="30" t="s">
        <v>97</v>
      </c>
    </row>
    <row r="4361" spans="1:13" ht="18.75" x14ac:dyDescent="0.25">
      <c r="A4361" s="107" t="s">
        <v>8964</v>
      </c>
      <c r="B4361" s="108" t="s">
        <v>3312</v>
      </c>
      <c r="C4361" s="109">
        <v>0</v>
      </c>
      <c r="D4361" s="109">
        <v>0</v>
      </c>
      <c r="E4361" s="110">
        <v>0</v>
      </c>
      <c r="F4361" s="110">
        <v>0</v>
      </c>
      <c r="G4361" s="26">
        <v>0</v>
      </c>
      <c r="H4361" s="111">
        <v>0.61818181818181817</v>
      </c>
      <c r="I4361" s="111">
        <v>0.8369322412509308</v>
      </c>
      <c r="J4361" s="112" t="s">
        <v>211</v>
      </c>
      <c r="K4361" s="113" t="s">
        <v>211</v>
      </c>
      <c r="L4361" s="112">
        <v>0</v>
      </c>
      <c r="M4361" s="30" t="s">
        <v>97</v>
      </c>
    </row>
    <row r="4362" spans="1:13" ht="18.75" x14ac:dyDescent="0.25">
      <c r="A4362" s="107" t="s">
        <v>8966</v>
      </c>
      <c r="B4362" s="108" t="s">
        <v>454</v>
      </c>
      <c r="C4362" s="109">
        <v>0</v>
      </c>
      <c r="D4362" s="109">
        <v>0</v>
      </c>
      <c r="E4362" s="110">
        <v>0</v>
      </c>
      <c r="F4362" s="110">
        <v>0</v>
      </c>
      <c r="G4362" s="26">
        <v>0</v>
      </c>
      <c r="H4362" s="111">
        <v>0.70588235294117652</v>
      </c>
      <c r="I4362" s="111">
        <v>0.81818181818181823</v>
      </c>
      <c r="J4362" s="112" t="s">
        <v>211</v>
      </c>
      <c r="K4362" s="113" t="s">
        <v>211</v>
      </c>
      <c r="L4362" s="112">
        <v>0</v>
      </c>
      <c r="M4362" s="30" t="s">
        <v>97</v>
      </c>
    </row>
    <row r="4363" spans="1:13" ht="18.75" x14ac:dyDescent="0.25">
      <c r="A4363" s="107" t="s">
        <v>8967</v>
      </c>
      <c r="B4363" s="108" t="s">
        <v>3334</v>
      </c>
      <c r="C4363" s="109">
        <v>0</v>
      </c>
      <c r="D4363" s="109">
        <v>0</v>
      </c>
      <c r="E4363" s="110">
        <v>0</v>
      </c>
      <c r="F4363" s="110">
        <v>0</v>
      </c>
      <c r="G4363" s="26">
        <v>0</v>
      </c>
      <c r="H4363" s="111">
        <v>0.45333333333333325</v>
      </c>
      <c r="I4363" s="111">
        <v>0.79337748344370862</v>
      </c>
      <c r="J4363" s="112" t="s">
        <v>211</v>
      </c>
      <c r="K4363" s="113" t="s">
        <v>211</v>
      </c>
      <c r="L4363" s="112">
        <v>0</v>
      </c>
      <c r="M4363" s="30" t="s">
        <v>97</v>
      </c>
    </row>
    <row r="4364" spans="1:13" ht="18.75" x14ac:dyDescent="0.25">
      <c r="A4364" s="107" t="s">
        <v>9770</v>
      </c>
      <c r="B4364" s="108" t="s">
        <v>538</v>
      </c>
      <c r="C4364" s="109">
        <v>0</v>
      </c>
      <c r="D4364" s="109">
        <v>0</v>
      </c>
      <c r="E4364" s="110">
        <v>0</v>
      </c>
      <c r="F4364" s="110">
        <v>0</v>
      </c>
      <c r="G4364" s="26">
        <v>0</v>
      </c>
      <c r="H4364" s="111">
        <v>0</v>
      </c>
      <c r="I4364" s="111">
        <v>1</v>
      </c>
      <c r="J4364" s="112" t="s">
        <v>211</v>
      </c>
      <c r="K4364" s="113" t="s">
        <v>211</v>
      </c>
      <c r="L4364" s="112">
        <v>0</v>
      </c>
      <c r="M4364" s="30" t="s">
        <v>97</v>
      </c>
    </row>
    <row r="4365" spans="1:13" ht="18.75" x14ac:dyDescent="0.25">
      <c r="A4365" s="107" t="s">
        <v>8969</v>
      </c>
      <c r="B4365" s="108" t="s">
        <v>449</v>
      </c>
      <c r="C4365" s="109">
        <v>0</v>
      </c>
      <c r="D4365" s="109">
        <v>0</v>
      </c>
      <c r="E4365" s="110">
        <v>0</v>
      </c>
      <c r="F4365" s="110">
        <v>0</v>
      </c>
      <c r="G4365" s="26">
        <v>0</v>
      </c>
      <c r="H4365" s="111">
        <v>0.67010309278350511</v>
      </c>
      <c r="I4365" s="111">
        <v>0.82788296041308085</v>
      </c>
      <c r="J4365" s="112" t="s">
        <v>211</v>
      </c>
      <c r="K4365" s="113" t="s">
        <v>211</v>
      </c>
      <c r="L4365" s="112">
        <v>0</v>
      </c>
      <c r="M4365" s="30" t="s">
        <v>97</v>
      </c>
    </row>
    <row r="4366" spans="1:13" ht="18.75" x14ac:dyDescent="0.25">
      <c r="A4366" s="107" t="s">
        <v>8971</v>
      </c>
      <c r="B4366" s="108" t="s">
        <v>3371</v>
      </c>
      <c r="C4366" s="109">
        <v>0</v>
      </c>
      <c r="D4366" s="109">
        <v>0</v>
      </c>
      <c r="E4366" s="110">
        <v>0</v>
      </c>
      <c r="F4366" s="110">
        <v>0</v>
      </c>
      <c r="G4366" s="26">
        <v>0</v>
      </c>
      <c r="H4366" s="111">
        <v>0.68421052631578949</v>
      </c>
      <c r="I4366" s="111">
        <v>0.82570593962999028</v>
      </c>
      <c r="J4366" s="112" t="s">
        <v>211</v>
      </c>
      <c r="K4366" s="113" t="s">
        <v>211</v>
      </c>
      <c r="L4366" s="112">
        <v>0</v>
      </c>
      <c r="M4366" s="30" t="s">
        <v>97</v>
      </c>
    </row>
    <row r="4367" spans="1:13" ht="18.75" x14ac:dyDescent="0.25">
      <c r="A4367" s="107" t="s">
        <v>9771</v>
      </c>
      <c r="B4367" s="108" t="s">
        <v>570</v>
      </c>
      <c r="C4367" s="109">
        <v>0</v>
      </c>
      <c r="D4367" s="109">
        <v>0</v>
      </c>
      <c r="E4367" s="110">
        <v>0</v>
      </c>
      <c r="F4367" s="110">
        <v>0</v>
      </c>
      <c r="G4367" s="26">
        <v>0</v>
      </c>
      <c r="H4367" s="111">
        <v>0</v>
      </c>
      <c r="I4367" s="111">
        <v>0.5</v>
      </c>
      <c r="J4367" s="112" t="s">
        <v>211</v>
      </c>
      <c r="K4367" s="113" t="s">
        <v>211</v>
      </c>
      <c r="L4367" s="112">
        <v>0</v>
      </c>
      <c r="M4367" s="30" t="s">
        <v>97</v>
      </c>
    </row>
    <row r="4368" spans="1:13" ht="18.75" x14ac:dyDescent="0.25">
      <c r="A4368" s="107" t="s">
        <v>8973</v>
      </c>
      <c r="B4368" s="108" t="s">
        <v>452</v>
      </c>
      <c r="C4368" s="109">
        <v>0</v>
      </c>
      <c r="D4368" s="109">
        <v>0</v>
      </c>
      <c r="E4368" s="110">
        <v>0</v>
      </c>
      <c r="F4368" s="110">
        <v>0</v>
      </c>
      <c r="G4368" s="26">
        <v>0</v>
      </c>
      <c r="H4368" s="111">
        <v>0.56578947368421051</v>
      </c>
      <c r="I4368" s="111">
        <v>0.78884462151394419</v>
      </c>
      <c r="J4368" s="112" t="s">
        <v>211</v>
      </c>
      <c r="K4368" s="113" t="s">
        <v>211</v>
      </c>
      <c r="L4368" s="112">
        <v>0</v>
      </c>
      <c r="M4368" s="30" t="s">
        <v>97</v>
      </c>
    </row>
    <row r="4369" spans="1:13" ht="18.75" x14ac:dyDescent="0.25">
      <c r="A4369" s="107" t="s">
        <v>9772</v>
      </c>
      <c r="B4369" s="108" t="s">
        <v>569</v>
      </c>
      <c r="C4369" s="109">
        <v>0</v>
      </c>
      <c r="D4369" s="109">
        <v>0</v>
      </c>
      <c r="E4369" s="110">
        <v>0</v>
      </c>
      <c r="F4369" s="110">
        <v>0</v>
      </c>
      <c r="G4369" s="26">
        <v>0</v>
      </c>
      <c r="H4369" s="111">
        <v>0.53030303030303028</v>
      </c>
      <c r="I4369" s="111">
        <v>0.7925445705024311</v>
      </c>
      <c r="J4369" s="112" t="s">
        <v>211</v>
      </c>
      <c r="K4369" s="113" t="s">
        <v>211</v>
      </c>
      <c r="L4369" s="112">
        <v>0</v>
      </c>
      <c r="M4369" s="30" t="s">
        <v>97</v>
      </c>
    </row>
    <row r="4370" spans="1:13" ht="18.75" x14ac:dyDescent="0.25">
      <c r="A4370" s="107" t="s">
        <v>8974</v>
      </c>
      <c r="B4370" s="108" t="s">
        <v>3367</v>
      </c>
      <c r="C4370" s="109">
        <v>0</v>
      </c>
      <c r="D4370" s="109">
        <v>0</v>
      </c>
      <c r="E4370" s="110">
        <v>0</v>
      </c>
      <c r="F4370" s="110">
        <v>0</v>
      </c>
      <c r="G4370" s="26">
        <v>0</v>
      </c>
      <c r="H4370" s="111">
        <v>0.6339285714285714</v>
      </c>
      <c r="I4370" s="111">
        <v>0.79919678714859421</v>
      </c>
      <c r="J4370" s="112" t="s">
        <v>211</v>
      </c>
      <c r="K4370" s="113" t="s">
        <v>211</v>
      </c>
      <c r="L4370" s="112">
        <v>0</v>
      </c>
      <c r="M4370" s="30" t="s">
        <v>97</v>
      </c>
    </row>
    <row r="4371" spans="1:13" ht="18.75" x14ac:dyDescent="0.25">
      <c r="A4371" s="107" t="s">
        <v>8976</v>
      </c>
      <c r="B4371" s="108" t="s">
        <v>661</v>
      </c>
      <c r="C4371" s="109">
        <v>0</v>
      </c>
      <c r="D4371" s="109">
        <v>0</v>
      </c>
      <c r="E4371" s="110">
        <v>0</v>
      </c>
      <c r="F4371" s="110">
        <v>0</v>
      </c>
      <c r="G4371" s="26">
        <v>0</v>
      </c>
      <c r="H4371" s="111">
        <v>0.66666666666666663</v>
      </c>
      <c r="I4371" s="111">
        <v>0.8075829383886256</v>
      </c>
      <c r="J4371" s="112" t="s">
        <v>211</v>
      </c>
      <c r="K4371" s="113" t="s">
        <v>211</v>
      </c>
      <c r="L4371" s="112">
        <v>0</v>
      </c>
      <c r="M4371" s="30" t="s">
        <v>97</v>
      </c>
    </row>
    <row r="4372" spans="1:13" ht="18.75" x14ac:dyDescent="0.25">
      <c r="A4372" s="107" t="s">
        <v>8977</v>
      </c>
      <c r="B4372" s="108" t="s">
        <v>771</v>
      </c>
      <c r="C4372" s="109">
        <v>0</v>
      </c>
      <c r="D4372" s="109">
        <v>0</v>
      </c>
      <c r="E4372" s="110">
        <v>0</v>
      </c>
      <c r="F4372" s="110">
        <v>0</v>
      </c>
      <c r="G4372" s="26">
        <v>0</v>
      </c>
      <c r="H4372" s="111">
        <v>0.5495495495495496</v>
      </c>
      <c r="I4372" s="111">
        <v>0.79493464052287588</v>
      </c>
      <c r="J4372" s="112" t="s">
        <v>211</v>
      </c>
      <c r="K4372" s="113" t="s">
        <v>211</v>
      </c>
      <c r="L4372" s="112">
        <v>0</v>
      </c>
      <c r="M4372" s="30" t="s">
        <v>97</v>
      </c>
    </row>
    <row r="4373" spans="1:13" ht="18.75" x14ac:dyDescent="0.25">
      <c r="A4373" s="107" t="s">
        <v>8979</v>
      </c>
      <c r="B4373" s="108" t="s">
        <v>659</v>
      </c>
      <c r="C4373" s="109">
        <v>0</v>
      </c>
      <c r="D4373" s="109">
        <v>0</v>
      </c>
      <c r="E4373" s="110">
        <v>0</v>
      </c>
      <c r="F4373" s="110">
        <v>0</v>
      </c>
      <c r="G4373" s="26">
        <v>0</v>
      </c>
      <c r="H4373" s="111">
        <v>0.69767441860465118</v>
      </c>
      <c r="I4373" s="111">
        <v>0.8125</v>
      </c>
      <c r="J4373" s="112" t="s">
        <v>211</v>
      </c>
      <c r="K4373" s="113" t="s">
        <v>211</v>
      </c>
      <c r="L4373" s="112">
        <v>0</v>
      </c>
      <c r="M4373" s="30" t="s">
        <v>97</v>
      </c>
    </row>
    <row r="4374" spans="1:13" ht="18.75" x14ac:dyDescent="0.25">
      <c r="A4374" s="107" t="s">
        <v>9012</v>
      </c>
      <c r="B4374" s="108" t="s">
        <v>565</v>
      </c>
      <c r="C4374" s="109">
        <v>0</v>
      </c>
      <c r="D4374" s="109">
        <v>0</v>
      </c>
      <c r="E4374" s="110">
        <v>0</v>
      </c>
      <c r="F4374" s="110">
        <v>0</v>
      </c>
      <c r="G4374" s="26">
        <v>0</v>
      </c>
      <c r="H4374" s="111">
        <v>0.33333333333333331</v>
      </c>
      <c r="I4374" s="111">
        <v>0.78409090909090917</v>
      </c>
      <c r="J4374" s="112" t="s">
        <v>211</v>
      </c>
      <c r="K4374" s="113" t="s">
        <v>211</v>
      </c>
      <c r="L4374" s="112">
        <v>0</v>
      </c>
      <c r="M4374" s="30" t="s">
        <v>97</v>
      </c>
    </row>
    <row r="4375" spans="1:13" ht="18.75" x14ac:dyDescent="0.25">
      <c r="A4375" s="107" t="s">
        <v>8980</v>
      </c>
      <c r="B4375" s="108" t="s">
        <v>3370</v>
      </c>
      <c r="C4375" s="109">
        <v>0</v>
      </c>
      <c r="D4375" s="109">
        <v>0</v>
      </c>
      <c r="E4375" s="110">
        <v>0</v>
      </c>
      <c r="F4375" s="110">
        <v>0</v>
      </c>
      <c r="G4375" s="26">
        <v>0</v>
      </c>
      <c r="H4375" s="111">
        <v>0.62790697674418605</v>
      </c>
      <c r="I4375" s="111">
        <v>0.79567779960707286</v>
      </c>
      <c r="J4375" s="112" t="s">
        <v>211</v>
      </c>
      <c r="K4375" s="113" t="s">
        <v>211</v>
      </c>
      <c r="L4375" s="112">
        <v>0</v>
      </c>
      <c r="M4375" s="30" t="s">
        <v>97</v>
      </c>
    </row>
    <row r="4376" spans="1:13" ht="18.75" x14ac:dyDescent="0.25">
      <c r="A4376" s="107" t="s">
        <v>9773</v>
      </c>
      <c r="B4376" s="108" t="s">
        <v>568</v>
      </c>
      <c r="C4376" s="109">
        <v>0</v>
      </c>
      <c r="D4376" s="109">
        <v>0</v>
      </c>
      <c r="E4376" s="110">
        <v>0</v>
      </c>
      <c r="F4376" s="110">
        <v>0</v>
      </c>
      <c r="G4376" s="26">
        <v>0</v>
      </c>
      <c r="H4376" s="111">
        <v>0</v>
      </c>
      <c r="I4376" s="111">
        <v>0.5714285714285714</v>
      </c>
      <c r="J4376" s="112" t="s">
        <v>211</v>
      </c>
      <c r="K4376" s="113" t="s">
        <v>211</v>
      </c>
      <c r="L4376" s="112">
        <v>0</v>
      </c>
      <c r="M4376" s="30" t="s">
        <v>97</v>
      </c>
    </row>
    <row r="4377" spans="1:13" ht="18.75" x14ac:dyDescent="0.25">
      <c r="A4377" s="107" t="s">
        <v>8982</v>
      </c>
      <c r="B4377" s="108" t="s">
        <v>556</v>
      </c>
      <c r="C4377" s="109">
        <v>0</v>
      </c>
      <c r="D4377" s="109">
        <v>0</v>
      </c>
      <c r="E4377" s="110">
        <v>0</v>
      </c>
      <c r="F4377" s="110">
        <v>0</v>
      </c>
      <c r="G4377" s="26">
        <v>0</v>
      </c>
      <c r="H4377" s="111">
        <v>0.51546391752577314</v>
      </c>
      <c r="I4377" s="111">
        <v>0.84422110552763829</v>
      </c>
      <c r="J4377" s="112" t="s">
        <v>211</v>
      </c>
      <c r="K4377" s="113" t="s">
        <v>211</v>
      </c>
      <c r="L4377" s="112">
        <v>0</v>
      </c>
      <c r="M4377" s="30" t="s">
        <v>97</v>
      </c>
    </row>
    <row r="4378" spans="1:13" ht="18.75" x14ac:dyDescent="0.25">
      <c r="A4378" s="107" t="s">
        <v>8983</v>
      </c>
      <c r="B4378" s="108" t="s">
        <v>3407</v>
      </c>
      <c r="C4378" s="109">
        <v>0</v>
      </c>
      <c r="D4378" s="109">
        <v>0</v>
      </c>
      <c r="E4378" s="110">
        <v>0</v>
      </c>
      <c r="F4378" s="110">
        <v>0</v>
      </c>
      <c r="G4378" s="26">
        <v>0</v>
      </c>
      <c r="H4378" s="111">
        <v>0.4831460674157303</v>
      </c>
      <c r="I4378" s="111">
        <v>0.80623818525519853</v>
      </c>
      <c r="J4378" s="112" t="s">
        <v>211</v>
      </c>
      <c r="K4378" s="113" t="s">
        <v>211</v>
      </c>
      <c r="L4378" s="112">
        <v>0</v>
      </c>
      <c r="M4378" s="30" t="s">
        <v>97</v>
      </c>
    </row>
    <row r="4379" spans="1:13" ht="18.75" x14ac:dyDescent="0.25">
      <c r="A4379" s="107" t="s">
        <v>9774</v>
      </c>
      <c r="B4379" s="108" t="s">
        <v>574</v>
      </c>
      <c r="C4379" s="109">
        <v>0</v>
      </c>
      <c r="D4379" s="109">
        <v>0</v>
      </c>
      <c r="E4379" s="110">
        <v>0</v>
      </c>
      <c r="F4379" s="110">
        <v>0</v>
      </c>
      <c r="G4379" s="26">
        <v>0</v>
      </c>
      <c r="H4379" s="111">
        <v>0.58536585365853655</v>
      </c>
      <c r="I4379" s="111">
        <v>0.81547619047619035</v>
      </c>
      <c r="J4379" s="112" t="s">
        <v>211</v>
      </c>
      <c r="K4379" s="113" t="s">
        <v>211</v>
      </c>
      <c r="L4379" s="112">
        <v>0</v>
      </c>
      <c r="M4379" s="30" t="s">
        <v>97</v>
      </c>
    </row>
    <row r="4380" spans="1:13" ht="18.75" x14ac:dyDescent="0.25">
      <c r="A4380" s="107" t="s">
        <v>8985</v>
      </c>
      <c r="B4380" s="108" t="s">
        <v>3382</v>
      </c>
      <c r="C4380" s="109">
        <v>0</v>
      </c>
      <c r="D4380" s="109">
        <v>0</v>
      </c>
      <c r="E4380" s="110">
        <v>0</v>
      </c>
      <c r="F4380" s="110">
        <v>0</v>
      </c>
      <c r="G4380" s="26">
        <v>0</v>
      </c>
      <c r="H4380" s="111">
        <v>0.55000000000000004</v>
      </c>
      <c r="I4380" s="111">
        <v>0.82439024390243909</v>
      </c>
      <c r="J4380" s="112" t="s">
        <v>211</v>
      </c>
      <c r="K4380" s="113" t="s">
        <v>211</v>
      </c>
      <c r="L4380" s="112">
        <v>0</v>
      </c>
      <c r="M4380" s="30" t="s">
        <v>97</v>
      </c>
    </row>
    <row r="4381" spans="1:13" ht="18.75" x14ac:dyDescent="0.25">
      <c r="A4381" s="107" t="s">
        <v>8986</v>
      </c>
      <c r="B4381" s="108" t="s">
        <v>554</v>
      </c>
      <c r="C4381" s="109">
        <v>0</v>
      </c>
      <c r="D4381" s="109">
        <v>0</v>
      </c>
      <c r="E4381" s="110">
        <v>0</v>
      </c>
      <c r="F4381" s="110">
        <v>0</v>
      </c>
      <c r="G4381" s="26">
        <v>0</v>
      </c>
      <c r="H4381" s="111">
        <v>0.69892473118279574</v>
      </c>
      <c r="I4381" s="111">
        <v>0.81122448979591844</v>
      </c>
      <c r="J4381" s="112" t="s">
        <v>211</v>
      </c>
      <c r="K4381" s="113" t="s">
        <v>211</v>
      </c>
      <c r="L4381" s="112">
        <v>0</v>
      </c>
      <c r="M4381" s="30" t="s">
        <v>97</v>
      </c>
    </row>
    <row r="4382" spans="1:13" ht="18.75" x14ac:dyDescent="0.25">
      <c r="A4382" s="107" t="s">
        <v>8987</v>
      </c>
      <c r="B4382" s="108" t="s">
        <v>3394</v>
      </c>
      <c r="C4382" s="109">
        <v>0</v>
      </c>
      <c r="D4382" s="109">
        <v>0</v>
      </c>
      <c r="E4382" s="110">
        <v>0</v>
      </c>
      <c r="F4382" s="110">
        <v>0</v>
      </c>
      <c r="G4382" s="26">
        <v>0</v>
      </c>
      <c r="H4382" s="111">
        <v>0.45544554455445546</v>
      </c>
      <c r="I4382" s="111">
        <v>0.77159965782720275</v>
      </c>
      <c r="J4382" s="112" t="s">
        <v>211</v>
      </c>
      <c r="K4382" s="113" t="s">
        <v>211</v>
      </c>
      <c r="L4382" s="112">
        <v>0</v>
      </c>
      <c r="M4382" s="30" t="s">
        <v>97</v>
      </c>
    </row>
    <row r="4383" spans="1:13" ht="18.75" x14ac:dyDescent="0.25">
      <c r="A4383" s="107" t="s">
        <v>8988</v>
      </c>
      <c r="B4383" s="108" t="s">
        <v>478</v>
      </c>
      <c r="C4383" s="109">
        <v>0</v>
      </c>
      <c r="D4383" s="109">
        <v>0</v>
      </c>
      <c r="E4383" s="110">
        <v>0</v>
      </c>
      <c r="F4383" s="110">
        <v>0</v>
      </c>
      <c r="G4383" s="26">
        <v>0</v>
      </c>
      <c r="H4383" s="111">
        <v>0.71739130434782605</v>
      </c>
      <c r="I4383" s="111">
        <v>0.78942115768463073</v>
      </c>
      <c r="J4383" s="112" t="s">
        <v>211</v>
      </c>
      <c r="K4383" s="113" t="s">
        <v>211</v>
      </c>
      <c r="L4383" s="112">
        <v>0</v>
      </c>
      <c r="M4383" s="30" t="s">
        <v>97</v>
      </c>
    </row>
    <row r="4384" spans="1:13" ht="18.75" x14ac:dyDescent="0.25">
      <c r="A4384" s="107" t="s">
        <v>8989</v>
      </c>
      <c r="B4384" s="108" t="s">
        <v>3384</v>
      </c>
      <c r="C4384" s="109">
        <v>0</v>
      </c>
      <c r="D4384" s="109">
        <v>0</v>
      </c>
      <c r="E4384" s="110">
        <v>0</v>
      </c>
      <c r="F4384" s="110">
        <v>0</v>
      </c>
      <c r="G4384" s="26">
        <v>0</v>
      </c>
      <c r="H4384" s="111">
        <v>0.65151515151515149</v>
      </c>
      <c r="I4384" s="111">
        <v>0.77806619078520445</v>
      </c>
      <c r="J4384" s="112" t="s">
        <v>211</v>
      </c>
      <c r="K4384" s="113" t="s">
        <v>211</v>
      </c>
      <c r="L4384" s="112">
        <v>0</v>
      </c>
      <c r="M4384" s="30" t="s">
        <v>97</v>
      </c>
    </row>
    <row r="4385" spans="1:13" ht="18.75" x14ac:dyDescent="0.25">
      <c r="A4385" s="107" t="s">
        <v>8990</v>
      </c>
      <c r="B4385" s="108" t="s">
        <v>841</v>
      </c>
      <c r="C4385" s="109">
        <v>0</v>
      </c>
      <c r="D4385" s="109">
        <v>0</v>
      </c>
      <c r="E4385" s="110">
        <v>0</v>
      </c>
      <c r="F4385" s="110">
        <v>0</v>
      </c>
      <c r="G4385" s="26">
        <v>0</v>
      </c>
      <c r="H4385" s="111">
        <v>0.66279069767441856</v>
      </c>
      <c r="I4385" s="111">
        <v>0.80231596360628621</v>
      </c>
      <c r="J4385" s="112" t="s">
        <v>211</v>
      </c>
      <c r="K4385" s="113" t="s">
        <v>211</v>
      </c>
      <c r="L4385" s="112">
        <v>0</v>
      </c>
      <c r="M4385" s="30" t="s">
        <v>97</v>
      </c>
    </row>
    <row r="4386" spans="1:13" ht="18.75" x14ac:dyDescent="0.25">
      <c r="A4386" s="107" t="s">
        <v>8998</v>
      </c>
      <c r="B4386" s="108" t="s">
        <v>551</v>
      </c>
      <c r="C4386" s="109">
        <v>0</v>
      </c>
      <c r="D4386" s="109">
        <v>0</v>
      </c>
      <c r="E4386" s="110">
        <v>0</v>
      </c>
      <c r="F4386" s="110">
        <v>0</v>
      </c>
      <c r="G4386" s="26">
        <v>0</v>
      </c>
      <c r="H4386" s="111">
        <v>0.51086956521739135</v>
      </c>
      <c r="I4386" s="111">
        <v>0.82192846034214628</v>
      </c>
      <c r="J4386" s="112" t="s">
        <v>211</v>
      </c>
      <c r="K4386" s="113" t="s">
        <v>211</v>
      </c>
      <c r="L4386" s="112">
        <v>0</v>
      </c>
      <c r="M4386" s="30" t="s">
        <v>97</v>
      </c>
    </row>
    <row r="4387" spans="1:13" ht="18.75" x14ac:dyDescent="0.25">
      <c r="A4387" s="107" t="s">
        <v>8991</v>
      </c>
      <c r="B4387" s="108" t="s">
        <v>844</v>
      </c>
      <c r="C4387" s="109">
        <v>0</v>
      </c>
      <c r="D4387" s="109">
        <v>0</v>
      </c>
      <c r="E4387" s="110">
        <v>0</v>
      </c>
      <c r="F4387" s="110">
        <v>0</v>
      </c>
      <c r="G4387" s="26">
        <v>0</v>
      </c>
      <c r="H4387" s="111">
        <v>0.3968253968253968</v>
      </c>
      <c r="I4387" s="111">
        <v>0.76046304541406939</v>
      </c>
      <c r="J4387" s="112" t="s">
        <v>211</v>
      </c>
      <c r="K4387" s="113" t="s">
        <v>211</v>
      </c>
      <c r="L4387" s="112">
        <v>0</v>
      </c>
      <c r="M4387" s="30" t="s">
        <v>97</v>
      </c>
    </row>
    <row r="4388" spans="1:13" ht="18.75" x14ac:dyDescent="0.25">
      <c r="A4388" s="107" t="s">
        <v>9025</v>
      </c>
      <c r="B4388" s="108" t="s">
        <v>550</v>
      </c>
      <c r="C4388" s="109">
        <v>0</v>
      </c>
      <c r="D4388" s="109">
        <v>0</v>
      </c>
      <c r="E4388" s="110">
        <v>0</v>
      </c>
      <c r="F4388" s="110">
        <v>0</v>
      </c>
      <c r="G4388" s="26">
        <v>0</v>
      </c>
      <c r="H4388" s="111">
        <v>0.50413223140495866</v>
      </c>
      <c r="I4388" s="111">
        <v>0.8108974358974359</v>
      </c>
      <c r="J4388" s="112" t="s">
        <v>211</v>
      </c>
      <c r="K4388" s="113" t="s">
        <v>211</v>
      </c>
      <c r="L4388" s="112">
        <v>0</v>
      </c>
      <c r="M4388" s="30" t="s">
        <v>97</v>
      </c>
    </row>
    <row r="4389" spans="1:13" ht="18.75" x14ac:dyDescent="0.25">
      <c r="A4389" s="107" t="s">
        <v>8992</v>
      </c>
      <c r="B4389" s="108" t="s">
        <v>3409</v>
      </c>
      <c r="C4389" s="109">
        <v>0</v>
      </c>
      <c r="D4389" s="109">
        <v>0</v>
      </c>
      <c r="E4389" s="110">
        <v>0</v>
      </c>
      <c r="F4389" s="110">
        <v>0</v>
      </c>
      <c r="G4389" s="26">
        <v>0</v>
      </c>
      <c r="H4389" s="111">
        <v>0.31297709923664124</v>
      </c>
      <c r="I4389" s="111">
        <v>0.75944055944055933</v>
      </c>
      <c r="J4389" s="112" t="s">
        <v>211</v>
      </c>
      <c r="K4389" s="113" t="s">
        <v>211</v>
      </c>
      <c r="L4389" s="112">
        <v>0</v>
      </c>
      <c r="M4389" s="30" t="s">
        <v>97</v>
      </c>
    </row>
    <row r="4390" spans="1:13" ht="18.75" x14ac:dyDescent="0.25">
      <c r="A4390" s="107" t="s">
        <v>8993</v>
      </c>
      <c r="B4390" s="108" t="s">
        <v>839</v>
      </c>
      <c r="C4390" s="109">
        <v>0</v>
      </c>
      <c r="D4390" s="109">
        <v>0</v>
      </c>
      <c r="E4390" s="110">
        <v>0</v>
      </c>
      <c r="F4390" s="110">
        <v>0</v>
      </c>
      <c r="G4390" s="26">
        <v>0</v>
      </c>
      <c r="H4390" s="111">
        <v>0.44444444444444442</v>
      </c>
      <c r="I4390" s="111">
        <v>0.80322364002686364</v>
      </c>
      <c r="J4390" s="112" t="s">
        <v>211</v>
      </c>
      <c r="K4390" s="113" t="s">
        <v>211</v>
      </c>
      <c r="L4390" s="112">
        <v>0</v>
      </c>
      <c r="M4390" s="30" t="s">
        <v>97</v>
      </c>
    </row>
    <row r="4391" spans="1:13" ht="18.75" x14ac:dyDescent="0.25">
      <c r="A4391" s="107" t="s">
        <v>8994</v>
      </c>
      <c r="B4391" s="108" t="s">
        <v>510</v>
      </c>
      <c r="C4391" s="109">
        <v>0</v>
      </c>
      <c r="D4391" s="109">
        <v>0</v>
      </c>
      <c r="E4391" s="110">
        <v>0</v>
      </c>
      <c r="F4391" s="110">
        <v>0</v>
      </c>
      <c r="G4391" s="26">
        <v>0</v>
      </c>
      <c r="H4391" s="111">
        <v>0.60810810810810811</v>
      </c>
      <c r="I4391" s="111">
        <v>0.81350482315112549</v>
      </c>
      <c r="J4391" s="112" t="s">
        <v>211</v>
      </c>
      <c r="K4391" s="113" t="s">
        <v>211</v>
      </c>
      <c r="L4391" s="112">
        <v>0</v>
      </c>
      <c r="M4391" s="30" t="s">
        <v>97</v>
      </c>
    </row>
    <row r="4392" spans="1:13" ht="18.75" x14ac:dyDescent="0.25">
      <c r="A4392" s="107" t="s">
        <v>8995</v>
      </c>
      <c r="B4392" s="108" t="s">
        <v>840</v>
      </c>
      <c r="C4392" s="109">
        <v>0</v>
      </c>
      <c r="D4392" s="109">
        <v>0</v>
      </c>
      <c r="E4392" s="110">
        <v>0</v>
      </c>
      <c r="F4392" s="110">
        <v>0</v>
      </c>
      <c r="G4392" s="26">
        <v>0</v>
      </c>
      <c r="H4392" s="111">
        <v>0.56666666666666665</v>
      </c>
      <c r="I4392" s="111">
        <v>0.78109452736318397</v>
      </c>
      <c r="J4392" s="112" t="s">
        <v>211</v>
      </c>
      <c r="K4392" s="113" t="s">
        <v>211</v>
      </c>
      <c r="L4392" s="112">
        <v>0</v>
      </c>
      <c r="M4392" s="30" t="s">
        <v>97</v>
      </c>
    </row>
    <row r="4393" spans="1:13" ht="18.75" x14ac:dyDescent="0.25">
      <c r="A4393" s="107" t="s">
        <v>9019</v>
      </c>
      <c r="B4393" s="108" t="s">
        <v>557</v>
      </c>
      <c r="C4393" s="109">
        <v>0</v>
      </c>
      <c r="D4393" s="109">
        <v>0</v>
      </c>
      <c r="E4393" s="110">
        <v>0</v>
      </c>
      <c r="F4393" s="110">
        <v>0</v>
      </c>
      <c r="G4393" s="26">
        <v>0</v>
      </c>
      <c r="H4393" s="111">
        <v>0.46846846846846846</v>
      </c>
      <c r="I4393" s="111">
        <v>0.80920564216778013</v>
      </c>
      <c r="J4393" s="112" t="s">
        <v>211</v>
      </c>
      <c r="K4393" s="113" t="s">
        <v>211</v>
      </c>
      <c r="L4393" s="112">
        <v>0</v>
      </c>
      <c r="M4393" s="30" t="s">
        <v>97</v>
      </c>
    </row>
    <row r="4394" spans="1:13" ht="18.75" x14ac:dyDescent="0.25">
      <c r="A4394" s="107" t="s">
        <v>8996</v>
      </c>
      <c r="B4394" s="108" t="s">
        <v>3077</v>
      </c>
      <c r="C4394" s="109">
        <v>0</v>
      </c>
      <c r="D4394" s="109">
        <v>0</v>
      </c>
      <c r="E4394" s="110">
        <v>0</v>
      </c>
      <c r="F4394" s="110">
        <v>0</v>
      </c>
      <c r="G4394" s="26">
        <v>0</v>
      </c>
      <c r="H4394" s="111">
        <v>0.44680851063829785</v>
      </c>
      <c r="I4394" s="111">
        <v>0.80870712401055411</v>
      </c>
      <c r="J4394" s="112" t="s">
        <v>211</v>
      </c>
      <c r="K4394" s="113" t="s">
        <v>211</v>
      </c>
      <c r="L4394" s="112">
        <v>0</v>
      </c>
      <c r="M4394" s="30" t="s">
        <v>97</v>
      </c>
    </row>
    <row r="4395" spans="1:13" ht="18.75" x14ac:dyDescent="0.25">
      <c r="A4395" s="107" t="s">
        <v>8997</v>
      </c>
      <c r="B4395" s="108" t="s">
        <v>836</v>
      </c>
      <c r="C4395" s="109">
        <v>0</v>
      </c>
      <c r="D4395" s="109">
        <v>0</v>
      </c>
      <c r="E4395" s="110">
        <v>0</v>
      </c>
      <c r="F4395" s="110">
        <v>0</v>
      </c>
      <c r="G4395" s="26">
        <v>0</v>
      </c>
      <c r="H4395" s="111">
        <v>0.66666666666666663</v>
      </c>
      <c r="I4395" s="111">
        <v>0.73684210526315796</v>
      </c>
      <c r="J4395" s="112" t="s">
        <v>211</v>
      </c>
      <c r="K4395" s="113" t="s">
        <v>211</v>
      </c>
      <c r="L4395" s="112">
        <v>0</v>
      </c>
      <c r="M4395" s="30" t="s">
        <v>97</v>
      </c>
    </row>
    <row r="4396" spans="1:13" ht="18.75" x14ac:dyDescent="0.25">
      <c r="A4396" s="107" t="s">
        <v>9034</v>
      </c>
      <c r="B4396" s="108" t="s">
        <v>504</v>
      </c>
      <c r="C4396" s="109">
        <v>0</v>
      </c>
      <c r="D4396" s="109">
        <v>0</v>
      </c>
      <c r="E4396" s="110">
        <v>0</v>
      </c>
      <c r="F4396" s="110">
        <v>0</v>
      </c>
      <c r="G4396" s="26">
        <v>0</v>
      </c>
      <c r="H4396" s="111">
        <v>0.72340425531914898</v>
      </c>
      <c r="I4396" s="111">
        <v>0.8166144200626958</v>
      </c>
      <c r="J4396" s="112" t="s">
        <v>211</v>
      </c>
      <c r="K4396" s="113" t="s">
        <v>211</v>
      </c>
      <c r="L4396" s="112">
        <v>0</v>
      </c>
      <c r="M4396" s="30" t="s">
        <v>97</v>
      </c>
    </row>
    <row r="4397" spans="1:13" ht="18.75" x14ac:dyDescent="0.25">
      <c r="A4397" s="107" t="s">
        <v>9035</v>
      </c>
      <c r="B4397" s="108" t="s">
        <v>506</v>
      </c>
      <c r="C4397" s="109">
        <v>0</v>
      </c>
      <c r="D4397" s="109">
        <v>0</v>
      </c>
      <c r="E4397" s="110">
        <v>0</v>
      </c>
      <c r="F4397" s="110">
        <v>0</v>
      </c>
      <c r="G4397" s="26">
        <v>0</v>
      </c>
      <c r="H4397" s="111">
        <v>0.60759493670886078</v>
      </c>
      <c r="I4397" s="111">
        <v>0.85954381752701092</v>
      </c>
      <c r="J4397" s="112" t="s">
        <v>211</v>
      </c>
      <c r="K4397" s="113" t="s">
        <v>211</v>
      </c>
      <c r="L4397" s="112">
        <v>0</v>
      </c>
      <c r="M4397" s="30" t="s">
        <v>97</v>
      </c>
    </row>
    <row r="4398" spans="1:13" ht="18.75" x14ac:dyDescent="0.25">
      <c r="A4398" s="107" t="s">
        <v>8999</v>
      </c>
      <c r="B4398" s="108" t="s">
        <v>1028</v>
      </c>
      <c r="C4398" s="109">
        <v>0</v>
      </c>
      <c r="D4398" s="109">
        <v>0</v>
      </c>
      <c r="E4398" s="110">
        <v>0</v>
      </c>
      <c r="F4398" s="110">
        <v>0</v>
      </c>
      <c r="G4398" s="26">
        <v>0</v>
      </c>
      <c r="H4398" s="111">
        <v>0.14285714285714285</v>
      </c>
      <c r="I4398" s="111">
        <v>0.50574712643678166</v>
      </c>
      <c r="J4398" s="112" t="s">
        <v>211</v>
      </c>
      <c r="K4398" s="113" t="s">
        <v>211</v>
      </c>
      <c r="L4398" s="112">
        <v>0</v>
      </c>
      <c r="M4398" s="30" t="s">
        <v>97</v>
      </c>
    </row>
    <row r="4399" spans="1:13" ht="18.75" x14ac:dyDescent="0.25">
      <c r="A4399" s="107" t="s">
        <v>9037</v>
      </c>
      <c r="B4399" s="108" t="s">
        <v>505</v>
      </c>
      <c r="C4399" s="109">
        <v>0</v>
      </c>
      <c r="D4399" s="109">
        <v>0</v>
      </c>
      <c r="E4399" s="110">
        <v>0</v>
      </c>
      <c r="F4399" s="110">
        <v>0</v>
      </c>
      <c r="G4399" s="26">
        <v>0</v>
      </c>
      <c r="H4399" s="111">
        <v>0.47333333333333338</v>
      </c>
      <c r="I4399" s="111">
        <v>0.79879427279577997</v>
      </c>
      <c r="J4399" s="112" t="s">
        <v>211</v>
      </c>
      <c r="K4399" s="113" t="s">
        <v>211</v>
      </c>
      <c r="L4399" s="112">
        <v>0</v>
      </c>
      <c r="M4399" s="30" t="s">
        <v>97</v>
      </c>
    </row>
    <row r="4400" spans="1:13" ht="18.75" x14ac:dyDescent="0.25">
      <c r="A4400" s="107" t="s">
        <v>9000</v>
      </c>
      <c r="B4400" s="108" t="s">
        <v>637</v>
      </c>
      <c r="C4400" s="109">
        <v>0</v>
      </c>
      <c r="D4400" s="109">
        <v>0</v>
      </c>
      <c r="E4400" s="110">
        <v>0</v>
      </c>
      <c r="F4400" s="110">
        <v>0</v>
      </c>
      <c r="G4400" s="26">
        <v>0</v>
      </c>
      <c r="H4400" s="111">
        <v>0.59223300970873782</v>
      </c>
      <c r="I4400" s="111">
        <v>0.81739130434782603</v>
      </c>
      <c r="J4400" s="112" t="s">
        <v>211</v>
      </c>
      <c r="K4400" s="113" t="s">
        <v>211</v>
      </c>
      <c r="L4400" s="112">
        <v>0</v>
      </c>
      <c r="M4400" s="30" t="s">
        <v>97</v>
      </c>
    </row>
    <row r="4401" spans="1:13" ht="18.75" x14ac:dyDescent="0.25">
      <c r="A4401" s="107" t="s">
        <v>9001</v>
      </c>
      <c r="B4401" s="108" t="s">
        <v>1032</v>
      </c>
      <c r="C4401" s="109">
        <v>0</v>
      </c>
      <c r="D4401" s="109">
        <v>0</v>
      </c>
      <c r="E4401" s="110">
        <v>0</v>
      </c>
      <c r="F4401" s="110">
        <v>0</v>
      </c>
      <c r="G4401" s="26">
        <v>0</v>
      </c>
      <c r="H4401" s="111">
        <v>0.67307692307692313</v>
      </c>
      <c r="I4401" s="111">
        <v>0.80443548387096764</v>
      </c>
      <c r="J4401" s="112" t="s">
        <v>211</v>
      </c>
      <c r="K4401" s="113" t="s">
        <v>211</v>
      </c>
      <c r="L4401" s="112">
        <v>0</v>
      </c>
      <c r="M4401" s="30" t="s">
        <v>97</v>
      </c>
    </row>
    <row r="4402" spans="1:13" ht="18.75" x14ac:dyDescent="0.25">
      <c r="A4402" s="107" t="s">
        <v>9002</v>
      </c>
      <c r="B4402" s="108" t="s">
        <v>398</v>
      </c>
      <c r="C4402" s="109">
        <v>0</v>
      </c>
      <c r="D4402" s="109">
        <v>0</v>
      </c>
      <c r="E4402" s="110">
        <v>0</v>
      </c>
      <c r="F4402" s="110">
        <v>0</v>
      </c>
      <c r="G4402" s="26">
        <v>0</v>
      </c>
      <c r="H4402" s="111">
        <v>0.5847457627118644</v>
      </c>
      <c r="I4402" s="111">
        <v>0.81583476764199669</v>
      </c>
      <c r="J4402" s="112" t="s">
        <v>211</v>
      </c>
      <c r="K4402" s="113" t="s">
        <v>211</v>
      </c>
      <c r="L4402" s="112">
        <v>0</v>
      </c>
      <c r="M4402" s="30" t="s">
        <v>97</v>
      </c>
    </row>
    <row r="4403" spans="1:13" ht="18.75" x14ac:dyDescent="0.25">
      <c r="A4403" s="107" t="s">
        <v>9003</v>
      </c>
      <c r="B4403" s="108" t="s">
        <v>2913</v>
      </c>
      <c r="C4403" s="109">
        <v>0</v>
      </c>
      <c r="D4403" s="109">
        <v>0</v>
      </c>
      <c r="E4403" s="110">
        <v>0</v>
      </c>
      <c r="F4403" s="110">
        <v>0</v>
      </c>
      <c r="G4403" s="26">
        <v>0</v>
      </c>
      <c r="H4403" s="111">
        <v>0.53333333333333333</v>
      </c>
      <c r="I4403" s="111">
        <v>0.8</v>
      </c>
      <c r="J4403" s="112" t="s">
        <v>211</v>
      </c>
      <c r="K4403" s="113" t="s">
        <v>211</v>
      </c>
      <c r="L4403" s="112">
        <v>0</v>
      </c>
      <c r="M4403" s="30" t="s">
        <v>97</v>
      </c>
    </row>
    <row r="4404" spans="1:13" ht="18.75" x14ac:dyDescent="0.25">
      <c r="A4404" s="107" t="s">
        <v>9775</v>
      </c>
      <c r="B4404" s="108" t="s">
        <v>507</v>
      </c>
      <c r="C4404" s="109">
        <v>0</v>
      </c>
      <c r="D4404" s="109">
        <v>0</v>
      </c>
      <c r="E4404" s="110">
        <v>0</v>
      </c>
      <c r="F4404" s="110">
        <v>0</v>
      </c>
      <c r="G4404" s="26">
        <v>0</v>
      </c>
      <c r="H4404" s="111">
        <v>0</v>
      </c>
      <c r="I4404" s="111">
        <v>0.5</v>
      </c>
      <c r="J4404" s="112" t="s">
        <v>211</v>
      </c>
      <c r="K4404" s="113" t="s">
        <v>211</v>
      </c>
      <c r="L4404" s="112">
        <v>0</v>
      </c>
      <c r="M4404" s="30" t="s">
        <v>97</v>
      </c>
    </row>
    <row r="4405" spans="1:13" ht="18.75" x14ac:dyDescent="0.25">
      <c r="A4405" s="107" t="s">
        <v>9004</v>
      </c>
      <c r="B4405" s="108" t="s">
        <v>2911</v>
      </c>
      <c r="C4405" s="109">
        <v>0</v>
      </c>
      <c r="D4405" s="109">
        <v>0</v>
      </c>
      <c r="E4405" s="110">
        <v>0</v>
      </c>
      <c r="F4405" s="110">
        <v>0</v>
      </c>
      <c r="G4405" s="26">
        <v>0</v>
      </c>
      <c r="H4405" s="111">
        <v>0.54285714285714282</v>
      </c>
      <c r="I4405" s="111">
        <v>0.81961471103327499</v>
      </c>
      <c r="J4405" s="112" t="s">
        <v>211</v>
      </c>
      <c r="K4405" s="113" t="s">
        <v>211</v>
      </c>
      <c r="L4405" s="112">
        <v>0</v>
      </c>
      <c r="M4405" s="30" t="s">
        <v>97</v>
      </c>
    </row>
    <row r="4406" spans="1:13" ht="18.75" x14ac:dyDescent="0.25">
      <c r="A4406" s="107" t="s">
        <v>9005</v>
      </c>
      <c r="B4406" s="108" t="s">
        <v>2915</v>
      </c>
      <c r="C4406" s="109">
        <v>0</v>
      </c>
      <c r="D4406" s="109">
        <v>0</v>
      </c>
      <c r="E4406" s="110">
        <v>0</v>
      </c>
      <c r="F4406" s="110">
        <v>0</v>
      </c>
      <c r="G4406" s="26">
        <v>0</v>
      </c>
      <c r="H4406" s="111">
        <v>0.54117647058823526</v>
      </c>
      <c r="I4406" s="111">
        <v>0.7866215071972904</v>
      </c>
      <c r="J4406" s="112" t="s">
        <v>211</v>
      </c>
      <c r="K4406" s="113" t="s">
        <v>211</v>
      </c>
      <c r="L4406" s="112">
        <v>0</v>
      </c>
      <c r="M4406" s="30" t="s">
        <v>97</v>
      </c>
    </row>
    <row r="4407" spans="1:13" ht="18.75" x14ac:dyDescent="0.25">
      <c r="A4407" s="107" t="s">
        <v>9006</v>
      </c>
      <c r="B4407" s="108" t="s">
        <v>1018</v>
      </c>
      <c r="C4407" s="109">
        <v>0</v>
      </c>
      <c r="D4407" s="109">
        <v>0</v>
      </c>
      <c r="E4407" s="110">
        <v>0</v>
      </c>
      <c r="F4407" s="110">
        <v>0</v>
      </c>
      <c r="G4407" s="26">
        <v>0</v>
      </c>
      <c r="H4407" s="111">
        <v>0.5</v>
      </c>
      <c r="I4407" s="111">
        <v>0.800896860986547</v>
      </c>
      <c r="J4407" s="112" t="s">
        <v>211</v>
      </c>
      <c r="K4407" s="113" t="s">
        <v>211</v>
      </c>
      <c r="L4407" s="112">
        <v>0</v>
      </c>
      <c r="M4407" s="30" t="s">
        <v>97</v>
      </c>
    </row>
    <row r="4408" spans="1:13" ht="18.75" x14ac:dyDescent="0.25">
      <c r="A4408" s="107" t="s">
        <v>9007</v>
      </c>
      <c r="B4408" s="108" t="s">
        <v>2912</v>
      </c>
      <c r="C4408" s="109">
        <v>0</v>
      </c>
      <c r="D4408" s="109">
        <v>0</v>
      </c>
      <c r="E4408" s="110">
        <v>0</v>
      </c>
      <c r="F4408" s="110">
        <v>0</v>
      </c>
      <c r="G4408" s="26">
        <v>0</v>
      </c>
      <c r="H4408" s="111">
        <v>0.55172413793103448</v>
      </c>
      <c r="I4408" s="111">
        <v>0.75964010282776351</v>
      </c>
      <c r="J4408" s="112" t="s">
        <v>211</v>
      </c>
      <c r="K4408" s="113" t="s">
        <v>211</v>
      </c>
      <c r="L4408" s="112">
        <v>0</v>
      </c>
      <c r="M4408" s="30" t="s">
        <v>97</v>
      </c>
    </row>
    <row r="4409" spans="1:13" ht="18.75" x14ac:dyDescent="0.25">
      <c r="A4409" s="107" t="s">
        <v>9008</v>
      </c>
      <c r="B4409" s="108" t="s">
        <v>1019</v>
      </c>
      <c r="C4409" s="109">
        <v>0</v>
      </c>
      <c r="D4409" s="109">
        <v>0</v>
      </c>
      <c r="E4409" s="110">
        <v>0</v>
      </c>
      <c r="F4409" s="110">
        <v>0</v>
      </c>
      <c r="G4409" s="26">
        <v>0</v>
      </c>
      <c r="H4409" s="111">
        <v>0.42735042735042739</v>
      </c>
      <c r="I4409" s="111">
        <v>0.83390410958904093</v>
      </c>
      <c r="J4409" s="112" t="s">
        <v>211</v>
      </c>
      <c r="K4409" s="113" t="s">
        <v>211</v>
      </c>
      <c r="L4409" s="112">
        <v>0</v>
      </c>
      <c r="M4409" s="30" t="s">
        <v>97</v>
      </c>
    </row>
    <row r="4410" spans="1:13" ht="18.75" x14ac:dyDescent="0.25">
      <c r="A4410" s="107" t="s">
        <v>9009</v>
      </c>
      <c r="B4410" s="108" t="s">
        <v>994</v>
      </c>
      <c r="C4410" s="109">
        <v>0</v>
      </c>
      <c r="D4410" s="109">
        <v>0</v>
      </c>
      <c r="E4410" s="110">
        <v>0</v>
      </c>
      <c r="F4410" s="110">
        <v>0</v>
      </c>
      <c r="G4410" s="26">
        <v>0</v>
      </c>
      <c r="H4410" s="111">
        <v>0.52702702702702697</v>
      </c>
      <c r="I4410" s="111">
        <v>0.78366247755834828</v>
      </c>
      <c r="J4410" s="112" t="s">
        <v>211</v>
      </c>
      <c r="K4410" s="113" t="s">
        <v>211</v>
      </c>
      <c r="L4410" s="112">
        <v>0</v>
      </c>
      <c r="M4410" s="30" t="s">
        <v>97</v>
      </c>
    </row>
    <row r="4411" spans="1:13" ht="18.75" x14ac:dyDescent="0.25">
      <c r="A4411" s="107" t="s">
        <v>9776</v>
      </c>
      <c r="B4411" s="108" t="s">
        <v>489</v>
      </c>
      <c r="C4411" s="109">
        <v>0</v>
      </c>
      <c r="D4411" s="109">
        <v>0</v>
      </c>
      <c r="E4411" s="110">
        <v>0</v>
      </c>
      <c r="F4411" s="110">
        <v>0</v>
      </c>
      <c r="G4411" s="26">
        <v>0</v>
      </c>
      <c r="H4411" s="111">
        <v>0</v>
      </c>
      <c r="I4411" s="111">
        <v>0.6</v>
      </c>
      <c r="J4411" s="112" t="s">
        <v>211</v>
      </c>
      <c r="K4411" s="113" t="s">
        <v>211</v>
      </c>
      <c r="L4411" s="112">
        <v>0</v>
      </c>
      <c r="M4411" s="30" t="s">
        <v>97</v>
      </c>
    </row>
    <row r="4412" spans="1:13" ht="18.75" x14ac:dyDescent="0.25">
      <c r="A4412" s="107" t="s">
        <v>9169</v>
      </c>
      <c r="B4412" s="108" t="s">
        <v>3167</v>
      </c>
      <c r="C4412" s="109">
        <v>0</v>
      </c>
      <c r="D4412" s="109">
        <v>0</v>
      </c>
      <c r="E4412" s="110">
        <v>0</v>
      </c>
      <c r="F4412" s="110">
        <v>0</v>
      </c>
      <c r="G4412" s="26">
        <v>0</v>
      </c>
      <c r="H4412" s="111">
        <v>0.47727272727272729</v>
      </c>
      <c r="I4412" s="111">
        <v>0.82023809523809521</v>
      </c>
      <c r="J4412" s="112" t="s">
        <v>211</v>
      </c>
      <c r="K4412" s="113" t="s">
        <v>211</v>
      </c>
      <c r="L4412" s="112">
        <v>0</v>
      </c>
      <c r="M4412" s="30" t="s">
        <v>97</v>
      </c>
    </row>
    <row r="4413" spans="1:13" ht="18.75" x14ac:dyDescent="0.25">
      <c r="A4413" s="107" t="s">
        <v>9011</v>
      </c>
      <c r="B4413" s="108" t="s">
        <v>2957</v>
      </c>
      <c r="C4413" s="109">
        <v>0</v>
      </c>
      <c r="D4413" s="109">
        <v>0</v>
      </c>
      <c r="E4413" s="110">
        <v>0</v>
      </c>
      <c r="F4413" s="110">
        <v>0</v>
      </c>
      <c r="G4413" s="26">
        <v>0</v>
      </c>
      <c r="H4413" s="111">
        <v>0.44827586206896552</v>
      </c>
      <c r="I4413" s="111">
        <v>0.79804878048780492</v>
      </c>
      <c r="J4413" s="112" t="s">
        <v>211</v>
      </c>
      <c r="K4413" s="113" t="s">
        <v>211</v>
      </c>
      <c r="L4413" s="112">
        <v>0</v>
      </c>
      <c r="M4413" s="30" t="s">
        <v>97</v>
      </c>
    </row>
    <row r="4414" spans="1:13" ht="18.75" x14ac:dyDescent="0.25">
      <c r="A4414" s="107" t="s">
        <v>9174</v>
      </c>
      <c r="B4414" s="108" t="s">
        <v>3184</v>
      </c>
      <c r="C4414" s="109">
        <v>0</v>
      </c>
      <c r="D4414" s="109">
        <v>0</v>
      </c>
      <c r="E4414" s="110">
        <v>0</v>
      </c>
      <c r="F4414" s="110">
        <v>0</v>
      </c>
      <c r="G4414" s="26">
        <v>0</v>
      </c>
      <c r="H4414" s="111">
        <v>0.6216216216216216</v>
      </c>
      <c r="I4414" s="111">
        <v>0.81195756991321122</v>
      </c>
      <c r="J4414" s="112" t="s">
        <v>211</v>
      </c>
      <c r="K4414" s="113" t="s">
        <v>211</v>
      </c>
      <c r="L4414" s="112">
        <v>0</v>
      </c>
      <c r="M4414" s="30" t="s">
        <v>97</v>
      </c>
    </row>
    <row r="4415" spans="1:13" ht="18.75" x14ac:dyDescent="0.25">
      <c r="A4415" s="107" t="s">
        <v>9051</v>
      </c>
      <c r="B4415" s="108" t="s">
        <v>500</v>
      </c>
      <c r="C4415" s="109">
        <v>0</v>
      </c>
      <c r="D4415" s="109">
        <v>0</v>
      </c>
      <c r="E4415" s="110">
        <v>0</v>
      </c>
      <c r="F4415" s="110">
        <v>0</v>
      </c>
      <c r="G4415" s="26">
        <v>0</v>
      </c>
      <c r="H4415" s="111">
        <v>0.60824742268041232</v>
      </c>
      <c r="I4415" s="111">
        <v>0.83269961977186324</v>
      </c>
      <c r="J4415" s="112" t="s">
        <v>211</v>
      </c>
      <c r="K4415" s="113" t="s">
        <v>211</v>
      </c>
      <c r="L4415" s="112">
        <v>0</v>
      </c>
      <c r="M4415" s="30" t="s">
        <v>97</v>
      </c>
    </row>
    <row r="4416" spans="1:13" ht="18.75" x14ac:dyDescent="0.25">
      <c r="A4416" s="107" t="s">
        <v>9014</v>
      </c>
      <c r="B4416" s="108" t="s">
        <v>2959</v>
      </c>
      <c r="C4416" s="109">
        <v>0</v>
      </c>
      <c r="D4416" s="109">
        <v>0</v>
      </c>
      <c r="E4416" s="110">
        <v>0</v>
      </c>
      <c r="F4416" s="110">
        <v>0</v>
      </c>
      <c r="G4416" s="26">
        <v>0</v>
      </c>
      <c r="H4416" s="111">
        <v>0.48039215686274511</v>
      </c>
      <c r="I4416" s="111">
        <v>0.80952380952380965</v>
      </c>
      <c r="J4416" s="112" t="s">
        <v>211</v>
      </c>
      <c r="K4416" s="113" t="s">
        <v>211</v>
      </c>
      <c r="L4416" s="112">
        <v>0</v>
      </c>
      <c r="M4416" s="30" t="s">
        <v>97</v>
      </c>
    </row>
    <row r="4417" spans="1:13" ht="18.75" x14ac:dyDescent="0.25">
      <c r="A4417" s="107" t="s">
        <v>9090</v>
      </c>
      <c r="B4417" s="108" t="s">
        <v>628</v>
      </c>
      <c r="C4417" s="109">
        <v>0</v>
      </c>
      <c r="D4417" s="109">
        <v>0</v>
      </c>
      <c r="E4417" s="110">
        <v>0</v>
      </c>
      <c r="F4417" s="110">
        <v>0</v>
      </c>
      <c r="G4417" s="26">
        <v>0</v>
      </c>
      <c r="H4417" s="111">
        <v>0.50909090909090904</v>
      </c>
      <c r="I4417" s="111">
        <v>0.83719008264462813</v>
      </c>
      <c r="J4417" s="112" t="s">
        <v>211</v>
      </c>
      <c r="K4417" s="113" t="s">
        <v>211</v>
      </c>
      <c r="L4417" s="112">
        <v>0</v>
      </c>
      <c r="M4417" s="30" t="s">
        <v>97</v>
      </c>
    </row>
    <row r="4418" spans="1:13" ht="18.75" x14ac:dyDescent="0.25">
      <c r="A4418" s="107" t="s">
        <v>9054</v>
      </c>
      <c r="B4418" s="108" t="s">
        <v>495</v>
      </c>
      <c r="C4418" s="109">
        <v>0</v>
      </c>
      <c r="D4418" s="109">
        <v>0</v>
      </c>
      <c r="E4418" s="110">
        <v>0</v>
      </c>
      <c r="F4418" s="110">
        <v>0</v>
      </c>
      <c r="G4418" s="26">
        <v>0</v>
      </c>
      <c r="H4418" s="111">
        <v>0.65142857142857147</v>
      </c>
      <c r="I4418" s="111">
        <v>0.82356495468277957</v>
      </c>
      <c r="J4418" s="112" t="s">
        <v>211</v>
      </c>
      <c r="K4418" s="113" t="s">
        <v>211</v>
      </c>
      <c r="L4418" s="112">
        <v>0</v>
      </c>
      <c r="M4418" s="30" t="s">
        <v>97</v>
      </c>
    </row>
    <row r="4419" spans="1:13" ht="18.75" x14ac:dyDescent="0.25">
      <c r="A4419" s="107" t="s">
        <v>9016</v>
      </c>
      <c r="B4419" s="108" t="s">
        <v>2969</v>
      </c>
      <c r="C4419" s="109">
        <v>0</v>
      </c>
      <c r="D4419" s="109">
        <v>0</v>
      </c>
      <c r="E4419" s="110">
        <v>0</v>
      </c>
      <c r="F4419" s="110">
        <v>0</v>
      </c>
      <c r="G4419" s="26">
        <v>0</v>
      </c>
      <c r="H4419" s="111">
        <v>0.53521126760563376</v>
      </c>
      <c r="I4419" s="111">
        <v>0.80186915887850463</v>
      </c>
      <c r="J4419" s="112" t="s">
        <v>211</v>
      </c>
      <c r="K4419" s="113" t="s">
        <v>211</v>
      </c>
      <c r="L4419" s="112">
        <v>0</v>
      </c>
      <c r="M4419" s="30" t="s">
        <v>97</v>
      </c>
    </row>
    <row r="4420" spans="1:13" ht="18.75" x14ac:dyDescent="0.25">
      <c r="A4420" s="107" t="s">
        <v>9180</v>
      </c>
      <c r="B4420" s="108" t="s">
        <v>3205</v>
      </c>
      <c r="C4420" s="109">
        <v>0</v>
      </c>
      <c r="D4420" s="109">
        <v>0</v>
      </c>
      <c r="E4420" s="110">
        <v>0</v>
      </c>
      <c r="F4420" s="110">
        <v>0</v>
      </c>
      <c r="G4420" s="26">
        <v>0</v>
      </c>
      <c r="H4420" s="111">
        <v>0.62809917355371903</v>
      </c>
      <c r="I4420" s="111">
        <v>0.78767582049564644</v>
      </c>
      <c r="J4420" s="112" t="s">
        <v>211</v>
      </c>
      <c r="K4420" s="113" t="s">
        <v>211</v>
      </c>
      <c r="L4420" s="112">
        <v>0</v>
      </c>
      <c r="M4420" s="30" t="s">
        <v>97</v>
      </c>
    </row>
    <row r="4421" spans="1:13" ht="18.75" x14ac:dyDescent="0.25">
      <c r="A4421" s="107" t="s">
        <v>9056</v>
      </c>
      <c r="B4421" s="108" t="s">
        <v>496</v>
      </c>
      <c r="C4421" s="109">
        <v>0</v>
      </c>
      <c r="D4421" s="109">
        <v>0</v>
      </c>
      <c r="E4421" s="110">
        <v>0</v>
      </c>
      <c r="F4421" s="110">
        <v>0</v>
      </c>
      <c r="G4421" s="26">
        <v>0</v>
      </c>
      <c r="H4421" s="111">
        <v>0.53846153846153844</v>
      </c>
      <c r="I4421" s="111">
        <v>0.79090909090909089</v>
      </c>
      <c r="J4421" s="112" t="s">
        <v>211</v>
      </c>
      <c r="K4421" s="113" t="s">
        <v>211</v>
      </c>
      <c r="L4421" s="112">
        <v>0</v>
      </c>
      <c r="M4421" s="30" t="s">
        <v>97</v>
      </c>
    </row>
    <row r="4422" spans="1:13" ht="18.75" x14ac:dyDescent="0.25">
      <c r="A4422" s="107" t="s">
        <v>9017</v>
      </c>
      <c r="B4422" s="108" t="s">
        <v>2972</v>
      </c>
      <c r="C4422" s="109">
        <v>0</v>
      </c>
      <c r="D4422" s="109">
        <v>0</v>
      </c>
      <c r="E4422" s="110">
        <v>0</v>
      </c>
      <c r="F4422" s="110">
        <v>0</v>
      </c>
      <c r="G4422" s="26">
        <v>0</v>
      </c>
      <c r="H4422" s="111">
        <v>0.3707865168539326</v>
      </c>
      <c r="I4422" s="111">
        <v>0.79509071504802564</v>
      </c>
      <c r="J4422" s="112" t="s">
        <v>211</v>
      </c>
      <c r="K4422" s="113" t="s">
        <v>211</v>
      </c>
      <c r="L4422" s="112">
        <v>0</v>
      </c>
      <c r="M4422" s="30" t="s">
        <v>97</v>
      </c>
    </row>
    <row r="4423" spans="1:13" ht="18.75" x14ac:dyDescent="0.25">
      <c r="A4423" s="107" t="s">
        <v>9059</v>
      </c>
      <c r="B4423" s="108" t="s">
        <v>527</v>
      </c>
      <c r="C4423" s="109">
        <v>0</v>
      </c>
      <c r="D4423" s="109">
        <v>0</v>
      </c>
      <c r="E4423" s="110">
        <v>0</v>
      </c>
      <c r="F4423" s="110">
        <v>0</v>
      </c>
      <c r="G4423" s="26">
        <v>0</v>
      </c>
      <c r="H4423" s="111">
        <v>0.69291338582677164</v>
      </c>
      <c r="I4423" s="111">
        <v>0.84284754869039613</v>
      </c>
      <c r="J4423" s="112" t="s">
        <v>211</v>
      </c>
      <c r="K4423" s="113" t="s">
        <v>211</v>
      </c>
      <c r="L4423" s="112">
        <v>0</v>
      </c>
      <c r="M4423" s="30" t="s">
        <v>97</v>
      </c>
    </row>
    <row r="4424" spans="1:13" ht="18.75" x14ac:dyDescent="0.25">
      <c r="A4424" s="107" t="s">
        <v>9187</v>
      </c>
      <c r="B4424" s="108" t="s">
        <v>706</v>
      </c>
      <c r="C4424" s="109">
        <v>0</v>
      </c>
      <c r="D4424" s="109">
        <v>0</v>
      </c>
      <c r="E4424" s="110">
        <v>0</v>
      </c>
      <c r="F4424" s="110">
        <v>0</v>
      </c>
      <c r="G4424" s="26">
        <v>0</v>
      </c>
      <c r="H4424" s="111">
        <v>0.35714285714285715</v>
      </c>
      <c r="I4424" s="111">
        <v>0.77916194790486981</v>
      </c>
      <c r="J4424" s="112" t="s">
        <v>211</v>
      </c>
      <c r="K4424" s="113" t="s">
        <v>211</v>
      </c>
      <c r="L4424" s="112">
        <v>0</v>
      </c>
      <c r="M4424" s="30" t="s">
        <v>97</v>
      </c>
    </row>
    <row r="4425" spans="1:13" ht="18.75" x14ac:dyDescent="0.25">
      <c r="A4425" s="107" t="s">
        <v>9021</v>
      </c>
      <c r="B4425" s="108" t="s">
        <v>511</v>
      </c>
      <c r="C4425" s="109">
        <v>0</v>
      </c>
      <c r="D4425" s="109">
        <v>0</v>
      </c>
      <c r="E4425" s="110">
        <v>0</v>
      </c>
      <c r="F4425" s="110">
        <v>0</v>
      </c>
      <c r="G4425" s="26">
        <v>0</v>
      </c>
      <c r="H4425" s="111">
        <v>0.53921568627450978</v>
      </c>
      <c r="I4425" s="111">
        <v>0.82148499210110582</v>
      </c>
      <c r="J4425" s="112" t="s">
        <v>211</v>
      </c>
      <c r="K4425" s="113" t="s">
        <v>211</v>
      </c>
      <c r="L4425" s="112">
        <v>0</v>
      </c>
      <c r="M4425" s="30" t="s">
        <v>97</v>
      </c>
    </row>
    <row r="4426" spans="1:13" ht="18.75" x14ac:dyDescent="0.25">
      <c r="A4426" s="107" t="s">
        <v>9158</v>
      </c>
      <c r="B4426" s="108" t="s">
        <v>405</v>
      </c>
      <c r="C4426" s="109">
        <v>0</v>
      </c>
      <c r="D4426" s="109">
        <v>0</v>
      </c>
      <c r="E4426" s="110">
        <v>0</v>
      </c>
      <c r="F4426" s="110">
        <v>0</v>
      </c>
      <c r="G4426" s="26">
        <v>0</v>
      </c>
      <c r="H4426" s="111">
        <v>0.65094339622641506</v>
      </c>
      <c r="I4426" s="111">
        <v>0.83233979135618485</v>
      </c>
      <c r="J4426" s="112" t="s">
        <v>211</v>
      </c>
      <c r="K4426" s="113" t="s">
        <v>211</v>
      </c>
      <c r="L4426" s="112">
        <v>0</v>
      </c>
      <c r="M4426" s="30" t="s">
        <v>97</v>
      </c>
    </row>
    <row r="4427" spans="1:13" ht="18.75" x14ac:dyDescent="0.25">
      <c r="A4427" s="107" t="s">
        <v>9023</v>
      </c>
      <c r="B4427" s="108" t="s">
        <v>411</v>
      </c>
      <c r="C4427" s="109">
        <v>0</v>
      </c>
      <c r="D4427" s="109">
        <v>0</v>
      </c>
      <c r="E4427" s="110">
        <v>0</v>
      </c>
      <c r="F4427" s="110">
        <v>0</v>
      </c>
      <c r="G4427" s="26">
        <v>0</v>
      </c>
      <c r="H4427" s="111">
        <v>0.46341463414634154</v>
      </c>
      <c r="I4427" s="111">
        <v>0.80821917808219179</v>
      </c>
      <c r="J4427" s="112" t="s">
        <v>211</v>
      </c>
      <c r="K4427" s="113" t="s">
        <v>211</v>
      </c>
      <c r="L4427" s="112">
        <v>0</v>
      </c>
      <c r="M4427" s="30" t="s">
        <v>97</v>
      </c>
    </row>
    <row r="4428" spans="1:13" ht="18.75" x14ac:dyDescent="0.25">
      <c r="A4428" s="107" t="s">
        <v>9777</v>
      </c>
      <c r="B4428" s="108" t="s">
        <v>532</v>
      </c>
      <c r="C4428" s="109">
        <v>0</v>
      </c>
      <c r="D4428" s="109">
        <v>0</v>
      </c>
      <c r="E4428" s="110">
        <v>0</v>
      </c>
      <c r="F4428" s="110">
        <v>0</v>
      </c>
      <c r="G4428" s="26">
        <v>0</v>
      </c>
      <c r="H4428" s="111">
        <v>0.61038961038961037</v>
      </c>
      <c r="I4428" s="111">
        <v>0.81146744412050531</v>
      </c>
      <c r="J4428" s="112" t="s">
        <v>211</v>
      </c>
      <c r="K4428" s="113" t="s">
        <v>211</v>
      </c>
      <c r="L4428" s="112">
        <v>0</v>
      </c>
      <c r="M4428" s="30" t="s">
        <v>97</v>
      </c>
    </row>
    <row r="4429" spans="1:13" ht="18.75" x14ac:dyDescent="0.25">
      <c r="A4429" s="107" t="s">
        <v>9160</v>
      </c>
      <c r="B4429" s="108" t="s">
        <v>404</v>
      </c>
      <c r="C4429" s="109">
        <v>0</v>
      </c>
      <c r="D4429" s="109">
        <v>0</v>
      </c>
      <c r="E4429" s="110">
        <v>0</v>
      </c>
      <c r="F4429" s="110">
        <v>0</v>
      </c>
      <c r="G4429" s="26">
        <v>0</v>
      </c>
      <c r="H4429" s="111">
        <v>0.4098360655737705</v>
      </c>
      <c r="I4429" s="111">
        <v>0.79158316633266523</v>
      </c>
      <c r="J4429" s="112" t="s">
        <v>211</v>
      </c>
      <c r="K4429" s="113" t="s">
        <v>211</v>
      </c>
      <c r="L4429" s="112">
        <v>0</v>
      </c>
      <c r="M4429" s="30" t="s">
        <v>97</v>
      </c>
    </row>
    <row r="4430" spans="1:13" ht="18.75" x14ac:dyDescent="0.25">
      <c r="A4430" s="107" t="s">
        <v>9026</v>
      </c>
      <c r="B4430" s="108" t="s">
        <v>674</v>
      </c>
      <c r="C4430" s="109">
        <v>0</v>
      </c>
      <c r="D4430" s="109">
        <v>0</v>
      </c>
      <c r="E4430" s="110">
        <v>0</v>
      </c>
      <c r="F4430" s="110">
        <v>0</v>
      </c>
      <c r="G4430" s="26">
        <v>0</v>
      </c>
      <c r="H4430" s="111">
        <v>0.53703703703703709</v>
      </c>
      <c r="I4430" s="111">
        <v>0.79255319148936165</v>
      </c>
      <c r="J4430" s="112" t="s">
        <v>211</v>
      </c>
      <c r="K4430" s="113" t="s">
        <v>211</v>
      </c>
      <c r="L4430" s="112">
        <v>0</v>
      </c>
      <c r="M4430" s="30" t="s">
        <v>97</v>
      </c>
    </row>
    <row r="4431" spans="1:13" ht="18.75" x14ac:dyDescent="0.25">
      <c r="A4431" s="107" t="s">
        <v>9064</v>
      </c>
      <c r="B4431" s="108" t="s">
        <v>533</v>
      </c>
      <c r="C4431" s="109">
        <v>0</v>
      </c>
      <c r="D4431" s="109">
        <v>0</v>
      </c>
      <c r="E4431" s="110">
        <v>0</v>
      </c>
      <c r="F4431" s="110">
        <v>0</v>
      </c>
      <c r="G4431" s="26">
        <v>0</v>
      </c>
      <c r="H4431" s="111">
        <v>0.390625</v>
      </c>
      <c r="I4431" s="111">
        <v>0.79930495221546483</v>
      </c>
      <c r="J4431" s="112" t="s">
        <v>211</v>
      </c>
      <c r="K4431" s="113" t="s">
        <v>211</v>
      </c>
      <c r="L4431" s="112">
        <v>0</v>
      </c>
      <c r="M4431" s="30" t="s">
        <v>97</v>
      </c>
    </row>
    <row r="4432" spans="1:13" ht="18.75" x14ac:dyDescent="0.25">
      <c r="A4432" s="107" t="s">
        <v>9195</v>
      </c>
      <c r="B4432" s="108" t="s">
        <v>3269</v>
      </c>
      <c r="C4432" s="109">
        <v>0</v>
      </c>
      <c r="D4432" s="109">
        <v>0</v>
      </c>
      <c r="E4432" s="110">
        <v>0</v>
      </c>
      <c r="F4432" s="110">
        <v>0</v>
      </c>
      <c r="G4432" s="26">
        <v>0</v>
      </c>
      <c r="H4432" s="111">
        <v>0.62857142857142856</v>
      </c>
      <c r="I4432" s="111">
        <v>0.8254504504504504</v>
      </c>
      <c r="J4432" s="112" t="s">
        <v>211</v>
      </c>
      <c r="K4432" s="113" t="s">
        <v>211</v>
      </c>
      <c r="L4432" s="112">
        <v>0</v>
      </c>
      <c r="M4432" s="30" t="s">
        <v>97</v>
      </c>
    </row>
    <row r="4433" spans="1:13" ht="18.75" x14ac:dyDescent="0.25">
      <c r="A4433" s="107" t="s">
        <v>9778</v>
      </c>
      <c r="B4433" s="108" t="s">
        <v>528</v>
      </c>
      <c r="C4433" s="109">
        <v>0</v>
      </c>
      <c r="D4433" s="109">
        <v>0</v>
      </c>
      <c r="E4433" s="110">
        <v>0</v>
      </c>
      <c r="F4433" s="110">
        <v>0</v>
      </c>
      <c r="G4433" s="26">
        <v>0</v>
      </c>
      <c r="H4433" s="111">
        <v>0.55813953488372092</v>
      </c>
      <c r="I4433" s="111">
        <v>0.80737704918032782</v>
      </c>
      <c r="J4433" s="112" t="s">
        <v>211</v>
      </c>
      <c r="K4433" s="113" t="s">
        <v>211</v>
      </c>
      <c r="L4433" s="112">
        <v>0</v>
      </c>
      <c r="M4433" s="30" t="s">
        <v>97</v>
      </c>
    </row>
    <row r="4434" spans="1:13" ht="18.75" x14ac:dyDescent="0.25">
      <c r="A4434" s="107" t="s">
        <v>9028</v>
      </c>
      <c r="B4434" s="108" t="s">
        <v>732</v>
      </c>
      <c r="C4434" s="109">
        <v>0</v>
      </c>
      <c r="D4434" s="109">
        <v>0</v>
      </c>
      <c r="E4434" s="110">
        <v>0</v>
      </c>
      <c r="F4434" s="110">
        <v>0</v>
      </c>
      <c r="G4434" s="26">
        <v>0</v>
      </c>
      <c r="H4434" s="111">
        <v>0</v>
      </c>
      <c r="I4434" s="111">
        <v>0.84782608695652173</v>
      </c>
      <c r="J4434" s="112" t="s">
        <v>211</v>
      </c>
      <c r="K4434" s="113" t="s">
        <v>211</v>
      </c>
      <c r="L4434" s="112">
        <v>0</v>
      </c>
      <c r="M4434" s="30" t="s">
        <v>97</v>
      </c>
    </row>
    <row r="4435" spans="1:13" ht="18.75" x14ac:dyDescent="0.25">
      <c r="A4435" s="107" t="s">
        <v>9779</v>
      </c>
      <c r="B4435" s="108" t="s">
        <v>530</v>
      </c>
      <c r="C4435" s="109">
        <v>0</v>
      </c>
      <c r="D4435" s="109">
        <v>0</v>
      </c>
      <c r="E4435" s="110">
        <v>0</v>
      </c>
      <c r="F4435" s="110">
        <v>0</v>
      </c>
      <c r="G4435" s="26">
        <v>0</v>
      </c>
      <c r="H4435" s="111">
        <v>0.56578947368421051</v>
      </c>
      <c r="I4435" s="111">
        <v>0.80426098535286283</v>
      </c>
      <c r="J4435" s="112" t="s">
        <v>211</v>
      </c>
      <c r="K4435" s="113" t="s">
        <v>211</v>
      </c>
      <c r="L4435" s="112">
        <v>0</v>
      </c>
      <c r="M4435" s="30" t="s">
        <v>97</v>
      </c>
    </row>
    <row r="4436" spans="1:13" ht="18.75" x14ac:dyDescent="0.25">
      <c r="A4436" s="107" t="s">
        <v>9200</v>
      </c>
      <c r="B4436" s="108" t="s">
        <v>35</v>
      </c>
      <c r="C4436" s="109">
        <v>0</v>
      </c>
      <c r="D4436" s="109">
        <v>0</v>
      </c>
      <c r="E4436" s="110">
        <v>0</v>
      </c>
      <c r="F4436" s="110">
        <v>0</v>
      </c>
      <c r="G4436" s="26">
        <v>0</v>
      </c>
      <c r="H4436" s="111">
        <v>0.44444444444444442</v>
      </c>
      <c r="I4436" s="111">
        <v>0.7967479674796748</v>
      </c>
      <c r="J4436" s="112" t="s">
        <v>211</v>
      </c>
      <c r="K4436" s="113" t="s">
        <v>211</v>
      </c>
      <c r="L4436" s="112">
        <v>0</v>
      </c>
      <c r="M4436" s="30" t="s">
        <v>97</v>
      </c>
    </row>
    <row r="4437" spans="1:13" ht="18.75" x14ac:dyDescent="0.25">
      <c r="A4437" s="107" t="s">
        <v>9030</v>
      </c>
      <c r="B4437" s="108" t="s">
        <v>648</v>
      </c>
      <c r="C4437" s="109">
        <v>0</v>
      </c>
      <c r="D4437" s="109">
        <v>0</v>
      </c>
      <c r="E4437" s="110">
        <v>0</v>
      </c>
      <c r="F4437" s="110">
        <v>0</v>
      </c>
      <c r="G4437" s="26">
        <v>0</v>
      </c>
      <c r="H4437" s="111">
        <v>0.57894736842105265</v>
      </c>
      <c r="I4437" s="111">
        <v>0.800578034682081</v>
      </c>
      <c r="J4437" s="112" t="s">
        <v>211</v>
      </c>
      <c r="K4437" s="113" t="s">
        <v>211</v>
      </c>
      <c r="L4437" s="112">
        <v>0</v>
      </c>
      <c r="M4437" s="30" t="s">
        <v>97</v>
      </c>
    </row>
    <row r="4438" spans="1:13" ht="18.75" x14ac:dyDescent="0.25">
      <c r="A4438" s="107" t="s">
        <v>9204</v>
      </c>
      <c r="B4438" s="108" t="s">
        <v>461</v>
      </c>
      <c r="C4438" s="109">
        <v>0</v>
      </c>
      <c r="D4438" s="109">
        <v>0</v>
      </c>
      <c r="E4438" s="110">
        <v>0</v>
      </c>
      <c r="F4438" s="110">
        <v>0</v>
      </c>
      <c r="G4438" s="26">
        <v>0</v>
      </c>
      <c r="H4438" s="111">
        <v>0.64583333333333337</v>
      </c>
      <c r="I4438" s="111">
        <v>0.82189542483660127</v>
      </c>
      <c r="J4438" s="112" t="s">
        <v>211</v>
      </c>
      <c r="K4438" s="113" t="s">
        <v>211</v>
      </c>
      <c r="L4438" s="112">
        <v>0</v>
      </c>
      <c r="M4438" s="30" t="s">
        <v>97</v>
      </c>
    </row>
    <row r="4439" spans="1:13" ht="18.75" x14ac:dyDescent="0.25">
      <c r="A4439" s="107" t="s">
        <v>9033</v>
      </c>
      <c r="B4439" s="108" t="s">
        <v>622</v>
      </c>
      <c r="C4439" s="109">
        <v>0</v>
      </c>
      <c r="D4439" s="109">
        <v>0</v>
      </c>
      <c r="E4439" s="110">
        <v>0</v>
      </c>
      <c r="F4439" s="110">
        <v>0</v>
      </c>
      <c r="G4439" s="26">
        <v>0</v>
      </c>
      <c r="H4439" s="111">
        <v>0.40963855421686746</v>
      </c>
      <c r="I4439" s="111">
        <v>0.81001890359168238</v>
      </c>
      <c r="J4439" s="112" t="s">
        <v>211</v>
      </c>
      <c r="K4439" s="113" t="s">
        <v>211</v>
      </c>
      <c r="L4439" s="112">
        <v>0</v>
      </c>
      <c r="M4439" s="30" t="s">
        <v>97</v>
      </c>
    </row>
    <row r="4440" spans="1:13" ht="18.75" x14ac:dyDescent="0.25">
      <c r="A4440" s="107" t="s">
        <v>9780</v>
      </c>
      <c r="B4440" s="108" t="s">
        <v>514</v>
      </c>
      <c r="C4440" s="109">
        <v>0</v>
      </c>
      <c r="D4440" s="109">
        <v>0</v>
      </c>
      <c r="E4440" s="110">
        <v>0</v>
      </c>
      <c r="F4440" s="110">
        <v>0</v>
      </c>
      <c r="G4440" s="26">
        <v>0</v>
      </c>
      <c r="H4440" s="111">
        <v>0.66666666666666663</v>
      </c>
      <c r="I4440" s="111">
        <v>0.81744421906693709</v>
      </c>
      <c r="J4440" s="112" t="s">
        <v>211</v>
      </c>
      <c r="K4440" s="113" t="s">
        <v>211</v>
      </c>
      <c r="L4440" s="112">
        <v>0</v>
      </c>
      <c r="M4440" s="30" t="s">
        <v>97</v>
      </c>
    </row>
    <row r="4441" spans="1:13" ht="18.75" x14ac:dyDescent="0.25">
      <c r="A4441" s="107" t="s">
        <v>9209</v>
      </c>
      <c r="B4441" s="108" t="s">
        <v>3021</v>
      </c>
      <c r="C4441" s="109">
        <v>0</v>
      </c>
      <c r="D4441" s="109">
        <v>0</v>
      </c>
      <c r="E4441" s="110">
        <v>0</v>
      </c>
      <c r="F4441" s="110">
        <v>0</v>
      </c>
      <c r="G4441" s="26">
        <v>0</v>
      </c>
      <c r="H4441" s="111">
        <v>0.69047619047619047</v>
      </c>
      <c r="I4441" s="111">
        <v>0.79701230228470987</v>
      </c>
      <c r="J4441" s="112" t="s">
        <v>211</v>
      </c>
      <c r="K4441" s="113" t="s">
        <v>211</v>
      </c>
      <c r="L4441" s="112">
        <v>0</v>
      </c>
      <c r="M4441" s="30" t="s">
        <v>97</v>
      </c>
    </row>
    <row r="4442" spans="1:13" ht="18.75" x14ac:dyDescent="0.25">
      <c r="A4442" s="107" t="s">
        <v>9036</v>
      </c>
      <c r="B4442" s="108" t="s">
        <v>396</v>
      </c>
      <c r="C4442" s="109">
        <v>0</v>
      </c>
      <c r="D4442" s="109">
        <v>0</v>
      </c>
      <c r="E4442" s="110">
        <v>0</v>
      </c>
      <c r="F4442" s="110">
        <v>0</v>
      </c>
      <c r="G4442" s="26">
        <v>0</v>
      </c>
      <c r="H4442" s="111">
        <v>0.66176470588235292</v>
      </c>
      <c r="I4442" s="111">
        <v>0.81183611532625188</v>
      </c>
      <c r="J4442" s="112" t="s">
        <v>211</v>
      </c>
      <c r="K4442" s="113" t="s">
        <v>211</v>
      </c>
      <c r="L4442" s="112">
        <v>0</v>
      </c>
      <c r="M4442" s="30" t="s">
        <v>97</v>
      </c>
    </row>
    <row r="4443" spans="1:13" ht="18.75" x14ac:dyDescent="0.25">
      <c r="A4443" s="107" t="s">
        <v>9864</v>
      </c>
      <c r="B4443" s="108" t="s">
        <v>512</v>
      </c>
      <c r="C4443" s="109">
        <v>0</v>
      </c>
      <c r="D4443" s="109">
        <v>0</v>
      </c>
      <c r="E4443" s="110">
        <v>0</v>
      </c>
      <c r="F4443" s="110">
        <v>0</v>
      </c>
      <c r="G4443" s="26">
        <v>0</v>
      </c>
      <c r="H4443" s="111">
        <v>0</v>
      </c>
      <c r="I4443" s="111">
        <v>1</v>
      </c>
      <c r="J4443" s="112" t="s">
        <v>211</v>
      </c>
      <c r="K4443" s="113" t="s">
        <v>211</v>
      </c>
      <c r="L4443" s="112">
        <v>0</v>
      </c>
      <c r="M4443" s="30" t="s">
        <v>97</v>
      </c>
    </row>
    <row r="4444" spans="1:13" ht="18.75" x14ac:dyDescent="0.25">
      <c r="A4444" s="107" t="s">
        <v>9038</v>
      </c>
      <c r="B4444" s="108" t="s">
        <v>3181</v>
      </c>
      <c r="C4444" s="109">
        <v>0</v>
      </c>
      <c r="D4444" s="109">
        <v>0</v>
      </c>
      <c r="E4444" s="110">
        <v>0</v>
      </c>
      <c r="F4444" s="110">
        <v>0</v>
      </c>
      <c r="G4444" s="26">
        <v>0</v>
      </c>
      <c r="H4444" s="111">
        <v>0.6</v>
      </c>
      <c r="I4444" s="111">
        <v>0.79020234291799796</v>
      </c>
      <c r="J4444" s="112" t="s">
        <v>211</v>
      </c>
      <c r="K4444" s="113" t="s">
        <v>211</v>
      </c>
      <c r="L4444" s="112">
        <v>0</v>
      </c>
      <c r="M4444" s="30" t="s">
        <v>97</v>
      </c>
    </row>
    <row r="4445" spans="1:13" ht="18.75" x14ac:dyDescent="0.25">
      <c r="A4445" s="107" t="s">
        <v>9039</v>
      </c>
      <c r="B4445" s="108" t="s">
        <v>704</v>
      </c>
      <c r="C4445" s="109">
        <v>0</v>
      </c>
      <c r="D4445" s="109">
        <v>0</v>
      </c>
      <c r="E4445" s="110">
        <v>0</v>
      </c>
      <c r="F4445" s="110">
        <v>0</v>
      </c>
      <c r="G4445" s="26">
        <v>0</v>
      </c>
      <c r="H4445" s="111">
        <v>0.16</v>
      </c>
      <c r="I4445" s="111">
        <v>0.78712871287128716</v>
      </c>
      <c r="J4445" s="112" t="s">
        <v>211</v>
      </c>
      <c r="K4445" s="113" t="s">
        <v>211</v>
      </c>
      <c r="L4445" s="112">
        <v>0</v>
      </c>
      <c r="M4445" s="30" t="s">
        <v>97</v>
      </c>
    </row>
    <row r="4446" spans="1:13" ht="18.75" x14ac:dyDescent="0.25">
      <c r="A4446" s="107" t="s">
        <v>9073</v>
      </c>
      <c r="B4446" s="108" t="s">
        <v>518</v>
      </c>
      <c r="C4446" s="109">
        <v>0</v>
      </c>
      <c r="D4446" s="109">
        <v>0</v>
      </c>
      <c r="E4446" s="110">
        <v>0</v>
      </c>
      <c r="F4446" s="110">
        <v>0</v>
      </c>
      <c r="G4446" s="26">
        <v>0</v>
      </c>
      <c r="H4446" s="111">
        <v>0.56716417910447758</v>
      </c>
      <c r="I4446" s="111">
        <v>0.80746169220519659</v>
      </c>
      <c r="J4446" s="112" t="s">
        <v>211</v>
      </c>
      <c r="K4446" s="113" t="s">
        <v>211</v>
      </c>
      <c r="L4446" s="112">
        <v>0</v>
      </c>
      <c r="M4446" s="30" t="s">
        <v>97</v>
      </c>
    </row>
    <row r="4447" spans="1:13" ht="18.75" x14ac:dyDescent="0.25">
      <c r="A4447" s="107" t="s">
        <v>9040</v>
      </c>
      <c r="B4447" s="108" t="s">
        <v>1010</v>
      </c>
      <c r="C4447" s="109">
        <v>0</v>
      </c>
      <c r="D4447" s="109">
        <v>0</v>
      </c>
      <c r="E4447" s="110">
        <v>0</v>
      </c>
      <c r="F4447" s="110">
        <v>0</v>
      </c>
      <c r="G4447" s="26">
        <v>0</v>
      </c>
      <c r="H4447" s="111">
        <v>0.6</v>
      </c>
      <c r="I4447" s="111">
        <v>0.8007483629560338</v>
      </c>
      <c r="J4447" s="112" t="s">
        <v>211</v>
      </c>
      <c r="K4447" s="113" t="s">
        <v>211</v>
      </c>
      <c r="L4447" s="112">
        <v>0</v>
      </c>
      <c r="M4447" s="30" t="s">
        <v>97</v>
      </c>
    </row>
    <row r="4448" spans="1:13" ht="18.75" x14ac:dyDescent="0.25">
      <c r="A4448" s="107" t="s">
        <v>9041</v>
      </c>
      <c r="B4448" s="108" t="s">
        <v>697</v>
      </c>
      <c r="C4448" s="109">
        <v>0</v>
      </c>
      <c r="D4448" s="109">
        <v>0</v>
      </c>
      <c r="E4448" s="110">
        <v>0</v>
      </c>
      <c r="F4448" s="110">
        <v>0</v>
      </c>
      <c r="G4448" s="26">
        <v>0</v>
      </c>
      <c r="H4448" s="111">
        <v>0.54736842105263162</v>
      </c>
      <c r="I4448" s="111">
        <v>0.80560131795716639</v>
      </c>
      <c r="J4448" s="112" t="s">
        <v>211</v>
      </c>
      <c r="K4448" s="113" t="s">
        <v>211</v>
      </c>
      <c r="L4448" s="112">
        <v>0</v>
      </c>
      <c r="M4448" s="30" t="s">
        <v>97</v>
      </c>
    </row>
    <row r="4449" spans="1:13" ht="18.75" x14ac:dyDescent="0.25">
      <c r="A4449" s="107" t="s">
        <v>9047</v>
      </c>
      <c r="B4449" s="108" t="s">
        <v>633</v>
      </c>
      <c r="C4449" s="109">
        <v>0</v>
      </c>
      <c r="D4449" s="109">
        <v>0</v>
      </c>
      <c r="E4449" s="110">
        <v>0</v>
      </c>
      <c r="F4449" s="110">
        <v>0</v>
      </c>
      <c r="G4449" s="26">
        <v>0</v>
      </c>
      <c r="H4449" s="111">
        <v>0.55434782608695654</v>
      </c>
      <c r="I4449" s="111">
        <v>0.79604130808950091</v>
      </c>
      <c r="J4449" s="112" t="s">
        <v>211</v>
      </c>
      <c r="K4449" s="113" t="s">
        <v>211</v>
      </c>
      <c r="L4449" s="112">
        <v>0</v>
      </c>
      <c r="M4449" s="30" t="s">
        <v>97</v>
      </c>
    </row>
    <row r="4450" spans="1:13" ht="18.75" x14ac:dyDescent="0.25">
      <c r="A4450" s="107" t="s">
        <v>9042</v>
      </c>
      <c r="B4450" s="108" t="s">
        <v>2916</v>
      </c>
      <c r="C4450" s="109">
        <v>0</v>
      </c>
      <c r="D4450" s="109">
        <v>0</v>
      </c>
      <c r="E4450" s="110">
        <v>0</v>
      </c>
      <c r="F4450" s="110">
        <v>0</v>
      </c>
      <c r="G4450" s="26">
        <v>0</v>
      </c>
      <c r="H4450" s="111">
        <v>0.45882352941176474</v>
      </c>
      <c r="I4450" s="111">
        <v>0.78516228748067995</v>
      </c>
      <c r="J4450" s="112" t="s">
        <v>211</v>
      </c>
      <c r="K4450" s="113" t="s">
        <v>211</v>
      </c>
      <c r="L4450" s="112">
        <v>0</v>
      </c>
      <c r="M4450" s="30" t="s">
        <v>97</v>
      </c>
    </row>
    <row r="4451" spans="1:13" ht="18.75" x14ac:dyDescent="0.25">
      <c r="A4451" s="107" t="s">
        <v>9077</v>
      </c>
      <c r="B4451" s="108" t="s">
        <v>631</v>
      </c>
      <c r="C4451" s="109">
        <v>0</v>
      </c>
      <c r="D4451" s="109">
        <v>0</v>
      </c>
      <c r="E4451" s="110">
        <v>0</v>
      </c>
      <c r="F4451" s="110">
        <v>0</v>
      </c>
      <c r="G4451" s="26">
        <v>0</v>
      </c>
      <c r="H4451" s="111">
        <v>0.5</v>
      </c>
      <c r="I4451" s="111">
        <v>0.82080112438510189</v>
      </c>
      <c r="J4451" s="112" t="s">
        <v>211</v>
      </c>
      <c r="K4451" s="113" t="s">
        <v>211</v>
      </c>
      <c r="L4451" s="112">
        <v>0</v>
      </c>
      <c r="M4451" s="30" t="s">
        <v>97</v>
      </c>
    </row>
    <row r="4452" spans="1:13" ht="18.75" x14ac:dyDescent="0.25">
      <c r="A4452" s="107" t="s">
        <v>9043</v>
      </c>
      <c r="B4452" s="108" t="s">
        <v>632</v>
      </c>
      <c r="C4452" s="109">
        <v>0</v>
      </c>
      <c r="D4452" s="109">
        <v>0</v>
      </c>
      <c r="E4452" s="110">
        <v>0</v>
      </c>
      <c r="F4452" s="110">
        <v>0</v>
      </c>
      <c r="G4452" s="26">
        <v>0</v>
      </c>
      <c r="H4452" s="111">
        <v>0.4044943820224719</v>
      </c>
      <c r="I4452" s="111">
        <v>0.77255871446229918</v>
      </c>
      <c r="J4452" s="112" t="s">
        <v>211</v>
      </c>
      <c r="K4452" s="113" t="s">
        <v>211</v>
      </c>
      <c r="L4452" s="112">
        <v>0</v>
      </c>
      <c r="M4452" s="30" t="s">
        <v>97</v>
      </c>
    </row>
    <row r="4453" spans="1:13" ht="18.75" x14ac:dyDescent="0.25">
      <c r="A4453" s="107" t="s">
        <v>9044</v>
      </c>
      <c r="B4453" s="108" t="s">
        <v>3179</v>
      </c>
      <c r="C4453" s="109">
        <v>0</v>
      </c>
      <c r="D4453" s="109">
        <v>0</v>
      </c>
      <c r="E4453" s="110">
        <v>0</v>
      </c>
      <c r="F4453" s="110">
        <v>0</v>
      </c>
      <c r="G4453" s="26">
        <v>0</v>
      </c>
      <c r="H4453" s="111">
        <v>0.52380952380952384</v>
      </c>
      <c r="I4453" s="111">
        <v>0.82880098887515452</v>
      </c>
      <c r="J4453" s="112" t="s">
        <v>211</v>
      </c>
      <c r="K4453" s="113" t="s">
        <v>211</v>
      </c>
      <c r="L4453" s="112">
        <v>0</v>
      </c>
      <c r="M4453" s="30" t="s">
        <v>97</v>
      </c>
    </row>
    <row r="4454" spans="1:13" ht="18.75" x14ac:dyDescent="0.25">
      <c r="A4454" s="107" t="s">
        <v>9045</v>
      </c>
      <c r="B4454" s="108" t="s">
        <v>394</v>
      </c>
      <c r="C4454" s="109">
        <v>0</v>
      </c>
      <c r="D4454" s="109">
        <v>0</v>
      </c>
      <c r="E4454" s="110">
        <v>0</v>
      </c>
      <c r="F4454" s="110">
        <v>0</v>
      </c>
      <c r="G4454" s="26">
        <v>0</v>
      </c>
      <c r="H4454" s="111">
        <v>0.5357142857142857</v>
      </c>
      <c r="I4454" s="111">
        <v>0.84853291038858047</v>
      </c>
      <c r="J4454" s="112" t="s">
        <v>211</v>
      </c>
      <c r="K4454" s="113" t="s">
        <v>211</v>
      </c>
      <c r="L4454" s="112">
        <v>0</v>
      </c>
      <c r="M4454" s="30" t="s">
        <v>97</v>
      </c>
    </row>
    <row r="4455" spans="1:13" ht="18.75" x14ac:dyDescent="0.25">
      <c r="A4455" s="107" t="s">
        <v>9781</v>
      </c>
      <c r="B4455" s="108" t="s">
        <v>638</v>
      </c>
      <c r="C4455" s="109">
        <v>0</v>
      </c>
      <c r="D4455" s="109">
        <v>0</v>
      </c>
      <c r="E4455" s="110">
        <v>0</v>
      </c>
      <c r="F4455" s="110">
        <v>0</v>
      </c>
      <c r="G4455" s="26">
        <v>0</v>
      </c>
      <c r="H4455" s="111">
        <v>0.62204724409448819</v>
      </c>
      <c r="I4455" s="111">
        <v>0.83847549909255903</v>
      </c>
      <c r="J4455" s="112" t="s">
        <v>211</v>
      </c>
      <c r="K4455" s="113" t="s">
        <v>211</v>
      </c>
      <c r="L4455" s="112">
        <v>0</v>
      </c>
      <c r="M4455" s="30" t="s">
        <v>97</v>
      </c>
    </row>
    <row r="4456" spans="1:13" ht="18.75" x14ac:dyDescent="0.25">
      <c r="A4456" s="107" t="s">
        <v>9046</v>
      </c>
      <c r="B4456" s="108" t="s">
        <v>1024</v>
      </c>
      <c r="C4456" s="109">
        <v>0</v>
      </c>
      <c r="D4456" s="109">
        <v>0</v>
      </c>
      <c r="E4456" s="110">
        <v>0</v>
      </c>
      <c r="F4456" s="110">
        <v>0</v>
      </c>
      <c r="G4456" s="26">
        <v>0</v>
      </c>
      <c r="H4456" s="111">
        <v>0.46052631578947367</v>
      </c>
      <c r="I4456" s="111">
        <v>0.76518691588785059</v>
      </c>
      <c r="J4456" s="112" t="s">
        <v>211</v>
      </c>
      <c r="K4456" s="113" t="s">
        <v>211</v>
      </c>
      <c r="L4456" s="112">
        <v>0</v>
      </c>
      <c r="M4456" s="30" t="s">
        <v>97</v>
      </c>
    </row>
    <row r="4457" spans="1:13" ht="18.75" x14ac:dyDescent="0.25">
      <c r="A4457" s="107" t="s">
        <v>9048</v>
      </c>
      <c r="B4457" s="108" t="s">
        <v>419</v>
      </c>
      <c r="C4457" s="109">
        <v>0</v>
      </c>
      <c r="D4457" s="109">
        <v>0</v>
      </c>
      <c r="E4457" s="110">
        <v>0</v>
      </c>
      <c r="F4457" s="110">
        <v>0</v>
      </c>
      <c r="G4457" s="26">
        <v>0</v>
      </c>
      <c r="H4457" s="111">
        <v>0.52127659574468088</v>
      </c>
      <c r="I4457" s="111">
        <v>0.7757153905645785</v>
      </c>
      <c r="J4457" s="112" t="s">
        <v>211</v>
      </c>
      <c r="K4457" s="113" t="s">
        <v>211</v>
      </c>
      <c r="L4457" s="112">
        <v>0</v>
      </c>
      <c r="M4457" s="30" t="s">
        <v>97</v>
      </c>
    </row>
    <row r="4458" spans="1:13" ht="18.75" x14ac:dyDescent="0.25">
      <c r="A4458" s="107" t="s">
        <v>9782</v>
      </c>
      <c r="B4458" s="108" t="s">
        <v>630</v>
      </c>
      <c r="C4458" s="109">
        <v>0</v>
      </c>
      <c r="D4458" s="109">
        <v>0</v>
      </c>
      <c r="E4458" s="110">
        <v>0</v>
      </c>
      <c r="F4458" s="110">
        <v>0</v>
      </c>
      <c r="G4458" s="26">
        <v>0</v>
      </c>
      <c r="H4458" s="111">
        <v>0</v>
      </c>
      <c r="I4458" s="111">
        <v>0.5</v>
      </c>
      <c r="J4458" s="112" t="s">
        <v>211</v>
      </c>
      <c r="K4458" s="113" t="s">
        <v>211</v>
      </c>
      <c r="L4458" s="112">
        <v>0</v>
      </c>
      <c r="M4458" s="30" t="s">
        <v>97</v>
      </c>
    </row>
    <row r="4459" spans="1:13" ht="18.75" x14ac:dyDescent="0.25">
      <c r="A4459" s="107" t="s">
        <v>9083</v>
      </c>
      <c r="B4459" s="108" t="s">
        <v>623</v>
      </c>
      <c r="C4459" s="109">
        <v>0</v>
      </c>
      <c r="D4459" s="109">
        <v>0</v>
      </c>
      <c r="E4459" s="110">
        <v>0</v>
      </c>
      <c r="F4459" s="110">
        <v>0</v>
      </c>
      <c r="G4459" s="26">
        <v>0</v>
      </c>
      <c r="H4459" s="111">
        <v>0.58947368421052626</v>
      </c>
      <c r="I4459" s="111">
        <v>0.79680365296803668</v>
      </c>
      <c r="J4459" s="112" t="s">
        <v>211</v>
      </c>
      <c r="K4459" s="113" t="s">
        <v>211</v>
      </c>
      <c r="L4459" s="112">
        <v>0</v>
      </c>
      <c r="M4459" s="30" t="s">
        <v>97</v>
      </c>
    </row>
    <row r="4460" spans="1:13" ht="18.75" x14ac:dyDescent="0.25">
      <c r="A4460" s="107" t="s">
        <v>9049</v>
      </c>
      <c r="B4460" s="108" t="s">
        <v>3232</v>
      </c>
      <c r="C4460" s="109">
        <v>0</v>
      </c>
      <c r="D4460" s="109">
        <v>0</v>
      </c>
      <c r="E4460" s="110">
        <v>0</v>
      </c>
      <c r="F4460" s="110">
        <v>0</v>
      </c>
      <c r="G4460" s="26">
        <v>0</v>
      </c>
      <c r="H4460" s="111">
        <v>0.48484848484848486</v>
      </c>
      <c r="I4460" s="111">
        <v>0.75454545454545452</v>
      </c>
      <c r="J4460" s="112" t="s">
        <v>211</v>
      </c>
      <c r="K4460" s="113" t="s">
        <v>211</v>
      </c>
      <c r="L4460" s="112">
        <v>0</v>
      </c>
      <c r="M4460" s="30" t="s">
        <v>97</v>
      </c>
    </row>
    <row r="4461" spans="1:13" ht="18.75" x14ac:dyDescent="0.25">
      <c r="A4461" s="107" t="s">
        <v>9085</v>
      </c>
      <c r="B4461" s="108" t="s">
        <v>624</v>
      </c>
      <c r="C4461" s="109">
        <v>0</v>
      </c>
      <c r="D4461" s="109">
        <v>0</v>
      </c>
      <c r="E4461" s="110">
        <v>0</v>
      </c>
      <c r="F4461" s="110">
        <v>0</v>
      </c>
      <c r="G4461" s="26">
        <v>0</v>
      </c>
      <c r="H4461" s="111">
        <v>0.51428571428571423</v>
      </c>
      <c r="I4461" s="111">
        <v>0.8169642857142857</v>
      </c>
      <c r="J4461" s="112" t="s">
        <v>211</v>
      </c>
      <c r="K4461" s="113" t="s">
        <v>211</v>
      </c>
      <c r="L4461" s="112">
        <v>0</v>
      </c>
      <c r="M4461" s="30" t="s">
        <v>97</v>
      </c>
    </row>
    <row r="4462" spans="1:13" ht="18.75" x14ac:dyDescent="0.25">
      <c r="A4462" s="107" t="s">
        <v>9050</v>
      </c>
      <c r="B4462" s="108" t="s">
        <v>644</v>
      </c>
      <c r="C4462" s="109">
        <v>0</v>
      </c>
      <c r="D4462" s="109">
        <v>0</v>
      </c>
      <c r="E4462" s="110">
        <v>0</v>
      </c>
      <c r="F4462" s="110">
        <v>0</v>
      </c>
      <c r="G4462" s="26">
        <v>0</v>
      </c>
      <c r="H4462" s="111">
        <v>0.40566037735849059</v>
      </c>
      <c r="I4462" s="111">
        <v>0.77786438035853467</v>
      </c>
      <c r="J4462" s="112" t="s">
        <v>211</v>
      </c>
      <c r="K4462" s="113" t="s">
        <v>211</v>
      </c>
      <c r="L4462" s="112">
        <v>0</v>
      </c>
      <c r="M4462" s="30" t="s">
        <v>97</v>
      </c>
    </row>
    <row r="4463" spans="1:13" ht="18.75" x14ac:dyDescent="0.25">
      <c r="A4463" s="107" t="s">
        <v>9783</v>
      </c>
      <c r="B4463" s="108" t="s">
        <v>621</v>
      </c>
      <c r="C4463" s="109">
        <v>0</v>
      </c>
      <c r="D4463" s="109">
        <v>0</v>
      </c>
      <c r="E4463" s="110">
        <v>0</v>
      </c>
      <c r="F4463" s="110">
        <v>0</v>
      </c>
      <c r="G4463" s="26">
        <v>0</v>
      </c>
      <c r="H4463" s="111">
        <v>0.72340425531914898</v>
      </c>
      <c r="I4463" s="111">
        <v>0.80167014613778709</v>
      </c>
      <c r="J4463" s="112" t="s">
        <v>211</v>
      </c>
      <c r="K4463" s="113" t="s">
        <v>211</v>
      </c>
      <c r="L4463" s="112">
        <v>0</v>
      </c>
      <c r="M4463" s="30" t="s">
        <v>97</v>
      </c>
    </row>
    <row r="4464" spans="1:13" ht="18.75" x14ac:dyDescent="0.25">
      <c r="A4464" s="107" t="s">
        <v>9052</v>
      </c>
      <c r="B4464" s="108" t="s">
        <v>995</v>
      </c>
      <c r="C4464" s="109">
        <v>0</v>
      </c>
      <c r="D4464" s="109">
        <v>0</v>
      </c>
      <c r="E4464" s="110">
        <v>0</v>
      </c>
      <c r="F4464" s="110">
        <v>0</v>
      </c>
      <c r="G4464" s="26">
        <v>0</v>
      </c>
      <c r="H4464" s="111">
        <v>0.44230769230769235</v>
      </c>
      <c r="I4464" s="111">
        <v>0.84395813510941964</v>
      </c>
      <c r="J4464" s="112" t="s">
        <v>211</v>
      </c>
      <c r="K4464" s="113" t="s">
        <v>211</v>
      </c>
      <c r="L4464" s="112">
        <v>0</v>
      </c>
      <c r="M4464" s="30" t="s">
        <v>97</v>
      </c>
    </row>
    <row r="4465" spans="1:13" ht="18.75" x14ac:dyDescent="0.25">
      <c r="A4465" s="107" t="s">
        <v>9088</v>
      </c>
      <c r="B4465" s="108" t="s">
        <v>620</v>
      </c>
      <c r="C4465" s="109">
        <v>0</v>
      </c>
      <c r="D4465" s="109">
        <v>0</v>
      </c>
      <c r="E4465" s="110">
        <v>0</v>
      </c>
      <c r="F4465" s="110">
        <v>0</v>
      </c>
      <c r="G4465" s="26">
        <v>0</v>
      </c>
      <c r="H4465" s="111">
        <v>0.66949152542372881</v>
      </c>
      <c r="I4465" s="111">
        <v>0.7978642257818459</v>
      </c>
      <c r="J4465" s="112" t="s">
        <v>211</v>
      </c>
      <c r="K4465" s="113" t="s">
        <v>211</v>
      </c>
      <c r="L4465" s="112">
        <v>0</v>
      </c>
      <c r="M4465" s="30" t="s">
        <v>97</v>
      </c>
    </row>
    <row r="4466" spans="1:13" ht="18.75" x14ac:dyDescent="0.25">
      <c r="A4466" s="107" t="s">
        <v>9053</v>
      </c>
      <c r="B4466" s="108" t="s">
        <v>627</v>
      </c>
      <c r="C4466" s="109">
        <v>0</v>
      </c>
      <c r="D4466" s="109">
        <v>0</v>
      </c>
      <c r="E4466" s="110">
        <v>0</v>
      </c>
      <c r="F4466" s="110">
        <v>0</v>
      </c>
      <c r="G4466" s="26">
        <v>0</v>
      </c>
      <c r="H4466" s="111">
        <v>0.53061224489795922</v>
      </c>
      <c r="I4466" s="111">
        <v>0.81422165278667524</v>
      </c>
      <c r="J4466" s="112" t="s">
        <v>211</v>
      </c>
      <c r="K4466" s="113" t="s">
        <v>211</v>
      </c>
      <c r="L4466" s="112">
        <v>0</v>
      </c>
      <c r="M4466" s="30" t="s">
        <v>97</v>
      </c>
    </row>
    <row r="4467" spans="1:13" ht="18.75" x14ac:dyDescent="0.25">
      <c r="A4467" s="107" t="s">
        <v>9055</v>
      </c>
      <c r="B4467" s="108" t="s">
        <v>437</v>
      </c>
      <c r="C4467" s="109">
        <v>0</v>
      </c>
      <c r="D4467" s="109">
        <v>0</v>
      </c>
      <c r="E4467" s="110">
        <v>0</v>
      </c>
      <c r="F4467" s="110">
        <v>0</v>
      </c>
      <c r="G4467" s="26">
        <v>0</v>
      </c>
      <c r="H4467" s="111">
        <v>0.59493670886075944</v>
      </c>
      <c r="I4467" s="111">
        <v>0.84182464454976302</v>
      </c>
      <c r="J4467" s="112" t="s">
        <v>211</v>
      </c>
      <c r="K4467" s="113" t="s">
        <v>211</v>
      </c>
      <c r="L4467" s="112">
        <v>0</v>
      </c>
      <c r="M4467" s="30" t="s">
        <v>97</v>
      </c>
    </row>
    <row r="4468" spans="1:13" ht="18.75" x14ac:dyDescent="0.25">
      <c r="A4468" s="107" t="s">
        <v>9057</v>
      </c>
      <c r="B4468" s="108" t="s">
        <v>672</v>
      </c>
      <c r="C4468" s="109">
        <v>0</v>
      </c>
      <c r="D4468" s="109">
        <v>0</v>
      </c>
      <c r="E4468" s="110">
        <v>0</v>
      </c>
      <c r="F4468" s="110">
        <v>0</v>
      </c>
      <c r="G4468" s="26">
        <v>0</v>
      </c>
      <c r="H4468" s="111">
        <v>0.58333333333333337</v>
      </c>
      <c r="I4468" s="111">
        <v>0.80839612486544676</v>
      </c>
      <c r="J4468" s="112" t="s">
        <v>211</v>
      </c>
      <c r="K4468" s="113" t="s">
        <v>211</v>
      </c>
      <c r="L4468" s="112">
        <v>0</v>
      </c>
      <c r="M4468" s="30" t="s">
        <v>97</v>
      </c>
    </row>
    <row r="4469" spans="1:13" ht="18.75" x14ac:dyDescent="0.25">
      <c r="A4469" s="107" t="s">
        <v>9784</v>
      </c>
      <c r="B4469" s="108" t="s">
        <v>653</v>
      </c>
      <c r="C4469" s="109">
        <v>0</v>
      </c>
      <c r="D4469" s="109">
        <v>0</v>
      </c>
      <c r="E4469" s="110">
        <v>0</v>
      </c>
      <c r="F4469" s="110">
        <v>0</v>
      </c>
      <c r="G4469" s="26">
        <v>0</v>
      </c>
      <c r="H4469" s="111">
        <v>1</v>
      </c>
      <c r="I4469" s="111">
        <v>0.79411764705882348</v>
      </c>
      <c r="J4469" s="112" t="s">
        <v>211</v>
      </c>
      <c r="K4469" s="113" t="s">
        <v>211</v>
      </c>
      <c r="L4469" s="112">
        <v>0</v>
      </c>
      <c r="M4469" s="30" t="s">
        <v>97</v>
      </c>
    </row>
    <row r="4470" spans="1:13" ht="18.75" x14ac:dyDescent="0.25">
      <c r="A4470" s="107" t="s">
        <v>9058</v>
      </c>
      <c r="B4470" s="108" t="s">
        <v>3035</v>
      </c>
      <c r="C4470" s="109">
        <v>0</v>
      </c>
      <c r="D4470" s="109">
        <v>0</v>
      </c>
      <c r="E4470" s="110">
        <v>0</v>
      </c>
      <c r="F4470" s="110">
        <v>0</v>
      </c>
      <c r="G4470" s="26">
        <v>0</v>
      </c>
      <c r="H4470" s="111">
        <v>0.49333333333333335</v>
      </c>
      <c r="I4470" s="111">
        <v>0.82228360957642721</v>
      </c>
      <c r="J4470" s="112" t="s">
        <v>211</v>
      </c>
      <c r="K4470" s="113" t="s">
        <v>211</v>
      </c>
      <c r="L4470" s="112">
        <v>0</v>
      </c>
      <c r="M4470" s="30" t="s">
        <v>97</v>
      </c>
    </row>
    <row r="4471" spans="1:13" ht="18.75" x14ac:dyDescent="0.25">
      <c r="A4471" s="107" t="s">
        <v>9096</v>
      </c>
      <c r="B4471" s="108" t="s">
        <v>655</v>
      </c>
      <c r="C4471" s="109">
        <v>0</v>
      </c>
      <c r="D4471" s="109">
        <v>0</v>
      </c>
      <c r="E4471" s="110">
        <v>0</v>
      </c>
      <c r="F4471" s="110">
        <v>0</v>
      </c>
      <c r="G4471" s="26">
        <v>0</v>
      </c>
      <c r="H4471" s="111">
        <v>0.51851851851851849</v>
      </c>
      <c r="I4471" s="111">
        <v>0.82954545454545459</v>
      </c>
      <c r="J4471" s="112" t="s">
        <v>211</v>
      </c>
      <c r="K4471" s="113" t="s">
        <v>211</v>
      </c>
      <c r="L4471" s="112">
        <v>0</v>
      </c>
      <c r="M4471" s="30" t="s">
        <v>97</v>
      </c>
    </row>
    <row r="4472" spans="1:13" ht="18.75" x14ac:dyDescent="0.25">
      <c r="A4472" s="107" t="s">
        <v>9865</v>
      </c>
      <c r="B4472" s="108" t="s">
        <v>654</v>
      </c>
      <c r="C4472" s="109">
        <v>0</v>
      </c>
      <c r="D4472" s="109">
        <v>0</v>
      </c>
      <c r="E4472" s="110">
        <v>0</v>
      </c>
      <c r="F4472" s="110">
        <v>0</v>
      </c>
      <c r="G4472" s="26">
        <v>0</v>
      </c>
      <c r="H4472" s="111">
        <v>0.41666666666666674</v>
      </c>
      <c r="I4472" s="111">
        <v>0.82269503546099276</v>
      </c>
      <c r="J4472" s="112" t="s">
        <v>211</v>
      </c>
      <c r="K4472" s="113" t="s">
        <v>211</v>
      </c>
      <c r="L4472" s="112">
        <v>0</v>
      </c>
      <c r="M4472" s="30" t="s">
        <v>97</v>
      </c>
    </row>
    <row r="4473" spans="1:13" ht="18.75" x14ac:dyDescent="0.25">
      <c r="A4473" s="107" t="s">
        <v>9060</v>
      </c>
      <c r="B4473" s="108" t="s">
        <v>361</v>
      </c>
      <c r="C4473" s="109">
        <v>0</v>
      </c>
      <c r="D4473" s="109">
        <v>0</v>
      </c>
      <c r="E4473" s="110">
        <v>0</v>
      </c>
      <c r="F4473" s="110">
        <v>0</v>
      </c>
      <c r="G4473" s="26">
        <v>0</v>
      </c>
      <c r="H4473" s="111">
        <v>0.48421052631578942</v>
      </c>
      <c r="I4473" s="111">
        <v>0.8271739130434782</v>
      </c>
      <c r="J4473" s="112" t="s">
        <v>211</v>
      </c>
      <c r="K4473" s="113" t="s">
        <v>211</v>
      </c>
      <c r="L4473" s="112">
        <v>0</v>
      </c>
      <c r="M4473" s="30" t="s">
        <v>97</v>
      </c>
    </row>
    <row r="4474" spans="1:13" ht="18.75" x14ac:dyDescent="0.25">
      <c r="A4474" s="107" t="s">
        <v>9061</v>
      </c>
      <c r="B4474" s="108" t="s">
        <v>2983</v>
      </c>
      <c r="C4474" s="109">
        <v>0</v>
      </c>
      <c r="D4474" s="109">
        <v>0</v>
      </c>
      <c r="E4474" s="110">
        <v>0</v>
      </c>
      <c r="F4474" s="110">
        <v>0</v>
      </c>
      <c r="G4474" s="26">
        <v>0</v>
      </c>
      <c r="H4474" s="111">
        <v>0.6</v>
      </c>
      <c r="I4474" s="111">
        <v>0.79447115384615397</v>
      </c>
      <c r="J4474" s="112" t="s">
        <v>211</v>
      </c>
      <c r="K4474" s="113" t="s">
        <v>211</v>
      </c>
      <c r="L4474" s="112">
        <v>0</v>
      </c>
      <c r="M4474" s="30" t="s">
        <v>97</v>
      </c>
    </row>
    <row r="4475" spans="1:13" ht="18.75" x14ac:dyDescent="0.25">
      <c r="A4475" s="107" t="s">
        <v>9785</v>
      </c>
      <c r="B4475" s="108" t="s">
        <v>652</v>
      </c>
      <c r="C4475" s="109">
        <v>0</v>
      </c>
      <c r="D4475" s="109">
        <v>0</v>
      </c>
      <c r="E4475" s="110">
        <v>0</v>
      </c>
      <c r="F4475" s="110">
        <v>0</v>
      </c>
      <c r="G4475" s="26">
        <v>0</v>
      </c>
      <c r="H4475" s="111">
        <v>0.44736842105263158</v>
      </c>
      <c r="I4475" s="111">
        <v>0.75229357798165131</v>
      </c>
      <c r="J4475" s="112" t="s">
        <v>211</v>
      </c>
      <c r="K4475" s="113" t="s">
        <v>211</v>
      </c>
      <c r="L4475" s="112">
        <v>0</v>
      </c>
      <c r="M4475" s="30" t="s">
        <v>97</v>
      </c>
    </row>
    <row r="4476" spans="1:13" ht="18.75" x14ac:dyDescent="0.25">
      <c r="A4476" s="107" t="s">
        <v>9062</v>
      </c>
      <c r="B4476" s="108" t="s">
        <v>359</v>
      </c>
      <c r="C4476" s="109">
        <v>0</v>
      </c>
      <c r="D4476" s="109">
        <v>0</v>
      </c>
      <c r="E4476" s="110">
        <v>0</v>
      </c>
      <c r="F4476" s="110">
        <v>0</v>
      </c>
      <c r="G4476" s="26">
        <v>0</v>
      </c>
      <c r="H4476" s="111">
        <v>0.51351351351351349</v>
      </c>
      <c r="I4476" s="111">
        <v>0.8039927404718693</v>
      </c>
      <c r="J4476" s="112" t="s">
        <v>211</v>
      </c>
      <c r="K4476" s="113" t="s">
        <v>211</v>
      </c>
      <c r="L4476" s="112">
        <v>0</v>
      </c>
      <c r="M4476" s="30" t="s">
        <v>97</v>
      </c>
    </row>
    <row r="4477" spans="1:13" ht="18.75" x14ac:dyDescent="0.25">
      <c r="A4477" s="107" t="s">
        <v>9063</v>
      </c>
      <c r="B4477" s="108" t="s">
        <v>444</v>
      </c>
      <c r="C4477" s="109">
        <v>0</v>
      </c>
      <c r="D4477" s="109">
        <v>0</v>
      </c>
      <c r="E4477" s="110">
        <v>0</v>
      </c>
      <c r="F4477" s="110">
        <v>0</v>
      </c>
      <c r="G4477" s="26">
        <v>0</v>
      </c>
      <c r="H4477" s="111">
        <v>0.7</v>
      </c>
      <c r="I4477" s="111">
        <v>0.78951367781155013</v>
      </c>
      <c r="J4477" s="112" t="s">
        <v>211</v>
      </c>
      <c r="K4477" s="113" t="s">
        <v>211</v>
      </c>
      <c r="L4477" s="112">
        <v>0</v>
      </c>
      <c r="M4477" s="30" t="s">
        <v>97</v>
      </c>
    </row>
    <row r="4478" spans="1:13" ht="18.75" x14ac:dyDescent="0.25">
      <c r="A4478" s="107" t="s">
        <v>9866</v>
      </c>
      <c r="B4478" s="108" t="s">
        <v>657</v>
      </c>
      <c r="C4478" s="109">
        <v>0</v>
      </c>
      <c r="D4478" s="109">
        <v>0</v>
      </c>
      <c r="E4478" s="110">
        <v>0</v>
      </c>
      <c r="F4478" s="110">
        <v>0</v>
      </c>
      <c r="G4478" s="26">
        <v>0</v>
      </c>
      <c r="H4478" s="111">
        <v>0</v>
      </c>
      <c r="I4478" s="111">
        <v>0.5</v>
      </c>
      <c r="J4478" s="112" t="s">
        <v>211</v>
      </c>
      <c r="K4478" s="113" t="s">
        <v>211</v>
      </c>
      <c r="L4478" s="112">
        <v>0</v>
      </c>
      <c r="M4478" s="30" t="s">
        <v>97</v>
      </c>
    </row>
    <row r="4479" spans="1:13" ht="18.75" x14ac:dyDescent="0.25">
      <c r="A4479" s="107" t="s">
        <v>9065</v>
      </c>
      <c r="B4479" s="108" t="s">
        <v>364</v>
      </c>
      <c r="C4479" s="109">
        <v>0</v>
      </c>
      <c r="D4479" s="109">
        <v>0</v>
      </c>
      <c r="E4479" s="110">
        <v>0</v>
      </c>
      <c r="F4479" s="110">
        <v>0</v>
      </c>
      <c r="G4479" s="26">
        <v>0</v>
      </c>
      <c r="H4479" s="111">
        <v>0.56043956043956045</v>
      </c>
      <c r="I4479" s="111">
        <v>0.858995137763371</v>
      </c>
      <c r="J4479" s="112" t="s">
        <v>211</v>
      </c>
      <c r="K4479" s="113" t="s">
        <v>211</v>
      </c>
      <c r="L4479" s="112">
        <v>0</v>
      </c>
      <c r="M4479" s="30" t="s">
        <v>97</v>
      </c>
    </row>
    <row r="4480" spans="1:13" ht="18.75" x14ac:dyDescent="0.25">
      <c r="A4480" s="107" t="s">
        <v>9102</v>
      </c>
      <c r="B4480" s="108" t="s">
        <v>641</v>
      </c>
      <c r="C4480" s="109">
        <v>0</v>
      </c>
      <c r="D4480" s="109">
        <v>0</v>
      </c>
      <c r="E4480" s="110">
        <v>0</v>
      </c>
      <c r="F4480" s="110">
        <v>0</v>
      </c>
      <c r="G4480" s="26">
        <v>0</v>
      </c>
      <c r="H4480" s="111">
        <v>0.4567901234567901</v>
      </c>
      <c r="I4480" s="111">
        <v>0.83359253499222397</v>
      </c>
      <c r="J4480" s="112" t="s">
        <v>211</v>
      </c>
      <c r="K4480" s="113" t="s">
        <v>211</v>
      </c>
      <c r="L4480" s="112">
        <v>0</v>
      </c>
      <c r="M4480" s="30" t="s">
        <v>97</v>
      </c>
    </row>
    <row r="4481" spans="1:13" ht="18.75" x14ac:dyDescent="0.25">
      <c r="A4481" s="107" t="s">
        <v>9066</v>
      </c>
      <c r="B4481" s="108" t="s">
        <v>3262</v>
      </c>
      <c r="C4481" s="109">
        <v>0</v>
      </c>
      <c r="D4481" s="109">
        <v>0</v>
      </c>
      <c r="E4481" s="110">
        <v>0</v>
      </c>
      <c r="F4481" s="110">
        <v>0</v>
      </c>
      <c r="G4481" s="26">
        <v>0</v>
      </c>
      <c r="H4481" s="111">
        <v>0.48780487804878048</v>
      </c>
      <c r="I4481" s="111">
        <v>0.77754677754677759</v>
      </c>
      <c r="J4481" s="112" t="s">
        <v>211</v>
      </c>
      <c r="K4481" s="113" t="s">
        <v>211</v>
      </c>
      <c r="L4481" s="112">
        <v>0</v>
      </c>
      <c r="M4481" s="30" t="s">
        <v>97</v>
      </c>
    </row>
    <row r="4482" spans="1:13" ht="18.75" x14ac:dyDescent="0.25">
      <c r="A4482" s="107" t="s">
        <v>9104</v>
      </c>
      <c r="B4482" s="108" t="s">
        <v>640</v>
      </c>
      <c r="C4482" s="109">
        <v>0</v>
      </c>
      <c r="D4482" s="109">
        <v>0</v>
      </c>
      <c r="E4482" s="110">
        <v>0</v>
      </c>
      <c r="F4482" s="110">
        <v>0</v>
      </c>
      <c r="G4482" s="26">
        <v>0</v>
      </c>
      <c r="H4482" s="111">
        <v>0.49514563106796122</v>
      </c>
      <c r="I4482" s="111">
        <v>0.80105900151285936</v>
      </c>
      <c r="J4482" s="112" t="s">
        <v>211</v>
      </c>
      <c r="K4482" s="113" t="s">
        <v>211</v>
      </c>
      <c r="L4482" s="112">
        <v>0</v>
      </c>
      <c r="M4482" s="30" t="s">
        <v>97</v>
      </c>
    </row>
    <row r="4483" spans="1:13" ht="18.75" x14ac:dyDescent="0.25">
      <c r="A4483" s="107" t="s">
        <v>9067</v>
      </c>
      <c r="B4483" s="108" t="s">
        <v>2917</v>
      </c>
      <c r="C4483" s="109">
        <v>0</v>
      </c>
      <c r="D4483" s="109">
        <v>0</v>
      </c>
      <c r="E4483" s="110">
        <v>0</v>
      </c>
      <c r="F4483" s="110">
        <v>0</v>
      </c>
      <c r="G4483" s="26">
        <v>0</v>
      </c>
      <c r="H4483" s="111">
        <v>0.46491228070175439</v>
      </c>
      <c r="I4483" s="111">
        <v>0.82067968185104845</v>
      </c>
      <c r="J4483" s="112" t="s">
        <v>211</v>
      </c>
      <c r="K4483" s="113" t="s">
        <v>211</v>
      </c>
      <c r="L4483" s="112">
        <v>0</v>
      </c>
      <c r="M4483" s="30" t="s">
        <v>97</v>
      </c>
    </row>
    <row r="4484" spans="1:13" ht="18.75" x14ac:dyDescent="0.25">
      <c r="A4484" s="107" t="s">
        <v>9106</v>
      </c>
      <c r="B4484" s="108" t="s">
        <v>642</v>
      </c>
      <c r="C4484" s="109">
        <v>0</v>
      </c>
      <c r="D4484" s="109">
        <v>0</v>
      </c>
      <c r="E4484" s="110">
        <v>0</v>
      </c>
      <c r="F4484" s="110">
        <v>0</v>
      </c>
      <c r="G4484" s="26">
        <v>0</v>
      </c>
      <c r="H4484" s="111">
        <v>0.67142857142857137</v>
      </c>
      <c r="I4484" s="111">
        <v>0.82406287787182597</v>
      </c>
      <c r="J4484" s="112" t="s">
        <v>211</v>
      </c>
      <c r="K4484" s="113" t="s">
        <v>211</v>
      </c>
      <c r="L4484" s="112">
        <v>0</v>
      </c>
      <c r="M4484" s="30" t="s">
        <v>97</v>
      </c>
    </row>
    <row r="4485" spans="1:13" ht="18.75" x14ac:dyDescent="0.25">
      <c r="A4485" s="107" t="s">
        <v>9068</v>
      </c>
      <c r="B4485" s="108" t="s">
        <v>3261</v>
      </c>
      <c r="C4485" s="109">
        <v>0</v>
      </c>
      <c r="D4485" s="109">
        <v>0</v>
      </c>
      <c r="E4485" s="110">
        <v>0</v>
      </c>
      <c r="F4485" s="110">
        <v>0</v>
      </c>
      <c r="G4485" s="26">
        <v>0</v>
      </c>
      <c r="H4485" s="111">
        <v>0.69411764705882351</v>
      </c>
      <c r="I4485" s="111">
        <v>0.81581233709817547</v>
      </c>
      <c r="J4485" s="112" t="s">
        <v>211</v>
      </c>
      <c r="K4485" s="113" t="s">
        <v>211</v>
      </c>
      <c r="L4485" s="112">
        <v>0</v>
      </c>
      <c r="M4485" s="30" t="s">
        <v>97</v>
      </c>
    </row>
    <row r="4486" spans="1:13" ht="18.75" x14ac:dyDescent="0.25">
      <c r="A4486" s="107" t="s">
        <v>9107</v>
      </c>
      <c r="B4486" s="108" t="s">
        <v>639</v>
      </c>
      <c r="C4486" s="109">
        <v>0</v>
      </c>
      <c r="D4486" s="109">
        <v>0</v>
      </c>
      <c r="E4486" s="110">
        <v>0</v>
      </c>
      <c r="F4486" s="110">
        <v>0</v>
      </c>
      <c r="G4486" s="26">
        <v>0</v>
      </c>
      <c r="H4486" s="111">
        <v>0.73</v>
      </c>
      <c r="I4486" s="111">
        <v>0.84417177914110431</v>
      </c>
      <c r="J4486" s="112" t="s">
        <v>211</v>
      </c>
      <c r="K4486" s="113" t="s">
        <v>211</v>
      </c>
      <c r="L4486" s="112">
        <v>0</v>
      </c>
      <c r="M4486" s="30" t="s">
        <v>97</v>
      </c>
    </row>
    <row r="4487" spans="1:13" ht="18.75" x14ac:dyDescent="0.25">
      <c r="A4487" s="107" t="s">
        <v>9867</v>
      </c>
      <c r="B4487" s="108" t="s">
        <v>646</v>
      </c>
      <c r="C4487" s="109">
        <v>0</v>
      </c>
      <c r="D4487" s="109">
        <v>0</v>
      </c>
      <c r="E4487" s="110">
        <v>0</v>
      </c>
      <c r="F4487" s="110">
        <v>0</v>
      </c>
      <c r="G4487" s="26">
        <v>0</v>
      </c>
      <c r="H4487" s="111">
        <v>0</v>
      </c>
      <c r="I4487" s="111">
        <v>1</v>
      </c>
      <c r="J4487" s="112" t="s">
        <v>211</v>
      </c>
      <c r="K4487" s="113" t="s">
        <v>211</v>
      </c>
      <c r="L4487" s="112">
        <v>0</v>
      </c>
      <c r="M4487" s="30" t="s">
        <v>97</v>
      </c>
    </row>
    <row r="4488" spans="1:13" ht="18.75" x14ac:dyDescent="0.25">
      <c r="A4488" s="107" t="s">
        <v>9069</v>
      </c>
      <c r="B4488" s="108" t="s">
        <v>3275</v>
      </c>
      <c r="C4488" s="109">
        <v>0</v>
      </c>
      <c r="D4488" s="109">
        <v>0</v>
      </c>
      <c r="E4488" s="110">
        <v>0</v>
      </c>
      <c r="F4488" s="110">
        <v>0</v>
      </c>
      <c r="G4488" s="26">
        <v>0</v>
      </c>
      <c r="H4488" s="111">
        <v>0.68253968253968256</v>
      </c>
      <c r="I4488" s="111">
        <v>0.78270634475014034</v>
      </c>
      <c r="J4488" s="112" t="s">
        <v>211</v>
      </c>
      <c r="K4488" s="113" t="s">
        <v>211</v>
      </c>
      <c r="L4488" s="112">
        <v>0</v>
      </c>
      <c r="M4488" s="30" t="s">
        <v>97</v>
      </c>
    </row>
    <row r="4489" spans="1:13" ht="18.75" x14ac:dyDescent="0.25">
      <c r="A4489" s="107" t="s">
        <v>9070</v>
      </c>
      <c r="B4489" s="108" t="s">
        <v>717</v>
      </c>
      <c r="C4489" s="109">
        <v>0</v>
      </c>
      <c r="D4489" s="109">
        <v>0</v>
      </c>
      <c r="E4489" s="110">
        <v>0</v>
      </c>
      <c r="F4489" s="110">
        <v>0</v>
      </c>
      <c r="G4489" s="26">
        <v>0</v>
      </c>
      <c r="H4489" s="111">
        <v>0.2</v>
      </c>
      <c r="I4489" s="111">
        <v>0.66363636363636369</v>
      </c>
      <c r="J4489" s="112" t="s">
        <v>211</v>
      </c>
      <c r="K4489" s="113" t="s">
        <v>211</v>
      </c>
      <c r="L4489" s="112">
        <v>0</v>
      </c>
      <c r="M4489" s="30" t="s">
        <v>97</v>
      </c>
    </row>
    <row r="4490" spans="1:13" ht="18.75" x14ac:dyDescent="0.25">
      <c r="A4490" s="107" t="s">
        <v>9786</v>
      </c>
      <c r="B4490" s="108" t="s">
        <v>643</v>
      </c>
      <c r="C4490" s="109">
        <v>0</v>
      </c>
      <c r="D4490" s="109">
        <v>0</v>
      </c>
      <c r="E4490" s="110">
        <v>0</v>
      </c>
      <c r="F4490" s="110">
        <v>0</v>
      </c>
      <c r="G4490" s="26">
        <v>0</v>
      </c>
      <c r="H4490" s="111">
        <v>0.44545454545454544</v>
      </c>
      <c r="I4490" s="111">
        <v>0.77828746177370034</v>
      </c>
      <c r="J4490" s="112" t="s">
        <v>211</v>
      </c>
      <c r="K4490" s="113" t="s">
        <v>211</v>
      </c>
      <c r="L4490" s="112">
        <v>0</v>
      </c>
      <c r="M4490" s="30" t="s">
        <v>97</v>
      </c>
    </row>
    <row r="4491" spans="1:13" ht="18.75" x14ac:dyDescent="0.25">
      <c r="A4491" s="107" t="s">
        <v>9071</v>
      </c>
      <c r="B4491" s="108" t="s">
        <v>2910</v>
      </c>
      <c r="C4491" s="109">
        <v>0</v>
      </c>
      <c r="D4491" s="109">
        <v>0</v>
      </c>
      <c r="E4491" s="110">
        <v>0</v>
      </c>
      <c r="F4491" s="110">
        <v>0</v>
      </c>
      <c r="G4491" s="26">
        <v>0</v>
      </c>
      <c r="H4491" s="111">
        <v>0.47499999999999998</v>
      </c>
      <c r="I4491" s="111">
        <v>0.78491620111731841</v>
      </c>
      <c r="J4491" s="112" t="s">
        <v>211</v>
      </c>
      <c r="K4491" s="113" t="s">
        <v>211</v>
      </c>
      <c r="L4491" s="112">
        <v>0</v>
      </c>
      <c r="M4491" s="30" t="s">
        <v>97</v>
      </c>
    </row>
    <row r="4492" spans="1:13" ht="18.75" x14ac:dyDescent="0.25">
      <c r="A4492" s="107" t="s">
        <v>9072</v>
      </c>
      <c r="B4492" s="108" t="s">
        <v>3267</v>
      </c>
      <c r="C4492" s="109">
        <v>0</v>
      </c>
      <c r="D4492" s="109">
        <v>0</v>
      </c>
      <c r="E4492" s="110">
        <v>0</v>
      </c>
      <c r="F4492" s="110">
        <v>0</v>
      </c>
      <c r="G4492" s="26">
        <v>0</v>
      </c>
      <c r="H4492" s="111">
        <v>0.39560439560439559</v>
      </c>
      <c r="I4492" s="111">
        <v>0.78024691358024689</v>
      </c>
      <c r="J4492" s="112" t="s">
        <v>211</v>
      </c>
      <c r="K4492" s="113" t="s">
        <v>211</v>
      </c>
      <c r="L4492" s="112">
        <v>0</v>
      </c>
      <c r="M4492" s="30" t="s">
        <v>97</v>
      </c>
    </row>
    <row r="4493" spans="1:13" ht="18.75" x14ac:dyDescent="0.25">
      <c r="A4493" s="107" t="s">
        <v>9112</v>
      </c>
      <c r="B4493" s="108" t="s">
        <v>619</v>
      </c>
      <c r="C4493" s="109">
        <v>0</v>
      </c>
      <c r="D4493" s="109">
        <v>0</v>
      </c>
      <c r="E4493" s="110">
        <v>0</v>
      </c>
      <c r="F4493" s="110">
        <v>0</v>
      </c>
      <c r="G4493" s="26">
        <v>0</v>
      </c>
      <c r="H4493" s="111">
        <v>0.64473684210526316</v>
      </c>
      <c r="I4493" s="111">
        <v>0.81142241379310331</v>
      </c>
      <c r="J4493" s="112" t="s">
        <v>211</v>
      </c>
      <c r="K4493" s="113" t="s">
        <v>211</v>
      </c>
      <c r="L4493" s="112">
        <v>0</v>
      </c>
      <c r="M4493" s="30" t="s">
        <v>97</v>
      </c>
    </row>
    <row r="4494" spans="1:13" ht="18.75" x14ac:dyDescent="0.25">
      <c r="A4494" s="107" t="s">
        <v>9074</v>
      </c>
      <c r="B4494" s="108" t="s">
        <v>412</v>
      </c>
      <c r="C4494" s="109">
        <v>0</v>
      </c>
      <c r="D4494" s="109">
        <v>0</v>
      </c>
      <c r="E4494" s="110">
        <v>0</v>
      </c>
      <c r="F4494" s="110">
        <v>0</v>
      </c>
      <c r="G4494" s="26">
        <v>0</v>
      </c>
      <c r="H4494" s="111">
        <v>0.50704225352112675</v>
      </c>
      <c r="I4494" s="111">
        <v>0.77246653919694075</v>
      </c>
      <c r="J4494" s="112" t="s">
        <v>211</v>
      </c>
      <c r="K4494" s="113" t="s">
        <v>211</v>
      </c>
      <c r="L4494" s="112">
        <v>0</v>
      </c>
      <c r="M4494" s="30" t="s">
        <v>97</v>
      </c>
    </row>
    <row r="4495" spans="1:13" ht="18.75" x14ac:dyDescent="0.25">
      <c r="A4495" s="107" t="s">
        <v>9787</v>
      </c>
      <c r="B4495" s="108" t="s">
        <v>590</v>
      </c>
      <c r="C4495" s="109">
        <v>0</v>
      </c>
      <c r="D4495" s="109">
        <v>0</v>
      </c>
      <c r="E4495" s="110">
        <v>0</v>
      </c>
      <c r="F4495" s="110">
        <v>0</v>
      </c>
      <c r="G4495" s="26">
        <v>0</v>
      </c>
      <c r="H4495" s="111">
        <v>0.37662337662337664</v>
      </c>
      <c r="I4495" s="111">
        <v>0.83116883116883122</v>
      </c>
      <c r="J4495" s="112" t="s">
        <v>211</v>
      </c>
      <c r="K4495" s="113" t="s">
        <v>211</v>
      </c>
      <c r="L4495" s="112">
        <v>0</v>
      </c>
      <c r="M4495" s="30" t="s">
        <v>97</v>
      </c>
    </row>
    <row r="4496" spans="1:13" ht="18.75" x14ac:dyDescent="0.25">
      <c r="A4496" s="107" t="s">
        <v>9075</v>
      </c>
      <c r="B4496" s="108" t="s">
        <v>575</v>
      </c>
      <c r="C4496" s="109">
        <v>0</v>
      </c>
      <c r="D4496" s="109">
        <v>0</v>
      </c>
      <c r="E4496" s="110">
        <v>0</v>
      </c>
      <c r="F4496" s="110">
        <v>0</v>
      </c>
      <c r="G4496" s="26">
        <v>0</v>
      </c>
      <c r="H4496" s="111">
        <v>0.73611111111111116</v>
      </c>
      <c r="I4496" s="111">
        <v>0.81285444234404547</v>
      </c>
      <c r="J4496" s="112" t="s">
        <v>211</v>
      </c>
      <c r="K4496" s="113" t="s">
        <v>211</v>
      </c>
      <c r="L4496" s="112">
        <v>0</v>
      </c>
      <c r="M4496" s="30" t="s">
        <v>97</v>
      </c>
    </row>
    <row r="4497" spans="1:13" ht="18.75" x14ac:dyDescent="0.25">
      <c r="A4497" s="107" t="s">
        <v>9788</v>
      </c>
      <c r="B4497" s="108" t="s">
        <v>589</v>
      </c>
      <c r="C4497" s="109">
        <v>0</v>
      </c>
      <c r="D4497" s="109">
        <v>0</v>
      </c>
      <c r="E4497" s="110">
        <v>0</v>
      </c>
      <c r="F4497" s="110">
        <v>0</v>
      </c>
      <c r="G4497" s="26">
        <v>0</v>
      </c>
      <c r="H4497" s="111">
        <v>0.55737704918032782</v>
      </c>
      <c r="I4497" s="111">
        <v>0.82514450867052036</v>
      </c>
      <c r="J4497" s="112" t="s">
        <v>211</v>
      </c>
      <c r="K4497" s="113" t="s">
        <v>211</v>
      </c>
      <c r="L4497" s="112">
        <v>0</v>
      </c>
      <c r="M4497" s="30" t="s">
        <v>97</v>
      </c>
    </row>
    <row r="4498" spans="1:13" ht="18.75" x14ac:dyDescent="0.25">
      <c r="A4498" s="107" t="s">
        <v>9076</v>
      </c>
      <c r="B4498" s="108" t="s">
        <v>1011</v>
      </c>
      <c r="C4498" s="109">
        <v>0</v>
      </c>
      <c r="D4498" s="109">
        <v>0</v>
      </c>
      <c r="E4498" s="110">
        <v>0</v>
      </c>
      <c r="F4498" s="110">
        <v>0</v>
      </c>
      <c r="G4498" s="26">
        <v>0</v>
      </c>
      <c r="H4498" s="111">
        <v>0.67924528301886788</v>
      </c>
      <c r="I4498" s="111">
        <v>0.79664014146772766</v>
      </c>
      <c r="J4498" s="112" t="s">
        <v>211</v>
      </c>
      <c r="K4498" s="113" t="s">
        <v>211</v>
      </c>
      <c r="L4498" s="112">
        <v>0</v>
      </c>
      <c r="M4498" s="30" t="s">
        <v>97</v>
      </c>
    </row>
    <row r="4499" spans="1:13" ht="18.75" x14ac:dyDescent="0.25">
      <c r="A4499" s="107" t="s">
        <v>9078</v>
      </c>
      <c r="B4499" s="108" t="s">
        <v>3313</v>
      </c>
      <c r="C4499" s="109">
        <v>0</v>
      </c>
      <c r="D4499" s="109">
        <v>0</v>
      </c>
      <c r="E4499" s="110">
        <v>0</v>
      </c>
      <c r="F4499" s="110">
        <v>0</v>
      </c>
      <c r="G4499" s="26">
        <v>0</v>
      </c>
      <c r="H4499" s="111">
        <v>0.51111111111111107</v>
      </c>
      <c r="I4499" s="111">
        <v>0.8019133370849747</v>
      </c>
      <c r="J4499" s="112" t="s">
        <v>211</v>
      </c>
      <c r="K4499" s="113" t="s">
        <v>211</v>
      </c>
      <c r="L4499" s="112">
        <v>0</v>
      </c>
      <c r="M4499" s="30" t="s">
        <v>97</v>
      </c>
    </row>
    <row r="4500" spans="1:13" ht="18.75" x14ac:dyDescent="0.25">
      <c r="A4500" s="107" t="s">
        <v>9118</v>
      </c>
      <c r="B4500" s="108" t="s">
        <v>588</v>
      </c>
      <c r="C4500" s="109">
        <v>0</v>
      </c>
      <c r="D4500" s="109">
        <v>0</v>
      </c>
      <c r="E4500" s="110">
        <v>0</v>
      </c>
      <c r="F4500" s="110">
        <v>0</v>
      </c>
      <c r="G4500" s="26">
        <v>0</v>
      </c>
      <c r="H4500" s="111">
        <v>0.50793650793650791</v>
      </c>
      <c r="I4500" s="111">
        <v>0.81173864894795122</v>
      </c>
      <c r="J4500" s="112" t="s">
        <v>211</v>
      </c>
      <c r="K4500" s="113" t="s">
        <v>211</v>
      </c>
      <c r="L4500" s="112">
        <v>0</v>
      </c>
      <c r="M4500" s="30" t="s">
        <v>97</v>
      </c>
    </row>
    <row r="4501" spans="1:13" ht="18.75" x14ac:dyDescent="0.25">
      <c r="A4501" s="107" t="s">
        <v>9120</v>
      </c>
      <c r="B4501" s="108" t="s">
        <v>594</v>
      </c>
      <c r="C4501" s="109">
        <v>0</v>
      </c>
      <c r="D4501" s="109">
        <v>0</v>
      </c>
      <c r="E4501" s="110">
        <v>0</v>
      </c>
      <c r="F4501" s="110">
        <v>0</v>
      </c>
      <c r="G4501" s="26">
        <v>0</v>
      </c>
      <c r="H4501" s="111">
        <v>-0.14285714285714285</v>
      </c>
      <c r="I4501" s="111">
        <v>0.72</v>
      </c>
      <c r="J4501" s="112" t="s">
        <v>211</v>
      </c>
      <c r="K4501" s="113" t="s">
        <v>211</v>
      </c>
      <c r="L4501" s="112">
        <v>0</v>
      </c>
      <c r="M4501" s="30" t="s">
        <v>97</v>
      </c>
    </row>
    <row r="4502" spans="1:13" ht="18.75" x14ac:dyDescent="0.25">
      <c r="A4502" s="107" t="s">
        <v>9079</v>
      </c>
      <c r="B4502" s="108" t="s">
        <v>850</v>
      </c>
      <c r="C4502" s="109">
        <v>0</v>
      </c>
      <c r="D4502" s="109">
        <v>0</v>
      </c>
      <c r="E4502" s="110">
        <v>0</v>
      </c>
      <c r="F4502" s="110">
        <v>0</v>
      </c>
      <c r="G4502" s="26">
        <v>0</v>
      </c>
      <c r="H4502" s="111">
        <v>0.26530612244897961</v>
      </c>
      <c r="I4502" s="111">
        <v>0.77577319587628868</v>
      </c>
      <c r="J4502" s="112" t="s">
        <v>211</v>
      </c>
      <c r="K4502" s="113" t="s">
        <v>211</v>
      </c>
      <c r="L4502" s="112">
        <v>0</v>
      </c>
      <c r="M4502" s="30" t="s">
        <v>97</v>
      </c>
    </row>
    <row r="4503" spans="1:13" ht="18.75" x14ac:dyDescent="0.25">
      <c r="A4503" s="107" t="s">
        <v>9082</v>
      </c>
      <c r="B4503" s="108" t="s">
        <v>596</v>
      </c>
      <c r="C4503" s="109">
        <v>0</v>
      </c>
      <c r="D4503" s="109">
        <v>0</v>
      </c>
      <c r="E4503" s="110">
        <v>0</v>
      </c>
      <c r="F4503" s="110">
        <v>0</v>
      </c>
      <c r="G4503" s="26">
        <v>0</v>
      </c>
      <c r="H4503" s="111">
        <v>0.45454545454545459</v>
      </c>
      <c r="I4503" s="111">
        <v>0.7912266450040617</v>
      </c>
      <c r="J4503" s="112" t="s">
        <v>211</v>
      </c>
      <c r="K4503" s="113" t="s">
        <v>211</v>
      </c>
      <c r="L4503" s="112">
        <v>0</v>
      </c>
      <c r="M4503" s="30" t="s">
        <v>97</v>
      </c>
    </row>
    <row r="4504" spans="1:13" ht="18.75" x14ac:dyDescent="0.25">
      <c r="A4504" s="107" t="s">
        <v>9080</v>
      </c>
      <c r="B4504" s="108" t="s">
        <v>3317</v>
      </c>
      <c r="C4504" s="109">
        <v>0</v>
      </c>
      <c r="D4504" s="109">
        <v>0</v>
      </c>
      <c r="E4504" s="110">
        <v>0</v>
      </c>
      <c r="F4504" s="110">
        <v>0</v>
      </c>
      <c r="G4504" s="26">
        <v>0</v>
      </c>
      <c r="H4504" s="111">
        <v>0.60869565217391308</v>
      </c>
      <c r="I4504" s="111">
        <v>0.69491525423728817</v>
      </c>
      <c r="J4504" s="112" t="s">
        <v>211</v>
      </c>
      <c r="K4504" s="113" t="s">
        <v>211</v>
      </c>
      <c r="L4504" s="112">
        <v>0</v>
      </c>
      <c r="M4504" s="30" t="s">
        <v>97</v>
      </c>
    </row>
    <row r="4505" spans="1:13" ht="18.75" x14ac:dyDescent="0.25">
      <c r="A4505" s="107" t="s">
        <v>9123</v>
      </c>
      <c r="B4505" s="108" t="s">
        <v>578</v>
      </c>
      <c r="C4505" s="109">
        <v>0</v>
      </c>
      <c r="D4505" s="109">
        <v>0</v>
      </c>
      <c r="E4505" s="110">
        <v>0</v>
      </c>
      <c r="F4505" s="110">
        <v>0</v>
      </c>
      <c r="G4505" s="26">
        <v>0</v>
      </c>
      <c r="H4505" s="111">
        <v>0.68269230769230771</v>
      </c>
      <c r="I4505" s="111">
        <v>0.80988274706867669</v>
      </c>
      <c r="J4505" s="112" t="s">
        <v>211</v>
      </c>
      <c r="K4505" s="113" t="s">
        <v>211</v>
      </c>
      <c r="L4505" s="112">
        <v>0</v>
      </c>
      <c r="M4505" s="30" t="s">
        <v>97</v>
      </c>
    </row>
    <row r="4506" spans="1:13" ht="18.75" x14ac:dyDescent="0.25">
      <c r="A4506" s="107" t="s">
        <v>9081</v>
      </c>
      <c r="B4506" s="108" t="s">
        <v>3330</v>
      </c>
      <c r="C4506" s="109">
        <v>0</v>
      </c>
      <c r="D4506" s="109">
        <v>0</v>
      </c>
      <c r="E4506" s="110">
        <v>0</v>
      </c>
      <c r="F4506" s="110">
        <v>0</v>
      </c>
      <c r="G4506" s="26">
        <v>0</v>
      </c>
      <c r="H4506" s="111">
        <v>0.4567901234567901</v>
      </c>
      <c r="I4506" s="111">
        <v>0.80150517403574784</v>
      </c>
      <c r="J4506" s="112" t="s">
        <v>211</v>
      </c>
      <c r="K4506" s="113" t="s">
        <v>211</v>
      </c>
      <c r="L4506" s="112">
        <v>0</v>
      </c>
      <c r="M4506" s="30" t="s">
        <v>97</v>
      </c>
    </row>
    <row r="4507" spans="1:13" ht="18.75" x14ac:dyDescent="0.25">
      <c r="A4507" s="107" t="s">
        <v>9084</v>
      </c>
      <c r="B4507" s="108" t="s">
        <v>3342</v>
      </c>
      <c r="C4507" s="109">
        <v>0</v>
      </c>
      <c r="D4507" s="109">
        <v>0</v>
      </c>
      <c r="E4507" s="110">
        <v>0</v>
      </c>
      <c r="F4507" s="110">
        <v>0</v>
      </c>
      <c r="G4507" s="26">
        <v>0</v>
      </c>
      <c r="H4507" s="111">
        <v>6.6666666666666666E-2</v>
      </c>
      <c r="I4507" s="111">
        <v>0.74037267080745339</v>
      </c>
      <c r="J4507" s="112" t="s">
        <v>211</v>
      </c>
      <c r="K4507" s="113" t="s">
        <v>211</v>
      </c>
      <c r="L4507" s="112">
        <v>0</v>
      </c>
      <c r="M4507" s="30" t="s">
        <v>97</v>
      </c>
    </row>
    <row r="4508" spans="1:13" ht="18.75" x14ac:dyDescent="0.25">
      <c r="A4508" s="107" t="s">
        <v>9128</v>
      </c>
      <c r="B4508" s="108" t="s">
        <v>576</v>
      </c>
      <c r="C4508" s="109">
        <v>0</v>
      </c>
      <c r="D4508" s="109">
        <v>0</v>
      </c>
      <c r="E4508" s="110">
        <v>0</v>
      </c>
      <c r="F4508" s="110">
        <v>0</v>
      </c>
      <c r="G4508" s="26">
        <v>0</v>
      </c>
      <c r="H4508" s="111">
        <v>0.68421052631578949</v>
      </c>
      <c r="I4508" s="111">
        <v>0.82251437962202123</v>
      </c>
      <c r="J4508" s="112" t="s">
        <v>211</v>
      </c>
      <c r="K4508" s="113" t="s">
        <v>211</v>
      </c>
      <c r="L4508" s="112">
        <v>0</v>
      </c>
      <c r="M4508" s="30" t="s">
        <v>97</v>
      </c>
    </row>
    <row r="4509" spans="1:13" ht="18.75" x14ac:dyDescent="0.25">
      <c r="A4509" s="107" t="s">
        <v>9086</v>
      </c>
      <c r="B4509" s="108" t="s">
        <v>485</v>
      </c>
      <c r="C4509" s="109">
        <v>0</v>
      </c>
      <c r="D4509" s="109">
        <v>0</v>
      </c>
      <c r="E4509" s="110">
        <v>0</v>
      </c>
      <c r="F4509" s="110">
        <v>0</v>
      </c>
      <c r="G4509" s="26">
        <v>0</v>
      </c>
      <c r="H4509" s="111">
        <v>0.8666666666666667</v>
      </c>
      <c r="I4509" s="111">
        <v>0.80792682926829285</v>
      </c>
      <c r="J4509" s="112" t="s">
        <v>211</v>
      </c>
      <c r="K4509" s="113" t="s">
        <v>211</v>
      </c>
      <c r="L4509" s="112">
        <v>0</v>
      </c>
      <c r="M4509" s="30" t="s">
        <v>97</v>
      </c>
    </row>
    <row r="4510" spans="1:13" ht="18.75" x14ac:dyDescent="0.25">
      <c r="A4510" s="107" t="s">
        <v>9087</v>
      </c>
      <c r="B4510" s="108" t="s">
        <v>3362</v>
      </c>
      <c r="C4510" s="109">
        <v>0</v>
      </c>
      <c r="D4510" s="109">
        <v>0</v>
      </c>
      <c r="E4510" s="110">
        <v>0</v>
      </c>
      <c r="F4510" s="110">
        <v>0</v>
      </c>
      <c r="G4510" s="26">
        <v>0</v>
      </c>
      <c r="H4510" s="111">
        <v>0.50526315789473686</v>
      </c>
      <c r="I4510" s="111">
        <v>0.77015163607342363</v>
      </c>
      <c r="J4510" s="112" t="s">
        <v>211</v>
      </c>
      <c r="K4510" s="113" t="s">
        <v>211</v>
      </c>
      <c r="L4510" s="112">
        <v>0</v>
      </c>
      <c r="M4510" s="30" t="s">
        <v>97</v>
      </c>
    </row>
    <row r="4511" spans="1:13" ht="18.75" x14ac:dyDescent="0.25">
      <c r="A4511" s="107" t="s">
        <v>9131</v>
      </c>
      <c r="B4511" s="108" t="s">
        <v>583</v>
      </c>
      <c r="C4511" s="109">
        <v>0</v>
      </c>
      <c r="D4511" s="109">
        <v>0</v>
      </c>
      <c r="E4511" s="110">
        <v>0</v>
      </c>
      <c r="F4511" s="110">
        <v>0</v>
      </c>
      <c r="G4511" s="26">
        <v>0</v>
      </c>
      <c r="H4511" s="111">
        <v>0.56818181818181823</v>
      </c>
      <c r="I4511" s="111">
        <v>0.82995951417004044</v>
      </c>
      <c r="J4511" s="112" t="s">
        <v>211</v>
      </c>
      <c r="K4511" s="113" t="s">
        <v>211</v>
      </c>
      <c r="L4511" s="112">
        <v>0</v>
      </c>
      <c r="M4511" s="30" t="s">
        <v>97</v>
      </c>
    </row>
    <row r="4512" spans="1:13" ht="18.75" x14ac:dyDescent="0.25">
      <c r="A4512" s="107" t="s">
        <v>9089</v>
      </c>
      <c r="B4512" s="108" t="s">
        <v>3360</v>
      </c>
      <c r="C4512" s="109">
        <v>0</v>
      </c>
      <c r="D4512" s="109">
        <v>0</v>
      </c>
      <c r="E4512" s="110">
        <v>0</v>
      </c>
      <c r="F4512" s="110">
        <v>0</v>
      </c>
      <c r="G4512" s="26">
        <v>0</v>
      </c>
      <c r="H4512" s="111">
        <v>0.57342657342657344</v>
      </c>
      <c r="I4512" s="111">
        <v>0.80837858805275409</v>
      </c>
      <c r="J4512" s="112" t="s">
        <v>211</v>
      </c>
      <c r="K4512" s="113" t="s">
        <v>211</v>
      </c>
      <c r="L4512" s="112">
        <v>0</v>
      </c>
      <c r="M4512" s="30" t="s">
        <v>97</v>
      </c>
    </row>
    <row r="4513" spans="1:13" ht="18.75" x14ac:dyDescent="0.25">
      <c r="A4513" s="107" t="s">
        <v>9789</v>
      </c>
      <c r="B4513" s="108" t="s">
        <v>581</v>
      </c>
      <c r="C4513" s="109">
        <v>0</v>
      </c>
      <c r="D4513" s="109">
        <v>0</v>
      </c>
      <c r="E4513" s="110">
        <v>0</v>
      </c>
      <c r="F4513" s="110">
        <v>0</v>
      </c>
      <c r="G4513" s="26">
        <v>0</v>
      </c>
      <c r="H4513" s="111">
        <v>0.71111111111111114</v>
      </c>
      <c r="I4513" s="111">
        <v>0.80964467005076146</v>
      </c>
      <c r="J4513" s="112" t="s">
        <v>211</v>
      </c>
      <c r="K4513" s="113" t="s">
        <v>211</v>
      </c>
      <c r="L4513" s="112">
        <v>0</v>
      </c>
      <c r="M4513" s="30" t="s">
        <v>97</v>
      </c>
    </row>
    <row r="4514" spans="1:13" ht="18.75" x14ac:dyDescent="0.25">
      <c r="A4514" s="107" t="s">
        <v>9091</v>
      </c>
      <c r="B4514" s="108" t="s">
        <v>425</v>
      </c>
      <c r="C4514" s="109">
        <v>0</v>
      </c>
      <c r="D4514" s="109">
        <v>0</v>
      </c>
      <c r="E4514" s="110">
        <v>0</v>
      </c>
      <c r="F4514" s="110">
        <v>0</v>
      </c>
      <c r="G4514" s="26">
        <v>0</v>
      </c>
      <c r="H4514" s="111">
        <v>1</v>
      </c>
      <c r="I4514" s="111">
        <v>0.84567901234567899</v>
      </c>
      <c r="J4514" s="112" t="s">
        <v>211</v>
      </c>
      <c r="K4514" s="113" t="s">
        <v>211</v>
      </c>
      <c r="L4514" s="112">
        <v>0</v>
      </c>
      <c r="M4514" s="30" t="s">
        <v>97</v>
      </c>
    </row>
    <row r="4515" spans="1:13" ht="18.75" x14ac:dyDescent="0.25">
      <c r="A4515" s="107" t="s">
        <v>9093</v>
      </c>
      <c r="B4515" s="108" t="s">
        <v>3393</v>
      </c>
      <c r="C4515" s="109">
        <v>0</v>
      </c>
      <c r="D4515" s="109">
        <v>0</v>
      </c>
      <c r="E4515" s="110">
        <v>0</v>
      </c>
      <c r="F4515" s="110">
        <v>0</v>
      </c>
      <c r="G4515" s="26">
        <v>0</v>
      </c>
      <c r="H4515" s="111">
        <v>0.56880733944954132</v>
      </c>
      <c r="I4515" s="111">
        <v>0.76567398119122254</v>
      </c>
      <c r="J4515" s="112" t="s">
        <v>211</v>
      </c>
      <c r="K4515" s="113" t="s">
        <v>211</v>
      </c>
      <c r="L4515" s="112">
        <v>0</v>
      </c>
      <c r="M4515" s="30" t="s">
        <v>97</v>
      </c>
    </row>
    <row r="4516" spans="1:13" ht="18.75" x14ac:dyDescent="0.25">
      <c r="A4516" s="107" t="s">
        <v>8907</v>
      </c>
      <c r="B4516" s="108" t="s">
        <v>582</v>
      </c>
      <c r="C4516" s="109">
        <v>0</v>
      </c>
      <c r="D4516" s="109">
        <v>0</v>
      </c>
      <c r="E4516" s="110">
        <v>0</v>
      </c>
      <c r="F4516" s="110">
        <v>0</v>
      </c>
      <c r="G4516" s="26">
        <v>0</v>
      </c>
      <c r="H4516" s="111">
        <v>0.53333333333333333</v>
      </c>
      <c r="I4516" s="111">
        <v>0.81933438985736928</v>
      </c>
      <c r="J4516" s="112" t="s">
        <v>211</v>
      </c>
      <c r="K4516" s="113" t="s">
        <v>211</v>
      </c>
      <c r="L4516" s="112">
        <v>0</v>
      </c>
      <c r="M4516" s="30" t="s">
        <v>97</v>
      </c>
    </row>
    <row r="4517" spans="1:13" ht="18.75" x14ac:dyDescent="0.25">
      <c r="A4517" s="107" t="s">
        <v>9094</v>
      </c>
      <c r="B4517" s="108" t="s">
        <v>618</v>
      </c>
      <c r="C4517" s="109">
        <v>0</v>
      </c>
      <c r="D4517" s="109">
        <v>0</v>
      </c>
      <c r="E4517" s="110">
        <v>0</v>
      </c>
      <c r="F4517" s="110">
        <v>0</v>
      </c>
      <c r="G4517" s="26">
        <v>0</v>
      </c>
      <c r="H4517" s="111">
        <v>0.59090909090909094</v>
      </c>
      <c r="I4517" s="111">
        <v>0.82261640798226165</v>
      </c>
      <c r="J4517" s="112" t="s">
        <v>211</v>
      </c>
      <c r="K4517" s="113" t="s">
        <v>211</v>
      </c>
      <c r="L4517" s="112">
        <v>0</v>
      </c>
      <c r="M4517" s="30" t="s">
        <v>97</v>
      </c>
    </row>
    <row r="4518" spans="1:13" ht="18.75" x14ac:dyDescent="0.25">
      <c r="A4518" s="107" t="s">
        <v>9095</v>
      </c>
      <c r="B4518" s="108" t="s">
        <v>3366</v>
      </c>
      <c r="C4518" s="109">
        <v>0</v>
      </c>
      <c r="D4518" s="109">
        <v>0</v>
      </c>
      <c r="E4518" s="110">
        <v>0</v>
      </c>
      <c r="F4518" s="110">
        <v>0</v>
      </c>
      <c r="G4518" s="26">
        <v>0</v>
      </c>
      <c r="H4518" s="111">
        <v>0.56842105263157894</v>
      </c>
      <c r="I4518" s="111">
        <v>0.79557428872497371</v>
      </c>
      <c r="J4518" s="112" t="s">
        <v>211</v>
      </c>
      <c r="K4518" s="113" t="s">
        <v>211</v>
      </c>
      <c r="L4518" s="112">
        <v>0</v>
      </c>
      <c r="M4518" s="30" t="s">
        <v>97</v>
      </c>
    </row>
    <row r="4519" spans="1:13" ht="18.75" x14ac:dyDescent="0.25">
      <c r="A4519" s="107" t="s">
        <v>9138</v>
      </c>
      <c r="B4519" s="108" t="s">
        <v>616</v>
      </c>
      <c r="C4519" s="109">
        <v>0</v>
      </c>
      <c r="D4519" s="109">
        <v>0</v>
      </c>
      <c r="E4519" s="110">
        <v>0</v>
      </c>
      <c r="F4519" s="110">
        <v>0</v>
      </c>
      <c r="G4519" s="26">
        <v>0</v>
      </c>
      <c r="H4519" s="111">
        <v>0.5</v>
      </c>
      <c r="I4519" s="111">
        <v>0.86708860759493667</v>
      </c>
      <c r="J4519" s="112" t="s">
        <v>211</v>
      </c>
      <c r="K4519" s="113" t="s">
        <v>211</v>
      </c>
      <c r="L4519" s="112">
        <v>0</v>
      </c>
      <c r="M4519" s="30" t="s">
        <v>97</v>
      </c>
    </row>
    <row r="4520" spans="1:13" ht="18.75" x14ac:dyDescent="0.25">
      <c r="A4520" s="107" t="s">
        <v>9097</v>
      </c>
      <c r="B4520" s="108" t="s">
        <v>3010</v>
      </c>
      <c r="C4520" s="109">
        <v>0</v>
      </c>
      <c r="D4520" s="109">
        <v>0</v>
      </c>
      <c r="E4520" s="110">
        <v>0</v>
      </c>
      <c r="F4520" s="110">
        <v>0</v>
      </c>
      <c r="G4520" s="26">
        <v>0</v>
      </c>
      <c r="H4520" s="111">
        <v>0.5</v>
      </c>
      <c r="I4520" s="111">
        <v>0.8571428571428571</v>
      </c>
      <c r="J4520" s="112" t="s">
        <v>211</v>
      </c>
      <c r="K4520" s="113" t="s">
        <v>211</v>
      </c>
      <c r="L4520" s="112">
        <v>0</v>
      </c>
      <c r="M4520" s="30" t="s">
        <v>97</v>
      </c>
    </row>
    <row r="4521" spans="1:13" ht="18.75" x14ac:dyDescent="0.25">
      <c r="A4521" s="107" t="s">
        <v>9790</v>
      </c>
      <c r="B4521" s="108" t="s">
        <v>613</v>
      </c>
      <c r="C4521" s="109">
        <v>0</v>
      </c>
      <c r="D4521" s="109">
        <v>0</v>
      </c>
      <c r="E4521" s="110">
        <v>0</v>
      </c>
      <c r="F4521" s="110">
        <v>0</v>
      </c>
      <c r="G4521" s="26">
        <v>0</v>
      </c>
      <c r="H4521" s="111">
        <v>0</v>
      </c>
      <c r="I4521" s="111">
        <v>0.66666666666666663</v>
      </c>
      <c r="J4521" s="112" t="s">
        <v>211</v>
      </c>
      <c r="K4521" s="113" t="s">
        <v>211</v>
      </c>
      <c r="L4521" s="112">
        <v>0</v>
      </c>
      <c r="M4521" s="30" t="s">
        <v>97</v>
      </c>
    </row>
    <row r="4522" spans="1:13" ht="18.75" x14ac:dyDescent="0.25">
      <c r="A4522" s="107" t="s">
        <v>9098</v>
      </c>
      <c r="B4522" s="108" t="s">
        <v>3019</v>
      </c>
      <c r="C4522" s="109">
        <v>0</v>
      </c>
      <c r="D4522" s="109">
        <v>0</v>
      </c>
      <c r="E4522" s="110">
        <v>0</v>
      </c>
      <c r="F4522" s="110">
        <v>0</v>
      </c>
      <c r="G4522" s="26">
        <v>0</v>
      </c>
      <c r="H4522" s="111">
        <v>0.6470588235294118</v>
      </c>
      <c r="I4522" s="111">
        <v>0.80633802816901412</v>
      </c>
      <c r="J4522" s="112" t="s">
        <v>211</v>
      </c>
      <c r="K4522" s="113" t="s">
        <v>211</v>
      </c>
      <c r="L4522" s="112">
        <v>0</v>
      </c>
      <c r="M4522" s="30" t="s">
        <v>97</v>
      </c>
    </row>
    <row r="4523" spans="1:13" ht="18.75" x14ac:dyDescent="0.25">
      <c r="A4523" s="107" t="s">
        <v>9143</v>
      </c>
      <c r="B4523" s="108" t="s">
        <v>615</v>
      </c>
      <c r="C4523" s="109">
        <v>0</v>
      </c>
      <c r="D4523" s="109">
        <v>0</v>
      </c>
      <c r="E4523" s="110">
        <v>0</v>
      </c>
      <c r="F4523" s="110">
        <v>0</v>
      </c>
      <c r="G4523" s="26">
        <v>0</v>
      </c>
      <c r="H4523" s="111">
        <v>0.5393258426966292</v>
      </c>
      <c r="I4523" s="111">
        <v>0.84196891191709844</v>
      </c>
      <c r="J4523" s="112" t="s">
        <v>211</v>
      </c>
      <c r="K4523" s="113" t="s">
        <v>211</v>
      </c>
      <c r="L4523" s="112">
        <v>0</v>
      </c>
      <c r="M4523" s="30" t="s">
        <v>97</v>
      </c>
    </row>
    <row r="4524" spans="1:13" ht="18.75" x14ac:dyDescent="0.25">
      <c r="A4524" s="107" t="s">
        <v>9099</v>
      </c>
      <c r="B4524" s="108" t="s">
        <v>384</v>
      </c>
      <c r="C4524" s="109">
        <v>0</v>
      </c>
      <c r="D4524" s="109">
        <v>0</v>
      </c>
      <c r="E4524" s="110">
        <v>0</v>
      </c>
      <c r="F4524" s="110">
        <v>0</v>
      </c>
      <c r="G4524" s="26">
        <v>0</v>
      </c>
      <c r="H4524" s="111">
        <v>0.49</v>
      </c>
      <c r="I4524" s="111">
        <v>0.78457196613358415</v>
      </c>
      <c r="J4524" s="112" t="s">
        <v>211</v>
      </c>
      <c r="K4524" s="113" t="s">
        <v>211</v>
      </c>
      <c r="L4524" s="112">
        <v>0</v>
      </c>
      <c r="M4524" s="30" t="s">
        <v>97</v>
      </c>
    </row>
    <row r="4525" spans="1:13" ht="18.75" x14ac:dyDescent="0.25">
      <c r="A4525" s="107" t="s">
        <v>9144</v>
      </c>
      <c r="B4525" s="108" t="s">
        <v>609</v>
      </c>
      <c r="C4525" s="109">
        <v>0</v>
      </c>
      <c r="D4525" s="109">
        <v>0</v>
      </c>
      <c r="E4525" s="110">
        <v>0</v>
      </c>
      <c r="F4525" s="110">
        <v>0</v>
      </c>
      <c r="G4525" s="26">
        <v>0</v>
      </c>
      <c r="H4525" s="111">
        <v>0.59459459459459463</v>
      </c>
      <c r="I4525" s="111">
        <v>0.79156327543424321</v>
      </c>
      <c r="J4525" s="112" t="s">
        <v>211</v>
      </c>
      <c r="K4525" s="113" t="s">
        <v>211</v>
      </c>
      <c r="L4525" s="112">
        <v>0</v>
      </c>
      <c r="M4525" s="30" t="s">
        <v>97</v>
      </c>
    </row>
    <row r="4526" spans="1:13" ht="18.75" x14ac:dyDescent="0.25">
      <c r="A4526" s="107" t="s">
        <v>9100</v>
      </c>
      <c r="B4526" s="108" t="s">
        <v>3038</v>
      </c>
      <c r="C4526" s="109">
        <v>0</v>
      </c>
      <c r="D4526" s="109">
        <v>0</v>
      </c>
      <c r="E4526" s="110">
        <v>0</v>
      </c>
      <c r="F4526" s="110">
        <v>0</v>
      </c>
      <c r="G4526" s="26">
        <v>0</v>
      </c>
      <c r="H4526" s="111">
        <v>0.60810810810810811</v>
      </c>
      <c r="I4526" s="111">
        <v>0.7975206611570248</v>
      </c>
      <c r="J4526" s="112" t="s">
        <v>211</v>
      </c>
      <c r="K4526" s="113" t="s">
        <v>211</v>
      </c>
      <c r="L4526" s="112">
        <v>0</v>
      </c>
      <c r="M4526" s="30" t="s">
        <v>97</v>
      </c>
    </row>
    <row r="4527" spans="1:13" ht="18.75" x14ac:dyDescent="0.25">
      <c r="A4527" s="107" t="s">
        <v>9868</v>
      </c>
      <c r="B4527" s="108" t="s">
        <v>599</v>
      </c>
      <c r="C4527" s="109">
        <v>0</v>
      </c>
      <c r="D4527" s="109">
        <v>0</v>
      </c>
      <c r="E4527" s="110">
        <v>0</v>
      </c>
      <c r="F4527" s="110">
        <v>0</v>
      </c>
      <c r="G4527" s="26">
        <v>0</v>
      </c>
      <c r="H4527" s="111">
        <v>1</v>
      </c>
      <c r="I4527" s="111">
        <v>0.75</v>
      </c>
      <c r="J4527" s="112" t="s">
        <v>211</v>
      </c>
      <c r="K4527" s="113" t="s">
        <v>211</v>
      </c>
      <c r="L4527" s="112">
        <v>0</v>
      </c>
      <c r="M4527" s="30" t="s">
        <v>97</v>
      </c>
    </row>
    <row r="4528" spans="1:13" ht="18.75" x14ac:dyDescent="0.25">
      <c r="A4528" s="107" t="s">
        <v>9101</v>
      </c>
      <c r="B4528" s="108" t="s">
        <v>1013</v>
      </c>
      <c r="C4528" s="109">
        <v>0</v>
      </c>
      <c r="D4528" s="109">
        <v>0</v>
      </c>
      <c r="E4528" s="110">
        <v>0</v>
      </c>
      <c r="F4528" s="110">
        <v>0</v>
      </c>
      <c r="G4528" s="26">
        <v>0</v>
      </c>
      <c r="H4528" s="111">
        <v>0.64150943396226412</v>
      </c>
      <c r="I4528" s="111">
        <v>0.85252263906856396</v>
      </c>
      <c r="J4528" s="112" t="s">
        <v>211</v>
      </c>
      <c r="K4528" s="113" t="s">
        <v>211</v>
      </c>
      <c r="L4528" s="112">
        <v>0</v>
      </c>
      <c r="M4528" s="30" t="s">
        <v>97</v>
      </c>
    </row>
    <row r="4529" spans="1:13" ht="18.75" x14ac:dyDescent="0.25">
      <c r="A4529" s="107" t="s">
        <v>9791</v>
      </c>
      <c r="B4529" s="108" t="s">
        <v>606</v>
      </c>
      <c r="C4529" s="109">
        <v>0</v>
      </c>
      <c r="D4529" s="109">
        <v>0</v>
      </c>
      <c r="E4529" s="110">
        <v>0</v>
      </c>
      <c r="F4529" s="110">
        <v>0</v>
      </c>
      <c r="G4529" s="26">
        <v>0</v>
      </c>
      <c r="H4529" s="111">
        <v>1</v>
      </c>
      <c r="I4529" s="111">
        <v>0.8125</v>
      </c>
      <c r="J4529" s="112" t="s">
        <v>211</v>
      </c>
      <c r="K4529" s="113" t="s">
        <v>211</v>
      </c>
      <c r="L4529" s="112">
        <v>0</v>
      </c>
      <c r="M4529" s="30" t="s">
        <v>97</v>
      </c>
    </row>
    <row r="4530" spans="1:13" ht="18.75" x14ac:dyDescent="0.25">
      <c r="A4530" s="107" t="s">
        <v>9103</v>
      </c>
      <c r="B4530" s="108" t="s">
        <v>3406</v>
      </c>
      <c r="C4530" s="109">
        <v>0</v>
      </c>
      <c r="D4530" s="109">
        <v>0</v>
      </c>
      <c r="E4530" s="110">
        <v>0</v>
      </c>
      <c r="F4530" s="110">
        <v>0</v>
      </c>
      <c r="G4530" s="26">
        <v>0</v>
      </c>
      <c r="H4530" s="111">
        <v>0.69230769230769229</v>
      </c>
      <c r="I4530" s="111">
        <v>0.80061349693251538</v>
      </c>
      <c r="J4530" s="112" t="s">
        <v>211</v>
      </c>
      <c r="K4530" s="113" t="s">
        <v>211</v>
      </c>
      <c r="L4530" s="112">
        <v>0</v>
      </c>
      <c r="M4530" s="30" t="s">
        <v>97</v>
      </c>
    </row>
    <row r="4531" spans="1:13" ht="18.75" x14ac:dyDescent="0.25">
      <c r="A4531" s="107" t="s">
        <v>9147</v>
      </c>
      <c r="B4531" s="108" t="s">
        <v>605</v>
      </c>
      <c r="C4531" s="109">
        <v>0</v>
      </c>
      <c r="D4531" s="109">
        <v>0</v>
      </c>
      <c r="E4531" s="110">
        <v>0</v>
      </c>
      <c r="F4531" s="110">
        <v>0</v>
      </c>
      <c r="G4531" s="26">
        <v>0</v>
      </c>
      <c r="H4531" s="111">
        <v>0.63636363636363635</v>
      </c>
      <c r="I4531" s="111">
        <v>0.78892215568862267</v>
      </c>
      <c r="J4531" s="112" t="s">
        <v>211</v>
      </c>
      <c r="K4531" s="113" t="s">
        <v>211</v>
      </c>
      <c r="L4531" s="112">
        <v>0</v>
      </c>
      <c r="M4531" s="30" t="s">
        <v>97</v>
      </c>
    </row>
    <row r="4532" spans="1:13" ht="18.75" x14ac:dyDescent="0.25">
      <c r="A4532" s="107" t="s">
        <v>9105</v>
      </c>
      <c r="B4532" s="108" t="s">
        <v>453</v>
      </c>
      <c r="C4532" s="109">
        <v>0</v>
      </c>
      <c r="D4532" s="109">
        <v>0</v>
      </c>
      <c r="E4532" s="110">
        <v>0</v>
      </c>
      <c r="F4532" s="110">
        <v>0</v>
      </c>
      <c r="G4532" s="26">
        <v>0</v>
      </c>
      <c r="H4532" s="111">
        <v>0.63636363636363635</v>
      </c>
      <c r="I4532" s="111">
        <v>0.75255972696245732</v>
      </c>
      <c r="J4532" s="112" t="s">
        <v>211</v>
      </c>
      <c r="K4532" s="113" t="s">
        <v>211</v>
      </c>
      <c r="L4532" s="112">
        <v>0</v>
      </c>
      <c r="M4532" s="30" t="s">
        <v>97</v>
      </c>
    </row>
    <row r="4533" spans="1:13" ht="18.75" x14ac:dyDescent="0.25">
      <c r="A4533" s="107" t="s">
        <v>9792</v>
      </c>
      <c r="B4533" s="108" t="s">
        <v>608</v>
      </c>
      <c r="C4533" s="109">
        <v>0</v>
      </c>
      <c r="D4533" s="109">
        <v>0</v>
      </c>
      <c r="E4533" s="110">
        <v>0</v>
      </c>
      <c r="F4533" s="110">
        <v>0</v>
      </c>
      <c r="G4533" s="26">
        <v>0</v>
      </c>
      <c r="H4533" s="111">
        <v>0.7142857142857143</v>
      </c>
      <c r="I4533" s="111">
        <v>0.77464788732394363</v>
      </c>
      <c r="J4533" s="112" t="s">
        <v>211</v>
      </c>
      <c r="K4533" s="113" t="s">
        <v>211</v>
      </c>
      <c r="L4533" s="112">
        <v>0</v>
      </c>
      <c r="M4533" s="30" t="s">
        <v>97</v>
      </c>
    </row>
    <row r="4534" spans="1:13" ht="18.75" x14ac:dyDescent="0.25">
      <c r="A4534" s="107" t="s">
        <v>9150</v>
      </c>
      <c r="B4534" s="108" t="s">
        <v>607</v>
      </c>
      <c r="C4534" s="109">
        <v>0</v>
      </c>
      <c r="D4534" s="109">
        <v>0</v>
      </c>
      <c r="E4534" s="110">
        <v>0</v>
      </c>
      <c r="F4534" s="110">
        <v>0</v>
      </c>
      <c r="G4534" s="26">
        <v>0</v>
      </c>
      <c r="H4534" s="111">
        <v>0.46875</v>
      </c>
      <c r="I4534" s="111">
        <v>0.81914893617021278</v>
      </c>
      <c r="J4534" s="112" t="s">
        <v>211</v>
      </c>
      <c r="K4534" s="113" t="s">
        <v>211</v>
      </c>
      <c r="L4534" s="112">
        <v>0</v>
      </c>
      <c r="M4534" s="30" t="s">
        <v>97</v>
      </c>
    </row>
    <row r="4535" spans="1:13" ht="18.75" x14ac:dyDescent="0.25">
      <c r="A4535" s="107" t="s">
        <v>9108</v>
      </c>
      <c r="B4535" s="108" t="s">
        <v>460</v>
      </c>
      <c r="C4535" s="109">
        <v>0</v>
      </c>
      <c r="D4535" s="109">
        <v>0</v>
      </c>
      <c r="E4535" s="110">
        <v>0</v>
      </c>
      <c r="F4535" s="110">
        <v>0</v>
      </c>
      <c r="G4535" s="26">
        <v>0</v>
      </c>
      <c r="H4535" s="111">
        <v>0.64935064935064934</v>
      </c>
      <c r="I4535" s="111">
        <v>0.80885972108285475</v>
      </c>
      <c r="J4535" s="112" t="s">
        <v>211</v>
      </c>
      <c r="K4535" s="113" t="s">
        <v>211</v>
      </c>
      <c r="L4535" s="112">
        <v>0</v>
      </c>
      <c r="M4535" s="30" t="s">
        <v>97</v>
      </c>
    </row>
    <row r="4536" spans="1:13" ht="18.75" x14ac:dyDescent="0.25">
      <c r="A4536" s="107" t="s">
        <v>9109</v>
      </c>
      <c r="B4536" s="108" t="s">
        <v>3376</v>
      </c>
      <c r="C4536" s="109">
        <v>0</v>
      </c>
      <c r="D4536" s="109">
        <v>0</v>
      </c>
      <c r="E4536" s="110">
        <v>0</v>
      </c>
      <c r="F4536" s="110">
        <v>0</v>
      </c>
      <c r="G4536" s="26">
        <v>0</v>
      </c>
      <c r="H4536" s="111">
        <v>0.65740740740740744</v>
      </c>
      <c r="I4536" s="111">
        <v>0.77196446199407698</v>
      </c>
      <c r="J4536" s="112" t="s">
        <v>211</v>
      </c>
      <c r="K4536" s="113" t="s">
        <v>211</v>
      </c>
      <c r="L4536" s="112">
        <v>0</v>
      </c>
      <c r="M4536" s="30" t="s">
        <v>97</v>
      </c>
    </row>
    <row r="4537" spans="1:13" ht="18.75" x14ac:dyDescent="0.25">
      <c r="A4537" s="107" t="s">
        <v>9110</v>
      </c>
      <c r="B4537" s="108" t="s">
        <v>845</v>
      </c>
      <c r="C4537" s="109">
        <v>0</v>
      </c>
      <c r="D4537" s="109">
        <v>0</v>
      </c>
      <c r="E4537" s="110">
        <v>0</v>
      </c>
      <c r="F4537" s="110">
        <v>0</v>
      </c>
      <c r="G4537" s="26">
        <v>0</v>
      </c>
      <c r="H4537" s="111">
        <v>1</v>
      </c>
      <c r="I4537" s="111">
        <v>0.71794871794871795</v>
      </c>
      <c r="J4537" s="112" t="s">
        <v>211</v>
      </c>
      <c r="K4537" s="113" t="s">
        <v>211</v>
      </c>
      <c r="L4537" s="112">
        <v>0</v>
      </c>
      <c r="M4537" s="30" t="s">
        <v>97</v>
      </c>
    </row>
    <row r="4538" spans="1:13" ht="18.75" x14ac:dyDescent="0.25">
      <c r="A4538" s="107" t="s">
        <v>9155</v>
      </c>
      <c r="B4538" s="108" t="s">
        <v>395</v>
      </c>
      <c r="C4538" s="109">
        <v>0</v>
      </c>
      <c r="D4538" s="109">
        <v>0</v>
      </c>
      <c r="E4538" s="110">
        <v>0</v>
      </c>
      <c r="F4538" s="110">
        <v>0</v>
      </c>
      <c r="G4538" s="26">
        <v>0</v>
      </c>
      <c r="H4538" s="111">
        <v>0.4935064935064935</v>
      </c>
      <c r="I4538" s="111">
        <v>0.8225563909774436</v>
      </c>
      <c r="J4538" s="112" t="s">
        <v>211</v>
      </c>
      <c r="K4538" s="113" t="s">
        <v>211</v>
      </c>
      <c r="L4538" s="112">
        <v>0</v>
      </c>
      <c r="M4538" s="30" t="s">
        <v>97</v>
      </c>
    </row>
    <row r="4539" spans="1:13" ht="18.75" x14ac:dyDescent="0.25">
      <c r="A4539" s="107" t="s">
        <v>9111</v>
      </c>
      <c r="B4539" s="108" t="s">
        <v>3400</v>
      </c>
      <c r="C4539" s="109">
        <v>0</v>
      </c>
      <c r="D4539" s="109">
        <v>0</v>
      </c>
      <c r="E4539" s="110">
        <v>0</v>
      </c>
      <c r="F4539" s="110">
        <v>0</v>
      </c>
      <c r="G4539" s="26">
        <v>0</v>
      </c>
      <c r="H4539" s="111">
        <v>0.7294117647058822</v>
      </c>
      <c r="I4539" s="111">
        <v>0.7982370225269344</v>
      </c>
      <c r="J4539" s="112" t="s">
        <v>211</v>
      </c>
      <c r="K4539" s="113" t="s">
        <v>211</v>
      </c>
      <c r="L4539" s="112">
        <v>0</v>
      </c>
      <c r="M4539" s="30" t="s">
        <v>97</v>
      </c>
    </row>
    <row r="4540" spans="1:13" ht="18.75" x14ac:dyDescent="0.25">
      <c r="A4540" s="107" t="s">
        <v>9113</v>
      </c>
      <c r="B4540" s="108" t="s">
        <v>371</v>
      </c>
      <c r="C4540" s="109">
        <v>0</v>
      </c>
      <c r="D4540" s="109">
        <v>0</v>
      </c>
      <c r="E4540" s="110">
        <v>0</v>
      </c>
      <c r="F4540" s="110">
        <v>0</v>
      </c>
      <c r="G4540" s="26">
        <v>0</v>
      </c>
      <c r="H4540" s="111">
        <v>0.625</v>
      </c>
      <c r="I4540" s="111">
        <v>0.80738007380073806</v>
      </c>
      <c r="J4540" s="112" t="s">
        <v>211</v>
      </c>
      <c r="K4540" s="113" t="s">
        <v>211</v>
      </c>
      <c r="L4540" s="112">
        <v>0</v>
      </c>
      <c r="M4540" s="30" t="s">
        <v>97</v>
      </c>
    </row>
    <row r="4541" spans="1:13" ht="18.75" x14ac:dyDescent="0.25">
      <c r="A4541" s="107" t="s">
        <v>9114</v>
      </c>
      <c r="B4541" s="108" t="s">
        <v>3395</v>
      </c>
      <c r="C4541" s="109">
        <v>0</v>
      </c>
      <c r="D4541" s="109">
        <v>0</v>
      </c>
      <c r="E4541" s="110">
        <v>0</v>
      </c>
      <c r="F4541" s="110">
        <v>0</v>
      </c>
      <c r="G4541" s="26">
        <v>0</v>
      </c>
      <c r="H4541" s="111">
        <v>0.47222222222222227</v>
      </c>
      <c r="I4541" s="111">
        <v>0.80336581045172717</v>
      </c>
      <c r="J4541" s="112" t="s">
        <v>211</v>
      </c>
      <c r="K4541" s="113" t="s">
        <v>211</v>
      </c>
      <c r="L4541" s="112">
        <v>0</v>
      </c>
      <c r="M4541" s="30" t="s">
        <v>97</v>
      </c>
    </row>
    <row r="4542" spans="1:13" ht="18.75" x14ac:dyDescent="0.25">
      <c r="A4542" s="107" t="s">
        <v>9115</v>
      </c>
      <c r="B4542" s="108" t="s">
        <v>3053</v>
      </c>
      <c r="C4542" s="109">
        <v>0</v>
      </c>
      <c r="D4542" s="109">
        <v>0</v>
      </c>
      <c r="E4542" s="110">
        <v>0</v>
      </c>
      <c r="F4542" s="110">
        <v>0</v>
      </c>
      <c r="G4542" s="26">
        <v>0</v>
      </c>
      <c r="H4542" s="111">
        <v>0.29411764705882354</v>
      </c>
      <c r="I4542" s="111">
        <v>0.60230547550432278</v>
      </c>
      <c r="J4542" s="112" t="s">
        <v>211</v>
      </c>
      <c r="K4542" s="113" t="s">
        <v>211</v>
      </c>
      <c r="L4542" s="112">
        <v>0</v>
      </c>
      <c r="M4542" s="30" t="s">
        <v>97</v>
      </c>
    </row>
    <row r="4543" spans="1:13" ht="18.75" x14ac:dyDescent="0.25">
      <c r="A4543" s="107" t="s">
        <v>9116</v>
      </c>
      <c r="B4543" s="108" t="s">
        <v>3361</v>
      </c>
      <c r="C4543" s="109">
        <v>0</v>
      </c>
      <c r="D4543" s="109">
        <v>0</v>
      </c>
      <c r="E4543" s="110">
        <v>0</v>
      </c>
      <c r="F4543" s="110">
        <v>0</v>
      </c>
      <c r="G4543" s="26">
        <v>0</v>
      </c>
      <c r="H4543" s="111">
        <v>0.59829059829059827</v>
      </c>
      <c r="I4543" s="111">
        <v>0.77361319340329837</v>
      </c>
      <c r="J4543" s="112" t="s">
        <v>211</v>
      </c>
      <c r="K4543" s="113" t="s">
        <v>211</v>
      </c>
      <c r="L4543" s="112">
        <v>0</v>
      </c>
      <c r="M4543" s="30" t="s">
        <v>97</v>
      </c>
    </row>
    <row r="4544" spans="1:13" ht="18.75" x14ac:dyDescent="0.25">
      <c r="A4544" s="107" t="s">
        <v>9142</v>
      </c>
      <c r="B4544" s="108" t="s">
        <v>406</v>
      </c>
      <c r="C4544" s="109">
        <v>0</v>
      </c>
      <c r="D4544" s="109">
        <v>0</v>
      </c>
      <c r="E4544" s="110">
        <v>0</v>
      </c>
      <c r="F4544" s="110">
        <v>0</v>
      </c>
      <c r="G4544" s="26">
        <v>0</v>
      </c>
      <c r="H4544" s="111">
        <v>0.31818181818181818</v>
      </c>
      <c r="I4544" s="111">
        <v>0.80962566844919781</v>
      </c>
      <c r="J4544" s="112" t="s">
        <v>211</v>
      </c>
      <c r="K4544" s="113" t="s">
        <v>211</v>
      </c>
      <c r="L4544" s="112">
        <v>0</v>
      </c>
      <c r="M4544" s="30" t="s">
        <v>97</v>
      </c>
    </row>
    <row r="4545" spans="1:13" ht="18.75" x14ac:dyDescent="0.25">
      <c r="A4545" s="107" t="s">
        <v>9117</v>
      </c>
      <c r="B4545" s="108" t="s">
        <v>3057</v>
      </c>
      <c r="C4545" s="109">
        <v>0</v>
      </c>
      <c r="D4545" s="109">
        <v>0</v>
      </c>
      <c r="E4545" s="110">
        <v>0</v>
      </c>
      <c r="F4545" s="110">
        <v>0</v>
      </c>
      <c r="G4545" s="26">
        <v>0</v>
      </c>
      <c r="H4545" s="111">
        <v>0.63440860215053763</v>
      </c>
      <c r="I4545" s="111">
        <v>0.79007633587786252</v>
      </c>
      <c r="J4545" s="112" t="s">
        <v>211</v>
      </c>
      <c r="K4545" s="113" t="s">
        <v>211</v>
      </c>
      <c r="L4545" s="112">
        <v>0</v>
      </c>
      <c r="M4545" s="30" t="s">
        <v>97</v>
      </c>
    </row>
    <row r="4546" spans="1:13" ht="18.75" x14ac:dyDescent="0.25">
      <c r="A4546" s="107" t="s">
        <v>9163</v>
      </c>
      <c r="B4546" s="108" t="s">
        <v>401</v>
      </c>
      <c r="C4546" s="109">
        <v>0</v>
      </c>
      <c r="D4546" s="109">
        <v>0</v>
      </c>
      <c r="E4546" s="110">
        <v>0</v>
      </c>
      <c r="F4546" s="110">
        <v>0</v>
      </c>
      <c r="G4546" s="26">
        <v>0</v>
      </c>
      <c r="H4546" s="111">
        <v>0.54736842105263162</v>
      </c>
      <c r="I4546" s="111">
        <v>0.82396088019559899</v>
      </c>
      <c r="J4546" s="112" t="s">
        <v>211</v>
      </c>
      <c r="K4546" s="113" t="s">
        <v>211</v>
      </c>
      <c r="L4546" s="112">
        <v>0</v>
      </c>
      <c r="M4546" s="30" t="s">
        <v>97</v>
      </c>
    </row>
    <row r="4547" spans="1:13" ht="18.75" x14ac:dyDescent="0.25">
      <c r="A4547" s="107" t="s">
        <v>9119</v>
      </c>
      <c r="B4547" s="108" t="s">
        <v>3418</v>
      </c>
      <c r="C4547" s="109">
        <v>0</v>
      </c>
      <c r="D4547" s="109">
        <v>0</v>
      </c>
      <c r="E4547" s="110">
        <v>0</v>
      </c>
      <c r="F4547" s="110">
        <v>0</v>
      </c>
      <c r="G4547" s="26">
        <v>0</v>
      </c>
      <c r="H4547" s="111">
        <v>0.59199999999999997</v>
      </c>
      <c r="I4547" s="111">
        <v>0.78968253968253965</v>
      </c>
      <c r="J4547" s="112" t="s">
        <v>211</v>
      </c>
      <c r="K4547" s="113" t="s">
        <v>211</v>
      </c>
      <c r="L4547" s="112">
        <v>0</v>
      </c>
      <c r="M4547" s="30" t="s">
        <v>97</v>
      </c>
    </row>
    <row r="4548" spans="1:13" ht="18.75" x14ac:dyDescent="0.25">
      <c r="A4548" s="107" t="s">
        <v>9165</v>
      </c>
      <c r="B4548" s="108" t="s">
        <v>403</v>
      </c>
      <c r="C4548" s="109">
        <v>0</v>
      </c>
      <c r="D4548" s="109">
        <v>0</v>
      </c>
      <c r="E4548" s="110">
        <v>0</v>
      </c>
      <c r="F4548" s="110">
        <v>0</v>
      </c>
      <c r="G4548" s="26">
        <v>0</v>
      </c>
      <c r="H4548" s="111">
        <v>0.57547169811320753</v>
      </c>
      <c r="I4548" s="111">
        <v>0.85053929121725724</v>
      </c>
      <c r="J4548" s="112" t="s">
        <v>211</v>
      </c>
      <c r="K4548" s="113" t="s">
        <v>211</v>
      </c>
      <c r="L4548" s="112">
        <v>0</v>
      </c>
      <c r="M4548" s="30" t="s">
        <v>97</v>
      </c>
    </row>
    <row r="4549" spans="1:13" ht="18.75" x14ac:dyDescent="0.25">
      <c r="A4549" s="107" t="s">
        <v>9121</v>
      </c>
      <c r="B4549" s="108" t="s">
        <v>3054</v>
      </c>
      <c r="C4549" s="109">
        <v>0</v>
      </c>
      <c r="D4549" s="109">
        <v>0</v>
      </c>
      <c r="E4549" s="110">
        <v>0</v>
      </c>
      <c r="F4549" s="110">
        <v>0</v>
      </c>
      <c r="G4549" s="26">
        <v>0</v>
      </c>
      <c r="H4549" s="111">
        <v>0.7321428571428571</v>
      </c>
      <c r="I4549" s="111">
        <v>0.83303571428571421</v>
      </c>
      <c r="J4549" s="112" t="s">
        <v>211</v>
      </c>
      <c r="K4549" s="113" t="s">
        <v>211</v>
      </c>
      <c r="L4549" s="112">
        <v>0</v>
      </c>
      <c r="M4549" s="30" t="s">
        <v>97</v>
      </c>
    </row>
    <row r="4550" spans="1:13" ht="18.75" x14ac:dyDescent="0.25">
      <c r="A4550" s="107" t="s">
        <v>9167</v>
      </c>
      <c r="B4550" s="108" t="s">
        <v>402</v>
      </c>
      <c r="C4550" s="109">
        <v>0</v>
      </c>
      <c r="D4550" s="109">
        <v>0</v>
      </c>
      <c r="E4550" s="110">
        <v>0</v>
      </c>
      <c r="F4550" s="110">
        <v>0</v>
      </c>
      <c r="G4550" s="26">
        <v>0</v>
      </c>
      <c r="H4550" s="111">
        <v>0.44444444444444442</v>
      </c>
      <c r="I4550" s="111">
        <v>0.80832610581092801</v>
      </c>
      <c r="J4550" s="112" t="s">
        <v>211</v>
      </c>
      <c r="K4550" s="113" t="s">
        <v>211</v>
      </c>
      <c r="L4550" s="112">
        <v>0</v>
      </c>
      <c r="M4550" s="30" t="s">
        <v>97</v>
      </c>
    </row>
    <row r="4551" spans="1:13" ht="18.75" x14ac:dyDescent="0.25">
      <c r="A4551" s="107" t="s">
        <v>9122</v>
      </c>
      <c r="B4551" s="108" t="s">
        <v>3056</v>
      </c>
      <c r="C4551" s="109">
        <v>0</v>
      </c>
      <c r="D4551" s="109">
        <v>0</v>
      </c>
      <c r="E4551" s="110">
        <v>0</v>
      </c>
      <c r="F4551" s="110">
        <v>0</v>
      </c>
      <c r="G4551" s="26">
        <v>0</v>
      </c>
      <c r="H4551" s="111">
        <v>0.68333333333333335</v>
      </c>
      <c r="I4551" s="111">
        <v>0.82554517133956384</v>
      </c>
      <c r="J4551" s="112" t="s">
        <v>211</v>
      </c>
      <c r="K4551" s="113" t="s">
        <v>211</v>
      </c>
      <c r="L4551" s="112">
        <v>0</v>
      </c>
      <c r="M4551" s="30" t="s">
        <v>97</v>
      </c>
    </row>
    <row r="4552" spans="1:13" ht="18.75" x14ac:dyDescent="0.25">
      <c r="A4552" s="107" t="s">
        <v>9124</v>
      </c>
      <c r="B4552" s="108" t="s">
        <v>3417</v>
      </c>
      <c r="C4552" s="109">
        <v>0</v>
      </c>
      <c r="D4552" s="109">
        <v>0</v>
      </c>
      <c r="E4552" s="110">
        <v>0</v>
      </c>
      <c r="F4552" s="110">
        <v>0</v>
      </c>
      <c r="G4552" s="26">
        <v>0</v>
      </c>
      <c r="H4552" s="111">
        <v>0.52777777777777779</v>
      </c>
      <c r="I4552" s="111">
        <v>0.7899474868717179</v>
      </c>
      <c r="J4552" s="112" t="s">
        <v>211</v>
      </c>
      <c r="K4552" s="113" t="s">
        <v>211</v>
      </c>
      <c r="L4552" s="112">
        <v>0</v>
      </c>
      <c r="M4552" s="30" t="s">
        <v>97</v>
      </c>
    </row>
    <row r="4553" spans="1:13" ht="18.75" x14ac:dyDescent="0.25">
      <c r="A4553" s="107" t="s">
        <v>9125</v>
      </c>
      <c r="B4553" s="108" t="s">
        <v>3079</v>
      </c>
      <c r="C4553" s="109">
        <v>0</v>
      </c>
      <c r="D4553" s="109">
        <v>0</v>
      </c>
      <c r="E4553" s="110">
        <v>0</v>
      </c>
      <c r="F4553" s="110">
        <v>0</v>
      </c>
      <c r="G4553" s="26">
        <v>0</v>
      </c>
      <c r="H4553" s="111">
        <v>0.67307692307692313</v>
      </c>
      <c r="I4553" s="111">
        <v>0.83505154639175261</v>
      </c>
      <c r="J4553" s="112" t="s">
        <v>211</v>
      </c>
      <c r="K4553" s="113" t="s">
        <v>211</v>
      </c>
      <c r="L4553" s="112">
        <v>0</v>
      </c>
      <c r="M4553" s="30" t="s">
        <v>97</v>
      </c>
    </row>
    <row r="4554" spans="1:13" ht="18.75" x14ac:dyDescent="0.25">
      <c r="A4554" s="107" t="s">
        <v>9126</v>
      </c>
      <c r="B4554" s="108" t="s">
        <v>3420</v>
      </c>
      <c r="C4554" s="109">
        <v>0</v>
      </c>
      <c r="D4554" s="109">
        <v>0</v>
      </c>
      <c r="E4554" s="110">
        <v>0</v>
      </c>
      <c r="F4554" s="110">
        <v>0</v>
      </c>
      <c r="G4554" s="26">
        <v>0</v>
      </c>
      <c r="H4554" s="111">
        <v>0.58771929824561409</v>
      </c>
      <c r="I4554" s="111">
        <v>0.8234177215189874</v>
      </c>
      <c r="J4554" s="112" t="s">
        <v>211</v>
      </c>
      <c r="K4554" s="113" t="s">
        <v>211</v>
      </c>
      <c r="L4554" s="112">
        <v>0</v>
      </c>
      <c r="M4554" s="30" t="s">
        <v>97</v>
      </c>
    </row>
    <row r="4555" spans="1:13" ht="18.75" x14ac:dyDescent="0.25">
      <c r="A4555" s="107" t="s">
        <v>9173</v>
      </c>
      <c r="B4555" s="108" t="s">
        <v>393</v>
      </c>
      <c r="C4555" s="109">
        <v>0</v>
      </c>
      <c r="D4555" s="109">
        <v>0</v>
      </c>
      <c r="E4555" s="110">
        <v>0</v>
      </c>
      <c r="F4555" s="110">
        <v>0</v>
      </c>
      <c r="G4555" s="26">
        <v>0</v>
      </c>
      <c r="H4555" s="111">
        <v>0.55421686746987953</v>
      </c>
      <c r="I4555" s="111">
        <v>0.81000926784059313</v>
      </c>
      <c r="J4555" s="112" t="s">
        <v>211</v>
      </c>
      <c r="K4555" s="113" t="s">
        <v>211</v>
      </c>
      <c r="L4555" s="112">
        <v>0</v>
      </c>
      <c r="M4555" s="30" t="s">
        <v>97</v>
      </c>
    </row>
    <row r="4556" spans="1:13" ht="18.75" x14ac:dyDescent="0.25">
      <c r="A4556" s="107" t="s">
        <v>9127</v>
      </c>
      <c r="B4556" s="108" t="s">
        <v>3137</v>
      </c>
      <c r="C4556" s="109">
        <v>0</v>
      </c>
      <c r="D4556" s="109">
        <v>0</v>
      </c>
      <c r="E4556" s="110">
        <v>0</v>
      </c>
      <c r="F4556" s="110">
        <v>0</v>
      </c>
      <c r="G4556" s="26">
        <v>0</v>
      </c>
      <c r="H4556" s="111">
        <v>0.26213592233009708</v>
      </c>
      <c r="I4556" s="111">
        <v>0.75728987993138941</v>
      </c>
      <c r="J4556" s="112" t="s">
        <v>211</v>
      </c>
      <c r="K4556" s="113" t="s">
        <v>211</v>
      </c>
      <c r="L4556" s="112">
        <v>0</v>
      </c>
      <c r="M4556" s="30" t="s">
        <v>97</v>
      </c>
    </row>
    <row r="4557" spans="1:13" ht="18.75" x14ac:dyDescent="0.25">
      <c r="A4557" s="107" t="s">
        <v>9129</v>
      </c>
      <c r="B4557" s="108" t="s">
        <v>3419</v>
      </c>
      <c r="C4557" s="109">
        <v>0</v>
      </c>
      <c r="D4557" s="109">
        <v>0</v>
      </c>
      <c r="E4557" s="110">
        <v>0</v>
      </c>
      <c r="F4557" s="110">
        <v>0</v>
      </c>
      <c r="G4557" s="26">
        <v>0</v>
      </c>
      <c r="H4557" s="111">
        <v>0.75862068965517238</v>
      </c>
      <c r="I4557" s="111">
        <v>0.7847919655667146</v>
      </c>
      <c r="J4557" s="112" t="s">
        <v>211</v>
      </c>
      <c r="K4557" s="113" t="s">
        <v>211</v>
      </c>
      <c r="L4557" s="112">
        <v>0</v>
      </c>
      <c r="M4557" s="30" t="s">
        <v>97</v>
      </c>
    </row>
    <row r="4558" spans="1:13" ht="18.75" x14ac:dyDescent="0.25">
      <c r="A4558" s="107" t="s">
        <v>9146</v>
      </c>
      <c r="B4558" s="108" t="s">
        <v>391</v>
      </c>
      <c r="C4558" s="109">
        <v>0</v>
      </c>
      <c r="D4558" s="109">
        <v>0</v>
      </c>
      <c r="E4558" s="110">
        <v>0</v>
      </c>
      <c r="F4558" s="110">
        <v>0</v>
      </c>
      <c r="G4558" s="26">
        <v>0</v>
      </c>
      <c r="H4558" s="111">
        <v>0.55128205128205132</v>
      </c>
      <c r="I4558" s="111">
        <v>0.80147737765466309</v>
      </c>
      <c r="J4558" s="112" t="s">
        <v>211</v>
      </c>
      <c r="K4558" s="113" t="s">
        <v>211</v>
      </c>
      <c r="L4558" s="112">
        <v>0</v>
      </c>
      <c r="M4558" s="30" t="s">
        <v>97</v>
      </c>
    </row>
    <row r="4559" spans="1:13" ht="18.75" x14ac:dyDescent="0.25">
      <c r="A4559" s="107" t="s">
        <v>9130</v>
      </c>
      <c r="B4559" s="108" t="s">
        <v>3135</v>
      </c>
      <c r="C4559" s="109">
        <v>0</v>
      </c>
      <c r="D4559" s="109">
        <v>0</v>
      </c>
      <c r="E4559" s="110">
        <v>0</v>
      </c>
      <c r="F4559" s="110">
        <v>0</v>
      </c>
      <c r="G4559" s="26">
        <v>0</v>
      </c>
      <c r="H4559" s="111">
        <v>0.45238095238095238</v>
      </c>
      <c r="I4559" s="111">
        <v>0.75862068965517238</v>
      </c>
      <c r="J4559" s="112" t="s">
        <v>211</v>
      </c>
      <c r="K4559" s="113" t="s">
        <v>211</v>
      </c>
      <c r="L4559" s="112">
        <v>0</v>
      </c>
      <c r="M4559" s="30" t="s">
        <v>97</v>
      </c>
    </row>
    <row r="4560" spans="1:13" ht="18.75" x14ac:dyDescent="0.25">
      <c r="A4560" s="107" t="s">
        <v>9132</v>
      </c>
      <c r="B4560" s="108" t="s">
        <v>3422</v>
      </c>
      <c r="C4560" s="109">
        <v>0</v>
      </c>
      <c r="D4560" s="109">
        <v>0</v>
      </c>
      <c r="E4560" s="110">
        <v>0</v>
      </c>
      <c r="F4560" s="110">
        <v>0</v>
      </c>
      <c r="G4560" s="26">
        <v>0</v>
      </c>
      <c r="H4560" s="111">
        <v>0.59259259259259256</v>
      </c>
      <c r="I4560" s="111">
        <v>0.79491945477075587</v>
      </c>
      <c r="J4560" s="112" t="s">
        <v>211</v>
      </c>
      <c r="K4560" s="113" t="s">
        <v>211</v>
      </c>
      <c r="L4560" s="112">
        <v>0</v>
      </c>
      <c r="M4560" s="30" t="s">
        <v>97</v>
      </c>
    </row>
    <row r="4561" spans="1:13" ht="18.75" x14ac:dyDescent="0.25">
      <c r="A4561" s="107" t="s">
        <v>9133</v>
      </c>
      <c r="B4561" s="108" t="s">
        <v>3136</v>
      </c>
      <c r="C4561" s="109">
        <v>0</v>
      </c>
      <c r="D4561" s="109">
        <v>0</v>
      </c>
      <c r="E4561" s="110">
        <v>0</v>
      </c>
      <c r="F4561" s="110">
        <v>0</v>
      </c>
      <c r="G4561" s="26">
        <v>0</v>
      </c>
      <c r="H4561" s="111">
        <v>0.6179775280898876</v>
      </c>
      <c r="I4561" s="111">
        <v>0.76940133037694014</v>
      </c>
      <c r="J4561" s="112" t="s">
        <v>211</v>
      </c>
      <c r="K4561" s="113" t="s">
        <v>211</v>
      </c>
      <c r="L4561" s="112">
        <v>0</v>
      </c>
      <c r="M4561" s="30" t="s">
        <v>97</v>
      </c>
    </row>
    <row r="4562" spans="1:13" ht="18.75" x14ac:dyDescent="0.25">
      <c r="A4562" s="107" t="s">
        <v>9134</v>
      </c>
      <c r="B4562" s="108" t="s">
        <v>3379</v>
      </c>
      <c r="C4562" s="109">
        <v>0</v>
      </c>
      <c r="D4562" s="109">
        <v>0</v>
      </c>
      <c r="E4562" s="110">
        <v>0</v>
      </c>
      <c r="F4562" s="110">
        <v>0</v>
      </c>
      <c r="G4562" s="26">
        <v>0</v>
      </c>
      <c r="H4562" s="111">
        <v>0.58620689655172409</v>
      </c>
      <c r="I4562" s="111">
        <v>0.81304006284367636</v>
      </c>
      <c r="J4562" s="112" t="s">
        <v>211</v>
      </c>
      <c r="K4562" s="113" t="s">
        <v>211</v>
      </c>
      <c r="L4562" s="112">
        <v>0</v>
      </c>
      <c r="M4562" s="30" t="s">
        <v>97</v>
      </c>
    </row>
    <row r="4563" spans="1:13" ht="18.75" x14ac:dyDescent="0.25">
      <c r="A4563" s="107" t="s">
        <v>9135</v>
      </c>
      <c r="B4563" s="108" t="s">
        <v>3132</v>
      </c>
      <c r="C4563" s="109">
        <v>0</v>
      </c>
      <c r="D4563" s="109">
        <v>0</v>
      </c>
      <c r="E4563" s="110">
        <v>0</v>
      </c>
      <c r="F4563" s="110">
        <v>0</v>
      </c>
      <c r="G4563" s="26">
        <v>0</v>
      </c>
      <c r="H4563" s="111">
        <v>0.61475409836065575</v>
      </c>
      <c r="I4563" s="111">
        <v>0.7736757624398074</v>
      </c>
      <c r="J4563" s="112" t="s">
        <v>211</v>
      </c>
      <c r="K4563" s="113" t="s">
        <v>211</v>
      </c>
      <c r="L4563" s="112">
        <v>0</v>
      </c>
      <c r="M4563" s="30" t="s">
        <v>97</v>
      </c>
    </row>
    <row r="4564" spans="1:13" ht="18.75" x14ac:dyDescent="0.25">
      <c r="A4564" s="107" t="s">
        <v>9136</v>
      </c>
      <c r="B4564" s="108" t="s">
        <v>838</v>
      </c>
      <c r="C4564" s="109">
        <v>0</v>
      </c>
      <c r="D4564" s="109">
        <v>0</v>
      </c>
      <c r="E4564" s="110">
        <v>0</v>
      </c>
      <c r="F4564" s="110">
        <v>0</v>
      </c>
      <c r="G4564" s="26">
        <v>0</v>
      </c>
      <c r="H4564" s="111">
        <v>0.61176470588235299</v>
      </c>
      <c r="I4564" s="111">
        <v>0.79461490294301829</v>
      </c>
      <c r="J4564" s="112" t="s">
        <v>211</v>
      </c>
      <c r="K4564" s="113" t="s">
        <v>211</v>
      </c>
      <c r="L4564" s="112">
        <v>0</v>
      </c>
      <c r="M4564" s="30" t="s">
        <v>97</v>
      </c>
    </row>
    <row r="4565" spans="1:13" ht="18.75" x14ac:dyDescent="0.25">
      <c r="A4565" s="107" t="s">
        <v>9869</v>
      </c>
      <c r="B4565" s="108" t="s">
        <v>427</v>
      </c>
      <c r="C4565" s="109">
        <v>0</v>
      </c>
      <c r="D4565" s="109">
        <v>0</v>
      </c>
      <c r="E4565" s="110">
        <v>0</v>
      </c>
      <c r="F4565" s="110">
        <v>0</v>
      </c>
      <c r="G4565" s="26">
        <v>0</v>
      </c>
      <c r="H4565" s="111">
        <v>0</v>
      </c>
      <c r="I4565" s="111">
        <v>1</v>
      </c>
      <c r="J4565" s="112" t="s">
        <v>211</v>
      </c>
      <c r="K4565" s="113" t="s">
        <v>211</v>
      </c>
      <c r="L4565" s="112">
        <v>0</v>
      </c>
      <c r="M4565" s="30" t="s">
        <v>97</v>
      </c>
    </row>
    <row r="4566" spans="1:13" ht="18.75" x14ac:dyDescent="0.25">
      <c r="A4566" s="107" t="s">
        <v>9137</v>
      </c>
      <c r="B4566" s="108" t="s">
        <v>1008</v>
      </c>
      <c r="C4566" s="109">
        <v>0</v>
      </c>
      <c r="D4566" s="109">
        <v>0</v>
      </c>
      <c r="E4566" s="110">
        <v>0</v>
      </c>
      <c r="F4566" s="110">
        <v>0</v>
      </c>
      <c r="G4566" s="26">
        <v>0</v>
      </c>
      <c r="H4566" s="111">
        <v>0.52631578947368418</v>
      </c>
      <c r="I4566" s="111">
        <v>0.80363223609534629</v>
      </c>
      <c r="J4566" s="112" t="s">
        <v>211</v>
      </c>
      <c r="K4566" s="113" t="s">
        <v>211</v>
      </c>
      <c r="L4566" s="112">
        <v>0</v>
      </c>
      <c r="M4566" s="30" t="s">
        <v>97</v>
      </c>
    </row>
    <row r="4567" spans="1:13" ht="18.75" x14ac:dyDescent="0.25">
      <c r="A4567" s="107" t="s">
        <v>9870</v>
      </c>
      <c r="B4567" s="108" t="s">
        <v>430</v>
      </c>
      <c r="C4567" s="109">
        <v>0</v>
      </c>
      <c r="D4567" s="109">
        <v>0</v>
      </c>
      <c r="E4567" s="110">
        <v>0</v>
      </c>
      <c r="F4567" s="110">
        <v>0</v>
      </c>
      <c r="G4567" s="26">
        <v>0</v>
      </c>
      <c r="H4567" s="111">
        <v>0.16666666666666666</v>
      </c>
      <c r="I4567" s="111">
        <v>0</v>
      </c>
      <c r="J4567" s="112" t="s">
        <v>211</v>
      </c>
      <c r="K4567" s="113" t="s">
        <v>211</v>
      </c>
      <c r="L4567" s="112">
        <v>0</v>
      </c>
      <c r="M4567" s="30" t="s">
        <v>97</v>
      </c>
    </row>
    <row r="4568" spans="1:13" ht="18.75" x14ac:dyDescent="0.25">
      <c r="A4568" s="107" t="s">
        <v>9156</v>
      </c>
      <c r="B4568" s="108" t="s">
        <v>428</v>
      </c>
      <c r="C4568" s="109">
        <v>0</v>
      </c>
      <c r="D4568" s="109">
        <v>0</v>
      </c>
      <c r="E4568" s="110">
        <v>0</v>
      </c>
      <c r="F4568" s="110">
        <v>0</v>
      </c>
      <c r="G4568" s="26">
        <v>0</v>
      </c>
      <c r="H4568" s="111">
        <v>0.5178571428571429</v>
      </c>
      <c r="I4568" s="111">
        <v>0.80330722367275909</v>
      </c>
      <c r="J4568" s="112" t="s">
        <v>211</v>
      </c>
      <c r="K4568" s="113" t="s">
        <v>211</v>
      </c>
      <c r="L4568" s="112">
        <v>0</v>
      </c>
      <c r="M4568" s="30" t="s">
        <v>97</v>
      </c>
    </row>
    <row r="4569" spans="1:13" ht="18.75" x14ac:dyDescent="0.25">
      <c r="A4569" s="107" t="s">
        <v>9139</v>
      </c>
      <c r="B4569" s="108" t="s">
        <v>3332</v>
      </c>
      <c r="C4569" s="109">
        <v>0</v>
      </c>
      <c r="D4569" s="109">
        <v>0</v>
      </c>
      <c r="E4569" s="110">
        <v>0</v>
      </c>
      <c r="F4569" s="110">
        <v>0</v>
      </c>
      <c r="G4569" s="26">
        <v>0</v>
      </c>
      <c r="H4569" s="111">
        <v>0.54285714285714282</v>
      </c>
      <c r="I4569" s="111">
        <v>0.73711882229232384</v>
      </c>
      <c r="J4569" s="112" t="s">
        <v>211</v>
      </c>
      <c r="K4569" s="113" t="s">
        <v>211</v>
      </c>
      <c r="L4569" s="112">
        <v>0</v>
      </c>
      <c r="M4569" s="30" t="s">
        <v>97</v>
      </c>
    </row>
    <row r="4570" spans="1:13" ht="18.75" x14ac:dyDescent="0.25">
      <c r="A4570" s="107" t="s">
        <v>9182</v>
      </c>
      <c r="B4570" s="108" t="s">
        <v>410</v>
      </c>
      <c r="C4570" s="109">
        <v>0</v>
      </c>
      <c r="D4570" s="109">
        <v>0</v>
      </c>
      <c r="E4570" s="110">
        <v>0</v>
      </c>
      <c r="F4570" s="110">
        <v>0</v>
      </c>
      <c r="G4570" s="26">
        <v>0</v>
      </c>
      <c r="H4570" s="111">
        <v>0.5714285714285714</v>
      </c>
      <c r="I4570" s="111">
        <v>0.78231292517006801</v>
      </c>
      <c r="J4570" s="112" t="s">
        <v>211</v>
      </c>
      <c r="K4570" s="113" t="s">
        <v>211</v>
      </c>
      <c r="L4570" s="112">
        <v>0</v>
      </c>
      <c r="M4570" s="30" t="s">
        <v>97</v>
      </c>
    </row>
    <row r="4571" spans="1:13" ht="18.75" x14ac:dyDescent="0.25">
      <c r="A4571" s="107" t="s">
        <v>9140</v>
      </c>
      <c r="B4571" s="108" t="s">
        <v>3104</v>
      </c>
      <c r="C4571" s="109">
        <v>0</v>
      </c>
      <c r="D4571" s="109">
        <v>0</v>
      </c>
      <c r="E4571" s="110">
        <v>0</v>
      </c>
      <c r="F4571" s="110">
        <v>0</v>
      </c>
      <c r="G4571" s="26">
        <v>0</v>
      </c>
      <c r="H4571" s="111">
        <v>0.52777777777777779</v>
      </c>
      <c r="I4571" s="111">
        <v>0.7892695539754363</v>
      </c>
      <c r="J4571" s="112" t="s">
        <v>211</v>
      </c>
      <c r="K4571" s="113" t="s">
        <v>211</v>
      </c>
      <c r="L4571" s="112">
        <v>0</v>
      </c>
      <c r="M4571" s="30" t="s">
        <v>97</v>
      </c>
    </row>
    <row r="4572" spans="1:13" ht="18.75" x14ac:dyDescent="0.25">
      <c r="A4572" s="107" t="s">
        <v>9157</v>
      </c>
      <c r="B4572" s="108" t="s">
        <v>409</v>
      </c>
      <c r="C4572" s="109">
        <v>0</v>
      </c>
      <c r="D4572" s="109">
        <v>0</v>
      </c>
      <c r="E4572" s="110">
        <v>0</v>
      </c>
      <c r="F4572" s="110">
        <v>0</v>
      </c>
      <c r="G4572" s="26">
        <v>0</v>
      </c>
      <c r="H4572" s="111">
        <v>0.64864864864864868</v>
      </c>
      <c r="I4572" s="111">
        <v>0.80314960629921262</v>
      </c>
      <c r="J4572" s="112" t="s">
        <v>211</v>
      </c>
      <c r="K4572" s="113" t="s">
        <v>211</v>
      </c>
      <c r="L4572" s="112">
        <v>0</v>
      </c>
      <c r="M4572" s="30" t="s">
        <v>97</v>
      </c>
    </row>
    <row r="4573" spans="1:13" ht="18.75" x14ac:dyDescent="0.25">
      <c r="A4573" s="107" t="s">
        <v>9141</v>
      </c>
      <c r="B4573" s="108" t="s">
        <v>377</v>
      </c>
      <c r="C4573" s="109">
        <v>0</v>
      </c>
      <c r="D4573" s="109">
        <v>0</v>
      </c>
      <c r="E4573" s="110">
        <v>0</v>
      </c>
      <c r="F4573" s="110">
        <v>0</v>
      </c>
      <c r="G4573" s="26">
        <v>0</v>
      </c>
      <c r="H4573" s="111">
        <v>0.57352941176470584</v>
      </c>
      <c r="I4573" s="111">
        <v>0.819376026272578</v>
      </c>
      <c r="J4573" s="112" t="s">
        <v>211</v>
      </c>
      <c r="K4573" s="113" t="s">
        <v>211</v>
      </c>
      <c r="L4573" s="112">
        <v>0</v>
      </c>
      <c r="M4573" s="30" t="s">
        <v>97</v>
      </c>
    </row>
    <row r="4574" spans="1:13" ht="18.75" x14ac:dyDescent="0.25">
      <c r="A4574" s="107" t="s">
        <v>9186</v>
      </c>
      <c r="B4574" s="108" t="s">
        <v>408</v>
      </c>
      <c r="C4574" s="109">
        <v>0</v>
      </c>
      <c r="D4574" s="109">
        <v>0</v>
      </c>
      <c r="E4574" s="110">
        <v>0</v>
      </c>
      <c r="F4574" s="110">
        <v>0</v>
      </c>
      <c r="G4574" s="26">
        <v>0</v>
      </c>
      <c r="H4574" s="111">
        <v>0.63157894736842102</v>
      </c>
      <c r="I4574" s="111">
        <v>0.78942014242115988</v>
      </c>
      <c r="J4574" s="112" t="s">
        <v>211</v>
      </c>
      <c r="K4574" s="113" t="s">
        <v>211</v>
      </c>
      <c r="L4574" s="112">
        <v>0</v>
      </c>
      <c r="M4574" s="30" t="s">
        <v>97</v>
      </c>
    </row>
    <row r="4575" spans="1:13" ht="18.75" x14ac:dyDescent="0.25">
      <c r="A4575" s="107" t="s">
        <v>9145</v>
      </c>
      <c r="B4575" s="108" t="s">
        <v>673</v>
      </c>
      <c r="C4575" s="109">
        <v>0</v>
      </c>
      <c r="D4575" s="109">
        <v>0</v>
      </c>
      <c r="E4575" s="110">
        <v>0</v>
      </c>
      <c r="F4575" s="110">
        <v>0</v>
      </c>
      <c r="G4575" s="26">
        <v>0</v>
      </c>
      <c r="H4575" s="111">
        <v>0.76470588235294112</v>
      </c>
      <c r="I4575" s="111">
        <v>0.81122448979591844</v>
      </c>
      <c r="J4575" s="112" t="s">
        <v>211</v>
      </c>
      <c r="K4575" s="113" t="s">
        <v>211</v>
      </c>
      <c r="L4575" s="112">
        <v>0</v>
      </c>
      <c r="M4575" s="30" t="s">
        <v>97</v>
      </c>
    </row>
    <row r="4576" spans="1:13" ht="18.75" x14ac:dyDescent="0.25">
      <c r="A4576" s="107" t="s">
        <v>9793</v>
      </c>
      <c r="B4576" s="108" t="s">
        <v>415</v>
      </c>
      <c r="C4576" s="109">
        <v>0</v>
      </c>
      <c r="D4576" s="109">
        <v>0</v>
      </c>
      <c r="E4576" s="110">
        <v>0</v>
      </c>
      <c r="F4576" s="110">
        <v>0</v>
      </c>
      <c r="G4576" s="26">
        <v>0</v>
      </c>
      <c r="H4576" s="111">
        <v>0.04</v>
      </c>
      <c r="I4576" s="111">
        <v>0.75773195876288657</v>
      </c>
      <c r="J4576" s="112" t="s">
        <v>211</v>
      </c>
      <c r="K4576" s="113" t="s">
        <v>211</v>
      </c>
      <c r="L4576" s="112">
        <v>0</v>
      </c>
      <c r="M4576" s="30" t="s">
        <v>97</v>
      </c>
    </row>
    <row r="4577" spans="1:13" ht="18.75" x14ac:dyDescent="0.25">
      <c r="A4577" s="107" t="s">
        <v>9193</v>
      </c>
      <c r="B4577" s="108" t="s">
        <v>363</v>
      </c>
      <c r="C4577" s="109">
        <v>0</v>
      </c>
      <c r="D4577" s="109">
        <v>0</v>
      </c>
      <c r="E4577" s="110">
        <v>0</v>
      </c>
      <c r="F4577" s="110">
        <v>0</v>
      </c>
      <c r="G4577" s="26">
        <v>0</v>
      </c>
      <c r="H4577" s="111">
        <v>0.69512195121951215</v>
      </c>
      <c r="I4577" s="111">
        <v>0.82398619499568593</v>
      </c>
      <c r="J4577" s="112" t="s">
        <v>211</v>
      </c>
      <c r="K4577" s="113" t="s">
        <v>211</v>
      </c>
      <c r="L4577" s="112">
        <v>0</v>
      </c>
      <c r="M4577" s="30" t="s">
        <v>97</v>
      </c>
    </row>
    <row r="4578" spans="1:13" ht="18.75" x14ac:dyDescent="0.25">
      <c r="A4578" s="107" t="s">
        <v>9148</v>
      </c>
      <c r="B4578" s="108" t="s">
        <v>370</v>
      </c>
      <c r="C4578" s="109">
        <v>0</v>
      </c>
      <c r="D4578" s="109">
        <v>0</v>
      </c>
      <c r="E4578" s="110">
        <v>0</v>
      </c>
      <c r="F4578" s="110">
        <v>0</v>
      </c>
      <c r="G4578" s="26">
        <v>0</v>
      </c>
      <c r="H4578" s="111">
        <v>0.57024793388429751</v>
      </c>
      <c r="I4578" s="111">
        <v>0.79132385938668659</v>
      </c>
      <c r="J4578" s="112" t="s">
        <v>211</v>
      </c>
      <c r="K4578" s="113" t="s">
        <v>211</v>
      </c>
      <c r="L4578" s="112">
        <v>0</v>
      </c>
      <c r="M4578" s="30" t="s">
        <v>97</v>
      </c>
    </row>
    <row r="4579" spans="1:13" ht="18.75" x14ac:dyDescent="0.25">
      <c r="A4579" s="107" t="s">
        <v>9149</v>
      </c>
      <c r="B4579" s="108" t="s">
        <v>1026</v>
      </c>
      <c r="C4579" s="109">
        <v>0</v>
      </c>
      <c r="D4579" s="109">
        <v>0</v>
      </c>
      <c r="E4579" s="110">
        <v>0</v>
      </c>
      <c r="F4579" s="110">
        <v>0</v>
      </c>
      <c r="G4579" s="26">
        <v>0</v>
      </c>
      <c r="H4579" s="111">
        <v>0.48648648648648646</v>
      </c>
      <c r="I4579" s="111">
        <v>0.78957169459962773</v>
      </c>
      <c r="J4579" s="112" t="s">
        <v>211</v>
      </c>
      <c r="K4579" s="113" t="s">
        <v>211</v>
      </c>
      <c r="L4579" s="112">
        <v>0</v>
      </c>
      <c r="M4579" s="30" t="s">
        <v>97</v>
      </c>
    </row>
    <row r="4580" spans="1:13" ht="18.75" x14ac:dyDescent="0.25">
      <c r="A4580" s="107" t="s">
        <v>9794</v>
      </c>
      <c r="B4580" s="108" t="s">
        <v>362</v>
      </c>
      <c r="C4580" s="109">
        <v>0</v>
      </c>
      <c r="D4580" s="109">
        <v>0</v>
      </c>
      <c r="E4580" s="110">
        <v>0</v>
      </c>
      <c r="F4580" s="110">
        <v>0</v>
      </c>
      <c r="G4580" s="26">
        <v>0</v>
      </c>
      <c r="H4580" s="111">
        <v>0.41666666666666674</v>
      </c>
      <c r="I4580" s="111">
        <v>0.77469135802469136</v>
      </c>
      <c r="J4580" s="112" t="s">
        <v>211</v>
      </c>
      <c r="K4580" s="113" t="s">
        <v>211</v>
      </c>
      <c r="L4580" s="112">
        <v>0</v>
      </c>
      <c r="M4580" s="30" t="s">
        <v>97</v>
      </c>
    </row>
    <row r="4581" spans="1:13" ht="18.75" x14ac:dyDescent="0.25">
      <c r="A4581" s="107" t="s">
        <v>9151</v>
      </c>
      <c r="B4581" s="108" t="s">
        <v>1023</v>
      </c>
      <c r="C4581" s="109">
        <v>0</v>
      </c>
      <c r="D4581" s="109">
        <v>0</v>
      </c>
      <c r="E4581" s="110">
        <v>0</v>
      </c>
      <c r="F4581" s="110">
        <v>0</v>
      </c>
      <c r="G4581" s="26">
        <v>0</v>
      </c>
      <c r="H4581" s="111">
        <v>0.52755905511811019</v>
      </c>
      <c r="I4581" s="111">
        <v>0.79937791601866237</v>
      </c>
      <c r="J4581" s="112" t="s">
        <v>211</v>
      </c>
      <c r="K4581" s="113" t="s">
        <v>211</v>
      </c>
      <c r="L4581" s="112">
        <v>0</v>
      </c>
      <c r="M4581" s="30" t="s">
        <v>97</v>
      </c>
    </row>
    <row r="4582" spans="1:13" ht="18.75" x14ac:dyDescent="0.25">
      <c r="A4582" s="107" t="s">
        <v>9152</v>
      </c>
      <c r="B4582" s="108" t="s">
        <v>483</v>
      </c>
      <c r="C4582" s="109">
        <v>0</v>
      </c>
      <c r="D4582" s="109">
        <v>0</v>
      </c>
      <c r="E4582" s="110">
        <v>0</v>
      </c>
      <c r="F4582" s="110">
        <v>0</v>
      </c>
      <c r="G4582" s="26">
        <v>0</v>
      </c>
      <c r="H4582" s="111">
        <v>0.58823529411764708</v>
      </c>
      <c r="I4582" s="111">
        <v>0.54575163398692805</v>
      </c>
      <c r="J4582" s="112" t="s">
        <v>211</v>
      </c>
      <c r="K4582" s="113" t="s">
        <v>211</v>
      </c>
      <c r="L4582" s="112">
        <v>0</v>
      </c>
      <c r="M4582" s="30" t="s">
        <v>97</v>
      </c>
    </row>
    <row r="4583" spans="1:13" ht="18.75" x14ac:dyDescent="0.25">
      <c r="A4583" s="107" t="s">
        <v>9196</v>
      </c>
      <c r="B4583" s="108" t="s">
        <v>368</v>
      </c>
      <c r="C4583" s="109">
        <v>0</v>
      </c>
      <c r="D4583" s="109">
        <v>0</v>
      </c>
      <c r="E4583" s="110">
        <v>0</v>
      </c>
      <c r="F4583" s="110">
        <v>0</v>
      </c>
      <c r="G4583" s="26">
        <v>0</v>
      </c>
      <c r="H4583" s="111">
        <v>0.5089285714285714</v>
      </c>
      <c r="I4583" s="111">
        <v>0.78816654492330163</v>
      </c>
      <c r="J4583" s="112" t="s">
        <v>211</v>
      </c>
      <c r="K4583" s="113" t="s">
        <v>211</v>
      </c>
      <c r="L4583" s="112">
        <v>0</v>
      </c>
      <c r="M4583" s="30" t="s">
        <v>97</v>
      </c>
    </row>
    <row r="4584" spans="1:13" ht="18.75" x14ac:dyDescent="0.25">
      <c r="A4584" s="107" t="s">
        <v>9153</v>
      </c>
      <c r="B4584" s="108" t="s">
        <v>383</v>
      </c>
      <c r="C4584" s="109">
        <v>0</v>
      </c>
      <c r="D4584" s="109">
        <v>0</v>
      </c>
      <c r="E4584" s="110">
        <v>0</v>
      </c>
      <c r="F4584" s="110">
        <v>0</v>
      </c>
      <c r="G4584" s="26">
        <v>0</v>
      </c>
      <c r="H4584" s="111">
        <v>-0.3125</v>
      </c>
      <c r="I4584" s="111">
        <v>0.74208144796380093</v>
      </c>
      <c r="J4584" s="112" t="s">
        <v>211</v>
      </c>
      <c r="K4584" s="113" t="s">
        <v>211</v>
      </c>
      <c r="L4584" s="112">
        <v>0</v>
      </c>
      <c r="M4584" s="30" t="s">
        <v>97</v>
      </c>
    </row>
    <row r="4585" spans="1:13" ht="18.75" x14ac:dyDescent="0.25">
      <c r="A4585" s="107" t="s">
        <v>9154</v>
      </c>
      <c r="B4585" s="108" t="s">
        <v>3131</v>
      </c>
      <c r="C4585" s="109">
        <v>0</v>
      </c>
      <c r="D4585" s="109">
        <v>0</v>
      </c>
      <c r="E4585" s="110">
        <v>0</v>
      </c>
      <c r="F4585" s="110">
        <v>0</v>
      </c>
      <c r="G4585" s="26">
        <v>0</v>
      </c>
      <c r="H4585" s="111">
        <v>0.42857142857142855</v>
      </c>
      <c r="I4585" s="111">
        <v>0.77822580645161277</v>
      </c>
      <c r="J4585" s="112" t="s">
        <v>211</v>
      </c>
      <c r="K4585" s="113" t="s">
        <v>211</v>
      </c>
      <c r="L4585" s="112">
        <v>0</v>
      </c>
      <c r="M4585" s="30" t="s">
        <v>97</v>
      </c>
    </row>
    <row r="4586" spans="1:13" ht="18.75" x14ac:dyDescent="0.25">
      <c r="A4586" s="107" t="s">
        <v>9159</v>
      </c>
      <c r="B4586" s="108" t="s">
        <v>476</v>
      </c>
      <c r="C4586" s="109">
        <v>0</v>
      </c>
      <c r="D4586" s="109">
        <v>0</v>
      </c>
      <c r="E4586" s="110">
        <v>0</v>
      </c>
      <c r="F4586" s="110">
        <v>0</v>
      </c>
      <c r="G4586" s="26">
        <v>0</v>
      </c>
      <c r="H4586" s="111">
        <v>0.546875</v>
      </c>
      <c r="I4586" s="111">
        <v>0.81928838951310845</v>
      </c>
      <c r="J4586" s="112" t="s">
        <v>211</v>
      </c>
      <c r="K4586" s="113" t="s">
        <v>211</v>
      </c>
      <c r="L4586" s="112">
        <v>0</v>
      </c>
      <c r="M4586" s="30" t="s">
        <v>97</v>
      </c>
    </row>
    <row r="4587" spans="1:13" ht="18.75" x14ac:dyDescent="0.25">
      <c r="A4587" s="107" t="s">
        <v>9207</v>
      </c>
      <c r="B4587" s="108" t="s">
        <v>354</v>
      </c>
      <c r="C4587" s="109">
        <v>0</v>
      </c>
      <c r="D4587" s="109">
        <v>0</v>
      </c>
      <c r="E4587" s="110">
        <v>0</v>
      </c>
      <c r="F4587" s="110">
        <v>0</v>
      </c>
      <c r="G4587" s="26">
        <v>0</v>
      </c>
      <c r="H4587" s="111">
        <v>0.51020408163265307</v>
      </c>
      <c r="I4587" s="111">
        <v>0.83908045977011492</v>
      </c>
      <c r="J4587" s="112" t="s">
        <v>211</v>
      </c>
      <c r="K4587" s="113" t="s">
        <v>211</v>
      </c>
      <c r="L4587" s="112">
        <v>0</v>
      </c>
      <c r="M4587" s="30" t="s">
        <v>97</v>
      </c>
    </row>
    <row r="4588" spans="1:13" ht="18.75" x14ac:dyDescent="0.25">
      <c r="A4588" s="107" t="s">
        <v>9161</v>
      </c>
      <c r="B4588" s="108" t="s">
        <v>472</v>
      </c>
      <c r="C4588" s="109">
        <v>0</v>
      </c>
      <c r="D4588" s="109">
        <v>0</v>
      </c>
      <c r="E4588" s="110">
        <v>0</v>
      </c>
      <c r="F4588" s="110">
        <v>0</v>
      </c>
      <c r="G4588" s="26">
        <v>0</v>
      </c>
      <c r="H4588" s="111">
        <v>0.72115384615384603</v>
      </c>
      <c r="I4588" s="111">
        <v>0.82070089649551747</v>
      </c>
      <c r="J4588" s="112" t="s">
        <v>211</v>
      </c>
      <c r="K4588" s="113" t="s">
        <v>211</v>
      </c>
      <c r="L4588" s="112">
        <v>0</v>
      </c>
      <c r="M4588" s="30" t="s">
        <v>97</v>
      </c>
    </row>
    <row r="4589" spans="1:13" ht="18.75" x14ac:dyDescent="0.25">
      <c r="A4589" s="107" t="s">
        <v>9162</v>
      </c>
      <c r="B4589" s="108" t="s">
        <v>1021</v>
      </c>
      <c r="C4589" s="109">
        <v>0</v>
      </c>
      <c r="D4589" s="109">
        <v>0</v>
      </c>
      <c r="E4589" s="110">
        <v>0</v>
      </c>
      <c r="F4589" s="110">
        <v>0</v>
      </c>
      <c r="G4589" s="26">
        <v>0</v>
      </c>
      <c r="H4589" s="111">
        <v>0.60439560439560436</v>
      </c>
      <c r="I4589" s="111">
        <v>0.79930795847750868</v>
      </c>
      <c r="J4589" s="112" t="s">
        <v>211</v>
      </c>
      <c r="K4589" s="113" t="s">
        <v>211</v>
      </c>
      <c r="L4589" s="112">
        <v>0</v>
      </c>
      <c r="M4589" s="30" t="s">
        <v>97</v>
      </c>
    </row>
    <row r="4590" spans="1:13" ht="18.75" x14ac:dyDescent="0.25">
      <c r="A4590" s="107" t="s">
        <v>9210</v>
      </c>
      <c r="B4590" s="108" t="s">
        <v>382</v>
      </c>
      <c r="C4590" s="109">
        <v>0</v>
      </c>
      <c r="D4590" s="109">
        <v>0</v>
      </c>
      <c r="E4590" s="110">
        <v>0</v>
      </c>
      <c r="F4590" s="110">
        <v>0</v>
      </c>
      <c r="G4590" s="26">
        <v>0</v>
      </c>
      <c r="H4590" s="111">
        <v>0.59615384615384615</v>
      </c>
      <c r="I4590" s="111">
        <v>0.81218781218781211</v>
      </c>
      <c r="J4590" s="112" t="s">
        <v>211</v>
      </c>
      <c r="K4590" s="113" t="s">
        <v>211</v>
      </c>
      <c r="L4590" s="112">
        <v>0</v>
      </c>
      <c r="M4590" s="30" t="s">
        <v>97</v>
      </c>
    </row>
    <row r="4591" spans="1:13" ht="18.75" x14ac:dyDescent="0.25">
      <c r="A4591" s="107" t="s">
        <v>9166</v>
      </c>
      <c r="B4591" s="108" t="s">
        <v>3138</v>
      </c>
      <c r="C4591" s="109">
        <v>0</v>
      </c>
      <c r="D4591" s="109">
        <v>0</v>
      </c>
      <c r="E4591" s="110">
        <v>0</v>
      </c>
      <c r="F4591" s="110">
        <v>0</v>
      </c>
      <c r="G4591" s="26">
        <v>0</v>
      </c>
      <c r="H4591" s="111">
        <v>0.64516129032258063</v>
      </c>
      <c r="I4591" s="111">
        <v>0.8068849706129303</v>
      </c>
      <c r="J4591" s="112" t="s">
        <v>211</v>
      </c>
      <c r="K4591" s="113" t="s">
        <v>211</v>
      </c>
      <c r="L4591" s="112">
        <v>0</v>
      </c>
      <c r="M4591" s="30" t="s">
        <v>97</v>
      </c>
    </row>
    <row r="4592" spans="1:13" ht="18.75" x14ac:dyDescent="0.25">
      <c r="A4592" s="107" t="s">
        <v>9212</v>
      </c>
      <c r="B4592" s="108" t="s">
        <v>374</v>
      </c>
      <c r="C4592" s="109">
        <v>0</v>
      </c>
      <c r="D4592" s="109">
        <v>0</v>
      </c>
      <c r="E4592" s="110">
        <v>0</v>
      </c>
      <c r="F4592" s="110">
        <v>0</v>
      </c>
      <c r="G4592" s="26">
        <v>0</v>
      </c>
      <c r="H4592" s="111">
        <v>1</v>
      </c>
      <c r="I4592" s="111">
        <v>0.66666666666666663</v>
      </c>
      <c r="J4592" s="112" t="s">
        <v>211</v>
      </c>
      <c r="K4592" s="113" t="s">
        <v>211</v>
      </c>
      <c r="L4592" s="112">
        <v>0</v>
      </c>
      <c r="M4592" s="30" t="s">
        <v>97</v>
      </c>
    </row>
    <row r="4593" spans="1:13" ht="18.75" x14ac:dyDescent="0.25">
      <c r="A4593" s="107" t="s">
        <v>9361</v>
      </c>
      <c r="B4593" s="108" t="s">
        <v>6377</v>
      </c>
      <c r="C4593" s="109">
        <v>0</v>
      </c>
      <c r="D4593" s="109">
        <v>0</v>
      </c>
      <c r="E4593" s="110">
        <v>0</v>
      </c>
      <c r="F4593" s="110">
        <v>0</v>
      </c>
      <c r="G4593" s="26">
        <v>0</v>
      </c>
      <c r="H4593" s="111">
        <v>0.52380952380952384</v>
      </c>
      <c r="I4593" s="111">
        <v>0.78899835796387519</v>
      </c>
      <c r="J4593" s="112" t="s">
        <v>211</v>
      </c>
      <c r="K4593" s="113" t="s">
        <v>211</v>
      </c>
      <c r="L4593" s="112">
        <v>0</v>
      </c>
      <c r="M4593" s="30" t="s">
        <v>97</v>
      </c>
    </row>
    <row r="4594" spans="1:13" ht="18.75" x14ac:dyDescent="0.25">
      <c r="A4594" s="107" t="s">
        <v>9395</v>
      </c>
      <c r="B4594" s="108" t="s">
        <v>5967</v>
      </c>
      <c r="C4594" s="109">
        <v>0</v>
      </c>
      <c r="D4594" s="109">
        <v>0</v>
      </c>
      <c r="E4594" s="110">
        <v>0</v>
      </c>
      <c r="F4594" s="110">
        <v>0</v>
      </c>
      <c r="G4594" s="26">
        <v>0</v>
      </c>
      <c r="H4594" s="111">
        <v>0.41333333333333339</v>
      </c>
      <c r="I4594" s="111">
        <v>0.74506283662477557</v>
      </c>
      <c r="J4594" s="112" t="s">
        <v>211</v>
      </c>
      <c r="K4594" s="113" t="s">
        <v>211</v>
      </c>
      <c r="L4594" s="112">
        <v>0</v>
      </c>
      <c r="M4594" s="30" t="s">
        <v>97</v>
      </c>
    </row>
    <row r="4595" spans="1:13" ht="18.75" x14ac:dyDescent="0.25">
      <c r="A4595" s="107" t="s">
        <v>9164</v>
      </c>
      <c r="B4595" s="108" t="s">
        <v>3647</v>
      </c>
      <c r="C4595" s="109">
        <v>0</v>
      </c>
      <c r="D4595" s="109">
        <v>0</v>
      </c>
      <c r="E4595" s="110">
        <v>0</v>
      </c>
      <c r="F4595" s="110">
        <v>0</v>
      </c>
      <c r="G4595" s="26">
        <v>0</v>
      </c>
      <c r="H4595" s="111">
        <v>0.53260869565217395</v>
      </c>
      <c r="I4595" s="111">
        <v>0.83088235294117652</v>
      </c>
      <c r="J4595" s="112" t="s">
        <v>211</v>
      </c>
      <c r="K4595" s="113" t="s">
        <v>211</v>
      </c>
      <c r="L4595" s="112">
        <v>0</v>
      </c>
      <c r="M4595" s="30" t="s">
        <v>97</v>
      </c>
    </row>
    <row r="4596" spans="1:13" ht="18.75" x14ac:dyDescent="0.25">
      <c r="A4596" s="107" t="s">
        <v>9335</v>
      </c>
      <c r="B4596" s="108" t="s">
        <v>6139</v>
      </c>
      <c r="C4596" s="109">
        <v>0</v>
      </c>
      <c r="D4596" s="109">
        <v>0</v>
      </c>
      <c r="E4596" s="110">
        <v>0</v>
      </c>
      <c r="F4596" s="110">
        <v>0</v>
      </c>
      <c r="G4596" s="26">
        <v>0</v>
      </c>
      <c r="H4596" s="111">
        <v>0.47761194029850745</v>
      </c>
      <c r="I4596" s="111">
        <v>0.71539206195546956</v>
      </c>
      <c r="J4596" s="112" t="s">
        <v>211</v>
      </c>
      <c r="K4596" s="113" t="s">
        <v>211</v>
      </c>
      <c r="L4596" s="112">
        <v>0</v>
      </c>
      <c r="M4596" s="30" t="s">
        <v>97</v>
      </c>
    </row>
    <row r="4597" spans="1:13" ht="18.75" x14ac:dyDescent="0.25">
      <c r="A4597" s="107" t="s">
        <v>9010</v>
      </c>
      <c r="B4597" s="108" t="s">
        <v>1025</v>
      </c>
      <c r="C4597" s="109">
        <v>0</v>
      </c>
      <c r="D4597" s="109">
        <v>0</v>
      </c>
      <c r="E4597" s="110">
        <v>0</v>
      </c>
      <c r="F4597" s="110">
        <v>0</v>
      </c>
      <c r="G4597" s="26">
        <v>0</v>
      </c>
      <c r="H4597" s="111">
        <v>0.54022988505747127</v>
      </c>
      <c r="I4597" s="111">
        <v>0.81647634584013051</v>
      </c>
      <c r="J4597" s="112" t="s">
        <v>211</v>
      </c>
      <c r="K4597" s="113" t="s">
        <v>211</v>
      </c>
      <c r="L4597" s="112">
        <v>0</v>
      </c>
      <c r="M4597" s="30" t="s">
        <v>97</v>
      </c>
    </row>
    <row r="4598" spans="1:13" ht="18.75" x14ac:dyDescent="0.25">
      <c r="A4598" s="107" t="s">
        <v>9383</v>
      </c>
      <c r="B4598" s="108" t="s">
        <v>6724</v>
      </c>
      <c r="C4598" s="109">
        <v>0</v>
      </c>
      <c r="D4598" s="109">
        <v>0</v>
      </c>
      <c r="E4598" s="110">
        <v>0</v>
      </c>
      <c r="F4598" s="110">
        <v>0</v>
      </c>
      <c r="G4598" s="26">
        <v>0</v>
      </c>
      <c r="H4598" s="111">
        <v>0.38297872340425537</v>
      </c>
      <c r="I4598" s="111">
        <v>0.77908343125734436</v>
      </c>
      <c r="J4598" s="112" t="s">
        <v>211</v>
      </c>
      <c r="K4598" s="113" t="s">
        <v>211</v>
      </c>
      <c r="L4598" s="112">
        <v>0</v>
      </c>
      <c r="M4598" s="30" t="s">
        <v>97</v>
      </c>
    </row>
    <row r="4599" spans="1:13" ht="18.75" x14ac:dyDescent="0.25">
      <c r="A4599" s="107" t="s">
        <v>9219</v>
      </c>
      <c r="B4599" s="108" t="s">
        <v>469</v>
      </c>
      <c r="C4599" s="109">
        <v>0</v>
      </c>
      <c r="D4599" s="109">
        <v>0</v>
      </c>
      <c r="E4599" s="110">
        <v>0</v>
      </c>
      <c r="F4599" s="110">
        <v>0</v>
      </c>
      <c r="G4599" s="26">
        <v>0</v>
      </c>
      <c r="H4599" s="111">
        <v>0.85074626865671643</v>
      </c>
      <c r="I4599" s="111">
        <v>0.79176755447941893</v>
      </c>
      <c r="J4599" s="112" t="s">
        <v>211</v>
      </c>
      <c r="K4599" s="113" t="s">
        <v>211</v>
      </c>
      <c r="L4599" s="112">
        <v>0</v>
      </c>
      <c r="M4599" s="30" t="s">
        <v>97</v>
      </c>
    </row>
    <row r="4600" spans="1:13" ht="18.75" x14ac:dyDescent="0.25">
      <c r="A4600" s="107" t="s">
        <v>9168</v>
      </c>
      <c r="B4600" s="108" t="s">
        <v>3518</v>
      </c>
      <c r="C4600" s="109">
        <v>0</v>
      </c>
      <c r="D4600" s="109">
        <v>0</v>
      </c>
      <c r="E4600" s="110">
        <v>0</v>
      </c>
      <c r="F4600" s="110">
        <v>0</v>
      </c>
      <c r="G4600" s="26">
        <v>0</v>
      </c>
      <c r="H4600" s="111">
        <v>0.33333333333333331</v>
      </c>
      <c r="I4600" s="111">
        <v>0.56822262118491917</v>
      </c>
      <c r="J4600" s="112" t="s">
        <v>211</v>
      </c>
      <c r="K4600" s="113" t="s">
        <v>211</v>
      </c>
      <c r="L4600" s="112">
        <v>0</v>
      </c>
      <c r="M4600" s="30" t="s">
        <v>97</v>
      </c>
    </row>
    <row r="4601" spans="1:13" ht="18.75" x14ac:dyDescent="0.25">
      <c r="A4601" s="107" t="s">
        <v>8847</v>
      </c>
      <c r="B4601" s="108" t="s">
        <v>3536</v>
      </c>
      <c r="C4601" s="109">
        <v>0</v>
      </c>
      <c r="D4601" s="109">
        <v>0</v>
      </c>
      <c r="E4601" s="110">
        <v>0</v>
      </c>
      <c r="F4601" s="110">
        <v>0</v>
      </c>
      <c r="G4601" s="26">
        <v>0</v>
      </c>
      <c r="H4601" s="111">
        <v>0.52941176470588236</v>
      </c>
      <c r="I4601" s="111">
        <v>0.52300785634118963</v>
      </c>
      <c r="J4601" s="112" t="s">
        <v>211</v>
      </c>
      <c r="K4601" s="113" t="s">
        <v>211</v>
      </c>
      <c r="L4601" s="112">
        <v>0</v>
      </c>
      <c r="M4601" s="30" t="s">
        <v>97</v>
      </c>
    </row>
    <row r="4602" spans="1:13" ht="18.75" x14ac:dyDescent="0.25">
      <c r="A4602" s="107" t="s">
        <v>9795</v>
      </c>
      <c r="B4602" s="108" t="s">
        <v>471</v>
      </c>
      <c r="C4602" s="109">
        <v>0</v>
      </c>
      <c r="D4602" s="109">
        <v>0</v>
      </c>
      <c r="E4602" s="110">
        <v>0</v>
      </c>
      <c r="F4602" s="110">
        <v>0</v>
      </c>
      <c r="G4602" s="26">
        <v>0</v>
      </c>
      <c r="H4602" s="111">
        <v>0.66129032258064513</v>
      </c>
      <c r="I4602" s="111">
        <v>0.84515195369030405</v>
      </c>
      <c r="J4602" s="112" t="s">
        <v>211</v>
      </c>
      <c r="K4602" s="113" t="s">
        <v>211</v>
      </c>
      <c r="L4602" s="112">
        <v>0</v>
      </c>
      <c r="M4602" s="30" t="s">
        <v>97</v>
      </c>
    </row>
    <row r="4603" spans="1:13" ht="18.75" x14ac:dyDescent="0.25">
      <c r="A4603" s="107" t="s">
        <v>9411</v>
      </c>
      <c r="B4603" s="108" t="s">
        <v>6099</v>
      </c>
      <c r="C4603" s="109">
        <v>0</v>
      </c>
      <c r="D4603" s="109">
        <v>0</v>
      </c>
      <c r="E4603" s="110">
        <v>0</v>
      </c>
      <c r="F4603" s="110">
        <v>0</v>
      </c>
      <c r="G4603" s="26">
        <v>0</v>
      </c>
      <c r="H4603" s="111">
        <v>0.68918918918918914</v>
      </c>
      <c r="I4603" s="111">
        <v>0.78250728862973762</v>
      </c>
      <c r="J4603" s="112" t="s">
        <v>211</v>
      </c>
      <c r="K4603" s="113" t="s">
        <v>211</v>
      </c>
      <c r="L4603" s="112">
        <v>0</v>
      </c>
      <c r="M4603" s="30" t="s">
        <v>97</v>
      </c>
    </row>
    <row r="4604" spans="1:13" ht="18.75" x14ac:dyDescent="0.25">
      <c r="A4604" s="107" t="s">
        <v>9170</v>
      </c>
      <c r="B4604" s="108" t="s">
        <v>707</v>
      </c>
      <c r="C4604" s="109">
        <v>0</v>
      </c>
      <c r="D4604" s="109">
        <v>0</v>
      </c>
      <c r="E4604" s="110">
        <v>0</v>
      </c>
      <c r="F4604" s="110">
        <v>0</v>
      </c>
      <c r="G4604" s="26">
        <v>0</v>
      </c>
      <c r="H4604" s="111">
        <v>0.63513513513513509</v>
      </c>
      <c r="I4604" s="111">
        <v>0.82135922330097089</v>
      </c>
      <c r="J4604" s="112" t="s">
        <v>211</v>
      </c>
      <c r="K4604" s="113" t="s">
        <v>211</v>
      </c>
      <c r="L4604" s="112">
        <v>0</v>
      </c>
      <c r="M4604" s="30" t="s">
        <v>97</v>
      </c>
    </row>
    <row r="4605" spans="1:13" ht="18.75" x14ac:dyDescent="0.25">
      <c r="A4605" s="107" t="s">
        <v>9348</v>
      </c>
      <c r="B4605" s="108" t="s">
        <v>6391</v>
      </c>
      <c r="C4605" s="109">
        <v>0</v>
      </c>
      <c r="D4605" s="109">
        <v>0</v>
      </c>
      <c r="E4605" s="110">
        <v>0</v>
      </c>
      <c r="F4605" s="110">
        <v>0</v>
      </c>
      <c r="G4605" s="26">
        <v>0</v>
      </c>
      <c r="H4605" s="111">
        <v>0.56338028169014087</v>
      </c>
      <c r="I4605" s="111">
        <v>0.80279232111692844</v>
      </c>
      <c r="J4605" s="112" t="s">
        <v>211</v>
      </c>
      <c r="K4605" s="113" t="s">
        <v>211</v>
      </c>
      <c r="L4605" s="112">
        <v>0</v>
      </c>
      <c r="M4605" s="30" t="s">
        <v>97</v>
      </c>
    </row>
    <row r="4606" spans="1:13" ht="18.75" x14ac:dyDescent="0.25">
      <c r="A4606" s="107" t="s">
        <v>9013</v>
      </c>
      <c r="B4606" s="108" t="s">
        <v>3525</v>
      </c>
      <c r="C4606" s="109">
        <v>0</v>
      </c>
      <c r="D4606" s="109">
        <v>0</v>
      </c>
      <c r="E4606" s="110">
        <v>0</v>
      </c>
      <c r="F4606" s="110">
        <v>0</v>
      </c>
      <c r="G4606" s="26">
        <v>0</v>
      </c>
      <c r="H4606" s="111">
        <v>0.38297872340425537</v>
      </c>
      <c r="I4606" s="111">
        <v>0.740979381443299</v>
      </c>
      <c r="J4606" s="112" t="s">
        <v>211</v>
      </c>
      <c r="K4606" s="113" t="s">
        <v>211</v>
      </c>
      <c r="L4606" s="112">
        <v>0</v>
      </c>
      <c r="M4606" s="30" t="s">
        <v>97</v>
      </c>
    </row>
    <row r="4607" spans="1:13" ht="18.75" x14ac:dyDescent="0.25">
      <c r="A4607" s="107" t="s">
        <v>9228</v>
      </c>
      <c r="B4607" s="108" t="s">
        <v>465</v>
      </c>
      <c r="C4607" s="109">
        <v>0</v>
      </c>
      <c r="D4607" s="109">
        <v>0</v>
      </c>
      <c r="E4607" s="110">
        <v>0</v>
      </c>
      <c r="F4607" s="110">
        <v>0</v>
      </c>
      <c r="G4607" s="26">
        <v>0</v>
      </c>
      <c r="H4607" s="111">
        <v>0.68345323741007191</v>
      </c>
      <c r="I4607" s="111">
        <v>0.82228915662650603</v>
      </c>
      <c r="J4607" s="112" t="s">
        <v>211</v>
      </c>
      <c r="K4607" s="113" t="s">
        <v>211</v>
      </c>
      <c r="L4607" s="112">
        <v>0</v>
      </c>
      <c r="M4607" s="30" t="s">
        <v>97</v>
      </c>
    </row>
    <row r="4608" spans="1:13" ht="18.75" x14ac:dyDescent="0.25">
      <c r="A4608" s="107" t="s">
        <v>9375</v>
      </c>
      <c r="B4608" s="108" t="s">
        <v>6393</v>
      </c>
      <c r="C4608" s="109">
        <v>0</v>
      </c>
      <c r="D4608" s="109">
        <v>0</v>
      </c>
      <c r="E4608" s="110">
        <v>0</v>
      </c>
      <c r="F4608" s="110">
        <v>0</v>
      </c>
      <c r="G4608" s="26">
        <v>0</v>
      </c>
      <c r="H4608" s="111">
        <v>0.33898305084745761</v>
      </c>
      <c r="I4608" s="111">
        <v>0.68674698795180722</v>
      </c>
      <c r="J4608" s="112" t="s">
        <v>211</v>
      </c>
      <c r="K4608" s="113" t="s">
        <v>211</v>
      </c>
      <c r="L4608" s="112">
        <v>0</v>
      </c>
      <c r="M4608" s="30" t="s">
        <v>97</v>
      </c>
    </row>
    <row r="4609" spans="1:13" ht="18.75" x14ac:dyDescent="0.25">
      <c r="A4609" s="107" t="s">
        <v>9172</v>
      </c>
      <c r="B4609" s="108" t="s">
        <v>3538</v>
      </c>
      <c r="C4609" s="109">
        <v>0</v>
      </c>
      <c r="D4609" s="109">
        <v>0</v>
      </c>
      <c r="E4609" s="110">
        <v>0</v>
      </c>
      <c r="F4609" s="110">
        <v>0</v>
      </c>
      <c r="G4609" s="26">
        <v>0</v>
      </c>
      <c r="H4609" s="111">
        <v>0.59649122807017541</v>
      </c>
      <c r="I4609" s="111">
        <v>0.7617283950617284</v>
      </c>
      <c r="J4609" s="112" t="s">
        <v>211</v>
      </c>
      <c r="K4609" s="113" t="s">
        <v>211</v>
      </c>
      <c r="L4609" s="112">
        <v>0</v>
      </c>
      <c r="M4609" s="30" t="s">
        <v>97</v>
      </c>
    </row>
    <row r="4610" spans="1:13" ht="18.75" x14ac:dyDescent="0.25">
      <c r="A4610" s="107" t="s">
        <v>9231</v>
      </c>
      <c r="B4610" s="108" t="s">
        <v>462</v>
      </c>
      <c r="C4610" s="109">
        <v>0</v>
      </c>
      <c r="D4610" s="109">
        <v>0</v>
      </c>
      <c r="E4610" s="110">
        <v>0</v>
      </c>
      <c r="F4610" s="110">
        <v>0</v>
      </c>
      <c r="G4610" s="26">
        <v>0</v>
      </c>
      <c r="H4610" s="111">
        <v>0.42857142857142855</v>
      </c>
      <c r="I4610" s="111">
        <v>0.8122605363984674</v>
      </c>
      <c r="J4610" s="112" t="s">
        <v>211</v>
      </c>
      <c r="K4610" s="113" t="s">
        <v>211</v>
      </c>
      <c r="L4610" s="112">
        <v>0</v>
      </c>
      <c r="M4610" s="30" t="s">
        <v>97</v>
      </c>
    </row>
    <row r="4611" spans="1:13" ht="18.75" x14ac:dyDescent="0.25">
      <c r="A4611" s="107" t="s">
        <v>9364</v>
      </c>
      <c r="B4611" s="108" t="s">
        <v>5170</v>
      </c>
      <c r="C4611" s="109">
        <v>0</v>
      </c>
      <c r="D4611" s="109">
        <v>0</v>
      </c>
      <c r="E4611" s="110">
        <v>0</v>
      </c>
      <c r="F4611" s="110">
        <v>0</v>
      </c>
      <c r="G4611" s="26">
        <v>0</v>
      </c>
      <c r="H4611" s="111">
        <v>0.57894736842105265</v>
      </c>
      <c r="I4611" s="111">
        <v>0.74767932489451472</v>
      </c>
      <c r="J4611" s="112" t="s">
        <v>211</v>
      </c>
      <c r="K4611" s="113" t="s">
        <v>211</v>
      </c>
      <c r="L4611" s="112">
        <v>0</v>
      </c>
      <c r="M4611" s="30" t="s">
        <v>97</v>
      </c>
    </row>
    <row r="4612" spans="1:13" ht="18.75" x14ac:dyDescent="0.25">
      <c r="A4612" s="107" t="s">
        <v>8911</v>
      </c>
      <c r="B4612" s="108" t="s">
        <v>3531</v>
      </c>
      <c r="C4612" s="109">
        <v>0</v>
      </c>
      <c r="D4612" s="109">
        <v>0</v>
      </c>
      <c r="E4612" s="110">
        <v>0</v>
      </c>
      <c r="F4612" s="110">
        <v>0</v>
      </c>
      <c r="G4612" s="26">
        <v>0</v>
      </c>
      <c r="H4612" s="111">
        <v>0.42622950819672129</v>
      </c>
      <c r="I4612" s="111">
        <v>0.80158730158730163</v>
      </c>
      <c r="J4612" s="112" t="s">
        <v>211</v>
      </c>
      <c r="K4612" s="113" t="s">
        <v>211</v>
      </c>
      <c r="L4612" s="112">
        <v>0</v>
      </c>
      <c r="M4612" s="30" t="s">
        <v>97</v>
      </c>
    </row>
    <row r="4613" spans="1:13" ht="18.75" x14ac:dyDescent="0.25">
      <c r="A4613" s="107" t="s">
        <v>9175</v>
      </c>
      <c r="B4613" s="108" t="s">
        <v>3523</v>
      </c>
      <c r="C4613" s="109">
        <v>0</v>
      </c>
      <c r="D4613" s="109">
        <v>0</v>
      </c>
      <c r="E4613" s="110">
        <v>0</v>
      </c>
      <c r="F4613" s="110">
        <v>0</v>
      </c>
      <c r="G4613" s="26">
        <v>0</v>
      </c>
      <c r="H4613" s="111">
        <v>0.42105263157894735</v>
      </c>
      <c r="I4613" s="111">
        <v>0.54864433811802238</v>
      </c>
      <c r="J4613" s="112" t="s">
        <v>211</v>
      </c>
      <c r="K4613" s="113" t="s">
        <v>211</v>
      </c>
      <c r="L4613" s="112">
        <v>0</v>
      </c>
      <c r="M4613" s="30" t="s">
        <v>97</v>
      </c>
    </row>
    <row r="4614" spans="1:13" ht="18.75" x14ac:dyDescent="0.25">
      <c r="A4614" s="107" t="s">
        <v>9796</v>
      </c>
      <c r="B4614" s="108" t="s">
        <v>479</v>
      </c>
      <c r="C4614" s="109">
        <v>0</v>
      </c>
      <c r="D4614" s="109">
        <v>0</v>
      </c>
      <c r="E4614" s="110">
        <v>0</v>
      </c>
      <c r="F4614" s="110">
        <v>0</v>
      </c>
      <c r="G4614" s="26">
        <v>0</v>
      </c>
      <c r="H4614" s="111">
        <v>0</v>
      </c>
      <c r="I4614" s="111">
        <v>1</v>
      </c>
      <c r="J4614" s="112" t="s">
        <v>211</v>
      </c>
      <c r="K4614" s="113" t="s">
        <v>211</v>
      </c>
      <c r="L4614" s="112">
        <v>0</v>
      </c>
      <c r="M4614" s="30" t="s">
        <v>97</v>
      </c>
    </row>
    <row r="4615" spans="1:13" ht="18.75" x14ac:dyDescent="0.25">
      <c r="A4615" s="107" t="s">
        <v>9015</v>
      </c>
      <c r="B4615" s="108" t="s">
        <v>3548</v>
      </c>
      <c r="C4615" s="109">
        <v>0</v>
      </c>
      <c r="D4615" s="109">
        <v>0</v>
      </c>
      <c r="E4615" s="110">
        <v>0</v>
      </c>
      <c r="F4615" s="110">
        <v>0</v>
      </c>
      <c r="G4615" s="26">
        <v>0</v>
      </c>
      <c r="H4615" s="111">
        <v>0.5625</v>
      </c>
      <c r="I4615" s="111">
        <v>0.53945818610129559</v>
      </c>
      <c r="J4615" s="112" t="s">
        <v>211</v>
      </c>
      <c r="K4615" s="113" t="s">
        <v>211</v>
      </c>
      <c r="L4615" s="112">
        <v>0</v>
      </c>
      <c r="M4615" s="30" t="s">
        <v>97</v>
      </c>
    </row>
    <row r="4616" spans="1:13" ht="18.75" x14ac:dyDescent="0.25">
      <c r="A4616" s="107" t="s">
        <v>9403</v>
      </c>
      <c r="B4616" s="108" t="s">
        <v>5983</v>
      </c>
      <c r="C4616" s="109">
        <v>0</v>
      </c>
      <c r="D4616" s="109">
        <v>0</v>
      </c>
      <c r="E4616" s="110">
        <v>0</v>
      </c>
      <c r="F4616" s="110">
        <v>0</v>
      </c>
      <c r="G4616" s="26">
        <v>0</v>
      </c>
      <c r="H4616" s="111">
        <v>0.30612244897959184</v>
      </c>
      <c r="I4616" s="111">
        <v>0.73022751895991334</v>
      </c>
      <c r="J4616" s="112" t="s">
        <v>211</v>
      </c>
      <c r="K4616" s="113" t="s">
        <v>211</v>
      </c>
      <c r="L4616" s="112">
        <v>0</v>
      </c>
      <c r="M4616" s="30" t="s">
        <v>97</v>
      </c>
    </row>
    <row r="4617" spans="1:13" ht="18.75" x14ac:dyDescent="0.25">
      <c r="A4617" s="107" t="s">
        <v>9177</v>
      </c>
      <c r="B4617" s="108" t="s">
        <v>3551</v>
      </c>
      <c r="C4617" s="109">
        <v>0</v>
      </c>
      <c r="D4617" s="109">
        <v>0</v>
      </c>
      <c r="E4617" s="110">
        <v>0</v>
      </c>
      <c r="F4617" s="110">
        <v>0</v>
      </c>
      <c r="G4617" s="26">
        <v>0</v>
      </c>
      <c r="H4617" s="111">
        <v>0.45454545454545459</v>
      </c>
      <c r="I4617" s="111">
        <v>0.51048951048951052</v>
      </c>
      <c r="J4617" s="112" t="s">
        <v>211</v>
      </c>
      <c r="K4617" s="113" t="s">
        <v>211</v>
      </c>
      <c r="L4617" s="112">
        <v>0</v>
      </c>
      <c r="M4617" s="30" t="s">
        <v>97</v>
      </c>
    </row>
    <row r="4618" spans="1:13" ht="18.75" x14ac:dyDescent="0.25">
      <c r="A4618" s="107" t="s">
        <v>9237</v>
      </c>
      <c r="B4618" s="108" t="s">
        <v>438</v>
      </c>
      <c r="C4618" s="109">
        <v>0</v>
      </c>
      <c r="D4618" s="109">
        <v>0</v>
      </c>
      <c r="E4618" s="110">
        <v>0</v>
      </c>
      <c r="F4618" s="110">
        <v>0</v>
      </c>
      <c r="G4618" s="26">
        <v>0</v>
      </c>
      <c r="H4618" s="111">
        <v>0.22222222222222221</v>
      </c>
      <c r="I4618" s="111">
        <v>0.76666666666666672</v>
      </c>
      <c r="J4618" s="112" t="s">
        <v>211</v>
      </c>
      <c r="K4618" s="113" t="s">
        <v>211</v>
      </c>
      <c r="L4618" s="112">
        <v>0</v>
      </c>
      <c r="M4618" s="30" t="s">
        <v>97</v>
      </c>
    </row>
    <row r="4619" spans="1:13" ht="18.75" x14ac:dyDescent="0.25">
      <c r="A4619" s="107" t="s">
        <v>9446</v>
      </c>
      <c r="B4619" s="108" t="s">
        <v>6151</v>
      </c>
      <c r="C4619" s="109">
        <v>0</v>
      </c>
      <c r="D4619" s="109">
        <v>0</v>
      </c>
      <c r="E4619" s="110">
        <v>0</v>
      </c>
      <c r="F4619" s="110">
        <v>0</v>
      </c>
      <c r="G4619" s="26">
        <v>0</v>
      </c>
      <c r="H4619" s="111">
        <v>0.32291666666666669</v>
      </c>
      <c r="I4619" s="111">
        <v>0.7472353870458136</v>
      </c>
      <c r="J4619" s="112" t="s">
        <v>211</v>
      </c>
      <c r="K4619" s="113" t="s">
        <v>211</v>
      </c>
      <c r="L4619" s="112">
        <v>0</v>
      </c>
      <c r="M4619" s="30" t="s">
        <v>97</v>
      </c>
    </row>
    <row r="4620" spans="1:13" ht="18.75" x14ac:dyDescent="0.25">
      <c r="A4620" s="107" t="s">
        <v>9797</v>
      </c>
      <c r="B4620" s="108" t="s">
        <v>440</v>
      </c>
      <c r="C4620" s="109">
        <v>0</v>
      </c>
      <c r="D4620" s="109">
        <v>0</v>
      </c>
      <c r="E4620" s="110">
        <v>0</v>
      </c>
      <c r="F4620" s="110">
        <v>0</v>
      </c>
      <c r="G4620" s="26">
        <v>0</v>
      </c>
      <c r="H4620" s="111">
        <v>0.67741935483870963</v>
      </c>
      <c r="I4620" s="111">
        <v>0.82539682539682524</v>
      </c>
      <c r="J4620" s="112" t="s">
        <v>211</v>
      </c>
      <c r="K4620" s="113" t="s">
        <v>211</v>
      </c>
      <c r="L4620" s="112">
        <v>0</v>
      </c>
      <c r="M4620" s="30" t="s">
        <v>97</v>
      </c>
    </row>
    <row r="4621" spans="1:13" ht="18.75" x14ac:dyDescent="0.25">
      <c r="A4621" s="107" t="s">
        <v>8818</v>
      </c>
      <c r="B4621" s="108" t="s">
        <v>3544</v>
      </c>
      <c r="C4621" s="109">
        <v>0</v>
      </c>
      <c r="D4621" s="109">
        <v>0</v>
      </c>
      <c r="E4621" s="110">
        <v>0</v>
      </c>
      <c r="F4621" s="110">
        <v>0</v>
      </c>
      <c r="G4621" s="26">
        <v>0</v>
      </c>
      <c r="H4621" s="111">
        <v>0.83333333333333348</v>
      </c>
      <c r="I4621" s="111">
        <v>0.56097560975609762</v>
      </c>
      <c r="J4621" s="112" t="s">
        <v>211</v>
      </c>
      <c r="K4621" s="113" t="s">
        <v>211</v>
      </c>
      <c r="L4621" s="112">
        <v>0</v>
      </c>
      <c r="M4621" s="30" t="s">
        <v>97</v>
      </c>
    </row>
    <row r="4622" spans="1:13" ht="18.75" x14ac:dyDescent="0.25">
      <c r="A4622" s="107" t="s">
        <v>9340</v>
      </c>
      <c r="B4622" s="108" t="s">
        <v>6369</v>
      </c>
      <c r="C4622" s="109">
        <v>0</v>
      </c>
      <c r="D4622" s="109">
        <v>0</v>
      </c>
      <c r="E4622" s="110">
        <v>0</v>
      </c>
      <c r="F4622" s="110">
        <v>0</v>
      </c>
      <c r="G4622" s="26">
        <v>0</v>
      </c>
      <c r="H4622" s="111">
        <v>0.56849315068493156</v>
      </c>
      <c r="I4622" s="111">
        <v>0.76219145093317275</v>
      </c>
      <c r="J4622" s="112" t="s">
        <v>211</v>
      </c>
      <c r="K4622" s="113" t="s">
        <v>211</v>
      </c>
      <c r="L4622" s="112">
        <v>0</v>
      </c>
      <c r="M4622" s="30" t="s">
        <v>97</v>
      </c>
    </row>
    <row r="4623" spans="1:13" ht="18.75" x14ac:dyDescent="0.25">
      <c r="A4623" s="107" t="s">
        <v>9178</v>
      </c>
      <c r="B4623" s="108" t="s">
        <v>1031</v>
      </c>
      <c r="C4623" s="109">
        <v>0</v>
      </c>
      <c r="D4623" s="109">
        <v>0</v>
      </c>
      <c r="E4623" s="110">
        <v>0</v>
      </c>
      <c r="F4623" s="110">
        <v>0</v>
      </c>
      <c r="G4623" s="26">
        <v>0</v>
      </c>
      <c r="H4623" s="111">
        <v>0</v>
      </c>
      <c r="I4623" s="111">
        <v>0.4848084544253633</v>
      </c>
      <c r="J4623" s="112" t="s">
        <v>211</v>
      </c>
      <c r="K4623" s="113" t="s">
        <v>211</v>
      </c>
      <c r="L4623" s="112">
        <v>0</v>
      </c>
      <c r="M4623" s="30" t="s">
        <v>97</v>
      </c>
    </row>
    <row r="4624" spans="1:13" ht="18.75" x14ac:dyDescent="0.25">
      <c r="A4624" s="107" t="s">
        <v>9354</v>
      </c>
      <c r="B4624" s="108" t="s">
        <v>6337</v>
      </c>
      <c r="C4624" s="109">
        <v>0</v>
      </c>
      <c r="D4624" s="109">
        <v>0</v>
      </c>
      <c r="E4624" s="110">
        <v>0</v>
      </c>
      <c r="F4624" s="110">
        <v>0</v>
      </c>
      <c r="G4624" s="26">
        <v>0</v>
      </c>
      <c r="H4624" s="111">
        <v>0.51020408163265307</v>
      </c>
      <c r="I4624" s="111">
        <v>0.80116204002582325</v>
      </c>
      <c r="J4624" s="112" t="s">
        <v>211</v>
      </c>
      <c r="K4624" s="113" t="s">
        <v>211</v>
      </c>
      <c r="L4624" s="112">
        <v>0</v>
      </c>
      <c r="M4624" s="30" t="s">
        <v>97</v>
      </c>
    </row>
    <row r="4625" spans="1:13" ht="18.75" x14ac:dyDescent="0.25">
      <c r="A4625" s="107" t="s">
        <v>9241</v>
      </c>
      <c r="B4625" s="108" t="s">
        <v>442</v>
      </c>
      <c r="C4625" s="109">
        <v>0</v>
      </c>
      <c r="D4625" s="109">
        <v>0</v>
      </c>
      <c r="E4625" s="110">
        <v>0</v>
      </c>
      <c r="F4625" s="110">
        <v>0</v>
      </c>
      <c r="G4625" s="26">
        <v>0</v>
      </c>
      <c r="H4625" s="111">
        <v>0.71264367816091956</v>
      </c>
      <c r="I4625" s="111">
        <v>0.83922829581993563</v>
      </c>
      <c r="J4625" s="112" t="s">
        <v>211</v>
      </c>
      <c r="K4625" s="113" t="s">
        <v>211</v>
      </c>
      <c r="L4625" s="112">
        <v>0</v>
      </c>
      <c r="M4625" s="30" t="s">
        <v>97</v>
      </c>
    </row>
    <row r="4626" spans="1:13" ht="18.75" x14ac:dyDescent="0.25">
      <c r="A4626" s="107" t="s">
        <v>9368</v>
      </c>
      <c r="B4626" s="108" t="s">
        <v>6429</v>
      </c>
      <c r="C4626" s="109">
        <v>0</v>
      </c>
      <c r="D4626" s="109">
        <v>0</v>
      </c>
      <c r="E4626" s="110">
        <v>0</v>
      </c>
      <c r="F4626" s="110">
        <v>0</v>
      </c>
      <c r="G4626" s="26">
        <v>0</v>
      </c>
      <c r="H4626" s="111">
        <v>0.5436893203883495</v>
      </c>
      <c r="I4626" s="111">
        <v>0.81238273921200754</v>
      </c>
      <c r="J4626" s="112" t="s">
        <v>211</v>
      </c>
      <c r="K4626" s="113" t="s">
        <v>211</v>
      </c>
      <c r="L4626" s="112">
        <v>0</v>
      </c>
      <c r="M4626" s="30" t="s">
        <v>97</v>
      </c>
    </row>
    <row r="4627" spans="1:13" ht="18.75" x14ac:dyDescent="0.25">
      <c r="A4627" s="107" t="s">
        <v>9798</v>
      </c>
      <c r="B4627" s="108" t="s">
        <v>432</v>
      </c>
      <c r="C4627" s="109">
        <v>0</v>
      </c>
      <c r="D4627" s="109">
        <v>0</v>
      </c>
      <c r="E4627" s="110">
        <v>0</v>
      </c>
      <c r="F4627" s="110">
        <v>0</v>
      </c>
      <c r="G4627" s="26">
        <v>0</v>
      </c>
      <c r="H4627" s="111">
        <v>0.70370370370370372</v>
      </c>
      <c r="I4627" s="111">
        <v>0.81333333333333324</v>
      </c>
      <c r="J4627" s="112" t="s">
        <v>211</v>
      </c>
      <c r="K4627" s="113" t="s">
        <v>211</v>
      </c>
      <c r="L4627" s="112">
        <v>0</v>
      </c>
      <c r="M4627" s="30" t="s">
        <v>97</v>
      </c>
    </row>
    <row r="4628" spans="1:13" ht="18.75" x14ac:dyDescent="0.25">
      <c r="A4628" s="107" t="s">
        <v>9179</v>
      </c>
      <c r="B4628" s="108" t="s">
        <v>3535</v>
      </c>
      <c r="C4628" s="109">
        <v>0</v>
      </c>
      <c r="D4628" s="109">
        <v>0</v>
      </c>
      <c r="E4628" s="110">
        <v>0</v>
      </c>
      <c r="F4628" s="110">
        <v>0</v>
      </c>
      <c r="G4628" s="26">
        <v>0</v>
      </c>
      <c r="H4628" s="111">
        <v>0</v>
      </c>
      <c r="I4628" s="111">
        <v>0.51788170563961489</v>
      </c>
      <c r="J4628" s="112" t="s">
        <v>211</v>
      </c>
      <c r="K4628" s="113" t="s">
        <v>211</v>
      </c>
      <c r="L4628" s="112">
        <v>0</v>
      </c>
      <c r="M4628" s="30" t="s">
        <v>97</v>
      </c>
    </row>
    <row r="4629" spans="1:13" ht="18.75" x14ac:dyDescent="0.25">
      <c r="A4629" s="107" t="s">
        <v>8914</v>
      </c>
      <c r="B4629" s="108" t="s">
        <v>3549</v>
      </c>
      <c r="C4629" s="109">
        <v>0</v>
      </c>
      <c r="D4629" s="109">
        <v>0</v>
      </c>
      <c r="E4629" s="110">
        <v>0</v>
      </c>
      <c r="F4629" s="110">
        <v>0</v>
      </c>
      <c r="G4629" s="26">
        <v>0</v>
      </c>
      <c r="H4629" s="111">
        <v>0.16666666666666666</v>
      </c>
      <c r="I4629" s="111">
        <v>0.52127659574468088</v>
      </c>
      <c r="J4629" s="112" t="s">
        <v>211</v>
      </c>
      <c r="K4629" s="113" t="s">
        <v>211</v>
      </c>
      <c r="L4629" s="112">
        <v>0</v>
      </c>
      <c r="M4629" s="30" t="s">
        <v>97</v>
      </c>
    </row>
    <row r="4630" spans="1:13" ht="18.75" x14ac:dyDescent="0.25">
      <c r="A4630" s="107" t="s">
        <v>9356</v>
      </c>
      <c r="B4630" s="108" t="s">
        <v>5202</v>
      </c>
      <c r="C4630" s="109">
        <v>0</v>
      </c>
      <c r="D4630" s="109">
        <v>0</v>
      </c>
      <c r="E4630" s="110">
        <v>0</v>
      </c>
      <c r="F4630" s="110">
        <v>0</v>
      </c>
      <c r="G4630" s="26">
        <v>0</v>
      </c>
      <c r="H4630" s="111">
        <v>0.60869565217391308</v>
      </c>
      <c r="I4630" s="111">
        <v>0.76278724981467749</v>
      </c>
      <c r="J4630" s="112" t="s">
        <v>211</v>
      </c>
      <c r="K4630" s="113" t="s">
        <v>211</v>
      </c>
      <c r="L4630" s="112">
        <v>0</v>
      </c>
      <c r="M4630" s="30" t="s">
        <v>97</v>
      </c>
    </row>
    <row r="4631" spans="1:13" ht="18.75" x14ac:dyDescent="0.25">
      <c r="A4631" s="107" t="s">
        <v>9799</v>
      </c>
      <c r="B4631" s="108" t="s">
        <v>457</v>
      </c>
      <c r="C4631" s="109">
        <v>0</v>
      </c>
      <c r="D4631" s="109">
        <v>0</v>
      </c>
      <c r="E4631" s="110">
        <v>0</v>
      </c>
      <c r="F4631" s="110">
        <v>0</v>
      </c>
      <c r="G4631" s="26">
        <v>0</v>
      </c>
      <c r="H4631" s="111">
        <v>0.6875</v>
      </c>
      <c r="I4631" s="111">
        <v>0.77593360995850624</v>
      </c>
      <c r="J4631" s="112" t="s">
        <v>211</v>
      </c>
      <c r="K4631" s="113" t="s">
        <v>211</v>
      </c>
      <c r="L4631" s="112">
        <v>0</v>
      </c>
      <c r="M4631" s="30" t="s">
        <v>97</v>
      </c>
    </row>
    <row r="4632" spans="1:13" ht="18.75" x14ac:dyDescent="0.25">
      <c r="A4632" s="107" t="s">
        <v>9247</v>
      </c>
      <c r="B4632" s="108" t="s">
        <v>455</v>
      </c>
      <c r="C4632" s="109">
        <v>0</v>
      </c>
      <c r="D4632" s="109">
        <v>0</v>
      </c>
      <c r="E4632" s="110">
        <v>0</v>
      </c>
      <c r="F4632" s="110">
        <v>0</v>
      </c>
      <c r="G4632" s="26">
        <v>0</v>
      </c>
      <c r="H4632" s="111">
        <v>0.66</v>
      </c>
      <c r="I4632" s="111">
        <v>0.77373974208675267</v>
      </c>
      <c r="J4632" s="112" t="s">
        <v>211</v>
      </c>
      <c r="K4632" s="113" t="s">
        <v>211</v>
      </c>
      <c r="L4632" s="112">
        <v>0</v>
      </c>
      <c r="M4632" s="30" t="s">
        <v>97</v>
      </c>
    </row>
    <row r="4633" spans="1:13" ht="18.75" x14ac:dyDescent="0.25">
      <c r="A4633" s="107" t="s">
        <v>9018</v>
      </c>
      <c r="B4633" s="108" t="s">
        <v>3558</v>
      </c>
      <c r="C4633" s="109">
        <v>0</v>
      </c>
      <c r="D4633" s="109">
        <v>0</v>
      </c>
      <c r="E4633" s="110">
        <v>0</v>
      </c>
      <c r="F4633" s="110">
        <v>0</v>
      </c>
      <c r="G4633" s="26">
        <v>0</v>
      </c>
      <c r="H4633" s="111">
        <v>0.42857142857142855</v>
      </c>
      <c r="I4633" s="111">
        <v>0.5048439181916039</v>
      </c>
      <c r="J4633" s="112" t="s">
        <v>211</v>
      </c>
      <c r="K4633" s="113" t="s">
        <v>211</v>
      </c>
      <c r="L4633" s="112">
        <v>0</v>
      </c>
      <c r="M4633" s="30" t="s">
        <v>97</v>
      </c>
    </row>
    <row r="4634" spans="1:13" ht="18.75" x14ac:dyDescent="0.25">
      <c r="A4634" s="107" t="s">
        <v>9250</v>
      </c>
      <c r="B4634" s="108" t="s">
        <v>459</v>
      </c>
      <c r="C4634" s="109">
        <v>0</v>
      </c>
      <c r="D4634" s="109">
        <v>0</v>
      </c>
      <c r="E4634" s="110">
        <v>0</v>
      </c>
      <c r="F4634" s="110">
        <v>0</v>
      </c>
      <c r="G4634" s="26">
        <v>0</v>
      </c>
      <c r="H4634" s="111">
        <v>0.61417322834645671</v>
      </c>
      <c r="I4634" s="111">
        <v>0.78134110787171995</v>
      </c>
      <c r="J4634" s="112" t="s">
        <v>211</v>
      </c>
      <c r="K4634" s="113" t="s">
        <v>211</v>
      </c>
      <c r="L4634" s="112">
        <v>0</v>
      </c>
      <c r="M4634" s="30" t="s">
        <v>97</v>
      </c>
    </row>
    <row r="4635" spans="1:13" ht="18.75" x14ac:dyDescent="0.25">
      <c r="A4635" s="107" t="s">
        <v>9181</v>
      </c>
      <c r="B4635" s="108" t="s">
        <v>3522</v>
      </c>
      <c r="C4635" s="109">
        <v>0</v>
      </c>
      <c r="D4635" s="109">
        <v>0</v>
      </c>
      <c r="E4635" s="110">
        <v>0</v>
      </c>
      <c r="F4635" s="110">
        <v>0</v>
      </c>
      <c r="G4635" s="26">
        <v>0</v>
      </c>
      <c r="H4635" s="111">
        <v>0.55555555555555558</v>
      </c>
      <c r="I4635" s="111">
        <v>0.75404858299595157</v>
      </c>
      <c r="J4635" s="112" t="s">
        <v>211</v>
      </c>
      <c r="K4635" s="113" t="s">
        <v>211</v>
      </c>
      <c r="L4635" s="112">
        <v>0</v>
      </c>
      <c r="M4635" s="30" t="s">
        <v>97</v>
      </c>
    </row>
    <row r="4636" spans="1:13" ht="18.75" x14ac:dyDescent="0.25">
      <c r="A4636" s="107" t="s">
        <v>8851</v>
      </c>
      <c r="B4636" s="108" t="s">
        <v>3554</v>
      </c>
      <c r="C4636" s="109">
        <v>0</v>
      </c>
      <c r="D4636" s="109">
        <v>0</v>
      </c>
      <c r="E4636" s="110">
        <v>0</v>
      </c>
      <c r="F4636" s="110">
        <v>0</v>
      </c>
      <c r="G4636" s="26">
        <v>0</v>
      </c>
      <c r="H4636" s="111">
        <v>0.65384615384615385</v>
      </c>
      <c r="I4636" s="111">
        <v>0.80703336339044196</v>
      </c>
      <c r="J4636" s="112" t="s">
        <v>211</v>
      </c>
      <c r="K4636" s="113" t="s">
        <v>211</v>
      </c>
      <c r="L4636" s="112">
        <v>0</v>
      </c>
      <c r="M4636" s="30" t="s">
        <v>97</v>
      </c>
    </row>
    <row r="4637" spans="1:13" ht="18.75" x14ac:dyDescent="0.25">
      <c r="A4637" s="107" t="s">
        <v>9401</v>
      </c>
      <c r="B4637" s="108" t="s">
        <v>5231</v>
      </c>
      <c r="C4637" s="109">
        <v>0</v>
      </c>
      <c r="D4637" s="109">
        <v>0</v>
      </c>
      <c r="E4637" s="110">
        <v>0</v>
      </c>
      <c r="F4637" s="110">
        <v>0</v>
      </c>
      <c r="G4637" s="26">
        <v>0</v>
      </c>
      <c r="H4637" s="111">
        <v>-0.27272727272727271</v>
      </c>
      <c r="I4637" s="111">
        <v>0.50048875855327468</v>
      </c>
      <c r="J4637" s="112" t="s">
        <v>211</v>
      </c>
      <c r="K4637" s="113" t="s">
        <v>211</v>
      </c>
      <c r="L4637" s="112">
        <v>0</v>
      </c>
      <c r="M4637" s="30" t="s">
        <v>97</v>
      </c>
    </row>
    <row r="4638" spans="1:13" ht="18.75" x14ac:dyDescent="0.25">
      <c r="A4638" s="107" t="s">
        <v>9183</v>
      </c>
      <c r="B4638" s="108" t="s">
        <v>3532</v>
      </c>
      <c r="C4638" s="109">
        <v>0</v>
      </c>
      <c r="D4638" s="109">
        <v>0</v>
      </c>
      <c r="E4638" s="110">
        <v>0</v>
      </c>
      <c r="F4638" s="110">
        <v>0</v>
      </c>
      <c r="G4638" s="26">
        <v>0</v>
      </c>
      <c r="H4638" s="111">
        <v>0.40476190476190482</v>
      </c>
      <c r="I4638" s="111">
        <v>0.748046875</v>
      </c>
      <c r="J4638" s="112" t="s">
        <v>211</v>
      </c>
      <c r="K4638" s="113" t="s">
        <v>211</v>
      </c>
      <c r="L4638" s="112">
        <v>0</v>
      </c>
      <c r="M4638" s="30" t="s">
        <v>97</v>
      </c>
    </row>
    <row r="4639" spans="1:13" ht="18.75" x14ac:dyDescent="0.25">
      <c r="A4639" s="107" t="s">
        <v>9800</v>
      </c>
      <c r="B4639" s="108" t="s">
        <v>450</v>
      </c>
      <c r="C4639" s="109">
        <v>0</v>
      </c>
      <c r="D4639" s="109">
        <v>0</v>
      </c>
      <c r="E4639" s="110">
        <v>0</v>
      </c>
      <c r="F4639" s="110">
        <v>0</v>
      </c>
      <c r="G4639" s="26">
        <v>0</v>
      </c>
      <c r="H4639" s="111">
        <v>0</v>
      </c>
      <c r="I4639" s="111">
        <v>0.4</v>
      </c>
      <c r="J4639" s="112" t="s">
        <v>211</v>
      </c>
      <c r="K4639" s="113" t="s">
        <v>211</v>
      </c>
      <c r="L4639" s="112">
        <v>0</v>
      </c>
      <c r="M4639" s="30" t="s">
        <v>97</v>
      </c>
    </row>
    <row r="4640" spans="1:13" ht="18.75" x14ac:dyDescent="0.25">
      <c r="A4640" s="107" t="s">
        <v>9419</v>
      </c>
      <c r="B4640" s="108" t="s">
        <v>734</v>
      </c>
      <c r="C4640" s="109">
        <v>0</v>
      </c>
      <c r="D4640" s="109">
        <v>0</v>
      </c>
      <c r="E4640" s="110">
        <v>0</v>
      </c>
      <c r="F4640" s="110">
        <v>0</v>
      </c>
      <c r="G4640" s="26">
        <v>0</v>
      </c>
      <c r="H4640" s="111">
        <v>-0.2</v>
      </c>
      <c r="I4640" s="111">
        <v>0.54320987654320985</v>
      </c>
      <c r="J4640" s="112" t="s">
        <v>211</v>
      </c>
      <c r="K4640" s="113" t="s">
        <v>211</v>
      </c>
      <c r="L4640" s="112">
        <v>0</v>
      </c>
      <c r="M4640" s="30" t="s">
        <v>97</v>
      </c>
    </row>
    <row r="4641" spans="1:13" ht="18.75" x14ac:dyDescent="0.25">
      <c r="A4641" s="107" t="s">
        <v>9020</v>
      </c>
      <c r="B4641" s="108" t="s">
        <v>3519</v>
      </c>
      <c r="C4641" s="109">
        <v>0</v>
      </c>
      <c r="D4641" s="109">
        <v>0</v>
      </c>
      <c r="E4641" s="110">
        <v>0</v>
      </c>
      <c r="F4641" s="110">
        <v>0</v>
      </c>
      <c r="G4641" s="26">
        <v>0</v>
      </c>
      <c r="H4641" s="111">
        <v>0.2087912087912088</v>
      </c>
      <c r="I4641" s="111">
        <v>0.73304157549234139</v>
      </c>
      <c r="J4641" s="112" t="s">
        <v>211</v>
      </c>
      <c r="K4641" s="113" t="s">
        <v>211</v>
      </c>
      <c r="L4641" s="112">
        <v>0</v>
      </c>
      <c r="M4641" s="30" t="s">
        <v>97</v>
      </c>
    </row>
    <row r="4642" spans="1:13" ht="18.75" x14ac:dyDescent="0.25">
      <c r="A4642" s="107" t="s">
        <v>9396</v>
      </c>
      <c r="B4642" s="108" t="s">
        <v>5971</v>
      </c>
      <c r="C4642" s="109">
        <v>0</v>
      </c>
      <c r="D4642" s="109">
        <v>0</v>
      </c>
      <c r="E4642" s="110">
        <v>0</v>
      </c>
      <c r="F4642" s="110">
        <v>0</v>
      </c>
      <c r="G4642" s="26">
        <v>0</v>
      </c>
      <c r="H4642" s="111">
        <v>0.7592592592592593</v>
      </c>
      <c r="I4642" s="111">
        <v>0.65778688524590168</v>
      </c>
      <c r="J4642" s="112" t="s">
        <v>211</v>
      </c>
      <c r="K4642" s="113" t="s">
        <v>211</v>
      </c>
      <c r="L4642" s="112">
        <v>0</v>
      </c>
      <c r="M4642" s="30" t="s">
        <v>97</v>
      </c>
    </row>
    <row r="4643" spans="1:13" ht="18.75" x14ac:dyDescent="0.25">
      <c r="A4643" s="107" t="s">
        <v>9801</v>
      </c>
      <c r="B4643" s="108" t="s">
        <v>847</v>
      </c>
      <c r="C4643" s="109">
        <v>0</v>
      </c>
      <c r="D4643" s="109">
        <v>0</v>
      </c>
      <c r="E4643" s="110">
        <v>0</v>
      </c>
      <c r="F4643" s="110">
        <v>0</v>
      </c>
      <c r="G4643" s="26">
        <v>0</v>
      </c>
      <c r="H4643" s="111">
        <v>0.61016949152542377</v>
      </c>
      <c r="I4643" s="111">
        <v>0.78982300884955747</v>
      </c>
      <c r="J4643" s="112" t="s">
        <v>211</v>
      </c>
      <c r="K4643" s="113" t="s">
        <v>211</v>
      </c>
      <c r="L4643" s="112">
        <v>0</v>
      </c>
      <c r="M4643" s="30" t="s">
        <v>97</v>
      </c>
    </row>
    <row r="4644" spans="1:13" ht="18.75" x14ac:dyDescent="0.25">
      <c r="A4644" s="107" t="s">
        <v>9185</v>
      </c>
      <c r="B4644" s="108" t="s">
        <v>3556</v>
      </c>
      <c r="C4644" s="109">
        <v>0</v>
      </c>
      <c r="D4644" s="109">
        <v>0</v>
      </c>
      <c r="E4644" s="110">
        <v>0</v>
      </c>
      <c r="F4644" s="110">
        <v>0</v>
      </c>
      <c r="G4644" s="26">
        <v>0</v>
      </c>
      <c r="H4644" s="111">
        <v>0.2857142857142857</v>
      </c>
      <c r="I4644" s="111">
        <v>0.51221804511278191</v>
      </c>
      <c r="J4644" s="112" t="s">
        <v>211</v>
      </c>
      <c r="K4644" s="113" t="s">
        <v>211</v>
      </c>
      <c r="L4644" s="112">
        <v>0</v>
      </c>
      <c r="M4644" s="30" t="s">
        <v>97</v>
      </c>
    </row>
    <row r="4645" spans="1:13" ht="18.75" x14ac:dyDescent="0.25">
      <c r="A4645" s="107" t="s">
        <v>9802</v>
      </c>
      <c r="B4645" s="108" t="s">
        <v>848</v>
      </c>
      <c r="C4645" s="109">
        <v>0</v>
      </c>
      <c r="D4645" s="109">
        <v>0</v>
      </c>
      <c r="E4645" s="110">
        <v>0</v>
      </c>
      <c r="F4645" s="110">
        <v>0</v>
      </c>
      <c r="G4645" s="26">
        <v>0</v>
      </c>
      <c r="H4645" s="111">
        <v>0.56666666666666665</v>
      </c>
      <c r="I4645" s="111">
        <v>0.78693181818181823</v>
      </c>
      <c r="J4645" s="112" t="s">
        <v>211</v>
      </c>
      <c r="K4645" s="113" t="s">
        <v>211</v>
      </c>
      <c r="L4645" s="112">
        <v>0</v>
      </c>
      <c r="M4645" s="30" t="s">
        <v>97</v>
      </c>
    </row>
    <row r="4646" spans="1:13" ht="18.75" x14ac:dyDescent="0.25">
      <c r="A4646" s="107" t="s">
        <v>8918</v>
      </c>
      <c r="B4646" s="108" t="s">
        <v>3507</v>
      </c>
      <c r="C4646" s="109">
        <v>0</v>
      </c>
      <c r="D4646" s="109">
        <v>0</v>
      </c>
      <c r="E4646" s="110">
        <v>0</v>
      </c>
      <c r="F4646" s="110">
        <v>0</v>
      </c>
      <c r="G4646" s="26">
        <v>0</v>
      </c>
      <c r="H4646" s="111">
        <v>0.50980392156862742</v>
      </c>
      <c r="I4646" s="111">
        <v>0.78107183580387685</v>
      </c>
      <c r="J4646" s="112" t="s">
        <v>211</v>
      </c>
      <c r="K4646" s="113" t="s">
        <v>211</v>
      </c>
      <c r="L4646" s="112">
        <v>0</v>
      </c>
      <c r="M4646" s="30" t="s">
        <v>97</v>
      </c>
    </row>
    <row r="4647" spans="1:13" ht="18.75" x14ac:dyDescent="0.25">
      <c r="A4647" s="107" t="s">
        <v>9413</v>
      </c>
      <c r="B4647" s="108" t="s">
        <v>6105</v>
      </c>
      <c r="C4647" s="109">
        <v>0</v>
      </c>
      <c r="D4647" s="109">
        <v>0</v>
      </c>
      <c r="E4647" s="110">
        <v>0</v>
      </c>
      <c r="F4647" s="110">
        <v>0</v>
      </c>
      <c r="G4647" s="26">
        <v>0</v>
      </c>
      <c r="H4647" s="111">
        <v>0.70192307692307687</v>
      </c>
      <c r="I4647" s="111">
        <v>0.7258883248730964</v>
      </c>
      <c r="J4647" s="112" t="s">
        <v>211</v>
      </c>
      <c r="K4647" s="113" t="s">
        <v>211</v>
      </c>
      <c r="L4647" s="112">
        <v>0</v>
      </c>
      <c r="M4647" s="30" t="s">
        <v>97</v>
      </c>
    </row>
    <row r="4648" spans="1:13" ht="18.75" x14ac:dyDescent="0.25">
      <c r="A4648" s="107" t="s">
        <v>9188</v>
      </c>
      <c r="B4648" s="108" t="s">
        <v>3508</v>
      </c>
      <c r="C4648" s="109">
        <v>0</v>
      </c>
      <c r="D4648" s="109">
        <v>0</v>
      </c>
      <c r="E4648" s="110">
        <v>0</v>
      </c>
      <c r="F4648" s="110">
        <v>0</v>
      </c>
      <c r="G4648" s="26">
        <v>0</v>
      </c>
      <c r="H4648" s="111">
        <v>0.3</v>
      </c>
      <c r="I4648" s="111">
        <v>0.75250227479526843</v>
      </c>
      <c r="J4648" s="112" t="s">
        <v>211</v>
      </c>
      <c r="K4648" s="113" t="s">
        <v>211</v>
      </c>
      <c r="L4648" s="112">
        <v>0</v>
      </c>
      <c r="M4648" s="30" t="s">
        <v>97</v>
      </c>
    </row>
    <row r="4649" spans="1:13" ht="18.75" x14ac:dyDescent="0.25">
      <c r="A4649" s="107" t="s">
        <v>9240</v>
      </c>
      <c r="B4649" s="108" t="s">
        <v>846</v>
      </c>
      <c r="C4649" s="109">
        <v>0</v>
      </c>
      <c r="D4649" s="109">
        <v>0</v>
      </c>
      <c r="E4649" s="110">
        <v>0</v>
      </c>
      <c r="F4649" s="110">
        <v>0</v>
      </c>
      <c r="G4649" s="26">
        <v>0</v>
      </c>
      <c r="H4649" s="111">
        <v>0.4861111111111111</v>
      </c>
      <c r="I4649" s="111">
        <v>0.82686567164179103</v>
      </c>
      <c r="J4649" s="112" t="s">
        <v>211</v>
      </c>
      <c r="K4649" s="113" t="s">
        <v>211</v>
      </c>
      <c r="L4649" s="112">
        <v>0</v>
      </c>
      <c r="M4649" s="30" t="s">
        <v>97</v>
      </c>
    </row>
    <row r="4650" spans="1:13" ht="18.75" x14ac:dyDescent="0.25">
      <c r="A4650" s="107" t="s">
        <v>9331</v>
      </c>
      <c r="B4650" s="108" t="s">
        <v>6137</v>
      </c>
      <c r="C4650" s="109">
        <v>0</v>
      </c>
      <c r="D4650" s="109">
        <v>0</v>
      </c>
      <c r="E4650" s="110">
        <v>0</v>
      </c>
      <c r="F4650" s="110">
        <v>0</v>
      </c>
      <c r="G4650" s="26">
        <v>0</v>
      </c>
      <c r="H4650" s="111">
        <v>0.28985507246376813</v>
      </c>
      <c r="I4650" s="111">
        <v>0.77756471716203268</v>
      </c>
      <c r="J4650" s="112" t="s">
        <v>211</v>
      </c>
      <c r="K4650" s="113" t="s">
        <v>211</v>
      </c>
      <c r="L4650" s="112">
        <v>0</v>
      </c>
      <c r="M4650" s="30" t="s">
        <v>97</v>
      </c>
    </row>
    <row r="4651" spans="1:13" ht="18.75" x14ac:dyDescent="0.25">
      <c r="A4651" s="107" t="s">
        <v>9022</v>
      </c>
      <c r="B4651" s="108" t="s">
        <v>3552</v>
      </c>
      <c r="C4651" s="109">
        <v>0</v>
      </c>
      <c r="D4651" s="109">
        <v>0</v>
      </c>
      <c r="E4651" s="110">
        <v>0</v>
      </c>
      <c r="F4651" s="110">
        <v>0</v>
      </c>
      <c r="G4651" s="26">
        <v>0</v>
      </c>
      <c r="H4651" s="111">
        <v>0.5357142857142857</v>
      </c>
      <c r="I4651" s="111">
        <v>0.79354838709677422</v>
      </c>
      <c r="J4651" s="112" t="s">
        <v>211</v>
      </c>
      <c r="K4651" s="113" t="s">
        <v>211</v>
      </c>
      <c r="L4651" s="112">
        <v>0</v>
      </c>
      <c r="M4651" s="30" t="s">
        <v>97</v>
      </c>
    </row>
    <row r="4652" spans="1:13" ht="18.75" x14ac:dyDescent="0.25">
      <c r="A4652" s="107" t="s">
        <v>9190</v>
      </c>
      <c r="B4652" s="108" t="s">
        <v>3520</v>
      </c>
      <c r="C4652" s="109">
        <v>0</v>
      </c>
      <c r="D4652" s="109">
        <v>0</v>
      </c>
      <c r="E4652" s="110">
        <v>0</v>
      </c>
      <c r="F4652" s="110">
        <v>0</v>
      </c>
      <c r="G4652" s="26">
        <v>0</v>
      </c>
      <c r="H4652" s="111">
        <v>0.49397590361445787</v>
      </c>
      <c r="I4652" s="111">
        <v>0.78226600985221684</v>
      </c>
      <c r="J4652" s="112" t="s">
        <v>211</v>
      </c>
      <c r="K4652" s="113" t="s">
        <v>211</v>
      </c>
      <c r="L4652" s="112">
        <v>0</v>
      </c>
      <c r="M4652" s="30" t="s">
        <v>97</v>
      </c>
    </row>
    <row r="4653" spans="1:13" ht="18.75" x14ac:dyDescent="0.25">
      <c r="A4653" s="107" t="s">
        <v>9344</v>
      </c>
      <c r="B4653" s="108" t="s">
        <v>6453</v>
      </c>
      <c r="C4653" s="109">
        <v>0</v>
      </c>
      <c r="D4653" s="109">
        <v>0</v>
      </c>
      <c r="E4653" s="110">
        <v>0</v>
      </c>
      <c r="F4653" s="110">
        <v>0</v>
      </c>
      <c r="G4653" s="26">
        <v>0</v>
      </c>
      <c r="H4653" s="111">
        <v>0.67391304347826086</v>
      </c>
      <c r="I4653" s="111">
        <v>0.76579925650557612</v>
      </c>
      <c r="J4653" s="112" t="s">
        <v>211</v>
      </c>
      <c r="K4653" s="113" t="s">
        <v>211</v>
      </c>
      <c r="L4653" s="112">
        <v>0</v>
      </c>
      <c r="M4653" s="30" t="s">
        <v>97</v>
      </c>
    </row>
    <row r="4654" spans="1:13" ht="18.75" x14ac:dyDescent="0.25">
      <c r="A4654" s="107" t="s">
        <v>8796</v>
      </c>
      <c r="B4654" s="108" t="s">
        <v>3539</v>
      </c>
      <c r="C4654" s="109">
        <v>0</v>
      </c>
      <c r="D4654" s="109">
        <v>0</v>
      </c>
      <c r="E4654" s="110">
        <v>0</v>
      </c>
      <c r="F4654" s="110">
        <v>0</v>
      </c>
      <c r="G4654" s="26">
        <v>0</v>
      </c>
      <c r="H4654" s="111">
        <v>0.59740259740259738</v>
      </c>
      <c r="I4654" s="111">
        <v>0.82365364308342148</v>
      </c>
      <c r="J4654" s="112" t="s">
        <v>211</v>
      </c>
      <c r="K4654" s="113" t="s">
        <v>211</v>
      </c>
      <c r="L4654" s="112">
        <v>0</v>
      </c>
      <c r="M4654" s="30" t="s">
        <v>97</v>
      </c>
    </row>
    <row r="4655" spans="1:13" ht="18.75" x14ac:dyDescent="0.25">
      <c r="A4655" s="107" t="s">
        <v>9191</v>
      </c>
      <c r="B4655" s="108" t="s">
        <v>3509</v>
      </c>
      <c r="C4655" s="109">
        <v>0</v>
      </c>
      <c r="D4655" s="109">
        <v>0</v>
      </c>
      <c r="E4655" s="110">
        <v>0</v>
      </c>
      <c r="F4655" s="110">
        <v>0</v>
      </c>
      <c r="G4655" s="26">
        <v>0</v>
      </c>
      <c r="H4655" s="111">
        <v>0.46666666666666662</v>
      </c>
      <c r="I4655" s="111">
        <v>0.77453580901856767</v>
      </c>
      <c r="J4655" s="112" t="s">
        <v>211</v>
      </c>
      <c r="K4655" s="113" t="s">
        <v>211</v>
      </c>
      <c r="L4655" s="112">
        <v>0</v>
      </c>
      <c r="M4655" s="30" t="s">
        <v>97</v>
      </c>
    </row>
    <row r="4656" spans="1:13" ht="18.75" x14ac:dyDescent="0.25">
      <c r="A4656" s="107" t="s">
        <v>9357</v>
      </c>
      <c r="B4656" s="108" t="s">
        <v>6387</v>
      </c>
      <c r="C4656" s="109">
        <v>0</v>
      </c>
      <c r="D4656" s="109">
        <v>0</v>
      </c>
      <c r="E4656" s="110">
        <v>0</v>
      </c>
      <c r="F4656" s="110">
        <v>0</v>
      </c>
      <c r="G4656" s="26">
        <v>0</v>
      </c>
      <c r="H4656" s="111">
        <v>0.4777777777777778</v>
      </c>
      <c r="I4656" s="111">
        <v>0.74704491725768318</v>
      </c>
      <c r="J4656" s="112" t="s">
        <v>211</v>
      </c>
      <c r="K4656" s="113" t="s">
        <v>211</v>
      </c>
      <c r="L4656" s="112">
        <v>0</v>
      </c>
      <c r="M4656" s="30" t="s">
        <v>97</v>
      </c>
    </row>
    <row r="4657" spans="1:13" ht="18.75" x14ac:dyDescent="0.25">
      <c r="A4657" s="107" t="s">
        <v>9024</v>
      </c>
      <c r="B4657" s="108" t="s">
        <v>3513</v>
      </c>
      <c r="C4657" s="109">
        <v>0</v>
      </c>
      <c r="D4657" s="109">
        <v>0</v>
      </c>
      <c r="E4657" s="110">
        <v>0</v>
      </c>
      <c r="F4657" s="110">
        <v>0</v>
      </c>
      <c r="G4657" s="26">
        <v>0</v>
      </c>
      <c r="H4657" s="111">
        <v>0.35294117647058826</v>
      </c>
      <c r="I4657" s="111">
        <v>0.50802644003777153</v>
      </c>
      <c r="J4657" s="112" t="s">
        <v>211</v>
      </c>
      <c r="K4657" s="113" t="s">
        <v>211</v>
      </c>
      <c r="L4657" s="112">
        <v>0</v>
      </c>
      <c r="M4657" s="30" t="s">
        <v>97</v>
      </c>
    </row>
    <row r="4658" spans="1:13" ht="18.75" x14ac:dyDescent="0.25">
      <c r="A4658" s="107" t="s">
        <v>9257</v>
      </c>
      <c r="B4658" s="108" t="s">
        <v>1027</v>
      </c>
      <c r="C4658" s="109">
        <v>0</v>
      </c>
      <c r="D4658" s="109">
        <v>0</v>
      </c>
      <c r="E4658" s="110">
        <v>0</v>
      </c>
      <c r="F4658" s="110">
        <v>0</v>
      </c>
      <c r="G4658" s="26">
        <v>0</v>
      </c>
      <c r="H4658" s="111">
        <v>0.71875</v>
      </c>
      <c r="I4658" s="111">
        <v>0.83606557377049184</v>
      </c>
      <c r="J4658" s="112" t="s">
        <v>211</v>
      </c>
      <c r="K4658" s="113" t="s">
        <v>211</v>
      </c>
      <c r="L4658" s="112">
        <v>0</v>
      </c>
      <c r="M4658" s="30" t="s">
        <v>97</v>
      </c>
    </row>
    <row r="4659" spans="1:13" ht="18.75" x14ac:dyDescent="0.25">
      <c r="A4659" s="107" t="s">
        <v>9365</v>
      </c>
      <c r="B4659" s="108" t="s">
        <v>6385</v>
      </c>
      <c r="C4659" s="109">
        <v>0</v>
      </c>
      <c r="D4659" s="109">
        <v>0</v>
      </c>
      <c r="E4659" s="110">
        <v>0</v>
      </c>
      <c r="F4659" s="110">
        <v>0</v>
      </c>
      <c r="G4659" s="26">
        <v>0</v>
      </c>
      <c r="H4659" s="111">
        <v>0.5892857142857143</v>
      </c>
      <c r="I4659" s="111">
        <v>0.80793507664562669</v>
      </c>
      <c r="J4659" s="112" t="s">
        <v>211</v>
      </c>
      <c r="K4659" s="113" t="s">
        <v>211</v>
      </c>
      <c r="L4659" s="112">
        <v>0</v>
      </c>
      <c r="M4659" s="30" t="s">
        <v>97</v>
      </c>
    </row>
    <row r="4660" spans="1:13" ht="18.75" x14ac:dyDescent="0.25">
      <c r="A4660" s="107" t="s">
        <v>9192</v>
      </c>
      <c r="B4660" s="108" t="s">
        <v>3505</v>
      </c>
      <c r="C4660" s="109">
        <v>0</v>
      </c>
      <c r="D4660" s="109">
        <v>0</v>
      </c>
      <c r="E4660" s="110">
        <v>0</v>
      </c>
      <c r="F4660" s="110">
        <v>0</v>
      </c>
      <c r="G4660" s="26">
        <v>0</v>
      </c>
      <c r="H4660" s="111">
        <v>0.52054794520547942</v>
      </c>
      <c r="I4660" s="111">
        <v>0.77589852008456661</v>
      </c>
      <c r="J4660" s="112" t="s">
        <v>211</v>
      </c>
      <c r="K4660" s="113" t="s">
        <v>211</v>
      </c>
      <c r="L4660" s="112">
        <v>0</v>
      </c>
      <c r="M4660" s="30" t="s">
        <v>97</v>
      </c>
    </row>
    <row r="4661" spans="1:13" ht="18.75" x14ac:dyDescent="0.25">
      <c r="A4661" s="107" t="s">
        <v>9371</v>
      </c>
      <c r="B4661" s="108" t="s">
        <v>6441</v>
      </c>
      <c r="C4661" s="109">
        <v>0</v>
      </c>
      <c r="D4661" s="109">
        <v>0</v>
      </c>
      <c r="E4661" s="110">
        <v>0</v>
      </c>
      <c r="F4661" s="110">
        <v>0</v>
      </c>
      <c r="G4661" s="26">
        <v>0</v>
      </c>
      <c r="H4661" s="111">
        <v>0.42666666666666669</v>
      </c>
      <c r="I4661" s="111">
        <v>0.78125</v>
      </c>
      <c r="J4661" s="112" t="s">
        <v>211</v>
      </c>
      <c r="K4661" s="113" t="s">
        <v>211</v>
      </c>
      <c r="L4661" s="112">
        <v>0</v>
      </c>
      <c r="M4661" s="30" t="s">
        <v>97</v>
      </c>
    </row>
    <row r="4662" spans="1:13" ht="18.75" x14ac:dyDescent="0.25">
      <c r="A4662" s="107" t="s">
        <v>8921</v>
      </c>
      <c r="B4662" s="108" t="s">
        <v>349</v>
      </c>
      <c r="C4662" s="109">
        <v>0</v>
      </c>
      <c r="D4662" s="109">
        <v>0</v>
      </c>
      <c r="E4662" s="110">
        <v>0</v>
      </c>
      <c r="F4662" s="110">
        <v>0</v>
      </c>
      <c r="G4662" s="26">
        <v>0</v>
      </c>
      <c r="H4662" s="111">
        <v>0.41666666666666674</v>
      </c>
      <c r="I4662" s="111">
        <v>0.79320113314447604</v>
      </c>
      <c r="J4662" s="112" t="s">
        <v>211</v>
      </c>
      <c r="K4662" s="113" t="s">
        <v>211</v>
      </c>
      <c r="L4662" s="112">
        <v>0</v>
      </c>
      <c r="M4662" s="30" t="s">
        <v>97</v>
      </c>
    </row>
    <row r="4663" spans="1:13" ht="18.75" x14ac:dyDescent="0.25">
      <c r="A4663" s="107" t="s">
        <v>9377</v>
      </c>
      <c r="B4663" s="108" t="s">
        <v>6411</v>
      </c>
      <c r="C4663" s="109">
        <v>0</v>
      </c>
      <c r="D4663" s="109">
        <v>0</v>
      </c>
      <c r="E4663" s="110">
        <v>0</v>
      </c>
      <c r="F4663" s="110">
        <v>0</v>
      </c>
      <c r="G4663" s="26">
        <v>0</v>
      </c>
      <c r="H4663" s="111">
        <v>0.46666666666666662</v>
      </c>
      <c r="I4663" s="111">
        <v>0.78908709338929695</v>
      </c>
      <c r="J4663" s="112" t="s">
        <v>211</v>
      </c>
      <c r="K4663" s="113" t="s">
        <v>211</v>
      </c>
      <c r="L4663" s="112">
        <v>0</v>
      </c>
      <c r="M4663" s="30" t="s">
        <v>97</v>
      </c>
    </row>
    <row r="4664" spans="1:13" ht="18.75" x14ac:dyDescent="0.25">
      <c r="A4664" s="107" t="s">
        <v>9381</v>
      </c>
      <c r="B4664" s="108" t="s">
        <v>3333</v>
      </c>
      <c r="C4664" s="109">
        <v>0</v>
      </c>
      <c r="D4664" s="109">
        <v>0</v>
      </c>
      <c r="E4664" s="110">
        <v>0</v>
      </c>
      <c r="F4664" s="110">
        <v>0</v>
      </c>
      <c r="G4664" s="26">
        <v>0</v>
      </c>
      <c r="H4664" s="111">
        <v>0.33333333333333331</v>
      </c>
      <c r="I4664" s="111">
        <v>0.76280834914611007</v>
      </c>
      <c r="J4664" s="112" t="s">
        <v>211</v>
      </c>
      <c r="K4664" s="113" t="s">
        <v>211</v>
      </c>
      <c r="L4664" s="112">
        <v>0</v>
      </c>
      <c r="M4664" s="30" t="s">
        <v>97</v>
      </c>
    </row>
    <row r="4665" spans="1:13" ht="18.75" x14ac:dyDescent="0.25">
      <c r="A4665" s="107" t="s">
        <v>9248</v>
      </c>
      <c r="B4665" s="108" t="s">
        <v>1033</v>
      </c>
      <c r="C4665" s="109">
        <v>0</v>
      </c>
      <c r="D4665" s="109">
        <v>0</v>
      </c>
      <c r="E4665" s="110">
        <v>0</v>
      </c>
      <c r="F4665" s="110">
        <v>0</v>
      </c>
      <c r="G4665" s="26">
        <v>0</v>
      </c>
      <c r="H4665" s="111">
        <v>0.66176470588235292</v>
      </c>
      <c r="I4665" s="111">
        <v>0.81749369217830115</v>
      </c>
      <c r="J4665" s="112" t="s">
        <v>211</v>
      </c>
      <c r="K4665" s="113" t="s">
        <v>211</v>
      </c>
      <c r="L4665" s="112">
        <v>0</v>
      </c>
      <c r="M4665" s="30" t="s">
        <v>97</v>
      </c>
    </row>
    <row r="4666" spans="1:13" ht="18.75" x14ac:dyDescent="0.25">
      <c r="A4666" s="107" t="s">
        <v>9027</v>
      </c>
      <c r="B4666" s="108" t="s">
        <v>3560</v>
      </c>
      <c r="C4666" s="109">
        <v>0</v>
      </c>
      <c r="D4666" s="109">
        <v>0</v>
      </c>
      <c r="E4666" s="110">
        <v>0</v>
      </c>
      <c r="F4666" s="110">
        <v>0</v>
      </c>
      <c r="G4666" s="26">
        <v>0</v>
      </c>
      <c r="H4666" s="111">
        <v>0.4</v>
      </c>
      <c r="I4666" s="111">
        <v>0.76863354037267084</v>
      </c>
      <c r="J4666" s="112" t="s">
        <v>211</v>
      </c>
      <c r="K4666" s="113" t="s">
        <v>211</v>
      </c>
      <c r="L4666" s="112">
        <v>0</v>
      </c>
      <c r="M4666" s="30" t="s">
        <v>97</v>
      </c>
    </row>
    <row r="4667" spans="1:13" ht="18.75" x14ac:dyDescent="0.25">
      <c r="A4667" s="107" t="s">
        <v>9360</v>
      </c>
      <c r="B4667" s="108" t="s">
        <v>5173</v>
      </c>
      <c r="C4667" s="109">
        <v>0</v>
      </c>
      <c r="D4667" s="109">
        <v>0</v>
      </c>
      <c r="E4667" s="110">
        <v>0</v>
      </c>
      <c r="F4667" s="110">
        <v>0</v>
      </c>
      <c r="G4667" s="26">
        <v>0</v>
      </c>
      <c r="H4667" s="111">
        <v>0.4642857142857143</v>
      </c>
      <c r="I4667" s="111">
        <v>0.75477099236641221</v>
      </c>
      <c r="J4667" s="112" t="s">
        <v>211</v>
      </c>
      <c r="K4667" s="113" t="s">
        <v>211</v>
      </c>
      <c r="L4667" s="112">
        <v>0</v>
      </c>
      <c r="M4667" s="30" t="s">
        <v>97</v>
      </c>
    </row>
    <row r="4668" spans="1:13" ht="18.75" x14ac:dyDescent="0.25">
      <c r="A4668" s="107" t="s">
        <v>8854</v>
      </c>
      <c r="B4668" s="108" t="s">
        <v>3644</v>
      </c>
      <c r="C4668" s="109">
        <v>0</v>
      </c>
      <c r="D4668" s="109">
        <v>0</v>
      </c>
      <c r="E4668" s="110">
        <v>0</v>
      </c>
      <c r="F4668" s="110">
        <v>0</v>
      </c>
      <c r="G4668" s="26">
        <v>0</v>
      </c>
      <c r="H4668" s="111">
        <v>0.69892473118279574</v>
      </c>
      <c r="I4668" s="111">
        <v>0.80602006688963213</v>
      </c>
      <c r="J4668" s="112" t="s">
        <v>211</v>
      </c>
      <c r="K4668" s="113" t="s">
        <v>211</v>
      </c>
      <c r="L4668" s="112">
        <v>0</v>
      </c>
      <c r="M4668" s="30" t="s">
        <v>97</v>
      </c>
    </row>
    <row r="4669" spans="1:13" ht="18.75" x14ac:dyDescent="0.25">
      <c r="A4669" s="107" t="s">
        <v>9367</v>
      </c>
      <c r="B4669" s="108" t="s">
        <v>5180</v>
      </c>
      <c r="C4669" s="109">
        <v>0</v>
      </c>
      <c r="D4669" s="109">
        <v>0</v>
      </c>
      <c r="E4669" s="110">
        <v>0</v>
      </c>
      <c r="F4669" s="110">
        <v>0</v>
      </c>
      <c r="G4669" s="26">
        <v>0</v>
      </c>
      <c r="H4669" s="111">
        <v>0.4</v>
      </c>
      <c r="I4669" s="111">
        <v>0.78331735378715228</v>
      </c>
      <c r="J4669" s="112" t="s">
        <v>211</v>
      </c>
      <c r="K4669" s="113" t="s">
        <v>211</v>
      </c>
      <c r="L4669" s="112">
        <v>0</v>
      </c>
      <c r="M4669" s="30" t="s">
        <v>97</v>
      </c>
    </row>
    <row r="4670" spans="1:13" ht="18.75" x14ac:dyDescent="0.25">
      <c r="A4670" s="107" t="s">
        <v>9803</v>
      </c>
      <c r="B4670" s="108" t="s">
        <v>2909</v>
      </c>
      <c r="C4670" s="109">
        <v>0</v>
      </c>
      <c r="D4670" s="109">
        <v>0</v>
      </c>
      <c r="E4670" s="110">
        <v>0</v>
      </c>
      <c r="F4670" s="110">
        <v>0</v>
      </c>
      <c r="G4670" s="26">
        <v>0</v>
      </c>
      <c r="H4670" s="111">
        <v>0</v>
      </c>
      <c r="I4670" s="111">
        <v>1</v>
      </c>
      <c r="J4670" s="112" t="s">
        <v>211</v>
      </c>
      <c r="K4670" s="113" t="s">
        <v>211</v>
      </c>
      <c r="L4670" s="112">
        <v>0</v>
      </c>
      <c r="M4670" s="30" t="s">
        <v>97</v>
      </c>
    </row>
    <row r="4671" spans="1:13" ht="18.75" x14ac:dyDescent="0.25">
      <c r="A4671" s="107" t="s">
        <v>9197</v>
      </c>
      <c r="B4671" s="108" t="s">
        <v>3641</v>
      </c>
      <c r="C4671" s="109">
        <v>0</v>
      </c>
      <c r="D4671" s="109">
        <v>0</v>
      </c>
      <c r="E4671" s="110">
        <v>0</v>
      </c>
      <c r="F4671" s="110">
        <v>0</v>
      </c>
      <c r="G4671" s="26">
        <v>0</v>
      </c>
      <c r="H4671" s="111">
        <v>0.54651162790697672</v>
      </c>
      <c r="I4671" s="111">
        <v>0.80136402387041772</v>
      </c>
      <c r="J4671" s="112" t="s">
        <v>211</v>
      </c>
      <c r="K4671" s="113" t="s">
        <v>211</v>
      </c>
      <c r="L4671" s="112">
        <v>0</v>
      </c>
      <c r="M4671" s="30" t="s">
        <v>97</v>
      </c>
    </row>
    <row r="4672" spans="1:13" ht="18.75" x14ac:dyDescent="0.25">
      <c r="A4672" s="107" t="s">
        <v>9804</v>
      </c>
      <c r="B4672" s="108" t="s">
        <v>2921</v>
      </c>
      <c r="C4672" s="109">
        <v>0</v>
      </c>
      <c r="D4672" s="109">
        <v>0</v>
      </c>
      <c r="E4672" s="110">
        <v>0</v>
      </c>
      <c r="F4672" s="110">
        <v>0</v>
      </c>
      <c r="G4672" s="26">
        <v>0</v>
      </c>
      <c r="H4672" s="111">
        <v>0.6216216216216216</v>
      </c>
      <c r="I4672" s="111">
        <v>0.78646441073512252</v>
      </c>
      <c r="J4672" s="112" t="s">
        <v>211</v>
      </c>
      <c r="K4672" s="113" t="s">
        <v>211</v>
      </c>
      <c r="L4672" s="112">
        <v>0</v>
      </c>
      <c r="M4672" s="30" t="s">
        <v>97</v>
      </c>
    </row>
    <row r="4673" spans="1:13" ht="18.75" x14ac:dyDescent="0.25">
      <c r="A4673" s="107" t="s">
        <v>9374</v>
      </c>
      <c r="B4673" s="108" t="s">
        <v>4200</v>
      </c>
      <c r="C4673" s="109">
        <v>0</v>
      </c>
      <c r="D4673" s="109">
        <v>0</v>
      </c>
      <c r="E4673" s="110">
        <v>0</v>
      </c>
      <c r="F4673" s="110">
        <v>0</v>
      </c>
      <c r="G4673" s="26">
        <v>0</v>
      </c>
      <c r="H4673" s="111">
        <v>0.34905660377358488</v>
      </c>
      <c r="I4673" s="111">
        <v>0.74961479198767333</v>
      </c>
      <c r="J4673" s="112" t="s">
        <v>211</v>
      </c>
      <c r="K4673" s="113" t="s">
        <v>211</v>
      </c>
      <c r="L4673" s="112">
        <v>0</v>
      </c>
      <c r="M4673" s="30" t="s">
        <v>97</v>
      </c>
    </row>
    <row r="4674" spans="1:13" ht="18.75" x14ac:dyDescent="0.25">
      <c r="A4674" s="107" t="s">
        <v>9029</v>
      </c>
      <c r="B4674" s="108" t="s">
        <v>3640</v>
      </c>
      <c r="C4674" s="109">
        <v>0</v>
      </c>
      <c r="D4674" s="109">
        <v>0</v>
      </c>
      <c r="E4674" s="110">
        <v>0</v>
      </c>
      <c r="F4674" s="110">
        <v>0</v>
      </c>
      <c r="G4674" s="26">
        <v>0</v>
      </c>
      <c r="H4674" s="111">
        <v>0.43678160919540232</v>
      </c>
      <c r="I4674" s="111">
        <v>0.79118942731277531</v>
      </c>
      <c r="J4674" s="112" t="s">
        <v>211</v>
      </c>
      <c r="K4674" s="113" t="s">
        <v>211</v>
      </c>
      <c r="L4674" s="112">
        <v>0</v>
      </c>
      <c r="M4674" s="30" t="s">
        <v>97</v>
      </c>
    </row>
    <row r="4675" spans="1:13" ht="18.75" x14ac:dyDescent="0.25">
      <c r="A4675" s="107" t="s">
        <v>9379</v>
      </c>
      <c r="B4675" s="108" t="s">
        <v>3555</v>
      </c>
      <c r="C4675" s="109">
        <v>0</v>
      </c>
      <c r="D4675" s="109">
        <v>0</v>
      </c>
      <c r="E4675" s="110">
        <v>0</v>
      </c>
      <c r="F4675" s="110">
        <v>0</v>
      </c>
      <c r="G4675" s="26">
        <v>0</v>
      </c>
      <c r="H4675" s="111">
        <v>0.6228070175438597</v>
      </c>
      <c r="I4675" s="111">
        <v>0.76283846872082162</v>
      </c>
      <c r="J4675" s="112" t="s">
        <v>211</v>
      </c>
      <c r="K4675" s="113" t="s">
        <v>211</v>
      </c>
      <c r="L4675" s="112">
        <v>0</v>
      </c>
      <c r="M4675" s="30" t="s">
        <v>97</v>
      </c>
    </row>
    <row r="4676" spans="1:13" ht="18.75" x14ac:dyDescent="0.25">
      <c r="A4676" s="107" t="s">
        <v>9199</v>
      </c>
      <c r="B4676" s="108" t="s">
        <v>3667</v>
      </c>
      <c r="C4676" s="109">
        <v>0</v>
      </c>
      <c r="D4676" s="109">
        <v>0</v>
      </c>
      <c r="E4676" s="110">
        <v>0</v>
      </c>
      <c r="F4676" s="110">
        <v>0</v>
      </c>
      <c r="G4676" s="26">
        <v>0</v>
      </c>
      <c r="H4676" s="111">
        <v>0.42696629213483145</v>
      </c>
      <c r="I4676" s="111">
        <v>0.76787030213706708</v>
      </c>
      <c r="J4676" s="112" t="s">
        <v>211</v>
      </c>
      <c r="K4676" s="113" t="s">
        <v>211</v>
      </c>
      <c r="L4676" s="112">
        <v>0</v>
      </c>
      <c r="M4676" s="30" t="s">
        <v>97</v>
      </c>
    </row>
    <row r="4677" spans="1:13" ht="18.75" x14ac:dyDescent="0.25">
      <c r="A4677" s="107" t="s">
        <v>9382</v>
      </c>
      <c r="B4677" s="108" t="s">
        <v>5197</v>
      </c>
      <c r="C4677" s="109">
        <v>0</v>
      </c>
      <c r="D4677" s="109">
        <v>0</v>
      </c>
      <c r="E4677" s="110">
        <v>0</v>
      </c>
      <c r="F4677" s="110">
        <v>0</v>
      </c>
      <c r="G4677" s="26">
        <v>0</v>
      </c>
      <c r="H4677" s="111">
        <v>0.44329896907216498</v>
      </c>
      <c r="I4677" s="111">
        <v>0.78185595567867039</v>
      </c>
      <c r="J4677" s="112" t="s">
        <v>211</v>
      </c>
      <c r="K4677" s="113" t="s">
        <v>211</v>
      </c>
      <c r="L4677" s="112">
        <v>0</v>
      </c>
      <c r="M4677" s="30" t="s">
        <v>97</v>
      </c>
    </row>
    <row r="4678" spans="1:13" ht="18.75" x14ac:dyDescent="0.25">
      <c r="A4678" s="107" t="s">
        <v>8923</v>
      </c>
      <c r="B4678" s="108" t="s">
        <v>3671</v>
      </c>
      <c r="C4678" s="109">
        <v>0</v>
      </c>
      <c r="D4678" s="109">
        <v>0</v>
      </c>
      <c r="E4678" s="110">
        <v>0</v>
      </c>
      <c r="F4678" s="110">
        <v>0</v>
      </c>
      <c r="G4678" s="26">
        <v>0</v>
      </c>
      <c r="H4678" s="111">
        <v>0.70408163265306123</v>
      </c>
      <c r="I4678" s="111">
        <v>0.79820261437908491</v>
      </c>
      <c r="J4678" s="112" t="s">
        <v>211</v>
      </c>
      <c r="K4678" s="113" t="s">
        <v>211</v>
      </c>
      <c r="L4678" s="112">
        <v>0</v>
      </c>
      <c r="M4678" s="30" t="s">
        <v>97</v>
      </c>
    </row>
    <row r="4679" spans="1:13" ht="18.75" x14ac:dyDescent="0.25">
      <c r="A4679" s="107" t="s">
        <v>9805</v>
      </c>
      <c r="B4679" s="108" t="s">
        <v>2920</v>
      </c>
      <c r="C4679" s="109">
        <v>0</v>
      </c>
      <c r="D4679" s="109">
        <v>0</v>
      </c>
      <c r="E4679" s="110">
        <v>0</v>
      </c>
      <c r="F4679" s="110">
        <v>0</v>
      </c>
      <c r="G4679" s="26">
        <v>0</v>
      </c>
      <c r="H4679" s="111">
        <v>0.75728155339805825</v>
      </c>
      <c r="I4679" s="111">
        <v>0.81715575620767489</v>
      </c>
      <c r="J4679" s="112" t="s">
        <v>211</v>
      </c>
      <c r="K4679" s="113" t="s">
        <v>211</v>
      </c>
      <c r="L4679" s="112">
        <v>0</v>
      </c>
      <c r="M4679" s="30" t="s">
        <v>97</v>
      </c>
    </row>
    <row r="4680" spans="1:13" ht="18.75" x14ac:dyDescent="0.25">
      <c r="A4680" s="107" t="s">
        <v>9388</v>
      </c>
      <c r="B4680" s="108" t="s">
        <v>4187</v>
      </c>
      <c r="C4680" s="109">
        <v>0</v>
      </c>
      <c r="D4680" s="109">
        <v>0</v>
      </c>
      <c r="E4680" s="110">
        <v>0</v>
      </c>
      <c r="F4680" s="110">
        <v>0</v>
      </c>
      <c r="G4680" s="26">
        <v>0</v>
      </c>
      <c r="H4680" s="111">
        <v>0.4395604395604395</v>
      </c>
      <c r="I4680" s="111">
        <v>0.7250489236790606</v>
      </c>
      <c r="J4680" s="112" t="s">
        <v>211</v>
      </c>
      <c r="K4680" s="113" t="s">
        <v>211</v>
      </c>
      <c r="L4680" s="112">
        <v>0</v>
      </c>
      <c r="M4680" s="30" t="s">
        <v>97</v>
      </c>
    </row>
    <row r="4681" spans="1:13" ht="18.75" x14ac:dyDescent="0.25">
      <c r="A4681" s="107" t="s">
        <v>9201</v>
      </c>
      <c r="B4681" s="108" t="s">
        <v>3649</v>
      </c>
      <c r="C4681" s="109">
        <v>0</v>
      </c>
      <c r="D4681" s="109">
        <v>0</v>
      </c>
      <c r="E4681" s="110">
        <v>0</v>
      </c>
      <c r="F4681" s="110">
        <v>0</v>
      </c>
      <c r="G4681" s="26">
        <v>0</v>
      </c>
      <c r="H4681" s="111">
        <v>0.62264150943396224</v>
      </c>
      <c r="I4681" s="111">
        <v>0.80014224751066843</v>
      </c>
      <c r="J4681" s="112" t="s">
        <v>211</v>
      </c>
      <c r="K4681" s="113" t="s">
        <v>211</v>
      </c>
      <c r="L4681" s="112">
        <v>0</v>
      </c>
      <c r="M4681" s="30" t="s">
        <v>97</v>
      </c>
    </row>
    <row r="4682" spans="1:13" ht="18.75" x14ac:dyDescent="0.25">
      <c r="A4682" s="107" t="s">
        <v>9281</v>
      </c>
      <c r="B4682" s="108" t="s">
        <v>2922</v>
      </c>
      <c r="C4682" s="109">
        <v>0</v>
      </c>
      <c r="D4682" s="109">
        <v>0</v>
      </c>
      <c r="E4682" s="110">
        <v>0</v>
      </c>
      <c r="F4682" s="110">
        <v>0</v>
      </c>
      <c r="G4682" s="26">
        <v>0</v>
      </c>
      <c r="H4682" s="111">
        <v>0.61</v>
      </c>
      <c r="I4682" s="111">
        <v>0.80639585133967151</v>
      </c>
      <c r="J4682" s="112" t="s">
        <v>211</v>
      </c>
      <c r="K4682" s="113" t="s">
        <v>211</v>
      </c>
      <c r="L4682" s="112">
        <v>0</v>
      </c>
      <c r="M4682" s="30" t="s">
        <v>97</v>
      </c>
    </row>
    <row r="4683" spans="1:13" ht="18.75" x14ac:dyDescent="0.25">
      <c r="A4683" s="107" t="s">
        <v>9031</v>
      </c>
      <c r="B4683" s="108" t="s">
        <v>3658</v>
      </c>
      <c r="C4683" s="109">
        <v>0</v>
      </c>
      <c r="D4683" s="109">
        <v>0</v>
      </c>
      <c r="E4683" s="110">
        <v>0</v>
      </c>
      <c r="F4683" s="110">
        <v>0</v>
      </c>
      <c r="G4683" s="26">
        <v>0</v>
      </c>
      <c r="H4683" s="111">
        <v>0.58333333333333337</v>
      </c>
      <c r="I4683" s="111">
        <v>0.7995971802618328</v>
      </c>
      <c r="J4683" s="112" t="s">
        <v>211</v>
      </c>
      <c r="K4683" s="113" t="s">
        <v>211</v>
      </c>
      <c r="L4683" s="112">
        <v>0</v>
      </c>
      <c r="M4683" s="30" t="s">
        <v>97</v>
      </c>
    </row>
    <row r="4684" spans="1:13" ht="18.75" x14ac:dyDescent="0.25">
      <c r="A4684" s="107" t="s">
        <v>9806</v>
      </c>
      <c r="B4684" s="108" t="s">
        <v>2960</v>
      </c>
      <c r="C4684" s="109">
        <v>0</v>
      </c>
      <c r="D4684" s="109">
        <v>0</v>
      </c>
      <c r="E4684" s="110">
        <v>0</v>
      </c>
      <c r="F4684" s="110">
        <v>0</v>
      </c>
      <c r="G4684" s="26">
        <v>0</v>
      </c>
      <c r="H4684" s="111">
        <v>0.75</v>
      </c>
      <c r="I4684" s="111">
        <v>0.78378378378378388</v>
      </c>
      <c r="J4684" s="112" t="s">
        <v>211</v>
      </c>
      <c r="K4684" s="113" t="s">
        <v>211</v>
      </c>
      <c r="L4684" s="112">
        <v>0</v>
      </c>
      <c r="M4684" s="30" t="s">
        <v>97</v>
      </c>
    </row>
    <row r="4685" spans="1:13" ht="18.75" x14ac:dyDescent="0.25">
      <c r="A4685" s="107" t="s">
        <v>9203</v>
      </c>
      <c r="B4685" s="108" t="s">
        <v>3643</v>
      </c>
      <c r="C4685" s="109">
        <v>0</v>
      </c>
      <c r="D4685" s="109">
        <v>0</v>
      </c>
      <c r="E4685" s="110">
        <v>0</v>
      </c>
      <c r="F4685" s="110">
        <v>0</v>
      </c>
      <c r="G4685" s="26">
        <v>0</v>
      </c>
      <c r="H4685" s="111">
        <v>0.4943820224719101</v>
      </c>
      <c r="I4685" s="111">
        <v>0.83479105928085517</v>
      </c>
      <c r="J4685" s="112" t="s">
        <v>211</v>
      </c>
      <c r="K4685" s="113" t="s">
        <v>211</v>
      </c>
      <c r="L4685" s="112">
        <v>0</v>
      </c>
      <c r="M4685" s="30" t="s">
        <v>97</v>
      </c>
    </row>
    <row r="4686" spans="1:13" ht="18.75" x14ac:dyDescent="0.25">
      <c r="A4686" s="107" t="s">
        <v>9407</v>
      </c>
      <c r="B4686" s="108" t="s">
        <v>4154</v>
      </c>
      <c r="C4686" s="109">
        <v>0</v>
      </c>
      <c r="D4686" s="109">
        <v>0</v>
      </c>
      <c r="E4686" s="110">
        <v>0</v>
      </c>
      <c r="F4686" s="110">
        <v>0</v>
      </c>
      <c r="G4686" s="26">
        <v>0</v>
      </c>
      <c r="H4686" s="111">
        <v>0.44444444444444442</v>
      </c>
      <c r="I4686" s="111">
        <v>0.77142857142857157</v>
      </c>
      <c r="J4686" s="112" t="s">
        <v>211</v>
      </c>
      <c r="K4686" s="113" t="s">
        <v>211</v>
      </c>
      <c r="L4686" s="112">
        <v>0</v>
      </c>
      <c r="M4686" s="30" t="s">
        <v>97</v>
      </c>
    </row>
    <row r="4687" spans="1:13" ht="18.75" x14ac:dyDescent="0.25">
      <c r="A4687" s="107" t="s">
        <v>8821</v>
      </c>
      <c r="B4687" s="108" t="s">
        <v>3673</v>
      </c>
      <c r="C4687" s="109">
        <v>0</v>
      </c>
      <c r="D4687" s="109">
        <v>0</v>
      </c>
      <c r="E4687" s="110">
        <v>0</v>
      </c>
      <c r="F4687" s="110">
        <v>0</v>
      </c>
      <c r="G4687" s="26">
        <v>0</v>
      </c>
      <c r="H4687" s="111">
        <v>0.45205479452054792</v>
      </c>
      <c r="I4687" s="111">
        <v>0.81834532374100721</v>
      </c>
      <c r="J4687" s="112" t="s">
        <v>211</v>
      </c>
      <c r="K4687" s="113" t="s">
        <v>211</v>
      </c>
      <c r="L4687" s="112">
        <v>0</v>
      </c>
      <c r="M4687" s="30" t="s">
        <v>97</v>
      </c>
    </row>
    <row r="4688" spans="1:13" ht="18.75" x14ac:dyDescent="0.25">
      <c r="A4688" s="107" t="s">
        <v>9807</v>
      </c>
      <c r="B4688" s="108" t="s">
        <v>3003</v>
      </c>
      <c r="C4688" s="109">
        <v>0</v>
      </c>
      <c r="D4688" s="109">
        <v>0</v>
      </c>
      <c r="E4688" s="110">
        <v>0</v>
      </c>
      <c r="F4688" s="110">
        <v>0</v>
      </c>
      <c r="G4688" s="26">
        <v>0</v>
      </c>
      <c r="H4688" s="111">
        <v>0</v>
      </c>
      <c r="I4688" s="111">
        <v>0.81818181818181823</v>
      </c>
      <c r="J4688" s="112" t="s">
        <v>211</v>
      </c>
      <c r="K4688" s="113" t="s">
        <v>211</v>
      </c>
      <c r="L4688" s="112">
        <v>0</v>
      </c>
      <c r="M4688" s="30" t="s">
        <v>97</v>
      </c>
    </row>
    <row r="4689" spans="1:13" ht="18.75" x14ac:dyDescent="0.25">
      <c r="A4689" s="107" t="s">
        <v>9415</v>
      </c>
      <c r="B4689" s="108" t="s">
        <v>5218</v>
      </c>
      <c r="C4689" s="109">
        <v>0</v>
      </c>
      <c r="D4689" s="109">
        <v>0</v>
      </c>
      <c r="E4689" s="110">
        <v>0</v>
      </c>
      <c r="F4689" s="110">
        <v>0</v>
      </c>
      <c r="G4689" s="26">
        <v>0</v>
      </c>
      <c r="H4689" s="111">
        <v>0.44285714285714289</v>
      </c>
      <c r="I4689" s="111">
        <v>0.72764227642276413</v>
      </c>
      <c r="J4689" s="112" t="s">
        <v>211</v>
      </c>
      <c r="K4689" s="113" t="s">
        <v>211</v>
      </c>
      <c r="L4689" s="112">
        <v>0</v>
      </c>
      <c r="M4689" s="30" t="s">
        <v>97</v>
      </c>
    </row>
    <row r="4690" spans="1:13" ht="18.75" x14ac:dyDescent="0.25">
      <c r="A4690" s="107" t="s">
        <v>9205</v>
      </c>
      <c r="B4690" s="108" t="s">
        <v>3668</v>
      </c>
      <c r="C4690" s="109">
        <v>0</v>
      </c>
      <c r="D4690" s="109">
        <v>0</v>
      </c>
      <c r="E4690" s="110">
        <v>0</v>
      </c>
      <c r="F4690" s="110">
        <v>0</v>
      </c>
      <c r="G4690" s="26">
        <v>0</v>
      </c>
      <c r="H4690" s="111">
        <v>0.67241379310344829</v>
      </c>
      <c r="I4690" s="111">
        <v>0.78857142857142859</v>
      </c>
      <c r="J4690" s="112" t="s">
        <v>211</v>
      </c>
      <c r="K4690" s="113" t="s">
        <v>211</v>
      </c>
      <c r="L4690" s="112">
        <v>0</v>
      </c>
      <c r="M4690" s="30" t="s">
        <v>97</v>
      </c>
    </row>
    <row r="4691" spans="1:13" ht="18.75" x14ac:dyDescent="0.25">
      <c r="A4691" s="107" t="s">
        <v>9808</v>
      </c>
      <c r="B4691" s="108" t="s">
        <v>2997</v>
      </c>
      <c r="C4691" s="109">
        <v>0</v>
      </c>
      <c r="D4691" s="109">
        <v>0</v>
      </c>
      <c r="E4691" s="110">
        <v>0</v>
      </c>
      <c r="F4691" s="110">
        <v>0</v>
      </c>
      <c r="G4691" s="26">
        <v>0</v>
      </c>
      <c r="H4691" s="111">
        <v>0.47058823529411759</v>
      </c>
      <c r="I4691" s="111">
        <v>0.8</v>
      </c>
      <c r="J4691" s="112" t="s">
        <v>211</v>
      </c>
      <c r="K4691" s="113" t="s">
        <v>211</v>
      </c>
      <c r="L4691" s="112">
        <v>0</v>
      </c>
      <c r="M4691" s="30" t="s">
        <v>97</v>
      </c>
    </row>
    <row r="4692" spans="1:13" ht="18.75" x14ac:dyDescent="0.25">
      <c r="A4692" s="107" t="s">
        <v>9809</v>
      </c>
      <c r="B4692" s="108" t="s">
        <v>2993</v>
      </c>
      <c r="C4692" s="109">
        <v>0</v>
      </c>
      <c r="D4692" s="109">
        <v>0</v>
      </c>
      <c r="E4692" s="110">
        <v>0</v>
      </c>
      <c r="F4692" s="110">
        <v>0</v>
      </c>
      <c r="G4692" s="26">
        <v>0</v>
      </c>
      <c r="H4692" s="111">
        <v>0.52475247524752477</v>
      </c>
      <c r="I4692" s="111">
        <v>0.77959576515880658</v>
      </c>
      <c r="J4692" s="112" t="s">
        <v>211</v>
      </c>
      <c r="K4692" s="113" t="s">
        <v>211</v>
      </c>
      <c r="L4692" s="112">
        <v>0</v>
      </c>
      <c r="M4692" s="30" t="s">
        <v>97</v>
      </c>
    </row>
    <row r="4693" spans="1:13" ht="18.75" x14ac:dyDescent="0.25">
      <c r="A4693" s="107" t="s">
        <v>9292</v>
      </c>
      <c r="B4693" s="108" t="s">
        <v>2994</v>
      </c>
      <c r="C4693" s="109">
        <v>0</v>
      </c>
      <c r="D4693" s="109">
        <v>0</v>
      </c>
      <c r="E4693" s="110">
        <v>0</v>
      </c>
      <c r="F4693" s="110">
        <v>0</v>
      </c>
      <c r="G4693" s="26">
        <v>0</v>
      </c>
      <c r="H4693" s="111">
        <v>0.5</v>
      </c>
      <c r="I4693" s="111">
        <v>0.83076923076923093</v>
      </c>
      <c r="J4693" s="112" t="s">
        <v>211</v>
      </c>
      <c r="K4693" s="113" t="s">
        <v>211</v>
      </c>
      <c r="L4693" s="112">
        <v>0</v>
      </c>
      <c r="M4693" s="30" t="s">
        <v>97</v>
      </c>
    </row>
    <row r="4694" spans="1:13" ht="18.75" x14ac:dyDescent="0.25">
      <c r="A4694" s="107" t="s">
        <v>9327</v>
      </c>
      <c r="B4694" s="108" t="s">
        <v>3652</v>
      </c>
      <c r="C4694" s="109">
        <v>0</v>
      </c>
      <c r="D4694" s="109">
        <v>0</v>
      </c>
      <c r="E4694" s="110">
        <v>0</v>
      </c>
      <c r="F4694" s="110">
        <v>0</v>
      </c>
      <c r="G4694" s="26">
        <v>0</v>
      </c>
      <c r="H4694" s="111">
        <v>0.61165048543689315</v>
      </c>
      <c r="I4694" s="111">
        <v>0.78741658722592944</v>
      </c>
      <c r="J4694" s="112" t="s">
        <v>211</v>
      </c>
      <c r="K4694" s="113" t="s">
        <v>211</v>
      </c>
      <c r="L4694" s="112">
        <v>0</v>
      </c>
      <c r="M4694" s="30" t="s">
        <v>97</v>
      </c>
    </row>
    <row r="4695" spans="1:13" ht="18.75" x14ac:dyDescent="0.25">
      <c r="A4695" s="107" t="s">
        <v>9402</v>
      </c>
      <c r="B4695" s="108" t="s">
        <v>5981</v>
      </c>
      <c r="C4695" s="109">
        <v>0</v>
      </c>
      <c r="D4695" s="109">
        <v>0</v>
      </c>
      <c r="E4695" s="110">
        <v>0</v>
      </c>
      <c r="F4695" s="110">
        <v>0</v>
      </c>
      <c r="G4695" s="26">
        <v>0</v>
      </c>
      <c r="H4695" s="111">
        <v>0.50505050505050508</v>
      </c>
      <c r="I4695" s="111">
        <v>0.7754789272030651</v>
      </c>
      <c r="J4695" s="112" t="s">
        <v>211</v>
      </c>
      <c r="K4695" s="113" t="s">
        <v>211</v>
      </c>
      <c r="L4695" s="112">
        <v>0</v>
      </c>
      <c r="M4695" s="30" t="s">
        <v>97</v>
      </c>
    </row>
    <row r="4696" spans="1:13" ht="18.75" x14ac:dyDescent="0.25">
      <c r="A4696" s="107" t="s">
        <v>9810</v>
      </c>
      <c r="B4696" s="108" t="s">
        <v>3013</v>
      </c>
      <c r="C4696" s="109">
        <v>0</v>
      </c>
      <c r="D4696" s="109">
        <v>0</v>
      </c>
      <c r="E4696" s="110">
        <v>0</v>
      </c>
      <c r="F4696" s="110">
        <v>0</v>
      </c>
      <c r="G4696" s="26">
        <v>0</v>
      </c>
      <c r="H4696" s="111">
        <v>0.60493827160493829</v>
      </c>
      <c r="I4696" s="111">
        <v>0.78526645768025083</v>
      </c>
      <c r="J4696" s="112" t="s">
        <v>211</v>
      </c>
      <c r="K4696" s="113" t="s">
        <v>211</v>
      </c>
      <c r="L4696" s="112">
        <v>0</v>
      </c>
      <c r="M4696" s="30" t="s">
        <v>97</v>
      </c>
    </row>
    <row r="4697" spans="1:13" ht="18.75" x14ac:dyDescent="0.25">
      <c r="A4697" s="107" t="s">
        <v>9214</v>
      </c>
      <c r="B4697" s="108" t="s">
        <v>3664</v>
      </c>
      <c r="C4697" s="109">
        <v>0</v>
      </c>
      <c r="D4697" s="109">
        <v>0</v>
      </c>
      <c r="E4697" s="110">
        <v>0</v>
      </c>
      <c r="F4697" s="110">
        <v>0</v>
      </c>
      <c r="G4697" s="26">
        <v>0</v>
      </c>
      <c r="H4697" s="111">
        <v>0.56923076923076921</v>
      </c>
      <c r="I4697" s="111">
        <v>0.8044692737430168</v>
      </c>
      <c r="J4697" s="112" t="s">
        <v>211</v>
      </c>
      <c r="K4697" s="113" t="s">
        <v>211</v>
      </c>
      <c r="L4697" s="112">
        <v>0</v>
      </c>
      <c r="M4697" s="30" t="s">
        <v>97</v>
      </c>
    </row>
    <row r="4698" spans="1:13" ht="18.75" x14ac:dyDescent="0.25">
      <c r="A4698" s="107" t="s">
        <v>9216</v>
      </c>
      <c r="B4698" s="108" t="s">
        <v>3645</v>
      </c>
      <c r="C4698" s="109">
        <v>0</v>
      </c>
      <c r="D4698" s="109">
        <v>0</v>
      </c>
      <c r="E4698" s="110">
        <v>0</v>
      </c>
      <c r="F4698" s="110">
        <v>0</v>
      </c>
      <c r="G4698" s="26">
        <v>0</v>
      </c>
      <c r="H4698" s="111">
        <v>0.46987951807228923</v>
      </c>
      <c r="I4698" s="111">
        <v>0.81391304347826077</v>
      </c>
      <c r="J4698" s="112" t="s">
        <v>211</v>
      </c>
      <c r="K4698" s="113" t="s">
        <v>211</v>
      </c>
      <c r="L4698" s="112">
        <v>0</v>
      </c>
      <c r="M4698" s="30" t="s">
        <v>97</v>
      </c>
    </row>
    <row r="4699" spans="1:13" ht="18.75" x14ac:dyDescent="0.25">
      <c r="A4699" s="107" t="s">
        <v>9439</v>
      </c>
      <c r="B4699" s="108" t="s">
        <v>6147</v>
      </c>
      <c r="C4699" s="109">
        <v>0</v>
      </c>
      <c r="D4699" s="109">
        <v>0</v>
      </c>
      <c r="E4699" s="110">
        <v>0</v>
      </c>
      <c r="F4699" s="110">
        <v>0</v>
      </c>
      <c r="G4699" s="26">
        <v>0</v>
      </c>
      <c r="H4699" s="111">
        <v>0.4</v>
      </c>
      <c r="I4699" s="111">
        <v>0.56426332288401249</v>
      </c>
      <c r="J4699" s="112" t="s">
        <v>211</v>
      </c>
      <c r="K4699" s="113" t="s">
        <v>211</v>
      </c>
      <c r="L4699" s="112">
        <v>0</v>
      </c>
      <c r="M4699" s="30" t="s">
        <v>97</v>
      </c>
    </row>
    <row r="4700" spans="1:13" ht="18.75" x14ac:dyDescent="0.25">
      <c r="A4700" s="107" t="s">
        <v>9218</v>
      </c>
      <c r="B4700" s="108" t="s">
        <v>3662</v>
      </c>
      <c r="C4700" s="109">
        <v>0</v>
      </c>
      <c r="D4700" s="109">
        <v>0</v>
      </c>
      <c r="E4700" s="110">
        <v>0</v>
      </c>
      <c r="F4700" s="110">
        <v>0</v>
      </c>
      <c r="G4700" s="26">
        <v>0</v>
      </c>
      <c r="H4700" s="111">
        <v>0.75</v>
      </c>
      <c r="I4700" s="111">
        <v>0.75993640699523057</v>
      </c>
      <c r="J4700" s="112" t="s">
        <v>211</v>
      </c>
      <c r="K4700" s="113" t="s">
        <v>211</v>
      </c>
      <c r="L4700" s="112">
        <v>0</v>
      </c>
      <c r="M4700" s="30" t="s">
        <v>97</v>
      </c>
    </row>
    <row r="4701" spans="1:13" ht="18.75" x14ac:dyDescent="0.25">
      <c r="A4701" s="107" t="s">
        <v>9416</v>
      </c>
      <c r="B4701" s="108" t="s">
        <v>6109</v>
      </c>
      <c r="C4701" s="109">
        <v>0</v>
      </c>
      <c r="D4701" s="109">
        <v>0</v>
      </c>
      <c r="E4701" s="110">
        <v>0</v>
      </c>
      <c r="F4701" s="110">
        <v>0</v>
      </c>
      <c r="G4701" s="26">
        <v>0</v>
      </c>
      <c r="H4701" s="111">
        <v>0.61971830985915488</v>
      </c>
      <c r="I4701" s="111">
        <v>0.72791243158717744</v>
      </c>
      <c r="J4701" s="112" t="s">
        <v>211</v>
      </c>
      <c r="K4701" s="113" t="s">
        <v>211</v>
      </c>
      <c r="L4701" s="112">
        <v>0</v>
      </c>
      <c r="M4701" s="30" t="s">
        <v>97</v>
      </c>
    </row>
    <row r="4702" spans="1:13" ht="18.75" x14ac:dyDescent="0.25">
      <c r="A4702" s="107" t="s">
        <v>9221</v>
      </c>
      <c r="B4702" s="108" t="s">
        <v>1002</v>
      </c>
      <c r="C4702" s="109">
        <v>0</v>
      </c>
      <c r="D4702" s="109">
        <v>0</v>
      </c>
      <c r="E4702" s="110">
        <v>0</v>
      </c>
      <c r="F4702" s="110">
        <v>0</v>
      </c>
      <c r="G4702" s="26">
        <v>0</v>
      </c>
      <c r="H4702" s="111">
        <v>0.46601941747572817</v>
      </c>
      <c r="I4702" s="111">
        <v>0.77931831311380706</v>
      </c>
      <c r="J4702" s="112" t="s">
        <v>211</v>
      </c>
      <c r="K4702" s="113" t="s">
        <v>211</v>
      </c>
      <c r="L4702" s="112">
        <v>0</v>
      </c>
      <c r="M4702" s="30" t="s">
        <v>97</v>
      </c>
    </row>
    <row r="4703" spans="1:13" ht="18.75" x14ac:dyDescent="0.25">
      <c r="A4703" s="107" t="s">
        <v>9329</v>
      </c>
      <c r="B4703" s="108" t="s">
        <v>6097</v>
      </c>
      <c r="C4703" s="109">
        <v>0</v>
      </c>
      <c r="D4703" s="109">
        <v>0</v>
      </c>
      <c r="E4703" s="110">
        <v>0</v>
      </c>
      <c r="F4703" s="110">
        <v>0</v>
      </c>
      <c r="G4703" s="26">
        <v>0</v>
      </c>
      <c r="H4703" s="111">
        <v>0.33684210526315789</v>
      </c>
      <c r="I4703" s="111">
        <v>0.76317743132887883</v>
      </c>
      <c r="J4703" s="112" t="s">
        <v>211</v>
      </c>
      <c r="K4703" s="113" t="s">
        <v>211</v>
      </c>
      <c r="L4703" s="112">
        <v>0</v>
      </c>
      <c r="M4703" s="30" t="s">
        <v>97</v>
      </c>
    </row>
    <row r="4704" spans="1:13" ht="18.75" x14ac:dyDescent="0.25">
      <c r="A4704" s="107" t="s">
        <v>9223</v>
      </c>
      <c r="B4704" s="108" t="s">
        <v>3656</v>
      </c>
      <c r="C4704" s="109">
        <v>0</v>
      </c>
      <c r="D4704" s="109">
        <v>0</v>
      </c>
      <c r="E4704" s="110">
        <v>0</v>
      </c>
      <c r="F4704" s="110">
        <v>0</v>
      </c>
      <c r="G4704" s="26">
        <v>0</v>
      </c>
      <c r="H4704" s="111">
        <v>0.43023255813953487</v>
      </c>
      <c r="I4704" s="111">
        <v>0.8125</v>
      </c>
      <c r="J4704" s="112" t="s">
        <v>211</v>
      </c>
      <c r="K4704" s="113" t="s">
        <v>211</v>
      </c>
      <c r="L4704" s="112">
        <v>0</v>
      </c>
      <c r="M4704" s="30" t="s">
        <v>97</v>
      </c>
    </row>
    <row r="4705" spans="1:13" ht="18.75" x14ac:dyDescent="0.25">
      <c r="A4705" s="107" t="s">
        <v>9333</v>
      </c>
      <c r="B4705" s="108" t="s">
        <v>6131</v>
      </c>
      <c r="C4705" s="109">
        <v>0</v>
      </c>
      <c r="D4705" s="109">
        <v>0</v>
      </c>
      <c r="E4705" s="110">
        <v>0</v>
      </c>
      <c r="F4705" s="110">
        <v>0</v>
      </c>
      <c r="G4705" s="26">
        <v>0</v>
      </c>
      <c r="H4705" s="111">
        <v>0.34722222222222221</v>
      </c>
      <c r="I4705" s="111">
        <v>0.7432432432432432</v>
      </c>
      <c r="J4705" s="112" t="s">
        <v>211</v>
      </c>
      <c r="K4705" s="113" t="s">
        <v>211</v>
      </c>
      <c r="L4705" s="112">
        <v>0</v>
      </c>
      <c r="M4705" s="30" t="s">
        <v>97</v>
      </c>
    </row>
    <row r="4706" spans="1:13" ht="18.75" x14ac:dyDescent="0.25">
      <c r="A4706" s="107" t="s">
        <v>9225</v>
      </c>
      <c r="B4706" s="108" t="s">
        <v>3650</v>
      </c>
      <c r="C4706" s="109">
        <v>0</v>
      </c>
      <c r="D4706" s="109">
        <v>0</v>
      </c>
      <c r="E4706" s="110">
        <v>0</v>
      </c>
      <c r="F4706" s="110">
        <v>0</v>
      </c>
      <c r="G4706" s="26">
        <v>0</v>
      </c>
      <c r="H4706" s="111">
        <v>0.69148936170212771</v>
      </c>
      <c r="I4706" s="111">
        <v>0.81320590790616853</v>
      </c>
      <c r="J4706" s="112" t="s">
        <v>211</v>
      </c>
      <c r="K4706" s="113" t="s">
        <v>211</v>
      </c>
      <c r="L4706" s="112">
        <v>0</v>
      </c>
      <c r="M4706" s="30" t="s">
        <v>97</v>
      </c>
    </row>
    <row r="4707" spans="1:13" ht="18.75" x14ac:dyDescent="0.25">
      <c r="A4707" s="107" t="s">
        <v>9305</v>
      </c>
      <c r="B4707" s="108" t="s">
        <v>3111</v>
      </c>
      <c r="C4707" s="109">
        <v>0</v>
      </c>
      <c r="D4707" s="109">
        <v>0</v>
      </c>
      <c r="E4707" s="110">
        <v>0</v>
      </c>
      <c r="F4707" s="110">
        <v>0</v>
      </c>
      <c r="G4707" s="26">
        <v>0</v>
      </c>
      <c r="H4707" s="111">
        <v>0.60256410256410253</v>
      </c>
      <c r="I4707" s="111">
        <v>0.82392996108949412</v>
      </c>
      <c r="J4707" s="112" t="s">
        <v>211</v>
      </c>
      <c r="K4707" s="113" t="s">
        <v>211</v>
      </c>
      <c r="L4707" s="112">
        <v>0</v>
      </c>
      <c r="M4707" s="30" t="s">
        <v>97</v>
      </c>
    </row>
    <row r="4708" spans="1:13" ht="18.75" x14ac:dyDescent="0.25">
      <c r="A4708" s="107" t="s">
        <v>9336</v>
      </c>
      <c r="B4708" s="108" t="s">
        <v>6157</v>
      </c>
      <c r="C4708" s="109">
        <v>0</v>
      </c>
      <c r="D4708" s="109">
        <v>0</v>
      </c>
      <c r="E4708" s="110">
        <v>0</v>
      </c>
      <c r="F4708" s="110">
        <v>0</v>
      </c>
      <c r="G4708" s="26">
        <v>0</v>
      </c>
      <c r="H4708" s="111">
        <v>0.16666666666666666</v>
      </c>
      <c r="I4708" s="111">
        <v>0.54872881355932202</v>
      </c>
      <c r="J4708" s="112" t="s">
        <v>211</v>
      </c>
      <c r="K4708" s="113" t="s">
        <v>211</v>
      </c>
      <c r="L4708" s="112">
        <v>0</v>
      </c>
      <c r="M4708" s="30" t="s">
        <v>97</v>
      </c>
    </row>
    <row r="4709" spans="1:13" ht="18.75" x14ac:dyDescent="0.25">
      <c r="A4709" s="107" t="s">
        <v>9307</v>
      </c>
      <c r="B4709" s="108" t="s">
        <v>3110</v>
      </c>
      <c r="C4709" s="109">
        <v>0</v>
      </c>
      <c r="D4709" s="109">
        <v>0</v>
      </c>
      <c r="E4709" s="110">
        <v>0</v>
      </c>
      <c r="F4709" s="110">
        <v>0</v>
      </c>
      <c r="G4709" s="26">
        <v>0</v>
      </c>
      <c r="H4709" s="111">
        <v>0.71153846153846156</v>
      </c>
      <c r="I4709" s="111">
        <v>0.77380952380952384</v>
      </c>
      <c r="J4709" s="112" t="s">
        <v>211</v>
      </c>
      <c r="K4709" s="113" t="s">
        <v>211</v>
      </c>
      <c r="L4709" s="112">
        <v>0</v>
      </c>
      <c r="M4709" s="30" t="s">
        <v>97</v>
      </c>
    </row>
    <row r="4710" spans="1:13" ht="18.75" x14ac:dyDescent="0.25">
      <c r="A4710" s="107" t="s">
        <v>9227</v>
      </c>
      <c r="B4710" s="108" t="s">
        <v>3660</v>
      </c>
      <c r="C4710" s="109">
        <v>0</v>
      </c>
      <c r="D4710" s="109">
        <v>0</v>
      </c>
      <c r="E4710" s="110">
        <v>0</v>
      </c>
      <c r="F4710" s="110">
        <v>0</v>
      </c>
      <c r="G4710" s="26">
        <v>0</v>
      </c>
      <c r="H4710" s="111">
        <v>0.43609022556390975</v>
      </c>
      <c r="I4710" s="111">
        <v>0.79468325791855199</v>
      </c>
      <c r="J4710" s="112" t="s">
        <v>211</v>
      </c>
      <c r="K4710" s="113" t="s">
        <v>211</v>
      </c>
      <c r="L4710" s="112">
        <v>0</v>
      </c>
      <c r="M4710" s="30" t="s">
        <v>97</v>
      </c>
    </row>
    <row r="4711" spans="1:13" ht="18.75" x14ac:dyDescent="0.25">
      <c r="A4711" s="107" t="s">
        <v>9309</v>
      </c>
      <c r="B4711" s="108" t="s">
        <v>3107</v>
      </c>
      <c r="C4711" s="109">
        <v>0</v>
      </c>
      <c r="D4711" s="109">
        <v>0</v>
      </c>
      <c r="E4711" s="110">
        <v>0</v>
      </c>
      <c r="F4711" s="110">
        <v>0</v>
      </c>
      <c r="G4711" s="26">
        <v>0</v>
      </c>
      <c r="H4711" s="111">
        <v>0.43157894736842106</v>
      </c>
      <c r="I4711" s="111">
        <v>0.74597083653108209</v>
      </c>
      <c r="J4711" s="112" t="s">
        <v>211</v>
      </c>
      <c r="K4711" s="113" t="s">
        <v>211</v>
      </c>
      <c r="L4711" s="112">
        <v>0</v>
      </c>
      <c r="M4711" s="30" t="s">
        <v>97</v>
      </c>
    </row>
    <row r="4712" spans="1:13" ht="18.75" x14ac:dyDescent="0.25">
      <c r="A4712" s="107" t="s">
        <v>9339</v>
      </c>
      <c r="B4712" s="108" t="s">
        <v>6345</v>
      </c>
      <c r="C4712" s="109">
        <v>0</v>
      </c>
      <c r="D4712" s="109">
        <v>0</v>
      </c>
      <c r="E4712" s="110">
        <v>0</v>
      </c>
      <c r="F4712" s="110">
        <v>0</v>
      </c>
      <c r="G4712" s="26">
        <v>0</v>
      </c>
      <c r="H4712" s="111">
        <v>0.5757575757575758</v>
      </c>
      <c r="I4712" s="111">
        <v>0.80293863439930868</v>
      </c>
      <c r="J4712" s="112" t="s">
        <v>211</v>
      </c>
      <c r="K4712" s="113" t="s">
        <v>211</v>
      </c>
      <c r="L4712" s="112">
        <v>0</v>
      </c>
      <c r="M4712" s="30" t="s">
        <v>97</v>
      </c>
    </row>
    <row r="4713" spans="1:13" ht="18.75" x14ac:dyDescent="0.25">
      <c r="A4713" s="107" t="s">
        <v>9246</v>
      </c>
      <c r="B4713" s="108" t="s">
        <v>3109</v>
      </c>
      <c r="C4713" s="109">
        <v>0</v>
      </c>
      <c r="D4713" s="109">
        <v>0</v>
      </c>
      <c r="E4713" s="110">
        <v>0</v>
      </c>
      <c r="F4713" s="110">
        <v>0</v>
      </c>
      <c r="G4713" s="26">
        <v>0</v>
      </c>
      <c r="H4713" s="111">
        <v>0.60655737704918034</v>
      </c>
      <c r="I4713" s="111">
        <v>0.82008368200836812</v>
      </c>
      <c r="J4713" s="112" t="s">
        <v>211</v>
      </c>
      <c r="K4713" s="113" t="s">
        <v>211</v>
      </c>
      <c r="L4713" s="112">
        <v>0</v>
      </c>
      <c r="M4713" s="30" t="s">
        <v>97</v>
      </c>
    </row>
    <row r="4714" spans="1:13" ht="18.75" x14ac:dyDescent="0.25">
      <c r="A4714" s="107" t="s">
        <v>9230</v>
      </c>
      <c r="B4714" s="108" t="s">
        <v>3661</v>
      </c>
      <c r="C4714" s="109">
        <v>0</v>
      </c>
      <c r="D4714" s="109">
        <v>0</v>
      </c>
      <c r="E4714" s="110">
        <v>0</v>
      </c>
      <c r="F4714" s="110">
        <v>0</v>
      </c>
      <c r="G4714" s="26">
        <v>0</v>
      </c>
      <c r="H4714" s="111">
        <v>0.5</v>
      </c>
      <c r="I4714" s="111">
        <v>0.8047834518422754</v>
      </c>
      <c r="J4714" s="112" t="s">
        <v>211</v>
      </c>
      <c r="K4714" s="113" t="s">
        <v>211</v>
      </c>
      <c r="L4714" s="112">
        <v>0</v>
      </c>
      <c r="M4714" s="30" t="s">
        <v>97</v>
      </c>
    </row>
    <row r="4715" spans="1:13" ht="18.75" x14ac:dyDescent="0.25">
      <c r="A4715" s="107" t="s">
        <v>9342</v>
      </c>
      <c r="B4715" s="108" t="s">
        <v>6351</v>
      </c>
      <c r="C4715" s="109">
        <v>0</v>
      </c>
      <c r="D4715" s="109">
        <v>0</v>
      </c>
      <c r="E4715" s="110">
        <v>0</v>
      </c>
      <c r="F4715" s="110">
        <v>0</v>
      </c>
      <c r="G4715" s="26">
        <v>0</v>
      </c>
      <c r="H4715" s="111">
        <v>0.77906976744186052</v>
      </c>
      <c r="I4715" s="111">
        <v>0.78922495274102078</v>
      </c>
      <c r="J4715" s="112" t="s">
        <v>211</v>
      </c>
      <c r="K4715" s="113" t="s">
        <v>211</v>
      </c>
      <c r="L4715" s="112">
        <v>0</v>
      </c>
      <c r="M4715" s="30" t="s">
        <v>97</v>
      </c>
    </row>
    <row r="4716" spans="1:13" ht="18.75" x14ac:dyDescent="0.25">
      <c r="A4716" s="107" t="s">
        <v>9233</v>
      </c>
      <c r="B4716" s="108" t="s">
        <v>3653</v>
      </c>
      <c r="C4716" s="109">
        <v>0</v>
      </c>
      <c r="D4716" s="109">
        <v>0</v>
      </c>
      <c r="E4716" s="110">
        <v>0</v>
      </c>
      <c r="F4716" s="110">
        <v>0</v>
      </c>
      <c r="G4716" s="26">
        <v>0</v>
      </c>
      <c r="H4716" s="111">
        <v>0.55737704918032782</v>
      </c>
      <c r="I4716" s="111">
        <v>0.77765726681127989</v>
      </c>
      <c r="J4716" s="112" t="s">
        <v>211</v>
      </c>
      <c r="K4716" s="113" t="s">
        <v>211</v>
      </c>
      <c r="L4716" s="112">
        <v>0</v>
      </c>
      <c r="M4716" s="30" t="s">
        <v>97</v>
      </c>
    </row>
    <row r="4717" spans="1:13" ht="18.75" x14ac:dyDescent="0.25">
      <c r="A4717" s="107" t="s">
        <v>9811</v>
      </c>
      <c r="B4717" s="108" t="s">
        <v>711</v>
      </c>
      <c r="C4717" s="109">
        <v>0</v>
      </c>
      <c r="D4717" s="109">
        <v>0</v>
      </c>
      <c r="E4717" s="110">
        <v>0</v>
      </c>
      <c r="F4717" s="110">
        <v>0</v>
      </c>
      <c r="G4717" s="26">
        <v>0</v>
      </c>
      <c r="H4717" s="111">
        <v>0.7142857142857143</v>
      </c>
      <c r="I4717" s="111">
        <v>0.75</v>
      </c>
      <c r="J4717" s="112" t="s">
        <v>211</v>
      </c>
      <c r="K4717" s="113" t="s">
        <v>211</v>
      </c>
      <c r="L4717" s="112">
        <v>0</v>
      </c>
      <c r="M4717" s="30" t="s">
        <v>97</v>
      </c>
    </row>
    <row r="4718" spans="1:13" ht="18.75" x14ac:dyDescent="0.25">
      <c r="A4718" s="107" t="s">
        <v>9346</v>
      </c>
      <c r="B4718" s="108" t="s">
        <v>6457</v>
      </c>
      <c r="C4718" s="109">
        <v>0</v>
      </c>
      <c r="D4718" s="109">
        <v>0</v>
      </c>
      <c r="E4718" s="110">
        <v>0</v>
      </c>
      <c r="F4718" s="110">
        <v>0</v>
      </c>
      <c r="G4718" s="26">
        <v>0</v>
      </c>
      <c r="H4718" s="111">
        <v>0.7010309278350515</v>
      </c>
      <c r="I4718" s="111">
        <v>0.77049180327868849</v>
      </c>
      <c r="J4718" s="112" t="s">
        <v>211</v>
      </c>
      <c r="K4718" s="113" t="s">
        <v>211</v>
      </c>
      <c r="L4718" s="112">
        <v>0</v>
      </c>
      <c r="M4718" s="30" t="s">
        <v>97</v>
      </c>
    </row>
    <row r="4719" spans="1:13" ht="18.75" x14ac:dyDescent="0.25">
      <c r="A4719" s="107" t="s">
        <v>9350</v>
      </c>
      <c r="B4719" s="108" t="s">
        <v>6455</v>
      </c>
      <c r="C4719" s="109">
        <v>0</v>
      </c>
      <c r="D4719" s="109">
        <v>0</v>
      </c>
      <c r="E4719" s="110">
        <v>0</v>
      </c>
      <c r="F4719" s="110">
        <v>0</v>
      </c>
      <c r="G4719" s="26">
        <v>0</v>
      </c>
      <c r="H4719" s="111">
        <v>0.6</v>
      </c>
      <c r="I4719" s="111">
        <v>0.81504986400725299</v>
      </c>
      <c r="J4719" s="112" t="s">
        <v>211</v>
      </c>
      <c r="K4719" s="113" t="s">
        <v>211</v>
      </c>
      <c r="L4719" s="112">
        <v>0</v>
      </c>
      <c r="M4719" s="30" t="s">
        <v>97</v>
      </c>
    </row>
    <row r="4720" spans="1:13" ht="18.75" x14ac:dyDescent="0.25">
      <c r="A4720" s="107" t="s">
        <v>9353</v>
      </c>
      <c r="B4720" s="108" t="s">
        <v>6397</v>
      </c>
      <c r="C4720" s="109">
        <v>0</v>
      </c>
      <c r="D4720" s="109">
        <v>0</v>
      </c>
      <c r="E4720" s="110">
        <v>0</v>
      </c>
      <c r="F4720" s="110">
        <v>0</v>
      </c>
      <c r="G4720" s="26">
        <v>0</v>
      </c>
      <c r="H4720" s="111">
        <v>0.54878048780487809</v>
      </c>
      <c r="I4720" s="111">
        <v>0.77151639344262291</v>
      </c>
      <c r="J4720" s="112" t="s">
        <v>211</v>
      </c>
      <c r="K4720" s="113" t="s">
        <v>211</v>
      </c>
      <c r="L4720" s="112">
        <v>0</v>
      </c>
      <c r="M4720" s="30" t="s">
        <v>97</v>
      </c>
    </row>
    <row r="4721" spans="1:13" ht="18.75" x14ac:dyDescent="0.25">
      <c r="A4721" s="107" t="s">
        <v>9812</v>
      </c>
      <c r="B4721" s="108" t="s">
        <v>3168</v>
      </c>
      <c r="C4721" s="109">
        <v>0</v>
      </c>
      <c r="D4721" s="109">
        <v>0</v>
      </c>
      <c r="E4721" s="110">
        <v>0</v>
      </c>
      <c r="F4721" s="110">
        <v>0</v>
      </c>
      <c r="G4721" s="26">
        <v>0</v>
      </c>
      <c r="H4721" s="111">
        <v>0.5714285714285714</v>
      </c>
      <c r="I4721" s="111">
        <v>0.80851063829787229</v>
      </c>
      <c r="J4721" s="112" t="s">
        <v>211</v>
      </c>
      <c r="K4721" s="113" t="s">
        <v>211</v>
      </c>
      <c r="L4721" s="112">
        <v>0</v>
      </c>
      <c r="M4721" s="30" t="s">
        <v>97</v>
      </c>
    </row>
    <row r="4722" spans="1:13" ht="18.75" x14ac:dyDescent="0.25">
      <c r="A4722" s="107" t="s">
        <v>9355</v>
      </c>
      <c r="B4722" s="108" t="s">
        <v>6423</v>
      </c>
      <c r="C4722" s="109">
        <v>0</v>
      </c>
      <c r="D4722" s="109">
        <v>0</v>
      </c>
      <c r="E4722" s="110">
        <v>0</v>
      </c>
      <c r="F4722" s="110">
        <v>0</v>
      </c>
      <c r="G4722" s="26">
        <v>0</v>
      </c>
      <c r="H4722" s="111">
        <v>0.50458715596330272</v>
      </c>
      <c r="I4722" s="111">
        <v>0.80645161290322576</v>
      </c>
      <c r="J4722" s="112" t="s">
        <v>211</v>
      </c>
      <c r="K4722" s="113" t="s">
        <v>211</v>
      </c>
      <c r="L4722" s="112">
        <v>0</v>
      </c>
      <c r="M4722" s="30" t="s">
        <v>97</v>
      </c>
    </row>
    <row r="4723" spans="1:13" ht="18.75" x14ac:dyDescent="0.25">
      <c r="A4723" s="107" t="s">
        <v>9813</v>
      </c>
      <c r="B4723" s="108" t="s">
        <v>3182</v>
      </c>
      <c r="C4723" s="109">
        <v>0</v>
      </c>
      <c r="D4723" s="109">
        <v>0</v>
      </c>
      <c r="E4723" s="110">
        <v>0</v>
      </c>
      <c r="F4723" s="110">
        <v>0</v>
      </c>
      <c r="G4723" s="26">
        <v>0</v>
      </c>
      <c r="H4723" s="111">
        <v>0.58695652173913049</v>
      </c>
      <c r="I4723" s="111">
        <v>0.81578947368421051</v>
      </c>
      <c r="J4723" s="112" t="s">
        <v>211</v>
      </c>
      <c r="K4723" s="113" t="s">
        <v>211</v>
      </c>
      <c r="L4723" s="112">
        <v>0</v>
      </c>
      <c r="M4723" s="30" t="s">
        <v>97</v>
      </c>
    </row>
    <row r="4724" spans="1:13" ht="18.75" x14ac:dyDescent="0.25">
      <c r="A4724" s="107" t="s">
        <v>9359</v>
      </c>
      <c r="B4724" s="108" t="s">
        <v>6409</v>
      </c>
      <c r="C4724" s="109">
        <v>0</v>
      </c>
      <c r="D4724" s="109">
        <v>0</v>
      </c>
      <c r="E4724" s="110">
        <v>0</v>
      </c>
      <c r="F4724" s="110">
        <v>0</v>
      </c>
      <c r="G4724" s="26">
        <v>0</v>
      </c>
      <c r="H4724" s="111">
        <v>0.6</v>
      </c>
      <c r="I4724" s="111">
        <v>0.76864035087719296</v>
      </c>
      <c r="J4724" s="112" t="s">
        <v>211</v>
      </c>
      <c r="K4724" s="113" t="s">
        <v>211</v>
      </c>
      <c r="L4724" s="112">
        <v>0</v>
      </c>
      <c r="M4724" s="30" t="s">
        <v>97</v>
      </c>
    </row>
    <row r="4725" spans="1:13" ht="18.75" x14ac:dyDescent="0.25">
      <c r="A4725" s="107" t="s">
        <v>9239</v>
      </c>
      <c r="B4725" s="108" t="s">
        <v>663</v>
      </c>
      <c r="C4725" s="109">
        <v>0</v>
      </c>
      <c r="D4725" s="109">
        <v>0</v>
      </c>
      <c r="E4725" s="110">
        <v>0</v>
      </c>
      <c r="F4725" s="110">
        <v>0</v>
      </c>
      <c r="G4725" s="26">
        <v>0</v>
      </c>
      <c r="H4725" s="111">
        <v>0.70422535211267601</v>
      </c>
      <c r="I4725" s="111">
        <v>0.84302325581395365</v>
      </c>
      <c r="J4725" s="112" t="s">
        <v>211</v>
      </c>
      <c r="K4725" s="113" t="s">
        <v>211</v>
      </c>
      <c r="L4725" s="112">
        <v>0</v>
      </c>
      <c r="M4725" s="30" t="s">
        <v>97</v>
      </c>
    </row>
    <row r="4726" spans="1:13" ht="18.75" x14ac:dyDescent="0.25">
      <c r="A4726" s="107" t="s">
        <v>9363</v>
      </c>
      <c r="B4726" s="108" t="s">
        <v>6405</v>
      </c>
      <c r="C4726" s="109">
        <v>0</v>
      </c>
      <c r="D4726" s="109">
        <v>0</v>
      </c>
      <c r="E4726" s="110">
        <v>0</v>
      </c>
      <c r="F4726" s="110">
        <v>0</v>
      </c>
      <c r="G4726" s="26">
        <v>0</v>
      </c>
      <c r="H4726" s="111">
        <v>0.66666666666666663</v>
      </c>
      <c r="I4726" s="111">
        <v>0.81144781144781131</v>
      </c>
      <c r="J4726" s="112" t="s">
        <v>211</v>
      </c>
      <c r="K4726" s="113" t="s">
        <v>211</v>
      </c>
      <c r="L4726" s="112">
        <v>0</v>
      </c>
      <c r="M4726" s="30" t="s">
        <v>97</v>
      </c>
    </row>
    <row r="4727" spans="1:13" ht="18.75" x14ac:dyDescent="0.25">
      <c r="A4727" s="107" t="s">
        <v>9242</v>
      </c>
      <c r="B4727" s="108" t="s">
        <v>2904</v>
      </c>
      <c r="C4727" s="109">
        <v>0</v>
      </c>
      <c r="D4727" s="109">
        <v>0</v>
      </c>
      <c r="E4727" s="110">
        <v>0</v>
      </c>
      <c r="F4727" s="110">
        <v>0</v>
      </c>
      <c r="G4727" s="26">
        <v>0</v>
      </c>
      <c r="H4727" s="111">
        <v>0.61428571428571432</v>
      </c>
      <c r="I4727" s="111">
        <v>0.78636363636363626</v>
      </c>
      <c r="J4727" s="112" t="s">
        <v>211</v>
      </c>
      <c r="K4727" s="113" t="s">
        <v>211</v>
      </c>
      <c r="L4727" s="112">
        <v>0</v>
      </c>
      <c r="M4727" s="30" t="s">
        <v>97</v>
      </c>
    </row>
    <row r="4728" spans="1:13" ht="18.75" x14ac:dyDescent="0.25">
      <c r="A4728" s="107" t="s">
        <v>9370</v>
      </c>
      <c r="B4728" s="108" t="s">
        <v>6427</v>
      </c>
      <c r="C4728" s="109">
        <v>0</v>
      </c>
      <c r="D4728" s="109">
        <v>0</v>
      </c>
      <c r="E4728" s="110">
        <v>0</v>
      </c>
      <c r="F4728" s="110">
        <v>0</v>
      </c>
      <c r="G4728" s="26">
        <v>0</v>
      </c>
      <c r="H4728" s="111">
        <v>0.58024691358024694</v>
      </c>
      <c r="I4728" s="111">
        <v>0.72439281942977829</v>
      </c>
      <c r="J4728" s="112" t="s">
        <v>211</v>
      </c>
      <c r="K4728" s="113" t="s">
        <v>211</v>
      </c>
      <c r="L4728" s="112">
        <v>0</v>
      </c>
      <c r="M4728" s="30" t="s">
        <v>97</v>
      </c>
    </row>
    <row r="4729" spans="1:13" ht="18.75" x14ac:dyDescent="0.25">
      <c r="A4729" s="107" t="s">
        <v>9244</v>
      </c>
      <c r="B4729" s="108" t="s">
        <v>3510</v>
      </c>
      <c r="C4729" s="109">
        <v>0</v>
      </c>
      <c r="D4729" s="109">
        <v>0</v>
      </c>
      <c r="E4729" s="110">
        <v>0</v>
      </c>
      <c r="F4729" s="110">
        <v>0</v>
      </c>
      <c r="G4729" s="26">
        <v>0</v>
      </c>
      <c r="H4729" s="111">
        <v>0.46511627906976744</v>
      </c>
      <c r="I4729" s="111">
        <v>0.79840319361277445</v>
      </c>
      <c r="J4729" s="112" t="s">
        <v>211</v>
      </c>
      <c r="K4729" s="113" t="s">
        <v>211</v>
      </c>
      <c r="L4729" s="112">
        <v>0</v>
      </c>
      <c r="M4729" s="30" t="s">
        <v>97</v>
      </c>
    </row>
    <row r="4730" spans="1:13" ht="18.75" x14ac:dyDescent="0.25">
      <c r="A4730" s="107" t="s">
        <v>9373</v>
      </c>
      <c r="B4730" s="108" t="s">
        <v>6375</v>
      </c>
      <c r="C4730" s="109">
        <v>0</v>
      </c>
      <c r="D4730" s="109">
        <v>0</v>
      </c>
      <c r="E4730" s="110">
        <v>0</v>
      </c>
      <c r="F4730" s="110">
        <v>0</v>
      </c>
      <c r="G4730" s="26">
        <v>0</v>
      </c>
      <c r="H4730" s="111">
        <v>0.40217391304347822</v>
      </c>
      <c r="I4730" s="111">
        <v>0.78458844133099825</v>
      </c>
      <c r="J4730" s="112" t="s">
        <v>211</v>
      </c>
      <c r="K4730" s="113" t="s">
        <v>211</v>
      </c>
      <c r="L4730" s="112">
        <v>0</v>
      </c>
      <c r="M4730" s="30" t="s">
        <v>97</v>
      </c>
    </row>
    <row r="4731" spans="1:13" ht="18.75" x14ac:dyDescent="0.25">
      <c r="A4731" s="107" t="s">
        <v>9376</v>
      </c>
      <c r="B4731" s="108" t="s">
        <v>6401</v>
      </c>
      <c r="C4731" s="109">
        <v>0</v>
      </c>
      <c r="D4731" s="109">
        <v>0</v>
      </c>
      <c r="E4731" s="110">
        <v>0</v>
      </c>
      <c r="F4731" s="110">
        <v>0</v>
      </c>
      <c r="G4731" s="26">
        <v>0</v>
      </c>
      <c r="H4731" s="111">
        <v>0.52380952380952384</v>
      </c>
      <c r="I4731" s="111">
        <v>0.77746212121212133</v>
      </c>
      <c r="J4731" s="112" t="s">
        <v>211</v>
      </c>
      <c r="K4731" s="113" t="s">
        <v>211</v>
      </c>
      <c r="L4731" s="112">
        <v>0</v>
      </c>
      <c r="M4731" s="30" t="s">
        <v>97</v>
      </c>
    </row>
    <row r="4732" spans="1:13" ht="18.75" x14ac:dyDescent="0.25">
      <c r="A4732" s="107" t="s">
        <v>9378</v>
      </c>
      <c r="B4732" s="108" t="s">
        <v>6419</v>
      </c>
      <c r="C4732" s="109">
        <v>0</v>
      </c>
      <c r="D4732" s="109">
        <v>0</v>
      </c>
      <c r="E4732" s="110">
        <v>0</v>
      </c>
      <c r="F4732" s="110">
        <v>0</v>
      </c>
      <c r="G4732" s="26">
        <v>0</v>
      </c>
      <c r="H4732" s="111">
        <v>0.53465346534653468</v>
      </c>
      <c r="I4732" s="111">
        <v>0.80375939849624067</v>
      </c>
      <c r="J4732" s="112" t="s">
        <v>211</v>
      </c>
      <c r="K4732" s="113" t="s">
        <v>211</v>
      </c>
      <c r="L4732" s="112">
        <v>0</v>
      </c>
      <c r="M4732" s="30" t="s">
        <v>97</v>
      </c>
    </row>
    <row r="4733" spans="1:13" ht="18.75" x14ac:dyDescent="0.25">
      <c r="A4733" s="107" t="s">
        <v>9380</v>
      </c>
      <c r="B4733" s="108" t="s">
        <v>6752</v>
      </c>
      <c r="C4733" s="109">
        <v>0</v>
      </c>
      <c r="D4733" s="109">
        <v>0</v>
      </c>
      <c r="E4733" s="110">
        <v>0</v>
      </c>
      <c r="F4733" s="110">
        <v>0</v>
      </c>
      <c r="G4733" s="26">
        <v>0</v>
      </c>
      <c r="H4733" s="111">
        <v>0.33333333333333331</v>
      </c>
      <c r="I4733" s="111">
        <v>0.54255319148936165</v>
      </c>
      <c r="J4733" s="112" t="s">
        <v>211</v>
      </c>
      <c r="K4733" s="113" t="s">
        <v>211</v>
      </c>
      <c r="L4733" s="112">
        <v>0</v>
      </c>
      <c r="M4733" s="30" t="s">
        <v>97</v>
      </c>
    </row>
    <row r="4734" spans="1:13" ht="18.75" x14ac:dyDescent="0.25">
      <c r="A4734" s="107" t="s">
        <v>9316</v>
      </c>
      <c r="B4734" s="108" t="s">
        <v>3391</v>
      </c>
      <c r="C4734" s="109">
        <v>0</v>
      </c>
      <c r="D4734" s="109">
        <v>0</v>
      </c>
      <c r="E4734" s="110">
        <v>0</v>
      </c>
      <c r="F4734" s="110">
        <v>0</v>
      </c>
      <c r="G4734" s="26">
        <v>0</v>
      </c>
      <c r="H4734" s="111">
        <v>0.66129032258064513</v>
      </c>
      <c r="I4734" s="111">
        <v>0.83417085427135684</v>
      </c>
      <c r="J4734" s="112" t="s">
        <v>211</v>
      </c>
      <c r="K4734" s="113" t="s">
        <v>211</v>
      </c>
      <c r="L4734" s="112">
        <v>0</v>
      </c>
      <c r="M4734" s="30" t="s">
        <v>97</v>
      </c>
    </row>
    <row r="4735" spans="1:13" ht="18.75" x14ac:dyDescent="0.25">
      <c r="A4735" s="107" t="s">
        <v>9384</v>
      </c>
      <c r="B4735" s="108" t="s">
        <v>6698</v>
      </c>
      <c r="C4735" s="109">
        <v>0</v>
      </c>
      <c r="D4735" s="109">
        <v>0</v>
      </c>
      <c r="E4735" s="110">
        <v>0</v>
      </c>
      <c r="F4735" s="110">
        <v>0</v>
      </c>
      <c r="G4735" s="26">
        <v>0</v>
      </c>
      <c r="H4735" s="111">
        <v>0.42268041237113402</v>
      </c>
      <c r="I4735" s="111">
        <v>0.78407960199004978</v>
      </c>
      <c r="J4735" s="112" t="s">
        <v>211</v>
      </c>
      <c r="K4735" s="113" t="s">
        <v>211</v>
      </c>
      <c r="L4735" s="112">
        <v>0</v>
      </c>
      <c r="M4735" s="30" t="s">
        <v>97</v>
      </c>
    </row>
    <row r="4736" spans="1:13" ht="18.75" x14ac:dyDescent="0.25">
      <c r="A4736" s="107" t="s">
        <v>9814</v>
      </c>
      <c r="B4736" s="108" t="s">
        <v>3399</v>
      </c>
      <c r="C4736" s="109">
        <v>0</v>
      </c>
      <c r="D4736" s="109">
        <v>0</v>
      </c>
      <c r="E4736" s="110">
        <v>0</v>
      </c>
      <c r="F4736" s="110">
        <v>0</v>
      </c>
      <c r="G4736" s="26">
        <v>0</v>
      </c>
      <c r="H4736" s="111">
        <v>0.8</v>
      </c>
      <c r="I4736" s="111">
        <v>0.7441860465116279</v>
      </c>
      <c r="J4736" s="112" t="s">
        <v>211</v>
      </c>
      <c r="K4736" s="113" t="s">
        <v>211</v>
      </c>
      <c r="L4736" s="112">
        <v>0</v>
      </c>
      <c r="M4736" s="30" t="s">
        <v>97</v>
      </c>
    </row>
    <row r="4737" spans="1:13" ht="18.75" x14ac:dyDescent="0.25">
      <c r="A4737" s="107" t="s">
        <v>9815</v>
      </c>
      <c r="B4737" s="108" t="s">
        <v>1020</v>
      </c>
      <c r="C4737" s="109">
        <v>0</v>
      </c>
      <c r="D4737" s="109">
        <v>0</v>
      </c>
      <c r="E4737" s="110">
        <v>0</v>
      </c>
      <c r="F4737" s="110">
        <v>0</v>
      </c>
      <c r="G4737" s="26">
        <v>0</v>
      </c>
      <c r="H4737" s="111">
        <v>0.54545454545454541</v>
      </c>
      <c r="I4737" s="111">
        <v>0.82758620689655171</v>
      </c>
      <c r="J4737" s="112" t="s">
        <v>211</v>
      </c>
      <c r="K4737" s="113" t="s">
        <v>211</v>
      </c>
      <c r="L4737" s="112">
        <v>0</v>
      </c>
      <c r="M4737" s="30" t="s">
        <v>97</v>
      </c>
    </row>
    <row r="4738" spans="1:13" ht="18.75" x14ac:dyDescent="0.25">
      <c r="A4738" s="107" t="s">
        <v>9358</v>
      </c>
      <c r="B4738" s="108" t="s">
        <v>5189</v>
      </c>
      <c r="C4738" s="109">
        <v>0</v>
      </c>
      <c r="D4738" s="109">
        <v>0</v>
      </c>
      <c r="E4738" s="110">
        <v>0</v>
      </c>
      <c r="F4738" s="110">
        <v>0</v>
      </c>
      <c r="G4738" s="26">
        <v>0</v>
      </c>
      <c r="H4738" s="111">
        <v>0.52873563218390807</v>
      </c>
      <c r="I4738" s="111">
        <v>0.78493387004025317</v>
      </c>
      <c r="J4738" s="112" t="s">
        <v>211</v>
      </c>
      <c r="K4738" s="113" t="s">
        <v>211</v>
      </c>
      <c r="L4738" s="112">
        <v>0</v>
      </c>
      <c r="M4738" s="30" t="s">
        <v>97</v>
      </c>
    </row>
    <row r="4739" spans="1:13" ht="18.75" x14ac:dyDescent="0.25">
      <c r="A4739" s="107" t="s">
        <v>9362</v>
      </c>
      <c r="B4739" s="108" t="s">
        <v>5176</v>
      </c>
      <c r="C4739" s="109">
        <v>0</v>
      </c>
      <c r="D4739" s="109">
        <v>0</v>
      </c>
      <c r="E4739" s="110">
        <v>0</v>
      </c>
      <c r="F4739" s="110">
        <v>0</v>
      </c>
      <c r="G4739" s="26">
        <v>0</v>
      </c>
      <c r="H4739" s="111">
        <v>0.61176470588235299</v>
      </c>
      <c r="I4739" s="111">
        <v>0.74910071942446044</v>
      </c>
      <c r="J4739" s="112" t="s">
        <v>211</v>
      </c>
      <c r="K4739" s="113" t="s">
        <v>211</v>
      </c>
      <c r="L4739" s="112">
        <v>0</v>
      </c>
      <c r="M4739" s="30" t="s">
        <v>97</v>
      </c>
    </row>
    <row r="4740" spans="1:13" ht="18.75" x14ac:dyDescent="0.25">
      <c r="A4740" s="107" t="s">
        <v>9366</v>
      </c>
      <c r="B4740" s="108" t="s">
        <v>5177</v>
      </c>
      <c r="C4740" s="109">
        <v>0</v>
      </c>
      <c r="D4740" s="109">
        <v>0</v>
      </c>
      <c r="E4740" s="110">
        <v>0</v>
      </c>
      <c r="F4740" s="110">
        <v>0</v>
      </c>
      <c r="G4740" s="26">
        <v>0</v>
      </c>
      <c r="H4740" s="111">
        <v>0.70967741935483875</v>
      </c>
      <c r="I4740" s="111">
        <v>0.80081855388813084</v>
      </c>
      <c r="J4740" s="112" t="s">
        <v>211</v>
      </c>
      <c r="K4740" s="113" t="s">
        <v>211</v>
      </c>
      <c r="L4740" s="112">
        <v>0</v>
      </c>
      <c r="M4740" s="30" t="s">
        <v>97</v>
      </c>
    </row>
    <row r="4741" spans="1:13" ht="18.75" x14ac:dyDescent="0.25">
      <c r="A4741" s="107" t="s">
        <v>9369</v>
      </c>
      <c r="B4741" s="108" t="s">
        <v>4177</v>
      </c>
      <c r="C4741" s="109">
        <v>0</v>
      </c>
      <c r="D4741" s="109">
        <v>0</v>
      </c>
      <c r="E4741" s="110">
        <v>0</v>
      </c>
      <c r="F4741" s="110">
        <v>0</v>
      </c>
      <c r="G4741" s="26">
        <v>0</v>
      </c>
      <c r="H4741" s="111">
        <v>0.18965517241379309</v>
      </c>
      <c r="I4741" s="111">
        <v>0.72863436123348013</v>
      </c>
      <c r="J4741" s="112" t="s">
        <v>211</v>
      </c>
      <c r="K4741" s="113" t="s">
        <v>211</v>
      </c>
      <c r="L4741" s="112">
        <v>0</v>
      </c>
      <c r="M4741" s="30" t="s">
        <v>97</v>
      </c>
    </row>
    <row r="4742" spans="1:13" ht="18.75" x14ac:dyDescent="0.25">
      <c r="A4742" s="107" t="s">
        <v>9372</v>
      </c>
      <c r="B4742" s="108" t="s">
        <v>4191</v>
      </c>
      <c r="C4742" s="109">
        <v>0</v>
      </c>
      <c r="D4742" s="109">
        <v>0</v>
      </c>
      <c r="E4742" s="110">
        <v>0</v>
      </c>
      <c r="F4742" s="110">
        <v>0</v>
      </c>
      <c r="G4742" s="26">
        <v>0</v>
      </c>
      <c r="H4742" s="111">
        <v>0.42857142857142855</v>
      </c>
      <c r="I4742" s="111">
        <v>0.73917995444191342</v>
      </c>
      <c r="J4742" s="112" t="s">
        <v>211</v>
      </c>
      <c r="K4742" s="113" t="s">
        <v>211</v>
      </c>
      <c r="L4742" s="112">
        <v>0</v>
      </c>
      <c r="M4742" s="30" t="s">
        <v>97</v>
      </c>
    </row>
    <row r="4743" spans="1:13" ht="18.75" x14ac:dyDescent="0.25">
      <c r="A4743" s="107" t="s">
        <v>9259</v>
      </c>
      <c r="B4743" s="108" t="s">
        <v>336</v>
      </c>
      <c r="C4743" s="109">
        <v>0</v>
      </c>
      <c r="D4743" s="109">
        <v>0</v>
      </c>
      <c r="E4743" s="110">
        <v>0</v>
      </c>
      <c r="F4743" s="110">
        <v>0</v>
      </c>
      <c r="G4743" s="26">
        <v>0</v>
      </c>
      <c r="H4743" s="111">
        <v>0.55555555555555558</v>
      </c>
      <c r="I4743" s="111">
        <v>0.7598920863309353</v>
      </c>
      <c r="J4743" s="112" t="s">
        <v>211</v>
      </c>
      <c r="K4743" s="113" t="s">
        <v>211</v>
      </c>
      <c r="L4743" s="112">
        <v>0</v>
      </c>
      <c r="M4743" s="30" t="s">
        <v>97</v>
      </c>
    </row>
    <row r="4744" spans="1:13" ht="18.75" x14ac:dyDescent="0.25">
      <c r="A4744" s="107" t="s">
        <v>9260</v>
      </c>
      <c r="B4744" s="108" t="s">
        <v>1001</v>
      </c>
      <c r="C4744" s="109">
        <v>0</v>
      </c>
      <c r="D4744" s="109">
        <v>0</v>
      </c>
      <c r="E4744" s="110">
        <v>0</v>
      </c>
      <c r="F4744" s="110">
        <v>0</v>
      </c>
      <c r="G4744" s="26">
        <v>0</v>
      </c>
      <c r="H4744" s="111">
        <v>0.3</v>
      </c>
      <c r="I4744" s="111">
        <v>0.50047214353163361</v>
      </c>
      <c r="J4744" s="112" t="s">
        <v>211</v>
      </c>
      <c r="K4744" s="113" t="s">
        <v>211</v>
      </c>
      <c r="L4744" s="112">
        <v>0</v>
      </c>
      <c r="M4744" s="30" t="s">
        <v>97</v>
      </c>
    </row>
    <row r="4745" spans="1:13" ht="18.75" x14ac:dyDescent="0.25">
      <c r="A4745" s="107" t="s">
        <v>9261</v>
      </c>
      <c r="B4745" s="108" t="s">
        <v>2907</v>
      </c>
      <c r="C4745" s="109">
        <v>0</v>
      </c>
      <c r="D4745" s="109">
        <v>0</v>
      </c>
      <c r="E4745" s="110">
        <v>0</v>
      </c>
      <c r="F4745" s="110">
        <v>0</v>
      </c>
      <c r="G4745" s="26">
        <v>0</v>
      </c>
      <c r="H4745" s="111">
        <v>1</v>
      </c>
      <c r="I4745" s="111">
        <v>0.55308219178082196</v>
      </c>
      <c r="J4745" s="112" t="s">
        <v>211</v>
      </c>
      <c r="K4745" s="113" t="s">
        <v>211</v>
      </c>
      <c r="L4745" s="112">
        <v>0</v>
      </c>
      <c r="M4745" s="30" t="s">
        <v>97</v>
      </c>
    </row>
    <row r="4746" spans="1:13" ht="18.75" x14ac:dyDescent="0.25">
      <c r="A4746" s="107" t="s">
        <v>9386</v>
      </c>
      <c r="B4746" s="108" t="s">
        <v>4160</v>
      </c>
      <c r="C4746" s="109">
        <v>0</v>
      </c>
      <c r="D4746" s="109">
        <v>0</v>
      </c>
      <c r="E4746" s="110">
        <v>0</v>
      </c>
      <c r="F4746" s="110">
        <v>0</v>
      </c>
      <c r="G4746" s="26">
        <v>0</v>
      </c>
      <c r="H4746" s="111">
        <v>-4.7619047619047616E-2</v>
      </c>
      <c r="I4746" s="111">
        <v>0.54995054401582588</v>
      </c>
      <c r="J4746" s="112" t="s">
        <v>211</v>
      </c>
      <c r="K4746" s="113" t="s">
        <v>211</v>
      </c>
      <c r="L4746" s="112">
        <v>0</v>
      </c>
      <c r="M4746" s="30" t="s">
        <v>97</v>
      </c>
    </row>
    <row r="4747" spans="1:13" ht="18.75" x14ac:dyDescent="0.25">
      <c r="A4747" s="107" t="s">
        <v>9264</v>
      </c>
      <c r="B4747" s="108" t="s">
        <v>835</v>
      </c>
      <c r="C4747" s="109">
        <v>0</v>
      </c>
      <c r="D4747" s="109">
        <v>0</v>
      </c>
      <c r="E4747" s="110">
        <v>0</v>
      </c>
      <c r="F4747" s="110">
        <v>0</v>
      </c>
      <c r="G4747" s="26">
        <v>0</v>
      </c>
      <c r="H4747" s="111">
        <v>0.67142857142857137</v>
      </c>
      <c r="I4747" s="111">
        <v>0.80842911877394641</v>
      </c>
      <c r="J4747" s="112" t="s">
        <v>211</v>
      </c>
      <c r="K4747" s="113" t="s">
        <v>211</v>
      </c>
      <c r="L4747" s="112">
        <v>0</v>
      </c>
      <c r="M4747" s="30" t="s">
        <v>97</v>
      </c>
    </row>
    <row r="4748" spans="1:13" ht="18.75" x14ac:dyDescent="0.25">
      <c r="A4748" s="107" t="s">
        <v>9266</v>
      </c>
      <c r="B4748" s="108" t="s">
        <v>3876</v>
      </c>
      <c r="C4748" s="109">
        <v>0</v>
      </c>
      <c r="D4748" s="109">
        <v>0</v>
      </c>
      <c r="E4748" s="110">
        <v>0</v>
      </c>
      <c r="F4748" s="110">
        <v>0</v>
      </c>
      <c r="G4748" s="26">
        <v>0</v>
      </c>
      <c r="H4748" s="111">
        <v>0.8</v>
      </c>
      <c r="I4748" s="111">
        <v>0.57066189624329156</v>
      </c>
      <c r="J4748" s="112" t="s">
        <v>211</v>
      </c>
      <c r="K4748" s="113" t="s">
        <v>211</v>
      </c>
      <c r="L4748" s="112">
        <v>0</v>
      </c>
      <c r="M4748" s="30" t="s">
        <v>97</v>
      </c>
    </row>
    <row r="4749" spans="1:13" ht="18.75" x14ac:dyDescent="0.25">
      <c r="A4749" s="107" t="s">
        <v>9389</v>
      </c>
      <c r="B4749" s="108" t="s">
        <v>5207</v>
      </c>
      <c r="C4749" s="109">
        <v>0</v>
      </c>
      <c r="D4749" s="109">
        <v>0</v>
      </c>
      <c r="E4749" s="110">
        <v>0</v>
      </c>
      <c r="F4749" s="110">
        <v>0</v>
      </c>
      <c r="G4749" s="26">
        <v>0</v>
      </c>
      <c r="H4749" s="111">
        <v>0.64150943396226412</v>
      </c>
      <c r="I4749" s="111">
        <v>0.75178429817605075</v>
      </c>
      <c r="J4749" s="112" t="s">
        <v>211</v>
      </c>
      <c r="K4749" s="113" t="s">
        <v>211</v>
      </c>
      <c r="L4749" s="112">
        <v>0</v>
      </c>
      <c r="M4749" s="30" t="s">
        <v>97</v>
      </c>
    </row>
    <row r="4750" spans="1:13" ht="18.75" x14ac:dyDescent="0.25">
      <c r="A4750" s="107" t="s">
        <v>9268</v>
      </c>
      <c r="B4750" s="108" t="s">
        <v>3863</v>
      </c>
      <c r="C4750" s="109">
        <v>0</v>
      </c>
      <c r="D4750" s="109">
        <v>0</v>
      </c>
      <c r="E4750" s="110">
        <v>0</v>
      </c>
      <c r="F4750" s="110">
        <v>0</v>
      </c>
      <c r="G4750" s="26">
        <v>0</v>
      </c>
      <c r="H4750" s="111">
        <v>0.56000000000000005</v>
      </c>
      <c r="I4750" s="111">
        <v>0.5617021276595745</v>
      </c>
      <c r="J4750" s="112" t="s">
        <v>211</v>
      </c>
      <c r="K4750" s="113" t="s">
        <v>211</v>
      </c>
      <c r="L4750" s="112">
        <v>0</v>
      </c>
      <c r="M4750" s="30" t="s">
        <v>97</v>
      </c>
    </row>
    <row r="4751" spans="1:13" ht="18.75" x14ac:dyDescent="0.25">
      <c r="A4751" s="107" t="s">
        <v>9394</v>
      </c>
      <c r="B4751" s="108" t="s">
        <v>4151</v>
      </c>
      <c r="C4751" s="109">
        <v>0</v>
      </c>
      <c r="D4751" s="109">
        <v>0</v>
      </c>
      <c r="E4751" s="110">
        <v>0</v>
      </c>
      <c r="F4751" s="110">
        <v>0</v>
      </c>
      <c r="G4751" s="26">
        <v>0</v>
      </c>
      <c r="H4751" s="111">
        <v>0</v>
      </c>
      <c r="I4751" s="111">
        <v>0.55400000000000005</v>
      </c>
      <c r="J4751" s="112" t="s">
        <v>211</v>
      </c>
      <c r="K4751" s="113" t="s">
        <v>211</v>
      </c>
      <c r="L4751" s="112">
        <v>0</v>
      </c>
      <c r="M4751" s="30" t="s">
        <v>97</v>
      </c>
    </row>
    <row r="4752" spans="1:13" ht="18.75" x14ac:dyDescent="0.25">
      <c r="A4752" s="107" t="s">
        <v>9269</v>
      </c>
      <c r="B4752" s="108" t="s">
        <v>3862</v>
      </c>
      <c r="C4752" s="109">
        <v>0</v>
      </c>
      <c r="D4752" s="109">
        <v>0</v>
      </c>
      <c r="E4752" s="110">
        <v>0</v>
      </c>
      <c r="F4752" s="110">
        <v>0</v>
      </c>
      <c r="G4752" s="26">
        <v>0</v>
      </c>
      <c r="H4752" s="111">
        <v>0.35294117647058826</v>
      </c>
      <c r="I4752" s="111">
        <v>0.56229685807150598</v>
      </c>
      <c r="J4752" s="112" t="s">
        <v>211</v>
      </c>
      <c r="K4752" s="113" t="s">
        <v>211</v>
      </c>
      <c r="L4752" s="112">
        <v>0</v>
      </c>
      <c r="M4752" s="30" t="s">
        <v>97</v>
      </c>
    </row>
    <row r="4753" spans="1:13" ht="18.75" x14ac:dyDescent="0.25">
      <c r="A4753" s="107" t="s">
        <v>9271</v>
      </c>
      <c r="B4753" s="108" t="s">
        <v>3884</v>
      </c>
      <c r="C4753" s="109">
        <v>0</v>
      </c>
      <c r="D4753" s="109">
        <v>0</v>
      </c>
      <c r="E4753" s="110">
        <v>0</v>
      </c>
      <c r="F4753" s="110">
        <v>0</v>
      </c>
      <c r="G4753" s="26">
        <v>0</v>
      </c>
      <c r="H4753" s="111">
        <v>0.38461538461538464</v>
      </c>
      <c r="I4753" s="111">
        <v>0.57538461538461538</v>
      </c>
      <c r="J4753" s="112" t="s">
        <v>211</v>
      </c>
      <c r="K4753" s="113" t="s">
        <v>211</v>
      </c>
      <c r="L4753" s="112">
        <v>0</v>
      </c>
      <c r="M4753" s="30" t="s">
        <v>97</v>
      </c>
    </row>
    <row r="4754" spans="1:13" ht="18.75" x14ac:dyDescent="0.25">
      <c r="A4754" s="107" t="s">
        <v>9399</v>
      </c>
      <c r="B4754" s="108" t="s">
        <v>695</v>
      </c>
      <c r="C4754" s="109">
        <v>0</v>
      </c>
      <c r="D4754" s="109">
        <v>0</v>
      </c>
      <c r="E4754" s="110">
        <v>0</v>
      </c>
      <c r="F4754" s="110">
        <v>0</v>
      </c>
      <c r="G4754" s="26">
        <v>0</v>
      </c>
      <c r="H4754" s="111">
        <v>0.6</v>
      </c>
      <c r="I4754" s="111">
        <v>0.55154639175257736</v>
      </c>
      <c r="J4754" s="112" t="s">
        <v>211</v>
      </c>
      <c r="K4754" s="113" t="s">
        <v>211</v>
      </c>
      <c r="L4754" s="112">
        <v>0</v>
      </c>
      <c r="M4754" s="30" t="s">
        <v>97</v>
      </c>
    </row>
    <row r="4755" spans="1:13" ht="18.75" x14ac:dyDescent="0.25">
      <c r="A4755" s="107" t="s">
        <v>9317</v>
      </c>
      <c r="B4755" s="108" t="s">
        <v>3424</v>
      </c>
      <c r="C4755" s="109">
        <v>0</v>
      </c>
      <c r="D4755" s="109">
        <v>0</v>
      </c>
      <c r="E4755" s="110">
        <v>0</v>
      </c>
      <c r="F4755" s="110">
        <v>0</v>
      </c>
      <c r="G4755" s="26">
        <v>0</v>
      </c>
      <c r="H4755" s="111">
        <v>0.57009345794392519</v>
      </c>
      <c r="I4755" s="111">
        <v>0.80103934669636223</v>
      </c>
      <c r="J4755" s="112" t="s">
        <v>211</v>
      </c>
      <c r="K4755" s="113" t="s">
        <v>211</v>
      </c>
      <c r="L4755" s="112">
        <v>0</v>
      </c>
      <c r="M4755" s="30" t="s">
        <v>97</v>
      </c>
    </row>
    <row r="4756" spans="1:13" ht="18.75" x14ac:dyDescent="0.25">
      <c r="A4756" s="107" t="s">
        <v>9273</v>
      </c>
      <c r="B4756" s="108" t="s">
        <v>1030</v>
      </c>
      <c r="C4756" s="109">
        <v>0</v>
      </c>
      <c r="D4756" s="109">
        <v>0</v>
      </c>
      <c r="E4756" s="110">
        <v>0</v>
      </c>
      <c r="F4756" s="110">
        <v>0</v>
      </c>
      <c r="G4756" s="26">
        <v>0</v>
      </c>
      <c r="H4756" s="111">
        <v>0.39759036144578314</v>
      </c>
      <c r="I4756" s="111">
        <v>0.75866050808314101</v>
      </c>
      <c r="J4756" s="112" t="s">
        <v>211</v>
      </c>
      <c r="K4756" s="113" t="s">
        <v>211</v>
      </c>
      <c r="L4756" s="112">
        <v>0</v>
      </c>
      <c r="M4756" s="30" t="s">
        <v>97</v>
      </c>
    </row>
    <row r="4757" spans="1:13" ht="18.75" x14ac:dyDescent="0.25">
      <c r="A4757" s="107" t="s">
        <v>9404</v>
      </c>
      <c r="B4757" s="108" t="s">
        <v>4138</v>
      </c>
      <c r="C4757" s="109">
        <v>0</v>
      </c>
      <c r="D4757" s="109">
        <v>0</v>
      </c>
      <c r="E4757" s="110">
        <v>0</v>
      </c>
      <c r="F4757" s="110">
        <v>0</v>
      </c>
      <c r="G4757" s="26">
        <v>0</v>
      </c>
      <c r="H4757" s="111">
        <v>0.1111111111111111</v>
      </c>
      <c r="I4757" s="111">
        <v>0.60370994940978073</v>
      </c>
      <c r="J4757" s="112" t="s">
        <v>211</v>
      </c>
      <c r="K4757" s="113" t="s">
        <v>211</v>
      </c>
      <c r="L4757" s="112">
        <v>0</v>
      </c>
      <c r="M4757" s="30" t="s">
        <v>97</v>
      </c>
    </row>
    <row r="4758" spans="1:13" ht="18.75" x14ac:dyDescent="0.25">
      <c r="A4758" s="107" t="s">
        <v>9275</v>
      </c>
      <c r="B4758" s="108" t="s">
        <v>3955</v>
      </c>
      <c r="C4758" s="109">
        <v>0</v>
      </c>
      <c r="D4758" s="109">
        <v>0</v>
      </c>
      <c r="E4758" s="110">
        <v>0</v>
      </c>
      <c r="F4758" s="110">
        <v>0</v>
      </c>
      <c r="G4758" s="26">
        <v>0</v>
      </c>
      <c r="H4758" s="111">
        <v>0.34831460674157305</v>
      </c>
      <c r="I4758" s="111">
        <v>0.7721382289416846</v>
      </c>
      <c r="J4758" s="112" t="s">
        <v>211</v>
      </c>
      <c r="K4758" s="113" t="s">
        <v>211</v>
      </c>
      <c r="L4758" s="112">
        <v>0</v>
      </c>
      <c r="M4758" s="30" t="s">
        <v>97</v>
      </c>
    </row>
    <row r="4759" spans="1:13" ht="18.75" x14ac:dyDescent="0.25">
      <c r="A4759" s="107" t="s">
        <v>9410</v>
      </c>
      <c r="B4759" s="108" t="s">
        <v>5222</v>
      </c>
      <c r="C4759" s="109">
        <v>0</v>
      </c>
      <c r="D4759" s="109">
        <v>0</v>
      </c>
      <c r="E4759" s="110">
        <v>0</v>
      </c>
      <c r="F4759" s="110">
        <v>0</v>
      </c>
      <c r="G4759" s="26">
        <v>0</v>
      </c>
      <c r="H4759" s="111">
        <v>0.5730337078651685</v>
      </c>
      <c r="I4759" s="111">
        <v>0.79373177842565601</v>
      </c>
      <c r="J4759" s="112" t="s">
        <v>211</v>
      </c>
      <c r="K4759" s="113" t="s">
        <v>211</v>
      </c>
      <c r="L4759" s="112">
        <v>0</v>
      </c>
      <c r="M4759" s="30" t="s">
        <v>97</v>
      </c>
    </row>
    <row r="4760" spans="1:13" ht="18.75" x14ac:dyDescent="0.25">
      <c r="A4760" s="107" t="s">
        <v>9277</v>
      </c>
      <c r="B4760" s="108" t="s">
        <v>3956</v>
      </c>
      <c r="C4760" s="109">
        <v>0</v>
      </c>
      <c r="D4760" s="109">
        <v>0</v>
      </c>
      <c r="E4760" s="110">
        <v>0</v>
      </c>
      <c r="F4760" s="110">
        <v>0</v>
      </c>
      <c r="G4760" s="26">
        <v>0</v>
      </c>
      <c r="H4760" s="111">
        <v>0.39436619718309857</v>
      </c>
      <c r="I4760" s="111">
        <v>0.80109890109890114</v>
      </c>
      <c r="J4760" s="112" t="s">
        <v>211</v>
      </c>
      <c r="K4760" s="113" t="s">
        <v>211</v>
      </c>
      <c r="L4760" s="112">
        <v>0</v>
      </c>
      <c r="M4760" s="30" t="s">
        <v>97</v>
      </c>
    </row>
    <row r="4761" spans="1:13" ht="18.75" x14ac:dyDescent="0.25">
      <c r="A4761" s="107" t="s">
        <v>9412</v>
      </c>
      <c r="B4761" s="108" t="s">
        <v>4146</v>
      </c>
      <c r="C4761" s="109">
        <v>0</v>
      </c>
      <c r="D4761" s="109">
        <v>0</v>
      </c>
      <c r="E4761" s="110">
        <v>0</v>
      </c>
      <c r="F4761" s="110">
        <v>0</v>
      </c>
      <c r="G4761" s="26">
        <v>0</v>
      </c>
      <c r="H4761" s="111">
        <v>0.35</v>
      </c>
      <c r="I4761" s="111">
        <v>0.54891864057672501</v>
      </c>
      <c r="J4761" s="112" t="s">
        <v>211</v>
      </c>
      <c r="K4761" s="113" t="s">
        <v>211</v>
      </c>
      <c r="L4761" s="112">
        <v>0</v>
      </c>
      <c r="M4761" s="30" t="s">
        <v>97</v>
      </c>
    </row>
    <row r="4762" spans="1:13" ht="18.75" x14ac:dyDescent="0.25">
      <c r="A4762" s="107" t="s">
        <v>9279</v>
      </c>
      <c r="B4762" s="108" t="s">
        <v>3966</v>
      </c>
      <c r="C4762" s="109">
        <v>0</v>
      </c>
      <c r="D4762" s="109">
        <v>0</v>
      </c>
      <c r="E4762" s="110">
        <v>0</v>
      </c>
      <c r="F4762" s="110">
        <v>0</v>
      </c>
      <c r="G4762" s="26">
        <v>0</v>
      </c>
      <c r="H4762" s="111">
        <v>0.38235294117647056</v>
      </c>
      <c r="I4762" s="111">
        <v>0.72695035460992907</v>
      </c>
      <c r="J4762" s="112" t="s">
        <v>211</v>
      </c>
      <c r="K4762" s="113" t="s">
        <v>211</v>
      </c>
      <c r="L4762" s="112">
        <v>0</v>
      </c>
      <c r="M4762" s="30" t="s">
        <v>97</v>
      </c>
    </row>
    <row r="4763" spans="1:13" ht="18.75" x14ac:dyDescent="0.25">
      <c r="A4763" s="107" t="s">
        <v>9282</v>
      </c>
      <c r="B4763" s="108" t="s">
        <v>3970</v>
      </c>
      <c r="C4763" s="109">
        <v>0</v>
      </c>
      <c r="D4763" s="109">
        <v>0</v>
      </c>
      <c r="E4763" s="110">
        <v>0</v>
      </c>
      <c r="F4763" s="110">
        <v>0</v>
      </c>
      <c r="G4763" s="26">
        <v>0</v>
      </c>
      <c r="H4763" s="111">
        <v>0.44881889763779526</v>
      </c>
      <c r="I4763" s="111">
        <v>0.75177935943060492</v>
      </c>
      <c r="J4763" s="112" t="s">
        <v>211</v>
      </c>
      <c r="K4763" s="113" t="s">
        <v>211</v>
      </c>
      <c r="L4763" s="112">
        <v>0</v>
      </c>
      <c r="M4763" s="30" t="s">
        <v>97</v>
      </c>
    </row>
    <row r="4764" spans="1:13" ht="18.75" x14ac:dyDescent="0.25">
      <c r="A4764" s="107" t="s">
        <v>9421</v>
      </c>
      <c r="B4764" s="108" t="s">
        <v>3878</v>
      </c>
      <c r="C4764" s="109">
        <v>0</v>
      </c>
      <c r="D4764" s="109">
        <v>0</v>
      </c>
      <c r="E4764" s="110">
        <v>0</v>
      </c>
      <c r="F4764" s="110">
        <v>0</v>
      </c>
      <c r="G4764" s="26">
        <v>0</v>
      </c>
      <c r="H4764" s="111">
        <v>0.57894736842105265</v>
      </c>
      <c r="I4764" s="111">
        <v>0.51030421982335628</v>
      </c>
      <c r="J4764" s="112" t="s">
        <v>211</v>
      </c>
      <c r="K4764" s="113" t="s">
        <v>211</v>
      </c>
      <c r="L4764" s="112">
        <v>0</v>
      </c>
      <c r="M4764" s="30" t="s">
        <v>97</v>
      </c>
    </row>
    <row r="4765" spans="1:13" ht="18.75" x14ac:dyDescent="0.25">
      <c r="A4765" s="107" t="s">
        <v>9817</v>
      </c>
      <c r="B4765" s="108" t="s">
        <v>3659</v>
      </c>
      <c r="C4765" s="109">
        <v>0</v>
      </c>
      <c r="D4765" s="109">
        <v>0</v>
      </c>
      <c r="E4765" s="110">
        <v>0</v>
      </c>
      <c r="F4765" s="110">
        <v>0</v>
      </c>
      <c r="G4765" s="26">
        <v>0</v>
      </c>
      <c r="H4765" s="111">
        <v>0.52830188679245282</v>
      </c>
      <c r="I4765" s="111">
        <v>0.81310211946050093</v>
      </c>
      <c r="J4765" s="112" t="s">
        <v>211</v>
      </c>
      <c r="K4765" s="113" t="s">
        <v>211</v>
      </c>
      <c r="L4765" s="112">
        <v>0</v>
      </c>
      <c r="M4765" s="30" t="s">
        <v>97</v>
      </c>
    </row>
    <row r="4766" spans="1:13" ht="18.75" x14ac:dyDescent="0.25">
      <c r="A4766" s="107" t="s">
        <v>9400</v>
      </c>
      <c r="B4766" s="108" t="s">
        <v>5977</v>
      </c>
      <c r="C4766" s="109">
        <v>0</v>
      </c>
      <c r="D4766" s="109">
        <v>0</v>
      </c>
      <c r="E4766" s="110">
        <v>0</v>
      </c>
      <c r="F4766" s="110">
        <v>0</v>
      </c>
      <c r="G4766" s="26">
        <v>0</v>
      </c>
      <c r="H4766" s="111">
        <v>0.56338028169014087</v>
      </c>
      <c r="I4766" s="111">
        <v>0.80548187444739172</v>
      </c>
      <c r="J4766" s="112" t="s">
        <v>211</v>
      </c>
      <c r="K4766" s="113" t="s">
        <v>211</v>
      </c>
      <c r="L4766" s="112">
        <v>0</v>
      </c>
      <c r="M4766" s="30" t="s">
        <v>97</v>
      </c>
    </row>
    <row r="4767" spans="1:13" ht="18.75" x14ac:dyDescent="0.25">
      <c r="A4767" s="107" t="s">
        <v>9285</v>
      </c>
      <c r="B4767" s="108" t="s">
        <v>3959</v>
      </c>
      <c r="C4767" s="109">
        <v>0</v>
      </c>
      <c r="D4767" s="109">
        <v>0</v>
      </c>
      <c r="E4767" s="110">
        <v>0</v>
      </c>
      <c r="F4767" s="110">
        <v>0</v>
      </c>
      <c r="G4767" s="26">
        <v>0</v>
      </c>
      <c r="H4767" s="111">
        <v>0.58064516129032262</v>
      </c>
      <c r="I4767" s="111">
        <v>0.79913916786226691</v>
      </c>
      <c r="J4767" s="112" t="s">
        <v>211</v>
      </c>
      <c r="K4767" s="113" t="s">
        <v>211</v>
      </c>
      <c r="L4767" s="112">
        <v>0</v>
      </c>
      <c r="M4767" s="30" t="s">
        <v>97</v>
      </c>
    </row>
    <row r="4768" spans="1:13" ht="18.75" x14ac:dyDescent="0.25">
      <c r="A4768" s="107" t="s">
        <v>9397</v>
      </c>
      <c r="B4768" s="108" t="s">
        <v>5973</v>
      </c>
      <c r="C4768" s="109">
        <v>0</v>
      </c>
      <c r="D4768" s="109">
        <v>0</v>
      </c>
      <c r="E4768" s="110">
        <v>0</v>
      </c>
      <c r="F4768" s="110">
        <v>0</v>
      </c>
      <c r="G4768" s="26">
        <v>0</v>
      </c>
      <c r="H4768" s="111">
        <v>0.53086419753086422</v>
      </c>
      <c r="I4768" s="111">
        <v>0.76940639269406397</v>
      </c>
      <c r="J4768" s="112" t="s">
        <v>211</v>
      </c>
      <c r="K4768" s="113" t="s">
        <v>211</v>
      </c>
      <c r="L4768" s="112">
        <v>0</v>
      </c>
      <c r="M4768" s="30" t="s">
        <v>97</v>
      </c>
    </row>
    <row r="4769" spans="1:13" ht="18.75" x14ac:dyDescent="0.25">
      <c r="A4769" s="107" t="s">
        <v>9287</v>
      </c>
      <c r="B4769" s="108" t="s">
        <v>3025</v>
      </c>
      <c r="C4769" s="109">
        <v>0</v>
      </c>
      <c r="D4769" s="109">
        <v>0</v>
      </c>
      <c r="E4769" s="110">
        <v>0</v>
      </c>
      <c r="F4769" s="110">
        <v>0</v>
      </c>
      <c r="G4769" s="26">
        <v>0</v>
      </c>
      <c r="H4769" s="111">
        <v>0.24528301886792453</v>
      </c>
      <c r="I4769" s="111">
        <v>0.74576271186440668</v>
      </c>
      <c r="J4769" s="112" t="s">
        <v>211</v>
      </c>
      <c r="K4769" s="113" t="s">
        <v>211</v>
      </c>
      <c r="L4769" s="112">
        <v>0</v>
      </c>
      <c r="M4769" s="30" t="s">
        <v>97</v>
      </c>
    </row>
    <row r="4770" spans="1:13" ht="18.75" x14ac:dyDescent="0.25">
      <c r="A4770" s="107" t="s">
        <v>9289</v>
      </c>
      <c r="B4770" s="108" t="s">
        <v>3974</v>
      </c>
      <c r="C4770" s="109">
        <v>0</v>
      </c>
      <c r="D4770" s="109">
        <v>0</v>
      </c>
      <c r="E4770" s="110">
        <v>0</v>
      </c>
      <c r="F4770" s="110">
        <v>0</v>
      </c>
      <c r="G4770" s="26">
        <v>0</v>
      </c>
      <c r="H4770" s="111">
        <v>0.78260869565217395</v>
      </c>
      <c r="I4770" s="111">
        <v>0.81704260651629068</v>
      </c>
      <c r="J4770" s="112" t="s">
        <v>211</v>
      </c>
      <c r="K4770" s="113" t="s">
        <v>211</v>
      </c>
      <c r="L4770" s="112">
        <v>0</v>
      </c>
      <c r="M4770" s="30" t="s">
        <v>97</v>
      </c>
    </row>
    <row r="4771" spans="1:13" ht="18.75" x14ac:dyDescent="0.25">
      <c r="A4771" s="107" t="s">
        <v>9818</v>
      </c>
      <c r="B4771" s="108" t="s">
        <v>3657</v>
      </c>
      <c r="C4771" s="109">
        <v>0</v>
      </c>
      <c r="D4771" s="109">
        <v>0</v>
      </c>
      <c r="E4771" s="110">
        <v>0</v>
      </c>
      <c r="F4771" s="110">
        <v>0</v>
      </c>
      <c r="G4771" s="26">
        <v>0</v>
      </c>
      <c r="H4771" s="111">
        <v>0.46376811594202894</v>
      </c>
      <c r="I4771" s="111">
        <v>0.76325088339222613</v>
      </c>
      <c r="J4771" s="112" t="s">
        <v>211</v>
      </c>
      <c r="K4771" s="113" t="s">
        <v>211</v>
      </c>
      <c r="L4771" s="112">
        <v>0</v>
      </c>
      <c r="M4771" s="30" t="s">
        <v>97</v>
      </c>
    </row>
    <row r="4772" spans="1:13" ht="18.75" x14ac:dyDescent="0.25">
      <c r="A4772" s="107" t="s">
        <v>9291</v>
      </c>
      <c r="B4772" s="108" t="s">
        <v>1012</v>
      </c>
      <c r="C4772" s="109">
        <v>0</v>
      </c>
      <c r="D4772" s="109">
        <v>0</v>
      </c>
      <c r="E4772" s="110">
        <v>0</v>
      </c>
      <c r="F4772" s="110">
        <v>0</v>
      </c>
      <c r="G4772" s="26">
        <v>0</v>
      </c>
      <c r="H4772" s="111">
        <v>0.36904761904761901</v>
      </c>
      <c r="I4772" s="111">
        <v>0.72876712328767124</v>
      </c>
      <c r="J4772" s="112" t="s">
        <v>211</v>
      </c>
      <c r="K4772" s="113" t="s">
        <v>211</v>
      </c>
      <c r="L4772" s="112">
        <v>0</v>
      </c>
      <c r="M4772" s="30" t="s">
        <v>97</v>
      </c>
    </row>
    <row r="4773" spans="1:13" ht="18.75" x14ac:dyDescent="0.25">
      <c r="A4773" s="107" t="s">
        <v>9405</v>
      </c>
      <c r="B4773" s="108" t="s">
        <v>5989</v>
      </c>
      <c r="C4773" s="109">
        <v>0</v>
      </c>
      <c r="D4773" s="109">
        <v>0</v>
      </c>
      <c r="E4773" s="110">
        <v>0</v>
      </c>
      <c r="F4773" s="110">
        <v>0</v>
      </c>
      <c r="G4773" s="26">
        <v>0</v>
      </c>
      <c r="H4773" s="111">
        <v>0.32051282051282054</v>
      </c>
      <c r="I4773" s="111">
        <v>0.74406332453825852</v>
      </c>
      <c r="J4773" s="112" t="s">
        <v>211</v>
      </c>
      <c r="K4773" s="113" t="s">
        <v>211</v>
      </c>
      <c r="L4773" s="112">
        <v>0</v>
      </c>
      <c r="M4773" s="30" t="s">
        <v>97</v>
      </c>
    </row>
    <row r="4774" spans="1:13" ht="18.75" x14ac:dyDescent="0.25">
      <c r="A4774" s="107" t="s">
        <v>9293</v>
      </c>
      <c r="B4774" s="108" t="s">
        <v>3971</v>
      </c>
      <c r="C4774" s="109">
        <v>0</v>
      </c>
      <c r="D4774" s="109">
        <v>0</v>
      </c>
      <c r="E4774" s="110">
        <v>0</v>
      </c>
      <c r="F4774" s="110">
        <v>0</v>
      </c>
      <c r="G4774" s="26">
        <v>0</v>
      </c>
      <c r="H4774" s="111">
        <v>0.35616438356164382</v>
      </c>
      <c r="I4774" s="111">
        <v>0.75825627476882429</v>
      </c>
      <c r="J4774" s="112" t="s">
        <v>211</v>
      </c>
      <c r="K4774" s="113" t="s">
        <v>211</v>
      </c>
      <c r="L4774" s="112">
        <v>0</v>
      </c>
      <c r="M4774" s="30" t="s">
        <v>97</v>
      </c>
    </row>
    <row r="4775" spans="1:13" ht="18.75" x14ac:dyDescent="0.25">
      <c r="A4775" s="107" t="s">
        <v>9406</v>
      </c>
      <c r="B4775" s="108" t="s">
        <v>5997</v>
      </c>
      <c r="C4775" s="109">
        <v>0</v>
      </c>
      <c r="D4775" s="109">
        <v>0</v>
      </c>
      <c r="E4775" s="110">
        <v>0</v>
      </c>
      <c r="F4775" s="110">
        <v>0</v>
      </c>
      <c r="G4775" s="26">
        <v>0</v>
      </c>
      <c r="H4775" s="111">
        <v>0.56578947368421051</v>
      </c>
      <c r="I4775" s="111">
        <v>0.77419354838709675</v>
      </c>
      <c r="J4775" s="112" t="s">
        <v>211</v>
      </c>
      <c r="K4775" s="113" t="s">
        <v>211</v>
      </c>
      <c r="L4775" s="112">
        <v>0</v>
      </c>
      <c r="M4775" s="30" t="s">
        <v>97</v>
      </c>
    </row>
    <row r="4776" spans="1:13" ht="18.75" x14ac:dyDescent="0.25">
      <c r="A4776" s="107" t="s">
        <v>9295</v>
      </c>
      <c r="B4776" s="108" t="s">
        <v>3958</v>
      </c>
      <c r="C4776" s="109">
        <v>0</v>
      </c>
      <c r="D4776" s="109">
        <v>0</v>
      </c>
      <c r="E4776" s="110">
        <v>0</v>
      </c>
      <c r="F4776" s="110">
        <v>0</v>
      </c>
      <c r="G4776" s="26">
        <v>0</v>
      </c>
      <c r="H4776" s="111">
        <v>0.73469387755102045</v>
      </c>
      <c r="I4776" s="111">
        <v>0.7978436657681941</v>
      </c>
      <c r="J4776" s="112" t="s">
        <v>211</v>
      </c>
      <c r="K4776" s="113" t="s">
        <v>211</v>
      </c>
      <c r="L4776" s="112">
        <v>0</v>
      </c>
      <c r="M4776" s="30" t="s">
        <v>97</v>
      </c>
    </row>
    <row r="4777" spans="1:13" ht="18.75" x14ac:dyDescent="0.25">
      <c r="A4777" s="107" t="s">
        <v>9408</v>
      </c>
      <c r="B4777" s="108" t="s">
        <v>6003</v>
      </c>
      <c r="C4777" s="109">
        <v>0</v>
      </c>
      <c r="D4777" s="109">
        <v>0</v>
      </c>
      <c r="E4777" s="110">
        <v>0</v>
      </c>
      <c r="F4777" s="110">
        <v>0</v>
      </c>
      <c r="G4777" s="26">
        <v>0</v>
      </c>
      <c r="H4777" s="111">
        <v>0.43859649122807015</v>
      </c>
      <c r="I4777" s="111">
        <v>0.76101218369259604</v>
      </c>
      <c r="J4777" s="112" t="s">
        <v>211</v>
      </c>
      <c r="K4777" s="113" t="s">
        <v>211</v>
      </c>
      <c r="L4777" s="112">
        <v>0</v>
      </c>
      <c r="M4777" s="30" t="s">
        <v>97</v>
      </c>
    </row>
    <row r="4778" spans="1:13" ht="18.75" x14ac:dyDescent="0.25">
      <c r="A4778" s="107" t="s">
        <v>9224</v>
      </c>
      <c r="B4778" s="108" t="s">
        <v>3951</v>
      </c>
      <c r="C4778" s="109">
        <v>0</v>
      </c>
      <c r="D4778" s="109">
        <v>0</v>
      </c>
      <c r="E4778" s="110">
        <v>0</v>
      </c>
      <c r="F4778" s="110">
        <v>0</v>
      </c>
      <c r="G4778" s="26">
        <v>0</v>
      </c>
      <c r="H4778" s="111">
        <v>0.56164383561643838</v>
      </c>
      <c r="I4778" s="111">
        <v>0.79956663055254606</v>
      </c>
      <c r="J4778" s="112" t="s">
        <v>211</v>
      </c>
      <c r="K4778" s="113" t="s">
        <v>211</v>
      </c>
      <c r="L4778" s="112">
        <v>0</v>
      </c>
      <c r="M4778" s="30" t="s">
        <v>97</v>
      </c>
    </row>
    <row r="4779" spans="1:13" ht="18.75" x14ac:dyDescent="0.25">
      <c r="A4779" s="107" t="s">
        <v>9334</v>
      </c>
      <c r="B4779" s="108" t="s">
        <v>4125</v>
      </c>
      <c r="C4779" s="109">
        <v>0</v>
      </c>
      <c r="D4779" s="109">
        <v>0</v>
      </c>
      <c r="E4779" s="110">
        <v>0</v>
      </c>
      <c r="F4779" s="110">
        <v>0</v>
      </c>
      <c r="G4779" s="26">
        <v>0</v>
      </c>
      <c r="H4779" s="111">
        <v>0.73015873015873012</v>
      </c>
      <c r="I4779" s="111">
        <v>0.81726457399103136</v>
      </c>
      <c r="J4779" s="112" t="s">
        <v>211</v>
      </c>
      <c r="K4779" s="113" t="s">
        <v>211</v>
      </c>
      <c r="L4779" s="112">
        <v>0</v>
      </c>
      <c r="M4779" s="30" t="s">
        <v>97</v>
      </c>
    </row>
    <row r="4780" spans="1:13" ht="18.75" x14ac:dyDescent="0.25">
      <c r="A4780" s="107" t="s">
        <v>9417</v>
      </c>
      <c r="B4780" s="108" t="s">
        <v>6113</v>
      </c>
      <c r="C4780" s="109">
        <v>0</v>
      </c>
      <c r="D4780" s="109">
        <v>0</v>
      </c>
      <c r="E4780" s="110">
        <v>0</v>
      </c>
      <c r="F4780" s="110">
        <v>0</v>
      </c>
      <c r="G4780" s="26">
        <v>0</v>
      </c>
      <c r="H4780" s="111">
        <v>0.52380952380952384</v>
      </c>
      <c r="I4780" s="111">
        <v>0.75870646766169147</v>
      </c>
      <c r="J4780" s="112" t="s">
        <v>211</v>
      </c>
      <c r="K4780" s="113" t="s">
        <v>211</v>
      </c>
      <c r="L4780" s="112">
        <v>0</v>
      </c>
      <c r="M4780" s="30" t="s">
        <v>97</v>
      </c>
    </row>
    <row r="4781" spans="1:13" ht="18.75" x14ac:dyDescent="0.25">
      <c r="A4781" s="107" t="s">
        <v>9328</v>
      </c>
      <c r="B4781" s="108" t="s">
        <v>4122</v>
      </c>
      <c r="C4781" s="109">
        <v>0</v>
      </c>
      <c r="D4781" s="109">
        <v>0</v>
      </c>
      <c r="E4781" s="110">
        <v>0</v>
      </c>
      <c r="F4781" s="110">
        <v>0</v>
      </c>
      <c r="G4781" s="26">
        <v>0</v>
      </c>
      <c r="H4781" s="111">
        <v>0.25862068965517243</v>
      </c>
      <c r="I4781" s="111">
        <v>0.72211720226843101</v>
      </c>
      <c r="J4781" s="112" t="s">
        <v>211</v>
      </c>
      <c r="K4781" s="113" t="s">
        <v>211</v>
      </c>
      <c r="L4781" s="112">
        <v>0</v>
      </c>
      <c r="M4781" s="30" t="s">
        <v>97</v>
      </c>
    </row>
    <row r="4782" spans="1:13" ht="18.75" x14ac:dyDescent="0.25">
      <c r="A4782" s="107" t="s">
        <v>9300</v>
      </c>
      <c r="B4782" s="108" t="s">
        <v>3972</v>
      </c>
      <c r="C4782" s="109">
        <v>0</v>
      </c>
      <c r="D4782" s="109">
        <v>0</v>
      </c>
      <c r="E4782" s="110">
        <v>0</v>
      </c>
      <c r="F4782" s="110">
        <v>0</v>
      </c>
      <c r="G4782" s="26">
        <v>0</v>
      </c>
      <c r="H4782" s="111">
        <v>0.47435897435897434</v>
      </c>
      <c r="I4782" s="111">
        <v>0.7598566308243726</v>
      </c>
      <c r="J4782" s="112" t="s">
        <v>211</v>
      </c>
      <c r="K4782" s="113" t="s">
        <v>211</v>
      </c>
      <c r="L4782" s="112">
        <v>0</v>
      </c>
      <c r="M4782" s="30" t="s">
        <v>97</v>
      </c>
    </row>
    <row r="4783" spans="1:13" ht="18.75" x14ac:dyDescent="0.25">
      <c r="A4783" s="107" t="s">
        <v>9337</v>
      </c>
      <c r="B4783" s="108" t="s">
        <v>4102</v>
      </c>
      <c r="C4783" s="109">
        <v>0</v>
      </c>
      <c r="D4783" s="109">
        <v>0</v>
      </c>
      <c r="E4783" s="110">
        <v>0</v>
      </c>
      <c r="F4783" s="110">
        <v>0</v>
      </c>
      <c r="G4783" s="26">
        <v>0</v>
      </c>
      <c r="H4783" s="111">
        <v>0.67346938775510201</v>
      </c>
      <c r="I4783" s="111">
        <v>0.77124645892351285</v>
      </c>
      <c r="J4783" s="112" t="s">
        <v>211</v>
      </c>
      <c r="K4783" s="113" t="s">
        <v>211</v>
      </c>
      <c r="L4783" s="112">
        <v>0</v>
      </c>
      <c r="M4783" s="30" t="s">
        <v>97</v>
      </c>
    </row>
    <row r="4784" spans="1:13" ht="18.75" x14ac:dyDescent="0.25">
      <c r="A4784" s="107" t="s">
        <v>9441</v>
      </c>
      <c r="B4784" s="108" t="s">
        <v>6143</v>
      </c>
      <c r="C4784" s="109">
        <v>0</v>
      </c>
      <c r="D4784" s="109">
        <v>0</v>
      </c>
      <c r="E4784" s="110">
        <v>0</v>
      </c>
      <c r="F4784" s="110">
        <v>0</v>
      </c>
      <c r="G4784" s="26">
        <v>0</v>
      </c>
      <c r="H4784" s="111">
        <v>0.27272727272727271</v>
      </c>
      <c r="I4784" s="111">
        <v>0.50288461538461537</v>
      </c>
      <c r="J4784" s="112" t="s">
        <v>211</v>
      </c>
      <c r="K4784" s="113" t="s">
        <v>211</v>
      </c>
      <c r="L4784" s="112">
        <v>0</v>
      </c>
      <c r="M4784" s="30" t="s">
        <v>97</v>
      </c>
    </row>
    <row r="4785" spans="1:13" ht="18.75" x14ac:dyDescent="0.25">
      <c r="A4785" s="107" t="s">
        <v>9349</v>
      </c>
      <c r="B4785" s="108" t="s">
        <v>4104</v>
      </c>
      <c r="C4785" s="109">
        <v>0</v>
      </c>
      <c r="D4785" s="109">
        <v>0</v>
      </c>
      <c r="E4785" s="110">
        <v>0</v>
      </c>
      <c r="F4785" s="110">
        <v>0</v>
      </c>
      <c r="G4785" s="26">
        <v>0</v>
      </c>
      <c r="H4785" s="111">
        <v>0.55555555555555558</v>
      </c>
      <c r="I4785" s="111">
        <v>0.81818181818181823</v>
      </c>
      <c r="J4785" s="112" t="s">
        <v>211</v>
      </c>
      <c r="K4785" s="113" t="s">
        <v>211</v>
      </c>
      <c r="L4785" s="112">
        <v>0</v>
      </c>
      <c r="M4785" s="30" t="s">
        <v>97</v>
      </c>
    </row>
    <row r="4786" spans="1:13" ht="18.75" x14ac:dyDescent="0.25">
      <c r="A4786" s="107" t="s">
        <v>9302</v>
      </c>
      <c r="B4786" s="108" t="s">
        <v>3962</v>
      </c>
      <c r="C4786" s="109">
        <v>0</v>
      </c>
      <c r="D4786" s="109">
        <v>0</v>
      </c>
      <c r="E4786" s="110">
        <v>0</v>
      </c>
      <c r="F4786" s="110">
        <v>0</v>
      </c>
      <c r="G4786" s="26">
        <v>0</v>
      </c>
      <c r="H4786" s="111">
        <v>0.4375</v>
      </c>
      <c r="I4786" s="111">
        <v>0.77286432160804019</v>
      </c>
      <c r="J4786" s="112" t="s">
        <v>211</v>
      </c>
      <c r="K4786" s="113" t="s">
        <v>211</v>
      </c>
      <c r="L4786" s="112">
        <v>0</v>
      </c>
      <c r="M4786" s="30" t="s">
        <v>97</v>
      </c>
    </row>
    <row r="4787" spans="1:13" ht="18.75" x14ac:dyDescent="0.25">
      <c r="A4787" s="107" t="s">
        <v>9325</v>
      </c>
      <c r="B4787" s="108" t="s">
        <v>737</v>
      </c>
      <c r="C4787" s="109">
        <v>0</v>
      </c>
      <c r="D4787" s="109">
        <v>0</v>
      </c>
      <c r="E4787" s="110">
        <v>0</v>
      </c>
      <c r="F4787" s="110">
        <v>0</v>
      </c>
      <c r="G4787" s="26">
        <v>0</v>
      </c>
      <c r="H4787" s="111">
        <v>0.68965517241379315</v>
      </c>
      <c r="I4787" s="111">
        <v>0.80182232346241455</v>
      </c>
      <c r="J4787" s="112" t="s">
        <v>211</v>
      </c>
      <c r="K4787" s="113" t="s">
        <v>211</v>
      </c>
      <c r="L4787" s="112">
        <v>0</v>
      </c>
      <c r="M4787" s="30" t="s">
        <v>97</v>
      </c>
    </row>
    <row r="4788" spans="1:13" ht="18.75" x14ac:dyDescent="0.25">
      <c r="A4788" s="107" t="s">
        <v>9414</v>
      </c>
      <c r="B4788" s="108" t="s">
        <v>6107</v>
      </c>
      <c r="C4788" s="109">
        <v>0</v>
      </c>
      <c r="D4788" s="109">
        <v>0</v>
      </c>
      <c r="E4788" s="110">
        <v>0</v>
      </c>
      <c r="F4788" s="110">
        <v>0</v>
      </c>
      <c r="G4788" s="26">
        <v>0</v>
      </c>
      <c r="H4788" s="111">
        <v>0.67326732673267331</v>
      </c>
      <c r="I4788" s="111">
        <v>0.73673328738800836</v>
      </c>
      <c r="J4788" s="112" t="s">
        <v>211</v>
      </c>
      <c r="K4788" s="113" t="s">
        <v>211</v>
      </c>
      <c r="L4788" s="112">
        <v>0</v>
      </c>
      <c r="M4788" s="30" t="s">
        <v>97</v>
      </c>
    </row>
    <row r="4789" spans="1:13" ht="18.75" x14ac:dyDescent="0.25">
      <c r="A4789" s="107" t="s">
        <v>9332</v>
      </c>
      <c r="B4789" s="108" t="s">
        <v>739</v>
      </c>
      <c r="C4789" s="109">
        <v>0</v>
      </c>
      <c r="D4789" s="109">
        <v>0</v>
      </c>
      <c r="E4789" s="110">
        <v>0</v>
      </c>
      <c r="F4789" s="110">
        <v>0</v>
      </c>
      <c r="G4789" s="26">
        <v>0</v>
      </c>
      <c r="H4789" s="111">
        <v>0.86363636363636365</v>
      </c>
      <c r="I4789" s="111">
        <v>0.79860139860139856</v>
      </c>
      <c r="J4789" s="112" t="s">
        <v>211</v>
      </c>
      <c r="K4789" s="113" t="s">
        <v>211</v>
      </c>
      <c r="L4789" s="112">
        <v>0</v>
      </c>
      <c r="M4789" s="30" t="s">
        <v>97</v>
      </c>
    </row>
    <row r="4790" spans="1:13" ht="18.75" x14ac:dyDescent="0.25">
      <c r="A4790" s="107" t="s">
        <v>9816</v>
      </c>
      <c r="B4790" s="108" t="s">
        <v>3968</v>
      </c>
      <c r="C4790" s="109">
        <v>0</v>
      </c>
      <c r="D4790" s="109">
        <v>0</v>
      </c>
      <c r="E4790" s="110">
        <v>0</v>
      </c>
      <c r="F4790" s="110">
        <v>0</v>
      </c>
      <c r="G4790" s="26">
        <v>0</v>
      </c>
      <c r="H4790" s="111">
        <v>0.51063829787234039</v>
      </c>
      <c r="I4790" s="111">
        <v>0.76816608996539792</v>
      </c>
      <c r="J4790" s="112" t="s">
        <v>211</v>
      </c>
      <c r="K4790" s="113" t="s">
        <v>211</v>
      </c>
      <c r="L4790" s="112">
        <v>0</v>
      </c>
      <c r="M4790" s="30" t="s">
        <v>97</v>
      </c>
    </row>
    <row r="4791" spans="1:13" ht="18.75" x14ac:dyDescent="0.25">
      <c r="A4791" s="107" t="s">
        <v>9330</v>
      </c>
      <c r="B4791" s="108" t="s">
        <v>4113</v>
      </c>
      <c r="C4791" s="109">
        <v>0</v>
      </c>
      <c r="D4791" s="109">
        <v>0</v>
      </c>
      <c r="E4791" s="110">
        <v>0</v>
      </c>
      <c r="F4791" s="110">
        <v>0</v>
      </c>
      <c r="G4791" s="26">
        <v>0</v>
      </c>
      <c r="H4791" s="111">
        <v>0.55963302752293576</v>
      </c>
      <c r="I4791" s="111">
        <v>0.78180700676090964</v>
      </c>
      <c r="J4791" s="112" t="s">
        <v>211</v>
      </c>
      <c r="K4791" s="113" t="s">
        <v>211</v>
      </c>
      <c r="L4791" s="112">
        <v>0</v>
      </c>
      <c r="M4791" s="30" t="s">
        <v>97</v>
      </c>
    </row>
    <row r="4792" spans="1:13" ht="18.75" x14ac:dyDescent="0.25">
      <c r="A4792" s="107" t="s">
        <v>9420</v>
      </c>
      <c r="B4792" s="108" t="s">
        <v>6125</v>
      </c>
      <c r="C4792" s="109">
        <v>0</v>
      </c>
      <c r="D4792" s="109">
        <v>0</v>
      </c>
      <c r="E4792" s="110">
        <v>0</v>
      </c>
      <c r="F4792" s="110">
        <v>0</v>
      </c>
      <c r="G4792" s="26">
        <v>0</v>
      </c>
      <c r="H4792" s="111">
        <v>0.5</v>
      </c>
      <c r="I4792" s="111">
        <v>0.71710932674490424</v>
      </c>
      <c r="J4792" s="112" t="s">
        <v>211</v>
      </c>
      <c r="K4792" s="113" t="s">
        <v>211</v>
      </c>
      <c r="L4792" s="112">
        <v>0</v>
      </c>
      <c r="M4792" s="30" t="s">
        <v>97</v>
      </c>
    </row>
    <row r="4793" spans="1:13" ht="18.75" x14ac:dyDescent="0.25">
      <c r="A4793" s="107" t="s">
        <v>9304</v>
      </c>
      <c r="B4793" s="108" t="s">
        <v>3975</v>
      </c>
      <c r="C4793" s="109">
        <v>0</v>
      </c>
      <c r="D4793" s="109">
        <v>0</v>
      </c>
      <c r="E4793" s="110">
        <v>0</v>
      </c>
      <c r="F4793" s="110">
        <v>0</v>
      </c>
      <c r="G4793" s="26">
        <v>0</v>
      </c>
      <c r="H4793" s="111">
        <v>0.66666666666666663</v>
      </c>
      <c r="I4793" s="111">
        <v>0.78491335372069315</v>
      </c>
      <c r="J4793" s="112" t="s">
        <v>211</v>
      </c>
      <c r="K4793" s="113" t="s">
        <v>211</v>
      </c>
      <c r="L4793" s="112">
        <v>0</v>
      </c>
      <c r="M4793" s="30" t="s">
        <v>97</v>
      </c>
    </row>
    <row r="4794" spans="1:13" ht="18.75" x14ac:dyDescent="0.25">
      <c r="A4794" s="107" t="s">
        <v>9272</v>
      </c>
      <c r="B4794" s="108" t="s">
        <v>6129</v>
      </c>
      <c r="C4794" s="109">
        <v>0</v>
      </c>
      <c r="D4794" s="109">
        <v>0</v>
      </c>
      <c r="E4794" s="110">
        <v>0</v>
      </c>
      <c r="F4794" s="110">
        <v>0</v>
      </c>
      <c r="G4794" s="26">
        <v>0</v>
      </c>
      <c r="H4794" s="111">
        <v>0.55737704918032782</v>
      </c>
      <c r="I4794" s="111">
        <v>0.76597836774827921</v>
      </c>
      <c r="J4794" s="112" t="s">
        <v>211</v>
      </c>
      <c r="K4794" s="113" t="s">
        <v>211</v>
      </c>
      <c r="L4794" s="112">
        <v>0</v>
      </c>
      <c r="M4794" s="30" t="s">
        <v>97</v>
      </c>
    </row>
    <row r="4795" spans="1:13" ht="18.75" x14ac:dyDescent="0.25">
      <c r="A4795" s="107" t="s">
        <v>9308</v>
      </c>
      <c r="B4795" s="108" t="s">
        <v>3976</v>
      </c>
      <c r="C4795" s="109">
        <v>0</v>
      </c>
      <c r="D4795" s="109">
        <v>0</v>
      </c>
      <c r="E4795" s="110">
        <v>0</v>
      </c>
      <c r="F4795" s="110">
        <v>0</v>
      </c>
      <c r="G4795" s="26">
        <v>0</v>
      </c>
      <c r="H4795" s="111">
        <v>0.29545454545454547</v>
      </c>
      <c r="I4795" s="111">
        <v>0.75498891352549891</v>
      </c>
      <c r="J4795" s="112" t="s">
        <v>211</v>
      </c>
      <c r="K4795" s="113" t="s">
        <v>211</v>
      </c>
      <c r="L4795" s="112">
        <v>0</v>
      </c>
      <c r="M4795" s="30" t="s">
        <v>97</v>
      </c>
    </row>
    <row r="4796" spans="1:13" ht="18.75" x14ac:dyDescent="0.25">
      <c r="A4796" s="107" t="s">
        <v>9274</v>
      </c>
      <c r="B4796" s="108" t="s">
        <v>6149</v>
      </c>
      <c r="C4796" s="109">
        <v>0</v>
      </c>
      <c r="D4796" s="109">
        <v>0</v>
      </c>
      <c r="E4796" s="110">
        <v>0</v>
      </c>
      <c r="F4796" s="110">
        <v>0</v>
      </c>
      <c r="G4796" s="26">
        <v>0</v>
      </c>
      <c r="H4796" s="111">
        <v>0.36842105263157898</v>
      </c>
      <c r="I4796" s="111">
        <v>0.77181913774973709</v>
      </c>
      <c r="J4796" s="112" t="s">
        <v>211</v>
      </c>
      <c r="K4796" s="113" t="s">
        <v>211</v>
      </c>
      <c r="L4796" s="112">
        <v>0</v>
      </c>
      <c r="M4796" s="30" t="s">
        <v>97</v>
      </c>
    </row>
    <row r="4797" spans="1:13" ht="18.75" x14ac:dyDescent="0.25">
      <c r="A4797" s="107" t="s">
        <v>9217</v>
      </c>
      <c r="B4797" s="108" t="s">
        <v>6155</v>
      </c>
      <c r="C4797" s="109">
        <v>0</v>
      </c>
      <c r="D4797" s="109">
        <v>0</v>
      </c>
      <c r="E4797" s="110">
        <v>0</v>
      </c>
      <c r="F4797" s="110">
        <v>0</v>
      </c>
      <c r="G4797" s="26">
        <v>0</v>
      </c>
      <c r="H4797" s="111">
        <v>-0.1111111111111111</v>
      </c>
      <c r="I4797" s="111">
        <v>0.54592363261093912</v>
      </c>
      <c r="J4797" s="112" t="s">
        <v>211</v>
      </c>
      <c r="K4797" s="113" t="s">
        <v>211</v>
      </c>
      <c r="L4797" s="112">
        <v>0</v>
      </c>
      <c r="M4797" s="30" t="s">
        <v>97</v>
      </c>
    </row>
    <row r="4798" spans="1:13" ht="18.75" x14ac:dyDescent="0.25">
      <c r="A4798" s="107" t="s">
        <v>9352</v>
      </c>
      <c r="B4798" s="108" t="s">
        <v>5185</v>
      </c>
      <c r="C4798" s="109">
        <v>0</v>
      </c>
      <c r="D4798" s="109">
        <v>0</v>
      </c>
      <c r="E4798" s="110">
        <v>0</v>
      </c>
      <c r="F4798" s="110">
        <v>0</v>
      </c>
      <c r="G4798" s="26">
        <v>0</v>
      </c>
      <c r="H4798" s="111">
        <v>0.52054794520547942</v>
      </c>
      <c r="I4798" s="111">
        <v>0.77179681576952242</v>
      </c>
      <c r="J4798" s="112" t="s">
        <v>211</v>
      </c>
      <c r="K4798" s="113" t="s">
        <v>211</v>
      </c>
      <c r="L4798" s="112">
        <v>0</v>
      </c>
      <c r="M4798" s="30" t="s">
        <v>97</v>
      </c>
    </row>
    <row r="4799" spans="1:13" ht="18.75" x14ac:dyDescent="0.25">
      <c r="A4799" s="107" t="s">
        <v>9312</v>
      </c>
      <c r="B4799" s="108" t="s">
        <v>1000</v>
      </c>
      <c r="C4799" s="109">
        <v>0</v>
      </c>
      <c r="D4799" s="109">
        <v>0</v>
      </c>
      <c r="E4799" s="110">
        <v>0</v>
      </c>
      <c r="F4799" s="110">
        <v>0</v>
      </c>
      <c r="G4799" s="26">
        <v>0</v>
      </c>
      <c r="H4799" s="111">
        <v>0.52325581395348841</v>
      </c>
      <c r="I4799" s="111">
        <v>0.73961218836565101</v>
      </c>
      <c r="J4799" s="112" t="s">
        <v>211</v>
      </c>
      <c r="K4799" s="113" t="s">
        <v>211</v>
      </c>
      <c r="L4799" s="112">
        <v>0</v>
      </c>
      <c r="M4799" s="30" t="s">
        <v>97</v>
      </c>
    </row>
    <row r="4800" spans="1:13" ht="18.75" x14ac:dyDescent="0.25">
      <c r="A4800" s="107" t="s">
        <v>9276</v>
      </c>
      <c r="B4800" s="108" t="s">
        <v>6153</v>
      </c>
      <c r="C4800" s="109">
        <v>0</v>
      </c>
      <c r="D4800" s="109">
        <v>0</v>
      </c>
      <c r="E4800" s="110">
        <v>0</v>
      </c>
      <c r="F4800" s="110">
        <v>0</v>
      </c>
      <c r="G4800" s="26">
        <v>0</v>
      </c>
      <c r="H4800" s="111">
        <v>0.44444444444444442</v>
      </c>
      <c r="I4800" s="111">
        <v>0.76972281449893387</v>
      </c>
      <c r="J4800" s="112" t="s">
        <v>211</v>
      </c>
      <c r="K4800" s="113" t="s">
        <v>211</v>
      </c>
      <c r="L4800" s="112">
        <v>0</v>
      </c>
      <c r="M4800" s="30" t="s">
        <v>97</v>
      </c>
    </row>
    <row r="4801" spans="1:13" ht="18.75" x14ac:dyDescent="0.25">
      <c r="A4801" s="107" t="s">
        <v>9314</v>
      </c>
      <c r="B4801" s="108" t="s">
        <v>4040</v>
      </c>
      <c r="C4801" s="109">
        <v>0</v>
      </c>
      <c r="D4801" s="109">
        <v>0</v>
      </c>
      <c r="E4801" s="110">
        <v>0</v>
      </c>
      <c r="F4801" s="110">
        <v>0</v>
      </c>
      <c r="G4801" s="26">
        <v>0</v>
      </c>
      <c r="H4801" s="111">
        <v>0.676056338028169</v>
      </c>
      <c r="I4801" s="111">
        <v>0.81402439024390238</v>
      </c>
      <c r="J4801" s="112" t="s">
        <v>211</v>
      </c>
      <c r="K4801" s="113" t="s">
        <v>211</v>
      </c>
      <c r="L4801" s="112">
        <v>0</v>
      </c>
      <c r="M4801" s="30" t="s">
        <v>97</v>
      </c>
    </row>
    <row r="4802" spans="1:13" ht="18.75" x14ac:dyDescent="0.25">
      <c r="A4802" s="107" t="s">
        <v>9278</v>
      </c>
      <c r="B4802" s="108" t="s">
        <v>6365</v>
      </c>
      <c r="C4802" s="109">
        <v>0</v>
      </c>
      <c r="D4802" s="109">
        <v>0</v>
      </c>
      <c r="E4802" s="110">
        <v>0</v>
      </c>
      <c r="F4802" s="110">
        <v>0</v>
      </c>
      <c r="G4802" s="26">
        <v>0</v>
      </c>
      <c r="H4802" s="111">
        <v>0.3963963963963964</v>
      </c>
      <c r="I4802" s="111">
        <v>0.78236529041287617</v>
      </c>
      <c r="J4802" s="112" t="s">
        <v>211</v>
      </c>
      <c r="K4802" s="113" t="s">
        <v>211</v>
      </c>
      <c r="L4802" s="112">
        <v>0</v>
      </c>
      <c r="M4802" s="30" t="s">
        <v>97</v>
      </c>
    </row>
    <row r="4803" spans="1:13" ht="18.75" x14ac:dyDescent="0.25">
      <c r="A4803" s="107" t="s">
        <v>9232</v>
      </c>
      <c r="B4803" s="108" t="s">
        <v>6335</v>
      </c>
      <c r="C4803" s="109">
        <v>0</v>
      </c>
      <c r="D4803" s="109">
        <v>0</v>
      </c>
      <c r="E4803" s="110">
        <v>0</v>
      </c>
      <c r="F4803" s="110">
        <v>0</v>
      </c>
      <c r="G4803" s="26">
        <v>0</v>
      </c>
      <c r="H4803" s="111">
        <v>0.64150943396226412</v>
      </c>
      <c r="I4803" s="111">
        <v>0.79205069124423966</v>
      </c>
      <c r="J4803" s="112" t="s">
        <v>211</v>
      </c>
      <c r="K4803" s="113" t="s">
        <v>211</v>
      </c>
      <c r="L4803" s="112">
        <v>0</v>
      </c>
      <c r="M4803" s="30" t="s">
        <v>97</v>
      </c>
    </row>
    <row r="4804" spans="1:13" ht="18.75" x14ac:dyDescent="0.25">
      <c r="A4804" s="107" t="s">
        <v>9280</v>
      </c>
      <c r="B4804" s="108" t="s">
        <v>6413</v>
      </c>
      <c r="C4804" s="109">
        <v>0</v>
      </c>
      <c r="D4804" s="109">
        <v>0</v>
      </c>
      <c r="E4804" s="110">
        <v>0</v>
      </c>
      <c r="F4804" s="110">
        <v>0</v>
      </c>
      <c r="G4804" s="26">
        <v>0</v>
      </c>
      <c r="H4804" s="111">
        <v>0.37313432835820898</v>
      </c>
      <c r="I4804" s="111">
        <v>0.78306264501160094</v>
      </c>
      <c r="J4804" s="112" t="s">
        <v>211</v>
      </c>
      <c r="K4804" s="113" t="s">
        <v>211</v>
      </c>
      <c r="L4804" s="112">
        <v>0</v>
      </c>
      <c r="M4804" s="30" t="s">
        <v>97</v>
      </c>
    </row>
    <row r="4805" spans="1:13" ht="18.75" x14ac:dyDescent="0.25">
      <c r="A4805" s="107" t="s">
        <v>9249</v>
      </c>
      <c r="B4805" s="108" t="s">
        <v>6451</v>
      </c>
      <c r="C4805" s="109">
        <v>0</v>
      </c>
      <c r="D4805" s="109">
        <v>0</v>
      </c>
      <c r="E4805" s="110">
        <v>0</v>
      </c>
      <c r="F4805" s="110">
        <v>0</v>
      </c>
      <c r="G4805" s="26">
        <v>0</v>
      </c>
      <c r="H4805" s="111">
        <v>0.50476190476190474</v>
      </c>
      <c r="I4805" s="111">
        <v>0.79794200187090736</v>
      </c>
      <c r="J4805" s="112" t="s">
        <v>211</v>
      </c>
      <c r="K4805" s="113" t="s">
        <v>211</v>
      </c>
      <c r="L4805" s="112">
        <v>0</v>
      </c>
      <c r="M4805" s="30" t="s">
        <v>97</v>
      </c>
    </row>
    <row r="4806" spans="1:13" ht="18.75" x14ac:dyDescent="0.25">
      <c r="A4806" s="107" t="s">
        <v>9283</v>
      </c>
      <c r="B4806" s="108" t="s">
        <v>6395</v>
      </c>
      <c r="C4806" s="109">
        <v>0</v>
      </c>
      <c r="D4806" s="109">
        <v>0</v>
      </c>
      <c r="E4806" s="110">
        <v>0</v>
      </c>
      <c r="F4806" s="110">
        <v>0</v>
      </c>
      <c r="G4806" s="26">
        <v>0</v>
      </c>
      <c r="H4806" s="111">
        <v>0.69672131147540983</v>
      </c>
      <c r="I4806" s="111">
        <v>0.78935185185185186</v>
      </c>
      <c r="J4806" s="112" t="s">
        <v>211</v>
      </c>
      <c r="K4806" s="113" t="s">
        <v>211</v>
      </c>
      <c r="L4806" s="112">
        <v>0</v>
      </c>
      <c r="M4806" s="30" t="s">
        <v>97</v>
      </c>
    </row>
    <row r="4807" spans="1:13" ht="18.75" x14ac:dyDescent="0.25">
      <c r="A4807" s="107" t="s">
        <v>9211</v>
      </c>
      <c r="B4807" s="108" t="s">
        <v>6459</v>
      </c>
      <c r="C4807" s="109">
        <v>0</v>
      </c>
      <c r="D4807" s="109">
        <v>0</v>
      </c>
      <c r="E4807" s="110">
        <v>0</v>
      </c>
      <c r="F4807" s="110">
        <v>0</v>
      </c>
      <c r="G4807" s="26">
        <v>0</v>
      </c>
      <c r="H4807" s="111">
        <v>0.67441860465116277</v>
      </c>
      <c r="I4807" s="111">
        <v>0.78164768921634309</v>
      </c>
      <c r="J4807" s="112" t="s">
        <v>211</v>
      </c>
      <c r="K4807" s="113" t="s">
        <v>211</v>
      </c>
      <c r="L4807" s="112">
        <v>0</v>
      </c>
      <c r="M4807" s="30" t="s">
        <v>97</v>
      </c>
    </row>
    <row r="4808" spans="1:13" ht="18.75" x14ac:dyDescent="0.25">
      <c r="A4808" s="107" t="s">
        <v>9318</v>
      </c>
      <c r="B4808" s="108" t="s">
        <v>3263</v>
      </c>
      <c r="C4808" s="109">
        <v>0</v>
      </c>
      <c r="D4808" s="109">
        <v>0</v>
      </c>
      <c r="E4808" s="110">
        <v>0</v>
      </c>
      <c r="F4808" s="110">
        <v>0</v>
      </c>
      <c r="G4808" s="26">
        <v>0</v>
      </c>
      <c r="H4808" s="111">
        <v>0.42222222222222222</v>
      </c>
      <c r="I4808" s="111">
        <v>0.7856315179606026</v>
      </c>
      <c r="J4808" s="112" t="s">
        <v>211</v>
      </c>
      <c r="K4808" s="113" t="s">
        <v>211</v>
      </c>
      <c r="L4808" s="112">
        <v>0</v>
      </c>
      <c r="M4808" s="30" t="s">
        <v>97</v>
      </c>
    </row>
    <row r="4809" spans="1:13" ht="18.75" x14ac:dyDescent="0.25">
      <c r="A4809" s="107" t="s">
        <v>9284</v>
      </c>
      <c r="B4809" s="108" t="s">
        <v>6445</v>
      </c>
      <c r="C4809" s="109">
        <v>0</v>
      </c>
      <c r="D4809" s="109">
        <v>0</v>
      </c>
      <c r="E4809" s="110">
        <v>0</v>
      </c>
      <c r="F4809" s="110">
        <v>0</v>
      </c>
      <c r="G4809" s="26">
        <v>0</v>
      </c>
      <c r="H4809" s="111">
        <v>0.55384615384615388</v>
      </c>
      <c r="I4809" s="111">
        <v>0.79496402877697836</v>
      </c>
      <c r="J4809" s="112" t="s">
        <v>211</v>
      </c>
      <c r="K4809" s="113" t="s">
        <v>211</v>
      </c>
      <c r="L4809" s="112">
        <v>0</v>
      </c>
      <c r="M4809" s="30" t="s">
        <v>97</v>
      </c>
    </row>
    <row r="4810" spans="1:13" ht="18.75" x14ac:dyDescent="0.25">
      <c r="A4810" s="107" t="s">
        <v>9319</v>
      </c>
      <c r="B4810" s="108" t="s">
        <v>3546</v>
      </c>
      <c r="C4810" s="109">
        <v>0</v>
      </c>
      <c r="D4810" s="109">
        <v>0</v>
      </c>
      <c r="E4810" s="110">
        <v>0</v>
      </c>
      <c r="F4810" s="110">
        <v>0</v>
      </c>
      <c r="G4810" s="26">
        <v>0</v>
      </c>
      <c r="H4810" s="111">
        <v>0.41509433962264153</v>
      </c>
      <c r="I4810" s="111">
        <v>0.7920997920997922</v>
      </c>
      <c r="J4810" s="112" t="s">
        <v>211</v>
      </c>
      <c r="K4810" s="113" t="s">
        <v>211</v>
      </c>
      <c r="L4810" s="112">
        <v>0</v>
      </c>
      <c r="M4810" s="30" t="s">
        <v>97</v>
      </c>
    </row>
    <row r="4811" spans="1:13" ht="18.75" x14ac:dyDescent="0.25">
      <c r="A4811" s="107" t="s">
        <v>9251</v>
      </c>
      <c r="B4811" s="108" t="s">
        <v>6447</v>
      </c>
      <c r="C4811" s="109">
        <v>0</v>
      </c>
      <c r="D4811" s="109">
        <v>0</v>
      </c>
      <c r="E4811" s="110">
        <v>0</v>
      </c>
      <c r="F4811" s="110">
        <v>0</v>
      </c>
      <c r="G4811" s="26">
        <v>0</v>
      </c>
      <c r="H4811" s="111">
        <v>0.6428571428571429</v>
      </c>
      <c r="I4811" s="111">
        <v>0.78495762711864403</v>
      </c>
      <c r="J4811" s="112" t="s">
        <v>211</v>
      </c>
      <c r="K4811" s="113" t="s">
        <v>211</v>
      </c>
      <c r="L4811" s="112">
        <v>0</v>
      </c>
      <c r="M4811" s="30" t="s">
        <v>97</v>
      </c>
    </row>
    <row r="4812" spans="1:13" ht="18.75" x14ac:dyDescent="0.25">
      <c r="A4812" s="107" t="s">
        <v>9296</v>
      </c>
      <c r="B4812" s="108" t="s">
        <v>6347</v>
      </c>
      <c r="C4812" s="109">
        <v>0</v>
      </c>
      <c r="D4812" s="109">
        <v>0</v>
      </c>
      <c r="E4812" s="110">
        <v>0</v>
      </c>
      <c r="F4812" s="110">
        <v>0</v>
      </c>
      <c r="G4812" s="26">
        <v>0</v>
      </c>
      <c r="H4812" s="111">
        <v>0.49056603773584906</v>
      </c>
      <c r="I4812" s="111">
        <v>0.76620616365568539</v>
      </c>
      <c r="J4812" s="112" t="s">
        <v>211</v>
      </c>
      <c r="K4812" s="113" t="s">
        <v>211</v>
      </c>
      <c r="L4812" s="112">
        <v>0</v>
      </c>
      <c r="M4812" s="30" t="s">
        <v>97</v>
      </c>
    </row>
    <row r="4813" spans="1:13" ht="18.75" x14ac:dyDescent="0.25">
      <c r="A4813" s="107" t="s">
        <v>9286</v>
      </c>
      <c r="B4813" s="108" t="s">
        <v>6357</v>
      </c>
      <c r="C4813" s="109">
        <v>0</v>
      </c>
      <c r="D4813" s="109">
        <v>0</v>
      </c>
      <c r="E4813" s="110">
        <v>0</v>
      </c>
      <c r="F4813" s="110">
        <v>0</v>
      </c>
      <c r="G4813" s="26">
        <v>0</v>
      </c>
      <c r="H4813" s="111">
        <v>0.53846153846153844</v>
      </c>
      <c r="I4813" s="111">
        <v>0.7819314641744548</v>
      </c>
      <c r="J4813" s="112" t="s">
        <v>211</v>
      </c>
      <c r="K4813" s="113" t="s">
        <v>211</v>
      </c>
      <c r="L4813" s="112">
        <v>0</v>
      </c>
      <c r="M4813" s="30" t="s">
        <v>97</v>
      </c>
    </row>
    <row r="4814" spans="1:13" ht="18.75" x14ac:dyDescent="0.25">
      <c r="A4814" s="107" t="s">
        <v>9322</v>
      </c>
      <c r="B4814" s="108" t="s">
        <v>703</v>
      </c>
      <c r="C4814" s="109">
        <v>0</v>
      </c>
      <c r="D4814" s="109">
        <v>0</v>
      </c>
      <c r="E4814" s="110">
        <v>0</v>
      </c>
      <c r="F4814" s="110">
        <v>0</v>
      </c>
      <c r="G4814" s="26">
        <v>0</v>
      </c>
      <c r="H4814" s="111">
        <v>0.35714285714285715</v>
      </c>
      <c r="I4814" s="111">
        <v>0.81069042316258355</v>
      </c>
      <c r="J4814" s="112" t="s">
        <v>211</v>
      </c>
      <c r="K4814" s="113" t="s">
        <v>211</v>
      </c>
      <c r="L4814" s="112">
        <v>0</v>
      </c>
      <c r="M4814" s="30" t="s">
        <v>97</v>
      </c>
    </row>
    <row r="4815" spans="1:13" ht="18.75" x14ac:dyDescent="0.25">
      <c r="A4815" s="107" t="s">
        <v>9298</v>
      </c>
      <c r="B4815" s="108" t="s">
        <v>6353</v>
      </c>
      <c r="C4815" s="109">
        <v>0</v>
      </c>
      <c r="D4815" s="109">
        <v>0</v>
      </c>
      <c r="E4815" s="110">
        <v>0</v>
      </c>
      <c r="F4815" s="110">
        <v>0</v>
      </c>
      <c r="G4815" s="26">
        <v>0</v>
      </c>
      <c r="H4815" s="111">
        <v>0.56349206349206349</v>
      </c>
      <c r="I4815" s="111">
        <v>0.744661095636026</v>
      </c>
      <c r="J4815" s="112" t="s">
        <v>211</v>
      </c>
      <c r="K4815" s="113" t="s">
        <v>211</v>
      </c>
      <c r="L4815" s="112">
        <v>0</v>
      </c>
      <c r="M4815" s="30" t="s">
        <v>97</v>
      </c>
    </row>
    <row r="4816" spans="1:13" ht="18.75" x14ac:dyDescent="0.25">
      <c r="A4816" s="107" t="s">
        <v>9234</v>
      </c>
      <c r="B4816" s="108" t="s">
        <v>6359</v>
      </c>
      <c r="C4816" s="109">
        <v>0</v>
      </c>
      <c r="D4816" s="109">
        <v>0</v>
      </c>
      <c r="E4816" s="110">
        <v>0</v>
      </c>
      <c r="F4816" s="110">
        <v>0</v>
      </c>
      <c r="G4816" s="26">
        <v>0</v>
      </c>
      <c r="H4816" s="111">
        <v>0.5</v>
      </c>
      <c r="I4816" s="111">
        <v>0.76104598737601437</v>
      </c>
      <c r="J4816" s="112" t="s">
        <v>211</v>
      </c>
      <c r="K4816" s="113" t="s">
        <v>211</v>
      </c>
      <c r="L4816" s="112">
        <v>0</v>
      </c>
      <c r="M4816" s="30" t="s">
        <v>97</v>
      </c>
    </row>
    <row r="4817" spans="1:13" ht="18.75" x14ac:dyDescent="0.25">
      <c r="A4817" s="107" t="s">
        <v>9288</v>
      </c>
      <c r="B4817" s="108" t="s">
        <v>6399</v>
      </c>
      <c r="C4817" s="109">
        <v>0</v>
      </c>
      <c r="D4817" s="109">
        <v>0</v>
      </c>
      <c r="E4817" s="110">
        <v>0</v>
      </c>
      <c r="F4817" s="110">
        <v>0</v>
      </c>
      <c r="G4817" s="26">
        <v>0</v>
      </c>
      <c r="H4817" s="111">
        <v>0.61038961038961037</v>
      </c>
      <c r="I4817" s="111">
        <v>0.78895814781834372</v>
      </c>
      <c r="J4817" s="112" t="s">
        <v>211</v>
      </c>
      <c r="K4817" s="113" t="s">
        <v>211</v>
      </c>
      <c r="L4817" s="112">
        <v>0</v>
      </c>
      <c r="M4817" s="30" t="s">
        <v>97</v>
      </c>
    </row>
    <row r="4818" spans="1:13" ht="18.75" x14ac:dyDescent="0.25">
      <c r="A4818" s="107" t="s">
        <v>9252</v>
      </c>
      <c r="B4818" s="108" t="s">
        <v>6389</v>
      </c>
      <c r="C4818" s="109">
        <v>0</v>
      </c>
      <c r="D4818" s="109">
        <v>0</v>
      </c>
      <c r="E4818" s="110">
        <v>0</v>
      </c>
      <c r="F4818" s="110">
        <v>0</v>
      </c>
      <c r="G4818" s="26">
        <v>0</v>
      </c>
      <c r="H4818" s="111">
        <v>0.47572815533980584</v>
      </c>
      <c r="I4818" s="111">
        <v>0.76923076923076927</v>
      </c>
      <c r="J4818" s="112" t="s">
        <v>211</v>
      </c>
      <c r="K4818" s="113" t="s">
        <v>211</v>
      </c>
      <c r="L4818" s="112">
        <v>0</v>
      </c>
      <c r="M4818" s="30" t="s">
        <v>97</v>
      </c>
    </row>
    <row r="4819" spans="1:13" ht="18.75" x14ac:dyDescent="0.25">
      <c r="A4819" s="107" t="s">
        <v>9235</v>
      </c>
      <c r="B4819" s="108" t="s">
        <v>6371</v>
      </c>
      <c r="C4819" s="109">
        <v>0</v>
      </c>
      <c r="D4819" s="109">
        <v>0</v>
      </c>
      <c r="E4819" s="110">
        <v>0</v>
      </c>
      <c r="F4819" s="110">
        <v>0</v>
      </c>
      <c r="G4819" s="26">
        <v>0</v>
      </c>
      <c r="H4819" s="111">
        <v>0.56692913385826771</v>
      </c>
      <c r="I4819" s="111">
        <v>0.80012300123001234</v>
      </c>
      <c r="J4819" s="112" t="s">
        <v>211</v>
      </c>
      <c r="K4819" s="113" t="s">
        <v>211</v>
      </c>
      <c r="L4819" s="112">
        <v>0</v>
      </c>
      <c r="M4819" s="30" t="s">
        <v>97</v>
      </c>
    </row>
    <row r="4820" spans="1:13" ht="18.75" x14ac:dyDescent="0.25">
      <c r="A4820" s="107" t="s">
        <v>9294</v>
      </c>
      <c r="B4820" s="108" t="s">
        <v>6373</v>
      </c>
      <c r="C4820" s="109">
        <v>0</v>
      </c>
      <c r="D4820" s="109">
        <v>0</v>
      </c>
      <c r="E4820" s="110">
        <v>0</v>
      </c>
      <c r="F4820" s="110">
        <v>0</v>
      </c>
      <c r="G4820" s="26">
        <v>0</v>
      </c>
      <c r="H4820" s="111">
        <v>0.58333333333333337</v>
      </c>
      <c r="I4820" s="111">
        <v>0.76069615663524293</v>
      </c>
      <c r="J4820" s="112" t="s">
        <v>211</v>
      </c>
      <c r="K4820" s="113" t="s">
        <v>211</v>
      </c>
      <c r="L4820" s="112">
        <v>0</v>
      </c>
      <c r="M4820" s="30" t="s">
        <v>97</v>
      </c>
    </row>
    <row r="4821" spans="1:13" ht="18.75" x14ac:dyDescent="0.25">
      <c r="A4821" s="107" t="s">
        <v>9290</v>
      </c>
      <c r="B4821" s="108" t="s">
        <v>6421</v>
      </c>
      <c r="C4821" s="109">
        <v>0</v>
      </c>
      <c r="D4821" s="109">
        <v>0</v>
      </c>
      <c r="E4821" s="110">
        <v>0</v>
      </c>
      <c r="F4821" s="110">
        <v>0</v>
      </c>
      <c r="G4821" s="26">
        <v>0</v>
      </c>
      <c r="H4821" s="111">
        <v>0.359375</v>
      </c>
      <c r="I4821" s="111">
        <v>0.78556485355648531</v>
      </c>
      <c r="J4821" s="112" t="s">
        <v>211</v>
      </c>
      <c r="K4821" s="113" t="s">
        <v>211</v>
      </c>
      <c r="L4821" s="112">
        <v>0</v>
      </c>
      <c r="M4821" s="30" t="s">
        <v>97</v>
      </c>
    </row>
    <row r="4822" spans="1:13" ht="18.75" x14ac:dyDescent="0.25">
      <c r="A4822" s="107" t="s">
        <v>9220</v>
      </c>
      <c r="B4822" s="108" t="s">
        <v>6449</v>
      </c>
      <c r="C4822" s="109">
        <v>0</v>
      </c>
      <c r="D4822" s="109">
        <v>0</v>
      </c>
      <c r="E4822" s="110">
        <v>0</v>
      </c>
      <c r="F4822" s="110">
        <v>0</v>
      </c>
      <c r="G4822" s="26">
        <v>0</v>
      </c>
      <c r="H4822" s="111">
        <v>0.52777777777777779</v>
      </c>
      <c r="I4822" s="111">
        <v>0.76888888888888884</v>
      </c>
      <c r="J4822" s="112" t="s">
        <v>211</v>
      </c>
      <c r="K4822" s="113" t="s">
        <v>211</v>
      </c>
      <c r="L4822" s="112">
        <v>0</v>
      </c>
      <c r="M4822" s="30" t="s">
        <v>97</v>
      </c>
    </row>
    <row r="4823" spans="1:13" ht="18.75" x14ac:dyDescent="0.25">
      <c r="A4823" s="107" t="s">
        <v>9253</v>
      </c>
      <c r="B4823" s="108" t="s">
        <v>6381</v>
      </c>
      <c r="C4823" s="109">
        <v>0</v>
      </c>
      <c r="D4823" s="109">
        <v>0</v>
      </c>
      <c r="E4823" s="110">
        <v>0</v>
      </c>
      <c r="F4823" s="110">
        <v>0</v>
      </c>
      <c r="G4823" s="26">
        <v>0</v>
      </c>
      <c r="H4823" s="111">
        <v>0.4838709677419355</v>
      </c>
      <c r="I4823" s="111">
        <v>0.74538152610441755</v>
      </c>
      <c r="J4823" s="112" t="s">
        <v>211</v>
      </c>
      <c r="K4823" s="113" t="s">
        <v>211</v>
      </c>
      <c r="L4823" s="112">
        <v>0</v>
      </c>
      <c r="M4823" s="30" t="s">
        <v>97</v>
      </c>
    </row>
    <row r="4824" spans="1:13" ht="18.75" x14ac:dyDescent="0.25">
      <c r="A4824" s="107" t="s">
        <v>9297</v>
      </c>
      <c r="B4824" s="108" t="s">
        <v>6383</v>
      </c>
      <c r="C4824" s="109">
        <v>0</v>
      </c>
      <c r="D4824" s="109">
        <v>0</v>
      </c>
      <c r="E4824" s="110">
        <v>0</v>
      </c>
      <c r="F4824" s="110">
        <v>0</v>
      </c>
      <c r="G4824" s="26">
        <v>0</v>
      </c>
      <c r="H4824" s="111">
        <v>0.51239669421487599</v>
      </c>
      <c r="I4824" s="111">
        <v>0.774401473296501</v>
      </c>
      <c r="J4824" s="112" t="s">
        <v>211</v>
      </c>
      <c r="K4824" s="113" t="s">
        <v>211</v>
      </c>
      <c r="L4824" s="112">
        <v>0</v>
      </c>
      <c r="M4824" s="30" t="s">
        <v>97</v>
      </c>
    </row>
    <row r="4825" spans="1:13" ht="18.75" x14ac:dyDescent="0.25">
      <c r="A4825" s="107" t="s">
        <v>9299</v>
      </c>
      <c r="B4825" s="108" t="s">
        <v>6407</v>
      </c>
      <c r="C4825" s="109">
        <v>0</v>
      </c>
      <c r="D4825" s="109">
        <v>0</v>
      </c>
      <c r="E4825" s="110">
        <v>0</v>
      </c>
      <c r="F4825" s="110">
        <v>0</v>
      </c>
      <c r="G4825" s="26">
        <v>0</v>
      </c>
      <c r="H4825" s="111">
        <v>0.57534246575342463</v>
      </c>
      <c r="I4825" s="111">
        <v>0.76550998948475291</v>
      </c>
      <c r="J4825" s="112" t="s">
        <v>211</v>
      </c>
      <c r="K4825" s="113" t="s">
        <v>211</v>
      </c>
      <c r="L4825" s="112">
        <v>0</v>
      </c>
      <c r="M4825" s="30" t="s">
        <v>97</v>
      </c>
    </row>
    <row r="4826" spans="1:13" ht="18.75" x14ac:dyDescent="0.25">
      <c r="A4826" s="107" t="s">
        <v>9254</v>
      </c>
      <c r="B4826" s="108" t="s">
        <v>6415</v>
      </c>
      <c r="C4826" s="109">
        <v>0</v>
      </c>
      <c r="D4826" s="109">
        <v>0</v>
      </c>
      <c r="E4826" s="110">
        <v>0</v>
      </c>
      <c r="F4826" s="110">
        <v>0</v>
      </c>
      <c r="G4826" s="26">
        <v>0</v>
      </c>
      <c r="H4826" s="111">
        <v>0.61538461538461542</v>
      </c>
      <c r="I4826" s="111">
        <v>0.74753018660812309</v>
      </c>
      <c r="J4826" s="112" t="s">
        <v>211</v>
      </c>
      <c r="K4826" s="113" t="s">
        <v>211</v>
      </c>
      <c r="L4826" s="112">
        <v>0</v>
      </c>
      <c r="M4826" s="30" t="s">
        <v>97</v>
      </c>
    </row>
    <row r="4827" spans="1:13" ht="18.75" x14ac:dyDescent="0.25">
      <c r="A4827" s="107" t="s">
        <v>9338</v>
      </c>
      <c r="B4827" s="108" t="s">
        <v>4147</v>
      </c>
      <c r="C4827" s="109">
        <v>0</v>
      </c>
      <c r="D4827" s="109">
        <v>0</v>
      </c>
      <c r="E4827" s="110">
        <v>0</v>
      </c>
      <c r="F4827" s="110">
        <v>0</v>
      </c>
      <c r="G4827" s="26">
        <v>0</v>
      </c>
      <c r="H4827" s="111">
        <v>0.64179104477611937</v>
      </c>
      <c r="I4827" s="111">
        <v>0.82667876588021771</v>
      </c>
      <c r="J4827" s="112" t="s">
        <v>211</v>
      </c>
      <c r="K4827" s="113" t="s">
        <v>211</v>
      </c>
      <c r="L4827" s="112">
        <v>0</v>
      </c>
      <c r="M4827" s="30" t="s">
        <v>97</v>
      </c>
    </row>
    <row r="4828" spans="1:13" ht="18.75" x14ac:dyDescent="0.25">
      <c r="A4828" s="107" t="s">
        <v>9341</v>
      </c>
      <c r="B4828" s="108" t="s">
        <v>4195</v>
      </c>
      <c r="C4828" s="109">
        <v>0</v>
      </c>
      <c r="D4828" s="109">
        <v>0</v>
      </c>
      <c r="E4828" s="110">
        <v>0</v>
      </c>
      <c r="F4828" s="110">
        <v>0</v>
      </c>
      <c r="G4828" s="26">
        <v>0</v>
      </c>
      <c r="H4828" s="111">
        <v>0.24705882352941175</v>
      </c>
      <c r="I4828" s="111">
        <v>0.771513353115727</v>
      </c>
      <c r="J4828" s="112" t="s">
        <v>211</v>
      </c>
      <c r="K4828" s="113" t="s">
        <v>211</v>
      </c>
      <c r="L4828" s="112">
        <v>0</v>
      </c>
      <c r="M4828" s="30" t="s">
        <v>97</v>
      </c>
    </row>
    <row r="4829" spans="1:13" ht="18.75" x14ac:dyDescent="0.25">
      <c r="A4829" s="107" t="s">
        <v>9301</v>
      </c>
      <c r="B4829" s="108" t="s">
        <v>6923</v>
      </c>
      <c r="C4829" s="109">
        <v>0</v>
      </c>
      <c r="D4829" s="109">
        <v>0</v>
      </c>
      <c r="E4829" s="110">
        <v>0</v>
      </c>
      <c r="F4829" s="110">
        <v>0</v>
      </c>
      <c r="G4829" s="26">
        <v>0</v>
      </c>
      <c r="H4829" s="111">
        <v>7.1428571428571425E-2</v>
      </c>
      <c r="I4829" s="111">
        <v>0.57861635220125784</v>
      </c>
      <c r="J4829" s="112" t="s">
        <v>211</v>
      </c>
      <c r="K4829" s="113" t="s">
        <v>211</v>
      </c>
      <c r="L4829" s="112">
        <v>0</v>
      </c>
      <c r="M4829" s="30" t="s">
        <v>97</v>
      </c>
    </row>
    <row r="4830" spans="1:13" ht="18.75" x14ac:dyDescent="0.25">
      <c r="A4830" s="107" t="s">
        <v>9343</v>
      </c>
      <c r="B4830" s="108" t="s">
        <v>4164</v>
      </c>
      <c r="C4830" s="109">
        <v>0</v>
      </c>
      <c r="D4830" s="109">
        <v>0</v>
      </c>
      <c r="E4830" s="110">
        <v>0</v>
      </c>
      <c r="F4830" s="110">
        <v>0</v>
      </c>
      <c r="G4830" s="26">
        <v>0</v>
      </c>
      <c r="H4830" s="111">
        <v>0.40625</v>
      </c>
      <c r="I4830" s="111">
        <v>0.80109739368998645</v>
      </c>
      <c r="J4830" s="112" t="s">
        <v>211</v>
      </c>
      <c r="K4830" s="113" t="s">
        <v>211</v>
      </c>
      <c r="L4830" s="112">
        <v>0</v>
      </c>
      <c r="M4830" s="30" t="s">
        <v>97</v>
      </c>
    </row>
    <row r="4831" spans="1:13" ht="18.75" x14ac:dyDescent="0.25">
      <c r="A4831" s="107" t="s">
        <v>9345</v>
      </c>
      <c r="B4831" s="108" t="s">
        <v>4168</v>
      </c>
      <c r="C4831" s="109">
        <v>0</v>
      </c>
      <c r="D4831" s="109">
        <v>0</v>
      </c>
      <c r="E4831" s="110">
        <v>0</v>
      </c>
      <c r="F4831" s="110">
        <v>0</v>
      </c>
      <c r="G4831" s="26">
        <v>0</v>
      </c>
      <c r="H4831" s="111">
        <v>0.58024691358024694</v>
      </c>
      <c r="I4831" s="111">
        <v>0.77177177177177181</v>
      </c>
      <c r="J4831" s="112" t="s">
        <v>211</v>
      </c>
      <c r="K4831" s="113" t="s">
        <v>211</v>
      </c>
      <c r="L4831" s="112">
        <v>0</v>
      </c>
      <c r="M4831" s="30" t="s">
        <v>97</v>
      </c>
    </row>
    <row r="4832" spans="1:13" ht="18.75" x14ac:dyDescent="0.25">
      <c r="A4832" s="107" t="s">
        <v>9347</v>
      </c>
      <c r="B4832" s="108" t="s">
        <v>4171</v>
      </c>
      <c r="C4832" s="109">
        <v>0</v>
      </c>
      <c r="D4832" s="109">
        <v>0</v>
      </c>
      <c r="E4832" s="110">
        <v>0</v>
      </c>
      <c r="F4832" s="110">
        <v>0</v>
      </c>
      <c r="G4832" s="26">
        <v>0</v>
      </c>
      <c r="H4832" s="111">
        <v>0.47142857142857142</v>
      </c>
      <c r="I4832" s="111">
        <v>0.8</v>
      </c>
      <c r="J4832" s="112" t="s">
        <v>211</v>
      </c>
      <c r="K4832" s="113" t="s">
        <v>211</v>
      </c>
      <c r="L4832" s="112">
        <v>0</v>
      </c>
      <c r="M4832" s="30" t="s">
        <v>97</v>
      </c>
    </row>
    <row r="4833" spans="1:13" ht="18.75" x14ac:dyDescent="0.25">
      <c r="A4833" s="107" t="s">
        <v>9391</v>
      </c>
      <c r="B4833" s="108" t="s">
        <v>6678</v>
      </c>
      <c r="C4833" s="109">
        <v>0</v>
      </c>
      <c r="D4833" s="109">
        <v>0</v>
      </c>
      <c r="E4833" s="110">
        <v>0</v>
      </c>
      <c r="F4833" s="110">
        <v>0</v>
      </c>
      <c r="G4833" s="26">
        <v>0</v>
      </c>
      <c r="H4833" s="111">
        <v>0.4861111111111111</v>
      </c>
      <c r="I4833" s="111">
        <v>0.7823660714285714</v>
      </c>
      <c r="J4833" s="112" t="s">
        <v>211</v>
      </c>
      <c r="K4833" s="113" t="s">
        <v>211</v>
      </c>
      <c r="L4833" s="112">
        <v>0</v>
      </c>
      <c r="M4833" s="30" t="s">
        <v>97</v>
      </c>
    </row>
    <row r="4834" spans="1:13" ht="18.75" x14ac:dyDescent="0.25">
      <c r="A4834" s="107" t="s">
        <v>9222</v>
      </c>
      <c r="B4834" s="108" t="s">
        <v>6702</v>
      </c>
      <c r="C4834" s="109">
        <v>0</v>
      </c>
      <c r="D4834" s="109">
        <v>0</v>
      </c>
      <c r="E4834" s="110">
        <v>0</v>
      </c>
      <c r="F4834" s="110">
        <v>0</v>
      </c>
      <c r="G4834" s="26">
        <v>0</v>
      </c>
      <c r="H4834" s="111">
        <v>0.5092592592592593</v>
      </c>
      <c r="I4834" s="111">
        <v>0.7612951807228916</v>
      </c>
      <c r="J4834" s="112" t="s">
        <v>211</v>
      </c>
      <c r="K4834" s="113" t="s">
        <v>211</v>
      </c>
      <c r="L4834" s="112">
        <v>0</v>
      </c>
      <c r="M4834" s="30" t="s">
        <v>97</v>
      </c>
    </row>
    <row r="4835" spans="1:13" ht="18.75" x14ac:dyDescent="0.25">
      <c r="A4835" s="107" t="s">
        <v>9424</v>
      </c>
      <c r="B4835" s="108" t="s">
        <v>6682</v>
      </c>
      <c r="C4835" s="109">
        <v>0</v>
      </c>
      <c r="D4835" s="109">
        <v>0</v>
      </c>
      <c r="E4835" s="110">
        <v>0</v>
      </c>
      <c r="F4835" s="110">
        <v>0</v>
      </c>
      <c r="G4835" s="26">
        <v>0</v>
      </c>
      <c r="H4835" s="111">
        <v>0.620253164556962</v>
      </c>
      <c r="I4835" s="111">
        <v>0.77578051087984867</v>
      </c>
      <c r="J4835" s="112" t="s">
        <v>211</v>
      </c>
      <c r="K4835" s="113" t="s">
        <v>211</v>
      </c>
      <c r="L4835" s="112">
        <v>0</v>
      </c>
      <c r="M4835" s="30" t="s">
        <v>97</v>
      </c>
    </row>
    <row r="4836" spans="1:13" ht="18.75" x14ac:dyDescent="0.25">
      <c r="A4836" s="107" t="s">
        <v>9387</v>
      </c>
      <c r="B4836" s="108" t="s">
        <v>6690</v>
      </c>
      <c r="C4836" s="109">
        <v>0</v>
      </c>
      <c r="D4836" s="109">
        <v>0</v>
      </c>
      <c r="E4836" s="110">
        <v>0</v>
      </c>
      <c r="F4836" s="110">
        <v>0</v>
      </c>
      <c r="G4836" s="26">
        <v>0</v>
      </c>
      <c r="H4836" s="111">
        <v>0.42857142857142855</v>
      </c>
      <c r="I4836" s="111">
        <v>0.78709136630343668</v>
      </c>
      <c r="J4836" s="112" t="s">
        <v>211</v>
      </c>
      <c r="K4836" s="113" t="s">
        <v>211</v>
      </c>
      <c r="L4836" s="112">
        <v>0</v>
      </c>
      <c r="M4836" s="30" t="s">
        <v>97</v>
      </c>
    </row>
    <row r="4837" spans="1:13" ht="18.75" x14ac:dyDescent="0.25">
      <c r="A4837" s="107" t="s">
        <v>9303</v>
      </c>
      <c r="B4837" s="108" t="s">
        <v>6700</v>
      </c>
      <c r="C4837" s="109">
        <v>0</v>
      </c>
      <c r="D4837" s="109">
        <v>0</v>
      </c>
      <c r="E4837" s="110">
        <v>0</v>
      </c>
      <c r="F4837" s="110">
        <v>0</v>
      </c>
      <c r="G4837" s="26">
        <v>0</v>
      </c>
      <c r="H4837" s="111">
        <v>0.46666666666666662</v>
      </c>
      <c r="I4837" s="111">
        <v>0.7564322469982846</v>
      </c>
      <c r="J4837" s="112" t="s">
        <v>211</v>
      </c>
      <c r="K4837" s="113" t="s">
        <v>211</v>
      </c>
      <c r="L4837" s="112">
        <v>0</v>
      </c>
      <c r="M4837" s="30" t="s">
        <v>97</v>
      </c>
    </row>
    <row r="4838" spans="1:13" ht="18.75" x14ac:dyDescent="0.25">
      <c r="A4838" s="107" t="s">
        <v>9236</v>
      </c>
      <c r="B4838" s="108" t="s">
        <v>6694</v>
      </c>
      <c r="C4838" s="109">
        <v>0</v>
      </c>
      <c r="D4838" s="109">
        <v>0</v>
      </c>
      <c r="E4838" s="110">
        <v>0</v>
      </c>
      <c r="F4838" s="110">
        <v>0</v>
      </c>
      <c r="G4838" s="26">
        <v>0</v>
      </c>
      <c r="H4838" s="111">
        <v>0.58441558441558439</v>
      </c>
      <c r="I4838" s="111">
        <v>0.74183006535947715</v>
      </c>
      <c r="J4838" s="112" t="s">
        <v>211</v>
      </c>
      <c r="K4838" s="113" t="s">
        <v>211</v>
      </c>
      <c r="L4838" s="112">
        <v>0</v>
      </c>
      <c r="M4838" s="30" t="s">
        <v>97</v>
      </c>
    </row>
    <row r="4839" spans="1:13" ht="18.75" x14ac:dyDescent="0.25">
      <c r="A4839" s="107" t="s">
        <v>9351</v>
      </c>
      <c r="B4839" s="108" t="s">
        <v>4180</v>
      </c>
      <c r="C4839" s="109">
        <v>0</v>
      </c>
      <c r="D4839" s="109">
        <v>0</v>
      </c>
      <c r="E4839" s="110">
        <v>0</v>
      </c>
      <c r="F4839" s="110">
        <v>0</v>
      </c>
      <c r="G4839" s="26">
        <v>0</v>
      </c>
      <c r="H4839" s="111">
        <v>0.42499999999999999</v>
      </c>
      <c r="I4839" s="111">
        <v>0.70013568521031211</v>
      </c>
      <c r="J4839" s="112" t="s">
        <v>211</v>
      </c>
      <c r="K4839" s="113" t="s">
        <v>211</v>
      </c>
      <c r="L4839" s="112">
        <v>0</v>
      </c>
      <c r="M4839" s="30" t="s">
        <v>97</v>
      </c>
    </row>
    <row r="4840" spans="1:13" ht="18.75" x14ac:dyDescent="0.25">
      <c r="A4840" s="107" t="s">
        <v>9390</v>
      </c>
      <c r="B4840" s="108" t="s">
        <v>6696</v>
      </c>
      <c r="C4840" s="109">
        <v>0</v>
      </c>
      <c r="D4840" s="109">
        <v>0</v>
      </c>
      <c r="E4840" s="110">
        <v>0</v>
      </c>
      <c r="F4840" s="110">
        <v>0</v>
      </c>
      <c r="G4840" s="26">
        <v>0</v>
      </c>
      <c r="H4840" s="111">
        <v>0.50458715596330272</v>
      </c>
      <c r="I4840" s="111">
        <v>0.7864619678995115</v>
      </c>
      <c r="J4840" s="112" t="s">
        <v>211</v>
      </c>
      <c r="K4840" s="113" t="s">
        <v>211</v>
      </c>
      <c r="L4840" s="112">
        <v>0</v>
      </c>
      <c r="M4840" s="30" t="s">
        <v>97</v>
      </c>
    </row>
    <row r="4841" spans="1:13" ht="18.75" x14ac:dyDescent="0.25">
      <c r="A4841" s="107" t="s">
        <v>9255</v>
      </c>
      <c r="B4841" s="108" t="s">
        <v>6708</v>
      </c>
      <c r="C4841" s="109">
        <v>0</v>
      </c>
      <c r="D4841" s="109">
        <v>0</v>
      </c>
      <c r="E4841" s="110">
        <v>0</v>
      </c>
      <c r="F4841" s="110">
        <v>0</v>
      </c>
      <c r="G4841" s="26">
        <v>0</v>
      </c>
      <c r="H4841" s="111">
        <v>0.54700854700854706</v>
      </c>
      <c r="I4841" s="111">
        <v>0.77422303473491771</v>
      </c>
      <c r="J4841" s="112" t="s">
        <v>211</v>
      </c>
      <c r="K4841" s="113" t="s">
        <v>211</v>
      </c>
      <c r="L4841" s="112">
        <v>0</v>
      </c>
      <c r="M4841" s="30" t="s">
        <v>97</v>
      </c>
    </row>
    <row r="4842" spans="1:13" ht="18.75" x14ac:dyDescent="0.25">
      <c r="A4842" s="107" t="s">
        <v>9385</v>
      </c>
      <c r="B4842" s="108" t="s">
        <v>6704</v>
      </c>
      <c r="C4842" s="109">
        <v>0</v>
      </c>
      <c r="D4842" s="109">
        <v>0</v>
      </c>
      <c r="E4842" s="110">
        <v>0</v>
      </c>
      <c r="F4842" s="110">
        <v>0</v>
      </c>
      <c r="G4842" s="26">
        <v>0</v>
      </c>
      <c r="H4842" s="111">
        <v>0.625</v>
      </c>
      <c r="I4842" s="111">
        <v>0.79373368146214096</v>
      </c>
      <c r="J4842" s="112" t="s">
        <v>211</v>
      </c>
      <c r="K4842" s="113" t="s">
        <v>211</v>
      </c>
      <c r="L4842" s="112">
        <v>0</v>
      </c>
      <c r="M4842" s="30" t="s">
        <v>97</v>
      </c>
    </row>
    <row r="4843" spans="1:13" ht="18.75" x14ac:dyDescent="0.25">
      <c r="A4843" s="107" t="s">
        <v>9306</v>
      </c>
      <c r="B4843" s="108" t="s">
        <v>6706</v>
      </c>
      <c r="C4843" s="109">
        <v>0</v>
      </c>
      <c r="D4843" s="109">
        <v>0</v>
      </c>
      <c r="E4843" s="110">
        <v>0</v>
      </c>
      <c r="F4843" s="110">
        <v>0</v>
      </c>
      <c r="G4843" s="26">
        <v>0</v>
      </c>
      <c r="H4843" s="111">
        <v>0.51724137931034486</v>
      </c>
      <c r="I4843" s="111">
        <v>0.75325884543761634</v>
      </c>
      <c r="J4843" s="112" t="s">
        <v>211</v>
      </c>
      <c r="K4843" s="113" t="s">
        <v>211</v>
      </c>
      <c r="L4843" s="112">
        <v>0</v>
      </c>
      <c r="M4843" s="30" t="s">
        <v>97</v>
      </c>
    </row>
    <row r="4844" spans="1:13" ht="18.75" x14ac:dyDescent="0.25">
      <c r="A4844" s="107" t="s">
        <v>9822</v>
      </c>
      <c r="B4844" s="108" t="s">
        <v>668</v>
      </c>
      <c r="C4844" s="109">
        <v>0</v>
      </c>
      <c r="D4844" s="109">
        <v>0</v>
      </c>
      <c r="E4844" s="110">
        <v>0</v>
      </c>
      <c r="F4844" s="110">
        <v>0</v>
      </c>
      <c r="G4844" s="26">
        <v>0</v>
      </c>
      <c r="H4844" s="111">
        <v>0.59259259259259256</v>
      </c>
      <c r="I4844" s="111">
        <v>0.82521489971346706</v>
      </c>
      <c r="J4844" s="112" t="s">
        <v>211</v>
      </c>
      <c r="K4844" s="113" t="s">
        <v>211</v>
      </c>
      <c r="L4844" s="112">
        <v>0</v>
      </c>
      <c r="M4844" s="30" t="s">
        <v>97</v>
      </c>
    </row>
    <row r="4845" spans="1:13" ht="18.75" x14ac:dyDescent="0.25">
      <c r="A4845" s="107" t="s">
        <v>9824</v>
      </c>
      <c r="B4845" s="108" t="s">
        <v>726</v>
      </c>
      <c r="C4845" s="109">
        <v>0</v>
      </c>
      <c r="D4845" s="109">
        <v>0</v>
      </c>
      <c r="E4845" s="110">
        <v>0</v>
      </c>
      <c r="F4845" s="110">
        <v>0</v>
      </c>
      <c r="G4845" s="26">
        <v>0</v>
      </c>
      <c r="H4845" s="111">
        <v>0</v>
      </c>
      <c r="I4845" s="111">
        <v>0.81818181818181823</v>
      </c>
      <c r="J4845" s="112" t="s">
        <v>211</v>
      </c>
      <c r="K4845" s="113" t="s">
        <v>211</v>
      </c>
      <c r="L4845" s="112">
        <v>0</v>
      </c>
      <c r="M4845" s="30" t="s">
        <v>97</v>
      </c>
    </row>
    <row r="4846" spans="1:13" ht="18.75" x14ac:dyDescent="0.25">
      <c r="A4846" s="107" t="s">
        <v>9267</v>
      </c>
      <c r="B4846" s="108" t="s">
        <v>8419</v>
      </c>
      <c r="C4846" s="109">
        <v>0</v>
      </c>
      <c r="D4846" s="109">
        <v>0</v>
      </c>
      <c r="E4846" s="110">
        <v>0</v>
      </c>
      <c r="F4846" s="110">
        <v>0</v>
      </c>
      <c r="G4846" s="26">
        <v>0</v>
      </c>
      <c r="H4846" s="111">
        <v>0.27272727272727271</v>
      </c>
      <c r="I4846" s="111">
        <v>0.75996677740863772</v>
      </c>
      <c r="J4846" s="112" t="s">
        <v>211</v>
      </c>
      <c r="K4846" s="113" t="s">
        <v>211</v>
      </c>
      <c r="L4846" s="112">
        <v>0</v>
      </c>
      <c r="M4846" s="30" t="s">
        <v>97</v>
      </c>
    </row>
    <row r="4847" spans="1:13" ht="18.75" x14ac:dyDescent="0.25">
      <c r="A4847" s="107" t="s">
        <v>9426</v>
      </c>
      <c r="B4847" s="108" t="s">
        <v>8421</v>
      </c>
      <c r="C4847" s="109">
        <v>0</v>
      </c>
      <c r="D4847" s="109">
        <v>0</v>
      </c>
      <c r="E4847" s="110">
        <v>0</v>
      </c>
      <c r="F4847" s="110">
        <v>0</v>
      </c>
      <c r="G4847" s="26">
        <v>0</v>
      </c>
      <c r="H4847" s="111">
        <v>0.64556962025316456</v>
      </c>
      <c r="I4847" s="111">
        <v>0.74859437751004021</v>
      </c>
      <c r="J4847" s="112" t="s">
        <v>211</v>
      </c>
      <c r="K4847" s="113" t="s">
        <v>211</v>
      </c>
      <c r="L4847" s="112">
        <v>0</v>
      </c>
      <c r="M4847" s="30" t="s">
        <v>97</v>
      </c>
    </row>
    <row r="4848" spans="1:13" ht="18.75" x14ac:dyDescent="0.25">
      <c r="A4848" s="107" t="s">
        <v>9429</v>
      </c>
      <c r="B4848" s="108" t="s">
        <v>8423</v>
      </c>
      <c r="C4848" s="109">
        <v>0</v>
      </c>
      <c r="D4848" s="109">
        <v>0</v>
      </c>
      <c r="E4848" s="110">
        <v>0</v>
      </c>
      <c r="F4848" s="110">
        <v>0</v>
      </c>
      <c r="G4848" s="26">
        <v>0</v>
      </c>
      <c r="H4848" s="111">
        <v>0.41095890410958902</v>
      </c>
      <c r="I4848" s="111">
        <v>0.80440304826418285</v>
      </c>
      <c r="J4848" s="112" t="s">
        <v>211</v>
      </c>
      <c r="K4848" s="113" t="s">
        <v>211</v>
      </c>
      <c r="L4848" s="112">
        <v>0</v>
      </c>
      <c r="M4848" s="30" t="s">
        <v>97</v>
      </c>
    </row>
    <row r="4849" spans="1:13" ht="18.75" x14ac:dyDescent="0.25">
      <c r="A4849" s="107" t="s">
        <v>9226</v>
      </c>
      <c r="B4849" s="108" t="s">
        <v>8425</v>
      </c>
      <c r="C4849" s="109">
        <v>0</v>
      </c>
      <c r="D4849" s="109">
        <v>0</v>
      </c>
      <c r="E4849" s="110">
        <v>0</v>
      </c>
      <c r="F4849" s="110">
        <v>0</v>
      </c>
      <c r="G4849" s="26">
        <v>0</v>
      </c>
      <c r="H4849" s="111">
        <v>0.48529411764705882</v>
      </c>
      <c r="I4849" s="111">
        <v>0.80194174757281556</v>
      </c>
      <c r="J4849" s="112" t="s">
        <v>211</v>
      </c>
      <c r="K4849" s="113" t="s">
        <v>211</v>
      </c>
      <c r="L4849" s="112">
        <v>0</v>
      </c>
      <c r="M4849" s="30" t="s">
        <v>97</v>
      </c>
    </row>
    <row r="4850" spans="1:13" ht="18.75" x14ac:dyDescent="0.25">
      <c r="A4850" s="107" t="s">
        <v>9823</v>
      </c>
      <c r="B4850" s="108" t="s">
        <v>689</v>
      </c>
      <c r="C4850" s="109">
        <v>0</v>
      </c>
      <c r="D4850" s="109">
        <v>0</v>
      </c>
      <c r="E4850" s="110">
        <v>0</v>
      </c>
      <c r="F4850" s="110">
        <v>0</v>
      </c>
      <c r="G4850" s="26">
        <v>0</v>
      </c>
      <c r="H4850" s="111">
        <v>0.6</v>
      </c>
      <c r="I4850" s="111">
        <v>0.54741379310344829</v>
      </c>
      <c r="J4850" s="112" t="s">
        <v>211</v>
      </c>
      <c r="K4850" s="113" t="s">
        <v>211</v>
      </c>
      <c r="L4850" s="112">
        <v>0</v>
      </c>
      <c r="M4850" s="30" t="s">
        <v>97</v>
      </c>
    </row>
    <row r="4851" spans="1:13" ht="18.75" x14ac:dyDescent="0.25">
      <c r="A4851" s="107" t="s">
        <v>9423</v>
      </c>
      <c r="B4851" s="108" t="s">
        <v>8427</v>
      </c>
      <c r="C4851" s="109">
        <v>0</v>
      </c>
      <c r="D4851" s="109">
        <v>0</v>
      </c>
      <c r="E4851" s="110">
        <v>0</v>
      </c>
      <c r="F4851" s="110">
        <v>0</v>
      </c>
      <c r="G4851" s="26">
        <v>0</v>
      </c>
      <c r="H4851" s="111">
        <v>0.6271186440677966</v>
      </c>
      <c r="I4851" s="111">
        <v>0.78539325842696628</v>
      </c>
      <c r="J4851" s="112" t="s">
        <v>211</v>
      </c>
      <c r="K4851" s="113" t="s">
        <v>211</v>
      </c>
      <c r="L4851" s="112">
        <v>0</v>
      </c>
      <c r="M4851" s="30" t="s">
        <v>97</v>
      </c>
    </row>
    <row r="4852" spans="1:13" ht="18.75" x14ac:dyDescent="0.25">
      <c r="A4852" s="107" t="s">
        <v>9213</v>
      </c>
      <c r="B4852" s="108" t="s">
        <v>8429</v>
      </c>
      <c r="C4852" s="109">
        <v>0</v>
      </c>
      <c r="D4852" s="109">
        <v>0</v>
      </c>
      <c r="E4852" s="110">
        <v>0</v>
      </c>
      <c r="F4852" s="110">
        <v>0</v>
      </c>
      <c r="G4852" s="26">
        <v>0</v>
      </c>
      <c r="H4852" s="111">
        <v>0.6</v>
      </c>
      <c r="I4852" s="111">
        <v>0.7471804511278195</v>
      </c>
      <c r="J4852" s="112" t="s">
        <v>211</v>
      </c>
      <c r="K4852" s="113" t="s">
        <v>211</v>
      </c>
      <c r="L4852" s="112">
        <v>0</v>
      </c>
      <c r="M4852" s="30" t="s">
        <v>97</v>
      </c>
    </row>
    <row r="4853" spans="1:13" ht="18.75" x14ac:dyDescent="0.25">
      <c r="A4853" s="107" t="s">
        <v>9434</v>
      </c>
      <c r="B4853" s="108" t="s">
        <v>8431</v>
      </c>
      <c r="C4853" s="109">
        <v>0</v>
      </c>
      <c r="D4853" s="109">
        <v>0</v>
      </c>
      <c r="E4853" s="110">
        <v>0</v>
      </c>
      <c r="F4853" s="110">
        <v>0</v>
      </c>
      <c r="G4853" s="26">
        <v>0</v>
      </c>
      <c r="H4853" s="111">
        <v>0.61643835616438358</v>
      </c>
      <c r="I4853" s="111">
        <v>0.81757877280265345</v>
      </c>
      <c r="J4853" s="112" t="s">
        <v>211</v>
      </c>
      <c r="K4853" s="113" t="s">
        <v>211</v>
      </c>
      <c r="L4853" s="112">
        <v>0</v>
      </c>
      <c r="M4853" s="30" t="s">
        <v>97</v>
      </c>
    </row>
    <row r="4854" spans="1:13" ht="18.75" x14ac:dyDescent="0.25">
      <c r="A4854" s="107" t="s">
        <v>9323</v>
      </c>
      <c r="B4854" s="108" t="s">
        <v>8435</v>
      </c>
      <c r="C4854" s="109">
        <v>0</v>
      </c>
      <c r="D4854" s="109">
        <v>0</v>
      </c>
      <c r="E4854" s="110">
        <v>0</v>
      </c>
      <c r="F4854" s="110">
        <v>0</v>
      </c>
      <c r="G4854" s="26">
        <v>0</v>
      </c>
      <c r="H4854" s="111">
        <v>0.76363636363636367</v>
      </c>
      <c r="I4854" s="111">
        <v>0.80201649862511459</v>
      </c>
      <c r="J4854" s="112" t="s">
        <v>211</v>
      </c>
      <c r="K4854" s="113" t="s">
        <v>211</v>
      </c>
      <c r="L4854" s="112">
        <v>0</v>
      </c>
      <c r="M4854" s="30" t="s">
        <v>97</v>
      </c>
    </row>
    <row r="4855" spans="1:13" ht="18.75" x14ac:dyDescent="0.25">
      <c r="A4855" s="107" t="s">
        <v>9825</v>
      </c>
      <c r="B4855" s="108" t="s">
        <v>670</v>
      </c>
      <c r="C4855" s="109">
        <v>0</v>
      </c>
      <c r="D4855" s="109">
        <v>0</v>
      </c>
      <c r="E4855" s="110">
        <v>0</v>
      </c>
      <c r="F4855" s="110">
        <v>0</v>
      </c>
      <c r="G4855" s="26">
        <v>0</v>
      </c>
      <c r="H4855" s="111">
        <v>-0.33333333333333331</v>
      </c>
      <c r="I4855" s="111">
        <v>0.66129032258064513</v>
      </c>
      <c r="J4855" s="112" t="s">
        <v>211</v>
      </c>
      <c r="K4855" s="113" t="s">
        <v>211</v>
      </c>
      <c r="L4855" s="112">
        <v>0</v>
      </c>
      <c r="M4855" s="30" t="s">
        <v>97</v>
      </c>
    </row>
    <row r="4856" spans="1:13" ht="18.75" x14ac:dyDescent="0.25">
      <c r="A4856" s="107" t="s">
        <v>9418</v>
      </c>
      <c r="B4856" s="108" t="s">
        <v>8437</v>
      </c>
      <c r="C4856" s="109">
        <v>0</v>
      </c>
      <c r="D4856" s="109">
        <v>0</v>
      </c>
      <c r="E4856" s="110">
        <v>0</v>
      </c>
      <c r="F4856" s="110">
        <v>0</v>
      </c>
      <c r="G4856" s="26">
        <v>0</v>
      </c>
      <c r="H4856" s="111">
        <v>0.53164556962025311</v>
      </c>
      <c r="I4856" s="111">
        <v>0.75100401606425693</v>
      </c>
      <c r="J4856" s="112" t="s">
        <v>211</v>
      </c>
      <c r="K4856" s="113" t="s">
        <v>211</v>
      </c>
      <c r="L4856" s="112">
        <v>0</v>
      </c>
      <c r="M4856" s="30" t="s">
        <v>97</v>
      </c>
    </row>
    <row r="4857" spans="1:13" ht="18.75" x14ac:dyDescent="0.25">
      <c r="A4857" s="107" t="s">
        <v>9422</v>
      </c>
      <c r="B4857" s="108" t="s">
        <v>8439</v>
      </c>
      <c r="C4857" s="109">
        <v>0</v>
      </c>
      <c r="D4857" s="109">
        <v>0</v>
      </c>
      <c r="E4857" s="110">
        <v>0</v>
      </c>
      <c r="F4857" s="110">
        <v>0</v>
      </c>
      <c r="G4857" s="26">
        <v>0</v>
      </c>
      <c r="H4857" s="111">
        <v>0.5444444444444444</v>
      </c>
      <c r="I4857" s="111">
        <v>0.76383526383526379</v>
      </c>
      <c r="J4857" s="112" t="s">
        <v>211</v>
      </c>
      <c r="K4857" s="113" t="s">
        <v>211</v>
      </c>
      <c r="L4857" s="112">
        <v>0</v>
      </c>
      <c r="M4857" s="30" t="s">
        <v>97</v>
      </c>
    </row>
    <row r="4858" spans="1:13" ht="18.75" x14ac:dyDescent="0.25">
      <c r="A4858" s="107" t="s">
        <v>9827</v>
      </c>
      <c r="B4858" s="108" t="s">
        <v>3266</v>
      </c>
      <c r="C4858" s="109">
        <v>0</v>
      </c>
      <c r="D4858" s="109">
        <v>0</v>
      </c>
      <c r="E4858" s="110">
        <v>0</v>
      </c>
      <c r="F4858" s="110">
        <v>0</v>
      </c>
      <c r="G4858" s="26">
        <v>0</v>
      </c>
      <c r="H4858" s="111">
        <v>0.17073170731707318</v>
      </c>
      <c r="I4858" s="111">
        <v>0.75190839694656475</v>
      </c>
      <c r="J4858" s="112" t="s">
        <v>211</v>
      </c>
      <c r="K4858" s="113" t="s">
        <v>211</v>
      </c>
      <c r="L4858" s="112">
        <v>0</v>
      </c>
      <c r="M4858" s="30" t="s">
        <v>97</v>
      </c>
    </row>
    <row r="4859" spans="1:13" ht="18.75" x14ac:dyDescent="0.25">
      <c r="A4859" s="107" t="s">
        <v>9432</v>
      </c>
      <c r="B4859" s="108" t="s">
        <v>8441</v>
      </c>
      <c r="C4859" s="109">
        <v>0</v>
      </c>
      <c r="D4859" s="109">
        <v>0</v>
      </c>
      <c r="E4859" s="110">
        <v>0</v>
      </c>
      <c r="F4859" s="110">
        <v>0</v>
      </c>
      <c r="G4859" s="26">
        <v>0</v>
      </c>
      <c r="H4859" s="111">
        <v>0.52040816326530615</v>
      </c>
      <c r="I4859" s="111">
        <v>0.76843657817109157</v>
      </c>
      <c r="J4859" s="112" t="s">
        <v>211</v>
      </c>
      <c r="K4859" s="113" t="s">
        <v>211</v>
      </c>
      <c r="L4859" s="112">
        <v>0</v>
      </c>
      <c r="M4859" s="30" t="s">
        <v>97</v>
      </c>
    </row>
    <row r="4860" spans="1:13" ht="18.75" x14ac:dyDescent="0.25">
      <c r="A4860" s="107" t="s">
        <v>9256</v>
      </c>
      <c r="B4860" s="108" t="s">
        <v>6903</v>
      </c>
      <c r="C4860" s="109">
        <v>0</v>
      </c>
      <c r="D4860" s="109">
        <v>0</v>
      </c>
      <c r="E4860" s="110">
        <v>0</v>
      </c>
      <c r="F4860" s="110">
        <v>0</v>
      </c>
      <c r="G4860" s="26">
        <v>0</v>
      </c>
      <c r="H4860" s="111">
        <v>0.65822784810126578</v>
      </c>
      <c r="I4860" s="111">
        <v>0.80351681957186549</v>
      </c>
      <c r="J4860" s="112" t="s">
        <v>211</v>
      </c>
      <c r="K4860" s="113" t="s">
        <v>211</v>
      </c>
      <c r="L4860" s="112">
        <v>0</v>
      </c>
      <c r="M4860" s="30" t="s">
        <v>97</v>
      </c>
    </row>
    <row r="4861" spans="1:13" ht="18.75" x14ac:dyDescent="0.25">
      <c r="A4861" s="107" t="s">
        <v>9430</v>
      </c>
      <c r="B4861" s="108" t="s">
        <v>8453</v>
      </c>
      <c r="C4861" s="109">
        <v>0</v>
      </c>
      <c r="D4861" s="109">
        <v>0</v>
      </c>
      <c r="E4861" s="110">
        <v>0</v>
      </c>
      <c r="F4861" s="110">
        <v>0</v>
      </c>
      <c r="G4861" s="26">
        <v>0</v>
      </c>
      <c r="H4861" s="111">
        <v>0.51807228915662651</v>
      </c>
      <c r="I4861" s="111">
        <v>0.73265895953757221</v>
      </c>
      <c r="J4861" s="112" t="s">
        <v>211</v>
      </c>
      <c r="K4861" s="113" t="s">
        <v>211</v>
      </c>
      <c r="L4861" s="112">
        <v>0</v>
      </c>
      <c r="M4861" s="30" t="s">
        <v>97</v>
      </c>
    </row>
    <row r="4862" spans="1:13" ht="18.75" x14ac:dyDescent="0.25">
      <c r="A4862" s="107" t="s">
        <v>9436</v>
      </c>
      <c r="B4862" s="108" t="s">
        <v>8417</v>
      </c>
      <c r="C4862" s="109">
        <v>0</v>
      </c>
      <c r="D4862" s="109">
        <v>0</v>
      </c>
      <c r="E4862" s="110">
        <v>0</v>
      </c>
      <c r="F4862" s="110">
        <v>0</v>
      </c>
      <c r="G4862" s="26">
        <v>0</v>
      </c>
      <c r="H4862" s="111">
        <v>0.3783783783783784</v>
      </c>
      <c r="I4862" s="111">
        <v>0.81294964028776995</v>
      </c>
      <c r="J4862" s="112" t="s">
        <v>211</v>
      </c>
      <c r="K4862" s="113" t="s">
        <v>211</v>
      </c>
      <c r="L4862" s="112">
        <v>0</v>
      </c>
      <c r="M4862" s="30" t="s">
        <v>97</v>
      </c>
    </row>
    <row r="4863" spans="1:13" ht="18.75" x14ac:dyDescent="0.25">
      <c r="A4863" s="107" t="s">
        <v>9392</v>
      </c>
      <c r="B4863" s="108" t="s">
        <v>6902</v>
      </c>
      <c r="C4863" s="109">
        <v>0</v>
      </c>
      <c r="D4863" s="109">
        <v>0</v>
      </c>
      <c r="E4863" s="110">
        <v>0</v>
      </c>
      <c r="F4863" s="110">
        <v>0</v>
      </c>
      <c r="G4863" s="26">
        <v>0</v>
      </c>
      <c r="H4863" s="111">
        <v>0.66666666666666663</v>
      </c>
      <c r="I4863" s="111">
        <v>0.8057713651498335</v>
      </c>
      <c r="J4863" s="112" t="s">
        <v>211</v>
      </c>
      <c r="K4863" s="113" t="s">
        <v>211</v>
      </c>
      <c r="L4863" s="112">
        <v>0</v>
      </c>
      <c r="M4863" s="30" t="s">
        <v>97</v>
      </c>
    </row>
    <row r="4864" spans="1:13" ht="18.75" x14ac:dyDescent="0.25">
      <c r="A4864" s="107" t="s">
        <v>9324</v>
      </c>
      <c r="B4864" s="108" t="s">
        <v>8459</v>
      </c>
      <c r="C4864" s="109">
        <v>0</v>
      </c>
      <c r="D4864" s="109">
        <v>0</v>
      </c>
      <c r="E4864" s="110">
        <v>0</v>
      </c>
      <c r="F4864" s="110">
        <v>0</v>
      </c>
      <c r="G4864" s="26">
        <v>0</v>
      </c>
      <c r="H4864" s="111">
        <v>0.4</v>
      </c>
      <c r="I4864" s="111">
        <v>0.74276527331189712</v>
      </c>
      <c r="J4864" s="112" t="s">
        <v>211</v>
      </c>
      <c r="K4864" s="113" t="s">
        <v>211</v>
      </c>
      <c r="L4864" s="112">
        <v>0</v>
      </c>
      <c r="M4864" s="30" t="s">
        <v>97</v>
      </c>
    </row>
    <row r="4865" spans="1:13" ht="18.75" x14ac:dyDescent="0.25">
      <c r="A4865" s="107" t="s">
        <v>9425</v>
      </c>
      <c r="B4865" s="108" t="s">
        <v>8461</v>
      </c>
      <c r="C4865" s="109">
        <v>0</v>
      </c>
      <c r="D4865" s="109">
        <v>0</v>
      </c>
      <c r="E4865" s="110">
        <v>0</v>
      </c>
      <c r="F4865" s="110">
        <v>0</v>
      </c>
      <c r="G4865" s="26">
        <v>0</v>
      </c>
      <c r="H4865" s="111">
        <v>0.59375</v>
      </c>
      <c r="I4865" s="111">
        <v>0.72772630078403422</v>
      </c>
      <c r="J4865" s="112" t="s">
        <v>211</v>
      </c>
      <c r="K4865" s="113" t="s">
        <v>211</v>
      </c>
      <c r="L4865" s="112">
        <v>0</v>
      </c>
      <c r="M4865" s="30" t="s">
        <v>97</v>
      </c>
    </row>
    <row r="4866" spans="1:13" ht="18.75" x14ac:dyDescent="0.25">
      <c r="A4866" s="107" t="s">
        <v>9310</v>
      </c>
      <c r="B4866" s="108" t="s">
        <v>6730</v>
      </c>
      <c r="C4866" s="109">
        <v>0</v>
      </c>
      <c r="D4866" s="109">
        <v>0</v>
      </c>
      <c r="E4866" s="110">
        <v>0</v>
      </c>
      <c r="F4866" s="110">
        <v>0</v>
      </c>
      <c r="G4866" s="26">
        <v>0</v>
      </c>
      <c r="H4866" s="111">
        <v>0.67441860465116277</v>
      </c>
      <c r="I4866" s="111">
        <v>0.80475594493116398</v>
      </c>
      <c r="J4866" s="112" t="s">
        <v>211</v>
      </c>
      <c r="K4866" s="113" t="s">
        <v>211</v>
      </c>
      <c r="L4866" s="112">
        <v>0</v>
      </c>
      <c r="M4866" s="30" t="s">
        <v>97</v>
      </c>
    </row>
    <row r="4867" spans="1:13" ht="18.75" x14ac:dyDescent="0.25">
      <c r="A4867" s="107" t="s">
        <v>9320</v>
      </c>
      <c r="B4867" s="108" t="s">
        <v>8393</v>
      </c>
      <c r="C4867" s="109">
        <v>0</v>
      </c>
      <c r="D4867" s="109">
        <v>0</v>
      </c>
      <c r="E4867" s="110">
        <v>0</v>
      </c>
      <c r="F4867" s="110">
        <v>0</v>
      </c>
      <c r="G4867" s="26">
        <v>0</v>
      </c>
      <c r="H4867" s="111">
        <v>0.51666666666666672</v>
      </c>
      <c r="I4867" s="111">
        <v>0.76279069767441876</v>
      </c>
      <c r="J4867" s="112" t="s">
        <v>211</v>
      </c>
      <c r="K4867" s="113" t="s">
        <v>211</v>
      </c>
      <c r="L4867" s="112">
        <v>0</v>
      </c>
      <c r="M4867" s="30" t="s">
        <v>97</v>
      </c>
    </row>
    <row r="4868" spans="1:13" ht="18.75" x14ac:dyDescent="0.25">
      <c r="A4868" s="107" t="s">
        <v>9265</v>
      </c>
      <c r="B4868" s="108" t="s">
        <v>8469</v>
      </c>
      <c r="C4868" s="109">
        <v>0</v>
      </c>
      <c r="D4868" s="109">
        <v>0</v>
      </c>
      <c r="E4868" s="110">
        <v>0</v>
      </c>
      <c r="F4868" s="110">
        <v>0</v>
      </c>
      <c r="G4868" s="26">
        <v>0</v>
      </c>
      <c r="H4868" s="111">
        <v>0.61333333333333329</v>
      </c>
      <c r="I4868" s="111">
        <v>0.81369863013698629</v>
      </c>
      <c r="J4868" s="112" t="s">
        <v>211</v>
      </c>
      <c r="K4868" s="113" t="s">
        <v>211</v>
      </c>
      <c r="L4868" s="112">
        <v>0</v>
      </c>
      <c r="M4868" s="30" t="s">
        <v>97</v>
      </c>
    </row>
    <row r="4869" spans="1:13" ht="18.75" x14ac:dyDescent="0.25">
      <c r="A4869" s="107" t="s">
        <v>9393</v>
      </c>
      <c r="B4869" s="108" t="s">
        <v>4178</v>
      </c>
      <c r="C4869" s="109">
        <v>0</v>
      </c>
      <c r="D4869" s="109">
        <v>0</v>
      </c>
      <c r="E4869" s="110">
        <v>0</v>
      </c>
      <c r="F4869" s="110">
        <v>0</v>
      </c>
      <c r="G4869" s="26">
        <v>0</v>
      </c>
      <c r="H4869" s="111">
        <v>0.66666666666666663</v>
      </c>
      <c r="I4869" s="111">
        <v>0.7685185185185186</v>
      </c>
      <c r="J4869" s="112" t="s">
        <v>211</v>
      </c>
      <c r="K4869" s="113" t="s">
        <v>211</v>
      </c>
      <c r="L4869" s="112">
        <v>0</v>
      </c>
      <c r="M4869" s="30" t="s">
        <v>97</v>
      </c>
    </row>
    <row r="4870" spans="1:13" ht="18.75" x14ac:dyDescent="0.25">
      <c r="A4870" s="107" t="s">
        <v>9215</v>
      </c>
      <c r="B4870" s="108" t="s">
        <v>8473</v>
      </c>
      <c r="C4870" s="109">
        <v>0</v>
      </c>
      <c r="D4870" s="109">
        <v>0</v>
      </c>
      <c r="E4870" s="110">
        <v>0</v>
      </c>
      <c r="F4870" s="110">
        <v>0</v>
      </c>
      <c r="G4870" s="26">
        <v>0</v>
      </c>
      <c r="H4870" s="111">
        <v>0.6166666666666667</v>
      </c>
      <c r="I4870" s="111">
        <v>0.72241183162684885</v>
      </c>
      <c r="J4870" s="112" t="s">
        <v>211</v>
      </c>
      <c r="K4870" s="113" t="s">
        <v>211</v>
      </c>
      <c r="L4870" s="112">
        <v>0</v>
      </c>
      <c r="M4870" s="30" t="s">
        <v>97</v>
      </c>
    </row>
    <row r="4871" spans="1:13" ht="18.75" x14ac:dyDescent="0.25">
      <c r="A4871" s="107" t="s">
        <v>9262</v>
      </c>
      <c r="B4871" s="108" t="s">
        <v>8404</v>
      </c>
      <c r="C4871" s="109">
        <v>0</v>
      </c>
      <c r="D4871" s="109">
        <v>0</v>
      </c>
      <c r="E4871" s="110">
        <v>0</v>
      </c>
      <c r="F4871" s="110">
        <v>0</v>
      </c>
      <c r="G4871" s="26">
        <v>0</v>
      </c>
      <c r="H4871" s="111">
        <v>0.46086956521739125</v>
      </c>
      <c r="I4871" s="111">
        <v>0.74490699734278132</v>
      </c>
      <c r="J4871" s="112" t="s">
        <v>211</v>
      </c>
      <c r="K4871" s="113" t="s">
        <v>211</v>
      </c>
      <c r="L4871" s="112">
        <v>0</v>
      </c>
      <c r="M4871" s="30" t="s">
        <v>97</v>
      </c>
    </row>
    <row r="4872" spans="1:13" ht="18.75" x14ac:dyDescent="0.25">
      <c r="A4872" s="107" t="s">
        <v>9431</v>
      </c>
      <c r="B4872" s="108" t="s">
        <v>8389</v>
      </c>
      <c r="C4872" s="109">
        <v>0</v>
      </c>
      <c r="D4872" s="109">
        <v>0</v>
      </c>
      <c r="E4872" s="110">
        <v>0</v>
      </c>
      <c r="F4872" s="110">
        <v>0</v>
      </c>
      <c r="G4872" s="26">
        <v>0</v>
      </c>
      <c r="H4872" s="111">
        <v>0.42465753424657537</v>
      </c>
      <c r="I4872" s="111">
        <v>0.7466666666666667</v>
      </c>
      <c r="J4872" s="112" t="s">
        <v>211</v>
      </c>
      <c r="K4872" s="113" t="s">
        <v>211</v>
      </c>
      <c r="L4872" s="112">
        <v>0</v>
      </c>
      <c r="M4872" s="30" t="s">
        <v>97</v>
      </c>
    </row>
    <row r="4873" spans="1:13" ht="18.75" x14ac:dyDescent="0.25">
      <c r="A4873" s="107" t="s">
        <v>9243</v>
      </c>
      <c r="B4873" s="108" t="s">
        <v>8412</v>
      </c>
      <c r="C4873" s="109">
        <v>0</v>
      </c>
      <c r="D4873" s="109">
        <v>0</v>
      </c>
      <c r="E4873" s="110">
        <v>0</v>
      </c>
      <c r="F4873" s="110">
        <v>0</v>
      </c>
      <c r="G4873" s="26">
        <v>0</v>
      </c>
      <c r="H4873" s="111">
        <v>0.47692307692307695</v>
      </c>
      <c r="I4873" s="111">
        <v>0.77589285714285716</v>
      </c>
      <c r="J4873" s="112" t="s">
        <v>211</v>
      </c>
      <c r="K4873" s="113" t="s">
        <v>211</v>
      </c>
      <c r="L4873" s="112">
        <v>0</v>
      </c>
      <c r="M4873" s="30" t="s">
        <v>97</v>
      </c>
    </row>
    <row r="4874" spans="1:13" ht="18.75" x14ac:dyDescent="0.25">
      <c r="A4874" s="107" t="s">
        <v>9263</v>
      </c>
      <c r="B4874" s="108" t="s">
        <v>8408</v>
      </c>
      <c r="C4874" s="109">
        <v>0</v>
      </c>
      <c r="D4874" s="109">
        <v>0</v>
      </c>
      <c r="E4874" s="110">
        <v>0</v>
      </c>
      <c r="F4874" s="110">
        <v>0</v>
      </c>
      <c r="G4874" s="26">
        <v>0</v>
      </c>
      <c r="H4874" s="111">
        <v>0.44285714285714289</v>
      </c>
      <c r="I4874" s="111">
        <v>0.75751697381183314</v>
      </c>
      <c r="J4874" s="112" t="s">
        <v>211</v>
      </c>
      <c r="K4874" s="113" t="s">
        <v>211</v>
      </c>
      <c r="L4874" s="112">
        <v>0</v>
      </c>
      <c r="M4874" s="30" t="s">
        <v>97</v>
      </c>
    </row>
    <row r="4875" spans="1:13" ht="18.75" x14ac:dyDescent="0.25">
      <c r="A4875" s="107" t="s">
        <v>9435</v>
      </c>
      <c r="B4875" s="108" t="s">
        <v>8486</v>
      </c>
      <c r="C4875" s="109">
        <v>0</v>
      </c>
      <c r="D4875" s="109">
        <v>0</v>
      </c>
      <c r="E4875" s="110">
        <v>0</v>
      </c>
      <c r="F4875" s="110">
        <v>0</v>
      </c>
      <c r="G4875" s="26">
        <v>0</v>
      </c>
      <c r="H4875" s="111">
        <v>0.38043478260869568</v>
      </c>
      <c r="I4875" s="111">
        <v>0.78743545611015486</v>
      </c>
      <c r="J4875" s="112" t="s">
        <v>211</v>
      </c>
      <c r="K4875" s="113" t="s">
        <v>211</v>
      </c>
      <c r="L4875" s="112">
        <v>0</v>
      </c>
      <c r="M4875" s="30" t="s">
        <v>97</v>
      </c>
    </row>
    <row r="4876" spans="1:13" ht="18.75" x14ac:dyDescent="0.25">
      <c r="A4876" s="107" t="s">
        <v>9311</v>
      </c>
      <c r="B4876" s="108" t="s">
        <v>6760</v>
      </c>
      <c r="C4876" s="109">
        <v>0</v>
      </c>
      <c r="D4876" s="109">
        <v>0</v>
      </c>
      <c r="E4876" s="110">
        <v>0</v>
      </c>
      <c r="F4876" s="110">
        <v>0</v>
      </c>
      <c r="G4876" s="26">
        <v>0</v>
      </c>
      <c r="H4876" s="111">
        <v>0.41860465116279072</v>
      </c>
      <c r="I4876" s="111">
        <v>0.7406417112299466</v>
      </c>
      <c r="J4876" s="112" t="s">
        <v>211</v>
      </c>
      <c r="K4876" s="113" t="s">
        <v>211</v>
      </c>
      <c r="L4876" s="112">
        <v>0</v>
      </c>
      <c r="M4876" s="30" t="s">
        <v>97</v>
      </c>
    </row>
    <row r="4877" spans="1:13" ht="18.75" x14ac:dyDescent="0.25">
      <c r="A4877" s="107" t="s">
        <v>9444</v>
      </c>
      <c r="B4877" s="108" t="s">
        <v>8777</v>
      </c>
      <c r="C4877" s="109">
        <v>0</v>
      </c>
      <c r="D4877" s="109">
        <v>0</v>
      </c>
      <c r="E4877" s="110">
        <v>0</v>
      </c>
      <c r="F4877" s="110">
        <v>0</v>
      </c>
      <c r="G4877" s="26">
        <v>0</v>
      </c>
      <c r="H4877" s="111">
        <v>0.41176470588235298</v>
      </c>
      <c r="I4877" s="111">
        <v>0.78363228699551568</v>
      </c>
      <c r="J4877" s="112" t="s">
        <v>211</v>
      </c>
      <c r="K4877" s="113" t="s">
        <v>211</v>
      </c>
      <c r="L4877" s="112">
        <v>0</v>
      </c>
      <c r="M4877" s="30" t="s">
        <v>97</v>
      </c>
    </row>
    <row r="4878" spans="1:13" ht="18.75" x14ac:dyDescent="0.25">
      <c r="A4878" s="107" t="s">
        <v>9970</v>
      </c>
      <c r="B4878" s="108" t="s">
        <v>680</v>
      </c>
      <c r="C4878" s="109">
        <v>0</v>
      </c>
      <c r="D4878" s="109">
        <v>0</v>
      </c>
      <c r="E4878" s="110">
        <v>0</v>
      </c>
      <c r="F4878" s="110">
        <v>0</v>
      </c>
      <c r="G4878" s="26">
        <v>0</v>
      </c>
      <c r="H4878" s="111">
        <v>0</v>
      </c>
      <c r="I4878" s="111">
        <v>0</v>
      </c>
      <c r="J4878" s="112" t="s">
        <v>211</v>
      </c>
      <c r="K4878" s="113" t="s">
        <v>211</v>
      </c>
      <c r="L4878" s="112">
        <v>0</v>
      </c>
      <c r="M4878" s="30" t="s">
        <v>97</v>
      </c>
    </row>
    <row r="4879" spans="1:13" ht="18.75" x14ac:dyDescent="0.25">
      <c r="A4879" s="107" t="s">
        <v>9826</v>
      </c>
      <c r="B4879" s="108" t="s">
        <v>666</v>
      </c>
      <c r="C4879" s="109">
        <v>0</v>
      </c>
      <c r="D4879" s="109">
        <v>0</v>
      </c>
      <c r="E4879" s="110">
        <v>0</v>
      </c>
      <c r="F4879" s="110">
        <v>0</v>
      </c>
      <c r="G4879" s="26">
        <v>0</v>
      </c>
      <c r="H4879" s="111">
        <v>0</v>
      </c>
      <c r="I4879" s="111">
        <v>0.69230769230769229</v>
      </c>
      <c r="J4879" s="112" t="s">
        <v>211</v>
      </c>
      <c r="K4879" s="113" t="s">
        <v>211</v>
      </c>
      <c r="L4879" s="112">
        <v>0</v>
      </c>
      <c r="M4879" s="30" t="s">
        <v>97</v>
      </c>
    </row>
    <row r="4880" spans="1:13" ht="18.75" x14ac:dyDescent="0.25">
      <c r="A4880" s="107" t="s">
        <v>9832</v>
      </c>
      <c r="B4880" s="108" t="s">
        <v>681</v>
      </c>
      <c r="C4880" s="109">
        <v>0</v>
      </c>
      <c r="D4880" s="109">
        <v>0</v>
      </c>
      <c r="E4880" s="110">
        <v>0</v>
      </c>
      <c r="F4880" s="110">
        <v>0</v>
      </c>
      <c r="G4880" s="26">
        <v>0</v>
      </c>
      <c r="H4880" s="111">
        <v>0</v>
      </c>
      <c r="I4880" s="111">
        <v>1</v>
      </c>
      <c r="J4880" s="112" t="s">
        <v>211</v>
      </c>
      <c r="K4880" s="113" t="s">
        <v>211</v>
      </c>
      <c r="L4880" s="112">
        <v>0</v>
      </c>
      <c r="M4880" s="30" t="s">
        <v>97</v>
      </c>
    </row>
    <row r="4881" spans="1:13" ht="18.75" x14ac:dyDescent="0.25">
      <c r="A4881" s="107" t="s">
        <v>9258</v>
      </c>
      <c r="B4881" s="108" t="s">
        <v>6916</v>
      </c>
      <c r="C4881" s="109">
        <v>0</v>
      </c>
      <c r="D4881" s="109">
        <v>0</v>
      </c>
      <c r="E4881" s="110">
        <v>0</v>
      </c>
      <c r="F4881" s="110">
        <v>0</v>
      </c>
      <c r="G4881" s="26">
        <v>0</v>
      </c>
      <c r="H4881" s="111">
        <v>0.53012048192771088</v>
      </c>
      <c r="I4881" s="111">
        <v>0.76852791878172588</v>
      </c>
      <c r="J4881" s="112" t="s">
        <v>211</v>
      </c>
      <c r="K4881" s="113" t="s">
        <v>211</v>
      </c>
      <c r="L4881" s="112">
        <v>0</v>
      </c>
      <c r="M4881" s="30" t="s">
        <v>97</v>
      </c>
    </row>
    <row r="4882" spans="1:13" ht="18.75" x14ac:dyDescent="0.25">
      <c r="A4882" s="107" t="s">
        <v>9971</v>
      </c>
      <c r="B4882" s="108" t="s">
        <v>686</v>
      </c>
      <c r="C4882" s="109">
        <v>0</v>
      </c>
      <c r="D4882" s="109">
        <v>0</v>
      </c>
      <c r="E4882" s="110">
        <v>0</v>
      </c>
      <c r="F4882" s="110">
        <v>0</v>
      </c>
      <c r="G4882" s="26">
        <v>0</v>
      </c>
      <c r="H4882" s="111">
        <v>0</v>
      </c>
      <c r="I4882" s="111">
        <v>1</v>
      </c>
      <c r="J4882" s="112" t="s">
        <v>211</v>
      </c>
      <c r="K4882" s="113" t="s">
        <v>211</v>
      </c>
      <c r="L4882" s="112">
        <v>0</v>
      </c>
      <c r="M4882" s="30" t="s">
        <v>97</v>
      </c>
    </row>
    <row r="4883" spans="1:13" ht="18.75" x14ac:dyDescent="0.25">
      <c r="A4883" s="107" t="s">
        <v>9876</v>
      </c>
      <c r="B4883" s="108" t="s">
        <v>720</v>
      </c>
      <c r="C4883" s="109">
        <v>0</v>
      </c>
      <c r="D4883" s="109">
        <v>0</v>
      </c>
      <c r="E4883" s="110">
        <v>0</v>
      </c>
      <c r="F4883" s="110">
        <v>0</v>
      </c>
      <c r="G4883" s="26">
        <v>0</v>
      </c>
      <c r="H4883" s="111">
        <v>0</v>
      </c>
      <c r="I4883" s="111">
        <v>0.5</v>
      </c>
      <c r="J4883" s="112" t="s">
        <v>211</v>
      </c>
      <c r="K4883" s="113" t="s">
        <v>211</v>
      </c>
      <c r="L4883" s="112">
        <v>0</v>
      </c>
      <c r="M4883" s="30" t="s">
        <v>97</v>
      </c>
    </row>
    <row r="4884" spans="1:13" ht="18.75" x14ac:dyDescent="0.25">
      <c r="A4884" s="107" t="s">
        <v>9972</v>
      </c>
      <c r="B4884" s="108" t="s">
        <v>688</v>
      </c>
      <c r="C4884" s="109">
        <v>0</v>
      </c>
      <c r="D4884" s="109">
        <v>0</v>
      </c>
      <c r="E4884" s="110">
        <v>0</v>
      </c>
      <c r="F4884" s="110">
        <v>0</v>
      </c>
      <c r="G4884" s="26">
        <v>0</v>
      </c>
      <c r="H4884" s="111">
        <v>0</v>
      </c>
      <c r="I4884" s="111">
        <v>0.94444444444444453</v>
      </c>
      <c r="J4884" s="112" t="s">
        <v>211</v>
      </c>
      <c r="K4884" s="113" t="s">
        <v>211</v>
      </c>
      <c r="L4884" s="112">
        <v>0</v>
      </c>
      <c r="M4884" s="30" t="s">
        <v>97</v>
      </c>
    </row>
    <row r="4885" spans="1:13" ht="18.75" x14ac:dyDescent="0.25">
      <c r="A4885" s="107" t="s">
        <v>9313</v>
      </c>
      <c r="B4885" s="108" t="s">
        <v>6738</v>
      </c>
      <c r="C4885" s="109">
        <v>0</v>
      </c>
      <c r="D4885" s="109">
        <v>0</v>
      </c>
      <c r="E4885" s="110">
        <v>0</v>
      </c>
      <c r="F4885" s="110">
        <v>0</v>
      </c>
      <c r="G4885" s="26">
        <v>0</v>
      </c>
      <c r="H4885" s="111">
        <v>0.50515463917525771</v>
      </c>
      <c r="I4885" s="111">
        <v>0.71845574387947264</v>
      </c>
      <c r="J4885" s="112" t="s">
        <v>211</v>
      </c>
      <c r="K4885" s="113" t="s">
        <v>211</v>
      </c>
      <c r="L4885" s="112">
        <v>0</v>
      </c>
      <c r="M4885" s="30" t="s">
        <v>97</v>
      </c>
    </row>
    <row r="4886" spans="1:13" ht="18.75" x14ac:dyDescent="0.25">
      <c r="A4886" s="107" t="s">
        <v>9833</v>
      </c>
      <c r="B4886" s="108" t="s">
        <v>665</v>
      </c>
      <c r="C4886" s="109">
        <v>0</v>
      </c>
      <c r="D4886" s="109">
        <v>0</v>
      </c>
      <c r="E4886" s="110">
        <v>0</v>
      </c>
      <c r="F4886" s="110">
        <v>0</v>
      </c>
      <c r="G4886" s="26">
        <v>0</v>
      </c>
      <c r="H4886" s="111">
        <v>0</v>
      </c>
      <c r="I4886" s="111">
        <v>0.9</v>
      </c>
      <c r="J4886" s="112" t="s">
        <v>211</v>
      </c>
      <c r="K4886" s="113" t="s">
        <v>211</v>
      </c>
      <c r="L4886" s="112">
        <v>0</v>
      </c>
      <c r="M4886" s="30" t="s">
        <v>97</v>
      </c>
    </row>
    <row r="4887" spans="1:13" ht="18.75" x14ac:dyDescent="0.25">
      <c r="A4887" s="107" t="s">
        <v>9834</v>
      </c>
      <c r="B4887" s="108" t="s">
        <v>667</v>
      </c>
      <c r="C4887" s="109">
        <v>0</v>
      </c>
      <c r="D4887" s="109">
        <v>0</v>
      </c>
      <c r="E4887" s="110">
        <v>0</v>
      </c>
      <c r="F4887" s="110">
        <v>0</v>
      </c>
      <c r="G4887" s="26">
        <v>0</v>
      </c>
      <c r="H4887" s="111">
        <v>1</v>
      </c>
      <c r="I4887" s="111">
        <v>0.73333333333333328</v>
      </c>
      <c r="J4887" s="112" t="s">
        <v>211</v>
      </c>
      <c r="K4887" s="113" t="s">
        <v>211</v>
      </c>
      <c r="L4887" s="112">
        <v>0</v>
      </c>
      <c r="M4887" s="30" t="s">
        <v>97</v>
      </c>
    </row>
    <row r="4888" spans="1:13" ht="18.75" x14ac:dyDescent="0.25">
      <c r="A4888" s="107" t="s">
        <v>9238</v>
      </c>
      <c r="B4888" s="108" t="s">
        <v>6909</v>
      </c>
      <c r="C4888" s="109">
        <v>0</v>
      </c>
      <c r="D4888" s="109">
        <v>0</v>
      </c>
      <c r="E4888" s="110">
        <v>0</v>
      </c>
      <c r="F4888" s="110">
        <v>0</v>
      </c>
      <c r="G4888" s="26">
        <v>0</v>
      </c>
      <c r="H4888" s="111">
        <v>0.54216867469879515</v>
      </c>
      <c r="I4888" s="111">
        <v>0.72945205479452069</v>
      </c>
      <c r="J4888" s="112" t="s">
        <v>211</v>
      </c>
      <c r="K4888" s="113" t="s">
        <v>211</v>
      </c>
      <c r="L4888" s="112">
        <v>0</v>
      </c>
      <c r="M4888" s="30" t="s">
        <v>97</v>
      </c>
    </row>
    <row r="4889" spans="1:13" ht="18.75" x14ac:dyDescent="0.25">
      <c r="A4889" s="107" t="s">
        <v>9820</v>
      </c>
      <c r="B4889" s="108" t="s">
        <v>736</v>
      </c>
      <c r="C4889" s="109">
        <v>0</v>
      </c>
      <c r="D4889" s="109">
        <v>0</v>
      </c>
      <c r="E4889" s="110">
        <v>0</v>
      </c>
      <c r="F4889" s="110">
        <v>0</v>
      </c>
      <c r="G4889" s="26">
        <v>0</v>
      </c>
      <c r="H4889" s="111">
        <v>0</v>
      </c>
      <c r="I4889" s="111">
        <v>0.55828220858895705</v>
      </c>
      <c r="J4889" s="112" t="s">
        <v>211</v>
      </c>
      <c r="K4889" s="113" t="s">
        <v>211</v>
      </c>
      <c r="L4889" s="112">
        <v>0</v>
      </c>
      <c r="M4889" s="30" t="s">
        <v>97</v>
      </c>
    </row>
    <row r="4890" spans="1:13" ht="18.75" x14ac:dyDescent="0.25">
      <c r="A4890" s="107" t="s">
        <v>9398</v>
      </c>
      <c r="B4890" s="108" t="s">
        <v>6917</v>
      </c>
      <c r="C4890" s="109">
        <v>0</v>
      </c>
      <c r="D4890" s="109">
        <v>0</v>
      </c>
      <c r="E4890" s="110">
        <v>0</v>
      </c>
      <c r="F4890" s="110">
        <v>0</v>
      </c>
      <c r="G4890" s="26">
        <v>0</v>
      </c>
      <c r="H4890" s="111">
        <v>-7.6923076923076927E-2</v>
      </c>
      <c r="I4890" s="111">
        <v>0.55948275862068964</v>
      </c>
      <c r="J4890" s="112" t="s">
        <v>211</v>
      </c>
      <c r="K4890" s="113" t="s">
        <v>211</v>
      </c>
      <c r="L4890" s="112">
        <v>0</v>
      </c>
      <c r="M4890" s="30" t="s">
        <v>97</v>
      </c>
    </row>
    <row r="4891" spans="1:13" ht="18.75" x14ac:dyDescent="0.25">
      <c r="A4891" s="107" t="s">
        <v>9819</v>
      </c>
      <c r="B4891" s="108" t="s">
        <v>3537</v>
      </c>
      <c r="C4891" s="109">
        <v>0</v>
      </c>
      <c r="D4891" s="109">
        <v>0</v>
      </c>
      <c r="E4891" s="110">
        <v>0</v>
      </c>
      <c r="F4891" s="110">
        <v>0</v>
      </c>
      <c r="G4891" s="26">
        <v>0</v>
      </c>
      <c r="H4891" s="111">
        <v>1</v>
      </c>
      <c r="I4891" s="111">
        <v>0.56330275229357796</v>
      </c>
      <c r="J4891" s="112" t="s">
        <v>211</v>
      </c>
      <c r="K4891" s="113" t="s">
        <v>211</v>
      </c>
      <c r="L4891" s="112">
        <v>0</v>
      </c>
      <c r="M4891" s="30" t="s">
        <v>97</v>
      </c>
    </row>
    <row r="4892" spans="1:13" ht="18.75" x14ac:dyDescent="0.25">
      <c r="A4892" s="107" t="s">
        <v>9315</v>
      </c>
      <c r="B4892" s="108" t="s">
        <v>6127</v>
      </c>
      <c r="C4892" s="109">
        <v>0</v>
      </c>
      <c r="D4892" s="109">
        <v>0</v>
      </c>
      <c r="E4892" s="110">
        <v>0</v>
      </c>
      <c r="F4892" s="110">
        <v>0</v>
      </c>
      <c r="G4892" s="26">
        <v>0</v>
      </c>
      <c r="H4892" s="111">
        <v>-0.33333333333333331</v>
      </c>
      <c r="I4892" s="111">
        <v>0.42182410423452765</v>
      </c>
      <c r="J4892" s="112" t="s">
        <v>211</v>
      </c>
      <c r="K4892" s="113" t="s">
        <v>211</v>
      </c>
      <c r="L4892" s="112">
        <v>0</v>
      </c>
      <c r="M4892" s="30" t="s">
        <v>97</v>
      </c>
    </row>
    <row r="4893" spans="1:13" ht="18.75" x14ac:dyDescent="0.25">
      <c r="A4893" s="107" t="s">
        <v>9821</v>
      </c>
      <c r="B4893" s="108" t="s">
        <v>709</v>
      </c>
      <c r="C4893" s="109">
        <v>0</v>
      </c>
      <c r="D4893" s="109">
        <v>0</v>
      </c>
      <c r="E4893" s="110">
        <v>0</v>
      </c>
      <c r="F4893" s="110">
        <v>0</v>
      </c>
      <c r="G4893" s="26">
        <v>0</v>
      </c>
      <c r="H4893" s="111">
        <v>0.27777777777777779</v>
      </c>
      <c r="I4893" s="111">
        <v>0.77802197802197803</v>
      </c>
      <c r="J4893" s="112" t="s">
        <v>211</v>
      </c>
      <c r="K4893" s="113" t="s">
        <v>211</v>
      </c>
      <c r="L4893" s="112">
        <v>0</v>
      </c>
      <c r="M4893" s="30" t="s">
        <v>97</v>
      </c>
    </row>
    <row r="4894" spans="1:13" ht="18.75" x14ac:dyDescent="0.25">
      <c r="A4894" s="107" t="s">
        <v>9836</v>
      </c>
      <c r="B4894" s="108" t="s">
        <v>676</v>
      </c>
      <c r="C4894" s="109">
        <v>0</v>
      </c>
      <c r="D4894" s="109">
        <v>0</v>
      </c>
      <c r="E4894" s="110">
        <v>0</v>
      </c>
      <c r="F4894" s="110">
        <v>0</v>
      </c>
      <c r="G4894" s="26">
        <v>0</v>
      </c>
      <c r="H4894" s="111">
        <v>-1</v>
      </c>
      <c r="I4894" s="111">
        <v>0.85</v>
      </c>
      <c r="J4894" s="112" t="s">
        <v>211</v>
      </c>
      <c r="K4894" s="113" t="s">
        <v>211</v>
      </c>
      <c r="L4894" s="112">
        <v>0</v>
      </c>
      <c r="M4894" s="30" t="s">
        <v>97</v>
      </c>
    </row>
    <row r="4895" spans="1:13" ht="18.75" x14ac:dyDescent="0.25">
      <c r="A4895" s="107" t="s">
        <v>9875</v>
      </c>
      <c r="B4895" s="108" t="s">
        <v>658</v>
      </c>
      <c r="C4895" s="109">
        <v>0</v>
      </c>
      <c r="D4895" s="109">
        <v>0</v>
      </c>
      <c r="E4895" s="110">
        <v>0</v>
      </c>
      <c r="F4895" s="110">
        <v>0</v>
      </c>
      <c r="G4895" s="26">
        <v>0</v>
      </c>
      <c r="H4895" s="111">
        <v>0</v>
      </c>
      <c r="I4895" s="111">
        <v>0.5</v>
      </c>
      <c r="J4895" s="112" t="s">
        <v>211</v>
      </c>
      <c r="K4895" s="113" t="s">
        <v>211</v>
      </c>
      <c r="L4895" s="112">
        <v>0</v>
      </c>
      <c r="M4895" s="30" t="s">
        <v>97</v>
      </c>
    </row>
    <row r="4896" spans="1:13" ht="18.75" x14ac:dyDescent="0.25">
      <c r="A4896" s="107" t="s">
        <v>9837</v>
      </c>
      <c r="B4896" s="108" t="s">
        <v>2966</v>
      </c>
      <c r="C4896" s="109">
        <v>0</v>
      </c>
      <c r="D4896" s="109">
        <v>0</v>
      </c>
      <c r="E4896" s="110">
        <v>0</v>
      </c>
      <c r="F4896" s="110">
        <v>0</v>
      </c>
      <c r="G4896" s="26">
        <v>0</v>
      </c>
      <c r="H4896" s="111">
        <v>1</v>
      </c>
      <c r="I4896" s="111">
        <v>0.92</v>
      </c>
      <c r="J4896" s="112" t="s">
        <v>211</v>
      </c>
      <c r="K4896" s="113" t="s">
        <v>211</v>
      </c>
      <c r="L4896" s="112">
        <v>0</v>
      </c>
      <c r="M4896" s="30" t="s">
        <v>97</v>
      </c>
    </row>
    <row r="4897" spans="1:13" ht="18.75" x14ac:dyDescent="0.25">
      <c r="A4897" s="107" t="s">
        <v>9409</v>
      </c>
      <c r="B4897" s="108" t="s">
        <v>4183</v>
      </c>
      <c r="C4897" s="109">
        <v>0</v>
      </c>
      <c r="D4897" s="109">
        <v>0</v>
      </c>
      <c r="E4897" s="110">
        <v>0</v>
      </c>
      <c r="F4897" s="110">
        <v>0</v>
      </c>
      <c r="G4897" s="26">
        <v>0</v>
      </c>
      <c r="H4897" s="111">
        <v>0.57333333333333336</v>
      </c>
      <c r="I4897" s="111">
        <v>0.78275862068965518</v>
      </c>
      <c r="J4897" s="112" t="s">
        <v>211</v>
      </c>
      <c r="K4897" s="113" t="s">
        <v>211</v>
      </c>
      <c r="L4897" s="112">
        <v>0</v>
      </c>
      <c r="M4897" s="30" t="s">
        <v>97</v>
      </c>
    </row>
    <row r="4898" spans="1:13" ht="18.75" x14ac:dyDescent="0.25">
      <c r="A4898" s="107" t="s">
        <v>9838</v>
      </c>
      <c r="B4898" s="108" t="s">
        <v>2914</v>
      </c>
      <c r="C4898" s="109">
        <v>0</v>
      </c>
      <c r="D4898" s="109">
        <v>0</v>
      </c>
      <c r="E4898" s="110">
        <v>0</v>
      </c>
      <c r="F4898" s="110">
        <v>0</v>
      </c>
      <c r="G4898" s="26">
        <v>0</v>
      </c>
      <c r="H4898" s="111">
        <v>0.75862068965517238</v>
      </c>
      <c r="I4898" s="111">
        <v>0.79034941763727118</v>
      </c>
      <c r="J4898" s="112" t="s">
        <v>211</v>
      </c>
      <c r="K4898" s="113" t="s">
        <v>211</v>
      </c>
      <c r="L4898" s="112">
        <v>0</v>
      </c>
      <c r="M4898" s="30" t="s">
        <v>97</v>
      </c>
    </row>
    <row r="4899" spans="1:13" ht="18.75" x14ac:dyDescent="0.25">
      <c r="A4899" s="107" t="s">
        <v>9427</v>
      </c>
      <c r="B4899" s="108" t="s">
        <v>6899</v>
      </c>
      <c r="C4899" s="109">
        <v>0</v>
      </c>
      <c r="D4899" s="109">
        <v>0</v>
      </c>
      <c r="E4899" s="110">
        <v>0</v>
      </c>
      <c r="F4899" s="110">
        <v>0</v>
      </c>
      <c r="G4899" s="26">
        <v>0</v>
      </c>
      <c r="H4899" s="111">
        <v>0.5357142857142857</v>
      </c>
      <c r="I4899" s="111">
        <v>0.83310533515731877</v>
      </c>
      <c r="J4899" s="112" t="s">
        <v>211</v>
      </c>
      <c r="K4899" s="113" t="s">
        <v>211</v>
      </c>
      <c r="L4899" s="112">
        <v>0</v>
      </c>
      <c r="M4899" s="30" t="s">
        <v>97</v>
      </c>
    </row>
    <row r="4900" spans="1:13" ht="18.75" x14ac:dyDescent="0.25">
      <c r="A4900" s="107" t="s">
        <v>9321</v>
      </c>
      <c r="B4900" s="108" t="s">
        <v>6732</v>
      </c>
      <c r="C4900" s="109">
        <v>0</v>
      </c>
      <c r="D4900" s="109">
        <v>0</v>
      </c>
      <c r="E4900" s="110">
        <v>0</v>
      </c>
      <c r="F4900" s="110">
        <v>0</v>
      </c>
      <c r="G4900" s="26">
        <v>0</v>
      </c>
      <c r="H4900" s="111">
        <v>0.51470588235294112</v>
      </c>
      <c r="I4900" s="111">
        <v>0.78921078921078924</v>
      </c>
      <c r="J4900" s="112" t="s">
        <v>211</v>
      </c>
      <c r="K4900" s="113" t="s">
        <v>211</v>
      </c>
      <c r="L4900" s="112">
        <v>0</v>
      </c>
      <c r="M4900" s="30" t="s">
        <v>97</v>
      </c>
    </row>
    <row r="4901" spans="1:13" ht="18.75" x14ac:dyDescent="0.25">
      <c r="A4901" s="107" t="s">
        <v>9433</v>
      </c>
      <c r="B4901" s="108" t="s">
        <v>6734</v>
      </c>
      <c r="C4901" s="109">
        <v>0</v>
      </c>
      <c r="D4901" s="109">
        <v>0</v>
      </c>
      <c r="E4901" s="110">
        <v>0</v>
      </c>
      <c r="F4901" s="110">
        <v>0</v>
      </c>
      <c r="G4901" s="26">
        <v>0</v>
      </c>
      <c r="H4901" s="111">
        <v>0.53164556962025311</v>
      </c>
      <c r="I4901" s="111">
        <v>0.77013574660633488</v>
      </c>
      <c r="J4901" s="112" t="s">
        <v>211</v>
      </c>
      <c r="K4901" s="113" t="s">
        <v>211</v>
      </c>
      <c r="L4901" s="112">
        <v>0</v>
      </c>
      <c r="M4901" s="30" t="s">
        <v>97</v>
      </c>
    </row>
    <row r="4902" spans="1:13" ht="18.75" x14ac:dyDescent="0.25">
      <c r="A4902" s="107" t="s">
        <v>9871</v>
      </c>
      <c r="B4902" s="108" t="s">
        <v>9872</v>
      </c>
      <c r="C4902" s="109">
        <v>0</v>
      </c>
      <c r="D4902" s="109">
        <v>0</v>
      </c>
      <c r="E4902" s="110">
        <v>0</v>
      </c>
      <c r="F4902" s="110">
        <v>0</v>
      </c>
      <c r="G4902" s="26">
        <v>0</v>
      </c>
      <c r="H4902" s="111">
        <v>1</v>
      </c>
      <c r="I4902" s="111">
        <v>0.8</v>
      </c>
      <c r="J4902" s="112" t="s">
        <v>211</v>
      </c>
      <c r="K4902" s="113" t="s">
        <v>211</v>
      </c>
      <c r="L4902" s="112">
        <v>0</v>
      </c>
      <c r="M4902" s="30" t="s">
        <v>97</v>
      </c>
    </row>
    <row r="4903" spans="1:13" ht="18.75" x14ac:dyDescent="0.25">
      <c r="A4903" s="107" t="s">
        <v>9874</v>
      </c>
      <c r="B4903" s="108" t="s">
        <v>725</v>
      </c>
      <c r="C4903" s="109">
        <v>0</v>
      </c>
      <c r="D4903" s="109">
        <v>0</v>
      </c>
      <c r="E4903" s="110">
        <v>0</v>
      </c>
      <c r="F4903" s="110">
        <v>0</v>
      </c>
      <c r="G4903" s="26">
        <v>0</v>
      </c>
      <c r="H4903" s="111">
        <v>1</v>
      </c>
      <c r="I4903" s="111">
        <v>1</v>
      </c>
      <c r="J4903" s="112" t="s">
        <v>211</v>
      </c>
      <c r="K4903" s="113" t="s">
        <v>211</v>
      </c>
      <c r="L4903" s="112">
        <v>0</v>
      </c>
      <c r="M4903" s="30" t="s">
        <v>97</v>
      </c>
    </row>
    <row r="4904" spans="1:13" ht="18.75" x14ac:dyDescent="0.25">
      <c r="A4904" s="107" t="s">
        <v>9445</v>
      </c>
      <c r="B4904" s="108" t="s">
        <v>721</v>
      </c>
      <c r="C4904" s="109">
        <v>0</v>
      </c>
      <c r="D4904" s="109">
        <v>0</v>
      </c>
      <c r="E4904" s="110">
        <v>0</v>
      </c>
      <c r="F4904" s="110">
        <v>0</v>
      </c>
      <c r="G4904" s="26">
        <v>0</v>
      </c>
      <c r="H4904" s="111">
        <v>0.676056338028169</v>
      </c>
      <c r="I4904" s="111">
        <v>0.82098765432098764</v>
      </c>
      <c r="J4904" s="112" t="s">
        <v>211</v>
      </c>
      <c r="K4904" s="113" t="s">
        <v>211</v>
      </c>
      <c r="L4904" s="112">
        <v>0</v>
      </c>
      <c r="M4904" s="30" t="s">
        <v>97</v>
      </c>
    </row>
    <row r="4905" spans="1:13" ht="18.75" x14ac:dyDescent="0.25">
      <c r="A4905" s="107" t="s">
        <v>9828</v>
      </c>
      <c r="B4905" s="108" t="s">
        <v>741</v>
      </c>
      <c r="C4905" s="109">
        <v>0</v>
      </c>
      <c r="D4905" s="109">
        <v>0</v>
      </c>
      <c r="E4905" s="110">
        <v>0</v>
      </c>
      <c r="F4905" s="110">
        <v>0</v>
      </c>
      <c r="G4905" s="26">
        <v>0</v>
      </c>
      <c r="H4905" s="111">
        <v>1</v>
      </c>
      <c r="I4905" s="111">
        <v>0.57183908045977017</v>
      </c>
      <c r="J4905" s="112" t="s">
        <v>211</v>
      </c>
      <c r="K4905" s="113" t="s">
        <v>211</v>
      </c>
      <c r="L4905" s="112">
        <v>0</v>
      </c>
      <c r="M4905" s="30" t="s">
        <v>97</v>
      </c>
    </row>
    <row r="4906" spans="1:13" ht="18.75" x14ac:dyDescent="0.25">
      <c r="A4906" s="107" t="s">
        <v>9829</v>
      </c>
      <c r="B4906" s="108" t="s">
        <v>1009</v>
      </c>
      <c r="C4906" s="109">
        <v>0</v>
      </c>
      <c r="D4906" s="109">
        <v>0</v>
      </c>
      <c r="E4906" s="110">
        <v>0</v>
      </c>
      <c r="F4906" s="110">
        <v>0</v>
      </c>
      <c r="G4906" s="26">
        <v>0</v>
      </c>
      <c r="H4906" s="111">
        <v>-0.2</v>
      </c>
      <c r="I4906" s="111">
        <v>0.47128378378378377</v>
      </c>
      <c r="J4906" s="112" t="s">
        <v>211</v>
      </c>
      <c r="K4906" s="113" t="s">
        <v>211</v>
      </c>
      <c r="L4906" s="112">
        <v>0</v>
      </c>
      <c r="M4906" s="30" t="s">
        <v>97</v>
      </c>
    </row>
    <row r="4907" spans="1:13" ht="18.75" x14ac:dyDescent="0.25">
      <c r="A4907" s="107" t="s">
        <v>9843</v>
      </c>
      <c r="B4907" s="108" t="s">
        <v>729</v>
      </c>
      <c r="C4907" s="109">
        <v>0</v>
      </c>
      <c r="D4907" s="109">
        <v>0</v>
      </c>
      <c r="E4907" s="110">
        <v>0</v>
      </c>
      <c r="F4907" s="110">
        <v>0</v>
      </c>
      <c r="G4907" s="26">
        <v>0</v>
      </c>
      <c r="H4907" s="111">
        <v>0.6</v>
      </c>
      <c r="I4907" s="111">
        <v>0.81690140845070436</v>
      </c>
      <c r="J4907" s="112" t="s">
        <v>211</v>
      </c>
      <c r="K4907" s="113" t="s">
        <v>211</v>
      </c>
      <c r="L4907" s="112">
        <v>0</v>
      </c>
      <c r="M4907" s="30" t="s">
        <v>97</v>
      </c>
    </row>
    <row r="4908" spans="1:13" ht="18.75" x14ac:dyDescent="0.25">
      <c r="A4908" s="107" t="s">
        <v>9844</v>
      </c>
      <c r="B4908" s="108" t="s">
        <v>701</v>
      </c>
      <c r="C4908" s="109">
        <v>0</v>
      </c>
      <c r="D4908" s="109">
        <v>0</v>
      </c>
      <c r="E4908" s="110">
        <v>0</v>
      </c>
      <c r="F4908" s="110">
        <v>0</v>
      </c>
      <c r="G4908" s="26">
        <v>0</v>
      </c>
      <c r="H4908" s="111">
        <v>0.63636363636363635</v>
      </c>
      <c r="I4908" s="111">
        <v>0.71098265895953761</v>
      </c>
      <c r="J4908" s="112" t="s">
        <v>211</v>
      </c>
      <c r="K4908" s="113" t="s">
        <v>211</v>
      </c>
      <c r="L4908" s="112">
        <v>0</v>
      </c>
      <c r="M4908" s="30" t="s">
        <v>97</v>
      </c>
    </row>
    <row r="4909" spans="1:13" ht="18.75" x14ac:dyDescent="0.25">
      <c r="A4909" s="107" t="s">
        <v>9830</v>
      </c>
      <c r="B4909" s="108" t="s">
        <v>694</v>
      </c>
      <c r="C4909" s="109">
        <v>0</v>
      </c>
      <c r="D4909" s="109">
        <v>0</v>
      </c>
      <c r="E4909" s="110">
        <v>0</v>
      </c>
      <c r="F4909" s="110">
        <v>0</v>
      </c>
      <c r="G4909" s="26">
        <v>0</v>
      </c>
      <c r="H4909" s="111">
        <v>-0.14285714285714285</v>
      </c>
      <c r="I4909" s="111">
        <v>0.77611940298507476</v>
      </c>
      <c r="J4909" s="112" t="s">
        <v>211</v>
      </c>
      <c r="K4909" s="113" t="s">
        <v>211</v>
      </c>
      <c r="L4909" s="112">
        <v>0</v>
      </c>
      <c r="M4909" s="30" t="s">
        <v>97</v>
      </c>
    </row>
    <row r="4910" spans="1:13" ht="18.75" x14ac:dyDescent="0.25">
      <c r="A4910" s="107" t="s">
        <v>9847</v>
      </c>
      <c r="B4910" s="108" t="s">
        <v>715</v>
      </c>
      <c r="C4910" s="109">
        <v>0</v>
      </c>
      <c r="D4910" s="109">
        <v>0</v>
      </c>
      <c r="E4910" s="110">
        <v>0</v>
      </c>
      <c r="F4910" s="110">
        <v>0</v>
      </c>
      <c r="G4910" s="26">
        <v>0</v>
      </c>
      <c r="H4910" s="111">
        <v>0</v>
      </c>
      <c r="I4910" s="111">
        <v>0.7975460122699386</v>
      </c>
      <c r="J4910" s="112" t="s">
        <v>211</v>
      </c>
      <c r="K4910" s="113" t="s">
        <v>211</v>
      </c>
      <c r="L4910" s="112">
        <v>0</v>
      </c>
      <c r="M4910" s="30" t="s">
        <v>97</v>
      </c>
    </row>
    <row r="4911" spans="1:13" ht="18.75" x14ac:dyDescent="0.25">
      <c r="A4911" s="107" t="s">
        <v>9848</v>
      </c>
      <c r="B4911" s="108" t="s">
        <v>2899</v>
      </c>
      <c r="C4911" s="109">
        <v>0</v>
      </c>
      <c r="D4911" s="109">
        <v>0</v>
      </c>
      <c r="E4911" s="110">
        <v>0</v>
      </c>
      <c r="F4911" s="110">
        <v>0</v>
      </c>
      <c r="G4911" s="26">
        <v>0</v>
      </c>
      <c r="H4911" s="111">
        <v>0.3636363636363637</v>
      </c>
      <c r="I4911" s="111">
        <v>0.70909090909090911</v>
      </c>
      <c r="J4911" s="112" t="s">
        <v>211</v>
      </c>
      <c r="K4911" s="113" t="s">
        <v>211</v>
      </c>
      <c r="L4911" s="112">
        <v>0</v>
      </c>
      <c r="M4911" s="30" t="s">
        <v>97</v>
      </c>
    </row>
    <row r="4912" spans="1:13" ht="18.75" x14ac:dyDescent="0.25">
      <c r="A4912" s="107" t="s">
        <v>9831</v>
      </c>
      <c r="B4912" s="108" t="s">
        <v>750</v>
      </c>
      <c r="C4912" s="109">
        <v>0</v>
      </c>
      <c r="D4912" s="109">
        <v>0</v>
      </c>
      <c r="E4912" s="110">
        <v>0</v>
      </c>
      <c r="F4912" s="110">
        <v>0</v>
      </c>
      <c r="G4912" s="26">
        <v>0</v>
      </c>
      <c r="H4912" s="111">
        <v>0.33333333333333331</v>
      </c>
      <c r="I4912" s="111">
        <v>0.53636363636363638</v>
      </c>
      <c r="J4912" s="112" t="s">
        <v>211</v>
      </c>
      <c r="K4912" s="113" t="s">
        <v>211</v>
      </c>
      <c r="L4912" s="112">
        <v>0</v>
      </c>
      <c r="M4912" s="30" t="s">
        <v>97</v>
      </c>
    </row>
    <row r="4913" spans="1:13" ht="18.75" x14ac:dyDescent="0.25">
      <c r="A4913" s="107" t="s">
        <v>9873</v>
      </c>
      <c r="B4913" s="108" t="s">
        <v>2977</v>
      </c>
      <c r="C4913" s="109">
        <v>0</v>
      </c>
      <c r="D4913" s="109">
        <v>0</v>
      </c>
      <c r="E4913" s="110">
        <v>0</v>
      </c>
      <c r="F4913" s="110">
        <v>0</v>
      </c>
      <c r="G4913" s="26">
        <v>0</v>
      </c>
      <c r="H4913" s="111">
        <v>0.19047619047619049</v>
      </c>
      <c r="I4913" s="111">
        <v>0.80303030303030309</v>
      </c>
      <c r="J4913" s="112" t="s">
        <v>211</v>
      </c>
      <c r="K4913" s="113" t="s">
        <v>211</v>
      </c>
      <c r="L4913" s="112">
        <v>0</v>
      </c>
      <c r="M4913" s="30" t="s">
        <v>97</v>
      </c>
    </row>
    <row r="4914" spans="1:13" ht="18.75" x14ac:dyDescent="0.25">
      <c r="A4914" s="107" t="s">
        <v>9877</v>
      </c>
      <c r="B4914" s="108" t="s">
        <v>731</v>
      </c>
      <c r="C4914" s="109">
        <v>0</v>
      </c>
      <c r="D4914" s="109">
        <v>0</v>
      </c>
      <c r="E4914" s="110">
        <v>0</v>
      </c>
      <c r="F4914" s="110">
        <v>0</v>
      </c>
      <c r="G4914" s="26">
        <v>0</v>
      </c>
      <c r="H4914" s="111">
        <v>1</v>
      </c>
      <c r="I4914" s="111">
        <v>0.25</v>
      </c>
      <c r="J4914" s="112" t="s">
        <v>211</v>
      </c>
      <c r="K4914" s="113" t="s">
        <v>211</v>
      </c>
      <c r="L4914" s="112">
        <v>0</v>
      </c>
      <c r="M4914" s="30" t="s">
        <v>97</v>
      </c>
    </row>
    <row r="4915" spans="1:13" ht="18.75" x14ac:dyDescent="0.25">
      <c r="A4915" s="107" t="s">
        <v>9835</v>
      </c>
      <c r="B4915" s="108" t="s">
        <v>3134</v>
      </c>
      <c r="C4915" s="109">
        <v>0</v>
      </c>
      <c r="D4915" s="109">
        <v>0</v>
      </c>
      <c r="E4915" s="110">
        <v>0</v>
      </c>
      <c r="F4915" s="110">
        <v>0</v>
      </c>
      <c r="G4915" s="26">
        <v>0</v>
      </c>
      <c r="H4915" s="111">
        <v>0</v>
      </c>
      <c r="I4915" s="111">
        <v>0.77777777777777779</v>
      </c>
      <c r="J4915" s="112" t="s">
        <v>211</v>
      </c>
      <c r="K4915" s="113" t="s">
        <v>211</v>
      </c>
      <c r="L4915" s="112">
        <v>0</v>
      </c>
      <c r="M4915" s="30" t="s">
        <v>97</v>
      </c>
    </row>
    <row r="4916" spans="1:13" ht="18.75" x14ac:dyDescent="0.25">
      <c r="A4916" s="107" t="s">
        <v>9428</v>
      </c>
      <c r="B4916" s="108" t="s">
        <v>6748</v>
      </c>
      <c r="C4916" s="109">
        <v>0</v>
      </c>
      <c r="D4916" s="109">
        <v>0</v>
      </c>
      <c r="E4916" s="110">
        <v>0</v>
      </c>
      <c r="F4916" s="110">
        <v>0</v>
      </c>
      <c r="G4916" s="26">
        <v>0</v>
      </c>
      <c r="H4916" s="111">
        <v>0.29508196721311475</v>
      </c>
      <c r="I4916" s="111">
        <v>0.73593073593073588</v>
      </c>
      <c r="J4916" s="112" t="s">
        <v>211</v>
      </c>
      <c r="K4916" s="113" t="s">
        <v>211</v>
      </c>
      <c r="L4916" s="112">
        <v>0</v>
      </c>
      <c r="M4916" s="30" t="s">
        <v>97</v>
      </c>
    </row>
    <row r="4917" spans="1:13" ht="18.75" x14ac:dyDescent="0.25">
      <c r="A4917" s="107" t="s">
        <v>9437</v>
      </c>
      <c r="B4917" s="108" t="s">
        <v>6929</v>
      </c>
      <c r="C4917" s="109">
        <v>0</v>
      </c>
      <c r="D4917" s="109">
        <v>0</v>
      </c>
      <c r="E4917" s="110">
        <v>0</v>
      </c>
      <c r="F4917" s="110">
        <v>0</v>
      </c>
      <c r="G4917" s="26">
        <v>0</v>
      </c>
      <c r="H4917" s="111">
        <v>0.66666666666666663</v>
      </c>
      <c r="I4917" s="111">
        <v>0.6037946428571429</v>
      </c>
      <c r="J4917" s="112" t="s">
        <v>211</v>
      </c>
      <c r="K4917" s="113" t="s">
        <v>211</v>
      </c>
      <c r="L4917" s="112">
        <v>0</v>
      </c>
      <c r="M4917" s="30" t="s">
        <v>97</v>
      </c>
    </row>
    <row r="4918" spans="1:13" ht="18.75" x14ac:dyDescent="0.25">
      <c r="A4918" s="107" t="s">
        <v>9839</v>
      </c>
      <c r="B4918" s="108" t="s">
        <v>4144</v>
      </c>
      <c r="C4918" s="109">
        <v>0</v>
      </c>
      <c r="D4918" s="109">
        <v>0</v>
      </c>
      <c r="E4918" s="110">
        <v>0</v>
      </c>
      <c r="F4918" s="110">
        <v>0</v>
      </c>
      <c r="G4918" s="26">
        <v>0</v>
      </c>
      <c r="H4918" s="111">
        <v>0.2</v>
      </c>
      <c r="I4918" s="111">
        <v>0.59773013871374525</v>
      </c>
      <c r="J4918" s="112" t="s">
        <v>211</v>
      </c>
      <c r="K4918" s="113" t="s">
        <v>211</v>
      </c>
      <c r="L4918" s="112">
        <v>0</v>
      </c>
      <c r="M4918" s="30" t="s">
        <v>97</v>
      </c>
    </row>
    <row r="4919" spans="1:13" ht="18.75" x14ac:dyDescent="0.25">
      <c r="A4919" s="107" t="s">
        <v>9438</v>
      </c>
      <c r="B4919" s="108" t="s">
        <v>8703</v>
      </c>
      <c r="C4919" s="109">
        <v>0</v>
      </c>
      <c r="D4919" s="109">
        <v>0</v>
      </c>
      <c r="E4919" s="110">
        <v>0</v>
      </c>
      <c r="F4919" s="110">
        <v>0</v>
      </c>
      <c r="G4919" s="26">
        <v>0</v>
      </c>
      <c r="H4919" s="111">
        <v>0.76190476190476197</v>
      </c>
      <c r="I4919" s="111">
        <v>0.7338709677419355</v>
      </c>
      <c r="J4919" s="112" t="s">
        <v>211</v>
      </c>
      <c r="K4919" s="113" t="s">
        <v>211</v>
      </c>
      <c r="L4919" s="112">
        <v>0</v>
      </c>
      <c r="M4919" s="30" t="s">
        <v>97</v>
      </c>
    </row>
    <row r="4920" spans="1:13" ht="18.75" x14ac:dyDescent="0.25">
      <c r="A4920" s="107" t="s">
        <v>9840</v>
      </c>
      <c r="B4920" s="108" t="s">
        <v>743</v>
      </c>
      <c r="C4920" s="109">
        <v>0</v>
      </c>
      <c r="D4920" s="109">
        <v>0</v>
      </c>
      <c r="E4920" s="110">
        <v>0</v>
      </c>
      <c r="F4920" s="110">
        <v>0</v>
      </c>
      <c r="G4920" s="26">
        <v>0</v>
      </c>
      <c r="H4920" s="111">
        <v>0</v>
      </c>
      <c r="I4920" s="111">
        <v>0.51792828685258963</v>
      </c>
      <c r="J4920" s="112" t="s">
        <v>211</v>
      </c>
      <c r="K4920" s="113" t="s">
        <v>211</v>
      </c>
      <c r="L4920" s="112">
        <v>0</v>
      </c>
      <c r="M4920" s="30" t="s">
        <v>97</v>
      </c>
    </row>
    <row r="4921" spans="1:13" ht="18.75" x14ac:dyDescent="0.25">
      <c r="A4921" s="107" t="s">
        <v>9245</v>
      </c>
      <c r="B4921" s="108" t="s">
        <v>8697</v>
      </c>
      <c r="C4921" s="109">
        <v>0</v>
      </c>
      <c r="D4921" s="109">
        <v>0</v>
      </c>
      <c r="E4921" s="110">
        <v>0</v>
      </c>
      <c r="F4921" s="110">
        <v>0</v>
      </c>
      <c r="G4921" s="26">
        <v>0</v>
      </c>
      <c r="H4921" s="111">
        <v>0.4891304347826087</v>
      </c>
      <c r="I4921" s="111">
        <v>0.78727445394112061</v>
      </c>
      <c r="J4921" s="112" t="s">
        <v>211</v>
      </c>
      <c r="K4921" s="113" t="s">
        <v>211</v>
      </c>
      <c r="L4921" s="112">
        <v>0</v>
      </c>
      <c r="M4921" s="30" t="s">
        <v>97</v>
      </c>
    </row>
    <row r="4922" spans="1:13" ht="18.75" x14ac:dyDescent="0.25">
      <c r="A4922" s="107" t="s">
        <v>9440</v>
      </c>
      <c r="B4922" s="108" t="s">
        <v>8705</v>
      </c>
      <c r="C4922" s="109">
        <v>0</v>
      </c>
      <c r="D4922" s="109">
        <v>0</v>
      </c>
      <c r="E4922" s="110">
        <v>0</v>
      </c>
      <c r="F4922" s="110">
        <v>0</v>
      </c>
      <c r="G4922" s="26">
        <v>0</v>
      </c>
      <c r="H4922" s="111">
        <v>0.5643564356435643</v>
      </c>
      <c r="I4922" s="111">
        <v>0.76660516605166051</v>
      </c>
      <c r="J4922" s="112" t="s">
        <v>211</v>
      </c>
      <c r="K4922" s="113" t="s">
        <v>211</v>
      </c>
      <c r="L4922" s="112">
        <v>0</v>
      </c>
      <c r="M4922" s="30" t="s">
        <v>97</v>
      </c>
    </row>
    <row r="4923" spans="1:13" ht="18.75" x14ac:dyDescent="0.25">
      <c r="A4923" s="107" t="s">
        <v>9841</v>
      </c>
      <c r="B4923" s="108" t="s">
        <v>2985</v>
      </c>
      <c r="C4923" s="109">
        <v>0</v>
      </c>
      <c r="D4923" s="109">
        <v>0</v>
      </c>
      <c r="E4923" s="110">
        <v>0</v>
      </c>
      <c r="F4923" s="110">
        <v>0</v>
      </c>
      <c r="G4923" s="26">
        <v>0</v>
      </c>
      <c r="H4923" s="111">
        <v>-0.1111111111111111</v>
      </c>
      <c r="I4923" s="111">
        <v>0.56097560975609762</v>
      </c>
      <c r="J4923" s="112" t="s">
        <v>211</v>
      </c>
      <c r="K4923" s="113" t="s">
        <v>211</v>
      </c>
      <c r="L4923" s="112">
        <v>0</v>
      </c>
      <c r="M4923" s="30" t="s">
        <v>97</v>
      </c>
    </row>
    <row r="4924" spans="1:13" ht="18.75" x14ac:dyDescent="0.25">
      <c r="A4924" s="107" t="s">
        <v>9442</v>
      </c>
      <c r="B4924" s="108" t="s">
        <v>8709</v>
      </c>
      <c r="C4924" s="109">
        <v>0</v>
      </c>
      <c r="D4924" s="109">
        <v>0</v>
      </c>
      <c r="E4924" s="110">
        <v>0</v>
      </c>
      <c r="F4924" s="110">
        <v>0</v>
      </c>
      <c r="G4924" s="26">
        <v>0</v>
      </c>
      <c r="H4924" s="111">
        <v>0</v>
      </c>
      <c r="I4924" s="111">
        <v>0.5</v>
      </c>
      <c r="J4924" s="112" t="s">
        <v>211</v>
      </c>
      <c r="K4924" s="113" t="s">
        <v>211</v>
      </c>
      <c r="L4924" s="112">
        <v>0</v>
      </c>
      <c r="M4924" s="30" t="s">
        <v>97</v>
      </c>
    </row>
    <row r="4925" spans="1:13" ht="18.75" x14ac:dyDescent="0.25">
      <c r="A4925" s="107" t="s">
        <v>9842</v>
      </c>
      <c r="B4925" s="108" t="s">
        <v>3055</v>
      </c>
      <c r="C4925" s="109">
        <v>0</v>
      </c>
      <c r="D4925" s="109">
        <v>0</v>
      </c>
      <c r="E4925" s="110">
        <v>0</v>
      </c>
      <c r="F4925" s="110">
        <v>0</v>
      </c>
      <c r="G4925" s="26">
        <v>0</v>
      </c>
      <c r="H4925" s="111">
        <v>0.6</v>
      </c>
      <c r="I4925" s="111">
        <v>0.4662309368191721</v>
      </c>
      <c r="J4925" s="112" t="s">
        <v>211</v>
      </c>
      <c r="K4925" s="113" t="s">
        <v>211</v>
      </c>
      <c r="L4925" s="112">
        <v>0</v>
      </c>
      <c r="M4925" s="30" t="s">
        <v>97</v>
      </c>
    </row>
    <row r="4926" spans="1:13" ht="18.75" x14ac:dyDescent="0.25">
      <c r="A4926" s="107" t="s">
        <v>9270</v>
      </c>
      <c r="B4926" s="108" t="s">
        <v>8694</v>
      </c>
      <c r="C4926" s="109">
        <v>0</v>
      </c>
      <c r="D4926" s="109">
        <v>0</v>
      </c>
      <c r="E4926" s="110">
        <v>0</v>
      </c>
      <c r="F4926" s="110">
        <v>0</v>
      </c>
      <c r="G4926" s="26">
        <v>0</v>
      </c>
      <c r="H4926" s="111">
        <v>-0.21052631578947367</v>
      </c>
      <c r="I4926" s="111">
        <v>0.48995215311004786</v>
      </c>
      <c r="J4926" s="112" t="s">
        <v>211</v>
      </c>
      <c r="K4926" s="113" t="s">
        <v>211</v>
      </c>
      <c r="L4926" s="112">
        <v>0</v>
      </c>
      <c r="M4926" s="30" t="s">
        <v>97</v>
      </c>
    </row>
    <row r="4927" spans="1:13" ht="18.75" x14ac:dyDescent="0.25">
      <c r="A4927" s="107" t="s">
        <v>9443</v>
      </c>
      <c r="B4927" s="108" t="s">
        <v>8701</v>
      </c>
      <c r="C4927" s="109">
        <v>0</v>
      </c>
      <c r="D4927" s="109">
        <v>0</v>
      </c>
      <c r="E4927" s="110">
        <v>0</v>
      </c>
      <c r="F4927" s="110">
        <v>0</v>
      </c>
      <c r="G4927" s="26">
        <v>0</v>
      </c>
      <c r="H4927" s="111">
        <v>0.76470588235294112</v>
      </c>
      <c r="I4927" s="111">
        <v>0.62565720294426919</v>
      </c>
      <c r="J4927" s="112" t="s">
        <v>211</v>
      </c>
      <c r="K4927" s="113" t="s">
        <v>211</v>
      </c>
      <c r="L4927" s="112">
        <v>0</v>
      </c>
      <c r="M4927" s="30" t="s">
        <v>97</v>
      </c>
    </row>
    <row r="4928" spans="1:13" ht="18.75" x14ac:dyDescent="0.25">
      <c r="A4928" s="107" t="s">
        <v>9845</v>
      </c>
      <c r="B4928" s="108" t="s">
        <v>3877</v>
      </c>
      <c r="C4928" s="109">
        <v>0</v>
      </c>
      <c r="D4928" s="109">
        <v>0</v>
      </c>
      <c r="E4928" s="110">
        <v>0</v>
      </c>
      <c r="F4928" s="110">
        <v>0</v>
      </c>
      <c r="G4928" s="26">
        <v>0</v>
      </c>
      <c r="H4928" s="111">
        <v>1</v>
      </c>
      <c r="I4928" s="111">
        <v>0.55831265508684869</v>
      </c>
      <c r="J4928" s="112" t="s">
        <v>211</v>
      </c>
      <c r="K4928" s="113" t="s">
        <v>211</v>
      </c>
      <c r="L4928" s="112">
        <v>0</v>
      </c>
      <c r="M4928" s="30" t="s">
        <v>97</v>
      </c>
    </row>
    <row r="4929" spans="1:13" ht="18.75" x14ac:dyDescent="0.25">
      <c r="A4929" s="107" t="s">
        <v>9326</v>
      </c>
      <c r="B4929" s="108" t="s">
        <v>8750</v>
      </c>
      <c r="C4929" s="109">
        <v>0</v>
      </c>
      <c r="D4929" s="109">
        <v>0</v>
      </c>
      <c r="E4929" s="110">
        <v>0</v>
      </c>
      <c r="F4929" s="110">
        <v>0</v>
      </c>
      <c r="G4929" s="26">
        <v>0</v>
      </c>
      <c r="H4929" s="111">
        <v>-0.23076923076923081</v>
      </c>
      <c r="I4929" s="111">
        <v>0.47183098591549294</v>
      </c>
      <c r="J4929" s="112" t="s">
        <v>211</v>
      </c>
      <c r="K4929" s="113" t="s">
        <v>211</v>
      </c>
      <c r="L4929" s="112">
        <v>0</v>
      </c>
      <c r="M4929" s="30" t="s">
        <v>97</v>
      </c>
    </row>
    <row r="4930" spans="1:13" ht="18.75" x14ac:dyDescent="0.25">
      <c r="A4930" s="107" t="s">
        <v>9846</v>
      </c>
      <c r="B4930" s="108" t="s">
        <v>6770</v>
      </c>
      <c r="C4930" s="109">
        <v>0</v>
      </c>
      <c r="D4930" s="109">
        <v>0</v>
      </c>
      <c r="E4930" s="110">
        <v>0</v>
      </c>
      <c r="F4930" s="110">
        <v>0</v>
      </c>
      <c r="G4930" s="26">
        <v>0</v>
      </c>
      <c r="H4930" s="111">
        <v>0.5</v>
      </c>
      <c r="I4930" s="111">
        <v>0.53885135135135132</v>
      </c>
      <c r="J4930" s="112" t="s">
        <v>211</v>
      </c>
      <c r="K4930" s="113" t="s">
        <v>211</v>
      </c>
      <c r="L4930" s="112">
        <v>0</v>
      </c>
      <c r="M4930" s="30" t="s">
        <v>97</v>
      </c>
    </row>
    <row r="4931" spans="1:13" ht="18.75" x14ac:dyDescent="0.25">
      <c r="A4931" s="107" t="s">
        <v>9229</v>
      </c>
      <c r="B4931" s="108" t="s">
        <v>3529</v>
      </c>
      <c r="C4931" s="109">
        <v>0</v>
      </c>
      <c r="D4931" s="109">
        <v>0</v>
      </c>
      <c r="E4931" s="110">
        <v>0</v>
      </c>
      <c r="F4931" s="110">
        <v>0</v>
      </c>
      <c r="G4931" s="26">
        <v>0</v>
      </c>
      <c r="H4931" s="111">
        <v>-0.2</v>
      </c>
      <c r="I4931" s="111">
        <v>0.55359999999999998</v>
      </c>
      <c r="J4931" s="112" t="s">
        <v>211</v>
      </c>
      <c r="K4931" s="113" t="s">
        <v>211</v>
      </c>
      <c r="L4931" s="112">
        <v>0</v>
      </c>
      <c r="M4931" s="30" t="s">
        <v>97</v>
      </c>
    </row>
    <row r="4932" spans="1:13" ht="18.75" x14ac:dyDescent="0.25">
      <c r="A4932" s="107" t="s">
        <v>9855</v>
      </c>
      <c r="B4932" s="108" t="s">
        <v>755</v>
      </c>
      <c r="C4932" s="109">
        <v>0</v>
      </c>
      <c r="D4932" s="109">
        <v>0</v>
      </c>
      <c r="E4932" s="110">
        <v>0</v>
      </c>
      <c r="F4932" s="110">
        <v>0</v>
      </c>
      <c r="G4932" s="26">
        <v>0</v>
      </c>
      <c r="H4932" s="111">
        <v>0.2</v>
      </c>
      <c r="I4932" s="111">
        <v>0.62028608582574774</v>
      </c>
      <c r="J4932" s="112" t="s">
        <v>211</v>
      </c>
      <c r="K4932" s="113" t="s">
        <v>211</v>
      </c>
      <c r="L4932" s="112">
        <v>0</v>
      </c>
      <c r="M4932" s="30" t="s">
        <v>97</v>
      </c>
    </row>
    <row r="4933" spans="1:13" ht="18.75" x14ac:dyDescent="0.25">
      <c r="A4933" s="107" t="s">
        <v>9849</v>
      </c>
      <c r="B4933" s="108" t="s">
        <v>3557</v>
      </c>
      <c r="C4933" s="109">
        <v>0</v>
      </c>
      <c r="D4933" s="109">
        <v>0</v>
      </c>
      <c r="E4933" s="110">
        <v>0</v>
      </c>
      <c r="F4933" s="110">
        <v>0</v>
      </c>
      <c r="G4933" s="26">
        <v>0</v>
      </c>
      <c r="H4933" s="111">
        <v>0</v>
      </c>
      <c r="I4933" s="111">
        <v>0.53339350180505418</v>
      </c>
      <c r="J4933" s="112" t="s">
        <v>211</v>
      </c>
      <c r="K4933" s="113" t="s">
        <v>211</v>
      </c>
      <c r="L4933" s="112">
        <v>0</v>
      </c>
      <c r="M4933" s="30" t="s">
        <v>97</v>
      </c>
    </row>
    <row r="4934" spans="1:13" ht="18.75" x14ac:dyDescent="0.25">
      <c r="A4934" s="107" t="s">
        <v>9878</v>
      </c>
      <c r="B4934" s="108" t="s">
        <v>752</v>
      </c>
      <c r="C4934" s="109">
        <v>0</v>
      </c>
      <c r="D4934" s="109">
        <v>0</v>
      </c>
      <c r="E4934" s="110">
        <v>0</v>
      </c>
      <c r="F4934" s="110">
        <v>0</v>
      </c>
      <c r="G4934" s="26">
        <v>0</v>
      </c>
      <c r="H4934" s="111">
        <v>-1</v>
      </c>
      <c r="I4934" s="111">
        <v>0.63461538461538458</v>
      </c>
      <c r="J4934" s="112" t="s">
        <v>211</v>
      </c>
      <c r="K4934" s="113" t="s">
        <v>211</v>
      </c>
      <c r="L4934" s="112">
        <v>0</v>
      </c>
      <c r="M4934" s="30" t="s">
        <v>97</v>
      </c>
    </row>
    <row r="4935" spans="1:13" ht="18.75" x14ac:dyDescent="0.25">
      <c r="A4935" s="107" t="s">
        <v>9850</v>
      </c>
      <c r="B4935" s="108" t="s">
        <v>3561</v>
      </c>
      <c r="C4935" s="109">
        <v>0</v>
      </c>
      <c r="D4935" s="109">
        <v>0</v>
      </c>
      <c r="E4935" s="110">
        <v>0</v>
      </c>
      <c r="F4935" s="110">
        <v>0</v>
      </c>
      <c r="G4935" s="26">
        <v>0</v>
      </c>
      <c r="H4935" s="111">
        <v>9.0909090909090912E-2</v>
      </c>
      <c r="I4935" s="111">
        <v>0.55873925501432664</v>
      </c>
      <c r="J4935" s="112" t="s">
        <v>211</v>
      </c>
      <c r="K4935" s="113" t="s">
        <v>211</v>
      </c>
      <c r="L4935" s="112">
        <v>0</v>
      </c>
      <c r="M4935" s="30" t="s">
        <v>97</v>
      </c>
    </row>
    <row r="4936" spans="1:13" ht="18.75" x14ac:dyDescent="0.25">
      <c r="A4936" s="107" t="s">
        <v>9852</v>
      </c>
      <c r="B4936" s="108" t="s">
        <v>2990</v>
      </c>
      <c r="C4936" s="109">
        <v>0</v>
      </c>
      <c r="D4936" s="109">
        <v>0</v>
      </c>
      <c r="E4936" s="110">
        <v>0</v>
      </c>
      <c r="F4936" s="110">
        <v>0</v>
      </c>
      <c r="G4936" s="26">
        <v>0</v>
      </c>
      <c r="H4936" s="111">
        <v>0.5714285714285714</v>
      </c>
      <c r="I4936" s="111">
        <v>0.61339092872570189</v>
      </c>
      <c r="J4936" s="112" t="s">
        <v>211</v>
      </c>
      <c r="K4936" s="113" t="s">
        <v>211</v>
      </c>
      <c r="L4936" s="112">
        <v>0</v>
      </c>
      <c r="M4936" s="30" t="s">
        <v>97</v>
      </c>
    </row>
    <row r="4937" spans="1:13" ht="18.75" x14ac:dyDescent="0.25">
      <c r="A4937" s="107" t="s">
        <v>9879</v>
      </c>
      <c r="B4937" s="108" t="s">
        <v>351</v>
      </c>
      <c r="C4937" s="109">
        <v>0</v>
      </c>
      <c r="D4937" s="109">
        <v>0</v>
      </c>
      <c r="E4937" s="110">
        <v>0</v>
      </c>
      <c r="F4937" s="110">
        <v>0</v>
      </c>
      <c r="G4937" s="26">
        <v>0</v>
      </c>
      <c r="H4937" s="111">
        <v>0.75</v>
      </c>
      <c r="I4937" s="111">
        <v>0.54074074074074074</v>
      </c>
      <c r="J4937" s="112" t="s">
        <v>211</v>
      </c>
      <c r="K4937" s="113" t="s">
        <v>211</v>
      </c>
      <c r="L4937" s="112">
        <v>0</v>
      </c>
      <c r="M4937" s="30" t="s">
        <v>97</v>
      </c>
    </row>
    <row r="4938" spans="1:13" ht="18.75" x14ac:dyDescent="0.25">
      <c r="A4938" s="107" t="s">
        <v>9851</v>
      </c>
      <c r="B4938" s="108" t="s">
        <v>3858</v>
      </c>
      <c r="C4938" s="109">
        <v>0</v>
      </c>
      <c r="D4938" s="109">
        <v>0</v>
      </c>
      <c r="E4938" s="110">
        <v>0</v>
      </c>
      <c r="F4938" s="110">
        <v>0</v>
      </c>
      <c r="G4938" s="26">
        <v>0</v>
      </c>
      <c r="H4938" s="111">
        <v>1</v>
      </c>
      <c r="I4938" s="111">
        <v>0.47227926078028754</v>
      </c>
      <c r="J4938" s="112" t="s">
        <v>211</v>
      </c>
      <c r="K4938" s="113" t="s">
        <v>211</v>
      </c>
      <c r="L4938" s="112">
        <v>0</v>
      </c>
      <c r="M4938" s="30" t="s">
        <v>97</v>
      </c>
    </row>
    <row r="4939" spans="1:13" ht="18.75" x14ac:dyDescent="0.25">
      <c r="A4939" s="107" t="s">
        <v>9853</v>
      </c>
      <c r="B4939" s="108" t="s">
        <v>691</v>
      </c>
      <c r="C4939" s="109">
        <v>0</v>
      </c>
      <c r="D4939" s="109">
        <v>0</v>
      </c>
      <c r="E4939" s="110">
        <v>0</v>
      </c>
      <c r="F4939" s="110">
        <v>0</v>
      </c>
      <c r="G4939" s="26">
        <v>0</v>
      </c>
      <c r="H4939" s="111">
        <v>-1</v>
      </c>
      <c r="I4939" s="111">
        <v>0.50724637681159424</v>
      </c>
      <c r="J4939" s="112" t="s">
        <v>211</v>
      </c>
      <c r="K4939" s="113" t="s">
        <v>211</v>
      </c>
      <c r="L4939" s="112">
        <v>0</v>
      </c>
      <c r="M4939" s="30" t="s">
        <v>97</v>
      </c>
    </row>
    <row r="4940" spans="1:13" ht="18.75" x14ac:dyDescent="0.25">
      <c r="A4940" s="107" t="s">
        <v>9854</v>
      </c>
      <c r="B4940" s="108" t="s">
        <v>3866</v>
      </c>
      <c r="C4940" s="109">
        <v>0</v>
      </c>
      <c r="D4940" s="109">
        <v>0</v>
      </c>
      <c r="E4940" s="110">
        <v>0</v>
      </c>
      <c r="F4940" s="110">
        <v>0</v>
      </c>
      <c r="G4940" s="26">
        <v>0</v>
      </c>
      <c r="H4940" s="111">
        <v>0.66666666666666663</v>
      </c>
      <c r="I4940" s="111">
        <v>0.54282765737874095</v>
      </c>
      <c r="J4940" s="112" t="s">
        <v>211</v>
      </c>
      <c r="K4940" s="113" t="s">
        <v>211</v>
      </c>
      <c r="L4940" s="112">
        <v>0</v>
      </c>
      <c r="M4940" s="30" t="s">
        <v>97</v>
      </c>
    </row>
    <row r="4941" spans="1:13" ht="18.75" x14ac:dyDescent="0.25">
      <c r="A4941" s="107" t="s">
        <v>9856</v>
      </c>
      <c r="B4941" s="108" t="s">
        <v>2979</v>
      </c>
      <c r="C4941" s="109">
        <v>0</v>
      </c>
      <c r="D4941" s="109">
        <v>0</v>
      </c>
      <c r="E4941" s="110">
        <v>0</v>
      </c>
      <c r="F4941" s="110">
        <v>0</v>
      </c>
      <c r="G4941" s="26">
        <v>0</v>
      </c>
      <c r="H4941" s="111">
        <v>0.2857142857142857</v>
      </c>
      <c r="I4941" s="111">
        <v>0.55932203389830504</v>
      </c>
      <c r="J4941" s="112" t="s">
        <v>211</v>
      </c>
      <c r="K4941" s="113" t="s">
        <v>211</v>
      </c>
      <c r="L4941" s="112">
        <v>0</v>
      </c>
      <c r="M4941" s="30" t="s">
        <v>97</v>
      </c>
    </row>
    <row r="4942" spans="1:13" ht="18.75" x14ac:dyDescent="0.25">
      <c r="A4942" s="107" t="s">
        <v>9857</v>
      </c>
      <c r="B4942" s="108" t="s">
        <v>4157</v>
      </c>
      <c r="C4942" s="109">
        <v>0</v>
      </c>
      <c r="D4942" s="109">
        <v>0</v>
      </c>
      <c r="E4942" s="110">
        <v>0</v>
      </c>
      <c r="F4942" s="110">
        <v>0</v>
      </c>
      <c r="G4942" s="26">
        <v>0</v>
      </c>
      <c r="H4942" s="111">
        <v>0</v>
      </c>
      <c r="I4942" s="111">
        <v>0.60468521229868233</v>
      </c>
      <c r="J4942" s="112" t="s">
        <v>211</v>
      </c>
      <c r="K4942" s="113" t="s">
        <v>211</v>
      </c>
      <c r="L4942" s="112">
        <v>0</v>
      </c>
      <c r="M4942" s="30" t="s">
        <v>97</v>
      </c>
    </row>
    <row r="4943" spans="1:13" ht="18.75" x14ac:dyDescent="0.25">
      <c r="A4943" s="107" t="s">
        <v>9858</v>
      </c>
      <c r="B4943" s="108" t="s">
        <v>129</v>
      </c>
      <c r="C4943" s="109">
        <v>0</v>
      </c>
      <c r="D4943" s="109">
        <v>0</v>
      </c>
      <c r="E4943" s="110">
        <v>0</v>
      </c>
      <c r="F4943" s="110">
        <v>0</v>
      </c>
      <c r="G4943" s="26">
        <v>0</v>
      </c>
      <c r="H4943" s="111">
        <v>0.64</v>
      </c>
      <c r="I4943" s="111">
        <v>0.55764705882352938</v>
      </c>
      <c r="J4943" s="112" t="s">
        <v>211</v>
      </c>
      <c r="K4943" s="113" t="s">
        <v>211</v>
      </c>
      <c r="L4943" s="112">
        <v>0</v>
      </c>
      <c r="M4943" s="30" t="s">
        <v>97</v>
      </c>
    </row>
    <row r="4944" spans="1:13" ht="18.75" x14ac:dyDescent="0.25">
      <c r="A4944" s="107" t="s">
        <v>9498</v>
      </c>
      <c r="B4944" s="108" t="s">
        <v>118</v>
      </c>
      <c r="C4944" s="109">
        <v>0</v>
      </c>
      <c r="D4944" s="109">
        <v>0</v>
      </c>
      <c r="E4944" s="110">
        <v>0</v>
      </c>
      <c r="F4944" s="110">
        <v>0</v>
      </c>
      <c r="G4944" s="26">
        <v>0</v>
      </c>
      <c r="H4944" s="111">
        <v>0.75</v>
      </c>
      <c r="I4944" s="111">
        <v>0.55421686746987953</v>
      </c>
      <c r="J4944" s="112" t="s">
        <v>211</v>
      </c>
      <c r="K4944" s="113" t="s">
        <v>211</v>
      </c>
      <c r="L4944" s="112">
        <v>0</v>
      </c>
      <c r="M4944" s="30" t="s">
        <v>97</v>
      </c>
    </row>
    <row r="4945" spans="1:13" ht="18.75" x14ac:dyDescent="0.25">
      <c r="A4945" s="107" t="s">
        <v>9521</v>
      </c>
      <c r="B4945" s="108" t="s">
        <v>104</v>
      </c>
      <c r="C4945" s="109">
        <v>0</v>
      </c>
      <c r="D4945" s="109">
        <v>0</v>
      </c>
      <c r="E4945" s="110">
        <v>0</v>
      </c>
      <c r="F4945" s="110">
        <v>0</v>
      </c>
      <c r="G4945" s="26">
        <v>0</v>
      </c>
      <c r="H4945" s="111">
        <v>0.66666666666666663</v>
      </c>
      <c r="I4945" s="111">
        <v>0.5036166365280289</v>
      </c>
      <c r="J4945" s="112" t="s">
        <v>211</v>
      </c>
      <c r="K4945" s="113" t="s">
        <v>211</v>
      </c>
      <c r="L4945" s="112">
        <v>0</v>
      </c>
      <c r="M4945" s="30" t="s">
        <v>97</v>
      </c>
    </row>
    <row r="4946" spans="1:13" ht="18.75" x14ac:dyDescent="0.25">
      <c r="A4946" s="107" t="s">
        <v>9535</v>
      </c>
      <c r="B4946" s="108" t="s">
        <v>117</v>
      </c>
      <c r="C4946" s="109">
        <v>0</v>
      </c>
      <c r="D4946" s="109">
        <v>0</v>
      </c>
      <c r="E4946" s="110">
        <v>0</v>
      </c>
      <c r="F4946" s="110">
        <v>0</v>
      </c>
      <c r="G4946" s="26">
        <v>0</v>
      </c>
      <c r="H4946" s="111">
        <v>0</v>
      </c>
      <c r="I4946" s="111">
        <v>1</v>
      </c>
      <c r="J4946" s="112" t="s">
        <v>211</v>
      </c>
      <c r="K4946" s="113" t="s">
        <v>211</v>
      </c>
      <c r="L4946" s="112">
        <v>0</v>
      </c>
      <c r="M4946" s="30" t="s">
        <v>97</v>
      </c>
    </row>
    <row r="4947" spans="1:13" ht="18.75" x14ac:dyDescent="0.25">
      <c r="A4947" s="107" t="s">
        <v>9582</v>
      </c>
      <c r="B4947" s="108" t="s">
        <v>131</v>
      </c>
      <c r="C4947" s="109">
        <v>0</v>
      </c>
      <c r="D4947" s="109">
        <v>0</v>
      </c>
      <c r="E4947" s="110">
        <v>0</v>
      </c>
      <c r="F4947" s="110">
        <v>0</v>
      </c>
      <c r="G4947" s="26">
        <v>0</v>
      </c>
      <c r="H4947" s="111">
        <v>0.67241379310344829</v>
      </c>
      <c r="I4947" s="111">
        <v>0.59229208924949295</v>
      </c>
      <c r="J4947" s="112" t="s">
        <v>211</v>
      </c>
      <c r="K4947" s="113" t="s">
        <v>211</v>
      </c>
      <c r="L4947" s="112">
        <v>0</v>
      </c>
      <c r="M4947" s="30" t="s">
        <v>97</v>
      </c>
    </row>
    <row r="4948" spans="1:13" ht="18.75" x14ac:dyDescent="0.25">
      <c r="A4948" s="107" t="s">
        <v>9489</v>
      </c>
      <c r="B4948" s="108" t="s">
        <v>55</v>
      </c>
      <c r="C4948" s="109">
        <v>0</v>
      </c>
      <c r="D4948" s="109">
        <v>0</v>
      </c>
      <c r="E4948" s="110">
        <v>0</v>
      </c>
      <c r="F4948" s="110">
        <v>0</v>
      </c>
      <c r="G4948" s="26">
        <v>0</v>
      </c>
      <c r="H4948" s="111">
        <v>0.68421052631578949</v>
      </c>
      <c r="I4948" s="111">
        <v>0.8085808580858086</v>
      </c>
      <c r="J4948" s="112" t="s">
        <v>211</v>
      </c>
      <c r="K4948" s="113" t="s">
        <v>211</v>
      </c>
      <c r="L4948" s="112">
        <v>0</v>
      </c>
      <c r="M4948" s="30" t="s">
        <v>97</v>
      </c>
    </row>
    <row r="4949" spans="1:13" ht="18.75" x14ac:dyDescent="0.25">
      <c r="A4949" s="107" t="s">
        <v>9880</v>
      </c>
      <c r="B4949" s="108" t="s">
        <v>128</v>
      </c>
      <c r="C4949" s="109">
        <v>0</v>
      </c>
      <c r="D4949" s="109">
        <v>0</v>
      </c>
      <c r="E4949" s="110">
        <v>0</v>
      </c>
      <c r="F4949" s="110">
        <v>0</v>
      </c>
      <c r="G4949" s="26">
        <v>0</v>
      </c>
      <c r="H4949" s="111">
        <v>0</v>
      </c>
      <c r="I4949" s="111">
        <v>1</v>
      </c>
      <c r="J4949" s="112" t="s">
        <v>211</v>
      </c>
      <c r="K4949" s="113" t="s">
        <v>211</v>
      </c>
      <c r="L4949" s="112">
        <v>0</v>
      </c>
      <c r="M4949" s="30" t="s">
        <v>97</v>
      </c>
    </row>
    <row r="4950" spans="1:13" ht="18.75" x14ac:dyDescent="0.25">
      <c r="A4950" s="107" t="s">
        <v>9617</v>
      </c>
      <c r="B4950" s="108" t="s">
        <v>114</v>
      </c>
      <c r="C4950" s="109">
        <v>0</v>
      </c>
      <c r="D4950" s="109">
        <v>0</v>
      </c>
      <c r="E4950" s="110">
        <v>0</v>
      </c>
      <c r="F4950" s="110">
        <v>0</v>
      </c>
      <c r="G4950" s="26">
        <v>0</v>
      </c>
      <c r="H4950" s="111">
        <v>1</v>
      </c>
      <c r="I4950" s="111">
        <v>0.65217391304347827</v>
      </c>
      <c r="J4950" s="112" t="s">
        <v>211</v>
      </c>
      <c r="K4950" s="113" t="s">
        <v>211</v>
      </c>
      <c r="L4950" s="112">
        <v>0</v>
      </c>
      <c r="M4950" s="30" t="s">
        <v>97</v>
      </c>
    </row>
    <row r="4951" spans="1:13" ht="18.75" x14ac:dyDescent="0.25">
      <c r="A4951" s="107" t="s">
        <v>9523</v>
      </c>
      <c r="B4951" s="108" t="s">
        <v>112</v>
      </c>
      <c r="C4951" s="109">
        <v>0</v>
      </c>
      <c r="D4951" s="109">
        <v>0</v>
      </c>
      <c r="E4951" s="110">
        <v>0</v>
      </c>
      <c r="F4951" s="110">
        <v>0</v>
      </c>
      <c r="G4951" s="26">
        <v>0</v>
      </c>
      <c r="H4951" s="111">
        <v>0.76470588235294112</v>
      </c>
      <c r="I4951" s="111">
        <v>0.50550161812297734</v>
      </c>
      <c r="J4951" s="112" t="s">
        <v>211</v>
      </c>
      <c r="K4951" s="113" t="s">
        <v>211</v>
      </c>
      <c r="L4951" s="112">
        <v>0</v>
      </c>
      <c r="M4951" s="30" t="s">
        <v>97</v>
      </c>
    </row>
    <row r="4952" spans="1:13" ht="18.75" x14ac:dyDescent="0.25">
      <c r="A4952" s="107" t="s">
        <v>9564</v>
      </c>
      <c r="B4952" s="108" t="s">
        <v>115</v>
      </c>
      <c r="C4952" s="109">
        <v>0</v>
      </c>
      <c r="D4952" s="109">
        <v>0</v>
      </c>
      <c r="E4952" s="110">
        <v>0</v>
      </c>
      <c r="F4952" s="110">
        <v>0</v>
      </c>
      <c r="G4952" s="26">
        <v>0</v>
      </c>
      <c r="H4952" s="111">
        <v>0.6428571428571429</v>
      </c>
      <c r="I4952" s="111">
        <v>0.54567901234567906</v>
      </c>
      <c r="J4952" s="112" t="s">
        <v>211</v>
      </c>
      <c r="K4952" s="113" t="s">
        <v>211</v>
      </c>
      <c r="L4952" s="112">
        <v>0</v>
      </c>
      <c r="M4952" s="30" t="s">
        <v>97</v>
      </c>
    </row>
    <row r="4953" spans="1:13" ht="18.75" x14ac:dyDescent="0.25">
      <c r="A4953" s="107" t="s">
        <v>9544</v>
      </c>
      <c r="B4953" s="108" t="s">
        <v>111</v>
      </c>
      <c r="C4953" s="109">
        <v>0</v>
      </c>
      <c r="D4953" s="109">
        <v>0</v>
      </c>
      <c r="E4953" s="110">
        <v>0</v>
      </c>
      <c r="F4953" s="110">
        <v>0</v>
      </c>
      <c r="G4953" s="26">
        <v>0</v>
      </c>
      <c r="H4953" s="111">
        <v>-1</v>
      </c>
      <c r="I4953" s="111">
        <v>0.45714285714285713</v>
      </c>
      <c r="J4953" s="112" t="s">
        <v>211</v>
      </c>
      <c r="K4953" s="113" t="s">
        <v>211</v>
      </c>
      <c r="L4953" s="112">
        <v>0</v>
      </c>
      <c r="M4953" s="30" t="s">
        <v>97</v>
      </c>
    </row>
    <row r="4954" spans="1:13" ht="18.75" x14ac:dyDescent="0.25">
      <c r="A4954" s="107" t="s">
        <v>9558</v>
      </c>
      <c r="B4954" s="108" t="s">
        <v>122</v>
      </c>
      <c r="C4954" s="109">
        <v>0</v>
      </c>
      <c r="D4954" s="109">
        <v>0</v>
      </c>
      <c r="E4954" s="110">
        <v>0</v>
      </c>
      <c r="F4954" s="110">
        <v>0</v>
      </c>
      <c r="G4954" s="26">
        <v>0</v>
      </c>
      <c r="H4954" s="111">
        <v>0.68354430379746833</v>
      </c>
      <c r="I4954" s="111">
        <v>0.56314243759177685</v>
      </c>
      <c r="J4954" s="112" t="s">
        <v>211</v>
      </c>
      <c r="K4954" s="113" t="s">
        <v>211</v>
      </c>
      <c r="L4954" s="112">
        <v>0</v>
      </c>
      <c r="M4954" s="30" t="s">
        <v>97</v>
      </c>
    </row>
    <row r="4955" spans="1:13" ht="18.75" x14ac:dyDescent="0.25">
      <c r="A4955" s="107" t="s">
        <v>9543</v>
      </c>
      <c r="B4955" s="108" t="s">
        <v>73</v>
      </c>
      <c r="C4955" s="109">
        <v>0</v>
      </c>
      <c r="D4955" s="109">
        <v>0</v>
      </c>
      <c r="E4955" s="110">
        <v>0</v>
      </c>
      <c r="F4955" s="110">
        <v>0</v>
      </c>
      <c r="G4955" s="26">
        <v>0</v>
      </c>
      <c r="H4955" s="111">
        <v>1</v>
      </c>
      <c r="I4955" s="111">
        <v>0.69230769230769229</v>
      </c>
      <c r="J4955" s="112" t="s">
        <v>211</v>
      </c>
      <c r="K4955" s="113" t="s">
        <v>211</v>
      </c>
      <c r="L4955" s="112">
        <v>0</v>
      </c>
      <c r="M4955" s="30" t="s">
        <v>97</v>
      </c>
    </row>
    <row r="4956" spans="1:13" ht="18.75" x14ac:dyDescent="0.25">
      <c r="A4956" s="107" t="s">
        <v>9562</v>
      </c>
      <c r="B4956" s="108" t="s">
        <v>82</v>
      </c>
      <c r="C4956" s="109">
        <v>0</v>
      </c>
      <c r="D4956" s="109">
        <v>0</v>
      </c>
      <c r="E4956" s="110">
        <v>0</v>
      </c>
      <c r="F4956" s="110">
        <v>0</v>
      </c>
      <c r="G4956" s="26">
        <v>0</v>
      </c>
      <c r="H4956" s="111">
        <v>0.66666666666666663</v>
      </c>
      <c r="I4956" s="111">
        <v>0.52793296089385477</v>
      </c>
      <c r="J4956" s="112" t="s">
        <v>211</v>
      </c>
      <c r="K4956" s="113" t="s">
        <v>211</v>
      </c>
      <c r="L4956" s="112">
        <v>0</v>
      </c>
      <c r="M4956" s="30" t="s">
        <v>97</v>
      </c>
    </row>
    <row r="4957" spans="1:13" ht="18.75" x14ac:dyDescent="0.25">
      <c r="A4957" s="107" t="s">
        <v>9524</v>
      </c>
      <c r="B4957" s="108" t="s">
        <v>6778</v>
      </c>
      <c r="C4957" s="109">
        <v>0</v>
      </c>
      <c r="D4957" s="109">
        <v>0</v>
      </c>
      <c r="E4957" s="110">
        <v>0</v>
      </c>
      <c r="F4957" s="110">
        <v>0</v>
      </c>
      <c r="G4957" s="26">
        <v>0</v>
      </c>
      <c r="H4957" s="111">
        <v>0.60526315789473684</v>
      </c>
      <c r="I4957" s="111">
        <v>0.54150197628458496</v>
      </c>
      <c r="J4957" s="112" t="s">
        <v>211</v>
      </c>
      <c r="K4957" s="113" t="s">
        <v>211</v>
      </c>
      <c r="L4957" s="112">
        <v>0</v>
      </c>
      <c r="M4957" s="30" t="s">
        <v>97</v>
      </c>
    </row>
    <row r="4958" spans="1:13" ht="18.75" x14ac:dyDescent="0.25">
      <c r="A4958" s="107" t="s">
        <v>9538</v>
      </c>
      <c r="B4958" s="108" t="s">
        <v>121</v>
      </c>
      <c r="C4958" s="109">
        <v>0</v>
      </c>
      <c r="D4958" s="109">
        <v>0</v>
      </c>
      <c r="E4958" s="110">
        <v>0</v>
      </c>
      <c r="F4958" s="110">
        <v>0</v>
      </c>
      <c r="G4958" s="26">
        <v>0</v>
      </c>
      <c r="H4958" s="111">
        <v>0.68571428571428572</v>
      </c>
      <c r="I4958" s="111">
        <v>0.55122494432071267</v>
      </c>
      <c r="J4958" s="112" t="s">
        <v>211</v>
      </c>
      <c r="K4958" s="113" t="s">
        <v>211</v>
      </c>
      <c r="L4958" s="112">
        <v>0</v>
      </c>
      <c r="M4958" s="30" t="s">
        <v>97</v>
      </c>
    </row>
    <row r="4959" spans="1:13" ht="18.75" x14ac:dyDescent="0.25">
      <c r="A4959" s="107" t="s">
        <v>9626</v>
      </c>
      <c r="B4959" s="108" t="s">
        <v>758</v>
      </c>
      <c r="C4959" s="109">
        <v>0</v>
      </c>
      <c r="D4959" s="109">
        <v>0</v>
      </c>
      <c r="E4959" s="110">
        <v>0</v>
      </c>
      <c r="F4959" s="110">
        <v>0</v>
      </c>
      <c r="G4959" s="26">
        <v>0</v>
      </c>
      <c r="H4959" s="111">
        <v>0.5</v>
      </c>
      <c r="I4959" s="111">
        <v>0.4</v>
      </c>
      <c r="J4959" s="112" t="s">
        <v>211</v>
      </c>
      <c r="K4959" s="113" t="s">
        <v>211</v>
      </c>
      <c r="L4959" s="112">
        <v>0</v>
      </c>
      <c r="M4959" s="30" t="s">
        <v>97</v>
      </c>
    </row>
    <row r="4960" spans="1:13" ht="18.75" x14ac:dyDescent="0.25">
      <c r="A4960" s="107" t="s">
        <v>9449</v>
      </c>
      <c r="B4960" s="108" t="s">
        <v>50</v>
      </c>
      <c r="C4960" s="109">
        <v>0</v>
      </c>
      <c r="D4960" s="109">
        <v>0</v>
      </c>
      <c r="E4960" s="110">
        <v>0</v>
      </c>
      <c r="F4960" s="110">
        <v>0</v>
      </c>
      <c r="G4960" s="26">
        <v>0</v>
      </c>
      <c r="H4960" s="111">
        <v>0.69696969696969702</v>
      </c>
      <c r="I4960" s="111">
        <v>0.83199356913183276</v>
      </c>
      <c r="J4960" s="112" t="s">
        <v>211</v>
      </c>
      <c r="K4960" s="113" t="s">
        <v>211</v>
      </c>
      <c r="L4960" s="112">
        <v>0</v>
      </c>
      <c r="M4960" s="30" t="s">
        <v>97</v>
      </c>
    </row>
    <row r="4961" spans="1:13" ht="18.75" x14ac:dyDescent="0.25">
      <c r="A4961" s="107" t="s">
        <v>9451</v>
      </c>
      <c r="B4961" s="108" t="s">
        <v>59</v>
      </c>
      <c r="C4961" s="109">
        <v>0</v>
      </c>
      <c r="D4961" s="109">
        <v>0</v>
      </c>
      <c r="E4961" s="110">
        <v>0</v>
      </c>
      <c r="F4961" s="110">
        <v>0</v>
      </c>
      <c r="G4961" s="26">
        <v>0</v>
      </c>
      <c r="H4961" s="111">
        <v>0.63157894736842102</v>
      </c>
      <c r="I4961" s="111">
        <v>0.79823917828319868</v>
      </c>
      <c r="J4961" s="112" t="s">
        <v>211</v>
      </c>
      <c r="K4961" s="113" t="s">
        <v>211</v>
      </c>
      <c r="L4961" s="112">
        <v>0</v>
      </c>
      <c r="M4961" s="30" t="s">
        <v>97</v>
      </c>
    </row>
    <row r="4962" spans="1:13" ht="18.75" x14ac:dyDescent="0.25">
      <c r="A4962" s="107" t="s">
        <v>9881</v>
      </c>
      <c r="B4962" s="108" t="s">
        <v>69</v>
      </c>
      <c r="C4962" s="109">
        <v>0</v>
      </c>
      <c r="D4962" s="109">
        <v>0</v>
      </c>
      <c r="E4962" s="110">
        <v>0</v>
      </c>
      <c r="F4962" s="110">
        <v>0</v>
      </c>
      <c r="G4962" s="26">
        <v>0</v>
      </c>
      <c r="H4962" s="111">
        <v>0</v>
      </c>
      <c r="I4962" s="111">
        <v>0</v>
      </c>
      <c r="J4962" s="112" t="s">
        <v>211</v>
      </c>
      <c r="K4962" s="113" t="s">
        <v>211</v>
      </c>
      <c r="L4962" s="112">
        <v>0</v>
      </c>
      <c r="M4962" s="30" t="s">
        <v>97</v>
      </c>
    </row>
    <row r="4963" spans="1:13" ht="18.75" x14ac:dyDescent="0.25">
      <c r="A4963" s="107" t="s">
        <v>9453</v>
      </c>
      <c r="B4963" s="108" t="s">
        <v>63</v>
      </c>
      <c r="C4963" s="109">
        <v>0</v>
      </c>
      <c r="D4963" s="109">
        <v>0</v>
      </c>
      <c r="E4963" s="110">
        <v>0</v>
      </c>
      <c r="F4963" s="110">
        <v>0</v>
      </c>
      <c r="G4963" s="26">
        <v>0</v>
      </c>
      <c r="H4963" s="111">
        <v>0.80487804878048785</v>
      </c>
      <c r="I4963" s="111">
        <v>0.78644314868804677</v>
      </c>
      <c r="J4963" s="112" t="s">
        <v>211</v>
      </c>
      <c r="K4963" s="113" t="s">
        <v>211</v>
      </c>
      <c r="L4963" s="112">
        <v>0</v>
      </c>
      <c r="M4963" s="30" t="s">
        <v>97</v>
      </c>
    </row>
    <row r="4964" spans="1:13" ht="18.75" x14ac:dyDescent="0.25">
      <c r="A4964" s="107" t="s">
        <v>9554</v>
      </c>
      <c r="B4964" s="108" t="s">
        <v>71</v>
      </c>
      <c r="C4964" s="109">
        <v>0</v>
      </c>
      <c r="D4964" s="109">
        <v>0</v>
      </c>
      <c r="E4964" s="110">
        <v>0</v>
      </c>
      <c r="F4964" s="110">
        <v>0</v>
      </c>
      <c r="G4964" s="26">
        <v>0</v>
      </c>
      <c r="H4964" s="111">
        <v>0</v>
      </c>
      <c r="I4964" s="111">
        <v>0.81818181818181823</v>
      </c>
      <c r="J4964" s="112" t="s">
        <v>211</v>
      </c>
      <c r="K4964" s="113" t="s">
        <v>211</v>
      </c>
      <c r="L4964" s="112">
        <v>0</v>
      </c>
      <c r="M4964" s="30" t="s">
        <v>97</v>
      </c>
    </row>
    <row r="4965" spans="1:13" ht="18.75" x14ac:dyDescent="0.25">
      <c r="A4965" s="107" t="s">
        <v>9454</v>
      </c>
      <c r="B4965" s="108" t="s">
        <v>6171</v>
      </c>
      <c r="C4965" s="109">
        <v>0</v>
      </c>
      <c r="D4965" s="109">
        <v>0</v>
      </c>
      <c r="E4965" s="110">
        <v>0</v>
      </c>
      <c r="F4965" s="110">
        <v>0</v>
      </c>
      <c r="G4965" s="26">
        <v>0</v>
      </c>
      <c r="H4965" s="111">
        <v>0.76744186046511631</v>
      </c>
      <c r="I4965" s="111">
        <v>0.51679104477611937</v>
      </c>
      <c r="J4965" s="112" t="s">
        <v>211</v>
      </c>
      <c r="K4965" s="113" t="s">
        <v>211</v>
      </c>
      <c r="L4965" s="112">
        <v>0</v>
      </c>
      <c r="M4965" s="30" t="s">
        <v>97</v>
      </c>
    </row>
    <row r="4966" spans="1:13" ht="18.75" x14ac:dyDescent="0.25">
      <c r="A4966" s="107" t="s">
        <v>9499</v>
      </c>
      <c r="B4966" s="108" t="s">
        <v>130</v>
      </c>
      <c r="C4966" s="109">
        <v>0</v>
      </c>
      <c r="D4966" s="109">
        <v>0</v>
      </c>
      <c r="E4966" s="110">
        <v>0</v>
      </c>
      <c r="F4966" s="110">
        <v>0</v>
      </c>
      <c r="G4966" s="26">
        <v>0</v>
      </c>
      <c r="H4966" s="111">
        <v>1</v>
      </c>
      <c r="I4966" s="111">
        <v>0.8</v>
      </c>
      <c r="J4966" s="112" t="s">
        <v>211</v>
      </c>
      <c r="K4966" s="113" t="s">
        <v>211</v>
      </c>
      <c r="L4966" s="112">
        <v>0</v>
      </c>
      <c r="M4966" s="30" t="s">
        <v>97</v>
      </c>
    </row>
    <row r="4967" spans="1:13" ht="18.75" x14ac:dyDescent="0.25">
      <c r="A4967" s="107" t="s">
        <v>9455</v>
      </c>
      <c r="B4967" s="108" t="s">
        <v>40</v>
      </c>
      <c r="C4967" s="109">
        <v>0</v>
      </c>
      <c r="D4967" s="109">
        <v>0</v>
      </c>
      <c r="E4967" s="110">
        <v>0</v>
      </c>
      <c r="F4967" s="110">
        <v>0</v>
      </c>
      <c r="G4967" s="26">
        <v>0</v>
      </c>
      <c r="H4967" s="111">
        <v>0.48148148148148145</v>
      </c>
      <c r="I4967" s="111">
        <v>0.81648351648351647</v>
      </c>
      <c r="J4967" s="112" t="s">
        <v>211</v>
      </c>
      <c r="K4967" s="113" t="s">
        <v>211</v>
      </c>
      <c r="L4967" s="112">
        <v>0</v>
      </c>
      <c r="M4967" s="30" t="s">
        <v>97</v>
      </c>
    </row>
    <row r="4968" spans="1:13" ht="18.75" x14ac:dyDescent="0.25">
      <c r="A4968" s="107" t="s">
        <v>9860</v>
      </c>
      <c r="B4968" s="108" t="s">
        <v>61</v>
      </c>
      <c r="C4968" s="109">
        <v>0</v>
      </c>
      <c r="D4968" s="109">
        <v>0</v>
      </c>
      <c r="E4968" s="110">
        <v>0</v>
      </c>
      <c r="F4968" s="110">
        <v>0</v>
      </c>
      <c r="G4968" s="26">
        <v>0</v>
      </c>
      <c r="H4968" s="111">
        <v>1</v>
      </c>
      <c r="I4968" s="111">
        <v>0.70588235294117652</v>
      </c>
      <c r="J4968" s="112" t="s">
        <v>211</v>
      </c>
      <c r="K4968" s="113" t="s">
        <v>211</v>
      </c>
      <c r="L4968" s="112">
        <v>0</v>
      </c>
      <c r="M4968" s="30" t="s">
        <v>97</v>
      </c>
    </row>
    <row r="4969" spans="1:13" ht="18.75" x14ac:dyDescent="0.25">
      <c r="A4969" s="107" t="s">
        <v>9660</v>
      </c>
      <c r="B4969" s="108" t="s">
        <v>46</v>
      </c>
      <c r="C4969" s="109">
        <v>0</v>
      </c>
      <c r="D4969" s="109">
        <v>0</v>
      </c>
      <c r="E4969" s="110">
        <v>0</v>
      </c>
      <c r="F4969" s="110">
        <v>0</v>
      </c>
      <c r="G4969" s="26">
        <v>0</v>
      </c>
      <c r="H4969" s="111">
        <v>0.66666666666666663</v>
      </c>
      <c r="I4969" s="111">
        <v>0.80312228967909804</v>
      </c>
      <c r="J4969" s="112" t="s">
        <v>211</v>
      </c>
      <c r="K4969" s="113" t="s">
        <v>211</v>
      </c>
      <c r="L4969" s="112">
        <v>0</v>
      </c>
      <c r="M4969" s="30" t="s">
        <v>97</v>
      </c>
    </row>
    <row r="4970" spans="1:13" ht="18.75" x14ac:dyDescent="0.25">
      <c r="A4970" s="107" t="s">
        <v>9457</v>
      </c>
      <c r="B4970" s="108" t="s">
        <v>21</v>
      </c>
      <c r="C4970" s="109">
        <v>0</v>
      </c>
      <c r="D4970" s="109">
        <v>0</v>
      </c>
      <c r="E4970" s="110">
        <v>0</v>
      </c>
      <c r="F4970" s="110">
        <v>0</v>
      </c>
      <c r="G4970" s="26">
        <v>0</v>
      </c>
      <c r="H4970" s="111">
        <v>0.84615384615384603</v>
      </c>
      <c r="I4970" s="111">
        <v>0.57541899441340782</v>
      </c>
      <c r="J4970" s="112" t="s">
        <v>211</v>
      </c>
      <c r="K4970" s="113" t="s">
        <v>211</v>
      </c>
      <c r="L4970" s="112">
        <v>0</v>
      </c>
      <c r="M4970" s="30" t="s">
        <v>97</v>
      </c>
    </row>
    <row r="4971" spans="1:13" ht="18.75" x14ac:dyDescent="0.25">
      <c r="A4971" s="107" t="s">
        <v>9632</v>
      </c>
      <c r="B4971" s="108" t="s">
        <v>6780</v>
      </c>
      <c r="C4971" s="109">
        <v>0</v>
      </c>
      <c r="D4971" s="109">
        <v>0</v>
      </c>
      <c r="E4971" s="110">
        <v>0</v>
      </c>
      <c r="F4971" s="110">
        <v>0</v>
      </c>
      <c r="G4971" s="26">
        <v>0</v>
      </c>
      <c r="H4971" s="111">
        <v>0.63461538461538458</v>
      </c>
      <c r="I4971" s="111">
        <v>0.4834276475343573</v>
      </c>
      <c r="J4971" s="112" t="s">
        <v>211</v>
      </c>
      <c r="K4971" s="113" t="s">
        <v>211</v>
      </c>
      <c r="L4971" s="112">
        <v>0</v>
      </c>
      <c r="M4971" s="30" t="s">
        <v>97</v>
      </c>
    </row>
    <row r="4972" spans="1:13" ht="18.75" x14ac:dyDescent="0.25">
      <c r="A4972" s="107" t="s">
        <v>9459</v>
      </c>
      <c r="B4972" s="108" t="s">
        <v>103</v>
      </c>
      <c r="C4972" s="109">
        <v>0</v>
      </c>
      <c r="D4972" s="109">
        <v>0</v>
      </c>
      <c r="E4972" s="110">
        <v>0</v>
      </c>
      <c r="F4972" s="110">
        <v>0</v>
      </c>
      <c r="G4972" s="26">
        <v>0</v>
      </c>
      <c r="H4972" s="111">
        <v>0.73333333333333328</v>
      </c>
      <c r="I4972" s="111">
        <v>0.557037037037037</v>
      </c>
      <c r="J4972" s="112" t="s">
        <v>211</v>
      </c>
      <c r="K4972" s="113" t="s">
        <v>211</v>
      </c>
      <c r="L4972" s="112">
        <v>0</v>
      </c>
      <c r="M4972" s="30" t="s">
        <v>97</v>
      </c>
    </row>
    <row r="4973" spans="1:13" ht="18.75" x14ac:dyDescent="0.25">
      <c r="A4973" s="107" t="s">
        <v>9882</v>
      </c>
      <c r="B4973" s="108" t="s">
        <v>124</v>
      </c>
      <c r="C4973" s="109">
        <v>0</v>
      </c>
      <c r="D4973" s="109">
        <v>0</v>
      </c>
      <c r="E4973" s="110">
        <v>0</v>
      </c>
      <c r="F4973" s="110">
        <v>0</v>
      </c>
      <c r="G4973" s="26">
        <v>0</v>
      </c>
      <c r="H4973" s="111">
        <v>0.8125</v>
      </c>
      <c r="I4973" s="111">
        <v>0.53435114503816794</v>
      </c>
      <c r="J4973" s="112" t="s">
        <v>211</v>
      </c>
      <c r="K4973" s="113" t="s">
        <v>211</v>
      </c>
      <c r="L4973" s="112">
        <v>0</v>
      </c>
      <c r="M4973" s="30" t="s">
        <v>97</v>
      </c>
    </row>
    <row r="4974" spans="1:13" ht="18.75" x14ac:dyDescent="0.25">
      <c r="A4974" s="107" t="s">
        <v>9586</v>
      </c>
      <c r="B4974" s="108" t="s">
        <v>77</v>
      </c>
      <c r="C4974" s="109">
        <v>0</v>
      </c>
      <c r="D4974" s="109">
        <v>0</v>
      </c>
      <c r="E4974" s="110">
        <v>0</v>
      </c>
      <c r="F4974" s="110">
        <v>0</v>
      </c>
      <c r="G4974" s="26">
        <v>0</v>
      </c>
      <c r="H4974" s="111">
        <v>0.6470588235294118</v>
      </c>
      <c r="I4974" s="111">
        <v>0.56521739130434778</v>
      </c>
      <c r="J4974" s="112" t="s">
        <v>211</v>
      </c>
      <c r="K4974" s="113" t="s">
        <v>211</v>
      </c>
      <c r="L4974" s="112">
        <v>0</v>
      </c>
      <c r="M4974" s="30" t="s">
        <v>97</v>
      </c>
    </row>
    <row r="4975" spans="1:13" ht="18.75" x14ac:dyDescent="0.25">
      <c r="A4975" s="107" t="s">
        <v>9460</v>
      </c>
      <c r="B4975" s="108" t="s">
        <v>36</v>
      </c>
      <c r="C4975" s="109">
        <v>0</v>
      </c>
      <c r="D4975" s="109">
        <v>0</v>
      </c>
      <c r="E4975" s="110">
        <v>0</v>
      </c>
      <c r="F4975" s="110">
        <v>0</v>
      </c>
      <c r="G4975" s="26">
        <v>0</v>
      </c>
      <c r="H4975" s="111">
        <v>0.66666666666666663</v>
      </c>
      <c r="I4975" s="111">
        <v>0.6009174311926605</v>
      </c>
      <c r="J4975" s="112" t="s">
        <v>211</v>
      </c>
      <c r="K4975" s="113" t="s">
        <v>211</v>
      </c>
      <c r="L4975" s="112">
        <v>0</v>
      </c>
      <c r="M4975" s="30" t="s">
        <v>97</v>
      </c>
    </row>
    <row r="4976" spans="1:13" ht="18.75" x14ac:dyDescent="0.25">
      <c r="A4976" s="107" t="s">
        <v>9541</v>
      </c>
      <c r="B4976" s="108" t="s">
        <v>86</v>
      </c>
      <c r="C4976" s="109">
        <v>0</v>
      </c>
      <c r="D4976" s="109">
        <v>0</v>
      </c>
      <c r="E4976" s="110">
        <v>0</v>
      </c>
      <c r="F4976" s="110">
        <v>0</v>
      </c>
      <c r="G4976" s="26">
        <v>0</v>
      </c>
      <c r="H4976" s="111">
        <v>0.63636363636363635</v>
      </c>
      <c r="I4976" s="111">
        <v>0.85245901639344257</v>
      </c>
      <c r="J4976" s="112" t="s">
        <v>211</v>
      </c>
      <c r="K4976" s="113" t="s">
        <v>211</v>
      </c>
      <c r="L4976" s="112">
        <v>0</v>
      </c>
      <c r="M4976" s="30" t="s">
        <v>97</v>
      </c>
    </row>
    <row r="4977" spans="1:13" ht="18.75" x14ac:dyDescent="0.25">
      <c r="A4977" s="107" t="s">
        <v>9461</v>
      </c>
      <c r="B4977" s="108" t="s">
        <v>13</v>
      </c>
      <c r="C4977" s="109">
        <v>0</v>
      </c>
      <c r="D4977" s="109">
        <v>0</v>
      </c>
      <c r="E4977" s="110">
        <v>0</v>
      </c>
      <c r="F4977" s="110">
        <v>0</v>
      </c>
      <c r="G4977" s="26">
        <v>0</v>
      </c>
      <c r="H4977" s="111">
        <v>0.90909090909090917</v>
      </c>
      <c r="I4977" s="111">
        <v>0.77308707124010556</v>
      </c>
      <c r="J4977" s="112" t="s">
        <v>211</v>
      </c>
      <c r="K4977" s="113" t="s">
        <v>211</v>
      </c>
      <c r="L4977" s="112">
        <v>0</v>
      </c>
      <c r="M4977" s="30" t="s">
        <v>97</v>
      </c>
    </row>
    <row r="4978" spans="1:13" ht="18.75" x14ac:dyDescent="0.25">
      <c r="A4978" s="107" t="s">
        <v>9522</v>
      </c>
      <c r="B4978" s="108" t="s">
        <v>47</v>
      </c>
      <c r="C4978" s="109">
        <v>0</v>
      </c>
      <c r="D4978" s="109">
        <v>0</v>
      </c>
      <c r="E4978" s="110">
        <v>0</v>
      </c>
      <c r="F4978" s="110">
        <v>0</v>
      </c>
      <c r="G4978" s="26">
        <v>0</v>
      </c>
      <c r="H4978" s="111">
        <v>1</v>
      </c>
      <c r="I4978" s="111">
        <v>0.68181818181818177</v>
      </c>
      <c r="J4978" s="112" t="s">
        <v>211</v>
      </c>
      <c r="K4978" s="113" t="s">
        <v>211</v>
      </c>
      <c r="L4978" s="112">
        <v>0</v>
      </c>
      <c r="M4978" s="30" t="s">
        <v>97</v>
      </c>
    </row>
    <row r="4979" spans="1:13" ht="18.75" x14ac:dyDescent="0.25">
      <c r="A4979" s="107" t="s">
        <v>9462</v>
      </c>
      <c r="B4979" s="108" t="s">
        <v>29</v>
      </c>
      <c r="C4979" s="109">
        <v>0</v>
      </c>
      <c r="D4979" s="109">
        <v>0</v>
      </c>
      <c r="E4979" s="110">
        <v>0</v>
      </c>
      <c r="F4979" s="110">
        <v>0</v>
      </c>
      <c r="G4979" s="26">
        <v>0</v>
      </c>
      <c r="H4979" s="111">
        <v>0.78048780487804881</v>
      </c>
      <c r="I4979" s="111">
        <v>0.81498829039812637</v>
      </c>
      <c r="J4979" s="112" t="s">
        <v>211</v>
      </c>
      <c r="K4979" s="113" t="s">
        <v>211</v>
      </c>
      <c r="L4979" s="112">
        <v>0</v>
      </c>
      <c r="M4979" s="30" t="s">
        <v>97</v>
      </c>
    </row>
    <row r="4980" spans="1:13" ht="18.75" x14ac:dyDescent="0.25">
      <c r="A4980" s="107" t="s">
        <v>9656</v>
      </c>
      <c r="B4980" s="108" t="s">
        <v>109</v>
      </c>
      <c r="C4980" s="109">
        <v>0</v>
      </c>
      <c r="D4980" s="109">
        <v>0</v>
      </c>
      <c r="E4980" s="110">
        <v>0</v>
      </c>
      <c r="F4980" s="110">
        <v>0</v>
      </c>
      <c r="G4980" s="26">
        <v>0</v>
      </c>
      <c r="H4980" s="111">
        <v>0.72413793103448276</v>
      </c>
      <c r="I4980" s="111">
        <v>0.54940711462450598</v>
      </c>
      <c r="J4980" s="112" t="s">
        <v>211</v>
      </c>
      <c r="K4980" s="113" t="s">
        <v>211</v>
      </c>
      <c r="L4980" s="112">
        <v>0</v>
      </c>
      <c r="M4980" s="30" t="s">
        <v>97</v>
      </c>
    </row>
    <row r="4981" spans="1:13" ht="18.75" x14ac:dyDescent="0.25">
      <c r="A4981" s="107" t="s">
        <v>9463</v>
      </c>
      <c r="B4981" s="108" t="s">
        <v>6209</v>
      </c>
      <c r="C4981" s="109">
        <v>0</v>
      </c>
      <c r="D4981" s="109">
        <v>0</v>
      </c>
      <c r="E4981" s="110">
        <v>0</v>
      </c>
      <c r="F4981" s="110">
        <v>0</v>
      </c>
      <c r="G4981" s="26">
        <v>0</v>
      </c>
      <c r="H4981" s="111">
        <v>0.71052631578947367</v>
      </c>
      <c r="I4981" s="111">
        <v>0.52418558736426457</v>
      </c>
      <c r="J4981" s="112" t="s">
        <v>211</v>
      </c>
      <c r="K4981" s="113" t="s">
        <v>211</v>
      </c>
      <c r="L4981" s="112">
        <v>0</v>
      </c>
      <c r="M4981" s="30" t="s">
        <v>97</v>
      </c>
    </row>
    <row r="4982" spans="1:13" ht="18.75" x14ac:dyDescent="0.25">
      <c r="A4982" s="107" t="s">
        <v>9464</v>
      </c>
      <c r="B4982" s="108" t="s">
        <v>31</v>
      </c>
      <c r="C4982" s="109">
        <v>0</v>
      </c>
      <c r="D4982" s="109">
        <v>0</v>
      </c>
      <c r="E4982" s="110">
        <v>0</v>
      </c>
      <c r="F4982" s="110">
        <v>0</v>
      </c>
      <c r="G4982" s="26">
        <v>0</v>
      </c>
      <c r="H4982" s="111">
        <v>1</v>
      </c>
      <c r="I4982" s="111">
        <v>0.5864197530864198</v>
      </c>
      <c r="J4982" s="112" t="s">
        <v>211</v>
      </c>
      <c r="K4982" s="113" t="s">
        <v>211</v>
      </c>
      <c r="L4982" s="112">
        <v>0</v>
      </c>
      <c r="M4982" s="30" t="s">
        <v>97</v>
      </c>
    </row>
    <row r="4983" spans="1:13" ht="18.75" x14ac:dyDescent="0.25">
      <c r="A4983" s="107" t="s">
        <v>9504</v>
      </c>
      <c r="B4983" s="108" t="s">
        <v>57</v>
      </c>
      <c r="C4983" s="109">
        <v>0</v>
      </c>
      <c r="D4983" s="109">
        <v>0</v>
      </c>
      <c r="E4983" s="110">
        <v>0</v>
      </c>
      <c r="F4983" s="110">
        <v>0</v>
      </c>
      <c r="G4983" s="26">
        <v>0</v>
      </c>
      <c r="H4983" s="111">
        <v>0.75</v>
      </c>
      <c r="I4983" s="111">
        <v>0.50909090909090904</v>
      </c>
      <c r="J4983" s="112" t="s">
        <v>211</v>
      </c>
      <c r="K4983" s="113" t="s">
        <v>211</v>
      </c>
      <c r="L4983" s="112">
        <v>0</v>
      </c>
      <c r="M4983" s="30" t="s">
        <v>97</v>
      </c>
    </row>
    <row r="4984" spans="1:13" ht="18.75" x14ac:dyDescent="0.25">
      <c r="A4984" s="107" t="s">
        <v>9465</v>
      </c>
      <c r="B4984" s="108" t="s">
        <v>6253</v>
      </c>
      <c r="C4984" s="109">
        <v>0</v>
      </c>
      <c r="D4984" s="109">
        <v>0</v>
      </c>
      <c r="E4984" s="110">
        <v>0</v>
      </c>
      <c r="F4984" s="110">
        <v>0</v>
      </c>
      <c r="G4984" s="26">
        <v>0</v>
      </c>
      <c r="H4984" s="111">
        <v>0.73333333333333328</v>
      </c>
      <c r="I4984" s="111">
        <v>0.53271889400921657</v>
      </c>
      <c r="J4984" s="112" t="s">
        <v>211</v>
      </c>
      <c r="K4984" s="113" t="s">
        <v>211</v>
      </c>
      <c r="L4984" s="112">
        <v>0</v>
      </c>
      <c r="M4984" s="30" t="s">
        <v>97</v>
      </c>
    </row>
    <row r="4985" spans="1:13" ht="18.75" x14ac:dyDescent="0.25">
      <c r="A4985" s="107" t="s">
        <v>9540</v>
      </c>
      <c r="B4985" s="108" t="s">
        <v>68</v>
      </c>
      <c r="C4985" s="109">
        <v>0</v>
      </c>
      <c r="D4985" s="109">
        <v>0</v>
      </c>
      <c r="E4985" s="110">
        <v>0</v>
      </c>
      <c r="F4985" s="110">
        <v>0</v>
      </c>
      <c r="G4985" s="26">
        <v>0</v>
      </c>
      <c r="H4985" s="111">
        <v>0</v>
      </c>
      <c r="I4985" s="111">
        <v>0.66666666666666663</v>
      </c>
      <c r="J4985" s="112" t="s">
        <v>211</v>
      </c>
      <c r="K4985" s="113" t="s">
        <v>211</v>
      </c>
      <c r="L4985" s="112">
        <v>0</v>
      </c>
      <c r="M4985" s="30" t="s">
        <v>97</v>
      </c>
    </row>
    <row r="4986" spans="1:13" ht="18.75" x14ac:dyDescent="0.25">
      <c r="A4986" s="107" t="s">
        <v>9466</v>
      </c>
      <c r="B4986" s="108" t="s">
        <v>33</v>
      </c>
      <c r="C4986" s="109">
        <v>0</v>
      </c>
      <c r="D4986" s="109">
        <v>0</v>
      </c>
      <c r="E4986" s="110">
        <v>0</v>
      </c>
      <c r="F4986" s="110">
        <v>0</v>
      </c>
      <c r="G4986" s="26">
        <v>0</v>
      </c>
      <c r="H4986" s="111">
        <v>0.65625</v>
      </c>
      <c r="I4986" s="111">
        <v>0.78260869565217395</v>
      </c>
      <c r="J4986" s="112" t="s">
        <v>211</v>
      </c>
      <c r="K4986" s="113" t="s">
        <v>211</v>
      </c>
      <c r="L4986" s="112">
        <v>0</v>
      </c>
      <c r="M4986" s="30" t="s">
        <v>97</v>
      </c>
    </row>
    <row r="4987" spans="1:13" ht="18.75" x14ac:dyDescent="0.25">
      <c r="A4987" s="107" t="s">
        <v>9859</v>
      </c>
      <c r="B4987" s="108" t="s">
        <v>78</v>
      </c>
      <c r="C4987" s="109">
        <v>0</v>
      </c>
      <c r="D4987" s="109">
        <v>0</v>
      </c>
      <c r="E4987" s="110">
        <v>0</v>
      </c>
      <c r="F4987" s="110">
        <v>0</v>
      </c>
      <c r="G4987" s="26">
        <v>0</v>
      </c>
      <c r="H4987" s="111">
        <v>-1</v>
      </c>
      <c r="I4987" s="111">
        <v>0.67241379310344829</v>
      </c>
      <c r="J4987" s="112" t="s">
        <v>211</v>
      </c>
      <c r="K4987" s="113" t="s">
        <v>211</v>
      </c>
      <c r="L4987" s="112">
        <v>0</v>
      </c>
      <c r="M4987" s="30" t="s">
        <v>97</v>
      </c>
    </row>
    <row r="4988" spans="1:13" ht="18.75" x14ac:dyDescent="0.25">
      <c r="A4988" s="107" t="s">
        <v>9468</v>
      </c>
      <c r="B4988" s="108" t="s">
        <v>14</v>
      </c>
      <c r="C4988" s="109">
        <v>0</v>
      </c>
      <c r="D4988" s="109">
        <v>0</v>
      </c>
      <c r="E4988" s="110">
        <v>0</v>
      </c>
      <c r="F4988" s="110">
        <v>0</v>
      </c>
      <c r="G4988" s="26">
        <v>0</v>
      </c>
      <c r="H4988" s="111">
        <v>1</v>
      </c>
      <c r="I4988" s="111">
        <v>0.83870967741935487</v>
      </c>
      <c r="J4988" s="112" t="s">
        <v>211</v>
      </c>
      <c r="K4988" s="113" t="s">
        <v>211</v>
      </c>
      <c r="L4988" s="112">
        <v>0</v>
      </c>
      <c r="M4988" s="30" t="s">
        <v>97</v>
      </c>
    </row>
    <row r="4989" spans="1:13" ht="18.75" x14ac:dyDescent="0.25">
      <c r="A4989" s="107" t="s">
        <v>9502</v>
      </c>
      <c r="B4989" s="108" t="s">
        <v>43</v>
      </c>
      <c r="C4989" s="109">
        <v>0</v>
      </c>
      <c r="D4989" s="109">
        <v>0</v>
      </c>
      <c r="E4989" s="110">
        <v>0</v>
      </c>
      <c r="F4989" s="110">
        <v>0</v>
      </c>
      <c r="G4989" s="26">
        <v>0</v>
      </c>
      <c r="H4989" s="111">
        <v>0.76923076923076927</v>
      </c>
      <c r="I4989" s="111">
        <v>0.784037558685446</v>
      </c>
      <c r="J4989" s="112" t="s">
        <v>211</v>
      </c>
      <c r="K4989" s="113" t="s">
        <v>211</v>
      </c>
      <c r="L4989" s="112">
        <v>0</v>
      </c>
      <c r="M4989" s="30" t="s">
        <v>97</v>
      </c>
    </row>
    <row r="4990" spans="1:13" ht="18.75" x14ac:dyDescent="0.25">
      <c r="A4990" s="107" t="s">
        <v>9534</v>
      </c>
      <c r="B4990" s="108" t="s">
        <v>6990</v>
      </c>
      <c r="C4990" s="109">
        <v>0</v>
      </c>
      <c r="D4990" s="109">
        <v>0</v>
      </c>
      <c r="E4990" s="110">
        <v>0</v>
      </c>
      <c r="F4990" s="110">
        <v>0</v>
      </c>
      <c r="G4990" s="26">
        <v>0</v>
      </c>
      <c r="H4990" s="111">
        <v>0.83333333333333348</v>
      </c>
      <c r="I4990" s="111">
        <v>0.51327433628318586</v>
      </c>
      <c r="J4990" s="112" t="s">
        <v>211</v>
      </c>
      <c r="K4990" s="113" t="s">
        <v>211</v>
      </c>
      <c r="L4990" s="112">
        <v>0</v>
      </c>
      <c r="M4990" s="30" t="s">
        <v>97</v>
      </c>
    </row>
    <row r="4991" spans="1:13" ht="18.75" x14ac:dyDescent="0.25">
      <c r="A4991" s="107" t="s">
        <v>9622</v>
      </c>
      <c r="B4991" s="108" t="s">
        <v>32</v>
      </c>
      <c r="C4991" s="109">
        <v>0</v>
      </c>
      <c r="D4991" s="109">
        <v>0</v>
      </c>
      <c r="E4991" s="110">
        <v>0</v>
      </c>
      <c r="F4991" s="110">
        <v>0</v>
      </c>
      <c r="G4991" s="26">
        <v>0</v>
      </c>
      <c r="H4991" s="111">
        <v>0.55000000000000004</v>
      </c>
      <c r="I4991" s="111">
        <v>0.81285231116121759</v>
      </c>
      <c r="J4991" s="112" t="s">
        <v>211</v>
      </c>
      <c r="K4991" s="113" t="s">
        <v>211</v>
      </c>
      <c r="L4991" s="112">
        <v>0</v>
      </c>
      <c r="M4991" s="30" t="s">
        <v>97</v>
      </c>
    </row>
    <row r="4992" spans="1:13" ht="18.75" x14ac:dyDescent="0.25">
      <c r="A4992" s="107" t="s">
        <v>9470</v>
      </c>
      <c r="B4992" s="108" t="s">
        <v>8</v>
      </c>
      <c r="C4992" s="109">
        <v>0</v>
      </c>
      <c r="D4992" s="109">
        <v>0</v>
      </c>
      <c r="E4992" s="110">
        <v>0</v>
      </c>
      <c r="F4992" s="110">
        <v>0</v>
      </c>
      <c r="G4992" s="26">
        <v>0</v>
      </c>
      <c r="H4992" s="111">
        <v>1</v>
      </c>
      <c r="I4992" s="111">
        <v>0.86486486486486491</v>
      </c>
      <c r="J4992" s="112" t="s">
        <v>211</v>
      </c>
      <c r="K4992" s="113" t="s">
        <v>211</v>
      </c>
      <c r="L4992" s="112">
        <v>0</v>
      </c>
      <c r="M4992" s="30" t="s">
        <v>97</v>
      </c>
    </row>
    <row r="4993" spans="1:13" ht="18.75" x14ac:dyDescent="0.25">
      <c r="A4993" s="107" t="s">
        <v>9569</v>
      </c>
      <c r="B4993" s="108" t="s">
        <v>53</v>
      </c>
      <c r="C4993" s="109">
        <v>0</v>
      </c>
      <c r="D4993" s="109">
        <v>0</v>
      </c>
      <c r="E4993" s="110">
        <v>0</v>
      </c>
      <c r="F4993" s="110">
        <v>0</v>
      </c>
      <c r="G4993" s="26">
        <v>0</v>
      </c>
      <c r="H4993" s="111">
        <v>0.5714285714285714</v>
      </c>
      <c r="I4993" s="111">
        <v>0.81642512077294693</v>
      </c>
      <c r="J4993" s="112" t="s">
        <v>211</v>
      </c>
      <c r="K4993" s="113" t="s">
        <v>211</v>
      </c>
      <c r="L4993" s="112">
        <v>0</v>
      </c>
      <c r="M4993" s="30" t="s">
        <v>97</v>
      </c>
    </row>
    <row r="4994" spans="1:13" ht="18.75" x14ac:dyDescent="0.25">
      <c r="A4994" s="107" t="s">
        <v>9542</v>
      </c>
      <c r="B4994" s="108" t="s">
        <v>3686</v>
      </c>
      <c r="C4994" s="109">
        <v>0</v>
      </c>
      <c r="D4994" s="109">
        <v>0</v>
      </c>
      <c r="E4994" s="110">
        <v>0</v>
      </c>
      <c r="F4994" s="110">
        <v>0</v>
      </c>
      <c r="G4994" s="26">
        <v>0</v>
      </c>
      <c r="H4994" s="111">
        <v>1</v>
      </c>
      <c r="I4994" s="111">
        <v>0.53174603174603174</v>
      </c>
      <c r="J4994" s="112" t="s">
        <v>211</v>
      </c>
      <c r="K4994" s="113" t="s">
        <v>211</v>
      </c>
      <c r="L4994" s="112">
        <v>0</v>
      </c>
      <c r="M4994" s="30" t="s">
        <v>97</v>
      </c>
    </row>
    <row r="4995" spans="1:13" ht="18.75" x14ac:dyDescent="0.25">
      <c r="A4995" s="107" t="s">
        <v>9500</v>
      </c>
      <c r="B4995" s="108" t="s">
        <v>41</v>
      </c>
      <c r="C4995" s="109">
        <v>0</v>
      </c>
      <c r="D4995" s="109">
        <v>0</v>
      </c>
      <c r="E4995" s="110">
        <v>0</v>
      </c>
      <c r="F4995" s="110">
        <v>0</v>
      </c>
      <c r="G4995" s="26">
        <v>0</v>
      </c>
      <c r="H4995" s="111">
        <v>0.54</v>
      </c>
      <c r="I4995" s="111">
        <v>0.77458033573141483</v>
      </c>
      <c r="J4995" s="112" t="s">
        <v>211</v>
      </c>
      <c r="K4995" s="113" t="s">
        <v>211</v>
      </c>
      <c r="L4995" s="112">
        <v>0</v>
      </c>
      <c r="M4995" s="30" t="s">
        <v>97</v>
      </c>
    </row>
    <row r="4996" spans="1:13" ht="18.75" x14ac:dyDescent="0.25">
      <c r="A4996" s="107" t="s">
        <v>9472</v>
      </c>
      <c r="B4996" s="108" t="s">
        <v>9</v>
      </c>
      <c r="C4996" s="109">
        <v>0</v>
      </c>
      <c r="D4996" s="109">
        <v>0</v>
      </c>
      <c r="E4996" s="110">
        <v>0</v>
      </c>
      <c r="F4996" s="110">
        <v>0</v>
      </c>
      <c r="G4996" s="26">
        <v>0</v>
      </c>
      <c r="H4996" s="111">
        <v>1</v>
      </c>
      <c r="I4996" s="111">
        <v>0.4358974358974359</v>
      </c>
      <c r="J4996" s="112" t="s">
        <v>211</v>
      </c>
      <c r="K4996" s="113" t="s">
        <v>211</v>
      </c>
      <c r="L4996" s="112">
        <v>0</v>
      </c>
      <c r="M4996" s="30" t="s">
        <v>97</v>
      </c>
    </row>
    <row r="4997" spans="1:13" ht="18.75" x14ac:dyDescent="0.25">
      <c r="A4997" s="107" t="s">
        <v>9473</v>
      </c>
      <c r="B4997" s="108" t="s">
        <v>139</v>
      </c>
      <c r="C4997" s="109">
        <v>0</v>
      </c>
      <c r="D4997" s="109">
        <v>0</v>
      </c>
      <c r="E4997" s="110">
        <v>0</v>
      </c>
      <c r="F4997" s="110">
        <v>0</v>
      </c>
      <c r="G4997" s="26">
        <v>0</v>
      </c>
      <c r="H4997" s="111">
        <v>0.74736842105263157</v>
      </c>
      <c r="I4997" s="111">
        <v>0.56226971260132641</v>
      </c>
      <c r="J4997" s="112" t="s">
        <v>211</v>
      </c>
      <c r="K4997" s="113" t="s">
        <v>211</v>
      </c>
      <c r="L4997" s="112">
        <v>0</v>
      </c>
      <c r="M4997" s="30" t="s">
        <v>97</v>
      </c>
    </row>
    <row r="4998" spans="1:13" ht="18.75" x14ac:dyDescent="0.25">
      <c r="A4998" s="107" t="s">
        <v>9640</v>
      </c>
      <c r="B4998" s="108" t="s">
        <v>23</v>
      </c>
      <c r="C4998" s="109">
        <v>0</v>
      </c>
      <c r="D4998" s="109">
        <v>0</v>
      </c>
      <c r="E4998" s="110">
        <v>0</v>
      </c>
      <c r="F4998" s="110">
        <v>0</v>
      </c>
      <c r="G4998" s="26">
        <v>0</v>
      </c>
      <c r="H4998" s="111">
        <v>0</v>
      </c>
      <c r="I4998" s="111">
        <v>0.25</v>
      </c>
      <c r="J4998" s="112" t="s">
        <v>211</v>
      </c>
      <c r="K4998" s="113" t="s">
        <v>211</v>
      </c>
      <c r="L4998" s="112">
        <v>0</v>
      </c>
      <c r="M4998" s="30" t="s">
        <v>97</v>
      </c>
    </row>
    <row r="4999" spans="1:13" ht="18.75" x14ac:dyDescent="0.25">
      <c r="A4999" s="107" t="s">
        <v>9474</v>
      </c>
      <c r="B4999" s="108" t="s">
        <v>142</v>
      </c>
      <c r="C4999" s="109">
        <v>0</v>
      </c>
      <c r="D4999" s="109">
        <v>0</v>
      </c>
      <c r="E4999" s="110">
        <v>0</v>
      </c>
      <c r="F4999" s="110">
        <v>0</v>
      </c>
      <c r="G4999" s="26">
        <v>0</v>
      </c>
      <c r="H4999" s="111">
        <v>0.671875</v>
      </c>
      <c r="I4999" s="111">
        <v>0.54752851711026618</v>
      </c>
      <c r="J4999" s="112" t="s">
        <v>211</v>
      </c>
      <c r="K4999" s="113" t="s">
        <v>211</v>
      </c>
      <c r="L4999" s="112">
        <v>0</v>
      </c>
      <c r="M4999" s="30" t="s">
        <v>97</v>
      </c>
    </row>
    <row r="5000" spans="1:13" ht="18.75" x14ac:dyDescent="0.25">
      <c r="A5000" s="107" t="s">
        <v>9620</v>
      </c>
      <c r="B5000" s="108" t="s">
        <v>105</v>
      </c>
      <c r="C5000" s="109">
        <v>0</v>
      </c>
      <c r="D5000" s="109">
        <v>0</v>
      </c>
      <c r="E5000" s="110">
        <v>0</v>
      </c>
      <c r="F5000" s="110">
        <v>0</v>
      </c>
      <c r="G5000" s="26">
        <v>0</v>
      </c>
      <c r="H5000" s="111">
        <v>0.44444444444444442</v>
      </c>
      <c r="I5000" s="111">
        <v>0.79104477611940283</v>
      </c>
      <c r="J5000" s="112" t="s">
        <v>211</v>
      </c>
      <c r="K5000" s="113" t="s">
        <v>211</v>
      </c>
      <c r="L5000" s="112">
        <v>0</v>
      </c>
      <c r="M5000" s="30" t="s">
        <v>97</v>
      </c>
    </row>
    <row r="5001" spans="1:13" ht="18.75" x14ac:dyDescent="0.25">
      <c r="A5001" s="107" t="s">
        <v>9480</v>
      </c>
      <c r="B5001" s="108" t="s">
        <v>45</v>
      </c>
      <c r="C5001" s="109">
        <v>0</v>
      </c>
      <c r="D5001" s="109">
        <v>0</v>
      </c>
      <c r="E5001" s="110">
        <v>0</v>
      </c>
      <c r="F5001" s="110">
        <v>0</v>
      </c>
      <c r="G5001" s="26">
        <v>0</v>
      </c>
      <c r="H5001" s="111">
        <v>0.42857142857142855</v>
      </c>
      <c r="I5001" s="111">
        <v>0.67647058823529416</v>
      </c>
      <c r="J5001" s="112" t="s">
        <v>211</v>
      </c>
      <c r="K5001" s="113" t="s">
        <v>211</v>
      </c>
      <c r="L5001" s="112">
        <v>0</v>
      </c>
      <c r="M5001" s="30" t="s">
        <v>97</v>
      </c>
    </row>
    <row r="5002" spans="1:13" ht="18.75" x14ac:dyDescent="0.25">
      <c r="A5002" s="107" t="s">
        <v>9476</v>
      </c>
      <c r="B5002" s="108" t="s">
        <v>137</v>
      </c>
      <c r="C5002" s="109">
        <v>0</v>
      </c>
      <c r="D5002" s="109">
        <v>0</v>
      </c>
      <c r="E5002" s="110">
        <v>0</v>
      </c>
      <c r="F5002" s="110">
        <v>0</v>
      </c>
      <c r="G5002" s="26">
        <v>0</v>
      </c>
      <c r="H5002" s="111">
        <v>0.81818181818181823</v>
      </c>
      <c r="I5002" s="111">
        <v>0.53</v>
      </c>
      <c r="J5002" s="112" t="s">
        <v>211</v>
      </c>
      <c r="K5002" s="113" t="s">
        <v>211</v>
      </c>
      <c r="L5002" s="112">
        <v>0</v>
      </c>
      <c r="M5002" s="30" t="s">
        <v>97</v>
      </c>
    </row>
    <row r="5003" spans="1:13" ht="18.75" x14ac:dyDescent="0.25">
      <c r="A5003" s="107" t="s">
        <v>9478</v>
      </c>
      <c r="B5003" s="108" t="s">
        <v>48</v>
      </c>
      <c r="C5003" s="109">
        <v>0</v>
      </c>
      <c r="D5003" s="109">
        <v>0</v>
      </c>
      <c r="E5003" s="110">
        <v>0</v>
      </c>
      <c r="F5003" s="110">
        <v>0</v>
      </c>
      <c r="G5003" s="26">
        <v>0</v>
      </c>
      <c r="H5003" s="111">
        <v>0.8</v>
      </c>
      <c r="I5003" s="111">
        <v>0.69892473118279574</v>
      </c>
      <c r="J5003" s="112" t="s">
        <v>211</v>
      </c>
      <c r="K5003" s="113" t="s">
        <v>211</v>
      </c>
      <c r="L5003" s="112">
        <v>0</v>
      </c>
      <c r="M5003" s="30" t="s">
        <v>97</v>
      </c>
    </row>
    <row r="5004" spans="1:13" ht="18.75" x14ac:dyDescent="0.25">
      <c r="A5004" s="107" t="s">
        <v>9519</v>
      </c>
      <c r="B5004" s="108" t="s">
        <v>79</v>
      </c>
      <c r="C5004" s="109">
        <v>0</v>
      </c>
      <c r="D5004" s="109">
        <v>0</v>
      </c>
      <c r="E5004" s="110">
        <v>0</v>
      </c>
      <c r="F5004" s="110">
        <v>0</v>
      </c>
      <c r="G5004" s="26">
        <v>0</v>
      </c>
      <c r="H5004" s="111">
        <v>0.75</v>
      </c>
      <c r="I5004" s="111">
        <v>0.79200819672131151</v>
      </c>
      <c r="J5004" s="112" t="s">
        <v>211</v>
      </c>
      <c r="K5004" s="113" t="s">
        <v>211</v>
      </c>
      <c r="L5004" s="112">
        <v>0</v>
      </c>
      <c r="M5004" s="30" t="s">
        <v>97</v>
      </c>
    </row>
    <row r="5005" spans="1:13" ht="18.75" x14ac:dyDescent="0.25">
      <c r="A5005" s="107" t="s">
        <v>9477</v>
      </c>
      <c r="B5005" s="108" t="s">
        <v>6071</v>
      </c>
      <c r="C5005" s="109">
        <v>0</v>
      </c>
      <c r="D5005" s="109">
        <v>0</v>
      </c>
      <c r="E5005" s="110">
        <v>0</v>
      </c>
      <c r="F5005" s="110">
        <v>0</v>
      </c>
      <c r="G5005" s="26">
        <v>0</v>
      </c>
      <c r="H5005" s="111">
        <v>0.84782608695652173</v>
      </c>
      <c r="I5005" s="111">
        <v>0.54504504504504503</v>
      </c>
      <c r="J5005" s="112" t="s">
        <v>211</v>
      </c>
      <c r="K5005" s="113" t="s">
        <v>211</v>
      </c>
      <c r="L5005" s="112">
        <v>0</v>
      </c>
      <c r="M5005" s="30" t="s">
        <v>97</v>
      </c>
    </row>
    <row r="5006" spans="1:13" ht="18.75" x14ac:dyDescent="0.25">
      <c r="A5006" s="107" t="s">
        <v>9647</v>
      </c>
      <c r="B5006" s="108" t="s">
        <v>70</v>
      </c>
      <c r="C5006" s="109">
        <v>0</v>
      </c>
      <c r="D5006" s="109">
        <v>0</v>
      </c>
      <c r="E5006" s="110">
        <v>0</v>
      </c>
      <c r="F5006" s="110">
        <v>0</v>
      </c>
      <c r="G5006" s="26">
        <v>0</v>
      </c>
      <c r="H5006" s="111">
        <v>1</v>
      </c>
      <c r="I5006" s="111">
        <v>0.86486486486486491</v>
      </c>
      <c r="J5006" s="112" t="s">
        <v>211</v>
      </c>
      <c r="K5006" s="113" t="s">
        <v>211</v>
      </c>
      <c r="L5006" s="112">
        <v>0</v>
      </c>
      <c r="M5006" s="30" t="s">
        <v>97</v>
      </c>
    </row>
    <row r="5007" spans="1:13" ht="18.75" x14ac:dyDescent="0.25">
      <c r="A5007" s="107" t="s">
        <v>9548</v>
      </c>
      <c r="B5007" s="108" t="s">
        <v>60</v>
      </c>
      <c r="C5007" s="109">
        <v>0</v>
      </c>
      <c r="D5007" s="109">
        <v>0</v>
      </c>
      <c r="E5007" s="110">
        <v>0</v>
      </c>
      <c r="F5007" s="110">
        <v>0</v>
      </c>
      <c r="G5007" s="26">
        <v>0</v>
      </c>
      <c r="H5007" s="111">
        <v>1</v>
      </c>
      <c r="I5007" s="111">
        <v>0.68421052631578949</v>
      </c>
      <c r="J5007" s="112" t="s">
        <v>211</v>
      </c>
      <c r="K5007" s="113" t="s">
        <v>211</v>
      </c>
      <c r="L5007" s="112">
        <v>0</v>
      </c>
      <c r="M5007" s="30" t="s">
        <v>97</v>
      </c>
    </row>
    <row r="5008" spans="1:13" ht="18.75" x14ac:dyDescent="0.25">
      <c r="A5008" s="107" t="s">
        <v>9479</v>
      </c>
      <c r="B5008" s="108" t="s">
        <v>6199</v>
      </c>
      <c r="C5008" s="109">
        <v>0</v>
      </c>
      <c r="D5008" s="109">
        <v>0</v>
      </c>
      <c r="E5008" s="110">
        <v>0</v>
      </c>
      <c r="F5008" s="110">
        <v>0</v>
      </c>
      <c r="G5008" s="26">
        <v>0</v>
      </c>
      <c r="H5008" s="111">
        <v>0.68965517241379315</v>
      </c>
      <c r="I5008" s="111">
        <v>0.47890818858560802</v>
      </c>
      <c r="J5008" s="112" t="s">
        <v>211</v>
      </c>
      <c r="K5008" s="113" t="s">
        <v>211</v>
      </c>
      <c r="L5008" s="112">
        <v>0</v>
      </c>
      <c r="M5008" s="30" t="s">
        <v>97</v>
      </c>
    </row>
    <row r="5009" spans="1:13" ht="18.75" x14ac:dyDescent="0.25">
      <c r="A5009" s="107" t="s">
        <v>9560</v>
      </c>
      <c r="B5009" s="108" t="s">
        <v>106</v>
      </c>
      <c r="C5009" s="109">
        <v>0</v>
      </c>
      <c r="D5009" s="109">
        <v>0</v>
      </c>
      <c r="E5009" s="110">
        <v>0</v>
      </c>
      <c r="F5009" s="110">
        <v>0</v>
      </c>
      <c r="G5009" s="26">
        <v>0</v>
      </c>
      <c r="H5009" s="111">
        <v>0.70175438596491224</v>
      </c>
      <c r="I5009" s="111">
        <v>0.53098699311400155</v>
      </c>
      <c r="J5009" s="112" t="s">
        <v>211</v>
      </c>
      <c r="K5009" s="113" t="s">
        <v>211</v>
      </c>
      <c r="L5009" s="112">
        <v>0</v>
      </c>
      <c r="M5009" s="30" t="s">
        <v>97</v>
      </c>
    </row>
    <row r="5010" spans="1:13" ht="18.75" x14ac:dyDescent="0.25">
      <c r="A5010" s="107" t="s">
        <v>9505</v>
      </c>
      <c r="B5010" s="108" t="s">
        <v>34</v>
      </c>
      <c r="C5010" s="109">
        <v>0</v>
      </c>
      <c r="D5010" s="109">
        <v>0</v>
      </c>
      <c r="E5010" s="110">
        <v>0</v>
      </c>
      <c r="F5010" s="110">
        <v>0</v>
      </c>
      <c r="G5010" s="26">
        <v>0</v>
      </c>
      <c r="H5010" s="111">
        <v>0.5977011494252874</v>
      </c>
      <c r="I5010" s="111">
        <v>0.78225068618481253</v>
      </c>
      <c r="J5010" s="112" t="s">
        <v>211</v>
      </c>
      <c r="K5010" s="113" t="s">
        <v>211</v>
      </c>
      <c r="L5010" s="112">
        <v>0</v>
      </c>
      <c r="M5010" s="30" t="s">
        <v>97</v>
      </c>
    </row>
    <row r="5011" spans="1:13" ht="18.75" x14ac:dyDescent="0.25">
      <c r="A5011" s="107" t="s">
        <v>9481</v>
      </c>
      <c r="B5011" s="108" t="s">
        <v>6167</v>
      </c>
      <c r="C5011" s="109">
        <v>0</v>
      </c>
      <c r="D5011" s="109">
        <v>0</v>
      </c>
      <c r="E5011" s="110">
        <v>0</v>
      </c>
      <c r="F5011" s="110">
        <v>0</v>
      </c>
      <c r="G5011" s="26">
        <v>0</v>
      </c>
      <c r="H5011" s="111">
        <v>0.73469387755102045</v>
      </c>
      <c r="I5011" s="111">
        <v>0.51315789473684215</v>
      </c>
      <c r="J5011" s="112" t="s">
        <v>211</v>
      </c>
      <c r="K5011" s="113" t="s">
        <v>211</v>
      </c>
      <c r="L5011" s="112">
        <v>0</v>
      </c>
      <c r="M5011" s="30" t="s">
        <v>97</v>
      </c>
    </row>
    <row r="5012" spans="1:13" ht="18.75" x14ac:dyDescent="0.25">
      <c r="A5012" s="107" t="s">
        <v>9549</v>
      </c>
      <c r="B5012" s="108" t="s">
        <v>107</v>
      </c>
      <c r="C5012" s="109">
        <v>0</v>
      </c>
      <c r="D5012" s="109">
        <v>0</v>
      </c>
      <c r="E5012" s="110">
        <v>0</v>
      </c>
      <c r="F5012" s="110">
        <v>0</v>
      </c>
      <c r="G5012" s="26">
        <v>0</v>
      </c>
      <c r="H5012" s="111">
        <v>0.69230769230769229</v>
      </c>
      <c r="I5012" s="111">
        <v>0.51303780964797918</v>
      </c>
      <c r="J5012" s="112" t="s">
        <v>211</v>
      </c>
      <c r="K5012" s="113" t="s">
        <v>211</v>
      </c>
      <c r="L5012" s="112">
        <v>0</v>
      </c>
      <c r="M5012" s="30" t="s">
        <v>97</v>
      </c>
    </row>
    <row r="5013" spans="1:13" ht="18.75" x14ac:dyDescent="0.25">
      <c r="A5013" s="107" t="s">
        <v>9482</v>
      </c>
      <c r="B5013" s="108" t="s">
        <v>25</v>
      </c>
      <c r="C5013" s="109">
        <v>0</v>
      </c>
      <c r="D5013" s="109">
        <v>0</v>
      </c>
      <c r="E5013" s="110">
        <v>0</v>
      </c>
      <c r="F5013" s="110">
        <v>0</v>
      </c>
      <c r="G5013" s="26">
        <v>0</v>
      </c>
      <c r="H5013" s="111">
        <v>0.68571428571428572</v>
      </c>
      <c r="I5013" s="111">
        <v>0.48962655601659755</v>
      </c>
      <c r="J5013" s="112" t="s">
        <v>211</v>
      </c>
      <c r="K5013" s="113" t="s">
        <v>211</v>
      </c>
      <c r="L5013" s="112">
        <v>0</v>
      </c>
      <c r="M5013" s="30" t="s">
        <v>97</v>
      </c>
    </row>
    <row r="5014" spans="1:13" ht="18.75" x14ac:dyDescent="0.25">
      <c r="A5014" s="107" t="s">
        <v>9484</v>
      </c>
      <c r="B5014" s="108" t="s">
        <v>30</v>
      </c>
      <c r="C5014" s="109">
        <v>0</v>
      </c>
      <c r="D5014" s="109">
        <v>0</v>
      </c>
      <c r="E5014" s="110">
        <v>0</v>
      </c>
      <c r="F5014" s="110">
        <v>0</v>
      </c>
      <c r="G5014" s="26">
        <v>0</v>
      </c>
      <c r="H5014" s="111">
        <v>0</v>
      </c>
      <c r="I5014" s="111">
        <v>0.7272727272727274</v>
      </c>
      <c r="J5014" s="112" t="s">
        <v>211</v>
      </c>
      <c r="K5014" s="113" t="s">
        <v>211</v>
      </c>
      <c r="L5014" s="112">
        <v>0</v>
      </c>
      <c r="M5014" s="30" t="s">
        <v>97</v>
      </c>
    </row>
    <row r="5015" spans="1:13" ht="18.75" x14ac:dyDescent="0.25">
      <c r="A5015" s="107" t="s">
        <v>9483</v>
      </c>
      <c r="B5015" s="108" t="s">
        <v>6263</v>
      </c>
      <c r="C5015" s="109">
        <v>0</v>
      </c>
      <c r="D5015" s="109">
        <v>0</v>
      </c>
      <c r="E5015" s="110">
        <v>0</v>
      </c>
      <c r="F5015" s="110">
        <v>0</v>
      </c>
      <c r="G5015" s="26">
        <v>0</v>
      </c>
      <c r="H5015" s="111">
        <v>0.5625</v>
      </c>
      <c r="I5015" s="111">
        <v>0.52819807427785415</v>
      </c>
      <c r="J5015" s="112" t="s">
        <v>211</v>
      </c>
      <c r="K5015" s="113" t="s">
        <v>211</v>
      </c>
      <c r="L5015" s="112">
        <v>0</v>
      </c>
      <c r="M5015" s="30" t="s">
        <v>97</v>
      </c>
    </row>
    <row r="5016" spans="1:13" ht="18.75" x14ac:dyDescent="0.25">
      <c r="A5016" s="107" t="s">
        <v>9546</v>
      </c>
      <c r="B5016" s="108" t="s">
        <v>102</v>
      </c>
      <c r="C5016" s="109">
        <v>0</v>
      </c>
      <c r="D5016" s="109">
        <v>0</v>
      </c>
      <c r="E5016" s="110">
        <v>0</v>
      </c>
      <c r="F5016" s="110">
        <v>0</v>
      </c>
      <c r="G5016" s="26">
        <v>0</v>
      </c>
      <c r="H5016" s="111">
        <v>0.7303370786516854</v>
      </c>
      <c r="I5016" s="111">
        <v>0.55832147937411092</v>
      </c>
      <c r="J5016" s="112" t="s">
        <v>211</v>
      </c>
      <c r="K5016" s="113" t="s">
        <v>211</v>
      </c>
      <c r="L5016" s="112">
        <v>0</v>
      </c>
      <c r="M5016" s="30" t="s">
        <v>97</v>
      </c>
    </row>
    <row r="5017" spans="1:13" ht="18.75" x14ac:dyDescent="0.25">
      <c r="A5017" s="107" t="s">
        <v>9501</v>
      </c>
      <c r="B5017" s="108" t="s">
        <v>58</v>
      </c>
      <c r="C5017" s="109">
        <v>0</v>
      </c>
      <c r="D5017" s="109">
        <v>0</v>
      </c>
      <c r="E5017" s="110">
        <v>0</v>
      </c>
      <c r="F5017" s="110">
        <v>0</v>
      </c>
      <c r="G5017" s="26">
        <v>0</v>
      </c>
      <c r="H5017" s="111">
        <v>1</v>
      </c>
      <c r="I5017" s="111">
        <v>0.75961538461538469</v>
      </c>
      <c r="J5017" s="112" t="s">
        <v>211</v>
      </c>
      <c r="K5017" s="113" t="s">
        <v>211</v>
      </c>
      <c r="L5017" s="112">
        <v>0</v>
      </c>
      <c r="M5017" s="30" t="s">
        <v>97</v>
      </c>
    </row>
    <row r="5018" spans="1:13" ht="18.75" x14ac:dyDescent="0.25">
      <c r="A5018" s="107" t="s">
        <v>9486</v>
      </c>
      <c r="B5018" s="108" t="s">
        <v>89</v>
      </c>
      <c r="C5018" s="109">
        <v>0</v>
      </c>
      <c r="D5018" s="109">
        <v>0</v>
      </c>
      <c r="E5018" s="110">
        <v>0</v>
      </c>
      <c r="F5018" s="110">
        <v>0</v>
      </c>
      <c r="G5018" s="26">
        <v>0</v>
      </c>
      <c r="H5018" s="111">
        <v>0.375</v>
      </c>
      <c r="I5018" s="111">
        <v>0.55303030303030298</v>
      </c>
      <c r="J5018" s="112" t="s">
        <v>211</v>
      </c>
      <c r="K5018" s="113" t="s">
        <v>211</v>
      </c>
      <c r="L5018" s="112">
        <v>0</v>
      </c>
      <c r="M5018" s="30" t="s">
        <v>97</v>
      </c>
    </row>
    <row r="5019" spans="1:13" ht="18.75" x14ac:dyDescent="0.25">
      <c r="A5019" s="107" t="s">
        <v>9526</v>
      </c>
      <c r="B5019" s="108" t="s">
        <v>6804</v>
      </c>
      <c r="C5019" s="109">
        <v>0</v>
      </c>
      <c r="D5019" s="109">
        <v>0</v>
      </c>
      <c r="E5019" s="110">
        <v>0</v>
      </c>
      <c r="F5019" s="110">
        <v>0</v>
      </c>
      <c r="G5019" s="26">
        <v>0</v>
      </c>
      <c r="H5019" s="111">
        <v>0.38461538461538464</v>
      </c>
      <c r="I5019" s="111">
        <v>0.48699929725931129</v>
      </c>
      <c r="J5019" s="112" t="s">
        <v>211</v>
      </c>
      <c r="K5019" s="113" t="s">
        <v>211</v>
      </c>
      <c r="L5019" s="112">
        <v>0</v>
      </c>
      <c r="M5019" s="30" t="s">
        <v>97</v>
      </c>
    </row>
    <row r="5020" spans="1:13" ht="18.75" x14ac:dyDescent="0.25">
      <c r="A5020" s="107" t="s">
        <v>9494</v>
      </c>
      <c r="B5020" s="108" t="s">
        <v>52</v>
      </c>
      <c r="C5020" s="109">
        <v>0</v>
      </c>
      <c r="D5020" s="109">
        <v>0</v>
      </c>
      <c r="E5020" s="110">
        <v>0</v>
      </c>
      <c r="F5020" s="110">
        <v>0</v>
      </c>
      <c r="G5020" s="26">
        <v>0</v>
      </c>
      <c r="H5020" s="111">
        <v>0.84507042253521125</v>
      </c>
      <c r="I5020" s="111">
        <v>0.83511154219204653</v>
      </c>
      <c r="J5020" s="112" t="s">
        <v>211</v>
      </c>
      <c r="K5020" s="113" t="s">
        <v>211</v>
      </c>
      <c r="L5020" s="112">
        <v>0</v>
      </c>
      <c r="M5020" s="30" t="s">
        <v>97</v>
      </c>
    </row>
    <row r="5021" spans="1:13" ht="18.75" x14ac:dyDescent="0.25">
      <c r="A5021" s="107" t="s">
        <v>9529</v>
      </c>
      <c r="B5021" s="108" t="s">
        <v>6836</v>
      </c>
      <c r="C5021" s="109">
        <v>0</v>
      </c>
      <c r="D5021" s="109">
        <v>0</v>
      </c>
      <c r="E5021" s="110">
        <v>0</v>
      </c>
      <c r="F5021" s="110">
        <v>0</v>
      </c>
      <c r="G5021" s="26">
        <v>0</v>
      </c>
      <c r="H5021" s="111">
        <v>0.70833333333333337</v>
      </c>
      <c r="I5021" s="111">
        <v>0.53236714975845412</v>
      </c>
      <c r="J5021" s="112" t="s">
        <v>211</v>
      </c>
      <c r="K5021" s="113" t="s">
        <v>211</v>
      </c>
      <c r="L5021" s="112">
        <v>0</v>
      </c>
      <c r="M5021" s="30" t="s">
        <v>97</v>
      </c>
    </row>
    <row r="5022" spans="1:13" ht="18.75" x14ac:dyDescent="0.25">
      <c r="A5022" s="107" t="s">
        <v>9532</v>
      </c>
      <c r="B5022" s="108" t="s">
        <v>6788</v>
      </c>
      <c r="C5022" s="109">
        <v>0</v>
      </c>
      <c r="D5022" s="109">
        <v>0</v>
      </c>
      <c r="E5022" s="110">
        <v>0</v>
      </c>
      <c r="F5022" s="110">
        <v>0</v>
      </c>
      <c r="G5022" s="26">
        <v>0</v>
      </c>
      <c r="H5022" s="111">
        <v>0.625</v>
      </c>
      <c r="I5022" s="111">
        <v>0.53974895397489542</v>
      </c>
      <c r="J5022" s="112" t="s">
        <v>211</v>
      </c>
      <c r="K5022" s="113" t="s">
        <v>211</v>
      </c>
      <c r="L5022" s="112">
        <v>0</v>
      </c>
      <c r="M5022" s="30" t="s">
        <v>97</v>
      </c>
    </row>
    <row r="5023" spans="1:13" ht="18.75" x14ac:dyDescent="0.25">
      <c r="A5023" s="107" t="s">
        <v>9503</v>
      </c>
      <c r="B5023" s="108" t="s">
        <v>67</v>
      </c>
      <c r="C5023" s="109">
        <v>0</v>
      </c>
      <c r="D5023" s="109">
        <v>0</v>
      </c>
      <c r="E5023" s="110">
        <v>0</v>
      </c>
      <c r="F5023" s="110">
        <v>0</v>
      </c>
      <c r="G5023" s="26">
        <v>0</v>
      </c>
      <c r="H5023" s="111">
        <v>0.78749999999999998</v>
      </c>
      <c r="I5023" s="111">
        <v>0.82452830188679249</v>
      </c>
      <c r="J5023" s="112" t="s">
        <v>211</v>
      </c>
      <c r="K5023" s="113" t="s">
        <v>211</v>
      </c>
      <c r="L5023" s="112">
        <v>0</v>
      </c>
      <c r="M5023" s="30" t="s">
        <v>97</v>
      </c>
    </row>
    <row r="5024" spans="1:13" ht="18.75" x14ac:dyDescent="0.25">
      <c r="A5024" s="107" t="s">
        <v>9536</v>
      </c>
      <c r="B5024" s="108" t="s">
        <v>6936</v>
      </c>
      <c r="C5024" s="109">
        <v>0</v>
      </c>
      <c r="D5024" s="109">
        <v>0</v>
      </c>
      <c r="E5024" s="110">
        <v>0</v>
      </c>
      <c r="F5024" s="110">
        <v>0</v>
      </c>
      <c r="G5024" s="26">
        <v>0</v>
      </c>
      <c r="H5024" s="111">
        <v>0.68333333333333335</v>
      </c>
      <c r="I5024" s="111">
        <v>0.45745654162854527</v>
      </c>
      <c r="J5024" s="112" t="s">
        <v>211</v>
      </c>
      <c r="K5024" s="113" t="s">
        <v>211</v>
      </c>
      <c r="L5024" s="112">
        <v>0</v>
      </c>
      <c r="M5024" s="30" t="s">
        <v>97</v>
      </c>
    </row>
    <row r="5025" spans="1:13" ht="18.75" x14ac:dyDescent="0.25">
      <c r="A5025" s="107" t="s">
        <v>9525</v>
      </c>
      <c r="B5025" s="108" t="s">
        <v>110</v>
      </c>
      <c r="C5025" s="109">
        <v>0</v>
      </c>
      <c r="D5025" s="109">
        <v>0</v>
      </c>
      <c r="E5025" s="110">
        <v>0</v>
      </c>
      <c r="F5025" s="110">
        <v>0</v>
      </c>
      <c r="G5025" s="26">
        <v>0</v>
      </c>
      <c r="H5025" s="111">
        <v>1</v>
      </c>
      <c r="I5025" s="111">
        <v>0.6</v>
      </c>
      <c r="J5025" s="112" t="s">
        <v>211</v>
      </c>
      <c r="K5025" s="113" t="s">
        <v>211</v>
      </c>
      <c r="L5025" s="112">
        <v>0</v>
      </c>
      <c r="M5025" s="30" t="s">
        <v>97</v>
      </c>
    </row>
    <row r="5026" spans="1:13" ht="18.75" x14ac:dyDescent="0.25">
      <c r="A5026" s="107" t="s">
        <v>9492</v>
      </c>
      <c r="B5026" s="108" t="s">
        <v>3094</v>
      </c>
      <c r="C5026" s="109">
        <v>0</v>
      </c>
      <c r="D5026" s="109">
        <v>0</v>
      </c>
      <c r="E5026" s="110">
        <v>0</v>
      </c>
      <c r="F5026" s="110">
        <v>0</v>
      </c>
      <c r="G5026" s="26">
        <v>0</v>
      </c>
      <c r="H5026" s="111">
        <v>0.69117647058823528</v>
      </c>
      <c r="I5026" s="111">
        <v>0.78090452261306531</v>
      </c>
      <c r="J5026" s="112" t="s">
        <v>211</v>
      </c>
      <c r="K5026" s="113" t="s">
        <v>211</v>
      </c>
      <c r="L5026" s="112">
        <v>0</v>
      </c>
      <c r="M5026" s="30" t="s">
        <v>97</v>
      </c>
    </row>
    <row r="5027" spans="1:13" ht="18.75" x14ac:dyDescent="0.25">
      <c r="A5027" s="107" t="s">
        <v>9628</v>
      </c>
      <c r="B5027" s="108" t="s">
        <v>6939</v>
      </c>
      <c r="C5027" s="109">
        <v>0</v>
      </c>
      <c r="D5027" s="109">
        <v>0</v>
      </c>
      <c r="E5027" s="110">
        <v>0</v>
      </c>
      <c r="F5027" s="110">
        <v>0</v>
      </c>
      <c r="G5027" s="26">
        <v>0</v>
      </c>
      <c r="H5027" s="111">
        <v>0.77777777777777779</v>
      </c>
      <c r="I5027" s="111">
        <v>0.55238095238095242</v>
      </c>
      <c r="J5027" s="112" t="s">
        <v>211</v>
      </c>
      <c r="K5027" s="113" t="s">
        <v>211</v>
      </c>
      <c r="L5027" s="112">
        <v>0</v>
      </c>
      <c r="M5027" s="30" t="s">
        <v>97</v>
      </c>
    </row>
    <row r="5028" spans="1:13" ht="18.75" x14ac:dyDescent="0.25">
      <c r="A5028" s="107" t="s">
        <v>9588</v>
      </c>
      <c r="B5028" s="108" t="s">
        <v>72</v>
      </c>
      <c r="C5028" s="109">
        <v>0</v>
      </c>
      <c r="D5028" s="109">
        <v>0</v>
      </c>
      <c r="E5028" s="110">
        <v>0</v>
      </c>
      <c r="F5028" s="110">
        <v>0</v>
      </c>
      <c r="G5028" s="26">
        <v>0</v>
      </c>
      <c r="H5028" s="111">
        <v>0.65789473684210531</v>
      </c>
      <c r="I5028" s="111">
        <v>0.5826681870011402</v>
      </c>
      <c r="J5028" s="112" t="s">
        <v>211</v>
      </c>
      <c r="K5028" s="113" t="s">
        <v>211</v>
      </c>
      <c r="L5028" s="112">
        <v>0</v>
      </c>
      <c r="M5028" s="30" t="s">
        <v>97</v>
      </c>
    </row>
    <row r="5029" spans="1:13" ht="18.75" x14ac:dyDescent="0.25">
      <c r="A5029" s="107" t="s">
        <v>9512</v>
      </c>
      <c r="B5029" s="108" t="s">
        <v>49</v>
      </c>
      <c r="C5029" s="109">
        <v>0</v>
      </c>
      <c r="D5029" s="109">
        <v>0</v>
      </c>
      <c r="E5029" s="110">
        <v>0</v>
      </c>
      <c r="F5029" s="110">
        <v>0</v>
      </c>
      <c r="G5029" s="26">
        <v>0</v>
      </c>
      <c r="H5029" s="111">
        <v>0.66666666666666663</v>
      </c>
      <c r="I5029" s="111">
        <v>0.33333333333333331</v>
      </c>
      <c r="J5029" s="112" t="s">
        <v>211</v>
      </c>
      <c r="K5029" s="113" t="s">
        <v>211</v>
      </c>
      <c r="L5029" s="112">
        <v>0</v>
      </c>
      <c r="M5029" s="30" t="s">
        <v>97</v>
      </c>
    </row>
    <row r="5030" spans="1:13" ht="18.75" x14ac:dyDescent="0.25">
      <c r="A5030" s="107" t="s">
        <v>9497</v>
      </c>
      <c r="B5030" s="108" t="s">
        <v>3187</v>
      </c>
      <c r="C5030" s="109">
        <v>0</v>
      </c>
      <c r="D5030" s="109">
        <v>0</v>
      </c>
      <c r="E5030" s="110">
        <v>0</v>
      </c>
      <c r="F5030" s="110">
        <v>0</v>
      </c>
      <c r="G5030" s="26">
        <v>0</v>
      </c>
      <c r="H5030" s="111">
        <v>0.7</v>
      </c>
      <c r="I5030" s="111">
        <v>0.78641644325290427</v>
      </c>
      <c r="J5030" s="112" t="s">
        <v>211</v>
      </c>
      <c r="K5030" s="113" t="s">
        <v>211</v>
      </c>
      <c r="L5030" s="112">
        <v>0</v>
      </c>
      <c r="M5030" s="30" t="s">
        <v>97</v>
      </c>
    </row>
    <row r="5031" spans="1:13" ht="18.75" x14ac:dyDescent="0.25">
      <c r="A5031" s="107" t="s">
        <v>9584</v>
      </c>
      <c r="B5031" s="108" t="s">
        <v>38</v>
      </c>
      <c r="C5031" s="109">
        <v>0</v>
      </c>
      <c r="D5031" s="109">
        <v>0</v>
      </c>
      <c r="E5031" s="110">
        <v>0</v>
      </c>
      <c r="F5031" s="110">
        <v>0</v>
      </c>
      <c r="G5031" s="26">
        <v>0</v>
      </c>
      <c r="H5031" s="111">
        <v>0.68421052631578949</v>
      </c>
      <c r="I5031" s="111">
        <v>0.56215213358070504</v>
      </c>
      <c r="J5031" s="112" t="s">
        <v>211</v>
      </c>
      <c r="K5031" s="113" t="s">
        <v>211</v>
      </c>
      <c r="L5031" s="112">
        <v>0</v>
      </c>
      <c r="M5031" s="30" t="s">
        <v>97</v>
      </c>
    </row>
    <row r="5032" spans="1:13" ht="18.75" x14ac:dyDescent="0.25">
      <c r="A5032" s="107" t="s">
        <v>9643</v>
      </c>
      <c r="B5032" s="108" t="s">
        <v>44</v>
      </c>
      <c r="C5032" s="109">
        <v>0</v>
      </c>
      <c r="D5032" s="109">
        <v>0</v>
      </c>
      <c r="E5032" s="110">
        <v>0</v>
      </c>
      <c r="F5032" s="110">
        <v>0</v>
      </c>
      <c r="G5032" s="26">
        <v>0</v>
      </c>
      <c r="H5032" s="111">
        <v>1</v>
      </c>
      <c r="I5032" s="111">
        <v>0.48148148148148145</v>
      </c>
      <c r="J5032" s="112" t="s">
        <v>211</v>
      </c>
      <c r="K5032" s="113" t="s">
        <v>211</v>
      </c>
      <c r="L5032" s="112">
        <v>0</v>
      </c>
      <c r="M5032" s="30" t="s">
        <v>97</v>
      </c>
    </row>
    <row r="5033" spans="1:13" ht="18.75" x14ac:dyDescent="0.25">
      <c r="A5033" s="107" t="s">
        <v>9527</v>
      </c>
      <c r="B5033" s="108" t="s">
        <v>27</v>
      </c>
      <c r="C5033" s="109">
        <v>0</v>
      </c>
      <c r="D5033" s="109">
        <v>0</v>
      </c>
      <c r="E5033" s="110">
        <v>0</v>
      </c>
      <c r="F5033" s="110">
        <v>0</v>
      </c>
      <c r="G5033" s="26">
        <v>0</v>
      </c>
      <c r="H5033" s="111">
        <v>0.60869565217391308</v>
      </c>
      <c r="I5033" s="111">
        <v>0.52958579881656809</v>
      </c>
      <c r="J5033" s="112" t="s">
        <v>211</v>
      </c>
      <c r="K5033" s="113" t="s">
        <v>211</v>
      </c>
      <c r="L5033" s="112">
        <v>0</v>
      </c>
      <c r="M5033" s="30" t="s">
        <v>97</v>
      </c>
    </row>
    <row r="5034" spans="1:13" ht="18.75" x14ac:dyDescent="0.25">
      <c r="A5034" s="107" t="s">
        <v>9567</v>
      </c>
      <c r="B5034" s="108" t="s">
        <v>24</v>
      </c>
      <c r="C5034" s="109">
        <v>0</v>
      </c>
      <c r="D5034" s="109">
        <v>0</v>
      </c>
      <c r="E5034" s="110">
        <v>0</v>
      </c>
      <c r="F5034" s="110">
        <v>0</v>
      </c>
      <c r="G5034" s="26">
        <v>0</v>
      </c>
      <c r="H5034" s="111">
        <v>0.64444444444444449</v>
      </c>
      <c r="I5034" s="111">
        <v>0.55703422053231944</v>
      </c>
      <c r="J5034" s="112" t="s">
        <v>211</v>
      </c>
      <c r="K5034" s="113" t="s">
        <v>211</v>
      </c>
      <c r="L5034" s="112">
        <v>0</v>
      </c>
      <c r="M5034" s="30" t="s">
        <v>97</v>
      </c>
    </row>
    <row r="5035" spans="1:13" ht="18.75" x14ac:dyDescent="0.25">
      <c r="A5035" s="107" t="s">
        <v>9566</v>
      </c>
      <c r="B5035" s="108" t="s">
        <v>12</v>
      </c>
      <c r="C5035" s="109">
        <v>0</v>
      </c>
      <c r="D5035" s="109">
        <v>0</v>
      </c>
      <c r="E5035" s="110">
        <v>0</v>
      </c>
      <c r="F5035" s="110">
        <v>0</v>
      </c>
      <c r="G5035" s="26">
        <v>0</v>
      </c>
      <c r="H5035" s="111">
        <v>0.72</v>
      </c>
      <c r="I5035" s="111">
        <v>0.55493895671476134</v>
      </c>
      <c r="J5035" s="112" t="s">
        <v>211</v>
      </c>
      <c r="K5035" s="113" t="s">
        <v>211</v>
      </c>
      <c r="L5035" s="112">
        <v>0</v>
      </c>
      <c r="M5035" s="30" t="s">
        <v>97</v>
      </c>
    </row>
    <row r="5036" spans="1:13" ht="18.75" x14ac:dyDescent="0.25">
      <c r="A5036" s="107" t="s">
        <v>9528</v>
      </c>
      <c r="B5036" s="108" t="s">
        <v>18</v>
      </c>
      <c r="C5036" s="109">
        <v>0</v>
      </c>
      <c r="D5036" s="109">
        <v>0</v>
      </c>
      <c r="E5036" s="110">
        <v>0</v>
      </c>
      <c r="F5036" s="110">
        <v>0</v>
      </c>
      <c r="G5036" s="26">
        <v>0</v>
      </c>
      <c r="H5036" s="111">
        <v>0.81818181818181823</v>
      </c>
      <c r="I5036" s="111">
        <v>0.55266757865937077</v>
      </c>
      <c r="J5036" s="112" t="s">
        <v>211</v>
      </c>
      <c r="K5036" s="113" t="s">
        <v>211</v>
      </c>
      <c r="L5036" s="112">
        <v>0</v>
      </c>
      <c r="M5036" s="30" t="s">
        <v>97</v>
      </c>
    </row>
    <row r="5037" spans="1:13" ht="18.75" x14ac:dyDescent="0.25">
      <c r="A5037" s="107" t="s">
        <v>9507</v>
      </c>
      <c r="B5037" s="108" t="s">
        <v>101</v>
      </c>
      <c r="C5037" s="109">
        <v>0</v>
      </c>
      <c r="D5037" s="109">
        <v>0</v>
      </c>
      <c r="E5037" s="110">
        <v>0</v>
      </c>
      <c r="F5037" s="110">
        <v>0</v>
      </c>
      <c r="G5037" s="26">
        <v>0</v>
      </c>
      <c r="H5037" s="111">
        <v>0.72916666666666652</v>
      </c>
      <c r="I5037" s="111">
        <v>0.53632286995515699</v>
      </c>
      <c r="J5037" s="112" t="s">
        <v>211</v>
      </c>
      <c r="K5037" s="113" t="s">
        <v>211</v>
      </c>
      <c r="L5037" s="112">
        <v>0</v>
      </c>
      <c r="M5037" s="30" t="s">
        <v>97</v>
      </c>
    </row>
    <row r="5038" spans="1:13" ht="18.75" x14ac:dyDescent="0.25">
      <c r="A5038" s="107" t="s">
        <v>9475</v>
      </c>
      <c r="B5038" s="108" t="s">
        <v>8668</v>
      </c>
      <c r="C5038" s="109">
        <v>0</v>
      </c>
      <c r="D5038" s="109">
        <v>0</v>
      </c>
      <c r="E5038" s="110">
        <v>0</v>
      </c>
      <c r="F5038" s="110">
        <v>0</v>
      </c>
      <c r="G5038" s="26">
        <v>0</v>
      </c>
      <c r="H5038" s="111">
        <v>1</v>
      </c>
      <c r="I5038" s="111">
        <v>0.48275862068965519</v>
      </c>
      <c r="J5038" s="112" t="s">
        <v>211</v>
      </c>
      <c r="K5038" s="113" t="s">
        <v>211</v>
      </c>
      <c r="L5038" s="112">
        <v>0</v>
      </c>
      <c r="M5038" s="30" t="s">
        <v>97</v>
      </c>
    </row>
    <row r="5039" spans="1:13" ht="18.75" x14ac:dyDescent="0.25">
      <c r="A5039" s="107" t="s">
        <v>9571</v>
      </c>
      <c r="B5039" s="108" t="s">
        <v>76</v>
      </c>
      <c r="C5039" s="109">
        <v>0</v>
      </c>
      <c r="D5039" s="109">
        <v>0</v>
      </c>
      <c r="E5039" s="110">
        <v>0</v>
      </c>
      <c r="F5039" s="110">
        <v>0</v>
      </c>
      <c r="G5039" s="26">
        <v>0</v>
      </c>
      <c r="H5039" s="111">
        <v>0</v>
      </c>
      <c r="I5039" s="111">
        <v>0.30136986301369861</v>
      </c>
      <c r="J5039" s="112" t="s">
        <v>211</v>
      </c>
      <c r="K5039" s="113" t="s">
        <v>211</v>
      </c>
      <c r="L5039" s="112">
        <v>0</v>
      </c>
      <c r="M5039" s="30" t="s">
        <v>97</v>
      </c>
    </row>
    <row r="5040" spans="1:13" ht="18.75" x14ac:dyDescent="0.25">
      <c r="A5040" s="107" t="s">
        <v>9883</v>
      </c>
      <c r="B5040" s="108" t="s">
        <v>140</v>
      </c>
      <c r="C5040" s="109">
        <v>0</v>
      </c>
      <c r="D5040" s="109">
        <v>0</v>
      </c>
      <c r="E5040" s="110">
        <v>0</v>
      </c>
      <c r="F5040" s="110">
        <v>0</v>
      </c>
      <c r="G5040" s="26">
        <v>0</v>
      </c>
      <c r="H5040" s="111">
        <v>0</v>
      </c>
      <c r="I5040" s="111">
        <v>0.75</v>
      </c>
      <c r="J5040" s="112" t="s">
        <v>211</v>
      </c>
      <c r="K5040" s="113" t="s">
        <v>211</v>
      </c>
      <c r="L5040" s="112">
        <v>0</v>
      </c>
      <c r="M5040" s="30" t="s">
        <v>97</v>
      </c>
    </row>
    <row r="5041" spans="1:13" ht="18.75" x14ac:dyDescent="0.25">
      <c r="A5041" s="107" t="s">
        <v>9619</v>
      </c>
      <c r="B5041" s="108" t="s">
        <v>19</v>
      </c>
      <c r="C5041" s="109">
        <v>0</v>
      </c>
      <c r="D5041" s="109">
        <v>0</v>
      </c>
      <c r="E5041" s="110">
        <v>0</v>
      </c>
      <c r="F5041" s="110">
        <v>0</v>
      </c>
      <c r="G5041" s="26">
        <v>0</v>
      </c>
      <c r="H5041" s="111">
        <v>0.84090909090909083</v>
      </c>
      <c r="I5041" s="111">
        <v>0.59084406294706726</v>
      </c>
      <c r="J5041" s="112" t="s">
        <v>211</v>
      </c>
      <c r="K5041" s="113" t="s">
        <v>211</v>
      </c>
      <c r="L5041" s="112">
        <v>0</v>
      </c>
      <c r="M5041" s="30" t="s">
        <v>97</v>
      </c>
    </row>
    <row r="5042" spans="1:13" ht="18.75" x14ac:dyDescent="0.25">
      <c r="A5042" s="107" t="s">
        <v>9493</v>
      </c>
      <c r="B5042" s="108" t="s">
        <v>16</v>
      </c>
      <c r="C5042" s="109">
        <v>0</v>
      </c>
      <c r="D5042" s="109">
        <v>0</v>
      </c>
      <c r="E5042" s="110">
        <v>0</v>
      </c>
      <c r="F5042" s="110">
        <v>0</v>
      </c>
      <c r="G5042" s="26">
        <v>0</v>
      </c>
      <c r="H5042" s="111">
        <v>0.42857142857142855</v>
      </c>
      <c r="I5042" s="111">
        <v>0.81690140845070436</v>
      </c>
      <c r="J5042" s="112" t="s">
        <v>211</v>
      </c>
      <c r="K5042" s="113" t="s">
        <v>211</v>
      </c>
      <c r="L5042" s="112">
        <v>0</v>
      </c>
      <c r="M5042" s="30" t="s">
        <v>97</v>
      </c>
    </row>
    <row r="5043" spans="1:13" ht="18.75" x14ac:dyDescent="0.25">
      <c r="A5043" s="107" t="s">
        <v>9471</v>
      </c>
      <c r="B5043" s="108" t="s">
        <v>42</v>
      </c>
      <c r="C5043" s="109">
        <v>0</v>
      </c>
      <c r="D5043" s="109">
        <v>0</v>
      </c>
      <c r="E5043" s="110">
        <v>0</v>
      </c>
      <c r="F5043" s="110">
        <v>0</v>
      </c>
      <c r="G5043" s="26">
        <v>0</v>
      </c>
      <c r="H5043" s="111">
        <v>0.66666666666666663</v>
      </c>
      <c r="I5043" s="111">
        <v>0.70886075949367089</v>
      </c>
      <c r="J5043" s="112" t="s">
        <v>211</v>
      </c>
      <c r="K5043" s="113" t="s">
        <v>211</v>
      </c>
      <c r="L5043" s="112">
        <v>0</v>
      </c>
      <c r="M5043" s="30" t="s">
        <v>97</v>
      </c>
    </row>
    <row r="5044" spans="1:13" ht="18.75" x14ac:dyDescent="0.25">
      <c r="A5044" s="107" t="s">
        <v>9506</v>
      </c>
      <c r="B5044" s="108" t="s">
        <v>4214</v>
      </c>
      <c r="C5044" s="109">
        <v>0</v>
      </c>
      <c r="D5044" s="109">
        <v>0</v>
      </c>
      <c r="E5044" s="110">
        <v>0</v>
      </c>
      <c r="F5044" s="110">
        <v>0</v>
      </c>
      <c r="G5044" s="26">
        <v>0</v>
      </c>
      <c r="H5044" s="111">
        <v>0.81578947368421051</v>
      </c>
      <c r="I5044" s="111">
        <v>0.52553542009884679</v>
      </c>
      <c r="J5044" s="112" t="s">
        <v>211</v>
      </c>
      <c r="K5044" s="113" t="s">
        <v>211</v>
      </c>
      <c r="L5044" s="112">
        <v>0</v>
      </c>
      <c r="M5044" s="30" t="s">
        <v>97</v>
      </c>
    </row>
    <row r="5045" spans="1:13" ht="18.75" x14ac:dyDescent="0.25">
      <c r="A5045" s="107" t="s">
        <v>9572</v>
      </c>
      <c r="B5045" s="108" t="s">
        <v>37</v>
      </c>
      <c r="C5045" s="109">
        <v>0</v>
      </c>
      <c r="D5045" s="109">
        <v>0</v>
      </c>
      <c r="E5045" s="110">
        <v>0</v>
      </c>
      <c r="F5045" s="110">
        <v>0</v>
      </c>
      <c r="G5045" s="26">
        <v>0</v>
      </c>
      <c r="H5045" s="111">
        <v>1</v>
      </c>
      <c r="I5045" s="111">
        <v>0.75</v>
      </c>
      <c r="J5045" s="112" t="s">
        <v>211</v>
      </c>
      <c r="K5045" s="113" t="s">
        <v>211</v>
      </c>
      <c r="L5045" s="112">
        <v>0</v>
      </c>
      <c r="M5045" s="30" t="s">
        <v>97</v>
      </c>
    </row>
    <row r="5046" spans="1:13" ht="18.75" x14ac:dyDescent="0.25">
      <c r="A5046" s="107" t="s">
        <v>9517</v>
      </c>
      <c r="B5046" s="108" t="s">
        <v>39</v>
      </c>
      <c r="C5046" s="109">
        <v>0</v>
      </c>
      <c r="D5046" s="109">
        <v>0</v>
      </c>
      <c r="E5046" s="110">
        <v>0</v>
      </c>
      <c r="F5046" s="110">
        <v>0</v>
      </c>
      <c r="G5046" s="26">
        <v>0</v>
      </c>
      <c r="H5046" s="111">
        <v>0.67241379310344829</v>
      </c>
      <c r="I5046" s="111">
        <v>0.77777777777777779</v>
      </c>
      <c r="J5046" s="112" t="s">
        <v>211</v>
      </c>
      <c r="K5046" s="113" t="s">
        <v>211</v>
      </c>
      <c r="L5046" s="112">
        <v>0</v>
      </c>
      <c r="M5046" s="30" t="s">
        <v>97</v>
      </c>
    </row>
    <row r="5047" spans="1:13" ht="18.75" x14ac:dyDescent="0.25">
      <c r="A5047" s="107" t="s">
        <v>9508</v>
      </c>
      <c r="B5047" s="108" t="s">
        <v>6191</v>
      </c>
      <c r="C5047" s="109">
        <v>0</v>
      </c>
      <c r="D5047" s="109">
        <v>0</v>
      </c>
      <c r="E5047" s="110">
        <v>0</v>
      </c>
      <c r="F5047" s="110">
        <v>0</v>
      </c>
      <c r="G5047" s="26">
        <v>0</v>
      </c>
      <c r="H5047" s="111">
        <v>0.70175438596491224</v>
      </c>
      <c r="I5047" s="111">
        <v>0.50605143721633883</v>
      </c>
      <c r="J5047" s="112" t="s">
        <v>211</v>
      </c>
      <c r="K5047" s="113" t="s">
        <v>211</v>
      </c>
      <c r="L5047" s="112">
        <v>0</v>
      </c>
      <c r="M5047" s="30" t="s">
        <v>97</v>
      </c>
    </row>
    <row r="5048" spans="1:13" ht="18.75" x14ac:dyDescent="0.25">
      <c r="A5048" s="107" t="s">
        <v>9530</v>
      </c>
      <c r="B5048" s="108" t="s">
        <v>20</v>
      </c>
      <c r="C5048" s="109">
        <v>0</v>
      </c>
      <c r="D5048" s="109">
        <v>0</v>
      </c>
      <c r="E5048" s="110">
        <v>0</v>
      </c>
      <c r="F5048" s="110">
        <v>0</v>
      </c>
      <c r="G5048" s="26">
        <v>0</v>
      </c>
      <c r="H5048" s="111">
        <v>0.90566037735849059</v>
      </c>
      <c r="I5048" s="111">
        <v>0.56155778894472363</v>
      </c>
      <c r="J5048" s="112" t="s">
        <v>211</v>
      </c>
      <c r="K5048" s="113" t="s">
        <v>211</v>
      </c>
      <c r="L5048" s="112">
        <v>0</v>
      </c>
      <c r="M5048" s="30" t="s">
        <v>97</v>
      </c>
    </row>
    <row r="5049" spans="1:13" ht="18.75" x14ac:dyDescent="0.25">
      <c r="A5049" s="107" t="s">
        <v>9509</v>
      </c>
      <c r="B5049" s="108" t="s">
        <v>1006</v>
      </c>
      <c r="C5049" s="109">
        <v>0</v>
      </c>
      <c r="D5049" s="109">
        <v>0</v>
      </c>
      <c r="E5049" s="110">
        <v>0</v>
      </c>
      <c r="F5049" s="110">
        <v>0</v>
      </c>
      <c r="G5049" s="26">
        <v>0</v>
      </c>
      <c r="H5049" s="111">
        <v>0.68224299065420557</v>
      </c>
      <c r="I5049" s="111">
        <v>0.76208178438661711</v>
      </c>
      <c r="J5049" s="112" t="s">
        <v>211</v>
      </c>
      <c r="K5049" s="113" t="s">
        <v>211</v>
      </c>
      <c r="L5049" s="112">
        <v>0</v>
      </c>
      <c r="M5049" s="30" t="s">
        <v>97</v>
      </c>
    </row>
    <row r="5050" spans="1:13" ht="18.75" x14ac:dyDescent="0.25">
      <c r="A5050" s="107" t="s">
        <v>9510</v>
      </c>
      <c r="B5050" s="108" t="s">
        <v>6183</v>
      </c>
      <c r="C5050" s="109">
        <v>0</v>
      </c>
      <c r="D5050" s="109">
        <v>0</v>
      </c>
      <c r="E5050" s="110">
        <v>0</v>
      </c>
      <c r="F5050" s="110">
        <v>0</v>
      </c>
      <c r="G5050" s="26">
        <v>0</v>
      </c>
      <c r="H5050" s="111">
        <v>0.53191489361702127</v>
      </c>
      <c r="I5050" s="111">
        <v>0.54191875540190149</v>
      </c>
      <c r="J5050" s="112" t="s">
        <v>211</v>
      </c>
      <c r="K5050" s="113" t="s">
        <v>211</v>
      </c>
      <c r="L5050" s="112">
        <v>0</v>
      </c>
      <c r="M5050" s="30" t="s">
        <v>97</v>
      </c>
    </row>
    <row r="5051" spans="1:13" ht="18.75" x14ac:dyDescent="0.25">
      <c r="A5051" s="107" t="s">
        <v>9550</v>
      </c>
      <c r="B5051" s="108" t="s">
        <v>10</v>
      </c>
      <c r="C5051" s="109">
        <v>0</v>
      </c>
      <c r="D5051" s="109">
        <v>0</v>
      </c>
      <c r="E5051" s="110">
        <v>0</v>
      </c>
      <c r="F5051" s="110">
        <v>0</v>
      </c>
      <c r="G5051" s="26">
        <v>0</v>
      </c>
      <c r="H5051" s="111">
        <v>1</v>
      </c>
      <c r="I5051" s="111">
        <v>0.58823529411764708</v>
      </c>
      <c r="J5051" s="112" t="s">
        <v>211</v>
      </c>
      <c r="K5051" s="113" t="s">
        <v>211</v>
      </c>
      <c r="L5051" s="112">
        <v>0</v>
      </c>
      <c r="M5051" s="30" t="s">
        <v>97</v>
      </c>
    </row>
    <row r="5052" spans="1:13" ht="18.75" x14ac:dyDescent="0.25">
      <c r="A5052" s="107" t="s">
        <v>9511</v>
      </c>
      <c r="B5052" s="108" t="s">
        <v>3097</v>
      </c>
      <c r="C5052" s="109">
        <v>0</v>
      </c>
      <c r="D5052" s="109">
        <v>0</v>
      </c>
      <c r="E5052" s="110">
        <v>0</v>
      </c>
      <c r="F5052" s="110">
        <v>0</v>
      </c>
      <c r="G5052" s="26">
        <v>0</v>
      </c>
      <c r="H5052" s="111">
        <v>0.73333333333333328</v>
      </c>
      <c r="I5052" s="111">
        <v>0.81538461538461537</v>
      </c>
      <c r="J5052" s="112" t="s">
        <v>211</v>
      </c>
      <c r="K5052" s="113" t="s">
        <v>211</v>
      </c>
      <c r="L5052" s="112">
        <v>0</v>
      </c>
      <c r="M5052" s="30" t="s">
        <v>97</v>
      </c>
    </row>
    <row r="5053" spans="1:13" ht="18.75" x14ac:dyDescent="0.25">
      <c r="A5053" s="107" t="s">
        <v>9513</v>
      </c>
      <c r="B5053" s="108" t="s">
        <v>3238</v>
      </c>
      <c r="C5053" s="109">
        <v>0</v>
      </c>
      <c r="D5053" s="109">
        <v>0</v>
      </c>
      <c r="E5053" s="110">
        <v>0</v>
      </c>
      <c r="F5053" s="110">
        <v>0</v>
      </c>
      <c r="G5053" s="26">
        <v>0</v>
      </c>
      <c r="H5053" s="111">
        <v>0.77777777777777779</v>
      </c>
      <c r="I5053" s="111">
        <v>0.81094527363184077</v>
      </c>
      <c r="J5053" s="112" t="s">
        <v>211</v>
      </c>
      <c r="K5053" s="113" t="s">
        <v>211</v>
      </c>
      <c r="L5053" s="112">
        <v>0</v>
      </c>
      <c r="M5053" s="30" t="s">
        <v>97</v>
      </c>
    </row>
    <row r="5054" spans="1:13" ht="18.75" x14ac:dyDescent="0.25">
      <c r="A5054" s="107" t="s">
        <v>9514</v>
      </c>
      <c r="B5054" s="108" t="s">
        <v>6215</v>
      </c>
      <c r="C5054" s="109">
        <v>0</v>
      </c>
      <c r="D5054" s="109">
        <v>0</v>
      </c>
      <c r="E5054" s="110">
        <v>0</v>
      </c>
      <c r="F5054" s="110">
        <v>0</v>
      </c>
      <c r="G5054" s="26">
        <v>0</v>
      </c>
      <c r="H5054" s="111">
        <v>0.83333333333333348</v>
      </c>
      <c r="I5054" s="111">
        <v>0.55890804597701149</v>
      </c>
      <c r="J5054" s="112" t="s">
        <v>211</v>
      </c>
      <c r="K5054" s="113" t="s">
        <v>211</v>
      </c>
      <c r="L5054" s="112">
        <v>0</v>
      </c>
      <c r="M5054" s="30" t="s">
        <v>97</v>
      </c>
    </row>
    <row r="5055" spans="1:13" ht="18.75" x14ac:dyDescent="0.25">
      <c r="A5055" s="107" t="s">
        <v>9515</v>
      </c>
      <c r="B5055" s="108" t="s">
        <v>87</v>
      </c>
      <c r="C5055" s="109">
        <v>0</v>
      </c>
      <c r="D5055" s="109">
        <v>0</v>
      </c>
      <c r="E5055" s="110">
        <v>0</v>
      </c>
      <c r="F5055" s="110">
        <v>0</v>
      </c>
      <c r="G5055" s="26">
        <v>0</v>
      </c>
      <c r="H5055" s="111">
        <v>0.63513513513513509</v>
      </c>
      <c r="I5055" s="111">
        <v>0.78151918559122946</v>
      </c>
      <c r="J5055" s="112" t="s">
        <v>211</v>
      </c>
      <c r="K5055" s="113" t="s">
        <v>211</v>
      </c>
      <c r="L5055" s="112">
        <v>0</v>
      </c>
      <c r="M5055" s="30" t="s">
        <v>97</v>
      </c>
    </row>
    <row r="5056" spans="1:13" ht="18.75" x14ac:dyDescent="0.25">
      <c r="A5056" s="107" t="s">
        <v>9516</v>
      </c>
      <c r="B5056" s="108" t="s">
        <v>6169</v>
      </c>
      <c r="C5056" s="109">
        <v>0</v>
      </c>
      <c r="D5056" s="109">
        <v>0</v>
      </c>
      <c r="E5056" s="110">
        <v>0</v>
      </c>
      <c r="F5056" s="110">
        <v>0</v>
      </c>
      <c r="G5056" s="26">
        <v>0</v>
      </c>
      <c r="H5056" s="111">
        <v>0.69444444444444442</v>
      </c>
      <c r="I5056" s="111">
        <v>0.51969365426695846</v>
      </c>
      <c r="J5056" s="112" t="s">
        <v>211</v>
      </c>
      <c r="K5056" s="113" t="s">
        <v>211</v>
      </c>
      <c r="L5056" s="112">
        <v>0</v>
      </c>
      <c r="M5056" s="30" t="s">
        <v>97</v>
      </c>
    </row>
    <row r="5057" spans="1:13" ht="18.75" x14ac:dyDescent="0.25">
      <c r="A5057" s="107" t="s">
        <v>9621</v>
      </c>
      <c r="B5057" s="108" t="s">
        <v>84</v>
      </c>
      <c r="C5057" s="109">
        <v>0</v>
      </c>
      <c r="D5057" s="109">
        <v>0</v>
      </c>
      <c r="E5057" s="110">
        <v>0</v>
      </c>
      <c r="F5057" s="110">
        <v>0</v>
      </c>
      <c r="G5057" s="26">
        <v>0</v>
      </c>
      <c r="H5057" s="111">
        <v>0.59322033898305082</v>
      </c>
      <c r="I5057" s="111">
        <v>0.79740518962075835</v>
      </c>
      <c r="J5057" s="112" t="s">
        <v>211</v>
      </c>
      <c r="K5057" s="113" t="s">
        <v>211</v>
      </c>
      <c r="L5057" s="112">
        <v>0</v>
      </c>
      <c r="M5057" s="30" t="s">
        <v>97</v>
      </c>
    </row>
    <row r="5058" spans="1:13" ht="18.75" x14ac:dyDescent="0.25">
      <c r="A5058" s="107" t="s">
        <v>9518</v>
      </c>
      <c r="B5058" s="108" t="s">
        <v>6177</v>
      </c>
      <c r="C5058" s="109">
        <v>0</v>
      </c>
      <c r="D5058" s="109">
        <v>0</v>
      </c>
      <c r="E5058" s="110">
        <v>0</v>
      </c>
      <c r="F5058" s="110">
        <v>0</v>
      </c>
      <c r="G5058" s="26">
        <v>0</v>
      </c>
      <c r="H5058" s="111">
        <v>0.67391304347826086</v>
      </c>
      <c r="I5058" s="111">
        <v>0.52785923753665687</v>
      </c>
      <c r="J5058" s="112" t="s">
        <v>211</v>
      </c>
      <c r="K5058" s="113" t="s">
        <v>211</v>
      </c>
      <c r="L5058" s="112">
        <v>0</v>
      </c>
      <c r="M5058" s="30" t="s">
        <v>97</v>
      </c>
    </row>
    <row r="5059" spans="1:13" ht="18.75" x14ac:dyDescent="0.25">
      <c r="A5059" s="107" t="s">
        <v>9520</v>
      </c>
      <c r="B5059" s="108" t="s">
        <v>6286</v>
      </c>
      <c r="C5059" s="109">
        <v>0</v>
      </c>
      <c r="D5059" s="109">
        <v>0</v>
      </c>
      <c r="E5059" s="110">
        <v>0</v>
      </c>
      <c r="F5059" s="110">
        <v>0</v>
      </c>
      <c r="G5059" s="26">
        <v>0</v>
      </c>
      <c r="H5059" s="111">
        <v>0.625</v>
      </c>
      <c r="I5059" s="111">
        <v>0.51502590673575133</v>
      </c>
      <c r="J5059" s="112" t="s">
        <v>211</v>
      </c>
      <c r="K5059" s="113" t="s">
        <v>211</v>
      </c>
      <c r="L5059" s="112">
        <v>0</v>
      </c>
      <c r="M5059" s="30" t="s">
        <v>97</v>
      </c>
    </row>
    <row r="5060" spans="1:13" ht="18.75" x14ac:dyDescent="0.25">
      <c r="A5060" s="107" t="s">
        <v>9531</v>
      </c>
      <c r="B5060" s="108" t="s">
        <v>3059</v>
      </c>
      <c r="C5060" s="109">
        <v>0</v>
      </c>
      <c r="D5060" s="109">
        <v>0</v>
      </c>
      <c r="E5060" s="110">
        <v>0</v>
      </c>
      <c r="F5060" s="110">
        <v>0</v>
      </c>
      <c r="G5060" s="26">
        <v>0</v>
      </c>
      <c r="H5060" s="111">
        <v>0.75</v>
      </c>
      <c r="I5060" s="111">
        <v>0.75</v>
      </c>
      <c r="J5060" s="112" t="s">
        <v>211</v>
      </c>
      <c r="K5060" s="113" t="s">
        <v>211</v>
      </c>
      <c r="L5060" s="112">
        <v>0</v>
      </c>
      <c r="M5060" s="30" t="s">
        <v>97</v>
      </c>
    </row>
    <row r="5061" spans="1:13" ht="18.75" x14ac:dyDescent="0.25">
      <c r="A5061" s="107" t="s">
        <v>9884</v>
      </c>
      <c r="B5061" s="108" t="s">
        <v>3058</v>
      </c>
      <c r="C5061" s="109">
        <v>0</v>
      </c>
      <c r="D5061" s="109">
        <v>0</v>
      </c>
      <c r="E5061" s="110">
        <v>0</v>
      </c>
      <c r="F5061" s="110">
        <v>0</v>
      </c>
      <c r="G5061" s="26">
        <v>0</v>
      </c>
      <c r="H5061" s="111">
        <v>1</v>
      </c>
      <c r="I5061" s="111">
        <v>0.41666666666666674</v>
      </c>
      <c r="J5061" s="112" t="s">
        <v>211</v>
      </c>
      <c r="K5061" s="113" t="s">
        <v>211</v>
      </c>
      <c r="L5061" s="112">
        <v>0</v>
      </c>
      <c r="M5061" s="30" t="s">
        <v>97</v>
      </c>
    </row>
    <row r="5062" spans="1:13" ht="18.75" x14ac:dyDescent="0.25">
      <c r="A5062" s="107" t="s">
        <v>8904</v>
      </c>
      <c r="B5062" s="108" t="s">
        <v>6314</v>
      </c>
      <c r="C5062" s="109">
        <v>0</v>
      </c>
      <c r="D5062" s="109">
        <v>0</v>
      </c>
      <c r="E5062" s="110">
        <v>0</v>
      </c>
      <c r="F5062" s="110">
        <v>0</v>
      </c>
      <c r="G5062" s="26">
        <v>0</v>
      </c>
      <c r="H5062" s="111">
        <v>0.6</v>
      </c>
      <c r="I5062" s="111">
        <v>0</v>
      </c>
      <c r="J5062" s="112" t="s">
        <v>211</v>
      </c>
      <c r="K5062" s="113" t="s">
        <v>211</v>
      </c>
      <c r="L5062" s="112">
        <v>0</v>
      </c>
      <c r="M5062" s="30" t="s">
        <v>97</v>
      </c>
    </row>
    <row r="5063" spans="1:13" ht="18.75" x14ac:dyDescent="0.25">
      <c r="A5063" s="107" t="s">
        <v>9533</v>
      </c>
      <c r="B5063" s="108" t="s">
        <v>3060</v>
      </c>
      <c r="C5063" s="109">
        <v>0</v>
      </c>
      <c r="D5063" s="109">
        <v>0</v>
      </c>
      <c r="E5063" s="110">
        <v>0</v>
      </c>
      <c r="F5063" s="110">
        <v>0</v>
      </c>
      <c r="G5063" s="26">
        <v>0</v>
      </c>
      <c r="H5063" s="111">
        <v>0.52631578947368418</v>
      </c>
      <c r="I5063" s="111">
        <v>0.53871499176276771</v>
      </c>
      <c r="J5063" s="112" t="s">
        <v>211</v>
      </c>
      <c r="K5063" s="113" t="s">
        <v>211</v>
      </c>
      <c r="L5063" s="112">
        <v>0</v>
      </c>
      <c r="M5063" s="30" t="s">
        <v>97</v>
      </c>
    </row>
    <row r="5064" spans="1:13" ht="18.75" x14ac:dyDescent="0.25">
      <c r="A5064" s="107" t="s">
        <v>9485</v>
      </c>
      <c r="B5064" s="108" t="s">
        <v>3989</v>
      </c>
      <c r="C5064" s="109">
        <v>0</v>
      </c>
      <c r="D5064" s="109">
        <v>0</v>
      </c>
      <c r="E5064" s="110">
        <v>0</v>
      </c>
      <c r="F5064" s="110">
        <v>0</v>
      </c>
      <c r="G5064" s="26">
        <v>0</v>
      </c>
      <c r="H5064" s="111">
        <v>0.67647058823529416</v>
      </c>
      <c r="I5064" s="111">
        <v>0.56465942744323794</v>
      </c>
      <c r="J5064" s="112" t="s">
        <v>211</v>
      </c>
      <c r="K5064" s="113" t="s">
        <v>211</v>
      </c>
      <c r="L5064" s="112">
        <v>0</v>
      </c>
      <c r="M5064" s="30" t="s">
        <v>97</v>
      </c>
    </row>
    <row r="5065" spans="1:13" ht="18.75" x14ac:dyDescent="0.25">
      <c r="A5065" s="107" t="s">
        <v>9539</v>
      </c>
      <c r="B5065" s="108" t="s">
        <v>3091</v>
      </c>
      <c r="C5065" s="109">
        <v>0</v>
      </c>
      <c r="D5065" s="109">
        <v>0</v>
      </c>
      <c r="E5065" s="110">
        <v>0</v>
      </c>
      <c r="F5065" s="110">
        <v>0</v>
      </c>
      <c r="G5065" s="26">
        <v>0</v>
      </c>
      <c r="H5065" s="111">
        <v>0.7441860465116279</v>
      </c>
      <c r="I5065" s="111">
        <v>0.76219512195121952</v>
      </c>
      <c r="J5065" s="112" t="s">
        <v>211</v>
      </c>
      <c r="K5065" s="113" t="s">
        <v>211</v>
      </c>
      <c r="L5065" s="112">
        <v>0</v>
      </c>
      <c r="M5065" s="30" t="s">
        <v>97</v>
      </c>
    </row>
    <row r="5066" spans="1:13" ht="18.75" x14ac:dyDescent="0.25">
      <c r="A5066" s="107" t="s">
        <v>9448</v>
      </c>
      <c r="B5066" s="108" t="s">
        <v>6802</v>
      </c>
      <c r="C5066" s="109">
        <v>0</v>
      </c>
      <c r="D5066" s="109">
        <v>0</v>
      </c>
      <c r="E5066" s="110">
        <v>0</v>
      </c>
      <c r="F5066" s="110">
        <v>0</v>
      </c>
      <c r="G5066" s="26">
        <v>0</v>
      </c>
      <c r="H5066" s="111">
        <v>0.5757575757575758</v>
      </c>
      <c r="I5066" s="111">
        <v>0.51454545454545453</v>
      </c>
      <c r="J5066" s="112" t="s">
        <v>211</v>
      </c>
      <c r="K5066" s="113" t="s">
        <v>211</v>
      </c>
      <c r="L5066" s="112">
        <v>0</v>
      </c>
      <c r="M5066" s="30" t="s">
        <v>97</v>
      </c>
    </row>
    <row r="5067" spans="1:13" ht="18.75" x14ac:dyDescent="0.25">
      <c r="A5067" s="107" t="s">
        <v>9563</v>
      </c>
      <c r="B5067" s="108" t="s">
        <v>11</v>
      </c>
      <c r="C5067" s="109">
        <v>0</v>
      </c>
      <c r="D5067" s="109">
        <v>0</v>
      </c>
      <c r="E5067" s="110">
        <v>0</v>
      </c>
      <c r="F5067" s="110">
        <v>0</v>
      </c>
      <c r="G5067" s="26">
        <v>0</v>
      </c>
      <c r="H5067" s="111">
        <v>0.7407407407407407</v>
      </c>
      <c r="I5067" s="111">
        <v>0.78996138996138987</v>
      </c>
      <c r="J5067" s="112" t="s">
        <v>211</v>
      </c>
      <c r="K5067" s="113" t="s">
        <v>211</v>
      </c>
      <c r="L5067" s="112">
        <v>0</v>
      </c>
      <c r="M5067" s="30" t="s">
        <v>97</v>
      </c>
    </row>
    <row r="5068" spans="1:13" ht="18.75" x14ac:dyDescent="0.25">
      <c r="A5068" s="107" t="s">
        <v>9537</v>
      </c>
      <c r="B5068" s="108" t="s">
        <v>3103</v>
      </c>
      <c r="C5068" s="109">
        <v>0</v>
      </c>
      <c r="D5068" s="109">
        <v>0</v>
      </c>
      <c r="E5068" s="110">
        <v>0</v>
      </c>
      <c r="F5068" s="110">
        <v>0</v>
      </c>
      <c r="G5068" s="26">
        <v>0</v>
      </c>
      <c r="H5068" s="111">
        <v>0.72826086956521741</v>
      </c>
      <c r="I5068" s="111">
        <v>0.79732142857142863</v>
      </c>
      <c r="J5068" s="112" t="s">
        <v>211</v>
      </c>
      <c r="K5068" s="113" t="s">
        <v>211</v>
      </c>
      <c r="L5068" s="112">
        <v>0</v>
      </c>
      <c r="M5068" s="30" t="s">
        <v>97</v>
      </c>
    </row>
    <row r="5069" spans="1:13" ht="18.75" x14ac:dyDescent="0.25">
      <c r="A5069" s="107" t="s">
        <v>9487</v>
      </c>
      <c r="B5069" s="108" t="s">
        <v>6772</v>
      </c>
      <c r="C5069" s="109">
        <v>0</v>
      </c>
      <c r="D5069" s="109">
        <v>0</v>
      </c>
      <c r="E5069" s="110">
        <v>0</v>
      </c>
      <c r="F5069" s="110">
        <v>0</v>
      </c>
      <c r="G5069" s="26">
        <v>0</v>
      </c>
      <c r="H5069" s="111">
        <v>0.30434782608695654</v>
      </c>
      <c r="I5069" s="111">
        <v>0.52952755905511806</v>
      </c>
      <c r="J5069" s="112" t="s">
        <v>211</v>
      </c>
      <c r="K5069" s="113" t="s">
        <v>211</v>
      </c>
      <c r="L5069" s="112">
        <v>0</v>
      </c>
      <c r="M5069" s="30" t="s">
        <v>97</v>
      </c>
    </row>
    <row r="5070" spans="1:13" ht="18.75" x14ac:dyDescent="0.25">
      <c r="A5070" s="107" t="s">
        <v>9624</v>
      </c>
      <c r="B5070" s="108" t="s">
        <v>3087</v>
      </c>
      <c r="C5070" s="109">
        <v>0</v>
      </c>
      <c r="D5070" s="109">
        <v>0</v>
      </c>
      <c r="E5070" s="110">
        <v>0</v>
      </c>
      <c r="F5070" s="110">
        <v>0</v>
      </c>
      <c r="G5070" s="26">
        <v>0</v>
      </c>
      <c r="H5070" s="111">
        <v>1</v>
      </c>
      <c r="I5070" s="111">
        <v>0.88135593220338981</v>
      </c>
      <c r="J5070" s="112" t="s">
        <v>211</v>
      </c>
      <c r="K5070" s="113" t="s">
        <v>211</v>
      </c>
      <c r="L5070" s="112">
        <v>0</v>
      </c>
      <c r="M5070" s="30" t="s">
        <v>97</v>
      </c>
    </row>
    <row r="5071" spans="1:13" ht="18.75" x14ac:dyDescent="0.25">
      <c r="A5071" s="107" t="s">
        <v>9467</v>
      </c>
      <c r="B5071" s="108" t="s">
        <v>6822</v>
      </c>
      <c r="C5071" s="109">
        <v>0</v>
      </c>
      <c r="D5071" s="109">
        <v>0</v>
      </c>
      <c r="E5071" s="110">
        <v>0</v>
      </c>
      <c r="F5071" s="110">
        <v>0</v>
      </c>
      <c r="G5071" s="26">
        <v>0</v>
      </c>
      <c r="H5071" s="111">
        <v>0.63934426229508201</v>
      </c>
      <c r="I5071" s="111">
        <v>0.51698113207547169</v>
      </c>
      <c r="J5071" s="112" t="s">
        <v>211</v>
      </c>
      <c r="K5071" s="113" t="s">
        <v>211</v>
      </c>
      <c r="L5071" s="112">
        <v>0</v>
      </c>
      <c r="M5071" s="30" t="s">
        <v>97</v>
      </c>
    </row>
    <row r="5072" spans="1:13" ht="18.75" x14ac:dyDescent="0.25">
      <c r="A5072" s="107" t="s">
        <v>9488</v>
      </c>
      <c r="B5072" s="108" t="s">
        <v>6834</v>
      </c>
      <c r="C5072" s="109">
        <v>0</v>
      </c>
      <c r="D5072" s="109">
        <v>0</v>
      </c>
      <c r="E5072" s="110">
        <v>0</v>
      </c>
      <c r="F5072" s="110">
        <v>0</v>
      </c>
      <c r="G5072" s="26">
        <v>0</v>
      </c>
      <c r="H5072" s="111">
        <v>0.65909090909090906</v>
      </c>
      <c r="I5072" s="111">
        <v>0.51324828263002942</v>
      </c>
      <c r="J5072" s="112" t="s">
        <v>211</v>
      </c>
      <c r="K5072" s="113" t="s">
        <v>211</v>
      </c>
      <c r="L5072" s="112">
        <v>0</v>
      </c>
      <c r="M5072" s="30" t="s">
        <v>97</v>
      </c>
    </row>
    <row r="5073" spans="1:13" ht="18.75" x14ac:dyDescent="0.25">
      <c r="A5073" s="107" t="s">
        <v>9452</v>
      </c>
      <c r="B5073" s="108" t="s">
        <v>3239</v>
      </c>
      <c r="C5073" s="109">
        <v>0</v>
      </c>
      <c r="D5073" s="109">
        <v>0</v>
      </c>
      <c r="E5073" s="110">
        <v>0</v>
      </c>
      <c r="F5073" s="110">
        <v>0</v>
      </c>
      <c r="G5073" s="26">
        <v>0</v>
      </c>
      <c r="H5073" s="111">
        <v>1</v>
      </c>
      <c r="I5073" s="111">
        <v>0.8666666666666667</v>
      </c>
      <c r="J5073" s="112" t="s">
        <v>211</v>
      </c>
      <c r="K5073" s="113" t="s">
        <v>211</v>
      </c>
      <c r="L5073" s="112">
        <v>0</v>
      </c>
      <c r="M5073" s="30" t="s">
        <v>97</v>
      </c>
    </row>
    <row r="5074" spans="1:13" ht="18.75" x14ac:dyDescent="0.25">
      <c r="A5074" s="107" t="s">
        <v>9570</v>
      </c>
      <c r="B5074" s="108" t="s">
        <v>3235</v>
      </c>
      <c r="C5074" s="109">
        <v>0</v>
      </c>
      <c r="D5074" s="109">
        <v>0</v>
      </c>
      <c r="E5074" s="110">
        <v>0</v>
      </c>
      <c r="F5074" s="110">
        <v>0</v>
      </c>
      <c r="G5074" s="26">
        <v>0</v>
      </c>
      <c r="H5074" s="111">
        <v>0.6</v>
      </c>
      <c r="I5074" s="111">
        <v>0.7553041018387554</v>
      </c>
      <c r="J5074" s="112" t="s">
        <v>211</v>
      </c>
      <c r="K5074" s="113" t="s">
        <v>211</v>
      </c>
      <c r="L5074" s="112">
        <v>0</v>
      </c>
      <c r="M5074" s="30" t="s">
        <v>97</v>
      </c>
    </row>
    <row r="5075" spans="1:13" ht="18.75" x14ac:dyDescent="0.25">
      <c r="A5075" s="107" t="s">
        <v>9456</v>
      </c>
      <c r="B5075" s="108" t="s">
        <v>6842</v>
      </c>
      <c r="C5075" s="109">
        <v>0</v>
      </c>
      <c r="D5075" s="109">
        <v>0</v>
      </c>
      <c r="E5075" s="110">
        <v>0</v>
      </c>
      <c r="F5075" s="110">
        <v>0</v>
      </c>
      <c r="G5075" s="26">
        <v>0</v>
      </c>
      <c r="H5075" s="111">
        <v>0.81034482758620685</v>
      </c>
      <c r="I5075" s="111">
        <v>0.49110671936758898</v>
      </c>
      <c r="J5075" s="112" t="s">
        <v>211</v>
      </c>
      <c r="K5075" s="113" t="s">
        <v>211</v>
      </c>
      <c r="L5075" s="112">
        <v>0</v>
      </c>
      <c r="M5075" s="30" t="s">
        <v>97</v>
      </c>
    </row>
    <row r="5076" spans="1:13" ht="18.75" x14ac:dyDescent="0.25">
      <c r="A5076" s="107" t="s">
        <v>9555</v>
      </c>
      <c r="B5076" s="108" t="s">
        <v>3278</v>
      </c>
      <c r="C5076" s="109">
        <v>0</v>
      </c>
      <c r="D5076" s="109">
        <v>0</v>
      </c>
      <c r="E5076" s="110">
        <v>0</v>
      </c>
      <c r="F5076" s="110">
        <v>0</v>
      </c>
      <c r="G5076" s="26">
        <v>0</v>
      </c>
      <c r="H5076" s="111">
        <v>0.74358974358974372</v>
      </c>
      <c r="I5076" s="111">
        <v>0.57244318181818177</v>
      </c>
      <c r="J5076" s="112" t="s">
        <v>211</v>
      </c>
      <c r="K5076" s="113" t="s">
        <v>211</v>
      </c>
      <c r="L5076" s="112">
        <v>0</v>
      </c>
      <c r="M5076" s="30" t="s">
        <v>97</v>
      </c>
    </row>
    <row r="5077" spans="1:13" ht="18.75" x14ac:dyDescent="0.25">
      <c r="A5077" s="107" t="s">
        <v>9490</v>
      </c>
      <c r="B5077" s="108" t="s">
        <v>6962</v>
      </c>
      <c r="C5077" s="109">
        <v>0</v>
      </c>
      <c r="D5077" s="109">
        <v>0</v>
      </c>
      <c r="E5077" s="110">
        <v>0</v>
      </c>
      <c r="F5077" s="110">
        <v>0</v>
      </c>
      <c r="G5077" s="26">
        <v>0</v>
      </c>
      <c r="H5077" s="111">
        <v>0.64</v>
      </c>
      <c r="I5077" s="111">
        <v>0.53629032258064513</v>
      </c>
      <c r="J5077" s="112" t="s">
        <v>211</v>
      </c>
      <c r="K5077" s="113" t="s">
        <v>211</v>
      </c>
      <c r="L5077" s="112">
        <v>0</v>
      </c>
      <c r="M5077" s="30" t="s">
        <v>97</v>
      </c>
    </row>
    <row r="5078" spans="1:13" ht="18.75" x14ac:dyDescent="0.25">
      <c r="A5078" s="107" t="s">
        <v>9553</v>
      </c>
      <c r="B5078" s="108" t="s">
        <v>3319</v>
      </c>
      <c r="C5078" s="109">
        <v>0</v>
      </c>
      <c r="D5078" s="109">
        <v>0</v>
      </c>
      <c r="E5078" s="110">
        <v>0</v>
      </c>
      <c r="F5078" s="110">
        <v>0</v>
      </c>
      <c r="G5078" s="26">
        <v>0</v>
      </c>
      <c r="H5078" s="111">
        <v>0</v>
      </c>
      <c r="I5078" s="111">
        <v>0.45454545454545459</v>
      </c>
      <c r="J5078" s="112" t="s">
        <v>211</v>
      </c>
      <c r="K5078" s="113" t="s">
        <v>211</v>
      </c>
      <c r="L5078" s="112">
        <v>0</v>
      </c>
      <c r="M5078" s="30" t="s">
        <v>97</v>
      </c>
    </row>
    <row r="5079" spans="1:13" ht="18.75" x14ac:dyDescent="0.25">
      <c r="A5079" s="107" t="s">
        <v>9578</v>
      </c>
      <c r="B5079" s="108" t="s">
        <v>3684</v>
      </c>
      <c r="C5079" s="109">
        <v>0</v>
      </c>
      <c r="D5079" s="109">
        <v>0</v>
      </c>
      <c r="E5079" s="110">
        <v>0</v>
      </c>
      <c r="F5079" s="110">
        <v>0</v>
      </c>
      <c r="G5079" s="26">
        <v>0</v>
      </c>
      <c r="H5079" s="111">
        <v>0.68888888888888888</v>
      </c>
      <c r="I5079" s="111">
        <v>0.53121801432958038</v>
      </c>
      <c r="J5079" s="112" t="s">
        <v>211</v>
      </c>
      <c r="K5079" s="113" t="s">
        <v>211</v>
      </c>
      <c r="L5079" s="112">
        <v>0</v>
      </c>
      <c r="M5079" s="30" t="s">
        <v>97</v>
      </c>
    </row>
    <row r="5080" spans="1:13" ht="18.75" x14ac:dyDescent="0.25">
      <c r="A5080" s="107" t="s">
        <v>9469</v>
      </c>
      <c r="B5080" s="108" t="s">
        <v>6800</v>
      </c>
      <c r="C5080" s="109">
        <v>0</v>
      </c>
      <c r="D5080" s="109">
        <v>0</v>
      </c>
      <c r="E5080" s="110">
        <v>0</v>
      </c>
      <c r="F5080" s="110">
        <v>0</v>
      </c>
      <c r="G5080" s="26">
        <v>0</v>
      </c>
      <c r="H5080" s="111">
        <v>0.8</v>
      </c>
      <c r="I5080" s="111">
        <v>0.49934123847167328</v>
      </c>
      <c r="J5080" s="112" t="s">
        <v>211</v>
      </c>
      <c r="K5080" s="113" t="s">
        <v>211</v>
      </c>
      <c r="L5080" s="112">
        <v>0</v>
      </c>
      <c r="M5080" s="30" t="s">
        <v>97</v>
      </c>
    </row>
    <row r="5081" spans="1:13" ht="18.75" x14ac:dyDescent="0.25">
      <c r="A5081" s="107" t="s">
        <v>9581</v>
      </c>
      <c r="B5081" s="108" t="s">
        <v>3682</v>
      </c>
      <c r="C5081" s="109">
        <v>0</v>
      </c>
      <c r="D5081" s="109">
        <v>0</v>
      </c>
      <c r="E5081" s="110">
        <v>0</v>
      </c>
      <c r="F5081" s="110">
        <v>0</v>
      </c>
      <c r="G5081" s="26">
        <v>0</v>
      </c>
      <c r="H5081" s="111">
        <v>0.66666666666666663</v>
      </c>
      <c r="I5081" s="111">
        <v>0.79280983916745507</v>
      </c>
      <c r="J5081" s="112" t="s">
        <v>211</v>
      </c>
      <c r="K5081" s="113" t="s">
        <v>211</v>
      </c>
      <c r="L5081" s="112">
        <v>0</v>
      </c>
      <c r="M5081" s="30" t="s">
        <v>97</v>
      </c>
    </row>
    <row r="5082" spans="1:13" ht="18.75" x14ac:dyDescent="0.25">
      <c r="A5082" s="107" t="s">
        <v>9623</v>
      </c>
      <c r="B5082" s="108" t="s">
        <v>3688</v>
      </c>
      <c r="C5082" s="109">
        <v>0</v>
      </c>
      <c r="D5082" s="109">
        <v>0</v>
      </c>
      <c r="E5082" s="110">
        <v>0</v>
      </c>
      <c r="F5082" s="110">
        <v>0</v>
      </c>
      <c r="G5082" s="26">
        <v>0</v>
      </c>
      <c r="H5082" s="111">
        <v>0.51428571428571423</v>
      </c>
      <c r="I5082" s="111">
        <v>0.56485355648535562</v>
      </c>
      <c r="J5082" s="112" t="s">
        <v>211</v>
      </c>
      <c r="K5082" s="113" t="s">
        <v>211</v>
      </c>
      <c r="L5082" s="112">
        <v>0</v>
      </c>
      <c r="M5082" s="30" t="s">
        <v>97</v>
      </c>
    </row>
    <row r="5083" spans="1:13" ht="18.75" x14ac:dyDescent="0.25">
      <c r="A5083" s="107" t="s">
        <v>9491</v>
      </c>
      <c r="B5083" s="108" t="s">
        <v>6934</v>
      </c>
      <c r="C5083" s="109">
        <v>0</v>
      </c>
      <c r="D5083" s="109">
        <v>0</v>
      </c>
      <c r="E5083" s="110">
        <v>0</v>
      </c>
      <c r="F5083" s="110">
        <v>0</v>
      </c>
      <c r="G5083" s="26">
        <v>0</v>
      </c>
      <c r="H5083" s="111">
        <v>0.57627118644067798</v>
      </c>
      <c r="I5083" s="111">
        <v>0.56033820138355106</v>
      </c>
      <c r="J5083" s="112" t="s">
        <v>211</v>
      </c>
      <c r="K5083" s="113" t="s">
        <v>211</v>
      </c>
      <c r="L5083" s="112">
        <v>0</v>
      </c>
      <c r="M5083" s="30" t="s">
        <v>97</v>
      </c>
    </row>
    <row r="5084" spans="1:13" ht="18.75" x14ac:dyDescent="0.25">
      <c r="A5084" s="107" t="s">
        <v>9574</v>
      </c>
      <c r="B5084" s="108" t="s">
        <v>487</v>
      </c>
      <c r="C5084" s="109">
        <v>0</v>
      </c>
      <c r="D5084" s="109">
        <v>0</v>
      </c>
      <c r="E5084" s="110">
        <v>0</v>
      </c>
      <c r="F5084" s="110">
        <v>0</v>
      </c>
      <c r="G5084" s="26">
        <v>0</v>
      </c>
      <c r="H5084" s="111">
        <v>1</v>
      </c>
      <c r="I5084" s="111">
        <v>0.63636363636363635</v>
      </c>
      <c r="J5084" s="112" t="s">
        <v>211</v>
      </c>
      <c r="K5084" s="113" t="s">
        <v>211</v>
      </c>
      <c r="L5084" s="112">
        <v>0</v>
      </c>
      <c r="M5084" s="30" t="s">
        <v>97</v>
      </c>
    </row>
    <row r="5085" spans="1:13" ht="18.75" x14ac:dyDescent="0.25">
      <c r="A5085" s="107" t="s">
        <v>9577</v>
      </c>
      <c r="B5085" s="108" t="s">
        <v>3680</v>
      </c>
      <c r="C5085" s="109">
        <v>0</v>
      </c>
      <c r="D5085" s="109">
        <v>0</v>
      </c>
      <c r="E5085" s="110">
        <v>0</v>
      </c>
      <c r="F5085" s="110">
        <v>0</v>
      </c>
      <c r="G5085" s="26">
        <v>0</v>
      </c>
      <c r="H5085" s="111">
        <v>0.6</v>
      </c>
      <c r="I5085" s="111">
        <v>0.5483568075117371</v>
      </c>
      <c r="J5085" s="112" t="s">
        <v>211</v>
      </c>
      <c r="K5085" s="113" t="s">
        <v>211</v>
      </c>
      <c r="L5085" s="112">
        <v>0</v>
      </c>
      <c r="M5085" s="30" t="s">
        <v>97</v>
      </c>
    </row>
    <row r="5086" spans="1:13" ht="18.75" x14ac:dyDescent="0.25">
      <c r="A5086" s="107" t="s">
        <v>9450</v>
      </c>
      <c r="B5086" s="108" t="s">
        <v>6207</v>
      </c>
      <c r="C5086" s="109">
        <v>0</v>
      </c>
      <c r="D5086" s="109">
        <v>0</v>
      </c>
      <c r="E5086" s="110">
        <v>0</v>
      </c>
      <c r="F5086" s="110">
        <v>0</v>
      </c>
      <c r="G5086" s="26">
        <v>0</v>
      </c>
      <c r="H5086" s="111">
        <v>0.52380952380952384</v>
      </c>
      <c r="I5086" s="111">
        <v>0.52841596130592505</v>
      </c>
      <c r="J5086" s="112" t="s">
        <v>211</v>
      </c>
      <c r="K5086" s="113" t="s">
        <v>211</v>
      </c>
      <c r="L5086" s="112">
        <v>0</v>
      </c>
      <c r="M5086" s="30" t="s">
        <v>97</v>
      </c>
    </row>
    <row r="5087" spans="1:13" ht="18.75" x14ac:dyDescent="0.25">
      <c r="A5087" s="107" t="s">
        <v>9576</v>
      </c>
      <c r="B5087" s="108" t="s">
        <v>3679</v>
      </c>
      <c r="C5087" s="109">
        <v>0</v>
      </c>
      <c r="D5087" s="109">
        <v>0</v>
      </c>
      <c r="E5087" s="110">
        <v>0</v>
      </c>
      <c r="F5087" s="110">
        <v>0</v>
      </c>
      <c r="G5087" s="26">
        <v>0</v>
      </c>
      <c r="H5087" s="111">
        <v>0.62666666666666671</v>
      </c>
      <c r="I5087" s="111">
        <v>0.80166147455867087</v>
      </c>
      <c r="J5087" s="112" t="s">
        <v>211</v>
      </c>
      <c r="K5087" s="113" t="s">
        <v>211</v>
      </c>
      <c r="L5087" s="112">
        <v>0</v>
      </c>
      <c r="M5087" s="30" t="s">
        <v>97</v>
      </c>
    </row>
    <row r="5088" spans="1:13" ht="18.75" x14ac:dyDescent="0.25">
      <c r="A5088" s="107" t="s">
        <v>9580</v>
      </c>
      <c r="B5088" s="108" t="s">
        <v>3685</v>
      </c>
      <c r="C5088" s="109">
        <v>0</v>
      </c>
      <c r="D5088" s="109">
        <v>0</v>
      </c>
      <c r="E5088" s="110">
        <v>0</v>
      </c>
      <c r="F5088" s="110">
        <v>0</v>
      </c>
      <c r="G5088" s="26">
        <v>0</v>
      </c>
      <c r="H5088" s="111">
        <v>0.70370370370370372</v>
      </c>
      <c r="I5088" s="111">
        <v>0.80544354838709675</v>
      </c>
      <c r="J5088" s="112" t="s">
        <v>211</v>
      </c>
      <c r="K5088" s="113" t="s">
        <v>211</v>
      </c>
      <c r="L5088" s="112">
        <v>0</v>
      </c>
      <c r="M5088" s="30" t="s">
        <v>97</v>
      </c>
    </row>
    <row r="5089" spans="1:13" ht="18.75" x14ac:dyDescent="0.25">
      <c r="A5089" s="107" t="s">
        <v>9591</v>
      </c>
      <c r="B5089" s="108" t="s">
        <v>1003</v>
      </c>
      <c r="C5089" s="109">
        <v>0</v>
      </c>
      <c r="D5089" s="109">
        <v>0</v>
      </c>
      <c r="E5089" s="110">
        <v>0</v>
      </c>
      <c r="F5089" s="110">
        <v>0</v>
      </c>
      <c r="G5089" s="26">
        <v>0</v>
      </c>
      <c r="H5089" s="111">
        <v>0.55384615384615388</v>
      </c>
      <c r="I5089" s="111">
        <v>0.53532338308457716</v>
      </c>
      <c r="J5089" s="112" t="s">
        <v>211</v>
      </c>
      <c r="K5089" s="113" t="s">
        <v>211</v>
      </c>
      <c r="L5089" s="112">
        <v>0</v>
      </c>
      <c r="M5089" s="30" t="s">
        <v>97</v>
      </c>
    </row>
    <row r="5090" spans="1:13" ht="18.75" x14ac:dyDescent="0.25">
      <c r="A5090" s="107" t="s">
        <v>9600</v>
      </c>
      <c r="B5090" s="108" t="s">
        <v>3913</v>
      </c>
      <c r="C5090" s="109">
        <v>0</v>
      </c>
      <c r="D5090" s="109">
        <v>0</v>
      </c>
      <c r="E5090" s="110">
        <v>0</v>
      </c>
      <c r="F5090" s="110">
        <v>0</v>
      </c>
      <c r="G5090" s="26">
        <v>0</v>
      </c>
      <c r="H5090" s="111">
        <v>0.58571428571428574</v>
      </c>
      <c r="I5090" s="111">
        <v>0.81073703366696992</v>
      </c>
      <c r="J5090" s="112" t="s">
        <v>211</v>
      </c>
      <c r="K5090" s="113" t="s">
        <v>211</v>
      </c>
      <c r="L5090" s="112">
        <v>0</v>
      </c>
      <c r="M5090" s="30" t="s">
        <v>97</v>
      </c>
    </row>
    <row r="5091" spans="1:13" ht="18.75" x14ac:dyDescent="0.25">
      <c r="A5091" s="107" t="s">
        <v>9594</v>
      </c>
      <c r="B5091" s="108" t="s">
        <v>3909</v>
      </c>
      <c r="C5091" s="109">
        <v>0</v>
      </c>
      <c r="D5091" s="109">
        <v>0</v>
      </c>
      <c r="E5091" s="110">
        <v>0</v>
      </c>
      <c r="F5091" s="110">
        <v>0</v>
      </c>
      <c r="G5091" s="26">
        <v>0</v>
      </c>
      <c r="H5091" s="111">
        <v>0.64130434782608692</v>
      </c>
      <c r="I5091" s="111">
        <v>0.78624338624338619</v>
      </c>
      <c r="J5091" s="112" t="s">
        <v>211</v>
      </c>
      <c r="K5091" s="113" t="s">
        <v>211</v>
      </c>
      <c r="L5091" s="112">
        <v>0</v>
      </c>
      <c r="M5091" s="30" t="s">
        <v>97</v>
      </c>
    </row>
    <row r="5092" spans="1:13" ht="18.75" x14ac:dyDescent="0.25">
      <c r="A5092" s="107" t="s">
        <v>9630</v>
      </c>
      <c r="B5092" s="108" t="s">
        <v>6810</v>
      </c>
      <c r="C5092" s="109">
        <v>0</v>
      </c>
      <c r="D5092" s="109">
        <v>0</v>
      </c>
      <c r="E5092" s="110">
        <v>0</v>
      </c>
      <c r="F5092" s="110">
        <v>0</v>
      </c>
      <c r="G5092" s="26">
        <v>0</v>
      </c>
      <c r="H5092" s="111">
        <v>0.46153846153846162</v>
      </c>
      <c r="I5092" s="111">
        <v>0.46452866861030129</v>
      </c>
      <c r="J5092" s="112" t="s">
        <v>211</v>
      </c>
      <c r="K5092" s="113" t="s">
        <v>211</v>
      </c>
      <c r="L5092" s="112">
        <v>0</v>
      </c>
      <c r="M5092" s="30" t="s">
        <v>97</v>
      </c>
    </row>
    <row r="5093" spans="1:13" ht="18.75" x14ac:dyDescent="0.25">
      <c r="A5093" s="107" t="s">
        <v>9596</v>
      </c>
      <c r="B5093" s="108" t="s">
        <v>3906</v>
      </c>
      <c r="C5093" s="109">
        <v>0</v>
      </c>
      <c r="D5093" s="109">
        <v>0</v>
      </c>
      <c r="E5093" s="110">
        <v>0</v>
      </c>
      <c r="F5093" s="110">
        <v>0</v>
      </c>
      <c r="G5093" s="26">
        <v>0</v>
      </c>
      <c r="H5093" s="111">
        <v>0.7068965517241379</v>
      </c>
      <c r="I5093" s="111">
        <v>0.78858814923189469</v>
      </c>
      <c r="J5093" s="112" t="s">
        <v>211</v>
      </c>
      <c r="K5093" s="113" t="s">
        <v>211</v>
      </c>
      <c r="L5093" s="112">
        <v>0</v>
      </c>
      <c r="M5093" s="30" t="s">
        <v>97</v>
      </c>
    </row>
    <row r="5094" spans="1:13" ht="18.75" x14ac:dyDescent="0.25">
      <c r="A5094" s="107" t="s">
        <v>9649</v>
      </c>
      <c r="B5094" s="108" t="s">
        <v>3903</v>
      </c>
      <c r="C5094" s="109">
        <v>0</v>
      </c>
      <c r="D5094" s="109">
        <v>0</v>
      </c>
      <c r="E5094" s="110">
        <v>0</v>
      </c>
      <c r="F5094" s="110">
        <v>0</v>
      </c>
      <c r="G5094" s="26">
        <v>0</v>
      </c>
      <c r="H5094" s="111">
        <v>0.90277777777777779</v>
      </c>
      <c r="I5094" s="111">
        <v>0.7919540229885057</v>
      </c>
      <c r="J5094" s="112" t="s">
        <v>211</v>
      </c>
      <c r="K5094" s="113" t="s">
        <v>211</v>
      </c>
      <c r="L5094" s="112">
        <v>0</v>
      </c>
      <c r="M5094" s="30" t="s">
        <v>97</v>
      </c>
    </row>
    <row r="5095" spans="1:13" ht="18.75" x14ac:dyDescent="0.25">
      <c r="A5095" s="107" t="s">
        <v>9634</v>
      </c>
      <c r="B5095" s="108" t="s">
        <v>6784</v>
      </c>
      <c r="C5095" s="109">
        <v>0</v>
      </c>
      <c r="D5095" s="109">
        <v>0</v>
      </c>
      <c r="E5095" s="110">
        <v>0</v>
      </c>
      <c r="F5095" s="110">
        <v>0</v>
      </c>
      <c r="G5095" s="26">
        <v>0</v>
      </c>
      <c r="H5095" s="111">
        <v>0.75</v>
      </c>
      <c r="I5095" s="111">
        <v>0.47346938775510206</v>
      </c>
      <c r="J5095" s="112" t="s">
        <v>211</v>
      </c>
      <c r="K5095" s="113" t="s">
        <v>211</v>
      </c>
      <c r="L5095" s="112">
        <v>0</v>
      </c>
      <c r="M5095" s="30" t="s">
        <v>97</v>
      </c>
    </row>
    <row r="5096" spans="1:13" ht="18.75" x14ac:dyDescent="0.25">
      <c r="A5096" s="107" t="s">
        <v>9597</v>
      </c>
      <c r="B5096" s="108" t="s">
        <v>3900</v>
      </c>
      <c r="C5096" s="109">
        <v>0</v>
      </c>
      <c r="D5096" s="109">
        <v>0</v>
      </c>
      <c r="E5096" s="110">
        <v>0</v>
      </c>
      <c r="F5096" s="110">
        <v>0</v>
      </c>
      <c r="G5096" s="26">
        <v>0</v>
      </c>
      <c r="H5096" s="111">
        <v>0.58620689655172409</v>
      </c>
      <c r="I5096" s="111">
        <v>0.78328402366863903</v>
      </c>
      <c r="J5096" s="112" t="s">
        <v>211</v>
      </c>
      <c r="K5096" s="113" t="s">
        <v>211</v>
      </c>
      <c r="L5096" s="112">
        <v>0</v>
      </c>
      <c r="M5096" s="30" t="s">
        <v>97</v>
      </c>
    </row>
    <row r="5097" spans="1:13" ht="18.75" x14ac:dyDescent="0.25">
      <c r="A5097" s="107" t="s">
        <v>9599</v>
      </c>
      <c r="B5097" s="108" t="s">
        <v>3897</v>
      </c>
      <c r="C5097" s="109">
        <v>0</v>
      </c>
      <c r="D5097" s="109">
        <v>0</v>
      </c>
      <c r="E5097" s="110">
        <v>0</v>
      </c>
      <c r="F5097" s="110">
        <v>0</v>
      </c>
      <c r="G5097" s="26">
        <v>0</v>
      </c>
      <c r="H5097" s="111">
        <v>0.83950617283950613</v>
      </c>
      <c r="I5097" s="111">
        <v>0.78785357737104811</v>
      </c>
      <c r="J5097" s="112" t="s">
        <v>211</v>
      </c>
      <c r="K5097" s="113" t="s">
        <v>211</v>
      </c>
      <c r="L5097" s="112">
        <v>0</v>
      </c>
      <c r="M5097" s="30" t="s">
        <v>97</v>
      </c>
    </row>
    <row r="5098" spans="1:13" ht="18.75" x14ac:dyDescent="0.25">
      <c r="A5098" s="107" t="s">
        <v>9636</v>
      </c>
      <c r="B5098" s="108" t="s">
        <v>8557</v>
      </c>
      <c r="C5098" s="109">
        <v>0</v>
      </c>
      <c r="D5098" s="109">
        <v>0</v>
      </c>
      <c r="E5098" s="110">
        <v>0</v>
      </c>
      <c r="F5098" s="110">
        <v>0</v>
      </c>
      <c r="G5098" s="26">
        <v>0</v>
      </c>
      <c r="H5098" s="111">
        <v>0.45454545454545459</v>
      </c>
      <c r="I5098" s="111">
        <v>0.51865008880994667</v>
      </c>
      <c r="J5098" s="112" t="s">
        <v>211</v>
      </c>
      <c r="K5098" s="113" t="s">
        <v>211</v>
      </c>
      <c r="L5098" s="112">
        <v>0</v>
      </c>
      <c r="M5098" s="30" t="s">
        <v>97</v>
      </c>
    </row>
    <row r="5099" spans="1:13" ht="18.75" x14ac:dyDescent="0.25">
      <c r="A5099" s="107" t="s">
        <v>9601</v>
      </c>
      <c r="B5099" s="108" t="s">
        <v>3890</v>
      </c>
      <c r="C5099" s="109">
        <v>0</v>
      </c>
      <c r="D5099" s="109">
        <v>0</v>
      </c>
      <c r="E5099" s="110">
        <v>0</v>
      </c>
      <c r="F5099" s="110">
        <v>0</v>
      </c>
      <c r="G5099" s="26">
        <v>0</v>
      </c>
      <c r="H5099" s="111">
        <v>0.7924528301886794</v>
      </c>
      <c r="I5099" s="111">
        <v>0.82054054054054049</v>
      </c>
      <c r="J5099" s="112" t="s">
        <v>211</v>
      </c>
      <c r="K5099" s="113" t="s">
        <v>211</v>
      </c>
      <c r="L5099" s="112">
        <v>0</v>
      </c>
      <c r="M5099" s="30" t="s">
        <v>97</v>
      </c>
    </row>
    <row r="5100" spans="1:13" ht="18.75" x14ac:dyDescent="0.25">
      <c r="A5100" s="107" t="s">
        <v>9603</v>
      </c>
      <c r="B5100" s="108" t="s">
        <v>3894</v>
      </c>
      <c r="C5100" s="109">
        <v>0</v>
      </c>
      <c r="D5100" s="109">
        <v>0</v>
      </c>
      <c r="E5100" s="110">
        <v>0</v>
      </c>
      <c r="F5100" s="110">
        <v>0</v>
      </c>
      <c r="G5100" s="26">
        <v>0</v>
      </c>
      <c r="H5100" s="111">
        <v>0.70588235294117652</v>
      </c>
      <c r="I5100" s="111">
        <v>0.80212014134275611</v>
      </c>
      <c r="J5100" s="112" t="s">
        <v>211</v>
      </c>
      <c r="K5100" s="113" t="s">
        <v>211</v>
      </c>
      <c r="L5100" s="112">
        <v>0</v>
      </c>
      <c r="M5100" s="30" t="s">
        <v>97</v>
      </c>
    </row>
    <row r="5101" spans="1:13" ht="18.75" x14ac:dyDescent="0.25">
      <c r="A5101" s="107" t="s">
        <v>9610</v>
      </c>
      <c r="B5101" s="108" t="s">
        <v>3998</v>
      </c>
      <c r="C5101" s="109">
        <v>0</v>
      </c>
      <c r="D5101" s="109">
        <v>0</v>
      </c>
      <c r="E5101" s="110">
        <v>0</v>
      </c>
      <c r="F5101" s="110">
        <v>0</v>
      </c>
      <c r="G5101" s="26">
        <v>0</v>
      </c>
      <c r="H5101" s="111">
        <v>0.75</v>
      </c>
      <c r="I5101" s="111">
        <v>0.82092365692742708</v>
      </c>
      <c r="J5101" s="112" t="s">
        <v>211</v>
      </c>
      <c r="K5101" s="113" t="s">
        <v>211</v>
      </c>
      <c r="L5101" s="112">
        <v>0</v>
      </c>
      <c r="M5101" s="30" t="s">
        <v>97</v>
      </c>
    </row>
    <row r="5102" spans="1:13" ht="18.75" x14ac:dyDescent="0.25">
      <c r="A5102" s="107" t="s">
        <v>9608</v>
      </c>
      <c r="B5102" s="108" t="s">
        <v>468</v>
      </c>
      <c r="C5102" s="109">
        <v>0</v>
      </c>
      <c r="D5102" s="109">
        <v>0</v>
      </c>
      <c r="E5102" s="110">
        <v>0</v>
      </c>
      <c r="F5102" s="110">
        <v>0</v>
      </c>
      <c r="G5102" s="26">
        <v>0</v>
      </c>
      <c r="H5102" s="111">
        <v>0.5423728813559322</v>
      </c>
      <c r="I5102" s="111">
        <v>0.79961649089165876</v>
      </c>
      <c r="J5102" s="112" t="s">
        <v>211</v>
      </c>
      <c r="K5102" s="113" t="s">
        <v>211</v>
      </c>
      <c r="L5102" s="112">
        <v>0</v>
      </c>
      <c r="M5102" s="30" t="s">
        <v>97</v>
      </c>
    </row>
    <row r="5103" spans="1:13" ht="18.75" x14ac:dyDescent="0.25">
      <c r="A5103" s="107" t="s">
        <v>9651</v>
      </c>
      <c r="B5103" s="108" t="s">
        <v>4059</v>
      </c>
      <c r="C5103" s="109">
        <v>0</v>
      </c>
      <c r="D5103" s="109">
        <v>0</v>
      </c>
      <c r="E5103" s="110">
        <v>0</v>
      </c>
      <c r="F5103" s="110">
        <v>0</v>
      </c>
      <c r="G5103" s="26">
        <v>0</v>
      </c>
      <c r="H5103" s="111">
        <v>0.69135802469135799</v>
      </c>
      <c r="I5103" s="111">
        <v>0.79519331243469171</v>
      </c>
      <c r="J5103" s="112" t="s">
        <v>211</v>
      </c>
      <c r="K5103" s="113" t="s">
        <v>211</v>
      </c>
      <c r="L5103" s="112">
        <v>0</v>
      </c>
      <c r="M5103" s="30" t="s">
        <v>97</v>
      </c>
    </row>
    <row r="5104" spans="1:13" ht="18.75" x14ac:dyDescent="0.25">
      <c r="A5104" s="107" t="s">
        <v>9657</v>
      </c>
      <c r="B5104" s="108" t="s">
        <v>4001</v>
      </c>
      <c r="C5104" s="109">
        <v>0</v>
      </c>
      <c r="D5104" s="109">
        <v>0</v>
      </c>
      <c r="E5104" s="110">
        <v>0</v>
      </c>
      <c r="F5104" s="110">
        <v>0</v>
      </c>
      <c r="G5104" s="26">
        <v>0</v>
      </c>
      <c r="H5104" s="111">
        <v>0.75257731958762875</v>
      </c>
      <c r="I5104" s="111">
        <v>0.77500000000000002</v>
      </c>
      <c r="J5104" s="112" t="s">
        <v>211</v>
      </c>
      <c r="K5104" s="113" t="s">
        <v>211</v>
      </c>
      <c r="L5104" s="112">
        <v>0</v>
      </c>
      <c r="M5104" s="30" t="s">
        <v>97</v>
      </c>
    </row>
    <row r="5105" spans="1:13" ht="18.75" x14ac:dyDescent="0.25">
      <c r="A5105" s="107" t="s">
        <v>9625</v>
      </c>
      <c r="B5105" s="108" t="s">
        <v>999</v>
      </c>
      <c r="C5105" s="109">
        <v>0</v>
      </c>
      <c r="D5105" s="109">
        <v>0</v>
      </c>
      <c r="E5105" s="110">
        <v>0</v>
      </c>
      <c r="F5105" s="110">
        <v>0</v>
      </c>
      <c r="G5105" s="26">
        <v>0</v>
      </c>
      <c r="H5105" s="111">
        <v>0.68333333333333335</v>
      </c>
      <c r="I5105" s="111">
        <v>0.79655172413793107</v>
      </c>
      <c r="J5105" s="112" t="s">
        <v>211</v>
      </c>
      <c r="K5105" s="113" t="s">
        <v>211</v>
      </c>
      <c r="L5105" s="112">
        <v>0</v>
      </c>
      <c r="M5105" s="30" t="s">
        <v>97</v>
      </c>
    </row>
    <row r="5106" spans="1:13" ht="18.75" x14ac:dyDescent="0.25">
      <c r="A5106" s="107" t="s">
        <v>9627</v>
      </c>
      <c r="B5106" s="108" t="s">
        <v>3988</v>
      </c>
      <c r="C5106" s="109">
        <v>0</v>
      </c>
      <c r="D5106" s="109">
        <v>0</v>
      </c>
      <c r="E5106" s="110">
        <v>0</v>
      </c>
      <c r="F5106" s="110">
        <v>0</v>
      </c>
      <c r="G5106" s="26">
        <v>0</v>
      </c>
      <c r="H5106" s="111">
        <v>0.63888888888888884</v>
      </c>
      <c r="I5106" s="111">
        <v>0.79173989455184524</v>
      </c>
      <c r="J5106" s="112" t="s">
        <v>211</v>
      </c>
      <c r="K5106" s="113" t="s">
        <v>211</v>
      </c>
      <c r="L5106" s="112">
        <v>0</v>
      </c>
      <c r="M5106" s="30" t="s">
        <v>97</v>
      </c>
    </row>
    <row r="5107" spans="1:13" ht="18.75" x14ac:dyDescent="0.25">
      <c r="A5107" s="107" t="s">
        <v>9629</v>
      </c>
      <c r="B5107" s="108" t="s">
        <v>3996</v>
      </c>
      <c r="C5107" s="109">
        <v>0</v>
      </c>
      <c r="D5107" s="109">
        <v>0</v>
      </c>
      <c r="E5107" s="110">
        <v>0</v>
      </c>
      <c r="F5107" s="110">
        <v>0</v>
      </c>
      <c r="G5107" s="26">
        <v>0</v>
      </c>
      <c r="H5107" s="111">
        <v>0.66666666666666663</v>
      </c>
      <c r="I5107" s="111">
        <v>0.77076923076923076</v>
      </c>
      <c r="J5107" s="112" t="s">
        <v>211</v>
      </c>
      <c r="K5107" s="113" t="s">
        <v>211</v>
      </c>
      <c r="L5107" s="112">
        <v>0</v>
      </c>
      <c r="M5107" s="30" t="s">
        <v>97</v>
      </c>
    </row>
    <row r="5108" spans="1:13" ht="18.75" x14ac:dyDescent="0.25">
      <c r="A5108" s="107" t="s">
        <v>9639</v>
      </c>
      <c r="B5108" s="108" t="s">
        <v>4093</v>
      </c>
      <c r="C5108" s="109">
        <v>0</v>
      </c>
      <c r="D5108" s="109">
        <v>0</v>
      </c>
      <c r="E5108" s="110">
        <v>0</v>
      </c>
      <c r="F5108" s="110">
        <v>0</v>
      </c>
      <c r="G5108" s="26">
        <v>0</v>
      </c>
      <c r="H5108" s="111">
        <v>0.77777777777777779</v>
      </c>
      <c r="I5108" s="111">
        <v>0.52881698685540945</v>
      </c>
      <c r="J5108" s="112" t="s">
        <v>211</v>
      </c>
      <c r="K5108" s="113" t="s">
        <v>211</v>
      </c>
      <c r="L5108" s="112">
        <v>0</v>
      </c>
      <c r="M5108" s="30" t="s">
        <v>97</v>
      </c>
    </row>
    <row r="5109" spans="1:13" ht="18.75" x14ac:dyDescent="0.25">
      <c r="A5109" s="107" t="s">
        <v>9604</v>
      </c>
      <c r="B5109" s="108" t="s">
        <v>4004</v>
      </c>
      <c r="C5109" s="109">
        <v>0</v>
      </c>
      <c r="D5109" s="109">
        <v>0</v>
      </c>
      <c r="E5109" s="110">
        <v>0</v>
      </c>
      <c r="F5109" s="110">
        <v>0</v>
      </c>
      <c r="G5109" s="26">
        <v>0</v>
      </c>
      <c r="H5109" s="111">
        <v>0.47058823529411759</v>
      </c>
      <c r="I5109" s="111">
        <v>0.53899082568807344</v>
      </c>
      <c r="J5109" s="112" t="s">
        <v>211</v>
      </c>
      <c r="K5109" s="113" t="s">
        <v>211</v>
      </c>
      <c r="L5109" s="112">
        <v>0</v>
      </c>
      <c r="M5109" s="30" t="s">
        <v>97</v>
      </c>
    </row>
    <row r="5110" spans="1:13" ht="18.75" x14ac:dyDescent="0.25">
      <c r="A5110" s="107" t="s">
        <v>9611</v>
      </c>
      <c r="B5110" s="108" t="s">
        <v>3986</v>
      </c>
      <c r="C5110" s="109">
        <v>0</v>
      </c>
      <c r="D5110" s="109">
        <v>0</v>
      </c>
      <c r="E5110" s="110">
        <v>0</v>
      </c>
      <c r="F5110" s="110">
        <v>0</v>
      </c>
      <c r="G5110" s="26">
        <v>0</v>
      </c>
      <c r="H5110" s="111">
        <v>0.75555555555555554</v>
      </c>
      <c r="I5110" s="111">
        <v>0.52039891205802358</v>
      </c>
      <c r="J5110" s="112" t="s">
        <v>211</v>
      </c>
      <c r="K5110" s="113" t="s">
        <v>211</v>
      </c>
      <c r="L5110" s="112">
        <v>0</v>
      </c>
      <c r="M5110" s="30" t="s">
        <v>97</v>
      </c>
    </row>
    <row r="5111" spans="1:13" ht="18.75" x14ac:dyDescent="0.25">
      <c r="A5111" s="107" t="s">
        <v>9606</v>
      </c>
      <c r="B5111" s="108" t="s">
        <v>3992</v>
      </c>
      <c r="C5111" s="109">
        <v>0</v>
      </c>
      <c r="D5111" s="109">
        <v>0</v>
      </c>
      <c r="E5111" s="110">
        <v>0</v>
      </c>
      <c r="F5111" s="110">
        <v>0</v>
      </c>
      <c r="G5111" s="26">
        <v>0</v>
      </c>
      <c r="H5111" s="111">
        <v>0.65217391304347827</v>
      </c>
      <c r="I5111" s="111">
        <v>0.49830508474576274</v>
      </c>
      <c r="J5111" s="112" t="s">
        <v>211</v>
      </c>
      <c r="K5111" s="113" t="s">
        <v>211</v>
      </c>
      <c r="L5111" s="112">
        <v>0</v>
      </c>
      <c r="M5111" s="30" t="s">
        <v>97</v>
      </c>
    </row>
    <row r="5112" spans="1:13" ht="18.75" x14ac:dyDescent="0.25">
      <c r="A5112" s="107" t="s">
        <v>9616</v>
      </c>
      <c r="B5112" s="108" t="s">
        <v>4097</v>
      </c>
      <c r="C5112" s="109">
        <v>0</v>
      </c>
      <c r="D5112" s="109">
        <v>0</v>
      </c>
      <c r="E5112" s="110">
        <v>0</v>
      </c>
      <c r="F5112" s="110">
        <v>0</v>
      </c>
      <c r="G5112" s="26">
        <v>0</v>
      </c>
      <c r="H5112" s="111">
        <v>0.40625</v>
      </c>
      <c r="I5112" s="111">
        <v>0.53882725832012679</v>
      </c>
      <c r="J5112" s="112" t="s">
        <v>211</v>
      </c>
      <c r="K5112" s="113" t="s">
        <v>211</v>
      </c>
      <c r="L5112" s="112">
        <v>0</v>
      </c>
      <c r="M5112" s="30" t="s">
        <v>97</v>
      </c>
    </row>
    <row r="5113" spans="1:13" ht="18.75" x14ac:dyDescent="0.25">
      <c r="A5113" s="107" t="s">
        <v>9556</v>
      </c>
      <c r="B5113" s="108" t="s">
        <v>8734</v>
      </c>
      <c r="C5113" s="109">
        <v>0</v>
      </c>
      <c r="D5113" s="109">
        <v>0</v>
      </c>
      <c r="E5113" s="110">
        <v>0</v>
      </c>
      <c r="F5113" s="110">
        <v>0</v>
      </c>
      <c r="G5113" s="26">
        <v>0</v>
      </c>
      <c r="H5113" s="111">
        <v>0.2608695652173913</v>
      </c>
      <c r="I5113" s="111">
        <v>0.47411444141689374</v>
      </c>
      <c r="J5113" s="112" t="s">
        <v>211</v>
      </c>
      <c r="K5113" s="113" t="s">
        <v>211</v>
      </c>
      <c r="L5113" s="112">
        <v>0</v>
      </c>
      <c r="M5113" s="30" t="s">
        <v>97</v>
      </c>
    </row>
    <row r="5114" spans="1:13" ht="18.75" x14ac:dyDescent="0.25">
      <c r="A5114" s="107" t="s">
        <v>9592</v>
      </c>
      <c r="B5114" s="108" t="s">
        <v>141</v>
      </c>
      <c r="C5114" s="109">
        <v>0</v>
      </c>
      <c r="D5114" s="109">
        <v>0</v>
      </c>
      <c r="E5114" s="110">
        <v>0</v>
      </c>
      <c r="F5114" s="110">
        <v>0</v>
      </c>
      <c r="G5114" s="26">
        <v>0</v>
      </c>
      <c r="H5114" s="111">
        <v>0.72093023255813948</v>
      </c>
      <c r="I5114" s="111">
        <v>0.53346855983772823</v>
      </c>
      <c r="J5114" s="112" t="s">
        <v>211</v>
      </c>
      <c r="K5114" s="113" t="s">
        <v>211</v>
      </c>
      <c r="L5114" s="112">
        <v>0</v>
      </c>
      <c r="M5114" s="30" t="s">
        <v>97</v>
      </c>
    </row>
    <row r="5115" spans="1:13" ht="18.75" x14ac:dyDescent="0.25">
      <c r="A5115" s="107" t="s">
        <v>9641</v>
      </c>
      <c r="B5115" s="108" t="s">
        <v>3987</v>
      </c>
      <c r="C5115" s="109">
        <v>0</v>
      </c>
      <c r="D5115" s="109">
        <v>0</v>
      </c>
      <c r="E5115" s="110">
        <v>0</v>
      </c>
      <c r="F5115" s="110">
        <v>0</v>
      </c>
      <c r="G5115" s="26">
        <v>0</v>
      </c>
      <c r="H5115" s="111">
        <v>0.58333333333333337</v>
      </c>
      <c r="I5115" s="111">
        <v>0.51523545706371188</v>
      </c>
      <c r="J5115" s="112" t="s">
        <v>211</v>
      </c>
      <c r="K5115" s="113" t="s">
        <v>211</v>
      </c>
      <c r="L5115" s="112">
        <v>0</v>
      </c>
      <c r="M5115" s="30" t="s">
        <v>97</v>
      </c>
    </row>
    <row r="5116" spans="1:13" ht="18.75" x14ac:dyDescent="0.25">
      <c r="A5116" s="107" t="s">
        <v>9557</v>
      </c>
      <c r="B5116" s="108" t="s">
        <v>8726</v>
      </c>
      <c r="C5116" s="109">
        <v>0</v>
      </c>
      <c r="D5116" s="109">
        <v>0</v>
      </c>
      <c r="E5116" s="110">
        <v>0</v>
      </c>
      <c r="F5116" s="110">
        <v>0</v>
      </c>
      <c r="G5116" s="26">
        <v>0</v>
      </c>
      <c r="H5116" s="111">
        <v>0.58333333333333337</v>
      </c>
      <c r="I5116" s="111">
        <v>0.5584958217270195</v>
      </c>
      <c r="J5116" s="112" t="s">
        <v>211</v>
      </c>
      <c r="K5116" s="113" t="s">
        <v>211</v>
      </c>
      <c r="L5116" s="112">
        <v>0</v>
      </c>
      <c r="M5116" s="30" t="s">
        <v>97</v>
      </c>
    </row>
    <row r="5117" spans="1:13" ht="18.75" x14ac:dyDescent="0.25">
      <c r="A5117" s="107" t="s">
        <v>9642</v>
      </c>
      <c r="B5117" s="108" t="s">
        <v>3997</v>
      </c>
      <c r="C5117" s="109">
        <v>0</v>
      </c>
      <c r="D5117" s="109">
        <v>0</v>
      </c>
      <c r="E5117" s="110">
        <v>0</v>
      </c>
      <c r="F5117" s="110">
        <v>0</v>
      </c>
      <c r="G5117" s="26">
        <v>0</v>
      </c>
      <c r="H5117" s="111">
        <v>0.83673469387755106</v>
      </c>
      <c r="I5117" s="111">
        <v>0.52350698856416777</v>
      </c>
      <c r="J5117" s="112" t="s">
        <v>211</v>
      </c>
      <c r="K5117" s="113" t="s">
        <v>211</v>
      </c>
      <c r="L5117" s="112">
        <v>0</v>
      </c>
      <c r="M5117" s="30" t="s">
        <v>97</v>
      </c>
    </row>
    <row r="5118" spans="1:13" ht="18.75" x14ac:dyDescent="0.25">
      <c r="A5118" s="107" t="s">
        <v>9644</v>
      </c>
      <c r="B5118" s="108" t="s">
        <v>4014</v>
      </c>
      <c r="C5118" s="109">
        <v>0</v>
      </c>
      <c r="D5118" s="109">
        <v>0</v>
      </c>
      <c r="E5118" s="110">
        <v>0</v>
      </c>
      <c r="F5118" s="110">
        <v>0</v>
      </c>
      <c r="G5118" s="26">
        <v>0</v>
      </c>
      <c r="H5118" s="111">
        <v>0.44827586206896552</v>
      </c>
      <c r="I5118" s="111">
        <v>0.51673944687045126</v>
      </c>
      <c r="J5118" s="112" t="s">
        <v>211</v>
      </c>
      <c r="K5118" s="113" t="s">
        <v>211</v>
      </c>
      <c r="L5118" s="112">
        <v>0</v>
      </c>
      <c r="M5118" s="30" t="s">
        <v>97</v>
      </c>
    </row>
    <row r="5119" spans="1:13" ht="18.75" x14ac:dyDescent="0.25">
      <c r="A5119" s="107" t="s">
        <v>9559</v>
      </c>
      <c r="B5119" s="108" t="s">
        <v>8720</v>
      </c>
      <c r="C5119" s="109">
        <v>0</v>
      </c>
      <c r="D5119" s="109">
        <v>0</v>
      </c>
      <c r="E5119" s="110">
        <v>0</v>
      </c>
      <c r="F5119" s="110">
        <v>0</v>
      </c>
      <c r="G5119" s="26">
        <v>0</v>
      </c>
      <c r="H5119" s="111">
        <v>0.63513513513513509</v>
      </c>
      <c r="I5119" s="111">
        <v>0.52028397565922924</v>
      </c>
      <c r="J5119" s="112" t="s">
        <v>211</v>
      </c>
      <c r="K5119" s="113" t="s">
        <v>211</v>
      </c>
      <c r="L5119" s="112">
        <v>0</v>
      </c>
      <c r="M5119" s="30" t="s">
        <v>97</v>
      </c>
    </row>
    <row r="5120" spans="1:13" ht="18.75" x14ac:dyDescent="0.25">
      <c r="A5120" s="107" t="s">
        <v>9638</v>
      </c>
      <c r="B5120" s="108" t="s">
        <v>3995</v>
      </c>
      <c r="C5120" s="109">
        <v>0</v>
      </c>
      <c r="D5120" s="109">
        <v>0</v>
      </c>
      <c r="E5120" s="110">
        <v>0</v>
      </c>
      <c r="F5120" s="110">
        <v>0</v>
      </c>
      <c r="G5120" s="26">
        <v>0</v>
      </c>
      <c r="H5120" s="111">
        <v>0.24528301886792453</v>
      </c>
      <c r="I5120" s="111">
        <v>0.54673366834170856</v>
      </c>
      <c r="J5120" s="112" t="s">
        <v>211</v>
      </c>
      <c r="K5120" s="113" t="s">
        <v>211</v>
      </c>
      <c r="L5120" s="112">
        <v>0</v>
      </c>
      <c r="M5120" s="30" t="s">
        <v>97</v>
      </c>
    </row>
    <row r="5121" spans="1:13" ht="18.75" x14ac:dyDescent="0.25">
      <c r="A5121" s="107" t="s">
        <v>9631</v>
      </c>
      <c r="B5121" s="108" t="s">
        <v>3991</v>
      </c>
      <c r="C5121" s="109">
        <v>0</v>
      </c>
      <c r="D5121" s="109">
        <v>0</v>
      </c>
      <c r="E5121" s="110">
        <v>0</v>
      </c>
      <c r="F5121" s="110">
        <v>0</v>
      </c>
      <c r="G5121" s="26">
        <v>0</v>
      </c>
      <c r="H5121" s="111">
        <v>0.66666666666666663</v>
      </c>
      <c r="I5121" s="111">
        <v>0.54595588235294112</v>
      </c>
      <c r="J5121" s="112" t="s">
        <v>211</v>
      </c>
      <c r="K5121" s="113" t="s">
        <v>211</v>
      </c>
      <c r="L5121" s="112">
        <v>0</v>
      </c>
      <c r="M5121" s="30" t="s">
        <v>97</v>
      </c>
    </row>
    <row r="5122" spans="1:13" ht="18.75" x14ac:dyDescent="0.25">
      <c r="A5122" s="107" t="s">
        <v>9645</v>
      </c>
      <c r="B5122" s="108" t="s">
        <v>4015</v>
      </c>
      <c r="C5122" s="109">
        <v>0</v>
      </c>
      <c r="D5122" s="109">
        <v>0</v>
      </c>
      <c r="E5122" s="110">
        <v>0</v>
      </c>
      <c r="F5122" s="110">
        <v>0</v>
      </c>
      <c r="G5122" s="26">
        <v>0</v>
      </c>
      <c r="H5122" s="111">
        <v>0.4</v>
      </c>
      <c r="I5122" s="111">
        <v>0.56754385964912279</v>
      </c>
      <c r="J5122" s="112" t="s">
        <v>211</v>
      </c>
      <c r="K5122" s="113" t="s">
        <v>211</v>
      </c>
      <c r="L5122" s="112">
        <v>0</v>
      </c>
      <c r="M5122" s="30" t="s">
        <v>97</v>
      </c>
    </row>
    <row r="5123" spans="1:13" ht="18.75" x14ac:dyDescent="0.25">
      <c r="A5123" s="107" t="s">
        <v>9654</v>
      </c>
      <c r="B5123" s="108" t="s">
        <v>3984</v>
      </c>
      <c r="C5123" s="109">
        <v>0</v>
      </c>
      <c r="D5123" s="109">
        <v>0</v>
      </c>
      <c r="E5123" s="110">
        <v>0</v>
      </c>
      <c r="F5123" s="110">
        <v>0</v>
      </c>
      <c r="G5123" s="26">
        <v>0</v>
      </c>
      <c r="H5123" s="111">
        <v>0.53846153846153844</v>
      </c>
      <c r="I5123" s="111">
        <v>0.52448657187993686</v>
      </c>
      <c r="J5123" s="112" t="s">
        <v>211</v>
      </c>
      <c r="K5123" s="113" t="s">
        <v>211</v>
      </c>
      <c r="L5123" s="112">
        <v>0</v>
      </c>
      <c r="M5123" s="30" t="s">
        <v>97</v>
      </c>
    </row>
    <row r="5124" spans="1:13" ht="18.75" x14ac:dyDescent="0.25">
      <c r="A5124" s="107" t="s">
        <v>9633</v>
      </c>
      <c r="B5124" s="108" t="s">
        <v>3993</v>
      </c>
      <c r="C5124" s="109">
        <v>0</v>
      </c>
      <c r="D5124" s="109">
        <v>0</v>
      </c>
      <c r="E5124" s="110">
        <v>0</v>
      </c>
      <c r="F5124" s="110">
        <v>0</v>
      </c>
      <c r="G5124" s="26">
        <v>0</v>
      </c>
      <c r="H5124" s="111">
        <v>0.56000000000000005</v>
      </c>
      <c r="I5124" s="111">
        <v>0.50937500000000002</v>
      </c>
      <c r="J5124" s="112" t="s">
        <v>211</v>
      </c>
      <c r="K5124" s="113" t="s">
        <v>211</v>
      </c>
      <c r="L5124" s="112">
        <v>0</v>
      </c>
      <c r="M5124" s="30" t="s">
        <v>97</v>
      </c>
    </row>
    <row r="5125" spans="1:13" ht="18.75" x14ac:dyDescent="0.25">
      <c r="A5125" s="107" t="s">
        <v>9635</v>
      </c>
      <c r="B5125" s="108" t="s">
        <v>4007</v>
      </c>
      <c r="C5125" s="109">
        <v>0</v>
      </c>
      <c r="D5125" s="109">
        <v>0</v>
      </c>
      <c r="E5125" s="110">
        <v>0</v>
      </c>
      <c r="F5125" s="110">
        <v>0</v>
      </c>
      <c r="G5125" s="26">
        <v>0</v>
      </c>
      <c r="H5125" s="111">
        <v>0.5714285714285714</v>
      </c>
      <c r="I5125" s="111">
        <v>0.49772727272727274</v>
      </c>
      <c r="J5125" s="112" t="s">
        <v>211</v>
      </c>
      <c r="K5125" s="113" t="s">
        <v>211</v>
      </c>
      <c r="L5125" s="112">
        <v>0</v>
      </c>
      <c r="M5125" s="30" t="s">
        <v>97</v>
      </c>
    </row>
    <row r="5126" spans="1:13" ht="18.75" x14ac:dyDescent="0.25">
      <c r="A5126" s="107" t="s">
        <v>9653</v>
      </c>
      <c r="B5126" s="108" t="s">
        <v>4011</v>
      </c>
      <c r="C5126" s="109">
        <v>0</v>
      </c>
      <c r="D5126" s="109">
        <v>0</v>
      </c>
      <c r="E5126" s="110">
        <v>0</v>
      </c>
      <c r="F5126" s="110">
        <v>0</v>
      </c>
      <c r="G5126" s="26">
        <v>0</v>
      </c>
      <c r="H5126" s="111">
        <v>0.64814814814814814</v>
      </c>
      <c r="I5126" s="111">
        <v>0.56329113924050633</v>
      </c>
      <c r="J5126" s="112" t="s">
        <v>211</v>
      </c>
      <c r="K5126" s="113" t="s">
        <v>211</v>
      </c>
      <c r="L5126" s="112">
        <v>0</v>
      </c>
      <c r="M5126" s="30" t="s">
        <v>97</v>
      </c>
    </row>
    <row r="5127" spans="1:13" ht="18.75" x14ac:dyDescent="0.25">
      <c r="A5127" s="107" t="s">
        <v>9637</v>
      </c>
      <c r="B5127" s="108" t="s">
        <v>3994</v>
      </c>
      <c r="C5127" s="109">
        <v>0</v>
      </c>
      <c r="D5127" s="109">
        <v>0</v>
      </c>
      <c r="E5127" s="110">
        <v>0</v>
      </c>
      <c r="F5127" s="110">
        <v>0</v>
      </c>
      <c r="G5127" s="26">
        <v>0</v>
      </c>
      <c r="H5127" s="111">
        <v>0.6</v>
      </c>
      <c r="I5127" s="111">
        <v>0.52643678160919538</v>
      </c>
      <c r="J5127" s="112" t="s">
        <v>211</v>
      </c>
      <c r="K5127" s="113" t="s">
        <v>211</v>
      </c>
      <c r="L5127" s="112">
        <v>0</v>
      </c>
      <c r="M5127" s="30" t="s">
        <v>97</v>
      </c>
    </row>
    <row r="5128" spans="1:13" ht="18.75" x14ac:dyDescent="0.25">
      <c r="A5128" s="107" t="s">
        <v>9568</v>
      </c>
      <c r="B5128" s="108" t="s">
        <v>4219</v>
      </c>
      <c r="C5128" s="109">
        <v>0</v>
      </c>
      <c r="D5128" s="109">
        <v>0</v>
      </c>
      <c r="E5128" s="110">
        <v>0</v>
      </c>
      <c r="F5128" s="110">
        <v>0</v>
      </c>
      <c r="G5128" s="26">
        <v>0</v>
      </c>
      <c r="H5128" s="111">
        <v>0.76666666666666672</v>
      </c>
      <c r="I5128" s="111">
        <v>0.54879328436516261</v>
      </c>
      <c r="J5128" s="112" t="s">
        <v>211</v>
      </c>
      <c r="K5128" s="113" t="s">
        <v>211</v>
      </c>
      <c r="L5128" s="112">
        <v>0</v>
      </c>
      <c r="M5128" s="30" t="s">
        <v>97</v>
      </c>
    </row>
    <row r="5129" spans="1:13" ht="18.75" x14ac:dyDescent="0.25">
      <c r="A5129" s="107" t="s">
        <v>9614</v>
      </c>
      <c r="B5129" s="108" t="s">
        <v>3990</v>
      </c>
      <c r="C5129" s="109">
        <v>0</v>
      </c>
      <c r="D5129" s="109">
        <v>0</v>
      </c>
      <c r="E5129" s="110">
        <v>0</v>
      </c>
      <c r="F5129" s="110">
        <v>0</v>
      </c>
      <c r="G5129" s="26">
        <v>0</v>
      </c>
      <c r="H5129" s="111">
        <v>0.56000000000000005</v>
      </c>
      <c r="I5129" s="111">
        <v>0.55555555555555558</v>
      </c>
      <c r="J5129" s="112" t="s">
        <v>211</v>
      </c>
      <c r="K5129" s="113" t="s">
        <v>211</v>
      </c>
      <c r="L5129" s="112">
        <v>0</v>
      </c>
      <c r="M5129" s="30" t="s">
        <v>97</v>
      </c>
    </row>
    <row r="5130" spans="1:13" ht="18.75" x14ac:dyDescent="0.25">
      <c r="A5130" s="107" t="s">
        <v>9613</v>
      </c>
      <c r="B5130" s="108" t="s">
        <v>4016</v>
      </c>
      <c r="C5130" s="109">
        <v>0</v>
      </c>
      <c r="D5130" s="109">
        <v>0</v>
      </c>
      <c r="E5130" s="110">
        <v>0</v>
      </c>
      <c r="F5130" s="110">
        <v>0</v>
      </c>
      <c r="G5130" s="26">
        <v>0</v>
      </c>
      <c r="H5130" s="111">
        <v>0.58823529411764708</v>
      </c>
      <c r="I5130" s="111">
        <v>0.53889234598630986</v>
      </c>
      <c r="J5130" s="112" t="s">
        <v>211</v>
      </c>
      <c r="K5130" s="113" t="s">
        <v>211</v>
      </c>
      <c r="L5130" s="112">
        <v>0</v>
      </c>
      <c r="M5130" s="30" t="s">
        <v>97</v>
      </c>
    </row>
    <row r="5131" spans="1:13" ht="18.75" x14ac:dyDescent="0.25">
      <c r="A5131" s="107" t="s">
        <v>9659</v>
      </c>
      <c r="B5131" s="108" t="s">
        <v>4203</v>
      </c>
      <c r="C5131" s="109">
        <v>0</v>
      </c>
      <c r="D5131" s="109">
        <v>0</v>
      </c>
      <c r="E5131" s="110">
        <v>0</v>
      </c>
      <c r="F5131" s="110">
        <v>0</v>
      </c>
      <c r="G5131" s="26">
        <v>0</v>
      </c>
      <c r="H5131" s="111">
        <v>0.6</v>
      </c>
      <c r="I5131" s="111">
        <v>0.51169590643274854</v>
      </c>
      <c r="J5131" s="112" t="s">
        <v>211</v>
      </c>
      <c r="K5131" s="113" t="s">
        <v>211</v>
      </c>
      <c r="L5131" s="112">
        <v>0</v>
      </c>
      <c r="M5131" s="30" t="s">
        <v>97</v>
      </c>
    </row>
    <row r="5132" spans="1:13" ht="18.75" x14ac:dyDescent="0.25">
      <c r="A5132" s="107" t="s">
        <v>9573</v>
      </c>
      <c r="B5132" s="108" t="s">
        <v>4207</v>
      </c>
      <c r="C5132" s="109">
        <v>0</v>
      </c>
      <c r="D5132" s="109">
        <v>0</v>
      </c>
      <c r="E5132" s="110">
        <v>0</v>
      </c>
      <c r="F5132" s="110">
        <v>0</v>
      </c>
      <c r="G5132" s="26">
        <v>0</v>
      </c>
      <c r="H5132" s="111">
        <v>0.65714285714285714</v>
      </c>
      <c r="I5132" s="111">
        <v>0.55807365439093481</v>
      </c>
      <c r="J5132" s="112" t="s">
        <v>211</v>
      </c>
      <c r="K5132" s="113" t="s">
        <v>211</v>
      </c>
      <c r="L5132" s="112">
        <v>0</v>
      </c>
      <c r="M5132" s="30" t="s">
        <v>97</v>
      </c>
    </row>
    <row r="5133" spans="1:13" ht="18.75" x14ac:dyDescent="0.25">
      <c r="A5133" s="107" t="s">
        <v>9561</v>
      </c>
      <c r="B5133" s="108" t="s">
        <v>4211</v>
      </c>
      <c r="C5133" s="109">
        <v>0</v>
      </c>
      <c r="D5133" s="109">
        <v>0</v>
      </c>
      <c r="E5133" s="110">
        <v>0</v>
      </c>
      <c r="F5133" s="110">
        <v>0</v>
      </c>
      <c r="G5133" s="26">
        <v>0</v>
      </c>
      <c r="H5133" s="111">
        <v>0.53125</v>
      </c>
      <c r="I5133" s="111">
        <v>0.54890678941311855</v>
      </c>
      <c r="J5133" s="112" t="s">
        <v>211</v>
      </c>
      <c r="K5133" s="113" t="s">
        <v>211</v>
      </c>
      <c r="L5133" s="112">
        <v>0</v>
      </c>
      <c r="M5133" s="30" t="s">
        <v>97</v>
      </c>
    </row>
    <row r="5134" spans="1:13" ht="18.75" x14ac:dyDescent="0.25">
      <c r="A5134" s="107" t="s">
        <v>9575</v>
      </c>
      <c r="B5134" s="108" t="s">
        <v>6073</v>
      </c>
      <c r="C5134" s="109">
        <v>0</v>
      </c>
      <c r="D5134" s="109">
        <v>0</v>
      </c>
      <c r="E5134" s="110">
        <v>0</v>
      </c>
      <c r="F5134" s="110">
        <v>0</v>
      </c>
      <c r="G5134" s="26">
        <v>0</v>
      </c>
      <c r="H5134" s="111">
        <v>0.66666666666666663</v>
      </c>
      <c r="I5134" s="111">
        <v>0.54007398273736129</v>
      </c>
      <c r="J5134" s="112" t="s">
        <v>211</v>
      </c>
      <c r="K5134" s="113" t="s">
        <v>211</v>
      </c>
      <c r="L5134" s="112">
        <v>0</v>
      </c>
      <c r="M5134" s="30" t="s">
        <v>97</v>
      </c>
    </row>
    <row r="5135" spans="1:13" ht="18.75" x14ac:dyDescent="0.25">
      <c r="A5135" s="107" t="s">
        <v>9661</v>
      </c>
      <c r="B5135" s="108" t="s">
        <v>4224</v>
      </c>
      <c r="C5135" s="109">
        <v>0</v>
      </c>
      <c r="D5135" s="109">
        <v>0</v>
      </c>
      <c r="E5135" s="110">
        <v>0</v>
      </c>
      <c r="F5135" s="110">
        <v>0</v>
      </c>
      <c r="G5135" s="26">
        <v>0</v>
      </c>
      <c r="H5135" s="111">
        <v>0.65384615384615385</v>
      </c>
      <c r="I5135" s="111">
        <v>0.54214729370008874</v>
      </c>
      <c r="J5135" s="112" t="s">
        <v>211</v>
      </c>
      <c r="K5135" s="113" t="s">
        <v>211</v>
      </c>
      <c r="L5135" s="112">
        <v>0</v>
      </c>
      <c r="M5135" s="30" t="s">
        <v>97</v>
      </c>
    </row>
    <row r="5136" spans="1:13" ht="18.75" x14ac:dyDescent="0.25">
      <c r="A5136" s="107" t="s">
        <v>9565</v>
      </c>
      <c r="B5136" s="108" t="s">
        <v>4227</v>
      </c>
      <c r="C5136" s="109">
        <v>0</v>
      </c>
      <c r="D5136" s="109">
        <v>0</v>
      </c>
      <c r="E5136" s="110">
        <v>0</v>
      </c>
      <c r="F5136" s="110">
        <v>0</v>
      </c>
      <c r="G5136" s="26">
        <v>0</v>
      </c>
      <c r="H5136" s="111">
        <v>0.33333333333333331</v>
      </c>
      <c r="I5136" s="111">
        <v>0.5218884120171674</v>
      </c>
      <c r="J5136" s="112" t="s">
        <v>211</v>
      </c>
      <c r="K5136" s="113" t="s">
        <v>211</v>
      </c>
      <c r="L5136" s="112">
        <v>0</v>
      </c>
      <c r="M5136" s="30" t="s">
        <v>97</v>
      </c>
    </row>
    <row r="5137" spans="1:13" ht="18.75" x14ac:dyDescent="0.25">
      <c r="A5137" s="107" t="s">
        <v>9618</v>
      </c>
      <c r="B5137" s="108" t="s">
        <v>6058</v>
      </c>
      <c r="C5137" s="109">
        <v>0</v>
      </c>
      <c r="D5137" s="109">
        <v>0</v>
      </c>
      <c r="E5137" s="110">
        <v>0</v>
      </c>
      <c r="F5137" s="110">
        <v>0</v>
      </c>
      <c r="G5137" s="26">
        <v>0</v>
      </c>
      <c r="H5137" s="111">
        <v>0.7142857142857143</v>
      </c>
      <c r="I5137" s="111">
        <v>0.56262833675564683</v>
      </c>
      <c r="J5137" s="112" t="s">
        <v>211</v>
      </c>
      <c r="K5137" s="113" t="s">
        <v>211</v>
      </c>
      <c r="L5137" s="112">
        <v>0</v>
      </c>
      <c r="M5137" s="30" t="s">
        <v>97</v>
      </c>
    </row>
    <row r="5138" spans="1:13" ht="18.75" x14ac:dyDescent="0.25">
      <c r="A5138" s="107" t="s">
        <v>9579</v>
      </c>
      <c r="B5138" s="108" t="s">
        <v>6203</v>
      </c>
      <c r="C5138" s="109">
        <v>0</v>
      </c>
      <c r="D5138" s="109">
        <v>0</v>
      </c>
      <c r="E5138" s="110">
        <v>0</v>
      </c>
      <c r="F5138" s="110">
        <v>0</v>
      </c>
      <c r="G5138" s="26">
        <v>0</v>
      </c>
      <c r="H5138" s="111">
        <v>0.5</v>
      </c>
      <c r="I5138" s="111">
        <v>0.56015037593984962</v>
      </c>
      <c r="J5138" s="112" t="s">
        <v>211</v>
      </c>
      <c r="K5138" s="113" t="s">
        <v>211</v>
      </c>
      <c r="L5138" s="112">
        <v>0</v>
      </c>
      <c r="M5138" s="30" t="s">
        <v>97</v>
      </c>
    </row>
    <row r="5139" spans="1:13" ht="18.75" x14ac:dyDescent="0.25">
      <c r="A5139" s="107" t="s">
        <v>9587</v>
      </c>
      <c r="B5139" s="108" t="s">
        <v>6257</v>
      </c>
      <c r="C5139" s="109">
        <v>0</v>
      </c>
      <c r="D5139" s="109">
        <v>0</v>
      </c>
      <c r="E5139" s="110">
        <v>0</v>
      </c>
      <c r="F5139" s="110">
        <v>0</v>
      </c>
      <c r="G5139" s="26">
        <v>0</v>
      </c>
      <c r="H5139" s="111">
        <v>0.72972972972972971</v>
      </c>
      <c r="I5139" s="111">
        <v>0.53642384105960261</v>
      </c>
      <c r="J5139" s="112" t="s">
        <v>211</v>
      </c>
      <c r="K5139" s="113" t="s">
        <v>211</v>
      </c>
      <c r="L5139" s="112">
        <v>0</v>
      </c>
      <c r="M5139" s="30" t="s">
        <v>97</v>
      </c>
    </row>
    <row r="5140" spans="1:13" ht="18.75" x14ac:dyDescent="0.25">
      <c r="A5140" s="107" t="s">
        <v>9583</v>
      </c>
      <c r="B5140" s="108" t="s">
        <v>6217</v>
      </c>
      <c r="C5140" s="109">
        <v>0</v>
      </c>
      <c r="D5140" s="109">
        <v>0</v>
      </c>
      <c r="E5140" s="110">
        <v>0</v>
      </c>
      <c r="F5140" s="110">
        <v>0</v>
      </c>
      <c r="G5140" s="26">
        <v>0</v>
      </c>
      <c r="H5140" s="111">
        <v>0.5</v>
      </c>
      <c r="I5140" s="111">
        <v>0.50673854447439348</v>
      </c>
      <c r="J5140" s="112" t="s">
        <v>211</v>
      </c>
      <c r="K5140" s="113" t="s">
        <v>211</v>
      </c>
      <c r="L5140" s="112">
        <v>0</v>
      </c>
      <c r="M5140" s="30" t="s">
        <v>97</v>
      </c>
    </row>
    <row r="5141" spans="1:13" ht="18.75" x14ac:dyDescent="0.25">
      <c r="A5141" s="107" t="s">
        <v>9585</v>
      </c>
      <c r="B5141" s="108" t="s">
        <v>6221</v>
      </c>
      <c r="C5141" s="109">
        <v>0</v>
      </c>
      <c r="D5141" s="109">
        <v>0</v>
      </c>
      <c r="E5141" s="110">
        <v>0</v>
      </c>
      <c r="F5141" s="110">
        <v>0</v>
      </c>
      <c r="G5141" s="26">
        <v>0</v>
      </c>
      <c r="H5141" s="111">
        <v>0.59090909090909094</v>
      </c>
      <c r="I5141" s="111">
        <v>0.5104602510460251</v>
      </c>
      <c r="J5141" s="112" t="s">
        <v>211</v>
      </c>
      <c r="K5141" s="113" t="s">
        <v>211</v>
      </c>
      <c r="L5141" s="112">
        <v>0</v>
      </c>
      <c r="M5141" s="30" t="s">
        <v>97</v>
      </c>
    </row>
    <row r="5142" spans="1:13" ht="18.75" x14ac:dyDescent="0.25">
      <c r="A5142" s="107" t="s">
        <v>9589</v>
      </c>
      <c r="B5142" s="108" t="s">
        <v>6274</v>
      </c>
      <c r="C5142" s="109">
        <v>0</v>
      </c>
      <c r="D5142" s="109">
        <v>0</v>
      </c>
      <c r="E5142" s="110">
        <v>0</v>
      </c>
      <c r="F5142" s="110">
        <v>0</v>
      </c>
      <c r="G5142" s="26">
        <v>0</v>
      </c>
      <c r="H5142" s="111">
        <v>0.56756756756756754</v>
      </c>
      <c r="I5142" s="111">
        <v>0.50108459869848154</v>
      </c>
      <c r="J5142" s="112" t="s">
        <v>211</v>
      </c>
      <c r="K5142" s="113" t="s">
        <v>211</v>
      </c>
      <c r="L5142" s="112">
        <v>0</v>
      </c>
      <c r="M5142" s="30" t="s">
        <v>97</v>
      </c>
    </row>
    <row r="5143" spans="1:13" ht="18.75" x14ac:dyDescent="0.25">
      <c r="A5143" s="107" t="s">
        <v>9593</v>
      </c>
      <c r="B5143" s="108" t="s">
        <v>6187</v>
      </c>
      <c r="C5143" s="109">
        <v>0</v>
      </c>
      <c r="D5143" s="109">
        <v>0</v>
      </c>
      <c r="E5143" s="110">
        <v>0</v>
      </c>
      <c r="F5143" s="110">
        <v>0</v>
      </c>
      <c r="G5143" s="26">
        <v>0</v>
      </c>
      <c r="H5143" s="111">
        <v>0.60344827586206895</v>
      </c>
      <c r="I5143" s="111">
        <v>0.5525321239606954</v>
      </c>
      <c r="J5143" s="112" t="s">
        <v>211</v>
      </c>
      <c r="K5143" s="113" t="s">
        <v>211</v>
      </c>
      <c r="L5143" s="112">
        <v>0</v>
      </c>
      <c r="M5143" s="30" t="s">
        <v>97</v>
      </c>
    </row>
    <row r="5144" spans="1:13" ht="18.75" x14ac:dyDescent="0.25">
      <c r="A5144" s="107" t="s">
        <v>9590</v>
      </c>
      <c r="B5144" s="108" t="s">
        <v>6463</v>
      </c>
      <c r="C5144" s="109">
        <v>0</v>
      </c>
      <c r="D5144" s="109">
        <v>0</v>
      </c>
      <c r="E5144" s="110">
        <v>0</v>
      </c>
      <c r="F5144" s="110">
        <v>0</v>
      </c>
      <c r="G5144" s="26">
        <v>0</v>
      </c>
      <c r="H5144" s="111">
        <v>0.63076923076923075</v>
      </c>
      <c r="I5144" s="111">
        <v>0.5204178537511871</v>
      </c>
      <c r="J5144" s="112" t="s">
        <v>211</v>
      </c>
      <c r="K5144" s="113" t="s">
        <v>211</v>
      </c>
      <c r="L5144" s="112">
        <v>0</v>
      </c>
      <c r="M5144" s="30" t="s">
        <v>97</v>
      </c>
    </row>
    <row r="5145" spans="1:13" ht="18.75" x14ac:dyDescent="0.25">
      <c r="A5145" s="107" t="s">
        <v>9598</v>
      </c>
      <c r="B5145" s="108" t="s">
        <v>6818</v>
      </c>
      <c r="C5145" s="109">
        <v>0</v>
      </c>
      <c r="D5145" s="109">
        <v>0</v>
      </c>
      <c r="E5145" s="110">
        <v>0</v>
      </c>
      <c r="F5145" s="110">
        <v>0</v>
      </c>
      <c r="G5145" s="26">
        <v>0</v>
      </c>
      <c r="H5145" s="111">
        <v>0.82456140350877205</v>
      </c>
      <c r="I5145" s="111">
        <v>0.50392156862745097</v>
      </c>
      <c r="J5145" s="112" t="s">
        <v>211</v>
      </c>
      <c r="K5145" s="113" t="s">
        <v>211</v>
      </c>
      <c r="L5145" s="112">
        <v>0</v>
      </c>
      <c r="M5145" s="30" t="s">
        <v>97</v>
      </c>
    </row>
    <row r="5146" spans="1:13" ht="18.75" x14ac:dyDescent="0.25">
      <c r="A5146" s="107" t="s">
        <v>9545</v>
      </c>
      <c r="B5146" s="108" t="s">
        <v>6832</v>
      </c>
      <c r="C5146" s="109">
        <v>0</v>
      </c>
      <c r="D5146" s="109">
        <v>0</v>
      </c>
      <c r="E5146" s="110">
        <v>0</v>
      </c>
      <c r="F5146" s="110">
        <v>0</v>
      </c>
      <c r="G5146" s="26">
        <v>0</v>
      </c>
      <c r="H5146" s="111">
        <v>0.7272727272727274</v>
      </c>
      <c r="I5146" s="111">
        <v>0.5072289156626506</v>
      </c>
      <c r="J5146" s="112" t="s">
        <v>211</v>
      </c>
      <c r="K5146" s="113" t="s">
        <v>211</v>
      </c>
      <c r="L5146" s="112">
        <v>0</v>
      </c>
      <c r="M5146" s="30" t="s">
        <v>97</v>
      </c>
    </row>
    <row r="5147" spans="1:13" ht="18.75" x14ac:dyDescent="0.25">
      <c r="A5147" s="107" t="s">
        <v>8912</v>
      </c>
      <c r="B5147" s="108" t="s">
        <v>6326</v>
      </c>
      <c r="C5147" s="109">
        <v>0</v>
      </c>
      <c r="D5147" s="109">
        <v>0</v>
      </c>
      <c r="E5147" s="110">
        <v>0</v>
      </c>
      <c r="F5147" s="110">
        <v>0</v>
      </c>
      <c r="G5147" s="26">
        <v>0</v>
      </c>
      <c r="H5147" s="111">
        <v>0.58823529411764708</v>
      </c>
      <c r="I5147" s="111">
        <v>0.88235294117647056</v>
      </c>
      <c r="J5147" s="112" t="s">
        <v>211</v>
      </c>
      <c r="K5147" s="113" t="s">
        <v>211</v>
      </c>
      <c r="L5147" s="112">
        <v>0</v>
      </c>
      <c r="M5147" s="30" t="s">
        <v>97</v>
      </c>
    </row>
    <row r="5148" spans="1:13" ht="18.75" x14ac:dyDescent="0.25">
      <c r="A5148" s="107" t="s">
        <v>9602</v>
      </c>
      <c r="B5148" s="108" t="s">
        <v>6826</v>
      </c>
      <c r="C5148" s="109">
        <v>0</v>
      </c>
      <c r="D5148" s="109">
        <v>0</v>
      </c>
      <c r="E5148" s="110">
        <v>0</v>
      </c>
      <c r="F5148" s="110">
        <v>0</v>
      </c>
      <c r="G5148" s="26">
        <v>0</v>
      </c>
      <c r="H5148" s="111">
        <v>0.68571428571428572</v>
      </c>
      <c r="I5148" s="111">
        <v>0.50854700854700852</v>
      </c>
      <c r="J5148" s="112" t="s">
        <v>211</v>
      </c>
      <c r="K5148" s="113" t="s">
        <v>211</v>
      </c>
      <c r="L5148" s="112">
        <v>0</v>
      </c>
      <c r="M5148" s="30" t="s">
        <v>97</v>
      </c>
    </row>
    <row r="5149" spans="1:13" ht="18.75" x14ac:dyDescent="0.25">
      <c r="A5149" s="107" t="s">
        <v>9612</v>
      </c>
      <c r="B5149" s="108" t="s">
        <v>6954</v>
      </c>
      <c r="C5149" s="109">
        <v>0</v>
      </c>
      <c r="D5149" s="109">
        <v>0</v>
      </c>
      <c r="E5149" s="110">
        <v>0</v>
      </c>
      <c r="F5149" s="110">
        <v>0</v>
      </c>
      <c r="G5149" s="26">
        <v>0</v>
      </c>
      <c r="H5149" s="111">
        <v>0.70129870129870131</v>
      </c>
      <c r="I5149" s="111">
        <v>0.53821399839098949</v>
      </c>
      <c r="J5149" s="112" t="s">
        <v>211</v>
      </c>
      <c r="K5149" s="113" t="s">
        <v>211</v>
      </c>
      <c r="L5149" s="112">
        <v>0</v>
      </c>
      <c r="M5149" s="30" t="s">
        <v>97</v>
      </c>
    </row>
    <row r="5150" spans="1:13" ht="18.75" x14ac:dyDescent="0.25">
      <c r="A5150" s="107" t="s">
        <v>9595</v>
      </c>
      <c r="B5150" s="108" t="s">
        <v>6812</v>
      </c>
      <c r="C5150" s="109">
        <v>0</v>
      </c>
      <c r="D5150" s="109">
        <v>0</v>
      </c>
      <c r="E5150" s="110">
        <v>0</v>
      </c>
      <c r="F5150" s="110">
        <v>0</v>
      </c>
      <c r="G5150" s="26">
        <v>0</v>
      </c>
      <c r="H5150" s="111">
        <v>0.54794520547945202</v>
      </c>
      <c r="I5150" s="111">
        <v>0.51134751773049647</v>
      </c>
      <c r="J5150" s="112" t="s">
        <v>211</v>
      </c>
      <c r="K5150" s="113" t="s">
        <v>211</v>
      </c>
      <c r="L5150" s="112">
        <v>0</v>
      </c>
      <c r="M5150" s="30" t="s">
        <v>97</v>
      </c>
    </row>
    <row r="5151" spans="1:13" ht="18.75" x14ac:dyDescent="0.25">
      <c r="A5151" s="107" t="s">
        <v>9605</v>
      </c>
      <c r="B5151" s="108" t="s">
        <v>6840</v>
      </c>
      <c r="C5151" s="109">
        <v>0</v>
      </c>
      <c r="D5151" s="109">
        <v>0</v>
      </c>
      <c r="E5151" s="110">
        <v>0</v>
      </c>
      <c r="F5151" s="110">
        <v>0</v>
      </c>
      <c r="G5151" s="26">
        <v>0</v>
      </c>
      <c r="H5151" s="111">
        <v>0.74626865671641796</v>
      </c>
      <c r="I5151" s="111">
        <v>0.50714285714285712</v>
      </c>
      <c r="J5151" s="112" t="s">
        <v>211</v>
      </c>
      <c r="K5151" s="113" t="s">
        <v>211</v>
      </c>
      <c r="L5151" s="112">
        <v>0</v>
      </c>
      <c r="M5151" s="30" t="s">
        <v>97</v>
      </c>
    </row>
    <row r="5152" spans="1:13" ht="18.75" x14ac:dyDescent="0.25">
      <c r="A5152" s="107" t="s">
        <v>9447</v>
      </c>
      <c r="B5152" s="108" t="s">
        <v>6820</v>
      </c>
      <c r="C5152" s="109">
        <v>0</v>
      </c>
      <c r="D5152" s="109">
        <v>0</v>
      </c>
      <c r="E5152" s="110">
        <v>0</v>
      </c>
      <c r="F5152" s="110">
        <v>0</v>
      </c>
      <c r="G5152" s="26">
        <v>0</v>
      </c>
      <c r="H5152" s="111">
        <v>0.46153846153846162</v>
      </c>
      <c r="I5152" s="111">
        <v>0.52222222222222225</v>
      </c>
      <c r="J5152" s="112" t="s">
        <v>211</v>
      </c>
      <c r="K5152" s="113" t="s">
        <v>211</v>
      </c>
      <c r="L5152" s="112">
        <v>0</v>
      </c>
      <c r="M5152" s="30" t="s">
        <v>97</v>
      </c>
    </row>
    <row r="5153" spans="1:13" ht="18.75" x14ac:dyDescent="0.25">
      <c r="A5153" s="107" t="s">
        <v>9615</v>
      </c>
      <c r="B5153" s="108" t="s">
        <v>6844</v>
      </c>
      <c r="C5153" s="109">
        <v>0</v>
      </c>
      <c r="D5153" s="109">
        <v>0</v>
      </c>
      <c r="E5153" s="110">
        <v>0</v>
      </c>
      <c r="F5153" s="110">
        <v>0</v>
      </c>
      <c r="G5153" s="26">
        <v>0</v>
      </c>
      <c r="H5153" s="111">
        <v>0.53125</v>
      </c>
      <c r="I5153" s="111">
        <v>0.54192229038854811</v>
      </c>
      <c r="J5153" s="112" t="s">
        <v>211</v>
      </c>
      <c r="K5153" s="113" t="s">
        <v>211</v>
      </c>
      <c r="L5153" s="112">
        <v>0</v>
      </c>
      <c r="M5153" s="30" t="s">
        <v>97</v>
      </c>
    </row>
    <row r="5154" spans="1:13" ht="18.75" x14ac:dyDescent="0.25">
      <c r="A5154" s="107" t="s">
        <v>9607</v>
      </c>
      <c r="B5154" s="108" t="s">
        <v>6782</v>
      </c>
      <c r="C5154" s="109">
        <v>0</v>
      </c>
      <c r="D5154" s="109">
        <v>0</v>
      </c>
      <c r="E5154" s="110">
        <v>0</v>
      </c>
      <c r="F5154" s="110">
        <v>0</v>
      </c>
      <c r="G5154" s="26">
        <v>0</v>
      </c>
      <c r="H5154" s="111">
        <v>0.5714285714285714</v>
      </c>
      <c r="I5154" s="111">
        <v>0.49812453113278321</v>
      </c>
      <c r="J5154" s="112" t="s">
        <v>211</v>
      </c>
      <c r="K5154" s="113" t="s">
        <v>211</v>
      </c>
      <c r="L5154" s="112">
        <v>0</v>
      </c>
      <c r="M5154" s="30" t="s">
        <v>97</v>
      </c>
    </row>
    <row r="5155" spans="1:13" ht="18.75" x14ac:dyDescent="0.25">
      <c r="A5155" s="107" t="s">
        <v>9609</v>
      </c>
      <c r="B5155" s="108" t="s">
        <v>6786</v>
      </c>
      <c r="C5155" s="109">
        <v>0</v>
      </c>
      <c r="D5155" s="109">
        <v>0</v>
      </c>
      <c r="E5155" s="110">
        <v>0</v>
      </c>
      <c r="F5155" s="110">
        <v>0</v>
      </c>
      <c r="G5155" s="26">
        <v>0</v>
      </c>
      <c r="H5155" s="111">
        <v>0.60273972602739723</v>
      </c>
      <c r="I5155" s="111">
        <v>0.56058495821727017</v>
      </c>
      <c r="J5155" s="112" t="s">
        <v>211</v>
      </c>
      <c r="K5155" s="113" t="s">
        <v>211</v>
      </c>
      <c r="L5155" s="112">
        <v>0</v>
      </c>
      <c r="M5155" s="30" t="s">
        <v>97</v>
      </c>
    </row>
    <row r="5156" spans="1:13" ht="18.75" x14ac:dyDescent="0.25">
      <c r="A5156" s="107" t="s">
        <v>9495</v>
      </c>
      <c r="B5156" s="108" t="s">
        <v>6774</v>
      </c>
      <c r="C5156" s="109">
        <v>0</v>
      </c>
      <c r="D5156" s="109">
        <v>0</v>
      </c>
      <c r="E5156" s="110">
        <v>0</v>
      </c>
      <c r="F5156" s="110">
        <v>0</v>
      </c>
      <c r="G5156" s="26">
        <v>0</v>
      </c>
      <c r="H5156" s="111">
        <v>0.64179104477611937</v>
      </c>
      <c r="I5156" s="111">
        <v>0.48335974643423135</v>
      </c>
      <c r="J5156" s="112" t="s">
        <v>211</v>
      </c>
      <c r="K5156" s="113" t="s">
        <v>211</v>
      </c>
      <c r="L5156" s="112">
        <v>0</v>
      </c>
      <c r="M5156" s="30" t="s">
        <v>97</v>
      </c>
    </row>
    <row r="5157" spans="1:13" ht="18.75" x14ac:dyDescent="0.25">
      <c r="A5157" s="107" t="s">
        <v>9458</v>
      </c>
      <c r="B5157" s="108" t="s">
        <v>8525</v>
      </c>
      <c r="C5157" s="109">
        <v>0</v>
      </c>
      <c r="D5157" s="109">
        <v>0</v>
      </c>
      <c r="E5157" s="110">
        <v>0</v>
      </c>
      <c r="F5157" s="110">
        <v>0</v>
      </c>
      <c r="G5157" s="26">
        <v>0</v>
      </c>
      <c r="H5157" s="111">
        <v>0.47540983606557374</v>
      </c>
      <c r="I5157" s="111">
        <v>0.53928299008390546</v>
      </c>
      <c r="J5157" s="112" t="s">
        <v>211</v>
      </c>
      <c r="K5157" s="113" t="s">
        <v>211</v>
      </c>
      <c r="L5157" s="112">
        <v>0</v>
      </c>
      <c r="M5157" s="30" t="s">
        <v>97</v>
      </c>
    </row>
    <row r="5158" spans="1:13" ht="18.75" x14ac:dyDescent="0.25">
      <c r="A5158" s="107" t="s">
        <v>9646</v>
      </c>
      <c r="B5158" s="108" t="s">
        <v>8539</v>
      </c>
      <c r="C5158" s="109">
        <v>0</v>
      </c>
      <c r="D5158" s="109">
        <v>0</v>
      </c>
      <c r="E5158" s="110">
        <v>0</v>
      </c>
      <c r="F5158" s="110">
        <v>0</v>
      </c>
      <c r="G5158" s="26">
        <v>0</v>
      </c>
      <c r="H5158" s="111">
        <v>0.68888888888888888</v>
      </c>
      <c r="I5158" s="111">
        <v>0.53620146904512067</v>
      </c>
      <c r="J5158" s="112" t="s">
        <v>211</v>
      </c>
      <c r="K5158" s="113" t="s">
        <v>211</v>
      </c>
      <c r="L5158" s="112">
        <v>0</v>
      </c>
      <c r="M5158" s="30" t="s">
        <v>97</v>
      </c>
    </row>
    <row r="5159" spans="1:13" ht="18.75" x14ac:dyDescent="0.25">
      <c r="A5159" s="107" t="s">
        <v>9547</v>
      </c>
      <c r="B5159" s="108" t="s">
        <v>8511</v>
      </c>
      <c r="C5159" s="109">
        <v>0</v>
      </c>
      <c r="D5159" s="109">
        <v>0</v>
      </c>
      <c r="E5159" s="110">
        <v>0</v>
      </c>
      <c r="F5159" s="110">
        <v>0</v>
      </c>
      <c r="G5159" s="26">
        <v>0</v>
      </c>
      <c r="H5159" s="111">
        <v>0.60465116279069764</v>
      </c>
      <c r="I5159" s="111">
        <v>0.55758157389635321</v>
      </c>
      <c r="J5159" s="112" t="s">
        <v>211</v>
      </c>
      <c r="K5159" s="113" t="s">
        <v>211</v>
      </c>
      <c r="L5159" s="112">
        <v>0</v>
      </c>
      <c r="M5159" s="30" t="s">
        <v>97</v>
      </c>
    </row>
    <row r="5160" spans="1:13" ht="18.75" x14ac:dyDescent="0.25">
      <c r="A5160" s="107" t="s">
        <v>9496</v>
      </c>
      <c r="B5160" s="108" t="s">
        <v>8527</v>
      </c>
      <c r="C5160" s="109">
        <v>0</v>
      </c>
      <c r="D5160" s="109">
        <v>0</v>
      </c>
      <c r="E5160" s="110">
        <v>0</v>
      </c>
      <c r="F5160" s="110">
        <v>0</v>
      </c>
      <c r="G5160" s="26">
        <v>0</v>
      </c>
      <c r="H5160" s="111">
        <v>0.42105263157894735</v>
      </c>
      <c r="I5160" s="111">
        <v>0.51942740286298572</v>
      </c>
      <c r="J5160" s="112" t="s">
        <v>211</v>
      </c>
      <c r="K5160" s="113" t="s">
        <v>211</v>
      </c>
      <c r="L5160" s="112">
        <v>0</v>
      </c>
      <c r="M5160" s="30" t="s">
        <v>97</v>
      </c>
    </row>
    <row r="5161" spans="1:13" ht="18.75" x14ac:dyDescent="0.25">
      <c r="A5161" s="107" t="s">
        <v>9551</v>
      </c>
      <c r="B5161" s="108" t="s">
        <v>8567</v>
      </c>
      <c r="C5161" s="109">
        <v>0</v>
      </c>
      <c r="D5161" s="109">
        <v>0</v>
      </c>
      <c r="E5161" s="110">
        <v>0</v>
      </c>
      <c r="F5161" s="110">
        <v>0</v>
      </c>
      <c r="G5161" s="26">
        <v>0</v>
      </c>
      <c r="H5161" s="111">
        <v>0.60273972602739723</v>
      </c>
      <c r="I5161" s="111">
        <v>0.51341281669150518</v>
      </c>
      <c r="J5161" s="112" t="s">
        <v>211</v>
      </c>
      <c r="K5161" s="113" t="s">
        <v>211</v>
      </c>
      <c r="L5161" s="112">
        <v>0</v>
      </c>
      <c r="M5161" s="30" t="s">
        <v>97</v>
      </c>
    </row>
    <row r="5162" spans="1:13" ht="18.75" x14ac:dyDescent="0.25">
      <c r="A5162" s="107" t="s">
        <v>9552</v>
      </c>
      <c r="B5162" s="108" t="s">
        <v>8546</v>
      </c>
      <c r="C5162" s="109">
        <v>0</v>
      </c>
      <c r="D5162" s="109">
        <v>0</v>
      </c>
      <c r="E5162" s="110">
        <v>0</v>
      </c>
      <c r="F5162" s="110">
        <v>0</v>
      </c>
      <c r="G5162" s="26">
        <v>0</v>
      </c>
      <c r="H5162" s="111">
        <v>0.43243243243243246</v>
      </c>
      <c r="I5162" s="111">
        <v>0.53696498054474706</v>
      </c>
      <c r="J5162" s="112" t="s">
        <v>211</v>
      </c>
      <c r="K5162" s="113" t="s">
        <v>211</v>
      </c>
      <c r="L5162" s="112">
        <v>0</v>
      </c>
      <c r="M5162" s="30" t="s">
        <v>97</v>
      </c>
    </row>
    <row r="5163" spans="1:13" ht="18.75" x14ac:dyDescent="0.25">
      <c r="A5163" s="107" t="s">
        <v>9652</v>
      </c>
      <c r="B5163" s="108" t="s">
        <v>8718</v>
      </c>
      <c r="C5163" s="109">
        <v>0</v>
      </c>
      <c r="D5163" s="109">
        <v>0</v>
      </c>
      <c r="E5163" s="110">
        <v>0</v>
      </c>
      <c r="F5163" s="110">
        <v>0</v>
      </c>
      <c r="G5163" s="26">
        <v>0</v>
      </c>
      <c r="H5163" s="111">
        <v>0.59756097560975607</v>
      </c>
      <c r="I5163" s="111">
        <v>0.49312557286892761</v>
      </c>
      <c r="J5163" s="112" t="s">
        <v>211</v>
      </c>
      <c r="K5163" s="113" t="s">
        <v>211</v>
      </c>
      <c r="L5163" s="112">
        <v>0</v>
      </c>
      <c r="M5163" s="30" t="s">
        <v>97</v>
      </c>
    </row>
    <row r="5164" spans="1:13" ht="18.75" x14ac:dyDescent="0.25">
      <c r="A5164" s="107" t="s">
        <v>9650</v>
      </c>
      <c r="B5164" s="108" t="s">
        <v>8712</v>
      </c>
      <c r="C5164" s="109">
        <v>0</v>
      </c>
      <c r="D5164" s="109">
        <v>0</v>
      </c>
      <c r="E5164" s="110">
        <v>0</v>
      </c>
      <c r="F5164" s="110">
        <v>0</v>
      </c>
      <c r="G5164" s="26">
        <v>0</v>
      </c>
      <c r="H5164" s="111">
        <v>0.81132075471698117</v>
      </c>
      <c r="I5164" s="111">
        <v>0.5366876310272537</v>
      </c>
      <c r="J5164" s="112" t="s">
        <v>211</v>
      </c>
      <c r="K5164" s="113" t="s">
        <v>211</v>
      </c>
      <c r="L5164" s="112">
        <v>0</v>
      </c>
      <c r="M5164" s="30" t="s">
        <v>97</v>
      </c>
    </row>
    <row r="5165" spans="1:13" ht="18.75" x14ac:dyDescent="0.25">
      <c r="A5165" s="107" t="s">
        <v>9655</v>
      </c>
      <c r="B5165" s="108" t="s">
        <v>8736</v>
      </c>
      <c r="C5165" s="109">
        <v>0</v>
      </c>
      <c r="D5165" s="109">
        <v>0</v>
      </c>
      <c r="E5165" s="110">
        <v>0</v>
      </c>
      <c r="F5165" s="110">
        <v>0</v>
      </c>
      <c r="G5165" s="26">
        <v>0</v>
      </c>
      <c r="H5165" s="111">
        <v>0.67532467532467533</v>
      </c>
      <c r="I5165" s="111">
        <v>0.53441295546558709</v>
      </c>
      <c r="J5165" s="112" t="s">
        <v>211</v>
      </c>
      <c r="K5165" s="113" t="s">
        <v>211</v>
      </c>
      <c r="L5165" s="112">
        <v>0</v>
      </c>
      <c r="M5165" s="30" t="s">
        <v>97</v>
      </c>
    </row>
    <row r="5166" spans="1:13" ht="18.75" x14ac:dyDescent="0.25">
      <c r="A5166" s="107" t="s">
        <v>9648</v>
      </c>
      <c r="B5166" s="108" t="s">
        <v>8716</v>
      </c>
      <c r="C5166" s="109">
        <v>0</v>
      </c>
      <c r="D5166" s="109">
        <v>0</v>
      </c>
      <c r="E5166" s="110">
        <v>0</v>
      </c>
      <c r="F5166" s="110">
        <v>0</v>
      </c>
      <c r="G5166" s="26">
        <v>0</v>
      </c>
      <c r="H5166" s="111">
        <v>0.44444444444444442</v>
      </c>
      <c r="I5166" s="111">
        <v>0.5</v>
      </c>
      <c r="J5166" s="112" t="s">
        <v>211</v>
      </c>
      <c r="K5166" s="113" t="s">
        <v>211</v>
      </c>
      <c r="L5166" s="112">
        <v>0</v>
      </c>
      <c r="M5166" s="30" t="s">
        <v>97</v>
      </c>
    </row>
    <row r="5167" spans="1:13" ht="18.75" x14ac:dyDescent="0.25">
      <c r="A5167" s="107" t="s">
        <v>9658</v>
      </c>
      <c r="B5167" s="108" t="s">
        <v>8728</v>
      </c>
      <c r="C5167" s="109">
        <v>0</v>
      </c>
      <c r="D5167" s="109">
        <v>0</v>
      </c>
      <c r="E5167" s="110">
        <v>0</v>
      </c>
      <c r="F5167" s="110">
        <v>0</v>
      </c>
      <c r="G5167" s="26">
        <v>0</v>
      </c>
      <c r="H5167" s="111">
        <v>0.21621621621621623</v>
      </c>
      <c r="I5167" s="111">
        <v>0.49614395886889462</v>
      </c>
      <c r="J5167" s="112" t="s">
        <v>211</v>
      </c>
      <c r="K5167" s="113" t="s">
        <v>211</v>
      </c>
      <c r="L5167" s="112">
        <v>0</v>
      </c>
      <c r="M5167" s="30" t="s">
        <v>97</v>
      </c>
    </row>
    <row r="5168" spans="1:13" ht="18.75" x14ac:dyDescent="0.25">
      <c r="A5168" s="107" t="s">
        <v>8930</v>
      </c>
      <c r="B5168" s="108" t="s">
        <v>7014</v>
      </c>
      <c r="C5168" s="109">
        <v>0</v>
      </c>
      <c r="D5168" s="109">
        <v>0</v>
      </c>
      <c r="E5168" s="110">
        <v>0</v>
      </c>
      <c r="F5168" s="110">
        <v>0</v>
      </c>
      <c r="G5168" s="26">
        <v>0</v>
      </c>
      <c r="H5168" s="111">
        <v>0</v>
      </c>
      <c r="I5168" s="111">
        <v>0</v>
      </c>
      <c r="J5168" s="112" t="s">
        <v>211</v>
      </c>
      <c r="K5168" s="113" t="s">
        <v>211</v>
      </c>
      <c r="L5168" s="112">
        <v>0</v>
      </c>
      <c r="M5168" s="30" t="s">
        <v>97</v>
      </c>
    </row>
    <row r="5169" spans="1:13" ht="18.75" x14ac:dyDescent="0.25">
      <c r="A5169" s="107" t="s">
        <v>8930</v>
      </c>
      <c r="B5169" s="108" t="s">
        <v>7014</v>
      </c>
      <c r="C5169" s="109">
        <v>0</v>
      </c>
      <c r="D5169" s="109">
        <v>0</v>
      </c>
      <c r="E5169" s="110">
        <v>0</v>
      </c>
      <c r="F5169" s="110">
        <v>0</v>
      </c>
      <c r="G5169" s="26">
        <v>0</v>
      </c>
      <c r="H5169" s="111">
        <v>0.2857142857142857</v>
      </c>
      <c r="I5169" s="111">
        <v>0.62028985507246381</v>
      </c>
      <c r="J5169" s="112" t="s">
        <v>211</v>
      </c>
      <c r="K5169" s="113" t="s">
        <v>211</v>
      </c>
      <c r="L5169" s="112">
        <v>0</v>
      </c>
      <c r="M5169" s="30" t="s">
        <v>97</v>
      </c>
    </row>
    <row r="5170" spans="1:13" ht="18.75" x14ac:dyDescent="0.25">
      <c r="A5170" s="107" t="s">
        <v>8934</v>
      </c>
      <c r="B5170" s="108" t="s">
        <v>7010</v>
      </c>
      <c r="C5170" s="109">
        <v>0</v>
      </c>
      <c r="D5170" s="109">
        <v>0</v>
      </c>
      <c r="E5170" s="110">
        <v>0</v>
      </c>
      <c r="F5170" s="110">
        <v>0</v>
      </c>
      <c r="G5170" s="26">
        <v>0</v>
      </c>
      <c r="H5170" s="111">
        <v>-0.41176470588235298</v>
      </c>
      <c r="I5170" s="111">
        <v>0.66121495327102808</v>
      </c>
      <c r="J5170" s="112" t="s">
        <v>211</v>
      </c>
      <c r="K5170" s="113" t="s">
        <v>211</v>
      </c>
      <c r="L5170" s="112">
        <v>0</v>
      </c>
      <c r="M5170" s="30" t="s">
        <v>97</v>
      </c>
    </row>
    <row r="5171" spans="1:13" ht="18.75" x14ac:dyDescent="0.25">
      <c r="A5171" s="107" t="s">
        <v>8946</v>
      </c>
      <c r="B5171" s="108" t="s">
        <v>7030</v>
      </c>
      <c r="C5171" s="109">
        <v>0</v>
      </c>
      <c r="D5171" s="109">
        <v>0</v>
      </c>
      <c r="E5171" s="110">
        <v>0</v>
      </c>
      <c r="F5171" s="110">
        <v>0</v>
      </c>
      <c r="G5171" s="26">
        <v>0</v>
      </c>
      <c r="H5171" s="111">
        <v>1</v>
      </c>
      <c r="I5171" s="111">
        <v>0</v>
      </c>
      <c r="J5171" s="112" t="s">
        <v>211</v>
      </c>
      <c r="K5171" s="113" t="s">
        <v>211</v>
      </c>
      <c r="L5171" s="112">
        <v>0</v>
      </c>
      <c r="M5171" s="30" t="s">
        <v>97</v>
      </c>
    </row>
    <row r="5172" spans="1:13" ht="18.75" x14ac:dyDescent="0.25">
      <c r="A5172" s="107" t="s">
        <v>8975</v>
      </c>
      <c r="B5172" s="108" t="s">
        <v>8337</v>
      </c>
      <c r="C5172" s="109">
        <v>0</v>
      </c>
      <c r="D5172" s="109">
        <v>0</v>
      </c>
      <c r="E5172" s="110">
        <v>0</v>
      </c>
      <c r="F5172" s="110">
        <v>0</v>
      </c>
      <c r="G5172" s="26">
        <v>0</v>
      </c>
      <c r="H5172" s="111">
        <v>0.4375</v>
      </c>
      <c r="I5172" s="111">
        <v>0.64060803474484251</v>
      </c>
      <c r="J5172" s="112" t="s">
        <v>211</v>
      </c>
      <c r="K5172" s="113" t="s">
        <v>211</v>
      </c>
      <c r="L5172" s="112">
        <v>0</v>
      </c>
      <c r="M5172" s="30" t="s">
        <v>97</v>
      </c>
    </row>
    <row r="5173" spans="1:13" ht="18.75" x14ac:dyDescent="0.25">
      <c r="A5173" s="107" t="s">
        <v>8932</v>
      </c>
      <c r="B5173" s="108" t="s">
        <v>7011</v>
      </c>
      <c r="C5173" s="109">
        <v>0</v>
      </c>
      <c r="D5173" s="109">
        <v>0</v>
      </c>
      <c r="E5173" s="110">
        <v>0</v>
      </c>
      <c r="F5173" s="110">
        <v>0</v>
      </c>
      <c r="G5173" s="26">
        <v>0</v>
      </c>
      <c r="H5173" s="111">
        <v>0.35294117647058826</v>
      </c>
      <c r="I5173" s="111">
        <v>0.69096209912536444</v>
      </c>
      <c r="J5173" s="112" t="s">
        <v>211</v>
      </c>
      <c r="K5173" s="113" t="s">
        <v>211</v>
      </c>
      <c r="L5173" s="112">
        <v>0</v>
      </c>
      <c r="M5173" s="30" t="s">
        <v>97</v>
      </c>
    </row>
    <row r="5174" spans="1:13" ht="18.75" x14ac:dyDescent="0.25">
      <c r="A5174" s="107" t="s">
        <v>8946</v>
      </c>
      <c r="B5174" s="108" t="s">
        <v>7030</v>
      </c>
      <c r="C5174" s="109">
        <v>0</v>
      </c>
      <c r="D5174" s="109">
        <v>0</v>
      </c>
      <c r="E5174" s="110">
        <v>0</v>
      </c>
      <c r="F5174" s="110">
        <v>0</v>
      </c>
      <c r="G5174" s="26">
        <v>0</v>
      </c>
      <c r="H5174" s="111">
        <v>0.31034482758620691</v>
      </c>
      <c r="I5174" s="111">
        <v>0.67961165048543692</v>
      </c>
      <c r="J5174" s="112" t="s">
        <v>211</v>
      </c>
      <c r="K5174" s="113" t="s">
        <v>211</v>
      </c>
      <c r="L5174" s="112">
        <v>0</v>
      </c>
      <c r="M5174" s="30" t="s">
        <v>97</v>
      </c>
    </row>
    <row r="5175" spans="1:13" ht="18.75" x14ac:dyDescent="0.25">
      <c r="A5175" s="107" t="s">
        <v>8920</v>
      </c>
      <c r="B5175" s="108" t="s">
        <v>6330</v>
      </c>
      <c r="C5175" s="109">
        <v>0</v>
      </c>
      <c r="D5175" s="109">
        <v>0</v>
      </c>
      <c r="E5175" s="110">
        <v>0</v>
      </c>
      <c r="F5175" s="110">
        <v>0</v>
      </c>
      <c r="G5175" s="26">
        <v>0</v>
      </c>
      <c r="H5175" s="111">
        <v>0.80645161290322576</v>
      </c>
      <c r="I5175" s="111">
        <v>0.66791044776119401</v>
      </c>
      <c r="J5175" s="112" t="s">
        <v>211</v>
      </c>
      <c r="K5175" s="113" t="s">
        <v>211</v>
      </c>
      <c r="L5175" s="112">
        <v>0</v>
      </c>
      <c r="M5175" s="30" t="s">
        <v>97</v>
      </c>
    </row>
    <row r="5176" spans="1:13" ht="18.75" x14ac:dyDescent="0.25">
      <c r="A5176" s="107" t="s">
        <v>8972</v>
      </c>
      <c r="B5176" s="108" t="s">
        <v>8333</v>
      </c>
      <c r="C5176" s="109">
        <v>0</v>
      </c>
      <c r="D5176" s="109">
        <v>0</v>
      </c>
      <c r="E5176" s="110">
        <v>0</v>
      </c>
      <c r="F5176" s="110">
        <v>0</v>
      </c>
      <c r="G5176" s="26">
        <v>0</v>
      </c>
      <c r="H5176" s="111">
        <v>0.4375</v>
      </c>
      <c r="I5176" s="111">
        <v>0.66666666666666663</v>
      </c>
      <c r="J5176" s="112" t="s">
        <v>211</v>
      </c>
      <c r="K5176" s="113" t="s">
        <v>211</v>
      </c>
      <c r="L5176" s="112">
        <v>0</v>
      </c>
      <c r="M5176" s="30" t="s">
        <v>97</v>
      </c>
    </row>
    <row r="5177" spans="1:13" ht="18.75" x14ac:dyDescent="0.25">
      <c r="A5177" s="107" t="s">
        <v>8892</v>
      </c>
      <c r="B5177" s="108" t="s">
        <v>6300</v>
      </c>
      <c r="C5177" s="109">
        <v>0</v>
      </c>
      <c r="D5177" s="109">
        <v>0</v>
      </c>
      <c r="E5177" s="110">
        <v>0</v>
      </c>
      <c r="F5177" s="110">
        <v>0</v>
      </c>
      <c r="G5177" s="26">
        <v>0</v>
      </c>
      <c r="H5177" s="111">
        <v>0.51515151515151514</v>
      </c>
      <c r="I5177" s="111">
        <v>0.70967741935483875</v>
      </c>
      <c r="J5177" s="112" t="s">
        <v>211</v>
      </c>
      <c r="K5177" s="113" t="s">
        <v>211</v>
      </c>
      <c r="L5177" s="112">
        <v>0</v>
      </c>
      <c r="M5177" s="30" t="s">
        <v>97</v>
      </c>
    </row>
    <row r="5178" spans="1:13" ht="18.75" x14ac:dyDescent="0.25">
      <c r="A5178" s="107" t="s">
        <v>8961</v>
      </c>
      <c r="B5178" s="108" t="s">
        <v>8317</v>
      </c>
      <c r="C5178" s="109">
        <v>0</v>
      </c>
      <c r="D5178" s="109">
        <v>0</v>
      </c>
      <c r="E5178" s="110">
        <v>0</v>
      </c>
      <c r="F5178" s="110">
        <v>0</v>
      </c>
      <c r="G5178" s="26">
        <v>0</v>
      </c>
      <c r="H5178" s="111">
        <v>0.71621621621621623</v>
      </c>
      <c r="I5178" s="111">
        <v>0.64037433155080214</v>
      </c>
      <c r="J5178" s="112" t="s">
        <v>211</v>
      </c>
      <c r="K5178" s="113" t="s">
        <v>211</v>
      </c>
      <c r="L5178" s="112">
        <v>0</v>
      </c>
      <c r="M5178" s="30" t="s">
        <v>97</v>
      </c>
    </row>
    <row r="5179" spans="1:13" ht="18.75" x14ac:dyDescent="0.25">
      <c r="A5179" s="107" t="s">
        <v>8897</v>
      </c>
      <c r="B5179" s="108" t="s">
        <v>6302</v>
      </c>
      <c r="C5179" s="109">
        <v>0</v>
      </c>
      <c r="D5179" s="109">
        <v>0</v>
      </c>
      <c r="E5179" s="110">
        <v>0</v>
      </c>
      <c r="F5179" s="110">
        <v>0</v>
      </c>
      <c r="G5179" s="26">
        <v>0</v>
      </c>
      <c r="H5179" s="111">
        <v>0.375</v>
      </c>
      <c r="I5179" s="111">
        <v>0.65196078431372551</v>
      </c>
      <c r="J5179" s="112" t="s">
        <v>211</v>
      </c>
      <c r="K5179" s="113" t="s">
        <v>211</v>
      </c>
      <c r="L5179" s="112">
        <v>0</v>
      </c>
      <c r="M5179" s="30" t="s">
        <v>97</v>
      </c>
    </row>
    <row r="5180" spans="1:13" ht="18.75" x14ac:dyDescent="0.25">
      <c r="A5180" s="107" t="s">
        <v>8899</v>
      </c>
      <c r="B5180" s="108" t="s">
        <v>6308</v>
      </c>
      <c r="C5180" s="109">
        <v>0</v>
      </c>
      <c r="D5180" s="109">
        <v>0</v>
      </c>
      <c r="E5180" s="110">
        <v>0</v>
      </c>
      <c r="F5180" s="110">
        <v>0</v>
      </c>
      <c r="G5180" s="26">
        <v>0</v>
      </c>
      <c r="H5180" s="111">
        <v>0.61538461538461542</v>
      </c>
      <c r="I5180" s="111">
        <v>0.6875</v>
      </c>
      <c r="J5180" s="112" t="s">
        <v>211</v>
      </c>
      <c r="K5180" s="113" t="s">
        <v>211</v>
      </c>
      <c r="L5180" s="112">
        <v>0</v>
      </c>
      <c r="M5180" s="30" t="s">
        <v>97</v>
      </c>
    </row>
    <row r="5181" spans="1:13" ht="18.75" x14ac:dyDescent="0.25">
      <c r="A5181" s="107" t="s">
        <v>8928</v>
      </c>
      <c r="B5181" s="108" t="s">
        <v>7016</v>
      </c>
      <c r="C5181" s="109">
        <v>0</v>
      </c>
      <c r="D5181" s="109">
        <v>0</v>
      </c>
      <c r="E5181" s="110">
        <v>0</v>
      </c>
      <c r="F5181" s="110">
        <v>0</v>
      </c>
      <c r="G5181" s="26">
        <v>0</v>
      </c>
      <c r="H5181" s="111">
        <v>0.35</v>
      </c>
      <c r="I5181" s="111">
        <v>0.61772853185595566</v>
      </c>
      <c r="J5181" s="112" t="s">
        <v>211</v>
      </c>
      <c r="K5181" s="113" t="s">
        <v>211</v>
      </c>
      <c r="L5181" s="112">
        <v>0</v>
      </c>
      <c r="M5181" s="30" t="s">
        <v>97</v>
      </c>
    </row>
    <row r="5182" spans="1:13" ht="18.75" x14ac:dyDescent="0.25">
      <c r="A5182" s="107" t="s">
        <v>8936</v>
      </c>
      <c r="B5182" s="108" t="s">
        <v>7007</v>
      </c>
      <c r="C5182" s="109">
        <v>0</v>
      </c>
      <c r="D5182" s="109">
        <v>0</v>
      </c>
      <c r="E5182" s="110">
        <v>0</v>
      </c>
      <c r="F5182" s="110">
        <v>0</v>
      </c>
      <c r="G5182" s="26">
        <v>0</v>
      </c>
      <c r="H5182" s="111">
        <v>0.35135135135135137</v>
      </c>
      <c r="I5182" s="111">
        <v>0.68181818181818177</v>
      </c>
      <c r="J5182" s="112" t="s">
        <v>211</v>
      </c>
      <c r="K5182" s="113" t="s">
        <v>211</v>
      </c>
      <c r="L5182" s="112">
        <v>0</v>
      </c>
      <c r="M5182" s="30" t="s">
        <v>97</v>
      </c>
    </row>
    <row r="5183" spans="1:13" ht="18.75" x14ac:dyDescent="0.25">
      <c r="A5183" s="107" t="s">
        <v>8902</v>
      </c>
      <c r="B5183" s="108" t="s">
        <v>6312</v>
      </c>
      <c r="C5183" s="109">
        <v>0</v>
      </c>
      <c r="D5183" s="109">
        <v>0</v>
      </c>
      <c r="E5183" s="110">
        <v>0</v>
      </c>
      <c r="F5183" s="110">
        <v>0</v>
      </c>
      <c r="G5183" s="26">
        <v>0</v>
      </c>
      <c r="H5183" s="111">
        <v>0.47368421052631576</v>
      </c>
      <c r="I5183" s="111">
        <v>0.66253101736972708</v>
      </c>
      <c r="J5183" s="112" t="s">
        <v>211</v>
      </c>
      <c r="K5183" s="113" t="s">
        <v>211</v>
      </c>
      <c r="L5183" s="112">
        <v>0</v>
      </c>
      <c r="M5183" s="30" t="s">
        <v>97</v>
      </c>
    </row>
    <row r="5184" spans="1:13" ht="18.75" x14ac:dyDescent="0.25">
      <c r="A5184" s="107" t="s">
        <v>8904</v>
      </c>
      <c r="B5184" s="108" t="s">
        <v>6314</v>
      </c>
      <c r="C5184" s="109">
        <v>0</v>
      </c>
      <c r="D5184" s="109">
        <v>0</v>
      </c>
      <c r="E5184" s="110">
        <v>0</v>
      </c>
      <c r="F5184" s="110">
        <v>0</v>
      </c>
      <c r="G5184" s="26">
        <v>0</v>
      </c>
      <c r="H5184" s="111">
        <v>0</v>
      </c>
      <c r="I5184" s="111">
        <v>0.65833333333333333</v>
      </c>
      <c r="J5184" s="112" t="s">
        <v>211</v>
      </c>
      <c r="K5184" s="113" t="s">
        <v>211</v>
      </c>
      <c r="L5184" s="112">
        <v>0</v>
      </c>
      <c r="M5184" s="30" t="s">
        <v>97</v>
      </c>
    </row>
    <row r="5185" spans="1:13" ht="18.75" x14ac:dyDescent="0.25">
      <c r="A5185" s="107" t="s">
        <v>8906</v>
      </c>
      <c r="B5185" s="108" t="s">
        <v>6316</v>
      </c>
      <c r="C5185" s="109">
        <v>0</v>
      </c>
      <c r="D5185" s="109">
        <v>0</v>
      </c>
      <c r="E5185" s="110">
        <v>0</v>
      </c>
      <c r="F5185" s="110">
        <v>0</v>
      </c>
      <c r="G5185" s="26">
        <v>0</v>
      </c>
      <c r="H5185" s="111">
        <v>0.33333333333333331</v>
      </c>
      <c r="I5185" s="111">
        <v>0.72681281618887028</v>
      </c>
      <c r="J5185" s="112" t="s">
        <v>211</v>
      </c>
      <c r="K5185" s="113" t="s">
        <v>211</v>
      </c>
      <c r="L5185" s="112">
        <v>0</v>
      </c>
      <c r="M5185" s="30" t="s">
        <v>97</v>
      </c>
    </row>
    <row r="5186" spans="1:13" ht="18.75" x14ac:dyDescent="0.25">
      <c r="A5186" s="107" t="s">
        <v>8957</v>
      </c>
      <c r="B5186" s="108" t="s">
        <v>8315</v>
      </c>
      <c r="C5186" s="109">
        <v>0</v>
      </c>
      <c r="D5186" s="109">
        <v>0</v>
      </c>
      <c r="E5186" s="110">
        <v>0</v>
      </c>
      <c r="F5186" s="110">
        <v>0</v>
      </c>
      <c r="G5186" s="26">
        <v>0</v>
      </c>
      <c r="H5186" s="111">
        <v>0.66666666666666663</v>
      </c>
      <c r="I5186" s="111">
        <v>0.6693989071038251</v>
      </c>
      <c r="J5186" s="112" t="s">
        <v>211</v>
      </c>
      <c r="K5186" s="113" t="s">
        <v>211</v>
      </c>
      <c r="L5186" s="112">
        <v>0</v>
      </c>
      <c r="M5186" s="30" t="s">
        <v>97</v>
      </c>
    </row>
    <row r="5187" spans="1:13" ht="18.75" x14ac:dyDescent="0.25">
      <c r="A5187" s="107" t="s">
        <v>8908</v>
      </c>
      <c r="B5187" s="108" t="s">
        <v>6318</v>
      </c>
      <c r="C5187" s="109">
        <v>0</v>
      </c>
      <c r="D5187" s="109">
        <v>0</v>
      </c>
      <c r="E5187" s="110">
        <v>0</v>
      </c>
      <c r="F5187" s="110">
        <v>0</v>
      </c>
      <c r="G5187" s="26">
        <v>0</v>
      </c>
      <c r="H5187" s="111">
        <v>0.5</v>
      </c>
      <c r="I5187" s="111">
        <v>0.72563176895306869</v>
      </c>
      <c r="J5187" s="112" t="s">
        <v>211</v>
      </c>
      <c r="K5187" s="113" t="s">
        <v>211</v>
      </c>
      <c r="L5187" s="112">
        <v>0</v>
      </c>
      <c r="M5187" s="30" t="s">
        <v>97</v>
      </c>
    </row>
    <row r="5188" spans="1:13" ht="18.75" x14ac:dyDescent="0.25">
      <c r="A5188" s="107" t="s">
        <v>8910</v>
      </c>
      <c r="B5188" s="108" t="s">
        <v>6320</v>
      </c>
      <c r="C5188" s="109">
        <v>0</v>
      </c>
      <c r="D5188" s="109">
        <v>0</v>
      </c>
      <c r="E5188" s="110">
        <v>0</v>
      </c>
      <c r="F5188" s="110">
        <v>0</v>
      </c>
      <c r="G5188" s="26">
        <v>0</v>
      </c>
      <c r="H5188" s="111">
        <v>0.33333333333333331</v>
      </c>
      <c r="I5188" s="111">
        <v>0.72499999999999998</v>
      </c>
      <c r="J5188" s="112" t="s">
        <v>211</v>
      </c>
      <c r="K5188" s="113" t="s">
        <v>211</v>
      </c>
      <c r="L5188" s="112">
        <v>0</v>
      </c>
      <c r="M5188" s="30" t="s">
        <v>97</v>
      </c>
    </row>
    <row r="5189" spans="1:13" ht="18.75" x14ac:dyDescent="0.25">
      <c r="A5189" s="107" t="s">
        <v>8912</v>
      </c>
      <c r="B5189" s="108" t="s">
        <v>6326</v>
      </c>
      <c r="C5189" s="109">
        <v>0</v>
      </c>
      <c r="D5189" s="109">
        <v>0</v>
      </c>
      <c r="E5189" s="110">
        <v>0</v>
      </c>
      <c r="F5189" s="110">
        <v>0</v>
      </c>
      <c r="G5189" s="26">
        <v>0</v>
      </c>
      <c r="H5189" s="111">
        <v>0.12903225806451613</v>
      </c>
      <c r="I5189" s="111">
        <v>0.75107913669064752</v>
      </c>
      <c r="J5189" s="112" t="s">
        <v>211</v>
      </c>
      <c r="K5189" s="113" t="s">
        <v>211</v>
      </c>
      <c r="L5189" s="112">
        <v>0</v>
      </c>
      <c r="M5189" s="30" t="s">
        <v>97</v>
      </c>
    </row>
    <row r="5190" spans="1:13" ht="18.75" x14ac:dyDescent="0.25">
      <c r="A5190" s="107" t="s">
        <v>8884</v>
      </c>
      <c r="B5190" s="108" t="s">
        <v>6477</v>
      </c>
      <c r="C5190" s="109">
        <v>0</v>
      </c>
      <c r="D5190" s="109">
        <v>0</v>
      </c>
      <c r="E5190" s="110">
        <v>0</v>
      </c>
      <c r="F5190" s="110">
        <v>0</v>
      </c>
      <c r="G5190" s="26">
        <v>0</v>
      </c>
      <c r="H5190" s="111">
        <v>0.57627118644067798</v>
      </c>
      <c r="I5190" s="111">
        <v>0.69610091743119262</v>
      </c>
      <c r="J5190" s="112" t="s">
        <v>211</v>
      </c>
      <c r="K5190" s="113" t="s">
        <v>211</v>
      </c>
      <c r="L5190" s="112">
        <v>0</v>
      </c>
      <c r="M5190" s="30" t="s">
        <v>97</v>
      </c>
    </row>
    <row r="5191" spans="1:13" ht="18.75" x14ac:dyDescent="0.25">
      <c r="A5191" s="107" t="s">
        <v>8808</v>
      </c>
      <c r="B5191" s="108" t="s">
        <v>350</v>
      </c>
      <c r="C5191" s="109">
        <v>0</v>
      </c>
      <c r="D5191" s="109">
        <v>0</v>
      </c>
      <c r="E5191" s="110">
        <v>0</v>
      </c>
      <c r="F5191" s="110">
        <v>0</v>
      </c>
      <c r="G5191" s="26">
        <v>0</v>
      </c>
      <c r="H5191" s="111">
        <v>0.81818181818181823</v>
      </c>
      <c r="I5191" s="111">
        <v>0.67808219178082196</v>
      </c>
      <c r="J5191" s="112" t="s">
        <v>211</v>
      </c>
      <c r="K5191" s="113" t="s">
        <v>211</v>
      </c>
      <c r="L5191" s="112">
        <v>0</v>
      </c>
      <c r="M5191" s="30" t="s">
        <v>97</v>
      </c>
    </row>
    <row r="5192" spans="1:13" ht="18.75" x14ac:dyDescent="0.25">
      <c r="A5192" s="107" t="s">
        <v>8915</v>
      </c>
      <c r="B5192" s="108" t="s">
        <v>6587</v>
      </c>
      <c r="C5192" s="109">
        <v>0</v>
      </c>
      <c r="D5192" s="109">
        <v>0</v>
      </c>
      <c r="E5192" s="110">
        <v>0</v>
      </c>
      <c r="F5192" s="110">
        <v>0</v>
      </c>
      <c r="G5192" s="26">
        <v>0</v>
      </c>
      <c r="H5192" s="111">
        <v>0.25</v>
      </c>
      <c r="I5192" s="111">
        <v>0.69820971867007675</v>
      </c>
      <c r="J5192" s="112" t="s">
        <v>211</v>
      </c>
      <c r="K5192" s="113" t="s">
        <v>211</v>
      </c>
      <c r="L5192" s="112">
        <v>0</v>
      </c>
      <c r="M5192" s="30" t="s">
        <v>97</v>
      </c>
    </row>
    <row r="5193" spans="1:13" ht="18.75" x14ac:dyDescent="0.25">
      <c r="A5193" s="107" t="s">
        <v>8829</v>
      </c>
      <c r="B5193" s="108" t="s">
        <v>342</v>
      </c>
      <c r="C5193" s="109">
        <v>0</v>
      </c>
      <c r="D5193" s="109">
        <v>0</v>
      </c>
      <c r="E5193" s="110">
        <v>0</v>
      </c>
      <c r="F5193" s="110">
        <v>0</v>
      </c>
      <c r="G5193" s="26">
        <v>0</v>
      </c>
      <c r="H5193" s="111">
        <v>0.77647058823529413</v>
      </c>
      <c r="I5193" s="111">
        <v>0.73067632850241548</v>
      </c>
      <c r="J5193" s="112" t="s">
        <v>211</v>
      </c>
      <c r="K5193" s="113" t="s">
        <v>211</v>
      </c>
      <c r="L5193" s="112">
        <v>0</v>
      </c>
      <c r="M5193" s="30" t="s">
        <v>97</v>
      </c>
    </row>
    <row r="5194" spans="1:13" ht="18.75" x14ac:dyDescent="0.25">
      <c r="A5194" s="107" t="s">
        <v>9662</v>
      </c>
      <c r="B5194" s="108" t="s">
        <v>7060</v>
      </c>
      <c r="C5194" s="109">
        <v>0</v>
      </c>
      <c r="D5194" s="109">
        <v>0</v>
      </c>
      <c r="E5194" s="110">
        <v>0</v>
      </c>
      <c r="F5194" s="110">
        <v>0</v>
      </c>
      <c r="G5194" s="26">
        <v>0</v>
      </c>
      <c r="H5194" s="111">
        <v>0.24637681159420291</v>
      </c>
      <c r="I5194" s="111">
        <v>0.46253071253071254</v>
      </c>
      <c r="J5194" s="112" t="s">
        <v>211</v>
      </c>
      <c r="K5194" s="113" t="s">
        <v>211</v>
      </c>
      <c r="L5194" s="112">
        <v>0</v>
      </c>
      <c r="M5194" s="30" t="s">
        <v>97</v>
      </c>
    </row>
    <row r="5195" spans="1:13" ht="18.75" x14ac:dyDescent="0.25">
      <c r="A5195" s="107" t="s">
        <v>9663</v>
      </c>
      <c r="B5195" s="108" t="s">
        <v>6627</v>
      </c>
      <c r="C5195" s="109">
        <v>0</v>
      </c>
      <c r="D5195" s="109">
        <v>0</v>
      </c>
      <c r="E5195" s="110">
        <v>0</v>
      </c>
      <c r="F5195" s="110">
        <v>0</v>
      </c>
      <c r="G5195" s="26">
        <v>0</v>
      </c>
      <c r="H5195" s="111">
        <v>0.32124352331606215</v>
      </c>
      <c r="I5195" s="111">
        <v>0.50202429149797567</v>
      </c>
      <c r="J5195" s="112" t="s">
        <v>211</v>
      </c>
      <c r="K5195" s="113" t="s">
        <v>211</v>
      </c>
      <c r="L5195" s="112">
        <v>0</v>
      </c>
      <c r="M5195" s="30" t="s">
        <v>97</v>
      </c>
    </row>
    <row r="5196" spans="1:13" ht="18.75" x14ac:dyDescent="0.25">
      <c r="A5196" s="107" t="s">
        <v>9908</v>
      </c>
      <c r="B5196" s="108" t="s">
        <v>9909</v>
      </c>
      <c r="C5196" s="109">
        <v>0</v>
      </c>
      <c r="D5196" s="109">
        <v>0</v>
      </c>
      <c r="E5196" s="110">
        <v>0</v>
      </c>
      <c r="F5196" s="110">
        <v>0</v>
      </c>
      <c r="G5196" s="26">
        <v>0</v>
      </c>
      <c r="H5196" s="111">
        <v>-0.25925925925925924</v>
      </c>
      <c r="I5196" s="111">
        <v>0.47058823529411759</v>
      </c>
      <c r="J5196" s="112" t="s">
        <v>211</v>
      </c>
      <c r="K5196" s="113" t="s">
        <v>211</v>
      </c>
      <c r="L5196" s="112">
        <v>0</v>
      </c>
      <c r="M5196" s="30" t="s">
        <v>97</v>
      </c>
    </row>
    <row r="5197" spans="1:13" ht="18.75" x14ac:dyDescent="0.25">
      <c r="A5197" s="107" t="s">
        <v>9664</v>
      </c>
      <c r="B5197" s="108" t="s">
        <v>775</v>
      </c>
      <c r="C5197" s="109">
        <v>0</v>
      </c>
      <c r="D5197" s="109">
        <v>0</v>
      </c>
      <c r="E5197" s="110">
        <v>0</v>
      </c>
      <c r="F5197" s="110">
        <v>0</v>
      </c>
      <c r="G5197" s="26">
        <v>0</v>
      </c>
      <c r="H5197" s="111">
        <v>0.52500000000000002</v>
      </c>
      <c r="I5197" s="111">
        <v>0.5339366515837104</v>
      </c>
      <c r="J5197" s="112" t="s">
        <v>211</v>
      </c>
      <c r="K5197" s="113" t="s">
        <v>211</v>
      </c>
      <c r="L5197" s="112">
        <v>0</v>
      </c>
      <c r="M5197" s="30" t="s">
        <v>97</v>
      </c>
    </row>
    <row r="5198" spans="1:13" ht="18.75" x14ac:dyDescent="0.25">
      <c r="A5198" s="107" t="s">
        <v>9665</v>
      </c>
      <c r="B5198" s="108" t="s">
        <v>801</v>
      </c>
      <c r="C5198" s="109">
        <v>0</v>
      </c>
      <c r="D5198" s="109">
        <v>0</v>
      </c>
      <c r="E5198" s="110">
        <v>0</v>
      </c>
      <c r="F5198" s="110">
        <v>0</v>
      </c>
      <c r="G5198" s="26">
        <v>0</v>
      </c>
      <c r="H5198" s="111">
        <v>0.51282051282051277</v>
      </c>
      <c r="I5198" s="111">
        <v>0.50555555555555554</v>
      </c>
      <c r="J5198" s="112" t="s">
        <v>211</v>
      </c>
      <c r="K5198" s="113" t="s">
        <v>211</v>
      </c>
      <c r="L5198" s="112">
        <v>0</v>
      </c>
      <c r="M5198" s="30" t="s">
        <v>97</v>
      </c>
    </row>
    <row r="5199" spans="1:13" ht="18.75" x14ac:dyDescent="0.25">
      <c r="A5199" s="107" t="s">
        <v>9666</v>
      </c>
      <c r="B5199" s="108" t="s">
        <v>782</v>
      </c>
      <c r="C5199" s="109">
        <v>0</v>
      </c>
      <c r="D5199" s="109">
        <v>0</v>
      </c>
      <c r="E5199" s="110">
        <v>0</v>
      </c>
      <c r="F5199" s="110">
        <v>0</v>
      </c>
      <c r="G5199" s="26">
        <v>0</v>
      </c>
      <c r="H5199" s="111">
        <v>0.34444444444444444</v>
      </c>
      <c r="I5199" s="111">
        <v>0.53203883495145632</v>
      </c>
      <c r="J5199" s="112" t="s">
        <v>211</v>
      </c>
      <c r="K5199" s="113" t="s">
        <v>211</v>
      </c>
      <c r="L5199" s="112">
        <v>0</v>
      </c>
      <c r="M5199" s="30" t="s">
        <v>97</v>
      </c>
    </row>
    <row r="5200" spans="1:13" ht="18.75" x14ac:dyDescent="0.25">
      <c r="A5200" s="107" t="s">
        <v>9709</v>
      </c>
      <c r="B5200" s="108" t="s">
        <v>809</v>
      </c>
      <c r="C5200" s="109">
        <v>0</v>
      </c>
      <c r="D5200" s="109">
        <v>0</v>
      </c>
      <c r="E5200" s="110">
        <v>0</v>
      </c>
      <c r="F5200" s="110">
        <v>0</v>
      </c>
      <c r="G5200" s="26">
        <v>0</v>
      </c>
      <c r="H5200" s="111">
        <v>0.3</v>
      </c>
      <c r="I5200" s="111">
        <v>0.54098360655737709</v>
      </c>
      <c r="J5200" s="112" t="s">
        <v>211</v>
      </c>
      <c r="K5200" s="113" t="s">
        <v>211</v>
      </c>
      <c r="L5200" s="112">
        <v>0</v>
      </c>
      <c r="M5200" s="30" t="s">
        <v>97</v>
      </c>
    </row>
    <row r="5201" spans="1:13" ht="18.75" x14ac:dyDescent="0.25">
      <c r="A5201" s="107" t="s">
        <v>9667</v>
      </c>
      <c r="B5201" s="108" t="s">
        <v>784</v>
      </c>
      <c r="C5201" s="109">
        <v>0</v>
      </c>
      <c r="D5201" s="109">
        <v>0</v>
      </c>
      <c r="E5201" s="110">
        <v>0</v>
      </c>
      <c r="F5201" s="110">
        <v>0</v>
      </c>
      <c r="G5201" s="26">
        <v>0</v>
      </c>
      <c r="H5201" s="111">
        <v>0.41935483870967744</v>
      </c>
      <c r="I5201" s="111">
        <v>0.51203079884504332</v>
      </c>
      <c r="J5201" s="112" t="s">
        <v>211</v>
      </c>
      <c r="K5201" s="113" t="s">
        <v>211</v>
      </c>
      <c r="L5201" s="112">
        <v>0</v>
      </c>
      <c r="M5201" s="30" t="s">
        <v>97</v>
      </c>
    </row>
    <row r="5202" spans="1:13" ht="18.75" x14ac:dyDescent="0.25">
      <c r="A5202" s="107" t="s">
        <v>9973</v>
      </c>
      <c r="B5202" s="108" t="s">
        <v>810</v>
      </c>
      <c r="C5202" s="109">
        <v>0</v>
      </c>
      <c r="D5202" s="109">
        <v>0</v>
      </c>
      <c r="E5202" s="110">
        <v>0</v>
      </c>
      <c r="F5202" s="110">
        <v>0</v>
      </c>
      <c r="G5202" s="26">
        <v>0</v>
      </c>
      <c r="H5202" s="111">
        <v>-1</v>
      </c>
      <c r="I5202" s="111">
        <v>0</v>
      </c>
      <c r="J5202" s="112" t="s">
        <v>211</v>
      </c>
      <c r="K5202" s="113" t="s">
        <v>211</v>
      </c>
      <c r="L5202" s="112">
        <v>0</v>
      </c>
      <c r="M5202" s="30" t="s">
        <v>97</v>
      </c>
    </row>
    <row r="5203" spans="1:13" ht="18.75" x14ac:dyDescent="0.25">
      <c r="A5203" s="107" t="s">
        <v>9669</v>
      </c>
      <c r="B5203" s="108" t="s">
        <v>781</v>
      </c>
      <c r="C5203" s="109">
        <v>0</v>
      </c>
      <c r="D5203" s="109">
        <v>0</v>
      </c>
      <c r="E5203" s="110">
        <v>0</v>
      </c>
      <c r="F5203" s="110">
        <v>0</v>
      </c>
      <c r="G5203" s="26">
        <v>0</v>
      </c>
      <c r="H5203" s="111">
        <v>0.3235294117647059</v>
      </c>
      <c r="I5203" s="111">
        <v>0.5418060200668896</v>
      </c>
      <c r="J5203" s="112" t="s">
        <v>211</v>
      </c>
      <c r="K5203" s="113" t="s">
        <v>211</v>
      </c>
      <c r="L5203" s="112">
        <v>0</v>
      </c>
      <c r="M5203" s="30" t="s">
        <v>97</v>
      </c>
    </row>
    <row r="5204" spans="1:13" ht="18.75" x14ac:dyDescent="0.25">
      <c r="A5204" s="107" t="s">
        <v>9670</v>
      </c>
      <c r="B5204" s="108" t="s">
        <v>783</v>
      </c>
      <c r="C5204" s="109">
        <v>0</v>
      </c>
      <c r="D5204" s="109">
        <v>0</v>
      </c>
      <c r="E5204" s="110">
        <v>0</v>
      </c>
      <c r="F5204" s="110">
        <v>0</v>
      </c>
      <c r="G5204" s="26">
        <v>0</v>
      </c>
      <c r="H5204" s="111">
        <v>0.54054054054054057</v>
      </c>
      <c r="I5204" s="111">
        <v>0.56507936507936507</v>
      </c>
      <c r="J5204" s="112" t="s">
        <v>211</v>
      </c>
      <c r="K5204" s="113" t="s">
        <v>211</v>
      </c>
      <c r="L5204" s="112">
        <v>0</v>
      </c>
      <c r="M5204" s="30" t="s">
        <v>97</v>
      </c>
    </row>
    <row r="5205" spans="1:13" ht="18.75" x14ac:dyDescent="0.25">
      <c r="A5205" s="107" t="s">
        <v>9671</v>
      </c>
      <c r="B5205" s="108" t="s">
        <v>7052</v>
      </c>
      <c r="C5205" s="109">
        <v>0</v>
      </c>
      <c r="D5205" s="109">
        <v>0</v>
      </c>
      <c r="E5205" s="110">
        <v>0</v>
      </c>
      <c r="F5205" s="110">
        <v>0</v>
      </c>
      <c r="G5205" s="26">
        <v>0</v>
      </c>
      <c r="H5205" s="111">
        <v>0.40259740259740262</v>
      </c>
      <c r="I5205" s="111">
        <v>0.49725058915946585</v>
      </c>
      <c r="J5205" s="112" t="s">
        <v>211</v>
      </c>
      <c r="K5205" s="113" t="s">
        <v>211</v>
      </c>
      <c r="L5205" s="112">
        <v>0</v>
      </c>
      <c r="M5205" s="30" t="s">
        <v>97</v>
      </c>
    </row>
    <row r="5206" spans="1:13" ht="18.75" x14ac:dyDescent="0.25">
      <c r="A5206" s="107" t="s">
        <v>9672</v>
      </c>
      <c r="B5206" s="108" t="s">
        <v>778</v>
      </c>
      <c r="C5206" s="109">
        <v>0</v>
      </c>
      <c r="D5206" s="109">
        <v>0</v>
      </c>
      <c r="E5206" s="110">
        <v>0</v>
      </c>
      <c r="F5206" s="110">
        <v>0</v>
      </c>
      <c r="G5206" s="26">
        <v>0</v>
      </c>
      <c r="H5206" s="111">
        <v>0.39189189189189194</v>
      </c>
      <c r="I5206" s="111">
        <v>0.52561247216035634</v>
      </c>
      <c r="J5206" s="112" t="s">
        <v>211</v>
      </c>
      <c r="K5206" s="113" t="s">
        <v>211</v>
      </c>
      <c r="L5206" s="112">
        <v>0</v>
      </c>
      <c r="M5206" s="30" t="s">
        <v>97</v>
      </c>
    </row>
    <row r="5207" spans="1:13" ht="18.75" x14ac:dyDescent="0.25">
      <c r="A5207" s="107" t="s">
        <v>9974</v>
      </c>
      <c r="B5207" s="108" t="s">
        <v>816</v>
      </c>
      <c r="C5207" s="109">
        <v>0</v>
      </c>
      <c r="D5207" s="109">
        <v>0</v>
      </c>
      <c r="E5207" s="110">
        <v>0</v>
      </c>
      <c r="F5207" s="110">
        <v>0</v>
      </c>
      <c r="G5207" s="26">
        <v>0</v>
      </c>
      <c r="H5207" s="111">
        <v>-1</v>
      </c>
      <c r="I5207" s="111">
        <v>0.38461538461538464</v>
      </c>
      <c r="J5207" s="112" t="s">
        <v>211</v>
      </c>
      <c r="K5207" s="113" t="s">
        <v>211</v>
      </c>
      <c r="L5207" s="112">
        <v>0</v>
      </c>
      <c r="M5207" s="30" t="s">
        <v>97</v>
      </c>
    </row>
    <row r="5208" spans="1:13" ht="18.75" x14ac:dyDescent="0.25">
      <c r="A5208" s="107" t="s">
        <v>9674</v>
      </c>
      <c r="B5208" s="108" t="s">
        <v>777</v>
      </c>
      <c r="C5208" s="109">
        <v>0</v>
      </c>
      <c r="D5208" s="109">
        <v>0</v>
      </c>
      <c r="E5208" s="110">
        <v>0</v>
      </c>
      <c r="F5208" s="110">
        <v>0</v>
      </c>
      <c r="G5208" s="26">
        <v>0</v>
      </c>
      <c r="H5208" s="111">
        <v>0.38709677419354838</v>
      </c>
      <c r="I5208" s="111">
        <v>0.56000000000000005</v>
      </c>
      <c r="J5208" s="112" t="s">
        <v>211</v>
      </c>
      <c r="K5208" s="113" t="s">
        <v>211</v>
      </c>
      <c r="L5208" s="112">
        <v>0</v>
      </c>
      <c r="M5208" s="30" t="s">
        <v>97</v>
      </c>
    </row>
    <row r="5209" spans="1:13" ht="18.75" x14ac:dyDescent="0.25">
      <c r="A5209" s="107" t="s">
        <v>9916</v>
      </c>
      <c r="B5209" s="108" t="s">
        <v>9917</v>
      </c>
      <c r="C5209" s="109">
        <v>0</v>
      </c>
      <c r="D5209" s="109">
        <v>0</v>
      </c>
      <c r="E5209" s="110">
        <v>0</v>
      </c>
      <c r="F5209" s="110">
        <v>0</v>
      </c>
      <c r="G5209" s="26">
        <v>0</v>
      </c>
      <c r="H5209" s="111">
        <v>0.14000000000000001</v>
      </c>
      <c r="I5209" s="111">
        <v>0.53968253968253965</v>
      </c>
      <c r="J5209" s="112" t="s">
        <v>211</v>
      </c>
      <c r="K5209" s="113" t="s">
        <v>211</v>
      </c>
      <c r="L5209" s="112">
        <v>0</v>
      </c>
      <c r="M5209" s="30" t="s">
        <v>97</v>
      </c>
    </row>
    <row r="5210" spans="1:13" ht="18.75" x14ac:dyDescent="0.25">
      <c r="A5210" s="107" t="s">
        <v>9676</v>
      </c>
      <c r="B5210" s="108" t="s">
        <v>807</v>
      </c>
      <c r="C5210" s="109">
        <v>0</v>
      </c>
      <c r="D5210" s="109">
        <v>0</v>
      </c>
      <c r="E5210" s="110">
        <v>0</v>
      </c>
      <c r="F5210" s="110">
        <v>0</v>
      </c>
      <c r="G5210" s="26">
        <v>0</v>
      </c>
      <c r="H5210" s="111">
        <v>0.44186046511627902</v>
      </c>
      <c r="I5210" s="111">
        <v>0.52558635394456288</v>
      </c>
      <c r="J5210" s="112" t="s">
        <v>211</v>
      </c>
      <c r="K5210" s="113" t="s">
        <v>211</v>
      </c>
      <c r="L5210" s="112">
        <v>0</v>
      </c>
      <c r="M5210" s="30" t="s">
        <v>97</v>
      </c>
    </row>
    <row r="5211" spans="1:13" ht="18.75" x14ac:dyDescent="0.25">
      <c r="A5211" s="107" t="s">
        <v>9677</v>
      </c>
      <c r="B5211" s="108" t="s">
        <v>770</v>
      </c>
      <c r="C5211" s="109">
        <v>0</v>
      </c>
      <c r="D5211" s="109">
        <v>0</v>
      </c>
      <c r="E5211" s="110">
        <v>0</v>
      </c>
      <c r="F5211" s="110">
        <v>0</v>
      </c>
      <c r="G5211" s="26">
        <v>0</v>
      </c>
      <c r="H5211" s="111">
        <v>0.65482233502538068</v>
      </c>
      <c r="I5211" s="111">
        <v>0.50791139240506333</v>
      </c>
      <c r="J5211" s="112" t="s">
        <v>211</v>
      </c>
      <c r="K5211" s="113" t="s">
        <v>211</v>
      </c>
      <c r="L5211" s="112">
        <v>0</v>
      </c>
      <c r="M5211" s="30" t="s">
        <v>97</v>
      </c>
    </row>
    <row r="5212" spans="1:13" ht="18.75" x14ac:dyDescent="0.25">
      <c r="A5212" s="107" t="s">
        <v>9678</v>
      </c>
      <c r="B5212" s="108" t="s">
        <v>6623</v>
      </c>
      <c r="C5212" s="109">
        <v>0</v>
      </c>
      <c r="D5212" s="109">
        <v>0</v>
      </c>
      <c r="E5212" s="110">
        <v>0</v>
      </c>
      <c r="F5212" s="110">
        <v>0</v>
      </c>
      <c r="G5212" s="26">
        <v>0</v>
      </c>
      <c r="H5212" s="111">
        <v>0.3963963963963964</v>
      </c>
      <c r="I5212" s="111">
        <v>0.52293577981651373</v>
      </c>
      <c r="J5212" s="112" t="s">
        <v>211</v>
      </c>
      <c r="K5212" s="113" t="s">
        <v>211</v>
      </c>
      <c r="L5212" s="112">
        <v>0</v>
      </c>
      <c r="M5212" s="30" t="s">
        <v>97</v>
      </c>
    </row>
    <row r="5213" spans="1:13" ht="18.75" x14ac:dyDescent="0.25">
      <c r="A5213" s="107" t="s">
        <v>9679</v>
      </c>
      <c r="B5213" s="108" t="s">
        <v>806</v>
      </c>
      <c r="C5213" s="109">
        <v>0</v>
      </c>
      <c r="D5213" s="109">
        <v>0</v>
      </c>
      <c r="E5213" s="110">
        <v>0</v>
      </c>
      <c r="F5213" s="110">
        <v>0</v>
      </c>
      <c r="G5213" s="26">
        <v>0</v>
      </c>
      <c r="H5213" s="111">
        <v>0.40277777777777773</v>
      </c>
      <c r="I5213" s="111">
        <v>0.50880626223091974</v>
      </c>
      <c r="J5213" s="112" t="s">
        <v>211</v>
      </c>
      <c r="K5213" s="113" t="s">
        <v>211</v>
      </c>
      <c r="L5213" s="112">
        <v>0</v>
      </c>
      <c r="M5213" s="30" t="s">
        <v>97</v>
      </c>
    </row>
    <row r="5214" spans="1:13" ht="18.75" x14ac:dyDescent="0.25">
      <c r="A5214" s="107" t="s">
        <v>9680</v>
      </c>
      <c r="B5214" s="108" t="s">
        <v>804</v>
      </c>
      <c r="C5214" s="109">
        <v>0</v>
      </c>
      <c r="D5214" s="109">
        <v>0</v>
      </c>
      <c r="E5214" s="110">
        <v>0</v>
      </c>
      <c r="F5214" s="110">
        <v>0</v>
      </c>
      <c r="G5214" s="26">
        <v>0</v>
      </c>
      <c r="H5214" s="111">
        <v>0.65432098765432101</v>
      </c>
      <c r="I5214" s="111">
        <v>0.52955974842767295</v>
      </c>
      <c r="J5214" s="112" t="s">
        <v>211</v>
      </c>
      <c r="K5214" s="113" t="s">
        <v>211</v>
      </c>
      <c r="L5214" s="112">
        <v>0</v>
      </c>
      <c r="M5214" s="30" t="s">
        <v>97</v>
      </c>
    </row>
    <row r="5215" spans="1:13" ht="18.75" x14ac:dyDescent="0.25">
      <c r="A5215" s="107" t="s">
        <v>9681</v>
      </c>
      <c r="B5215" s="108" t="s">
        <v>3044</v>
      </c>
      <c r="C5215" s="109">
        <v>0</v>
      </c>
      <c r="D5215" s="109">
        <v>0</v>
      </c>
      <c r="E5215" s="110">
        <v>0</v>
      </c>
      <c r="F5215" s="110">
        <v>0</v>
      </c>
      <c r="G5215" s="26">
        <v>0</v>
      </c>
      <c r="H5215" s="111">
        <v>0.46913580246913578</v>
      </c>
      <c r="I5215" s="111">
        <v>0.56772575250836121</v>
      </c>
      <c r="J5215" s="112" t="s">
        <v>211</v>
      </c>
      <c r="K5215" s="113" t="s">
        <v>211</v>
      </c>
      <c r="L5215" s="112">
        <v>0</v>
      </c>
      <c r="M5215" s="30" t="s">
        <v>97</v>
      </c>
    </row>
    <row r="5216" spans="1:13" ht="18.75" x14ac:dyDescent="0.25">
      <c r="A5216" s="107" t="s">
        <v>9682</v>
      </c>
      <c r="B5216" s="108" t="s">
        <v>779</v>
      </c>
      <c r="C5216" s="109">
        <v>0</v>
      </c>
      <c r="D5216" s="109">
        <v>0</v>
      </c>
      <c r="E5216" s="110">
        <v>0</v>
      </c>
      <c r="F5216" s="110">
        <v>0</v>
      </c>
      <c r="G5216" s="26">
        <v>0</v>
      </c>
      <c r="H5216" s="111">
        <v>0.32183908045977011</v>
      </c>
      <c r="I5216" s="111">
        <v>0.53518518518518521</v>
      </c>
      <c r="J5216" s="112" t="s">
        <v>211</v>
      </c>
      <c r="K5216" s="113" t="s">
        <v>211</v>
      </c>
      <c r="L5216" s="112">
        <v>0</v>
      </c>
      <c r="M5216" s="30" t="s">
        <v>97</v>
      </c>
    </row>
    <row r="5217" spans="1:13" ht="18.75" x14ac:dyDescent="0.25">
      <c r="A5217" s="107" t="s">
        <v>9683</v>
      </c>
      <c r="B5217" s="108" t="s">
        <v>787</v>
      </c>
      <c r="C5217" s="109">
        <v>0</v>
      </c>
      <c r="D5217" s="109">
        <v>0</v>
      </c>
      <c r="E5217" s="110">
        <v>0</v>
      </c>
      <c r="F5217" s="110">
        <v>0</v>
      </c>
      <c r="G5217" s="26">
        <v>0</v>
      </c>
      <c r="H5217" s="111">
        <v>0.35882352941176471</v>
      </c>
      <c r="I5217" s="111">
        <v>0.53594249201277955</v>
      </c>
      <c r="J5217" s="112" t="s">
        <v>211</v>
      </c>
      <c r="K5217" s="113" t="s">
        <v>211</v>
      </c>
      <c r="L5217" s="112">
        <v>0</v>
      </c>
      <c r="M5217" s="30" t="s">
        <v>97</v>
      </c>
    </row>
    <row r="5218" spans="1:13" ht="18.75" x14ac:dyDescent="0.25">
      <c r="A5218" s="107" t="s">
        <v>9684</v>
      </c>
      <c r="B5218" s="108" t="s">
        <v>788</v>
      </c>
      <c r="C5218" s="109">
        <v>0</v>
      </c>
      <c r="D5218" s="109">
        <v>0</v>
      </c>
      <c r="E5218" s="110">
        <v>0</v>
      </c>
      <c r="F5218" s="110">
        <v>0</v>
      </c>
      <c r="G5218" s="26">
        <v>0</v>
      </c>
      <c r="H5218" s="111">
        <v>0.42944785276073622</v>
      </c>
      <c r="I5218" s="111">
        <v>0.52872531418312385</v>
      </c>
      <c r="J5218" s="112" t="s">
        <v>211</v>
      </c>
      <c r="K5218" s="113" t="s">
        <v>211</v>
      </c>
      <c r="L5218" s="112">
        <v>0</v>
      </c>
      <c r="M5218" s="30" t="s">
        <v>97</v>
      </c>
    </row>
    <row r="5219" spans="1:13" ht="18.75" x14ac:dyDescent="0.25">
      <c r="A5219" s="107" t="s">
        <v>9685</v>
      </c>
      <c r="B5219" s="108" t="s">
        <v>813</v>
      </c>
      <c r="C5219" s="109">
        <v>0</v>
      </c>
      <c r="D5219" s="109">
        <v>0</v>
      </c>
      <c r="E5219" s="110">
        <v>0</v>
      </c>
      <c r="F5219" s="110">
        <v>0</v>
      </c>
      <c r="G5219" s="26">
        <v>0</v>
      </c>
      <c r="H5219" s="111">
        <v>0.32460732984293195</v>
      </c>
      <c r="I5219" s="111">
        <v>0.53406421299921691</v>
      </c>
      <c r="J5219" s="112" t="s">
        <v>211</v>
      </c>
      <c r="K5219" s="113" t="s">
        <v>211</v>
      </c>
      <c r="L5219" s="112">
        <v>0</v>
      </c>
      <c r="M5219" s="30" t="s">
        <v>97</v>
      </c>
    </row>
    <row r="5220" spans="1:13" ht="18.75" x14ac:dyDescent="0.25">
      <c r="A5220" s="107" t="s">
        <v>9764</v>
      </c>
      <c r="B5220" s="108" t="s">
        <v>772</v>
      </c>
      <c r="C5220" s="109">
        <v>0</v>
      </c>
      <c r="D5220" s="109">
        <v>0</v>
      </c>
      <c r="E5220" s="110">
        <v>0</v>
      </c>
      <c r="F5220" s="110">
        <v>0</v>
      </c>
      <c r="G5220" s="26">
        <v>0</v>
      </c>
      <c r="H5220" s="111">
        <v>0.56031128404669261</v>
      </c>
      <c r="I5220" s="111">
        <v>0.5272045028142589</v>
      </c>
      <c r="J5220" s="112" t="s">
        <v>211</v>
      </c>
      <c r="K5220" s="113" t="s">
        <v>211</v>
      </c>
      <c r="L5220" s="112">
        <v>0</v>
      </c>
      <c r="M5220" s="30" t="s">
        <v>97</v>
      </c>
    </row>
    <row r="5221" spans="1:13" ht="18.75" x14ac:dyDescent="0.25">
      <c r="A5221" s="107" t="s">
        <v>9687</v>
      </c>
      <c r="B5221" s="108" t="s">
        <v>773</v>
      </c>
      <c r="C5221" s="109">
        <v>0</v>
      </c>
      <c r="D5221" s="109">
        <v>0</v>
      </c>
      <c r="E5221" s="110">
        <v>0</v>
      </c>
      <c r="F5221" s="110">
        <v>0</v>
      </c>
      <c r="G5221" s="26">
        <v>0</v>
      </c>
      <c r="H5221" s="111">
        <v>0.248</v>
      </c>
      <c r="I5221" s="111">
        <v>0.51101321585903081</v>
      </c>
      <c r="J5221" s="112" t="s">
        <v>211</v>
      </c>
      <c r="K5221" s="113" t="s">
        <v>211</v>
      </c>
      <c r="L5221" s="112">
        <v>0</v>
      </c>
      <c r="M5221" s="30" t="s">
        <v>97</v>
      </c>
    </row>
    <row r="5222" spans="1:13" ht="18.75" x14ac:dyDescent="0.25">
      <c r="A5222" s="107" t="s">
        <v>9904</v>
      </c>
      <c r="B5222" s="108" t="s">
        <v>9905</v>
      </c>
      <c r="C5222" s="109">
        <v>0</v>
      </c>
      <c r="D5222" s="109">
        <v>0</v>
      </c>
      <c r="E5222" s="110">
        <v>0</v>
      </c>
      <c r="F5222" s="110">
        <v>0</v>
      </c>
      <c r="G5222" s="26">
        <v>0</v>
      </c>
      <c r="H5222" s="111">
        <v>0.12</v>
      </c>
      <c r="I5222" s="111">
        <v>0.47368421052631576</v>
      </c>
      <c r="J5222" s="112" t="s">
        <v>211</v>
      </c>
      <c r="K5222" s="113" t="s">
        <v>211</v>
      </c>
      <c r="L5222" s="112">
        <v>0</v>
      </c>
      <c r="M5222" s="30" t="s">
        <v>97</v>
      </c>
    </row>
    <row r="5223" spans="1:13" ht="18.75" x14ac:dyDescent="0.25">
      <c r="A5223" s="107" t="s">
        <v>9689</v>
      </c>
      <c r="B5223" s="108" t="s">
        <v>803</v>
      </c>
      <c r="C5223" s="109">
        <v>0</v>
      </c>
      <c r="D5223" s="109">
        <v>0</v>
      </c>
      <c r="E5223" s="110">
        <v>0</v>
      </c>
      <c r="F5223" s="110">
        <v>0</v>
      </c>
      <c r="G5223" s="26">
        <v>0</v>
      </c>
      <c r="H5223" s="111">
        <v>0.6484375</v>
      </c>
      <c r="I5223" s="111">
        <v>0.51103752759381893</v>
      </c>
      <c r="J5223" s="112" t="s">
        <v>211</v>
      </c>
      <c r="K5223" s="113" t="s">
        <v>211</v>
      </c>
      <c r="L5223" s="112">
        <v>0</v>
      </c>
      <c r="M5223" s="30" t="s">
        <v>97</v>
      </c>
    </row>
    <row r="5224" spans="1:13" ht="18.75" x14ac:dyDescent="0.25">
      <c r="A5224" s="107" t="s">
        <v>9912</v>
      </c>
      <c r="B5224" s="108" t="s">
        <v>9913</v>
      </c>
      <c r="C5224" s="109">
        <v>0</v>
      </c>
      <c r="D5224" s="109">
        <v>0</v>
      </c>
      <c r="E5224" s="110">
        <v>0</v>
      </c>
      <c r="F5224" s="110">
        <v>0</v>
      </c>
      <c r="G5224" s="26">
        <v>0</v>
      </c>
      <c r="H5224" s="111">
        <v>0.28846153846153844</v>
      </c>
      <c r="I5224" s="111">
        <v>0.56666666666666665</v>
      </c>
      <c r="J5224" s="112" t="s">
        <v>211</v>
      </c>
      <c r="K5224" s="113" t="s">
        <v>211</v>
      </c>
      <c r="L5224" s="112">
        <v>0</v>
      </c>
      <c r="M5224" s="30" t="s">
        <v>97</v>
      </c>
    </row>
    <row r="5225" spans="1:13" ht="18.75" x14ac:dyDescent="0.25">
      <c r="A5225" s="107" t="s">
        <v>9690</v>
      </c>
      <c r="B5225" s="108" t="s">
        <v>797</v>
      </c>
      <c r="C5225" s="109">
        <v>0</v>
      </c>
      <c r="D5225" s="109">
        <v>0</v>
      </c>
      <c r="E5225" s="110">
        <v>0</v>
      </c>
      <c r="F5225" s="110">
        <v>0</v>
      </c>
      <c r="G5225" s="26">
        <v>0</v>
      </c>
      <c r="H5225" s="111">
        <v>0.5</v>
      </c>
      <c r="I5225" s="111">
        <v>0.50309917355371903</v>
      </c>
      <c r="J5225" s="112" t="s">
        <v>211</v>
      </c>
      <c r="K5225" s="113" t="s">
        <v>211</v>
      </c>
      <c r="L5225" s="112">
        <v>0</v>
      </c>
      <c r="M5225" s="30" t="s">
        <v>97</v>
      </c>
    </row>
    <row r="5226" spans="1:13" ht="18.75" x14ac:dyDescent="0.25">
      <c r="A5226" s="107" t="s">
        <v>9920</v>
      </c>
      <c r="B5226" s="108" t="s">
        <v>9921</v>
      </c>
      <c r="C5226" s="109">
        <v>0</v>
      </c>
      <c r="D5226" s="109">
        <v>0</v>
      </c>
      <c r="E5226" s="110">
        <v>0</v>
      </c>
      <c r="F5226" s="110">
        <v>0</v>
      </c>
      <c r="G5226" s="26">
        <v>0</v>
      </c>
      <c r="H5226" s="111">
        <v>2.7027027027027029E-2</v>
      </c>
      <c r="I5226" s="111">
        <v>0</v>
      </c>
      <c r="J5226" s="112" t="s">
        <v>211</v>
      </c>
      <c r="K5226" s="113" t="s">
        <v>211</v>
      </c>
      <c r="L5226" s="112">
        <v>0</v>
      </c>
      <c r="M5226" s="30" t="s">
        <v>97</v>
      </c>
    </row>
    <row r="5227" spans="1:13" ht="18.75" x14ac:dyDescent="0.25">
      <c r="A5227" s="107" t="s">
        <v>9692</v>
      </c>
      <c r="B5227" s="108" t="s">
        <v>794</v>
      </c>
      <c r="C5227" s="109">
        <v>0</v>
      </c>
      <c r="D5227" s="109">
        <v>0</v>
      </c>
      <c r="E5227" s="110">
        <v>0</v>
      </c>
      <c r="F5227" s="110">
        <v>0</v>
      </c>
      <c r="G5227" s="26">
        <v>0</v>
      </c>
      <c r="H5227" s="111">
        <v>0.42399999999999999</v>
      </c>
      <c r="I5227" s="111">
        <v>0.55606936416184971</v>
      </c>
      <c r="J5227" s="112" t="s">
        <v>211</v>
      </c>
      <c r="K5227" s="113" t="s">
        <v>211</v>
      </c>
      <c r="L5227" s="112">
        <v>0</v>
      </c>
      <c r="M5227" s="30" t="s">
        <v>97</v>
      </c>
    </row>
    <row r="5228" spans="1:13" ht="18.75" x14ac:dyDescent="0.25">
      <c r="A5228" s="107" t="s">
        <v>9693</v>
      </c>
      <c r="B5228" s="108" t="s">
        <v>789</v>
      </c>
      <c r="C5228" s="109">
        <v>0</v>
      </c>
      <c r="D5228" s="109">
        <v>0</v>
      </c>
      <c r="E5228" s="110">
        <v>0</v>
      </c>
      <c r="F5228" s="110">
        <v>0</v>
      </c>
      <c r="G5228" s="26">
        <v>0</v>
      </c>
      <c r="H5228" s="111">
        <v>0.56028368794326244</v>
      </c>
      <c r="I5228" s="111">
        <v>0.52043868394815551</v>
      </c>
      <c r="J5228" s="112" t="s">
        <v>211</v>
      </c>
      <c r="K5228" s="113" t="s">
        <v>211</v>
      </c>
      <c r="L5228" s="112">
        <v>0</v>
      </c>
      <c r="M5228" s="30" t="s">
        <v>97</v>
      </c>
    </row>
    <row r="5229" spans="1:13" ht="18.75" x14ac:dyDescent="0.25">
      <c r="A5229" s="107" t="s">
        <v>9694</v>
      </c>
      <c r="B5229" s="108" t="s">
        <v>798</v>
      </c>
      <c r="C5229" s="109">
        <v>0</v>
      </c>
      <c r="D5229" s="109">
        <v>0</v>
      </c>
      <c r="E5229" s="110">
        <v>0</v>
      </c>
      <c r="F5229" s="110">
        <v>0</v>
      </c>
      <c r="G5229" s="26">
        <v>0</v>
      </c>
      <c r="H5229" s="111">
        <v>0.38938053097345138</v>
      </c>
      <c r="I5229" s="111">
        <v>0.56014580801944103</v>
      </c>
      <c r="J5229" s="112" t="s">
        <v>211</v>
      </c>
      <c r="K5229" s="113" t="s">
        <v>211</v>
      </c>
      <c r="L5229" s="112">
        <v>0</v>
      </c>
      <c r="M5229" s="30" t="s">
        <v>97</v>
      </c>
    </row>
    <row r="5230" spans="1:13" ht="18.75" x14ac:dyDescent="0.25">
      <c r="A5230" s="107" t="s">
        <v>9695</v>
      </c>
      <c r="B5230" s="108" t="s">
        <v>785</v>
      </c>
      <c r="C5230" s="109">
        <v>0</v>
      </c>
      <c r="D5230" s="109">
        <v>0</v>
      </c>
      <c r="E5230" s="110">
        <v>0</v>
      </c>
      <c r="F5230" s="110">
        <v>0</v>
      </c>
      <c r="G5230" s="26">
        <v>0</v>
      </c>
      <c r="H5230" s="111">
        <v>0.40163934426229503</v>
      </c>
      <c r="I5230" s="111">
        <v>0.50214592274678116</v>
      </c>
      <c r="J5230" s="112" t="s">
        <v>211</v>
      </c>
      <c r="K5230" s="113" t="s">
        <v>211</v>
      </c>
      <c r="L5230" s="112">
        <v>0</v>
      </c>
      <c r="M5230" s="30" t="s">
        <v>97</v>
      </c>
    </row>
    <row r="5231" spans="1:13" ht="18.75" x14ac:dyDescent="0.25">
      <c r="A5231" s="107" t="s">
        <v>9696</v>
      </c>
      <c r="B5231" s="108" t="s">
        <v>6664</v>
      </c>
      <c r="C5231" s="109">
        <v>0</v>
      </c>
      <c r="D5231" s="109">
        <v>0</v>
      </c>
      <c r="E5231" s="110">
        <v>0</v>
      </c>
      <c r="F5231" s="110">
        <v>0</v>
      </c>
      <c r="G5231" s="26">
        <v>0</v>
      </c>
      <c r="H5231" s="111">
        <v>0.49032258064516127</v>
      </c>
      <c r="I5231" s="111">
        <v>0.495</v>
      </c>
      <c r="J5231" s="112" t="s">
        <v>211</v>
      </c>
      <c r="K5231" s="113" t="s">
        <v>211</v>
      </c>
      <c r="L5231" s="112">
        <v>0</v>
      </c>
      <c r="M5231" s="30" t="s">
        <v>97</v>
      </c>
    </row>
    <row r="5232" spans="1:13" ht="18.75" x14ac:dyDescent="0.25">
      <c r="A5232" s="107" t="s">
        <v>9697</v>
      </c>
      <c r="B5232" s="108" t="s">
        <v>3352</v>
      </c>
      <c r="C5232" s="109">
        <v>0</v>
      </c>
      <c r="D5232" s="109">
        <v>0</v>
      </c>
      <c r="E5232" s="110">
        <v>0</v>
      </c>
      <c r="F5232" s="110">
        <v>0</v>
      </c>
      <c r="G5232" s="26">
        <v>0</v>
      </c>
      <c r="H5232" s="111">
        <v>0.45033112582781454</v>
      </c>
      <c r="I5232" s="111">
        <v>0.54947707160096537</v>
      </c>
      <c r="J5232" s="112" t="s">
        <v>211</v>
      </c>
      <c r="K5232" s="113" t="s">
        <v>211</v>
      </c>
      <c r="L5232" s="112">
        <v>0</v>
      </c>
      <c r="M5232" s="30" t="s">
        <v>97</v>
      </c>
    </row>
    <row r="5233" spans="1:13" ht="18.75" x14ac:dyDescent="0.25">
      <c r="A5233" s="107" t="s">
        <v>9698</v>
      </c>
      <c r="B5233" s="108" t="s">
        <v>796</v>
      </c>
      <c r="C5233" s="109">
        <v>0</v>
      </c>
      <c r="D5233" s="109">
        <v>0</v>
      </c>
      <c r="E5233" s="110">
        <v>0</v>
      </c>
      <c r="F5233" s="110">
        <v>0</v>
      </c>
      <c r="G5233" s="26">
        <v>0</v>
      </c>
      <c r="H5233" s="111">
        <v>0.46242774566473982</v>
      </c>
      <c r="I5233" s="111">
        <v>0.48829953198127918</v>
      </c>
      <c r="J5233" s="112" t="s">
        <v>211</v>
      </c>
      <c r="K5233" s="113" t="s">
        <v>211</v>
      </c>
      <c r="L5233" s="112">
        <v>0</v>
      </c>
      <c r="M5233" s="30" t="s">
        <v>97</v>
      </c>
    </row>
    <row r="5234" spans="1:13" ht="18.75" x14ac:dyDescent="0.25">
      <c r="A5234" s="107" t="s">
        <v>9699</v>
      </c>
      <c r="B5234" s="108" t="s">
        <v>3346</v>
      </c>
      <c r="C5234" s="109">
        <v>0</v>
      </c>
      <c r="D5234" s="109">
        <v>0</v>
      </c>
      <c r="E5234" s="110">
        <v>0</v>
      </c>
      <c r="F5234" s="110">
        <v>0</v>
      </c>
      <c r="G5234" s="26">
        <v>0</v>
      </c>
      <c r="H5234" s="111">
        <v>0.31125827814569534</v>
      </c>
      <c r="I5234" s="111">
        <v>0.51569506726457404</v>
      </c>
      <c r="J5234" s="112" t="s">
        <v>211</v>
      </c>
      <c r="K5234" s="113" t="s">
        <v>211</v>
      </c>
      <c r="L5234" s="112">
        <v>0</v>
      </c>
      <c r="M5234" s="30" t="s">
        <v>97</v>
      </c>
    </row>
    <row r="5235" spans="1:13" ht="18.75" x14ac:dyDescent="0.25">
      <c r="A5235" s="107" t="s">
        <v>9700</v>
      </c>
      <c r="B5235" s="108" t="s">
        <v>3782</v>
      </c>
      <c r="C5235" s="109">
        <v>0</v>
      </c>
      <c r="D5235" s="109">
        <v>0</v>
      </c>
      <c r="E5235" s="110">
        <v>0</v>
      </c>
      <c r="F5235" s="110">
        <v>0</v>
      </c>
      <c r="G5235" s="26">
        <v>0</v>
      </c>
      <c r="H5235" s="111">
        <v>0.375</v>
      </c>
      <c r="I5235" s="111">
        <v>0.56565656565656564</v>
      </c>
      <c r="J5235" s="112" t="s">
        <v>211</v>
      </c>
      <c r="K5235" s="113" t="s">
        <v>211</v>
      </c>
      <c r="L5235" s="112">
        <v>0</v>
      </c>
      <c r="M5235" s="30" t="s">
        <v>97</v>
      </c>
    </row>
    <row r="5236" spans="1:13" ht="18.75" x14ac:dyDescent="0.25">
      <c r="A5236" s="107" t="s">
        <v>9701</v>
      </c>
      <c r="B5236" s="108" t="s">
        <v>3356</v>
      </c>
      <c r="C5236" s="109">
        <v>0</v>
      </c>
      <c r="D5236" s="109">
        <v>0</v>
      </c>
      <c r="E5236" s="110">
        <v>0</v>
      </c>
      <c r="F5236" s="110">
        <v>0</v>
      </c>
      <c r="G5236" s="26">
        <v>0</v>
      </c>
      <c r="H5236" s="111">
        <v>0.3007518796992481</v>
      </c>
      <c r="I5236" s="111">
        <v>0.60439560439560436</v>
      </c>
      <c r="J5236" s="112" t="s">
        <v>211</v>
      </c>
      <c r="K5236" s="113" t="s">
        <v>211</v>
      </c>
      <c r="L5236" s="112">
        <v>0</v>
      </c>
      <c r="M5236" s="30" t="s">
        <v>97</v>
      </c>
    </row>
    <row r="5237" spans="1:13" ht="18.75" x14ac:dyDescent="0.25">
      <c r="A5237" s="107" t="s">
        <v>9702</v>
      </c>
      <c r="B5237" s="108" t="s">
        <v>776</v>
      </c>
      <c r="C5237" s="109">
        <v>0</v>
      </c>
      <c r="D5237" s="109">
        <v>0</v>
      </c>
      <c r="E5237" s="110">
        <v>0</v>
      </c>
      <c r="F5237" s="110">
        <v>0</v>
      </c>
      <c r="G5237" s="26">
        <v>0</v>
      </c>
      <c r="H5237" s="111">
        <v>0.42748091603053434</v>
      </c>
      <c r="I5237" s="111">
        <v>0.54004106776180694</v>
      </c>
      <c r="J5237" s="112" t="s">
        <v>211</v>
      </c>
      <c r="K5237" s="113" t="s">
        <v>211</v>
      </c>
      <c r="L5237" s="112">
        <v>0</v>
      </c>
      <c r="M5237" s="30" t="s">
        <v>97</v>
      </c>
    </row>
    <row r="5238" spans="1:13" ht="18.75" x14ac:dyDescent="0.25">
      <c r="A5238" s="107" t="s">
        <v>9703</v>
      </c>
      <c r="B5238" s="108" t="s">
        <v>3349</v>
      </c>
      <c r="C5238" s="109">
        <v>0</v>
      </c>
      <c r="D5238" s="109">
        <v>0</v>
      </c>
      <c r="E5238" s="110">
        <v>0</v>
      </c>
      <c r="F5238" s="110">
        <v>0</v>
      </c>
      <c r="G5238" s="26">
        <v>0</v>
      </c>
      <c r="H5238" s="111">
        <v>0.51569506726457404</v>
      </c>
      <c r="I5238" s="111">
        <v>0.51328903654485047</v>
      </c>
      <c r="J5238" s="112" t="s">
        <v>211</v>
      </c>
      <c r="K5238" s="113" t="s">
        <v>211</v>
      </c>
      <c r="L5238" s="112">
        <v>0</v>
      </c>
      <c r="M5238" s="30" t="s">
        <v>97</v>
      </c>
    </row>
    <row r="5239" spans="1:13" ht="18.75" x14ac:dyDescent="0.25">
      <c r="A5239" s="107" t="s">
        <v>9704</v>
      </c>
      <c r="B5239" s="108" t="s">
        <v>769</v>
      </c>
      <c r="C5239" s="109">
        <v>0</v>
      </c>
      <c r="D5239" s="109">
        <v>0</v>
      </c>
      <c r="E5239" s="110">
        <v>0</v>
      </c>
      <c r="F5239" s="110">
        <v>0</v>
      </c>
      <c r="G5239" s="26">
        <v>0</v>
      </c>
      <c r="H5239" s="111">
        <v>0.57857142857142863</v>
      </c>
      <c r="I5239" s="111">
        <v>0.4852579852579853</v>
      </c>
      <c r="J5239" s="112" t="s">
        <v>211</v>
      </c>
      <c r="K5239" s="113" t="s">
        <v>211</v>
      </c>
      <c r="L5239" s="112">
        <v>0</v>
      </c>
      <c r="M5239" s="30" t="s">
        <v>97</v>
      </c>
    </row>
    <row r="5240" spans="1:13" ht="18.75" x14ac:dyDescent="0.25">
      <c r="A5240" s="107" t="s">
        <v>9705</v>
      </c>
      <c r="B5240" s="108" t="s">
        <v>6652</v>
      </c>
      <c r="C5240" s="109">
        <v>0</v>
      </c>
      <c r="D5240" s="109">
        <v>0</v>
      </c>
      <c r="E5240" s="110">
        <v>0</v>
      </c>
      <c r="F5240" s="110">
        <v>0</v>
      </c>
      <c r="G5240" s="26">
        <v>0</v>
      </c>
      <c r="H5240" s="111">
        <v>0.22905027932960895</v>
      </c>
      <c r="I5240" s="111">
        <v>0.54778887303851642</v>
      </c>
      <c r="J5240" s="112" t="s">
        <v>211</v>
      </c>
      <c r="K5240" s="113" t="s">
        <v>211</v>
      </c>
      <c r="L5240" s="112">
        <v>0</v>
      </c>
      <c r="M5240" s="30" t="s">
        <v>97</v>
      </c>
    </row>
    <row r="5241" spans="1:13" ht="18.75" x14ac:dyDescent="0.25">
      <c r="A5241" s="107" t="s">
        <v>9706</v>
      </c>
      <c r="B5241" s="108" t="s">
        <v>3635</v>
      </c>
      <c r="C5241" s="109">
        <v>0</v>
      </c>
      <c r="D5241" s="109">
        <v>0</v>
      </c>
      <c r="E5241" s="110">
        <v>0</v>
      </c>
      <c r="F5241" s="110">
        <v>0</v>
      </c>
      <c r="G5241" s="26">
        <v>0</v>
      </c>
      <c r="H5241" s="111">
        <v>0.46368715083798878</v>
      </c>
      <c r="I5241" s="111">
        <v>0.51205400192864026</v>
      </c>
      <c r="J5241" s="112" t="s">
        <v>211</v>
      </c>
      <c r="K5241" s="113" t="s">
        <v>211</v>
      </c>
      <c r="L5241" s="112">
        <v>0</v>
      </c>
      <c r="M5241" s="30" t="s">
        <v>97</v>
      </c>
    </row>
    <row r="5242" spans="1:13" ht="18.75" x14ac:dyDescent="0.25">
      <c r="A5242" s="107" t="s">
        <v>9707</v>
      </c>
      <c r="B5242" s="108" t="s">
        <v>3774</v>
      </c>
      <c r="C5242" s="109">
        <v>0</v>
      </c>
      <c r="D5242" s="109">
        <v>0</v>
      </c>
      <c r="E5242" s="110">
        <v>0</v>
      </c>
      <c r="F5242" s="110">
        <v>0</v>
      </c>
      <c r="G5242" s="26">
        <v>0</v>
      </c>
      <c r="H5242" s="111">
        <v>0.38787878787878782</v>
      </c>
      <c r="I5242" s="111">
        <v>0.50384615384615383</v>
      </c>
      <c r="J5242" s="112" t="s">
        <v>211</v>
      </c>
      <c r="K5242" s="113" t="s">
        <v>211</v>
      </c>
      <c r="L5242" s="112">
        <v>0</v>
      </c>
      <c r="M5242" s="30" t="s">
        <v>97</v>
      </c>
    </row>
    <row r="5243" spans="1:13" ht="18.75" x14ac:dyDescent="0.25">
      <c r="A5243" s="107" t="s">
        <v>9708</v>
      </c>
      <c r="B5243" s="108" t="s">
        <v>3775</v>
      </c>
      <c r="C5243" s="109">
        <v>0</v>
      </c>
      <c r="D5243" s="109">
        <v>0</v>
      </c>
      <c r="E5243" s="110">
        <v>0</v>
      </c>
      <c r="F5243" s="110">
        <v>0</v>
      </c>
      <c r="G5243" s="26">
        <v>0</v>
      </c>
      <c r="H5243" s="111">
        <v>0.45370370370370366</v>
      </c>
      <c r="I5243" s="111">
        <v>0.54589665653495445</v>
      </c>
      <c r="J5243" s="112" t="s">
        <v>211</v>
      </c>
      <c r="K5243" s="113" t="s">
        <v>211</v>
      </c>
      <c r="L5243" s="112">
        <v>0</v>
      </c>
      <c r="M5243" s="30" t="s">
        <v>97</v>
      </c>
    </row>
    <row r="5244" spans="1:13" ht="18.75" x14ac:dyDescent="0.25">
      <c r="A5244" s="107" t="s">
        <v>8932</v>
      </c>
      <c r="B5244" s="108" t="s">
        <v>7011</v>
      </c>
      <c r="C5244" s="109">
        <v>0</v>
      </c>
      <c r="D5244" s="109">
        <v>0</v>
      </c>
      <c r="E5244" s="110">
        <v>0</v>
      </c>
      <c r="F5244" s="110">
        <v>0</v>
      </c>
      <c r="G5244" s="26">
        <v>0</v>
      </c>
      <c r="H5244" s="111">
        <v>0.8666666666666667</v>
      </c>
      <c r="I5244" s="111">
        <v>0</v>
      </c>
      <c r="J5244" s="112" t="s">
        <v>211</v>
      </c>
      <c r="K5244" s="113" t="s">
        <v>211</v>
      </c>
      <c r="L5244" s="112">
        <v>0</v>
      </c>
      <c r="M5244" s="30" t="s">
        <v>97</v>
      </c>
    </row>
    <row r="5245" spans="1:13" ht="18.75" x14ac:dyDescent="0.25">
      <c r="A5245" s="107" t="s">
        <v>9710</v>
      </c>
      <c r="B5245" s="108" t="s">
        <v>3777</v>
      </c>
      <c r="C5245" s="109">
        <v>0</v>
      </c>
      <c r="D5245" s="109">
        <v>0</v>
      </c>
      <c r="E5245" s="110">
        <v>0</v>
      </c>
      <c r="F5245" s="110">
        <v>0</v>
      </c>
      <c r="G5245" s="26">
        <v>0</v>
      </c>
      <c r="H5245" s="111">
        <v>0.17197452229299362</v>
      </c>
      <c r="I5245" s="111">
        <v>0.55579399141630903</v>
      </c>
      <c r="J5245" s="112" t="s">
        <v>211</v>
      </c>
      <c r="K5245" s="113" t="s">
        <v>211</v>
      </c>
      <c r="L5245" s="112">
        <v>0</v>
      </c>
      <c r="M5245" s="30" t="s">
        <v>97</v>
      </c>
    </row>
    <row r="5246" spans="1:13" ht="18.75" x14ac:dyDescent="0.25">
      <c r="A5246" s="107" t="s">
        <v>9712</v>
      </c>
      <c r="B5246" s="108" t="s">
        <v>3779</v>
      </c>
      <c r="C5246" s="109">
        <v>0</v>
      </c>
      <c r="D5246" s="109">
        <v>0</v>
      </c>
      <c r="E5246" s="110">
        <v>0</v>
      </c>
      <c r="F5246" s="110">
        <v>0</v>
      </c>
      <c r="G5246" s="26">
        <v>0</v>
      </c>
      <c r="H5246" s="111">
        <v>0.45188284518828459</v>
      </c>
      <c r="I5246" s="111">
        <v>0.50772200772200771</v>
      </c>
      <c r="J5246" s="112" t="s">
        <v>211</v>
      </c>
      <c r="K5246" s="113" t="s">
        <v>211</v>
      </c>
      <c r="L5246" s="112">
        <v>0</v>
      </c>
      <c r="M5246" s="30" t="s">
        <v>97</v>
      </c>
    </row>
    <row r="5247" spans="1:13" ht="18.75" x14ac:dyDescent="0.25">
      <c r="A5247" s="107" t="s">
        <v>9862</v>
      </c>
      <c r="B5247" s="108" t="s">
        <v>3562</v>
      </c>
      <c r="C5247" s="109">
        <v>0</v>
      </c>
      <c r="D5247" s="109">
        <v>0</v>
      </c>
      <c r="E5247" s="110">
        <v>0</v>
      </c>
      <c r="F5247" s="110">
        <v>0</v>
      </c>
      <c r="G5247" s="26">
        <v>0</v>
      </c>
      <c r="H5247" s="111">
        <v>0.35135135135135137</v>
      </c>
      <c r="I5247" s="111">
        <v>0.45283018867924529</v>
      </c>
      <c r="J5247" s="112" t="s">
        <v>211</v>
      </c>
      <c r="K5247" s="113" t="s">
        <v>211</v>
      </c>
      <c r="L5247" s="112">
        <v>0</v>
      </c>
      <c r="M5247" s="30" t="s">
        <v>97</v>
      </c>
    </row>
    <row r="5248" spans="1:13" ht="18.75" x14ac:dyDescent="0.25">
      <c r="A5248" s="107" t="s">
        <v>9714</v>
      </c>
      <c r="B5248" s="108" t="s">
        <v>3781</v>
      </c>
      <c r="C5248" s="109">
        <v>0</v>
      </c>
      <c r="D5248" s="109">
        <v>0</v>
      </c>
      <c r="E5248" s="110">
        <v>0</v>
      </c>
      <c r="F5248" s="110">
        <v>0</v>
      </c>
      <c r="G5248" s="26">
        <v>0</v>
      </c>
      <c r="H5248" s="111">
        <v>0.29268292682926828</v>
      </c>
      <c r="I5248" s="111">
        <v>0.51038062283737029</v>
      </c>
      <c r="J5248" s="112" t="s">
        <v>211</v>
      </c>
      <c r="K5248" s="113" t="s">
        <v>211</v>
      </c>
      <c r="L5248" s="112">
        <v>0</v>
      </c>
      <c r="M5248" s="30" t="s">
        <v>97</v>
      </c>
    </row>
    <row r="5249" spans="1:13" ht="18.75" x14ac:dyDescent="0.25">
      <c r="A5249" s="107" t="s">
        <v>9902</v>
      </c>
      <c r="B5249" s="108" t="s">
        <v>9903</v>
      </c>
      <c r="C5249" s="109">
        <v>0</v>
      </c>
      <c r="D5249" s="109">
        <v>0</v>
      </c>
      <c r="E5249" s="110">
        <v>0</v>
      </c>
      <c r="F5249" s="110">
        <v>0</v>
      </c>
      <c r="G5249" s="26">
        <v>0</v>
      </c>
      <c r="H5249" s="111">
        <v>5.4054054054054057E-2</v>
      </c>
      <c r="I5249" s="111">
        <v>0.58333333333333337</v>
      </c>
      <c r="J5249" s="112" t="s">
        <v>211</v>
      </c>
      <c r="K5249" s="113" t="s">
        <v>211</v>
      </c>
      <c r="L5249" s="112">
        <v>0</v>
      </c>
      <c r="M5249" s="30" t="s">
        <v>97</v>
      </c>
    </row>
    <row r="5250" spans="1:13" ht="18.75" x14ac:dyDescent="0.25">
      <c r="A5250" s="107" t="s">
        <v>9715</v>
      </c>
      <c r="B5250" s="108" t="s">
        <v>3772</v>
      </c>
      <c r="C5250" s="109">
        <v>0</v>
      </c>
      <c r="D5250" s="109">
        <v>0</v>
      </c>
      <c r="E5250" s="110">
        <v>0</v>
      </c>
      <c r="F5250" s="110">
        <v>0</v>
      </c>
      <c r="G5250" s="26">
        <v>0</v>
      </c>
      <c r="H5250" s="111">
        <v>0.22307692307692309</v>
      </c>
      <c r="I5250" s="111">
        <v>0.51565268753691673</v>
      </c>
      <c r="J5250" s="112" t="s">
        <v>211</v>
      </c>
      <c r="K5250" s="113" t="s">
        <v>211</v>
      </c>
      <c r="L5250" s="112">
        <v>0</v>
      </c>
      <c r="M5250" s="30" t="s">
        <v>97</v>
      </c>
    </row>
    <row r="5251" spans="1:13" ht="18.75" x14ac:dyDescent="0.25">
      <c r="A5251" s="107" t="s">
        <v>9906</v>
      </c>
      <c r="B5251" s="108" t="s">
        <v>9907</v>
      </c>
      <c r="C5251" s="109">
        <v>0</v>
      </c>
      <c r="D5251" s="109">
        <v>0</v>
      </c>
      <c r="E5251" s="110">
        <v>0</v>
      </c>
      <c r="F5251" s="110">
        <v>0</v>
      </c>
      <c r="G5251" s="26">
        <v>0</v>
      </c>
      <c r="H5251" s="111">
        <v>-0.62790697674418605</v>
      </c>
      <c r="I5251" s="111">
        <v>0.43902439024390238</v>
      </c>
      <c r="J5251" s="112" t="s">
        <v>211</v>
      </c>
      <c r="K5251" s="113" t="s">
        <v>211</v>
      </c>
      <c r="L5251" s="112">
        <v>0</v>
      </c>
      <c r="M5251" s="30" t="s">
        <v>97</v>
      </c>
    </row>
    <row r="5252" spans="1:13" ht="18.75" x14ac:dyDescent="0.25">
      <c r="A5252" s="107" t="s">
        <v>9717</v>
      </c>
      <c r="B5252" s="108" t="s">
        <v>3783</v>
      </c>
      <c r="C5252" s="109">
        <v>0</v>
      </c>
      <c r="D5252" s="109">
        <v>0</v>
      </c>
      <c r="E5252" s="110">
        <v>0</v>
      </c>
      <c r="F5252" s="110">
        <v>0</v>
      </c>
      <c r="G5252" s="26">
        <v>0</v>
      </c>
      <c r="H5252" s="111">
        <v>0.54255319148936165</v>
      </c>
      <c r="I5252" s="111">
        <v>0.52654109589041098</v>
      </c>
      <c r="J5252" s="112" t="s">
        <v>211</v>
      </c>
      <c r="K5252" s="113" t="s">
        <v>211</v>
      </c>
      <c r="L5252" s="112">
        <v>0</v>
      </c>
      <c r="M5252" s="30" t="s">
        <v>97</v>
      </c>
    </row>
    <row r="5253" spans="1:13" ht="18.75" x14ac:dyDescent="0.25">
      <c r="A5253" s="107" t="s">
        <v>9910</v>
      </c>
      <c r="B5253" s="108" t="s">
        <v>9911</v>
      </c>
      <c r="C5253" s="109">
        <v>0</v>
      </c>
      <c r="D5253" s="109">
        <v>0</v>
      </c>
      <c r="E5253" s="110">
        <v>0</v>
      </c>
      <c r="F5253" s="110">
        <v>0</v>
      </c>
      <c r="G5253" s="26">
        <v>0</v>
      </c>
      <c r="H5253" s="111">
        <v>0.75</v>
      </c>
      <c r="I5253" s="111">
        <v>0.48648648648648646</v>
      </c>
      <c r="J5253" s="112" t="s">
        <v>211</v>
      </c>
      <c r="K5253" s="113" t="s">
        <v>211</v>
      </c>
      <c r="L5253" s="112">
        <v>0</v>
      </c>
      <c r="M5253" s="30" t="s">
        <v>97</v>
      </c>
    </row>
    <row r="5254" spans="1:13" ht="18.75" x14ac:dyDescent="0.25">
      <c r="A5254" s="107" t="s">
        <v>9718</v>
      </c>
      <c r="B5254" s="108" t="s">
        <v>3785</v>
      </c>
      <c r="C5254" s="109">
        <v>0</v>
      </c>
      <c r="D5254" s="109">
        <v>0</v>
      </c>
      <c r="E5254" s="110">
        <v>0</v>
      </c>
      <c r="F5254" s="110">
        <v>0</v>
      </c>
      <c r="G5254" s="26">
        <v>0</v>
      </c>
      <c r="H5254" s="111">
        <v>0.45859872611464969</v>
      </c>
      <c r="I5254" s="111">
        <v>0.55614406779661019</v>
      </c>
      <c r="J5254" s="112" t="s">
        <v>211</v>
      </c>
      <c r="K5254" s="113" t="s">
        <v>211</v>
      </c>
      <c r="L5254" s="112">
        <v>0</v>
      </c>
      <c r="M5254" s="30" t="s">
        <v>97</v>
      </c>
    </row>
    <row r="5255" spans="1:13" ht="18.75" x14ac:dyDescent="0.25">
      <c r="A5255" s="107" t="s">
        <v>9914</v>
      </c>
      <c r="B5255" s="108" t="s">
        <v>9915</v>
      </c>
      <c r="C5255" s="109">
        <v>0</v>
      </c>
      <c r="D5255" s="109">
        <v>0</v>
      </c>
      <c r="E5255" s="110">
        <v>0</v>
      </c>
      <c r="F5255" s="110">
        <v>0</v>
      </c>
      <c r="G5255" s="26">
        <v>0</v>
      </c>
      <c r="H5255" s="111">
        <v>-6.1224489795918366E-2</v>
      </c>
      <c r="I5255" s="111">
        <v>0.58823529411764708</v>
      </c>
      <c r="J5255" s="112" t="s">
        <v>211</v>
      </c>
      <c r="K5255" s="113" t="s">
        <v>211</v>
      </c>
      <c r="L5255" s="112">
        <v>0</v>
      </c>
      <c r="M5255" s="30" t="s">
        <v>97</v>
      </c>
    </row>
    <row r="5256" spans="1:13" ht="18.75" x14ac:dyDescent="0.25">
      <c r="A5256" s="107" t="s">
        <v>9918</v>
      </c>
      <c r="B5256" s="108" t="s">
        <v>9919</v>
      </c>
      <c r="C5256" s="109">
        <v>0</v>
      </c>
      <c r="D5256" s="109">
        <v>0</v>
      </c>
      <c r="E5256" s="110">
        <v>0</v>
      </c>
      <c r="F5256" s="110">
        <v>0</v>
      </c>
      <c r="G5256" s="26">
        <v>0</v>
      </c>
      <c r="H5256" s="111">
        <v>7.6923076923076927E-2</v>
      </c>
      <c r="I5256" s="111">
        <v>0.53061224489795922</v>
      </c>
      <c r="J5256" s="112" t="s">
        <v>211</v>
      </c>
      <c r="K5256" s="113" t="s">
        <v>211</v>
      </c>
      <c r="L5256" s="112">
        <v>0</v>
      </c>
      <c r="M5256" s="30" t="s">
        <v>97</v>
      </c>
    </row>
    <row r="5257" spans="1:13" ht="18.75" x14ac:dyDescent="0.25">
      <c r="A5257" s="107" t="s">
        <v>9721</v>
      </c>
      <c r="B5257" s="108" t="s">
        <v>814</v>
      </c>
      <c r="C5257" s="109">
        <v>0</v>
      </c>
      <c r="D5257" s="109">
        <v>0</v>
      </c>
      <c r="E5257" s="110">
        <v>0</v>
      </c>
      <c r="F5257" s="110">
        <v>0</v>
      </c>
      <c r="G5257" s="26">
        <v>0</v>
      </c>
      <c r="H5257" s="111">
        <v>0.49275362318840582</v>
      </c>
      <c r="I5257" s="111">
        <v>0.50395778364116095</v>
      </c>
      <c r="J5257" s="112" t="s">
        <v>211</v>
      </c>
      <c r="K5257" s="113" t="s">
        <v>211</v>
      </c>
      <c r="L5257" s="112">
        <v>0</v>
      </c>
      <c r="M5257" s="30" t="s">
        <v>97</v>
      </c>
    </row>
    <row r="5258" spans="1:13" ht="18.75" x14ac:dyDescent="0.25">
      <c r="A5258" s="107" t="s">
        <v>9975</v>
      </c>
      <c r="B5258" s="108" t="s">
        <v>747</v>
      </c>
      <c r="C5258" s="109">
        <v>0</v>
      </c>
      <c r="D5258" s="109">
        <v>0</v>
      </c>
      <c r="E5258" s="110">
        <v>0</v>
      </c>
      <c r="F5258" s="110">
        <v>0</v>
      </c>
      <c r="G5258" s="26">
        <v>0</v>
      </c>
      <c r="H5258" s="111">
        <v>-1</v>
      </c>
      <c r="I5258" s="111">
        <v>0.7142857142857143</v>
      </c>
      <c r="J5258" s="112" t="s">
        <v>211</v>
      </c>
      <c r="K5258" s="113" t="s">
        <v>211</v>
      </c>
      <c r="L5258" s="112">
        <v>0</v>
      </c>
      <c r="M5258" s="30" t="s">
        <v>97</v>
      </c>
    </row>
    <row r="5259" spans="1:13" ht="18.75" x14ac:dyDescent="0.25">
      <c r="A5259" s="107" t="s">
        <v>9723</v>
      </c>
      <c r="B5259" s="108" t="s">
        <v>3778</v>
      </c>
      <c r="C5259" s="109">
        <v>0</v>
      </c>
      <c r="D5259" s="109">
        <v>0</v>
      </c>
      <c r="E5259" s="110">
        <v>0</v>
      </c>
      <c r="F5259" s="110">
        <v>0</v>
      </c>
      <c r="G5259" s="26">
        <v>0</v>
      </c>
      <c r="H5259" s="111">
        <v>0.27777777777777779</v>
      </c>
      <c r="I5259" s="111">
        <v>0.53721682847896435</v>
      </c>
      <c r="J5259" s="112" t="s">
        <v>211</v>
      </c>
      <c r="K5259" s="113" t="s">
        <v>211</v>
      </c>
      <c r="L5259" s="112">
        <v>0</v>
      </c>
      <c r="M5259" s="30" t="s">
        <v>97</v>
      </c>
    </row>
    <row r="5260" spans="1:13" ht="18.75" x14ac:dyDescent="0.25">
      <c r="A5260" s="107" t="s">
        <v>9711</v>
      </c>
      <c r="B5260" s="108" t="s">
        <v>800</v>
      </c>
      <c r="C5260" s="109">
        <v>0</v>
      </c>
      <c r="D5260" s="109">
        <v>0</v>
      </c>
      <c r="E5260" s="110">
        <v>0</v>
      </c>
      <c r="F5260" s="110">
        <v>0</v>
      </c>
      <c r="G5260" s="26">
        <v>0</v>
      </c>
      <c r="H5260" s="111">
        <v>0.34042553191489361</v>
      </c>
      <c r="I5260" s="111">
        <v>0.51766513056835639</v>
      </c>
      <c r="J5260" s="112" t="s">
        <v>211</v>
      </c>
      <c r="K5260" s="113" t="s">
        <v>211</v>
      </c>
      <c r="L5260" s="112">
        <v>0</v>
      </c>
      <c r="M5260" s="30" t="s">
        <v>97</v>
      </c>
    </row>
    <row r="5261" spans="1:13" ht="18.75" x14ac:dyDescent="0.25">
      <c r="A5261" s="107" t="s">
        <v>9725</v>
      </c>
      <c r="B5261" s="108" t="s">
        <v>3771</v>
      </c>
      <c r="C5261" s="109">
        <v>0</v>
      </c>
      <c r="D5261" s="109">
        <v>0</v>
      </c>
      <c r="E5261" s="110">
        <v>0</v>
      </c>
      <c r="F5261" s="110">
        <v>0</v>
      </c>
      <c r="G5261" s="26">
        <v>0</v>
      </c>
      <c r="H5261" s="111">
        <v>0.40935672514619881</v>
      </c>
      <c r="I5261" s="111">
        <v>0.51189562547966228</v>
      </c>
      <c r="J5261" s="112" t="s">
        <v>211</v>
      </c>
      <c r="K5261" s="113" t="s">
        <v>211</v>
      </c>
      <c r="L5261" s="112">
        <v>0</v>
      </c>
      <c r="M5261" s="30" t="s">
        <v>97</v>
      </c>
    </row>
    <row r="5262" spans="1:13" ht="18.75" x14ac:dyDescent="0.25">
      <c r="A5262" s="107" t="s">
        <v>9726</v>
      </c>
      <c r="B5262" s="108" t="s">
        <v>6617</v>
      </c>
      <c r="C5262" s="109">
        <v>0</v>
      </c>
      <c r="D5262" s="109">
        <v>0</v>
      </c>
      <c r="E5262" s="110">
        <v>0</v>
      </c>
      <c r="F5262" s="110">
        <v>0</v>
      </c>
      <c r="G5262" s="26">
        <v>0</v>
      </c>
      <c r="H5262" s="111">
        <v>0.40703517587939697</v>
      </c>
      <c r="I5262" s="111">
        <v>0.50797448165869219</v>
      </c>
      <c r="J5262" s="112" t="s">
        <v>211</v>
      </c>
      <c r="K5262" s="113" t="s">
        <v>211</v>
      </c>
      <c r="L5262" s="112">
        <v>0</v>
      </c>
      <c r="M5262" s="30" t="s">
        <v>97</v>
      </c>
    </row>
    <row r="5263" spans="1:13" ht="18.75" x14ac:dyDescent="0.25">
      <c r="A5263" s="107" t="s">
        <v>9727</v>
      </c>
      <c r="B5263" s="108" t="s">
        <v>3936</v>
      </c>
      <c r="C5263" s="109">
        <v>0</v>
      </c>
      <c r="D5263" s="109">
        <v>0</v>
      </c>
      <c r="E5263" s="110">
        <v>0</v>
      </c>
      <c r="F5263" s="110">
        <v>0</v>
      </c>
      <c r="G5263" s="26">
        <v>0</v>
      </c>
      <c r="H5263" s="111">
        <v>0.35199999999999998</v>
      </c>
      <c r="I5263" s="111">
        <v>0.53720050441361922</v>
      </c>
      <c r="J5263" s="112" t="s">
        <v>211</v>
      </c>
      <c r="K5263" s="113" t="s">
        <v>211</v>
      </c>
      <c r="L5263" s="112">
        <v>0</v>
      </c>
      <c r="M5263" s="30" t="s">
        <v>97</v>
      </c>
    </row>
    <row r="5264" spans="1:13" ht="18.75" x14ac:dyDescent="0.25">
      <c r="A5264" s="107" t="s">
        <v>9728</v>
      </c>
      <c r="B5264" s="108" t="s">
        <v>6630</v>
      </c>
      <c r="C5264" s="109">
        <v>0</v>
      </c>
      <c r="D5264" s="109">
        <v>0</v>
      </c>
      <c r="E5264" s="110">
        <v>0</v>
      </c>
      <c r="F5264" s="110">
        <v>0</v>
      </c>
      <c r="G5264" s="26">
        <v>0</v>
      </c>
      <c r="H5264" s="111">
        <v>0.39430894308943087</v>
      </c>
      <c r="I5264" s="111">
        <v>0.51273677335075118</v>
      </c>
      <c r="J5264" s="112" t="s">
        <v>211</v>
      </c>
      <c r="K5264" s="113" t="s">
        <v>211</v>
      </c>
      <c r="L5264" s="112">
        <v>0</v>
      </c>
      <c r="M5264" s="30" t="s">
        <v>97</v>
      </c>
    </row>
    <row r="5265" spans="1:13" ht="18.75" x14ac:dyDescent="0.25">
      <c r="A5265" s="107" t="s">
        <v>9729</v>
      </c>
      <c r="B5265" s="108" t="s">
        <v>3921</v>
      </c>
      <c r="C5265" s="109">
        <v>0</v>
      </c>
      <c r="D5265" s="109">
        <v>0</v>
      </c>
      <c r="E5265" s="110">
        <v>0</v>
      </c>
      <c r="F5265" s="110">
        <v>0</v>
      </c>
      <c r="G5265" s="26">
        <v>0</v>
      </c>
      <c r="H5265" s="111">
        <v>0.39664804469273746</v>
      </c>
      <c r="I5265" s="111">
        <v>0.53129346314325454</v>
      </c>
      <c r="J5265" s="112" t="s">
        <v>211</v>
      </c>
      <c r="K5265" s="113" t="s">
        <v>211</v>
      </c>
      <c r="L5265" s="112">
        <v>0</v>
      </c>
      <c r="M5265" s="30" t="s">
        <v>97</v>
      </c>
    </row>
    <row r="5266" spans="1:13" ht="18.75" x14ac:dyDescent="0.25">
      <c r="A5266" s="107" t="s">
        <v>9730</v>
      </c>
      <c r="B5266" s="108" t="s">
        <v>6607</v>
      </c>
      <c r="C5266" s="109">
        <v>0</v>
      </c>
      <c r="D5266" s="109">
        <v>0</v>
      </c>
      <c r="E5266" s="110">
        <v>0</v>
      </c>
      <c r="F5266" s="110">
        <v>0</v>
      </c>
      <c r="G5266" s="26">
        <v>0</v>
      </c>
      <c r="H5266" s="111">
        <v>-3.8216560509554139E-2</v>
      </c>
      <c r="I5266" s="111">
        <v>0.50382978723404259</v>
      </c>
      <c r="J5266" s="112" t="s">
        <v>211</v>
      </c>
      <c r="K5266" s="113" t="s">
        <v>211</v>
      </c>
      <c r="L5266" s="112">
        <v>0</v>
      </c>
      <c r="M5266" s="30" t="s">
        <v>97</v>
      </c>
    </row>
    <row r="5267" spans="1:13" ht="18.75" x14ac:dyDescent="0.25">
      <c r="A5267" s="107" t="s">
        <v>9731</v>
      </c>
      <c r="B5267" s="108" t="s">
        <v>3926</v>
      </c>
      <c r="C5267" s="109">
        <v>0</v>
      </c>
      <c r="D5267" s="109">
        <v>0</v>
      </c>
      <c r="E5267" s="110">
        <v>0</v>
      </c>
      <c r="F5267" s="110">
        <v>0</v>
      </c>
      <c r="G5267" s="26">
        <v>0</v>
      </c>
      <c r="H5267" s="111">
        <v>0.47457627118644075</v>
      </c>
      <c r="I5267" s="111">
        <v>0.49719975108898568</v>
      </c>
      <c r="J5267" s="112" t="s">
        <v>211</v>
      </c>
      <c r="K5267" s="113" t="s">
        <v>211</v>
      </c>
      <c r="L5267" s="112">
        <v>0</v>
      </c>
      <c r="M5267" s="30" t="s">
        <v>97</v>
      </c>
    </row>
    <row r="5268" spans="1:13" ht="18.75" x14ac:dyDescent="0.25">
      <c r="A5268" s="107" t="s">
        <v>9732</v>
      </c>
      <c r="B5268" s="108" t="s">
        <v>6614</v>
      </c>
      <c r="C5268" s="109">
        <v>0</v>
      </c>
      <c r="D5268" s="109">
        <v>0</v>
      </c>
      <c r="E5268" s="110">
        <v>0</v>
      </c>
      <c r="F5268" s="110">
        <v>0</v>
      </c>
      <c r="G5268" s="26">
        <v>0</v>
      </c>
      <c r="H5268" s="111">
        <v>0.26595744680851063</v>
      </c>
      <c r="I5268" s="111">
        <v>0.4778613199665831</v>
      </c>
      <c r="J5268" s="112" t="s">
        <v>211</v>
      </c>
      <c r="K5268" s="113" t="s">
        <v>211</v>
      </c>
      <c r="L5268" s="112">
        <v>0</v>
      </c>
      <c r="M5268" s="30" t="s">
        <v>97</v>
      </c>
    </row>
    <row r="5269" spans="1:13" ht="18.75" x14ac:dyDescent="0.25">
      <c r="A5269" s="107" t="s">
        <v>9733</v>
      </c>
      <c r="B5269" s="108" t="s">
        <v>1014</v>
      </c>
      <c r="C5269" s="109">
        <v>0</v>
      </c>
      <c r="D5269" s="109">
        <v>0</v>
      </c>
      <c r="E5269" s="110">
        <v>0</v>
      </c>
      <c r="F5269" s="110">
        <v>0</v>
      </c>
      <c r="G5269" s="26">
        <v>0</v>
      </c>
      <c r="H5269" s="111">
        <v>0.13333333333333333</v>
      </c>
      <c r="I5269" s="111">
        <v>0.55186170212765961</v>
      </c>
      <c r="J5269" s="112" t="s">
        <v>211</v>
      </c>
      <c r="K5269" s="113" t="s">
        <v>211</v>
      </c>
      <c r="L5269" s="112">
        <v>0</v>
      </c>
      <c r="M5269" s="30" t="s">
        <v>97</v>
      </c>
    </row>
    <row r="5270" spans="1:13" ht="18.75" x14ac:dyDescent="0.25">
      <c r="A5270" s="107" t="s">
        <v>9734</v>
      </c>
      <c r="B5270" s="108" t="s">
        <v>6619</v>
      </c>
      <c r="C5270" s="109">
        <v>0</v>
      </c>
      <c r="D5270" s="109">
        <v>0</v>
      </c>
      <c r="E5270" s="110">
        <v>0</v>
      </c>
      <c r="F5270" s="110">
        <v>0</v>
      </c>
      <c r="G5270" s="26">
        <v>0</v>
      </c>
      <c r="H5270" s="111">
        <v>0.31606217616580312</v>
      </c>
      <c r="I5270" s="111">
        <v>0.49521203830369359</v>
      </c>
      <c r="J5270" s="112" t="s">
        <v>211</v>
      </c>
      <c r="K5270" s="113" t="s">
        <v>211</v>
      </c>
      <c r="L5270" s="112">
        <v>0</v>
      </c>
      <c r="M5270" s="30" t="s">
        <v>97</v>
      </c>
    </row>
    <row r="5271" spans="1:13" ht="18.75" x14ac:dyDescent="0.25">
      <c r="A5271" s="107" t="s">
        <v>9735</v>
      </c>
      <c r="B5271" s="108" t="s">
        <v>3943</v>
      </c>
      <c r="C5271" s="109">
        <v>0</v>
      </c>
      <c r="D5271" s="109">
        <v>0</v>
      </c>
      <c r="E5271" s="110">
        <v>0</v>
      </c>
      <c r="F5271" s="110">
        <v>0</v>
      </c>
      <c r="G5271" s="26">
        <v>0</v>
      </c>
      <c r="H5271" s="111">
        <v>0.328125</v>
      </c>
      <c r="I5271" s="111">
        <v>0.54678362573099415</v>
      </c>
      <c r="J5271" s="112" t="s">
        <v>211</v>
      </c>
      <c r="K5271" s="113" t="s">
        <v>211</v>
      </c>
      <c r="L5271" s="112">
        <v>0</v>
      </c>
      <c r="M5271" s="30" t="s">
        <v>97</v>
      </c>
    </row>
    <row r="5272" spans="1:13" ht="18.75" x14ac:dyDescent="0.25">
      <c r="A5272" s="107" t="s">
        <v>9736</v>
      </c>
      <c r="B5272" s="108" t="s">
        <v>6667</v>
      </c>
      <c r="C5272" s="109">
        <v>0</v>
      </c>
      <c r="D5272" s="109">
        <v>0</v>
      </c>
      <c r="E5272" s="110">
        <v>0</v>
      </c>
      <c r="F5272" s="110">
        <v>0</v>
      </c>
      <c r="G5272" s="26">
        <v>0</v>
      </c>
      <c r="H5272" s="111">
        <v>0.49717514124293793</v>
      </c>
      <c r="I5272" s="111">
        <v>0.51258992805755399</v>
      </c>
      <c r="J5272" s="112" t="s">
        <v>211</v>
      </c>
      <c r="K5272" s="113" t="s">
        <v>211</v>
      </c>
      <c r="L5272" s="112">
        <v>0</v>
      </c>
      <c r="M5272" s="30" t="s">
        <v>97</v>
      </c>
    </row>
    <row r="5273" spans="1:13" ht="18.75" x14ac:dyDescent="0.25">
      <c r="A5273" s="107" t="s">
        <v>9737</v>
      </c>
      <c r="B5273" s="108" t="s">
        <v>1634</v>
      </c>
      <c r="C5273" s="109">
        <v>0</v>
      </c>
      <c r="D5273" s="109">
        <v>0</v>
      </c>
      <c r="E5273" s="110">
        <v>0</v>
      </c>
      <c r="F5273" s="110">
        <v>0</v>
      </c>
      <c r="G5273" s="26">
        <v>0</v>
      </c>
      <c r="H5273" s="111">
        <v>0.14935064935064934</v>
      </c>
      <c r="I5273" s="111">
        <v>0.54130434782608694</v>
      </c>
      <c r="J5273" s="112" t="s">
        <v>211</v>
      </c>
      <c r="K5273" s="113" t="s">
        <v>211</v>
      </c>
      <c r="L5273" s="112">
        <v>0</v>
      </c>
      <c r="M5273" s="30" t="s">
        <v>97</v>
      </c>
    </row>
    <row r="5274" spans="1:13" ht="18.75" x14ac:dyDescent="0.25">
      <c r="A5274" s="107" t="s">
        <v>9738</v>
      </c>
      <c r="B5274" s="108" t="s">
        <v>3933</v>
      </c>
      <c r="C5274" s="109">
        <v>0</v>
      </c>
      <c r="D5274" s="109">
        <v>0</v>
      </c>
      <c r="E5274" s="110">
        <v>0</v>
      </c>
      <c r="F5274" s="110">
        <v>0</v>
      </c>
      <c r="G5274" s="26">
        <v>0</v>
      </c>
      <c r="H5274" s="111">
        <v>0.16666666666666666</v>
      </c>
      <c r="I5274" s="111">
        <v>0.4981308411214953</v>
      </c>
      <c r="J5274" s="112" t="s">
        <v>211</v>
      </c>
      <c r="K5274" s="113" t="s">
        <v>211</v>
      </c>
      <c r="L5274" s="112">
        <v>0</v>
      </c>
      <c r="M5274" s="30" t="s">
        <v>97</v>
      </c>
    </row>
    <row r="5275" spans="1:13" ht="18.75" x14ac:dyDescent="0.25">
      <c r="A5275" s="107" t="s">
        <v>9739</v>
      </c>
      <c r="B5275" s="108" t="s">
        <v>805</v>
      </c>
      <c r="C5275" s="109">
        <v>0</v>
      </c>
      <c r="D5275" s="109">
        <v>0</v>
      </c>
      <c r="E5275" s="110">
        <v>0</v>
      </c>
      <c r="F5275" s="110">
        <v>0</v>
      </c>
      <c r="G5275" s="26">
        <v>0</v>
      </c>
      <c r="H5275" s="111">
        <v>-9.0909090909090912E-2</v>
      </c>
      <c r="I5275" s="111">
        <v>0.55140186915887845</v>
      </c>
      <c r="J5275" s="112" t="s">
        <v>211</v>
      </c>
      <c r="K5275" s="113" t="s">
        <v>211</v>
      </c>
      <c r="L5275" s="112">
        <v>0</v>
      </c>
      <c r="M5275" s="30" t="s">
        <v>97</v>
      </c>
    </row>
    <row r="5276" spans="1:13" ht="18.75" x14ac:dyDescent="0.25">
      <c r="A5276" s="107" t="s">
        <v>9740</v>
      </c>
      <c r="B5276" s="108" t="s">
        <v>3929</v>
      </c>
      <c r="C5276" s="109">
        <v>0</v>
      </c>
      <c r="D5276" s="109">
        <v>0</v>
      </c>
      <c r="E5276" s="110">
        <v>0</v>
      </c>
      <c r="F5276" s="110">
        <v>0</v>
      </c>
      <c r="G5276" s="26">
        <v>0</v>
      </c>
      <c r="H5276" s="111">
        <v>0.36559139784946237</v>
      </c>
      <c r="I5276" s="111">
        <v>0.54821894005212857</v>
      </c>
      <c r="J5276" s="112" t="s">
        <v>211</v>
      </c>
      <c r="K5276" s="113" t="s">
        <v>211</v>
      </c>
      <c r="L5276" s="112">
        <v>0</v>
      </c>
      <c r="M5276" s="30" t="s">
        <v>97</v>
      </c>
    </row>
    <row r="5277" spans="1:13" ht="18.75" x14ac:dyDescent="0.25">
      <c r="A5277" s="107" t="s">
        <v>9741</v>
      </c>
      <c r="B5277" s="108" t="s">
        <v>802</v>
      </c>
      <c r="C5277" s="109">
        <v>0</v>
      </c>
      <c r="D5277" s="109">
        <v>0</v>
      </c>
      <c r="E5277" s="110">
        <v>0</v>
      </c>
      <c r="F5277" s="110">
        <v>0</v>
      </c>
      <c r="G5277" s="26">
        <v>0</v>
      </c>
      <c r="H5277" s="111">
        <v>0.32167832167832167</v>
      </c>
      <c r="I5277" s="111">
        <v>0.54324586977648204</v>
      </c>
      <c r="J5277" s="112" t="s">
        <v>211</v>
      </c>
      <c r="K5277" s="113" t="s">
        <v>211</v>
      </c>
      <c r="L5277" s="112">
        <v>0</v>
      </c>
      <c r="M5277" s="30" t="s">
        <v>97</v>
      </c>
    </row>
    <row r="5278" spans="1:13" ht="18.75" x14ac:dyDescent="0.25">
      <c r="A5278" s="107" t="s">
        <v>9742</v>
      </c>
      <c r="B5278" s="108" t="s">
        <v>3946</v>
      </c>
      <c r="C5278" s="109">
        <v>0</v>
      </c>
      <c r="D5278" s="109">
        <v>0</v>
      </c>
      <c r="E5278" s="110">
        <v>0</v>
      </c>
      <c r="F5278" s="110">
        <v>0</v>
      </c>
      <c r="G5278" s="26">
        <v>0</v>
      </c>
      <c r="H5278" s="111">
        <v>0.15862068965517245</v>
      </c>
      <c r="I5278" s="111">
        <v>0.51532033426183843</v>
      </c>
      <c r="J5278" s="112" t="s">
        <v>211</v>
      </c>
      <c r="K5278" s="113" t="s">
        <v>211</v>
      </c>
      <c r="L5278" s="112">
        <v>0</v>
      </c>
      <c r="M5278" s="30" t="s">
        <v>97</v>
      </c>
    </row>
    <row r="5279" spans="1:13" ht="18.75" x14ac:dyDescent="0.25">
      <c r="A5279" s="107" t="s">
        <v>9743</v>
      </c>
      <c r="B5279" s="108" t="s">
        <v>4257</v>
      </c>
      <c r="C5279" s="109">
        <v>0</v>
      </c>
      <c r="D5279" s="109">
        <v>0</v>
      </c>
      <c r="E5279" s="110">
        <v>0</v>
      </c>
      <c r="F5279" s="110">
        <v>0</v>
      </c>
      <c r="G5279" s="26">
        <v>0</v>
      </c>
      <c r="H5279" s="111">
        <v>0.67647058823529416</v>
      </c>
      <c r="I5279" s="111">
        <v>0.52013422818791943</v>
      </c>
      <c r="J5279" s="112" t="s">
        <v>211</v>
      </c>
      <c r="K5279" s="113" t="s">
        <v>211</v>
      </c>
      <c r="L5279" s="112">
        <v>0</v>
      </c>
      <c r="M5279" s="30" t="s">
        <v>97</v>
      </c>
    </row>
    <row r="5280" spans="1:13" ht="18.75" x14ac:dyDescent="0.25">
      <c r="A5280" s="107" t="s">
        <v>9744</v>
      </c>
      <c r="B5280" s="108" t="s">
        <v>4013</v>
      </c>
      <c r="C5280" s="109">
        <v>0</v>
      </c>
      <c r="D5280" s="109">
        <v>0</v>
      </c>
      <c r="E5280" s="110">
        <v>0</v>
      </c>
      <c r="F5280" s="110">
        <v>0</v>
      </c>
      <c r="G5280" s="26">
        <v>0</v>
      </c>
      <c r="H5280" s="111">
        <v>0.31343283582089554</v>
      </c>
      <c r="I5280" s="111">
        <v>0.50597014925373129</v>
      </c>
      <c r="J5280" s="112" t="s">
        <v>211</v>
      </c>
      <c r="K5280" s="113" t="s">
        <v>211</v>
      </c>
      <c r="L5280" s="112">
        <v>0</v>
      </c>
      <c r="M5280" s="30" t="s">
        <v>97</v>
      </c>
    </row>
    <row r="5281" spans="1:13" ht="18.75" x14ac:dyDescent="0.25">
      <c r="A5281" s="107" t="s">
        <v>9745</v>
      </c>
      <c r="B5281" s="108" t="s">
        <v>818</v>
      </c>
      <c r="C5281" s="109">
        <v>0</v>
      </c>
      <c r="D5281" s="109">
        <v>0</v>
      </c>
      <c r="E5281" s="110">
        <v>0</v>
      </c>
      <c r="F5281" s="110">
        <v>0</v>
      </c>
      <c r="G5281" s="26">
        <v>0</v>
      </c>
      <c r="H5281" s="111">
        <v>0.5145631067961165</v>
      </c>
      <c r="I5281" s="111">
        <v>0.50342465753424659</v>
      </c>
      <c r="J5281" s="112" t="s">
        <v>211</v>
      </c>
      <c r="K5281" s="113" t="s">
        <v>211</v>
      </c>
      <c r="L5281" s="112">
        <v>0</v>
      </c>
      <c r="M5281" s="30" t="s">
        <v>97</v>
      </c>
    </row>
    <row r="5282" spans="1:13" ht="18.75" x14ac:dyDescent="0.25">
      <c r="A5282" s="107" t="s">
        <v>9746</v>
      </c>
      <c r="B5282" s="108" t="s">
        <v>4305</v>
      </c>
      <c r="C5282" s="109">
        <v>0</v>
      </c>
      <c r="D5282" s="109">
        <v>0</v>
      </c>
      <c r="E5282" s="110">
        <v>0</v>
      </c>
      <c r="F5282" s="110">
        <v>0</v>
      </c>
      <c r="G5282" s="26">
        <v>0</v>
      </c>
      <c r="H5282" s="111">
        <v>0.43571428571428578</v>
      </c>
      <c r="I5282" s="111">
        <v>0.52978723404255323</v>
      </c>
      <c r="J5282" s="112" t="s">
        <v>211</v>
      </c>
      <c r="K5282" s="113" t="s">
        <v>211</v>
      </c>
      <c r="L5282" s="112">
        <v>0</v>
      </c>
      <c r="M5282" s="30" t="s">
        <v>97</v>
      </c>
    </row>
    <row r="5283" spans="1:13" ht="18.75" x14ac:dyDescent="0.25">
      <c r="A5283" s="107" t="s">
        <v>9747</v>
      </c>
      <c r="B5283" s="108" t="s">
        <v>4300</v>
      </c>
      <c r="C5283" s="109">
        <v>0</v>
      </c>
      <c r="D5283" s="109">
        <v>0</v>
      </c>
      <c r="E5283" s="110">
        <v>0</v>
      </c>
      <c r="F5283" s="110">
        <v>0</v>
      </c>
      <c r="G5283" s="26">
        <v>0</v>
      </c>
      <c r="H5283" s="111">
        <v>0.47286821705426357</v>
      </c>
      <c r="I5283" s="111">
        <v>0.51674937965260548</v>
      </c>
      <c r="J5283" s="112" t="s">
        <v>211</v>
      </c>
      <c r="K5283" s="113" t="s">
        <v>211</v>
      </c>
      <c r="L5283" s="112">
        <v>0</v>
      </c>
      <c r="M5283" s="30" t="s">
        <v>97</v>
      </c>
    </row>
    <row r="5284" spans="1:13" ht="18.75" x14ac:dyDescent="0.25">
      <c r="A5284" s="107" t="s">
        <v>9748</v>
      </c>
      <c r="B5284" s="108" t="s">
        <v>4285</v>
      </c>
      <c r="C5284" s="109">
        <v>0</v>
      </c>
      <c r="D5284" s="109">
        <v>0</v>
      </c>
      <c r="E5284" s="110">
        <v>0</v>
      </c>
      <c r="F5284" s="110">
        <v>0</v>
      </c>
      <c r="G5284" s="26">
        <v>0</v>
      </c>
      <c r="H5284" s="111">
        <v>0.47619047619047616</v>
      </c>
      <c r="I5284" s="111">
        <v>0.51013513513513509</v>
      </c>
      <c r="J5284" s="112" t="s">
        <v>211</v>
      </c>
      <c r="K5284" s="113" t="s">
        <v>211</v>
      </c>
      <c r="L5284" s="112">
        <v>0</v>
      </c>
      <c r="M5284" s="30" t="s">
        <v>97</v>
      </c>
    </row>
    <row r="5285" spans="1:13" ht="18.75" x14ac:dyDescent="0.25">
      <c r="A5285" s="107" t="s">
        <v>9749</v>
      </c>
      <c r="B5285" s="108" t="s">
        <v>6656</v>
      </c>
      <c r="C5285" s="109">
        <v>0</v>
      </c>
      <c r="D5285" s="109">
        <v>0</v>
      </c>
      <c r="E5285" s="110">
        <v>0</v>
      </c>
      <c r="F5285" s="110">
        <v>0</v>
      </c>
      <c r="G5285" s="26">
        <v>0</v>
      </c>
      <c r="H5285" s="111">
        <v>0.1243523316062176</v>
      </c>
      <c r="I5285" s="111">
        <v>0.52337023370233704</v>
      </c>
      <c r="J5285" s="112" t="s">
        <v>211</v>
      </c>
      <c r="K5285" s="113" t="s">
        <v>211</v>
      </c>
      <c r="L5285" s="112">
        <v>0</v>
      </c>
      <c r="M5285" s="30" t="s">
        <v>97</v>
      </c>
    </row>
    <row r="5286" spans="1:13" ht="18.75" x14ac:dyDescent="0.25">
      <c r="A5286" s="107" t="s">
        <v>9750</v>
      </c>
      <c r="B5286" s="108" t="s">
        <v>4289</v>
      </c>
      <c r="C5286" s="109">
        <v>0</v>
      </c>
      <c r="D5286" s="109">
        <v>0</v>
      </c>
      <c r="E5286" s="110">
        <v>0</v>
      </c>
      <c r="F5286" s="110">
        <v>0</v>
      </c>
      <c r="G5286" s="26">
        <v>0</v>
      </c>
      <c r="H5286" s="111">
        <v>0.23529411764705879</v>
      </c>
      <c r="I5286" s="111">
        <v>0.51908866995073888</v>
      </c>
      <c r="J5286" s="112" t="s">
        <v>211</v>
      </c>
      <c r="K5286" s="113" t="s">
        <v>211</v>
      </c>
      <c r="L5286" s="112">
        <v>0</v>
      </c>
      <c r="M5286" s="30" t="s">
        <v>97</v>
      </c>
    </row>
    <row r="5287" spans="1:13" ht="18.75" x14ac:dyDescent="0.25">
      <c r="A5287" s="107" t="s">
        <v>9751</v>
      </c>
      <c r="B5287" s="108" t="s">
        <v>4294</v>
      </c>
      <c r="C5287" s="109">
        <v>0</v>
      </c>
      <c r="D5287" s="109">
        <v>0</v>
      </c>
      <c r="E5287" s="110">
        <v>0</v>
      </c>
      <c r="F5287" s="110">
        <v>0</v>
      </c>
      <c r="G5287" s="26">
        <v>0</v>
      </c>
      <c r="H5287" s="111">
        <v>8.6206896551724144E-2</v>
      </c>
      <c r="I5287" s="111">
        <v>0.52545824847250511</v>
      </c>
      <c r="J5287" s="112" t="s">
        <v>211</v>
      </c>
      <c r="K5287" s="113" t="s">
        <v>211</v>
      </c>
      <c r="L5287" s="112">
        <v>0</v>
      </c>
      <c r="M5287" s="30" t="s">
        <v>97</v>
      </c>
    </row>
    <row r="5288" spans="1:13" ht="18.75" x14ac:dyDescent="0.25">
      <c r="A5288" s="107" t="s">
        <v>9752</v>
      </c>
      <c r="B5288" s="108" t="s">
        <v>6648</v>
      </c>
      <c r="C5288" s="109">
        <v>0</v>
      </c>
      <c r="D5288" s="109">
        <v>0</v>
      </c>
      <c r="E5288" s="110">
        <v>0</v>
      </c>
      <c r="F5288" s="110">
        <v>0</v>
      </c>
      <c r="G5288" s="26">
        <v>0</v>
      </c>
      <c r="H5288" s="111">
        <v>-1.9108280254777069E-2</v>
      </c>
      <c r="I5288" s="111">
        <v>0.49416342412451358</v>
      </c>
      <c r="J5288" s="112" t="s">
        <v>211</v>
      </c>
      <c r="K5288" s="113" t="s">
        <v>211</v>
      </c>
      <c r="L5288" s="112">
        <v>0</v>
      </c>
      <c r="M5288" s="30" t="s">
        <v>97</v>
      </c>
    </row>
    <row r="5289" spans="1:13" ht="18.75" x14ac:dyDescent="0.25">
      <c r="A5289" s="107" t="s">
        <v>9753</v>
      </c>
      <c r="B5289" s="108" t="s">
        <v>6642</v>
      </c>
      <c r="C5289" s="109">
        <v>0</v>
      </c>
      <c r="D5289" s="109">
        <v>0</v>
      </c>
      <c r="E5289" s="110">
        <v>0</v>
      </c>
      <c r="F5289" s="110">
        <v>0</v>
      </c>
      <c r="G5289" s="26">
        <v>0</v>
      </c>
      <c r="H5289" s="111">
        <v>0.46215139442231074</v>
      </c>
      <c r="I5289" s="111">
        <v>0.47215346534653463</v>
      </c>
      <c r="J5289" s="112" t="s">
        <v>211</v>
      </c>
      <c r="K5289" s="113" t="s">
        <v>211</v>
      </c>
      <c r="L5289" s="112">
        <v>0</v>
      </c>
      <c r="M5289" s="30" t="s">
        <v>97</v>
      </c>
    </row>
    <row r="5290" spans="1:13" ht="18.75" x14ac:dyDescent="0.25">
      <c r="A5290" s="107" t="s">
        <v>9754</v>
      </c>
      <c r="B5290" s="108" t="s">
        <v>4282</v>
      </c>
      <c r="C5290" s="109">
        <v>0</v>
      </c>
      <c r="D5290" s="109">
        <v>0</v>
      </c>
      <c r="E5290" s="110">
        <v>0</v>
      </c>
      <c r="F5290" s="110">
        <v>0</v>
      </c>
      <c r="G5290" s="26">
        <v>0</v>
      </c>
      <c r="H5290" s="111">
        <v>0.53164556962025311</v>
      </c>
      <c r="I5290" s="111">
        <v>0.48464419475655435</v>
      </c>
      <c r="J5290" s="112" t="s">
        <v>211</v>
      </c>
      <c r="K5290" s="113" t="s">
        <v>211</v>
      </c>
      <c r="L5290" s="112">
        <v>0</v>
      </c>
      <c r="M5290" s="30" t="s">
        <v>97</v>
      </c>
    </row>
    <row r="5291" spans="1:13" ht="18.75" x14ac:dyDescent="0.25">
      <c r="A5291" s="107" t="s">
        <v>9755</v>
      </c>
      <c r="B5291" s="108" t="s">
        <v>7066</v>
      </c>
      <c r="C5291" s="109">
        <v>0</v>
      </c>
      <c r="D5291" s="109">
        <v>0</v>
      </c>
      <c r="E5291" s="110">
        <v>0</v>
      </c>
      <c r="F5291" s="110">
        <v>0</v>
      </c>
      <c r="G5291" s="26">
        <v>0</v>
      </c>
      <c r="H5291" s="111">
        <v>0.11023622047244094</v>
      </c>
      <c r="I5291" s="111">
        <v>0.50875273522975928</v>
      </c>
      <c r="J5291" s="112" t="s">
        <v>211</v>
      </c>
      <c r="K5291" s="113" t="s">
        <v>211</v>
      </c>
      <c r="L5291" s="112">
        <v>0</v>
      </c>
      <c r="M5291" s="30" t="s">
        <v>97</v>
      </c>
    </row>
    <row r="5292" spans="1:13" ht="18.75" x14ac:dyDescent="0.25">
      <c r="A5292" s="107" t="s">
        <v>9756</v>
      </c>
      <c r="B5292" s="108" t="s">
        <v>4278</v>
      </c>
      <c r="C5292" s="109">
        <v>0</v>
      </c>
      <c r="D5292" s="109">
        <v>0</v>
      </c>
      <c r="E5292" s="110">
        <v>0</v>
      </c>
      <c r="F5292" s="110">
        <v>0</v>
      </c>
      <c r="G5292" s="26">
        <v>0</v>
      </c>
      <c r="H5292" s="111">
        <v>0.41899441340782118</v>
      </c>
      <c r="I5292" s="111">
        <v>0.53419452887537999</v>
      </c>
      <c r="J5292" s="112" t="s">
        <v>211</v>
      </c>
      <c r="K5292" s="113" t="s">
        <v>211</v>
      </c>
      <c r="L5292" s="112">
        <v>0</v>
      </c>
      <c r="M5292" s="30" t="s">
        <v>97</v>
      </c>
    </row>
    <row r="5293" spans="1:13" ht="18.75" x14ac:dyDescent="0.25">
      <c r="A5293" s="107" t="s">
        <v>9757</v>
      </c>
      <c r="B5293" s="108" t="s">
        <v>7063</v>
      </c>
      <c r="C5293" s="109">
        <v>0</v>
      </c>
      <c r="D5293" s="109">
        <v>0</v>
      </c>
      <c r="E5293" s="110">
        <v>0</v>
      </c>
      <c r="F5293" s="110">
        <v>0</v>
      </c>
      <c r="G5293" s="26">
        <v>0</v>
      </c>
      <c r="H5293" s="111">
        <v>0.20361990950226244</v>
      </c>
      <c r="I5293" s="111">
        <v>0.51475204017576903</v>
      </c>
      <c r="J5293" s="112" t="s">
        <v>211</v>
      </c>
      <c r="K5293" s="113" t="s">
        <v>211</v>
      </c>
      <c r="L5293" s="112">
        <v>0</v>
      </c>
      <c r="M5293" s="30" t="s">
        <v>97</v>
      </c>
    </row>
    <row r="5294" spans="1:13" ht="18.75" x14ac:dyDescent="0.25">
      <c r="A5294" s="107" t="s">
        <v>9758</v>
      </c>
      <c r="B5294" s="108" t="s">
        <v>7055</v>
      </c>
      <c r="C5294" s="109">
        <v>0</v>
      </c>
      <c r="D5294" s="109">
        <v>0</v>
      </c>
      <c r="E5294" s="110">
        <v>0</v>
      </c>
      <c r="F5294" s="110">
        <v>0</v>
      </c>
      <c r="G5294" s="26">
        <v>0</v>
      </c>
      <c r="H5294" s="111">
        <v>4.3478260869565216E-2</v>
      </c>
      <c r="I5294" s="111">
        <v>0.52660152008686212</v>
      </c>
      <c r="J5294" s="112" t="s">
        <v>211</v>
      </c>
      <c r="K5294" s="113" t="s">
        <v>211</v>
      </c>
      <c r="L5294" s="112">
        <v>0</v>
      </c>
      <c r="M5294" s="30" t="s">
        <v>97</v>
      </c>
    </row>
    <row r="5295" spans="1:13" ht="18.75" x14ac:dyDescent="0.25">
      <c r="A5295" s="107" t="s">
        <v>9759</v>
      </c>
      <c r="B5295" s="108" t="s">
        <v>4297</v>
      </c>
      <c r="C5295" s="109">
        <v>0</v>
      </c>
      <c r="D5295" s="109">
        <v>0</v>
      </c>
      <c r="E5295" s="110">
        <v>0</v>
      </c>
      <c r="F5295" s="110">
        <v>0</v>
      </c>
      <c r="G5295" s="26">
        <v>0</v>
      </c>
      <c r="H5295" s="111">
        <v>0.5</v>
      </c>
      <c r="I5295" s="111">
        <v>0.48449197860962567</v>
      </c>
      <c r="J5295" s="112" t="s">
        <v>211</v>
      </c>
      <c r="K5295" s="113" t="s">
        <v>211</v>
      </c>
      <c r="L5295" s="112">
        <v>0</v>
      </c>
      <c r="M5295" s="30" t="s">
        <v>97</v>
      </c>
    </row>
    <row r="5296" spans="1:13" ht="18.75" x14ac:dyDescent="0.25">
      <c r="A5296" s="107" t="s">
        <v>9760</v>
      </c>
      <c r="B5296" s="108" t="s">
        <v>4245</v>
      </c>
      <c r="C5296" s="109">
        <v>0</v>
      </c>
      <c r="D5296" s="109">
        <v>0</v>
      </c>
      <c r="E5296" s="110">
        <v>0</v>
      </c>
      <c r="F5296" s="110">
        <v>0</v>
      </c>
      <c r="G5296" s="26">
        <v>0</v>
      </c>
      <c r="H5296" s="111">
        <v>0.36607142857142855</v>
      </c>
      <c r="I5296" s="111">
        <v>0.49097472924187729</v>
      </c>
      <c r="J5296" s="112" t="s">
        <v>211</v>
      </c>
      <c r="K5296" s="113" t="s">
        <v>211</v>
      </c>
      <c r="L5296" s="112">
        <v>0</v>
      </c>
      <c r="M5296" s="30" t="s">
        <v>97</v>
      </c>
    </row>
    <row r="5297" spans="1:13" ht="18.75" x14ac:dyDescent="0.25">
      <c r="A5297" s="107" t="s">
        <v>9761</v>
      </c>
      <c r="B5297" s="108" t="s">
        <v>7043</v>
      </c>
      <c r="C5297" s="109">
        <v>0</v>
      </c>
      <c r="D5297" s="109">
        <v>0</v>
      </c>
      <c r="E5297" s="110">
        <v>0</v>
      </c>
      <c r="F5297" s="110">
        <v>0</v>
      </c>
      <c r="G5297" s="26">
        <v>0</v>
      </c>
      <c r="H5297" s="111">
        <v>0.57798165137614677</v>
      </c>
      <c r="I5297" s="111">
        <v>0.48914431673052361</v>
      </c>
      <c r="J5297" s="112" t="s">
        <v>211</v>
      </c>
      <c r="K5297" s="113" t="s">
        <v>211</v>
      </c>
      <c r="L5297" s="112">
        <v>0</v>
      </c>
      <c r="M5297" s="30" t="s">
        <v>97</v>
      </c>
    </row>
    <row r="5298" spans="1:13" ht="18.75" x14ac:dyDescent="0.25">
      <c r="A5298" s="107" t="s">
        <v>9762</v>
      </c>
      <c r="B5298" s="108" t="s">
        <v>4249</v>
      </c>
      <c r="C5298" s="109">
        <v>0</v>
      </c>
      <c r="D5298" s="109">
        <v>0</v>
      </c>
      <c r="E5298" s="110">
        <v>0</v>
      </c>
      <c r="F5298" s="110">
        <v>0</v>
      </c>
      <c r="G5298" s="26">
        <v>0</v>
      </c>
      <c r="H5298" s="111">
        <v>0.24539877300613497</v>
      </c>
      <c r="I5298" s="111">
        <v>0.53046594982078854</v>
      </c>
      <c r="J5298" s="112" t="s">
        <v>211</v>
      </c>
      <c r="K5298" s="113" t="s">
        <v>211</v>
      </c>
      <c r="L5298" s="112">
        <v>0</v>
      </c>
      <c r="M5298" s="30" t="s">
        <v>97</v>
      </c>
    </row>
    <row r="5299" spans="1:13" ht="18.75" x14ac:dyDescent="0.25">
      <c r="A5299" s="107" t="s">
        <v>8975</v>
      </c>
      <c r="B5299" s="108" t="s">
        <v>8337</v>
      </c>
      <c r="C5299" s="109">
        <v>0</v>
      </c>
      <c r="D5299" s="109">
        <v>0</v>
      </c>
      <c r="E5299" s="110">
        <v>0</v>
      </c>
      <c r="F5299" s="110">
        <v>0</v>
      </c>
      <c r="G5299" s="26">
        <v>0</v>
      </c>
      <c r="H5299" s="111">
        <v>0</v>
      </c>
      <c r="I5299" s="111">
        <v>0</v>
      </c>
      <c r="J5299" s="112" t="s">
        <v>211</v>
      </c>
      <c r="K5299" s="113" t="s">
        <v>211</v>
      </c>
      <c r="L5299" s="112">
        <v>0</v>
      </c>
      <c r="M5299" s="30" t="s">
        <v>97</v>
      </c>
    </row>
    <row r="5300" spans="1:13" ht="18.75" x14ac:dyDescent="0.25">
      <c r="A5300" s="107" t="s">
        <v>9763</v>
      </c>
      <c r="B5300" s="108" t="s">
        <v>4242</v>
      </c>
      <c r="C5300" s="109">
        <v>0</v>
      </c>
      <c r="D5300" s="109">
        <v>0</v>
      </c>
      <c r="E5300" s="110">
        <v>0</v>
      </c>
      <c r="F5300" s="110">
        <v>0</v>
      </c>
      <c r="G5300" s="26">
        <v>0</v>
      </c>
      <c r="H5300" s="111">
        <v>0.16666666666666666</v>
      </c>
      <c r="I5300" s="111">
        <v>0.54</v>
      </c>
      <c r="J5300" s="112" t="s">
        <v>211</v>
      </c>
      <c r="K5300" s="113" t="s">
        <v>211</v>
      </c>
      <c r="L5300" s="112">
        <v>0</v>
      </c>
      <c r="M5300" s="30" t="s">
        <v>97</v>
      </c>
    </row>
    <row r="5301" spans="1:13" ht="18.75" x14ac:dyDescent="0.25">
      <c r="A5301" s="107" t="s">
        <v>9765</v>
      </c>
      <c r="B5301" s="108" t="s">
        <v>4309</v>
      </c>
      <c r="C5301" s="109">
        <v>0</v>
      </c>
      <c r="D5301" s="109">
        <v>0</v>
      </c>
      <c r="E5301" s="110">
        <v>0</v>
      </c>
      <c r="F5301" s="110">
        <v>0</v>
      </c>
      <c r="G5301" s="26">
        <v>0</v>
      </c>
      <c r="H5301" s="111">
        <v>0.36094674556213013</v>
      </c>
      <c r="I5301" s="111">
        <v>0.53268945022288261</v>
      </c>
      <c r="J5301" s="112" t="s">
        <v>211</v>
      </c>
      <c r="K5301" s="113" t="s">
        <v>211</v>
      </c>
      <c r="L5301" s="112">
        <v>0</v>
      </c>
      <c r="M5301" s="30" t="s">
        <v>97</v>
      </c>
    </row>
    <row r="5302" spans="1:13" ht="18.75" x14ac:dyDescent="0.25">
      <c r="A5302" s="107" t="s">
        <v>9766</v>
      </c>
      <c r="B5302" s="108" t="s">
        <v>714</v>
      </c>
      <c r="C5302" s="109">
        <v>0</v>
      </c>
      <c r="D5302" s="109">
        <v>0</v>
      </c>
      <c r="E5302" s="110">
        <v>0</v>
      </c>
      <c r="F5302" s="110">
        <v>0</v>
      </c>
      <c r="G5302" s="26">
        <v>0</v>
      </c>
      <c r="H5302" s="111">
        <v>0.390625</v>
      </c>
      <c r="I5302" s="111">
        <v>0.48832271762208063</v>
      </c>
      <c r="J5302" s="112" t="s">
        <v>211</v>
      </c>
      <c r="K5302" s="113" t="s">
        <v>211</v>
      </c>
      <c r="L5302" s="112">
        <v>0</v>
      </c>
      <c r="M5302" s="30" t="s">
        <v>97</v>
      </c>
    </row>
    <row r="5303" spans="1:13" ht="18.75" x14ac:dyDescent="0.25">
      <c r="A5303" s="107" t="s">
        <v>9861</v>
      </c>
      <c r="B5303" s="108" t="s">
        <v>3258</v>
      </c>
      <c r="C5303" s="109">
        <v>0</v>
      </c>
      <c r="D5303" s="109">
        <v>0</v>
      </c>
      <c r="E5303" s="110">
        <v>0</v>
      </c>
      <c r="F5303" s="110">
        <v>0</v>
      </c>
      <c r="G5303" s="26">
        <v>0</v>
      </c>
      <c r="H5303" s="111">
        <v>0.33333333333333331</v>
      </c>
      <c r="I5303" s="111">
        <v>0.51886792452830188</v>
      </c>
      <c r="J5303" s="112" t="s">
        <v>211</v>
      </c>
      <c r="K5303" s="113" t="s">
        <v>211</v>
      </c>
      <c r="L5303" s="112">
        <v>0</v>
      </c>
      <c r="M5303" s="30" t="s">
        <v>97</v>
      </c>
    </row>
    <row r="5304" spans="1:13" ht="18.75" x14ac:dyDescent="0.25">
      <c r="A5304" s="107" t="s">
        <v>9686</v>
      </c>
      <c r="B5304" s="108" t="s">
        <v>675</v>
      </c>
      <c r="C5304" s="109">
        <v>0</v>
      </c>
      <c r="D5304" s="109">
        <v>0</v>
      </c>
      <c r="E5304" s="110">
        <v>0</v>
      </c>
      <c r="F5304" s="110">
        <v>0</v>
      </c>
      <c r="G5304" s="26">
        <v>0</v>
      </c>
      <c r="H5304" s="111">
        <v>0.45606694560669458</v>
      </c>
      <c r="I5304" s="111">
        <v>0.52611367127496156</v>
      </c>
      <c r="J5304" s="112" t="s">
        <v>211</v>
      </c>
      <c r="K5304" s="113" t="s">
        <v>211</v>
      </c>
      <c r="L5304" s="112">
        <v>0</v>
      </c>
      <c r="M5304" s="30" t="s">
        <v>97</v>
      </c>
    </row>
    <row r="5305" spans="1:13" ht="18.75" x14ac:dyDescent="0.25">
      <c r="A5305" s="107" t="s">
        <v>9885</v>
      </c>
      <c r="B5305" s="108" t="s">
        <v>791</v>
      </c>
      <c r="C5305" s="109">
        <v>0</v>
      </c>
      <c r="D5305" s="109">
        <v>0</v>
      </c>
      <c r="E5305" s="110">
        <v>0</v>
      </c>
      <c r="F5305" s="110">
        <v>0</v>
      </c>
      <c r="G5305" s="26">
        <v>0</v>
      </c>
      <c r="H5305" s="111">
        <v>1</v>
      </c>
      <c r="I5305" s="111">
        <v>0.64516129032258063</v>
      </c>
      <c r="J5305" s="112" t="s">
        <v>211</v>
      </c>
      <c r="K5305" s="113" t="s">
        <v>211</v>
      </c>
      <c r="L5305" s="112">
        <v>0</v>
      </c>
      <c r="M5305" s="30" t="s">
        <v>97</v>
      </c>
    </row>
    <row r="5306" spans="1:13" ht="18.75" x14ac:dyDescent="0.25">
      <c r="A5306" s="107" t="s">
        <v>9713</v>
      </c>
      <c r="B5306" s="108" t="s">
        <v>4237</v>
      </c>
      <c r="C5306" s="109">
        <v>0</v>
      </c>
      <c r="D5306" s="109">
        <v>0</v>
      </c>
      <c r="E5306" s="110">
        <v>0</v>
      </c>
      <c r="F5306" s="110">
        <v>0</v>
      </c>
      <c r="G5306" s="26">
        <v>0</v>
      </c>
      <c r="H5306" s="111">
        <v>0.25892857142857145</v>
      </c>
      <c r="I5306" s="111">
        <v>0.50373134328358204</v>
      </c>
      <c r="J5306" s="112" t="s">
        <v>211</v>
      </c>
      <c r="K5306" s="113" t="s">
        <v>211</v>
      </c>
      <c r="L5306" s="112">
        <v>0</v>
      </c>
      <c r="M5306" s="30" t="s">
        <v>97</v>
      </c>
    </row>
    <row r="5307" spans="1:13" ht="18.75" x14ac:dyDescent="0.25">
      <c r="A5307" s="107" t="s">
        <v>9976</v>
      </c>
      <c r="B5307" s="108" t="s">
        <v>795</v>
      </c>
      <c r="C5307" s="109">
        <v>0</v>
      </c>
      <c r="D5307" s="109">
        <v>0</v>
      </c>
      <c r="E5307" s="110">
        <v>0</v>
      </c>
      <c r="F5307" s="110">
        <v>0</v>
      </c>
      <c r="G5307" s="26">
        <v>0</v>
      </c>
      <c r="H5307" s="111">
        <v>-1</v>
      </c>
      <c r="I5307" s="111">
        <v>0.33333333333333331</v>
      </c>
      <c r="J5307" s="112" t="s">
        <v>211</v>
      </c>
      <c r="K5307" s="113" t="s">
        <v>211</v>
      </c>
      <c r="L5307" s="112">
        <v>0</v>
      </c>
      <c r="M5307" s="30" t="s">
        <v>97</v>
      </c>
    </row>
    <row r="5308" spans="1:13" ht="18.75" x14ac:dyDescent="0.25">
      <c r="A5308" s="107" t="s">
        <v>9673</v>
      </c>
      <c r="B5308" s="108" t="s">
        <v>811</v>
      </c>
      <c r="C5308" s="109">
        <v>0</v>
      </c>
      <c r="D5308" s="109">
        <v>0</v>
      </c>
      <c r="E5308" s="110">
        <v>0</v>
      </c>
      <c r="F5308" s="110">
        <v>0</v>
      </c>
      <c r="G5308" s="26">
        <v>0</v>
      </c>
      <c r="H5308" s="111">
        <v>-1</v>
      </c>
      <c r="I5308" s="111">
        <v>0</v>
      </c>
      <c r="J5308" s="112" t="s">
        <v>211</v>
      </c>
      <c r="K5308" s="113" t="s">
        <v>211</v>
      </c>
      <c r="L5308" s="112">
        <v>0</v>
      </c>
      <c r="M5308" s="30" t="s">
        <v>97</v>
      </c>
    </row>
    <row r="5309" spans="1:13" ht="18.75" x14ac:dyDescent="0.25">
      <c r="A5309" s="107" t="s">
        <v>9894</v>
      </c>
      <c r="B5309" s="108" t="s">
        <v>9895</v>
      </c>
      <c r="C5309" s="109">
        <v>0</v>
      </c>
      <c r="D5309" s="109">
        <v>0</v>
      </c>
      <c r="E5309" s="110">
        <v>0</v>
      </c>
      <c r="F5309" s="110">
        <v>0</v>
      </c>
      <c r="G5309" s="26">
        <v>0</v>
      </c>
      <c r="H5309" s="111">
        <v>-0.28947368421052633</v>
      </c>
      <c r="I5309" s="111">
        <v>0.32203389830508472</v>
      </c>
      <c r="J5309" s="112" t="s">
        <v>211</v>
      </c>
      <c r="K5309" s="113" t="s">
        <v>211</v>
      </c>
      <c r="L5309" s="112">
        <v>0</v>
      </c>
      <c r="M5309" s="30" t="s">
        <v>97</v>
      </c>
    </row>
    <row r="5310" spans="1:13" ht="18.75" x14ac:dyDescent="0.25">
      <c r="A5310" s="107" t="s">
        <v>9888</v>
      </c>
      <c r="B5310" s="108" t="s">
        <v>9889</v>
      </c>
      <c r="C5310" s="109">
        <v>0</v>
      </c>
      <c r="D5310" s="109">
        <v>0</v>
      </c>
      <c r="E5310" s="110">
        <v>0</v>
      </c>
      <c r="F5310" s="110">
        <v>0</v>
      </c>
      <c r="G5310" s="26">
        <v>0</v>
      </c>
      <c r="H5310" s="111">
        <v>-0.36666666666666664</v>
      </c>
      <c r="I5310" s="111">
        <v>0.36</v>
      </c>
      <c r="J5310" s="112" t="s">
        <v>211</v>
      </c>
      <c r="K5310" s="113" t="s">
        <v>211</v>
      </c>
      <c r="L5310" s="112">
        <v>0</v>
      </c>
      <c r="M5310" s="30" t="s">
        <v>97</v>
      </c>
    </row>
    <row r="5311" spans="1:13" ht="18.75" x14ac:dyDescent="0.25">
      <c r="A5311" s="107" t="s">
        <v>9688</v>
      </c>
      <c r="B5311" s="108" t="s">
        <v>3048</v>
      </c>
      <c r="C5311" s="109">
        <v>0</v>
      </c>
      <c r="D5311" s="109">
        <v>0</v>
      </c>
      <c r="E5311" s="110">
        <v>0</v>
      </c>
      <c r="F5311" s="110">
        <v>0</v>
      </c>
      <c r="G5311" s="26">
        <v>0</v>
      </c>
      <c r="H5311" s="111">
        <v>0.64661654135338342</v>
      </c>
      <c r="I5311" s="111">
        <v>0.514500537056928</v>
      </c>
      <c r="J5311" s="112" t="s">
        <v>211</v>
      </c>
      <c r="K5311" s="113" t="s">
        <v>211</v>
      </c>
      <c r="L5311" s="112">
        <v>0</v>
      </c>
      <c r="M5311" s="30" t="s">
        <v>97</v>
      </c>
    </row>
    <row r="5312" spans="1:13" ht="18.75" x14ac:dyDescent="0.25">
      <c r="A5312" s="107" t="s">
        <v>9896</v>
      </c>
      <c r="B5312" s="108" t="s">
        <v>9897</v>
      </c>
      <c r="C5312" s="109">
        <v>0</v>
      </c>
      <c r="D5312" s="109">
        <v>0</v>
      </c>
      <c r="E5312" s="110">
        <v>0</v>
      </c>
      <c r="F5312" s="110">
        <v>0</v>
      </c>
      <c r="G5312" s="26">
        <v>0</v>
      </c>
      <c r="H5312" s="111">
        <v>-0.41666666666666674</v>
      </c>
      <c r="I5312" s="111">
        <v>0.35897435897435898</v>
      </c>
      <c r="J5312" s="112" t="s">
        <v>211</v>
      </c>
      <c r="K5312" s="113" t="s">
        <v>211</v>
      </c>
      <c r="L5312" s="112">
        <v>0</v>
      </c>
      <c r="M5312" s="30" t="s">
        <v>97</v>
      </c>
    </row>
    <row r="5313" spans="1:13" ht="18.75" x14ac:dyDescent="0.25">
      <c r="A5313" s="107" t="s">
        <v>9716</v>
      </c>
      <c r="B5313" s="108" t="s">
        <v>4272</v>
      </c>
      <c r="C5313" s="109">
        <v>0</v>
      </c>
      <c r="D5313" s="109">
        <v>0</v>
      </c>
      <c r="E5313" s="110">
        <v>0</v>
      </c>
      <c r="F5313" s="110">
        <v>0</v>
      </c>
      <c r="G5313" s="26">
        <v>0</v>
      </c>
      <c r="H5313" s="111">
        <v>0.54512635379061369</v>
      </c>
      <c r="I5313" s="111">
        <v>0.5297583971714791</v>
      </c>
      <c r="J5313" s="112" t="s">
        <v>211</v>
      </c>
      <c r="K5313" s="113" t="s">
        <v>211</v>
      </c>
      <c r="L5313" s="112">
        <v>0</v>
      </c>
      <c r="M5313" s="30" t="s">
        <v>97</v>
      </c>
    </row>
    <row r="5314" spans="1:13" ht="18.75" x14ac:dyDescent="0.25">
      <c r="A5314" s="107" t="s">
        <v>9890</v>
      </c>
      <c r="B5314" s="108" t="s">
        <v>9891</v>
      </c>
      <c r="C5314" s="109">
        <v>0</v>
      </c>
      <c r="D5314" s="109">
        <v>0</v>
      </c>
      <c r="E5314" s="110">
        <v>0</v>
      </c>
      <c r="F5314" s="110">
        <v>0</v>
      </c>
      <c r="G5314" s="26">
        <v>0</v>
      </c>
      <c r="H5314" s="111">
        <v>-0.10416666666666669</v>
      </c>
      <c r="I5314" s="111">
        <v>0.40740740740740738</v>
      </c>
      <c r="J5314" s="112" t="s">
        <v>211</v>
      </c>
      <c r="K5314" s="113" t="s">
        <v>211</v>
      </c>
      <c r="L5314" s="112">
        <v>0</v>
      </c>
      <c r="M5314" s="30" t="s">
        <v>97</v>
      </c>
    </row>
    <row r="5315" spans="1:13" ht="18.75" x14ac:dyDescent="0.25">
      <c r="A5315" s="107" t="s">
        <v>9898</v>
      </c>
      <c r="B5315" s="108" t="s">
        <v>9899</v>
      </c>
      <c r="C5315" s="109">
        <v>0</v>
      </c>
      <c r="D5315" s="109">
        <v>0</v>
      </c>
      <c r="E5315" s="110">
        <v>0</v>
      </c>
      <c r="F5315" s="110">
        <v>0</v>
      </c>
      <c r="G5315" s="26">
        <v>0</v>
      </c>
      <c r="H5315" s="111">
        <v>0.53061224489795922</v>
      </c>
      <c r="I5315" s="111">
        <v>0.44117647058823528</v>
      </c>
      <c r="J5315" s="112" t="s">
        <v>211</v>
      </c>
      <c r="K5315" s="113" t="s">
        <v>211</v>
      </c>
      <c r="L5315" s="112">
        <v>0</v>
      </c>
      <c r="M5315" s="30" t="s">
        <v>97</v>
      </c>
    </row>
    <row r="5316" spans="1:13" ht="18.75" x14ac:dyDescent="0.25">
      <c r="A5316" s="107" t="s">
        <v>9886</v>
      </c>
      <c r="B5316" s="108" t="s">
        <v>9887</v>
      </c>
      <c r="C5316" s="109">
        <v>0</v>
      </c>
      <c r="D5316" s="109">
        <v>0</v>
      </c>
      <c r="E5316" s="110">
        <v>0</v>
      </c>
      <c r="F5316" s="110">
        <v>0</v>
      </c>
      <c r="G5316" s="26">
        <v>0</v>
      </c>
      <c r="H5316" s="111">
        <v>0.20408163265306123</v>
      </c>
      <c r="I5316" s="111">
        <v>0.44827586206896552</v>
      </c>
      <c r="J5316" s="112" t="s">
        <v>211</v>
      </c>
      <c r="K5316" s="113" t="s">
        <v>211</v>
      </c>
      <c r="L5316" s="112">
        <v>0</v>
      </c>
      <c r="M5316" s="30" t="s">
        <v>97</v>
      </c>
    </row>
    <row r="5317" spans="1:13" ht="18.75" x14ac:dyDescent="0.25">
      <c r="A5317" s="107" t="s">
        <v>9900</v>
      </c>
      <c r="B5317" s="108" t="s">
        <v>9901</v>
      </c>
      <c r="C5317" s="109">
        <v>0</v>
      </c>
      <c r="D5317" s="109">
        <v>0</v>
      </c>
      <c r="E5317" s="110">
        <v>0</v>
      </c>
      <c r="F5317" s="110">
        <v>0</v>
      </c>
      <c r="G5317" s="26">
        <v>0</v>
      </c>
      <c r="H5317" s="111">
        <v>0.20588235294117649</v>
      </c>
      <c r="I5317" s="111">
        <v>0.52631578947368418</v>
      </c>
      <c r="J5317" s="112" t="s">
        <v>211</v>
      </c>
      <c r="K5317" s="113" t="s">
        <v>211</v>
      </c>
      <c r="L5317" s="112">
        <v>0</v>
      </c>
      <c r="M5317" s="30" t="s">
        <v>97</v>
      </c>
    </row>
    <row r="5318" spans="1:13" ht="18.75" x14ac:dyDescent="0.25">
      <c r="A5318" s="107" t="s">
        <v>9719</v>
      </c>
      <c r="B5318" s="108" t="s">
        <v>4264</v>
      </c>
      <c r="C5318" s="109">
        <v>0</v>
      </c>
      <c r="D5318" s="109">
        <v>0</v>
      </c>
      <c r="E5318" s="110">
        <v>0</v>
      </c>
      <c r="F5318" s="110">
        <v>0</v>
      </c>
      <c r="G5318" s="26">
        <v>0</v>
      </c>
      <c r="H5318" s="111">
        <v>0.27074235807860264</v>
      </c>
      <c r="I5318" s="111">
        <v>0.4996849401386263</v>
      </c>
      <c r="J5318" s="112" t="s">
        <v>211</v>
      </c>
      <c r="K5318" s="113" t="s">
        <v>211</v>
      </c>
      <c r="L5318" s="112">
        <v>0</v>
      </c>
      <c r="M5318" s="30" t="s">
        <v>97</v>
      </c>
    </row>
    <row r="5319" spans="1:13" ht="18.75" x14ac:dyDescent="0.25">
      <c r="A5319" s="107" t="s">
        <v>9892</v>
      </c>
      <c r="B5319" s="108" t="s">
        <v>9893</v>
      </c>
      <c r="C5319" s="109">
        <v>0</v>
      </c>
      <c r="D5319" s="109">
        <v>0</v>
      </c>
      <c r="E5319" s="110">
        <v>0</v>
      </c>
      <c r="F5319" s="110">
        <v>0</v>
      </c>
      <c r="G5319" s="26">
        <v>0</v>
      </c>
      <c r="H5319" s="111">
        <v>0.56818181818181823</v>
      </c>
      <c r="I5319" s="111">
        <v>0.5</v>
      </c>
      <c r="J5319" s="112" t="s">
        <v>211</v>
      </c>
      <c r="K5319" s="113" t="s">
        <v>211</v>
      </c>
      <c r="L5319" s="112">
        <v>0</v>
      </c>
      <c r="M5319" s="30" t="s">
        <v>97</v>
      </c>
    </row>
    <row r="5320" spans="1:13" ht="18.75" x14ac:dyDescent="0.25">
      <c r="A5320" s="107" t="s">
        <v>9675</v>
      </c>
      <c r="B5320" s="108" t="s">
        <v>3177</v>
      </c>
      <c r="C5320" s="109">
        <v>0</v>
      </c>
      <c r="D5320" s="109">
        <v>0</v>
      </c>
      <c r="E5320" s="110">
        <v>0</v>
      </c>
      <c r="F5320" s="110">
        <v>0</v>
      </c>
      <c r="G5320" s="26">
        <v>0</v>
      </c>
      <c r="H5320" s="111">
        <v>0.28225806451612906</v>
      </c>
      <c r="I5320" s="111">
        <v>0.52753977968176258</v>
      </c>
      <c r="J5320" s="112" t="s">
        <v>211</v>
      </c>
      <c r="K5320" s="113" t="s">
        <v>211</v>
      </c>
      <c r="L5320" s="112">
        <v>0</v>
      </c>
      <c r="M5320" s="30" t="s">
        <v>97</v>
      </c>
    </row>
    <row r="5321" spans="1:13" ht="18.75" x14ac:dyDescent="0.25">
      <c r="A5321" s="107" t="s">
        <v>9720</v>
      </c>
      <c r="B5321" s="108" t="s">
        <v>4253</v>
      </c>
      <c r="C5321" s="109">
        <v>0</v>
      </c>
      <c r="D5321" s="109">
        <v>0</v>
      </c>
      <c r="E5321" s="110">
        <v>0</v>
      </c>
      <c r="F5321" s="110">
        <v>0</v>
      </c>
      <c r="G5321" s="26">
        <v>0</v>
      </c>
      <c r="H5321" s="111">
        <v>0.23684210526315788</v>
      </c>
      <c r="I5321" s="111">
        <v>0.54132791327913277</v>
      </c>
      <c r="J5321" s="112" t="s">
        <v>211</v>
      </c>
      <c r="K5321" s="113" t="s">
        <v>211</v>
      </c>
      <c r="L5321" s="112">
        <v>0</v>
      </c>
      <c r="M5321" s="30" t="s">
        <v>97</v>
      </c>
    </row>
    <row r="5322" spans="1:13" ht="18.75" x14ac:dyDescent="0.25">
      <c r="A5322" s="107" t="s">
        <v>9977</v>
      </c>
      <c r="B5322" s="108" t="s">
        <v>2892</v>
      </c>
      <c r="C5322" s="109">
        <v>0</v>
      </c>
      <c r="D5322" s="109">
        <v>0</v>
      </c>
      <c r="E5322" s="110">
        <v>0</v>
      </c>
      <c r="F5322" s="110">
        <v>0</v>
      </c>
      <c r="G5322" s="26">
        <v>0</v>
      </c>
      <c r="H5322" s="111">
        <v>-1</v>
      </c>
      <c r="I5322" s="111">
        <v>0</v>
      </c>
      <c r="J5322" s="112" t="s">
        <v>211</v>
      </c>
      <c r="K5322" s="113" t="s">
        <v>211</v>
      </c>
      <c r="L5322" s="112">
        <v>0</v>
      </c>
      <c r="M5322" s="30" t="s">
        <v>97</v>
      </c>
    </row>
    <row r="5323" spans="1:13" ht="18.75" x14ac:dyDescent="0.25">
      <c r="A5323" s="107" t="s">
        <v>9691</v>
      </c>
      <c r="B5323" s="108" t="s">
        <v>790</v>
      </c>
      <c r="C5323" s="109">
        <v>0</v>
      </c>
      <c r="D5323" s="109">
        <v>0</v>
      </c>
      <c r="E5323" s="110">
        <v>0</v>
      </c>
      <c r="F5323" s="110">
        <v>0</v>
      </c>
      <c r="G5323" s="26">
        <v>0</v>
      </c>
      <c r="H5323" s="111">
        <v>0.625</v>
      </c>
      <c r="I5323" s="111">
        <v>0.50232558139534889</v>
      </c>
      <c r="J5323" s="112" t="s">
        <v>211</v>
      </c>
      <c r="K5323" s="113" t="s">
        <v>211</v>
      </c>
      <c r="L5323" s="112">
        <v>0</v>
      </c>
      <c r="M5323" s="30" t="s">
        <v>97</v>
      </c>
    </row>
    <row r="5324" spans="1:13" ht="18.75" x14ac:dyDescent="0.25">
      <c r="A5324" s="107" t="s">
        <v>9978</v>
      </c>
      <c r="B5324" s="108" t="s">
        <v>9949</v>
      </c>
      <c r="C5324" s="109">
        <v>0</v>
      </c>
      <c r="D5324" s="109">
        <v>0</v>
      </c>
      <c r="E5324" s="110">
        <v>0</v>
      </c>
      <c r="F5324" s="110">
        <v>0</v>
      </c>
      <c r="G5324" s="26">
        <v>0</v>
      </c>
      <c r="H5324" s="111">
        <v>-0.69230769230769229</v>
      </c>
      <c r="I5324" s="111">
        <v>0</v>
      </c>
      <c r="J5324" s="112" t="s">
        <v>211</v>
      </c>
      <c r="K5324" s="113" t="s">
        <v>211</v>
      </c>
      <c r="L5324" s="112">
        <v>0</v>
      </c>
      <c r="M5324" s="30" t="s">
        <v>97</v>
      </c>
    </row>
    <row r="5325" spans="1:13" ht="18.75" x14ac:dyDescent="0.25">
      <c r="A5325" s="107" t="s">
        <v>9722</v>
      </c>
      <c r="B5325" s="108" t="s">
        <v>3028</v>
      </c>
      <c r="C5325" s="109">
        <v>0</v>
      </c>
      <c r="D5325" s="109">
        <v>0</v>
      </c>
      <c r="E5325" s="110">
        <v>0</v>
      </c>
      <c r="F5325" s="110">
        <v>0</v>
      </c>
      <c r="G5325" s="26">
        <v>0</v>
      </c>
      <c r="H5325" s="111">
        <v>0.3235294117647059</v>
      </c>
      <c r="I5325" s="111">
        <v>0.5451559934318555</v>
      </c>
      <c r="J5325" s="112" t="s">
        <v>211</v>
      </c>
      <c r="K5325" s="113" t="s">
        <v>211</v>
      </c>
      <c r="L5325" s="112">
        <v>0</v>
      </c>
      <c r="M5325" s="30" t="s">
        <v>97</v>
      </c>
    </row>
    <row r="5326" spans="1:13" ht="18.75" x14ac:dyDescent="0.25">
      <c r="A5326" s="107" t="s">
        <v>9979</v>
      </c>
      <c r="B5326" s="108" t="s">
        <v>793</v>
      </c>
      <c r="C5326" s="109">
        <v>0</v>
      </c>
      <c r="D5326" s="109">
        <v>0</v>
      </c>
      <c r="E5326" s="110">
        <v>0</v>
      </c>
      <c r="F5326" s="110">
        <v>0</v>
      </c>
      <c r="G5326" s="26">
        <v>0</v>
      </c>
      <c r="H5326" s="111">
        <v>0</v>
      </c>
      <c r="I5326" s="111">
        <v>0</v>
      </c>
      <c r="J5326" s="112" t="s">
        <v>211</v>
      </c>
      <c r="K5326" s="113" t="s">
        <v>211</v>
      </c>
      <c r="L5326" s="112">
        <v>0</v>
      </c>
      <c r="M5326" s="30" t="s">
        <v>97</v>
      </c>
    </row>
    <row r="5327" spans="1:13" ht="18.75" x14ac:dyDescent="0.25">
      <c r="A5327" s="107" t="s">
        <v>9668</v>
      </c>
      <c r="B5327" s="108" t="s">
        <v>6634</v>
      </c>
      <c r="C5327" s="109">
        <v>0</v>
      </c>
      <c r="D5327" s="109">
        <v>0</v>
      </c>
      <c r="E5327" s="110">
        <v>0</v>
      </c>
      <c r="F5327" s="110">
        <v>0</v>
      </c>
      <c r="G5327" s="26">
        <v>0</v>
      </c>
      <c r="H5327" s="111">
        <v>0.45180722891566266</v>
      </c>
      <c r="I5327" s="111">
        <v>0.50086956521739134</v>
      </c>
      <c r="J5327" s="112" t="s">
        <v>211</v>
      </c>
      <c r="K5327" s="113" t="s">
        <v>211</v>
      </c>
      <c r="L5327" s="112">
        <v>0</v>
      </c>
      <c r="M5327" s="30" t="s">
        <v>97</v>
      </c>
    </row>
    <row r="5328" spans="1:13" ht="18.75" x14ac:dyDescent="0.25">
      <c r="A5328" s="114" t="s">
        <v>9724</v>
      </c>
      <c r="B5328" s="115" t="s">
        <v>6638</v>
      </c>
      <c r="C5328" s="116">
        <v>0</v>
      </c>
      <c r="D5328" s="116">
        <v>0</v>
      </c>
      <c r="E5328" s="117">
        <v>0</v>
      </c>
      <c r="F5328" s="117">
        <v>0</v>
      </c>
      <c r="G5328" s="88">
        <v>0</v>
      </c>
      <c r="H5328" s="118">
        <v>0.32258064516129031</v>
      </c>
      <c r="I5328" s="118">
        <v>0.52890625000000002</v>
      </c>
      <c r="J5328" s="119" t="s">
        <v>211</v>
      </c>
      <c r="K5328" s="120" t="s">
        <v>211</v>
      </c>
      <c r="L5328" s="119">
        <v>0</v>
      </c>
      <c r="M5328" s="92" t="s">
        <v>97</v>
      </c>
    </row>
    <row r="5329" spans="1:13" ht="18.75" x14ac:dyDescent="0.25">
      <c r="A5329" s="5" t="s">
        <v>10522</v>
      </c>
      <c r="B5329" s="23" t="s">
        <v>2909</v>
      </c>
      <c r="C5329" s="24">
        <v>15</v>
      </c>
      <c r="D5329" s="24">
        <v>0</v>
      </c>
      <c r="E5329" s="25">
        <v>49094</v>
      </c>
      <c r="F5329" s="25">
        <v>49104</v>
      </c>
      <c r="G5329" s="26">
        <v>0</v>
      </c>
      <c r="H5329" s="26">
        <v>1</v>
      </c>
      <c r="I5329" s="26">
        <v>0.76470588235294112</v>
      </c>
      <c r="J5329" s="82" t="s">
        <v>211</v>
      </c>
      <c r="K5329" s="28" t="s">
        <v>211</v>
      </c>
      <c r="L5329" s="83">
        <v>0</v>
      </c>
      <c r="M5329" s="30" t="s">
        <v>98</v>
      </c>
    </row>
    <row r="5330" spans="1:13" ht="18.75" x14ac:dyDescent="0.25">
      <c r="A5330" s="5" t="s">
        <v>10115</v>
      </c>
      <c r="B5330" s="23" t="s">
        <v>346</v>
      </c>
      <c r="C5330" s="24">
        <v>252</v>
      </c>
      <c r="D5330" s="24">
        <v>0</v>
      </c>
      <c r="E5330" s="25">
        <v>677</v>
      </c>
      <c r="F5330" s="25">
        <v>790</v>
      </c>
      <c r="G5330" s="26">
        <v>0</v>
      </c>
      <c r="H5330" s="26">
        <v>1</v>
      </c>
      <c r="I5330" s="26">
        <v>0.78518518518518532</v>
      </c>
      <c r="J5330" s="82" t="s">
        <v>211</v>
      </c>
      <c r="K5330" s="28" t="s">
        <v>211</v>
      </c>
      <c r="L5330" s="83">
        <v>0</v>
      </c>
      <c r="M5330" s="30" t="s">
        <v>98</v>
      </c>
    </row>
    <row r="5331" spans="1:13" ht="18.75" x14ac:dyDescent="0.25">
      <c r="A5331" s="5" t="s">
        <v>10311</v>
      </c>
      <c r="B5331" s="23" t="s">
        <v>489</v>
      </c>
      <c r="C5331" s="24">
        <v>28</v>
      </c>
      <c r="D5331" s="24">
        <v>0</v>
      </c>
      <c r="E5331" s="25">
        <v>32476</v>
      </c>
      <c r="F5331" s="25">
        <v>32490</v>
      </c>
      <c r="G5331" s="26">
        <v>0</v>
      </c>
      <c r="H5331" s="26">
        <v>-1</v>
      </c>
      <c r="I5331" s="26">
        <v>0.8</v>
      </c>
      <c r="J5331" s="82" t="s">
        <v>211</v>
      </c>
      <c r="K5331" s="28" t="s">
        <v>211</v>
      </c>
      <c r="L5331" s="83">
        <v>0</v>
      </c>
      <c r="M5331" s="30" t="s">
        <v>98</v>
      </c>
    </row>
    <row r="5332" spans="1:13" ht="18.75" x14ac:dyDescent="0.25">
      <c r="A5332" s="5" t="s">
        <v>11823</v>
      </c>
      <c r="B5332" s="23" t="s">
        <v>347</v>
      </c>
      <c r="C5332" s="24">
        <v>0</v>
      </c>
      <c r="D5332" s="24">
        <v>0</v>
      </c>
      <c r="E5332" s="25">
        <v>0</v>
      </c>
      <c r="F5332" s="25">
        <v>0</v>
      </c>
      <c r="G5332" s="26">
        <v>0</v>
      </c>
      <c r="H5332" s="26">
        <v>0</v>
      </c>
      <c r="I5332" s="26">
        <v>0</v>
      </c>
      <c r="J5332" s="82" t="s">
        <v>211</v>
      </c>
      <c r="K5332" s="28" t="s">
        <v>211</v>
      </c>
      <c r="L5332" s="83">
        <v>0</v>
      </c>
      <c r="M5332" s="30" t="s">
        <v>98</v>
      </c>
    </row>
    <row r="5333" spans="1:13" ht="18.75" x14ac:dyDescent="0.25">
      <c r="A5333" s="5" t="s">
        <v>10385</v>
      </c>
      <c r="B5333" s="23" t="s">
        <v>646</v>
      </c>
      <c r="C5333" s="24">
        <v>40</v>
      </c>
      <c r="D5333" s="24">
        <v>0</v>
      </c>
      <c r="E5333" s="25">
        <v>23152</v>
      </c>
      <c r="F5333" s="25">
        <v>23166</v>
      </c>
      <c r="G5333" s="26">
        <v>0</v>
      </c>
      <c r="H5333" s="26">
        <v>1</v>
      </c>
      <c r="I5333" s="26">
        <v>0.86842105263157909</v>
      </c>
      <c r="J5333" s="82" t="s">
        <v>211</v>
      </c>
      <c r="K5333" s="28" t="s">
        <v>211</v>
      </c>
      <c r="L5333" s="83">
        <v>0</v>
      </c>
      <c r="M5333" s="30" t="s">
        <v>98</v>
      </c>
    </row>
    <row r="5334" spans="1:13" ht="18.75" x14ac:dyDescent="0.25">
      <c r="A5334" s="5" t="s">
        <v>10340</v>
      </c>
      <c r="B5334" s="23" t="s">
        <v>512</v>
      </c>
      <c r="C5334" s="24">
        <v>48</v>
      </c>
      <c r="D5334" s="24">
        <v>0</v>
      </c>
      <c r="E5334" s="25">
        <v>16946</v>
      </c>
      <c r="F5334" s="25">
        <v>16950</v>
      </c>
      <c r="G5334" s="26">
        <v>0</v>
      </c>
      <c r="H5334" s="26">
        <v>0.33333333333333331</v>
      </c>
      <c r="I5334" s="26">
        <v>0.68</v>
      </c>
      <c r="J5334" s="82" t="s">
        <v>211</v>
      </c>
      <c r="K5334" s="28" t="s">
        <v>211</v>
      </c>
      <c r="L5334" s="83">
        <v>0</v>
      </c>
      <c r="M5334" s="30" t="s">
        <v>98</v>
      </c>
    </row>
    <row r="5335" spans="1:13" ht="18.75" x14ac:dyDescent="0.25">
      <c r="A5335" s="5" t="s">
        <v>10277</v>
      </c>
      <c r="B5335" s="23" t="s">
        <v>570</v>
      </c>
      <c r="C5335" s="24">
        <v>59</v>
      </c>
      <c r="D5335" s="24">
        <v>0</v>
      </c>
      <c r="E5335" s="25">
        <v>13703</v>
      </c>
      <c r="F5335" s="25">
        <v>13711</v>
      </c>
      <c r="G5335" s="26">
        <v>0</v>
      </c>
      <c r="H5335" s="26">
        <v>0.66666666666666663</v>
      </c>
      <c r="I5335" s="26">
        <v>0.79090909090909089</v>
      </c>
      <c r="J5335" s="82" t="s">
        <v>211</v>
      </c>
      <c r="K5335" s="28" t="s">
        <v>211</v>
      </c>
      <c r="L5335" s="83">
        <v>0</v>
      </c>
      <c r="M5335" s="30" t="s">
        <v>98</v>
      </c>
    </row>
    <row r="5336" spans="1:13" ht="18.75" x14ac:dyDescent="0.25">
      <c r="A5336" s="5" t="s">
        <v>10120</v>
      </c>
      <c r="B5336" s="23" t="s">
        <v>345</v>
      </c>
      <c r="C5336" s="24">
        <v>117</v>
      </c>
      <c r="D5336" s="24">
        <v>0</v>
      </c>
      <c r="E5336" s="25">
        <v>699</v>
      </c>
      <c r="F5336" s="25">
        <v>775</v>
      </c>
      <c r="G5336" s="26">
        <v>0</v>
      </c>
      <c r="H5336" s="26">
        <v>1</v>
      </c>
      <c r="I5336" s="26">
        <v>0.69791666666666663</v>
      </c>
      <c r="J5336" s="82" t="s">
        <v>211</v>
      </c>
      <c r="K5336" s="28" t="s">
        <v>211</v>
      </c>
      <c r="L5336" s="83">
        <v>0</v>
      </c>
      <c r="M5336" s="30" t="s">
        <v>98</v>
      </c>
    </row>
    <row r="5337" spans="1:13" ht="18.75" x14ac:dyDescent="0.25">
      <c r="A5337" s="5" t="s">
        <v>10281</v>
      </c>
      <c r="B5337" s="23" t="s">
        <v>568</v>
      </c>
      <c r="C5337" s="24">
        <v>64</v>
      </c>
      <c r="D5337" s="24">
        <v>0</v>
      </c>
      <c r="E5337" s="25">
        <v>11761</v>
      </c>
      <c r="F5337" s="25">
        <v>11790</v>
      </c>
      <c r="G5337" s="26">
        <v>0</v>
      </c>
      <c r="H5337" s="26">
        <v>0.625</v>
      </c>
      <c r="I5337" s="26">
        <v>0.83823529411764708</v>
      </c>
      <c r="J5337" s="82" t="s">
        <v>211</v>
      </c>
      <c r="K5337" s="28" t="s">
        <v>211</v>
      </c>
      <c r="L5337" s="83">
        <v>0</v>
      </c>
      <c r="M5337" s="30" t="s">
        <v>98</v>
      </c>
    </row>
    <row r="5338" spans="1:13" ht="18.75" x14ac:dyDescent="0.25">
      <c r="A5338" s="5" t="s">
        <v>10274</v>
      </c>
      <c r="B5338" s="23" t="s">
        <v>538</v>
      </c>
      <c r="C5338" s="24">
        <v>71</v>
      </c>
      <c r="D5338" s="24">
        <v>0</v>
      </c>
      <c r="E5338" s="25">
        <v>11416</v>
      </c>
      <c r="F5338" s="25">
        <v>11424</v>
      </c>
      <c r="G5338" s="26">
        <v>0</v>
      </c>
      <c r="H5338" s="26">
        <v>0</v>
      </c>
      <c r="I5338" s="26">
        <v>0.8545454545454545</v>
      </c>
      <c r="J5338" s="82" t="s">
        <v>211</v>
      </c>
      <c r="K5338" s="28" t="s">
        <v>211</v>
      </c>
      <c r="L5338" s="83">
        <v>0</v>
      </c>
      <c r="M5338" s="30" t="s">
        <v>98</v>
      </c>
    </row>
    <row r="5339" spans="1:13" ht="18.75" x14ac:dyDescent="0.25">
      <c r="A5339" s="5" t="s">
        <v>11146</v>
      </c>
      <c r="B5339" s="23" t="s">
        <v>763</v>
      </c>
      <c r="C5339" s="24">
        <v>22</v>
      </c>
      <c r="D5339" s="24">
        <v>0</v>
      </c>
      <c r="E5339" s="25">
        <v>22664</v>
      </c>
      <c r="F5339" s="25">
        <v>22680</v>
      </c>
      <c r="G5339" s="26">
        <v>0</v>
      </c>
      <c r="H5339" s="26">
        <v>0</v>
      </c>
      <c r="I5339" s="26">
        <v>0.6428571428571429</v>
      </c>
      <c r="J5339" s="82" t="s">
        <v>211</v>
      </c>
      <c r="K5339" s="28" t="s">
        <v>211</v>
      </c>
      <c r="L5339" s="83">
        <v>0</v>
      </c>
      <c r="M5339" s="30" t="s">
        <v>98</v>
      </c>
    </row>
    <row r="5340" spans="1:13" ht="18.75" x14ac:dyDescent="0.25">
      <c r="A5340" s="5" t="s">
        <v>10542</v>
      </c>
      <c r="B5340" s="23" t="s">
        <v>3010</v>
      </c>
      <c r="C5340" s="24">
        <v>51</v>
      </c>
      <c r="D5340" s="24">
        <v>0</v>
      </c>
      <c r="E5340" s="25">
        <v>8803</v>
      </c>
      <c r="F5340" s="25">
        <v>8809</v>
      </c>
      <c r="G5340" s="26">
        <v>0</v>
      </c>
      <c r="H5340" s="26">
        <v>0</v>
      </c>
      <c r="I5340" s="26">
        <v>0.84375</v>
      </c>
      <c r="J5340" s="82" t="s">
        <v>211</v>
      </c>
      <c r="K5340" s="28" t="s">
        <v>211</v>
      </c>
      <c r="L5340" s="83">
        <v>0</v>
      </c>
      <c r="M5340" s="30" t="s">
        <v>98</v>
      </c>
    </row>
    <row r="5341" spans="1:13" ht="18.75" x14ac:dyDescent="0.25">
      <c r="A5341" s="5" t="s">
        <v>10124</v>
      </c>
      <c r="B5341" s="23" t="s">
        <v>350</v>
      </c>
      <c r="C5341" s="24">
        <v>182</v>
      </c>
      <c r="D5341" s="24">
        <v>0</v>
      </c>
      <c r="E5341" s="25">
        <v>2478</v>
      </c>
      <c r="F5341" s="25">
        <v>2524</v>
      </c>
      <c r="G5341" s="26">
        <v>0</v>
      </c>
      <c r="H5341" s="26">
        <v>0.77777777777777779</v>
      </c>
      <c r="I5341" s="26">
        <v>0.62941176470588234</v>
      </c>
      <c r="J5341" s="82" t="s">
        <v>211</v>
      </c>
      <c r="K5341" s="28" t="s">
        <v>211</v>
      </c>
      <c r="L5341" s="83">
        <v>0</v>
      </c>
      <c r="M5341" s="30" t="s">
        <v>98</v>
      </c>
    </row>
    <row r="5342" spans="1:13" ht="18.75" x14ac:dyDescent="0.25">
      <c r="A5342" s="5" t="s">
        <v>10687</v>
      </c>
      <c r="B5342" s="23" t="s">
        <v>659</v>
      </c>
      <c r="C5342" s="24">
        <v>69</v>
      </c>
      <c r="D5342" s="24">
        <v>0</v>
      </c>
      <c r="E5342" s="25">
        <v>8621</v>
      </c>
      <c r="F5342" s="25">
        <v>8671</v>
      </c>
      <c r="G5342" s="26">
        <v>0</v>
      </c>
      <c r="H5342" s="26">
        <v>1</v>
      </c>
      <c r="I5342" s="26">
        <v>0.8457446808510638</v>
      </c>
      <c r="J5342" s="82" t="s">
        <v>211</v>
      </c>
      <c r="K5342" s="28" t="s">
        <v>211</v>
      </c>
      <c r="L5342" s="83">
        <v>0</v>
      </c>
      <c r="M5342" s="30" t="s">
        <v>98</v>
      </c>
    </row>
    <row r="5343" spans="1:13" ht="18.75" x14ac:dyDescent="0.25">
      <c r="A5343" s="5" t="s">
        <v>10126</v>
      </c>
      <c r="B5343" s="23" t="s">
        <v>766</v>
      </c>
      <c r="C5343" s="24">
        <v>456</v>
      </c>
      <c r="D5343" s="24">
        <v>0</v>
      </c>
      <c r="E5343" s="25">
        <v>1105</v>
      </c>
      <c r="F5343" s="25">
        <v>1150</v>
      </c>
      <c r="G5343" s="26">
        <v>0</v>
      </c>
      <c r="H5343" s="26">
        <v>0.6</v>
      </c>
      <c r="I5343" s="26">
        <v>0.71834625322997414</v>
      </c>
      <c r="J5343" s="82" t="s">
        <v>211</v>
      </c>
      <c r="K5343" s="28" t="s">
        <v>211</v>
      </c>
      <c r="L5343" s="83">
        <v>0</v>
      </c>
      <c r="M5343" s="30" t="s">
        <v>98</v>
      </c>
    </row>
    <row r="5344" spans="1:13" ht="18.75" x14ac:dyDescent="0.25">
      <c r="A5344" s="5" t="s">
        <v>10537</v>
      </c>
      <c r="B5344" s="23" t="s">
        <v>3003</v>
      </c>
      <c r="C5344" s="24">
        <v>109</v>
      </c>
      <c r="D5344" s="24">
        <v>0</v>
      </c>
      <c r="E5344" s="25">
        <v>4939</v>
      </c>
      <c r="F5344" s="25">
        <v>4948</v>
      </c>
      <c r="G5344" s="26">
        <v>0</v>
      </c>
      <c r="H5344" s="26">
        <v>0.22222222222222221</v>
      </c>
      <c r="I5344" s="26">
        <v>0.7857142857142857</v>
      </c>
      <c r="J5344" s="82" t="s">
        <v>211</v>
      </c>
      <c r="K5344" s="28" t="s">
        <v>211</v>
      </c>
      <c r="L5344" s="83">
        <v>0</v>
      </c>
      <c r="M5344" s="30" t="s">
        <v>98</v>
      </c>
    </row>
    <row r="5345" spans="1:13" ht="18.75" x14ac:dyDescent="0.25">
      <c r="A5345" s="5" t="s">
        <v>10532</v>
      </c>
      <c r="B5345" s="23" t="s">
        <v>3383</v>
      </c>
      <c r="C5345" s="24">
        <v>163</v>
      </c>
      <c r="D5345" s="24">
        <v>0</v>
      </c>
      <c r="E5345" s="25">
        <v>4892</v>
      </c>
      <c r="F5345" s="25">
        <v>4912</v>
      </c>
      <c r="G5345" s="26">
        <v>0</v>
      </c>
      <c r="H5345" s="26">
        <v>0.69230769230769229</v>
      </c>
      <c r="I5345" s="26">
        <v>0.83216783216783219</v>
      </c>
      <c r="J5345" s="82" t="s">
        <v>211</v>
      </c>
      <c r="K5345" s="28" t="s">
        <v>211</v>
      </c>
      <c r="L5345" s="83">
        <v>0</v>
      </c>
      <c r="M5345" s="30" t="s">
        <v>98</v>
      </c>
    </row>
    <row r="5346" spans="1:13" ht="18.75" x14ac:dyDescent="0.25">
      <c r="A5346" s="5" t="s">
        <v>10129</v>
      </c>
      <c r="B5346" s="23" t="s">
        <v>762</v>
      </c>
      <c r="C5346" s="24">
        <v>52</v>
      </c>
      <c r="D5346" s="24">
        <v>0</v>
      </c>
      <c r="E5346" s="25">
        <v>1380</v>
      </c>
      <c r="F5346" s="25">
        <v>1398</v>
      </c>
      <c r="G5346" s="26">
        <v>0</v>
      </c>
      <c r="H5346" s="26">
        <v>1</v>
      </c>
      <c r="I5346" s="26">
        <v>0.7567567567567568</v>
      </c>
      <c r="J5346" s="82" t="s">
        <v>211</v>
      </c>
      <c r="K5346" s="28" t="s">
        <v>211</v>
      </c>
      <c r="L5346" s="83">
        <v>0</v>
      </c>
      <c r="M5346" s="30" t="s">
        <v>98</v>
      </c>
    </row>
    <row r="5347" spans="1:13" ht="18.75" x14ac:dyDescent="0.25">
      <c r="A5347" s="5" t="s">
        <v>10507</v>
      </c>
      <c r="B5347" s="23" t="s">
        <v>450</v>
      </c>
      <c r="C5347" s="24">
        <v>119</v>
      </c>
      <c r="D5347" s="24">
        <v>0</v>
      </c>
      <c r="E5347" s="25">
        <v>4789</v>
      </c>
      <c r="F5347" s="25">
        <v>4795</v>
      </c>
      <c r="G5347" s="26">
        <v>0</v>
      </c>
      <c r="H5347" s="26">
        <v>0.6</v>
      </c>
      <c r="I5347" s="26">
        <v>0.72499999999999998</v>
      </c>
      <c r="J5347" s="82" t="s">
        <v>211</v>
      </c>
      <c r="K5347" s="28" t="s">
        <v>211</v>
      </c>
      <c r="L5347" s="83">
        <v>0</v>
      </c>
      <c r="M5347" s="30" t="s">
        <v>98</v>
      </c>
    </row>
    <row r="5348" spans="1:13" ht="18.75" x14ac:dyDescent="0.25">
      <c r="A5348" s="5" t="s">
        <v>10131</v>
      </c>
      <c r="B5348" s="23" t="s">
        <v>338</v>
      </c>
      <c r="C5348" s="24">
        <v>82</v>
      </c>
      <c r="D5348" s="24">
        <v>0</v>
      </c>
      <c r="E5348" s="25">
        <v>4659</v>
      </c>
      <c r="F5348" s="25">
        <v>4711</v>
      </c>
      <c r="G5348" s="26">
        <v>0</v>
      </c>
      <c r="H5348" s="26">
        <v>0.2</v>
      </c>
      <c r="I5348" s="26">
        <v>0.70526315789473681</v>
      </c>
      <c r="J5348" s="82" t="s">
        <v>211</v>
      </c>
      <c r="K5348" s="28" t="s">
        <v>211</v>
      </c>
      <c r="L5348" s="83">
        <v>0</v>
      </c>
      <c r="M5348" s="30" t="s">
        <v>98</v>
      </c>
    </row>
    <row r="5349" spans="1:13" ht="18.75" x14ac:dyDescent="0.25">
      <c r="A5349" s="5" t="s">
        <v>10539</v>
      </c>
      <c r="B5349" s="23" t="s">
        <v>2997</v>
      </c>
      <c r="C5349" s="24">
        <v>68</v>
      </c>
      <c r="D5349" s="24">
        <v>0</v>
      </c>
      <c r="E5349" s="25">
        <v>4056</v>
      </c>
      <c r="F5349" s="25">
        <v>4066</v>
      </c>
      <c r="G5349" s="26">
        <v>0</v>
      </c>
      <c r="H5349" s="26">
        <v>0</v>
      </c>
      <c r="I5349" s="26">
        <v>0.78109452736318397</v>
      </c>
      <c r="J5349" s="82" t="s">
        <v>211</v>
      </c>
      <c r="K5349" s="28" t="s">
        <v>211</v>
      </c>
      <c r="L5349" s="83">
        <v>0</v>
      </c>
      <c r="M5349" s="30" t="s">
        <v>98</v>
      </c>
    </row>
    <row r="5350" spans="1:13" ht="18.75" x14ac:dyDescent="0.25">
      <c r="A5350" s="5" t="s">
        <v>10132</v>
      </c>
      <c r="B5350" s="23" t="s">
        <v>337</v>
      </c>
      <c r="C5350" s="24">
        <v>109</v>
      </c>
      <c r="D5350" s="24">
        <v>0</v>
      </c>
      <c r="E5350" s="25">
        <v>1929</v>
      </c>
      <c r="F5350" s="25">
        <v>1975</v>
      </c>
      <c r="G5350" s="26">
        <v>0</v>
      </c>
      <c r="H5350" s="26">
        <v>0.55555555555555558</v>
      </c>
      <c r="I5350" s="26">
        <v>0.7142857142857143</v>
      </c>
      <c r="J5350" s="82" t="s">
        <v>211</v>
      </c>
      <c r="K5350" s="28" t="s">
        <v>211</v>
      </c>
      <c r="L5350" s="83">
        <v>0</v>
      </c>
      <c r="M5350" s="30" t="s">
        <v>98</v>
      </c>
    </row>
    <row r="5351" spans="1:13" ht="18.75" x14ac:dyDescent="0.25">
      <c r="A5351" s="5" t="s">
        <v>10134</v>
      </c>
      <c r="B5351" s="23" t="s">
        <v>331</v>
      </c>
      <c r="C5351" s="24">
        <v>18</v>
      </c>
      <c r="D5351" s="24">
        <v>0</v>
      </c>
      <c r="E5351" s="25">
        <v>338</v>
      </c>
      <c r="F5351" s="25">
        <v>380</v>
      </c>
      <c r="G5351" s="26">
        <v>0</v>
      </c>
      <c r="H5351" s="26">
        <v>0</v>
      </c>
      <c r="I5351" s="26">
        <v>0.5161290322580645</v>
      </c>
      <c r="J5351" s="82" t="s">
        <v>211</v>
      </c>
      <c r="K5351" s="28" t="s">
        <v>211</v>
      </c>
      <c r="L5351" s="83">
        <v>0</v>
      </c>
      <c r="M5351" s="30" t="s">
        <v>98</v>
      </c>
    </row>
    <row r="5352" spans="1:13" ht="18.75" x14ac:dyDescent="0.25">
      <c r="A5352" s="5" t="s">
        <v>10482</v>
      </c>
      <c r="B5352" s="23" t="s">
        <v>3275</v>
      </c>
      <c r="C5352" s="24">
        <v>189</v>
      </c>
      <c r="D5352" s="24">
        <v>0</v>
      </c>
      <c r="E5352" s="25">
        <v>3524</v>
      </c>
      <c r="F5352" s="25">
        <v>3539</v>
      </c>
      <c r="G5352" s="26">
        <v>0</v>
      </c>
      <c r="H5352" s="26">
        <v>0.66666666666666663</v>
      </c>
      <c r="I5352" s="26">
        <v>0.7971223021582734</v>
      </c>
      <c r="J5352" s="82" t="s">
        <v>211</v>
      </c>
      <c r="K5352" s="28" t="s">
        <v>211</v>
      </c>
      <c r="L5352" s="83">
        <v>0</v>
      </c>
      <c r="M5352" s="30" t="s">
        <v>98</v>
      </c>
    </row>
    <row r="5353" spans="1:13" ht="18.75" x14ac:dyDescent="0.25">
      <c r="A5353" s="5" t="s">
        <v>10136</v>
      </c>
      <c r="B5353" s="23" t="s">
        <v>333</v>
      </c>
      <c r="C5353" s="24">
        <v>0</v>
      </c>
      <c r="D5353" s="24">
        <v>0</v>
      </c>
      <c r="E5353" s="25">
        <v>0</v>
      </c>
      <c r="F5353" s="25">
        <v>0</v>
      </c>
      <c r="G5353" s="26">
        <v>0</v>
      </c>
      <c r="H5353" s="26">
        <v>0.46153846153846162</v>
      </c>
      <c r="I5353" s="26">
        <v>0.53515625</v>
      </c>
      <c r="J5353" s="82" t="s">
        <v>211</v>
      </c>
      <c r="K5353" s="28" t="s">
        <v>211</v>
      </c>
      <c r="L5353" s="83">
        <v>0</v>
      </c>
      <c r="M5353" s="30" t="s">
        <v>98</v>
      </c>
    </row>
    <row r="5354" spans="1:13" ht="18.75" x14ac:dyDescent="0.25">
      <c r="A5354" s="5" t="s">
        <v>10269</v>
      </c>
      <c r="B5354" s="23" t="s">
        <v>541</v>
      </c>
      <c r="C5354" s="24">
        <v>98</v>
      </c>
      <c r="D5354" s="24">
        <v>0</v>
      </c>
      <c r="E5354" s="25">
        <v>3455</v>
      </c>
      <c r="F5354" s="25">
        <v>3468</v>
      </c>
      <c r="G5354" s="26">
        <v>0</v>
      </c>
      <c r="H5354" s="26">
        <v>0.66666666666666663</v>
      </c>
      <c r="I5354" s="26">
        <v>0.76595744680851052</v>
      </c>
      <c r="J5354" s="82" t="s">
        <v>211</v>
      </c>
      <c r="K5354" s="28" t="s">
        <v>211</v>
      </c>
      <c r="L5354" s="83">
        <v>0</v>
      </c>
      <c r="M5354" s="30" t="s">
        <v>98</v>
      </c>
    </row>
    <row r="5355" spans="1:13" ht="18.75" x14ac:dyDescent="0.25">
      <c r="A5355" s="5" t="s">
        <v>11173</v>
      </c>
      <c r="B5355" s="23" t="s">
        <v>334</v>
      </c>
      <c r="C5355" s="24">
        <v>14</v>
      </c>
      <c r="D5355" s="24">
        <v>0</v>
      </c>
      <c r="E5355" s="25">
        <v>2348</v>
      </c>
      <c r="F5355" s="25">
        <v>2417</v>
      </c>
      <c r="G5355" s="26">
        <v>0</v>
      </c>
      <c r="H5355" s="26">
        <v>0</v>
      </c>
      <c r="I5355" s="26">
        <v>0.5</v>
      </c>
      <c r="J5355" s="82" t="s">
        <v>211</v>
      </c>
      <c r="K5355" s="28" t="s">
        <v>211</v>
      </c>
      <c r="L5355" s="83">
        <v>0</v>
      </c>
      <c r="M5355" s="30" t="s">
        <v>98</v>
      </c>
    </row>
    <row r="5356" spans="1:13" ht="18.75" x14ac:dyDescent="0.25">
      <c r="A5356" s="5" t="s">
        <v>10729</v>
      </c>
      <c r="B5356" s="23" t="s">
        <v>752</v>
      </c>
      <c r="C5356" s="24">
        <v>94</v>
      </c>
      <c r="D5356" s="24">
        <v>0</v>
      </c>
      <c r="E5356" s="25">
        <v>3252</v>
      </c>
      <c r="F5356" s="25">
        <v>3290</v>
      </c>
      <c r="G5356" s="26">
        <v>0</v>
      </c>
      <c r="H5356" s="26">
        <v>1</v>
      </c>
      <c r="I5356" s="26">
        <v>0.61458333333333337</v>
      </c>
      <c r="J5356" s="82" t="s">
        <v>211</v>
      </c>
      <c r="K5356" s="28" t="s">
        <v>211</v>
      </c>
      <c r="L5356" s="83">
        <v>0</v>
      </c>
      <c r="M5356" s="30" t="s">
        <v>98</v>
      </c>
    </row>
    <row r="5357" spans="1:13" ht="18.75" x14ac:dyDescent="0.25">
      <c r="A5357" s="5" t="s">
        <v>10138</v>
      </c>
      <c r="B5357" s="23" t="s">
        <v>768</v>
      </c>
      <c r="C5357" s="24">
        <v>0</v>
      </c>
      <c r="D5357" s="24">
        <v>0</v>
      </c>
      <c r="E5357" s="25">
        <v>0</v>
      </c>
      <c r="F5357" s="25">
        <v>0</v>
      </c>
      <c r="G5357" s="26">
        <v>0</v>
      </c>
      <c r="H5357" s="26">
        <v>0</v>
      </c>
      <c r="I5357" s="26">
        <v>0.66666666666666663</v>
      </c>
      <c r="J5357" s="82" t="s">
        <v>211</v>
      </c>
      <c r="K5357" s="28" t="s">
        <v>211</v>
      </c>
      <c r="L5357" s="83">
        <v>0</v>
      </c>
      <c r="M5357" s="30" t="s">
        <v>98</v>
      </c>
    </row>
    <row r="5358" spans="1:13" ht="18.75" x14ac:dyDescent="0.25">
      <c r="A5358" s="5" t="s">
        <v>10285</v>
      </c>
      <c r="B5358" s="23" t="s">
        <v>574</v>
      </c>
      <c r="C5358" s="24">
        <v>240</v>
      </c>
      <c r="D5358" s="24">
        <v>0</v>
      </c>
      <c r="E5358" s="25">
        <v>3200</v>
      </c>
      <c r="F5358" s="25">
        <v>3237</v>
      </c>
      <c r="G5358" s="26">
        <v>0</v>
      </c>
      <c r="H5358" s="26">
        <v>0.29411764705882354</v>
      </c>
      <c r="I5358" s="26">
        <v>0.81336405529953915</v>
      </c>
      <c r="J5358" s="82" t="s">
        <v>211</v>
      </c>
      <c r="K5358" s="28" t="s">
        <v>211</v>
      </c>
      <c r="L5358" s="83">
        <v>0</v>
      </c>
      <c r="M5358" s="30" t="s">
        <v>98</v>
      </c>
    </row>
    <row r="5359" spans="1:13" ht="18.75" x14ac:dyDescent="0.25">
      <c r="A5359" s="5" t="s">
        <v>10140</v>
      </c>
      <c r="B5359" s="23" t="s">
        <v>767</v>
      </c>
      <c r="C5359" s="24">
        <v>0</v>
      </c>
      <c r="D5359" s="24">
        <v>0</v>
      </c>
      <c r="E5359" s="25">
        <v>0</v>
      </c>
      <c r="F5359" s="25">
        <v>0</v>
      </c>
      <c r="G5359" s="26">
        <v>0</v>
      </c>
      <c r="H5359" s="26">
        <v>0</v>
      </c>
      <c r="I5359" s="26">
        <v>1</v>
      </c>
      <c r="J5359" s="82" t="s">
        <v>211</v>
      </c>
      <c r="K5359" s="28" t="s">
        <v>211</v>
      </c>
      <c r="L5359" s="83">
        <v>0</v>
      </c>
      <c r="M5359" s="30" t="s">
        <v>98</v>
      </c>
    </row>
    <row r="5360" spans="1:13" ht="18.75" x14ac:dyDescent="0.25">
      <c r="A5360" s="5" t="s">
        <v>10676</v>
      </c>
      <c r="B5360" s="23" t="s">
        <v>665</v>
      </c>
      <c r="C5360" s="24">
        <v>196</v>
      </c>
      <c r="D5360" s="24">
        <v>0</v>
      </c>
      <c r="E5360" s="25">
        <v>2858</v>
      </c>
      <c r="F5360" s="25">
        <v>2878</v>
      </c>
      <c r="G5360" s="26">
        <v>0</v>
      </c>
      <c r="H5360" s="26">
        <v>0.75</v>
      </c>
      <c r="I5360" s="26">
        <v>0.76351351351351349</v>
      </c>
      <c r="J5360" s="82" t="s">
        <v>211</v>
      </c>
      <c r="K5360" s="28" t="s">
        <v>211</v>
      </c>
      <c r="L5360" s="83">
        <v>0</v>
      </c>
      <c r="M5360" s="30" t="s">
        <v>98</v>
      </c>
    </row>
    <row r="5361" spans="1:13" ht="18.75" x14ac:dyDescent="0.25">
      <c r="A5361" s="5" t="s">
        <v>10142</v>
      </c>
      <c r="B5361" s="23" t="s">
        <v>760</v>
      </c>
      <c r="C5361" s="24">
        <v>0</v>
      </c>
      <c r="D5361" s="24">
        <v>0</v>
      </c>
      <c r="E5361" s="25">
        <v>0</v>
      </c>
      <c r="F5361" s="25">
        <v>0</v>
      </c>
      <c r="G5361" s="26">
        <v>0</v>
      </c>
      <c r="H5361" s="26">
        <v>0</v>
      </c>
      <c r="I5361" s="26">
        <v>1</v>
      </c>
      <c r="J5361" s="82" t="s">
        <v>211</v>
      </c>
      <c r="K5361" s="28" t="s">
        <v>211</v>
      </c>
      <c r="L5361" s="83">
        <v>0</v>
      </c>
      <c r="M5361" s="30" t="s">
        <v>98</v>
      </c>
    </row>
    <row r="5362" spans="1:13" ht="18.75" x14ac:dyDescent="0.25">
      <c r="A5362" s="5" t="s">
        <v>10680</v>
      </c>
      <c r="B5362" s="23" t="s">
        <v>674</v>
      </c>
      <c r="C5362" s="24">
        <v>276</v>
      </c>
      <c r="D5362" s="24">
        <v>0</v>
      </c>
      <c r="E5362" s="25">
        <v>2746</v>
      </c>
      <c r="F5362" s="25">
        <v>2825</v>
      </c>
      <c r="G5362" s="26">
        <v>0</v>
      </c>
      <c r="H5362" s="26">
        <v>0.47826086956521746</v>
      </c>
      <c r="I5362" s="26">
        <v>0.76984126984126988</v>
      </c>
      <c r="J5362" s="82" t="s">
        <v>211</v>
      </c>
      <c r="K5362" s="28" t="s">
        <v>211</v>
      </c>
      <c r="L5362" s="83">
        <v>0</v>
      </c>
      <c r="M5362" s="30" t="s">
        <v>98</v>
      </c>
    </row>
    <row r="5363" spans="1:13" ht="18.75" x14ac:dyDescent="0.25">
      <c r="A5363" s="5" t="s">
        <v>10144</v>
      </c>
      <c r="B5363" s="23" t="s">
        <v>342</v>
      </c>
      <c r="C5363" s="24">
        <v>830</v>
      </c>
      <c r="D5363" s="24">
        <v>0</v>
      </c>
      <c r="E5363" s="25">
        <v>410</v>
      </c>
      <c r="F5363" s="25">
        <v>488</v>
      </c>
      <c r="G5363" s="26">
        <v>0</v>
      </c>
      <c r="H5363" s="26">
        <v>0.73563218390804597</v>
      </c>
      <c r="I5363" s="26">
        <v>0.74012291483757675</v>
      </c>
      <c r="J5363" s="82" t="s">
        <v>211</v>
      </c>
      <c r="K5363" s="28" t="s">
        <v>211</v>
      </c>
      <c r="L5363" s="83">
        <v>0</v>
      </c>
      <c r="M5363" s="30" t="s">
        <v>98</v>
      </c>
    </row>
    <row r="5364" spans="1:13" ht="18.75" x14ac:dyDescent="0.25">
      <c r="A5364" s="5" t="s">
        <v>10476</v>
      </c>
      <c r="B5364" s="23" t="s">
        <v>461</v>
      </c>
      <c r="C5364" s="24">
        <v>275</v>
      </c>
      <c r="D5364" s="24">
        <v>0</v>
      </c>
      <c r="E5364" s="25">
        <v>2682</v>
      </c>
      <c r="F5364" s="25">
        <v>2707</v>
      </c>
      <c r="G5364" s="26">
        <v>0</v>
      </c>
      <c r="H5364" s="26">
        <v>0.61403508771929827</v>
      </c>
      <c r="I5364" s="26">
        <v>0.784219001610306</v>
      </c>
      <c r="J5364" s="82" t="s">
        <v>211</v>
      </c>
      <c r="K5364" s="28" t="s">
        <v>211</v>
      </c>
      <c r="L5364" s="83">
        <v>0</v>
      </c>
      <c r="M5364" s="30" t="s">
        <v>98</v>
      </c>
    </row>
    <row r="5365" spans="1:13" ht="18.75" x14ac:dyDescent="0.25">
      <c r="A5365" s="5" t="s">
        <v>10146</v>
      </c>
      <c r="B5365" s="23" t="s">
        <v>339</v>
      </c>
      <c r="C5365" s="24">
        <v>734</v>
      </c>
      <c r="D5365" s="24">
        <v>0</v>
      </c>
      <c r="E5365" s="25">
        <v>657</v>
      </c>
      <c r="F5365" s="25">
        <v>743</v>
      </c>
      <c r="G5365" s="26">
        <v>0</v>
      </c>
      <c r="H5365" s="26">
        <v>0.6271186440677966</v>
      </c>
      <c r="I5365" s="26">
        <v>0.73879641485275294</v>
      </c>
      <c r="J5365" s="82" t="s">
        <v>211</v>
      </c>
      <c r="K5365" s="28" t="s">
        <v>211</v>
      </c>
      <c r="L5365" s="83">
        <v>0</v>
      </c>
      <c r="M5365" s="30" t="s">
        <v>98</v>
      </c>
    </row>
    <row r="5366" spans="1:13" ht="18.75" x14ac:dyDescent="0.25">
      <c r="A5366" s="5" t="s">
        <v>10653</v>
      </c>
      <c r="B5366" s="23" t="s">
        <v>666</v>
      </c>
      <c r="C5366" s="24">
        <v>245</v>
      </c>
      <c r="D5366" s="24">
        <v>0</v>
      </c>
      <c r="E5366" s="25">
        <v>2243</v>
      </c>
      <c r="F5366" s="25">
        <v>2278</v>
      </c>
      <c r="G5366" s="26">
        <v>0</v>
      </c>
      <c r="H5366" s="26">
        <v>-0.21428571428571427</v>
      </c>
      <c r="I5366" s="26">
        <v>0.69277108433734935</v>
      </c>
      <c r="J5366" s="82" t="s">
        <v>211</v>
      </c>
      <c r="K5366" s="28" t="s">
        <v>211</v>
      </c>
      <c r="L5366" s="83">
        <v>0</v>
      </c>
      <c r="M5366" s="30" t="s">
        <v>98</v>
      </c>
    </row>
    <row r="5367" spans="1:13" ht="18.75" x14ac:dyDescent="0.25">
      <c r="A5367" s="5" t="s">
        <v>10148</v>
      </c>
      <c r="B5367" s="23" t="s">
        <v>340</v>
      </c>
      <c r="C5367" s="24">
        <v>47</v>
      </c>
      <c r="D5367" s="24">
        <v>0</v>
      </c>
      <c r="E5367" s="25">
        <v>1898</v>
      </c>
      <c r="F5367" s="25">
        <v>1923</v>
      </c>
      <c r="G5367" s="26">
        <v>0</v>
      </c>
      <c r="H5367" s="26">
        <v>1</v>
      </c>
      <c r="I5367" s="26">
        <v>0.73333333333333328</v>
      </c>
      <c r="J5367" s="82" t="s">
        <v>211</v>
      </c>
      <c r="K5367" s="28" t="s">
        <v>211</v>
      </c>
      <c r="L5367" s="83">
        <v>0</v>
      </c>
      <c r="M5367" s="30" t="s">
        <v>98</v>
      </c>
    </row>
    <row r="5368" spans="1:13" ht="18.75" x14ac:dyDescent="0.25">
      <c r="A5368" s="5" t="s">
        <v>10603</v>
      </c>
      <c r="B5368" s="23" t="s">
        <v>739</v>
      </c>
      <c r="C5368" s="24">
        <v>249</v>
      </c>
      <c r="D5368" s="24">
        <v>0</v>
      </c>
      <c r="E5368" s="25">
        <v>1900</v>
      </c>
      <c r="F5368" s="25">
        <v>1920</v>
      </c>
      <c r="G5368" s="26">
        <v>0</v>
      </c>
      <c r="H5368" s="26">
        <v>0.53846153846153844</v>
      </c>
      <c r="I5368" s="26">
        <v>0.77639751552795044</v>
      </c>
      <c r="J5368" s="82" t="s">
        <v>211</v>
      </c>
      <c r="K5368" s="28" t="s">
        <v>211</v>
      </c>
      <c r="L5368" s="83">
        <v>0</v>
      </c>
      <c r="M5368" s="30" t="s">
        <v>98</v>
      </c>
    </row>
    <row r="5369" spans="1:13" ht="18.75" x14ac:dyDescent="0.25">
      <c r="A5369" s="5" t="s">
        <v>10150</v>
      </c>
      <c r="B5369" s="23" t="s">
        <v>761</v>
      </c>
      <c r="C5369" s="24">
        <v>413</v>
      </c>
      <c r="D5369" s="24">
        <v>0</v>
      </c>
      <c r="E5369" s="25">
        <v>1107</v>
      </c>
      <c r="F5369" s="25">
        <v>1148</v>
      </c>
      <c r="G5369" s="26">
        <v>0</v>
      </c>
      <c r="H5369" s="26">
        <v>0.69565217391304346</v>
      </c>
      <c r="I5369" s="26">
        <v>0.73553719008264462</v>
      </c>
      <c r="J5369" s="82" t="s">
        <v>211</v>
      </c>
      <c r="K5369" s="28" t="s">
        <v>211</v>
      </c>
      <c r="L5369" s="83">
        <v>0</v>
      </c>
      <c r="M5369" s="30" t="s">
        <v>98</v>
      </c>
    </row>
    <row r="5370" spans="1:13" ht="18.75" x14ac:dyDescent="0.25">
      <c r="A5370" s="5" t="s">
        <v>10500</v>
      </c>
      <c r="B5370" s="23" t="s">
        <v>3317</v>
      </c>
      <c r="C5370" s="24">
        <v>406</v>
      </c>
      <c r="D5370" s="24">
        <v>0</v>
      </c>
      <c r="E5370" s="25">
        <v>1686</v>
      </c>
      <c r="F5370" s="25">
        <v>1718</v>
      </c>
      <c r="G5370" s="26">
        <v>0</v>
      </c>
      <c r="H5370" s="26">
        <v>0.68292682926829273</v>
      </c>
      <c r="I5370" s="26">
        <v>0.7375745526838966</v>
      </c>
      <c r="J5370" s="82" t="s">
        <v>211</v>
      </c>
      <c r="K5370" s="28" t="s">
        <v>211</v>
      </c>
      <c r="L5370" s="83">
        <v>0</v>
      </c>
      <c r="M5370" s="30" t="s">
        <v>98</v>
      </c>
    </row>
    <row r="5371" spans="1:13" ht="18.75" x14ac:dyDescent="0.25">
      <c r="A5371" s="5" t="s">
        <v>10152</v>
      </c>
      <c r="B5371" s="23" t="s">
        <v>1637</v>
      </c>
      <c r="C5371" s="24">
        <v>123</v>
      </c>
      <c r="D5371" s="24">
        <v>0</v>
      </c>
      <c r="E5371" s="25">
        <v>520</v>
      </c>
      <c r="F5371" s="25">
        <v>670</v>
      </c>
      <c r="G5371" s="26">
        <v>0</v>
      </c>
      <c r="H5371" s="26">
        <v>0</v>
      </c>
      <c r="I5371" s="26">
        <v>0.70129870129870131</v>
      </c>
      <c r="J5371" s="82" t="s">
        <v>211</v>
      </c>
      <c r="K5371" s="28" t="s">
        <v>211</v>
      </c>
      <c r="L5371" s="83">
        <v>0</v>
      </c>
      <c r="M5371" s="30" t="s">
        <v>98</v>
      </c>
    </row>
    <row r="5372" spans="1:13" ht="18.75" x14ac:dyDescent="0.25">
      <c r="A5372" s="5" t="s">
        <v>10685</v>
      </c>
      <c r="B5372" s="23" t="s">
        <v>676</v>
      </c>
      <c r="C5372" s="24">
        <v>353</v>
      </c>
      <c r="D5372" s="24">
        <v>0</v>
      </c>
      <c r="E5372" s="25">
        <v>1550</v>
      </c>
      <c r="F5372" s="25">
        <v>1581</v>
      </c>
      <c r="G5372" s="26">
        <v>0</v>
      </c>
      <c r="H5372" s="26">
        <v>0.43478260869565216</v>
      </c>
      <c r="I5372" s="26">
        <v>0.81305637982195844</v>
      </c>
      <c r="J5372" s="82" t="s">
        <v>211</v>
      </c>
      <c r="K5372" s="28" t="s">
        <v>211</v>
      </c>
      <c r="L5372" s="83">
        <v>0</v>
      </c>
      <c r="M5372" s="30" t="s">
        <v>98</v>
      </c>
    </row>
    <row r="5373" spans="1:13" ht="18.75" x14ac:dyDescent="0.25">
      <c r="A5373" s="5" t="s">
        <v>10154</v>
      </c>
      <c r="B5373" s="23" t="s">
        <v>1640</v>
      </c>
      <c r="C5373" s="24">
        <v>590</v>
      </c>
      <c r="D5373" s="24">
        <v>0</v>
      </c>
      <c r="E5373" s="25">
        <v>444</v>
      </c>
      <c r="F5373" s="25">
        <v>508</v>
      </c>
      <c r="G5373" s="26">
        <v>0</v>
      </c>
      <c r="H5373" s="26">
        <v>0.83333333333333348</v>
      </c>
      <c r="I5373" s="26">
        <v>0.73363774733637743</v>
      </c>
      <c r="J5373" s="82" t="s">
        <v>211</v>
      </c>
      <c r="K5373" s="28" t="s">
        <v>211</v>
      </c>
      <c r="L5373" s="83">
        <v>0</v>
      </c>
      <c r="M5373" s="30" t="s">
        <v>98</v>
      </c>
    </row>
    <row r="5374" spans="1:13" ht="18.75" x14ac:dyDescent="0.25">
      <c r="A5374" s="5" t="s">
        <v>10287</v>
      </c>
      <c r="B5374" s="23" t="s">
        <v>732</v>
      </c>
      <c r="C5374" s="24">
        <v>334</v>
      </c>
      <c r="D5374" s="24">
        <v>0</v>
      </c>
      <c r="E5374" s="25">
        <v>1556</v>
      </c>
      <c r="F5374" s="25">
        <v>1579</v>
      </c>
      <c r="G5374" s="26">
        <v>0</v>
      </c>
      <c r="H5374" s="26">
        <v>0.19444444444444445</v>
      </c>
      <c r="I5374" s="26">
        <v>0.8177676537585421</v>
      </c>
      <c r="J5374" s="82" t="s">
        <v>211</v>
      </c>
      <c r="K5374" s="28" t="s">
        <v>211</v>
      </c>
      <c r="L5374" s="83">
        <v>0</v>
      </c>
      <c r="M5374" s="30" t="s">
        <v>98</v>
      </c>
    </row>
    <row r="5375" spans="1:13" ht="18.75" x14ac:dyDescent="0.25">
      <c r="A5375" s="5" t="s">
        <v>10155</v>
      </c>
      <c r="B5375" s="23" t="s">
        <v>3052</v>
      </c>
      <c r="C5375" s="24">
        <v>1009</v>
      </c>
      <c r="D5375" s="24">
        <v>0</v>
      </c>
      <c r="E5375" s="25">
        <v>437</v>
      </c>
      <c r="F5375" s="25">
        <v>486</v>
      </c>
      <c r="G5375" s="26">
        <v>0</v>
      </c>
      <c r="H5375" s="26">
        <v>0.54545454545454541</v>
      </c>
      <c r="I5375" s="26">
        <v>0.71181102362204729</v>
      </c>
      <c r="J5375" s="82" t="s">
        <v>211</v>
      </c>
      <c r="K5375" s="28" t="s">
        <v>211</v>
      </c>
      <c r="L5375" s="83">
        <v>0</v>
      </c>
      <c r="M5375" s="30" t="s">
        <v>98</v>
      </c>
    </row>
    <row r="5376" spans="1:13" ht="18.75" x14ac:dyDescent="0.25">
      <c r="A5376" s="5" t="s">
        <v>10487</v>
      </c>
      <c r="B5376" s="23" t="s">
        <v>440</v>
      </c>
      <c r="C5376" s="24">
        <v>300</v>
      </c>
      <c r="D5376" s="24">
        <v>0</v>
      </c>
      <c r="E5376" s="25">
        <v>1434</v>
      </c>
      <c r="F5376" s="25">
        <v>1442</v>
      </c>
      <c r="G5376" s="26">
        <v>0</v>
      </c>
      <c r="H5376" s="26">
        <v>0.69230769230769229</v>
      </c>
      <c r="I5376" s="26">
        <v>0.83898305084745761</v>
      </c>
      <c r="J5376" s="82" t="s">
        <v>211</v>
      </c>
      <c r="K5376" s="28" t="s">
        <v>211</v>
      </c>
      <c r="L5376" s="83">
        <v>0</v>
      </c>
      <c r="M5376" s="30" t="s">
        <v>98</v>
      </c>
    </row>
    <row r="5377" spans="1:13" ht="18.75" x14ac:dyDescent="0.25">
      <c r="A5377" s="5" t="s">
        <v>10157</v>
      </c>
      <c r="B5377" s="23" t="s">
        <v>3215</v>
      </c>
      <c r="C5377" s="24">
        <v>181</v>
      </c>
      <c r="D5377" s="24">
        <v>0</v>
      </c>
      <c r="E5377" s="25">
        <v>594</v>
      </c>
      <c r="F5377" s="25">
        <v>648</v>
      </c>
      <c r="G5377" s="26">
        <v>0</v>
      </c>
      <c r="H5377" s="26">
        <v>0</v>
      </c>
      <c r="I5377" s="26">
        <v>0.77536231884057971</v>
      </c>
      <c r="J5377" s="82" t="s">
        <v>211</v>
      </c>
      <c r="K5377" s="28" t="s">
        <v>211</v>
      </c>
      <c r="L5377" s="83">
        <v>0</v>
      </c>
      <c r="M5377" s="30" t="s">
        <v>98</v>
      </c>
    </row>
    <row r="5378" spans="1:13" ht="18.75" x14ac:dyDescent="0.25">
      <c r="A5378" s="5" t="s">
        <v>10418</v>
      </c>
      <c r="B5378" s="23" t="s">
        <v>607</v>
      </c>
      <c r="C5378" s="24">
        <v>524</v>
      </c>
      <c r="D5378" s="24">
        <v>0</v>
      </c>
      <c r="E5378" s="25">
        <v>1382</v>
      </c>
      <c r="F5378" s="25">
        <v>1410</v>
      </c>
      <c r="G5378" s="26">
        <v>0</v>
      </c>
      <c r="H5378" s="26">
        <v>0.53623188405797106</v>
      </c>
      <c r="I5378" s="26">
        <v>0.82051282051282048</v>
      </c>
      <c r="J5378" s="82" t="s">
        <v>211</v>
      </c>
      <c r="K5378" s="28" t="s">
        <v>211</v>
      </c>
      <c r="L5378" s="83">
        <v>0</v>
      </c>
      <c r="M5378" s="30" t="s">
        <v>98</v>
      </c>
    </row>
    <row r="5379" spans="1:13" ht="18.75" x14ac:dyDescent="0.25">
      <c r="A5379" s="5" t="s">
        <v>10159</v>
      </c>
      <c r="B5379" s="23" t="s">
        <v>3218</v>
      </c>
      <c r="C5379" s="24">
        <v>774</v>
      </c>
      <c r="D5379" s="24">
        <v>0</v>
      </c>
      <c r="E5379" s="25">
        <v>494</v>
      </c>
      <c r="F5379" s="25">
        <v>555</v>
      </c>
      <c r="G5379" s="26">
        <v>0</v>
      </c>
      <c r="H5379" s="26">
        <v>0.8035714285714286</v>
      </c>
      <c r="I5379" s="26">
        <v>0.73582474226804129</v>
      </c>
      <c r="J5379" s="82" t="s">
        <v>211</v>
      </c>
      <c r="K5379" s="28" t="s">
        <v>211</v>
      </c>
      <c r="L5379" s="83">
        <v>0</v>
      </c>
      <c r="M5379" s="30" t="s">
        <v>98</v>
      </c>
    </row>
    <row r="5380" spans="1:13" ht="18.75" x14ac:dyDescent="0.25">
      <c r="A5380" s="5" t="s">
        <v>10419</v>
      </c>
      <c r="B5380" s="23" t="s">
        <v>3271</v>
      </c>
      <c r="C5380" s="24">
        <v>327</v>
      </c>
      <c r="D5380" s="24">
        <v>0</v>
      </c>
      <c r="E5380" s="25">
        <v>1234</v>
      </c>
      <c r="F5380" s="25">
        <v>1274</v>
      </c>
      <c r="G5380" s="26">
        <v>0</v>
      </c>
      <c r="H5380" s="26">
        <v>0.5</v>
      </c>
      <c r="I5380" s="26">
        <v>0.75527426160337552</v>
      </c>
      <c r="J5380" s="82" t="s">
        <v>211</v>
      </c>
      <c r="K5380" s="28" t="s">
        <v>211</v>
      </c>
      <c r="L5380" s="83">
        <v>0</v>
      </c>
      <c r="M5380" s="30" t="s">
        <v>98</v>
      </c>
    </row>
    <row r="5381" spans="1:13" ht="18.75" x14ac:dyDescent="0.25">
      <c r="A5381" s="5" t="s">
        <v>11310</v>
      </c>
      <c r="B5381" s="23" t="s">
        <v>3221</v>
      </c>
      <c r="C5381" s="24">
        <v>0</v>
      </c>
      <c r="D5381" s="24">
        <v>0</v>
      </c>
      <c r="E5381" s="25">
        <v>0</v>
      </c>
      <c r="F5381" s="25">
        <v>0</v>
      </c>
      <c r="G5381" s="26">
        <v>0</v>
      </c>
      <c r="H5381" s="26">
        <v>0</v>
      </c>
      <c r="I5381" s="26">
        <v>1</v>
      </c>
      <c r="J5381" s="82" t="s">
        <v>211</v>
      </c>
      <c r="K5381" s="28" t="s">
        <v>211</v>
      </c>
      <c r="L5381" s="83">
        <v>0</v>
      </c>
      <c r="M5381" s="30" t="s">
        <v>98</v>
      </c>
    </row>
    <row r="5382" spans="1:13" ht="18.75" x14ac:dyDescent="0.25">
      <c r="A5382" s="5" t="s">
        <v>10397</v>
      </c>
      <c r="B5382" s="23" t="s">
        <v>589</v>
      </c>
      <c r="C5382" s="24">
        <v>589</v>
      </c>
      <c r="D5382" s="24">
        <v>0</v>
      </c>
      <c r="E5382" s="25">
        <v>1190</v>
      </c>
      <c r="F5382" s="25">
        <v>1202</v>
      </c>
      <c r="G5382" s="26">
        <v>0</v>
      </c>
      <c r="H5382" s="26">
        <v>0.70967741935483875</v>
      </c>
      <c r="I5382" s="26">
        <v>0.81769147788565266</v>
      </c>
      <c r="J5382" s="82" t="s">
        <v>211</v>
      </c>
      <c r="K5382" s="28" t="s">
        <v>211</v>
      </c>
      <c r="L5382" s="83">
        <v>0</v>
      </c>
      <c r="M5382" s="30" t="s">
        <v>98</v>
      </c>
    </row>
    <row r="5383" spans="1:13" ht="18.75" x14ac:dyDescent="0.25">
      <c r="A5383" s="5" t="s">
        <v>10162</v>
      </c>
      <c r="B5383" s="23" t="s">
        <v>3224</v>
      </c>
      <c r="C5383" s="24">
        <v>447</v>
      </c>
      <c r="D5383" s="24">
        <v>0</v>
      </c>
      <c r="E5383" s="25">
        <v>911</v>
      </c>
      <c r="F5383" s="25">
        <v>948</v>
      </c>
      <c r="G5383" s="26">
        <v>0</v>
      </c>
      <c r="H5383" s="26">
        <v>0.5714285714285714</v>
      </c>
      <c r="I5383" s="26">
        <v>0.69081272084805656</v>
      </c>
      <c r="J5383" s="82" t="s">
        <v>211</v>
      </c>
      <c r="K5383" s="28" t="s">
        <v>211</v>
      </c>
      <c r="L5383" s="83">
        <v>0</v>
      </c>
      <c r="M5383" s="30" t="s">
        <v>98</v>
      </c>
    </row>
    <row r="5384" spans="1:13" ht="18.75" x14ac:dyDescent="0.25">
      <c r="A5384" s="5" t="s">
        <v>10667</v>
      </c>
      <c r="B5384" s="23" t="s">
        <v>8703</v>
      </c>
      <c r="C5384" s="24">
        <v>579</v>
      </c>
      <c r="D5384" s="24">
        <v>0</v>
      </c>
      <c r="E5384" s="25">
        <v>1132</v>
      </c>
      <c r="F5384" s="25">
        <v>1150</v>
      </c>
      <c r="G5384" s="26">
        <v>0</v>
      </c>
      <c r="H5384" s="26">
        <v>0.54</v>
      </c>
      <c r="I5384" s="26">
        <v>0.75762711864406784</v>
      </c>
      <c r="J5384" s="82" t="s">
        <v>211</v>
      </c>
      <c r="K5384" s="28" t="s">
        <v>211</v>
      </c>
      <c r="L5384" s="83">
        <v>0</v>
      </c>
      <c r="M5384" s="30" t="s">
        <v>98</v>
      </c>
    </row>
    <row r="5385" spans="1:13" ht="18.75" x14ac:dyDescent="0.25">
      <c r="A5385" s="5" t="s">
        <v>10163</v>
      </c>
      <c r="B5385" s="23" t="s">
        <v>7</v>
      </c>
      <c r="C5385" s="24">
        <v>874</v>
      </c>
      <c r="D5385" s="24">
        <v>0</v>
      </c>
      <c r="E5385" s="25">
        <v>593</v>
      </c>
      <c r="F5385" s="25">
        <v>681</v>
      </c>
      <c r="G5385" s="26">
        <v>0</v>
      </c>
      <c r="H5385" s="26">
        <v>0.59493670886075944</v>
      </c>
      <c r="I5385" s="26">
        <v>0.7114716106604867</v>
      </c>
      <c r="J5385" s="82" t="s">
        <v>211</v>
      </c>
      <c r="K5385" s="28" t="s">
        <v>211</v>
      </c>
      <c r="L5385" s="83">
        <v>0</v>
      </c>
      <c r="M5385" s="30" t="s">
        <v>98</v>
      </c>
    </row>
    <row r="5386" spans="1:13" ht="18.75" x14ac:dyDescent="0.25">
      <c r="A5386" s="5" t="s">
        <v>11151</v>
      </c>
      <c r="B5386" s="23" t="s">
        <v>11109</v>
      </c>
      <c r="C5386" s="24">
        <v>232</v>
      </c>
      <c r="D5386" s="24">
        <v>0</v>
      </c>
      <c r="E5386" s="25">
        <v>1118</v>
      </c>
      <c r="F5386" s="25">
        <v>1145</v>
      </c>
      <c r="G5386" s="26">
        <v>0</v>
      </c>
      <c r="H5386" s="26">
        <v>0.42857142857142855</v>
      </c>
      <c r="I5386" s="26">
        <v>0.78350515463917525</v>
      </c>
      <c r="J5386" s="82" t="s">
        <v>211</v>
      </c>
      <c r="K5386" s="28" t="s">
        <v>211</v>
      </c>
      <c r="L5386" s="83">
        <v>0</v>
      </c>
      <c r="M5386" s="30" t="s">
        <v>98</v>
      </c>
    </row>
    <row r="5387" spans="1:13" ht="18.75" x14ac:dyDescent="0.25">
      <c r="A5387" s="5" t="s">
        <v>10165</v>
      </c>
      <c r="B5387" s="23" t="s">
        <v>3514</v>
      </c>
      <c r="C5387" s="24">
        <v>901</v>
      </c>
      <c r="D5387" s="24">
        <v>0</v>
      </c>
      <c r="E5387" s="25">
        <v>589</v>
      </c>
      <c r="F5387" s="25">
        <v>663</v>
      </c>
      <c r="G5387" s="26">
        <v>0</v>
      </c>
      <c r="H5387" s="26">
        <v>0.74285714285714288</v>
      </c>
      <c r="I5387" s="26">
        <v>0.71664829106945971</v>
      </c>
      <c r="J5387" s="82" t="s">
        <v>211</v>
      </c>
      <c r="K5387" s="28" t="s">
        <v>211</v>
      </c>
      <c r="L5387" s="83">
        <v>0</v>
      </c>
      <c r="M5387" s="30" t="s">
        <v>98</v>
      </c>
    </row>
    <row r="5388" spans="1:13" ht="18.75" x14ac:dyDescent="0.25">
      <c r="A5388" s="5" t="s">
        <v>10280</v>
      </c>
      <c r="B5388" s="23" t="s">
        <v>565</v>
      </c>
      <c r="C5388" s="24">
        <v>686</v>
      </c>
      <c r="D5388" s="24">
        <v>0</v>
      </c>
      <c r="E5388" s="25">
        <v>1084</v>
      </c>
      <c r="F5388" s="25">
        <v>1111</v>
      </c>
      <c r="G5388" s="26">
        <v>0</v>
      </c>
      <c r="H5388" s="26">
        <v>0.48888888888888887</v>
      </c>
      <c r="I5388" s="26">
        <v>0.77450980392156865</v>
      </c>
      <c r="J5388" s="82" t="s">
        <v>211</v>
      </c>
      <c r="K5388" s="28" t="s">
        <v>211</v>
      </c>
      <c r="L5388" s="83">
        <v>0</v>
      </c>
      <c r="M5388" s="30" t="s">
        <v>98</v>
      </c>
    </row>
    <row r="5389" spans="1:13" ht="18.75" x14ac:dyDescent="0.25">
      <c r="A5389" s="5" t="s">
        <v>10550</v>
      </c>
      <c r="B5389" s="23" t="s">
        <v>3110</v>
      </c>
      <c r="C5389" s="24">
        <v>453</v>
      </c>
      <c r="D5389" s="24">
        <v>0</v>
      </c>
      <c r="E5389" s="25">
        <v>1094</v>
      </c>
      <c r="F5389" s="25">
        <v>1109</v>
      </c>
      <c r="G5389" s="26">
        <v>0</v>
      </c>
      <c r="H5389" s="26">
        <v>0.7</v>
      </c>
      <c r="I5389" s="26">
        <v>0.76715686274509809</v>
      </c>
      <c r="J5389" s="82" t="s">
        <v>211</v>
      </c>
      <c r="K5389" s="28" t="s">
        <v>211</v>
      </c>
      <c r="L5389" s="83">
        <v>0</v>
      </c>
      <c r="M5389" s="30" t="s">
        <v>98</v>
      </c>
    </row>
    <row r="5390" spans="1:13" ht="18.75" x14ac:dyDescent="0.25">
      <c r="A5390" s="5" t="s">
        <v>10167</v>
      </c>
      <c r="B5390" s="23" t="s">
        <v>3770</v>
      </c>
      <c r="C5390" s="24">
        <v>815</v>
      </c>
      <c r="D5390" s="24">
        <v>0</v>
      </c>
      <c r="E5390" s="25">
        <v>533</v>
      </c>
      <c r="F5390" s="25">
        <v>611</v>
      </c>
      <c r="G5390" s="26">
        <v>0</v>
      </c>
      <c r="H5390" s="26">
        <v>0.92500000000000004</v>
      </c>
      <c r="I5390" s="26">
        <v>0.75146541617819451</v>
      </c>
      <c r="J5390" s="82" t="s">
        <v>211</v>
      </c>
      <c r="K5390" s="28" t="s">
        <v>211</v>
      </c>
      <c r="L5390" s="83">
        <v>0</v>
      </c>
      <c r="M5390" s="30" t="s">
        <v>98</v>
      </c>
    </row>
    <row r="5391" spans="1:13" ht="18.75" x14ac:dyDescent="0.25">
      <c r="A5391" s="5" t="s">
        <v>10355</v>
      </c>
      <c r="B5391" s="23" t="s">
        <v>630</v>
      </c>
      <c r="C5391" s="24">
        <v>752</v>
      </c>
      <c r="D5391" s="24">
        <v>0</v>
      </c>
      <c r="E5391" s="25">
        <v>1017</v>
      </c>
      <c r="F5391" s="25">
        <v>1029</v>
      </c>
      <c r="G5391" s="26">
        <v>0</v>
      </c>
      <c r="H5391" s="26">
        <v>0.64383561643835618</v>
      </c>
      <c r="I5391" s="26">
        <v>0.82208588957055218</v>
      </c>
      <c r="J5391" s="82" t="s">
        <v>211</v>
      </c>
      <c r="K5391" s="28" t="s">
        <v>211</v>
      </c>
      <c r="L5391" s="83">
        <v>0</v>
      </c>
      <c r="M5391" s="30" t="s">
        <v>98</v>
      </c>
    </row>
    <row r="5392" spans="1:13" ht="18.75" x14ac:dyDescent="0.25">
      <c r="A5392" s="5" t="s">
        <v>10169</v>
      </c>
      <c r="B5392" s="23" t="s">
        <v>3790</v>
      </c>
      <c r="C5392" s="24">
        <v>984</v>
      </c>
      <c r="D5392" s="24">
        <v>0</v>
      </c>
      <c r="E5392" s="25">
        <v>480</v>
      </c>
      <c r="F5392" s="25">
        <v>602</v>
      </c>
      <c r="G5392" s="26">
        <v>0</v>
      </c>
      <c r="H5392" s="26">
        <v>0.67010309278350511</v>
      </c>
      <c r="I5392" s="26">
        <v>0.75371179039301317</v>
      </c>
      <c r="J5392" s="82" t="s">
        <v>211</v>
      </c>
      <c r="K5392" s="28" t="s">
        <v>211</v>
      </c>
      <c r="L5392" s="83">
        <v>0</v>
      </c>
      <c r="M5392" s="30" t="s">
        <v>98</v>
      </c>
    </row>
    <row r="5393" spans="1:13" ht="18.75" x14ac:dyDescent="0.25">
      <c r="A5393" s="5" t="s">
        <v>10326</v>
      </c>
      <c r="B5393" s="23" t="s">
        <v>532</v>
      </c>
      <c r="C5393" s="24">
        <v>734</v>
      </c>
      <c r="D5393" s="24">
        <v>0</v>
      </c>
      <c r="E5393" s="25">
        <v>1000</v>
      </c>
      <c r="F5393" s="25">
        <v>1015</v>
      </c>
      <c r="G5393" s="26">
        <v>0</v>
      </c>
      <c r="H5393" s="26">
        <v>0.60563380281690138</v>
      </c>
      <c r="I5393" s="26">
        <v>0.83067577828397876</v>
      </c>
      <c r="J5393" s="82" t="s">
        <v>211</v>
      </c>
      <c r="K5393" s="28" t="s">
        <v>211</v>
      </c>
      <c r="L5393" s="83">
        <v>0</v>
      </c>
      <c r="M5393" s="30" t="s">
        <v>98</v>
      </c>
    </row>
    <row r="5394" spans="1:13" ht="18.75" x14ac:dyDescent="0.25">
      <c r="A5394" s="5" t="s">
        <v>10171</v>
      </c>
      <c r="B5394" s="23" t="s">
        <v>3766</v>
      </c>
      <c r="C5394" s="24">
        <v>622</v>
      </c>
      <c r="D5394" s="24">
        <v>0</v>
      </c>
      <c r="E5394" s="25">
        <v>529</v>
      </c>
      <c r="F5394" s="25">
        <v>617</v>
      </c>
      <c r="G5394" s="26">
        <v>0</v>
      </c>
      <c r="H5394" s="26">
        <v>0.70967741935483875</v>
      </c>
      <c r="I5394" s="26">
        <v>0.70066225165562912</v>
      </c>
      <c r="J5394" s="82" t="s">
        <v>211</v>
      </c>
      <c r="K5394" s="28" t="s">
        <v>211</v>
      </c>
      <c r="L5394" s="83">
        <v>0</v>
      </c>
      <c r="M5394" s="30" t="s">
        <v>98</v>
      </c>
    </row>
    <row r="5395" spans="1:13" ht="18.75" x14ac:dyDescent="0.25">
      <c r="A5395" s="5" t="s">
        <v>10690</v>
      </c>
      <c r="B5395" s="23" t="s">
        <v>2966</v>
      </c>
      <c r="C5395" s="24">
        <v>629</v>
      </c>
      <c r="D5395" s="24">
        <v>0</v>
      </c>
      <c r="E5395" s="25">
        <v>945</v>
      </c>
      <c r="F5395" s="25">
        <v>973</v>
      </c>
      <c r="G5395" s="26">
        <v>0</v>
      </c>
      <c r="H5395" s="26">
        <v>0.53846153846153844</v>
      </c>
      <c r="I5395" s="26">
        <v>0.85462555066079293</v>
      </c>
      <c r="J5395" s="82" t="s">
        <v>211</v>
      </c>
      <c r="K5395" s="28" t="s">
        <v>211</v>
      </c>
      <c r="L5395" s="83">
        <v>0</v>
      </c>
      <c r="M5395" s="30" t="s">
        <v>98</v>
      </c>
    </row>
    <row r="5396" spans="1:13" ht="18.75" x14ac:dyDescent="0.25">
      <c r="A5396" s="5" t="s">
        <v>10172</v>
      </c>
      <c r="B5396" s="23" t="s">
        <v>3768</v>
      </c>
      <c r="C5396" s="24">
        <v>646</v>
      </c>
      <c r="D5396" s="24">
        <v>0</v>
      </c>
      <c r="E5396" s="25">
        <v>516</v>
      </c>
      <c r="F5396" s="25">
        <v>658</v>
      </c>
      <c r="G5396" s="26">
        <v>0</v>
      </c>
      <c r="H5396" s="26">
        <v>0.64</v>
      </c>
      <c r="I5396" s="26">
        <v>0.69585253456221197</v>
      </c>
      <c r="J5396" s="82" t="s">
        <v>211</v>
      </c>
      <c r="K5396" s="28" t="s">
        <v>211</v>
      </c>
      <c r="L5396" s="83">
        <v>0</v>
      </c>
      <c r="M5396" s="30" t="s">
        <v>98</v>
      </c>
    </row>
    <row r="5397" spans="1:13" ht="18.75" x14ac:dyDescent="0.25">
      <c r="A5397" s="5" t="s">
        <v>10642</v>
      </c>
      <c r="B5397" s="23" t="s">
        <v>8423</v>
      </c>
      <c r="C5397" s="24">
        <v>721</v>
      </c>
      <c r="D5397" s="24">
        <v>0</v>
      </c>
      <c r="E5397" s="25">
        <v>914</v>
      </c>
      <c r="F5397" s="25">
        <v>960</v>
      </c>
      <c r="G5397" s="26">
        <v>0</v>
      </c>
      <c r="H5397" s="26">
        <v>0.46938775510204078</v>
      </c>
      <c r="I5397" s="26">
        <v>0.80527638190954787</v>
      </c>
      <c r="J5397" s="82" t="s">
        <v>211</v>
      </c>
      <c r="K5397" s="28" t="s">
        <v>211</v>
      </c>
      <c r="L5397" s="83">
        <v>0</v>
      </c>
      <c r="M5397" s="30" t="s">
        <v>98</v>
      </c>
    </row>
    <row r="5398" spans="1:13" ht="18.75" x14ac:dyDescent="0.25">
      <c r="A5398" s="5" t="s">
        <v>10174</v>
      </c>
      <c r="B5398" s="23" t="s">
        <v>143</v>
      </c>
      <c r="C5398" s="24">
        <v>1061</v>
      </c>
      <c r="D5398" s="24">
        <v>0</v>
      </c>
      <c r="E5398" s="25">
        <v>552</v>
      </c>
      <c r="F5398" s="25">
        <v>608</v>
      </c>
      <c r="G5398" s="26">
        <v>0</v>
      </c>
      <c r="H5398" s="26">
        <v>0.67272727272727273</v>
      </c>
      <c r="I5398" s="26">
        <v>0.71882352941176475</v>
      </c>
      <c r="J5398" s="82" t="s">
        <v>211</v>
      </c>
      <c r="K5398" s="28" t="s">
        <v>211</v>
      </c>
      <c r="L5398" s="83">
        <v>0</v>
      </c>
      <c r="M5398" s="30" t="s">
        <v>98</v>
      </c>
    </row>
    <row r="5399" spans="1:13" ht="18.75" x14ac:dyDescent="0.25">
      <c r="A5399" s="5" t="s">
        <v>10594</v>
      </c>
      <c r="B5399" s="23" t="s">
        <v>3659</v>
      </c>
      <c r="C5399" s="24">
        <v>598</v>
      </c>
      <c r="D5399" s="24">
        <v>0</v>
      </c>
      <c r="E5399" s="25">
        <v>929</v>
      </c>
      <c r="F5399" s="25">
        <v>939</v>
      </c>
      <c r="G5399" s="26">
        <v>0</v>
      </c>
      <c r="H5399" s="26">
        <v>0.56896551724137934</v>
      </c>
      <c r="I5399" s="26">
        <v>0.808743169398907</v>
      </c>
      <c r="J5399" s="82" t="s">
        <v>211</v>
      </c>
      <c r="K5399" s="28" t="s">
        <v>211</v>
      </c>
      <c r="L5399" s="83">
        <v>0</v>
      </c>
      <c r="M5399" s="30" t="s">
        <v>98</v>
      </c>
    </row>
    <row r="5400" spans="1:13" ht="18.75" x14ac:dyDescent="0.25">
      <c r="A5400" s="5" t="s">
        <v>10175</v>
      </c>
      <c r="B5400" s="23" t="s">
        <v>3767</v>
      </c>
      <c r="C5400" s="24">
        <v>149</v>
      </c>
      <c r="D5400" s="24">
        <v>0</v>
      </c>
      <c r="E5400" s="25">
        <v>3196</v>
      </c>
      <c r="F5400" s="25">
        <v>3216</v>
      </c>
      <c r="G5400" s="26">
        <v>0</v>
      </c>
      <c r="H5400" s="26">
        <v>0</v>
      </c>
      <c r="I5400" s="26">
        <v>0.84042553191489355</v>
      </c>
      <c r="J5400" s="82" t="s">
        <v>211</v>
      </c>
      <c r="K5400" s="28" t="s">
        <v>211</v>
      </c>
      <c r="L5400" s="83">
        <v>0</v>
      </c>
      <c r="M5400" s="30" t="s">
        <v>98</v>
      </c>
    </row>
    <row r="5401" spans="1:13" ht="18.75" x14ac:dyDescent="0.25">
      <c r="A5401" s="5" t="s">
        <v>10721</v>
      </c>
      <c r="B5401" s="23" t="s">
        <v>3134</v>
      </c>
      <c r="C5401" s="24">
        <v>704</v>
      </c>
      <c r="D5401" s="24">
        <v>0</v>
      </c>
      <c r="E5401" s="25">
        <v>907</v>
      </c>
      <c r="F5401" s="25">
        <v>928</v>
      </c>
      <c r="G5401" s="26">
        <v>0</v>
      </c>
      <c r="H5401" s="26">
        <v>0.36507936507936506</v>
      </c>
      <c r="I5401" s="26">
        <v>0.76643356643356642</v>
      </c>
      <c r="J5401" s="82" t="s">
        <v>211</v>
      </c>
      <c r="K5401" s="28" t="s">
        <v>211</v>
      </c>
      <c r="L5401" s="83">
        <v>0</v>
      </c>
      <c r="M5401" s="30" t="s">
        <v>98</v>
      </c>
    </row>
    <row r="5402" spans="1:13" ht="18.75" x14ac:dyDescent="0.25">
      <c r="A5402" s="5" t="s">
        <v>10176</v>
      </c>
      <c r="B5402" s="23" t="s">
        <v>3769</v>
      </c>
      <c r="C5402" s="24">
        <v>882</v>
      </c>
      <c r="D5402" s="24">
        <v>0</v>
      </c>
      <c r="E5402" s="25">
        <v>458</v>
      </c>
      <c r="F5402" s="25">
        <v>518</v>
      </c>
      <c r="G5402" s="26">
        <v>0</v>
      </c>
      <c r="H5402" s="26">
        <v>0.78787878787878785</v>
      </c>
      <c r="I5402" s="26">
        <v>0.73401015228426403</v>
      </c>
      <c r="J5402" s="82" t="s">
        <v>211</v>
      </c>
      <c r="K5402" s="28" t="s">
        <v>211</v>
      </c>
      <c r="L5402" s="83">
        <v>0</v>
      </c>
      <c r="M5402" s="30" t="s">
        <v>98</v>
      </c>
    </row>
    <row r="5403" spans="1:13" ht="18.75" x14ac:dyDescent="0.25">
      <c r="A5403" s="5" t="s">
        <v>10717</v>
      </c>
      <c r="B5403" s="23" t="s">
        <v>2977</v>
      </c>
      <c r="C5403" s="24">
        <v>762</v>
      </c>
      <c r="D5403" s="24">
        <v>0</v>
      </c>
      <c r="E5403" s="25">
        <v>896</v>
      </c>
      <c r="F5403" s="25">
        <v>909</v>
      </c>
      <c r="G5403" s="26">
        <v>0</v>
      </c>
      <c r="H5403" s="26">
        <v>0.484375</v>
      </c>
      <c r="I5403" s="26">
        <v>0.75252525252525249</v>
      </c>
      <c r="J5403" s="82" t="s">
        <v>211</v>
      </c>
      <c r="K5403" s="28" t="s">
        <v>211</v>
      </c>
      <c r="L5403" s="83">
        <v>0</v>
      </c>
      <c r="M5403" s="30" t="s">
        <v>98</v>
      </c>
    </row>
    <row r="5404" spans="1:13" ht="18.75" x14ac:dyDescent="0.25">
      <c r="A5404" s="5" t="s">
        <v>10415</v>
      </c>
      <c r="B5404" s="23" t="s">
        <v>3127</v>
      </c>
      <c r="C5404" s="24">
        <v>490</v>
      </c>
      <c r="D5404" s="24">
        <v>0</v>
      </c>
      <c r="E5404" s="25">
        <v>877</v>
      </c>
      <c r="F5404" s="25">
        <v>888</v>
      </c>
      <c r="G5404" s="26">
        <v>0</v>
      </c>
      <c r="H5404" s="26">
        <v>0.39130434782608697</v>
      </c>
      <c r="I5404" s="26">
        <v>0.75802469135802464</v>
      </c>
      <c r="J5404" s="82" t="s">
        <v>211</v>
      </c>
      <c r="K5404" s="28" t="s">
        <v>211</v>
      </c>
      <c r="L5404" s="83">
        <v>0</v>
      </c>
      <c r="M5404" s="30" t="s">
        <v>98</v>
      </c>
    </row>
    <row r="5405" spans="1:13" ht="18.75" x14ac:dyDescent="0.25">
      <c r="A5405" s="5" t="s">
        <v>10178</v>
      </c>
      <c r="B5405" s="23" t="s">
        <v>3030</v>
      </c>
      <c r="C5405" s="24">
        <v>730</v>
      </c>
      <c r="D5405" s="24">
        <v>0</v>
      </c>
      <c r="E5405" s="25">
        <v>672</v>
      </c>
      <c r="F5405" s="25">
        <v>741</v>
      </c>
      <c r="G5405" s="26">
        <v>0</v>
      </c>
      <c r="H5405" s="26">
        <v>0.74603174603174605</v>
      </c>
      <c r="I5405" s="26">
        <v>0.72623138602520043</v>
      </c>
      <c r="J5405" s="82" t="s">
        <v>211</v>
      </c>
      <c r="K5405" s="28" t="s">
        <v>211</v>
      </c>
      <c r="L5405" s="83">
        <v>0</v>
      </c>
      <c r="M5405" s="30" t="s">
        <v>98</v>
      </c>
    </row>
    <row r="5406" spans="1:13" ht="18.75" x14ac:dyDescent="0.25">
      <c r="A5406" s="5" t="s">
        <v>10672</v>
      </c>
      <c r="B5406" s="23" t="s">
        <v>691</v>
      </c>
      <c r="C5406" s="24">
        <v>411</v>
      </c>
      <c r="D5406" s="24">
        <v>0</v>
      </c>
      <c r="E5406" s="25">
        <v>839</v>
      </c>
      <c r="F5406" s="25">
        <v>885</v>
      </c>
      <c r="G5406" s="26">
        <v>0</v>
      </c>
      <c r="H5406" s="26">
        <v>-0.66666666666666663</v>
      </c>
      <c r="I5406" s="26">
        <v>0.4606741573033708</v>
      </c>
      <c r="J5406" s="82" t="s">
        <v>211</v>
      </c>
      <c r="K5406" s="28" t="s">
        <v>211</v>
      </c>
      <c r="L5406" s="83">
        <v>0</v>
      </c>
      <c r="M5406" s="30" t="s">
        <v>98</v>
      </c>
    </row>
    <row r="5407" spans="1:13" ht="18.75" x14ac:dyDescent="0.25">
      <c r="A5407" s="5" t="s">
        <v>10180</v>
      </c>
      <c r="B5407" s="23" t="s">
        <v>3852</v>
      </c>
      <c r="C5407" s="24">
        <v>868</v>
      </c>
      <c r="D5407" s="24">
        <v>0</v>
      </c>
      <c r="E5407" s="25">
        <v>531</v>
      </c>
      <c r="F5407" s="25">
        <v>605</v>
      </c>
      <c r="G5407" s="26">
        <v>0</v>
      </c>
      <c r="H5407" s="26">
        <v>0.81944444444444453</v>
      </c>
      <c r="I5407" s="26">
        <v>0.71465968586387429</v>
      </c>
      <c r="J5407" s="82" t="s">
        <v>211</v>
      </c>
      <c r="K5407" s="28" t="s">
        <v>211</v>
      </c>
      <c r="L5407" s="83">
        <v>0</v>
      </c>
      <c r="M5407" s="30" t="s">
        <v>98</v>
      </c>
    </row>
    <row r="5408" spans="1:13" ht="18.75" x14ac:dyDescent="0.25">
      <c r="A5408" s="5" t="s">
        <v>10240</v>
      </c>
      <c r="B5408" s="23" t="s">
        <v>433</v>
      </c>
      <c r="C5408" s="24">
        <v>573</v>
      </c>
      <c r="D5408" s="24">
        <v>0</v>
      </c>
      <c r="E5408" s="25">
        <v>865</v>
      </c>
      <c r="F5408" s="25">
        <v>875</v>
      </c>
      <c r="G5408" s="26">
        <v>0</v>
      </c>
      <c r="H5408" s="26">
        <v>0.39215686274509798</v>
      </c>
      <c r="I5408" s="26">
        <v>0.82027649769585242</v>
      </c>
      <c r="J5408" s="82" t="s">
        <v>211</v>
      </c>
      <c r="K5408" s="28" t="s">
        <v>211</v>
      </c>
      <c r="L5408" s="83">
        <v>0</v>
      </c>
      <c r="M5408" s="30" t="s">
        <v>98</v>
      </c>
    </row>
    <row r="5409" spans="1:13" ht="18.75" x14ac:dyDescent="0.25">
      <c r="A5409" s="5" t="s">
        <v>10182</v>
      </c>
      <c r="B5409" s="23" t="s">
        <v>3838</v>
      </c>
      <c r="C5409" s="24">
        <v>1023</v>
      </c>
      <c r="D5409" s="24">
        <v>0</v>
      </c>
      <c r="E5409" s="25">
        <v>507</v>
      </c>
      <c r="F5409" s="25">
        <v>605</v>
      </c>
      <c r="G5409" s="26">
        <v>0</v>
      </c>
      <c r="H5409" s="26">
        <v>0.65789473684210531</v>
      </c>
      <c r="I5409" s="26">
        <v>0.77156862745098043</v>
      </c>
      <c r="J5409" s="82" t="s">
        <v>211</v>
      </c>
      <c r="K5409" s="28" t="s">
        <v>211</v>
      </c>
      <c r="L5409" s="83">
        <v>0</v>
      </c>
      <c r="M5409" s="30" t="s">
        <v>98</v>
      </c>
    </row>
    <row r="5410" spans="1:13" ht="18.75" x14ac:dyDescent="0.25">
      <c r="A5410" s="5" t="s">
        <v>10693</v>
      </c>
      <c r="B5410" s="23" t="s">
        <v>848</v>
      </c>
      <c r="C5410" s="24">
        <v>880</v>
      </c>
      <c r="D5410" s="24">
        <v>0</v>
      </c>
      <c r="E5410" s="25">
        <v>837</v>
      </c>
      <c r="F5410" s="25">
        <v>850</v>
      </c>
      <c r="G5410" s="26">
        <v>0</v>
      </c>
      <c r="H5410" s="26">
        <v>-4.8387096774193547E-2</v>
      </c>
      <c r="I5410" s="26">
        <v>0.73106796116504869</v>
      </c>
      <c r="J5410" s="82" t="s">
        <v>211</v>
      </c>
      <c r="K5410" s="28" t="s">
        <v>211</v>
      </c>
      <c r="L5410" s="83">
        <v>0</v>
      </c>
      <c r="M5410" s="30" t="s">
        <v>98</v>
      </c>
    </row>
    <row r="5411" spans="1:13" ht="18.75" x14ac:dyDescent="0.25">
      <c r="A5411" s="5" t="s">
        <v>10184</v>
      </c>
      <c r="B5411" s="23" t="s">
        <v>3841</v>
      </c>
      <c r="C5411" s="24">
        <v>1053</v>
      </c>
      <c r="D5411" s="24">
        <v>0</v>
      </c>
      <c r="E5411" s="25">
        <v>366</v>
      </c>
      <c r="F5411" s="25">
        <v>498</v>
      </c>
      <c r="G5411" s="26">
        <v>0</v>
      </c>
      <c r="H5411" s="26">
        <v>0.63157894736842102</v>
      </c>
      <c r="I5411" s="26">
        <v>0.71902268760907506</v>
      </c>
      <c r="J5411" s="82" t="s">
        <v>211</v>
      </c>
      <c r="K5411" s="28" t="s">
        <v>211</v>
      </c>
      <c r="L5411" s="83">
        <v>0</v>
      </c>
      <c r="M5411" s="30" t="s">
        <v>98</v>
      </c>
    </row>
    <row r="5412" spans="1:13" ht="18.75" x14ac:dyDescent="0.25">
      <c r="A5412" s="5" t="s">
        <v>11397</v>
      </c>
      <c r="B5412" s="23" t="s">
        <v>11398</v>
      </c>
      <c r="C5412" s="24">
        <v>26</v>
      </c>
      <c r="D5412" s="24">
        <v>0</v>
      </c>
      <c r="E5412" s="25">
        <v>803</v>
      </c>
      <c r="F5412" s="25">
        <v>831</v>
      </c>
      <c r="G5412" s="26">
        <v>0</v>
      </c>
      <c r="H5412" s="26">
        <v>-0.33333333333333331</v>
      </c>
      <c r="I5412" s="26">
        <v>0</v>
      </c>
      <c r="J5412" s="82" t="s">
        <v>211</v>
      </c>
      <c r="K5412" s="28" t="s">
        <v>211</v>
      </c>
      <c r="L5412" s="83">
        <v>0</v>
      </c>
      <c r="M5412" s="30" t="s">
        <v>98</v>
      </c>
    </row>
    <row r="5413" spans="1:13" ht="18.75" x14ac:dyDescent="0.25">
      <c r="A5413" s="5" t="s">
        <v>10186</v>
      </c>
      <c r="B5413" s="23" t="s">
        <v>3847</v>
      </c>
      <c r="C5413" s="24">
        <v>979</v>
      </c>
      <c r="D5413" s="24">
        <v>0</v>
      </c>
      <c r="E5413" s="25">
        <v>485</v>
      </c>
      <c r="F5413" s="25">
        <v>566</v>
      </c>
      <c r="G5413" s="26">
        <v>0</v>
      </c>
      <c r="H5413" s="26">
        <v>0.67647058823529416</v>
      </c>
      <c r="I5413" s="26">
        <v>0.71208530805687209</v>
      </c>
      <c r="J5413" s="82" t="s">
        <v>211</v>
      </c>
      <c r="K5413" s="28" t="s">
        <v>211</v>
      </c>
      <c r="L5413" s="83">
        <v>0</v>
      </c>
      <c r="M5413" s="30" t="s">
        <v>98</v>
      </c>
    </row>
    <row r="5414" spans="1:13" ht="18.75" x14ac:dyDescent="0.25">
      <c r="A5414" s="5" t="s">
        <v>10719</v>
      </c>
      <c r="B5414" s="23" t="s">
        <v>750</v>
      </c>
      <c r="C5414" s="24">
        <v>229</v>
      </c>
      <c r="D5414" s="24">
        <v>0</v>
      </c>
      <c r="E5414" s="25">
        <v>767</v>
      </c>
      <c r="F5414" s="25">
        <v>802</v>
      </c>
      <c r="G5414" s="26">
        <v>0</v>
      </c>
      <c r="H5414" s="26">
        <v>-0.33333333333333331</v>
      </c>
      <c r="I5414" s="26">
        <v>0.44270833333333326</v>
      </c>
      <c r="J5414" s="82" t="s">
        <v>211</v>
      </c>
      <c r="K5414" s="28" t="s">
        <v>211</v>
      </c>
      <c r="L5414" s="83">
        <v>0</v>
      </c>
      <c r="M5414" s="30" t="s">
        <v>98</v>
      </c>
    </row>
    <row r="5415" spans="1:13" ht="18.75" x14ac:dyDescent="0.25">
      <c r="A5415" s="5" t="s">
        <v>10188</v>
      </c>
      <c r="B5415" s="23" t="s">
        <v>6292</v>
      </c>
      <c r="C5415" s="24">
        <v>1024</v>
      </c>
      <c r="D5415" s="24">
        <v>0</v>
      </c>
      <c r="E5415" s="25">
        <v>450</v>
      </c>
      <c r="F5415" s="25">
        <v>521</v>
      </c>
      <c r="G5415" s="26">
        <v>0</v>
      </c>
      <c r="H5415" s="26">
        <v>0.68292682926829273</v>
      </c>
      <c r="I5415" s="26">
        <v>0.74457083764219234</v>
      </c>
      <c r="J5415" s="82" t="s">
        <v>211</v>
      </c>
      <c r="K5415" s="28" t="s">
        <v>211</v>
      </c>
      <c r="L5415" s="83">
        <v>0</v>
      </c>
      <c r="M5415" s="30" t="s">
        <v>98</v>
      </c>
    </row>
    <row r="5416" spans="1:13" ht="18.75" x14ac:dyDescent="0.25">
      <c r="A5416" s="5" t="s">
        <v>10310</v>
      </c>
      <c r="B5416" s="23" t="s">
        <v>850</v>
      </c>
      <c r="C5416" s="24">
        <v>690</v>
      </c>
      <c r="D5416" s="24">
        <v>0</v>
      </c>
      <c r="E5416" s="25">
        <v>747</v>
      </c>
      <c r="F5416" s="25">
        <v>763</v>
      </c>
      <c r="G5416" s="26">
        <v>0</v>
      </c>
      <c r="H5416" s="26">
        <v>8.9285714285714288E-2</v>
      </c>
      <c r="I5416" s="26">
        <v>0.73422957600827299</v>
      </c>
      <c r="J5416" s="82" t="s">
        <v>211</v>
      </c>
      <c r="K5416" s="28" t="s">
        <v>211</v>
      </c>
      <c r="L5416" s="83">
        <v>0</v>
      </c>
      <c r="M5416" s="30" t="s">
        <v>98</v>
      </c>
    </row>
    <row r="5417" spans="1:13" ht="18.75" x14ac:dyDescent="0.25">
      <c r="A5417" s="5" t="s">
        <v>10190</v>
      </c>
      <c r="B5417" s="23" t="s">
        <v>6477</v>
      </c>
      <c r="C5417" s="24">
        <v>823</v>
      </c>
      <c r="D5417" s="24">
        <v>0</v>
      </c>
      <c r="E5417" s="25">
        <v>497</v>
      </c>
      <c r="F5417" s="25">
        <v>570</v>
      </c>
      <c r="G5417" s="26">
        <v>0</v>
      </c>
      <c r="H5417" s="26">
        <v>0.55263157894736847</v>
      </c>
      <c r="I5417" s="26">
        <v>0.75303197353913998</v>
      </c>
      <c r="J5417" s="82" t="s">
        <v>211</v>
      </c>
      <c r="K5417" s="28" t="s">
        <v>211</v>
      </c>
      <c r="L5417" s="83">
        <v>0</v>
      </c>
      <c r="M5417" s="30" t="s">
        <v>98</v>
      </c>
    </row>
    <row r="5418" spans="1:13" ht="18.75" x14ac:dyDescent="0.25">
      <c r="A5418" s="5" t="s">
        <v>10716</v>
      </c>
      <c r="B5418" s="23" t="s">
        <v>2899</v>
      </c>
      <c r="C5418" s="24">
        <v>752</v>
      </c>
      <c r="D5418" s="24">
        <v>0</v>
      </c>
      <c r="E5418" s="25">
        <v>720</v>
      </c>
      <c r="F5418" s="25">
        <v>743</v>
      </c>
      <c r="G5418" s="26">
        <v>0</v>
      </c>
      <c r="H5418" s="26">
        <v>0.2807017543859649</v>
      </c>
      <c r="I5418" s="26">
        <v>0.7578125</v>
      </c>
      <c r="J5418" s="82" t="s">
        <v>211</v>
      </c>
      <c r="K5418" s="28" t="s">
        <v>211</v>
      </c>
      <c r="L5418" s="83">
        <v>0</v>
      </c>
      <c r="M5418" s="30" t="s">
        <v>98</v>
      </c>
    </row>
    <row r="5419" spans="1:13" ht="18.75" x14ac:dyDescent="0.25">
      <c r="A5419" s="5" t="s">
        <v>10192</v>
      </c>
      <c r="B5419" s="23" t="s">
        <v>6296</v>
      </c>
      <c r="C5419" s="24">
        <v>1065</v>
      </c>
      <c r="D5419" s="24">
        <v>0</v>
      </c>
      <c r="E5419" s="25">
        <v>546</v>
      </c>
      <c r="F5419" s="25">
        <v>645</v>
      </c>
      <c r="G5419" s="26">
        <v>0</v>
      </c>
      <c r="H5419" s="26">
        <v>0.88073394495412849</v>
      </c>
      <c r="I5419" s="26">
        <v>0.76014427412082941</v>
      </c>
      <c r="J5419" s="82" t="s">
        <v>211</v>
      </c>
      <c r="K5419" s="28" t="s">
        <v>211</v>
      </c>
      <c r="L5419" s="83">
        <v>0</v>
      </c>
      <c r="M5419" s="30" t="s">
        <v>98</v>
      </c>
    </row>
    <row r="5420" spans="1:13" ht="18.75" x14ac:dyDescent="0.25">
      <c r="A5420" s="5" t="s">
        <v>10294</v>
      </c>
      <c r="B5420" s="23" t="s">
        <v>562</v>
      </c>
      <c r="C5420" s="24">
        <v>262</v>
      </c>
      <c r="D5420" s="24">
        <v>0</v>
      </c>
      <c r="E5420" s="25">
        <v>710</v>
      </c>
      <c r="F5420" s="25">
        <v>742</v>
      </c>
      <c r="G5420" s="26">
        <v>0</v>
      </c>
      <c r="H5420" s="26">
        <v>0.18181818181818185</v>
      </c>
      <c r="I5420" s="26">
        <v>0.80425531914893611</v>
      </c>
      <c r="J5420" s="82" t="s">
        <v>211</v>
      </c>
      <c r="K5420" s="28" t="s">
        <v>211</v>
      </c>
      <c r="L5420" s="83">
        <v>0</v>
      </c>
      <c r="M5420" s="30" t="s">
        <v>98</v>
      </c>
    </row>
    <row r="5421" spans="1:13" ht="18.75" x14ac:dyDescent="0.25">
      <c r="A5421" s="5" t="s">
        <v>10194</v>
      </c>
      <c r="B5421" s="23" t="s">
        <v>6602</v>
      </c>
      <c r="C5421" s="24">
        <v>1174</v>
      </c>
      <c r="D5421" s="24">
        <v>0</v>
      </c>
      <c r="E5421" s="25">
        <v>335</v>
      </c>
      <c r="F5421" s="25">
        <v>381</v>
      </c>
      <c r="G5421" s="26">
        <v>0</v>
      </c>
      <c r="H5421" s="26">
        <v>0.66666666666666663</v>
      </c>
      <c r="I5421" s="26">
        <v>0.66770833333333335</v>
      </c>
      <c r="J5421" s="82" t="s">
        <v>211</v>
      </c>
      <c r="K5421" s="28" t="s">
        <v>211</v>
      </c>
      <c r="L5421" s="83">
        <v>0</v>
      </c>
      <c r="M5421" s="30" t="s">
        <v>98</v>
      </c>
    </row>
    <row r="5422" spans="1:13" ht="18.75" x14ac:dyDescent="0.25">
      <c r="A5422" s="5" t="s">
        <v>10383</v>
      </c>
      <c r="B5422" s="23" t="s">
        <v>639</v>
      </c>
      <c r="C5422" s="24">
        <v>896</v>
      </c>
      <c r="D5422" s="24">
        <v>0</v>
      </c>
      <c r="E5422" s="25">
        <v>705</v>
      </c>
      <c r="F5422" s="25">
        <v>741</v>
      </c>
      <c r="G5422" s="26">
        <v>0</v>
      </c>
      <c r="H5422" s="26">
        <v>0.76363636363636367</v>
      </c>
      <c r="I5422" s="26">
        <v>0.85778781038374718</v>
      </c>
      <c r="J5422" s="82" t="s">
        <v>211</v>
      </c>
      <c r="K5422" s="28" t="s">
        <v>211</v>
      </c>
      <c r="L5422" s="83">
        <v>0</v>
      </c>
      <c r="M5422" s="30" t="s">
        <v>98</v>
      </c>
    </row>
    <row r="5423" spans="1:13" ht="18.75" x14ac:dyDescent="0.25">
      <c r="A5423" s="5" t="s">
        <v>10196</v>
      </c>
      <c r="B5423" s="23" t="s">
        <v>6599</v>
      </c>
      <c r="C5423" s="24">
        <v>1074</v>
      </c>
      <c r="D5423" s="24">
        <v>0</v>
      </c>
      <c r="E5423" s="25">
        <v>426</v>
      </c>
      <c r="F5423" s="25">
        <v>477</v>
      </c>
      <c r="G5423" s="26">
        <v>0</v>
      </c>
      <c r="H5423" s="26">
        <v>0.44186046511627902</v>
      </c>
      <c r="I5423" s="26">
        <v>0.66499498495486464</v>
      </c>
      <c r="J5423" s="82" t="s">
        <v>211</v>
      </c>
      <c r="K5423" s="28" t="s">
        <v>211</v>
      </c>
      <c r="L5423" s="83">
        <v>0</v>
      </c>
      <c r="M5423" s="30" t="s">
        <v>98</v>
      </c>
    </row>
    <row r="5424" spans="1:13" ht="18.75" x14ac:dyDescent="0.25">
      <c r="A5424" s="5" t="s">
        <v>10265</v>
      </c>
      <c r="B5424" s="23" t="s">
        <v>836</v>
      </c>
      <c r="C5424" s="24">
        <v>754</v>
      </c>
      <c r="D5424" s="24">
        <v>0</v>
      </c>
      <c r="E5424" s="25">
        <v>720</v>
      </c>
      <c r="F5424" s="25">
        <v>736</v>
      </c>
      <c r="G5424" s="26">
        <v>0</v>
      </c>
      <c r="H5424" s="26">
        <v>-0.20454545454545456</v>
      </c>
      <c r="I5424" s="26">
        <v>0.70014347202295557</v>
      </c>
      <c r="J5424" s="82" t="s">
        <v>211</v>
      </c>
      <c r="K5424" s="28" t="s">
        <v>211</v>
      </c>
      <c r="L5424" s="83">
        <v>0</v>
      </c>
      <c r="M5424" s="30" t="s">
        <v>98</v>
      </c>
    </row>
    <row r="5425" spans="1:13" ht="18.75" x14ac:dyDescent="0.25">
      <c r="A5425" s="5" t="s">
        <v>10197</v>
      </c>
      <c r="B5425" s="23" t="s">
        <v>6300</v>
      </c>
      <c r="C5425" s="24">
        <v>559</v>
      </c>
      <c r="D5425" s="24">
        <v>0</v>
      </c>
      <c r="E5425" s="25">
        <v>557</v>
      </c>
      <c r="F5425" s="25">
        <v>605</v>
      </c>
      <c r="G5425" s="26">
        <v>0</v>
      </c>
      <c r="H5425" s="26">
        <v>0.77777777777777779</v>
      </c>
      <c r="I5425" s="26">
        <v>0.71794871794871795</v>
      </c>
      <c r="J5425" s="82" t="s">
        <v>211</v>
      </c>
      <c r="K5425" s="28" t="s">
        <v>211</v>
      </c>
      <c r="L5425" s="83">
        <v>0</v>
      </c>
      <c r="M5425" s="30" t="s">
        <v>98</v>
      </c>
    </row>
    <row r="5426" spans="1:13" ht="18.75" x14ac:dyDescent="0.25">
      <c r="A5426" s="5" t="s">
        <v>10724</v>
      </c>
      <c r="B5426" s="23" t="s">
        <v>670</v>
      </c>
      <c r="C5426" s="24">
        <v>539</v>
      </c>
      <c r="D5426" s="24">
        <v>0</v>
      </c>
      <c r="E5426" s="25">
        <v>704</v>
      </c>
      <c r="F5426" s="25">
        <v>728</v>
      </c>
      <c r="G5426" s="26">
        <v>0</v>
      </c>
      <c r="H5426" s="26">
        <v>-0.125</v>
      </c>
      <c r="I5426" s="26">
        <v>0.35535714285714287</v>
      </c>
      <c r="J5426" s="82" t="s">
        <v>211</v>
      </c>
      <c r="K5426" s="28" t="s">
        <v>211</v>
      </c>
      <c r="L5426" s="83">
        <v>0</v>
      </c>
      <c r="M5426" s="30" t="s">
        <v>98</v>
      </c>
    </row>
    <row r="5427" spans="1:13" ht="18.75" x14ac:dyDescent="0.25">
      <c r="A5427" s="5" t="s">
        <v>10199</v>
      </c>
      <c r="B5427" s="23" t="s">
        <v>6590</v>
      </c>
      <c r="C5427" s="24">
        <v>749</v>
      </c>
      <c r="D5427" s="24">
        <v>0</v>
      </c>
      <c r="E5427" s="25">
        <v>448</v>
      </c>
      <c r="F5427" s="25">
        <v>504</v>
      </c>
      <c r="G5427" s="26">
        <v>0</v>
      </c>
      <c r="H5427" s="26">
        <v>0.41176470588235298</v>
      </c>
      <c r="I5427" s="26">
        <v>0.67266949152542377</v>
      </c>
      <c r="J5427" s="82" t="s">
        <v>211</v>
      </c>
      <c r="K5427" s="28" t="s">
        <v>211</v>
      </c>
      <c r="L5427" s="83">
        <v>0</v>
      </c>
      <c r="M5427" s="30" t="s">
        <v>98</v>
      </c>
    </row>
    <row r="5428" spans="1:13" ht="18.75" x14ac:dyDescent="0.25">
      <c r="A5428" s="5" t="s">
        <v>10201</v>
      </c>
      <c r="B5428" s="23" t="s">
        <v>6576</v>
      </c>
      <c r="C5428" s="24">
        <v>1828</v>
      </c>
      <c r="D5428" s="24">
        <v>0</v>
      </c>
      <c r="E5428" s="25">
        <v>278</v>
      </c>
      <c r="F5428" s="25">
        <v>319</v>
      </c>
      <c r="G5428" s="26">
        <v>0</v>
      </c>
      <c r="H5428" s="26">
        <v>0.52083333333333337</v>
      </c>
      <c r="I5428" s="26">
        <v>0.61932227829848596</v>
      </c>
      <c r="J5428" s="82" t="s">
        <v>211</v>
      </c>
      <c r="K5428" s="28" t="s">
        <v>211</v>
      </c>
      <c r="L5428" s="83">
        <v>0</v>
      </c>
      <c r="M5428" s="30" t="s">
        <v>98</v>
      </c>
    </row>
    <row r="5429" spans="1:13" ht="18.75" x14ac:dyDescent="0.25">
      <c r="A5429" s="5" t="s">
        <v>10706</v>
      </c>
      <c r="B5429" s="23" t="s">
        <v>4157</v>
      </c>
      <c r="C5429" s="24">
        <v>907</v>
      </c>
      <c r="D5429" s="24">
        <v>0</v>
      </c>
      <c r="E5429" s="25">
        <v>652</v>
      </c>
      <c r="F5429" s="25">
        <v>706</v>
      </c>
      <c r="G5429" s="26">
        <v>0</v>
      </c>
      <c r="H5429" s="26">
        <v>-0.18181818181818185</v>
      </c>
      <c r="I5429" s="26">
        <v>0.49714828897338398</v>
      </c>
      <c r="J5429" s="82" t="s">
        <v>211</v>
      </c>
      <c r="K5429" s="28" t="s">
        <v>211</v>
      </c>
      <c r="L5429" s="83">
        <v>0</v>
      </c>
      <c r="M5429" s="30" t="s">
        <v>98</v>
      </c>
    </row>
    <row r="5430" spans="1:13" ht="18.75" x14ac:dyDescent="0.25">
      <c r="A5430" s="5" t="s">
        <v>10203</v>
      </c>
      <c r="B5430" s="23" t="s">
        <v>6302</v>
      </c>
      <c r="C5430" s="24">
        <v>1681</v>
      </c>
      <c r="D5430" s="24">
        <v>0</v>
      </c>
      <c r="E5430" s="25">
        <v>291</v>
      </c>
      <c r="F5430" s="25">
        <v>333</v>
      </c>
      <c r="G5430" s="26">
        <v>0</v>
      </c>
      <c r="H5430" s="26">
        <v>0.31481481481481483</v>
      </c>
      <c r="I5430" s="26">
        <v>0.61441307578008919</v>
      </c>
      <c r="J5430" s="82" t="s">
        <v>211</v>
      </c>
      <c r="K5430" s="28" t="s">
        <v>211</v>
      </c>
      <c r="L5430" s="83">
        <v>0</v>
      </c>
      <c r="M5430" s="30" t="s">
        <v>98</v>
      </c>
    </row>
    <row r="5431" spans="1:13" ht="18.75" x14ac:dyDescent="0.25">
      <c r="A5431" s="5" t="s">
        <v>10328</v>
      </c>
      <c r="B5431" s="23" t="s">
        <v>3053</v>
      </c>
      <c r="C5431" s="24">
        <v>748</v>
      </c>
      <c r="D5431" s="24">
        <v>0</v>
      </c>
      <c r="E5431" s="25">
        <v>664</v>
      </c>
      <c r="F5431" s="25">
        <v>706</v>
      </c>
      <c r="G5431" s="26">
        <v>0</v>
      </c>
      <c r="H5431" s="26">
        <v>0</v>
      </c>
      <c r="I5431" s="26">
        <v>0.51799345692475462</v>
      </c>
      <c r="J5431" s="82" t="s">
        <v>211</v>
      </c>
      <c r="K5431" s="28" t="s">
        <v>211</v>
      </c>
      <c r="L5431" s="83">
        <v>0</v>
      </c>
      <c r="M5431" s="30" t="s">
        <v>98</v>
      </c>
    </row>
    <row r="5432" spans="1:13" ht="18.75" x14ac:dyDescent="0.25">
      <c r="A5432" s="5" t="s">
        <v>10205</v>
      </c>
      <c r="B5432" s="23" t="s">
        <v>6308</v>
      </c>
      <c r="C5432" s="24">
        <v>871</v>
      </c>
      <c r="D5432" s="24">
        <v>0</v>
      </c>
      <c r="E5432" s="25">
        <v>488</v>
      </c>
      <c r="F5432" s="25">
        <v>533</v>
      </c>
      <c r="G5432" s="26">
        <v>0</v>
      </c>
      <c r="H5432" s="26">
        <v>0.5</v>
      </c>
      <c r="I5432" s="26">
        <v>0.67902665121668593</v>
      </c>
      <c r="J5432" s="82" t="s">
        <v>211</v>
      </c>
      <c r="K5432" s="28" t="s">
        <v>211</v>
      </c>
      <c r="L5432" s="83">
        <v>0</v>
      </c>
      <c r="M5432" s="30" t="s">
        <v>98</v>
      </c>
    </row>
    <row r="5433" spans="1:13" ht="18.75" x14ac:dyDescent="0.25">
      <c r="A5433" s="5" t="s">
        <v>10686</v>
      </c>
      <c r="B5433" s="23" t="s">
        <v>10012</v>
      </c>
      <c r="C5433" s="24">
        <v>119</v>
      </c>
      <c r="D5433" s="24">
        <v>0</v>
      </c>
      <c r="E5433" s="25">
        <v>672</v>
      </c>
      <c r="F5433" s="25">
        <v>702</v>
      </c>
      <c r="G5433" s="26">
        <v>0</v>
      </c>
      <c r="H5433" s="26">
        <v>0.33333333333333331</v>
      </c>
      <c r="I5433" s="26">
        <v>0.75187969924812037</v>
      </c>
      <c r="J5433" s="82" t="s">
        <v>211</v>
      </c>
      <c r="K5433" s="28" t="s">
        <v>211</v>
      </c>
      <c r="L5433" s="83">
        <v>0</v>
      </c>
      <c r="M5433" s="30" t="s">
        <v>98</v>
      </c>
    </row>
    <row r="5434" spans="1:13" ht="18.75" x14ac:dyDescent="0.25">
      <c r="A5434" s="5" t="s">
        <v>10207</v>
      </c>
      <c r="B5434" s="23" t="s">
        <v>6312</v>
      </c>
      <c r="C5434" s="24">
        <v>997</v>
      </c>
      <c r="D5434" s="24">
        <v>0</v>
      </c>
      <c r="E5434" s="25">
        <v>469</v>
      </c>
      <c r="F5434" s="25">
        <v>524</v>
      </c>
      <c r="G5434" s="26">
        <v>0</v>
      </c>
      <c r="H5434" s="26">
        <v>0.58823529411764708</v>
      </c>
      <c r="I5434" s="26">
        <v>0.66270783847980996</v>
      </c>
      <c r="J5434" s="82" t="s">
        <v>211</v>
      </c>
      <c r="K5434" s="28" t="s">
        <v>211</v>
      </c>
      <c r="L5434" s="83">
        <v>0</v>
      </c>
      <c r="M5434" s="30" t="s">
        <v>98</v>
      </c>
    </row>
    <row r="5435" spans="1:13" ht="18.75" x14ac:dyDescent="0.25">
      <c r="A5435" s="5" t="s">
        <v>10647</v>
      </c>
      <c r="B5435" s="23" t="s">
        <v>8441</v>
      </c>
      <c r="C5435" s="24">
        <v>642</v>
      </c>
      <c r="D5435" s="24">
        <v>0</v>
      </c>
      <c r="E5435" s="25">
        <v>655</v>
      </c>
      <c r="F5435" s="25">
        <v>696</v>
      </c>
      <c r="G5435" s="26">
        <v>0</v>
      </c>
      <c r="H5435" s="26">
        <v>0.5714285714285714</v>
      </c>
      <c r="I5435" s="26">
        <v>0.7548918640576725</v>
      </c>
      <c r="J5435" s="82" t="s">
        <v>211</v>
      </c>
      <c r="K5435" s="28" t="s">
        <v>211</v>
      </c>
      <c r="L5435" s="83">
        <v>0</v>
      </c>
      <c r="M5435" s="30" t="s">
        <v>98</v>
      </c>
    </row>
    <row r="5436" spans="1:13" ht="18.75" x14ac:dyDescent="0.25">
      <c r="A5436" s="5" t="s">
        <v>10209</v>
      </c>
      <c r="B5436" s="23" t="s">
        <v>6316</v>
      </c>
      <c r="C5436" s="24">
        <v>537</v>
      </c>
      <c r="D5436" s="24">
        <v>0</v>
      </c>
      <c r="E5436" s="25">
        <v>574</v>
      </c>
      <c r="F5436" s="25">
        <v>615</v>
      </c>
      <c r="G5436" s="26">
        <v>0</v>
      </c>
      <c r="H5436" s="26">
        <v>0.52</v>
      </c>
      <c r="I5436" s="26">
        <v>0.71904761904761905</v>
      </c>
      <c r="J5436" s="82" t="s">
        <v>211</v>
      </c>
      <c r="K5436" s="28" t="s">
        <v>211</v>
      </c>
      <c r="L5436" s="83">
        <v>0</v>
      </c>
      <c r="M5436" s="30" t="s">
        <v>98</v>
      </c>
    </row>
    <row r="5437" spans="1:13" ht="18.75" x14ac:dyDescent="0.25">
      <c r="A5437" s="5" t="s">
        <v>10525</v>
      </c>
      <c r="B5437" s="23" t="s">
        <v>2908</v>
      </c>
      <c r="C5437" s="24">
        <v>950</v>
      </c>
      <c r="D5437" s="24">
        <v>0</v>
      </c>
      <c r="E5437" s="25">
        <v>660</v>
      </c>
      <c r="F5437" s="25">
        <v>687</v>
      </c>
      <c r="G5437" s="26">
        <v>0</v>
      </c>
      <c r="H5437" s="26">
        <v>0.54054054054054057</v>
      </c>
      <c r="I5437" s="26">
        <v>0.78118609406952955</v>
      </c>
      <c r="J5437" s="82" t="s">
        <v>211</v>
      </c>
      <c r="K5437" s="28" t="s">
        <v>211</v>
      </c>
      <c r="L5437" s="83">
        <v>0</v>
      </c>
      <c r="M5437" s="30" t="s">
        <v>98</v>
      </c>
    </row>
    <row r="5438" spans="1:13" ht="18.75" x14ac:dyDescent="0.25">
      <c r="A5438" s="5" t="s">
        <v>10211</v>
      </c>
      <c r="B5438" s="23" t="s">
        <v>6318</v>
      </c>
      <c r="C5438" s="24">
        <v>605</v>
      </c>
      <c r="D5438" s="24">
        <v>0</v>
      </c>
      <c r="E5438" s="25">
        <v>366</v>
      </c>
      <c r="F5438" s="25">
        <v>400</v>
      </c>
      <c r="G5438" s="26">
        <v>0</v>
      </c>
      <c r="H5438" s="26">
        <v>0.33333333333333331</v>
      </c>
      <c r="I5438" s="26">
        <v>0.70722433460076051</v>
      </c>
      <c r="J5438" s="82" t="s">
        <v>211</v>
      </c>
      <c r="K5438" s="28" t="s">
        <v>211</v>
      </c>
      <c r="L5438" s="83">
        <v>0</v>
      </c>
      <c r="M5438" s="30" t="s">
        <v>98</v>
      </c>
    </row>
    <row r="5439" spans="1:13" ht="18.75" x14ac:dyDescent="0.25">
      <c r="A5439" s="5" t="s">
        <v>11357</v>
      </c>
      <c r="B5439" s="23" t="s">
        <v>11358</v>
      </c>
      <c r="C5439" s="24">
        <v>20</v>
      </c>
      <c r="D5439" s="24">
        <v>0</v>
      </c>
      <c r="E5439" s="25">
        <v>669</v>
      </c>
      <c r="F5439" s="25">
        <v>684</v>
      </c>
      <c r="G5439" s="26">
        <v>0</v>
      </c>
      <c r="H5439" s="26">
        <v>0.1</v>
      </c>
      <c r="I5439" s="26">
        <v>0</v>
      </c>
      <c r="J5439" s="82" t="s">
        <v>211</v>
      </c>
      <c r="K5439" s="28" t="s">
        <v>211</v>
      </c>
      <c r="L5439" s="83">
        <v>0</v>
      </c>
      <c r="M5439" s="30" t="s">
        <v>98</v>
      </c>
    </row>
    <row r="5440" spans="1:13" ht="18.75" x14ac:dyDescent="0.25">
      <c r="A5440" s="5" t="s">
        <v>10213</v>
      </c>
      <c r="B5440" s="23" t="s">
        <v>6320</v>
      </c>
      <c r="C5440" s="24">
        <v>1220</v>
      </c>
      <c r="D5440" s="24">
        <v>0</v>
      </c>
      <c r="E5440" s="25">
        <v>337</v>
      </c>
      <c r="F5440" s="25">
        <v>397</v>
      </c>
      <c r="G5440" s="26">
        <v>0</v>
      </c>
      <c r="H5440" s="26">
        <v>0.61333333333333329</v>
      </c>
      <c r="I5440" s="26">
        <v>0.64991896272285254</v>
      </c>
      <c r="J5440" s="82" t="s">
        <v>211</v>
      </c>
      <c r="K5440" s="28" t="s">
        <v>211</v>
      </c>
      <c r="L5440" s="83">
        <v>0</v>
      </c>
      <c r="M5440" s="30" t="s">
        <v>98</v>
      </c>
    </row>
    <row r="5441" spans="1:13" ht="18.75" x14ac:dyDescent="0.25">
      <c r="A5441" s="5" t="s">
        <v>10638</v>
      </c>
      <c r="B5441" s="23" t="s">
        <v>6732</v>
      </c>
      <c r="C5441" s="24">
        <v>206</v>
      </c>
      <c r="D5441" s="24">
        <v>0</v>
      </c>
      <c r="E5441" s="25">
        <v>660</v>
      </c>
      <c r="F5441" s="25">
        <v>683</v>
      </c>
      <c r="G5441" s="26">
        <v>0</v>
      </c>
      <c r="H5441" s="26">
        <v>0.51351351351351349</v>
      </c>
      <c r="I5441" s="26">
        <v>0.77226027397260277</v>
      </c>
      <c r="J5441" s="82" t="s">
        <v>211</v>
      </c>
      <c r="K5441" s="28" t="s">
        <v>211</v>
      </c>
      <c r="L5441" s="83">
        <v>0</v>
      </c>
      <c r="M5441" s="30" t="s">
        <v>98</v>
      </c>
    </row>
    <row r="5442" spans="1:13" ht="18.75" x14ac:dyDescent="0.25">
      <c r="A5442" s="5" t="s">
        <v>10216</v>
      </c>
      <c r="B5442" s="23" t="s">
        <v>6581</v>
      </c>
      <c r="C5442" s="24">
        <v>557</v>
      </c>
      <c r="D5442" s="24">
        <v>0</v>
      </c>
      <c r="E5442" s="25">
        <v>465</v>
      </c>
      <c r="F5442" s="25">
        <v>510</v>
      </c>
      <c r="G5442" s="26">
        <v>0</v>
      </c>
      <c r="H5442" s="26">
        <v>0.19047619047619049</v>
      </c>
      <c r="I5442" s="26">
        <v>0.72640218878248974</v>
      </c>
      <c r="J5442" s="82" t="s">
        <v>211</v>
      </c>
      <c r="K5442" s="28" t="s">
        <v>211</v>
      </c>
      <c r="L5442" s="83">
        <v>0</v>
      </c>
      <c r="M5442" s="30" t="s">
        <v>98</v>
      </c>
    </row>
    <row r="5443" spans="1:13" ht="18.75" x14ac:dyDescent="0.25">
      <c r="A5443" s="5" t="s">
        <v>10711</v>
      </c>
      <c r="B5443" s="23" t="s">
        <v>694</v>
      </c>
      <c r="C5443" s="24">
        <v>782</v>
      </c>
      <c r="D5443" s="24">
        <v>0</v>
      </c>
      <c r="E5443" s="25">
        <v>669</v>
      </c>
      <c r="F5443" s="25">
        <v>682</v>
      </c>
      <c r="G5443" s="26">
        <v>0</v>
      </c>
      <c r="H5443" s="26">
        <v>-0.05</v>
      </c>
      <c r="I5443" s="26">
        <v>0.7016861219195849</v>
      </c>
      <c r="J5443" s="82" t="s">
        <v>211</v>
      </c>
      <c r="K5443" s="28" t="s">
        <v>211</v>
      </c>
      <c r="L5443" s="83">
        <v>0</v>
      </c>
      <c r="M5443" s="30" t="s">
        <v>98</v>
      </c>
    </row>
    <row r="5444" spans="1:13" ht="18.75" x14ac:dyDescent="0.25">
      <c r="A5444" s="5" t="s">
        <v>10217</v>
      </c>
      <c r="B5444" s="23" t="s">
        <v>6330</v>
      </c>
      <c r="C5444" s="24">
        <v>490</v>
      </c>
      <c r="D5444" s="24">
        <v>0</v>
      </c>
      <c r="E5444" s="25">
        <v>682</v>
      </c>
      <c r="F5444" s="25">
        <v>766</v>
      </c>
      <c r="G5444" s="26">
        <v>0</v>
      </c>
      <c r="H5444" s="26">
        <v>0.81034482758620685</v>
      </c>
      <c r="I5444" s="26">
        <v>0.68211920529801329</v>
      </c>
      <c r="J5444" s="82" t="s">
        <v>211</v>
      </c>
      <c r="K5444" s="28" t="s">
        <v>211</v>
      </c>
      <c r="L5444" s="83">
        <v>0</v>
      </c>
      <c r="M5444" s="30" t="s">
        <v>98</v>
      </c>
    </row>
    <row r="5445" spans="1:13" ht="18.75" x14ac:dyDescent="0.25">
      <c r="A5445" s="5" t="s">
        <v>11331</v>
      </c>
      <c r="B5445" s="23" t="s">
        <v>11332</v>
      </c>
      <c r="C5445" s="24">
        <v>16</v>
      </c>
      <c r="D5445" s="24">
        <v>0</v>
      </c>
      <c r="E5445" s="25">
        <v>669</v>
      </c>
      <c r="F5445" s="25">
        <v>675</v>
      </c>
      <c r="G5445" s="26">
        <v>0</v>
      </c>
      <c r="H5445" s="26">
        <v>0.18181818181818185</v>
      </c>
      <c r="I5445" s="26">
        <v>0</v>
      </c>
      <c r="J5445" s="82" t="s">
        <v>211</v>
      </c>
      <c r="K5445" s="28" t="s">
        <v>211</v>
      </c>
      <c r="L5445" s="83">
        <v>0</v>
      </c>
      <c r="M5445" s="30" t="s">
        <v>98</v>
      </c>
    </row>
    <row r="5446" spans="1:13" ht="18.75" x14ac:dyDescent="0.25">
      <c r="A5446" s="5" t="s">
        <v>10219</v>
      </c>
      <c r="B5446" s="23" t="s">
        <v>7003</v>
      </c>
      <c r="C5446" s="24">
        <v>797</v>
      </c>
      <c r="D5446" s="24">
        <v>0</v>
      </c>
      <c r="E5446" s="25">
        <v>412</v>
      </c>
      <c r="F5446" s="25">
        <v>476</v>
      </c>
      <c r="G5446" s="26">
        <v>0</v>
      </c>
      <c r="H5446" s="26">
        <v>0.6</v>
      </c>
      <c r="I5446" s="26">
        <v>0.71585365853658534</v>
      </c>
      <c r="J5446" s="82" t="s">
        <v>211</v>
      </c>
      <c r="K5446" s="28" t="s">
        <v>211</v>
      </c>
      <c r="L5446" s="83">
        <v>0</v>
      </c>
      <c r="M5446" s="30" t="s">
        <v>98</v>
      </c>
    </row>
    <row r="5447" spans="1:13" ht="18.75" x14ac:dyDescent="0.25">
      <c r="A5447" s="5" t="s">
        <v>11329</v>
      </c>
      <c r="B5447" s="23" t="s">
        <v>11330</v>
      </c>
      <c r="C5447" s="24">
        <v>27</v>
      </c>
      <c r="D5447" s="24">
        <v>0</v>
      </c>
      <c r="E5447" s="25">
        <v>665</v>
      </c>
      <c r="F5447" s="25">
        <v>667</v>
      </c>
      <c r="G5447" s="26">
        <v>0</v>
      </c>
      <c r="H5447" s="26">
        <v>0.66666666666666663</v>
      </c>
      <c r="I5447" s="26">
        <v>0</v>
      </c>
      <c r="J5447" s="82" t="s">
        <v>211</v>
      </c>
      <c r="K5447" s="28" t="s">
        <v>211</v>
      </c>
      <c r="L5447" s="83">
        <v>0</v>
      </c>
      <c r="M5447" s="30" t="s">
        <v>98</v>
      </c>
    </row>
    <row r="5448" spans="1:13" ht="18.75" x14ac:dyDescent="0.25">
      <c r="A5448" s="5" t="s">
        <v>10221</v>
      </c>
      <c r="B5448" s="23" t="s">
        <v>6997</v>
      </c>
      <c r="C5448" s="24">
        <v>772</v>
      </c>
      <c r="D5448" s="24">
        <v>0</v>
      </c>
      <c r="E5448" s="25">
        <v>423</v>
      </c>
      <c r="F5448" s="25">
        <v>506</v>
      </c>
      <c r="G5448" s="26">
        <v>0</v>
      </c>
      <c r="H5448" s="26">
        <v>0.82926829268292668</v>
      </c>
      <c r="I5448" s="26">
        <v>0.73193046660567251</v>
      </c>
      <c r="J5448" s="82" t="s">
        <v>211</v>
      </c>
      <c r="K5448" s="28" t="s">
        <v>211</v>
      </c>
      <c r="L5448" s="83">
        <v>0</v>
      </c>
      <c r="M5448" s="30" t="s">
        <v>98</v>
      </c>
    </row>
    <row r="5449" spans="1:13" ht="18.75" x14ac:dyDescent="0.25">
      <c r="A5449" s="5" t="s">
        <v>11347</v>
      </c>
      <c r="B5449" s="23" t="s">
        <v>11348</v>
      </c>
      <c r="C5449" s="24">
        <v>23</v>
      </c>
      <c r="D5449" s="24">
        <v>0</v>
      </c>
      <c r="E5449" s="25">
        <v>653</v>
      </c>
      <c r="F5449" s="25">
        <v>657</v>
      </c>
      <c r="G5449" s="26">
        <v>0</v>
      </c>
      <c r="H5449" s="26">
        <v>0.2</v>
      </c>
      <c r="I5449" s="26">
        <v>0</v>
      </c>
      <c r="J5449" s="82" t="s">
        <v>211</v>
      </c>
      <c r="K5449" s="28" t="s">
        <v>211</v>
      </c>
      <c r="L5449" s="83">
        <v>0</v>
      </c>
      <c r="M5449" s="30" t="s">
        <v>98</v>
      </c>
    </row>
    <row r="5450" spans="1:13" ht="18.75" x14ac:dyDescent="0.25">
      <c r="A5450" s="5" t="s">
        <v>10223</v>
      </c>
      <c r="B5450" s="23" t="s">
        <v>7007</v>
      </c>
      <c r="C5450" s="24">
        <v>1423</v>
      </c>
      <c r="D5450" s="24">
        <v>0</v>
      </c>
      <c r="E5450" s="25">
        <v>360</v>
      </c>
      <c r="F5450" s="25">
        <v>445</v>
      </c>
      <c r="G5450" s="26">
        <v>0</v>
      </c>
      <c r="H5450" s="26">
        <v>0.7678571428571429</v>
      </c>
      <c r="I5450" s="26">
        <v>0.68827160493827155</v>
      </c>
      <c r="J5450" s="82" t="s">
        <v>211</v>
      </c>
      <c r="K5450" s="28" t="s">
        <v>211</v>
      </c>
      <c r="L5450" s="83">
        <v>0</v>
      </c>
      <c r="M5450" s="30" t="s">
        <v>98</v>
      </c>
    </row>
    <row r="5451" spans="1:13" ht="18.75" x14ac:dyDescent="0.25">
      <c r="A5451" s="5" t="s">
        <v>10222</v>
      </c>
      <c r="B5451" s="23" t="s">
        <v>713</v>
      </c>
      <c r="C5451" s="24">
        <v>932</v>
      </c>
      <c r="D5451" s="24">
        <v>0</v>
      </c>
      <c r="E5451" s="25">
        <v>628</v>
      </c>
      <c r="F5451" s="25">
        <v>654</v>
      </c>
      <c r="G5451" s="26">
        <v>0</v>
      </c>
      <c r="H5451" s="26">
        <v>0.5855855855855856</v>
      </c>
      <c r="I5451" s="26">
        <v>0.75153846153846149</v>
      </c>
      <c r="J5451" s="82" t="s">
        <v>211</v>
      </c>
      <c r="K5451" s="28" t="s">
        <v>211</v>
      </c>
      <c r="L5451" s="83">
        <v>0</v>
      </c>
      <c r="M5451" s="30" t="s">
        <v>98</v>
      </c>
    </row>
    <row r="5452" spans="1:13" ht="18.75" x14ac:dyDescent="0.25">
      <c r="A5452" s="5" t="s">
        <v>10225</v>
      </c>
      <c r="B5452" s="23" t="s">
        <v>7020</v>
      </c>
      <c r="C5452" s="24">
        <v>1052</v>
      </c>
      <c r="D5452" s="24">
        <v>0</v>
      </c>
      <c r="E5452" s="25">
        <v>470</v>
      </c>
      <c r="F5452" s="25">
        <v>520</v>
      </c>
      <c r="G5452" s="26">
        <v>0</v>
      </c>
      <c r="H5452" s="26">
        <v>9.0909090909090912E-2</v>
      </c>
      <c r="I5452" s="26">
        <v>0.67434210526315785</v>
      </c>
      <c r="J5452" s="82" t="s">
        <v>211</v>
      </c>
      <c r="K5452" s="28" t="s">
        <v>211</v>
      </c>
      <c r="L5452" s="83">
        <v>0</v>
      </c>
      <c r="M5452" s="30" t="s">
        <v>98</v>
      </c>
    </row>
    <row r="5453" spans="1:13" ht="18.75" x14ac:dyDescent="0.25">
      <c r="A5453" s="5" t="s">
        <v>10697</v>
      </c>
      <c r="B5453" s="23" t="s">
        <v>2914</v>
      </c>
      <c r="C5453" s="24">
        <v>465</v>
      </c>
      <c r="D5453" s="24">
        <v>0</v>
      </c>
      <c r="E5453" s="25">
        <v>584</v>
      </c>
      <c r="F5453" s="25">
        <v>653</v>
      </c>
      <c r="G5453" s="26">
        <v>0</v>
      </c>
      <c r="H5453" s="26">
        <v>0.58620689655172409</v>
      </c>
      <c r="I5453" s="26">
        <v>0.78698224852071008</v>
      </c>
      <c r="J5453" s="82" t="s">
        <v>211</v>
      </c>
      <c r="K5453" s="28" t="s">
        <v>211</v>
      </c>
      <c r="L5453" s="83">
        <v>0</v>
      </c>
      <c r="M5453" s="30" t="s">
        <v>98</v>
      </c>
    </row>
    <row r="5454" spans="1:13" ht="18.75" x14ac:dyDescent="0.25">
      <c r="A5454" s="5" t="s">
        <v>10227</v>
      </c>
      <c r="B5454" s="23" t="s">
        <v>7024</v>
      </c>
      <c r="C5454" s="24">
        <v>1374</v>
      </c>
      <c r="D5454" s="24">
        <v>0</v>
      </c>
      <c r="E5454" s="25">
        <v>386</v>
      </c>
      <c r="F5454" s="25">
        <v>437</v>
      </c>
      <c r="G5454" s="26">
        <v>0</v>
      </c>
      <c r="H5454" s="26">
        <v>0.43859649122807015</v>
      </c>
      <c r="I5454" s="26">
        <v>0.69325735992402659</v>
      </c>
      <c r="J5454" s="82" t="s">
        <v>211</v>
      </c>
      <c r="K5454" s="28" t="s">
        <v>211</v>
      </c>
      <c r="L5454" s="83">
        <v>0</v>
      </c>
      <c r="M5454" s="30" t="s">
        <v>98</v>
      </c>
    </row>
    <row r="5455" spans="1:13" ht="18.75" x14ac:dyDescent="0.25">
      <c r="A5455" s="5" t="s">
        <v>10492</v>
      </c>
      <c r="B5455" s="23" t="s">
        <v>442</v>
      </c>
      <c r="C5455" s="24">
        <v>799</v>
      </c>
      <c r="D5455" s="24">
        <v>0</v>
      </c>
      <c r="E5455" s="25">
        <v>632</v>
      </c>
      <c r="F5455" s="25">
        <v>643</v>
      </c>
      <c r="G5455" s="26">
        <v>0</v>
      </c>
      <c r="H5455" s="26">
        <v>0.66233766233766234</v>
      </c>
      <c r="I5455" s="26">
        <v>0.82425488180883877</v>
      </c>
      <c r="J5455" s="82" t="s">
        <v>211</v>
      </c>
      <c r="K5455" s="28" t="s">
        <v>211</v>
      </c>
      <c r="L5455" s="83">
        <v>0</v>
      </c>
      <c r="M5455" s="30" t="s">
        <v>98</v>
      </c>
    </row>
    <row r="5456" spans="1:13" ht="18.75" x14ac:dyDescent="0.25">
      <c r="A5456" s="5" t="s">
        <v>10229</v>
      </c>
      <c r="B5456" s="23" t="s">
        <v>7028</v>
      </c>
      <c r="C5456" s="24">
        <v>1435</v>
      </c>
      <c r="D5456" s="24">
        <v>0</v>
      </c>
      <c r="E5456" s="25">
        <v>415</v>
      </c>
      <c r="F5456" s="25">
        <v>460</v>
      </c>
      <c r="G5456" s="26">
        <v>0</v>
      </c>
      <c r="H5456" s="26">
        <v>0.39534883720930231</v>
      </c>
      <c r="I5456" s="26">
        <v>0.68634064080944346</v>
      </c>
      <c r="J5456" s="82" t="s">
        <v>211</v>
      </c>
      <c r="K5456" s="28" t="s">
        <v>211</v>
      </c>
      <c r="L5456" s="83">
        <v>0</v>
      </c>
      <c r="M5456" s="30" t="s">
        <v>98</v>
      </c>
    </row>
    <row r="5457" spans="1:13" ht="18.75" x14ac:dyDescent="0.25">
      <c r="A5457" s="5" t="s">
        <v>10443</v>
      </c>
      <c r="B5457" s="23" t="s">
        <v>481</v>
      </c>
      <c r="C5457" s="24">
        <v>912</v>
      </c>
      <c r="D5457" s="24">
        <v>0</v>
      </c>
      <c r="E5457" s="25">
        <v>622</v>
      </c>
      <c r="F5457" s="25">
        <v>636</v>
      </c>
      <c r="G5457" s="26">
        <v>0</v>
      </c>
      <c r="H5457" s="26">
        <v>0.43877551020408162</v>
      </c>
      <c r="I5457" s="26">
        <v>0.69676700111482726</v>
      </c>
      <c r="J5457" s="82" t="s">
        <v>211</v>
      </c>
      <c r="K5457" s="28" t="s">
        <v>211</v>
      </c>
      <c r="L5457" s="83">
        <v>0</v>
      </c>
      <c r="M5457" s="30" t="s">
        <v>98</v>
      </c>
    </row>
    <row r="5458" spans="1:13" ht="18.75" x14ac:dyDescent="0.25">
      <c r="A5458" s="5" t="s">
        <v>10231</v>
      </c>
      <c r="B5458" s="23" t="s">
        <v>7033</v>
      </c>
      <c r="C5458" s="24">
        <v>933</v>
      </c>
      <c r="D5458" s="24">
        <v>0</v>
      </c>
      <c r="E5458" s="25">
        <v>352</v>
      </c>
      <c r="F5458" s="25">
        <v>487</v>
      </c>
      <c r="G5458" s="26">
        <v>0</v>
      </c>
      <c r="H5458" s="26">
        <v>0.375</v>
      </c>
      <c r="I5458" s="26">
        <v>0.68011811023622049</v>
      </c>
      <c r="J5458" s="82" t="s">
        <v>211</v>
      </c>
      <c r="K5458" s="28" t="s">
        <v>211</v>
      </c>
      <c r="L5458" s="83">
        <v>0</v>
      </c>
      <c r="M5458" s="30" t="s">
        <v>98</v>
      </c>
    </row>
    <row r="5459" spans="1:13" ht="18.75" x14ac:dyDescent="0.25">
      <c r="A5459" s="5" t="s">
        <v>10700</v>
      </c>
      <c r="B5459" s="23" t="s">
        <v>9872</v>
      </c>
      <c r="C5459" s="24">
        <v>858</v>
      </c>
      <c r="D5459" s="24">
        <v>0</v>
      </c>
      <c r="E5459" s="25">
        <v>586</v>
      </c>
      <c r="F5459" s="25">
        <v>635</v>
      </c>
      <c r="G5459" s="26">
        <v>0</v>
      </c>
      <c r="H5459" s="26">
        <v>0.76744186046511631</v>
      </c>
      <c r="I5459" s="26">
        <v>0.74703087885985764</v>
      </c>
      <c r="J5459" s="82" t="s">
        <v>211</v>
      </c>
      <c r="K5459" s="28" t="s">
        <v>211</v>
      </c>
      <c r="L5459" s="83">
        <v>0</v>
      </c>
      <c r="M5459" s="30" t="s">
        <v>98</v>
      </c>
    </row>
    <row r="5460" spans="1:13" ht="18.75" x14ac:dyDescent="0.25">
      <c r="A5460" s="5" t="s">
        <v>10233</v>
      </c>
      <c r="B5460" s="23" t="s">
        <v>7036</v>
      </c>
      <c r="C5460" s="24">
        <v>355</v>
      </c>
      <c r="D5460" s="24">
        <v>0</v>
      </c>
      <c r="E5460" s="25">
        <v>424</v>
      </c>
      <c r="F5460" s="25">
        <v>457</v>
      </c>
      <c r="G5460" s="26">
        <v>0</v>
      </c>
      <c r="H5460" s="26">
        <v>0.75</v>
      </c>
      <c r="I5460" s="26">
        <v>0.72963604852686303</v>
      </c>
      <c r="J5460" s="82" t="s">
        <v>211</v>
      </c>
      <c r="K5460" s="28" t="s">
        <v>211</v>
      </c>
      <c r="L5460" s="83">
        <v>0</v>
      </c>
      <c r="M5460" s="30" t="s">
        <v>98</v>
      </c>
    </row>
    <row r="5461" spans="1:13" ht="18.75" x14ac:dyDescent="0.25">
      <c r="A5461" s="5" t="s">
        <v>10228</v>
      </c>
      <c r="B5461" s="23" t="s">
        <v>5176</v>
      </c>
      <c r="C5461" s="24">
        <v>891</v>
      </c>
      <c r="D5461" s="24">
        <v>0</v>
      </c>
      <c r="E5461" s="25">
        <v>579</v>
      </c>
      <c r="F5461" s="25">
        <v>630</v>
      </c>
      <c r="G5461" s="26">
        <v>0</v>
      </c>
      <c r="H5461" s="26">
        <v>0.6470588235294118</v>
      </c>
      <c r="I5461" s="26">
        <v>0.6920031670625495</v>
      </c>
      <c r="J5461" s="82" t="s">
        <v>211</v>
      </c>
      <c r="K5461" s="28" t="s">
        <v>211</v>
      </c>
      <c r="L5461" s="83">
        <v>0</v>
      </c>
      <c r="M5461" s="30" t="s">
        <v>98</v>
      </c>
    </row>
    <row r="5462" spans="1:13" ht="18.75" x14ac:dyDescent="0.25">
      <c r="A5462" s="5" t="s">
        <v>10234</v>
      </c>
      <c r="B5462" s="23" t="s">
        <v>7040</v>
      </c>
      <c r="C5462" s="24">
        <v>730</v>
      </c>
      <c r="D5462" s="24">
        <v>0</v>
      </c>
      <c r="E5462" s="25">
        <v>465</v>
      </c>
      <c r="F5462" s="25">
        <v>537</v>
      </c>
      <c r="G5462" s="26">
        <v>0</v>
      </c>
      <c r="H5462" s="26">
        <v>0.52830188679245282</v>
      </c>
      <c r="I5462" s="26">
        <v>0.68103448275862066</v>
      </c>
      <c r="J5462" s="82" t="s">
        <v>211</v>
      </c>
      <c r="K5462" s="28" t="s">
        <v>211</v>
      </c>
      <c r="L5462" s="83">
        <v>0</v>
      </c>
      <c r="M5462" s="30" t="s">
        <v>98</v>
      </c>
    </row>
    <row r="5463" spans="1:13" ht="18.75" x14ac:dyDescent="0.25">
      <c r="A5463" s="5" t="s">
        <v>10450</v>
      </c>
      <c r="B5463" s="23" t="s">
        <v>412</v>
      </c>
      <c r="C5463" s="24">
        <v>1234</v>
      </c>
      <c r="D5463" s="24">
        <v>0</v>
      </c>
      <c r="E5463" s="25">
        <v>604</v>
      </c>
      <c r="F5463" s="25">
        <v>629</v>
      </c>
      <c r="G5463" s="26">
        <v>0</v>
      </c>
      <c r="H5463" s="26">
        <v>0.58399999999999996</v>
      </c>
      <c r="I5463" s="26">
        <v>0.75859312549960034</v>
      </c>
      <c r="J5463" s="82" t="s">
        <v>211</v>
      </c>
      <c r="K5463" s="28" t="s">
        <v>211</v>
      </c>
      <c r="L5463" s="83">
        <v>0</v>
      </c>
      <c r="M5463" s="30" t="s">
        <v>98</v>
      </c>
    </row>
    <row r="5464" spans="1:13" ht="18.75" x14ac:dyDescent="0.25">
      <c r="A5464" s="5" t="s">
        <v>10236</v>
      </c>
      <c r="B5464" s="23" t="s">
        <v>8313</v>
      </c>
      <c r="C5464" s="24">
        <v>1512</v>
      </c>
      <c r="D5464" s="24">
        <v>0</v>
      </c>
      <c r="E5464" s="25">
        <v>295</v>
      </c>
      <c r="F5464" s="25">
        <v>424</v>
      </c>
      <c r="G5464" s="26">
        <v>0</v>
      </c>
      <c r="H5464" s="26">
        <v>0.8</v>
      </c>
      <c r="I5464" s="26">
        <v>0.71638655462184875</v>
      </c>
      <c r="J5464" s="82" t="s">
        <v>211</v>
      </c>
      <c r="K5464" s="28" t="s">
        <v>211</v>
      </c>
      <c r="L5464" s="83">
        <v>0</v>
      </c>
      <c r="M5464" s="30" t="s">
        <v>98</v>
      </c>
    </row>
    <row r="5465" spans="1:13" ht="18.75" x14ac:dyDescent="0.25">
      <c r="A5465" s="5" t="s">
        <v>10591</v>
      </c>
      <c r="B5465" s="23" t="s">
        <v>3650</v>
      </c>
      <c r="C5465" s="24">
        <v>817</v>
      </c>
      <c r="D5465" s="24">
        <v>0</v>
      </c>
      <c r="E5465" s="25">
        <v>617</v>
      </c>
      <c r="F5465" s="25">
        <v>629</v>
      </c>
      <c r="G5465" s="26">
        <v>0</v>
      </c>
      <c r="H5465" s="26">
        <v>0.75294117647058811</v>
      </c>
      <c r="I5465" s="26">
        <v>0.81146744412050531</v>
      </c>
      <c r="J5465" s="82" t="s">
        <v>211</v>
      </c>
      <c r="K5465" s="28" t="s">
        <v>211</v>
      </c>
      <c r="L5465" s="83">
        <v>0</v>
      </c>
      <c r="M5465" s="30" t="s">
        <v>98</v>
      </c>
    </row>
    <row r="5466" spans="1:13" ht="18.75" x14ac:dyDescent="0.25">
      <c r="A5466" s="5" t="s">
        <v>10238</v>
      </c>
      <c r="B5466" s="23" t="s">
        <v>8315</v>
      </c>
      <c r="C5466" s="24">
        <v>957</v>
      </c>
      <c r="D5466" s="24">
        <v>0</v>
      </c>
      <c r="E5466" s="25">
        <v>425</v>
      </c>
      <c r="F5466" s="25">
        <v>470</v>
      </c>
      <c r="G5466" s="26">
        <v>0</v>
      </c>
      <c r="H5466" s="26">
        <v>0.27500000000000002</v>
      </c>
      <c r="I5466" s="26">
        <v>0.68992248062015504</v>
      </c>
      <c r="J5466" s="82" t="s">
        <v>211</v>
      </c>
      <c r="K5466" s="28" t="s">
        <v>211</v>
      </c>
      <c r="L5466" s="83">
        <v>0</v>
      </c>
      <c r="M5466" s="30" t="s">
        <v>98</v>
      </c>
    </row>
    <row r="5467" spans="1:13" ht="18.75" x14ac:dyDescent="0.25">
      <c r="A5467" s="5" t="s">
        <v>10403</v>
      </c>
      <c r="B5467" s="23" t="s">
        <v>3205</v>
      </c>
      <c r="C5467" s="24">
        <v>1182</v>
      </c>
      <c r="D5467" s="24">
        <v>0</v>
      </c>
      <c r="E5467" s="25">
        <v>590</v>
      </c>
      <c r="F5467" s="25">
        <v>629</v>
      </c>
      <c r="G5467" s="26">
        <v>0</v>
      </c>
      <c r="H5467" s="26">
        <v>0.29473684210526313</v>
      </c>
      <c r="I5467" s="26">
        <v>0.71199999999999997</v>
      </c>
      <c r="J5467" s="82" t="s">
        <v>211</v>
      </c>
      <c r="K5467" s="28" t="s">
        <v>211</v>
      </c>
      <c r="L5467" s="83">
        <v>0</v>
      </c>
      <c r="M5467" s="30" t="s">
        <v>98</v>
      </c>
    </row>
    <row r="5468" spans="1:13" ht="18.75" x14ac:dyDescent="0.25">
      <c r="A5468" s="5" t="s">
        <v>10239</v>
      </c>
      <c r="B5468" s="23" t="s">
        <v>8615</v>
      </c>
      <c r="C5468" s="24">
        <v>1028</v>
      </c>
      <c r="D5468" s="24">
        <v>0</v>
      </c>
      <c r="E5468" s="25">
        <v>485</v>
      </c>
      <c r="F5468" s="25">
        <v>573</v>
      </c>
      <c r="G5468" s="26">
        <v>0</v>
      </c>
      <c r="H5468" s="26">
        <v>0.77049180327868849</v>
      </c>
      <c r="I5468" s="26">
        <v>0.71250000000000002</v>
      </c>
      <c r="J5468" s="82" t="s">
        <v>211</v>
      </c>
      <c r="K5468" s="28" t="s">
        <v>211</v>
      </c>
      <c r="L5468" s="83">
        <v>0</v>
      </c>
      <c r="M5468" s="30" t="s">
        <v>98</v>
      </c>
    </row>
    <row r="5469" spans="1:13" ht="18.75" x14ac:dyDescent="0.25">
      <c r="A5469" s="5" t="s">
        <v>10605</v>
      </c>
      <c r="B5469" s="23" t="s">
        <v>3507</v>
      </c>
      <c r="C5469" s="24">
        <v>662</v>
      </c>
      <c r="D5469" s="24">
        <v>0</v>
      </c>
      <c r="E5469" s="25">
        <v>574</v>
      </c>
      <c r="F5469" s="25">
        <v>628</v>
      </c>
      <c r="G5469" s="26">
        <v>0</v>
      </c>
      <c r="H5469" s="26">
        <v>0.47619047619047616</v>
      </c>
      <c r="I5469" s="26">
        <v>0.80338541666666652</v>
      </c>
      <c r="J5469" s="82" t="s">
        <v>211</v>
      </c>
      <c r="K5469" s="28" t="s">
        <v>211</v>
      </c>
      <c r="L5469" s="83">
        <v>0</v>
      </c>
      <c r="M5469" s="30" t="s">
        <v>98</v>
      </c>
    </row>
    <row r="5470" spans="1:13" ht="18.75" x14ac:dyDescent="0.25">
      <c r="A5470" s="5" t="s">
        <v>10241</v>
      </c>
      <c r="B5470" s="23" t="s">
        <v>8317</v>
      </c>
      <c r="C5470" s="24">
        <v>633</v>
      </c>
      <c r="D5470" s="24">
        <v>0</v>
      </c>
      <c r="E5470" s="25">
        <v>472</v>
      </c>
      <c r="F5470" s="25">
        <v>544</v>
      </c>
      <c r="G5470" s="26">
        <v>0</v>
      </c>
      <c r="H5470" s="26">
        <v>0.61764705882352944</v>
      </c>
      <c r="I5470" s="26">
        <v>0.6755050505050505</v>
      </c>
      <c r="J5470" s="82" t="s">
        <v>211</v>
      </c>
      <c r="K5470" s="28" t="s">
        <v>211</v>
      </c>
      <c r="L5470" s="83">
        <v>0</v>
      </c>
      <c r="M5470" s="30" t="s">
        <v>98</v>
      </c>
    </row>
    <row r="5471" spans="1:13" ht="18.75" x14ac:dyDescent="0.25">
      <c r="A5471" s="5" t="s">
        <v>10726</v>
      </c>
      <c r="B5471" s="23" t="s">
        <v>3055</v>
      </c>
      <c r="C5471" s="24">
        <v>284</v>
      </c>
      <c r="D5471" s="24">
        <v>0</v>
      </c>
      <c r="E5471" s="25">
        <v>592</v>
      </c>
      <c r="F5471" s="25">
        <v>627</v>
      </c>
      <c r="G5471" s="26">
        <v>0</v>
      </c>
      <c r="H5471" s="26">
        <v>0.25</v>
      </c>
      <c r="I5471" s="26">
        <v>0.38528138528138528</v>
      </c>
      <c r="J5471" s="82" t="s">
        <v>211</v>
      </c>
      <c r="K5471" s="28" t="s">
        <v>211</v>
      </c>
      <c r="L5471" s="83">
        <v>0</v>
      </c>
      <c r="M5471" s="30" t="s">
        <v>98</v>
      </c>
    </row>
    <row r="5472" spans="1:13" ht="18.75" x14ac:dyDescent="0.25">
      <c r="A5472" s="5" t="s">
        <v>10243</v>
      </c>
      <c r="B5472" s="23" t="s">
        <v>8319</v>
      </c>
      <c r="C5472" s="24">
        <v>1122</v>
      </c>
      <c r="D5472" s="24">
        <v>0</v>
      </c>
      <c r="E5472" s="25">
        <v>468</v>
      </c>
      <c r="F5472" s="25">
        <v>553</v>
      </c>
      <c r="G5472" s="26">
        <v>0</v>
      </c>
      <c r="H5472" s="26">
        <v>0.73469387755102045</v>
      </c>
      <c r="I5472" s="26">
        <v>0.6840796019900498</v>
      </c>
      <c r="J5472" s="82" t="s">
        <v>211</v>
      </c>
      <c r="K5472" s="28" t="s">
        <v>211</v>
      </c>
      <c r="L5472" s="83">
        <v>0</v>
      </c>
      <c r="M5472" s="30" t="s">
        <v>98</v>
      </c>
    </row>
    <row r="5473" spans="1:13" ht="18.75" x14ac:dyDescent="0.25">
      <c r="A5473" s="5" t="s">
        <v>11345</v>
      </c>
      <c r="B5473" s="23" t="s">
        <v>11346</v>
      </c>
      <c r="C5473" s="24">
        <v>31</v>
      </c>
      <c r="D5473" s="24">
        <v>0</v>
      </c>
      <c r="E5473" s="25">
        <v>615</v>
      </c>
      <c r="F5473" s="25">
        <v>627</v>
      </c>
      <c r="G5473" s="26">
        <v>0</v>
      </c>
      <c r="H5473" s="26">
        <v>0.9</v>
      </c>
      <c r="I5473" s="26">
        <v>0</v>
      </c>
      <c r="J5473" s="82" t="s">
        <v>211</v>
      </c>
      <c r="K5473" s="28" t="s">
        <v>211</v>
      </c>
      <c r="L5473" s="83">
        <v>0</v>
      </c>
      <c r="M5473" s="30" t="s">
        <v>98</v>
      </c>
    </row>
    <row r="5474" spans="1:13" ht="18.75" x14ac:dyDescent="0.25">
      <c r="A5474" s="5" t="s">
        <v>10245</v>
      </c>
      <c r="B5474" s="23" t="s">
        <v>8321</v>
      </c>
      <c r="C5474" s="24">
        <v>966</v>
      </c>
      <c r="D5474" s="24">
        <v>0</v>
      </c>
      <c r="E5474" s="25">
        <v>570</v>
      </c>
      <c r="F5474" s="25">
        <v>676</v>
      </c>
      <c r="G5474" s="26">
        <v>0</v>
      </c>
      <c r="H5474" s="26">
        <v>0.84444444444444444</v>
      </c>
      <c r="I5474" s="26">
        <v>0.68676867686768672</v>
      </c>
      <c r="J5474" s="82" t="s">
        <v>211</v>
      </c>
      <c r="K5474" s="28" t="s">
        <v>211</v>
      </c>
      <c r="L5474" s="83">
        <v>0</v>
      </c>
      <c r="M5474" s="30" t="s">
        <v>98</v>
      </c>
    </row>
    <row r="5475" spans="1:13" ht="18.75" x14ac:dyDescent="0.25">
      <c r="A5475" s="5" t="s">
        <v>10669</v>
      </c>
      <c r="B5475" s="23" t="s">
        <v>5191</v>
      </c>
      <c r="C5475" s="24">
        <v>370</v>
      </c>
      <c r="D5475" s="24">
        <v>0</v>
      </c>
      <c r="E5475" s="25">
        <v>611</v>
      </c>
      <c r="F5475" s="25">
        <v>626</v>
      </c>
      <c r="G5475" s="26">
        <v>0</v>
      </c>
      <c r="H5475" s="26">
        <v>0.12</v>
      </c>
      <c r="I5475" s="26">
        <v>0.74153846153846159</v>
      </c>
      <c r="J5475" s="82" t="s">
        <v>211</v>
      </c>
      <c r="K5475" s="28" t="s">
        <v>211</v>
      </c>
      <c r="L5475" s="83">
        <v>0</v>
      </c>
      <c r="M5475" s="30" t="s">
        <v>98</v>
      </c>
    </row>
    <row r="5476" spans="1:13" ht="18.75" x14ac:dyDescent="0.25">
      <c r="A5476" s="5" t="s">
        <v>10247</v>
      </c>
      <c r="B5476" s="23" t="s">
        <v>8329</v>
      </c>
      <c r="C5476" s="24">
        <v>1046</v>
      </c>
      <c r="D5476" s="24">
        <v>0</v>
      </c>
      <c r="E5476" s="25">
        <v>427</v>
      </c>
      <c r="F5476" s="25">
        <v>504</v>
      </c>
      <c r="G5476" s="26">
        <v>0</v>
      </c>
      <c r="H5476" s="26">
        <v>0.67105263157894735</v>
      </c>
      <c r="I5476" s="26">
        <v>0.6901408450704225</v>
      </c>
      <c r="J5476" s="82" t="s">
        <v>211</v>
      </c>
      <c r="K5476" s="28" t="s">
        <v>211</v>
      </c>
      <c r="L5476" s="83">
        <v>0</v>
      </c>
      <c r="M5476" s="30" t="s">
        <v>98</v>
      </c>
    </row>
    <row r="5477" spans="1:13" ht="18.75" x14ac:dyDescent="0.25">
      <c r="A5477" s="5" t="s">
        <v>10248</v>
      </c>
      <c r="B5477" s="23" t="s">
        <v>8331</v>
      </c>
      <c r="C5477" s="24">
        <v>1359</v>
      </c>
      <c r="D5477" s="24">
        <v>0</v>
      </c>
      <c r="E5477" s="25">
        <v>329</v>
      </c>
      <c r="F5477" s="25">
        <v>429</v>
      </c>
      <c r="G5477" s="26">
        <v>0</v>
      </c>
      <c r="H5477" s="26">
        <v>0.69696969696969702</v>
      </c>
      <c r="I5477" s="26">
        <v>0.73120300751879697</v>
      </c>
      <c r="J5477" s="82" t="s">
        <v>211</v>
      </c>
      <c r="K5477" s="28" t="s">
        <v>211</v>
      </c>
      <c r="L5477" s="83">
        <v>0</v>
      </c>
      <c r="M5477" s="30" t="s">
        <v>98</v>
      </c>
    </row>
    <row r="5478" spans="1:13" ht="18.75" x14ac:dyDescent="0.25">
      <c r="A5478" s="5" t="s">
        <v>10253</v>
      </c>
      <c r="B5478" s="23" t="s">
        <v>6445</v>
      </c>
      <c r="C5478" s="24">
        <v>974</v>
      </c>
      <c r="D5478" s="24">
        <v>0</v>
      </c>
      <c r="E5478" s="25">
        <v>599</v>
      </c>
      <c r="F5478" s="25">
        <v>622</v>
      </c>
      <c r="G5478" s="26">
        <v>0</v>
      </c>
      <c r="H5478" s="26">
        <v>0.51515151515151514</v>
      </c>
      <c r="I5478" s="26">
        <v>0.79249011857707508</v>
      </c>
      <c r="J5478" s="82" t="s">
        <v>211</v>
      </c>
      <c r="K5478" s="28" t="s">
        <v>211</v>
      </c>
      <c r="L5478" s="83">
        <v>0</v>
      </c>
      <c r="M5478" s="30" t="s">
        <v>98</v>
      </c>
    </row>
    <row r="5479" spans="1:13" ht="18.75" x14ac:dyDescent="0.25">
      <c r="A5479" s="5" t="s">
        <v>10250</v>
      </c>
      <c r="B5479" s="23" t="s">
        <v>8333</v>
      </c>
      <c r="C5479" s="24">
        <v>657</v>
      </c>
      <c r="D5479" s="24">
        <v>0</v>
      </c>
      <c r="E5479" s="25">
        <v>473</v>
      </c>
      <c r="F5479" s="25">
        <v>522</v>
      </c>
      <c r="G5479" s="26">
        <v>0</v>
      </c>
      <c r="H5479" s="26">
        <v>0.33333333333333331</v>
      </c>
      <c r="I5479" s="26">
        <v>0.717741935483871</v>
      </c>
      <c r="J5479" s="82" t="s">
        <v>211</v>
      </c>
      <c r="K5479" s="28" t="s">
        <v>211</v>
      </c>
      <c r="L5479" s="83">
        <v>0</v>
      </c>
      <c r="M5479" s="30" t="s">
        <v>98</v>
      </c>
    </row>
    <row r="5480" spans="1:13" ht="18.75" x14ac:dyDescent="0.25">
      <c r="A5480" s="5" t="s">
        <v>10636</v>
      </c>
      <c r="B5480" s="23" t="s">
        <v>6899</v>
      </c>
      <c r="C5480" s="24">
        <v>845</v>
      </c>
      <c r="D5480" s="24">
        <v>0</v>
      </c>
      <c r="E5480" s="25">
        <v>585</v>
      </c>
      <c r="F5480" s="25">
        <v>620</v>
      </c>
      <c r="G5480" s="26">
        <v>0</v>
      </c>
      <c r="H5480" s="26">
        <v>0.60606060606060608</v>
      </c>
      <c r="I5480" s="26">
        <v>0.80343716433942003</v>
      </c>
      <c r="J5480" s="82" t="s">
        <v>211</v>
      </c>
      <c r="K5480" s="28" t="s">
        <v>211</v>
      </c>
      <c r="L5480" s="83">
        <v>0</v>
      </c>
      <c r="M5480" s="30" t="s">
        <v>98</v>
      </c>
    </row>
    <row r="5481" spans="1:13" ht="18.75" x14ac:dyDescent="0.25">
      <c r="A5481" s="5" t="s">
        <v>10252</v>
      </c>
      <c r="B5481" s="23" t="s">
        <v>8341</v>
      </c>
      <c r="C5481" s="24">
        <v>1488</v>
      </c>
      <c r="D5481" s="24">
        <v>0</v>
      </c>
      <c r="E5481" s="25">
        <v>349</v>
      </c>
      <c r="F5481" s="25">
        <v>386</v>
      </c>
      <c r="G5481" s="26">
        <v>0</v>
      </c>
      <c r="H5481" s="26">
        <v>0.29545454545454547</v>
      </c>
      <c r="I5481" s="26">
        <v>0.61780821917808215</v>
      </c>
      <c r="J5481" s="82" t="s">
        <v>211</v>
      </c>
      <c r="K5481" s="28" t="s">
        <v>211</v>
      </c>
      <c r="L5481" s="83">
        <v>0</v>
      </c>
      <c r="M5481" s="30" t="s">
        <v>98</v>
      </c>
    </row>
    <row r="5482" spans="1:13" ht="18.75" x14ac:dyDescent="0.25">
      <c r="A5482" s="5" t="s">
        <v>10469</v>
      </c>
      <c r="B5482" s="23" t="s">
        <v>3974</v>
      </c>
      <c r="C5482" s="24">
        <v>1017</v>
      </c>
      <c r="D5482" s="24">
        <v>0</v>
      </c>
      <c r="E5482" s="25">
        <v>562</v>
      </c>
      <c r="F5482" s="25">
        <v>615</v>
      </c>
      <c r="G5482" s="26">
        <v>0</v>
      </c>
      <c r="H5482" s="26">
        <v>0.6179775280898876</v>
      </c>
      <c r="I5482" s="26">
        <v>0.80710250201775613</v>
      </c>
      <c r="J5482" s="82" t="s">
        <v>211</v>
      </c>
      <c r="K5482" s="28" t="s">
        <v>211</v>
      </c>
      <c r="L5482" s="83">
        <v>0</v>
      </c>
      <c r="M5482" s="30" t="s">
        <v>98</v>
      </c>
    </row>
    <row r="5483" spans="1:13" ht="18.75" x14ac:dyDescent="0.25">
      <c r="A5483" s="5" t="s">
        <v>10254</v>
      </c>
      <c r="B5483" s="23" t="s">
        <v>8345</v>
      </c>
      <c r="C5483" s="24">
        <v>1445</v>
      </c>
      <c r="D5483" s="24">
        <v>0</v>
      </c>
      <c r="E5483" s="25">
        <v>301</v>
      </c>
      <c r="F5483" s="25">
        <v>349</v>
      </c>
      <c r="G5483" s="26">
        <v>0</v>
      </c>
      <c r="H5483" s="26">
        <v>0.31707317073170732</v>
      </c>
      <c r="I5483" s="26">
        <v>0.71245733788395904</v>
      </c>
      <c r="J5483" s="82" t="s">
        <v>211</v>
      </c>
      <c r="K5483" s="28" t="s">
        <v>211</v>
      </c>
      <c r="L5483" s="83">
        <v>0</v>
      </c>
      <c r="M5483" s="30" t="s">
        <v>98</v>
      </c>
    </row>
    <row r="5484" spans="1:13" ht="18.75" x14ac:dyDescent="0.25">
      <c r="A5484" s="5" t="s">
        <v>10457</v>
      </c>
      <c r="B5484" s="23" t="s">
        <v>362</v>
      </c>
      <c r="C5484" s="24">
        <v>1096</v>
      </c>
      <c r="D5484" s="24">
        <v>0</v>
      </c>
      <c r="E5484" s="25">
        <v>592</v>
      </c>
      <c r="F5484" s="25">
        <v>611</v>
      </c>
      <c r="G5484" s="26">
        <v>0</v>
      </c>
      <c r="H5484" s="26">
        <v>0.44</v>
      </c>
      <c r="I5484" s="26">
        <v>0.80168776371308015</v>
      </c>
      <c r="J5484" s="82" t="s">
        <v>211</v>
      </c>
      <c r="K5484" s="28" t="s">
        <v>211</v>
      </c>
      <c r="L5484" s="83">
        <v>0</v>
      </c>
      <c r="M5484" s="30" t="s">
        <v>98</v>
      </c>
    </row>
    <row r="5485" spans="1:13" ht="18.75" x14ac:dyDescent="0.25">
      <c r="A5485" s="5" t="s">
        <v>10678</v>
      </c>
      <c r="B5485" s="23" t="s">
        <v>3975</v>
      </c>
      <c r="C5485" s="24">
        <v>1058</v>
      </c>
      <c r="D5485" s="24">
        <v>0</v>
      </c>
      <c r="E5485" s="25">
        <v>562</v>
      </c>
      <c r="F5485" s="25">
        <v>608</v>
      </c>
      <c r="G5485" s="26">
        <v>0</v>
      </c>
      <c r="H5485" s="26">
        <v>0.7272727272727274</v>
      </c>
      <c r="I5485" s="26">
        <v>0.76842105263157889</v>
      </c>
      <c r="J5485" s="82" t="s">
        <v>211</v>
      </c>
      <c r="K5485" s="28" t="s">
        <v>211</v>
      </c>
      <c r="L5485" s="83">
        <v>0</v>
      </c>
      <c r="M5485" s="30" t="s">
        <v>98</v>
      </c>
    </row>
    <row r="5486" spans="1:13" ht="18.75" x14ac:dyDescent="0.25">
      <c r="A5486" s="5" t="s">
        <v>10710</v>
      </c>
      <c r="B5486" s="23" t="s">
        <v>3520</v>
      </c>
      <c r="C5486" s="24">
        <v>1300</v>
      </c>
      <c r="D5486" s="24">
        <v>0</v>
      </c>
      <c r="E5486" s="25">
        <v>582</v>
      </c>
      <c r="F5486" s="25">
        <v>605</v>
      </c>
      <c r="G5486" s="26">
        <v>0</v>
      </c>
      <c r="H5486" s="26">
        <v>0.49</v>
      </c>
      <c r="I5486" s="26">
        <v>0.78581871345029253</v>
      </c>
      <c r="J5486" s="82" t="s">
        <v>211</v>
      </c>
      <c r="K5486" s="28" t="s">
        <v>211</v>
      </c>
      <c r="L5486" s="83">
        <v>0</v>
      </c>
      <c r="M5486" s="30" t="s">
        <v>98</v>
      </c>
    </row>
    <row r="5487" spans="1:13" ht="18.75" x14ac:dyDescent="0.25">
      <c r="A5487" s="5" t="s">
        <v>10333</v>
      </c>
      <c r="B5487" s="23" t="s">
        <v>530</v>
      </c>
      <c r="C5487" s="24">
        <v>1377</v>
      </c>
      <c r="D5487" s="24">
        <v>0</v>
      </c>
      <c r="E5487" s="25">
        <v>569</v>
      </c>
      <c r="F5487" s="25">
        <v>602</v>
      </c>
      <c r="G5487" s="26">
        <v>0</v>
      </c>
      <c r="H5487" s="26">
        <v>0.55652173913043479</v>
      </c>
      <c r="I5487" s="26">
        <v>0.80630961115187083</v>
      </c>
      <c r="J5487" s="82" t="s">
        <v>211</v>
      </c>
      <c r="K5487" s="28" t="s">
        <v>211</v>
      </c>
      <c r="L5487" s="83">
        <v>0</v>
      </c>
      <c r="M5487" s="30" t="s">
        <v>98</v>
      </c>
    </row>
    <row r="5488" spans="1:13" ht="18.75" x14ac:dyDescent="0.25">
      <c r="A5488" s="5" t="s">
        <v>10694</v>
      </c>
      <c r="B5488" s="23" t="s">
        <v>4040</v>
      </c>
      <c r="C5488" s="24">
        <v>1040</v>
      </c>
      <c r="D5488" s="24">
        <v>0</v>
      </c>
      <c r="E5488" s="25">
        <v>556</v>
      </c>
      <c r="F5488" s="25">
        <v>601</v>
      </c>
      <c r="G5488" s="26">
        <v>0</v>
      </c>
      <c r="H5488" s="26">
        <v>0.2978723404255319</v>
      </c>
      <c r="I5488" s="26">
        <v>0.76546391752577314</v>
      </c>
      <c r="J5488" s="82" t="s">
        <v>211</v>
      </c>
      <c r="K5488" s="28" t="s">
        <v>211</v>
      </c>
      <c r="L5488" s="83">
        <v>0</v>
      </c>
      <c r="M5488" s="30" t="s">
        <v>98</v>
      </c>
    </row>
    <row r="5489" spans="1:13" ht="18.75" x14ac:dyDescent="0.25">
      <c r="A5489" s="5" t="s">
        <v>10654</v>
      </c>
      <c r="B5489" s="23" t="s">
        <v>741</v>
      </c>
      <c r="C5489" s="24">
        <v>850</v>
      </c>
      <c r="D5489" s="24">
        <v>0</v>
      </c>
      <c r="E5489" s="25">
        <v>556</v>
      </c>
      <c r="F5489" s="25">
        <v>597</v>
      </c>
      <c r="G5489" s="26">
        <v>0</v>
      </c>
      <c r="H5489" s="26">
        <v>0.125</v>
      </c>
      <c r="I5489" s="26">
        <v>0.55006337135614702</v>
      </c>
      <c r="J5489" s="82" t="s">
        <v>211</v>
      </c>
      <c r="K5489" s="28" t="s">
        <v>211</v>
      </c>
      <c r="L5489" s="83">
        <v>0</v>
      </c>
      <c r="M5489" s="30" t="s">
        <v>98</v>
      </c>
    </row>
    <row r="5490" spans="1:13" ht="18.75" x14ac:dyDescent="0.25">
      <c r="A5490" s="5" t="s">
        <v>10361</v>
      </c>
      <c r="B5490" s="23" t="s">
        <v>621</v>
      </c>
      <c r="C5490" s="24">
        <v>1358</v>
      </c>
      <c r="D5490" s="24">
        <v>0</v>
      </c>
      <c r="E5490" s="25">
        <v>560</v>
      </c>
      <c r="F5490" s="25">
        <v>590</v>
      </c>
      <c r="G5490" s="26">
        <v>0</v>
      </c>
      <c r="H5490" s="26">
        <v>0.33673469387755101</v>
      </c>
      <c r="I5490" s="26">
        <v>0.81112091791703445</v>
      </c>
      <c r="J5490" s="82" t="s">
        <v>211</v>
      </c>
      <c r="K5490" s="28" t="s">
        <v>211</v>
      </c>
      <c r="L5490" s="83">
        <v>0</v>
      </c>
      <c r="M5490" s="30" t="s">
        <v>98</v>
      </c>
    </row>
    <row r="5491" spans="1:13" ht="18.75" x14ac:dyDescent="0.25">
      <c r="A5491" s="5" t="s">
        <v>10682</v>
      </c>
      <c r="B5491" s="23" t="s">
        <v>668</v>
      </c>
      <c r="C5491" s="24">
        <v>767</v>
      </c>
      <c r="D5491" s="24">
        <v>0</v>
      </c>
      <c r="E5491" s="25">
        <v>549</v>
      </c>
      <c r="F5491" s="25">
        <v>589</v>
      </c>
      <c r="G5491" s="26">
        <v>0</v>
      </c>
      <c r="H5491" s="26">
        <v>0.17499999999999999</v>
      </c>
      <c r="I5491" s="26">
        <v>0.74753173483779967</v>
      </c>
      <c r="J5491" s="82" t="s">
        <v>211</v>
      </c>
      <c r="K5491" s="28" t="s">
        <v>211</v>
      </c>
      <c r="L5491" s="83">
        <v>0</v>
      </c>
      <c r="M5491" s="30" t="s">
        <v>98</v>
      </c>
    </row>
    <row r="5492" spans="1:13" ht="18.75" x14ac:dyDescent="0.25">
      <c r="A5492" s="5" t="s">
        <v>10348</v>
      </c>
      <c r="B5492" s="23" t="s">
        <v>632</v>
      </c>
      <c r="C5492" s="24">
        <v>905</v>
      </c>
      <c r="D5492" s="24">
        <v>0</v>
      </c>
      <c r="E5492" s="25">
        <v>560</v>
      </c>
      <c r="F5492" s="25">
        <v>588</v>
      </c>
      <c r="G5492" s="26">
        <v>0</v>
      </c>
      <c r="H5492" s="26">
        <v>0.36046511627906974</v>
      </c>
      <c r="I5492" s="26">
        <v>0.79572192513368989</v>
      </c>
      <c r="J5492" s="82" t="s">
        <v>211</v>
      </c>
      <c r="K5492" s="28" t="s">
        <v>211</v>
      </c>
      <c r="L5492" s="83">
        <v>0</v>
      </c>
      <c r="M5492" s="30" t="s">
        <v>98</v>
      </c>
    </row>
    <row r="5493" spans="1:13" ht="18.75" x14ac:dyDescent="0.25">
      <c r="A5493" s="5" t="s">
        <v>10255</v>
      </c>
      <c r="B5493" s="23" t="s">
        <v>544</v>
      </c>
      <c r="C5493" s="24">
        <v>2071</v>
      </c>
      <c r="D5493" s="24">
        <v>0</v>
      </c>
      <c r="E5493" s="25">
        <v>318</v>
      </c>
      <c r="F5493" s="25">
        <v>331</v>
      </c>
      <c r="G5493" s="26">
        <v>0</v>
      </c>
      <c r="H5493" s="26">
        <v>0.55704697986577179</v>
      </c>
      <c r="I5493" s="26">
        <v>0.8106653620352251</v>
      </c>
      <c r="J5493" s="82" t="s">
        <v>211</v>
      </c>
      <c r="K5493" s="28" t="s">
        <v>211</v>
      </c>
      <c r="L5493" s="83">
        <v>0</v>
      </c>
      <c r="M5493" s="30" t="s">
        <v>98</v>
      </c>
    </row>
    <row r="5494" spans="1:13" ht="18.75" x14ac:dyDescent="0.25">
      <c r="A5494" s="5" t="s">
        <v>10378</v>
      </c>
      <c r="B5494" s="23" t="s">
        <v>1018</v>
      </c>
      <c r="C5494" s="24">
        <v>1159</v>
      </c>
      <c r="D5494" s="24">
        <v>0</v>
      </c>
      <c r="E5494" s="25">
        <v>568</v>
      </c>
      <c r="F5494" s="25">
        <v>587</v>
      </c>
      <c r="G5494" s="26">
        <v>0</v>
      </c>
      <c r="H5494" s="26">
        <v>0.54761904761904767</v>
      </c>
      <c r="I5494" s="26">
        <v>0.78423645320197044</v>
      </c>
      <c r="J5494" s="82" t="s">
        <v>211</v>
      </c>
      <c r="K5494" s="28" t="s">
        <v>211</v>
      </c>
      <c r="L5494" s="83">
        <v>0</v>
      </c>
      <c r="M5494" s="30" t="s">
        <v>98</v>
      </c>
    </row>
    <row r="5495" spans="1:13" ht="18.75" x14ac:dyDescent="0.25">
      <c r="A5495" s="5" t="s">
        <v>10334</v>
      </c>
      <c r="B5495" s="23" t="s">
        <v>6105</v>
      </c>
      <c r="C5495" s="24">
        <v>1029</v>
      </c>
      <c r="D5495" s="24">
        <v>0</v>
      </c>
      <c r="E5495" s="25">
        <v>541</v>
      </c>
      <c r="F5495" s="25">
        <v>583</v>
      </c>
      <c r="G5495" s="26">
        <v>0</v>
      </c>
      <c r="H5495" s="26">
        <v>0.67692307692307696</v>
      </c>
      <c r="I5495" s="26">
        <v>0.72509652509652511</v>
      </c>
      <c r="J5495" s="82" t="s">
        <v>211</v>
      </c>
      <c r="K5495" s="28" t="s">
        <v>211</v>
      </c>
      <c r="L5495" s="83">
        <v>0</v>
      </c>
      <c r="M5495" s="30" t="s">
        <v>98</v>
      </c>
    </row>
    <row r="5496" spans="1:13" ht="18.75" x14ac:dyDescent="0.25">
      <c r="A5496" s="5" t="s">
        <v>11154</v>
      </c>
      <c r="B5496" s="23" t="s">
        <v>11132</v>
      </c>
      <c r="C5496" s="24">
        <v>771</v>
      </c>
      <c r="D5496" s="24">
        <v>0</v>
      </c>
      <c r="E5496" s="25">
        <v>556</v>
      </c>
      <c r="F5496" s="25">
        <v>581</v>
      </c>
      <c r="G5496" s="26">
        <v>0</v>
      </c>
      <c r="H5496" s="26">
        <v>0.48888888888888887</v>
      </c>
      <c r="I5496" s="26">
        <v>0.75</v>
      </c>
      <c r="J5496" s="82" t="s">
        <v>211</v>
      </c>
      <c r="K5496" s="28" t="s">
        <v>211</v>
      </c>
      <c r="L5496" s="83">
        <v>0</v>
      </c>
      <c r="M5496" s="30" t="s">
        <v>98</v>
      </c>
    </row>
    <row r="5497" spans="1:13" ht="18.75" x14ac:dyDescent="0.25">
      <c r="A5497" s="5" t="s">
        <v>11339</v>
      </c>
      <c r="B5497" s="23" t="s">
        <v>11340</v>
      </c>
      <c r="C5497" s="24">
        <v>36</v>
      </c>
      <c r="D5497" s="24">
        <v>0</v>
      </c>
      <c r="E5497" s="25">
        <v>568</v>
      </c>
      <c r="F5497" s="25">
        <v>580</v>
      </c>
      <c r="G5497" s="26">
        <v>0</v>
      </c>
      <c r="H5497" s="26">
        <v>0.2</v>
      </c>
      <c r="I5497" s="26">
        <v>0</v>
      </c>
      <c r="J5497" s="82" t="s">
        <v>211</v>
      </c>
      <c r="K5497" s="28" t="s">
        <v>211</v>
      </c>
      <c r="L5497" s="83">
        <v>0</v>
      </c>
      <c r="M5497" s="30" t="s">
        <v>98</v>
      </c>
    </row>
    <row r="5498" spans="1:13" ht="18.75" x14ac:dyDescent="0.25">
      <c r="A5498" s="5" t="s">
        <v>10577</v>
      </c>
      <c r="B5498" s="23" t="s">
        <v>3382</v>
      </c>
      <c r="C5498" s="24">
        <v>933</v>
      </c>
      <c r="D5498" s="24">
        <v>0</v>
      </c>
      <c r="E5498" s="25">
        <v>548</v>
      </c>
      <c r="F5498" s="25">
        <v>574</v>
      </c>
      <c r="G5498" s="26">
        <v>0</v>
      </c>
      <c r="H5498" s="26">
        <v>0.60360360360360366</v>
      </c>
      <c r="I5498" s="26">
        <v>0.83668639053254434</v>
      </c>
      <c r="J5498" s="82" t="s">
        <v>211</v>
      </c>
      <c r="K5498" s="28" t="s">
        <v>211</v>
      </c>
      <c r="L5498" s="83">
        <v>0</v>
      </c>
      <c r="M5498" s="30" t="s">
        <v>98</v>
      </c>
    </row>
    <row r="5499" spans="1:13" ht="18.75" x14ac:dyDescent="0.25">
      <c r="A5499" s="5" t="s">
        <v>10683</v>
      </c>
      <c r="B5499" s="23" t="s">
        <v>3529</v>
      </c>
      <c r="C5499" s="24">
        <v>923</v>
      </c>
      <c r="D5499" s="24">
        <v>0</v>
      </c>
      <c r="E5499" s="25">
        <v>513</v>
      </c>
      <c r="F5499" s="25">
        <v>570</v>
      </c>
      <c r="G5499" s="26">
        <v>0</v>
      </c>
      <c r="H5499" s="26">
        <v>0</v>
      </c>
      <c r="I5499" s="26">
        <v>0.54049586776859504</v>
      </c>
      <c r="J5499" s="82" t="s">
        <v>211</v>
      </c>
      <c r="K5499" s="28" t="s">
        <v>211</v>
      </c>
      <c r="L5499" s="83">
        <v>0</v>
      </c>
      <c r="M5499" s="30" t="s">
        <v>98</v>
      </c>
    </row>
    <row r="5500" spans="1:13" ht="18.75" x14ac:dyDescent="0.25">
      <c r="A5500" s="5" t="s">
        <v>10604</v>
      </c>
      <c r="B5500" s="23" t="s">
        <v>6902</v>
      </c>
      <c r="C5500" s="24">
        <v>1098</v>
      </c>
      <c r="D5500" s="24">
        <v>0</v>
      </c>
      <c r="E5500" s="25">
        <v>533</v>
      </c>
      <c r="F5500" s="25">
        <v>570</v>
      </c>
      <c r="G5500" s="26">
        <v>0</v>
      </c>
      <c r="H5500" s="26">
        <v>0.43283582089552242</v>
      </c>
      <c r="I5500" s="26">
        <v>0.77685950413223137</v>
      </c>
      <c r="J5500" s="82" t="s">
        <v>211</v>
      </c>
      <c r="K5500" s="28" t="s">
        <v>211</v>
      </c>
      <c r="L5500" s="83">
        <v>0</v>
      </c>
      <c r="M5500" s="30" t="s">
        <v>98</v>
      </c>
    </row>
    <row r="5501" spans="1:13" ht="18.75" x14ac:dyDescent="0.25">
      <c r="A5501" s="5" t="s">
        <v>10271</v>
      </c>
      <c r="B5501" s="23" t="s">
        <v>3539</v>
      </c>
      <c r="C5501" s="24">
        <v>959</v>
      </c>
      <c r="D5501" s="24">
        <v>0</v>
      </c>
      <c r="E5501" s="25">
        <v>522</v>
      </c>
      <c r="F5501" s="25">
        <v>570</v>
      </c>
      <c r="G5501" s="26">
        <v>0</v>
      </c>
      <c r="H5501" s="26">
        <v>0.46590909090909088</v>
      </c>
      <c r="I5501" s="26">
        <v>0.82566585956416461</v>
      </c>
      <c r="J5501" s="82" t="s">
        <v>211</v>
      </c>
      <c r="K5501" s="28" t="s">
        <v>211</v>
      </c>
      <c r="L5501" s="83">
        <v>0</v>
      </c>
      <c r="M5501" s="30" t="s">
        <v>98</v>
      </c>
    </row>
    <row r="5502" spans="1:13" ht="18.75" x14ac:dyDescent="0.25">
      <c r="A5502" s="5" t="s">
        <v>11156</v>
      </c>
      <c r="B5502" s="23" t="s">
        <v>11087</v>
      </c>
      <c r="C5502" s="24">
        <v>448</v>
      </c>
      <c r="D5502" s="24">
        <v>0</v>
      </c>
      <c r="E5502" s="25">
        <v>531</v>
      </c>
      <c r="F5502" s="25">
        <v>569</v>
      </c>
      <c r="G5502" s="26">
        <v>0</v>
      </c>
      <c r="H5502" s="26">
        <v>-0.21428571428571427</v>
      </c>
      <c r="I5502" s="26">
        <v>0.56270096463022512</v>
      </c>
      <c r="J5502" s="82" t="s">
        <v>211</v>
      </c>
      <c r="K5502" s="28" t="s">
        <v>211</v>
      </c>
      <c r="L5502" s="83">
        <v>0</v>
      </c>
      <c r="M5502" s="30" t="s">
        <v>98</v>
      </c>
    </row>
    <row r="5503" spans="1:13" ht="18.75" x14ac:dyDescent="0.25">
      <c r="A5503" s="5" t="s">
        <v>10275</v>
      </c>
      <c r="B5503" s="23" t="s">
        <v>540</v>
      </c>
      <c r="C5503" s="24">
        <v>1636</v>
      </c>
      <c r="D5503" s="24">
        <v>0</v>
      </c>
      <c r="E5503" s="25">
        <v>363</v>
      </c>
      <c r="F5503" s="25">
        <v>377</v>
      </c>
      <c r="G5503" s="26">
        <v>0</v>
      </c>
      <c r="H5503" s="26">
        <v>0.56551724137931036</v>
      </c>
      <c r="I5503" s="26">
        <v>0.82517899761336511</v>
      </c>
      <c r="J5503" s="82" t="s">
        <v>211</v>
      </c>
      <c r="K5503" s="28" t="s">
        <v>211</v>
      </c>
      <c r="L5503" s="83">
        <v>0</v>
      </c>
      <c r="M5503" s="30" t="s">
        <v>98</v>
      </c>
    </row>
    <row r="5504" spans="1:13" ht="18.75" x14ac:dyDescent="0.25">
      <c r="A5504" s="5" t="s">
        <v>10508</v>
      </c>
      <c r="B5504" s="23" t="s">
        <v>3371</v>
      </c>
      <c r="C5504" s="24">
        <v>716</v>
      </c>
      <c r="D5504" s="24">
        <v>0</v>
      </c>
      <c r="E5504" s="25">
        <v>540</v>
      </c>
      <c r="F5504" s="25">
        <v>568</v>
      </c>
      <c r="G5504" s="26">
        <v>0</v>
      </c>
      <c r="H5504" s="26">
        <v>0.67500000000000004</v>
      </c>
      <c r="I5504" s="26">
        <v>0.81736189402480275</v>
      </c>
      <c r="J5504" s="82" t="s">
        <v>211</v>
      </c>
      <c r="K5504" s="28" t="s">
        <v>211</v>
      </c>
      <c r="L5504" s="83">
        <v>0</v>
      </c>
      <c r="M5504" s="30" t="s">
        <v>98</v>
      </c>
    </row>
    <row r="5505" spans="1:13" ht="18.75" x14ac:dyDescent="0.25">
      <c r="A5505" s="5" t="s">
        <v>10501</v>
      </c>
      <c r="B5505" s="23" t="s">
        <v>459</v>
      </c>
      <c r="C5505" s="24">
        <v>968</v>
      </c>
      <c r="D5505" s="24">
        <v>0</v>
      </c>
      <c r="E5505" s="25">
        <v>550</v>
      </c>
      <c r="F5505" s="25">
        <v>568</v>
      </c>
      <c r="G5505" s="26">
        <v>0</v>
      </c>
      <c r="H5505" s="26">
        <v>0.66666666666666663</v>
      </c>
      <c r="I5505" s="26">
        <v>0.77455565949485505</v>
      </c>
      <c r="J5505" s="82" t="s">
        <v>211</v>
      </c>
      <c r="K5505" s="28" t="s">
        <v>211</v>
      </c>
      <c r="L5505" s="83">
        <v>0</v>
      </c>
      <c r="M5505" s="30" t="s">
        <v>98</v>
      </c>
    </row>
    <row r="5506" spans="1:13" ht="18.75" x14ac:dyDescent="0.25">
      <c r="A5506" s="5" t="s">
        <v>10578</v>
      </c>
      <c r="B5506" s="23" t="s">
        <v>9980</v>
      </c>
      <c r="C5506" s="24">
        <v>660</v>
      </c>
      <c r="D5506" s="24">
        <v>0</v>
      </c>
      <c r="E5506" s="25">
        <v>554</v>
      </c>
      <c r="F5506" s="25">
        <v>566</v>
      </c>
      <c r="G5506" s="26">
        <v>0</v>
      </c>
      <c r="H5506" s="26">
        <v>0.3</v>
      </c>
      <c r="I5506" s="26">
        <v>0.66106442577030811</v>
      </c>
      <c r="J5506" s="82" t="s">
        <v>211</v>
      </c>
      <c r="K5506" s="28" t="s">
        <v>211</v>
      </c>
      <c r="L5506" s="83">
        <v>0</v>
      </c>
      <c r="M5506" s="30" t="s">
        <v>98</v>
      </c>
    </row>
    <row r="5507" spans="1:13" ht="18.75" x14ac:dyDescent="0.25">
      <c r="A5507" s="5" t="s">
        <v>11149</v>
      </c>
      <c r="B5507" s="23" t="s">
        <v>11138</v>
      </c>
      <c r="C5507" s="24">
        <v>878</v>
      </c>
      <c r="D5507" s="24">
        <v>0</v>
      </c>
      <c r="E5507" s="25">
        <v>528</v>
      </c>
      <c r="F5507" s="25">
        <v>566</v>
      </c>
      <c r="G5507" s="26">
        <v>0</v>
      </c>
      <c r="H5507" s="26">
        <v>-0.12962962962962962</v>
      </c>
      <c r="I5507" s="26">
        <v>0.66106442577030811</v>
      </c>
      <c r="J5507" s="82" t="s">
        <v>211</v>
      </c>
      <c r="K5507" s="28" t="s">
        <v>211</v>
      </c>
      <c r="L5507" s="83">
        <v>0</v>
      </c>
      <c r="M5507" s="30" t="s">
        <v>98</v>
      </c>
    </row>
    <row r="5508" spans="1:13" ht="18.75" x14ac:dyDescent="0.25">
      <c r="A5508" s="5" t="s">
        <v>10727</v>
      </c>
      <c r="B5508" s="23" t="s">
        <v>4138</v>
      </c>
      <c r="C5508" s="24">
        <v>1045</v>
      </c>
      <c r="D5508" s="24">
        <v>0</v>
      </c>
      <c r="E5508" s="25">
        <v>514</v>
      </c>
      <c r="F5508" s="25">
        <v>562</v>
      </c>
      <c r="G5508" s="26">
        <v>0</v>
      </c>
      <c r="H5508" s="26">
        <v>5.8823529411764705E-2</v>
      </c>
      <c r="I5508" s="26">
        <v>0.5</v>
      </c>
      <c r="J5508" s="82" t="s">
        <v>211</v>
      </c>
      <c r="K5508" s="28" t="s">
        <v>211</v>
      </c>
      <c r="L5508" s="83">
        <v>0</v>
      </c>
      <c r="M5508" s="30" t="s">
        <v>98</v>
      </c>
    </row>
    <row r="5509" spans="1:13" ht="18.75" x14ac:dyDescent="0.25">
      <c r="A5509" s="5" t="s">
        <v>10528</v>
      </c>
      <c r="B5509" s="23" t="s">
        <v>3406</v>
      </c>
      <c r="C5509" s="24">
        <v>1037</v>
      </c>
      <c r="D5509" s="24">
        <v>0</v>
      </c>
      <c r="E5509" s="25">
        <v>521</v>
      </c>
      <c r="F5509" s="25">
        <v>559</v>
      </c>
      <c r="G5509" s="26">
        <v>0</v>
      </c>
      <c r="H5509" s="26">
        <v>0.56034482758620685</v>
      </c>
      <c r="I5509" s="26">
        <v>0.79108635097493041</v>
      </c>
      <c r="J5509" s="82" t="s">
        <v>211</v>
      </c>
      <c r="K5509" s="28" t="s">
        <v>211</v>
      </c>
      <c r="L5509" s="83">
        <v>0</v>
      </c>
      <c r="M5509" s="30" t="s">
        <v>98</v>
      </c>
    </row>
    <row r="5510" spans="1:13" ht="18.75" x14ac:dyDescent="0.25">
      <c r="A5510" s="5" t="s">
        <v>10587</v>
      </c>
      <c r="B5510" s="23" t="s">
        <v>3407</v>
      </c>
      <c r="C5510" s="24">
        <v>1166</v>
      </c>
      <c r="D5510" s="24">
        <v>0</v>
      </c>
      <c r="E5510" s="25">
        <v>531</v>
      </c>
      <c r="F5510" s="25">
        <v>557</v>
      </c>
      <c r="G5510" s="26">
        <v>0</v>
      </c>
      <c r="H5510" s="26">
        <v>0.54621848739495793</v>
      </c>
      <c r="I5510" s="26">
        <v>0.80616740088105732</v>
      </c>
      <c r="J5510" s="82" t="s">
        <v>211</v>
      </c>
      <c r="K5510" s="28" t="s">
        <v>211</v>
      </c>
      <c r="L5510" s="83">
        <v>0</v>
      </c>
      <c r="M5510" s="30" t="s">
        <v>98</v>
      </c>
    </row>
    <row r="5511" spans="1:13" ht="18.75" x14ac:dyDescent="0.25">
      <c r="A5511" s="5" t="s">
        <v>10288</v>
      </c>
      <c r="B5511" s="23" t="s">
        <v>564</v>
      </c>
      <c r="C5511" s="24">
        <v>1291</v>
      </c>
      <c r="D5511" s="24">
        <v>0</v>
      </c>
      <c r="E5511" s="25">
        <v>437</v>
      </c>
      <c r="F5511" s="25">
        <v>471</v>
      </c>
      <c r="G5511" s="26">
        <v>0</v>
      </c>
      <c r="H5511" s="26">
        <v>0.67716535433070868</v>
      </c>
      <c r="I5511" s="26">
        <v>0.81780016792611243</v>
      </c>
      <c r="J5511" s="82" t="s">
        <v>211</v>
      </c>
      <c r="K5511" s="28" t="s">
        <v>211</v>
      </c>
      <c r="L5511" s="83">
        <v>0</v>
      </c>
      <c r="M5511" s="30" t="s">
        <v>98</v>
      </c>
    </row>
    <row r="5512" spans="1:13" ht="18.75" x14ac:dyDescent="0.25">
      <c r="A5512" s="5" t="s">
        <v>10705</v>
      </c>
      <c r="B5512" s="23" t="s">
        <v>2979</v>
      </c>
      <c r="C5512" s="24">
        <v>1030</v>
      </c>
      <c r="D5512" s="24">
        <v>0</v>
      </c>
      <c r="E5512" s="25">
        <v>503</v>
      </c>
      <c r="F5512" s="25">
        <v>557</v>
      </c>
      <c r="G5512" s="26">
        <v>0</v>
      </c>
      <c r="H5512" s="26">
        <v>-5.5555555555555552E-2</v>
      </c>
      <c r="I5512" s="26">
        <v>0.5468895078922934</v>
      </c>
      <c r="J5512" s="82" t="s">
        <v>211</v>
      </c>
      <c r="K5512" s="28" t="s">
        <v>211</v>
      </c>
      <c r="L5512" s="83">
        <v>0</v>
      </c>
      <c r="M5512" s="30" t="s">
        <v>98</v>
      </c>
    </row>
    <row r="5513" spans="1:13" ht="18.75" x14ac:dyDescent="0.25">
      <c r="A5513" s="5" t="s">
        <v>10256</v>
      </c>
      <c r="B5513" s="23" t="s">
        <v>554</v>
      </c>
      <c r="C5513" s="24">
        <v>1352</v>
      </c>
      <c r="D5513" s="24">
        <v>0</v>
      </c>
      <c r="E5513" s="25">
        <v>394</v>
      </c>
      <c r="F5513" s="25">
        <v>408</v>
      </c>
      <c r="G5513" s="26">
        <v>0</v>
      </c>
      <c r="H5513" s="26">
        <v>0.57281553398058249</v>
      </c>
      <c r="I5513" s="26">
        <v>0.83467741935483875</v>
      </c>
      <c r="J5513" s="82" t="s">
        <v>211</v>
      </c>
      <c r="K5513" s="28" t="s">
        <v>211</v>
      </c>
      <c r="L5513" s="83">
        <v>0</v>
      </c>
      <c r="M5513" s="30" t="s">
        <v>98</v>
      </c>
    </row>
    <row r="5514" spans="1:13" ht="18.75" x14ac:dyDescent="0.25">
      <c r="A5514" s="5" t="s">
        <v>10329</v>
      </c>
      <c r="B5514" s="23" t="s">
        <v>533</v>
      </c>
      <c r="C5514" s="24">
        <v>660</v>
      </c>
      <c r="D5514" s="24">
        <v>0</v>
      </c>
      <c r="E5514" s="25">
        <v>517</v>
      </c>
      <c r="F5514" s="25">
        <v>556</v>
      </c>
      <c r="G5514" s="26">
        <v>0</v>
      </c>
      <c r="H5514" s="26">
        <v>0.35555555555555557</v>
      </c>
      <c r="I5514" s="26">
        <v>0.81481481481481477</v>
      </c>
      <c r="J5514" s="82" t="s">
        <v>211</v>
      </c>
      <c r="K5514" s="28" t="s">
        <v>211</v>
      </c>
      <c r="L5514" s="83">
        <v>0</v>
      </c>
      <c r="M5514" s="30" t="s">
        <v>98</v>
      </c>
    </row>
    <row r="5515" spans="1:13" ht="18.75" x14ac:dyDescent="0.25">
      <c r="A5515" s="5" t="s">
        <v>10712</v>
      </c>
      <c r="B5515" s="23" t="s">
        <v>3233</v>
      </c>
      <c r="C5515" s="24">
        <v>986</v>
      </c>
      <c r="D5515" s="24">
        <v>0</v>
      </c>
      <c r="E5515" s="25">
        <v>539</v>
      </c>
      <c r="F5515" s="25">
        <v>555</v>
      </c>
      <c r="G5515" s="26">
        <v>0</v>
      </c>
      <c r="H5515" s="26">
        <v>0.34146341463414637</v>
      </c>
      <c r="I5515" s="26">
        <v>0.75044563279857412</v>
      </c>
      <c r="J5515" s="82" t="s">
        <v>211</v>
      </c>
      <c r="K5515" s="28" t="s">
        <v>211</v>
      </c>
      <c r="L5515" s="83">
        <v>0</v>
      </c>
      <c r="M5515" s="30" t="s">
        <v>98</v>
      </c>
    </row>
    <row r="5516" spans="1:13" ht="18.75" x14ac:dyDescent="0.25">
      <c r="A5516" s="5" t="s">
        <v>10251</v>
      </c>
      <c r="B5516" s="23" t="s">
        <v>556</v>
      </c>
      <c r="C5516" s="24">
        <v>1322</v>
      </c>
      <c r="D5516" s="24">
        <v>0</v>
      </c>
      <c r="E5516" s="25">
        <v>448</v>
      </c>
      <c r="F5516" s="25">
        <v>477</v>
      </c>
      <c r="G5516" s="26">
        <v>0</v>
      </c>
      <c r="H5516" s="26">
        <v>0.68799999999999994</v>
      </c>
      <c r="I5516" s="26">
        <v>0.80868955851436575</v>
      </c>
      <c r="J5516" s="82" t="s">
        <v>211</v>
      </c>
      <c r="K5516" s="28" t="s">
        <v>211</v>
      </c>
      <c r="L5516" s="83">
        <v>0</v>
      </c>
      <c r="M5516" s="30" t="s">
        <v>98</v>
      </c>
    </row>
    <row r="5517" spans="1:13" ht="18.75" x14ac:dyDescent="0.25">
      <c r="A5517" s="5" t="s">
        <v>10691</v>
      </c>
      <c r="B5517" s="23" t="s">
        <v>3557</v>
      </c>
      <c r="C5517" s="24">
        <v>696</v>
      </c>
      <c r="D5517" s="24">
        <v>0</v>
      </c>
      <c r="E5517" s="25">
        <v>493</v>
      </c>
      <c r="F5517" s="25">
        <v>555</v>
      </c>
      <c r="G5517" s="26">
        <v>0</v>
      </c>
      <c r="H5517" s="26">
        <v>0.16666666666666666</v>
      </c>
      <c r="I5517" s="26">
        <v>0.54215456674473073</v>
      </c>
      <c r="J5517" s="82" t="s">
        <v>211</v>
      </c>
      <c r="K5517" s="28" t="s">
        <v>211</v>
      </c>
      <c r="L5517" s="83">
        <v>0</v>
      </c>
      <c r="M5517" s="30" t="s">
        <v>98</v>
      </c>
    </row>
    <row r="5518" spans="1:13" ht="18.75" x14ac:dyDescent="0.25">
      <c r="A5518" s="5" t="s">
        <v>10291</v>
      </c>
      <c r="B5518" s="23" t="s">
        <v>551</v>
      </c>
      <c r="C5518" s="24">
        <v>1561</v>
      </c>
      <c r="D5518" s="24">
        <v>0</v>
      </c>
      <c r="E5518" s="25">
        <v>344</v>
      </c>
      <c r="F5518" s="25">
        <v>360</v>
      </c>
      <c r="G5518" s="26">
        <v>0</v>
      </c>
      <c r="H5518" s="26">
        <v>0.54761904761904767</v>
      </c>
      <c r="I5518" s="26">
        <v>0.8126984126984127</v>
      </c>
      <c r="J5518" s="82" t="s">
        <v>211</v>
      </c>
      <c r="K5518" s="28" t="s">
        <v>211</v>
      </c>
      <c r="L5518" s="83">
        <v>0</v>
      </c>
      <c r="M5518" s="30" t="s">
        <v>98</v>
      </c>
    </row>
    <row r="5519" spans="1:13" ht="18.75" x14ac:dyDescent="0.25">
      <c r="A5519" s="5" t="s">
        <v>10298</v>
      </c>
      <c r="B5519" s="23" t="s">
        <v>504</v>
      </c>
      <c r="C5519" s="24">
        <v>1291</v>
      </c>
      <c r="D5519" s="24">
        <v>0</v>
      </c>
      <c r="E5519" s="25">
        <v>533</v>
      </c>
      <c r="F5519" s="25">
        <v>555</v>
      </c>
      <c r="G5519" s="26">
        <v>0</v>
      </c>
      <c r="H5519" s="26">
        <v>0.69871794871794868</v>
      </c>
      <c r="I5519" s="26">
        <v>0.8136160714285714</v>
      </c>
      <c r="J5519" s="82" t="s">
        <v>211</v>
      </c>
      <c r="K5519" s="28" t="s">
        <v>211</v>
      </c>
      <c r="L5519" s="83">
        <v>0</v>
      </c>
      <c r="M5519" s="30" t="s">
        <v>98</v>
      </c>
    </row>
    <row r="5520" spans="1:13" ht="18.75" x14ac:dyDescent="0.25">
      <c r="A5520" s="5" t="s">
        <v>10292</v>
      </c>
      <c r="B5520" s="23" t="s">
        <v>550</v>
      </c>
      <c r="C5520" s="24">
        <v>1554</v>
      </c>
      <c r="D5520" s="24">
        <v>0</v>
      </c>
      <c r="E5520" s="25">
        <v>339</v>
      </c>
      <c r="F5520" s="25">
        <v>364</v>
      </c>
      <c r="G5520" s="26">
        <v>0</v>
      </c>
      <c r="H5520" s="26">
        <v>0.60897435897435892</v>
      </c>
      <c r="I5520" s="26">
        <v>0.8354838709677419</v>
      </c>
      <c r="J5520" s="82" t="s">
        <v>211</v>
      </c>
      <c r="K5520" s="28" t="s">
        <v>211</v>
      </c>
      <c r="L5520" s="83">
        <v>0</v>
      </c>
      <c r="M5520" s="30" t="s">
        <v>98</v>
      </c>
    </row>
    <row r="5521" spans="1:13" ht="18.75" x14ac:dyDescent="0.25">
      <c r="A5521" s="5" t="s">
        <v>10560</v>
      </c>
      <c r="B5521" s="23" t="s">
        <v>6359</v>
      </c>
      <c r="C5521" s="24">
        <v>557</v>
      </c>
      <c r="D5521" s="24">
        <v>0</v>
      </c>
      <c r="E5521" s="25">
        <v>528</v>
      </c>
      <c r="F5521" s="25">
        <v>553</v>
      </c>
      <c r="G5521" s="26">
        <v>0</v>
      </c>
      <c r="H5521" s="26">
        <v>0.3235294117647059</v>
      </c>
      <c r="I5521" s="26">
        <v>0.78670360110803328</v>
      </c>
      <c r="J5521" s="82" t="s">
        <v>211</v>
      </c>
      <c r="K5521" s="28" t="s">
        <v>211</v>
      </c>
      <c r="L5521" s="83">
        <v>0</v>
      </c>
      <c r="M5521" s="30" t="s">
        <v>98</v>
      </c>
    </row>
    <row r="5522" spans="1:13" ht="18.75" x14ac:dyDescent="0.25">
      <c r="A5522" s="5" t="s">
        <v>10381</v>
      </c>
      <c r="B5522" s="23" t="s">
        <v>397</v>
      </c>
      <c r="C5522" s="24">
        <v>1313</v>
      </c>
      <c r="D5522" s="24">
        <v>0</v>
      </c>
      <c r="E5522" s="25">
        <v>523</v>
      </c>
      <c r="F5522" s="25">
        <v>552</v>
      </c>
      <c r="G5522" s="26">
        <v>0</v>
      </c>
      <c r="H5522" s="26">
        <v>0.6074074074074074</v>
      </c>
      <c r="I5522" s="26">
        <v>0.80769230769230771</v>
      </c>
      <c r="J5522" s="82" t="s">
        <v>211</v>
      </c>
      <c r="K5522" s="28" t="s">
        <v>211</v>
      </c>
      <c r="L5522" s="83">
        <v>0</v>
      </c>
      <c r="M5522" s="30" t="s">
        <v>98</v>
      </c>
    </row>
    <row r="5523" spans="1:13" ht="18.75" x14ac:dyDescent="0.25">
      <c r="A5523" s="5" t="s">
        <v>10356</v>
      </c>
      <c r="B5523" s="23" t="s">
        <v>6449</v>
      </c>
      <c r="C5523" s="24">
        <v>1030</v>
      </c>
      <c r="D5523" s="24">
        <v>0</v>
      </c>
      <c r="E5523" s="25">
        <v>528</v>
      </c>
      <c r="F5523" s="25">
        <v>549</v>
      </c>
      <c r="G5523" s="26">
        <v>0</v>
      </c>
      <c r="H5523" s="26">
        <v>0.50588235294117645</v>
      </c>
      <c r="I5523" s="26">
        <v>0.74735830931796354</v>
      </c>
      <c r="J5523" s="82" t="s">
        <v>211</v>
      </c>
      <c r="K5523" s="28" t="s">
        <v>211</v>
      </c>
      <c r="L5523" s="83">
        <v>0</v>
      </c>
      <c r="M5523" s="30" t="s">
        <v>98</v>
      </c>
    </row>
    <row r="5524" spans="1:13" ht="18.75" x14ac:dyDescent="0.25">
      <c r="A5524" s="5" t="s">
        <v>10137</v>
      </c>
      <c r="B5524" s="23" t="s">
        <v>734</v>
      </c>
      <c r="C5524" s="24">
        <v>1028</v>
      </c>
      <c r="D5524" s="24">
        <v>0</v>
      </c>
      <c r="E5524" s="25">
        <v>491</v>
      </c>
      <c r="F5524" s="25">
        <v>549</v>
      </c>
      <c r="G5524" s="26">
        <v>0</v>
      </c>
      <c r="H5524" s="26">
        <v>-0.15384615384615383</v>
      </c>
      <c r="I5524" s="26">
        <v>0.52140410958904104</v>
      </c>
      <c r="J5524" s="82" t="s">
        <v>211</v>
      </c>
      <c r="K5524" s="28" t="s">
        <v>211</v>
      </c>
      <c r="L5524" s="83">
        <v>0</v>
      </c>
      <c r="M5524" s="30" t="s">
        <v>98</v>
      </c>
    </row>
    <row r="5525" spans="1:13" ht="18.75" x14ac:dyDescent="0.25">
      <c r="A5525" s="5" t="s">
        <v>10282</v>
      </c>
      <c r="B5525" s="23" t="s">
        <v>557</v>
      </c>
      <c r="C5525" s="24">
        <v>1749</v>
      </c>
      <c r="D5525" s="24">
        <v>0</v>
      </c>
      <c r="E5525" s="25">
        <v>361</v>
      </c>
      <c r="F5525" s="25">
        <v>386</v>
      </c>
      <c r="G5525" s="26">
        <v>0</v>
      </c>
      <c r="H5525" s="26">
        <v>0.46202531645569622</v>
      </c>
      <c r="I5525" s="26">
        <v>0.82071097372488411</v>
      </c>
      <c r="J5525" s="82" t="s">
        <v>211</v>
      </c>
      <c r="K5525" s="28" t="s">
        <v>211</v>
      </c>
      <c r="L5525" s="83">
        <v>0</v>
      </c>
      <c r="M5525" s="30" t="s">
        <v>98</v>
      </c>
    </row>
    <row r="5526" spans="1:13" ht="18.75" x14ac:dyDescent="0.25">
      <c r="A5526" s="5" t="s">
        <v>10684</v>
      </c>
      <c r="B5526" s="23" t="s">
        <v>10004</v>
      </c>
      <c r="C5526" s="24">
        <v>676</v>
      </c>
      <c r="D5526" s="24">
        <v>0</v>
      </c>
      <c r="E5526" s="25">
        <v>518</v>
      </c>
      <c r="F5526" s="25">
        <v>549</v>
      </c>
      <c r="G5526" s="26">
        <v>0</v>
      </c>
      <c r="H5526" s="26">
        <v>0.33333333333333331</v>
      </c>
      <c r="I5526" s="26">
        <v>0.63957597173144876</v>
      </c>
      <c r="J5526" s="82" t="s">
        <v>211</v>
      </c>
      <c r="K5526" s="28" t="s">
        <v>211</v>
      </c>
      <c r="L5526" s="83">
        <v>0</v>
      </c>
      <c r="M5526" s="30" t="s">
        <v>98</v>
      </c>
    </row>
    <row r="5527" spans="1:13" ht="18.75" x14ac:dyDescent="0.25">
      <c r="A5527" s="5" t="s">
        <v>10297</v>
      </c>
      <c r="B5527" s="23" t="s">
        <v>559</v>
      </c>
      <c r="C5527" s="24">
        <v>1300</v>
      </c>
      <c r="D5527" s="24">
        <v>0</v>
      </c>
      <c r="E5527" s="25">
        <v>398</v>
      </c>
      <c r="F5527" s="25">
        <v>422</v>
      </c>
      <c r="G5527" s="26">
        <v>0</v>
      </c>
      <c r="H5527" s="26">
        <v>0.72580645161290325</v>
      </c>
      <c r="I5527" s="26">
        <v>0.82445759368836291</v>
      </c>
      <c r="J5527" s="82" t="s">
        <v>211</v>
      </c>
      <c r="K5527" s="28" t="s">
        <v>211</v>
      </c>
      <c r="L5527" s="83">
        <v>0</v>
      </c>
      <c r="M5527" s="30" t="s">
        <v>98</v>
      </c>
    </row>
    <row r="5528" spans="1:13" ht="18.75" x14ac:dyDescent="0.25">
      <c r="A5528" s="5" t="s">
        <v>10421</v>
      </c>
      <c r="B5528" s="23" t="s">
        <v>395</v>
      </c>
      <c r="C5528" s="24">
        <v>1069</v>
      </c>
      <c r="D5528" s="24">
        <v>0</v>
      </c>
      <c r="E5528" s="25">
        <v>530</v>
      </c>
      <c r="F5528" s="25">
        <v>548</v>
      </c>
      <c r="G5528" s="26">
        <v>0</v>
      </c>
      <c r="H5528" s="26">
        <v>0.5757575757575758</v>
      </c>
      <c r="I5528" s="26">
        <v>0.81212574850299413</v>
      </c>
      <c r="J5528" s="82" t="s">
        <v>211</v>
      </c>
      <c r="K5528" s="28" t="s">
        <v>211</v>
      </c>
      <c r="L5528" s="83">
        <v>0</v>
      </c>
      <c r="M5528" s="30" t="s">
        <v>98</v>
      </c>
    </row>
    <row r="5529" spans="1:13" ht="18.75" x14ac:dyDescent="0.25">
      <c r="A5529" s="5" t="s">
        <v>10300</v>
      </c>
      <c r="B5529" s="23" t="s">
        <v>505</v>
      </c>
      <c r="C5529" s="24">
        <v>1527</v>
      </c>
      <c r="D5529" s="24">
        <v>0</v>
      </c>
      <c r="E5529" s="25">
        <v>371</v>
      </c>
      <c r="F5529" s="25">
        <v>403</v>
      </c>
      <c r="G5529" s="26">
        <v>0</v>
      </c>
      <c r="H5529" s="26">
        <v>0.54166666666666663</v>
      </c>
      <c r="I5529" s="26">
        <v>0.80959097320169249</v>
      </c>
      <c r="J5529" s="82" t="s">
        <v>211</v>
      </c>
      <c r="K5529" s="28" t="s">
        <v>211</v>
      </c>
      <c r="L5529" s="83">
        <v>0</v>
      </c>
      <c r="M5529" s="30" t="s">
        <v>98</v>
      </c>
    </row>
    <row r="5530" spans="1:13" ht="18.75" x14ac:dyDescent="0.25">
      <c r="A5530" s="5" t="s">
        <v>10518</v>
      </c>
      <c r="B5530" s="23" t="s">
        <v>1024</v>
      </c>
      <c r="C5530" s="24">
        <v>666</v>
      </c>
      <c r="D5530" s="24">
        <v>0</v>
      </c>
      <c r="E5530" s="25">
        <v>530</v>
      </c>
      <c r="F5530" s="25">
        <v>546</v>
      </c>
      <c r="G5530" s="26">
        <v>0</v>
      </c>
      <c r="H5530" s="26">
        <v>-0.1176470588235294</v>
      </c>
      <c r="I5530" s="26">
        <v>0.75350140056022397</v>
      </c>
      <c r="J5530" s="82" t="s">
        <v>211</v>
      </c>
      <c r="K5530" s="28" t="s">
        <v>211</v>
      </c>
      <c r="L5530" s="83">
        <v>0</v>
      </c>
      <c r="M5530" s="30" t="s">
        <v>98</v>
      </c>
    </row>
    <row r="5531" spans="1:13" ht="18.75" x14ac:dyDescent="0.25">
      <c r="A5531" s="5" t="s">
        <v>10118</v>
      </c>
      <c r="B5531" s="23" t="s">
        <v>503</v>
      </c>
      <c r="C5531" s="24">
        <v>1732</v>
      </c>
      <c r="D5531" s="24">
        <v>0</v>
      </c>
      <c r="E5531" s="25">
        <v>333</v>
      </c>
      <c r="F5531" s="25">
        <v>347</v>
      </c>
      <c r="G5531" s="26">
        <v>0</v>
      </c>
      <c r="H5531" s="26">
        <v>0.45454545454545459</v>
      </c>
      <c r="I5531" s="26">
        <v>0.8121980676328503</v>
      </c>
      <c r="J5531" s="82" t="s">
        <v>211</v>
      </c>
      <c r="K5531" s="28" t="s">
        <v>211</v>
      </c>
      <c r="L5531" s="83">
        <v>0</v>
      </c>
      <c r="M5531" s="30" t="s">
        <v>98</v>
      </c>
    </row>
    <row r="5532" spans="1:13" ht="18.75" x14ac:dyDescent="0.25">
      <c r="A5532" s="5" t="s">
        <v>10191</v>
      </c>
      <c r="B5532" s="23" t="s">
        <v>3549</v>
      </c>
      <c r="C5532" s="24">
        <v>1066</v>
      </c>
      <c r="D5532" s="24">
        <v>0</v>
      </c>
      <c r="E5532" s="25">
        <v>499</v>
      </c>
      <c r="F5532" s="25">
        <v>546</v>
      </c>
      <c r="G5532" s="26">
        <v>0</v>
      </c>
      <c r="H5532" s="26">
        <v>0</v>
      </c>
      <c r="I5532" s="26">
        <v>0.50315457413249209</v>
      </c>
      <c r="J5532" s="82" t="s">
        <v>211</v>
      </c>
      <c r="K5532" s="28" t="s">
        <v>211</v>
      </c>
      <c r="L5532" s="83">
        <v>0</v>
      </c>
      <c r="M5532" s="30" t="s">
        <v>98</v>
      </c>
    </row>
    <row r="5533" spans="1:13" ht="18.75" x14ac:dyDescent="0.25">
      <c r="A5533" s="5" t="s">
        <v>10350</v>
      </c>
      <c r="B5533" s="23" t="s">
        <v>6447</v>
      </c>
      <c r="C5533" s="24">
        <v>951</v>
      </c>
      <c r="D5533" s="24">
        <v>0</v>
      </c>
      <c r="E5533" s="25">
        <v>521</v>
      </c>
      <c r="F5533" s="25">
        <v>545</v>
      </c>
      <c r="G5533" s="26">
        <v>0</v>
      </c>
      <c r="H5533" s="26">
        <v>0.55208333333333337</v>
      </c>
      <c r="I5533" s="26">
        <v>0.78481012658227844</v>
      </c>
      <c r="J5533" s="82" t="s">
        <v>211</v>
      </c>
      <c r="K5533" s="28" t="s">
        <v>211</v>
      </c>
      <c r="L5533" s="83">
        <v>0</v>
      </c>
      <c r="M5533" s="30" t="s">
        <v>98</v>
      </c>
    </row>
    <row r="5534" spans="1:13" ht="18.75" x14ac:dyDescent="0.25">
      <c r="A5534" s="5" t="s">
        <v>10304</v>
      </c>
      <c r="B5534" s="23" t="s">
        <v>510</v>
      </c>
      <c r="C5534" s="24">
        <v>1358</v>
      </c>
      <c r="D5534" s="24">
        <v>0</v>
      </c>
      <c r="E5534" s="25">
        <v>383</v>
      </c>
      <c r="F5534" s="25">
        <v>395</v>
      </c>
      <c r="G5534" s="26">
        <v>0</v>
      </c>
      <c r="H5534" s="26">
        <v>0.54761904761904767</v>
      </c>
      <c r="I5534" s="26">
        <v>0.80814814814814817</v>
      </c>
      <c r="J5534" s="82" t="s">
        <v>211</v>
      </c>
      <c r="K5534" s="28" t="s">
        <v>211</v>
      </c>
      <c r="L5534" s="83">
        <v>0</v>
      </c>
      <c r="M5534" s="30" t="s">
        <v>98</v>
      </c>
    </row>
    <row r="5535" spans="1:13" ht="18.75" x14ac:dyDescent="0.25">
      <c r="A5535" s="5" t="s">
        <v>10637</v>
      </c>
      <c r="B5535" s="23" t="s">
        <v>4154</v>
      </c>
      <c r="C5535" s="24">
        <v>916</v>
      </c>
      <c r="D5535" s="24">
        <v>0</v>
      </c>
      <c r="E5535" s="25">
        <v>501</v>
      </c>
      <c r="F5535" s="25">
        <v>544</v>
      </c>
      <c r="G5535" s="26">
        <v>0</v>
      </c>
      <c r="H5535" s="26">
        <v>0.54285714285714282</v>
      </c>
      <c r="I5535" s="26">
        <v>0.7569573283858998</v>
      </c>
      <c r="J5535" s="82" t="s">
        <v>211</v>
      </c>
      <c r="K5535" s="28" t="s">
        <v>211</v>
      </c>
      <c r="L5535" s="83">
        <v>0</v>
      </c>
      <c r="M5535" s="30" t="s">
        <v>98</v>
      </c>
    </row>
    <row r="5536" spans="1:13" ht="18.75" x14ac:dyDescent="0.25">
      <c r="A5536" s="5" t="s">
        <v>10264</v>
      </c>
      <c r="B5536" s="23" t="s">
        <v>3647</v>
      </c>
      <c r="C5536" s="24">
        <v>1019</v>
      </c>
      <c r="D5536" s="24">
        <v>0</v>
      </c>
      <c r="E5536" s="25">
        <v>519</v>
      </c>
      <c r="F5536" s="25">
        <v>544</v>
      </c>
      <c r="G5536" s="26">
        <v>0</v>
      </c>
      <c r="H5536" s="26">
        <v>0.50877192982456143</v>
      </c>
      <c r="I5536" s="26">
        <v>0.80555555555555547</v>
      </c>
      <c r="J5536" s="82" t="s">
        <v>211</v>
      </c>
      <c r="K5536" s="28" t="s">
        <v>211</v>
      </c>
      <c r="L5536" s="83">
        <v>0</v>
      </c>
      <c r="M5536" s="30" t="s">
        <v>98</v>
      </c>
    </row>
    <row r="5537" spans="1:13" ht="18.75" x14ac:dyDescent="0.25">
      <c r="A5537" s="5" t="s">
        <v>10123</v>
      </c>
      <c r="B5537" s="23" t="s">
        <v>501</v>
      </c>
      <c r="C5537" s="24">
        <v>1191</v>
      </c>
      <c r="D5537" s="24">
        <v>0</v>
      </c>
      <c r="E5537" s="25">
        <v>353</v>
      </c>
      <c r="F5537" s="25">
        <v>365</v>
      </c>
      <c r="G5537" s="26">
        <v>0</v>
      </c>
      <c r="H5537" s="26">
        <v>0.65116279069767447</v>
      </c>
      <c r="I5537" s="26">
        <v>0.78519195612431436</v>
      </c>
      <c r="J5537" s="82" t="s">
        <v>211</v>
      </c>
      <c r="K5537" s="28" t="s">
        <v>211</v>
      </c>
      <c r="L5537" s="83">
        <v>0</v>
      </c>
      <c r="M5537" s="30" t="s">
        <v>98</v>
      </c>
    </row>
    <row r="5538" spans="1:13" ht="18.75" x14ac:dyDescent="0.25">
      <c r="A5538" s="5" t="s">
        <v>10444</v>
      </c>
      <c r="B5538" s="23" t="s">
        <v>663</v>
      </c>
      <c r="C5538" s="24">
        <v>1115</v>
      </c>
      <c r="D5538" s="24">
        <v>0</v>
      </c>
      <c r="E5538" s="25">
        <v>501</v>
      </c>
      <c r="F5538" s="25">
        <v>543</v>
      </c>
      <c r="G5538" s="26">
        <v>0</v>
      </c>
      <c r="H5538" s="26">
        <v>0.61702127659574468</v>
      </c>
      <c r="I5538" s="26">
        <v>0.82202643171806156</v>
      </c>
      <c r="J5538" s="82" t="s">
        <v>211</v>
      </c>
      <c r="K5538" s="28" t="s">
        <v>211</v>
      </c>
      <c r="L5538" s="83">
        <v>0</v>
      </c>
      <c r="M5538" s="30" t="s">
        <v>98</v>
      </c>
    </row>
    <row r="5539" spans="1:13" ht="18.75" x14ac:dyDescent="0.25">
      <c r="A5539" s="5" t="s">
        <v>10307</v>
      </c>
      <c r="B5539" s="23" t="s">
        <v>492</v>
      </c>
      <c r="C5539" s="24">
        <v>68</v>
      </c>
      <c r="D5539" s="24">
        <v>0</v>
      </c>
      <c r="E5539" s="25">
        <v>356</v>
      </c>
      <c r="F5539" s="25">
        <v>371</v>
      </c>
      <c r="G5539" s="26">
        <v>0</v>
      </c>
      <c r="H5539" s="26">
        <v>-0.33333333333333331</v>
      </c>
      <c r="I5539" s="26">
        <v>0.79829545454545459</v>
      </c>
      <c r="J5539" s="82" t="s">
        <v>211</v>
      </c>
      <c r="K5539" s="28" t="s">
        <v>211</v>
      </c>
      <c r="L5539" s="83">
        <v>0</v>
      </c>
      <c r="M5539" s="30" t="s">
        <v>98</v>
      </c>
    </row>
    <row r="5540" spans="1:13" ht="18.75" x14ac:dyDescent="0.25">
      <c r="A5540" s="5" t="s">
        <v>10363</v>
      </c>
      <c r="B5540" s="23" t="s">
        <v>6383</v>
      </c>
      <c r="C5540" s="24">
        <v>1105</v>
      </c>
      <c r="D5540" s="24">
        <v>0</v>
      </c>
      <c r="E5540" s="25">
        <v>527</v>
      </c>
      <c r="F5540" s="25">
        <v>541</v>
      </c>
      <c r="G5540" s="26">
        <v>0</v>
      </c>
      <c r="H5540" s="26">
        <v>0.3577981651376147</v>
      </c>
      <c r="I5540" s="26">
        <v>0.74685418208734267</v>
      </c>
      <c r="J5540" s="82" t="s">
        <v>211</v>
      </c>
      <c r="K5540" s="28" t="s">
        <v>211</v>
      </c>
      <c r="L5540" s="83">
        <v>0</v>
      </c>
      <c r="M5540" s="30" t="s">
        <v>98</v>
      </c>
    </row>
    <row r="5541" spans="1:13" ht="18.75" x14ac:dyDescent="0.25">
      <c r="A5541" s="5" t="s">
        <v>10651</v>
      </c>
      <c r="B5541" s="23" t="s">
        <v>6734</v>
      </c>
      <c r="C5541" s="24">
        <v>1179</v>
      </c>
      <c r="D5541" s="24">
        <v>0</v>
      </c>
      <c r="E5541" s="25">
        <v>494</v>
      </c>
      <c r="F5541" s="25">
        <v>541</v>
      </c>
      <c r="G5541" s="26">
        <v>0</v>
      </c>
      <c r="H5541" s="26">
        <v>0.56521739130434778</v>
      </c>
      <c r="I5541" s="26">
        <v>0.78283978739559601</v>
      </c>
      <c r="J5541" s="82" t="s">
        <v>211</v>
      </c>
      <c r="K5541" s="28" t="s">
        <v>211</v>
      </c>
      <c r="L5541" s="83">
        <v>0</v>
      </c>
      <c r="M5541" s="30" t="s">
        <v>98</v>
      </c>
    </row>
    <row r="5542" spans="1:13" ht="18.75" x14ac:dyDescent="0.25">
      <c r="A5542" s="5" t="s">
        <v>10303</v>
      </c>
      <c r="B5542" s="23" t="s">
        <v>717</v>
      </c>
      <c r="C5542" s="24">
        <v>1300</v>
      </c>
      <c r="D5542" s="24">
        <v>0</v>
      </c>
      <c r="E5542" s="25">
        <v>520</v>
      </c>
      <c r="F5542" s="25">
        <v>540</v>
      </c>
      <c r="G5542" s="26">
        <v>0</v>
      </c>
      <c r="H5542" s="26">
        <v>0.26666666666666666</v>
      </c>
      <c r="I5542" s="26">
        <v>0.7617924528301887</v>
      </c>
      <c r="J5542" s="82" t="s">
        <v>211</v>
      </c>
      <c r="K5542" s="28" t="s">
        <v>211</v>
      </c>
      <c r="L5542" s="83">
        <v>0</v>
      </c>
      <c r="M5542" s="30" t="s">
        <v>98</v>
      </c>
    </row>
    <row r="5543" spans="1:13" ht="18.75" x14ac:dyDescent="0.25">
      <c r="A5543" s="5" t="s">
        <v>10428</v>
      </c>
      <c r="B5543" s="23" t="s">
        <v>456</v>
      </c>
      <c r="C5543" s="24">
        <v>1024</v>
      </c>
      <c r="D5543" s="24">
        <v>0</v>
      </c>
      <c r="E5543" s="25">
        <v>511</v>
      </c>
      <c r="F5543" s="25">
        <v>535</v>
      </c>
      <c r="G5543" s="26">
        <v>0</v>
      </c>
      <c r="H5543" s="26">
        <v>0.42708333333333326</v>
      </c>
      <c r="I5543" s="26">
        <v>0.77346938775510188</v>
      </c>
      <c r="J5543" s="82" t="s">
        <v>211</v>
      </c>
      <c r="K5543" s="28" t="s">
        <v>211</v>
      </c>
      <c r="L5543" s="83">
        <v>0</v>
      </c>
      <c r="M5543" s="30" t="s">
        <v>98</v>
      </c>
    </row>
    <row r="5544" spans="1:13" ht="18.75" x14ac:dyDescent="0.25">
      <c r="A5544" s="5" t="s">
        <v>10130</v>
      </c>
      <c r="B5544" s="23" t="s">
        <v>498</v>
      </c>
      <c r="C5544" s="24">
        <v>1469</v>
      </c>
      <c r="D5544" s="24">
        <v>0</v>
      </c>
      <c r="E5544" s="25">
        <v>426</v>
      </c>
      <c r="F5544" s="25">
        <v>441</v>
      </c>
      <c r="G5544" s="26">
        <v>0</v>
      </c>
      <c r="H5544" s="26">
        <v>0.65354330708661412</v>
      </c>
      <c r="I5544" s="26">
        <v>0.82506702412868638</v>
      </c>
      <c r="J5544" s="82" t="s">
        <v>211</v>
      </c>
      <c r="K5544" s="28" t="s">
        <v>211</v>
      </c>
      <c r="L5544" s="83">
        <v>0</v>
      </c>
      <c r="M5544" s="30" t="s">
        <v>98</v>
      </c>
    </row>
    <row r="5545" spans="1:13" ht="18.75" x14ac:dyDescent="0.25">
      <c r="A5545" s="5" t="s">
        <v>10425</v>
      </c>
      <c r="B5545" s="23" t="s">
        <v>404</v>
      </c>
      <c r="C5545" s="24">
        <v>1139</v>
      </c>
      <c r="D5545" s="24">
        <v>0</v>
      </c>
      <c r="E5545" s="25">
        <v>517</v>
      </c>
      <c r="F5545" s="25">
        <v>535</v>
      </c>
      <c r="G5545" s="26">
        <v>0</v>
      </c>
      <c r="H5545" s="26">
        <v>0.50588235294117645</v>
      </c>
      <c r="I5545" s="26">
        <v>0.79656160458452718</v>
      </c>
      <c r="J5545" s="82" t="s">
        <v>211</v>
      </c>
      <c r="K5545" s="28" t="s">
        <v>211</v>
      </c>
      <c r="L5545" s="83">
        <v>0</v>
      </c>
      <c r="M5545" s="30" t="s">
        <v>98</v>
      </c>
    </row>
    <row r="5546" spans="1:13" ht="18.75" x14ac:dyDescent="0.25">
      <c r="A5546" s="5" t="s">
        <v>11824</v>
      </c>
      <c r="B5546" s="23" t="s">
        <v>497</v>
      </c>
      <c r="C5546" s="24">
        <v>0</v>
      </c>
      <c r="D5546" s="24">
        <v>0</v>
      </c>
      <c r="E5546" s="25">
        <v>0</v>
      </c>
      <c r="F5546" s="25">
        <v>0</v>
      </c>
      <c r="G5546" s="26">
        <v>0</v>
      </c>
      <c r="H5546" s="26">
        <v>0</v>
      </c>
      <c r="I5546" s="26">
        <v>0</v>
      </c>
      <c r="J5546" s="82" t="s">
        <v>211</v>
      </c>
      <c r="K5546" s="28" t="s">
        <v>211</v>
      </c>
      <c r="L5546" s="83">
        <v>0</v>
      </c>
      <c r="M5546" s="30" t="s">
        <v>98</v>
      </c>
    </row>
    <row r="5547" spans="1:13" ht="18.75" x14ac:dyDescent="0.25">
      <c r="A5547" s="5" t="s">
        <v>10531</v>
      </c>
      <c r="B5547" s="23" t="s">
        <v>3376</v>
      </c>
      <c r="C5547" s="24">
        <v>901</v>
      </c>
      <c r="D5547" s="24">
        <v>0</v>
      </c>
      <c r="E5547" s="25">
        <v>510</v>
      </c>
      <c r="F5547" s="25">
        <v>535</v>
      </c>
      <c r="G5547" s="26">
        <v>0</v>
      </c>
      <c r="H5547" s="26">
        <v>0.50442477876106195</v>
      </c>
      <c r="I5547" s="26">
        <v>0.78234582829504229</v>
      </c>
      <c r="J5547" s="82" t="s">
        <v>211</v>
      </c>
      <c r="K5547" s="28" t="s">
        <v>211</v>
      </c>
      <c r="L5547" s="83">
        <v>0</v>
      </c>
      <c r="M5547" s="30" t="s">
        <v>98</v>
      </c>
    </row>
    <row r="5548" spans="1:13" ht="18.75" x14ac:dyDescent="0.25">
      <c r="A5548" s="5" t="s">
        <v>10286</v>
      </c>
      <c r="B5548" s="23" t="s">
        <v>500</v>
      </c>
      <c r="C5548" s="24">
        <v>2171</v>
      </c>
      <c r="D5548" s="24">
        <v>0</v>
      </c>
      <c r="E5548" s="25">
        <v>304</v>
      </c>
      <c r="F5548" s="25">
        <v>322</v>
      </c>
      <c r="G5548" s="26">
        <v>0</v>
      </c>
      <c r="H5548" s="26">
        <v>0.65088757396449703</v>
      </c>
      <c r="I5548" s="26">
        <v>0.82741116751269039</v>
      </c>
      <c r="J5548" s="82" t="s">
        <v>211</v>
      </c>
      <c r="K5548" s="28" t="s">
        <v>211</v>
      </c>
      <c r="L5548" s="83">
        <v>0</v>
      </c>
      <c r="M5548" s="30" t="s">
        <v>98</v>
      </c>
    </row>
    <row r="5549" spans="1:13" ht="18.75" x14ac:dyDescent="0.25">
      <c r="A5549" s="5" t="s">
        <v>10393</v>
      </c>
      <c r="B5549" s="23" t="s">
        <v>619</v>
      </c>
      <c r="C5549" s="24">
        <v>1146</v>
      </c>
      <c r="D5549" s="24">
        <v>0</v>
      </c>
      <c r="E5549" s="25">
        <v>516</v>
      </c>
      <c r="F5549" s="25">
        <v>534</v>
      </c>
      <c r="G5549" s="26">
        <v>0</v>
      </c>
      <c r="H5549" s="26">
        <v>0.44444444444444442</v>
      </c>
      <c r="I5549" s="26">
        <v>0.83207388748950462</v>
      </c>
      <c r="J5549" s="82" t="s">
        <v>211</v>
      </c>
      <c r="K5549" s="28" t="s">
        <v>211</v>
      </c>
      <c r="L5549" s="83">
        <v>0</v>
      </c>
      <c r="M5549" s="30" t="s">
        <v>98</v>
      </c>
    </row>
    <row r="5550" spans="1:13" ht="18.75" x14ac:dyDescent="0.25">
      <c r="A5550" s="5" t="s">
        <v>10127</v>
      </c>
      <c r="B5550" s="23" t="s">
        <v>499</v>
      </c>
      <c r="C5550" s="24">
        <v>1870</v>
      </c>
      <c r="D5550" s="24">
        <v>0</v>
      </c>
      <c r="E5550" s="25">
        <v>357</v>
      </c>
      <c r="F5550" s="25">
        <v>374</v>
      </c>
      <c r="G5550" s="26">
        <v>0</v>
      </c>
      <c r="H5550" s="26">
        <v>0.69620253164556967</v>
      </c>
      <c r="I5550" s="26">
        <v>0.8266107909900472</v>
      </c>
      <c r="J5550" s="82" t="s">
        <v>211</v>
      </c>
      <c r="K5550" s="28" t="s">
        <v>211</v>
      </c>
      <c r="L5550" s="83">
        <v>0</v>
      </c>
      <c r="M5550" s="30" t="s">
        <v>98</v>
      </c>
    </row>
    <row r="5551" spans="1:13" ht="18.75" x14ac:dyDescent="0.25">
      <c r="A5551" s="5" t="s">
        <v>10360</v>
      </c>
      <c r="B5551" s="23" t="s">
        <v>6429</v>
      </c>
      <c r="C5551" s="24">
        <v>1332</v>
      </c>
      <c r="D5551" s="24">
        <v>0</v>
      </c>
      <c r="E5551" s="25">
        <v>511</v>
      </c>
      <c r="F5551" s="25">
        <v>534</v>
      </c>
      <c r="G5551" s="26">
        <v>0</v>
      </c>
      <c r="H5551" s="26">
        <v>0.55932203389830504</v>
      </c>
      <c r="I5551" s="26">
        <v>0.80710306406685228</v>
      </c>
      <c r="J5551" s="82" t="s">
        <v>211</v>
      </c>
      <c r="K5551" s="28" t="s">
        <v>211</v>
      </c>
      <c r="L5551" s="83">
        <v>0</v>
      </c>
      <c r="M5551" s="30" t="s">
        <v>98</v>
      </c>
    </row>
    <row r="5552" spans="1:13" ht="18.75" x14ac:dyDescent="0.25">
      <c r="A5552" s="5" t="s">
        <v>10315</v>
      </c>
      <c r="B5552" s="23" t="s">
        <v>495</v>
      </c>
      <c r="C5552" s="24">
        <v>1845</v>
      </c>
      <c r="D5552" s="24">
        <v>0</v>
      </c>
      <c r="E5552" s="25">
        <v>325</v>
      </c>
      <c r="F5552" s="25">
        <v>340</v>
      </c>
      <c r="G5552" s="26">
        <v>0</v>
      </c>
      <c r="H5552" s="26">
        <v>0.58227848101265822</v>
      </c>
      <c r="I5552" s="26">
        <v>0.82878787878787874</v>
      </c>
      <c r="J5552" s="82" t="s">
        <v>211</v>
      </c>
      <c r="K5552" s="28" t="s">
        <v>211</v>
      </c>
      <c r="L5552" s="83">
        <v>0</v>
      </c>
      <c r="M5552" s="30" t="s">
        <v>98</v>
      </c>
    </row>
    <row r="5553" spans="1:13" ht="18.75" x14ac:dyDescent="0.25">
      <c r="A5553" s="5" t="s">
        <v>10164</v>
      </c>
      <c r="B5553" s="23" t="s">
        <v>369</v>
      </c>
      <c r="C5553" s="24">
        <v>1339</v>
      </c>
      <c r="D5553" s="24">
        <v>0</v>
      </c>
      <c r="E5553" s="25">
        <v>508</v>
      </c>
      <c r="F5553" s="25">
        <v>533</v>
      </c>
      <c r="G5553" s="26">
        <v>0</v>
      </c>
      <c r="H5553" s="26">
        <v>0.6811594202898551</v>
      </c>
      <c r="I5553" s="26">
        <v>0.8318219291014014</v>
      </c>
      <c r="J5553" s="82" t="s">
        <v>211</v>
      </c>
      <c r="K5553" s="28" t="s">
        <v>211</v>
      </c>
      <c r="L5553" s="83">
        <v>0</v>
      </c>
      <c r="M5553" s="30" t="s">
        <v>98</v>
      </c>
    </row>
    <row r="5554" spans="1:13" ht="18.75" x14ac:dyDescent="0.25">
      <c r="A5554" s="5" t="s">
        <v>10317</v>
      </c>
      <c r="B5554" s="23" t="s">
        <v>494</v>
      </c>
      <c r="C5554" s="24">
        <v>1084</v>
      </c>
      <c r="D5554" s="24">
        <v>0</v>
      </c>
      <c r="E5554" s="25">
        <v>367</v>
      </c>
      <c r="F5554" s="25">
        <v>394</v>
      </c>
      <c r="G5554" s="26">
        <v>0</v>
      </c>
      <c r="H5554" s="26">
        <v>0.43902439024390238</v>
      </c>
      <c r="I5554" s="26">
        <v>0.83422053231939164</v>
      </c>
      <c r="J5554" s="82" t="s">
        <v>211</v>
      </c>
      <c r="K5554" s="28" t="s">
        <v>211</v>
      </c>
      <c r="L5554" s="83">
        <v>0</v>
      </c>
      <c r="M5554" s="30" t="s">
        <v>98</v>
      </c>
    </row>
    <row r="5555" spans="1:13" ht="18.75" x14ac:dyDescent="0.25">
      <c r="A5555" s="5" t="s">
        <v>10319</v>
      </c>
      <c r="B5555" s="23" t="s">
        <v>496</v>
      </c>
      <c r="C5555" s="24">
        <v>1304</v>
      </c>
      <c r="D5555" s="24">
        <v>0</v>
      </c>
      <c r="E5555" s="25">
        <v>374</v>
      </c>
      <c r="F5555" s="25">
        <v>398</v>
      </c>
      <c r="G5555" s="26">
        <v>0</v>
      </c>
      <c r="H5555" s="26">
        <v>0.44366197183098594</v>
      </c>
      <c r="I5555" s="26">
        <v>0.82491803278688525</v>
      </c>
      <c r="J5555" s="82" t="s">
        <v>211</v>
      </c>
      <c r="K5555" s="28" t="s">
        <v>211</v>
      </c>
      <c r="L5555" s="83">
        <v>0</v>
      </c>
      <c r="M5555" s="30" t="s">
        <v>98</v>
      </c>
    </row>
    <row r="5556" spans="1:13" ht="18.75" x14ac:dyDescent="0.25">
      <c r="A5556" s="5" t="s">
        <v>10513</v>
      </c>
      <c r="B5556" s="23" t="s">
        <v>3403</v>
      </c>
      <c r="C5556" s="24">
        <v>1336</v>
      </c>
      <c r="D5556" s="24">
        <v>0</v>
      </c>
      <c r="E5556" s="25">
        <v>508</v>
      </c>
      <c r="F5556" s="25">
        <v>532</v>
      </c>
      <c r="G5556" s="26">
        <v>0</v>
      </c>
      <c r="H5556" s="26">
        <v>0.46923076923076917</v>
      </c>
      <c r="I5556" s="26">
        <v>0.80741797432239659</v>
      </c>
      <c r="J5556" s="82" t="s">
        <v>211</v>
      </c>
      <c r="K5556" s="28" t="s">
        <v>211</v>
      </c>
      <c r="L5556" s="83">
        <v>0</v>
      </c>
      <c r="M5556" s="30" t="s">
        <v>98</v>
      </c>
    </row>
    <row r="5557" spans="1:13" ht="18.75" x14ac:dyDescent="0.25">
      <c r="A5557" s="5" t="s">
        <v>10121</v>
      </c>
      <c r="B5557" s="23" t="s">
        <v>525</v>
      </c>
      <c r="C5557" s="24">
        <v>1724</v>
      </c>
      <c r="D5557" s="24">
        <v>0</v>
      </c>
      <c r="E5557" s="25">
        <v>324</v>
      </c>
      <c r="F5557" s="25">
        <v>340</v>
      </c>
      <c r="G5557" s="26">
        <v>0</v>
      </c>
      <c r="H5557" s="26">
        <v>0.59872611464968151</v>
      </c>
      <c r="I5557" s="26">
        <v>0.81920000000000004</v>
      </c>
      <c r="J5557" s="82" t="s">
        <v>211</v>
      </c>
      <c r="K5557" s="28" t="s">
        <v>211</v>
      </c>
      <c r="L5557" s="83">
        <v>0</v>
      </c>
      <c r="M5557" s="30" t="s">
        <v>98</v>
      </c>
    </row>
    <row r="5558" spans="1:13" ht="18.75" x14ac:dyDescent="0.25">
      <c r="A5558" s="5" t="s">
        <v>10593</v>
      </c>
      <c r="B5558" s="23" t="s">
        <v>672</v>
      </c>
      <c r="C5558" s="24">
        <v>1254</v>
      </c>
      <c r="D5558" s="24">
        <v>0</v>
      </c>
      <c r="E5558" s="25">
        <v>472</v>
      </c>
      <c r="F5558" s="25">
        <v>532</v>
      </c>
      <c r="G5558" s="26">
        <v>0</v>
      </c>
      <c r="H5558" s="26">
        <v>0.7415730337078652</v>
      </c>
      <c r="I5558" s="26">
        <v>0.80733944954128445</v>
      </c>
      <c r="J5558" s="82" t="s">
        <v>211</v>
      </c>
      <c r="K5558" s="28" t="s">
        <v>211</v>
      </c>
      <c r="L5558" s="83">
        <v>0</v>
      </c>
      <c r="M5558" s="30" t="s">
        <v>98</v>
      </c>
    </row>
    <row r="5559" spans="1:13" ht="18.75" x14ac:dyDescent="0.25">
      <c r="A5559" s="5" t="s">
        <v>10321</v>
      </c>
      <c r="B5559" s="23" t="s">
        <v>524</v>
      </c>
      <c r="C5559" s="24">
        <v>0</v>
      </c>
      <c r="D5559" s="24">
        <v>0</v>
      </c>
      <c r="E5559" s="25">
        <v>0</v>
      </c>
      <c r="F5559" s="25">
        <v>0</v>
      </c>
      <c r="G5559" s="26">
        <v>0</v>
      </c>
      <c r="H5559" s="26">
        <v>0</v>
      </c>
      <c r="I5559" s="26">
        <v>1</v>
      </c>
      <c r="J5559" s="82" t="s">
        <v>211</v>
      </c>
      <c r="K5559" s="28" t="s">
        <v>211</v>
      </c>
      <c r="L5559" s="83">
        <v>0</v>
      </c>
      <c r="M5559" s="30" t="s">
        <v>98</v>
      </c>
    </row>
    <row r="5560" spans="1:13" ht="18.75" x14ac:dyDescent="0.25">
      <c r="A5560" s="5" t="s">
        <v>10122</v>
      </c>
      <c r="B5560" s="23" t="s">
        <v>4191</v>
      </c>
      <c r="C5560" s="24">
        <v>1022</v>
      </c>
      <c r="D5560" s="24">
        <v>0</v>
      </c>
      <c r="E5560" s="25">
        <v>506</v>
      </c>
      <c r="F5560" s="25">
        <v>531</v>
      </c>
      <c r="G5560" s="26">
        <v>0</v>
      </c>
      <c r="H5560" s="26">
        <v>0.4777777777777778</v>
      </c>
      <c r="I5560" s="26">
        <v>0.72762345679012341</v>
      </c>
      <c r="J5560" s="82" t="s">
        <v>211</v>
      </c>
      <c r="K5560" s="28" t="s">
        <v>211</v>
      </c>
      <c r="L5560" s="83">
        <v>0</v>
      </c>
      <c r="M5560" s="30" t="s">
        <v>98</v>
      </c>
    </row>
    <row r="5561" spans="1:13" ht="18.75" x14ac:dyDescent="0.25">
      <c r="A5561" s="5" t="s">
        <v>10322</v>
      </c>
      <c r="B5561" s="23" t="s">
        <v>527</v>
      </c>
      <c r="C5561" s="24">
        <v>1449</v>
      </c>
      <c r="D5561" s="24">
        <v>0</v>
      </c>
      <c r="E5561" s="25">
        <v>360</v>
      </c>
      <c r="F5561" s="25">
        <v>375</v>
      </c>
      <c r="G5561" s="26">
        <v>0</v>
      </c>
      <c r="H5561" s="26">
        <v>0.63025210084033612</v>
      </c>
      <c r="I5561" s="26">
        <v>0.84671532846715325</v>
      </c>
      <c r="J5561" s="82" t="s">
        <v>211</v>
      </c>
      <c r="K5561" s="28" t="s">
        <v>211</v>
      </c>
      <c r="L5561" s="83">
        <v>0</v>
      </c>
      <c r="M5561" s="30" t="s">
        <v>98</v>
      </c>
    </row>
    <row r="5562" spans="1:13" ht="18.75" x14ac:dyDescent="0.25">
      <c r="A5562" s="5" t="s">
        <v>10702</v>
      </c>
      <c r="B5562" s="23" t="s">
        <v>10018</v>
      </c>
      <c r="C5562" s="24">
        <v>983</v>
      </c>
      <c r="D5562" s="24">
        <v>0</v>
      </c>
      <c r="E5562" s="25">
        <v>487</v>
      </c>
      <c r="F5562" s="25">
        <v>530</v>
      </c>
      <c r="G5562" s="26">
        <v>0</v>
      </c>
      <c r="H5562" s="26">
        <v>0.46031746031746035</v>
      </c>
      <c r="I5562" s="26">
        <v>0.72142857142857131</v>
      </c>
      <c r="J5562" s="82" t="s">
        <v>211</v>
      </c>
      <c r="K5562" s="28" t="s">
        <v>211</v>
      </c>
      <c r="L5562" s="83">
        <v>0</v>
      </c>
      <c r="M5562" s="30" t="s">
        <v>98</v>
      </c>
    </row>
    <row r="5563" spans="1:13" ht="18.75" x14ac:dyDescent="0.25">
      <c r="A5563" s="5" t="s">
        <v>10548</v>
      </c>
      <c r="B5563" s="23" t="s">
        <v>3417</v>
      </c>
      <c r="C5563" s="24">
        <v>1117</v>
      </c>
      <c r="D5563" s="24">
        <v>0</v>
      </c>
      <c r="E5563" s="25">
        <v>506</v>
      </c>
      <c r="F5563" s="25">
        <v>530</v>
      </c>
      <c r="G5563" s="26">
        <v>0</v>
      </c>
      <c r="H5563" s="26">
        <v>0.46363636363636362</v>
      </c>
      <c r="I5563" s="26">
        <v>0.80900508351488731</v>
      </c>
      <c r="J5563" s="82" t="s">
        <v>211</v>
      </c>
      <c r="K5563" s="28" t="s">
        <v>211</v>
      </c>
      <c r="L5563" s="83">
        <v>0</v>
      </c>
      <c r="M5563" s="30" t="s">
        <v>98</v>
      </c>
    </row>
    <row r="5564" spans="1:13" ht="18.75" x14ac:dyDescent="0.25">
      <c r="A5564" s="5" t="s">
        <v>10143</v>
      </c>
      <c r="B5564" s="23" t="s">
        <v>523</v>
      </c>
      <c r="C5564" s="24">
        <v>1572</v>
      </c>
      <c r="D5564" s="24">
        <v>0</v>
      </c>
      <c r="E5564" s="25">
        <v>430</v>
      </c>
      <c r="F5564" s="25">
        <v>447</v>
      </c>
      <c r="G5564" s="26">
        <v>0</v>
      </c>
      <c r="H5564" s="26">
        <v>0.6292134831460674</v>
      </c>
      <c r="I5564" s="26">
        <v>0.8</v>
      </c>
      <c r="J5564" s="82" t="s">
        <v>211</v>
      </c>
      <c r="K5564" s="28" t="s">
        <v>211</v>
      </c>
      <c r="L5564" s="83">
        <v>0</v>
      </c>
      <c r="M5564" s="30" t="s">
        <v>98</v>
      </c>
    </row>
    <row r="5565" spans="1:13" ht="18.75" x14ac:dyDescent="0.25">
      <c r="A5565" s="5" t="s">
        <v>10411</v>
      </c>
      <c r="B5565" s="23" t="s">
        <v>585</v>
      </c>
      <c r="C5565" s="24">
        <v>1009</v>
      </c>
      <c r="D5565" s="24">
        <v>0</v>
      </c>
      <c r="E5565" s="25">
        <v>514</v>
      </c>
      <c r="F5565" s="25">
        <v>529</v>
      </c>
      <c r="G5565" s="26">
        <v>0</v>
      </c>
      <c r="H5565" s="26">
        <v>0.67010309278350511</v>
      </c>
      <c r="I5565" s="26">
        <v>0.80743982494529531</v>
      </c>
      <c r="J5565" s="82" t="s">
        <v>211</v>
      </c>
      <c r="K5565" s="28" t="s">
        <v>211</v>
      </c>
      <c r="L5565" s="83">
        <v>0</v>
      </c>
      <c r="M5565" s="30" t="s">
        <v>98</v>
      </c>
    </row>
    <row r="5566" spans="1:13" ht="18.75" x14ac:dyDescent="0.25">
      <c r="A5566" s="5" t="s">
        <v>10563</v>
      </c>
      <c r="B5566" s="23" t="s">
        <v>6423</v>
      </c>
      <c r="C5566" s="24">
        <v>1336</v>
      </c>
      <c r="D5566" s="24">
        <v>0</v>
      </c>
      <c r="E5566" s="25">
        <v>501</v>
      </c>
      <c r="F5566" s="25">
        <v>527</v>
      </c>
      <c r="G5566" s="26">
        <v>0</v>
      </c>
      <c r="H5566" s="26">
        <v>0.59322033898305082</v>
      </c>
      <c r="I5566" s="26">
        <v>0.74471544715447147</v>
      </c>
      <c r="J5566" s="82" t="s">
        <v>211</v>
      </c>
      <c r="K5566" s="28" t="s">
        <v>211</v>
      </c>
      <c r="L5566" s="83">
        <v>0</v>
      </c>
      <c r="M5566" s="30" t="s">
        <v>98</v>
      </c>
    </row>
    <row r="5567" spans="1:13" ht="18.75" x14ac:dyDescent="0.25">
      <c r="A5567" s="5" t="s">
        <v>10512</v>
      </c>
      <c r="B5567" s="23" t="s">
        <v>4151</v>
      </c>
      <c r="C5567" s="24">
        <v>1110</v>
      </c>
      <c r="D5567" s="24">
        <v>0</v>
      </c>
      <c r="E5567" s="25">
        <v>468</v>
      </c>
      <c r="F5567" s="25">
        <v>525</v>
      </c>
      <c r="G5567" s="26">
        <v>0</v>
      </c>
      <c r="H5567" s="26">
        <v>0.6</v>
      </c>
      <c r="I5567" s="26">
        <v>0.52505966587112174</v>
      </c>
      <c r="J5567" s="82" t="s">
        <v>211</v>
      </c>
      <c r="K5567" s="28" t="s">
        <v>211</v>
      </c>
      <c r="L5567" s="83">
        <v>0</v>
      </c>
      <c r="M5567" s="30" t="s">
        <v>98</v>
      </c>
    </row>
    <row r="5568" spans="1:13" ht="18.75" x14ac:dyDescent="0.25">
      <c r="A5568" s="5" t="s">
        <v>10639</v>
      </c>
      <c r="B5568" s="23" t="s">
        <v>6748</v>
      </c>
      <c r="C5568" s="24">
        <v>1385</v>
      </c>
      <c r="D5568" s="24">
        <v>0</v>
      </c>
      <c r="E5568" s="25">
        <v>478</v>
      </c>
      <c r="F5568" s="25">
        <v>525</v>
      </c>
      <c r="G5568" s="26">
        <v>0</v>
      </c>
      <c r="H5568" s="26">
        <v>0.29629629629629628</v>
      </c>
      <c r="I5568" s="26">
        <v>0.69770674079221684</v>
      </c>
      <c r="J5568" s="82" t="s">
        <v>211</v>
      </c>
      <c r="K5568" s="28" t="s">
        <v>211</v>
      </c>
      <c r="L5568" s="83">
        <v>0</v>
      </c>
      <c r="M5568" s="30" t="s">
        <v>98</v>
      </c>
    </row>
    <row r="5569" spans="1:13" ht="18.75" x14ac:dyDescent="0.25">
      <c r="A5569" s="5" t="s">
        <v>10529</v>
      </c>
      <c r="B5569" s="23" t="s">
        <v>2915</v>
      </c>
      <c r="C5569" s="24">
        <v>1313</v>
      </c>
      <c r="D5569" s="24">
        <v>0</v>
      </c>
      <c r="E5569" s="25">
        <v>501</v>
      </c>
      <c r="F5569" s="25">
        <v>524</v>
      </c>
      <c r="G5569" s="26">
        <v>0</v>
      </c>
      <c r="H5569" s="26">
        <v>0.54014598540145986</v>
      </c>
      <c r="I5569" s="26">
        <v>0.81665332265812651</v>
      </c>
      <c r="J5569" s="82" t="s">
        <v>211</v>
      </c>
      <c r="K5569" s="28" t="s">
        <v>211</v>
      </c>
      <c r="L5569" s="83">
        <v>0</v>
      </c>
      <c r="M5569" s="30" t="s">
        <v>98</v>
      </c>
    </row>
    <row r="5570" spans="1:13" ht="18.75" x14ac:dyDescent="0.25">
      <c r="A5570" s="5" t="s">
        <v>10331</v>
      </c>
      <c r="B5570" s="23" t="s">
        <v>528</v>
      </c>
      <c r="C5570" s="24">
        <v>1561</v>
      </c>
      <c r="D5570" s="24">
        <v>0</v>
      </c>
      <c r="E5570" s="25">
        <v>346</v>
      </c>
      <c r="F5570" s="25">
        <v>373</v>
      </c>
      <c r="G5570" s="26">
        <v>0</v>
      </c>
      <c r="H5570" s="26">
        <v>0.44897959183673469</v>
      </c>
      <c r="I5570" s="26">
        <v>0.81653372008701963</v>
      </c>
      <c r="J5570" s="82" t="s">
        <v>211</v>
      </c>
      <c r="K5570" s="28" t="s">
        <v>211</v>
      </c>
      <c r="L5570" s="83">
        <v>0</v>
      </c>
      <c r="M5570" s="30" t="s">
        <v>98</v>
      </c>
    </row>
    <row r="5571" spans="1:13" ht="18.75" x14ac:dyDescent="0.25">
      <c r="A5571" s="5" t="s">
        <v>11351</v>
      </c>
      <c r="B5571" s="23" t="s">
        <v>11352</v>
      </c>
      <c r="C5571" s="24">
        <v>22</v>
      </c>
      <c r="D5571" s="24">
        <v>0</v>
      </c>
      <c r="E5571" s="25">
        <v>520</v>
      </c>
      <c r="F5571" s="25">
        <v>524</v>
      </c>
      <c r="G5571" s="26">
        <v>0</v>
      </c>
      <c r="H5571" s="26">
        <v>0.33333333333333331</v>
      </c>
      <c r="I5571" s="26">
        <v>0</v>
      </c>
      <c r="J5571" s="82" t="s">
        <v>211</v>
      </c>
      <c r="K5571" s="28" t="s">
        <v>211</v>
      </c>
      <c r="L5571" s="83">
        <v>0</v>
      </c>
      <c r="M5571" s="30" t="s">
        <v>98</v>
      </c>
    </row>
    <row r="5572" spans="1:13" ht="18.75" x14ac:dyDescent="0.25">
      <c r="A5572" s="5" t="s">
        <v>10569</v>
      </c>
      <c r="B5572" s="23" t="s">
        <v>3367</v>
      </c>
      <c r="C5572" s="24">
        <v>1414</v>
      </c>
      <c r="D5572" s="24">
        <v>0</v>
      </c>
      <c r="E5572" s="25">
        <v>499</v>
      </c>
      <c r="F5572" s="25">
        <v>523</v>
      </c>
      <c r="G5572" s="26">
        <v>0</v>
      </c>
      <c r="H5572" s="26">
        <v>0.57432432432432434</v>
      </c>
      <c r="I5572" s="26">
        <v>0.79692951849267268</v>
      </c>
      <c r="J5572" s="82" t="s">
        <v>211</v>
      </c>
      <c r="K5572" s="28" t="s">
        <v>211</v>
      </c>
      <c r="L5572" s="83">
        <v>0</v>
      </c>
      <c r="M5572" s="30" t="s">
        <v>98</v>
      </c>
    </row>
    <row r="5573" spans="1:13" ht="18.75" x14ac:dyDescent="0.25">
      <c r="A5573" s="5" t="s">
        <v>10586</v>
      </c>
      <c r="B5573" s="23" t="s">
        <v>6923</v>
      </c>
      <c r="C5573" s="24">
        <v>1314</v>
      </c>
      <c r="D5573" s="24">
        <v>0</v>
      </c>
      <c r="E5573" s="25">
        <v>462</v>
      </c>
      <c r="F5573" s="25">
        <v>523</v>
      </c>
      <c r="G5573" s="26">
        <v>0</v>
      </c>
      <c r="H5573" s="26">
        <v>0</v>
      </c>
      <c r="I5573" s="26">
        <v>0.49888475836431234</v>
      </c>
      <c r="J5573" s="82" t="s">
        <v>211</v>
      </c>
      <c r="K5573" s="28" t="s">
        <v>211</v>
      </c>
      <c r="L5573" s="83">
        <v>0</v>
      </c>
      <c r="M5573" s="30" t="s">
        <v>98</v>
      </c>
    </row>
    <row r="5574" spans="1:13" ht="18.75" x14ac:dyDescent="0.25">
      <c r="A5574" s="5" t="s">
        <v>10583</v>
      </c>
      <c r="B5574" s="23" t="s">
        <v>6704</v>
      </c>
      <c r="C5574" s="24">
        <v>1469</v>
      </c>
      <c r="D5574" s="24">
        <v>0</v>
      </c>
      <c r="E5574" s="25">
        <v>496</v>
      </c>
      <c r="F5574" s="25">
        <v>522</v>
      </c>
      <c r="G5574" s="26">
        <v>0</v>
      </c>
      <c r="H5574" s="26">
        <v>0.70469798657718119</v>
      </c>
      <c r="I5574" s="26">
        <v>0.7862595419847328</v>
      </c>
      <c r="J5574" s="82" t="s">
        <v>211</v>
      </c>
      <c r="K5574" s="28" t="s">
        <v>211</v>
      </c>
      <c r="L5574" s="83">
        <v>0</v>
      </c>
      <c r="M5574" s="30" t="s">
        <v>98</v>
      </c>
    </row>
    <row r="5575" spans="1:13" ht="18.75" x14ac:dyDescent="0.25">
      <c r="A5575" s="5" t="s">
        <v>10337</v>
      </c>
      <c r="B5575" s="23" t="s">
        <v>514</v>
      </c>
      <c r="C5575" s="24">
        <v>826</v>
      </c>
      <c r="D5575" s="24">
        <v>0</v>
      </c>
      <c r="E5575" s="25">
        <v>332</v>
      </c>
      <c r="F5575" s="25">
        <v>353</v>
      </c>
      <c r="G5575" s="26">
        <v>0</v>
      </c>
      <c r="H5575" s="26">
        <v>0.5074626865671642</v>
      </c>
      <c r="I5575" s="26">
        <v>0.83680555555555547</v>
      </c>
      <c r="J5575" s="82" t="s">
        <v>211</v>
      </c>
      <c r="K5575" s="28" t="s">
        <v>211</v>
      </c>
      <c r="L5575" s="83">
        <v>0</v>
      </c>
      <c r="M5575" s="30" t="s">
        <v>98</v>
      </c>
    </row>
    <row r="5576" spans="1:13" ht="18.75" x14ac:dyDescent="0.25">
      <c r="A5576" s="5" t="s">
        <v>10398</v>
      </c>
      <c r="B5576" s="23" t="s">
        <v>3531</v>
      </c>
      <c r="C5576" s="24">
        <v>1076</v>
      </c>
      <c r="D5576" s="24">
        <v>0</v>
      </c>
      <c r="E5576" s="25">
        <v>476</v>
      </c>
      <c r="F5576" s="25">
        <v>521</v>
      </c>
      <c r="G5576" s="26">
        <v>0</v>
      </c>
      <c r="H5576" s="26">
        <v>0.5625</v>
      </c>
      <c r="I5576" s="26">
        <v>0.7916975537435138</v>
      </c>
      <c r="J5576" s="82" t="s">
        <v>211</v>
      </c>
      <c r="K5576" s="28" t="s">
        <v>211</v>
      </c>
      <c r="L5576" s="83">
        <v>0</v>
      </c>
      <c r="M5576" s="30" t="s">
        <v>98</v>
      </c>
    </row>
    <row r="5577" spans="1:13" ht="18.75" x14ac:dyDescent="0.25">
      <c r="A5577" s="5" t="s">
        <v>10284</v>
      </c>
      <c r="B5577" s="23" t="s">
        <v>511</v>
      </c>
      <c r="C5577" s="24">
        <v>1362</v>
      </c>
      <c r="D5577" s="24">
        <v>0</v>
      </c>
      <c r="E5577" s="25">
        <v>442</v>
      </c>
      <c r="F5577" s="25">
        <v>461</v>
      </c>
      <c r="G5577" s="26">
        <v>0</v>
      </c>
      <c r="H5577" s="26">
        <v>0.6992481203007519</v>
      </c>
      <c r="I5577" s="26">
        <v>0.82100238663484482</v>
      </c>
      <c r="J5577" s="82" t="s">
        <v>211</v>
      </c>
      <c r="K5577" s="28" t="s">
        <v>211</v>
      </c>
      <c r="L5577" s="83">
        <v>0</v>
      </c>
      <c r="M5577" s="30" t="s">
        <v>98</v>
      </c>
    </row>
    <row r="5578" spans="1:13" ht="18.75" x14ac:dyDescent="0.25">
      <c r="A5578" s="5" t="s">
        <v>10183</v>
      </c>
      <c r="B5578" s="23" t="s">
        <v>428</v>
      </c>
      <c r="C5578" s="24">
        <v>1270</v>
      </c>
      <c r="D5578" s="24">
        <v>0</v>
      </c>
      <c r="E5578" s="25">
        <v>496</v>
      </c>
      <c r="F5578" s="25">
        <v>521</v>
      </c>
      <c r="G5578" s="26">
        <v>0</v>
      </c>
      <c r="H5578" s="26">
        <v>0.6619718309859155</v>
      </c>
      <c r="I5578" s="26">
        <v>0.82489451476793252</v>
      </c>
      <c r="J5578" s="82" t="s">
        <v>211</v>
      </c>
      <c r="K5578" s="28" t="s">
        <v>211</v>
      </c>
      <c r="L5578" s="83">
        <v>0</v>
      </c>
      <c r="M5578" s="30" t="s">
        <v>98</v>
      </c>
    </row>
    <row r="5579" spans="1:13" ht="18.75" x14ac:dyDescent="0.25">
      <c r="A5579" s="5" t="s">
        <v>10621</v>
      </c>
      <c r="B5579" s="23" t="s">
        <v>3976</v>
      </c>
      <c r="C5579" s="24">
        <v>1099</v>
      </c>
      <c r="D5579" s="24">
        <v>0</v>
      </c>
      <c r="E5579" s="25">
        <v>479</v>
      </c>
      <c r="F5579" s="25">
        <v>521</v>
      </c>
      <c r="G5579" s="26">
        <v>0</v>
      </c>
      <c r="H5579" s="26">
        <v>0.59036144578313254</v>
      </c>
      <c r="I5579" s="26">
        <v>0.75730337078651677</v>
      </c>
      <c r="J5579" s="82" t="s">
        <v>211</v>
      </c>
      <c r="K5579" s="28" t="s">
        <v>211</v>
      </c>
      <c r="L5579" s="83">
        <v>0</v>
      </c>
      <c r="M5579" s="30" t="s">
        <v>98</v>
      </c>
    </row>
    <row r="5580" spans="1:13" ht="18.75" x14ac:dyDescent="0.25">
      <c r="A5580" s="5" t="s">
        <v>11825</v>
      </c>
      <c r="B5580" s="23" t="s">
        <v>519</v>
      </c>
      <c r="C5580" s="24">
        <v>0</v>
      </c>
      <c r="D5580" s="24">
        <v>0</v>
      </c>
      <c r="E5580" s="25">
        <v>0</v>
      </c>
      <c r="F5580" s="25">
        <v>0</v>
      </c>
      <c r="G5580" s="26">
        <v>0</v>
      </c>
      <c r="H5580" s="26">
        <v>0</v>
      </c>
      <c r="I5580" s="26">
        <v>0</v>
      </c>
      <c r="J5580" s="82" t="s">
        <v>211</v>
      </c>
      <c r="K5580" s="28" t="s">
        <v>211</v>
      </c>
      <c r="L5580" s="83">
        <v>0</v>
      </c>
      <c r="M5580" s="30" t="s">
        <v>98</v>
      </c>
    </row>
    <row r="5581" spans="1:13" ht="18.75" x14ac:dyDescent="0.25">
      <c r="A5581" s="5" t="s">
        <v>10390</v>
      </c>
      <c r="B5581" s="23" t="s">
        <v>3536</v>
      </c>
      <c r="C5581" s="24">
        <v>1006</v>
      </c>
      <c r="D5581" s="24">
        <v>0</v>
      </c>
      <c r="E5581" s="25">
        <v>474</v>
      </c>
      <c r="F5581" s="25">
        <v>520</v>
      </c>
      <c r="G5581" s="26">
        <v>0</v>
      </c>
      <c r="H5581" s="26">
        <v>-0.27272727272727271</v>
      </c>
      <c r="I5581" s="26">
        <v>0.53723404255319152</v>
      </c>
      <c r="J5581" s="82" t="s">
        <v>211</v>
      </c>
      <c r="K5581" s="28" t="s">
        <v>211</v>
      </c>
      <c r="L5581" s="83">
        <v>0</v>
      </c>
      <c r="M5581" s="30" t="s">
        <v>98</v>
      </c>
    </row>
    <row r="5582" spans="1:13" ht="18.75" x14ac:dyDescent="0.25">
      <c r="A5582" s="5" t="s">
        <v>10343</v>
      </c>
      <c r="B5582" s="23" t="s">
        <v>518</v>
      </c>
      <c r="C5582" s="24">
        <v>1987</v>
      </c>
      <c r="D5582" s="24">
        <v>0</v>
      </c>
      <c r="E5582" s="25">
        <v>343</v>
      </c>
      <c r="F5582" s="25">
        <v>358</v>
      </c>
      <c r="G5582" s="26">
        <v>0</v>
      </c>
      <c r="H5582" s="26">
        <v>0.52380952380952384</v>
      </c>
      <c r="I5582" s="26">
        <v>0.80577427821522307</v>
      </c>
      <c r="J5582" s="82" t="s">
        <v>211</v>
      </c>
      <c r="K5582" s="28" t="s">
        <v>211</v>
      </c>
      <c r="L5582" s="83">
        <v>0</v>
      </c>
      <c r="M5582" s="30" t="s">
        <v>98</v>
      </c>
    </row>
    <row r="5583" spans="1:13" ht="18.75" x14ac:dyDescent="0.25">
      <c r="A5583" s="5" t="s">
        <v>10290</v>
      </c>
      <c r="B5583" s="23" t="s">
        <v>1027</v>
      </c>
      <c r="C5583" s="24">
        <v>1221</v>
      </c>
      <c r="D5583" s="24">
        <v>0</v>
      </c>
      <c r="E5583" s="25">
        <v>502</v>
      </c>
      <c r="F5583" s="25">
        <v>520</v>
      </c>
      <c r="G5583" s="26">
        <v>0</v>
      </c>
      <c r="H5583" s="26">
        <v>0.5494505494505495</v>
      </c>
      <c r="I5583" s="26">
        <v>0.81799797775530836</v>
      </c>
      <c r="J5583" s="82" t="s">
        <v>211</v>
      </c>
      <c r="K5583" s="28" t="s">
        <v>211</v>
      </c>
      <c r="L5583" s="83">
        <v>0</v>
      </c>
      <c r="M5583" s="30" t="s">
        <v>98</v>
      </c>
    </row>
    <row r="5584" spans="1:13" ht="18.75" x14ac:dyDescent="0.25">
      <c r="A5584" s="5" t="s">
        <v>10722</v>
      </c>
      <c r="B5584" s="23" t="s">
        <v>452</v>
      </c>
      <c r="C5584" s="24">
        <v>1393</v>
      </c>
      <c r="D5584" s="24">
        <v>0</v>
      </c>
      <c r="E5584" s="25">
        <v>477</v>
      </c>
      <c r="F5584" s="25">
        <v>519</v>
      </c>
      <c r="G5584" s="26">
        <v>0</v>
      </c>
      <c r="H5584" s="26">
        <v>0.25</v>
      </c>
      <c r="I5584" s="26">
        <v>0.57823129251700678</v>
      </c>
      <c r="J5584" s="82" t="s">
        <v>211</v>
      </c>
      <c r="K5584" s="28" t="s">
        <v>211</v>
      </c>
      <c r="L5584" s="83">
        <v>0</v>
      </c>
      <c r="M5584" s="30" t="s">
        <v>98</v>
      </c>
    </row>
    <row r="5585" spans="1:13" ht="18.75" x14ac:dyDescent="0.25">
      <c r="A5585" s="5" t="s">
        <v>10346</v>
      </c>
      <c r="B5585" s="23" t="s">
        <v>631</v>
      </c>
      <c r="C5585" s="24">
        <v>1704</v>
      </c>
      <c r="D5585" s="24">
        <v>0</v>
      </c>
      <c r="E5585" s="25">
        <v>408</v>
      </c>
      <c r="F5585" s="25">
        <v>436</v>
      </c>
      <c r="G5585" s="26">
        <v>0</v>
      </c>
      <c r="H5585" s="26">
        <v>0.59055118110236215</v>
      </c>
      <c r="I5585" s="26">
        <v>0.82339271882261811</v>
      </c>
      <c r="J5585" s="82" t="s">
        <v>211</v>
      </c>
      <c r="K5585" s="28" t="s">
        <v>211</v>
      </c>
      <c r="L5585" s="83">
        <v>0</v>
      </c>
      <c r="M5585" s="30" t="s">
        <v>98</v>
      </c>
    </row>
    <row r="5586" spans="1:13" ht="18.75" x14ac:dyDescent="0.25">
      <c r="A5586" s="5" t="s">
        <v>11150</v>
      </c>
      <c r="B5586" s="23" t="s">
        <v>3230</v>
      </c>
      <c r="C5586" s="24">
        <v>572</v>
      </c>
      <c r="D5586" s="24">
        <v>0</v>
      </c>
      <c r="E5586" s="25">
        <v>495</v>
      </c>
      <c r="F5586" s="25">
        <v>518</v>
      </c>
      <c r="G5586" s="26">
        <v>0</v>
      </c>
      <c r="H5586" s="26">
        <v>0.46808510638297873</v>
      </c>
      <c r="I5586" s="26">
        <v>0.80800000000000005</v>
      </c>
      <c r="J5586" s="82" t="s">
        <v>211</v>
      </c>
      <c r="K5586" s="28" t="s">
        <v>211</v>
      </c>
      <c r="L5586" s="83">
        <v>0</v>
      </c>
      <c r="M5586" s="30" t="s">
        <v>98</v>
      </c>
    </row>
    <row r="5587" spans="1:13" ht="18.75" x14ac:dyDescent="0.25">
      <c r="A5587" s="5" t="s">
        <v>10601</v>
      </c>
      <c r="B5587" s="23" t="s">
        <v>6694</v>
      </c>
      <c r="C5587" s="24">
        <v>1317</v>
      </c>
      <c r="D5587" s="24">
        <v>0</v>
      </c>
      <c r="E5587" s="25">
        <v>496</v>
      </c>
      <c r="F5587" s="25">
        <v>518</v>
      </c>
      <c r="G5587" s="26">
        <v>0</v>
      </c>
      <c r="H5587" s="26">
        <v>0.57851239669421484</v>
      </c>
      <c r="I5587" s="26">
        <v>0.7516728624535316</v>
      </c>
      <c r="J5587" s="82" t="s">
        <v>211</v>
      </c>
      <c r="K5587" s="28" t="s">
        <v>211</v>
      </c>
      <c r="L5587" s="83">
        <v>0</v>
      </c>
      <c r="M5587" s="30" t="s">
        <v>98</v>
      </c>
    </row>
    <row r="5588" spans="1:13" ht="18.75" x14ac:dyDescent="0.25">
      <c r="A5588" s="5" t="s">
        <v>10151</v>
      </c>
      <c r="B5588" s="23" t="s">
        <v>636</v>
      </c>
      <c r="C5588" s="24">
        <v>1412</v>
      </c>
      <c r="D5588" s="24">
        <v>0</v>
      </c>
      <c r="E5588" s="25">
        <v>391</v>
      </c>
      <c r="F5588" s="25">
        <v>416</v>
      </c>
      <c r="G5588" s="26">
        <v>0</v>
      </c>
      <c r="H5588" s="26">
        <v>0.56488549618320616</v>
      </c>
      <c r="I5588" s="26">
        <v>0.80962343096234324</v>
      </c>
      <c r="J5588" s="82" t="s">
        <v>211</v>
      </c>
      <c r="K5588" s="28" t="s">
        <v>211</v>
      </c>
      <c r="L5588" s="83">
        <v>0</v>
      </c>
      <c r="M5588" s="30" t="s">
        <v>98</v>
      </c>
    </row>
    <row r="5589" spans="1:13" ht="18.75" x14ac:dyDescent="0.25">
      <c r="A5589" s="5" t="s">
        <v>10561</v>
      </c>
      <c r="B5589" s="23" t="s">
        <v>3391</v>
      </c>
      <c r="C5589" s="24">
        <v>1163</v>
      </c>
      <c r="D5589" s="24">
        <v>0</v>
      </c>
      <c r="E5589" s="25">
        <v>482</v>
      </c>
      <c r="F5589" s="25">
        <v>517</v>
      </c>
      <c r="G5589" s="26">
        <v>0</v>
      </c>
      <c r="H5589" s="26">
        <v>0.72307692307692306</v>
      </c>
      <c r="I5589" s="26">
        <v>0.83209263854425131</v>
      </c>
      <c r="J5589" s="82" t="s">
        <v>211</v>
      </c>
      <c r="K5589" s="28" t="s">
        <v>211</v>
      </c>
      <c r="L5589" s="83">
        <v>0</v>
      </c>
      <c r="M5589" s="30" t="s">
        <v>98</v>
      </c>
    </row>
    <row r="5590" spans="1:13" ht="18.75" x14ac:dyDescent="0.25">
      <c r="A5590" s="5" t="s">
        <v>10351</v>
      </c>
      <c r="B5590" s="23" t="s">
        <v>638</v>
      </c>
      <c r="C5590" s="24">
        <v>2056</v>
      </c>
      <c r="D5590" s="24">
        <v>0</v>
      </c>
      <c r="E5590" s="25">
        <v>357</v>
      </c>
      <c r="F5590" s="25">
        <v>373</v>
      </c>
      <c r="G5590" s="26">
        <v>0</v>
      </c>
      <c r="H5590" s="26">
        <v>0.54822335025380708</v>
      </c>
      <c r="I5590" s="26">
        <v>0.8329262335124572</v>
      </c>
      <c r="J5590" s="82" t="s">
        <v>211</v>
      </c>
      <c r="K5590" s="28" t="s">
        <v>211</v>
      </c>
      <c r="L5590" s="83">
        <v>0</v>
      </c>
      <c r="M5590" s="30" t="s">
        <v>98</v>
      </c>
    </row>
    <row r="5591" spans="1:13" ht="18.75" x14ac:dyDescent="0.25">
      <c r="A5591" s="5" t="s">
        <v>10306</v>
      </c>
      <c r="B5591" s="23" t="s">
        <v>4147</v>
      </c>
      <c r="C5591" s="24">
        <v>1020</v>
      </c>
      <c r="D5591" s="24">
        <v>0</v>
      </c>
      <c r="E5591" s="25">
        <v>466</v>
      </c>
      <c r="F5591" s="25">
        <v>515</v>
      </c>
      <c r="G5591" s="26">
        <v>0</v>
      </c>
      <c r="H5591" s="26">
        <v>0.62121212121212122</v>
      </c>
      <c r="I5591" s="26">
        <v>0.79809220985691587</v>
      </c>
      <c r="J5591" s="82" t="s">
        <v>211</v>
      </c>
      <c r="K5591" s="28" t="s">
        <v>211</v>
      </c>
      <c r="L5591" s="83">
        <v>0</v>
      </c>
      <c r="M5591" s="30" t="s">
        <v>98</v>
      </c>
    </row>
    <row r="5592" spans="1:13" ht="18.75" x14ac:dyDescent="0.25">
      <c r="A5592" s="5" t="s">
        <v>10179</v>
      </c>
      <c r="B5592" s="23" t="s">
        <v>637</v>
      </c>
      <c r="C5592" s="24">
        <v>1399</v>
      </c>
      <c r="D5592" s="24">
        <v>0</v>
      </c>
      <c r="E5592" s="25">
        <v>393</v>
      </c>
      <c r="F5592" s="25">
        <v>411</v>
      </c>
      <c r="G5592" s="26">
        <v>0</v>
      </c>
      <c r="H5592" s="26">
        <v>0.48514851485148514</v>
      </c>
      <c r="I5592" s="26">
        <v>0.854695806261075</v>
      </c>
      <c r="J5592" s="82" t="s">
        <v>211</v>
      </c>
      <c r="K5592" s="28" t="s">
        <v>211</v>
      </c>
      <c r="L5592" s="83">
        <v>0</v>
      </c>
      <c r="M5592" s="30" t="s">
        <v>98</v>
      </c>
    </row>
    <row r="5593" spans="1:13" ht="18.75" x14ac:dyDescent="0.25">
      <c r="A5593" s="5" t="s">
        <v>10147</v>
      </c>
      <c r="B5593" s="23" t="s">
        <v>635</v>
      </c>
      <c r="C5593" s="24">
        <v>1180</v>
      </c>
      <c r="D5593" s="24">
        <v>0</v>
      </c>
      <c r="E5593" s="25">
        <v>434</v>
      </c>
      <c r="F5593" s="25">
        <v>448</v>
      </c>
      <c r="G5593" s="26">
        <v>0</v>
      </c>
      <c r="H5593" s="26">
        <v>0.44705882352941179</v>
      </c>
      <c r="I5593" s="26">
        <v>0.80589254766031204</v>
      </c>
      <c r="J5593" s="82" t="s">
        <v>211</v>
      </c>
      <c r="K5593" s="28" t="s">
        <v>211</v>
      </c>
      <c r="L5593" s="83">
        <v>0</v>
      </c>
      <c r="M5593" s="30" t="s">
        <v>98</v>
      </c>
    </row>
    <row r="5594" spans="1:13" ht="18.75" x14ac:dyDescent="0.25">
      <c r="A5594" s="5" t="s">
        <v>10575</v>
      </c>
      <c r="B5594" s="23" t="s">
        <v>3544</v>
      </c>
      <c r="C5594" s="24">
        <v>1270</v>
      </c>
      <c r="D5594" s="24">
        <v>0</v>
      </c>
      <c r="E5594" s="25">
        <v>460</v>
      </c>
      <c r="F5594" s="25">
        <v>512</v>
      </c>
      <c r="G5594" s="26">
        <v>0</v>
      </c>
      <c r="H5594" s="26">
        <v>0.1176470588235294</v>
      </c>
      <c r="I5594" s="26">
        <v>0.5211382113821138</v>
      </c>
      <c r="J5594" s="82" t="s">
        <v>211</v>
      </c>
      <c r="K5594" s="28" t="s">
        <v>211</v>
      </c>
      <c r="L5594" s="83">
        <v>0</v>
      </c>
      <c r="M5594" s="30" t="s">
        <v>98</v>
      </c>
    </row>
    <row r="5595" spans="1:13" ht="18.75" x14ac:dyDescent="0.25">
      <c r="A5595" s="5" t="s">
        <v>10357</v>
      </c>
      <c r="B5595" s="23" t="s">
        <v>623</v>
      </c>
      <c r="C5595" s="24">
        <v>0</v>
      </c>
      <c r="D5595" s="24">
        <v>0</v>
      </c>
      <c r="E5595" s="25">
        <v>0</v>
      </c>
      <c r="F5595" s="25">
        <v>0</v>
      </c>
      <c r="G5595" s="26">
        <v>0</v>
      </c>
      <c r="H5595" s="26">
        <v>0</v>
      </c>
      <c r="I5595" s="26">
        <v>0.85031847133757965</v>
      </c>
      <c r="J5595" s="82" t="s">
        <v>211</v>
      </c>
      <c r="K5595" s="28" t="s">
        <v>211</v>
      </c>
      <c r="L5595" s="83">
        <v>0</v>
      </c>
      <c r="M5595" s="30" t="s">
        <v>98</v>
      </c>
    </row>
    <row r="5596" spans="1:13" ht="18.75" x14ac:dyDescent="0.25">
      <c r="A5596" s="5" t="s">
        <v>10173</v>
      </c>
      <c r="B5596" s="23" t="s">
        <v>660</v>
      </c>
      <c r="C5596" s="24">
        <v>890</v>
      </c>
      <c r="D5596" s="24">
        <v>0</v>
      </c>
      <c r="E5596" s="25">
        <v>479</v>
      </c>
      <c r="F5596" s="25">
        <v>512</v>
      </c>
      <c r="G5596" s="26">
        <v>0</v>
      </c>
      <c r="H5596" s="26">
        <v>0.60227272727272729</v>
      </c>
      <c r="I5596" s="26">
        <v>0.79547596606974558</v>
      </c>
      <c r="J5596" s="82" t="s">
        <v>211</v>
      </c>
      <c r="K5596" s="28" t="s">
        <v>211</v>
      </c>
      <c r="L5596" s="83">
        <v>0</v>
      </c>
      <c r="M5596" s="30" t="s">
        <v>98</v>
      </c>
    </row>
    <row r="5597" spans="1:13" ht="18.75" x14ac:dyDescent="0.25">
      <c r="A5597" s="5" t="s">
        <v>10359</v>
      </c>
      <c r="B5597" s="23" t="s">
        <v>624</v>
      </c>
      <c r="C5597" s="24">
        <v>1006</v>
      </c>
      <c r="D5597" s="24">
        <v>0</v>
      </c>
      <c r="E5597" s="25">
        <v>298</v>
      </c>
      <c r="F5597" s="25">
        <v>308</v>
      </c>
      <c r="G5597" s="26">
        <v>0</v>
      </c>
      <c r="H5597" s="26">
        <v>0.5280898876404494</v>
      </c>
      <c r="I5597" s="26">
        <v>0.84260230849947537</v>
      </c>
      <c r="J5597" s="82" t="s">
        <v>211</v>
      </c>
      <c r="K5597" s="28" t="s">
        <v>211</v>
      </c>
      <c r="L5597" s="83">
        <v>0</v>
      </c>
      <c r="M5597" s="30" t="s">
        <v>98</v>
      </c>
    </row>
    <row r="5598" spans="1:13" ht="18.75" x14ac:dyDescent="0.25">
      <c r="A5598" s="5" t="s">
        <v>10596</v>
      </c>
      <c r="B5598" s="23" t="s">
        <v>3548</v>
      </c>
      <c r="C5598" s="24">
        <v>1137</v>
      </c>
      <c r="D5598" s="24">
        <v>0</v>
      </c>
      <c r="E5598" s="25">
        <v>462</v>
      </c>
      <c r="F5598" s="25">
        <v>512</v>
      </c>
      <c r="G5598" s="26">
        <v>0</v>
      </c>
      <c r="H5598" s="26">
        <v>0.33333333333333331</v>
      </c>
      <c r="I5598" s="26">
        <v>0.47709593777009501</v>
      </c>
      <c r="J5598" s="82" t="s">
        <v>211</v>
      </c>
      <c r="K5598" s="28" t="s">
        <v>211</v>
      </c>
      <c r="L5598" s="83">
        <v>0</v>
      </c>
      <c r="M5598" s="30" t="s">
        <v>98</v>
      </c>
    </row>
    <row r="5599" spans="1:13" ht="18.75" x14ac:dyDescent="0.25">
      <c r="A5599" s="5" t="s">
        <v>10538</v>
      </c>
      <c r="B5599" s="23" t="s">
        <v>3394</v>
      </c>
      <c r="C5599" s="24">
        <v>1275</v>
      </c>
      <c r="D5599" s="24">
        <v>0</v>
      </c>
      <c r="E5599" s="25">
        <v>487</v>
      </c>
      <c r="F5599" s="25">
        <v>511</v>
      </c>
      <c r="G5599" s="26">
        <v>0</v>
      </c>
      <c r="H5599" s="26">
        <v>0.53097345132743368</v>
      </c>
      <c r="I5599" s="26">
        <v>0.75894245723172626</v>
      </c>
      <c r="J5599" s="82" t="s">
        <v>211</v>
      </c>
      <c r="K5599" s="28" t="s">
        <v>211</v>
      </c>
      <c r="L5599" s="83">
        <v>0</v>
      </c>
      <c r="M5599" s="30" t="s">
        <v>98</v>
      </c>
    </row>
    <row r="5600" spans="1:13" ht="18.75" x14ac:dyDescent="0.25">
      <c r="A5600" s="5" t="s">
        <v>10362</v>
      </c>
      <c r="B5600" s="23" t="s">
        <v>620</v>
      </c>
      <c r="C5600" s="24">
        <v>1581</v>
      </c>
      <c r="D5600" s="24">
        <v>0</v>
      </c>
      <c r="E5600" s="25">
        <v>391</v>
      </c>
      <c r="F5600" s="25">
        <v>410</v>
      </c>
      <c r="G5600" s="26">
        <v>0</v>
      </c>
      <c r="H5600" s="26">
        <v>0.61904761904761907</v>
      </c>
      <c r="I5600" s="26">
        <v>0.79984951091045908</v>
      </c>
      <c r="J5600" s="82" t="s">
        <v>211</v>
      </c>
      <c r="K5600" s="28" t="s">
        <v>211</v>
      </c>
      <c r="L5600" s="83">
        <v>0</v>
      </c>
      <c r="M5600" s="30" t="s">
        <v>98</v>
      </c>
    </row>
    <row r="5601" spans="1:13" ht="18.75" x14ac:dyDescent="0.25">
      <c r="A5601" s="5" t="s">
        <v>10733</v>
      </c>
      <c r="B5601" s="23" t="s">
        <v>745</v>
      </c>
      <c r="C5601" s="24">
        <v>1319</v>
      </c>
      <c r="D5601" s="24">
        <v>0</v>
      </c>
      <c r="E5601" s="25">
        <v>461</v>
      </c>
      <c r="F5601" s="25">
        <v>510</v>
      </c>
      <c r="G5601" s="26">
        <v>0</v>
      </c>
      <c r="H5601" s="26">
        <v>0.33333333333333331</v>
      </c>
      <c r="I5601" s="26">
        <v>0.59538950715421302</v>
      </c>
      <c r="J5601" s="82" t="s">
        <v>211</v>
      </c>
      <c r="K5601" s="28" t="s">
        <v>211</v>
      </c>
      <c r="L5601" s="83">
        <v>0</v>
      </c>
      <c r="M5601" s="30" t="s">
        <v>98</v>
      </c>
    </row>
    <row r="5602" spans="1:13" ht="18.75" x14ac:dyDescent="0.25">
      <c r="A5602" s="5" t="s">
        <v>10289</v>
      </c>
      <c r="B5602" s="23" t="s">
        <v>622</v>
      </c>
      <c r="C5602" s="24">
        <v>1298</v>
      </c>
      <c r="D5602" s="24">
        <v>0</v>
      </c>
      <c r="E5602" s="25">
        <v>345</v>
      </c>
      <c r="F5602" s="25">
        <v>358</v>
      </c>
      <c r="G5602" s="26">
        <v>0</v>
      </c>
      <c r="H5602" s="26">
        <v>0.46902654867256638</v>
      </c>
      <c r="I5602" s="26">
        <v>0.8259052924791086</v>
      </c>
      <c r="J5602" s="82" t="s">
        <v>211</v>
      </c>
      <c r="K5602" s="28" t="s">
        <v>211</v>
      </c>
      <c r="L5602" s="83">
        <v>0</v>
      </c>
      <c r="M5602" s="30" t="s">
        <v>98</v>
      </c>
    </row>
    <row r="5603" spans="1:13" ht="18.75" x14ac:dyDescent="0.25">
      <c r="A5603" s="5" t="s">
        <v>10365</v>
      </c>
      <c r="B5603" s="23" t="s">
        <v>628</v>
      </c>
      <c r="C5603" s="24">
        <v>1724</v>
      </c>
      <c r="D5603" s="24">
        <v>0</v>
      </c>
      <c r="E5603" s="25">
        <v>362</v>
      </c>
      <c r="F5603" s="25">
        <v>387</v>
      </c>
      <c r="G5603" s="26">
        <v>0</v>
      </c>
      <c r="H5603" s="26">
        <v>0.53374233128834359</v>
      </c>
      <c r="I5603" s="26">
        <v>0.81162196679438059</v>
      </c>
      <c r="J5603" s="82" t="s">
        <v>211</v>
      </c>
      <c r="K5603" s="28" t="s">
        <v>211</v>
      </c>
      <c r="L5603" s="83">
        <v>0</v>
      </c>
      <c r="M5603" s="30" t="s">
        <v>98</v>
      </c>
    </row>
    <row r="5604" spans="1:13" ht="18.75" x14ac:dyDescent="0.25">
      <c r="A5604" s="5" t="s">
        <v>10567</v>
      </c>
      <c r="B5604" s="23" t="s">
        <v>384</v>
      </c>
      <c r="C5604" s="24">
        <v>1195</v>
      </c>
      <c r="D5604" s="24">
        <v>0</v>
      </c>
      <c r="E5604" s="25">
        <v>482</v>
      </c>
      <c r="F5604" s="25">
        <v>509</v>
      </c>
      <c r="G5604" s="26">
        <v>0</v>
      </c>
      <c r="H5604" s="26">
        <v>0.65079365079365081</v>
      </c>
      <c r="I5604" s="26">
        <v>0.80555555555555547</v>
      </c>
      <c r="J5604" s="82" t="s">
        <v>211</v>
      </c>
      <c r="K5604" s="28" t="s">
        <v>211</v>
      </c>
      <c r="L5604" s="83">
        <v>0</v>
      </c>
      <c r="M5604" s="30" t="s">
        <v>98</v>
      </c>
    </row>
    <row r="5605" spans="1:13" ht="18.75" x14ac:dyDescent="0.25">
      <c r="A5605" s="5" t="s">
        <v>10367</v>
      </c>
      <c r="B5605" s="23" t="s">
        <v>629</v>
      </c>
      <c r="C5605" s="24">
        <v>988</v>
      </c>
      <c r="D5605" s="24">
        <v>0</v>
      </c>
      <c r="E5605" s="25">
        <v>475</v>
      </c>
      <c r="F5605" s="25">
        <v>504</v>
      </c>
      <c r="G5605" s="26">
        <v>0</v>
      </c>
      <c r="H5605" s="26">
        <v>0.64772727272727271</v>
      </c>
      <c r="I5605" s="26">
        <v>0.8131115459882583</v>
      </c>
      <c r="J5605" s="82" t="s">
        <v>211</v>
      </c>
      <c r="K5605" s="28" t="s">
        <v>211</v>
      </c>
      <c r="L5605" s="83">
        <v>0</v>
      </c>
      <c r="M5605" s="30" t="s">
        <v>98</v>
      </c>
    </row>
    <row r="5606" spans="1:13" ht="18.75" x14ac:dyDescent="0.25">
      <c r="A5606" s="5" t="s">
        <v>10370</v>
      </c>
      <c r="B5606" s="23" t="s">
        <v>398</v>
      </c>
      <c r="C5606" s="24">
        <v>1459</v>
      </c>
      <c r="D5606" s="24">
        <v>0</v>
      </c>
      <c r="E5606" s="25">
        <v>482</v>
      </c>
      <c r="F5606" s="25">
        <v>509</v>
      </c>
      <c r="G5606" s="26">
        <v>0</v>
      </c>
      <c r="H5606" s="26">
        <v>0.67105263157894735</v>
      </c>
      <c r="I5606" s="26">
        <v>0.81169272603670972</v>
      </c>
      <c r="J5606" s="82" t="s">
        <v>211</v>
      </c>
      <c r="K5606" s="28" t="s">
        <v>211</v>
      </c>
      <c r="L5606" s="83">
        <v>0</v>
      </c>
      <c r="M5606" s="30" t="s">
        <v>98</v>
      </c>
    </row>
    <row r="5607" spans="1:13" ht="18.75" x14ac:dyDescent="0.25">
      <c r="A5607" s="5" t="s">
        <v>10369</v>
      </c>
      <c r="B5607" s="23" t="s">
        <v>627</v>
      </c>
      <c r="C5607" s="24">
        <v>1810</v>
      </c>
      <c r="D5607" s="24">
        <v>0</v>
      </c>
      <c r="E5607" s="25">
        <v>370</v>
      </c>
      <c r="F5607" s="25">
        <v>400</v>
      </c>
      <c r="G5607" s="26">
        <v>0</v>
      </c>
      <c r="H5607" s="26">
        <v>0.62068965517241381</v>
      </c>
      <c r="I5607" s="26">
        <v>0.82240278583865356</v>
      </c>
      <c r="J5607" s="82" t="s">
        <v>211</v>
      </c>
      <c r="K5607" s="28" t="s">
        <v>211</v>
      </c>
      <c r="L5607" s="83">
        <v>0</v>
      </c>
      <c r="M5607" s="30" t="s">
        <v>98</v>
      </c>
    </row>
    <row r="5608" spans="1:13" ht="18.75" x14ac:dyDescent="0.25">
      <c r="A5608" s="5" t="s">
        <v>10551</v>
      </c>
      <c r="B5608" s="23" t="s">
        <v>3412</v>
      </c>
      <c r="C5608" s="24">
        <v>1194</v>
      </c>
      <c r="D5608" s="24">
        <v>0</v>
      </c>
      <c r="E5608" s="25">
        <v>487</v>
      </c>
      <c r="F5608" s="25">
        <v>508</v>
      </c>
      <c r="G5608" s="26">
        <v>0</v>
      </c>
      <c r="H5608" s="26">
        <v>0.65734265734265729</v>
      </c>
      <c r="I5608" s="26">
        <v>0.77574370709382146</v>
      </c>
      <c r="J5608" s="82" t="s">
        <v>211</v>
      </c>
      <c r="K5608" s="28" t="s">
        <v>211</v>
      </c>
      <c r="L5608" s="83">
        <v>0</v>
      </c>
      <c r="M5608" s="30" t="s">
        <v>98</v>
      </c>
    </row>
    <row r="5609" spans="1:13" ht="18.75" x14ac:dyDescent="0.25">
      <c r="A5609" s="5" t="s">
        <v>10371</v>
      </c>
      <c r="B5609" s="23" t="s">
        <v>653</v>
      </c>
      <c r="C5609" s="24">
        <v>0</v>
      </c>
      <c r="D5609" s="24">
        <v>0</v>
      </c>
      <c r="E5609" s="25">
        <v>0</v>
      </c>
      <c r="F5609" s="25">
        <v>0</v>
      </c>
      <c r="G5609" s="26">
        <v>0</v>
      </c>
      <c r="H5609" s="26">
        <v>0</v>
      </c>
      <c r="I5609" s="26">
        <v>1</v>
      </c>
      <c r="J5609" s="82" t="s">
        <v>211</v>
      </c>
      <c r="K5609" s="28" t="s">
        <v>211</v>
      </c>
      <c r="L5609" s="83">
        <v>0</v>
      </c>
      <c r="M5609" s="30" t="s">
        <v>98</v>
      </c>
    </row>
    <row r="5610" spans="1:13" ht="18.75" x14ac:dyDescent="0.25">
      <c r="A5610" s="5" t="s">
        <v>10571</v>
      </c>
      <c r="B5610" s="23" t="s">
        <v>4160</v>
      </c>
      <c r="C5610" s="24">
        <v>1542</v>
      </c>
      <c r="D5610" s="24">
        <v>0</v>
      </c>
      <c r="E5610" s="25">
        <v>456</v>
      </c>
      <c r="F5610" s="25">
        <v>508</v>
      </c>
      <c r="G5610" s="26">
        <v>0</v>
      </c>
      <c r="H5610" s="26">
        <v>0.13636363636363635</v>
      </c>
      <c r="I5610" s="26">
        <v>0.48115746971736206</v>
      </c>
      <c r="J5610" s="82" t="s">
        <v>211</v>
      </c>
      <c r="K5610" s="28" t="s">
        <v>211</v>
      </c>
      <c r="L5610" s="83">
        <v>0</v>
      </c>
      <c r="M5610" s="30" t="s">
        <v>98</v>
      </c>
    </row>
    <row r="5611" spans="1:13" ht="18.75" x14ac:dyDescent="0.25">
      <c r="A5611" s="5" t="s">
        <v>10372</v>
      </c>
      <c r="B5611" s="23" t="s">
        <v>655</v>
      </c>
      <c r="C5611" s="24">
        <v>1001</v>
      </c>
      <c r="D5611" s="24">
        <v>0</v>
      </c>
      <c r="E5611" s="25">
        <v>430</v>
      </c>
      <c r="F5611" s="25">
        <v>459</v>
      </c>
      <c r="G5611" s="26">
        <v>0</v>
      </c>
      <c r="H5611" s="26">
        <v>0.63529411764705879</v>
      </c>
      <c r="I5611" s="26">
        <v>0.81358885017421601</v>
      </c>
      <c r="J5611" s="82" t="s">
        <v>211</v>
      </c>
      <c r="K5611" s="28" t="s">
        <v>211</v>
      </c>
      <c r="L5611" s="83">
        <v>0</v>
      </c>
      <c r="M5611" s="30" t="s">
        <v>98</v>
      </c>
    </row>
    <row r="5612" spans="1:13" ht="18.75" x14ac:dyDescent="0.25">
      <c r="A5612" s="5" t="s">
        <v>10602</v>
      </c>
      <c r="B5612" s="23" t="s">
        <v>6696</v>
      </c>
      <c r="C5612" s="24">
        <v>1431</v>
      </c>
      <c r="D5612" s="24">
        <v>0</v>
      </c>
      <c r="E5612" s="25">
        <v>484</v>
      </c>
      <c r="F5612" s="25">
        <v>507</v>
      </c>
      <c r="G5612" s="26">
        <v>0</v>
      </c>
      <c r="H5612" s="26">
        <v>0.56725146198830412</v>
      </c>
      <c r="I5612" s="26">
        <v>0.81047051027170325</v>
      </c>
      <c r="J5612" s="82" t="s">
        <v>211</v>
      </c>
      <c r="K5612" s="28" t="s">
        <v>211</v>
      </c>
      <c r="L5612" s="83">
        <v>0</v>
      </c>
      <c r="M5612" s="30" t="s">
        <v>98</v>
      </c>
    </row>
    <row r="5613" spans="1:13" ht="18.75" x14ac:dyDescent="0.25">
      <c r="A5613" s="5" t="s">
        <v>10375</v>
      </c>
      <c r="B5613" s="23" t="s">
        <v>652</v>
      </c>
      <c r="C5613" s="24">
        <v>1452</v>
      </c>
      <c r="D5613" s="24">
        <v>0</v>
      </c>
      <c r="E5613" s="25">
        <v>376</v>
      </c>
      <c r="F5613" s="25">
        <v>391</v>
      </c>
      <c r="G5613" s="26">
        <v>0</v>
      </c>
      <c r="H5613" s="26">
        <v>0.57627118644067798</v>
      </c>
      <c r="I5613" s="26">
        <v>0.82444061962134252</v>
      </c>
      <c r="J5613" s="82" t="s">
        <v>211</v>
      </c>
      <c r="K5613" s="28" t="s">
        <v>211</v>
      </c>
      <c r="L5613" s="83">
        <v>0</v>
      </c>
      <c r="M5613" s="30" t="s">
        <v>98</v>
      </c>
    </row>
    <row r="5614" spans="1:13" ht="18.75" x14ac:dyDescent="0.25">
      <c r="A5614" s="5" t="s">
        <v>10468</v>
      </c>
      <c r="B5614" s="23" t="s">
        <v>359</v>
      </c>
      <c r="C5614" s="24">
        <v>1255</v>
      </c>
      <c r="D5614" s="24">
        <v>0</v>
      </c>
      <c r="E5614" s="25">
        <v>471</v>
      </c>
      <c r="F5614" s="25">
        <v>504</v>
      </c>
      <c r="G5614" s="26">
        <v>0</v>
      </c>
      <c r="H5614" s="26">
        <v>0.61111111111111116</v>
      </c>
      <c r="I5614" s="26">
        <v>0.81421647819063003</v>
      </c>
      <c r="J5614" s="82" t="s">
        <v>211</v>
      </c>
      <c r="K5614" s="28" t="s">
        <v>211</v>
      </c>
      <c r="L5614" s="83">
        <v>0</v>
      </c>
      <c r="M5614" s="30" t="s">
        <v>98</v>
      </c>
    </row>
    <row r="5615" spans="1:13" ht="18.75" x14ac:dyDescent="0.25">
      <c r="A5615" s="5" t="s">
        <v>10377</v>
      </c>
      <c r="B5615" s="23" t="s">
        <v>656</v>
      </c>
      <c r="C5615" s="24">
        <v>1148</v>
      </c>
      <c r="D5615" s="24">
        <v>0</v>
      </c>
      <c r="E5615" s="25">
        <v>362</v>
      </c>
      <c r="F5615" s="25">
        <v>388</v>
      </c>
      <c r="G5615" s="26">
        <v>0</v>
      </c>
      <c r="H5615" s="26">
        <v>0.44736842105263158</v>
      </c>
      <c r="I5615" s="26">
        <v>0.82465543644716688</v>
      </c>
      <c r="J5615" s="82" t="s">
        <v>211</v>
      </c>
      <c r="K5615" s="28" t="s">
        <v>211</v>
      </c>
      <c r="L5615" s="83">
        <v>0</v>
      </c>
      <c r="M5615" s="30" t="s">
        <v>98</v>
      </c>
    </row>
    <row r="5616" spans="1:13" ht="18.75" x14ac:dyDescent="0.25">
      <c r="A5616" s="5" t="s">
        <v>10133</v>
      </c>
      <c r="B5616" s="23" t="s">
        <v>649</v>
      </c>
      <c r="C5616" s="24">
        <v>1469</v>
      </c>
      <c r="D5616" s="24">
        <v>0</v>
      </c>
      <c r="E5616" s="25">
        <v>391</v>
      </c>
      <c r="F5616" s="25">
        <v>403</v>
      </c>
      <c r="G5616" s="26">
        <v>0</v>
      </c>
      <c r="H5616" s="26">
        <v>0.51666666666666672</v>
      </c>
      <c r="I5616" s="26">
        <v>0.82503364737550466</v>
      </c>
      <c r="J5616" s="82" t="s">
        <v>211</v>
      </c>
      <c r="K5616" s="28" t="s">
        <v>211</v>
      </c>
      <c r="L5616" s="83">
        <v>0</v>
      </c>
      <c r="M5616" s="30" t="s">
        <v>98</v>
      </c>
    </row>
    <row r="5617" spans="1:13" ht="18.75" x14ac:dyDescent="0.25">
      <c r="A5617" s="5" t="s">
        <v>10447</v>
      </c>
      <c r="B5617" s="23" t="s">
        <v>411</v>
      </c>
      <c r="C5617" s="24">
        <v>1220</v>
      </c>
      <c r="D5617" s="24">
        <v>0</v>
      </c>
      <c r="E5617" s="25">
        <v>479</v>
      </c>
      <c r="F5617" s="25">
        <v>503</v>
      </c>
      <c r="G5617" s="26">
        <v>0</v>
      </c>
      <c r="H5617" s="26">
        <v>0.5</v>
      </c>
      <c r="I5617" s="26">
        <v>0.82278481012658244</v>
      </c>
      <c r="J5617" s="82" t="s">
        <v>211</v>
      </c>
      <c r="K5617" s="28" t="s">
        <v>211</v>
      </c>
      <c r="L5617" s="83">
        <v>0</v>
      </c>
      <c r="M5617" s="30" t="s">
        <v>98</v>
      </c>
    </row>
    <row r="5618" spans="1:13" ht="18.75" x14ac:dyDescent="0.25">
      <c r="A5618" s="5" t="s">
        <v>10379</v>
      </c>
      <c r="B5618" s="23" t="s">
        <v>641</v>
      </c>
      <c r="C5618" s="24">
        <v>1522</v>
      </c>
      <c r="D5618" s="24">
        <v>0</v>
      </c>
      <c r="E5618" s="25">
        <v>362</v>
      </c>
      <c r="F5618" s="25">
        <v>377</v>
      </c>
      <c r="G5618" s="26">
        <v>0</v>
      </c>
      <c r="H5618" s="26">
        <v>0.48245614035087719</v>
      </c>
      <c r="I5618" s="26">
        <v>0.80233311730395329</v>
      </c>
      <c r="J5618" s="82" t="s">
        <v>211</v>
      </c>
      <c r="K5618" s="28" t="s">
        <v>211</v>
      </c>
      <c r="L5618" s="83">
        <v>0</v>
      </c>
      <c r="M5618" s="30" t="s">
        <v>98</v>
      </c>
    </row>
    <row r="5619" spans="1:13" ht="18.75" x14ac:dyDescent="0.25">
      <c r="A5619" s="5" t="s">
        <v>10135</v>
      </c>
      <c r="B5619" s="23" t="s">
        <v>4113</v>
      </c>
      <c r="C5619" s="24">
        <v>1316</v>
      </c>
      <c r="D5619" s="24">
        <v>0</v>
      </c>
      <c r="E5619" s="25">
        <v>460</v>
      </c>
      <c r="F5619" s="25">
        <v>503</v>
      </c>
      <c r="G5619" s="26">
        <v>0</v>
      </c>
      <c r="H5619" s="26">
        <v>0.53333333333333333</v>
      </c>
      <c r="I5619" s="26">
        <v>0.75683890577507595</v>
      </c>
      <c r="J5619" s="82" t="s">
        <v>211</v>
      </c>
      <c r="K5619" s="28" t="s">
        <v>211</v>
      </c>
      <c r="L5619" s="83">
        <v>0</v>
      </c>
      <c r="M5619" s="30" t="s">
        <v>98</v>
      </c>
    </row>
    <row r="5620" spans="1:13" ht="18.75" x14ac:dyDescent="0.25">
      <c r="A5620" s="5" t="s">
        <v>10262</v>
      </c>
      <c r="B5620" s="23" t="s">
        <v>640</v>
      </c>
      <c r="C5620" s="24">
        <v>1332</v>
      </c>
      <c r="D5620" s="24">
        <v>0</v>
      </c>
      <c r="E5620" s="25">
        <v>369</v>
      </c>
      <c r="F5620" s="25">
        <v>394</v>
      </c>
      <c r="G5620" s="26">
        <v>0</v>
      </c>
      <c r="H5620" s="26">
        <v>0.4375</v>
      </c>
      <c r="I5620" s="26">
        <v>0.79721254355400684</v>
      </c>
      <c r="J5620" s="82" t="s">
        <v>211</v>
      </c>
      <c r="K5620" s="28" t="s">
        <v>211</v>
      </c>
      <c r="L5620" s="83">
        <v>0</v>
      </c>
      <c r="M5620" s="30" t="s">
        <v>98</v>
      </c>
    </row>
    <row r="5621" spans="1:13" ht="18.75" x14ac:dyDescent="0.25">
      <c r="A5621" s="5" t="s">
        <v>10195</v>
      </c>
      <c r="B5621" s="23" t="s">
        <v>3513</v>
      </c>
      <c r="C5621" s="24">
        <v>1234</v>
      </c>
      <c r="D5621" s="24">
        <v>0</v>
      </c>
      <c r="E5621" s="25">
        <v>457</v>
      </c>
      <c r="F5621" s="25">
        <v>502</v>
      </c>
      <c r="G5621" s="26">
        <v>0</v>
      </c>
      <c r="H5621" s="26">
        <v>-0.26315789473684209</v>
      </c>
      <c r="I5621" s="26">
        <v>0.43256578947368424</v>
      </c>
      <c r="J5621" s="82" t="s">
        <v>211</v>
      </c>
      <c r="K5621" s="28" t="s">
        <v>211</v>
      </c>
      <c r="L5621" s="83">
        <v>0</v>
      </c>
      <c r="M5621" s="30" t="s">
        <v>98</v>
      </c>
    </row>
    <row r="5622" spans="1:13" ht="18.75" x14ac:dyDescent="0.25">
      <c r="A5622" s="5" t="s">
        <v>10259</v>
      </c>
      <c r="B5622" s="23" t="s">
        <v>642</v>
      </c>
      <c r="C5622" s="24">
        <v>1727</v>
      </c>
      <c r="D5622" s="24">
        <v>0</v>
      </c>
      <c r="E5622" s="25">
        <v>336</v>
      </c>
      <c r="F5622" s="25">
        <v>350</v>
      </c>
      <c r="G5622" s="26">
        <v>0</v>
      </c>
      <c r="H5622" s="26">
        <v>0.57961783439490444</v>
      </c>
      <c r="I5622" s="26">
        <v>0.81213097155126146</v>
      </c>
      <c r="J5622" s="82" t="s">
        <v>211</v>
      </c>
      <c r="K5622" s="28" t="s">
        <v>211</v>
      </c>
      <c r="L5622" s="83">
        <v>0</v>
      </c>
      <c r="M5622" s="30" t="s">
        <v>98</v>
      </c>
    </row>
    <row r="5623" spans="1:13" ht="18.75" x14ac:dyDescent="0.25">
      <c r="A5623" s="5" t="s">
        <v>10497</v>
      </c>
      <c r="B5623" s="23" t="s">
        <v>457</v>
      </c>
      <c r="C5623" s="24">
        <v>1313</v>
      </c>
      <c r="D5623" s="24">
        <v>0</v>
      </c>
      <c r="E5623" s="25">
        <v>469</v>
      </c>
      <c r="F5623" s="25">
        <v>501</v>
      </c>
      <c r="G5623" s="26">
        <v>0</v>
      </c>
      <c r="H5623" s="26">
        <v>0.53731343283582089</v>
      </c>
      <c r="I5623" s="26">
        <v>0.81081081081081086</v>
      </c>
      <c r="J5623" s="82" t="s">
        <v>211</v>
      </c>
      <c r="K5623" s="28" t="s">
        <v>211</v>
      </c>
      <c r="L5623" s="83">
        <v>0</v>
      </c>
      <c r="M5623" s="30" t="s">
        <v>98</v>
      </c>
    </row>
    <row r="5624" spans="1:13" ht="18.75" x14ac:dyDescent="0.25">
      <c r="A5624" s="5" t="s">
        <v>10552</v>
      </c>
      <c r="B5624" s="23" t="s">
        <v>6451</v>
      </c>
      <c r="C5624" s="24">
        <v>1341</v>
      </c>
      <c r="D5624" s="24">
        <v>0</v>
      </c>
      <c r="E5624" s="25">
        <v>480</v>
      </c>
      <c r="F5624" s="25">
        <v>501</v>
      </c>
      <c r="G5624" s="26">
        <v>0</v>
      </c>
      <c r="H5624" s="26">
        <v>0.62727272727272732</v>
      </c>
      <c r="I5624" s="26">
        <v>0.80830039525691699</v>
      </c>
      <c r="J5624" s="82" t="s">
        <v>211</v>
      </c>
      <c r="K5624" s="28" t="s">
        <v>211</v>
      </c>
      <c r="L5624" s="83">
        <v>0</v>
      </c>
      <c r="M5624" s="30" t="s">
        <v>98</v>
      </c>
    </row>
    <row r="5625" spans="1:13" ht="18.75" x14ac:dyDescent="0.25">
      <c r="A5625" s="5" t="s">
        <v>10386</v>
      </c>
      <c r="B5625" s="23" t="s">
        <v>648</v>
      </c>
      <c r="C5625" s="24">
        <v>1517</v>
      </c>
      <c r="D5625" s="24">
        <v>0</v>
      </c>
      <c r="E5625" s="25">
        <v>414</v>
      </c>
      <c r="F5625" s="25">
        <v>447</v>
      </c>
      <c r="G5625" s="26">
        <v>0</v>
      </c>
      <c r="H5625" s="26">
        <v>0.49612403100775193</v>
      </c>
      <c r="I5625" s="26">
        <v>0.79372822299651569</v>
      </c>
      <c r="J5625" s="82" t="s">
        <v>211</v>
      </c>
      <c r="K5625" s="28" t="s">
        <v>211</v>
      </c>
      <c r="L5625" s="83">
        <v>0</v>
      </c>
      <c r="M5625" s="30" t="s">
        <v>98</v>
      </c>
    </row>
    <row r="5626" spans="1:13" ht="18.75" x14ac:dyDescent="0.25">
      <c r="A5626" s="5" t="s">
        <v>10488</v>
      </c>
      <c r="B5626" s="23" t="s">
        <v>998</v>
      </c>
      <c r="C5626" s="24">
        <v>875</v>
      </c>
      <c r="D5626" s="24">
        <v>0</v>
      </c>
      <c r="E5626" s="25">
        <v>486</v>
      </c>
      <c r="F5626" s="25">
        <v>499</v>
      </c>
      <c r="G5626" s="26">
        <v>0</v>
      </c>
      <c r="H5626" s="26">
        <v>0.26229508196721313</v>
      </c>
      <c r="I5626" s="26">
        <v>0.79091869060190079</v>
      </c>
      <c r="J5626" s="82" t="s">
        <v>211</v>
      </c>
      <c r="K5626" s="28" t="s">
        <v>211</v>
      </c>
      <c r="L5626" s="83">
        <v>0</v>
      </c>
      <c r="M5626" s="30" t="s">
        <v>98</v>
      </c>
    </row>
    <row r="5627" spans="1:13" ht="18.75" x14ac:dyDescent="0.25">
      <c r="A5627" s="5" t="s">
        <v>10388</v>
      </c>
      <c r="B5627" s="23" t="s">
        <v>643</v>
      </c>
      <c r="C5627" s="24">
        <v>1265</v>
      </c>
      <c r="D5627" s="24">
        <v>0</v>
      </c>
      <c r="E5627" s="25">
        <v>460</v>
      </c>
      <c r="F5627" s="25">
        <v>492</v>
      </c>
      <c r="G5627" s="26">
        <v>0</v>
      </c>
      <c r="H5627" s="26">
        <v>0.64661654135338342</v>
      </c>
      <c r="I5627" s="26">
        <v>0.79085406859448559</v>
      </c>
      <c r="J5627" s="82" t="s">
        <v>211</v>
      </c>
      <c r="K5627" s="28" t="s">
        <v>211</v>
      </c>
      <c r="L5627" s="83">
        <v>0</v>
      </c>
      <c r="M5627" s="30" t="s">
        <v>98</v>
      </c>
    </row>
    <row r="5628" spans="1:13" ht="18.75" x14ac:dyDescent="0.25">
      <c r="A5628" s="5" t="s">
        <v>10606</v>
      </c>
      <c r="B5628" s="23" t="s">
        <v>6730</v>
      </c>
      <c r="C5628" s="24">
        <v>1136</v>
      </c>
      <c r="D5628" s="24">
        <v>0</v>
      </c>
      <c r="E5628" s="25">
        <v>469</v>
      </c>
      <c r="F5628" s="25">
        <v>498</v>
      </c>
      <c r="G5628" s="26">
        <v>0</v>
      </c>
      <c r="H5628" s="26">
        <v>0.64473684210526316</v>
      </c>
      <c r="I5628" s="26">
        <v>0.78205128205128205</v>
      </c>
      <c r="J5628" s="82" t="s">
        <v>211</v>
      </c>
      <c r="K5628" s="28" t="s">
        <v>211</v>
      </c>
      <c r="L5628" s="83">
        <v>0</v>
      </c>
      <c r="M5628" s="30" t="s">
        <v>98</v>
      </c>
    </row>
    <row r="5629" spans="1:13" ht="18.75" x14ac:dyDescent="0.25">
      <c r="A5629" s="5" t="s">
        <v>10558</v>
      </c>
      <c r="B5629" s="23" t="s">
        <v>6455</v>
      </c>
      <c r="C5629" s="24">
        <v>1095</v>
      </c>
      <c r="D5629" s="24">
        <v>0</v>
      </c>
      <c r="E5629" s="25">
        <v>465</v>
      </c>
      <c r="F5629" s="25">
        <v>498</v>
      </c>
      <c r="G5629" s="26">
        <v>0</v>
      </c>
      <c r="H5629" s="26">
        <v>0.46666666666666662</v>
      </c>
      <c r="I5629" s="26">
        <v>0.8239382239382238</v>
      </c>
      <c r="J5629" s="82" t="s">
        <v>211</v>
      </c>
      <c r="K5629" s="28" t="s">
        <v>211</v>
      </c>
      <c r="L5629" s="83">
        <v>0</v>
      </c>
      <c r="M5629" s="30" t="s">
        <v>98</v>
      </c>
    </row>
    <row r="5630" spans="1:13" ht="18.75" x14ac:dyDescent="0.25">
      <c r="A5630" s="5" t="s">
        <v>10391</v>
      </c>
      <c r="B5630" s="23" t="s">
        <v>644</v>
      </c>
      <c r="C5630" s="24">
        <v>1430</v>
      </c>
      <c r="D5630" s="24">
        <v>0</v>
      </c>
      <c r="E5630" s="25">
        <v>426</v>
      </c>
      <c r="F5630" s="25">
        <v>451</v>
      </c>
      <c r="G5630" s="26">
        <v>0</v>
      </c>
      <c r="H5630" s="26">
        <v>0.4631578947368421</v>
      </c>
      <c r="I5630" s="26">
        <v>0.7884283246977547</v>
      </c>
      <c r="J5630" s="82" t="s">
        <v>211</v>
      </c>
      <c r="K5630" s="28" t="s">
        <v>211</v>
      </c>
      <c r="L5630" s="83">
        <v>0</v>
      </c>
      <c r="M5630" s="30" t="s">
        <v>98</v>
      </c>
    </row>
    <row r="5631" spans="1:13" ht="18.75" x14ac:dyDescent="0.25">
      <c r="A5631" s="5" t="s">
        <v>10665</v>
      </c>
      <c r="B5631" s="23" t="s">
        <v>6929</v>
      </c>
      <c r="C5631" s="24">
        <v>1209</v>
      </c>
      <c r="D5631" s="24">
        <v>0</v>
      </c>
      <c r="E5631" s="25">
        <v>446</v>
      </c>
      <c r="F5631" s="25">
        <v>497</v>
      </c>
      <c r="G5631" s="26">
        <v>0</v>
      </c>
      <c r="H5631" s="26">
        <v>0</v>
      </c>
      <c r="I5631" s="26">
        <v>0.56471631205673756</v>
      </c>
      <c r="J5631" s="82" t="s">
        <v>211</v>
      </c>
      <c r="K5631" s="28" t="s">
        <v>211</v>
      </c>
      <c r="L5631" s="83">
        <v>0</v>
      </c>
      <c r="M5631" s="30" t="s">
        <v>98</v>
      </c>
    </row>
    <row r="5632" spans="1:13" ht="18.75" x14ac:dyDescent="0.25">
      <c r="A5632" s="5" t="s">
        <v>10373</v>
      </c>
      <c r="B5632" s="23" t="s">
        <v>1023</v>
      </c>
      <c r="C5632" s="24">
        <v>1484</v>
      </c>
      <c r="D5632" s="24">
        <v>0</v>
      </c>
      <c r="E5632" s="25">
        <v>477</v>
      </c>
      <c r="F5632" s="25">
        <v>496</v>
      </c>
      <c r="G5632" s="26">
        <v>0</v>
      </c>
      <c r="H5632" s="26">
        <v>0.48275862068965519</v>
      </c>
      <c r="I5632" s="26">
        <v>0.7820773930753564</v>
      </c>
      <c r="J5632" s="82" t="s">
        <v>211</v>
      </c>
      <c r="K5632" s="28" t="s">
        <v>211</v>
      </c>
      <c r="L5632" s="83">
        <v>0</v>
      </c>
      <c r="M5632" s="30" t="s">
        <v>98</v>
      </c>
    </row>
    <row r="5633" spans="1:13" ht="18.75" x14ac:dyDescent="0.25">
      <c r="A5633" s="5" t="s">
        <v>10395</v>
      </c>
      <c r="B5633" s="23" t="s">
        <v>590</v>
      </c>
      <c r="C5633" s="24">
        <v>1924</v>
      </c>
      <c r="D5633" s="24">
        <v>0</v>
      </c>
      <c r="E5633" s="25">
        <v>299</v>
      </c>
      <c r="F5633" s="25">
        <v>314</v>
      </c>
      <c r="G5633" s="26">
        <v>0</v>
      </c>
      <c r="H5633" s="26">
        <v>0.50993377483443714</v>
      </c>
      <c r="I5633" s="26">
        <v>0.80344108446298224</v>
      </c>
      <c r="J5633" s="82" t="s">
        <v>211</v>
      </c>
      <c r="K5633" s="28" t="s">
        <v>211</v>
      </c>
      <c r="L5633" s="83">
        <v>0</v>
      </c>
      <c r="M5633" s="30" t="s">
        <v>98</v>
      </c>
    </row>
    <row r="5634" spans="1:13" ht="18.75" x14ac:dyDescent="0.25">
      <c r="A5634" s="5" t="s">
        <v>10399</v>
      </c>
      <c r="B5634" s="23" t="s">
        <v>591</v>
      </c>
      <c r="C5634" s="24">
        <v>1624</v>
      </c>
      <c r="D5634" s="24">
        <v>0</v>
      </c>
      <c r="E5634" s="25">
        <v>378</v>
      </c>
      <c r="F5634" s="25">
        <v>393</v>
      </c>
      <c r="G5634" s="26">
        <v>0</v>
      </c>
      <c r="H5634" s="26">
        <v>0.3863636363636363</v>
      </c>
      <c r="I5634" s="26">
        <v>0.81197537772803585</v>
      </c>
      <c r="J5634" s="82" t="s">
        <v>211</v>
      </c>
      <c r="K5634" s="28" t="s">
        <v>211</v>
      </c>
      <c r="L5634" s="83">
        <v>0</v>
      </c>
      <c r="M5634" s="30" t="s">
        <v>98</v>
      </c>
    </row>
    <row r="5635" spans="1:13" ht="18.75" x14ac:dyDescent="0.25">
      <c r="A5635" s="5" t="s">
        <v>10462</v>
      </c>
      <c r="B5635" s="23" t="s">
        <v>371</v>
      </c>
      <c r="C5635" s="24">
        <v>1326</v>
      </c>
      <c r="D5635" s="24">
        <v>0</v>
      </c>
      <c r="E5635" s="25">
        <v>458</v>
      </c>
      <c r="F5635" s="25">
        <v>494</v>
      </c>
      <c r="G5635" s="26">
        <v>0</v>
      </c>
      <c r="H5635" s="26">
        <v>0.47407407407407409</v>
      </c>
      <c r="I5635" s="26">
        <v>0.82869080779944293</v>
      </c>
      <c r="J5635" s="82" t="s">
        <v>211</v>
      </c>
      <c r="K5635" s="28" t="s">
        <v>211</v>
      </c>
      <c r="L5635" s="83">
        <v>0</v>
      </c>
      <c r="M5635" s="30" t="s">
        <v>98</v>
      </c>
    </row>
    <row r="5636" spans="1:13" ht="18.75" x14ac:dyDescent="0.25">
      <c r="A5636" s="5" t="s">
        <v>10401</v>
      </c>
      <c r="B5636" s="23" t="s">
        <v>596</v>
      </c>
      <c r="C5636" s="24">
        <v>2169</v>
      </c>
      <c r="D5636" s="24">
        <v>0</v>
      </c>
      <c r="E5636" s="25">
        <v>304</v>
      </c>
      <c r="F5636" s="25">
        <v>326</v>
      </c>
      <c r="G5636" s="26">
        <v>0</v>
      </c>
      <c r="H5636" s="26">
        <v>0.42424242424242425</v>
      </c>
      <c r="I5636" s="26">
        <v>0.77813333333333323</v>
      </c>
      <c r="J5636" s="82" t="s">
        <v>211</v>
      </c>
      <c r="K5636" s="28" t="s">
        <v>211</v>
      </c>
      <c r="L5636" s="83">
        <v>0</v>
      </c>
      <c r="M5636" s="30" t="s">
        <v>98</v>
      </c>
    </row>
    <row r="5637" spans="1:13" ht="18.75" x14ac:dyDescent="0.25">
      <c r="A5637" s="5" t="s">
        <v>10402</v>
      </c>
      <c r="B5637" s="23" t="s">
        <v>578</v>
      </c>
      <c r="C5637" s="24">
        <v>746</v>
      </c>
      <c r="D5637" s="24">
        <v>0</v>
      </c>
      <c r="E5637" s="25">
        <v>397</v>
      </c>
      <c r="F5637" s="25">
        <v>423</v>
      </c>
      <c r="G5637" s="26">
        <v>0</v>
      </c>
      <c r="H5637" s="26">
        <v>0.65934065934065933</v>
      </c>
      <c r="I5637" s="26">
        <v>0.81659973226238292</v>
      </c>
      <c r="J5637" s="82" t="s">
        <v>211</v>
      </c>
      <c r="K5637" s="28" t="s">
        <v>211</v>
      </c>
      <c r="L5637" s="83">
        <v>0</v>
      </c>
      <c r="M5637" s="30" t="s">
        <v>98</v>
      </c>
    </row>
    <row r="5638" spans="1:13" ht="18.75" x14ac:dyDescent="0.25">
      <c r="A5638" s="5" t="s">
        <v>11196</v>
      </c>
      <c r="B5638" s="23" t="s">
        <v>11197</v>
      </c>
      <c r="C5638" s="24">
        <v>655</v>
      </c>
      <c r="D5638" s="24">
        <v>0</v>
      </c>
      <c r="E5638" s="25">
        <v>455</v>
      </c>
      <c r="F5638" s="25">
        <v>494</v>
      </c>
      <c r="G5638" s="26">
        <v>0</v>
      </c>
      <c r="H5638" s="26">
        <v>0.24444444444444444</v>
      </c>
      <c r="I5638" s="26">
        <v>0.69849246231155782</v>
      </c>
      <c r="J5638" s="82" t="s">
        <v>211</v>
      </c>
      <c r="K5638" s="28" t="s">
        <v>211</v>
      </c>
      <c r="L5638" s="83">
        <v>0</v>
      </c>
      <c r="M5638" s="30" t="s">
        <v>98</v>
      </c>
    </row>
    <row r="5639" spans="1:13" ht="18.75" x14ac:dyDescent="0.25">
      <c r="A5639" s="5" t="s">
        <v>10139</v>
      </c>
      <c r="B5639" s="23" t="s">
        <v>579</v>
      </c>
      <c r="C5639" s="24">
        <v>1229</v>
      </c>
      <c r="D5639" s="24">
        <v>0</v>
      </c>
      <c r="E5639" s="25">
        <v>420</v>
      </c>
      <c r="F5639" s="25">
        <v>431</v>
      </c>
      <c r="G5639" s="26">
        <v>0</v>
      </c>
      <c r="H5639" s="26">
        <v>0.1153846153846154</v>
      </c>
      <c r="I5639" s="26">
        <v>0.74768713204373427</v>
      </c>
      <c r="J5639" s="82" t="s">
        <v>211</v>
      </c>
      <c r="K5639" s="28" t="s">
        <v>211</v>
      </c>
      <c r="L5639" s="83">
        <v>0</v>
      </c>
      <c r="M5639" s="30" t="s">
        <v>98</v>
      </c>
    </row>
    <row r="5640" spans="1:13" ht="18.75" x14ac:dyDescent="0.25">
      <c r="A5640" s="5" t="s">
        <v>10465</v>
      </c>
      <c r="B5640" s="23" t="s">
        <v>357</v>
      </c>
      <c r="C5640" s="24">
        <v>1055</v>
      </c>
      <c r="D5640" s="24">
        <v>0</v>
      </c>
      <c r="E5640" s="25">
        <v>470</v>
      </c>
      <c r="F5640" s="25">
        <v>492</v>
      </c>
      <c r="G5640" s="26">
        <v>0</v>
      </c>
      <c r="H5640" s="26">
        <v>0.5625</v>
      </c>
      <c r="I5640" s="26">
        <v>0.80271493212669676</v>
      </c>
      <c r="J5640" s="82" t="s">
        <v>211</v>
      </c>
      <c r="K5640" s="28" t="s">
        <v>211</v>
      </c>
      <c r="L5640" s="83">
        <v>0</v>
      </c>
      <c r="M5640" s="30" t="s">
        <v>98</v>
      </c>
    </row>
    <row r="5641" spans="1:13" ht="18.75" x14ac:dyDescent="0.25">
      <c r="A5641" s="5" t="s">
        <v>10405</v>
      </c>
      <c r="B5641" s="23" t="s">
        <v>576</v>
      </c>
      <c r="C5641" s="24">
        <v>1360</v>
      </c>
      <c r="D5641" s="24">
        <v>0</v>
      </c>
      <c r="E5641" s="25">
        <v>423</v>
      </c>
      <c r="F5641" s="25">
        <v>453</v>
      </c>
      <c r="G5641" s="26">
        <v>0</v>
      </c>
      <c r="H5641" s="26">
        <v>0.65789473684210531</v>
      </c>
      <c r="I5641" s="26">
        <v>0.85106382978723405</v>
      </c>
      <c r="J5641" s="82" t="s">
        <v>211</v>
      </c>
      <c r="K5641" s="28" t="s">
        <v>211</v>
      </c>
      <c r="L5641" s="83">
        <v>0</v>
      </c>
      <c r="M5641" s="30" t="s">
        <v>98</v>
      </c>
    </row>
    <row r="5642" spans="1:13" ht="18.75" x14ac:dyDescent="0.25">
      <c r="A5642" s="5" t="s">
        <v>10613</v>
      </c>
      <c r="B5642" s="23" t="s">
        <v>3558</v>
      </c>
      <c r="C5642" s="24">
        <v>912</v>
      </c>
      <c r="D5642" s="24">
        <v>0</v>
      </c>
      <c r="E5642" s="25">
        <v>444</v>
      </c>
      <c r="F5642" s="25">
        <v>492</v>
      </c>
      <c r="G5642" s="26">
        <v>0</v>
      </c>
      <c r="H5642" s="26">
        <v>0</v>
      </c>
      <c r="I5642" s="26">
        <v>0.50896057347670254</v>
      </c>
      <c r="J5642" s="82" t="s">
        <v>211</v>
      </c>
      <c r="K5642" s="28" t="s">
        <v>211</v>
      </c>
      <c r="L5642" s="83">
        <v>0</v>
      </c>
      <c r="M5642" s="30" t="s">
        <v>98</v>
      </c>
    </row>
    <row r="5643" spans="1:13" ht="18.75" x14ac:dyDescent="0.25">
      <c r="A5643" s="5" t="s">
        <v>10407</v>
      </c>
      <c r="B5643" s="23" t="s">
        <v>584</v>
      </c>
      <c r="C5643" s="24">
        <v>1961</v>
      </c>
      <c r="D5643" s="24">
        <v>0</v>
      </c>
      <c r="E5643" s="25">
        <v>300</v>
      </c>
      <c r="F5643" s="25">
        <v>323</v>
      </c>
      <c r="G5643" s="26">
        <v>0</v>
      </c>
      <c r="H5643" s="26">
        <v>0.59624413145539901</v>
      </c>
      <c r="I5643" s="26">
        <v>0.80158730158730163</v>
      </c>
      <c r="J5643" s="82" t="s">
        <v>211</v>
      </c>
      <c r="K5643" s="28" t="s">
        <v>211</v>
      </c>
      <c r="L5643" s="83">
        <v>0</v>
      </c>
      <c r="M5643" s="30" t="s">
        <v>98</v>
      </c>
    </row>
    <row r="5644" spans="1:13" ht="18.75" x14ac:dyDescent="0.25">
      <c r="A5644" s="5" t="s">
        <v>10409</v>
      </c>
      <c r="B5644" s="23" t="s">
        <v>583</v>
      </c>
      <c r="C5644" s="24">
        <v>1917</v>
      </c>
      <c r="D5644" s="24">
        <v>0</v>
      </c>
      <c r="E5644" s="25">
        <v>349</v>
      </c>
      <c r="F5644" s="25">
        <v>372</v>
      </c>
      <c r="G5644" s="26">
        <v>0</v>
      </c>
      <c r="H5644" s="26">
        <v>0.56043956043956045</v>
      </c>
      <c r="I5644" s="26">
        <v>0.78489951113525269</v>
      </c>
      <c r="J5644" s="82" t="s">
        <v>211</v>
      </c>
      <c r="K5644" s="28" t="s">
        <v>211</v>
      </c>
      <c r="L5644" s="83">
        <v>0</v>
      </c>
      <c r="M5644" s="30" t="s">
        <v>98</v>
      </c>
    </row>
    <row r="5645" spans="1:13" ht="18.75" x14ac:dyDescent="0.25">
      <c r="A5645" s="5" t="s">
        <v>10463</v>
      </c>
      <c r="B5645" s="23" t="s">
        <v>3955</v>
      </c>
      <c r="C5645" s="24">
        <v>1164</v>
      </c>
      <c r="D5645" s="24">
        <v>0</v>
      </c>
      <c r="E5645" s="25">
        <v>470</v>
      </c>
      <c r="F5645" s="25">
        <v>492</v>
      </c>
      <c r="G5645" s="26">
        <v>0</v>
      </c>
      <c r="H5645" s="26">
        <v>0.52</v>
      </c>
      <c r="I5645" s="26">
        <v>0.78619153674832964</v>
      </c>
      <c r="J5645" s="82" t="s">
        <v>211</v>
      </c>
      <c r="K5645" s="28" t="s">
        <v>211</v>
      </c>
      <c r="L5645" s="83">
        <v>0</v>
      </c>
      <c r="M5645" s="30" t="s">
        <v>98</v>
      </c>
    </row>
    <row r="5646" spans="1:13" ht="18.75" x14ac:dyDescent="0.25">
      <c r="A5646" s="5" t="s">
        <v>10455</v>
      </c>
      <c r="B5646" s="23" t="s">
        <v>361</v>
      </c>
      <c r="C5646" s="24">
        <v>1310</v>
      </c>
      <c r="D5646" s="24">
        <v>0</v>
      </c>
      <c r="E5646" s="25">
        <v>468</v>
      </c>
      <c r="F5646" s="25">
        <v>491</v>
      </c>
      <c r="G5646" s="26">
        <v>0</v>
      </c>
      <c r="H5646" s="26">
        <v>0.5446428571428571</v>
      </c>
      <c r="I5646" s="26">
        <v>0.81382228490832165</v>
      </c>
      <c r="J5646" s="82" t="s">
        <v>211</v>
      </c>
      <c r="K5646" s="28" t="s">
        <v>211</v>
      </c>
      <c r="L5646" s="83">
        <v>0</v>
      </c>
      <c r="M5646" s="30" t="s">
        <v>98</v>
      </c>
    </row>
    <row r="5647" spans="1:13" ht="18.75" x14ac:dyDescent="0.25">
      <c r="A5647" s="5" t="s">
        <v>10413</v>
      </c>
      <c r="B5647" s="23" t="s">
        <v>581</v>
      </c>
      <c r="C5647" s="24">
        <v>1136</v>
      </c>
      <c r="D5647" s="24">
        <v>0</v>
      </c>
      <c r="E5647" s="25">
        <v>373</v>
      </c>
      <c r="F5647" s="25">
        <v>385</v>
      </c>
      <c r="G5647" s="26">
        <v>0</v>
      </c>
      <c r="H5647" s="26">
        <v>0.62222222222222223</v>
      </c>
      <c r="I5647" s="26">
        <v>0.82404692082111441</v>
      </c>
      <c r="J5647" s="82" t="s">
        <v>211</v>
      </c>
      <c r="K5647" s="28" t="s">
        <v>211</v>
      </c>
      <c r="L5647" s="83">
        <v>0</v>
      </c>
      <c r="M5647" s="30" t="s">
        <v>98</v>
      </c>
    </row>
    <row r="5648" spans="1:13" ht="18.75" x14ac:dyDescent="0.25">
      <c r="A5648" s="5" t="s">
        <v>10429</v>
      </c>
      <c r="B5648" s="23" t="s">
        <v>403</v>
      </c>
      <c r="C5648" s="24">
        <v>1357</v>
      </c>
      <c r="D5648" s="24">
        <v>0</v>
      </c>
      <c r="E5648" s="25">
        <v>462</v>
      </c>
      <c r="F5648" s="25">
        <v>491</v>
      </c>
      <c r="G5648" s="26">
        <v>0</v>
      </c>
      <c r="H5648" s="26">
        <v>0.56934306569343063</v>
      </c>
      <c r="I5648" s="26">
        <v>0.82112567463377029</v>
      </c>
      <c r="J5648" s="82" t="s">
        <v>211</v>
      </c>
      <c r="K5648" s="28" t="s">
        <v>211</v>
      </c>
      <c r="L5648" s="83">
        <v>0</v>
      </c>
      <c r="M5648" s="30" t="s">
        <v>98</v>
      </c>
    </row>
    <row r="5649" spans="1:13" ht="18.75" x14ac:dyDescent="0.25">
      <c r="A5649" s="5" t="s">
        <v>11174</v>
      </c>
      <c r="B5649" s="23" t="s">
        <v>580</v>
      </c>
      <c r="C5649" s="24">
        <v>0</v>
      </c>
      <c r="D5649" s="24">
        <v>0</v>
      </c>
      <c r="E5649" s="25">
        <v>0</v>
      </c>
      <c r="F5649" s="25">
        <v>0</v>
      </c>
      <c r="G5649" s="26">
        <v>0</v>
      </c>
      <c r="H5649" s="26">
        <v>0</v>
      </c>
      <c r="I5649" s="26">
        <v>0</v>
      </c>
      <c r="J5649" s="82" t="s">
        <v>211</v>
      </c>
      <c r="K5649" s="28" t="s">
        <v>211</v>
      </c>
      <c r="L5649" s="83">
        <v>0</v>
      </c>
      <c r="M5649" s="30" t="s">
        <v>98</v>
      </c>
    </row>
    <row r="5650" spans="1:13" ht="18.75" x14ac:dyDescent="0.25">
      <c r="A5650" s="5" t="s">
        <v>11147</v>
      </c>
      <c r="B5650" s="23" t="s">
        <v>610</v>
      </c>
      <c r="C5650" s="24">
        <v>0</v>
      </c>
      <c r="D5650" s="24">
        <v>0</v>
      </c>
      <c r="E5650" s="25">
        <v>0</v>
      </c>
      <c r="F5650" s="25">
        <v>0</v>
      </c>
      <c r="G5650" s="26">
        <v>0</v>
      </c>
      <c r="H5650" s="26">
        <v>0</v>
      </c>
      <c r="I5650" s="26">
        <v>0</v>
      </c>
      <c r="J5650" s="82" t="s">
        <v>211</v>
      </c>
      <c r="K5650" s="28" t="s">
        <v>211</v>
      </c>
      <c r="L5650" s="83">
        <v>0</v>
      </c>
      <c r="M5650" s="30" t="s">
        <v>98</v>
      </c>
    </row>
    <row r="5651" spans="1:13" ht="18.75" x14ac:dyDescent="0.25">
      <c r="A5651" s="5" t="s">
        <v>10555</v>
      </c>
      <c r="B5651" s="23" t="s">
        <v>3168</v>
      </c>
      <c r="C5651" s="24">
        <v>1240</v>
      </c>
      <c r="D5651" s="24">
        <v>0</v>
      </c>
      <c r="E5651" s="25">
        <v>460</v>
      </c>
      <c r="F5651" s="25">
        <v>489</v>
      </c>
      <c r="G5651" s="26">
        <v>0</v>
      </c>
      <c r="H5651" s="26">
        <v>0.5149253731343284</v>
      </c>
      <c r="I5651" s="26">
        <v>0.76923076923076927</v>
      </c>
      <c r="J5651" s="82" t="s">
        <v>211</v>
      </c>
      <c r="K5651" s="28" t="s">
        <v>211</v>
      </c>
      <c r="L5651" s="83">
        <v>0</v>
      </c>
      <c r="M5651" s="30" t="s">
        <v>98</v>
      </c>
    </row>
    <row r="5652" spans="1:13" ht="18.75" x14ac:dyDescent="0.25">
      <c r="A5652" s="5" t="s">
        <v>11162</v>
      </c>
      <c r="B5652" s="23" t="s">
        <v>11145</v>
      </c>
      <c r="C5652" s="24">
        <v>968</v>
      </c>
      <c r="D5652" s="24">
        <v>0</v>
      </c>
      <c r="E5652" s="25">
        <v>455</v>
      </c>
      <c r="F5652" s="25">
        <v>486</v>
      </c>
      <c r="G5652" s="26">
        <v>0</v>
      </c>
      <c r="H5652" s="26">
        <v>0.10169491525423728</v>
      </c>
      <c r="I5652" s="26">
        <v>0.68098159509202449</v>
      </c>
      <c r="J5652" s="82" t="s">
        <v>211</v>
      </c>
      <c r="K5652" s="28" t="s">
        <v>211</v>
      </c>
      <c r="L5652" s="83">
        <v>0</v>
      </c>
      <c r="M5652" s="30" t="s">
        <v>98</v>
      </c>
    </row>
    <row r="5653" spans="1:13" ht="18.75" x14ac:dyDescent="0.25">
      <c r="A5653" s="5" t="s">
        <v>10675</v>
      </c>
      <c r="B5653" s="23" t="s">
        <v>10007</v>
      </c>
      <c r="C5653" s="24">
        <v>1172</v>
      </c>
      <c r="D5653" s="24">
        <v>0</v>
      </c>
      <c r="E5653" s="25">
        <v>445</v>
      </c>
      <c r="F5653" s="25">
        <v>486</v>
      </c>
      <c r="G5653" s="26">
        <v>0</v>
      </c>
      <c r="H5653" s="26">
        <v>0.39189189189189194</v>
      </c>
      <c r="I5653" s="26">
        <v>0.74352941176470588</v>
      </c>
      <c r="J5653" s="82" t="s">
        <v>211</v>
      </c>
      <c r="K5653" s="28" t="s">
        <v>211</v>
      </c>
      <c r="L5653" s="83">
        <v>0</v>
      </c>
      <c r="M5653" s="30" t="s">
        <v>98</v>
      </c>
    </row>
    <row r="5654" spans="1:13" ht="18.75" x14ac:dyDescent="0.25">
      <c r="A5654" s="5" t="s">
        <v>10313</v>
      </c>
      <c r="B5654" s="23" t="s">
        <v>618</v>
      </c>
      <c r="C5654" s="24">
        <v>684</v>
      </c>
      <c r="D5654" s="24">
        <v>0</v>
      </c>
      <c r="E5654" s="25">
        <v>464</v>
      </c>
      <c r="F5654" s="25">
        <v>485</v>
      </c>
      <c r="G5654" s="26">
        <v>0</v>
      </c>
      <c r="H5654" s="26">
        <v>0.42857142857142855</v>
      </c>
      <c r="I5654" s="26">
        <v>0.74003466204506063</v>
      </c>
      <c r="J5654" s="82" t="s">
        <v>211</v>
      </c>
      <c r="K5654" s="28" t="s">
        <v>211</v>
      </c>
      <c r="L5654" s="83">
        <v>0</v>
      </c>
      <c r="M5654" s="30" t="s">
        <v>98</v>
      </c>
    </row>
    <row r="5655" spans="1:13" ht="18.75" x14ac:dyDescent="0.25">
      <c r="A5655" s="5" t="s">
        <v>10524</v>
      </c>
      <c r="B5655" s="23" t="s">
        <v>3370</v>
      </c>
      <c r="C5655" s="24">
        <v>1416</v>
      </c>
      <c r="D5655" s="24">
        <v>0</v>
      </c>
      <c r="E5655" s="25">
        <v>459</v>
      </c>
      <c r="F5655" s="25">
        <v>485</v>
      </c>
      <c r="G5655" s="26">
        <v>0</v>
      </c>
      <c r="H5655" s="26">
        <v>0.47058823529411759</v>
      </c>
      <c r="I5655" s="26">
        <v>0.780439121756487</v>
      </c>
      <c r="J5655" s="82" t="s">
        <v>211</v>
      </c>
      <c r="K5655" s="28" t="s">
        <v>211</v>
      </c>
      <c r="L5655" s="83">
        <v>0</v>
      </c>
      <c r="M5655" s="30" t="s">
        <v>98</v>
      </c>
    </row>
    <row r="5656" spans="1:13" ht="18.75" x14ac:dyDescent="0.25">
      <c r="A5656" s="5" t="s">
        <v>10614</v>
      </c>
      <c r="B5656" s="23" t="s">
        <v>4183</v>
      </c>
      <c r="C5656" s="24">
        <v>1210</v>
      </c>
      <c r="D5656" s="24">
        <v>0</v>
      </c>
      <c r="E5656" s="25">
        <v>462</v>
      </c>
      <c r="F5656" s="25">
        <v>483</v>
      </c>
      <c r="G5656" s="26">
        <v>0</v>
      </c>
      <c r="H5656" s="26">
        <v>0.31192660550458717</v>
      </c>
      <c r="I5656" s="26">
        <v>0.75352635486265773</v>
      </c>
      <c r="J5656" s="82" t="s">
        <v>211</v>
      </c>
      <c r="K5656" s="28" t="s">
        <v>211</v>
      </c>
      <c r="L5656" s="83">
        <v>0</v>
      </c>
      <c r="M5656" s="30" t="s">
        <v>98</v>
      </c>
    </row>
    <row r="5657" spans="1:13" ht="18.75" x14ac:dyDescent="0.25">
      <c r="A5657" s="5" t="s">
        <v>10158</v>
      </c>
      <c r="B5657" s="23" t="s">
        <v>400</v>
      </c>
      <c r="C5657" s="24">
        <v>1317</v>
      </c>
      <c r="D5657" s="24">
        <v>0</v>
      </c>
      <c r="E5657" s="25">
        <v>402</v>
      </c>
      <c r="F5657" s="25">
        <v>429</v>
      </c>
      <c r="G5657" s="26">
        <v>0</v>
      </c>
      <c r="H5657" s="26">
        <v>0.59259259259259256</v>
      </c>
      <c r="I5657" s="26">
        <v>0.78801843317972353</v>
      </c>
      <c r="J5657" s="82" t="s">
        <v>211</v>
      </c>
      <c r="K5657" s="28" t="s">
        <v>211</v>
      </c>
      <c r="L5657" s="83">
        <v>0</v>
      </c>
      <c r="M5657" s="30" t="s">
        <v>98</v>
      </c>
    </row>
    <row r="5658" spans="1:13" ht="18.75" x14ac:dyDescent="0.25">
      <c r="A5658" s="5" t="s">
        <v>10564</v>
      </c>
      <c r="B5658" s="23" t="s">
        <v>1020</v>
      </c>
      <c r="C5658" s="24">
        <v>1260</v>
      </c>
      <c r="D5658" s="24">
        <v>0</v>
      </c>
      <c r="E5658" s="25">
        <v>455</v>
      </c>
      <c r="F5658" s="25">
        <v>482</v>
      </c>
      <c r="G5658" s="26">
        <v>0</v>
      </c>
      <c r="H5658" s="26">
        <v>0.45945945945945954</v>
      </c>
      <c r="I5658" s="26">
        <v>0.80978689818468819</v>
      </c>
      <c r="J5658" s="82" t="s">
        <v>211</v>
      </c>
      <c r="K5658" s="28" t="s">
        <v>211</v>
      </c>
      <c r="L5658" s="83">
        <v>0</v>
      </c>
      <c r="M5658" s="30" t="s">
        <v>98</v>
      </c>
    </row>
    <row r="5659" spans="1:13" ht="18.75" x14ac:dyDescent="0.25">
      <c r="A5659" s="5" t="s">
        <v>10423</v>
      </c>
      <c r="B5659" s="23" t="s">
        <v>405</v>
      </c>
      <c r="C5659" s="24">
        <v>1267</v>
      </c>
      <c r="D5659" s="24">
        <v>0</v>
      </c>
      <c r="E5659" s="25">
        <v>402</v>
      </c>
      <c r="F5659" s="25">
        <v>428</v>
      </c>
      <c r="G5659" s="26">
        <v>0</v>
      </c>
      <c r="H5659" s="26">
        <v>0.70700636942675155</v>
      </c>
      <c r="I5659" s="26">
        <v>0.82864038616251012</v>
      </c>
      <c r="J5659" s="82" t="s">
        <v>211</v>
      </c>
      <c r="K5659" s="28" t="s">
        <v>211</v>
      </c>
      <c r="L5659" s="83">
        <v>0</v>
      </c>
      <c r="M5659" s="30" t="s">
        <v>98</v>
      </c>
    </row>
    <row r="5660" spans="1:13" ht="18.75" x14ac:dyDescent="0.25">
      <c r="A5660" s="5" t="s">
        <v>10616</v>
      </c>
      <c r="B5660" s="23" t="s">
        <v>845</v>
      </c>
      <c r="C5660" s="24">
        <v>1059</v>
      </c>
      <c r="D5660" s="24">
        <v>0</v>
      </c>
      <c r="E5660" s="25">
        <v>461</v>
      </c>
      <c r="F5660" s="25">
        <v>481</v>
      </c>
      <c r="G5660" s="26">
        <v>0</v>
      </c>
      <c r="H5660" s="26">
        <v>0.47368421052631576</v>
      </c>
      <c r="I5660" s="26">
        <v>0.76990185387131949</v>
      </c>
      <c r="J5660" s="82" t="s">
        <v>211</v>
      </c>
      <c r="K5660" s="28" t="s">
        <v>211</v>
      </c>
      <c r="L5660" s="83">
        <v>0</v>
      </c>
      <c r="M5660" s="30" t="s">
        <v>98</v>
      </c>
    </row>
    <row r="5661" spans="1:13" ht="18.75" x14ac:dyDescent="0.25">
      <c r="A5661" s="5" t="s">
        <v>10730</v>
      </c>
      <c r="B5661" s="23" t="s">
        <v>351</v>
      </c>
      <c r="C5661" s="24">
        <v>1102</v>
      </c>
      <c r="D5661" s="24">
        <v>0</v>
      </c>
      <c r="E5661" s="25">
        <v>420</v>
      </c>
      <c r="F5661" s="25">
        <v>481</v>
      </c>
      <c r="G5661" s="26">
        <v>0</v>
      </c>
      <c r="H5661" s="26">
        <v>-0.27586206896551724</v>
      </c>
      <c r="I5661" s="26">
        <v>0.46716697936210139</v>
      </c>
      <c r="J5661" s="82" t="s">
        <v>211</v>
      </c>
      <c r="K5661" s="28" t="s">
        <v>211</v>
      </c>
      <c r="L5661" s="83">
        <v>0</v>
      </c>
      <c r="M5661" s="30" t="s">
        <v>98</v>
      </c>
    </row>
    <row r="5662" spans="1:13" ht="18.75" x14ac:dyDescent="0.25">
      <c r="A5662" s="5" t="s">
        <v>11194</v>
      </c>
      <c r="B5662" s="23" t="s">
        <v>11195</v>
      </c>
      <c r="C5662" s="24">
        <v>450</v>
      </c>
      <c r="D5662" s="24">
        <v>0</v>
      </c>
      <c r="E5662" s="25">
        <v>469</v>
      </c>
      <c r="F5662" s="25">
        <v>481</v>
      </c>
      <c r="G5662" s="26">
        <v>0</v>
      </c>
      <c r="H5662" s="26">
        <v>9.0909090909090912E-2</v>
      </c>
      <c r="I5662" s="26">
        <v>0.64429530201342278</v>
      </c>
      <c r="J5662" s="82" t="s">
        <v>211</v>
      </c>
      <c r="K5662" s="28" t="s">
        <v>211</v>
      </c>
      <c r="L5662" s="83">
        <v>0</v>
      </c>
      <c r="M5662" s="30" t="s">
        <v>98</v>
      </c>
    </row>
    <row r="5663" spans="1:13" ht="18.75" x14ac:dyDescent="0.25">
      <c r="A5663" s="5" t="s">
        <v>10427</v>
      </c>
      <c r="B5663" s="23" t="s">
        <v>401</v>
      </c>
      <c r="C5663" s="24">
        <v>1678</v>
      </c>
      <c r="D5663" s="24">
        <v>0</v>
      </c>
      <c r="E5663" s="25">
        <v>354</v>
      </c>
      <c r="F5663" s="25">
        <v>379</v>
      </c>
      <c r="G5663" s="26">
        <v>0</v>
      </c>
      <c r="H5663" s="26">
        <v>0.44155844155844154</v>
      </c>
      <c r="I5663" s="26">
        <v>0.82672706681766706</v>
      </c>
      <c r="J5663" s="82" t="s">
        <v>211</v>
      </c>
      <c r="K5663" s="28" t="s">
        <v>211</v>
      </c>
      <c r="L5663" s="83">
        <v>0</v>
      </c>
      <c r="M5663" s="30" t="s">
        <v>98</v>
      </c>
    </row>
    <row r="5664" spans="1:13" ht="18.75" x14ac:dyDescent="0.25">
      <c r="A5664" s="5" t="s">
        <v>10358</v>
      </c>
      <c r="B5664" s="23" t="s">
        <v>377</v>
      </c>
      <c r="C5664" s="24">
        <v>1261</v>
      </c>
      <c r="D5664" s="24">
        <v>0</v>
      </c>
      <c r="E5664" s="25">
        <v>427</v>
      </c>
      <c r="F5664" s="25">
        <v>481</v>
      </c>
      <c r="G5664" s="26">
        <v>0</v>
      </c>
      <c r="H5664" s="26">
        <v>-0.45454545454545459</v>
      </c>
      <c r="I5664" s="26">
        <v>0.58506543494996155</v>
      </c>
      <c r="J5664" s="82" t="s">
        <v>211</v>
      </c>
      <c r="K5664" s="28" t="s">
        <v>211</v>
      </c>
      <c r="L5664" s="83">
        <v>0</v>
      </c>
      <c r="M5664" s="30" t="s">
        <v>98</v>
      </c>
    </row>
    <row r="5665" spans="1:13" ht="18.75" x14ac:dyDescent="0.25">
      <c r="A5665" s="5" t="s">
        <v>10579</v>
      </c>
      <c r="B5665" s="23" t="s">
        <v>6407</v>
      </c>
      <c r="C5665" s="24">
        <v>1041</v>
      </c>
      <c r="D5665" s="24">
        <v>0</v>
      </c>
      <c r="E5665" s="25">
        <v>467</v>
      </c>
      <c r="F5665" s="25">
        <v>480</v>
      </c>
      <c r="G5665" s="26">
        <v>0</v>
      </c>
      <c r="H5665" s="26">
        <v>0.4823529411764706</v>
      </c>
      <c r="I5665" s="26">
        <v>0.75023741690408352</v>
      </c>
      <c r="J5665" s="82" t="s">
        <v>211</v>
      </c>
      <c r="K5665" s="28" t="s">
        <v>211</v>
      </c>
      <c r="L5665" s="83">
        <v>0</v>
      </c>
      <c r="M5665" s="30" t="s">
        <v>98</v>
      </c>
    </row>
    <row r="5666" spans="1:13" ht="18.75" x14ac:dyDescent="0.25">
      <c r="A5666" s="5" t="s">
        <v>10431</v>
      </c>
      <c r="B5666" s="23" t="s">
        <v>402</v>
      </c>
      <c r="C5666" s="24">
        <v>1673</v>
      </c>
      <c r="D5666" s="24">
        <v>0</v>
      </c>
      <c r="E5666" s="25">
        <v>369</v>
      </c>
      <c r="F5666" s="25">
        <v>392</v>
      </c>
      <c r="G5666" s="26">
        <v>0</v>
      </c>
      <c r="H5666" s="26">
        <v>0.54347826086956519</v>
      </c>
      <c r="I5666" s="26">
        <v>0.82585034013605441</v>
      </c>
      <c r="J5666" s="82" t="s">
        <v>211</v>
      </c>
      <c r="K5666" s="28" t="s">
        <v>211</v>
      </c>
      <c r="L5666" s="83">
        <v>0</v>
      </c>
      <c r="M5666" s="30" t="s">
        <v>98</v>
      </c>
    </row>
    <row r="5667" spans="1:13" ht="18.75" x14ac:dyDescent="0.25">
      <c r="A5667" s="5" t="s">
        <v>10470</v>
      </c>
      <c r="B5667" s="23" t="s">
        <v>678</v>
      </c>
      <c r="C5667" s="24">
        <v>1190</v>
      </c>
      <c r="D5667" s="24">
        <v>0</v>
      </c>
      <c r="E5667" s="25">
        <v>444</v>
      </c>
      <c r="F5667" s="25">
        <v>479</v>
      </c>
      <c r="G5667" s="26">
        <v>0</v>
      </c>
      <c r="H5667" s="26">
        <v>0.352112676056338</v>
      </c>
      <c r="I5667" s="26">
        <v>0.77761521580102411</v>
      </c>
      <c r="J5667" s="82" t="s">
        <v>211</v>
      </c>
      <c r="K5667" s="28" t="s">
        <v>211</v>
      </c>
      <c r="L5667" s="83">
        <v>0</v>
      </c>
      <c r="M5667" s="30" t="s">
        <v>98</v>
      </c>
    </row>
    <row r="5668" spans="1:13" ht="18.75" x14ac:dyDescent="0.25">
      <c r="A5668" s="5" t="s">
        <v>10433</v>
      </c>
      <c r="B5668" s="23" t="s">
        <v>394</v>
      </c>
      <c r="C5668" s="24">
        <v>1661</v>
      </c>
      <c r="D5668" s="24">
        <v>0</v>
      </c>
      <c r="E5668" s="25">
        <v>359</v>
      </c>
      <c r="F5668" s="25">
        <v>388</v>
      </c>
      <c r="G5668" s="26">
        <v>0</v>
      </c>
      <c r="H5668" s="26">
        <v>0.59060402684563762</v>
      </c>
      <c r="I5668" s="26">
        <v>0.8467532467532467</v>
      </c>
      <c r="J5668" s="82" t="s">
        <v>211</v>
      </c>
      <c r="K5668" s="28" t="s">
        <v>211</v>
      </c>
      <c r="L5668" s="83">
        <v>0</v>
      </c>
      <c r="M5668" s="30" t="s">
        <v>98</v>
      </c>
    </row>
    <row r="5669" spans="1:13" ht="18.75" x14ac:dyDescent="0.25">
      <c r="A5669" s="5" t="s">
        <v>11185</v>
      </c>
      <c r="B5669" s="23" t="s">
        <v>11186</v>
      </c>
      <c r="C5669" s="24">
        <v>206</v>
      </c>
      <c r="D5669" s="24">
        <v>0</v>
      </c>
      <c r="E5669" s="25">
        <v>463</v>
      </c>
      <c r="F5669" s="25">
        <v>479</v>
      </c>
      <c r="G5669" s="26">
        <v>0</v>
      </c>
      <c r="H5669" s="26">
        <v>0.05</v>
      </c>
      <c r="I5669" s="26">
        <v>0.70895522388059706</v>
      </c>
      <c r="J5669" s="82" t="s">
        <v>211</v>
      </c>
      <c r="K5669" s="28" t="s">
        <v>211</v>
      </c>
      <c r="L5669" s="83">
        <v>0</v>
      </c>
      <c r="M5669" s="30" t="s">
        <v>98</v>
      </c>
    </row>
    <row r="5670" spans="1:13" ht="18.75" x14ac:dyDescent="0.25">
      <c r="A5670" s="5" t="s">
        <v>10435</v>
      </c>
      <c r="B5670" s="23" t="s">
        <v>389</v>
      </c>
      <c r="C5670" s="24">
        <v>2335</v>
      </c>
      <c r="D5670" s="24">
        <v>0</v>
      </c>
      <c r="E5670" s="25">
        <v>294</v>
      </c>
      <c r="F5670" s="25">
        <v>308</v>
      </c>
      <c r="G5670" s="26">
        <v>0</v>
      </c>
      <c r="H5670" s="26">
        <v>0.59728506787330315</v>
      </c>
      <c r="I5670" s="26">
        <v>0.81067344345616277</v>
      </c>
      <c r="J5670" s="82" t="s">
        <v>211</v>
      </c>
      <c r="K5670" s="28" t="s">
        <v>211</v>
      </c>
      <c r="L5670" s="83">
        <v>0</v>
      </c>
      <c r="M5670" s="30" t="s">
        <v>98</v>
      </c>
    </row>
    <row r="5671" spans="1:13" ht="18.75" x14ac:dyDescent="0.25">
      <c r="A5671" s="5" t="s">
        <v>10670</v>
      </c>
      <c r="B5671" s="23" t="s">
        <v>8697</v>
      </c>
      <c r="C5671" s="24">
        <v>1094</v>
      </c>
      <c r="D5671" s="24">
        <v>0</v>
      </c>
      <c r="E5671" s="25">
        <v>444</v>
      </c>
      <c r="F5671" s="25">
        <v>478</v>
      </c>
      <c r="G5671" s="26">
        <v>0</v>
      </c>
      <c r="H5671" s="26">
        <v>0.43617021276595747</v>
      </c>
      <c r="I5671" s="26">
        <v>0.78330995792426372</v>
      </c>
      <c r="J5671" s="82" t="s">
        <v>211</v>
      </c>
      <c r="K5671" s="28" t="s">
        <v>211</v>
      </c>
      <c r="L5671" s="83">
        <v>0</v>
      </c>
      <c r="M5671" s="30" t="s">
        <v>98</v>
      </c>
    </row>
    <row r="5672" spans="1:13" ht="18.75" x14ac:dyDescent="0.25">
      <c r="A5672" s="5" t="s">
        <v>10437</v>
      </c>
      <c r="B5672" s="23" t="s">
        <v>393</v>
      </c>
      <c r="C5672" s="24">
        <v>1700</v>
      </c>
      <c r="D5672" s="24">
        <v>0</v>
      </c>
      <c r="E5672" s="25">
        <v>317</v>
      </c>
      <c r="F5672" s="25">
        <v>330</v>
      </c>
      <c r="G5672" s="26">
        <v>0</v>
      </c>
      <c r="H5672" s="26">
        <v>0.60169491525423724</v>
      </c>
      <c r="I5672" s="26">
        <v>0.80178940123881637</v>
      </c>
      <c r="J5672" s="82" t="s">
        <v>211</v>
      </c>
      <c r="K5672" s="28" t="s">
        <v>211</v>
      </c>
      <c r="L5672" s="83">
        <v>0</v>
      </c>
      <c r="M5672" s="30" t="s">
        <v>98</v>
      </c>
    </row>
    <row r="5673" spans="1:13" ht="18.75" x14ac:dyDescent="0.25">
      <c r="A5673" s="5" t="s">
        <v>10302</v>
      </c>
      <c r="B5673" s="23" t="s">
        <v>3424</v>
      </c>
      <c r="C5673" s="24">
        <v>1198</v>
      </c>
      <c r="D5673" s="24">
        <v>0</v>
      </c>
      <c r="E5673" s="25">
        <v>450</v>
      </c>
      <c r="F5673" s="25">
        <v>477</v>
      </c>
      <c r="G5673" s="26">
        <v>0</v>
      </c>
      <c r="H5673" s="26">
        <v>0.60169491525423724</v>
      </c>
      <c r="I5673" s="26">
        <v>0.81578947368421051</v>
      </c>
      <c r="J5673" s="82" t="s">
        <v>211</v>
      </c>
      <c r="K5673" s="28" t="s">
        <v>211</v>
      </c>
      <c r="L5673" s="83">
        <v>0</v>
      </c>
      <c r="M5673" s="30" t="s">
        <v>98</v>
      </c>
    </row>
    <row r="5674" spans="1:13" ht="18.75" x14ac:dyDescent="0.25">
      <c r="A5674" s="5" t="s">
        <v>10414</v>
      </c>
      <c r="B5674" s="23" t="s">
        <v>3509</v>
      </c>
      <c r="C5674" s="24">
        <v>1364</v>
      </c>
      <c r="D5674" s="24">
        <v>0</v>
      </c>
      <c r="E5674" s="25">
        <v>454</v>
      </c>
      <c r="F5674" s="25">
        <v>477</v>
      </c>
      <c r="G5674" s="26">
        <v>0</v>
      </c>
      <c r="H5674" s="26">
        <v>0.49606299212598426</v>
      </c>
      <c r="I5674" s="26">
        <v>0.78404669260700388</v>
      </c>
      <c r="J5674" s="82" t="s">
        <v>211</v>
      </c>
      <c r="K5674" s="28" t="s">
        <v>211</v>
      </c>
      <c r="L5674" s="83">
        <v>0</v>
      </c>
      <c r="M5674" s="30" t="s">
        <v>98</v>
      </c>
    </row>
    <row r="5675" spans="1:13" ht="18.75" x14ac:dyDescent="0.25">
      <c r="A5675" s="5" t="s">
        <v>10440</v>
      </c>
      <c r="B5675" s="23" t="s">
        <v>424</v>
      </c>
      <c r="C5675" s="24">
        <v>0</v>
      </c>
      <c r="D5675" s="24">
        <v>0</v>
      </c>
      <c r="E5675" s="25">
        <v>0</v>
      </c>
      <c r="F5675" s="25">
        <v>0</v>
      </c>
      <c r="G5675" s="26">
        <v>0</v>
      </c>
      <c r="H5675" s="26">
        <v>0</v>
      </c>
      <c r="I5675" s="26">
        <v>1</v>
      </c>
      <c r="J5675" s="82" t="s">
        <v>211</v>
      </c>
      <c r="K5675" s="28" t="s">
        <v>211</v>
      </c>
      <c r="L5675" s="83">
        <v>0</v>
      </c>
      <c r="M5675" s="30" t="s">
        <v>98</v>
      </c>
    </row>
    <row r="5676" spans="1:13" ht="18.75" x14ac:dyDescent="0.25">
      <c r="A5676" s="5" t="s">
        <v>10410</v>
      </c>
      <c r="B5676" s="23" t="s">
        <v>3552</v>
      </c>
      <c r="C5676" s="24">
        <v>1013</v>
      </c>
      <c r="D5676" s="24">
        <v>0</v>
      </c>
      <c r="E5676" s="25">
        <v>456</v>
      </c>
      <c r="F5676" s="25">
        <v>477</v>
      </c>
      <c r="G5676" s="26">
        <v>0</v>
      </c>
      <c r="H5676" s="26">
        <v>0.36585365853658536</v>
      </c>
      <c r="I5676" s="26">
        <v>0.7368905243790248</v>
      </c>
      <c r="J5676" s="82" t="s">
        <v>211</v>
      </c>
      <c r="K5676" s="28" t="s">
        <v>211</v>
      </c>
      <c r="L5676" s="83">
        <v>0</v>
      </c>
      <c r="M5676" s="30" t="s">
        <v>98</v>
      </c>
    </row>
    <row r="5677" spans="1:13" ht="18.75" x14ac:dyDescent="0.25">
      <c r="A5677" s="5" t="s">
        <v>10314</v>
      </c>
      <c r="B5677" s="23" t="s">
        <v>3019</v>
      </c>
      <c r="C5677" s="24">
        <v>1240</v>
      </c>
      <c r="D5677" s="24">
        <v>0</v>
      </c>
      <c r="E5677" s="25">
        <v>436</v>
      </c>
      <c r="F5677" s="25">
        <v>476</v>
      </c>
      <c r="G5677" s="26">
        <v>0</v>
      </c>
      <c r="H5677" s="26">
        <v>0</v>
      </c>
      <c r="I5677" s="26">
        <v>0.58024691358024694</v>
      </c>
      <c r="J5677" s="82" t="s">
        <v>211</v>
      </c>
      <c r="K5677" s="28" t="s">
        <v>211</v>
      </c>
      <c r="L5677" s="83">
        <v>0</v>
      </c>
      <c r="M5677" s="30" t="s">
        <v>98</v>
      </c>
    </row>
    <row r="5678" spans="1:13" ht="18.75" x14ac:dyDescent="0.25">
      <c r="A5678" s="5" t="s">
        <v>10622</v>
      </c>
      <c r="B5678" s="23" t="s">
        <v>6387</v>
      </c>
      <c r="C5678" s="24">
        <v>1433</v>
      </c>
      <c r="D5678" s="24">
        <v>0</v>
      </c>
      <c r="E5678" s="25">
        <v>452</v>
      </c>
      <c r="F5678" s="25">
        <v>475</v>
      </c>
      <c r="G5678" s="26">
        <v>0</v>
      </c>
      <c r="H5678" s="26">
        <v>0.67153284671532842</v>
      </c>
      <c r="I5678" s="26">
        <v>0.75269590222861249</v>
      </c>
      <c r="J5678" s="82" t="s">
        <v>211</v>
      </c>
      <c r="K5678" s="28" t="s">
        <v>211</v>
      </c>
      <c r="L5678" s="83">
        <v>0</v>
      </c>
      <c r="M5678" s="30" t="s">
        <v>98</v>
      </c>
    </row>
    <row r="5679" spans="1:13" ht="18.75" x14ac:dyDescent="0.25">
      <c r="A5679" s="5" t="s">
        <v>10445</v>
      </c>
      <c r="B5679" s="23" t="s">
        <v>410</v>
      </c>
      <c r="C5679" s="24">
        <v>1173</v>
      </c>
      <c r="D5679" s="24">
        <v>0</v>
      </c>
      <c r="E5679" s="25">
        <v>446</v>
      </c>
      <c r="F5679" s="25">
        <v>464</v>
      </c>
      <c r="G5679" s="26">
        <v>0</v>
      </c>
      <c r="H5679" s="26">
        <v>0.38043478260869568</v>
      </c>
      <c r="I5679" s="26">
        <v>0.77401646843549876</v>
      </c>
      <c r="J5679" s="82" t="s">
        <v>211</v>
      </c>
      <c r="K5679" s="28" t="s">
        <v>211</v>
      </c>
      <c r="L5679" s="83">
        <v>0</v>
      </c>
      <c r="M5679" s="30" t="s">
        <v>98</v>
      </c>
    </row>
    <row r="5680" spans="1:13" ht="18.75" x14ac:dyDescent="0.25">
      <c r="A5680" s="5" t="s">
        <v>10516</v>
      </c>
      <c r="B5680" s="23" t="s">
        <v>3366</v>
      </c>
      <c r="C5680" s="24">
        <v>1165</v>
      </c>
      <c r="D5680" s="24">
        <v>0</v>
      </c>
      <c r="E5680" s="25">
        <v>451</v>
      </c>
      <c r="F5680" s="25">
        <v>475</v>
      </c>
      <c r="G5680" s="26">
        <v>0</v>
      </c>
      <c r="H5680" s="26">
        <v>0.67021276595744683</v>
      </c>
      <c r="I5680" s="26">
        <v>0.79803395889186779</v>
      </c>
      <c r="J5680" s="82" t="s">
        <v>211</v>
      </c>
      <c r="K5680" s="28" t="s">
        <v>211</v>
      </c>
      <c r="L5680" s="83">
        <v>0</v>
      </c>
      <c r="M5680" s="30" t="s">
        <v>98</v>
      </c>
    </row>
    <row r="5681" spans="1:13" ht="18.75" x14ac:dyDescent="0.25">
      <c r="A5681" s="5" t="s">
        <v>10701</v>
      </c>
      <c r="B5681" s="23" t="s">
        <v>10021</v>
      </c>
      <c r="C5681" s="24">
        <v>881</v>
      </c>
      <c r="D5681" s="24">
        <v>0</v>
      </c>
      <c r="E5681" s="25">
        <v>435</v>
      </c>
      <c r="F5681" s="25">
        <v>475</v>
      </c>
      <c r="G5681" s="26">
        <v>0</v>
      </c>
      <c r="H5681" s="26">
        <v>0.5</v>
      </c>
      <c r="I5681" s="26">
        <v>0.77365728900255759</v>
      </c>
      <c r="J5681" s="82" t="s">
        <v>211</v>
      </c>
      <c r="K5681" s="28" t="s">
        <v>211</v>
      </c>
      <c r="L5681" s="83">
        <v>0</v>
      </c>
      <c r="M5681" s="30" t="s">
        <v>98</v>
      </c>
    </row>
    <row r="5682" spans="1:13" ht="18.75" x14ac:dyDescent="0.25">
      <c r="A5682" s="5" t="s">
        <v>10380</v>
      </c>
      <c r="B5682" s="23" t="s">
        <v>409</v>
      </c>
      <c r="C5682" s="24">
        <v>1023</v>
      </c>
      <c r="D5682" s="24">
        <v>0</v>
      </c>
      <c r="E5682" s="25">
        <v>407</v>
      </c>
      <c r="F5682" s="25">
        <v>428</v>
      </c>
      <c r="G5682" s="26">
        <v>0</v>
      </c>
      <c r="H5682" s="26">
        <v>0.55045871559633031</v>
      </c>
      <c r="I5682" s="26">
        <v>0.82043343653250789</v>
      </c>
      <c r="J5682" s="82" t="s">
        <v>211</v>
      </c>
      <c r="K5682" s="28" t="s">
        <v>211</v>
      </c>
      <c r="L5682" s="83">
        <v>0</v>
      </c>
      <c r="M5682" s="30" t="s">
        <v>98</v>
      </c>
    </row>
    <row r="5683" spans="1:13" ht="18.75" x14ac:dyDescent="0.25">
      <c r="A5683" s="5" t="s">
        <v>10449</v>
      </c>
      <c r="B5683" s="23" t="s">
        <v>408</v>
      </c>
      <c r="C5683" s="24">
        <v>1298</v>
      </c>
      <c r="D5683" s="24">
        <v>0</v>
      </c>
      <c r="E5683" s="25">
        <v>441</v>
      </c>
      <c r="F5683" s="25">
        <v>464</v>
      </c>
      <c r="G5683" s="26">
        <v>0</v>
      </c>
      <c r="H5683" s="26">
        <v>0.74358974358974372</v>
      </c>
      <c r="I5683" s="26">
        <v>0.82983193277310929</v>
      </c>
      <c r="J5683" s="82" t="s">
        <v>211</v>
      </c>
      <c r="K5683" s="28" t="s">
        <v>211</v>
      </c>
      <c r="L5683" s="83">
        <v>0</v>
      </c>
      <c r="M5683" s="30" t="s">
        <v>98</v>
      </c>
    </row>
    <row r="5684" spans="1:13" ht="18.75" x14ac:dyDescent="0.25">
      <c r="A5684" s="5" t="s">
        <v>10590</v>
      </c>
      <c r="B5684" s="23" t="s">
        <v>3400</v>
      </c>
      <c r="C5684" s="24">
        <v>1230</v>
      </c>
      <c r="D5684" s="24">
        <v>0</v>
      </c>
      <c r="E5684" s="25">
        <v>449</v>
      </c>
      <c r="F5684" s="25">
        <v>474</v>
      </c>
      <c r="G5684" s="26">
        <v>0</v>
      </c>
      <c r="H5684" s="26">
        <v>0.61240310077519378</v>
      </c>
      <c r="I5684" s="26">
        <v>0.79342723004694837</v>
      </c>
      <c r="J5684" s="82" t="s">
        <v>211</v>
      </c>
      <c r="K5684" s="28" t="s">
        <v>211</v>
      </c>
      <c r="L5684" s="83">
        <v>0</v>
      </c>
      <c r="M5684" s="30" t="s">
        <v>98</v>
      </c>
    </row>
    <row r="5685" spans="1:13" ht="18.75" x14ac:dyDescent="0.25">
      <c r="A5685" s="5" t="s">
        <v>10477</v>
      </c>
      <c r="B5685" s="23" t="s">
        <v>465</v>
      </c>
      <c r="C5685" s="24">
        <v>1406</v>
      </c>
      <c r="D5685" s="24">
        <v>0</v>
      </c>
      <c r="E5685" s="25">
        <v>447</v>
      </c>
      <c r="F5685" s="25">
        <v>474</v>
      </c>
      <c r="G5685" s="26">
        <v>0</v>
      </c>
      <c r="H5685" s="26">
        <v>0.64150943396226412</v>
      </c>
      <c r="I5685" s="26">
        <v>0.82429649965682916</v>
      </c>
      <c r="J5685" s="82" t="s">
        <v>211</v>
      </c>
      <c r="K5685" s="28" t="s">
        <v>211</v>
      </c>
      <c r="L5685" s="83">
        <v>0</v>
      </c>
      <c r="M5685" s="30" t="s">
        <v>98</v>
      </c>
    </row>
    <row r="5686" spans="1:13" ht="18.75" x14ac:dyDescent="0.25">
      <c r="A5686" s="5" t="s">
        <v>10451</v>
      </c>
      <c r="B5686" s="23" t="s">
        <v>419</v>
      </c>
      <c r="C5686" s="24">
        <v>1137</v>
      </c>
      <c r="D5686" s="24">
        <v>0</v>
      </c>
      <c r="E5686" s="25">
        <v>423</v>
      </c>
      <c r="F5686" s="25">
        <v>451</v>
      </c>
      <c r="G5686" s="26">
        <v>0</v>
      </c>
      <c r="H5686" s="26">
        <v>0.58666666666666667</v>
      </c>
      <c r="I5686" s="26">
        <v>0.83673469387755106</v>
      </c>
      <c r="J5686" s="82" t="s">
        <v>211</v>
      </c>
      <c r="K5686" s="28" t="s">
        <v>211</v>
      </c>
      <c r="L5686" s="83">
        <v>0</v>
      </c>
      <c r="M5686" s="30" t="s">
        <v>98</v>
      </c>
    </row>
    <row r="5687" spans="1:13" ht="18.75" x14ac:dyDescent="0.25">
      <c r="A5687" s="5" t="s">
        <v>10467</v>
      </c>
      <c r="B5687" s="23" t="s">
        <v>355</v>
      </c>
      <c r="C5687" s="24">
        <v>1287</v>
      </c>
      <c r="D5687" s="24">
        <v>0</v>
      </c>
      <c r="E5687" s="25">
        <v>446</v>
      </c>
      <c r="F5687" s="25">
        <v>474</v>
      </c>
      <c r="G5687" s="26">
        <v>0</v>
      </c>
      <c r="H5687" s="26">
        <v>0.5</v>
      </c>
      <c r="I5687" s="26">
        <v>0.82337434094903339</v>
      </c>
      <c r="J5687" s="82" t="s">
        <v>211</v>
      </c>
      <c r="K5687" s="28" t="s">
        <v>211</v>
      </c>
      <c r="L5687" s="83">
        <v>0</v>
      </c>
      <c r="M5687" s="30" t="s">
        <v>98</v>
      </c>
    </row>
    <row r="5688" spans="1:13" ht="18.75" x14ac:dyDescent="0.25">
      <c r="A5688" s="5" t="s">
        <v>10453</v>
      </c>
      <c r="B5688" s="23" t="s">
        <v>415</v>
      </c>
      <c r="C5688" s="24">
        <v>1186</v>
      </c>
      <c r="D5688" s="24">
        <v>0</v>
      </c>
      <c r="E5688" s="25">
        <v>342</v>
      </c>
      <c r="F5688" s="25">
        <v>357</v>
      </c>
      <c r="G5688" s="26">
        <v>0</v>
      </c>
      <c r="H5688" s="26">
        <v>0.33333333333333331</v>
      </c>
      <c r="I5688" s="26">
        <v>0.78352180936995153</v>
      </c>
      <c r="J5688" s="82" t="s">
        <v>211</v>
      </c>
      <c r="K5688" s="28" t="s">
        <v>211</v>
      </c>
      <c r="L5688" s="83">
        <v>0</v>
      </c>
      <c r="M5688" s="30" t="s">
        <v>98</v>
      </c>
    </row>
    <row r="5689" spans="1:13" ht="18.75" x14ac:dyDescent="0.25">
      <c r="A5689" s="5" t="s">
        <v>10454</v>
      </c>
      <c r="B5689" s="23" t="s">
        <v>364</v>
      </c>
      <c r="C5689" s="24">
        <v>1236</v>
      </c>
      <c r="D5689" s="24">
        <v>0</v>
      </c>
      <c r="E5689" s="25">
        <v>298</v>
      </c>
      <c r="F5689" s="25">
        <v>309</v>
      </c>
      <c r="G5689" s="26">
        <v>0</v>
      </c>
      <c r="H5689" s="26">
        <v>0.6987951807228916</v>
      </c>
      <c r="I5689" s="26">
        <v>0.81990950226244341</v>
      </c>
      <c r="J5689" s="82" t="s">
        <v>211</v>
      </c>
      <c r="K5689" s="28" t="s">
        <v>211</v>
      </c>
      <c r="L5689" s="83">
        <v>0</v>
      </c>
      <c r="M5689" s="30" t="s">
        <v>98</v>
      </c>
    </row>
    <row r="5690" spans="1:13" ht="18.75" x14ac:dyDescent="0.25">
      <c r="A5690" s="5" t="s">
        <v>10452</v>
      </c>
      <c r="B5690" s="23" t="s">
        <v>363</v>
      </c>
      <c r="C5690" s="24">
        <v>1786</v>
      </c>
      <c r="D5690" s="24">
        <v>0</v>
      </c>
      <c r="E5690" s="25">
        <v>297</v>
      </c>
      <c r="F5690" s="25">
        <v>310</v>
      </c>
      <c r="G5690" s="26">
        <v>0</v>
      </c>
      <c r="H5690" s="26">
        <v>0.74774774774774788</v>
      </c>
      <c r="I5690" s="26">
        <v>0.8439269981120201</v>
      </c>
      <c r="J5690" s="82" t="s">
        <v>211</v>
      </c>
      <c r="K5690" s="28" t="s">
        <v>211</v>
      </c>
      <c r="L5690" s="83">
        <v>0</v>
      </c>
      <c r="M5690" s="30" t="s">
        <v>98</v>
      </c>
    </row>
    <row r="5691" spans="1:13" ht="18.75" x14ac:dyDescent="0.25">
      <c r="A5691" s="5" t="s">
        <v>10296</v>
      </c>
      <c r="B5691" s="23" t="s">
        <v>3025</v>
      </c>
      <c r="C5691" s="24">
        <v>875</v>
      </c>
      <c r="D5691" s="24">
        <v>0</v>
      </c>
      <c r="E5691" s="25">
        <v>450</v>
      </c>
      <c r="F5691" s="25">
        <v>473</v>
      </c>
      <c r="G5691" s="26">
        <v>0</v>
      </c>
      <c r="H5691" s="26">
        <v>0.29850746268656714</v>
      </c>
      <c r="I5691" s="26">
        <v>0.74383561643835616</v>
      </c>
      <c r="J5691" s="82" t="s">
        <v>211</v>
      </c>
      <c r="K5691" s="28" t="s">
        <v>211</v>
      </c>
      <c r="L5691" s="83">
        <v>0</v>
      </c>
      <c r="M5691" s="30" t="s">
        <v>98</v>
      </c>
    </row>
    <row r="5692" spans="1:13" ht="18.75" x14ac:dyDescent="0.25">
      <c r="A5692" s="5" t="s">
        <v>10624</v>
      </c>
      <c r="B5692" s="23" t="s">
        <v>6389</v>
      </c>
      <c r="C5692" s="24">
        <v>1326</v>
      </c>
      <c r="D5692" s="24">
        <v>0</v>
      </c>
      <c r="E5692" s="25">
        <v>443</v>
      </c>
      <c r="F5692" s="25">
        <v>471</v>
      </c>
      <c r="G5692" s="26">
        <v>0</v>
      </c>
      <c r="H5692" s="26">
        <v>0.51020408163265307</v>
      </c>
      <c r="I5692" s="26">
        <v>0.78191101385849748</v>
      </c>
      <c r="J5692" s="82" t="s">
        <v>211</v>
      </c>
      <c r="K5692" s="28" t="s">
        <v>211</v>
      </c>
      <c r="L5692" s="83">
        <v>0</v>
      </c>
      <c r="M5692" s="30" t="s">
        <v>98</v>
      </c>
    </row>
    <row r="5693" spans="1:13" ht="18.75" x14ac:dyDescent="0.25">
      <c r="A5693" s="5" t="s">
        <v>10368</v>
      </c>
      <c r="B5693" s="23" t="s">
        <v>370</v>
      </c>
      <c r="C5693" s="24">
        <v>1414</v>
      </c>
      <c r="D5693" s="24">
        <v>0</v>
      </c>
      <c r="E5693" s="25">
        <v>389</v>
      </c>
      <c r="F5693" s="25">
        <v>413</v>
      </c>
      <c r="G5693" s="26">
        <v>0</v>
      </c>
      <c r="H5693" s="26">
        <v>0.6797385620915033</v>
      </c>
      <c r="I5693" s="26">
        <v>0.77710109622411694</v>
      </c>
      <c r="J5693" s="82" t="s">
        <v>211</v>
      </c>
      <c r="K5693" s="28" t="s">
        <v>211</v>
      </c>
      <c r="L5693" s="83">
        <v>0</v>
      </c>
      <c r="M5693" s="30" t="s">
        <v>98</v>
      </c>
    </row>
    <row r="5694" spans="1:13" ht="18.75" x14ac:dyDescent="0.25">
      <c r="A5694" s="5" t="s">
        <v>10655</v>
      </c>
      <c r="B5694" s="23" t="s">
        <v>1031</v>
      </c>
      <c r="C5694" s="24">
        <v>1034</v>
      </c>
      <c r="D5694" s="24">
        <v>0</v>
      </c>
      <c r="E5694" s="25">
        <v>421</v>
      </c>
      <c r="F5694" s="25">
        <v>471</v>
      </c>
      <c r="G5694" s="26">
        <v>0</v>
      </c>
      <c r="H5694" s="26">
        <v>0.5</v>
      </c>
      <c r="I5694" s="26">
        <v>0.45862068965517239</v>
      </c>
      <c r="J5694" s="82" t="s">
        <v>211</v>
      </c>
      <c r="K5694" s="28" t="s">
        <v>211</v>
      </c>
      <c r="L5694" s="83">
        <v>0</v>
      </c>
      <c r="M5694" s="30" t="s">
        <v>98</v>
      </c>
    </row>
    <row r="5695" spans="1:13" ht="18.75" x14ac:dyDescent="0.25">
      <c r="A5695" s="5" t="s">
        <v>10460</v>
      </c>
      <c r="B5695" s="23" t="s">
        <v>368</v>
      </c>
      <c r="C5695" s="24">
        <v>1511</v>
      </c>
      <c r="D5695" s="24">
        <v>0</v>
      </c>
      <c r="E5695" s="25">
        <v>437</v>
      </c>
      <c r="F5695" s="25">
        <v>461</v>
      </c>
      <c r="G5695" s="26">
        <v>0</v>
      </c>
      <c r="H5695" s="26">
        <v>0.53896103896103897</v>
      </c>
      <c r="I5695" s="26">
        <v>0.79382797110965198</v>
      </c>
      <c r="J5695" s="82" t="s">
        <v>211</v>
      </c>
      <c r="K5695" s="28" t="s">
        <v>211</v>
      </c>
      <c r="L5695" s="83">
        <v>0</v>
      </c>
      <c r="M5695" s="30" t="s">
        <v>98</v>
      </c>
    </row>
    <row r="5696" spans="1:13" ht="18.75" x14ac:dyDescent="0.25">
      <c r="A5696" s="5" t="s">
        <v>10511</v>
      </c>
      <c r="B5696" s="23" t="s">
        <v>1019</v>
      </c>
      <c r="C5696" s="24">
        <v>1434</v>
      </c>
      <c r="D5696" s="24">
        <v>0</v>
      </c>
      <c r="E5696" s="25">
        <v>450</v>
      </c>
      <c r="F5696" s="25">
        <v>469</v>
      </c>
      <c r="G5696" s="26">
        <v>0</v>
      </c>
      <c r="H5696" s="26">
        <v>0.62307692307692308</v>
      </c>
      <c r="I5696" s="26">
        <v>0.83011049723756891</v>
      </c>
      <c r="J5696" s="82" t="s">
        <v>211</v>
      </c>
      <c r="K5696" s="28" t="s">
        <v>211</v>
      </c>
      <c r="L5696" s="83">
        <v>0</v>
      </c>
      <c r="M5696" s="30" t="s">
        <v>98</v>
      </c>
    </row>
    <row r="5697" spans="1:13" ht="18.75" x14ac:dyDescent="0.25">
      <c r="A5697" s="5" t="s">
        <v>11153</v>
      </c>
      <c r="B5697" s="23" t="s">
        <v>11099</v>
      </c>
      <c r="C5697" s="24">
        <v>964</v>
      </c>
      <c r="D5697" s="24">
        <v>0</v>
      </c>
      <c r="E5697" s="25">
        <v>432</v>
      </c>
      <c r="F5697" s="25">
        <v>468</v>
      </c>
      <c r="G5697" s="26">
        <v>0</v>
      </c>
      <c r="H5697" s="26">
        <v>0.17499999999999999</v>
      </c>
      <c r="I5697" s="26">
        <v>0.67191011235955056</v>
      </c>
      <c r="J5697" s="82" t="s">
        <v>211</v>
      </c>
      <c r="K5697" s="28" t="s">
        <v>211</v>
      </c>
      <c r="L5697" s="83">
        <v>0</v>
      </c>
      <c r="M5697" s="30" t="s">
        <v>98</v>
      </c>
    </row>
    <row r="5698" spans="1:13" ht="18.75" x14ac:dyDescent="0.25">
      <c r="A5698" s="5" t="s">
        <v>10170</v>
      </c>
      <c r="B5698" s="23" t="s">
        <v>367</v>
      </c>
      <c r="C5698" s="24">
        <v>1399</v>
      </c>
      <c r="D5698" s="24">
        <v>0</v>
      </c>
      <c r="E5698" s="25">
        <v>404</v>
      </c>
      <c r="F5698" s="25">
        <v>432</v>
      </c>
      <c r="G5698" s="26">
        <v>0</v>
      </c>
      <c r="H5698" s="26">
        <v>0.65116279069767447</v>
      </c>
      <c r="I5698" s="26">
        <v>0.80516898608349885</v>
      </c>
      <c r="J5698" s="82" t="s">
        <v>211</v>
      </c>
      <c r="K5698" s="28" t="s">
        <v>211</v>
      </c>
      <c r="L5698" s="83">
        <v>0</v>
      </c>
      <c r="M5698" s="30" t="s">
        <v>98</v>
      </c>
    </row>
    <row r="5699" spans="1:13" ht="18.75" x14ac:dyDescent="0.25">
      <c r="A5699" s="5" t="s">
        <v>10574</v>
      </c>
      <c r="B5699" s="23" t="s">
        <v>6353</v>
      </c>
      <c r="C5699" s="24">
        <v>1388</v>
      </c>
      <c r="D5699" s="24">
        <v>0</v>
      </c>
      <c r="E5699" s="25">
        <v>447</v>
      </c>
      <c r="F5699" s="25">
        <v>468</v>
      </c>
      <c r="G5699" s="26">
        <v>0</v>
      </c>
      <c r="H5699" s="26">
        <v>0.55487804878048785</v>
      </c>
      <c r="I5699" s="26">
        <v>0.75518672199170123</v>
      </c>
      <c r="J5699" s="82" t="s">
        <v>211</v>
      </c>
      <c r="K5699" s="28" t="s">
        <v>211</v>
      </c>
      <c r="L5699" s="83">
        <v>0</v>
      </c>
      <c r="M5699" s="30" t="s">
        <v>98</v>
      </c>
    </row>
    <row r="5700" spans="1:13" ht="18.75" x14ac:dyDescent="0.25">
      <c r="A5700" s="5" t="s">
        <v>10272</v>
      </c>
      <c r="B5700" s="23" t="s">
        <v>2912</v>
      </c>
      <c r="C5700" s="24">
        <v>1364</v>
      </c>
      <c r="D5700" s="24">
        <v>0</v>
      </c>
      <c r="E5700" s="25">
        <v>434</v>
      </c>
      <c r="F5700" s="25">
        <v>467</v>
      </c>
      <c r="G5700" s="26">
        <v>0</v>
      </c>
      <c r="H5700" s="26">
        <v>0.41121495327102803</v>
      </c>
      <c r="I5700" s="26">
        <v>0.77426470588235297</v>
      </c>
      <c r="J5700" s="82" t="s">
        <v>211</v>
      </c>
      <c r="K5700" s="28" t="s">
        <v>211</v>
      </c>
      <c r="L5700" s="83">
        <v>0</v>
      </c>
      <c r="M5700" s="30" t="s">
        <v>98</v>
      </c>
    </row>
    <row r="5701" spans="1:13" ht="18.75" x14ac:dyDescent="0.25">
      <c r="A5701" s="5" t="s">
        <v>10498</v>
      </c>
      <c r="B5701" s="23" t="s">
        <v>3312</v>
      </c>
      <c r="C5701" s="24">
        <v>1344</v>
      </c>
      <c r="D5701" s="24">
        <v>0</v>
      </c>
      <c r="E5701" s="25">
        <v>402</v>
      </c>
      <c r="F5701" s="25">
        <v>466</v>
      </c>
      <c r="G5701" s="26">
        <v>0</v>
      </c>
      <c r="H5701" s="26">
        <v>-0.23076923076923081</v>
      </c>
      <c r="I5701" s="26">
        <v>0.63181818181818183</v>
      </c>
      <c r="J5701" s="82" t="s">
        <v>211</v>
      </c>
      <c r="K5701" s="28" t="s">
        <v>211</v>
      </c>
      <c r="L5701" s="83">
        <v>0</v>
      </c>
      <c r="M5701" s="30" t="s">
        <v>98</v>
      </c>
    </row>
    <row r="5702" spans="1:13" ht="18.75" x14ac:dyDescent="0.25">
      <c r="A5702" s="5" t="s">
        <v>10177</v>
      </c>
      <c r="B5702" s="23" t="s">
        <v>386</v>
      </c>
      <c r="C5702" s="24">
        <v>1546</v>
      </c>
      <c r="D5702" s="24">
        <v>0</v>
      </c>
      <c r="E5702" s="25">
        <v>325</v>
      </c>
      <c r="F5702" s="25">
        <v>336</v>
      </c>
      <c r="G5702" s="26">
        <v>0</v>
      </c>
      <c r="H5702" s="26">
        <v>0.41666666666666674</v>
      </c>
      <c r="I5702" s="26">
        <v>0.79025016035920459</v>
      </c>
      <c r="J5702" s="82" t="s">
        <v>211</v>
      </c>
      <c r="K5702" s="28" t="s">
        <v>211</v>
      </c>
      <c r="L5702" s="83">
        <v>0</v>
      </c>
      <c r="M5702" s="30" t="s">
        <v>98</v>
      </c>
    </row>
    <row r="5703" spans="1:13" ht="18.75" x14ac:dyDescent="0.25">
      <c r="A5703" s="5" t="s">
        <v>10128</v>
      </c>
      <c r="B5703" s="23" t="s">
        <v>3508</v>
      </c>
      <c r="C5703" s="24">
        <v>1121</v>
      </c>
      <c r="D5703" s="24">
        <v>0</v>
      </c>
      <c r="E5703" s="25">
        <v>410</v>
      </c>
      <c r="F5703" s="25">
        <v>465</v>
      </c>
      <c r="G5703" s="26">
        <v>0</v>
      </c>
      <c r="H5703" s="26">
        <v>0.73563218390804597</v>
      </c>
      <c r="I5703" s="26">
        <v>0.81014729950900155</v>
      </c>
      <c r="J5703" s="82" t="s">
        <v>211</v>
      </c>
      <c r="K5703" s="28" t="s">
        <v>211</v>
      </c>
      <c r="L5703" s="83">
        <v>0</v>
      </c>
      <c r="M5703" s="30" t="s">
        <v>98</v>
      </c>
    </row>
    <row r="5704" spans="1:13" ht="18.75" x14ac:dyDescent="0.25">
      <c r="A5704" s="5" t="s">
        <v>10471</v>
      </c>
      <c r="B5704" s="23" t="s">
        <v>374</v>
      </c>
      <c r="C5704" s="24">
        <v>793</v>
      </c>
      <c r="D5704" s="24">
        <v>0</v>
      </c>
      <c r="E5704" s="25">
        <v>364</v>
      </c>
      <c r="F5704" s="25">
        <v>378</v>
      </c>
      <c r="G5704" s="26">
        <v>0</v>
      </c>
      <c r="H5704" s="26">
        <v>0.56896551724137934</v>
      </c>
      <c r="I5704" s="26">
        <v>0.78747628083491461</v>
      </c>
      <c r="J5704" s="82" t="s">
        <v>211</v>
      </c>
      <c r="K5704" s="28" t="s">
        <v>211</v>
      </c>
      <c r="L5704" s="83">
        <v>0</v>
      </c>
      <c r="M5704" s="30" t="s">
        <v>98</v>
      </c>
    </row>
    <row r="5705" spans="1:13" ht="18.75" x14ac:dyDescent="0.25">
      <c r="A5705" s="5" t="s">
        <v>10185</v>
      </c>
      <c r="B5705" s="23" t="s">
        <v>372</v>
      </c>
      <c r="C5705" s="24">
        <v>1645</v>
      </c>
      <c r="D5705" s="24">
        <v>0</v>
      </c>
      <c r="E5705" s="25">
        <v>317</v>
      </c>
      <c r="F5705" s="25">
        <v>330</v>
      </c>
      <c r="G5705" s="26">
        <v>0</v>
      </c>
      <c r="H5705" s="26">
        <v>0.72580645161290325</v>
      </c>
      <c r="I5705" s="26">
        <v>0.79617047560222365</v>
      </c>
      <c r="J5705" s="82" t="s">
        <v>211</v>
      </c>
      <c r="K5705" s="28" t="s">
        <v>211</v>
      </c>
      <c r="L5705" s="83">
        <v>0</v>
      </c>
      <c r="M5705" s="30" t="s">
        <v>98</v>
      </c>
    </row>
    <row r="5706" spans="1:13" ht="18.75" x14ac:dyDescent="0.25">
      <c r="A5706" s="5" t="s">
        <v>10536</v>
      </c>
      <c r="B5706" s="23" t="s">
        <v>3395</v>
      </c>
      <c r="C5706" s="24">
        <v>1319</v>
      </c>
      <c r="D5706" s="24">
        <v>0</v>
      </c>
      <c r="E5706" s="25">
        <v>441</v>
      </c>
      <c r="F5706" s="25">
        <v>465</v>
      </c>
      <c r="G5706" s="26">
        <v>0</v>
      </c>
      <c r="H5706" s="26">
        <v>0.52142857142857146</v>
      </c>
      <c r="I5706" s="26">
        <v>0.76686656671664155</v>
      </c>
      <c r="J5706" s="82" t="s">
        <v>211</v>
      </c>
      <c r="K5706" s="28" t="s">
        <v>211</v>
      </c>
      <c r="L5706" s="83">
        <v>0</v>
      </c>
      <c r="M5706" s="30" t="s">
        <v>98</v>
      </c>
    </row>
    <row r="5707" spans="1:13" ht="18.75" x14ac:dyDescent="0.25">
      <c r="A5707" s="5" t="s">
        <v>10189</v>
      </c>
      <c r="B5707" s="23" t="s">
        <v>375</v>
      </c>
      <c r="C5707" s="24">
        <v>1683</v>
      </c>
      <c r="D5707" s="24">
        <v>0</v>
      </c>
      <c r="E5707" s="25">
        <v>289</v>
      </c>
      <c r="F5707" s="25">
        <v>301</v>
      </c>
      <c r="G5707" s="26">
        <v>0</v>
      </c>
      <c r="H5707" s="26">
        <v>0.48322147651006714</v>
      </c>
      <c r="I5707" s="26">
        <v>0.817968291250734</v>
      </c>
      <c r="J5707" s="82" t="s">
        <v>211</v>
      </c>
      <c r="K5707" s="28" t="s">
        <v>211</v>
      </c>
      <c r="L5707" s="83">
        <v>0</v>
      </c>
      <c r="M5707" s="30" t="s">
        <v>98</v>
      </c>
    </row>
    <row r="5708" spans="1:13" ht="18.75" x14ac:dyDescent="0.25">
      <c r="A5708" s="5" t="s">
        <v>10193</v>
      </c>
      <c r="B5708" s="23" t="s">
        <v>378</v>
      </c>
      <c r="C5708" s="24">
        <v>1479</v>
      </c>
      <c r="D5708" s="24">
        <v>0</v>
      </c>
      <c r="E5708" s="25">
        <v>289</v>
      </c>
      <c r="F5708" s="25">
        <v>300</v>
      </c>
      <c r="G5708" s="26">
        <v>0</v>
      </c>
      <c r="H5708" s="26">
        <v>0.16129032258064516</v>
      </c>
      <c r="I5708" s="26">
        <v>0.78856282919488341</v>
      </c>
      <c r="J5708" s="82" t="s">
        <v>211</v>
      </c>
      <c r="K5708" s="28" t="s">
        <v>211</v>
      </c>
      <c r="L5708" s="83">
        <v>0</v>
      </c>
      <c r="M5708" s="30" t="s">
        <v>98</v>
      </c>
    </row>
    <row r="5709" spans="1:13" ht="18.75" x14ac:dyDescent="0.25">
      <c r="A5709" s="5" t="s">
        <v>10200</v>
      </c>
      <c r="B5709" s="23" t="s">
        <v>379</v>
      </c>
      <c r="C5709" s="24">
        <v>1017</v>
      </c>
      <c r="D5709" s="24">
        <v>0</v>
      </c>
      <c r="E5709" s="25">
        <v>327</v>
      </c>
      <c r="F5709" s="25">
        <v>339</v>
      </c>
      <c r="G5709" s="26">
        <v>0</v>
      </c>
      <c r="H5709" s="26">
        <v>0.56818181818181823</v>
      </c>
      <c r="I5709" s="26">
        <v>0.82701202590194267</v>
      </c>
      <c r="J5709" s="82" t="s">
        <v>211</v>
      </c>
      <c r="K5709" s="28" t="s">
        <v>211</v>
      </c>
      <c r="L5709" s="83">
        <v>0</v>
      </c>
      <c r="M5709" s="30" t="s">
        <v>98</v>
      </c>
    </row>
    <row r="5710" spans="1:13" ht="18.75" x14ac:dyDescent="0.25">
      <c r="A5710" s="5" t="s">
        <v>10181</v>
      </c>
      <c r="B5710" s="23" t="s">
        <v>376</v>
      </c>
      <c r="C5710" s="24">
        <v>1419</v>
      </c>
      <c r="D5710" s="24">
        <v>0</v>
      </c>
      <c r="E5710" s="25">
        <v>314</v>
      </c>
      <c r="F5710" s="25">
        <v>327</v>
      </c>
      <c r="G5710" s="26">
        <v>0</v>
      </c>
      <c r="H5710" s="26">
        <v>0.39393939393939392</v>
      </c>
      <c r="I5710" s="26">
        <v>0.81429572529782757</v>
      </c>
      <c r="J5710" s="82" t="s">
        <v>211</v>
      </c>
      <c r="K5710" s="28" t="s">
        <v>211</v>
      </c>
      <c r="L5710" s="83">
        <v>0</v>
      </c>
      <c r="M5710" s="30" t="s">
        <v>98</v>
      </c>
    </row>
    <row r="5711" spans="1:13" ht="18.75" x14ac:dyDescent="0.25">
      <c r="A5711" s="5" t="s">
        <v>10332</v>
      </c>
      <c r="B5711" s="23" t="s">
        <v>3057</v>
      </c>
      <c r="C5711" s="24">
        <v>1368</v>
      </c>
      <c r="D5711" s="24">
        <v>0</v>
      </c>
      <c r="E5711" s="25">
        <v>433</v>
      </c>
      <c r="F5711" s="25">
        <v>463</v>
      </c>
      <c r="G5711" s="26">
        <v>0</v>
      </c>
      <c r="H5711" s="26">
        <v>0.46875</v>
      </c>
      <c r="I5711" s="26">
        <v>0.80053727333781077</v>
      </c>
      <c r="J5711" s="82" t="s">
        <v>211</v>
      </c>
      <c r="K5711" s="28" t="s">
        <v>211</v>
      </c>
      <c r="L5711" s="83">
        <v>0</v>
      </c>
      <c r="M5711" s="30" t="s">
        <v>98</v>
      </c>
    </row>
    <row r="5712" spans="1:13" ht="18.75" x14ac:dyDescent="0.25">
      <c r="A5712" s="5" t="s">
        <v>10212</v>
      </c>
      <c r="B5712" s="23" t="s">
        <v>466</v>
      </c>
      <c r="C5712" s="24">
        <v>1067</v>
      </c>
      <c r="D5712" s="24">
        <v>0</v>
      </c>
      <c r="E5712" s="25">
        <v>346</v>
      </c>
      <c r="F5712" s="25">
        <v>360</v>
      </c>
      <c r="G5712" s="26">
        <v>0</v>
      </c>
      <c r="H5712" s="26">
        <v>0.69411764705882351</v>
      </c>
      <c r="I5712" s="26">
        <v>0.81769911504424764</v>
      </c>
      <c r="J5712" s="82" t="s">
        <v>211</v>
      </c>
      <c r="K5712" s="28" t="s">
        <v>211</v>
      </c>
      <c r="L5712" s="83">
        <v>0</v>
      </c>
      <c r="M5712" s="30" t="s">
        <v>98</v>
      </c>
    </row>
    <row r="5713" spans="1:13" ht="18.75" x14ac:dyDescent="0.25">
      <c r="A5713" s="5" t="s">
        <v>10689</v>
      </c>
      <c r="B5713" s="23" t="s">
        <v>994</v>
      </c>
      <c r="C5713" s="24">
        <v>1378</v>
      </c>
      <c r="D5713" s="24">
        <v>0</v>
      </c>
      <c r="E5713" s="25">
        <v>408</v>
      </c>
      <c r="F5713" s="25">
        <v>463</v>
      </c>
      <c r="G5713" s="26">
        <v>0</v>
      </c>
      <c r="H5713" s="26">
        <v>0.38202247191011229</v>
      </c>
      <c r="I5713" s="26">
        <v>0.76723016905071517</v>
      </c>
      <c r="J5713" s="82" t="s">
        <v>211</v>
      </c>
      <c r="K5713" s="28" t="s">
        <v>211</v>
      </c>
      <c r="L5713" s="83">
        <v>0</v>
      </c>
      <c r="M5713" s="30" t="s">
        <v>98</v>
      </c>
    </row>
    <row r="5714" spans="1:13" ht="18.75" x14ac:dyDescent="0.25">
      <c r="A5714" s="5" t="s">
        <v>10204</v>
      </c>
      <c r="B5714" s="23" t="s">
        <v>467</v>
      </c>
      <c r="C5714" s="24">
        <v>1236</v>
      </c>
      <c r="D5714" s="24">
        <v>0</v>
      </c>
      <c r="E5714" s="25">
        <v>407</v>
      </c>
      <c r="F5714" s="25">
        <v>419</v>
      </c>
      <c r="G5714" s="26">
        <v>0</v>
      </c>
      <c r="H5714" s="26">
        <v>0.54878048780487809</v>
      </c>
      <c r="I5714" s="26">
        <v>0.8127962085308057</v>
      </c>
      <c r="J5714" s="82" t="s">
        <v>211</v>
      </c>
      <c r="K5714" s="28" t="s">
        <v>211</v>
      </c>
      <c r="L5714" s="83">
        <v>0</v>
      </c>
      <c r="M5714" s="30" t="s">
        <v>98</v>
      </c>
    </row>
    <row r="5715" spans="1:13" ht="18.75" x14ac:dyDescent="0.25">
      <c r="A5715" s="5" t="s">
        <v>11353</v>
      </c>
      <c r="B5715" s="23" t="s">
        <v>11354</v>
      </c>
      <c r="C5715" s="24">
        <v>21</v>
      </c>
      <c r="D5715" s="24">
        <v>0</v>
      </c>
      <c r="E5715" s="25">
        <v>458</v>
      </c>
      <c r="F5715" s="25">
        <v>463</v>
      </c>
      <c r="G5715" s="26">
        <v>0</v>
      </c>
      <c r="H5715" s="26">
        <v>-1</v>
      </c>
      <c r="I5715" s="26">
        <v>0</v>
      </c>
      <c r="J5715" s="82" t="s">
        <v>211</v>
      </c>
      <c r="K5715" s="28" t="s">
        <v>211</v>
      </c>
      <c r="L5715" s="83">
        <v>0</v>
      </c>
      <c r="M5715" s="30" t="s">
        <v>98</v>
      </c>
    </row>
    <row r="5716" spans="1:13" ht="18.75" x14ac:dyDescent="0.25">
      <c r="A5716" s="5" t="s">
        <v>10475</v>
      </c>
      <c r="B5716" s="23" t="s">
        <v>471</v>
      </c>
      <c r="C5716" s="24">
        <v>1100</v>
      </c>
      <c r="D5716" s="24">
        <v>0</v>
      </c>
      <c r="E5716" s="25">
        <v>355</v>
      </c>
      <c r="F5716" s="25">
        <v>373</v>
      </c>
      <c r="G5716" s="26">
        <v>0</v>
      </c>
      <c r="H5716" s="26">
        <v>0.67910447761194026</v>
      </c>
      <c r="I5716" s="26">
        <v>0.80963302752293564</v>
      </c>
      <c r="J5716" s="82" t="s">
        <v>211</v>
      </c>
      <c r="K5716" s="28" t="s">
        <v>211</v>
      </c>
      <c r="L5716" s="83">
        <v>0</v>
      </c>
      <c r="M5716" s="30" t="s">
        <v>98</v>
      </c>
    </row>
    <row r="5717" spans="1:13" ht="18.75" x14ac:dyDescent="0.25">
      <c r="A5717" s="5" t="s">
        <v>10582</v>
      </c>
      <c r="B5717" s="23" t="s">
        <v>3362</v>
      </c>
      <c r="C5717" s="24">
        <v>1519</v>
      </c>
      <c r="D5717" s="24">
        <v>0</v>
      </c>
      <c r="E5717" s="25">
        <v>432</v>
      </c>
      <c r="F5717" s="25">
        <v>462</v>
      </c>
      <c r="G5717" s="26">
        <v>0</v>
      </c>
      <c r="H5717" s="26">
        <v>0.26446280991735538</v>
      </c>
      <c r="I5717" s="26">
        <v>0.77889447236180909</v>
      </c>
      <c r="J5717" s="82" t="s">
        <v>211</v>
      </c>
      <c r="K5717" s="28" t="s">
        <v>211</v>
      </c>
      <c r="L5717" s="83">
        <v>0</v>
      </c>
      <c r="M5717" s="30" t="s">
        <v>98</v>
      </c>
    </row>
    <row r="5718" spans="1:13" ht="18.75" x14ac:dyDescent="0.25">
      <c r="A5718" s="5" t="s">
        <v>10692</v>
      </c>
      <c r="B5718" s="23" t="s">
        <v>2990</v>
      </c>
      <c r="C5718" s="24">
        <v>1386</v>
      </c>
      <c r="D5718" s="24">
        <v>0</v>
      </c>
      <c r="E5718" s="25">
        <v>425</v>
      </c>
      <c r="F5718" s="25">
        <v>462</v>
      </c>
      <c r="G5718" s="26">
        <v>0</v>
      </c>
      <c r="H5718" s="26">
        <v>0.3125</v>
      </c>
      <c r="I5718" s="26">
        <v>0.52248875562218888</v>
      </c>
      <c r="J5718" s="82" t="s">
        <v>211</v>
      </c>
      <c r="K5718" s="28" t="s">
        <v>211</v>
      </c>
      <c r="L5718" s="83">
        <v>0</v>
      </c>
      <c r="M5718" s="30" t="s">
        <v>98</v>
      </c>
    </row>
    <row r="5719" spans="1:13" ht="18.75" x14ac:dyDescent="0.25">
      <c r="A5719" s="5" t="s">
        <v>10479</v>
      </c>
      <c r="B5719" s="23" t="s">
        <v>463</v>
      </c>
      <c r="C5719" s="24">
        <v>1611</v>
      </c>
      <c r="D5719" s="24">
        <v>0</v>
      </c>
      <c r="E5719" s="25">
        <v>421</v>
      </c>
      <c r="F5719" s="25">
        <v>446</v>
      </c>
      <c r="G5719" s="26">
        <v>0</v>
      </c>
      <c r="H5719" s="26">
        <v>0.54374999999999996</v>
      </c>
      <c r="I5719" s="26">
        <v>0.78989751098096628</v>
      </c>
      <c r="J5719" s="82" t="s">
        <v>211</v>
      </c>
      <c r="K5719" s="28" t="s">
        <v>211</v>
      </c>
      <c r="L5719" s="83">
        <v>0</v>
      </c>
      <c r="M5719" s="30" t="s">
        <v>98</v>
      </c>
    </row>
    <row r="5720" spans="1:13" ht="18.75" x14ac:dyDescent="0.25">
      <c r="A5720" s="5" t="s">
        <v>10408</v>
      </c>
      <c r="B5720" s="23" t="s">
        <v>682</v>
      </c>
      <c r="C5720" s="24">
        <v>1068</v>
      </c>
      <c r="D5720" s="24">
        <v>0</v>
      </c>
      <c r="E5720" s="25">
        <v>437</v>
      </c>
      <c r="F5720" s="25">
        <v>461</v>
      </c>
      <c r="G5720" s="26">
        <v>0</v>
      </c>
      <c r="H5720" s="26">
        <v>0.35820895522388058</v>
      </c>
      <c r="I5720" s="26">
        <v>0.77240143369175629</v>
      </c>
      <c r="J5720" s="82" t="s">
        <v>211</v>
      </c>
      <c r="K5720" s="28" t="s">
        <v>211</v>
      </c>
      <c r="L5720" s="83">
        <v>0</v>
      </c>
      <c r="M5720" s="30" t="s">
        <v>98</v>
      </c>
    </row>
    <row r="5721" spans="1:13" ht="18.75" x14ac:dyDescent="0.25">
      <c r="A5721" s="5" t="s">
        <v>10480</v>
      </c>
      <c r="B5721" s="23" t="s">
        <v>462</v>
      </c>
      <c r="C5721" s="24">
        <v>1413</v>
      </c>
      <c r="D5721" s="24">
        <v>0</v>
      </c>
      <c r="E5721" s="25">
        <v>367</v>
      </c>
      <c r="F5721" s="25">
        <v>392</v>
      </c>
      <c r="G5721" s="26">
        <v>0</v>
      </c>
      <c r="H5721" s="26">
        <v>0.56140350877192979</v>
      </c>
      <c r="I5721" s="26">
        <v>0.81405563689604687</v>
      </c>
      <c r="J5721" s="82" t="s">
        <v>211</v>
      </c>
      <c r="K5721" s="28" t="s">
        <v>211</v>
      </c>
      <c r="L5721" s="83">
        <v>0</v>
      </c>
      <c r="M5721" s="30" t="s">
        <v>98</v>
      </c>
    </row>
    <row r="5722" spans="1:13" ht="18.75" x14ac:dyDescent="0.25">
      <c r="A5722" s="5" t="s">
        <v>11355</v>
      </c>
      <c r="B5722" s="23" t="s">
        <v>11356</v>
      </c>
      <c r="C5722" s="24">
        <v>32</v>
      </c>
      <c r="D5722" s="24">
        <v>0</v>
      </c>
      <c r="E5722" s="25">
        <v>453</v>
      </c>
      <c r="F5722" s="25">
        <v>461</v>
      </c>
      <c r="G5722" s="26">
        <v>0</v>
      </c>
      <c r="H5722" s="26">
        <v>-0.33333333333333331</v>
      </c>
      <c r="I5722" s="26">
        <v>0</v>
      </c>
      <c r="J5722" s="82" t="s">
        <v>211</v>
      </c>
      <c r="K5722" s="28" t="s">
        <v>211</v>
      </c>
      <c r="L5722" s="83">
        <v>0</v>
      </c>
      <c r="M5722" s="30" t="s">
        <v>98</v>
      </c>
    </row>
    <row r="5723" spans="1:13" ht="18.75" x14ac:dyDescent="0.25">
      <c r="A5723" s="5" t="s">
        <v>10481</v>
      </c>
      <c r="B5723" s="23" t="s">
        <v>485</v>
      </c>
      <c r="C5723" s="24">
        <v>1290</v>
      </c>
      <c r="D5723" s="24">
        <v>0</v>
      </c>
      <c r="E5723" s="25">
        <v>404</v>
      </c>
      <c r="F5723" s="25">
        <v>421</v>
      </c>
      <c r="G5723" s="26">
        <v>0</v>
      </c>
      <c r="H5723" s="26">
        <v>0.49382716049382713</v>
      </c>
      <c r="I5723" s="26">
        <v>0.81713780918727918</v>
      </c>
      <c r="J5723" s="82" t="s">
        <v>211</v>
      </c>
      <c r="K5723" s="28" t="s">
        <v>211</v>
      </c>
      <c r="L5723" s="83">
        <v>0</v>
      </c>
      <c r="M5723" s="30" t="s">
        <v>98</v>
      </c>
    </row>
    <row r="5724" spans="1:13" ht="18.75" x14ac:dyDescent="0.25">
      <c r="A5724" s="5" t="s">
        <v>10595</v>
      </c>
      <c r="B5724" s="23" t="s">
        <v>6702</v>
      </c>
      <c r="C5724" s="24">
        <v>1355</v>
      </c>
      <c r="D5724" s="24">
        <v>0</v>
      </c>
      <c r="E5724" s="25">
        <v>437</v>
      </c>
      <c r="F5724" s="25">
        <v>461</v>
      </c>
      <c r="G5724" s="26">
        <v>0</v>
      </c>
      <c r="H5724" s="26">
        <v>0.41221374045801529</v>
      </c>
      <c r="I5724" s="26">
        <v>0.7777070063694268</v>
      </c>
      <c r="J5724" s="82" t="s">
        <v>211</v>
      </c>
      <c r="K5724" s="28" t="s">
        <v>211</v>
      </c>
      <c r="L5724" s="83">
        <v>0</v>
      </c>
      <c r="M5724" s="30" t="s">
        <v>98</v>
      </c>
    </row>
    <row r="5725" spans="1:13" ht="18.75" x14ac:dyDescent="0.25">
      <c r="A5725" s="5" t="s">
        <v>10258</v>
      </c>
      <c r="B5725" s="23" t="s">
        <v>478</v>
      </c>
      <c r="C5725" s="24">
        <v>1136</v>
      </c>
      <c r="D5725" s="24">
        <v>0</v>
      </c>
      <c r="E5725" s="25">
        <v>402</v>
      </c>
      <c r="F5725" s="25">
        <v>413</v>
      </c>
      <c r="G5725" s="26">
        <v>0</v>
      </c>
      <c r="H5725" s="26">
        <v>0.78021978021978011</v>
      </c>
      <c r="I5725" s="26">
        <v>0.81422924901185756</v>
      </c>
      <c r="J5725" s="82" t="s">
        <v>211</v>
      </c>
      <c r="K5725" s="28" t="s">
        <v>211</v>
      </c>
      <c r="L5725" s="83">
        <v>0</v>
      </c>
      <c r="M5725" s="30" t="s">
        <v>98</v>
      </c>
    </row>
    <row r="5726" spans="1:13" ht="18.75" x14ac:dyDescent="0.25">
      <c r="A5726" s="5" t="s">
        <v>10215</v>
      </c>
      <c r="B5726" s="23" t="s">
        <v>480</v>
      </c>
      <c r="C5726" s="24">
        <v>1344</v>
      </c>
      <c r="D5726" s="24">
        <v>0</v>
      </c>
      <c r="E5726" s="25">
        <v>355</v>
      </c>
      <c r="F5726" s="25">
        <v>366</v>
      </c>
      <c r="G5726" s="26">
        <v>0</v>
      </c>
      <c r="H5726" s="26">
        <v>0.4838709677419355</v>
      </c>
      <c r="I5726" s="26">
        <v>0.8167036215816702</v>
      </c>
      <c r="J5726" s="82" t="s">
        <v>211</v>
      </c>
      <c r="K5726" s="28" t="s">
        <v>211</v>
      </c>
      <c r="L5726" s="83">
        <v>0</v>
      </c>
      <c r="M5726" s="30" t="s">
        <v>98</v>
      </c>
    </row>
    <row r="5727" spans="1:13" ht="18.75" x14ac:dyDescent="0.25">
      <c r="A5727" s="5" t="s">
        <v>10485</v>
      </c>
      <c r="B5727" s="23" t="s">
        <v>479</v>
      </c>
      <c r="C5727" s="24">
        <v>1267</v>
      </c>
      <c r="D5727" s="24">
        <v>0</v>
      </c>
      <c r="E5727" s="25">
        <v>412</v>
      </c>
      <c r="F5727" s="25">
        <v>426</v>
      </c>
      <c r="G5727" s="26">
        <v>0</v>
      </c>
      <c r="H5727" s="26">
        <v>0.53636363636363638</v>
      </c>
      <c r="I5727" s="26">
        <v>0.8410672853828306</v>
      </c>
      <c r="J5727" s="82" t="s">
        <v>211</v>
      </c>
      <c r="K5727" s="28" t="s">
        <v>211</v>
      </c>
      <c r="L5727" s="83">
        <v>0</v>
      </c>
      <c r="M5727" s="30" t="s">
        <v>98</v>
      </c>
    </row>
    <row r="5728" spans="1:13" ht="18.75" x14ac:dyDescent="0.25">
      <c r="A5728" s="5" t="s">
        <v>10666</v>
      </c>
      <c r="B5728" s="23" t="s">
        <v>9988</v>
      </c>
      <c r="C5728" s="24">
        <v>1194</v>
      </c>
      <c r="D5728" s="24">
        <v>0</v>
      </c>
      <c r="E5728" s="25">
        <v>424</v>
      </c>
      <c r="F5728" s="25">
        <v>461</v>
      </c>
      <c r="G5728" s="26">
        <v>0</v>
      </c>
      <c r="H5728" s="26">
        <v>0.17333333333333334</v>
      </c>
      <c r="I5728" s="26">
        <v>0.68604651162790697</v>
      </c>
      <c r="J5728" s="82" t="s">
        <v>211</v>
      </c>
      <c r="K5728" s="28" t="s">
        <v>211</v>
      </c>
      <c r="L5728" s="83">
        <v>0</v>
      </c>
      <c r="M5728" s="30" t="s">
        <v>98</v>
      </c>
    </row>
    <row r="5729" spans="1:13" ht="18.75" x14ac:dyDescent="0.25">
      <c r="A5729" s="5" t="s">
        <v>10218</v>
      </c>
      <c r="B5729" s="23" t="s">
        <v>446</v>
      </c>
      <c r="C5729" s="24">
        <v>1350</v>
      </c>
      <c r="D5729" s="24">
        <v>0</v>
      </c>
      <c r="E5729" s="25">
        <v>416</v>
      </c>
      <c r="F5729" s="25">
        <v>427</v>
      </c>
      <c r="G5729" s="26">
        <v>0</v>
      </c>
      <c r="H5729" s="26">
        <v>0.60204081632653061</v>
      </c>
      <c r="I5729" s="26">
        <v>0.82021660649819483</v>
      </c>
      <c r="J5729" s="82" t="s">
        <v>211</v>
      </c>
      <c r="K5729" s="28" t="s">
        <v>211</v>
      </c>
      <c r="L5729" s="83">
        <v>0</v>
      </c>
      <c r="M5729" s="30" t="s">
        <v>98</v>
      </c>
    </row>
    <row r="5730" spans="1:13" ht="18.75" x14ac:dyDescent="0.25">
      <c r="A5730" s="5" t="s">
        <v>10260</v>
      </c>
      <c r="B5730" s="23" t="s">
        <v>841</v>
      </c>
      <c r="C5730" s="24">
        <v>1232</v>
      </c>
      <c r="D5730" s="24">
        <v>0</v>
      </c>
      <c r="E5730" s="25">
        <v>387</v>
      </c>
      <c r="F5730" s="25">
        <v>460</v>
      </c>
      <c r="G5730" s="26">
        <v>0</v>
      </c>
      <c r="H5730" s="26">
        <v>0.1111111111111111</v>
      </c>
      <c r="I5730" s="26">
        <v>0.61738484398216942</v>
      </c>
      <c r="J5730" s="82" t="s">
        <v>211</v>
      </c>
      <c r="K5730" s="28" t="s">
        <v>211</v>
      </c>
      <c r="L5730" s="83">
        <v>0</v>
      </c>
      <c r="M5730" s="30" t="s">
        <v>98</v>
      </c>
    </row>
    <row r="5731" spans="1:13" ht="18.75" x14ac:dyDescent="0.25">
      <c r="A5731" s="5" t="s">
        <v>10490</v>
      </c>
      <c r="B5731" s="23" t="s">
        <v>444</v>
      </c>
      <c r="C5731" s="24">
        <v>1045</v>
      </c>
      <c r="D5731" s="24">
        <v>0</v>
      </c>
      <c r="E5731" s="25">
        <v>370</v>
      </c>
      <c r="F5731" s="25">
        <v>383</v>
      </c>
      <c r="G5731" s="26">
        <v>0</v>
      </c>
      <c r="H5731" s="26">
        <v>0.56097560975609762</v>
      </c>
      <c r="I5731" s="26">
        <v>0.8045977011494253</v>
      </c>
      <c r="J5731" s="82" t="s">
        <v>211</v>
      </c>
      <c r="K5731" s="28" t="s">
        <v>211</v>
      </c>
      <c r="L5731" s="83">
        <v>0</v>
      </c>
      <c r="M5731" s="30" t="s">
        <v>98</v>
      </c>
    </row>
    <row r="5732" spans="1:13" ht="18.75" x14ac:dyDescent="0.25">
      <c r="A5732" s="5" t="s">
        <v>10671</v>
      </c>
      <c r="B5732" s="23" t="s">
        <v>8705</v>
      </c>
      <c r="C5732" s="24">
        <v>1524</v>
      </c>
      <c r="D5732" s="24">
        <v>0</v>
      </c>
      <c r="E5732" s="25">
        <v>410</v>
      </c>
      <c r="F5732" s="25">
        <v>459</v>
      </c>
      <c r="G5732" s="26">
        <v>0</v>
      </c>
      <c r="H5732" s="26">
        <v>0.33112582781456956</v>
      </c>
      <c r="I5732" s="26">
        <v>0.73039496279336003</v>
      </c>
      <c r="J5732" s="82" t="s">
        <v>211</v>
      </c>
      <c r="K5732" s="28" t="s">
        <v>211</v>
      </c>
      <c r="L5732" s="83">
        <v>0</v>
      </c>
      <c r="M5732" s="30" t="s">
        <v>98</v>
      </c>
    </row>
    <row r="5733" spans="1:13" ht="18.75" x14ac:dyDescent="0.25">
      <c r="A5733" s="5" t="s">
        <v>10230</v>
      </c>
      <c r="B5733" s="23" t="s">
        <v>441</v>
      </c>
      <c r="C5733" s="24">
        <v>1572</v>
      </c>
      <c r="D5733" s="24">
        <v>0</v>
      </c>
      <c r="E5733" s="25">
        <v>299</v>
      </c>
      <c r="F5733" s="25">
        <v>312</v>
      </c>
      <c r="G5733" s="26">
        <v>0</v>
      </c>
      <c r="H5733" s="26">
        <v>0.56716417910447758</v>
      </c>
      <c r="I5733" s="26">
        <v>0.77777777777777779</v>
      </c>
      <c r="J5733" s="82" t="s">
        <v>211</v>
      </c>
      <c r="K5733" s="28" t="s">
        <v>211</v>
      </c>
      <c r="L5733" s="83">
        <v>0</v>
      </c>
      <c r="M5733" s="30" t="s">
        <v>98</v>
      </c>
    </row>
    <row r="5734" spans="1:13" ht="18.75" x14ac:dyDescent="0.25">
      <c r="A5734" s="5" t="s">
        <v>10125</v>
      </c>
      <c r="B5734" s="23" t="s">
        <v>6405</v>
      </c>
      <c r="C5734" s="24">
        <v>1007</v>
      </c>
      <c r="D5734" s="24">
        <v>0</v>
      </c>
      <c r="E5734" s="25">
        <v>448</v>
      </c>
      <c r="F5734" s="25">
        <v>458</v>
      </c>
      <c r="G5734" s="26">
        <v>0</v>
      </c>
      <c r="H5734" s="26">
        <v>0.62068965517241381</v>
      </c>
      <c r="I5734" s="26">
        <v>0.76696428571428577</v>
      </c>
      <c r="J5734" s="82" t="s">
        <v>211</v>
      </c>
      <c r="K5734" s="28" t="s">
        <v>211</v>
      </c>
      <c r="L5734" s="83">
        <v>0</v>
      </c>
      <c r="M5734" s="30" t="s">
        <v>98</v>
      </c>
    </row>
    <row r="5735" spans="1:13" ht="18.75" x14ac:dyDescent="0.25">
      <c r="A5735" s="5" t="s">
        <v>10494</v>
      </c>
      <c r="B5735" s="23" t="s">
        <v>432</v>
      </c>
      <c r="C5735" s="24">
        <v>1021</v>
      </c>
      <c r="D5735" s="24">
        <v>0</v>
      </c>
      <c r="E5735" s="25">
        <v>429</v>
      </c>
      <c r="F5735" s="25">
        <v>441</v>
      </c>
      <c r="G5735" s="26">
        <v>0</v>
      </c>
      <c r="H5735" s="26">
        <v>0.4861111111111111</v>
      </c>
      <c r="I5735" s="26">
        <v>0.815515610217597</v>
      </c>
      <c r="J5735" s="82" t="s">
        <v>211</v>
      </c>
      <c r="K5735" s="28" t="s">
        <v>211</v>
      </c>
      <c r="L5735" s="83">
        <v>0</v>
      </c>
      <c r="M5735" s="30" t="s">
        <v>98</v>
      </c>
    </row>
    <row r="5736" spans="1:13" ht="18.75" x14ac:dyDescent="0.25">
      <c r="A5736" s="5" t="s">
        <v>10220</v>
      </c>
      <c r="B5736" s="23" t="s">
        <v>3546</v>
      </c>
      <c r="C5736" s="24">
        <v>1070</v>
      </c>
      <c r="D5736" s="24">
        <v>0</v>
      </c>
      <c r="E5736" s="25">
        <v>364</v>
      </c>
      <c r="F5736" s="25">
        <v>458</v>
      </c>
      <c r="G5736" s="26">
        <v>0</v>
      </c>
      <c r="H5736" s="26">
        <v>5.3571428571428568E-2</v>
      </c>
      <c r="I5736" s="26">
        <v>0.72559569561875492</v>
      </c>
      <c r="J5736" s="82" t="s">
        <v>211</v>
      </c>
      <c r="K5736" s="28" t="s">
        <v>211</v>
      </c>
      <c r="L5736" s="83">
        <v>0</v>
      </c>
      <c r="M5736" s="30" t="s">
        <v>98</v>
      </c>
    </row>
    <row r="5737" spans="1:13" ht="18.75" x14ac:dyDescent="0.25">
      <c r="A5737" s="5" t="s">
        <v>10226</v>
      </c>
      <c r="B5737" s="23" t="s">
        <v>435</v>
      </c>
      <c r="C5737" s="24">
        <v>1041</v>
      </c>
      <c r="D5737" s="24">
        <v>0</v>
      </c>
      <c r="E5737" s="25">
        <v>369</v>
      </c>
      <c r="F5737" s="25">
        <v>382</v>
      </c>
      <c r="G5737" s="26">
        <v>0</v>
      </c>
      <c r="H5737" s="26">
        <v>0.53488372093023251</v>
      </c>
      <c r="I5737" s="26">
        <v>0.82873851294903922</v>
      </c>
      <c r="J5737" s="82" t="s">
        <v>211</v>
      </c>
      <c r="K5737" s="28" t="s">
        <v>211</v>
      </c>
      <c r="L5737" s="83">
        <v>0</v>
      </c>
      <c r="M5737" s="30" t="s">
        <v>98</v>
      </c>
    </row>
    <row r="5738" spans="1:13" ht="18.75" x14ac:dyDescent="0.25">
      <c r="A5738" s="5" t="s">
        <v>11198</v>
      </c>
      <c r="B5738" s="23" t="s">
        <v>11199</v>
      </c>
      <c r="C5738" s="24">
        <v>574</v>
      </c>
      <c r="D5738" s="24">
        <v>0</v>
      </c>
      <c r="E5738" s="25">
        <v>445</v>
      </c>
      <c r="F5738" s="25">
        <v>457</v>
      </c>
      <c r="G5738" s="26">
        <v>0</v>
      </c>
      <c r="H5738" s="26">
        <v>-0.33333333333333331</v>
      </c>
      <c r="I5738" s="26">
        <v>0.66666666666666663</v>
      </c>
      <c r="J5738" s="82" t="s">
        <v>211</v>
      </c>
      <c r="K5738" s="28" t="s">
        <v>211</v>
      </c>
      <c r="L5738" s="83">
        <v>0</v>
      </c>
      <c r="M5738" s="30" t="s">
        <v>98</v>
      </c>
    </row>
    <row r="5739" spans="1:13" ht="18.75" x14ac:dyDescent="0.25">
      <c r="A5739" s="5" t="s">
        <v>10237</v>
      </c>
      <c r="B5739" s="23" t="s">
        <v>434</v>
      </c>
      <c r="C5739" s="24">
        <v>1058</v>
      </c>
      <c r="D5739" s="24">
        <v>0</v>
      </c>
      <c r="E5739" s="25">
        <v>358</v>
      </c>
      <c r="F5739" s="25">
        <v>370</v>
      </c>
      <c r="G5739" s="26">
        <v>0</v>
      </c>
      <c r="H5739" s="26">
        <v>0.59</v>
      </c>
      <c r="I5739" s="26">
        <v>0.82784810126582276</v>
      </c>
      <c r="J5739" s="82" t="s">
        <v>211</v>
      </c>
      <c r="K5739" s="28" t="s">
        <v>211</v>
      </c>
      <c r="L5739" s="83">
        <v>0</v>
      </c>
      <c r="M5739" s="30" t="s">
        <v>98</v>
      </c>
    </row>
    <row r="5740" spans="1:13" ht="18.75" x14ac:dyDescent="0.25">
      <c r="A5740" s="5" t="s">
        <v>10545</v>
      </c>
      <c r="B5740" s="23" t="s">
        <v>3384</v>
      </c>
      <c r="C5740" s="24">
        <v>1351</v>
      </c>
      <c r="D5740" s="24">
        <v>0</v>
      </c>
      <c r="E5740" s="25">
        <v>431</v>
      </c>
      <c r="F5740" s="25">
        <v>455</v>
      </c>
      <c r="G5740" s="26">
        <v>0</v>
      </c>
      <c r="H5740" s="26">
        <v>0.60544217687074831</v>
      </c>
      <c r="I5740" s="26">
        <v>0.76425591098748258</v>
      </c>
      <c r="J5740" s="82" t="s">
        <v>211</v>
      </c>
      <c r="K5740" s="28" t="s">
        <v>211</v>
      </c>
      <c r="L5740" s="83">
        <v>0</v>
      </c>
      <c r="M5740" s="30" t="s">
        <v>98</v>
      </c>
    </row>
    <row r="5741" spans="1:13" ht="18.75" x14ac:dyDescent="0.25">
      <c r="A5741" s="5" t="s">
        <v>10244</v>
      </c>
      <c r="B5741" s="23" t="s">
        <v>454</v>
      </c>
      <c r="C5741" s="24">
        <v>1623</v>
      </c>
      <c r="D5741" s="24">
        <v>0</v>
      </c>
      <c r="E5741" s="25">
        <v>426</v>
      </c>
      <c r="F5741" s="25">
        <v>453</v>
      </c>
      <c r="G5741" s="26">
        <v>0</v>
      </c>
      <c r="H5741" s="26">
        <v>0.57718120805369133</v>
      </c>
      <c r="I5741" s="26">
        <v>0.81936685288640587</v>
      </c>
      <c r="J5741" s="82" t="s">
        <v>211</v>
      </c>
      <c r="K5741" s="28" t="s">
        <v>211</v>
      </c>
      <c r="L5741" s="83">
        <v>0</v>
      </c>
      <c r="M5741" s="30" t="s">
        <v>98</v>
      </c>
    </row>
    <row r="5742" spans="1:13" ht="18.75" x14ac:dyDescent="0.25">
      <c r="A5742" s="5" t="s">
        <v>10438</v>
      </c>
      <c r="B5742" s="23" t="s">
        <v>1010</v>
      </c>
      <c r="C5742" s="24">
        <v>1048</v>
      </c>
      <c r="D5742" s="24">
        <v>0</v>
      </c>
      <c r="E5742" s="25">
        <v>412</v>
      </c>
      <c r="F5742" s="25">
        <v>454</v>
      </c>
      <c r="G5742" s="26">
        <v>0</v>
      </c>
      <c r="H5742" s="26">
        <v>0.49206349206349198</v>
      </c>
      <c r="I5742" s="26">
        <v>0.78436213991769532</v>
      </c>
      <c r="J5742" s="82" t="s">
        <v>211</v>
      </c>
      <c r="K5742" s="28" t="s">
        <v>211</v>
      </c>
      <c r="L5742" s="83">
        <v>0</v>
      </c>
      <c r="M5742" s="30" t="s">
        <v>98</v>
      </c>
    </row>
    <row r="5743" spans="1:13" ht="18.75" x14ac:dyDescent="0.25">
      <c r="A5743" s="5" t="s">
        <v>10417</v>
      </c>
      <c r="B5743" s="23" t="s">
        <v>3269</v>
      </c>
      <c r="C5743" s="24">
        <v>1012</v>
      </c>
      <c r="D5743" s="24">
        <v>0</v>
      </c>
      <c r="E5743" s="25">
        <v>411</v>
      </c>
      <c r="F5743" s="25">
        <v>454</v>
      </c>
      <c r="G5743" s="26">
        <v>0</v>
      </c>
      <c r="H5743" s="26">
        <v>-7.6923076923076927E-2</v>
      </c>
      <c r="I5743" s="26">
        <v>0.61702127659574468</v>
      </c>
      <c r="J5743" s="82" t="s">
        <v>211</v>
      </c>
      <c r="K5743" s="28" t="s">
        <v>211</v>
      </c>
      <c r="L5743" s="83">
        <v>0</v>
      </c>
      <c r="M5743" s="30" t="s">
        <v>98</v>
      </c>
    </row>
    <row r="5744" spans="1:13" ht="18.75" x14ac:dyDescent="0.25">
      <c r="A5744" s="5" t="s">
        <v>10456</v>
      </c>
      <c r="B5744" s="23" t="s">
        <v>835</v>
      </c>
      <c r="C5744" s="24">
        <v>1421</v>
      </c>
      <c r="D5744" s="24">
        <v>0</v>
      </c>
      <c r="E5744" s="25">
        <v>428</v>
      </c>
      <c r="F5744" s="25">
        <v>454</v>
      </c>
      <c r="G5744" s="26">
        <v>0</v>
      </c>
      <c r="H5744" s="26">
        <v>0.40740740740740738</v>
      </c>
      <c r="I5744" s="26">
        <v>0.78155657292347935</v>
      </c>
      <c r="J5744" s="82" t="s">
        <v>211</v>
      </c>
      <c r="K5744" s="28" t="s">
        <v>211</v>
      </c>
      <c r="L5744" s="83">
        <v>0</v>
      </c>
      <c r="M5744" s="30" t="s">
        <v>98</v>
      </c>
    </row>
    <row r="5745" spans="1:13" ht="18.75" x14ac:dyDescent="0.25">
      <c r="A5745" s="5" t="s">
        <v>10324</v>
      </c>
      <c r="B5745" s="23" t="s">
        <v>460</v>
      </c>
      <c r="C5745" s="24">
        <v>1075</v>
      </c>
      <c r="D5745" s="24">
        <v>0</v>
      </c>
      <c r="E5745" s="25">
        <v>353</v>
      </c>
      <c r="F5745" s="25">
        <v>368</v>
      </c>
      <c r="G5745" s="26">
        <v>0</v>
      </c>
      <c r="H5745" s="26">
        <v>0.55882352941176472</v>
      </c>
      <c r="I5745" s="26">
        <v>0.81103074141048836</v>
      </c>
      <c r="J5745" s="82" t="s">
        <v>211</v>
      </c>
      <c r="K5745" s="28" t="s">
        <v>211</v>
      </c>
      <c r="L5745" s="83">
        <v>0</v>
      </c>
      <c r="M5745" s="30" t="s">
        <v>98</v>
      </c>
    </row>
    <row r="5746" spans="1:13" ht="18.75" x14ac:dyDescent="0.25">
      <c r="A5746" s="5" t="s">
        <v>10493</v>
      </c>
      <c r="B5746" s="23" t="s">
        <v>458</v>
      </c>
      <c r="C5746" s="24">
        <v>1731</v>
      </c>
      <c r="D5746" s="24">
        <v>0</v>
      </c>
      <c r="E5746" s="25">
        <v>335</v>
      </c>
      <c r="F5746" s="25">
        <v>349</v>
      </c>
      <c r="G5746" s="26">
        <v>0</v>
      </c>
      <c r="H5746" s="26">
        <v>0.54913294797687862</v>
      </c>
      <c r="I5746" s="26">
        <v>0.81841046277665996</v>
      </c>
      <c r="J5746" s="82" t="s">
        <v>211</v>
      </c>
      <c r="K5746" s="28" t="s">
        <v>211</v>
      </c>
      <c r="L5746" s="83">
        <v>0</v>
      </c>
      <c r="M5746" s="30" t="s">
        <v>98</v>
      </c>
    </row>
    <row r="5747" spans="1:13" ht="18.75" x14ac:dyDescent="0.25">
      <c r="A5747" s="5" t="s">
        <v>10246</v>
      </c>
      <c r="B5747" s="23" t="s">
        <v>6097</v>
      </c>
      <c r="C5747" s="24">
        <v>1363</v>
      </c>
      <c r="D5747" s="24">
        <v>0</v>
      </c>
      <c r="E5747" s="25">
        <v>411</v>
      </c>
      <c r="F5747" s="25">
        <v>453</v>
      </c>
      <c r="G5747" s="26">
        <v>0</v>
      </c>
      <c r="H5747" s="26">
        <v>0.36619718309859151</v>
      </c>
      <c r="I5747" s="26">
        <v>0.76275862068965516</v>
      </c>
      <c r="J5747" s="82" t="s">
        <v>211</v>
      </c>
      <c r="K5747" s="28" t="s">
        <v>211</v>
      </c>
      <c r="L5747" s="83">
        <v>0</v>
      </c>
      <c r="M5747" s="30" t="s">
        <v>98</v>
      </c>
    </row>
    <row r="5748" spans="1:13" ht="18.75" x14ac:dyDescent="0.25">
      <c r="A5748" s="5" t="s">
        <v>10505</v>
      </c>
      <c r="B5748" s="23" t="s">
        <v>447</v>
      </c>
      <c r="C5748" s="24">
        <v>1003</v>
      </c>
      <c r="D5748" s="24">
        <v>0</v>
      </c>
      <c r="E5748" s="25">
        <v>377</v>
      </c>
      <c r="F5748" s="25">
        <v>389</v>
      </c>
      <c r="G5748" s="26">
        <v>0</v>
      </c>
      <c r="H5748" s="26">
        <v>0.65686274509803921</v>
      </c>
      <c r="I5748" s="26">
        <v>0.80503144654088044</v>
      </c>
      <c r="J5748" s="82" t="s">
        <v>211</v>
      </c>
      <c r="K5748" s="28" t="s">
        <v>211</v>
      </c>
      <c r="L5748" s="83">
        <v>0</v>
      </c>
      <c r="M5748" s="30" t="s">
        <v>98</v>
      </c>
    </row>
    <row r="5749" spans="1:13" ht="18.75" x14ac:dyDescent="0.25">
      <c r="A5749" s="5" t="s">
        <v>10506</v>
      </c>
      <c r="B5749" s="23" t="s">
        <v>449</v>
      </c>
      <c r="C5749" s="24">
        <v>1204</v>
      </c>
      <c r="D5749" s="24">
        <v>0</v>
      </c>
      <c r="E5749" s="25">
        <v>316</v>
      </c>
      <c r="F5749" s="25">
        <v>332</v>
      </c>
      <c r="G5749" s="26">
        <v>0</v>
      </c>
      <c r="H5749" s="26">
        <v>0.56481481481481477</v>
      </c>
      <c r="I5749" s="26">
        <v>0.82619647355163728</v>
      </c>
      <c r="J5749" s="82" t="s">
        <v>211</v>
      </c>
      <c r="K5749" s="28" t="s">
        <v>211</v>
      </c>
      <c r="L5749" s="83">
        <v>0</v>
      </c>
      <c r="M5749" s="30" t="s">
        <v>98</v>
      </c>
    </row>
    <row r="5750" spans="1:13" ht="18.75" x14ac:dyDescent="0.25">
      <c r="A5750" s="5" t="s">
        <v>10376</v>
      </c>
      <c r="B5750" s="23" t="s">
        <v>2918</v>
      </c>
      <c r="C5750" s="24">
        <v>1446</v>
      </c>
      <c r="D5750" s="24">
        <v>0</v>
      </c>
      <c r="E5750" s="25">
        <v>433</v>
      </c>
      <c r="F5750" s="25">
        <v>452</v>
      </c>
      <c r="G5750" s="26">
        <v>0</v>
      </c>
      <c r="H5750" s="26">
        <v>0.453125</v>
      </c>
      <c r="I5750" s="26">
        <v>0.79601029601029605</v>
      </c>
      <c r="J5750" s="82" t="s">
        <v>211</v>
      </c>
      <c r="K5750" s="28" t="s">
        <v>211</v>
      </c>
      <c r="L5750" s="83">
        <v>0</v>
      </c>
      <c r="M5750" s="30" t="s">
        <v>98</v>
      </c>
    </row>
    <row r="5751" spans="1:13" ht="18.75" x14ac:dyDescent="0.25">
      <c r="A5751" s="5" t="s">
        <v>10486</v>
      </c>
      <c r="B5751" s="23" t="s">
        <v>4102</v>
      </c>
      <c r="C5751" s="24">
        <v>1529</v>
      </c>
      <c r="D5751" s="24">
        <v>0</v>
      </c>
      <c r="E5751" s="25">
        <v>409</v>
      </c>
      <c r="F5751" s="25">
        <v>451</v>
      </c>
      <c r="G5751" s="26">
        <v>0</v>
      </c>
      <c r="H5751" s="26">
        <v>0.5431034482758621</v>
      </c>
      <c r="I5751" s="26">
        <v>0.74804570054119057</v>
      </c>
      <c r="J5751" s="82" t="s">
        <v>211</v>
      </c>
      <c r="K5751" s="28" t="s">
        <v>211</v>
      </c>
      <c r="L5751" s="83">
        <v>0</v>
      </c>
      <c r="M5751" s="30" t="s">
        <v>98</v>
      </c>
    </row>
    <row r="5752" spans="1:13" ht="18.75" x14ac:dyDescent="0.25">
      <c r="A5752" s="5" t="s">
        <v>10509</v>
      </c>
      <c r="B5752" s="23" t="s">
        <v>1026</v>
      </c>
      <c r="C5752" s="24">
        <v>834</v>
      </c>
      <c r="D5752" s="24">
        <v>0</v>
      </c>
      <c r="E5752" s="25">
        <v>417</v>
      </c>
      <c r="F5752" s="25">
        <v>442</v>
      </c>
      <c r="G5752" s="26">
        <v>0</v>
      </c>
      <c r="H5752" s="26">
        <v>0.63461538461538458</v>
      </c>
      <c r="I5752" s="26">
        <v>0.76964769647696485</v>
      </c>
      <c r="J5752" s="82" t="s">
        <v>211</v>
      </c>
      <c r="K5752" s="28" t="s">
        <v>211</v>
      </c>
      <c r="L5752" s="83">
        <v>0</v>
      </c>
      <c r="M5752" s="30" t="s">
        <v>98</v>
      </c>
    </row>
    <row r="5753" spans="1:13" ht="18.75" x14ac:dyDescent="0.25">
      <c r="A5753" s="5" t="s">
        <v>10168</v>
      </c>
      <c r="B5753" s="23" t="s">
        <v>5207</v>
      </c>
      <c r="C5753" s="24">
        <v>982</v>
      </c>
      <c r="D5753" s="24">
        <v>0</v>
      </c>
      <c r="E5753" s="25">
        <v>405</v>
      </c>
      <c r="F5753" s="25">
        <v>450</v>
      </c>
      <c r="G5753" s="26">
        <v>0</v>
      </c>
      <c r="H5753" s="26">
        <v>0.5</v>
      </c>
      <c r="I5753" s="26">
        <v>0.71287128712871284</v>
      </c>
      <c r="J5753" s="82" t="s">
        <v>211</v>
      </c>
      <c r="K5753" s="28" t="s">
        <v>211</v>
      </c>
      <c r="L5753" s="83">
        <v>0</v>
      </c>
      <c r="M5753" s="30" t="s">
        <v>98</v>
      </c>
    </row>
    <row r="5754" spans="1:13" ht="18.75" x14ac:dyDescent="0.25">
      <c r="A5754" s="5" t="s">
        <v>10400</v>
      </c>
      <c r="B5754" s="23" t="s">
        <v>3180</v>
      </c>
      <c r="C5754" s="24">
        <v>867</v>
      </c>
      <c r="D5754" s="24">
        <v>0</v>
      </c>
      <c r="E5754" s="25">
        <v>439</v>
      </c>
      <c r="F5754" s="25">
        <v>450</v>
      </c>
      <c r="G5754" s="26">
        <v>0</v>
      </c>
      <c r="H5754" s="26">
        <v>0.22033898305084745</v>
      </c>
      <c r="I5754" s="26">
        <v>0.76797385620915037</v>
      </c>
      <c r="J5754" s="82" t="s">
        <v>211</v>
      </c>
      <c r="K5754" s="28" t="s">
        <v>211</v>
      </c>
      <c r="L5754" s="83">
        <v>0</v>
      </c>
      <c r="M5754" s="30" t="s">
        <v>98</v>
      </c>
    </row>
    <row r="5755" spans="1:13" ht="18.75" x14ac:dyDescent="0.25">
      <c r="A5755" s="5" t="s">
        <v>10214</v>
      </c>
      <c r="B5755" s="23" t="s">
        <v>3956</v>
      </c>
      <c r="C5755" s="24">
        <v>1227</v>
      </c>
      <c r="D5755" s="24">
        <v>0</v>
      </c>
      <c r="E5755" s="25">
        <v>419</v>
      </c>
      <c r="F5755" s="25">
        <v>449</v>
      </c>
      <c r="G5755" s="26">
        <v>0</v>
      </c>
      <c r="H5755" s="26">
        <v>0.38400000000000001</v>
      </c>
      <c r="I5755" s="26">
        <v>0.75016926201760314</v>
      </c>
      <c r="J5755" s="82" t="s">
        <v>211</v>
      </c>
      <c r="K5755" s="28" t="s">
        <v>211</v>
      </c>
      <c r="L5755" s="83">
        <v>0</v>
      </c>
      <c r="M5755" s="30" t="s">
        <v>98</v>
      </c>
    </row>
    <row r="5756" spans="1:13" ht="18.75" x14ac:dyDescent="0.25">
      <c r="A5756" s="5" t="s">
        <v>10116</v>
      </c>
      <c r="B5756" s="23" t="s">
        <v>1021</v>
      </c>
      <c r="C5756" s="24">
        <v>1637</v>
      </c>
      <c r="D5756" s="24">
        <v>0</v>
      </c>
      <c r="E5756" s="25">
        <v>416</v>
      </c>
      <c r="F5756" s="25">
        <v>434</v>
      </c>
      <c r="G5756" s="26">
        <v>0</v>
      </c>
      <c r="H5756" s="26">
        <v>0.59459459459459463</v>
      </c>
      <c r="I5756" s="26">
        <v>0.81270044900577298</v>
      </c>
      <c r="J5756" s="82" t="s">
        <v>211</v>
      </c>
      <c r="K5756" s="28" t="s">
        <v>211</v>
      </c>
      <c r="L5756" s="83">
        <v>0</v>
      </c>
      <c r="M5756" s="30" t="s">
        <v>98</v>
      </c>
    </row>
    <row r="5757" spans="1:13" ht="18.75" x14ac:dyDescent="0.25">
      <c r="A5757" s="5" t="s">
        <v>10632</v>
      </c>
      <c r="B5757" s="23" t="s">
        <v>8393</v>
      </c>
      <c r="C5757" s="24">
        <v>728</v>
      </c>
      <c r="D5757" s="24">
        <v>0</v>
      </c>
      <c r="E5757" s="25">
        <v>433</v>
      </c>
      <c r="F5757" s="25">
        <v>449</v>
      </c>
      <c r="G5757" s="26">
        <v>0</v>
      </c>
      <c r="H5757" s="26">
        <v>0.53846153846153844</v>
      </c>
      <c r="I5757" s="26">
        <v>0.80701754385964908</v>
      </c>
      <c r="J5757" s="82" t="s">
        <v>211</v>
      </c>
      <c r="K5757" s="28" t="s">
        <v>211</v>
      </c>
      <c r="L5757" s="83">
        <v>0</v>
      </c>
      <c r="M5757" s="30" t="s">
        <v>98</v>
      </c>
    </row>
    <row r="5758" spans="1:13" ht="18.75" x14ac:dyDescent="0.25">
      <c r="A5758" s="5" t="s">
        <v>10387</v>
      </c>
      <c r="B5758" s="23" t="s">
        <v>1025</v>
      </c>
      <c r="C5758" s="24">
        <v>1623</v>
      </c>
      <c r="D5758" s="24">
        <v>0</v>
      </c>
      <c r="E5758" s="25">
        <v>400</v>
      </c>
      <c r="F5758" s="25">
        <v>418</v>
      </c>
      <c r="G5758" s="26">
        <v>0</v>
      </c>
      <c r="H5758" s="26">
        <v>0.63513513513513509</v>
      </c>
      <c r="I5758" s="26">
        <v>0.8204204204204204</v>
      </c>
      <c r="J5758" s="82" t="s">
        <v>211</v>
      </c>
      <c r="K5758" s="28" t="s">
        <v>211</v>
      </c>
      <c r="L5758" s="83">
        <v>0</v>
      </c>
      <c r="M5758" s="30" t="s">
        <v>98</v>
      </c>
    </row>
    <row r="5759" spans="1:13" ht="18.75" x14ac:dyDescent="0.25">
      <c r="A5759" s="5" t="s">
        <v>11204</v>
      </c>
      <c r="B5759" s="23" t="s">
        <v>11205</v>
      </c>
      <c r="C5759" s="24">
        <v>493</v>
      </c>
      <c r="D5759" s="24">
        <v>0</v>
      </c>
      <c r="E5759" s="25">
        <v>437</v>
      </c>
      <c r="F5759" s="25">
        <v>448</v>
      </c>
      <c r="G5759" s="26">
        <v>0</v>
      </c>
      <c r="H5759" s="26">
        <v>-0.45283018867924529</v>
      </c>
      <c r="I5759" s="26">
        <v>0.63207547169811318</v>
      </c>
      <c r="J5759" s="82" t="s">
        <v>211</v>
      </c>
      <c r="K5759" s="28" t="s">
        <v>211</v>
      </c>
      <c r="L5759" s="83">
        <v>0</v>
      </c>
      <c r="M5759" s="30" t="s">
        <v>98</v>
      </c>
    </row>
    <row r="5760" spans="1:13" ht="18.75" x14ac:dyDescent="0.25">
      <c r="A5760" s="5" t="s">
        <v>10515</v>
      </c>
      <c r="B5760" s="23" t="s">
        <v>1033</v>
      </c>
      <c r="C5760" s="24">
        <v>1516</v>
      </c>
      <c r="D5760" s="24">
        <v>0</v>
      </c>
      <c r="E5760" s="25">
        <v>319</v>
      </c>
      <c r="F5760" s="25">
        <v>341</v>
      </c>
      <c r="G5760" s="26">
        <v>0</v>
      </c>
      <c r="H5760" s="26">
        <v>0.4452054794520548</v>
      </c>
      <c r="I5760" s="26">
        <v>0.79483870967741932</v>
      </c>
      <c r="J5760" s="82" t="s">
        <v>211</v>
      </c>
      <c r="K5760" s="28" t="s">
        <v>211</v>
      </c>
      <c r="L5760" s="83">
        <v>0</v>
      </c>
      <c r="M5760" s="30" t="s">
        <v>98</v>
      </c>
    </row>
    <row r="5761" spans="1:13" ht="18.75" x14ac:dyDescent="0.25">
      <c r="A5761" s="5" t="s">
        <v>10568</v>
      </c>
      <c r="B5761" s="23" t="s">
        <v>6347</v>
      </c>
      <c r="C5761" s="24">
        <v>1233</v>
      </c>
      <c r="D5761" s="24">
        <v>0</v>
      </c>
      <c r="E5761" s="25">
        <v>437</v>
      </c>
      <c r="F5761" s="25">
        <v>448</v>
      </c>
      <c r="G5761" s="26">
        <v>0</v>
      </c>
      <c r="H5761" s="26">
        <v>0.6428571428571429</v>
      </c>
      <c r="I5761" s="26">
        <v>0.79013377926421413</v>
      </c>
      <c r="J5761" s="82" t="s">
        <v>211</v>
      </c>
      <c r="K5761" s="28" t="s">
        <v>211</v>
      </c>
      <c r="L5761" s="83">
        <v>0</v>
      </c>
      <c r="M5761" s="30" t="s">
        <v>98</v>
      </c>
    </row>
    <row r="5762" spans="1:13" ht="18.75" x14ac:dyDescent="0.25">
      <c r="A5762" s="5" t="s">
        <v>10267</v>
      </c>
      <c r="B5762" s="23" t="s">
        <v>1032</v>
      </c>
      <c r="C5762" s="24">
        <v>1703</v>
      </c>
      <c r="D5762" s="24">
        <v>0</v>
      </c>
      <c r="E5762" s="25">
        <v>330</v>
      </c>
      <c r="F5762" s="25">
        <v>353</v>
      </c>
      <c r="G5762" s="26">
        <v>0</v>
      </c>
      <c r="H5762" s="26">
        <v>0.7008928571428571</v>
      </c>
      <c r="I5762" s="26">
        <v>0.82562104237700928</v>
      </c>
      <c r="J5762" s="82" t="s">
        <v>211</v>
      </c>
      <c r="K5762" s="28" t="s">
        <v>211</v>
      </c>
      <c r="L5762" s="83">
        <v>0</v>
      </c>
      <c r="M5762" s="30" t="s">
        <v>98</v>
      </c>
    </row>
    <row r="5763" spans="1:13" ht="18.75" x14ac:dyDescent="0.25">
      <c r="A5763" s="5" t="s">
        <v>11315</v>
      </c>
      <c r="B5763" s="23" t="s">
        <v>11316</v>
      </c>
      <c r="C5763" s="24">
        <v>49</v>
      </c>
      <c r="D5763" s="24">
        <v>0</v>
      </c>
      <c r="E5763" s="25">
        <v>439</v>
      </c>
      <c r="F5763" s="25">
        <v>448</v>
      </c>
      <c r="G5763" s="26">
        <v>0</v>
      </c>
      <c r="H5763" s="26">
        <v>6.6666666666666666E-2</v>
      </c>
      <c r="I5763" s="26">
        <v>0</v>
      </c>
      <c r="J5763" s="82" t="s">
        <v>211</v>
      </c>
      <c r="K5763" s="28" t="s">
        <v>211</v>
      </c>
      <c r="L5763" s="83">
        <v>0</v>
      </c>
      <c r="M5763" s="30" t="s">
        <v>98</v>
      </c>
    </row>
    <row r="5764" spans="1:13" ht="18.75" x14ac:dyDescent="0.25">
      <c r="A5764" s="5" t="s">
        <v>10585</v>
      </c>
      <c r="B5764" s="23" t="s">
        <v>3397</v>
      </c>
      <c r="C5764" s="24">
        <v>1513</v>
      </c>
      <c r="D5764" s="24">
        <v>0</v>
      </c>
      <c r="E5764" s="25">
        <v>420</v>
      </c>
      <c r="F5764" s="25">
        <v>448</v>
      </c>
      <c r="G5764" s="26">
        <v>0</v>
      </c>
      <c r="H5764" s="26">
        <v>0.43689320388349512</v>
      </c>
      <c r="I5764" s="26">
        <v>0.79069767441860461</v>
      </c>
      <c r="J5764" s="82" t="s">
        <v>211</v>
      </c>
      <c r="K5764" s="28" t="s">
        <v>211</v>
      </c>
      <c r="L5764" s="83">
        <v>0</v>
      </c>
      <c r="M5764" s="30" t="s">
        <v>98</v>
      </c>
    </row>
    <row r="5765" spans="1:13" ht="18.75" x14ac:dyDescent="0.25">
      <c r="A5765" s="5" t="s">
        <v>10520</v>
      </c>
      <c r="B5765" s="23" t="s">
        <v>2911</v>
      </c>
      <c r="C5765" s="24">
        <v>1431</v>
      </c>
      <c r="D5765" s="24">
        <v>0</v>
      </c>
      <c r="E5765" s="25">
        <v>418</v>
      </c>
      <c r="F5765" s="25">
        <v>438</v>
      </c>
      <c r="G5765" s="26">
        <v>0</v>
      </c>
      <c r="H5765" s="26">
        <v>0.57936507936507942</v>
      </c>
      <c r="I5765" s="26">
        <v>0.82339089481946626</v>
      </c>
      <c r="J5765" s="82" t="s">
        <v>211</v>
      </c>
      <c r="K5765" s="28" t="s">
        <v>211</v>
      </c>
      <c r="L5765" s="83">
        <v>0</v>
      </c>
      <c r="M5765" s="30" t="s">
        <v>98</v>
      </c>
    </row>
    <row r="5766" spans="1:13" ht="18.75" x14ac:dyDescent="0.25">
      <c r="A5766" s="5" t="s">
        <v>10641</v>
      </c>
      <c r="B5766" s="23" t="s">
        <v>4200</v>
      </c>
      <c r="C5766" s="24">
        <v>1666</v>
      </c>
      <c r="D5766" s="24">
        <v>0</v>
      </c>
      <c r="E5766" s="25">
        <v>426</v>
      </c>
      <c r="F5766" s="25">
        <v>448</v>
      </c>
      <c r="G5766" s="26">
        <v>0</v>
      </c>
      <c r="H5766" s="26">
        <v>0.33898305084745761</v>
      </c>
      <c r="I5766" s="26">
        <v>0.75829383886255919</v>
      </c>
      <c r="J5766" s="82" t="s">
        <v>211</v>
      </c>
      <c r="K5766" s="28" t="s">
        <v>211</v>
      </c>
      <c r="L5766" s="83">
        <v>0</v>
      </c>
      <c r="M5766" s="30" t="s">
        <v>98</v>
      </c>
    </row>
    <row r="5767" spans="1:13" ht="18.75" x14ac:dyDescent="0.25">
      <c r="A5767" s="5" t="s">
        <v>10523</v>
      </c>
      <c r="B5767" s="23" t="s">
        <v>2921</v>
      </c>
      <c r="C5767" s="24">
        <v>1937</v>
      </c>
      <c r="D5767" s="24">
        <v>0</v>
      </c>
      <c r="E5767" s="25">
        <v>340</v>
      </c>
      <c r="F5767" s="25">
        <v>368</v>
      </c>
      <c r="G5767" s="26">
        <v>0</v>
      </c>
      <c r="H5767" s="26">
        <v>0.52229299363057324</v>
      </c>
      <c r="I5767" s="26">
        <v>0.80135301353013533</v>
      </c>
      <c r="J5767" s="82" t="s">
        <v>211</v>
      </c>
      <c r="K5767" s="28" t="s">
        <v>211</v>
      </c>
      <c r="L5767" s="83">
        <v>0</v>
      </c>
      <c r="M5767" s="30" t="s">
        <v>98</v>
      </c>
    </row>
    <row r="5768" spans="1:13" ht="18.75" x14ac:dyDescent="0.25">
      <c r="A5768" s="5" t="s">
        <v>10263</v>
      </c>
      <c r="B5768" s="23" t="s">
        <v>839</v>
      </c>
      <c r="C5768" s="24">
        <v>1444</v>
      </c>
      <c r="D5768" s="24">
        <v>0</v>
      </c>
      <c r="E5768" s="25">
        <v>413</v>
      </c>
      <c r="F5768" s="25">
        <v>447</v>
      </c>
      <c r="G5768" s="26">
        <v>0</v>
      </c>
      <c r="H5768" s="26">
        <v>0.24509803921568624</v>
      </c>
      <c r="I5768" s="26">
        <v>0.75486381322957197</v>
      </c>
      <c r="J5768" s="82" t="s">
        <v>211</v>
      </c>
      <c r="K5768" s="28" t="s">
        <v>211</v>
      </c>
      <c r="L5768" s="83">
        <v>0</v>
      </c>
      <c r="M5768" s="30" t="s">
        <v>98</v>
      </c>
    </row>
    <row r="5769" spans="1:13" ht="18.75" x14ac:dyDescent="0.25">
      <c r="A5769" s="5" t="s">
        <v>10559</v>
      </c>
      <c r="B5769" s="23" t="s">
        <v>3379</v>
      </c>
      <c r="C5769" s="24">
        <v>830</v>
      </c>
      <c r="D5769" s="24">
        <v>0</v>
      </c>
      <c r="E5769" s="25">
        <v>418</v>
      </c>
      <c r="F5769" s="25">
        <v>447</v>
      </c>
      <c r="G5769" s="26">
        <v>0</v>
      </c>
      <c r="H5769" s="26">
        <v>0.41176470588235298</v>
      </c>
      <c r="I5769" s="26">
        <v>0.80632008154943935</v>
      </c>
      <c r="J5769" s="82" t="s">
        <v>211</v>
      </c>
      <c r="K5769" s="28" t="s">
        <v>211</v>
      </c>
      <c r="L5769" s="83">
        <v>0</v>
      </c>
      <c r="M5769" s="30" t="s">
        <v>98</v>
      </c>
    </row>
    <row r="5770" spans="1:13" ht="18.75" x14ac:dyDescent="0.25">
      <c r="A5770" s="5" t="s">
        <v>10527</v>
      </c>
      <c r="B5770" s="23" t="s">
        <v>2917</v>
      </c>
      <c r="C5770" s="24">
        <v>1583</v>
      </c>
      <c r="D5770" s="24">
        <v>0</v>
      </c>
      <c r="E5770" s="25">
        <v>404</v>
      </c>
      <c r="F5770" s="25">
        <v>435</v>
      </c>
      <c r="G5770" s="26">
        <v>0</v>
      </c>
      <c r="H5770" s="26">
        <v>0.50793650793650791</v>
      </c>
      <c r="I5770" s="26">
        <v>0.81339352896914974</v>
      </c>
      <c r="J5770" s="82" t="s">
        <v>211</v>
      </c>
      <c r="K5770" s="28" t="s">
        <v>211</v>
      </c>
      <c r="L5770" s="83">
        <v>0</v>
      </c>
      <c r="M5770" s="30" t="s">
        <v>98</v>
      </c>
    </row>
    <row r="5771" spans="1:13" ht="18.75" x14ac:dyDescent="0.25">
      <c r="A5771" s="5" t="s">
        <v>11166</v>
      </c>
      <c r="B5771" s="23" t="s">
        <v>11096</v>
      </c>
      <c r="C5771" s="24">
        <v>1075</v>
      </c>
      <c r="D5771" s="24">
        <v>0</v>
      </c>
      <c r="E5771" s="25">
        <v>412</v>
      </c>
      <c r="F5771" s="25">
        <v>445</v>
      </c>
      <c r="G5771" s="26">
        <v>0</v>
      </c>
      <c r="H5771" s="26">
        <v>0.32727272727272727</v>
      </c>
      <c r="I5771" s="26">
        <v>0.58203125</v>
      </c>
      <c r="J5771" s="82" t="s">
        <v>211</v>
      </c>
      <c r="K5771" s="28" t="s">
        <v>211</v>
      </c>
      <c r="L5771" s="83">
        <v>0</v>
      </c>
      <c r="M5771" s="30" t="s">
        <v>98</v>
      </c>
    </row>
    <row r="5772" spans="1:13" ht="18.75" x14ac:dyDescent="0.25">
      <c r="A5772" s="5" t="s">
        <v>10446</v>
      </c>
      <c r="B5772" s="23" t="s">
        <v>2923</v>
      </c>
      <c r="C5772" s="24">
        <v>2021</v>
      </c>
      <c r="D5772" s="24">
        <v>0</v>
      </c>
      <c r="E5772" s="25">
        <v>333</v>
      </c>
      <c r="F5772" s="25">
        <v>356</v>
      </c>
      <c r="G5772" s="26">
        <v>0</v>
      </c>
      <c r="H5772" s="26">
        <v>0.52752293577981646</v>
      </c>
      <c r="I5772" s="26">
        <v>0.76904985888993405</v>
      </c>
      <c r="J5772" s="82" t="s">
        <v>211</v>
      </c>
      <c r="K5772" s="28" t="s">
        <v>211</v>
      </c>
      <c r="L5772" s="83">
        <v>0</v>
      </c>
      <c r="M5772" s="30" t="s">
        <v>98</v>
      </c>
    </row>
    <row r="5773" spans="1:13" ht="18.75" x14ac:dyDescent="0.25">
      <c r="A5773" s="5" t="s">
        <v>10499</v>
      </c>
      <c r="B5773" s="23" t="s">
        <v>5170</v>
      </c>
      <c r="C5773" s="24">
        <v>1465</v>
      </c>
      <c r="D5773" s="24">
        <v>0</v>
      </c>
      <c r="E5773" s="25">
        <v>400</v>
      </c>
      <c r="F5773" s="25">
        <v>445</v>
      </c>
      <c r="G5773" s="26">
        <v>0</v>
      </c>
      <c r="H5773" s="26">
        <v>0.3863636363636363</v>
      </c>
      <c r="I5773" s="26">
        <v>0.72756617172369276</v>
      </c>
      <c r="J5773" s="82" t="s">
        <v>211</v>
      </c>
      <c r="K5773" s="28" t="s">
        <v>211</v>
      </c>
      <c r="L5773" s="83">
        <v>0</v>
      </c>
      <c r="M5773" s="30" t="s">
        <v>98</v>
      </c>
    </row>
    <row r="5774" spans="1:13" ht="18.75" x14ac:dyDescent="0.25">
      <c r="A5774" s="5" t="s">
        <v>10270</v>
      </c>
      <c r="B5774" s="23" t="s">
        <v>2913</v>
      </c>
      <c r="C5774" s="24">
        <v>1426</v>
      </c>
      <c r="D5774" s="24">
        <v>0</v>
      </c>
      <c r="E5774" s="25">
        <v>393</v>
      </c>
      <c r="F5774" s="25">
        <v>414</v>
      </c>
      <c r="G5774" s="26">
        <v>0</v>
      </c>
      <c r="H5774" s="26">
        <v>0.55345911949685533</v>
      </c>
      <c r="I5774" s="26">
        <v>0.79166666666666652</v>
      </c>
      <c r="J5774" s="82" t="s">
        <v>211</v>
      </c>
      <c r="K5774" s="28" t="s">
        <v>211</v>
      </c>
      <c r="L5774" s="83">
        <v>0</v>
      </c>
      <c r="M5774" s="30" t="s">
        <v>98</v>
      </c>
    </row>
    <row r="5775" spans="1:13" ht="18.75" x14ac:dyDescent="0.25">
      <c r="A5775" s="5" t="s">
        <v>11401</v>
      </c>
      <c r="B5775" s="23" t="s">
        <v>11402</v>
      </c>
      <c r="C5775" s="24">
        <v>47</v>
      </c>
      <c r="D5775" s="24">
        <v>0</v>
      </c>
      <c r="E5775" s="25">
        <v>422</v>
      </c>
      <c r="F5775" s="25">
        <v>444</v>
      </c>
      <c r="G5775" s="26">
        <v>0</v>
      </c>
      <c r="H5775" s="26">
        <v>0.45454545454545459</v>
      </c>
      <c r="I5775" s="26">
        <v>0</v>
      </c>
      <c r="J5775" s="82" t="s">
        <v>211</v>
      </c>
      <c r="K5775" s="28" t="s">
        <v>211</v>
      </c>
      <c r="L5775" s="83">
        <v>0</v>
      </c>
      <c r="M5775" s="30" t="s">
        <v>98</v>
      </c>
    </row>
    <row r="5776" spans="1:13" ht="18.75" x14ac:dyDescent="0.25">
      <c r="A5776" s="5" t="s">
        <v>10521</v>
      </c>
      <c r="B5776" s="23" t="s">
        <v>2922</v>
      </c>
      <c r="C5776" s="24">
        <v>0</v>
      </c>
      <c r="D5776" s="24">
        <v>0</v>
      </c>
      <c r="E5776" s="25">
        <v>0</v>
      </c>
      <c r="F5776" s="25">
        <v>0</v>
      </c>
      <c r="G5776" s="26">
        <v>0</v>
      </c>
      <c r="H5776" s="26">
        <v>0</v>
      </c>
      <c r="I5776" s="26">
        <v>0.82127659574468082</v>
      </c>
      <c r="J5776" s="82" t="s">
        <v>211</v>
      </c>
      <c r="K5776" s="28" t="s">
        <v>211</v>
      </c>
      <c r="L5776" s="83">
        <v>0</v>
      </c>
      <c r="M5776" s="30" t="s">
        <v>98</v>
      </c>
    </row>
    <row r="5777" spans="1:13" ht="18.75" x14ac:dyDescent="0.25">
      <c r="A5777" s="5" t="s">
        <v>10514</v>
      </c>
      <c r="B5777" s="23" t="s">
        <v>3393</v>
      </c>
      <c r="C5777" s="24">
        <v>1295</v>
      </c>
      <c r="D5777" s="24">
        <v>0</v>
      </c>
      <c r="E5777" s="25">
        <v>421</v>
      </c>
      <c r="F5777" s="25">
        <v>443</v>
      </c>
      <c r="G5777" s="26">
        <v>0</v>
      </c>
      <c r="H5777" s="26">
        <v>0.51401869158878499</v>
      </c>
      <c r="I5777" s="26">
        <v>0.80528052805280526</v>
      </c>
      <c r="J5777" s="82" t="s">
        <v>211</v>
      </c>
      <c r="K5777" s="28" t="s">
        <v>211</v>
      </c>
      <c r="L5777" s="83">
        <v>0</v>
      </c>
      <c r="M5777" s="30" t="s">
        <v>98</v>
      </c>
    </row>
    <row r="5778" spans="1:13" ht="18.75" x14ac:dyDescent="0.25">
      <c r="A5778" s="5" t="s">
        <v>10635</v>
      </c>
      <c r="B5778" s="23" t="s">
        <v>3522</v>
      </c>
      <c r="C5778" s="24">
        <v>1231</v>
      </c>
      <c r="D5778" s="24">
        <v>0</v>
      </c>
      <c r="E5778" s="25">
        <v>377</v>
      </c>
      <c r="F5778" s="25">
        <v>443</v>
      </c>
      <c r="G5778" s="26">
        <v>0</v>
      </c>
      <c r="H5778" s="26">
        <v>0.28169014084507044</v>
      </c>
      <c r="I5778" s="26">
        <v>0.77416918429003023</v>
      </c>
      <c r="J5778" s="82" t="s">
        <v>211</v>
      </c>
      <c r="K5778" s="28" t="s">
        <v>211</v>
      </c>
      <c r="L5778" s="83">
        <v>0</v>
      </c>
      <c r="M5778" s="30" t="s">
        <v>98</v>
      </c>
    </row>
    <row r="5779" spans="1:13" ht="18.75" x14ac:dyDescent="0.25">
      <c r="A5779" s="5" t="s">
        <v>10535</v>
      </c>
      <c r="B5779" s="23" t="s">
        <v>2957</v>
      </c>
      <c r="C5779" s="24">
        <v>1396</v>
      </c>
      <c r="D5779" s="24">
        <v>0</v>
      </c>
      <c r="E5779" s="25">
        <v>415</v>
      </c>
      <c r="F5779" s="25">
        <v>440</v>
      </c>
      <c r="G5779" s="26">
        <v>0</v>
      </c>
      <c r="H5779" s="26">
        <v>0.61538461538461542</v>
      </c>
      <c r="I5779" s="26">
        <v>0.78475652787579397</v>
      </c>
      <c r="J5779" s="82" t="s">
        <v>211</v>
      </c>
      <c r="K5779" s="28" t="s">
        <v>211</v>
      </c>
      <c r="L5779" s="83">
        <v>0</v>
      </c>
      <c r="M5779" s="30" t="s">
        <v>98</v>
      </c>
    </row>
    <row r="5780" spans="1:13" ht="18.75" x14ac:dyDescent="0.25">
      <c r="A5780" s="5" t="s">
        <v>10540</v>
      </c>
      <c r="B5780" s="23" t="s">
        <v>2993</v>
      </c>
      <c r="C5780" s="24">
        <v>1399</v>
      </c>
      <c r="D5780" s="24">
        <v>0</v>
      </c>
      <c r="E5780" s="25">
        <v>366</v>
      </c>
      <c r="F5780" s="25">
        <v>384</v>
      </c>
      <c r="G5780" s="26">
        <v>0</v>
      </c>
      <c r="H5780" s="26">
        <v>0.42499999999999999</v>
      </c>
      <c r="I5780" s="26">
        <v>0.8089887640449438</v>
      </c>
      <c r="J5780" s="82" t="s">
        <v>211</v>
      </c>
      <c r="K5780" s="28" t="s">
        <v>211</v>
      </c>
      <c r="L5780" s="83">
        <v>0</v>
      </c>
      <c r="M5780" s="30" t="s">
        <v>98</v>
      </c>
    </row>
    <row r="5781" spans="1:13" ht="18.75" x14ac:dyDescent="0.25">
      <c r="A5781" s="5" t="s">
        <v>10617</v>
      </c>
      <c r="B5781" s="23" t="s">
        <v>846</v>
      </c>
      <c r="C5781" s="24">
        <v>1266</v>
      </c>
      <c r="D5781" s="24">
        <v>0</v>
      </c>
      <c r="E5781" s="25">
        <v>384</v>
      </c>
      <c r="F5781" s="25">
        <v>440</v>
      </c>
      <c r="G5781" s="26">
        <v>0</v>
      </c>
      <c r="H5781" s="26">
        <v>-0.23076923076923081</v>
      </c>
      <c r="I5781" s="26">
        <v>0.60187185025197987</v>
      </c>
      <c r="J5781" s="82" t="s">
        <v>211</v>
      </c>
      <c r="K5781" s="28" t="s">
        <v>211</v>
      </c>
      <c r="L5781" s="83">
        <v>0</v>
      </c>
      <c r="M5781" s="30" t="s">
        <v>98</v>
      </c>
    </row>
    <row r="5782" spans="1:13" ht="18.75" x14ac:dyDescent="0.25">
      <c r="A5782" s="5" t="s">
        <v>10549</v>
      </c>
      <c r="B5782" s="23" t="s">
        <v>6413</v>
      </c>
      <c r="C5782" s="24">
        <v>1101</v>
      </c>
      <c r="D5782" s="24">
        <v>0</v>
      </c>
      <c r="E5782" s="25">
        <v>430</v>
      </c>
      <c r="F5782" s="25">
        <v>440</v>
      </c>
      <c r="G5782" s="26">
        <v>0</v>
      </c>
      <c r="H5782" s="26">
        <v>0.54545454545454541</v>
      </c>
      <c r="I5782" s="26">
        <v>0.76895628902765389</v>
      </c>
      <c r="J5782" s="82" t="s">
        <v>211</v>
      </c>
      <c r="K5782" s="28" t="s">
        <v>211</v>
      </c>
      <c r="L5782" s="83">
        <v>0</v>
      </c>
      <c r="M5782" s="30" t="s">
        <v>98</v>
      </c>
    </row>
    <row r="5783" spans="1:13" ht="18.75" x14ac:dyDescent="0.25">
      <c r="A5783" s="5" t="s">
        <v>10566</v>
      </c>
      <c r="B5783" s="23" t="s">
        <v>6377</v>
      </c>
      <c r="C5783" s="24">
        <v>1314</v>
      </c>
      <c r="D5783" s="24">
        <v>0</v>
      </c>
      <c r="E5783" s="25">
        <v>423</v>
      </c>
      <c r="F5783" s="25">
        <v>439</v>
      </c>
      <c r="G5783" s="26">
        <v>0</v>
      </c>
      <c r="H5783" s="26">
        <v>0.7592592592592593</v>
      </c>
      <c r="I5783" s="26">
        <v>0.75271149674620386</v>
      </c>
      <c r="J5783" s="82" t="s">
        <v>211</v>
      </c>
      <c r="K5783" s="28" t="s">
        <v>211</v>
      </c>
      <c r="L5783" s="83">
        <v>0</v>
      </c>
      <c r="M5783" s="30" t="s">
        <v>98</v>
      </c>
    </row>
    <row r="5784" spans="1:13" ht="18.75" x14ac:dyDescent="0.25">
      <c r="A5784" s="5" t="s">
        <v>11160</v>
      </c>
      <c r="B5784" s="23" t="s">
        <v>11125</v>
      </c>
      <c r="C5784" s="24">
        <v>400</v>
      </c>
      <c r="D5784" s="24">
        <v>0</v>
      </c>
      <c r="E5784" s="25">
        <v>387</v>
      </c>
      <c r="F5784" s="25">
        <v>438</v>
      </c>
      <c r="G5784" s="26">
        <v>0</v>
      </c>
      <c r="H5784" s="26">
        <v>0.21739130434782608</v>
      </c>
      <c r="I5784" s="26">
        <v>0.61904761904761907</v>
      </c>
      <c r="J5784" s="82" t="s">
        <v>211</v>
      </c>
      <c r="K5784" s="28" t="s">
        <v>211</v>
      </c>
      <c r="L5784" s="83">
        <v>0</v>
      </c>
      <c r="M5784" s="30" t="s">
        <v>98</v>
      </c>
    </row>
    <row r="5785" spans="1:13" ht="18.75" x14ac:dyDescent="0.25">
      <c r="A5785" s="5" t="s">
        <v>10703</v>
      </c>
      <c r="B5785" s="23" t="s">
        <v>10010</v>
      </c>
      <c r="C5785" s="24">
        <v>790</v>
      </c>
      <c r="D5785" s="24">
        <v>0</v>
      </c>
      <c r="E5785" s="25">
        <v>414</v>
      </c>
      <c r="F5785" s="25">
        <v>438</v>
      </c>
      <c r="G5785" s="26">
        <v>0</v>
      </c>
      <c r="H5785" s="26">
        <v>0.42857142857142855</v>
      </c>
      <c r="I5785" s="26">
        <v>0.70274914089347074</v>
      </c>
      <c r="J5785" s="82" t="s">
        <v>211</v>
      </c>
      <c r="K5785" s="28" t="s">
        <v>211</v>
      </c>
      <c r="L5785" s="83">
        <v>0</v>
      </c>
      <c r="M5785" s="30" t="s">
        <v>98</v>
      </c>
    </row>
    <row r="5786" spans="1:13" ht="18.75" x14ac:dyDescent="0.25">
      <c r="A5786" s="5" t="s">
        <v>11157</v>
      </c>
      <c r="B5786" s="23" t="s">
        <v>11090</v>
      </c>
      <c r="C5786" s="24">
        <v>789</v>
      </c>
      <c r="D5786" s="24">
        <v>0</v>
      </c>
      <c r="E5786" s="25">
        <v>387</v>
      </c>
      <c r="F5786" s="25">
        <v>437</v>
      </c>
      <c r="G5786" s="26">
        <v>0</v>
      </c>
      <c r="H5786" s="26">
        <v>5.8823529411764705E-2</v>
      </c>
      <c r="I5786" s="26">
        <v>0.67473118279569888</v>
      </c>
      <c r="J5786" s="82" t="s">
        <v>211</v>
      </c>
      <c r="K5786" s="28" t="s">
        <v>211</v>
      </c>
      <c r="L5786" s="83">
        <v>0</v>
      </c>
      <c r="M5786" s="30" t="s">
        <v>98</v>
      </c>
    </row>
    <row r="5787" spans="1:13" ht="18.75" x14ac:dyDescent="0.25">
      <c r="A5787" s="5" t="s">
        <v>11182</v>
      </c>
      <c r="B5787" s="23" t="s">
        <v>4184</v>
      </c>
      <c r="C5787" s="24">
        <v>342</v>
      </c>
      <c r="D5787" s="24">
        <v>0</v>
      </c>
      <c r="E5787" s="25">
        <v>416</v>
      </c>
      <c r="F5787" s="25">
        <v>437</v>
      </c>
      <c r="G5787" s="26">
        <v>0</v>
      </c>
      <c r="H5787" s="26">
        <v>6.4516129032258063E-2</v>
      </c>
      <c r="I5787" s="26">
        <v>0.66115702479338845</v>
      </c>
      <c r="J5787" s="82" t="s">
        <v>211</v>
      </c>
      <c r="K5787" s="28" t="s">
        <v>211</v>
      </c>
      <c r="L5787" s="83">
        <v>0</v>
      </c>
      <c r="M5787" s="30" t="s">
        <v>98</v>
      </c>
    </row>
    <row r="5788" spans="1:13" ht="18.75" x14ac:dyDescent="0.25">
      <c r="A5788" s="5" t="s">
        <v>10608</v>
      </c>
      <c r="B5788" s="23" t="s">
        <v>6760</v>
      </c>
      <c r="C5788" s="24">
        <v>1622</v>
      </c>
      <c r="D5788" s="24">
        <v>0</v>
      </c>
      <c r="E5788" s="25">
        <v>393</v>
      </c>
      <c r="F5788" s="25">
        <v>436</v>
      </c>
      <c r="G5788" s="26">
        <v>0</v>
      </c>
      <c r="H5788" s="26">
        <v>0.18018018018018017</v>
      </c>
      <c r="I5788" s="26">
        <v>0.70207416719044624</v>
      </c>
      <c r="J5788" s="82" t="s">
        <v>211</v>
      </c>
      <c r="K5788" s="28" t="s">
        <v>211</v>
      </c>
      <c r="L5788" s="83">
        <v>0</v>
      </c>
      <c r="M5788" s="30" t="s">
        <v>98</v>
      </c>
    </row>
    <row r="5789" spans="1:13" ht="18.75" x14ac:dyDescent="0.25">
      <c r="A5789" s="5" t="s">
        <v>10510</v>
      </c>
      <c r="B5789" s="23" t="s">
        <v>3360</v>
      </c>
      <c r="C5789" s="24">
        <v>1406</v>
      </c>
      <c r="D5789" s="24">
        <v>0</v>
      </c>
      <c r="E5789" s="25">
        <v>412</v>
      </c>
      <c r="F5789" s="25">
        <v>435</v>
      </c>
      <c r="G5789" s="26">
        <v>0</v>
      </c>
      <c r="H5789" s="26">
        <v>0.70348837209302328</v>
      </c>
      <c r="I5789" s="26">
        <v>0.810546875</v>
      </c>
      <c r="J5789" s="82" t="s">
        <v>211</v>
      </c>
      <c r="K5789" s="28" t="s">
        <v>211</v>
      </c>
      <c r="L5789" s="83">
        <v>0</v>
      </c>
      <c r="M5789" s="30" t="s">
        <v>98</v>
      </c>
    </row>
    <row r="5790" spans="1:13" ht="18.75" x14ac:dyDescent="0.25">
      <c r="A5790" s="5" t="s">
        <v>10662</v>
      </c>
      <c r="B5790" s="23" t="s">
        <v>9995</v>
      </c>
      <c r="C5790" s="24">
        <v>932</v>
      </c>
      <c r="D5790" s="24">
        <v>0</v>
      </c>
      <c r="E5790" s="25">
        <v>401</v>
      </c>
      <c r="F5790" s="25">
        <v>436</v>
      </c>
      <c r="G5790" s="26">
        <v>0</v>
      </c>
      <c r="H5790" s="26">
        <v>0.5625</v>
      </c>
      <c r="I5790" s="26">
        <v>0.65714285714285714</v>
      </c>
      <c r="J5790" s="82" t="s">
        <v>211</v>
      </c>
      <c r="K5790" s="28" t="s">
        <v>211</v>
      </c>
      <c r="L5790" s="83">
        <v>0</v>
      </c>
      <c r="M5790" s="30" t="s">
        <v>98</v>
      </c>
    </row>
    <row r="5791" spans="1:13" ht="18.75" x14ac:dyDescent="0.25">
      <c r="A5791" s="5" t="s">
        <v>10224</v>
      </c>
      <c r="B5791" s="23" t="s">
        <v>4168</v>
      </c>
      <c r="C5791" s="24">
        <v>1254</v>
      </c>
      <c r="D5791" s="24">
        <v>0</v>
      </c>
      <c r="E5791" s="25">
        <v>412</v>
      </c>
      <c r="F5791" s="25">
        <v>436</v>
      </c>
      <c r="G5791" s="26">
        <v>0</v>
      </c>
      <c r="H5791" s="26">
        <v>0.35398230088495575</v>
      </c>
      <c r="I5791" s="26">
        <v>0.73857142857142843</v>
      </c>
      <c r="J5791" s="82" t="s">
        <v>211</v>
      </c>
      <c r="K5791" s="28" t="s">
        <v>211</v>
      </c>
      <c r="L5791" s="83">
        <v>0</v>
      </c>
      <c r="M5791" s="30" t="s">
        <v>98</v>
      </c>
    </row>
    <row r="5792" spans="1:13" ht="18.75" x14ac:dyDescent="0.25">
      <c r="A5792" s="5" t="s">
        <v>10519</v>
      </c>
      <c r="B5792" s="23" t="s">
        <v>771</v>
      </c>
      <c r="C5792" s="24">
        <v>1670</v>
      </c>
      <c r="D5792" s="24">
        <v>0</v>
      </c>
      <c r="E5792" s="25">
        <v>411</v>
      </c>
      <c r="F5792" s="25">
        <v>434</v>
      </c>
      <c r="G5792" s="26">
        <v>0</v>
      </c>
      <c r="H5792" s="26">
        <v>0.56725146198830412</v>
      </c>
      <c r="I5792" s="26">
        <v>0.8060372511239563</v>
      </c>
      <c r="J5792" s="82" t="s">
        <v>211</v>
      </c>
      <c r="K5792" s="28" t="s">
        <v>211</v>
      </c>
      <c r="L5792" s="83">
        <v>0</v>
      </c>
      <c r="M5792" s="30" t="s">
        <v>98</v>
      </c>
    </row>
    <row r="5793" spans="1:13" ht="18.75" x14ac:dyDescent="0.25">
      <c r="A5793" s="5" t="s">
        <v>10153</v>
      </c>
      <c r="B5793" s="23" t="s">
        <v>3644</v>
      </c>
      <c r="C5793" s="24">
        <v>1199</v>
      </c>
      <c r="D5793" s="24">
        <v>0</v>
      </c>
      <c r="E5793" s="25">
        <v>423</v>
      </c>
      <c r="F5793" s="25">
        <v>436</v>
      </c>
      <c r="G5793" s="26">
        <v>0</v>
      </c>
      <c r="H5793" s="26">
        <v>0.66942148760330578</v>
      </c>
      <c r="I5793" s="26">
        <v>0.81259259259259264</v>
      </c>
      <c r="J5793" s="82" t="s">
        <v>211</v>
      </c>
      <c r="K5793" s="28" t="s">
        <v>211</v>
      </c>
      <c r="L5793" s="83">
        <v>0</v>
      </c>
      <c r="M5793" s="30" t="s">
        <v>98</v>
      </c>
    </row>
    <row r="5794" spans="1:13" ht="18.75" x14ac:dyDescent="0.25">
      <c r="A5794" s="5" t="s">
        <v>11165</v>
      </c>
      <c r="B5794" s="23" t="s">
        <v>11102</v>
      </c>
      <c r="C5794" s="24">
        <v>940</v>
      </c>
      <c r="D5794" s="24">
        <v>0</v>
      </c>
      <c r="E5794" s="25">
        <v>406</v>
      </c>
      <c r="F5794" s="25">
        <v>435</v>
      </c>
      <c r="G5794" s="26">
        <v>0</v>
      </c>
      <c r="H5794" s="26">
        <v>0.15873015873015872</v>
      </c>
      <c r="I5794" s="26">
        <v>0.68461538461538463</v>
      </c>
      <c r="J5794" s="82" t="s">
        <v>211</v>
      </c>
      <c r="K5794" s="28" t="s">
        <v>211</v>
      </c>
      <c r="L5794" s="83">
        <v>0</v>
      </c>
      <c r="M5794" s="30" t="s">
        <v>98</v>
      </c>
    </row>
    <row r="5795" spans="1:13" ht="18.75" x14ac:dyDescent="0.25">
      <c r="A5795" s="5" t="s">
        <v>10544</v>
      </c>
      <c r="B5795" s="23" t="s">
        <v>3418</v>
      </c>
      <c r="C5795" s="24">
        <v>1499</v>
      </c>
      <c r="D5795" s="24">
        <v>0</v>
      </c>
      <c r="E5795" s="25">
        <v>389</v>
      </c>
      <c r="F5795" s="25">
        <v>413</v>
      </c>
      <c r="G5795" s="26">
        <v>0</v>
      </c>
      <c r="H5795" s="26">
        <v>0.52671755725190839</v>
      </c>
      <c r="I5795" s="26">
        <v>0.80825958702064893</v>
      </c>
      <c r="J5795" s="82" t="s">
        <v>211</v>
      </c>
      <c r="K5795" s="28" t="s">
        <v>211</v>
      </c>
      <c r="L5795" s="83">
        <v>0</v>
      </c>
      <c r="M5795" s="30" t="s">
        <v>98</v>
      </c>
    </row>
    <row r="5796" spans="1:13" ht="18.75" x14ac:dyDescent="0.25">
      <c r="A5796" s="5" t="s">
        <v>10489</v>
      </c>
      <c r="B5796" s="23" t="s">
        <v>4195</v>
      </c>
      <c r="C5796" s="24">
        <v>1378</v>
      </c>
      <c r="D5796" s="24">
        <v>0</v>
      </c>
      <c r="E5796" s="25">
        <v>414</v>
      </c>
      <c r="F5796" s="25">
        <v>435</v>
      </c>
      <c r="G5796" s="26">
        <v>0</v>
      </c>
      <c r="H5796" s="26">
        <v>0.14173228346456693</v>
      </c>
      <c r="I5796" s="26">
        <v>0.71821305841924399</v>
      </c>
      <c r="J5796" s="82" t="s">
        <v>211</v>
      </c>
      <c r="K5796" s="28" t="s">
        <v>211</v>
      </c>
      <c r="L5796" s="83">
        <v>0</v>
      </c>
      <c r="M5796" s="30" t="s">
        <v>98</v>
      </c>
    </row>
    <row r="5797" spans="1:13" ht="18.75" x14ac:dyDescent="0.25">
      <c r="A5797" s="5" t="s">
        <v>10534</v>
      </c>
      <c r="B5797" s="23" t="s">
        <v>3401</v>
      </c>
      <c r="C5797" s="24">
        <v>1569</v>
      </c>
      <c r="D5797" s="24">
        <v>0</v>
      </c>
      <c r="E5797" s="25">
        <v>410</v>
      </c>
      <c r="F5797" s="25">
        <v>433</v>
      </c>
      <c r="G5797" s="26">
        <v>0</v>
      </c>
      <c r="H5797" s="26">
        <v>0.62130177514792895</v>
      </c>
      <c r="I5797" s="26">
        <v>0.80361305361305357</v>
      </c>
      <c r="J5797" s="82" t="s">
        <v>211</v>
      </c>
      <c r="K5797" s="28" t="s">
        <v>211</v>
      </c>
      <c r="L5797" s="83">
        <v>0</v>
      </c>
      <c r="M5797" s="30" t="s">
        <v>98</v>
      </c>
    </row>
    <row r="5798" spans="1:13" ht="18.75" x14ac:dyDescent="0.25">
      <c r="A5798" s="5" t="s">
        <v>11210</v>
      </c>
      <c r="B5798" s="23" t="s">
        <v>11211</v>
      </c>
      <c r="C5798" s="24">
        <v>414</v>
      </c>
      <c r="D5798" s="24">
        <v>0</v>
      </c>
      <c r="E5798" s="25">
        <v>421</v>
      </c>
      <c r="F5798" s="25">
        <v>434</v>
      </c>
      <c r="G5798" s="26">
        <v>0</v>
      </c>
      <c r="H5798" s="26">
        <v>-0.11363636363636365</v>
      </c>
      <c r="I5798" s="26">
        <v>0.67500000000000004</v>
      </c>
      <c r="J5798" s="82" t="s">
        <v>211</v>
      </c>
      <c r="K5798" s="28" t="s">
        <v>211</v>
      </c>
      <c r="L5798" s="83">
        <v>0</v>
      </c>
      <c r="M5798" s="30" t="s">
        <v>98</v>
      </c>
    </row>
    <row r="5799" spans="1:13" ht="18.75" x14ac:dyDescent="0.25">
      <c r="A5799" s="5" t="s">
        <v>10657</v>
      </c>
      <c r="B5799" s="23" t="s">
        <v>605</v>
      </c>
      <c r="C5799" s="24">
        <v>644</v>
      </c>
      <c r="D5799" s="24">
        <v>0</v>
      </c>
      <c r="E5799" s="25">
        <v>399</v>
      </c>
      <c r="F5799" s="25">
        <v>433</v>
      </c>
      <c r="G5799" s="26">
        <v>0</v>
      </c>
      <c r="H5799" s="26">
        <v>0.33333333333333331</v>
      </c>
      <c r="I5799" s="26">
        <v>0.73318872017353565</v>
      </c>
      <c r="J5799" s="82" t="s">
        <v>211</v>
      </c>
      <c r="K5799" s="28" t="s">
        <v>211</v>
      </c>
      <c r="L5799" s="83">
        <v>0</v>
      </c>
      <c r="M5799" s="30" t="s">
        <v>98</v>
      </c>
    </row>
    <row r="5800" spans="1:13" ht="18.75" x14ac:dyDescent="0.25">
      <c r="A5800" s="5" t="s">
        <v>10573</v>
      </c>
      <c r="B5800" s="23" t="s">
        <v>3420</v>
      </c>
      <c r="C5800" s="24">
        <v>1496</v>
      </c>
      <c r="D5800" s="24">
        <v>0</v>
      </c>
      <c r="E5800" s="25">
        <v>396</v>
      </c>
      <c r="F5800" s="25">
        <v>423</v>
      </c>
      <c r="G5800" s="26">
        <v>0</v>
      </c>
      <c r="H5800" s="26">
        <v>0.52631578947368418</v>
      </c>
      <c r="I5800" s="26">
        <v>0.8168044077134986</v>
      </c>
      <c r="J5800" s="82" t="s">
        <v>211</v>
      </c>
      <c r="K5800" s="28" t="s">
        <v>211</v>
      </c>
      <c r="L5800" s="83">
        <v>0</v>
      </c>
      <c r="M5800" s="30" t="s">
        <v>98</v>
      </c>
    </row>
    <row r="5801" spans="1:13" ht="18.75" x14ac:dyDescent="0.25">
      <c r="A5801" s="5" t="s">
        <v>10392</v>
      </c>
      <c r="B5801" s="23" t="s">
        <v>3167</v>
      </c>
      <c r="C5801" s="24">
        <v>1191</v>
      </c>
      <c r="D5801" s="24">
        <v>0</v>
      </c>
      <c r="E5801" s="25">
        <v>410</v>
      </c>
      <c r="F5801" s="25">
        <v>432</v>
      </c>
      <c r="G5801" s="26">
        <v>0</v>
      </c>
      <c r="H5801" s="26">
        <v>0.28421052631578947</v>
      </c>
      <c r="I5801" s="26">
        <v>0.77553763440860213</v>
      </c>
      <c r="J5801" s="82" t="s">
        <v>211</v>
      </c>
      <c r="K5801" s="28" t="s">
        <v>211</v>
      </c>
      <c r="L5801" s="83">
        <v>0</v>
      </c>
      <c r="M5801" s="30" t="s">
        <v>98</v>
      </c>
    </row>
    <row r="5802" spans="1:13" ht="18.75" x14ac:dyDescent="0.25">
      <c r="A5802" s="5" t="s">
        <v>10740</v>
      </c>
      <c r="B5802" s="23" t="s">
        <v>3959</v>
      </c>
      <c r="C5802" s="24">
        <v>1201</v>
      </c>
      <c r="D5802" s="24">
        <v>0</v>
      </c>
      <c r="E5802" s="25">
        <v>411</v>
      </c>
      <c r="F5802" s="25">
        <v>432</v>
      </c>
      <c r="G5802" s="26">
        <v>0</v>
      </c>
      <c r="H5802" s="26">
        <v>0.30534351145038169</v>
      </c>
      <c r="I5802" s="26">
        <v>0.73814041745730563</v>
      </c>
      <c r="J5802" s="82" t="s">
        <v>211</v>
      </c>
      <c r="K5802" s="28" t="s">
        <v>211</v>
      </c>
      <c r="L5802" s="83">
        <v>0</v>
      </c>
      <c r="M5802" s="30" t="s">
        <v>98</v>
      </c>
    </row>
    <row r="5803" spans="1:13" ht="18.75" x14ac:dyDescent="0.25">
      <c r="A5803" s="5" t="s">
        <v>10576</v>
      </c>
      <c r="B5803" s="23" t="s">
        <v>3421</v>
      </c>
      <c r="C5803" s="24">
        <v>1927</v>
      </c>
      <c r="D5803" s="24">
        <v>0</v>
      </c>
      <c r="E5803" s="25">
        <v>376</v>
      </c>
      <c r="F5803" s="25">
        <v>405</v>
      </c>
      <c r="G5803" s="26">
        <v>0</v>
      </c>
      <c r="H5803" s="26">
        <v>0.63783783783783787</v>
      </c>
      <c r="I5803" s="26">
        <v>0.78132530120481924</v>
      </c>
      <c r="J5803" s="82" t="s">
        <v>211</v>
      </c>
      <c r="K5803" s="28" t="s">
        <v>211</v>
      </c>
      <c r="L5803" s="83">
        <v>0</v>
      </c>
      <c r="M5803" s="30" t="s">
        <v>98</v>
      </c>
    </row>
    <row r="5804" spans="1:13" ht="18.75" x14ac:dyDescent="0.25">
      <c r="A5804" s="5" t="s">
        <v>10661</v>
      </c>
      <c r="B5804" s="23" t="s">
        <v>9998</v>
      </c>
      <c r="C5804" s="24">
        <v>1169</v>
      </c>
      <c r="D5804" s="24">
        <v>0</v>
      </c>
      <c r="E5804" s="25">
        <v>400</v>
      </c>
      <c r="F5804" s="25">
        <v>431</v>
      </c>
      <c r="G5804" s="26">
        <v>0</v>
      </c>
      <c r="H5804" s="26">
        <v>0.19230769230769232</v>
      </c>
      <c r="I5804" s="26">
        <v>0.74384949348769902</v>
      </c>
      <c r="J5804" s="82" t="s">
        <v>211</v>
      </c>
      <c r="K5804" s="28" t="s">
        <v>211</v>
      </c>
      <c r="L5804" s="83">
        <v>0</v>
      </c>
      <c r="M5804" s="30" t="s">
        <v>98</v>
      </c>
    </row>
    <row r="5805" spans="1:13" ht="18.75" x14ac:dyDescent="0.25">
      <c r="A5805" s="5" t="s">
        <v>10546</v>
      </c>
      <c r="B5805" s="23" t="s">
        <v>3380</v>
      </c>
      <c r="C5805" s="24">
        <v>1613</v>
      </c>
      <c r="D5805" s="24">
        <v>0</v>
      </c>
      <c r="E5805" s="25">
        <v>392</v>
      </c>
      <c r="F5805" s="25">
        <v>416</v>
      </c>
      <c r="G5805" s="26">
        <v>0</v>
      </c>
      <c r="H5805" s="26">
        <v>0.57857142857142863</v>
      </c>
      <c r="I5805" s="26">
        <v>0.80431177446102819</v>
      </c>
      <c r="J5805" s="82" t="s">
        <v>211</v>
      </c>
      <c r="K5805" s="28" t="s">
        <v>211</v>
      </c>
      <c r="L5805" s="83">
        <v>0</v>
      </c>
      <c r="M5805" s="30" t="s">
        <v>98</v>
      </c>
    </row>
    <row r="5806" spans="1:13" ht="18.75" x14ac:dyDescent="0.25">
      <c r="A5806" s="5" t="s">
        <v>10325</v>
      </c>
      <c r="B5806" s="23" t="s">
        <v>5977</v>
      </c>
      <c r="C5806" s="24">
        <v>1109</v>
      </c>
      <c r="D5806" s="24">
        <v>0</v>
      </c>
      <c r="E5806" s="25">
        <v>386</v>
      </c>
      <c r="F5806" s="25">
        <v>431</v>
      </c>
      <c r="G5806" s="26">
        <v>0</v>
      </c>
      <c r="H5806" s="26">
        <v>0.4395604395604395</v>
      </c>
      <c r="I5806" s="26">
        <v>0.75366300366300365</v>
      </c>
      <c r="J5806" s="82" t="s">
        <v>211</v>
      </c>
      <c r="K5806" s="28" t="s">
        <v>211</v>
      </c>
      <c r="L5806" s="83">
        <v>0</v>
      </c>
      <c r="M5806" s="30" t="s">
        <v>98</v>
      </c>
    </row>
    <row r="5807" spans="1:13" ht="18.75" x14ac:dyDescent="0.25">
      <c r="A5807" s="5" t="s">
        <v>10554</v>
      </c>
      <c r="B5807" s="23" t="s">
        <v>3422</v>
      </c>
      <c r="C5807" s="24">
        <v>1372</v>
      </c>
      <c r="D5807" s="24">
        <v>0</v>
      </c>
      <c r="E5807" s="25">
        <v>371</v>
      </c>
      <c r="F5807" s="25">
        <v>396</v>
      </c>
      <c r="G5807" s="26">
        <v>0</v>
      </c>
      <c r="H5807" s="26">
        <v>0.546875</v>
      </c>
      <c r="I5807" s="26">
        <v>0.8013157894736842</v>
      </c>
      <c r="J5807" s="82" t="s">
        <v>211</v>
      </c>
      <c r="K5807" s="28" t="s">
        <v>211</v>
      </c>
      <c r="L5807" s="83">
        <v>0</v>
      </c>
      <c r="M5807" s="30" t="s">
        <v>98</v>
      </c>
    </row>
    <row r="5808" spans="1:13" ht="18.75" x14ac:dyDescent="0.25">
      <c r="A5808" s="5" t="s">
        <v>10633</v>
      </c>
      <c r="B5808" s="23" t="s">
        <v>8421</v>
      </c>
      <c r="C5808" s="24">
        <v>1366</v>
      </c>
      <c r="D5808" s="24">
        <v>0</v>
      </c>
      <c r="E5808" s="25">
        <v>392</v>
      </c>
      <c r="F5808" s="25">
        <v>431</v>
      </c>
      <c r="G5808" s="26">
        <v>0</v>
      </c>
      <c r="H5808" s="26">
        <v>0.4433962264150943</v>
      </c>
      <c r="I5808" s="26">
        <v>0.73484236054971708</v>
      </c>
      <c r="J5808" s="82" t="s">
        <v>211</v>
      </c>
      <c r="K5808" s="28" t="s">
        <v>211</v>
      </c>
      <c r="L5808" s="83">
        <v>0</v>
      </c>
      <c r="M5808" s="30" t="s">
        <v>98</v>
      </c>
    </row>
    <row r="5809" spans="1:13" ht="18.75" x14ac:dyDescent="0.25">
      <c r="A5809" s="5" t="s">
        <v>10728</v>
      </c>
      <c r="B5809" s="23" t="s">
        <v>654</v>
      </c>
      <c r="C5809" s="24">
        <v>731</v>
      </c>
      <c r="D5809" s="24">
        <v>0</v>
      </c>
      <c r="E5809" s="25">
        <v>377</v>
      </c>
      <c r="F5809" s="25">
        <v>430</v>
      </c>
      <c r="G5809" s="26">
        <v>0</v>
      </c>
      <c r="H5809" s="26">
        <v>0.352112676056338</v>
      </c>
      <c r="I5809" s="26">
        <v>0.7883755588673621</v>
      </c>
      <c r="J5809" s="82" t="s">
        <v>211</v>
      </c>
      <c r="K5809" s="28" t="s">
        <v>211</v>
      </c>
      <c r="L5809" s="83">
        <v>0</v>
      </c>
      <c r="M5809" s="30" t="s">
        <v>98</v>
      </c>
    </row>
    <row r="5810" spans="1:13" ht="18.75" x14ac:dyDescent="0.25">
      <c r="A5810" s="5" t="s">
        <v>10634</v>
      </c>
      <c r="B5810" s="23" t="s">
        <v>8408</v>
      </c>
      <c r="C5810" s="24">
        <v>1107</v>
      </c>
      <c r="D5810" s="24">
        <v>0</v>
      </c>
      <c r="E5810" s="25">
        <v>420</v>
      </c>
      <c r="F5810" s="25">
        <v>430</v>
      </c>
      <c r="G5810" s="26">
        <v>0</v>
      </c>
      <c r="H5810" s="26">
        <v>0.40243902439024393</v>
      </c>
      <c r="I5810" s="26">
        <v>0.77276669557675637</v>
      </c>
      <c r="J5810" s="82" t="s">
        <v>211</v>
      </c>
      <c r="K5810" s="28" t="s">
        <v>211</v>
      </c>
      <c r="L5810" s="83">
        <v>0</v>
      </c>
      <c r="M5810" s="30" t="s">
        <v>98</v>
      </c>
    </row>
    <row r="5811" spans="1:13" ht="18.75" x14ac:dyDescent="0.25">
      <c r="A5811" s="5" t="s">
        <v>10273</v>
      </c>
      <c r="B5811" s="23" t="s">
        <v>349</v>
      </c>
      <c r="C5811" s="24">
        <v>1520</v>
      </c>
      <c r="D5811" s="24">
        <v>0</v>
      </c>
      <c r="E5811" s="25">
        <v>392</v>
      </c>
      <c r="F5811" s="25">
        <v>429</v>
      </c>
      <c r="G5811" s="26">
        <v>0</v>
      </c>
      <c r="H5811" s="26">
        <v>0.11594202898550723</v>
      </c>
      <c r="I5811" s="26">
        <v>0.70860593860090593</v>
      </c>
      <c r="J5811" s="82" t="s">
        <v>211</v>
      </c>
      <c r="K5811" s="28" t="s">
        <v>211</v>
      </c>
      <c r="L5811" s="83">
        <v>0</v>
      </c>
      <c r="M5811" s="30" t="s">
        <v>98</v>
      </c>
    </row>
    <row r="5812" spans="1:13" ht="18.75" x14ac:dyDescent="0.25">
      <c r="A5812" s="5" t="s">
        <v>10279</v>
      </c>
      <c r="B5812" s="23" t="s">
        <v>2972</v>
      </c>
      <c r="C5812" s="24">
        <v>1498</v>
      </c>
      <c r="D5812" s="24">
        <v>0</v>
      </c>
      <c r="E5812" s="25">
        <v>405</v>
      </c>
      <c r="F5812" s="25">
        <v>429</v>
      </c>
      <c r="G5812" s="26">
        <v>0</v>
      </c>
      <c r="H5812" s="26">
        <v>0.51333333333333331</v>
      </c>
      <c r="I5812" s="26">
        <v>0.76709013914095581</v>
      </c>
      <c r="J5812" s="82" t="s">
        <v>211</v>
      </c>
      <c r="K5812" s="28" t="s">
        <v>211</v>
      </c>
      <c r="L5812" s="83">
        <v>0</v>
      </c>
      <c r="M5812" s="30" t="s">
        <v>98</v>
      </c>
    </row>
    <row r="5813" spans="1:13" ht="18.75" x14ac:dyDescent="0.25">
      <c r="A5813" s="5" t="s">
        <v>10478</v>
      </c>
      <c r="B5813" s="23" t="s">
        <v>3263</v>
      </c>
      <c r="C5813" s="24">
        <v>503</v>
      </c>
      <c r="D5813" s="24">
        <v>0</v>
      </c>
      <c r="E5813" s="25">
        <v>416</v>
      </c>
      <c r="F5813" s="25">
        <v>429</v>
      </c>
      <c r="G5813" s="26">
        <v>0</v>
      </c>
      <c r="H5813" s="26">
        <v>7.8947368421052627E-2</v>
      </c>
      <c r="I5813" s="26">
        <v>0.7678244972577698</v>
      </c>
      <c r="J5813" s="82" t="s">
        <v>211</v>
      </c>
      <c r="K5813" s="28" t="s">
        <v>211</v>
      </c>
      <c r="L5813" s="83">
        <v>0</v>
      </c>
      <c r="M5813" s="30" t="s">
        <v>98</v>
      </c>
    </row>
    <row r="5814" spans="1:13" ht="18.75" x14ac:dyDescent="0.25">
      <c r="A5814" s="5" t="s">
        <v>10607</v>
      </c>
      <c r="B5814" s="23" t="s">
        <v>3510</v>
      </c>
      <c r="C5814" s="24">
        <v>1161</v>
      </c>
      <c r="D5814" s="24">
        <v>0</v>
      </c>
      <c r="E5814" s="25">
        <v>406</v>
      </c>
      <c r="F5814" s="25">
        <v>429</v>
      </c>
      <c r="G5814" s="26">
        <v>0</v>
      </c>
      <c r="H5814" s="26">
        <v>0.31578947368421051</v>
      </c>
      <c r="I5814" s="26">
        <v>0.72485921158487532</v>
      </c>
      <c r="J5814" s="82" t="s">
        <v>211</v>
      </c>
      <c r="K5814" s="28" t="s">
        <v>211</v>
      </c>
      <c r="L5814" s="83">
        <v>0</v>
      </c>
      <c r="M5814" s="30" t="s">
        <v>98</v>
      </c>
    </row>
    <row r="5815" spans="1:13" ht="18.75" x14ac:dyDescent="0.25">
      <c r="A5815" s="5" t="s">
        <v>10592</v>
      </c>
      <c r="B5815" s="23" t="s">
        <v>3645</v>
      </c>
      <c r="C5815" s="24">
        <v>1614</v>
      </c>
      <c r="D5815" s="24">
        <v>0</v>
      </c>
      <c r="E5815" s="25">
        <v>413</v>
      </c>
      <c r="F5815" s="25">
        <v>427</v>
      </c>
      <c r="G5815" s="26">
        <v>0</v>
      </c>
      <c r="H5815" s="26">
        <v>0.64748201438848918</v>
      </c>
      <c r="I5815" s="26">
        <v>0.81595521343596933</v>
      </c>
      <c r="J5815" s="82" t="s">
        <v>211</v>
      </c>
      <c r="K5815" s="28" t="s">
        <v>211</v>
      </c>
      <c r="L5815" s="83">
        <v>0</v>
      </c>
      <c r="M5815" s="30" t="s">
        <v>98</v>
      </c>
    </row>
    <row r="5816" spans="1:13" ht="18.75" x14ac:dyDescent="0.25">
      <c r="A5816" s="5" t="s">
        <v>10442</v>
      </c>
      <c r="B5816" s="23" t="s">
        <v>3661</v>
      </c>
      <c r="C5816" s="24">
        <v>1440</v>
      </c>
      <c r="D5816" s="24">
        <v>0</v>
      </c>
      <c r="E5816" s="25">
        <v>351</v>
      </c>
      <c r="F5816" s="25">
        <v>368</v>
      </c>
      <c r="G5816" s="26">
        <v>0</v>
      </c>
      <c r="H5816" s="26">
        <v>0.68421052631578949</v>
      </c>
      <c r="I5816" s="26">
        <v>0.7805369127516778</v>
      </c>
      <c r="J5816" s="82" t="s">
        <v>211</v>
      </c>
      <c r="K5816" s="28" t="s">
        <v>211</v>
      </c>
      <c r="L5816" s="83">
        <v>0</v>
      </c>
      <c r="M5816" s="30" t="s">
        <v>98</v>
      </c>
    </row>
    <row r="5817" spans="1:13" ht="18.75" x14ac:dyDescent="0.25">
      <c r="A5817" s="5" t="s">
        <v>10424</v>
      </c>
      <c r="B5817" s="23" t="s">
        <v>3649</v>
      </c>
      <c r="C5817" s="24">
        <v>1803</v>
      </c>
      <c r="D5817" s="24">
        <v>0</v>
      </c>
      <c r="E5817" s="25">
        <v>361</v>
      </c>
      <c r="F5817" s="25">
        <v>375</v>
      </c>
      <c r="G5817" s="26">
        <v>0</v>
      </c>
      <c r="H5817" s="26">
        <v>0.56687898089171973</v>
      </c>
      <c r="I5817" s="26">
        <v>0.77432126696832571</v>
      </c>
      <c r="J5817" s="82" t="s">
        <v>211</v>
      </c>
      <c r="K5817" s="28" t="s">
        <v>211</v>
      </c>
      <c r="L5817" s="83">
        <v>0</v>
      </c>
      <c r="M5817" s="30" t="s">
        <v>98</v>
      </c>
    </row>
    <row r="5818" spans="1:13" ht="18.75" x14ac:dyDescent="0.25">
      <c r="A5818" s="5" t="s">
        <v>10156</v>
      </c>
      <c r="B5818" s="23" t="s">
        <v>3660</v>
      </c>
      <c r="C5818" s="24">
        <v>1925</v>
      </c>
      <c r="D5818" s="24">
        <v>0</v>
      </c>
      <c r="E5818" s="25">
        <v>371</v>
      </c>
      <c r="F5818" s="25">
        <v>386</v>
      </c>
      <c r="G5818" s="26">
        <v>0</v>
      </c>
      <c r="H5818" s="26">
        <v>0.47468354430379744</v>
      </c>
      <c r="I5818" s="26">
        <v>0.78010994502748621</v>
      </c>
      <c r="J5818" s="82" t="s">
        <v>211</v>
      </c>
      <c r="K5818" s="28" t="s">
        <v>211</v>
      </c>
      <c r="L5818" s="83">
        <v>0</v>
      </c>
      <c r="M5818" s="30" t="s">
        <v>98</v>
      </c>
    </row>
    <row r="5819" spans="1:13" ht="18.75" x14ac:dyDescent="0.25">
      <c r="A5819" s="5" t="s">
        <v>10420</v>
      </c>
      <c r="B5819" s="23" t="s">
        <v>3641</v>
      </c>
      <c r="C5819" s="24">
        <v>1374</v>
      </c>
      <c r="D5819" s="24">
        <v>0</v>
      </c>
      <c r="E5819" s="25">
        <v>400</v>
      </c>
      <c r="F5819" s="25">
        <v>411</v>
      </c>
      <c r="G5819" s="26">
        <v>0</v>
      </c>
      <c r="H5819" s="26">
        <v>0.52293577981651373</v>
      </c>
      <c r="I5819" s="26">
        <v>0.77160030052592032</v>
      </c>
      <c r="J5819" s="82" t="s">
        <v>211</v>
      </c>
      <c r="K5819" s="28" t="s">
        <v>211</v>
      </c>
      <c r="L5819" s="83">
        <v>0</v>
      </c>
      <c r="M5819" s="30" t="s">
        <v>98</v>
      </c>
    </row>
    <row r="5820" spans="1:13" ht="18.75" x14ac:dyDescent="0.25">
      <c r="A5820" s="5" t="s">
        <v>10114</v>
      </c>
      <c r="B5820" s="23" t="s">
        <v>1012</v>
      </c>
      <c r="C5820" s="24">
        <v>1534</v>
      </c>
      <c r="D5820" s="24">
        <v>0</v>
      </c>
      <c r="E5820" s="25">
        <v>406</v>
      </c>
      <c r="F5820" s="25">
        <v>426</v>
      </c>
      <c r="G5820" s="26">
        <v>0</v>
      </c>
      <c r="H5820" s="26">
        <v>-6.4285714285714279E-2</v>
      </c>
      <c r="I5820" s="26">
        <v>0.73752103196859231</v>
      </c>
      <c r="J5820" s="82" t="s">
        <v>211</v>
      </c>
      <c r="K5820" s="28" t="s">
        <v>211</v>
      </c>
      <c r="L5820" s="83">
        <v>0</v>
      </c>
      <c r="M5820" s="30" t="s">
        <v>98</v>
      </c>
    </row>
    <row r="5821" spans="1:13" ht="18.75" x14ac:dyDescent="0.25">
      <c r="A5821" s="5" t="s">
        <v>11161</v>
      </c>
      <c r="B5821" s="23" t="s">
        <v>11117</v>
      </c>
      <c r="C5821" s="24">
        <v>1044</v>
      </c>
      <c r="D5821" s="24">
        <v>0</v>
      </c>
      <c r="E5821" s="25">
        <v>396</v>
      </c>
      <c r="F5821" s="25">
        <v>426</v>
      </c>
      <c r="G5821" s="26">
        <v>0</v>
      </c>
      <c r="H5821" s="26">
        <v>0.17391304347826086</v>
      </c>
      <c r="I5821" s="26">
        <v>0.702755905511811</v>
      </c>
      <c r="J5821" s="82" t="s">
        <v>211</v>
      </c>
      <c r="K5821" s="28" t="s">
        <v>211</v>
      </c>
      <c r="L5821" s="83">
        <v>0</v>
      </c>
      <c r="M5821" s="30" t="s">
        <v>98</v>
      </c>
    </row>
    <row r="5822" spans="1:13" ht="18.75" x14ac:dyDescent="0.25">
      <c r="A5822" s="5" t="s">
        <v>10434</v>
      </c>
      <c r="B5822" s="23" t="s">
        <v>3652</v>
      </c>
      <c r="C5822" s="24">
        <v>1504</v>
      </c>
      <c r="D5822" s="24">
        <v>0</v>
      </c>
      <c r="E5822" s="25">
        <v>360</v>
      </c>
      <c r="F5822" s="25">
        <v>371</v>
      </c>
      <c r="G5822" s="26">
        <v>0</v>
      </c>
      <c r="H5822" s="26">
        <v>0.73831775700934577</v>
      </c>
      <c r="I5822" s="26">
        <v>0.7830056179775281</v>
      </c>
      <c r="J5822" s="82" t="s">
        <v>211</v>
      </c>
      <c r="K5822" s="28" t="s">
        <v>211</v>
      </c>
      <c r="L5822" s="83">
        <v>0</v>
      </c>
      <c r="M5822" s="30" t="s">
        <v>98</v>
      </c>
    </row>
    <row r="5823" spans="1:13" ht="18.75" x14ac:dyDescent="0.25">
      <c r="A5823" s="5" t="s">
        <v>11152</v>
      </c>
      <c r="B5823" s="23" t="s">
        <v>11121</v>
      </c>
      <c r="C5823" s="24">
        <v>1256</v>
      </c>
      <c r="D5823" s="24">
        <v>0</v>
      </c>
      <c r="E5823" s="25">
        <v>396</v>
      </c>
      <c r="F5823" s="25">
        <v>426</v>
      </c>
      <c r="G5823" s="26">
        <v>0</v>
      </c>
      <c r="H5823" s="26">
        <v>0.53424657534246578</v>
      </c>
      <c r="I5823" s="26">
        <v>0.71770334928229662</v>
      </c>
      <c r="J5823" s="82" t="s">
        <v>211</v>
      </c>
      <c r="K5823" s="28" t="s">
        <v>211</v>
      </c>
      <c r="L5823" s="83">
        <v>0</v>
      </c>
      <c r="M5823" s="30" t="s">
        <v>98</v>
      </c>
    </row>
    <row r="5824" spans="1:13" ht="18.75" x14ac:dyDescent="0.25">
      <c r="A5824" s="5" t="s">
        <v>10202</v>
      </c>
      <c r="B5824" s="23" t="s">
        <v>3664</v>
      </c>
      <c r="C5824" s="24">
        <v>589</v>
      </c>
      <c r="D5824" s="24">
        <v>0</v>
      </c>
      <c r="E5824" s="25">
        <v>414</v>
      </c>
      <c r="F5824" s="25">
        <v>424</v>
      </c>
      <c r="G5824" s="26">
        <v>0</v>
      </c>
      <c r="H5824" s="26">
        <v>0.8</v>
      </c>
      <c r="I5824" s="26">
        <v>0.80769230769230771</v>
      </c>
      <c r="J5824" s="82" t="s">
        <v>211</v>
      </c>
      <c r="K5824" s="28" t="s">
        <v>211</v>
      </c>
      <c r="L5824" s="83">
        <v>0</v>
      </c>
      <c r="M5824" s="30" t="s">
        <v>98</v>
      </c>
    </row>
    <row r="5825" spans="1:13" ht="18.75" x14ac:dyDescent="0.25">
      <c r="A5825" s="5" t="s">
        <v>11187</v>
      </c>
      <c r="B5825" s="23" t="s">
        <v>11188</v>
      </c>
      <c r="C5825" s="24">
        <v>684</v>
      </c>
      <c r="D5825" s="24">
        <v>0</v>
      </c>
      <c r="E5825" s="25">
        <v>387</v>
      </c>
      <c r="F5825" s="25">
        <v>425</v>
      </c>
      <c r="G5825" s="26">
        <v>0</v>
      </c>
      <c r="H5825" s="26">
        <v>0.13333333333333333</v>
      </c>
      <c r="I5825" s="26">
        <v>0.62745098039215685</v>
      </c>
      <c r="J5825" s="82" t="s">
        <v>211</v>
      </c>
      <c r="K5825" s="28" t="s">
        <v>211</v>
      </c>
      <c r="L5825" s="83">
        <v>0</v>
      </c>
      <c r="M5825" s="30" t="s">
        <v>98</v>
      </c>
    </row>
    <row r="5826" spans="1:13" ht="18.75" x14ac:dyDescent="0.25">
      <c r="A5826" s="5" t="s">
        <v>10283</v>
      </c>
      <c r="B5826" s="23" t="s">
        <v>1002</v>
      </c>
      <c r="C5826" s="24">
        <v>1786</v>
      </c>
      <c r="D5826" s="24">
        <v>0</v>
      </c>
      <c r="E5826" s="25">
        <v>267</v>
      </c>
      <c r="F5826" s="25">
        <v>281</v>
      </c>
      <c r="G5826" s="26">
        <v>0</v>
      </c>
      <c r="H5826" s="26">
        <v>0.3949579831932773</v>
      </c>
      <c r="I5826" s="26">
        <v>0.76405090137857901</v>
      </c>
      <c r="J5826" s="82" t="s">
        <v>211</v>
      </c>
      <c r="K5826" s="28" t="s">
        <v>211</v>
      </c>
      <c r="L5826" s="83">
        <v>0</v>
      </c>
      <c r="M5826" s="30" t="s">
        <v>98</v>
      </c>
    </row>
    <row r="5827" spans="1:13" ht="18.75" x14ac:dyDescent="0.25">
      <c r="A5827" s="5" t="s">
        <v>10439</v>
      </c>
      <c r="B5827" s="23" t="s">
        <v>3656</v>
      </c>
      <c r="C5827" s="24">
        <v>1433</v>
      </c>
      <c r="D5827" s="24">
        <v>0</v>
      </c>
      <c r="E5827" s="25">
        <v>372</v>
      </c>
      <c r="F5827" s="25">
        <v>384</v>
      </c>
      <c r="G5827" s="26">
        <v>0</v>
      </c>
      <c r="H5827" s="26">
        <v>0.51960784313725494</v>
      </c>
      <c r="I5827" s="26">
        <v>0.80040595399188097</v>
      </c>
      <c r="J5827" s="82" t="s">
        <v>211</v>
      </c>
      <c r="K5827" s="28" t="s">
        <v>211</v>
      </c>
      <c r="L5827" s="83">
        <v>0</v>
      </c>
      <c r="M5827" s="30" t="s">
        <v>98</v>
      </c>
    </row>
    <row r="5828" spans="1:13" ht="18.75" x14ac:dyDescent="0.25">
      <c r="A5828" s="5" t="s">
        <v>11212</v>
      </c>
      <c r="B5828" s="23" t="s">
        <v>3880</v>
      </c>
      <c r="C5828" s="24">
        <v>573</v>
      </c>
      <c r="D5828" s="24">
        <v>0</v>
      </c>
      <c r="E5828" s="25">
        <v>411</v>
      </c>
      <c r="F5828" s="25">
        <v>425</v>
      </c>
      <c r="G5828" s="26">
        <v>0</v>
      </c>
      <c r="H5828" s="26">
        <v>-0.125</v>
      </c>
      <c r="I5828" s="26">
        <v>0.62142857142857144</v>
      </c>
      <c r="J5828" s="82" t="s">
        <v>211</v>
      </c>
      <c r="K5828" s="28" t="s">
        <v>211</v>
      </c>
      <c r="L5828" s="83">
        <v>0</v>
      </c>
      <c r="M5828" s="30" t="s">
        <v>98</v>
      </c>
    </row>
    <row r="5829" spans="1:13" ht="18.75" x14ac:dyDescent="0.25">
      <c r="A5829" s="5" t="s">
        <v>10598</v>
      </c>
      <c r="B5829" s="23" t="s">
        <v>3657</v>
      </c>
      <c r="C5829" s="24">
        <v>1142</v>
      </c>
      <c r="D5829" s="24">
        <v>0</v>
      </c>
      <c r="E5829" s="25">
        <v>390</v>
      </c>
      <c r="F5829" s="25">
        <v>401</v>
      </c>
      <c r="G5829" s="26">
        <v>0</v>
      </c>
      <c r="H5829" s="26">
        <v>0.58823529411764708</v>
      </c>
      <c r="I5829" s="26">
        <v>0.80108991825613074</v>
      </c>
      <c r="J5829" s="82" t="s">
        <v>211</v>
      </c>
      <c r="K5829" s="28" t="s">
        <v>211</v>
      </c>
      <c r="L5829" s="83">
        <v>0</v>
      </c>
      <c r="M5829" s="30" t="s">
        <v>98</v>
      </c>
    </row>
    <row r="5830" spans="1:13" ht="18.75" x14ac:dyDescent="0.25">
      <c r="A5830" s="5" t="s">
        <v>10406</v>
      </c>
      <c r="B5830" s="23" t="s">
        <v>3556</v>
      </c>
      <c r="C5830" s="24">
        <v>1411</v>
      </c>
      <c r="D5830" s="24">
        <v>0</v>
      </c>
      <c r="E5830" s="25">
        <v>369</v>
      </c>
      <c r="F5830" s="25">
        <v>424</v>
      </c>
      <c r="G5830" s="26">
        <v>0</v>
      </c>
      <c r="H5830" s="26">
        <v>0.27272727272727271</v>
      </c>
      <c r="I5830" s="26">
        <v>0.45218002812939517</v>
      </c>
      <c r="J5830" s="82" t="s">
        <v>211</v>
      </c>
      <c r="K5830" s="28" t="s">
        <v>211</v>
      </c>
      <c r="L5830" s="83">
        <v>0</v>
      </c>
      <c r="M5830" s="30" t="s">
        <v>98</v>
      </c>
    </row>
    <row r="5831" spans="1:13" ht="18.75" x14ac:dyDescent="0.25">
      <c r="A5831" s="5" t="s">
        <v>10276</v>
      </c>
      <c r="B5831" s="23" t="s">
        <v>3640</v>
      </c>
      <c r="C5831" s="24">
        <v>1062</v>
      </c>
      <c r="D5831" s="24">
        <v>0</v>
      </c>
      <c r="E5831" s="25">
        <v>404</v>
      </c>
      <c r="F5831" s="25">
        <v>415</v>
      </c>
      <c r="G5831" s="26">
        <v>0</v>
      </c>
      <c r="H5831" s="26">
        <v>0.6428571428571429</v>
      </c>
      <c r="I5831" s="26">
        <v>0.78340248962655601</v>
      </c>
      <c r="J5831" s="82" t="s">
        <v>211</v>
      </c>
      <c r="K5831" s="28" t="s">
        <v>211</v>
      </c>
      <c r="L5831" s="83">
        <v>0</v>
      </c>
      <c r="M5831" s="30" t="s">
        <v>98</v>
      </c>
    </row>
    <row r="5832" spans="1:13" ht="18.75" x14ac:dyDescent="0.25">
      <c r="A5832" s="5" t="s">
        <v>10430</v>
      </c>
      <c r="B5832" s="23" t="s">
        <v>3668</v>
      </c>
      <c r="C5832" s="24">
        <v>146</v>
      </c>
      <c r="D5832" s="24">
        <v>0</v>
      </c>
      <c r="E5832" s="25">
        <v>406</v>
      </c>
      <c r="F5832" s="25">
        <v>417</v>
      </c>
      <c r="G5832" s="26">
        <v>0</v>
      </c>
      <c r="H5832" s="26">
        <v>0.61111111111111116</v>
      </c>
      <c r="I5832" s="26">
        <v>0.74226804123711343</v>
      </c>
      <c r="J5832" s="82" t="s">
        <v>211</v>
      </c>
      <c r="K5832" s="28" t="s">
        <v>211</v>
      </c>
      <c r="L5832" s="83">
        <v>0</v>
      </c>
      <c r="M5832" s="30" t="s">
        <v>98</v>
      </c>
    </row>
    <row r="5833" spans="1:13" ht="18.75" x14ac:dyDescent="0.25">
      <c r="A5833" s="5" t="s">
        <v>10422</v>
      </c>
      <c r="B5833" s="23" t="s">
        <v>3667</v>
      </c>
      <c r="C5833" s="24">
        <v>1456</v>
      </c>
      <c r="D5833" s="24">
        <v>0</v>
      </c>
      <c r="E5833" s="25">
        <v>316</v>
      </c>
      <c r="F5833" s="25">
        <v>325</v>
      </c>
      <c r="G5833" s="26">
        <v>0</v>
      </c>
      <c r="H5833" s="26">
        <v>0.31531531531531531</v>
      </c>
      <c r="I5833" s="26">
        <v>0.75642857142857156</v>
      </c>
      <c r="J5833" s="82" t="s">
        <v>211</v>
      </c>
      <c r="K5833" s="28" t="s">
        <v>211</v>
      </c>
      <c r="L5833" s="83">
        <v>0</v>
      </c>
      <c r="M5833" s="30" t="s">
        <v>98</v>
      </c>
    </row>
    <row r="5834" spans="1:13" ht="18.75" x14ac:dyDescent="0.25">
      <c r="A5834" s="5" t="s">
        <v>11359</v>
      </c>
      <c r="B5834" s="23" t="s">
        <v>11360</v>
      </c>
      <c r="C5834" s="24">
        <v>34</v>
      </c>
      <c r="D5834" s="24">
        <v>0</v>
      </c>
      <c r="E5834" s="25">
        <v>411</v>
      </c>
      <c r="F5834" s="25">
        <v>424</v>
      </c>
      <c r="G5834" s="26">
        <v>0</v>
      </c>
      <c r="H5834" s="26">
        <v>-1</v>
      </c>
      <c r="I5834" s="26">
        <v>0</v>
      </c>
      <c r="J5834" s="82" t="s">
        <v>211</v>
      </c>
      <c r="K5834" s="28" t="s">
        <v>211</v>
      </c>
      <c r="L5834" s="83">
        <v>0</v>
      </c>
      <c r="M5834" s="30" t="s">
        <v>98</v>
      </c>
    </row>
    <row r="5835" spans="1:13" ht="18.75" x14ac:dyDescent="0.25">
      <c r="A5835" s="5" t="s">
        <v>10119</v>
      </c>
      <c r="B5835" s="23" t="s">
        <v>3673</v>
      </c>
      <c r="C5835" s="24">
        <v>1127</v>
      </c>
      <c r="D5835" s="24">
        <v>0</v>
      </c>
      <c r="E5835" s="25">
        <v>408</v>
      </c>
      <c r="F5835" s="25">
        <v>420</v>
      </c>
      <c r="G5835" s="26">
        <v>0</v>
      </c>
      <c r="H5835" s="26">
        <v>0.66265060240963858</v>
      </c>
      <c r="I5835" s="26">
        <v>0.8</v>
      </c>
      <c r="J5835" s="82" t="s">
        <v>211</v>
      </c>
      <c r="K5835" s="28" t="s">
        <v>211</v>
      </c>
      <c r="L5835" s="83">
        <v>0</v>
      </c>
      <c r="M5835" s="30" t="s">
        <v>98</v>
      </c>
    </row>
    <row r="5836" spans="1:13" ht="18.75" x14ac:dyDescent="0.25">
      <c r="A5836" s="5" t="s">
        <v>11393</v>
      </c>
      <c r="B5836" s="23" t="s">
        <v>11394</v>
      </c>
      <c r="C5836" s="24">
        <v>17</v>
      </c>
      <c r="D5836" s="24">
        <v>0</v>
      </c>
      <c r="E5836" s="25">
        <v>385</v>
      </c>
      <c r="F5836" s="25">
        <v>424</v>
      </c>
      <c r="G5836" s="26">
        <v>0</v>
      </c>
      <c r="H5836" s="26">
        <v>-0.16666666666666666</v>
      </c>
      <c r="I5836" s="26">
        <v>0</v>
      </c>
      <c r="J5836" s="82" t="s">
        <v>211</v>
      </c>
      <c r="K5836" s="28" t="s">
        <v>211</v>
      </c>
      <c r="L5836" s="83">
        <v>0</v>
      </c>
      <c r="M5836" s="30" t="s">
        <v>98</v>
      </c>
    </row>
    <row r="5837" spans="1:13" ht="18.75" x14ac:dyDescent="0.25">
      <c r="A5837" s="5" t="s">
        <v>10198</v>
      </c>
      <c r="B5837" s="23" t="s">
        <v>3671</v>
      </c>
      <c r="C5837" s="24">
        <v>737</v>
      </c>
      <c r="D5837" s="24">
        <v>0</v>
      </c>
      <c r="E5837" s="25">
        <v>352</v>
      </c>
      <c r="F5837" s="25">
        <v>365</v>
      </c>
      <c r="G5837" s="26">
        <v>0</v>
      </c>
      <c r="H5837" s="26">
        <v>0.4050632911392405</v>
      </c>
      <c r="I5837" s="26">
        <v>0.80935875216637787</v>
      </c>
      <c r="J5837" s="82" t="s">
        <v>211</v>
      </c>
      <c r="K5837" s="28" t="s">
        <v>211</v>
      </c>
      <c r="L5837" s="83">
        <v>0</v>
      </c>
      <c r="M5837" s="30" t="s">
        <v>98</v>
      </c>
    </row>
    <row r="5838" spans="1:13" ht="18.75" x14ac:dyDescent="0.25">
      <c r="A5838" s="5" t="s">
        <v>10426</v>
      </c>
      <c r="B5838" s="23" t="s">
        <v>3643</v>
      </c>
      <c r="C5838" s="24">
        <v>1353</v>
      </c>
      <c r="D5838" s="24">
        <v>0</v>
      </c>
      <c r="E5838" s="25">
        <v>325</v>
      </c>
      <c r="F5838" s="25">
        <v>339</v>
      </c>
      <c r="G5838" s="26">
        <v>0</v>
      </c>
      <c r="H5838" s="26">
        <v>0.625</v>
      </c>
      <c r="I5838" s="26">
        <v>0.8118657298985168</v>
      </c>
      <c r="J5838" s="82" t="s">
        <v>211</v>
      </c>
      <c r="K5838" s="28" t="s">
        <v>211</v>
      </c>
      <c r="L5838" s="83">
        <v>0</v>
      </c>
      <c r="M5838" s="30" t="s">
        <v>98</v>
      </c>
    </row>
    <row r="5839" spans="1:13" ht="18.75" x14ac:dyDescent="0.25">
      <c r="A5839" s="5" t="s">
        <v>11163</v>
      </c>
      <c r="B5839" s="23" t="s">
        <v>11114</v>
      </c>
      <c r="C5839" s="24">
        <v>1101</v>
      </c>
      <c r="D5839" s="24">
        <v>0</v>
      </c>
      <c r="E5839" s="25">
        <v>392</v>
      </c>
      <c r="F5839" s="25">
        <v>423</v>
      </c>
      <c r="G5839" s="26">
        <v>0</v>
      </c>
      <c r="H5839" s="26">
        <v>0.28813559322033899</v>
      </c>
      <c r="I5839" s="26">
        <v>0.6660746003552398</v>
      </c>
      <c r="J5839" s="82" t="s">
        <v>211</v>
      </c>
      <c r="K5839" s="28" t="s">
        <v>211</v>
      </c>
      <c r="L5839" s="83">
        <v>0</v>
      </c>
      <c r="M5839" s="30" t="s">
        <v>98</v>
      </c>
    </row>
    <row r="5840" spans="1:13" ht="18.75" x14ac:dyDescent="0.25">
      <c r="A5840" s="5" t="s">
        <v>10249</v>
      </c>
      <c r="B5840" s="23" t="s">
        <v>6335</v>
      </c>
      <c r="C5840" s="24">
        <v>2240</v>
      </c>
      <c r="D5840" s="24">
        <v>0</v>
      </c>
      <c r="E5840" s="25">
        <v>312</v>
      </c>
      <c r="F5840" s="25">
        <v>326</v>
      </c>
      <c r="G5840" s="26">
        <v>0</v>
      </c>
      <c r="H5840" s="26">
        <v>0.58181818181818179</v>
      </c>
      <c r="I5840" s="26">
        <v>0.78122232063773245</v>
      </c>
      <c r="J5840" s="82" t="s">
        <v>211</v>
      </c>
      <c r="K5840" s="28" t="s">
        <v>211</v>
      </c>
      <c r="L5840" s="83">
        <v>0</v>
      </c>
      <c r="M5840" s="30" t="s">
        <v>98</v>
      </c>
    </row>
    <row r="5841" spans="1:13" ht="18.75" x14ac:dyDescent="0.25">
      <c r="A5841" s="5" t="s">
        <v>10117</v>
      </c>
      <c r="B5841" s="23" t="s">
        <v>6109</v>
      </c>
      <c r="C5841" s="24">
        <v>998</v>
      </c>
      <c r="D5841" s="24">
        <v>0</v>
      </c>
      <c r="E5841" s="25">
        <v>406</v>
      </c>
      <c r="F5841" s="25">
        <v>423</v>
      </c>
      <c r="G5841" s="26">
        <v>0</v>
      </c>
      <c r="H5841" s="26">
        <v>0.22950819672131148</v>
      </c>
      <c r="I5841" s="26">
        <v>0.75312199807877045</v>
      </c>
      <c r="J5841" s="82" t="s">
        <v>211</v>
      </c>
      <c r="K5841" s="28" t="s">
        <v>211</v>
      </c>
      <c r="L5841" s="83">
        <v>0</v>
      </c>
      <c r="M5841" s="30" t="s">
        <v>98</v>
      </c>
    </row>
    <row r="5842" spans="1:13" ht="18.75" x14ac:dyDescent="0.25">
      <c r="A5842" s="5" t="s">
        <v>10353</v>
      </c>
      <c r="B5842" s="23" t="s">
        <v>6337</v>
      </c>
      <c r="C5842" s="24">
        <v>916</v>
      </c>
      <c r="D5842" s="24">
        <v>0</v>
      </c>
      <c r="E5842" s="25">
        <v>321</v>
      </c>
      <c r="F5842" s="25">
        <v>340</v>
      </c>
      <c r="G5842" s="26">
        <v>0</v>
      </c>
      <c r="H5842" s="26">
        <v>0.55072463768115942</v>
      </c>
      <c r="I5842" s="26">
        <v>0.7946735395189003</v>
      </c>
      <c r="J5842" s="82" t="s">
        <v>211</v>
      </c>
      <c r="K5842" s="28" t="s">
        <v>211</v>
      </c>
      <c r="L5842" s="83">
        <v>0</v>
      </c>
      <c r="M5842" s="30" t="s">
        <v>98</v>
      </c>
    </row>
    <row r="5843" spans="1:13" ht="18.75" x14ac:dyDescent="0.25">
      <c r="A5843" s="5" t="s">
        <v>10547</v>
      </c>
      <c r="B5843" s="23" t="s">
        <v>6345</v>
      </c>
      <c r="C5843" s="24">
        <v>1396</v>
      </c>
      <c r="D5843" s="24">
        <v>0</v>
      </c>
      <c r="E5843" s="25">
        <v>365</v>
      </c>
      <c r="F5843" s="25">
        <v>378</v>
      </c>
      <c r="G5843" s="26">
        <v>0</v>
      </c>
      <c r="H5843" s="26">
        <v>0.51249999999999996</v>
      </c>
      <c r="I5843" s="26">
        <v>0.77902885292047852</v>
      </c>
      <c r="J5843" s="82" t="s">
        <v>211</v>
      </c>
      <c r="K5843" s="28" t="s">
        <v>211</v>
      </c>
      <c r="L5843" s="83">
        <v>0</v>
      </c>
      <c r="M5843" s="30" t="s">
        <v>98</v>
      </c>
    </row>
    <row r="5844" spans="1:13" ht="18.75" x14ac:dyDescent="0.25">
      <c r="A5844" s="5" t="s">
        <v>10432</v>
      </c>
      <c r="B5844" s="23" t="s">
        <v>3181</v>
      </c>
      <c r="C5844" s="24">
        <v>1448</v>
      </c>
      <c r="D5844" s="24">
        <v>0</v>
      </c>
      <c r="E5844" s="25">
        <v>399</v>
      </c>
      <c r="F5844" s="25">
        <v>422</v>
      </c>
      <c r="G5844" s="26">
        <v>0</v>
      </c>
      <c r="H5844" s="26">
        <v>0.26315789473684209</v>
      </c>
      <c r="I5844" s="26">
        <v>0.7767857142857143</v>
      </c>
      <c r="J5844" s="82" t="s">
        <v>211</v>
      </c>
      <c r="K5844" s="28" t="s">
        <v>211</v>
      </c>
      <c r="L5844" s="83">
        <v>0</v>
      </c>
      <c r="M5844" s="30" t="s">
        <v>98</v>
      </c>
    </row>
    <row r="5845" spans="1:13" ht="18.75" x14ac:dyDescent="0.25">
      <c r="A5845" s="5" t="s">
        <v>10344</v>
      </c>
      <c r="B5845" s="23" t="s">
        <v>6351</v>
      </c>
      <c r="C5845" s="24">
        <v>1093</v>
      </c>
      <c r="D5845" s="24">
        <v>0</v>
      </c>
      <c r="E5845" s="25">
        <v>379</v>
      </c>
      <c r="F5845" s="25">
        <v>391</v>
      </c>
      <c r="G5845" s="26">
        <v>0</v>
      </c>
      <c r="H5845" s="26">
        <v>0.67961165048543692</v>
      </c>
      <c r="I5845" s="26">
        <v>0.82456140350877205</v>
      </c>
      <c r="J5845" s="82" t="s">
        <v>211</v>
      </c>
      <c r="K5845" s="28" t="s">
        <v>211</v>
      </c>
      <c r="L5845" s="83">
        <v>0</v>
      </c>
      <c r="M5845" s="30" t="s">
        <v>98</v>
      </c>
    </row>
    <row r="5846" spans="1:13" ht="18.75" x14ac:dyDescent="0.25">
      <c r="A5846" s="5" t="s">
        <v>10268</v>
      </c>
      <c r="B5846" s="23" t="s">
        <v>3519</v>
      </c>
      <c r="C5846" s="24">
        <v>1521</v>
      </c>
      <c r="D5846" s="24">
        <v>0</v>
      </c>
      <c r="E5846" s="25">
        <v>398</v>
      </c>
      <c r="F5846" s="25">
        <v>422</v>
      </c>
      <c r="G5846" s="26">
        <v>0</v>
      </c>
      <c r="H5846" s="26">
        <v>0.12418300653594772</v>
      </c>
      <c r="I5846" s="26">
        <v>0.7028135990621337</v>
      </c>
      <c r="J5846" s="82" t="s">
        <v>211</v>
      </c>
      <c r="K5846" s="28" t="s">
        <v>211</v>
      </c>
      <c r="L5846" s="83">
        <v>0</v>
      </c>
      <c r="M5846" s="30" t="s">
        <v>98</v>
      </c>
    </row>
    <row r="5847" spans="1:13" ht="18.75" x14ac:dyDescent="0.25">
      <c r="A5847" s="5" t="s">
        <v>10570</v>
      </c>
      <c r="B5847" s="23" t="s">
        <v>735</v>
      </c>
      <c r="C5847" s="24">
        <v>856</v>
      </c>
      <c r="D5847" s="24">
        <v>0</v>
      </c>
      <c r="E5847" s="25">
        <v>386</v>
      </c>
      <c r="F5847" s="25">
        <v>421</v>
      </c>
      <c r="G5847" s="26">
        <v>0</v>
      </c>
      <c r="H5847" s="26">
        <v>0</v>
      </c>
      <c r="I5847" s="26">
        <v>0.5519922254616132</v>
      </c>
      <c r="J5847" s="82" t="s">
        <v>211</v>
      </c>
      <c r="K5847" s="28" t="s">
        <v>211</v>
      </c>
      <c r="L5847" s="83">
        <v>0</v>
      </c>
      <c r="M5847" s="30" t="s">
        <v>98</v>
      </c>
    </row>
    <row r="5848" spans="1:13" ht="18.75" x14ac:dyDescent="0.25">
      <c r="A5848" s="5" t="s">
        <v>11158</v>
      </c>
      <c r="B5848" s="23" t="s">
        <v>11142</v>
      </c>
      <c r="C5848" s="24">
        <v>1038</v>
      </c>
      <c r="D5848" s="24">
        <v>0</v>
      </c>
      <c r="E5848" s="25">
        <v>385</v>
      </c>
      <c r="F5848" s="25">
        <v>421</v>
      </c>
      <c r="G5848" s="26">
        <v>0</v>
      </c>
      <c r="H5848" s="26">
        <v>-0.1111111111111111</v>
      </c>
      <c r="I5848" s="26">
        <v>0.7079107505070994</v>
      </c>
      <c r="J5848" s="82" t="s">
        <v>211</v>
      </c>
      <c r="K5848" s="28" t="s">
        <v>211</v>
      </c>
      <c r="L5848" s="83">
        <v>0</v>
      </c>
      <c r="M5848" s="30" t="s">
        <v>98</v>
      </c>
    </row>
    <row r="5849" spans="1:13" ht="18.75" x14ac:dyDescent="0.25">
      <c r="A5849" s="5" t="s">
        <v>10341</v>
      </c>
      <c r="B5849" s="23" t="s">
        <v>6365</v>
      </c>
      <c r="C5849" s="24">
        <v>1475</v>
      </c>
      <c r="D5849" s="24">
        <v>0</v>
      </c>
      <c r="E5849" s="25">
        <v>350</v>
      </c>
      <c r="F5849" s="25">
        <v>366</v>
      </c>
      <c r="G5849" s="26">
        <v>0</v>
      </c>
      <c r="H5849" s="26">
        <v>0.5752212389380531</v>
      </c>
      <c r="I5849" s="26">
        <v>0.77392344497607668</v>
      </c>
      <c r="J5849" s="82" t="s">
        <v>211</v>
      </c>
      <c r="K5849" s="28" t="s">
        <v>211</v>
      </c>
      <c r="L5849" s="83">
        <v>0</v>
      </c>
      <c r="M5849" s="30" t="s">
        <v>98</v>
      </c>
    </row>
    <row r="5850" spans="1:13" ht="18.75" x14ac:dyDescent="0.25">
      <c r="A5850" s="5" t="s">
        <v>10503</v>
      </c>
      <c r="B5850" s="23" t="s">
        <v>3337</v>
      </c>
      <c r="C5850" s="24">
        <v>1820</v>
      </c>
      <c r="D5850" s="24">
        <v>0</v>
      </c>
      <c r="E5850" s="25">
        <v>396</v>
      </c>
      <c r="F5850" s="25">
        <v>421</v>
      </c>
      <c r="G5850" s="26">
        <v>0</v>
      </c>
      <c r="H5850" s="26">
        <v>0.30726256983240224</v>
      </c>
      <c r="I5850" s="26">
        <v>0.76734693877551019</v>
      </c>
      <c r="J5850" s="82" t="s">
        <v>211</v>
      </c>
      <c r="K5850" s="28" t="s">
        <v>211</v>
      </c>
      <c r="L5850" s="83">
        <v>0</v>
      </c>
      <c r="M5850" s="30" t="s">
        <v>98</v>
      </c>
    </row>
    <row r="5851" spans="1:13" ht="18.75" x14ac:dyDescent="0.25">
      <c r="A5851" s="5" t="s">
        <v>10572</v>
      </c>
      <c r="B5851" s="23" t="s">
        <v>6369</v>
      </c>
      <c r="C5851" s="24">
        <v>1687</v>
      </c>
      <c r="D5851" s="24">
        <v>0</v>
      </c>
      <c r="E5851" s="25">
        <v>385</v>
      </c>
      <c r="F5851" s="25">
        <v>399</v>
      </c>
      <c r="G5851" s="26">
        <v>0</v>
      </c>
      <c r="H5851" s="26">
        <v>0.67716535433070868</v>
      </c>
      <c r="I5851" s="26">
        <v>0.79171741778319116</v>
      </c>
      <c r="J5851" s="82" t="s">
        <v>211</v>
      </c>
      <c r="K5851" s="28" t="s">
        <v>211</v>
      </c>
      <c r="L5851" s="83">
        <v>0</v>
      </c>
      <c r="M5851" s="30" t="s">
        <v>98</v>
      </c>
    </row>
    <row r="5852" spans="1:13" ht="18.75" x14ac:dyDescent="0.25">
      <c r="A5852" s="5" t="s">
        <v>10584</v>
      </c>
      <c r="B5852" s="23" t="s">
        <v>6371</v>
      </c>
      <c r="C5852" s="24">
        <v>1558</v>
      </c>
      <c r="D5852" s="24">
        <v>0</v>
      </c>
      <c r="E5852" s="25">
        <v>345</v>
      </c>
      <c r="F5852" s="25">
        <v>359</v>
      </c>
      <c r="G5852" s="26">
        <v>0</v>
      </c>
      <c r="H5852" s="26">
        <v>0.56213017751479288</v>
      </c>
      <c r="I5852" s="26">
        <v>0.78395061728395077</v>
      </c>
      <c r="J5852" s="82" t="s">
        <v>211</v>
      </c>
      <c r="K5852" s="28" t="s">
        <v>211</v>
      </c>
      <c r="L5852" s="83">
        <v>0</v>
      </c>
      <c r="M5852" s="30" t="s">
        <v>98</v>
      </c>
    </row>
    <row r="5853" spans="1:13" ht="18.75" x14ac:dyDescent="0.25">
      <c r="A5853" s="5" t="s">
        <v>10741</v>
      </c>
      <c r="B5853" s="23" t="s">
        <v>3330</v>
      </c>
      <c r="C5853" s="24">
        <v>2237</v>
      </c>
      <c r="D5853" s="24">
        <v>0</v>
      </c>
      <c r="E5853" s="25">
        <v>369</v>
      </c>
      <c r="F5853" s="25">
        <v>421</v>
      </c>
      <c r="G5853" s="26">
        <v>0</v>
      </c>
      <c r="H5853" s="26">
        <v>0.43902439024390238</v>
      </c>
      <c r="I5853" s="26">
        <v>0.52836304700162073</v>
      </c>
      <c r="J5853" s="82" t="s">
        <v>211</v>
      </c>
      <c r="K5853" s="28" t="s">
        <v>211</v>
      </c>
      <c r="L5853" s="83">
        <v>0</v>
      </c>
      <c r="M5853" s="30" t="s">
        <v>98</v>
      </c>
    </row>
    <row r="5854" spans="1:13" ht="18.75" x14ac:dyDescent="0.25">
      <c r="A5854" s="5" t="s">
        <v>10623</v>
      </c>
      <c r="B5854" s="23" t="s">
        <v>8437</v>
      </c>
      <c r="C5854" s="24">
        <v>1211</v>
      </c>
      <c r="D5854" s="24">
        <v>0</v>
      </c>
      <c r="E5854" s="25">
        <v>400</v>
      </c>
      <c r="F5854" s="25">
        <v>418</v>
      </c>
      <c r="G5854" s="26">
        <v>0</v>
      </c>
      <c r="H5854" s="26">
        <v>0.58024691358024694</v>
      </c>
      <c r="I5854" s="26">
        <v>0.75246710526315796</v>
      </c>
      <c r="J5854" s="82" t="s">
        <v>211</v>
      </c>
      <c r="K5854" s="28" t="s">
        <v>211</v>
      </c>
      <c r="L5854" s="83">
        <v>0</v>
      </c>
      <c r="M5854" s="30" t="s">
        <v>98</v>
      </c>
    </row>
    <row r="5855" spans="1:13" ht="18.75" x14ac:dyDescent="0.25">
      <c r="A5855" s="5" t="s">
        <v>10556</v>
      </c>
      <c r="B5855" s="23" t="s">
        <v>6391</v>
      </c>
      <c r="C5855" s="24">
        <v>1119</v>
      </c>
      <c r="D5855" s="24">
        <v>0</v>
      </c>
      <c r="E5855" s="25">
        <v>370</v>
      </c>
      <c r="F5855" s="25">
        <v>381</v>
      </c>
      <c r="G5855" s="26">
        <v>0</v>
      </c>
      <c r="H5855" s="26">
        <v>0.56338028169014087</v>
      </c>
      <c r="I5855" s="26">
        <v>0.80614859094790781</v>
      </c>
      <c r="J5855" s="82" t="s">
        <v>211</v>
      </c>
      <c r="K5855" s="28" t="s">
        <v>211</v>
      </c>
      <c r="L5855" s="83">
        <v>0</v>
      </c>
      <c r="M5855" s="30" t="s">
        <v>98</v>
      </c>
    </row>
    <row r="5856" spans="1:13" ht="18.75" x14ac:dyDescent="0.25">
      <c r="A5856" s="5" t="s">
        <v>10141</v>
      </c>
      <c r="B5856" s="23" t="s">
        <v>6395</v>
      </c>
      <c r="C5856" s="24">
        <v>1412</v>
      </c>
      <c r="D5856" s="24">
        <v>0</v>
      </c>
      <c r="E5856" s="25">
        <v>364</v>
      </c>
      <c r="F5856" s="25">
        <v>375</v>
      </c>
      <c r="G5856" s="26">
        <v>0</v>
      </c>
      <c r="H5856" s="26">
        <v>0.62222222222222223</v>
      </c>
      <c r="I5856" s="26">
        <v>0.77014925373134324</v>
      </c>
      <c r="J5856" s="82" t="s">
        <v>211</v>
      </c>
      <c r="K5856" s="28" t="s">
        <v>211</v>
      </c>
      <c r="L5856" s="83">
        <v>0</v>
      </c>
      <c r="M5856" s="30" t="s">
        <v>98</v>
      </c>
    </row>
    <row r="5857" spans="1:13" ht="18.75" x14ac:dyDescent="0.25">
      <c r="A5857" s="5" t="s">
        <v>10626</v>
      </c>
      <c r="B5857" s="23" t="s">
        <v>6399</v>
      </c>
      <c r="C5857" s="24">
        <v>1039</v>
      </c>
      <c r="D5857" s="24">
        <v>0</v>
      </c>
      <c r="E5857" s="25">
        <v>394</v>
      </c>
      <c r="F5857" s="25">
        <v>407</v>
      </c>
      <c r="G5857" s="26">
        <v>0</v>
      </c>
      <c r="H5857" s="26">
        <v>0.58024691358024694</v>
      </c>
      <c r="I5857" s="26">
        <v>0.78334749362786749</v>
      </c>
      <c r="J5857" s="82" t="s">
        <v>211</v>
      </c>
      <c r="K5857" s="28" t="s">
        <v>211</v>
      </c>
      <c r="L5857" s="83">
        <v>0</v>
      </c>
      <c r="M5857" s="30" t="s">
        <v>98</v>
      </c>
    </row>
    <row r="5858" spans="1:13" ht="18.75" x14ac:dyDescent="0.25">
      <c r="A5858" s="5" t="s">
        <v>11213</v>
      </c>
      <c r="B5858" s="23" t="s">
        <v>11214</v>
      </c>
      <c r="C5858" s="24">
        <v>548</v>
      </c>
      <c r="D5858" s="24">
        <v>0</v>
      </c>
      <c r="E5858" s="25">
        <v>401</v>
      </c>
      <c r="F5858" s="25">
        <v>417</v>
      </c>
      <c r="G5858" s="26">
        <v>0</v>
      </c>
      <c r="H5858" s="26">
        <v>-0.12280701754385964</v>
      </c>
      <c r="I5858" s="26">
        <v>0.62878787878787878</v>
      </c>
      <c r="J5858" s="82" t="s">
        <v>211</v>
      </c>
      <c r="K5858" s="28" t="s">
        <v>211</v>
      </c>
      <c r="L5858" s="83">
        <v>0</v>
      </c>
      <c r="M5858" s="30" t="s">
        <v>98</v>
      </c>
    </row>
    <row r="5859" spans="1:13" ht="18.75" x14ac:dyDescent="0.25">
      <c r="A5859" s="5" t="s">
        <v>10627</v>
      </c>
      <c r="B5859" s="23" t="s">
        <v>6401</v>
      </c>
      <c r="C5859" s="24">
        <v>1299</v>
      </c>
      <c r="D5859" s="24">
        <v>0</v>
      </c>
      <c r="E5859" s="25">
        <v>386</v>
      </c>
      <c r="F5859" s="25">
        <v>398</v>
      </c>
      <c r="G5859" s="26">
        <v>0</v>
      </c>
      <c r="H5859" s="26">
        <v>0.59595959595959591</v>
      </c>
      <c r="I5859" s="26">
        <v>0.78588052754072923</v>
      </c>
      <c r="J5859" s="82" t="s">
        <v>211</v>
      </c>
      <c r="K5859" s="28" t="s">
        <v>211</v>
      </c>
      <c r="L5859" s="83">
        <v>0</v>
      </c>
      <c r="M5859" s="30" t="s">
        <v>98</v>
      </c>
    </row>
    <row r="5860" spans="1:13" ht="18.75" x14ac:dyDescent="0.25">
      <c r="A5860" s="5" t="s">
        <v>10708</v>
      </c>
      <c r="B5860" s="23" t="s">
        <v>847</v>
      </c>
      <c r="C5860" s="24">
        <v>1204</v>
      </c>
      <c r="D5860" s="24">
        <v>0</v>
      </c>
      <c r="E5860" s="25">
        <v>387</v>
      </c>
      <c r="F5860" s="25">
        <v>417</v>
      </c>
      <c r="G5860" s="26">
        <v>0</v>
      </c>
      <c r="H5860" s="26">
        <v>0.38461538461538464</v>
      </c>
      <c r="I5860" s="26">
        <v>0.74917053749170548</v>
      </c>
      <c r="J5860" s="82" t="s">
        <v>211</v>
      </c>
      <c r="K5860" s="28" t="s">
        <v>211</v>
      </c>
      <c r="L5860" s="83">
        <v>0</v>
      </c>
      <c r="M5860" s="30" t="s">
        <v>98</v>
      </c>
    </row>
    <row r="5861" spans="1:13" ht="18.75" x14ac:dyDescent="0.25">
      <c r="A5861" s="5" t="s">
        <v>11189</v>
      </c>
      <c r="B5861" s="23" t="s">
        <v>11190</v>
      </c>
      <c r="C5861" s="24">
        <v>399</v>
      </c>
      <c r="D5861" s="24">
        <v>0</v>
      </c>
      <c r="E5861" s="25">
        <v>398</v>
      </c>
      <c r="F5861" s="25">
        <v>417</v>
      </c>
      <c r="G5861" s="26">
        <v>0</v>
      </c>
      <c r="H5861" s="26">
        <v>-0.35897435897435898</v>
      </c>
      <c r="I5861" s="26">
        <v>0.532258064516129</v>
      </c>
      <c r="J5861" s="82" t="s">
        <v>211</v>
      </c>
      <c r="K5861" s="28" t="s">
        <v>211</v>
      </c>
      <c r="L5861" s="83">
        <v>0</v>
      </c>
      <c r="M5861" s="30" t="s">
        <v>98</v>
      </c>
    </row>
    <row r="5862" spans="1:13" ht="18.75" x14ac:dyDescent="0.25">
      <c r="A5862" s="5" t="s">
        <v>10565</v>
      </c>
      <c r="B5862" s="23" t="s">
        <v>6409</v>
      </c>
      <c r="C5862" s="24">
        <v>1096</v>
      </c>
      <c r="D5862" s="24">
        <v>0</v>
      </c>
      <c r="E5862" s="25">
        <v>406</v>
      </c>
      <c r="F5862" s="25">
        <v>417</v>
      </c>
      <c r="G5862" s="26">
        <v>0</v>
      </c>
      <c r="H5862" s="26">
        <v>0.43689320388349512</v>
      </c>
      <c r="I5862" s="26">
        <v>0.76641729010806325</v>
      </c>
      <c r="J5862" s="82" t="s">
        <v>211</v>
      </c>
      <c r="K5862" s="28" t="s">
        <v>211</v>
      </c>
      <c r="L5862" s="83">
        <v>0</v>
      </c>
      <c r="M5862" s="30" t="s">
        <v>98</v>
      </c>
    </row>
    <row r="5863" spans="1:13" ht="18.75" x14ac:dyDescent="0.25">
      <c r="A5863" s="5" t="s">
        <v>10611</v>
      </c>
      <c r="B5863" s="23" t="s">
        <v>5983</v>
      </c>
      <c r="C5863" s="24">
        <v>1037</v>
      </c>
      <c r="D5863" s="24">
        <v>0</v>
      </c>
      <c r="E5863" s="25">
        <v>372</v>
      </c>
      <c r="F5863" s="25">
        <v>417</v>
      </c>
      <c r="G5863" s="26">
        <v>0</v>
      </c>
      <c r="H5863" s="26">
        <v>0.31818181818181818</v>
      </c>
      <c r="I5863" s="26">
        <v>0.74424552429667523</v>
      </c>
      <c r="J5863" s="82" t="s">
        <v>211</v>
      </c>
      <c r="K5863" s="28" t="s">
        <v>211</v>
      </c>
      <c r="L5863" s="83">
        <v>0</v>
      </c>
      <c r="M5863" s="30" t="s">
        <v>98</v>
      </c>
    </row>
    <row r="5864" spans="1:13" ht="18.75" x14ac:dyDescent="0.25">
      <c r="A5864" s="5" t="s">
        <v>10581</v>
      </c>
      <c r="B5864" s="23" t="s">
        <v>6419</v>
      </c>
      <c r="C5864" s="24">
        <v>1849</v>
      </c>
      <c r="D5864" s="24">
        <v>0</v>
      </c>
      <c r="E5864" s="25">
        <v>345</v>
      </c>
      <c r="F5864" s="25">
        <v>360</v>
      </c>
      <c r="G5864" s="26">
        <v>0</v>
      </c>
      <c r="H5864" s="26">
        <v>0.48148148148148145</v>
      </c>
      <c r="I5864" s="26">
        <v>0.79854504756575262</v>
      </c>
      <c r="J5864" s="82" t="s">
        <v>211</v>
      </c>
      <c r="K5864" s="28" t="s">
        <v>211</v>
      </c>
      <c r="L5864" s="83">
        <v>0</v>
      </c>
      <c r="M5864" s="30" t="s">
        <v>98</v>
      </c>
    </row>
    <row r="5865" spans="1:13" ht="18.75" x14ac:dyDescent="0.25">
      <c r="A5865" s="5" t="s">
        <v>10257</v>
      </c>
      <c r="B5865" s="23" t="s">
        <v>6427</v>
      </c>
      <c r="C5865" s="24">
        <v>1014</v>
      </c>
      <c r="D5865" s="24">
        <v>0</v>
      </c>
      <c r="E5865" s="25">
        <v>349</v>
      </c>
      <c r="F5865" s="25">
        <v>359</v>
      </c>
      <c r="G5865" s="26">
        <v>0</v>
      </c>
      <c r="H5865" s="26">
        <v>0.36249999999999999</v>
      </c>
      <c r="I5865" s="26">
        <v>0.69935245143385749</v>
      </c>
      <c r="J5865" s="82" t="s">
        <v>211</v>
      </c>
      <c r="K5865" s="28" t="s">
        <v>211</v>
      </c>
      <c r="L5865" s="83">
        <v>0</v>
      </c>
      <c r="M5865" s="30" t="s">
        <v>98</v>
      </c>
    </row>
    <row r="5866" spans="1:13" ht="18.75" x14ac:dyDescent="0.25">
      <c r="A5866" s="5" t="s">
        <v>10364</v>
      </c>
      <c r="B5866" s="23" t="s">
        <v>391</v>
      </c>
      <c r="C5866" s="24">
        <v>1263</v>
      </c>
      <c r="D5866" s="24">
        <v>0</v>
      </c>
      <c r="E5866" s="25">
        <v>404</v>
      </c>
      <c r="F5866" s="25">
        <v>415</v>
      </c>
      <c r="G5866" s="26">
        <v>0</v>
      </c>
      <c r="H5866" s="26">
        <v>9.6774193548387094E-2</v>
      </c>
      <c r="I5866" s="26">
        <v>0.76099120703437251</v>
      </c>
      <c r="J5866" s="82" t="s">
        <v>211</v>
      </c>
      <c r="K5866" s="28" t="s">
        <v>211</v>
      </c>
      <c r="L5866" s="83">
        <v>0</v>
      </c>
      <c r="M5866" s="30" t="s">
        <v>98</v>
      </c>
    </row>
    <row r="5867" spans="1:13" ht="18.75" x14ac:dyDescent="0.25">
      <c r="A5867" s="5" t="s">
        <v>10580</v>
      </c>
      <c r="B5867" s="23" t="s">
        <v>692</v>
      </c>
      <c r="C5867" s="24">
        <v>1027</v>
      </c>
      <c r="D5867" s="24">
        <v>0</v>
      </c>
      <c r="E5867" s="25">
        <v>402</v>
      </c>
      <c r="F5867" s="25">
        <v>415</v>
      </c>
      <c r="G5867" s="26">
        <v>0</v>
      </c>
      <c r="H5867" s="26">
        <v>0.3125</v>
      </c>
      <c r="I5867" s="26">
        <v>0.73070175438596496</v>
      </c>
      <c r="J5867" s="82" t="s">
        <v>211</v>
      </c>
      <c r="K5867" s="28" t="s">
        <v>211</v>
      </c>
      <c r="L5867" s="83">
        <v>0</v>
      </c>
      <c r="M5867" s="30" t="s">
        <v>98</v>
      </c>
    </row>
    <row r="5868" spans="1:13" ht="18.75" x14ac:dyDescent="0.25">
      <c r="A5868" s="5" t="s">
        <v>10646</v>
      </c>
      <c r="B5868" s="23" t="s">
        <v>8419</v>
      </c>
      <c r="C5868" s="24">
        <v>1510</v>
      </c>
      <c r="D5868" s="24">
        <v>0</v>
      </c>
      <c r="E5868" s="25">
        <v>373</v>
      </c>
      <c r="F5868" s="25">
        <v>415</v>
      </c>
      <c r="G5868" s="26">
        <v>0</v>
      </c>
      <c r="H5868" s="26">
        <v>0.41428571428571431</v>
      </c>
      <c r="I5868" s="26">
        <v>0.7512653651482285</v>
      </c>
      <c r="J5868" s="82" t="s">
        <v>211</v>
      </c>
      <c r="K5868" s="28" t="s">
        <v>211</v>
      </c>
      <c r="L5868" s="83">
        <v>0</v>
      </c>
      <c r="M5868" s="30" t="s">
        <v>98</v>
      </c>
    </row>
    <row r="5869" spans="1:13" ht="18.75" x14ac:dyDescent="0.25">
      <c r="A5869" s="5" t="s">
        <v>10704</v>
      </c>
      <c r="B5869" s="23" t="s">
        <v>755</v>
      </c>
      <c r="C5869" s="24">
        <v>1796</v>
      </c>
      <c r="D5869" s="24">
        <v>0</v>
      </c>
      <c r="E5869" s="25">
        <v>373</v>
      </c>
      <c r="F5869" s="25">
        <v>414</v>
      </c>
      <c r="G5869" s="26">
        <v>0</v>
      </c>
      <c r="H5869" s="26">
        <v>-9.375E-2</v>
      </c>
      <c r="I5869" s="26">
        <v>0.55487465181058493</v>
      </c>
      <c r="J5869" s="82" t="s">
        <v>211</v>
      </c>
      <c r="K5869" s="28" t="s">
        <v>211</v>
      </c>
      <c r="L5869" s="83">
        <v>0</v>
      </c>
      <c r="M5869" s="30" t="s">
        <v>98</v>
      </c>
    </row>
    <row r="5870" spans="1:13" ht="18.75" x14ac:dyDescent="0.25">
      <c r="A5870" s="5" t="s">
        <v>10553</v>
      </c>
      <c r="B5870" s="23" t="s">
        <v>6457</v>
      </c>
      <c r="C5870" s="24">
        <v>1241</v>
      </c>
      <c r="D5870" s="24">
        <v>0</v>
      </c>
      <c r="E5870" s="25">
        <v>339</v>
      </c>
      <c r="F5870" s="25">
        <v>350</v>
      </c>
      <c r="G5870" s="26">
        <v>0</v>
      </c>
      <c r="H5870" s="26">
        <v>0.6633663366336634</v>
      </c>
      <c r="I5870" s="26">
        <v>0.79271523178807957</v>
      </c>
      <c r="J5870" s="82" t="s">
        <v>211</v>
      </c>
      <c r="K5870" s="28" t="s">
        <v>211</v>
      </c>
      <c r="L5870" s="83">
        <v>0</v>
      </c>
      <c r="M5870" s="30" t="s">
        <v>98</v>
      </c>
    </row>
    <row r="5871" spans="1:13" ht="18.75" x14ac:dyDescent="0.25">
      <c r="A5871" s="5" t="s">
        <v>10502</v>
      </c>
      <c r="B5871" s="23" t="s">
        <v>4177</v>
      </c>
      <c r="C5871" s="24">
        <v>1758</v>
      </c>
      <c r="D5871" s="24">
        <v>0</v>
      </c>
      <c r="E5871" s="25">
        <v>388</v>
      </c>
      <c r="F5871" s="25">
        <v>414</v>
      </c>
      <c r="G5871" s="26">
        <v>0</v>
      </c>
      <c r="H5871" s="26">
        <v>3.1847133757961783E-2</v>
      </c>
      <c r="I5871" s="26">
        <v>0.71959798994974877</v>
      </c>
      <c r="J5871" s="82" t="s">
        <v>211</v>
      </c>
      <c r="K5871" s="28" t="s">
        <v>211</v>
      </c>
      <c r="L5871" s="83">
        <v>0</v>
      </c>
      <c r="M5871" s="30" t="s">
        <v>98</v>
      </c>
    </row>
    <row r="5872" spans="1:13" ht="18.75" x14ac:dyDescent="0.25">
      <c r="A5872" s="5" t="s">
        <v>10347</v>
      </c>
      <c r="B5872" s="23" t="s">
        <v>6459</v>
      </c>
      <c r="C5872" s="24">
        <v>1585</v>
      </c>
      <c r="D5872" s="24">
        <v>0</v>
      </c>
      <c r="E5872" s="25">
        <v>323</v>
      </c>
      <c r="F5872" s="25">
        <v>333</v>
      </c>
      <c r="G5872" s="26">
        <v>0</v>
      </c>
      <c r="H5872" s="26">
        <v>0.53333333333333333</v>
      </c>
      <c r="I5872" s="26">
        <v>0.80941176470588239</v>
      </c>
      <c r="J5872" s="82" t="s">
        <v>211</v>
      </c>
      <c r="K5872" s="28" t="s">
        <v>211</v>
      </c>
      <c r="L5872" s="83">
        <v>0</v>
      </c>
      <c r="M5872" s="30" t="s">
        <v>98</v>
      </c>
    </row>
    <row r="5873" spans="1:13" ht="18.75" x14ac:dyDescent="0.25">
      <c r="A5873" s="5" t="s">
        <v>10597</v>
      </c>
      <c r="B5873" s="23" t="s">
        <v>6724</v>
      </c>
      <c r="C5873" s="24">
        <v>683</v>
      </c>
      <c r="D5873" s="24">
        <v>0</v>
      </c>
      <c r="E5873" s="25">
        <v>393</v>
      </c>
      <c r="F5873" s="25">
        <v>412</v>
      </c>
      <c r="G5873" s="26">
        <v>0</v>
      </c>
      <c r="H5873" s="26">
        <v>0.22857142857142856</v>
      </c>
      <c r="I5873" s="26">
        <v>0.7564894932014834</v>
      </c>
      <c r="J5873" s="82" t="s">
        <v>211</v>
      </c>
      <c r="K5873" s="28" t="s">
        <v>211</v>
      </c>
      <c r="L5873" s="83">
        <v>0</v>
      </c>
      <c r="M5873" s="30" t="s">
        <v>98</v>
      </c>
    </row>
    <row r="5874" spans="1:13" ht="18.75" x14ac:dyDescent="0.25">
      <c r="A5874" s="5" t="s">
        <v>10713</v>
      </c>
      <c r="B5874" s="23" t="s">
        <v>6916</v>
      </c>
      <c r="C5874" s="24">
        <v>1502</v>
      </c>
      <c r="D5874" s="24">
        <v>0</v>
      </c>
      <c r="E5874" s="25">
        <v>386</v>
      </c>
      <c r="F5874" s="25">
        <v>411</v>
      </c>
      <c r="G5874" s="26">
        <v>0</v>
      </c>
      <c r="H5874" s="26">
        <v>0.42574257425742579</v>
      </c>
      <c r="I5874" s="26">
        <v>0.74034869240348689</v>
      </c>
      <c r="J5874" s="82" t="s">
        <v>211</v>
      </c>
      <c r="K5874" s="28" t="s">
        <v>211</v>
      </c>
      <c r="L5874" s="83">
        <v>0</v>
      </c>
      <c r="M5874" s="30" t="s">
        <v>98</v>
      </c>
    </row>
    <row r="5875" spans="1:13" ht="18.75" x14ac:dyDescent="0.25">
      <c r="A5875" s="5" t="s">
        <v>10599</v>
      </c>
      <c r="B5875" s="23" t="s">
        <v>6706</v>
      </c>
      <c r="C5875" s="24">
        <v>1538</v>
      </c>
      <c r="D5875" s="24">
        <v>0</v>
      </c>
      <c r="E5875" s="25">
        <v>369</v>
      </c>
      <c r="F5875" s="25">
        <v>389</v>
      </c>
      <c r="G5875" s="26">
        <v>0</v>
      </c>
      <c r="H5875" s="26">
        <v>0.53110047846889952</v>
      </c>
      <c r="I5875" s="26">
        <v>0.7885847408270239</v>
      </c>
      <c r="J5875" s="82" t="s">
        <v>211</v>
      </c>
      <c r="K5875" s="28" t="s">
        <v>211</v>
      </c>
      <c r="L5875" s="83">
        <v>0</v>
      </c>
      <c r="M5875" s="30" t="s">
        <v>98</v>
      </c>
    </row>
    <row r="5876" spans="1:13" ht="18.75" x14ac:dyDescent="0.25">
      <c r="A5876" s="5" t="s">
        <v>10645</v>
      </c>
      <c r="B5876" s="23" t="s">
        <v>8469</v>
      </c>
      <c r="C5876" s="24">
        <v>1456</v>
      </c>
      <c r="D5876" s="24">
        <v>0</v>
      </c>
      <c r="E5876" s="25">
        <v>354</v>
      </c>
      <c r="F5876" s="25">
        <v>367</v>
      </c>
      <c r="G5876" s="26">
        <v>0</v>
      </c>
      <c r="H5876" s="26">
        <v>0.55238095238095242</v>
      </c>
      <c r="I5876" s="26">
        <v>0.79388201019664972</v>
      </c>
      <c r="J5876" s="82" t="s">
        <v>211</v>
      </c>
      <c r="K5876" s="28" t="s">
        <v>211</v>
      </c>
      <c r="L5876" s="83">
        <v>0</v>
      </c>
      <c r="M5876" s="30" t="s">
        <v>98</v>
      </c>
    </row>
    <row r="5877" spans="1:13" ht="18.75" x14ac:dyDescent="0.25">
      <c r="A5877" s="5" t="s">
        <v>10649</v>
      </c>
      <c r="B5877" s="23" t="s">
        <v>8429</v>
      </c>
      <c r="C5877" s="24">
        <v>885</v>
      </c>
      <c r="D5877" s="24">
        <v>0</v>
      </c>
      <c r="E5877" s="25">
        <v>391</v>
      </c>
      <c r="F5877" s="25">
        <v>411</v>
      </c>
      <c r="G5877" s="26">
        <v>0</v>
      </c>
      <c r="H5877" s="26">
        <v>0.5714285714285714</v>
      </c>
      <c r="I5877" s="26">
        <v>0.75691134413727357</v>
      </c>
      <c r="J5877" s="82" t="s">
        <v>211</v>
      </c>
      <c r="K5877" s="28" t="s">
        <v>211</v>
      </c>
      <c r="L5877" s="83">
        <v>0</v>
      </c>
      <c r="M5877" s="30" t="s">
        <v>98</v>
      </c>
    </row>
    <row r="5878" spans="1:13" ht="18.75" x14ac:dyDescent="0.25">
      <c r="A5878" s="5" t="s">
        <v>10629</v>
      </c>
      <c r="B5878" s="23" t="s">
        <v>8404</v>
      </c>
      <c r="C5878" s="24">
        <v>1367</v>
      </c>
      <c r="D5878" s="24">
        <v>0</v>
      </c>
      <c r="E5878" s="25">
        <v>369</v>
      </c>
      <c r="F5878" s="25">
        <v>383</v>
      </c>
      <c r="G5878" s="26">
        <v>0</v>
      </c>
      <c r="H5878" s="26">
        <v>0.61940298507462688</v>
      </c>
      <c r="I5878" s="26">
        <v>0.77001270648030495</v>
      </c>
      <c r="J5878" s="82" t="s">
        <v>211</v>
      </c>
      <c r="K5878" s="28" t="s">
        <v>211</v>
      </c>
      <c r="L5878" s="83">
        <v>0</v>
      </c>
      <c r="M5878" s="30" t="s">
        <v>98</v>
      </c>
    </row>
    <row r="5879" spans="1:13" ht="18.75" x14ac:dyDescent="0.25">
      <c r="A5879" s="5" t="s">
        <v>10648</v>
      </c>
      <c r="B5879" s="23" t="s">
        <v>8412</v>
      </c>
      <c r="C5879" s="24">
        <v>1406</v>
      </c>
      <c r="D5879" s="24">
        <v>0</v>
      </c>
      <c r="E5879" s="25">
        <v>338</v>
      </c>
      <c r="F5879" s="25">
        <v>349</v>
      </c>
      <c r="G5879" s="26">
        <v>0</v>
      </c>
      <c r="H5879" s="26">
        <v>0.36263736263736263</v>
      </c>
      <c r="I5879" s="26">
        <v>0.75</v>
      </c>
      <c r="J5879" s="82" t="s">
        <v>211</v>
      </c>
      <c r="K5879" s="28" t="s">
        <v>211</v>
      </c>
      <c r="L5879" s="83">
        <v>0</v>
      </c>
      <c r="M5879" s="30" t="s">
        <v>98</v>
      </c>
    </row>
    <row r="5880" spans="1:13" ht="18.75" x14ac:dyDescent="0.25">
      <c r="A5880" s="5" t="s">
        <v>10293</v>
      </c>
      <c r="B5880" s="23" t="s">
        <v>1030</v>
      </c>
      <c r="C5880" s="24">
        <v>1267</v>
      </c>
      <c r="D5880" s="24">
        <v>0</v>
      </c>
      <c r="E5880" s="25">
        <v>383</v>
      </c>
      <c r="F5880" s="25">
        <v>410</v>
      </c>
      <c r="G5880" s="26">
        <v>0</v>
      </c>
      <c r="H5880" s="26">
        <v>0.32989690721649484</v>
      </c>
      <c r="I5880" s="26">
        <v>0.74983232729711602</v>
      </c>
      <c r="J5880" s="82" t="s">
        <v>211</v>
      </c>
      <c r="K5880" s="28" t="s">
        <v>211</v>
      </c>
      <c r="L5880" s="83">
        <v>0</v>
      </c>
      <c r="M5880" s="30" t="s">
        <v>98</v>
      </c>
    </row>
    <row r="5881" spans="1:13" ht="18.75" x14ac:dyDescent="0.25">
      <c r="A5881" s="5" t="s">
        <v>11148</v>
      </c>
      <c r="B5881" s="23" t="s">
        <v>11129</v>
      </c>
      <c r="C5881" s="24">
        <v>1185</v>
      </c>
      <c r="D5881" s="24">
        <v>0</v>
      </c>
      <c r="E5881" s="25">
        <v>379</v>
      </c>
      <c r="F5881" s="25">
        <v>410</v>
      </c>
      <c r="G5881" s="26">
        <v>0</v>
      </c>
      <c r="H5881" s="26">
        <v>0.44927536231884058</v>
      </c>
      <c r="I5881" s="26">
        <v>0.71474358974358976</v>
      </c>
      <c r="J5881" s="82" t="s">
        <v>211</v>
      </c>
      <c r="K5881" s="28" t="s">
        <v>211</v>
      </c>
      <c r="L5881" s="83">
        <v>0</v>
      </c>
      <c r="M5881" s="30" t="s">
        <v>98</v>
      </c>
    </row>
    <row r="5882" spans="1:13" ht="18.75" x14ac:dyDescent="0.25">
      <c r="A5882" s="5" t="s">
        <v>10658</v>
      </c>
      <c r="B5882" s="23" t="s">
        <v>8486</v>
      </c>
      <c r="C5882" s="24">
        <v>1084</v>
      </c>
      <c r="D5882" s="24">
        <v>0</v>
      </c>
      <c r="E5882" s="25">
        <v>375</v>
      </c>
      <c r="F5882" s="25">
        <v>387</v>
      </c>
      <c r="G5882" s="26">
        <v>0</v>
      </c>
      <c r="H5882" s="26">
        <v>0.54629629629629628</v>
      </c>
      <c r="I5882" s="26">
        <v>0.7695852534562212</v>
      </c>
      <c r="J5882" s="82" t="s">
        <v>211</v>
      </c>
      <c r="K5882" s="28" t="s">
        <v>211</v>
      </c>
      <c r="L5882" s="83">
        <v>0</v>
      </c>
      <c r="M5882" s="30" t="s">
        <v>98</v>
      </c>
    </row>
    <row r="5883" spans="1:13" ht="18.75" x14ac:dyDescent="0.25">
      <c r="A5883" s="5" t="s">
        <v>10659</v>
      </c>
      <c r="B5883" s="23" t="s">
        <v>10001</v>
      </c>
      <c r="C5883" s="24">
        <v>1041</v>
      </c>
      <c r="D5883" s="24">
        <v>0</v>
      </c>
      <c r="E5883" s="25">
        <v>370</v>
      </c>
      <c r="F5883" s="25">
        <v>396</v>
      </c>
      <c r="G5883" s="26">
        <v>0</v>
      </c>
      <c r="H5883" s="26">
        <v>-0.10294117647058824</v>
      </c>
      <c r="I5883" s="26">
        <v>0.64566929133858264</v>
      </c>
      <c r="J5883" s="82" t="s">
        <v>211</v>
      </c>
      <c r="K5883" s="28" t="s">
        <v>211</v>
      </c>
      <c r="L5883" s="83">
        <v>0</v>
      </c>
      <c r="M5883" s="30" t="s">
        <v>98</v>
      </c>
    </row>
    <row r="5884" spans="1:13" ht="18.75" x14ac:dyDescent="0.25">
      <c r="A5884" s="5" t="s">
        <v>10644</v>
      </c>
      <c r="B5884" s="23" t="s">
        <v>8453</v>
      </c>
      <c r="C5884" s="24">
        <v>1500</v>
      </c>
      <c r="D5884" s="24">
        <v>0</v>
      </c>
      <c r="E5884" s="25">
        <v>366</v>
      </c>
      <c r="F5884" s="25">
        <v>407</v>
      </c>
      <c r="G5884" s="26">
        <v>0</v>
      </c>
      <c r="H5884" s="26">
        <v>0.36274509803921567</v>
      </c>
      <c r="I5884" s="26">
        <v>0.70428280081577155</v>
      </c>
      <c r="J5884" s="82" t="s">
        <v>211</v>
      </c>
      <c r="K5884" s="28" t="s">
        <v>211</v>
      </c>
      <c r="L5884" s="83">
        <v>0</v>
      </c>
      <c r="M5884" s="30" t="s">
        <v>98</v>
      </c>
    </row>
    <row r="5885" spans="1:13" ht="18.75" x14ac:dyDescent="0.25">
      <c r="A5885" s="5" t="s">
        <v>10630</v>
      </c>
      <c r="B5885" s="23" t="s">
        <v>9994</v>
      </c>
      <c r="C5885" s="24">
        <v>940</v>
      </c>
      <c r="D5885" s="24">
        <v>0</v>
      </c>
      <c r="E5885" s="25">
        <v>363</v>
      </c>
      <c r="F5885" s="25">
        <v>393</v>
      </c>
      <c r="G5885" s="26">
        <v>0</v>
      </c>
      <c r="H5885" s="26">
        <v>0.39393939393939392</v>
      </c>
      <c r="I5885" s="26">
        <v>0.74523396880415949</v>
      </c>
      <c r="J5885" s="82" t="s">
        <v>211</v>
      </c>
      <c r="K5885" s="28" t="s">
        <v>211</v>
      </c>
      <c r="L5885" s="83">
        <v>0</v>
      </c>
      <c r="M5885" s="30" t="s">
        <v>98</v>
      </c>
    </row>
    <row r="5886" spans="1:13" ht="18.75" x14ac:dyDescent="0.25">
      <c r="A5886" s="5" t="s">
        <v>10664</v>
      </c>
      <c r="B5886" s="23" t="s">
        <v>9991</v>
      </c>
      <c r="C5886" s="24">
        <v>1214</v>
      </c>
      <c r="D5886" s="24">
        <v>0</v>
      </c>
      <c r="E5886" s="25">
        <v>359</v>
      </c>
      <c r="F5886" s="25">
        <v>394</v>
      </c>
      <c r="G5886" s="26">
        <v>0</v>
      </c>
      <c r="H5886" s="26">
        <v>0.3928571428571429</v>
      </c>
      <c r="I5886" s="26">
        <v>0.72177419354838723</v>
      </c>
      <c r="J5886" s="82" t="s">
        <v>211</v>
      </c>
      <c r="K5886" s="28" t="s">
        <v>211</v>
      </c>
      <c r="L5886" s="83">
        <v>0</v>
      </c>
      <c r="M5886" s="30" t="s">
        <v>98</v>
      </c>
    </row>
    <row r="5887" spans="1:13" ht="18.75" x14ac:dyDescent="0.25">
      <c r="A5887" s="5" t="s">
        <v>10628</v>
      </c>
      <c r="B5887" s="23" t="s">
        <v>9985</v>
      </c>
      <c r="C5887" s="24">
        <v>1294</v>
      </c>
      <c r="D5887" s="24">
        <v>0</v>
      </c>
      <c r="E5887" s="25">
        <v>348</v>
      </c>
      <c r="F5887" s="25">
        <v>384</v>
      </c>
      <c r="G5887" s="26">
        <v>0</v>
      </c>
      <c r="H5887" s="26">
        <v>0</v>
      </c>
      <c r="I5887" s="26">
        <v>0.65338164251207731</v>
      </c>
      <c r="J5887" s="82" t="s">
        <v>211</v>
      </c>
      <c r="K5887" s="28" t="s">
        <v>211</v>
      </c>
      <c r="L5887" s="83">
        <v>0</v>
      </c>
      <c r="M5887" s="30" t="s">
        <v>98</v>
      </c>
    </row>
    <row r="5888" spans="1:13" ht="18.75" x14ac:dyDescent="0.25">
      <c r="A5888" s="5" t="s">
        <v>10327</v>
      </c>
      <c r="B5888" s="23" t="s">
        <v>5981</v>
      </c>
      <c r="C5888" s="24">
        <v>1735</v>
      </c>
      <c r="D5888" s="24">
        <v>0</v>
      </c>
      <c r="E5888" s="25">
        <v>361</v>
      </c>
      <c r="F5888" s="25">
        <v>406</v>
      </c>
      <c r="G5888" s="26">
        <v>0</v>
      </c>
      <c r="H5888" s="26">
        <v>0.71134020618556704</v>
      </c>
      <c r="I5888" s="26">
        <v>0.76941176470588235</v>
      </c>
      <c r="J5888" s="82" t="s">
        <v>211</v>
      </c>
      <c r="K5888" s="28" t="s">
        <v>211</v>
      </c>
      <c r="L5888" s="83">
        <v>0</v>
      </c>
      <c r="M5888" s="30" t="s">
        <v>98</v>
      </c>
    </row>
    <row r="5889" spans="1:13" ht="18.75" x14ac:dyDescent="0.25">
      <c r="A5889" s="5" t="s">
        <v>10295</v>
      </c>
      <c r="B5889" s="23" t="s">
        <v>697</v>
      </c>
      <c r="C5889" s="24">
        <v>1300</v>
      </c>
      <c r="D5889" s="24">
        <v>0</v>
      </c>
      <c r="E5889" s="25">
        <v>381</v>
      </c>
      <c r="F5889" s="25">
        <v>405</v>
      </c>
      <c r="G5889" s="26">
        <v>0</v>
      </c>
      <c r="H5889" s="26">
        <v>0.55487804878048785</v>
      </c>
      <c r="I5889" s="26">
        <v>0.7913965822038892</v>
      </c>
      <c r="J5889" s="82" t="s">
        <v>211</v>
      </c>
      <c r="K5889" s="28" t="s">
        <v>211</v>
      </c>
      <c r="L5889" s="83">
        <v>0</v>
      </c>
      <c r="M5889" s="30" t="s">
        <v>98</v>
      </c>
    </row>
    <row r="5890" spans="1:13" ht="18.75" x14ac:dyDescent="0.25">
      <c r="A5890" s="5" t="s">
        <v>10472</v>
      </c>
      <c r="B5890" s="23" t="s">
        <v>3971</v>
      </c>
      <c r="C5890" s="24">
        <v>1438</v>
      </c>
      <c r="D5890" s="24">
        <v>0</v>
      </c>
      <c r="E5890" s="25">
        <v>380</v>
      </c>
      <c r="F5890" s="25">
        <v>404</v>
      </c>
      <c r="G5890" s="26">
        <v>0</v>
      </c>
      <c r="H5890" s="26">
        <v>0.3546099290780142</v>
      </c>
      <c r="I5890" s="26">
        <v>0.76898532227185701</v>
      </c>
      <c r="J5890" s="82" t="s">
        <v>211</v>
      </c>
      <c r="K5890" s="28" t="s">
        <v>211</v>
      </c>
      <c r="L5890" s="83">
        <v>0</v>
      </c>
      <c r="M5890" s="30" t="s">
        <v>98</v>
      </c>
    </row>
    <row r="5891" spans="1:13" ht="18.75" x14ac:dyDescent="0.25">
      <c r="A5891" s="5" t="s">
        <v>10187</v>
      </c>
      <c r="B5891" s="23" t="s">
        <v>3518</v>
      </c>
      <c r="C5891" s="24">
        <v>1751</v>
      </c>
      <c r="D5891" s="24">
        <v>0</v>
      </c>
      <c r="E5891" s="25">
        <v>367</v>
      </c>
      <c r="F5891" s="25">
        <v>404</v>
      </c>
      <c r="G5891" s="26">
        <v>0</v>
      </c>
      <c r="H5891" s="26">
        <v>-0.31578947368421051</v>
      </c>
      <c r="I5891" s="26">
        <v>0.51094890510948909</v>
      </c>
      <c r="J5891" s="82" t="s">
        <v>211</v>
      </c>
      <c r="K5891" s="28" t="s">
        <v>211</v>
      </c>
      <c r="L5891" s="83">
        <v>0</v>
      </c>
      <c r="M5891" s="30" t="s">
        <v>98</v>
      </c>
    </row>
    <row r="5892" spans="1:13" ht="18.75" x14ac:dyDescent="0.25">
      <c r="A5892" s="5" t="s">
        <v>11159</v>
      </c>
      <c r="B5892" s="23" t="s">
        <v>11135</v>
      </c>
      <c r="C5892" s="24">
        <v>1102</v>
      </c>
      <c r="D5892" s="24">
        <v>0</v>
      </c>
      <c r="E5892" s="25">
        <v>368</v>
      </c>
      <c r="F5892" s="25">
        <v>398</v>
      </c>
      <c r="G5892" s="26">
        <v>0</v>
      </c>
      <c r="H5892" s="26">
        <v>-0.13461538461538461</v>
      </c>
      <c r="I5892" s="26">
        <v>0.69345794392523363</v>
      </c>
      <c r="J5892" s="82" t="s">
        <v>211</v>
      </c>
      <c r="K5892" s="28" t="s">
        <v>211</v>
      </c>
      <c r="L5892" s="83">
        <v>0</v>
      </c>
      <c r="M5892" s="30" t="s">
        <v>98</v>
      </c>
    </row>
    <row r="5893" spans="1:13" ht="18.75" x14ac:dyDescent="0.25">
      <c r="A5893" s="5" t="s">
        <v>11164</v>
      </c>
      <c r="B5893" s="23" t="s">
        <v>11106</v>
      </c>
      <c r="C5893" s="24">
        <v>1016</v>
      </c>
      <c r="D5893" s="24">
        <v>0</v>
      </c>
      <c r="E5893" s="25">
        <v>363</v>
      </c>
      <c r="F5893" s="25">
        <v>404</v>
      </c>
      <c r="G5893" s="26">
        <v>0</v>
      </c>
      <c r="H5893" s="26">
        <v>0</v>
      </c>
      <c r="I5893" s="26">
        <v>0.61041666666666672</v>
      </c>
      <c r="J5893" s="82" t="s">
        <v>211</v>
      </c>
      <c r="K5893" s="28" t="s">
        <v>211</v>
      </c>
      <c r="L5893" s="83">
        <v>0</v>
      </c>
      <c r="M5893" s="30" t="s">
        <v>98</v>
      </c>
    </row>
    <row r="5894" spans="1:13" ht="18.75" x14ac:dyDescent="0.25">
      <c r="A5894" s="5" t="s">
        <v>10266</v>
      </c>
      <c r="B5894" s="23" t="s">
        <v>707</v>
      </c>
      <c r="C5894" s="24">
        <v>1178</v>
      </c>
      <c r="D5894" s="24">
        <v>0</v>
      </c>
      <c r="E5894" s="25">
        <v>371</v>
      </c>
      <c r="F5894" s="25">
        <v>403</v>
      </c>
      <c r="G5894" s="26">
        <v>0</v>
      </c>
      <c r="H5894" s="26">
        <v>0.375</v>
      </c>
      <c r="I5894" s="26">
        <v>0.7920133111480866</v>
      </c>
      <c r="J5894" s="82" t="s">
        <v>211</v>
      </c>
      <c r="K5894" s="28" t="s">
        <v>211</v>
      </c>
      <c r="L5894" s="83">
        <v>0</v>
      </c>
      <c r="M5894" s="30" t="s">
        <v>98</v>
      </c>
    </row>
    <row r="5895" spans="1:13" ht="18.75" x14ac:dyDescent="0.25">
      <c r="A5895" s="5" t="s">
        <v>11399</v>
      </c>
      <c r="B5895" s="23" t="s">
        <v>11400</v>
      </c>
      <c r="C5895" s="24">
        <v>50</v>
      </c>
      <c r="D5895" s="24">
        <v>0</v>
      </c>
      <c r="E5895" s="25">
        <v>384</v>
      </c>
      <c r="F5895" s="25">
        <v>403</v>
      </c>
      <c r="G5895" s="26">
        <v>0</v>
      </c>
      <c r="H5895" s="26">
        <v>0.77777777777777779</v>
      </c>
      <c r="I5895" s="26">
        <v>0</v>
      </c>
      <c r="J5895" s="82" t="s">
        <v>211</v>
      </c>
      <c r="K5895" s="28" t="s">
        <v>211</v>
      </c>
      <c r="L5895" s="83">
        <v>0</v>
      </c>
      <c r="M5895" s="30" t="s">
        <v>98</v>
      </c>
    </row>
    <row r="5896" spans="1:13" ht="18.75" x14ac:dyDescent="0.25">
      <c r="A5896" s="5" t="s">
        <v>10261</v>
      </c>
      <c r="B5896" s="23" t="s">
        <v>383</v>
      </c>
      <c r="C5896" s="24">
        <v>1505</v>
      </c>
      <c r="D5896" s="24">
        <v>0</v>
      </c>
      <c r="E5896" s="25">
        <v>377</v>
      </c>
      <c r="F5896" s="25">
        <v>403</v>
      </c>
      <c r="G5896" s="26">
        <v>0</v>
      </c>
      <c r="H5896" s="26">
        <v>0.2462686567164179</v>
      </c>
      <c r="I5896" s="26">
        <v>0.76327116212338597</v>
      </c>
      <c r="J5896" s="82" t="s">
        <v>211</v>
      </c>
      <c r="K5896" s="28" t="s">
        <v>211</v>
      </c>
      <c r="L5896" s="83">
        <v>0</v>
      </c>
      <c r="M5896" s="30" t="s">
        <v>98</v>
      </c>
    </row>
    <row r="5897" spans="1:13" ht="18.75" x14ac:dyDescent="0.25">
      <c r="A5897" s="5" t="s">
        <v>10718</v>
      </c>
      <c r="B5897" s="23" t="s">
        <v>606</v>
      </c>
      <c r="C5897" s="24">
        <v>815</v>
      </c>
      <c r="D5897" s="24">
        <v>0</v>
      </c>
      <c r="E5897" s="25">
        <v>346</v>
      </c>
      <c r="F5897" s="25">
        <v>401</v>
      </c>
      <c r="G5897" s="26">
        <v>0</v>
      </c>
      <c r="H5897" s="26">
        <v>0.33333333333333331</v>
      </c>
      <c r="I5897" s="26">
        <v>0.49176172370088722</v>
      </c>
      <c r="J5897" s="82" t="s">
        <v>211</v>
      </c>
      <c r="K5897" s="28" t="s">
        <v>211</v>
      </c>
      <c r="L5897" s="83">
        <v>0</v>
      </c>
      <c r="M5897" s="30" t="s">
        <v>98</v>
      </c>
    </row>
    <row r="5898" spans="1:13" ht="18.75" x14ac:dyDescent="0.25">
      <c r="A5898" s="5" t="s">
        <v>10673</v>
      </c>
      <c r="B5898" s="23" t="s">
        <v>6770</v>
      </c>
      <c r="C5898" s="24">
        <v>1063</v>
      </c>
      <c r="D5898" s="24">
        <v>0</v>
      </c>
      <c r="E5898" s="25">
        <v>362</v>
      </c>
      <c r="F5898" s="25">
        <v>400</v>
      </c>
      <c r="G5898" s="26">
        <v>0</v>
      </c>
      <c r="H5898" s="26">
        <v>0.2</v>
      </c>
      <c r="I5898" s="26">
        <v>0.49519230769230765</v>
      </c>
      <c r="J5898" s="82" t="s">
        <v>211</v>
      </c>
      <c r="K5898" s="28" t="s">
        <v>211</v>
      </c>
      <c r="L5898" s="83">
        <v>0</v>
      </c>
      <c r="M5898" s="30" t="s">
        <v>98</v>
      </c>
    </row>
    <row r="5899" spans="1:13" ht="18.75" x14ac:dyDescent="0.25">
      <c r="A5899" s="5" t="s">
        <v>11349</v>
      </c>
      <c r="B5899" s="23" t="s">
        <v>11350</v>
      </c>
      <c r="C5899" s="24">
        <v>36</v>
      </c>
      <c r="D5899" s="24">
        <v>0</v>
      </c>
      <c r="E5899" s="25">
        <v>392</v>
      </c>
      <c r="F5899" s="25">
        <v>400</v>
      </c>
      <c r="G5899" s="26">
        <v>0</v>
      </c>
      <c r="H5899" s="26">
        <v>0.5625</v>
      </c>
      <c r="I5899" s="26">
        <v>0</v>
      </c>
      <c r="J5899" s="82" t="s">
        <v>211</v>
      </c>
      <c r="K5899" s="28" t="s">
        <v>211</v>
      </c>
      <c r="L5899" s="83">
        <v>0</v>
      </c>
      <c r="M5899" s="30" t="s">
        <v>98</v>
      </c>
    </row>
    <row r="5900" spans="1:13" ht="18.75" x14ac:dyDescent="0.25">
      <c r="A5900" s="5" t="s">
        <v>11167</v>
      </c>
      <c r="B5900" s="23" t="s">
        <v>11093</v>
      </c>
      <c r="C5900" s="24">
        <v>1456</v>
      </c>
      <c r="D5900" s="24">
        <v>0</v>
      </c>
      <c r="E5900" s="25">
        <v>260</v>
      </c>
      <c r="F5900" s="25">
        <v>292</v>
      </c>
      <c r="G5900" s="26">
        <v>0</v>
      </c>
      <c r="H5900" s="26">
        <v>0.15942028985507245</v>
      </c>
      <c r="I5900" s="26">
        <v>0.63892806770098731</v>
      </c>
      <c r="J5900" s="82" t="s">
        <v>211</v>
      </c>
      <c r="K5900" s="28" t="s">
        <v>211</v>
      </c>
      <c r="L5900" s="83">
        <v>0</v>
      </c>
      <c r="M5900" s="30" t="s">
        <v>98</v>
      </c>
    </row>
    <row r="5901" spans="1:13" ht="18.75" x14ac:dyDescent="0.25">
      <c r="A5901" s="5" t="s">
        <v>11311</v>
      </c>
      <c r="B5901" s="23" t="s">
        <v>11312</v>
      </c>
      <c r="C5901" s="24">
        <v>66</v>
      </c>
      <c r="D5901" s="24">
        <v>0</v>
      </c>
      <c r="E5901" s="25">
        <v>270</v>
      </c>
      <c r="F5901" s="25">
        <v>273</v>
      </c>
      <c r="G5901" s="26">
        <v>0</v>
      </c>
      <c r="H5901" s="26">
        <v>-0.92307692307692324</v>
      </c>
      <c r="I5901" s="26">
        <v>0</v>
      </c>
      <c r="J5901" s="82" t="s">
        <v>211</v>
      </c>
      <c r="K5901" s="28" t="s">
        <v>211</v>
      </c>
      <c r="L5901" s="83">
        <v>0</v>
      </c>
      <c r="M5901" s="30" t="s">
        <v>98</v>
      </c>
    </row>
    <row r="5902" spans="1:13" ht="18.75" x14ac:dyDescent="0.25">
      <c r="A5902" s="5" t="s">
        <v>11375</v>
      </c>
      <c r="B5902" s="23" t="s">
        <v>11376</v>
      </c>
      <c r="C5902" s="24">
        <v>46</v>
      </c>
      <c r="D5902" s="24">
        <v>0</v>
      </c>
      <c r="E5902" s="25">
        <v>386</v>
      </c>
      <c r="F5902" s="25">
        <v>399</v>
      </c>
      <c r="G5902" s="26">
        <v>0</v>
      </c>
      <c r="H5902" s="26">
        <v>-0.05</v>
      </c>
      <c r="I5902" s="26">
        <v>0</v>
      </c>
      <c r="J5902" s="82" t="s">
        <v>211</v>
      </c>
      <c r="K5902" s="28" t="s">
        <v>211</v>
      </c>
      <c r="L5902" s="83">
        <v>0</v>
      </c>
      <c r="M5902" s="30" t="s">
        <v>98</v>
      </c>
    </row>
    <row r="5903" spans="1:13" ht="18.75" x14ac:dyDescent="0.25">
      <c r="A5903" s="5" t="s">
        <v>11313</v>
      </c>
      <c r="B5903" s="23" t="s">
        <v>11314</v>
      </c>
      <c r="C5903" s="24">
        <v>94</v>
      </c>
      <c r="D5903" s="24">
        <v>0</v>
      </c>
      <c r="E5903" s="25">
        <v>175</v>
      </c>
      <c r="F5903" s="25">
        <v>180</v>
      </c>
      <c r="G5903" s="26">
        <v>0</v>
      </c>
      <c r="H5903" s="26">
        <v>-0.13333333333333333</v>
      </c>
      <c r="I5903" s="26">
        <v>0</v>
      </c>
      <c r="J5903" s="82" t="s">
        <v>211</v>
      </c>
      <c r="K5903" s="28" t="s">
        <v>211</v>
      </c>
      <c r="L5903" s="83">
        <v>0</v>
      </c>
      <c r="M5903" s="30" t="s">
        <v>98</v>
      </c>
    </row>
    <row r="5904" spans="1:13" ht="18.75" x14ac:dyDescent="0.25">
      <c r="A5904" s="5" t="s">
        <v>10161</v>
      </c>
      <c r="B5904" s="23" t="s">
        <v>413</v>
      </c>
      <c r="C5904" s="24">
        <v>1889</v>
      </c>
      <c r="D5904" s="24">
        <v>0</v>
      </c>
      <c r="E5904" s="25">
        <v>374</v>
      </c>
      <c r="F5904" s="25">
        <v>399</v>
      </c>
      <c r="G5904" s="26">
        <v>0</v>
      </c>
      <c r="H5904" s="26">
        <v>0.33950617283950618</v>
      </c>
      <c r="I5904" s="26">
        <v>0.73985431841831428</v>
      </c>
      <c r="J5904" s="82" t="s">
        <v>211</v>
      </c>
      <c r="K5904" s="28" t="s">
        <v>211</v>
      </c>
      <c r="L5904" s="83">
        <v>0</v>
      </c>
      <c r="M5904" s="30" t="s">
        <v>98</v>
      </c>
    </row>
    <row r="5905" spans="1:13" ht="18.75" x14ac:dyDescent="0.25">
      <c r="A5905" s="5" t="s">
        <v>11317</v>
      </c>
      <c r="B5905" s="23" t="s">
        <v>11318</v>
      </c>
      <c r="C5905" s="24">
        <v>74</v>
      </c>
      <c r="D5905" s="24">
        <v>0</v>
      </c>
      <c r="E5905" s="25">
        <v>238</v>
      </c>
      <c r="F5905" s="25">
        <v>243</v>
      </c>
      <c r="G5905" s="26">
        <v>0</v>
      </c>
      <c r="H5905" s="26">
        <v>-0.375</v>
      </c>
      <c r="I5905" s="26">
        <v>0</v>
      </c>
      <c r="J5905" s="82" t="s">
        <v>211</v>
      </c>
      <c r="K5905" s="28" t="s">
        <v>211</v>
      </c>
      <c r="L5905" s="83">
        <v>0</v>
      </c>
      <c r="M5905" s="30" t="s">
        <v>98</v>
      </c>
    </row>
    <row r="5906" spans="1:13" ht="18.75" x14ac:dyDescent="0.25">
      <c r="A5906" s="5" t="s">
        <v>11319</v>
      </c>
      <c r="B5906" s="23" t="s">
        <v>11320</v>
      </c>
      <c r="C5906" s="24">
        <v>78</v>
      </c>
      <c r="D5906" s="24">
        <v>0</v>
      </c>
      <c r="E5906" s="25">
        <v>187</v>
      </c>
      <c r="F5906" s="25">
        <v>194</v>
      </c>
      <c r="G5906" s="26">
        <v>0</v>
      </c>
      <c r="H5906" s="26">
        <v>-0.4</v>
      </c>
      <c r="I5906" s="26">
        <v>0</v>
      </c>
      <c r="J5906" s="82" t="s">
        <v>211</v>
      </c>
      <c r="K5906" s="28" t="s">
        <v>211</v>
      </c>
      <c r="L5906" s="83">
        <v>0</v>
      </c>
      <c r="M5906" s="30" t="s">
        <v>98</v>
      </c>
    </row>
    <row r="5907" spans="1:13" ht="18.75" x14ac:dyDescent="0.25">
      <c r="A5907" s="5" t="s">
        <v>11321</v>
      </c>
      <c r="B5907" s="23" t="s">
        <v>11322</v>
      </c>
      <c r="C5907" s="24">
        <v>62</v>
      </c>
      <c r="D5907" s="24">
        <v>0</v>
      </c>
      <c r="E5907" s="25">
        <v>278</v>
      </c>
      <c r="F5907" s="25">
        <v>279</v>
      </c>
      <c r="G5907" s="26">
        <v>0</v>
      </c>
      <c r="H5907" s="26">
        <v>-5.8823529411764705E-2</v>
      </c>
      <c r="I5907" s="26">
        <v>0</v>
      </c>
      <c r="J5907" s="82" t="s">
        <v>211</v>
      </c>
      <c r="K5907" s="28" t="s">
        <v>211</v>
      </c>
      <c r="L5907" s="83">
        <v>0</v>
      </c>
      <c r="M5907" s="30" t="s">
        <v>98</v>
      </c>
    </row>
    <row r="5908" spans="1:13" ht="18.75" x14ac:dyDescent="0.25">
      <c r="A5908" s="5" t="s">
        <v>11323</v>
      </c>
      <c r="B5908" s="23" t="s">
        <v>11324</v>
      </c>
      <c r="C5908" s="24">
        <v>0</v>
      </c>
      <c r="D5908" s="24">
        <v>0</v>
      </c>
      <c r="E5908" s="25">
        <v>0</v>
      </c>
      <c r="F5908" s="25">
        <v>0</v>
      </c>
      <c r="G5908" s="26">
        <v>0</v>
      </c>
      <c r="H5908" s="26">
        <v>-0.32142857142857145</v>
      </c>
      <c r="I5908" s="26">
        <v>0</v>
      </c>
      <c r="J5908" s="82" t="s">
        <v>211</v>
      </c>
      <c r="K5908" s="28" t="s">
        <v>211</v>
      </c>
      <c r="L5908" s="83">
        <v>0</v>
      </c>
      <c r="M5908" s="30" t="s">
        <v>98</v>
      </c>
    </row>
    <row r="5909" spans="1:13" ht="18.75" x14ac:dyDescent="0.25">
      <c r="A5909" s="5" t="s">
        <v>10412</v>
      </c>
      <c r="B5909" s="23" t="s">
        <v>706</v>
      </c>
      <c r="C5909" s="24">
        <v>1236</v>
      </c>
      <c r="D5909" s="24">
        <v>0</v>
      </c>
      <c r="E5909" s="25">
        <v>379</v>
      </c>
      <c r="F5909" s="25">
        <v>397</v>
      </c>
      <c r="G5909" s="26">
        <v>0</v>
      </c>
      <c r="H5909" s="26">
        <v>-7.4468085106382975E-2</v>
      </c>
      <c r="I5909" s="26">
        <v>0.69500924214417747</v>
      </c>
      <c r="J5909" s="82" t="s">
        <v>211</v>
      </c>
      <c r="K5909" s="28" t="s">
        <v>211</v>
      </c>
      <c r="L5909" s="83">
        <v>0</v>
      </c>
      <c r="M5909" s="30" t="s">
        <v>98</v>
      </c>
    </row>
    <row r="5910" spans="1:13" ht="18.75" x14ac:dyDescent="0.25">
      <c r="A5910" s="5" t="s">
        <v>11325</v>
      </c>
      <c r="B5910" s="23" t="s">
        <v>11326</v>
      </c>
      <c r="C5910" s="24">
        <v>66</v>
      </c>
      <c r="D5910" s="24">
        <v>0</v>
      </c>
      <c r="E5910" s="25">
        <v>237</v>
      </c>
      <c r="F5910" s="25">
        <v>240</v>
      </c>
      <c r="G5910" s="26">
        <v>0</v>
      </c>
      <c r="H5910" s="26">
        <v>0.23333333333333336</v>
      </c>
      <c r="I5910" s="26">
        <v>0</v>
      </c>
      <c r="J5910" s="82" t="s">
        <v>211</v>
      </c>
      <c r="K5910" s="28" t="s">
        <v>211</v>
      </c>
      <c r="L5910" s="83">
        <v>0</v>
      </c>
      <c r="M5910" s="30" t="s">
        <v>98</v>
      </c>
    </row>
    <row r="5911" spans="1:13" ht="18.75" x14ac:dyDescent="0.25">
      <c r="A5911" s="5" t="s">
        <v>11327</v>
      </c>
      <c r="B5911" s="23" t="s">
        <v>11328</v>
      </c>
      <c r="C5911" s="24">
        <v>0</v>
      </c>
      <c r="D5911" s="24">
        <v>0</v>
      </c>
      <c r="E5911" s="25">
        <v>0</v>
      </c>
      <c r="F5911" s="25">
        <v>0</v>
      </c>
      <c r="G5911" s="26">
        <v>0</v>
      </c>
      <c r="H5911" s="26">
        <v>-0.59090909090909094</v>
      </c>
      <c r="I5911" s="26">
        <v>0</v>
      </c>
      <c r="J5911" s="82" t="s">
        <v>211</v>
      </c>
      <c r="K5911" s="28" t="s">
        <v>211</v>
      </c>
      <c r="L5911" s="83">
        <v>0</v>
      </c>
      <c r="M5911" s="30" t="s">
        <v>98</v>
      </c>
    </row>
    <row r="5912" spans="1:13" ht="18.75" x14ac:dyDescent="0.25">
      <c r="A5912" s="5" t="s">
        <v>10610</v>
      </c>
      <c r="B5912" s="23" t="s">
        <v>6738</v>
      </c>
      <c r="C5912" s="24">
        <v>1576</v>
      </c>
      <c r="D5912" s="24">
        <v>0</v>
      </c>
      <c r="E5912" s="25">
        <v>360</v>
      </c>
      <c r="F5912" s="25">
        <v>396</v>
      </c>
      <c r="G5912" s="26">
        <v>0</v>
      </c>
      <c r="H5912" s="26">
        <v>0.26956521739130435</v>
      </c>
      <c r="I5912" s="26">
        <v>0.70280898876404496</v>
      </c>
      <c r="J5912" s="82" t="s">
        <v>211</v>
      </c>
      <c r="K5912" s="28" t="s">
        <v>211</v>
      </c>
      <c r="L5912" s="83">
        <v>0</v>
      </c>
      <c r="M5912" s="30" t="s">
        <v>98</v>
      </c>
    </row>
    <row r="5913" spans="1:13" ht="18.75" x14ac:dyDescent="0.25">
      <c r="A5913" s="5" t="s">
        <v>10681</v>
      </c>
      <c r="B5913" s="23" t="s">
        <v>8777</v>
      </c>
      <c r="C5913" s="24">
        <v>1264</v>
      </c>
      <c r="D5913" s="24">
        <v>0</v>
      </c>
      <c r="E5913" s="25">
        <v>353</v>
      </c>
      <c r="F5913" s="25">
        <v>395</v>
      </c>
      <c r="G5913" s="26">
        <v>0</v>
      </c>
      <c r="H5913" s="26">
        <v>0.24369747899159663</v>
      </c>
      <c r="I5913" s="26">
        <v>0.74071015689512798</v>
      </c>
      <c r="J5913" s="82" t="s">
        <v>211</v>
      </c>
      <c r="K5913" s="28" t="s">
        <v>211</v>
      </c>
      <c r="L5913" s="83">
        <v>0</v>
      </c>
      <c r="M5913" s="30" t="s">
        <v>98</v>
      </c>
    </row>
    <row r="5914" spans="1:13" ht="18.75" x14ac:dyDescent="0.25">
      <c r="A5914" s="5" t="s">
        <v>11333</v>
      </c>
      <c r="B5914" s="23" t="s">
        <v>11334</v>
      </c>
      <c r="C5914" s="24">
        <v>0</v>
      </c>
      <c r="D5914" s="24">
        <v>0</v>
      </c>
      <c r="E5914" s="25">
        <v>0</v>
      </c>
      <c r="F5914" s="25">
        <v>0</v>
      </c>
      <c r="G5914" s="26">
        <v>0</v>
      </c>
      <c r="H5914" s="26">
        <v>-0.5</v>
      </c>
      <c r="I5914" s="26">
        <v>0</v>
      </c>
      <c r="J5914" s="82" t="s">
        <v>211</v>
      </c>
      <c r="K5914" s="28" t="s">
        <v>211</v>
      </c>
      <c r="L5914" s="83">
        <v>0</v>
      </c>
      <c r="M5914" s="30" t="s">
        <v>98</v>
      </c>
    </row>
    <row r="5915" spans="1:13" ht="18.75" x14ac:dyDescent="0.25">
      <c r="A5915" s="5" t="s">
        <v>11335</v>
      </c>
      <c r="B5915" s="23" t="s">
        <v>11336</v>
      </c>
      <c r="C5915" s="24">
        <v>57</v>
      </c>
      <c r="D5915" s="24">
        <v>0</v>
      </c>
      <c r="E5915" s="25">
        <v>332</v>
      </c>
      <c r="F5915" s="25">
        <v>341</v>
      </c>
      <c r="G5915" s="26">
        <v>0</v>
      </c>
      <c r="H5915" s="26">
        <v>0</v>
      </c>
      <c r="I5915" s="26">
        <v>0</v>
      </c>
      <c r="J5915" s="82" t="s">
        <v>211</v>
      </c>
      <c r="K5915" s="28" t="s">
        <v>211</v>
      </c>
      <c r="L5915" s="83">
        <v>0</v>
      </c>
      <c r="M5915" s="30" t="s">
        <v>98</v>
      </c>
    </row>
    <row r="5916" spans="1:13" ht="18.75" x14ac:dyDescent="0.25">
      <c r="A5916" s="5" t="s">
        <v>11337</v>
      </c>
      <c r="B5916" s="23" t="s">
        <v>11338</v>
      </c>
      <c r="C5916" s="24">
        <v>54</v>
      </c>
      <c r="D5916" s="24">
        <v>0</v>
      </c>
      <c r="E5916" s="25">
        <v>378</v>
      </c>
      <c r="F5916" s="25">
        <v>380</v>
      </c>
      <c r="G5916" s="26">
        <v>0</v>
      </c>
      <c r="H5916" s="26">
        <v>0.5</v>
      </c>
      <c r="I5916" s="26">
        <v>0</v>
      </c>
      <c r="J5916" s="82" t="s">
        <v>211</v>
      </c>
      <c r="K5916" s="28" t="s">
        <v>211</v>
      </c>
      <c r="L5916" s="83">
        <v>0</v>
      </c>
      <c r="M5916" s="30" t="s">
        <v>98</v>
      </c>
    </row>
    <row r="5917" spans="1:13" ht="18.75" x14ac:dyDescent="0.25">
      <c r="A5917" s="5" t="s">
        <v>10466</v>
      </c>
      <c r="B5917" s="23" t="s">
        <v>3970</v>
      </c>
      <c r="C5917" s="24">
        <v>1873</v>
      </c>
      <c r="D5917" s="24">
        <v>0</v>
      </c>
      <c r="E5917" s="25">
        <v>373</v>
      </c>
      <c r="F5917" s="25">
        <v>394</v>
      </c>
      <c r="G5917" s="26">
        <v>0</v>
      </c>
      <c r="H5917" s="26">
        <v>0.3828571428571429</v>
      </c>
      <c r="I5917" s="26">
        <v>0.7704654895666132</v>
      </c>
      <c r="J5917" s="82" t="s">
        <v>211</v>
      </c>
      <c r="K5917" s="28" t="s">
        <v>211</v>
      </c>
      <c r="L5917" s="83">
        <v>0</v>
      </c>
      <c r="M5917" s="30" t="s">
        <v>98</v>
      </c>
    </row>
    <row r="5918" spans="1:13" ht="18.75" x14ac:dyDescent="0.25">
      <c r="A5918" s="5" t="s">
        <v>11341</v>
      </c>
      <c r="B5918" s="23" t="s">
        <v>11342</v>
      </c>
      <c r="C5918" s="24">
        <v>18</v>
      </c>
      <c r="D5918" s="24">
        <v>0</v>
      </c>
      <c r="E5918" s="25">
        <v>323</v>
      </c>
      <c r="F5918" s="25">
        <v>320</v>
      </c>
      <c r="G5918" s="26">
        <v>0</v>
      </c>
      <c r="H5918" s="26">
        <v>0.83333333333333348</v>
      </c>
      <c r="I5918" s="26">
        <v>0</v>
      </c>
      <c r="J5918" s="82" t="s">
        <v>211</v>
      </c>
      <c r="K5918" s="28" t="s">
        <v>211</v>
      </c>
      <c r="L5918" s="83">
        <v>0</v>
      </c>
      <c r="M5918" s="30" t="s">
        <v>98</v>
      </c>
    </row>
    <row r="5919" spans="1:13" ht="18.75" x14ac:dyDescent="0.25">
      <c r="A5919" s="5" t="s">
        <v>11343</v>
      </c>
      <c r="B5919" s="23" t="s">
        <v>11344</v>
      </c>
      <c r="C5919" s="24">
        <v>55</v>
      </c>
      <c r="D5919" s="24">
        <v>0</v>
      </c>
      <c r="E5919" s="25">
        <v>340</v>
      </c>
      <c r="F5919" s="25">
        <v>353</v>
      </c>
      <c r="G5919" s="26">
        <v>0</v>
      </c>
      <c r="H5919" s="26">
        <v>-0.1875</v>
      </c>
      <c r="I5919" s="26">
        <v>0</v>
      </c>
      <c r="J5919" s="82" t="s">
        <v>211</v>
      </c>
      <c r="K5919" s="28" t="s">
        <v>211</v>
      </c>
      <c r="L5919" s="83">
        <v>0</v>
      </c>
      <c r="M5919" s="30" t="s">
        <v>98</v>
      </c>
    </row>
    <row r="5920" spans="1:13" ht="18.75" x14ac:dyDescent="0.25">
      <c r="A5920" s="5" t="s">
        <v>10483</v>
      </c>
      <c r="B5920" s="23" t="s">
        <v>737</v>
      </c>
      <c r="C5920" s="24">
        <v>905</v>
      </c>
      <c r="D5920" s="24">
        <v>0</v>
      </c>
      <c r="E5920" s="25">
        <v>380</v>
      </c>
      <c r="F5920" s="25">
        <v>393</v>
      </c>
      <c r="G5920" s="26">
        <v>0</v>
      </c>
      <c r="H5920" s="26">
        <v>0.33333333333333331</v>
      </c>
      <c r="I5920" s="26">
        <v>0.73276904474002413</v>
      </c>
      <c r="J5920" s="82" t="s">
        <v>211</v>
      </c>
      <c r="K5920" s="28" t="s">
        <v>211</v>
      </c>
      <c r="L5920" s="83">
        <v>0</v>
      </c>
      <c r="M5920" s="30" t="s">
        <v>98</v>
      </c>
    </row>
    <row r="5921" spans="1:13" ht="18.75" x14ac:dyDescent="0.25">
      <c r="A5921" s="5" t="s">
        <v>10612</v>
      </c>
      <c r="B5921" s="23" t="s">
        <v>3184</v>
      </c>
      <c r="C5921" s="24">
        <v>1101</v>
      </c>
      <c r="D5921" s="24">
        <v>0</v>
      </c>
      <c r="E5921" s="25">
        <v>372</v>
      </c>
      <c r="F5921" s="25">
        <v>391</v>
      </c>
      <c r="G5921" s="26">
        <v>0</v>
      </c>
      <c r="H5921" s="26">
        <v>0.28999999999999998</v>
      </c>
      <c r="I5921" s="26">
        <v>0.72113289760348587</v>
      </c>
      <c r="J5921" s="82" t="s">
        <v>211</v>
      </c>
      <c r="K5921" s="28" t="s">
        <v>211</v>
      </c>
      <c r="L5921" s="83">
        <v>0</v>
      </c>
      <c r="M5921" s="30" t="s">
        <v>98</v>
      </c>
    </row>
    <row r="5922" spans="1:13" ht="18.75" x14ac:dyDescent="0.25">
      <c r="A5922" s="5" t="s">
        <v>10496</v>
      </c>
      <c r="B5922" s="23" t="s">
        <v>5202</v>
      </c>
      <c r="C5922" s="24">
        <v>1208</v>
      </c>
      <c r="D5922" s="24">
        <v>0</v>
      </c>
      <c r="E5922" s="25">
        <v>373</v>
      </c>
      <c r="F5922" s="25">
        <v>391</v>
      </c>
      <c r="G5922" s="26">
        <v>0</v>
      </c>
      <c r="H5922" s="26">
        <v>0.69512195121951215</v>
      </c>
      <c r="I5922" s="26">
        <v>0.78138222849083216</v>
      </c>
      <c r="J5922" s="82" t="s">
        <v>211</v>
      </c>
      <c r="K5922" s="28" t="s">
        <v>211</v>
      </c>
      <c r="L5922" s="83">
        <v>0</v>
      </c>
      <c r="M5922" s="30" t="s">
        <v>98</v>
      </c>
    </row>
    <row r="5923" spans="1:13" ht="18.75" x14ac:dyDescent="0.25">
      <c r="A5923" s="5" t="s">
        <v>11361</v>
      </c>
      <c r="B5923" s="23" t="s">
        <v>11362</v>
      </c>
      <c r="C5923" s="24">
        <v>37</v>
      </c>
      <c r="D5923" s="24">
        <v>0</v>
      </c>
      <c r="E5923" s="25">
        <v>366</v>
      </c>
      <c r="F5923" s="25">
        <v>370</v>
      </c>
      <c r="G5923" s="26">
        <v>0</v>
      </c>
      <c r="H5923" s="26">
        <v>-0.2</v>
      </c>
      <c r="I5923" s="26">
        <v>0</v>
      </c>
      <c r="J5923" s="82" t="s">
        <v>211</v>
      </c>
      <c r="K5923" s="28" t="s">
        <v>211</v>
      </c>
      <c r="L5923" s="83">
        <v>0</v>
      </c>
      <c r="M5923" s="30" t="s">
        <v>98</v>
      </c>
    </row>
    <row r="5924" spans="1:13" ht="18.75" x14ac:dyDescent="0.25">
      <c r="A5924" s="5" t="s">
        <v>10232</v>
      </c>
      <c r="B5924" s="23" t="s">
        <v>5197</v>
      </c>
      <c r="C5924" s="24">
        <v>1230</v>
      </c>
      <c r="D5924" s="24">
        <v>0</v>
      </c>
      <c r="E5924" s="25">
        <v>344</v>
      </c>
      <c r="F5924" s="25">
        <v>390</v>
      </c>
      <c r="G5924" s="26">
        <v>0</v>
      </c>
      <c r="H5924" s="26">
        <v>0.38823529411764707</v>
      </c>
      <c r="I5924" s="26">
        <v>0.77403846153846156</v>
      </c>
      <c r="J5924" s="82" t="s">
        <v>211</v>
      </c>
      <c r="K5924" s="28" t="s">
        <v>211</v>
      </c>
      <c r="L5924" s="83">
        <v>0</v>
      </c>
      <c r="M5924" s="30" t="s">
        <v>98</v>
      </c>
    </row>
    <row r="5925" spans="1:13" ht="18.75" x14ac:dyDescent="0.25">
      <c r="A5925" s="5" t="s">
        <v>11826</v>
      </c>
      <c r="B5925" s="23" t="s">
        <v>11574</v>
      </c>
      <c r="C5925" s="24">
        <v>0</v>
      </c>
      <c r="D5925" s="24">
        <v>0</v>
      </c>
      <c r="E5925" s="25">
        <v>0</v>
      </c>
      <c r="F5925" s="25">
        <v>0</v>
      </c>
      <c r="G5925" s="26">
        <v>0</v>
      </c>
      <c r="H5925" s="26">
        <v>0</v>
      </c>
      <c r="I5925" s="26">
        <v>0</v>
      </c>
      <c r="J5925" s="82" t="s">
        <v>211</v>
      </c>
      <c r="K5925" s="28" t="s">
        <v>211</v>
      </c>
      <c r="L5925" s="83">
        <v>0</v>
      </c>
      <c r="M5925" s="30" t="s">
        <v>98</v>
      </c>
    </row>
    <row r="5926" spans="1:13" ht="18.75" x14ac:dyDescent="0.25">
      <c r="A5926" s="5" t="s">
        <v>10699</v>
      </c>
      <c r="B5926" s="23" t="s">
        <v>416</v>
      </c>
      <c r="C5926" s="24">
        <v>1452</v>
      </c>
      <c r="D5926" s="24">
        <v>0</v>
      </c>
      <c r="E5926" s="25">
        <v>346</v>
      </c>
      <c r="F5926" s="25">
        <v>389</v>
      </c>
      <c r="G5926" s="26">
        <v>0</v>
      </c>
      <c r="H5926" s="26">
        <v>-0.125</v>
      </c>
      <c r="I5926" s="26">
        <v>0.60013764624913968</v>
      </c>
      <c r="J5926" s="82" t="s">
        <v>211</v>
      </c>
      <c r="K5926" s="28" t="s">
        <v>211</v>
      </c>
      <c r="L5926" s="83">
        <v>0</v>
      </c>
      <c r="M5926" s="30" t="s">
        <v>98</v>
      </c>
    </row>
    <row r="5927" spans="1:13" ht="18.75" x14ac:dyDescent="0.25">
      <c r="A5927" s="5" t="s">
        <v>11363</v>
      </c>
      <c r="B5927" s="23" t="s">
        <v>11364</v>
      </c>
      <c r="C5927" s="24">
        <v>61</v>
      </c>
      <c r="D5927" s="24">
        <v>0</v>
      </c>
      <c r="E5927" s="25">
        <v>219</v>
      </c>
      <c r="F5927" s="25">
        <v>224</v>
      </c>
      <c r="G5927" s="26">
        <v>0</v>
      </c>
      <c r="H5927" s="26">
        <v>-5.2631578947368418E-2</v>
      </c>
      <c r="I5927" s="26">
        <v>0</v>
      </c>
      <c r="J5927" s="82" t="s">
        <v>211</v>
      </c>
      <c r="K5927" s="28" t="s">
        <v>211</v>
      </c>
      <c r="L5927" s="83">
        <v>0</v>
      </c>
      <c r="M5927" s="30" t="s">
        <v>98</v>
      </c>
    </row>
    <row r="5928" spans="1:13" ht="18.75" x14ac:dyDescent="0.25">
      <c r="A5928" s="5" t="s">
        <v>10715</v>
      </c>
      <c r="B5928" s="23" t="s">
        <v>1009</v>
      </c>
      <c r="C5928" s="24">
        <v>977</v>
      </c>
      <c r="D5928" s="24">
        <v>0</v>
      </c>
      <c r="E5928" s="25">
        <v>348</v>
      </c>
      <c r="F5928" s="25">
        <v>389</v>
      </c>
      <c r="G5928" s="26">
        <v>0</v>
      </c>
      <c r="H5928" s="26">
        <v>-0.16666666666666666</v>
      </c>
      <c r="I5928" s="26">
        <v>0.42738589211618255</v>
      </c>
      <c r="J5928" s="82" t="s">
        <v>211</v>
      </c>
      <c r="K5928" s="28" t="s">
        <v>211</v>
      </c>
      <c r="L5928" s="83">
        <v>0</v>
      </c>
      <c r="M5928" s="30" t="s">
        <v>98</v>
      </c>
    </row>
    <row r="5929" spans="1:13" ht="18.75" x14ac:dyDescent="0.25">
      <c r="A5929" s="5" t="s">
        <v>11365</v>
      </c>
      <c r="B5929" s="23" t="s">
        <v>11366</v>
      </c>
      <c r="C5929" s="24">
        <v>90</v>
      </c>
      <c r="D5929" s="24">
        <v>0</v>
      </c>
      <c r="E5929" s="25">
        <v>165</v>
      </c>
      <c r="F5929" s="25">
        <v>168</v>
      </c>
      <c r="G5929" s="26">
        <v>0</v>
      </c>
      <c r="H5929" s="26">
        <v>-0.16666666666666666</v>
      </c>
      <c r="I5929" s="26">
        <v>0</v>
      </c>
      <c r="J5929" s="82" t="s">
        <v>211</v>
      </c>
      <c r="K5929" s="28" t="s">
        <v>211</v>
      </c>
      <c r="L5929" s="83">
        <v>0</v>
      </c>
      <c r="M5929" s="30" t="s">
        <v>98</v>
      </c>
    </row>
    <row r="5930" spans="1:13" ht="18.75" x14ac:dyDescent="0.25">
      <c r="A5930" s="5" t="s">
        <v>11367</v>
      </c>
      <c r="B5930" s="23" t="s">
        <v>11368</v>
      </c>
      <c r="C5930" s="24">
        <v>84</v>
      </c>
      <c r="D5930" s="24">
        <v>0</v>
      </c>
      <c r="E5930" s="25">
        <v>151</v>
      </c>
      <c r="F5930" s="25">
        <v>154</v>
      </c>
      <c r="G5930" s="26">
        <v>0</v>
      </c>
      <c r="H5930" s="26">
        <v>0.2</v>
      </c>
      <c r="I5930" s="26">
        <v>0</v>
      </c>
      <c r="J5930" s="82" t="s">
        <v>211</v>
      </c>
      <c r="K5930" s="28" t="s">
        <v>211</v>
      </c>
      <c r="L5930" s="83">
        <v>0</v>
      </c>
      <c r="M5930" s="30" t="s">
        <v>98</v>
      </c>
    </row>
    <row r="5931" spans="1:13" ht="18.75" x14ac:dyDescent="0.25">
      <c r="A5931" s="5" t="s">
        <v>11369</v>
      </c>
      <c r="B5931" s="23" t="s">
        <v>11370</v>
      </c>
      <c r="C5931" s="24">
        <v>63</v>
      </c>
      <c r="D5931" s="24">
        <v>0</v>
      </c>
      <c r="E5931" s="25">
        <v>232</v>
      </c>
      <c r="F5931" s="25">
        <v>240</v>
      </c>
      <c r="G5931" s="26">
        <v>0</v>
      </c>
      <c r="H5931" s="26">
        <v>7.6923076923076927E-2</v>
      </c>
      <c r="I5931" s="26">
        <v>0</v>
      </c>
      <c r="J5931" s="82" t="s">
        <v>211</v>
      </c>
      <c r="K5931" s="28" t="s">
        <v>211</v>
      </c>
      <c r="L5931" s="83">
        <v>0</v>
      </c>
      <c r="M5931" s="30" t="s">
        <v>98</v>
      </c>
    </row>
    <row r="5932" spans="1:13" ht="18.75" x14ac:dyDescent="0.25">
      <c r="A5932" s="5" t="s">
        <v>11371</v>
      </c>
      <c r="B5932" s="23" t="s">
        <v>11372</v>
      </c>
      <c r="C5932" s="24">
        <v>55</v>
      </c>
      <c r="D5932" s="24">
        <v>0</v>
      </c>
      <c r="E5932" s="25">
        <v>256</v>
      </c>
      <c r="F5932" s="25">
        <v>262</v>
      </c>
      <c r="G5932" s="26">
        <v>0</v>
      </c>
      <c r="H5932" s="26">
        <v>-7.6923076923076927E-2</v>
      </c>
      <c r="I5932" s="26">
        <v>0</v>
      </c>
      <c r="J5932" s="82" t="s">
        <v>211</v>
      </c>
      <c r="K5932" s="28" t="s">
        <v>211</v>
      </c>
      <c r="L5932" s="83">
        <v>0</v>
      </c>
      <c r="M5932" s="30" t="s">
        <v>98</v>
      </c>
    </row>
    <row r="5933" spans="1:13" ht="18.75" x14ac:dyDescent="0.25">
      <c r="A5933" s="5" t="s">
        <v>11177</v>
      </c>
      <c r="B5933" s="23" t="s">
        <v>725</v>
      </c>
      <c r="C5933" s="24">
        <v>0</v>
      </c>
      <c r="D5933" s="24">
        <v>0</v>
      </c>
      <c r="E5933" s="25">
        <v>0</v>
      </c>
      <c r="F5933" s="25">
        <v>0</v>
      </c>
      <c r="G5933" s="26">
        <v>0</v>
      </c>
      <c r="H5933" s="26">
        <v>0</v>
      </c>
      <c r="I5933" s="26">
        <v>0.8</v>
      </c>
      <c r="J5933" s="82" t="s">
        <v>211</v>
      </c>
      <c r="K5933" s="28" t="s">
        <v>211</v>
      </c>
      <c r="L5933" s="83">
        <v>0</v>
      </c>
      <c r="M5933" s="30" t="s">
        <v>98</v>
      </c>
    </row>
    <row r="5934" spans="1:13" ht="18.75" x14ac:dyDescent="0.25">
      <c r="A5934" s="5" t="s">
        <v>10668</v>
      </c>
      <c r="B5934" s="23" t="s">
        <v>681</v>
      </c>
      <c r="C5934" s="24">
        <v>0</v>
      </c>
      <c r="D5934" s="24">
        <v>0</v>
      </c>
      <c r="E5934" s="25">
        <v>0</v>
      </c>
      <c r="F5934" s="25">
        <v>0</v>
      </c>
      <c r="G5934" s="26">
        <v>0</v>
      </c>
      <c r="H5934" s="26">
        <v>0</v>
      </c>
      <c r="I5934" s="26">
        <v>0</v>
      </c>
      <c r="J5934" s="82" t="s">
        <v>211</v>
      </c>
      <c r="K5934" s="28" t="s">
        <v>211</v>
      </c>
      <c r="L5934" s="83">
        <v>0</v>
      </c>
      <c r="M5934" s="30" t="s">
        <v>98</v>
      </c>
    </row>
    <row r="5935" spans="1:13" ht="18.75" x14ac:dyDescent="0.25">
      <c r="A5935" s="5" t="s">
        <v>11155</v>
      </c>
      <c r="B5935" s="23" t="s">
        <v>686</v>
      </c>
      <c r="C5935" s="24">
        <v>0</v>
      </c>
      <c r="D5935" s="24">
        <v>0</v>
      </c>
      <c r="E5935" s="25">
        <v>0</v>
      </c>
      <c r="F5935" s="25">
        <v>0</v>
      </c>
      <c r="G5935" s="26">
        <v>0</v>
      </c>
      <c r="H5935" s="26">
        <v>0</v>
      </c>
      <c r="I5935" s="26">
        <v>1</v>
      </c>
      <c r="J5935" s="82" t="s">
        <v>211</v>
      </c>
      <c r="K5935" s="28" t="s">
        <v>211</v>
      </c>
      <c r="L5935" s="83">
        <v>0</v>
      </c>
      <c r="M5935" s="30" t="s">
        <v>98</v>
      </c>
    </row>
    <row r="5936" spans="1:13" ht="18.75" x14ac:dyDescent="0.25">
      <c r="A5936" s="5" t="s">
        <v>11168</v>
      </c>
      <c r="B5936" s="23" t="s">
        <v>688</v>
      </c>
      <c r="C5936" s="24">
        <v>0</v>
      </c>
      <c r="D5936" s="24">
        <v>0</v>
      </c>
      <c r="E5936" s="25">
        <v>0</v>
      </c>
      <c r="F5936" s="25">
        <v>0</v>
      </c>
      <c r="G5936" s="26">
        <v>0</v>
      </c>
      <c r="H5936" s="26">
        <v>0</v>
      </c>
      <c r="I5936" s="26">
        <v>1</v>
      </c>
      <c r="J5936" s="82" t="s">
        <v>211</v>
      </c>
      <c r="K5936" s="28" t="s">
        <v>211</v>
      </c>
      <c r="L5936" s="83">
        <v>0</v>
      </c>
      <c r="M5936" s="30" t="s">
        <v>98</v>
      </c>
    </row>
    <row r="5937" spans="1:13" ht="18.75" x14ac:dyDescent="0.25">
      <c r="A5937" s="5" t="s">
        <v>10725</v>
      </c>
      <c r="B5937" s="23" t="s">
        <v>3266</v>
      </c>
      <c r="C5937" s="24">
        <v>640</v>
      </c>
      <c r="D5937" s="24">
        <v>0</v>
      </c>
      <c r="E5937" s="25">
        <v>369</v>
      </c>
      <c r="F5937" s="25">
        <v>386</v>
      </c>
      <c r="G5937" s="26">
        <v>0</v>
      </c>
      <c r="H5937" s="26">
        <v>0.14516129032258066</v>
      </c>
      <c r="I5937" s="26">
        <v>0.77441077441077444</v>
      </c>
      <c r="J5937" s="82" t="s">
        <v>211</v>
      </c>
      <c r="K5937" s="28" t="s">
        <v>211</v>
      </c>
      <c r="L5937" s="83">
        <v>0</v>
      </c>
      <c r="M5937" s="30" t="s">
        <v>98</v>
      </c>
    </row>
    <row r="5938" spans="1:13" ht="18.75" x14ac:dyDescent="0.25">
      <c r="A5938" s="5" t="s">
        <v>10342</v>
      </c>
      <c r="B5938" s="23" t="s">
        <v>3137</v>
      </c>
      <c r="C5938" s="24">
        <v>1193</v>
      </c>
      <c r="D5938" s="24">
        <v>0</v>
      </c>
      <c r="E5938" s="25">
        <v>360</v>
      </c>
      <c r="F5938" s="25">
        <v>385</v>
      </c>
      <c r="G5938" s="26">
        <v>0</v>
      </c>
      <c r="H5938" s="26">
        <v>0.12096774193548387</v>
      </c>
      <c r="I5938" s="26">
        <v>0.7180373185901866</v>
      </c>
      <c r="J5938" s="82" t="s">
        <v>211</v>
      </c>
      <c r="K5938" s="28" t="s">
        <v>211</v>
      </c>
      <c r="L5938" s="83">
        <v>0</v>
      </c>
      <c r="M5938" s="30" t="s">
        <v>98</v>
      </c>
    </row>
    <row r="5939" spans="1:13" ht="18.75" x14ac:dyDescent="0.25">
      <c r="A5939" s="5" t="s">
        <v>10677</v>
      </c>
      <c r="B5939" s="23" t="s">
        <v>667</v>
      </c>
      <c r="C5939" s="24">
        <v>0</v>
      </c>
      <c r="D5939" s="24">
        <v>0</v>
      </c>
      <c r="E5939" s="25">
        <v>0</v>
      </c>
      <c r="F5939" s="25">
        <v>0</v>
      </c>
      <c r="G5939" s="26">
        <v>0</v>
      </c>
      <c r="H5939" s="26">
        <v>0.375</v>
      </c>
      <c r="I5939" s="26">
        <v>0.66190476190476188</v>
      </c>
      <c r="J5939" s="82" t="s">
        <v>211</v>
      </c>
      <c r="K5939" s="28" t="s">
        <v>211</v>
      </c>
      <c r="L5939" s="83">
        <v>0</v>
      </c>
      <c r="M5939" s="30" t="s">
        <v>98</v>
      </c>
    </row>
    <row r="5940" spans="1:13" ht="18.75" x14ac:dyDescent="0.25">
      <c r="A5940" s="5" t="s">
        <v>10615</v>
      </c>
      <c r="B5940" s="23" t="s">
        <v>673</v>
      </c>
      <c r="C5940" s="24">
        <v>0</v>
      </c>
      <c r="D5940" s="24">
        <v>0</v>
      </c>
      <c r="E5940" s="25">
        <v>0</v>
      </c>
      <c r="F5940" s="25">
        <v>0</v>
      </c>
      <c r="G5940" s="26">
        <v>0</v>
      </c>
      <c r="H5940" s="26">
        <v>1</v>
      </c>
      <c r="I5940" s="26">
        <v>0.61111111111111116</v>
      </c>
      <c r="J5940" s="82" t="s">
        <v>211</v>
      </c>
      <c r="K5940" s="28" t="s">
        <v>211</v>
      </c>
      <c r="L5940" s="83">
        <v>0</v>
      </c>
      <c r="M5940" s="30" t="s">
        <v>98</v>
      </c>
    </row>
    <row r="5941" spans="1:13" ht="18.75" x14ac:dyDescent="0.25">
      <c r="A5941" s="5" t="s">
        <v>10320</v>
      </c>
      <c r="B5941" s="23" t="s">
        <v>1013</v>
      </c>
      <c r="C5941" s="24">
        <v>819</v>
      </c>
      <c r="D5941" s="24">
        <v>0</v>
      </c>
      <c r="E5941" s="25">
        <v>366</v>
      </c>
      <c r="F5941" s="25">
        <v>384</v>
      </c>
      <c r="G5941" s="26">
        <v>0</v>
      </c>
      <c r="H5941" s="26">
        <v>0.35384615384615387</v>
      </c>
      <c r="I5941" s="26">
        <v>0.80335195530726256</v>
      </c>
      <c r="J5941" s="82" t="s">
        <v>211</v>
      </c>
      <c r="K5941" s="28" t="s">
        <v>211</v>
      </c>
      <c r="L5941" s="83">
        <v>0</v>
      </c>
      <c r="M5941" s="30" t="s">
        <v>98</v>
      </c>
    </row>
    <row r="5942" spans="1:13" ht="18.75" x14ac:dyDescent="0.25">
      <c r="A5942" s="5" t="s">
        <v>10330</v>
      </c>
      <c r="B5942" s="23" t="s">
        <v>6099</v>
      </c>
      <c r="C5942" s="24">
        <v>1147</v>
      </c>
      <c r="D5942" s="24">
        <v>0</v>
      </c>
      <c r="E5942" s="25">
        <v>339</v>
      </c>
      <c r="F5942" s="25">
        <v>384</v>
      </c>
      <c r="G5942" s="26">
        <v>0</v>
      </c>
      <c r="H5942" s="26">
        <v>0.58163265306122447</v>
      </c>
      <c r="I5942" s="26">
        <v>0.77339055793991429</v>
      </c>
      <c r="J5942" s="82" t="s">
        <v>211</v>
      </c>
      <c r="K5942" s="28" t="s">
        <v>211</v>
      </c>
      <c r="L5942" s="83">
        <v>0</v>
      </c>
      <c r="M5942" s="30" t="s">
        <v>98</v>
      </c>
    </row>
    <row r="5943" spans="1:13" ht="18.75" x14ac:dyDescent="0.25">
      <c r="A5943" s="5" t="s">
        <v>10643</v>
      </c>
      <c r="B5943" s="23" t="s">
        <v>738</v>
      </c>
      <c r="C5943" s="24">
        <v>1901</v>
      </c>
      <c r="D5943" s="24">
        <v>0</v>
      </c>
      <c r="E5943" s="25">
        <v>344</v>
      </c>
      <c r="F5943" s="25">
        <v>382</v>
      </c>
      <c r="G5943" s="26">
        <v>0</v>
      </c>
      <c r="H5943" s="26">
        <v>0.31818181818181818</v>
      </c>
      <c r="I5943" s="26">
        <v>0.58324265505984763</v>
      </c>
      <c r="J5943" s="82" t="s">
        <v>211</v>
      </c>
      <c r="K5943" s="28" t="s">
        <v>211</v>
      </c>
      <c r="L5943" s="83">
        <v>0</v>
      </c>
      <c r="M5943" s="30" t="s">
        <v>98</v>
      </c>
    </row>
    <row r="5944" spans="1:13" ht="18.75" x14ac:dyDescent="0.25">
      <c r="A5944" s="5" t="s">
        <v>10557</v>
      </c>
      <c r="B5944" s="23" t="s">
        <v>3182</v>
      </c>
      <c r="C5944" s="24">
        <v>975</v>
      </c>
      <c r="D5944" s="24">
        <v>0</v>
      </c>
      <c r="E5944" s="25">
        <v>366</v>
      </c>
      <c r="F5944" s="25">
        <v>381</v>
      </c>
      <c r="G5944" s="26">
        <v>0</v>
      </c>
      <c r="H5944" s="26">
        <v>0.46753246753246752</v>
      </c>
      <c r="I5944" s="26">
        <v>0.79790940766550533</v>
      </c>
      <c r="J5944" s="82" t="s">
        <v>211</v>
      </c>
      <c r="K5944" s="28" t="s">
        <v>211</v>
      </c>
      <c r="L5944" s="83">
        <v>0</v>
      </c>
      <c r="M5944" s="30" t="s">
        <v>98</v>
      </c>
    </row>
    <row r="5945" spans="1:13" ht="18.75" x14ac:dyDescent="0.25">
      <c r="A5945" s="5" t="s">
        <v>10732</v>
      </c>
      <c r="B5945" s="23" t="s">
        <v>4164</v>
      </c>
      <c r="C5945" s="24">
        <v>1111</v>
      </c>
      <c r="D5945" s="24">
        <v>0</v>
      </c>
      <c r="E5945" s="25">
        <v>356</v>
      </c>
      <c r="F5945" s="25">
        <v>380</v>
      </c>
      <c r="G5945" s="26">
        <v>0</v>
      </c>
      <c r="H5945" s="26">
        <v>0.3</v>
      </c>
      <c r="I5945" s="26">
        <v>0.72867298578199036</v>
      </c>
      <c r="J5945" s="82" t="s">
        <v>211</v>
      </c>
      <c r="K5945" s="28" t="s">
        <v>211</v>
      </c>
      <c r="L5945" s="83">
        <v>0</v>
      </c>
      <c r="M5945" s="30" t="s">
        <v>98</v>
      </c>
    </row>
    <row r="5946" spans="1:13" ht="18.75" x14ac:dyDescent="0.25">
      <c r="A5946" s="5" t="s">
        <v>10345</v>
      </c>
      <c r="B5946" s="23" t="s">
        <v>3135</v>
      </c>
      <c r="C5946" s="24">
        <v>1449</v>
      </c>
      <c r="D5946" s="24">
        <v>0</v>
      </c>
      <c r="E5946" s="25">
        <v>353</v>
      </c>
      <c r="F5946" s="25">
        <v>379</v>
      </c>
      <c r="G5946" s="26">
        <v>0</v>
      </c>
      <c r="H5946" s="26">
        <v>0.19130434782608696</v>
      </c>
      <c r="I5946" s="26">
        <v>0.74797687861271678</v>
      </c>
      <c r="J5946" s="82" t="s">
        <v>211</v>
      </c>
      <c r="K5946" s="28" t="s">
        <v>211</v>
      </c>
      <c r="L5946" s="83">
        <v>0</v>
      </c>
      <c r="M5946" s="30" t="s">
        <v>98</v>
      </c>
    </row>
    <row r="5947" spans="1:13" ht="18.75" x14ac:dyDescent="0.25">
      <c r="A5947" s="5" t="s">
        <v>11180</v>
      </c>
      <c r="B5947" s="23" t="s">
        <v>11181</v>
      </c>
      <c r="C5947" s="24">
        <v>652</v>
      </c>
      <c r="D5947" s="24">
        <v>0</v>
      </c>
      <c r="E5947" s="25">
        <v>369</v>
      </c>
      <c r="F5947" s="25">
        <v>378</v>
      </c>
      <c r="G5947" s="26">
        <v>0</v>
      </c>
      <c r="H5947" s="26">
        <v>-0.19047619047619049</v>
      </c>
      <c r="I5947" s="26">
        <v>0.59836065573770492</v>
      </c>
      <c r="J5947" s="82" t="s">
        <v>211</v>
      </c>
      <c r="K5947" s="28" t="s">
        <v>211</v>
      </c>
      <c r="L5947" s="83">
        <v>0</v>
      </c>
      <c r="M5947" s="30" t="s">
        <v>98</v>
      </c>
    </row>
    <row r="5948" spans="1:13" ht="18.75" x14ac:dyDescent="0.25">
      <c r="A5948" s="5" t="s">
        <v>10656</v>
      </c>
      <c r="B5948" s="23" t="s">
        <v>4144</v>
      </c>
      <c r="C5948" s="24">
        <v>1003</v>
      </c>
      <c r="D5948" s="24">
        <v>0</v>
      </c>
      <c r="E5948" s="25">
        <v>326</v>
      </c>
      <c r="F5948" s="25">
        <v>377</v>
      </c>
      <c r="G5948" s="26">
        <v>0</v>
      </c>
      <c r="H5948" s="26">
        <v>-0.26666666666666666</v>
      </c>
      <c r="I5948" s="26">
        <v>0.5</v>
      </c>
      <c r="J5948" s="82" t="s">
        <v>211</v>
      </c>
      <c r="K5948" s="28" t="s">
        <v>211</v>
      </c>
      <c r="L5948" s="83">
        <v>0</v>
      </c>
      <c r="M5948" s="30" t="s">
        <v>98</v>
      </c>
    </row>
    <row r="5949" spans="1:13" ht="18.75" x14ac:dyDescent="0.25">
      <c r="A5949" s="5" t="s">
        <v>10464</v>
      </c>
      <c r="B5949" s="23" t="s">
        <v>3035</v>
      </c>
      <c r="C5949" s="24">
        <v>1117</v>
      </c>
      <c r="D5949" s="24">
        <v>0</v>
      </c>
      <c r="E5949" s="25">
        <v>365</v>
      </c>
      <c r="F5949" s="25">
        <v>377</v>
      </c>
      <c r="G5949" s="26">
        <v>0</v>
      </c>
      <c r="H5949" s="26">
        <v>0.38235294117647056</v>
      </c>
      <c r="I5949" s="26">
        <v>0.79911111111111099</v>
      </c>
      <c r="J5949" s="82" t="s">
        <v>211</v>
      </c>
      <c r="K5949" s="28" t="s">
        <v>211</v>
      </c>
      <c r="L5949" s="83">
        <v>0</v>
      </c>
      <c r="M5949" s="30" t="s">
        <v>98</v>
      </c>
    </row>
    <row r="5950" spans="1:13" ht="18.75" x14ac:dyDescent="0.25">
      <c r="A5950" s="5" t="s">
        <v>10206</v>
      </c>
      <c r="B5950" s="23" t="s">
        <v>2904</v>
      </c>
      <c r="C5950" s="24">
        <v>1082</v>
      </c>
      <c r="D5950" s="24">
        <v>0</v>
      </c>
      <c r="E5950" s="25">
        <v>348</v>
      </c>
      <c r="F5950" s="25">
        <v>377</v>
      </c>
      <c r="G5950" s="26">
        <v>0</v>
      </c>
      <c r="H5950" s="26">
        <v>0.11009174311926606</v>
      </c>
      <c r="I5950" s="26">
        <v>0.74766355140186913</v>
      </c>
      <c r="J5950" s="82" t="s">
        <v>211</v>
      </c>
      <c r="K5950" s="28" t="s">
        <v>211</v>
      </c>
      <c r="L5950" s="83">
        <v>0</v>
      </c>
      <c r="M5950" s="30" t="s">
        <v>98</v>
      </c>
    </row>
    <row r="5951" spans="1:13" ht="18.75" x14ac:dyDescent="0.25">
      <c r="A5951" s="5" t="s">
        <v>10461</v>
      </c>
      <c r="B5951" s="23" t="s">
        <v>3884</v>
      </c>
      <c r="C5951" s="24">
        <v>1609</v>
      </c>
      <c r="D5951" s="24">
        <v>0</v>
      </c>
      <c r="E5951" s="25">
        <v>340</v>
      </c>
      <c r="F5951" s="25">
        <v>377</v>
      </c>
      <c r="G5951" s="26">
        <v>0</v>
      </c>
      <c r="H5951" s="26">
        <v>7.1428571428571425E-2</v>
      </c>
      <c r="I5951" s="26">
        <v>0.51136993899057126</v>
      </c>
      <c r="J5951" s="82" t="s">
        <v>211</v>
      </c>
      <c r="K5951" s="28" t="s">
        <v>211</v>
      </c>
      <c r="L5951" s="83">
        <v>0</v>
      </c>
      <c r="M5951" s="30" t="s">
        <v>98</v>
      </c>
    </row>
    <row r="5952" spans="1:13" ht="18.75" x14ac:dyDescent="0.25">
      <c r="A5952" s="5" t="s">
        <v>10688</v>
      </c>
      <c r="B5952" s="23" t="s">
        <v>703</v>
      </c>
      <c r="C5952" s="24">
        <v>210</v>
      </c>
      <c r="D5952" s="24">
        <v>0</v>
      </c>
      <c r="E5952" s="25">
        <v>360</v>
      </c>
      <c r="F5952" s="25">
        <v>375</v>
      </c>
      <c r="G5952" s="26">
        <v>0</v>
      </c>
      <c r="H5952" s="26">
        <v>0.53846153846153844</v>
      </c>
      <c r="I5952" s="26">
        <v>0.74149659863945583</v>
      </c>
      <c r="J5952" s="82" t="s">
        <v>211</v>
      </c>
      <c r="K5952" s="28" t="s">
        <v>211</v>
      </c>
      <c r="L5952" s="83">
        <v>0</v>
      </c>
      <c r="M5952" s="30" t="s">
        <v>98</v>
      </c>
    </row>
    <row r="5953" spans="1:13" ht="18.75" x14ac:dyDescent="0.25">
      <c r="A5953" s="5" t="s">
        <v>10318</v>
      </c>
      <c r="B5953" s="23" t="s">
        <v>4187</v>
      </c>
      <c r="C5953" s="24">
        <v>1581</v>
      </c>
      <c r="D5953" s="24">
        <v>0</v>
      </c>
      <c r="E5953" s="25">
        <v>352</v>
      </c>
      <c r="F5953" s="25">
        <v>375</v>
      </c>
      <c r="G5953" s="26">
        <v>0</v>
      </c>
      <c r="H5953" s="26">
        <v>0.21019108280254775</v>
      </c>
      <c r="I5953" s="26">
        <v>0.73786407766990292</v>
      </c>
      <c r="J5953" s="82" t="s">
        <v>211</v>
      </c>
      <c r="K5953" s="28" t="s">
        <v>211</v>
      </c>
      <c r="L5953" s="83">
        <v>0</v>
      </c>
      <c r="M5953" s="30" t="s">
        <v>98</v>
      </c>
    </row>
    <row r="5954" spans="1:13" ht="18.75" x14ac:dyDescent="0.25">
      <c r="A5954" s="5" t="s">
        <v>10312</v>
      </c>
      <c r="B5954" s="23" t="s">
        <v>5189</v>
      </c>
      <c r="C5954" s="24">
        <v>1730</v>
      </c>
      <c r="D5954" s="24">
        <v>0</v>
      </c>
      <c r="E5954" s="25">
        <v>335</v>
      </c>
      <c r="F5954" s="25">
        <v>375</v>
      </c>
      <c r="G5954" s="26">
        <v>0</v>
      </c>
      <c r="H5954" s="26">
        <v>0.58914728682170547</v>
      </c>
      <c r="I5954" s="26">
        <v>0.79610538373424955</v>
      </c>
      <c r="J5954" s="82" t="s">
        <v>211</v>
      </c>
      <c r="K5954" s="28" t="s">
        <v>211</v>
      </c>
      <c r="L5954" s="83">
        <v>0</v>
      </c>
      <c r="M5954" s="30" t="s">
        <v>98</v>
      </c>
    </row>
    <row r="5955" spans="1:13" ht="18.75" x14ac:dyDescent="0.25">
      <c r="A5955" s="5" t="s">
        <v>10618</v>
      </c>
      <c r="B5955" s="23" t="s">
        <v>10015</v>
      </c>
      <c r="C5955" s="24">
        <v>1312</v>
      </c>
      <c r="D5955" s="24">
        <v>0</v>
      </c>
      <c r="E5955" s="25">
        <v>277</v>
      </c>
      <c r="F5955" s="25">
        <v>301</v>
      </c>
      <c r="G5955" s="26">
        <v>0</v>
      </c>
      <c r="H5955" s="26">
        <v>0.46835443037974678</v>
      </c>
      <c r="I5955" s="26">
        <v>0.74747474747474751</v>
      </c>
      <c r="J5955" s="82" t="s">
        <v>211</v>
      </c>
      <c r="K5955" s="28" t="s">
        <v>211</v>
      </c>
      <c r="L5955" s="83">
        <v>0</v>
      </c>
      <c r="M5955" s="30" t="s">
        <v>98</v>
      </c>
    </row>
    <row r="5956" spans="1:13" ht="18.75" x14ac:dyDescent="0.25">
      <c r="A5956" s="5" t="s">
        <v>10389</v>
      </c>
      <c r="B5956" s="23" t="s">
        <v>3138</v>
      </c>
      <c r="C5956" s="24">
        <v>1573</v>
      </c>
      <c r="D5956" s="24">
        <v>0</v>
      </c>
      <c r="E5956" s="25">
        <v>345</v>
      </c>
      <c r="F5956" s="25">
        <v>372</v>
      </c>
      <c r="G5956" s="26">
        <v>0</v>
      </c>
      <c r="H5956" s="26">
        <v>0.33333333333333331</v>
      </c>
      <c r="I5956" s="26">
        <v>0.7561448900388098</v>
      </c>
      <c r="J5956" s="82" t="s">
        <v>211</v>
      </c>
      <c r="K5956" s="28" t="s">
        <v>211</v>
      </c>
      <c r="L5956" s="83">
        <v>0</v>
      </c>
      <c r="M5956" s="30" t="s">
        <v>98</v>
      </c>
    </row>
    <row r="5957" spans="1:13" ht="18.75" x14ac:dyDescent="0.25">
      <c r="A5957" s="5" t="s">
        <v>11373</v>
      </c>
      <c r="B5957" s="23" t="s">
        <v>11374</v>
      </c>
      <c r="C5957" s="24">
        <v>98</v>
      </c>
      <c r="D5957" s="24">
        <v>0</v>
      </c>
      <c r="E5957" s="25">
        <v>200</v>
      </c>
      <c r="F5957" s="25">
        <v>213</v>
      </c>
      <c r="G5957" s="26">
        <v>0</v>
      </c>
      <c r="H5957" s="26">
        <v>0.7272727272727274</v>
      </c>
      <c r="I5957" s="26">
        <v>0</v>
      </c>
      <c r="J5957" s="82" t="s">
        <v>211</v>
      </c>
      <c r="K5957" s="28" t="s">
        <v>211</v>
      </c>
      <c r="L5957" s="83">
        <v>0</v>
      </c>
      <c r="M5957" s="30" t="s">
        <v>98</v>
      </c>
    </row>
    <row r="5958" spans="1:13" ht="18.75" x14ac:dyDescent="0.25">
      <c r="A5958" s="5" t="s">
        <v>10679</v>
      </c>
      <c r="B5958" s="23" t="s">
        <v>8750</v>
      </c>
      <c r="C5958" s="24">
        <v>1354</v>
      </c>
      <c r="D5958" s="24">
        <v>0</v>
      </c>
      <c r="E5958" s="25">
        <v>334</v>
      </c>
      <c r="F5958" s="25">
        <v>372</v>
      </c>
      <c r="G5958" s="26">
        <v>0</v>
      </c>
      <c r="H5958" s="26">
        <v>0.29411764705882354</v>
      </c>
      <c r="I5958" s="26">
        <v>0.4780564263322884</v>
      </c>
      <c r="J5958" s="82" t="s">
        <v>211</v>
      </c>
      <c r="K5958" s="28" t="s">
        <v>211</v>
      </c>
      <c r="L5958" s="83">
        <v>0</v>
      </c>
      <c r="M5958" s="30" t="s">
        <v>98</v>
      </c>
    </row>
    <row r="5959" spans="1:13" ht="18.75" x14ac:dyDescent="0.25">
      <c r="A5959" s="5" t="s">
        <v>10526</v>
      </c>
      <c r="B5959" s="23" t="s">
        <v>5971</v>
      </c>
      <c r="C5959" s="24">
        <v>1188</v>
      </c>
      <c r="D5959" s="24">
        <v>0</v>
      </c>
      <c r="E5959" s="25">
        <v>327</v>
      </c>
      <c r="F5959" s="25">
        <v>371</v>
      </c>
      <c r="G5959" s="26">
        <v>0</v>
      </c>
      <c r="H5959" s="26">
        <v>0.42168674698795183</v>
      </c>
      <c r="I5959" s="26">
        <v>0.69849246231155782</v>
      </c>
      <c r="J5959" s="82" t="s">
        <v>211</v>
      </c>
      <c r="K5959" s="28" t="s">
        <v>211</v>
      </c>
      <c r="L5959" s="83">
        <v>0</v>
      </c>
      <c r="M5959" s="30" t="s">
        <v>98</v>
      </c>
    </row>
    <row r="5960" spans="1:13" ht="18.75" x14ac:dyDescent="0.25">
      <c r="A5960" s="5" t="s">
        <v>11377</v>
      </c>
      <c r="B5960" s="23" t="s">
        <v>11378</v>
      </c>
      <c r="C5960" s="24">
        <v>37</v>
      </c>
      <c r="D5960" s="24">
        <v>0</v>
      </c>
      <c r="E5960" s="25">
        <v>274</v>
      </c>
      <c r="F5960" s="25">
        <v>292</v>
      </c>
      <c r="G5960" s="26">
        <v>0</v>
      </c>
      <c r="H5960" s="26">
        <v>0</v>
      </c>
      <c r="I5960" s="26">
        <v>0</v>
      </c>
      <c r="J5960" s="82" t="s">
        <v>211</v>
      </c>
      <c r="K5960" s="28" t="s">
        <v>211</v>
      </c>
      <c r="L5960" s="83">
        <v>0</v>
      </c>
      <c r="M5960" s="30" t="s">
        <v>98</v>
      </c>
    </row>
    <row r="5961" spans="1:13" ht="18.75" x14ac:dyDescent="0.25">
      <c r="A5961" s="5" t="s">
        <v>11379</v>
      </c>
      <c r="B5961" s="23" t="s">
        <v>11380</v>
      </c>
      <c r="C5961" s="24">
        <v>32</v>
      </c>
      <c r="D5961" s="24">
        <v>0</v>
      </c>
      <c r="E5961" s="25">
        <v>232</v>
      </c>
      <c r="F5961" s="25">
        <v>248</v>
      </c>
      <c r="G5961" s="26">
        <v>0</v>
      </c>
      <c r="H5961" s="26">
        <v>1</v>
      </c>
      <c r="I5961" s="26">
        <v>0</v>
      </c>
      <c r="J5961" s="82" t="s">
        <v>211</v>
      </c>
      <c r="K5961" s="28" t="s">
        <v>211</v>
      </c>
      <c r="L5961" s="83">
        <v>0</v>
      </c>
      <c r="M5961" s="30" t="s">
        <v>98</v>
      </c>
    </row>
    <row r="5962" spans="1:13" ht="18.75" x14ac:dyDescent="0.25">
      <c r="A5962" s="5" t="s">
        <v>11381</v>
      </c>
      <c r="B5962" s="23" t="s">
        <v>11382</v>
      </c>
      <c r="C5962" s="24">
        <v>56</v>
      </c>
      <c r="D5962" s="24">
        <v>0</v>
      </c>
      <c r="E5962" s="25">
        <v>310</v>
      </c>
      <c r="F5962" s="25">
        <v>328</v>
      </c>
      <c r="G5962" s="26">
        <v>0</v>
      </c>
      <c r="H5962" s="26">
        <v>-6.25E-2</v>
      </c>
      <c r="I5962" s="26">
        <v>0</v>
      </c>
      <c r="J5962" s="82" t="s">
        <v>211</v>
      </c>
      <c r="K5962" s="28" t="s">
        <v>211</v>
      </c>
      <c r="L5962" s="83">
        <v>0</v>
      </c>
      <c r="M5962" s="30" t="s">
        <v>98</v>
      </c>
    </row>
    <row r="5963" spans="1:13" ht="18.75" x14ac:dyDescent="0.25">
      <c r="A5963" s="5" t="s">
        <v>10145</v>
      </c>
      <c r="B5963" s="23" t="s">
        <v>712</v>
      </c>
      <c r="C5963" s="24">
        <v>1652</v>
      </c>
      <c r="D5963" s="24">
        <v>0</v>
      </c>
      <c r="E5963" s="25">
        <v>346</v>
      </c>
      <c r="F5963" s="25">
        <v>370</v>
      </c>
      <c r="G5963" s="26">
        <v>0</v>
      </c>
      <c r="H5963" s="26">
        <v>0.15</v>
      </c>
      <c r="I5963" s="26">
        <v>0.73357664233576636</v>
      </c>
      <c r="J5963" s="82" t="s">
        <v>211</v>
      </c>
      <c r="K5963" s="28" t="s">
        <v>211</v>
      </c>
      <c r="L5963" s="83">
        <v>0</v>
      </c>
      <c r="M5963" s="30" t="s">
        <v>98</v>
      </c>
    </row>
    <row r="5964" spans="1:13" ht="18.75" x14ac:dyDescent="0.25">
      <c r="A5964" s="5" t="s">
        <v>11383</v>
      </c>
      <c r="B5964" s="23" t="s">
        <v>11384</v>
      </c>
      <c r="C5964" s="24">
        <v>0</v>
      </c>
      <c r="D5964" s="24">
        <v>0</v>
      </c>
      <c r="E5964" s="25">
        <v>0</v>
      </c>
      <c r="F5964" s="25">
        <v>0</v>
      </c>
      <c r="G5964" s="26">
        <v>0</v>
      </c>
      <c r="H5964" s="26">
        <v>1</v>
      </c>
      <c r="I5964" s="26">
        <v>0</v>
      </c>
      <c r="J5964" s="82" t="s">
        <v>211</v>
      </c>
      <c r="K5964" s="28" t="s">
        <v>211</v>
      </c>
      <c r="L5964" s="83">
        <v>0</v>
      </c>
      <c r="M5964" s="30" t="s">
        <v>98</v>
      </c>
    </row>
    <row r="5965" spans="1:13" ht="18.75" x14ac:dyDescent="0.25">
      <c r="A5965" s="5" t="s">
        <v>11385</v>
      </c>
      <c r="B5965" s="23" t="s">
        <v>11386</v>
      </c>
      <c r="C5965" s="24">
        <v>0</v>
      </c>
      <c r="D5965" s="24">
        <v>0</v>
      </c>
      <c r="E5965" s="25">
        <v>0</v>
      </c>
      <c r="F5965" s="25">
        <v>0</v>
      </c>
      <c r="G5965" s="26">
        <v>0</v>
      </c>
      <c r="H5965" s="26">
        <v>1</v>
      </c>
      <c r="I5965" s="26">
        <v>0</v>
      </c>
      <c r="J5965" s="82" t="s">
        <v>211</v>
      </c>
      <c r="K5965" s="28" t="s">
        <v>211</v>
      </c>
      <c r="L5965" s="83">
        <v>0</v>
      </c>
      <c r="M5965" s="30" t="s">
        <v>98</v>
      </c>
    </row>
    <row r="5966" spans="1:13" ht="18.75" x14ac:dyDescent="0.25">
      <c r="A5966" s="5" t="s">
        <v>10609</v>
      </c>
      <c r="B5966" s="23" t="s">
        <v>3535</v>
      </c>
      <c r="C5966" s="24">
        <v>1690</v>
      </c>
      <c r="D5966" s="24">
        <v>0</v>
      </c>
      <c r="E5966" s="25">
        <v>323</v>
      </c>
      <c r="F5966" s="25">
        <v>370</v>
      </c>
      <c r="G5966" s="26">
        <v>0</v>
      </c>
      <c r="H5966" s="26">
        <v>0.04</v>
      </c>
      <c r="I5966" s="26">
        <v>0.51296296296296295</v>
      </c>
      <c r="J5966" s="82" t="s">
        <v>211</v>
      </c>
      <c r="K5966" s="28" t="s">
        <v>211</v>
      </c>
      <c r="L5966" s="83">
        <v>0</v>
      </c>
      <c r="M5966" s="30" t="s">
        <v>98</v>
      </c>
    </row>
    <row r="5967" spans="1:13" ht="18.75" x14ac:dyDescent="0.25">
      <c r="A5967" s="5" t="s">
        <v>11387</v>
      </c>
      <c r="B5967" s="23" t="s">
        <v>11388</v>
      </c>
      <c r="C5967" s="24">
        <v>0</v>
      </c>
      <c r="D5967" s="24">
        <v>0</v>
      </c>
      <c r="E5967" s="25">
        <v>0</v>
      </c>
      <c r="F5967" s="25">
        <v>0</v>
      </c>
      <c r="G5967" s="26">
        <v>0</v>
      </c>
      <c r="H5967" s="26">
        <v>0.6</v>
      </c>
      <c r="I5967" s="26">
        <v>0</v>
      </c>
      <c r="J5967" s="82" t="s">
        <v>211</v>
      </c>
      <c r="K5967" s="28" t="s">
        <v>211</v>
      </c>
      <c r="L5967" s="83">
        <v>0</v>
      </c>
      <c r="M5967" s="30" t="s">
        <v>98</v>
      </c>
    </row>
    <row r="5968" spans="1:13" ht="18.75" x14ac:dyDescent="0.25">
      <c r="A5968" s="5" t="s">
        <v>11389</v>
      </c>
      <c r="B5968" s="23" t="s">
        <v>11390</v>
      </c>
      <c r="C5968" s="24">
        <v>0</v>
      </c>
      <c r="D5968" s="24">
        <v>0</v>
      </c>
      <c r="E5968" s="25">
        <v>0</v>
      </c>
      <c r="F5968" s="25">
        <v>0</v>
      </c>
      <c r="G5968" s="26">
        <v>0</v>
      </c>
      <c r="H5968" s="26">
        <v>-0.6</v>
      </c>
      <c r="I5968" s="26">
        <v>0</v>
      </c>
      <c r="J5968" s="82" t="s">
        <v>211</v>
      </c>
      <c r="K5968" s="28" t="s">
        <v>211</v>
      </c>
      <c r="L5968" s="83">
        <v>0</v>
      </c>
      <c r="M5968" s="30" t="s">
        <v>98</v>
      </c>
    </row>
    <row r="5969" spans="1:13" ht="18.75" x14ac:dyDescent="0.25">
      <c r="A5969" s="5" t="s">
        <v>11391</v>
      </c>
      <c r="B5969" s="23" t="s">
        <v>11392</v>
      </c>
      <c r="C5969" s="24">
        <v>0</v>
      </c>
      <c r="D5969" s="24">
        <v>0</v>
      </c>
      <c r="E5969" s="25">
        <v>0</v>
      </c>
      <c r="F5969" s="25">
        <v>0</v>
      </c>
      <c r="G5969" s="26">
        <v>0</v>
      </c>
      <c r="H5969" s="26">
        <v>0</v>
      </c>
      <c r="I5969" s="26">
        <v>0</v>
      </c>
      <c r="J5969" s="82" t="s">
        <v>211</v>
      </c>
      <c r="K5969" s="28" t="s">
        <v>211</v>
      </c>
      <c r="L5969" s="83">
        <v>0</v>
      </c>
      <c r="M5969" s="30" t="s">
        <v>98</v>
      </c>
    </row>
    <row r="5970" spans="1:13" ht="18.75" x14ac:dyDescent="0.25">
      <c r="A5970" s="5" t="s">
        <v>10736</v>
      </c>
      <c r="B5970" s="23" t="s">
        <v>6155</v>
      </c>
      <c r="C5970" s="24">
        <v>1481</v>
      </c>
      <c r="D5970" s="24">
        <v>0</v>
      </c>
      <c r="E5970" s="25">
        <v>332</v>
      </c>
      <c r="F5970" s="25">
        <v>368</v>
      </c>
      <c r="G5970" s="26">
        <v>0</v>
      </c>
      <c r="H5970" s="26">
        <v>-0.16666666666666666</v>
      </c>
      <c r="I5970" s="26">
        <v>0.50458069062720223</v>
      </c>
      <c r="J5970" s="82" t="s">
        <v>211</v>
      </c>
      <c r="K5970" s="28" t="s">
        <v>211</v>
      </c>
      <c r="L5970" s="83">
        <v>0</v>
      </c>
      <c r="M5970" s="30" t="s">
        <v>98</v>
      </c>
    </row>
    <row r="5971" spans="1:13" ht="18.75" x14ac:dyDescent="0.25">
      <c r="A5971" s="5" t="s">
        <v>11395</v>
      </c>
      <c r="B5971" s="23" t="s">
        <v>11396</v>
      </c>
      <c r="C5971" s="24">
        <v>59</v>
      </c>
      <c r="D5971" s="24">
        <v>0</v>
      </c>
      <c r="E5971" s="25">
        <v>326</v>
      </c>
      <c r="F5971" s="25">
        <v>342</v>
      </c>
      <c r="G5971" s="26">
        <v>0</v>
      </c>
      <c r="H5971" s="26">
        <v>0.55555555555555558</v>
      </c>
      <c r="I5971" s="26">
        <v>0</v>
      </c>
      <c r="J5971" s="82" t="s">
        <v>211</v>
      </c>
      <c r="K5971" s="28" t="s">
        <v>211</v>
      </c>
      <c r="L5971" s="83">
        <v>0</v>
      </c>
      <c r="M5971" s="30" t="s">
        <v>98</v>
      </c>
    </row>
    <row r="5972" spans="1:13" ht="18.75" x14ac:dyDescent="0.25">
      <c r="A5972" s="5" t="s">
        <v>10707</v>
      </c>
      <c r="B5972" s="23" t="s">
        <v>3532</v>
      </c>
      <c r="C5972" s="24">
        <v>1510</v>
      </c>
      <c r="D5972" s="24">
        <v>0</v>
      </c>
      <c r="E5972" s="25">
        <v>341</v>
      </c>
      <c r="F5972" s="25">
        <v>367</v>
      </c>
      <c r="G5972" s="26">
        <v>0</v>
      </c>
      <c r="H5972" s="26">
        <v>0.28654970760233917</v>
      </c>
      <c r="I5972" s="26">
        <v>0.7180641530669668</v>
      </c>
      <c r="J5972" s="82" t="s">
        <v>211</v>
      </c>
      <c r="K5972" s="28" t="s">
        <v>211</v>
      </c>
      <c r="L5972" s="83">
        <v>0</v>
      </c>
      <c r="M5972" s="30" t="s">
        <v>98</v>
      </c>
    </row>
    <row r="5973" spans="1:13" ht="18.75" x14ac:dyDescent="0.25">
      <c r="A5973" s="5" t="s">
        <v>10742</v>
      </c>
      <c r="B5973" s="23" t="s">
        <v>3272</v>
      </c>
      <c r="C5973" s="24">
        <v>2012</v>
      </c>
      <c r="D5973" s="24">
        <v>0</v>
      </c>
      <c r="E5973" s="25">
        <v>324</v>
      </c>
      <c r="F5973" s="25">
        <v>367</v>
      </c>
      <c r="G5973" s="26">
        <v>0</v>
      </c>
      <c r="H5973" s="26">
        <v>-7.407407407407407E-2</v>
      </c>
      <c r="I5973" s="26">
        <v>0.55194391332058634</v>
      </c>
      <c r="J5973" s="82" t="s">
        <v>211</v>
      </c>
      <c r="K5973" s="28" t="s">
        <v>211</v>
      </c>
      <c r="L5973" s="83">
        <v>0</v>
      </c>
      <c r="M5973" s="30" t="s">
        <v>98</v>
      </c>
    </row>
    <row r="5974" spans="1:13" ht="18.75" x14ac:dyDescent="0.25">
      <c r="A5974" s="5" t="s">
        <v>11183</v>
      </c>
      <c r="B5974" s="23" t="s">
        <v>3559</v>
      </c>
      <c r="C5974" s="24">
        <v>801</v>
      </c>
      <c r="D5974" s="24">
        <v>0</v>
      </c>
      <c r="E5974" s="25">
        <v>356</v>
      </c>
      <c r="F5974" s="25">
        <v>366</v>
      </c>
      <c r="G5974" s="26">
        <v>0</v>
      </c>
      <c r="H5974" s="26">
        <v>0.25</v>
      </c>
      <c r="I5974" s="26">
        <v>0.70909090909090911</v>
      </c>
      <c r="J5974" s="82" t="s">
        <v>211</v>
      </c>
      <c r="K5974" s="28" t="s">
        <v>211</v>
      </c>
      <c r="L5974" s="83">
        <v>0</v>
      </c>
      <c r="M5974" s="30" t="s">
        <v>98</v>
      </c>
    </row>
    <row r="5975" spans="1:13" ht="18.75" x14ac:dyDescent="0.25">
      <c r="A5975" s="5" t="s">
        <v>10149</v>
      </c>
      <c r="B5975" s="23" t="s">
        <v>3538</v>
      </c>
      <c r="C5975" s="24">
        <v>1139</v>
      </c>
      <c r="D5975" s="24">
        <v>0</v>
      </c>
      <c r="E5975" s="25">
        <v>339</v>
      </c>
      <c r="F5975" s="25">
        <v>365</v>
      </c>
      <c r="G5975" s="26">
        <v>0</v>
      </c>
      <c r="H5975" s="26">
        <v>0.2288135593220339</v>
      </c>
      <c r="I5975" s="26">
        <v>0.74601971190295679</v>
      </c>
      <c r="J5975" s="82" t="s">
        <v>211</v>
      </c>
      <c r="K5975" s="28" t="s">
        <v>211</v>
      </c>
      <c r="L5975" s="83">
        <v>0</v>
      </c>
      <c r="M5975" s="30" t="s">
        <v>98</v>
      </c>
    </row>
    <row r="5976" spans="1:13" ht="18.75" x14ac:dyDescent="0.25">
      <c r="A5976" s="5" t="s">
        <v>10436</v>
      </c>
      <c r="B5976" s="23" t="s">
        <v>3126</v>
      </c>
      <c r="C5976" s="24">
        <v>1810</v>
      </c>
      <c r="D5976" s="24">
        <v>0</v>
      </c>
      <c r="E5976" s="25">
        <v>340</v>
      </c>
      <c r="F5976" s="25">
        <v>365</v>
      </c>
      <c r="G5976" s="26">
        <v>0</v>
      </c>
      <c r="H5976" s="26">
        <v>0.24731182795698925</v>
      </c>
      <c r="I5976" s="26">
        <v>0.73018217626784832</v>
      </c>
      <c r="J5976" s="82" t="s">
        <v>211</v>
      </c>
      <c r="K5976" s="28" t="s">
        <v>211</v>
      </c>
      <c r="L5976" s="83">
        <v>0</v>
      </c>
      <c r="M5976" s="30" t="s">
        <v>98</v>
      </c>
    </row>
    <row r="5977" spans="1:13" ht="18.75" x14ac:dyDescent="0.25">
      <c r="A5977" s="5" t="s">
        <v>10619</v>
      </c>
      <c r="B5977" s="23" t="s">
        <v>729</v>
      </c>
      <c r="C5977" s="24">
        <v>0</v>
      </c>
      <c r="D5977" s="24">
        <v>0</v>
      </c>
      <c r="E5977" s="25">
        <v>0</v>
      </c>
      <c r="F5977" s="25">
        <v>0</v>
      </c>
      <c r="G5977" s="26">
        <v>0</v>
      </c>
      <c r="H5977" s="26">
        <v>0</v>
      </c>
      <c r="I5977" s="26">
        <v>0.82352941176470595</v>
      </c>
      <c r="J5977" s="82" t="s">
        <v>211</v>
      </c>
      <c r="K5977" s="28" t="s">
        <v>211</v>
      </c>
      <c r="L5977" s="83">
        <v>0</v>
      </c>
      <c r="M5977" s="30" t="s">
        <v>98</v>
      </c>
    </row>
    <row r="5978" spans="1:13" ht="18.75" x14ac:dyDescent="0.25">
      <c r="A5978" s="5" t="s">
        <v>10695</v>
      </c>
      <c r="B5978" s="23" t="s">
        <v>702</v>
      </c>
      <c r="C5978" s="24">
        <v>0</v>
      </c>
      <c r="D5978" s="24">
        <v>0</v>
      </c>
      <c r="E5978" s="25">
        <v>0</v>
      </c>
      <c r="F5978" s="25">
        <v>0</v>
      </c>
      <c r="G5978" s="26">
        <v>0</v>
      </c>
      <c r="H5978" s="26">
        <v>0</v>
      </c>
      <c r="I5978" s="26">
        <v>0.5</v>
      </c>
      <c r="J5978" s="82" t="s">
        <v>211</v>
      </c>
      <c r="K5978" s="28" t="s">
        <v>211</v>
      </c>
      <c r="L5978" s="83">
        <v>0</v>
      </c>
      <c r="M5978" s="30" t="s">
        <v>98</v>
      </c>
    </row>
    <row r="5979" spans="1:13" ht="18.75" x14ac:dyDescent="0.25">
      <c r="A5979" s="5" t="s">
        <v>11178</v>
      </c>
      <c r="B5979" s="23" t="s">
        <v>11179</v>
      </c>
      <c r="C5979" s="24">
        <v>869</v>
      </c>
      <c r="D5979" s="24">
        <v>0</v>
      </c>
      <c r="E5979" s="25">
        <v>352</v>
      </c>
      <c r="F5979" s="25">
        <v>363</v>
      </c>
      <c r="G5979" s="26">
        <v>0</v>
      </c>
      <c r="H5979" s="26">
        <v>0.15492957746478872</v>
      </c>
      <c r="I5979" s="26">
        <v>0.69318181818181823</v>
      </c>
      <c r="J5979" s="82" t="s">
        <v>211</v>
      </c>
      <c r="K5979" s="28" t="s">
        <v>211</v>
      </c>
      <c r="L5979" s="83">
        <v>0</v>
      </c>
      <c r="M5979" s="30" t="s">
        <v>98</v>
      </c>
    </row>
    <row r="5980" spans="1:13" ht="18.75" x14ac:dyDescent="0.25">
      <c r="A5980" s="5" t="s">
        <v>11206</v>
      </c>
      <c r="B5980" s="23" t="s">
        <v>11207</v>
      </c>
      <c r="C5980" s="24">
        <v>708</v>
      </c>
      <c r="D5980" s="24">
        <v>0</v>
      </c>
      <c r="E5980" s="25">
        <v>335</v>
      </c>
      <c r="F5980" s="25">
        <v>362</v>
      </c>
      <c r="G5980" s="26">
        <v>0</v>
      </c>
      <c r="H5980" s="26">
        <v>-0.1951219512195122</v>
      </c>
      <c r="I5980" s="26">
        <v>0.61452513966480449</v>
      </c>
      <c r="J5980" s="82" t="s">
        <v>211</v>
      </c>
      <c r="K5980" s="28" t="s">
        <v>211</v>
      </c>
      <c r="L5980" s="83">
        <v>0</v>
      </c>
      <c r="M5980" s="30" t="s">
        <v>98</v>
      </c>
    </row>
    <row r="5981" spans="1:13" ht="18.75" x14ac:dyDescent="0.25">
      <c r="A5981" s="5" t="s">
        <v>10308</v>
      </c>
      <c r="B5981" s="23" t="s">
        <v>1011</v>
      </c>
      <c r="C5981" s="24">
        <v>1181</v>
      </c>
      <c r="D5981" s="24">
        <v>0</v>
      </c>
      <c r="E5981" s="25">
        <v>348</v>
      </c>
      <c r="F5981" s="25">
        <v>361</v>
      </c>
      <c r="G5981" s="26">
        <v>0</v>
      </c>
      <c r="H5981" s="26">
        <v>0.32876712328767121</v>
      </c>
      <c r="I5981" s="26">
        <v>0.75123558484349262</v>
      </c>
      <c r="J5981" s="82" t="s">
        <v>211</v>
      </c>
      <c r="K5981" s="28" t="s">
        <v>211</v>
      </c>
      <c r="L5981" s="83">
        <v>0</v>
      </c>
      <c r="M5981" s="30" t="s">
        <v>98</v>
      </c>
    </row>
    <row r="5982" spans="1:13" ht="18.75" x14ac:dyDescent="0.25">
      <c r="A5982" s="5" t="s">
        <v>10660</v>
      </c>
      <c r="B5982" s="23" t="s">
        <v>8417</v>
      </c>
      <c r="C5982" s="24">
        <v>1156</v>
      </c>
      <c r="D5982" s="24">
        <v>0</v>
      </c>
      <c r="E5982" s="25">
        <v>337</v>
      </c>
      <c r="F5982" s="25">
        <v>360</v>
      </c>
      <c r="G5982" s="26">
        <v>0</v>
      </c>
      <c r="H5982" s="26">
        <v>0.15463917525773196</v>
      </c>
      <c r="I5982" s="26">
        <v>0.67194004995836798</v>
      </c>
      <c r="J5982" s="82" t="s">
        <v>211</v>
      </c>
      <c r="K5982" s="28" t="s">
        <v>211</v>
      </c>
      <c r="L5982" s="83">
        <v>0</v>
      </c>
      <c r="M5982" s="30" t="s">
        <v>98</v>
      </c>
    </row>
    <row r="5983" spans="1:13" ht="18.75" x14ac:dyDescent="0.25">
      <c r="A5983" s="5" t="s">
        <v>10714</v>
      </c>
      <c r="B5983" s="23" t="s">
        <v>709</v>
      </c>
      <c r="C5983" s="24">
        <v>953</v>
      </c>
      <c r="D5983" s="24">
        <v>0</v>
      </c>
      <c r="E5983" s="25">
        <v>330</v>
      </c>
      <c r="F5983" s="25">
        <v>354</v>
      </c>
      <c r="G5983" s="26">
        <v>0</v>
      </c>
      <c r="H5983" s="26">
        <v>0.12987012987012986</v>
      </c>
      <c r="I5983" s="26">
        <v>0.78434504792332271</v>
      </c>
      <c r="J5983" s="82" t="s">
        <v>211</v>
      </c>
      <c r="K5983" s="28" t="s">
        <v>211</v>
      </c>
      <c r="L5983" s="83">
        <v>0</v>
      </c>
      <c r="M5983" s="30" t="s">
        <v>98</v>
      </c>
    </row>
    <row r="5984" spans="1:13" ht="18.75" x14ac:dyDescent="0.25">
      <c r="A5984" s="5" t="s">
        <v>10530</v>
      </c>
      <c r="B5984" s="23" t="s">
        <v>5989</v>
      </c>
      <c r="C5984" s="24">
        <v>1189</v>
      </c>
      <c r="D5984" s="24">
        <v>0</v>
      </c>
      <c r="E5984" s="25">
        <v>337</v>
      </c>
      <c r="F5984" s="25">
        <v>359</v>
      </c>
      <c r="G5984" s="26">
        <v>0</v>
      </c>
      <c r="H5984" s="26">
        <v>0.30769230769230771</v>
      </c>
      <c r="I5984" s="26">
        <v>0.71482035928143717</v>
      </c>
      <c r="J5984" s="82" t="s">
        <v>211</v>
      </c>
      <c r="K5984" s="28" t="s">
        <v>211</v>
      </c>
      <c r="L5984" s="83">
        <v>0</v>
      </c>
      <c r="M5984" s="30" t="s">
        <v>98</v>
      </c>
    </row>
    <row r="5985" spans="1:13" ht="18.75" x14ac:dyDescent="0.25">
      <c r="A5985" s="5" t="s">
        <v>10448</v>
      </c>
      <c r="B5985" s="23" t="s">
        <v>3232</v>
      </c>
      <c r="C5985" s="24">
        <v>1714</v>
      </c>
      <c r="D5985" s="24">
        <v>0</v>
      </c>
      <c r="E5985" s="25">
        <v>331</v>
      </c>
      <c r="F5985" s="25">
        <v>359</v>
      </c>
      <c r="G5985" s="26">
        <v>0</v>
      </c>
      <c r="H5985" s="26">
        <v>0.12213740458015268</v>
      </c>
      <c r="I5985" s="26">
        <v>0.71747851002865326</v>
      </c>
      <c r="J5985" s="82" t="s">
        <v>211</v>
      </c>
      <c r="K5985" s="28" t="s">
        <v>211</v>
      </c>
      <c r="L5985" s="83">
        <v>0</v>
      </c>
      <c r="M5985" s="30" t="s">
        <v>98</v>
      </c>
    </row>
    <row r="5986" spans="1:13" ht="18.75" x14ac:dyDescent="0.25">
      <c r="A5986" s="5" t="s">
        <v>10301</v>
      </c>
      <c r="B5986" s="23" t="s">
        <v>2983</v>
      </c>
      <c r="C5986" s="24">
        <v>1333</v>
      </c>
      <c r="D5986" s="24">
        <v>0</v>
      </c>
      <c r="E5986" s="25">
        <v>323</v>
      </c>
      <c r="F5986" s="25">
        <v>356</v>
      </c>
      <c r="G5986" s="26">
        <v>0</v>
      </c>
      <c r="H5986" s="26">
        <v>0.56725146198830412</v>
      </c>
      <c r="I5986" s="26">
        <v>0.75878064943671308</v>
      </c>
      <c r="J5986" s="82" t="s">
        <v>211</v>
      </c>
      <c r="K5986" s="28" t="s">
        <v>211</v>
      </c>
      <c r="L5986" s="83">
        <v>0</v>
      </c>
      <c r="M5986" s="30" t="s">
        <v>98</v>
      </c>
    </row>
    <row r="5987" spans="1:13" ht="18.75" x14ac:dyDescent="0.25">
      <c r="A5987" s="5" t="s">
        <v>10640</v>
      </c>
      <c r="B5987" s="23" t="s">
        <v>8425</v>
      </c>
      <c r="C5987" s="24">
        <v>922</v>
      </c>
      <c r="D5987" s="24">
        <v>0</v>
      </c>
      <c r="E5987" s="25">
        <v>347</v>
      </c>
      <c r="F5987" s="25">
        <v>358</v>
      </c>
      <c r="G5987" s="26">
        <v>0</v>
      </c>
      <c r="H5987" s="26">
        <v>0.61643835616438358</v>
      </c>
      <c r="I5987" s="26">
        <v>0.81481481481481477</v>
      </c>
      <c r="J5987" s="82" t="s">
        <v>211</v>
      </c>
      <c r="K5987" s="28" t="s">
        <v>211</v>
      </c>
      <c r="L5987" s="83">
        <v>0</v>
      </c>
      <c r="M5987" s="30" t="s">
        <v>98</v>
      </c>
    </row>
    <row r="5988" spans="1:13" ht="18.75" x14ac:dyDescent="0.25">
      <c r="A5988" s="5" t="s">
        <v>10278</v>
      </c>
      <c r="B5988" s="23" t="s">
        <v>2969</v>
      </c>
      <c r="C5988" s="24">
        <v>1508</v>
      </c>
      <c r="D5988" s="24">
        <v>0</v>
      </c>
      <c r="E5988" s="25">
        <v>300</v>
      </c>
      <c r="F5988" s="25">
        <v>314</v>
      </c>
      <c r="G5988" s="26">
        <v>0</v>
      </c>
      <c r="H5988" s="26">
        <v>0.28205128205128205</v>
      </c>
      <c r="I5988" s="26">
        <v>0.75757575757575757</v>
      </c>
      <c r="J5988" s="82" t="s">
        <v>211</v>
      </c>
      <c r="K5988" s="28" t="s">
        <v>211</v>
      </c>
      <c r="L5988" s="83">
        <v>0</v>
      </c>
      <c r="M5988" s="30" t="s">
        <v>98</v>
      </c>
    </row>
    <row r="5989" spans="1:13" ht="18.75" x14ac:dyDescent="0.25">
      <c r="A5989" s="5" t="s">
        <v>10663</v>
      </c>
      <c r="B5989" s="23" t="s">
        <v>8459</v>
      </c>
      <c r="C5989" s="24">
        <v>883</v>
      </c>
      <c r="D5989" s="24">
        <v>0</v>
      </c>
      <c r="E5989" s="25">
        <v>345</v>
      </c>
      <c r="F5989" s="25">
        <v>358</v>
      </c>
      <c r="G5989" s="26">
        <v>0</v>
      </c>
      <c r="H5989" s="26">
        <v>6.25E-2</v>
      </c>
      <c r="I5989" s="26">
        <v>0.72903795233892321</v>
      </c>
      <c r="J5989" s="82" t="s">
        <v>211</v>
      </c>
      <c r="K5989" s="28" t="s">
        <v>211</v>
      </c>
      <c r="L5989" s="83">
        <v>0</v>
      </c>
      <c r="M5989" s="30" t="s">
        <v>98</v>
      </c>
    </row>
    <row r="5990" spans="1:13" ht="18.75" x14ac:dyDescent="0.25">
      <c r="A5990" s="5" t="s">
        <v>10734</v>
      </c>
      <c r="B5990" s="23" t="s">
        <v>6127</v>
      </c>
      <c r="C5990" s="24">
        <v>1633</v>
      </c>
      <c r="D5990" s="24">
        <v>0</v>
      </c>
      <c r="E5990" s="25">
        <v>320</v>
      </c>
      <c r="F5990" s="25">
        <v>358</v>
      </c>
      <c r="G5990" s="26">
        <v>0</v>
      </c>
      <c r="H5990" s="26">
        <v>0.23076923076923081</v>
      </c>
      <c r="I5990" s="26">
        <v>0.40036231884057966</v>
      </c>
      <c r="J5990" s="82" t="s">
        <v>211</v>
      </c>
      <c r="K5990" s="28" t="s">
        <v>211</v>
      </c>
      <c r="L5990" s="83">
        <v>0</v>
      </c>
      <c r="M5990" s="30" t="s">
        <v>98</v>
      </c>
    </row>
    <row r="5991" spans="1:13" ht="18.75" x14ac:dyDescent="0.25">
      <c r="A5991" s="5" t="s">
        <v>10720</v>
      </c>
      <c r="B5991" s="23" t="s">
        <v>731</v>
      </c>
      <c r="C5991" s="24">
        <v>0</v>
      </c>
      <c r="D5991" s="24">
        <v>0</v>
      </c>
      <c r="E5991" s="25">
        <v>0</v>
      </c>
      <c r="F5991" s="25">
        <v>0</v>
      </c>
      <c r="G5991" s="26">
        <v>0</v>
      </c>
      <c r="H5991" s="26">
        <v>0</v>
      </c>
      <c r="I5991" s="26">
        <v>0.5</v>
      </c>
      <c r="J5991" s="82" t="s">
        <v>211</v>
      </c>
      <c r="K5991" s="28" t="s">
        <v>211</v>
      </c>
      <c r="L5991" s="83">
        <v>0</v>
      </c>
      <c r="M5991" s="30" t="s">
        <v>98</v>
      </c>
    </row>
    <row r="5992" spans="1:13" ht="18.75" x14ac:dyDescent="0.25">
      <c r="A5992" s="5" t="s">
        <v>10338</v>
      </c>
      <c r="B5992" s="23" t="s">
        <v>6149</v>
      </c>
      <c r="C5992" s="24">
        <v>1456</v>
      </c>
      <c r="D5992" s="24">
        <v>0</v>
      </c>
      <c r="E5992" s="25">
        <v>331</v>
      </c>
      <c r="F5992" s="25">
        <v>358</v>
      </c>
      <c r="G5992" s="26">
        <v>0</v>
      </c>
      <c r="H5992" s="26">
        <v>0.26851851851851855</v>
      </c>
      <c r="I5992" s="26">
        <v>0.73913043478260865</v>
      </c>
      <c r="J5992" s="82" t="s">
        <v>211</v>
      </c>
      <c r="K5992" s="28" t="s">
        <v>211</v>
      </c>
      <c r="L5992" s="83">
        <v>0</v>
      </c>
      <c r="M5992" s="30" t="s">
        <v>98</v>
      </c>
    </row>
    <row r="5993" spans="1:13" ht="18.75" x14ac:dyDescent="0.25">
      <c r="A5993" s="5" t="s">
        <v>10441</v>
      </c>
      <c r="B5993" s="23" t="s">
        <v>3179</v>
      </c>
      <c r="C5993" s="24">
        <v>1858</v>
      </c>
      <c r="D5993" s="24">
        <v>0</v>
      </c>
      <c r="E5993" s="25">
        <v>334</v>
      </c>
      <c r="F5993" s="25">
        <v>357</v>
      </c>
      <c r="G5993" s="26">
        <v>0</v>
      </c>
      <c r="H5993" s="26">
        <v>0.11818181818181818</v>
      </c>
      <c r="I5993" s="26">
        <v>0.79786036036036034</v>
      </c>
      <c r="J5993" s="82" t="s">
        <v>211</v>
      </c>
      <c r="K5993" s="28" t="s">
        <v>211</v>
      </c>
      <c r="L5993" s="83">
        <v>0</v>
      </c>
      <c r="M5993" s="30" t="s">
        <v>98</v>
      </c>
    </row>
    <row r="5994" spans="1:13" ht="18.75" x14ac:dyDescent="0.25">
      <c r="A5994" s="5" t="s">
        <v>10723</v>
      </c>
      <c r="B5994" s="23" t="s">
        <v>3136</v>
      </c>
      <c r="C5994" s="24">
        <v>1847</v>
      </c>
      <c r="D5994" s="24">
        <v>0</v>
      </c>
      <c r="E5994" s="25">
        <v>330</v>
      </c>
      <c r="F5994" s="25">
        <v>356</v>
      </c>
      <c r="G5994" s="26">
        <v>0</v>
      </c>
      <c r="H5994" s="26">
        <v>0.42672413793103448</v>
      </c>
      <c r="I5994" s="26">
        <v>0.74922279792746116</v>
      </c>
      <c r="J5994" s="82" t="s">
        <v>211</v>
      </c>
      <c r="K5994" s="28" t="s">
        <v>211</v>
      </c>
      <c r="L5994" s="83">
        <v>0</v>
      </c>
      <c r="M5994" s="30" t="s">
        <v>98</v>
      </c>
    </row>
    <row r="5995" spans="1:13" ht="18.75" x14ac:dyDescent="0.25">
      <c r="A5995" s="5" t="s">
        <v>10533</v>
      </c>
      <c r="B5995" s="23" t="s">
        <v>6113</v>
      </c>
      <c r="C5995" s="24">
        <v>1171</v>
      </c>
      <c r="D5995" s="24">
        <v>0</v>
      </c>
      <c r="E5995" s="25">
        <v>345</v>
      </c>
      <c r="F5995" s="25">
        <v>356</v>
      </c>
      <c r="G5995" s="26">
        <v>0</v>
      </c>
      <c r="H5995" s="26">
        <v>0.47619047619047616</v>
      </c>
      <c r="I5995" s="26">
        <v>0.76073619631901845</v>
      </c>
      <c r="J5995" s="82" t="s">
        <v>211</v>
      </c>
      <c r="K5995" s="28" t="s">
        <v>211</v>
      </c>
      <c r="L5995" s="83">
        <v>0</v>
      </c>
      <c r="M5995" s="30" t="s">
        <v>98</v>
      </c>
    </row>
    <row r="5996" spans="1:13" ht="18.75" x14ac:dyDescent="0.25">
      <c r="A5996" s="5" t="s">
        <v>10366</v>
      </c>
      <c r="B5996" s="23" t="s">
        <v>588</v>
      </c>
      <c r="C5996" s="24">
        <v>1394</v>
      </c>
      <c r="D5996" s="24">
        <v>0</v>
      </c>
      <c r="E5996" s="25">
        <v>343</v>
      </c>
      <c r="F5996" s="25">
        <v>356</v>
      </c>
      <c r="G5996" s="26">
        <v>0</v>
      </c>
      <c r="H5996" s="26">
        <v>0.25217391304347825</v>
      </c>
      <c r="I5996" s="26">
        <v>0.7880434782608694</v>
      </c>
      <c r="J5996" s="82" t="s">
        <v>211</v>
      </c>
      <c r="K5996" s="28" t="s">
        <v>211</v>
      </c>
      <c r="L5996" s="83">
        <v>0</v>
      </c>
      <c r="M5996" s="30" t="s">
        <v>98</v>
      </c>
    </row>
    <row r="5997" spans="1:13" ht="18.75" x14ac:dyDescent="0.25">
      <c r="A5997" s="5" t="s">
        <v>10349</v>
      </c>
      <c r="B5997" s="23" t="s">
        <v>3132</v>
      </c>
      <c r="C5997" s="24">
        <v>1531</v>
      </c>
      <c r="D5997" s="24">
        <v>0</v>
      </c>
      <c r="E5997" s="25">
        <v>317</v>
      </c>
      <c r="F5997" s="25">
        <v>352</v>
      </c>
      <c r="G5997" s="26">
        <v>0</v>
      </c>
      <c r="H5997" s="26">
        <v>0.36686390532544377</v>
      </c>
      <c r="I5997" s="26">
        <v>0.77324714072600709</v>
      </c>
      <c r="J5997" s="82" t="s">
        <v>211</v>
      </c>
      <c r="K5997" s="28" t="s">
        <v>211</v>
      </c>
      <c r="L5997" s="83">
        <v>0</v>
      </c>
      <c r="M5997" s="30" t="s">
        <v>98</v>
      </c>
    </row>
    <row r="5998" spans="1:13" ht="18.75" x14ac:dyDescent="0.25">
      <c r="A5998" s="5" t="s">
        <v>10396</v>
      </c>
      <c r="B5998" s="23" t="s">
        <v>3183</v>
      </c>
      <c r="C5998" s="24">
        <v>1640</v>
      </c>
      <c r="D5998" s="24">
        <v>0</v>
      </c>
      <c r="E5998" s="25">
        <v>314</v>
      </c>
      <c r="F5998" s="25">
        <v>334</v>
      </c>
      <c r="G5998" s="26">
        <v>0</v>
      </c>
      <c r="H5998" s="26">
        <v>0.14788732394366197</v>
      </c>
      <c r="I5998" s="26">
        <v>0.74352589641434275</v>
      </c>
      <c r="J5998" s="82" t="s">
        <v>211</v>
      </c>
      <c r="K5998" s="28" t="s">
        <v>211</v>
      </c>
      <c r="L5998" s="83">
        <v>0</v>
      </c>
      <c r="M5998" s="30" t="s">
        <v>98</v>
      </c>
    </row>
    <row r="5999" spans="1:13" ht="18.75" x14ac:dyDescent="0.25">
      <c r="A5999" s="5" t="s">
        <v>11192</v>
      </c>
      <c r="B5999" s="23" t="s">
        <v>11193</v>
      </c>
      <c r="C5999" s="24">
        <v>757</v>
      </c>
      <c r="D5999" s="24">
        <v>0</v>
      </c>
      <c r="E5999" s="25">
        <v>314</v>
      </c>
      <c r="F5999" s="25">
        <v>354</v>
      </c>
      <c r="G5999" s="26">
        <v>0</v>
      </c>
      <c r="H5999" s="26">
        <v>-0.27272727272727271</v>
      </c>
      <c r="I5999" s="26">
        <v>0.63084112149532712</v>
      </c>
      <c r="J5999" s="82" t="s">
        <v>211</v>
      </c>
      <c r="K5999" s="28" t="s">
        <v>211</v>
      </c>
      <c r="L5999" s="83">
        <v>0</v>
      </c>
      <c r="M5999" s="30" t="s">
        <v>98</v>
      </c>
    </row>
    <row r="6000" spans="1:13" ht="18.75" x14ac:dyDescent="0.25">
      <c r="A6000" s="5" t="s">
        <v>10474</v>
      </c>
      <c r="B6000" s="23" t="s">
        <v>3265</v>
      </c>
      <c r="C6000" s="24">
        <v>2178</v>
      </c>
      <c r="D6000" s="24">
        <v>0</v>
      </c>
      <c r="E6000" s="25">
        <v>303</v>
      </c>
      <c r="F6000" s="25">
        <v>323</v>
      </c>
      <c r="G6000" s="26">
        <v>0</v>
      </c>
      <c r="H6000" s="26">
        <v>0.25</v>
      </c>
      <c r="I6000" s="26">
        <v>0.73116531165311649</v>
      </c>
      <c r="J6000" s="82" t="s">
        <v>211</v>
      </c>
      <c r="K6000" s="28" t="s">
        <v>211</v>
      </c>
      <c r="L6000" s="83">
        <v>0</v>
      </c>
      <c r="M6000" s="30" t="s">
        <v>98</v>
      </c>
    </row>
    <row r="6001" spans="1:13" ht="18.75" x14ac:dyDescent="0.25">
      <c r="A6001" s="5" t="s">
        <v>10739</v>
      </c>
      <c r="B6001" s="23" t="s">
        <v>3274</v>
      </c>
      <c r="C6001" s="24">
        <v>1820</v>
      </c>
      <c r="D6001" s="24">
        <v>0</v>
      </c>
      <c r="E6001" s="25">
        <v>327</v>
      </c>
      <c r="F6001" s="25">
        <v>352</v>
      </c>
      <c r="G6001" s="26">
        <v>0</v>
      </c>
      <c r="H6001" s="26">
        <v>0.30769230769230771</v>
      </c>
      <c r="I6001" s="26">
        <v>0.74277168494516443</v>
      </c>
      <c r="J6001" s="82" t="s">
        <v>211</v>
      </c>
      <c r="K6001" s="28" t="s">
        <v>211</v>
      </c>
      <c r="L6001" s="83">
        <v>0</v>
      </c>
      <c r="M6001" s="30" t="s">
        <v>98</v>
      </c>
    </row>
    <row r="6002" spans="1:13" ht="18.75" x14ac:dyDescent="0.25">
      <c r="A6002" s="5" t="s">
        <v>10491</v>
      </c>
      <c r="B6002" s="23" t="s">
        <v>3267</v>
      </c>
      <c r="C6002" s="24">
        <v>2285</v>
      </c>
      <c r="D6002" s="24">
        <v>0</v>
      </c>
      <c r="E6002" s="25">
        <v>303</v>
      </c>
      <c r="F6002" s="25">
        <v>326</v>
      </c>
      <c r="G6002" s="26">
        <v>0</v>
      </c>
      <c r="H6002" s="26">
        <v>0.13186813186813187</v>
      </c>
      <c r="I6002" s="26">
        <v>0.74037639007698886</v>
      </c>
      <c r="J6002" s="82" t="s">
        <v>211</v>
      </c>
      <c r="K6002" s="28" t="s">
        <v>211</v>
      </c>
      <c r="L6002" s="83">
        <v>0</v>
      </c>
      <c r="M6002" s="30" t="s">
        <v>98</v>
      </c>
    </row>
    <row r="6003" spans="1:13" ht="18.75" x14ac:dyDescent="0.25">
      <c r="A6003" s="5" t="s">
        <v>10698</v>
      </c>
      <c r="B6003" s="23" t="s">
        <v>3013</v>
      </c>
      <c r="C6003" s="24">
        <v>1946</v>
      </c>
      <c r="D6003" s="24">
        <v>0</v>
      </c>
      <c r="E6003" s="25">
        <v>325</v>
      </c>
      <c r="F6003" s="25">
        <v>352</v>
      </c>
      <c r="G6003" s="26">
        <v>0</v>
      </c>
      <c r="H6003" s="26">
        <v>0.23717948717948717</v>
      </c>
      <c r="I6003" s="26">
        <v>0.74661992989484227</v>
      </c>
      <c r="J6003" s="82" t="s">
        <v>211</v>
      </c>
      <c r="K6003" s="28" t="s">
        <v>211</v>
      </c>
      <c r="L6003" s="83">
        <v>0</v>
      </c>
      <c r="M6003" s="30" t="s">
        <v>98</v>
      </c>
    </row>
    <row r="6004" spans="1:13" ht="18.75" x14ac:dyDescent="0.25">
      <c r="A6004" s="5" t="s">
        <v>10473</v>
      </c>
      <c r="B6004" s="23" t="s">
        <v>3262</v>
      </c>
      <c r="C6004" s="24">
        <v>1919</v>
      </c>
      <c r="D6004" s="24">
        <v>0</v>
      </c>
      <c r="E6004" s="25">
        <v>300</v>
      </c>
      <c r="F6004" s="25">
        <v>325</v>
      </c>
      <c r="G6004" s="26">
        <v>0</v>
      </c>
      <c r="H6004" s="26">
        <v>0.24358974358974361</v>
      </c>
      <c r="I6004" s="26">
        <v>0.74079320113314451</v>
      </c>
      <c r="J6004" s="82" t="s">
        <v>211</v>
      </c>
      <c r="K6004" s="28" t="s">
        <v>211</v>
      </c>
      <c r="L6004" s="83">
        <v>0</v>
      </c>
      <c r="M6004" s="30" t="s">
        <v>98</v>
      </c>
    </row>
    <row r="6005" spans="1:13" ht="18.75" x14ac:dyDescent="0.25">
      <c r="A6005" s="5" t="s">
        <v>10674</v>
      </c>
      <c r="B6005" s="23" t="s">
        <v>3109</v>
      </c>
      <c r="C6005" s="24">
        <v>1019</v>
      </c>
      <c r="D6005" s="24">
        <v>0</v>
      </c>
      <c r="E6005" s="25">
        <v>296</v>
      </c>
      <c r="F6005" s="25">
        <v>351</v>
      </c>
      <c r="G6005" s="26">
        <v>0</v>
      </c>
      <c r="H6005" s="26">
        <v>0.26760563380281688</v>
      </c>
      <c r="I6005" s="26">
        <v>0.76158382476832354</v>
      </c>
      <c r="J6005" s="82" t="s">
        <v>211</v>
      </c>
      <c r="K6005" s="28" t="s">
        <v>211</v>
      </c>
      <c r="L6005" s="83">
        <v>0</v>
      </c>
      <c r="M6005" s="30" t="s">
        <v>98</v>
      </c>
    </row>
    <row r="6006" spans="1:13" ht="18.75" x14ac:dyDescent="0.25">
      <c r="A6006" s="5" t="s">
        <v>10404</v>
      </c>
      <c r="B6006" s="23" t="s">
        <v>3554</v>
      </c>
      <c r="C6006" s="24">
        <v>1508</v>
      </c>
      <c r="D6006" s="24">
        <v>0</v>
      </c>
      <c r="E6006" s="25">
        <v>335</v>
      </c>
      <c r="F6006" s="25">
        <v>351</v>
      </c>
      <c r="G6006" s="26">
        <v>0</v>
      </c>
      <c r="H6006" s="26">
        <v>0.14141414141414141</v>
      </c>
      <c r="I6006" s="26">
        <v>0.77465564738292014</v>
      </c>
      <c r="J6006" s="82" t="s">
        <v>211</v>
      </c>
      <c r="K6006" s="28" t="s">
        <v>211</v>
      </c>
      <c r="L6006" s="83">
        <v>0</v>
      </c>
      <c r="M6006" s="30" t="s">
        <v>98</v>
      </c>
    </row>
    <row r="6007" spans="1:13" ht="18.75" x14ac:dyDescent="0.25">
      <c r="A6007" s="5" t="s">
        <v>10354</v>
      </c>
      <c r="B6007" s="23" t="s">
        <v>3104</v>
      </c>
      <c r="C6007" s="24">
        <v>2119</v>
      </c>
      <c r="D6007" s="24">
        <v>0</v>
      </c>
      <c r="E6007" s="25">
        <v>306</v>
      </c>
      <c r="F6007" s="25">
        <v>351</v>
      </c>
      <c r="G6007" s="26">
        <v>0</v>
      </c>
      <c r="H6007" s="26">
        <v>0.15032679738562091</v>
      </c>
      <c r="I6007" s="26">
        <v>0.73257467994310099</v>
      </c>
      <c r="J6007" s="82" t="s">
        <v>211</v>
      </c>
      <c r="K6007" s="28" t="s">
        <v>211</v>
      </c>
      <c r="L6007" s="83">
        <v>0</v>
      </c>
      <c r="M6007" s="30" t="s">
        <v>98</v>
      </c>
    </row>
    <row r="6008" spans="1:13" ht="18.75" x14ac:dyDescent="0.25">
      <c r="A6008" s="5" t="s">
        <v>10394</v>
      </c>
      <c r="B6008" s="23" t="s">
        <v>3525</v>
      </c>
      <c r="C6008" s="24">
        <v>1416</v>
      </c>
      <c r="D6008" s="24">
        <v>0</v>
      </c>
      <c r="E6008" s="25">
        <v>276</v>
      </c>
      <c r="F6008" s="25">
        <v>296</v>
      </c>
      <c r="G6008" s="26">
        <v>0</v>
      </c>
      <c r="H6008" s="26">
        <v>0.10576923076923075</v>
      </c>
      <c r="I6008" s="26">
        <v>0.7078651685393258</v>
      </c>
      <c r="J6008" s="82" t="s">
        <v>211</v>
      </c>
      <c r="K6008" s="28" t="s">
        <v>211</v>
      </c>
      <c r="L6008" s="83">
        <v>0</v>
      </c>
      <c r="M6008" s="30" t="s">
        <v>98</v>
      </c>
    </row>
    <row r="6009" spans="1:13" ht="18.75" x14ac:dyDescent="0.25">
      <c r="A6009" s="5" t="s">
        <v>10517</v>
      </c>
      <c r="B6009" s="23" t="s">
        <v>5218</v>
      </c>
      <c r="C6009" s="24">
        <v>1544</v>
      </c>
      <c r="D6009" s="24">
        <v>0</v>
      </c>
      <c r="E6009" s="25">
        <v>334</v>
      </c>
      <c r="F6009" s="25">
        <v>347</v>
      </c>
      <c r="G6009" s="26">
        <v>0</v>
      </c>
      <c r="H6009" s="26">
        <v>0.49606299212598426</v>
      </c>
      <c r="I6009" s="26">
        <v>0.67373153500321126</v>
      </c>
      <c r="J6009" s="82" t="s">
        <v>211</v>
      </c>
      <c r="K6009" s="28" t="s">
        <v>211</v>
      </c>
      <c r="L6009" s="83">
        <v>0</v>
      </c>
      <c r="M6009" s="30" t="s">
        <v>98</v>
      </c>
    </row>
    <row r="6010" spans="1:13" ht="18.75" x14ac:dyDescent="0.25">
      <c r="A6010" s="5" t="s">
        <v>10416</v>
      </c>
      <c r="B6010" s="23" t="s">
        <v>3505</v>
      </c>
      <c r="C6010" s="24">
        <v>1394</v>
      </c>
      <c r="D6010" s="24">
        <v>0</v>
      </c>
      <c r="E6010" s="25">
        <v>278</v>
      </c>
      <c r="F6010" s="25">
        <v>308</v>
      </c>
      <c r="G6010" s="26">
        <v>0</v>
      </c>
      <c r="H6010" s="26">
        <v>0.35555555555555557</v>
      </c>
      <c r="I6010" s="26">
        <v>0.74719800747197995</v>
      </c>
      <c r="J6010" s="82" t="s">
        <v>211</v>
      </c>
      <c r="K6010" s="28" t="s">
        <v>211</v>
      </c>
      <c r="L6010" s="83">
        <v>0</v>
      </c>
      <c r="M6010" s="30" t="s">
        <v>98</v>
      </c>
    </row>
    <row r="6011" spans="1:13" ht="18.75" x14ac:dyDescent="0.25">
      <c r="A6011" s="5" t="s">
        <v>10541</v>
      </c>
      <c r="B6011" s="23" t="s">
        <v>6129</v>
      </c>
      <c r="C6011" s="24">
        <v>2071</v>
      </c>
      <c r="D6011" s="24">
        <v>0</v>
      </c>
      <c r="E6011" s="25">
        <v>318</v>
      </c>
      <c r="F6011" s="25">
        <v>347</v>
      </c>
      <c r="G6011" s="26">
        <v>0</v>
      </c>
      <c r="H6011" s="26">
        <v>0.1044776119402985</v>
      </c>
      <c r="I6011" s="26">
        <v>0.73638443935926789</v>
      </c>
      <c r="J6011" s="82" t="s">
        <v>211</v>
      </c>
      <c r="K6011" s="28" t="s">
        <v>211</v>
      </c>
      <c r="L6011" s="83">
        <v>0</v>
      </c>
      <c r="M6011" s="30" t="s">
        <v>98</v>
      </c>
    </row>
    <row r="6012" spans="1:13" ht="18.75" x14ac:dyDescent="0.25">
      <c r="A6012" s="5" t="s">
        <v>10484</v>
      </c>
      <c r="B6012" s="23" t="s">
        <v>1029</v>
      </c>
      <c r="C6012" s="24">
        <v>1514</v>
      </c>
      <c r="D6012" s="24">
        <v>0</v>
      </c>
      <c r="E6012" s="25">
        <v>320</v>
      </c>
      <c r="F6012" s="25">
        <v>346</v>
      </c>
      <c r="G6012" s="26">
        <v>0</v>
      </c>
      <c r="H6012" s="26">
        <v>0.39534883720930231</v>
      </c>
      <c r="I6012" s="26">
        <v>0.76759776536312851</v>
      </c>
      <c r="J6012" s="82" t="s">
        <v>211</v>
      </c>
      <c r="K6012" s="28" t="s">
        <v>211</v>
      </c>
      <c r="L6012" s="83">
        <v>0</v>
      </c>
      <c r="M6012" s="30" t="s">
        <v>98</v>
      </c>
    </row>
    <row r="6013" spans="1:13" ht="18.75" x14ac:dyDescent="0.25">
      <c r="A6013" s="5" t="s">
        <v>10650</v>
      </c>
      <c r="B6013" s="23" t="s">
        <v>8431</v>
      </c>
      <c r="C6013" s="24">
        <v>1187</v>
      </c>
      <c r="D6013" s="24">
        <v>0</v>
      </c>
      <c r="E6013" s="25">
        <v>335</v>
      </c>
      <c r="F6013" s="25">
        <v>346</v>
      </c>
      <c r="G6013" s="26">
        <v>0</v>
      </c>
      <c r="H6013" s="26">
        <v>0.60919540229885061</v>
      </c>
      <c r="I6013" s="26">
        <v>0.78064012490241996</v>
      </c>
      <c r="J6013" s="82" t="s">
        <v>211</v>
      </c>
      <c r="K6013" s="28" t="s">
        <v>211</v>
      </c>
      <c r="L6013" s="83">
        <v>0</v>
      </c>
      <c r="M6013" s="30" t="s">
        <v>98</v>
      </c>
    </row>
    <row r="6014" spans="1:13" ht="18.75" x14ac:dyDescent="0.25">
      <c r="A6014" s="5" t="s">
        <v>10495</v>
      </c>
      <c r="B6014" s="23" t="s">
        <v>3313</v>
      </c>
      <c r="C6014" s="24">
        <v>2208</v>
      </c>
      <c r="D6014" s="24">
        <v>0</v>
      </c>
      <c r="E6014" s="25">
        <v>317</v>
      </c>
      <c r="F6014" s="25">
        <v>344</v>
      </c>
      <c r="G6014" s="26">
        <v>0</v>
      </c>
      <c r="H6014" s="26">
        <v>0.14184397163120568</v>
      </c>
      <c r="I6014" s="26">
        <v>0.75583957690612613</v>
      </c>
      <c r="J6014" s="82" t="s">
        <v>211</v>
      </c>
      <c r="K6014" s="28" t="s">
        <v>211</v>
      </c>
      <c r="L6014" s="83">
        <v>0</v>
      </c>
      <c r="M6014" s="30" t="s">
        <v>98</v>
      </c>
    </row>
    <row r="6015" spans="1:13" ht="18.75" x14ac:dyDescent="0.25">
      <c r="A6015" s="5" t="s">
        <v>10299</v>
      </c>
      <c r="B6015" s="23" t="s">
        <v>1000</v>
      </c>
      <c r="C6015" s="24">
        <v>0</v>
      </c>
      <c r="D6015" s="24">
        <v>0</v>
      </c>
      <c r="E6015" s="25">
        <v>0</v>
      </c>
      <c r="F6015" s="25">
        <v>0</v>
      </c>
      <c r="G6015" s="26">
        <v>0</v>
      </c>
      <c r="H6015" s="26">
        <v>0.5714285714285714</v>
      </c>
      <c r="I6015" s="26">
        <v>0.73465346534653475</v>
      </c>
      <c r="J6015" s="82" t="s">
        <v>211</v>
      </c>
      <c r="K6015" s="28" t="s">
        <v>211</v>
      </c>
      <c r="L6015" s="83">
        <v>0</v>
      </c>
      <c r="M6015" s="30" t="s">
        <v>98</v>
      </c>
    </row>
    <row r="6016" spans="1:13" ht="18.75" x14ac:dyDescent="0.25">
      <c r="A6016" s="5" t="s">
        <v>10562</v>
      </c>
      <c r="B6016" s="23" t="s">
        <v>838</v>
      </c>
      <c r="C6016" s="24">
        <v>1938</v>
      </c>
      <c r="D6016" s="24">
        <v>0</v>
      </c>
      <c r="E6016" s="25">
        <v>320</v>
      </c>
      <c r="F6016" s="25">
        <v>341</v>
      </c>
      <c r="G6016" s="26">
        <v>0</v>
      </c>
      <c r="H6016" s="26">
        <v>0.20863309352517984</v>
      </c>
      <c r="I6016" s="26">
        <v>0.77117384843982173</v>
      </c>
      <c r="J6016" s="82" t="s">
        <v>211</v>
      </c>
      <c r="K6016" s="28" t="s">
        <v>211</v>
      </c>
      <c r="L6016" s="83">
        <v>0</v>
      </c>
      <c r="M6016" s="30" t="s">
        <v>98</v>
      </c>
    </row>
    <row r="6017" spans="1:13" ht="18.75" x14ac:dyDescent="0.25">
      <c r="A6017" s="5" t="s">
        <v>11200</v>
      </c>
      <c r="B6017" s="23" t="s">
        <v>11201</v>
      </c>
      <c r="C6017" s="24">
        <v>783</v>
      </c>
      <c r="D6017" s="24">
        <v>0</v>
      </c>
      <c r="E6017" s="25">
        <v>330</v>
      </c>
      <c r="F6017" s="25">
        <v>340</v>
      </c>
      <c r="G6017" s="26">
        <v>0</v>
      </c>
      <c r="H6017" s="26">
        <v>5.8823529411764705E-2</v>
      </c>
      <c r="I6017" s="26">
        <v>0.66249999999999998</v>
      </c>
      <c r="J6017" s="82" t="s">
        <v>211</v>
      </c>
      <c r="K6017" s="28" t="s">
        <v>211</v>
      </c>
      <c r="L6017" s="83">
        <v>0</v>
      </c>
      <c r="M6017" s="30" t="s">
        <v>98</v>
      </c>
    </row>
    <row r="6018" spans="1:13" ht="18.75" x14ac:dyDescent="0.25">
      <c r="A6018" s="5" t="s">
        <v>10709</v>
      </c>
      <c r="B6018" s="23" t="s">
        <v>3972</v>
      </c>
      <c r="C6018" s="24">
        <v>1864</v>
      </c>
      <c r="D6018" s="24">
        <v>0</v>
      </c>
      <c r="E6018" s="25">
        <v>319</v>
      </c>
      <c r="F6018" s="25">
        <v>339</v>
      </c>
      <c r="G6018" s="26">
        <v>0</v>
      </c>
      <c r="H6018" s="26">
        <v>0.51923076923076927</v>
      </c>
      <c r="I6018" s="26">
        <v>0.73425092641609313</v>
      </c>
      <c r="J6018" s="82" t="s">
        <v>211</v>
      </c>
      <c r="K6018" s="28" t="s">
        <v>211</v>
      </c>
      <c r="L6018" s="83">
        <v>0</v>
      </c>
      <c r="M6018" s="30" t="s">
        <v>98</v>
      </c>
    </row>
    <row r="6019" spans="1:13" ht="18.75" x14ac:dyDescent="0.25">
      <c r="A6019" s="5" t="s">
        <v>10352</v>
      </c>
      <c r="B6019" s="23" t="s">
        <v>1008</v>
      </c>
      <c r="C6019" s="24">
        <v>1335</v>
      </c>
      <c r="D6019" s="24">
        <v>0</v>
      </c>
      <c r="E6019" s="25">
        <v>325</v>
      </c>
      <c r="F6019" s="25">
        <v>339</v>
      </c>
      <c r="G6019" s="26">
        <v>0</v>
      </c>
      <c r="H6019" s="26">
        <v>0.24675324675324675</v>
      </c>
      <c r="I6019" s="26">
        <v>0.75816485225505437</v>
      </c>
      <c r="J6019" s="82" t="s">
        <v>211</v>
      </c>
      <c r="K6019" s="28" t="s">
        <v>211</v>
      </c>
      <c r="L6019" s="83">
        <v>0</v>
      </c>
      <c r="M6019" s="30" t="s">
        <v>98</v>
      </c>
    </row>
    <row r="6020" spans="1:13" ht="18.75" x14ac:dyDescent="0.25">
      <c r="A6020" s="5" t="s">
        <v>10735</v>
      </c>
      <c r="B6020" s="23" t="s">
        <v>616</v>
      </c>
      <c r="C6020" s="24">
        <v>1463</v>
      </c>
      <c r="D6020" s="24">
        <v>0</v>
      </c>
      <c r="E6020" s="25">
        <v>309</v>
      </c>
      <c r="F6020" s="25">
        <v>338</v>
      </c>
      <c r="G6020" s="26">
        <v>0</v>
      </c>
      <c r="H6020" s="26">
        <v>0.42553191489361702</v>
      </c>
      <c r="I6020" s="26">
        <v>0.79407176287051484</v>
      </c>
      <c r="J6020" s="82" t="s">
        <v>211</v>
      </c>
      <c r="K6020" s="28" t="s">
        <v>211</v>
      </c>
      <c r="L6020" s="83">
        <v>0</v>
      </c>
      <c r="M6020" s="30" t="s">
        <v>98</v>
      </c>
    </row>
    <row r="6021" spans="1:13" ht="18.75" x14ac:dyDescent="0.25">
      <c r="A6021" s="5" t="s">
        <v>10305</v>
      </c>
      <c r="B6021" s="23" t="s">
        <v>3111</v>
      </c>
      <c r="C6021" s="24">
        <v>1230</v>
      </c>
      <c r="D6021" s="24">
        <v>0</v>
      </c>
      <c r="E6021" s="25">
        <v>325</v>
      </c>
      <c r="F6021" s="25">
        <v>338</v>
      </c>
      <c r="G6021" s="26">
        <v>0</v>
      </c>
      <c r="H6021" s="26">
        <v>0.27586206896551724</v>
      </c>
      <c r="I6021" s="26">
        <v>0.77485131690739173</v>
      </c>
      <c r="J6021" s="82" t="s">
        <v>211</v>
      </c>
      <c r="K6021" s="28" t="s">
        <v>211</v>
      </c>
      <c r="L6021" s="83">
        <v>0</v>
      </c>
      <c r="M6021" s="30" t="s">
        <v>98</v>
      </c>
    </row>
    <row r="6022" spans="1:13" ht="18.75" x14ac:dyDescent="0.25">
      <c r="A6022" s="5" t="s">
        <v>10160</v>
      </c>
      <c r="B6022" s="23" t="s">
        <v>3862</v>
      </c>
      <c r="C6022" s="24">
        <v>470</v>
      </c>
      <c r="D6022" s="24">
        <v>0</v>
      </c>
      <c r="E6022" s="25">
        <v>303</v>
      </c>
      <c r="F6022" s="25">
        <v>337</v>
      </c>
      <c r="G6022" s="26">
        <v>0</v>
      </c>
      <c r="H6022" s="26">
        <v>-1</v>
      </c>
      <c r="I6022" s="26">
        <v>0.477491961414791</v>
      </c>
      <c r="J6022" s="82" t="s">
        <v>211</v>
      </c>
      <c r="K6022" s="28" t="s">
        <v>211</v>
      </c>
      <c r="L6022" s="83">
        <v>0</v>
      </c>
      <c r="M6022" s="30" t="s">
        <v>98</v>
      </c>
    </row>
    <row r="6023" spans="1:13" ht="18.75" x14ac:dyDescent="0.25">
      <c r="A6023" s="5" t="s">
        <v>10323</v>
      </c>
      <c r="B6023" s="23" t="s">
        <v>5222</v>
      </c>
      <c r="C6023" s="24">
        <v>1785</v>
      </c>
      <c r="D6023" s="24">
        <v>0</v>
      </c>
      <c r="E6023" s="25">
        <v>298</v>
      </c>
      <c r="F6023" s="25">
        <v>327</v>
      </c>
      <c r="G6023" s="26">
        <v>0</v>
      </c>
      <c r="H6023" s="26">
        <v>0.10071942446043164</v>
      </c>
      <c r="I6023" s="26">
        <v>0.75938803894297635</v>
      </c>
      <c r="J6023" s="82" t="s">
        <v>211</v>
      </c>
      <c r="K6023" s="28" t="s">
        <v>211</v>
      </c>
      <c r="L6023" s="83">
        <v>0</v>
      </c>
      <c r="M6023" s="30" t="s">
        <v>98</v>
      </c>
    </row>
    <row r="6024" spans="1:13" ht="18.75" x14ac:dyDescent="0.25">
      <c r="A6024" s="5" t="s">
        <v>10543</v>
      </c>
      <c r="B6024" s="23" t="s">
        <v>6137</v>
      </c>
      <c r="C6024" s="24">
        <v>1686</v>
      </c>
      <c r="D6024" s="24">
        <v>0</v>
      </c>
      <c r="E6024" s="25">
        <v>302</v>
      </c>
      <c r="F6024" s="25">
        <v>331</v>
      </c>
      <c r="G6024" s="26">
        <v>0</v>
      </c>
      <c r="H6024" s="26">
        <v>0.35911602209944754</v>
      </c>
      <c r="I6024" s="26">
        <v>0.71915747241725181</v>
      </c>
      <c r="J6024" s="82" t="s">
        <v>211</v>
      </c>
      <c r="K6024" s="28" t="s">
        <v>211</v>
      </c>
      <c r="L6024" s="83">
        <v>0</v>
      </c>
      <c r="M6024" s="30" t="s">
        <v>98</v>
      </c>
    </row>
    <row r="6025" spans="1:13" ht="18.75" x14ac:dyDescent="0.25">
      <c r="A6025" s="5" t="s">
        <v>10696</v>
      </c>
      <c r="B6025" s="23" t="s">
        <v>3866</v>
      </c>
      <c r="C6025" s="24">
        <v>1498</v>
      </c>
      <c r="D6025" s="24">
        <v>0</v>
      </c>
      <c r="E6025" s="25">
        <v>303</v>
      </c>
      <c r="F6025" s="25">
        <v>332</v>
      </c>
      <c r="G6025" s="26">
        <v>0</v>
      </c>
      <c r="H6025" s="26">
        <v>8.6956521739130432E-2</v>
      </c>
      <c r="I6025" s="26">
        <v>0.50036153289949381</v>
      </c>
      <c r="J6025" s="82" t="s">
        <v>211</v>
      </c>
      <c r="K6025" s="28" t="s">
        <v>211</v>
      </c>
      <c r="L6025" s="83">
        <v>0</v>
      </c>
      <c r="M6025" s="30" t="s">
        <v>98</v>
      </c>
    </row>
    <row r="6026" spans="1:13" ht="18.75" x14ac:dyDescent="0.25">
      <c r="A6026" s="5" t="s">
        <v>10589</v>
      </c>
      <c r="B6026" s="23" t="s">
        <v>6752</v>
      </c>
      <c r="C6026" s="24">
        <v>838</v>
      </c>
      <c r="D6026" s="24">
        <v>0</v>
      </c>
      <c r="E6026" s="25">
        <v>289</v>
      </c>
      <c r="F6026" s="25">
        <v>332</v>
      </c>
      <c r="G6026" s="26">
        <v>0</v>
      </c>
      <c r="H6026" s="26">
        <v>0.25</v>
      </c>
      <c r="I6026" s="26">
        <v>0.47251461988304094</v>
      </c>
      <c r="J6026" s="82" t="s">
        <v>211</v>
      </c>
      <c r="K6026" s="28" t="s">
        <v>211</v>
      </c>
      <c r="L6026" s="83">
        <v>0</v>
      </c>
      <c r="M6026" s="30" t="s">
        <v>98</v>
      </c>
    </row>
    <row r="6027" spans="1:13" ht="18.75" x14ac:dyDescent="0.25">
      <c r="A6027" s="5" t="s">
        <v>10242</v>
      </c>
      <c r="B6027" s="23" t="s">
        <v>6147</v>
      </c>
      <c r="C6027" s="24">
        <v>1018</v>
      </c>
      <c r="D6027" s="24">
        <v>0</v>
      </c>
      <c r="E6027" s="25">
        <v>291</v>
      </c>
      <c r="F6027" s="25">
        <v>328</v>
      </c>
      <c r="G6027" s="26">
        <v>0</v>
      </c>
      <c r="H6027" s="26">
        <v>-0.27272727272727271</v>
      </c>
      <c r="I6027" s="26">
        <v>0.50697292863002463</v>
      </c>
      <c r="J6027" s="82" t="s">
        <v>211</v>
      </c>
      <c r="K6027" s="28" t="s">
        <v>211</v>
      </c>
      <c r="L6027" s="83">
        <v>0</v>
      </c>
      <c r="M6027" s="30" t="s">
        <v>98</v>
      </c>
    </row>
    <row r="6028" spans="1:13" ht="18.75" x14ac:dyDescent="0.25">
      <c r="A6028" s="5" t="s">
        <v>11184</v>
      </c>
      <c r="B6028" s="23" t="s">
        <v>594</v>
      </c>
      <c r="C6028" s="24">
        <v>0</v>
      </c>
      <c r="D6028" s="24">
        <v>0</v>
      </c>
      <c r="E6028" s="25">
        <v>0</v>
      </c>
      <c r="F6028" s="25">
        <v>0</v>
      </c>
      <c r="G6028" s="26">
        <v>0</v>
      </c>
      <c r="H6028" s="26">
        <v>0</v>
      </c>
      <c r="I6028" s="26">
        <v>1</v>
      </c>
      <c r="J6028" s="82" t="s">
        <v>211</v>
      </c>
      <c r="K6028" s="28" t="s">
        <v>211</v>
      </c>
      <c r="L6028" s="83">
        <v>0</v>
      </c>
      <c r="M6028" s="30" t="s">
        <v>98</v>
      </c>
    </row>
    <row r="6029" spans="1:13" ht="18.75" x14ac:dyDescent="0.25">
      <c r="A6029" s="5" t="s">
        <v>10384</v>
      </c>
      <c r="B6029" s="23" t="s">
        <v>582</v>
      </c>
      <c r="C6029" s="24">
        <v>1652</v>
      </c>
      <c r="D6029" s="24">
        <v>0</v>
      </c>
      <c r="E6029" s="25">
        <v>292</v>
      </c>
      <c r="F6029" s="25">
        <v>315</v>
      </c>
      <c r="G6029" s="26">
        <v>0</v>
      </c>
      <c r="H6029" s="26">
        <v>0.20833333333333337</v>
      </c>
      <c r="I6029" s="26">
        <v>0.74840209180708894</v>
      </c>
      <c r="J6029" s="82" t="s">
        <v>211</v>
      </c>
      <c r="K6029" s="28" t="s">
        <v>211</v>
      </c>
      <c r="L6029" s="83">
        <v>0</v>
      </c>
      <c r="M6029" s="30" t="s">
        <v>98</v>
      </c>
    </row>
    <row r="6030" spans="1:13" ht="18.75" x14ac:dyDescent="0.25">
      <c r="A6030" s="5" t="s">
        <v>10504</v>
      </c>
      <c r="B6030" s="23" t="s">
        <v>615</v>
      </c>
      <c r="C6030" s="24">
        <v>1055</v>
      </c>
      <c r="D6030" s="24">
        <v>0</v>
      </c>
      <c r="E6030" s="25">
        <v>296</v>
      </c>
      <c r="F6030" s="25">
        <v>326</v>
      </c>
      <c r="G6030" s="26">
        <v>0</v>
      </c>
      <c r="H6030" s="26">
        <v>0.32323232323232326</v>
      </c>
      <c r="I6030" s="26">
        <v>0.75961538461538469</v>
      </c>
      <c r="J6030" s="82" t="s">
        <v>211</v>
      </c>
      <c r="K6030" s="28" t="s">
        <v>211</v>
      </c>
      <c r="L6030" s="83">
        <v>0</v>
      </c>
      <c r="M6030" s="30" t="s">
        <v>98</v>
      </c>
    </row>
    <row r="6031" spans="1:13" ht="18.75" x14ac:dyDescent="0.25">
      <c r="A6031" s="5" t="s">
        <v>11169</v>
      </c>
      <c r="B6031" s="23" t="s">
        <v>387</v>
      </c>
      <c r="C6031" s="24">
        <v>0</v>
      </c>
      <c r="D6031" s="24">
        <v>0</v>
      </c>
      <c r="E6031" s="25">
        <v>0</v>
      </c>
      <c r="F6031" s="25">
        <v>0</v>
      </c>
      <c r="G6031" s="26">
        <v>0</v>
      </c>
      <c r="H6031" s="26">
        <v>-1</v>
      </c>
      <c r="I6031" s="26">
        <v>0.7272727272727274</v>
      </c>
      <c r="J6031" s="82" t="s">
        <v>211</v>
      </c>
      <c r="K6031" s="28" t="s">
        <v>211</v>
      </c>
      <c r="L6031" s="83">
        <v>0</v>
      </c>
      <c r="M6031" s="30" t="s">
        <v>98</v>
      </c>
    </row>
    <row r="6032" spans="1:13" ht="18.75" x14ac:dyDescent="0.25">
      <c r="A6032" s="5" t="s">
        <v>11191</v>
      </c>
      <c r="B6032" s="23" t="s">
        <v>421</v>
      </c>
      <c r="C6032" s="24">
        <v>0</v>
      </c>
      <c r="D6032" s="24">
        <v>0</v>
      </c>
      <c r="E6032" s="25">
        <v>0</v>
      </c>
      <c r="F6032" s="25">
        <v>0</v>
      </c>
      <c r="G6032" s="26">
        <v>0</v>
      </c>
      <c r="H6032" s="26">
        <v>1</v>
      </c>
      <c r="I6032" s="26">
        <v>0.4</v>
      </c>
      <c r="J6032" s="82" t="s">
        <v>211</v>
      </c>
      <c r="K6032" s="28" t="s">
        <v>211</v>
      </c>
      <c r="L6032" s="83">
        <v>0</v>
      </c>
      <c r="M6032" s="30" t="s">
        <v>98</v>
      </c>
    </row>
    <row r="6033" spans="1:13" ht="18.75" x14ac:dyDescent="0.25">
      <c r="A6033" s="5" t="s">
        <v>10374</v>
      </c>
      <c r="B6033" s="23" t="s">
        <v>3131</v>
      </c>
      <c r="C6033" s="24">
        <v>1272</v>
      </c>
      <c r="D6033" s="24">
        <v>0</v>
      </c>
      <c r="E6033" s="25">
        <v>292</v>
      </c>
      <c r="F6033" s="25">
        <v>325</v>
      </c>
      <c r="G6033" s="26">
        <v>0</v>
      </c>
      <c r="H6033" s="26">
        <v>0.4344262295081967</v>
      </c>
      <c r="I6033" s="26">
        <v>0.7756005056890013</v>
      </c>
      <c r="J6033" s="82" t="s">
        <v>211</v>
      </c>
      <c r="K6033" s="28" t="s">
        <v>211</v>
      </c>
      <c r="L6033" s="83">
        <v>0</v>
      </c>
      <c r="M6033" s="30" t="s">
        <v>98</v>
      </c>
    </row>
    <row r="6034" spans="1:13" ht="18.75" x14ac:dyDescent="0.25">
      <c r="A6034" s="5" t="s">
        <v>10737</v>
      </c>
      <c r="B6034" s="23" t="s">
        <v>420</v>
      </c>
      <c r="C6034" s="24">
        <v>0</v>
      </c>
      <c r="D6034" s="24">
        <v>0</v>
      </c>
      <c r="E6034" s="25">
        <v>0</v>
      </c>
      <c r="F6034" s="25">
        <v>0</v>
      </c>
      <c r="G6034" s="26">
        <v>0</v>
      </c>
      <c r="H6034" s="26">
        <v>1</v>
      </c>
      <c r="I6034" s="26">
        <v>1</v>
      </c>
      <c r="J6034" s="82" t="s">
        <v>211</v>
      </c>
      <c r="K6034" s="28" t="s">
        <v>211</v>
      </c>
      <c r="L6034" s="83">
        <v>0</v>
      </c>
      <c r="M6034" s="30" t="s">
        <v>98</v>
      </c>
    </row>
    <row r="6035" spans="1:13" ht="18.75" x14ac:dyDescent="0.25">
      <c r="A6035" s="5" t="s">
        <v>10309</v>
      </c>
      <c r="B6035" s="23" t="s">
        <v>5185</v>
      </c>
      <c r="C6035" s="24">
        <v>1298</v>
      </c>
      <c r="D6035" s="24">
        <v>0</v>
      </c>
      <c r="E6035" s="25">
        <v>313</v>
      </c>
      <c r="F6035" s="25">
        <v>324</v>
      </c>
      <c r="G6035" s="26">
        <v>0</v>
      </c>
      <c r="H6035" s="26">
        <v>0.44761904761904769</v>
      </c>
      <c r="I6035" s="26">
        <v>0.74575070821529743</v>
      </c>
      <c r="J6035" s="82" t="s">
        <v>211</v>
      </c>
      <c r="K6035" s="28" t="s">
        <v>211</v>
      </c>
      <c r="L6035" s="83">
        <v>0</v>
      </c>
      <c r="M6035" s="30" t="s">
        <v>98</v>
      </c>
    </row>
    <row r="6036" spans="1:13" ht="18.75" x14ac:dyDescent="0.25">
      <c r="A6036" s="5" t="s">
        <v>10731</v>
      </c>
      <c r="B6036" s="23" t="s">
        <v>430</v>
      </c>
      <c r="C6036" s="24">
        <v>843</v>
      </c>
      <c r="D6036" s="24">
        <v>0</v>
      </c>
      <c r="E6036" s="25">
        <v>295</v>
      </c>
      <c r="F6036" s="25">
        <v>313</v>
      </c>
      <c r="G6036" s="26">
        <v>0</v>
      </c>
      <c r="H6036" s="26">
        <v>-0.33333333333333331</v>
      </c>
      <c r="I6036" s="26">
        <v>0.70310559006211182</v>
      </c>
      <c r="J6036" s="82" t="s">
        <v>211</v>
      </c>
      <c r="K6036" s="28" t="s">
        <v>211</v>
      </c>
      <c r="L6036" s="83">
        <v>0</v>
      </c>
      <c r="M6036" s="30" t="s">
        <v>98</v>
      </c>
    </row>
    <row r="6037" spans="1:13" ht="18.75" x14ac:dyDescent="0.25">
      <c r="A6037" s="5" t="s">
        <v>10335</v>
      </c>
      <c r="B6037" s="23" t="s">
        <v>3054</v>
      </c>
      <c r="C6037" s="24">
        <v>1224</v>
      </c>
      <c r="D6037" s="24">
        <v>0</v>
      </c>
      <c r="E6037" s="25">
        <v>311</v>
      </c>
      <c r="F6037" s="25">
        <v>324</v>
      </c>
      <c r="G6037" s="26">
        <v>0</v>
      </c>
      <c r="H6037" s="26">
        <v>0.40625</v>
      </c>
      <c r="I6037" s="26">
        <v>0.81457564575645758</v>
      </c>
      <c r="J6037" s="82" t="s">
        <v>211</v>
      </c>
      <c r="K6037" s="28" t="s">
        <v>211</v>
      </c>
      <c r="L6037" s="83">
        <v>0</v>
      </c>
      <c r="M6037" s="30" t="s">
        <v>98</v>
      </c>
    </row>
    <row r="6038" spans="1:13" ht="18.75" x14ac:dyDescent="0.25">
      <c r="A6038" s="5" t="s">
        <v>10166</v>
      </c>
      <c r="B6038" s="23" t="s">
        <v>381</v>
      </c>
      <c r="C6038" s="24">
        <v>2306</v>
      </c>
      <c r="D6038" s="24">
        <v>0</v>
      </c>
      <c r="E6038" s="25">
        <v>286</v>
      </c>
      <c r="F6038" s="25">
        <v>312</v>
      </c>
      <c r="G6038" s="26">
        <v>0</v>
      </c>
      <c r="H6038" s="26">
        <v>1.1363636363636364E-2</v>
      </c>
      <c r="I6038" s="26">
        <v>0.73031135531135516</v>
      </c>
      <c r="J6038" s="82" t="s">
        <v>211</v>
      </c>
      <c r="K6038" s="28" t="s">
        <v>211</v>
      </c>
      <c r="L6038" s="83">
        <v>0</v>
      </c>
      <c r="M6038" s="30" t="s">
        <v>98</v>
      </c>
    </row>
    <row r="6039" spans="1:13" ht="18.75" x14ac:dyDescent="0.25">
      <c r="A6039" s="5" t="s">
        <v>10620</v>
      </c>
      <c r="B6039" s="23" t="s">
        <v>469</v>
      </c>
      <c r="C6039" s="24">
        <v>0</v>
      </c>
      <c r="D6039" s="24">
        <v>0</v>
      </c>
      <c r="E6039" s="25">
        <v>0</v>
      </c>
      <c r="F6039" s="25">
        <v>0</v>
      </c>
      <c r="G6039" s="26">
        <v>0</v>
      </c>
      <c r="H6039" s="26">
        <v>-0.5</v>
      </c>
      <c r="I6039" s="26">
        <v>0.80079681274900405</v>
      </c>
      <c r="J6039" s="82" t="s">
        <v>211</v>
      </c>
      <c r="K6039" s="28" t="s">
        <v>211</v>
      </c>
      <c r="L6039" s="83">
        <v>0</v>
      </c>
      <c r="M6039" s="30" t="s">
        <v>98</v>
      </c>
    </row>
    <row r="6040" spans="1:13" ht="18.75" x14ac:dyDescent="0.25">
      <c r="A6040" s="5" t="s">
        <v>10336</v>
      </c>
      <c r="B6040" s="23" t="s">
        <v>3056</v>
      </c>
      <c r="C6040" s="24">
        <v>2081</v>
      </c>
      <c r="D6040" s="24">
        <v>0</v>
      </c>
      <c r="E6040" s="25">
        <v>288</v>
      </c>
      <c r="F6040" s="25">
        <v>323</v>
      </c>
      <c r="G6040" s="26">
        <v>0</v>
      </c>
      <c r="H6040" s="26">
        <v>0.22435897435897437</v>
      </c>
      <c r="I6040" s="26">
        <v>0.74267578125</v>
      </c>
      <c r="J6040" s="82" t="s">
        <v>211</v>
      </c>
      <c r="K6040" s="28" t="s">
        <v>211</v>
      </c>
      <c r="L6040" s="83">
        <v>0</v>
      </c>
      <c r="M6040" s="30" t="s">
        <v>98</v>
      </c>
    </row>
    <row r="6041" spans="1:13" ht="18.75" x14ac:dyDescent="0.25">
      <c r="A6041" s="5" t="s">
        <v>10208</v>
      </c>
      <c r="B6041" s="23" t="s">
        <v>473</v>
      </c>
      <c r="C6041" s="24">
        <v>0</v>
      </c>
      <c r="D6041" s="24">
        <v>0</v>
      </c>
      <c r="E6041" s="25">
        <v>0</v>
      </c>
      <c r="F6041" s="25">
        <v>0</v>
      </c>
      <c r="G6041" s="26">
        <v>0</v>
      </c>
      <c r="H6041" s="26">
        <v>0.10526315789473684</v>
      </c>
      <c r="I6041" s="26">
        <v>0.70221445221445222</v>
      </c>
      <c r="J6041" s="82" t="s">
        <v>211</v>
      </c>
      <c r="K6041" s="28" t="s">
        <v>211</v>
      </c>
      <c r="L6041" s="83">
        <v>0</v>
      </c>
      <c r="M6041" s="30" t="s">
        <v>98</v>
      </c>
    </row>
    <row r="6042" spans="1:13" ht="18.75" x14ac:dyDescent="0.25">
      <c r="A6042" s="5" t="s">
        <v>10382</v>
      </c>
      <c r="B6042" s="23" t="s">
        <v>472</v>
      </c>
      <c r="C6042" s="24">
        <v>1232</v>
      </c>
      <c r="D6042" s="24">
        <v>0</v>
      </c>
      <c r="E6042" s="25">
        <v>283</v>
      </c>
      <c r="F6042" s="25">
        <v>296</v>
      </c>
      <c r="G6042" s="26">
        <v>0</v>
      </c>
      <c r="H6042" s="26">
        <v>0.16091954022988506</v>
      </c>
      <c r="I6042" s="26">
        <v>0.78971603990790484</v>
      </c>
      <c r="J6042" s="82" t="s">
        <v>211</v>
      </c>
      <c r="K6042" s="28" t="s">
        <v>211</v>
      </c>
      <c r="L6042" s="83">
        <v>0</v>
      </c>
      <c r="M6042" s="30" t="s">
        <v>98</v>
      </c>
    </row>
    <row r="6043" spans="1:13" ht="18.75" x14ac:dyDescent="0.25">
      <c r="A6043" s="5" t="s">
        <v>10458</v>
      </c>
      <c r="B6043" s="23" t="s">
        <v>437</v>
      </c>
      <c r="C6043" s="24">
        <v>2159</v>
      </c>
      <c r="D6043" s="24">
        <v>0</v>
      </c>
      <c r="E6043" s="25">
        <v>270</v>
      </c>
      <c r="F6043" s="25">
        <v>290</v>
      </c>
      <c r="G6043" s="26">
        <v>0</v>
      </c>
      <c r="H6043" s="26">
        <v>0.16042780748663102</v>
      </c>
      <c r="I6043" s="26">
        <v>0.78881737731295243</v>
      </c>
      <c r="J6043" s="82" t="s">
        <v>211</v>
      </c>
      <c r="K6043" s="28" t="s">
        <v>211</v>
      </c>
      <c r="L6043" s="83">
        <v>0</v>
      </c>
      <c r="M6043" s="30" t="s">
        <v>98</v>
      </c>
    </row>
    <row r="6044" spans="1:13" ht="18.75" x14ac:dyDescent="0.25">
      <c r="A6044" s="5" t="s">
        <v>10652</v>
      </c>
      <c r="B6044" s="23" t="s">
        <v>8435</v>
      </c>
      <c r="C6044" s="24">
        <v>1610</v>
      </c>
      <c r="D6044" s="24">
        <v>0</v>
      </c>
      <c r="E6044" s="25">
        <v>307</v>
      </c>
      <c r="F6044" s="25">
        <v>320</v>
      </c>
      <c r="G6044" s="26">
        <v>0</v>
      </c>
      <c r="H6044" s="26">
        <v>0.40310077519379839</v>
      </c>
      <c r="I6044" s="26">
        <v>0.79186767746381803</v>
      </c>
      <c r="J6044" s="82" t="s">
        <v>211</v>
      </c>
      <c r="K6044" s="28" t="s">
        <v>211</v>
      </c>
      <c r="L6044" s="83">
        <v>0</v>
      </c>
      <c r="M6044" s="30" t="s">
        <v>98</v>
      </c>
    </row>
    <row r="6045" spans="1:13" ht="18.75" x14ac:dyDescent="0.25">
      <c r="A6045" s="5" t="s">
        <v>10316</v>
      </c>
      <c r="B6045" s="23" t="s">
        <v>3038</v>
      </c>
      <c r="C6045" s="24">
        <v>1283</v>
      </c>
      <c r="D6045" s="24">
        <v>0</v>
      </c>
      <c r="E6045" s="25">
        <v>307</v>
      </c>
      <c r="F6045" s="25">
        <v>318</v>
      </c>
      <c r="G6045" s="26">
        <v>0</v>
      </c>
      <c r="H6045" s="26">
        <v>0.53913043478260869</v>
      </c>
      <c r="I6045" s="26">
        <v>0.77138849929873776</v>
      </c>
      <c r="J6045" s="82" t="s">
        <v>211</v>
      </c>
      <c r="K6045" s="28" t="s">
        <v>211</v>
      </c>
      <c r="L6045" s="83">
        <v>0</v>
      </c>
      <c r="M6045" s="30" t="s">
        <v>98</v>
      </c>
    </row>
    <row r="6046" spans="1:13" ht="18.75" x14ac:dyDescent="0.25">
      <c r="A6046" s="5" t="s">
        <v>11202</v>
      </c>
      <c r="B6046" s="23" t="s">
        <v>11203</v>
      </c>
      <c r="C6046" s="24">
        <v>708</v>
      </c>
      <c r="D6046" s="24">
        <v>0</v>
      </c>
      <c r="E6046" s="25">
        <v>308</v>
      </c>
      <c r="F6046" s="25">
        <v>317</v>
      </c>
      <c r="G6046" s="26">
        <v>0</v>
      </c>
      <c r="H6046" s="26">
        <v>2.0408163265306121E-2</v>
      </c>
      <c r="I6046" s="26">
        <v>0.65533980582524276</v>
      </c>
      <c r="J6046" s="82" t="s">
        <v>211</v>
      </c>
      <c r="K6046" s="28" t="s">
        <v>211</v>
      </c>
      <c r="L6046" s="83">
        <v>0</v>
      </c>
      <c r="M6046" s="30" t="s">
        <v>98</v>
      </c>
    </row>
    <row r="6047" spans="1:13" ht="18.75" x14ac:dyDescent="0.25">
      <c r="A6047" s="5" t="s">
        <v>10210</v>
      </c>
      <c r="B6047" s="23" t="s">
        <v>1001</v>
      </c>
      <c r="C6047" s="24">
        <v>1474</v>
      </c>
      <c r="D6047" s="24">
        <v>0</v>
      </c>
      <c r="E6047" s="25">
        <v>271</v>
      </c>
      <c r="F6047" s="25">
        <v>315</v>
      </c>
      <c r="G6047" s="26">
        <v>0</v>
      </c>
      <c r="H6047" s="26">
        <v>-0.33333333333333331</v>
      </c>
      <c r="I6047" s="26">
        <v>0.49327878433664529</v>
      </c>
      <c r="J6047" s="82" t="s">
        <v>211</v>
      </c>
      <c r="K6047" s="28" t="s">
        <v>211</v>
      </c>
      <c r="L6047" s="83">
        <v>0</v>
      </c>
      <c r="M6047" s="30" t="s">
        <v>98</v>
      </c>
    </row>
    <row r="6048" spans="1:13" ht="18.75" x14ac:dyDescent="0.25">
      <c r="A6048" s="5" t="s">
        <v>10631</v>
      </c>
      <c r="B6048" s="23" t="s">
        <v>8461</v>
      </c>
      <c r="C6048" s="24">
        <v>1749</v>
      </c>
      <c r="D6048" s="24">
        <v>0</v>
      </c>
      <c r="E6048" s="25">
        <v>272</v>
      </c>
      <c r="F6048" s="25">
        <v>314</v>
      </c>
      <c r="G6048" s="26">
        <v>0</v>
      </c>
      <c r="H6048" s="26">
        <v>0.125</v>
      </c>
      <c r="I6048" s="26">
        <v>0.69496321448783249</v>
      </c>
      <c r="J6048" s="82" t="s">
        <v>211</v>
      </c>
      <c r="K6048" s="28" t="s">
        <v>211</v>
      </c>
      <c r="L6048" s="83">
        <v>0</v>
      </c>
      <c r="M6048" s="30" t="s">
        <v>98</v>
      </c>
    </row>
    <row r="6049" spans="1:13" ht="18.75" x14ac:dyDescent="0.25">
      <c r="A6049" s="5" t="s">
        <v>10459</v>
      </c>
      <c r="B6049" s="23" t="s">
        <v>851</v>
      </c>
      <c r="C6049" s="24">
        <v>1711</v>
      </c>
      <c r="D6049" s="24">
        <v>0</v>
      </c>
      <c r="E6049" s="25">
        <v>293</v>
      </c>
      <c r="F6049" s="25">
        <v>310</v>
      </c>
      <c r="G6049" s="26">
        <v>0</v>
      </c>
      <c r="H6049" s="26">
        <v>0.4236111111111111</v>
      </c>
      <c r="I6049" s="26">
        <v>0.74881235154394299</v>
      </c>
      <c r="J6049" s="82" t="s">
        <v>211</v>
      </c>
      <c r="K6049" s="28" t="s">
        <v>211</v>
      </c>
      <c r="L6049" s="83">
        <v>0</v>
      </c>
      <c r="M6049" s="30" t="s">
        <v>98</v>
      </c>
    </row>
    <row r="6050" spans="1:13" ht="18.75" x14ac:dyDescent="0.25">
      <c r="A6050" s="5" t="s">
        <v>11403</v>
      </c>
      <c r="B6050" s="23" t="s">
        <v>11249</v>
      </c>
      <c r="C6050" s="24">
        <v>318</v>
      </c>
      <c r="D6050" s="24">
        <v>0</v>
      </c>
      <c r="E6050" s="25">
        <v>297</v>
      </c>
      <c r="F6050" s="25">
        <v>306</v>
      </c>
      <c r="G6050" s="26">
        <v>0</v>
      </c>
      <c r="H6050" s="26">
        <v>-0.25</v>
      </c>
      <c r="I6050" s="26">
        <v>0</v>
      </c>
      <c r="J6050" s="82" t="s">
        <v>211</v>
      </c>
      <c r="K6050" s="28" t="s">
        <v>211</v>
      </c>
      <c r="L6050" s="83">
        <v>0</v>
      </c>
      <c r="M6050" s="30" t="s">
        <v>98</v>
      </c>
    </row>
    <row r="6051" spans="1:13" ht="18.75" x14ac:dyDescent="0.25">
      <c r="A6051" s="5" t="s">
        <v>11208</v>
      </c>
      <c r="B6051" s="23" t="s">
        <v>11209</v>
      </c>
      <c r="C6051" s="24">
        <v>480</v>
      </c>
      <c r="D6051" s="24">
        <v>0</v>
      </c>
      <c r="E6051" s="25">
        <v>272</v>
      </c>
      <c r="F6051" s="25">
        <v>304</v>
      </c>
      <c r="G6051" s="26">
        <v>0</v>
      </c>
      <c r="H6051" s="26">
        <v>-0.35483870967741937</v>
      </c>
      <c r="I6051" s="26">
        <v>0.52105263157894732</v>
      </c>
      <c r="J6051" s="82" t="s">
        <v>211</v>
      </c>
      <c r="K6051" s="28" t="s">
        <v>211</v>
      </c>
      <c r="L6051" s="83">
        <v>0</v>
      </c>
      <c r="M6051" s="30" t="s">
        <v>98</v>
      </c>
    </row>
    <row r="6052" spans="1:13" ht="18.75" x14ac:dyDescent="0.25">
      <c r="A6052" s="5" t="s">
        <v>10738</v>
      </c>
      <c r="B6052" s="23" t="s">
        <v>5180</v>
      </c>
      <c r="C6052" s="24">
        <v>2187</v>
      </c>
      <c r="D6052" s="24">
        <v>0</v>
      </c>
      <c r="E6052" s="25">
        <v>250</v>
      </c>
      <c r="F6052" s="25">
        <v>286</v>
      </c>
      <c r="G6052" s="26">
        <v>0</v>
      </c>
      <c r="H6052" s="26">
        <v>0.25</v>
      </c>
      <c r="I6052" s="26">
        <v>0.69728331177231562</v>
      </c>
      <c r="J6052" s="82" t="s">
        <v>211</v>
      </c>
      <c r="K6052" s="28" t="s">
        <v>211</v>
      </c>
      <c r="L6052" s="83">
        <v>0</v>
      </c>
      <c r="M6052" s="30" t="s">
        <v>98</v>
      </c>
    </row>
    <row r="6053" spans="1:13" ht="18.75" x14ac:dyDescent="0.25">
      <c r="A6053" s="5" t="s">
        <v>10625</v>
      </c>
      <c r="B6053" s="23" t="s">
        <v>657</v>
      </c>
      <c r="C6053" s="24">
        <v>1815</v>
      </c>
      <c r="D6053" s="24">
        <v>0</v>
      </c>
      <c r="E6053" s="25">
        <v>257</v>
      </c>
      <c r="F6053" s="25">
        <v>299</v>
      </c>
      <c r="G6053" s="26">
        <v>0</v>
      </c>
      <c r="H6053" s="26">
        <v>-0.52941176470588236</v>
      </c>
      <c r="I6053" s="26">
        <v>0.42735042735042739</v>
      </c>
      <c r="J6053" s="82" t="s">
        <v>211</v>
      </c>
      <c r="K6053" s="28" t="s">
        <v>211</v>
      </c>
      <c r="L6053" s="83">
        <v>0</v>
      </c>
      <c r="M6053" s="30" t="s">
        <v>98</v>
      </c>
    </row>
    <row r="6054" spans="1:13" ht="18.75" x14ac:dyDescent="0.25">
      <c r="A6054" s="5" t="s">
        <v>10339</v>
      </c>
      <c r="B6054" s="23" t="s">
        <v>3079</v>
      </c>
      <c r="C6054" s="24">
        <v>1530</v>
      </c>
      <c r="D6054" s="24">
        <v>0</v>
      </c>
      <c r="E6054" s="25">
        <v>239</v>
      </c>
      <c r="F6054" s="25">
        <v>249</v>
      </c>
      <c r="G6054" s="26">
        <v>0</v>
      </c>
      <c r="H6054" s="26">
        <v>0.18181818181818185</v>
      </c>
      <c r="I6054" s="26">
        <v>0.79537037037037039</v>
      </c>
      <c r="J6054" s="82" t="s">
        <v>211</v>
      </c>
      <c r="K6054" s="28" t="s">
        <v>211</v>
      </c>
      <c r="L6054" s="83">
        <v>0</v>
      </c>
      <c r="M6054" s="30" t="s">
        <v>98</v>
      </c>
    </row>
    <row r="6055" spans="1:13" ht="18.75" x14ac:dyDescent="0.25">
      <c r="A6055" s="5" t="s">
        <v>11175</v>
      </c>
      <c r="B6055" s="23" t="s">
        <v>11176</v>
      </c>
      <c r="C6055" s="24">
        <v>652</v>
      </c>
      <c r="D6055" s="24">
        <v>0</v>
      </c>
      <c r="E6055" s="25">
        <v>266</v>
      </c>
      <c r="F6055" s="25">
        <v>274</v>
      </c>
      <c r="G6055" s="26">
        <v>0</v>
      </c>
      <c r="H6055" s="26">
        <v>-0.2413793103448276</v>
      </c>
      <c r="I6055" s="26">
        <v>0.59677419354838712</v>
      </c>
      <c r="J6055" s="82" t="s">
        <v>211</v>
      </c>
      <c r="K6055" s="28" t="s">
        <v>211</v>
      </c>
      <c r="L6055" s="83">
        <v>0</v>
      </c>
      <c r="M6055" s="30" t="s">
        <v>98</v>
      </c>
    </row>
    <row r="6056" spans="1:13" ht="18.75" x14ac:dyDescent="0.25">
      <c r="A6056" s="5" t="s">
        <v>11827</v>
      </c>
      <c r="B6056" s="23" t="s">
        <v>11276</v>
      </c>
      <c r="C6056" s="24">
        <v>0</v>
      </c>
      <c r="D6056" s="24">
        <v>0</v>
      </c>
      <c r="E6056" s="25">
        <v>0</v>
      </c>
      <c r="F6056" s="25">
        <v>0</v>
      </c>
      <c r="G6056" s="26">
        <v>0</v>
      </c>
      <c r="H6056" s="26">
        <v>0</v>
      </c>
      <c r="I6056" s="26">
        <v>0</v>
      </c>
      <c r="J6056" s="82" t="s">
        <v>211</v>
      </c>
      <c r="K6056" s="28" t="s">
        <v>211</v>
      </c>
      <c r="L6056" s="83">
        <v>0</v>
      </c>
      <c r="M6056" s="30" t="s">
        <v>98</v>
      </c>
    </row>
    <row r="6057" spans="1:13" ht="18.75" x14ac:dyDescent="0.25">
      <c r="A6057" s="5" t="s">
        <v>10235</v>
      </c>
      <c r="B6057" s="23" t="s">
        <v>695</v>
      </c>
      <c r="C6057" s="24">
        <v>0</v>
      </c>
      <c r="D6057" s="24">
        <v>0</v>
      </c>
      <c r="E6057" s="25">
        <v>0</v>
      </c>
      <c r="F6057" s="25">
        <v>0</v>
      </c>
      <c r="G6057" s="26">
        <v>0</v>
      </c>
      <c r="H6057" s="26">
        <v>0.5</v>
      </c>
      <c r="I6057" s="26">
        <v>0.48459715639810425</v>
      </c>
      <c r="J6057" s="82" t="s">
        <v>211</v>
      </c>
      <c r="K6057" s="28" t="s">
        <v>211</v>
      </c>
      <c r="L6057" s="83">
        <v>0</v>
      </c>
      <c r="M6057" s="30" t="s">
        <v>98</v>
      </c>
    </row>
    <row r="6058" spans="1:13" ht="18.75" x14ac:dyDescent="0.25">
      <c r="A6058" s="5" t="s">
        <v>10600</v>
      </c>
      <c r="B6058" s="23" t="s">
        <v>509</v>
      </c>
      <c r="C6058" s="24">
        <v>0</v>
      </c>
      <c r="D6058" s="24">
        <v>0</v>
      </c>
      <c r="E6058" s="25">
        <v>0</v>
      </c>
      <c r="F6058" s="25">
        <v>0</v>
      </c>
      <c r="G6058" s="26">
        <v>0</v>
      </c>
      <c r="H6058" s="26">
        <v>-0.44444444444444442</v>
      </c>
      <c r="I6058" s="26">
        <v>0.53655913978494618</v>
      </c>
      <c r="J6058" s="82" t="s">
        <v>211</v>
      </c>
      <c r="K6058" s="28" t="s">
        <v>211</v>
      </c>
      <c r="L6058" s="83">
        <v>0</v>
      </c>
      <c r="M6058" s="30" t="s">
        <v>98</v>
      </c>
    </row>
    <row r="6059" spans="1:13" ht="18.75" x14ac:dyDescent="0.25">
      <c r="A6059" s="5" t="s">
        <v>10588</v>
      </c>
      <c r="B6059" s="23" t="s">
        <v>438</v>
      </c>
      <c r="C6059" s="24">
        <v>0</v>
      </c>
      <c r="D6059" s="24">
        <v>0</v>
      </c>
      <c r="E6059" s="25">
        <v>0</v>
      </c>
      <c r="F6059" s="25">
        <v>0</v>
      </c>
      <c r="G6059" s="26">
        <v>0</v>
      </c>
      <c r="H6059" s="26">
        <v>0</v>
      </c>
      <c r="I6059" s="26">
        <v>0.75</v>
      </c>
      <c r="J6059" s="82" t="s">
        <v>211</v>
      </c>
      <c r="K6059" s="28" t="s">
        <v>211</v>
      </c>
      <c r="L6059" s="83">
        <v>0</v>
      </c>
      <c r="M6059" s="30" t="s">
        <v>98</v>
      </c>
    </row>
    <row r="6060" spans="1:13" ht="18.75" x14ac:dyDescent="0.25">
      <c r="A6060" s="5" t="s">
        <v>10813</v>
      </c>
      <c r="B6060" s="23" t="s">
        <v>129</v>
      </c>
      <c r="C6060" s="24">
        <v>1259</v>
      </c>
      <c r="D6060" s="24">
        <v>0</v>
      </c>
      <c r="E6060" s="25">
        <v>460</v>
      </c>
      <c r="F6060" s="25">
        <v>489</v>
      </c>
      <c r="G6060" s="26">
        <v>0</v>
      </c>
      <c r="H6060" s="26">
        <v>0.63380281690140849</v>
      </c>
      <c r="I6060" s="26">
        <v>0.5322834645669291</v>
      </c>
      <c r="J6060" s="82" t="s">
        <v>211</v>
      </c>
      <c r="K6060" s="28" t="s">
        <v>211</v>
      </c>
      <c r="L6060" s="83">
        <v>0</v>
      </c>
      <c r="M6060" s="30" t="s">
        <v>98</v>
      </c>
    </row>
    <row r="6061" spans="1:13" ht="18.75" x14ac:dyDescent="0.25">
      <c r="A6061" s="5" t="s">
        <v>10815</v>
      </c>
      <c r="B6061" s="23" t="s">
        <v>118</v>
      </c>
      <c r="C6061" s="24">
        <v>272</v>
      </c>
      <c r="D6061" s="24">
        <v>0</v>
      </c>
      <c r="E6061" s="25">
        <v>2663</v>
      </c>
      <c r="F6061" s="25">
        <v>2693</v>
      </c>
      <c r="G6061" s="26">
        <v>0</v>
      </c>
      <c r="H6061" s="26">
        <v>0.7142857142857143</v>
      </c>
      <c r="I6061" s="26">
        <v>0.55755395683453235</v>
      </c>
      <c r="J6061" s="82" t="s">
        <v>211</v>
      </c>
      <c r="K6061" s="28" t="s">
        <v>211</v>
      </c>
      <c r="L6061" s="83">
        <v>0</v>
      </c>
      <c r="M6061" s="30" t="s">
        <v>98</v>
      </c>
    </row>
    <row r="6062" spans="1:13" ht="18.75" x14ac:dyDescent="0.25">
      <c r="A6062" s="5" t="s">
        <v>10785</v>
      </c>
      <c r="B6062" s="23" t="s">
        <v>104</v>
      </c>
      <c r="C6062" s="24">
        <v>523</v>
      </c>
      <c r="D6062" s="24">
        <v>0</v>
      </c>
      <c r="E6062" s="25">
        <v>371</v>
      </c>
      <c r="F6062" s="25">
        <v>396</v>
      </c>
      <c r="G6062" s="26">
        <v>0</v>
      </c>
      <c r="H6062" s="26">
        <v>0.5</v>
      </c>
      <c r="I6062" s="26">
        <v>0.52403393025447687</v>
      </c>
      <c r="J6062" s="82" t="s">
        <v>211</v>
      </c>
      <c r="K6062" s="28" t="s">
        <v>211</v>
      </c>
      <c r="L6062" s="83">
        <v>0</v>
      </c>
      <c r="M6062" s="30" t="s">
        <v>98</v>
      </c>
    </row>
    <row r="6063" spans="1:13" ht="18.75" x14ac:dyDescent="0.25">
      <c r="A6063" s="5" t="s">
        <v>10819</v>
      </c>
      <c r="B6063" s="23" t="s">
        <v>120</v>
      </c>
      <c r="C6063" s="24">
        <v>0</v>
      </c>
      <c r="D6063" s="24">
        <v>0</v>
      </c>
      <c r="E6063" s="25">
        <v>0</v>
      </c>
      <c r="F6063" s="25">
        <v>0</v>
      </c>
      <c r="G6063" s="26">
        <v>0</v>
      </c>
      <c r="H6063" s="26">
        <v>0</v>
      </c>
      <c r="I6063" s="26">
        <v>0.7142857142857143</v>
      </c>
      <c r="J6063" s="82" t="s">
        <v>211</v>
      </c>
      <c r="K6063" s="28" t="s">
        <v>211</v>
      </c>
      <c r="L6063" s="83">
        <v>0</v>
      </c>
      <c r="M6063" s="30" t="s">
        <v>98</v>
      </c>
    </row>
    <row r="6064" spans="1:13" ht="18.75" x14ac:dyDescent="0.25">
      <c r="A6064" s="5" t="s">
        <v>10821</v>
      </c>
      <c r="B6064" s="23" t="s">
        <v>117</v>
      </c>
      <c r="C6064" s="24">
        <v>0</v>
      </c>
      <c r="D6064" s="24">
        <v>0</v>
      </c>
      <c r="E6064" s="25">
        <v>0</v>
      </c>
      <c r="F6064" s="25">
        <v>0</v>
      </c>
      <c r="G6064" s="26">
        <v>0</v>
      </c>
      <c r="H6064" s="26">
        <v>-1</v>
      </c>
      <c r="I6064" s="26">
        <v>0.34782608695652173</v>
      </c>
      <c r="J6064" s="82" t="s">
        <v>211</v>
      </c>
      <c r="K6064" s="28" t="s">
        <v>211</v>
      </c>
      <c r="L6064" s="83">
        <v>0</v>
      </c>
      <c r="M6064" s="30" t="s">
        <v>98</v>
      </c>
    </row>
    <row r="6065" spans="1:13" ht="18.75" x14ac:dyDescent="0.25">
      <c r="A6065" s="5" t="s">
        <v>10820</v>
      </c>
      <c r="B6065" s="23" t="s">
        <v>131</v>
      </c>
      <c r="C6065" s="24">
        <v>1659</v>
      </c>
      <c r="D6065" s="24">
        <v>0</v>
      </c>
      <c r="E6065" s="25">
        <v>409</v>
      </c>
      <c r="F6065" s="25">
        <v>434</v>
      </c>
      <c r="G6065" s="26">
        <v>0</v>
      </c>
      <c r="H6065" s="26">
        <v>0.66666666666666663</v>
      </c>
      <c r="I6065" s="26">
        <v>0.54187465335551854</v>
      </c>
      <c r="J6065" s="82" t="s">
        <v>211</v>
      </c>
      <c r="K6065" s="28" t="s">
        <v>211</v>
      </c>
      <c r="L6065" s="83">
        <v>0</v>
      </c>
      <c r="M6065" s="30" t="s">
        <v>98</v>
      </c>
    </row>
    <row r="6066" spans="1:13" ht="18.75" x14ac:dyDescent="0.25">
      <c r="A6066" s="5" t="s">
        <v>10745</v>
      </c>
      <c r="B6066" s="23" t="s">
        <v>55</v>
      </c>
      <c r="C6066" s="24">
        <v>1108</v>
      </c>
      <c r="D6066" s="24">
        <v>0</v>
      </c>
      <c r="E6066" s="25">
        <v>359</v>
      </c>
      <c r="F6066" s="25">
        <v>392</v>
      </c>
      <c r="G6066" s="26">
        <v>0</v>
      </c>
      <c r="H6066" s="26">
        <v>0.7009345794392523</v>
      </c>
      <c r="I6066" s="26">
        <v>0.8257510729613734</v>
      </c>
      <c r="J6066" s="82" t="s">
        <v>211</v>
      </c>
      <c r="K6066" s="28" t="s">
        <v>211</v>
      </c>
      <c r="L6066" s="83">
        <v>0</v>
      </c>
      <c r="M6066" s="30" t="s">
        <v>98</v>
      </c>
    </row>
    <row r="6067" spans="1:13" ht="18.75" x14ac:dyDescent="0.25">
      <c r="A6067" s="5" t="s">
        <v>10773</v>
      </c>
      <c r="B6067" s="23" t="s">
        <v>128</v>
      </c>
      <c r="C6067" s="24">
        <v>39</v>
      </c>
      <c r="D6067" s="24">
        <v>0</v>
      </c>
      <c r="E6067" s="25">
        <v>17768</v>
      </c>
      <c r="F6067" s="25">
        <v>17778</v>
      </c>
      <c r="G6067" s="26">
        <v>0</v>
      </c>
      <c r="H6067" s="26">
        <v>0.5</v>
      </c>
      <c r="I6067" s="26">
        <v>0.40476190476190482</v>
      </c>
      <c r="J6067" s="82" t="s">
        <v>211</v>
      </c>
      <c r="K6067" s="28" t="s">
        <v>211</v>
      </c>
      <c r="L6067" s="83">
        <v>0</v>
      </c>
      <c r="M6067" s="30" t="s">
        <v>98</v>
      </c>
    </row>
    <row r="6068" spans="1:13" ht="18.75" x14ac:dyDescent="0.25">
      <c r="A6068" s="5" t="s">
        <v>10826</v>
      </c>
      <c r="B6068" s="23" t="s">
        <v>114</v>
      </c>
      <c r="C6068" s="24">
        <v>96</v>
      </c>
      <c r="D6068" s="24">
        <v>0</v>
      </c>
      <c r="E6068" s="25">
        <v>6945</v>
      </c>
      <c r="F6068" s="25">
        <v>6964</v>
      </c>
      <c r="G6068" s="26">
        <v>0</v>
      </c>
      <c r="H6068" s="26">
        <v>1</v>
      </c>
      <c r="I6068" s="26">
        <v>0.6216216216216216</v>
      </c>
      <c r="J6068" s="82" t="s">
        <v>211</v>
      </c>
      <c r="K6068" s="28" t="s">
        <v>211</v>
      </c>
      <c r="L6068" s="83">
        <v>0</v>
      </c>
      <c r="M6068" s="30" t="s">
        <v>98</v>
      </c>
    </row>
    <row r="6069" spans="1:13" ht="18.75" x14ac:dyDescent="0.25">
      <c r="A6069" s="5" t="s">
        <v>10828</v>
      </c>
      <c r="B6069" s="23" t="s">
        <v>112</v>
      </c>
      <c r="C6069" s="24">
        <v>2061</v>
      </c>
      <c r="D6069" s="24">
        <v>0</v>
      </c>
      <c r="E6069" s="25">
        <v>347</v>
      </c>
      <c r="F6069" s="25">
        <v>374</v>
      </c>
      <c r="G6069" s="26">
        <v>0</v>
      </c>
      <c r="H6069" s="26">
        <v>0.7857142857142857</v>
      </c>
      <c r="I6069" s="26">
        <v>0.51242084754018513</v>
      </c>
      <c r="J6069" s="82" t="s">
        <v>211</v>
      </c>
      <c r="K6069" s="28" t="s">
        <v>211</v>
      </c>
      <c r="L6069" s="83">
        <v>0</v>
      </c>
      <c r="M6069" s="30" t="s">
        <v>98</v>
      </c>
    </row>
    <row r="6070" spans="1:13" ht="18.75" x14ac:dyDescent="0.25">
      <c r="A6070" s="5" t="s">
        <v>10803</v>
      </c>
      <c r="B6070" s="23" t="s">
        <v>115</v>
      </c>
      <c r="C6070" s="24">
        <v>1531</v>
      </c>
      <c r="D6070" s="24">
        <v>0</v>
      </c>
      <c r="E6070" s="25">
        <v>470</v>
      </c>
      <c r="F6070" s="25">
        <v>496</v>
      </c>
      <c r="G6070" s="26">
        <v>0</v>
      </c>
      <c r="H6070" s="26">
        <v>0.68367346938775508</v>
      </c>
      <c r="I6070" s="26">
        <v>0.53631284916201116</v>
      </c>
      <c r="J6070" s="82" t="s">
        <v>211</v>
      </c>
      <c r="K6070" s="28" t="s">
        <v>211</v>
      </c>
      <c r="L6070" s="83">
        <v>0</v>
      </c>
      <c r="M6070" s="30" t="s">
        <v>98</v>
      </c>
    </row>
    <row r="6071" spans="1:13" ht="18.75" x14ac:dyDescent="0.25">
      <c r="A6071" s="5" t="s">
        <v>11171</v>
      </c>
      <c r="B6071" s="23" t="s">
        <v>90</v>
      </c>
      <c r="C6071" s="24">
        <v>47</v>
      </c>
      <c r="D6071" s="24">
        <v>0</v>
      </c>
      <c r="E6071" s="25">
        <v>695</v>
      </c>
      <c r="F6071" s="25">
        <v>712</v>
      </c>
      <c r="G6071" s="26">
        <v>0</v>
      </c>
      <c r="H6071" s="26">
        <v>0.25</v>
      </c>
      <c r="I6071" s="26">
        <v>0.60869565217391308</v>
      </c>
      <c r="J6071" s="82" t="s">
        <v>211</v>
      </c>
      <c r="K6071" s="28" t="s">
        <v>211</v>
      </c>
      <c r="L6071" s="83">
        <v>0</v>
      </c>
      <c r="M6071" s="30" t="s">
        <v>98</v>
      </c>
    </row>
    <row r="6072" spans="1:13" ht="18.75" x14ac:dyDescent="0.25">
      <c r="A6072" s="5" t="s">
        <v>10744</v>
      </c>
      <c r="B6072" s="23" t="s">
        <v>111</v>
      </c>
      <c r="C6072" s="24">
        <v>1638</v>
      </c>
      <c r="D6072" s="24">
        <v>0</v>
      </c>
      <c r="E6072" s="25">
        <v>411</v>
      </c>
      <c r="F6072" s="25">
        <v>452</v>
      </c>
      <c r="G6072" s="26">
        <v>0</v>
      </c>
      <c r="H6072" s="26">
        <v>0.72602739726027388</v>
      </c>
      <c r="I6072" s="26">
        <v>0.50654069767441856</v>
      </c>
      <c r="J6072" s="82" t="s">
        <v>211</v>
      </c>
      <c r="K6072" s="28" t="s">
        <v>211</v>
      </c>
      <c r="L6072" s="83">
        <v>0</v>
      </c>
      <c r="M6072" s="30" t="s">
        <v>98</v>
      </c>
    </row>
    <row r="6073" spans="1:13" ht="18.75" x14ac:dyDescent="0.25">
      <c r="A6073" s="5" t="s">
        <v>10799</v>
      </c>
      <c r="B6073" s="23" t="s">
        <v>122</v>
      </c>
      <c r="C6073" s="24">
        <v>1463</v>
      </c>
      <c r="D6073" s="24">
        <v>0</v>
      </c>
      <c r="E6073" s="25">
        <v>469</v>
      </c>
      <c r="F6073" s="25">
        <v>524</v>
      </c>
      <c r="G6073" s="26">
        <v>0</v>
      </c>
      <c r="H6073" s="26">
        <v>0.7068965517241379</v>
      </c>
      <c r="I6073" s="26">
        <v>0.48632421614409599</v>
      </c>
      <c r="J6073" s="82" t="s">
        <v>211</v>
      </c>
      <c r="K6073" s="28" t="s">
        <v>211</v>
      </c>
      <c r="L6073" s="83">
        <v>0</v>
      </c>
      <c r="M6073" s="30" t="s">
        <v>98</v>
      </c>
    </row>
    <row r="6074" spans="1:13" ht="18.75" x14ac:dyDescent="0.25">
      <c r="A6074" s="5" t="s">
        <v>10801</v>
      </c>
      <c r="B6074" s="23" t="s">
        <v>82</v>
      </c>
      <c r="C6074" s="24">
        <v>1275</v>
      </c>
      <c r="D6074" s="24">
        <v>0</v>
      </c>
      <c r="E6074" s="25">
        <v>464</v>
      </c>
      <c r="F6074" s="25">
        <v>510</v>
      </c>
      <c r="G6074" s="26">
        <v>0</v>
      </c>
      <c r="H6074" s="26">
        <v>0.6071428571428571</v>
      </c>
      <c r="I6074" s="26">
        <v>0.51536312849162014</v>
      </c>
      <c r="J6074" s="82" t="s">
        <v>211</v>
      </c>
      <c r="K6074" s="28" t="s">
        <v>211</v>
      </c>
      <c r="L6074" s="83">
        <v>0</v>
      </c>
      <c r="M6074" s="30" t="s">
        <v>98</v>
      </c>
    </row>
    <row r="6075" spans="1:13" ht="18.75" x14ac:dyDescent="0.25">
      <c r="A6075" s="5" t="s">
        <v>10793</v>
      </c>
      <c r="B6075" s="23" t="s">
        <v>121</v>
      </c>
      <c r="C6075" s="24">
        <v>817</v>
      </c>
      <c r="D6075" s="24">
        <v>0</v>
      </c>
      <c r="E6075" s="25">
        <v>668</v>
      </c>
      <c r="F6075" s="25">
        <v>709</v>
      </c>
      <c r="G6075" s="26">
        <v>0</v>
      </c>
      <c r="H6075" s="26">
        <v>0.625</v>
      </c>
      <c r="I6075" s="26">
        <v>0.53495762711864403</v>
      </c>
      <c r="J6075" s="82" t="s">
        <v>211</v>
      </c>
      <c r="K6075" s="28" t="s">
        <v>211</v>
      </c>
      <c r="L6075" s="83">
        <v>0</v>
      </c>
      <c r="M6075" s="30" t="s">
        <v>98</v>
      </c>
    </row>
    <row r="6076" spans="1:13" ht="18.75" x14ac:dyDescent="0.25">
      <c r="A6076" s="5" t="s">
        <v>10836</v>
      </c>
      <c r="B6076" s="23" t="s">
        <v>758</v>
      </c>
      <c r="C6076" s="24">
        <v>0</v>
      </c>
      <c r="D6076" s="24">
        <v>0</v>
      </c>
      <c r="E6076" s="25">
        <v>0</v>
      </c>
      <c r="F6076" s="25">
        <v>0</v>
      </c>
      <c r="G6076" s="26">
        <v>0</v>
      </c>
      <c r="H6076" s="26">
        <v>1</v>
      </c>
      <c r="I6076" s="26">
        <v>0.51388888888888884</v>
      </c>
      <c r="J6076" s="82" t="s">
        <v>211</v>
      </c>
      <c r="K6076" s="28" t="s">
        <v>211</v>
      </c>
      <c r="L6076" s="83">
        <v>0</v>
      </c>
      <c r="M6076" s="30" t="s">
        <v>98</v>
      </c>
    </row>
    <row r="6077" spans="1:13" ht="18.75" x14ac:dyDescent="0.25">
      <c r="A6077" s="5" t="s">
        <v>11828</v>
      </c>
      <c r="B6077" s="23" t="s">
        <v>69</v>
      </c>
      <c r="C6077" s="24">
        <v>0</v>
      </c>
      <c r="D6077" s="24">
        <v>0</v>
      </c>
      <c r="E6077" s="25">
        <v>0</v>
      </c>
      <c r="F6077" s="25">
        <v>0</v>
      </c>
      <c r="G6077" s="26">
        <v>0</v>
      </c>
      <c r="H6077" s="26">
        <v>0</v>
      </c>
      <c r="I6077" s="26">
        <v>0</v>
      </c>
      <c r="J6077" s="82" t="s">
        <v>211</v>
      </c>
      <c r="K6077" s="28" t="s">
        <v>211</v>
      </c>
      <c r="L6077" s="83">
        <v>0</v>
      </c>
      <c r="M6077" s="30" t="s">
        <v>98</v>
      </c>
    </row>
    <row r="6078" spans="1:13" ht="18.75" x14ac:dyDescent="0.25">
      <c r="A6078" s="5" t="s">
        <v>10841</v>
      </c>
      <c r="B6078" s="23" t="s">
        <v>71</v>
      </c>
      <c r="C6078" s="24">
        <v>113</v>
      </c>
      <c r="D6078" s="24">
        <v>0</v>
      </c>
      <c r="E6078" s="25">
        <v>1133</v>
      </c>
      <c r="F6078" s="25">
        <v>1166</v>
      </c>
      <c r="G6078" s="26">
        <v>0</v>
      </c>
      <c r="H6078" s="26">
        <v>0.77777777777777779</v>
      </c>
      <c r="I6078" s="26">
        <v>0.76923076923076927</v>
      </c>
      <c r="J6078" s="82" t="s">
        <v>211</v>
      </c>
      <c r="K6078" s="28" t="s">
        <v>211</v>
      </c>
      <c r="L6078" s="83">
        <v>0</v>
      </c>
      <c r="M6078" s="30" t="s">
        <v>98</v>
      </c>
    </row>
    <row r="6079" spans="1:13" ht="18.75" x14ac:dyDescent="0.25">
      <c r="A6079" s="5" t="s">
        <v>10842</v>
      </c>
      <c r="B6079" s="23" t="s">
        <v>130</v>
      </c>
      <c r="C6079" s="24">
        <v>0</v>
      </c>
      <c r="D6079" s="24">
        <v>0</v>
      </c>
      <c r="E6079" s="25">
        <v>0</v>
      </c>
      <c r="F6079" s="25">
        <v>0</v>
      </c>
      <c r="G6079" s="26">
        <v>0</v>
      </c>
      <c r="H6079" s="26">
        <v>-1</v>
      </c>
      <c r="I6079" s="26">
        <v>0.4</v>
      </c>
      <c r="J6079" s="82" t="s">
        <v>211</v>
      </c>
      <c r="K6079" s="28" t="s">
        <v>211</v>
      </c>
      <c r="L6079" s="83">
        <v>0</v>
      </c>
      <c r="M6079" s="30" t="s">
        <v>98</v>
      </c>
    </row>
    <row r="6080" spans="1:13" ht="18.75" x14ac:dyDescent="0.25">
      <c r="A6080" s="5" t="s">
        <v>10790</v>
      </c>
      <c r="B6080" s="23" t="s">
        <v>46</v>
      </c>
      <c r="C6080" s="24">
        <v>1167</v>
      </c>
      <c r="D6080" s="24">
        <v>0</v>
      </c>
      <c r="E6080" s="25">
        <v>476</v>
      </c>
      <c r="F6080" s="25">
        <v>529</v>
      </c>
      <c r="G6080" s="26">
        <v>0</v>
      </c>
      <c r="H6080" s="26">
        <v>0.4358974358974359</v>
      </c>
      <c r="I6080" s="26">
        <v>0.79648048967100227</v>
      </c>
      <c r="J6080" s="82" t="s">
        <v>211</v>
      </c>
      <c r="K6080" s="28" t="s">
        <v>211</v>
      </c>
      <c r="L6080" s="83">
        <v>0</v>
      </c>
      <c r="M6080" s="30" t="s">
        <v>98</v>
      </c>
    </row>
    <row r="6081" spans="1:13" ht="18.75" x14ac:dyDescent="0.25">
      <c r="A6081" s="5" t="s">
        <v>10810</v>
      </c>
      <c r="B6081" s="23" t="s">
        <v>124</v>
      </c>
      <c r="C6081" s="24">
        <v>303</v>
      </c>
      <c r="D6081" s="24">
        <v>0</v>
      </c>
      <c r="E6081" s="25">
        <v>856</v>
      </c>
      <c r="F6081" s="25">
        <v>942</v>
      </c>
      <c r="G6081" s="26">
        <v>0</v>
      </c>
      <c r="H6081" s="26">
        <v>0.52941176470588236</v>
      </c>
      <c r="I6081" s="26">
        <v>0.50431034482758619</v>
      </c>
      <c r="J6081" s="82" t="s">
        <v>211</v>
      </c>
      <c r="K6081" s="28" t="s">
        <v>211</v>
      </c>
      <c r="L6081" s="83">
        <v>0</v>
      </c>
      <c r="M6081" s="30" t="s">
        <v>98</v>
      </c>
    </row>
    <row r="6082" spans="1:13" ht="18.75" x14ac:dyDescent="0.25">
      <c r="A6082" s="5" t="s">
        <v>10825</v>
      </c>
      <c r="B6082" s="23" t="s">
        <v>77</v>
      </c>
      <c r="C6082" s="24">
        <v>1092</v>
      </c>
      <c r="D6082" s="24">
        <v>0</v>
      </c>
      <c r="E6082" s="25">
        <v>548</v>
      </c>
      <c r="F6082" s="25">
        <v>588</v>
      </c>
      <c r="G6082" s="26">
        <v>0</v>
      </c>
      <c r="H6082" s="26">
        <v>0.73333333333333328</v>
      </c>
      <c r="I6082" s="26">
        <v>0.50819672131147542</v>
      </c>
      <c r="J6082" s="82" t="s">
        <v>211</v>
      </c>
      <c r="K6082" s="28" t="s">
        <v>211</v>
      </c>
      <c r="L6082" s="83">
        <v>0</v>
      </c>
      <c r="M6082" s="30" t="s">
        <v>98</v>
      </c>
    </row>
    <row r="6083" spans="1:13" ht="18.75" x14ac:dyDescent="0.25">
      <c r="A6083" s="5" t="s">
        <v>10847</v>
      </c>
      <c r="B6083" s="23" t="s">
        <v>86</v>
      </c>
      <c r="C6083" s="24">
        <v>0</v>
      </c>
      <c r="D6083" s="24">
        <v>0</v>
      </c>
      <c r="E6083" s="25">
        <v>0</v>
      </c>
      <c r="F6083" s="25">
        <v>0</v>
      </c>
      <c r="G6083" s="26">
        <v>0</v>
      </c>
      <c r="H6083" s="26">
        <v>1</v>
      </c>
      <c r="I6083" s="26">
        <v>0.63636363636363635</v>
      </c>
      <c r="J6083" s="82" t="s">
        <v>211</v>
      </c>
      <c r="K6083" s="28" t="s">
        <v>211</v>
      </c>
      <c r="L6083" s="83">
        <v>0</v>
      </c>
      <c r="M6083" s="30" t="s">
        <v>98</v>
      </c>
    </row>
    <row r="6084" spans="1:13" ht="18.75" x14ac:dyDescent="0.25">
      <c r="A6084" s="5" t="s">
        <v>10849</v>
      </c>
      <c r="B6084" s="23" t="s">
        <v>47</v>
      </c>
      <c r="C6084" s="24">
        <v>55</v>
      </c>
      <c r="D6084" s="24">
        <v>0</v>
      </c>
      <c r="E6084" s="25">
        <v>4943</v>
      </c>
      <c r="F6084" s="25">
        <v>4988</v>
      </c>
      <c r="G6084" s="26">
        <v>0</v>
      </c>
      <c r="H6084" s="26">
        <v>0.8571428571428571</v>
      </c>
      <c r="I6084" s="26">
        <v>0.8125</v>
      </c>
      <c r="J6084" s="82" t="s">
        <v>211</v>
      </c>
      <c r="K6084" s="28" t="s">
        <v>211</v>
      </c>
      <c r="L6084" s="83">
        <v>0</v>
      </c>
      <c r="M6084" s="30" t="s">
        <v>98</v>
      </c>
    </row>
    <row r="6085" spans="1:13" ht="18.75" x14ac:dyDescent="0.25">
      <c r="A6085" s="5" t="s">
        <v>10851</v>
      </c>
      <c r="B6085" s="23" t="s">
        <v>109</v>
      </c>
      <c r="C6085" s="24">
        <v>858</v>
      </c>
      <c r="D6085" s="24">
        <v>0</v>
      </c>
      <c r="E6085" s="25">
        <v>648</v>
      </c>
      <c r="F6085" s="25">
        <v>697</v>
      </c>
      <c r="G6085" s="26">
        <v>0</v>
      </c>
      <c r="H6085" s="26">
        <v>0.73684210526315796</v>
      </c>
      <c r="I6085" s="26">
        <v>0.52032520325203258</v>
      </c>
      <c r="J6085" s="82" t="s">
        <v>211</v>
      </c>
      <c r="K6085" s="28" t="s">
        <v>211</v>
      </c>
      <c r="L6085" s="83">
        <v>0</v>
      </c>
      <c r="M6085" s="30" t="s">
        <v>98</v>
      </c>
    </row>
    <row r="6086" spans="1:13" ht="18.75" x14ac:dyDescent="0.25">
      <c r="A6086" s="5" t="s">
        <v>10751</v>
      </c>
      <c r="B6086" s="23" t="s">
        <v>40</v>
      </c>
      <c r="C6086" s="24">
        <v>833</v>
      </c>
      <c r="D6086" s="24">
        <v>0</v>
      </c>
      <c r="E6086" s="25">
        <v>567</v>
      </c>
      <c r="F6086" s="25">
        <v>655</v>
      </c>
      <c r="G6086" s="26">
        <v>0</v>
      </c>
      <c r="H6086" s="26">
        <v>0.44</v>
      </c>
      <c r="I6086" s="26">
        <v>0.82444444444444454</v>
      </c>
      <c r="J6086" s="82" t="s">
        <v>211</v>
      </c>
      <c r="K6086" s="28" t="s">
        <v>211</v>
      </c>
      <c r="L6086" s="83">
        <v>0</v>
      </c>
      <c r="M6086" s="30" t="s">
        <v>98</v>
      </c>
    </row>
    <row r="6087" spans="1:13" ht="18.75" x14ac:dyDescent="0.25">
      <c r="A6087" s="5" t="s">
        <v>10854</v>
      </c>
      <c r="B6087" s="23" t="s">
        <v>57</v>
      </c>
      <c r="C6087" s="24">
        <v>0</v>
      </c>
      <c r="D6087" s="24">
        <v>0</v>
      </c>
      <c r="E6087" s="25">
        <v>0</v>
      </c>
      <c r="F6087" s="25">
        <v>0</v>
      </c>
      <c r="G6087" s="26">
        <v>0</v>
      </c>
      <c r="H6087" s="26">
        <v>0.88235294117647056</v>
      </c>
      <c r="I6087" s="26">
        <v>0.50127226463104324</v>
      </c>
      <c r="J6087" s="82" t="s">
        <v>211</v>
      </c>
      <c r="K6087" s="28" t="s">
        <v>211</v>
      </c>
      <c r="L6087" s="83">
        <v>0</v>
      </c>
      <c r="M6087" s="30" t="s">
        <v>98</v>
      </c>
    </row>
    <row r="6088" spans="1:13" ht="18.75" x14ac:dyDescent="0.25">
      <c r="A6088" s="5" t="s">
        <v>10772</v>
      </c>
      <c r="B6088" s="23" t="s">
        <v>43</v>
      </c>
      <c r="C6088" s="24">
        <v>980</v>
      </c>
      <c r="D6088" s="24">
        <v>0</v>
      </c>
      <c r="E6088" s="25">
        <v>331</v>
      </c>
      <c r="F6088" s="25">
        <v>367</v>
      </c>
      <c r="G6088" s="26">
        <v>0</v>
      </c>
      <c r="H6088" s="26">
        <v>0.61904761904761907</v>
      </c>
      <c r="I6088" s="26">
        <v>0.77998345740281227</v>
      </c>
      <c r="J6088" s="82" t="s">
        <v>211</v>
      </c>
      <c r="K6088" s="28" t="s">
        <v>211</v>
      </c>
      <c r="L6088" s="83">
        <v>0</v>
      </c>
      <c r="M6088" s="30" t="s">
        <v>98</v>
      </c>
    </row>
    <row r="6089" spans="1:13" ht="18.75" x14ac:dyDescent="0.25">
      <c r="A6089" s="5" t="s">
        <v>10768</v>
      </c>
      <c r="B6089" s="23" t="s">
        <v>32</v>
      </c>
      <c r="C6089" s="24">
        <v>1090</v>
      </c>
      <c r="D6089" s="24">
        <v>0</v>
      </c>
      <c r="E6089" s="25">
        <v>403</v>
      </c>
      <c r="F6089" s="25">
        <v>433</v>
      </c>
      <c r="G6089" s="26">
        <v>0</v>
      </c>
      <c r="H6089" s="26">
        <v>0.7415730337078652</v>
      </c>
      <c r="I6089" s="26">
        <v>0.82464846980976014</v>
      </c>
      <c r="J6089" s="82" t="s">
        <v>211</v>
      </c>
      <c r="K6089" s="28" t="s">
        <v>211</v>
      </c>
      <c r="L6089" s="83">
        <v>0</v>
      </c>
      <c r="M6089" s="30" t="s">
        <v>98</v>
      </c>
    </row>
    <row r="6090" spans="1:13" ht="18.75" x14ac:dyDescent="0.25">
      <c r="A6090" s="5" t="s">
        <v>10830</v>
      </c>
      <c r="B6090" s="23" t="s">
        <v>53</v>
      </c>
      <c r="C6090" s="24">
        <v>172</v>
      </c>
      <c r="D6090" s="24">
        <v>0</v>
      </c>
      <c r="E6090" s="25">
        <v>3626</v>
      </c>
      <c r="F6090" s="25">
        <v>3661</v>
      </c>
      <c r="G6090" s="26">
        <v>0</v>
      </c>
      <c r="H6090" s="26">
        <v>0.7</v>
      </c>
      <c r="I6090" s="26">
        <v>0.79562043795620452</v>
      </c>
      <c r="J6090" s="82" t="s">
        <v>211</v>
      </c>
      <c r="K6090" s="28" t="s">
        <v>211</v>
      </c>
      <c r="L6090" s="83">
        <v>0</v>
      </c>
      <c r="M6090" s="30" t="s">
        <v>98</v>
      </c>
    </row>
    <row r="6091" spans="1:13" ht="18.75" x14ac:dyDescent="0.25">
      <c r="A6091" s="5" t="s">
        <v>10770</v>
      </c>
      <c r="B6091" s="23" t="s">
        <v>41</v>
      </c>
      <c r="C6091" s="24">
        <v>1308</v>
      </c>
      <c r="D6091" s="24">
        <v>0</v>
      </c>
      <c r="E6091" s="25">
        <v>364</v>
      </c>
      <c r="F6091" s="25">
        <v>406</v>
      </c>
      <c r="G6091" s="26">
        <v>0</v>
      </c>
      <c r="H6091" s="26">
        <v>0.72815533980582525</v>
      </c>
      <c r="I6091" s="26">
        <v>0.82621722846441947</v>
      </c>
      <c r="J6091" s="82" t="s">
        <v>211</v>
      </c>
      <c r="K6091" s="28" t="s">
        <v>211</v>
      </c>
      <c r="L6091" s="83">
        <v>0</v>
      </c>
      <c r="M6091" s="30" t="s">
        <v>98</v>
      </c>
    </row>
    <row r="6092" spans="1:13" ht="18.75" x14ac:dyDescent="0.25">
      <c r="A6092" s="5" t="s">
        <v>10835</v>
      </c>
      <c r="B6092" s="23" t="s">
        <v>23</v>
      </c>
      <c r="C6092" s="24">
        <v>51</v>
      </c>
      <c r="D6092" s="24">
        <v>0</v>
      </c>
      <c r="E6092" s="25">
        <v>9169</v>
      </c>
      <c r="F6092" s="25">
        <v>9184</v>
      </c>
      <c r="G6092" s="26">
        <v>0</v>
      </c>
      <c r="H6092" s="26">
        <v>0.33333333333333331</v>
      </c>
      <c r="I6092" s="26">
        <v>0.43478260869565216</v>
      </c>
      <c r="J6092" s="82" t="s">
        <v>211</v>
      </c>
      <c r="K6092" s="28" t="s">
        <v>211</v>
      </c>
      <c r="L6092" s="83">
        <v>0</v>
      </c>
      <c r="M6092" s="30" t="s">
        <v>98</v>
      </c>
    </row>
    <row r="6093" spans="1:13" ht="18.75" x14ac:dyDescent="0.25">
      <c r="A6093" s="5" t="s">
        <v>11829</v>
      </c>
      <c r="B6093" s="23" t="s">
        <v>75</v>
      </c>
      <c r="C6093" s="24">
        <v>0</v>
      </c>
      <c r="D6093" s="24">
        <v>0</v>
      </c>
      <c r="E6093" s="25">
        <v>0</v>
      </c>
      <c r="F6093" s="25">
        <v>0</v>
      </c>
      <c r="G6093" s="26">
        <v>0</v>
      </c>
      <c r="H6093" s="26">
        <v>0</v>
      </c>
      <c r="I6093" s="26">
        <v>0</v>
      </c>
      <c r="J6093" s="82" t="s">
        <v>211</v>
      </c>
      <c r="K6093" s="28" t="s">
        <v>211</v>
      </c>
      <c r="L6093" s="83">
        <v>0</v>
      </c>
      <c r="M6093" s="30" t="s">
        <v>98</v>
      </c>
    </row>
    <row r="6094" spans="1:13" ht="18.75" x14ac:dyDescent="0.25">
      <c r="A6094" s="5" t="s">
        <v>10863</v>
      </c>
      <c r="B6094" s="23" t="s">
        <v>105</v>
      </c>
      <c r="C6094" s="24">
        <v>0</v>
      </c>
      <c r="D6094" s="24">
        <v>0</v>
      </c>
      <c r="E6094" s="25">
        <v>0</v>
      </c>
      <c r="F6094" s="25">
        <v>0</v>
      </c>
      <c r="G6094" s="26">
        <v>0</v>
      </c>
      <c r="H6094" s="26">
        <v>0.83333333333333348</v>
      </c>
      <c r="I6094" s="26">
        <v>0.82352941176470595</v>
      </c>
      <c r="J6094" s="82" t="s">
        <v>211</v>
      </c>
      <c r="K6094" s="28" t="s">
        <v>211</v>
      </c>
      <c r="L6094" s="83">
        <v>0</v>
      </c>
      <c r="M6094" s="30" t="s">
        <v>98</v>
      </c>
    </row>
    <row r="6095" spans="1:13" ht="18.75" x14ac:dyDescent="0.25">
      <c r="A6095" s="5" t="s">
        <v>10802</v>
      </c>
      <c r="B6095" s="23" t="s">
        <v>45</v>
      </c>
      <c r="C6095" s="24">
        <v>375</v>
      </c>
      <c r="D6095" s="24">
        <v>0</v>
      </c>
      <c r="E6095" s="25">
        <v>958</v>
      </c>
      <c r="F6095" s="25">
        <v>986</v>
      </c>
      <c r="G6095" s="26">
        <v>0</v>
      </c>
      <c r="H6095" s="26">
        <v>0.68965517241379315</v>
      </c>
      <c r="I6095" s="26">
        <v>0.78378378378378388</v>
      </c>
      <c r="J6095" s="82" t="s">
        <v>211</v>
      </c>
      <c r="K6095" s="28" t="s">
        <v>211</v>
      </c>
      <c r="L6095" s="83">
        <v>0</v>
      </c>
      <c r="M6095" s="30" t="s">
        <v>98</v>
      </c>
    </row>
    <row r="6096" spans="1:13" ht="18.75" x14ac:dyDescent="0.25">
      <c r="A6096" s="5" t="s">
        <v>10866</v>
      </c>
      <c r="B6096" s="23" t="s">
        <v>48</v>
      </c>
      <c r="C6096" s="24">
        <v>1111</v>
      </c>
      <c r="D6096" s="24">
        <v>0</v>
      </c>
      <c r="E6096" s="25">
        <v>378</v>
      </c>
      <c r="F6096" s="25">
        <v>412</v>
      </c>
      <c r="G6096" s="26">
        <v>0</v>
      </c>
      <c r="H6096" s="26">
        <v>0.77142857142857157</v>
      </c>
      <c r="I6096" s="26">
        <v>0.79939819458375139</v>
      </c>
      <c r="J6096" s="82" t="s">
        <v>211</v>
      </c>
      <c r="K6096" s="28" t="s">
        <v>211</v>
      </c>
      <c r="L6096" s="83">
        <v>0</v>
      </c>
      <c r="M6096" s="30" t="s">
        <v>98</v>
      </c>
    </row>
    <row r="6097" spans="1:13" ht="18.75" x14ac:dyDescent="0.25">
      <c r="A6097" s="5" t="s">
        <v>10746</v>
      </c>
      <c r="B6097" s="23" t="s">
        <v>50</v>
      </c>
      <c r="C6097" s="24">
        <v>747</v>
      </c>
      <c r="D6097" s="24">
        <v>0</v>
      </c>
      <c r="E6097" s="25">
        <v>556</v>
      </c>
      <c r="F6097" s="25">
        <v>593</v>
      </c>
      <c r="G6097" s="26">
        <v>0</v>
      </c>
      <c r="H6097" s="26">
        <v>0.78688524590163933</v>
      </c>
      <c r="I6097" s="26">
        <v>0.7865168539325843</v>
      </c>
      <c r="J6097" s="82" t="s">
        <v>211</v>
      </c>
      <c r="K6097" s="28" t="s">
        <v>211</v>
      </c>
      <c r="L6097" s="83">
        <v>0</v>
      </c>
      <c r="M6097" s="30" t="s">
        <v>98</v>
      </c>
    </row>
    <row r="6098" spans="1:13" ht="18.75" x14ac:dyDescent="0.25">
      <c r="A6098" s="5" t="s">
        <v>10784</v>
      </c>
      <c r="B6098" s="23" t="s">
        <v>79</v>
      </c>
      <c r="C6098" s="24">
        <v>1297</v>
      </c>
      <c r="D6098" s="24">
        <v>0</v>
      </c>
      <c r="E6098" s="25">
        <v>329</v>
      </c>
      <c r="F6098" s="25">
        <v>376</v>
      </c>
      <c r="G6098" s="26">
        <v>0</v>
      </c>
      <c r="H6098" s="26">
        <v>0.66</v>
      </c>
      <c r="I6098" s="26">
        <v>0.81583198707592897</v>
      </c>
      <c r="J6098" s="82" t="s">
        <v>211</v>
      </c>
      <c r="K6098" s="28" t="s">
        <v>211</v>
      </c>
      <c r="L6098" s="83">
        <v>0</v>
      </c>
      <c r="M6098" s="30" t="s">
        <v>98</v>
      </c>
    </row>
    <row r="6099" spans="1:13" ht="18.75" x14ac:dyDescent="0.25">
      <c r="A6099" s="5" t="s">
        <v>10868</v>
      </c>
      <c r="B6099" s="23" t="s">
        <v>70</v>
      </c>
      <c r="C6099" s="24">
        <v>65</v>
      </c>
      <c r="D6099" s="24">
        <v>0</v>
      </c>
      <c r="E6099" s="25">
        <v>6250</v>
      </c>
      <c r="F6099" s="25">
        <v>6270</v>
      </c>
      <c r="G6099" s="26">
        <v>0</v>
      </c>
      <c r="H6099" s="26">
        <v>0.66666666666666663</v>
      </c>
      <c r="I6099" s="26">
        <v>0.81034482758620685</v>
      </c>
      <c r="J6099" s="82" t="s">
        <v>211</v>
      </c>
      <c r="K6099" s="28" t="s">
        <v>211</v>
      </c>
      <c r="L6099" s="83">
        <v>0</v>
      </c>
      <c r="M6099" s="30" t="s">
        <v>98</v>
      </c>
    </row>
    <row r="6100" spans="1:13" ht="18.75" x14ac:dyDescent="0.25">
      <c r="A6100" s="5" t="s">
        <v>10870</v>
      </c>
      <c r="B6100" s="23" t="s">
        <v>60</v>
      </c>
      <c r="C6100" s="24">
        <v>68</v>
      </c>
      <c r="D6100" s="24">
        <v>0</v>
      </c>
      <c r="E6100" s="25">
        <v>7905</v>
      </c>
      <c r="F6100" s="25">
        <v>7925</v>
      </c>
      <c r="G6100" s="26">
        <v>0</v>
      </c>
      <c r="H6100" s="26">
        <v>0</v>
      </c>
      <c r="I6100" s="26">
        <v>0.72307692307692306</v>
      </c>
      <c r="J6100" s="82" t="s">
        <v>211</v>
      </c>
      <c r="K6100" s="28" t="s">
        <v>211</v>
      </c>
      <c r="L6100" s="83">
        <v>0</v>
      </c>
      <c r="M6100" s="30" t="s">
        <v>98</v>
      </c>
    </row>
    <row r="6101" spans="1:13" ht="18.75" x14ac:dyDescent="0.25">
      <c r="A6101" s="5" t="s">
        <v>10800</v>
      </c>
      <c r="B6101" s="23" t="s">
        <v>106</v>
      </c>
      <c r="C6101" s="24">
        <v>1492</v>
      </c>
      <c r="D6101" s="24">
        <v>0</v>
      </c>
      <c r="E6101" s="25">
        <v>407</v>
      </c>
      <c r="F6101" s="25">
        <v>432</v>
      </c>
      <c r="G6101" s="26">
        <v>0</v>
      </c>
      <c r="H6101" s="26">
        <v>0.61538461538461542</v>
      </c>
      <c r="I6101" s="26">
        <v>0.53705815279361457</v>
      </c>
      <c r="J6101" s="82" t="s">
        <v>211</v>
      </c>
      <c r="K6101" s="28" t="s">
        <v>211</v>
      </c>
      <c r="L6101" s="83">
        <v>0</v>
      </c>
      <c r="M6101" s="30" t="s">
        <v>98</v>
      </c>
    </row>
    <row r="6102" spans="1:13" ht="18.75" x14ac:dyDescent="0.25">
      <c r="A6102" s="5" t="s">
        <v>10873</v>
      </c>
      <c r="B6102" s="23" t="s">
        <v>30</v>
      </c>
      <c r="C6102" s="24">
        <v>0</v>
      </c>
      <c r="D6102" s="24">
        <v>0</v>
      </c>
      <c r="E6102" s="25">
        <v>0</v>
      </c>
      <c r="F6102" s="25">
        <v>0</v>
      </c>
      <c r="G6102" s="26">
        <v>0</v>
      </c>
      <c r="H6102" s="26">
        <v>-1</v>
      </c>
      <c r="I6102" s="26">
        <v>0.55208333333333337</v>
      </c>
      <c r="J6102" s="82" t="s">
        <v>211</v>
      </c>
      <c r="K6102" s="28" t="s">
        <v>211</v>
      </c>
      <c r="L6102" s="83">
        <v>0</v>
      </c>
      <c r="M6102" s="30" t="s">
        <v>98</v>
      </c>
    </row>
    <row r="6103" spans="1:13" ht="18.75" x14ac:dyDescent="0.25">
      <c r="A6103" s="5" t="s">
        <v>10794</v>
      </c>
      <c r="B6103" s="23" t="s">
        <v>102</v>
      </c>
      <c r="C6103" s="24">
        <v>1816</v>
      </c>
      <c r="D6103" s="24">
        <v>0</v>
      </c>
      <c r="E6103" s="25">
        <v>355</v>
      </c>
      <c r="F6103" s="25">
        <v>379</v>
      </c>
      <c r="G6103" s="26">
        <v>0</v>
      </c>
      <c r="H6103" s="26">
        <v>0.60504201680672265</v>
      </c>
      <c r="I6103" s="26">
        <v>0.51643192488262912</v>
      </c>
      <c r="J6103" s="82" t="s">
        <v>211</v>
      </c>
      <c r="K6103" s="28" t="s">
        <v>211</v>
      </c>
      <c r="L6103" s="83">
        <v>0</v>
      </c>
      <c r="M6103" s="30" t="s">
        <v>98</v>
      </c>
    </row>
    <row r="6104" spans="1:13" ht="18.75" x14ac:dyDescent="0.25">
      <c r="A6104" s="5" t="s">
        <v>10875</v>
      </c>
      <c r="B6104" s="23" t="s">
        <v>58</v>
      </c>
      <c r="C6104" s="24">
        <v>0</v>
      </c>
      <c r="D6104" s="24">
        <v>0</v>
      </c>
      <c r="E6104" s="25">
        <v>0</v>
      </c>
      <c r="F6104" s="25">
        <v>0</v>
      </c>
      <c r="G6104" s="26">
        <v>0</v>
      </c>
      <c r="H6104" s="26">
        <v>0.33333333333333331</v>
      </c>
      <c r="I6104" s="26">
        <v>0.82758620689655171</v>
      </c>
      <c r="J6104" s="82" t="s">
        <v>211</v>
      </c>
      <c r="K6104" s="28" t="s">
        <v>211</v>
      </c>
      <c r="L6104" s="83">
        <v>0</v>
      </c>
      <c r="M6104" s="30" t="s">
        <v>98</v>
      </c>
    </row>
    <row r="6105" spans="1:13" ht="18.75" x14ac:dyDescent="0.25">
      <c r="A6105" s="5" t="s">
        <v>10748</v>
      </c>
      <c r="B6105" s="23" t="s">
        <v>59</v>
      </c>
      <c r="C6105" s="24">
        <v>1149</v>
      </c>
      <c r="D6105" s="24">
        <v>0</v>
      </c>
      <c r="E6105" s="25">
        <v>423</v>
      </c>
      <c r="F6105" s="25">
        <v>483</v>
      </c>
      <c r="G6105" s="26">
        <v>0</v>
      </c>
      <c r="H6105" s="26">
        <v>0.77319587628865982</v>
      </c>
      <c r="I6105" s="26">
        <v>0.81087118391660462</v>
      </c>
      <c r="J6105" s="82" t="s">
        <v>211</v>
      </c>
      <c r="K6105" s="28" t="s">
        <v>211</v>
      </c>
      <c r="L6105" s="83">
        <v>0</v>
      </c>
      <c r="M6105" s="30" t="s">
        <v>98</v>
      </c>
    </row>
    <row r="6106" spans="1:13" ht="18.75" x14ac:dyDescent="0.25">
      <c r="A6106" s="5" t="s">
        <v>10765</v>
      </c>
      <c r="B6106" s="23" t="s">
        <v>487</v>
      </c>
      <c r="C6106" s="24">
        <v>41</v>
      </c>
      <c r="D6106" s="24">
        <v>0</v>
      </c>
      <c r="E6106" s="25">
        <v>14760</v>
      </c>
      <c r="F6106" s="25">
        <v>14778</v>
      </c>
      <c r="G6106" s="26">
        <v>0</v>
      </c>
      <c r="H6106" s="26">
        <v>1</v>
      </c>
      <c r="I6106" s="26">
        <v>0.52083333333333337</v>
      </c>
      <c r="J6106" s="82" t="s">
        <v>211</v>
      </c>
      <c r="K6106" s="28" t="s">
        <v>211</v>
      </c>
      <c r="L6106" s="83">
        <v>0</v>
      </c>
      <c r="M6106" s="30" t="s">
        <v>98</v>
      </c>
    </row>
    <row r="6107" spans="1:13" ht="18.75" x14ac:dyDescent="0.25">
      <c r="A6107" s="5" t="s">
        <v>10766</v>
      </c>
      <c r="B6107" s="23" t="s">
        <v>52</v>
      </c>
      <c r="C6107" s="24">
        <v>647</v>
      </c>
      <c r="D6107" s="24">
        <v>0</v>
      </c>
      <c r="E6107" s="25">
        <v>713</v>
      </c>
      <c r="F6107" s="25">
        <v>772</v>
      </c>
      <c r="G6107" s="26">
        <v>0</v>
      </c>
      <c r="H6107" s="26">
        <v>0.7068965517241379</v>
      </c>
      <c r="I6107" s="26">
        <v>0.810126582278481</v>
      </c>
      <c r="J6107" s="82" t="s">
        <v>211</v>
      </c>
      <c r="K6107" s="28" t="s">
        <v>211</v>
      </c>
      <c r="L6107" s="83">
        <v>0</v>
      </c>
      <c r="M6107" s="30" t="s">
        <v>98</v>
      </c>
    </row>
    <row r="6108" spans="1:13" ht="18.75" x14ac:dyDescent="0.25">
      <c r="A6108" s="5" t="s">
        <v>10796</v>
      </c>
      <c r="B6108" s="23" t="s">
        <v>10</v>
      </c>
      <c r="C6108" s="24">
        <v>68</v>
      </c>
      <c r="D6108" s="24">
        <v>0</v>
      </c>
      <c r="E6108" s="25">
        <v>9695</v>
      </c>
      <c r="F6108" s="25">
        <v>9704</v>
      </c>
      <c r="G6108" s="26">
        <v>0</v>
      </c>
      <c r="H6108" s="26">
        <v>0</v>
      </c>
      <c r="I6108" s="26">
        <v>0.47142857142857142</v>
      </c>
      <c r="J6108" s="82" t="s">
        <v>211</v>
      </c>
      <c r="K6108" s="28" t="s">
        <v>211</v>
      </c>
      <c r="L6108" s="83">
        <v>0</v>
      </c>
      <c r="M6108" s="30" t="s">
        <v>98</v>
      </c>
    </row>
    <row r="6109" spans="1:13" ht="18.75" x14ac:dyDescent="0.25">
      <c r="A6109" s="5" t="s">
        <v>10750</v>
      </c>
      <c r="B6109" s="23" t="s">
        <v>63</v>
      </c>
      <c r="C6109" s="24">
        <v>1078</v>
      </c>
      <c r="D6109" s="24">
        <v>0</v>
      </c>
      <c r="E6109" s="25">
        <v>386</v>
      </c>
      <c r="F6109" s="25">
        <v>441</v>
      </c>
      <c r="G6109" s="26">
        <v>0</v>
      </c>
      <c r="H6109" s="26">
        <v>0.85074626865671643</v>
      </c>
      <c r="I6109" s="26">
        <v>0.82901554404145072</v>
      </c>
      <c r="J6109" s="82" t="s">
        <v>211</v>
      </c>
      <c r="K6109" s="28" t="s">
        <v>211</v>
      </c>
      <c r="L6109" s="83">
        <v>0</v>
      </c>
      <c r="M6109" s="30" t="s">
        <v>98</v>
      </c>
    </row>
    <row r="6110" spans="1:13" ht="18.75" x14ac:dyDescent="0.25">
      <c r="A6110" s="5" t="s">
        <v>10753</v>
      </c>
      <c r="B6110" s="23" t="s">
        <v>21</v>
      </c>
      <c r="C6110" s="24">
        <v>620</v>
      </c>
      <c r="D6110" s="24">
        <v>0</v>
      </c>
      <c r="E6110" s="25">
        <v>570</v>
      </c>
      <c r="F6110" s="25">
        <v>595</v>
      </c>
      <c r="G6110" s="26">
        <v>0</v>
      </c>
      <c r="H6110" s="26">
        <v>0.78947368421052644</v>
      </c>
      <c r="I6110" s="26">
        <v>0.56365883807169348</v>
      </c>
      <c r="J6110" s="82" t="s">
        <v>211</v>
      </c>
      <c r="K6110" s="28" t="s">
        <v>211</v>
      </c>
      <c r="L6110" s="83">
        <v>0</v>
      </c>
      <c r="M6110" s="30" t="s">
        <v>98</v>
      </c>
    </row>
    <row r="6111" spans="1:13" ht="18.75" x14ac:dyDescent="0.25">
      <c r="A6111" s="5" t="s">
        <v>10840</v>
      </c>
      <c r="B6111" s="23" t="s">
        <v>110</v>
      </c>
      <c r="C6111" s="24">
        <v>84</v>
      </c>
      <c r="D6111" s="24">
        <v>0</v>
      </c>
      <c r="E6111" s="25">
        <v>8655</v>
      </c>
      <c r="F6111" s="25">
        <v>8666</v>
      </c>
      <c r="G6111" s="26">
        <v>0</v>
      </c>
      <c r="H6111" s="26">
        <v>0.6</v>
      </c>
      <c r="I6111" s="26">
        <v>0.58762886597938147</v>
      </c>
      <c r="J6111" s="82" t="s">
        <v>211</v>
      </c>
      <c r="K6111" s="28" t="s">
        <v>211</v>
      </c>
      <c r="L6111" s="83">
        <v>0</v>
      </c>
      <c r="M6111" s="30" t="s">
        <v>98</v>
      </c>
    </row>
    <row r="6112" spans="1:13" ht="18.75" x14ac:dyDescent="0.25">
      <c r="A6112" s="5" t="s">
        <v>10880</v>
      </c>
      <c r="B6112" s="23" t="s">
        <v>22</v>
      </c>
      <c r="C6112" s="24">
        <v>318</v>
      </c>
      <c r="D6112" s="24">
        <v>0</v>
      </c>
      <c r="E6112" s="25">
        <v>1613</v>
      </c>
      <c r="F6112" s="25">
        <v>1632</v>
      </c>
      <c r="G6112" s="26">
        <v>0</v>
      </c>
      <c r="H6112" s="26">
        <v>0.4</v>
      </c>
      <c r="I6112" s="26">
        <v>0.61792452830188682</v>
      </c>
      <c r="J6112" s="82" t="s">
        <v>211</v>
      </c>
      <c r="K6112" s="28" t="s">
        <v>211</v>
      </c>
      <c r="L6112" s="83">
        <v>0</v>
      </c>
      <c r="M6112" s="30" t="s">
        <v>98</v>
      </c>
    </row>
    <row r="6113" spans="1:13" ht="18.75" x14ac:dyDescent="0.25">
      <c r="A6113" s="5" t="s">
        <v>10882</v>
      </c>
      <c r="B6113" s="23" t="s">
        <v>67</v>
      </c>
      <c r="C6113" s="24">
        <v>277</v>
      </c>
      <c r="D6113" s="24">
        <v>0</v>
      </c>
      <c r="E6113" s="25">
        <v>1728</v>
      </c>
      <c r="F6113" s="25">
        <v>1756</v>
      </c>
      <c r="G6113" s="26">
        <v>0</v>
      </c>
      <c r="H6113" s="26">
        <v>0.6333333333333333</v>
      </c>
      <c r="I6113" s="26">
        <v>0.82163187855787467</v>
      </c>
      <c r="J6113" s="82" t="s">
        <v>211</v>
      </c>
      <c r="K6113" s="28" t="s">
        <v>211</v>
      </c>
      <c r="L6113" s="83">
        <v>0</v>
      </c>
      <c r="M6113" s="30" t="s">
        <v>98</v>
      </c>
    </row>
    <row r="6114" spans="1:13" ht="18.75" x14ac:dyDescent="0.25">
      <c r="A6114" s="5" t="s">
        <v>10809</v>
      </c>
      <c r="B6114" s="23" t="s">
        <v>76</v>
      </c>
      <c r="C6114" s="24">
        <v>103</v>
      </c>
      <c r="D6114" s="24">
        <v>0</v>
      </c>
      <c r="E6114" s="25">
        <v>7587</v>
      </c>
      <c r="F6114" s="25">
        <v>7595</v>
      </c>
      <c r="G6114" s="26">
        <v>0</v>
      </c>
      <c r="H6114" s="26">
        <v>0.55555555555555558</v>
      </c>
      <c r="I6114" s="26">
        <v>0.55000000000000004</v>
      </c>
      <c r="J6114" s="82" t="s">
        <v>211</v>
      </c>
      <c r="K6114" s="28" t="s">
        <v>211</v>
      </c>
      <c r="L6114" s="83">
        <v>0</v>
      </c>
      <c r="M6114" s="30" t="s">
        <v>98</v>
      </c>
    </row>
    <row r="6115" spans="1:13" ht="18.75" x14ac:dyDescent="0.25">
      <c r="A6115" s="5" t="s">
        <v>10884</v>
      </c>
      <c r="B6115" s="23" t="s">
        <v>36</v>
      </c>
      <c r="C6115" s="24">
        <v>196</v>
      </c>
      <c r="D6115" s="24">
        <v>0</v>
      </c>
      <c r="E6115" s="25">
        <v>788</v>
      </c>
      <c r="F6115" s="25">
        <v>801</v>
      </c>
      <c r="G6115" s="26">
        <v>0</v>
      </c>
      <c r="H6115" s="26">
        <v>0.45454545454545459</v>
      </c>
      <c r="I6115" s="26">
        <v>0.52649006622516559</v>
      </c>
      <c r="J6115" s="82" t="s">
        <v>211</v>
      </c>
      <c r="K6115" s="28" t="s">
        <v>211</v>
      </c>
      <c r="L6115" s="83">
        <v>0</v>
      </c>
      <c r="M6115" s="30" t="s">
        <v>98</v>
      </c>
    </row>
    <row r="6116" spans="1:13" ht="18.75" x14ac:dyDescent="0.25">
      <c r="A6116" s="5" t="s">
        <v>10889</v>
      </c>
      <c r="B6116" s="23" t="s">
        <v>8</v>
      </c>
      <c r="C6116" s="24">
        <v>62</v>
      </c>
      <c r="D6116" s="24">
        <v>0</v>
      </c>
      <c r="E6116" s="25">
        <v>6586</v>
      </c>
      <c r="F6116" s="25">
        <v>6619</v>
      </c>
      <c r="G6116" s="26">
        <v>0</v>
      </c>
      <c r="H6116" s="26">
        <v>0.81818181818181823</v>
      </c>
      <c r="I6116" s="26">
        <v>0.83636363636363631</v>
      </c>
      <c r="J6116" s="82" t="s">
        <v>211</v>
      </c>
      <c r="K6116" s="28" t="s">
        <v>211</v>
      </c>
      <c r="L6116" s="83">
        <v>0</v>
      </c>
      <c r="M6116" s="30" t="s">
        <v>98</v>
      </c>
    </row>
    <row r="6117" spans="1:13" ht="18.75" x14ac:dyDescent="0.25">
      <c r="A6117" s="5" t="s">
        <v>10804</v>
      </c>
      <c r="B6117" s="23" t="s">
        <v>13</v>
      </c>
      <c r="C6117" s="24">
        <v>1259</v>
      </c>
      <c r="D6117" s="24">
        <v>0</v>
      </c>
      <c r="E6117" s="25">
        <v>307</v>
      </c>
      <c r="F6117" s="25">
        <v>339</v>
      </c>
      <c r="G6117" s="26">
        <v>0</v>
      </c>
      <c r="H6117" s="26">
        <v>0.61616161616161613</v>
      </c>
      <c r="I6117" s="26">
        <v>0.80934922089825845</v>
      </c>
      <c r="J6117" s="82" t="s">
        <v>211</v>
      </c>
      <c r="K6117" s="28" t="s">
        <v>211</v>
      </c>
      <c r="L6117" s="83">
        <v>0</v>
      </c>
      <c r="M6117" s="30" t="s">
        <v>98</v>
      </c>
    </row>
    <row r="6118" spans="1:13" ht="18.75" x14ac:dyDescent="0.25">
      <c r="A6118" s="5" t="s">
        <v>10788</v>
      </c>
      <c r="B6118" s="23" t="s">
        <v>3058</v>
      </c>
      <c r="C6118" s="24">
        <v>93</v>
      </c>
      <c r="D6118" s="24">
        <v>0</v>
      </c>
      <c r="E6118" s="25">
        <v>5811</v>
      </c>
      <c r="F6118" s="25">
        <v>5830</v>
      </c>
      <c r="G6118" s="26">
        <v>0</v>
      </c>
      <c r="H6118" s="26">
        <v>0.66666666666666663</v>
      </c>
      <c r="I6118" s="26">
        <v>0.4731182795698925</v>
      </c>
      <c r="J6118" s="82" t="s">
        <v>211</v>
      </c>
      <c r="K6118" s="28" t="s">
        <v>211</v>
      </c>
      <c r="L6118" s="83">
        <v>0</v>
      </c>
      <c r="M6118" s="30" t="s">
        <v>98</v>
      </c>
    </row>
    <row r="6119" spans="1:13" ht="18.75" x14ac:dyDescent="0.25">
      <c r="A6119" s="5" t="s">
        <v>10829</v>
      </c>
      <c r="B6119" s="23" t="s">
        <v>72</v>
      </c>
      <c r="C6119" s="24">
        <v>901</v>
      </c>
      <c r="D6119" s="24">
        <v>0</v>
      </c>
      <c r="E6119" s="25">
        <v>457</v>
      </c>
      <c r="F6119" s="25">
        <v>500</v>
      </c>
      <c r="G6119" s="26">
        <v>0</v>
      </c>
      <c r="H6119" s="26">
        <v>0.67567567567567566</v>
      </c>
      <c r="I6119" s="26">
        <v>0.56733828207847292</v>
      </c>
      <c r="J6119" s="82" t="s">
        <v>211</v>
      </c>
      <c r="K6119" s="28" t="s">
        <v>211</v>
      </c>
      <c r="L6119" s="83">
        <v>0</v>
      </c>
      <c r="M6119" s="30" t="s">
        <v>98</v>
      </c>
    </row>
    <row r="6120" spans="1:13" ht="18.75" x14ac:dyDescent="0.25">
      <c r="A6120" s="5" t="s">
        <v>10752</v>
      </c>
      <c r="B6120" s="23" t="s">
        <v>37</v>
      </c>
      <c r="C6120" s="24">
        <v>83</v>
      </c>
      <c r="D6120" s="24">
        <v>0</v>
      </c>
      <c r="E6120" s="25">
        <v>5246</v>
      </c>
      <c r="F6120" s="25">
        <v>5270</v>
      </c>
      <c r="G6120" s="26">
        <v>0</v>
      </c>
      <c r="H6120" s="26">
        <v>0.63636363636363635</v>
      </c>
      <c r="I6120" s="26">
        <v>0.76190476190476197</v>
      </c>
      <c r="J6120" s="82" t="s">
        <v>211</v>
      </c>
      <c r="K6120" s="28" t="s">
        <v>211</v>
      </c>
      <c r="L6120" s="83">
        <v>0</v>
      </c>
      <c r="M6120" s="30" t="s">
        <v>98</v>
      </c>
    </row>
    <row r="6121" spans="1:13" ht="18.75" x14ac:dyDescent="0.25">
      <c r="A6121" s="5" t="s">
        <v>10887</v>
      </c>
      <c r="B6121" s="23" t="s">
        <v>29</v>
      </c>
      <c r="C6121" s="24">
        <v>1091</v>
      </c>
      <c r="D6121" s="24">
        <v>0</v>
      </c>
      <c r="E6121" s="25">
        <v>413</v>
      </c>
      <c r="F6121" s="25">
        <v>446</v>
      </c>
      <c r="G6121" s="26">
        <v>0</v>
      </c>
      <c r="H6121" s="26">
        <v>0.62745098039215685</v>
      </c>
      <c r="I6121" s="26">
        <v>0.8132295719844358</v>
      </c>
      <c r="J6121" s="82" t="s">
        <v>211</v>
      </c>
      <c r="K6121" s="28" t="s">
        <v>211</v>
      </c>
      <c r="L6121" s="83">
        <v>0</v>
      </c>
      <c r="M6121" s="30" t="s">
        <v>98</v>
      </c>
    </row>
    <row r="6122" spans="1:13" ht="18.75" x14ac:dyDescent="0.25">
      <c r="A6122" s="5" t="s">
        <v>10789</v>
      </c>
      <c r="B6122" s="23" t="s">
        <v>3059</v>
      </c>
      <c r="C6122" s="24">
        <v>140</v>
      </c>
      <c r="D6122" s="24">
        <v>0</v>
      </c>
      <c r="E6122" s="25">
        <v>5258</v>
      </c>
      <c r="F6122" s="25">
        <v>5264</v>
      </c>
      <c r="G6122" s="26">
        <v>0</v>
      </c>
      <c r="H6122" s="26">
        <v>0.7142857142857143</v>
      </c>
      <c r="I6122" s="26">
        <v>0.50694444444444442</v>
      </c>
      <c r="J6122" s="82" t="s">
        <v>211</v>
      </c>
      <c r="K6122" s="28" t="s">
        <v>211</v>
      </c>
      <c r="L6122" s="83">
        <v>0</v>
      </c>
      <c r="M6122" s="30" t="s">
        <v>98</v>
      </c>
    </row>
    <row r="6123" spans="1:13" ht="18.75" x14ac:dyDescent="0.25">
      <c r="A6123" s="5" t="s">
        <v>10822</v>
      </c>
      <c r="B6123" s="23" t="s">
        <v>49</v>
      </c>
      <c r="C6123" s="24">
        <v>941</v>
      </c>
      <c r="D6123" s="24">
        <v>0</v>
      </c>
      <c r="E6123" s="25">
        <v>504</v>
      </c>
      <c r="F6123" s="25">
        <v>565</v>
      </c>
      <c r="G6123" s="26">
        <v>0</v>
      </c>
      <c r="H6123" s="26">
        <v>0.44444444444444442</v>
      </c>
      <c r="I6123" s="26">
        <v>0.56193895870736088</v>
      </c>
      <c r="J6123" s="82" t="s">
        <v>211</v>
      </c>
      <c r="K6123" s="28" t="s">
        <v>211</v>
      </c>
      <c r="L6123" s="83">
        <v>0</v>
      </c>
      <c r="M6123" s="30" t="s">
        <v>98</v>
      </c>
    </row>
    <row r="6124" spans="1:13" ht="18.75" x14ac:dyDescent="0.25">
      <c r="A6124" s="5" t="s">
        <v>10823</v>
      </c>
      <c r="B6124" s="23" t="s">
        <v>38</v>
      </c>
      <c r="C6124" s="24">
        <v>1122</v>
      </c>
      <c r="D6124" s="24">
        <v>0</v>
      </c>
      <c r="E6124" s="25">
        <v>507</v>
      </c>
      <c r="F6124" s="25">
        <v>556</v>
      </c>
      <c r="G6124" s="26">
        <v>0</v>
      </c>
      <c r="H6124" s="26">
        <v>0.37777777777777777</v>
      </c>
      <c r="I6124" s="26">
        <v>0.53919035314384156</v>
      </c>
      <c r="J6124" s="82" t="s">
        <v>211</v>
      </c>
      <c r="K6124" s="28" t="s">
        <v>211</v>
      </c>
      <c r="L6124" s="83">
        <v>0</v>
      </c>
      <c r="M6124" s="30" t="s">
        <v>98</v>
      </c>
    </row>
    <row r="6125" spans="1:13" ht="18.75" x14ac:dyDescent="0.25">
      <c r="A6125" s="5" t="s">
        <v>11172</v>
      </c>
      <c r="B6125" s="23" t="s">
        <v>140</v>
      </c>
      <c r="C6125" s="24">
        <v>80</v>
      </c>
      <c r="D6125" s="24">
        <v>0</v>
      </c>
      <c r="E6125" s="25">
        <v>4723</v>
      </c>
      <c r="F6125" s="25">
        <v>4734</v>
      </c>
      <c r="G6125" s="26">
        <v>0</v>
      </c>
      <c r="H6125" s="26">
        <v>0</v>
      </c>
      <c r="I6125" s="26">
        <v>0.48749999999999999</v>
      </c>
      <c r="J6125" s="82" t="s">
        <v>211</v>
      </c>
      <c r="K6125" s="28" t="s">
        <v>211</v>
      </c>
      <c r="L6125" s="83">
        <v>0</v>
      </c>
      <c r="M6125" s="30" t="s">
        <v>98</v>
      </c>
    </row>
    <row r="6126" spans="1:13" ht="18.75" x14ac:dyDescent="0.25">
      <c r="A6126" s="5" t="s">
        <v>10754</v>
      </c>
      <c r="B6126" s="23" t="s">
        <v>31</v>
      </c>
      <c r="C6126" s="24">
        <v>287</v>
      </c>
      <c r="D6126" s="24">
        <v>0</v>
      </c>
      <c r="E6126" s="25">
        <v>1400</v>
      </c>
      <c r="F6126" s="25">
        <v>1416</v>
      </c>
      <c r="G6126" s="26">
        <v>0</v>
      </c>
      <c r="H6126" s="26">
        <v>0.91666666666666652</v>
      </c>
      <c r="I6126" s="26">
        <v>0.58280254777070062</v>
      </c>
      <c r="J6126" s="82" t="s">
        <v>211</v>
      </c>
      <c r="K6126" s="28" t="s">
        <v>211</v>
      </c>
      <c r="L6126" s="83">
        <v>0</v>
      </c>
      <c r="M6126" s="30" t="s">
        <v>98</v>
      </c>
    </row>
    <row r="6127" spans="1:13" ht="18.75" x14ac:dyDescent="0.25">
      <c r="A6127" s="5" t="s">
        <v>10786</v>
      </c>
      <c r="B6127" s="23" t="s">
        <v>3319</v>
      </c>
      <c r="C6127" s="24">
        <v>134</v>
      </c>
      <c r="D6127" s="24">
        <v>0</v>
      </c>
      <c r="E6127" s="25">
        <v>4426</v>
      </c>
      <c r="F6127" s="25">
        <v>4438</v>
      </c>
      <c r="G6127" s="26">
        <v>0</v>
      </c>
      <c r="H6127" s="26">
        <v>0.7142857142857143</v>
      </c>
      <c r="I6127" s="26">
        <v>0.52941176470588236</v>
      </c>
      <c r="J6127" s="82" t="s">
        <v>211</v>
      </c>
      <c r="K6127" s="28" t="s">
        <v>211</v>
      </c>
      <c r="L6127" s="83">
        <v>0</v>
      </c>
      <c r="M6127" s="30" t="s">
        <v>98</v>
      </c>
    </row>
    <row r="6128" spans="1:13" ht="18.75" x14ac:dyDescent="0.25">
      <c r="A6128" s="5" t="s">
        <v>10892</v>
      </c>
      <c r="B6128" s="23" t="s">
        <v>44</v>
      </c>
      <c r="C6128" s="24">
        <v>419</v>
      </c>
      <c r="D6128" s="24">
        <v>0</v>
      </c>
      <c r="E6128" s="25">
        <v>1375</v>
      </c>
      <c r="F6128" s="25">
        <v>1394</v>
      </c>
      <c r="G6128" s="26">
        <v>0</v>
      </c>
      <c r="H6128" s="26">
        <v>0.58823529411764708</v>
      </c>
      <c r="I6128" s="26">
        <v>0.55098039215686279</v>
      </c>
      <c r="J6128" s="82" t="s">
        <v>211</v>
      </c>
      <c r="K6128" s="28" t="s">
        <v>211</v>
      </c>
      <c r="L6128" s="83">
        <v>0</v>
      </c>
      <c r="M6128" s="30" t="s">
        <v>98</v>
      </c>
    </row>
    <row r="6129" spans="1:13" ht="18.75" x14ac:dyDescent="0.25">
      <c r="A6129" s="5" t="s">
        <v>10807</v>
      </c>
      <c r="B6129" s="23" t="s">
        <v>24</v>
      </c>
      <c r="C6129" s="24">
        <v>1213</v>
      </c>
      <c r="D6129" s="24">
        <v>0</v>
      </c>
      <c r="E6129" s="25">
        <v>406</v>
      </c>
      <c r="F6129" s="25">
        <v>456</v>
      </c>
      <c r="G6129" s="26">
        <v>0</v>
      </c>
      <c r="H6129" s="26">
        <v>0.62686567164179108</v>
      </c>
      <c r="I6129" s="26">
        <v>0.53734302709847981</v>
      </c>
      <c r="J6129" s="82" t="s">
        <v>211</v>
      </c>
      <c r="K6129" s="28" t="s">
        <v>211</v>
      </c>
      <c r="L6129" s="83">
        <v>0</v>
      </c>
      <c r="M6129" s="30" t="s">
        <v>98</v>
      </c>
    </row>
    <row r="6130" spans="1:13" ht="18.75" x14ac:dyDescent="0.25">
      <c r="A6130" s="5" t="s">
        <v>10778</v>
      </c>
      <c r="B6130" s="23" t="s">
        <v>3097</v>
      </c>
      <c r="C6130" s="24">
        <v>155</v>
      </c>
      <c r="D6130" s="24">
        <v>0</v>
      </c>
      <c r="E6130" s="25">
        <v>3615</v>
      </c>
      <c r="F6130" s="25">
        <v>3644</v>
      </c>
      <c r="G6130" s="26">
        <v>0</v>
      </c>
      <c r="H6130" s="26">
        <v>0.7272727272727274</v>
      </c>
      <c r="I6130" s="26">
        <v>0.80571428571428572</v>
      </c>
      <c r="J6130" s="82" t="s">
        <v>211</v>
      </c>
      <c r="K6130" s="28" t="s">
        <v>211</v>
      </c>
      <c r="L6130" s="83">
        <v>0</v>
      </c>
      <c r="M6130" s="30" t="s">
        <v>98</v>
      </c>
    </row>
    <row r="6131" spans="1:13" ht="18.75" x14ac:dyDescent="0.25">
      <c r="A6131" s="5" t="s">
        <v>10805</v>
      </c>
      <c r="B6131" s="23" t="s">
        <v>12</v>
      </c>
      <c r="C6131" s="24">
        <v>1304</v>
      </c>
      <c r="D6131" s="24">
        <v>0</v>
      </c>
      <c r="E6131" s="25">
        <v>508</v>
      </c>
      <c r="F6131" s="25">
        <v>552</v>
      </c>
      <c r="G6131" s="26">
        <v>0</v>
      </c>
      <c r="H6131" s="26">
        <v>0.70149253731343286</v>
      </c>
      <c r="I6131" s="26">
        <v>0.54552129221732748</v>
      </c>
      <c r="J6131" s="82" t="s">
        <v>211</v>
      </c>
      <c r="K6131" s="28" t="s">
        <v>211</v>
      </c>
      <c r="L6131" s="83">
        <v>0</v>
      </c>
      <c r="M6131" s="30" t="s">
        <v>98</v>
      </c>
    </row>
    <row r="6132" spans="1:13" ht="18.75" x14ac:dyDescent="0.25">
      <c r="A6132" s="5" t="s">
        <v>10859</v>
      </c>
      <c r="B6132" s="23" t="s">
        <v>3087</v>
      </c>
      <c r="C6132" s="24">
        <v>200</v>
      </c>
      <c r="D6132" s="24">
        <v>0</v>
      </c>
      <c r="E6132" s="25">
        <v>2866</v>
      </c>
      <c r="F6132" s="25">
        <v>2896</v>
      </c>
      <c r="G6132" s="26">
        <v>0</v>
      </c>
      <c r="H6132" s="26">
        <v>0.875</v>
      </c>
      <c r="I6132" s="26">
        <v>0.834710743801653</v>
      </c>
      <c r="J6132" s="82" t="s">
        <v>211</v>
      </c>
      <c r="K6132" s="28" t="s">
        <v>211</v>
      </c>
      <c r="L6132" s="83">
        <v>0</v>
      </c>
      <c r="M6132" s="30" t="s">
        <v>98</v>
      </c>
    </row>
    <row r="6133" spans="1:13" ht="18.75" x14ac:dyDescent="0.25">
      <c r="A6133" s="5" t="s">
        <v>10824</v>
      </c>
      <c r="B6133" s="23" t="s">
        <v>18</v>
      </c>
      <c r="C6133" s="24">
        <v>208</v>
      </c>
      <c r="D6133" s="24">
        <v>0</v>
      </c>
      <c r="E6133" s="25">
        <v>2490</v>
      </c>
      <c r="F6133" s="25">
        <v>2503</v>
      </c>
      <c r="G6133" s="26">
        <v>0</v>
      </c>
      <c r="H6133" s="26">
        <v>0.75</v>
      </c>
      <c r="I6133" s="26">
        <v>0.47641509433962265</v>
      </c>
      <c r="J6133" s="82" t="s">
        <v>211</v>
      </c>
      <c r="K6133" s="28" t="s">
        <v>211</v>
      </c>
      <c r="L6133" s="83">
        <v>0</v>
      </c>
      <c r="M6133" s="30" t="s">
        <v>98</v>
      </c>
    </row>
    <row r="6134" spans="1:13" ht="18.75" x14ac:dyDescent="0.25">
      <c r="A6134" s="5" t="s">
        <v>10775</v>
      </c>
      <c r="B6134" s="23" t="s">
        <v>101</v>
      </c>
      <c r="C6134" s="24">
        <v>1396</v>
      </c>
      <c r="D6134" s="24">
        <v>0</v>
      </c>
      <c r="E6134" s="25">
        <v>380</v>
      </c>
      <c r="F6134" s="25">
        <v>413</v>
      </c>
      <c r="G6134" s="26">
        <v>0</v>
      </c>
      <c r="H6134" s="26">
        <v>0.80769230769230771</v>
      </c>
      <c r="I6134" s="26">
        <v>0.53033145716072549</v>
      </c>
      <c r="J6134" s="82" t="s">
        <v>211</v>
      </c>
      <c r="K6134" s="28" t="s">
        <v>211</v>
      </c>
      <c r="L6134" s="83">
        <v>0</v>
      </c>
      <c r="M6134" s="30" t="s">
        <v>98</v>
      </c>
    </row>
    <row r="6135" spans="1:13" ht="18.75" x14ac:dyDescent="0.25">
      <c r="A6135" s="5" t="s">
        <v>10843</v>
      </c>
      <c r="B6135" s="23" t="s">
        <v>100</v>
      </c>
      <c r="C6135" s="24">
        <v>0</v>
      </c>
      <c r="D6135" s="24">
        <v>0</v>
      </c>
      <c r="E6135" s="25">
        <v>0</v>
      </c>
      <c r="F6135" s="25">
        <v>0</v>
      </c>
      <c r="G6135" s="26">
        <v>0</v>
      </c>
      <c r="H6135" s="26">
        <v>0.79069767441860461</v>
      </c>
      <c r="I6135" s="26">
        <v>0.56097560975609762</v>
      </c>
      <c r="J6135" s="82" t="s">
        <v>211</v>
      </c>
      <c r="K6135" s="28" t="s">
        <v>211</v>
      </c>
      <c r="L6135" s="83">
        <v>0</v>
      </c>
      <c r="M6135" s="30" t="s">
        <v>98</v>
      </c>
    </row>
    <row r="6136" spans="1:13" ht="18.75" x14ac:dyDescent="0.25">
      <c r="A6136" s="5" t="s">
        <v>10883</v>
      </c>
      <c r="B6136" s="23" t="s">
        <v>3239</v>
      </c>
      <c r="C6136" s="24">
        <v>274</v>
      </c>
      <c r="D6136" s="24">
        <v>0</v>
      </c>
      <c r="E6136" s="25">
        <v>2081</v>
      </c>
      <c r="F6136" s="25">
        <v>2100</v>
      </c>
      <c r="G6136" s="26">
        <v>0</v>
      </c>
      <c r="H6136" s="26">
        <v>0.5</v>
      </c>
      <c r="I6136" s="26">
        <v>0.74264705882352944</v>
      </c>
      <c r="J6136" s="82" t="s">
        <v>211</v>
      </c>
      <c r="K6136" s="28" t="s">
        <v>211</v>
      </c>
      <c r="L6136" s="83">
        <v>0</v>
      </c>
      <c r="M6136" s="30" t="s">
        <v>98</v>
      </c>
    </row>
    <row r="6137" spans="1:13" ht="18.75" x14ac:dyDescent="0.25">
      <c r="A6137" s="5" t="s">
        <v>10756</v>
      </c>
      <c r="B6137" s="23" t="s">
        <v>33</v>
      </c>
      <c r="C6137" s="24">
        <v>776</v>
      </c>
      <c r="D6137" s="24">
        <v>0</v>
      </c>
      <c r="E6137" s="25">
        <v>363</v>
      </c>
      <c r="F6137" s="25">
        <v>393</v>
      </c>
      <c r="G6137" s="26">
        <v>0</v>
      </c>
      <c r="H6137" s="26">
        <v>0.68965517241379315</v>
      </c>
      <c r="I6137" s="26">
        <v>0.80351602895553254</v>
      </c>
      <c r="J6137" s="82" t="s">
        <v>211</v>
      </c>
      <c r="K6137" s="28" t="s">
        <v>211</v>
      </c>
      <c r="L6137" s="83">
        <v>0</v>
      </c>
      <c r="M6137" s="30" t="s">
        <v>98</v>
      </c>
    </row>
    <row r="6138" spans="1:13" ht="18.75" x14ac:dyDescent="0.25">
      <c r="A6138" s="5" t="s">
        <v>10761</v>
      </c>
      <c r="B6138" s="23" t="s">
        <v>6939</v>
      </c>
      <c r="C6138" s="24">
        <v>275</v>
      </c>
      <c r="D6138" s="24">
        <v>0</v>
      </c>
      <c r="E6138" s="25">
        <v>1884</v>
      </c>
      <c r="F6138" s="25">
        <v>1905</v>
      </c>
      <c r="G6138" s="26">
        <v>0</v>
      </c>
      <c r="H6138" s="26">
        <v>0.55555555555555558</v>
      </c>
      <c r="I6138" s="26">
        <v>0.50877192982456143</v>
      </c>
      <c r="J6138" s="82" t="s">
        <v>211</v>
      </c>
      <c r="K6138" s="28" t="s">
        <v>211</v>
      </c>
      <c r="L6138" s="83">
        <v>0</v>
      </c>
      <c r="M6138" s="30" t="s">
        <v>98</v>
      </c>
    </row>
    <row r="6139" spans="1:13" ht="18.75" x14ac:dyDescent="0.25">
      <c r="A6139" s="5" t="s">
        <v>10845</v>
      </c>
      <c r="B6139" s="23" t="s">
        <v>19</v>
      </c>
      <c r="C6139" s="24">
        <v>616</v>
      </c>
      <c r="D6139" s="24">
        <v>0</v>
      </c>
      <c r="E6139" s="25">
        <v>500</v>
      </c>
      <c r="F6139" s="25">
        <v>539</v>
      </c>
      <c r="G6139" s="26">
        <v>0</v>
      </c>
      <c r="H6139" s="26">
        <v>0.86842105263157909</v>
      </c>
      <c r="I6139" s="26">
        <v>0.59975520195838439</v>
      </c>
      <c r="J6139" s="82" t="s">
        <v>211</v>
      </c>
      <c r="K6139" s="28" t="s">
        <v>211</v>
      </c>
      <c r="L6139" s="83">
        <v>0</v>
      </c>
      <c r="M6139" s="30" t="s">
        <v>98</v>
      </c>
    </row>
    <row r="6140" spans="1:13" ht="18.75" x14ac:dyDescent="0.25">
      <c r="A6140" s="5" t="s">
        <v>10764</v>
      </c>
      <c r="B6140" s="23" t="s">
        <v>25</v>
      </c>
      <c r="C6140" s="24">
        <v>869</v>
      </c>
      <c r="D6140" s="24">
        <v>0</v>
      </c>
      <c r="E6140" s="25">
        <v>606</v>
      </c>
      <c r="F6140" s="25">
        <v>634</v>
      </c>
      <c r="G6140" s="26">
        <v>0</v>
      </c>
      <c r="H6140" s="26">
        <v>0.7</v>
      </c>
      <c r="I6140" s="26">
        <v>0.39840182648401823</v>
      </c>
      <c r="J6140" s="82" t="s">
        <v>211</v>
      </c>
      <c r="K6140" s="28" t="s">
        <v>211</v>
      </c>
      <c r="L6140" s="83">
        <v>0</v>
      </c>
      <c r="M6140" s="30" t="s">
        <v>98</v>
      </c>
    </row>
    <row r="6141" spans="1:13" ht="18.75" x14ac:dyDescent="0.25">
      <c r="A6141" s="5" t="s">
        <v>10834</v>
      </c>
      <c r="B6141" s="23" t="s">
        <v>16</v>
      </c>
      <c r="C6141" s="24">
        <v>354</v>
      </c>
      <c r="D6141" s="24">
        <v>0</v>
      </c>
      <c r="E6141" s="25">
        <v>950</v>
      </c>
      <c r="F6141" s="25">
        <v>973</v>
      </c>
      <c r="G6141" s="26">
        <v>0</v>
      </c>
      <c r="H6141" s="26">
        <v>0.9</v>
      </c>
      <c r="I6141" s="26">
        <v>0.84982935153583616</v>
      </c>
      <c r="J6141" s="82" t="s">
        <v>211</v>
      </c>
      <c r="K6141" s="28" t="s">
        <v>211</v>
      </c>
      <c r="L6141" s="83">
        <v>0</v>
      </c>
      <c r="M6141" s="30" t="s">
        <v>98</v>
      </c>
    </row>
    <row r="6142" spans="1:13" ht="18.75" x14ac:dyDescent="0.25">
      <c r="A6142" s="5" t="s">
        <v>10774</v>
      </c>
      <c r="B6142" s="23" t="s">
        <v>42</v>
      </c>
      <c r="C6142" s="24">
        <v>0</v>
      </c>
      <c r="D6142" s="24">
        <v>0</v>
      </c>
      <c r="E6142" s="25">
        <v>0</v>
      </c>
      <c r="F6142" s="25">
        <v>0</v>
      </c>
      <c r="G6142" s="26">
        <v>0</v>
      </c>
      <c r="H6142" s="26">
        <v>1</v>
      </c>
      <c r="I6142" s="26">
        <v>0.86206896551724133</v>
      </c>
      <c r="J6142" s="82" t="s">
        <v>211</v>
      </c>
      <c r="K6142" s="28" t="s">
        <v>211</v>
      </c>
      <c r="L6142" s="83">
        <v>0</v>
      </c>
      <c r="M6142" s="30" t="s">
        <v>98</v>
      </c>
    </row>
    <row r="6143" spans="1:13" ht="18.75" x14ac:dyDescent="0.25">
      <c r="A6143" s="5" t="s">
        <v>10781</v>
      </c>
      <c r="B6143" s="23" t="s">
        <v>9</v>
      </c>
      <c r="C6143" s="24">
        <v>385</v>
      </c>
      <c r="D6143" s="24">
        <v>0</v>
      </c>
      <c r="E6143" s="25">
        <v>1303</v>
      </c>
      <c r="F6143" s="25">
        <v>1328</v>
      </c>
      <c r="G6143" s="26">
        <v>0</v>
      </c>
      <c r="H6143" s="26">
        <v>0.6470588235294118</v>
      </c>
      <c r="I6143" s="26">
        <v>0.5168539325842697</v>
      </c>
      <c r="J6143" s="82" t="s">
        <v>211</v>
      </c>
      <c r="K6143" s="28" t="s">
        <v>211</v>
      </c>
      <c r="L6143" s="83">
        <v>0</v>
      </c>
      <c r="M6143" s="30" t="s">
        <v>98</v>
      </c>
    </row>
    <row r="6144" spans="1:13" ht="18.75" x14ac:dyDescent="0.25">
      <c r="A6144" s="5" t="s">
        <v>10902</v>
      </c>
      <c r="B6144" s="23" t="s">
        <v>39</v>
      </c>
      <c r="C6144" s="24">
        <v>1078</v>
      </c>
      <c r="D6144" s="24">
        <v>0</v>
      </c>
      <c r="E6144" s="25">
        <v>443</v>
      </c>
      <c r="F6144" s="25">
        <v>487</v>
      </c>
      <c r="G6144" s="26">
        <v>0</v>
      </c>
      <c r="H6144" s="26">
        <v>0.69318181818181823</v>
      </c>
      <c r="I6144" s="26">
        <v>0.77157894736842092</v>
      </c>
      <c r="J6144" s="82" t="s">
        <v>211</v>
      </c>
      <c r="K6144" s="28" t="s">
        <v>211</v>
      </c>
      <c r="L6144" s="83">
        <v>0</v>
      </c>
      <c r="M6144" s="30" t="s">
        <v>98</v>
      </c>
    </row>
    <row r="6145" spans="1:13" ht="18.75" x14ac:dyDescent="0.25">
      <c r="A6145" s="5" t="s">
        <v>10787</v>
      </c>
      <c r="B6145" s="23" t="s">
        <v>20</v>
      </c>
      <c r="C6145" s="24">
        <v>1318</v>
      </c>
      <c r="D6145" s="24">
        <v>0</v>
      </c>
      <c r="E6145" s="25">
        <v>490</v>
      </c>
      <c r="F6145" s="25">
        <v>572</v>
      </c>
      <c r="G6145" s="26">
        <v>0</v>
      </c>
      <c r="H6145" s="26">
        <v>0.6029411764705882</v>
      </c>
      <c r="I6145" s="26">
        <v>0.50594353640416045</v>
      </c>
      <c r="J6145" s="82" t="s">
        <v>211</v>
      </c>
      <c r="K6145" s="28" t="s">
        <v>211</v>
      </c>
      <c r="L6145" s="83">
        <v>0</v>
      </c>
      <c r="M6145" s="30" t="s">
        <v>98</v>
      </c>
    </row>
    <row r="6146" spans="1:13" ht="18.75" x14ac:dyDescent="0.25">
      <c r="A6146" s="5" t="s">
        <v>10779</v>
      </c>
      <c r="B6146" s="23" t="s">
        <v>14</v>
      </c>
      <c r="C6146" s="24">
        <v>476</v>
      </c>
      <c r="D6146" s="24">
        <v>0</v>
      </c>
      <c r="E6146" s="25">
        <v>910</v>
      </c>
      <c r="F6146" s="25">
        <v>949</v>
      </c>
      <c r="G6146" s="26">
        <v>0</v>
      </c>
      <c r="H6146" s="26">
        <v>0.8214285714285714</v>
      </c>
      <c r="I6146" s="26">
        <v>0.8</v>
      </c>
      <c r="J6146" s="82" t="s">
        <v>211</v>
      </c>
      <c r="K6146" s="28" t="s">
        <v>211</v>
      </c>
      <c r="L6146" s="83">
        <v>0</v>
      </c>
      <c r="M6146" s="30" t="s">
        <v>98</v>
      </c>
    </row>
    <row r="6147" spans="1:13" ht="18.75" x14ac:dyDescent="0.25">
      <c r="A6147" s="5" t="s">
        <v>10886</v>
      </c>
      <c r="B6147" s="23" t="s">
        <v>3235</v>
      </c>
      <c r="C6147" s="24">
        <v>577</v>
      </c>
      <c r="D6147" s="24">
        <v>0</v>
      </c>
      <c r="E6147" s="25">
        <v>883</v>
      </c>
      <c r="F6147" s="25">
        <v>909</v>
      </c>
      <c r="G6147" s="26">
        <v>0</v>
      </c>
      <c r="H6147" s="26">
        <v>0.58333333333333337</v>
      </c>
      <c r="I6147" s="26">
        <v>0.75701943844492436</v>
      </c>
      <c r="J6147" s="82" t="s">
        <v>211</v>
      </c>
      <c r="K6147" s="28" t="s">
        <v>211</v>
      </c>
      <c r="L6147" s="83">
        <v>0</v>
      </c>
      <c r="M6147" s="30" t="s">
        <v>98</v>
      </c>
    </row>
    <row r="6148" spans="1:13" ht="18.75" x14ac:dyDescent="0.25">
      <c r="A6148" s="5" t="s">
        <v>11408</v>
      </c>
      <c r="B6148" s="23" t="s">
        <v>7037</v>
      </c>
      <c r="C6148" s="24">
        <v>90</v>
      </c>
      <c r="D6148" s="24">
        <v>0</v>
      </c>
      <c r="E6148" s="25">
        <v>834</v>
      </c>
      <c r="F6148" s="25">
        <v>872</v>
      </c>
      <c r="G6148" s="26">
        <v>0</v>
      </c>
      <c r="H6148" s="26">
        <v>0.66666666666666663</v>
      </c>
      <c r="I6148" s="26">
        <v>0</v>
      </c>
      <c r="J6148" s="82" t="s">
        <v>211</v>
      </c>
      <c r="K6148" s="28" t="s">
        <v>211</v>
      </c>
      <c r="L6148" s="83">
        <v>0</v>
      </c>
      <c r="M6148" s="30" t="s">
        <v>98</v>
      </c>
    </row>
    <row r="6149" spans="1:13" ht="18.75" x14ac:dyDescent="0.25">
      <c r="A6149" s="5" t="s">
        <v>10760</v>
      </c>
      <c r="B6149" s="23" t="s">
        <v>142</v>
      </c>
      <c r="C6149" s="24">
        <v>728</v>
      </c>
      <c r="D6149" s="24">
        <v>0</v>
      </c>
      <c r="E6149" s="25">
        <v>414</v>
      </c>
      <c r="F6149" s="25">
        <v>437</v>
      </c>
      <c r="G6149" s="26">
        <v>0</v>
      </c>
      <c r="H6149" s="26">
        <v>0.6</v>
      </c>
      <c r="I6149" s="26">
        <v>0.50362318840579712</v>
      </c>
      <c r="J6149" s="82" t="s">
        <v>211</v>
      </c>
      <c r="K6149" s="28" t="s">
        <v>211</v>
      </c>
      <c r="L6149" s="83">
        <v>0</v>
      </c>
      <c r="M6149" s="30" t="s">
        <v>98</v>
      </c>
    </row>
    <row r="6150" spans="1:13" ht="18.75" x14ac:dyDescent="0.25">
      <c r="A6150" s="5" t="s">
        <v>11493</v>
      </c>
      <c r="B6150" s="23" t="s">
        <v>11494</v>
      </c>
      <c r="C6150" s="24">
        <v>23</v>
      </c>
      <c r="D6150" s="24">
        <v>0</v>
      </c>
      <c r="E6150" s="25">
        <v>801</v>
      </c>
      <c r="F6150" s="25">
        <v>861</v>
      </c>
      <c r="G6150" s="26">
        <v>0</v>
      </c>
      <c r="H6150" s="26">
        <v>1</v>
      </c>
      <c r="I6150" s="26">
        <v>0</v>
      </c>
      <c r="J6150" s="82" t="s">
        <v>211</v>
      </c>
      <c r="K6150" s="28" t="s">
        <v>211</v>
      </c>
      <c r="L6150" s="83">
        <v>0</v>
      </c>
      <c r="M6150" s="30" t="s">
        <v>98</v>
      </c>
    </row>
    <row r="6151" spans="1:13" ht="18.75" x14ac:dyDescent="0.25">
      <c r="A6151" s="5" t="s">
        <v>10897</v>
      </c>
      <c r="B6151" s="23" t="s">
        <v>89</v>
      </c>
      <c r="C6151" s="24">
        <v>1120</v>
      </c>
      <c r="D6151" s="24">
        <v>0</v>
      </c>
      <c r="E6151" s="25">
        <v>552</v>
      </c>
      <c r="F6151" s="25">
        <v>602</v>
      </c>
      <c r="G6151" s="26">
        <v>0</v>
      </c>
      <c r="H6151" s="26">
        <v>0.69811320754716977</v>
      </c>
      <c r="I6151" s="26">
        <v>0.5</v>
      </c>
      <c r="J6151" s="82" t="s">
        <v>211</v>
      </c>
      <c r="K6151" s="28" t="s">
        <v>211</v>
      </c>
      <c r="L6151" s="83">
        <v>0</v>
      </c>
      <c r="M6151" s="30" t="s">
        <v>98</v>
      </c>
    </row>
    <row r="6152" spans="1:13" ht="18.75" x14ac:dyDescent="0.25">
      <c r="A6152" s="5" t="s">
        <v>10846</v>
      </c>
      <c r="B6152" s="23" t="s">
        <v>84</v>
      </c>
      <c r="C6152" s="24">
        <v>1217</v>
      </c>
      <c r="D6152" s="24">
        <v>0</v>
      </c>
      <c r="E6152" s="25">
        <v>334</v>
      </c>
      <c r="F6152" s="25">
        <v>377</v>
      </c>
      <c r="G6152" s="26">
        <v>0</v>
      </c>
      <c r="H6152" s="26">
        <v>0.61224489795918369</v>
      </c>
      <c r="I6152" s="26">
        <v>0.80841472577009765</v>
      </c>
      <c r="J6152" s="82" t="s">
        <v>211</v>
      </c>
      <c r="K6152" s="28" t="s">
        <v>211</v>
      </c>
      <c r="L6152" s="83">
        <v>0</v>
      </c>
      <c r="M6152" s="30" t="s">
        <v>98</v>
      </c>
    </row>
    <row r="6153" spans="1:13" ht="18.75" x14ac:dyDescent="0.25">
      <c r="A6153" s="5" t="s">
        <v>10782</v>
      </c>
      <c r="B6153" s="23" t="s">
        <v>87</v>
      </c>
      <c r="C6153" s="24">
        <v>1248</v>
      </c>
      <c r="D6153" s="24">
        <v>0</v>
      </c>
      <c r="E6153" s="25">
        <v>296</v>
      </c>
      <c r="F6153" s="25">
        <v>325</v>
      </c>
      <c r="G6153" s="26">
        <v>0</v>
      </c>
      <c r="H6153" s="26">
        <v>0.65</v>
      </c>
      <c r="I6153" s="26">
        <v>0.7803557617942769</v>
      </c>
      <c r="J6153" s="82" t="s">
        <v>211</v>
      </c>
      <c r="K6153" s="28" t="s">
        <v>211</v>
      </c>
      <c r="L6153" s="83">
        <v>0</v>
      </c>
      <c r="M6153" s="30" t="s">
        <v>98</v>
      </c>
    </row>
    <row r="6154" spans="1:13" ht="18.75" x14ac:dyDescent="0.25">
      <c r="A6154" s="5" t="s">
        <v>11501</v>
      </c>
      <c r="B6154" s="23" t="s">
        <v>11502</v>
      </c>
      <c r="C6154" s="24">
        <v>24</v>
      </c>
      <c r="D6154" s="24">
        <v>0</v>
      </c>
      <c r="E6154" s="25">
        <v>748</v>
      </c>
      <c r="F6154" s="25">
        <v>795</v>
      </c>
      <c r="G6154" s="26">
        <v>0</v>
      </c>
      <c r="H6154" s="26">
        <v>0.75</v>
      </c>
      <c r="I6154" s="26">
        <v>0</v>
      </c>
      <c r="J6154" s="82" t="s">
        <v>211</v>
      </c>
      <c r="K6154" s="28" t="s">
        <v>211</v>
      </c>
      <c r="L6154" s="83">
        <v>0</v>
      </c>
      <c r="M6154" s="30" t="s">
        <v>98</v>
      </c>
    </row>
    <row r="6155" spans="1:13" ht="18.75" x14ac:dyDescent="0.25">
      <c r="A6155" s="5" t="s">
        <v>10758</v>
      </c>
      <c r="B6155" s="23" t="s">
        <v>139</v>
      </c>
      <c r="C6155" s="24">
        <v>1636</v>
      </c>
      <c r="D6155" s="24">
        <v>0</v>
      </c>
      <c r="E6155" s="25">
        <v>371</v>
      </c>
      <c r="F6155" s="25">
        <v>396</v>
      </c>
      <c r="G6155" s="26">
        <v>0</v>
      </c>
      <c r="H6155" s="26">
        <v>0.59199999999999997</v>
      </c>
      <c r="I6155" s="26">
        <v>0.53703703703703709</v>
      </c>
      <c r="J6155" s="82" t="s">
        <v>211</v>
      </c>
      <c r="K6155" s="28" t="s">
        <v>211</v>
      </c>
      <c r="L6155" s="83">
        <v>0</v>
      </c>
      <c r="M6155" s="30" t="s">
        <v>98</v>
      </c>
    </row>
    <row r="6156" spans="1:13" ht="18.75" x14ac:dyDescent="0.25">
      <c r="A6156" s="5" t="s">
        <v>10762</v>
      </c>
      <c r="B6156" s="23" t="s">
        <v>137</v>
      </c>
      <c r="C6156" s="24">
        <v>804</v>
      </c>
      <c r="D6156" s="24">
        <v>0</v>
      </c>
      <c r="E6156" s="25">
        <v>432</v>
      </c>
      <c r="F6156" s="25">
        <v>458</v>
      </c>
      <c r="G6156" s="26">
        <v>0</v>
      </c>
      <c r="H6156" s="26">
        <v>0.64444444444444449</v>
      </c>
      <c r="I6156" s="26">
        <v>0.53626373626373625</v>
      </c>
      <c r="J6156" s="82" t="s">
        <v>211</v>
      </c>
      <c r="K6156" s="28" t="s">
        <v>211</v>
      </c>
      <c r="L6156" s="83">
        <v>0</v>
      </c>
      <c r="M6156" s="30" t="s">
        <v>98</v>
      </c>
    </row>
    <row r="6157" spans="1:13" ht="18.75" x14ac:dyDescent="0.25">
      <c r="A6157" s="5" t="s">
        <v>11417</v>
      </c>
      <c r="B6157" s="23" t="s">
        <v>11418</v>
      </c>
      <c r="C6157" s="24">
        <v>27</v>
      </c>
      <c r="D6157" s="24">
        <v>0</v>
      </c>
      <c r="E6157" s="25">
        <v>663</v>
      </c>
      <c r="F6157" s="25">
        <v>720</v>
      </c>
      <c r="G6157" s="26">
        <v>0</v>
      </c>
      <c r="H6157" s="26">
        <v>0</v>
      </c>
      <c r="I6157" s="26">
        <v>0</v>
      </c>
      <c r="J6157" s="82" t="s">
        <v>211</v>
      </c>
      <c r="K6157" s="28" t="s">
        <v>211</v>
      </c>
      <c r="L6157" s="83">
        <v>0</v>
      </c>
      <c r="M6157" s="30" t="s">
        <v>98</v>
      </c>
    </row>
    <row r="6158" spans="1:13" ht="18.75" x14ac:dyDescent="0.25">
      <c r="A6158" s="5" t="s">
        <v>10877</v>
      </c>
      <c r="B6158" s="23" t="s">
        <v>8726</v>
      </c>
      <c r="C6158" s="24">
        <v>860</v>
      </c>
      <c r="D6158" s="24">
        <v>0</v>
      </c>
      <c r="E6158" s="25">
        <v>642</v>
      </c>
      <c r="F6158" s="25">
        <v>712</v>
      </c>
      <c r="G6158" s="26">
        <v>0</v>
      </c>
      <c r="H6158" s="26">
        <v>0.8125</v>
      </c>
      <c r="I6158" s="26">
        <v>0.49386213408876306</v>
      </c>
      <c r="J6158" s="82" t="s">
        <v>211</v>
      </c>
      <c r="K6158" s="28" t="s">
        <v>211</v>
      </c>
      <c r="L6158" s="83">
        <v>0</v>
      </c>
      <c r="M6158" s="30" t="s">
        <v>98</v>
      </c>
    </row>
    <row r="6159" spans="1:13" ht="18.75" x14ac:dyDescent="0.25">
      <c r="A6159" s="5" t="s">
        <v>10747</v>
      </c>
      <c r="B6159" s="23" t="s">
        <v>3060</v>
      </c>
      <c r="C6159" s="24">
        <v>1401</v>
      </c>
      <c r="D6159" s="24">
        <v>0</v>
      </c>
      <c r="E6159" s="25">
        <v>410</v>
      </c>
      <c r="F6159" s="25">
        <v>480</v>
      </c>
      <c r="G6159" s="26">
        <v>0</v>
      </c>
      <c r="H6159" s="26">
        <v>0.59259259259259256</v>
      </c>
      <c r="I6159" s="26">
        <v>0.51149881046788259</v>
      </c>
      <c r="J6159" s="82" t="s">
        <v>211</v>
      </c>
      <c r="K6159" s="28" t="s">
        <v>211</v>
      </c>
      <c r="L6159" s="83">
        <v>0</v>
      </c>
      <c r="M6159" s="30" t="s">
        <v>98</v>
      </c>
    </row>
    <row r="6160" spans="1:13" ht="18.75" x14ac:dyDescent="0.25">
      <c r="A6160" s="5" t="s">
        <v>10792</v>
      </c>
      <c r="B6160" s="23" t="s">
        <v>3091</v>
      </c>
      <c r="C6160" s="24">
        <v>1360</v>
      </c>
      <c r="D6160" s="24">
        <v>0</v>
      </c>
      <c r="E6160" s="25">
        <v>361</v>
      </c>
      <c r="F6160" s="25">
        <v>396</v>
      </c>
      <c r="G6160" s="26">
        <v>0</v>
      </c>
      <c r="H6160" s="26">
        <v>0.64912280701754388</v>
      </c>
      <c r="I6160" s="26">
        <v>0.77989728539985326</v>
      </c>
      <c r="J6160" s="82" t="s">
        <v>211</v>
      </c>
      <c r="K6160" s="28" t="s">
        <v>211</v>
      </c>
      <c r="L6160" s="83">
        <v>0</v>
      </c>
      <c r="M6160" s="30" t="s">
        <v>98</v>
      </c>
    </row>
    <row r="6161" spans="1:13" ht="18.75" x14ac:dyDescent="0.25">
      <c r="A6161" s="5" t="s">
        <v>10896</v>
      </c>
      <c r="B6161" s="23" t="s">
        <v>6183</v>
      </c>
      <c r="C6161" s="24">
        <v>1224</v>
      </c>
      <c r="D6161" s="24">
        <v>0</v>
      </c>
      <c r="E6161" s="25">
        <v>594</v>
      </c>
      <c r="F6161" s="25">
        <v>689</v>
      </c>
      <c r="G6161" s="26">
        <v>0</v>
      </c>
      <c r="H6161" s="26">
        <v>0.72499999999999998</v>
      </c>
      <c r="I6161" s="26">
        <v>0.4784688995215311</v>
      </c>
      <c r="J6161" s="82" t="s">
        <v>211</v>
      </c>
      <c r="K6161" s="28" t="s">
        <v>211</v>
      </c>
      <c r="L6161" s="83">
        <v>0</v>
      </c>
      <c r="M6161" s="30" t="s">
        <v>98</v>
      </c>
    </row>
    <row r="6162" spans="1:13" ht="18.75" x14ac:dyDescent="0.25">
      <c r="A6162" s="5" t="s">
        <v>10806</v>
      </c>
      <c r="B6162" s="23" t="s">
        <v>3094</v>
      </c>
      <c r="C6162" s="24">
        <v>1062</v>
      </c>
      <c r="D6162" s="24">
        <v>0</v>
      </c>
      <c r="E6162" s="25">
        <v>388</v>
      </c>
      <c r="F6162" s="25">
        <v>419</v>
      </c>
      <c r="G6162" s="26">
        <v>0</v>
      </c>
      <c r="H6162" s="26">
        <v>0.59047619047619049</v>
      </c>
      <c r="I6162" s="26">
        <v>0.80264180264180252</v>
      </c>
      <c r="J6162" s="82" t="s">
        <v>211</v>
      </c>
      <c r="K6162" s="28" t="s">
        <v>211</v>
      </c>
      <c r="L6162" s="83">
        <v>0</v>
      </c>
      <c r="M6162" s="30" t="s">
        <v>98</v>
      </c>
    </row>
    <row r="6163" spans="1:13" ht="18.75" x14ac:dyDescent="0.25">
      <c r="A6163" s="5" t="s">
        <v>10881</v>
      </c>
      <c r="B6163" s="23" t="s">
        <v>11</v>
      </c>
      <c r="C6163" s="24">
        <v>1025</v>
      </c>
      <c r="D6163" s="24">
        <v>0</v>
      </c>
      <c r="E6163" s="25">
        <v>402</v>
      </c>
      <c r="F6163" s="25">
        <v>431</v>
      </c>
      <c r="G6163" s="26">
        <v>0</v>
      </c>
      <c r="H6163" s="26">
        <v>0.72413793103448276</v>
      </c>
      <c r="I6163" s="26">
        <v>0.81039755351681952</v>
      </c>
      <c r="J6163" s="82" t="s">
        <v>211</v>
      </c>
      <c r="K6163" s="28" t="s">
        <v>211</v>
      </c>
      <c r="L6163" s="83">
        <v>0</v>
      </c>
      <c r="M6163" s="30" t="s">
        <v>98</v>
      </c>
    </row>
    <row r="6164" spans="1:13" ht="18.75" x14ac:dyDescent="0.25">
      <c r="A6164" s="5" t="s">
        <v>11505</v>
      </c>
      <c r="B6164" s="23" t="s">
        <v>11506</v>
      </c>
      <c r="C6164" s="24">
        <v>25</v>
      </c>
      <c r="D6164" s="24">
        <v>0</v>
      </c>
      <c r="E6164" s="25">
        <v>633</v>
      </c>
      <c r="F6164" s="25">
        <v>662</v>
      </c>
      <c r="G6164" s="26">
        <v>0</v>
      </c>
      <c r="H6164" s="26">
        <v>0.5</v>
      </c>
      <c r="I6164" s="26">
        <v>0</v>
      </c>
      <c r="J6164" s="82" t="s">
        <v>211</v>
      </c>
      <c r="K6164" s="28" t="s">
        <v>211</v>
      </c>
      <c r="L6164" s="83">
        <v>0</v>
      </c>
      <c r="M6164" s="30" t="s">
        <v>98</v>
      </c>
    </row>
    <row r="6165" spans="1:13" ht="18.75" x14ac:dyDescent="0.25">
      <c r="A6165" s="5" t="s">
        <v>10791</v>
      </c>
      <c r="B6165" s="23" t="s">
        <v>3103</v>
      </c>
      <c r="C6165" s="24">
        <v>1097</v>
      </c>
      <c r="D6165" s="24">
        <v>0</v>
      </c>
      <c r="E6165" s="25">
        <v>411</v>
      </c>
      <c r="F6165" s="25">
        <v>447</v>
      </c>
      <c r="G6165" s="26">
        <v>0</v>
      </c>
      <c r="H6165" s="26">
        <v>0.55172413793103448</v>
      </c>
      <c r="I6165" s="26">
        <v>0.8225674570727719</v>
      </c>
      <c r="J6165" s="82" t="s">
        <v>211</v>
      </c>
      <c r="K6165" s="28" t="s">
        <v>211</v>
      </c>
      <c r="L6165" s="83">
        <v>0</v>
      </c>
      <c r="M6165" s="30" t="s">
        <v>98</v>
      </c>
    </row>
    <row r="6166" spans="1:13" ht="18.75" x14ac:dyDescent="0.25">
      <c r="A6166" s="5" t="s">
        <v>11469</v>
      </c>
      <c r="B6166" s="23" t="s">
        <v>11470</v>
      </c>
      <c r="C6166" s="24">
        <v>17</v>
      </c>
      <c r="D6166" s="24">
        <v>0</v>
      </c>
      <c r="E6166" s="25">
        <v>650</v>
      </c>
      <c r="F6166" s="25">
        <v>656</v>
      </c>
      <c r="G6166" s="26">
        <v>0</v>
      </c>
      <c r="H6166" s="26">
        <v>0.5</v>
      </c>
      <c r="I6166" s="26">
        <v>0</v>
      </c>
      <c r="J6166" s="82" t="s">
        <v>211</v>
      </c>
      <c r="K6166" s="28" t="s">
        <v>211</v>
      </c>
      <c r="L6166" s="83">
        <v>0</v>
      </c>
      <c r="M6166" s="30" t="s">
        <v>98</v>
      </c>
    </row>
    <row r="6167" spans="1:13" ht="18.75" x14ac:dyDescent="0.25">
      <c r="A6167" s="5" t="s">
        <v>11473</v>
      </c>
      <c r="B6167" s="23" t="s">
        <v>11474</v>
      </c>
      <c r="C6167" s="24">
        <v>17</v>
      </c>
      <c r="D6167" s="24">
        <v>0</v>
      </c>
      <c r="E6167" s="25">
        <v>633</v>
      </c>
      <c r="F6167" s="25">
        <v>635</v>
      </c>
      <c r="G6167" s="26">
        <v>0</v>
      </c>
      <c r="H6167" s="26">
        <v>-1</v>
      </c>
      <c r="I6167" s="26">
        <v>0</v>
      </c>
      <c r="J6167" s="82" t="s">
        <v>211</v>
      </c>
      <c r="K6167" s="28" t="s">
        <v>211</v>
      </c>
      <c r="L6167" s="83">
        <v>0</v>
      </c>
      <c r="M6167" s="30" t="s">
        <v>98</v>
      </c>
    </row>
    <row r="6168" spans="1:13" ht="18.75" x14ac:dyDescent="0.25">
      <c r="A6168" s="5" t="s">
        <v>10769</v>
      </c>
      <c r="B6168" s="23" t="s">
        <v>3187</v>
      </c>
      <c r="C6168" s="24">
        <v>1246</v>
      </c>
      <c r="D6168" s="24">
        <v>0</v>
      </c>
      <c r="E6168" s="25">
        <v>344</v>
      </c>
      <c r="F6168" s="25">
        <v>376</v>
      </c>
      <c r="G6168" s="26">
        <v>0</v>
      </c>
      <c r="H6168" s="26">
        <v>0.71296296296296291</v>
      </c>
      <c r="I6168" s="26">
        <v>0.82923401264933227</v>
      </c>
      <c r="J6168" s="82" t="s">
        <v>211</v>
      </c>
      <c r="K6168" s="28" t="s">
        <v>211</v>
      </c>
      <c r="L6168" s="83">
        <v>0</v>
      </c>
      <c r="M6168" s="30" t="s">
        <v>98</v>
      </c>
    </row>
    <row r="6169" spans="1:13" ht="18.75" x14ac:dyDescent="0.25">
      <c r="A6169" s="5" t="s">
        <v>10780</v>
      </c>
      <c r="B6169" s="23" t="s">
        <v>3238</v>
      </c>
      <c r="C6169" s="24">
        <v>1007</v>
      </c>
      <c r="D6169" s="24">
        <v>0</v>
      </c>
      <c r="E6169" s="25">
        <v>359</v>
      </c>
      <c r="F6169" s="25">
        <v>405</v>
      </c>
      <c r="G6169" s="26">
        <v>0</v>
      </c>
      <c r="H6169" s="26">
        <v>0.72222222222222221</v>
      </c>
      <c r="I6169" s="26">
        <v>0.81091772151898733</v>
      </c>
      <c r="J6169" s="82" t="s">
        <v>211</v>
      </c>
      <c r="K6169" s="28" t="s">
        <v>211</v>
      </c>
      <c r="L6169" s="83">
        <v>0</v>
      </c>
      <c r="M6169" s="30" t="s">
        <v>98</v>
      </c>
    </row>
    <row r="6170" spans="1:13" ht="18.75" x14ac:dyDescent="0.25">
      <c r="A6170" s="5" t="s">
        <v>10838</v>
      </c>
      <c r="B6170" s="23" t="s">
        <v>7010</v>
      </c>
      <c r="C6170" s="24">
        <v>497</v>
      </c>
      <c r="D6170" s="24">
        <v>0</v>
      </c>
      <c r="E6170" s="25">
        <v>594</v>
      </c>
      <c r="F6170" s="25">
        <v>629</v>
      </c>
      <c r="G6170" s="26">
        <v>0</v>
      </c>
      <c r="H6170" s="26">
        <v>0.42424242424242425</v>
      </c>
      <c r="I6170" s="26">
        <v>0.72076372315035797</v>
      </c>
      <c r="J6170" s="82" t="s">
        <v>211</v>
      </c>
      <c r="K6170" s="28" t="s">
        <v>211</v>
      </c>
      <c r="L6170" s="83">
        <v>0</v>
      </c>
      <c r="M6170" s="30" t="s">
        <v>98</v>
      </c>
    </row>
    <row r="6171" spans="1:13" ht="18.75" x14ac:dyDescent="0.25">
      <c r="A6171" s="5" t="s">
        <v>10911</v>
      </c>
      <c r="B6171" s="23" t="s">
        <v>6257</v>
      </c>
      <c r="C6171" s="24">
        <v>1225</v>
      </c>
      <c r="D6171" s="24">
        <v>0</v>
      </c>
      <c r="E6171" s="25">
        <v>565</v>
      </c>
      <c r="F6171" s="25">
        <v>617</v>
      </c>
      <c r="G6171" s="26">
        <v>0</v>
      </c>
      <c r="H6171" s="26">
        <v>0.68656716417910446</v>
      </c>
      <c r="I6171" s="26">
        <v>0.51040863531225911</v>
      </c>
      <c r="J6171" s="82" t="s">
        <v>211</v>
      </c>
      <c r="K6171" s="28" t="s">
        <v>211</v>
      </c>
      <c r="L6171" s="83">
        <v>0</v>
      </c>
      <c r="M6171" s="30" t="s">
        <v>98</v>
      </c>
    </row>
    <row r="6172" spans="1:13" ht="18.75" x14ac:dyDescent="0.25">
      <c r="A6172" s="5" t="s">
        <v>11507</v>
      </c>
      <c r="B6172" s="23" t="s">
        <v>11508</v>
      </c>
      <c r="C6172" s="24">
        <v>31</v>
      </c>
      <c r="D6172" s="24">
        <v>0</v>
      </c>
      <c r="E6172" s="25">
        <v>584</v>
      </c>
      <c r="F6172" s="25">
        <v>615</v>
      </c>
      <c r="G6172" s="26">
        <v>0</v>
      </c>
      <c r="H6172" s="26">
        <v>0.5</v>
      </c>
      <c r="I6172" s="26">
        <v>0</v>
      </c>
      <c r="J6172" s="82" t="s">
        <v>211</v>
      </c>
      <c r="K6172" s="28" t="s">
        <v>211</v>
      </c>
      <c r="L6172" s="83">
        <v>0</v>
      </c>
      <c r="M6172" s="30" t="s">
        <v>98</v>
      </c>
    </row>
    <row r="6173" spans="1:13" ht="18.75" x14ac:dyDescent="0.25">
      <c r="A6173" s="5" t="s">
        <v>10777</v>
      </c>
      <c r="B6173" s="23" t="s">
        <v>1006</v>
      </c>
      <c r="C6173" s="24">
        <v>1707</v>
      </c>
      <c r="D6173" s="24">
        <v>0</v>
      </c>
      <c r="E6173" s="25">
        <v>288</v>
      </c>
      <c r="F6173" s="25">
        <v>318</v>
      </c>
      <c r="G6173" s="26">
        <v>0</v>
      </c>
      <c r="H6173" s="26">
        <v>0.54794520547945202</v>
      </c>
      <c r="I6173" s="26">
        <v>0.76303317535545023</v>
      </c>
      <c r="J6173" s="82" t="s">
        <v>211</v>
      </c>
      <c r="K6173" s="28" t="s">
        <v>211</v>
      </c>
      <c r="L6173" s="83">
        <v>0</v>
      </c>
      <c r="M6173" s="30" t="s">
        <v>98</v>
      </c>
    </row>
    <row r="6174" spans="1:13" ht="18.75" x14ac:dyDescent="0.25">
      <c r="A6174" s="5" t="s">
        <v>11499</v>
      </c>
      <c r="B6174" s="23" t="s">
        <v>11500</v>
      </c>
      <c r="C6174" s="24">
        <v>33</v>
      </c>
      <c r="D6174" s="24">
        <v>0</v>
      </c>
      <c r="E6174" s="25">
        <v>574</v>
      </c>
      <c r="F6174" s="25">
        <v>611</v>
      </c>
      <c r="G6174" s="26">
        <v>0</v>
      </c>
      <c r="H6174" s="26">
        <v>1</v>
      </c>
      <c r="I6174" s="26">
        <v>0</v>
      </c>
      <c r="J6174" s="82" t="s">
        <v>211</v>
      </c>
      <c r="K6174" s="28" t="s">
        <v>211</v>
      </c>
      <c r="L6174" s="83">
        <v>0</v>
      </c>
      <c r="M6174" s="30" t="s">
        <v>98</v>
      </c>
    </row>
    <row r="6175" spans="1:13" ht="18.75" x14ac:dyDescent="0.25">
      <c r="A6175" s="5" t="s">
        <v>10797</v>
      </c>
      <c r="B6175" s="23" t="s">
        <v>3278</v>
      </c>
      <c r="C6175" s="24">
        <v>1342</v>
      </c>
      <c r="D6175" s="24">
        <v>0</v>
      </c>
      <c r="E6175" s="25">
        <v>490</v>
      </c>
      <c r="F6175" s="25">
        <v>557</v>
      </c>
      <c r="G6175" s="26">
        <v>0</v>
      </c>
      <c r="H6175" s="26">
        <v>0.4375</v>
      </c>
      <c r="I6175" s="26">
        <v>0.5344709897610922</v>
      </c>
      <c r="J6175" s="82" t="s">
        <v>211</v>
      </c>
      <c r="K6175" s="28" t="s">
        <v>211</v>
      </c>
      <c r="L6175" s="83">
        <v>0</v>
      </c>
      <c r="M6175" s="30" t="s">
        <v>98</v>
      </c>
    </row>
    <row r="6176" spans="1:13" ht="18.75" x14ac:dyDescent="0.25">
      <c r="A6176" s="5" t="s">
        <v>10885</v>
      </c>
      <c r="B6176" s="23" t="s">
        <v>4219</v>
      </c>
      <c r="C6176" s="24">
        <v>1095</v>
      </c>
      <c r="D6176" s="24">
        <v>0</v>
      </c>
      <c r="E6176" s="25">
        <v>579</v>
      </c>
      <c r="F6176" s="25">
        <v>609</v>
      </c>
      <c r="G6176" s="26">
        <v>0</v>
      </c>
      <c r="H6176" s="26">
        <v>0.55102040816326525</v>
      </c>
      <c r="I6176" s="26">
        <v>0.53227031131359148</v>
      </c>
      <c r="J6176" s="82" t="s">
        <v>211</v>
      </c>
      <c r="K6176" s="28" t="s">
        <v>211</v>
      </c>
      <c r="L6176" s="83">
        <v>0</v>
      </c>
      <c r="M6176" s="30" t="s">
        <v>98</v>
      </c>
    </row>
    <row r="6177" spans="1:13" ht="18.75" x14ac:dyDescent="0.25">
      <c r="A6177" s="5" t="s">
        <v>11497</v>
      </c>
      <c r="B6177" s="23" t="s">
        <v>11498</v>
      </c>
      <c r="C6177" s="24">
        <v>28</v>
      </c>
      <c r="D6177" s="24">
        <v>0</v>
      </c>
      <c r="E6177" s="25">
        <v>572</v>
      </c>
      <c r="F6177" s="25">
        <v>604</v>
      </c>
      <c r="G6177" s="26">
        <v>0</v>
      </c>
      <c r="H6177" s="26">
        <v>-0.33333333333333331</v>
      </c>
      <c r="I6177" s="26">
        <v>0</v>
      </c>
      <c r="J6177" s="82" t="s">
        <v>211</v>
      </c>
      <c r="K6177" s="28" t="s">
        <v>211</v>
      </c>
      <c r="L6177" s="83">
        <v>0</v>
      </c>
      <c r="M6177" s="30" t="s">
        <v>98</v>
      </c>
    </row>
    <row r="6178" spans="1:13" ht="18.75" x14ac:dyDescent="0.25">
      <c r="A6178" s="5" t="s">
        <v>10817</v>
      </c>
      <c r="B6178" s="23" t="s">
        <v>3682</v>
      </c>
      <c r="C6178" s="24">
        <v>1191</v>
      </c>
      <c r="D6178" s="24">
        <v>0</v>
      </c>
      <c r="E6178" s="25">
        <v>454</v>
      </c>
      <c r="F6178" s="25">
        <v>490</v>
      </c>
      <c r="G6178" s="26">
        <v>0</v>
      </c>
      <c r="H6178" s="26">
        <v>0.6875</v>
      </c>
      <c r="I6178" s="26">
        <v>0.78070973612374883</v>
      </c>
      <c r="J6178" s="82" t="s">
        <v>211</v>
      </c>
      <c r="K6178" s="28" t="s">
        <v>211</v>
      </c>
      <c r="L6178" s="83">
        <v>0</v>
      </c>
      <c r="M6178" s="30" t="s">
        <v>98</v>
      </c>
    </row>
    <row r="6179" spans="1:13" ht="18.75" x14ac:dyDescent="0.25">
      <c r="A6179" s="5" t="s">
        <v>10913</v>
      </c>
      <c r="B6179" s="23" t="s">
        <v>3997</v>
      </c>
      <c r="C6179" s="24">
        <v>722</v>
      </c>
      <c r="D6179" s="24">
        <v>0</v>
      </c>
      <c r="E6179" s="25">
        <v>538</v>
      </c>
      <c r="F6179" s="25">
        <v>603</v>
      </c>
      <c r="G6179" s="26">
        <v>0</v>
      </c>
      <c r="H6179" s="26">
        <v>0.52941176470588236</v>
      </c>
      <c r="I6179" s="26">
        <v>0.54329896907216491</v>
      </c>
      <c r="J6179" s="82" t="s">
        <v>211</v>
      </c>
      <c r="K6179" s="28" t="s">
        <v>211</v>
      </c>
      <c r="L6179" s="83">
        <v>0</v>
      </c>
      <c r="M6179" s="30" t="s">
        <v>98</v>
      </c>
    </row>
    <row r="6180" spans="1:13" ht="18.75" x14ac:dyDescent="0.25">
      <c r="A6180" s="5" t="s">
        <v>10850</v>
      </c>
      <c r="B6180" s="23" t="s">
        <v>3688</v>
      </c>
      <c r="C6180" s="24">
        <v>1479</v>
      </c>
      <c r="D6180" s="24">
        <v>0</v>
      </c>
      <c r="E6180" s="25">
        <v>449</v>
      </c>
      <c r="F6180" s="25">
        <v>476</v>
      </c>
      <c r="G6180" s="26">
        <v>0</v>
      </c>
      <c r="H6180" s="26">
        <v>0.70149253731343286</v>
      </c>
      <c r="I6180" s="26">
        <v>0.4920844327176781</v>
      </c>
      <c r="J6180" s="82" t="s">
        <v>211</v>
      </c>
      <c r="K6180" s="28" t="s">
        <v>211</v>
      </c>
      <c r="L6180" s="83">
        <v>0</v>
      </c>
      <c r="M6180" s="30" t="s">
        <v>98</v>
      </c>
    </row>
    <row r="6181" spans="1:13" ht="18.75" x14ac:dyDescent="0.25">
      <c r="A6181" s="5" t="s">
        <v>10814</v>
      </c>
      <c r="B6181" s="23" t="s">
        <v>3680</v>
      </c>
      <c r="C6181" s="24">
        <v>1439</v>
      </c>
      <c r="D6181" s="24">
        <v>0</v>
      </c>
      <c r="E6181" s="25">
        <v>452</v>
      </c>
      <c r="F6181" s="25">
        <v>501</v>
      </c>
      <c r="G6181" s="26">
        <v>0</v>
      </c>
      <c r="H6181" s="26">
        <v>0.6964285714285714</v>
      </c>
      <c r="I6181" s="26">
        <v>0.5209698558322412</v>
      </c>
      <c r="J6181" s="82" t="s">
        <v>211</v>
      </c>
      <c r="K6181" s="28" t="s">
        <v>211</v>
      </c>
      <c r="L6181" s="83">
        <v>0</v>
      </c>
      <c r="M6181" s="30" t="s">
        <v>98</v>
      </c>
    </row>
    <row r="6182" spans="1:13" ht="18.75" x14ac:dyDescent="0.25">
      <c r="A6182" s="5" t="s">
        <v>10811</v>
      </c>
      <c r="B6182" s="23" t="s">
        <v>3679</v>
      </c>
      <c r="C6182" s="24">
        <v>1168</v>
      </c>
      <c r="D6182" s="24">
        <v>0</v>
      </c>
      <c r="E6182" s="25">
        <v>431</v>
      </c>
      <c r="F6182" s="25">
        <v>467</v>
      </c>
      <c r="G6182" s="26">
        <v>0</v>
      </c>
      <c r="H6182" s="26">
        <v>0.73394495412844052</v>
      </c>
      <c r="I6182" s="26">
        <v>0.82464096749811044</v>
      </c>
      <c r="J6182" s="82" t="s">
        <v>211</v>
      </c>
      <c r="K6182" s="28" t="s">
        <v>211</v>
      </c>
      <c r="L6182" s="83">
        <v>0</v>
      </c>
      <c r="M6182" s="30" t="s">
        <v>98</v>
      </c>
    </row>
    <row r="6183" spans="1:13" ht="18.75" x14ac:dyDescent="0.25">
      <c r="A6183" s="5" t="s">
        <v>11477</v>
      </c>
      <c r="B6183" s="23" t="s">
        <v>11478</v>
      </c>
      <c r="C6183" s="24">
        <v>14</v>
      </c>
      <c r="D6183" s="24">
        <v>0</v>
      </c>
      <c r="E6183" s="25">
        <v>590</v>
      </c>
      <c r="F6183" s="25">
        <v>591</v>
      </c>
      <c r="G6183" s="26">
        <v>0</v>
      </c>
      <c r="H6183" s="26">
        <v>0</v>
      </c>
      <c r="I6183" s="26">
        <v>0</v>
      </c>
      <c r="J6183" s="82" t="s">
        <v>211</v>
      </c>
      <c r="K6183" s="28" t="s">
        <v>211</v>
      </c>
      <c r="L6183" s="83">
        <v>0</v>
      </c>
      <c r="M6183" s="30" t="s">
        <v>98</v>
      </c>
    </row>
    <row r="6184" spans="1:13" ht="18.75" x14ac:dyDescent="0.25">
      <c r="A6184" s="5" t="s">
        <v>10816</v>
      </c>
      <c r="B6184" s="23" t="s">
        <v>3685</v>
      </c>
      <c r="C6184" s="24">
        <v>1411</v>
      </c>
      <c r="D6184" s="24">
        <v>0</v>
      </c>
      <c r="E6184" s="25">
        <v>397</v>
      </c>
      <c r="F6184" s="25">
        <v>431</v>
      </c>
      <c r="G6184" s="26">
        <v>0</v>
      </c>
      <c r="H6184" s="26">
        <v>0.8214285714285714</v>
      </c>
      <c r="I6184" s="26">
        <v>0.78012253233492157</v>
      </c>
      <c r="J6184" s="82" t="s">
        <v>211</v>
      </c>
      <c r="K6184" s="28" t="s">
        <v>211</v>
      </c>
      <c r="L6184" s="83">
        <v>0</v>
      </c>
      <c r="M6184" s="30" t="s">
        <v>98</v>
      </c>
    </row>
    <row r="6185" spans="1:13" ht="18.75" x14ac:dyDescent="0.25">
      <c r="A6185" s="5" t="s">
        <v>10862</v>
      </c>
      <c r="B6185" s="23" t="s">
        <v>4014</v>
      </c>
      <c r="C6185" s="24">
        <v>957</v>
      </c>
      <c r="D6185" s="24">
        <v>0</v>
      </c>
      <c r="E6185" s="25">
        <v>544</v>
      </c>
      <c r="F6185" s="25">
        <v>591</v>
      </c>
      <c r="G6185" s="26">
        <v>0</v>
      </c>
      <c r="H6185" s="26">
        <v>0.54545454545454541</v>
      </c>
      <c r="I6185" s="26">
        <v>0.44078947368421045</v>
      </c>
      <c r="J6185" s="82" t="s">
        <v>211</v>
      </c>
      <c r="K6185" s="28" t="s">
        <v>211</v>
      </c>
      <c r="L6185" s="83">
        <v>0</v>
      </c>
      <c r="M6185" s="30" t="s">
        <v>98</v>
      </c>
    </row>
    <row r="6186" spans="1:13" ht="18.75" x14ac:dyDescent="0.25">
      <c r="A6186" s="5" t="s">
        <v>10831</v>
      </c>
      <c r="B6186" s="23" t="s">
        <v>1003</v>
      </c>
      <c r="C6186" s="24">
        <v>1369</v>
      </c>
      <c r="D6186" s="24">
        <v>0</v>
      </c>
      <c r="E6186" s="25">
        <v>475</v>
      </c>
      <c r="F6186" s="25">
        <v>564</v>
      </c>
      <c r="G6186" s="26">
        <v>0</v>
      </c>
      <c r="H6186" s="26">
        <v>0.71621621621621623</v>
      </c>
      <c r="I6186" s="26">
        <v>0.44220325833979834</v>
      </c>
      <c r="J6186" s="82" t="s">
        <v>211</v>
      </c>
      <c r="K6186" s="28" t="s">
        <v>211</v>
      </c>
      <c r="L6186" s="83">
        <v>0</v>
      </c>
      <c r="M6186" s="30" t="s">
        <v>98</v>
      </c>
    </row>
    <row r="6187" spans="1:13" ht="18.75" x14ac:dyDescent="0.25">
      <c r="A6187" s="5" t="s">
        <v>10922</v>
      </c>
      <c r="B6187" s="23" t="s">
        <v>3913</v>
      </c>
      <c r="C6187" s="24">
        <v>1346</v>
      </c>
      <c r="D6187" s="24">
        <v>0</v>
      </c>
      <c r="E6187" s="25">
        <v>323</v>
      </c>
      <c r="F6187" s="25">
        <v>370</v>
      </c>
      <c r="G6187" s="26">
        <v>0</v>
      </c>
      <c r="H6187" s="26">
        <v>0.76136363636363635</v>
      </c>
      <c r="I6187" s="26">
        <v>0.81851179673321228</v>
      </c>
      <c r="J6187" s="82" t="s">
        <v>211</v>
      </c>
      <c r="K6187" s="28" t="s">
        <v>211</v>
      </c>
      <c r="L6187" s="83">
        <v>0</v>
      </c>
      <c r="M6187" s="30" t="s">
        <v>98</v>
      </c>
    </row>
    <row r="6188" spans="1:13" ht="18.75" x14ac:dyDescent="0.25">
      <c r="A6188" s="5" t="s">
        <v>11413</v>
      </c>
      <c r="B6188" s="23" t="s">
        <v>11414</v>
      </c>
      <c r="C6188" s="24">
        <v>30</v>
      </c>
      <c r="D6188" s="24">
        <v>0</v>
      </c>
      <c r="E6188" s="25">
        <v>541</v>
      </c>
      <c r="F6188" s="25">
        <v>576</v>
      </c>
      <c r="G6188" s="26">
        <v>0</v>
      </c>
      <c r="H6188" s="26">
        <v>1</v>
      </c>
      <c r="I6188" s="26">
        <v>0</v>
      </c>
      <c r="J6188" s="82" t="s">
        <v>211</v>
      </c>
      <c r="K6188" s="28" t="s">
        <v>211</v>
      </c>
      <c r="L6188" s="83">
        <v>0</v>
      </c>
      <c r="M6188" s="30" t="s">
        <v>98</v>
      </c>
    </row>
    <row r="6189" spans="1:13" ht="18.75" x14ac:dyDescent="0.25">
      <c r="A6189" s="5" t="s">
        <v>10891</v>
      </c>
      <c r="B6189" s="23" t="s">
        <v>3909</v>
      </c>
      <c r="C6189" s="24">
        <v>1306</v>
      </c>
      <c r="D6189" s="24">
        <v>0</v>
      </c>
      <c r="E6189" s="25">
        <v>334</v>
      </c>
      <c r="F6189" s="25">
        <v>382</v>
      </c>
      <c r="G6189" s="26">
        <v>0</v>
      </c>
      <c r="H6189" s="26">
        <v>0.5730337078651685</v>
      </c>
      <c r="I6189" s="26">
        <v>0.79095270733379019</v>
      </c>
      <c r="J6189" s="82" t="s">
        <v>211</v>
      </c>
      <c r="K6189" s="28" t="s">
        <v>211</v>
      </c>
      <c r="L6189" s="83">
        <v>0</v>
      </c>
      <c r="M6189" s="30" t="s">
        <v>98</v>
      </c>
    </row>
    <row r="6190" spans="1:13" ht="18.75" x14ac:dyDescent="0.25">
      <c r="A6190" s="5" t="s">
        <v>10848</v>
      </c>
      <c r="B6190" s="23" t="s">
        <v>6962</v>
      </c>
      <c r="C6190" s="24">
        <v>964</v>
      </c>
      <c r="D6190" s="24">
        <v>0</v>
      </c>
      <c r="E6190" s="25">
        <v>546</v>
      </c>
      <c r="F6190" s="25">
        <v>575</v>
      </c>
      <c r="G6190" s="26">
        <v>0</v>
      </c>
      <c r="H6190" s="26">
        <v>0.59523809523809523</v>
      </c>
      <c r="I6190" s="26">
        <v>0.5196629213483146</v>
      </c>
      <c r="J6190" s="82" t="s">
        <v>211</v>
      </c>
      <c r="K6190" s="28" t="s">
        <v>211</v>
      </c>
      <c r="L6190" s="83">
        <v>0</v>
      </c>
      <c r="M6190" s="30" t="s">
        <v>98</v>
      </c>
    </row>
    <row r="6191" spans="1:13" ht="18.75" x14ac:dyDescent="0.25">
      <c r="A6191" s="5" t="s">
        <v>10757</v>
      </c>
      <c r="B6191" s="23" t="s">
        <v>3906</v>
      </c>
      <c r="C6191" s="24">
        <v>1437</v>
      </c>
      <c r="D6191" s="24">
        <v>0</v>
      </c>
      <c r="E6191" s="25">
        <v>348</v>
      </c>
      <c r="F6191" s="25">
        <v>402</v>
      </c>
      <c r="G6191" s="26">
        <v>0</v>
      </c>
      <c r="H6191" s="26">
        <v>0.7709923664122138</v>
      </c>
      <c r="I6191" s="26">
        <v>0.82238899312070046</v>
      </c>
      <c r="J6191" s="82" t="s">
        <v>211</v>
      </c>
      <c r="K6191" s="28" t="s">
        <v>211</v>
      </c>
      <c r="L6191" s="83">
        <v>0</v>
      </c>
      <c r="M6191" s="30" t="s">
        <v>98</v>
      </c>
    </row>
    <row r="6192" spans="1:13" ht="18.75" x14ac:dyDescent="0.25">
      <c r="A6192" s="5" t="s">
        <v>10893</v>
      </c>
      <c r="B6192" s="23" t="s">
        <v>3903</v>
      </c>
      <c r="C6192" s="24">
        <v>1203</v>
      </c>
      <c r="D6192" s="24">
        <v>0</v>
      </c>
      <c r="E6192" s="25">
        <v>469</v>
      </c>
      <c r="F6192" s="25">
        <v>533</v>
      </c>
      <c r="G6192" s="26">
        <v>0</v>
      </c>
      <c r="H6192" s="26">
        <v>0.78494623655913964</v>
      </c>
      <c r="I6192" s="26">
        <v>0.80895008605851981</v>
      </c>
      <c r="J6192" s="82" t="s">
        <v>211</v>
      </c>
      <c r="K6192" s="28" t="s">
        <v>211</v>
      </c>
      <c r="L6192" s="83">
        <v>0</v>
      </c>
      <c r="M6192" s="30" t="s">
        <v>98</v>
      </c>
    </row>
    <row r="6193" spans="1:13" ht="18.75" x14ac:dyDescent="0.25">
      <c r="A6193" s="5" t="s">
        <v>10916</v>
      </c>
      <c r="B6193" s="23" t="s">
        <v>3900</v>
      </c>
      <c r="C6193" s="24">
        <v>1341</v>
      </c>
      <c r="D6193" s="24">
        <v>0</v>
      </c>
      <c r="E6193" s="25">
        <v>361</v>
      </c>
      <c r="F6193" s="25">
        <v>410</v>
      </c>
      <c r="G6193" s="26">
        <v>0</v>
      </c>
      <c r="H6193" s="26">
        <v>0.63461538461538458</v>
      </c>
      <c r="I6193" s="26">
        <v>0.81549520766773165</v>
      </c>
      <c r="J6193" s="82" t="s">
        <v>211</v>
      </c>
      <c r="K6193" s="28" t="s">
        <v>211</v>
      </c>
      <c r="L6193" s="83">
        <v>0</v>
      </c>
      <c r="M6193" s="30" t="s">
        <v>98</v>
      </c>
    </row>
    <row r="6194" spans="1:13" ht="18.75" x14ac:dyDescent="0.25">
      <c r="A6194" s="5" t="s">
        <v>10833</v>
      </c>
      <c r="B6194" s="23" t="s">
        <v>3897</v>
      </c>
      <c r="C6194" s="24">
        <v>1210</v>
      </c>
      <c r="D6194" s="24">
        <v>0</v>
      </c>
      <c r="E6194" s="25">
        <v>356</v>
      </c>
      <c r="F6194" s="25">
        <v>394</v>
      </c>
      <c r="G6194" s="26">
        <v>0</v>
      </c>
      <c r="H6194" s="26">
        <v>0.6506024096385542</v>
      </c>
      <c r="I6194" s="26">
        <v>0.82569399612653327</v>
      </c>
      <c r="J6194" s="82" t="s">
        <v>211</v>
      </c>
      <c r="K6194" s="28" t="s">
        <v>211</v>
      </c>
      <c r="L6194" s="83">
        <v>0</v>
      </c>
      <c r="M6194" s="30" t="s">
        <v>98</v>
      </c>
    </row>
    <row r="6195" spans="1:13" ht="18.75" x14ac:dyDescent="0.25">
      <c r="A6195" s="5" t="s">
        <v>10890</v>
      </c>
      <c r="B6195" s="23" t="s">
        <v>4207</v>
      </c>
      <c r="C6195" s="24">
        <v>965</v>
      </c>
      <c r="D6195" s="24">
        <v>0</v>
      </c>
      <c r="E6195" s="25">
        <v>531</v>
      </c>
      <c r="F6195" s="25">
        <v>563</v>
      </c>
      <c r="G6195" s="26">
        <v>0</v>
      </c>
      <c r="H6195" s="26">
        <v>0.73913043478260865</v>
      </c>
      <c r="I6195" s="26">
        <v>0.54383116883116878</v>
      </c>
      <c r="J6195" s="82" t="s">
        <v>211</v>
      </c>
      <c r="K6195" s="28" t="s">
        <v>211</v>
      </c>
      <c r="L6195" s="83">
        <v>0</v>
      </c>
      <c r="M6195" s="30" t="s">
        <v>98</v>
      </c>
    </row>
    <row r="6196" spans="1:13" ht="18.75" x14ac:dyDescent="0.25">
      <c r="A6196" s="5" t="s">
        <v>10808</v>
      </c>
      <c r="B6196" s="23" t="s">
        <v>3890</v>
      </c>
      <c r="C6196" s="24">
        <v>1022</v>
      </c>
      <c r="D6196" s="24">
        <v>0</v>
      </c>
      <c r="E6196" s="25">
        <v>421</v>
      </c>
      <c r="F6196" s="25">
        <v>469</v>
      </c>
      <c r="G6196" s="26">
        <v>0</v>
      </c>
      <c r="H6196" s="26">
        <v>0.63235294117647056</v>
      </c>
      <c r="I6196" s="26">
        <v>0.8</v>
      </c>
      <c r="J6196" s="82" t="s">
        <v>211</v>
      </c>
      <c r="K6196" s="28" t="s">
        <v>211</v>
      </c>
      <c r="L6196" s="83">
        <v>0</v>
      </c>
      <c r="M6196" s="30" t="s">
        <v>98</v>
      </c>
    </row>
    <row r="6197" spans="1:13" ht="18.75" x14ac:dyDescent="0.25">
      <c r="A6197" s="5" t="s">
        <v>11170</v>
      </c>
      <c r="B6197" s="23" t="s">
        <v>3894</v>
      </c>
      <c r="C6197" s="24">
        <v>416</v>
      </c>
      <c r="D6197" s="24">
        <v>0</v>
      </c>
      <c r="E6197" s="25">
        <v>388</v>
      </c>
      <c r="F6197" s="25">
        <v>430</v>
      </c>
      <c r="G6197" s="26">
        <v>0</v>
      </c>
      <c r="H6197" s="26">
        <v>0.55172413793103448</v>
      </c>
      <c r="I6197" s="26">
        <v>0.77889447236180909</v>
      </c>
      <c r="J6197" s="82" t="s">
        <v>211</v>
      </c>
      <c r="K6197" s="28" t="s">
        <v>211</v>
      </c>
      <c r="L6197" s="83">
        <v>0</v>
      </c>
      <c r="M6197" s="30" t="s">
        <v>98</v>
      </c>
    </row>
    <row r="6198" spans="1:13" ht="18.75" x14ac:dyDescent="0.25">
      <c r="A6198" s="5" t="s">
        <v>10839</v>
      </c>
      <c r="B6198" s="23" t="s">
        <v>3998</v>
      </c>
      <c r="C6198" s="24">
        <v>1064</v>
      </c>
      <c r="D6198" s="24">
        <v>0</v>
      </c>
      <c r="E6198" s="25">
        <v>421</v>
      </c>
      <c r="F6198" s="25">
        <v>471</v>
      </c>
      <c r="G6198" s="26">
        <v>0</v>
      </c>
      <c r="H6198" s="26">
        <v>0.69230769230769229</v>
      </c>
      <c r="I6198" s="26">
        <v>0.80548414738646101</v>
      </c>
      <c r="J6198" s="82" t="s">
        <v>211</v>
      </c>
      <c r="K6198" s="28" t="s">
        <v>211</v>
      </c>
      <c r="L6198" s="83">
        <v>0</v>
      </c>
      <c r="M6198" s="30" t="s">
        <v>98</v>
      </c>
    </row>
    <row r="6199" spans="1:13" ht="18.75" x14ac:dyDescent="0.25">
      <c r="A6199" s="5" t="s">
        <v>10837</v>
      </c>
      <c r="B6199" s="23" t="s">
        <v>468</v>
      </c>
      <c r="C6199" s="24">
        <v>853</v>
      </c>
      <c r="D6199" s="24">
        <v>0</v>
      </c>
      <c r="E6199" s="25">
        <v>341</v>
      </c>
      <c r="F6199" s="25">
        <v>390</v>
      </c>
      <c r="G6199" s="26">
        <v>0</v>
      </c>
      <c r="H6199" s="26">
        <v>0.70769230769230773</v>
      </c>
      <c r="I6199" s="26">
        <v>0.79620853080568721</v>
      </c>
      <c r="J6199" s="82" t="s">
        <v>211</v>
      </c>
      <c r="K6199" s="28" t="s">
        <v>211</v>
      </c>
      <c r="L6199" s="83">
        <v>0</v>
      </c>
      <c r="M6199" s="30" t="s">
        <v>98</v>
      </c>
    </row>
    <row r="6200" spans="1:13" ht="18.75" x14ac:dyDescent="0.25">
      <c r="A6200" s="5" t="s">
        <v>10865</v>
      </c>
      <c r="B6200" s="23" t="s">
        <v>4015</v>
      </c>
      <c r="C6200" s="24">
        <v>1043</v>
      </c>
      <c r="D6200" s="24">
        <v>0</v>
      </c>
      <c r="E6200" s="25">
        <v>514</v>
      </c>
      <c r="F6200" s="25">
        <v>541</v>
      </c>
      <c r="G6200" s="26">
        <v>0</v>
      </c>
      <c r="H6200" s="26">
        <v>0.7192982456140351</v>
      </c>
      <c r="I6200" s="26">
        <v>0.54418604651162794</v>
      </c>
      <c r="J6200" s="82" t="s">
        <v>211</v>
      </c>
      <c r="K6200" s="28" t="s">
        <v>211</v>
      </c>
      <c r="L6200" s="83">
        <v>0</v>
      </c>
      <c r="M6200" s="30" t="s">
        <v>98</v>
      </c>
    </row>
    <row r="6201" spans="1:13" ht="18.75" x14ac:dyDescent="0.25">
      <c r="A6201" s="5" t="s">
        <v>10832</v>
      </c>
      <c r="B6201" s="23" t="s">
        <v>4059</v>
      </c>
      <c r="C6201" s="24">
        <v>874</v>
      </c>
      <c r="D6201" s="24">
        <v>0</v>
      </c>
      <c r="E6201" s="25">
        <v>469</v>
      </c>
      <c r="F6201" s="25">
        <v>520</v>
      </c>
      <c r="G6201" s="26">
        <v>0</v>
      </c>
      <c r="H6201" s="26">
        <v>0.65079365079365081</v>
      </c>
      <c r="I6201" s="26">
        <v>0.81275303643724683</v>
      </c>
      <c r="J6201" s="82" t="s">
        <v>211</v>
      </c>
      <c r="K6201" s="28" t="s">
        <v>211</v>
      </c>
      <c r="L6201" s="83">
        <v>0</v>
      </c>
      <c r="M6201" s="30" t="s">
        <v>98</v>
      </c>
    </row>
    <row r="6202" spans="1:13" ht="18.75" x14ac:dyDescent="0.25">
      <c r="A6202" s="5" t="s">
        <v>11495</v>
      </c>
      <c r="B6202" s="23" t="s">
        <v>11496</v>
      </c>
      <c r="C6202" s="24">
        <v>34</v>
      </c>
      <c r="D6202" s="24">
        <v>0</v>
      </c>
      <c r="E6202" s="25">
        <v>509</v>
      </c>
      <c r="F6202" s="25">
        <v>540</v>
      </c>
      <c r="G6202" s="26">
        <v>0</v>
      </c>
      <c r="H6202" s="26">
        <v>0</v>
      </c>
      <c r="I6202" s="26">
        <v>0</v>
      </c>
      <c r="J6202" s="82" t="s">
        <v>211</v>
      </c>
      <c r="K6202" s="28" t="s">
        <v>211</v>
      </c>
      <c r="L6202" s="83">
        <v>0</v>
      </c>
      <c r="M6202" s="30" t="s">
        <v>98</v>
      </c>
    </row>
    <row r="6203" spans="1:13" ht="18.75" x14ac:dyDescent="0.25">
      <c r="A6203" s="5" t="s">
        <v>10918</v>
      </c>
      <c r="B6203" s="23" t="s">
        <v>4001</v>
      </c>
      <c r="C6203" s="24">
        <v>885</v>
      </c>
      <c r="D6203" s="24">
        <v>0</v>
      </c>
      <c r="E6203" s="25">
        <v>412</v>
      </c>
      <c r="F6203" s="25">
        <v>461</v>
      </c>
      <c r="G6203" s="26">
        <v>0</v>
      </c>
      <c r="H6203" s="26">
        <v>0.67142857142857137</v>
      </c>
      <c r="I6203" s="26">
        <v>0.8095703125</v>
      </c>
      <c r="J6203" s="82" t="s">
        <v>211</v>
      </c>
      <c r="K6203" s="28" t="s">
        <v>211</v>
      </c>
      <c r="L6203" s="83">
        <v>0</v>
      </c>
      <c r="M6203" s="30" t="s">
        <v>98</v>
      </c>
    </row>
    <row r="6204" spans="1:13" ht="18.75" x14ac:dyDescent="0.25">
      <c r="A6204" s="5" t="s">
        <v>10853</v>
      </c>
      <c r="B6204" s="23" t="s">
        <v>999</v>
      </c>
      <c r="C6204" s="24">
        <v>1101</v>
      </c>
      <c r="D6204" s="24">
        <v>0</v>
      </c>
      <c r="E6204" s="25">
        <v>333</v>
      </c>
      <c r="F6204" s="25">
        <v>368</v>
      </c>
      <c r="G6204" s="26">
        <v>0</v>
      </c>
      <c r="H6204" s="26">
        <v>0.7191011235955056</v>
      </c>
      <c r="I6204" s="26">
        <v>0.8232468780019212</v>
      </c>
      <c r="J6204" s="82" t="s">
        <v>211</v>
      </c>
      <c r="K6204" s="28" t="s">
        <v>211</v>
      </c>
      <c r="L6204" s="83">
        <v>0</v>
      </c>
      <c r="M6204" s="30" t="s">
        <v>98</v>
      </c>
    </row>
    <row r="6205" spans="1:13" ht="18.75" x14ac:dyDescent="0.25">
      <c r="A6205" s="5" t="s">
        <v>10812</v>
      </c>
      <c r="B6205" s="23" t="s">
        <v>4093</v>
      </c>
      <c r="C6205" s="24">
        <v>1247</v>
      </c>
      <c r="D6205" s="24">
        <v>0</v>
      </c>
      <c r="E6205" s="25">
        <v>508</v>
      </c>
      <c r="F6205" s="25">
        <v>536</v>
      </c>
      <c r="G6205" s="26">
        <v>0</v>
      </c>
      <c r="H6205" s="26">
        <v>0.7</v>
      </c>
      <c r="I6205" s="26">
        <v>0.49610757254069354</v>
      </c>
      <c r="J6205" s="82" t="s">
        <v>211</v>
      </c>
      <c r="K6205" s="28" t="s">
        <v>211</v>
      </c>
      <c r="L6205" s="83">
        <v>0</v>
      </c>
      <c r="M6205" s="30" t="s">
        <v>98</v>
      </c>
    </row>
    <row r="6206" spans="1:13" ht="18.75" x14ac:dyDescent="0.25">
      <c r="A6206" s="5" t="s">
        <v>10895</v>
      </c>
      <c r="B6206" s="23" t="s">
        <v>3988</v>
      </c>
      <c r="C6206" s="24">
        <v>1273</v>
      </c>
      <c r="D6206" s="24">
        <v>0</v>
      </c>
      <c r="E6206" s="25">
        <v>309</v>
      </c>
      <c r="F6206" s="25">
        <v>339</v>
      </c>
      <c r="G6206" s="26">
        <v>0</v>
      </c>
      <c r="H6206" s="26">
        <v>0.65625</v>
      </c>
      <c r="I6206" s="26">
        <v>0.80701754385964908</v>
      </c>
      <c r="J6206" s="82" t="s">
        <v>211</v>
      </c>
      <c r="K6206" s="28" t="s">
        <v>211</v>
      </c>
      <c r="L6206" s="83">
        <v>0</v>
      </c>
      <c r="M6206" s="30" t="s">
        <v>98</v>
      </c>
    </row>
    <row r="6207" spans="1:13" ht="18.75" x14ac:dyDescent="0.25">
      <c r="A6207" s="5" t="s">
        <v>10856</v>
      </c>
      <c r="B6207" s="23" t="s">
        <v>3996</v>
      </c>
      <c r="C6207" s="24">
        <v>1188</v>
      </c>
      <c r="D6207" s="24">
        <v>0</v>
      </c>
      <c r="E6207" s="25">
        <v>385</v>
      </c>
      <c r="F6207" s="25">
        <v>417</v>
      </c>
      <c r="G6207" s="26">
        <v>0</v>
      </c>
      <c r="H6207" s="26">
        <v>0.68269230769230771</v>
      </c>
      <c r="I6207" s="26">
        <v>0.80711043872919819</v>
      </c>
      <c r="J6207" s="82" t="s">
        <v>211</v>
      </c>
      <c r="K6207" s="28" t="s">
        <v>211</v>
      </c>
      <c r="L6207" s="83">
        <v>0</v>
      </c>
      <c r="M6207" s="30" t="s">
        <v>98</v>
      </c>
    </row>
    <row r="6208" spans="1:13" ht="18.75" x14ac:dyDescent="0.25">
      <c r="A6208" s="5" t="s">
        <v>10783</v>
      </c>
      <c r="B6208" s="23" t="s">
        <v>6934</v>
      </c>
      <c r="C6208" s="24">
        <v>1344</v>
      </c>
      <c r="D6208" s="24">
        <v>0</v>
      </c>
      <c r="E6208" s="25">
        <v>432</v>
      </c>
      <c r="F6208" s="25">
        <v>532</v>
      </c>
      <c r="G6208" s="26">
        <v>0</v>
      </c>
      <c r="H6208" s="26">
        <v>0.39473684210526322</v>
      </c>
      <c r="I6208" s="26">
        <v>0.51550960118168387</v>
      </c>
      <c r="J6208" s="82" t="s">
        <v>211</v>
      </c>
      <c r="K6208" s="28" t="s">
        <v>211</v>
      </c>
      <c r="L6208" s="83">
        <v>0</v>
      </c>
      <c r="M6208" s="30" t="s">
        <v>98</v>
      </c>
    </row>
    <row r="6209" spans="1:13" ht="18.75" x14ac:dyDescent="0.25">
      <c r="A6209" s="5" t="s">
        <v>10898</v>
      </c>
      <c r="B6209" s="23" t="s">
        <v>3986</v>
      </c>
      <c r="C6209" s="24">
        <v>1195</v>
      </c>
      <c r="D6209" s="24">
        <v>0</v>
      </c>
      <c r="E6209" s="25">
        <v>391</v>
      </c>
      <c r="F6209" s="25">
        <v>418</v>
      </c>
      <c r="G6209" s="26">
        <v>0</v>
      </c>
      <c r="H6209" s="26">
        <v>0.47692307692307695</v>
      </c>
      <c r="I6209" s="26">
        <v>0.50682128240109137</v>
      </c>
      <c r="J6209" s="82" t="s">
        <v>211</v>
      </c>
      <c r="K6209" s="28" t="s">
        <v>211</v>
      </c>
      <c r="L6209" s="83">
        <v>0</v>
      </c>
      <c r="M6209" s="30" t="s">
        <v>98</v>
      </c>
    </row>
    <row r="6210" spans="1:13" ht="18.75" x14ac:dyDescent="0.25">
      <c r="A6210" s="5" t="s">
        <v>10763</v>
      </c>
      <c r="B6210" s="23" t="s">
        <v>4007</v>
      </c>
      <c r="C6210" s="24">
        <v>866</v>
      </c>
      <c r="D6210" s="24">
        <v>0</v>
      </c>
      <c r="E6210" s="25">
        <v>487</v>
      </c>
      <c r="F6210" s="25">
        <v>530</v>
      </c>
      <c r="G6210" s="26">
        <v>0</v>
      </c>
      <c r="H6210" s="26">
        <v>0.38775510204081631</v>
      </c>
      <c r="I6210" s="26">
        <v>0.49930069930069926</v>
      </c>
      <c r="J6210" s="82" t="s">
        <v>211</v>
      </c>
      <c r="K6210" s="28" t="s">
        <v>211</v>
      </c>
      <c r="L6210" s="83">
        <v>0</v>
      </c>
      <c r="M6210" s="30" t="s">
        <v>98</v>
      </c>
    </row>
    <row r="6211" spans="1:13" ht="18.75" x14ac:dyDescent="0.25">
      <c r="A6211" s="5" t="s">
        <v>10844</v>
      </c>
      <c r="B6211" s="23" t="s">
        <v>4097</v>
      </c>
      <c r="C6211" s="24">
        <v>1582</v>
      </c>
      <c r="D6211" s="24">
        <v>0</v>
      </c>
      <c r="E6211" s="25">
        <v>392</v>
      </c>
      <c r="F6211" s="25">
        <v>432</v>
      </c>
      <c r="G6211" s="26">
        <v>0</v>
      </c>
      <c r="H6211" s="26">
        <v>0.54166666666666663</v>
      </c>
      <c r="I6211" s="26">
        <v>0.5164075993091537</v>
      </c>
      <c r="J6211" s="82" t="s">
        <v>211</v>
      </c>
      <c r="K6211" s="28" t="s">
        <v>211</v>
      </c>
      <c r="L6211" s="83">
        <v>0</v>
      </c>
      <c r="M6211" s="30" t="s">
        <v>98</v>
      </c>
    </row>
    <row r="6212" spans="1:13" ht="18.75" x14ac:dyDescent="0.25">
      <c r="A6212" s="5" t="s">
        <v>10915</v>
      </c>
      <c r="B6212" s="23" t="s">
        <v>141</v>
      </c>
      <c r="C6212" s="24">
        <v>1042</v>
      </c>
      <c r="D6212" s="24">
        <v>0</v>
      </c>
      <c r="E6212" s="25">
        <v>439</v>
      </c>
      <c r="F6212" s="25">
        <v>474</v>
      </c>
      <c r="G6212" s="26">
        <v>0</v>
      </c>
      <c r="H6212" s="26">
        <v>0.56862745098039214</v>
      </c>
      <c r="I6212" s="26">
        <v>0.51618929016189286</v>
      </c>
      <c r="J6212" s="82" t="s">
        <v>211</v>
      </c>
      <c r="K6212" s="28" t="s">
        <v>211</v>
      </c>
      <c r="L6212" s="83">
        <v>0</v>
      </c>
      <c r="M6212" s="30" t="s">
        <v>98</v>
      </c>
    </row>
    <row r="6213" spans="1:13" ht="18.75" x14ac:dyDescent="0.25">
      <c r="A6213" s="5" t="s">
        <v>10929</v>
      </c>
      <c r="B6213" s="23" t="s">
        <v>6842</v>
      </c>
      <c r="C6213" s="24">
        <v>819</v>
      </c>
      <c r="D6213" s="24">
        <v>0</v>
      </c>
      <c r="E6213" s="25">
        <v>496</v>
      </c>
      <c r="F6213" s="25">
        <v>526</v>
      </c>
      <c r="G6213" s="26">
        <v>0</v>
      </c>
      <c r="H6213" s="26">
        <v>0.72307692307692306</v>
      </c>
      <c r="I6213" s="26">
        <v>0.51486988847583648</v>
      </c>
      <c r="J6213" s="82" t="s">
        <v>211</v>
      </c>
      <c r="K6213" s="28" t="s">
        <v>211</v>
      </c>
      <c r="L6213" s="83">
        <v>0</v>
      </c>
      <c r="M6213" s="30" t="s">
        <v>98</v>
      </c>
    </row>
    <row r="6214" spans="1:13" ht="18.75" x14ac:dyDescent="0.25">
      <c r="A6214" s="5" t="s">
        <v>10861</v>
      </c>
      <c r="B6214" s="23" t="s">
        <v>3987</v>
      </c>
      <c r="C6214" s="24">
        <v>1623</v>
      </c>
      <c r="D6214" s="24">
        <v>0</v>
      </c>
      <c r="E6214" s="25">
        <v>426</v>
      </c>
      <c r="F6214" s="25">
        <v>472</v>
      </c>
      <c r="G6214" s="26">
        <v>0</v>
      </c>
      <c r="H6214" s="26">
        <v>0.46913580246913578</v>
      </c>
      <c r="I6214" s="26">
        <v>0.48025551684088275</v>
      </c>
      <c r="J6214" s="82" t="s">
        <v>211</v>
      </c>
      <c r="K6214" s="28" t="s">
        <v>211</v>
      </c>
      <c r="L6214" s="83">
        <v>0</v>
      </c>
      <c r="M6214" s="30" t="s">
        <v>98</v>
      </c>
    </row>
    <row r="6215" spans="1:13" ht="18.75" x14ac:dyDescent="0.25">
      <c r="A6215" s="5" t="s">
        <v>10906</v>
      </c>
      <c r="B6215" s="23" t="s">
        <v>6169</v>
      </c>
      <c r="C6215" s="24">
        <v>1280</v>
      </c>
      <c r="D6215" s="24">
        <v>0</v>
      </c>
      <c r="E6215" s="25">
        <v>483</v>
      </c>
      <c r="F6215" s="25">
        <v>525</v>
      </c>
      <c r="G6215" s="26">
        <v>0</v>
      </c>
      <c r="H6215" s="26">
        <v>0.56578947368421051</v>
      </c>
      <c r="I6215" s="26">
        <v>0.48957584471603161</v>
      </c>
      <c r="J6215" s="82" t="s">
        <v>211</v>
      </c>
      <c r="K6215" s="28" t="s">
        <v>211</v>
      </c>
      <c r="L6215" s="83">
        <v>0</v>
      </c>
      <c r="M6215" s="30" t="s">
        <v>98</v>
      </c>
    </row>
    <row r="6216" spans="1:13" ht="18.75" x14ac:dyDescent="0.25">
      <c r="A6216" s="5" t="s">
        <v>11509</v>
      </c>
      <c r="B6216" s="23" t="s">
        <v>11510</v>
      </c>
      <c r="C6216" s="24">
        <v>35</v>
      </c>
      <c r="D6216" s="24">
        <v>0</v>
      </c>
      <c r="E6216" s="25">
        <v>483</v>
      </c>
      <c r="F6216" s="25">
        <v>525</v>
      </c>
      <c r="G6216" s="26">
        <v>0</v>
      </c>
      <c r="H6216" s="26">
        <v>0.6</v>
      </c>
      <c r="I6216" s="26">
        <v>0</v>
      </c>
      <c r="J6216" s="82" t="s">
        <v>211</v>
      </c>
      <c r="K6216" s="28" t="s">
        <v>211</v>
      </c>
      <c r="L6216" s="83">
        <v>0</v>
      </c>
      <c r="M6216" s="30" t="s">
        <v>98</v>
      </c>
    </row>
    <row r="6217" spans="1:13" ht="18.75" x14ac:dyDescent="0.25">
      <c r="A6217" s="5" t="s">
        <v>10759</v>
      </c>
      <c r="B6217" s="23" t="s">
        <v>3995</v>
      </c>
      <c r="C6217" s="24">
        <v>1332</v>
      </c>
      <c r="D6217" s="24">
        <v>0</v>
      </c>
      <c r="E6217" s="25">
        <v>435</v>
      </c>
      <c r="F6217" s="25">
        <v>481</v>
      </c>
      <c r="G6217" s="26">
        <v>0</v>
      </c>
      <c r="H6217" s="26">
        <v>0.52631578947368418</v>
      </c>
      <c r="I6217" s="26">
        <v>0.52559205500381967</v>
      </c>
      <c r="J6217" s="82" t="s">
        <v>211</v>
      </c>
      <c r="K6217" s="28" t="s">
        <v>211</v>
      </c>
      <c r="L6217" s="83">
        <v>0</v>
      </c>
      <c r="M6217" s="30" t="s">
        <v>98</v>
      </c>
    </row>
    <row r="6218" spans="1:13" ht="18.75" x14ac:dyDescent="0.25">
      <c r="A6218" s="5" t="s">
        <v>10857</v>
      </c>
      <c r="B6218" s="23" t="s">
        <v>3991</v>
      </c>
      <c r="C6218" s="24">
        <v>836</v>
      </c>
      <c r="D6218" s="24">
        <v>0</v>
      </c>
      <c r="E6218" s="25">
        <v>410</v>
      </c>
      <c r="F6218" s="25">
        <v>437</v>
      </c>
      <c r="G6218" s="26">
        <v>0</v>
      </c>
      <c r="H6218" s="26">
        <v>0.59523809523809523</v>
      </c>
      <c r="I6218" s="26">
        <v>0.50144092219020175</v>
      </c>
      <c r="J6218" s="82" t="s">
        <v>211</v>
      </c>
      <c r="K6218" s="28" t="s">
        <v>211</v>
      </c>
      <c r="L6218" s="83">
        <v>0</v>
      </c>
      <c r="M6218" s="30" t="s">
        <v>98</v>
      </c>
    </row>
    <row r="6219" spans="1:13" ht="18.75" x14ac:dyDescent="0.25">
      <c r="A6219" s="5" t="s">
        <v>10900</v>
      </c>
      <c r="B6219" s="23" t="s">
        <v>6810</v>
      </c>
      <c r="C6219" s="24">
        <v>1343</v>
      </c>
      <c r="D6219" s="24">
        <v>0</v>
      </c>
      <c r="E6219" s="25">
        <v>464</v>
      </c>
      <c r="F6219" s="25">
        <v>518</v>
      </c>
      <c r="G6219" s="26">
        <v>0</v>
      </c>
      <c r="H6219" s="26">
        <v>0.6166666666666667</v>
      </c>
      <c r="I6219" s="26">
        <v>0.51252684323550468</v>
      </c>
      <c r="J6219" s="82" t="s">
        <v>211</v>
      </c>
      <c r="K6219" s="28" t="s">
        <v>211</v>
      </c>
      <c r="L6219" s="83">
        <v>0</v>
      </c>
      <c r="M6219" s="30" t="s">
        <v>98</v>
      </c>
    </row>
    <row r="6220" spans="1:13" ht="18.75" x14ac:dyDescent="0.25">
      <c r="A6220" s="5" t="s">
        <v>11443</v>
      </c>
      <c r="B6220" s="23" t="s">
        <v>11444</v>
      </c>
      <c r="C6220" s="24">
        <v>37</v>
      </c>
      <c r="D6220" s="24">
        <v>0</v>
      </c>
      <c r="E6220" s="25">
        <v>473</v>
      </c>
      <c r="F6220" s="25">
        <v>516</v>
      </c>
      <c r="G6220" s="26">
        <v>0</v>
      </c>
      <c r="H6220" s="26">
        <v>0.33333333333333331</v>
      </c>
      <c r="I6220" s="26">
        <v>0</v>
      </c>
      <c r="J6220" s="82" t="s">
        <v>211</v>
      </c>
      <c r="K6220" s="28" t="s">
        <v>211</v>
      </c>
      <c r="L6220" s="83">
        <v>0</v>
      </c>
      <c r="M6220" s="30" t="s">
        <v>98</v>
      </c>
    </row>
    <row r="6221" spans="1:13" ht="18.75" x14ac:dyDescent="0.25">
      <c r="A6221" s="5" t="s">
        <v>10871</v>
      </c>
      <c r="B6221" s="23" t="s">
        <v>3984</v>
      </c>
      <c r="C6221" s="24">
        <v>1187</v>
      </c>
      <c r="D6221" s="24">
        <v>0</v>
      </c>
      <c r="E6221" s="25">
        <v>449</v>
      </c>
      <c r="F6221" s="25">
        <v>496</v>
      </c>
      <c r="G6221" s="26">
        <v>0</v>
      </c>
      <c r="H6221" s="26">
        <v>0.67307692307692313</v>
      </c>
      <c r="I6221" s="26">
        <v>0.49077786688051322</v>
      </c>
      <c r="J6221" s="82" t="s">
        <v>211</v>
      </c>
      <c r="K6221" s="28" t="s">
        <v>211</v>
      </c>
      <c r="L6221" s="83">
        <v>0</v>
      </c>
      <c r="M6221" s="30" t="s">
        <v>98</v>
      </c>
    </row>
    <row r="6222" spans="1:13" ht="18.75" x14ac:dyDescent="0.25">
      <c r="A6222" s="5" t="s">
        <v>10864</v>
      </c>
      <c r="B6222" s="23" t="s">
        <v>8511</v>
      </c>
      <c r="C6222" s="24">
        <v>1556</v>
      </c>
      <c r="D6222" s="24">
        <v>0</v>
      </c>
      <c r="E6222" s="25">
        <v>430</v>
      </c>
      <c r="F6222" s="25">
        <v>514</v>
      </c>
      <c r="G6222" s="26">
        <v>0</v>
      </c>
      <c r="H6222" s="26">
        <v>0.76190476190476197</v>
      </c>
      <c r="I6222" s="26">
        <v>0.47639484978540775</v>
      </c>
      <c r="J6222" s="82" t="s">
        <v>211</v>
      </c>
      <c r="K6222" s="28" t="s">
        <v>211</v>
      </c>
      <c r="L6222" s="83">
        <v>0</v>
      </c>
      <c r="M6222" s="30" t="s">
        <v>98</v>
      </c>
    </row>
    <row r="6223" spans="1:13" ht="18.75" x14ac:dyDescent="0.25">
      <c r="A6223" s="5" t="s">
        <v>10869</v>
      </c>
      <c r="B6223" s="23" t="s">
        <v>4011</v>
      </c>
      <c r="C6223" s="24">
        <v>796</v>
      </c>
      <c r="D6223" s="24">
        <v>0</v>
      </c>
      <c r="E6223" s="25">
        <v>430</v>
      </c>
      <c r="F6223" s="25">
        <v>490</v>
      </c>
      <c r="G6223" s="26">
        <v>0</v>
      </c>
      <c r="H6223" s="26">
        <v>0.38235294117647056</v>
      </c>
      <c r="I6223" s="26">
        <v>0.54509415262636274</v>
      </c>
      <c r="J6223" s="82" t="s">
        <v>211</v>
      </c>
      <c r="K6223" s="28" t="s">
        <v>211</v>
      </c>
      <c r="L6223" s="83">
        <v>0</v>
      </c>
      <c r="M6223" s="30" t="s">
        <v>98</v>
      </c>
    </row>
    <row r="6224" spans="1:13" ht="18.75" x14ac:dyDescent="0.25">
      <c r="A6224" s="5" t="s">
        <v>10860</v>
      </c>
      <c r="B6224" s="23" t="s">
        <v>3994</v>
      </c>
      <c r="C6224" s="24">
        <v>1080</v>
      </c>
      <c r="D6224" s="24">
        <v>0</v>
      </c>
      <c r="E6224" s="25">
        <v>458</v>
      </c>
      <c r="F6224" s="25">
        <v>511</v>
      </c>
      <c r="G6224" s="26">
        <v>0</v>
      </c>
      <c r="H6224" s="26">
        <v>0.60869565217391308</v>
      </c>
      <c r="I6224" s="26">
        <v>0.53916349809885933</v>
      </c>
      <c r="J6224" s="82" t="s">
        <v>211</v>
      </c>
      <c r="K6224" s="28" t="s">
        <v>211</v>
      </c>
      <c r="L6224" s="83">
        <v>0</v>
      </c>
      <c r="M6224" s="30" t="s">
        <v>98</v>
      </c>
    </row>
    <row r="6225" spans="1:13" ht="18.75" x14ac:dyDescent="0.25">
      <c r="A6225" s="5" t="s">
        <v>10917</v>
      </c>
      <c r="B6225" s="23" t="s">
        <v>3989</v>
      </c>
      <c r="C6225" s="24">
        <v>1204</v>
      </c>
      <c r="D6225" s="24">
        <v>0</v>
      </c>
      <c r="E6225" s="25">
        <v>455</v>
      </c>
      <c r="F6225" s="25">
        <v>492</v>
      </c>
      <c r="G6225" s="26">
        <v>0</v>
      </c>
      <c r="H6225" s="26">
        <v>0.75</v>
      </c>
      <c r="I6225" s="26">
        <v>0.52247191011235961</v>
      </c>
      <c r="J6225" s="82" t="s">
        <v>211</v>
      </c>
      <c r="K6225" s="28" t="s">
        <v>211</v>
      </c>
      <c r="L6225" s="83">
        <v>0</v>
      </c>
      <c r="M6225" s="30" t="s">
        <v>98</v>
      </c>
    </row>
    <row r="6226" spans="1:13" ht="18.75" x14ac:dyDescent="0.25">
      <c r="A6226" s="5" t="s">
        <v>10872</v>
      </c>
      <c r="B6226" s="23" t="s">
        <v>8712</v>
      </c>
      <c r="C6226" s="24">
        <v>1492</v>
      </c>
      <c r="D6226" s="24">
        <v>0</v>
      </c>
      <c r="E6226" s="25">
        <v>466</v>
      </c>
      <c r="F6226" s="25">
        <v>510</v>
      </c>
      <c r="G6226" s="26">
        <v>0</v>
      </c>
      <c r="H6226" s="26">
        <v>0.67647058823529416</v>
      </c>
      <c r="I6226" s="26">
        <v>0.50914014895057547</v>
      </c>
      <c r="J6226" s="82" t="s">
        <v>211</v>
      </c>
      <c r="K6226" s="28" t="s">
        <v>211</v>
      </c>
      <c r="L6226" s="83">
        <v>0</v>
      </c>
      <c r="M6226" s="30" t="s">
        <v>98</v>
      </c>
    </row>
    <row r="6227" spans="1:13" ht="18.75" x14ac:dyDescent="0.25">
      <c r="A6227" s="5" t="s">
        <v>10855</v>
      </c>
      <c r="B6227" s="23" t="s">
        <v>6800</v>
      </c>
      <c r="C6227" s="24">
        <v>954</v>
      </c>
      <c r="D6227" s="24">
        <v>0</v>
      </c>
      <c r="E6227" s="25">
        <v>480</v>
      </c>
      <c r="F6227" s="25">
        <v>509</v>
      </c>
      <c r="G6227" s="26">
        <v>0</v>
      </c>
      <c r="H6227" s="26">
        <v>0.58333333333333337</v>
      </c>
      <c r="I6227" s="26">
        <v>0.47781885397412199</v>
      </c>
      <c r="J6227" s="82" t="s">
        <v>211</v>
      </c>
      <c r="K6227" s="28" t="s">
        <v>211</v>
      </c>
      <c r="L6227" s="83">
        <v>0</v>
      </c>
      <c r="M6227" s="30" t="s">
        <v>98</v>
      </c>
    </row>
    <row r="6228" spans="1:13" ht="18.75" x14ac:dyDescent="0.25">
      <c r="A6228" s="5" t="s">
        <v>10878</v>
      </c>
      <c r="B6228" s="23" t="s">
        <v>4211</v>
      </c>
      <c r="C6228" s="24">
        <v>976</v>
      </c>
      <c r="D6228" s="24">
        <v>0</v>
      </c>
      <c r="E6228" s="25">
        <v>432</v>
      </c>
      <c r="F6228" s="25">
        <v>457</v>
      </c>
      <c r="G6228" s="26">
        <v>0</v>
      </c>
      <c r="H6228" s="26">
        <v>0.46</v>
      </c>
      <c r="I6228" s="26">
        <v>0.54127781765972716</v>
      </c>
      <c r="J6228" s="82" t="s">
        <v>211</v>
      </c>
      <c r="K6228" s="28" t="s">
        <v>211</v>
      </c>
      <c r="L6228" s="83">
        <v>0</v>
      </c>
      <c r="M6228" s="30" t="s">
        <v>98</v>
      </c>
    </row>
    <row r="6229" spans="1:13" ht="18.75" x14ac:dyDescent="0.25">
      <c r="A6229" s="5" t="s">
        <v>10894</v>
      </c>
      <c r="B6229" s="23" t="s">
        <v>6073</v>
      </c>
      <c r="C6229" s="24">
        <v>671</v>
      </c>
      <c r="D6229" s="24">
        <v>0</v>
      </c>
      <c r="E6229" s="25">
        <v>490</v>
      </c>
      <c r="F6229" s="25">
        <v>509</v>
      </c>
      <c r="G6229" s="26">
        <v>0</v>
      </c>
      <c r="H6229" s="26">
        <v>0.625</v>
      </c>
      <c r="I6229" s="26">
        <v>0.56117647058823528</v>
      </c>
      <c r="J6229" s="82" t="s">
        <v>211</v>
      </c>
      <c r="K6229" s="28" t="s">
        <v>211</v>
      </c>
      <c r="L6229" s="83">
        <v>0</v>
      </c>
      <c r="M6229" s="30" t="s">
        <v>98</v>
      </c>
    </row>
    <row r="6230" spans="1:13" ht="18.75" x14ac:dyDescent="0.25">
      <c r="A6230" s="5" t="s">
        <v>10888</v>
      </c>
      <c r="B6230" s="23" t="s">
        <v>4214</v>
      </c>
      <c r="C6230" s="24">
        <v>1129</v>
      </c>
      <c r="D6230" s="24">
        <v>0</v>
      </c>
      <c r="E6230" s="25">
        <v>442</v>
      </c>
      <c r="F6230" s="25">
        <v>483</v>
      </c>
      <c r="G6230" s="26">
        <v>0</v>
      </c>
      <c r="H6230" s="26">
        <v>0.43137254901960786</v>
      </c>
      <c r="I6230" s="26">
        <v>0.52424242424242429</v>
      </c>
      <c r="J6230" s="82" t="s">
        <v>211</v>
      </c>
      <c r="K6230" s="28" t="s">
        <v>211</v>
      </c>
      <c r="L6230" s="83">
        <v>0</v>
      </c>
      <c r="M6230" s="30" t="s">
        <v>98</v>
      </c>
    </row>
    <row r="6231" spans="1:13" ht="18.75" x14ac:dyDescent="0.25">
      <c r="A6231" s="5" t="s">
        <v>10876</v>
      </c>
      <c r="B6231" s="23" t="s">
        <v>4224</v>
      </c>
      <c r="C6231" s="24">
        <v>582</v>
      </c>
      <c r="D6231" s="24">
        <v>0</v>
      </c>
      <c r="E6231" s="25">
        <v>395</v>
      </c>
      <c r="F6231" s="25">
        <v>422</v>
      </c>
      <c r="G6231" s="26">
        <v>0</v>
      </c>
      <c r="H6231" s="26">
        <v>0.47826086956521746</v>
      </c>
      <c r="I6231" s="26">
        <v>0.49403341288782815</v>
      </c>
      <c r="J6231" s="82" t="s">
        <v>211</v>
      </c>
      <c r="K6231" s="28" t="s">
        <v>211</v>
      </c>
      <c r="L6231" s="83">
        <v>0</v>
      </c>
      <c r="M6231" s="30" t="s">
        <v>98</v>
      </c>
    </row>
    <row r="6232" spans="1:13" ht="18.75" x14ac:dyDescent="0.25">
      <c r="A6232" s="5" t="s">
        <v>10818</v>
      </c>
      <c r="B6232" s="23" t="s">
        <v>7014</v>
      </c>
      <c r="C6232" s="24">
        <v>1112</v>
      </c>
      <c r="D6232" s="24">
        <v>0</v>
      </c>
      <c r="E6232" s="25">
        <v>470</v>
      </c>
      <c r="F6232" s="25">
        <v>505</v>
      </c>
      <c r="G6232" s="26">
        <v>0</v>
      </c>
      <c r="H6232" s="26">
        <v>0.734375</v>
      </c>
      <c r="I6232" s="26">
        <v>0.72450175849941378</v>
      </c>
      <c r="J6232" s="82" t="s">
        <v>211</v>
      </c>
      <c r="K6232" s="28" t="s">
        <v>211</v>
      </c>
      <c r="L6232" s="83">
        <v>0</v>
      </c>
      <c r="M6232" s="30" t="s">
        <v>98</v>
      </c>
    </row>
    <row r="6233" spans="1:13" ht="18.75" x14ac:dyDescent="0.25">
      <c r="A6233" s="5" t="s">
        <v>10827</v>
      </c>
      <c r="B6233" s="23" t="s">
        <v>4227</v>
      </c>
      <c r="C6233" s="24">
        <v>1014</v>
      </c>
      <c r="D6233" s="24">
        <v>0</v>
      </c>
      <c r="E6233" s="25">
        <v>420</v>
      </c>
      <c r="F6233" s="25">
        <v>444</v>
      </c>
      <c r="G6233" s="26">
        <v>0</v>
      </c>
      <c r="H6233" s="26">
        <v>0.70833333333333337</v>
      </c>
      <c r="I6233" s="26">
        <v>0.52007469654528482</v>
      </c>
      <c r="J6233" s="82" t="s">
        <v>211</v>
      </c>
      <c r="K6233" s="28" t="s">
        <v>211</v>
      </c>
      <c r="L6233" s="83">
        <v>0</v>
      </c>
      <c r="M6233" s="30" t="s">
        <v>98</v>
      </c>
    </row>
    <row r="6234" spans="1:13" ht="18.75" x14ac:dyDescent="0.25">
      <c r="A6234" s="5" t="s">
        <v>10903</v>
      </c>
      <c r="B6234" s="23" t="s">
        <v>6167</v>
      </c>
      <c r="C6234" s="24">
        <v>932</v>
      </c>
      <c r="D6234" s="24">
        <v>0</v>
      </c>
      <c r="E6234" s="25">
        <v>462</v>
      </c>
      <c r="F6234" s="25">
        <v>501</v>
      </c>
      <c r="G6234" s="26">
        <v>0</v>
      </c>
      <c r="H6234" s="26">
        <v>0.76086956521739135</v>
      </c>
      <c r="I6234" s="26">
        <v>0.50093632958801493</v>
      </c>
      <c r="J6234" s="82" t="s">
        <v>211</v>
      </c>
      <c r="K6234" s="28" t="s">
        <v>211</v>
      </c>
      <c r="L6234" s="83">
        <v>0</v>
      </c>
      <c r="M6234" s="30" t="s">
        <v>98</v>
      </c>
    </row>
    <row r="6235" spans="1:13" ht="18.75" x14ac:dyDescent="0.25">
      <c r="A6235" s="5" t="s">
        <v>10931</v>
      </c>
      <c r="B6235" s="23" t="s">
        <v>6788</v>
      </c>
      <c r="C6235" s="24">
        <v>989</v>
      </c>
      <c r="D6235" s="24">
        <v>0</v>
      </c>
      <c r="E6235" s="25">
        <v>470</v>
      </c>
      <c r="F6235" s="25">
        <v>501</v>
      </c>
      <c r="G6235" s="26">
        <v>0</v>
      </c>
      <c r="H6235" s="26">
        <v>0.6785714285714286</v>
      </c>
      <c r="I6235" s="26">
        <v>0.5138516532618409</v>
      </c>
      <c r="J6235" s="82" t="s">
        <v>211</v>
      </c>
      <c r="K6235" s="28" t="s">
        <v>211</v>
      </c>
      <c r="L6235" s="83">
        <v>0</v>
      </c>
      <c r="M6235" s="30" t="s">
        <v>98</v>
      </c>
    </row>
    <row r="6236" spans="1:13" ht="18.75" x14ac:dyDescent="0.25">
      <c r="A6236" s="5" t="s">
        <v>10899</v>
      </c>
      <c r="B6236" s="23" t="s">
        <v>6209</v>
      </c>
      <c r="C6236" s="24">
        <v>1147</v>
      </c>
      <c r="D6236" s="24">
        <v>0</v>
      </c>
      <c r="E6236" s="25">
        <v>375</v>
      </c>
      <c r="F6236" s="25">
        <v>404</v>
      </c>
      <c r="G6236" s="26">
        <v>0</v>
      </c>
      <c r="H6236" s="26">
        <v>0.5490196078431373</v>
      </c>
      <c r="I6236" s="26">
        <v>0.46897093479968577</v>
      </c>
      <c r="J6236" s="82" t="s">
        <v>211</v>
      </c>
      <c r="K6236" s="28" t="s">
        <v>211</v>
      </c>
      <c r="L6236" s="83">
        <v>0</v>
      </c>
      <c r="M6236" s="30" t="s">
        <v>98</v>
      </c>
    </row>
    <row r="6237" spans="1:13" ht="18.75" x14ac:dyDescent="0.25">
      <c r="A6237" s="5" t="s">
        <v>10910</v>
      </c>
      <c r="B6237" s="23" t="s">
        <v>6177</v>
      </c>
      <c r="C6237" s="24">
        <v>949</v>
      </c>
      <c r="D6237" s="24">
        <v>0</v>
      </c>
      <c r="E6237" s="25">
        <v>396</v>
      </c>
      <c r="F6237" s="25">
        <v>424</v>
      </c>
      <c r="G6237" s="26">
        <v>0</v>
      </c>
      <c r="H6237" s="26">
        <v>0.48780487804878048</v>
      </c>
      <c r="I6237" s="26">
        <v>0.48981571290009707</v>
      </c>
      <c r="J6237" s="82" t="s">
        <v>211</v>
      </c>
      <c r="K6237" s="28" t="s">
        <v>211</v>
      </c>
      <c r="L6237" s="83">
        <v>0</v>
      </c>
      <c r="M6237" s="30" t="s">
        <v>98</v>
      </c>
    </row>
    <row r="6238" spans="1:13" ht="18.75" x14ac:dyDescent="0.25">
      <c r="A6238" s="5" t="s">
        <v>10749</v>
      </c>
      <c r="B6238" s="23" t="s">
        <v>8546</v>
      </c>
      <c r="C6238" s="24">
        <v>1502</v>
      </c>
      <c r="D6238" s="24">
        <v>0</v>
      </c>
      <c r="E6238" s="25">
        <v>471</v>
      </c>
      <c r="F6238" s="25">
        <v>498</v>
      </c>
      <c r="G6238" s="26">
        <v>0</v>
      </c>
      <c r="H6238" s="26">
        <v>0.68181818181818177</v>
      </c>
      <c r="I6238" s="26">
        <v>0.51478149100257065</v>
      </c>
      <c r="J6238" s="82" t="s">
        <v>211</v>
      </c>
      <c r="K6238" s="28" t="s">
        <v>211</v>
      </c>
      <c r="L6238" s="83">
        <v>0</v>
      </c>
      <c r="M6238" s="30" t="s">
        <v>98</v>
      </c>
    </row>
    <row r="6239" spans="1:13" ht="18.75" x14ac:dyDescent="0.25">
      <c r="A6239" s="5" t="s">
        <v>10914</v>
      </c>
      <c r="B6239" s="23" t="s">
        <v>6253</v>
      </c>
      <c r="C6239" s="24">
        <v>1021</v>
      </c>
      <c r="D6239" s="24">
        <v>0</v>
      </c>
      <c r="E6239" s="25">
        <v>337</v>
      </c>
      <c r="F6239" s="25">
        <v>367</v>
      </c>
      <c r="G6239" s="26">
        <v>0</v>
      </c>
      <c r="H6239" s="26">
        <v>0.59523809523809523</v>
      </c>
      <c r="I6239" s="26">
        <v>0.5511498810467883</v>
      </c>
      <c r="J6239" s="82" t="s">
        <v>211</v>
      </c>
      <c r="K6239" s="28" t="s">
        <v>211</v>
      </c>
      <c r="L6239" s="83">
        <v>0</v>
      </c>
      <c r="M6239" s="30" t="s">
        <v>98</v>
      </c>
    </row>
    <row r="6240" spans="1:13" ht="18.75" x14ac:dyDescent="0.25">
      <c r="A6240" s="5" t="s">
        <v>10755</v>
      </c>
      <c r="B6240" s="23" t="s">
        <v>8736</v>
      </c>
      <c r="C6240" s="24">
        <v>1545</v>
      </c>
      <c r="D6240" s="24">
        <v>0</v>
      </c>
      <c r="E6240" s="25">
        <v>458</v>
      </c>
      <c r="F6240" s="25">
        <v>497</v>
      </c>
      <c r="G6240" s="26">
        <v>0</v>
      </c>
      <c r="H6240" s="26">
        <v>0.64</v>
      </c>
      <c r="I6240" s="26">
        <v>0.47771836007130131</v>
      </c>
      <c r="J6240" s="82" t="s">
        <v>211</v>
      </c>
      <c r="K6240" s="28" t="s">
        <v>211</v>
      </c>
      <c r="L6240" s="83">
        <v>0</v>
      </c>
      <c r="M6240" s="30" t="s">
        <v>98</v>
      </c>
    </row>
    <row r="6241" spans="1:13" ht="18.75" x14ac:dyDescent="0.25">
      <c r="A6241" s="5" t="s">
        <v>10908</v>
      </c>
      <c r="B6241" s="23" t="s">
        <v>6171</v>
      </c>
      <c r="C6241" s="24">
        <v>907</v>
      </c>
      <c r="D6241" s="24">
        <v>0</v>
      </c>
      <c r="E6241" s="25">
        <v>428</v>
      </c>
      <c r="F6241" s="25">
        <v>450</v>
      </c>
      <c r="G6241" s="26">
        <v>0</v>
      </c>
      <c r="H6241" s="26">
        <v>0.67500000000000004</v>
      </c>
      <c r="I6241" s="26">
        <v>0.50166112956810627</v>
      </c>
      <c r="J6241" s="82" t="s">
        <v>211</v>
      </c>
      <c r="K6241" s="28" t="s">
        <v>211</v>
      </c>
      <c r="L6241" s="83">
        <v>0</v>
      </c>
      <c r="M6241" s="30" t="s">
        <v>98</v>
      </c>
    </row>
    <row r="6242" spans="1:13" ht="18.75" x14ac:dyDescent="0.25">
      <c r="A6242" s="5" t="s">
        <v>10905</v>
      </c>
      <c r="B6242" s="23" t="s">
        <v>6217</v>
      </c>
      <c r="C6242" s="24">
        <v>1588</v>
      </c>
      <c r="D6242" s="24">
        <v>0</v>
      </c>
      <c r="E6242" s="25">
        <v>378</v>
      </c>
      <c r="F6242" s="25">
        <v>419</v>
      </c>
      <c r="G6242" s="26">
        <v>0</v>
      </c>
      <c r="H6242" s="26">
        <v>0.56976744186046513</v>
      </c>
      <c r="I6242" s="26">
        <v>0.4956521739130435</v>
      </c>
      <c r="J6242" s="82" t="s">
        <v>211</v>
      </c>
      <c r="K6242" s="28" t="s">
        <v>211</v>
      </c>
      <c r="L6242" s="83">
        <v>0</v>
      </c>
      <c r="M6242" s="30" t="s">
        <v>98</v>
      </c>
    </row>
    <row r="6243" spans="1:13" ht="18.75" x14ac:dyDescent="0.25">
      <c r="A6243" s="5" t="s">
        <v>10858</v>
      </c>
      <c r="B6243" s="23" t="s">
        <v>6207</v>
      </c>
      <c r="C6243" s="24">
        <v>1561</v>
      </c>
      <c r="D6243" s="24">
        <v>0</v>
      </c>
      <c r="E6243" s="25">
        <v>397</v>
      </c>
      <c r="F6243" s="25">
        <v>435</v>
      </c>
      <c r="G6243" s="26">
        <v>0</v>
      </c>
      <c r="H6243" s="26">
        <v>0.75</v>
      </c>
      <c r="I6243" s="26">
        <v>0.51380860629415548</v>
      </c>
      <c r="J6243" s="82" t="s">
        <v>211</v>
      </c>
      <c r="K6243" s="28" t="s">
        <v>211</v>
      </c>
      <c r="L6243" s="83">
        <v>0</v>
      </c>
      <c r="M6243" s="30" t="s">
        <v>98</v>
      </c>
    </row>
    <row r="6244" spans="1:13" ht="18.75" x14ac:dyDescent="0.25">
      <c r="A6244" s="5" t="s">
        <v>10767</v>
      </c>
      <c r="B6244" s="23" t="s">
        <v>6954</v>
      </c>
      <c r="C6244" s="24">
        <v>1629</v>
      </c>
      <c r="D6244" s="24">
        <v>0</v>
      </c>
      <c r="E6244" s="25">
        <v>467</v>
      </c>
      <c r="F6244" s="25">
        <v>494</v>
      </c>
      <c r="G6244" s="26">
        <v>0</v>
      </c>
      <c r="H6244" s="26">
        <v>0.61176470588235299</v>
      </c>
      <c r="I6244" s="26">
        <v>0.50823672971323974</v>
      </c>
      <c r="J6244" s="82" t="s">
        <v>211</v>
      </c>
      <c r="K6244" s="28" t="s">
        <v>211</v>
      </c>
      <c r="L6244" s="83">
        <v>0</v>
      </c>
      <c r="M6244" s="30" t="s">
        <v>98</v>
      </c>
    </row>
    <row r="6245" spans="1:13" ht="18.75" x14ac:dyDescent="0.25">
      <c r="A6245" s="5" t="s">
        <v>10912</v>
      </c>
      <c r="B6245" s="23" t="s">
        <v>6274</v>
      </c>
      <c r="C6245" s="24">
        <v>1396</v>
      </c>
      <c r="D6245" s="24">
        <v>0</v>
      </c>
      <c r="E6245" s="25">
        <v>426</v>
      </c>
      <c r="F6245" s="25">
        <v>471</v>
      </c>
      <c r="G6245" s="26">
        <v>0</v>
      </c>
      <c r="H6245" s="26">
        <v>0.60919540229885061</v>
      </c>
      <c r="I6245" s="26">
        <v>0.52443471918307805</v>
      </c>
      <c r="J6245" s="82" t="s">
        <v>211</v>
      </c>
      <c r="K6245" s="28" t="s">
        <v>211</v>
      </c>
      <c r="L6245" s="83">
        <v>0</v>
      </c>
      <c r="M6245" s="30" t="s">
        <v>98</v>
      </c>
    </row>
    <row r="6246" spans="1:13" ht="18.75" x14ac:dyDescent="0.25">
      <c r="A6246" s="5" t="s">
        <v>10919</v>
      </c>
      <c r="B6246" s="23" t="s">
        <v>6187</v>
      </c>
      <c r="C6246" s="24">
        <v>1396</v>
      </c>
      <c r="D6246" s="24">
        <v>0</v>
      </c>
      <c r="E6246" s="25">
        <v>428</v>
      </c>
      <c r="F6246" s="25">
        <v>453</v>
      </c>
      <c r="G6246" s="26">
        <v>0</v>
      </c>
      <c r="H6246" s="26">
        <v>0.66666666666666663</v>
      </c>
      <c r="I6246" s="26">
        <v>0.50333131435493639</v>
      </c>
      <c r="J6246" s="82" t="s">
        <v>211</v>
      </c>
      <c r="K6246" s="28" t="s">
        <v>211</v>
      </c>
      <c r="L6246" s="83">
        <v>0</v>
      </c>
      <c r="M6246" s="30" t="s">
        <v>98</v>
      </c>
    </row>
    <row r="6247" spans="1:13" ht="18.75" x14ac:dyDescent="0.25">
      <c r="A6247" s="5" t="s">
        <v>10874</v>
      </c>
      <c r="B6247" s="23" t="s">
        <v>8734</v>
      </c>
      <c r="C6247" s="24">
        <v>1044</v>
      </c>
      <c r="D6247" s="24">
        <v>0</v>
      </c>
      <c r="E6247" s="25">
        <v>463</v>
      </c>
      <c r="F6247" s="25">
        <v>492</v>
      </c>
      <c r="G6247" s="26">
        <v>0</v>
      </c>
      <c r="H6247" s="26">
        <v>0.48717948717948723</v>
      </c>
      <c r="I6247" s="26">
        <v>0.489945155393053</v>
      </c>
      <c r="J6247" s="82" t="s">
        <v>211</v>
      </c>
      <c r="K6247" s="28" t="s">
        <v>211</v>
      </c>
      <c r="L6247" s="83">
        <v>0</v>
      </c>
      <c r="M6247" s="30" t="s">
        <v>98</v>
      </c>
    </row>
    <row r="6248" spans="1:13" ht="18.75" x14ac:dyDescent="0.25">
      <c r="A6248" s="5" t="s">
        <v>10909</v>
      </c>
      <c r="B6248" s="23" t="s">
        <v>6221</v>
      </c>
      <c r="C6248" s="24">
        <v>1505</v>
      </c>
      <c r="D6248" s="24">
        <v>0</v>
      </c>
      <c r="E6248" s="25">
        <v>379</v>
      </c>
      <c r="F6248" s="25">
        <v>414</v>
      </c>
      <c r="G6248" s="26">
        <v>0</v>
      </c>
      <c r="H6248" s="26">
        <v>0.44578313253012047</v>
      </c>
      <c r="I6248" s="26">
        <v>0.52857142857142858</v>
      </c>
      <c r="J6248" s="82" t="s">
        <v>211</v>
      </c>
      <c r="K6248" s="28" t="s">
        <v>211</v>
      </c>
      <c r="L6248" s="83">
        <v>0</v>
      </c>
      <c r="M6248" s="30" t="s">
        <v>98</v>
      </c>
    </row>
    <row r="6249" spans="1:13" ht="18.75" x14ac:dyDescent="0.25">
      <c r="A6249" s="5" t="s">
        <v>11449</v>
      </c>
      <c r="B6249" s="23" t="s">
        <v>11450</v>
      </c>
      <c r="C6249" s="24">
        <v>36</v>
      </c>
      <c r="D6249" s="24">
        <v>0</v>
      </c>
      <c r="E6249" s="25">
        <v>468</v>
      </c>
      <c r="F6249" s="25">
        <v>490</v>
      </c>
      <c r="G6249" s="26">
        <v>0</v>
      </c>
      <c r="H6249" s="26">
        <v>0.33333333333333331</v>
      </c>
      <c r="I6249" s="26">
        <v>0</v>
      </c>
      <c r="J6249" s="82" t="s">
        <v>211</v>
      </c>
      <c r="K6249" s="28" t="s">
        <v>211</v>
      </c>
      <c r="L6249" s="83">
        <v>0</v>
      </c>
      <c r="M6249" s="30" t="s">
        <v>98</v>
      </c>
    </row>
    <row r="6250" spans="1:13" ht="18.75" x14ac:dyDescent="0.25">
      <c r="A6250" s="5" t="s">
        <v>10924</v>
      </c>
      <c r="B6250" s="23" t="s">
        <v>6818</v>
      </c>
      <c r="C6250" s="24">
        <v>959</v>
      </c>
      <c r="D6250" s="24">
        <v>0</v>
      </c>
      <c r="E6250" s="25">
        <v>352</v>
      </c>
      <c r="F6250" s="25">
        <v>378</v>
      </c>
      <c r="G6250" s="26">
        <v>0</v>
      </c>
      <c r="H6250" s="26">
        <v>0.52272727272727271</v>
      </c>
      <c r="I6250" s="26">
        <v>0.51027115858668859</v>
      </c>
      <c r="J6250" s="82" t="s">
        <v>211</v>
      </c>
      <c r="K6250" s="28" t="s">
        <v>211</v>
      </c>
      <c r="L6250" s="83">
        <v>0</v>
      </c>
      <c r="M6250" s="30" t="s">
        <v>98</v>
      </c>
    </row>
    <row r="6251" spans="1:13" ht="18.75" x14ac:dyDescent="0.25">
      <c r="A6251" s="5" t="s">
        <v>10904</v>
      </c>
      <c r="B6251" s="23" t="s">
        <v>6832</v>
      </c>
      <c r="C6251" s="24">
        <v>1109</v>
      </c>
      <c r="D6251" s="24">
        <v>0</v>
      </c>
      <c r="E6251" s="25">
        <v>377</v>
      </c>
      <c r="F6251" s="25">
        <v>408</v>
      </c>
      <c r="G6251" s="26">
        <v>0</v>
      </c>
      <c r="H6251" s="26">
        <v>0.72222222222222221</v>
      </c>
      <c r="I6251" s="26">
        <v>0.49602543720190778</v>
      </c>
      <c r="J6251" s="82" t="s">
        <v>211</v>
      </c>
      <c r="K6251" s="28" t="s">
        <v>211</v>
      </c>
      <c r="L6251" s="83">
        <v>0</v>
      </c>
      <c r="M6251" s="30" t="s">
        <v>98</v>
      </c>
    </row>
    <row r="6252" spans="1:13" ht="18.75" x14ac:dyDescent="0.25">
      <c r="A6252" s="5" t="s">
        <v>10852</v>
      </c>
      <c r="B6252" s="23" t="s">
        <v>6990</v>
      </c>
      <c r="C6252" s="24">
        <v>1092</v>
      </c>
      <c r="D6252" s="24">
        <v>0</v>
      </c>
      <c r="E6252" s="25">
        <v>421</v>
      </c>
      <c r="F6252" s="25">
        <v>452</v>
      </c>
      <c r="G6252" s="26">
        <v>0</v>
      </c>
      <c r="H6252" s="26">
        <v>0.63636363636363635</v>
      </c>
      <c r="I6252" s="26">
        <v>0.48702101359703337</v>
      </c>
      <c r="J6252" s="82" t="s">
        <v>211</v>
      </c>
      <c r="K6252" s="28" t="s">
        <v>211</v>
      </c>
      <c r="L6252" s="83">
        <v>0</v>
      </c>
      <c r="M6252" s="30" t="s">
        <v>98</v>
      </c>
    </row>
    <row r="6253" spans="1:13" ht="18.75" x14ac:dyDescent="0.25">
      <c r="A6253" s="5" t="s">
        <v>11489</v>
      </c>
      <c r="B6253" s="23" t="s">
        <v>11490</v>
      </c>
      <c r="C6253" s="24">
        <v>23</v>
      </c>
      <c r="D6253" s="24">
        <v>0</v>
      </c>
      <c r="E6253" s="25">
        <v>466</v>
      </c>
      <c r="F6253" s="25">
        <v>485</v>
      </c>
      <c r="G6253" s="26">
        <v>0</v>
      </c>
      <c r="H6253" s="26">
        <v>1</v>
      </c>
      <c r="I6253" s="26">
        <v>0</v>
      </c>
      <c r="J6253" s="82" t="s">
        <v>211</v>
      </c>
      <c r="K6253" s="28" t="s">
        <v>211</v>
      </c>
      <c r="L6253" s="83">
        <v>0</v>
      </c>
      <c r="M6253" s="30" t="s">
        <v>98</v>
      </c>
    </row>
    <row r="6254" spans="1:13" ht="18.75" x14ac:dyDescent="0.25">
      <c r="A6254" s="5" t="s">
        <v>10925</v>
      </c>
      <c r="B6254" s="23" t="s">
        <v>6826</v>
      </c>
      <c r="C6254" s="24">
        <v>841</v>
      </c>
      <c r="D6254" s="24">
        <v>0</v>
      </c>
      <c r="E6254" s="25">
        <v>410</v>
      </c>
      <c r="F6254" s="25">
        <v>439</v>
      </c>
      <c r="G6254" s="26">
        <v>0</v>
      </c>
      <c r="H6254" s="26">
        <v>0.80555555555555547</v>
      </c>
      <c r="I6254" s="26">
        <v>0.4711191335740072</v>
      </c>
      <c r="J6254" s="82" t="s">
        <v>211</v>
      </c>
      <c r="K6254" s="28" t="s">
        <v>211</v>
      </c>
      <c r="L6254" s="83">
        <v>0</v>
      </c>
      <c r="M6254" s="30" t="s">
        <v>98</v>
      </c>
    </row>
    <row r="6255" spans="1:13" ht="18.75" x14ac:dyDescent="0.25">
      <c r="A6255" s="5" t="s">
        <v>10879</v>
      </c>
      <c r="B6255" s="23" t="s">
        <v>8720</v>
      </c>
      <c r="C6255" s="24">
        <v>1149</v>
      </c>
      <c r="D6255" s="24">
        <v>0</v>
      </c>
      <c r="E6255" s="25">
        <v>441</v>
      </c>
      <c r="F6255" s="25">
        <v>485</v>
      </c>
      <c r="G6255" s="26">
        <v>0</v>
      </c>
      <c r="H6255" s="26">
        <v>0.60869565217391308</v>
      </c>
      <c r="I6255" s="26">
        <v>0.48644067796610169</v>
      </c>
      <c r="J6255" s="82" t="s">
        <v>211</v>
      </c>
      <c r="K6255" s="28" t="s">
        <v>211</v>
      </c>
      <c r="L6255" s="83">
        <v>0</v>
      </c>
      <c r="M6255" s="30" t="s">
        <v>98</v>
      </c>
    </row>
    <row r="6256" spans="1:13" ht="18.75" x14ac:dyDescent="0.25">
      <c r="A6256" s="5" t="s">
        <v>10926</v>
      </c>
      <c r="B6256" s="23" t="s">
        <v>6834</v>
      </c>
      <c r="C6256" s="24">
        <v>1208</v>
      </c>
      <c r="D6256" s="24">
        <v>0</v>
      </c>
      <c r="E6256" s="25">
        <v>403</v>
      </c>
      <c r="F6256" s="25">
        <v>433</v>
      </c>
      <c r="G6256" s="26">
        <v>0</v>
      </c>
      <c r="H6256" s="26">
        <v>0.45161290322580638</v>
      </c>
      <c r="I6256" s="26">
        <v>0.50585651537335286</v>
      </c>
      <c r="J6256" s="82" t="s">
        <v>211</v>
      </c>
      <c r="K6256" s="28" t="s">
        <v>211</v>
      </c>
      <c r="L6256" s="83">
        <v>0</v>
      </c>
      <c r="M6256" s="30" t="s">
        <v>98</v>
      </c>
    </row>
    <row r="6257" spans="1:13" ht="18.75" x14ac:dyDescent="0.25">
      <c r="A6257" s="5" t="s">
        <v>10927</v>
      </c>
      <c r="B6257" s="23" t="s">
        <v>6840</v>
      </c>
      <c r="C6257" s="24">
        <v>1387</v>
      </c>
      <c r="D6257" s="24">
        <v>0</v>
      </c>
      <c r="E6257" s="25">
        <v>440</v>
      </c>
      <c r="F6257" s="25">
        <v>468</v>
      </c>
      <c r="G6257" s="26">
        <v>0</v>
      </c>
      <c r="H6257" s="26">
        <v>0.703125</v>
      </c>
      <c r="I6257" s="26">
        <v>0.50262960180315552</v>
      </c>
      <c r="J6257" s="82" t="s">
        <v>211</v>
      </c>
      <c r="K6257" s="28" t="s">
        <v>211</v>
      </c>
      <c r="L6257" s="83">
        <v>0</v>
      </c>
      <c r="M6257" s="30" t="s">
        <v>98</v>
      </c>
    </row>
    <row r="6258" spans="1:13" ht="18.75" x14ac:dyDescent="0.25">
      <c r="A6258" s="5" t="s">
        <v>10743</v>
      </c>
      <c r="B6258" s="23" t="s">
        <v>6844</v>
      </c>
      <c r="C6258" s="24">
        <v>1772</v>
      </c>
      <c r="D6258" s="24">
        <v>0</v>
      </c>
      <c r="E6258" s="25">
        <v>382</v>
      </c>
      <c r="F6258" s="25">
        <v>408</v>
      </c>
      <c r="G6258" s="26">
        <v>0</v>
      </c>
      <c r="H6258" s="26">
        <v>0.48749999999999999</v>
      </c>
      <c r="I6258" s="26">
        <v>0.53512278697886917</v>
      </c>
      <c r="J6258" s="82" t="s">
        <v>211</v>
      </c>
      <c r="K6258" s="28" t="s">
        <v>211</v>
      </c>
      <c r="L6258" s="83">
        <v>0</v>
      </c>
      <c r="M6258" s="30" t="s">
        <v>98</v>
      </c>
    </row>
    <row r="6259" spans="1:13" ht="18.75" x14ac:dyDescent="0.25">
      <c r="A6259" s="5" t="s">
        <v>10928</v>
      </c>
      <c r="B6259" s="23" t="s">
        <v>6782</v>
      </c>
      <c r="C6259" s="24">
        <v>1324</v>
      </c>
      <c r="D6259" s="24">
        <v>0</v>
      </c>
      <c r="E6259" s="25">
        <v>434</v>
      </c>
      <c r="F6259" s="25">
        <v>461</v>
      </c>
      <c r="G6259" s="26">
        <v>0</v>
      </c>
      <c r="H6259" s="26">
        <v>0.63636363636363635</v>
      </c>
      <c r="I6259" s="26">
        <v>0.50623268698060941</v>
      </c>
      <c r="J6259" s="82" t="s">
        <v>211</v>
      </c>
      <c r="K6259" s="28" t="s">
        <v>211</v>
      </c>
      <c r="L6259" s="83">
        <v>0</v>
      </c>
      <c r="M6259" s="30" t="s">
        <v>98</v>
      </c>
    </row>
    <row r="6260" spans="1:13" ht="18.75" x14ac:dyDescent="0.25">
      <c r="A6260" s="5" t="s">
        <v>10930</v>
      </c>
      <c r="B6260" s="23" t="s">
        <v>6786</v>
      </c>
      <c r="C6260" s="24">
        <v>1884</v>
      </c>
      <c r="D6260" s="24">
        <v>0</v>
      </c>
      <c r="E6260" s="25">
        <v>366</v>
      </c>
      <c r="F6260" s="25">
        <v>391</v>
      </c>
      <c r="G6260" s="26">
        <v>0</v>
      </c>
      <c r="H6260" s="26">
        <v>0.63749999999999996</v>
      </c>
      <c r="I6260" s="26">
        <v>0.54310764734534822</v>
      </c>
      <c r="J6260" s="82" t="s">
        <v>211</v>
      </c>
      <c r="K6260" s="28" t="s">
        <v>211</v>
      </c>
      <c r="L6260" s="83">
        <v>0</v>
      </c>
      <c r="M6260" s="30" t="s">
        <v>98</v>
      </c>
    </row>
    <row r="6261" spans="1:13" ht="18.75" x14ac:dyDescent="0.25">
      <c r="A6261" s="5" t="s">
        <v>10921</v>
      </c>
      <c r="B6261" s="23" t="s">
        <v>6802</v>
      </c>
      <c r="C6261" s="24">
        <v>1299</v>
      </c>
      <c r="D6261" s="24">
        <v>0</v>
      </c>
      <c r="E6261" s="25">
        <v>381</v>
      </c>
      <c r="F6261" s="25">
        <v>407</v>
      </c>
      <c r="G6261" s="26">
        <v>0</v>
      </c>
      <c r="H6261" s="26">
        <v>0.68831168831168832</v>
      </c>
      <c r="I6261" s="26">
        <v>0.48241826033312768</v>
      </c>
      <c r="J6261" s="82" t="s">
        <v>211</v>
      </c>
      <c r="K6261" s="28" t="s">
        <v>211</v>
      </c>
      <c r="L6261" s="83">
        <v>0</v>
      </c>
      <c r="M6261" s="30" t="s">
        <v>98</v>
      </c>
    </row>
    <row r="6262" spans="1:13" ht="18.75" x14ac:dyDescent="0.25">
      <c r="A6262" s="5" t="s">
        <v>10920</v>
      </c>
      <c r="B6262" s="23" t="s">
        <v>6812</v>
      </c>
      <c r="C6262" s="24">
        <v>1794</v>
      </c>
      <c r="D6262" s="24">
        <v>0</v>
      </c>
      <c r="E6262" s="25">
        <v>391</v>
      </c>
      <c r="F6262" s="25">
        <v>434</v>
      </c>
      <c r="G6262" s="26">
        <v>0</v>
      </c>
      <c r="H6262" s="26">
        <v>0.71739130434782605</v>
      </c>
      <c r="I6262" s="26">
        <v>0.50557244174265448</v>
      </c>
      <c r="J6262" s="82" t="s">
        <v>211</v>
      </c>
      <c r="K6262" s="28" t="s">
        <v>211</v>
      </c>
      <c r="L6262" s="83">
        <v>0</v>
      </c>
      <c r="M6262" s="30" t="s">
        <v>98</v>
      </c>
    </row>
    <row r="6263" spans="1:13" ht="18.75" x14ac:dyDescent="0.25">
      <c r="A6263" s="5" t="s">
        <v>10923</v>
      </c>
      <c r="B6263" s="23" t="s">
        <v>6804</v>
      </c>
      <c r="C6263" s="24">
        <v>1042</v>
      </c>
      <c r="D6263" s="24">
        <v>0</v>
      </c>
      <c r="E6263" s="25">
        <v>359</v>
      </c>
      <c r="F6263" s="25">
        <v>387</v>
      </c>
      <c r="G6263" s="26">
        <v>0</v>
      </c>
      <c r="H6263" s="26">
        <v>0.60416666666666663</v>
      </c>
      <c r="I6263" s="26">
        <v>0.50435471100554241</v>
      </c>
      <c r="J6263" s="82" t="s">
        <v>211</v>
      </c>
      <c r="K6263" s="28" t="s">
        <v>211</v>
      </c>
      <c r="L6263" s="83">
        <v>0</v>
      </c>
      <c r="M6263" s="30" t="s">
        <v>98</v>
      </c>
    </row>
    <row r="6264" spans="1:13" ht="18.75" x14ac:dyDescent="0.25">
      <c r="A6264" s="5" t="s">
        <v>10907</v>
      </c>
      <c r="B6264" s="23" t="s">
        <v>6314</v>
      </c>
      <c r="C6264" s="24">
        <v>1043</v>
      </c>
      <c r="D6264" s="24">
        <v>0</v>
      </c>
      <c r="E6264" s="25">
        <v>427</v>
      </c>
      <c r="F6264" s="25">
        <v>464</v>
      </c>
      <c r="G6264" s="26">
        <v>0</v>
      </c>
      <c r="H6264" s="26">
        <v>0.52777777777777779</v>
      </c>
      <c r="I6264" s="26">
        <v>0.73897497020262204</v>
      </c>
      <c r="J6264" s="82" t="s">
        <v>211</v>
      </c>
      <c r="K6264" s="28" t="s">
        <v>211</v>
      </c>
      <c r="L6264" s="83">
        <v>0</v>
      </c>
      <c r="M6264" s="30" t="s">
        <v>98</v>
      </c>
    </row>
    <row r="6265" spans="1:13" ht="18.75" x14ac:dyDescent="0.25">
      <c r="A6265" s="5" t="s">
        <v>10798</v>
      </c>
      <c r="B6265" s="23" t="s">
        <v>8716</v>
      </c>
      <c r="C6265" s="24">
        <v>1477</v>
      </c>
      <c r="D6265" s="24">
        <v>0</v>
      </c>
      <c r="E6265" s="25">
        <v>427</v>
      </c>
      <c r="F6265" s="25">
        <v>462</v>
      </c>
      <c r="G6265" s="26">
        <v>0</v>
      </c>
      <c r="H6265" s="26">
        <v>0.5</v>
      </c>
      <c r="I6265" s="26">
        <v>0.487000634115409</v>
      </c>
      <c r="J6265" s="82" t="s">
        <v>211</v>
      </c>
      <c r="K6265" s="28" t="s">
        <v>211</v>
      </c>
      <c r="L6265" s="83">
        <v>0</v>
      </c>
      <c r="M6265" s="30" t="s">
        <v>98</v>
      </c>
    </row>
    <row r="6266" spans="1:13" ht="18.75" x14ac:dyDescent="0.25">
      <c r="A6266" s="5" t="s">
        <v>10867</v>
      </c>
      <c r="B6266" s="23" t="s">
        <v>8527</v>
      </c>
      <c r="C6266" s="24">
        <v>540</v>
      </c>
      <c r="D6266" s="24">
        <v>0</v>
      </c>
      <c r="E6266" s="25">
        <v>358</v>
      </c>
      <c r="F6266" s="25">
        <v>384</v>
      </c>
      <c r="G6266" s="26">
        <v>0</v>
      </c>
      <c r="H6266" s="26">
        <v>0.47826086956521746</v>
      </c>
      <c r="I6266" s="26">
        <v>0.52716593245227605</v>
      </c>
      <c r="J6266" s="82" t="s">
        <v>211</v>
      </c>
      <c r="K6266" s="28" t="s">
        <v>211</v>
      </c>
      <c r="L6266" s="83">
        <v>0</v>
      </c>
      <c r="M6266" s="30" t="s">
        <v>98</v>
      </c>
    </row>
    <row r="6267" spans="1:13" ht="18.75" x14ac:dyDescent="0.25">
      <c r="A6267" s="5" t="s">
        <v>10901</v>
      </c>
      <c r="B6267" s="23" t="s">
        <v>8567</v>
      </c>
      <c r="C6267" s="24">
        <v>1845</v>
      </c>
      <c r="D6267" s="24">
        <v>0</v>
      </c>
      <c r="E6267" s="25">
        <v>373</v>
      </c>
      <c r="F6267" s="25">
        <v>398</v>
      </c>
      <c r="G6267" s="26">
        <v>0</v>
      </c>
      <c r="H6267" s="26">
        <v>0.67901234567901236</v>
      </c>
      <c r="I6267" s="26">
        <v>0.50795334040296924</v>
      </c>
      <c r="J6267" s="82" t="s">
        <v>211</v>
      </c>
      <c r="K6267" s="28" t="s">
        <v>211</v>
      </c>
      <c r="L6267" s="83">
        <v>0</v>
      </c>
      <c r="M6267" s="30" t="s">
        <v>98</v>
      </c>
    </row>
    <row r="6268" spans="1:13" ht="18.75" x14ac:dyDescent="0.25">
      <c r="A6268" s="5" t="s">
        <v>10771</v>
      </c>
      <c r="B6268" s="23" t="s">
        <v>8718</v>
      </c>
      <c r="C6268" s="24">
        <v>1288</v>
      </c>
      <c r="D6268" s="24">
        <v>0</v>
      </c>
      <c r="E6268" s="25">
        <v>388</v>
      </c>
      <c r="F6268" s="25">
        <v>444</v>
      </c>
      <c r="G6268" s="26">
        <v>0</v>
      </c>
      <c r="H6268" s="26">
        <v>0.65686274509803921</v>
      </c>
      <c r="I6268" s="26">
        <v>0.47270545890821841</v>
      </c>
      <c r="J6268" s="82" t="s">
        <v>211</v>
      </c>
      <c r="K6268" s="28" t="s">
        <v>211</v>
      </c>
      <c r="L6268" s="83">
        <v>0</v>
      </c>
      <c r="M6268" s="30" t="s">
        <v>98</v>
      </c>
    </row>
    <row r="6269" spans="1:13" ht="18.75" x14ac:dyDescent="0.25">
      <c r="A6269" s="5" t="s">
        <v>10795</v>
      </c>
      <c r="B6269" s="23" t="s">
        <v>8555</v>
      </c>
      <c r="C6269" s="24">
        <v>289</v>
      </c>
      <c r="D6269" s="24">
        <v>0</v>
      </c>
      <c r="E6269" s="25">
        <v>411</v>
      </c>
      <c r="F6269" s="25">
        <v>452</v>
      </c>
      <c r="G6269" s="26">
        <v>0</v>
      </c>
      <c r="H6269" s="26">
        <v>0.5625</v>
      </c>
      <c r="I6269" s="26">
        <v>0.48706896551724138</v>
      </c>
      <c r="J6269" s="82" t="s">
        <v>211</v>
      </c>
      <c r="K6269" s="28" t="s">
        <v>211</v>
      </c>
      <c r="L6269" s="83">
        <v>0</v>
      </c>
      <c r="M6269" s="30" t="s">
        <v>98</v>
      </c>
    </row>
    <row r="6270" spans="1:13" ht="18.75" x14ac:dyDescent="0.25">
      <c r="A6270" s="5" t="s">
        <v>10776</v>
      </c>
      <c r="B6270" s="23" t="s">
        <v>6326</v>
      </c>
      <c r="C6270" s="24">
        <v>1160</v>
      </c>
      <c r="D6270" s="24">
        <v>0</v>
      </c>
      <c r="E6270" s="25">
        <v>319</v>
      </c>
      <c r="F6270" s="25">
        <v>361</v>
      </c>
      <c r="G6270" s="26">
        <v>0</v>
      </c>
      <c r="H6270" s="26">
        <v>0.61956521739130432</v>
      </c>
      <c r="I6270" s="26">
        <v>0.76952822892498063</v>
      </c>
      <c r="J6270" s="82" t="s">
        <v>211</v>
      </c>
      <c r="K6270" s="28" t="s">
        <v>211</v>
      </c>
      <c r="L6270" s="83">
        <v>0</v>
      </c>
      <c r="M6270" s="30" t="s">
        <v>98</v>
      </c>
    </row>
    <row r="6271" spans="1:13" ht="18.75" x14ac:dyDescent="0.25">
      <c r="A6271" s="5" t="s">
        <v>11409</v>
      </c>
      <c r="B6271" s="23" t="s">
        <v>11410</v>
      </c>
      <c r="C6271" s="24">
        <v>0</v>
      </c>
      <c r="D6271" s="24">
        <v>0</v>
      </c>
      <c r="E6271" s="25">
        <v>0</v>
      </c>
      <c r="F6271" s="25">
        <v>0</v>
      </c>
      <c r="G6271" s="26">
        <v>0</v>
      </c>
      <c r="H6271" s="26">
        <v>0.5</v>
      </c>
      <c r="I6271" s="26">
        <v>0</v>
      </c>
      <c r="J6271" s="82" t="s">
        <v>211</v>
      </c>
      <c r="K6271" s="28" t="s">
        <v>211</v>
      </c>
      <c r="L6271" s="83">
        <v>0</v>
      </c>
      <c r="M6271" s="30" t="s">
        <v>98</v>
      </c>
    </row>
    <row r="6272" spans="1:13" ht="18.75" x14ac:dyDescent="0.25">
      <c r="A6272" s="5" t="s">
        <v>11455</v>
      </c>
      <c r="B6272" s="23" t="s">
        <v>11456</v>
      </c>
      <c r="C6272" s="24">
        <v>0</v>
      </c>
      <c r="D6272" s="24">
        <v>0</v>
      </c>
      <c r="E6272" s="25">
        <v>0</v>
      </c>
      <c r="F6272" s="25">
        <v>0</v>
      </c>
      <c r="G6272" s="26">
        <v>0</v>
      </c>
      <c r="H6272" s="26">
        <v>0.5</v>
      </c>
      <c r="I6272" s="26">
        <v>0</v>
      </c>
      <c r="J6272" s="82" t="s">
        <v>211</v>
      </c>
      <c r="K6272" s="28" t="s">
        <v>211</v>
      </c>
      <c r="L6272" s="83">
        <v>0</v>
      </c>
      <c r="M6272" s="30" t="s">
        <v>98</v>
      </c>
    </row>
    <row r="6273" spans="1:13" ht="18.75" x14ac:dyDescent="0.25">
      <c r="A6273" s="5" t="s">
        <v>11451</v>
      </c>
      <c r="B6273" s="23" t="s">
        <v>11452</v>
      </c>
      <c r="C6273" s="24">
        <v>0</v>
      </c>
      <c r="D6273" s="24">
        <v>0</v>
      </c>
      <c r="E6273" s="25">
        <v>0</v>
      </c>
      <c r="F6273" s="25">
        <v>0</v>
      </c>
      <c r="G6273" s="26">
        <v>0</v>
      </c>
      <c r="H6273" s="26">
        <v>-1</v>
      </c>
      <c r="I6273" s="26">
        <v>0</v>
      </c>
      <c r="J6273" s="82" t="s">
        <v>211</v>
      </c>
      <c r="K6273" s="28" t="s">
        <v>211</v>
      </c>
      <c r="L6273" s="83">
        <v>0</v>
      </c>
      <c r="M6273" s="30" t="s">
        <v>98</v>
      </c>
    </row>
    <row r="6274" spans="1:13" ht="18.75" x14ac:dyDescent="0.25">
      <c r="A6274" s="5" t="s">
        <v>11439</v>
      </c>
      <c r="B6274" s="23" t="s">
        <v>11440</v>
      </c>
      <c r="C6274" s="24">
        <v>0</v>
      </c>
      <c r="D6274" s="24">
        <v>0</v>
      </c>
      <c r="E6274" s="25">
        <v>0</v>
      </c>
      <c r="F6274" s="25">
        <v>0</v>
      </c>
      <c r="G6274" s="26">
        <v>0</v>
      </c>
      <c r="H6274" s="26">
        <v>0.75</v>
      </c>
      <c r="I6274" s="26">
        <v>0</v>
      </c>
      <c r="J6274" s="82" t="s">
        <v>211</v>
      </c>
      <c r="K6274" s="28" t="s">
        <v>211</v>
      </c>
      <c r="L6274" s="83">
        <v>0</v>
      </c>
      <c r="M6274" s="30" t="s">
        <v>98</v>
      </c>
    </row>
    <row r="6275" spans="1:13" ht="18.75" x14ac:dyDescent="0.25">
      <c r="A6275" s="5" t="s">
        <v>11457</v>
      </c>
      <c r="B6275" s="23" t="s">
        <v>11458</v>
      </c>
      <c r="C6275" s="24">
        <v>0</v>
      </c>
      <c r="D6275" s="24">
        <v>0</v>
      </c>
      <c r="E6275" s="25">
        <v>0</v>
      </c>
      <c r="F6275" s="25">
        <v>0</v>
      </c>
      <c r="G6275" s="26">
        <v>0</v>
      </c>
      <c r="H6275" s="26">
        <v>0.66666666666666663</v>
      </c>
      <c r="I6275" s="26">
        <v>0</v>
      </c>
      <c r="J6275" s="82" t="s">
        <v>211</v>
      </c>
      <c r="K6275" s="28" t="s">
        <v>211</v>
      </c>
      <c r="L6275" s="83">
        <v>0</v>
      </c>
      <c r="M6275" s="30" t="s">
        <v>98</v>
      </c>
    </row>
    <row r="6276" spans="1:13" ht="18.75" x14ac:dyDescent="0.25">
      <c r="A6276" s="5" t="s">
        <v>11431</v>
      </c>
      <c r="B6276" s="23" t="s">
        <v>11432</v>
      </c>
      <c r="C6276" s="24">
        <v>0</v>
      </c>
      <c r="D6276" s="24">
        <v>0</v>
      </c>
      <c r="E6276" s="25">
        <v>0</v>
      </c>
      <c r="F6276" s="25">
        <v>0</v>
      </c>
      <c r="G6276" s="26">
        <v>0</v>
      </c>
      <c r="H6276" s="26">
        <v>0.5714285714285714</v>
      </c>
      <c r="I6276" s="26">
        <v>0</v>
      </c>
      <c r="J6276" s="82" t="s">
        <v>211</v>
      </c>
      <c r="K6276" s="28" t="s">
        <v>211</v>
      </c>
      <c r="L6276" s="83">
        <v>0</v>
      </c>
      <c r="M6276" s="30" t="s">
        <v>98</v>
      </c>
    </row>
    <row r="6277" spans="1:13" ht="18.75" x14ac:dyDescent="0.25">
      <c r="A6277" s="5" t="s">
        <v>11441</v>
      </c>
      <c r="B6277" s="23" t="s">
        <v>11442</v>
      </c>
      <c r="C6277" s="24">
        <v>0</v>
      </c>
      <c r="D6277" s="24">
        <v>0</v>
      </c>
      <c r="E6277" s="25">
        <v>0</v>
      </c>
      <c r="F6277" s="25">
        <v>0</v>
      </c>
      <c r="G6277" s="26">
        <v>0</v>
      </c>
      <c r="H6277" s="26">
        <v>0.75</v>
      </c>
      <c r="I6277" s="26">
        <v>0</v>
      </c>
      <c r="J6277" s="82" t="s">
        <v>211</v>
      </c>
      <c r="K6277" s="28" t="s">
        <v>211</v>
      </c>
      <c r="L6277" s="83">
        <v>0</v>
      </c>
      <c r="M6277" s="30" t="s">
        <v>98</v>
      </c>
    </row>
    <row r="6278" spans="1:13" ht="18.75" x14ac:dyDescent="0.25">
      <c r="A6278" s="5" t="s">
        <v>11411</v>
      </c>
      <c r="B6278" s="23" t="s">
        <v>11412</v>
      </c>
      <c r="C6278" s="24">
        <v>0</v>
      </c>
      <c r="D6278" s="24">
        <v>0</v>
      </c>
      <c r="E6278" s="25">
        <v>0</v>
      </c>
      <c r="F6278" s="25">
        <v>0</v>
      </c>
      <c r="G6278" s="26">
        <v>0</v>
      </c>
      <c r="H6278" s="26">
        <v>-0.2</v>
      </c>
      <c r="I6278" s="26">
        <v>0</v>
      </c>
      <c r="J6278" s="82" t="s">
        <v>211</v>
      </c>
      <c r="K6278" s="28" t="s">
        <v>211</v>
      </c>
      <c r="L6278" s="83">
        <v>0</v>
      </c>
      <c r="M6278" s="30" t="s">
        <v>98</v>
      </c>
    </row>
    <row r="6279" spans="1:13" ht="18.75" x14ac:dyDescent="0.25">
      <c r="A6279" s="5" t="s">
        <v>11445</v>
      </c>
      <c r="B6279" s="23" t="s">
        <v>11446</v>
      </c>
      <c r="C6279" s="24">
        <v>0</v>
      </c>
      <c r="D6279" s="24">
        <v>0</v>
      </c>
      <c r="E6279" s="25">
        <v>0</v>
      </c>
      <c r="F6279" s="25">
        <v>0</v>
      </c>
      <c r="G6279" s="26">
        <v>0</v>
      </c>
      <c r="H6279" s="26">
        <v>0</v>
      </c>
      <c r="I6279" s="26">
        <v>0</v>
      </c>
      <c r="J6279" s="82" t="s">
        <v>211</v>
      </c>
      <c r="K6279" s="28" t="s">
        <v>211</v>
      </c>
      <c r="L6279" s="83">
        <v>0</v>
      </c>
      <c r="M6279" s="30" t="s">
        <v>98</v>
      </c>
    </row>
    <row r="6280" spans="1:13" ht="18.75" x14ac:dyDescent="0.25">
      <c r="A6280" s="5" t="s">
        <v>11435</v>
      </c>
      <c r="B6280" s="23" t="s">
        <v>11436</v>
      </c>
      <c r="C6280" s="24">
        <v>0</v>
      </c>
      <c r="D6280" s="24">
        <v>0</v>
      </c>
      <c r="E6280" s="25">
        <v>0</v>
      </c>
      <c r="F6280" s="25">
        <v>0</v>
      </c>
      <c r="G6280" s="26">
        <v>0</v>
      </c>
      <c r="H6280" s="26">
        <v>0.16666666666666666</v>
      </c>
      <c r="I6280" s="26">
        <v>0</v>
      </c>
      <c r="J6280" s="82" t="s">
        <v>211</v>
      </c>
      <c r="K6280" s="28" t="s">
        <v>211</v>
      </c>
      <c r="L6280" s="83">
        <v>0</v>
      </c>
      <c r="M6280" s="30" t="s">
        <v>98</v>
      </c>
    </row>
    <row r="6281" spans="1:13" ht="18.75" x14ac:dyDescent="0.25">
      <c r="A6281" s="5" t="s">
        <v>11459</v>
      </c>
      <c r="B6281" s="23" t="s">
        <v>11460</v>
      </c>
      <c r="C6281" s="24">
        <v>0</v>
      </c>
      <c r="D6281" s="24">
        <v>0</v>
      </c>
      <c r="E6281" s="25">
        <v>0</v>
      </c>
      <c r="F6281" s="25">
        <v>0</v>
      </c>
      <c r="G6281" s="26">
        <v>0</v>
      </c>
      <c r="H6281" s="26">
        <v>1</v>
      </c>
      <c r="I6281" s="26">
        <v>0</v>
      </c>
      <c r="J6281" s="82" t="s">
        <v>211</v>
      </c>
      <c r="K6281" s="28" t="s">
        <v>211</v>
      </c>
      <c r="L6281" s="83">
        <v>0</v>
      </c>
      <c r="M6281" s="30" t="s">
        <v>98</v>
      </c>
    </row>
    <row r="6282" spans="1:13" ht="18.75" x14ac:dyDescent="0.25">
      <c r="A6282" s="5" t="s">
        <v>11461</v>
      </c>
      <c r="B6282" s="23" t="s">
        <v>11462</v>
      </c>
      <c r="C6282" s="24">
        <v>0</v>
      </c>
      <c r="D6282" s="24">
        <v>0</v>
      </c>
      <c r="E6282" s="25">
        <v>0</v>
      </c>
      <c r="F6282" s="25">
        <v>0</v>
      </c>
      <c r="G6282" s="26">
        <v>0</v>
      </c>
      <c r="H6282" s="26">
        <v>0</v>
      </c>
      <c r="I6282" s="26">
        <v>0</v>
      </c>
      <c r="J6282" s="82" t="s">
        <v>211</v>
      </c>
      <c r="K6282" s="28" t="s">
        <v>211</v>
      </c>
      <c r="L6282" s="83">
        <v>0</v>
      </c>
      <c r="M6282" s="30" t="s">
        <v>98</v>
      </c>
    </row>
    <row r="6283" spans="1:13" ht="18.75" x14ac:dyDescent="0.25">
      <c r="A6283" s="5" t="s">
        <v>11463</v>
      </c>
      <c r="B6283" s="23" t="s">
        <v>11464</v>
      </c>
      <c r="C6283" s="24">
        <v>0</v>
      </c>
      <c r="D6283" s="24">
        <v>0</v>
      </c>
      <c r="E6283" s="25">
        <v>0</v>
      </c>
      <c r="F6283" s="25">
        <v>0</v>
      </c>
      <c r="G6283" s="26">
        <v>0</v>
      </c>
      <c r="H6283" s="26">
        <v>1</v>
      </c>
      <c r="I6283" s="26">
        <v>0</v>
      </c>
      <c r="J6283" s="82" t="s">
        <v>211</v>
      </c>
      <c r="K6283" s="28" t="s">
        <v>211</v>
      </c>
      <c r="L6283" s="83">
        <v>0</v>
      </c>
      <c r="M6283" s="30" t="s">
        <v>98</v>
      </c>
    </row>
    <row r="6284" spans="1:13" ht="18.75" x14ac:dyDescent="0.25">
      <c r="A6284" s="5" t="s">
        <v>11419</v>
      </c>
      <c r="B6284" s="23" t="s">
        <v>11420</v>
      </c>
      <c r="C6284" s="24">
        <v>0</v>
      </c>
      <c r="D6284" s="24">
        <v>0</v>
      </c>
      <c r="E6284" s="25">
        <v>0</v>
      </c>
      <c r="F6284" s="25">
        <v>0</v>
      </c>
      <c r="G6284" s="26">
        <v>0</v>
      </c>
      <c r="H6284" s="26">
        <v>0</v>
      </c>
      <c r="I6284" s="26">
        <v>0</v>
      </c>
      <c r="J6284" s="82" t="s">
        <v>211</v>
      </c>
      <c r="K6284" s="28" t="s">
        <v>211</v>
      </c>
      <c r="L6284" s="83">
        <v>0</v>
      </c>
      <c r="M6284" s="30" t="s">
        <v>98</v>
      </c>
    </row>
    <row r="6285" spans="1:13" ht="18.75" x14ac:dyDescent="0.25">
      <c r="A6285" s="5" t="s">
        <v>11437</v>
      </c>
      <c r="B6285" s="23" t="s">
        <v>11438</v>
      </c>
      <c r="C6285" s="24">
        <v>0</v>
      </c>
      <c r="D6285" s="24">
        <v>0</v>
      </c>
      <c r="E6285" s="25">
        <v>0</v>
      </c>
      <c r="F6285" s="25">
        <v>0</v>
      </c>
      <c r="G6285" s="26">
        <v>0</v>
      </c>
      <c r="H6285" s="26">
        <v>0.66666666666666663</v>
      </c>
      <c r="I6285" s="26">
        <v>0</v>
      </c>
      <c r="J6285" s="82" t="s">
        <v>211</v>
      </c>
      <c r="K6285" s="28" t="s">
        <v>211</v>
      </c>
      <c r="L6285" s="83">
        <v>0</v>
      </c>
      <c r="M6285" s="30" t="s">
        <v>98</v>
      </c>
    </row>
    <row r="6286" spans="1:13" ht="18.75" x14ac:dyDescent="0.25">
      <c r="A6286" s="5" t="s">
        <v>11465</v>
      </c>
      <c r="B6286" s="23" t="s">
        <v>11466</v>
      </c>
      <c r="C6286" s="24">
        <v>0</v>
      </c>
      <c r="D6286" s="24">
        <v>0</v>
      </c>
      <c r="E6286" s="25">
        <v>0</v>
      </c>
      <c r="F6286" s="25">
        <v>0</v>
      </c>
      <c r="G6286" s="26">
        <v>0</v>
      </c>
      <c r="H6286" s="26">
        <v>0.8</v>
      </c>
      <c r="I6286" s="26">
        <v>0</v>
      </c>
      <c r="J6286" s="82" t="s">
        <v>211</v>
      </c>
      <c r="K6286" s="28" t="s">
        <v>211</v>
      </c>
      <c r="L6286" s="83">
        <v>0</v>
      </c>
      <c r="M6286" s="30" t="s">
        <v>98</v>
      </c>
    </row>
    <row r="6287" spans="1:13" ht="18.75" x14ac:dyDescent="0.25">
      <c r="A6287" s="5" t="s">
        <v>11467</v>
      </c>
      <c r="B6287" s="23" t="s">
        <v>11468</v>
      </c>
      <c r="C6287" s="24">
        <v>0</v>
      </c>
      <c r="D6287" s="24">
        <v>0</v>
      </c>
      <c r="E6287" s="25">
        <v>0</v>
      </c>
      <c r="F6287" s="25">
        <v>0</v>
      </c>
      <c r="G6287" s="26">
        <v>0</v>
      </c>
      <c r="H6287" s="26">
        <v>0.5</v>
      </c>
      <c r="I6287" s="26">
        <v>0</v>
      </c>
      <c r="J6287" s="82" t="s">
        <v>211</v>
      </c>
      <c r="K6287" s="28" t="s">
        <v>211</v>
      </c>
      <c r="L6287" s="83">
        <v>0</v>
      </c>
      <c r="M6287" s="30" t="s">
        <v>98</v>
      </c>
    </row>
    <row r="6288" spans="1:13" ht="18.75" x14ac:dyDescent="0.25">
      <c r="A6288" s="5" t="s">
        <v>11429</v>
      </c>
      <c r="B6288" s="23" t="s">
        <v>11430</v>
      </c>
      <c r="C6288" s="24">
        <v>35</v>
      </c>
      <c r="D6288" s="24">
        <v>0</v>
      </c>
      <c r="E6288" s="25">
        <v>343</v>
      </c>
      <c r="F6288" s="25">
        <v>350</v>
      </c>
      <c r="G6288" s="26">
        <v>0</v>
      </c>
      <c r="H6288" s="26">
        <v>1</v>
      </c>
      <c r="I6288" s="26">
        <v>0</v>
      </c>
      <c r="J6288" s="82" t="s">
        <v>211</v>
      </c>
      <c r="K6288" s="28" t="s">
        <v>211</v>
      </c>
      <c r="L6288" s="83">
        <v>0</v>
      </c>
      <c r="M6288" s="30" t="s">
        <v>98</v>
      </c>
    </row>
    <row r="6289" spans="1:13" ht="18.75" x14ac:dyDescent="0.25">
      <c r="A6289" s="5" t="s">
        <v>11471</v>
      </c>
      <c r="B6289" s="23" t="s">
        <v>11472</v>
      </c>
      <c r="C6289" s="24">
        <v>29</v>
      </c>
      <c r="D6289" s="24">
        <v>0</v>
      </c>
      <c r="E6289" s="25">
        <v>344</v>
      </c>
      <c r="F6289" s="25">
        <v>360</v>
      </c>
      <c r="G6289" s="26">
        <v>0</v>
      </c>
      <c r="H6289" s="26">
        <v>-0.25</v>
      </c>
      <c r="I6289" s="26">
        <v>0</v>
      </c>
      <c r="J6289" s="82" t="s">
        <v>211</v>
      </c>
      <c r="K6289" s="28" t="s">
        <v>211</v>
      </c>
      <c r="L6289" s="83">
        <v>0</v>
      </c>
      <c r="M6289" s="30" t="s">
        <v>98</v>
      </c>
    </row>
    <row r="6290" spans="1:13" ht="18.75" x14ac:dyDescent="0.25">
      <c r="A6290" s="5" t="s">
        <v>11406</v>
      </c>
      <c r="B6290" s="23" t="s">
        <v>11407</v>
      </c>
      <c r="C6290" s="24">
        <v>32</v>
      </c>
      <c r="D6290" s="24">
        <v>0</v>
      </c>
      <c r="E6290" s="25">
        <v>350</v>
      </c>
      <c r="F6290" s="25">
        <v>360</v>
      </c>
      <c r="G6290" s="26">
        <v>0</v>
      </c>
      <c r="H6290" s="26">
        <v>1</v>
      </c>
      <c r="I6290" s="26">
        <v>0</v>
      </c>
      <c r="J6290" s="82" t="s">
        <v>211</v>
      </c>
      <c r="K6290" s="28" t="s">
        <v>211</v>
      </c>
      <c r="L6290" s="83">
        <v>0</v>
      </c>
      <c r="M6290" s="30" t="s">
        <v>98</v>
      </c>
    </row>
    <row r="6291" spans="1:13" ht="18.75" x14ac:dyDescent="0.25">
      <c r="A6291" s="5" t="s">
        <v>11475</v>
      </c>
      <c r="B6291" s="23" t="s">
        <v>11476</v>
      </c>
      <c r="C6291" s="24">
        <v>25</v>
      </c>
      <c r="D6291" s="24">
        <v>0</v>
      </c>
      <c r="E6291" s="25">
        <v>403</v>
      </c>
      <c r="F6291" s="25">
        <v>418</v>
      </c>
      <c r="G6291" s="26">
        <v>0</v>
      </c>
      <c r="H6291" s="26">
        <v>0.75</v>
      </c>
      <c r="I6291" s="26">
        <v>0</v>
      </c>
      <c r="J6291" s="82" t="s">
        <v>211</v>
      </c>
      <c r="K6291" s="28" t="s">
        <v>211</v>
      </c>
      <c r="L6291" s="83">
        <v>0</v>
      </c>
      <c r="M6291" s="30" t="s">
        <v>98</v>
      </c>
    </row>
    <row r="6292" spans="1:13" ht="18.75" x14ac:dyDescent="0.25">
      <c r="A6292" s="5" t="s">
        <v>11415</v>
      </c>
      <c r="B6292" s="23" t="s">
        <v>11416</v>
      </c>
      <c r="C6292" s="24">
        <v>22</v>
      </c>
      <c r="D6292" s="24">
        <v>0</v>
      </c>
      <c r="E6292" s="25">
        <v>92</v>
      </c>
      <c r="F6292" s="25">
        <v>98</v>
      </c>
      <c r="G6292" s="26">
        <v>0</v>
      </c>
      <c r="H6292" s="26">
        <v>1</v>
      </c>
      <c r="I6292" s="26">
        <v>0</v>
      </c>
      <c r="J6292" s="82" t="s">
        <v>211</v>
      </c>
      <c r="K6292" s="28" t="s">
        <v>211</v>
      </c>
      <c r="L6292" s="83">
        <v>0</v>
      </c>
      <c r="M6292" s="30" t="s">
        <v>98</v>
      </c>
    </row>
    <row r="6293" spans="1:13" ht="18.75" x14ac:dyDescent="0.25">
      <c r="A6293" s="5" t="s">
        <v>11503</v>
      </c>
      <c r="B6293" s="23" t="s">
        <v>11504</v>
      </c>
      <c r="C6293" s="24">
        <v>46</v>
      </c>
      <c r="D6293" s="24">
        <v>0</v>
      </c>
      <c r="E6293" s="25">
        <v>385</v>
      </c>
      <c r="F6293" s="25">
        <v>415</v>
      </c>
      <c r="G6293" s="26">
        <v>0</v>
      </c>
      <c r="H6293" s="26">
        <v>0.4</v>
      </c>
      <c r="I6293" s="26">
        <v>0</v>
      </c>
      <c r="J6293" s="82" t="s">
        <v>211</v>
      </c>
      <c r="K6293" s="28" t="s">
        <v>211</v>
      </c>
      <c r="L6293" s="83">
        <v>0</v>
      </c>
      <c r="M6293" s="30" t="s">
        <v>98</v>
      </c>
    </row>
    <row r="6294" spans="1:13" ht="18.75" x14ac:dyDescent="0.25">
      <c r="A6294" s="5" t="s">
        <v>11433</v>
      </c>
      <c r="B6294" s="23" t="s">
        <v>11434</v>
      </c>
      <c r="C6294" s="24">
        <v>0</v>
      </c>
      <c r="D6294" s="24">
        <v>0</v>
      </c>
      <c r="E6294" s="25">
        <v>0</v>
      </c>
      <c r="F6294" s="25">
        <v>0</v>
      </c>
      <c r="G6294" s="26">
        <v>0</v>
      </c>
      <c r="H6294" s="26">
        <v>0.5</v>
      </c>
      <c r="I6294" s="26">
        <v>0</v>
      </c>
      <c r="J6294" s="82" t="s">
        <v>211</v>
      </c>
      <c r="K6294" s="28" t="s">
        <v>211</v>
      </c>
      <c r="L6294" s="83">
        <v>0</v>
      </c>
      <c r="M6294" s="30" t="s">
        <v>98</v>
      </c>
    </row>
    <row r="6295" spans="1:13" ht="18.75" x14ac:dyDescent="0.25">
      <c r="A6295" s="5" t="s">
        <v>11427</v>
      </c>
      <c r="B6295" s="23" t="s">
        <v>11428</v>
      </c>
      <c r="C6295" s="24">
        <v>26</v>
      </c>
      <c r="D6295" s="24">
        <v>0</v>
      </c>
      <c r="E6295" s="25">
        <v>298</v>
      </c>
      <c r="F6295" s="25">
        <v>305</v>
      </c>
      <c r="G6295" s="26">
        <v>0</v>
      </c>
      <c r="H6295" s="26">
        <v>-0.25</v>
      </c>
      <c r="I6295" s="26">
        <v>0</v>
      </c>
      <c r="J6295" s="82" t="s">
        <v>211</v>
      </c>
      <c r="K6295" s="28" t="s">
        <v>211</v>
      </c>
      <c r="L6295" s="83">
        <v>0</v>
      </c>
      <c r="M6295" s="30" t="s">
        <v>98</v>
      </c>
    </row>
    <row r="6296" spans="1:13" ht="18.75" x14ac:dyDescent="0.25">
      <c r="A6296" s="5" t="s">
        <v>11479</v>
      </c>
      <c r="B6296" s="23" t="s">
        <v>11480</v>
      </c>
      <c r="C6296" s="24">
        <v>31</v>
      </c>
      <c r="D6296" s="24">
        <v>0</v>
      </c>
      <c r="E6296" s="25">
        <v>300</v>
      </c>
      <c r="F6296" s="25">
        <v>314</v>
      </c>
      <c r="G6296" s="26">
        <v>0</v>
      </c>
      <c r="H6296" s="26">
        <v>0.66666666666666663</v>
      </c>
      <c r="I6296" s="26">
        <v>0</v>
      </c>
      <c r="J6296" s="82" t="s">
        <v>211</v>
      </c>
      <c r="K6296" s="28" t="s">
        <v>211</v>
      </c>
      <c r="L6296" s="83">
        <v>0</v>
      </c>
      <c r="M6296" s="30" t="s">
        <v>98</v>
      </c>
    </row>
    <row r="6297" spans="1:13" ht="18.75" x14ac:dyDescent="0.25">
      <c r="A6297" s="5" t="s">
        <v>11481</v>
      </c>
      <c r="B6297" s="23" t="s">
        <v>11482</v>
      </c>
      <c r="C6297" s="24">
        <v>24</v>
      </c>
      <c r="D6297" s="24">
        <v>0</v>
      </c>
      <c r="E6297" s="25">
        <v>185</v>
      </c>
      <c r="F6297" s="25">
        <v>195</v>
      </c>
      <c r="G6297" s="26">
        <v>0</v>
      </c>
      <c r="H6297" s="26">
        <v>1</v>
      </c>
      <c r="I6297" s="26">
        <v>0</v>
      </c>
      <c r="J6297" s="82" t="s">
        <v>211</v>
      </c>
      <c r="K6297" s="28" t="s">
        <v>211</v>
      </c>
      <c r="L6297" s="83">
        <v>0</v>
      </c>
      <c r="M6297" s="30" t="s">
        <v>98</v>
      </c>
    </row>
    <row r="6298" spans="1:13" ht="18.75" x14ac:dyDescent="0.25">
      <c r="A6298" s="5" t="s">
        <v>11483</v>
      </c>
      <c r="B6298" s="23" t="s">
        <v>11484</v>
      </c>
      <c r="C6298" s="24">
        <v>0</v>
      </c>
      <c r="D6298" s="24">
        <v>0</v>
      </c>
      <c r="E6298" s="25">
        <v>0</v>
      </c>
      <c r="F6298" s="25">
        <v>0</v>
      </c>
      <c r="G6298" s="26">
        <v>0</v>
      </c>
      <c r="H6298" s="26">
        <v>0</v>
      </c>
      <c r="I6298" s="26">
        <v>0</v>
      </c>
      <c r="J6298" s="82" t="s">
        <v>211</v>
      </c>
      <c r="K6298" s="28" t="s">
        <v>211</v>
      </c>
      <c r="L6298" s="83">
        <v>0</v>
      </c>
      <c r="M6298" s="30" t="s">
        <v>98</v>
      </c>
    </row>
    <row r="6299" spans="1:13" ht="18.75" x14ac:dyDescent="0.25">
      <c r="A6299" s="5" t="s">
        <v>11485</v>
      </c>
      <c r="B6299" s="23" t="s">
        <v>11486</v>
      </c>
      <c r="C6299" s="24">
        <v>0</v>
      </c>
      <c r="D6299" s="24">
        <v>0</v>
      </c>
      <c r="E6299" s="25">
        <v>0</v>
      </c>
      <c r="F6299" s="25">
        <v>0</v>
      </c>
      <c r="G6299" s="26">
        <v>0</v>
      </c>
      <c r="H6299" s="26">
        <v>0</v>
      </c>
      <c r="I6299" s="26">
        <v>0</v>
      </c>
      <c r="J6299" s="82" t="s">
        <v>211</v>
      </c>
      <c r="K6299" s="28" t="s">
        <v>211</v>
      </c>
      <c r="L6299" s="83">
        <v>0</v>
      </c>
      <c r="M6299" s="30" t="s">
        <v>98</v>
      </c>
    </row>
    <row r="6300" spans="1:13" ht="18.75" x14ac:dyDescent="0.25">
      <c r="A6300" s="5" t="s">
        <v>11487</v>
      </c>
      <c r="B6300" s="23" t="s">
        <v>11488</v>
      </c>
      <c r="C6300" s="24">
        <v>32</v>
      </c>
      <c r="D6300" s="24">
        <v>0</v>
      </c>
      <c r="E6300" s="25">
        <v>241</v>
      </c>
      <c r="F6300" s="25">
        <v>248</v>
      </c>
      <c r="G6300" s="26">
        <v>0</v>
      </c>
      <c r="H6300" s="26">
        <v>0</v>
      </c>
      <c r="I6300" s="26">
        <v>0</v>
      </c>
      <c r="J6300" s="82" t="s">
        <v>211</v>
      </c>
      <c r="K6300" s="28" t="s">
        <v>211</v>
      </c>
      <c r="L6300" s="83">
        <v>0</v>
      </c>
      <c r="M6300" s="30" t="s">
        <v>98</v>
      </c>
    </row>
    <row r="6301" spans="1:13" ht="18.75" x14ac:dyDescent="0.25">
      <c r="A6301" s="5" t="s">
        <v>11453</v>
      </c>
      <c r="B6301" s="23" t="s">
        <v>11454</v>
      </c>
      <c r="C6301" s="24">
        <v>0</v>
      </c>
      <c r="D6301" s="24">
        <v>0</v>
      </c>
      <c r="E6301" s="25">
        <v>0</v>
      </c>
      <c r="F6301" s="25">
        <v>0</v>
      </c>
      <c r="G6301" s="26">
        <v>0</v>
      </c>
      <c r="H6301" s="26">
        <v>1</v>
      </c>
      <c r="I6301" s="26">
        <v>0</v>
      </c>
      <c r="J6301" s="82" t="s">
        <v>211</v>
      </c>
      <c r="K6301" s="28" t="s">
        <v>211</v>
      </c>
      <c r="L6301" s="83">
        <v>0</v>
      </c>
      <c r="M6301" s="30" t="s">
        <v>98</v>
      </c>
    </row>
    <row r="6302" spans="1:13" ht="18.75" x14ac:dyDescent="0.25">
      <c r="A6302" s="5" t="s">
        <v>11404</v>
      </c>
      <c r="B6302" s="23" t="s">
        <v>11405</v>
      </c>
      <c r="C6302" s="24">
        <v>21</v>
      </c>
      <c r="D6302" s="24">
        <v>0</v>
      </c>
      <c r="E6302" s="25">
        <v>360</v>
      </c>
      <c r="F6302" s="25">
        <v>377</v>
      </c>
      <c r="G6302" s="26">
        <v>0</v>
      </c>
      <c r="H6302" s="26">
        <v>0</v>
      </c>
      <c r="I6302" s="26">
        <v>0</v>
      </c>
      <c r="J6302" s="82" t="s">
        <v>211</v>
      </c>
      <c r="K6302" s="28" t="s">
        <v>211</v>
      </c>
      <c r="L6302" s="83">
        <v>0</v>
      </c>
      <c r="M6302" s="30" t="s">
        <v>98</v>
      </c>
    </row>
    <row r="6303" spans="1:13" ht="18.75" x14ac:dyDescent="0.25">
      <c r="A6303" s="5" t="s">
        <v>11491</v>
      </c>
      <c r="B6303" s="23" t="s">
        <v>11492</v>
      </c>
      <c r="C6303" s="24">
        <v>37</v>
      </c>
      <c r="D6303" s="24">
        <v>0</v>
      </c>
      <c r="E6303" s="25">
        <v>200</v>
      </c>
      <c r="F6303" s="25">
        <v>204</v>
      </c>
      <c r="G6303" s="26">
        <v>0</v>
      </c>
      <c r="H6303" s="26">
        <v>1</v>
      </c>
      <c r="I6303" s="26">
        <v>0</v>
      </c>
      <c r="J6303" s="82" t="s">
        <v>211</v>
      </c>
      <c r="K6303" s="28" t="s">
        <v>211</v>
      </c>
      <c r="L6303" s="83">
        <v>0</v>
      </c>
      <c r="M6303" s="30" t="s">
        <v>98</v>
      </c>
    </row>
    <row r="6304" spans="1:13" ht="18.75" x14ac:dyDescent="0.25">
      <c r="A6304" s="5" t="s">
        <v>11421</v>
      </c>
      <c r="B6304" s="23" t="s">
        <v>11422</v>
      </c>
      <c r="C6304" s="24">
        <v>0</v>
      </c>
      <c r="D6304" s="24">
        <v>0</v>
      </c>
      <c r="E6304" s="25">
        <v>0</v>
      </c>
      <c r="F6304" s="25">
        <v>0</v>
      </c>
      <c r="G6304" s="26">
        <v>0</v>
      </c>
      <c r="H6304" s="26">
        <v>1</v>
      </c>
      <c r="I6304" s="26">
        <v>0</v>
      </c>
      <c r="J6304" s="82" t="s">
        <v>211</v>
      </c>
      <c r="K6304" s="28" t="s">
        <v>211</v>
      </c>
      <c r="L6304" s="83">
        <v>0</v>
      </c>
      <c r="M6304" s="30" t="s">
        <v>98</v>
      </c>
    </row>
    <row r="6305" spans="1:13" ht="18.75" x14ac:dyDescent="0.25">
      <c r="A6305" s="5" t="s">
        <v>11447</v>
      </c>
      <c r="B6305" s="23" t="s">
        <v>11448</v>
      </c>
      <c r="C6305" s="24">
        <v>0</v>
      </c>
      <c r="D6305" s="24">
        <v>0</v>
      </c>
      <c r="E6305" s="25">
        <v>0</v>
      </c>
      <c r="F6305" s="25">
        <v>0</v>
      </c>
      <c r="G6305" s="26">
        <v>0</v>
      </c>
      <c r="H6305" s="26">
        <v>0.33333333333333331</v>
      </c>
      <c r="I6305" s="26">
        <v>0</v>
      </c>
      <c r="J6305" s="82" t="s">
        <v>211</v>
      </c>
      <c r="K6305" s="28" t="s">
        <v>211</v>
      </c>
      <c r="L6305" s="83">
        <v>0</v>
      </c>
      <c r="M6305" s="30" t="s">
        <v>98</v>
      </c>
    </row>
    <row r="6306" spans="1:13" ht="18.75" x14ac:dyDescent="0.25">
      <c r="A6306" s="5" t="s">
        <v>11830</v>
      </c>
      <c r="B6306" s="23" t="s">
        <v>11701</v>
      </c>
      <c r="C6306" s="24">
        <v>0</v>
      </c>
      <c r="D6306" s="24">
        <v>0</v>
      </c>
      <c r="E6306" s="25">
        <v>0</v>
      </c>
      <c r="F6306" s="25">
        <v>0</v>
      </c>
      <c r="G6306" s="26">
        <v>0</v>
      </c>
      <c r="H6306" s="26">
        <v>0</v>
      </c>
      <c r="I6306" s="26">
        <v>0</v>
      </c>
      <c r="J6306" s="82" t="s">
        <v>211</v>
      </c>
      <c r="K6306" s="28" t="s">
        <v>211</v>
      </c>
      <c r="L6306" s="83">
        <v>0</v>
      </c>
      <c r="M6306" s="30" t="s">
        <v>98</v>
      </c>
    </row>
    <row r="6307" spans="1:13" ht="18.75" x14ac:dyDescent="0.25">
      <c r="A6307" s="5" t="s">
        <v>11423</v>
      </c>
      <c r="B6307" s="23" t="s">
        <v>11424</v>
      </c>
      <c r="C6307" s="24">
        <v>0</v>
      </c>
      <c r="D6307" s="24">
        <v>0</v>
      </c>
      <c r="E6307" s="25">
        <v>0</v>
      </c>
      <c r="F6307" s="25">
        <v>0</v>
      </c>
      <c r="G6307" s="26">
        <v>0</v>
      </c>
      <c r="H6307" s="26">
        <v>0</v>
      </c>
      <c r="I6307" s="26">
        <v>0</v>
      </c>
      <c r="J6307" s="82" t="s">
        <v>211</v>
      </c>
      <c r="K6307" s="28" t="s">
        <v>211</v>
      </c>
      <c r="L6307" s="83">
        <v>0</v>
      </c>
      <c r="M6307" s="30" t="s">
        <v>98</v>
      </c>
    </row>
    <row r="6308" spans="1:13" ht="18.75" x14ac:dyDescent="0.25">
      <c r="A6308" s="5" t="s">
        <v>11425</v>
      </c>
      <c r="B6308" s="23" t="s">
        <v>11426</v>
      </c>
      <c r="C6308" s="24">
        <v>0</v>
      </c>
      <c r="D6308" s="24">
        <v>0</v>
      </c>
      <c r="E6308" s="25">
        <v>0</v>
      </c>
      <c r="F6308" s="25">
        <v>0</v>
      </c>
      <c r="G6308" s="26">
        <v>0</v>
      </c>
      <c r="H6308" s="26">
        <v>1</v>
      </c>
      <c r="I6308" s="26">
        <v>0</v>
      </c>
      <c r="J6308" s="82" t="s">
        <v>211</v>
      </c>
      <c r="K6308" s="28" t="s">
        <v>211</v>
      </c>
      <c r="L6308" s="83">
        <v>0</v>
      </c>
      <c r="M6308" s="30" t="s">
        <v>98</v>
      </c>
    </row>
    <row r="6309" spans="1:13" ht="18.75" x14ac:dyDescent="0.25">
      <c r="A6309" s="5" t="s">
        <v>11083</v>
      </c>
      <c r="B6309" s="23" t="s">
        <v>791</v>
      </c>
      <c r="C6309" s="24">
        <v>36</v>
      </c>
      <c r="D6309" s="24">
        <v>0</v>
      </c>
      <c r="E6309" s="25">
        <v>10698</v>
      </c>
      <c r="F6309" s="25">
        <v>10710</v>
      </c>
      <c r="G6309" s="26">
        <v>0</v>
      </c>
      <c r="H6309" s="26">
        <v>-1</v>
      </c>
      <c r="I6309" s="26">
        <v>0.48484848484848486</v>
      </c>
      <c r="J6309" s="82" t="s">
        <v>211</v>
      </c>
      <c r="K6309" s="28" t="s">
        <v>211</v>
      </c>
      <c r="L6309" s="83">
        <v>0</v>
      </c>
      <c r="M6309" s="30" t="s">
        <v>98</v>
      </c>
    </row>
    <row r="6310" spans="1:13" ht="18.75" x14ac:dyDescent="0.25">
      <c r="A6310" s="5" t="s">
        <v>10933</v>
      </c>
      <c r="B6310" s="23" t="s">
        <v>818</v>
      </c>
      <c r="C6310" s="24">
        <v>59</v>
      </c>
      <c r="D6310" s="24">
        <v>0</v>
      </c>
      <c r="E6310" s="25">
        <v>1199</v>
      </c>
      <c r="F6310" s="25">
        <v>1245</v>
      </c>
      <c r="G6310" s="26">
        <v>0</v>
      </c>
      <c r="H6310" s="26">
        <v>-0.2</v>
      </c>
      <c r="I6310" s="26">
        <v>0.52054794520547942</v>
      </c>
      <c r="J6310" s="82" t="s">
        <v>211</v>
      </c>
      <c r="K6310" s="28" t="s">
        <v>211</v>
      </c>
      <c r="L6310" s="83">
        <v>0</v>
      </c>
      <c r="M6310" s="30" t="s">
        <v>98</v>
      </c>
    </row>
    <row r="6311" spans="1:13" ht="18.75" x14ac:dyDescent="0.25">
      <c r="A6311" s="5" t="s">
        <v>11081</v>
      </c>
      <c r="B6311" s="23" t="s">
        <v>805</v>
      </c>
      <c r="C6311" s="24">
        <v>29</v>
      </c>
      <c r="D6311" s="24">
        <v>0</v>
      </c>
      <c r="E6311" s="25">
        <v>4183</v>
      </c>
      <c r="F6311" s="25">
        <v>4183</v>
      </c>
      <c r="G6311" s="26">
        <v>0</v>
      </c>
      <c r="H6311" s="26">
        <v>0.4</v>
      </c>
      <c r="I6311" s="26">
        <v>0.46341463414634154</v>
      </c>
      <c r="J6311" s="82" t="s">
        <v>211</v>
      </c>
      <c r="K6311" s="28" t="s">
        <v>211</v>
      </c>
      <c r="L6311" s="83">
        <v>0</v>
      </c>
      <c r="M6311" s="30" t="s">
        <v>98</v>
      </c>
    </row>
    <row r="6312" spans="1:13" ht="18.75" x14ac:dyDescent="0.25">
      <c r="A6312" s="5" t="s">
        <v>10942</v>
      </c>
      <c r="B6312" s="23" t="s">
        <v>783</v>
      </c>
      <c r="C6312" s="24">
        <v>162</v>
      </c>
      <c r="D6312" s="24">
        <v>0</v>
      </c>
      <c r="E6312" s="25">
        <v>1059</v>
      </c>
      <c r="F6312" s="25">
        <v>1087</v>
      </c>
      <c r="G6312" s="26">
        <v>0</v>
      </c>
      <c r="H6312" s="26">
        <v>0.5</v>
      </c>
      <c r="I6312" s="26">
        <v>0.5786516853932584</v>
      </c>
      <c r="J6312" s="82" t="s">
        <v>211</v>
      </c>
      <c r="K6312" s="28" t="s">
        <v>211</v>
      </c>
      <c r="L6312" s="83">
        <v>0</v>
      </c>
      <c r="M6312" s="30" t="s">
        <v>98</v>
      </c>
    </row>
    <row r="6313" spans="1:13" ht="18.75" x14ac:dyDescent="0.25">
      <c r="A6313" s="5" t="s">
        <v>10936</v>
      </c>
      <c r="B6313" s="23" t="s">
        <v>784</v>
      </c>
      <c r="C6313" s="24">
        <v>457</v>
      </c>
      <c r="D6313" s="24">
        <v>0</v>
      </c>
      <c r="E6313" s="25">
        <v>615</v>
      </c>
      <c r="F6313" s="25">
        <v>714</v>
      </c>
      <c r="G6313" s="26">
        <v>0</v>
      </c>
      <c r="H6313" s="26">
        <v>0.5304347826086957</v>
      </c>
      <c r="I6313" s="26">
        <v>0.53948832035595107</v>
      </c>
      <c r="J6313" s="82" t="s">
        <v>211</v>
      </c>
      <c r="K6313" s="28" t="s">
        <v>211</v>
      </c>
      <c r="L6313" s="83">
        <v>0</v>
      </c>
      <c r="M6313" s="30" t="s">
        <v>98</v>
      </c>
    </row>
    <row r="6314" spans="1:13" ht="18.75" x14ac:dyDescent="0.25">
      <c r="A6314" s="5" t="s">
        <v>11080</v>
      </c>
      <c r="B6314" s="23" t="s">
        <v>3258</v>
      </c>
      <c r="C6314" s="24">
        <v>105</v>
      </c>
      <c r="D6314" s="24">
        <v>0</v>
      </c>
      <c r="E6314" s="25">
        <v>1708</v>
      </c>
      <c r="F6314" s="25">
        <v>1821</v>
      </c>
      <c r="G6314" s="26">
        <v>0</v>
      </c>
      <c r="H6314" s="26">
        <v>0.3125</v>
      </c>
      <c r="I6314" s="26">
        <v>0.5</v>
      </c>
      <c r="J6314" s="82" t="s">
        <v>211</v>
      </c>
      <c r="K6314" s="28" t="s">
        <v>211</v>
      </c>
      <c r="L6314" s="83">
        <v>0</v>
      </c>
      <c r="M6314" s="30" t="s">
        <v>98</v>
      </c>
    </row>
    <row r="6315" spans="1:13" ht="18.75" x14ac:dyDescent="0.25">
      <c r="A6315" s="5" t="s">
        <v>11002</v>
      </c>
      <c r="B6315" s="23" t="s">
        <v>4305</v>
      </c>
      <c r="C6315" s="24">
        <v>672</v>
      </c>
      <c r="D6315" s="24">
        <v>0</v>
      </c>
      <c r="E6315" s="25">
        <v>748</v>
      </c>
      <c r="F6315" s="25">
        <v>777</v>
      </c>
      <c r="G6315" s="26">
        <v>0</v>
      </c>
      <c r="H6315" s="26">
        <v>0.48571428571428565</v>
      </c>
      <c r="I6315" s="26">
        <v>0.47890535917901939</v>
      </c>
      <c r="J6315" s="82" t="s">
        <v>211</v>
      </c>
      <c r="K6315" s="28" t="s">
        <v>211</v>
      </c>
      <c r="L6315" s="83">
        <v>0</v>
      </c>
      <c r="M6315" s="30" t="s">
        <v>98</v>
      </c>
    </row>
    <row r="6316" spans="1:13" ht="18.75" x14ac:dyDescent="0.25">
      <c r="A6316" s="5" t="s">
        <v>11011</v>
      </c>
      <c r="B6316" s="23" t="s">
        <v>4297</v>
      </c>
      <c r="C6316" s="24">
        <v>663</v>
      </c>
      <c r="D6316" s="24">
        <v>0</v>
      </c>
      <c r="E6316" s="25">
        <v>699</v>
      </c>
      <c r="F6316" s="25">
        <v>712</v>
      </c>
      <c r="G6316" s="26">
        <v>0</v>
      </c>
      <c r="H6316" s="26">
        <v>0.75555555555555554</v>
      </c>
      <c r="I6316" s="26">
        <v>0.44648648648648648</v>
      </c>
      <c r="J6316" s="82" t="s">
        <v>211</v>
      </c>
      <c r="K6316" s="28" t="s">
        <v>211</v>
      </c>
      <c r="L6316" s="83">
        <v>0</v>
      </c>
      <c r="M6316" s="30" t="s">
        <v>98</v>
      </c>
    </row>
    <row r="6317" spans="1:13" ht="18.75" x14ac:dyDescent="0.25">
      <c r="A6317" s="5" t="s">
        <v>11047</v>
      </c>
      <c r="B6317" s="23" t="s">
        <v>7055</v>
      </c>
      <c r="C6317" s="24">
        <v>591</v>
      </c>
      <c r="D6317" s="24">
        <v>0</v>
      </c>
      <c r="E6317" s="25">
        <v>788</v>
      </c>
      <c r="F6317" s="25">
        <v>792</v>
      </c>
      <c r="G6317" s="26">
        <v>0</v>
      </c>
      <c r="H6317" s="26">
        <v>0.19811320754716985</v>
      </c>
      <c r="I6317" s="26">
        <v>0.52909482758620685</v>
      </c>
      <c r="J6317" s="82" t="s">
        <v>211</v>
      </c>
      <c r="K6317" s="28" t="s">
        <v>211</v>
      </c>
      <c r="L6317" s="83">
        <v>0</v>
      </c>
      <c r="M6317" s="30" t="s">
        <v>98</v>
      </c>
    </row>
    <row r="6318" spans="1:13" ht="18.75" x14ac:dyDescent="0.25">
      <c r="A6318" s="5" t="s">
        <v>11237</v>
      </c>
      <c r="B6318" s="23" t="s">
        <v>11238</v>
      </c>
      <c r="C6318" s="24">
        <v>350</v>
      </c>
      <c r="D6318" s="24">
        <v>0</v>
      </c>
      <c r="E6318" s="25">
        <v>696</v>
      </c>
      <c r="F6318" s="25">
        <v>699</v>
      </c>
      <c r="G6318" s="26">
        <v>0</v>
      </c>
      <c r="H6318" s="26">
        <v>0.55769230769230771</v>
      </c>
      <c r="I6318" s="26">
        <v>0.50943396226415094</v>
      </c>
      <c r="J6318" s="82" t="s">
        <v>211</v>
      </c>
      <c r="K6318" s="28" t="s">
        <v>211</v>
      </c>
      <c r="L6318" s="83">
        <v>0</v>
      </c>
      <c r="M6318" s="30" t="s">
        <v>98</v>
      </c>
    </row>
    <row r="6319" spans="1:13" ht="18.75" x14ac:dyDescent="0.25">
      <c r="A6319" s="5" t="s">
        <v>11225</v>
      </c>
      <c r="B6319" s="23" t="s">
        <v>11226</v>
      </c>
      <c r="C6319" s="24">
        <v>225</v>
      </c>
      <c r="D6319" s="24">
        <v>0</v>
      </c>
      <c r="E6319" s="25">
        <v>702</v>
      </c>
      <c r="F6319" s="25">
        <v>704</v>
      </c>
      <c r="G6319" s="26">
        <v>0</v>
      </c>
      <c r="H6319" s="26">
        <v>0.60465116279069764</v>
      </c>
      <c r="I6319" s="26">
        <v>0.6</v>
      </c>
      <c r="J6319" s="82" t="s">
        <v>211</v>
      </c>
      <c r="K6319" s="28" t="s">
        <v>211</v>
      </c>
      <c r="L6319" s="83">
        <v>0</v>
      </c>
      <c r="M6319" s="30" t="s">
        <v>98</v>
      </c>
    </row>
    <row r="6320" spans="1:13" ht="18.75" x14ac:dyDescent="0.25">
      <c r="A6320" s="5" t="s">
        <v>11215</v>
      </c>
      <c r="B6320" s="23" t="s">
        <v>11216</v>
      </c>
      <c r="C6320" s="24">
        <v>326</v>
      </c>
      <c r="D6320" s="24">
        <v>0</v>
      </c>
      <c r="E6320" s="25">
        <v>692</v>
      </c>
      <c r="F6320" s="25">
        <v>693</v>
      </c>
      <c r="G6320" s="26">
        <v>0</v>
      </c>
      <c r="H6320" s="26">
        <v>8.6956521739130432E-2</v>
      </c>
      <c r="I6320" s="26">
        <v>0.52777777777777779</v>
      </c>
      <c r="J6320" s="82" t="s">
        <v>211</v>
      </c>
      <c r="K6320" s="28" t="s">
        <v>211</v>
      </c>
      <c r="L6320" s="83">
        <v>0</v>
      </c>
      <c r="M6320" s="30" t="s">
        <v>98</v>
      </c>
    </row>
    <row r="6321" spans="1:13" ht="18.75" x14ac:dyDescent="0.25">
      <c r="A6321" s="5" t="s">
        <v>11221</v>
      </c>
      <c r="B6321" s="23" t="s">
        <v>11222</v>
      </c>
      <c r="C6321" s="24">
        <v>397</v>
      </c>
      <c r="D6321" s="24">
        <v>0</v>
      </c>
      <c r="E6321" s="25">
        <v>684</v>
      </c>
      <c r="F6321" s="25">
        <v>687</v>
      </c>
      <c r="G6321" s="26">
        <v>0</v>
      </c>
      <c r="H6321" s="26">
        <v>0.45238095238095238</v>
      </c>
      <c r="I6321" s="26">
        <v>0.53153153153153154</v>
      </c>
      <c r="J6321" s="82" t="s">
        <v>211</v>
      </c>
      <c r="K6321" s="28" t="s">
        <v>211</v>
      </c>
      <c r="L6321" s="83">
        <v>0</v>
      </c>
      <c r="M6321" s="30" t="s">
        <v>98</v>
      </c>
    </row>
    <row r="6322" spans="1:13" ht="18.75" x14ac:dyDescent="0.25">
      <c r="A6322" s="5" t="s">
        <v>11223</v>
      </c>
      <c r="B6322" s="23" t="s">
        <v>11224</v>
      </c>
      <c r="C6322" s="24">
        <v>357</v>
      </c>
      <c r="D6322" s="24">
        <v>0</v>
      </c>
      <c r="E6322" s="25">
        <v>685</v>
      </c>
      <c r="F6322" s="25">
        <v>714</v>
      </c>
      <c r="G6322" s="26">
        <v>0</v>
      </c>
      <c r="H6322" s="26">
        <v>0.23076923076923081</v>
      </c>
      <c r="I6322" s="26">
        <v>0.56521739130434778</v>
      </c>
      <c r="J6322" s="82" t="s">
        <v>211</v>
      </c>
      <c r="K6322" s="28" t="s">
        <v>211</v>
      </c>
      <c r="L6322" s="83">
        <v>0</v>
      </c>
      <c r="M6322" s="30" t="s">
        <v>98</v>
      </c>
    </row>
    <row r="6323" spans="1:13" ht="18.75" x14ac:dyDescent="0.25">
      <c r="A6323" s="5" t="s">
        <v>11235</v>
      </c>
      <c r="B6323" s="23" t="s">
        <v>11236</v>
      </c>
      <c r="C6323" s="24">
        <v>135</v>
      </c>
      <c r="D6323" s="24">
        <v>0</v>
      </c>
      <c r="E6323" s="25">
        <v>1024</v>
      </c>
      <c r="F6323" s="25">
        <v>1035</v>
      </c>
      <c r="G6323" s="26">
        <v>0</v>
      </c>
      <c r="H6323" s="26">
        <v>0.45</v>
      </c>
      <c r="I6323" s="26">
        <v>0.15384615384615383</v>
      </c>
      <c r="J6323" s="82" t="s">
        <v>211</v>
      </c>
      <c r="K6323" s="28" t="s">
        <v>211</v>
      </c>
      <c r="L6323" s="83">
        <v>0</v>
      </c>
      <c r="M6323" s="30" t="s">
        <v>98</v>
      </c>
    </row>
    <row r="6324" spans="1:13" ht="18.75" x14ac:dyDescent="0.25">
      <c r="A6324" s="5" t="s">
        <v>11233</v>
      </c>
      <c r="B6324" s="23" t="s">
        <v>11234</v>
      </c>
      <c r="C6324" s="24">
        <v>291</v>
      </c>
      <c r="D6324" s="24">
        <v>0</v>
      </c>
      <c r="E6324" s="25">
        <v>686</v>
      </c>
      <c r="F6324" s="25">
        <v>687</v>
      </c>
      <c r="G6324" s="26">
        <v>0</v>
      </c>
      <c r="H6324" s="26">
        <v>0.33333333333333331</v>
      </c>
      <c r="I6324" s="26">
        <v>0.56521739130434778</v>
      </c>
      <c r="J6324" s="82" t="s">
        <v>211</v>
      </c>
      <c r="K6324" s="28" t="s">
        <v>211</v>
      </c>
      <c r="L6324" s="83">
        <v>0</v>
      </c>
      <c r="M6324" s="30" t="s">
        <v>98</v>
      </c>
    </row>
    <row r="6325" spans="1:13" ht="18.75" x14ac:dyDescent="0.25">
      <c r="A6325" s="5" t="s">
        <v>10969</v>
      </c>
      <c r="B6325" s="23" t="s">
        <v>773</v>
      </c>
      <c r="C6325" s="24">
        <v>634</v>
      </c>
      <c r="D6325" s="24">
        <v>0</v>
      </c>
      <c r="E6325" s="25">
        <v>634</v>
      </c>
      <c r="F6325" s="25">
        <v>679</v>
      </c>
      <c r="G6325" s="26">
        <v>0</v>
      </c>
      <c r="H6325" s="26">
        <v>0.64615384615384619</v>
      </c>
      <c r="I6325" s="26">
        <v>0.50415512465373957</v>
      </c>
      <c r="J6325" s="82" t="s">
        <v>211</v>
      </c>
      <c r="K6325" s="28" t="s">
        <v>211</v>
      </c>
      <c r="L6325" s="83">
        <v>0</v>
      </c>
      <c r="M6325" s="30" t="s">
        <v>98</v>
      </c>
    </row>
    <row r="6326" spans="1:13" ht="18.75" x14ac:dyDescent="0.25">
      <c r="A6326" s="5" t="s">
        <v>11231</v>
      </c>
      <c r="B6326" s="23" t="s">
        <v>11232</v>
      </c>
      <c r="C6326" s="24">
        <v>205</v>
      </c>
      <c r="D6326" s="24">
        <v>0</v>
      </c>
      <c r="E6326" s="25">
        <v>674</v>
      </c>
      <c r="F6326" s="25">
        <v>676</v>
      </c>
      <c r="G6326" s="26">
        <v>0</v>
      </c>
      <c r="H6326" s="26">
        <v>9.5238095238095233E-2</v>
      </c>
      <c r="I6326" s="26">
        <v>0.5</v>
      </c>
      <c r="J6326" s="82" t="s">
        <v>211</v>
      </c>
      <c r="K6326" s="28" t="s">
        <v>211</v>
      </c>
      <c r="L6326" s="83">
        <v>0</v>
      </c>
      <c r="M6326" s="30" t="s">
        <v>98</v>
      </c>
    </row>
    <row r="6327" spans="1:13" ht="18.75" x14ac:dyDescent="0.25">
      <c r="A6327" s="5" t="s">
        <v>11085</v>
      </c>
      <c r="B6327" s="23" t="s">
        <v>10071</v>
      </c>
      <c r="C6327" s="24">
        <v>695</v>
      </c>
      <c r="D6327" s="24">
        <v>0</v>
      </c>
      <c r="E6327" s="25">
        <v>648</v>
      </c>
      <c r="F6327" s="25">
        <v>660</v>
      </c>
      <c r="G6327" s="26">
        <v>0</v>
      </c>
      <c r="H6327" s="26">
        <v>0.33766233766233766</v>
      </c>
      <c r="I6327" s="26">
        <v>0.53610503282275712</v>
      </c>
      <c r="J6327" s="82" t="s">
        <v>211</v>
      </c>
      <c r="K6327" s="28" t="s">
        <v>211</v>
      </c>
      <c r="L6327" s="83">
        <v>0</v>
      </c>
      <c r="M6327" s="30" t="s">
        <v>98</v>
      </c>
    </row>
    <row r="6328" spans="1:13" ht="18.75" x14ac:dyDescent="0.25">
      <c r="A6328" s="5" t="s">
        <v>10960</v>
      </c>
      <c r="B6328" s="23" t="s">
        <v>10089</v>
      </c>
      <c r="C6328" s="24">
        <v>709</v>
      </c>
      <c r="D6328" s="24">
        <v>0</v>
      </c>
      <c r="E6328" s="25">
        <v>634</v>
      </c>
      <c r="F6328" s="25">
        <v>646</v>
      </c>
      <c r="G6328" s="26">
        <v>0</v>
      </c>
      <c r="H6328" s="26">
        <v>0.17346938775510204</v>
      </c>
      <c r="I6328" s="26">
        <v>0.5412667946257198</v>
      </c>
      <c r="J6328" s="82" t="s">
        <v>211</v>
      </c>
      <c r="K6328" s="28" t="s">
        <v>211</v>
      </c>
      <c r="L6328" s="83">
        <v>0</v>
      </c>
      <c r="M6328" s="30" t="s">
        <v>98</v>
      </c>
    </row>
    <row r="6329" spans="1:13" ht="18.75" x14ac:dyDescent="0.25">
      <c r="A6329" s="5" t="s">
        <v>11072</v>
      </c>
      <c r="B6329" s="23" t="s">
        <v>10063</v>
      </c>
      <c r="C6329" s="24">
        <v>938</v>
      </c>
      <c r="D6329" s="24">
        <v>0</v>
      </c>
      <c r="E6329" s="25">
        <v>643</v>
      </c>
      <c r="F6329" s="25">
        <v>646</v>
      </c>
      <c r="G6329" s="26">
        <v>0</v>
      </c>
      <c r="H6329" s="26">
        <v>0.46902654867256638</v>
      </c>
      <c r="I6329" s="26">
        <v>0.48265460030165913</v>
      </c>
      <c r="J6329" s="82" t="s">
        <v>211</v>
      </c>
      <c r="K6329" s="28" t="s">
        <v>211</v>
      </c>
      <c r="L6329" s="83">
        <v>0</v>
      </c>
      <c r="M6329" s="30" t="s">
        <v>98</v>
      </c>
    </row>
    <row r="6330" spans="1:13" ht="18.75" x14ac:dyDescent="0.25">
      <c r="A6330" s="5" t="s">
        <v>11054</v>
      </c>
      <c r="B6330" s="23" t="s">
        <v>9893</v>
      </c>
      <c r="C6330" s="24">
        <v>804</v>
      </c>
      <c r="D6330" s="24">
        <v>0</v>
      </c>
      <c r="E6330" s="25">
        <v>638</v>
      </c>
      <c r="F6330" s="25">
        <v>645</v>
      </c>
      <c r="G6330" s="26">
        <v>0</v>
      </c>
      <c r="H6330" s="26">
        <v>0.37583892617449666</v>
      </c>
      <c r="I6330" s="26">
        <v>0.51325301204819274</v>
      </c>
      <c r="J6330" s="82" t="s">
        <v>211</v>
      </c>
      <c r="K6330" s="28" t="s">
        <v>211</v>
      </c>
      <c r="L6330" s="83">
        <v>0</v>
      </c>
      <c r="M6330" s="30" t="s">
        <v>98</v>
      </c>
    </row>
    <row r="6331" spans="1:13" ht="18.75" x14ac:dyDescent="0.25">
      <c r="A6331" s="5" t="s">
        <v>11071</v>
      </c>
      <c r="B6331" s="23" t="s">
        <v>10070</v>
      </c>
      <c r="C6331" s="24">
        <v>1009</v>
      </c>
      <c r="D6331" s="24">
        <v>0</v>
      </c>
      <c r="E6331" s="25">
        <v>623</v>
      </c>
      <c r="F6331" s="25">
        <v>634</v>
      </c>
      <c r="G6331" s="26">
        <v>0</v>
      </c>
      <c r="H6331" s="26">
        <v>0.5374149659863946</v>
      </c>
      <c r="I6331" s="26">
        <v>0.52072538860103623</v>
      </c>
      <c r="J6331" s="82" t="s">
        <v>211</v>
      </c>
      <c r="K6331" s="28" t="s">
        <v>211</v>
      </c>
      <c r="L6331" s="83">
        <v>0</v>
      </c>
      <c r="M6331" s="30" t="s">
        <v>98</v>
      </c>
    </row>
    <row r="6332" spans="1:13" ht="18.75" x14ac:dyDescent="0.25">
      <c r="A6332" s="5" t="s">
        <v>10967</v>
      </c>
      <c r="B6332" s="23" t="s">
        <v>3356</v>
      </c>
      <c r="C6332" s="24">
        <v>982</v>
      </c>
      <c r="D6332" s="24">
        <v>0</v>
      </c>
      <c r="E6332" s="25">
        <v>564</v>
      </c>
      <c r="F6332" s="25">
        <v>625</v>
      </c>
      <c r="G6332" s="26">
        <v>0</v>
      </c>
      <c r="H6332" s="26">
        <v>0.46596858638743455</v>
      </c>
      <c r="I6332" s="26">
        <v>0.51769087523277468</v>
      </c>
      <c r="J6332" s="82" t="s">
        <v>211</v>
      </c>
      <c r="K6332" s="28" t="s">
        <v>211</v>
      </c>
      <c r="L6332" s="83">
        <v>0</v>
      </c>
      <c r="M6332" s="30" t="s">
        <v>98</v>
      </c>
    </row>
    <row r="6333" spans="1:13" ht="18.75" x14ac:dyDescent="0.25">
      <c r="A6333" s="5" t="s">
        <v>11079</v>
      </c>
      <c r="B6333" s="23" t="s">
        <v>10083</v>
      </c>
      <c r="C6333" s="24">
        <v>737</v>
      </c>
      <c r="D6333" s="24">
        <v>0</v>
      </c>
      <c r="E6333" s="25">
        <v>588</v>
      </c>
      <c r="F6333" s="25">
        <v>621</v>
      </c>
      <c r="G6333" s="26">
        <v>0</v>
      </c>
      <c r="H6333" s="26">
        <v>0.19565217391304349</v>
      </c>
      <c r="I6333" s="26">
        <v>0.52581261950286806</v>
      </c>
      <c r="J6333" s="82" t="s">
        <v>211</v>
      </c>
      <c r="K6333" s="28" t="s">
        <v>211</v>
      </c>
      <c r="L6333" s="83">
        <v>0</v>
      </c>
      <c r="M6333" s="30" t="s">
        <v>98</v>
      </c>
    </row>
    <row r="6334" spans="1:13" ht="18.75" x14ac:dyDescent="0.25">
      <c r="A6334" s="5" t="s">
        <v>11229</v>
      </c>
      <c r="B6334" s="23" t="s">
        <v>11230</v>
      </c>
      <c r="C6334" s="24">
        <v>315</v>
      </c>
      <c r="D6334" s="24">
        <v>0</v>
      </c>
      <c r="E6334" s="25">
        <v>617</v>
      </c>
      <c r="F6334" s="25">
        <v>619</v>
      </c>
      <c r="G6334" s="26">
        <v>0</v>
      </c>
      <c r="H6334" s="26">
        <v>-0.15151515151515152</v>
      </c>
      <c r="I6334" s="26">
        <v>0.53333333333333333</v>
      </c>
      <c r="J6334" s="82" t="s">
        <v>211</v>
      </c>
      <c r="K6334" s="28" t="s">
        <v>211</v>
      </c>
      <c r="L6334" s="83">
        <v>0</v>
      </c>
      <c r="M6334" s="30" t="s">
        <v>98</v>
      </c>
    </row>
    <row r="6335" spans="1:13" ht="18.75" x14ac:dyDescent="0.25">
      <c r="A6335" s="5" t="s">
        <v>11069</v>
      </c>
      <c r="B6335" s="23" t="s">
        <v>10051</v>
      </c>
      <c r="C6335" s="24">
        <v>748</v>
      </c>
      <c r="D6335" s="24">
        <v>0</v>
      </c>
      <c r="E6335" s="25">
        <v>596</v>
      </c>
      <c r="F6335" s="25">
        <v>608</v>
      </c>
      <c r="G6335" s="26">
        <v>0</v>
      </c>
      <c r="H6335" s="26">
        <v>0.33333333333333331</v>
      </c>
      <c r="I6335" s="26">
        <v>0.49158249158249162</v>
      </c>
      <c r="J6335" s="82" t="s">
        <v>211</v>
      </c>
      <c r="K6335" s="28" t="s">
        <v>211</v>
      </c>
      <c r="L6335" s="83">
        <v>0</v>
      </c>
      <c r="M6335" s="30" t="s">
        <v>98</v>
      </c>
    </row>
    <row r="6336" spans="1:13" ht="18.75" x14ac:dyDescent="0.25">
      <c r="A6336" s="5" t="s">
        <v>11217</v>
      </c>
      <c r="B6336" s="23" t="s">
        <v>11218</v>
      </c>
      <c r="C6336" s="24">
        <v>342</v>
      </c>
      <c r="D6336" s="24">
        <v>0</v>
      </c>
      <c r="E6336" s="25">
        <v>602</v>
      </c>
      <c r="F6336" s="25">
        <v>607</v>
      </c>
      <c r="G6336" s="26">
        <v>0</v>
      </c>
      <c r="H6336" s="26">
        <v>0.82857142857142863</v>
      </c>
      <c r="I6336" s="26">
        <v>0.4935064935064935</v>
      </c>
      <c r="J6336" s="82" t="s">
        <v>211</v>
      </c>
      <c r="K6336" s="28" t="s">
        <v>211</v>
      </c>
      <c r="L6336" s="83">
        <v>0</v>
      </c>
      <c r="M6336" s="30" t="s">
        <v>98</v>
      </c>
    </row>
    <row r="6337" spans="1:13" ht="18.75" x14ac:dyDescent="0.25">
      <c r="A6337" s="5" t="s">
        <v>11074</v>
      </c>
      <c r="B6337" s="23" t="s">
        <v>10077</v>
      </c>
      <c r="C6337" s="24">
        <v>697</v>
      </c>
      <c r="D6337" s="24">
        <v>0</v>
      </c>
      <c r="E6337" s="25">
        <v>575</v>
      </c>
      <c r="F6337" s="25">
        <v>606</v>
      </c>
      <c r="G6337" s="26">
        <v>0</v>
      </c>
      <c r="H6337" s="26">
        <v>0.4</v>
      </c>
      <c r="I6337" s="26">
        <v>0.5124760076775432</v>
      </c>
      <c r="J6337" s="82" t="s">
        <v>211</v>
      </c>
      <c r="K6337" s="28" t="s">
        <v>211</v>
      </c>
      <c r="L6337" s="83">
        <v>0</v>
      </c>
      <c r="M6337" s="30" t="s">
        <v>98</v>
      </c>
    </row>
    <row r="6338" spans="1:13" ht="18.75" x14ac:dyDescent="0.25">
      <c r="A6338" s="5" t="s">
        <v>11077</v>
      </c>
      <c r="B6338" s="23" t="s">
        <v>10100</v>
      </c>
      <c r="C6338" s="24">
        <v>638</v>
      </c>
      <c r="D6338" s="24">
        <v>0</v>
      </c>
      <c r="E6338" s="25">
        <v>588</v>
      </c>
      <c r="F6338" s="25">
        <v>606</v>
      </c>
      <c r="G6338" s="26">
        <v>0</v>
      </c>
      <c r="H6338" s="26">
        <v>0.29292929292929293</v>
      </c>
      <c r="I6338" s="26">
        <v>0.49840255591054311</v>
      </c>
      <c r="J6338" s="82" t="s">
        <v>211</v>
      </c>
      <c r="K6338" s="28" t="s">
        <v>211</v>
      </c>
      <c r="L6338" s="83">
        <v>0</v>
      </c>
      <c r="M6338" s="30" t="s">
        <v>98</v>
      </c>
    </row>
    <row r="6339" spans="1:13" ht="18.75" x14ac:dyDescent="0.25">
      <c r="A6339" s="5" t="s">
        <v>10983</v>
      </c>
      <c r="B6339" s="23" t="s">
        <v>3781</v>
      </c>
      <c r="C6339" s="24">
        <v>611</v>
      </c>
      <c r="D6339" s="24">
        <v>0</v>
      </c>
      <c r="E6339" s="25">
        <v>591</v>
      </c>
      <c r="F6339" s="25">
        <v>605</v>
      </c>
      <c r="G6339" s="26">
        <v>0</v>
      </c>
      <c r="H6339" s="26">
        <v>0.42452830188679247</v>
      </c>
      <c r="I6339" s="26">
        <v>0.55590551181102366</v>
      </c>
      <c r="J6339" s="82" t="s">
        <v>211</v>
      </c>
      <c r="K6339" s="28" t="s">
        <v>211</v>
      </c>
      <c r="L6339" s="83">
        <v>0</v>
      </c>
      <c r="M6339" s="30" t="s">
        <v>98</v>
      </c>
    </row>
    <row r="6340" spans="1:13" ht="18.75" x14ac:dyDescent="0.25">
      <c r="A6340" s="5" t="s">
        <v>11065</v>
      </c>
      <c r="B6340" s="23" t="s">
        <v>9911</v>
      </c>
      <c r="C6340" s="24">
        <v>626</v>
      </c>
      <c r="D6340" s="24">
        <v>0</v>
      </c>
      <c r="E6340" s="25">
        <v>597</v>
      </c>
      <c r="F6340" s="25">
        <v>604</v>
      </c>
      <c r="G6340" s="26">
        <v>0</v>
      </c>
      <c r="H6340" s="26">
        <v>0.35772357723577236</v>
      </c>
      <c r="I6340" s="26">
        <v>0.56105990783410142</v>
      </c>
      <c r="J6340" s="82" t="s">
        <v>211</v>
      </c>
      <c r="K6340" s="28" t="s">
        <v>211</v>
      </c>
      <c r="L6340" s="83">
        <v>0</v>
      </c>
      <c r="M6340" s="30" t="s">
        <v>98</v>
      </c>
    </row>
    <row r="6341" spans="1:13" ht="18.75" x14ac:dyDescent="0.25">
      <c r="A6341" s="5" t="s">
        <v>11515</v>
      </c>
      <c r="B6341" s="23" t="s">
        <v>11516</v>
      </c>
      <c r="C6341" s="24">
        <v>34</v>
      </c>
      <c r="D6341" s="24">
        <v>0</v>
      </c>
      <c r="E6341" s="25">
        <v>599</v>
      </c>
      <c r="F6341" s="25">
        <v>604</v>
      </c>
      <c r="G6341" s="26">
        <v>0</v>
      </c>
      <c r="H6341" s="26">
        <v>0.5</v>
      </c>
      <c r="I6341" s="26">
        <v>0</v>
      </c>
      <c r="J6341" s="82" t="s">
        <v>211</v>
      </c>
      <c r="K6341" s="28" t="s">
        <v>211</v>
      </c>
      <c r="L6341" s="83">
        <v>0</v>
      </c>
      <c r="M6341" s="30" t="s">
        <v>98</v>
      </c>
    </row>
    <row r="6342" spans="1:13" ht="18.75" x14ac:dyDescent="0.25">
      <c r="A6342" s="5" t="s">
        <v>11043</v>
      </c>
      <c r="B6342" s="23" t="s">
        <v>6623</v>
      </c>
      <c r="C6342" s="24">
        <v>994</v>
      </c>
      <c r="D6342" s="24">
        <v>0</v>
      </c>
      <c r="E6342" s="25">
        <v>592</v>
      </c>
      <c r="F6342" s="25">
        <v>602</v>
      </c>
      <c r="G6342" s="26">
        <v>0</v>
      </c>
      <c r="H6342" s="26">
        <v>0.44374999999999998</v>
      </c>
      <c r="I6342" s="26">
        <v>0.47082767978290369</v>
      </c>
      <c r="J6342" s="82" t="s">
        <v>211</v>
      </c>
      <c r="K6342" s="28" t="s">
        <v>211</v>
      </c>
      <c r="L6342" s="83">
        <v>0</v>
      </c>
      <c r="M6342" s="30" t="s">
        <v>98</v>
      </c>
    </row>
    <row r="6343" spans="1:13" ht="18.75" x14ac:dyDescent="0.25">
      <c r="A6343" s="5" t="s">
        <v>11219</v>
      </c>
      <c r="B6343" s="23" t="s">
        <v>11220</v>
      </c>
      <c r="C6343" s="24">
        <v>303</v>
      </c>
      <c r="D6343" s="24">
        <v>0</v>
      </c>
      <c r="E6343" s="25">
        <v>595</v>
      </c>
      <c r="F6343" s="25">
        <v>599</v>
      </c>
      <c r="G6343" s="26">
        <v>0</v>
      </c>
      <c r="H6343" s="26">
        <v>0.71111111111111114</v>
      </c>
      <c r="I6343" s="26">
        <v>0.38095238095238099</v>
      </c>
      <c r="J6343" s="82" t="s">
        <v>211</v>
      </c>
      <c r="K6343" s="28" t="s">
        <v>211</v>
      </c>
      <c r="L6343" s="83">
        <v>0</v>
      </c>
      <c r="M6343" s="30" t="s">
        <v>98</v>
      </c>
    </row>
    <row r="6344" spans="1:13" ht="18.75" x14ac:dyDescent="0.25">
      <c r="A6344" s="5" t="s">
        <v>11070</v>
      </c>
      <c r="B6344" s="23" t="s">
        <v>10060</v>
      </c>
      <c r="C6344" s="24">
        <v>731</v>
      </c>
      <c r="D6344" s="24">
        <v>0</v>
      </c>
      <c r="E6344" s="25">
        <v>592</v>
      </c>
      <c r="F6344" s="25">
        <v>597</v>
      </c>
      <c r="G6344" s="26">
        <v>0</v>
      </c>
      <c r="H6344" s="26">
        <v>0.26595744680851063</v>
      </c>
      <c r="I6344" s="26">
        <v>0.51669595782073818</v>
      </c>
      <c r="J6344" s="82" t="s">
        <v>211</v>
      </c>
      <c r="K6344" s="28" t="s">
        <v>211</v>
      </c>
      <c r="L6344" s="83">
        <v>0</v>
      </c>
      <c r="M6344" s="30" t="s">
        <v>98</v>
      </c>
    </row>
    <row r="6345" spans="1:13" ht="18.75" x14ac:dyDescent="0.25">
      <c r="A6345" s="5" t="s">
        <v>11015</v>
      </c>
      <c r="B6345" s="23" t="s">
        <v>4237</v>
      </c>
      <c r="C6345" s="24">
        <v>582</v>
      </c>
      <c r="D6345" s="24">
        <v>0</v>
      </c>
      <c r="E6345" s="25">
        <v>592</v>
      </c>
      <c r="F6345" s="25">
        <v>595</v>
      </c>
      <c r="G6345" s="26">
        <v>0</v>
      </c>
      <c r="H6345" s="26">
        <v>0.6333333333333333</v>
      </c>
      <c r="I6345" s="26">
        <v>0.44074074074074082</v>
      </c>
      <c r="J6345" s="82" t="s">
        <v>211</v>
      </c>
      <c r="K6345" s="28" t="s">
        <v>211</v>
      </c>
      <c r="L6345" s="83">
        <v>0</v>
      </c>
      <c r="M6345" s="30" t="s">
        <v>98</v>
      </c>
    </row>
    <row r="6346" spans="1:13" ht="18.75" x14ac:dyDescent="0.25">
      <c r="A6346" s="5" t="s">
        <v>11075</v>
      </c>
      <c r="B6346" s="23" t="s">
        <v>10080</v>
      </c>
      <c r="C6346" s="24">
        <v>737</v>
      </c>
      <c r="D6346" s="24">
        <v>0</v>
      </c>
      <c r="E6346" s="25">
        <v>582</v>
      </c>
      <c r="F6346" s="25">
        <v>595</v>
      </c>
      <c r="G6346" s="26">
        <v>0</v>
      </c>
      <c r="H6346" s="26">
        <v>0.34408602150537637</v>
      </c>
      <c r="I6346" s="26">
        <v>0.5182012847965739</v>
      </c>
      <c r="J6346" s="82" t="s">
        <v>211</v>
      </c>
      <c r="K6346" s="28" t="s">
        <v>211</v>
      </c>
      <c r="L6346" s="83">
        <v>0</v>
      </c>
      <c r="M6346" s="30" t="s">
        <v>98</v>
      </c>
    </row>
    <row r="6347" spans="1:13" ht="18.75" x14ac:dyDescent="0.25">
      <c r="A6347" s="5" t="s">
        <v>11068</v>
      </c>
      <c r="B6347" s="23" t="s">
        <v>10086</v>
      </c>
      <c r="C6347" s="24">
        <v>909</v>
      </c>
      <c r="D6347" s="24">
        <v>0</v>
      </c>
      <c r="E6347" s="25">
        <v>580</v>
      </c>
      <c r="F6347" s="25">
        <v>594</v>
      </c>
      <c r="G6347" s="26">
        <v>0</v>
      </c>
      <c r="H6347" s="26">
        <v>3.8095238095238099E-2</v>
      </c>
      <c r="I6347" s="26">
        <v>0.51574212893553228</v>
      </c>
      <c r="J6347" s="82" t="s">
        <v>211</v>
      </c>
      <c r="K6347" s="28" t="s">
        <v>211</v>
      </c>
      <c r="L6347" s="83">
        <v>0</v>
      </c>
      <c r="M6347" s="30" t="s">
        <v>98</v>
      </c>
    </row>
    <row r="6348" spans="1:13" ht="18.75" x14ac:dyDescent="0.25">
      <c r="A6348" s="5" t="s">
        <v>11006</v>
      </c>
      <c r="B6348" s="23" t="s">
        <v>6634</v>
      </c>
      <c r="C6348" s="24">
        <v>1083</v>
      </c>
      <c r="D6348" s="24">
        <v>0</v>
      </c>
      <c r="E6348" s="25">
        <v>590</v>
      </c>
      <c r="F6348" s="25">
        <v>591</v>
      </c>
      <c r="G6348" s="26">
        <v>0</v>
      </c>
      <c r="H6348" s="26">
        <v>0.65775401069518713</v>
      </c>
      <c r="I6348" s="26">
        <v>0.50131926121372028</v>
      </c>
      <c r="J6348" s="82" t="s">
        <v>211</v>
      </c>
      <c r="K6348" s="28" t="s">
        <v>211</v>
      </c>
      <c r="L6348" s="83">
        <v>0</v>
      </c>
      <c r="M6348" s="30" t="s">
        <v>98</v>
      </c>
    </row>
    <row r="6349" spans="1:13" ht="18.75" x14ac:dyDescent="0.25">
      <c r="A6349" s="5" t="s">
        <v>10972</v>
      </c>
      <c r="B6349" s="23" t="s">
        <v>769</v>
      </c>
      <c r="C6349" s="24">
        <v>597</v>
      </c>
      <c r="D6349" s="24">
        <v>0</v>
      </c>
      <c r="E6349" s="25">
        <v>586</v>
      </c>
      <c r="F6349" s="25">
        <v>589</v>
      </c>
      <c r="G6349" s="26">
        <v>0</v>
      </c>
      <c r="H6349" s="26">
        <v>0.69072164948453607</v>
      </c>
      <c r="I6349" s="26">
        <v>0.51278600269179009</v>
      </c>
      <c r="J6349" s="82" t="s">
        <v>211</v>
      </c>
      <c r="K6349" s="28" t="s">
        <v>211</v>
      </c>
      <c r="L6349" s="83">
        <v>0</v>
      </c>
      <c r="M6349" s="30" t="s">
        <v>98</v>
      </c>
    </row>
    <row r="6350" spans="1:13" ht="18.75" x14ac:dyDescent="0.25">
      <c r="A6350" s="5" t="s">
        <v>11009</v>
      </c>
      <c r="B6350" s="23" t="s">
        <v>4278</v>
      </c>
      <c r="C6350" s="24">
        <v>1029</v>
      </c>
      <c r="D6350" s="24">
        <v>0</v>
      </c>
      <c r="E6350" s="25">
        <v>584</v>
      </c>
      <c r="F6350" s="25">
        <v>588</v>
      </c>
      <c r="G6350" s="26">
        <v>0</v>
      </c>
      <c r="H6350" s="26">
        <v>0.58333333333333337</v>
      </c>
      <c r="I6350" s="26">
        <v>0.51227495908346976</v>
      </c>
      <c r="J6350" s="82" t="s">
        <v>211</v>
      </c>
      <c r="K6350" s="28" t="s">
        <v>211</v>
      </c>
      <c r="L6350" s="83">
        <v>0</v>
      </c>
      <c r="M6350" s="30" t="s">
        <v>98</v>
      </c>
    </row>
    <row r="6351" spans="1:13" ht="18.75" x14ac:dyDescent="0.25">
      <c r="A6351" s="5" t="s">
        <v>10975</v>
      </c>
      <c r="B6351" s="23" t="s">
        <v>3635</v>
      </c>
      <c r="C6351" s="24">
        <v>1009</v>
      </c>
      <c r="D6351" s="24">
        <v>0</v>
      </c>
      <c r="E6351" s="25">
        <v>578</v>
      </c>
      <c r="F6351" s="25">
        <v>580</v>
      </c>
      <c r="G6351" s="26">
        <v>0</v>
      </c>
      <c r="H6351" s="26">
        <v>0.6705882352941176</v>
      </c>
      <c r="I6351" s="26">
        <v>0.48497156783103168</v>
      </c>
      <c r="J6351" s="82" t="s">
        <v>211</v>
      </c>
      <c r="K6351" s="28" t="s">
        <v>211</v>
      </c>
      <c r="L6351" s="83">
        <v>0</v>
      </c>
      <c r="M6351" s="30" t="s">
        <v>98</v>
      </c>
    </row>
    <row r="6352" spans="1:13" ht="18.75" x14ac:dyDescent="0.25">
      <c r="A6352" s="5" t="s">
        <v>11529</v>
      </c>
      <c r="B6352" s="23" t="s">
        <v>11530</v>
      </c>
      <c r="C6352" s="24">
        <v>45</v>
      </c>
      <c r="D6352" s="24">
        <v>0</v>
      </c>
      <c r="E6352" s="25">
        <v>572</v>
      </c>
      <c r="F6352" s="25">
        <v>576</v>
      </c>
      <c r="G6352" s="26">
        <v>0</v>
      </c>
      <c r="H6352" s="26">
        <v>1</v>
      </c>
      <c r="I6352" s="26">
        <v>0</v>
      </c>
      <c r="J6352" s="82" t="s">
        <v>211</v>
      </c>
      <c r="K6352" s="28" t="s">
        <v>211</v>
      </c>
      <c r="L6352" s="83">
        <v>0</v>
      </c>
      <c r="M6352" s="30" t="s">
        <v>98</v>
      </c>
    </row>
    <row r="6353" spans="1:13" ht="18.75" x14ac:dyDescent="0.25">
      <c r="A6353" s="5" t="s">
        <v>11049</v>
      </c>
      <c r="B6353" s="23" t="s">
        <v>9903</v>
      </c>
      <c r="C6353" s="24">
        <v>733</v>
      </c>
      <c r="D6353" s="24">
        <v>0</v>
      </c>
      <c r="E6353" s="25">
        <v>572</v>
      </c>
      <c r="F6353" s="25">
        <v>574</v>
      </c>
      <c r="G6353" s="26">
        <v>0</v>
      </c>
      <c r="H6353" s="26">
        <v>-1.9417475728155335E-2</v>
      </c>
      <c r="I6353" s="26">
        <v>0.4971537001897533</v>
      </c>
      <c r="J6353" s="82" t="s">
        <v>211</v>
      </c>
      <c r="K6353" s="28" t="s">
        <v>211</v>
      </c>
      <c r="L6353" s="83">
        <v>0</v>
      </c>
      <c r="M6353" s="30" t="s">
        <v>98</v>
      </c>
    </row>
    <row r="6354" spans="1:13" ht="18.75" x14ac:dyDescent="0.25">
      <c r="A6354" s="5" t="s">
        <v>11031</v>
      </c>
      <c r="B6354" s="23" t="s">
        <v>10107</v>
      </c>
      <c r="C6354" s="24">
        <v>545</v>
      </c>
      <c r="D6354" s="24">
        <v>0</v>
      </c>
      <c r="E6354" s="25">
        <v>564</v>
      </c>
      <c r="F6354" s="25">
        <v>573</v>
      </c>
      <c r="G6354" s="26">
        <v>0</v>
      </c>
      <c r="H6354" s="26">
        <v>0.4731182795698925</v>
      </c>
      <c r="I6354" s="26">
        <v>0.49882903981264642</v>
      </c>
      <c r="J6354" s="82" t="s">
        <v>211</v>
      </c>
      <c r="K6354" s="28" t="s">
        <v>211</v>
      </c>
      <c r="L6354" s="83">
        <v>0</v>
      </c>
      <c r="M6354" s="30" t="s">
        <v>98</v>
      </c>
    </row>
    <row r="6355" spans="1:13" ht="18.75" x14ac:dyDescent="0.25">
      <c r="A6355" s="5" t="s">
        <v>10978</v>
      </c>
      <c r="B6355" s="23" t="s">
        <v>3775</v>
      </c>
      <c r="C6355" s="24">
        <v>817</v>
      </c>
      <c r="D6355" s="24">
        <v>0</v>
      </c>
      <c r="E6355" s="25">
        <v>566</v>
      </c>
      <c r="F6355" s="25">
        <v>572</v>
      </c>
      <c r="G6355" s="26">
        <v>0</v>
      </c>
      <c r="H6355" s="26">
        <v>0.65463917525773196</v>
      </c>
      <c r="I6355" s="26">
        <v>0.53718285214348205</v>
      </c>
      <c r="J6355" s="82" t="s">
        <v>211</v>
      </c>
      <c r="K6355" s="28" t="s">
        <v>211</v>
      </c>
      <c r="L6355" s="83">
        <v>0</v>
      </c>
      <c r="M6355" s="30" t="s">
        <v>98</v>
      </c>
    </row>
    <row r="6356" spans="1:13" ht="18.75" x14ac:dyDescent="0.25">
      <c r="A6356" s="5" t="s">
        <v>11026</v>
      </c>
      <c r="B6356" s="23" t="s">
        <v>10096</v>
      </c>
      <c r="C6356" s="24">
        <v>922</v>
      </c>
      <c r="D6356" s="24">
        <v>0</v>
      </c>
      <c r="E6356" s="25">
        <v>567</v>
      </c>
      <c r="F6356" s="25">
        <v>571</v>
      </c>
      <c r="G6356" s="26">
        <v>0</v>
      </c>
      <c r="H6356" s="26">
        <v>0.41818181818181815</v>
      </c>
      <c r="I6356" s="26">
        <v>0.51771956856702617</v>
      </c>
      <c r="J6356" s="82" t="s">
        <v>211</v>
      </c>
      <c r="K6356" s="28" t="s">
        <v>211</v>
      </c>
      <c r="L6356" s="83">
        <v>0</v>
      </c>
      <c r="M6356" s="30" t="s">
        <v>98</v>
      </c>
    </row>
    <row r="6357" spans="1:13" ht="18.75" x14ac:dyDescent="0.25">
      <c r="A6357" s="5" t="s">
        <v>11076</v>
      </c>
      <c r="B6357" s="23" t="s">
        <v>10030</v>
      </c>
      <c r="C6357" s="24">
        <v>887</v>
      </c>
      <c r="D6357" s="24">
        <v>0</v>
      </c>
      <c r="E6357" s="25">
        <v>560</v>
      </c>
      <c r="F6357" s="25">
        <v>571</v>
      </c>
      <c r="G6357" s="26">
        <v>0</v>
      </c>
      <c r="H6357" s="26">
        <v>0.61235955056179781</v>
      </c>
      <c r="I6357" s="26">
        <v>0.45319465081723626</v>
      </c>
      <c r="J6357" s="82" t="s">
        <v>211</v>
      </c>
      <c r="K6357" s="28" t="s">
        <v>211</v>
      </c>
      <c r="L6357" s="83">
        <v>0</v>
      </c>
      <c r="M6357" s="30" t="s">
        <v>98</v>
      </c>
    </row>
    <row r="6358" spans="1:13" ht="18.75" x14ac:dyDescent="0.25">
      <c r="A6358" s="5" t="s">
        <v>10945</v>
      </c>
      <c r="B6358" s="23" t="s">
        <v>778</v>
      </c>
      <c r="C6358" s="24">
        <v>582</v>
      </c>
      <c r="D6358" s="24">
        <v>0</v>
      </c>
      <c r="E6358" s="25">
        <v>564</v>
      </c>
      <c r="F6358" s="25">
        <v>570</v>
      </c>
      <c r="G6358" s="26">
        <v>0</v>
      </c>
      <c r="H6358" s="26">
        <v>0.60135135135135132</v>
      </c>
      <c r="I6358" s="26">
        <v>0.52049180327868849</v>
      </c>
      <c r="J6358" s="82" t="s">
        <v>211</v>
      </c>
      <c r="K6358" s="28" t="s">
        <v>211</v>
      </c>
      <c r="L6358" s="83">
        <v>0</v>
      </c>
      <c r="M6358" s="30" t="s">
        <v>98</v>
      </c>
    </row>
    <row r="6359" spans="1:13" ht="18.75" x14ac:dyDescent="0.25">
      <c r="A6359" s="5" t="s">
        <v>10990</v>
      </c>
      <c r="B6359" s="23" t="s">
        <v>3783</v>
      </c>
      <c r="C6359" s="24">
        <v>244</v>
      </c>
      <c r="D6359" s="24">
        <v>0</v>
      </c>
      <c r="E6359" s="25">
        <v>558</v>
      </c>
      <c r="F6359" s="25">
        <v>570</v>
      </c>
      <c r="G6359" s="26">
        <v>0</v>
      </c>
      <c r="H6359" s="26">
        <v>0.58441558441558439</v>
      </c>
      <c r="I6359" s="26">
        <v>0.51484018264840181</v>
      </c>
      <c r="J6359" s="82" t="s">
        <v>211</v>
      </c>
      <c r="K6359" s="28" t="s">
        <v>211</v>
      </c>
      <c r="L6359" s="83">
        <v>0</v>
      </c>
      <c r="M6359" s="30" t="s">
        <v>98</v>
      </c>
    </row>
    <row r="6360" spans="1:13" ht="18.75" x14ac:dyDescent="0.25">
      <c r="A6360" s="5" t="s">
        <v>10982</v>
      </c>
      <c r="B6360" s="23" t="s">
        <v>10041</v>
      </c>
      <c r="C6360" s="24">
        <v>857</v>
      </c>
      <c r="D6360" s="24">
        <v>0</v>
      </c>
      <c r="E6360" s="25">
        <v>555</v>
      </c>
      <c r="F6360" s="25">
        <v>563</v>
      </c>
      <c r="G6360" s="26">
        <v>0</v>
      </c>
      <c r="H6360" s="26">
        <v>0.61403508771929827</v>
      </c>
      <c r="I6360" s="26">
        <v>0.47801418439716314</v>
      </c>
      <c r="J6360" s="82" t="s">
        <v>211</v>
      </c>
      <c r="K6360" s="28" t="s">
        <v>211</v>
      </c>
      <c r="L6360" s="83">
        <v>0</v>
      </c>
      <c r="M6360" s="30" t="s">
        <v>98</v>
      </c>
    </row>
    <row r="6361" spans="1:13" ht="18.75" x14ac:dyDescent="0.25">
      <c r="A6361" s="5" t="s">
        <v>11073</v>
      </c>
      <c r="B6361" s="23" t="s">
        <v>10074</v>
      </c>
      <c r="C6361" s="24">
        <v>1037</v>
      </c>
      <c r="D6361" s="24">
        <v>0</v>
      </c>
      <c r="E6361" s="25">
        <v>553</v>
      </c>
      <c r="F6361" s="25">
        <v>560</v>
      </c>
      <c r="G6361" s="26">
        <v>0</v>
      </c>
      <c r="H6361" s="26">
        <v>0.47972972972972966</v>
      </c>
      <c r="I6361" s="26">
        <v>0.51503267973856204</v>
      </c>
      <c r="J6361" s="82" t="s">
        <v>211</v>
      </c>
      <c r="K6361" s="28" t="s">
        <v>211</v>
      </c>
      <c r="L6361" s="83">
        <v>0</v>
      </c>
      <c r="M6361" s="30" t="s">
        <v>98</v>
      </c>
    </row>
    <row r="6362" spans="1:13" ht="18.75" x14ac:dyDescent="0.25">
      <c r="A6362" s="5" t="s">
        <v>11022</v>
      </c>
      <c r="B6362" s="23" t="s">
        <v>10099</v>
      </c>
      <c r="C6362" s="24">
        <v>954</v>
      </c>
      <c r="D6362" s="24">
        <v>0</v>
      </c>
      <c r="E6362" s="25">
        <v>549</v>
      </c>
      <c r="F6362" s="25">
        <v>559</v>
      </c>
      <c r="G6362" s="26">
        <v>0</v>
      </c>
      <c r="H6362" s="26">
        <v>0.38518518518518519</v>
      </c>
      <c r="I6362" s="26">
        <v>0.48942172073342738</v>
      </c>
      <c r="J6362" s="82" t="s">
        <v>211</v>
      </c>
      <c r="K6362" s="28" t="s">
        <v>211</v>
      </c>
      <c r="L6362" s="83">
        <v>0</v>
      </c>
      <c r="M6362" s="30" t="s">
        <v>98</v>
      </c>
    </row>
    <row r="6363" spans="1:13" ht="18.75" x14ac:dyDescent="0.25">
      <c r="A6363" s="5" t="s">
        <v>11035</v>
      </c>
      <c r="B6363" s="23" t="s">
        <v>6667</v>
      </c>
      <c r="C6363" s="24">
        <v>973</v>
      </c>
      <c r="D6363" s="24">
        <v>0</v>
      </c>
      <c r="E6363" s="25">
        <v>558</v>
      </c>
      <c r="F6363" s="25">
        <v>559</v>
      </c>
      <c r="G6363" s="26">
        <v>0</v>
      </c>
      <c r="H6363" s="26">
        <v>0.43169398907103823</v>
      </c>
      <c r="I6363" s="26">
        <v>0.53078721745908031</v>
      </c>
      <c r="J6363" s="82" t="s">
        <v>211</v>
      </c>
      <c r="K6363" s="28" t="s">
        <v>211</v>
      </c>
      <c r="L6363" s="83">
        <v>0</v>
      </c>
      <c r="M6363" s="30" t="s">
        <v>98</v>
      </c>
    </row>
    <row r="6364" spans="1:13" ht="18.75" x14ac:dyDescent="0.25">
      <c r="A6364" s="5" t="s">
        <v>11021</v>
      </c>
      <c r="B6364" s="23" t="s">
        <v>3177</v>
      </c>
      <c r="C6364" s="24">
        <v>655</v>
      </c>
      <c r="D6364" s="24">
        <v>0</v>
      </c>
      <c r="E6364" s="25">
        <v>555</v>
      </c>
      <c r="F6364" s="25">
        <v>557</v>
      </c>
      <c r="G6364" s="26">
        <v>0</v>
      </c>
      <c r="H6364" s="26">
        <v>0.37190082644628097</v>
      </c>
      <c r="I6364" s="26">
        <v>0.50660792951541855</v>
      </c>
      <c r="J6364" s="82" t="s">
        <v>211</v>
      </c>
      <c r="K6364" s="28" t="s">
        <v>211</v>
      </c>
      <c r="L6364" s="83">
        <v>0</v>
      </c>
      <c r="M6364" s="30" t="s">
        <v>98</v>
      </c>
    </row>
    <row r="6365" spans="1:13" ht="18.75" x14ac:dyDescent="0.25">
      <c r="A6365" s="5" t="s">
        <v>11030</v>
      </c>
      <c r="B6365" s="23" t="s">
        <v>4242</v>
      </c>
      <c r="C6365" s="24">
        <v>839</v>
      </c>
      <c r="D6365" s="24">
        <v>0</v>
      </c>
      <c r="E6365" s="25">
        <v>546</v>
      </c>
      <c r="F6365" s="25">
        <v>555</v>
      </c>
      <c r="G6365" s="26">
        <v>0</v>
      </c>
      <c r="H6365" s="26">
        <v>0.27500000000000002</v>
      </c>
      <c r="I6365" s="26">
        <v>0.55172413793103448</v>
      </c>
      <c r="J6365" s="82" t="s">
        <v>211</v>
      </c>
      <c r="K6365" s="28" t="s">
        <v>211</v>
      </c>
      <c r="L6365" s="83">
        <v>0</v>
      </c>
      <c r="M6365" s="30" t="s">
        <v>98</v>
      </c>
    </row>
    <row r="6366" spans="1:13" ht="18.75" x14ac:dyDescent="0.25">
      <c r="A6366" s="5" t="s">
        <v>10963</v>
      </c>
      <c r="B6366" s="23" t="s">
        <v>777</v>
      </c>
      <c r="C6366" s="24">
        <v>719</v>
      </c>
      <c r="D6366" s="24">
        <v>0</v>
      </c>
      <c r="E6366" s="25">
        <v>548</v>
      </c>
      <c r="F6366" s="25">
        <v>552</v>
      </c>
      <c r="G6366" s="26">
        <v>0</v>
      </c>
      <c r="H6366" s="26">
        <v>0.45794392523364486</v>
      </c>
      <c r="I6366" s="26">
        <v>0.55220417633410668</v>
      </c>
      <c r="J6366" s="82" t="s">
        <v>211</v>
      </c>
      <c r="K6366" s="28" t="s">
        <v>211</v>
      </c>
      <c r="L6366" s="83">
        <v>0</v>
      </c>
      <c r="M6366" s="30" t="s">
        <v>98</v>
      </c>
    </row>
    <row r="6367" spans="1:13" ht="18.75" x14ac:dyDescent="0.25">
      <c r="A6367" s="5" t="s">
        <v>11019</v>
      </c>
      <c r="B6367" s="23" t="s">
        <v>10037</v>
      </c>
      <c r="C6367" s="24">
        <v>1093</v>
      </c>
      <c r="D6367" s="24">
        <v>0</v>
      </c>
      <c r="E6367" s="25">
        <v>549</v>
      </c>
      <c r="F6367" s="25">
        <v>551</v>
      </c>
      <c r="G6367" s="26">
        <v>0</v>
      </c>
      <c r="H6367" s="26">
        <v>0.5280898876404494</v>
      </c>
      <c r="I6367" s="26">
        <v>0.52109181141439209</v>
      </c>
      <c r="J6367" s="82" t="s">
        <v>211</v>
      </c>
      <c r="K6367" s="28" t="s">
        <v>211</v>
      </c>
      <c r="L6367" s="83">
        <v>0</v>
      </c>
      <c r="M6367" s="30" t="s">
        <v>98</v>
      </c>
    </row>
    <row r="6368" spans="1:13" ht="18.75" x14ac:dyDescent="0.25">
      <c r="A6368" s="5" t="s">
        <v>10981</v>
      </c>
      <c r="B6368" s="23" t="s">
        <v>3777</v>
      </c>
      <c r="C6368" s="24">
        <v>923</v>
      </c>
      <c r="D6368" s="24">
        <v>0</v>
      </c>
      <c r="E6368" s="25">
        <v>541</v>
      </c>
      <c r="F6368" s="25">
        <v>546</v>
      </c>
      <c r="G6368" s="26">
        <v>0</v>
      </c>
      <c r="H6368" s="26">
        <v>0.4567901234567901</v>
      </c>
      <c r="I6368" s="26">
        <v>0.50313901345291479</v>
      </c>
      <c r="J6368" s="82" t="s">
        <v>211</v>
      </c>
      <c r="K6368" s="28" t="s">
        <v>211</v>
      </c>
      <c r="L6368" s="83">
        <v>0</v>
      </c>
      <c r="M6368" s="30" t="s">
        <v>98</v>
      </c>
    </row>
    <row r="6369" spans="1:13" ht="18.75" x14ac:dyDescent="0.25">
      <c r="A6369" s="5" t="s">
        <v>11064</v>
      </c>
      <c r="B6369" s="23" t="s">
        <v>9899</v>
      </c>
      <c r="C6369" s="24">
        <v>711</v>
      </c>
      <c r="D6369" s="24">
        <v>0</v>
      </c>
      <c r="E6369" s="25">
        <v>543</v>
      </c>
      <c r="F6369" s="25">
        <v>545</v>
      </c>
      <c r="G6369" s="26">
        <v>0</v>
      </c>
      <c r="H6369" s="26">
        <v>0.36184210526315791</v>
      </c>
      <c r="I6369" s="26">
        <v>0.48026315789473678</v>
      </c>
      <c r="J6369" s="82" t="s">
        <v>211</v>
      </c>
      <c r="K6369" s="28" t="s">
        <v>211</v>
      </c>
      <c r="L6369" s="83">
        <v>0</v>
      </c>
      <c r="M6369" s="30" t="s">
        <v>98</v>
      </c>
    </row>
    <row r="6370" spans="1:13" ht="18.75" x14ac:dyDescent="0.25">
      <c r="A6370" s="5" t="s">
        <v>11013</v>
      </c>
      <c r="B6370" s="23" t="s">
        <v>10067</v>
      </c>
      <c r="C6370" s="24">
        <v>1089</v>
      </c>
      <c r="D6370" s="24">
        <v>0</v>
      </c>
      <c r="E6370" s="25">
        <v>542</v>
      </c>
      <c r="F6370" s="25">
        <v>544</v>
      </c>
      <c r="G6370" s="26">
        <v>0</v>
      </c>
      <c r="H6370" s="26">
        <v>0.35766423357664234</v>
      </c>
      <c r="I6370" s="26">
        <v>0.51460674157303365</v>
      </c>
      <c r="J6370" s="82" t="s">
        <v>211</v>
      </c>
      <c r="K6370" s="28" t="s">
        <v>211</v>
      </c>
      <c r="L6370" s="83">
        <v>0</v>
      </c>
      <c r="M6370" s="30" t="s">
        <v>98</v>
      </c>
    </row>
    <row r="6371" spans="1:13" ht="18.75" x14ac:dyDescent="0.25">
      <c r="A6371" s="5" t="s">
        <v>10962</v>
      </c>
      <c r="B6371" s="23" t="s">
        <v>797</v>
      </c>
      <c r="C6371" s="24">
        <v>1090</v>
      </c>
      <c r="D6371" s="24">
        <v>0</v>
      </c>
      <c r="E6371" s="25">
        <v>541</v>
      </c>
      <c r="F6371" s="25">
        <v>543</v>
      </c>
      <c r="G6371" s="26">
        <v>0</v>
      </c>
      <c r="H6371" s="26">
        <v>0.46391752577319589</v>
      </c>
      <c r="I6371" s="26">
        <v>0.5131467345207803</v>
      </c>
      <c r="J6371" s="82" t="s">
        <v>211</v>
      </c>
      <c r="K6371" s="28" t="s">
        <v>211</v>
      </c>
      <c r="L6371" s="83">
        <v>0</v>
      </c>
      <c r="M6371" s="30" t="s">
        <v>98</v>
      </c>
    </row>
    <row r="6372" spans="1:13" ht="18.75" x14ac:dyDescent="0.25">
      <c r="A6372" s="5" t="s">
        <v>11003</v>
      </c>
      <c r="B6372" s="23" t="s">
        <v>714</v>
      </c>
      <c r="C6372" s="24">
        <v>721</v>
      </c>
      <c r="D6372" s="24">
        <v>0</v>
      </c>
      <c r="E6372" s="25">
        <v>536</v>
      </c>
      <c r="F6372" s="25">
        <v>538</v>
      </c>
      <c r="G6372" s="26">
        <v>0</v>
      </c>
      <c r="H6372" s="26">
        <v>0.33663366336633666</v>
      </c>
      <c r="I6372" s="26">
        <v>0.50303030303030305</v>
      </c>
      <c r="J6372" s="82" t="s">
        <v>211</v>
      </c>
      <c r="K6372" s="28" t="s">
        <v>211</v>
      </c>
      <c r="L6372" s="83">
        <v>0</v>
      </c>
      <c r="M6372" s="30" t="s">
        <v>98</v>
      </c>
    </row>
    <row r="6373" spans="1:13" ht="18.75" x14ac:dyDescent="0.25">
      <c r="A6373" s="5" t="s">
        <v>11046</v>
      </c>
      <c r="B6373" s="23" t="s">
        <v>7043</v>
      </c>
      <c r="C6373" s="24">
        <v>381</v>
      </c>
      <c r="D6373" s="24">
        <v>0</v>
      </c>
      <c r="E6373" s="25">
        <v>536</v>
      </c>
      <c r="F6373" s="25">
        <v>538</v>
      </c>
      <c r="G6373" s="26">
        <v>0</v>
      </c>
      <c r="H6373" s="26">
        <v>0.47272727272727272</v>
      </c>
      <c r="I6373" s="26">
        <v>0.49101796407185622</v>
      </c>
      <c r="J6373" s="82" t="s">
        <v>211</v>
      </c>
      <c r="K6373" s="28" t="s">
        <v>211</v>
      </c>
      <c r="L6373" s="83">
        <v>0</v>
      </c>
      <c r="M6373" s="30" t="s">
        <v>98</v>
      </c>
    </row>
    <row r="6374" spans="1:13" ht="18.75" x14ac:dyDescent="0.25">
      <c r="A6374" s="5" t="s">
        <v>11084</v>
      </c>
      <c r="B6374" s="23" t="s">
        <v>3774</v>
      </c>
      <c r="C6374" s="24">
        <v>988</v>
      </c>
      <c r="D6374" s="24">
        <v>0</v>
      </c>
      <c r="E6374" s="25">
        <v>524</v>
      </c>
      <c r="F6374" s="25">
        <v>534</v>
      </c>
      <c r="G6374" s="26">
        <v>0</v>
      </c>
      <c r="H6374" s="26">
        <v>0.56521739130434778</v>
      </c>
      <c r="I6374" s="26">
        <v>0.52030735455543364</v>
      </c>
      <c r="J6374" s="82" t="s">
        <v>211</v>
      </c>
      <c r="K6374" s="28" t="s">
        <v>211</v>
      </c>
      <c r="L6374" s="83">
        <v>0</v>
      </c>
      <c r="M6374" s="30" t="s">
        <v>98</v>
      </c>
    </row>
    <row r="6375" spans="1:13" ht="18.75" x14ac:dyDescent="0.25">
      <c r="A6375" s="5" t="s">
        <v>10938</v>
      </c>
      <c r="B6375" s="23" t="s">
        <v>796</v>
      </c>
      <c r="C6375" s="24">
        <v>611</v>
      </c>
      <c r="D6375" s="24">
        <v>0</v>
      </c>
      <c r="E6375" s="25">
        <v>521</v>
      </c>
      <c r="F6375" s="25">
        <v>532</v>
      </c>
      <c r="G6375" s="26">
        <v>0</v>
      </c>
      <c r="H6375" s="26">
        <v>0.1875</v>
      </c>
      <c r="I6375" s="26">
        <v>0.45575757575757575</v>
      </c>
      <c r="J6375" s="82" t="s">
        <v>211</v>
      </c>
      <c r="K6375" s="28" t="s">
        <v>211</v>
      </c>
      <c r="L6375" s="83">
        <v>0</v>
      </c>
      <c r="M6375" s="30" t="s">
        <v>98</v>
      </c>
    </row>
    <row r="6376" spans="1:13" ht="18.75" x14ac:dyDescent="0.25">
      <c r="A6376" s="5" t="s">
        <v>11020</v>
      </c>
      <c r="B6376" s="23" t="s">
        <v>10033</v>
      </c>
      <c r="C6376" s="24">
        <v>928</v>
      </c>
      <c r="D6376" s="24">
        <v>0</v>
      </c>
      <c r="E6376" s="25">
        <v>527</v>
      </c>
      <c r="F6376" s="25">
        <v>528</v>
      </c>
      <c r="G6376" s="26">
        <v>0</v>
      </c>
      <c r="H6376" s="26">
        <v>0.24369747899159663</v>
      </c>
      <c r="I6376" s="26">
        <v>0.45362563237774034</v>
      </c>
      <c r="J6376" s="82" t="s">
        <v>211</v>
      </c>
      <c r="K6376" s="28" t="s">
        <v>211</v>
      </c>
      <c r="L6376" s="83">
        <v>0</v>
      </c>
      <c r="M6376" s="30" t="s">
        <v>98</v>
      </c>
    </row>
    <row r="6377" spans="1:13" ht="18.75" x14ac:dyDescent="0.25">
      <c r="A6377" s="5" t="s">
        <v>11028</v>
      </c>
      <c r="B6377" s="23" t="s">
        <v>10057</v>
      </c>
      <c r="C6377" s="24">
        <v>683</v>
      </c>
      <c r="D6377" s="24">
        <v>0</v>
      </c>
      <c r="E6377" s="25">
        <v>523</v>
      </c>
      <c r="F6377" s="25">
        <v>525</v>
      </c>
      <c r="G6377" s="26">
        <v>0</v>
      </c>
      <c r="H6377" s="26">
        <v>0.4565217391304347</v>
      </c>
      <c r="I6377" s="26">
        <v>0.55424528301886788</v>
      </c>
      <c r="J6377" s="82" t="s">
        <v>211</v>
      </c>
      <c r="K6377" s="28" t="s">
        <v>211</v>
      </c>
      <c r="L6377" s="83">
        <v>0</v>
      </c>
      <c r="M6377" s="30" t="s">
        <v>98</v>
      </c>
    </row>
    <row r="6378" spans="1:13" ht="18.75" x14ac:dyDescent="0.25">
      <c r="A6378" s="5" t="s">
        <v>10947</v>
      </c>
      <c r="B6378" s="23" t="s">
        <v>3778</v>
      </c>
      <c r="C6378" s="24">
        <v>1161</v>
      </c>
      <c r="D6378" s="24">
        <v>0</v>
      </c>
      <c r="E6378" s="25">
        <v>511</v>
      </c>
      <c r="F6378" s="25">
        <v>524</v>
      </c>
      <c r="G6378" s="26">
        <v>0</v>
      </c>
      <c r="H6378" s="26">
        <v>0.33333333333333331</v>
      </c>
      <c r="I6378" s="26">
        <v>0.50166666666666671</v>
      </c>
      <c r="J6378" s="82" t="s">
        <v>211</v>
      </c>
      <c r="K6378" s="28" t="s">
        <v>211</v>
      </c>
      <c r="L6378" s="83">
        <v>0</v>
      </c>
      <c r="M6378" s="30" t="s">
        <v>98</v>
      </c>
    </row>
    <row r="6379" spans="1:13" ht="18.75" x14ac:dyDescent="0.25">
      <c r="A6379" s="5" t="s">
        <v>10987</v>
      </c>
      <c r="B6379" s="23" t="s">
        <v>3048</v>
      </c>
      <c r="C6379" s="24">
        <v>840</v>
      </c>
      <c r="D6379" s="24">
        <v>0</v>
      </c>
      <c r="E6379" s="25">
        <v>514</v>
      </c>
      <c r="F6379" s="25">
        <v>523</v>
      </c>
      <c r="G6379" s="26">
        <v>0</v>
      </c>
      <c r="H6379" s="26">
        <v>0.45185185185185184</v>
      </c>
      <c r="I6379" s="26">
        <v>0.52716297786720323</v>
      </c>
      <c r="J6379" s="82" t="s">
        <v>211</v>
      </c>
      <c r="K6379" s="28" t="s">
        <v>211</v>
      </c>
      <c r="L6379" s="83">
        <v>0</v>
      </c>
      <c r="M6379" s="30" t="s">
        <v>98</v>
      </c>
    </row>
    <row r="6380" spans="1:13" ht="18.75" x14ac:dyDescent="0.25">
      <c r="A6380" s="5" t="s">
        <v>11008</v>
      </c>
      <c r="B6380" s="23" t="s">
        <v>4282</v>
      </c>
      <c r="C6380" s="24">
        <v>983</v>
      </c>
      <c r="D6380" s="24">
        <v>0</v>
      </c>
      <c r="E6380" s="25">
        <v>511</v>
      </c>
      <c r="F6380" s="25">
        <v>514</v>
      </c>
      <c r="G6380" s="26">
        <v>0</v>
      </c>
      <c r="H6380" s="26">
        <v>0.5898876404494382</v>
      </c>
      <c r="I6380" s="26">
        <v>0.45829959514170038</v>
      </c>
      <c r="J6380" s="82" t="s">
        <v>211</v>
      </c>
      <c r="K6380" s="28" t="s">
        <v>211</v>
      </c>
      <c r="L6380" s="83">
        <v>0</v>
      </c>
      <c r="M6380" s="30" t="s">
        <v>98</v>
      </c>
    </row>
    <row r="6381" spans="1:13" ht="18.75" x14ac:dyDescent="0.25">
      <c r="A6381" s="5" t="s">
        <v>10952</v>
      </c>
      <c r="B6381" s="23" t="s">
        <v>813</v>
      </c>
      <c r="C6381" s="24">
        <v>904</v>
      </c>
      <c r="D6381" s="24">
        <v>0</v>
      </c>
      <c r="E6381" s="25">
        <v>503</v>
      </c>
      <c r="F6381" s="25">
        <v>511</v>
      </c>
      <c r="G6381" s="26">
        <v>0</v>
      </c>
      <c r="H6381" s="26">
        <v>0.47183098591549294</v>
      </c>
      <c r="I6381" s="26">
        <v>0.53042763157894735</v>
      </c>
      <c r="J6381" s="82" t="s">
        <v>211</v>
      </c>
      <c r="K6381" s="28" t="s">
        <v>211</v>
      </c>
      <c r="L6381" s="83">
        <v>0</v>
      </c>
      <c r="M6381" s="30" t="s">
        <v>98</v>
      </c>
    </row>
    <row r="6382" spans="1:13" ht="18.75" x14ac:dyDescent="0.25">
      <c r="A6382" s="5" t="s">
        <v>11227</v>
      </c>
      <c r="B6382" s="23" t="s">
        <v>11228</v>
      </c>
      <c r="C6382" s="24">
        <v>458</v>
      </c>
      <c r="D6382" s="24">
        <v>0</v>
      </c>
      <c r="E6382" s="25">
        <v>507</v>
      </c>
      <c r="F6382" s="25">
        <v>509</v>
      </c>
      <c r="G6382" s="26">
        <v>0</v>
      </c>
      <c r="H6382" s="26">
        <v>0.32608695652173914</v>
      </c>
      <c r="I6382" s="26">
        <v>0.55414012738853502</v>
      </c>
      <c r="J6382" s="82" t="s">
        <v>211</v>
      </c>
      <c r="K6382" s="28" t="s">
        <v>211</v>
      </c>
      <c r="L6382" s="83">
        <v>0</v>
      </c>
      <c r="M6382" s="30" t="s">
        <v>98</v>
      </c>
    </row>
    <row r="6383" spans="1:13" ht="18.75" x14ac:dyDescent="0.25">
      <c r="A6383" s="5" t="s">
        <v>10958</v>
      </c>
      <c r="B6383" s="23" t="s">
        <v>803</v>
      </c>
      <c r="C6383" s="24">
        <v>848</v>
      </c>
      <c r="D6383" s="24">
        <v>0</v>
      </c>
      <c r="E6383" s="25">
        <v>497</v>
      </c>
      <c r="F6383" s="25">
        <v>507</v>
      </c>
      <c r="G6383" s="26">
        <v>0</v>
      </c>
      <c r="H6383" s="26">
        <v>0.42741935483870969</v>
      </c>
      <c r="I6383" s="26">
        <v>0.51135241855873648</v>
      </c>
      <c r="J6383" s="82" t="s">
        <v>211</v>
      </c>
      <c r="K6383" s="28" t="s">
        <v>211</v>
      </c>
      <c r="L6383" s="83">
        <v>0</v>
      </c>
      <c r="M6383" s="30" t="s">
        <v>98</v>
      </c>
    </row>
    <row r="6384" spans="1:13" ht="18.75" x14ac:dyDescent="0.25">
      <c r="A6384" s="5" t="s">
        <v>10973</v>
      </c>
      <c r="B6384" s="23" t="s">
        <v>3771</v>
      </c>
      <c r="C6384" s="24">
        <v>1215</v>
      </c>
      <c r="D6384" s="24">
        <v>0</v>
      </c>
      <c r="E6384" s="25">
        <v>505</v>
      </c>
      <c r="F6384" s="25">
        <v>507</v>
      </c>
      <c r="G6384" s="26">
        <v>0</v>
      </c>
      <c r="H6384" s="26">
        <v>0.54193548387096779</v>
      </c>
      <c r="I6384" s="26">
        <v>0.51985559566786999</v>
      </c>
      <c r="J6384" s="82" t="s">
        <v>211</v>
      </c>
      <c r="K6384" s="28" t="s">
        <v>211</v>
      </c>
      <c r="L6384" s="83">
        <v>0</v>
      </c>
      <c r="M6384" s="30" t="s">
        <v>98</v>
      </c>
    </row>
    <row r="6385" spans="1:13" ht="18.75" x14ac:dyDescent="0.25">
      <c r="A6385" s="5" t="s">
        <v>10964</v>
      </c>
      <c r="B6385" s="23" t="s">
        <v>785</v>
      </c>
      <c r="C6385" s="24">
        <v>165</v>
      </c>
      <c r="D6385" s="24">
        <v>0</v>
      </c>
      <c r="E6385" s="25">
        <v>505</v>
      </c>
      <c r="F6385" s="25">
        <v>506</v>
      </c>
      <c r="G6385" s="26">
        <v>0</v>
      </c>
      <c r="H6385" s="26">
        <v>0.30909090909090908</v>
      </c>
      <c r="I6385" s="26">
        <v>0.51507208387942338</v>
      </c>
      <c r="J6385" s="82" t="s">
        <v>211</v>
      </c>
      <c r="K6385" s="28" t="s">
        <v>211</v>
      </c>
      <c r="L6385" s="83">
        <v>0</v>
      </c>
      <c r="M6385" s="30" t="s">
        <v>98</v>
      </c>
    </row>
    <row r="6386" spans="1:13" ht="18.75" x14ac:dyDescent="0.25">
      <c r="A6386" s="5" t="s">
        <v>10995</v>
      </c>
      <c r="B6386" s="23" t="s">
        <v>3346</v>
      </c>
      <c r="C6386" s="24">
        <v>855</v>
      </c>
      <c r="D6386" s="24">
        <v>0</v>
      </c>
      <c r="E6386" s="25">
        <v>501</v>
      </c>
      <c r="F6386" s="25">
        <v>504</v>
      </c>
      <c r="G6386" s="26">
        <v>0</v>
      </c>
      <c r="H6386" s="26">
        <v>0.33566433566433568</v>
      </c>
      <c r="I6386" s="26">
        <v>0.53783044667274382</v>
      </c>
      <c r="J6386" s="82" t="s">
        <v>211</v>
      </c>
      <c r="K6386" s="28" t="s">
        <v>211</v>
      </c>
      <c r="L6386" s="83">
        <v>0</v>
      </c>
      <c r="M6386" s="30" t="s">
        <v>98</v>
      </c>
    </row>
    <row r="6387" spans="1:13" ht="18.75" x14ac:dyDescent="0.25">
      <c r="A6387" s="5" t="s">
        <v>10993</v>
      </c>
      <c r="B6387" s="23" t="s">
        <v>3921</v>
      </c>
      <c r="C6387" s="24">
        <v>827</v>
      </c>
      <c r="D6387" s="24">
        <v>0</v>
      </c>
      <c r="E6387" s="25">
        <v>498</v>
      </c>
      <c r="F6387" s="25">
        <v>503</v>
      </c>
      <c r="G6387" s="26">
        <v>0</v>
      </c>
      <c r="H6387" s="26">
        <v>0.55974842767295596</v>
      </c>
      <c r="I6387" s="26">
        <v>0.521486643437863</v>
      </c>
      <c r="J6387" s="82" t="s">
        <v>211</v>
      </c>
      <c r="K6387" s="28" t="s">
        <v>211</v>
      </c>
      <c r="L6387" s="83">
        <v>0</v>
      </c>
      <c r="M6387" s="30" t="s">
        <v>98</v>
      </c>
    </row>
    <row r="6388" spans="1:13" ht="18.75" x14ac:dyDescent="0.25">
      <c r="A6388" s="5" t="s">
        <v>10943</v>
      </c>
      <c r="B6388" s="23" t="s">
        <v>775</v>
      </c>
      <c r="C6388" s="24">
        <v>131</v>
      </c>
      <c r="D6388" s="24">
        <v>0</v>
      </c>
      <c r="E6388" s="25">
        <v>504</v>
      </c>
      <c r="F6388" s="25">
        <v>503</v>
      </c>
      <c r="G6388" s="26">
        <v>0</v>
      </c>
      <c r="H6388" s="26">
        <v>0.53333333333333333</v>
      </c>
      <c r="I6388" s="26">
        <v>0.52941176470588236</v>
      </c>
      <c r="J6388" s="82" t="s">
        <v>211</v>
      </c>
      <c r="K6388" s="28" t="s">
        <v>211</v>
      </c>
      <c r="L6388" s="83">
        <v>0</v>
      </c>
      <c r="M6388" s="30" t="s">
        <v>98</v>
      </c>
    </row>
    <row r="6389" spans="1:13" ht="18.75" x14ac:dyDescent="0.25">
      <c r="A6389" s="5" t="s">
        <v>11040</v>
      </c>
      <c r="B6389" s="23" t="s">
        <v>6656</v>
      </c>
      <c r="C6389" s="24">
        <v>1289</v>
      </c>
      <c r="D6389" s="24">
        <v>0</v>
      </c>
      <c r="E6389" s="25">
        <v>498</v>
      </c>
      <c r="F6389" s="25">
        <v>500</v>
      </c>
      <c r="G6389" s="26">
        <v>0</v>
      </c>
      <c r="H6389" s="26">
        <v>0.31927710843373491</v>
      </c>
      <c r="I6389" s="26">
        <v>0.52569444444444446</v>
      </c>
      <c r="J6389" s="82" t="s">
        <v>211</v>
      </c>
      <c r="K6389" s="28" t="s">
        <v>211</v>
      </c>
      <c r="L6389" s="83">
        <v>0</v>
      </c>
      <c r="M6389" s="30" t="s">
        <v>98</v>
      </c>
    </row>
    <row r="6390" spans="1:13" ht="18.75" x14ac:dyDescent="0.25">
      <c r="A6390" s="5" t="s">
        <v>10976</v>
      </c>
      <c r="B6390" s="23" t="s">
        <v>776</v>
      </c>
      <c r="C6390" s="24">
        <v>687</v>
      </c>
      <c r="D6390" s="24">
        <v>0</v>
      </c>
      <c r="E6390" s="25">
        <v>493</v>
      </c>
      <c r="F6390" s="25">
        <v>500</v>
      </c>
      <c r="G6390" s="26">
        <v>0</v>
      </c>
      <c r="H6390" s="26">
        <v>0.432</v>
      </c>
      <c r="I6390" s="26">
        <v>0.5090673575129534</v>
      </c>
      <c r="J6390" s="82" t="s">
        <v>211</v>
      </c>
      <c r="K6390" s="28" t="s">
        <v>211</v>
      </c>
      <c r="L6390" s="83">
        <v>0</v>
      </c>
      <c r="M6390" s="30" t="s">
        <v>98</v>
      </c>
    </row>
    <row r="6391" spans="1:13" ht="18.75" x14ac:dyDescent="0.25">
      <c r="A6391" s="5" t="s">
        <v>10997</v>
      </c>
      <c r="B6391" s="23" t="s">
        <v>3946</v>
      </c>
      <c r="C6391" s="24">
        <v>1221</v>
      </c>
      <c r="D6391" s="24">
        <v>0</v>
      </c>
      <c r="E6391" s="25">
        <v>497</v>
      </c>
      <c r="F6391" s="25">
        <v>499</v>
      </c>
      <c r="G6391" s="26">
        <v>0</v>
      </c>
      <c r="H6391" s="26">
        <v>0.34759358288770054</v>
      </c>
      <c r="I6391" s="26">
        <v>0.55908419497784345</v>
      </c>
      <c r="J6391" s="82" t="s">
        <v>211</v>
      </c>
      <c r="K6391" s="28" t="s">
        <v>211</v>
      </c>
      <c r="L6391" s="83">
        <v>0</v>
      </c>
      <c r="M6391" s="30" t="s">
        <v>98</v>
      </c>
    </row>
    <row r="6392" spans="1:13" ht="18.75" x14ac:dyDescent="0.25">
      <c r="A6392" s="5" t="s">
        <v>11036</v>
      </c>
      <c r="B6392" s="23" t="s">
        <v>9949</v>
      </c>
      <c r="C6392" s="24">
        <v>1035</v>
      </c>
      <c r="D6392" s="24">
        <v>0</v>
      </c>
      <c r="E6392" s="25">
        <v>492</v>
      </c>
      <c r="F6392" s="25">
        <v>495</v>
      </c>
      <c r="G6392" s="26">
        <v>0</v>
      </c>
      <c r="H6392" s="26">
        <v>8.1081081081081086E-2</v>
      </c>
      <c r="I6392" s="26">
        <v>0.48076923076923078</v>
      </c>
      <c r="J6392" s="82" t="s">
        <v>211</v>
      </c>
      <c r="K6392" s="28" t="s">
        <v>211</v>
      </c>
      <c r="L6392" s="83">
        <v>0</v>
      </c>
      <c r="M6392" s="30" t="s">
        <v>98</v>
      </c>
    </row>
    <row r="6393" spans="1:13" ht="18.75" x14ac:dyDescent="0.25">
      <c r="A6393" s="5" t="s">
        <v>11052</v>
      </c>
      <c r="B6393" s="23" t="s">
        <v>9887</v>
      </c>
      <c r="C6393" s="24">
        <v>1166</v>
      </c>
      <c r="D6393" s="24">
        <v>0</v>
      </c>
      <c r="E6393" s="25">
        <v>491</v>
      </c>
      <c r="F6393" s="25">
        <v>493</v>
      </c>
      <c r="G6393" s="26">
        <v>0</v>
      </c>
      <c r="H6393" s="26">
        <v>8.9820359281437126E-2</v>
      </c>
      <c r="I6393" s="26">
        <v>0.5340393343419062</v>
      </c>
      <c r="J6393" s="82" t="s">
        <v>211</v>
      </c>
      <c r="K6393" s="28" t="s">
        <v>211</v>
      </c>
      <c r="L6393" s="83">
        <v>0</v>
      </c>
      <c r="M6393" s="30" t="s">
        <v>98</v>
      </c>
    </row>
    <row r="6394" spans="1:13" ht="18.75" x14ac:dyDescent="0.25">
      <c r="A6394" s="5" t="s">
        <v>11017</v>
      </c>
      <c r="B6394" s="23" t="s">
        <v>10054</v>
      </c>
      <c r="C6394" s="24">
        <v>1132</v>
      </c>
      <c r="D6394" s="24">
        <v>0</v>
      </c>
      <c r="E6394" s="25">
        <v>489</v>
      </c>
      <c r="F6394" s="25">
        <v>492</v>
      </c>
      <c r="G6394" s="26">
        <v>0</v>
      </c>
      <c r="H6394" s="26">
        <v>0.45901639344262296</v>
      </c>
      <c r="I6394" s="26">
        <v>0.45584725536992837</v>
      </c>
      <c r="J6394" s="82" t="s">
        <v>211</v>
      </c>
      <c r="K6394" s="28" t="s">
        <v>211</v>
      </c>
      <c r="L6394" s="83">
        <v>0</v>
      </c>
      <c r="M6394" s="30" t="s">
        <v>98</v>
      </c>
    </row>
    <row r="6395" spans="1:13" ht="18.75" x14ac:dyDescent="0.25">
      <c r="A6395" s="5" t="s">
        <v>10985</v>
      </c>
      <c r="B6395" s="23" t="s">
        <v>3044</v>
      </c>
      <c r="C6395" s="24">
        <v>285</v>
      </c>
      <c r="D6395" s="24">
        <v>0</v>
      </c>
      <c r="E6395" s="25">
        <v>489</v>
      </c>
      <c r="F6395" s="25">
        <v>489</v>
      </c>
      <c r="G6395" s="26">
        <v>0</v>
      </c>
      <c r="H6395" s="26">
        <v>0.27027027027027029</v>
      </c>
      <c r="I6395" s="26">
        <v>0.5717884130982368</v>
      </c>
      <c r="J6395" s="82" t="s">
        <v>211</v>
      </c>
      <c r="K6395" s="28" t="s">
        <v>211</v>
      </c>
      <c r="L6395" s="83">
        <v>0</v>
      </c>
      <c r="M6395" s="30" t="s">
        <v>98</v>
      </c>
    </row>
    <row r="6396" spans="1:13" ht="18.75" x14ac:dyDescent="0.25">
      <c r="A6396" s="5" t="s">
        <v>10965</v>
      </c>
      <c r="B6396" s="23" t="s">
        <v>802</v>
      </c>
      <c r="C6396" s="24">
        <v>797</v>
      </c>
      <c r="D6396" s="24">
        <v>0</v>
      </c>
      <c r="E6396" s="25">
        <v>466</v>
      </c>
      <c r="F6396" s="25">
        <v>489</v>
      </c>
      <c r="G6396" s="26">
        <v>0</v>
      </c>
      <c r="H6396" s="26">
        <v>0.46391752577319589</v>
      </c>
      <c r="I6396" s="26">
        <v>0.52259559675550404</v>
      </c>
      <c r="J6396" s="82" t="s">
        <v>211</v>
      </c>
      <c r="K6396" s="28" t="s">
        <v>211</v>
      </c>
      <c r="L6396" s="83">
        <v>0</v>
      </c>
      <c r="M6396" s="30" t="s">
        <v>98</v>
      </c>
    </row>
    <row r="6397" spans="1:13" ht="18.75" x14ac:dyDescent="0.25">
      <c r="A6397" s="5" t="s">
        <v>10971</v>
      </c>
      <c r="B6397" s="23" t="s">
        <v>9901</v>
      </c>
      <c r="C6397" s="24">
        <v>1213</v>
      </c>
      <c r="D6397" s="24">
        <v>0</v>
      </c>
      <c r="E6397" s="25">
        <v>470</v>
      </c>
      <c r="F6397" s="25">
        <v>488</v>
      </c>
      <c r="G6397" s="26">
        <v>0</v>
      </c>
      <c r="H6397" s="26">
        <v>-2.2556390977443608E-2</v>
      </c>
      <c r="I6397" s="26">
        <v>0.52423564504101416</v>
      </c>
      <c r="J6397" s="82" t="s">
        <v>211</v>
      </c>
      <c r="K6397" s="28" t="s">
        <v>211</v>
      </c>
      <c r="L6397" s="83">
        <v>0</v>
      </c>
      <c r="M6397" s="30" t="s">
        <v>98</v>
      </c>
    </row>
    <row r="6398" spans="1:13" ht="18.75" x14ac:dyDescent="0.25">
      <c r="A6398" s="5" t="s">
        <v>11533</v>
      </c>
      <c r="B6398" s="23" t="s">
        <v>11534</v>
      </c>
      <c r="C6398" s="24">
        <v>37</v>
      </c>
      <c r="D6398" s="24">
        <v>0</v>
      </c>
      <c r="E6398" s="25">
        <v>490</v>
      </c>
      <c r="F6398" s="25">
        <v>486</v>
      </c>
      <c r="G6398" s="26">
        <v>0</v>
      </c>
      <c r="H6398" s="26">
        <v>0.2</v>
      </c>
      <c r="I6398" s="26">
        <v>0</v>
      </c>
      <c r="J6398" s="82" t="s">
        <v>211</v>
      </c>
      <c r="K6398" s="28" t="s">
        <v>211</v>
      </c>
      <c r="L6398" s="83">
        <v>0</v>
      </c>
      <c r="M6398" s="30" t="s">
        <v>98</v>
      </c>
    </row>
    <row r="6399" spans="1:13" ht="18.75" x14ac:dyDescent="0.25">
      <c r="A6399" s="5" t="s">
        <v>11042</v>
      </c>
      <c r="B6399" s="23" t="s">
        <v>6617</v>
      </c>
      <c r="C6399" s="24">
        <v>980</v>
      </c>
      <c r="D6399" s="24">
        <v>0</v>
      </c>
      <c r="E6399" s="25">
        <v>480</v>
      </c>
      <c r="F6399" s="25">
        <v>483</v>
      </c>
      <c r="G6399" s="26">
        <v>0</v>
      </c>
      <c r="H6399" s="26">
        <v>0.53631284916201116</v>
      </c>
      <c r="I6399" s="26">
        <v>0.53383458646616544</v>
      </c>
      <c r="J6399" s="82" t="s">
        <v>211</v>
      </c>
      <c r="K6399" s="28" t="s">
        <v>211</v>
      </c>
      <c r="L6399" s="83">
        <v>0</v>
      </c>
      <c r="M6399" s="30" t="s">
        <v>98</v>
      </c>
    </row>
    <row r="6400" spans="1:13" ht="18.75" x14ac:dyDescent="0.25">
      <c r="A6400" s="5" t="s">
        <v>11067</v>
      </c>
      <c r="B6400" s="23" t="s">
        <v>10044</v>
      </c>
      <c r="C6400" s="24">
        <v>1254</v>
      </c>
      <c r="D6400" s="24">
        <v>0</v>
      </c>
      <c r="E6400" s="25">
        <v>477</v>
      </c>
      <c r="F6400" s="25">
        <v>481</v>
      </c>
      <c r="G6400" s="26">
        <v>0</v>
      </c>
      <c r="H6400" s="26">
        <v>0.63694267515923564</v>
      </c>
      <c r="I6400" s="26">
        <v>0.48210290827740498</v>
      </c>
      <c r="J6400" s="82" t="s">
        <v>211</v>
      </c>
      <c r="K6400" s="28" t="s">
        <v>211</v>
      </c>
      <c r="L6400" s="83">
        <v>0</v>
      </c>
      <c r="M6400" s="30" t="s">
        <v>98</v>
      </c>
    </row>
    <row r="6401" spans="1:13" ht="18.75" x14ac:dyDescent="0.25">
      <c r="A6401" s="5" t="s">
        <v>10966</v>
      </c>
      <c r="B6401" s="23" t="s">
        <v>3929</v>
      </c>
      <c r="C6401" s="24">
        <v>1400</v>
      </c>
      <c r="D6401" s="24">
        <v>0</v>
      </c>
      <c r="E6401" s="25">
        <v>476</v>
      </c>
      <c r="F6401" s="25">
        <v>481</v>
      </c>
      <c r="G6401" s="26">
        <v>0</v>
      </c>
      <c r="H6401" s="26">
        <v>0.58461538461538465</v>
      </c>
      <c r="I6401" s="26">
        <v>0.54664057403783428</v>
      </c>
      <c r="J6401" s="82" t="s">
        <v>211</v>
      </c>
      <c r="K6401" s="28" t="s">
        <v>211</v>
      </c>
      <c r="L6401" s="83">
        <v>0</v>
      </c>
      <c r="M6401" s="30" t="s">
        <v>98</v>
      </c>
    </row>
    <row r="6402" spans="1:13" ht="18.75" x14ac:dyDescent="0.25">
      <c r="A6402" s="5" t="s">
        <v>10999</v>
      </c>
      <c r="B6402" s="23" t="s">
        <v>4245</v>
      </c>
      <c r="C6402" s="24">
        <v>1090</v>
      </c>
      <c r="D6402" s="24">
        <v>0</v>
      </c>
      <c r="E6402" s="25">
        <v>476</v>
      </c>
      <c r="F6402" s="25">
        <v>478</v>
      </c>
      <c r="G6402" s="26">
        <v>0</v>
      </c>
      <c r="H6402" s="26">
        <v>0.58139534883720934</v>
      </c>
      <c r="I6402" s="26">
        <v>0.49866666666666665</v>
      </c>
      <c r="J6402" s="82" t="s">
        <v>211</v>
      </c>
      <c r="K6402" s="28" t="s">
        <v>211</v>
      </c>
      <c r="L6402" s="83">
        <v>0</v>
      </c>
      <c r="M6402" s="30" t="s">
        <v>98</v>
      </c>
    </row>
    <row r="6403" spans="1:13" ht="18.75" x14ac:dyDescent="0.25">
      <c r="A6403" s="5" t="s">
        <v>10994</v>
      </c>
      <c r="B6403" s="23" t="s">
        <v>3926</v>
      </c>
      <c r="C6403" s="24">
        <v>1552</v>
      </c>
      <c r="D6403" s="24">
        <v>0</v>
      </c>
      <c r="E6403" s="25">
        <v>452</v>
      </c>
      <c r="F6403" s="25">
        <v>475</v>
      </c>
      <c r="G6403" s="26">
        <v>0</v>
      </c>
      <c r="H6403" s="26">
        <v>0.60982658959537572</v>
      </c>
      <c r="I6403" s="26">
        <v>0.4520900321543409</v>
      </c>
      <c r="J6403" s="82" t="s">
        <v>211</v>
      </c>
      <c r="K6403" s="28" t="s">
        <v>211</v>
      </c>
      <c r="L6403" s="83">
        <v>0</v>
      </c>
      <c r="M6403" s="30" t="s">
        <v>98</v>
      </c>
    </row>
    <row r="6404" spans="1:13" ht="18.75" x14ac:dyDescent="0.25">
      <c r="A6404" s="5" t="s">
        <v>10980</v>
      </c>
      <c r="B6404" s="23" t="s">
        <v>10027</v>
      </c>
      <c r="C6404" s="24">
        <v>1093</v>
      </c>
      <c r="D6404" s="24">
        <v>0</v>
      </c>
      <c r="E6404" s="25">
        <v>470</v>
      </c>
      <c r="F6404" s="25">
        <v>475</v>
      </c>
      <c r="G6404" s="26">
        <v>0</v>
      </c>
      <c r="H6404" s="26">
        <v>0.47878787878787871</v>
      </c>
      <c r="I6404" s="26">
        <v>0.48252536640360766</v>
      </c>
      <c r="J6404" s="82" t="s">
        <v>211</v>
      </c>
      <c r="K6404" s="28" t="s">
        <v>211</v>
      </c>
      <c r="L6404" s="83">
        <v>0</v>
      </c>
      <c r="M6404" s="30" t="s">
        <v>98</v>
      </c>
    </row>
    <row r="6405" spans="1:13" ht="18.75" x14ac:dyDescent="0.25">
      <c r="A6405" s="5" t="s">
        <v>11078</v>
      </c>
      <c r="B6405" s="23" t="s">
        <v>10103</v>
      </c>
      <c r="C6405" s="24">
        <v>1126</v>
      </c>
      <c r="D6405" s="24">
        <v>0</v>
      </c>
      <c r="E6405" s="25">
        <v>459</v>
      </c>
      <c r="F6405" s="25">
        <v>469</v>
      </c>
      <c r="G6405" s="26">
        <v>0</v>
      </c>
      <c r="H6405" s="26">
        <v>0.35384615384615387</v>
      </c>
      <c r="I6405" s="26">
        <v>0.47058823529411759</v>
      </c>
      <c r="J6405" s="82" t="s">
        <v>211</v>
      </c>
      <c r="K6405" s="28" t="s">
        <v>211</v>
      </c>
      <c r="L6405" s="83">
        <v>0</v>
      </c>
      <c r="M6405" s="30" t="s">
        <v>98</v>
      </c>
    </row>
    <row r="6406" spans="1:13" ht="18.75" x14ac:dyDescent="0.25">
      <c r="A6406" s="5" t="s">
        <v>10970</v>
      </c>
      <c r="B6406" s="23" t="s">
        <v>3349</v>
      </c>
      <c r="C6406" s="24">
        <v>1126</v>
      </c>
      <c r="D6406" s="24">
        <v>0</v>
      </c>
      <c r="E6406" s="25">
        <v>459</v>
      </c>
      <c r="F6406" s="25">
        <v>466</v>
      </c>
      <c r="G6406" s="26">
        <v>0</v>
      </c>
      <c r="H6406" s="26">
        <v>0.40512820512820513</v>
      </c>
      <c r="I6406" s="26">
        <v>0.51788375558867361</v>
      </c>
      <c r="J6406" s="82" t="s">
        <v>211</v>
      </c>
      <c r="K6406" s="28" t="s">
        <v>211</v>
      </c>
      <c r="L6406" s="83">
        <v>0</v>
      </c>
      <c r="M6406" s="30" t="s">
        <v>98</v>
      </c>
    </row>
    <row r="6407" spans="1:13" ht="18.75" x14ac:dyDescent="0.25">
      <c r="A6407" s="5" t="s">
        <v>11061</v>
      </c>
      <c r="B6407" s="23" t="s">
        <v>8337</v>
      </c>
      <c r="C6407" s="24">
        <v>781</v>
      </c>
      <c r="D6407" s="24">
        <v>0</v>
      </c>
      <c r="E6407" s="25">
        <v>461</v>
      </c>
      <c r="F6407" s="25">
        <v>466</v>
      </c>
      <c r="G6407" s="26">
        <v>0</v>
      </c>
      <c r="H6407" s="26">
        <v>0.19607843137254904</v>
      </c>
      <c r="I6407" s="26">
        <v>0.52216066481994461</v>
      </c>
      <c r="J6407" s="82" t="s">
        <v>211</v>
      </c>
      <c r="K6407" s="28" t="s">
        <v>211</v>
      </c>
      <c r="L6407" s="83">
        <v>0</v>
      </c>
      <c r="M6407" s="30" t="s">
        <v>98</v>
      </c>
    </row>
    <row r="6408" spans="1:13" ht="18.75" x14ac:dyDescent="0.25">
      <c r="A6408" s="5" t="s">
        <v>10954</v>
      </c>
      <c r="B6408" s="23" t="s">
        <v>779</v>
      </c>
      <c r="C6408" s="24">
        <v>866</v>
      </c>
      <c r="D6408" s="24">
        <v>0</v>
      </c>
      <c r="E6408" s="25">
        <v>440</v>
      </c>
      <c r="F6408" s="25">
        <v>466</v>
      </c>
      <c r="G6408" s="26">
        <v>0</v>
      </c>
      <c r="H6408" s="26">
        <v>0.36</v>
      </c>
      <c r="I6408" s="26">
        <v>0.56782713085234093</v>
      </c>
      <c r="J6408" s="82" t="s">
        <v>211</v>
      </c>
      <c r="K6408" s="28" t="s">
        <v>211</v>
      </c>
      <c r="L6408" s="83">
        <v>0</v>
      </c>
      <c r="M6408" s="30" t="s">
        <v>98</v>
      </c>
    </row>
    <row r="6409" spans="1:13" ht="18.75" x14ac:dyDescent="0.25">
      <c r="A6409" s="5" t="s">
        <v>10950</v>
      </c>
      <c r="B6409" s="23" t="s">
        <v>807</v>
      </c>
      <c r="C6409" s="24">
        <v>713</v>
      </c>
      <c r="D6409" s="24">
        <v>0</v>
      </c>
      <c r="E6409" s="25">
        <v>436</v>
      </c>
      <c r="F6409" s="25">
        <v>464</v>
      </c>
      <c r="G6409" s="26">
        <v>0</v>
      </c>
      <c r="H6409" s="26">
        <v>0.23456790123456789</v>
      </c>
      <c r="I6409" s="26">
        <v>0.51736111111111116</v>
      </c>
      <c r="J6409" s="82" t="s">
        <v>211</v>
      </c>
      <c r="K6409" s="28" t="s">
        <v>211</v>
      </c>
      <c r="L6409" s="83">
        <v>0</v>
      </c>
      <c r="M6409" s="30" t="s">
        <v>98</v>
      </c>
    </row>
    <row r="6410" spans="1:13" ht="18.75" x14ac:dyDescent="0.25">
      <c r="A6410" s="5" t="s">
        <v>11016</v>
      </c>
      <c r="B6410" s="23" t="s">
        <v>3933</v>
      </c>
      <c r="C6410" s="24">
        <v>1240</v>
      </c>
      <c r="D6410" s="24">
        <v>0</v>
      </c>
      <c r="E6410" s="25">
        <v>457</v>
      </c>
      <c r="F6410" s="25">
        <v>460</v>
      </c>
      <c r="G6410" s="26">
        <v>0</v>
      </c>
      <c r="H6410" s="26">
        <v>0.57236842105263153</v>
      </c>
      <c r="I6410" s="26">
        <v>0.57252440725244069</v>
      </c>
      <c r="J6410" s="82" t="s">
        <v>211</v>
      </c>
      <c r="K6410" s="28" t="s">
        <v>211</v>
      </c>
      <c r="L6410" s="83">
        <v>0</v>
      </c>
      <c r="M6410" s="30" t="s">
        <v>98</v>
      </c>
    </row>
    <row r="6411" spans="1:13" ht="18.75" x14ac:dyDescent="0.25">
      <c r="A6411" s="5" t="s">
        <v>10961</v>
      </c>
      <c r="B6411" s="23" t="s">
        <v>800</v>
      </c>
      <c r="C6411" s="24">
        <v>541</v>
      </c>
      <c r="D6411" s="24">
        <v>0</v>
      </c>
      <c r="E6411" s="25">
        <v>454</v>
      </c>
      <c r="F6411" s="25">
        <v>460</v>
      </c>
      <c r="G6411" s="26">
        <v>0</v>
      </c>
      <c r="H6411" s="26">
        <v>0.16981132075471697</v>
      </c>
      <c r="I6411" s="26">
        <v>0.53263707571801566</v>
      </c>
      <c r="J6411" s="82" t="s">
        <v>211</v>
      </c>
      <c r="K6411" s="28" t="s">
        <v>211</v>
      </c>
      <c r="L6411" s="83">
        <v>0</v>
      </c>
      <c r="M6411" s="30" t="s">
        <v>98</v>
      </c>
    </row>
    <row r="6412" spans="1:13" ht="18.75" x14ac:dyDescent="0.25">
      <c r="A6412" s="5" t="s">
        <v>11050</v>
      </c>
      <c r="B6412" s="23" t="s">
        <v>9905</v>
      </c>
      <c r="C6412" s="24">
        <v>1463</v>
      </c>
      <c r="D6412" s="24">
        <v>0</v>
      </c>
      <c r="E6412" s="25">
        <v>446</v>
      </c>
      <c r="F6412" s="25">
        <v>457</v>
      </c>
      <c r="G6412" s="26">
        <v>0</v>
      </c>
      <c r="H6412" s="26">
        <v>0.42391304347826086</v>
      </c>
      <c r="I6412" s="26">
        <v>0.47845373891001269</v>
      </c>
      <c r="J6412" s="82" t="s">
        <v>211</v>
      </c>
      <c r="K6412" s="28" t="s">
        <v>211</v>
      </c>
      <c r="L6412" s="83">
        <v>0</v>
      </c>
      <c r="M6412" s="30" t="s">
        <v>98</v>
      </c>
    </row>
    <row r="6413" spans="1:13" ht="18.75" x14ac:dyDescent="0.25">
      <c r="A6413" s="5" t="s">
        <v>11039</v>
      </c>
      <c r="B6413" s="23" t="s">
        <v>6652</v>
      </c>
      <c r="C6413" s="24">
        <v>990</v>
      </c>
      <c r="D6413" s="24">
        <v>0</v>
      </c>
      <c r="E6413" s="25">
        <v>454</v>
      </c>
      <c r="F6413" s="25">
        <v>455</v>
      </c>
      <c r="G6413" s="26">
        <v>0</v>
      </c>
      <c r="H6413" s="26">
        <v>0.45864661654135336</v>
      </c>
      <c r="I6413" s="26">
        <v>0.54434250764525993</v>
      </c>
      <c r="J6413" s="82" t="s">
        <v>211</v>
      </c>
      <c r="K6413" s="28" t="s">
        <v>211</v>
      </c>
      <c r="L6413" s="83">
        <v>0</v>
      </c>
      <c r="M6413" s="30" t="s">
        <v>98</v>
      </c>
    </row>
    <row r="6414" spans="1:13" ht="18.75" x14ac:dyDescent="0.25">
      <c r="A6414" s="5" t="s">
        <v>11066</v>
      </c>
      <c r="B6414" s="23" t="s">
        <v>10113</v>
      </c>
      <c r="C6414" s="24">
        <v>936</v>
      </c>
      <c r="D6414" s="24">
        <v>0</v>
      </c>
      <c r="E6414" s="25">
        <v>444</v>
      </c>
      <c r="F6414" s="25">
        <v>453</v>
      </c>
      <c r="G6414" s="26">
        <v>0</v>
      </c>
      <c r="H6414" s="26">
        <v>0.61904761904761907</v>
      </c>
      <c r="I6414" s="26">
        <v>0.49512459371614304</v>
      </c>
      <c r="J6414" s="82" t="s">
        <v>211</v>
      </c>
      <c r="K6414" s="28" t="s">
        <v>211</v>
      </c>
      <c r="L6414" s="83">
        <v>0</v>
      </c>
      <c r="M6414" s="30" t="s">
        <v>98</v>
      </c>
    </row>
    <row r="6415" spans="1:13" ht="18.75" x14ac:dyDescent="0.25">
      <c r="A6415" s="5" t="s">
        <v>10957</v>
      </c>
      <c r="B6415" s="23" t="s">
        <v>814</v>
      </c>
      <c r="C6415" s="24">
        <v>1193</v>
      </c>
      <c r="D6415" s="24">
        <v>0</v>
      </c>
      <c r="E6415" s="25">
        <v>445</v>
      </c>
      <c r="F6415" s="25">
        <v>448</v>
      </c>
      <c r="G6415" s="26">
        <v>0</v>
      </c>
      <c r="H6415" s="26">
        <v>0.38797814207650272</v>
      </c>
      <c r="I6415" s="26">
        <v>0.50704225352112675</v>
      </c>
      <c r="J6415" s="82" t="s">
        <v>211</v>
      </c>
      <c r="K6415" s="28" t="s">
        <v>211</v>
      </c>
      <c r="L6415" s="83">
        <v>0</v>
      </c>
      <c r="M6415" s="30" t="s">
        <v>98</v>
      </c>
    </row>
    <row r="6416" spans="1:13" ht="18.75" x14ac:dyDescent="0.25">
      <c r="A6416" s="5" t="s">
        <v>10956</v>
      </c>
      <c r="B6416" s="23" t="s">
        <v>10048</v>
      </c>
      <c r="C6416" s="24">
        <v>1029</v>
      </c>
      <c r="D6416" s="24">
        <v>0</v>
      </c>
      <c r="E6416" s="25">
        <v>442</v>
      </c>
      <c r="F6416" s="25">
        <v>448</v>
      </c>
      <c r="G6416" s="26">
        <v>0</v>
      </c>
      <c r="H6416" s="26">
        <v>0.34615384615384615</v>
      </c>
      <c r="I6416" s="26">
        <v>0.48280098280098283</v>
      </c>
      <c r="J6416" s="82" t="s">
        <v>211</v>
      </c>
      <c r="K6416" s="28" t="s">
        <v>211</v>
      </c>
      <c r="L6416" s="83">
        <v>0</v>
      </c>
      <c r="M6416" s="30" t="s">
        <v>98</v>
      </c>
    </row>
    <row r="6417" spans="1:13" ht="18.75" x14ac:dyDescent="0.25">
      <c r="A6417" s="5" t="s">
        <v>11041</v>
      </c>
      <c r="B6417" s="23" t="s">
        <v>6642</v>
      </c>
      <c r="C6417" s="24">
        <v>1449</v>
      </c>
      <c r="D6417" s="24">
        <v>0</v>
      </c>
      <c r="E6417" s="25">
        <v>445</v>
      </c>
      <c r="F6417" s="25">
        <v>447</v>
      </c>
      <c r="G6417" s="26">
        <v>0</v>
      </c>
      <c r="H6417" s="26">
        <v>0.5670995670995671</v>
      </c>
      <c r="I6417" s="26">
        <v>0.49068322981366458</v>
      </c>
      <c r="J6417" s="82" t="s">
        <v>211</v>
      </c>
      <c r="K6417" s="28" t="s">
        <v>211</v>
      </c>
      <c r="L6417" s="83">
        <v>0</v>
      </c>
      <c r="M6417" s="30" t="s">
        <v>98</v>
      </c>
    </row>
    <row r="6418" spans="1:13" ht="18.75" x14ac:dyDescent="0.25">
      <c r="A6418" s="5" t="s">
        <v>10977</v>
      </c>
      <c r="B6418" s="23" t="s">
        <v>10092</v>
      </c>
      <c r="C6418" s="24">
        <v>1344</v>
      </c>
      <c r="D6418" s="24">
        <v>0</v>
      </c>
      <c r="E6418" s="25">
        <v>404</v>
      </c>
      <c r="F6418" s="25">
        <v>447</v>
      </c>
      <c r="G6418" s="26">
        <v>0</v>
      </c>
      <c r="H6418" s="26">
        <v>0.50731707317073171</v>
      </c>
      <c r="I6418" s="26">
        <v>0.52240437158469943</v>
      </c>
      <c r="J6418" s="82" t="s">
        <v>211</v>
      </c>
      <c r="K6418" s="28" t="s">
        <v>211</v>
      </c>
      <c r="L6418" s="83">
        <v>0</v>
      </c>
      <c r="M6418" s="30" t="s">
        <v>98</v>
      </c>
    </row>
    <row r="6419" spans="1:13" ht="18.75" x14ac:dyDescent="0.25">
      <c r="A6419" s="5" t="s">
        <v>10998</v>
      </c>
      <c r="B6419" s="23" t="s">
        <v>1634</v>
      </c>
      <c r="C6419" s="24">
        <v>1307</v>
      </c>
      <c r="D6419" s="24">
        <v>0</v>
      </c>
      <c r="E6419" s="25">
        <v>439</v>
      </c>
      <c r="F6419" s="25">
        <v>444</v>
      </c>
      <c r="G6419" s="26">
        <v>0</v>
      </c>
      <c r="H6419" s="26">
        <v>0.46370967741935482</v>
      </c>
      <c r="I6419" s="26">
        <v>0.5317982456140351</v>
      </c>
      <c r="J6419" s="82" t="s">
        <v>211</v>
      </c>
      <c r="K6419" s="28" t="s">
        <v>211</v>
      </c>
      <c r="L6419" s="83">
        <v>0</v>
      </c>
      <c r="M6419" s="30" t="s">
        <v>98</v>
      </c>
    </row>
    <row r="6420" spans="1:13" ht="18.75" x14ac:dyDescent="0.25">
      <c r="A6420" s="5" t="s">
        <v>11045</v>
      </c>
      <c r="B6420" s="23" t="s">
        <v>7060</v>
      </c>
      <c r="C6420" s="24">
        <v>1071</v>
      </c>
      <c r="D6420" s="24">
        <v>0</v>
      </c>
      <c r="E6420" s="25">
        <v>436</v>
      </c>
      <c r="F6420" s="25">
        <v>444</v>
      </c>
      <c r="G6420" s="26">
        <v>0</v>
      </c>
      <c r="H6420" s="26">
        <v>0.46979865771812079</v>
      </c>
      <c r="I6420" s="26">
        <v>0.53900709219858156</v>
      </c>
      <c r="J6420" s="82" t="s">
        <v>211</v>
      </c>
      <c r="K6420" s="28" t="s">
        <v>211</v>
      </c>
      <c r="L6420" s="83">
        <v>0</v>
      </c>
      <c r="M6420" s="30" t="s">
        <v>98</v>
      </c>
    </row>
    <row r="6421" spans="1:13" ht="18.75" x14ac:dyDescent="0.25">
      <c r="A6421" s="5" t="s">
        <v>10951</v>
      </c>
      <c r="B6421" s="23" t="s">
        <v>806</v>
      </c>
      <c r="C6421" s="24">
        <v>937</v>
      </c>
      <c r="D6421" s="24">
        <v>0</v>
      </c>
      <c r="E6421" s="25">
        <v>436</v>
      </c>
      <c r="F6421" s="25">
        <v>443</v>
      </c>
      <c r="G6421" s="26">
        <v>0</v>
      </c>
      <c r="H6421" s="26">
        <v>0.54973821989528793</v>
      </c>
      <c r="I6421" s="26">
        <v>0.51878497202238205</v>
      </c>
      <c r="J6421" s="82" t="s">
        <v>211</v>
      </c>
      <c r="K6421" s="28" t="s">
        <v>211</v>
      </c>
      <c r="L6421" s="83">
        <v>0</v>
      </c>
      <c r="M6421" s="30" t="s">
        <v>98</v>
      </c>
    </row>
    <row r="6422" spans="1:13" ht="18.75" x14ac:dyDescent="0.25">
      <c r="A6422" s="5" t="s">
        <v>11024</v>
      </c>
      <c r="B6422" s="23" t="s">
        <v>6630</v>
      </c>
      <c r="C6422" s="24">
        <v>1399</v>
      </c>
      <c r="D6422" s="24">
        <v>0</v>
      </c>
      <c r="E6422" s="25">
        <v>436</v>
      </c>
      <c r="F6422" s="25">
        <v>438</v>
      </c>
      <c r="G6422" s="26">
        <v>0</v>
      </c>
      <c r="H6422" s="26">
        <v>0.52263374485596703</v>
      </c>
      <c r="I6422" s="26">
        <v>0.50991831971995327</v>
      </c>
      <c r="J6422" s="82" t="s">
        <v>211</v>
      </c>
      <c r="K6422" s="28" t="s">
        <v>211</v>
      </c>
      <c r="L6422" s="83">
        <v>0</v>
      </c>
      <c r="M6422" s="30" t="s">
        <v>98</v>
      </c>
    </row>
    <row r="6423" spans="1:13" ht="18.75" x14ac:dyDescent="0.25">
      <c r="A6423" s="5" t="s">
        <v>11029</v>
      </c>
      <c r="B6423" s="23" t="s">
        <v>6619</v>
      </c>
      <c r="C6423" s="24">
        <v>559</v>
      </c>
      <c r="D6423" s="24">
        <v>0</v>
      </c>
      <c r="E6423" s="25">
        <v>428</v>
      </c>
      <c r="F6423" s="25">
        <v>432</v>
      </c>
      <c r="G6423" s="26">
        <v>0</v>
      </c>
      <c r="H6423" s="26">
        <v>0.40559440559440563</v>
      </c>
      <c r="I6423" s="26">
        <v>0.50675067506750671</v>
      </c>
      <c r="J6423" s="82" t="s">
        <v>211</v>
      </c>
      <c r="K6423" s="28" t="s">
        <v>211</v>
      </c>
      <c r="L6423" s="83">
        <v>0</v>
      </c>
      <c r="M6423" s="30" t="s">
        <v>98</v>
      </c>
    </row>
    <row r="6424" spans="1:13" ht="18.75" x14ac:dyDescent="0.25">
      <c r="A6424" s="5" t="s">
        <v>11056</v>
      </c>
      <c r="B6424" s="23" t="s">
        <v>9917</v>
      </c>
      <c r="C6424" s="24">
        <v>620</v>
      </c>
      <c r="D6424" s="24">
        <v>0</v>
      </c>
      <c r="E6424" s="25">
        <v>428</v>
      </c>
      <c r="F6424" s="25">
        <v>431</v>
      </c>
      <c r="G6424" s="26">
        <v>0</v>
      </c>
      <c r="H6424" s="26">
        <v>0.27358490566037735</v>
      </c>
      <c r="I6424" s="26">
        <v>0.50617283950617287</v>
      </c>
      <c r="J6424" s="82" t="s">
        <v>211</v>
      </c>
      <c r="K6424" s="28" t="s">
        <v>211</v>
      </c>
      <c r="L6424" s="83">
        <v>0</v>
      </c>
      <c r="M6424" s="30" t="s">
        <v>98</v>
      </c>
    </row>
    <row r="6425" spans="1:13" ht="18.75" x14ac:dyDescent="0.25">
      <c r="A6425" s="5" t="s">
        <v>10944</v>
      </c>
      <c r="B6425" s="23" t="s">
        <v>789</v>
      </c>
      <c r="C6425" s="24">
        <v>964</v>
      </c>
      <c r="D6425" s="24">
        <v>0</v>
      </c>
      <c r="E6425" s="25">
        <v>425</v>
      </c>
      <c r="F6425" s="25">
        <v>429</v>
      </c>
      <c r="G6425" s="26">
        <v>0</v>
      </c>
      <c r="H6425" s="26">
        <v>0.48571428571428565</v>
      </c>
      <c r="I6425" s="26">
        <v>0.52162629757785473</v>
      </c>
      <c r="J6425" s="82" t="s">
        <v>211</v>
      </c>
      <c r="K6425" s="28" t="s">
        <v>211</v>
      </c>
      <c r="L6425" s="83">
        <v>0</v>
      </c>
      <c r="M6425" s="30" t="s">
        <v>98</v>
      </c>
    </row>
    <row r="6426" spans="1:13" ht="18.75" x14ac:dyDescent="0.25">
      <c r="A6426" s="5" t="s">
        <v>11010</v>
      </c>
      <c r="B6426" s="23" t="s">
        <v>6607</v>
      </c>
      <c r="C6426" s="24">
        <v>668</v>
      </c>
      <c r="D6426" s="24">
        <v>0</v>
      </c>
      <c r="E6426" s="25">
        <v>426</v>
      </c>
      <c r="F6426" s="25">
        <v>428</v>
      </c>
      <c r="G6426" s="26">
        <v>0</v>
      </c>
      <c r="H6426" s="26">
        <v>0.38135593220338981</v>
      </c>
      <c r="I6426" s="26">
        <v>0.50209643605870025</v>
      </c>
      <c r="J6426" s="82" t="s">
        <v>211</v>
      </c>
      <c r="K6426" s="28" t="s">
        <v>211</v>
      </c>
      <c r="L6426" s="83">
        <v>0</v>
      </c>
      <c r="M6426" s="30" t="s">
        <v>98</v>
      </c>
    </row>
    <row r="6427" spans="1:13" ht="18.75" x14ac:dyDescent="0.25">
      <c r="A6427" s="5" t="s">
        <v>11005</v>
      </c>
      <c r="B6427" s="23" t="s">
        <v>3782</v>
      </c>
      <c r="C6427" s="24">
        <v>945</v>
      </c>
      <c r="D6427" s="24">
        <v>0</v>
      </c>
      <c r="E6427" s="25">
        <v>423</v>
      </c>
      <c r="F6427" s="25">
        <v>424</v>
      </c>
      <c r="G6427" s="26">
        <v>0</v>
      </c>
      <c r="H6427" s="26">
        <v>0.39568345323741005</v>
      </c>
      <c r="I6427" s="26">
        <v>0.49377593360995858</v>
      </c>
      <c r="J6427" s="82" t="s">
        <v>211</v>
      </c>
      <c r="K6427" s="28" t="s">
        <v>211</v>
      </c>
      <c r="L6427" s="83">
        <v>0</v>
      </c>
      <c r="M6427" s="30" t="s">
        <v>98</v>
      </c>
    </row>
    <row r="6428" spans="1:13" ht="18.75" x14ac:dyDescent="0.25">
      <c r="A6428" s="5" t="s">
        <v>11057</v>
      </c>
      <c r="B6428" s="23" t="s">
        <v>9895</v>
      </c>
      <c r="C6428" s="24">
        <v>1024</v>
      </c>
      <c r="D6428" s="24">
        <v>0</v>
      </c>
      <c r="E6428" s="25">
        <v>420</v>
      </c>
      <c r="F6428" s="25">
        <v>422</v>
      </c>
      <c r="G6428" s="26">
        <v>0</v>
      </c>
      <c r="H6428" s="26">
        <v>-1.7699115044247787E-2</v>
      </c>
      <c r="I6428" s="26">
        <v>0.50043898156277433</v>
      </c>
      <c r="J6428" s="82" t="s">
        <v>211</v>
      </c>
      <c r="K6428" s="28" t="s">
        <v>211</v>
      </c>
      <c r="L6428" s="83">
        <v>0</v>
      </c>
      <c r="M6428" s="30" t="s">
        <v>98</v>
      </c>
    </row>
    <row r="6429" spans="1:13" ht="18.75" x14ac:dyDescent="0.25">
      <c r="A6429" s="5" t="s">
        <v>11051</v>
      </c>
      <c r="B6429" s="23" t="s">
        <v>9915</v>
      </c>
      <c r="C6429" s="24">
        <v>1246</v>
      </c>
      <c r="D6429" s="24">
        <v>0</v>
      </c>
      <c r="E6429" s="25">
        <v>420</v>
      </c>
      <c r="F6429" s="25">
        <v>421</v>
      </c>
      <c r="G6429" s="26">
        <v>0</v>
      </c>
      <c r="H6429" s="26">
        <v>0.24817518248175183</v>
      </c>
      <c r="I6429" s="26">
        <v>0.50557103064066855</v>
      </c>
      <c r="J6429" s="82" t="s">
        <v>211</v>
      </c>
      <c r="K6429" s="28" t="s">
        <v>211</v>
      </c>
      <c r="L6429" s="83">
        <v>0</v>
      </c>
      <c r="M6429" s="30" t="s">
        <v>98</v>
      </c>
    </row>
    <row r="6430" spans="1:13" ht="18.75" x14ac:dyDescent="0.25">
      <c r="A6430" s="5" t="s">
        <v>10986</v>
      </c>
      <c r="B6430" s="23" t="s">
        <v>3772</v>
      </c>
      <c r="C6430" s="24">
        <v>1554</v>
      </c>
      <c r="D6430" s="24">
        <v>0</v>
      </c>
      <c r="E6430" s="25">
        <v>410</v>
      </c>
      <c r="F6430" s="25">
        <v>421</v>
      </c>
      <c r="G6430" s="26">
        <v>0</v>
      </c>
      <c r="H6430" s="26">
        <v>0.53174603174603174</v>
      </c>
      <c r="I6430" s="26">
        <v>0.5158516926383665</v>
      </c>
      <c r="J6430" s="82" t="s">
        <v>211</v>
      </c>
      <c r="K6430" s="28" t="s">
        <v>211</v>
      </c>
      <c r="L6430" s="83">
        <v>0</v>
      </c>
      <c r="M6430" s="30" t="s">
        <v>98</v>
      </c>
    </row>
    <row r="6431" spans="1:13" ht="18.75" x14ac:dyDescent="0.25">
      <c r="A6431" s="5" t="s">
        <v>10953</v>
      </c>
      <c r="B6431" s="23" t="s">
        <v>10110</v>
      </c>
      <c r="C6431" s="24">
        <v>967</v>
      </c>
      <c r="D6431" s="24">
        <v>0</v>
      </c>
      <c r="E6431" s="25">
        <v>412</v>
      </c>
      <c r="F6431" s="25">
        <v>413</v>
      </c>
      <c r="G6431" s="26">
        <v>0</v>
      </c>
      <c r="H6431" s="26">
        <v>0.22950819672131148</v>
      </c>
      <c r="I6431" s="26">
        <v>0.50535077288941732</v>
      </c>
      <c r="J6431" s="82" t="s">
        <v>211</v>
      </c>
      <c r="K6431" s="28" t="s">
        <v>211</v>
      </c>
      <c r="L6431" s="83">
        <v>0</v>
      </c>
      <c r="M6431" s="30" t="s">
        <v>98</v>
      </c>
    </row>
    <row r="6432" spans="1:13" ht="18.75" x14ac:dyDescent="0.25">
      <c r="A6432" s="5" t="s">
        <v>10968</v>
      </c>
      <c r="B6432" s="23" t="s">
        <v>4249</v>
      </c>
      <c r="C6432" s="24">
        <v>1310</v>
      </c>
      <c r="D6432" s="24">
        <v>0</v>
      </c>
      <c r="E6432" s="25">
        <v>400</v>
      </c>
      <c r="F6432" s="25">
        <v>411</v>
      </c>
      <c r="G6432" s="26">
        <v>0</v>
      </c>
      <c r="H6432" s="26">
        <v>0.51546391752577314</v>
      </c>
      <c r="I6432" s="26">
        <v>0.48191027496382055</v>
      </c>
      <c r="J6432" s="82" t="s">
        <v>211</v>
      </c>
      <c r="K6432" s="28" t="s">
        <v>211</v>
      </c>
      <c r="L6432" s="83">
        <v>0</v>
      </c>
      <c r="M6432" s="30" t="s">
        <v>98</v>
      </c>
    </row>
    <row r="6433" spans="1:13" ht="18.75" x14ac:dyDescent="0.25">
      <c r="A6433" s="5" t="s">
        <v>11058</v>
      </c>
      <c r="B6433" s="23" t="s">
        <v>9889</v>
      </c>
      <c r="C6433" s="24">
        <v>1544</v>
      </c>
      <c r="D6433" s="24">
        <v>0</v>
      </c>
      <c r="E6433" s="25">
        <v>408</v>
      </c>
      <c r="F6433" s="25">
        <v>411</v>
      </c>
      <c r="G6433" s="26">
        <v>0</v>
      </c>
      <c r="H6433" s="26">
        <v>0.22527472527472528</v>
      </c>
      <c r="I6433" s="26">
        <v>0.53181818181818186</v>
      </c>
      <c r="J6433" s="82" t="s">
        <v>211</v>
      </c>
      <c r="K6433" s="28" t="s">
        <v>211</v>
      </c>
      <c r="L6433" s="83">
        <v>0</v>
      </c>
      <c r="M6433" s="30" t="s">
        <v>98</v>
      </c>
    </row>
    <row r="6434" spans="1:13" ht="18.75" x14ac:dyDescent="0.25">
      <c r="A6434" s="5" t="s">
        <v>11086</v>
      </c>
      <c r="B6434" s="23" t="s">
        <v>3785</v>
      </c>
      <c r="C6434" s="24">
        <v>810</v>
      </c>
      <c r="D6434" s="24">
        <v>0</v>
      </c>
      <c r="E6434" s="25">
        <v>409</v>
      </c>
      <c r="F6434" s="25">
        <v>410</v>
      </c>
      <c r="G6434" s="26">
        <v>0</v>
      </c>
      <c r="H6434" s="26">
        <v>0.660377358490566</v>
      </c>
      <c r="I6434" s="26">
        <v>0.49935649935649934</v>
      </c>
      <c r="J6434" s="82" t="s">
        <v>211</v>
      </c>
      <c r="K6434" s="28" t="s">
        <v>211</v>
      </c>
      <c r="L6434" s="83">
        <v>0</v>
      </c>
      <c r="M6434" s="30" t="s">
        <v>98</v>
      </c>
    </row>
    <row r="6435" spans="1:13" ht="18.75" x14ac:dyDescent="0.25">
      <c r="A6435" s="5" t="s">
        <v>10934</v>
      </c>
      <c r="B6435" s="23" t="s">
        <v>10104</v>
      </c>
      <c r="C6435" s="24">
        <v>1551</v>
      </c>
      <c r="D6435" s="24">
        <v>0</v>
      </c>
      <c r="E6435" s="25">
        <v>401</v>
      </c>
      <c r="F6435" s="25">
        <v>409</v>
      </c>
      <c r="G6435" s="26">
        <v>0</v>
      </c>
      <c r="H6435" s="26">
        <v>0.41729323308270683</v>
      </c>
      <c r="I6435" s="26">
        <v>0.51819923371647514</v>
      </c>
      <c r="J6435" s="82" t="s">
        <v>211</v>
      </c>
      <c r="K6435" s="28" t="s">
        <v>211</v>
      </c>
      <c r="L6435" s="83">
        <v>0</v>
      </c>
      <c r="M6435" s="30" t="s">
        <v>98</v>
      </c>
    </row>
    <row r="6436" spans="1:13" ht="18.75" x14ac:dyDescent="0.25">
      <c r="A6436" s="5" t="s">
        <v>11541</v>
      </c>
      <c r="B6436" s="23" t="s">
        <v>11542</v>
      </c>
      <c r="C6436" s="24">
        <v>16</v>
      </c>
      <c r="D6436" s="24">
        <v>0</v>
      </c>
      <c r="E6436" s="25">
        <v>401</v>
      </c>
      <c r="F6436" s="25">
        <v>405</v>
      </c>
      <c r="G6436" s="26">
        <v>0</v>
      </c>
      <c r="H6436" s="26">
        <v>1</v>
      </c>
      <c r="I6436" s="26">
        <v>0</v>
      </c>
      <c r="J6436" s="82" t="s">
        <v>211</v>
      </c>
      <c r="K6436" s="28" t="s">
        <v>211</v>
      </c>
      <c r="L6436" s="83">
        <v>0</v>
      </c>
      <c r="M6436" s="30" t="s">
        <v>98</v>
      </c>
    </row>
    <row r="6437" spans="1:13" ht="18.75" x14ac:dyDescent="0.25">
      <c r="A6437" s="5" t="s">
        <v>11062</v>
      </c>
      <c r="B6437" s="23" t="s">
        <v>9907</v>
      </c>
      <c r="C6437" s="24">
        <v>989</v>
      </c>
      <c r="D6437" s="24">
        <v>0</v>
      </c>
      <c r="E6437" s="25">
        <v>394</v>
      </c>
      <c r="F6437" s="25">
        <v>398</v>
      </c>
      <c r="G6437" s="26">
        <v>0</v>
      </c>
      <c r="H6437" s="26">
        <v>8.1081081081081086E-2</v>
      </c>
      <c r="I6437" s="26">
        <v>0.46065573770491802</v>
      </c>
      <c r="J6437" s="82" t="s">
        <v>211</v>
      </c>
      <c r="K6437" s="28" t="s">
        <v>211</v>
      </c>
      <c r="L6437" s="83">
        <v>0</v>
      </c>
      <c r="M6437" s="30" t="s">
        <v>98</v>
      </c>
    </row>
    <row r="6438" spans="1:13" ht="18.75" x14ac:dyDescent="0.25">
      <c r="A6438" s="5" t="s">
        <v>11023</v>
      </c>
      <c r="B6438" s="23" t="s">
        <v>4289</v>
      </c>
      <c r="C6438" s="24">
        <v>1513</v>
      </c>
      <c r="D6438" s="24">
        <v>0</v>
      </c>
      <c r="E6438" s="25">
        <v>394</v>
      </c>
      <c r="F6438" s="25">
        <v>395</v>
      </c>
      <c r="G6438" s="26">
        <v>0</v>
      </c>
      <c r="H6438" s="26">
        <v>0.47263681592039802</v>
      </c>
      <c r="I6438" s="26">
        <v>0.55548345230369889</v>
      </c>
      <c r="J6438" s="82" t="s">
        <v>211</v>
      </c>
      <c r="K6438" s="28" t="s">
        <v>211</v>
      </c>
      <c r="L6438" s="83">
        <v>0</v>
      </c>
      <c r="M6438" s="30" t="s">
        <v>98</v>
      </c>
    </row>
    <row r="6439" spans="1:13" ht="18.75" x14ac:dyDescent="0.25">
      <c r="A6439" s="5" t="s">
        <v>10991</v>
      </c>
      <c r="B6439" s="23" t="s">
        <v>787</v>
      </c>
      <c r="C6439" s="24">
        <v>1120</v>
      </c>
      <c r="D6439" s="24">
        <v>0</v>
      </c>
      <c r="E6439" s="25">
        <v>390</v>
      </c>
      <c r="F6439" s="25">
        <v>394</v>
      </c>
      <c r="G6439" s="26">
        <v>0</v>
      </c>
      <c r="H6439" s="26">
        <v>0.45</v>
      </c>
      <c r="I6439" s="26">
        <v>0.54982578397212545</v>
      </c>
      <c r="J6439" s="82" t="s">
        <v>211</v>
      </c>
      <c r="K6439" s="28" t="s">
        <v>211</v>
      </c>
      <c r="L6439" s="83">
        <v>0</v>
      </c>
      <c r="M6439" s="30" t="s">
        <v>98</v>
      </c>
    </row>
    <row r="6440" spans="1:13" ht="18.75" x14ac:dyDescent="0.25">
      <c r="A6440" s="5" t="s">
        <v>10949</v>
      </c>
      <c r="B6440" s="23" t="s">
        <v>770</v>
      </c>
      <c r="C6440" s="24">
        <v>873</v>
      </c>
      <c r="D6440" s="24">
        <v>0</v>
      </c>
      <c r="E6440" s="25">
        <v>391</v>
      </c>
      <c r="F6440" s="25">
        <v>393</v>
      </c>
      <c r="G6440" s="26">
        <v>0</v>
      </c>
      <c r="H6440" s="26">
        <v>0.65986394557823125</v>
      </c>
      <c r="I6440" s="26">
        <v>0.48584371460928655</v>
      </c>
      <c r="J6440" s="82" t="s">
        <v>211</v>
      </c>
      <c r="K6440" s="28" t="s">
        <v>211</v>
      </c>
      <c r="L6440" s="83">
        <v>0</v>
      </c>
      <c r="M6440" s="30" t="s">
        <v>98</v>
      </c>
    </row>
    <row r="6441" spans="1:13" ht="18.75" x14ac:dyDescent="0.25">
      <c r="A6441" s="5" t="s">
        <v>11027</v>
      </c>
      <c r="B6441" s="23" t="s">
        <v>6627</v>
      </c>
      <c r="C6441" s="24">
        <v>68</v>
      </c>
      <c r="D6441" s="24">
        <v>0</v>
      </c>
      <c r="E6441" s="25">
        <v>391</v>
      </c>
      <c r="F6441" s="25">
        <v>392</v>
      </c>
      <c r="G6441" s="26">
        <v>0</v>
      </c>
      <c r="H6441" s="26">
        <v>0.33333333333333331</v>
      </c>
      <c r="I6441" s="26">
        <v>0.55074257425742579</v>
      </c>
      <c r="J6441" s="82" t="s">
        <v>211</v>
      </c>
      <c r="K6441" s="28" t="s">
        <v>211</v>
      </c>
      <c r="L6441" s="83">
        <v>0</v>
      </c>
      <c r="M6441" s="30" t="s">
        <v>98</v>
      </c>
    </row>
    <row r="6442" spans="1:13" ht="18.75" x14ac:dyDescent="0.25">
      <c r="A6442" s="5" t="s">
        <v>11004</v>
      </c>
      <c r="B6442" s="23" t="s">
        <v>4300</v>
      </c>
      <c r="C6442" s="24">
        <v>1566</v>
      </c>
      <c r="D6442" s="24">
        <v>0</v>
      </c>
      <c r="E6442" s="25">
        <v>390</v>
      </c>
      <c r="F6442" s="25">
        <v>391</v>
      </c>
      <c r="G6442" s="26">
        <v>0</v>
      </c>
      <c r="H6442" s="26">
        <v>0.56928838951310856</v>
      </c>
      <c r="I6442" s="26">
        <v>0.52504127682993951</v>
      </c>
      <c r="J6442" s="82" t="s">
        <v>211</v>
      </c>
      <c r="K6442" s="28" t="s">
        <v>211</v>
      </c>
      <c r="L6442" s="83">
        <v>0</v>
      </c>
      <c r="M6442" s="30" t="s">
        <v>98</v>
      </c>
    </row>
    <row r="6443" spans="1:13" ht="18.75" x14ac:dyDescent="0.25">
      <c r="A6443" s="5" t="s">
        <v>10979</v>
      </c>
      <c r="B6443" s="23" t="s">
        <v>782</v>
      </c>
      <c r="C6443" s="24">
        <v>1222</v>
      </c>
      <c r="D6443" s="24">
        <v>0</v>
      </c>
      <c r="E6443" s="25">
        <v>382</v>
      </c>
      <c r="F6443" s="25">
        <v>390</v>
      </c>
      <c r="G6443" s="26">
        <v>0</v>
      </c>
      <c r="H6443" s="26">
        <v>0.37222222222222223</v>
      </c>
      <c r="I6443" s="26">
        <v>0.54974489795918369</v>
      </c>
      <c r="J6443" s="82" t="s">
        <v>211</v>
      </c>
      <c r="K6443" s="28" t="s">
        <v>211</v>
      </c>
      <c r="L6443" s="83">
        <v>0</v>
      </c>
      <c r="M6443" s="30" t="s">
        <v>98</v>
      </c>
    </row>
    <row r="6444" spans="1:13" ht="18.75" x14ac:dyDescent="0.25">
      <c r="A6444" s="5" t="s">
        <v>11063</v>
      </c>
      <c r="B6444" s="23" t="s">
        <v>9891</v>
      </c>
      <c r="C6444" s="24">
        <v>1514</v>
      </c>
      <c r="D6444" s="24">
        <v>0</v>
      </c>
      <c r="E6444" s="25">
        <v>385</v>
      </c>
      <c r="F6444" s="25">
        <v>387</v>
      </c>
      <c r="G6444" s="26">
        <v>0</v>
      </c>
      <c r="H6444" s="26">
        <v>0.29074889867841408</v>
      </c>
      <c r="I6444" s="26">
        <v>0.5422626788036411</v>
      </c>
      <c r="J6444" s="82" t="s">
        <v>211</v>
      </c>
      <c r="K6444" s="28" t="s">
        <v>211</v>
      </c>
      <c r="L6444" s="83">
        <v>0</v>
      </c>
      <c r="M6444" s="30" t="s">
        <v>98</v>
      </c>
    </row>
    <row r="6445" spans="1:13" ht="18.75" x14ac:dyDescent="0.25">
      <c r="A6445" s="5" t="s">
        <v>10937</v>
      </c>
      <c r="B6445" s="23" t="s">
        <v>4253</v>
      </c>
      <c r="C6445" s="24">
        <v>1231</v>
      </c>
      <c r="D6445" s="24">
        <v>0</v>
      </c>
      <c r="E6445" s="25">
        <v>379</v>
      </c>
      <c r="F6445" s="25">
        <v>384</v>
      </c>
      <c r="G6445" s="26">
        <v>0</v>
      </c>
      <c r="H6445" s="26">
        <v>0.51412429378531077</v>
      </c>
      <c r="I6445" s="26">
        <v>0.53391684901531733</v>
      </c>
      <c r="J6445" s="82" t="s">
        <v>211</v>
      </c>
      <c r="K6445" s="28" t="s">
        <v>211</v>
      </c>
      <c r="L6445" s="83">
        <v>0</v>
      </c>
      <c r="M6445" s="30" t="s">
        <v>98</v>
      </c>
    </row>
    <row r="6446" spans="1:13" ht="18.75" x14ac:dyDescent="0.25">
      <c r="A6446" s="5" t="s">
        <v>11014</v>
      </c>
      <c r="B6446" s="23" t="s">
        <v>3936</v>
      </c>
      <c r="C6446" s="24">
        <v>1102</v>
      </c>
      <c r="D6446" s="24">
        <v>0</v>
      </c>
      <c r="E6446" s="25">
        <v>383</v>
      </c>
      <c r="F6446" s="25">
        <v>384</v>
      </c>
      <c r="G6446" s="26">
        <v>0</v>
      </c>
      <c r="H6446" s="26">
        <v>0.67307692307692313</v>
      </c>
      <c r="I6446" s="26">
        <v>0.53912507701786816</v>
      </c>
      <c r="J6446" s="82" t="s">
        <v>211</v>
      </c>
      <c r="K6446" s="28" t="s">
        <v>211</v>
      </c>
      <c r="L6446" s="83">
        <v>0</v>
      </c>
      <c r="M6446" s="30" t="s">
        <v>98</v>
      </c>
    </row>
    <row r="6447" spans="1:13" ht="18.75" x14ac:dyDescent="0.25">
      <c r="A6447" s="5" t="s">
        <v>11044</v>
      </c>
      <c r="B6447" s="23" t="s">
        <v>6638</v>
      </c>
      <c r="C6447" s="24">
        <v>1126</v>
      </c>
      <c r="D6447" s="24">
        <v>0</v>
      </c>
      <c r="E6447" s="25">
        <v>379</v>
      </c>
      <c r="F6447" s="25">
        <v>383</v>
      </c>
      <c r="G6447" s="26">
        <v>0</v>
      </c>
      <c r="H6447" s="26">
        <v>0.56682027649769584</v>
      </c>
      <c r="I6447" s="26">
        <v>0.52594171997157069</v>
      </c>
      <c r="J6447" s="82" t="s">
        <v>211</v>
      </c>
      <c r="K6447" s="28" t="s">
        <v>211</v>
      </c>
      <c r="L6447" s="83">
        <v>0</v>
      </c>
      <c r="M6447" s="30" t="s">
        <v>98</v>
      </c>
    </row>
    <row r="6448" spans="1:13" ht="18.75" x14ac:dyDescent="0.25">
      <c r="A6448" s="5" t="s">
        <v>10996</v>
      </c>
      <c r="B6448" s="23" t="s">
        <v>1014</v>
      </c>
      <c r="C6448" s="24">
        <v>1561</v>
      </c>
      <c r="D6448" s="24">
        <v>0</v>
      </c>
      <c r="E6448" s="25">
        <v>381</v>
      </c>
      <c r="F6448" s="25">
        <v>383</v>
      </c>
      <c r="G6448" s="26">
        <v>0</v>
      </c>
      <c r="H6448" s="26">
        <v>0.5073891625615764</v>
      </c>
      <c r="I6448" s="26">
        <v>0.52988691437802904</v>
      </c>
      <c r="J6448" s="82" t="s">
        <v>211</v>
      </c>
      <c r="K6448" s="28" t="s">
        <v>211</v>
      </c>
      <c r="L6448" s="83">
        <v>0</v>
      </c>
      <c r="M6448" s="30" t="s">
        <v>98</v>
      </c>
    </row>
    <row r="6449" spans="1:13" ht="18.75" x14ac:dyDescent="0.25">
      <c r="A6449" s="5" t="s">
        <v>11001</v>
      </c>
      <c r="B6449" s="23" t="s">
        <v>4013</v>
      </c>
      <c r="C6449" s="24">
        <v>1497</v>
      </c>
      <c r="D6449" s="24">
        <v>0</v>
      </c>
      <c r="E6449" s="25">
        <v>381</v>
      </c>
      <c r="F6449" s="25">
        <v>382</v>
      </c>
      <c r="G6449" s="26">
        <v>0</v>
      </c>
      <c r="H6449" s="26">
        <v>0.53539823008849563</v>
      </c>
      <c r="I6449" s="26">
        <v>0.50060313630880582</v>
      </c>
      <c r="J6449" s="82" t="s">
        <v>211</v>
      </c>
      <c r="K6449" s="28" t="s">
        <v>211</v>
      </c>
      <c r="L6449" s="83">
        <v>0</v>
      </c>
      <c r="M6449" s="30" t="s">
        <v>98</v>
      </c>
    </row>
    <row r="6450" spans="1:13" ht="18.75" x14ac:dyDescent="0.25">
      <c r="A6450" s="5" t="s">
        <v>11033</v>
      </c>
      <c r="B6450" s="23" t="s">
        <v>6664</v>
      </c>
      <c r="C6450" s="24">
        <v>1186</v>
      </c>
      <c r="D6450" s="24">
        <v>0</v>
      </c>
      <c r="E6450" s="25">
        <v>380</v>
      </c>
      <c r="F6450" s="25">
        <v>381</v>
      </c>
      <c r="G6450" s="26">
        <v>0</v>
      </c>
      <c r="H6450" s="26">
        <v>0.46470588235294119</v>
      </c>
      <c r="I6450" s="26">
        <v>0.51443768996960482</v>
      </c>
      <c r="J6450" s="82" t="s">
        <v>211</v>
      </c>
      <c r="K6450" s="28" t="s">
        <v>211</v>
      </c>
      <c r="L6450" s="83">
        <v>0</v>
      </c>
      <c r="M6450" s="30" t="s">
        <v>98</v>
      </c>
    </row>
    <row r="6451" spans="1:13" ht="18.75" x14ac:dyDescent="0.25">
      <c r="A6451" s="5" t="s">
        <v>11032</v>
      </c>
      <c r="B6451" s="23" t="s">
        <v>4309</v>
      </c>
      <c r="C6451" s="24">
        <v>1559</v>
      </c>
      <c r="D6451" s="24">
        <v>0</v>
      </c>
      <c r="E6451" s="25">
        <v>373</v>
      </c>
      <c r="F6451" s="25">
        <v>380</v>
      </c>
      <c r="G6451" s="26">
        <v>0</v>
      </c>
      <c r="H6451" s="26">
        <v>0.49145299145299143</v>
      </c>
      <c r="I6451" s="26">
        <v>0.52807646356033455</v>
      </c>
      <c r="J6451" s="82" t="s">
        <v>211</v>
      </c>
      <c r="K6451" s="28" t="s">
        <v>211</v>
      </c>
      <c r="L6451" s="83">
        <v>0</v>
      </c>
      <c r="M6451" s="30" t="s">
        <v>98</v>
      </c>
    </row>
    <row r="6452" spans="1:13" ht="18.75" x14ac:dyDescent="0.25">
      <c r="A6452" s="5" t="s">
        <v>11055</v>
      </c>
      <c r="B6452" s="23" t="s">
        <v>9921</v>
      </c>
      <c r="C6452" s="24">
        <v>1505</v>
      </c>
      <c r="D6452" s="24">
        <v>0</v>
      </c>
      <c r="E6452" s="25">
        <v>375</v>
      </c>
      <c r="F6452" s="25">
        <v>379</v>
      </c>
      <c r="G6452" s="26">
        <v>0</v>
      </c>
      <c r="H6452" s="26">
        <v>0.4375</v>
      </c>
      <c r="I6452" s="26">
        <v>0.44728005372733376</v>
      </c>
      <c r="J6452" s="82" t="s">
        <v>211</v>
      </c>
      <c r="K6452" s="28" t="s">
        <v>211</v>
      </c>
      <c r="L6452" s="83">
        <v>0</v>
      </c>
      <c r="M6452" s="30" t="s">
        <v>98</v>
      </c>
    </row>
    <row r="6453" spans="1:13" ht="18.75" x14ac:dyDescent="0.25">
      <c r="A6453" s="5" t="s">
        <v>11053</v>
      </c>
      <c r="B6453" s="23" t="s">
        <v>9913</v>
      </c>
      <c r="C6453" s="24">
        <v>1287</v>
      </c>
      <c r="D6453" s="24">
        <v>0</v>
      </c>
      <c r="E6453" s="25">
        <v>372</v>
      </c>
      <c r="F6453" s="25">
        <v>379</v>
      </c>
      <c r="G6453" s="26">
        <v>0</v>
      </c>
      <c r="H6453" s="26">
        <v>0.48148148148148145</v>
      </c>
      <c r="I6453" s="26">
        <v>0.50359712230215825</v>
      </c>
      <c r="J6453" s="82" t="s">
        <v>211</v>
      </c>
      <c r="K6453" s="28" t="s">
        <v>211</v>
      </c>
      <c r="L6453" s="83">
        <v>0</v>
      </c>
      <c r="M6453" s="30" t="s">
        <v>98</v>
      </c>
    </row>
    <row r="6454" spans="1:13" ht="18.75" x14ac:dyDescent="0.25">
      <c r="A6454" s="5" t="s">
        <v>11059</v>
      </c>
      <c r="B6454" s="23" t="s">
        <v>9897</v>
      </c>
      <c r="C6454" s="24">
        <v>990</v>
      </c>
      <c r="D6454" s="24">
        <v>0</v>
      </c>
      <c r="E6454" s="25">
        <v>373</v>
      </c>
      <c r="F6454" s="25">
        <v>376</v>
      </c>
      <c r="G6454" s="26">
        <v>0</v>
      </c>
      <c r="H6454" s="26">
        <v>0.26865671641791045</v>
      </c>
      <c r="I6454" s="26">
        <v>0.48416666666666675</v>
      </c>
      <c r="J6454" s="82" t="s">
        <v>211</v>
      </c>
      <c r="K6454" s="28" t="s">
        <v>211</v>
      </c>
      <c r="L6454" s="83">
        <v>0</v>
      </c>
      <c r="M6454" s="30" t="s">
        <v>98</v>
      </c>
    </row>
    <row r="6455" spans="1:13" ht="18.75" x14ac:dyDescent="0.25">
      <c r="A6455" s="5" t="s">
        <v>10940</v>
      </c>
      <c r="B6455" s="23" t="s">
        <v>794</v>
      </c>
      <c r="C6455" s="24">
        <v>1044</v>
      </c>
      <c r="D6455" s="24">
        <v>0</v>
      </c>
      <c r="E6455" s="25">
        <v>372</v>
      </c>
      <c r="F6455" s="25">
        <v>374</v>
      </c>
      <c r="G6455" s="26">
        <v>0</v>
      </c>
      <c r="H6455" s="26">
        <v>0.39333333333333326</v>
      </c>
      <c r="I6455" s="26">
        <v>0.53549517966695881</v>
      </c>
      <c r="J6455" s="82" t="s">
        <v>211</v>
      </c>
      <c r="K6455" s="28" t="s">
        <v>211</v>
      </c>
      <c r="L6455" s="83">
        <v>0</v>
      </c>
      <c r="M6455" s="30" t="s">
        <v>98</v>
      </c>
    </row>
    <row r="6456" spans="1:13" ht="18.75" x14ac:dyDescent="0.25">
      <c r="A6456" s="5" t="s">
        <v>10989</v>
      </c>
      <c r="B6456" s="23" t="s">
        <v>788</v>
      </c>
      <c r="C6456" s="24">
        <v>1372</v>
      </c>
      <c r="D6456" s="24">
        <v>0</v>
      </c>
      <c r="E6456" s="25">
        <v>348</v>
      </c>
      <c r="F6456" s="25">
        <v>363</v>
      </c>
      <c r="G6456" s="26">
        <v>0</v>
      </c>
      <c r="H6456" s="26">
        <v>0.47179487179487178</v>
      </c>
      <c r="I6456" s="26">
        <v>0.525183630640084</v>
      </c>
      <c r="J6456" s="82" t="s">
        <v>211</v>
      </c>
      <c r="K6456" s="28" t="s">
        <v>211</v>
      </c>
      <c r="L6456" s="83">
        <v>0</v>
      </c>
      <c r="M6456" s="30" t="s">
        <v>98</v>
      </c>
    </row>
    <row r="6457" spans="1:13" ht="18.75" x14ac:dyDescent="0.25">
      <c r="A6457" s="5" t="s">
        <v>10988</v>
      </c>
      <c r="B6457" s="23" t="s">
        <v>9919</v>
      </c>
      <c r="C6457" s="24">
        <v>1572</v>
      </c>
      <c r="D6457" s="24">
        <v>0</v>
      </c>
      <c r="E6457" s="25">
        <v>355</v>
      </c>
      <c r="F6457" s="25">
        <v>359</v>
      </c>
      <c r="G6457" s="26">
        <v>0</v>
      </c>
      <c r="H6457" s="26">
        <v>0.39380530973451328</v>
      </c>
      <c r="I6457" s="26">
        <v>0.44234180958013009</v>
      </c>
      <c r="J6457" s="82" t="s">
        <v>211</v>
      </c>
      <c r="K6457" s="28" t="s">
        <v>211</v>
      </c>
      <c r="L6457" s="83">
        <v>0</v>
      </c>
      <c r="M6457" s="30" t="s">
        <v>98</v>
      </c>
    </row>
    <row r="6458" spans="1:13" ht="18.75" x14ac:dyDescent="0.25">
      <c r="A6458" s="5" t="s">
        <v>10974</v>
      </c>
      <c r="B6458" s="23" t="s">
        <v>772</v>
      </c>
      <c r="C6458" s="24">
        <v>608</v>
      </c>
      <c r="D6458" s="24">
        <v>0</v>
      </c>
      <c r="E6458" s="25">
        <v>351</v>
      </c>
      <c r="F6458" s="25">
        <v>358</v>
      </c>
      <c r="G6458" s="26">
        <v>0</v>
      </c>
      <c r="H6458" s="26">
        <v>0.63</v>
      </c>
      <c r="I6458" s="26">
        <v>0.55502392344497609</v>
      </c>
      <c r="J6458" s="82" t="s">
        <v>211</v>
      </c>
      <c r="K6458" s="28" t="s">
        <v>211</v>
      </c>
      <c r="L6458" s="83">
        <v>0</v>
      </c>
      <c r="M6458" s="30" t="s">
        <v>98</v>
      </c>
    </row>
    <row r="6459" spans="1:13" ht="18.75" x14ac:dyDescent="0.25">
      <c r="A6459" s="5" t="s">
        <v>11018</v>
      </c>
      <c r="B6459" s="23" t="s">
        <v>4272</v>
      </c>
      <c r="C6459" s="24">
        <v>1590</v>
      </c>
      <c r="D6459" s="24">
        <v>0</v>
      </c>
      <c r="E6459" s="25">
        <v>348</v>
      </c>
      <c r="F6459" s="25">
        <v>357</v>
      </c>
      <c r="G6459" s="26">
        <v>0</v>
      </c>
      <c r="H6459" s="26">
        <v>0.49532710280373832</v>
      </c>
      <c r="I6459" s="26">
        <v>0.47872340425531917</v>
      </c>
      <c r="J6459" s="82" t="s">
        <v>211</v>
      </c>
      <c r="K6459" s="28" t="s">
        <v>211</v>
      </c>
      <c r="L6459" s="83">
        <v>0</v>
      </c>
      <c r="M6459" s="30" t="s">
        <v>98</v>
      </c>
    </row>
    <row r="6460" spans="1:13" ht="18.75" x14ac:dyDescent="0.25">
      <c r="A6460" s="5" t="s">
        <v>11012</v>
      </c>
      <c r="B6460" s="23" t="s">
        <v>675</v>
      </c>
      <c r="C6460" s="24">
        <v>1221</v>
      </c>
      <c r="D6460" s="24">
        <v>0</v>
      </c>
      <c r="E6460" s="25">
        <v>353</v>
      </c>
      <c r="F6460" s="25">
        <v>354</v>
      </c>
      <c r="G6460" s="26">
        <v>0</v>
      </c>
      <c r="H6460" s="26">
        <v>0.53807106598984766</v>
      </c>
      <c r="I6460" s="26">
        <v>0.56559766763848396</v>
      </c>
      <c r="J6460" s="82" t="s">
        <v>211</v>
      </c>
      <c r="K6460" s="28" t="s">
        <v>211</v>
      </c>
      <c r="L6460" s="83">
        <v>0</v>
      </c>
      <c r="M6460" s="30" t="s">
        <v>98</v>
      </c>
    </row>
    <row r="6461" spans="1:13" ht="18.75" x14ac:dyDescent="0.25">
      <c r="A6461" s="5" t="s">
        <v>11007</v>
      </c>
      <c r="B6461" s="23" t="s">
        <v>3779</v>
      </c>
      <c r="C6461" s="24">
        <v>1547</v>
      </c>
      <c r="D6461" s="24">
        <v>0</v>
      </c>
      <c r="E6461" s="25">
        <v>350</v>
      </c>
      <c r="F6461" s="25">
        <v>352</v>
      </c>
      <c r="G6461" s="26">
        <v>0</v>
      </c>
      <c r="H6461" s="26">
        <v>0.53469387755102038</v>
      </c>
      <c r="I6461" s="26">
        <v>0.55283582089552241</v>
      </c>
      <c r="J6461" s="82" t="s">
        <v>211</v>
      </c>
      <c r="K6461" s="28" t="s">
        <v>211</v>
      </c>
      <c r="L6461" s="83">
        <v>0</v>
      </c>
      <c r="M6461" s="30" t="s">
        <v>98</v>
      </c>
    </row>
    <row r="6462" spans="1:13" ht="18.75" x14ac:dyDescent="0.25">
      <c r="A6462" s="5" t="s">
        <v>11060</v>
      </c>
      <c r="B6462" s="23" t="s">
        <v>9909</v>
      </c>
      <c r="C6462" s="24">
        <v>1331</v>
      </c>
      <c r="D6462" s="24">
        <v>0</v>
      </c>
      <c r="E6462" s="25">
        <v>350</v>
      </c>
      <c r="F6462" s="25">
        <v>352</v>
      </c>
      <c r="G6462" s="26">
        <v>0</v>
      </c>
      <c r="H6462" s="26">
        <v>0.25698324022346369</v>
      </c>
      <c r="I6462" s="26">
        <v>0.46100190234622707</v>
      </c>
      <c r="J6462" s="82" t="s">
        <v>211</v>
      </c>
      <c r="K6462" s="28" t="s">
        <v>211</v>
      </c>
      <c r="L6462" s="83">
        <v>0</v>
      </c>
      <c r="M6462" s="30" t="s">
        <v>98</v>
      </c>
    </row>
    <row r="6463" spans="1:13" ht="18.75" x14ac:dyDescent="0.25">
      <c r="A6463" s="5" t="s">
        <v>11082</v>
      </c>
      <c r="B6463" s="23" t="s">
        <v>3352</v>
      </c>
      <c r="C6463" s="24">
        <v>1331</v>
      </c>
      <c r="D6463" s="24">
        <v>0</v>
      </c>
      <c r="E6463" s="25">
        <v>342</v>
      </c>
      <c r="F6463" s="25">
        <v>344</v>
      </c>
      <c r="G6463" s="26">
        <v>0</v>
      </c>
      <c r="H6463" s="26">
        <v>0.44808743169398901</v>
      </c>
      <c r="I6463" s="26">
        <v>0.5566860465116279</v>
      </c>
      <c r="J6463" s="82" t="s">
        <v>211</v>
      </c>
      <c r="K6463" s="28" t="s">
        <v>211</v>
      </c>
      <c r="L6463" s="83">
        <v>0</v>
      </c>
      <c r="M6463" s="30" t="s">
        <v>98</v>
      </c>
    </row>
    <row r="6464" spans="1:13" ht="18.75" x14ac:dyDescent="0.25">
      <c r="A6464" s="5" t="s">
        <v>11519</v>
      </c>
      <c r="B6464" s="23" t="s">
        <v>11520</v>
      </c>
      <c r="C6464" s="24">
        <v>55</v>
      </c>
      <c r="D6464" s="24">
        <v>0</v>
      </c>
      <c r="E6464" s="25">
        <v>332</v>
      </c>
      <c r="F6464" s="25">
        <v>334</v>
      </c>
      <c r="G6464" s="26">
        <v>0</v>
      </c>
      <c r="H6464" s="26">
        <v>0.29411764705882354</v>
      </c>
      <c r="I6464" s="26">
        <v>0</v>
      </c>
      <c r="J6464" s="82" t="s">
        <v>211</v>
      </c>
      <c r="K6464" s="28" t="s">
        <v>211</v>
      </c>
      <c r="L6464" s="83">
        <v>0</v>
      </c>
      <c r="M6464" s="30" t="s">
        <v>98</v>
      </c>
    </row>
    <row r="6465" spans="1:13" ht="18.75" x14ac:dyDescent="0.25">
      <c r="A6465" s="5" t="s">
        <v>11038</v>
      </c>
      <c r="B6465" s="23" t="s">
        <v>6648</v>
      </c>
      <c r="C6465" s="24">
        <v>1382</v>
      </c>
      <c r="D6465" s="24">
        <v>0</v>
      </c>
      <c r="E6465" s="25">
        <v>329</v>
      </c>
      <c r="F6465" s="25">
        <v>331</v>
      </c>
      <c r="G6465" s="26">
        <v>0</v>
      </c>
      <c r="H6465" s="26">
        <v>0.22404371584699451</v>
      </c>
      <c r="I6465" s="26">
        <v>0.53534303534303529</v>
      </c>
      <c r="J6465" s="82" t="s">
        <v>211</v>
      </c>
      <c r="K6465" s="28" t="s">
        <v>211</v>
      </c>
      <c r="L6465" s="83">
        <v>0</v>
      </c>
      <c r="M6465" s="30" t="s">
        <v>98</v>
      </c>
    </row>
    <row r="6466" spans="1:13" ht="18.75" x14ac:dyDescent="0.25">
      <c r="A6466" s="5" t="s">
        <v>11037</v>
      </c>
      <c r="B6466" s="23" t="s">
        <v>4264</v>
      </c>
      <c r="C6466" s="24">
        <v>1038</v>
      </c>
      <c r="D6466" s="24">
        <v>0</v>
      </c>
      <c r="E6466" s="25">
        <v>328</v>
      </c>
      <c r="F6466" s="25">
        <v>330</v>
      </c>
      <c r="G6466" s="26">
        <v>0</v>
      </c>
      <c r="H6466" s="26">
        <v>0.453125</v>
      </c>
      <c r="I6466" s="26">
        <v>0.52927756653992397</v>
      </c>
      <c r="J6466" s="82" t="s">
        <v>211</v>
      </c>
      <c r="K6466" s="28" t="s">
        <v>211</v>
      </c>
      <c r="L6466" s="83">
        <v>0</v>
      </c>
      <c r="M6466" s="30" t="s">
        <v>98</v>
      </c>
    </row>
    <row r="6467" spans="1:13" ht="18.75" x14ac:dyDescent="0.25">
      <c r="A6467" s="5" t="s">
        <v>11048</v>
      </c>
      <c r="B6467" s="23" t="s">
        <v>7063</v>
      </c>
      <c r="C6467" s="24">
        <v>963</v>
      </c>
      <c r="D6467" s="24">
        <v>0</v>
      </c>
      <c r="E6467" s="25">
        <v>318</v>
      </c>
      <c r="F6467" s="25">
        <v>318</v>
      </c>
      <c r="G6467" s="26">
        <v>0</v>
      </c>
      <c r="H6467" s="26">
        <v>0.3546099290780142</v>
      </c>
      <c r="I6467" s="26">
        <v>0.50848522941546193</v>
      </c>
      <c r="J6467" s="82" t="s">
        <v>211</v>
      </c>
      <c r="K6467" s="28" t="s">
        <v>211</v>
      </c>
      <c r="L6467" s="83">
        <v>0</v>
      </c>
      <c r="M6467" s="30" t="s">
        <v>98</v>
      </c>
    </row>
    <row r="6468" spans="1:13" ht="18.75" x14ac:dyDescent="0.25">
      <c r="A6468" s="5" t="s">
        <v>11034</v>
      </c>
      <c r="B6468" s="23" t="s">
        <v>7052</v>
      </c>
      <c r="C6468" s="24">
        <v>882</v>
      </c>
      <c r="D6468" s="24">
        <v>0</v>
      </c>
      <c r="E6468" s="25">
        <v>314</v>
      </c>
      <c r="F6468" s="25">
        <v>316</v>
      </c>
      <c r="G6468" s="26">
        <v>0</v>
      </c>
      <c r="H6468" s="26">
        <v>0.54140127388535031</v>
      </c>
      <c r="I6468" s="26">
        <v>0.51842330762639244</v>
      </c>
      <c r="J6468" s="82" t="s">
        <v>211</v>
      </c>
      <c r="K6468" s="28" t="s">
        <v>211</v>
      </c>
      <c r="L6468" s="83">
        <v>0</v>
      </c>
      <c r="M6468" s="30" t="s">
        <v>98</v>
      </c>
    </row>
    <row r="6469" spans="1:13" ht="18.75" x14ac:dyDescent="0.25">
      <c r="A6469" s="5" t="s">
        <v>11539</v>
      </c>
      <c r="B6469" s="23" t="s">
        <v>11540</v>
      </c>
      <c r="C6469" s="24">
        <v>36</v>
      </c>
      <c r="D6469" s="24">
        <v>0</v>
      </c>
      <c r="E6469" s="25">
        <v>207</v>
      </c>
      <c r="F6469" s="25">
        <v>210</v>
      </c>
      <c r="G6469" s="26">
        <v>0</v>
      </c>
      <c r="H6469" s="26">
        <v>0.6</v>
      </c>
      <c r="I6469" s="26">
        <v>0</v>
      </c>
      <c r="J6469" s="82" t="s">
        <v>211</v>
      </c>
      <c r="K6469" s="28" t="s">
        <v>211</v>
      </c>
      <c r="L6469" s="83">
        <v>0</v>
      </c>
      <c r="M6469" s="30" t="s">
        <v>98</v>
      </c>
    </row>
    <row r="6470" spans="1:13" ht="18.75" x14ac:dyDescent="0.25">
      <c r="A6470" s="5" t="s">
        <v>11531</v>
      </c>
      <c r="B6470" s="23" t="s">
        <v>11532</v>
      </c>
      <c r="C6470" s="24">
        <v>62</v>
      </c>
      <c r="D6470" s="24">
        <v>0</v>
      </c>
      <c r="E6470" s="25">
        <v>173</v>
      </c>
      <c r="F6470" s="25">
        <v>174</v>
      </c>
      <c r="G6470" s="26">
        <v>0</v>
      </c>
      <c r="H6470" s="26">
        <v>0.25</v>
      </c>
      <c r="I6470" s="26">
        <v>0</v>
      </c>
      <c r="J6470" s="82" t="s">
        <v>211</v>
      </c>
      <c r="K6470" s="28" t="s">
        <v>211</v>
      </c>
      <c r="L6470" s="83">
        <v>0</v>
      </c>
      <c r="M6470" s="30" t="s">
        <v>98</v>
      </c>
    </row>
    <row r="6471" spans="1:13" ht="18.75" x14ac:dyDescent="0.25">
      <c r="A6471" s="5" t="s">
        <v>11523</v>
      </c>
      <c r="B6471" s="23" t="s">
        <v>11524</v>
      </c>
      <c r="C6471" s="24">
        <v>37</v>
      </c>
      <c r="D6471" s="24">
        <v>0</v>
      </c>
      <c r="E6471" s="25">
        <v>114</v>
      </c>
      <c r="F6471" s="25">
        <v>117</v>
      </c>
      <c r="G6471" s="26">
        <v>0</v>
      </c>
      <c r="H6471" s="26">
        <v>0.5714285714285714</v>
      </c>
      <c r="I6471" s="26">
        <v>0</v>
      </c>
      <c r="J6471" s="82" t="s">
        <v>211</v>
      </c>
      <c r="K6471" s="28" t="s">
        <v>211</v>
      </c>
      <c r="L6471" s="83">
        <v>0</v>
      </c>
      <c r="M6471" s="30" t="s">
        <v>98</v>
      </c>
    </row>
    <row r="6472" spans="1:13" ht="18.75" x14ac:dyDescent="0.25">
      <c r="A6472" s="5" t="s">
        <v>10932</v>
      </c>
      <c r="B6472" s="23" t="s">
        <v>809</v>
      </c>
      <c r="C6472" s="24">
        <v>0</v>
      </c>
      <c r="D6472" s="24">
        <v>0</v>
      </c>
      <c r="E6472" s="25">
        <v>0</v>
      </c>
      <c r="F6472" s="25">
        <v>0</v>
      </c>
      <c r="G6472" s="26">
        <v>0</v>
      </c>
      <c r="H6472" s="26">
        <v>0</v>
      </c>
      <c r="I6472" s="26">
        <v>0.47058823529411759</v>
      </c>
      <c r="J6472" s="82" t="s">
        <v>211</v>
      </c>
      <c r="K6472" s="28" t="s">
        <v>211</v>
      </c>
      <c r="L6472" s="83">
        <v>0</v>
      </c>
      <c r="M6472" s="30" t="s">
        <v>98</v>
      </c>
    </row>
    <row r="6473" spans="1:13" ht="18.75" x14ac:dyDescent="0.25">
      <c r="A6473" s="5" t="s">
        <v>11525</v>
      </c>
      <c r="B6473" s="23" t="s">
        <v>11526</v>
      </c>
      <c r="C6473" s="24">
        <v>0</v>
      </c>
      <c r="D6473" s="24">
        <v>0</v>
      </c>
      <c r="E6473" s="25">
        <v>0</v>
      </c>
      <c r="F6473" s="25">
        <v>0</v>
      </c>
      <c r="G6473" s="26">
        <v>0</v>
      </c>
      <c r="H6473" s="26">
        <v>0.38461538461538464</v>
      </c>
      <c r="I6473" s="26">
        <v>0</v>
      </c>
      <c r="J6473" s="82" t="s">
        <v>211</v>
      </c>
      <c r="K6473" s="28" t="s">
        <v>211</v>
      </c>
      <c r="L6473" s="83">
        <v>0</v>
      </c>
      <c r="M6473" s="30" t="s">
        <v>98</v>
      </c>
    </row>
    <row r="6474" spans="1:13" ht="18.75" x14ac:dyDescent="0.25">
      <c r="A6474" s="5" t="s">
        <v>10939</v>
      </c>
      <c r="B6474" s="23" t="s">
        <v>781</v>
      </c>
      <c r="C6474" s="24">
        <v>0</v>
      </c>
      <c r="D6474" s="24">
        <v>0</v>
      </c>
      <c r="E6474" s="25">
        <v>0</v>
      </c>
      <c r="F6474" s="25">
        <v>0</v>
      </c>
      <c r="G6474" s="26">
        <v>0</v>
      </c>
      <c r="H6474" s="26">
        <v>0.5</v>
      </c>
      <c r="I6474" s="26">
        <v>0.5641025641025641</v>
      </c>
      <c r="J6474" s="82" t="s">
        <v>211</v>
      </c>
      <c r="K6474" s="28" t="s">
        <v>211</v>
      </c>
      <c r="L6474" s="83">
        <v>0</v>
      </c>
      <c r="M6474" s="30" t="s">
        <v>98</v>
      </c>
    </row>
    <row r="6475" spans="1:13" ht="18.75" x14ac:dyDescent="0.25">
      <c r="A6475" s="5" t="s">
        <v>11537</v>
      </c>
      <c r="B6475" s="23" t="s">
        <v>11538</v>
      </c>
      <c r="C6475" s="24">
        <v>0</v>
      </c>
      <c r="D6475" s="24">
        <v>0</v>
      </c>
      <c r="E6475" s="25">
        <v>0</v>
      </c>
      <c r="F6475" s="25">
        <v>0</v>
      </c>
      <c r="G6475" s="26">
        <v>0</v>
      </c>
      <c r="H6475" s="26">
        <v>-1</v>
      </c>
      <c r="I6475" s="26">
        <v>0</v>
      </c>
      <c r="J6475" s="82" t="s">
        <v>211</v>
      </c>
      <c r="K6475" s="28" t="s">
        <v>211</v>
      </c>
      <c r="L6475" s="83">
        <v>0</v>
      </c>
      <c r="M6475" s="30" t="s">
        <v>98</v>
      </c>
    </row>
    <row r="6476" spans="1:13" ht="18.75" x14ac:dyDescent="0.25">
      <c r="A6476" s="5" t="s">
        <v>10992</v>
      </c>
      <c r="B6476" s="23" t="s">
        <v>747</v>
      </c>
      <c r="C6476" s="24">
        <v>0</v>
      </c>
      <c r="D6476" s="24">
        <v>0</v>
      </c>
      <c r="E6476" s="25">
        <v>0</v>
      </c>
      <c r="F6476" s="25">
        <v>0</v>
      </c>
      <c r="G6476" s="26">
        <v>0</v>
      </c>
      <c r="H6476" s="26">
        <v>-1</v>
      </c>
      <c r="I6476" s="26">
        <v>0.54135338345864659</v>
      </c>
      <c r="J6476" s="82" t="s">
        <v>211</v>
      </c>
      <c r="K6476" s="28" t="s">
        <v>211</v>
      </c>
      <c r="L6476" s="83">
        <v>0</v>
      </c>
      <c r="M6476" s="30" t="s">
        <v>98</v>
      </c>
    </row>
    <row r="6477" spans="1:13" ht="18.75" x14ac:dyDescent="0.25">
      <c r="A6477" s="5" t="s">
        <v>11527</v>
      </c>
      <c r="B6477" s="23" t="s">
        <v>11528</v>
      </c>
      <c r="C6477" s="24">
        <v>0</v>
      </c>
      <c r="D6477" s="24">
        <v>0</v>
      </c>
      <c r="E6477" s="25">
        <v>0</v>
      </c>
      <c r="F6477" s="25">
        <v>0</v>
      </c>
      <c r="G6477" s="26">
        <v>0</v>
      </c>
      <c r="H6477" s="26">
        <v>5.5555555555555552E-2</v>
      </c>
      <c r="I6477" s="26">
        <v>0</v>
      </c>
      <c r="J6477" s="82" t="s">
        <v>211</v>
      </c>
      <c r="K6477" s="28" t="s">
        <v>211</v>
      </c>
      <c r="L6477" s="83">
        <v>0</v>
      </c>
      <c r="M6477" s="30" t="s">
        <v>98</v>
      </c>
    </row>
    <row r="6478" spans="1:13" ht="18.75" x14ac:dyDescent="0.25">
      <c r="A6478" s="5" t="s">
        <v>10946</v>
      </c>
      <c r="B6478" s="23" t="s">
        <v>811</v>
      </c>
      <c r="C6478" s="24">
        <v>0</v>
      </c>
      <c r="D6478" s="24">
        <v>0</v>
      </c>
      <c r="E6478" s="25">
        <v>0</v>
      </c>
      <c r="F6478" s="25">
        <v>0</v>
      </c>
      <c r="G6478" s="26">
        <v>0</v>
      </c>
      <c r="H6478" s="26">
        <v>-0.65217391304347827</v>
      </c>
      <c r="I6478" s="26">
        <v>0.4946236559139785</v>
      </c>
      <c r="J6478" s="82" t="s">
        <v>211</v>
      </c>
      <c r="K6478" s="28" t="s">
        <v>211</v>
      </c>
      <c r="L6478" s="83">
        <v>0</v>
      </c>
      <c r="M6478" s="30" t="s">
        <v>98</v>
      </c>
    </row>
    <row r="6479" spans="1:13" ht="18.75" x14ac:dyDescent="0.25">
      <c r="A6479" s="5" t="s">
        <v>11535</v>
      </c>
      <c r="B6479" s="23" t="s">
        <v>11536</v>
      </c>
      <c r="C6479" s="24">
        <v>0</v>
      </c>
      <c r="D6479" s="24">
        <v>0</v>
      </c>
      <c r="E6479" s="25">
        <v>0</v>
      </c>
      <c r="F6479" s="25">
        <v>0</v>
      </c>
      <c r="G6479" s="26">
        <v>0</v>
      </c>
      <c r="H6479" s="26">
        <v>7.6923076923076927E-2</v>
      </c>
      <c r="I6479" s="26">
        <v>0</v>
      </c>
      <c r="J6479" s="82" t="s">
        <v>211</v>
      </c>
      <c r="K6479" s="28" t="s">
        <v>211</v>
      </c>
      <c r="L6479" s="83">
        <v>0</v>
      </c>
      <c r="M6479" s="30" t="s">
        <v>98</v>
      </c>
    </row>
    <row r="6480" spans="1:13" ht="18.75" x14ac:dyDescent="0.25">
      <c r="A6480" s="5" t="s">
        <v>11000</v>
      </c>
      <c r="B6480" s="23" t="s">
        <v>3562</v>
      </c>
      <c r="C6480" s="24">
        <v>0</v>
      </c>
      <c r="D6480" s="24">
        <v>0</v>
      </c>
      <c r="E6480" s="25">
        <v>0</v>
      </c>
      <c r="F6480" s="25">
        <v>0</v>
      </c>
      <c r="G6480" s="26">
        <v>0</v>
      </c>
      <c r="H6480" s="26">
        <v>1</v>
      </c>
      <c r="I6480" s="26">
        <v>0.53179190751445082</v>
      </c>
      <c r="J6480" s="82" t="s">
        <v>211</v>
      </c>
      <c r="K6480" s="28" t="s">
        <v>211</v>
      </c>
      <c r="L6480" s="83">
        <v>0</v>
      </c>
      <c r="M6480" s="30" t="s">
        <v>98</v>
      </c>
    </row>
    <row r="6481" spans="1:13" ht="18.75" x14ac:dyDescent="0.25">
      <c r="A6481" s="5" t="s">
        <v>10948</v>
      </c>
      <c r="B6481" s="23" t="s">
        <v>810</v>
      </c>
      <c r="C6481" s="24">
        <v>0</v>
      </c>
      <c r="D6481" s="24">
        <v>0</v>
      </c>
      <c r="E6481" s="25">
        <v>0</v>
      </c>
      <c r="F6481" s="25">
        <v>0</v>
      </c>
      <c r="G6481" s="26">
        <v>0</v>
      </c>
      <c r="H6481" s="26">
        <v>-0.81818181818181823</v>
      </c>
      <c r="I6481" s="26">
        <v>0.45714285714285713</v>
      </c>
      <c r="J6481" s="82" t="s">
        <v>211</v>
      </c>
      <c r="K6481" s="28" t="s">
        <v>211</v>
      </c>
      <c r="L6481" s="83">
        <v>0</v>
      </c>
      <c r="M6481" s="30" t="s">
        <v>98</v>
      </c>
    </row>
    <row r="6482" spans="1:13" ht="18.75" x14ac:dyDescent="0.25">
      <c r="A6482" s="5" t="s">
        <v>10959</v>
      </c>
      <c r="B6482" s="23" t="s">
        <v>2892</v>
      </c>
      <c r="C6482" s="24">
        <v>0</v>
      </c>
      <c r="D6482" s="24">
        <v>0</v>
      </c>
      <c r="E6482" s="25">
        <v>0</v>
      </c>
      <c r="F6482" s="25">
        <v>0</v>
      </c>
      <c r="G6482" s="26">
        <v>0</v>
      </c>
      <c r="H6482" s="26">
        <v>-1</v>
      </c>
      <c r="I6482" s="26">
        <v>0.52941176470588236</v>
      </c>
      <c r="J6482" s="82" t="s">
        <v>211</v>
      </c>
      <c r="K6482" s="28" t="s">
        <v>211</v>
      </c>
      <c r="L6482" s="83">
        <v>0</v>
      </c>
      <c r="M6482" s="30" t="s">
        <v>98</v>
      </c>
    </row>
    <row r="6483" spans="1:13" ht="18.75" x14ac:dyDescent="0.25">
      <c r="A6483" s="5" t="s">
        <v>11511</v>
      </c>
      <c r="B6483" s="23" t="s">
        <v>11512</v>
      </c>
      <c r="C6483" s="24">
        <v>0</v>
      </c>
      <c r="D6483" s="24">
        <v>0</v>
      </c>
      <c r="E6483" s="25">
        <v>0</v>
      </c>
      <c r="F6483" s="25">
        <v>0</v>
      </c>
      <c r="G6483" s="26">
        <v>0</v>
      </c>
      <c r="H6483" s="26">
        <v>0.6785714285714286</v>
      </c>
      <c r="I6483" s="26">
        <v>0</v>
      </c>
      <c r="J6483" s="82" t="s">
        <v>211</v>
      </c>
      <c r="K6483" s="28" t="s">
        <v>211</v>
      </c>
      <c r="L6483" s="83">
        <v>0</v>
      </c>
      <c r="M6483" s="30" t="s">
        <v>98</v>
      </c>
    </row>
    <row r="6484" spans="1:13" ht="18.75" x14ac:dyDescent="0.25">
      <c r="A6484" s="5" t="s">
        <v>11517</v>
      </c>
      <c r="B6484" s="23" t="s">
        <v>11518</v>
      </c>
      <c r="C6484" s="24">
        <v>0</v>
      </c>
      <c r="D6484" s="24">
        <v>0</v>
      </c>
      <c r="E6484" s="25">
        <v>0</v>
      </c>
      <c r="F6484" s="25">
        <v>0</v>
      </c>
      <c r="G6484" s="26">
        <v>0</v>
      </c>
      <c r="H6484" s="26">
        <v>0.5</v>
      </c>
      <c r="I6484" s="26">
        <v>0</v>
      </c>
      <c r="J6484" s="82" t="s">
        <v>211</v>
      </c>
      <c r="K6484" s="28" t="s">
        <v>211</v>
      </c>
      <c r="L6484" s="83">
        <v>0</v>
      </c>
      <c r="M6484" s="30" t="s">
        <v>98</v>
      </c>
    </row>
    <row r="6485" spans="1:13" ht="18.75" x14ac:dyDescent="0.25">
      <c r="A6485" s="5" t="s">
        <v>10935</v>
      </c>
      <c r="B6485" s="23" t="s">
        <v>793</v>
      </c>
      <c r="C6485" s="24">
        <v>0</v>
      </c>
      <c r="D6485" s="24">
        <v>0</v>
      </c>
      <c r="E6485" s="25">
        <v>0</v>
      </c>
      <c r="F6485" s="25">
        <v>0</v>
      </c>
      <c r="G6485" s="26">
        <v>0</v>
      </c>
      <c r="H6485" s="26">
        <v>-0.83333333333333348</v>
      </c>
      <c r="I6485" s="26">
        <v>0.5</v>
      </c>
      <c r="J6485" s="82" t="s">
        <v>211</v>
      </c>
      <c r="K6485" s="28" t="s">
        <v>211</v>
      </c>
      <c r="L6485" s="83">
        <v>0</v>
      </c>
      <c r="M6485" s="30" t="s">
        <v>98</v>
      </c>
    </row>
    <row r="6486" spans="1:13" ht="18.75" x14ac:dyDescent="0.25">
      <c r="A6486" s="5" t="s">
        <v>11513</v>
      </c>
      <c r="B6486" s="23" t="s">
        <v>11514</v>
      </c>
      <c r="C6486" s="24">
        <v>0</v>
      </c>
      <c r="D6486" s="24">
        <v>0</v>
      </c>
      <c r="E6486" s="25">
        <v>0</v>
      </c>
      <c r="F6486" s="25">
        <v>0</v>
      </c>
      <c r="G6486" s="26">
        <v>0</v>
      </c>
      <c r="H6486" s="26">
        <v>-0.33333333333333331</v>
      </c>
      <c r="I6486" s="26">
        <v>0</v>
      </c>
      <c r="J6486" s="82" t="s">
        <v>211</v>
      </c>
      <c r="K6486" s="28" t="s">
        <v>211</v>
      </c>
      <c r="L6486" s="83">
        <v>0</v>
      </c>
      <c r="M6486" s="30" t="s">
        <v>98</v>
      </c>
    </row>
    <row r="6487" spans="1:13" ht="18.75" x14ac:dyDescent="0.25">
      <c r="A6487" s="5" t="s">
        <v>11025</v>
      </c>
      <c r="B6487" s="23" t="s">
        <v>4285</v>
      </c>
      <c r="C6487" s="24">
        <v>0</v>
      </c>
      <c r="D6487" s="24">
        <v>0</v>
      </c>
      <c r="E6487" s="25">
        <v>0</v>
      </c>
      <c r="F6487" s="25">
        <v>0</v>
      </c>
      <c r="G6487" s="26">
        <v>0</v>
      </c>
      <c r="H6487" s="26">
        <v>0</v>
      </c>
      <c r="I6487" s="26">
        <v>0.5625</v>
      </c>
      <c r="J6487" s="82" t="s">
        <v>211</v>
      </c>
      <c r="K6487" s="28" t="s">
        <v>211</v>
      </c>
      <c r="L6487" s="83">
        <v>0</v>
      </c>
      <c r="M6487" s="30" t="s">
        <v>98</v>
      </c>
    </row>
    <row r="6488" spans="1:13" ht="18.75" x14ac:dyDescent="0.25">
      <c r="A6488" s="5" t="s">
        <v>11521</v>
      </c>
      <c r="B6488" s="23" t="s">
        <v>11522</v>
      </c>
      <c r="C6488" s="24">
        <v>0</v>
      </c>
      <c r="D6488" s="24">
        <v>0</v>
      </c>
      <c r="E6488" s="25">
        <v>0</v>
      </c>
      <c r="F6488" s="25">
        <v>0</v>
      </c>
      <c r="G6488" s="26">
        <v>0</v>
      </c>
      <c r="H6488" s="26">
        <v>0.14285714285714285</v>
      </c>
      <c r="I6488" s="26">
        <v>0</v>
      </c>
      <c r="J6488" s="82" t="s">
        <v>211</v>
      </c>
      <c r="K6488" s="28" t="s">
        <v>211</v>
      </c>
      <c r="L6488" s="83">
        <v>0</v>
      </c>
      <c r="M6488" s="30" t="s">
        <v>98</v>
      </c>
    </row>
    <row r="6489" spans="1:13" ht="18.75" x14ac:dyDescent="0.25">
      <c r="A6489" s="5" t="s">
        <v>10955</v>
      </c>
      <c r="B6489" s="23" t="s">
        <v>816</v>
      </c>
      <c r="C6489" s="24">
        <v>0</v>
      </c>
      <c r="D6489" s="24">
        <v>0</v>
      </c>
      <c r="E6489" s="25">
        <v>0</v>
      </c>
      <c r="F6489" s="25">
        <v>0</v>
      </c>
      <c r="G6489" s="26">
        <v>0</v>
      </c>
      <c r="H6489" s="26">
        <v>0.33333333333333331</v>
      </c>
      <c r="I6489" s="26">
        <v>0.69444444444444442</v>
      </c>
      <c r="J6489" s="82" t="s">
        <v>211</v>
      </c>
      <c r="K6489" s="28" t="s">
        <v>211</v>
      </c>
      <c r="L6489" s="83">
        <v>0</v>
      </c>
      <c r="M6489" s="30" t="s">
        <v>98</v>
      </c>
    </row>
    <row r="6490" spans="1:13" ht="18.75" x14ac:dyDescent="0.25">
      <c r="A6490" s="5" t="s">
        <v>10984</v>
      </c>
      <c r="B6490" s="23" t="s">
        <v>3028</v>
      </c>
      <c r="C6490" s="24">
        <v>0</v>
      </c>
      <c r="D6490" s="24">
        <v>0</v>
      </c>
      <c r="E6490" s="25">
        <v>0</v>
      </c>
      <c r="F6490" s="25">
        <v>0</v>
      </c>
      <c r="G6490" s="26">
        <v>0</v>
      </c>
      <c r="H6490" s="26">
        <v>0</v>
      </c>
      <c r="I6490" s="26">
        <v>0.64864864864864868</v>
      </c>
      <c r="J6490" s="82" t="s">
        <v>211</v>
      </c>
      <c r="K6490" s="28" t="s">
        <v>211</v>
      </c>
      <c r="L6490" s="83">
        <v>0</v>
      </c>
      <c r="M6490" s="30" t="s">
        <v>98</v>
      </c>
    </row>
    <row r="6491" spans="1:13" ht="18.75" x14ac:dyDescent="0.25">
      <c r="A6491" s="84" t="s">
        <v>10941</v>
      </c>
      <c r="B6491" s="85" t="s">
        <v>795</v>
      </c>
      <c r="C6491" s="86">
        <v>0</v>
      </c>
      <c r="D6491" s="86">
        <v>0</v>
      </c>
      <c r="E6491" s="87">
        <v>0</v>
      </c>
      <c r="F6491" s="87">
        <v>0</v>
      </c>
      <c r="G6491" s="88">
        <v>0</v>
      </c>
      <c r="H6491" s="88">
        <v>-1</v>
      </c>
      <c r="I6491" s="88">
        <v>0.69767441860465118</v>
      </c>
      <c r="J6491" s="89" t="s">
        <v>211</v>
      </c>
      <c r="K6491" s="90" t="s">
        <v>211</v>
      </c>
      <c r="L6491" s="91">
        <v>0</v>
      </c>
      <c r="M6491" s="92" t="s">
        <v>98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2AACE-E799-45D4-A569-4BEABBA985C8}">
  <sheetPr codeName="Sheet7"/>
  <dimension ref="A1:M1217"/>
  <sheetViews>
    <sheetView showGridLines="0" workbookViewId="0">
      <selection activeCell="A3" sqref="A3:A5"/>
    </sheetView>
  </sheetViews>
  <sheetFormatPr defaultRowHeight="15" x14ac:dyDescent="0.25"/>
  <cols>
    <col min="1" max="1" width="22.28515625" bestFit="1" customWidth="1"/>
    <col min="2" max="2" width="19.140625" bestFit="1" customWidth="1"/>
    <col min="3" max="4" width="12.5703125" bestFit="1" customWidth="1"/>
    <col min="5" max="5" width="9.7109375" bestFit="1" customWidth="1"/>
    <col min="6" max="6" width="16.5703125" bestFit="1" customWidth="1"/>
    <col min="7" max="7" width="12.28515625" bestFit="1" customWidth="1"/>
    <col min="8" max="8" width="12.7109375" bestFit="1" customWidth="1"/>
    <col min="9" max="9" width="12" bestFit="1" customWidth="1"/>
    <col min="10" max="10" width="7.42578125" bestFit="1" customWidth="1"/>
    <col min="11" max="11" width="6.28515625" bestFit="1" customWidth="1"/>
    <col min="12" max="12" width="4.85546875" bestFit="1" customWidth="1"/>
    <col min="13" max="13" width="9" bestFit="1" customWidth="1"/>
    <col min="14" max="14" width="13.5703125" bestFit="1" customWidth="1"/>
    <col min="15" max="16" width="11.28515625" bestFit="1" customWidth="1"/>
    <col min="17" max="17" width="8.85546875" bestFit="1" customWidth="1"/>
    <col min="18" max="18" width="7.42578125" bestFit="1" customWidth="1"/>
    <col min="19" max="19" width="20" bestFit="1" customWidth="1"/>
    <col min="20" max="20" width="14.5703125" bestFit="1" customWidth="1"/>
    <col min="21" max="21" width="14.85546875" bestFit="1" customWidth="1"/>
    <col min="22" max="22" width="9" bestFit="1" customWidth="1"/>
    <col min="23" max="23" width="16.5703125" bestFit="1" customWidth="1"/>
    <col min="24" max="24" width="12.140625" bestFit="1" customWidth="1"/>
    <col min="25" max="25" width="13.140625" bestFit="1" customWidth="1"/>
    <col min="26" max="27" width="12.5703125" bestFit="1" customWidth="1"/>
    <col min="28" max="29" width="12" bestFit="1" customWidth="1"/>
    <col min="30" max="30" width="16.42578125" bestFit="1" customWidth="1"/>
    <col min="31" max="33" width="12" bestFit="1" customWidth="1"/>
    <col min="34" max="35" width="12.140625" bestFit="1" customWidth="1"/>
    <col min="36" max="36" width="17.42578125" bestFit="1" customWidth="1"/>
    <col min="37" max="37" width="12.140625" bestFit="1" customWidth="1"/>
    <col min="38" max="38" width="12.7109375" bestFit="1" customWidth="1"/>
    <col min="39" max="39" width="12.140625" bestFit="1" customWidth="1"/>
    <col min="40" max="40" width="14.28515625" bestFit="1" customWidth="1"/>
    <col min="41" max="41" width="12.140625" bestFit="1" customWidth="1"/>
  </cols>
  <sheetData>
    <row r="1" spans="1:13" x14ac:dyDescent="0.25">
      <c r="A1" s="40" t="s">
        <v>136</v>
      </c>
      <c r="B1" s="41" t="s">
        <v>132</v>
      </c>
      <c r="C1" s="41" t="s">
        <v>1</v>
      </c>
      <c r="D1" s="41" t="s">
        <v>2</v>
      </c>
      <c r="E1" s="41" t="s">
        <v>3</v>
      </c>
      <c r="F1" s="41" t="s">
        <v>4</v>
      </c>
      <c r="G1" s="41" t="s">
        <v>834</v>
      </c>
      <c r="H1" s="41" t="s">
        <v>5</v>
      </c>
      <c r="I1" s="41" t="s">
        <v>6</v>
      </c>
      <c r="J1" s="41" t="s">
        <v>134</v>
      </c>
      <c r="K1" s="41" t="s">
        <v>133</v>
      </c>
      <c r="L1" s="41" t="s">
        <v>144</v>
      </c>
      <c r="M1" s="42" t="s">
        <v>1641</v>
      </c>
    </row>
    <row r="2" spans="1:13" x14ac:dyDescent="0.25">
      <c r="A2" s="40" t="s">
        <v>12227</v>
      </c>
      <c r="B2" s="130" t="s">
        <v>428</v>
      </c>
      <c r="C2" s="41">
        <v>15</v>
      </c>
      <c r="D2" s="41">
        <v>0</v>
      </c>
      <c r="E2" s="41">
        <v>1812</v>
      </c>
      <c r="F2" s="41">
        <v>9648</v>
      </c>
      <c r="G2" s="41">
        <v>0</v>
      </c>
      <c r="H2" s="41">
        <v>1</v>
      </c>
      <c r="I2" s="41">
        <v>0.82958199356913187</v>
      </c>
      <c r="J2" s="41" t="s">
        <v>211</v>
      </c>
      <c r="K2" s="41" t="s">
        <v>211</v>
      </c>
      <c r="L2" s="41">
        <v>0</v>
      </c>
      <c r="M2" s="42" t="s">
        <v>821</v>
      </c>
    </row>
    <row r="3" spans="1:13" x14ac:dyDescent="0.25">
      <c r="A3" s="43" t="s">
        <v>12228</v>
      </c>
      <c r="B3" s="129" t="s">
        <v>346</v>
      </c>
      <c r="C3" s="1">
        <v>128</v>
      </c>
      <c r="D3" s="1">
        <v>0</v>
      </c>
      <c r="E3" s="1">
        <v>412</v>
      </c>
      <c r="F3" s="1">
        <v>484</v>
      </c>
      <c r="G3" s="1">
        <v>0</v>
      </c>
      <c r="H3" s="1">
        <v>0</v>
      </c>
      <c r="I3" s="1">
        <v>0.75862068965517238</v>
      </c>
      <c r="J3" s="1" t="s">
        <v>211</v>
      </c>
      <c r="K3" s="1" t="s">
        <v>211</v>
      </c>
      <c r="L3" s="1">
        <v>0</v>
      </c>
      <c r="M3" s="44" t="s">
        <v>821</v>
      </c>
    </row>
    <row r="4" spans="1:13" x14ac:dyDescent="0.25">
      <c r="A4" s="43" t="s">
        <v>12229</v>
      </c>
      <c r="B4" s="129" t="s">
        <v>512</v>
      </c>
      <c r="C4" s="1">
        <v>20</v>
      </c>
      <c r="D4" s="1">
        <v>0</v>
      </c>
      <c r="E4" s="1">
        <v>2257</v>
      </c>
      <c r="F4" s="1">
        <v>6840</v>
      </c>
      <c r="G4" s="1">
        <v>0</v>
      </c>
      <c r="H4" s="1">
        <v>0</v>
      </c>
      <c r="I4" s="1">
        <v>0.83333333333333348</v>
      </c>
      <c r="J4" s="1" t="s">
        <v>211</v>
      </c>
      <c r="K4" s="1" t="s">
        <v>211</v>
      </c>
      <c r="L4" s="1">
        <v>0</v>
      </c>
      <c r="M4" s="44" t="s">
        <v>821</v>
      </c>
    </row>
    <row r="5" spans="1:13" x14ac:dyDescent="0.25">
      <c r="A5" s="43" t="s">
        <v>12230</v>
      </c>
      <c r="B5" s="129" t="s">
        <v>347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 t="s">
        <v>211</v>
      </c>
      <c r="K5" s="1" t="s">
        <v>211</v>
      </c>
      <c r="L5" s="1">
        <v>0</v>
      </c>
      <c r="M5" s="44" t="s">
        <v>821</v>
      </c>
    </row>
    <row r="6" spans="1:13" x14ac:dyDescent="0.25">
      <c r="A6" s="43" t="s">
        <v>12231</v>
      </c>
      <c r="B6" s="129" t="s">
        <v>442</v>
      </c>
      <c r="C6" s="1">
        <v>18</v>
      </c>
      <c r="D6" s="1">
        <v>0</v>
      </c>
      <c r="E6" s="1">
        <v>1649</v>
      </c>
      <c r="F6" s="1">
        <v>5520</v>
      </c>
      <c r="G6" s="1">
        <v>0</v>
      </c>
      <c r="H6" s="1">
        <v>1</v>
      </c>
      <c r="I6" s="1">
        <v>0.81428571428571428</v>
      </c>
      <c r="J6" s="1" t="s">
        <v>211</v>
      </c>
      <c r="K6" s="1" t="s">
        <v>211</v>
      </c>
      <c r="L6" s="1">
        <v>0</v>
      </c>
      <c r="M6" s="44" t="s">
        <v>821</v>
      </c>
    </row>
    <row r="7" spans="1:13" x14ac:dyDescent="0.25">
      <c r="A7" s="43" t="s">
        <v>12232</v>
      </c>
      <c r="B7" s="129" t="s">
        <v>590</v>
      </c>
      <c r="C7" s="1">
        <v>21</v>
      </c>
      <c r="D7" s="1">
        <v>0</v>
      </c>
      <c r="E7" s="1">
        <v>1803</v>
      </c>
      <c r="F7" s="1">
        <v>5177</v>
      </c>
      <c r="G7" s="1">
        <v>0</v>
      </c>
      <c r="H7" s="1">
        <v>0</v>
      </c>
      <c r="I7" s="1">
        <v>0.80746561886051083</v>
      </c>
      <c r="J7" s="1" t="s">
        <v>211</v>
      </c>
      <c r="K7" s="1" t="s">
        <v>211</v>
      </c>
      <c r="L7" s="1">
        <v>0</v>
      </c>
      <c r="M7" s="44" t="s">
        <v>821</v>
      </c>
    </row>
    <row r="8" spans="1:13" x14ac:dyDescent="0.25">
      <c r="A8" s="43" t="s">
        <v>12233</v>
      </c>
      <c r="B8" s="129" t="s">
        <v>3110</v>
      </c>
      <c r="C8" s="1">
        <v>13</v>
      </c>
      <c r="D8" s="1">
        <v>0</v>
      </c>
      <c r="E8" s="1">
        <v>2080</v>
      </c>
      <c r="F8" s="1">
        <v>4929</v>
      </c>
      <c r="G8" s="1">
        <v>0</v>
      </c>
      <c r="H8" s="1">
        <v>1</v>
      </c>
      <c r="I8" s="1">
        <v>0.76470588235294112</v>
      </c>
      <c r="J8" s="1" t="s">
        <v>211</v>
      </c>
      <c r="K8" s="1" t="s">
        <v>211</v>
      </c>
      <c r="L8" s="1">
        <v>0</v>
      </c>
      <c r="M8" s="44" t="s">
        <v>821</v>
      </c>
    </row>
    <row r="9" spans="1:13" x14ac:dyDescent="0.25">
      <c r="A9" s="43" t="s">
        <v>12234</v>
      </c>
      <c r="B9" s="129" t="s">
        <v>345</v>
      </c>
      <c r="C9" s="1">
        <v>59</v>
      </c>
      <c r="D9" s="1">
        <v>0</v>
      </c>
      <c r="E9" s="1">
        <v>402</v>
      </c>
      <c r="F9" s="1">
        <v>482</v>
      </c>
      <c r="G9" s="1">
        <v>0</v>
      </c>
      <c r="H9" s="1">
        <v>0.33333333333333331</v>
      </c>
      <c r="I9" s="1">
        <v>0.81578947368421051</v>
      </c>
      <c r="J9" s="1" t="s">
        <v>211</v>
      </c>
      <c r="K9" s="1" t="s">
        <v>211</v>
      </c>
      <c r="L9" s="1">
        <v>0</v>
      </c>
      <c r="M9" s="44" t="s">
        <v>821</v>
      </c>
    </row>
    <row r="10" spans="1:13" x14ac:dyDescent="0.25">
      <c r="A10" s="43" t="s">
        <v>12235</v>
      </c>
      <c r="B10" s="129" t="s">
        <v>589</v>
      </c>
      <c r="C10" s="1">
        <v>22</v>
      </c>
      <c r="D10" s="1">
        <v>0</v>
      </c>
      <c r="E10" s="1">
        <v>3656</v>
      </c>
      <c r="F10" s="1">
        <v>3698</v>
      </c>
      <c r="G10" s="1">
        <v>0</v>
      </c>
      <c r="H10" s="1">
        <v>0</v>
      </c>
      <c r="I10" s="1">
        <v>1</v>
      </c>
      <c r="J10" s="1" t="s">
        <v>211</v>
      </c>
      <c r="K10" s="1" t="s">
        <v>211</v>
      </c>
      <c r="L10" s="1">
        <v>0</v>
      </c>
      <c r="M10" s="44" t="s">
        <v>821</v>
      </c>
    </row>
    <row r="11" spans="1:13" x14ac:dyDescent="0.25">
      <c r="A11" s="43" t="s">
        <v>12236</v>
      </c>
      <c r="B11" s="129" t="s">
        <v>752</v>
      </c>
      <c r="C11" s="1">
        <v>13</v>
      </c>
      <c r="D11" s="1">
        <v>0</v>
      </c>
      <c r="E11" s="1">
        <v>1541</v>
      </c>
      <c r="F11" s="1">
        <v>3462</v>
      </c>
      <c r="G11" s="1">
        <v>0</v>
      </c>
      <c r="H11" s="1">
        <v>0</v>
      </c>
      <c r="I11" s="1">
        <v>0.68421052631578949</v>
      </c>
      <c r="J11" s="1" t="s">
        <v>211</v>
      </c>
      <c r="K11" s="1" t="s">
        <v>211</v>
      </c>
      <c r="L11" s="1">
        <v>0</v>
      </c>
      <c r="M11" s="44" t="s">
        <v>821</v>
      </c>
    </row>
    <row r="12" spans="1:13" x14ac:dyDescent="0.25">
      <c r="A12" s="43" t="s">
        <v>12237</v>
      </c>
      <c r="B12" s="129" t="s">
        <v>763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 t="s">
        <v>211</v>
      </c>
      <c r="K12" s="1" t="s">
        <v>211</v>
      </c>
      <c r="L12" s="1">
        <v>0</v>
      </c>
      <c r="M12" s="44" t="s">
        <v>821</v>
      </c>
    </row>
    <row r="13" spans="1:13" x14ac:dyDescent="0.25">
      <c r="A13" s="43" t="s">
        <v>12238</v>
      </c>
      <c r="B13" s="129" t="s">
        <v>450</v>
      </c>
      <c r="C13" s="1">
        <v>34</v>
      </c>
      <c r="D13" s="1">
        <v>0</v>
      </c>
      <c r="E13" s="1">
        <v>1368</v>
      </c>
      <c r="F13" s="1">
        <v>3304</v>
      </c>
      <c r="G13" s="1">
        <v>0</v>
      </c>
      <c r="H13" s="1">
        <v>1</v>
      </c>
      <c r="I13" s="1">
        <v>0.89473684210526316</v>
      </c>
      <c r="J13" s="1" t="s">
        <v>211</v>
      </c>
      <c r="K13" s="1" t="s">
        <v>211</v>
      </c>
      <c r="L13" s="1">
        <v>0</v>
      </c>
      <c r="M13" s="44" t="s">
        <v>821</v>
      </c>
    </row>
    <row r="14" spans="1:13" x14ac:dyDescent="0.25">
      <c r="A14" s="43" t="s">
        <v>12239</v>
      </c>
      <c r="B14" s="129" t="s">
        <v>350</v>
      </c>
      <c r="C14" s="1">
        <v>7</v>
      </c>
      <c r="D14" s="1">
        <v>0</v>
      </c>
      <c r="E14" s="1">
        <v>482</v>
      </c>
      <c r="F14" s="1">
        <v>7354</v>
      </c>
      <c r="G14" s="1">
        <v>0</v>
      </c>
      <c r="H14" s="1">
        <v>0</v>
      </c>
      <c r="I14" s="1">
        <v>0.66666666666666663</v>
      </c>
      <c r="J14" s="1" t="s">
        <v>211</v>
      </c>
      <c r="K14" s="1" t="s">
        <v>211</v>
      </c>
      <c r="L14" s="1">
        <v>0</v>
      </c>
      <c r="M14" s="44" t="s">
        <v>821</v>
      </c>
    </row>
    <row r="15" spans="1:13" x14ac:dyDescent="0.25">
      <c r="A15" s="43" t="s">
        <v>12240</v>
      </c>
      <c r="B15" s="129" t="s">
        <v>3650</v>
      </c>
      <c r="C15" s="1">
        <v>30</v>
      </c>
      <c r="D15" s="1">
        <v>0</v>
      </c>
      <c r="E15" s="1">
        <v>1697</v>
      </c>
      <c r="F15" s="1">
        <v>3156</v>
      </c>
      <c r="G15" s="1">
        <v>0</v>
      </c>
      <c r="H15" s="1">
        <v>1</v>
      </c>
      <c r="I15" s="1">
        <v>0.71698113207547165</v>
      </c>
      <c r="J15" s="1" t="s">
        <v>211</v>
      </c>
      <c r="K15" s="1" t="s">
        <v>211</v>
      </c>
      <c r="L15" s="1">
        <v>0</v>
      </c>
      <c r="M15" s="44" t="s">
        <v>821</v>
      </c>
    </row>
    <row r="16" spans="1:13" x14ac:dyDescent="0.25">
      <c r="A16" s="43" t="s">
        <v>12241</v>
      </c>
      <c r="B16" s="129" t="s">
        <v>766</v>
      </c>
      <c r="C16" s="1">
        <v>17</v>
      </c>
      <c r="D16" s="1">
        <v>0</v>
      </c>
      <c r="E16" s="1">
        <v>1630</v>
      </c>
      <c r="F16" s="1">
        <v>1673</v>
      </c>
      <c r="G16" s="1">
        <v>0</v>
      </c>
      <c r="H16" s="1">
        <v>0.33333333333333331</v>
      </c>
      <c r="I16" s="1">
        <v>0.76923076923076927</v>
      </c>
      <c r="J16" s="1" t="s">
        <v>211</v>
      </c>
      <c r="K16" s="1" t="s">
        <v>211</v>
      </c>
      <c r="L16" s="1">
        <v>0</v>
      </c>
      <c r="M16" s="44" t="s">
        <v>821</v>
      </c>
    </row>
    <row r="17" spans="1:13" x14ac:dyDescent="0.25">
      <c r="A17" s="43" t="s">
        <v>12242</v>
      </c>
      <c r="B17" s="129" t="s">
        <v>378</v>
      </c>
      <c r="C17" s="1">
        <v>34</v>
      </c>
      <c r="D17" s="1">
        <v>0</v>
      </c>
      <c r="E17" s="1">
        <v>1201</v>
      </c>
      <c r="F17" s="1">
        <v>2806</v>
      </c>
      <c r="G17" s="1">
        <v>0</v>
      </c>
      <c r="H17" s="1">
        <v>0.2</v>
      </c>
      <c r="I17" s="1">
        <v>0.7682539682539683</v>
      </c>
      <c r="J17" s="1" t="s">
        <v>211</v>
      </c>
      <c r="K17" s="1" t="s">
        <v>211</v>
      </c>
      <c r="L17" s="1">
        <v>0</v>
      </c>
      <c r="M17" s="44" t="s">
        <v>821</v>
      </c>
    </row>
    <row r="18" spans="1:13" x14ac:dyDescent="0.25">
      <c r="A18" s="43" t="s">
        <v>12243</v>
      </c>
      <c r="B18" s="129" t="s">
        <v>11929</v>
      </c>
      <c r="C18" s="1">
        <v>8</v>
      </c>
      <c r="D18" s="1">
        <v>0</v>
      </c>
      <c r="E18" s="1">
        <v>2735</v>
      </c>
      <c r="F18" s="1">
        <v>2790</v>
      </c>
      <c r="G18" s="1">
        <v>0</v>
      </c>
      <c r="H18" s="1">
        <v>0</v>
      </c>
      <c r="I18" s="1">
        <v>0</v>
      </c>
      <c r="J18" s="1" t="s">
        <v>211</v>
      </c>
      <c r="K18" s="1" t="s">
        <v>211</v>
      </c>
      <c r="L18" s="1">
        <v>0</v>
      </c>
      <c r="M18" s="44" t="s">
        <v>821</v>
      </c>
    </row>
    <row r="19" spans="1:13" x14ac:dyDescent="0.25">
      <c r="A19" s="43" t="s">
        <v>12244</v>
      </c>
      <c r="B19" s="129" t="s">
        <v>762</v>
      </c>
      <c r="C19" s="1">
        <v>5</v>
      </c>
      <c r="D19" s="1">
        <v>0</v>
      </c>
      <c r="E19" s="1">
        <v>798</v>
      </c>
      <c r="F19" s="1">
        <v>936</v>
      </c>
      <c r="G19" s="1">
        <v>0</v>
      </c>
      <c r="H19" s="1">
        <v>0</v>
      </c>
      <c r="I19" s="1">
        <v>1</v>
      </c>
      <c r="J19" s="1" t="s">
        <v>211</v>
      </c>
      <c r="K19" s="1" t="s">
        <v>211</v>
      </c>
      <c r="L19" s="1">
        <v>0</v>
      </c>
      <c r="M19" s="44" t="s">
        <v>821</v>
      </c>
    </row>
    <row r="20" spans="1:13" x14ac:dyDescent="0.25">
      <c r="A20" s="43" t="s">
        <v>12245</v>
      </c>
      <c r="B20" s="129" t="s">
        <v>433</v>
      </c>
      <c r="C20" s="1">
        <v>10</v>
      </c>
      <c r="D20" s="1">
        <v>0</v>
      </c>
      <c r="E20" s="1">
        <v>373</v>
      </c>
      <c r="F20" s="1">
        <v>2736</v>
      </c>
      <c r="G20" s="1">
        <v>0</v>
      </c>
      <c r="H20" s="1">
        <v>1</v>
      </c>
      <c r="I20" s="1">
        <v>0.86868686868686884</v>
      </c>
      <c r="J20" s="1" t="s">
        <v>211</v>
      </c>
      <c r="K20" s="1" t="s">
        <v>211</v>
      </c>
      <c r="L20" s="1">
        <v>0</v>
      </c>
      <c r="M20" s="44" t="s">
        <v>821</v>
      </c>
    </row>
    <row r="21" spans="1:13" x14ac:dyDescent="0.25">
      <c r="A21" s="43" t="s">
        <v>12246</v>
      </c>
      <c r="B21" s="129" t="s">
        <v>338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0.6</v>
      </c>
      <c r="I21" s="1">
        <v>0.5714285714285714</v>
      </c>
      <c r="J21" s="1" t="s">
        <v>211</v>
      </c>
      <c r="K21" s="1" t="s">
        <v>211</v>
      </c>
      <c r="L21" s="1">
        <v>0</v>
      </c>
      <c r="M21" s="44" t="s">
        <v>821</v>
      </c>
    </row>
    <row r="22" spans="1:13" x14ac:dyDescent="0.25">
      <c r="A22" s="43" t="s">
        <v>12247</v>
      </c>
      <c r="B22" s="129" t="s">
        <v>3184</v>
      </c>
      <c r="C22" s="1">
        <v>15</v>
      </c>
      <c r="D22" s="1">
        <v>0</v>
      </c>
      <c r="E22" s="1">
        <v>2737</v>
      </c>
      <c r="F22" s="1">
        <v>2736</v>
      </c>
      <c r="G22" s="1">
        <v>0</v>
      </c>
      <c r="H22" s="1">
        <v>0.5</v>
      </c>
      <c r="I22" s="1">
        <v>0.73384030418250945</v>
      </c>
      <c r="J22" s="1" t="s">
        <v>211</v>
      </c>
      <c r="K22" s="1" t="s">
        <v>211</v>
      </c>
      <c r="L22" s="1">
        <v>0</v>
      </c>
      <c r="M22" s="44" t="s">
        <v>821</v>
      </c>
    </row>
    <row r="23" spans="1:13" x14ac:dyDescent="0.25">
      <c r="A23" s="43" t="s">
        <v>12248</v>
      </c>
      <c r="B23" s="129" t="s">
        <v>337</v>
      </c>
      <c r="C23" s="1">
        <v>25</v>
      </c>
      <c r="D23" s="1">
        <v>0</v>
      </c>
      <c r="E23" s="1">
        <v>757</v>
      </c>
      <c r="F23" s="1">
        <v>821</v>
      </c>
      <c r="G23" s="1">
        <v>0</v>
      </c>
      <c r="H23" s="1">
        <v>1</v>
      </c>
      <c r="I23" s="1">
        <v>0.68518518518518523</v>
      </c>
      <c r="J23" s="1" t="s">
        <v>211</v>
      </c>
      <c r="K23" s="1" t="s">
        <v>211</v>
      </c>
      <c r="L23" s="1">
        <v>0</v>
      </c>
      <c r="M23" s="44" t="s">
        <v>821</v>
      </c>
    </row>
    <row r="24" spans="1:13" x14ac:dyDescent="0.25">
      <c r="A24" s="43" t="s">
        <v>12249</v>
      </c>
      <c r="B24" s="129" t="s">
        <v>848</v>
      </c>
      <c r="C24" s="1">
        <v>43</v>
      </c>
      <c r="D24" s="1">
        <v>0</v>
      </c>
      <c r="E24" s="1">
        <v>1919</v>
      </c>
      <c r="F24" s="1">
        <v>2646</v>
      </c>
      <c r="G24" s="1">
        <v>0</v>
      </c>
      <c r="H24" s="1">
        <v>1</v>
      </c>
      <c r="I24" s="1">
        <v>0.6629213483146067</v>
      </c>
      <c r="J24" s="1" t="s">
        <v>211</v>
      </c>
      <c r="K24" s="1" t="s">
        <v>211</v>
      </c>
      <c r="L24" s="1">
        <v>0</v>
      </c>
      <c r="M24" s="44" t="s">
        <v>821</v>
      </c>
    </row>
    <row r="25" spans="1:13" x14ac:dyDescent="0.25">
      <c r="A25" s="43" t="s">
        <v>12250</v>
      </c>
      <c r="B25" s="129" t="s">
        <v>2899</v>
      </c>
      <c r="C25" s="1">
        <v>42</v>
      </c>
      <c r="D25" s="1">
        <v>0</v>
      </c>
      <c r="E25" s="1">
        <v>1631</v>
      </c>
      <c r="F25" s="1">
        <v>2494</v>
      </c>
      <c r="G25" s="1">
        <v>0</v>
      </c>
      <c r="H25" s="1">
        <v>0.33333333333333331</v>
      </c>
      <c r="I25" s="1">
        <v>0.73831775700934577</v>
      </c>
      <c r="J25" s="1" t="s">
        <v>211</v>
      </c>
      <c r="K25" s="1" t="s">
        <v>211</v>
      </c>
      <c r="L25" s="1">
        <v>0</v>
      </c>
      <c r="M25" s="44" t="s">
        <v>821</v>
      </c>
    </row>
    <row r="26" spans="1:13" x14ac:dyDescent="0.25">
      <c r="A26" s="43" t="s">
        <v>12251</v>
      </c>
      <c r="B26" s="129" t="s">
        <v>333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0.68518518518518523</v>
      </c>
      <c r="J26" s="1" t="s">
        <v>211</v>
      </c>
      <c r="K26" s="1" t="s">
        <v>211</v>
      </c>
      <c r="L26" s="1">
        <v>0</v>
      </c>
      <c r="M26" s="44" t="s">
        <v>821</v>
      </c>
    </row>
    <row r="27" spans="1:13" x14ac:dyDescent="0.25">
      <c r="A27" s="43" t="s">
        <v>12252</v>
      </c>
      <c r="B27" s="129" t="s">
        <v>3552</v>
      </c>
      <c r="C27" s="1">
        <v>66</v>
      </c>
      <c r="D27" s="1">
        <v>0</v>
      </c>
      <c r="E27" s="1">
        <v>1529</v>
      </c>
      <c r="F27" s="1">
        <v>2062</v>
      </c>
      <c r="G27" s="1">
        <v>0</v>
      </c>
      <c r="H27" s="1">
        <v>0.8</v>
      </c>
      <c r="I27" s="1">
        <v>0.71739130434782605</v>
      </c>
      <c r="J27" s="1" t="s">
        <v>211</v>
      </c>
      <c r="K27" s="1" t="s">
        <v>211</v>
      </c>
      <c r="L27" s="1">
        <v>0</v>
      </c>
      <c r="M27" s="44" t="s">
        <v>821</v>
      </c>
    </row>
    <row r="28" spans="1:13" x14ac:dyDescent="0.25">
      <c r="A28" s="43" t="s">
        <v>12253</v>
      </c>
      <c r="B28" s="129" t="s">
        <v>334</v>
      </c>
      <c r="C28" s="1">
        <v>12</v>
      </c>
      <c r="D28" s="1">
        <v>0</v>
      </c>
      <c r="E28" s="1">
        <v>973</v>
      </c>
      <c r="F28" s="1">
        <v>1290</v>
      </c>
      <c r="G28" s="1">
        <v>0</v>
      </c>
      <c r="H28" s="1">
        <v>0</v>
      </c>
      <c r="I28" s="1">
        <v>0.2857142857142857</v>
      </c>
      <c r="J28" s="1" t="s">
        <v>211</v>
      </c>
      <c r="K28" s="1" t="s">
        <v>211</v>
      </c>
      <c r="L28" s="1">
        <v>0</v>
      </c>
      <c r="M28" s="44" t="s">
        <v>821</v>
      </c>
    </row>
    <row r="29" spans="1:13" x14ac:dyDescent="0.25">
      <c r="A29" s="43" t="s">
        <v>12254</v>
      </c>
      <c r="B29" s="129" t="s">
        <v>646</v>
      </c>
      <c r="C29" s="1">
        <v>66</v>
      </c>
      <c r="D29" s="1">
        <v>0</v>
      </c>
      <c r="E29" s="1">
        <v>1159</v>
      </c>
      <c r="F29" s="1">
        <v>1827</v>
      </c>
      <c r="G29" s="1">
        <v>0</v>
      </c>
      <c r="H29" s="1">
        <v>0.5</v>
      </c>
      <c r="I29" s="1">
        <v>1</v>
      </c>
      <c r="J29" s="1" t="s">
        <v>211</v>
      </c>
      <c r="K29" s="1" t="s">
        <v>211</v>
      </c>
      <c r="L29" s="1">
        <v>0</v>
      </c>
      <c r="M29" s="44" t="s">
        <v>821</v>
      </c>
    </row>
    <row r="30" spans="1:13" x14ac:dyDescent="0.25">
      <c r="A30" s="43" t="s">
        <v>12255</v>
      </c>
      <c r="B30" s="129" t="s">
        <v>768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1</v>
      </c>
      <c r="J30" s="1" t="s">
        <v>211</v>
      </c>
      <c r="K30" s="1" t="s">
        <v>211</v>
      </c>
      <c r="L30" s="1">
        <v>0</v>
      </c>
      <c r="M30" s="44" t="s">
        <v>821</v>
      </c>
    </row>
    <row r="31" spans="1:13" x14ac:dyDescent="0.25">
      <c r="A31" s="43" t="s">
        <v>12256</v>
      </c>
      <c r="B31" s="129" t="s">
        <v>713</v>
      </c>
      <c r="C31" s="1">
        <v>49</v>
      </c>
      <c r="D31" s="1">
        <v>0</v>
      </c>
      <c r="E31" s="1">
        <v>1601</v>
      </c>
      <c r="F31" s="1">
        <v>1609</v>
      </c>
      <c r="G31" s="1">
        <v>0</v>
      </c>
      <c r="H31" s="1">
        <v>0.1</v>
      </c>
      <c r="I31" s="1">
        <v>0.66019417475728159</v>
      </c>
      <c r="J31" s="1" t="s">
        <v>211</v>
      </c>
      <c r="K31" s="1" t="s">
        <v>211</v>
      </c>
      <c r="L31" s="1">
        <v>0</v>
      </c>
      <c r="M31" s="44" t="s">
        <v>821</v>
      </c>
    </row>
    <row r="32" spans="1:13" x14ac:dyDescent="0.25">
      <c r="A32" s="43" t="s">
        <v>12257</v>
      </c>
      <c r="B32" s="129" t="s">
        <v>767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0.5</v>
      </c>
      <c r="J32" s="1" t="s">
        <v>211</v>
      </c>
      <c r="K32" s="1" t="s">
        <v>211</v>
      </c>
      <c r="L32" s="1">
        <v>0</v>
      </c>
      <c r="M32" s="44" t="s">
        <v>821</v>
      </c>
    </row>
    <row r="33" spans="1:13" x14ac:dyDescent="0.25">
      <c r="A33" s="43" t="s">
        <v>12258</v>
      </c>
      <c r="B33" s="129" t="s">
        <v>11843</v>
      </c>
      <c r="C33" s="1">
        <v>22</v>
      </c>
      <c r="D33" s="1">
        <v>0</v>
      </c>
      <c r="E33" s="1">
        <v>1545</v>
      </c>
      <c r="F33" s="1">
        <v>1555</v>
      </c>
      <c r="G33" s="1">
        <v>0</v>
      </c>
      <c r="H33" s="1">
        <v>-0.2</v>
      </c>
      <c r="I33" s="1">
        <v>0</v>
      </c>
      <c r="J33" s="1" t="s">
        <v>211</v>
      </c>
      <c r="K33" s="1" t="s">
        <v>211</v>
      </c>
      <c r="L33" s="1">
        <v>0</v>
      </c>
      <c r="M33" s="44" t="s">
        <v>821</v>
      </c>
    </row>
    <row r="34" spans="1:13" x14ac:dyDescent="0.25">
      <c r="A34" s="43" t="s">
        <v>12259</v>
      </c>
      <c r="B34" s="129" t="s">
        <v>11847</v>
      </c>
      <c r="C34" s="1">
        <v>16</v>
      </c>
      <c r="D34" s="1">
        <v>0</v>
      </c>
      <c r="E34" s="1">
        <v>1481</v>
      </c>
      <c r="F34" s="1">
        <v>1485</v>
      </c>
      <c r="G34" s="1">
        <v>0</v>
      </c>
      <c r="H34" s="1">
        <v>-1</v>
      </c>
      <c r="I34" s="1">
        <v>1</v>
      </c>
      <c r="J34" s="1" t="s">
        <v>211</v>
      </c>
      <c r="K34" s="1" t="s">
        <v>211</v>
      </c>
      <c r="L34" s="1">
        <v>0</v>
      </c>
      <c r="M34" s="44" t="s">
        <v>821</v>
      </c>
    </row>
    <row r="35" spans="1:13" x14ac:dyDescent="0.25">
      <c r="A35" s="43" t="s">
        <v>12260</v>
      </c>
      <c r="B35" s="129" t="s">
        <v>342</v>
      </c>
      <c r="C35" s="1">
        <v>189</v>
      </c>
      <c r="D35" s="1">
        <v>0</v>
      </c>
      <c r="E35" s="1">
        <v>352</v>
      </c>
      <c r="F35" s="1">
        <v>402</v>
      </c>
      <c r="G35" s="1">
        <v>0</v>
      </c>
      <c r="H35" s="1">
        <v>0.8</v>
      </c>
      <c r="I35" s="1">
        <v>0.65040650406504064</v>
      </c>
      <c r="J35" s="1" t="s">
        <v>211</v>
      </c>
      <c r="K35" s="1" t="s">
        <v>211</v>
      </c>
      <c r="L35" s="1">
        <v>0</v>
      </c>
      <c r="M35" s="44" t="s">
        <v>821</v>
      </c>
    </row>
    <row r="36" spans="1:13" x14ac:dyDescent="0.25">
      <c r="A36" s="43" t="s">
        <v>12261</v>
      </c>
      <c r="B36" s="129" t="s">
        <v>11944</v>
      </c>
      <c r="C36" s="1">
        <v>57</v>
      </c>
      <c r="D36" s="1">
        <v>0</v>
      </c>
      <c r="E36" s="1">
        <v>1449</v>
      </c>
      <c r="F36" s="1">
        <v>1472</v>
      </c>
      <c r="G36" s="1">
        <v>0</v>
      </c>
      <c r="H36" s="1">
        <v>1</v>
      </c>
      <c r="I36" s="1">
        <v>0</v>
      </c>
      <c r="J36" s="1" t="s">
        <v>211</v>
      </c>
      <c r="K36" s="1" t="s">
        <v>211</v>
      </c>
      <c r="L36" s="1">
        <v>0</v>
      </c>
      <c r="M36" s="44" t="s">
        <v>821</v>
      </c>
    </row>
    <row r="37" spans="1:13" x14ac:dyDescent="0.25">
      <c r="A37" s="43" t="s">
        <v>12262</v>
      </c>
      <c r="B37" s="129" t="s">
        <v>339</v>
      </c>
      <c r="C37" s="1">
        <v>163</v>
      </c>
      <c r="D37" s="1">
        <v>0</v>
      </c>
      <c r="E37" s="1">
        <v>666</v>
      </c>
      <c r="F37" s="1">
        <v>727</v>
      </c>
      <c r="G37" s="1">
        <v>0</v>
      </c>
      <c r="H37" s="1">
        <v>0.61538461538461542</v>
      </c>
      <c r="I37" s="1">
        <v>0.76303317535545023</v>
      </c>
      <c r="J37" s="1" t="s">
        <v>211</v>
      </c>
      <c r="K37" s="1" t="s">
        <v>211</v>
      </c>
      <c r="L37" s="1">
        <v>0</v>
      </c>
      <c r="M37" s="44" t="s">
        <v>821</v>
      </c>
    </row>
    <row r="38" spans="1:13" x14ac:dyDescent="0.25">
      <c r="A38" s="43" t="s">
        <v>12263</v>
      </c>
      <c r="B38" s="129" t="s">
        <v>11891</v>
      </c>
      <c r="C38" s="1">
        <v>56</v>
      </c>
      <c r="D38" s="1">
        <v>0</v>
      </c>
      <c r="E38" s="1">
        <v>1374</v>
      </c>
      <c r="F38" s="1">
        <v>1395</v>
      </c>
      <c r="G38" s="1">
        <v>0</v>
      </c>
      <c r="H38" s="1">
        <v>0.5</v>
      </c>
      <c r="I38" s="1">
        <v>0</v>
      </c>
      <c r="J38" s="1" t="s">
        <v>211</v>
      </c>
      <c r="K38" s="1" t="s">
        <v>211</v>
      </c>
      <c r="L38" s="1">
        <v>0</v>
      </c>
      <c r="M38" s="44" t="s">
        <v>821</v>
      </c>
    </row>
    <row r="39" spans="1:13" x14ac:dyDescent="0.25">
      <c r="A39" s="43" t="s">
        <v>12264</v>
      </c>
      <c r="B39" s="129" t="s">
        <v>340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1</v>
      </c>
      <c r="I39" s="1">
        <v>0.63157894736842102</v>
      </c>
      <c r="J39" s="1" t="s">
        <v>211</v>
      </c>
      <c r="K39" s="1" t="s">
        <v>211</v>
      </c>
      <c r="L39" s="1">
        <v>0</v>
      </c>
      <c r="M39" s="44" t="s">
        <v>821</v>
      </c>
    </row>
    <row r="40" spans="1:13" x14ac:dyDescent="0.25">
      <c r="A40" s="43" t="s">
        <v>12265</v>
      </c>
      <c r="B40" s="129" t="s">
        <v>12112</v>
      </c>
      <c r="C40" s="1">
        <v>29</v>
      </c>
      <c r="D40" s="1">
        <v>0</v>
      </c>
      <c r="E40" s="1">
        <v>1333</v>
      </c>
      <c r="F40" s="1">
        <v>1353</v>
      </c>
      <c r="G40" s="1">
        <v>0</v>
      </c>
      <c r="H40" s="1">
        <v>0.5</v>
      </c>
      <c r="I40" s="1">
        <v>0.62857142857142856</v>
      </c>
      <c r="J40" s="1" t="s">
        <v>211</v>
      </c>
      <c r="K40" s="1" t="s">
        <v>211</v>
      </c>
      <c r="L40" s="1">
        <v>0</v>
      </c>
      <c r="M40" s="44" t="s">
        <v>821</v>
      </c>
    </row>
    <row r="41" spans="1:13" x14ac:dyDescent="0.25">
      <c r="A41" s="43" t="s">
        <v>12266</v>
      </c>
      <c r="B41" s="129" t="s">
        <v>761</v>
      </c>
      <c r="C41" s="1">
        <v>109</v>
      </c>
      <c r="D41" s="1">
        <v>0</v>
      </c>
      <c r="E41" s="1">
        <v>738</v>
      </c>
      <c r="F41" s="1">
        <v>776</v>
      </c>
      <c r="G41" s="1">
        <v>0</v>
      </c>
      <c r="H41" s="1">
        <v>0.44444444444444442</v>
      </c>
      <c r="I41" s="1">
        <v>0.71621621621621623</v>
      </c>
      <c r="J41" s="1" t="s">
        <v>211</v>
      </c>
      <c r="K41" s="1" t="s">
        <v>211</v>
      </c>
      <c r="L41" s="1">
        <v>0</v>
      </c>
      <c r="M41" s="44" t="s">
        <v>821</v>
      </c>
    </row>
    <row r="42" spans="1:13" x14ac:dyDescent="0.25">
      <c r="A42" s="43" t="s">
        <v>12267</v>
      </c>
      <c r="B42" s="129" t="s">
        <v>562</v>
      </c>
      <c r="C42" s="1">
        <v>39</v>
      </c>
      <c r="D42" s="1">
        <v>0</v>
      </c>
      <c r="E42" s="1">
        <v>1305</v>
      </c>
      <c r="F42" s="1">
        <v>1329</v>
      </c>
      <c r="G42" s="1">
        <v>0</v>
      </c>
      <c r="H42" s="1">
        <v>0.5</v>
      </c>
      <c r="I42" s="1">
        <v>0</v>
      </c>
      <c r="J42" s="1" t="s">
        <v>211</v>
      </c>
      <c r="K42" s="1" t="s">
        <v>211</v>
      </c>
      <c r="L42" s="1">
        <v>0</v>
      </c>
      <c r="M42" s="44" t="s">
        <v>821</v>
      </c>
    </row>
    <row r="43" spans="1:13" x14ac:dyDescent="0.25">
      <c r="A43" s="43" t="s">
        <v>12268</v>
      </c>
      <c r="B43" s="129" t="s">
        <v>1637</v>
      </c>
      <c r="C43" s="1">
        <v>111</v>
      </c>
      <c r="D43" s="1">
        <v>0</v>
      </c>
      <c r="E43" s="1">
        <v>499</v>
      </c>
      <c r="F43" s="1">
        <v>642</v>
      </c>
      <c r="G43" s="1">
        <v>0</v>
      </c>
      <c r="H43" s="1">
        <v>0</v>
      </c>
      <c r="I43" s="1">
        <v>0.7142857142857143</v>
      </c>
      <c r="J43" s="1" t="s">
        <v>211</v>
      </c>
      <c r="K43" s="1" t="s">
        <v>211</v>
      </c>
      <c r="L43" s="1">
        <v>0</v>
      </c>
      <c r="M43" s="44" t="s">
        <v>821</v>
      </c>
    </row>
    <row r="44" spans="1:13" x14ac:dyDescent="0.25">
      <c r="A44" s="43" t="s">
        <v>12269</v>
      </c>
      <c r="B44" s="129" t="s">
        <v>11864</v>
      </c>
      <c r="C44" s="1">
        <v>33</v>
      </c>
      <c r="D44" s="1">
        <v>0</v>
      </c>
      <c r="E44" s="1">
        <v>1281</v>
      </c>
      <c r="F44" s="1">
        <v>1309</v>
      </c>
      <c r="G44" s="1">
        <v>0</v>
      </c>
      <c r="H44" s="1">
        <v>0.6</v>
      </c>
      <c r="I44" s="1">
        <v>0.33333333333333331</v>
      </c>
      <c r="J44" s="1" t="s">
        <v>211</v>
      </c>
      <c r="K44" s="1" t="s">
        <v>211</v>
      </c>
      <c r="L44" s="1">
        <v>0</v>
      </c>
      <c r="M44" s="44" t="s">
        <v>821</v>
      </c>
    </row>
    <row r="45" spans="1:13" x14ac:dyDescent="0.25">
      <c r="A45" s="43" t="s">
        <v>12270</v>
      </c>
      <c r="B45" s="129" t="s">
        <v>1640</v>
      </c>
      <c r="C45" s="1">
        <v>220</v>
      </c>
      <c r="D45" s="1">
        <v>0</v>
      </c>
      <c r="E45" s="1">
        <v>386</v>
      </c>
      <c r="F45" s="1">
        <v>437</v>
      </c>
      <c r="G45" s="1">
        <v>0</v>
      </c>
      <c r="H45" s="1">
        <v>0.875</v>
      </c>
      <c r="I45" s="1">
        <v>0.68534482758620685</v>
      </c>
      <c r="J45" s="1" t="s">
        <v>211</v>
      </c>
      <c r="K45" s="1" t="s">
        <v>211</v>
      </c>
      <c r="L45" s="1">
        <v>0</v>
      </c>
      <c r="M45" s="44" t="s">
        <v>821</v>
      </c>
    </row>
    <row r="46" spans="1:13" x14ac:dyDescent="0.25">
      <c r="A46" s="43" t="s">
        <v>12271</v>
      </c>
      <c r="B46" s="129" t="s">
        <v>663</v>
      </c>
      <c r="C46" s="1">
        <v>99</v>
      </c>
      <c r="D46" s="1">
        <v>0</v>
      </c>
      <c r="E46" s="1">
        <v>1193</v>
      </c>
      <c r="F46" s="1">
        <v>1276</v>
      </c>
      <c r="G46" s="1">
        <v>0</v>
      </c>
      <c r="H46" s="1">
        <v>0.25</v>
      </c>
      <c r="I46" s="1">
        <v>0.80409356725146197</v>
      </c>
      <c r="J46" s="1" t="s">
        <v>211</v>
      </c>
      <c r="K46" s="1" t="s">
        <v>211</v>
      </c>
      <c r="L46" s="1">
        <v>0</v>
      </c>
      <c r="M46" s="44" t="s">
        <v>821</v>
      </c>
    </row>
    <row r="47" spans="1:13" x14ac:dyDescent="0.25">
      <c r="A47" s="43" t="s">
        <v>12272</v>
      </c>
      <c r="B47" s="129" t="s">
        <v>3215</v>
      </c>
      <c r="C47" s="1">
        <v>36</v>
      </c>
      <c r="D47" s="1">
        <v>0</v>
      </c>
      <c r="E47" s="1">
        <v>385</v>
      </c>
      <c r="F47" s="1">
        <v>400</v>
      </c>
      <c r="G47" s="1">
        <v>0</v>
      </c>
      <c r="H47" s="1">
        <v>0</v>
      </c>
      <c r="I47" s="1">
        <v>0.68421052631578949</v>
      </c>
      <c r="J47" s="1" t="s">
        <v>211</v>
      </c>
      <c r="K47" s="1" t="s">
        <v>211</v>
      </c>
      <c r="L47" s="1">
        <v>0</v>
      </c>
      <c r="M47" s="44" t="s">
        <v>821</v>
      </c>
    </row>
    <row r="48" spans="1:13" x14ac:dyDescent="0.25">
      <c r="A48" s="43" t="s">
        <v>12273</v>
      </c>
      <c r="B48" s="129" t="s">
        <v>659</v>
      </c>
      <c r="C48" s="1">
        <v>75</v>
      </c>
      <c r="D48" s="1">
        <v>0</v>
      </c>
      <c r="E48" s="1">
        <v>368</v>
      </c>
      <c r="F48" s="1">
        <v>1253</v>
      </c>
      <c r="G48" s="1">
        <v>0</v>
      </c>
      <c r="H48" s="1">
        <v>0.44444444444444442</v>
      </c>
      <c r="I48" s="1">
        <v>0.88888888888888884</v>
      </c>
      <c r="J48" s="1" t="s">
        <v>211</v>
      </c>
      <c r="K48" s="1" t="s">
        <v>211</v>
      </c>
      <c r="L48" s="1">
        <v>0</v>
      </c>
      <c r="M48" s="44" t="s">
        <v>821</v>
      </c>
    </row>
    <row r="49" spans="1:13" x14ac:dyDescent="0.25">
      <c r="A49" s="43" t="s">
        <v>12274</v>
      </c>
      <c r="B49" s="129" t="s">
        <v>3218</v>
      </c>
      <c r="C49" s="1">
        <v>307</v>
      </c>
      <c r="D49" s="1">
        <v>0</v>
      </c>
      <c r="E49" s="1">
        <v>454</v>
      </c>
      <c r="F49" s="1">
        <v>502</v>
      </c>
      <c r="G49" s="1">
        <v>0</v>
      </c>
      <c r="H49" s="1">
        <v>0.70270270270270274</v>
      </c>
      <c r="I49" s="1">
        <v>0.6875</v>
      </c>
      <c r="J49" s="1" t="s">
        <v>211</v>
      </c>
      <c r="K49" s="1" t="s">
        <v>211</v>
      </c>
      <c r="L49" s="1">
        <v>0</v>
      </c>
      <c r="M49" s="44" t="s">
        <v>821</v>
      </c>
    </row>
    <row r="50" spans="1:13" x14ac:dyDescent="0.25">
      <c r="A50" s="43" t="s">
        <v>12275</v>
      </c>
      <c r="B50" s="129" t="s">
        <v>630</v>
      </c>
      <c r="C50" s="1">
        <v>123</v>
      </c>
      <c r="D50" s="1">
        <v>0</v>
      </c>
      <c r="E50" s="1">
        <v>871</v>
      </c>
      <c r="F50" s="1">
        <v>1253</v>
      </c>
      <c r="G50" s="1">
        <v>0</v>
      </c>
      <c r="H50" s="1">
        <v>0.38461538461538464</v>
      </c>
      <c r="I50" s="1">
        <v>0.8</v>
      </c>
      <c r="J50" s="1" t="s">
        <v>211</v>
      </c>
      <c r="K50" s="1" t="s">
        <v>211</v>
      </c>
      <c r="L50" s="1">
        <v>0</v>
      </c>
      <c r="M50" s="44" t="s">
        <v>821</v>
      </c>
    </row>
    <row r="51" spans="1:13" x14ac:dyDescent="0.25">
      <c r="A51" s="43" t="s">
        <v>12276</v>
      </c>
      <c r="B51" s="129" t="s">
        <v>11873</v>
      </c>
      <c r="C51" s="1">
        <v>35</v>
      </c>
      <c r="D51" s="1">
        <v>0</v>
      </c>
      <c r="E51" s="1">
        <v>1221</v>
      </c>
      <c r="F51" s="1">
        <v>1245</v>
      </c>
      <c r="G51" s="1">
        <v>0</v>
      </c>
      <c r="H51" s="1">
        <v>0</v>
      </c>
      <c r="I51" s="1">
        <v>1</v>
      </c>
      <c r="J51" s="1" t="s">
        <v>211</v>
      </c>
      <c r="K51" s="1" t="s">
        <v>211</v>
      </c>
      <c r="L51" s="1">
        <v>0</v>
      </c>
      <c r="M51" s="44" t="s">
        <v>821</v>
      </c>
    </row>
    <row r="52" spans="1:13" x14ac:dyDescent="0.25">
      <c r="A52" s="43" t="s">
        <v>12277</v>
      </c>
      <c r="B52" s="129" t="s">
        <v>3224</v>
      </c>
      <c r="C52" s="1">
        <v>102</v>
      </c>
      <c r="D52" s="1">
        <v>0</v>
      </c>
      <c r="E52" s="1">
        <v>474</v>
      </c>
      <c r="F52" s="1">
        <v>501</v>
      </c>
      <c r="G52" s="1">
        <v>0</v>
      </c>
      <c r="H52" s="1">
        <v>0</v>
      </c>
      <c r="I52" s="1">
        <v>0.65</v>
      </c>
      <c r="J52" s="1" t="s">
        <v>211</v>
      </c>
      <c r="K52" s="1" t="s">
        <v>211</v>
      </c>
      <c r="L52" s="1">
        <v>0</v>
      </c>
      <c r="M52" s="44" t="s">
        <v>821</v>
      </c>
    </row>
    <row r="53" spans="1:13" x14ac:dyDescent="0.25">
      <c r="A53" s="43" t="s">
        <v>12278</v>
      </c>
      <c r="B53" s="129" t="s">
        <v>504</v>
      </c>
      <c r="C53" s="1">
        <v>121</v>
      </c>
      <c r="D53" s="1">
        <v>0</v>
      </c>
      <c r="E53" s="1">
        <v>518</v>
      </c>
      <c r="F53" s="1">
        <v>1238</v>
      </c>
      <c r="G53" s="1">
        <v>0</v>
      </c>
      <c r="H53" s="1">
        <v>0.5714285714285714</v>
      </c>
      <c r="I53" s="1">
        <v>0.84210526315789469</v>
      </c>
      <c r="J53" s="1" t="s">
        <v>211</v>
      </c>
      <c r="K53" s="1" t="s">
        <v>211</v>
      </c>
      <c r="L53" s="1">
        <v>0</v>
      </c>
      <c r="M53" s="44" t="s">
        <v>821</v>
      </c>
    </row>
    <row r="54" spans="1:13" x14ac:dyDescent="0.25">
      <c r="A54" s="43" t="s">
        <v>12279</v>
      </c>
      <c r="B54" s="129" t="s">
        <v>7</v>
      </c>
      <c r="C54" s="1">
        <v>204</v>
      </c>
      <c r="D54" s="1">
        <v>0</v>
      </c>
      <c r="E54" s="1">
        <v>536</v>
      </c>
      <c r="F54" s="1">
        <v>607</v>
      </c>
      <c r="G54" s="1">
        <v>0</v>
      </c>
      <c r="H54" s="1">
        <v>0.6428571428571429</v>
      </c>
      <c r="I54" s="1">
        <v>0.73817034700315454</v>
      </c>
      <c r="J54" s="1" t="s">
        <v>211</v>
      </c>
      <c r="K54" s="1" t="s">
        <v>211</v>
      </c>
      <c r="L54" s="1">
        <v>0</v>
      </c>
      <c r="M54" s="44" t="s">
        <v>821</v>
      </c>
    </row>
    <row r="55" spans="1:13" x14ac:dyDescent="0.25">
      <c r="A55" s="43" t="s">
        <v>12280</v>
      </c>
      <c r="B55" s="129" t="s">
        <v>11963</v>
      </c>
      <c r="C55" s="1">
        <v>57</v>
      </c>
      <c r="D55" s="1">
        <v>0</v>
      </c>
      <c r="E55" s="1">
        <v>1220</v>
      </c>
      <c r="F55" s="1">
        <v>1232</v>
      </c>
      <c r="G55" s="1">
        <v>0</v>
      </c>
      <c r="H55" s="1">
        <v>0.2</v>
      </c>
      <c r="I55" s="1">
        <v>1</v>
      </c>
      <c r="J55" s="1" t="s">
        <v>211</v>
      </c>
      <c r="K55" s="1" t="s">
        <v>211</v>
      </c>
      <c r="L55" s="1">
        <v>0</v>
      </c>
      <c r="M55" s="44" t="s">
        <v>821</v>
      </c>
    </row>
    <row r="56" spans="1:13" x14ac:dyDescent="0.25">
      <c r="A56" s="43" t="s">
        <v>12281</v>
      </c>
      <c r="B56" s="129" t="s">
        <v>3514</v>
      </c>
      <c r="C56" s="1">
        <v>238</v>
      </c>
      <c r="D56" s="1">
        <v>0</v>
      </c>
      <c r="E56" s="1">
        <v>445</v>
      </c>
      <c r="F56" s="1">
        <v>496</v>
      </c>
      <c r="G56" s="1">
        <v>0</v>
      </c>
      <c r="H56" s="1">
        <v>0.92307692307692324</v>
      </c>
      <c r="I56" s="1">
        <v>0.72274143302180693</v>
      </c>
      <c r="J56" s="1" t="s">
        <v>211</v>
      </c>
      <c r="K56" s="1" t="s">
        <v>211</v>
      </c>
      <c r="L56" s="1">
        <v>0</v>
      </c>
      <c r="M56" s="44" t="s">
        <v>821</v>
      </c>
    </row>
    <row r="57" spans="1:13" x14ac:dyDescent="0.25">
      <c r="A57" s="43" t="s">
        <v>12282</v>
      </c>
      <c r="B57" s="129" t="s">
        <v>836</v>
      </c>
      <c r="C57" s="1">
        <v>42</v>
      </c>
      <c r="D57" s="1">
        <v>0</v>
      </c>
      <c r="E57" s="1">
        <v>1201</v>
      </c>
      <c r="F57" s="1">
        <v>1217</v>
      </c>
      <c r="G57" s="1">
        <v>0</v>
      </c>
      <c r="H57" s="1">
        <v>-0.5</v>
      </c>
      <c r="I57" s="1">
        <v>0.68852459016393441</v>
      </c>
      <c r="J57" s="1" t="s">
        <v>211</v>
      </c>
      <c r="K57" s="1" t="s">
        <v>211</v>
      </c>
      <c r="L57" s="1">
        <v>0</v>
      </c>
      <c r="M57" s="44" t="s">
        <v>821</v>
      </c>
    </row>
    <row r="58" spans="1:13" x14ac:dyDescent="0.25">
      <c r="A58" s="43" t="s">
        <v>12283</v>
      </c>
      <c r="B58" s="129" t="s">
        <v>11970</v>
      </c>
      <c r="C58" s="1">
        <v>65</v>
      </c>
      <c r="D58" s="1">
        <v>0</v>
      </c>
      <c r="E58" s="1">
        <v>1187</v>
      </c>
      <c r="F58" s="1">
        <v>1207</v>
      </c>
      <c r="G58" s="1">
        <v>0</v>
      </c>
      <c r="H58" s="1">
        <v>0.66666666666666663</v>
      </c>
      <c r="I58" s="1">
        <v>1</v>
      </c>
      <c r="J58" s="1" t="s">
        <v>211</v>
      </c>
      <c r="K58" s="1" t="s">
        <v>211</v>
      </c>
      <c r="L58" s="1">
        <v>0</v>
      </c>
      <c r="M58" s="44" t="s">
        <v>821</v>
      </c>
    </row>
    <row r="59" spans="1:13" x14ac:dyDescent="0.25">
      <c r="A59" s="43" t="s">
        <v>12284</v>
      </c>
      <c r="B59" s="129" t="s">
        <v>3770</v>
      </c>
      <c r="C59" s="1">
        <v>216</v>
      </c>
      <c r="D59" s="1">
        <v>0</v>
      </c>
      <c r="E59" s="1">
        <v>471</v>
      </c>
      <c r="F59" s="1">
        <v>523</v>
      </c>
      <c r="G59" s="1">
        <v>0</v>
      </c>
      <c r="H59" s="1">
        <v>0.89473684210526316</v>
      </c>
      <c r="I59" s="1">
        <v>0.73448275862068957</v>
      </c>
      <c r="J59" s="1" t="s">
        <v>211</v>
      </c>
      <c r="K59" s="1" t="s">
        <v>211</v>
      </c>
      <c r="L59" s="1">
        <v>0</v>
      </c>
      <c r="M59" s="44" t="s">
        <v>821</v>
      </c>
    </row>
    <row r="60" spans="1:13" x14ac:dyDescent="0.25">
      <c r="A60" s="43" t="s">
        <v>12285</v>
      </c>
      <c r="B60" s="129" t="s">
        <v>11947</v>
      </c>
      <c r="C60" s="1">
        <v>71</v>
      </c>
      <c r="D60" s="1">
        <v>0</v>
      </c>
      <c r="E60" s="1">
        <v>1180</v>
      </c>
      <c r="F60" s="1">
        <v>1202</v>
      </c>
      <c r="G60" s="1">
        <v>0</v>
      </c>
      <c r="H60" s="1">
        <v>0.66666666666666663</v>
      </c>
      <c r="I60" s="1">
        <v>1</v>
      </c>
      <c r="J60" s="1" t="s">
        <v>211</v>
      </c>
      <c r="K60" s="1" t="s">
        <v>211</v>
      </c>
      <c r="L60" s="1">
        <v>0</v>
      </c>
      <c r="M60" s="44" t="s">
        <v>821</v>
      </c>
    </row>
    <row r="61" spans="1:13" x14ac:dyDescent="0.25">
      <c r="A61" s="43" t="s">
        <v>12286</v>
      </c>
      <c r="B61" s="129" t="s">
        <v>3790</v>
      </c>
      <c r="C61" s="1">
        <v>404</v>
      </c>
      <c r="D61" s="1">
        <v>0</v>
      </c>
      <c r="E61" s="1">
        <v>377</v>
      </c>
      <c r="F61" s="1">
        <v>454</v>
      </c>
      <c r="G61" s="1">
        <v>0</v>
      </c>
      <c r="H61" s="1">
        <v>0.56097560975609762</v>
      </c>
      <c r="I61" s="1">
        <v>0.73509933774834435</v>
      </c>
      <c r="J61" s="1" t="s">
        <v>211</v>
      </c>
      <c r="K61" s="1" t="s">
        <v>211</v>
      </c>
      <c r="L61" s="1">
        <v>0</v>
      </c>
      <c r="M61" s="44" t="s">
        <v>821</v>
      </c>
    </row>
    <row r="62" spans="1:13" x14ac:dyDescent="0.25">
      <c r="A62" s="43" t="s">
        <v>12287</v>
      </c>
      <c r="B62" s="129" t="s">
        <v>11888</v>
      </c>
      <c r="C62" s="1">
        <v>29</v>
      </c>
      <c r="D62" s="1">
        <v>0</v>
      </c>
      <c r="E62" s="1">
        <v>1182</v>
      </c>
      <c r="F62" s="1">
        <v>1192</v>
      </c>
      <c r="G62" s="1">
        <v>0</v>
      </c>
      <c r="H62" s="1">
        <v>0.75</v>
      </c>
      <c r="I62" s="1">
        <v>0</v>
      </c>
      <c r="J62" s="1" t="s">
        <v>211</v>
      </c>
      <c r="K62" s="1" t="s">
        <v>211</v>
      </c>
      <c r="L62" s="1">
        <v>0</v>
      </c>
      <c r="M62" s="44" t="s">
        <v>821</v>
      </c>
    </row>
    <row r="63" spans="1:13" x14ac:dyDescent="0.25">
      <c r="A63" s="43" t="s">
        <v>12288</v>
      </c>
      <c r="B63" s="129" t="s">
        <v>3766</v>
      </c>
      <c r="C63" s="1">
        <v>167</v>
      </c>
      <c r="D63" s="1">
        <v>0</v>
      </c>
      <c r="E63" s="1">
        <v>472</v>
      </c>
      <c r="F63" s="1">
        <v>528</v>
      </c>
      <c r="G63" s="1">
        <v>0</v>
      </c>
      <c r="H63" s="1">
        <v>0.75</v>
      </c>
      <c r="I63" s="1">
        <v>0.71649484536082475</v>
      </c>
      <c r="J63" s="1" t="s">
        <v>211</v>
      </c>
      <c r="K63" s="1" t="s">
        <v>211</v>
      </c>
      <c r="L63" s="1">
        <v>0</v>
      </c>
      <c r="M63" s="44" t="s">
        <v>821</v>
      </c>
    </row>
    <row r="64" spans="1:13" x14ac:dyDescent="0.25">
      <c r="A64" s="43" t="s">
        <v>12289</v>
      </c>
      <c r="B64" s="129" t="s">
        <v>3536</v>
      </c>
      <c r="C64" s="1">
        <v>123</v>
      </c>
      <c r="D64" s="1">
        <v>0</v>
      </c>
      <c r="E64" s="1">
        <v>1166</v>
      </c>
      <c r="F64" s="1">
        <v>1191</v>
      </c>
      <c r="G64" s="1">
        <v>0</v>
      </c>
      <c r="H64" s="1">
        <v>-1</v>
      </c>
      <c r="I64" s="1">
        <v>0.57741935483870965</v>
      </c>
      <c r="J64" s="1" t="s">
        <v>211</v>
      </c>
      <c r="K64" s="1" t="s">
        <v>211</v>
      </c>
      <c r="L64" s="1">
        <v>0</v>
      </c>
      <c r="M64" s="44" t="s">
        <v>821</v>
      </c>
    </row>
    <row r="65" spans="1:13" x14ac:dyDescent="0.25">
      <c r="A65" s="43" t="s">
        <v>12290</v>
      </c>
      <c r="B65" s="129" t="s">
        <v>3768</v>
      </c>
      <c r="C65" s="1">
        <v>51</v>
      </c>
      <c r="D65" s="1">
        <v>0</v>
      </c>
      <c r="E65" s="1">
        <v>462</v>
      </c>
      <c r="F65" s="1">
        <v>586</v>
      </c>
      <c r="G65" s="1">
        <v>0</v>
      </c>
      <c r="H65" s="1">
        <v>1</v>
      </c>
      <c r="I65" s="1">
        <v>0.77083333333333348</v>
      </c>
      <c r="J65" s="1" t="s">
        <v>211</v>
      </c>
      <c r="K65" s="1" t="s">
        <v>211</v>
      </c>
      <c r="L65" s="1">
        <v>0</v>
      </c>
      <c r="M65" s="44" t="s">
        <v>821</v>
      </c>
    </row>
    <row r="66" spans="1:13" x14ac:dyDescent="0.25">
      <c r="A66" s="43" t="s">
        <v>12291</v>
      </c>
      <c r="B66" s="129" t="s">
        <v>11941</v>
      </c>
      <c r="C66" s="1">
        <v>64</v>
      </c>
      <c r="D66" s="1">
        <v>0</v>
      </c>
      <c r="E66" s="1">
        <v>1164</v>
      </c>
      <c r="F66" s="1">
        <v>1187</v>
      </c>
      <c r="G66" s="1">
        <v>0</v>
      </c>
      <c r="H66" s="1">
        <v>0</v>
      </c>
      <c r="I66" s="1">
        <v>1</v>
      </c>
      <c r="J66" s="1" t="s">
        <v>211</v>
      </c>
      <c r="K66" s="1" t="s">
        <v>211</v>
      </c>
      <c r="L66" s="1">
        <v>0</v>
      </c>
      <c r="M66" s="44" t="s">
        <v>821</v>
      </c>
    </row>
    <row r="67" spans="1:13" x14ac:dyDescent="0.25">
      <c r="A67" s="43" t="s">
        <v>12292</v>
      </c>
      <c r="B67" s="129" t="s">
        <v>143</v>
      </c>
      <c r="C67" s="1">
        <v>186</v>
      </c>
      <c r="D67" s="1">
        <v>0</v>
      </c>
      <c r="E67" s="1">
        <v>446</v>
      </c>
      <c r="F67" s="1">
        <v>482</v>
      </c>
      <c r="G67" s="1">
        <v>0</v>
      </c>
      <c r="H67" s="1">
        <v>0.5</v>
      </c>
      <c r="I67" s="1">
        <v>0.75235109717868331</v>
      </c>
      <c r="J67" s="1" t="s">
        <v>211</v>
      </c>
      <c r="K67" s="1" t="s">
        <v>211</v>
      </c>
      <c r="L67" s="1">
        <v>0</v>
      </c>
      <c r="M67" s="44" t="s">
        <v>821</v>
      </c>
    </row>
    <row r="68" spans="1:13" x14ac:dyDescent="0.25">
      <c r="A68" s="43" t="s">
        <v>12293</v>
      </c>
      <c r="B68" s="129" t="s">
        <v>11993</v>
      </c>
      <c r="C68" s="1">
        <v>98</v>
      </c>
      <c r="D68" s="1">
        <v>0</v>
      </c>
      <c r="E68" s="1">
        <v>1150</v>
      </c>
      <c r="F68" s="1">
        <v>1179</v>
      </c>
      <c r="G68" s="1">
        <v>0</v>
      </c>
      <c r="H68" s="1">
        <v>0.5</v>
      </c>
      <c r="I68" s="1">
        <v>0.53846153846153844</v>
      </c>
      <c r="J68" s="1" t="s">
        <v>211</v>
      </c>
      <c r="K68" s="1" t="s">
        <v>211</v>
      </c>
      <c r="L68" s="1">
        <v>0</v>
      </c>
      <c r="M68" s="44" t="s">
        <v>821</v>
      </c>
    </row>
    <row r="69" spans="1:13" x14ac:dyDescent="0.25">
      <c r="A69" s="43" t="s">
        <v>12294</v>
      </c>
      <c r="B69" s="129" t="s">
        <v>3767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-1</v>
      </c>
      <c r="I69" s="1">
        <v>0.75</v>
      </c>
      <c r="J69" s="1" t="s">
        <v>211</v>
      </c>
      <c r="K69" s="1" t="s">
        <v>211</v>
      </c>
      <c r="L69" s="1">
        <v>0</v>
      </c>
      <c r="M69" s="44" t="s">
        <v>821</v>
      </c>
    </row>
    <row r="70" spans="1:13" x14ac:dyDescent="0.25">
      <c r="A70" s="43" t="s">
        <v>12295</v>
      </c>
      <c r="B70" s="129" t="s">
        <v>465</v>
      </c>
      <c r="C70" s="1">
        <v>156</v>
      </c>
      <c r="D70" s="1">
        <v>0</v>
      </c>
      <c r="E70" s="1">
        <v>374</v>
      </c>
      <c r="F70" s="1">
        <v>1158</v>
      </c>
      <c r="G70" s="1">
        <v>0</v>
      </c>
      <c r="H70" s="1">
        <v>0.45</v>
      </c>
      <c r="I70" s="1">
        <v>0.84482758620689669</v>
      </c>
      <c r="J70" s="1" t="s">
        <v>211</v>
      </c>
      <c r="K70" s="1" t="s">
        <v>211</v>
      </c>
      <c r="L70" s="1">
        <v>0</v>
      </c>
      <c r="M70" s="44" t="s">
        <v>821</v>
      </c>
    </row>
    <row r="71" spans="1:13" x14ac:dyDescent="0.25">
      <c r="A71" s="43" t="s">
        <v>12296</v>
      </c>
      <c r="B71" s="129" t="s">
        <v>3769</v>
      </c>
      <c r="C71" s="1">
        <v>180</v>
      </c>
      <c r="D71" s="1">
        <v>0</v>
      </c>
      <c r="E71" s="1">
        <v>442</v>
      </c>
      <c r="F71" s="1">
        <v>490</v>
      </c>
      <c r="G71" s="1">
        <v>0</v>
      </c>
      <c r="H71" s="1">
        <v>0.33333333333333331</v>
      </c>
      <c r="I71" s="1">
        <v>0.67</v>
      </c>
      <c r="J71" s="1" t="s">
        <v>211</v>
      </c>
      <c r="K71" s="1" t="s">
        <v>211</v>
      </c>
      <c r="L71" s="1">
        <v>0</v>
      </c>
      <c r="M71" s="44" t="s">
        <v>821</v>
      </c>
    </row>
    <row r="72" spans="1:13" x14ac:dyDescent="0.25">
      <c r="A72" s="43" t="s">
        <v>12297</v>
      </c>
      <c r="B72" s="129" t="s">
        <v>12095</v>
      </c>
      <c r="C72" s="1">
        <v>59</v>
      </c>
      <c r="D72" s="1">
        <v>0</v>
      </c>
      <c r="E72" s="1">
        <v>1125</v>
      </c>
      <c r="F72" s="1">
        <v>1153</v>
      </c>
      <c r="G72" s="1">
        <v>0</v>
      </c>
      <c r="H72" s="1">
        <v>0.63636363636363635</v>
      </c>
      <c r="I72" s="1">
        <v>0.7727272727272726</v>
      </c>
      <c r="J72" s="1" t="s">
        <v>211</v>
      </c>
      <c r="K72" s="1" t="s">
        <v>211</v>
      </c>
      <c r="L72" s="1">
        <v>0</v>
      </c>
      <c r="M72" s="44" t="s">
        <v>821</v>
      </c>
    </row>
    <row r="73" spans="1:13" x14ac:dyDescent="0.25">
      <c r="A73" s="43" t="s">
        <v>12298</v>
      </c>
      <c r="B73" s="129" t="s">
        <v>11923</v>
      </c>
      <c r="C73" s="1">
        <v>68</v>
      </c>
      <c r="D73" s="1">
        <v>0</v>
      </c>
      <c r="E73" s="1">
        <v>1127</v>
      </c>
      <c r="F73" s="1">
        <v>1149</v>
      </c>
      <c r="G73" s="1">
        <v>0</v>
      </c>
      <c r="H73" s="1">
        <v>0</v>
      </c>
      <c r="I73" s="1">
        <v>0</v>
      </c>
      <c r="J73" s="1" t="s">
        <v>211</v>
      </c>
      <c r="K73" s="1" t="s">
        <v>211</v>
      </c>
      <c r="L73" s="1">
        <v>0</v>
      </c>
      <c r="M73" s="44" t="s">
        <v>821</v>
      </c>
    </row>
    <row r="74" spans="1:13" x14ac:dyDescent="0.25">
      <c r="A74" s="43" t="s">
        <v>12299</v>
      </c>
      <c r="B74" s="129" t="s">
        <v>3030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0.72049689440993792</v>
      </c>
      <c r="J74" s="1" t="s">
        <v>211</v>
      </c>
      <c r="K74" s="1" t="s">
        <v>211</v>
      </c>
      <c r="L74" s="1">
        <v>0</v>
      </c>
      <c r="M74" s="44" t="s">
        <v>821</v>
      </c>
    </row>
    <row r="75" spans="1:13" x14ac:dyDescent="0.25">
      <c r="A75" s="43" t="s">
        <v>12300</v>
      </c>
      <c r="B75" s="129" t="s">
        <v>12014</v>
      </c>
      <c r="C75" s="1">
        <v>88</v>
      </c>
      <c r="D75" s="1">
        <v>0</v>
      </c>
      <c r="E75" s="1">
        <v>1130</v>
      </c>
      <c r="F75" s="1">
        <v>1141</v>
      </c>
      <c r="G75" s="1">
        <v>0</v>
      </c>
      <c r="H75" s="1">
        <v>0.375</v>
      </c>
      <c r="I75" s="1">
        <v>0.81081081081081086</v>
      </c>
      <c r="J75" s="1" t="s">
        <v>211</v>
      </c>
      <c r="K75" s="1" t="s">
        <v>211</v>
      </c>
      <c r="L75" s="1">
        <v>0</v>
      </c>
      <c r="M75" s="44" t="s">
        <v>821</v>
      </c>
    </row>
    <row r="76" spans="1:13" x14ac:dyDescent="0.25">
      <c r="A76" s="43" t="s">
        <v>12301</v>
      </c>
      <c r="B76" s="129" t="s">
        <v>3852</v>
      </c>
      <c r="C76" s="1">
        <v>252</v>
      </c>
      <c r="D76" s="1">
        <v>0</v>
      </c>
      <c r="E76" s="1">
        <v>436</v>
      </c>
      <c r="F76" s="1">
        <v>500</v>
      </c>
      <c r="G76" s="1">
        <v>0</v>
      </c>
      <c r="H76" s="1">
        <v>0.92</v>
      </c>
      <c r="I76" s="1">
        <v>0.70370370370370372</v>
      </c>
      <c r="J76" s="1" t="s">
        <v>211</v>
      </c>
      <c r="K76" s="1" t="s">
        <v>211</v>
      </c>
      <c r="L76" s="1">
        <v>0</v>
      </c>
      <c r="M76" s="44" t="s">
        <v>821</v>
      </c>
    </row>
    <row r="77" spans="1:13" x14ac:dyDescent="0.25">
      <c r="A77" s="43" t="s">
        <v>12302</v>
      </c>
      <c r="B77" s="129" t="s">
        <v>12108</v>
      </c>
      <c r="C77" s="1">
        <v>59</v>
      </c>
      <c r="D77" s="1">
        <v>0</v>
      </c>
      <c r="E77" s="1">
        <v>1109</v>
      </c>
      <c r="F77" s="1">
        <v>1141</v>
      </c>
      <c r="G77" s="1">
        <v>0</v>
      </c>
      <c r="H77" s="1">
        <v>0.22222222222222221</v>
      </c>
      <c r="I77" s="1">
        <v>0.625</v>
      </c>
      <c r="J77" s="1" t="s">
        <v>211</v>
      </c>
      <c r="K77" s="1" t="s">
        <v>211</v>
      </c>
      <c r="L77" s="1">
        <v>0</v>
      </c>
      <c r="M77" s="44" t="s">
        <v>821</v>
      </c>
    </row>
    <row r="78" spans="1:13" x14ac:dyDescent="0.25">
      <c r="A78" s="43" t="s">
        <v>12303</v>
      </c>
      <c r="B78" s="129" t="s">
        <v>3838</v>
      </c>
      <c r="C78" s="1">
        <v>180</v>
      </c>
      <c r="D78" s="1">
        <v>0</v>
      </c>
      <c r="E78" s="1">
        <v>545</v>
      </c>
      <c r="F78" s="1">
        <v>622</v>
      </c>
      <c r="G78" s="1">
        <v>0</v>
      </c>
      <c r="H78" s="1">
        <v>0.8571428571428571</v>
      </c>
      <c r="I78" s="1">
        <v>0.69337979094076652</v>
      </c>
      <c r="J78" s="1" t="s">
        <v>211</v>
      </c>
      <c r="K78" s="1" t="s">
        <v>211</v>
      </c>
      <c r="L78" s="1">
        <v>0</v>
      </c>
      <c r="M78" s="44" t="s">
        <v>821</v>
      </c>
    </row>
    <row r="79" spans="1:13" x14ac:dyDescent="0.25">
      <c r="A79" s="43" t="s">
        <v>12304</v>
      </c>
      <c r="B79" s="129" t="s">
        <v>3230</v>
      </c>
      <c r="C79" s="1">
        <v>64</v>
      </c>
      <c r="D79" s="1">
        <v>0</v>
      </c>
      <c r="E79" s="1">
        <v>945</v>
      </c>
      <c r="F79" s="1">
        <v>1131</v>
      </c>
      <c r="G79" s="1">
        <v>0</v>
      </c>
      <c r="H79" s="1">
        <v>-0.33333333333333331</v>
      </c>
      <c r="I79" s="1">
        <v>0.78260869565217395</v>
      </c>
      <c r="J79" s="1" t="s">
        <v>211</v>
      </c>
      <c r="K79" s="1" t="s">
        <v>211</v>
      </c>
      <c r="L79" s="1">
        <v>0</v>
      </c>
      <c r="M79" s="44" t="s">
        <v>821</v>
      </c>
    </row>
    <row r="80" spans="1:13" x14ac:dyDescent="0.25">
      <c r="A80" s="43" t="s">
        <v>12305</v>
      </c>
      <c r="B80" s="129" t="s">
        <v>3841</v>
      </c>
      <c r="C80" s="1">
        <v>192</v>
      </c>
      <c r="D80" s="1">
        <v>0</v>
      </c>
      <c r="E80" s="1">
        <v>358</v>
      </c>
      <c r="F80" s="1">
        <v>501</v>
      </c>
      <c r="G80" s="1">
        <v>0</v>
      </c>
      <c r="H80" s="1">
        <v>0</v>
      </c>
      <c r="I80" s="1">
        <v>0.72360248447204956</v>
      </c>
      <c r="J80" s="1" t="s">
        <v>211</v>
      </c>
      <c r="K80" s="1" t="s">
        <v>211</v>
      </c>
      <c r="L80" s="1">
        <v>0</v>
      </c>
      <c r="M80" s="44" t="s">
        <v>821</v>
      </c>
    </row>
    <row r="81" spans="1:13" x14ac:dyDescent="0.25">
      <c r="A81" s="43" t="s">
        <v>12306</v>
      </c>
      <c r="B81" s="129" t="s">
        <v>11850</v>
      </c>
      <c r="C81" s="1">
        <v>22</v>
      </c>
      <c r="D81" s="1">
        <v>0</v>
      </c>
      <c r="E81" s="1">
        <v>1095</v>
      </c>
      <c r="F81" s="1">
        <v>1113</v>
      </c>
      <c r="G81" s="1">
        <v>0</v>
      </c>
      <c r="H81" s="1">
        <v>0.33333333333333331</v>
      </c>
      <c r="I81" s="1">
        <v>0</v>
      </c>
      <c r="J81" s="1" t="s">
        <v>211</v>
      </c>
      <c r="K81" s="1" t="s">
        <v>211</v>
      </c>
      <c r="L81" s="1">
        <v>0</v>
      </c>
      <c r="M81" s="44" t="s">
        <v>821</v>
      </c>
    </row>
    <row r="82" spans="1:13" x14ac:dyDescent="0.25">
      <c r="A82" s="43" t="s">
        <v>12307</v>
      </c>
      <c r="B82" s="129" t="s">
        <v>3847</v>
      </c>
      <c r="C82" s="1">
        <v>248</v>
      </c>
      <c r="D82" s="1">
        <v>0</v>
      </c>
      <c r="E82" s="1">
        <v>416</v>
      </c>
      <c r="F82" s="1">
        <v>478</v>
      </c>
      <c r="G82" s="1">
        <v>0</v>
      </c>
      <c r="H82" s="1">
        <v>0.6</v>
      </c>
      <c r="I82" s="1">
        <v>0.69260700389105057</v>
      </c>
      <c r="J82" s="1" t="s">
        <v>211</v>
      </c>
      <c r="K82" s="1" t="s">
        <v>211</v>
      </c>
      <c r="L82" s="1">
        <v>0</v>
      </c>
      <c r="M82" s="44" t="s">
        <v>821</v>
      </c>
    </row>
    <row r="83" spans="1:13" x14ac:dyDescent="0.25">
      <c r="A83" s="43" t="s">
        <v>12308</v>
      </c>
      <c r="B83" s="129" t="s">
        <v>11132</v>
      </c>
      <c r="C83" s="1">
        <v>103</v>
      </c>
      <c r="D83" s="1">
        <v>0</v>
      </c>
      <c r="E83" s="1">
        <v>1065</v>
      </c>
      <c r="F83" s="1">
        <v>1111</v>
      </c>
      <c r="G83" s="1">
        <v>0</v>
      </c>
      <c r="H83" s="1">
        <v>0.45454545454545459</v>
      </c>
      <c r="I83" s="1">
        <v>0.69902912621359226</v>
      </c>
      <c r="J83" s="1" t="s">
        <v>211</v>
      </c>
      <c r="K83" s="1" t="s">
        <v>211</v>
      </c>
      <c r="L83" s="1">
        <v>0</v>
      </c>
      <c r="M83" s="44" t="s">
        <v>821</v>
      </c>
    </row>
    <row r="84" spans="1:13" x14ac:dyDescent="0.25">
      <c r="A84" s="43" t="s">
        <v>12309</v>
      </c>
      <c r="B84" s="129" t="s">
        <v>6292</v>
      </c>
      <c r="C84" s="1">
        <v>368</v>
      </c>
      <c r="D84" s="1">
        <v>0</v>
      </c>
      <c r="E84" s="1">
        <v>301</v>
      </c>
      <c r="F84" s="1">
        <v>353</v>
      </c>
      <c r="G84" s="1">
        <v>0</v>
      </c>
      <c r="H84" s="1">
        <v>0.8</v>
      </c>
      <c r="I84" s="1">
        <v>0.71309192200557103</v>
      </c>
      <c r="J84" s="1" t="s">
        <v>211</v>
      </c>
      <c r="K84" s="1" t="s">
        <v>211</v>
      </c>
      <c r="L84" s="1">
        <v>0</v>
      </c>
      <c r="M84" s="44" t="s">
        <v>821</v>
      </c>
    </row>
    <row r="85" spans="1:13" x14ac:dyDescent="0.25">
      <c r="A85" s="43" t="s">
        <v>12310</v>
      </c>
      <c r="B85" s="129" t="s">
        <v>12082</v>
      </c>
      <c r="C85" s="1">
        <v>61</v>
      </c>
      <c r="D85" s="1">
        <v>0</v>
      </c>
      <c r="E85" s="1">
        <v>1073</v>
      </c>
      <c r="F85" s="1">
        <v>1110</v>
      </c>
      <c r="G85" s="1">
        <v>0</v>
      </c>
      <c r="H85" s="1">
        <v>0.6</v>
      </c>
      <c r="I85" s="1">
        <v>0.65217391304347827</v>
      </c>
      <c r="J85" s="1" t="s">
        <v>211</v>
      </c>
      <c r="K85" s="1" t="s">
        <v>211</v>
      </c>
      <c r="L85" s="1">
        <v>0</v>
      </c>
      <c r="M85" s="44" t="s">
        <v>821</v>
      </c>
    </row>
    <row r="86" spans="1:13" x14ac:dyDescent="0.25">
      <c r="A86" s="43" t="s">
        <v>12311</v>
      </c>
      <c r="B86" s="129" t="s">
        <v>6477</v>
      </c>
      <c r="C86" s="1">
        <v>218</v>
      </c>
      <c r="D86" s="1">
        <v>0</v>
      </c>
      <c r="E86" s="1">
        <v>390</v>
      </c>
      <c r="F86" s="1">
        <v>449</v>
      </c>
      <c r="G86" s="1">
        <v>0</v>
      </c>
      <c r="H86" s="1">
        <v>0.54166666666666663</v>
      </c>
      <c r="I86" s="1">
        <v>0.69175627240143367</v>
      </c>
      <c r="J86" s="1" t="s">
        <v>211</v>
      </c>
      <c r="K86" s="1" t="s">
        <v>211</v>
      </c>
      <c r="L86" s="1">
        <v>0</v>
      </c>
      <c r="M86" s="44" t="s">
        <v>821</v>
      </c>
    </row>
    <row r="87" spans="1:13" x14ac:dyDescent="0.25">
      <c r="A87" s="43" t="s">
        <v>12312</v>
      </c>
      <c r="B87" s="129" t="s">
        <v>11979</v>
      </c>
      <c r="C87" s="1">
        <v>39</v>
      </c>
      <c r="D87" s="1">
        <v>0</v>
      </c>
      <c r="E87" s="1">
        <v>1100</v>
      </c>
      <c r="F87" s="1">
        <v>1108</v>
      </c>
      <c r="G87" s="1">
        <v>0</v>
      </c>
      <c r="H87" s="1">
        <v>0</v>
      </c>
      <c r="I87" s="1">
        <v>1</v>
      </c>
      <c r="J87" s="1" t="s">
        <v>211</v>
      </c>
      <c r="K87" s="1" t="s">
        <v>211</v>
      </c>
      <c r="L87" s="1">
        <v>0</v>
      </c>
      <c r="M87" s="44" t="s">
        <v>821</v>
      </c>
    </row>
    <row r="88" spans="1:13" x14ac:dyDescent="0.25">
      <c r="A88" s="43" t="s">
        <v>12313</v>
      </c>
      <c r="B88" s="129" t="s">
        <v>6296</v>
      </c>
      <c r="C88" s="1">
        <v>204</v>
      </c>
      <c r="D88" s="1">
        <v>0</v>
      </c>
      <c r="E88" s="1">
        <v>551</v>
      </c>
      <c r="F88" s="1">
        <v>623</v>
      </c>
      <c r="G88" s="1">
        <v>0</v>
      </c>
      <c r="H88" s="1">
        <v>0.47826086956521746</v>
      </c>
      <c r="I88" s="1">
        <v>0.72151898734177211</v>
      </c>
      <c r="J88" s="1" t="s">
        <v>211</v>
      </c>
      <c r="K88" s="1" t="s">
        <v>211</v>
      </c>
      <c r="L88" s="1">
        <v>0</v>
      </c>
      <c r="M88" s="44" t="s">
        <v>821</v>
      </c>
    </row>
    <row r="89" spans="1:13" x14ac:dyDescent="0.25">
      <c r="A89" s="43" t="s">
        <v>12314</v>
      </c>
      <c r="B89" s="129" t="s">
        <v>11912</v>
      </c>
      <c r="C89" s="1">
        <v>28</v>
      </c>
      <c r="D89" s="1">
        <v>0</v>
      </c>
      <c r="E89" s="1">
        <v>1080</v>
      </c>
      <c r="F89" s="1">
        <v>1106</v>
      </c>
      <c r="G89" s="1">
        <v>0</v>
      </c>
      <c r="H89" s="1">
        <v>0.2</v>
      </c>
      <c r="I89" s="1">
        <v>1</v>
      </c>
      <c r="J89" s="1" t="s">
        <v>211</v>
      </c>
      <c r="K89" s="1" t="s">
        <v>211</v>
      </c>
      <c r="L89" s="1">
        <v>0</v>
      </c>
      <c r="M89" s="44" t="s">
        <v>821</v>
      </c>
    </row>
    <row r="90" spans="1:13" x14ac:dyDescent="0.25">
      <c r="A90" s="43" t="s">
        <v>12315</v>
      </c>
      <c r="B90" s="129" t="s">
        <v>6602</v>
      </c>
      <c r="C90" s="1">
        <v>181</v>
      </c>
      <c r="D90" s="1">
        <v>0</v>
      </c>
      <c r="E90" s="1">
        <v>301</v>
      </c>
      <c r="F90" s="1">
        <v>342</v>
      </c>
      <c r="G90" s="1">
        <v>0</v>
      </c>
      <c r="H90" s="1">
        <v>0.5</v>
      </c>
      <c r="I90" s="1">
        <v>0.65432098765432101</v>
      </c>
      <c r="J90" s="1" t="s">
        <v>211</v>
      </c>
      <c r="K90" s="1" t="s">
        <v>211</v>
      </c>
      <c r="L90" s="1">
        <v>0</v>
      </c>
      <c r="M90" s="44" t="s">
        <v>821</v>
      </c>
    </row>
    <row r="91" spans="1:13" x14ac:dyDescent="0.25">
      <c r="A91" s="43" t="s">
        <v>12316</v>
      </c>
      <c r="B91" s="129" t="s">
        <v>523</v>
      </c>
      <c r="C91" s="1">
        <v>182</v>
      </c>
      <c r="D91" s="1">
        <v>0</v>
      </c>
      <c r="E91" s="1">
        <v>950</v>
      </c>
      <c r="F91" s="1">
        <v>1106</v>
      </c>
      <c r="G91" s="1">
        <v>0</v>
      </c>
      <c r="H91" s="1">
        <v>0.7272727272727274</v>
      </c>
      <c r="I91" s="1">
        <v>0.80701754385964908</v>
      </c>
      <c r="J91" s="1" t="s">
        <v>211</v>
      </c>
      <c r="K91" s="1" t="s">
        <v>211</v>
      </c>
      <c r="L91" s="1">
        <v>0</v>
      </c>
      <c r="M91" s="44" t="s">
        <v>821</v>
      </c>
    </row>
    <row r="92" spans="1:13" x14ac:dyDescent="0.25">
      <c r="A92" s="43" t="s">
        <v>12317</v>
      </c>
      <c r="B92" s="129" t="s">
        <v>6599</v>
      </c>
      <c r="C92" s="1">
        <v>116</v>
      </c>
      <c r="D92" s="1">
        <v>0</v>
      </c>
      <c r="E92" s="1">
        <v>297</v>
      </c>
      <c r="F92" s="1">
        <v>326</v>
      </c>
      <c r="G92" s="1">
        <v>0</v>
      </c>
      <c r="H92" s="1">
        <v>0.14285714285714285</v>
      </c>
      <c r="I92" s="1">
        <v>0.65625</v>
      </c>
      <c r="J92" s="1" t="s">
        <v>211</v>
      </c>
      <c r="K92" s="1" t="s">
        <v>211</v>
      </c>
      <c r="L92" s="1">
        <v>0</v>
      </c>
      <c r="M92" s="44" t="s">
        <v>821</v>
      </c>
    </row>
    <row r="93" spans="1:13" x14ac:dyDescent="0.25">
      <c r="A93" s="43" t="s">
        <v>12318</v>
      </c>
      <c r="B93" s="129" t="s">
        <v>12047</v>
      </c>
      <c r="C93" s="1">
        <v>81</v>
      </c>
      <c r="D93" s="1">
        <v>0</v>
      </c>
      <c r="E93" s="1">
        <v>1088</v>
      </c>
      <c r="F93" s="1">
        <v>1098</v>
      </c>
      <c r="G93" s="1">
        <v>0</v>
      </c>
      <c r="H93" s="1">
        <v>0.45454545454545459</v>
      </c>
      <c r="I93" s="1">
        <v>0.70270270270270274</v>
      </c>
      <c r="J93" s="1" t="s">
        <v>211</v>
      </c>
      <c r="K93" s="1" t="s">
        <v>211</v>
      </c>
      <c r="L93" s="1">
        <v>0</v>
      </c>
      <c r="M93" s="44" t="s">
        <v>821</v>
      </c>
    </row>
    <row r="94" spans="1:13" x14ac:dyDescent="0.25">
      <c r="A94" s="43" t="s">
        <v>12319</v>
      </c>
      <c r="B94" s="129" t="s">
        <v>11839</v>
      </c>
      <c r="C94" s="1">
        <v>28</v>
      </c>
      <c r="D94" s="1">
        <v>0</v>
      </c>
      <c r="E94" s="1">
        <v>1082</v>
      </c>
      <c r="F94" s="1">
        <v>1093</v>
      </c>
      <c r="G94" s="1">
        <v>0</v>
      </c>
      <c r="H94" s="1">
        <v>-0.33333333333333331</v>
      </c>
      <c r="I94" s="1">
        <v>0</v>
      </c>
      <c r="J94" s="1" t="s">
        <v>211</v>
      </c>
      <c r="K94" s="1" t="s">
        <v>211</v>
      </c>
      <c r="L94" s="1">
        <v>0</v>
      </c>
      <c r="M94" s="44" t="s">
        <v>821</v>
      </c>
    </row>
    <row r="95" spans="1:13" x14ac:dyDescent="0.25">
      <c r="A95" s="43" t="s">
        <v>12320</v>
      </c>
      <c r="B95" s="129" t="s">
        <v>6590</v>
      </c>
      <c r="C95" s="1">
        <v>33</v>
      </c>
      <c r="D95" s="1">
        <v>0</v>
      </c>
      <c r="E95" s="1">
        <v>388</v>
      </c>
      <c r="F95" s="1">
        <v>436</v>
      </c>
      <c r="G95" s="1">
        <v>0</v>
      </c>
      <c r="H95" s="1">
        <v>1</v>
      </c>
      <c r="I95" s="1">
        <v>0.78481012658227844</v>
      </c>
      <c r="J95" s="1" t="s">
        <v>211</v>
      </c>
      <c r="K95" s="1" t="s">
        <v>211</v>
      </c>
      <c r="L95" s="1">
        <v>0</v>
      </c>
      <c r="M95" s="44" t="s">
        <v>821</v>
      </c>
    </row>
    <row r="96" spans="1:13" x14ac:dyDescent="0.25">
      <c r="A96" s="43" t="s">
        <v>12321</v>
      </c>
      <c r="B96" s="129" t="s">
        <v>12116</v>
      </c>
      <c r="C96" s="1">
        <v>61</v>
      </c>
      <c r="D96" s="1">
        <v>0</v>
      </c>
      <c r="E96" s="1">
        <v>1057</v>
      </c>
      <c r="F96" s="1">
        <v>1092</v>
      </c>
      <c r="G96" s="1">
        <v>0</v>
      </c>
      <c r="H96" s="1">
        <v>0</v>
      </c>
      <c r="I96" s="1">
        <v>0.77777777777777779</v>
      </c>
      <c r="J96" s="1" t="s">
        <v>211</v>
      </c>
      <c r="K96" s="1" t="s">
        <v>211</v>
      </c>
      <c r="L96" s="1">
        <v>0</v>
      </c>
      <c r="M96" s="44" t="s">
        <v>821</v>
      </c>
    </row>
    <row r="97" spans="1:13" x14ac:dyDescent="0.25">
      <c r="A97" s="43" t="s">
        <v>12322</v>
      </c>
      <c r="B97" s="129" t="s">
        <v>6576</v>
      </c>
      <c r="C97" s="1">
        <v>221</v>
      </c>
      <c r="D97" s="1">
        <v>0</v>
      </c>
      <c r="E97" s="1">
        <v>343</v>
      </c>
      <c r="F97" s="1">
        <v>381</v>
      </c>
      <c r="G97" s="1">
        <v>0</v>
      </c>
      <c r="H97" s="1">
        <v>0.54545454545454541</v>
      </c>
      <c r="I97" s="1">
        <v>0.624</v>
      </c>
      <c r="J97" s="1" t="s">
        <v>211</v>
      </c>
      <c r="K97" s="1" t="s">
        <v>211</v>
      </c>
      <c r="L97" s="1">
        <v>0</v>
      </c>
      <c r="M97" s="44" t="s">
        <v>821</v>
      </c>
    </row>
    <row r="98" spans="1:13" x14ac:dyDescent="0.25">
      <c r="A98" s="43" t="s">
        <v>12323</v>
      </c>
      <c r="B98" s="129" t="s">
        <v>3271</v>
      </c>
      <c r="C98" s="1">
        <v>31</v>
      </c>
      <c r="D98" s="1">
        <v>0</v>
      </c>
      <c r="E98" s="1">
        <v>1077</v>
      </c>
      <c r="F98" s="1">
        <v>1092</v>
      </c>
      <c r="G98" s="1">
        <v>0</v>
      </c>
      <c r="H98" s="1">
        <v>0</v>
      </c>
      <c r="I98" s="1">
        <v>0.76923076923076927</v>
      </c>
      <c r="J98" s="1" t="s">
        <v>211</v>
      </c>
      <c r="K98" s="1" t="s">
        <v>211</v>
      </c>
      <c r="L98" s="1">
        <v>0</v>
      </c>
      <c r="M98" s="44" t="s">
        <v>821</v>
      </c>
    </row>
    <row r="99" spans="1:13" x14ac:dyDescent="0.25">
      <c r="A99" s="43" t="s">
        <v>12324</v>
      </c>
      <c r="B99" s="129" t="s">
        <v>6302</v>
      </c>
      <c r="C99" s="1">
        <v>281</v>
      </c>
      <c r="D99" s="1">
        <v>0</v>
      </c>
      <c r="E99" s="1">
        <v>285</v>
      </c>
      <c r="F99" s="1">
        <v>327</v>
      </c>
      <c r="G99" s="1">
        <v>0</v>
      </c>
      <c r="H99" s="1">
        <v>0.55555555555555558</v>
      </c>
      <c r="I99" s="1">
        <v>0.61559139784946237</v>
      </c>
      <c r="J99" s="1" t="s">
        <v>211</v>
      </c>
      <c r="K99" s="1" t="s">
        <v>211</v>
      </c>
      <c r="L99" s="1">
        <v>0</v>
      </c>
      <c r="M99" s="44" t="s">
        <v>821</v>
      </c>
    </row>
    <row r="100" spans="1:13" x14ac:dyDescent="0.25">
      <c r="A100" s="43" t="s">
        <v>12325</v>
      </c>
      <c r="B100" s="129" t="s">
        <v>3181</v>
      </c>
      <c r="C100" s="1">
        <v>43</v>
      </c>
      <c r="D100" s="1">
        <v>0</v>
      </c>
      <c r="E100" s="1">
        <v>1072</v>
      </c>
      <c r="F100" s="1">
        <v>1088</v>
      </c>
      <c r="G100" s="1">
        <v>0</v>
      </c>
      <c r="H100" s="1">
        <v>1</v>
      </c>
      <c r="I100" s="1">
        <v>0.79418886198547212</v>
      </c>
      <c r="J100" s="1" t="s">
        <v>211</v>
      </c>
      <c r="K100" s="1" t="s">
        <v>211</v>
      </c>
      <c r="L100" s="1">
        <v>0</v>
      </c>
      <c r="M100" s="44" t="s">
        <v>821</v>
      </c>
    </row>
    <row r="101" spans="1:13" x14ac:dyDescent="0.25">
      <c r="A101" s="43" t="s">
        <v>12326</v>
      </c>
      <c r="B101" s="129" t="s">
        <v>6308</v>
      </c>
      <c r="C101" s="1">
        <v>163</v>
      </c>
      <c r="D101" s="1">
        <v>0</v>
      </c>
      <c r="E101" s="1">
        <v>416</v>
      </c>
      <c r="F101" s="1">
        <v>457</v>
      </c>
      <c r="G101" s="1">
        <v>0</v>
      </c>
      <c r="H101" s="1">
        <v>0.33333333333333331</v>
      </c>
      <c r="I101" s="1">
        <v>0.6711711711711712</v>
      </c>
      <c r="J101" s="1" t="s">
        <v>211</v>
      </c>
      <c r="K101" s="1" t="s">
        <v>211</v>
      </c>
      <c r="L101" s="1">
        <v>0</v>
      </c>
      <c r="M101" s="44" t="s">
        <v>821</v>
      </c>
    </row>
    <row r="102" spans="1:13" x14ac:dyDescent="0.25">
      <c r="A102" s="43" t="s">
        <v>12327</v>
      </c>
      <c r="B102" s="129" t="s">
        <v>3167</v>
      </c>
      <c r="C102" s="1">
        <v>32</v>
      </c>
      <c r="D102" s="1">
        <v>0</v>
      </c>
      <c r="E102" s="1">
        <v>1073</v>
      </c>
      <c r="F102" s="1">
        <v>1080</v>
      </c>
      <c r="G102" s="1">
        <v>0</v>
      </c>
      <c r="H102" s="1">
        <v>0.33333333333333331</v>
      </c>
      <c r="I102" s="1">
        <v>0.70769230769230773</v>
      </c>
      <c r="J102" s="1" t="s">
        <v>211</v>
      </c>
      <c r="K102" s="1" t="s">
        <v>211</v>
      </c>
      <c r="L102" s="1">
        <v>0</v>
      </c>
      <c r="M102" s="44" t="s">
        <v>821</v>
      </c>
    </row>
    <row r="103" spans="1:13" x14ac:dyDescent="0.25">
      <c r="A103" s="43" t="s">
        <v>12328</v>
      </c>
      <c r="B103" s="129" t="s">
        <v>6312</v>
      </c>
      <c r="C103" s="1">
        <v>133</v>
      </c>
      <c r="D103" s="1">
        <v>0</v>
      </c>
      <c r="E103" s="1">
        <v>376</v>
      </c>
      <c r="F103" s="1">
        <v>409</v>
      </c>
      <c r="G103" s="1">
        <v>0</v>
      </c>
      <c r="H103" s="1">
        <v>1</v>
      </c>
      <c r="I103" s="1">
        <v>0.71250000000000002</v>
      </c>
      <c r="J103" s="1" t="s">
        <v>211</v>
      </c>
      <c r="K103" s="1" t="s">
        <v>211</v>
      </c>
      <c r="L103" s="1">
        <v>0</v>
      </c>
      <c r="M103" s="44" t="s">
        <v>821</v>
      </c>
    </row>
    <row r="104" spans="1:13" x14ac:dyDescent="0.25">
      <c r="A104" s="43" t="s">
        <v>12329</v>
      </c>
      <c r="B104" s="129" t="s">
        <v>12119</v>
      </c>
      <c r="C104" s="1">
        <v>56</v>
      </c>
      <c r="D104" s="1">
        <v>0</v>
      </c>
      <c r="E104" s="1">
        <v>1009</v>
      </c>
      <c r="F104" s="1">
        <v>1048</v>
      </c>
      <c r="G104" s="1">
        <v>0</v>
      </c>
      <c r="H104" s="1">
        <v>1</v>
      </c>
      <c r="I104" s="1">
        <v>0.83870967741935487</v>
      </c>
      <c r="J104" s="1" t="s">
        <v>211</v>
      </c>
      <c r="K104" s="1" t="s">
        <v>211</v>
      </c>
      <c r="L104" s="1">
        <v>0</v>
      </c>
      <c r="M104" s="44" t="s">
        <v>821</v>
      </c>
    </row>
    <row r="105" spans="1:13" x14ac:dyDescent="0.25">
      <c r="A105" s="43" t="s">
        <v>12330</v>
      </c>
      <c r="B105" s="129" t="s">
        <v>6316</v>
      </c>
      <c r="C105" s="1">
        <v>76</v>
      </c>
      <c r="D105" s="1">
        <v>0</v>
      </c>
      <c r="E105" s="1">
        <v>541</v>
      </c>
      <c r="F105" s="1">
        <v>592</v>
      </c>
      <c r="G105" s="1">
        <v>0</v>
      </c>
      <c r="H105" s="1">
        <v>0.25</v>
      </c>
      <c r="I105" s="1">
        <v>0</v>
      </c>
      <c r="J105" s="1" t="s">
        <v>211</v>
      </c>
      <c r="K105" s="1" t="s">
        <v>211</v>
      </c>
      <c r="L105" s="1">
        <v>0</v>
      </c>
      <c r="M105" s="44" t="s">
        <v>821</v>
      </c>
    </row>
    <row r="106" spans="1:13" x14ac:dyDescent="0.25">
      <c r="A106" s="43" t="s">
        <v>12331</v>
      </c>
      <c r="B106" s="129" t="s">
        <v>11894</v>
      </c>
      <c r="C106" s="1">
        <v>115</v>
      </c>
      <c r="D106" s="1">
        <v>0</v>
      </c>
      <c r="E106" s="1">
        <v>1015</v>
      </c>
      <c r="F106" s="1">
        <v>1046</v>
      </c>
      <c r="G106" s="1">
        <v>0</v>
      </c>
      <c r="H106" s="1">
        <v>0.94117647058823517</v>
      </c>
      <c r="I106" s="1">
        <v>0.83333333333333348</v>
      </c>
      <c r="J106" s="1" t="s">
        <v>211</v>
      </c>
      <c r="K106" s="1" t="s">
        <v>211</v>
      </c>
      <c r="L106" s="1">
        <v>0</v>
      </c>
      <c r="M106" s="44" t="s">
        <v>821</v>
      </c>
    </row>
    <row r="107" spans="1:13" x14ac:dyDescent="0.25">
      <c r="A107" s="43" t="s">
        <v>12332</v>
      </c>
      <c r="B107" s="129" t="s">
        <v>6318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0.6063829787234043</v>
      </c>
      <c r="J107" s="1" t="s">
        <v>211</v>
      </c>
      <c r="K107" s="1" t="s">
        <v>211</v>
      </c>
      <c r="L107" s="1">
        <v>0</v>
      </c>
      <c r="M107" s="44" t="s">
        <v>821</v>
      </c>
    </row>
    <row r="108" spans="1:13" x14ac:dyDescent="0.25">
      <c r="A108" s="43" t="s">
        <v>12333</v>
      </c>
      <c r="B108" s="129" t="s">
        <v>11956</v>
      </c>
      <c r="C108" s="1">
        <v>77</v>
      </c>
      <c r="D108" s="1">
        <v>0</v>
      </c>
      <c r="E108" s="1">
        <v>1025</v>
      </c>
      <c r="F108" s="1">
        <v>1043</v>
      </c>
      <c r="G108" s="1">
        <v>0</v>
      </c>
      <c r="H108" s="1">
        <v>1</v>
      </c>
      <c r="I108" s="1">
        <v>0.5</v>
      </c>
      <c r="J108" s="1" t="s">
        <v>211</v>
      </c>
      <c r="K108" s="1" t="s">
        <v>211</v>
      </c>
      <c r="L108" s="1">
        <v>0</v>
      </c>
      <c r="M108" s="44" t="s">
        <v>821</v>
      </c>
    </row>
    <row r="109" spans="1:13" x14ac:dyDescent="0.25">
      <c r="A109" s="43" t="s">
        <v>12334</v>
      </c>
      <c r="B109" s="129" t="s">
        <v>6320</v>
      </c>
      <c r="C109" s="1">
        <v>146</v>
      </c>
      <c r="D109" s="1">
        <v>0</v>
      </c>
      <c r="E109" s="1">
        <v>345</v>
      </c>
      <c r="F109" s="1">
        <v>399</v>
      </c>
      <c r="G109" s="1">
        <v>0</v>
      </c>
      <c r="H109" s="1">
        <v>0.75</v>
      </c>
      <c r="I109" s="1">
        <v>0.69085173501577291</v>
      </c>
      <c r="J109" s="1" t="s">
        <v>211</v>
      </c>
      <c r="K109" s="1" t="s">
        <v>211</v>
      </c>
      <c r="L109" s="1">
        <v>0</v>
      </c>
      <c r="M109" s="44" t="s">
        <v>821</v>
      </c>
    </row>
    <row r="110" spans="1:13" x14ac:dyDescent="0.25">
      <c r="A110" s="43" t="s">
        <v>12335</v>
      </c>
      <c r="B110" s="129" t="s">
        <v>11867</v>
      </c>
      <c r="C110" s="1">
        <v>26</v>
      </c>
      <c r="D110" s="1">
        <v>0</v>
      </c>
      <c r="E110" s="1">
        <v>998</v>
      </c>
      <c r="F110" s="1">
        <v>1038</v>
      </c>
      <c r="G110" s="1">
        <v>0</v>
      </c>
      <c r="H110" s="1">
        <v>0.5</v>
      </c>
      <c r="I110" s="1">
        <v>0</v>
      </c>
      <c r="J110" s="1" t="s">
        <v>211</v>
      </c>
      <c r="K110" s="1" t="s">
        <v>211</v>
      </c>
      <c r="L110" s="1">
        <v>0</v>
      </c>
      <c r="M110" s="44" t="s">
        <v>821</v>
      </c>
    </row>
    <row r="111" spans="1:13" x14ac:dyDescent="0.25">
      <c r="A111" s="43" t="s">
        <v>12336</v>
      </c>
      <c r="B111" s="129" t="s">
        <v>6330</v>
      </c>
      <c r="C111" s="1">
        <v>207</v>
      </c>
      <c r="D111" s="1">
        <v>0</v>
      </c>
      <c r="E111" s="1">
        <v>481</v>
      </c>
      <c r="F111" s="1">
        <v>529</v>
      </c>
      <c r="G111" s="1">
        <v>0</v>
      </c>
      <c r="H111" s="1">
        <v>0.8</v>
      </c>
      <c r="I111" s="1">
        <v>0.69512195121951215</v>
      </c>
      <c r="J111" s="1" t="s">
        <v>211</v>
      </c>
      <c r="K111" s="1" t="s">
        <v>211</v>
      </c>
      <c r="L111" s="1">
        <v>0</v>
      </c>
      <c r="M111" s="44" t="s">
        <v>821</v>
      </c>
    </row>
    <row r="112" spans="1:13" x14ac:dyDescent="0.25">
      <c r="A112" s="43" t="s">
        <v>12337</v>
      </c>
      <c r="B112" s="129" t="s">
        <v>3233</v>
      </c>
      <c r="C112" s="1">
        <v>67</v>
      </c>
      <c r="D112" s="1">
        <v>0</v>
      </c>
      <c r="E112" s="1">
        <v>1029</v>
      </c>
      <c r="F112" s="1">
        <v>1037</v>
      </c>
      <c r="G112" s="1">
        <v>0</v>
      </c>
      <c r="H112" s="1">
        <v>1</v>
      </c>
      <c r="I112" s="1">
        <v>0.75105485232067515</v>
      </c>
      <c r="J112" s="1" t="s">
        <v>211</v>
      </c>
      <c r="K112" s="1" t="s">
        <v>211</v>
      </c>
      <c r="L112" s="1">
        <v>0</v>
      </c>
      <c r="M112" s="44" t="s">
        <v>821</v>
      </c>
    </row>
    <row r="113" spans="1:13" x14ac:dyDescent="0.25">
      <c r="A113" s="43" t="s">
        <v>12338</v>
      </c>
      <c r="B113" s="129" t="s">
        <v>7003</v>
      </c>
      <c r="C113" s="1">
        <v>251</v>
      </c>
      <c r="D113" s="1">
        <v>0</v>
      </c>
      <c r="E113" s="1">
        <v>378</v>
      </c>
      <c r="F113" s="1">
        <v>430</v>
      </c>
      <c r="G113" s="1">
        <v>0</v>
      </c>
      <c r="H113" s="1">
        <v>0.75</v>
      </c>
      <c r="I113" s="1">
        <v>0.69565217391304346</v>
      </c>
      <c r="J113" s="1" t="s">
        <v>211</v>
      </c>
      <c r="K113" s="1" t="s">
        <v>211</v>
      </c>
      <c r="L113" s="1">
        <v>0</v>
      </c>
      <c r="M113" s="44" t="s">
        <v>821</v>
      </c>
    </row>
    <row r="114" spans="1:13" x14ac:dyDescent="0.25">
      <c r="A114" s="43" t="s">
        <v>12339</v>
      </c>
      <c r="B114" s="129" t="s">
        <v>12069</v>
      </c>
      <c r="C114" s="1">
        <v>120</v>
      </c>
      <c r="D114" s="1">
        <v>0</v>
      </c>
      <c r="E114" s="1">
        <v>1000</v>
      </c>
      <c r="F114" s="1">
        <v>1032</v>
      </c>
      <c r="G114" s="1">
        <v>0</v>
      </c>
      <c r="H114" s="1">
        <v>0.41666666666666674</v>
      </c>
      <c r="I114" s="1">
        <v>0.83333333333333348</v>
      </c>
      <c r="J114" s="1" t="s">
        <v>211</v>
      </c>
      <c r="K114" s="1" t="s">
        <v>211</v>
      </c>
      <c r="L114" s="1">
        <v>0</v>
      </c>
      <c r="M114" s="44" t="s">
        <v>821</v>
      </c>
    </row>
    <row r="115" spans="1:13" x14ac:dyDescent="0.25">
      <c r="A115" s="43" t="s">
        <v>12340</v>
      </c>
      <c r="B115" s="129" t="s">
        <v>6997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0.74846625766871167</v>
      </c>
      <c r="J115" s="1" t="s">
        <v>211</v>
      </c>
      <c r="K115" s="1" t="s">
        <v>211</v>
      </c>
      <c r="L115" s="1">
        <v>0</v>
      </c>
      <c r="M115" s="44" t="s">
        <v>821</v>
      </c>
    </row>
    <row r="116" spans="1:13" x14ac:dyDescent="0.25">
      <c r="A116" s="43" t="s">
        <v>12341</v>
      </c>
      <c r="B116" s="129" t="s">
        <v>12072</v>
      </c>
      <c r="C116" s="1">
        <v>124</v>
      </c>
      <c r="D116" s="1">
        <v>0</v>
      </c>
      <c r="E116" s="1">
        <v>988</v>
      </c>
      <c r="F116" s="1">
        <v>1022</v>
      </c>
      <c r="G116" s="1">
        <v>0</v>
      </c>
      <c r="H116" s="1">
        <v>0.6</v>
      </c>
      <c r="I116" s="1">
        <v>0.75</v>
      </c>
      <c r="J116" s="1" t="s">
        <v>211</v>
      </c>
      <c r="K116" s="1" t="s">
        <v>211</v>
      </c>
      <c r="L116" s="1">
        <v>0</v>
      </c>
      <c r="M116" s="44" t="s">
        <v>821</v>
      </c>
    </row>
    <row r="117" spans="1:13" x14ac:dyDescent="0.25">
      <c r="A117" s="43" t="s">
        <v>12342</v>
      </c>
      <c r="B117" s="129" t="s">
        <v>7007</v>
      </c>
      <c r="C117" s="1">
        <v>345</v>
      </c>
      <c r="D117" s="1">
        <v>0</v>
      </c>
      <c r="E117" s="1">
        <v>327</v>
      </c>
      <c r="F117" s="1">
        <v>375</v>
      </c>
      <c r="G117" s="1">
        <v>0</v>
      </c>
      <c r="H117" s="1">
        <v>0.26470588235294118</v>
      </c>
      <c r="I117" s="1">
        <v>0.63031914893617025</v>
      </c>
      <c r="J117" s="1" t="s">
        <v>211</v>
      </c>
      <c r="K117" s="1" t="s">
        <v>211</v>
      </c>
      <c r="L117" s="1">
        <v>0</v>
      </c>
      <c r="M117" s="44" t="s">
        <v>821</v>
      </c>
    </row>
    <row r="118" spans="1:13" x14ac:dyDescent="0.25">
      <c r="A118" s="43" t="s">
        <v>12343</v>
      </c>
      <c r="B118" s="129" t="s">
        <v>734</v>
      </c>
      <c r="C118" s="1">
        <v>67</v>
      </c>
      <c r="D118" s="1">
        <v>0</v>
      </c>
      <c r="E118" s="1">
        <v>973</v>
      </c>
      <c r="F118" s="1">
        <v>1021</v>
      </c>
      <c r="G118" s="1">
        <v>0</v>
      </c>
      <c r="H118" s="1">
        <v>0</v>
      </c>
      <c r="I118" s="1">
        <v>0.57345971563981046</v>
      </c>
      <c r="J118" s="1" t="s">
        <v>211</v>
      </c>
      <c r="K118" s="1" t="s">
        <v>211</v>
      </c>
      <c r="L118" s="1">
        <v>0</v>
      </c>
      <c r="M118" s="44" t="s">
        <v>821</v>
      </c>
    </row>
    <row r="119" spans="1:13" x14ac:dyDescent="0.25">
      <c r="A119" s="43" t="s">
        <v>12344</v>
      </c>
      <c r="B119" s="129" t="s">
        <v>7020</v>
      </c>
      <c r="C119" s="1">
        <v>181</v>
      </c>
      <c r="D119" s="1">
        <v>0</v>
      </c>
      <c r="E119" s="1">
        <v>382</v>
      </c>
      <c r="F119" s="1">
        <v>416</v>
      </c>
      <c r="G119" s="1">
        <v>0</v>
      </c>
      <c r="H119" s="1">
        <v>0.3636363636363637</v>
      </c>
      <c r="I119" s="1">
        <v>0.64601769911504425</v>
      </c>
      <c r="J119" s="1" t="s">
        <v>211</v>
      </c>
      <c r="K119" s="1" t="s">
        <v>211</v>
      </c>
      <c r="L119" s="1">
        <v>0</v>
      </c>
      <c r="M119" s="44" t="s">
        <v>821</v>
      </c>
    </row>
    <row r="120" spans="1:13" x14ac:dyDescent="0.25">
      <c r="A120" s="43" t="s">
        <v>12345</v>
      </c>
      <c r="B120" s="129" t="s">
        <v>11973</v>
      </c>
      <c r="C120" s="1">
        <v>29</v>
      </c>
      <c r="D120" s="1">
        <v>0</v>
      </c>
      <c r="E120" s="1">
        <v>996</v>
      </c>
      <c r="F120" s="1">
        <v>1018</v>
      </c>
      <c r="G120" s="1">
        <v>0</v>
      </c>
      <c r="H120" s="1">
        <v>1</v>
      </c>
      <c r="I120" s="1">
        <v>1</v>
      </c>
      <c r="J120" s="1" t="s">
        <v>211</v>
      </c>
      <c r="K120" s="1" t="s">
        <v>211</v>
      </c>
      <c r="L120" s="1">
        <v>0</v>
      </c>
      <c r="M120" s="44" t="s">
        <v>821</v>
      </c>
    </row>
    <row r="121" spans="1:13" x14ac:dyDescent="0.25">
      <c r="A121" s="43" t="s">
        <v>12346</v>
      </c>
      <c r="B121" s="129" t="s">
        <v>7024</v>
      </c>
      <c r="C121" s="1">
        <v>241</v>
      </c>
      <c r="D121" s="1">
        <v>0</v>
      </c>
      <c r="E121" s="1">
        <v>251</v>
      </c>
      <c r="F121" s="1">
        <v>284</v>
      </c>
      <c r="G121" s="1">
        <v>0</v>
      </c>
      <c r="H121" s="1">
        <v>0.44444444444444442</v>
      </c>
      <c r="I121" s="1">
        <v>0.73456790123456805</v>
      </c>
      <c r="J121" s="1" t="s">
        <v>211</v>
      </c>
      <c r="K121" s="1" t="s">
        <v>211</v>
      </c>
      <c r="L121" s="1">
        <v>0</v>
      </c>
      <c r="M121" s="44" t="s">
        <v>821</v>
      </c>
    </row>
    <row r="122" spans="1:13" x14ac:dyDescent="0.25">
      <c r="A122" s="43" t="s">
        <v>12347</v>
      </c>
      <c r="B122" s="129" t="s">
        <v>12053</v>
      </c>
      <c r="C122" s="1">
        <v>139</v>
      </c>
      <c r="D122" s="1">
        <v>0</v>
      </c>
      <c r="E122" s="1">
        <v>976</v>
      </c>
      <c r="F122" s="1">
        <v>1005</v>
      </c>
      <c r="G122" s="1">
        <v>0</v>
      </c>
      <c r="H122" s="1">
        <v>0.45454545454545459</v>
      </c>
      <c r="I122" s="1">
        <v>0.80769230769230771</v>
      </c>
      <c r="J122" s="1" t="s">
        <v>211</v>
      </c>
      <c r="K122" s="1" t="s">
        <v>211</v>
      </c>
      <c r="L122" s="1">
        <v>0</v>
      </c>
      <c r="M122" s="44" t="s">
        <v>821</v>
      </c>
    </row>
    <row r="123" spans="1:13" x14ac:dyDescent="0.25">
      <c r="A123" s="43" t="s">
        <v>12348</v>
      </c>
      <c r="B123" s="129" t="s">
        <v>7028</v>
      </c>
      <c r="C123" s="1">
        <v>219</v>
      </c>
      <c r="D123" s="1">
        <v>0</v>
      </c>
      <c r="E123" s="1">
        <v>377</v>
      </c>
      <c r="F123" s="1">
        <v>421</v>
      </c>
      <c r="G123" s="1">
        <v>0</v>
      </c>
      <c r="H123" s="1">
        <v>0.6</v>
      </c>
      <c r="I123" s="1">
        <v>0.76171875</v>
      </c>
      <c r="J123" s="1" t="s">
        <v>211</v>
      </c>
      <c r="K123" s="1" t="s">
        <v>211</v>
      </c>
      <c r="L123" s="1">
        <v>0</v>
      </c>
      <c r="M123" s="44" t="s">
        <v>821</v>
      </c>
    </row>
    <row r="124" spans="1:13" x14ac:dyDescent="0.25">
      <c r="A124" s="43" t="s">
        <v>12349</v>
      </c>
      <c r="B124" s="129" t="s">
        <v>3884</v>
      </c>
      <c r="C124" s="1">
        <v>89</v>
      </c>
      <c r="D124" s="1">
        <v>0</v>
      </c>
      <c r="E124" s="1">
        <v>944</v>
      </c>
      <c r="F124" s="1">
        <v>995</v>
      </c>
      <c r="G124" s="1">
        <v>0</v>
      </c>
      <c r="H124" s="1">
        <v>0</v>
      </c>
      <c r="I124" s="1">
        <v>0.50632911392405067</v>
      </c>
      <c r="J124" s="1" t="s">
        <v>211</v>
      </c>
      <c r="K124" s="1" t="s">
        <v>211</v>
      </c>
      <c r="L124" s="1">
        <v>0</v>
      </c>
      <c r="M124" s="44" t="s">
        <v>821</v>
      </c>
    </row>
    <row r="125" spans="1:13" x14ac:dyDescent="0.25">
      <c r="A125" s="43" t="s">
        <v>12350</v>
      </c>
      <c r="B125" s="129" t="s">
        <v>7033</v>
      </c>
      <c r="C125" s="1">
        <v>199</v>
      </c>
      <c r="D125" s="1">
        <v>0</v>
      </c>
      <c r="E125" s="1">
        <v>339</v>
      </c>
      <c r="F125" s="1">
        <v>505</v>
      </c>
      <c r="G125" s="1">
        <v>0</v>
      </c>
      <c r="H125" s="1">
        <v>-1</v>
      </c>
      <c r="I125" s="1">
        <v>0.72014925373134331</v>
      </c>
      <c r="J125" s="1" t="s">
        <v>211</v>
      </c>
      <c r="K125" s="1" t="s">
        <v>211</v>
      </c>
      <c r="L125" s="1">
        <v>0</v>
      </c>
      <c r="M125" s="44" t="s">
        <v>821</v>
      </c>
    </row>
    <row r="126" spans="1:13" x14ac:dyDescent="0.25">
      <c r="A126" s="43" t="s">
        <v>12351</v>
      </c>
      <c r="B126" s="129" t="s">
        <v>717</v>
      </c>
      <c r="C126" s="1">
        <v>113</v>
      </c>
      <c r="D126" s="1">
        <v>0</v>
      </c>
      <c r="E126" s="1">
        <v>973</v>
      </c>
      <c r="F126" s="1">
        <v>988</v>
      </c>
      <c r="G126" s="1">
        <v>0</v>
      </c>
      <c r="H126" s="1">
        <v>0.47619047619047616</v>
      </c>
      <c r="I126" s="1">
        <v>0.75</v>
      </c>
      <c r="J126" s="1" t="s">
        <v>211</v>
      </c>
      <c r="K126" s="1" t="s">
        <v>211</v>
      </c>
      <c r="L126" s="1">
        <v>0</v>
      </c>
      <c r="M126" s="44" t="s">
        <v>821</v>
      </c>
    </row>
    <row r="127" spans="1:13" x14ac:dyDescent="0.25">
      <c r="A127" s="43" t="s">
        <v>12352</v>
      </c>
      <c r="B127" s="129" t="s">
        <v>11388</v>
      </c>
      <c r="C127" s="1">
        <v>118</v>
      </c>
      <c r="D127" s="1">
        <v>0</v>
      </c>
      <c r="E127" s="1">
        <v>929</v>
      </c>
      <c r="F127" s="1">
        <v>985</v>
      </c>
      <c r="G127" s="1">
        <v>0</v>
      </c>
      <c r="H127" s="1">
        <v>0.66666666666666663</v>
      </c>
      <c r="I127" s="1">
        <v>0.80681818181818177</v>
      </c>
      <c r="J127" s="1" t="s">
        <v>211</v>
      </c>
      <c r="K127" s="1" t="s">
        <v>211</v>
      </c>
      <c r="L127" s="1">
        <v>0</v>
      </c>
      <c r="M127" s="44" t="s">
        <v>821</v>
      </c>
    </row>
    <row r="128" spans="1:13" x14ac:dyDescent="0.25">
      <c r="A128" s="43" t="s">
        <v>12353</v>
      </c>
      <c r="B128" s="129" t="s">
        <v>7040</v>
      </c>
      <c r="C128" s="1">
        <v>328</v>
      </c>
      <c r="D128" s="1">
        <v>0</v>
      </c>
      <c r="E128" s="1">
        <v>428</v>
      </c>
      <c r="F128" s="1">
        <v>479</v>
      </c>
      <c r="G128" s="1">
        <v>0</v>
      </c>
      <c r="H128" s="1">
        <v>0.42857142857142855</v>
      </c>
      <c r="I128" s="1">
        <v>0.67901234567901236</v>
      </c>
      <c r="J128" s="1" t="s">
        <v>211</v>
      </c>
      <c r="K128" s="1" t="s">
        <v>211</v>
      </c>
      <c r="L128" s="1">
        <v>0</v>
      </c>
      <c r="M128" s="44" t="s">
        <v>821</v>
      </c>
    </row>
    <row r="129" spans="1:13" x14ac:dyDescent="0.25">
      <c r="A129" s="43" t="s">
        <v>12354</v>
      </c>
      <c r="B129" s="129" t="s">
        <v>750</v>
      </c>
      <c r="C129" s="1">
        <v>33</v>
      </c>
      <c r="D129" s="1">
        <v>0</v>
      </c>
      <c r="E129" s="1">
        <v>898</v>
      </c>
      <c r="F129" s="1">
        <v>982</v>
      </c>
      <c r="G129" s="1">
        <v>0</v>
      </c>
      <c r="H129" s="1">
        <v>0</v>
      </c>
      <c r="I129" s="1">
        <v>0.4861111111111111</v>
      </c>
      <c r="J129" s="1" t="s">
        <v>211</v>
      </c>
      <c r="K129" s="1" t="s">
        <v>211</v>
      </c>
      <c r="L129" s="1">
        <v>0</v>
      </c>
      <c r="M129" s="44" t="s">
        <v>821</v>
      </c>
    </row>
    <row r="130" spans="1:13" x14ac:dyDescent="0.25">
      <c r="A130" s="43" t="s">
        <v>12355</v>
      </c>
      <c r="B130" s="129" t="s">
        <v>8313</v>
      </c>
      <c r="C130" s="1">
        <v>212</v>
      </c>
      <c r="D130" s="1">
        <v>0</v>
      </c>
      <c r="E130" s="1">
        <v>278</v>
      </c>
      <c r="F130" s="1">
        <v>384</v>
      </c>
      <c r="G130" s="1">
        <v>0</v>
      </c>
      <c r="H130" s="1">
        <v>0</v>
      </c>
      <c r="I130" s="1">
        <v>0.72544080604534</v>
      </c>
      <c r="J130" s="1" t="s">
        <v>211</v>
      </c>
      <c r="K130" s="1" t="s">
        <v>211</v>
      </c>
      <c r="L130" s="1">
        <v>0</v>
      </c>
      <c r="M130" s="44" t="s">
        <v>821</v>
      </c>
    </row>
    <row r="131" spans="1:13" x14ac:dyDescent="0.25">
      <c r="A131" s="43" t="s">
        <v>12356</v>
      </c>
      <c r="B131" s="129" t="s">
        <v>3269</v>
      </c>
      <c r="C131" s="1">
        <v>82</v>
      </c>
      <c r="D131" s="1">
        <v>0</v>
      </c>
      <c r="E131" s="1">
        <v>923</v>
      </c>
      <c r="F131" s="1">
        <v>975</v>
      </c>
      <c r="G131" s="1">
        <v>0</v>
      </c>
      <c r="H131" s="1">
        <v>-1</v>
      </c>
      <c r="I131" s="1">
        <v>0.56774193548387097</v>
      </c>
      <c r="J131" s="1" t="s">
        <v>211</v>
      </c>
      <c r="K131" s="1" t="s">
        <v>211</v>
      </c>
      <c r="L131" s="1">
        <v>0</v>
      </c>
      <c r="M131" s="44" t="s">
        <v>821</v>
      </c>
    </row>
    <row r="132" spans="1:13" x14ac:dyDescent="0.25">
      <c r="A132" s="43" t="s">
        <v>12357</v>
      </c>
      <c r="B132" s="129" t="s">
        <v>8315</v>
      </c>
      <c r="C132" s="1">
        <v>131</v>
      </c>
      <c r="D132" s="1">
        <v>0</v>
      </c>
      <c r="E132" s="1">
        <v>335</v>
      </c>
      <c r="F132" s="1">
        <v>365</v>
      </c>
      <c r="G132" s="1">
        <v>0</v>
      </c>
      <c r="H132" s="1">
        <v>0.77777777777777779</v>
      </c>
      <c r="I132" s="1">
        <v>0.61988304093567248</v>
      </c>
      <c r="J132" s="1" t="s">
        <v>211</v>
      </c>
      <c r="K132" s="1" t="s">
        <v>211</v>
      </c>
      <c r="L132" s="1">
        <v>0</v>
      </c>
      <c r="M132" s="44" t="s">
        <v>821</v>
      </c>
    </row>
    <row r="133" spans="1:13" x14ac:dyDescent="0.25">
      <c r="A133" s="43" t="s">
        <v>12358</v>
      </c>
      <c r="B133" s="129" t="s">
        <v>11950</v>
      </c>
      <c r="C133" s="1">
        <v>79</v>
      </c>
      <c r="D133" s="1">
        <v>0</v>
      </c>
      <c r="E133" s="1">
        <v>951</v>
      </c>
      <c r="F133" s="1">
        <v>966</v>
      </c>
      <c r="G133" s="1">
        <v>0</v>
      </c>
      <c r="H133" s="1">
        <v>0</v>
      </c>
      <c r="I133" s="1">
        <v>0</v>
      </c>
      <c r="J133" s="1" t="s">
        <v>211</v>
      </c>
      <c r="K133" s="1" t="s">
        <v>211</v>
      </c>
      <c r="L133" s="1">
        <v>0</v>
      </c>
      <c r="M133" s="44" t="s">
        <v>821</v>
      </c>
    </row>
    <row r="134" spans="1:13" x14ac:dyDescent="0.25">
      <c r="A134" s="43" t="s">
        <v>12359</v>
      </c>
      <c r="B134" s="129" t="s">
        <v>8615</v>
      </c>
      <c r="C134" s="1">
        <v>267</v>
      </c>
      <c r="D134" s="1">
        <v>0</v>
      </c>
      <c r="E134" s="1">
        <v>472</v>
      </c>
      <c r="F134" s="1">
        <v>558</v>
      </c>
      <c r="G134" s="1">
        <v>0</v>
      </c>
      <c r="H134" s="1">
        <v>0.55555555555555558</v>
      </c>
      <c r="I134" s="1">
        <v>0.65217391304347827</v>
      </c>
      <c r="J134" s="1" t="s">
        <v>211</v>
      </c>
      <c r="K134" s="1" t="s">
        <v>211</v>
      </c>
      <c r="L134" s="1">
        <v>0</v>
      </c>
      <c r="M134" s="44" t="s">
        <v>821</v>
      </c>
    </row>
    <row r="135" spans="1:13" x14ac:dyDescent="0.25">
      <c r="A135" s="43" t="s">
        <v>12360</v>
      </c>
      <c r="B135" s="129" t="s">
        <v>12075</v>
      </c>
      <c r="C135" s="1">
        <v>65</v>
      </c>
      <c r="D135" s="1">
        <v>0</v>
      </c>
      <c r="E135" s="1">
        <v>928</v>
      </c>
      <c r="F135" s="1">
        <v>964</v>
      </c>
      <c r="G135" s="1">
        <v>0</v>
      </c>
      <c r="H135" s="1">
        <v>0.55555555555555558</v>
      </c>
      <c r="I135" s="1">
        <v>0.70370370370370372</v>
      </c>
      <c r="J135" s="1" t="s">
        <v>211</v>
      </c>
      <c r="K135" s="1" t="s">
        <v>211</v>
      </c>
      <c r="L135" s="1">
        <v>0</v>
      </c>
      <c r="M135" s="44" t="s">
        <v>821</v>
      </c>
    </row>
    <row r="136" spans="1:13" x14ac:dyDescent="0.25">
      <c r="A136" s="43" t="s">
        <v>12361</v>
      </c>
      <c r="B136" s="129" t="s">
        <v>8317</v>
      </c>
      <c r="C136" s="1">
        <v>66</v>
      </c>
      <c r="D136" s="1">
        <v>0</v>
      </c>
      <c r="E136" s="1">
        <v>477</v>
      </c>
      <c r="F136" s="1">
        <v>524</v>
      </c>
      <c r="G136" s="1">
        <v>0</v>
      </c>
      <c r="H136" s="1">
        <v>0.5</v>
      </c>
      <c r="I136" s="1">
        <v>0.54545454545454541</v>
      </c>
      <c r="J136" s="1" t="s">
        <v>211</v>
      </c>
      <c r="K136" s="1" t="s">
        <v>211</v>
      </c>
      <c r="L136" s="1">
        <v>0</v>
      </c>
      <c r="M136" s="44" t="s">
        <v>821</v>
      </c>
    </row>
    <row r="137" spans="1:13" x14ac:dyDescent="0.25">
      <c r="A137" s="43" t="s">
        <v>12362</v>
      </c>
      <c r="B137" s="129" t="s">
        <v>12061</v>
      </c>
      <c r="C137" s="1">
        <v>94</v>
      </c>
      <c r="D137" s="1">
        <v>0</v>
      </c>
      <c r="E137" s="1">
        <v>920</v>
      </c>
      <c r="F137" s="1">
        <v>950</v>
      </c>
      <c r="G137" s="1">
        <v>0</v>
      </c>
      <c r="H137" s="1">
        <v>0.25</v>
      </c>
      <c r="I137" s="1">
        <v>0.68965517241379315</v>
      </c>
      <c r="J137" s="1" t="s">
        <v>211</v>
      </c>
      <c r="K137" s="1" t="s">
        <v>211</v>
      </c>
      <c r="L137" s="1">
        <v>0</v>
      </c>
      <c r="M137" s="44" t="s">
        <v>821</v>
      </c>
    </row>
    <row r="138" spans="1:13" x14ac:dyDescent="0.25">
      <c r="A138" s="43" t="s">
        <v>12363</v>
      </c>
      <c r="B138" s="129" t="s">
        <v>8319</v>
      </c>
      <c r="C138" s="1">
        <v>162</v>
      </c>
      <c r="D138" s="1">
        <v>0</v>
      </c>
      <c r="E138" s="1">
        <v>590</v>
      </c>
      <c r="F138" s="1">
        <v>644</v>
      </c>
      <c r="G138" s="1">
        <v>0</v>
      </c>
      <c r="H138" s="1">
        <v>0.875</v>
      </c>
      <c r="I138" s="1">
        <v>0.65174129353233834</v>
      </c>
      <c r="J138" s="1" t="s">
        <v>211</v>
      </c>
      <c r="K138" s="1" t="s">
        <v>211</v>
      </c>
      <c r="L138" s="1">
        <v>0</v>
      </c>
      <c r="M138" s="44" t="s">
        <v>821</v>
      </c>
    </row>
    <row r="139" spans="1:13" x14ac:dyDescent="0.25">
      <c r="A139" s="43" t="s">
        <v>12364</v>
      </c>
      <c r="B139" s="129" t="s">
        <v>11857</v>
      </c>
      <c r="C139" s="1">
        <v>42</v>
      </c>
      <c r="D139" s="1">
        <v>0</v>
      </c>
      <c r="E139" s="1">
        <v>925</v>
      </c>
      <c r="F139" s="1">
        <v>943</v>
      </c>
      <c r="G139" s="1">
        <v>0</v>
      </c>
      <c r="H139" s="1">
        <v>-0.33333333333333331</v>
      </c>
      <c r="I139" s="1">
        <v>0</v>
      </c>
      <c r="J139" s="1" t="s">
        <v>211</v>
      </c>
      <c r="K139" s="1" t="s">
        <v>211</v>
      </c>
      <c r="L139" s="1">
        <v>0</v>
      </c>
      <c r="M139" s="44" t="s">
        <v>821</v>
      </c>
    </row>
    <row r="140" spans="1:13" x14ac:dyDescent="0.25">
      <c r="A140" s="43" t="s">
        <v>12365</v>
      </c>
      <c r="B140" s="129" t="s">
        <v>8321</v>
      </c>
      <c r="C140" s="1">
        <v>184</v>
      </c>
      <c r="D140" s="1">
        <v>0</v>
      </c>
      <c r="E140" s="1">
        <v>504</v>
      </c>
      <c r="F140" s="1">
        <v>634</v>
      </c>
      <c r="G140" s="1">
        <v>0</v>
      </c>
      <c r="H140" s="1">
        <v>0.89473684210526316</v>
      </c>
      <c r="I140" s="1">
        <v>0.7</v>
      </c>
      <c r="J140" s="1" t="s">
        <v>211</v>
      </c>
      <c r="K140" s="1" t="s">
        <v>211</v>
      </c>
      <c r="L140" s="1">
        <v>0</v>
      </c>
      <c r="M140" s="44" t="s">
        <v>821</v>
      </c>
    </row>
    <row r="141" spans="1:13" x14ac:dyDescent="0.25">
      <c r="A141" s="43" t="s">
        <v>12366</v>
      </c>
      <c r="B141" s="129" t="s">
        <v>11926</v>
      </c>
      <c r="C141" s="1">
        <v>86</v>
      </c>
      <c r="D141" s="1">
        <v>0</v>
      </c>
      <c r="E141" s="1">
        <v>919</v>
      </c>
      <c r="F141" s="1">
        <v>933</v>
      </c>
      <c r="G141" s="1">
        <v>0</v>
      </c>
      <c r="H141" s="1">
        <v>-0.1111111111111111</v>
      </c>
      <c r="I141" s="1">
        <v>1</v>
      </c>
      <c r="J141" s="1" t="s">
        <v>211</v>
      </c>
      <c r="K141" s="1" t="s">
        <v>211</v>
      </c>
      <c r="L141" s="1">
        <v>0</v>
      </c>
      <c r="M141" s="44" t="s">
        <v>821</v>
      </c>
    </row>
    <row r="142" spans="1:13" x14ac:dyDescent="0.25">
      <c r="A142" s="43" t="s">
        <v>12367</v>
      </c>
      <c r="B142" s="129" t="s">
        <v>8329</v>
      </c>
      <c r="C142" s="1">
        <v>280</v>
      </c>
      <c r="D142" s="1">
        <v>0</v>
      </c>
      <c r="E142" s="1">
        <v>352</v>
      </c>
      <c r="F142" s="1">
        <v>409</v>
      </c>
      <c r="G142" s="1">
        <v>0</v>
      </c>
      <c r="H142" s="1">
        <v>0.82758620689655171</v>
      </c>
      <c r="I142" s="1">
        <v>0.71541501976284583</v>
      </c>
      <c r="J142" s="1" t="s">
        <v>211</v>
      </c>
      <c r="K142" s="1" t="s">
        <v>211</v>
      </c>
      <c r="L142" s="1">
        <v>0</v>
      </c>
      <c r="M142" s="44" t="s">
        <v>821</v>
      </c>
    </row>
    <row r="143" spans="1:13" x14ac:dyDescent="0.25">
      <c r="A143" s="43" t="s">
        <v>12368</v>
      </c>
      <c r="B143" s="129" t="s">
        <v>12089</v>
      </c>
      <c r="C143" s="1">
        <v>67</v>
      </c>
      <c r="D143" s="1">
        <v>0</v>
      </c>
      <c r="E143" s="1">
        <v>899</v>
      </c>
      <c r="F143" s="1">
        <v>930</v>
      </c>
      <c r="G143" s="1">
        <v>0</v>
      </c>
      <c r="H143" s="1">
        <v>0.44444444444444442</v>
      </c>
      <c r="I143" s="1">
        <v>0.68181818181818177</v>
      </c>
      <c r="J143" s="1" t="s">
        <v>211</v>
      </c>
      <c r="K143" s="1" t="s">
        <v>211</v>
      </c>
      <c r="L143" s="1">
        <v>0</v>
      </c>
      <c r="M143" s="44" t="s">
        <v>821</v>
      </c>
    </row>
    <row r="144" spans="1:13" x14ac:dyDescent="0.25">
      <c r="A144" s="43" t="s">
        <v>12369</v>
      </c>
      <c r="B144" s="129" t="s">
        <v>8331</v>
      </c>
      <c r="C144" s="1">
        <v>343</v>
      </c>
      <c r="D144" s="1">
        <v>0</v>
      </c>
      <c r="E144" s="1">
        <v>308</v>
      </c>
      <c r="F144" s="1">
        <v>362</v>
      </c>
      <c r="G144" s="1">
        <v>0</v>
      </c>
      <c r="H144" s="1">
        <v>0.8</v>
      </c>
      <c r="I144" s="1">
        <v>0.70666666666666667</v>
      </c>
      <c r="J144" s="1" t="s">
        <v>211</v>
      </c>
      <c r="K144" s="1" t="s">
        <v>211</v>
      </c>
      <c r="L144" s="1">
        <v>0</v>
      </c>
      <c r="M144" s="44" t="s">
        <v>821</v>
      </c>
    </row>
    <row r="145" spans="1:13" x14ac:dyDescent="0.25">
      <c r="A145" s="43" t="s">
        <v>12370</v>
      </c>
      <c r="B145" s="129" t="s">
        <v>11967</v>
      </c>
      <c r="C145" s="1">
        <v>48</v>
      </c>
      <c r="D145" s="1">
        <v>0</v>
      </c>
      <c r="E145" s="1">
        <v>904</v>
      </c>
      <c r="F145" s="1">
        <v>922</v>
      </c>
      <c r="G145" s="1">
        <v>0</v>
      </c>
      <c r="H145" s="1">
        <v>0.5</v>
      </c>
      <c r="I145" s="1">
        <v>0</v>
      </c>
      <c r="J145" s="1" t="s">
        <v>211</v>
      </c>
      <c r="K145" s="1" t="s">
        <v>211</v>
      </c>
      <c r="L145" s="1">
        <v>0</v>
      </c>
      <c r="M145" s="44" t="s">
        <v>821</v>
      </c>
    </row>
    <row r="146" spans="1:13" x14ac:dyDescent="0.25">
      <c r="A146" s="43" t="s">
        <v>12371</v>
      </c>
      <c r="B146" s="129" t="s">
        <v>8333</v>
      </c>
      <c r="C146" s="1">
        <v>88</v>
      </c>
      <c r="D146" s="1">
        <v>0</v>
      </c>
      <c r="E146" s="1">
        <v>419</v>
      </c>
      <c r="F146" s="1">
        <v>475</v>
      </c>
      <c r="G146" s="1">
        <v>0</v>
      </c>
      <c r="H146" s="1">
        <v>0.14285714285714285</v>
      </c>
      <c r="I146" s="1">
        <v>0.68108108108108112</v>
      </c>
      <c r="J146" s="1" t="s">
        <v>211</v>
      </c>
      <c r="K146" s="1" t="s">
        <v>211</v>
      </c>
      <c r="L146" s="1">
        <v>0</v>
      </c>
      <c r="M146" s="44" t="s">
        <v>821</v>
      </c>
    </row>
    <row r="147" spans="1:13" x14ac:dyDescent="0.25">
      <c r="A147" s="43" t="s">
        <v>12372</v>
      </c>
      <c r="B147" s="129" t="s">
        <v>11882</v>
      </c>
      <c r="C147" s="1">
        <v>41</v>
      </c>
      <c r="D147" s="1">
        <v>0</v>
      </c>
      <c r="E147" s="1">
        <v>912</v>
      </c>
      <c r="F147" s="1">
        <v>922</v>
      </c>
      <c r="G147" s="1">
        <v>0</v>
      </c>
      <c r="H147" s="1">
        <v>-0.14285714285714285</v>
      </c>
      <c r="I147" s="1">
        <v>1</v>
      </c>
      <c r="J147" s="1" t="s">
        <v>211</v>
      </c>
      <c r="K147" s="1" t="s">
        <v>211</v>
      </c>
      <c r="L147" s="1">
        <v>0</v>
      </c>
      <c r="M147" s="44" t="s">
        <v>821</v>
      </c>
    </row>
    <row r="148" spans="1:13" x14ac:dyDescent="0.25">
      <c r="A148" s="43" t="s">
        <v>12373</v>
      </c>
      <c r="B148" s="129" t="s">
        <v>8341</v>
      </c>
      <c r="C148" s="1">
        <v>279</v>
      </c>
      <c r="D148" s="1">
        <v>0</v>
      </c>
      <c r="E148" s="1">
        <v>377</v>
      </c>
      <c r="F148" s="1">
        <v>417</v>
      </c>
      <c r="G148" s="1">
        <v>0</v>
      </c>
      <c r="H148" s="1">
        <v>0.4</v>
      </c>
      <c r="I148" s="1">
        <v>0.7272727272727274</v>
      </c>
      <c r="J148" s="1" t="s">
        <v>211</v>
      </c>
      <c r="K148" s="1" t="s">
        <v>211</v>
      </c>
      <c r="L148" s="1">
        <v>0</v>
      </c>
      <c r="M148" s="44" t="s">
        <v>821</v>
      </c>
    </row>
    <row r="149" spans="1:13" x14ac:dyDescent="0.25">
      <c r="A149" s="43" t="s">
        <v>12374</v>
      </c>
      <c r="B149" s="129" t="s">
        <v>11384</v>
      </c>
      <c r="C149" s="1">
        <v>33</v>
      </c>
      <c r="D149" s="1">
        <v>0</v>
      </c>
      <c r="E149" s="1">
        <v>860</v>
      </c>
      <c r="F149" s="1">
        <v>895</v>
      </c>
      <c r="G149" s="1">
        <v>0</v>
      </c>
      <c r="H149" s="1">
        <v>0.75</v>
      </c>
      <c r="I149" s="1">
        <v>0.5901639344262295</v>
      </c>
      <c r="J149" s="1" t="s">
        <v>211</v>
      </c>
      <c r="K149" s="1" t="s">
        <v>211</v>
      </c>
      <c r="L149" s="1">
        <v>0</v>
      </c>
      <c r="M149" s="44" t="s">
        <v>821</v>
      </c>
    </row>
    <row r="150" spans="1:13" x14ac:dyDescent="0.25">
      <c r="A150" s="43" t="s">
        <v>12375</v>
      </c>
      <c r="B150" s="129" t="s">
        <v>8345</v>
      </c>
      <c r="C150" s="1">
        <v>0</v>
      </c>
      <c r="D150" s="1">
        <v>0</v>
      </c>
      <c r="E150" s="1">
        <v>0</v>
      </c>
      <c r="F150" s="1">
        <v>0</v>
      </c>
      <c r="G150" s="1">
        <v>0</v>
      </c>
      <c r="H150" s="1">
        <v>1</v>
      </c>
      <c r="I150" s="1">
        <v>0.69130434782608696</v>
      </c>
      <c r="J150" s="1" t="s">
        <v>211</v>
      </c>
      <c r="K150" s="1" t="s">
        <v>211</v>
      </c>
      <c r="L150" s="1">
        <v>0</v>
      </c>
      <c r="M150" s="44" t="s">
        <v>821</v>
      </c>
    </row>
    <row r="151" spans="1:13" x14ac:dyDescent="0.25">
      <c r="A151" s="43" t="s">
        <v>12376</v>
      </c>
      <c r="B151" s="129" t="s">
        <v>11919</v>
      </c>
      <c r="C151" s="1">
        <v>89</v>
      </c>
      <c r="D151" s="1">
        <v>0</v>
      </c>
      <c r="E151" s="1">
        <v>877</v>
      </c>
      <c r="F151" s="1">
        <v>894</v>
      </c>
      <c r="G151" s="1">
        <v>0</v>
      </c>
      <c r="H151" s="1">
        <v>-0.33333333333333331</v>
      </c>
      <c r="I151" s="1">
        <v>1</v>
      </c>
      <c r="J151" s="1" t="s">
        <v>211</v>
      </c>
      <c r="K151" s="1" t="s">
        <v>211</v>
      </c>
      <c r="L151" s="1">
        <v>0</v>
      </c>
      <c r="M151" s="44" t="s">
        <v>821</v>
      </c>
    </row>
    <row r="152" spans="1:13" x14ac:dyDescent="0.25">
      <c r="A152" s="43" t="s">
        <v>12377</v>
      </c>
      <c r="B152" s="129" t="s">
        <v>12000</v>
      </c>
      <c r="C152" s="1">
        <v>84</v>
      </c>
      <c r="D152" s="1">
        <v>0</v>
      </c>
      <c r="E152" s="1">
        <v>874</v>
      </c>
      <c r="F152" s="1">
        <v>891</v>
      </c>
      <c r="G152" s="1">
        <v>0</v>
      </c>
      <c r="H152" s="1">
        <v>1</v>
      </c>
      <c r="I152" s="1">
        <v>0.61111111111111116</v>
      </c>
      <c r="J152" s="1" t="s">
        <v>211</v>
      </c>
      <c r="K152" s="1" t="s">
        <v>211</v>
      </c>
      <c r="L152" s="1">
        <v>0</v>
      </c>
      <c r="M152" s="44" t="s">
        <v>821</v>
      </c>
    </row>
    <row r="153" spans="1:13" x14ac:dyDescent="0.25">
      <c r="A153" s="43" t="s">
        <v>12378</v>
      </c>
      <c r="B153" s="129" t="s">
        <v>12122</v>
      </c>
      <c r="C153" s="1">
        <v>103</v>
      </c>
      <c r="D153" s="1">
        <v>0</v>
      </c>
      <c r="E153" s="1">
        <v>835</v>
      </c>
      <c r="F153" s="1">
        <v>888</v>
      </c>
      <c r="G153" s="1">
        <v>0</v>
      </c>
      <c r="H153" s="1">
        <v>0.25</v>
      </c>
      <c r="I153" s="1">
        <v>0.81818181818181823</v>
      </c>
      <c r="J153" s="1" t="s">
        <v>211</v>
      </c>
      <c r="K153" s="1" t="s">
        <v>211</v>
      </c>
      <c r="L153" s="1">
        <v>0</v>
      </c>
      <c r="M153" s="44" t="s">
        <v>821</v>
      </c>
    </row>
    <row r="154" spans="1:13" x14ac:dyDescent="0.25">
      <c r="A154" s="43" t="s">
        <v>12379</v>
      </c>
      <c r="B154" s="129" t="s">
        <v>11996</v>
      </c>
      <c r="C154" s="1">
        <v>102</v>
      </c>
      <c r="D154" s="1">
        <v>0</v>
      </c>
      <c r="E154" s="1">
        <v>858</v>
      </c>
      <c r="F154" s="1">
        <v>868</v>
      </c>
      <c r="G154" s="1">
        <v>0</v>
      </c>
      <c r="H154" s="1">
        <v>0.5</v>
      </c>
      <c r="I154" s="1">
        <v>0.90697674418604635</v>
      </c>
      <c r="J154" s="1" t="s">
        <v>211</v>
      </c>
      <c r="K154" s="1" t="s">
        <v>211</v>
      </c>
      <c r="L154" s="1">
        <v>0</v>
      </c>
      <c r="M154" s="44" t="s">
        <v>821</v>
      </c>
    </row>
    <row r="155" spans="1:13" x14ac:dyDescent="0.25">
      <c r="A155" s="43" t="s">
        <v>12380</v>
      </c>
      <c r="B155" s="129" t="s">
        <v>11903</v>
      </c>
      <c r="C155" s="1">
        <v>27</v>
      </c>
      <c r="D155" s="1">
        <v>0</v>
      </c>
      <c r="E155" s="1">
        <v>848</v>
      </c>
      <c r="F155" s="1">
        <v>867</v>
      </c>
      <c r="G155" s="1">
        <v>0</v>
      </c>
      <c r="H155" s="1">
        <v>-0.2</v>
      </c>
      <c r="I155" s="1">
        <v>0</v>
      </c>
      <c r="J155" s="1" t="s">
        <v>211</v>
      </c>
      <c r="K155" s="1" t="s">
        <v>211</v>
      </c>
      <c r="L155" s="1">
        <v>0</v>
      </c>
      <c r="M155" s="44" t="s">
        <v>821</v>
      </c>
    </row>
    <row r="156" spans="1:13" x14ac:dyDescent="0.25">
      <c r="A156" s="43" t="s">
        <v>12381</v>
      </c>
      <c r="B156" s="129" t="s">
        <v>11982</v>
      </c>
      <c r="C156" s="1">
        <v>94</v>
      </c>
      <c r="D156" s="1">
        <v>0</v>
      </c>
      <c r="E156" s="1">
        <v>834</v>
      </c>
      <c r="F156" s="1">
        <v>866</v>
      </c>
      <c r="G156" s="1">
        <v>0</v>
      </c>
      <c r="H156" s="1">
        <v>1</v>
      </c>
      <c r="I156" s="1">
        <v>0.68571428571428572</v>
      </c>
      <c r="J156" s="1" t="s">
        <v>211</v>
      </c>
      <c r="K156" s="1" t="s">
        <v>211</v>
      </c>
      <c r="L156" s="1">
        <v>0</v>
      </c>
      <c r="M156" s="44" t="s">
        <v>821</v>
      </c>
    </row>
    <row r="157" spans="1:13" x14ac:dyDescent="0.25">
      <c r="A157" s="43" t="s">
        <v>12382</v>
      </c>
      <c r="B157" s="129" t="s">
        <v>8703</v>
      </c>
      <c r="C157" s="1">
        <v>99</v>
      </c>
      <c r="D157" s="1">
        <v>0</v>
      </c>
      <c r="E157" s="1">
        <v>849</v>
      </c>
      <c r="F157" s="1">
        <v>865</v>
      </c>
      <c r="G157" s="1">
        <v>0</v>
      </c>
      <c r="H157" s="1">
        <v>0.54545454545454541</v>
      </c>
      <c r="I157" s="1">
        <v>0.76712328767123283</v>
      </c>
      <c r="J157" s="1" t="s">
        <v>211</v>
      </c>
      <c r="K157" s="1" t="s">
        <v>211</v>
      </c>
      <c r="L157" s="1">
        <v>0</v>
      </c>
      <c r="M157" s="44" t="s">
        <v>821</v>
      </c>
    </row>
    <row r="158" spans="1:13" x14ac:dyDescent="0.25">
      <c r="A158" s="43" t="s">
        <v>12383</v>
      </c>
      <c r="B158" s="129" t="s">
        <v>12098</v>
      </c>
      <c r="C158" s="1">
        <v>33</v>
      </c>
      <c r="D158" s="1">
        <v>0</v>
      </c>
      <c r="E158" s="1">
        <v>851</v>
      </c>
      <c r="F158" s="1">
        <v>862</v>
      </c>
      <c r="G158" s="1">
        <v>0</v>
      </c>
      <c r="H158" s="1">
        <v>0.8</v>
      </c>
      <c r="I158" s="1">
        <v>0.7407407407407407</v>
      </c>
      <c r="J158" s="1" t="s">
        <v>211</v>
      </c>
      <c r="K158" s="1" t="s">
        <v>211</v>
      </c>
      <c r="L158" s="1">
        <v>0</v>
      </c>
      <c r="M158" s="44" t="s">
        <v>821</v>
      </c>
    </row>
    <row r="159" spans="1:13" x14ac:dyDescent="0.25">
      <c r="A159" s="43" t="s">
        <v>12384</v>
      </c>
      <c r="B159" s="129" t="s">
        <v>11348</v>
      </c>
      <c r="C159" s="1">
        <v>107</v>
      </c>
      <c r="D159" s="1">
        <v>0</v>
      </c>
      <c r="E159" s="1">
        <v>840</v>
      </c>
      <c r="F159" s="1">
        <v>858</v>
      </c>
      <c r="G159" s="1">
        <v>0</v>
      </c>
      <c r="H159" s="1">
        <v>0.5</v>
      </c>
      <c r="I159" s="1">
        <v>0.75789473684210529</v>
      </c>
      <c r="J159" s="1" t="s">
        <v>211</v>
      </c>
      <c r="K159" s="1" t="s">
        <v>211</v>
      </c>
      <c r="L159" s="1">
        <v>0</v>
      </c>
      <c r="M159" s="44" t="s">
        <v>821</v>
      </c>
    </row>
    <row r="160" spans="1:13" x14ac:dyDescent="0.25">
      <c r="A160" s="43" t="s">
        <v>12385</v>
      </c>
      <c r="B160" s="129" t="s">
        <v>11870</v>
      </c>
      <c r="C160" s="1">
        <v>40</v>
      </c>
      <c r="D160" s="1">
        <v>0</v>
      </c>
      <c r="E160" s="1">
        <v>827</v>
      </c>
      <c r="F160" s="1">
        <v>855</v>
      </c>
      <c r="G160" s="1">
        <v>0</v>
      </c>
      <c r="H160" s="1">
        <v>1</v>
      </c>
      <c r="I160" s="1">
        <v>1</v>
      </c>
      <c r="J160" s="1" t="s">
        <v>211</v>
      </c>
      <c r="K160" s="1" t="s">
        <v>211</v>
      </c>
      <c r="L160" s="1">
        <v>0</v>
      </c>
      <c r="M160" s="44" t="s">
        <v>821</v>
      </c>
    </row>
    <row r="161" spans="1:13" x14ac:dyDescent="0.25">
      <c r="A161" s="43" t="s">
        <v>12386</v>
      </c>
      <c r="B161" s="129" t="s">
        <v>12078</v>
      </c>
      <c r="C161" s="1">
        <v>52</v>
      </c>
      <c r="D161" s="1">
        <v>0</v>
      </c>
      <c r="E161" s="1">
        <v>826</v>
      </c>
      <c r="F161" s="1">
        <v>852</v>
      </c>
      <c r="G161" s="1">
        <v>0</v>
      </c>
      <c r="H161" s="1">
        <v>1</v>
      </c>
      <c r="I161" s="1">
        <v>0.5714285714285714</v>
      </c>
      <c r="J161" s="1" t="s">
        <v>211</v>
      </c>
      <c r="K161" s="1" t="s">
        <v>211</v>
      </c>
      <c r="L161" s="1">
        <v>0</v>
      </c>
      <c r="M161" s="44" t="s">
        <v>821</v>
      </c>
    </row>
    <row r="162" spans="1:13" x14ac:dyDescent="0.25">
      <c r="A162" s="43" t="s">
        <v>12387</v>
      </c>
      <c r="B162" s="129" t="s">
        <v>11334</v>
      </c>
      <c r="C162" s="1">
        <v>147</v>
      </c>
      <c r="D162" s="1">
        <v>0</v>
      </c>
      <c r="E162" s="1">
        <v>820</v>
      </c>
      <c r="F162" s="1">
        <v>838</v>
      </c>
      <c r="G162" s="1">
        <v>0</v>
      </c>
      <c r="H162" s="1">
        <v>0.38461538461538464</v>
      </c>
      <c r="I162" s="1">
        <v>0.69354838709677424</v>
      </c>
      <c r="J162" s="1" t="s">
        <v>211</v>
      </c>
      <c r="K162" s="1" t="s">
        <v>211</v>
      </c>
      <c r="L162" s="1">
        <v>0</v>
      </c>
      <c r="M162" s="44" t="s">
        <v>821</v>
      </c>
    </row>
    <row r="163" spans="1:13" x14ac:dyDescent="0.25">
      <c r="A163" s="43" t="s">
        <v>12388</v>
      </c>
      <c r="B163" s="129" t="s">
        <v>544</v>
      </c>
      <c r="C163" s="1">
        <v>592</v>
      </c>
      <c r="D163" s="1">
        <v>0</v>
      </c>
      <c r="E163" s="1">
        <v>287</v>
      </c>
      <c r="F163" s="1">
        <v>300</v>
      </c>
      <c r="G163" s="1">
        <v>0</v>
      </c>
      <c r="H163" s="1">
        <v>0.55882352941176472</v>
      </c>
      <c r="I163" s="1">
        <v>0.8</v>
      </c>
      <c r="J163" s="1" t="s">
        <v>211</v>
      </c>
      <c r="K163" s="1" t="s">
        <v>211</v>
      </c>
      <c r="L163" s="1">
        <v>0</v>
      </c>
      <c r="M163" s="44" t="s">
        <v>821</v>
      </c>
    </row>
    <row r="164" spans="1:13" x14ac:dyDescent="0.25">
      <c r="A164" s="43" t="s">
        <v>12389</v>
      </c>
      <c r="B164" s="129" t="s">
        <v>11876</v>
      </c>
      <c r="C164" s="1">
        <v>47</v>
      </c>
      <c r="D164" s="1">
        <v>0</v>
      </c>
      <c r="E164" s="1">
        <v>817</v>
      </c>
      <c r="F164" s="1">
        <v>835</v>
      </c>
      <c r="G164" s="1">
        <v>0</v>
      </c>
      <c r="H164" s="1">
        <v>-0.4</v>
      </c>
      <c r="I164" s="1">
        <v>0.66666666666666663</v>
      </c>
      <c r="J164" s="1" t="s">
        <v>211</v>
      </c>
      <c r="K164" s="1" t="s">
        <v>211</v>
      </c>
      <c r="L164" s="1">
        <v>0</v>
      </c>
      <c r="M164" s="44" t="s">
        <v>821</v>
      </c>
    </row>
    <row r="165" spans="1:13" x14ac:dyDescent="0.25">
      <c r="A165" s="43" t="s">
        <v>12390</v>
      </c>
      <c r="B165" s="129" t="s">
        <v>11861</v>
      </c>
      <c r="C165" s="1">
        <v>35</v>
      </c>
      <c r="D165" s="1">
        <v>0</v>
      </c>
      <c r="E165" s="1">
        <v>816</v>
      </c>
      <c r="F165" s="1">
        <v>833</v>
      </c>
      <c r="G165" s="1">
        <v>0</v>
      </c>
      <c r="H165" s="1">
        <v>0.2</v>
      </c>
      <c r="I165" s="1">
        <v>1</v>
      </c>
      <c r="J165" s="1" t="s">
        <v>211</v>
      </c>
      <c r="K165" s="1" t="s">
        <v>211</v>
      </c>
      <c r="L165" s="1">
        <v>0</v>
      </c>
      <c r="M165" s="44" t="s">
        <v>821</v>
      </c>
    </row>
    <row r="166" spans="1:13" x14ac:dyDescent="0.25">
      <c r="A166" s="43" t="s">
        <v>12391</v>
      </c>
      <c r="B166" s="129" t="s">
        <v>12092</v>
      </c>
      <c r="C166" s="1">
        <v>67</v>
      </c>
      <c r="D166" s="1">
        <v>0</v>
      </c>
      <c r="E166" s="1">
        <v>804</v>
      </c>
      <c r="F166" s="1">
        <v>833</v>
      </c>
      <c r="G166" s="1">
        <v>0</v>
      </c>
      <c r="H166" s="1">
        <v>0.83333333333333348</v>
      </c>
      <c r="I166" s="1">
        <v>0.73913043478260865</v>
      </c>
      <c r="J166" s="1" t="s">
        <v>211</v>
      </c>
      <c r="K166" s="1" t="s">
        <v>211</v>
      </c>
      <c r="L166" s="1">
        <v>0</v>
      </c>
      <c r="M166" s="44" t="s">
        <v>821</v>
      </c>
    </row>
    <row r="167" spans="1:13" x14ac:dyDescent="0.25">
      <c r="A167" s="43" t="s">
        <v>12392</v>
      </c>
      <c r="B167" s="129" t="s">
        <v>11959</v>
      </c>
      <c r="C167" s="1">
        <v>90</v>
      </c>
      <c r="D167" s="1">
        <v>0</v>
      </c>
      <c r="E167" s="1">
        <v>810</v>
      </c>
      <c r="F167" s="1">
        <v>828</v>
      </c>
      <c r="G167" s="1">
        <v>0</v>
      </c>
      <c r="H167" s="1">
        <v>0.5714285714285714</v>
      </c>
      <c r="I167" s="1">
        <v>1</v>
      </c>
      <c r="J167" s="1" t="s">
        <v>211</v>
      </c>
      <c r="K167" s="1" t="s">
        <v>211</v>
      </c>
      <c r="L167" s="1">
        <v>0</v>
      </c>
      <c r="M167" s="44" t="s">
        <v>821</v>
      </c>
    </row>
    <row r="168" spans="1:13" x14ac:dyDescent="0.25">
      <c r="A168" s="43" t="s">
        <v>12393</v>
      </c>
      <c r="B168" s="129" t="s">
        <v>3053</v>
      </c>
      <c r="C168" s="1">
        <v>107</v>
      </c>
      <c r="D168" s="1">
        <v>0</v>
      </c>
      <c r="E168" s="1">
        <v>766</v>
      </c>
      <c r="F168" s="1">
        <v>828</v>
      </c>
      <c r="G168" s="1">
        <v>0</v>
      </c>
      <c r="H168" s="1">
        <v>0</v>
      </c>
      <c r="I168" s="1">
        <v>0.56768558951965065</v>
      </c>
      <c r="J168" s="1" t="s">
        <v>211</v>
      </c>
      <c r="K168" s="1" t="s">
        <v>211</v>
      </c>
      <c r="L168" s="1">
        <v>0</v>
      </c>
      <c r="M168" s="44" t="s">
        <v>821</v>
      </c>
    </row>
    <row r="169" spans="1:13" x14ac:dyDescent="0.25">
      <c r="A169" s="43" t="s">
        <v>12394</v>
      </c>
      <c r="B169" s="129" t="s">
        <v>11330</v>
      </c>
      <c r="C169" s="1">
        <v>61</v>
      </c>
      <c r="D169" s="1">
        <v>0</v>
      </c>
      <c r="E169" s="1">
        <v>803</v>
      </c>
      <c r="F169" s="1">
        <v>826</v>
      </c>
      <c r="G169" s="1">
        <v>0</v>
      </c>
      <c r="H169" s="1">
        <v>0.1111111111111111</v>
      </c>
      <c r="I169" s="1">
        <v>0.69724770642201839</v>
      </c>
      <c r="J169" s="1" t="s">
        <v>211</v>
      </c>
      <c r="K169" s="1" t="s">
        <v>211</v>
      </c>
      <c r="L169" s="1">
        <v>0</v>
      </c>
      <c r="M169" s="44" t="s">
        <v>821</v>
      </c>
    </row>
    <row r="170" spans="1:13" x14ac:dyDescent="0.25">
      <c r="A170" s="43" t="s">
        <v>12395</v>
      </c>
      <c r="B170" s="129" t="s">
        <v>541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1</v>
      </c>
      <c r="J170" s="1" t="s">
        <v>211</v>
      </c>
      <c r="K170" s="1" t="s">
        <v>211</v>
      </c>
      <c r="L170" s="1">
        <v>0</v>
      </c>
      <c r="M170" s="44" t="s">
        <v>821</v>
      </c>
    </row>
    <row r="171" spans="1:13" x14ac:dyDescent="0.25">
      <c r="A171" s="43" t="s">
        <v>12396</v>
      </c>
      <c r="B171" s="129" t="s">
        <v>11346</v>
      </c>
      <c r="C171" s="1">
        <v>106</v>
      </c>
      <c r="D171" s="1">
        <v>0</v>
      </c>
      <c r="E171" s="1">
        <v>812</v>
      </c>
      <c r="F171" s="1">
        <v>825</v>
      </c>
      <c r="G171" s="1">
        <v>0</v>
      </c>
      <c r="H171" s="1">
        <v>0.42857142857142855</v>
      </c>
      <c r="I171" s="1">
        <v>0.69696969696969702</v>
      </c>
      <c r="J171" s="1" t="s">
        <v>211</v>
      </c>
      <c r="K171" s="1" t="s">
        <v>211</v>
      </c>
      <c r="L171" s="1">
        <v>0</v>
      </c>
      <c r="M171" s="44" t="s">
        <v>821</v>
      </c>
    </row>
    <row r="172" spans="1:13" x14ac:dyDescent="0.25">
      <c r="A172" s="43" t="s">
        <v>12397</v>
      </c>
      <c r="B172" s="129" t="s">
        <v>3275</v>
      </c>
      <c r="C172" s="1">
        <v>120</v>
      </c>
      <c r="D172" s="1">
        <v>0</v>
      </c>
      <c r="E172" s="1">
        <v>812</v>
      </c>
      <c r="F172" s="1">
        <v>825</v>
      </c>
      <c r="G172" s="1">
        <v>0</v>
      </c>
      <c r="H172" s="1">
        <v>0.33333333333333331</v>
      </c>
      <c r="I172" s="1">
        <v>0.77310924369747902</v>
      </c>
      <c r="J172" s="1" t="s">
        <v>211</v>
      </c>
      <c r="K172" s="1" t="s">
        <v>211</v>
      </c>
      <c r="L172" s="1">
        <v>0</v>
      </c>
      <c r="M172" s="44" t="s">
        <v>821</v>
      </c>
    </row>
    <row r="173" spans="1:13" x14ac:dyDescent="0.25">
      <c r="A173" s="43" t="s">
        <v>12398</v>
      </c>
      <c r="B173" s="129" t="s">
        <v>607</v>
      </c>
      <c r="C173" s="1">
        <v>220</v>
      </c>
      <c r="D173" s="1">
        <v>0</v>
      </c>
      <c r="E173" s="1">
        <v>406</v>
      </c>
      <c r="F173" s="1">
        <v>817</v>
      </c>
      <c r="G173" s="1">
        <v>0</v>
      </c>
      <c r="H173" s="1">
        <v>0.63157894736842102</v>
      </c>
      <c r="I173" s="1">
        <v>1</v>
      </c>
      <c r="J173" s="1" t="s">
        <v>211</v>
      </c>
      <c r="K173" s="1" t="s">
        <v>211</v>
      </c>
      <c r="L173" s="1">
        <v>0</v>
      </c>
      <c r="M173" s="44" t="s">
        <v>821</v>
      </c>
    </row>
    <row r="174" spans="1:13" x14ac:dyDescent="0.25">
      <c r="A174" s="43" t="s">
        <v>12399</v>
      </c>
      <c r="B174" s="129" t="s">
        <v>538</v>
      </c>
      <c r="C174" s="1">
        <v>0</v>
      </c>
      <c r="D174" s="1">
        <v>0</v>
      </c>
      <c r="E174" s="1">
        <v>0</v>
      </c>
      <c r="F174" s="1">
        <v>0</v>
      </c>
      <c r="G174" s="1">
        <v>0</v>
      </c>
      <c r="H174" s="1">
        <v>0</v>
      </c>
      <c r="I174" s="1">
        <v>0.6</v>
      </c>
      <c r="J174" s="1" t="s">
        <v>211</v>
      </c>
      <c r="K174" s="1" t="s">
        <v>211</v>
      </c>
      <c r="L174" s="1">
        <v>0</v>
      </c>
      <c r="M174" s="44" t="s">
        <v>821</v>
      </c>
    </row>
    <row r="175" spans="1:13" x14ac:dyDescent="0.25">
      <c r="A175" s="43" t="s">
        <v>12400</v>
      </c>
      <c r="B175" s="129" t="s">
        <v>11989</v>
      </c>
      <c r="C175" s="1">
        <v>139</v>
      </c>
      <c r="D175" s="1">
        <v>0</v>
      </c>
      <c r="E175" s="1">
        <v>789</v>
      </c>
      <c r="F175" s="1">
        <v>813</v>
      </c>
      <c r="G175" s="1">
        <v>0</v>
      </c>
      <c r="H175" s="1">
        <v>0.33333333333333331</v>
      </c>
      <c r="I175" s="1">
        <v>0.78787878787878785</v>
      </c>
      <c r="J175" s="1" t="s">
        <v>211</v>
      </c>
      <c r="K175" s="1" t="s">
        <v>211</v>
      </c>
      <c r="L175" s="1">
        <v>0</v>
      </c>
      <c r="M175" s="44" t="s">
        <v>821</v>
      </c>
    </row>
    <row r="176" spans="1:13" x14ac:dyDescent="0.25">
      <c r="A176" s="43" t="s">
        <v>12401</v>
      </c>
      <c r="B176" s="129" t="s">
        <v>540</v>
      </c>
      <c r="C176" s="1">
        <v>418</v>
      </c>
      <c r="D176" s="1">
        <v>0</v>
      </c>
      <c r="E176" s="1">
        <v>357</v>
      </c>
      <c r="F176" s="1">
        <v>373</v>
      </c>
      <c r="G176" s="1">
        <v>0</v>
      </c>
      <c r="H176" s="1">
        <v>0.51282051282051277</v>
      </c>
      <c r="I176" s="1">
        <v>0.84100418410041844</v>
      </c>
      <c r="J176" s="1" t="s">
        <v>211</v>
      </c>
      <c r="K176" s="1" t="s">
        <v>211</v>
      </c>
      <c r="L176" s="1">
        <v>0</v>
      </c>
      <c r="M176" s="44" t="s">
        <v>821</v>
      </c>
    </row>
    <row r="177" spans="1:13" x14ac:dyDescent="0.25">
      <c r="A177" s="43" t="s">
        <v>12402</v>
      </c>
      <c r="B177" s="129" t="s">
        <v>12050</v>
      </c>
      <c r="C177" s="1">
        <v>159</v>
      </c>
      <c r="D177" s="1">
        <v>0</v>
      </c>
      <c r="E177" s="1">
        <v>787</v>
      </c>
      <c r="F177" s="1">
        <v>813</v>
      </c>
      <c r="G177" s="1">
        <v>0</v>
      </c>
      <c r="H177" s="1">
        <v>0.35714285714285715</v>
      </c>
      <c r="I177" s="1">
        <v>0.7407407407407407</v>
      </c>
      <c r="J177" s="1" t="s">
        <v>211</v>
      </c>
      <c r="K177" s="1" t="s">
        <v>211</v>
      </c>
      <c r="L177" s="1">
        <v>0</v>
      </c>
      <c r="M177" s="44" t="s">
        <v>821</v>
      </c>
    </row>
    <row r="178" spans="1:13" x14ac:dyDescent="0.25">
      <c r="A178" s="43" t="s">
        <v>12403</v>
      </c>
      <c r="B178" s="129" t="s">
        <v>570</v>
      </c>
      <c r="C178" s="1">
        <v>0</v>
      </c>
      <c r="D178" s="1">
        <v>0</v>
      </c>
      <c r="E178" s="1">
        <v>0</v>
      </c>
      <c r="F178" s="1">
        <v>0</v>
      </c>
      <c r="G178" s="1">
        <v>0</v>
      </c>
      <c r="H178" s="1">
        <v>0</v>
      </c>
      <c r="I178" s="1">
        <v>0.83333333333333348</v>
      </c>
      <c r="J178" s="1" t="s">
        <v>211</v>
      </c>
      <c r="K178" s="1" t="s">
        <v>211</v>
      </c>
      <c r="L178" s="1">
        <v>0</v>
      </c>
      <c r="M178" s="44" t="s">
        <v>821</v>
      </c>
    </row>
    <row r="179" spans="1:13" x14ac:dyDescent="0.25">
      <c r="A179" s="43" t="s">
        <v>12404</v>
      </c>
      <c r="B179" s="129" t="s">
        <v>12010</v>
      </c>
      <c r="C179" s="1">
        <v>85</v>
      </c>
      <c r="D179" s="1">
        <v>0</v>
      </c>
      <c r="E179" s="1">
        <v>799</v>
      </c>
      <c r="F179" s="1">
        <v>809</v>
      </c>
      <c r="G179" s="1">
        <v>0</v>
      </c>
      <c r="H179" s="1">
        <v>0.7142857142857143</v>
      </c>
      <c r="I179" s="1">
        <v>0.76744186046511631</v>
      </c>
      <c r="J179" s="1" t="s">
        <v>211</v>
      </c>
      <c r="K179" s="1" t="s">
        <v>211</v>
      </c>
      <c r="L179" s="1">
        <v>0</v>
      </c>
      <c r="M179" s="44" t="s">
        <v>821</v>
      </c>
    </row>
    <row r="180" spans="1:13" x14ac:dyDescent="0.25">
      <c r="A180" s="43" t="s">
        <v>12405</v>
      </c>
      <c r="B180" s="129" t="s">
        <v>12017</v>
      </c>
      <c r="C180" s="1">
        <v>106</v>
      </c>
      <c r="D180" s="1">
        <v>0</v>
      </c>
      <c r="E180" s="1">
        <v>793</v>
      </c>
      <c r="F180" s="1">
        <v>808</v>
      </c>
      <c r="G180" s="1">
        <v>0</v>
      </c>
      <c r="H180" s="1">
        <v>0.2</v>
      </c>
      <c r="I180" s="1">
        <v>0.81818181818181823</v>
      </c>
      <c r="J180" s="1" t="s">
        <v>211</v>
      </c>
      <c r="K180" s="1" t="s">
        <v>211</v>
      </c>
      <c r="L180" s="1">
        <v>0</v>
      </c>
      <c r="M180" s="44" t="s">
        <v>821</v>
      </c>
    </row>
    <row r="181" spans="1:13" x14ac:dyDescent="0.25">
      <c r="A181" s="43" t="s">
        <v>12406</v>
      </c>
      <c r="B181" s="129" t="s">
        <v>6929</v>
      </c>
      <c r="C181" s="1">
        <v>38</v>
      </c>
      <c r="D181" s="1">
        <v>0</v>
      </c>
      <c r="E181" s="1">
        <v>707</v>
      </c>
      <c r="F181" s="1">
        <v>805</v>
      </c>
      <c r="G181" s="1">
        <v>0</v>
      </c>
      <c r="H181" s="1">
        <v>0</v>
      </c>
      <c r="I181" s="1">
        <v>0.52197802197802201</v>
      </c>
      <c r="J181" s="1" t="s">
        <v>211</v>
      </c>
      <c r="K181" s="1" t="s">
        <v>211</v>
      </c>
      <c r="L181" s="1">
        <v>0</v>
      </c>
      <c r="M181" s="44" t="s">
        <v>821</v>
      </c>
    </row>
    <row r="182" spans="1:13" x14ac:dyDescent="0.25">
      <c r="A182" s="43" t="s">
        <v>12407</v>
      </c>
      <c r="B182" s="129" t="s">
        <v>565</v>
      </c>
      <c r="C182" s="1">
        <v>0</v>
      </c>
      <c r="D182" s="1">
        <v>0</v>
      </c>
      <c r="E182" s="1">
        <v>0</v>
      </c>
      <c r="F182" s="1">
        <v>0</v>
      </c>
      <c r="G182" s="1">
        <v>0</v>
      </c>
      <c r="H182" s="1">
        <v>0</v>
      </c>
      <c r="I182" s="1">
        <v>0.77358490566037741</v>
      </c>
      <c r="J182" s="1" t="s">
        <v>211</v>
      </c>
      <c r="K182" s="1" t="s">
        <v>211</v>
      </c>
      <c r="L182" s="1">
        <v>0</v>
      </c>
      <c r="M182" s="44" t="s">
        <v>821</v>
      </c>
    </row>
    <row r="183" spans="1:13" x14ac:dyDescent="0.25">
      <c r="A183" s="43" t="s">
        <v>12408</v>
      </c>
      <c r="B183" s="129" t="s">
        <v>11897</v>
      </c>
      <c r="C183" s="1">
        <v>117</v>
      </c>
      <c r="D183" s="1">
        <v>0</v>
      </c>
      <c r="E183" s="1">
        <v>772</v>
      </c>
      <c r="F183" s="1">
        <v>803</v>
      </c>
      <c r="G183" s="1">
        <v>0</v>
      </c>
      <c r="H183" s="1">
        <v>0.5</v>
      </c>
      <c r="I183" s="1">
        <v>0.71875</v>
      </c>
      <c r="J183" s="1" t="s">
        <v>211</v>
      </c>
      <c r="K183" s="1" t="s">
        <v>211</v>
      </c>
      <c r="L183" s="1">
        <v>0</v>
      </c>
      <c r="M183" s="44" t="s">
        <v>821</v>
      </c>
    </row>
    <row r="184" spans="1:13" x14ac:dyDescent="0.25">
      <c r="A184" s="43" t="s">
        <v>12409</v>
      </c>
      <c r="B184" s="129" t="s">
        <v>12003</v>
      </c>
      <c r="C184" s="1">
        <v>116</v>
      </c>
      <c r="D184" s="1">
        <v>0</v>
      </c>
      <c r="E184" s="1">
        <v>773</v>
      </c>
      <c r="F184" s="1">
        <v>785</v>
      </c>
      <c r="G184" s="1">
        <v>0</v>
      </c>
      <c r="H184" s="1">
        <v>0.7142857142857143</v>
      </c>
      <c r="I184" s="1">
        <v>0.71794871794871795</v>
      </c>
      <c r="J184" s="1" t="s">
        <v>211</v>
      </c>
      <c r="K184" s="1" t="s">
        <v>211</v>
      </c>
      <c r="L184" s="1">
        <v>0</v>
      </c>
      <c r="M184" s="44" t="s">
        <v>821</v>
      </c>
    </row>
    <row r="185" spans="1:13" x14ac:dyDescent="0.25">
      <c r="A185" s="43" t="s">
        <v>12410</v>
      </c>
      <c r="B185" s="129" t="s">
        <v>11906</v>
      </c>
      <c r="C185" s="1">
        <v>44</v>
      </c>
      <c r="D185" s="1">
        <v>0</v>
      </c>
      <c r="E185" s="1">
        <v>755</v>
      </c>
      <c r="F185" s="1">
        <v>777</v>
      </c>
      <c r="G185" s="1">
        <v>0</v>
      </c>
      <c r="H185" s="1">
        <v>0</v>
      </c>
      <c r="I185" s="1">
        <v>0.75</v>
      </c>
      <c r="J185" s="1" t="s">
        <v>211</v>
      </c>
      <c r="K185" s="1" t="s">
        <v>211</v>
      </c>
      <c r="L185" s="1">
        <v>0</v>
      </c>
      <c r="M185" s="44" t="s">
        <v>821</v>
      </c>
    </row>
    <row r="186" spans="1:13" x14ac:dyDescent="0.25">
      <c r="A186" s="43" t="s">
        <v>12411</v>
      </c>
      <c r="B186" s="129" t="s">
        <v>11953</v>
      </c>
      <c r="C186" s="1">
        <v>102</v>
      </c>
      <c r="D186" s="1">
        <v>0</v>
      </c>
      <c r="E186" s="1">
        <v>754</v>
      </c>
      <c r="F186" s="1">
        <v>776</v>
      </c>
      <c r="G186" s="1">
        <v>0</v>
      </c>
      <c r="H186" s="1">
        <v>0.2</v>
      </c>
      <c r="I186" s="1">
        <v>1</v>
      </c>
      <c r="J186" s="1" t="s">
        <v>211</v>
      </c>
      <c r="K186" s="1" t="s">
        <v>211</v>
      </c>
      <c r="L186" s="1">
        <v>0</v>
      </c>
      <c r="M186" s="44" t="s">
        <v>821</v>
      </c>
    </row>
    <row r="187" spans="1:13" x14ac:dyDescent="0.25">
      <c r="A187" s="43" t="s">
        <v>12412</v>
      </c>
      <c r="B187" s="129" t="s">
        <v>564</v>
      </c>
      <c r="C187" s="1">
        <v>249</v>
      </c>
      <c r="D187" s="1">
        <v>0</v>
      </c>
      <c r="E187" s="1">
        <v>417</v>
      </c>
      <c r="F187" s="1">
        <v>453</v>
      </c>
      <c r="G187" s="1">
        <v>0</v>
      </c>
      <c r="H187" s="1">
        <v>0.44</v>
      </c>
      <c r="I187" s="1">
        <v>0.86792452830188693</v>
      </c>
      <c r="J187" s="1" t="s">
        <v>211</v>
      </c>
      <c r="K187" s="1" t="s">
        <v>211</v>
      </c>
      <c r="L187" s="1">
        <v>0</v>
      </c>
      <c r="M187" s="44" t="s">
        <v>821</v>
      </c>
    </row>
    <row r="188" spans="1:13" x14ac:dyDescent="0.25">
      <c r="A188" s="43" t="s">
        <v>12413</v>
      </c>
      <c r="B188" s="129" t="s">
        <v>847</v>
      </c>
      <c r="C188" s="1">
        <v>122</v>
      </c>
      <c r="D188" s="1">
        <v>0</v>
      </c>
      <c r="E188" s="1">
        <v>755</v>
      </c>
      <c r="F188" s="1">
        <v>776</v>
      </c>
      <c r="G188" s="1">
        <v>0</v>
      </c>
      <c r="H188" s="1">
        <v>0.3636363636363637</v>
      </c>
      <c r="I188" s="1">
        <v>0.61904761904761907</v>
      </c>
      <c r="J188" s="1" t="s">
        <v>211</v>
      </c>
      <c r="K188" s="1" t="s">
        <v>211</v>
      </c>
      <c r="L188" s="1">
        <v>0</v>
      </c>
      <c r="M188" s="44" t="s">
        <v>821</v>
      </c>
    </row>
    <row r="189" spans="1:13" x14ac:dyDescent="0.25">
      <c r="A189" s="43" t="s">
        <v>12414</v>
      </c>
      <c r="B189" s="129" t="s">
        <v>554</v>
      </c>
      <c r="C189" s="1">
        <v>380</v>
      </c>
      <c r="D189" s="1">
        <v>0</v>
      </c>
      <c r="E189" s="1">
        <v>369</v>
      </c>
      <c r="F189" s="1">
        <v>385</v>
      </c>
      <c r="G189" s="1">
        <v>0</v>
      </c>
      <c r="H189" s="1">
        <v>0.72413793103448276</v>
      </c>
      <c r="I189" s="1">
        <v>0.84761904761904772</v>
      </c>
      <c r="J189" s="1" t="s">
        <v>211</v>
      </c>
      <c r="K189" s="1" t="s">
        <v>211</v>
      </c>
      <c r="L189" s="1">
        <v>0</v>
      </c>
      <c r="M189" s="44" t="s">
        <v>821</v>
      </c>
    </row>
    <row r="190" spans="1:13" x14ac:dyDescent="0.25">
      <c r="A190" s="43" t="s">
        <v>12415</v>
      </c>
      <c r="B190" s="129" t="s">
        <v>11986</v>
      </c>
      <c r="C190" s="1">
        <v>171</v>
      </c>
      <c r="D190" s="1">
        <v>0</v>
      </c>
      <c r="E190" s="1">
        <v>744</v>
      </c>
      <c r="F190" s="1">
        <v>773</v>
      </c>
      <c r="G190" s="1">
        <v>0</v>
      </c>
      <c r="H190" s="1">
        <v>0.875</v>
      </c>
      <c r="I190" s="1">
        <v>0.77419354838709675</v>
      </c>
      <c r="J190" s="1" t="s">
        <v>211</v>
      </c>
      <c r="K190" s="1" t="s">
        <v>211</v>
      </c>
      <c r="L190" s="1">
        <v>0</v>
      </c>
      <c r="M190" s="44" t="s">
        <v>821</v>
      </c>
    </row>
    <row r="191" spans="1:13" x14ac:dyDescent="0.25">
      <c r="A191" s="43" t="s">
        <v>12416</v>
      </c>
      <c r="B191" s="129" t="s">
        <v>3513</v>
      </c>
      <c r="C191" s="1">
        <v>184</v>
      </c>
      <c r="D191" s="1">
        <v>0</v>
      </c>
      <c r="E191" s="1">
        <v>670</v>
      </c>
      <c r="F191" s="1">
        <v>767</v>
      </c>
      <c r="G191" s="1">
        <v>0</v>
      </c>
      <c r="H191" s="1">
        <v>1</v>
      </c>
      <c r="I191" s="1">
        <v>0.44729344729344728</v>
      </c>
      <c r="J191" s="1" t="s">
        <v>211</v>
      </c>
      <c r="K191" s="1" t="s">
        <v>211</v>
      </c>
      <c r="L191" s="1">
        <v>0</v>
      </c>
      <c r="M191" s="44" t="s">
        <v>821</v>
      </c>
    </row>
    <row r="192" spans="1:13" x14ac:dyDescent="0.25">
      <c r="A192" s="43" t="s">
        <v>12417</v>
      </c>
      <c r="B192" s="129" t="s">
        <v>551</v>
      </c>
      <c r="C192" s="1">
        <v>345</v>
      </c>
      <c r="D192" s="1">
        <v>0</v>
      </c>
      <c r="E192" s="1">
        <v>339</v>
      </c>
      <c r="F192" s="1">
        <v>363</v>
      </c>
      <c r="G192" s="1">
        <v>0</v>
      </c>
      <c r="H192" s="1">
        <v>0.85</v>
      </c>
      <c r="I192" s="1">
        <v>0.83586626139817632</v>
      </c>
      <c r="J192" s="1" t="s">
        <v>211</v>
      </c>
      <c r="K192" s="1" t="s">
        <v>211</v>
      </c>
      <c r="L192" s="1">
        <v>0</v>
      </c>
      <c r="M192" s="44" t="s">
        <v>821</v>
      </c>
    </row>
    <row r="193" spans="1:13" x14ac:dyDescent="0.25">
      <c r="A193" s="43" t="s">
        <v>12418</v>
      </c>
      <c r="B193" s="129" t="s">
        <v>11853</v>
      </c>
      <c r="C193" s="1">
        <v>40</v>
      </c>
      <c r="D193" s="1">
        <v>0</v>
      </c>
      <c r="E193" s="1">
        <v>762</v>
      </c>
      <c r="F193" s="1">
        <v>765</v>
      </c>
      <c r="G193" s="1">
        <v>0</v>
      </c>
      <c r="H193" s="1">
        <v>-0.375</v>
      </c>
      <c r="I193" s="1">
        <v>0</v>
      </c>
      <c r="J193" s="1" t="s">
        <v>211</v>
      </c>
      <c r="K193" s="1" t="s">
        <v>211</v>
      </c>
      <c r="L193" s="1">
        <v>0</v>
      </c>
      <c r="M193" s="44" t="s">
        <v>821</v>
      </c>
    </row>
    <row r="194" spans="1:13" x14ac:dyDescent="0.25">
      <c r="A194" s="43" t="s">
        <v>12419</v>
      </c>
      <c r="B194" s="129" t="s">
        <v>550</v>
      </c>
      <c r="C194" s="1">
        <v>410</v>
      </c>
      <c r="D194" s="1">
        <v>0</v>
      </c>
      <c r="E194" s="1">
        <v>279</v>
      </c>
      <c r="F194" s="1">
        <v>304</v>
      </c>
      <c r="G194" s="1">
        <v>0</v>
      </c>
      <c r="H194" s="1">
        <v>0.48</v>
      </c>
      <c r="I194" s="1">
        <v>0.84860557768924305</v>
      </c>
      <c r="J194" s="1" t="s">
        <v>211</v>
      </c>
      <c r="K194" s="1" t="s">
        <v>211</v>
      </c>
      <c r="L194" s="1">
        <v>0</v>
      </c>
      <c r="M194" s="44" t="s">
        <v>821</v>
      </c>
    </row>
    <row r="195" spans="1:13" x14ac:dyDescent="0.25">
      <c r="A195" s="43" t="s">
        <v>12420</v>
      </c>
      <c r="B195" s="129" t="s">
        <v>12104</v>
      </c>
      <c r="C195" s="1">
        <v>38</v>
      </c>
      <c r="D195" s="1">
        <v>0</v>
      </c>
      <c r="E195" s="1">
        <v>730</v>
      </c>
      <c r="F195" s="1">
        <v>758</v>
      </c>
      <c r="G195" s="1">
        <v>0</v>
      </c>
      <c r="H195" s="1">
        <v>0.6</v>
      </c>
      <c r="I195" s="1">
        <v>0.51428571428571423</v>
      </c>
      <c r="J195" s="1" t="s">
        <v>211</v>
      </c>
      <c r="K195" s="1" t="s">
        <v>211</v>
      </c>
      <c r="L195" s="1">
        <v>0</v>
      </c>
      <c r="M195" s="44" t="s">
        <v>821</v>
      </c>
    </row>
    <row r="196" spans="1:13" x14ac:dyDescent="0.25">
      <c r="A196" s="43" t="s">
        <v>12421</v>
      </c>
      <c r="B196" s="129" t="s">
        <v>606</v>
      </c>
      <c r="C196" s="1">
        <v>86</v>
      </c>
      <c r="D196" s="1">
        <v>0</v>
      </c>
      <c r="E196" s="1">
        <v>690</v>
      </c>
      <c r="F196" s="1">
        <v>745</v>
      </c>
      <c r="G196" s="1">
        <v>0</v>
      </c>
      <c r="H196" s="1">
        <v>-1</v>
      </c>
      <c r="I196" s="1">
        <v>0.51871657754010692</v>
      </c>
      <c r="J196" s="1" t="s">
        <v>211</v>
      </c>
      <c r="K196" s="1" t="s">
        <v>211</v>
      </c>
      <c r="L196" s="1">
        <v>0</v>
      </c>
      <c r="M196" s="44" t="s">
        <v>821</v>
      </c>
    </row>
    <row r="197" spans="1:13" x14ac:dyDescent="0.25">
      <c r="A197" s="43" t="s">
        <v>12422</v>
      </c>
      <c r="B197" s="129" t="s">
        <v>12038</v>
      </c>
      <c r="C197" s="1">
        <v>102</v>
      </c>
      <c r="D197" s="1">
        <v>0</v>
      </c>
      <c r="E197" s="1">
        <v>730</v>
      </c>
      <c r="F197" s="1">
        <v>745</v>
      </c>
      <c r="G197" s="1">
        <v>0</v>
      </c>
      <c r="H197" s="1">
        <v>0.91666666666666652</v>
      </c>
      <c r="I197" s="1">
        <v>0.6216216216216216</v>
      </c>
      <c r="J197" s="1" t="s">
        <v>211</v>
      </c>
      <c r="K197" s="1" t="s">
        <v>211</v>
      </c>
      <c r="L197" s="1">
        <v>0</v>
      </c>
      <c r="M197" s="44" t="s">
        <v>821</v>
      </c>
    </row>
    <row r="198" spans="1:13" x14ac:dyDescent="0.25">
      <c r="A198" s="43" t="s">
        <v>12423</v>
      </c>
      <c r="B198" s="129" t="s">
        <v>5191</v>
      </c>
      <c r="C198" s="1">
        <v>106</v>
      </c>
      <c r="D198" s="1">
        <v>0</v>
      </c>
      <c r="E198" s="1">
        <v>402</v>
      </c>
      <c r="F198" s="1">
        <v>740</v>
      </c>
      <c r="G198" s="1">
        <v>0</v>
      </c>
      <c r="H198" s="1">
        <v>0</v>
      </c>
      <c r="I198" s="1">
        <v>0.66666666666666663</v>
      </c>
      <c r="J198" s="1" t="s">
        <v>211</v>
      </c>
      <c r="K198" s="1" t="s">
        <v>211</v>
      </c>
      <c r="L198" s="1">
        <v>0</v>
      </c>
      <c r="M198" s="44" t="s">
        <v>821</v>
      </c>
    </row>
    <row r="199" spans="1:13" x14ac:dyDescent="0.25">
      <c r="A199" s="43" t="s">
        <v>12424</v>
      </c>
      <c r="B199" s="129" t="s">
        <v>505</v>
      </c>
      <c r="C199" s="1">
        <v>266</v>
      </c>
      <c r="D199" s="1">
        <v>0</v>
      </c>
      <c r="E199" s="1">
        <v>388</v>
      </c>
      <c r="F199" s="1">
        <v>428</v>
      </c>
      <c r="G199" s="1">
        <v>0</v>
      </c>
      <c r="H199" s="1">
        <v>0.95833333333333348</v>
      </c>
      <c r="I199" s="1">
        <v>0.81848184818481851</v>
      </c>
      <c r="J199" s="1" t="s">
        <v>211</v>
      </c>
      <c r="K199" s="1" t="s">
        <v>211</v>
      </c>
      <c r="L199" s="1">
        <v>0</v>
      </c>
      <c r="M199" s="44" t="s">
        <v>821</v>
      </c>
    </row>
    <row r="200" spans="1:13" x14ac:dyDescent="0.25">
      <c r="A200" s="43" t="s">
        <v>12425</v>
      </c>
      <c r="B200" s="129" t="s">
        <v>3520</v>
      </c>
      <c r="C200" s="1">
        <v>311</v>
      </c>
      <c r="D200" s="1">
        <v>0</v>
      </c>
      <c r="E200" s="1">
        <v>707</v>
      </c>
      <c r="F200" s="1">
        <v>740</v>
      </c>
      <c r="G200" s="1">
        <v>0</v>
      </c>
      <c r="H200" s="1">
        <v>0.52</v>
      </c>
      <c r="I200" s="1">
        <v>0.74875621890547261</v>
      </c>
      <c r="J200" s="1" t="s">
        <v>211</v>
      </c>
      <c r="K200" s="1" t="s">
        <v>211</v>
      </c>
      <c r="L200" s="1">
        <v>0</v>
      </c>
      <c r="M200" s="44" t="s">
        <v>821</v>
      </c>
    </row>
    <row r="201" spans="1:13" x14ac:dyDescent="0.25">
      <c r="A201" s="43" t="s">
        <v>12426</v>
      </c>
      <c r="B201" s="129" t="s">
        <v>503</v>
      </c>
      <c r="C201" s="1">
        <v>258</v>
      </c>
      <c r="D201" s="1">
        <v>0</v>
      </c>
      <c r="E201" s="1">
        <v>327</v>
      </c>
      <c r="F201" s="1">
        <v>343</v>
      </c>
      <c r="G201" s="1">
        <v>0</v>
      </c>
      <c r="H201" s="1">
        <v>0.5</v>
      </c>
      <c r="I201" s="1">
        <v>0.82352941176470595</v>
      </c>
      <c r="J201" s="1" t="s">
        <v>211</v>
      </c>
      <c r="K201" s="1" t="s">
        <v>211</v>
      </c>
      <c r="L201" s="1">
        <v>0</v>
      </c>
      <c r="M201" s="44" t="s">
        <v>821</v>
      </c>
    </row>
    <row r="202" spans="1:13" x14ac:dyDescent="0.25">
      <c r="A202" s="43" t="s">
        <v>12427</v>
      </c>
      <c r="B202" s="129" t="s">
        <v>11909</v>
      </c>
      <c r="C202" s="1">
        <v>47</v>
      </c>
      <c r="D202" s="1">
        <v>0</v>
      </c>
      <c r="E202" s="1">
        <v>715</v>
      </c>
      <c r="F202" s="1">
        <v>735</v>
      </c>
      <c r="G202" s="1">
        <v>0</v>
      </c>
      <c r="H202" s="1">
        <v>0.83333333333333348</v>
      </c>
      <c r="I202" s="1">
        <v>0</v>
      </c>
      <c r="J202" s="1" t="s">
        <v>211</v>
      </c>
      <c r="K202" s="1" t="s">
        <v>211</v>
      </c>
      <c r="L202" s="1">
        <v>0</v>
      </c>
      <c r="M202" s="44" t="s">
        <v>821</v>
      </c>
    </row>
    <row r="203" spans="1:13" x14ac:dyDescent="0.25">
      <c r="A203" s="43" t="s">
        <v>12428</v>
      </c>
      <c r="B203" s="129" t="s">
        <v>502</v>
      </c>
      <c r="C203" s="1">
        <v>0</v>
      </c>
      <c r="D203" s="1">
        <v>0</v>
      </c>
      <c r="E203" s="1">
        <v>0</v>
      </c>
      <c r="F203" s="1">
        <v>0</v>
      </c>
      <c r="G203" s="1">
        <v>0</v>
      </c>
      <c r="H203" s="1">
        <v>0</v>
      </c>
      <c r="I203" s="1">
        <v>1</v>
      </c>
      <c r="J203" s="1" t="s">
        <v>211</v>
      </c>
      <c r="K203" s="1" t="s">
        <v>211</v>
      </c>
      <c r="L203" s="1">
        <v>0</v>
      </c>
      <c r="M203" s="44" t="s">
        <v>821</v>
      </c>
    </row>
    <row r="204" spans="1:13" x14ac:dyDescent="0.25">
      <c r="A204" s="43" t="s">
        <v>12429</v>
      </c>
      <c r="B204" s="129" t="s">
        <v>11378</v>
      </c>
      <c r="C204" s="1">
        <v>146</v>
      </c>
      <c r="D204" s="1">
        <v>0</v>
      </c>
      <c r="E204" s="1">
        <v>691</v>
      </c>
      <c r="F204" s="1">
        <v>735</v>
      </c>
      <c r="G204" s="1">
        <v>0</v>
      </c>
      <c r="H204" s="1">
        <v>0.8</v>
      </c>
      <c r="I204" s="1">
        <v>0.63492063492063489</v>
      </c>
      <c r="J204" s="1" t="s">
        <v>211</v>
      </c>
      <c r="K204" s="1" t="s">
        <v>211</v>
      </c>
      <c r="L204" s="1">
        <v>0</v>
      </c>
      <c r="M204" s="44" t="s">
        <v>821</v>
      </c>
    </row>
    <row r="205" spans="1:13" x14ac:dyDescent="0.25">
      <c r="A205" s="43" t="s">
        <v>12430</v>
      </c>
      <c r="B205" s="129" t="s">
        <v>510</v>
      </c>
      <c r="C205" s="1">
        <v>264</v>
      </c>
      <c r="D205" s="1">
        <v>0</v>
      </c>
      <c r="E205" s="1">
        <v>452</v>
      </c>
      <c r="F205" s="1">
        <v>468</v>
      </c>
      <c r="G205" s="1">
        <v>0</v>
      </c>
      <c r="H205" s="1">
        <v>0.66666666666666663</v>
      </c>
      <c r="I205" s="1">
        <v>0.80058651026392957</v>
      </c>
      <c r="J205" s="1" t="s">
        <v>211</v>
      </c>
      <c r="K205" s="1" t="s">
        <v>211</v>
      </c>
      <c r="L205" s="1">
        <v>0</v>
      </c>
      <c r="M205" s="44" t="s">
        <v>821</v>
      </c>
    </row>
    <row r="206" spans="1:13" x14ac:dyDescent="0.25">
      <c r="A206" s="43" t="s">
        <v>12431</v>
      </c>
      <c r="B206" s="129" t="s">
        <v>4157</v>
      </c>
      <c r="C206" s="1">
        <v>166</v>
      </c>
      <c r="D206" s="1">
        <v>0</v>
      </c>
      <c r="E206" s="1">
        <v>649</v>
      </c>
      <c r="F206" s="1">
        <v>727</v>
      </c>
      <c r="G206" s="1">
        <v>0</v>
      </c>
      <c r="H206" s="1">
        <v>0.33333333333333331</v>
      </c>
      <c r="I206" s="1">
        <v>0.57207207207207211</v>
      </c>
      <c r="J206" s="1" t="s">
        <v>211</v>
      </c>
      <c r="K206" s="1" t="s">
        <v>211</v>
      </c>
      <c r="L206" s="1">
        <v>0</v>
      </c>
      <c r="M206" s="44" t="s">
        <v>821</v>
      </c>
    </row>
    <row r="207" spans="1:13" x14ac:dyDescent="0.25">
      <c r="A207" s="43" t="s">
        <v>12432</v>
      </c>
      <c r="B207" s="129" t="s">
        <v>6923</v>
      </c>
      <c r="C207" s="1">
        <v>213</v>
      </c>
      <c r="D207" s="1">
        <v>0</v>
      </c>
      <c r="E207" s="1">
        <v>638</v>
      </c>
      <c r="F207" s="1">
        <v>723</v>
      </c>
      <c r="G207" s="1">
        <v>0</v>
      </c>
      <c r="H207" s="1">
        <v>-1</v>
      </c>
      <c r="I207" s="1">
        <v>0.53665689149560114</v>
      </c>
      <c r="J207" s="1" t="s">
        <v>211</v>
      </c>
      <c r="K207" s="1" t="s">
        <v>211</v>
      </c>
      <c r="L207" s="1">
        <v>0</v>
      </c>
      <c r="M207" s="44" t="s">
        <v>821</v>
      </c>
    </row>
    <row r="208" spans="1:13" x14ac:dyDescent="0.25">
      <c r="A208" s="43" t="s">
        <v>12433</v>
      </c>
      <c r="B208" s="129" t="s">
        <v>501</v>
      </c>
      <c r="C208" s="1">
        <v>207</v>
      </c>
      <c r="D208" s="1">
        <v>0</v>
      </c>
      <c r="E208" s="1">
        <v>356</v>
      </c>
      <c r="F208" s="1">
        <v>370</v>
      </c>
      <c r="G208" s="1">
        <v>0</v>
      </c>
      <c r="H208" s="1">
        <v>0.41666666666666674</v>
      </c>
      <c r="I208" s="1">
        <v>0.8</v>
      </c>
      <c r="J208" s="1" t="s">
        <v>211</v>
      </c>
      <c r="K208" s="1" t="s">
        <v>211</v>
      </c>
      <c r="L208" s="1">
        <v>0</v>
      </c>
      <c r="M208" s="44" t="s">
        <v>821</v>
      </c>
    </row>
    <row r="209" spans="1:13" x14ac:dyDescent="0.25">
      <c r="A209" s="43" t="s">
        <v>12434</v>
      </c>
      <c r="B209" s="129" t="s">
        <v>12065</v>
      </c>
      <c r="C209" s="1">
        <v>136</v>
      </c>
      <c r="D209" s="1">
        <v>0</v>
      </c>
      <c r="E209" s="1">
        <v>694</v>
      </c>
      <c r="F209" s="1">
        <v>723</v>
      </c>
      <c r="G209" s="1">
        <v>0</v>
      </c>
      <c r="H209" s="1">
        <v>0.52941176470588236</v>
      </c>
      <c r="I209" s="1">
        <v>0.82352941176470595</v>
      </c>
      <c r="J209" s="1" t="s">
        <v>211</v>
      </c>
      <c r="K209" s="1" t="s">
        <v>211</v>
      </c>
      <c r="L209" s="1">
        <v>0</v>
      </c>
      <c r="M209" s="44" t="s">
        <v>821</v>
      </c>
    </row>
    <row r="210" spans="1:13" x14ac:dyDescent="0.25">
      <c r="A210" s="43" t="s">
        <v>12435</v>
      </c>
      <c r="B210" s="129" t="s">
        <v>492</v>
      </c>
      <c r="C210" s="1">
        <v>366</v>
      </c>
      <c r="D210" s="1">
        <v>0</v>
      </c>
      <c r="E210" s="1">
        <v>373</v>
      </c>
      <c r="F210" s="1">
        <v>390</v>
      </c>
      <c r="G210" s="1">
        <v>0</v>
      </c>
      <c r="H210" s="1">
        <v>0.18181818181818185</v>
      </c>
      <c r="I210" s="1">
        <v>0.82786885245901654</v>
      </c>
      <c r="J210" s="1" t="s">
        <v>211</v>
      </c>
      <c r="K210" s="1" t="s">
        <v>211</v>
      </c>
      <c r="L210" s="1">
        <v>0</v>
      </c>
      <c r="M210" s="44" t="s">
        <v>821</v>
      </c>
    </row>
    <row r="211" spans="1:13" x14ac:dyDescent="0.25">
      <c r="A211" s="43" t="s">
        <v>12436</v>
      </c>
      <c r="B211" s="129" t="s">
        <v>686</v>
      </c>
      <c r="C211" s="1">
        <v>2</v>
      </c>
      <c r="D211" s="1">
        <v>0</v>
      </c>
      <c r="E211" s="1">
        <v>722</v>
      </c>
      <c r="F211" s="1">
        <v>720</v>
      </c>
      <c r="G211" s="1">
        <v>0</v>
      </c>
      <c r="H211" s="1">
        <v>0</v>
      </c>
      <c r="I211" s="1">
        <v>1</v>
      </c>
      <c r="J211" s="1" t="s">
        <v>211</v>
      </c>
      <c r="K211" s="1" t="s">
        <v>211</v>
      </c>
      <c r="L211" s="1">
        <v>0</v>
      </c>
      <c r="M211" s="44" t="s">
        <v>821</v>
      </c>
    </row>
    <row r="212" spans="1:13" x14ac:dyDescent="0.25">
      <c r="A212" s="43" t="s">
        <v>12437</v>
      </c>
      <c r="B212" s="129" t="s">
        <v>11340</v>
      </c>
      <c r="C212" s="1">
        <v>176</v>
      </c>
      <c r="D212" s="1">
        <v>0</v>
      </c>
      <c r="E212" s="1">
        <v>700</v>
      </c>
      <c r="F212" s="1">
        <v>720</v>
      </c>
      <c r="G212" s="1">
        <v>0</v>
      </c>
      <c r="H212" s="1">
        <v>0.59375</v>
      </c>
      <c r="I212" s="1">
        <v>0.71317829457364346</v>
      </c>
      <c r="J212" s="1" t="s">
        <v>211</v>
      </c>
      <c r="K212" s="1" t="s">
        <v>211</v>
      </c>
      <c r="L212" s="1">
        <v>0</v>
      </c>
      <c r="M212" s="44" t="s">
        <v>821</v>
      </c>
    </row>
    <row r="213" spans="1:13" x14ac:dyDescent="0.25">
      <c r="A213" s="43" t="s">
        <v>12438</v>
      </c>
      <c r="B213" s="129" t="s">
        <v>2914</v>
      </c>
      <c r="C213" s="1">
        <v>65</v>
      </c>
      <c r="D213" s="1">
        <v>0</v>
      </c>
      <c r="E213" s="1">
        <v>641</v>
      </c>
      <c r="F213" s="1">
        <v>720</v>
      </c>
      <c r="G213" s="1">
        <v>0</v>
      </c>
      <c r="H213" s="1">
        <v>-0.33333333333333331</v>
      </c>
      <c r="I213" s="1">
        <v>0.81318681318681307</v>
      </c>
      <c r="J213" s="1" t="s">
        <v>211</v>
      </c>
      <c r="K213" s="1" t="s">
        <v>211</v>
      </c>
      <c r="L213" s="1">
        <v>0</v>
      </c>
      <c r="M213" s="44" t="s">
        <v>821</v>
      </c>
    </row>
    <row r="214" spans="1:13" x14ac:dyDescent="0.25">
      <c r="A214" s="43" t="s">
        <v>12439</v>
      </c>
      <c r="B214" s="129" t="s">
        <v>498</v>
      </c>
      <c r="C214" s="1">
        <v>463</v>
      </c>
      <c r="D214" s="1">
        <v>0</v>
      </c>
      <c r="E214" s="1">
        <v>396</v>
      </c>
      <c r="F214" s="1">
        <v>411</v>
      </c>
      <c r="G214" s="1">
        <v>0</v>
      </c>
      <c r="H214" s="1">
        <v>0.68421052631578949</v>
      </c>
      <c r="I214" s="1">
        <v>0.83896103896103891</v>
      </c>
      <c r="J214" s="1" t="s">
        <v>211</v>
      </c>
      <c r="K214" s="1" t="s">
        <v>211</v>
      </c>
      <c r="L214" s="1">
        <v>0</v>
      </c>
      <c r="M214" s="44" t="s">
        <v>821</v>
      </c>
    </row>
    <row r="215" spans="1:13" x14ac:dyDescent="0.25">
      <c r="A215" s="43" t="s">
        <v>12440</v>
      </c>
      <c r="B215" s="129" t="s">
        <v>471</v>
      </c>
      <c r="C215" s="1">
        <v>110</v>
      </c>
      <c r="D215" s="1">
        <v>0</v>
      </c>
      <c r="E215" s="1">
        <v>340</v>
      </c>
      <c r="F215" s="1">
        <v>717</v>
      </c>
      <c r="G215" s="1">
        <v>0</v>
      </c>
      <c r="H215" s="1">
        <v>0.5</v>
      </c>
      <c r="I215" s="1">
        <v>0.75384615384615372</v>
      </c>
      <c r="J215" s="1" t="s">
        <v>211</v>
      </c>
      <c r="K215" s="1" t="s">
        <v>211</v>
      </c>
      <c r="L215" s="1">
        <v>0</v>
      </c>
      <c r="M215" s="44" t="s">
        <v>821</v>
      </c>
    </row>
    <row r="216" spans="1:13" x14ac:dyDescent="0.25">
      <c r="A216" s="43" t="s">
        <v>12441</v>
      </c>
      <c r="B216" s="129" t="s">
        <v>11382</v>
      </c>
      <c r="C216" s="1">
        <v>125</v>
      </c>
      <c r="D216" s="1">
        <v>0</v>
      </c>
      <c r="E216" s="1">
        <v>677</v>
      </c>
      <c r="F216" s="1">
        <v>711</v>
      </c>
      <c r="G216" s="1">
        <v>0</v>
      </c>
      <c r="H216" s="1">
        <v>0.5714285714285714</v>
      </c>
      <c r="I216" s="1">
        <v>0.57191780821917804</v>
      </c>
      <c r="J216" s="1" t="s">
        <v>211</v>
      </c>
      <c r="K216" s="1" t="s">
        <v>211</v>
      </c>
      <c r="L216" s="1">
        <v>0</v>
      </c>
      <c r="M216" s="44" t="s">
        <v>821</v>
      </c>
    </row>
    <row r="217" spans="1:13" x14ac:dyDescent="0.25">
      <c r="A217" s="43" t="s">
        <v>12442</v>
      </c>
      <c r="B217" s="129" t="s">
        <v>500</v>
      </c>
      <c r="C217" s="1">
        <v>209</v>
      </c>
      <c r="D217" s="1">
        <v>0</v>
      </c>
      <c r="E217" s="1">
        <v>318</v>
      </c>
      <c r="F217" s="1">
        <v>344</v>
      </c>
      <c r="G217" s="1">
        <v>0</v>
      </c>
      <c r="H217" s="1">
        <v>0.55555555555555558</v>
      </c>
      <c r="I217" s="1">
        <v>0.81424936386768443</v>
      </c>
      <c r="J217" s="1" t="s">
        <v>211</v>
      </c>
      <c r="K217" s="1" t="s">
        <v>211</v>
      </c>
      <c r="L217" s="1">
        <v>0</v>
      </c>
      <c r="M217" s="44" t="s">
        <v>821</v>
      </c>
    </row>
    <row r="218" spans="1:13" x14ac:dyDescent="0.25">
      <c r="A218" s="43" t="s">
        <v>12443</v>
      </c>
      <c r="B218" s="129" t="s">
        <v>1031</v>
      </c>
      <c r="C218" s="1">
        <v>68</v>
      </c>
      <c r="D218" s="1">
        <v>0</v>
      </c>
      <c r="E218" s="1">
        <v>420</v>
      </c>
      <c r="F218" s="1">
        <v>709</v>
      </c>
      <c r="G218" s="1">
        <v>0</v>
      </c>
      <c r="H218" s="1">
        <v>0</v>
      </c>
      <c r="I218" s="1">
        <v>0.39880952380952384</v>
      </c>
      <c r="J218" s="1" t="s">
        <v>211</v>
      </c>
      <c r="K218" s="1" t="s">
        <v>211</v>
      </c>
      <c r="L218" s="1">
        <v>0</v>
      </c>
      <c r="M218" s="44" t="s">
        <v>821</v>
      </c>
    </row>
    <row r="219" spans="1:13" x14ac:dyDescent="0.25">
      <c r="A219" s="43" t="s">
        <v>12444</v>
      </c>
      <c r="B219" s="129" t="s">
        <v>499</v>
      </c>
      <c r="C219" s="1">
        <v>567</v>
      </c>
      <c r="D219" s="1">
        <v>0</v>
      </c>
      <c r="E219" s="1">
        <v>327</v>
      </c>
      <c r="F219" s="1">
        <v>342</v>
      </c>
      <c r="G219" s="1">
        <v>0</v>
      </c>
      <c r="H219" s="1">
        <v>0.52083333333333337</v>
      </c>
      <c r="I219" s="1">
        <v>0.81571815718157181</v>
      </c>
      <c r="J219" s="1" t="s">
        <v>211</v>
      </c>
      <c r="K219" s="1" t="s">
        <v>211</v>
      </c>
      <c r="L219" s="1">
        <v>0</v>
      </c>
      <c r="M219" s="44" t="s">
        <v>821</v>
      </c>
    </row>
    <row r="220" spans="1:13" x14ac:dyDescent="0.25">
      <c r="A220" s="43" t="s">
        <v>12445</v>
      </c>
      <c r="B220" s="129" t="s">
        <v>12101</v>
      </c>
      <c r="C220" s="1">
        <v>81</v>
      </c>
      <c r="D220" s="1">
        <v>0</v>
      </c>
      <c r="E220" s="1">
        <v>681</v>
      </c>
      <c r="F220" s="1">
        <v>707</v>
      </c>
      <c r="G220" s="1">
        <v>0</v>
      </c>
      <c r="H220" s="1">
        <v>0.55000000000000004</v>
      </c>
      <c r="I220" s="1">
        <v>0.75</v>
      </c>
      <c r="J220" s="1" t="s">
        <v>211</v>
      </c>
      <c r="K220" s="1" t="s">
        <v>211</v>
      </c>
      <c r="L220" s="1">
        <v>0</v>
      </c>
      <c r="M220" s="44" t="s">
        <v>821</v>
      </c>
    </row>
    <row r="221" spans="1:13" x14ac:dyDescent="0.25">
      <c r="A221" s="43" t="s">
        <v>12446</v>
      </c>
      <c r="B221" s="129" t="s">
        <v>495</v>
      </c>
      <c r="C221" s="1">
        <v>424</v>
      </c>
      <c r="D221" s="1">
        <v>0</v>
      </c>
      <c r="E221" s="1">
        <v>313</v>
      </c>
      <c r="F221" s="1">
        <v>334</v>
      </c>
      <c r="G221" s="1">
        <v>0</v>
      </c>
      <c r="H221" s="1">
        <v>0.69444444444444442</v>
      </c>
      <c r="I221" s="1">
        <v>0.85152838427947597</v>
      </c>
      <c r="J221" s="1" t="s">
        <v>211</v>
      </c>
      <c r="K221" s="1" t="s">
        <v>211</v>
      </c>
      <c r="L221" s="1">
        <v>0</v>
      </c>
      <c r="M221" s="44" t="s">
        <v>821</v>
      </c>
    </row>
    <row r="222" spans="1:13" x14ac:dyDescent="0.25">
      <c r="A222" s="43" t="s">
        <v>12447</v>
      </c>
      <c r="B222" s="129" t="s">
        <v>5222</v>
      </c>
      <c r="C222" s="1">
        <v>207</v>
      </c>
      <c r="D222" s="1">
        <v>0</v>
      </c>
      <c r="E222" s="1">
        <v>673</v>
      </c>
      <c r="F222" s="1">
        <v>706</v>
      </c>
      <c r="G222" s="1">
        <v>0</v>
      </c>
      <c r="H222" s="1">
        <v>0.24</v>
      </c>
      <c r="I222" s="1">
        <v>0.69326683291770574</v>
      </c>
      <c r="J222" s="1" t="s">
        <v>211</v>
      </c>
      <c r="K222" s="1" t="s">
        <v>211</v>
      </c>
      <c r="L222" s="1">
        <v>0</v>
      </c>
      <c r="M222" s="44" t="s">
        <v>821</v>
      </c>
    </row>
    <row r="223" spans="1:13" x14ac:dyDescent="0.25">
      <c r="A223" s="43" t="s">
        <v>12448</v>
      </c>
      <c r="B223" s="129" t="s">
        <v>494</v>
      </c>
      <c r="C223" s="1">
        <v>208</v>
      </c>
      <c r="D223" s="1">
        <v>0</v>
      </c>
      <c r="E223" s="1">
        <v>406</v>
      </c>
      <c r="F223" s="1">
        <v>441</v>
      </c>
      <c r="G223" s="1">
        <v>0</v>
      </c>
      <c r="H223" s="1">
        <v>0.84</v>
      </c>
      <c r="I223" s="1">
        <v>0.82352941176470595</v>
      </c>
      <c r="J223" s="1" t="s">
        <v>211</v>
      </c>
      <c r="K223" s="1" t="s">
        <v>211</v>
      </c>
      <c r="L223" s="1">
        <v>0</v>
      </c>
      <c r="M223" s="44" t="s">
        <v>821</v>
      </c>
    </row>
    <row r="224" spans="1:13" x14ac:dyDescent="0.25">
      <c r="A224" s="43" t="s">
        <v>12449</v>
      </c>
      <c r="B224" s="129" t="s">
        <v>11390</v>
      </c>
      <c r="C224" s="1">
        <v>186</v>
      </c>
      <c r="D224" s="1">
        <v>0</v>
      </c>
      <c r="E224" s="1">
        <v>645</v>
      </c>
      <c r="F224" s="1">
        <v>705</v>
      </c>
      <c r="G224" s="1">
        <v>0</v>
      </c>
      <c r="H224" s="1">
        <v>0.57894736842105265</v>
      </c>
      <c r="I224" s="1">
        <v>0.7456140350877194</v>
      </c>
      <c r="J224" s="1" t="s">
        <v>211</v>
      </c>
      <c r="K224" s="1" t="s">
        <v>211</v>
      </c>
      <c r="L224" s="1">
        <v>0</v>
      </c>
      <c r="M224" s="44" t="s">
        <v>821</v>
      </c>
    </row>
    <row r="225" spans="1:13" x14ac:dyDescent="0.25">
      <c r="A225" s="43" t="s">
        <v>12450</v>
      </c>
      <c r="B225" s="129" t="s">
        <v>525</v>
      </c>
      <c r="C225" s="1">
        <v>475</v>
      </c>
      <c r="D225" s="1">
        <v>0</v>
      </c>
      <c r="E225" s="1">
        <v>299</v>
      </c>
      <c r="F225" s="1">
        <v>315</v>
      </c>
      <c r="G225" s="1">
        <v>0</v>
      </c>
      <c r="H225" s="1">
        <v>0.74468085106382975</v>
      </c>
      <c r="I225" s="1">
        <v>0.83062645011600933</v>
      </c>
      <c r="J225" s="1" t="s">
        <v>211</v>
      </c>
      <c r="K225" s="1" t="s">
        <v>211</v>
      </c>
      <c r="L225" s="1">
        <v>0</v>
      </c>
      <c r="M225" s="44" t="s">
        <v>821</v>
      </c>
    </row>
    <row r="226" spans="1:13" x14ac:dyDescent="0.25">
      <c r="A226" s="43" t="s">
        <v>12451</v>
      </c>
      <c r="B226" s="129" t="s">
        <v>3975</v>
      </c>
      <c r="C226" s="1">
        <v>126</v>
      </c>
      <c r="D226" s="1">
        <v>0</v>
      </c>
      <c r="E226" s="1">
        <v>644</v>
      </c>
      <c r="F226" s="1">
        <v>703</v>
      </c>
      <c r="G226" s="1">
        <v>0</v>
      </c>
      <c r="H226" s="1">
        <v>1</v>
      </c>
      <c r="I226" s="1">
        <v>0.8089887640449438</v>
      </c>
      <c r="J226" s="1" t="s">
        <v>211</v>
      </c>
      <c r="K226" s="1" t="s">
        <v>211</v>
      </c>
      <c r="L226" s="1">
        <v>0</v>
      </c>
      <c r="M226" s="44" t="s">
        <v>821</v>
      </c>
    </row>
    <row r="227" spans="1:13" x14ac:dyDescent="0.25">
      <c r="A227" s="43" t="s">
        <v>12452</v>
      </c>
      <c r="B227" s="129" t="s">
        <v>678</v>
      </c>
      <c r="C227" s="1">
        <v>41</v>
      </c>
      <c r="D227" s="1">
        <v>0</v>
      </c>
      <c r="E227" s="1">
        <v>637</v>
      </c>
      <c r="F227" s="1">
        <v>702</v>
      </c>
      <c r="G227" s="1">
        <v>0</v>
      </c>
      <c r="H227" s="1">
        <v>0</v>
      </c>
      <c r="I227" s="1">
        <v>0.72012578616352196</v>
      </c>
      <c r="J227" s="1" t="s">
        <v>211</v>
      </c>
      <c r="K227" s="1" t="s">
        <v>211</v>
      </c>
      <c r="L227" s="1">
        <v>0</v>
      </c>
      <c r="M227" s="44" t="s">
        <v>821</v>
      </c>
    </row>
    <row r="228" spans="1:13" x14ac:dyDescent="0.25">
      <c r="A228" s="43" t="s">
        <v>12453</v>
      </c>
      <c r="B228" s="129" t="s">
        <v>527</v>
      </c>
      <c r="C228" s="1">
        <v>494</v>
      </c>
      <c r="D228" s="1">
        <v>0</v>
      </c>
      <c r="E228" s="1">
        <v>348</v>
      </c>
      <c r="F228" s="1">
        <v>361</v>
      </c>
      <c r="G228" s="1">
        <v>0</v>
      </c>
      <c r="H228" s="1">
        <v>0.55102040816326525</v>
      </c>
      <c r="I228" s="1">
        <v>0.85858585858585856</v>
      </c>
      <c r="J228" s="1" t="s">
        <v>211</v>
      </c>
      <c r="K228" s="1" t="s">
        <v>211</v>
      </c>
      <c r="L228" s="1">
        <v>0</v>
      </c>
      <c r="M228" s="44" t="s">
        <v>821</v>
      </c>
    </row>
    <row r="229" spans="1:13" x14ac:dyDescent="0.25">
      <c r="A229" s="43" t="s">
        <v>12454</v>
      </c>
      <c r="B229" s="129" t="s">
        <v>691</v>
      </c>
      <c r="C229" s="1">
        <v>69</v>
      </c>
      <c r="D229" s="1">
        <v>0</v>
      </c>
      <c r="E229" s="1">
        <v>612</v>
      </c>
      <c r="F229" s="1">
        <v>699</v>
      </c>
      <c r="G229" s="1">
        <v>0</v>
      </c>
      <c r="H229" s="1">
        <v>0</v>
      </c>
      <c r="I229" s="1">
        <v>0.46601941747572817</v>
      </c>
      <c r="J229" s="1" t="s">
        <v>211</v>
      </c>
      <c r="K229" s="1" t="s">
        <v>211</v>
      </c>
      <c r="L229" s="1">
        <v>0</v>
      </c>
      <c r="M229" s="44" t="s">
        <v>821</v>
      </c>
    </row>
    <row r="230" spans="1:13" x14ac:dyDescent="0.25">
      <c r="A230" s="43" t="s">
        <v>12455</v>
      </c>
      <c r="B230" s="129" t="s">
        <v>4040</v>
      </c>
      <c r="C230" s="1">
        <v>84</v>
      </c>
      <c r="D230" s="1">
        <v>0</v>
      </c>
      <c r="E230" s="1">
        <v>617</v>
      </c>
      <c r="F230" s="1">
        <v>699</v>
      </c>
      <c r="G230" s="1">
        <v>0</v>
      </c>
      <c r="H230" s="1">
        <v>0.88235294117647056</v>
      </c>
      <c r="I230" s="1">
        <v>0.76146788990825676</v>
      </c>
      <c r="J230" s="1" t="s">
        <v>211</v>
      </c>
      <c r="K230" s="1" t="s">
        <v>211</v>
      </c>
      <c r="L230" s="1">
        <v>0</v>
      </c>
      <c r="M230" s="44" t="s">
        <v>821</v>
      </c>
    </row>
    <row r="231" spans="1:13" x14ac:dyDescent="0.25">
      <c r="A231" s="43" t="s">
        <v>12456</v>
      </c>
      <c r="B231" s="129" t="s">
        <v>11879</v>
      </c>
      <c r="C231" s="1">
        <v>53</v>
      </c>
      <c r="D231" s="1">
        <v>0</v>
      </c>
      <c r="E231" s="1">
        <v>680</v>
      </c>
      <c r="F231" s="1">
        <v>693</v>
      </c>
      <c r="G231" s="1">
        <v>0</v>
      </c>
      <c r="H231" s="1">
        <v>-0.14285714285714285</v>
      </c>
      <c r="I231" s="1">
        <v>0</v>
      </c>
      <c r="J231" s="1" t="s">
        <v>211</v>
      </c>
      <c r="K231" s="1" t="s">
        <v>211</v>
      </c>
      <c r="L231" s="1">
        <v>0</v>
      </c>
      <c r="M231" s="44" t="s">
        <v>821</v>
      </c>
    </row>
    <row r="232" spans="1:13" x14ac:dyDescent="0.25">
      <c r="A232" s="43" t="s">
        <v>12457</v>
      </c>
      <c r="B232" s="129" t="s">
        <v>3976</v>
      </c>
      <c r="C232" s="1">
        <v>154</v>
      </c>
      <c r="D232" s="1">
        <v>0</v>
      </c>
      <c r="E232" s="1">
        <v>649</v>
      </c>
      <c r="F232" s="1">
        <v>692</v>
      </c>
      <c r="G232" s="1">
        <v>0</v>
      </c>
      <c r="H232" s="1">
        <v>0.25</v>
      </c>
      <c r="I232" s="1">
        <v>0.76419213973799116</v>
      </c>
      <c r="J232" s="1" t="s">
        <v>211</v>
      </c>
      <c r="K232" s="1" t="s">
        <v>211</v>
      </c>
      <c r="L232" s="1">
        <v>0</v>
      </c>
      <c r="M232" s="44" t="s">
        <v>821</v>
      </c>
    </row>
    <row r="233" spans="1:13" x14ac:dyDescent="0.25">
      <c r="A233" s="43" t="s">
        <v>12458</v>
      </c>
      <c r="B233" s="129" t="s">
        <v>532</v>
      </c>
      <c r="C233" s="1">
        <v>0</v>
      </c>
      <c r="D233" s="1">
        <v>0</v>
      </c>
      <c r="E233" s="1">
        <v>0</v>
      </c>
      <c r="F233" s="1">
        <v>0</v>
      </c>
      <c r="G233" s="1">
        <v>0</v>
      </c>
      <c r="H233" s="1">
        <v>0.66666666666666663</v>
      </c>
      <c r="I233" s="1">
        <v>0.6</v>
      </c>
      <c r="J233" s="1" t="s">
        <v>211</v>
      </c>
      <c r="K233" s="1" t="s">
        <v>211</v>
      </c>
      <c r="L233" s="1">
        <v>0</v>
      </c>
      <c r="M233" s="44" t="s">
        <v>821</v>
      </c>
    </row>
    <row r="234" spans="1:13" x14ac:dyDescent="0.25">
      <c r="A234" s="43" t="s">
        <v>12459</v>
      </c>
      <c r="B234" s="129" t="s">
        <v>11574</v>
      </c>
      <c r="C234" s="1">
        <v>194</v>
      </c>
      <c r="D234" s="1">
        <v>0</v>
      </c>
      <c r="E234" s="1">
        <v>665</v>
      </c>
      <c r="F234" s="1">
        <v>690</v>
      </c>
      <c r="G234" s="1">
        <v>0</v>
      </c>
      <c r="H234" s="1">
        <v>0</v>
      </c>
      <c r="I234" s="1">
        <v>0.56521739130434778</v>
      </c>
      <c r="J234" s="1" t="s">
        <v>211</v>
      </c>
      <c r="K234" s="1" t="s">
        <v>211</v>
      </c>
      <c r="L234" s="1">
        <v>0</v>
      </c>
      <c r="M234" s="44" t="s">
        <v>821</v>
      </c>
    </row>
    <row r="235" spans="1:13" x14ac:dyDescent="0.25">
      <c r="A235" s="43" t="s">
        <v>12460</v>
      </c>
      <c r="B235" s="129" t="s">
        <v>4154</v>
      </c>
      <c r="C235" s="1">
        <v>129</v>
      </c>
      <c r="D235" s="1">
        <v>0</v>
      </c>
      <c r="E235" s="1">
        <v>651</v>
      </c>
      <c r="F235" s="1">
        <v>689</v>
      </c>
      <c r="G235" s="1">
        <v>0</v>
      </c>
      <c r="H235" s="1">
        <v>1</v>
      </c>
      <c r="I235" s="1">
        <v>0.76237623762376239</v>
      </c>
      <c r="J235" s="1" t="s">
        <v>211</v>
      </c>
      <c r="K235" s="1" t="s">
        <v>211</v>
      </c>
      <c r="L235" s="1">
        <v>0</v>
      </c>
      <c r="M235" s="44" t="s">
        <v>821</v>
      </c>
    </row>
    <row r="236" spans="1:13" x14ac:dyDescent="0.25">
      <c r="A236" s="43" t="s">
        <v>12461</v>
      </c>
      <c r="B236" s="129" t="s">
        <v>533</v>
      </c>
      <c r="C236" s="1">
        <v>211</v>
      </c>
      <c r="D236" s="1">
        <v>0</v>
      </c>
      <c r="E236" s="1">
        <v>541</v>
      </c>
      <c r="F236" s="1">
        <v>590</v>
      </c>
      <c r="G236" s="1">
        <v>0</v>
      </c>
      <c r="H236" s="1">
        <v>0.8</v>
      </c>
      <c r="I236" s="1">
        <v>0.82325581395348835</v>
      </c>
      <c r="J236" s="1" t="s">
        <v>211</v>
      </c>
      <c r="K236" s="1" t="s">
        <v>211</v>
      </c>
      <c r="L236" s="1">
        <v>0</v>
      </c>
      <c r="M236" s="44" t="s">
        <v>821</v>
      </c>
    </row>
    <row r="237" spans="1:13" x14ac:dyDescent="0.25">
      <c r="A237" s="43" t="s">
        <v>12462</v>
      </c>
      <c r="B237" s="129" t="s">
        <v>11342</v>
      </c>
      <c r="C237" s="1">
        <v>123</v>
      </c>
      <c r="D237" s="1">
        <v>0</v>
      </c>
      <c r="E237" s="1">
        <v>670</v>
      </c>
      <c r="F237" s="1">
        <v>688</v>
      </c>
      <c r="G237" s="1">
        <v>0</v>
      </c>
      <c r="H237" s="1">
        <v>0.25</v>
      </c>
      <c r="I237" s="1">
        <v>0.73750000000000004</v>
      </c>
      <c r="J237" s="1" t="s">
        <v>211</v>
      </c>
      <c r="K237" s="1" t="s">
        <v>211</v>
      </c>
      <c r="L237" s="1">
        <v>0</v>
      </c>
      <c r="M237" s="44" t="s">
        <v>821</v>
      </c>
    </row>
    <row r="238" spans="1:13" x14ac:dyDescent="0.25">
      <c r="A238" s="43" t="s">
        <v>12463</v>
      </c>
      <c r="B238" s="129" t="s">
        <v>528</v>
      </c>
      <c r="C238" s="1">
        <v>300</v>
      </c>
      <c r="D238" s="1">
        <v>0</v>
      </c>
      <c r="E238" s="1">
        <v>352</v>
      </c>
      <c r="F238" s="1">
        <v>384</v>
      </c>
      <c r="G238" s="1">
        <v>0</v>
      </c>
      <c r="H238" s="1">
        <v>0.47058823529411759</v>
      </c>
      <c r="I238" s="1">
        <v>0.83112582781456956</v>
      </c>
      <c r="J238" s="1" t="s">
        <v>211</v>
      </c>
      <c r="K238" s="1" t="s">
        <v>211</v>
      </c>
      <c r="L238" s="1">
        <v>0</v>
      </c>
      <c r="M238" s="44" t="s">
        <v>821</v>
      </c>
    </row>
    <row r="239" spans="1:13" x14ac:dyDescent="0.25">
      <c r="A239" s="43" t="s">
        <v>12464</v>
      </c>
      <c r="B239" s="129" t="s">
        <v>395</v>
      </c>
      <c r="C239" s="1">
        <v>236</v>
      </c>
      <c r="D239" s="1">
        <v>0</v>
      </c>
      <c r="E239" s="1">
        <v>516</v>
      </c>
      <c r="F239" s="1">
        <v>686</v>
      </c>
      <c r="G239" s="1">
        <v>0</v>
      </c>
      <c r="H239" s="1">
        <v>0.8571428571428571</v>
      </c>
      <c r="I239" s="1">
        <v>0.84251968503937003</v>
      </c>
      <c r="J239" s="1" t="s">
        <v>211</v>
      </c>
      <c r="K239" s="1" t="s">
        <v>211</v>
      </c>
      <c r="L239" s="1">
        <v>0</v>
      </c>
      <c r="M239" s="44" t="s">
        <v>821</v>
      </c>
    </row>
    <row r="240" spans="1:13" x14ac:dyDescent="0.25">
      <c r="A240" s="43" t="s">
        <v>12465</v>
      </c>
      <c r="B240" s="129" t="s">
        <v>530</v>
      </c>
      <c r="C240" s="1">
        <v>292</v>
      </c>
      <c r="D240" s="1">
        <v>0</v>
      </c>
      <c r="E240" s="1">
        <v>459</v>
      </c>
      <c r="F240" s="1">
        <v>492</v>
      </c>
      <c r="G240" s="1">
        <v>0</v>
      </c>
      <c r="H240" s="1">
        <v>0.40909090909090912</v>
      </c>
      <c r="I240" s="1">
        <v>0.8241469816272966</v>
      </c>
      <c r="J240" s="1" t="s">
        <v>211</v>
      </c>
      <c r="K240" s="1" t="s">
        <v>211</v>
      </c>
      <c r="L240" s="1">
        <v>0</v>
      </c>
      <c r="M240" s="44" t="s">
        <v>821</v>
      </c>
    </row>
    <row r="241" spans="1:13" x14ac:dyDescent="0.25">
      <c r="A241" s="43" t="s">
        <v>12466</v>
      </c>
      <c r="B241" s="129" t="s">
        <v>11938</v>
      </c>
      <c r="C241" s="1">
        <v>113</v>
      </c>
      <c r="D241" s="1">
        <v>0</v>
      </c>
      <c r="E241" s="1">
        <v>667</v>
      </c>
      <c r="F241" s="1">
        <v>682</v>
      </c>
      <c r="G241" s="1">
        <v>0</v>
      </c>
      <c r="H241" s="1">
        <v>0.16666666666666666</v>
      </c>
      <c r="I241" s="1">
        <v>0</v>
      </c>
      <c r="J241" s="1" t="s">
        <v>211</v>
      </c>
      <c r="K241" s="1" t="s">
        <v>211</v>
      </c>
      <c r="L241" s="1">
        <v>0</v>
      </c>
      <c r="M241" s="44" t="s">
        <v>821</v>
      </c>
    </row>
    <row r="242" spans="1:13" x14ac:dyDescent="0.25">
      <c r="A242" s="43" t="s">
        <v>12467</v>
      </c>
      <c r="B242" s="129" t="s">
        <v>11376</v>
      </c>
      <c r="C242" s="1">
        <v>84</v>
      </c>
      <c r="D242" s="1">
        <v>0</v>
      </c>
      <c r="E242" s="1">
        <v>647</v>
      </c>
      <c r="F242" s="1">
        <v>681</v>
      </c>
      <c r="G242" s="1">
        <v>0</v>
      </c>
      <c r="H242" s="1">
        <v>-0.125</v>
      </c>
      <c r="I242" s="1">
        <v>0.64074074074074072</v>
      </c>
      <c r="J242" s="1" t="s">
        <v>211</v>
      </c>
      <c r="K242" s="1" t="s">
        <v>211</v>
      </c>
      <c r="L242" s="1">
        <v>0</v>
      </c>
      <c r="M242" s="44" t="s">
        <v>821</v>
      </c>
    </row>
    <row r="243" spans="1:13" x14ac:dyDescent="0.25">
      <c r="A243" s="43" t="s">
        <v>12468</v>
      </c>
      <c r="B243" s="129" t="s">
        <v>374</v>
      </c>
      <c r="C243" s="1">
        <v>54</v>
      </c>
      <c r="D243" s="1">
        <v>0</v>
      </c>
      <c r="E243" s="1">
        <v>623</v>
      </c>
      <c r="F243" s="1">
        <v>680</v>
      </c>
      <c r="G243" s="1">
        <v>0</v>
      </c>
      <c r="H243" s="1">
        <v>0.33333333333333331</v>
      </c>
      <c r="I243" s="1">
        <v>0.77840909090909083</v>
      </c>
      <c r="J243" s="1" t="s">
        <v>211</v>
      </c>
      <c r="K243" s="1" t="s">
        <v>211</v>
      </c>
      <c r="L243" s="1">
        <v>0</v>
      </c>
      <c r="M243" s="44" t="s">
        <v>821</v>
      </c>
    </row>
    <row r="244" spans="1:13" x14ac:dyDescent="0.25">
      <c r="A244" s="43" t="s">
        <v>12469</v>
      </c>
      <c r="B244" s="129" t="s">
        <v>6730</v>
      </c>
      <c r="C244" s="1">
        <v>146</v>
      </c>
      <c r="D244" s="1">
        <v>0</v>
      </c>
      <c r="E244" s="1">
        <v>629</v>
      </c>
      <c r="F244" s="1">
        <v>676</v>
      </c>
      <c r="G244" s="1">
        <v>0</v>
      </c>
      <c r="H244" s="1">
        <v>1</v>
      </c>
      <c r="I244" s="1">
        <v>0.7678571428571429</v>
      </c>
      <c r="J244" s="1" t="s">
        <v>211</v>
      </c>
      <c r="K244" s="1" t="s">
        <v>211</v>
      </c>
      <c r="L244" s="1">
        <v>0</v>
      </c>
      <c r="M244" s="44" t="s">
        <v>821</v>
      </c>
    </row>
    <row r="245" spans="1:13" x14ac:dyDescent="0.25">
      <c r="A245" s="43" t="s">
        <v>12470</v>
      </c>
      <c r="B245" s="129" t="s">
        <v>514</v>
      </c>
      <c r="C245" s="1">
        <v>0</v>
      </c>
      <c r="D245" s="1">
        <v>0</v>
      </c>
      <c r="E245" s="1">
        <v>0</v>
      </c>
      <c r="F245" s="1">
        <v>0</v>
      </c>
      <c r="G245" s="1">
        <v>0</v>
      </c>
      <c r="H245" s="1">
        <v>-0.25</v>
      </c>
      <c r="I245" s="1">
        <v>0</v>
      </c>
      <c r="J245" s="1" t="s">
        <v>211</v>
      </c>
      <c r="K245" s="1" t="s">
        <v>211</v>
      </c>
      <c r="L245" s="1">
        <v>0</v>
      </c>
      <c r="M245" s="44" t="s">
        <v>821</v>
      </c>
    </row>
    <row r="246" spans="1:13" x14ac:dyDescent="0.25">
      <c r="A246" s="43" t="s">
        <v>12471</v>
      </c>
      <c r="B246" s="129" t="s">
        <v>12057</v>
      </c>
      <c r="C246" s="1">
        <v>143</v>
      </c>
      <c r="D246" s="1">
        <v>0</v>
      </c>
      <c r="E246" s="1">
        <v>644</v>
      </c>
      <c r="F246" s="1">
        <v>672</v>
      </c>
      <c r="G246" s="1">
        <v>0</v>
      </c>
      <c r="H246" s="1">
        <v>0.73684210526315796</v>
      </c>
      <c r="I246" s="1">
        <v>0.7</v>
      </c>
      <c r="J246" s="1" t="s">
        <v>211</v>
      </c>
      <c r="K246" s="1" t="s">
        <v>211</v>
      </c>
      <c r="L246" s="1">
        <v>0</v>
      </c>
      <c r="M246" s="44" t="s">
        <v>821</v>
      </c>
    </row>
    <row r="247" spans="1:13" x14ac:dyDescent="0.25">
      <c r="A247" s="43" t="s">
        <v>12472</v>
      </c>
      <c r="B247" s="129" t="s">
        <v>511</v>
      </c>
      <c r="C247" s="1">
        <v>407</v>
      </c>
      <c r="D247" s="1">
        <v>0</v>
      </c>
      <c r="E247" s="1">
        <v>403</v>
      </c>
      <c r="F247" s="1">
        <v>423</v>
      </c>
      <c r="G247" s="1">
        <v>0</v>
      </c>
      <c r="H247" s="1">
        <v>0.47222222222222227</v>
      </c>
      <c r="I247" s="1">
        <v>0.84987277353689572</v>
      </c>
      <c r="J247" s="1" t="s">
        <v>211</v>
      </c>
      <c r="K247" s="1" t="s">
        <v>211</v>
      </c>
      <c r="L247" s="1">
        <v>0</v>
      </c>
      <c r="M247" s="44" t="s">
        <v>821</v>
      </c>
    </row>
    <row r="248" spans="1:13" x14ac:dyDescent="0.25">
      <c r="A248" s="43" t="s">
        <v>12473</v>
      </c>
      <c r="B248" s="129" t="s">
        <v>6734</v>
      </c>
      <c r="C248" s="1">
        <v>155</v>
      </c>
      <c r="D248" s="1">
        <v>0</v>
      </c>
      <c r="E248" s="1">
        <v>630</v>
      </c>
      <c r="F248" s="1">
        <v>671</v>
      </c>
      <c r="G248" s="1">
        <v>0</v>
      </c>
      <c r="H248" s="1">
        <v>0.7142857142857143</v>
      </c>
      <c r="I248" s="1">
        <v>0.79027355623100304</v>
      </c>
      <c r="J248" s="1" t="s">
        <v>211</v>
      </c>
      <c r="K248" s="1" t="s">
        <v>211</v>
      </c>
      <c r="L248" s="1">
        <v>0</v>
      </c>
      <c r="M248" s="44" t="s">
        <v>821</v>
      </c>
    </row>
    <row r="249" spans="1:13" x14ac:dyDescent="0.25">
      <c r="A249" s="43" t="s">
        <v>12474</v>
      </c>
      <c r="B249" s="129" t="s">
        <v>3168</v>
      </c>
      <c r="C249" s="1">
        <v>140</v>
      </c>
      <c r="D249" s="1">
        <v>0</v>
      </c>
      <c r="E249" s="1">
        <v>628</v>
      </c>
      <c r="F249" s="1">
        <v>671</v>
      </c>
      <c r="G249" s="1">
        <v>0</v>
      </c>
      <c r="H249" s="1">
        <v>0.7272727272727274</v>
      </c>
      <c r="I249" s="1">
        <v>0.70758122743682306</v>
      </c>
      <c r="J249" s="1" t="s">
        <v>211</v>
      </c>
      <c r="K249" s="1" t="s">
        <v>211</v>
      </c>
      <c r="L249" s="1">
        <v>0</v>
      </c>
      <c r="M249" s="44" t="s">
        <v>821</v>
      </c>
    </row>
    <row r="250" spans="1:13" x14ac:dyDescent="0.25">
      <c r="A250" s="43" t="s">
        <v>12475</v>
      </c>
      <c r="B250" s="129" t="s">
        <v>11344</v>
      </c>
      <c r="C250" s="1">
        <v>129</v>
      </c>
      <c r="D250" s="1">
        <v>0</v>
      </c>
      <c r="E250" s="1">
        <v>644</v>
      </c>
      <c r="F250" s="1">
        <v>667</v>
      </c>
      <c r="G250" s="1">
        <v>0</v>
      </c>
      <c r="H250" s="1">
        <v>0.66666666666666663</v>
      </c>
      <c r="I250" s="1">
        <v>0.71917808219178081</v>
      </c>
      <c r="J250" s="1" t="s">
        <v>211</v>
      </c>
      <c r="K250" s="1" t="s">
        <v>211</v>
      </c>
      <c r="L250" s="1">
        <v>0</v>
      </c>
      <c r="M250" s="44" t="s">
        <v>821</v>
      </c>
    </row>
    <row r="251" spans="1:13" x14ac:dyDescent="0.25">
      <c r="A251" s="43" t="s">
        <v>12476</v>
      </c>
      <c r="B251" s="129" t="s">
        <v>518</v>
      </c>
      <c r="C251" s="1">
        <v>340</v>
      </c>
      <c r="D251" s="1">
        <v>0</v>
      </c>
      <c r="E251" s="1">
        <v>372</v>
      </c>
      <c r="F251" s="1">
        <v>390</v>
      </c>
      <c r="G251" s="1">
        <v>0</v>
      </c>
      <c r="H251" s="1">
        <v>0.69565217391304346</v>
      </c>
      <c r="I251" s="1">
        <v>0.81638418079096053</v>
      </c>
      <c r="J251" s="1" t="s">
        <v>211</v>
      </c>
      <c r="K251" s="1" t="s">
        <v>211</v>
      </c>
      <c r="L251" s="1">
        <v>0</v>
      </c>
      <c r="M251" s="44" t="s">
        <v>821</v>
      </c>
    </row>
    <row r="252" spans="1:13" x14ac:dyDescent="0.25">
      <c r="A252" s="43" t="s">
        <v>12477</v>
      </c>
      <c r="B252" s="129" t="s">
        <v>11394</v>
      </c>
      <c r="C252" s="1">
        <v>195</v>
      </c>
      <c r="D252" s="1">
        <v>0</v>
      </c>
      <c r="E252" s="1">
        <v>618</v>
      </c>
      <c r="F252" s="1">
        <v>666</v>
      </c>
      <c r="G252" s="1">
        <v>0</v>
      </c>
      <c r="H252" s="1">
        <v>0.58333333333333337</v>
      </c>
      <c r="I252" s="1">
        <v>0.58235294117647063</v>
      </c>
      <c r="J252" s="1" t="s">
        <v>211</v>
      </c>
      <c r="K252" s="1" t="s">
        <v>211</v>
      </c>
      <c r="L252" s="1">
        <v>0</v>
      </c>
      <c r="M252" s="44" t="s">
        <v>821</v>
      </c>
    </row>
    <row r="253" spans="1:13" x14ac:dyDescent="0.25">
      <c r="A253" s="43" t="s">
        <v>12478</v>
      </c>
      <c r="B253" s="129" t="s">
        <v>12020</v>
      </c>
      <c r="C253" s="1">
        <v>70</v>
      </c>
      <c r="D253" s="1">
        <v>0</v>
      </c>
      <c r="E253" s="1">
        <v>648</v>
      </c>
      <c r="F253" s="1">
        <v>663</v>
      </c>
      <c r="G253" s="1">
        <v>0</v>
      </c>
      <c r="H253" s="1">
        <v>0.52941176470588236</v>
      </c>
      <c r="I253" s="1">
        <v>0.6875</v>
      </c>
      <c r="J253" s="1" t="s">
        <v>211</v>
      </c>
      <c r="K253" s="1" t="s">
        <v>211</v>
      </c>
      <c r="L253" s="1">
        <v>0</v>
      </c>
      <c r="M253" s="44" t="s">
        <v>821</v>
      </c>
    </row>
    <row r="254" spans="1:13" x14ac:dyDescent="0.25">
      <c r="A254" s="43" t="s">
        <v>12479</v>
      </c>
      <c r="B254" s="129" t="s">
        <v>631</v>
      </c>
      <c r="C254" s="1">
        <v>216</v>
      </c>
      <c r="D254" s="1">
        <v>0</v>
      </c>
      <c r="E254" s="1">
        <v>414</v>
      </c>
      <c r="F254" s="1">
        <v>437</v>
      </c>
      <c r="G254" s="1">
        <v>0</v>
      </c>
      <c r="H254" s="1">
        <v>0.23076923076923081</v>
      </c>
      <c r="I254" s="1">
        <v>0.87657430730478592</v>
      </c>
      <c r="J254" s="1" t="s">
        <v>211</v>
      </c>
      <c r="K254" s="1" t="s">
        <v>211</v>
      </c>
      <c r="L254" s="1">
        <v>0</v>
      </c>
      <c r="M254" s="44" t="s">
        <v>821</v>
      </c>
    </row>
    <row r="255" spans="1:13" x14ac:dyDescent="0.25">
      <c r="A255" s="43" t="s">
        <v>12480</v>
      </c>
      <c r="B255" s="129" t="s">
        <v>11392</v>
      </c>
      <c r="C255" s="1">
        <v>163</v>
      </c>
      <c r="D255" s="1">
        <v>0</v>
      </c>
      <c r="E255" s="1">
        <v>592</v>
      </c>
      <c r="F255" s="1">
        <v>658</v>
      </c>
      <c r="G255" s="1">
        <v>0</v>
      </c>
      <c r="H255" s="1">
        <v>0.33333333333333331</v>
      </c>
      <c r="I255" s="1">
        <v>0.69655172413793098</v>
      </c>
      <c r="J255" s="1" t="s">
        <v>211</v>
      </c>
      <c r="K255" s="1" t="s">
        <v>211</v>
      </c>
      <c r="L255" s="1">
        <v>0</v>
      </c>
      <c r="M255" s="44" t="s">
        <v>821</v>
      </c>
    </row>
    <row r="256" spans="1:13" x14ac:dyDescent="0.25">
      <c r="A256" s="43" t="s">
        <v>12481</v>
      </c>
      <c r="B256" s="129" t="s">
        <v>638</v>
      </c>
      <c r="C256" s="1">
        <v>160</v>
      </c>
      <c r="D256" s="1">
        <v>0</v>
      </c>
      <c r="E256" s="1">
        <v>429</v>
      </c>
      <c r="F256" s="1">
        <v>443</v>
      </c>
      <c r="G256" s="1">
        <v>0</v>
      </c>
      <c r="H256" s="1">
        <v>0.40909090909090912</v>
      </c>
      <c r="I256" s="1">
        <v>0.83018867924528306</v>
      </c>
      <c r="J256" s="1" t="s">
        <v>211</v>
      </c>
      <c r="K256" s="1" t="s">
        <v>211</v>
      </c>
      <c r="L256" s="1">
        <v>0</v>
      </c>
      <c r="M256" s="44" t="s">
        <v>821</v>
      </c>
    </row>
    <row r="257" spans="1:13" x14ac:dyDescent="0.25">
      <c r="A257" s="43" t="s">
        <v>12482</v>
      </c>
      <c r="B257" s="129" t="s">
        <v>6445</v>
      </c>
      <c r="C257" s="1">
        <v>164</v>
      </c>
      <c r="D257" s="1">
        <v>0</v>
      </c>
      <c r="E257" s="1">
        <v>613</v>
      </c>
      <c r="F257" s="1">
        <v>652</v>
      </c>
      <c r="G257" s="1">
        <v>0</v>
      </c>
      <c r="H257" s="1">
        <v>0.47368421052631576</v>
      </c>
      <c r="I257" s="1">
        <v>0.77165354330708658</v>
      </c>
      <c r="J257" s="1" t="s">
        <v>211</v>
      </c>
      <c r="K257" s="1" t="s">
        <v>211</v>
      </c>
      <c r="L257" s="1">
        <v>0</v>
      </c>
      <c r="M257" s="44" t="s">
        <v>821</v>
      </c>
    </row>
    <row r="258" spans="1:13" x14ac:dyDescent="0.25">
      <c r="A258" s="43" t="s">
        <v>12483</v>
      </c>
      <c r="B258" s="129" t="s">
        <v>637</v>
      </c>
      <c r="C258" s="1">
        <v>345</v>
      </c>
      <c r="D258" s="1">
        <v>0</v>
      </c>
      <c r="E258" s="1">
        <v>379</v>
      </c>
      <c r="F258" s="1">
        <v>401</v>
      </c>
      <c r="G258" s="1">
        <v>0</v>
      </c>
      <c r="H258" s="1">
        <v>0.81481481481481477</v>
      </c>
      <c r="I258" s="1">
        <v>0.82777777777777772</v>
      </c>
      <c r="J258" s="1" t="s">
        <v>211</v>
      </c>
      <c r="K258" s="1" t="s">
        <v>211</v>
      </c>
      <c r="L258" s="1">
        <v>0</v>
      </c>
      <c r="M258" s="44" t="s">
        <v>821</v>
      </c>
    </row>
    <row r="259" spans="1:13" x14ac:dyDescent="0.25">
      <c r="A259" s="43" t="s">
        <v>12484</v>
      </c>
      <c r="B259" s="129" t="s">
        <v>4138</v>
      </c>
      <c r="C259" s="1">
        <v>104</v>
      </c>
      <c r="D259" s="1">
        <v>0</v>
      </c>
      <c r="E259" s="1">
        <v>556</v>
      </c>
      <c r="F259" s="1">
        <v>651</v>
      </c>
      <c r="G259" s="1">
        <v>0</v>
      </c>
      <c r="H259" s="1">
        <v>0.33333333333333331</v>
      </c>
      <c r="I259" s="1">
        <v>0.53694581280788178</v>
      </c>
      <c r="J259" s="1" t="s">
        <v>211</v>
      </c>
      <c r="K259" s="1" t="s">
        <v>211</v>
      </c>
      <c r="L259" s="1">
        <v>0</v>
      </c>
      <c r="M259" s="44" t="s">
        <v>821</v>
      </c>
    </row>
    <row r="260" spans="1:13" x14ac:dyDescent="0.25">
      <c r="A260" s="43" t="s">
        <v>12485</v>
      </c>
      <c r="B260" s="129" t="s">
        <v>635</v>
      </c>
      <c r="C260" s="1">
        <v>251</v>
      </c>
      <c r="D260" s="1">
        <v>0</v>
      </c>
      <c r="E260" s="1">
        <v>398</v>
      </c>
      <c r="F260" s="1">
        <v>416</v>
      </c>
      <c r="G260" s="1">
        <v>0</v>
      </c>
      <c r="H260" s="1">
        <v>0.73076923076923073</v>
      </c>
      <c r="I260" s="1">
        <v>0.78472222222222221</v>
      </c>
      <c r="J260" s="1" t="s">
        <v>211</v>
      </c>
      <c r="K260" s="1" t="s">
        <v>211</v>
      </c>
      <c r="L260" s="1">
        <v>0</v>
      </c>
      <c r="M260" s="44" t="s">
        <v>821</v>
      </c>
    </row>
    <row r="261" spans="1:13" x14ac:dyDescent="0.25">
      <c r="A261" s="43" t="s">
        <v>12486</v>
      </c>
      <c r="B261" s="129" t="s">
        <v>6105</v>
      </c>
      <c r="C261" s="1">
        <v>237</v>
      </c>
      <c r="D261" s="1">
        <v>0</v>
      </c>
      <c r="E261" s="1">
        <v>595</v>
      </c>
      <c r="F261" s="1">
        <v>650</v>
      </c>
      <c r="G261" s="1">
        <v>0</v>
      </c>
      <c r="H261" s="1">
        <v>0</v>
      </c>
      <c r="I261" s="1">
        <v>0.49809885931558934</v>
      </c>
      <c r="J261" s="1" t="s">
        <v>211</v>
      </c>
      <c r="K261" s="1" t="s">
        <v>211</v>
      </c>
      <c r="L261" s="1">
        <v>0</v>
      </c>
      <c r="M261" s="44" t="s">
        <v>821</v>
      </c>
    </row>
    <row r="262" spans="1:13" x14ac:dyDescent="0.25">
      <c r="A262" s="43" t="s">
        <v>12487</v>
      </c>
      <c r="B262" s="129" t="s">
        <v>463</v>
      </c>
      <c r="C262" s="1">
        <v>271</v>
      </c>
      <c r="D262" s="1">
        <v>0</v>
      </c>
      <c r="E262" s="1">
        <v>360</v>
      </c>
      <c r="F262" s="1">
        <v>647</v>
      </c>
      <c r="G262" s="1">
        <v>0</v>
      </c>
      <c r="H262" s="1">
        <v>0.44444444444444442</v>
      </c>
      <c r="I262" s="1">
        <v>0.78835978835978837</v>
      </c>
      <c r="J262" s="1" t="s">
        <v>211</v>
      </c>
      <c r="K262" s="1" t="s">
        <v>211</v>
      </c>
      <c r="L262" s="1">
        <v>0</v>
      </c>
      <c r="M262" s="44" t="s">
        <v>821</v>
      </c>
    </row>
    <row r="263" spans="1:13" x14ac:dyDescent="0.25">
      <c r="A263" s="43" t="s">
        <v>12488</v>
      </c>
      <c r="B263" s="129" t="s">
        <v>624</v>
      </c>
      <c r="C263" s="1">
        <v>258</v>
      </c>
      <c r="D263" s="1">
        <v>0</v>
      </c>
      <c r="E263" s="1">
        <v>307</v>
      </c>
      <c r="F263" s="1">
        <v>320</v>
      </c>
      <c r="G263" s="1">
        <v>0</v>
      </c>
      <c r="H263" s="1">
        <v>0.61111111111111116</v>
      </c>
      <c r="I263" s="1">
        <v>0.82733812949640284</v>
      </c>
      <c r="J263" s="1" t="s">
        <v>211</v>
      </c>
      <c r="K263" s="1" t="s">
        <v>211</v>
      </c>
      <c r="L263" s="1">
        <v>0</v>
      </c>
      <c r="M263" s="44" t="s">
        <v>821</v>
      </c>
    </row>
    <row r="264" spans="1:13" x14ac:dyDescent="0.25">
      <c r="A264" s="43" t="s">
        <v>12489</v>
      </c>
      <c r="B264" s="129" t="s">
        <v>2979</v>
      </c>
      <c r="C264" s="1">
        <v>182</v>
      </c>
      <c r="D264" s="1">
        <v>0</v>
      </c>
      <c r="E264" s="1">
        <v>560</v>
      </c>
      <c r="F264" s="1">
        <v>647</v>
      </c>
      <c r="G264" s="1">
        <v>0</v>
      </c>
      <c r="H264" s="1">
        <v>0</v>
      </c>
      <c r="I264" s="1">
        <v>0.55839416058394165</v>
      </c>
      <c r="J264" s="1" t="s">
        <v>211</v>
      </c>
      <c r="K264" s="1" t="s">
        <v>211</v>
      </c>
      <c r="L264" s="1">
        <v>0</v>
      </c>
      <c r="M264" s="44" t="s">
        <v>821</v>
      </c>
    </row>
    <row r="265" spans="1:13" x14ac:dyDescent="0.25">
      <c r="A265" s="43" t="s">
        <v>12490</v>
      </c>
      <c r="B265" s="129" t="s">
        <v>621</v>
      </c>
      <c r="C265" s="1">
        <v>275</v>
      </c>
      <c r="D265" s="1">
        <v>0</v>
      </c>
      <c r="E265" s="1">
        <v>431</v>
      </c>
      <c r="F265" s="1">
        <v>459</v>
      </c>
      <c r="G265" s="1">
        <v>0</v>
      </c>
      <c r="H265" s="1">
        <v>0.55555555555555558</v>
      </c>
      <c r="I265" s="1">
        <v>0.82666666666666677</v>
      </c>
      <c r="J265" s="1" t="s">
        <v>211</v>
      </c>
      <c r="K265" s="1" t="s">
        <v>211</v>
      </c>
      <c r="L265" s="1">
        <v>0</v>
      </c>
      <c r="M265" s="44" t="s">
        <v>821</v>
      </c>
    </row>
    <row r="266" spans="1:13" x14ac:dyDescent="0.25">
      <c r="A266" s="43" t="s">
        <v>12491</v>
      </c>
      <c r="B266" s="129" t="s">
        <v>12007</v>
      </c>
      <c r="C266" s="1">
        <v>136</v>
      </c>
      <c r="D266" s="1">
        <v>0</v>
      </c>
      <c r="E266" s="1">
        <v>629</v>
      </c>
      <c r="F266" s="1">
        <v>646</v>
      </c>
      <c r="G266" s="1">
        <v>0</v>
      </c>
      <c r="H266" s="1">
        <v>0.65517241379310343</v>
      </c>
      <c r="I266" s="1">
        <v>0.7</v>
      </c>
      <c r="J266" s="1" t="s">
        <v>211</v>
      </c>
      <c r="K266" s="1" t="s">
        <v>211</v>
      </c>
      <c r="L266" s="1">
        <v>0</v>
      </c>
      <c r="M266" s="44" t="s">
        <v>821</v>
      </c>
    </row>
    <row r="267" spans="1:13" x14ac:dyDescent="0.25">
      <c r="A267" s="43" t="s">
        <v>12492</v>
      </c>
      <c r="B267" s="129" t="s">
        <v>622</v>
      </c>
      <c r="C267" s="1">
        <v>221</v>
      </c>
      <c r="D267" s="1">
        <v>0</v>
      </c>
      <c r="E267" s="1">
        <v>319</v>
      </c>
      <c r="F267" s="1">
        <v>339</v>
      </c>
      <c r="G267" s="1">
        <v>0</v>
      </c>
      <c r="H267" s="1">
        <v>0.81481481481481477</v>
      </c>
      <c r="I267" s="1">
        <v>0.81640625</v>
      </c>
      <c r="J267" s="1" t="s">
        <v>211</v>
      </c>
      <c r="K267" s="1" t="s">
        <v>211</v>
      </c>
      <c r="L267" s="1">
        <v>0</v>
      </c>
      <c r="M267" s="44" t="s">
        <v>821</v>
      </c>
    </row>
    <row r="268" spans="1:13" x14ac:dyDescent="0.25">
      <c r="A268" s="43" t="s">
        <v>12493</v>
      </c>
      <c r="B268" s="129" t="s">
        <v>12041</v>
      </c>
      <c r="C268" s="1">
        <v>111</v>
      </c>
      <c r="D268" s="1">
        <v>0</v>
      </c>
      <c r="E268" s="1">
        <v>630</v>
      </c>
      <c r="F268" s="1">
        <v>645</v>
      </c>
      <c r="G268" s="1">
        <v>0</v>
      </c>
      <c r="H268" s="1">
        <v>0.8</v>
      </c>
      <c r="I268" s="1">
        <v>0.7272727272727274</v>
      </c>
      <c r="J268" s="1" t="s">
        <v>211</v>
      </c>
      <c r="K268" s="1" t="s">
        <v>211</v>
      </c>
      <c r="L268" s="1">
        <v>0</v>
      </c>
      <c r="M268" s="44" t="s">
        <v>821</v>
      </c>
    </row>
    <row r="269" spans="1:13" x14ac:dyDescent="0.25">
      <c r="A269" s="43" t="s">
        <v>12494</v>
      </c>
      <c r="B269" s="129" t="s">
        <v>629</v>
      </c>
      <c r="C269" s="1">
        <v>161</v>
      </c>
      <c r="D269" s="1">
        <v>0</v>
      </c>
      <c r="E269" s="1">
        <v>425</v>
      </c>
      <c r="F269" s="1">
        <v>449</v>
      </c>
      <c r="G269" s="1">
        <v>0</v>
      </c>
      <c r="H269" s="1">
        <v>0.2</v>
      </c>
      <c r="I269" s="1">
        <v>0.80434782608695643</v>
      </c>
      <c r="J269" s="1" t="s">
        <v>211</v>
      </c>
      <c r="K269" s="1" t="s">
        <v>211</v>
      </c>
      <c r="L269" s="1">
        <v>0</v>
      </c>
      <c r="M269" s="44" t="s">
        <v>821</v>
      </c>
    </row>
    <row r="270" spans="1:13" x14ac:dyDescent="0.25">
      <c r="A270" s="43" t="s">
        <v>12495</v>
      </c>
      <c r="B270" s="129" t="s">
        <v>3548</v>
      </c>
      <c r="C270" s="1">
        <v>96</v>
      </c>
      <c r="D270" s="1">
        <v>0</v>
      </c>
      <c r="E270" s="1">
        <v>563</v>
      </c>
      <c r="F270" s="1">
        <v>645</v>
      </c>
      <c r="G270" s="1">
        <v>0</v>
      </c>
      <c r="H270" s="1">
        <v>1</v>
      </c>
      <c r="I270" s="1">
        <v>0.52475247524752477</v>
      </c>
      <c r="J270" s="1" t="s">
        <v>211</v>
      </c>
      <c r="K270" s="1" t="s">
        <v>211</v>
      </c>
      <c r="L270" s="1">
        <v>0</v>
      </c>
      <c r="M270" s="44" t="s">
        <v>821</v>
      </c>
    </row>
    <row r="271" spans="1:13" x14ac:dyDescent="0.25">
      <c r="A271" s="43" t="s">
        <v>12496</v>
      </c>
      <c r="B271" s="129" t="s">
        <v>627</v>
      </c>
      <c r="C271" s="1">
        <v>305</v>
      </c>
      <c r="D271" s="1">
        <v>0</v>
      </c>
      <c r="E271" s="1">
        <v>382</v>
      </c>
      <c r="F271" s="1">
        <v>413</v>
      </c>
      <c r="G271" s="1">
        <v>0</v>
      </c>
      <c r="H271" s="1">
        <v>0.65789473684210531</v>
      </c>
      <c r="I271" s="1">
        <v>0.83291770573566082</v>
      </c>
      <c r="J271" s="1" t="s">
        <v>211</v>
      </c>
      <c r="K271" s="1" t="s">
        <v>211</v>
      </c>
      <c r="L271" s="1">
        <v>0</v>
      </c>
      <c r="M271" s="44" t="s">
        <v>821</v>
      </c>
    </row>
    <row r="272" spans="1:13" x14ac:dyDescent="0.25">
      <c r="A272" s="43" t="s">
        <v>12497</v>
      </c>
      <c r="B272" s="129" t="s">
        <v>845</v>
      </c>
      <c r="C272" s="1">
        <v>104</v>
      </c>
      <c r="D272" s="1">
        <v>0</v>
      </c>
      <c r="E272" s="1">
        <v>627</v>
      </c>
      <c r="F272" s="1">
        <v>644</v>
      </c>
      <c r="G272" s="1">
        <v>0</v>
      </c>
      <c r="H272" s="1">
        <v>0.5714285714285714</v>
      </c>
      <c r="I272" s="1">
        <v>0.79411764705882348</v>
      </c>
      <c r="J272" s="1" t="s">
        <v>211</v>
      </c>
      <c r="K272" s="1" t="s">
        <v>211</v>
      </c>
      <c r="L272" s="1">
        <v>0</v>
      </c>
      <c r="M272" s="44" t="s">
        <v>821</v>
      </c>
    </row>
    <row r="273" spans="1:13" x14ac:dyDescent="0.25">
      <c r="A273" s="43" t="s">
        <v>12498</v>
      </c>
      <c r="B273" s="129" t="s">
        <v>655</v>
      </c>
      <c r="C273" s="1">
        <v>147</v>
      </c>
      <c r="D273" s="1">
        <v>0</v>
      </c>
      <c r="E273" s="1">
        <v>447</v>
      </c>
      <c r="F273" s="1">
        <v>502</v>
      </c>
      <c r="G273" s="1">
        <v>0</v>
      </c>
      <c r="H273" s="1">
        <v>0.76190476190476197</v>
      </c>
      <c r="I273" s="1">
        <v>0.82890855457227131</v>
      </c>
      <c r="J273" s="1" t="s">
        <v>211</v>
      </c>
      <c r="K273" s="1" t="s">
        <v>211</v>
      </c>
      <c r="L273" s="1">
        <v>0</v>
      </c>
      <c r="M273" s="44" t="s">
        <v>821</v>
      </c>
    </row>
    <row r="274" spans="1:13" x14ac:dyDescent="0.25">
      <c r="A274" s="43" t="s">
        <v>12499</v>
      </c>
      <c r="B274" s="129" t="s">
        <v>11386</v>
      </c>
      <c r="C274" s="1">
        <v>99</v>
      </c>
      <c r="D274" s="1">
        <v>0</v>
      </c>
      <c r="E274" s="1">
        <v>609</v>
      </c>
      <c r="F274" s="1">
        <v>644</v>
      </c>
      <c r="G274" s="1">
        <v>0</v>
      </c>
      <c r="H274" s="1">
        <v>0.90909090909090917</v>
      </c>
      <c r="I274" s="1">
        <v>0.70526315789473681</v>
      </c>
      <c r="J274" s="1" t="s">
        <v>211</v>
      </c>
      <c r="K274" s="1" t="s">
        <v>211</v>
      </c>
      <c r="L274" s="1">
        <v>0</v>
      </c>
      <c r="M274" s="44" t="s">
        <v>821</v>
      </c>
    </row>
    <row r="275" spans="1:13" x14ac:dyDescent="0.25">
      <c r="A275" s="43" t="s">
        <v>12500</v>
      </c>
      <c r="B275" s="129" t="s">
        <v>11976</v>
      </c>
      <c r="C275" s="1">
        <v>46</v>
      </c>
      <c r="D275" s="1">
        <v>0</v>
      </c>
      <c r="E275" s="1">
        <v>626</v>
      </c>
      <c r="F275" s="1">
        <v>642</v>
      </c>
      <c r="G275" s="1">
        <v>0</v>
      </c>
      <c r="H275" s="1">
        <v>0.33333333333333331</v>
      </c>
      <c r="I275" s="1">
        <v>1</v>
      </c>
      <c r="J275" s="1" t="s">
        <v>211</v>
      </c>
      <c r="K275" s="1" t="s">
        <v>211</v>
      </c>
      <c r="L275" s="1">
        <v>0</v>
      </c>
      <c r="M275" s="44" t="s">
        <v>821</v>
      </c>
    </row>
    <row r="276" spans="1:13" x14ac:dyDescent="0.25">
      <c r="A276" s="43" t="s">
        <v>12501</v>
      </c>
      <c r="B276" s="129" t="s">
        <v>652</v>
      </c>
      <c r="C276" s="1">
        <v>401</v>
      </c>
      <c r="D276" s="1">
        <v>0</v>
      </c>
      <c r="E276" s="1">
        <v>333</v>
      </c>
      <c r="F276" s="1">
        <v>349</v>
      </c>
      <c r="G276" s="1">
        <v>0</v>
      </c>
      <c r="H276" s="1">
        <v>0.16666666666666666</v>
      </c>
      <c r="I276" s="1">
        <v>0.78019323671497587</v>
      </c>
      <c r="J276" s="1" t="s">
        <v>211</v>
      </c>
      <c r="K276" s="1" t="s">
        <v>211</v>
      </c>
      <c r="L276" s="1">
        <v>0</v>
      </c>
      <c r="M276" s="44" t="s">
        <v>821</v>
      </c>
    </row>
    <row r="277" spans="1:13" x14ac:dyDescent="0.25">
      <c r="A277" s="43" t="s">
        <v>12502</v>
      </c>
      <c r="B277" s="129" t="s">
        <v>362</v>
      </c>
      <c r="C277" s="1">
        <v>193</v>
      </c>
      <c r="D277" s="1">
        <v>0</v>
      </c>
      <c r="E277" s="1">
        <v>607</v>
      </c>
      <c r="F277" s="1">
        <v>638</v>
      </c>
      <c r="G277" s="1">
        <v>0</v>
      </c>
      <c r="H277" s="1">
        <v>0.78260869565217395</v>
      </c>
      <c r="I277" s="1">
        <v>0.79285714285714293</v>
      </c>
      <c r="J277" s="1" t="s">
        <v>211</v>
      </c>
      <c r="K277" s="1" t="s">
        <v>211</v>
      </c>
      <c r="L277" s="1">
        <v>0</v>
      </c>
      <c r="M277" s="44" t="s">
        <v>821</v>
      </c>
    </row>
    <row r="278" spans="1:13" x14ac:dyDescent="0.25">
      <c r="A278" s="43" t="s">
        <v>12503</v>
      </c>
      <c r="B278" s="129" t="s">
        <v>656</v>
      </c>
      <c r="C278" s="1">
        <v>268</v>
      </c>
      <c r="D278" s="1">
        <v>0</v>
      </c>
      <c r="E278" s="1">
        <v>375</v>
      </c>
      <c r="F278" s="1">
        <v>433</v>
      </c>
      <c r="G278" s="1">
        <v>0</v>
      </c>
      <c r="H278" s="1">
        <v>0.51851851851851849</v>
      </c>
      <c r="I278" s="1">
        <v>0.77536231884057971</v>
      </c>
      <c r="J278" s="1" t="s">
        <v>211</v>
      </c>
      <c r="K278" s="1" t="s">
        <v>211</v>
      </c>
      <c r="L278" s="1">
        <v>0</v>
      </c>
      <c r="M278" s="44" t="s">
        <v>821</v>
      </c>
    </row>
    <row r="279" spans="1:13" x14ac:dyDescent="0.25">
      <c r="A279" s="43" t="s">
        <v>12504</v>
      </c>
      <c r="B279" s="129" t="s">
        <v>11915</v>
      </c>
      <c r="C279" s="1">
        <v>100</v>
      </c>
      <c r="D279" s="1">
        <v>0</v>
      </c>
      <c r="E279" s="1">
        <v>618</v>
      </c>
      <c r="F279" s="1">
        <v>637</v>
      </c>
      <c r="G279" s="1">
        <v>0</v>
      </c>
      <c r="H279" s="1">
        <v>1</v>
      </c>
      <c r="I279" s="1">
        <v>0.66666666666666663</v>
      </c>
      <c r="J279" s="1" t="s">
        <v>211</v>
      </c>
      <c r="K279" s="1" t="s">
        <v>211</v>
      </c>
      <c r="L279" s="1">
        <v>0</v>
      </c>
      <c r="M279" s="44" t="s">
        <v>821</v>
      </c>
    </row>
    <row r="280" spans="1:13" x14ac:dyDescent="0.25">
      <c r="A280" s="43" t="s">
        <v>12505</v>
      </c>
      <c r="B280" s="129" t="s">
        <v>649</v>
      </c>
      <c r="C280" s="1">
        <v>431</v>
      </c>
      <c r="D280" s="1">
        <v>0</v>
      </c>
      <c r="E280" s="1">
        <v>402</v>
      </c>
      <c r="F280" s="1">
        <v>414</v>
      </c>
      <c r="G280" s="1">
        <v>0</v>
      </c>
      <c r="H280" s="1">
        <v>0.61290322580645162</v>
      </c>
      <c r="I280" s="1">
        <v>0.82035928143712578</v>
      </c>
      <c r="J280" s="1" t="s">
        <v>211</v>
      </c>
      <c r="K280" s="1" t="s">
        <v>211</v>
      </c>
      <c r="L280" s="1">
        <v>0</v>
      </c>
      <c r="M280" s="44" t="s">
        <v>821</v>
      </c>
    </row>
    <row r="281" spans="1:13" x14ac:dyDescent="0.25">
      <c r="A281" s="43" t="s">
        <v>12506</v>
      </c>
      <c r="B281" s="129" t="s">
        <v>3317</v>
      </c>
      <c r="C281" s="1">
        <v>129</v>
      </c>
      <c r="D281" s="1">
        <v>0</v>
      </c>
      <c r="E281" s="1">
        <v>571</v>
      </c>
      <c r="F281" s="1">
        <v>633</v>
      </c>
      <c r="G281" s="1">
        <v>0</v>
      </c>
      <c r="H281" s="1">
        <v>0.25</v>
      </c>
      <c r="I281" s="1">
        <v>0.77952755905511806</v>
      </c>
      <c r="J281" s="1" t="s">
        <v>211</v>
      </c>
      <c r="K281" s="1" t="s">
        <v>211</v>
      </c>
      <c r="L281" s="1">
        <v>0</v>
      </c>
      <c r="M281" s="44" t="s">
        <v>821</v>
      </c>
    </row>
    <row r="282" spans="1:13" x14ac:dyDescent="0.25">
      <c r="A282" s="43" t="s">
        <v>12507</v>
      </c>
      <c r="B282" s="129" t="s">
        <v>641</v>
      </c>
      <c r="C282" s="1">
        <v>370</v>
      </c>
      <c r="D282" s="1">
        <v>0</v>
      </c>
      <c r="E282" s="1">
        <v>362</v>
      </c>
      <c r="F282" s="1">
        <v>380</v>
      </c>
      <c r="G282" s="1">
        <v>0</v>
      </c>
      <c r="H282" s="1">
        <v>0.35714285714285715</v>
      </c>
      <c r="I282" s="1">
        <v>0.81793478260869568</v>
      </c>
      <c r="J282" s="1" t="s">
        <v>211</v>
      </c>
      <c r="K282" s="1" t="s">
        <v>211</v>
      </c>
      <c r="L282" s="1">
        <v>0</v>
      </c>
      <c r="M282" s="44" t="s">
        <v>821</v>
      </c>
    </row>
    <row r="283" spans="1:13" x14ac:dyDescent="0.25">
      <c r="A283" s="43" t="s">
        <v>12508</v>
      </c>
      <c r="B283" s="129" t="s">
        <v>11332</v>
      </c>
      <c r="C283" s="1">
        <v>145</v>
      </c>
      <c r="D283" s="1">
        <v>0</v>
      </c>
      <c r="E283" s="1">
        <v>616</v>
      </c>
      <c r="F283" s="1">
        <v>633</v>
      </c>
      <c r="G283" s="1">
        <v>0</v>
      </c>
      <c r="H283" s="1">
        <v>0.55555555555555558</v>
      </c>
      <c r="I283" s="1">
        <v>0.68322981366459623</v>
      </c>
      <c r="J283" s="1" t="s">
        <v>211</v>
      </c>
      <c r="K283" s="1" t="s">
        <v>211</v>
      </c>
      <c r="L283" s="1">
        <v>0</v>
      </c>
      <c r="M283" s="44" t="s">
        <v>821</v>
      </c>
    </row>
    <row r="284" spans="1:13" x14ac:dyDescent="0.25">
      <c r="A284" s="43" t="s">
        <v>12509</v>
      </c>
      <c r="B284" s="129" t="s">
        <v>640</v>
      </c>
      <c r="C284" s="1">
        <v>306</v>
      </c>
      <c r="D284" s="1">
        <v>0</v>
      </c>
      <c r="E284" s="1">
        <v>367</v>
      </c>
      <c r="F284" s="1">
        <v>398</v>
      </c>
      <c r="G284" s="1">
        <v>0</v>
      </c>
      <c r="H284" s="1">
        <v>0.48148148148148145</v>
      </c>
      <c r="I284" s="1">
        <v>0.8375634517766497</v>
      </c>
      <c r="J284" s="1" t="s">
        <v>211</v>
      </c>
      <c r="K284" s="1" t="s">
        <v>211</v>
      </c>
      <c r="L284" s="1">
        <v>0</v>
      </c>
      <c r="M284" s="44" t="s">
        <v>821</v>
      </c>
    </row>
    <row r="285" spans="1:13" x14ac:dyDescent="0.25">
      <c r="A285" s="43" t="s">
        <v>12510</v>
      </c>
      <c r="B285" s="129" t="s">
        <v>11338</v>
      </c>
      <c r="C285" s="1">
        <v>196</v>
      </c>
      <c r="D285" s="1">
        <v>0</v>
      </c>
      <c r="E285" s="1">
        <v>617</v>
      </c>
      <c r="F285" s="1">
        <v>632</v>
      </c>
      <c r="G285" s="1">
        <v>0</v>
      </c>
      <c r="H285" s="1">
        <v>0.76</v>
      </c>
      <c r="I285" s="1">
        <v>0.73652694610778446</v>
      </c>
      <c r="J285" s="1" t="s">
        <v>211</v>
      </c>
      <c r="K285" s="1" t="s">
        <v>211</v>
      </c>
      <c r="L285" s="1">
        <v>0</v>
      </c>
      <c r="M285" s="44" t="s">
        <v>821</v>
      </c>
    </row>
    <row r="286" spans="1:13" x14ac:dyDescent="0.25">
      <c r="A286" s="43" t="s">
        <v>12511</v>
      </c>
      <c r="B286" s="129" t="s">
        <v>642</v>
      </c>
      <c r="C286" s="1">
        <v>306</v>
      </c>
      <c r="D286" s="1">
        <v>0</v>
      </c>
      <c r="E286" s="1">
        <v>331</v>
      </c>
      <c r="F286" s="1">
        <v>351</v>
      </c>
      <c r="G286" s="1">
        <v>0</v>
      </c>
      <c r="H286" s="1">
        <v>0.63888888888888884</v>
      </c>
      <c r="I286" s="1">
        <v>0.85339168490153172</v>
      </c>
      <c r="J286" s="1" t="s">
        <v>211</v>
      </c>
      <c r="K286" s="1" t="s">
        <v>211</v>
      </c>
      <c r="L286" s="1">
        <v>0</v>
      </c>
      <c r="M286" s="44" t="s">
        <v>821</v>
      </c>
    </row>
    <row r="287" spans="1:13" x14ac:dyDescent="0.25">
      <c r="A287" s="43" t="s">
        <v>12512</v>
      </c>
      <c r="B287" s="129" t="s">
        <v>12085</v>
      </c>
      <c r="C287" s="1">
        <v>93</v>
      </c>
      <c r="D287" s="1">
        <v>0</v>
      </c>
      <c r="E287" s="1">
        <v>597</v>
      </c>
      <c r="F287" s="1">
        <v>631</v>
      </c>
      <c r="G287" s="1">
        <v>0</v>
      </c>
      <c r="H287" s="1">
        <v>0.1111111111111111</v>
      </c>
      <c r="I287" s="1">
        <v>0.80555555555555547</v>
      </c>
      <c r="J287" s="1" t="s">
        <v>211</v>
      </c>
      <c r="K287" s="1" t="s">
        <v>211</v>
      </c>
      <c r="L287" s="1">
        <v>0</v>
      </c>
      <c r="M287" s="44" t="s">
        <v>821</v>
      </c>
    </row>
    <row r="288" spans="1:13" x14ac:dyDescent="0.25">
      <c r="A288" s="43" t="s">
        <v>12513</v>
      </c>
      <c r="B288" s="129" t="s">
        <v>639</v>
      </c>
      <c r="C288" s="1">
        <v>209</v>
      </c>
      <c r="D288" s="1">
        <v>0</v>
      </c>
      <c r="E288" s="1">
        <v>402</v>
      </c>
      <c r="F288" s="1">
        <v>438</v>
      </c>
      <c r="G288" s="1">
        <v>0</v>
      </c>
      <c r="H288" s="1">
        <v>0.7857142857142857</v>
      </c>
      <c r="I288" s="1">
        <v>0.8434163701067614</v>
      </c>
      <c r="J288" s="1" t="s">
        <v>211</v>
      </c>
      <c r="K288" s="1" t="s">
        <v>211</v>
      </c>
      <c r="L288" s="1">
        <v>0</v>
      </c>
      <c r="M288" s="44" t="s">
        <v>821</v>
      </c>
    </row>
    <row r="289" spans="1:13" x14ac:dyDescent="0.25">
      <c r="A289" s="43" t="s">
        <v>12514</v>
      </c>
      <c r="B289" s="129" t="s">
        <v>11900</v>
      </c>
      <c r="C289" s="1">
        <v>134</v>
      </c>
      <c r="D289" s="1">
        <v>0</v>
      </c>
      <c r="E289" s="1">
        <v>593</v>
      </c>
      <c r="F289" s="1">
        <v>629</v>
      </c>
      <c r="G289" s="1">
        <v>0</v>
      </c>
      <c r="H289" s="1">
        <v>0.53846153846153844</v>
      </c>
      <c r="I289" s="1">
        <v>0.52631578947368418</v>
      </c>
      <c r="J289" s="1" t="s">
        <v>211</v>
      </c>
      <c r="K289" s="1" t="s">
        <v>211</v>
      </c>
      <c r="L289" s="1">
        <v>0</v>
      </c>
      <c r="M289" s="44" t="s">
        <v>821</v>
      </c>
    </row>
    <row r="290" spans="1:13" x14ac:dyDescent="0.25">
      <c r="A290" s="43" t="s">
        <v>12515</v>
      </c>
      <c r="B290" s="129" t="s">
        <v>648</v>
      </c>
      <c r="C290" s="1">
        <v>284</v>
      </c>
      <c r="D290" s="1">
        <v>0</v>
      </c>
      <c r="E290" s="1">
        <v>385</v>
      </c>
      <c r="F290" s="1">
        <v>422</v>
      </c>
      <c r="G290" s="1">
        <v>0</v>
      </c>
      <c r="H290" s="1">
        <v>0.66666666666666663</v>
      </c>
      <c r="I290" s="1">
        <v>0.83227848101265822</v>
      </c>
      <c r="J290" s="1" t="s">
        <v>211</v>
      </c>
      <c r="K290" s="1" t="s">
        <v>211</v>
      </c>
      <c r="L290" s="1">
        <v>0</v>
      </c>
      <c r="M290" s="44" t="s">
        <v>821</v>
      </c>
    </row>
    <row r="291" spans="1:13" x14ac:dyDescent="0.25">
      <c r="A291" s="43" t="s">
        <v>12516</v>
      </c>
      <c r="B291" s="129" t="s">
        <v>12027</v>
      </c>
      <c r="C291" s="1">
        <v>118</v>
      </c>
      <c r="D291" s="1">
        <v>0</v>
      </c>
      <c r="E291" s="1">
        <v>616</v>
      </c>
      <c r="F291" s="1">
        <v>628</v>
      </c>
      <c r="G291" s="1">
        <v>0</v>
      </c>
      <c r="H291" s="1">
        <v>0.5</v>
      </c>
      <c r="I291" s="1">
        <v>0.83606557377049184</v>
      </c>
      <c r="J291" s="1" t="s">
        <v>211</v>
      </c>
      <c r="K291" s="1" t="s">
        <v>211</v>
      </c>
      <c r="L291" s="1">
        <v>0</v>
      </c>
      <c r="M291" s="44" t="s">
        <v>821</v>
      </c>
    </row>
    <row r="292" spans="1:13" x14ac:dyDescent="0.25">
      <c r="A292" s="43" t="s">
        <v>12517</v>
      </c>
      <c r="B292" s="129" t="s">
        <v>643</v>
      </c>
      <c r="C292" s="1">
        <v>177</v>
      </c>
      <c r="D292" s="1">
        <v>0</v>
      </c>
      <c r="E292" s="1">
        <v>337</v>
      </c>
      <c r="F292" s="1">
        <v>372</v>
      </c>
      <c r="G292" s="1">
        <v>0</v>
      </c>
      <c r="H292" s="1">
        <v>0.45454545454545459</v>
      </c>
      <c r="I292" s="1">
        <v>0.83050847457627119</v>
      </c>
      <c r="J292" s="1" t="s">
        <v>211</v>
      </c>
      <c r="K292" s="1" t="s">
        <v>211</v>
      </c>
      <c r="L292" s="1">
        <v>0</v>
      </c>
      <c r="M292" s="44" t="s">
        <v>821</v>
      </c>
    </row>
    <row r="293" spans="1:13" x14ac:dyDescent="0.25">
      <c r="A293" s="43" t="s">
        <v>12518</v>
      </c>
      <c r="B293" s="129" t="s">
        <v>841</v>
      </c>
      <c r="C293" s="1">
        <v>177</v>
      </c>
      <c r="D293" s="1">
        <v>0</v>
      </c>
      <c r="E293" s="1">
        <v>548</v>
      </c>
      <c r="F293" s="1">
        <v>628</v>
      </c>
      <c r="G293" s="1">
        <v>0</v>
      </c>
      <c r="H293" s="1">
        <v>0.33333333333333331</v>
      </c>
      <c r="I293" s="1">
        <v>0.5292397660818714</v>
      </c>
      <c r="J293" s="1" t="s">
        <v>211</v>
      </c>
      <c r="K293" s="1" t="s">
        <v>211</v>
      </c>
      <c r="L293" s="1">
        <v>0</v>
      </c>
      <c r="M293" s="44" t="s">
        <v>821</v>
      </c>
    </row>
    <row r="294" spans="1:13" x14ac:dyDescent="0.25">
      <c r="A294" s="43" t="s">
        <v>12519</v>
      </c>
      <c r="B294" s="129" t="s">
        <v>1018</v>
      </c>
      <c r="C294" s="1">
        <v>255</v>
      </c>
      <c r="D294" s="1">
        <v>0</v>
      </c>
      <c r="E294" s="1">
        <v>596</v>
      </c>
      <c r="F294" s="1">
        <v>628</v>
      </c>
      <c r="G294" s="1">
        <v>0</v>
      </c>
      <c r="H294" s="1">
        <v>0.8571428571428571</v>
      </c>
      <c r="I294" s="1">
        <v>0.82399999999999995</v>
      </c>
      <c r="J294" s="1" t="s">
        <v>211</v>
      </c>
      <c r="K294" s="1" t="s">
        <v>211</v>
      </c>
      <c r="L294" s="1">
        <v>0</v>
      </c>
      <c r="M294" s="44" t="s">
        <v>821</v>
      </c>
    </row>
    <row r="295" spans="1:13" x14ac:dyDescent="0.25">
      <c r="A295" s="43" t="s">
        <v>12520</v>
      </c>
      <c r="B295" s="129" t="s">
        <v>644</v>
      </c>
      <c r="C295" s="1">
        <v>203</v>
      </c>
      <c r="D295" s="1">
        <v>0</v>
      </c>
      <c r="E295" s="1">
        <v>396</v>
      </c>
      <c r="F295" s="1">
        <v>420</v>
      </c>
      <c r="G295" s="1">
        <v>0</v>
      </c>
      <c r="H295" s="1">
        <v>0.76470588235294112</v>
      </c>
      <c r="I295" s="1">
        <v>0.76795580110497252</v>
      </c>
      <c r="J295" s="1" t="s">
        <v>211</v>
      </c>
      <c r="K295" s="1" t="s">
        <v>211</v>
      </c>
      <c r="L295" s="1">
        <v>0</v>
      </c>
      <c r="M295" s="44" t="s">
        <v>821</v>
      </c>
    </row>
    <row r="296" spans="1:13" x14ac:dyDescent="0.25">
      <c r="A296" s="43" t="s">
        <v>12521</v>
      </c>
      <c r="B296" s="129" t="s">
        <v>846</v>
      </c>
      <c r="C296" s="1">
        <v>236</v>
      </c>
      <c r="D296" s="1">
        <v>0</v>
      </c>
      <c r="E296" s="1">
        <v>547</v>
      </c>
      <c r="F296" s="1">
        <v>625</v>
      </c>
      <c r="G296" s="1">
        <v>0</v>
      </c>
      <c r="H296" s="1">
        <v>-0.33333333333333331</v>
      </c>
      <c r="I296" s="1">
        <v>0.53768844221105527</v>
      </c>
      <c r="J296" s="1" t="s">
        <v>211</v>
      </c>
      <c r="K296" s="1" t="s">
        <v>211</v>
      </c>
      <c r="L296" s="1">
        <v>0</v>
      </c>
      <c r="M296" s="44" t="s">
        <v>821</v>
      </c>
    </row>
    <row r="297" spans="1:13" x14ac:dyDescent="0.25">
      <c r="A297" s="43" t="s">
        <v>12522</v>
      </c>
      <c r="B297" s="129" t="s">
        <v>383</v>
      </c>
      <c r="C297" s="1">
        <v>106</v>
      </c>
      <c r="D297" s="1">
        <v>0</v>
      </c>
      <c r="E297" s="1">
        <v>605</v>
      </c>
      <c r="F297" s="1">
        <v>622</v>
      </c>
      <c r="G297" s="1">
        <v>0</v>
      </c>
      <c r="H297" s="1">
        <v>0.25</v>
      </c>
      <c r="I297" s="1">
        <v>0.73282442748091603</v>
      </c>
      <c r="J297" s="1" t="s">
        <v>211</v>
      </c>
      <c r="K297" s="1" t="s">
        <v>211</v>
      </c>
      <c r="L297" s="1">
        <v>0</v>
      </c>
      <c r="M297" s="44" t="s">
        <v>821</v>
      </c>
    </row>
    <row r="298" spans="1:13" x14ac:dyDescent="0.25">
      <c r="A298" s="43" t="s">
        <v>12523</v>
      </c>
      <c r="B298" s="129" t="s">
        <v>11398</v>
      </c>
      <c r="C298" s="1">
        <v>164</v>
      </c>
      <c r="D298" s="1">
        <v>0</v>
      </c>
      <c r="E298" s="1">
        <v>585</v>
      </c>
      <c r="F298" s="1">
        <v>621</v>
      </c>
      <c r="G298" s="1">
        <v>0</v>
      </c>
      <c r="H298" s="1">
        <v>0.14285714285714285</v>
      </c>
      <c r="I298" s="1">
        <v>0.57051282051282048</v>
      </c>
      <c r="J298" s="1" t="s">
        <v>211</v>
      </c>
      <c r="K298" s="1" t="s">
        <v>211</v>
      </c>
      <c r="L298" s="1">
        <v>0</v>
      </c>
      <c r="M298" s="44" t="s">
        <v>821</v>
      </c>
    </row>
    <row r="299" spans="1:13" x14ac:dyDescent="0.25">
      <c r="A299" s="43" t="s">
        <v>12524</v>
      </c>
      <c r="B299" s="129" t="s">
        <v>591</v>
      </c>
      <c r="C299" s="1">
        <v>357</v>
      </c>
      <c r="D299" s="1">
        <v>0</v>
      </c>
      <c r="E299" s="1">
        <v>373</v>
      </c>
      <c r="F299" s="1">
        <v>390</v>
      </c>
      <c r="G299" s="1">
        <v>0</v>
      </c>
      <c r="H299" s="1">
        <v>0.7857142857142857</v>
      </c>
      <c r="I299" s="1">
        <v>0.82577565632458239</v>
      </c>
      <c r="J299" s="1" t="s">
        <v>211</v>
      </c>
      <c r="K299" s="1" t="s">
        <v>211</v>
      </c>
      <c r="L299" s="1">
        <v>0</v>
      </c>
      <c r="M299" s="44" t="s">
        <v>821</v>
      </c>
    </row>
    <row r="300" spans="1:13" x14ac:dyDescent="0.25">
      <c r="A300" s="43" t="s">
        <v>12525</v>
      </c>
      <c r="B300" s="129" t="s">
        <v>579</v>
      </c>
      <c r="C300" s="1">
        <v>128</v>
      </c>
      <c r="D300" s="1">
        <v>0</v>
      </c>
      <c r="E300" s="1">
        <v>394</v>
      </c>
      <c r="F300" s="1">
        <v>411</v>
      </c>
      <c r="G300" s="1">
        <v>0</v>
      </c>
      <c r="H300" s="1">
        <v>0.18181818181818185</v>
      </c>
      <c r="I300" s="1">
        <v>0.7192982456140351</v>
      </c>
      <c r="J300" s="1" t="s">
        <v>211</v>
      </c>
      <c r="K300" s="1" t="s">
        <v>211</v>
      </c>
      <c r="L300" s="1">
        <v>0</v>
      </c>
      <c r="M300" s="44" t="s">
        <v>821</v>
      </c>
    </row>
    <row r="301" spans="1:13" x14ac:dyDescent="0.25">
      <c r="A301" s="43" t="s">
        <v>12526</v>
      </c>
      <c r="B301" s="129" t="s">
        <v>11935</v>
      </c>
      <c r="C301" s="1">
        <v>128</v>
      </c>
      <c r="D301" s="1">
        <v>0</v>
      </c>
      <c r="E301" s="1">
        <v>596</v>
      </c>
      <c r="F301" s="1">
        <v>616</v>
      </c>
      <c r="G301" s="1">
        <v>0</v>
      </c>
      <c r="H301" s="1">
        <v>-0.2857142857142857</v>
      </c>
      <c r="I301" s="1">
        <v>1</v>
      </c>
      <c r="J301" s="1" t="s">
        <v>211</v>
      </c>
      <c r="K301" s="1" t="s">
        <v>211</v>
      </c>
      <c r="L301" s="1">
        <v>0</v>
      </c>
      <c r="M301" s="44" t="s">
        <v>821</v>
      </c>
    </row>
    <row r="302" spans="1:13" x14ac:dyDescent="0.25">
      <c r="A302" s="43" t="s">
        <v>12527</v>
      </c>
      <c r="B302" s="129" t="s">
        <v>616</v>
      </c>
      <c r="C302" s="1">
        <v>224</v>
      </c>
      <c r="D302" s="1">
        <v>0</v>
      </c>
      <c r="E302" s="1">
        <v>428</v>
      </c>
      <c r="F302" s="1">
        <v>612</v>
      </c>
      <c r="G302" s="1">
        <v>0</v>
      </c>
      <c r="H302" s="1">
        <v>0.45454545454545459</v>
      </c>
      <c r="I302" s="1">
        <v>0.79393939393939394</v>
      </c>
      <c r="J302" s="1" t="s">
        <v>211</v>
      </c>
      <c r="K302" s="1" t="s">
        <v>211</v>
      </c>
      <c r="L302" s="1">
        <v>0</v>
      </c>
      <c r="M302" s="44" t="s">
        <v>821</v>
      </c>
    </row>
    <row r="303" spans="1:13" x14ac:dyDescent="0.25">
      <c r="A303" s="43" t="s">
        <v>12528</v>
      </c>
      <c r="B303" s="129" t="s">
        <v>576</v>
      </c>
      <c r="C303" s="1">
        <v>335</v>
      </c>
      <c r="D303" s="1">
        <v>0</v>
      </c>
      <c r="E303" s="1">
        <v>434</v>
      </c>
      <c r="F303" s="1">
        <v>466</v>
      </c>
      <c r="G303" s="1">
        <v>0</v>
      </c>
      <c r="H303" s="1">
        <v>0.73684210526315796</v>
      </c>
      <c r="I303" s="1">
        <v>0.84824902723735407</v>
      </c>
      <c r="J303" s="1" t="s">
        <v>211</v>
      </c>
      <c r="K303" s="1" t="s">
        <v>211</v>
      </c>
      <c r="L303" s="1">
        <v>0</v>
      </c>
      <c r="M303" s="44" t="s">
        <v>821</v>
      </c>
    </row>
    <row r="304" spans="1:13" x14ac:dyDescent="0.25">
      <c r="A304" s="43" t="s">
        <v>12529</v>
      </c>
      <c r="B304" s="129" t="s">
        <v>6902</v>
      </c>
      <c r="C304" s="1">
        <v>197</v>
      </c>
      <c r="D304" s="1">
        <v>0</v>
      </c>
      <c r="E304" s="1">
        <v>563</v>
      </c>
      <c r="F304" s="1">
        <v>612</v>
      </c>
      <c r="G304" s="1">
        <v>0</v>
      </c>
      <c r="H304" s="1">
        <v>0.5714285714285714</v>
      </c>
      <c r="I304" s="1">
        <v>0.74113475177304955</v>
      </c>
      <c r="J304" s="1" t="s">
        <v>211</v>
      </c>
      <c r="K304" s="1" t="s">
        <v>211</v>
      </c>
      <c r="L304" s="1">
        <v>0</v>
      </c>
      <c r="M304" s="44" t="s">
        <v>821</v>
      </c>
    </row>
    <row r="305" spans="1:13" x14ac:dyDescent="0.25">
      <c r="A305" s="43" t="s">
        <v>12530</v>
      </c>
      <c r="B305" s="129" t="s">
        <v>585</v>
      </c>
      <c r="C305" s="1">
        <v>225</v>
      </c>
      <c r="D305" s="1">
        <v>0</v>
      </c>
      <c r="E305" s="1">
        <v>486</v>
      </c>
      <c r="F305" s="1">
        <v>517</v>
      </c>
      <c r="G305" s="1">
        <v>0</v>
      </c>
      <c r="H305" s="1">
        <v>0.56000000000000005</v>
      </c>
      <c r="I305" s="1">
        <v>0.80722891566265076</v>
      </c>
      <c r="J305" s="1" t="s">
        <v>211</v>
      </c>
      <c r="K305" s="1" t="s">
        <v>211</v>
      </c>
      <c r="L305" s="1">
        <v>0</v>
      </c>
      <c r="M305" s="44" t="s">
        <v>821</v>
      </c>
    </row>
    <row r="306" spans="1:13" x14ac:dyDescent="0.25">
      <c r="A306" s="43" t="s">
        <v>12531</v>
      </c>
      <c r="B306" s="129" t="s">
        <v>6899</v>
      </c>
      <c r="C306" s="1">
        <v>196</v>
      </c>
      <c r="D306" s="1">
        <v>0</v>
      </c>
      <c r="E306" s="1">
        <v>569</v>
      </c>
      <c r="F306" s="1">
        <v>612</v>
      </c>
      <c r="G306" s="1">
        <v>0</v>
      </c>
      <c r="H306" s="1">
        <v>0.8125</v>
      </c>
      <c r="I306" s="1">
        <v>0.72103004291845507</v>
      </c>
      <c r="J306" s="1" t="s">
        <v>211</v>
      </c>
      <c r="K306" s="1" t="s">
        <v>211</v>
      </c>
      <c r="L306" s="1">
        <v>0</v>
      </c>
      <c r="M306" s="44" t="s">
        <v>821</v>
      </c>
    </row>
    <row r="307" spans="1:13" x14ac:dyDescent="0.25">
      <c r="A307" s="43" t="s">
        <v>12532</v>
      </c>
      <c r="B307" s="129" t="s">
        <v>581</v>
      </c>
      <c r="C307" s="1">
        <v>258</v>
      </c>
      <c r="D307" s="1">
        <v>0</v>
      </c>
      <c r="E307" s="1">
        <v>350</v>
      </c>
      <c r="F307" s="1">
        <v>364</v>
      </c>
      <c r="G307" s="1">
        <v>0</v>
      </c>
      <c r="H307" s="1">
        <v>0.4</v>
      </c>
      <c r="I307" s="1">
        <v>0.79250720461095103</v>
      </c>
      <c r="J307" s="1" t="s">
        <v>211</v>
      </c>
      <c r="K307" s="1" t="s">
        <v>211</v>
      </c>
      <c r="L307" s="1">
        <v>0</v>
      </c>
      <c r="M307" s="44" t="s">
        <v>821</v>
      </c>
    </row>
    <row r="308" spans="1:13" x14ac:dyDescent="0.25">
      <c r="A308" s="43" t="s">
        <v>12533</v>
      </c>
      <c r="B308" s="129" t="s">
        <v>3509</v>
      </c>
      <c r="C308" s="1">
        <v>355</v>
      </c>
      <c r="D308" s="1">
        <v>0</v>
      </c>
      <c r="E308" s="1">
        <v>579</v>
      </c>
      <c r="F308" s="1">
        <v>609</v>
      </c>
      <c r="G308" s="1">
        <v>0</v>
      </c>
      <c r="H308" s="1">
        <v>0.42105263157894735</v>
      </c>
      <c r="I308" s="1">
        <v>0.78186274509803921</v>
      </c>
      <c r="J308" s="1" t="s">
        <v>211</v>
      </c>
      <c r="K308" s="1" t="s">
        <v>211</v>
      </c>
      <c r="L308" s="1">
        <v>0</v>
      </c>
      <c r="M308" s="44" t="s">
        <v>821</v>
      </c>
    </row>
    <row r="309" spans="1:13" x14ac:dyDescent="0.25">
      <c r="A309" s="43" t="s">
        <v>12534</v>
      </c>
      <c r="B309" s="129" t="s">
        <v>9872</v>
      </c>
      <c r="C309" s="1">
        <v>162</v>
      </c>
      <c r="D309" s="1">
        <v>0</v>
      </c>
      <c r="E309" s="1">
        <v>556</v>
      </c>
      <c r="F309" s="1">
        <v>609</v>
      </c>
      <c r="G309" s="1">
        <v>0</v>
      </c>
      <c r="H309" s="1">
        <v>0.3636363636363637</v>
      </c>
      <c r="I309" s="1">
        <v>0.82954545454545459</v>
      </c>
      <c r="J309" s="1" t="s">
        <v>211</v>
      </c>
      <c r="K309" s="1" t="s">
        <v>211</v>
      </c>
      <c r="L309" s="1">
        <v>0</v>
      </c>
      <c r="M309" s="44" t="s">
        <v>821</v>
      </c>
    </row>
    <row r="310" spans="1:13" x14ac:dyDescent="0.25">
      <c r="A310" s="43" t="s">
        <v>12535</v>
      </c>
      <c r="B310" s="129" t="s">
        <v>3274</v>
      </c>
      <c r="C310" s="1">
        <v>111</v>
      </c>
      <c r="D310" s="1">
        <v>0</v>
      </c>
      <c r="E310" s="1">
        <v>588</v>
      </c>
      <c r="F310" s="1">
        <v>606</v>
      </c>
      <c r="G310" s="1">
        <v>0</v>
      </c>
      <c r="H310" s="1">
        <v>8.3333333333333329E-2</v>
      </c>
      <c r="I310" s="1">
        <v>0.80609418282548484</v>
      </c>
      <c r="J310" s="1" t="s">
        <v>211</v>
      </c>
      <c r="K310" s="1" t="s">
        <v>211</v>
      </c>
      <c r="L310" s="1">
        <v>0</v>
      </c>
      <c r="M310" s="44" t="s">
        <v>821</v>
      </c>
    </row>
    <row r="311" spans="1:13" x14ac:dyDescent="0.25">
      <c r="A311" s="43" t="s">
        <v>12536</v>
      </c>
      <c r="B311" s="129" t="s">
        <v>11835</v>
      </c>
      <c r="C311" s="1">
        <v>103</v>
      </c>
      <c r="D311" s="1">
        <v>0</v>
      </c>
      <c r="E311" s="1">
        <v>588</v>
      </c>
      <c r="F311" s="1">
        <v>601</v>
      </c>
      <c r="G311" s="1">
        <v>0</v>
      </c>
      <c r="H311" s="1">
        <v>0.2</v>
      </c>
      <c r="I311" s="1">
        <v>0.88372093023255804</v>
      </c>
      <c r="J311" s="1" t="s">
        <v>211</v>
      </c>
      <c r="K311" s="1" t="s">
        <v>211</v>
      </c>
      <c r="L311" s="1">
        <v>0</v>
      </c>
      <c r="M311" s="44" t="s">
        <v>821</v>
      </c>
    </row>
    <row r="312" spans="1:13" x14ac:dyDescent="0.25">
      <c r="A312" s="43" t="s">
        <v>12537</v>
      </c>
      <c r="B312" s="129" t="s">
        <v>401</v>
      </c>
      <c r="C312" s="1">
        <v>302</v>
      </c>
      <c r="D312" s="1">
        <v>0</v>
      </c>
      <c r="E312" s="1">
        <v>365</v>
      </c>
      <c r="F312" s="1">
        <v>403</v>
      </c>
      <c r="G312" s="1">
        <v>0</v>
      </c>
      <c r="H312" s="1">
        <v>0.61538461538461542</v>
      </c>
      <c r="I312" s="1">
        <v>0.77319587628865982</v>
      </c>
      <c r="J312" s="1" t="s">
        <v>211</v>
      </c>
      <c r="K312" s="1" t="s">
        <v>211</v>
      </c>
      <c r="L312" s="1">
        <v>0</v>
      </c>
      <c r="M312" s="44" t="s">
        <v>821</v>
      </c>
    </row>
    <row r="313" spans="1:13" x14ac:dyDescent="0.25">
      <c r="A313" s="43" t="s">
        <v>12538</v>
      </c>
      <c r="B313" s="129" t="s">
        <v>755</v>
      </c>
      <c r="C313" s="1">
        <v>200</v>
      </c>
      <c r="D313" s="1">
        <v>0</v>
      </c>
      <c r="E313" s="1">
        <v>524</v>
      </c>
      <c r="F313" s="1">
        <v>599</v>
      </c>
      <c r="G313" s="1">
        <v>0</v>
      </c>
      <c r="H313" s="1">
        <v>-1</v>
      </c>
      <c r="I313" s="1">
        <v>0.56673960612691465</v>
      </c>
      <c r="J313" s="1" t="s">
        <v>211</v>
      </c>
      <c r="K313" s="1" t="s">
        <v>211</v>
      </c>
      <c r="L313" s="1">
        <v>0</v>
      </c>
      <c r="M313" s="44" t="s">
        <v>821</v>
      </c>
    </row>
    <row r="314" spans="1:13" x14ac:dyDescent="0.25">
      <c r="A314" s="43" t="s">
        <v>12539</v>
      </c>
      <c r="B314" s="129" t="s">
        <v>403</v>
      </c>
      <c r="C314" s="1">
        <v>325</v>
      </c>
      <c r="D314" s="1">
        <v>0</v>
      </c>
      <c r="E314" s="1">
        <v>472</v>
      </c>
      <c r="F314" s="1">
        <v>498</v>
      </c>
      <c r="G314" s="1">
        <v>0</v>
      </c>
      <c r="H314" s="1">
        <v>0.40740740740740738</v>
      </c>
      <c r="I314" s="1">
        <v>0.79916317991631813</v>
      </c>
      <c r="J314" s="1" t="s">
        <v>211</v>
      </c>
      <c r="K314" s="1" t="s">
        <v>211</v>
      </c>
      <c r="L314" s="1">
        <v>0</v>
      </c>
      <c r="M314" s="44" t="s">
        <v>821</v>
      </c>
    </row>
    <row r="315" spans="1:13" x14ac:dyDescent="0.25">
      <c r="A315" s="43" t="s">
        <v>12540</v>
      </c>
      <c r="B315" s="129" t="s">
        <v>3556</v>
      </c>
      <c r="C315" s="1">
        <v>293</v>
      </c>
      <c r="D315" s="1">
        <v>0</v>
      </c>
      <c r="E315" s="1">
        <v>511</v>
      </c>
      <c r="F315" s="1">
        <v>598</v>
      </c>
      <c r="G315" s="1">
        <v>0</v>
      </c>
      <c r="H315" s="1">
        <v>0</v>
      </c>
      <c r="I315" s="1">
        <v>0.54395604395604391</v>
      </c>
      <c r="J315" s="1" t="s">
        <v>211</v>
      </c>
      <c r="K315" s="1" t="s">
        <v>211</v>
      </c>
      <c r="L315" s="1">
        <v>0</v>
      </c>
      <c r="M315" s="44" t="s">
        <v>821</v>
      </c>
    </row>
    <row r="316" spans="1:13" x14ac:dyDescent="0.25">
      <c r="A316" s="43" t="s">
        <v>12541</v>
      </c>
      <c r="B316" s="129" t="s">
        <v>394</v>
      </c>
      <c r="C316" s="1">
        <v>379</v>
      </c>
      <c r="D316" s="1">
        <v>0</v>
      </c>
      <c r="E316" s="1">
        <v>356</v>
      </c>
      <c r="F316" s="1">
        <v>388</v>
      </c>
      <c r="G316" s="1">
        <v>0</v>
      </c>
      <c r="H316" s="1">
        <v>0.41935483870967744</v>
      </c>
      <c r="I316" s="1">
        <v>0.82769230769230773</v>
      </c>
      <c r="J316" s="1" t="s">
        <v>211</v>
      </c>
      <c r="K316" s="1" t="s">
        <v>211</v>
      </c>
      <c r="L316" s="1">
        <v>0</v>
      </c>
      <c r="M316" s="44" t="s">
        <v>821</v>
      </c>
    </row>
    <row r="317" spans="1:13" x14ac:dyDescent="0.25">
      <c r="A317" s="43" t="s">
        <v>12542</v>
      </c>
      <c r="B317" s="129" t="s">
        <v>3376</v>
      </c>
      <c r="C317" s="1">
        <v>215</v>
      </c>
      <c r="D317" s="1">
        <v>0</v>
      </c>
      <c r="E317" s="1">
        <v>546</v>
      </c>
      <c r="F317" s="1">
        <v>596</v>
      </c>
      <c r="G317" s="1">
        <v>0</v>
      </c>
      <c r="H317" s="1">
        <v>0.7857142857142857</v>
      </c>
      <c r="I317" s="1">
        <v>0.78832116788321172</v>
      </c>
      <c r="J317" s="1" t="s">
        <v>211</v>
      </c>
      <c r="K317" s="1" t="s">
        <v>211</v>
      </c>
      <c r="L317" s="1">
        <v>0</v>
      </c>
      <c r="M317" s="44" t="s">
        <v>821</v>
      </c>
    </row>
    <row r="318" spans="1:13" x14ac:dyDescent="0.25">
      <c r="A318" s="43" t="s">
        <v>12543</v>
      </c>
      <c r="B318" s="129" t="s">
        <v>389</v>
      </c>
      <c r="C318" s="1">
        <v>478</v>
      </c>
      <c r="D318" s="1">
        <v>0</v>
      </c>
      <c r="E318" s="1">
        <v>291</v>
      </c>
      <c r="F318" s="1">
        <v>310</v>
      </c>
      <c r="G318" s="1">
        <v>0</v>
      </c>
      <c r="H318" s="1">
        <v>0.6607142857142857</v>
      </c>
      <c r="I318" s="1">
        <v>0.80813953488372092</v>
      </c>
      <c r="J318" s="1" t="s">
        <v>211</v>
      </c>
      <c r="K318" s="1" t="s">
        <v>211</v>
      </c>
      <c r="L318" s="1">
        <v>0</v>
      </c>
      <c r="M318" s="44" t="s">
        <v>821</v>
      </c>
    </row>
    <row r="319" spans="1:13" x14ac:dyDescent="0.25">
      <c r="A319" s="43" t="s">
        <v>12544</v>
      </c>
      <c r="B319" s="129" t="s">
        <v>351</v>
      </c>
      <c r="C319" s="1">
        <v>201</v>
      </c>
      <c r="D319" s="1">
        <v>0</v>
      </c>
      <c r="E319" s="1">
        <v>471</v>
      </c>
      <c r="F319" s="1">
        <v>595</v>
      </c>
      <c r="G319" s="1">
        <v>0</v>
      </c>
      <c r="H319" s="1">
        <v>-1</v>
      </c>
      <c r="I319" s="1">
        <v>0.47368421052631576</v>
      </c>
      <c r="J319" s="1" t="s">
        <v>211</v>
      </c>
      <c r="K319" s="1" t="s">
        <v>211</v>
      </c>
      <c r="L319" s="1">
        <v>0</v>
      </c>
      <c r="M319" s="44" t="s">
        <v>821</v>
      </c>
    </row>
    <row r="320" spans="1:13" x14ac:dyDescent="0.25">
      <c r="A320" s="43" t="s">
        <v>12545</v>
      </c>
      <c r="B320" s="129" t="s">
        <v>6423</v>
      </c>
      <c r="C320" s="1">
        <v>222</v>
      </c>
      <c r="D320" s="1">
        <v>0</v>
      </c>
      <c r="E320" s="1">
        <v>550</v>
      </c>
      <c r="F320" s="1">
        <v>594</v>
      </c>
      <c r="G320" s="1">
        <v>0</v>
      </c>
      <c r="H320" s="1">
        <v>0.39130434782608697</v>
      </c>
      <c r="I320" s="1">
        <v>0.79251700680272108</v>
      </c>
      <c r="J320" s="1" t="s">
        <v>211</v>
      </c>
      <c r="K320" s="1" t="s">
        <v>211</v>
      </c>
      <c r="L320" s="1">
        <v>0</v>
      </c>
      <c r="M320" s="44" t="s">
        <v>821</v>
      </c>
    </row>
    <row r="321" spans="1:13" x14ac:dyDescent="0.25">
      <c r="A321" s="43" t="s">
        <v>12546</v>
      </c>
      <c r="B321" s="129" t="s">
        <v>393</v>
      </c>
      <c r="C321" s="1">
        <v>542</v>
      </c>
      <c r="D321" s="1">
        <v>0</v>
      </c>
      <c r="E321" s="1">
        <v>330</v>
      </c>
      <c r="F321" s="1">
        <v>344</v>
      </c>
      <c r="G321" s="1">
        <v>0</v>
      </c>
      <c r="H321" s="1">
        <v>0.48837209302325574</v>
      </c>
      <c r="I321" s="1">
        <v>0.80310880829015541</v>
      </c>
      <c r="J321" s="1" t="s">
        <v>211</v>
      </c>
      <c r="K321" s="1" t="s">
        <v>211</v>
      </c>
      <c r="L321" s="1">
        <v>0</v>
      </c>
      <c r="M321" s="44" t="s">
        <v>821</v>
      </c>
    </row>
    <row r="322" spans="1:13" x14ac:dyDescent="0.25">
      <c r="A322" s="43" t="s">
        <v>12547</v>
      </c>
      <c r="B322" s="129" t="s">
        <v>4164</v>
      </c>
      <c r="C322" s="1">
        <v>160</v>
      </c>
      <c r="D322" s="1">
        <v>0</v>
      </c>
      <c r="E322" s="1">
        <v>570</v>
      </c>
      <c r="F322" s="1">
        <v>592</v>
      </c>
      <c r="G322" s="1">
        <v>0</v>
      </c>
      <c r="H322" s="1">
        <v>0.7272727272727274</v>
      </c>
      <c r="I322" s="1">
        <v>0.76211453744493396</v>
      </c>
      <c r="J322" s="1" t="s">
        <v>211</v>
      </c>
      <c r="K322" s="1" t="s">
        <v>211</v>
      </c>
      <c r="L322" s="1">
        <v>0</v>
      </c>
      <c r="M322" s="44" t="s">
        <v>821</v>
      </c>
    </row>
    <row r="323" spans="1:13" x14ac:dyDescent="0.25">
      <c r="A323" s="43" t="s">
        <v>12548</v>
      </c>
      <c r="B323" s="129" t="s">
        <v>3401</v>
      </c>
      <c r="C323" s="1">
        <v>265</v>
      </c>
      <c r="D323" s="1">
        <v>0</v>
      </c>
      <c r="E323" s="1">
        <v>554</v>
      </c>
      <c r="F323" s="1">
        <v>591</v>
      </c>
      <c r="G323" s="1">
        <v>0</v>
      </c>
      <c r="H323" s="1">
        <v>0.39130434782608697</v>
      </c>
      <c r="I323" s="1">
        <v>0.80733944954128445</v>
      </c>
      <c r="J323" s="1" t="s">
        <v>211</v>
      </c>
      <c r="K323" s="1" t="s">
        <v>211</v>
      </c>
      <c r="L323" s="1">
        <v>0</v>
      </c>
      <c r="M323" s="44" t="s">
        <v>821</v>
      </c>
    </row>
    <row r="324" spans="1:13" x14ac:dyDescent="0.25">
      <c r="A324" s="43" t="s">
        <v>12549</v>
      </c>
      <c r="B324" s="129" t="s">
        <v>10018</v>
      </c>
      <c r="C324" s="1">
        <v>192</v>
      </c>
      <c r="D324" s="1">
        <v>0</v>
      </c>
      <c r="E324" s="1">
        <v>516</v>
      </c>
      <c r="F324" s="1">
        <v>591</v>
      </c>
      <c r="G324" s="1">
        <v>0</v>
      </c>
      <c r="H324" s="1">
        <v>0.6428571428571429</v>
      </c>
      <c r="I324" s="1">
        <v>0.75850340136054417</v>
      </c>
      <c r="J324" s="1" t="s">
        <v>211</v>
      </c>
      <c r="K324" s="1" t="s">
        <v>211</v>
      </c>
      <c r="L324" s="1">
        <v>0</v>
      </c>
      <c r="M324" s="44" t="s">
        <v>821</v>
      </c>
    </row>
    <row r="325" spans="1:13" x14ac:dyDescent="0.25">
      <c r="A325" s="43" t="s">
        <v>12550</v>
      </c>
      <c r="B325" s="129" t="s">
        <v>3539</v>
      </c>
      <c r="C325" s="1">
        <v>205</v>
      </c>
      <c r="D325" s="1">
        <v>0</v>
      </c>
      <c r="E325" s="1">
        <v>521</v>
      </c>
      <c r="F325" s="1">
        <v>588</v>
      </c>
      <c r="G325" s="1">
        <v>0</v>
      </c>
      <c r="H325" s="1">
        <v>0.625</v>
      </c>
      <c r="I325" s="1">
        <v>0.82857142857142863</v>
      </c>
      <c r="J325" s="1" t="s">
        <v>211</v>
      </c>
      <c r="K325" s="1" t="s">
        <v>211</v>
      </c>
      <c r="L325" s="1">
        <v>0</v>
      </c>
      <c r="M325" s="44" t="s">
        <v>821</v>
      </c>
    </row>
    <row r="326" spans="1:13" x14ac:dyDescent="0.25">
      <c r="A326" s="43" t="s">
        <v>12551</v>
      </c>
      <c r="B326" s="129" t="s">
        <v>6353</v>
      </c>
      <c r="C326" s="1">
        <v>344</v>
      </c>
      <c r="D326" s="1">
        <v>0</v>
      </c>
      <c r="E326" s="1">
        <v>541</v>
      </c>
      <c r="F326" s="1">
        <v>588</v>
      </c>
      <c r="G326" s="1">
        <v>0</v>
      </c>
      <c r="H326" s="1">
        <v>0.5714285714285714</v>
      </c>
      <c r="I326" s="1">
        <v>0.77022653721682843</v>
      </c>
      <c r="J326" s="1" t="s">
        <v>211</v>
      </c>
      <c r="K326" s="1" t="s">
        <v>211</v>
      </c>
      <c r="L326" s="1">
        <v>0</v>
      </c>
      <c r="M326" s="44" t="s">
        <v>821</v>
      </c>
    </row>
    <row r="327" spans="1:13" x14ac:dyDescent="0.25">
      <c r="A327" s="43" t="s">
        <v>12552</v>
      </c>
      <c r="B327" s="129" t="s">
        <v>411</v>
      </c>
      <c r="C327" s="1">
        <v>303</v>
      </c>
      <c r="D327" s="1">
        <v>0</v>
      </c>
      <c r="E327" s="1">
        <v>461</v>
      </c>
      <c r="F327" s="1">
        <v>486</v>
      </c>
      <c r="G327" s="1">
        <v>0</v>
      </c>
      <c r="H327" s="1">
        <v>-5.2631578947368418E-2</v>
      </c>
      <c r="I327" s="1">
        <v>0.85080645161290325</v>
      </c>
      <c r="J327" s="1" t="s">
        <v>211</v>
      </c>
      <c r="K327" s="1" t="s">
        <v>211</v>
      </c>
      <c r="L327" s="1">
        <v>0</v>
      </c>
      <c r="M327" s="44" t="s">
        <v>821</v>
      </c>
    </row>
    <row r="328" spans="1:13" x14ac:dyDescent="0.25">
      <c r="A328" s="43" t="s">
        <v>12553</v>
      </c>
      <c r="B328" s="129" t="s">
        <v>4151</v>
      </c>
      <c r="C328" s="1">
        <v>203</v>
      </c>
      <c r="D328" s="1">
        <v>0</v>
      </c>
      <c r="E328" s="1">
        <v>512</v>
      </c>
      <c r="F328" s="1">
        <v>585</v>
      </c>
      <c r="G328" s="1">
        <v>0</v>
      </c>
      <c r="H328" s="1">
        <v>1</v>
      </c>
      <c r="I328" s="1">
        <v>0.53495440729483279</v>
      </c>
      <c r="J328" s="1" t="s">
        <v>211</v>
      </c>
      <c r="K328" s="1" t="s">
        <v>211</v>
      </c>
      <c r="L328" s="1">
        <v>0</v>
      </c>
      <c r="M328" s="44" t="s">
        <v>821</v>
      </c>
    </row>
    <row r="329" spans="1:13" x14ac:dyDescent="0.25">
      <c r="A329" s="43" t="s">
        <v>12554</v>
      </c>
      <c r="B329" s="129" t="s">
        <v>408</v>
      </c>
      <c r="C329" s="1">
        <v>234</v>
      </c>
      <c r="D329" s="1">
        <v>0</v>
      </c>
      <c r="E329" s="1">
        <v>330</v>
      </c>
      <c r="F329" s="1">
        <v>503</v>
      </c>
      <c r="G329" s="1">
        <v>0</v>
      </c>
      <c r="H329" s="1">
        <v>0.38095238095238099</v>
      </c>
      <c r="I329" s="1">
        <v>0.8291814946619217</v>
      </c>
      <c r="J329" s="1" t="s">
        <v>211</v>
      </c>
      <c r="K329" s="1" t="s">
        <v>211</v>
      </c>
      <c r="L329" s="1">
        <v>0</v>
      </c>
      <c r="M329" s="44" t="s">
        <v>821</v>
      </c>
    </row>
    <row r="330" spans="1:13" x14ac:dyDescent="0.25">
      <c r="A330" s="43" t="s">
        <v>12555</v>
      </c>
      <c r="B330" s="129" t="s">
        <v>3531</v>
      </c>
      <c r="C330" s="1">
        <v>200</v>
      </c>
      <c r="D330" s="1">
        <v>0</v>
      </c>
      <c r="E330" s="1">
        <v>522</v>
      </c>
      <c r="F330" s="1">
        <v>585</v>
      </c>
      <c r="G330" s="1">
        <v>0</v>
      </c>
      <c r="H330" s="1">
        <v>1</v>
      </c>
      <c r="I330" s="1">
        <v>0.8</v>
      </c>
      <c r="J330" s="1" t="s">
        <v>211</v>
      </c>
      <c r="K330" s="1" t="s">
        <v>211</v>
      </c>
      <c r="L330" s="1">
        <v>0</v>
      </c>
      <c r="M330" s="44" t="s">
        <v>821</v>
      </c>
    </row>
    <row r="331" spans="1:13" x14ac:dyDescent="0.25">
      <c r="A331" s="43" t="s">
        <v>12556</v>
      </c>
      <c r="B331" s="129" t="s">
        <v>419</v>
      </c>
      <c r="C331" s="1">
        <v>320</v>
      </c>
      <c r="D331" s="1">
        <v>0</v>
      </c>
      <c r="E331" s="1">
        <v>405</v>
      </c>
      <c r="F331" s="1">
        <v>434</v>
      </c>
      <c r="G331" s="1">
        <v>0</v>
      </c>
      <c r="H331" s="1">
        <v>0.4642857142857143</v>
      </c>
      <c r="I331" s="1">
        <v>0.86792452830188693</v>
      </c>
      <c r="J331" s="1" t="s">
        <v>211</v>
      </c>
      <c r="K331" s="1" t="s">
        <v>211</v>
      </c>
      <c r="L331" s="1">
        <v>0</v>
      </c>
      <c r="M331" s="44" t="s">
        <v>821</v>
      </c>
    </row>
    <row r="332" spans="1:13" x14ac:dyDescent="0.25">
      <c r="A332" s="43" t="s">
        <v>12557</v>
      </c>
      <c r="B332" s="129" t="s">
        <v>6387</v>
      </c>
      <c r="C332" s="1">
        <v>207</v>
      </c>
      <c r="D332" s="1">
        <v>0</v>
      </c>
      <c r="E332" s="1">
        <v>544</v>
      </c>
      <c r="F332" s="1">
        <v>584</v>
      </c>
      <c r="G332" s="1">
        <v>0</v>
      </c>
      <c r="H332" s="1">
        <v>0.43478260869565216</v>
      </c>
      <c r="I332" s="1">
        <v>0.7807017543859649</v>
      </c>
      <c r="J332" s="1" t="s">
        <v>211</v>
      </c>
      <c r="K332" s="1" t="s">
        <v>211</v>
      </c>
      <c r="L332" s="1">
        <v>0</v>
      </c>
      <c r="M332" s="44" t="s">
        <v>821</v>
      </c>
    </row>
    <row r="333" spans="1:13" x14ac:dyDescent="0.25">
      <c r="A333" s="43" t="s">
        <v>12558</v>
      </c>
      <c r="B333" s="129" t="s">
        <v>415</v>
      </c>
      <c r="C333" s="1">
        <v>261</v>
      </c>
      <c r="D333" s="1">
        <v>0</v>
      </c>
      <c r="E333" s="1">
        <v>361</v>
      </c>
      <c r="F333" s="1">
        <v>377</v>
      </c>
      <c r="G333" s="1">
        <v>0</v>
      </c>
      <c r="H333" s="1">
        <v>0.5714285714285714</v>
      </c>
      <c r="I333" s="1">
        <v>0.77162629757785473</v>
      </c>
      <c r="J333" s="1" t="s">
        <v>211</v>
      </c>
      <c r="K333" s="1" t="s">
        <v>211</v>
      </c>
      <c r="L333" s="1">
        <v>0</v>
      </c>
      <c r="M333" s="44" t="s">
        <v>821</v>
      </c>
    </row>
    <row r="334" spans="1:13" x14ac:dyDescent="0.25">
      <c r="A334" s="43" t="s">
        <v>12559</v>
      </c>
      <c r="B334" s="129" t="s">
        <v>12024</v>
      </c>
      <c r="C334" s="1">
        <v>140</v>
      </c>
      <c r="D334" s="1">
        <v>0</v>
      </c>
      <c r="E334" s="1">
        <v>573</v>
      </c>
      <c r="F334" s="1">
        <v>584</v>
      </c>
      <c r="G334" s="1">
        <v>0</v>
      </c>
      <c r="H334" s="1">
        <v>0.5714285714285714</v>
      </c>
      <c r="I334" s="1">
        <v>0.61971830985915488</v>
      </c>
      <c r="J334" s="1" t="s">
        <v>211</v>
      </c>
      <c r="K334" s="1" t="s">
        <v>211</v>
      </c>
      <c r="L334" s="1">
        <v>0</v>
      </c>
      <c r="M334" s="44" t="s">
        <v>821</v>
      </c>
    </row>
    <row r="335" spans="1:13" x14ac:dyDescent="0.25">
      <c r="A335" s="43" t="s">
        <v>12560</v>
      </c>
      <c r="B335" s="129" t="s">
        <v>364</v>
      </c>
      <c r="C335" s="1">
        <v>225</v>
      </c>
      <c r="D335" s="1">
        <v>0</v>
      </c>
      <c r="E335" s="1">
        <v>295</v>
      </c>
      <c r="F335" s="1">
        <v>307</v>
      </c>
      <c r="G335" s="1">
        <v>0</v>
      </c>
      <c r="H335" s="1">
        <v>0.63157894736842102</v>
      </c>
      <c r="I335" s="1">
        <v>0.80833333333333324</v>
      </c>
      <c r="J335" s="1" t="s">
        <v>211</v>
      </c>
      <c r="K335" s="1" t="s">
        <v>211</v>
      </c>
      <c r="L335" s="1">
        <v>0</v>
      </c>
      <c r="M335" s="44" t="s">
        <v>821</v>
      </c>
    </row>
    <row r="336" spans="1:13" x14ac:dyDescent="0.25">
      <c r="A336" s="43" t="s">
        <v>12561</v>
      </c>
      <c r="B336" s="129" t="s">
        <v>619</v>
      </c>
      <c r="C336" s="1">
        <v>160</v>
      </c>
      <c r="D336" s="1">
        <v>0</v>
      </c>
      <c r="E336" s="1">
        <v>558</v>
      </c>
      <c r="F336" s="1">
        <v>583</v>
      </c>
      <c r="G336" s="1">
        <v>0</v>
      </c>
      <c r="H336" s="1">
        <v>0.19047619047619049</v>
      </c>
      <c r="I336" s="1">
        <v>0.73953488372093024</v>
      </c>
      <c r="J336" s="1" t="s">
        <v>211</v>
      </c>
      <c r="K336" s="1" t="s">
        <v>211</v>
      </c>
      <c r="L336" s="1">
        <v>0</v>
      </c>
      <c r="M336" s="44" t="s">
        <v>821</v>
      </c>
    </row>
    <row r="337" spans="1:13" x14ac:dyDescent="0.25">
      <c r="A337" s="43" t="s">
        <v>12562</v>
      </c>
      <c r="B337" s="129" t="s">
        <v>363</v>
      </c>
      <c r="C337" s="1">
        <v>282</v>
      </c>
      <c r="D337" s="1">
        <v>0</v>
      </c>
      <c r="E337" s="1">
        <v>318</v>
      </c>
      <c r="F337" s="1">
        <v>329</v>
      </c>
      <c r="G337" s="1">
        <v>0</v>
      </c>
      <c r="H337" s="1">
        <v>0.4</v>
      </c>
      <c r="I337" s="1">
        <v>0.85145888594164443</v>
      </c>
      <c r="J337" s="1" t="s">
        <v>211</v>
      </c>
      <c r="K337" s="1" t="s">
        <v>211</v>
      </c>
      <c r="L337" s="1">
        <v>0</v>
      </c>
      <c r="M337" s="44" t="s">
        <v>821</v>
      </c>
    </row>
    <row r="338" spans="1:13" x14ac:dyDescent="0.25">
      <c r="A338" s="43" t="s">
        <v>12563</v>
      </c>
      <c r="B338" s="129" t="s">
        <v>4191</v>
      </c>
      <c r="C338" s="1">
        <v>187</v>
      </c>
      <c r="D338" s="1">
        <v>0</v>
      </c>
      <c r="E338" s="1">
        <v>553</v>
      </c>
      <c r="F338" s="1">
        <v>581</v>
      </c>
      <c r="G338" s="1">
        <v>0</v>
      </c>
      <c r="H338" s="1">
        <v>0.23529411764705879</v>
      </c>
      <c r="I338" s="1">
        <v>0.63535911602209949</v>
      </c>
      <c r="J338" s="1" t="s">
        <v>211</v>
      </c>
      <c r="K338" s="1" t="s">
        <v>211</v>
      </c>
      <c r="L338" s="1">
        <v>0</v>
      </c>
      <c r="M338" s="44" t="s">
        <v>821</v>
      </c>
    </row>
    <row r="339" spans="1:13" x14ac:dyDescent="0.25">
      <c r="A339" s="43" t="s">
        <v>12564</v>
      </c>
      <c r="B339" s="129" t="s">
        <v>371</v>
      </c>
      <c r="C339" s="1">
        <v>331</v>
      </c>
      <c r="D339" s="1">
        <v>0</v>
      </c>
      <c r="E339" s="1">
        <v>478</v>
      </c>
      <c r="F339" s="1">
        <v>510</v>
      </c>
      <c r="G339" s="1">
        <v>0</v>
      </c>
      <c r="H339" s="1">
        <v>0.44827586206896552</v>
      </c>
      <c r="I339" s="1">
        <v>0.80092592592592593</v>
      </c>
      <c r="J339" s="1" t="s">
        <v>211</v>
      </c>
      <c r="K339" s="1" t="s">
        <v>211</v>
      </c>
      <c r="L339" s="1">
        <v>0</v>
      </c>
      <c r="M339" s="44" t="s">
        <v>821</v>
      </c>
    </row>
    <row r="340" spans="1:13" x14ac:dyDescent="0.25">
      <c r="A340" s="43" t="s">
        <v>12565</v>
      </c>
      <c r="B340" s="129" t="s">
        <v>4160</v>
      </c>
      <c r="C340" s="1">
        <v>244</v>
      </c>
      <c r="D340" s="1">
        <v>0</v>
      </c>
      <c r="E340" s="1">
        <v>494</v>
      </c>
      <c r="F340" s="1">
        <v>578</v>
      </c>
      <c r="G340" s="1">
        <v>0</v>
      </c>
      <c r="H340" s="1">
        <v>1</v>
      </c>
      <c r="I340" s="1">
        <v>0.52263374485596703</v>
      </c>
      <c r="J340" s="1" t="s">
        <v>211</v>
      </c>
      <c r="K340" s="1" t="s">
        <v>211</v>
      </c>
      <c r="L340" s="1">
        <v>0</v>
      </c>
      <c r="M340" s="44" t="s">
        <v>821</v>
      </c>
    </row>
    <row r="341" spans="1:13" x14ac:dyDescent="0.25">
      <c r="A341" s="43" t="s">
        <v>12566</v>
      </c>
      <c r="B341" s="129" t="s">
        <v>357</v>
      </c>
      <c r="C341" s="1">
        <v>173</v>
      </c>
      <c r="D341" s="1">
        <v>0</v>
      </c>
      <c r="E341" s="1">
        <v>432</v>
      </c>
      <c r="F341" s="1">
        <v>464</v>
      </c>
      <c r="G341" s="1">
        <v>0</v>
      </c>
      <c r="H341" s="1">
        <v>0.4375</v>
      </c>
      <c r="I341" s="1">
        <v>0.7967479674796748</v>
      </c>
      <c r="J341" s="1" t="s">
        <v>211</v>
      </c>
      <c r="K341" s="1" t="s">
        <v>211</v>
      </c>
      <c r="L341" s="1">
        <v>0</v>
      </c>
      <c r="M341" s="44" t="s">
        <v>821</v>
      </c>
    </row>
    <row r="342" spans="1:13" x14ac:dyDescent="0.25">
      <c r="A342" s="43" t="s">
        <v>12567</v>
      </c>
      <c r="B342" s="129" t="s">
        <v>10021</v>
      </c>
      <c r="C342" s="1">
        <v>191</v>
      </c>
      <c r="D342" s="1">
        <v>0</v>
      </c>
      <c r="E342" s="1">
        <v>514</v>
      </c>
      <c r="F342" s="1">
        <v>575</v>
      </c>
      <c r="G342" s="1">
        <v>0</v>
      </c>
      <c r="H342" s="1">
        <v>0.73333333333333328</v>
      </c>
      <c r="I342" s="1">
        <v>0.7705882352941178</v>
      </c>
      <c r="J342" s="1" t="s">
        <v>211</v>
      </c>
      <c r="K342" s="1" t="s">
        <v>211</v>
      </c>
      <c r="L342" s="1">
        <v>0</v>
      </c>
      <c r="M342" s="44" t="s">
        <v>821</v>
      </c>
    </row>
    <row r="343" spans="1:13" x14ac:dyDescent="0.25">
      <c r="A343" s="43" t="s">
        <v>12568</v>
      </c>
      <c r="B343" s="129" t="s">
        <v>386</v>
      </c>
      <c r="C343" s="1">
        <v>394</v>
      </c>
      <c r="D343" s="1">
        <v>0</v>
      </c>
      <c r="E343" s="1">
        <v>319</v>
      </c>
      <c r="F343" s="1">
        <v>334</v>
      </c>
      <c r="G343" s="1">
        <v>0</v>
      </c>
      <c r="H343" s="1">
        <v>0.44444444444444442</v>
      </c>
      <c r="I343" s="1">
        <v>0.81025641025641026</v>
      </c>
      <c r="J343" s="1" t="s">
        <v>211</v>
      </c>
      <c r="K343" s="1" t="s">
        <v>211</v>
      </c>
      <c r="L343" s="1">
        <v>0</v>
      </c>
      <c r="M343" s="44" t="s">
        <v>821</v>
      </c>
    </row>
    <row r="344" spans="1:13" x14ac:dyDescent="0.25">
      <c r="A344" s="43" t="s">
        <v>12569</v>
      </c>
      <c r="B344" s="129" t="s">
        <v>10004</v>
      </c>
      <c r="C344" s="1">
        <v>141</v>
      </c>
      <c r="D344" s="1">
        <v>0</v>
      </c>
      <c r="E344" s="1">
        <v>532</v>
      </c>
      <c r="F344" s="1">
        <v>574</v>
      </c>
      <c r="G344" s="1">
        <v>0</v>
      </c>
      <c r="H344" s="1">
        <v>0.55555555555555558</v>
      </c>
      <c r="I344" s="1">
        <v>0.78494623655913964</v>
      </c>
      <c r="J344" s="1" t="s">
        <v>211</v>
      </c>
      <c r="K344" s="1" t="s">
        <v>211</v>
      </c>
      <c r="L344" s="1">
        <v>0</v>
      </c>
      <c r="M344" s="44" t="s">
        <v>821</v>
      </c>
    </row>
    <row r="345" spans="1:13" x14ac:dyDescent="0.25">
      <c r="A345" s="43" t="s">
        <v>12570</v>
      </c>
      <c r="B345" s="129" t="s">
        <v>4144</v>
      </c>
      <c r="C345" s="1">
        <v>147</v>
      </c>
      <c r="D345" s="1">
        <v>0</v>
      </c>
      <c r="E345" s="1">
        <v>483</v>
      </c>
      <c r="F345" s="1">
        <v>573</v>
      </c>
      <c r="G345" s="1">
        <v>0</v>
      </c>
      <c r="H345" s="1">
        <v>-1</v>
      </c>
      <c r="I345" s="1">
        <v>0.53588516746411485</v>
      </c>
      <c r="J345" s="1" t="s">
        <v>211</v>
      </c>
      <c r="K345" s="1" t="s">
        <v>211</v>
      </c>
      <c r="L345" s="1">
        <v>0</v>
      </c>
      <c r="M345" s="44" t="s">
        <v>821</v>
      </c>
    </row>
    <row r="346" spans="1:13" x14ac:dyDescent="0.25">
      <c r="A346" s="43" t="s">
        <v>12571</v>
      </c>
      <c r="B346" s="129" t="s">
        <v>372</v>
      </c>
      <c r="C346" s="1">
        <v>345</v>
      </c>
      <c r="D346" s="1">
        <v>0</v>
      </c>
      <c r="E346" s="1">
        <v>300</v>
      </c>
      <c r="F346" s="1">
        <v>315</v>
      </c>
      <c r="G346" s="1">
        <v>0</v>
      </c>
      <c r="H346" s="1">
        <v>0.76666666666666672</v>
      </c>
      <c r="I346" s="1">
        <v>0.80655737704918029</v>
      </c>
      <c r="J346" s="1" t="s">
        <v>211</v>
      </c>
      <c r="K346" s="1" t="s">
        <v>211</v>
      </c>
      <c r="L346" s="1">
        <v>0</v>
      </c>
      <c r="M346" s="44" t="s">
        <v>821</v>
      </c>
    </row>
    <row r="347" spans="1:13" x14ac:dyDescent="0.25">
      <c r="A347" s="43" t="s">
        <v>12572</v>
      </c>
      <c r="B347" s="129" t="s">
        <v>11932</v>
      </c>
      <c r="C347" s="1">
        <v>17</v>
      </c>
      <c r="D347" s="1">
        <v>0</v>
      </c>
      <c r="E347" s="1">
        <v>564</v>
      </c>
      <c r="F347" s="1">
        <v>572</v>
      </c>
      <c r="G347" s="1">
        <v>0</v>
      </c>
      <c r="H347" s="1">
        <v>0</v>
      </c>
      <c r="I347" s="1">
        <v>0</v>
      </c>
      <c r="J347" s="1" t="s">
        <v>211</v>
      </c>
      <c r="K347" s="1" t="s">
        <v>211</v>
      </c>
      <c r="L347" s="1">
        <v>0</v>
      </c>
      <c r="M347" s="44" t="s">
        <v>821</v>
      </c>
    </row>
    <row r="348" spans="1:13" x14ac:dyDescent="0.25">
      <c r="A348" s="43" t="s">
        <v>12573</v>
      </c>
      <c r="B348" s="129" t="s">
        <v>375</v>
      </c>
      <c r="C348" s="1">
        <v>393</v>
      </c>
      <c r="D348" s="1">
        <v>0</v>
      </c>
      <c r="E348" s="1">
        <v>274</v>
      </c>
      <c r="F348" s="1">
        <v>289</v>
      </c>
      <c r="G348" s="1">
        <v>0</v>
      </c>
      <c r="H348" s="1">
        <v>0.5957446808510638</v>
      </c>
      <c r="I348" s="1">
        <v>0.81720430107526876</v>
      </c>
      <c r="J348" s="1" t="s">
        <v>211</v>
      </c>
      <c r="K348" s="1" t="s">
        <v>211</v>
      </c>
      <c r="L348" s="1">
        <v>0</v>
      </c>
      <c r="M348" s="44" t="s">
        <v>821</v>
      </c>
    </row>
    <row r="349" spans="1:13" x14ac:dyDescent="0.25">
      <c r="A349" s="43" t="s">
        <v>12574</v>
      </c>
      <c r="B349" s="129" t="s">
        <v>3558</v>
      </c>
      <c r="C349" s="1">
        <v>204</v>
      </c>
      <c r="D349" s="1">
        <v>0</v>
      </c>
      <c r="E349" s="1">
        <v>505</v>
      </c>
      <c r="F349" s="1">
        <v>570</v>
      </c>
      <c r="G349" s="1">
        <v>0</v>
      </c>
      <c r="H349" s="1">
        <v>-0.33333333333333331</v>
      </c>
      <c r="I349" s="1">
        <v>0.47393364928909953</v>
      </c>
      <c r="J349" s="1" t="s">
        <v>211</v>
      </c>
      <c r="K349" s="1" t="s">
        <v>211</v>
      </c>
      <c r="L349" s="1">
        <v>0</v>
      </c>
      <c r="M349" s="44" t="s">
        <v>821</v>
      </c>
    </row>
    <row r="350" spans="1:13" x14ac:dyDescent="0.25">
      <c r="A350" s="43" t="s">
        <v>12575</v>
      </c>
      <c r="B350" s="129" t="s">
        <v>3412</v>
      </c>
      <c r="C350" s="1">
        <v>267</v>
      </c>
      <c r="D350" s="1">
        <v>0</v>
      </c>
      <c r="E350" s="1">
        <v>539</v>
      </c>
      <c r="F350" s="1">
        <v>569</v>
      </c>
      <c r="G350" s="1">
        <v>0</v>
      </c>
      <c r="H350" s="1">
        <v>0.75757575757575757</v>
      </c>
      <c r="I350" s="1">
        <v>0.79377431906614782</v>
      </c>
      <c r="J350" s="1" t="s">
        <v>211</v>
      </c>
      <c r="K350" s="1" t="s">
        <v>211</v>
      </c>
      <c r="L350" s="1">
        <v>0</v>
      </c>
      <c r="M350" s="44" t="s">
        <v>821</v>
      </c>
    </row>
    <row r="351" spans="1:13" x14ac:dyDescent="0.25">
      <c r="A351" s="43" t="s">
        <v>12576</v>
      </c>
      <c r="B351" s="129" t="s">
        <v>379</v>
      </c>
      <c r="C351" s="1">
        <v>294</v>
      </c>
      <c r="D351" s="1">
        <v>0</v>
      </c>
      <c r="E351" s="1">
        <v>312</v>
      </c>
      <c r="F351" s="1">
        <v>326</v>
      </c>
      <c r="G351" s="1">
        <v>0</v>
      </c>
      <c r="H351" s="1">
        <v>0.46153846153846162</v>
      </c>
      <c r="I351" s="1">
        <v>0.82075471698113212</v>
      </c>
      <c r="J351" s="1" t="s">
        <v>211</v>
      </c>
      <c r="K351" s="1" t="s">
        <v>211</v>
      </c>
      <c r="L351" s="1">
        <v>0</v>
      </c>
      <c r="M351" s="44" t="s">
        <v>821</v>
      </c>
    </row>
    <row r="352" spans="1:13" x14ac:dyDescent="0.25">
      <c r="A352" s="43" t="s">
        <v>12577</v>
      </c>
      <c r="B352" s="129" t="s">
        <v>3544</v>
      </c>
      <c r="C352" s="1">
        <v>201</v>
      </c>
      <c r="D352" s="1">
        <v>0</v>
      </c>
      <c r="E352" s="1">
        <v>491</v>
      </c>
      <c r="F352" s="1">
        <v>568</v>
      </c>
      <c r="G352" s="1">
        <v>0</v>
      </c>
      <c r="H352" s="1">
        <v>0</v>
      </c>
      <c r="I352" s="1">
        <v>0.58481012658227849</v>
      </c>
      <c r="J352" s="1" t="s">
        <v>211</v>
      </c>
      <c r="K352" s="1" t="s">
        <v>211</v>
      </c>
      <c r="L352" s="1">
        <v>0</v>
      </c>
      <c r="M352" s="44" t="s">
        <v>821</v>
      </c>
    </row>
    <row r="353" spans="1:13" x14ac:dyDescent="0.25">
      <c r="A353" s="43" t="s">
        <v>12578</v>
      </c>
      <c r="B353" s="129" t="s">
        <v>376</v>
      </c>
      <c r="C353" s="1">
        <v>255</v>
      </c>
      <c r="D353" s="1">
        <v>0</v>
      </c>
      <c r="E353" s="1">
        <v>304</v>
      </c>
      <c r="F353" s="1">
        <v>318</v>
      </c>
      <c r="G353" s="1">
        <v>0</v>
      </c>
      <c r="H353" s="1">
        <v>0.75</v>
      </c>
      <c r="I353" s="1">
        <v>0.7668539325842697</v>
      </c>
      <c r="J353" s="1" t="s">
        <v>211</v>
      </c>
      <c r="K353" s="1" t="s">
        <v>211</v>
      </c>
      <c r="L353" s="1">
        <v>0</v>
      </c>
      <c r="M353" s="44" t="s">
        <v>821</v>
      </c>
    </row>
    <row r="354" spans="1:13" x14ac:dyDescent="0.25">
      <c r="A354" s="43" t="s">
        <v>12579</v>
      </c>
      <c r="B354" s="129" t="s">
        <v>3557</v>
      </c>
      <c r="C354" s="1">
        <v>234</v>
      </c>
      <c r="D354" s="1">
        <v>0</v>
      </c>
      <c r="E354" s="1">
        <v>480</v>
      </c>
      <c r="F354" s="1">
        <v>568</v>
      </c>
      <c r="G354" s="1">
        <v>0</v>
      </c>
      <c r="H354" s="1">
        <v>0.5</v>
      </c>
      <c r="I354" s="1">
        <v>0.52522255192878342</v>
      </c>
      <c r="J354" s="1" t="s">
        <v>211</v>
      </c>
      <c r="K354" s="1" t="s">
        <v>211</v>
      </c>
      <c r="L354" s="1">
        <v>0</v>
      </c>
      <c r="M354" s="44" t="s">
        <v>821</v>
      </c>
    </row>
    <row r="355" spans="1:13" x14ac:dyDescent="0.25">
      <c r="A355" s="43" t="s">
        <v>12580</v>
      </c>
      <c r="B355" s="129" t="s">
        <v>466</v>
      </c>
      <c r="C355" s="1">
        <v>168</v>
      </c>
      <c r="D355" s="1">
        <v>0</v>
      </c>
      <c r="E355" s="1">
        <v>319</v>
      </c>
      <c r="F355" s="1">
        <v>336</v>
      </c>
      <c r="G355" s="1">
        <v>0</v>
      </c>
      <c r="H355" s="1">
        <v>0.33333333333333331</v>
      </c>
      <c r="I355" s="1">
        <v>0.78661087866108803</v>
      </c>
      <c r="J355" s="1" t="s">
        <v>211</v>
      </c>
      <c r="K355" s="1" t="s">
        <v>211</v>
      </c>
      <c r="L355" s="1">
        <v>0</v>
      </c>
      <c r="M355" s="44" t="s">
        <v>821</v>
      </c>
    </row>
    <row r="356" spans="1:13" x14ac:dyDescent="0.25">
      <c r="A356" s="43" t="s">
        <v>12581</v>
      </c>
      <c r="B356" s="129" t="s">
        <v>3263</v>
      </c>
      <c r="C356" s="1">
        <v>238</v>
      </c>
      <c r="D356" s="1">
        <v>0</v>
      </c>
      <c r="E356" s="1">
        <v>551</v>
      </c>
      <c r="F356" s="1">
        <v>566</v>
      </c>
      <c r="G356" s="1">
        <v>0</v>
      </c>
      <c r="H356" s="1">
        <v>0.62962962962962965</v>
      </c>
      <c r="I356" s="1">
        <v>0.74404761904761907</v>
      </c>
      <c r="J356" s="1" t="s">
        <v>211</v>
      </c>
      <c r="K356" s="1" t="s">
        <v>211</v>
      </c>
      <c r="L356" s="1">
        <v>0</v>
      </c>
      <c r="M356" s="44" t="s">
        <v>821</v>
      </c>
    </row>
    <row r="357" spans="1:13" x14ac:dyDescent="0.25">
      <c r="A357" s="43" t="s">
        <v>12582</v>
      </c>
      <c r="B357" s="129" t="s">
        <v>467</v>
      </c>
      <c r="C357" s="1">
        <v>324</v>
      </c>
      <c r="D357" s="1">
        <v>0</v>
      </c>
      <c r="E357" s="1">
        <v>400</v>
      </c>
      <c r="F357" s="1">
        <v>416</v>
      </c>
      <c r="G357" s="1">
        <v>0</v>
      </c>
      <c r="H357" s="1">
        <v>0.21739130434782608</v>
      </c>
      <c r="I357" s="1">
        <v>0.85106382978723405</v>
      </c>
      <c r="J357" s="1" t="s">
        <v>211</v>
      </c>
      <c r="K357" s="1" t="s">
        <v>211</v>
      </c>
      <c r="L357" s="1">
        <v>0</v>
      </c>
      <c r="M357" s="44" t="s">
        <v>821</v>
      </c>
    </row>
    <row r="358" spans="1:13" x14ac:dyDescent="0.25">
      <c r="A358" s="43" t="s">
        <v>12583</v>
      </c>
      <c r="B358" s="129" t="s">
        <v>5207</v>
      </c>
      <c r="C358" s="1">
        <v>198</v>
      </c>
      <c r="D358" s="1">
        <v>0</v>
      </c>
      <c r="E358" s="1">
        <v>511</v>
      </c>
      <c r="F358" s="1">
        <v>564</v>
      </c>
      <c r="G358" s="1">
        <v>0</v>
      </c>
      <c r="H358" s="1">
        <v>1</v>
      </c>
      <c r="I358" s="1">
        <v>0.52173913043478259</v>
      </c>
      <c r="J358" s="1" t="s">
        <v>211</v>
      </c>
      <c r="K358" s="1" t="s">
        <v>211</v>
      </c>
      <c r="L358" s="1">
        <v>0</v>
      </c>
      <c r="M358" s="44" t="s">
        <v>821</v>
      </c>
    </row>
    <row r="359" spans="1:13" x14ac:dyDescent="0.25">
      <c r="A359" s="43" t="s">
        <v>12584</v>
      </c>
      <c r="B359" s="129" t="s">
        <v>3535</v>
      </c>
      <c r="C359" s="1">
        <v>271</v>
      </c>
      <c r="D359" s="1">
        <v>0</v>
      </c>
      <c r="E359" s="1">
        <v>482</v>
      </c>
      <c r="F359" s="1">
        <v>563</v>
      </c>
      <c r="G359" s="1">
        <v>0</v>
      </c>
      <c r="H359" s="1">
        <v>1</v>
      </c>
      <c r="I359" s="1">
        <v>0.47309833024118736</v>
      </c>
      <c r="J359" s="1" t="s">
        <v>211</v>
      </c>
      <c r="K359" s="1" t="s">
        <v>211</v>
      </c>
      <c r="L359" s="1">
        <v>0</v>
      </c>
      <c r="M359" s="44" t="s">
        <v>821</v>
      </c>
    </row>
    <row r="360" spans="1:13" x14ac:dyDescent="0.25">
      <c r="A360" s="43" t="s">
        <v>12585</v>
      </c>
      <c r="B360" s="129" t="s">
        <v>485</v>
      </c>
      <c r="C360" s="1">
        <v>289</v>
      </c>
      <c r="D360" s="1">
        <v>0</v>
      </c>
      <c r="E360" s="1">
        <v>458</v>
      </c>
      <c r="F360" s="1">
        <v>478</v>
      </c>
      <c r="G360" s="1">
        <v>0</v>
      </c>
      <c r="H360" s="1">
        <v>0.22222222222222221</v>
      </c>
      <c r="I360" s="1">
        <v>0.81481481481481477</v>
      </c>
      <c r="J360" s="1" t="s">
        <v>211</v>
      </c>
      <c r="K360" s="1" t="s">
        <v>211</v>
      </c>
      <c r="L360" s="1">
        <v>0</v>
      </c>
      <c r="M360" s="44" t="s">
        <v>821</v>
      </c>
    </row>
    <row r="361" spans="1:13" x14ac:dyDescent="0.25">
      <c r="A361" s="43" t="s">
        <v>12586</v>
      </c>
      <c r="B361" s="129" t="s">
        <v>3205</v>
      </c>
      <c r="C361" s="1">
        <v>179</v>
      </c>
      <c r="D361" s="1">
        <v>0</v>
      </c>
      <c r="E361" s="1">
        <v>548</v>
      </c>
      <c r="F361" s="1">
        <v>563</v>
      </c>
      <c r="G361" s="1">
        <v>0</v>
      </c>
      <c r="H361" s="1">
        <v>-5.8823529411764705E-2</v>
      </c>
      <c r="I361" s="1">
        <v>0.63565891472868219</v>
      </c>
      <c r="J361" s="1" t="s">
        <v>211</v>
      </c>
      <c r="K361" s="1" t="s">
        <v>211</v>
      </c>
      <c r="L361" s="1">
        <v>0</v>
      </c>
      <c r="M361" s="44" t="s">
        <v>821</v>
      </c>
    </row>
    <row r="362" spans="1:13" x14ac:dyDescent="0.25">
      <c r="A362" s="43" t="s">
        <v>12587</v>
      </c>
      <c r="B362" s="129" t="s">
        <v>478</v>
      </c>
      <c r="C362" s="1">
        <v>301</v>
      </c>
      <c r="D362" s="1">
        <v>0</v>
      </c>
      <c r="E362" s="1">
        <v>409</v>
      </c>
      <c r="F362" s="1">
        <v>423</v>
      </c>
      <c r="G362" s="1">
        <v>0</v>
      </c>
      <c r="H362" s="1">
        <v>0.78260869565217395</v>
      </c>
      <c r="I362" s="1">
        <v>0.80473372781065089</v>
      </c>
      <c r="J362" s="1" t="s">
        <v>211</v>
      </c>
      <c r="K362" s="1" t="s">
        <v>211</v>
      </c>
      <c r="L362" s="1">
        <v>0</v>
      </c>
      <c r="M362" s="44" t="s">
        <v>821</v>
      </c>
    </row>
    <row r="363" spans="1:13" x14ac:dyDescent="0.25">
      <c r="A363" s="43" t="s">
        <v>12588</v>
      </c>
      <c r="B363" s="129" t="s">
        <v>11328</v>
      </c>
      <c r="C363" s="1">
        <v>172</v>
      </c>
      <c r="D363" s="1">
        <v>0</v>
      </c>
      <c r="E363" s="1">
        <v>537</v>
      </c>
      <c r="F363" s="1">
        <v>563</v>
      </c>
      <c r="G363" s="1">
        <v>0</v>
      </c>
      <c r="H363" s="1">
        <v>-0.3636363636363637</v>
      </c>
      <c r="I363" s="1">
        <v>0.24521072796934865</v>
      </c>
      <c r="J363" s="1" t="s">
        <v>211</v>
      </c>
      <c r="K363" s="1" t="s">
        <v>211</v>
      </c>
      <c r="L363" s="1">
        <v>0</v>
      </c>
      <c r="M363" s="44" t="s">
        <v>821</v>
      </c>
    </row>
    <row r="364" spans="1:13" x14ac:dyDescent="0.25">
      <c r="A364" s="43" t="s">
        <v>12589</v>
      </c>
      <c r="B364" s="129" t="s">
        <v>480</v>
      </c>
      <c r="C364" s="1">
        <v>347</v>
      </c>
      <c r="D364" s="1">
        <v>0</v>
      </c>
      <c r="E364" s="1">
        <v>369</v>
      </c>
      <c r="F364" s="1">
        <v>383</v>
      </c>
      <c r="G364" s="1">
        <v>0</v>
      </c>
      <c r="H364" s="1">
        <v>0.94736842105263153</v>
      </c>
      <c r="I364" s="1">
        <v>0.80215827338129508</v>
      </c>
      <c r="J364" s="1" t="s">
        <v>211</v>
      </c>
      <c r="K364" s="1" t="s">
        <v>211</v>
      </c>
      <c r="L364" s="1">
        <v>0</v>
      </c>
      <c r="M364" s="44" t="s">
        <v>821</v>
      </c>
    </row>
    <row r="365" spans="1:13" x14ac:dyDescent="0.25">
      <c r="A365" s="43" t="s">
        <v>12590</v>
      </c>
      <c r="B365" s="129" t="s">
        <v>11316</v>
      </c>
      <c r="C365" s="1">
        <v>202</v>
      </c>
      <c r="D365" s="1">
        <v>0</v>
      </c>
      <c r="E365" s="1">
        <v>545</v>
      </c>
      <c r="F365" s="1">
        <v>561</v>
      </c>
      <c r="G365" s="1">
        <v>0</v>
      </c>
      <c r="H365" s="1">
        <v>0.1176470588235294</v>
      </c>
      <c r="I365" s="1">
        <v>0.66060606060606064</v>
      </c>
      <c r="J365" s="1" t="s">
        <v>211</v>
      </c>
      <c r="K365" s="1" t="s">
        <v>211</v>
      </c>
      <c r="L365" s="1">
        <v>0</v>
      </c>
      <c r="M365" s="44" t="s">
        <v>821</v>
      </c>
    </row>
    <row r="366" spans="1:13" x14ac:dyDescent="0.25">
      <c r="A366" s="43" t="s">
        <v>12591</v>
      </c>
      <c r="B366" s="129" t="s">
        <v>479</v>
      </c>
      <c r="C366" s="1">
        <v>251</v>
      </c>
      <c r="D366" s="1">
        <v>0</v>
      </c>
      <c r="E366" s="1">
        <v>298</v>
      </c>
      <c r="F366" s="1">
        <v>313</v>
      </c>
      <c r="G366" s="1">
        <v>0</v>
      </c>
      <c r="H366" s="1">
        <v>0.85</v>
      </c>
      <c r="I366" s="1">
        <v>0.84189723320158116</v>
      </c>
      <c r="J366" s="1" t="s">
        <v>211</v>
      </c>
      <c r="K366" s="1" t="s">
        <v>211</v>
      </c>
      <c r="L366" s="1">
        <v>0</v>
      </c>
      <c r="M366" s="44" t="s">
        <v>821</v>
      </c>
    </row>
    <row r="367" spans="1:13" x14ac:dyDescent="0.25">
      <c r="A367" s="43" t="s">
        <v>12592</v>
      </c>
      <c r="B367" s="129" t="s">
        <v>3424</v>
      </c>
      <c r="C367" s="1">
        <v>236</v>
      </c>
      <c r="D367" s="1">
        <v>0</v>
      </c>
      <c r="E367" s="1">
        <v>515</v>
      </c>
      <c r="F367" s="1">
        <v>561</v>
      </c>
      <c r="G367" s="1">
        <v>0</v>
      </c>
      <c r="H367" s="1">
        <v>0.5625</v>
      </c>
      <c r="I367" s="1">
        <v>0.8348214285714286</v>
      </c>
      <c r="J367" s="1" t="s">
        <v>211</v>
      </c>
      <c r="K367" s="1" t="s">
        <v>211</v>
      </c>
      <c r="L367" s="1">
        <v>0</v>
      </c>
      <c r="M367" s="44" t="s">
        <v>821</v>
      </c>
    </row>
    <row r="368" spans="1:13" x14ac:dyDescent="0.25">
      <c r="A368" s="43" t="s">
        <v>12593</v>
      </c>
      <c r="B368" s="129" t="s">
        <v>440</v>
      </c>
      <c r="C368" s="1">
        <v>326</v>
      </c>
      <c r="D368" s="1">
        <v>0</v>
      </c>
      <c r="E368" s="1">
        <v>385</v>
      </c>
      <c r="F368" s="1">
        <v>396</v>
      </c>
      <c r="G368" s="1">
        <v>0</v>
      </c>
      <c r="H368" s="1">
        <v>0.73076923076923073</v>
      </c>
      <c r="I368" s="1">
        <v>0.79032258064516125</v>
      </c>
      <c r="J368" s="1" t="s">
        <v>211</v>
      </c>
      <c r="K368" s="1" t="s">
        <v>211</v>
      </c>
      <c r="L368" s="1">
        <v>0</v>
      </c>
      <c r="M368" s="44" t="s">
        <v>821</v>
      </c>
    </row>
    <row r="369" spans="1:13" x14ac:dyDescent="0.25">
      <c r="A369" s="43" t="s">
        <v>12594</v>
      </c>
      <c r="B369" s="129" t="s">
        <v>2977</v>
      </c>
      <c r="C369" s="1">
        <v>223</v>
      </c>
      <c r="D369" s="1">
        <v>0</v>
      </c>
      <c r="E369" s="1">
        <v>544</v>
      </c>
      <c r="F369" s="1">
        <v>560</v>
      </c>
      <c r="G369" s="1">
        <v>0</v>
      </c>
      <c r="H369" s="1">
        <v>0.5</v>
      </c>
      <c r="I369" s="1">
        <v>0.65979381443298968</v>
      </c>
      <c r="J369" s="1" t="s">
        <v>211</v>
      </c>
      <c r="K369" s="1" t="s">
        <v>211</v>
      </c>
      <c r="L369" s="1">
        <v>0</v>
      </c>
      <c r="M369" s="44" t="s">
        <v>821</v>
      </c>
    </row>
    <row r="370" spans="1:13" x14ac:dyDescent="0.25">
      <c r="A370" s="43" t="s">
        <v>12595</v>
      </c>
      <c r="B370" s="129" t="s">
        <v>446</v>
      </c>
      <c r="C370" s="1">
        <v>296</v>
      </c>
      <c r="D370" s="1">
        <v>0</v>
      </c>
      <c r="E370" s="1">
        <v>382</v>
      </c>
      <c r="F370" s="1">
        <v>399</v>
      </c>
      <c r="G370" s="1">
        <v>0</v>
      </c>
      <c r="H370" s="1">
        <v>0.81818181818181823</v>
      </c>
      <c r="I370" s="1">
        <v>0.79934210526315796</v>
      </c>
      <c r="J370" s="1" t="s">
        <v>211</v>
      </c>
      <c r="K370" s="1" t="s">
        <v>211</v>
      </c>
      <c r="L370" s="1">
        <v>0</v>
      </c>
      <c r="M370" s="44" t="s">
        <v>821</v>
      </c>
    </row>
    <row r="371" spans="1:13" x14ac:dyDescent="0.25">
      <c r="A371" s="43" t="s">
        <v>12596</v>
      </c>
      <c r="B371" s="129" t="s">
        <v>3394</v>
      </c>
      <c r="C371" s="1">
        <v>348</v>
      </c>
      <c r="D371" s="1">
        <v>0</v>
      </c>
      <c r="E371" s="1">
        <v>516</v>
      </c>
      <c r="F371" s="1">
        <v>560</v>
      </c>
      <c r="G371" s="1">
        <v>0</v>
      </c>
      <c r="H371" s="1">
        <v>0.4565217391304347</v>
      </c>
      <c r="I371" s="1">
        <v>0.73732718894009219</v>
      </c>
      <c r="J371" s="1" t="s">
        <v>211</v>
      </c>
      <c r="K371" s="1" t="s">
        <v>211</v>
      </c>
      <c r="L371" s="1">
        <v>0</v>
      </c>
      <c r="M371" s="44" t="s">
        <v>821</v>
      </c>
    </row>
    <row r="372" spans="1:13" x14ac:dyDescent="0.25">
      <c r="A372" s="43" t="s">
        <v>12597</v>
      </c>
      <c r="B372" s="129" t="s">
        <v>444</v>
      </c>
      <c r="C372" s="1">
        <v>253</v>
      </c>
      <c r="D372" s="1">
        <v>0</v>
      </c>
      <c r="E372" s="1">
        <v>370</v>
      </c>
      <c r="F372" s="1">
        <v>386</v>
      </c>
      <c r="G372" s="1">
        <v>0</v>
      </c>
      <c r="H372" s="1">
        <v>0.66666666666666663</v>
      </c>
      <c r="I372" s="1">
        <v>0.76923076923076927</v>
      </c>
      <c r="J372" s="1" t="s">
        <v>211</v>
      </c>
      <c r="K372" s="1" t="s">
        <v>211</v>
      </c>
      <c r="L372" s="1">
        <v>0</v>
      </c>
      <c r="M372" s="44" t="s">
        <v>821</v>
      </c>
    </row>
    <row r="373" spans="1:13" x14ac:dyDescent="0.25">
      <c r="A373" s="43" t="s">
        <v>12598</v>
      </c>
      <c r="B373" s="129" t="s">
        <v>672</v>
      </c>
      <c r="C373" s="1">
        <v>159</v>
      </c>
      <c r="D373" s="1">
        <v>0</v>
      </c>
      <c r="E373" s="1">
        <v>497</v>
      </c>
      <c r="F373" s="1">
        <v>559</v>
      </c>
      <c r="G373" s="1">
        <v>0</v>
      </c>
      <c r="H373" s="1">
        <v>0.6470588235294118</v>
      </c>
      <c r="I373" s="1">
        <v>0.80571428571428572</v>
      </c>
      <c r="J373" s="1" t="s">
        <v>211</v>
      </c>
      <c r="K373" s="1" t="s">
        <v>211</v>
      </c>
      <c r="L373" s="1">
        <v>0</v>
      </c>
      <c r="M373" s="44" t="s">
        <v>821</v>
      </c>
    </row>
    <row r="374" spans="1:13" x14ac:dyDescent="0.25">
      <c r="A374" s="43" t="s">
        <v>12599</v>
      </c>
      <c r="B374" s="129" t="s">
        <v>441</v>
      </c>
      <c r="C374" s="1">
        <v>23</v>
      </c>
      <c r="D374" s="1">
        <v>0</v>
      </c>
      <c r="E374" s="1">
        <v>260</v>
      </c>
      <c r="F374" s="1">
        <v>282</v>
      </c>
      <c r="G374" s="1">
        <v>0</v>
      </c>
      <c r="H374" s="1">
        <v>1</v>
      </c>
      <c r="I374" s="1">
        <v>0.80212014134275611</v>
      </c>
      <c r="J374" s="1" t="s">
        <v>211</v>
      </c>
      <c r="K374" s="1" t="s">
        <v>211</v>
      </c>
      <c r="L374" s="1">
        <v>0</v>
      </c>
      <c r="M374" s="44" t="s">
        <v>821</v>
      </c>
    </row>
    <row r="375" spans="1:13" x14ac:dyDescent="0.25">
      <c r="A375" s="43" t="s">
        <v>12600</v>
      </c>
      <c r="B375" s="129" t="s">
        <v>10007</v>
      </c>
      <c r="C375" s="1">
        <v>205</v>
      </c>
      <c r="D375" s="1">
        <v>0</v>
      </c>
      <c r="E375" s="1">
        <v>503</v>
      </c>
      <c r="F375" s="1">
        <v>557</v>
      </c>
      <c r="G375" s="1">
        <v>0</v>
      </c>
      <c r="H375" s="1">
        <v>0.1</v>
      </c>
      <c r="I375" s="1">
        <v>0.76347305389221554</v>
      </c>
      <c r="J375" s="1" t="s">
        <v>211</v>
      </c>
      <c r="K375" s="1" t="s">
        <v>211</v>
      </c>
      <c r="L375" s="1">
        <v>0</v>
      </c>
      <c r="M375" s="44" t="s">
        <v>821</v>
      </c>
    </row>
    <row r="376" spans="1:13" x14ac:dyDescent="0.25">
      <c r="A376" s="43" t="s">
        <v>12601</v>
      </c>
      <c r="B376" s="129" t="s">
        <v>3529</v>
      </c>
      <c r="C376" s="1">
        <v>271</v>
      </c>
      <c r="D376" s="1">
        <v>0</v>
      </c>
      <c r="E376" s="1">
        <v>481</v>
      </c>
      <c r="F376" s="1">
        <v>553</v>
      </c>
      <c r="G376" s="1">
        <v>0</v>
      </c>
      <c r="H376" s="1">
        <v>0.33333333333333331</v>
      </c>
      <c r="I376" s="1">
        <v>0.55223880597014929</v>
      </c>
      <c r="J376" s="1" t="s">
        <v>211</v>
      </c>
      <c r="K376" s="1" t="s">
        <v>211</v>
      </c>
      <c r="L376" s="1">
        <v>0</v>
      </c>
      <c r="M376" s="44" t="s">
        <v>821</v>
      </c>
    </row>
    <row r="377" spans="1:13" x14ac:dyDescent="0.25">
      <c r="A377" s="43" t="s">
        <v>12602</v>
      </c>
      <c r="B377" s="129" t="s">
        <v>11885</v>
      </c>
      <c r="C377" s="1">
        <v>137</v>
      </c>
      <c r="D377" s="1">
        <v>0</v>
      </c>
      <c r="E377" s="1">
        <v>539</v>
      </c>
      <c r="F377" s="1">
        <v>552</v>
      </c>
      <c r="G377" s="1">
        <v>0</v>
      </c>
      <c r="H377" s="1">
        <v>0.38461538461538464</v>
      </c>
      <c r="I377" s="1">
        <v>0</v>
      </c>
      <c r="J377" s="1" t="s">
        <v>211</v>
      </c>
      <c r="K377" s="1" t="s">
        <v>211</v>
      </c>
      <c r="L377" s="1">
        <v>0</v>
      </c>
      <c r="M377" s="44" t="s">
        <v>821</v>
      </c>
    </row>
    <row r="378" spans="1:13" x14ac:dyDescent="0.25">
      <c r="A378" s="43" t="s">
        <v>12603</v>
      </c>
      <c r="B378" s="129" t="s">
        <v>432</v>
      </c>
      <c r="C378" s="1">
        <v>185</v>
      </c>
      <c r="D378" s="1">
        <v>0</v>
      </c>
      <c r="E378" s="1">
        <v>406</v>
      </c>
      <c r="F378" s="1">
        <v>424</v>
      </c>
      <c r="G378" s="1">
        <v>0</v>
      </c>
      <c r="H378" s="1">
        <v>0.7142857142857143</v>
      </c>
      <c r="I378" s="1">
        <v>0.79553903345724908</v>
      </c>
      <c r="J378" s="1" t="s">
        <v>211</v>
      </c>
      <c r="K378" s="1" t="s">
        <v>211</v>
      </c>
      <c r="L378" s="1">
        <v>0</v>
      </c>
      <c r="M378" s="44" t="s">
        <v>821</v>
      </c>
    </row>
    <row r="379" spans="1:13" x14ac:dyDescent="0.25">
      <c r="A379" s="43" t="s">
        <v>12604</v>
      </c>
      <c r="B379" s="129" t="s">
        <v>3019</v>
      </c>
      <c r="C379" s="1">
        <v>277</v>
      </c>
      <c r="D379" s="1">
        <v>0</v>
      </c>
      <c r="E379" s="1">
        <v>467</v>
      </c>
      <c r="F379" s="1">
        <v>551</v>
      </c>
      <c r="G379" s="1">
        <v>0</v>
      </c>
      <c r="H379" s="1">
        <v>-0.6</v>
      </c>
      <c r="I379" s="1">
        <v>0.55191256830601088</v>
      </c>
      <c r="J379" s="1" t="s">
        <v>211</v>
      </c>
      <c r="K379" s="1" t="s">
        <v>211</v>
      </c>
      <c r="L379" s="1">
        <v>0</v>
      </c>
      <c r="M379" s="44" t="s">
        <v>821</v>
      </c>
    </row>
    <row r="380" spans="1:13" x14ac:dyDescent="0.25">
      <c r="A380" s="43" t="s">
        <v>12605</v>
      </c>
      <c r="B380" s="129" t="s">
        <v>435</v>
      </c>
      <c r="C380" s="1">
        <v>267</v>
      </c>
      <c r="D380" s="1">
        <v>0</v>
      </c>
      <c r="E380" s="1">
        <v>357</v>
      </c>
      <c r="F380" s="1">
        <v>369</v>
      </c>
      <c r="G380" s="1">
        <v>0</v>
      </c>
      <c r="H380" s="1">
        <v>0.73684210526315796</v>
      </c>
      <c r="I380" s="1">
        <v>0.85026737967914434</v>
      </c>
      <c r="J380" s="1" t="s">
        <v>211</v>
      </c>
      <c r="K380" s="1" t="s">
        <v>211</v>
      </c>
      <c r="L380" s="1">
        <v>0</v>
      </c>
      <c r="M380" s="44" t="s">
        <v>821</v>
      </c>
    </row>
    <row r="381" spans="1:13" x14ac:dyDescent="0.25">
      <c r="A381" s="43" t="s">
        <v>12606</v>
      </c>
      <c r="B381" s="129" t="s">
        <v>12035</v>
      </c>
      <c r="C381" s="1">
        <v>125</v>
      </c>
      <c r="D381" s="1">
        <v>0</v>
      </c>
      <c r="E381" s="1">
        <v>536</v>
      </c>
      <c r="F381" s="1">
        <v>550</v>
      </c>
      <c r="G381" s="1">
        <v>0</v>
      </c>
      <c r="H381" s="1">
        <v>0.5714285714285714</v>
      </c>
      <c r="I381" s="1">
        <v>0.75</v>
      </c>
      <c r="J381" s="1" t="s">
        <v>211</v>
      </c>
      <c r="K381" s="1" t="s">
        <v>211</v>
      </c>
      <c r="L381" s="1">
        <v>0</v>
      </c>
      <c r="M381" s="44" t="s">
        <v>821</v>
      </c>
    </row>
    <row r="382" spans="1:13" x14ac:dyDescent="0.25">
      <c r="A382" s="43" t="s">
        <v>12607</v>
      </c>
      <c r="B382" s="129" t="s">
        <v>434</v>
      </c>
      <c r="C382" s="1">
        <v>312</v>
      </c>
      <c r="D382" s="1">
        <v>0</v>
      </c>
      <c r="E382" s="1">
        <v>319</v>
      </c>
      <c r="F382" s="1">
        <v>336</v>
      </c>
      <c r="G382" s="1">
        <v>0</v>
      </c>
      <c r="H382" s="1">
        <v>0.41666666666666674</v>
      </c>
      <c r="I382" s="1">
        <v>0.8342857142857143</v>
      </c>
      <c r="J382" s="1" t="s">
        <v>211</v>
      </c>
      <c r="K382" s="1" t="s">
        <v>211</v>
      </c>
      <c r="L382" s="1">
        <v>0</v>
      </c>
      <c r="M382" s="44" t="s">
        <v>821</v>
      </c>
    </row>
    <row r="383" spans="1:13" x14ac:dyDescent="0.25">
      <c r="A383" s="43" t="s">
        <v>12608</v>
      </c>
      <c r="B383" s="129" t="s">
        <v>397</v>
      </c>
      <c r="C383" s="1">
        <v>237</v>
      </c>
      <c r="D383" s="1">
        <v>0</v>
      </c>
      <c r="E383" s="1">
        <v>523</v>
      </c>
      <c r="F383" s="1">
        <v>550</v>
      </c>
      <c r="G383" s="1">
        <v>0</v>
      </c>
      <c r="H383" s="1">
        <v>0.53846153846153844</v>
      </c>
      <c r="I383" s="1">
        <v>0.84593837535014005</v>
      </c>
      <c r="J383" s="1" t="s">
        <v>211</v>
      </c>
      <c r="K383" s="1" t="s">
        <v>211</v>
      </c>
      <c r="L383" s="1">
        <v>0</v>
      </c>
      <c r="M383" s="44" t="s">
        <v>821</v>
      </c>
    </row>
    <row r="384" spans="1:13" x14ac:dyDescent="0.25">
      <c r="A384" s="43" t="s">
        <v>12609</v>
      </c>
      <c r="B384" s="129" t="s">
        <v>460</v>
      </c>
      <c r="C384" s="1">
        <v>252</v>
      </c>
      <c r="D384" s="1">
        <v>0</v>
      </c>
      <c r="E384" s="1">
        <v>350</v>
      </c>
      <c r="F384" s="1">
        <v>366</v>
      </c>
      <c r="G384" s="1">
        <v>0</v>
      </c>
      <c r="H384" s="1">
        <v>0.66666666666666663</v>
      </c>
      <c r="I384" s="1">
        <v>0.78104575163398693</v>
      </c>
      <c r="J384" s="1" t="s">
        <v>211</v>
      </c>
      <c r="K384" s="1" t="s">
        <v>211</v>
      </c>
      <c r="L384" s="1">
        <v>0</v>
      </c>
      <c r="M384" s="44" t="s">
        <v>821</v>
      </c>
    </row>
    <row r="385" spans="1:13" x14ac:dyDescent="0.25">
      <c r="A385" s="43" t="s">
        <v>12610</v>
      </c>
      <c r="B385" s="129" t="s">
        <v>3974</v>
      </c>
      <c r="C385" s="1">
        <v>332</v>
      </c>
      <c r="D385" s="1">
        <v>0</v>
      </c>
      <c r="E385" s="1">
        <v>484</v>
      </c>
      <c r="F385" s="1">
        <v>548</v>
      </c>
      <c r="G385" s="1">
        <v>0</v>
      </c>
      <c r="H385" s="1">
        <v>0.74193548387096764</v>
      </c>
      <c r="I385" s="1">
        <v>0.80781758957654715</v>
      </c>
      <c r="J385" s="1" t="s">
        <v>211</v>
      </c>
      <c r="K385" s="1" t="s">
        <v>211</v>
      </c>
      <c r="L385" s="1">
        <v>0</v>
      </c>
      <c r="M385" s="44" t="s">
        <v>821</v>
      </c>
    </row>
    <row r="386" spans="1:13" x14ac:dyDescent="0.25">
      <c r="A386" s="43" t="s">
        <v>12611</v>
      </c>
      <c r="B386" s="129" t="s">
        <v>458</v>
      </c>
      <c r="C386" s="1">
        <v>502</v>
      </c>
      <c r="D386" s="1">
        <v>0</v>
      </c>
      <c r="E386" s="1">
        <v>340</v>
      </c>
      <c r="F386" s="1">
        <v>356</v>
      </c>
      <c r="G386" s="1">
        <v>0</v>
      </c>
      <c r="H386" s="1">
        <v>0.83333333333333348</v>
      </c>
      <c r="I386" s="1">
        <v>0.79045092838196285</v>
      </c>
      <c r="J386" s="1" t="s">
        <v>211</v>
      </c>
      <c r="K386" s="1" t="s">
        <v>211</v>
      </c>
      <c r="L386" s="1">
        <v>0</v>
      </c>
      <c r="M386" s="44" t="s">
        <v>821</v>
      </c>
    </row>
    <row r="387" spans="1:13" x14ac:dyDescent="0.25">
      <c r="A387" s="43" t="s">
        <v>12612</v>
      </c>
      <c r="B387" s="129" t="s">
        <v>11312</v>
      </c>
      <c r="C387" s="1">
        <v>274</v>
      </c>
      <c r="D387" s="1">
        <v>0</v>
      </c>
      <c r="E387" s="1">
        <v>518</v>
      </c>
      <c r="F387" s="1">
        <v>547</v>
      </c>
      <c r="G387" s="1">
        <v>0</v>
      </c>
      <c r="H387" s="1">
        <v>-0.24</v>
      </c>
      <c r="I387" s="1">
        <v>0.63905325443786987</v>
      </c>
      <c r="J387" s="1" t="s">
        <v>211</v>
      </c>
      <c r="K387" s="1" t="s">
        <v>211</v>
      </c>
      <c r="L387" s="1">
        <v>0</v>
      </c>
      <c r="M387" s="44" t="s">
        <v>821</v>
      </c>
    </row>
    <row r="388" spans="1:13" x14ac:dyDescent="0.25">
      <c r="A388" s="43" t="s">
        <v>12613</v>
      </c>
      <c r="B388" s="129" t="s">
        <v>447</v>
      </c>
      <c r="C388" s="1">
        <v>262</v>
      </c>
      <c r="D388" s="1">
        <v>0</v>
      </c>
      <c r="E388" s="1">
        <v>397</v>
      </c>
      <c r="F388" s="1">
        <v>412</v>
      </c>
      <c r="G388" s="1">
        <v>0</v>
      </c>
      <c r="H388" s="1">
        <v>0.53333333333333333</v>
      </c>
      <c r="I388" s="1">
        <v>0.8522727272727274</v>
      </c>
      <c r="J388" s="1" t="s">
        <v>211</v>
      </c>
      <c r="K388" s="1" t="s">
        <v>211</v>
      </c>
      <c r="L388" s="1">
        <v>0</v>
      </c>
      <c r="M388" s="44" t="s">
        <v>821</v>
      </c>
    </row>
    <row r="389" spans="1:13" x14ac:dyDescent="0.25">
      <c r="A389" s="43" t="s">
        <v>12614</v>
      </c>
      <c r="B389" s="129" t="s">
        <v>11276</v>
      </c>
      <c r="C389" s="1">
        <v>29</v>
      </c>
      <c r="D389" s="1">
        <v>0</v>
      </c>
      <c r="E389" s="1">
        <v>532</v>
      </c>
      <c r="F389" s="1">
        <v>546</v>
      </c>
      <c r="G389" s="1">
        <v>0</v>
      </c>
      <c r="H389" s="1">
        <v>-0.33333333333333331</v>
      </c>
      <c r="I389" s="1">
        <v>0</v>
      </c>
      <c r="J389" s="1" t="s">
        <v>211</v>
      </c>
      <c r="K389" s="1" t="s">
        <v>211</v>
      </c>
      <c r="L389" s="1">
        <v>0</v>
      </c>
      <c r="M389" s="44" t="s">
        <v>821</v>
      </c>
    </row>
    <row r="390" spans="1:13" x14ac:dyDescent="0.25">
      <c r="A390" s="43" t="s">
        <v>12615</v>
      </c>
      <c r="B390" s="129" t="s">
        <v>449</v>
      </c>
      <c r="C390" s="1">
        <v>259</v>
      </c>
      <c r="D390" s="1">
        <v>0</v>
      </c>
      <c r="E390" s="1">
        <v>324</v>
      </c>
      <c r="F390" s="1">
        <v>339</v>
      </c>
      <c r="G390" s="1">
        <v>0</v>
      </c>
      <c r="H390" s="1">
        <v>0.3</v>
      </c>
      <c r="I390" s="1">
        <v>0.84834123222748814</v>
      </c>
      <c r="J390" s="1" t="s">
        <v>211</v>
      </c>
      <c r="K390" s="1" t="s">
        <v>211</v>
      </c>
      <c r="L390" s="1">
        <v>0</v>
      </c>
      <c r="M390" s="44" t="s">
        <v>821</v>
      </c>
    </row>
    <row r="391" spans="1:13" x14ac:dyDescent="0.25">
      <c r="A391" s="43" t="s">
        <v>12616</v>
      </c>
      <c r="B391" s="129" t="s">
        <v>738</v>
      </c>
      <c r="C391" s="1">
        <v>213</v>
      </c>
      <c r="D391" s="1">
        <v>0</v>
      </c>
      <c r="E391" s="1">
        <v>483</v>
      </c>
      <c r="F391" s="1">
        <v>544</v>
      </c>
      <c r="G391" s="1">
        <v>0</v>
      </c>
      <c r="H391" s="1">
        <v>1</v>
      </c>
      <c r="I391" s="1">
        <v>0.56761904761904758</v>
      </c>
      <c r="J391" s="1" t="s">
        <v>211</v>
      </c>
      <c r="K391" s="1" t="s">
        <v>211</v>
      </c>
      <c r="L391" s="1">
        <v>0</v>
      </c>
      <c r="M391" s="44" t="s">
        <v>821</v>
      </c>
    </row>
    <row r="392" spans="1:13" x14ac:dyDescent="0.25">
      <c r="A392" s="43" t="s">
        <v>12617</v>
      </c>
      <c r="B392" s="129" t="s">
        <v>1020</v>
      </c>
      <c r="C392" s="1">
        <v>288</v>
      </c>
      <c r="D392" s="1">
        <v>0</v>
      </c>
      <c r="E392" s="1">
        <v>507</v>
      </c>
      <c r="F392" s="1">
        <v>544</v>
      </c>
      <c r="G392" s="1">
        <v>0</v>
      </c>
      <c r="H392" s="1">
        <v>0.20689655172413793</v>
      </c>
      <c r="I392" s="1">
        <v>0.76842105263157889</v>
      </c>
      <c r="J392" s="1" t="s">
        <v>211</v>
      </c>
      <c r="K392" s="1" t="s">
        <v>211</v>
      </c>
      <c r="L392" s="1">
        <v>0</v>
      </c>
      <c r="M392" s="44" t="s">
        <v>821</v>
      </c>
    </row>
    <row r="393" spans="1:13" x14ac:dyDescent="0.25">
      <c r="A393" s="43" t="s">
        <v>12618</v>
      </c>
      <c r="B393" s="129" t="s">
        <v>11336</v>
      </c>
      <c r="C393" s="1">
        <v>145</v>
      </c>
      <c r="D393" s="1">
        <v>0</v>
      </c>
      <c r="E393" s="1">
        <v>527</v>
      </c>
      <c r="F393" s="1">
        <v>544</v>
      </c>
      <c r="G393" s="1">
        <v>0</v>
      </c>
      <c r="H393" s="1">
        <v>0.16666666666666666</v>
      </c>
      <c r="I393" s="1">
        <v>0.7461139896373058</v>
      </c>
      <c r="J393" s="1" t="s">
        <v>211</v>
      </c>
      <c r="K393" s="1" t="s">
        <v>211</v>
      </c>
      <c r="L393" s="1">
        <v>0</v>
      </c>
      <c r="M393" s="44" t="s">
        <v>821</v>
      </c>
    </row>
    <row r="394" spans="1:13" x14ac:dyDescent="0.25">
      <c r="A394" s="43" t="s">
        <v>12619</v>
      </c>
      <c r="B394" s="129" t="s">
        <v>6451</v>
      </c>
      <c r="C394" s="1">
        <v>248</v>
      </c>
      <c r="D394" s="1">
        <v>0</v>
      </c>
      <c r="E394" s="1">
        <v>508</v>
      </c>
      <c r="F394" s="1">
        <v>543</v>
      </c>
      <c r="G394" s="1">
        <v>0</v>
      </c>
      <c r="H394" s="1">
        <v>0.25</v>
      </c>
      <c r="I394" s="1">
        <v>0.80228136882129275</v>
      </c>
      <c r="J394" s="1" t="s">
        <v>211</v>
      </c>
      <c r="K394" s="1" t="s">
        <v>211</v>
      </c>
      <c r="L394" s="1">
        <v>0</v>
      </c>
      <c r="M394" s="44" t="s">
        <v>821</v>
      </c>
    </row>
    <row r="395" spans="1:13" x14ac:dyDescent="0.25">
      <c r="A395" s="43" t="s">
        <v>12620</v>
      </c>
      <c r="B395" s="129" t="s">
        <v>1033</v>
      </c>
      <c r="C395" s="1">
        <v>337</v>
      </c>
      <c r="D395" s="1">
        <v>0</v>
      </c>
      <c r="E395" s="1">
        <v>298</v>
      </c>
      <c r="F395" s="1">
        <v>320</v>
      </c>
      <c r="G395" s="1">
        <v>0</v>
      </c>
      <c r="H395" s="1">
        <v>0.7567567567567568</v>
      </c>
      <c r="I395" s="1">
        <v>0.87305699481865284</v>
      </c>
      <c r="J395" s="1" t="s">
        <v>211</v>
      </c>
      <c r="K395" s="1" t="s">
        <v>211</v>
      </c>
      <c r="L395" s="1">
        <v>0</v>
      </c>
      <c r="M395" s="44" t="s">
        <v>821</v>
      </c>
    </row>
    <row r="396" spans="1:13" x14ac:dyDescent="0.25">
      <c r="A396" s="43" t="s">
        <v>12621</v>
      </c>
      <c r="B396" s="129" t="s">
        <v>481</v>
      </c>
      <c r="C396" s="1">
        <v>101</v>
      </c>
      <c r="D396" s="1">
        <v>0</v>
      </c>
      <c r="E396" s="1">
        <v>526</v>
      </c>
      <c r="F396" s="1">
        <v>542</v>
      </c>
      <c r="G396" s="1">
        <v>0</v>
      </c>
      <c r="H396" s="1">
        <v>0.57894736842105265</v>
      </c>
      <c r="I396" s="1">
        <v>0.73793103448275876</v>
      </c>
      <c r="J396" s="1" t="s">
        <v>211</v>
      </c>
      <c r="K396" s="1" t="s">
        <v>211</v>
      </c>
      <c r="L396" s="1">
        <v>0</v>
      </c>
      <c r="M396" s="44" t="s">
        <v>821</v>
      </c>
    </row>
    <row r="397" spans="1:13" x14ac:dyDescent="0.25">
      <c r="A397" s="43" t="s">
        <v>12622</v>
      </c>
      <c r="B397" s="129" t="s">
        <v>2921</v>
      </c>
      <c r="C397" s="1">
        <v>317</v>
      </c>
      <c r="D397" s="1">
        <v>0</v>
      </c>
      <c r="E397" s="1">
        <v>353</v>
      </c>
      <c r="F397" s="1">
        <v>392</v>
      </c>
      <c r="G397" s="1">
        <v>0</v>
      </c>
      <c r="H397" s="1">
        <v>0.62962962962962965</v>
      </c>
      <c r="I397" s="1">
        <v>0.84</v>
      </c>
      <c r="J397" s="1" t="s">
        <v>211</v>
      </c>
      <c r="K397" s="1" t="s">
        <v>211</v>
      </c>
      <c r="L397" s="1">
        <v>0</v>
      </c>
      <c r="M397" s="44" t="s">
        <v>821</v>
      </c>
    </row>
    <row r="398" spans="1:13" x14ac:dyDescent="0.25">
      <c r="A398" s="43" t="s">
        <v>12623</v>
      </c>
      <c r="B398" s="129" t="s">
        <v>11396</v>
      </c>
      <c r="C398" s="1">
        <v>214</v>
      </c>
      <c r="D398" s="1">
        <v>0</v>
      </c>
      <c r="E398" s="1">
        <v>495</v>
      </c>
      <c r="F398" s="1">
        <v>542</v>
      </c>
      <c r="G398" s="1">
        <v>0</v>
      </c>
      <c r="H398" s="1">
        <v>0.38461538461538464</v>
      </c>
      <c r="I398" s="1">
        <v>0.71069182389937102</v>
      </c>
      <c r="J398" s="1" t="s">
        <v>211</v>
      </c>
      <c r="K398" s="1" t="s">
        <v>211</v>
      </c>
      <c r="L398" s="1">
        <v>0</v>
      </c>
      <c r="M398" s="44" t="s">
        <v>821</v>
      </c>
    </row>
    <row r="399" spans="1:13" x14ac:dyDescent="0.25">
      <c r="A399" s="43" t="s">
        <v>12624</v>
      </c>
      <c r="B399" s="129" t="s">
        <v>2908</v>
      </c>
      <c r="C399" s="1">
        <v>321</v>
      </c>
      <c r="D399" s="1">
        <v>0</v>
      </c>
      <c r="E399" s="1">
        <v>350</v>
      </c>
      <c r="F399" s="1">
        <v>384</v>
      </c>
      <c r="G399" s="1">
        <v>0</v>
      </c>
      <c r="H399" s="1">
        <v>0.6</v>
      </c>
      <c r="I399" s="1">
        <v>0.76736111111111116</v>
      </c>
      <c r="J399" s="1" t="s">
        <v>211</v>
      </c>
      <c r="K399" s="1" t="s">
        <v>211</v>
      </c>
      <c r="L399" s="1">
        <v>0</v>
      </c>
      <c r="M399" s="44" t="s">
        <v>821</v>
      </c>
    </row>
    <row r="400" spans="1:13" x14ac:dyDescent="0.25">
      <c r="A400" s="43" t="s">
        <v>12625</v>
      </c>
      <c r="B400" s="129" t="s">
        <v>402</v>
      </c>
      <c r="C400" s="1">
        <v>183</v>
      </c>
      <c r="D400" s="1">
        <v>0</v>
      </c>
      <c r="E400" s="1">
        <v>507</v>
      </c>
      <c r="F400" s="1">
        <v>541</v>
      </c>
      <c r="G400" s="1">
        <v>0</v>
      </c>
      <c r="H400" s="1">
        <v>0.42307692307692302</v>
      </c>
      <c r="I400" s="1">
        <v>0.81273408239700373</v>
      </c>
      <c r="J400" s="1" t="s">
        <v>211</v>
      </c>
      <c r="K400" s="1" t="s">
        <v>211</v>
      </c>
      <c r="L400" s="1">
        <v>0</v>
      </c>
      <c r="M400" s="44" t="s">
        <v>821</v>
      </c>
    </row>
    <row r="401" spans="1:13" x14ac:dyDescent="0.25">
      <c r="A401" s="43" t="s">
        <v>12626</v>
      </c>
      <c r="B401" s="129" t="s">
        <v>2917</v>
      </c>
      <c r="C401" s="1">
        <v>272</v>
      </c>
      <c r="D401" s="1">
        <v>0</v>
      </c>
      <c r="E401" s="1">
        <v>425</v>
      </c>
      <c r="F401" s="1">
        <v>459</v>
      </c>
      <c r="G401" s="1">
        <v>0</v>
      </c>
      <c r="H401" s="1">
        <v>0.2857142857142857</v>
      </c>
      <c r="I401" s="1">
        <v>0.83206106870229013</v>
      </c>
      <c r="J401" s="1" t="s">
        <v>211</v>
      </c>
      <c r="K401" s="1" t="s">
        <v>211</v>
      </c>
      <c r="L401" s="1">
        <v>0</v>
      </c>
      <c r="M401" s="44" t="s">
        <v>821</v>
      </c>
    </row>
    <row r="402" spans="1:13" x14ac:dyDescent="0.25">
      <c r="A402" s="43" t="s">
        <v>12627</v>
      </c>
      <c r="B402" s="129" t="s">
        <v>5197</v>
      </c>
      <c r="C402" s="1">
        <v>236</v>
      </c>
      <c r="D402" s="1">
        <v>0</v>
      </c>
      <c r="E402" s="1">
        <v>451</v>
      </c>
      <c r="F402" s="1">
        <v>540</v>
      </c>
      <c r="G402" s="1">
        <v>0</v>
      </c>
      <c r="H402" s="1">
        <v>0</v>
      </c>
      <c r="I402" s="1">
        <v>0.58499999999999996</v>
      </c>
      <c r="J402" s="1" t="s">
        <v>211</v>
      </c>
      <c r="K402" s="1" t="s">
        <v>211</v>
      </c>
      <c r="L402" s="1">
        <v>0</v>
      </c>
      <c r="M402" s="44" t="s">
        <v>821</v>
      </c>
    </row>
    <row r="403" spans="1:13" x14ac:dyDescent="0.25">
      <c r="A403" s="43" t="s">
        <v>12628</v>
      </c>
      <c r="B403" s="129" t="s">
        <v>698</v>
      </c>
      <c r="C403" s="1">
        <v>0</v>
      </c>
      <c r="D403" s="1">
        <v>0</v>
      </c>
      <c r="E403" s="1">
        <v>0</v>
      </c>
      <c r="F403" s="1">
        <v>0</v>
      </c>
      <c r="G403" s="1">
        <v>0</v>
      </c>
      <c r="H403" s="1">
        <v>0</v>
      </c>
      <c r="I403" s="1">
        <v>1</v>
      </c>
      <c r="J403" s="1" t="s">
        <v>211</v>
      </c>
      <c r="K403" s="1" t="s">
        <v>211</v>
      </c>
      <c r="L403" s="1">
        <v>0</v>
      </c>
      <c r="M403" s="44" t="s">
        <v>821</v>
      </c>
    </row>
    <row r="404" spans="1:13" x14ac:dyDescent="0.25">
      <c r="A404" s="43" t="s">
        <v>12629</v>
      </c>
      <c r="B404" s="129" t="s">
        <v>745</v>
      </c>
      <c r="C404" s="1">
        <v>231</v>
      </c>
      <c r="D404" s="1">
        <v>0</v>
      </c>
      <c r="E404" s="1">
        <v>461</v>
      </c>
      <c r="F404" s="1">
        <v>539</v>
      </c>
      <c r="G404" s="1">
        <v>0</v>
      </c>
      <c r="H404" s="1">
        <v>0.33333333333333331</v>
      </c>
      <c r="I404" s="1">
        <v>0.59289617486338797</v>
      </c>
      <c r="J404" s="1" t="s">
        <v>211</v>
      </c>
      <c r="K404" s="1" t="s">
        <v>211</v>
      </c>
      <c r="L404" s="1">
        <v>0</v>
      </c>
      <c r="M404" s="44" t="s">
        <v>821</v>
      </c>
    </row>
    <row r="405" spans="1:13" x14ac:dyDescent="0.25">
      <c r="A405" s="43" t="s">
        <v>12630</v>
      </c>
      <c r="B405" s="129" t="s">
        <v>452</v>
      </c>
      <c r="C405" s="1">
        <v>268</v>
      </c>
      <c r="D405" s="1">
        <v>0</v>
      </c>
      <c r="E405" s="1">
        <v>472</v>
      </c>
      <c r="F405" s="1">
        <v>539</v>
      </c>
      <c r="G405" s="1">
        <v>0</v>
      </c>
      <c r="H405" s="1">
        <v>0</v>
      </c>
      <c r="I405" s="1">
        <v>0.53364269141531318</v>
      </c>
      <c r="J405" s="1" t="s">
        <v>211</v>
      </c>
      <c r="K405" s="1" t="s">
        <v>211</v>
      </c>
      <c r="L405" s="1">
        <v>0</v>
      </c>
      <c r="M405" s="44" t="s">
        <v>821</v>
      </c>
    </row>
    <row r="406" spans="1:13" x14ac:dyDescent="0.25">
      <c r="A406" s="43" t="s">
        <v>12631</v>
      </c>
      <c r="B406" s="129" t="s">
        <v>3003</v>
      </c>
      <c r="C406" s="1">
        <v>0</v>
      </c>
      <c r="D406" s="1">
        <v>0</v>
      </c>
      <c r="E406" s="1">
        <v>0</v>
      </c>
      <c r="F406" s="1">
        <v>0</v>
      </c>
      <c r="G406" s="1">
        <v>0</v>
      </c>
      <c r="H406" s="1">
        <v>0</v>
      </c>
      <c r="I406" s="1">
        <v>0.78787878787878785</v>
      </c>
      <c r="J406" s="1" t="s">
        <v>211</v>
      </c>
      <c r="K406" s="1" t="s">
        <v>211</v>
      </c>
      <c r="L406" s="1">
        <v>0</v>
      </c>
      <c r="M406" s="44" t="s">
        <v>821</v>
      </c>
    </row>
    <row r="407" spans="1:13" x14ac:dyDescent="0.25">
      <c r="A407" s="43" t="s">
        <v>12632</v>
      </c>
      <c r="B407" s="129" t="s">
        <v>2993</v>
      </c>
      <c r="C407" s="1">
        <v>150</v>
      </c>
      <c r="D407" s="1">
        <v>0</v>
      </c>
      <c r="E407" s="1">
        <v>527</v>
      </c>
      <c r="F407" s="1">
        <v>538</v>
      </c>
      <c r="G407" s="1">
        <v>0</v>
      </c>
      <c r="H407" s="1">
        <v>0.45454545454545459</v>
      </c>
      <c r="I407" s="1">
        <v>0.85106382978723405</v>
      </c>
      <c r="J407" s="1" t="s">
        <v>211</v>
      </c>
      <c r="K407" s="1" t="s">
        <v>211</v>
      </c>
      <c r="L407" s="1">
        <v>0</v>
      </c>
      <c r="M407" s="44" t="s">
        <v>821</v>
      </c>
    </row>
    <row r="408" spans="1:13" x14ac:dyDescent="0.25">
      <c r="A408" s="43" t="s">
        <v>12633</v>
      </c>
      <c r="B408" s="129" t="s">
        <v>2997</v>
      </c>
      <c r="C408" s="1">
        <v>0</v>
      </c>
      <c r="D408" s="1">
        <v>0</v>
      </c>
      <c r="E408" s="1">
        <v>0</v>
      </c>
      <c r="F408" s="1">
        <v>0</v>
      </c>
      <c r="G408" s="1">
        <v>0</v>
      </c>
      <c r="H408" s="1">
        <v>0</v>
      </c>
      <c r="I408" s="1">
        <v>0.6</v>
      </c>
      <c r="J408" s="1" t="s">
        <v>211</v>
      </c>
      <c r="K408" s="1" t="s">
        <v>211</v>
      </c>
      <c r="L408" s="1">
        <v>0</v>
      </c>
      <c r="M408" s="44" t="s">
        <v>821</v>
      </c>
    </row>
    <row r="409" spans="1:13" x14ac:dyDescent="0.25">
      <c r="A409" s="43" t="s">
        <v>12634</v>
      </c>
      <c r="B409" s="129" t="s">
        <v>741</v>
      </c>
      <c r="C409" s="1">
        <v>55</v>
      </c>
      <c r="D409" s="1">
        <v>0</v>
      </c>
      <c r="E409" s="1">
        <v>464</v>
      </c>
      <c r="F409" s="1">
        <v>537</v>
      </c>
      <c r="G409" s="1">
        <v>0</v>
      </c>
      <c r="H409" s="1">
        <v>0</v>
      </c>
      <c r="I409" s="1">
        <v>0.53703703703703709</v>
      </c>
      <c r="J409" s="1" t="s">
        <v>211</v>
      </c>
      <c r="K409" s="1" t="s">
        <v>211</v>
      </c>
      <c r="L409" s="1">
        <v>0</v>
      </c>
      <c r="M409" s="44" t="s">
        <v>821</v>
      </c>
    </row>
    <row r="410" spans="1:13" x14ac:dyDescent="0.25">
      <c r="A410" s="43" t="s">
        <v>12635</v>
      </c>
      <c r="B410" s="129" t="s">
        <v>11402</v>
      </c>
      <c r="C410" s="1">
        <v>207</v>
      </c>
      <c r="D410" s="1">
        <v>0</v>
      </c>
      <c r="E410" s="1">
        <v>501</v>
      </c>
      <c r="F410" s="1">
        <v>534</v>
      </c>
      <c r="G410" s="1">
        <v>0</v>
      </c>
      <c r="H410" s="1">
        <v>0.63636363636363635</v>
      </c>
      <c r="I410" s="1">
        <v>0.66530612244897958</v>
      </c>
      <c r="J410" s="1" t="s">
        <v>211</v>
      </c>
      <c r="K410" s="1" t="s">
        <v>211</v>
      </c>
      <c r="L410" s="1">
        <v>0</v>
      </c>
      <c r="M410" s="44" t="s">
        <v>821</v>
      </c>
    </row>
    <row r="411" spans="1:13" x14ac:dyDescent="0.25">
      <c r="A411" s="43" t="s">
        <v>12636</v>
      </c>
      <c r="B411" s="129" t="s">
        <v>1032</v>
      </c>
      <c r="C411" s="1">
        <v>255</v>
      </c>
      <c r="D411" s="1">
        <v>0</v>
      </c>
      <c r="E411" s="1">
        <v>318</v>
      </c>
      <c r="F411" s="1">
        <v>534</v>
      </c>
      <c r="G411" s="1">
        <v>0</v>
      </c>
      <c r="H411" s="1">
        <v>0.65384615384615385</v>
      </c>
      <c r="I411" s="1">
        <v>0.85542168674698804</v>
      </c>
      <c r="J411" s="1" t="s">
        <v>211</v>
      </c>
      <c r="K411" s="1" t="s">
        <v>211</v>
      </c>
      <c r="L411" s="1">
        <v>0</v>
      </c>
      <c r="M411" s="44" t="s">
        <v>821</v>
      </c>
    </row>
    <row r="412" spans="1:13" x14ac:dyDescent="0.25">
      <c r="A412" s="43" t="s">
        <v>12637</v>
      </c>
      <c r="B412" s="129" t="s">
        <v>3010</v>
      </c>
      <c r="C412" s="1">
        <v>0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0.7</v>
      </c>
      <c r="J412" s="1" t="s">
        <v>211</v>
      </c>
      <c r="K412" s="1" t="s">
        <v>211</v>
      </c>
      <c r="L412" s="1">
        <v>0</v>
      </c>
      <c r="M412" s="44" t="s">
        <v>821</v>
      </c>
    </row>
    <row r="413" spans="1:13" x14ac:dyDescent="0.25">
      <c r="A413" s="43" t="s">
        <v>12638</v>
      </c>
      <c r="B413" s="129" t="s">
        <v>456</v>
      </c>
      <c r="C413" s="1">
        <v>318</v>
      </c>
      <c r="D413" s="1">
        <v>0</v>
      </c>
      <c r="E413" s="1">
        <v>506</v>
      </c>
      <c r="F413" s="1">
        <v>532</v>
      </c>
      <c r="G413" s="1">
        <v>0</v>
      </c>
      <c r="H413" s="1">
        <v>0.53488372093023251</v>
      </c>
      <c r="I413" s="1">
        <v>0.7773109243697478</v>
      </c>
      <c r="J413" s="1" t="s">
        <v>211</v>
      </c>
      <c r="K413" s="1" t="s">
        <v>211</v>
      </c>
      <c r="L413" s="1">
        <v>0</v>
      </c>
      <c r="M413" s="44" t="s">
        <v>821</v>
      </c>
    </row>
    <row r="414" spans="1:13" x14ac:dyDescent="0.25">
      <c r="A414" s="43" t="s">
        <v>12639</v>
      </c>
      <c r="B414" s="129" t="s">
        <v>6455</v>
      </c>
      <c r="C414" s="1">
        <v>237</v>
      </c>
      <c r="D414" s="1">
        <v>0</v>
      </c>
      <c r="E414" s="1">
        <v>484</v>
      </c>
      <c r="F414" s="1">
        <v>530</v>
      </c>
      <c r="G414" s="1">
        <v>0</v>
      </c>
      <c r="H414" s="1">
        <v>0.21739130434782608</v>
      </c>
      <c r="I414" s="1">
        <v>0.78735632183908044</v>
      </c>
      <c r="J414" s="1" t="s">
        <v>211</v>
      </c>
      <c r="K414" s="1" t="s">
        <v>211</v>
      </c>
      <c r="L414" s="1">
        <v>0</v>
      </c>
      <c r="M414" s="44" t="s">
        <v>821</v>
      </c>
    </row>
    <row r="415" spans="1:13" x14ac:dyDescent="0.25">
      <c r="A415" s="43" t="s">
        <v>12640</v>
      </c>
      <c r="B415" s="129" t="s">
        <v>8437</v>
      </c>
      <c r="C415" s="1">
        <v>185</v>
      </c>
      <c r="D415" s="1">
        <v>0</v>
      </c>
      <c r="E415" s="1">
        <v>462</v>
      </c>
      <c r="F415" s="1">
        <v>529</v>
      </c>
      <c r="G415" s="1">
        <v>0</v>
      </c>
      <c r="H415" s="1">
        <v>0</v>
      </c>
      <c r="I415" s="1">
        <v>0.64668769716088326</v>
      </c>
      <c r="J415" s="1" t="s">
        <v>211</v>
      </c>
      <c r="K415" s="1" t="s">
        <v>211</v>
      </c>
      <c r="L415" s="1">
        <v>0</v>
      </c>
      <c r="M415" s="44" t="s">
        <v>821</v>
      </c>
    </row>
    <row r="416" spans="1:13" x14ac:dyDescent="0.25">
      <c r="A416" s="43" t="s">
        <v>12641</v>
      </c>
      <c r="B416" s="129" t="s">
        <v>5981</v>
      </c>
      <c r="C416" s="1">
        <v>252</v>
      </c>
      <c r="D416" s="1">
        <v>0</v>
      </c>
      <c r="E416" s="1">
        <v>442</v>
      </c>
      <c r="F416" s="1">
        <v>529</v>
      </c>
      <c r="G416" s="1">
        <v>0</v>
      </c>
      <c r="H416" s="1">
        <v>0</v>
      </c>
      <c r="I416" s="1">
        <v>0.56377551020408168</v>
      </c>
      <c r="J416" s="1" t="s">
        <v>211</v>
      </c>
      <c r="K416" s="1" t="s">
        <v>211</v>
      </c>
      <c r="L416" s="1">
        <v>0</v>
      </c>
      <c r="M416" s="44" t="s">
        <v>821</v>
      </c>
    </row>
    <row r="417" spans="1:13" x14ac:dyDescent="0.25">
      <c r="A417" s="43" t="s">
        <v>12642</v>
      </c>
      <c r="B417" s="129" t="s">
        <v>359</v>
      </c>
      <c r="C417" s="1">
        <v>315</v>
      </c>
      <c r="D417" s="1">
        <v>0</v>
      </c>
      <c r="E417" s="1">
        <v>484</v>
      </c>
      <c r="F417" s="1">
        <v>527</v>
      </c>
      <c r="G417" s="1">
        <v>0</v>
      </c>
      <c r="H417" s="1">
        <v>0.5161290322580645</v>
      </c>
      <c r="I417" s="1">
        <v>0.79536679536679533</v>
      </c>
      <c r="J417" s="1" t="s">
        <v>211</v>
      </c>
      <c r="K417" s="1" t="s">
        <v>211</v>
      </c>
      <c r="L417" s="1">
        <v>0</v>
      </c>
      <c r="M417" s="44" t="s">
        <v>821</v>
      </c>
    </row>
    <row r="418" spans="1:13" x14ac:dyDescent="0.25">
      <c r="A418" s="43" t="s">
        <v>12643</v>
      </c>
      <c r="B418" s="129" t="s">
        <v>3407</v>
      </c>
      <c r="C418" s="1">
        <v>298</v>
      </c>
      <c r="D418" s="1">
        <v>0</v>
      </c>
      <c r="E418" s="1">
        <v>497</v>
      </c>
      <c r="F418" s="1">
        <v>527</v>
      </c>
      <c r="G418" s="1">
        <v>0</v>
      </c>
      <c r="H418" s="1">
        <v>0.58536585365853655</v>
      </c>
      <c r="I418" s="1">
        <v>0.7593582887700534</v>
      </c>
      <c r="J418" s="1" t="s">
        <v>211</v>
      </c>
      <c r="K418" s="1" t="s">
        <v>211</v>
      </c>
      <c r="L418" s="1">
        <v>0</v>
      </c>
      <c r="M418" s="44" t="s">
        <v>821</v>
      </c>
    </row>
    <row r="419" spans="1:13" x14ac:dyDescent="0.25">
      <c r="A419" s="43" t="s">
        <v>12644</v>
      </c>
      <c r="B419" s="129" t="s">
        <v>3391</v>
      </c>
      <c r="C419" s="1">
        <v>129</v>
      </c>
      <c r="D419" s="1">
        <v>0</v>
      </c>
      <c r="E419" s="1">
        <v>467</v>
      </c>
      <c r="F419" s="1">
        <v>491</v>
      </c>
      <c r="G419" s="1">
        <v>0</v>
      </c>
      <c r="H419" s="1">
        <v>0.6</v>
      </c>
      <c r="I419" s="1">
        <v>0.87804878048780477</v>
      </c>
      <c r="J419" s="1" t="s">
        <v>211</v>
      </c>
      <c r="K419" s="1" t="s">
        <v>211</v>
      </c>
      <c r="L419" s="1">
        <v>0</v>
      </c>
      <c r="M419" s="44" t="s">
        <v>821</v>
      </c>
    </row>
    <row r="420" spans="1:13" x14ac:dyDescent="0.25">
      <c r="A420" s="43" t="s">
        <v>12645</v>
      </c>
      <c r="B420" s="129" t="s">
        <v>6704</v>
      </c>
      <c r="C420" s="1">
        <v>304</v>
      </c>
      <c r="D420" s="1">
        <v>0</v>
      </c>
      <c r="E420" s="1">
        <v>467</v>
      </c>
      <c r="F420" s="1">
        <v>526</v>
      </c>
      <c r="G420" s="1">
        <v>0</v>
      </c>
      <c r="H420" s="1">
        <v>0.55172413793103448</v>
      </c>
      <c r="I420" s="1">
        <v>0.82560706401766004</v>
      </c>
      <c r="J420" s="1" t="s">
        <v>211</v>
      </c>
      <c r="K420" s="1" t="s">
        <v>211</v>
      </c>
      <c r="L420" s="1">
        <v>0</v>
      </c>
      <c r="M420" s="44" t="s">
        <v>821</v>
      </c>
    </row>
    <row r="421" spans="1:13" x14ac:dyDescent="0.25">
      <c r="A421" s="43" t="s">
        <v>12646</v>
      </c>
      <c r="B421" s="129" t="s">
        <v>3393</v>
      </c>
      <c r="C421" s="1">
        <v>291</v>
      </c>
      <c r="D421" s="1">
        <v>0</v>
      </c>
      <c r="E421" s="1">
        <v>392</v>
      </c>
      <c r="F421" s="1">
        <v>424</v>
      </c>
      <c r="G421" s="1">
        <v>0</v>
      </c>
      <c r="H421" s="1">
        <v>0.47058823529411759</v>
      </c>
      <c r="I421" s="1">
        <v>0.77253218884120156</v>
      </c>
      <c r="J421" s="1" t="s">
        <v>211</v>
      </c>
      <c r="K421" s="1" t="s">
        <v>211</v>
      </c>
      <c r="L421" s="1">
        <v>0</v>
      </c>
      <c r="M421" s="44" t="s">
        <v>821</v>
      </c>
    </row>
    <row r="422" spans="1:13" x14ac:dyDescent="0.25">
      <c r="A422" s="43" t="s">
        <v>12647</v>
      </c>
      <c r="B422" s="129" t="s">
        <v>8419</v>
      </c>
      <c r="C422" s="1">
        <v>225</v>
      </c>
      <c r="D422" s="1">
        <v>0</v>
      </c>
      <c r="E422" s="1">
        <v>445</v>
      </c>
      <c r="F422" s="1">
        <v>523</v>
      </c>
      <c r="G422" s="1">
        <v>0</v>
      </c>
      <c r="H422" s="1">
        <v>-0.5</v>
      </c>
      <c r="I422" s="1">
        <v>0.56140350877192979</v>
      </c>
      <c r="J422" s="1" t="s">
        <v>211</v>
      </c>
      <c r="K422" s="1" t="s">
        <v>211</v>
      </c>
      <c r="L422" s="1">
        <v>0</v>
      </c>
      <c r="M422" s="44" t="s">
        <v>821</v>
      </c>
    </row>
    <row r="423" spans="1:13" x14ac:dyDescent="0.25">
      <c r="A423" s="43" t="s">
        <v>12648</v>
      </c>
      <c r="B423" s="129" t="s">
        <v>771</v>
      </c>
      <c r="C423" s="1">
        <v>288</v>
      </c>
      <c r="D423" s="1">
        <v>0</v>
      </c>
      <c r="E423" s="1">
        <v>421</v>
      </c>
      <c r="F423" s="1">
        <v>469</v>
      </c>
      <c r="G423" s="1">
        <v>0</v>
      </c>
      <c r="H423" s="1">
        <v>0.68888888888888888</v>
      </c>
      <c r="I423" s="1">
        <v>0.80609418282548484</v>
      </c>
      <c r="J423" s="1" t="s">
        <v>211</v>
      </c>
      <c r="K423" s="1" t="s">
        <v>211</v>
      </c>
      <c r="L423" s="1">
        <v>0</v>
      </c>
      <c r="M423" s="44" t="s">
        <v>821</v>
      </c>
    </row>
    <row r="424" spans="1:13" x14ac:dyDescent="0.25">
      <c r="A424" s="43" t="s">
        <v>12649</v>
      </c>
      <c r="B424" s="129" t="s">
        <v>11138</v>
      </c>
      <c r="C424" s="1">
        <v>80</v>
      </c>
      <c r="D424" s="1">
        <v>0</v>
      </c>
      <c r="E424" s="1">
        <v>453</v>
      </c>
      <c r="F424" s="1">
        <v>522</v>
      </c>
      <c r="G424" s="1">
        <v>0</v>
      </c>
      <c r="H424" s="1">
        <v>-0.14285714285714285</v>
      </c>
      <c r="I424" s="1">
        <v>0.69565217391304346</v>
      </c>
      <c r="J424" s="1" t="s">
        <v>211</v>
      </c>
      <c r="K424" s="1" t="s">
        <v>211</v>
      </c>
      <c r="L424" s="1">
        <v>0</v>
      </c>
      <c r="M424" s="44" t="s">
        <v>821</v>
      </c>
    </row>
    <row r="425" spans="1:13" x14ac:dyDescent="0.25">
      <c r="A425" s="43" t="s">
        <v>12650</v>
      </c>
      <c r="B425" s="129" t="s">
        <v>384</v>
      </c>
      <c r="C425" s="1">
        <v>250</v>
      </c>
      <c r="D425" s="1">
        <v>0</v>
      </c>
      <c r="E425" s="1">
        <v>483</v>
      </c>
      <c r="F425" s="1">
        <v>510</v>
      </c>
      <c r="G425" s="1">
        <v>0</v>
      </c>
      <c r="H425" s="1">
        <v>0.35294117647058826</v>
      </c>
      <c r="I425" s="1">
        <v>0.82287822878228789</v>
      </c>
      <c r="J425" s="1" t="s">
        <v>211</v>
      </c>
      <c r="K425" s="1" t="s">
        <v>211</v>
      </c>
      <c r="L425" s="1">
        <v>0</v>
      </c>
      <c r="M425" s="44" t="s">
        <v>821</v>
      </c>
    </row>
    <row r="426" spans="1:13" x14ac:dyDescent="0.25">
      <c r="A426" s="43" t="s">
        <v>12651</v>
      </c>
      <c r="B426" s="129" t="s">
        <v>11186</v>
      </c>
      <c r="C426" s="1">
        <v>134</v>
      </c>
      <c r="D426" s="1">
        <v>0</v>
      </c>
      <c r="E426" s="1">
        <v>485</v>
      </c>
      <c r="F426" s="1">
        <v>521</v>
      </c>
      <c r="G426" s="1">
        <v>0</v>
      </c>
      <c r="H426" s="1">
        <v>0.10526315789473684</v>
      </c>
      <c r="I426" s="1">
        <v>0.68055555555555558</v>
      </c>
      <c r="J426" s="1" t="s">
        <v>211</v>
      </c>
      <c r="K426" s="1" t="s">
        <v>211</v>
      </c>
      <c r="L426" s="1">
        <v>0</v>
      </c>
      <c r="M426" s="44" t="s">
        <v>821</v>
      </c>
    </row>
    <row r="427" spans="1:13" x14ac:dyDescent="0.25">
      <c r="A427" s="43" t="s">
        <v>12652</v>
      </c>
      <c r="B427" s="129" t="s">
        <v>3418</v>
      </c>
      <c r="C427" s="1">
        <v>347</v>
      </c>
      <c r="D427" s="1">
        <v>0</v>
      </c>
      <c r="E427" s="1">
        <v>400</v>
      </c>
      <c r="F427" s="1">
        <v>435</v>
      </c>
      <c r="G427" s="1">
        <v>0</v>
      </c>
      <c r="H427" s="1">
        <v>0.54285714285714282</v>
      </c>
      <c r="I427" s="1">
        <v>0.75238095238095237</v>
      </c>
      <c r="J427" s="1" t="s">
        <v>211</v>
      </c>
      <c r="K427" s="1" t="s">
        <v>211</v>
      </c>
      <c r="L427" s="1">
        <v>0</v>
      </c>
      <c r="M427" s="44" t="s">
        <v>821</v>
      </c>
    </row>
    <row r="428" spans="1:13" x14ac:dyDescent="0.25">
      <c r="A428" s="43" t="s">
        <v>12653</v>
      </c>
      <c r="B428" s="129" t="s">
        <v>6383</v>
      </c>
      <c r="C428" s="1">
        <v>318</v>
      </c>
      <c r="D428" s="1">
        <v>0</v>
      </c>
      <c r="E428" s="1">
        <v>509</v>
      </c>
      <c r="F428" s="1">
        <v>521</v>
      </c>
      <c r="G428" s="1">
        <v>0</v>
      </c>
      <c r="H428" s="1">
        <v>0.6470588235294118</v>
      </c>
      <c r="I428" s="1">
        <v>0.74915254237288131</v>
      </c>
      <c r="J428" s="1" t="s">
        <v>211</v>
      </c>
      <c r="K428" s="1" t="s">
        <v>211</v>
      </c>
      <c r="L428" s="1">
        <v>0</v>
      </c>
      <c r="M428" s="44" t="s">
        <v>821</v>
      </c>
    </row>
    <row r="429" spans="1:13" x14ac:dyDescent="0.25">
      <c r="A429" s="43" t="s">
        <v>12654</v>
      </c>
      <c r="B429" s="129" t="s">
        <v>3367</v>
      </c>
      <c r="C429" s="1">
        <v>299</v>
      </c>
      <c r="D429" s="1">
        <v>0</v>
      </c>
      <c r="E429" s="1">
        <v>470</v>
      </c>
      <c r="F429" s="1">
        <v>503</v>
      </c>
      <c r="G429" s="1">
        <v>0</v>
      </c>
      <c r="H429" s="1">
        <v>0.6071428571428571</v>
      </c>
      <c r="I429" s="1">
        <v>0.81428571428571428</v>
      </c>
      <c r="J429" s="1" t="s">
        <v>211</v>
      </c>
      <c r="K429" s="1" t="s">
        <v>211</v>
      </c>
      <c r="L429" s="1">
        <v>0</v>
      </c>
      <c r="M429" s="44" t="s">
        <v>821</v>
      </c>
    </row>
    <row r="430" spans="1:13" x14ac:dyDescent="0.25">
      <c r="A430" s="43" t="s">
        <v>12655</v>
      </c>
      <c r="B430" s="129" t="s">
        <v>12031</v>
      </c>
      <c r="C430" s="1">
        <v>148</v>
      </c>
      <c r="D430" s="1">
        <v>0</v>
      </c>
      <c r="E430" s="1">
        <v>506</v>
      </c>
      <c r="F430" s="1">
        <v>518</v>
      </c>
      <c r="G430" s="1">
        <v>0</v>
      </c>
      <c r="H430" s="1">
        <v>0.21739130434782608</v>
      </c>
      <c r="I430" s="1">
        <v>0.76623376623376627</v>
      </c>
      <c r="J430" s="1" t="s">
        <v>211</v>
      </c>
      <c r="K430" s="1" t="s">
        <v>211</v>
      </c>
      <c r="L430" s="1">
        <v>0</v>
      </c>
      <c r="M430" s="44" t="s">
        <v>821</v>
      </c>
    </row>
    <row r="431" spans="1:13" x14ac:dyDescent="0.25">
      <c r="A431" s="43" t="s">
        <v>12656</v>
      </c>
      <c r="B431" s="129" t="s">
        <v>3403</v>
      </c>
      <c r="C431" s="1">
        <v>309</v>
      </c>
      <c r="D431" s="1">
        <v>0</v>
      </c>
      <c r="E431" s="1">
        <v>458</v>
      </c>
      <c r="F431" s="1">
        <v>490</v>
      </c>
      <c r="G431" s="1">
        <v>0</v>
      </c>
      <c r="H431" s="1">
        <v>0.6</v>
      </c>
      <c r="I431" s="1">
        <v>0.81203007518796988</v>
      </c>
      <c r="J431" s="1" t="s">
        <v>211</v>
      </c>
      <c r="K431" s="1" t="s">
        <v>211</v>
      </c>
      <c r="L431" s="1">
        <v>0</v>
      </c>
      <c r="M431" s="44" t="s">
        <v>821</v>
      </c>
    </row>
    <row r="432" spans="1:13" x14ac:dyDescent="0.25">
      <c r="A432" s="43" t="s">
        <v>12657</v>
      </c>
      <c r="B432" s="129" t="s">
        <v>3519</v>
      </c>
      <c r="C432" s="1">
        <v>345</v>
      </c>
      <c r="D432" s="1">
        <v>0</v>
      </c>
      <c r="E432" s="1">
        <v>487</v>
      </c>
      <c r="F432" s="1">
        <v>517</v>
      </c>
      <c r="G432" s="1">
        <v>0</v>
      </c>
      <c r="H432" s="1">
        <v>0.34482758620689657</v>
      </c>
      <c r="I432" s="1">
        <v>0.7</v>
      </c>
      <c r="J432" s="1" t="s">
        <v>211</v>
      </c>
      <c r="K432" s="1" t="s">
        <v>211</v>
      </c>
      <c r="L432" s="1">
        <v>0</v>
      </c>
      <c r="M432" s="44" t="s">
        <v>821</v>
      </c>
    </row>
    <row r="433" spans="1:13" x14ac:dyDescent="0.25">
      <c r="A433" s="43" t="s">
        <v>12658</v>
      </c>
      <c r="B433" s="129" t="s">
        <v>3370</v>
      </c>
      <c r="C433" s="1">
        <v>213</v>
      </c>
      <c r="D433" s="1">
        <v>0</v>
      </c>
      <c r="E433" s="1">
        <v>408</v>
      </c>
      <c r="F433" s="1">
        <v>443</v>
      </c>
      <c r="G433" s="1">
        <v>0</v>
      </c>
      <c r="H433" s="1">
        <v>0.42857142857142855</v>
      </c>
      <c r="I433" s="1">
        <v>0.80722891566265076</v>
      </c>
      <c r="J433" s="1" t="s">
        <v>211</v>
      </c>
      <c r="K433" s="1" t="s">
        <v>211</v>
      </c>
      <c r="L433" s="1">
        <v>0</v>
      </c>
      <c r="M433" s="44" t="s">
        <v>821</v>
      </c>
    </row>
    <row r="434" spans="1:13" x14ac:dyDescent="0.25">
      <c r="A434" s="43" t="s">
        <v>12659</v>
      </c>
      <c r="B434" s="129" t="s">
        <v>6770</v>
      </c>
      <c r="C434" s="1">
        <v>312</v>
      </c>
      <c r="D434" s="1">
        <v>0</v>
      </c>
      <c r="E434" s="1">
        <v>441</v>
      </c>
      <c r="F434" s="1">
        <v>516</v>
      </c>
      <c r="G434" s="1">
        <v>0</v>
      </c>
      <c r="H434" s="1">
        <v>0.7142857142857143</v>
      </c>
      <c r="I434" s="1">
        <v>0.50273224043715847</v>
      </c>
      <c r="J434" s="1" t="s">
        <v>211</v>
      </c>
      <c r="K434" s="1" t="s">
        <v>211</v>
      </c>
      <c r="L434" s="1">
        <v>0</v>
      </c>
      <c r="M434" s="44" t="s">
        <v>821</v>
      </c>
    </row>
    <row r="435" spans="1:13" x14ac:dyDescent="0.25">
      <c r="A435" s="43" t="s">
        <v>12660</v>
      </c>
      <c r="B435" s="129" t="s">
        <v>3395</v>
      </c>
      <c r="C435" s="1">
        <v>213</v>
      </c>
      <c r="D435" s="1">
        <v>0</v>
      </c>
      <c r="E435" s="1">
        <v>418</v>
      </c>
      <c r="F435" s="1">
        <v>455</v>
      </c>
      <c r="G435" s="1">
        <v>0</v>
      </c>
      <c r="H435" s="1">
        <v>0.52941176470588236</v>
      </c>
      <c r="I435" s="1">
        <v>0.7651006711409396</v>
      </c>
      <c r="J435" s="1" t="s">
        <v>211</v>
      </c>
      <c r="K435" s="1" t="s">
        <v>211</v>
      </c>
      <c r="L435" s="1">
        <v>0</v>
      </c>
      <c r="M435" s="44" t="s">
        <v>821</v>
      </c>
    </row>
    <row r="436" spans="1:13" x14ac:dyDescent="0.25">
      <c r="A436" s="43" t="s">
        <v>12661</v>
      </c>
      <c r="B436" s="129" t="s">
        <v>398</v>
      </c>
      <c r="C436" s="1">
        <v>345</v>
      </c>
      <c r="D436" s="1">
        <v>0</v>
      </c>
      <c r="E436" s="1">
        <v>490</v>
      </c>
      <c r="F436" s="1">
        <v>513</v>
      </c>
      <c r="G436" s="1">
        <v>0</v>
      </c>
      <c r="H436" s="1">
        <v>0.53061224489795922</v>
      </c>
      <c r="I436" s="1">
        <v>0.79603399433427757</v>
      </c>
      <c r="J436" s="1" t="s">
        <v>211</v>
      </c>
      <c r="K436" s="1" t="s">
        <v>211</v>
      </c>
      <c r="L436" s="1">
        <v>0</v>
      </c>
      <c r="M436" s="44" t="s">
        <v>821</v>
      </c>
    </row>
    <row r="437" spans="1:13" x14ac:dyDescent="0.25">
      <c r="A437" s="43" t="s">
        <v>12662</v>
      </c>
      <c r="B437" s="129" t="s">
        <v>3647</v>
      </c>
      <c r="C437" s="1">
        <v>270</v>
      </c>
      <c r="D437" s="1">
        <v>0</v>
      </c>
      <c r="E437" s="1">
        <v>455</v>
      </c>
      <c r="F437" s="1">
        <v>491</v>
      </c>
      <c r="G437" s="1">
        <v>0</v>
      </c>
      <c r="H437" s="1">
        <v>0.73684210526315796</v>
      </c>
      <c r="I437" s="1">
        <v>0.83902439024390241</v>
      </c>
      <c r="J437" s="1" t="s">
        <v>211</v>
      </c>
      <c r="K437" s="1" t="s">
        <v>211</v>
      </c>
      <c r="L437" s="1">
        <v>0</v>
      </c>
      <c r="M437" s="44" t="s">
        <v>821</v>
      </c>
    </row>
    <row r="438" spans="1:13" x14ac:dyDescent="0.25">
      <c r="A438" s="43" t="s">
        <v>12663</v>
      </c>
      <c r="B438" s="129" t="s">
        <v>3337</v>
      </c>
      <c r="C438" s="1">
        <v>407</v>
      </c>
      <c r="D438" s="1">
        <v>0</v>
      </c>
      <c r="E438" s="1">
        <v>475</v>
      </c>
      <c r="F438" s="1">
        <v>513</v>
      </c>
      <c r="G438" s="1">
        <v>0</v>
      </c>
      <c r="H438" s="1">
        <v>0.66666666666666663</v>
      </c>
      <c r="I438" s="1">
        <v>0.74629629629629635</v>
      </c>
      <c r="J438" s="1" t="s">
        <v>211</v>
      </c>
      <c r="K438" s="1" t="s">
        <v>211</v>
      </c>
      <c r="L438" s="1">
        <v>0</v>
      </c>
      <c r="M438" s="44" t="s">
        <v>821</v>
      </c>
    </row>
    <row r="439" spans="1:13" x14ac:dyDescent="0.25">
      <c r="A439" s="43" t="s">
        <v>12664</v>
      </c>
      <c r="B439" s="129" t="s">
        <v>3420</v>
      </c>
      <c r="C439" s="1">
        <v>357</v>
      </c>
      <c r="D439" s="1">
        <v>0</v>
      </c>
      <c r="E439" s="1">
        <v>409</v>
      </c>
      <c r="F439" s="1">
        <v>443</v>
      </c>
      <c r="G439" s="1">
        <v>0</v>
      </c>
      <c r="H439" s="1">
        <v>0.55555555555555558</v>
      </c>
      <c r="I439" s="1">
        <v>0.86631016042780751</v>
      </c>
      <c r="J439" s="1" t="s">
        <v>211</v>
      </c>
      <c r="K439" s="1" t="s">
        <v>211</v>
      </c>
      <c r="L439" s="1">
        <v>0</v>
      </c>
      <c r="M439" s="44" t="s">
        <v>821</v>
      </c>
    </row>
    <row r="440" spans="1:13" x14ac:dyDescent="0.25">
      <c r="A440" s="43" t="s">
        <v>12665</v>
      </c>
      <c r="B440" s="129" t="s">
        <v>3862</v>
      </c>
      <c r="C440" s="1">
        <v>178</v>
      </c>
      <c r="D440" s="1">
        <v>0</v>
      </c>
      <c r="E440" s="1">
        <v>432</v>
      </c>
      <c r="F440" s="1">
        <v>512</v>
      </c>
      <c r="G440" s="1">
        <v>0</v>
      </c>
      <c r="H440" s="1">
        <v>-1</v>
      </c>
      <c r="I440" s="1">
        <v>0.43981481481481483</v>
      </c>
      <c r="J440" s="1" t="s">
        <v>211</v>
      </c>
      <c r="K440" s="1" t="s">
        <v>211</v>
      </c>
      <c r="L440" s="1">
        <v>0</v>
      </c>
      <c r="M440" s="44" t="s">
        <v>821</v>
      </c>
    </row>
    <row r="441" spans="1:13" x14ac:dyDescent="0.25">
      <c r="A441" s="43" t="s">
        <v>12666</v>
      </c>
      <c r="B441" s="129" t="s">
        <v>3383</v>
      </c>
      <c r="C441" s="1">
        <v>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1</v>
      </c>
      <c r="J441" s="1" t="s">
        <v>211</v>
      </c>
      <c r="K441" s="1" t="s">
        <v>211</v>
      </c>
      <c r="L441" s="1">
        <v>0</v>
      </c>
      <c r="M441" s="44" t="s">
        <v>821</v>
      </c>
    </row>
    <row r="442" spans="1:13" x14ac:dyDescent="0.25">
      <c r="A442" s="43" t="s">
        <v>12667</v>
      </c>
      <c r="B442" s="129" t="s">
        <v>6447</v>
      </c>
      <c r="C442" s="1">
        <v>57</v>
      </c>
      <c r="D442" s="1">
        <v>0</v>
      </c>
      <c r="E442" s="1">
        <v>461</v>
      </c>
      <c r="F442" s="1">
        <v>512</v>
      </c>
      <c r="G442" s="1">
        <v>0</v>
      </c>
      <c r="H442" s="1">
        <v>0.75</v>
      </c>
      <c r="I442" s="1">
        <v>0.81278538812785373</v>
      </c>
      <c r="J442" s="1" t="s">
        <v>211</v>
      </c>
      <c r="K442" s="1" t="s">
        <v>211</v>
      </c>
      <c r="L442" s="1">
        <v>0</v>
      </c>
      <c r="M442" s="44" t="s">
        <v>821</v>
      </c>
    </row>
    <row r="443" spans="1:13" x14ac:dyDescent="0.25">
      <c r="A443" s="43" t="s">
        <v>12668</v>
      </c>
      <c r="B443" s="129" t="s">
        <v>3421</v>
      </c>
      <c r="C443" s="1">
        <v>307</v>
      </c>
      <c r="D443" s="1">
        <v>0</v>
      </c>
      <c r="E443" s="1">
        <v>388</v>
      </c>
      <c r="F443" s="1">
        <v>416</v>
      </c>
      <c r="G443" s="1">
        <v>0</v>
      </c>
      <c r="H443" s="1">
        <v>0.61111111111111116</v>
      </c>
      <c r="I443" s="1">
        <v>0.77994428969359331</v>
      </c>
      <c r="J443" s="1" t="s">
        <v>211</v>
      </c>
      <c r="K443" s="1" t="s">
        <v>211</v>
      </c>
      <c r="L443" s="1">
        <v>0</v>
      </c>
      <c r="M443" s="44" t="s">
        <v>821</v>
      </c>
    </row>
    <row r="444" spans="1:13" x14ac:dyDescent="0.25">
      <c r="A444" s="43" t="s">
        <v>12669</v>
      </c>
      <c r="B444" s="129" t="s">
        <v>3955</v>
      </c>
      <c r="C444" s="1">
        <v>268</v>
      </c>
      <c r="D444" s="1">
        <v>0</v>
      </c>
      <c r="E444" s="1">
        <v>477</v>
      </c>
      <c r="F444" s="1">
        <v>510</v>
      </c>
      <c r="G444" s="1">
        <v>0</v>
      </c>
      <c r="H444" s="1">
        <v>0.43243243243243246</v>
      </c>
      <c r="I444" s="1">
        <v>0.82154882154882158</v>
      </c>
      <c r="J444" s="1" t="s">
        <v>211</v>
      </c>
      <c r="K444" s="1" t="s">
        <v>211</v>
      </c>
      <c r="L444" s="1">
        <v>0</v>
      </c>
      <c r="M444" s="44" t="s">
        <v>821</v>
      </c>
    </row>
    <row r="445" spans="1:13" x14ac:dyDescent="0.25">
      <c r="A445" s="43" t="s">
        <v>12670</v>
      </c>
      <c r="B445" s="129" t="s">
        <v>377</v>
      </c>
      <c r="C445" s="1">
        <v>237</v>
      </c>
      <c r="D445" s="1">
        <v>0</v>
      </c>
      <c r="E445" s="1">
        <v>429</v>
      </c>
      <c r="F445" s="1">
        <v>510</v>
      </c>
      <c r="G445" s="1">
        <v>0</v>
      </c>
      <c r="H445" s="1">
        <v>-1</v>
      </c>
      <c r="I445" s="1">
        <v>0.45918367346938777</v>
      </c>
      <c r="J445" s="1" t="s">
        <v>211</v>
      </c>
      <c r="K445" s="1" t="s">
        <v>211</v>
      </c>
      <c r="L445" s="1">
        <v>0</v>
      </c>
      <c r="M445" s="44" t="s">
        <v>821</v>
      </c>
    </row>
    <row r="446" spans="1:13" x14ac:dyDescent="0.25">
      <c r="A446" s="43" t="s">
        <v>12671</v>
      </c>
      <c r="B446" s="129" t="s">
        <v>3362</v>
      </c>
      <c r="C446" s="1">
        <v>261</v>
      </c>
      <c r="D446" s="1">
        <v>0</v>
      </c>
      <c r="E446" s="1">
        <v>460</v>
      </c>
      <c r="F446" s="1">
        <v>492</v>
      </c>
      <c r="G446" s="1">
        <v>0</v>
      </c>
      <c r="H446" s="1">
        <v>0.57692307692307687</v>
      </c>
      <c r="I446" s="1">
        <v>0.83276450511945388</v>
      </c>
      <c r="J446" s="1" t="s">
        <v>211</v>
      </c>
      <c r="K446" s="1" t="s">
        <v>211</v>
      </c>
      <c r="L446" s="1">
        <v>0</v>
      </c>
      <c r="M446" s="44" t="s">
        <v>821</v>
      </c>
    </row>
    <row r="447" spans="1:13" x14ac:dyDescent="0.25">
      <c r="A447" s="43" t="s">
        <v>12672</v>
      </c>
      <c r="B447" s="129" t="s">
        <v>3366</v>
      </c>
      <c r="C447" s="1">
        <v>251</v>
      </c>
      <c r="D447" s="1">
        <v>0</v>
      </c>
      <c r="E447" s="1">
        <v>436</v>
      </c>
      <c r="F447" s="1">
        <v>465</v>
      </c>
      <c r="G447" s="1">
        <v>0</v>
      </c>
      <c r="H447" s="1">
        <v>0.41379310344827586</v>
      </c>
      <c r="I447" s="1">
        <v>0.7988826815642458</v>
      </c>
      <c r="J447" s="1" t="s">
        <v>211</v>
      </c>
      <c r="K447" s="1" t="s">
        <v>211</v>
      </c>
      <c r="L447" s="1">
        <v>0</v>
      </c>
      <c r="M447" s="44" t="s">
        <v>821</v>
      </c>
    </row>
    <row r="448" spans="1:13" x14ac:dyDescent="0.25">
      <c r="A448" s="43" t="s">
        <v>12673</v>
      </c>
      <c r="B448" s="129" t="s">
        <v>3397</v>
      </c>
      <c r="C448" s="1">
        <v>335</v>
      </c>
      <c r="D448" s="1">
        <v>0</v>
      </c>
      <c r="E448" s="1">
        <v>450</v>
      </c>
      <c r="F448" s="1">
        <v>486</v>
      </c>
      <c r="G448" s="1">
        <v>0</v>
      </c>
      <c r="H448" s="1">
        <v>0.88</v>
      </c>
      <c r="I448" s="1">
        <v>0.79120879120879117</v>
      </c>
      <c r="J448" s="1" t="s">
        <v>211</v>
      </c>
      <c r="K448" s="1" t="s">
        <v>211</v>
      </c>
      <c r="L448" s="1">
        <v>0</v>
      </c>
      <c r="M448" s="44" t="s">
        <v>821</v>
      </c>
    </row>
    <row r="449" spans="1:13" x14ac:dyDescent="0.25">
      <c r="A449" s="43" t="s">
        <v>12674</v>
      </c>
      <c r="B449" s="129" t="s">
        <v>654</v>
      </c>
      <c r="C449" s="1">
        <v>147</v>
      </c>
      <c r="D449" s="1">
        <v>0</v>
      </c>
      <c r="E449" s="1">
        <v>480</v>
      </c>
      <c r="F449" s="1">
        <v>509</v>
      </c>
      <c r="G449" s="1">
        <v>0</v>
      </c>
      <c r="H449" s="1">
        <v>0.3</v>
      </c>
      <c r="I449" s="1">
        <v>0.73333333333333328</v>
      </c>
      <c r="J449" s="1" t="s">
        <v>211</v>
      </c>
      <c r="K449" s="1" t="s">
        <v>211</v>
      </c>
      <c r="L449" s="1">
        <v>0</v>
      </c>
      <c r="M449" s="44" t="s">
        <v>821</v>
      </c>
    </row>
    <row r="450" spans="1:13" x14ac:dyDescent="0.25">
      <c r="A450" s="43" t="s">
        <v>12675</v>
      </c>
      <c r="B450" s="129" t="s">
        <v>3057</v>
      </c>
      <c r="C450" s="1">
        <v>233</v>
      </c>
      <c r="D450" s="1">
        <v>0</v>
      </c>
      <c r="E450" s="1">
        <v>490</v>
      </c>
      <c r="F450" s="1">
        <v>508</v>
      </c>
      <c r="G450" s="1">
        <v>0</v>
      </c>
      <c r="H450" s="1">
        <v>0.23076923076923081</v>
      </c>
      <c r="I450" s="1">
        <v>0.81171548117154813</v>
      </c>
      <c r="J450" s="1" t="s">
        <v>211</v>
      </c>
      <c r="K450" s="1" t="s">
        <v>211</v>
      </c>
      <c r="L450" s="1">
        <v>0</v>
      </c>
      <c r="M450" s="44" t="s">
        <v>821</v>
      </c>
    </row>
    <row r="451" spans="1:13" x14ac:dyDescent="0.25">
      <c r="A451" s="43" t="s">
        <v>12676</v>
      </c>
      <c r="B451" s="129" t="s">
        <v>3379</v>
      </c>
      <c r="C451" s="1">
        <v>361</v>
      </c>
      <c r="D451" s="1">
        <v>0</v>
      </c>
      <c r="E451" s="1">
        <v>412</v>
      </c>
      <c r="F451" s="1">
        <v>448</v>
      </c>
      <c r="G451" s="1">
        <v>0</v>
      </c>
      <c r="H451" s="1">
        <v>0.75</v>
      </c>
      <c r="I451" s="1">
        <v>0.80882352941176483</v>
      </c>
      <c r="J451" s="1" t="s">
        <v>211</v>
      </c>
      <c r="K451" s="1" t="s">
        <v>211</v>
      </c>
      <c r="L451" s="1">
        <v>0</v>
      </c>
      <c r="M451" s="44" t="s">
        <v>821</v>
      </c>
    </row>
    <row r="452" spans="1:13" x14ac:dyDescent="0.25">
      <c r="A452" s="43" t="s">
        <v>12677</v>
      </c>
      <c r="B452" s="129" t="s">
        <v>6449</v>
      </c>
      <c r="C452" s="1">
        <v>187</v>
      </c>
      <c r="D452" s="1">
        <v>0</v>
      </c>
      <c r="E452" s="1">
        <v>466</v>
      </c>
      <c r="F452" s="1">
        <v>508</v>
      </c>
      <c r="G452" s="1">
        <v>0</v>
      </c>
      <c r="H452" s="1">
        <v>0.34782608695652173</v>
      </c>
      <c r="I452" s="1">
        <v>0.81395348837209291</v>
      </c>
      <c r="J452" s="1" t="s">
        <v>211</v>
      </c>
      <c r="K452" s="1" t="s">
        <v>211</v>
      </c>
      <c r="L452" s="1">
        <v>0</v>
      </c>
      <c r="M452" s="44" t="s">
        <v>821</v>
      </c>
    </row>
    <row r="453" spans="1:13" x14ac:dyDescent="0.25">
      <c r="A453" s="43" t="s">
        <v>12678</v>
      </c>
      <c r="B453" s="129" t="s">
        <v>3127</v>
      </c>
      <c r="C453" s="1">
        <v>124</v>
      </c>
      <c r="D453" s="1">
        <v>0</v>
      </c>
      <c r="E453" s="1">
        <v>492</v>
      </c>
      <c r="F453" s="1">
        <v>508</v>
      </c>
      <c r="G453" s="1">
        <v>0</v>
      </c>
      <c r="H453" s="1">
        <v>-7.6923076923076927E-2</v>
      </c>
      <c r="I453" s="1">
        <v>0.64383561643835618</v>
      </c>
      <c r="J453" s="1" t="s">
        <v>211</v>
      </c>
      <c r="K453" s="1" t="s">
        <v>211</v>
      </c>
      <c r="L453" s="1">
        <v>0</v>
      </c>
      <c r="M453" s="44" t="s">
        <v>821</v>
      </c>
    </row>
    <row r="454" spans="1:13" x14ac:dyDescent="0.25">
      <c r="A454" s="43" t="s">
        <v>12679</v>
      </c>
      <c r="B454" s="129" t="s">
        <v>3645</v>
      </c>
      <c r="C454" s="1">
        <v>311</v>
      </c>
      <c r="D454" s="1">
        <v>0</v>
      </c>
      <c r="E454" s="1">
        <v>409</v>
      </c>
      <c r="F454" s="1">
        <v>426</v>
      </c>
      <c r="G454" s="1">
        <v>0</v>
      </c>
      <c r="H454" s="1">
        <v>0.65789473684210531</v>
      </c>
      <c r="I454" s="1">
        <v>0.843501326259947</v>
      </c>
      <c r="J454" s="1" t="s">
        <v>211</v>
      </c>
      <c r="K454" s="1" t="s">
        <v>211</v>
      </c>
      <c r="L454" s="1">
        <v>0</v>
      </c>
      <c r="M454" s="44" t="s">
        <v>821</v>
      </c>
    </row>
    <row r="455" spans="1:13" x14ac:dyDescent="0.25">
      <c r="A455" s="43" t="s">
        <v>12680</v>
      </c>
      <c r="B455" s="129" t="s">
        <v>3510</v>
      </c>
      <c r="C455" s="1">
        <v>270</v>
      </c>
      <c r="D455" s="1">
        <v>0</v>
      </c>
      <c r="E455" s="1">
        <v>478</v>
      </c>
      <c r="F455" s="1">
        <v>508</v>
      </c>
      <c r="G455" s="1">
        <v>0</v>
      </c>
      <c r="H455" s="1">
        <v>0.55555555555555558</v>
      </c>
      <c r="I455" s="1">
        <v>0.80377358490566053</v>
      </c>
      <c r="J455" s="1" t="s">
        <v>211</v>
      </c>
      <c r="K455" s="1" t="s">
        <v>211</v>
      </c>
      <c r="L455" s="1">
        <v>0</v>
      </c>
      <c r="M455" s="44" t="s">
        <v>821</v>
      </c>
    </row>
    <row r="456" spans="1:13" x14ac:dyDescent="0.25">
      <c r="A456" s="43" t="s">
        <v>12681</v>
      </c>
      <c r="B456" s="129" t="s">
        <v>3661</v>
      </c>
      <c r="C456" s="1">
        <v>323</v>
      </c>
      <c r="D456" s="1">
        <v>0</v>
      </c>
      <c r="E456" s="1">
        <v>398</v>
      </c>
      <c r="F456" s="1">
        <v>420</v>
      </c>
      <c r="G456" s="1">
        <v>0</v>
      </c>
      <c r="H456" s="1">
        <v>0.60606060606060608</v>
      </c>
      <c r="I456" s="1">
        <v>0.75204359673024523</v>
      </c>
      <c r="J456" s="1" t="s">
        <v>211</v>
      </c>
      <c r="K456" s="1" t="s">
        <v>211</v>
      </c>
      <c r="L456" s="1">
        <v>0</v>
      </c>
      <c r="M456" s="44" t="s">
        <v>821</v>
      </c>
    </row>
    <row r="457" spans="1:13" x14ac:dyDescent="0.25">
      <c r="A457" s="43" t="s">
        <v>12682</v>
      </c>
      <c r="B457" s="129" t="s">
        <v>1027</v>
      </c>
      <c r="C457" s="1">
        <v>295</v>
      </c>
      <c r="D457" s="1">
        <v>0</v>
      </c>
      <c r="E457" s="1">
        <v>485</v>
      </c>
      <c r="F457" s="1">
        <v>506</v>
      </c>
      <c r="G457" s="1">
        <v>0</v>
      </c>
      <c r="H457" s="1">
        <v>0.57692307692307687</v>
      </c>
      <c r="I457" s="1">
        <v>0.86705202312138741</v>
      </c>
      <c r="J457" s="1" t="s">
        <v>211</v>
      </c>
      <c r="K457" s="1" t="s">
        <v>211</v>
      </c>
      <c r="L457" s="1">
        <v>0</v>
      </c>
      <c r="M457" s="44" t="s">
        <v>821</v>
      </c>
    </row>
    <row r="458" spans="1:13" x14ac:dyDescent="0.25">
      <c r="A458" s="43" t="s">
        <v>12683</v>
      </c>
      <c r="B458" s="129" t="s">
        <v>3649</v>
      </c>
      <c r="C458" s="1">
        <v>525</v>
      </c>
      <c r="D458" s="1">
        <v>0</v>
      </c>
      <c r="E458" s="1">
        <v>363</v>
      </c>
      <c r="F458" s="1">
        <v>377</v>
      </c>
      <c r="G458" s="1">
        <v>0</v>
      </c>
      <c r="H458" s="1">
        <v>0.42553191489361702</v>
      </c>
      <c r="I458" s="1">
        <v>0.78781512605042014</v>
      </c>
      <c r="J458" s="1" t="s">
        <v>211</v>
      </c>
      <c r="K458" s="1" t="s">
        <v>211</v>
      </c>
      <c r="L458" s="1">
        <v>0</v>
      </c>
      <c r="M458" s="44" t="s">
        <v>821</v>
      </c>
    </row>
    <row r="459" spans="1:13" x14ac:dyDescent="0.25">
      <c r="A459" s="43" t="s">
        <v>12684</v>
      </c>
      <c r="B459" s="129" t="s">
        <v>404</v>
      </c>
      <c r="C459" s="1">
        <v>295</v>
      </c>
      <c r="D459" s="1">
        <v>0</v>
      </c>
      <c r="E459" s="1">
        <v>483</v>
      </c>
      <c r="F459" s="1">
        <v>506</v>
      </c>
      <c r="G459" s="1">
        <v>0</v>
      </c>
      <c r="H459" s="1">
        <v>0</v>
      </c>
      <c r="I459" s="1">
        <v>0.7208121827411168</v>
      </c>
      <c r="J459" s="1" t="s">
        <v>211</v>
      </c>
      <c r="K459" s="1" t="s">
        <v>211</v>
      </c>
      <c r="L459" s="1">
        <v>0</v>
      </c>
      <c r="M459" s="44" t="s">
        <v>821</v>
      </c>
    </row>
    <row r="460" spans="1:13" x14ac:dyDescent="0.25">
      <c r="A460" s="43" t="s">
        <v>12685</v>
      </c>
      <c r="B460" s="129" t="s">
        <v>3660</v>
      </c>
      <c r="C460" s="1">
        <v>281</v>
      </c>
      <c r="D460" s="1">
        <v>0</v>
      </c>
      <c r="E460" s="1">
        <v>389</v>
      </c>
      <c r="F460" s="1">
        <v>409</v>
      </c>
      <c r="G460" s="1">
        <v>0</v>
      </c>
      <c r="H460" s="1">
        <v>0.65384615384615385</v>
      </c>
      <c r="I460" s="1">
        <v>0.80629539951573859</v>
      </c>
      <c r="J460" s="1" t="s">
        <v>211</v>
      </c>
      <c r="K460" s="1" t="s">
        <v>211</v>
      </c>
      <c r="L460" s="1">
        <v>0</v>
      </c>
      <c r="M460" s="44" t="s">
        <v>821</v>
      </c>
    </row>
    <row r="461" spans="1:13" x14ac:dyDescent="0.25">
      <c r="A461" s="43" t="s">
        <v>12686</v>
      </c>
      <c r="B461" s="129" t="s">
        <v>2915</v>
      </c>
      <c r="C461" s="1">
        <v>273</v>
      </c>
      <c r="D461" s="1">
        <v>0</v>
      </c>
      <c r="E461" s="1">
        <v>480</v>
      </c>
      <c r="F461" s="1">
        <v>505</v>
      </c>
      <c r="G461" s="1">
        <v>0</v>
      </c>
      <c r="H461" s="1">
        <v>0.47368421052631576</v>
      </c>
      <c r="I461" s="1">
        <v>0.79601990049751248</v>
      </c>
      <c r="J461" s="1" t="s">
        <v>211</v>
      </c>
      <c r="K461" s="1" t="s">
        <v>211</v>
      </c>
      <c r="L461" s="1">
        <v>0</v>
      </c>
      <c r="M461" s="44" t="s">
        <v>821</v>
      </c>
    </row>
    <row r="462" spans="1:13" x14ac:dyDescent="0.25">
      <c r="A462" s="43" t="s">
        <v>12687</v>
      </c>
      <c r="B462" s="129" t="s">
        <v>3641</v>
      </c>
      <c r="C462" s="1">
        <v>298</v>
      </c>
      <c r="D462" s="1">
        <v>0</v>
      </c>
      <c r="E462" s="1">
        <v>369</v>
      </c>
      <c r="F462" s="1">
        <v>384</v>
      </c>
      <c r="G462" s="1">
        <v>0</v>
      </c>
      <c r="H462" s="1">
        <v>0.55172413793103448</v>
      </c>
      <c r="I462" s="1">
        <v>0.76470588235294112</v>
      </c>
      <c r="J462" s="1" t="s">
        <v>211</v>
      </c>
      <c r="K462" s="1" t="s">
        <v>211</v>
      </c>
      <c r="L462" s="1">
        <v>0</v>
      </c>
      <c r="M462" s="44" t="s">
        <v>821</v>
      </c>
    </row>
    <row r="463" spans="1:13" x14ac:dyDescent="0.25">
      <c r="A463" s="43" t="s">
        <v>12688</v>
      </c>
      <c r="B463" s="129" t="s">
        <v>694</v>
      </c>
      <c r="C463" s="1">
        <v>5</v>
      </c>
      <c r="D463" s="1">
        <v>0</v>
      </c>
      <c r="E463" s="1">
        <v>446</v>
      </c>
      <c r="F463" s="1">
        <v>504</v>
      </c>
      <c r="G463" s="1">
        <v>0</v>
      </c>
      <c r="H463" s="1">
        <v>1</v>
      </c>
      <c r="I463" s="1">
        <v>0.70422535211267601</v>
      </c>
      <c r="J463" s="1" t="s">
        <v>211</v>
      </c>
      <c r="K463" s="1" t="s">
        <v>211</v>
      </c>
      <c r="L463" s="1">
        <v>0</v>
      </c>
      <c r="M463" s="44" t="s">
        <v>821</v>
      </c>
    </row>
    <row r="464" spans="1:13" x14ac:dyDescent="0.25">
      <c r="A464" s="43" t="s">
        <v>12689</v>
      </c>
      <c r="B464" s="129" t="s">
        <v>3659</v>
      </c>
      <c r="C464" s="1">
        <v>224</v>
      </c>
      <c r="D464" s="1">
        <v>0</v>
      </c>
      <c r="E464" s="1">
        <v>370</v>
      </c>
      <c r="F464" s="1">
        <v>384</v>
      </c>
      <c r="G464" s="1">
        <v>0</v>
      </c>
      <c r="H464" s="1">
        <v>-0.29411764705882354</v>
      </c>
      <c r="I464" s="1">
        <v>0.7570093457943925</v>
      </c>
      <c r="J464" s="1" t="s">
        <v>211</v>
      </c>
      <c r="K464" s="1" t="s">
        <v>211</v>
      </c>
      <c r="L464" s="1">
        <v>0</v>
      </c>
      <c r="M464" s="44" t="s">
        <v>821</v>
      </c>
    </row>
    <row r="465" spans="1:13" x14ac:dyDescent="0.25">
      <c r="A465" s="43" t="s">
        <v>12690</v>
      </c>
      <c r="B465" s="129" t="s">
        <v>3522</v>
      </c>
      <c r="C465" s="1">
        <v>230</v>
      </c>
      <c r="D465" s="1">
        <v>0</v>
      </c>
      <c r="E465" s="1">
        <v>448</v>
      </c>
      <c r="F465" s="1">
        <v>504</v>
      </c>
      <c r="G465" s="1">
        <v>0</v>
      </c>
      <c r="H465" s="1">
        <v>0.66666666666666663</v>
      </c>
      <c r="I465" s="1">
        <v>0.80377358490566053</v>
      </c>
      <c r="J465" s="1" t="s">
        <v>211</v>
      </c>
      <c r="K465" s="1" t="s">
        <v>211</v>
      </c>
      <c r="L465" s="1">
        <v>0</v>
      </c>
      <c r="M465" s="44" t="s">
        <v>821</v>
      </c>
    </row>
    <row r="466" spans="1:13" x14ac:dyDescent="0.25">
      <c r="A466" s="43" t="s">
        <v>12691</v>
      </c>
      <c r="B466" s="129" t="s">
        <v>3652</v>
      </c>
      <c r="C466" s="1">
        <v>354</v>
      </c>
      <c r="D466" s="1">
        <v>0</v>
      </c>
      <c r="E466" s="1">
        <v>314</v>
      </c>
      <c r="F466" s="1">
        <v>328</v>
      </c>
      <c r="G466" s="1">
        <v>0</v>
      </c>
      <c r="H466" s="1">
        <v>0.47826086956521746</v>
      </c>
      <c r="I466" s="1">
        <v>0.79427083333333348</v>
      </c>
      <c r="J466" s="1" t="s">
        <v>211</v>
      </c>
      <c r="K466" s="1" t="s">
        <v>211</v>
      </c>
      <c r="L466" s="1">
        <v>0</v>
      </c>
      <c r="M466" s="44" t="s">
        <v>821</v>
      </c>
    </row>
    <row r="467" spans="1:13" x14ac:dyDescent="0.25">
      <c r="A467" s="43" t="s">
        <v>12692</v>
      </c>
      <c r="B467" s="129" t="s">
        <v>1023</v>
      </c>
      <c r="C467" s="1">
        <v>311</v>
      </c>
      <c r="D467" s="1">
        <v>0</v>
      </c>
      <c r="E467" s="1">
        <v>476</v>
      </c>
      <c r="F467" s="1">
        <v>504</v>
      </c>
      <c r="G467" s="1">
        <v>0</v>
      </c>
      <c r="H467" s="1">
        <v>0.62068965517241381</v>
      </c>
      <c r="I467" s="1">
        <v>0.79710144927536219</v>
      </c>
      <c r="J467" s="1" t="s">
        <v>211</v>
      </c>
      <c r="K467" s="1" t="s">
        <v>211</v>
      </c>
      <c r="L467" s="1">
        <v>0</v>
      </c>
      <c r="M467" s="44" t="s">
        <v>821</v>
      </c>
    </row>
    <row r="468" spans="1:13" x14ac:dyDescent="0.25">
      <c r="A468" s="43" t="s">
        <v>12693</v>
      </c>
      <c r="B468" s="129" t="s">
        <v>3664</v>
      </c>
      <c r="C468" s="1">
        <v>33</v>
      </c>
      <c r="D468" s="1">
        <v>0</v>
      </c>
      <c r="E468" s="1">
        <v>408</v>
      </c>
      <c r="F468" s="1">
        <v>436</v>
      </c>
      <c r="G468" s="1">
        <v>0</v>
      </c>
      <c r="H468" s="1">
        <v>0</v>
      </c>
      <c r="I468" s="1">
        <v>0.79385964912280704</v>
      </c>
      <c r="J468" s="1" t="s">
        <v>211</v>
      </c>
      <c r="K468" s="1" t="s">
        <v>211</v>
      </c>
      <c r="L468" s="1">
        <v>0</v>
      </c>
      <c r="M468" s="44" t="s">
        <v>821</v>
      </c>
    </row>
    <row r="469" spans="1:13" x14ac:dyDescent="0.25">
      <c r="A469" s="43" t="s">
        <v>12694</v>
      </c>
      <c r="B469" s="129" t="s">
        <v>1002</v>
      </c>
      <c r="C469" s="1">
        <v>268</v>
      </c>
      <c r="D469" s="1">
        <v>0</v>
      </c>
      <c r="E469" s="1">
        <v>238</v>
      </c>
      <c r="F469" s="1">
        <v>250</v>
      </c>
      <c r="G469" s="1">
        <v>0</v>
      </c>
      <c r="H469" s="1">
        <v>0.72222222222222221</v>
      </c>
      <c r="I469" s="1">
        <v>0.75882352941176467</v>
      </c>
      <c r="J469" s="1" t="s">
        <v>211</v>
      </c>
      <c r="K469" s="1" t="s">
        <v>211</v>
      </c>
      <c r="L469" s="1">
        <v>0</v>
      </c>
      <c r="M469" s="44" t="s">
        <v>821</v>
      </c>
    </row>
    <row r="470" spans="1:13" x14ac:dyDescent="0.25">
      <c r="A470" s="43" t="s">
        <v>12695</v>
      </c>
      <c r="B470" s="129" t="s">
        <v>1009</v>
      </c>
      <c r="C470" s="1">
        <v>186</v>
      </c>
      <c r="D470" s="1">
        <v>0</v>
      </c>
      <c r="E470" s="1">
        <v>426</v>
      </c>
      <c r="F470" s="1">
        <v>503</v>
      </c>
      <c r="G470" s="1">
        <v>0</v>
      </c>
      <c r="H470" s="1">
        <v>0.5</v>
      </c>
      <c r="I470" s="1">
        <v>0.40133779264214048</v>
      </c>
      <c r="J470" s="1" t="s">
        <v>211</v>
      </c>
      <c r="K470" s="1" t="s">
        <v>211</v>
      </c>
      <c r="L470" s="1">
        <v>0</v>
      </c>
      <c r="M470" s="44" t="s">
        <v>821</v>
      </c>
    </row>
    <row r="471" spans="1:13" x14ac:dyDescent="0.25">
      <c r="A471" s="43" t="s">
        <v>12696</v>
      </c>
      <c r="B471" s="129" t="s">
        <v>3656</v>
      </c>
      <c r="C471" s="1">
        <v>282</v>
      </c>
      <c r="D471" s="1">
        <v>0</v>
      </c>
      <c r="E471" s="1">
        <v>373</v>
      </c>
      <c r="F471" s="1">
        <v>387</v>
      </c>
      <c r="G471" s="1">
        <v>0</v>
      </c>
      <c r="H471" s="1">
        <v>0.5</v>
      </c>
      <c r="I471" s="1">
        <v>0.81612090680100757</v>
      </c>
      <c r="J471" s="1" t="s">
        <v>211</v>
      </c>
      <c r="K471" s="1" t="s">
        <v>211</v>
      </c>
      <c r="L471" s="1">
        <v>0</v>
      </c>
      <c r="M471" s="44" t="s">
        <v>821</v>
      </c>
    </row>
    <row r="472" spans="1:13" x14ac:dyDescent="0.25">
      <c r="A472" s="43" t="s">
        <v>12697</v>
      </c>
      <c r="B472" s="129" t="s">
        <v>3657</v>
      </c>
      <c r="C472" s="1">
        <v>233</v>
      </c>
      <c r="D472" s="1">
        <v>0</v>
      </c>
      <c r="E472" s="1">
        <v>405</v>
      </c>
      <c r="F472" s="1">
        <v>419</v>
      </c>
      <c r="G472" s="1">
        <v>0</v>
      </c>
      <c r="H472" s="1">
        <v>0.80769230769230771</v>
      </c>
      <c r="I472" s="1">
        <v>0.7773109243697478</v>
      </c>
      <c r="J472" s="1" t="s">
        <v>211</v>
      </c>
      <c r="K472" s="1" t="s">
        <v>211</v>
      </c>
      <c r="L472" s="1">
        <v>0</v>
      </c>
      <c r="M472" s="44" t="s">
        <v>821</v>
      </c>
    </row>
    <row r="473" spans="1:13" x14ac:dyDescent="0.25">
      <c r="A473" s="43" t="s">
        <v>12698</v>
      </c>
      <c r="B473" s="129" t="s">
        <v>3640</v>
      </c>
      <c r="C473" s="1">
        <v>221</v>
      </c>
      <c r="D473" s="1">
        <v>0</v>
      </c>
      <c r="E473" s="1">
        <v>400</v>
      </c>
      <c r="F473" s="1">
        <v>415</v>
      </c>
      <c r="G473" s="1">
        <v>0</v>
      </c>
      <c r="H473" s="1">
        <v>0.33333333333333331</v>
      </c>
      <c r="I473" s="1">
        <v>0.81578947368421051</v>
      </c>
      <c r="J473" s="1" t="s">
        <v>211</v>
      </c>
      <c r="K473" s="1" t="s">
        <v>211</v>
      </c>
      <c r="L473" s="1">
        <v>0</v>
      </c>
      <c r="M473" s="44" t="s">
        <v>821</v>
      </c>
    </row>
    <row r="474" spans="1:13" x14ac:dyDescent="0.25">
      <c r="A474" s="43" t="s">
        <v>12699</v>
      </c>
      <c r="B474" s="129" t="s">
        <v>6748</v>
      </c>
      <c r="C474" s="1">
        <v>288</v>
      </c>
      <c r="D474" s="1">
        <v>0</v>
      </c>
      <c r="E474" s="1">
        <v>480</v>
      </c>
      <c r="F474" s="1">
        <v>501</v>
      </c>
      <c r="G474" s="1">
        <v>0</v>
      </c>
      <c r="H474" s="1">
        <v>0.41379310344827586</v>
      </c>
      <c r="I474" s="1">
        <v>0.7021276595744681</v>
      </c>
      <c r="J474" s="1" t="s">
        <v>211</v>
      </c>
      <c r="K474" s="1" t="s">
        <v>211</v>
      </c>
      <c r="L474" s="1">
        <v>0</v>
      </c>
      <c r="M474" s="44" t="s">
        <v>821</v>
      </c>
    </row>
    <row r="475" spans="1:13" x14ac:dyDescent="0.25">
      <c r="A475" s="43" t="s">
        <v>12700</v>
      </c>
      <c r="B475" s="129" t="s">
        <v>3668</v>
      </c>
      <c r="C475" s="1">
        <v>135</v>
      </c>
      <c r="D475" s="1">
        <v>0</v>
      </c>
      <c r="E475" s="1">
        <v>432</v>
      </c>
      <c r="F475" s="1">
        <v>448</v>
      </c>
      <c r="G475" s="1">
        <v>0</v>
      </c>
      <c r="H475" s="1">
        <v>0.55555555555555558</v>
      </c>
      <c r="I475" s="1">
        <v>0.79069767441860461</v>
      </c>
      <c r="J475" s="1" t="s">
        <v>211</v>
      </c>
      <c r="K475" s="1" t="s">
        <v>211</v>
      </c>
      <c r="L475" s="1">
        <v>0</v>
      </c>
      <c r="M475" s="44" t="s">
        <v>821</v>
      </c>
    </row>
    <row r="476" spans="1:13" x14ac:dyDescent="0.25">
      <c r="A476" s="43" t="s">
        <v>12701</v>
      </c>
      <c r="B476" s="129" t="s">
        <v>618</v>
      </c>
      <c r="C476" s="1">
        <v>182</v>
      </c>
      <c r="D476" s="1">
        <v>0</v>
      </c>
      <c r="E476" s="1">
        <v>467</v>
      </c>
      <c r="F476" s="1">
        <v>500</v>
      </c>
      <c r="G476" s="1">
        <v>0</v>
      </c>
      <c r="H476" s="1">
        <v>0.36842105263157898</v>
      </c>
      <c r="I476" s="1">
        <v>0.75</v>
      </c>
      <c r="J476" s="1" t="s">
        <v>211</v>
      </c>
      <c r="K476" s="1" t="s">
        <v>211</v>
      </c>
      <c r="L476" s="1">
        <v>0</v>
      </c>
      <c r="M476" s="44" t="s">
        <v>821</v>
      </c>
    </row>
    <row r="477" spans="1:13" x14ac:dyDescent="0.25">
      <c r="A477" s="43" t="s">
        <v>12702</v>
      </c>
      <c r="B477" s="129" t="s">
        <v>3667</v>
      </c>
      <c r="C477" s="1">
        <v>441</v>
      </c>
      <c r="D477" s="1">
        <v>0</v>
      </c>
      <c r="E477" s="1">
        <v>272</v>
      </c>
      <c r="F477" s="1">
        <v>286</v>
      </c>
      <c r="G477" s="1">
        <v>0</v>
      </c>
      <c r="H477" s="1">
        <v>-0.16</v>
      </c>
      <c r="I477" s="1">
        <v>0.72813238770685584</v>
      </c>
      <c r="J477" s="1" t="s">
        <v>211</v>
      </c>
      <c r="K477" s="1" t="s">
        <v>211</v>
      </c>
      <c r="L477" s="1">
        <v>0</v>
      </c>
      <c r="M477" s="44" t="s">
        <v>821</v>
      </c>
    </row>
    <row r="478" spans="1:13" x14ac:dyDescent="0.25">
      <c r="A478" s="43" t="s">
        <v>12703</v>
      </c>
      <c r="B478" s="129" t="s">
        <v>3673</v>
      </c>
      <c r="C478" s="1">
        <v>300</v>
      </c>
      <c r="D478" s="1">
        <v>0</v>
      </c>
      <c r="E478" s="1">
        <v>420</v>
      </c>
      <c r="F478" s="1">
        <v>437</v>
      </c>
      <c r="G478" s="1">
        <v>0</v>
      </c>
      <c r="H478" s="1">
        <v>0.28125</v>
      </c>
      <c r="I478" s="1">
        <v>0.77256317689530685</v>
      </c>
      <c r="J478" s="1" t="s">
        <v>211</v>
      </c>
      <c r="K478" s="1" t="s">
        <v>211</v>
      </c>
      <c r="L478" s="1">
        <v>0</v>
      </c>
      <c r="M478" s="44" t="s">
        <v>821</v>
      </c>
    </row>
    <row r="479" spans="1:13" x14ac:dyDescent="0.25">
      <c r="A479" s="43" t="s">
        <v>12704</v>
      </c>
      <c r="B479" s="129" t="s">
        <v>3417</v>
      </c>
      <c r="C479" s="1">
        <v>347</v>
      </c>
      <c r="D479" s="1">
        <v>0</v>
      </c>
      <c r="E479" s="1">
        <v>455</v>
      </c>
      <c r="F479" s="1">
        <v>498</v>
      </c>
      <c r="G479" s="1">
        <v>0</v>
      </c>
      <c r="H479" s="1">
        <v>0.67567567567567566</v>
      </c>
      <c r="I479" s="1">
        <v>0.82926829268292668</v>
      </c>
      <c r="J479" s="1" t="s">
        <v>211</v>
      </c>
      <c r="K479" s="1" t="s">
        <v>211</v>
      </c>
      <c r="L479" s="1">
        <v>0</v>
      </c>
      <c r="M479" s="44" t="s">
        <v>821</v>
      </c>
    </row>
    <row r="480" spans="1:13" x14ac:dyDescent="0.25">
      <c r="A480" s="43" t="s">
        <v>12705</v>
      </c>
      <c r="B480" s="129" t="s">
        <v>3671</v>
      </c>
      <c r="C480" s="1">
        <v>164</v>
      </c>
      <c r="D480" s="1">
        <v>0</v>
      </c>
      <c r="E480" s="1">
        <v>366</v>
      </c>
      <c r="F480" s="1">
        <v>380</v>
      </c>
      <c r="G480" s="1">
        <v>0</v>
      </c>
      <c r="H480" s="1">
        <v>0.5</v>
      </c>
      <c r="I480" s="1">
        <v>0</v>
      </c>
      <c r="J480" s="1" t="s">
        <v>211</v>
      </c>
      <c r="K480" s="1" t="s">
        <v>211</v>
      </c>
      <c r="L480" s="1">
        <v>0</v>
      </c>
      <c r="M480" s="44" t="s">
        <v>821</v>
      </c>
    </row>
    <row r="481" spans="1:13" x14ac:dyDescent="0.25">
      <c r="A481" s="43" t="s">
        <v>12706</v>
      </c>
      <c r="B481" s="129" t="s">
        <v>3312</v>
      </c>
      <c r="C481" s="1">
        <v>305</v>
      </c>
      <c r="D481" s="1">
        <v>0</v>
      </c>
      <c r="E481" s="1">
        <v>413</v>
      </c>
      <c r="F481" s="1">
        <v>497</v>
      </c>
      <c r="G481" s="1">
        <v>0</v>
      </c>
      <c r="H481" s="1">
        <v>0</v>
      </c>
      <c r="I481" s="1">
        <v>0.55096418732782371</v>
      </c>
      <c r="J481" s="1" t="s">
        <v>211</v>
      </c>
      <c r="K481" s="1" t="s">
        <v>211</v>
      </c>
      <c r="L481" s="1">
        <v>0</v>
      </c>
      <c r="M481" s="44" t="s">
        <v>821</v>
      </c>
    </row>
    <row r="482" spans="1:13" x14ac:dyDescent="0.25">
      <c r="A482" s="43" t="s">
        <v>12707</v>
      </c>
      <c r="B482" s="129" t="s">
        <v>3644</v>
      </c>
      <c r="C482" s="1">
        <v>168</v>
      </c>
      <c r="D482" s="1">
        <v>0</v>
      </c>
      <c r="E482" s="1">
        <v>416</v>
      </c>
      <c r="F482" s="1">
        <v>433</v>
      </c>
      <c r="G482" s="1">
        <v>0</v>
      </c>
      <c r="H482" s="1">
        <v>0.63636363636363635</v>
      </c>
      <c r="I482" s="1">
        <v>0.83240223463687157</v>
      </c>
      <c r="J482" s="1" t="s">
        <v>211</v>
      </c>
      <c r="K482" s="1" t="s">
        <v>211</v>
      </c>
      <c r="L482" s="1">
        <v>0</v>
      </c>
      <c r="M482" s="44" t="s">
        <v>821</v>
      </c>
    </row>
    <row r="483" spans="1:13" x14ac:dyDescent="0.25">
      <c r="A483" s="43" t="s">
        <v>12708</v>
      </c>
      <c r="B483" s="129" t="s">
        <v>10010</v>
      </c>
      <c r="C483" s="1">
        <v>129</v>
      </c>
      <c r="D483" s="1">
        <v>0</v>
      </c>
      <c r="E483" s="1">
        <v>455</v>
      </c>
      <c r="F483" s="1">
        <v>497</v>
      </c>
      <c r="G483" s="1">
        <v>0</v>
      </c>
      <c r="H483" s="1">
        <v>0.83333333333333348</v>
      </c>
      <c r="I483" s="1">
        <v>0.72330097087378642</v>
      </c>
      <c r="J483" s="1" t="s">
        <v>211</v>
      </c>
      <c r="K483" s="1" t="s">
        <v>211</v>
      </c>
      <c r="L483" s="1">
        <v>0</v>
      </c>
      <c r="M483" s="44" t="s">
        <v>821</v>
      </c>
    </row>
    <row r="484" spans="1:13" x14ac:dyDescent="0.25">
      <c r="A484" s="43" t="s">
        <v>12709</v>
      </c>
      <c r="B484" s="129" t="s">
        <v>3643</v>
      </c>
      <c r="C484" s="1">
        <v>239</v>
      </c>
      <c r="D484" s="1">
        <v>0</v>
      </c>
      <c r="E484" s="1">
        <v>338</v>
      </c>
      <c r="F484" s="1">
        <v>357</v>
      </c>
      <c r="G484" s="1">
        <v>0</v>
      </c>
      <c r="H484" s="1">
        <v>0.72222222222222221</v>
      </c>
      <c r="I484" s="1">
        <v>0.82580645161290323</v>
      </c>
      <c r="J484" s="1" t="s">
        <v>211</v>
      </c>
      <c r="K484" s="1" t="s">
        <v>211</v>
      </c>
      <c r="L484" s="1">
        <v>0</v>
      </c>
      <c r="M484" s="44" t="s">
        <v>821</v>
      </c>
    </row>
    <row r="485" spans="1:13" x14ac:dyDescent="0.25">
      <c r="A485" s="43" t="s">
        <v>12710</v>
      </c>
      <c r="B485" s="129" t="s">
        <v>1030</v>
      </c>
      <c r="C485" s="1">
        <v>175</v>
      </c>
      <c r="D485" s="1">
        <v>0</v>
      </c>
      <c r="E485" s="1">
        <v>467</v>
      </c>
      <c r="F485" s="1">
        <v>496</v>
      </c>
      <c r="G485" s="1">
        <v>0</v>
      </c>
      <c r="H485" s="1">
        <v>0.65217391304347827</v>
      </c>
      <c r="I485" s="1">
        <v>0.67796610169491522</v>
      </c>
      <c r="J485" s="1" t="s">
        <v>211</v>
      </c>
      <c r="K485" s="1" t="s">
        <v>211</v>
      </c>
      <c r="L485" s="1">
        <v>0</v>
      </c>
      <c r="M485" s="44" t="s">
        <v>821</v>
      </c>
    </row>
    <row r="486" spans="1:13" x14ac:dyDescent="0.25">
      <c r="A486" s="43" t="s">
        <v>12711</v>
      </c>
      <c r="B486" s="129" t="s">
        <v>6335</v>
      </c>
      <c r="C486" s="1">
        <v>112</v>
      </c>
      <c r="D486" s="1">
        <v>0</v>
      </c>
      <c r="E486" s="1">
        <v>328</v>
      </c>
      <c r="F486" s="1">
        <v>344</v>
      </c>
      <c r="G486" s="1">
        <v>0</v>
      </c>
      <c r="H486" s="1">
        <v>0.90909090909090917</v>
      </c>
      <c r="I486" s="1">
        <v>0.75466666666666671</v>
      </c>
      <c r="J486" s="1" t="s">
        <v>211</v>
      </c>
      <c r="K486" s="1" t="s">
        <v>211</v>
      </c>
      <c r="L486" s="1">
        <v>0</v>
      </c>
      <c r="M486" s="44" t="s">
        <v>821</v>
      </c>
    </row>
    <row r="487" spans="1:13" x14ac:dyDescent="0.25">
      <c r="A487" s="43" t="s">
        <v>12712</v>
      </c>
      <c r="B487" s="129" t="s">
        <v>11318</v>
      </c>
      <c r="C487" s="1">
        <v>280</v>
      </c>
      <c r="D487" s="1">
        <v>0</v>
      </c>
      <c r="E487" s="1">
        <v>466</v>
      </c>
      <c r="F487" s="1">
        <v>495</v>
      </c>
      <c r="G487" s="1">
        <v>0</v>
      </c>
      <c r="H487" s="1">
        <v>0.56666666666666665</v>
      </c>
      <c r="I487" s="1">
        <v>0.65517241379310343</v>
      </c>
      <c r="J487" s="1" t="s">
        <v>211</v>
      </c>
      <c r="K487" s="1" t="s">
        <v>211</v>
      </c>
      <c r="L487" s="1">
        <v>0</v>
      </c>
      <c r="M487" s="44" t="s">
        <v>821</v>
      </c>
    </row>
    <row r="488" spans="1:13" x14ac:dyDescent="0.25">
      <c r="A488" s="43" t="s">
        <v>12713</v>
      </c>
      <c r="B488" s="129" t="s">
        <v>6337</v>
      </c>
      <c r="C488" s="1">
        <v>156</v>
      </c>
      <c r="D488" s="1">
        <v>0</v>
      </c>
      <c r="E488" s="1">
        <v>323</v>
      </c>
      <c r="F488" s="1">
        <v>346</v>
      </c>
      <c r="G488" s="1">
        <v>0</v>
      </c>
      <c r="H488" s="1">
        <v>0.75</v>
      </c>
      <c r="I488" s="1">
        <v>0.83122362869198307</v>
      </c>
      <c r="J488" s="1" t="s">
        <v>211</v>
      </c>
      <c r="K488" s="1" t="s">
        <v>211</v>
      </c>
      <c r="L488" s="1">
        <v>0</v>
      </c>
      <c r="M488" s="44" t="s">
        <v>821</v>
      </c>
    </row>
    <row r="489" spans="1:13" x14ac:dyDescent="0.25">
      <c r="A489" s="43" t="s">
        <v>12714</v>
      </c>
      <c r="B489" s="129" t="s">
        <v>4168</v>
      </c>
      <c r="C489" s="1">
        <v>269</v>
      </c>
      <c r="D489" s="1">
        <v>0</v>
      </c>
      <c r="E489" s="1">
        <v>466</v>
      </c>
      <c r="F489" s="1">
        <v>492</v>
      </c>
      <c r="G489" s="1">
        <v>0</v>
      </c>
      <c r="H489" s="1">
        <v>0.375</v>
      </c>
      <c r="I489" s="1">
        <v>0.70909090909090911</v>
      </c>
      <c r="J489" s="1" t="s">
        <v>211</v>
      </c>
      <c r="K489" s="1" t="s">
        <v>211</v>
      </c>
      <c r="L489" s="1">
        <v>0</v>
      </c>
      <c r="M489" s="44" t="s">
        <v>821</v>
      </c>
    </row>
    <row r="490" spans="1:13" x14ac:dyDescent="0.25">
      <c r="A490" s="43" t="s">
        <v>12715</v>
      </c>
      <c r="B490" s="129" t="s">
        <v>6345</v>
      </c>
      <c r="C490" s="1">
        <v>237</v>
      </c>
      <c r="D490" s="1">
        <v>0</v>
      </c>
      <c r="E490" s="1">
        <v>361</v>
      </c>
      <c r="F490" s="1">
        <v>378</v>
      </c>
      <c r="G490" s="1">
        <v>0</v>
      </c>
      <c r="H490" s="1">
        <v>0.39130434782608697</v>
      </c>
      <c r="I490" s="1">
        <v>0.7806691449814126</v>
      </c>
      <c r="J490" s="1" t="s">
        <v>211</v>
      </c>
      <c r="K490" s="1" t="s">
        <v>211</v>
      </c>
      <c r="L490" s="1">
        <v>0</v>
      </c>
      <c r="M490" s="44" t="s">
        <v>821</v>
      </c>
    </row>
    <row r="491" spans="1:13" x14ac:dyDescent="0.25">
      <c r="A491" s="43" t="s">
        <v>12716</v>
      </c>
      <c r="B491" s="129" t="s">
        <v>6347</v>
      </c>
      <c r="C491" s="1">
        <v>237</v>
      </c>
      <c r="D491" s="1">
        <v>0</v>
      </c>
      <c r="E491" s="1">
        <v>447</v>
      </c>
      <c r="F491" s="1">
        <v>463</v>
      </c>
      <c r="G491" s="1">
        <v>0</v>
      </c>
      <c r="H491" s="1">
        <v>0.52941176470588236</v>
      </c>
      <c r="I491" s="1">
        <v>0.77659574468085102</v>
      </c>
      <c r="J491" s="1" t="s">
        <v>211</v>
      </c>
      <c r="K491" s="1" t="s">
        <v>211</v>
      </c>
      <c r="L491" s="1">
        <v>0</v>
      </c>
      <c r="M491" s="44" t="s">
        <v>821</v>
      </c>
    </row>
    <row r="492" spans="1:13" x14ac:dyDescent="0.25">
      <c r="A492" s="43" t="s">
        <v>12717</v>
      </c>
      <c r="B492" s="129" t="s">
        <v>4200</v>
      </c>
      <c r="C492" s="1">
        <v>275</v>
      </c>
      <c r="D492" s="1">
        <v>0</v>
      </c>
      <c r="E492" s="1">
        <v>470</v>
      </c>
      <c r="F492" s="1">
        <v>492</v>
      </c>
      <c r="G492" s="1">
        <v>0</v>
      </c>
      <c r="H492" s="1">
        <v>0.625</v>
      </c>
      <c r="I492" s="1">
        <v>0.76</v>
      </c>
      <c r="J492" s="1" t="s">
        <v>211</v>
      </c>
      <c r="K492" s="1" t="s">
        <v>211</v>
      </c>
      <c r="L492" s="1">
        <v>0</v>
      </c>
      <c r="M492" s="44" t="s">
        <v>821</v>
      </c>
    </row>
    <row r="493" spans="1:13" x14ac:dyDescent="0.25">
      <c r="A493" s="43" t="s">
        <v>12718</v>
      </c>
      <c r="B493" s="129" t="s">
        <v>6351</v>
      </c>
      <c r="C493" s="1">
        <v>253</v>
      </c>
      <c r="D493" s="1">
        <v>0</v>
      </c>
      <c r="E493" s="1">
        <v>342</v>
      </c>
      <c r="F493" s="1">
        <v>354</v>
      </c>
      <c r="G493" s="1">
        <v>0</v>
      </c>
      <c r="H493" s="1">
        <v>0.73913043478260865</v>
      </c>
      <c r="I493" s="1">
        <v>0.8380281690140845</v>
      </c>
      <c r="J493" s="1" t="s">
        <v>211</v>
      </c>
      <c r="K493" s="1" t="s">
        <v>211</v>
      </c>
      <c r="L493" s="1">
        <v>0</v>
      </c>
      <c r="M493" s="44" t="s">
        <v>821</v>
      </c>
    </row>
    <row r="494" spans="1:13" x14ac:dyDescent="0.25">
      <c r="A494" s="43" t="s">
        <v>12719</v>
      </c>
      <c r="B494" s="129" t="s">
        <v>6365</v>
      </c>
      <c r="C494" s="1">
        <v>257</v>
      </c>
      <c r="D494" s="1">
        <v>0</v>
      </c>
      <c r="E494" s="1">
        <v>398</v>
      </c>
      <c r="F494" s="1">
        <v>419</v>
      </c>
      <c r="G494" s="1">
        <v>0</v>
      </c>
      <c r="H494" s="1">
        <v>0.61538461538461542</v>
      </c>
      <c r="I494" s="1">
        <v>0.79522184300341292</v>
      </c>
      <c r="J494" s="1" t="s">
        <v>211</v>
      </c>
      <c r="K494" s="1" t="s">
        <v>211</v>
      </c>
      <c r="L494" s="1">
        <v>0</v>
      </c>
      <c r="M494" s="44" t="s">
        <v>821</v>
      </c>
    </row>
    <row r="495" spans="1:13" x14ac:dyDescent="0.25">
      <c r="A495" s="43" t="s">
        <v>12720</v>
      </c>
      <c r="B495" s="129" t="s">
        <v>6369</v>
      </c>
      <c r="C495" s="1">
        <v>283</v>
      </c>
      <c r="D495" s="1">
        <v>0</v>
      </c>
      <c r="E495" s="1">
        <v>374</v>
      </c>
      <c r="F495" s="1">
        <v>397</v>
      </c>
      <c r="G495" s="1">
        <v>0</v>
      </c>
      <c r="H495" s="1">
        <v>0.34285714285714286</v>
      </c>
      <c r="I495" s="1">
        <v>0.76696832579185525</v>
      </c>
      <c r="J495" s="1" t="s">
        <v>211</v>
      </c>
      <c r="K495" s="1" t="s">
        <v>211</v>
      </c>
      <c r="L495" s="1">
        <v>0</v>
      </c>
      <c r="M495" s="44" t="s">
        <v>821</v>
      </c>
    </row>
    <row r="496" spans="1:13" x14ac:dyDescent="0.25">
      <c r="A496" s="43" t="s">
        <v>12721</v>
      </c>
      <c r="B496" s="129" t="s">
        <v>11358</v>
      </c>
      <c r="C496" s="1">
        <v>228</v>
      </c>
      <c r="D496" s="1">
        <v>0</v>
      </c>
      <c r="E496" s="1">
        <v>479</v>
      </c>
      <c r="F496" s="1">
        <v>491</v>
      </c>
      <c r="G496" s="1">
        <v>0</v>
      </c>
      <c r="H496" s="1">
        <v>0.33333333333333331</v>
      </c>
      <c r="I496" s="1">
        <v>0.74496644295302017</v>
      </c>
      <c r="J496" s="1" t="s">
        <v>211</v>
      </c>
      <c r="K496" s="1" t="s">
        <v>211</v>
      </c>
      <c r="L496" s="1">
        <v>0</v>
      </c>
      <c r="M496" s="44" t="s">
        <v>821</v>
      </c>
    </row>
    <row r="497" spans="1:13" x14ac:dyDescent="0.25">
      <c r="A497" s="43" t="s">
        <v>12722</v>
      </c>
      <c r="B497" s="129" t="s">
        <v>6371</v>
      </c>
      <c r="C497" s="1">
        <v>334</v>
      </c>
      <c r="D497" s="1">
        <v>0</v>
      </c>
      <c r="E497" s="1">
        <v>350</v>
      </c>
      <c r="F497" s="1">
        <v>368</v>
      </c>
      <c r="G497" s="1">
        <v>0</v>
      </c>
      <c r="H497" s="1">
        <v>0.66666666666666663</v>
      </c>
      <c r="I497" s="1">
        <v>0.79749478079331937</v>
      </c>
      <c r="J497" s="1" t="s">
        <v>211</v>
      </c>
      <c r="K497" s="1" t="s">
        <v>211</v>
      </c>
      <c r="L497" s="1">
        <v>0</v>
      </c>
      <c r="M497" s="44" t="s">
        <v>821</v>
      </c>
    </row>
    <row r="498" spans="1:13" x14ac:dyDescent="0.25">
      <c r="A498" s="43" t="s">
        <v>12723</v>
      </c>
      <c r="B498" s="129" t="s">
        <v>8697</v>
      </c>
      <c r="C498" s="1">
        <v>319</v>
      </c>
      <c r="D498" s="1">
        <v>0</v>
      </c>
      <c r="E498" s="1">
        <v>445</v>
      </c>
      <c r="F498" s="1">
        <v>491</v>
      </c>
      <c r="G498" s="1">
        <v>0</v>
      </c>
      <c r="H498" s="1">
        <v>0.3863636363636363</v>
      </c>
      <c r="I498" s="1">
        <v>0.7705882352941178</v>
      </c>
      <c r="J498" s="1" t="s">
        <v>211</v>
      </c>
      <c r="K498" s="1" t="s">
        <v>211</v>
      </c>
      <c r="L498" s="1">
        <v>0</v>
      </c>
      <c r="M498" s="44" t="s">
        <v>821</v>
      </c>
    </row>
    <row r="499" spans="1:13" x14ac:dyDescent="0.25">
      <c r="A499" s="43" t="s">
        <v>12724</v>
      </c>
      <c r="B499" s="129" t="s">
        <v>6377</v>
      </c>
      <c r="C499" s="1">
        <v>449</v>
      </c>
      <c r="D499" s="1">
        <v>0</v>
      </c>
      <c r="E499" s="1">
        <v>382</v>
      </c>
      <c r="F499" s="1">
        <v>398</v>
      </c>
      <c r="G499" s="1">
        <v>0</v>
      </c>
      <c r="H499" s="1">
        <v>0.7142857142857143</v>
      </c>
      <c r="I499" s="1">
        <v>0.7936893203883495</v>
      </c>
      <c r="J499" s="1" t="s">
        <v>211</v>
      </c>
      <c r="K499" s="1" t="s">
        <v>211</v>
      </c>
      <c r="L499" s="1">
        <v>0</v>
      </c>
      <c r="M499" s="44" t="s">
        <v>821</v>
      </c>
    </row>
    <row r="500" spans="1:13" x14ac:dyDescent="0.25">
      <c r="A500" s="43" t="s">
        <v>12725</v>
      </c>
      <c r="B500" s="129" t="s">
        <v>839</v>
      </c>
      <c r="C500" s="1">
        <v>257</v>
      </c>
      <c r="D500" s="1">
        <v>0</v>
      </c>
      <c r="E500" s="1">
        <v>477</v>
      </c>
      <c r="F500" s="1">
        <v>490</v>
      </c>
      <c r="G500" s="1">
        <v>0</v>
      </c>
      <c r="H500" s="1">
        <v>0.23809523809523808</v>
      </c>
      <c r="I500" s="1">
        <v>0.75432525951557083</v>
      </c>
      <c r="J500" s="1" t="s">
        <v>211</v>
      </c>
      <c r="K500" s="1" t="s">
        <v>211</v>
      </c>
      <c r="L500" s="1">
        <v>0</v>
      </c>
      <c r="M500" s="44" t="s">
        <v>821</v>
      </c>
    </row>
    <row r="501" spans="1:13" x14ac:dyDescent="0.25">
      <c r="A501" s="43" t="s">
        <v>12726</v>
      </c>
      <c r="B501" s="129" t="s">
        <v>6389</v>
      </c>
      <c r="C501" s="1">
        <v>274</v>
      </c>
      <c r="D501" s="1">
        <v>0</v>
      </c>
      <c r="E501" s="1">
        <v>424</v>
      </c>
      <c r="F501" s="1">
        <v>451</v>
      </c>
      <c r="G501" s="1">
        <v>0</v>
      </c>
      <c r="H501" s="1">
        <v>0.61904761904761907</v>
      </c>
      <c r="I501" s="1">
        <v>0.78735632183908044</v>
      </c>
      <c r="J501" s="1" t="s">
        <v>211</v>
      </c>
      <c r="K501" s="1" t="s">
        <v>211</v>
      </c>
      <c r="L501" s="1">
        <v>0</v>
      </c>
      <c r="M501" s="44" t="s">
        <v>821</v>
      </c>
    </row>
    <row r="502" spans="1:13" x14ac:dyDescent="0.25">
      <c r="A502" s="43" t="s">
        <v>12727</v>
      </c>
      <c r="B502" s="129" t="s">
        <v>8423</v>
      </c>
      <c r="C502" s="1">
        <v>83</v>
      </c>
      <c r="D502" s="1">
        <v>0</v>
      </c>
      <c r="E502" s="1">
        <v>418</v>
      </c>
      <c r="F502" s="1">
        <v>490</v>
      </c>
      <c r="G502" s="1">
        <v>0</v>
      </c>
      <c r="H502" s="1">
        <v>0</v>
      </c>
      <c r="I502" s="1">
        <v>0.66555183946488294</v>
      </c>
      <c r="J502" s="1" t="s">
        <v>211</v>
      </c>
      <c r="K502" s="1" t="s">
        <v>211</v>
      </c>
      <c r="L502" s="1">
        <v>0</v>
      </c>
      <c r="M502" s="44" t="s">
        <v>821</v>
      </c>
    </row>
    <row r="503" spans="1:13" x14ac:dyDescent="0.25">
      <c r="A503" s="43" t="s">
        <v>12728</v>
      </c>
      <c r="B503" s="129" t="s">
        <v>6391</v>
      </c>
      <c r="C503" s="1">
        <v>281</v>
      </c>
      <c r="D503" s="1">
        <v>0</v>
      </c>
      <c r="E503" s="1">
        <v>343</v>
      </c>
      <c r="F503" s="1">
        <v>359</v>
      </c>
      <c r="G503" s="1">
        <v>0</v>
      </c>
      <c r="H503" s="1">
        <v>0.31578947368421051</v>
      </c>
      <c r="I503" s="1">
        <v>0.7272727272727274</v>
      </c>
      <c r="J503" s="1" t="s">
        <v>211</v>
      </c>
      <c r="K503" s="1" t="s">
        <v>211</v>
      </c>
      <c r="L503" s="1">
        <v>0</v>
      </c>
      <c r="M503" s="44" t="s">
        <v>821</v>
      </c>
    </row>
    <row r="504" spans="1:13" x14ac:dyDescent="0.25">
      <c r="A504" s="43" t="s">
        <v>12729</v>
      </c>
      <c r="B504" s="129" t="s">
        <v>6395</v>
      </c>
      <c r="C504" s="1">
        <v>287</v>
      </c>
      <c r="D504" s="1">
        <v>0</v>
      </c>
      <c r="E504" s="1">
        <v>359</v>
      </c>
      <c r="F504" s="1">
        <v>371</v>
      </c>
      <c r="G504" s="1">
        <v>0</v>
      </c>
      <c r="H504" s="1">
        <v>0.8529411764705882</v>
      </c>
      <c r="I504" s="1">
        <v>0.75132275132275139</v>
      </c>
      <c r="J504" s="1" t="s">
        <v>211</v>
      </c>
      <c r="K504" s="1" t="s">
        <v>211</v>
      </c>
      <c r="L504" s="1">
        <v>0</v>
      </c>
      <c r="M504" s="44" t="s">
        <v>821</v>
      </c>
    </row>
    <row r="505" spans="1:13" x14ac:dyDescent="0.25">
      <c r="A505" s="43" t="s">
        <v>12730</v>
      </c>
      <c r="B505" s="129" t="s">
        <v>369</v>
      </c>
      <c r="C505" s="1">
        <v>354</v>
      </c>
      <c r="D505" s="1">
        <v>0</v>
      </c>
      <c r="E505" s="1">
        <v>445</v>
      </c>
      <c r="F505" s="1">
        <v>487</v>
      </c>
      <c r="G505" s="1">
        <v>0</v>
      </c>
      <c r="H505" s="1">
        <v>0.62857142857142856</v>
      </c>
      <c r="I505" s="1">
        <v>0.82747603833865813</v>
      </c>
      <c r="J505" s="1" t="s">
        <v>211</v>
      </c>
      <c r="K505" s="1" t="s">
        <v>211</v>
      </c>
      <c r="L505" s="1">
        <v>0</v>
      </c>
      <c r="M505" s="44" t="s">
        <v>821</v>
      </c>
    </row>
    <row r="506" spans="1:13" x14ac:dyDescent="0.25">
      <c r="A506" s="43" t="s">
        <v>12731</v>
      </c>
      <c r="B506" s="129" t="s">
        <v>6399</v>
      </c>
      <c r="C506" s="1">
        <v>227</v>
      </c>
      <c r="D506" s="1">
        <v>0</v>
      </c>
      <c r="E506" s="1">
        <v>343</v>
      </c>
      <c r="F506" s="1">
        <v>358</v>
      </c>
      <c r="G506" s="1">
        <v>0</v>
      </c>
      <c r="H506" s="1">
        <v>0.41176470588235298</v>
      </c>
      <c r="I506" s="1">
        <v>0.78260869565217395</v>
      </c>
      <c r="J506" s="1" t="s">
        <v>211</v>
      </c>
      <c r="K506" s="1" t="s">
        <v>211</v>
      </c>
      <c r="L506" s="1">
        <v>0</v>
      </c>
      <c r="M506" s="44" t="s">
        <v>821</v>
      </c>
    </row>
    <row r="507" spans="1:13" x14ac:dyDescent="0.25">
      <c r="A507" s="43" t="s">
        <v>12732</v>
      </c>
      <c r="B507" s="129" t="s">
        <v>6401</v>
      </c>
      <c r="C507" s="1">
        <v>267</v>
      </c>
      <c r="D507" s="1">
        <v>0</v>
      </c>
      <c r="E507" s="1">
        <v>403</v>
      </c>
      <c r="F507" s="1">
        <v>419</v>
      </c>
      <c r="G507" s="1">
        <v>0</v>
      </c>
      <c r="H507" s="1">
        <v>0.5</v>
      </c>
      <c r="I507" s="1">
        <v>0.78913738019169333</v>
      </c>
      <c r="J507" s="1" t="s">
        <v>211</v>
      </c>
      <c r="K507" s="1" t="s">
        <v>211</v>
      </c>
      <c r="L507" s="1">
        <v>0</v>
      </c>
      <c r="M507" s="44" t="s">
        <v>821</v>
      </c>
    </row>
    <row r="508" spans="1:13" x14ac:dyDescent="0.25">
      <c r="A508" s="43" t="s">
        <v>12733</v>
      </c>
      <c r="B508" s="129" t="s">
        <v>6405</v>
      </c>
      <c r="C508" s="1">
        <v>266</v>
      </c>
      <c r="D508" s="1">
        <v>0</v>
      </c>
      <c r="E508" s="1">
        <v>377</v>
      </c>
      <c r="F508" s="1">
        <v>390</v>
      </c>
      <c r="G508" s="1">
        <v>0</v>
      </c>
      <c r="H508" s="1">
        <v>0.82352941176470595</v>
      </c>
      <c r="I508" s="1">
        <v>0.79285714285714293</v>
      </c>
      <c r="J508" s="1" t="s">
        <v>211</v>
      </c>
      <c r="K508" s="1" t="s">
        <v>211</v>
      </c>
      <c r="L508" s="1">
        <v>0</v>
      </c>
      <c r="M508" s="44" t="s">
        <v>821</v>
      </c>
    </row>
    <row r="509" spans="1:13" x14ac:dyDescent="0.25">
      <c r="A509" s="43" t="s">
        <v>12734</v>
      </c>
      <c r="B509" s="129" t="s">
        <v>459</v>
      </c>
      <c r="C509" s="1">
        <v>190</v>
      </c>
      <c r="D509" s="1">
        <v>0</v>
      </c>
      <c r="E509" s="1">
        <v>456</v>
      </c>
      <c r="F509" s="1">
        <v>481</v>
      </c>
      <c r="G509" s="1">
        <v>0</v>
      </c>
      <c r="H509" s="1">
        <v>0.83333333333333348</v>
      </c>
      <c r="I509" s="1">
        <v>0.85964912280701755</v>
      </c>
      <c r="J509" s="1" t="s">
        <v>211</v>
      </c>
      <c r="K509" s="1" t="s">
        <v>211</v>
      </c>
      <c r="L509" s="1">
        <v>0</v>
      </c>
      <c r="M509" s="44" t="s">
        <v>821</v>
      </c>
    </row>
    <row r="510" spans="1:13" x14ac:dyDescent="0.25">
      <c r="A510" s="43" t="s">
        <v>12735</v>
      </c>
      <c r="B510" s="129" t="s">
        <v>6407</v>
      </c>
      <c r="C510" s="1">
        <v>200</v>
      </c>
      <c r="D510" s="1">
        <v>0</v>
      </c>
      <c r="E510" s="1">
        <v>439</v>
      </c>
      <c r="F510" s="1">
        <v>452</v>
      </c>
      <c r="G510" s="1">
        <v>0</v>
      </c>
      <c r="H510" s="1">
        <v>0.82352941176470595</v>
      </c>
      <c r="I510" s="1">
        <v>0.77519379844961245</v>
      </c>
      <c r="J510" s="1" t="s">
        <v>211</v>
      </c>
      <c r="K510" s="1" t="s">
        <v>211</v>
      </c>
      <c r="L510" s="1">
        <v>0</v>
      </c>
      <c r="M510" s="44" t="s">
        <v>821</v>
      </c>
    </row>
    <row r="511" spans="1:13" x14ac:dyDescent="0.25">
      <c r="A511" s="43" t="s">
        <v>12736</v>
      </c>
      <c r="B511" s="129" t="s">
        <v>416</v>
      </c>
      <c r="C511" s="1">
        <v>291</v>
      </c>
      <c r="D511" s="1">
        <v>0</v>
      </c>
      <c r="E511" s="1">
        <v>388</v>
      </c>
      <c r="F511" s="1">
        <v>481</v>
      </c>
      <c r="G511" s="1">
        <v>0</v>
      </c>
      <c r="H511" s="1">
        <v>0.2</v>
      </c>
      <c r="I511" s="1">
        <v>0.56589147286821706</v>
      </c>
      <c r="J511" s="1" t="s">
        <v>211</v>
      </c>
      <c r="K511" s="1" t="s">
        <v>211</v>
      </c>
      <c r="L511" s="1">
        <v>0</v>
      </c>
      <c r="M511" s="44" t="s">
        <v>821</v>
      </c>
    </row>
    <row r="512" spans="1:13" x14ac:dyDescent="0.25">
      <c r="A512" s="43" t="s">
        <v>12737</v>
      </c>
      <c r="B512" s="129" t="s">
        <v>6409</v>
      </c>
      <c r="C512" s="1">
        <v>221</v>
      </c>
      <c r="D512" s="1">
        <v>0</v>
      </c>
      <c r="E512" s="1">
        <v>356</v>
      </c>
      <c r="F512" s="1">
        <v>375</v>
      </c>
      <c r="G512" s="1">
        <v>0</v>
      </c>
      <c r="H512" s="1">
        <v>0.47368421052631576</v>
      </c>
      <c r="I512" s="1">
        <v>0.77682403433476399</v>
      </c>
      <c r="J512" s="1" t="s">
        <v>211</v>
      </c>
      <c r="K512" s="1" t="s">
        <v>211</v>
      </c>
      <c r="L512" s="1">
        <v>0</v>
      </c>
      <c r="M512" s="44" t="s">
        <v>821</v>
      </c>
    </row>
    <row r="513" spans="1:13" x14ac:dyDescent="0.25">
      <c r="A513" s="43" t="s">
        <v>12738</v>
      </c>
      <c r="B513" s="129" t="s">
        <v>11145</v>
      </c>
      <c r="C513" s="1">
        <v>379</v>
      </c>
      <c r="D513" s="1">
        <v>0</v>
      </c>
      <c r="E513" s="1">
        <v>425</v>
      </c>
      <c r="F513" s="1">
        <v>481</v>
      </c>
      <c r="G513" s="1">
        <v>0</v>
      </c>
      <c r="H513" s="1">
        <v>0.42857142857142855</v>
      </c>
      <c r="I513" s="1">
        <v>0.716374269005848</v>
      </c>
      <c r="J513" s="1" t="s">
        <v>211</v>
      </c>
      <c r="K513" s="1" t="s">
        <v>211</v>
      </c>
      <c r="L513" s="1">
        <v>0</v>
      </c>
      <c r="M513" s="44" t="s">
        <v>821</v>
      </c>
    </row>
    <row r="514" spans="1:13" x14ac:dyDescent="0.25">
      <c r="A514" s="43" t="s">
        <v>12739</v>
      </c>
      <c r="B514" s="129" t="s">
        <v>6413</v>
      </c>
      <c r="C514" s="1">
        <v>243</v>
      </c>
      <c r="D514" s="1">
        <v>0</v>
      </c>
      <c r="E514" s="1">
        <v>450</v>
      </c>
      <c r="F514" s="1">
        <v>464</v>
      </c>
      <c r="G514" s="1">
        <v>0</v>
      </c>
      <c r="H514" s="1">
        <v>0.88888888888888884</v>
      </c>
      <c r="I514" s="1">
        <v>0.76587301587301604</v>
      </c>
      <c r="J514" s="1" t="s">
        <v>211</v>
      </c>
      <c r="K514" s="1" t="s">
        <v>211</v>
      </c>
      <c r="L514" s="1">
        <v>0</v>
      </c>
      <c r="M514" s="44" t="s">
        <v>821</v>
      </c>
    </row>
    <row r="515" spans="1:13" x14ac:dyDescent="0.25">
      <c r="A515" s="43" t="s">
        <v>12740</v>
      </c>
      <c r="B515" s="129" t="s">
        <v>4183</v>
      </c>
      <c r="C515" s="1">
        <v>281</v>
      </c>
      <c r="D515" s="1">
        <v>0</v>
      </c>
      <c r="E515" s="1">
        <v>452</v>
      </c>
      <c r="F515" s="1">
        <v>479</v>
      </c>
      <c r="G515" s="1">
        <v>0</v>
      </c>
      <c r="H515" s="1">
        <v>0.48275862068965519</v>
      </c>
      <c r="I515" s="1">
        <v>0.73621103117506004</v>
      </c>
      <c r="J515" s="1" t="s">
        <v>211</v>
      </c>
      <c r="K515" s="1" t="s">
        <v>211</v>
      </c>
      <c r="L515" s="1">
        <v>0</v>
      </c>
      <c r="M515" s="44" t="s">
        <v>821</v>
      </c>
    </row>
    <row r="516" spans="1:13" x14ac:dyDescent="0.25">
      <c r="A516" s="43" t="s">
        <v>12741</v>
      </c>
      <c r="B516" s="129" t="s">
        <v>6419</v>
      </c>
      <c r="C516" s="1">
        <v>533</v>
      </c>
      <c r="D516" s="1">
        <v>0</v>
      </c>
      <c r="E516" s="1">
        <v>332</v>
      </c>
      <c r="F516" s="1">
        <v>346</v>
      </c>
      <c r="G516" s="1">
        <v>0</v>
      </c>
      <c r="H516" s="1">
        <v>0.55000000000000004</v>
      </c>
      <c r="I516" s="1">
        <v>0.79026217228464413</v>
      </c>
      <c r="J516" s="1" t="s">
        <v>211</v>
      </c>
      <c r="K516" s="1" t="s">
        <v>211</v>
      </c>
      <c r="L516" s="1">
        <v>0</v>
      </c>
      <c r="M516" s="44" t="s">
        <v>821</v>
      </c>
    </row>
    <row r="517" spans="1:13" x14ac:dyDescent="0.25">
      <c r="A517" s="43" t="s">
        <v>12742</v>
      </c>
      <c r="B517" s="129" t="s">
        <v>454</v>
      </c>
      <c r="C517" s="1">
        <v>355</v>
      </c>
      <c r="D517" s="1">
        <v>0</v>
      </c>
      <c r="E517" s="1">
        <v>446</v>
      </c>
      <c r="F517" s="1">
        <v>479</v>
      </c>
      <c r="G517" s="1">
        <v>0</v>
      </c>
      <c r="H517" s="1">
        <v>0.43333333333333335</v>
      </c>
      <c r="I517" s="1">
        <v>0.83333333333333348</v>
      </c>
      <c r="J517" s="1" t="s">
        <v>211</v>
      </c>
      <c r="K517" s="1" t="s">
        <v>211</v>
      </c>
      <c r="L517" s="1">
        <v>0</v>
      </c>
      <c r="M517" s="44" t="s">
        <v>821</v>
      </c>
    </row>
    <row r="518" spans="1:13" x14ac:dyDescent="0.25">
      <c r="A518" s="43" t="s">
        <v>12743</v>
      </c>
      <c r="B518" s="129" t="s">
        <v>6427</v>
      </c>
      <c r="C518" s="1">
        <v>261</v>
      </c>
      <c r="D518" s="1">
        <v>0</v>
      </c>
      <c r="E518" s="1">
        <v>350</v>
      </c>
      <c r="F518" s="1">
        <v>363</v>
      </c>
      <c r="G518" s="1">
        <v>0</v>
      </c>
      <c r="H518" s="1">
        <v>0.70967741935483875</v>
      </c>
      <c r="I518" s="1">
        <v>0.73049645390070927</v>
      </c>
      <c r="J518" s="1" t="s">
        <v>211</v>
      </c>
      <c r="K518" s="1" t="s">
        <v>211</v>
      </c>
      <c r="L518" s="1">
        <v>0</v>
      </c>
      <c r="M518" s="44" t="s">
        <v>821</v>
      </c>
    </row>
    <row r="519" spans="1:13" x14ac:dyDescent="0.25">
      <c r="A519" s="43" t="s">
        <v>12744</v>
      </c>
      <c r="B519" s="129" t="s">
        <v>2990</v>
      </c>
      <c r="C519" s="1">
        <v>192</v>
      </c>
      <c r="D519" s="1">
        <v>0</v>
      </c>
      <c r="E519" s="1">
        <v>429</v>
      </c>
      <c r="F519" s="1">
        <v>478</v>
      </c>
      <c r="G519" s="1">
        <v>0</v>
      </c>
      <c r="H519" s="1">
        <v>0.5</v>
      </c>
      <c r="I519" s="1">
        <v>0.5313432835820896</v>
      </c>
      <c r="J519" s="1" t="s">
        <v>211</v>
      </c>
      <c r="K519" s="1" t="s">
        <v>211</v>
      </c>
      <c r="L519" s="1">
        <v>0</v>
      </c>
      <c r="M519" s="44" t="s">
        <v>821</v>
      </c>
    </row>
    <row r="520" spans="1:13" x14ac:dyDescent="0.25">
      <c r="A520" s="43" t="s">
        <v>12745</v>
      </c>
      <c r="B520" s="129" t="s">
        <v>1025</v>
      </c>
      <c r="C520" s="1">
        <v>309</v>
      </c>
      <c r="D520" s="1">
        <v>0</v>
      </c>
      <c r="E520" s="1">
        <v>346</v>
      </c>
      <c r="F520" s="1">
        <v>474</v>
      </c>
      <c r="G520" s="1">
        <v>0</v>
      </c>
      <c r="H520" s="1">
        <v>0.46666666666666662</v>
      </c>
      <c r="I520" s="1">
        <v>0.8144927536231884</v>
      </c>
      <c r="J520" s="1" t="s">
        <v>211</v>
      </c>
      <c r="K520" s="1" t="s">
        <v>211</v>
      </c>
      <c r="L520" s="1">
        <v>0</v>
      </c>
      <c r="M520" s="44" t="s">
        <v>821</v>
      </c>
    </row>
    <row r="521" spans="1:13" x14ac:dyDescent="0.25">
      <c r="A521" s="43" t="s">
        <v>12746</v>
      </c>
      <c r="B521" s="129" t="s">
        <v>5170</v>
      </c>
      <c r="C521" s="1">
        <v>218</v>
      </c>
      <c r="D521" s="1">
        <v>0</v>
      </c>
      <c r="E521" s="1">
        <v>401</v>
      </c>
      <c r="F521" s="1">
        <v>474</v>
      </c>
      <c r="G521" s="1">
        <v>0</v>
      </c>
      <c r="H521" s="1">
        <v>0</v>
      </c>
      <c r="I521" s="1">
        <v>0.46120689655172414</v>
      </c>
      <c r="J521" s="1" t="s">
        <v>211</v>
      </c>
      <c r="K521" s="1" t="s">
        <v>211</v>
      </c>
      <c r="L521" s="1">
        <v>0</v>
      </c>
      <c r="M521" s="44" t="s">
        <v>821</v>
      </c>
    </row>
    <row r="522" spans="1:13" x14ac:dyDescent="0.25">
      <c r="A522" s="43" t="s">
        <v>12747</v>
      </c>
      <c r="B522" s="129" t="s">
        <v>3262</v>
      </c>
      <c r="C522" s="1">
        <v>171</v>
      </c>
      <c r="D522" s="1">
        <v>0</v>
      </c>
      <c r="E522" s="1">
        <v>438</v>
      </c>
      <c r="F522" s="1">
        <v>474</v>
      </c>
      <c r="G522" s="1">
        <v>0</v>
      </c>
      <c r="H522" s="1">
        <v>0.46666666666666662</v>
      </c>
      <c r="I522" s="1">
        <v>0.73220973782771537</v>
      </c>
      <c r="J522" s="1" t="s">
        <v>211</v>
      </c>
      <c r="K522" s="1" t="s">
        <v>211</v>
      </c>
      <c r="L522" s="1">
        <v>0</v>
      </c>
      <c r="M522" s="44" t="s">
        <v>821</v>
      </c>
    </row>
    <row r="523" spans="1:13" x14ac:dyDescent="0.25">
      <c r="A523" s="43" t="s">
        <v>12748</v>
      </c>
      <c r="B523" s="129" t="s">
        <v>6457</v>
      </c>
      <c r="C523" s="1">
        <v>301</v>
      </c>
      <c r="D523" s="1">
        <v>0</v>
      </c>
      <c r="E523" s="1">
        <v>330</v>
      </c>
      <c r="F523" s="1">
        <v>348</v>
      </c>
      <c r="G523" s="1">
        <v>0</v>
      </c>
      <c r="H523" s="1">
        <v>0.6071428571428571</v>
      </c>
      <c r="I523" s="1">
        <v>0.8</v>
      </c>
      <c r="J523" s="1" t="s">
        <v>211</v>
      </c>
      <c r="K523" s="1" t="s">
        <v>211</v>
      </c>
      <c r="L523" s="1">
        <v>0</v>
      </c>
      <c r="M523" s="44" t="s">
        <v>821</v>
      </c>
    </row>
    <row r="524" spans="1:13" x14ac:dyDescent="0.25">
      <c r="A524" s="43" t="s">
        <v>12749</v>
      </c>
      <c r="B524" s="129" t="s">
        <v>11400</v>
      </c>
      <c r="C524" s="1">
        <v>200</v>
      </c>
      <c r="D524" s="1">
        <v>0</v>
      </c>
      <c r="E524" s="1">
        <v>422</v>
      </c>
      <c r="F524" s="1">
        <v>473</v>
      </c>
      <c r="G524" s="1">
        <v>0</v>
      </c>
      <c r="H524" s="1">
        <v>0.75</v>
      </c>
      <c r="I524" s="1">
        <v>0.63586956521739135</v>
      </c>
      <c r="J524" s="1" t="s">
        <v>211</v>
      </c>
      <c r="K524" s="1" t="s">
        <v>211</v>
      </c>
      <c r="L524" s="1">
        <v>0</v>
      </c>
      <c r="M524" s="44" t="s">
        <v>821</v>
      </c>
    </row>
    <row r="525" spans="1:13" x14ac:dyDescent="0.25">
      <c r="A525" s="43" t="s">
        <v>12750</v>
      </c>
      <c r="B525" s="129" t="s">
        <v>6459</v>
      </c>
      <c r="C525" s="1">
        <v>257</v>
      </c>
      <c r="D525" s="1">
        <v>0</v>
      </c>
      <c r="E525" s="1">
        <v>340</v>
      </c>
      <c r="F525" s="1">
        <v>354</v>
      </c>
      <c r="G525" s="1">
        <v>0</v>
      </c>
      <c r="H525" s="1">
        <v>0.72413793103448276</v>
      </c>
      <c r="I525" s="1">
        <v>0.77</v>
      </c>
      <c r="J525" s="1" t="s">
        <v>211</v>
      </c>
      <c r="K525" s="1" t="s">
        <v>211</v>
      </c>
      <c r="L525" s="1">
        <v>0</v>
      </c>
      <c r="M525" s="44" t="s">
        <v>821</v>
      </c>
    </row>
    <row r="526" spans="1:13" x14ac:dyDescent="0.25">
      <c r="A526" s="43" t="s">
        <v>12751</v>
      </c>
      <c r="B526" s="129" t="s">
        <v>835</v>
      </c>
      <c r="C526" s="1">
        <v>269</v>
      </c>
      <c r="D526" s="1">
        <v>0</v>
      </c>
      <c r="E526" s="1">
        <v>455</v>
      </c>
      <c r="F526" s="1">
        <v>472</v>
      </c>
      <c r="G526" s="1">
        <v>0</v>
      </c>
      <c r="H526" s="1">
        <v>0.25</v>
      </c>
      <c r="I526" s="1">
        <v>0.78753541076487243</v>
      </c>
      <c r="J526" s="1" t="s">
        <v>211</v>
      </c>
      <c r="K526" s="1" t="s">
        <v>211</v>
      </c>
      <c r="L526" s="1">
        <v>0</v>
      </c>
      <c r="M526" s="44" t="s">
        <v>821</v>
      </c>
    </row>
    <row r="527" spans="1:13" x14ac:dyDescent="0.25">
      <c r="A527" s="43" t="s">
        <v>12752</v>
      </c>
      <c r="B527" s="129" t="s">
        <v>8469</v>
      </c>
      <c r="C527" s="1">
        <v>210</v>
      </c>
      <c r="D527" s="1">
        <v>0</v>
      </c>
      <c r="E527" s="1">
        <v>388</v>
      </c>
      <c r="F527" s="1">
        <v>403</v>
      </c>
      <c r="G527" s="1">
        <v>0</v>
      </c>
      <c r="H527" s="1">
        <v>0.65</v>
      </c>
      <c r="I527" s="1">
        <v>0.78864353312302837</v>
      </c>
      <c r="J527" s="1" t="s">
        <v>211</v>
      </c>
      <c r="K527" s="1" t="s">
        <v>211</v>
      </c>
      <c r="L527" s="1">
        <v>0</v>
      </c>
      <c r="M527" s="44" t="s">
        <v>821</v>
      </c>
    </row>
    <row r="528" spans="1:13" x14ac:dyDescent="0.25">
      <c r="A528" s="43" t="s">
        <v>12753</v>
      </c>
      <c r="B528" s="129" t="s">
        <v>3135</v>
      </c>
      <c r="C528" s="1">
        <v>218</v>
      </c>
      <c r="D528" s="1">
        <v>0</v>
      </c>
      <c r="E528" s="1">
        <v>424</v>
      </c>
      <c r="F528" s="1">
        <v>472</v>
      </c>
      <c r="G528" s="1">
        <v>0</v>
      </c>
      <c r="H528" s="1">
        <v>0.40625</v>
      </c>
      <c r="I528" s="1">
        <v>0.78698224852071008</v>
      </c>
      <c r="J528" s="1" t="s">
        <v>211</v>
      </c>
      <c r="K528" s="1" t="s">
        <v>211</v>
      </c>
      <c r="L528" s="1">
        <v>0</v>
      </c>
      <c r="M528" s="44" t="s">
        <v>821</v>
      </c>
    </row>
    <row r="529" spans="1:13" x14ac:dyDescent="0.25">
      <c r="A529" s="43" t="s">
        <v>12754</v>
      </c>
      <c r="B529" s="129" t="s">
        <v>8404</v>
      </c>
      <c r="C529" s="1">
        <v>321</v>
      </c>
      <c r="D529" s="1">
        <v>0</v>
      </c>
      <c r="E529" s="1">
        <v>365</v>
      </c>
      <c r="F529" s="1">
        <v>381</v>
      </c>
      <c r="G529" s="1">
        <v>0</v>
      </c>
      <c r="H529" s="1">
        <v>0.59459459459459463</v>
      </c>
      <c r="I529" s="1">
        <v>0.7697160883280757</v>
      </c>
      <c r="J529" s="1" t="s">
        <v>211</v>
      </c>
      <c r="K529" s="1" t="s">
        <v>211</v>
      </c>
      <c r="L529" s="1">
        <v>0</v>
      </c>
      <c r="M529" s="44" t="s">
        <v>821</v>
      </c>
    </row>
    <row r="530" spans="1:13" x14ac:dyDescent="0.25">
      <c r="A530" s="43" t="s">
        <v>12755</v>
      </c>
      <c r="B530" s="129" t="s">
        <v>660</v>
      </c>
      <c r="C530" s="1">
        <v>219</v>
      </c>
      <c r="D530" s="1">
        <v>0</v>
      </c>
      <c r="E530" s="1">
        <v>426</v>
      </c>
      <c r="F530" s="1">
        <v>472</v>
      </c>
      <c r="G530" s="1">
        <v>0</v>
      </c>
      <c r="H530" s="1">
        <v>0.5</v>
      </c>
      <c r="I530" s="1">
        <v>0.7172774869109948</v>
      </c>
      <c r="J530" s="1" t="s">
        <v>211</v>
      </c>
      <c r="K530" s="1" t="s">
        <v>211</v>
      </c>
      <c r="L530" s="1">
        <v>0</v>
      </c>
      <c r="M530" s="44" t="s">
        <v>821</v>
      </c>
    </row>
    <row r="531" spans="1:13" x14ac:dyDescent="0.25">
      <c r="A531" s="43" t="s">
        <v>12756</v>
      </c>
      <c r="B531" s="129" t="s">
        <v>8412</v>
      </c>
      <c r="C531" s="1">
        <v>340</v>
      </c>
      <c r="D531" s="1">
        <v>0</v>
      </c>
      <c r="E531" s="1">
        <v>327</v>
      </c>
      <c r="F531" s="1">
        <v>342</v>
      </c>
      <c r="G531" s="1">
        <v>0</v>
      </c>
      <c r="H531" s="1">
        <v>0.76470588235294112</v>
      </c>
      <c r="I531" s="1">
        <v>0.72340425531914898</v>
      </c>
      <c r="J531" s="1" t="s">
        <v>211</v>
      </c>
      <c r="K531" s="1" t="s">
        <v>211</v>
      </c>
      <c r="L531" s="1">
        <v>0</v>
      </c>
      <c r="M531" s="44" t="s">
        <v>821</v>
      </c>
    </row>
    <row r="532" spans="1:13" x14ac:dyDescent="0.25">
      <c r="A532" s="43" t="s">
        <v>12757</v>
      </c>
      <c r="B532" s="129" t="s">
        <v>3400</v>
      </c>
      <c r="C532" s="1">
        <v>207</v>
      </c>
      <c r="D532" s="1">
        <v>0</v>
      </c>
      <c r="E532" s="1">
        <v>408</v>
      </c>
      <c r="F532" s="1">
        <v>470</v>
      </c>
      <c r="G532" s="1">
        <v>0</v>
      </c>
      <c r="H532" s="1">
        <v>0.33333333333333331</v>
      </c>
      <c r="I532" s="1">
        <v>0.83378746594005437</v>
      </c>
      <c r="J532" s="1" t="s">
        <v>211</v>
      </c>
      <c r="K532" s="1" t="s">
        <v>211</v>
      </c>
      <c r="L532" s="1">
        <v>0</v>
      </c>
      <c r="M532" s="44" t="s">
        <v>821</v>
      </c>
    </row>
    <row r="533" spans="1:13" x14ac:dyDescent="0.25">
      <c r="A533" s="43" t="s">
        <v>12758</v>
      </c>
      <c r="B533" s="129" t="s">
        <v>8408</v>
      </c>
      <c r="C533" s="1">
        <v>189</v>
      </c>
      <c r="D533" s="1">
        <v>0</v>
      </c>
      <c r="E533" s="1">
        <v>434</v>
      </c>
      <c r="F533" s="1">
        <v>450</v>
      </c>
      <c r="G533" s="1">
        <v>0</v>
      </c>
      <c r="H533" s="1">
        <v>0.33333333333333331</v>
      </c>
      <c r="I533" s="1">
        <v>0.73895582329317266</v>
      </c>
      <c r="J533" s="1" t="s">
        <v>211</v>
      </c>
      <c r="K533" s="1" t="s">
        <v>211</v>
      </c>
      <c r="L533" s="1">
        <v>0</v>
      </c>
      <c r="M533" s="44" t="s">
        <v>821</v>
      </c>
    </row>
    <row r="534" spans="1:13" x14ac:dyDescent="0.25">
      <c r="A534" s="43" t="s">
        <v>12759</v>
      </c>
      <c r="B534" s="129" t="s">
        <v>994</v>
      </c>
      <c r="C534" s="1">
        <v>253</v>
      </c>
      <c r="D534" s="1">
        <v>0</v>
      </c>
      <c r="E534" s="1">
        <v>413</v>
      </c>
      <c r="F534" s="1">
        <v>470</v>
      </c>
      <c r="G534" s="1">
        <v>0</v>
      </c>
      <c r="H534" s="1">
        <v>0.52380952380952384</v>
      </c>
      <c r="I534" s="1">
        <v>0.81168831168831168</v>
      </c>
      <c r="J534" s="1" t="s">
        <v>211</v>
      </c>
      <c r="K534" s="1" t="s">
        <v>211</v>
      </c>
      <c r="L534" s="1">
        <v>0</v>
      </c>
      <c r="M534" s="44" t="s">
        <v>821</v>
      </c>
    </row>
    <row r="535" spans="1:13" x14ac:dyDescent="0.25">
      <c r="A535" s="43" t="s">
        <v>12760</v>
      </c>
      <c r="B535" s="129" t="s">
        <v>8486</v>
      </c>
      <c r="C535" s="1">
        <v>314</v>
      </c>
      <c r="D535" s="1">
        <v>0</v>
      </c>
      <c r="E535" s="1">
        <v>376</v>
      </c>
      <c r="F535" s="1">
        <v>392</v>
      </c>
      <c r="G535" s="1">
        <v>0</v>
      </c>
      <c r="H535" s="1">
        <v>0.65625</v>
      </c>
      <c r="I535" s="1">
        <v>0.78688524590163933</v>
      </c>
      <c r="J535" s="1" t="s">
        <v>211</v>
      </c>
      <c r="K535" s="1" t="s">
        <v>211</v>
      </c>
      <c r="L535" s="1">
        <v>0</v>
      </c>
      <c r="M535" s="44" t="s">
        <v>821</v>
      </c>
    </row>
    <row r="536" spans="1:13" x14ac:dyDescent="0.25">
      <c r="A536" s="43" t="s">
        <v>12761</v>
      </c>
      <c r="B536" s="129" t="s">
        <v>3025</v>
      </c>
      <c r="C536" s="1">
        <v>79</v>
      </c>
      <c r="D536" s="1">
        <v>0</v>
      </c>
      <c r="E536" s="1">
        <v>445</v>
      </c>
      <c r="F536" s="1">
        <v>469</v>
      </c>
      <c r="G536" s="1">
        <v>0</v>
      </c>
      <c r="H536" s="1">
        <v>0.6428571428571429</v>
      </c>
      <c r="I536" s="1">
        <v>0.73275862068965525</v>
      </c>
      <c r="J536" s="1" t="s">
        <v>211</v>
      </c>
      <c r="K536" s="1" t="s">
        <v>211</v>
      </c>
      <c r="L536" s="1">
        <v>0</v>
      </c>
      <c r="M536" s="44" t="s">
        <v>821</v>
      </c>
    </row>
    <row r="537" spans="1:13" x14ac:dyDescent="0.25">
      <c r="A537" s="43" t="s">
        <v>12762</v>
      </c>
      <c r="B537" s="129" t="s">
        <v>11314</v>
      </c>
      <c r="C537" s="1">
        <v>56</v>
      </c>
      <c r="D537" s="1">
        <v>0</v>
      </c>
      <c r="E537" s="1">
        <v>338</v>
      </c>
      <c r="F537" s="1">
        <v>392</v>
      </c>
      <c r="G537" s="1">
        <v>0</v>
      </c>
      <c r="H537" s="1">
        <v>-0.5</v>
      </c>
      <c r="I537" s="1">
        <v>0.63070539419087135</v>
      </c>
      <c r="J537" s="1" t="s">
        <v>211</v>
      </c>
      <c r="K537" s="1" t="s">
        <v>211</v>
      </c>
      <c r="L537" s="1">
        <v>0</v>
      </c>
      <c r="M537" s="44" t="s">
        <v>821</v>
      </c>
    </row>
    <row r="538" spans="1:13" x14ac:dyDescent="0.25">
      <c r="A538" s="43" t="s">
        <v>12763</v>
      </c>
      <c r="B538" s="129" t="s">
        <v>12044</v>
      </c>
      <c r="C538" s="1">
        <v>147</v>
      </c>
      <c r="D538" s="1">
        <v>0</v>
      </c>
      <c r="E538" s="1">
        <v>451</v>
      </c>
      <c r="F538" s="1">
        <v>468</v>
      </c>
      <c r="G538" s="1">
        <v>0</v>
      </c>
      <c r="H538" s="1">
        <v>0.3888888888888889</v>
      </c>
      <c r="I538" s="1">
        <v>0.5</v>
      </c>
      <c r="J538" s="1" t="s">
        <v>211</v>
      </c>
      <c r="K538" s="1" t="s">
        <v>211</v>
      </c>
      <c r="L538" s="1">
        <v>0</v>
      </c>
      <c r="M538" s="44" t="s">
        <v>821</v>
      </c>
    </row>
    <row r="539" spans="1:13" x14ac:dyDescent="0.25">
      <c r="A539" s="43" t="s">
        <v>12764</v>
      </c>
      <c r="B539" s="129" t="s">
        <v>6916</v>
      </c>
      <c r="C539" s="1">
        <v>380</v>
      </c>
      <c r="D539" s="1">
        <v>0</v>
      </c>
      <c r="E539" s="1">
        <v>447</v>
      </c>
      <c r="F539" s="1">
        <v>467</v>
      </c>
      <c r="G539" s="1">
        <v>0</v>
      </c>
      <c r="H539" s="1">
        <v>0.34375</v>
      </c>
      <c r="I539" s="1">
        <v>0.76129032258064511</v>
      </c>
      <c r="J539" s="1" t="s">
        <v>211</v>
      </c>
      <c r="K539" s="1" t="s">
        <v>211</v>
      </c>
      <c r="L539" s="1">
        <v>0</v>
      </c>
      <c r="M539" s="44" t="s">
        <v>821</v>
      </c>
    </row>
    <row r="540" spans="1:13" x14ac:dyDescent="0.25">
      <c r="A540" s="43" t="s">
        <v>12765</v>
      </c>
      <c r="B540" s="129" t="s">
        <v>11320</v>
      </c>
      <c r="C540" s="1">
        <v>278</v>
      </c>
      <c r="D540" s="1">
        <v>0</v>
      </c>
      <c r="E540" s="1">
        <v>324</v>
      </c>
      <c r="F540" s="1">
        <v>352</v>
      </c>
      <c r="G540" s="1">
        <v>0</v>
      </c>
      <c r="H540" s="1">
        <v>0.41666666666666674</v>
      </c>
      <c r="I540" s="1">
        <v>0.66438356164383561</v>
      </c>
      <c r="J540" s="1" t="s">
        <v>211</v>
      </c>
      <c r="K540" s="1" t="s">
        <v>211</v>
      </c>
      <c r="L540" s="1">
        <v>0</v>
      </c>
      <c r="M540" s="44" t="s">
        <v>821</v>
      </c>
    </row>
    <row r="541" spans="1:13" x14ac:dyDescent="0.25">
      <c r="A541" s="43" t="s">
        <v>12766</v>
      </c>
      <c r="B541" s="129" t="s">
        <v>632</v>
      </c>
      <c r="C541" s="1">
        <v>222</v>
      </c>
      <c r="D541" s="1">
        <v>0</v>
      </c>
      <c r="E541" s="1">
        <v>426</v>
      </c>
      <c r="F541" s="1">
        <v>467</v>
      </c>
      <c r="G541" s="1">
        <v>0</v>
      </c>
      <c r="H541" s="1">
        <v>0.92307692307692324</v>
      </c>
      <c r="I541" s="1">
        <v>0.81280788177339902</v>
      </c>
      <c r="J541" s="1" t="s">
        <v>211</v>
      </c>
      <c r="K541" s="1" t="s">
        <v>211</v>
      </c>
      <c r="L541" s="1">
        <v>0</v>
      </c>
      <c r="M541" s="44" t="s">
        <v>821</v>
      </c>
    </row>
    <row r="542" spans="1:13" x14ac:dyDescent="0.25">
      <c r="A542" s="43" t="s">
        <v>12767</v>
      </c>
      <c r="B542" s="129" t="s">
        <v>11322</v>
      </c>
      <c r="C542" s="1">
        <v>336</v>
      </c>
      <c r="D542" s="1">
        <v>0</v>
      </c>
      <c r="E542" s="1">
        <v>370</v>
      </c>
      <c r="F542" s="1">
        <v>400</v>
      </c>
      <c r="G542" s="1">
        <v>0</v>
      </c>
      <c r="H542" s="1">
        <v>0.36</v>
      </c>
      <c r="I542" s="1">
        <v>0.61304347826086958</v>
      </c>
      <c r="J542" s="1" t="s">
        <v>211</v>
      </c>
      <c r="K542" s="1" t="s">
        <v>211</v>
      </c>
      <c r="L542" s="1">
        <v>0</v>
      </c>
      <c r="M542" s="44" t="s">
        <v>821</v>
      </c>
    </row>
    <row r="543" spans="1:13" x14ac:dyDescent="0.25">
      <c r="A543" s="43" t="s">
        <v>12768</v>
      </c>
      <c r="B543" s="129" t="s">
        <v>11324</v>
      </c>
      <c r="C543" s="1">
        <v>0</v>
      </c>
      <c r="D543" s="1">
        <v>0</v>
      </c>
      <c r="E543" s="1">
        <v>0</v>
      </c>
      <c r="F543" s="1">
        <v>0</v>
      </c>
      <c r="G543" s="1">
        <v>0</v>
      </c>
      <c r="H543" s="1">
        <v>0</v>
      </c>
      <c r="I543" s="1">
        <v>0.60280373831775702</v>
      </c>
      <c r="J543" s="1" t="s">
        <v>211</v>
      </c>
      <c r="K543" s="1" t="s">
        <v>211</v>
      </c>
      <c r="L543" s="1">
        <v>0</v>
      </c>
      <c r="M543" s="44" t="s">
        <v>821</v>
      </c>
    </row>
    <row r="544" spans="1:13" x14ac:dyDescent="0.25">
      <c r="A544" s="43" t="s">
        <v>12769</v>
      </c>
      <c r="B544" s="129" t="s">
        <v>355</v>
      </c>
      <c r="C544" s="1">
        <v>332</v>
      </c>
      <c r="D544" s="1">
        <v>0</v>
      </c>
      <c r="E544" s="1">
        <v>440</v>
      </c>
      <c r="F544" s="1">
        <v>466</v>
      </c>
      <c r="G544" s="1">
        <v>0</v>
      </c>
      <c r="H544" s="1">
        <v>0.5714285714285714</v>
      </c>
      <c r="I544" s="1">
        <v>0.84561403508771915</v>
      </c>
      <c r="J544" s="1" t="s">
        <v>211</v>
      </c>
      <c r="K544" s="1" t="s">
        <v>211</v>
      </c>
      <c r="L544" s="1">
        <v>0</v>
      </c>
      <c r="M544" s="44" t="s">
        <v>821</v>
      </c>
    </row>
    <row r="545" spans="1:13" x14ac:dyDescent="0.25">
      <c r="A545" s="43" t="s">
        <v>12770</v>
      </c>
      <c r="B545" s="129" t="s">
        <v>11326</v>
      </c>
      <c r="C545" s="1">
        <v>297</v>
      </c>
      <c r="D545" s="1">
        <v>0</v>
      </c>
      <c r="E545" s="1">
        <v>411</v>
      </c>
      <c r="F545" s="1">
        <v>440</v>
      </c>
      <c r="G545" s="1">
        <v>0</v>
      </c>
      <c r="H545" s="1">
        <v>0.4</v>
      </c>
      <c r="I545" s="1">
        <v>0.62195121951219512</v>
      </c>
      <c r="J545" s="1" t="s">
        <v>211</v>
      </c>
      <c r="K545" s="1" t="s">
        <v>211</v>
      </c>
      <c r="L545" s="1">
        <v>0</v>
      </c>
      <c r="M545" s="44" t="s">
        <v>821</v>
      </c>
    </row>
    <row r="546" spans="1:13" x14ac:dyDescent="0.25">
      <c r="A546" s="43" t="s">
        <v>12771</v>
      </c>
      <c r="B546" s="129" t="s">
        <v>8705</v>
      </c>
      <c r="C546" s="1">
        <v>375</v>
      </c>
      <c r="D546" s="1">
        <v>0</v>
      </c>
      <c r="E546" s="1">
        <v>447</v>
      </c>
      <c r="F546" s="1">
        <v>464</v>
      </c>
      <c r="G546" s="1">
        <v>0</v>
      </c>
      <c r="H546" s="1">
        <v>0.48780487804878048</v>
      </c>
      <c r="I546" s="1">
        <v>0.75588235294117645</v>
      </c>
      <c r="J546" s="1" t="s">
        <v>211</v>
      </c>
      <c r="K546" s="1" t="s">
        <v>211</v>
      </c>
      <c r="L546" s="1">
        <v>0</v>
      </c>
      <c r="M546" s="44" t="s">
        <v>821</v>
      </c>
    </row>
    <row r="547" spans="1:13" x14ac:dyDescent="0.25">
      <c r="A547" s="43" t="s">
        <v>12772</v>
      </c>
      <c r="B547" s="129" t="s">
        <v>3508</v>
      </c>
      <c r="C547" s="1">
        <v>272</v>
      </c>
      <c r="D547" s="1">
        <v>0</v>
      </c>
      <c r="E547" s="1">
        <v>413</v>
      </c>
      <c r="F547" s="1">
        <v>463</v>
      </c>
      <c r="G547" s="1">
        <v>0</v>
      </c>
      <c r="H547" s="1">
        <v>0.59090909090909094</v>
      </c>
      <c r="I547" s="1">
        <v>0.77906976744186052</v>
      </c>
      <c r="J547" s="1" t="s">
        <v>211</v>
      </c>
      <c r="K547" s="1" t="s">
        <v>211</v>
      </c>
      <c r="L547" s="1">
        <v>0</v>
      </c>
      <c r="M547" s="44" t="s">
        <v>821</v>
      </c>
    </row>
    <row r="548" spans="1:13" x14ac:dyDescent="0.25">
      <c r="A548" s="43" t="s">
        <v>12773</v>
      </c>
      <c r="B548" s="129" t="s">
        <v>6696</v>
      </c>
      <c r="C548" s="1">
        <v>364</v>
      </c>
      <c r="D548" s="1">
        <v>0</v>
      </c>
      <c r="E548" s="1">
        <v>423</v>
      </c>
      <c r="F548" s="1">
        <v>463</v>
      </c>
      <c r="G548" s="1">
        <v>0</v>
      </c>
      <c r="H548" s="1">
        <v>0.73913043478260865</v>
      </c>
      <c r="I548" s="1">
        <v>0.78246753246753253</v>
      </c>
      <c r="J548" s="1" t="s">
        <v>211</v>
      </c>
      <c r="K548" s="1" t="s">
        <v>211</v>
      </c>
      <c r="L548" s="1">
        <v>0</v>
      </c>
      <c r="M548" s="44" t="s">
        <v>821</v>
      </c>
    </row>
    <row r="549" spans="1:13" x14ac:dyDescent="0.25">
      <c r="A549" s="43" t="s">
        <v>12774</v>
      </c>
      <c r="B549" s="129" t="s">
        <v>2972</v>
      </c>
      <c r="C549" s="1">
        <v>345</v>
      </c>
      <c r="D549" s="1">
        <v>0</v>
      </c>
      <c r="E549" s="1">
        <v>435</v>
      </c>
      <c r="F549" s="1">
        <v>462</v>
      </c>
      <c r="G549" s="1">
        <v>0</v>
      </c>
      <c r="H549" s="1">
        <v>0.52272727272727271</v>
      </c>
      <c r="I549" s="1">
        <v>0.78589420654911835</v>
      </c>
      <c r="J549" s="1" t="s">
        <v>211</v>
      </c>
      <c r="K549" s="1" t="s">
        <v>211</v>
      </c>
      <c r="L549" s="1">
        <v>0</v>
      </c>
      <c r="M549" s="44" t="s">
        <v>821</v>
      </c>
    </row>
    <row r="550" spans="1:13" x14ac:dyDescent="0.25">
      <c r="A550" s="43" t="s">
        <v>12775</v>
      </c>
      <c r="B550" s="129" t="s">
        <v>1021</v>
      </c>
      <c r="C550" s="1">
        <v>331</v>
      </c>
      <c r="D550" s="1">
        <v>0</v>
      </c>
      <c r="E550" s="1">
        <v>435</v>
      </c>
      <c r="F550" s="1">
        <v>462</v>
      </c>
      <c r="G550" s="1">
        <v>0</v>
      </c>
      <c r="H550" s="1">
        <v>0.40625</v>
      </c>
      <c r="I550" s="1">
        <v>0.83734939759036142</v>
      </c>
      <c r="J550" s="1" t="s">
        <v>211</v>
      </c>
      <c r="K550" s="1" t="s">
        <v>211</v>
      </c>
      <c r="L550" s="1">
        <v>0</v>
      </c>
      <c r="M550" s="44" t="s">
        <v>821</v>
      </c>
    </row>
    <row r="551" spans="1:13" x14ac:dyDescent="0.25">
      <c r="A551" s="43" t="s">
        <v>12776</v>
      </c>
      <c r="B551" s="129" t="s">
        <v>409</v>
      </c>
      <c r="C551" s="1">
        <v>215</v>
      </c>
      <c r="D551" s="1">
        <v>0</v>
      </c>
      <c r="E551" s="1">
        <v>398</v>
      </c>
      <c r="F551" s="1">
        <v>462</v>
      </c>
      <c r="G551" s="1">
        <v>0</v>
      </c>
      <c r="H551" s="1">
        <v>0.05</v>
      </c>
      <c r="I551" s="1">
        <v>0.80165289256198347</v>
      </c>
      <c r="J551" s="1" t="s">
        <v>211</v>
      </c>
      <c r="K551" s="1" t="s">
        <v>211</v>
      </c>
      <c r="L551" s="1">
        <v>0</v>
      </c>
      <c r="M551" s="44" t="s">
        <v>821</v>
      </c>
    </row>
    <row r="552" spans="1:13" x14ac:dyDescent="0.25">
      <c r="A552" s="43" t="s">
        <v>12777</v>
      </c>
      <c r="B552" s="129" t="s">
        <v>11350</v>
      </c>
      <c r="C552" s="1">
        <v>297</v>
      </c>
      <c r="D552" s="1">
        <v>0</v>
      </c>
      <c r="E552" s="1">
        <v>408</v>
      </c>
      <c r="F552" s="1">
        <v>419</v>
      </c>
      <c r="G552" s="1">
        <v>0</v>
      </c>
      <c r="H552" s="1">
        <v>0.7272727272727274</v>
      </c>
      <c r="I552" s="1">
        <v>0.64215686274509809</v>
      </c>
      <c r="J552" s="1" t="s">
        <v>211</v>
      </c>
      <c r="K552" s="1" t="s">
        <v>211</v>
      </c>
      <c r="L552" s="1">
        <v>0</v>
      </c>
      <c r="M552" s="44" t="s">
        <v>821</v>
      </c>
    </row>
    <row r="553" spans="1:13" x14ac:dyDescent="0.25">
      <c r="A553" s="43" t="s">
        <v>12778</v>
      </c>
      <c r="B553" s="129" t="s">
        <v>457</v>
      </c>
      <c r="C553" s="1">
        <v>349</v>
      </c>
      <c r="D553" s="1">
        <v>0</v>
      </c>
      <c r="E553" s="1">
        <v>427</v>
      </c>
      <c r="F553" s="1">
        <v>459</v>
      </c>
      <c r="G553" s="1">
        <v>0</v>
      </c>
      <c r="H553" s="1">
        <v>0.5</v>
      </c>
      <c r="I553" s="1">
        <v>0.7931034482758621</v>
      </c>
      <c r="J553" s="1" t="s">
        <v>211</v>
      </c>
      <c r="K553" s="1" t="s">
        <v>211</v>
      </c>
      <c r="L553" s="1">
        <v>0</v>
      </c>
      <c r="M553" s="44" t="s">
        <v>821</v>
      </c>
    </row>
    <row r="554" spans="1:13" x14ac:dyDescent="0.25">
      <c r="A554" s="43" t="s">
        <v>12779</v>
      </c>
      <c r="B554" s="129" t="s">
        <v>11352</v>
      </c>
      <c r="C554" s="1">
        <v>205</v>
      </c>
      <c r="D554" s="1">
        <v>0</v>
      </c>
      <c r="E554" s="1">
        <v>427</v>
      </c>
      <c r="F554" s="1">
        <v>441</v>
      </c>
      <c r="G554" s="1">
        <v>0</v>
      </c>
      <c r="H554" s="1">
        <v>0</v>
      </c>
      <c r="I554" s="1">
        <v>0.68098159509202449</v>
      </c>
      <c r="J554" s="1" t="s">
        <v>211</v>
      </c>
      <c r="K554" s="1" t="s">
        <v>211</v>
      </c>
      <c r="L554" s="1">
        <v>0</v>
      </c>
      <c r="M554" s="44" t="s">
        <v>821</v>
      </c>
    </row>
    <row r="555" spans="1:13" x14ac:dyDescent="0.25">
      <c r="A555" s="43" t="s">
        <v>12780</v>
      </c>
      <c r="B555" s="129" t="s">
        <v>3956</v>
      </c>
      <c r="C555" s="1">
        <v>306</v>
      </c>
      <c r="D555" s="1">
        <v>0</v>
      </c>
      <c r="E555" s="1">
        <v>428</v>
      </c>
      <c r="F555" s="1">
        <v>459</v>
      </c>
      <c r="G555" s="1">
        <v>0</v>
      </c>
      <c r="H555" s="1">
        <v>0.54054054054054057</v>
      </c>
      <c r="I555" s="1">
        <v>0.75274725274725285</v>
      </c>
      <c r="J555" s="1" t="s">
        <v>211</v>
      </c>
      <c r="K555" s="1" t="s">
        <v>211</v>
      </c>
      <c r="L555" s="1">
        <v>0</v>
      </c>
      <c r="M555" s="44" t="s">
        <v>821</v>
      </c>
    </row>
    <row r="556" spans="1:13" x14ac:dyDescent="0.25">
      <c r="A556" s="43" t="s">
        <v>12781</v>
      </c>
      <c r="B556" s="129" t="s">
        <v>11356</v>
      </c>
      <c r="C556" s="1">
        <v>221</v>
      </c>
      <c r="D556" s="1">
        <v>0</v>
      </c>
      <c r="E556" s="1">
        <v>364</v>
      </c>
      <c r="F556" s="1">
        <v>373</v>
      </c>
      <c r="G556" s="1">
        <v>0</v>
      </c>
      <c r="H556" s="1">
        <v>0.16666666666666666</v>
      </c>
      <c r="I556" s="1">
        <v>0.69911504424778759</v>
      </c>
      <c r="J556" s="1" t="s">
        <v>211</v>
      </c>
      <c r="K556" s="1" t="s">
        <v>211</v>
      </c>
      <c r="L556" s="1">
        <v>0</v>
      </c>
      <c r="M556" s="44" t="s">
        <v>821</v>
      </c>
    </row>
    <row r="557" spans="1:13" x14ac:dyDescent="0.25">
      <c r="A557" s="43" t="s">
        <v>12782</v>
      </c>
      <c r="B557" s="129" t="s">
        <v>3360</v>
      </c>
      <c r="C557" s="1">
        <v>450</v>
      </c>
      <c r="D557" s="1">
        <v>0</v>
      </c>
      <c r="E557" s="1">
        <v>424</v>
      </c>
      <c r="F557" s="1">
        <v>458</v>
      </c>
      <c r="G557" s="1">
        <v>0</v>
      </c>
      <c r="H557" s="1">
        <v>0.51219512195121952</v>
      </c>
      <c r="I557" s="1">
        <v>0.78073089700996667</v>
      </c>
      <c r="J557" s="1" t="s">
        <v>211</v>
      </c>
      <c r="K557" s="1" t="s">
        <v>211</v>
      </c>
      <c r="L557" s="1">
        <v>0</v>
      </c>
      <c r="M557" s="44" t="s">
        <v>821</v>
      </c>
    </row>
    <row r="558" spans="1:13" x14ac:dyDescent="0.25">
      <c r="A558" s="43" t="s">
        <v>12783</v>
      </c>
      <c r="B558" s="129" t="s">
        <v>706</v>
      </c>
      <c r="C558" s="1">
        <v>252</v>
      </c>
      <c r="D558" s="1">
        <v>0</v>
      </c>
      <c r="E558" s="1">
        <v>441</v>
      </c>
      <c r="F558" s="1">
        <v>457</v>
      </c>
      <c r="G558" s="1">
        <v>0</v>
      </c>
      <c r="H558" s="1">
        <v>-4.1666666666666664E-2</v>
      </c>
      <c r="I558" s="1">
        <v>0.71570576540755471</v>
      </c>
      <c r="J558" s="1" t="s">
        <v>211</v>
      </c>
      <c r="K558" s="1" t="s">
        <v>211</v>
      </c>
      <c r="L558" s="1">
        <v>0</v>
      </c>
      <c r="M558" s="44" t="s">
        <v>821</v>
      </c>
    </row>
    <row r="559" spans="1:13" x14ac:dyDescent="0.25">
      <c r="A559" s="43" t="s">
        <v>12784</v>
      </c>
      <c r="B559" s="129" t="s">
        <v>11360</v>
      </c>
      <c r="C559" s="1">
        <v>299</v>
      </c>
      <c r="D559" s="1">
        <v>0</v>
      </c>
      <c r="E559" s="1">
        <v>415</v>
      </c>
      <c r="F559" s="1">
        <v>426</v>
      </c>
      <c r="G559" s="1">
        <v>0</v>
      </c>
      <c r="H559" s="1">
        <v>0.4375</v>
      </c>
      <c r="I559" s="1">
        <v>0.7168674698795181</v>
      </c>
      <c r="J559" s="1" t="s">
        <v>211</v>
      </c>
      <c r="K559" s="1" t="s">
        <v>211</v>
      </c>
      <c r="L559" s="1">
        <v>0</v>
      </c>
      <c r="M559" s="44" t="s">
        <v>821</v>
      </c>
    </row>
    <row r="560" spans="1:13" x14ac:dyDescent="0.25">
      <c r="A560" s="43" t="s">
        <v>12785</v>
      </c>
      <c r="B560" s="129" t="s">
        <v>410</v>
      </c>
      <c r="C560" s="1">
        <v>346</v>
      </c>
      <c r="D560" s="1">
        <v>0</v>
      </c>
      <c r="E560" s="1">
        <v>434</v>
      </c>
      <c r="F560" s="1">
        <v>457</v>
      </c>
      <c r="G560" s="1">
        <v>0</v>
      </c>
      <c r="H560" s="1">
        <v>0.41666666666666674</v>
      </c>
      <c r="I560" s="1">
        <v>0.82211538461538469</v>
      </c>
      <c r="J560" s="1" t="s">
        <v>211</v>
      </c>
      <c r="K560" s="1" t="s">
        <v>211</v>
      </c>
      <c r="L560" s="1">
        <v>0</v>
      </c>
      <c r="M560" s="44" t="s">
        <v>821</v>
      </c>
    </row>
    <row r="561" spans="1:13" x14ac:dyDescent="0.25">
      <c r="A561" s="43" t="s">
        <v>12786</v>
      </c>
      <c r="B561" s="129" t="s">
        <v>11362</v>
      </c>
      <c r="C561" s="1">
        <v>407</v>
      </c>
      <c r="D561" s="1">
        <v>0</v>
      </c>
      <c r="E561" s="1">
        <v>274</v>
      </c>
      <c r="F561" s="1">
        <v>286</v>
      </c>
      <c r="G561" s="1">
        <v>0</v>
      </c>
      <c r="H561" s="1">
        <v>3.4482758620689655E-2</v>
      </c>
      <c r="I561" s="1">
        <v>0.7192982456140351</v>
      </c>
      <c r="J561" s="1" t="s">
        <v>211</v>
      </c>
      <c r="K561" s="1" t="s">
        <v>211</v>
      </c>
      <c r="L561" s="1">
        <v>0</v>
      </c>
      <c r="M561" s="44" t="s">
        <v>821</v>
      </c>
    </row>
    <row r="562" spans="1:13" x14ac:dyDescent="0.25">
      <c r="A562" s="43" t="s">
        <v>12787</v>
      </c>
      <c r="B562" s="129" t="s">
        <v>8453</v>
      </c>
      <c r="C562" s="1">
        <v>252</v>
      </c>
      <c r="D562" s="1">
        <v>0</v>
      </c>
      <c r="E562" s="1">
        <v>377</v>
      </c>
      <c r="F562" s="1">
        <v>456</v>
      </c>
      <c r="G562" s="1">
        <v>0</v>
      </c>
      <c r="H562" s="1">
        <v>1</v>
      </c>
      <c r="I562" s="1">
        <v>0.52019002375296908</v>
      </c>
      <c r="J562" s="1" t="s">
        <v>211</v>
      </c>
      <c r="K562" s="1" t="s">
        <v>211</v>
      </c>
      <c r="L562" s="1">
        <v>0</v>
      </c>
      <c r="M562" s="44" t="s">
        <v>821</v>
      </c>
    </row>
    <row r="563" spans="1:13" x14ac:dyDescent="0.25">
      <c r="A563" s="43" t="s">
        <v>12788</v>
      </c>
      <c r="B563" s="129" t="s">
        <v>11364</v>
      </c>
      <c r="C563" s="1">
        <v>323</v>
      </c>
      <c r="D563" s="1">
        <v>0</v>
      </c>
      <c r="E563" s="1">
        <v>427</v>
      </c>
      <c r="F563" s="1">
        <v>454</v>
      </c>
      <c r="G563" s="1">
        <v>0</v>
      </c>
      <c r="H563" s="1">
        <v>-0.16129032258064516</v>
      </c>
      <c r="I563" s="1">
        <v>0.66666666666666663</v>
      </c>
      <c r="J563" s="1" t="s">
        <v>211</v>
      </c>
      <c r="K563" s="1" t="s">
        <v>211</v>
      </c>
      <c r="L563" s="1">
        <v>0</v>
      </c>
      <c r="M563" s="44" t="s">
        <v>821</v>
      </c>
    </row>
    <row r="564" spans="1:13" x14ac:dyDescent="0.25">
      <c r="A564" s="43" t="s">
        <v>12789</v>
      </c>
      <c r="B564" s="129" t="s">
        <v>2957</v>
      </c>
      <c r="C564" s="1">
        <v>297</v>
      </c>
      <c r="D564" s="1">
        <v>0</v>
      </c>
      <c r="E564" s="1">
        <v>395</v>
      </c>
      <c r="F564" s="1">
        <v>455</v>
      </c>
      <c r="G564" s="1">
        <v>0</v>
      </c>
      <c r="H564" s="1">
        <v>0.5</v>
      </c>
      <c r="I564" s="1">
        <v>0.81766381766381757</v>
      </c>
      <c r="J564" s="1" t="s">
        <v>211</v>
      </c>
      <c r="K564" s="1" t="s">
        <v>211</v>
      </c>
      <c r="L564" s="1">
        <v>0</v>
      </c>
      <c r="M564" s="44" t="s">
        <v>821</v>
      </c>
    </row>
    <row r="565" spans="1:13" x14ac:dyDescent="0.25">
      <c r="A565" s="43" t="s">
        <v>12790</v>
      </c>
      <c r="B565" s="129" t="s">
        <v>11366</v>
      </c>
      <c r="C565" s="1">
        <v>600</v>
      </c>
      <c r="D565" s="1">
        <v>0</v>
      </c>
      <c r="E565" s="1">
        <v>268</v>
      </c>
      <c r="F565" s="1">
        <v>295</v>
      </c>
      <c r="G565" s="1">
        <v>0</v>
      </c>
      <c r="H565" s="1">
        <v>0.33333333333333331</v>
      </c>
      <c r="I565" s="1">
        <v>0.64363636363636367</v>
      </c>
      <c r="J565" s="1" t="s">
        <v>211</v>
      </c>
      <c r="K565" s="1" t="s">
        <v>211</v>
      </c>
      <c r="L565" s="1">
        <v>0</v>
      </c>
      <c r="M565" s="44" t="s">
        <v>821</v>
      </c>
    </row>
    <row r="566" spans="1:13" x14ac:dyDescent="0.25">
      <c r="A566" s="43" t="s">
        <v>12791</v>
      </c>
      <c r="B566" s="129" t="s">
        <v>2911</v>
      </c>
      <c r="C566" s="1">
        <v>263</v>
      </c>
      <c r="D566" s="1">
        <v>0</v>
      </c>
      <c r="E566" s="1">
        <v>417</v>
      </c>
      <c r="F566" s="1">
        <v>454</v>
      </c>
      <c r="G566" s="1">
        <v>0</v>
      </c>
      <c r="H566" s="1">
        <v>0.46666666666666662</v>
      </c>
      <c r="I566" s="1">
        <v>0.84132841328413277</v>
      </c>
      <c r="J566" s="1" t="s">
        <v>211</v>
      </c>
      <c r="K566" s="1" t="s">
        <v>211</v>
      </c>
      <c r="L566" s="1">
        <v>0</v>
      </c>
      <c r="M566" s="44" t="s">
        <v>821</v>
      </c>
    </row>
    <row r="567" spans="1:13" x14ac:dyDescent="0.25">
      <c r="A567" s="43" t="s">
        <v>12792</v>
      </c>
      <c r="B567" s="129" t="s">
        <v>11368</v>
      </c>
      <c r="C567" s="1">
        <v>500</v>
      </c>
      <c r="D567" s="1">
        <v>0</v>
      </c>
      <c r="E567" s="1">
        <v>383</v>
      </c>
      <c r="F567" s="1">
        <v>413</v>
      </c>
      <c r="G567" s="1">
        <v>0</v>
      </c>
      <c r="H567" s="1">
        <v>-0.23404255319148937</v>
      </c>
      <c r="I567" s="1">
        <v>0.48026315789473678</v>
      </c>
      <c r="J567" s="1" t="s">
        <v>211</v>
      </c>
      <c r="K567" s="1" t="s">
        <v>211</v>
      </c>
      <c r="L567" s="1">
        <v>0</v>
      </c>
      <c r="M567" s="44" t="s">
        <v>821</v>
      </c>
    </row>
    <row r="568" spans="1:13" x14ac:dyDescent="0.25">
      <c r="A568" s="43" t="s">
        <v>12793</v>
      </c>
      <c r="B568" s="129" t="s">
        <v>11370</v>
      </c>
      <c r="C568" s="1">
        <v>529</v>
      </c>
      <c r="D568" s="1">
        <v>0</v>
      </c>
      <c r="E568" s="1">
        <v>329</v>
      </c>
      <c r="F568" s="1">
        <v>353</v>
      </c>
      <c r="G568" s="1">
        <v>0</v>
      </c>
      <c r="H568" s="1">
        <v>0.25</v>
      </c>
      <c r="I568" s="1">
        <v>0.63005780346820806</v>
      </c>
      <c r="J568" s="1" t="s">
        <v>211</v>
      </c>
      <c r="K568" s="1" t="s">
        <v>211</v>
      </c>
      <c r="L568" s="1">
        <v>0</v>
      </c>
      <c r="M568" s="44" t="s">
        <v>821</v>
      </c>
    </row>
    <row r="569" spans="1:13" x14ac:dyDescent="0.25">
      <c r="A569" s="43" t="s">
        <v>12794</v>
      </c>
      <c r="B569" s="129" t="s">
        <v>6109</v>
      </c>
      <c r="C569" s="1">
        <v>285</v>
      </c>
      <c r="D569" s="1">
        <v>0</v>
      </c>
      <c r="E569" s="1">
        <v>390</v>
      </c>
      <c r="F569" s="1">
        <v>453</v>
      </c>
      <c r="G569" s="1">
        <v>0</v>
      </c>
      <c r="H569" s="1">
        <v>-0.33333333333333331</v>
      </c>
      <c r="I569" s="1">
        <v>0.59726962457337884</v>
      </c>
      <c r="J569" s="1" t="s">
        <v>211</v>
      </c>
      <c r="K569" s="1" t="s">
        <v>211</v>
      </c>
      <c r="L569" s="1">
        <v>0</v>
      </c>
      <c r="M569" s="44" t="s">
        <v>821</v>
      </c>
    </row>
    <row r="570" spans="1:13" x14ac:dyDescent="0.25">
      <c r="A570" s="43" t="s">
        <v>12795</v>
      </c>
      <c r="B570" s="129" t="s">
        <v>11372</v>
      </c>
      <c r="C570" s="1">
        <v>302</v>
      </c>
      <c r="D570" s="1">
        <v>0</v>
      </c>
      <c r="E570" s="1">
        <v>365</v>
      </c>
      <c r="F570" s="1">
        <v>392</v>
      </c>
      <c r="G570" s="1">
        <v>0</v>
      </c>
      <c r="H570" s="1">
        <v>-0.15</v>
      </c>
      <c r="I570" s="1">
        <v>0.54106280193236711</v>
      </c>
      <c r="J570" s="1" t="s">
        <v>211</v>
      </c>
      <c r="K570" s="1" t="s">
        <v>211</v>
      </c>
      <c r="L570" s="1">
        <v>0</v>
      </c>
      <c r="M570" s="44" t="s">
        <v>821</v>
      </c>
    </row>
    <row r="571" spans="1:13" x14ac:dyDescent="0.25">
      <c r="A571" s="43" t="s">
        <v>12796</v>
      </c>
      <c r="B571" s="129" t="s">
        <v>11181</v>
      </c>
      <c r="C571" s="1">
        <v>432</v>
      </c>
      <c r="D571" s="1">
        <v>0</v>
      </c>
      <c r="E571" s="1">
        <v>408</v>
      </c>
      <c r="F571" s="1">
        <v>453</v>
      </c>
      <c r="G571" s="1">
        <v>0</v>
      </c>
      <c r="H571" s="1">
        <v>0.19047619047619049</v>
      </c>
      <c r="I571" s="1">
        <v>0.64574898785425106</v>
      </c>
      <c r="J571" s="1" t="s">
        <v>211</v>
      </c>
      <c r="K571" s="1" t="s">
        <v>211</v>
      </c>
      <c r="L571" s="1">
        <v>0</v>
      </c>
      <c r="M571" s="44" t="s">
        <v>821</v>
      </c>
    </row>
    <row r="572" spans="1:13" x14ac:dyDescent="0.25">
      <c r="A572" s="43" t="s">
        <v>12797</v>
      </c>
      <c r="B572" s="129" t="s">
        <v>4113</v>
      </c>
      <c r="C572" s="1">
        <v>232</v>
      </c>
      <c r="D572" s="1">
        <v>0</v>
      </c>
      <c r="E572" s="1">
        <v>431</v>
      </c>
      <c r="F572" s="1">
        <v>453</v>
      </c>
      <c r="G572" s="1">
        <v>0</v>
      </c>
      <c r="H572" s="1">
        <v>-0.13636363636363635</v>
      </c>
      <c r="I572" s="1">
        <v>0.73265306122448981</v>
      </c>
      <c r="J572" s="1" t="s">
        <v>211</v>
      </c>
      <c r="K572" s="1" t="s">
        <v>211</v>
      </c>
      <c r="L572" s="1">
        <v>0</v>
      </c>
      <c r="M572" s="44" t="s">
        <v>821</v>
      </c>
    </row>
    <row r="573" spans="1:13" x14ac:dyDescent="0.25">
      <c r="A573" s="43" t="s">
        <v>12798</v>
      </c>
      <c r="B573" s="129" t="s">
        <v>4195</v>
      </c>
      <c r="C573" s="1">
        <v>312</v>
      </c>
      <c r="D573" s="1">
        <v>0</v>
      </c>
      <c r="E573" s="1">
        <v>430</v>
      </c>
      <c r="F573" s="1">
        <v>452</v>
      </c>
      <c r="G573" s="1">
        <v>0</v>
      </c>
      <c r="H573" s="1">
        <v>0.48148148148148145</v>
      </c>
      <c r="I573" s="1">
        <v>0.72383073496659245</v>
      </c>
      <c r="J573" s="1" t="s">
        <v>211</v>
      </c>
      <c r="K573" s="1" t="s">
        <v>211</v>
      </c>
      <c r="L573" s="1">
        <v>0</v>
      </c>
      <c r="M573" s="44" t="s">
        <v>821</v>
      </c>
    </row>
    <row r="574" spans="1:13" x14ac:dyDescent="0.25">
      <c r="A574" s="43" t="s">
        <v>12799</v>
      </c>
      <c r="B574" s="129" t="s">
        <v>8417</v>
      </c>
      <c r="C574" s="1">
        <v>246</v>
      </c>
      <c r="D574" s="1">
        <v>0</v>
      </c>
      <c r="E574" s="1">
        <v>426</v>
      </c>
      <c r="F574" s="1">
        <v>452</v>
      </c>
      <c r="G574" s="1">
        <v>0</v>
      </c>
      <c r="H574" s="1">
        <v>0.21621621621621623</v>
      </c>
      <c r="I574" s="1">
        <v>0.66551724137931034</v>
      </c>
      <c r="J574" s="1" t="s">
        <v>211</v>
      </c>
      <c r="K574" s="1" t="s">
        <v>211</v>
      </c>
      <c r="L574" s="1">
        <v>0</v>
      </c>
      <c r="M574" s="44" t="s">
        <v>821</v>
      </c>
    </row>
    <row r="575" spans="1:13" x14ac:dyDescent="0.25">
      <c r="A575" s="43" t="s">
        <v>12800</v>
      </c>
      <c r="B575" s="129" t="s">
        <v>11211</v>
      </c>
      <c r="C575" s="1">
        <v>124</v>
      </c>
      <c r="D575" s="1">
        <v>0</v>
      </c>
      <c r="E575" s="1">
        <v>421</v>
      </c>
      <c r="F575" s="1">
        <v>450</v>
      </c>
      <c r="G575" s="1">
        <v>0</v>
      </c>
      <c r="H575" s="1">
        <v>-0.23076923076923081</v>
      </c>
      <c r="I575" s="1">
        <v>0.52770448548812665</v>
      </c>
      <c r="J575" s="1" t="s">
        <v>211</v>
      </c>
      <c r="K575" s="1" t="s">
        <v>211</v>
      </c>
      <c r="L575" s="1">
        <v>0</v>
      </c>
      <c r="M575" s="44" t="s">
        <v>821</v>
      </c>
    </row>
    <row r="576" spans="1:13" x14ac:dyDescent="0.25">
      <c r="A576" s="43" t="s">
        <v>12801</v>
      </c>
      <c r="B576" s="129" t="s">
        <v>11102</v>
      </c>
      <c r="C576" s="1">
        <v>293</v>
      </c>
      <c r="D576" s="1">
        <v>0</v>
      </c>
      <c r="E576" s="1">
        <v>413</v>
      </c>
      <c r="F576" s="1">
        <v>450</v>
      </c>
      <c r="G576" s="1">
        <v>0</v>
      </c>
      <c r="H576" s="1">
        <v>0.66666666666666663</v>
      </c>
      <c r="I576" s="1">
        <v>0.69144981412639406</v>
      </c>
      <c r="J576" s="1" t="s">
        <v>211</v>
      </c>
      <c r="K576" s="1" t="s">
        <v>211</v>
      </c>
      <c r="L576" s="1">
        <v>0</v>
      </c>
      <c r="M576" s="44" t="s">
        <v>821</v>
      </c>
    </row>
    <row r="577" spans="1:13" x14ac:dyDescent="0.25">
      <c r="A577" s="43" t="s">
        <v>12802</v>
      </c>
      <c r="B577" s="129" t="s">
        <v>367</v>
      </c>
      <c r="C577" s="1">
        <v>369</v>
      </c>
      <c r="D577" s="1">
        <v>0</v>
      </c>
      <c r="E577" s="1">
        <v>418</v>
      </c>
      <c r="F577" s="1">
        <v>449</v>
      </c>
      <c r="G577" s="1">
        <v>0</v>
      </c>
      <c r="H577" s="1">
        <v>0.89743589743589747</v>
      </c>
      <c r="I577" s="1">
        <v>0.81325301204819278</v>
      </c>
      <c r="J577" s="1" t="s">
        <v>211</v>
      </c>
      <c r="K577" s="1" t="s">
        <v>211</v>
      </c>
      <c r="L577" s="1">
        <v>0</v>
      </c>
      <c r="M577" s="44" t="s">
        <v>821</v>
      </c>
    </row>
    <row r="578" spans="1:13" x14ac:dyDescent="0.25">
      <c r="A578" s="43" t="s">
        <v>12803</v>
      </c>
      <c r="B578" s="129" t="s">
        <v>3538</v>
      </c>
      <c r="C578" s="1">
        <v>171</v>
      </c>
      <c r="D578" s="1">
        <v>0</v>
      </c>
      <c r="E578" s="1">
        <v>422</v>
      </c>
      <c r="F578" s="1">
        <v>448</v>
      </c>
      <c r="G578" s="1">
        <v>0</v>
      </c>
      <c r="H578" s="1">
        <v>0.25</v>
      </c>
      <c r="I578" s="1">
        <v>0.7324414715719062</v>
      </c>
      <c r="J578" s="1" t="s">
        <v>211</v>
      </c>
      <c r="K578" s="1" t="s">
        <v>211</v>
      </c>
      <c r="L578" s="1">
        <v>0</v>
      </c>
      <c r="M578" s="44" t="s">
        <v>821</v>
      </c>
    </row>
    <row r="579" spans="1:13" x14ac:dyDescent="0.25">
      <c r="A579" s="43" t="s">
        <v>12804</v>
      </c>
      <c r="B579" s="129" t="s">
        <v>4187</v>
      </c>
      <c r="C579" s="1">
        <v>342</v>
      </c>
      <c r="D579" s="1">
        <v>0</v>
      </c>
      <c r="E579" s="1">
        <v>416</v>
      </c>
      <c r="F579" s="1">
        <v>447</v>
      </c>
      <c r="G579" s="1">
        <v>0</v>
      </c>
      <c r="H579" s="1">
        <v>0.41935483870967744</v>
      </c>
      <c r="I579" s="1">
        <v>0.73220338983050848</v>
      </c>
      <c r="J579" s="1" t="s">
        <v>211</v>
      </c>
      <c r="K579" s="1" t="s">
        <v>211</v>
      </c>
      <c r="L579" s="1">
        <v>0</v>
      </c>
      <c r="M579" s="44" t="s">
        <v>821</v>
      </c>
    </row>
    <row r="580" spans="1:13" x14ac:dyDescent="0.25">
      <c r="A580" s="43" t="s">
        <v>12805</v>
      </c>
      <c r="B580" s="129" t="s">
        <v>6429</v>
      </c>
      <c r="C580" s="1">
        <v>383</v>
      </c>
      <c r="D580" s="1">
        <v>0</v>
      </c>
      <c r="E580" s="1">
        <v>412</v>
      </c>
      <c r="F580" s="1">
        <v>446</v>
      </c>
      <c r="G580" s="1">
        <v>0</v>
      </c>
      <c r="H580" s="1">
        <v>0.72093023255813948</v>
      </c>
      <c r="I580" s="1">
        <v>0.79194630872483218</v>
      </c>
      <c r="J580" s="1" t="s">
        <v>211</v>
      </c>
      <c r="K580" s="1" t="s">
        <v>211</v>
      </c>
      <c r="L580" s="1">
        <v>0</v>
      </c>
      <c r="M580" s="44" t="s">
        <v>821</v>
      </c>
    </row>
    <row r="581" spans="1:13" x14ac:dyDescent="0.25">
      <c r="A581" s="43" t="s">
        <v>12806</v>
      </c>
      <c r="B581" s="129" t="s">
        <v>3183</v>
      </c>
      <c r="C581" s="1">
        <v>168</v>
      </c>
      <c r="D581" s="1">
        <v>0</v>
      </c>
      <c r="E581" s="1">
        <v>403</v>
      </c>
      <c r="F581" s="1">
        <v>446</v>
      </c>
      <c r="G581" s="1">
        <v>0</v>
      </c>
      <c r="H581" s="1">
        <v>0.5</v>
      </c>
      <c r="I581" s="1">
        <v>0.660377358490566</v>
      </c>
      <c r="J581" s="1" t="s">
        <v>211</v>
      </c>
      <c r="K581" s="1" t="s">
        <v>211</v>
      </c>
      <c r="L581" s="1">
        <v>0</v>
      </c>
      <c r="M581" s="44" t="s">
        <v>821</v>
      </c>
    </row>
    <row r="582" spans="1:13" x14ac:dyDescent="0.25">
      <c r="A582" s="43" t="s">
        <v>12807</v>
      </c>
      <c r="B582" s="129" t="s">
        <v>3970</v>
      </c>
      <c r="C582" s="1">
        <v>305</v>
      </c>
      <c r="D582" s="1">
        <v>0</v>
      </c>
      <c r="E582" s="1">
        <v>424</v>
      </c>
      <c r="F582" s="1">
        <v>444</v>
      </c>
      <c r="G582" s="1">
        <v>0</v>
      </c>
      <c r="H582" s="1">
        <v>0.43902439024390238</v>
      </c>
      <c r="I582" s="1">
        <v>0.7583025830258302</v>
      </c>
      <c r="J582" s="1" t="s">
        <v>211</v>
      </c>
      <c r="K582" s="1" t="s">
        <v>211</v>
      </c>
      <c r="L582" s="1">
        <v>0</v>
      </c>
      <c r="M582" s="44" t="s">
        <v>821</v>
      </c>
    </row>
    <row r="583" spans="1:13" x14ac:dyDescent="0.25">
      <c r="A583" s="43" t="s">
        <v>12808</v>
      </c>
      <c r="B583" s="129" t="s">
        <v>3880</v>
      </c>
      <c r="C583" s="1">
        <v>293</v>
      </c>
      <c r="D583" s="1">
        <v>0</v>
      </c>
      <c r="E583" s="1">
        <v>421</v>
      </c>
      <c r="F583" s="1">
        <v>444</v>
      </c>
      <c r="G583" s="1">
        <v>0</v>
      </c>
      <c r="H583" s="1">
        <v>0.4375</v>
      </c>
      <c r="I583" s="1">
        <v>0.67785234899328861</v>
      </c>
      <c r="J583" s="1" t="s">
        <v>211</v>
      </c>
      <c r="K583" s="1" t="s">
        <v>211</v>
      </c>
      <c r="L583" s="1">
        <v>0</v>
      </c>
      <c r="M583" s="44" t="s">
        <v>821</v>
      </c>
    </row>
    <row r="584" spans="1:13" x14ac:dyDescent="0.25">
      <c r="A584" s="43" t="s">
        <v>12809</v>
      </c>
      <c r="B584" s="129" t="s">
        <v>605</v>
      </c>
      <c r="C584" s="1">
        <v>187</v>
      </c>
      <c r="D584" s="1">
        <v>0</v>
      </c>
      <c r="E584" s="1">
        <v>432</v>
      </c>
      <c r="F584" s="1">
        <v>443</v>
      </c>
      <c r="G584" s="1">
        <v>0</v>
      </c>
      <c r="H584" s="1">
        <v>0.33333333333333331</v>
      </c>
      <c r="I584" s="1">
        <v>0.78544061302681989</v>
      </c>
      <c r="J584" s="1" t="s">
        <v>211</v>
      </c>
      <c r="K584" s="1" t="s">
        <v>211</v>
      </c>
      <c r="L584" s="1">
        <v>0</v>
      </c>
      <c r="M584" s="44" t="s">
        <v>821</v>
      </c>
    </row>
    <row r="585" spans="1:13" x14ac:dyDescent="0.25">
      <c r="A585" s="43" t="s">
        <v>12810</v>
      </c>
      <c r="B585" s="129" t="s">
        <v>3380</v>
      </c>
      <c r="C585" s="1">
        <v>480</v>
      </c>
      <c r="D585" s="1">
        <v>0</v>
      </c>
      <c r="E585" s="1">
        <v>407</v>
      </c>
      <c r="F585" s="1">
        <v>442</v>
      </c>
      <c r="G585" s="1">
        <v>0</v>
      </c>
      <c r="H585" s="1">
        <v>0.40425531914893614</v>
      </c>
      <c r="I585" s="1">
        <v>0.78397212543553996</v>
      </c>
      <c r="J585" s="1" t="s">
        <v>211</v>
      </c>
      <c r="K585" s="1" t="s">
        <v>211</v>
      </c>
      <c r="L585" s="1">
        <v>0</v>
      </c>
      <c r="M585" s="44" t="s">
        <v>821</v>
      </c>
    </row>
    <row r="586" spans="1:13" x14ac:dyDescent="0.25">
      <c r="A586" s="43" t="s">
        <v>12811</v>
      </c>
      <c r="B586" s="129" t="s">
        <v>1019</v>
      </c>
      <c r="C586" s="1">
        <v>354</v>
      </c>
      <c r="D586" s="1">
        <v>0</v>
      </c>
      <c r="E586" s="1">
        <v>419</v>
      </c>
      <c r="F586" s="1">
        <v>442</v>
      </c>
      <c r="G586" s="1">
        <v>0</v>
      </c>
      <c r="H586" s="1">
        <v>0.32558139534883723</v>
      </c>
      <c r="I586" s="1">
        <v>0.78854625550660795</v>
      </c>
      <c r="J586" s="1" t="s">
        <v>211</v>
      </c>
      <c r="K586" s="1" t="s">
        <v>211</v>
      </c>
      <c r="L586" s="1">
        <v>0</v>
      </c>
      <c r="M586" s="44" t="s">
        <v>821</v>
      </c>
    </row>
    <row r="587" spans="1:13" x14ac:dyDescent="0.25">
      <c r="A587" s="43" t="s">
        <v>12812</v>
      </c>
      <c r="B587" s="129" t="s">
        <v>11214</v>
      </c>
      <c r="C587" s="1">
        <v>388</v>
      </c>
      <c r="D587" s="1">
        <v>0</v>
      </c>
      <c r="E587" s="1">
        <v>412</v>
      </c>
      <c r="F587" s="1">
        <v>442</v>
      </c>
      <c r="G587" s="1">
        <v>0</v>
      </c>
      <c r="H587" s="1">
        <v>0.55263157894736847</v>
      </c>
      <c r="I587" s="1">
        <v>0.61023622047244097</v>
      </c>
      <c r="J587" s="1" t="s">
        <v>211</v>
      </c>
      <c r="K587" s="1" t="s">
        <v>211</v>
      </c>
      <c r="L587" s="1">
        <v>0</v>
      </c>
      <c r="M587" s="44" t="s">
        <v>821</v>
      </c>
    </row>
    <row r="588" spans="1:13" x14ac:dyDescent="0.25">
      <c r="A588" s="43" t="s">
        <v>12813</v>
      </c>
      <c r="B588" s="129" t="s">
        <v>620</v>
      </c>
      <c r="C588" s="1">
        <v>354</v>
      </c>
      <c r="D588" s="1">
        <v>0</v>
      </c>
      <c r="E588" s="1">
        <v>413</v>
      </c>
      <c r="F588" s="1">
        <v>441</v>
      </c>
      <c r="G588" s="1">
        <v>0</v>
      </c>
      <c r="H588" s="1">
        <v>0.52500000000000002</v>
      </c>
      <c r="I588" s="1">
        <v>0.80419580419580416</v>
      </c>
      <c r="J588" s="1" t="s">
        <v>211</v>
      </c>
      <c r="K588" s="1" t="s">
        <v>211</v>
      </c>
      <c r="L588" s="1">
        <v>0</v>
      </c>
      <c r="M588" s="44" t="s">
        <v>821</v>
      </c>
    </row>
    <row r="589" spans="1:13" x14ac:dyDescent="0.25">
      <c r="A589" s="43" t="s">
        <v>12814</v>
      </c>
      <c r="B589" s="129" t="s">
        <v>11380</v>
      </c>
      <c r="C589" s="1">
        <v>197</v>
      </c>
      <c r="D589" s="1">
        <v>0</v>
      </c>
      <c r="E589" s="1">
        <v>383</v>
      </c>
      <c r="F589" s="1">
        <v>440</v>
      </c>
      <c r="G589" s="1">
        <v>0</v>
      </c>
      <c r="H589" s="1">
        <v>0.25</v>
      </c>
      <c r="I589" s="1">
        <v>0.74</v>
      </c>
      <c r="J589" s="1" t="s">
        <v>211</v>
      </c>
      <c r="K589" s="1" t="s">
        <v>211</v>
      </c>
      <c r="L589" s="1">
        <v>0</v>
      </c>
      <c r="M589" s="44" t="s">
        <v>821</v>
      </c>
    </row>
    <row r="590" spans="1:13" x14ac:dyDescent="0.25">
      <c r="A590" s="43" t="s">
        <v>12815</v>
      </c>
      <c r="B590" s="129" t="s">
        <v>11117</v>
      </c>
      <c r="C590" s="1">
        <v>274</v>
      </c>
      <c r="D590" s="1">
        <v>0</v>
      </c>
      <c r="E590" s="1">
        <v>370</v>
      </c>
      <c r="F590" s="1">
        <v>440</v>
      </c>
      <c r="G590" s="1">
        <v>0</v>
      </c>
      <c r="H590" s="1">
        <v>9.0909090909090912E-2</v>
      </c>
      <c r="I590" s="1">
        <v>0.67179487179487174</v>
      </c>
      <c r="J590" s="1" t="s">
        <v>211</v>
      </c>
      <c r="K590" s="1" t="s">
        <v>211</v>
      </c>
      <c r="L590" s="1">
        <v>0</v>
      </c>
      <c r="M590" s="44" t="s">
        <v>821</v>
      </c>
    </row>
    <row r="591" spans="1:13" x14ac:dyDescent="0.25">
      <c r="A591" s="43" t="s">
        <v>12816</v>
      </c>
      <c r="B591" s="129" t="s">
        <v>3132</v>
      </c>
      <c r="C591" s="1">
        <v>153</v>
      </c>
      <c r="D591" s="1">
        <v>0</v>
      </c>
      <c r="E591" s="1">
        <v>365</v>
      </c>
      <c r="F591" s="1">
        <v>440</v>
      </c>
      <c r="G591" s="1">
        <v>0</v>
      </c>
      <c r="H591" s="1">
        <v>0.41666666666666674</v>
      </c>
      <c r="I591" s="1">
        <v>0.74489795918367363</v>
      </c>
      <c r="J591" s="1" t="s">
        <v>211</v>
      </c>
      <c r="K591" s="1" t="s">
        <v>211</v>
      </c>
      <c r="L591" s="1">
        <v>0</v>
      </c>
      <c r="M591" s="44" t="s">
        <v>821</v>
      </c>
    </row>
    <row r="592" spans="1:13" x14ac:dyDescent="0.25">
      <c r="A592" s="43" t="s">
        <v>12817</v>
      </c>
      <c r="B592" s="129" t="s">
        <v>3138</v>
      </c>
      <c r="C592" s="1">
        <v>257</v>
      </c>
      <c r="D592" s="1">
        <v>0</v>
      </c>
      <c r="E592" s="1">
        <v>406</v>
      </c>
      <c r="F592" s="1">
        <v>438</v>
      </c>
      <c r="G592" s="1">
        <v>0</v>
      </c>
      <c r="H592" s="1">
        <v>0.26315789473684209</v>
      </c>
      <c r="I592" s="1">
        <v>0.72440944881889757</v>
      </c>
      <c r="J592" s="1" t="s">
        <v>211</v>
      </c>
      <c r="K592" s="1" t="s">
        <v>211</v>
      </c>
      <c r="L592" s="1">
        <v>0</v>
      </c>
      <c r="M592" s="44" t="s">
        <v>821</v>
      </c>
    </row>
    <row r="593" spans="1:13" x14ac:dyDescent="0.25">
      <c r="A593" s="43" t="s">
        <v>12818</v>
      </c>
      <c r="B593" s="129" t="s">
        <v>10015</v>
      </c>
      <c r="C593" s="1">
        <v>221</v>
      </c>
      <c r="D593" s="1">
        <v>0</v>
      </c>
      <c r="E593" s="1">
        <v>398</v>
      </c>
      <c r="F593" s="1">
        <v>438</v>
      </c>
      <c r="G593" s="1">
        <v>0</v>
      </c>
      <c r="H593" s="1">
        <v>0.6470588235294118</v>
      </c>
      <c r="I593" s="1">
        <v>0.7931873479318734</v>
      </c>
      <c r="J593" s="1" t="s">
        <v>211</v>
      </c>
      <c r="K593" s="1" t="s">
        <v>211</v>
      </c>
      <c r="L593" s="1">
        <v>0</v>
      </c>
      <c r="M593" s="44" t="s">
        <v>821</v>
      </c>
    </row>
    <row r="594" spans="1:13" x14ac:dyDescent="0.25">
      <c r="A594" s="43" t="s">
        <v>12819</v>
      </c>
      <c r="B594" s="129" t="s">
        <v>1010</v>
      </c>
      <c r="C594" s="1">
        <v>222</v>
      </c>
      <c r="D594" s="1">
        <v>0</v>
      </c>
      <c r="E594" s="1">
        <v>392</v>
      </c>
      <c r="F594" s="1">
        <v>436</v>
      </c>
      <c r="G594" s="1">
        <v>0</v>
      </c>
      <c r="H594" s="1">
        <v>1</v>
      </c>
      <c r="I594" s="1">
        <v>0.77704918032786885</v>
      </c>
      <c r="J594" s="1" t="s">
        <v>211</v>
      </c>
      <c r="K594" s="1" t="s">
        <v>211</v>
      </c>
      <c r="L594" s="1">
        <v>0</v>
      </c>
      <c r="M594" s="44" t="s">
        <v>821</v>
      </c>
    </row>
    <row r="595" spans="1:13" x14ac:dyDescent="0.25">
      <c r="A595" s="43" t="s">
        <v>12820</v>
      </c>
      <c r="B595" s="129" t="s">
        <v>8441</v>
      </c>
      <c r="C595" s="1">
        <v>175</v>
      </c>
      <c r="D595" s="1">
        <v>0</v>
      </c>
      <c r="E595" s="1">
        <v>381</v>
      </c>
      <c r="F595" s="1">
        <v>436</v>
      </c>
      <c r="G595" s="1">
        <v>0</v>
      </c>
      <c r="H595" s="1">
        <v>-1</v>
      </c>
      <c r="I595" s="1">
        <v>0.5803571428571429</v>
      </c>
      <c r="J595" s="1" t="s">
        <v>211</v>
      </c>
      <c r="K595" s="1" t="s">
        <v>211</v>
      </c>
      <c r="L595" s="1">
        <v>0</v>
      </c>
      <c r="M595" s="44" t="s">
        <v>821</v>
      </c>
    </row>
    <row r="596" spans="1:13" x14ac:dyDescent="0.25">
      <c r="A596" s="43" t="s">
        <v>12821</v>
      </c>
      <c r="B596" s="129" t="s">
        <v>11121</v>
      </c>
      <c r="C596" s="1">
        <v>337</v>
      </c>
      <c r="D596" s="1">
        <v>0</v>
      </c>
      <c r="E596" s="1">
        <v>380</v>
      </c>
      <c r="F596" s="1">
        <v>436</v>
      </c>
      <c r="G596" s="1">
        <v>0</v>
      </c>
      <c r="H596" s="1">
        <v>0.69230769230769229</v>
      </c>
      <c r="I596" s="1">
        <v>0.74496644295302017</v>
      </c>
      <c r="J596" s="1" t="s">
        <v>211</v>
      </c>
      <c r="K596" s="1" t="s">
        <v>211</v>
      </c>
      <c r="L596" s="1">
        <v>0</v>
      </c>
      <c r="M596" s="44" t="s">
        <v>821</v>
      </c>
    </row>
    <row r="597" spans="1:13" x14ac:dyDescent="0.25">
      <c r="A597" s="43" t="s">
        <v>12822</v>
      </c>
      <c r="B597" s="129" t="s">
        <v>11199</v>
      </c>
      <c r="C597" s="1">
        <v>366</v>
      </c>
      <c r="D597" s="1">
        <v>0</v>
      </c>
      <c r="E597" s="1">
        <v>419</v>
      </c>
      <c r="F597" s="1">
        <v>436</v>
      </c>
      <c r="G597" s="1">
        <v>0</v>
      </c>
      <c r="H597" s="1">
        <v>0.125</v>
      </c>
      <c r="I597" s="1">
        <v>0.67647058823529416</v>
      </c>
      <c r="J597" s="1" t="s">
        <v>211</v>
      </c>
      <c r="K597" s="1" t="s">
        <v>211</v>
      </c>
      <c r="L597" s="1">
        <v>0</v>
      </c>
      <c r="M597" s="44" t="s">
        <v>821</v>
      </c>
    </row>
    <row r="598" spans="1:13" x14ac:dyDescent="0.25">
      <c r="A598" s="43" t="s">
        <v>12823</v>
      </c>
      <c r="B598" s="129" t="s">
        <v>2912</v>
      </c>
      <c r="C598" s="1">
        <v>302</v>
      </c>
      <c r="D598" s="1">
        <v>0</v>
      </c>
      <c r="E598" s="1">
        <v>399</v>
      </c>
      <c r="F598" s="1">
        <v>435</v>
      </c>
      <c r="G598" s="1">
        <v>0</v>
      </c>
      <c r="H598" s="1">
        <v>0.58536585365853655</v>
      </c>
      <c r="I598" s="1">
        <v>0.76073619631901845</v>
      </c>
      <c r="J598" s="1" t="s">
        <v>211</v>
      </c>
      <c r="K598" s="1" t="s">
        <v>211</v>
      </c>
      <c r="L598" s="1">
        <v>0</v>
      </c>
      <c r="M598" s="44" t="s">
        <v>821</v>
      </c>
    </row>
    <row r="599" spans="1:13" x14ac:dyDescent="0.25">
      <c r="A599" s="43" t="s">
        <v>12824</v>
      </c>
      <c r="B599" s="129" t="s">
        <v>6129</v>
      </c>
      <c r="C599" s="1">
        <v>307</v>
      </c>
      <c r="D599" s="1">
        <v>0</v>
      </c>
      <c r="E599" s="1">
        <v>412</v>
      </c>
      <c r="F599" s="1">
        <v>434</v>
      </c>
      <c r="G599" s="1">
        <v>0</v>
      </c>
      <c r="H599" s="1">
        <v>0.66666666666666663</v>
      </c>
      <c r="I599" s="1">
        <v>0.7</v>
      </c>
      <c r="J599" s="1" t="s">
        <v>211</v>
      </c>
      <c r="K599" s="1" t="s">
        <v>211</v>
      </c>
      <c r="L599" s="1">
        <v>0</v>
      </c>
      <c r="M599" s="44" t="s">
        <v>821</v>
      </c>
    </row>
    <row r="600" spans="1:13" x14ac:dyDescent="0.25">
      <c r="A600" s="43" t="s">
        <v>12825</v>
      </c>
      <c r="B600" s="129" t="s">
        <v>11114</v>
      </c>
      <c r="C600" s="1">
        <v>356</v>
      </c>
      <c r="D600" s="1">
        <v>0</v>
      </c>
      <c r="E600" s="1">
        <v>388</v>
      </c>
      <c r="F600" s="1">
        <v>434</v>
      </c>
      <c r="G600" s="1">
        <v>0</v>
      </c>
      <c r="H600" s="1">
        <v>0.3125</v>
      </c>
      <c r="I600" s="1">
        <v>0.68684210526315792</v>
      </c>
      <c r="J600" s="1" t="s">
        <v>211</v>
      </c>
      <c r="K600" s="1" t="s">
        <v>211</v>
      </c>
      <c r="L600" s="1">
        <v>0</v>
      </c>
      <c r="M600" s="44" t="s">
        <v>821</v>
      </c>
    </row>
    <row r="601" spans="1:13" x14ac:dyDescent="0.25">
      <c r="A601" s="43" t="s">
        <v>12826</v>
      </c>
      <c r="B601" s="129" t="s">
        <v>6694</v>
      </c>
      <c r="C601" s="1">
        <v>402</v>
      </c>
      <c r="D601" s="1">
        <v>0</v>
      </c>
      <c r="E601" s="1">
        <v>396</v>
      </c>
      <c r="F601" s="1">
        <v>433</v>
      </c>
      <c r="G601" s="1">
        <v>0</v>
      </c>
      <c r="H601" s="1">
        <v>0.46666666666666662</v>
      </c>
      <c r="I601" s="1">
        <v>0.77500000000000002</v>
      </c>
      <c r="J601" s="1" t="s">
        <v>211</v>
      </c>
      <c r="K601" s="1" t="s">
        <v>211</v>
      </c>
      <c r="L601" s="1">
        <v>0</v>
      </c>
      <c r="M601" s="44" t="s">
        <v>821</v>
      </c>
    </row>
    <row r="602" spans="1:13" x14ac:dyDescent="0.25">
      <c r="A602" s="43" t="s">
        <v>12827</v>
      </c>
      <c r="B602" s="129" t="s">
        <v>6127</v>
      </c>
      <c r="C602" s="1">
        <v>414</v>
      </c>
      <c r="D602" s="1">
        <v>0</v>
      </c>
      <c r="E602" s="1">
        <v>365</v>
      </c>
      <c r="F602" s="1">
        <v>433</v>
      </c>
      <c r="G602" s="1">
        <v>0</v>
      </c>
      <c r="H602" s="1">
        <v>-0.6</v>
      </c>
      <c r="I602" s="1">
        <v>0.43406593406593408</v>
      </c>
      <c r="J602" s="1" t="s">
        <v>211</v>
      </c>
      <c r="K602" s="1" t="s">
        <v>211</v>
      </c>
      <c r="L602" s="1">
        <v>0</v>
      </c>
      <c r="M602" s="44" t="s">
        <v>821</v>
      </c>
    </row>
    <row r="603" spans="1:13" x14ac:dyDescent="0.25">
      <c r="A603" s="43" t="s">
        <v>12828</v>
      </c>
      <c r="B603" s="129" t="s">
        <v>3532</v>
      </c>
      <c r="C603" s="1">
        <v>296</v>
      </c>
      <c r="D603" s="1">
        <v>0</v>
      </c>
      <c r="E603" s="1">
        <v>391</v>
      </c>
      <c r="F603" s="1">
        <v>433</v>
      </c>
      <c r="G603" s="1">
        <v>0</v>
      </c>
      <c r="H603" s="1">
        <v>0.28000000000000003</v>
      </c>
      <c r="I603" s="1">
        <v>0.7432432432432432</v>
      </c>
      <c r="J603" s="1" t="s">
        <v>211</v>
      </c>
      <c r="K603" s="1" t="s">
        <v>211</v>
      </c>
      <c r="L603" s="1">
        <v>0</v>
      </c>
      <c r="M603" s="44" t="s">
        <v>821</v>
      </c>
    </row>
    <row r="604" spans="1:13" x14ac:dyDescent="0.25">
      <c r="A604" s="43" t="s">
        <v>12829</v>
      </c>
      <c r="B604" s="129" t="s">
        <v>3525</v>
      </c>
      <c r="C604" s="1">
        <v>273</v>
      </c>
      <c r="D604" s="1">
        <v>0</v>
      </c>
      <c r="E604" s="1">
        <v>393</v>
      </c>
      <c r="F604" s="1">
        <v>431</v>
      </c>
      <c r="G604" s="1">
        <v>0</v>
      </c>
      <c r="H604" s="1">
        <v>0.67647058823529416</v>
      </c>
      <c r="I604" s="1">
        <v>0.66249999999999998</v>
      </c>
      <c r="J604" s="1" t="s">
        <v>211</v>
      </c>
      <c r="K604" s="1" t="s">
        <v>211</v>
      </c>
      <c r="L604" s="1">
        <v>0</v>
      </c>
      <c r="M604" s="44" t="s">
        <v>821</v>
      </c>
    </row>
    <row r="605" spans="1:13" x14ac:dyDescent="0.25">
      <c r="A605" s="43" t="s">
        <v>12830</v>
      </c>
      <c r="B605" s="129" t="s">
        <v>1026</v>
      </c>
      <c r="C605" s="1">
        <v>66</v>
      </c>
      <c r="D605" s="1">
        <v>0</v>
      </c>
      <c r="E605" s="1">
        <v>412</v>
      </c>
      <c r="F605" s="1">
        <v>431</v>
      </c>
      <c r="G605" s="1">
        <v>0</v>
      </c>
      <c r="H605" s="1">
        <v>0.38461538461538464</v>
      </c>
      <c r="I605" s="1">
        <v>0.82894736842105265</v>
      </c>
      <c r="J605" s="1" t="s">
        <v>211</v>
      </c>
      <c r="K605" s="1" t="s">
        <v>211</v>
      </c>
      <c r="L605" s="1">
        <v>0</v>
      </c>
      <c r="M605" s="44" t="s">
        <v>821</v>
      </c>
    </row>
    <row r="606" spans="1:13" x14ac:dyDescent="0.25">
      <c r="A606" s="43" t="s">
        <v>12831</v>
      </c>
      <c r="B606" s="129" t="s">
        <v>413</v>
      </c>
      <c r="C606" s="1">
        <v>306</v>
      </c>
      <c r="D606" s="1">
        <v>0</v>
      </c>
      <c r="E606" s="1">
        <v>416</v>
      </c>
      <c r="F606" s="1">
        <v>431</v>
      </c>
      <c r="G606" s="1">
        <v>0</v>
      </c>
      <c r="H606" s="1">
        <v>0.58333333333333337</v>
      </c>
      <c r="I606" s="1">
        <v>0.74942528735632197</v>
      </c>
      <c r="J606" s="1" t="s">
        <v>211</v>
      </c>
      <c r="K606" s="1" t="s">
        <v>211</v>
      </c>
      <c r="L606" s="1">
        <v>0</v>
      </c>
      <c r="M606" s="44" t="s">
        <v>821</v>
      </c>
    </row>
    <row r="607" spans="1:13" x14ac:dyDescent="0.25">
      <c r="A607" s="43" t="s">
        <v>12832</v>
      </c>
      <c r="B607" s="129" t="s">
        <v>735</v>
      </c>
      <c r="C607" s="1">
        <v>199</v>
      </c>
      <c r="D607" s="1">
        <v>0</v>
      </c>
      <c r="E607" s="1">
        <v>385</v>
      </c>
      <c r="F607" s="1">
        <v>431</v>
      </c>
      <c r="G607" s="1">
        <v>0</v>
      </c>
      <c r="H607" s="1">
        <v>0</v>
      </c>
      <c r="I607" s="1">
        <v>0.5977011494252874</v>
      </c>
      <c r="J607" s="1" t="s">
        <v>211</v>
      </c>
      <c r="K607" s="1" t="s">
        <v>211</v>
      </c>
      <c r="L607" s="1">
        <v>0</v>
      </c>
      <c r="M607" s="44" t="s">
        <v>821</v>
      </c>
    </row>
    <row r="608" spans="1:13" x14ac:dyDescent="0.25">
      <c r="A608" s="43" t="s">
        <v>12833</v>
      </c>
      <c r="B608" s="129" t="s">
        <v>3554</v>
      </c>
      <c r="C608" s="1">
        <v>398</v>
      </c>
      <c r="D608" s="1">
        <v>0</v>
      </c>
      <c r="E608" s="1">
        <v>395</v>
      </c>
      <c r="F608" s="1">
        <v>431</v>
      </c>
      <c r="G608" s="1">
        <v>0</v>
      </c>
      <c r="H608" s="1">
        <v>0.37037037037037029</v>
      </c>
      <c r="I608" s="1">
        <v>0.76489028213166144</v>
      </c>
      <c r="J608" s="1" t="s">
        <v>211</v>
      </c>
      <c r="K608" s="1" t="s">
        <v>211</v>
      </c>
      <c r="L608" s="1">
        <v>0</v>
      </c>
      <c r="M608" s="44" t="s">
        <v>821</v>
      </c>
    </row>
    <row r="609" spans="1:13" x14ac:dyDescent="0.25">
      <c r="A609" s="43" t="s">
        <v>12834</v>
      </c>
      <c r="B609" s="129" t="s">
        <v>11142</v>
      </c>
      <c r="C609" s="1">
        <v>93</v>
      </c>
      <c r="D609" s="1">
        <v>0</v>
      </c>
      <c r="E609" s="1">
        <v>378</v>
      </c>
      <c r="F609" s="1">
        <v>430</v>
      </c>
      <c r="G609" s="1">
        <v>0</v>
      </c>
      <c r="H609" s="1">
        <v>1</v>
      </c>
      <c r="I609" s="1">
        <v>0.69169960474308301</v>
      </c>
      <c r="J609" s="1" t="s">
        <v>211</v>
      </c>
      <c r="K609" s="1" t="s">
        <v>211</v>
      </c>
      <c r="L609" s="1">
        <v>0</v>
      </c>
      <c r="M609" s="44" t="s">
        <v>821</v>
      </c>
    </row>
    <row r="610" spans="1:13" x14ac:dyDescent="0.25">
      <c r="A610" s="43" t="s">
        <v>12835</v>
      </c>
      <c r="B610" s="129" t="s">
        <v>3971</v>
      </c>
      <c r="C610" s="1">
        <v>286</v>
      </c>
      <c r="D610" s="1">
        <v>0</v>
      </c>
      <c r="E610" s="1">
        <v>395</v>
      </c>
      <c r="F610" s="1">
        <v>429</v>
      </c>
      <c r="G610" s="1">
        <v>0</v>
      </c>
      <c r="H610" s="1">
        <v>0.34482758620689657</v>
      </c>
      <c r="I610" s="1">
        <v>0.75235849056603776</v>
      </c>
      <c r="J610" s="1" t="s">
        <v>211</v>
      </c>
      <c r="K610" s="1" t="s">
        <v>211</v>
      </c>
      <c r="L610" s="1">
        <v>0</v>
      </c>
      <c r="M610" s="44" t="s">
        <v>821</v>
      </c>
    </row>
    <row r="611" spans="1:13" x14ac:dyDescent="0.25">
      <c r="A611" s="43" t="s">
        <v>12836</v>
      </c>
      <c r="B611" s="129" t="s">
        <v>405</v>
      </c>
      <c r="C611" s="1">
        <v>360</v>
      </c>
      <c r="D611" s="1">
        <v>0</v>
      </c>
      <c r="E611" s="1">
        <v>384</v>
      </c>
      <c r="F611" s="1">
        <v>429</v>
      </c>
      <c r="G611" s="1">
        <v>0</v>
      </c>
      <c r="H611" s="1">
        <v>0.53846153846153844</v>
      </c>
      <c r="I611" s="1">
        <v>0.83489096573208721</v>
      </c>
      <c r="J611" s="1" t="s">
        <v>211</v>
      </c>
      <c r="K611" s="1" t="s">
        <v>211</v>
      </c>
      <c r="L611" s="1">
        <v>0</v>
      </c>
      <c r="M611" s="44" t="s">
        <v>821</v>
      </c>
    </row>
    <row r="612" spans="1:13" x14ac:dyDescent="0.25">
      <c r="A612" s="43" t="s">
        <v>12837</v>
      </c>
      <c r="B612" s="129" t="s">
        <v>3959</v>
      </c>
      <c r="C612" s="1">
        <v>206</v>
      </c>
      <c r="D612" s="1">
        <v>0</v>
      </c>
      <c r="E612" s="1">
        <v>408</v>
      </c>
      <c r="F612" s="1">
        <v>428</v>
      </c>
      <c r="G612" s="1">
        <v>0</v>
      </c>
      <c r="H612" s="1">
        <v>0.35</v>
      </c>
      <c r="I612" s="1">
        <v>0.73278236914600547</v>
      </c>
      <c r="J612" s="1" t="s">
        <v>211</v>
      </c>
      <c r="K612" s="1" t="s">
        <v>211</v>
      </c>
      <c r="L612" s="1">
        <v>0</v>
      </c>
      <c r="M612" s="44" t="s">
        <v>821</v>
      </c>
    </row>
    <row r="613" spans="1:13" x14ac:dyDescent="0.25">
      <c r="A613" s="43" t="s">
        <v>12838</v>
      </c>
      <c r="B613" s="129" t="s">
        <v>1029</v>
      </c>
      <c r="C613" s="1">
        <v>386</v>
      </c>
      <c r="D613" s="1">
        <v>0</v>
      </c>
      <c r="E613" s="1">
        <v>390</v>
      </c>
      <c r="F613" s="1">
        <v>427</v>
      </c>
      <c r="G613" s="1">
        <v>0</v>
      </c>
      <c r="H613" s="1">
        <v>0.55555555555555558</v>
      </c>
      <c r="I613" s="1">
        <v>0.76770538243626063</v>
      </c>
      <c r="J613" s="1" t="s">
        <v>211</v>
      </c>
      <c r="K613" s="1" t="s">
        <v>211</v>
      </c>
      <c r="L613" s="1">
        <v>0</v>
      </c>
      <c r="M613" s="44" t="s">
        <v>821</v>
      </c>
    </row>
    <row r="614" spans="1:13" x14ac:dyDescent="0.25">
      <c r="A614" s="43" t="s">
        <v>12839</v>
      </c>
      <c r="B614" s="129" t="s">
        <v>361</v>
      </c>
      <c r="C614" s="1">
        <v>316</v>
      </c>
      <c r="D614" s="1">
        <v>0</v>
      </c>
      <c r="E614" s="1">
        <v>399</v>
      </c>
      <c r="F614" s="1">
        <v>426</v>
      </c>
      <c r="G614" s="1">
        <v>0</v>
      </c>
      <c r="H614" s="1">
        <v>0.7021276595744681</v>
      </c>
      <c r="I614" s="1">
        <v>0.83601286173633438</v>
      </c>
      <c r="J614" s="1" t="s">
        <v>211</v>
      </c>
      <c r="K614" s="1" t="s">
        <v>211</v>
      </c>
      <c r="L614" s="1">
        <v>0</v>
      </c>
      <c r="M614" s="44" t="s">
        <v>821</v>
      </c>
    </row>
    <row r="615" spans="1:13" x14ac:dyDescent="0.25">
      <c r="A615" s="43" t="s">
        <v>12840</v>
      </c>
      <c r="B615" s="129" t="s">
        <v>4102</v>
      </c>
      <c r="C615" s="1">
        <v>315</v>
      </c>
      <c r="D615" s="1">
        <v>0</v>
      </c>
      <c r="E615" s="1">
        <v>364</v>
      </c>
      <c r="F615" s="1">
        <v>425</v>
      </c>
      <c r="G615" s="1">
        <v>0</v>
      </c>
      <c r="H615" s="1">
        <v>0</v>
      </c>
      <c r="I615" s="1">
        <v>0.53333333333333333</v>
      </c>
      <c r="J615" s="1" t="s">
        <v>211</v>
      </c>
      <c r="K615" s="1" t="s">
        <v>211</v>
      </c>
      <c r="L615" s="1">
        <v>0</v>
      </c>
      <c r="M615" s="44" t="s">
        <v>821</v>
      </c>
    </row>
    <row r="616" spans="1:13" x14ac:dyDescent="0.25">
      <c r="A616" s="43" t="s">
        <v>12841</v>
      </c>
      <c r="B616" s="129" t="s">
        <v>8777</v>
      </c>
      <c r="C616" s="1">
        <v>227</v>
      </c>
      <c r="D616" s="1">
        <v>0</v>
      </c>
      <c r="E616" s="1">
        <v>388</v>
      </c>
      <c r="F616" s="1">
        <v>425</v>
      </c>
      <c r="G616" s="1">
        <v>0</v>
      </c>
      <c r="H616" s="1">
        <v>0.42857142857142855</v>
      </c>
      <c r="I616" s="1">
        <v>0.7080459770114943</v>
      </c>
      <c r="J616" s="1" t="s">
        <v>211</v>
      </c>
      <c r="K616" s="1" t="s">
        <v>211</v>
      </c>
      <c r="L616" s="1">
        <v>0</v>
      </c>
      <c r="M616" s="44" t="s">
        <v>821</v>
      </c>
    </row>
    <row r="617" spans="1:13" x14ac:dyDescent="0.25">
      <c r="A617" s="43" t="s">
        <v>12842</v>
      </c>
      <c r="B617" s="129" t="s">
        <v>2918</v>
      </c>
      <c r="C617" s="1">
        <v>363</v>
      </c>
      <c r="D617" s="1">
        <v>0</v>
      </c>
      <c r="E617" s="1">
        <v>398</v>
      </c>
      <c r="F617" s="1">
        <v>424</v>
      </c>
      <c r="G617" s="1">
        <v>0</v>
      </c>
      <c r="H617" s="1">
        <v>0.17857142857142858</v>
      </c>
      <c r="I617" s="1">
        <v>0.79540229885057467</v>
      </c>
      <c r="J617" s="1" t="s">
        <v>211</v>
      </c>
      <c r="K617" s="1" t="s">
        <v>211</v>
      </c>
      <c r="L617" s="1">
        <v>0</v>
      </c>
      <c r="M617" s="44" t="s">
        <v>821</v>
      </c>
    </row>
    <row r="618" spans="1:13" x14ac:dyDescent="0.25">
      <c r="A618" s="43" t="s">
        <v>12843</v>
      </c>
      <c r="B618" s="129" t="s">
        <v>11195</v>
      </c>
      <c r="C618" s="1">
        <v>319</v>
      </c>
      <c r="D618" s="1">
        <v>0</v>
      </c>
      <c r="E618" s="1">
        <v>410</v>
      </c>
      <c r="F618" s="1">
        <v>424</v>
      </c>
      <c r="G618" s="1">
        <v>0</v>
      </c>
      <c r="H618" s="1">
        <v>0.26923076923076922</v>
      </c>
      <c r="I618" s="1">
        <v>0.71387283236994215</v>
      </c>
      <c r="J618" s="1" t="s">
        <v>211</v>
      </c>
      <c r="K618" s="1" t="s">
        <v>211</v>
      </c>
      <c r="L618" s="1">
        <v>0</v>
      </c>
      <c r="M618" s="44" t="s">
        <v>821</v>
      </c>
    </row>
    <row r="619" spans="1:13" x14ac:dyDescent="0.25">
      <c r="A619" s="43" t="s">
        <v>12844</v>
      </c>
      <c r="B619" s="129" t="s">
        <v>559</v>
      </c>
      <c r="C619" s="1">
        <v>247</v>
      </c>
      <c r="D619" s="1">
        <v>0</v>
      </c>
      <c r="E619" s="1">
        <v>377</v>
      </c>
      <c r="F619" s="1">
        <v>424</v>
      </c>
      <c r="G619" s="1">
        <v>0</v>
      </c>
      <c r="H619" s="1">
        <v>8.8235294117647078E-2</v>
      </c>
      <c r="I619" s="1">
        <v>0.82392026578073085</v>
      </c>
      <c r="J619" s="1" t="s">
        <v>211</v>
      </c>
      <c r="K619" s="1" t="s">
        <v>211</v>
      </c>
      <c r="L619" s="1">
        <v>0</v>
      </c>
      <c r="M619" s="44" t="s">
        <v>821</v>
      </c>
    </row>
    <row r="620" spans="1:13" x14ac:dyDescent="0.25">
      <c r="A620" s="43" t="s">
        <v>12845</v>
      </c>
      <c r="B620" s="129" t="s">
        <v>11109</v>
      </c>
      <c r="C620" s="1">
        <v>90</v>
      </c>
      <c r="D620" s="1">
        <v>0</v>
      </c>
      <c r="E620" s="1">
        <v>392</v>
      </c>
      <c r="F620" s="1">
        <v>424</v>
      </c>
      <c r="G620" s="1">
        <v>0</v>
      </c>
      <c r="H620" s="1">
        <v>-0.33333333333333331</v>
      </c>
      <c r="I620" s="1">
        <v>0.69902912621359226</v>
      </c>
      <c r="J620" s="1" t="s">
        <v>211</v>
      </c>
      <c r="K620" s="1" t="s">
        <v>211</v>
      </c>
      <c r="L620" s="1">
        <v>0</v>
      </c>
      <c r="M620" s="44" t="s">
        <v>821</v>
      </c>
    </row>
    <row r="621" spans="1:13" x14ac:dyDescent="0.25">
      <c r="A621" s="43" t="s">
        <v>12846</v>
      </c>
      <c r="B621" s="129" t="s">
        <v>11201</v>
      </c>
      <c r="C621" s="1">
        <v>429</v>
      </c>
      <c r="D621" s="1">
        <v>0</v>
      </c>
      <c r="E621" s="1">
        <v>379</v>
      </c>
      <c r="F621" s="1">
        <v>423</v>
      </c>
      <c r="G621" s="1">
        <v>0</v>
      </c>
      <c r="H621" s="1">
        <v>0.5</v>
      </c>
      <c r="I621" s="1">
        <v>0.70298769771529002</v>
      </c>
      <c r="J621" s="1" t="s">
        <v>211</v>
      </c>
      <c r="K621" s="1" t="s">
        <v>211</v>
      </c>
      <c r="L621" s="1">
        <v>0</v>
      </c>
      <c r="M621" s="44" t="s">
        <v>821</v>
      </c>
    </row>
    <row r="622" spans="1:13" x14ac:dyDescent="0.25">
      <c r="A622" s="43" t="s">
        <v>12847</v>
      </c>
      <c r="B622" s="129" t="s">
        <v>11099</v>
      </c>
      <c r="C622" s="1">
        <v>103</v>
      </c>
      <c r="D622" s="1">
        <v>0</v>
      </c>
      <c r="E622" s="1">
        <v>391</v>
      </c>
      <c r="F622" s="1">
        <v>423</v>
      </c>
      <c r="G622" s="1">
        <v>0</v>
      </c>
      <c r="H622" s="1">
        <v>0.7</v>
      </c>
      <c r="I622" s="1">
        <v>0.67069486404833834</v>
      </c>
      <c r="J622" s="1" t="s">
        <v>211</v>
      </c>
      <c r="K622" s="1" t="s">
        <v>211</v>
      </c>
      <c r="L622" s="1">
        <v>0</v>
      </c>
      <c r="M622" s="44" t="s">
        <v>821</v>
      </c>
    </row>
    <row r="623" spans="1:13" x14ac:dyDescent="0.25">
      <c r="A623" s="43" t="s">
        <v>12848</v>
      </c>
      <c r="B623" s="129" t="s">
        <v>5189</v>
      </c>
      <c r="C623" s="1">
        <v>231</v>
      </c>
      <c r="D623" s="1">
        <v>0</v>
      </c>
      <c r="E623" s="1">
        <v>371</v>
      </c>
      <c r="F623" s="1">
        <v>422</v>
      </c>
      <c r="G623" s="1">
        <v>0</v>
      </c>
      <c r="H623" s="1">
        <v>0</v>
      </c>
      <c r="I623" s="1">
        <v>0.605080831408776</v>
      </c>
      <c r="J623" s="1" t="s">
        <v>211</v>
      </c>
      <c r="K623" s="1" t="s">
        <v>211</v>
      </c>
      <c r="L623" s="1">
        <v>0</v>
      </c>
      <c r="M623" s="44" t="s">
        <v>821</v>
      </c>
    </row>
    <row r="624" spans="1:13" x14ac:dyDescent="0.25">
      <c r="A624" s="43" t="s">
        <v>12849</v>
      </c>
      <c r="B624" s="129" t="s">
        <v>3126</v>
      </c>
      <c r="C624" s="1">
        <v>481</v>
      </c>
      <c r="D624" s="1">
        <v>0</v>
      </c>
      <c r="E624" s="1">
        <v>389</v>
      </c>
      <c r="F624" s="1">
        <v>422</v>
      </c>
      <c r="G624" s="1">
        <v>0</v>
      </c>
      <c r="H624" s="1">
        <v>0.75</v>
      </c>
      <c r="I624" s="1">
        <v>0.69598470363288722</v>
      </c>
      <c r="J624" s="1" t="s">
        <v>211</v>
      </c>
      <c r="K624" s="1" t="s">
        <v>211</v>
      </c>
      <c r="L624" s="1">
        <v>0</v>
      </c>
      <c r="M624" s="44" t="s">
        <v>821</v>
      </c>
    </row>
    <row r="625" spans="1:13" x14ac:dyDescent="0.25">
      <c r="A625" s="43" t="s">
        <v>12850</v>
      </c>
      <c r="B625" s="129" t="s">
        <v>6702</v>
      </c>
      <c r="C625" s="1">
        <v>303</v>
      </c>
      <c r="D625" s="1">
        <v>0</v>
      </c>
      <c r="E625" s="1">
        <v>366</v>
      </c>
      <c r="F625" s="1">
        <v>422</v>
      </c>
      <c r="G625" s="1">
        <v>0</v>
      </c>
      <c r="H625" s="1">
        <v>0.42105263157894735</v>
      </c>
      <c r="I625" s="1">
        <v>0.81111111111111101</v>
      </c>
      <c r="J625" s="1" t="s">
        <v>211</v>
      </c>
      <c r="K625" s="1" t="s">
        <v>211</v>
      </c>
      <c r="L625" s="1">
        <v>0</v>
      </c>
      <c r="M625" s="44" t="s">
        <v>821</v>
      </c>
    </row>
    <row r="626" spans="1:13" x14ac:dyDescent="0.25">
      <c r="A626" s="43" t="s">
        <v>12851</v>
      </c>
      <c r="B626" s="129" t="s">
        <v>3866</v>
      </c>
      <c r="C626" s="1">
        <v>263</v>
      </c>
      <c r="D626" s="1">
        <v>0</v>
      </c>
      <c r="E626" s="1">
        <v>358</v>
      </c>
      <c r="F626" s="1">
        <v>422</v>
      </c>
      <c r="G626" s="1">
        <v>0</v>
      </c>
      <c r="H626" s="1">
        <v>-0.2</v>
      </c>
      <c r="I626" s="1">
        <v>0.48832271762208063</v>
      </c>
      <c r="J626" s="1" t="s">
        <v>211</v>
      </c>
      <c r="K626" s="1" t="s">
        <v>211</v>
      </c>
      <c r="L626" s="1">
        <v>0</v>
      </c>
      <c r="M626" s="44" t="s">
        <v>821</v>
      </c>
    </row>
    <row r="627" spans="1:13" x14ac:dyDescent="0.25">
      <c r="A627" s="43" t="s">
        <v>12852</v>
      </c>
      <c r="B627" s="129" t="s">
        <v>636</v>
      </c>
      <c r="C627" s="1">
        <v>376</v>
      </c>
      <c r="D627" s="1">
        <v>0</v>
      </c>
      <c r="E627" s="1">
        <v>365</v>
      </c>
      <c r="F627" s="1">
        <v>417</v>
      </c>
      <c r="G627" s="1">
        <v>0</v>
      </c>
      <c r="H627" s="1">
        <v>0.44117647058823528</v>
      </c>
      <c r="I627" s="1">
        <v>0.81683168316831678</v>
      </c>
      <c r="J627" s="1" t="s">
        <v>211</v>
      </c>
      <c r="K627" s="1" t="s">
        <v>211</v>
      </c>
      <c r="L627" s="1">
        <v>0</v>
      </c>
      <c r="M627" s="44" t="s">
        <v>821</v>
      </c>
    </row>
    <row r="628" spans="1:13" x14ac:dyDescent="0.25">
      <c r="A628" s="43" t="s">
        <v>12853</v>
      </c>
      <c r="B628" s="129" t="s">
        <v>682</v>
      </c>
      <c r="C628" s="1">
        <v>271</v>
      </c>
      <c r="D628" s="1">
        <v>0</v>
      </c>
      <c r="E628" s="1">
        <v>379</v>
      </c>
      <c r="F628" s="1">
        <v>401</v>
      </c>
      <c r="G628" s="1">
        <v>0</v>
      </c>
      <c r="H628" s="1">
        <v>0.81818181818181823</v>
      </c>
      <c r="I628" s="1">
        <v>0.82352941176470595</v>
      </c>
      <c r="J628" s="1" t="s">
        <v>211</v>
      </c>
      <c r="K628" s="1" t="s">
        <v>211</v>
      </c>
      <c r="L628" s="1">
        <v>0</v>
      </c>
      <c r="M628" s="44" t="s">
        <v>821</v>
      </c>
    </row>
    <row r="629" spans="1:13" x14ac:dyDescent="0.25">
      <c r="A629" s="43" t="s">
        <v>12854</v>
      </c>
      <c r="B629" s="129" t="s">
        <v>3330</v>
      </c>
      <c r="C629" s="1">
        <v>349</v>
      </c>
      <c r="D629" s="1">
        <v>0</v>
      </c>
      <c r="E629" s="1">
        <v>365</v>
      </c>
      <c r="F629" s="1">
        <v>417</v>
      </c>
      <c r="G629" s="1">
        <v>0</v>
      </c>
      <c r="H629" s="1">
        <v>-0.42857142857142855</v>
      </c>
      <c r="I629" s="1">
        <v>0.52064631956912033</v>
      </c>
      <c r="J629" s="1" t="s">
        <v>211</v>
      </c>
      <c r="K629" s="1" t="s">
        <v>211</v>
      </c>
      <c r="L629" s="1">
        <v>0</v>
      </c>
      <c r="M629" s="44" t="s">
        <v>821</v>
      </c>
    </row>
    <row r="630" spans="1:13" x14ac:dyDescent="0.25">
      <c r="A630" s="43" t="s">
        <v>12855</v>
      </c>
      <c r="B630" s="129" t="s">
        <v>6738</v>
      </c>
      <c r="C630" s="1">
        <v>274</v>
      </c>
      <c r="D630" s="1">
        <v>0</v>
      </c>
      <c r="E630" s="1">
        <v>387</v>
      </c>
      <c r="F630" s="1">
        <v>416</v>
      </c>
      <c r="G630" s="1">
        <v>0</v>
      </c>
      <c r="H630" s="1">
        <v>0.17647058823529413</v>
      </c>
      <c r="I630" s="1">
        <v>0.7109004739336493</v>
      </c>
      <c r="J630" s="1" t="s">
        <v>211</v>
      </c>
      <c r="K630" s="1" t="s">
        <v>211</v>
      </c>
      <c r="L630" s="1">
        <v>0</v>
      </c>
      <c r="M630" s="44" t="s">
        <v>821</v>
      </c>
    </row>
    <row r="631" spans="1:13" x14ac:dyDescent="0.25">
      <c r="A631" s="43" t="s">
        <v>12856</v>
      </c>
      <c r="B631" s="129" t="s">
        <v>11090</v>
      </c>
      <c r="C631" s="1">
        <v>268</v>
      </c>
      <c r="D631" s="1">
        <v>0</v>
      </c>
      <c r="E631" s="1">
        <v>372</v>
      </c>
      <c r="F631" s="1">
        <v>416</v>
      </c>
      <c r="G631" s="1">
        <v>0</v>
      </c>
      <c r="H631" s="1">
        <v>0.33333333333333331</v>
      </c>
      <c r="I631" s="1">
        <v>0.7120418848167539</v>
      </c>
      <c r="J631" s="1" t="s">
        <v>211</v>
      </c>
      <c r="K631" s="1" t="s">
        <v>211</v>
      </c>
      <c r="L631" s="1">
        <v>0</v>
      </c>
      <c r="M631" s="44" t="s">
        <v>821</v>
      </c>
    </row>
    <row r="632" spans="1:13" x14ac:dyDescent="0.25">
      <c r="A632" s="43" t="s">
        <v>12857</v>
      </c>
      <c r="B632" s="129" t="s">
        <v>665</v>
      </c>
      <c r="C632" s="1">
        <v>0</v>
      </c>
      <c r="D632" s="1">
        <v>0</v>
      </c>
      <c r="E632" s="1">
        <v>0</v>
      </c>
      <c r="F632" s="1">
        <v>0</v>
      </c>
      <c r="G632" s="1">
        <v>0</v>
      </c>
      <c r="H632" s="1">
        <v>-1</v>
      </c>
      <c r="I632" s="1">
        <v>0.79629629629629628</v>
      </c>
      <c r="J632" s="1" t="s">
        <v>211</v>
      </c>
      <c r="K632" s="1" t="s">
        <v>211</v>
      </c>
      <c r="L632" s="1">
        <v>0</v>
      </c>
      <c r="M632" s="44" t="s">
        <v>821</v>
      </c>
    </row>
    <row r="633" spans="1:13" x14ac:dyDescent="0.25">
      <c r="A633" s="43" t="s">
        <v>12858</v>
      </c>
      <c r="B633" s="129" t="s">
        <v>667</v>
      </c>
      <c r="C633" s="1">
        <v>0</v>
      </c>
      <c r="D633" s="1">
        <v>0</v>
      </c>
      <c r="E633" s="1">
        <v>0</v>
      </c>
      <c r="F633" s="1">
        <v>0</v>
      </c>
      <c r="G633" s="1">
        <v>0</v>
      </c>
      <c r="H633" s="1">
        <v>0</v>
      </c>
      <c r="I633" s="1">
        <v>0.50909090909090904</v>
      </c>
      <c r="J633" s="1" t="s">
        <v>211</v>
      </c>
      <c r="K633" s="1" t="s">
        <v>211</v>
      </c>
      <c r="L633" s="1">
        <v>0</v>
      </c>
      <c r="M633" s="44" t="s">
        <v>821</v>
      </c>
    </row>
    <row r="634" spans="1:13" x14ac:dyDescent="0.25">
      <c r="A634" s="43" t="s">
        <v>12859</v>
      </c>
      <c r="B634" s="129" t="s">
        <v>666</v>
      </c>
      <c r="C634" s="1">
        <v>0</v>
      </c>
      <c r="D634" s="1">
        <v>0</v>
      </c>
      <c r="E634" s="1">
        <v>0</v>
      </c>
      <c r="F634" s="1">
        <v>0</v>
      </c>
      <c r="G634" s="1">
        <v>0</v>
      </c>
      <c r="H634" s="1">
        <v>0</v>
      </c>
      <c r="I634" s="1">
        <v>0.74698795180722877</v>
      </c>
      <c r="J634" s="1" t="s">
        <v>211</v>
      </c>
      <c r="K634" s="1" t="s">
        <v>211</v>
      </c>
      <c r="L634" s="1">
        <v>0</v>
      </c>
      <c r="M634" s="44" t="s">
        <v>821</v>
      </c>
    </row>
    <row r="635" spans="1:13" x14ac:dyDescent="0.25">
      <c r="A635" s="43" t="s">
        <v>12860</v>
      </c>
      <c r="B635" s="129" t="s">
        <v>673</v>
      </c>
      <c r="C635" s="1">
        <v>0</v>
      </c>
      <c r="D635" s="1">
        <v>0</v>
      </c>
      <c r="E635" s="1">
        <v>0</v>
      </c>
      <c r="F635" s="1">
        <v>0</v>
      </c>
      <c r="G635" s="1">
        <v>0</v>
      </c>
      <c r="H635" s="1">
        <v>0</v>
      </c>
      <c r="I635" s="1">
        <v>1</v>
      </c>
      <c r="J635" s="1" t="s">
        <v>211</v>
      </c>
      <c r="K635" s="1" t="s">
        <v>211</v>
      </c>
      <c r="L635" s="1">
        <v>0</v>
      </c>
      <c r="M635" s="44" t="s">
        <v>821</v>
      </c>
    </row>
    <row r="636" spans="1:13" x14ac:dyDescent="0.25">
      <c r="A636" s="43" t="s">
        <v>12861</v>
      </c>
      <c r="B636" s="129" t="s">
        <v>697</v>
      </c>
      <c r="C636" s="1">
        <v>240</v>
      </c>
      <c r="D636" s="1">
        <v>0</v>
      </c>
      <c r="E636" s="1">
        <v>379</v>
      </c>
      <c r="F636" s="1">
        <v>416</v>
      </c>
      <c r="G636" s="1">
        <v>0</v>
      </c>
      <c r="H636" s="1">
        <v>0.61538461538461542</v>
      </c>
      <c r="I636" s="1">
        <v>0.7640845070422535</v>
      </c>
      <c r="J636" s="1" t="s">
        <v>211</v>
      </c>
      <c r="K636" s="1" t="s">
        <v>211</v>
      </c>
      <c r="L636" s="1">
        <v>0</v>
      </c>
      <c r="M636" s="44" t="s">
        <v>821</v>
      </c>
    </row>
    <row r="637" spans="1:13" x14ac:dyDescent="0.25">
      <c r="A637" s="43" t="s">
        <v>12862</v>
      </c>
      <c r="B637" s="129" t="s">
        <v>674</v>
      </c>
      <c r="C637" s="1">
        <v>0</v>
      </c>
      <c r="D637" s="1">
        <v>0</v>
      </c>
      <c r="E637" s="1">
        <v>0</v>
      </c>
      <c r="F637" s="1">
        <v>0</v>
      </c>
      <c r="G637" s="1">
        <v>0</v>
      </c>
      <c r="H637" s="1">
        <v>0</v>
      </c>
      <c r="I637" s="1">
        <v>0.77142857142857157</v>
      </c>
      <c r="J637" s="1" t="s">
        <v>211</v>
      </c>
      <c r="K637" s="1" t="s">
        <v>211</v>
      </c>
      <c r="L637" s="1">
        <v>0</v>
      </c>
      <c r="M637" s="44" t="s">
        <v>821</v>
      </c>
    </row>
    <row r="638" spans="1:13" x14ac:dyDescent="0.25">
      <c r="A638" s="43" t="s">
        <v>12863</v>
      </c>
      <c r="B638" s="129" t="s">
        <v>668</v>
      </c>
      <c r="C638" s="1">
        <v>0</v>
      </c>
      <c r="D638" s="1">
        <v>0</v>
      </c>
      <c r="E638" s="1">
        <v>0</v>
      </c>
      <c r="F638" s="1">
        <v>0</v>
      </c>
      <c r="G638" s="1">
        <v>0</v>
      </c>
      <c r="H638" s="1">
        <v>1</v>
      </c>
      <c r="I638" s="1">
        <v>0.73109243697478987</v>
      </c>
      <c r="J638" s="1" t="s">
        <v>211</v>
      </c>
      <c r="K638" s="1" t="s">
        <v>211</v>
      </c>
      <c r="L638" s="1">
        <v>0</v>
      </c>
      <c r="M638" s="44" t="s">
        <v>821</v>
      </c>
    </row>
    <row r="639" spans="1:13" x14ac:dyDescent="0.25">
      <c r="A639" s="43" t="s">
        <v>12864</v>
      </c>
      <c r="B639" s="129" t="s">
        <v>5218</v>
      </c>
      <c r="C639" s="1">
        <v>261</v>
      </c>
      <c r="D639" s="1">
        <v>0</v>
      </c>
      <c r="E639" s="1">
        <v>399</v>
      </c>
      <c r="F639" s="1">
        <v>414</v>
      </c>
      <c r="G639" s="1">
        <v>0</v>
      </c>
      <c r="H639" s="1">
        <v>0.43333333333333335</v>
      </c>
      <c r="I639" s="1">
        <v>0.64678899082568808</v>
      </c>
      <c r="J639" s="1" t="s">
        <v>211</v>
      </c>
      <c r="K639" s="1" t="s">
        <v>211</v>
      </c>
      <c r="L639" s="1">
        <v>0</v>
      </c>
      <c r="M639" s="44" t="s">
        <v>821</v>
      </c>
    </row>
    <row r="640" spans="1:13" x14ac:dyDescent="0.25">
      <c r="A640" s="43" t="s">
        <v>12865</v>
      </c>
      <c r="B640" s="129" t="s">
        <v>676</v>
      </c>
      <c r="C640" s="1">
        <v>0</v>
      </c>
      <c r="D640" s="1">
        <v>0</v>
      </c>
      <c r="E640" s="1">
        <v>0</v>
      </c>
      <c r="F640" s="1">
        <v>0</v>
      </c>
      <c r="G640" s="1">
        <v>0</v>
      </c>
      <c r="H640" s="1">
        <v>0</v>
      </c>
      <c r="I640" s="1">
        <v>0.73333333333333328</v>
      </c>
      <c r="J640" s="1" t="s">
        <v>211</v>
      </c>
      <c r="K640" s="1" t="s">
        <v>211</v>
      </c>
      <c r="L640" s="1">
        <v>0</v>
      </c>
      <c r="M640" s="44" t="s">
        <v>821</v>
      </c>
    </row>
    <row r="641" spans="1:13" x14ac:dyDescent="0.25">
      <c r="A641" s="43" t="s">
        <v>12866</v>
      </c>
      <c r="B641" s="129" t="s">
        <v>1012</v>
      </c>
      <c r="C641" s="1">
        <v>347</v>
      </c>
      <c r="D641" s="1">
        <v>0</v>
      </c>
      <c r="E641" s="1">
        <v>379</v>
      </c>
      <c r="F641" s="1">
        <v>411</v>
      </c>
      <c r="G641" s="1">
        <v>0</v>
      </c>
      <c r="H641" s="1">
        <v>0.21212121212121213</v>
      </c>
      <c r="I641" s="1">
        <v>0.71889400921658986</v>
      </c>
      <c r="J641" s="1" t="s">
        <v>211</v>
      </c>
      <c r="K641" s="1" t="s">
        <v>211</v>
      </c>
      <c r="L641" s="1">
        <v>0</v>
      </c>
      <c r="M641" s="44" t="s">
        <v>821</v>
      </c>
    </row>
    <row r="642" spans="1:13" x14ac:dyDescent="0.25">
      <c r="A642" s="43" t="s">
        <v>12867</v>
      </c>
      <c r="B642" s="129" t="s">
        <v>2966</v>
      </c>
      <c r="C642" s="1">
        <v>0</v>
      </c>
      <c r="D642" s="1">
        <v>0</v>
      </c>
      <c r="E642" s="1">
        <v>0</v>
      </c>
      <c r="F642" s="1">
        <v>0</v>
      </c>
      <c r="G642" s="1">
        <v>0</v>
      </c>
      <c r="H642" s="1">
        <v>0</v>
      </c>
      <c r="I642" s="1">
        <v>0.83431952662721909</v>
      </c>
      <c r="J642" s="1" t="s">
        <v>211</v>
      </c>
      <c r="K642" s="1" t="s">
        <v>211</v>
      </c>
      <c r="L642" s="1">
        <v>0</v>
      </c>
      <c r="M642" s="44" t="s">
        <v>821</v>
      </c>
    </row>
    <row r="643" spans="1:13" x14ac:dyDescent="0.25">
      <c r="A643" s="43" t="s">
        <v>12868</v>
      </c>
      <c r="B643" s="129" t="s">
        <v>3136</v>
      </c>
      <c r="C643" s="1">
        <v>235</v>
      </c>
      <c r="D643" s="1">
        <v>0</v>
      </c>
      <c r="E643" s="1">
        <v>375</v>
      </c>
      <c r="F643" s="1">
        <v>411</v>
      </c>
      <c r="G643" s="1">
        <v>0</v>
      </c>
      <c r="H643" s="1">
        <v>0.53658536585365857</v>
      </c>
      <c r="I643" s="1">
        <v>0.76157804459691247</v>
      </c>
      <c r="J643" s="1" t="s">
        <v>211</v>
      </c>
      <c r="K643" s="1" t="s">
        <v>211</v>
      </c>
      <c r="L643" s="1">
        <v>0</v>
      </c>
      <c r="M643" s="44" t="s">
        <v>821</v>
      </c>
    </row>
    <row r="644" spans="1:13" x14ac:dyDescent="0.25">
      <c r="A644" s="43" t="s">
        <v>12869</v>
      </c>
      <c r="B644" s="129" t="s">
        <v>3137</v>
      </c>
      <c r="C644" s="1">
        <v>489</v>
      </c>
      <c r="D644" s="1">
        <v>0</v>
      </c>
      <c r="E644" s="1">
        <v>380</v>
      </c>
      <c r="F644" s="1">
        <v>410</v>
      </c>
      <c r="G644" s="1">
        <v>0</v>
      </c>
      <c r="H644" s="1">
        <v>0.19444444444444445</v>
      </c>
      <c r="I644" s="1">
        <v>0.70769230769230773</v>
      </c>
      <c r="J644" s="1" t="s">
        <v>211</v>
      </c>
      <c r="K644" s="1" t="s">
        <v>211</v>
      </c>
      <c r="L644" s="1">
        <v>0</v>
      </c>
      <c r="M644" s="44" t="s">
        <v>821</v>
      </c>
    </row>
    <row r="645" spans="1:13" x14ac:dyDescent="0.25">
      <c r="A645" s="43" t="s">
        <v>12870</v>
      </c>
      <c r="B645" s="129" t="s">
        <v>557</v>
      </c>
      <c r="C645" s="1">
        <v>331</v>
      </c>
      <c r="D645" s="1">
        <v>0</v>
      </c>
      <c r="E645" s="1">
        <v>357</v>
      </c>
      <c r="F645" s="1">
        <v>410</v>
      </c>
      <c r="G645" s="1">
        <v>0</v>
      </c>
      <c r="H645" s="1">
        <v>0.41935483870967744</v>
      </c>
      <c r="I645" s="1">
        <v>0.8309178743961354</v>
      </c>
      <c r="J645" s="1" t="s">
        <v>211</v>
      </c>
      <c r="K645" s="1" t="s">
        <v>211</v>
      </c>
      <c r="L645" s="1">
        <v>0</v>
      </c>
      <c r="M645" s="44" t="s">
        <v>821</v>
      </c>
    </row>
    <row r="646" spans="1:13" x14ac:dyDescent="0.25">
      <c r="A646" s="43" t="s">
        <v>12871</v>
      </c>
      <c r="B646" s="129" t="s">
        <v>4177</v>
      </c>
      <c r="C646" s="1">
        <v>550</v>
      </c>
      <c r="D646" s="1">
        <v>0</v>
      </c>
      <c r="E646" s="1">
        <v>375</v>
      </c>
      <c r="F646" s="1">
        <v>410</v>
      </c>
      <c r="G646" s="1">
        <v>0</v>
      </c>
      <c r="H646" s="1">
        <v>0.38709677419354838</v>
      </c>
      <c r="I646" s="1">
        <v>0.69364161849710981</v>
      </c>
      <c r="J646" s="1" t="s">
        <v>211</v>
      </c>
      <c r="K646" s="1" t="s">
        <v>211</v>
      </c>
      <c r="L646" s="1">
        <v>0</v>
      </c>
      <c r="M646" s="44" t="s">
        <v>821</v>
      </c>
    </row>
    <row r="647" spans="1:13" x14ac:dyDescent="0.25">
      <c r="A647" s="43" t="s">
        <v>12872</v>
      </c>
      <c r="B647" s="129" t="s">
        <v>3507</v>
      </c>
      <c r="C647" s="1">
        <v>0</v>
      </c>
      <c r="D647" s="1">
        <v>0</v>
      </c>
      <c r="E647" s="1">
        <v>0</v>
      </c>
      <c r="F647" s="1">
        <v>0</v>
      </c>
      <c r="G647" s="1">
        <v>0</v>
      </c>
      <c r="H647" s="1">
        <v>0.66666666666666663</v>
      </c>
      <c r="I647" s="1">
        <v>0.8414634146341462</v>
      </c>
      <c r="J647" s="1" t="s">
        <v>211</v>
      </c>
      <c r="K647" s="1" t="s">
        <v>211</v>
      </c>
      <c r="L647" s="1">
        <v>0</v>
      </c>
      <c r="M647" s="44" t="s">
        <v>821</v>
      </c>
    </row>
    <row r="648" spans="1:13" x14ac:dyDescent="0.25">
      <c r="A648" s="43" t="s">
        <v>12873</v>
      </c>
      <c r="B648" s="129" t="s">
        <v>615</v>
      </c>
      <c r="C648" s="1">
        <v>301</v>
      </c>
      <c r="D648" s="1">
        <v>0</v>
      </c>
      <c r="E648" s="1">
        <v>360</v>
      </c>
      <c r="F648" s="1">
        <v>409</v>
      </c>
      <c r="G648" s="1">
        <v>0</v>
      </c>
      <c r="H648" s="1">
        <v>0.2857142857142857</v>
      </c>
      <c r="I648" s="1">
        <v>0.73264781491002573</v>
      </c>
      <c r="J648" s="1" t="s">
        <v>211</v>
      </c>
      <c r="K648" s="1" t="s">
        <v>211</v>
      </c>
      <c r="L648" s="1">
        <v>0</v>
      </c>
      <c r="M648" s="44" t="s">
        <v>821</v>
      </c>
    </row>
    <row r="649" spans="1:13" x14ac:dyDescent="0.25">
      <c r="A649" s="43" t="s">
        <v>12874</v>
      </c>
      <c r="B649" s="129" t="s">
        <v>578</v>
      </c>
      <c r="C649" s="1">
        <v>317</v>
      </c>
      <c r="D649" s="1">
        <v>0</v>
      </c>
      <c r="E649" s="1">
        <v>371</v>
      </c>
      <c r="F649" s="1">
        <v>409</v>
      </c>
      <c r="G649" s="1">
        <v>0</v>
      </c>
      <c r="H649" s="1">
        <v>0.46511627906976744</v>
      </c>
      <c r="I649" s="1">
        <v>0.81002638522427439</v>
      </c>
      <c r="J649" s="1" t="s">
        <v>211</v>
      </c>
      <c r="K649" s="1" t="s">
        <v>211</v>
      </c>
      <c r="L649" s="1">
        <v>0</v>
      </c>
      <c r="M649" s="44" t="s">
        <v>821</v>
      </c>
    </row>
    <row r="650" spans="1:13" x14ac:dyDescent="0.25">
      <c r="A650" s="43" t="s">
        <v>12875</v>
      </c>
      <c r="B650" s="129" t="s">
        <v>381</v>
      </c>
      <c r="C650" s="1">
        <v>334</v>
      </c>
      <c r="D650" s="1">
        <v>0</v>
      </c>
      <c r="E650" s="1">
        <v>375</v>
      </c>
      <c r="F650" s="1">
        <v>409</v>
      </c>
      <c r="G650" s="1">
        <v>0</v>
      </c>
      <c r="H650" s="1">
        <v>0.35</v>
      </c>
      <c r="I650" s="1">
        <v>0.67704280155642027</v>
      </c>
      <c r="J650" s="1" t="s">
        <v>211</v>
      </c>
      <c r="K650" s="1" t="s">
        <v>211</v>
      </c>
      <c r="L650" s="1">
        <v>0</v>
      </c>
      <c r="M650" s="44" t="s">
        <v>821</v>
      </c>
    </row>
    <row r="651" spans="1:13" x14ac:dyDescent="0.25">
      <c r="A651" s="43" t="s">
        <v>12876</v>
      </c>
      <c r="B651" s="129" t="s">
        <v>400</v>
      </c>
      <c r="C651" s="1">
        <v>253</v>
      </c>
      <c r="D651" s="1">
        <v>0</v>
      </c>
      <c r="E651" s="1">
        <v>390</v>
      </c>
      <c r="F651" s="1">
        <v>408</v>
      </c>
      <c r="G651" s="1">
        <v>0</v>
      </c>
      <c r="H651" s="1">
        <v>0.14285714285714285</v>
      </c>
      <c r="I651" s="1">
        <v>0.81403508771929822</v>
      </c>
      <c r="J651" s="1" t="s">
        <v>211</v>
      </c>
      <c r="K651" s="1" t="s">
        <v>211</v>
      </c>
      <c r="L651" s="1">
        <v>0</v>
      </c>
      <c r="M651" s="44" t="s">
        <v>821</v>
      </c>
    </row>
    <row r="652" spans="1:13" x14ac:dyDescent="0.25">
      <c r="A652" s="43" t="s">
        <v>12877</v>
      </c>
      <c r="B652" s="129" t="s">
        <v>8393</v>
      </c>
      <c r="C652" s="1">
        <v>162</v>
      </c>
      <c r="D652" s="1">
        <v>0</v>
      </c>
      <c r="E652" s="1">
        <v>352</v>
      </c>
      <c r="F652" s="1">
        <v>407</v>
      </c>
      <c r="G652" s="1">
        <v>0</v>
      </c>
      <c r="H652" s="1">
        <v>1</v>
      </c>
      <c r="I652" s="1">
        <v>0.5539906103286385</v>
      </c>
      <c r="J652" s="1" t="s">
        <v>211</v>
      </c>
      <c r="K652" s="1" t="s">
        <v>211</v>
      </c>
      <c r="L652" s="1">
        <v>0</v>
      </c>
      <c r="M652" s="44" t="s">
        <v>821</v>
      </c>
    </row>
    <row r="653" spans="1:13" x14ac:dyDescent="0.25">
      <c r="A653" s="43" t="s">
        <v>12878</v>
      </c>
      <c r="B653" s="129" t="s">
        <v>1001</v>
      </c>
      <c r="C653" s="1">
        <v>352</v>
      </c>
      <c r="D653" s="1">
        <v>0</v>
      </c>
      <c r="E653" s="1">
        <v>328</v>
      </c>
      <c r="F653" s="1">
        <v>405</v>
      </c>
      <c r="G653" s="1">
        <v>0</v>
      </c>
      <c r="H653" s="1">
        <v>0.25</v>
      </c>
      <c r="I653" s="1">
        <v>0.53954802259887003</v>
      </c>
      <c r="J653" s="1" t="s">
        <v>211</v>
      </c>
      <c r="K653" s="1" t="s">
        <v>211</v>
      </c>
      <c r="L653" s="1">
        <v>0</v>
      </c>
      <c r="M653" s="44" t="s">
        <v>821</v>
      </c>
    </row>
    <row r="654" spans="1:13" x14ac:dyDescent="0.25">
      <c r="A654" s="43" t="s">
        <v>12879</v>
      </c>
      <c r="B654" s="129" t="s">
        <v>368</v>
      </c>
      <c r="C654" s="1">
        <v>421</v>
      </c>
      <c r="D654" s="1">
        <v>0</v>
      </c>
      <c r="E654" s="1">
        <v>372</v>
      </c>
      <c r="F654" s="1">
        <v>404</v>
      </c>
      <c r="G654" s="1">
        <v>0</v>
      </c>
      <c r="H654" s="1">
        <v>0.57446808510638303</v>
      </c>
      <c r="I654" s="1">
        <v>0.79369627507163332</v>
      </c>
      <c r="J654" s="1" t="s">
        <v>211</v>
      </c>
      <c r="K654" s="1" t="s">
        <v>211</v>
      </c>
      <c r="L654" s="1">
        <v>0</v>
      </c>
      <c r="M654" s="44" t="s">
        <v>821</v>
      </c>
    </row>
    <row r="655" spans="1:13" x14ac:dyDescent="0.25">
      <c r="A655" s="43" t="s">
        <v>12880</v>
      </c>
      <c r="B655" s="129" t="s">
        <v>8421</v>
      </c>
      <c r="C655" s="1">
        <v>211</v>
      </c>
      <c r="D655" s="1">
        <v>0</v>
      </c>
      <c r="E655" s="1">
        <v>335</v>
      </c>
      <c r="F655" s="1">
        <v>404</v>
      </c>
      <c r="G655" s="1">
        <v>0</v>
      </c>
      <c r="H655" s="1">
        <v>0</v>
      </c>
      <c r="I655" s="1">
        <v>0.6243386243386243</v>
      </c>
      <c r="J655" s="1" t="s">
        <v>211</v>
      </c>
      <c r="K655" s="1" t="s">
        <v>211</v>
      </c>
      <c r="L655" s="1">
        <v>0</v>
      </c>
      <c r="M655" s="44" t="s">
        <v>821</v>
      </c>
    </row>
    <row r="656" spans="1:13" x14ac:dyDescent="0.25">
      <c r="A656" s="43" t="s">
        <v>12881</v>
      </c>
      <c r="B656" s="129" t="s">
        <v>1008</v>
      </c>
      <c r="C656" s="1">
        <v>433</v>
      </c>
      <c r="D656" s="1">
        <v>0</v>
      </c>
      <c r="E656" s="1">
        <v>366</v>
      </c>
      <c r="F656" s="1">
        <v>403</v>
      </c>
      <c r="G656" s="1">
        <v>0</v>
      </c>
      <c r="H656" s="1">
        <v>0.55172413793103448</v>
      </c>
      <c r="I656" s="1">
        <v>0.71287128712871284</v>
      </c>
      <c r="J656" s="1" t="s">
        <v>211</v>
      </c>
      <c r="K656" s="1" t="s">
        <v>211</v>
      </c>
      <c r="L656" s="1">
        <v>0</v>
      </c>
      <c r="M656" s="44" t="s">
        <v>821</v>
      </c>
    </row>
    <row r="657" spans="1:13" x14ac:dyDescent="0.25">
      <c r="A657" s="43" t="s">
        <v>12882</v>
      </c>
      <c r="B657" s="129" t="s">
        <v>496</v>
      </c>
      <c r="C657" s="1">
        <v>272</v>
      </c>
      <c r="D657" s="1">
        <v>0</v>
      </c>
      <c r="E657" s="1">
        <v>341</v>
      </c>
      <c r="F657" s="1">
        <v>402</v>
      </c>
      <c r="G657" s="1">
        <v>0</v>
      </c>
      <c r="H657" s="1">
        <v>0.5714285714285714</v>
      </c>
      <c r="I657" s="1">
        <v>0.78067885117493474</v>
      </c>
      <c r="J657" s="1" t="s">
        <v>211</v>
      </c>
      <c r="K657" s="1" t="s">
        <v>211</v>
      </c>
      <c r="L657" s="1">
        <v>0</v>
      </c>
      <c r="M657" s="44" t="s">
        <v>821</v>
      </c>
    </row>
    <row r="658" spans="1:13" x14ac:dyDescent="0.25">
      <c r="A658" s="43" t="s">
        <v>12883</v>
      </c>
      <c r="B658" s="129" t="s">
        <v>2983</v>
      </c>
      <c r="C658" s="1">
        <v>273</v>
      </c>
      <c r="D658" s="1">
        <v>0</v>
      </c>
      <c r="E658" s="1">
        <v>367</v>
      </c>
      <c r="F658" s="1">
        <v>402</v>
      </c>
      <c r="G658" s="1">
        <v>0</v>
      </c>
      <c r="H658" s="1">
        <v>0.6216216216216216</v>
      </c>
      <c r="I658" s="1">
        <v>0.77248677248677244</v>
      </c>
      <c r="J658" s="1" t="s">
        <v>211</v>
      </c>
      <c r="K658" s="1" t="s">
        <v>211</v>
      </c>
      <c r="L658" s="1">
        <v>0</v>
      </c>
      <c r="M658" s="44" t="s">
        <v>821</v>
      </c>
    </row>
    <row r="659" spans="1:13" x14ac:dyDescent="0.25">
      <c r="A659" s="43" t="s">
        <v>12884</v>
      </c>
      <c r="B659" s="129" t="s">
        <v>3518</v>
      </c>
      <c r="C659" s="1">
        <v>436</v>
      </c>
      <c r="D659" s="1">
        <v>0</v>
      </c>
      <c r="E659" s="1">
        <v>350</v>
      </c>
      <c r="F659" s="1">
        <v>400</v>
      </c>
      <c r="G659" s="1">
        <v>0</v>
      </c>
      <c r="H659" s="1">
        <v>0</v>
      </c>
      <c r="I659" s="1">
        <v>0.49</v>
      </c>
      <c r="J659" s="1" t="s">
        <v>211</v>
      </c>
      <c r="K659" s="1" t="s">
        <v>211</v>
      </c>
      <c r="L659" s="1">
        <v>0</v>
      </c>
      <c r="M659" s="44" t="s">
        <v>821</v>
      </c>
    </row>
    <row r="660" spans="1:13" x14ac:dyDescent="0.25">
      <c r="A660" s="43" t="s">
        <v>12885</v>
      </c>
      <c r="B660" s="129" t="s">
        <v>11096</v>
      </c>
      <c r="C660" s="1">
        <v>421</v>
      </c>
      <c r="D660" s="1">
        <v>0</v>
      </c>
      <c r="E660" s="1">
        <v>370</v>
      </c>
      <c r="F660" s="1">
        <v>398</v>
      </c>
      <c r="G660" s="1">
        <v>0</v>
      </c>
      <c r="H660" s="1">
        <v>-0.15789473684210523</v>
      </c>
      <c r="I660" s="1">
        <v>0.5802139037433155</v>
      </c>
      <c r="J660" s="1" t="s">
        <v>211</v>
      </c>
      <c r="K660" s="1" t="s">
        <v>211</v>
      </c>
      <c r="L660" s="1">
        <v>0</v>
      </c>
      <c r="M660" s="44" t="s">
        <v>821</v>
      </c>
    </row>
    <row r="661" spans="1:13" x14ac:dyDescent="0.25">
      <c r="A661" s="43" t="s">
        <v>12886</v>
      </c>
      <c r="B661" s="129" t="s">
        <v>11374</v>
      </c>
      <c r="C661" s="1">
        <v>292</v>
      </c>
      <c r="D661" s="1">
        <v>0</v>
      </c>
      <c r="E661" s="1">
        <v>337</v>
      </c>
      <c r="F661" s="1">
        <v>385</v>
      </c>
      <c r="G661" s="1">
        <v>0</v>
      </c>
      <c r="H661" s="1">
        <v>0.65384615384615385</v>
      </c>
      <c r="I661" s="1">
        <v>0.70731707317073167</v>
      </c>
      <c r="J661" s="1" t="s">
        <v>211</v>
      </c>
      <c r="K661" s="1" t="s">
        <v>211</v>
      </c>
      <c r="L661" s="1">
        <v>0</v>
      </c>
      <c r="M661" s="44" t="s">
        <v>821</v>
      </c>
    </row>
    <row r="662" spans="1:13" x14ac:dyDescent="0.25">
      <c r="A662" s="43" t="s">
        <v>12887</v>
      </c>
      <c r="B662" s="129" t="s">
        <v>3384</v>
      </c>
      <c r="C662" s="1">
        <v>435</v>
      </c>
      <c r="D662" s="1">
        <v>0</v>
      </c>
      <c r="E662" s="1">
        <v>364</v>
      </c>
      <c r="F662" s="1">
        <v>396</v>
      </c>
      <c r="G662" s="1">
        <v>0</v>
      </c>
      <c r="H662" s="1">
        <v>0.42857142857142855</v>
      </c>
      <c r="I662" s="1">
        <v>0.75423728813559332</v>
      </c>
      <c r="J662" s="1" t="s">
        <v>211</v>
      </c>
      <c r="K662" s="1" t="s">
        <v>211</v>
      </c>
      <c r="L662" s="1">
        <v>0</v>
      </c>
      <c r="M662" s="44" t="s">
        <v>821</v>
      </c>
    </row>
    <row r="663" spans="1:13" x14ac:dyDescent="0.25">
      <c r="A663" s="43" t="s">
        <v>12888</v>
      </c>
      <c r="B663" s="129" t="s">
        <v>703</v>
      </c>
      <c r="C663" s="1">
        <v>50</v>
      </c>
      <c r="D663" s="1">
        <v>0</v>
      </c>
      <c r="E663" s="1">
        <v>379</v>
      </c>
      <c r="F663" s="1">
        <v>396</v>
      </c>
      <c r="G663" s="1">
        <v>0</v>
      </c>
      <c r="H663" s="1">
        <v>0.5</v>
      </c>
      <c r="I663" s="1">
        <v>0.69841269841269837</v>
      </c>
      <c r="J663" s="1" t="s">
        <v>211</v>
      </c>
      <c r="K663" s="1" t="s">
        <v>211</v>
      </c>
      <c r="L663" s="1">
        <v>0</v>
      </c>
      <c r="M663" s="44" t="s">
        <v>821</v>
      </c>
    </row>
    <row r="664" spans="1:13" x14ac:dyDescent="0.25">
      <c r="A664" s="43" t="s">
        <v>12889</v>
      </c>
      <c r="B664" s="129" t="s">
        <v>370</v>
      </c>
      <c r="C664" s="1">
        <v>393</v>
      </c>
      <c r="D664" s="1">
        <v>0</v>
      </c>
      <c r="E664" s="1">
        <v>366</v>
      </c>
      <c r="F664" s="1">
        <v>396</v>
      </c>
      <c r="G664" s="1">
        <v>0</v>
      </c>
      <c r="H664" s="1">
        <v>0.6</v>
      </c>
      <c r="I664" s="1">
        <v>0.75</v>
      </c>
      <c r="J664" s="1" t="s">
        <v>211</v>
      </c>
      <c r="K664" s="1" t="s">
        <v>211</v>
      </c>
      <c r="L664" s="1">
        <v>0</v>
      </c>
      <c r="M664" s="44" t="s">
        <v>821</v>
      </c>
    </row>
    <row r="665" spans="1:13" x14ac:dyDescent="0.25">
      <c r="A665" s="43" t="s">
        <v>12890</v>
      </c>
      <c r="B665" s="129" t="s">
        <v>3035</v>
      </c>
      <c r="C665" s="1">
        <v>198</v>
      </c>
      <c r="D665" s="1">
        <v>0</v>
      </c>
      <c r="E665" s="1">
        <v>380</v>
      </c>
      <c r="F665" s="1">
        <v>395</v>
      </c>
      <c r="G665" s="1">
        <v>0</v>
      </c>
      <c r="H665" s="1">
        <v>0.35714285714285715</v>
      </c>
      <c r="I665" s="1">
        <v>0.77218934911242587</v>
      </c>
      <c r="J665" s="1" t="s">
        <v>211</v>
      </c>
      <c r="K665" s="1" t="s">
        <v>211</v>
      </c>
      <c r="L665" s="1">
        <v>0</v>
      </c>
      <c r="M665" s="44" t="s">
        <v>821</v>
      </c>
    </row>
    <row r="666" spans="1:13" x14ac:dyDescent="0.25">
      <c r="A666" s="43" t="s">
        <v>12891</v>
      </c>
      <c r="B666" s="129" t="s">
        <v>6147</v>
      </c>
      <c r="C666" s="1">
        <v>193</v>
      </c>
      <c r="D666" s="1">
        <v>0</v>
      </c>
      <c r="E666" s="1">
        <v>327</v>
      </c>
      <c r="F666" s="1">
        <v>394</v>
      </c>
      <c r="G666" s="1">
        <v>0</v>
      </c>
      <c r="H666" s="1">
        <v>0</v>
      </c>
      <c r="I666" s="1">
        <v>0.45744680851063835</v>
      </c>
      <c r="J666" s="1" t="s">
        <v>211</v>
      </c>
      <c r="K666" s="1" t="s">
        <v>211</v>
      </c>
      <c r="L666" s="1">
        <v>0</v>
      </c>
      <c r="M666" s="44" t="s">
        <v>821</v>
      </c>
    </row>
    <row r="667" spans="1:13" x14ac:dyDescent="0.25">
      <c r="A667" s="43" t="s">
        <v>12892</v>
      </c>
      <c r="B667" s="129" t="s">
        <v>5977</v>
      </c>
      <c r="C667" s="1">
        <v>130</v>
      </c>
      <c r="D667" s="1">
        <v>0</v>
      </c>
      <c r="E667" s="1">
        <v>371</v>
      </c>
      <c r="F667" s="1">
        <v>393</v>
      </c>
      <c r="G667" s="1">
        <v>0</v>
      </c>
      <c r="H667" s="1">
        <v>0.27272727272727271</v>
      </c>
      <c r="I667" s="1">
        <v>0.70802919708029199</v>
      </c>
      <c r="J667" s="1" t="s">
        <v>211</v>
      </c>
      <c r="K667" s="1" t="s">
        <v>211</v>
      </c>
      <c r="L667" s="1">
        <v>0</v>
      </c>
      <c r="M667" s="44" t="s">
        <v>821</v>
      </c>
    </row>
    <row r="668" spans="1:13" x14ac:dyDescent="0.25">
      <c r="A668" s="43" t="s">
        <v>12893</v>
      </c>
      <c r="B668" s="129" t="s">
        <v>556</v>
      </c>
      <c r="C668" s="1">
        <v>287</v>
      </c>
      <c r="D668" s="1">
        <v>0</v>
      </c>
      <c r="E668" s="1">
        <v>350</v>
      </c>
      <c r="F668" s="1">
        <v>393</v>
      </c>
      <c r="G668" s="1">
        <v>0</v>
      </c>
      <c r="H668" s="1">
        <v>0.75</v>
      </c>
      <c r="I668" s="1">
        <v>0.81049562682215748</v>
      </c>
      <c r="J668" s="1" t="s">
        <v>211</v>
      </c>
      <c r="K668" s="1" t="s">
        <v>211</v>
      </c>
      <c r="L668" s="1">
        <v>0</v>
      </c>
      <c r="M668" s="44" t="s">
        <v>821</v>
      </c>
    </row>
    <row r="669" spans="1:13" x14ac:dyDescent="0.25">
      <c r="A669" s="43" t="s">
        <v>12894</v>
      </c>
      <c r="B669" s="129" t="s">
        <v>1011</v>
      </c>
      <c r="C669" s="1">
        <v>268</v>
      </c>
      <c r="D669" s="1">
        <v>0</v>
      </c>
      <c r="E669" s="1">
        <v>377</v>
      </c>
      <c r="F669" s="1">
        <v>392</v>
      </c>
      <c r="G669" s="1">
        <v>0</v>
      </c>
      <c r="H669" s="1">
        <v>0.48275862068965519</v>
      </c>
      <c r="I669" s="1">
        <v>0.7167630057803468</v>
      </c>
      <c r="J669" s="1" t="s">
        <v>211</v>
      </c>
      <c r="K669" s="1" t="s">
        <v>211</v>
      </c>
      <c r="L669" s="1">
        <v>0</v>
      </c>
      <c r="M669" s="44" t="s">
        <v>821</v>
      </c>
    </row>
    <row r="670" spans="1:13" x14ac:dyDescent="0.25">
      <c r="A670" s="43" t="s">
        <v>12895</v>
      </c>
      <c r="B670" s="129" t="s">
        <v>6706</v>
      </c>
      <c r="C670" s="1">
        <v>331</v>
      </c>
      <c r="D670" s="1">
        <v>0</v>
      </c>
      <c r="E670" s="1">
        <v>350</v>
      </c>
      <c r="F670" s="1">
        <v>392</v>
      </c>
      <c r="G670" s="1">
        <v>0</v>
      </c>
      <c r="H670" s="1">
        <v>0.44736842105263158</v>
      </c>
      <c r="I670" s="1">
        <v>0.81547619047619035</v>
      </c>
      <c r="J670" s="1" t="s">
        <v>211</v>
      </c>
      <c r="K670" s="1" t="s">
        <v>211</v>
      </c>
      <c r="L670" s="1">
        <v>0</v>
      </c>
      <c r="M670" s="44" t="s">
        <v>821</v>
      </c>
    </row>
    <row r="671" spans="1:13" x14ac:dyDescent="0.25">
      <c r="A671" s="43" t="s">
        <v>12896</v>
      </c>
      <c r="B671" s="129" t="s">
        <v>11129</v>
      </c>
      <c r="C671" s="1">
        <v>286</v>
      </c>
      <c r="D671" s="1">
        <v>0</v>
      </c>
      <c r="E671" s="1">
        <v>345</v>
      </c>
      <c r="F671" s="1">
        <v>391</v>
      </c>
      <c r="G671" s="1">
        <v>0</v>
      </c>
      <c r="H671" s="1">
        <v>0.44444444444444442</v>
      </c>
      <c r="I671" s="1">
        <v>0.77722772277227725</v>
      </c>
      <c r="J671" s="1" t="s">
        <v>211</v>
      </c>
      <c r="K671" s="1" t="s">
        <v>211</v>
      </c>
      <c r="L671" s="1">
        <v>0</v>
      </c>
      <c r="M671" s="44" t="s">
        <v>821</v>
      </c>
    </row>
    <row r="672" spans="1:13" x14ac:dyDescent="0.25">
      <c r="A672" s="43" t="s">
        <v>12897</v>
      </c>
      <c r="B672" s="129" t="s">
        <v>712</v>
      </c>
      <c r="C672" s="1">
        <v>303</v>
      </c>
      <c r="D672" s="1">
        <v>0</v>
      </c>
      <c r="E672" s="1">
        <v>373</v>
      </c>
      <c r="F672" s="1">
        <v>391</v>
      </c>
      <c r="G672" s="1">
        <v>0</v>
      </c>
      <c r="H672" s="1">
        <v>0.21428571428571427</v>
      </c>
      <c r="I672" s="1">
        <v>0.71981776765375849</v>
      </c>
      <c r="J672" s="1" t="s">
        <v>211</v>
      </c>
      <c r="K672" s="1" t="s">
        <v>211</v>
      </c>
      <c r="L672" s="1">
        <v>0</v>
      </c>
      <c r="M672" s="44" t="s">
        <v>821</v>
      </c>
    </row>
    <row r="673" spans="1:13" x14ac:dyDescent="0.25">
      <c r="A673" s="43" t="s">
        <v>12898</v>
      </c>
      <c r="B673" s="129" t="s">
        <v>11205</v>
      </c>
      <c r="C673" s="1">
        <v>380</v>
      </c>
      <c r="D673" s="1">
        <v>0</v>
      </c>
      <c r="E673" s="1">
        <v>367</v>
      </c>
      <c r="F673" s="1">
        <v>390</v>
      </c>
      <c r="G673" s="1">
        <v>0</v>
      </c>
      <c r="H673" s="1">
        <v>0.38461538461538464</v>
      </c>
      <c r="I673" s="1">
        <v>0.60217391304347823</v>
      </c>
      <c r="J673" s="1" t="s">
        <v>211</v>
      </c>
      <c r="K673" s="1" t="s">
        <v>211</v>
      </c>
      <c r="L673" s="1">
        <v>0</v>
      </c>
      <c r="M673" s="44" t="s">
        <v>821</v>
      </c>
    </row>
    <row r="674" spans="1:13" x14ac:dyDescent="0.25">
      <c r="A674" s="43" t="s">
        <v>12899</v>
      </c>
      <c r="B674" s="129" t="s">
        <v>732</v>
      </c>
      <c r="C674" s="1">
        <v>0</v>
      </c>
      <c r="D674" s="1">
        <v>0</v>
      </c>
      <c r="E674" s="1">
        <v>0</v>
      </c>
      <c r="F674" s="1">
        <v>0</v>
      </c>
      <c r="G674" s="1">
        <v>0</v>
      </c>
      <c r="H674" s="1">
        <v>0</v>
      </c>
      <c r="I674" s="1">
        <v>0.7678571428571429</v>
      </c>
      <c r="J674" s="1" t="s">
        <v>211</v>
      </c>
      <c r="K674" s="1" t="s">
        <v>211</v>
      </c>
      <c r="L674" s="1">
        <v>0</v>
      </c>
      <c r="M674" s="44" t="s">
        <v>821</v>
      </c>
    </row>
    <row r="675" spans="1:13" x14ac:dyDescent="0.25">
      <c r="A675" s="43" t="s">
        <v>12900</v>
      </c>
      <c r="B675" s="129" t="s">
        <v>5176</v>
      </c>
      <c r="C675" s="1">
        <v>12</v>
      </c>
      <c r="D675" s="1">
        <v>0</v>
      </c>
      <c r="E675" s="1">
        <v>342</v>
      </c>
      <c r="F675" s="1">
        <v>390</v>
      </c>
      <c r="G675" s="1">
        <v>0</v>
      </c>
      <c r="H675" s="1">
        <v>0</v>
      </c>
      <c r="I675" s="1">
        <v>0.46226415094339623</v>
      </c>
      <c r="J675" s="1" t="s">
        <v>211</v>
      </c>
      <c r="K675" s="1" t="s">
        <v>211</v>
      </c>
      <c r="L675" s="1">
        <v>0</v>
      </c>
      <c r="M675" s="44" t="s">
        <v>821</v>
      </c>
    </row>
    <row r="676" spans="1:13" x14ac:dyDescent="0.25">
      <c r="A676" s="43" t="s">
        <v>12901</v>
      </c>
      <c r="B676" s="129" t="s">
        <v>3422</v>
      </c>
      <c r="C676" s="1">
        <v>339</v>
      </c>
      <c r="D676" s="1">
        <v>0</v>
      </c>
      <c r="E676" s="1">
        <v>345</v>
      </c>
      <c r="F676" s="1">
        <v>389</v>
      </c>
      <c r="G676" s="1">
        <v>0</v>
      </c>
      <c r="H676" s="1">
        <v>0.46666666666666662</v>
      </c>
      <c r="I676" s="1">
        <v>0.80062305295950165</v>
      </c>
      <c r="J676" s="1" t="s">
        <v>211</v>
      </c>
      <c r="K676" s="1" t="s">
        <v>211</v>
      </c>
      <c r="L676" s="1">
        <v>0</v>
      </c>
      <c r="M676" s="44" t="s">
        <v>821</v>
      </c>
    </row>
    <row r="677" spans="1:13" x14ac:dyDescent="0.25">
      <c r="A677" s="43" t="s">
        <v>12902</v>
      </c>
      <c r="B677" s="129" t="s">
        <v>6149</v>
      </c>
      <c r="C677" s="1">
        <v>76</v>
      </c>
      <c r="D677" s="1">
        <v>0</v>
      </c>
      <c r="E677" s="1">
        <v>360</v>
      </c>
      <c r="F677" s="1">
        <v>388</v>
      </c>
      <c r="G677" s="1">
        <v>0</v>
      </c>
      <c r="H677" s="1">
        <v>0.44444444444444442</v>
      </c>
      <c r="I677" s="1">
        <v>0.75510204081632637</v>
      </c>
      <c r="J677" s="1" t="s">
        <v>211</v>
      </c>
      <c r="K677" s="1" t="s">
        <v>211</v>
      </c>
      <c r="L677" s="1">
        <v>0</v>
      </c>
      <c r="M677" s="44" t="s">
        <v>821</v>
      </c>
    </row>
    <row r="678" spans="1:13" x14ac:dyDescent="0.25">
      <c r="A678" s="43" t="s">
        <v>12903</v>
      </c>
      <c r="B678" s="129" t="s">
        <v>583</v>
      </c>
      <c r="C678" s="1">
        <v>326</v>
      </c>
      <c r="D678" s="1">
        <v>0</v>
      </c>
      <c r="E678" s="1">
        <v>355</v>
      </c>
      <c r="F678" s="1">
        <v>388</v>
      </c>
      <c r="G678" s="1">
        <v>0</v>
      </c>
      <c r="H678" s="1">
        <v>0.42857142857142855</v>
      </c>
      <c r="I678" s="1">
        <v>0.8288888888888889</v>
      </c>
      <c r="J678" s="1" t="s">
        <v>211</v>
      </c>
      <c r="K678" s="1" t="s">
        <v>211</v>
      </c>
      <c r="L678" s="1">
        <v>0</v>
      </c>
      <c r="M678" s="44" t="s">
        <v>821</v>
      </c>
    </row>
    <row r="679" spans="1:13" x14ac:dyDescent="0.25">
      <c r="A679" s="43" t="s">
        <v>12904</v>
      </c>
      <c r="B679" s="129" t="s">
        <v>692</v>
      </c>
      <c r="C679" s="1">
        <v>342</v>
      </c>
      <c r="D679" s="1">
        <v>0</v>
      </c>
      <c r="E679" s="1">
        <v>269</v>
      </c>
      <c r="F679" s="1">
        <v>280</v>
      </c>
      <c r="G679" s="1">
        <v>0</v>
      </c>
      <c r="H679" s="1">
        <v>0.21875</v>
      </c>
      <c r="I679" s="1">
        <v>0.70479704797047971</v>
      </c>
      <c r="J679" s="1" t="s">
        <v>211</v>
      </c>
      <c r="K679" s="1" t="s">
        <v>211</v>
      </c>
      <c r="L679" s="1">
        <v>0</v>
      </c>
      <c r="M679" s="44" t="s">
        <v>821</v>
      </c>
    </row>
    <row r="680" spans="1:13" x14ac:dyDescent="0.25">
      <c r="A680" s="43" t="s">
        <v>12905</v>
      </c>
      <c r="B680" s="129" t="s">
        <v>6752</v>
      </c>
      <c r="C680" s="1">
        <v>148</v>
      </c>
      <c r="D680" s="1">
        <v>0</v>
      </c>
      <c r="E680" s="1">
        <v>318</v>
      </c>
      <c r="F680" s="1">
        <v>387</v>
      </c>
      <c r="G680" s="1">
        <v>0</v>
      </c>
      <c r="H680" s="1">
        <v>0</v>
      </c>
      <c r="I680" s="1">
        <v>0.46681922196796338</v>
      </c>
      <c r="J680" s="1" t="s">
        <v>211</v>
      </c>
      <c r="K680" s="1" t="s">
        <v>211</v>
      </c>
      <c r="L680" s="1">
        <v>0</v>
      </c>
      <c r="M680" s="44" t="s">
        <v>821</v>
      </c>
    </row>
    <row r="681" spans="1:13" x14ac:dyDescent="0.25">
      <c r="A681" s="43" t="s">
        <v>12906</v>
      </c>
      <c r="B681" s="129" t="s">
        <v>707</v>
      </c>
      <c r="C681" s="1">
        <v>297</v>
      </c>
      <c r="D681" s="1">
        <v>0</v>
      </c>
      <c r="E681" s="1">
        <v>305</v>
      </c>
      <c r="F681" s="1">
        <v>336</v>
      </c>
      <c r="G681" s="1">
        <v>0</v>
      </c>
      <c r="H681" s="1">
        <v>0.35714285714285715</v>
      </c>
      <c r="I681" s="1">
        <v>0.80195599022004893</v>
      </c>
      <c r="J681" s="1" t="s">
        <v>211</v>
      </c>
      <c r="K681" s="1" t="s">
        <v>211</v>
      </c>
      <c r="L681" s="1">
        <v>0</v>
      </c>
      <c r="M681" s="44" t="s">
        <v>821</v>
      </c>
    </row>
    <row r="682" spans="1:13" x14ac:dyDescent="0.25">
      <c r="A682" s="43" t="s">
        <v>12907</v>
      </c>
      <c r="B682" s="129" t="s">
        <v>709</v>
      </c>
      <c r="C682" s="1">
        <v>302</v>
      </c>
      <c r="D682" s="1">
        <v>0</v>
      </c>
      <c r="E682" s="1">
        <v>330</v>
      </c>
      <c r="F682" s="1">
        <v>348</v>
      </c>
      <c r="G682" s="1">
        <v>0</v>
      </c>
      <c r="H682" s="1">
        <v>-0.22727272727272729</v>
      </c>
      <c r="I682" s="1">
        <v>0.7564469914040115</v>
      </c>
      <c r="J682" s="1" t="s">
        <v>211</v>
      </c>
      <c r="K682" s="1" t="s">
        <v>211</v>
      </c>
      <c r="L682" s="1">
        <v>0</v>
      </c>
      <c r="M682" s="44" t="s">
        <v>821</v>
      </c>
    </row>
    <row r="683" spans="1:13" x14ac:dyDescent="0.25">
      <c r="A683" s="43" t="s">
        <v>12908</v>
      </c>
      <c r="B683" s="129" t="s">
        <v>2904</v>
      </c>
      <c r="C683" s="1">
        <v>0</v>
      </c>
      <c r="D683" s="1">
        <v>0</v>
      </c>
      <c r="E683" s="1">
        <v>0</v>
      </c>
      <c r="F683" s="1">
        <v>0</v>
      </c>
      <c r="G683" s="1">
        <v>0</v>
      </c>
      <c r="H683" s="1">
        <v>0</v>
      </c>
      <c r="I683" s="1">
        <v>0.73838630806845973</v>
      </c>
      <c r="J683" s="1" t="s">
        <v>211</v>
      </c>
      <c r="K683" s="1" t="s">
        <v>211</v>
      </c>
      <c r="L683" s="1">
        <v>0</v>
      </c>
      <c r="M683" s="44" t="s">
        <v>821</v>
      </c>
    </row>
    <row r="684" spans="1:13" x14ac:dyDescent="0.25">
      <c r="A684" s="43" t="s">
        <v>12909</v>
      </c>
      <c r="B684" s="129" t="s">
        <v>8750</v>
      </c>
      <c r="C684" s="1">
        <v>273</v>
      </c>
      <c r="D684" s="1">
        <v>0</v>
      </c>
      <c r="E684" s="1">
        <v>327</v>
      </c>
      <c r="F684" s="1">
        <v>384</v>
      </c>
      <c r="G684" s="1">
        <v>0</v>
      </c>
      <c r="H684" s="1">
        <v>0.5</v>
      </c>
      <c r="I684" s="1">
        <v>0.45833333333333326</v>
      </c>
      <c r="J684" s="1" t="s">
        <v>211</v>
      </c>
      <c r="K684" s="1" t="s">
        <v>211</v>
      </c>
      <c r="L684" s="1">
        <v>0</v>
      </c>
      <c r="M684" s="44" t="s">
        <v>821</v>
      </c>
    </row>
    <row r="685" spans="1:13" x14ac:dyDescent="0.25">
      <c r="A685" s="43" t="s">
        <v>12910</v>
      </c>
      <c r="B685" s="129" t="s">
        <v>11106</v>
      </c>
      <c r="C685" s="1">
        <v>321</v>
      </c>
      <c r="D685" s="1">
        <v>0</v>
      </c>
      <c r="E685" s="1">
        <v>340</v>
      </c>
      <c r="F685" s="1">
        <v>384</v>
      </c>
      <c r="G685" s="1">
        <v>0</v>
      </c>
      <c r="H685" s="1">
        <v>8.3333333333333329E-2</v>
      </c>
      <c r="I685" s="1">
        <v>0.6465968586387435</v>
      </c>
      <c r="J685" s="1" t="s">
        <v>211</v>
      </c>
      <c r="K685" s="1" t="s">
        <v>211</v>
      </c>
      <c r="L685" s="1">
        <v>0</v>
      </c>
      <c r="M685" s="44" t="s">
        <v>821</v>
      </c>
    </row>
    <row r="686" spans="1:13" x14ac:dyDescent="0.25">
      <c r="A686" s="43" t="s">
        <v>12911</v>
      </c>
      <c r="B686" s="129" t="s">
        <v>2969</v>
      </c>
      <c r="C686" s="1">
        <v>244</v>
      </c>
      <c r="D686" s="1">
        <v>0</v>
      </c>
      <c r="E686" s="1">
        <v>312</v>
      </c>
      <c r="F686" s="1">
        <v>328</v>
      </c>
      <c r="G686" s="1">
        <v>0</v>
      </c>
      <c r="H686" s="1">
        <v>0.45454545454545459</v>
      </c>
      <c r="I686" s="1">
        <v>0.75</v>
      </c>
      <c r="J686" s="1" t="s">
        <v>211</v>
      </c>
      <c r="K686" s="1" t="s">
        <v>211</v>
      </c>
      <c r="L686" s="1">
        <v>0</v>
      </c>
      <c r="M686" s="44" t="s">
        <v>821</v>
      </c>
    </row>
    <row r="687" spans="1:13" x14ac:dyDescent="0.25">
      <c r="A687" s="43" t="s">
        <v>12912</v>
      </c>
      <c r="B687" s="129" t="s">
        <v>349</v>
      </c>
      <c r="C687" s="1">
        <v>349</v>
      </c>
      <c r="D687" s="1">
        <v>0</v>
      </c>
      <c r="E687" s="1">
        <v>328</v>
      </c>
      <c r="F687" s="1">
        <v>382</v>
      </c>
      <c r="G687" s="1">
        <v>0</v>
      </c>
      <c r="H687" s="1">
        <v>0.28947368421052633</v>
      </c>
      <c r="I687" s="1">
        <v>0.68852459016393441</v>
      </c>
      <c r="J687" s="1" t="s">
        <v>211</v>
      </c>
      <c r="K687" s="1" t="s">
        <v>211</v>
      </c>
      <c r="L687" s="1">
        <v>0</v>
      </c>
      <c r="M687" s="44" t="s">
        <v>821</v>
      </c>
    </row>
    <row r="688" spans="1:13" x14ac:dyDescent="0.25">
      <c r="A688" s="43" t="s">
        <v>12913</v>
      </c>
      <c r="B688" s="129" t="s">
        <v>731</v>
      </c>
      <c r="C688" s="1">
        <v>0</v>
      </c>
      <c r="D688" s="1">
        <v>0</v>
      </c>
      <c r="E688" s="1">
        <v>0</v>
      </c>
      <c r="F688" s="1">
        <v>0</v>
      </c>
      <c r="G688" s="1">
        <v>0</v>
      </c>
      <c r="H688" s="1">
        <v>0</v>
      </c>
      <c r="I688" s="1">
        <v>0</v>
      </c>
      <c r="J688" s="1" t="s">
        <v>211</v>
      </c>
      <c r="K688" s="1" t="s">
        <v>211</v>
      </c>
      <c r="L688" s="1">
        <v>0</v>
      </c>
      <c r="M688" s="44" t="s">
        <v>821</v>
      </c>
    </row>
    <row r="689" spans="1:13" x14ac:dyDescent="0.25">
      <c r="A689" s="43" t="s">
        <v>12914</v>
      </c>
      <c r="B689" s="129" t="s">
        <v>3267</v>
      </c>
      <c r="C689" s="1">
        <v>391</v>
      </c>
      <c r="D689" s="1">
        <v>0</v>
      </c>
      <c r="E689" s="1">
        <v>363</v>
      </c>
      <c r="F689" s="1">
        <v>380</v>
      </c>
      <c r="G689" s="1">
        <v>0</v>
      </c>
      <c r="H689" s="1">
        <v>0.3888888888888889</v>
      </c>
      <c r="I689" s="1">
        <v>0.7296587926509186</v>
      </c>
      <c r="J689" s="1" t="s">
        <v>211</v>
      </c>
      <c r="K689" s="1" t="s">
        <v>211</v>
      </c>
      <c r="L689" s="1">
        <v>0</v>
      </c>
      <c r="M689" s="44" t="s">
        <v>821</v>
      </c>
    </row>
    <row r="690" spans="1:13" x14ac:dyDescent="0.25">
      <c r="A690" s="43" t="s">
        <v>12915</v>
      </c>
      <c r="B690" s="129" t="s">
        <v>628</v>
      </c>
      <c r="C690" s="1">
        <v>333</v>
      </c>
      <c r="D690" s="1">
        <v>0</v>
      </c>
      <c r="E690" s="1">
        <v>335</v>
      </c>
      <c r="F690" s="1">
        <v>378</v>
      </c>
      <c r="G690" s="1">
        <v>0</v>
      </c>
      <c r="H690" s="1">
        <v>0.39534883720930231</v>
      </c>
      <c r="I690" s="1">
        <v>0.82898550724637676</v>
      </c>
      <c r="J690" s="1" t="s">
        <v>211</v>
      </c>
      <c r="K690" s="1" t="s">
        <v>211</v>
      </c>
      <c r="L690" s="1">
        <v>0</v>
      </c>
      <c r="M690" s="44" t="s">
        <v>821</v>
      </c>
    </row>
    <row r="691" spans="1:13" x14ac:dyDescent="0.25">
      <c r="A691" s="43" t="s">
        <v>12916</v>
      </c>
      <c r="B691" s="129" t="s">
        <v>3134</v>
      </c>
      <c r="C691" s="1">
        <v>0</v>
      </c>
      <c r="D691" s="1">
        <v>0</v>
      </c>
      <c r="E691" s="1">
        <v>0</v>
      </c>
      <c r="F691" s="1">
        <v>0</v>
      </c>
      <c r="G691" s="1">
        <v>0</v>
      </c>
      <c r="H691" s="1">
        <v>1</v>
      </c>
      <c r="I691" s="1">
        <v>0.74528301886792447</v>
      </c>
      <c r="J691" s="1" t="s">
        <v>211</v>
      </c>
      <c r="K691" s="1" t="s">
        <v>211</v>
      </c>
      <c r="L691" s="1">
        <v>0</v>
      </c>
      <c r="M691" s="44" t="s">
        <v>821</v>
      </c>
    </row>
    <row r="692" spans="1:13" x14ac:dyDescent="0.25">
      <c r="A692" s="43" t="s">
        <v>12917</v>
      </c>
      <c r="B692" s="129" t="s">
        <v>6760</v>
      </c>
      <c r="C692" s="1">
        <v>184</v>
      </c>
      <c r="D692" s="1">
        <v>0</v>
      </c>
      <c r="E692" s="1">
        <v>350</v>
      </c>
      <c r="F692" s="1">
        <v>378</v>
      </c>
      <c r="G692" s="1">
        <v>0</v>
      </c>
      <c r="H692" s="1">
        <v>7.6923076923076927E-2</v>
      </c>
      <c r="I692" s="1">
        <v>0.73835920177383596</v>
      </c>
      <c r="J692" s="1" t="s">
        <v>211</v>
      </c>
      <c r="K692" s="1" t="s">
        <v>211</v>
      </c>
      <c r="L692" s="1">
        <v>0</v>
      </c>
      <c r="M692" s="44" t="s">
        <v>821</v>
      </c>
    </row>
    <row r="693" spans="1:13" x14ac:dyDescent="0.25">
      <c r="A693" s="43" t="s">
        <v>12918</v>
      </c>
      <c r="B693" s="129" t="s">
        <v>3313</v>
      </c>
      <c r="C693" s="1">
        <v>355</v>
      </c>
      <c r="D693" s="1">
        <v>0</v>
      </c>
      <c r="E693" s="1">
        <v>363</v>
      </c>
      <c r="F693" s="1">
        <v>377</v>
      </c>
      <c r="G693" s="1">
        <v>0</v>
      </c>
      <c r="H693" s="1">
        <v>0.54545454545454541</v>
      </c>
      <c r="I693" s="1">
        <v>0.77719298245614032</v>
      </c>
      <c r="J693" s="1" t="s">
        <v>211</v>
      </c>
      <c r="K693" s="1" t="s">
        <v>211</v>
      </c>
      <c r="L693" s="1">
        <v>0</v>
      </c>
      <c r="M693" s="44" t="s">
        <v>821</v>
      </c>
    </row>
    <row r="694" spans="1:13" x14ac:dyDescent="0.25">
      <c r="A694" s="43" t="s">
        <v>12919</v>
      </c>
      <c r="B694" s="129" t="s">
        <v>11135</v>
      </c>
      <c r="C694" s="1">
        <v>304</v>
      </c>
      <c r="D694" s="1">
        <v>0</v>
      </c>
      <c r="E694" s="1">
        <v>330</v>
      </c>
      <c r="F694" s="1">
        <v>377</v>
      </c>
      <c r="G694" s="1">
        <v>0</v>
      </c>
      <c r="H694" s="1">
        <v>0.58823529411764708</v>
      </c>
      <c r="I694" s="1">
        <v>0.71363636363636362</v>
      </c>
      <c r="J694" s="1" t="s">
        <v>211</v>
      </c>
      <c r="K694" s="1" t="s">
        <v>211</v>
      </c>
      <c r="L694" s="1">
        <v>0</v>
      </c>
      <c r="M694" s="44" t="s">
        <v>821</v>
      </c>
    </row>
    <row r="695" spans="1:13" x14ac:dyDescent="0.25">
      <c r="A695" s="43" t="s">
        <v>12920</v>
      </c>
      <c r="B695" s="129" t="s">
        <v>670</v>
      </c>
      <c r="C695" s="1">
        <v>68</v>
      </c>
      <c r="D695" s="1">
        <v>0</v>
      </c>
      <c r="E695" s="1">
        <v>367</v>
      </c>
      <c r="F695" s="1">
        <v>376</v>
      </c>
      <c r="G695" s="1">
        <v>0</v>
      </c>
      <c r="H695" s="1">
        <v>0</v>
      </c>
      <c r="I695" s="1">
        <v>0.51724137931034486</v>
      </c>
      <c r="J695" s="1" t="s">
        <v>211</v>
      </c>
      <c r="K695" s="1" t="s">
        <v>211</v>
      </c>
      <c r="L695" s="1">
        <v>0</v>
      </c>
      <c r="M695" s="44" t="s">
        <v>821</v>
      </c>
    </row>
    <row r="696" spans="1:13" x14ac:dyDescent="0.25">
      <c r="A696" s="43" t="s">
        <v>12921</v>
      </c>
      <c r="B696" s="129" t="s">
        <v>3232</v>
      </c>
      <c r="C696" s="1">
        <v>291</v>
      </c>
      <c r="D696" s="1">
        <v>0</v>
      </c>
      <c r="E696" s="1">
        <v>257</v>
      </c>
      <c r="F696" s="1">
        <v>271</v>
      </c>
      <c r="G696" s="1">
        <v>0</v>
      </c>
      <c r="H696" s="1">
        <v>0.15</v>
      </c>
      <c r="I696" s="1">
        <v>0.70854271356783916</v>
      </c>
      <c r="J696" s="1" t="s">
        <v>211</v>
      </c>
      <c r="K696" s="1" t="s">
        <v>211</v>
      </c>
      <c r="L696" s="1">
        <v>0</v>
      </c>
      <c r="M696" s="44" t="s">
        <v>821</v>
      </c>
    </row>
    <row r="697" spans="1:13" x14ac:dyDescent="0.25">
      <c r="A697" s="43" t="s">
        <v>12922</v>
      </c>
      <c r="B697" s="129" t="s">
        <v>998</v>
      </c>
      <c r="C697" s="1">
        <v>347</v>
      </c>
      <c r="D697" s="1">
        <v>0</v>
      </c>
      <c r="E697" s="1">
        <v>361</v>
      </c>
      <c r="F697" s="1">
        <v>376</v>
      </c>
      <c r="G697" s="1">
        <v>0</v>
      </c>
      <c r="H697" s="1">
        <v>0.67647058823529416</v>
      </c>
      <c r="I697" s="1">
        <v>0.7857142857142857</v>
      </c>
      <c r="J697" s="1" t="s">
        <v>211</v>
      </c>
      <c r="K697" s="1" t="s">
        <v>211</v>
      </c>
      <c r="L697" s="1">
        <v>0</v>
      </c>
      <c r="M697" s="44" t="s">
        <v>821</v>
      </c>
    </row>
    <row r="698" spans="1:13" x14ac:dyDescent="0.25">
      <c r="A698" s="43" t="s">
        <v>12923</v>
      </c>
      <c r="B698" s="129" t="s">
        <v>3265</v>
      </c>
      <c r="C698" s="1">
        <v>432</v>
      </c>
      <c r="D698" s="1">
        <v>0</v>
      </c>
      <c r="E698" s="1">
        <v>292</v>
      </c>
      <c r="F698" s="1">
        <v>307</v>
      </c>
      <c r="G698" s="1">
        <v>0</v>
      </c>
      <c r="H698" s="1">
        <v>0.3</v>
      </c>
      <c r="I698" s="1">
        <v>0.70429252782193963</v>
      </c>
      <c r="J698" s="1" t="s">
        <v>211</v>
      </c>
      <c r="K698" s="1" t="s">
        <v>211</v>
      </c>
      <c r="L698" s="1">
        <v>0</v>
      </c>
      <c r="M698" s="44" t="s">
        <v>821</v>
      </c>
    </row>
    <row r="699" spans="1:13" x14ac:dyDescent="0.25">
      <c r="A699" s="43" t="s">
        <v>12924</v>
      </c>
      <c r="B699" s="129" t="s">
        <v>9994</v>
      </c>
      <c r="C699" s="1">
        <v>356</v>
      </c>
      <c r="D699" s="1">
        <v>0</v>
      </c>
      <c r="E699" s="1">
        <v>328</v>
      </c>
      <c r="F699" s="1">
        <v>374</v>
      </c>
      <c r="G699" s="1">
        <v>0</v>
      </c>
      <c r="H699" s="1">
        <v>1</v>
      </c>
      <c r="I699" s="1">
        <v>0.68403908794788271</v>
      </c>
      <c r="J699" s="1" t="s">
        <v>211</v>
      </c>
      <c r="K699" s="1" t="s">
        <v>211</v>
      </c>
      <c r="L699" s="1">
        <v>0</v>
      </c>
      <c r="M699" s="44" t="s">
        <v>821</v>
      </c>
    </row>
    <row r="700" spans="1:13" x14ac:dyDescent="0.25">
      <c r="A700" s="43" t="s">
        <v>12925</v>
      </c>
      <c r="B700" s="129" t="s">
        <v>5989</v>
      </c>
      <c r="C700" s="1">
        <v>234</v>
      </c>
      <c r="D700" s="1">
        <v>0</v>
      </c>
      <c r="E700" s="1">
        <v>313</v>
      </c>
      <c r="F700" s="1">
        <v>374</v>
      </c>
      <c r="G700" s="1">
        <v>0</v>
      </c>
      <c r="H700" s="1">
        <v>0</v>
      </c>
      <c r="I700" s="1">
        <v>0.609375</v>
      </c>
      <c r="J700" s="1" t="s">
        <v>211</v>
      </c>
      <c r="K700" s="1" t="s">
        <v>211</v>
      </c>
      <c r="L700" s="1">
        <v>0</v>
      </c>
      <c r="M700" s="44" t="s">
        <v>821</v>
      </c>
    </row>
    <row r="701" spans="1:13" x14ac:dyDescent="0.25">
      <c r="A701" s="43" t="s">
        <v>12926</v>
      </c>
      <c r="B701" s="129" t="s">
        <v>3266</v>
      </c>
      <c r="C701" s="1">
        <v>0</v>
      </c>
      <c r="D701" s="1">
        <v>0</v>
      </c>
      <c r="E701" s="1">
        <v>0</v>
      </c>
      <c r="F701" s="1">
        <v>0</v>
      </c>
      <c r="G701" s="1">
        <v>0</v>
      </c>
      <c r="H701" s="1">
        <v>0</v>
      </c>
      <c r="I701" s="1">
        <v>0</v>
      </c>
      <c r="J701" s="1" t="s">
        <v>211</v>
      </c>
      <c r="K701" s="1" t="s">
        <v>211</v>
      </c>
      <c r="L701" s="1">
        <v>0</v>
      </c>
      <c r="M701" s="44" t="s">
        <v>821</v>
      </c>
    </row>
    <row r="702" spans="1:13" x14ac:dyDescent="0.25">
      <c r="A702" s="43" t="s">
        <v>12927</v>
      </c>
      <c r="B702" s="129" t="s">
        <v>11197</v>
      </c>
      <c r="C702" s="1">
        <v>290</v>
      </c>
      <c r="D702" s="1">
        <v>0</v>
      </c>
      <c r="E702" s="1">
        <v>355</v>
      </c>
      <c r="F702" s="1">
        <v>374</v>
      </c>
      <c r="G702" s="1">
        <v>0</v>
      </c>
      <c r="H702" s="1">
        <v>0.3</v>
      </c>
      <c r="I702" s="1">
        <v>0.69230769230769229</v>
      </c>
      <c r="J702" s="1" t="s">
        <v>211</v>
      </c>
      <c r="K702" s="1" t="s">
        <v>211</v>
      </c>
      <c r="L702" s="1">
        <v>0</v>
      </c>
      <c r="M702" s="44" t="s">
        <v>821</v>
      </c>
    </row>
    <row r="703" spans="1:13" x14ac:dyDescent="0.25">
      <c r="A703" s="43" t="s">
        <v>12928</v>
      </c>
      <c r="B703" s="129" t="s">
        <v>9988</v>
      </c>
      <c r="C703" s="1">
        <v>222</v>
      </c>
      <c r="D703" s="1">
        <v>0</v>
      </c>
      <c r="E703" s="1">
        <v>332</v>
      </c>
      <c r="F703" s="1">
        <v>373</v>
      </c>
      <c r="G703" s="1">
        <v>0</v>
      </c>
      <c r="H703" s="1">
        <v>-5.5555555555555552E-2</v>
      </c>
      <c r="I703" s="1">
        <v>0.70930232558139539</v>
      </c>
      <c r="J703" s="1" t="s">
        <v>211</v>
      </c>
      <c r="K703" s="1" t="s">
        <v>211</v>
      </c>
      <c r="L703" s="1">
        <v>0</v>
      </c>
      <c r="M703" s="44" t="s">
        <v>821</v>
      </c>
    </row>
    <row r="704" spans="1:13" x14ac:dyDescent="0.25">
      <c r="A704" s="43" t="s">
        <v>12929</v>
      </c>
      <c r="B704" s="129" t="s">
        <v>3505</v>
      </c>
      <c r="C704" s="1">
        <v>227</v>
      </c>
      <c r="D704" s="1">
        <v>0</v>
      </c>
      <c r="E704" s="1">
        <v>321</v>
      </c>
      <c r="F704" s="1">
        <v>373</v>
      </c>
      <c r="G704" s="1">
        <v>0</v>
      </c>
      <c r="H704" s="1">
        <v>0.41666666666666674</v>
      </c>
      <c r="I704" s="1">
        <v>0.73799126637554591</v>
      </c>
      <c r="J704" s="1" t="s">
        <v>211</v>
      </c>
      <c r="K704" s="1" t="s">
        <v>211</v>
      </c>
      <c r="L704" s="1">
        <v>0</v>
      </c>
      <c r="M704" s="44" t="s">
        <v>821</v>
      </c>
    </row>
    <row r="705" spans="1:13" x14ac:dyDescent="0.25">
      <c r="A705" s="43" t="s">
        <v>12930</v>
      </c>
      <c r="B705" s="129" t="s">
        <v>2923</v>
      </c>
      <c r="C705" s="1">
        <v>303</v>
      </c>
      <c r="D705" s="1">
        <v>0</v>
      </c>
      <c r="E705" s="1">
        <v>327</v>
      </c>
      <c r="F705" s="1">
        <v>372</v>
      </c>
      <c r="G705" s="1">
        <v>0</v>
      </c>
      <c r="H705" s="1">
        <v>0.27777777777777779</v>
      </c>
      <c r="I705" s="1">
        <v>0.7687224669603524</v>
      </c>
      <c r="J705" s="1" t="s">
        <v>211</v>
      </c>
      <c r="K705" s="1" t="s">
        <v>211</v>
      </c>
      <c r="L705" s="1">
        <v>0</v>
      </c>
      <c r="M705" s="44" t="s">
        <v>821</v>
      </c>
    </row>
    <row r="706" spans="1:13" x14ac:dyDescent="0.25">
      <c r="A706" s="43" t="s">
        <v>12931</v>
      </c>
      <c r="B706" s="129" t="s">
        <v>582</v>
      </c>
      <c r="C706" s="1">
        <v>499</v>
      </c>
      <c r="D706" s="1">
        <v>0</v>
      </c>
      <c r="E706" s="1">
        <v>346</v>
      </c>
      <c r="F706" s="1">
        <v>371</v>
      </c>
      <c r="G706" s="1">
        <v>0</v>
      </c>
      <c r="H706" s="1">
        <v>0.375</v>
      </c>
      <c r="I706" s="1">
        <v>0.74434389140271484</v>
      </c>
      <c r="J706" s="1" t="s">
        <v>211</v>
      </c>
      <c r="K706" s="1" t="s">
        <v>211</v>
      </c>
      <c r="L706" s="1">
        <v>0</v>
      </c>
      <c r="M706" s="44" t="s">
        <v>821</v>
      </c>
    </row>
    <row r="707" spans="1:13" x14ac:dyDescent="0.25">
      <c r="A707" s="43" t="s">
        <v>12932</v>
      </c>
      <c r="B707" s="129" t="s">
        <v>5202</v>
      </c>
      <c r="C707" s="1">
        <v>273</v>
      </c>
      <c r="D707" s="1">
        <v>0</v>
      </c>
      <c r="E707" s="1">
        <v>320</v>
      </c>
      <c r="F707" s="1">
        <v>371</v>
      </c>
      <c r="G707" s="1">
        <v>0</v>
      </c>
      <c r="H707" s="1">
        <v>-0.14285714285714285</v>
      </c>
      <c r="I707" s="1">
        <v>0.5957446808510638</v>
      </c>
      <c r="J707" s="1" t="s">
        <v>211</v>
      </c>
      <c r="K707" s="1" t="s">
        <v>211</v>
      </c>
      <c r="L707" s="1">
        <v>0</v>
      </c>
      <c r="M707" s="44" t="s">
        <v>821</v>
      </c>
    </row>
    <row r="708" spans="1:13" x14ac:dyDescent="0.25">
      <c r="A708" s="43" t="s">
        <v>12933</v>
      </c>
      <c r="B708" s="129" t="s">
        <v>3013</v>
      </c>
      <c r="C708" s="1">
        <v>490</v>
      </c>
      <c r="D708" s="1">
        <v>0</v>
      </c>
      <c r="E708" s="1">
        <v>325</v>
      </c>
      <c r="F708" s="1">
        <v>369</v>
      </c>
      <c r="G708" s="1">
        <v>0</v>
      </c>
      <c r="H708" s="1">
        <v>0.42857142857142855</v>
      </c>
      <c r="I708" s="1">
        <v>0.71946564885496178</v>
      </c>
      <c r="J708" s="1" t="s">
        <v>211</v>
      </c>
      <c r="K708" s="1" t="s">
        <v>211</v>
      </c>
      <c r="L708" s="1">
        <v>0</v>
      </c>
      <c r="M708" s="44" t="s">
        <v>821</v>
      </c>
    </row>
    <row r="709" spans="1:13" x14ac:dyDescent="0.25">
      <c r="A709" s="43" t="s">
        <v>12934</v>
      </c>
      <c r="B709" s="129" t="s">
        <v>3546</v>
      </c>
      <c r="C709" s="1">
        <v>409</v>
      </c>
      <c r="D709" s="1">
        <v>0</v>
      </c>
      <c r="E709" s="1">
        <v>334</v>
      </c>
      <c r="F709" s="1">
        <v>350</v>
      </c>
      <c r="G709" s="1">
        <v>0</v>
      </c>
      <c r="H709" s="1">
        <v>0.35897435897435898</v>
      </c>
      <c r="I709" s="1">
        <v>0.74137931034482762</v>
      </c>
      <c r="J709" s="1" t="s">
        <v>211</v>
      </c>
      <c r="K709" s="1" t="s">
        <v>211</v>
      </c>
      <c r="L709" s="1">
        <v>0</v>
      </c>
      <c r="M709" s="44" t="s">
        <v>821</v>
      </c>
    </row>
    <row r="710" spans="1:13" x14ac:dyDescent="0.25">
      <c r="A710" s="43" t="s">
        <v>12935</v>
      </c>
      <c r="B710" s="129" t="s">
        <v>462</v>
      </c>
      <c r="C710" s="1">
        <v>426</v>
      </c>
      <c r="D710" s="1">
        <v>0</v>
      </c>
      <c r="E710" s="1">
        <v>334</v>
      </c>
      <c r="F710" s="1">
        <v>368</v>
      </c>
      <c r="G710" s="1">
        <v>0</v>
      </c>
      <c r="H710" s="1">
        <v>0.38709677419354838</v>
      </c>
      <c r="I710" s="1">
        <v>0.8458049886621315</v>
      </c>
      <c r="J710" s="1" t="s">
        <v>211</v>
      </c>
      <c r="K710" s="1" t="s">
        <v>211</v>
      </c>
      <c r="L710" s="1">
        <v>0</v>
      </c>
      <c r="M710" s="44" t="s">
        <v>821</v>
      </c>
    </row>
    <row r="711" spans="1:13" x14ac:dyDescent="0.25">
      <c r="A711" s="43" t="s">
        <v>12936</v>
      </c>
      <c r="B711" s="129" t="s">
        <v>9998</v>
      </c>
      <c r="C711" s="1">
        <v>437</v>
      </c>
      <c r="D711" s="1">
        <v>0</v>
      </c>
      <c r="E711" s="1">
        <v>341</v>
      </c>
      <c r="F711" s="1">
        <v>363</v>
      </c>
      <c r="G711" s="1">
        <v>0</v>
      </c>
      <c r="H711" s="1">
        <v>0.45454545454545459</v>
      </c>
      <c r="I711" s="1">
        <v>0.7441860465116279</v>
      </c>
      <c r="J711" s="1" t="s">
        <v>211</v>
      </c>
      <c r="K711" s="1" t="s">
        <v>211</v>
      </c>
      <c r="L711" s="1">
        <v>0</v>
      </c>
      <c r="M711" s="44" t="s">
        <v>821</v>
      </c>
    </row>
    <row r="712" spans="1:13" x14ac:dyDescent="0.25">
      <c r="A712" s="43" t="s">
        <v>12937</v>
      </c>
      <c r="B712" s="129" t="s">
        <v>588</v>
      </c>
      <c r="C712" s="1">
        <v>332</v>
      </c>
      <c r="D712" s="1">
        <v>0</v>
      </c>
      <c r="E712" s="1">
        <v>348</v>
      </c>
      <c r="F712" s="1">
        <v>363</v>
      </c>
      <c r="G712" s="1">
        <v>0</v>
      </c>
      <c r="H712" s="1">
        <v>0.48484848484848486</v>
      </c>
      <c r="I712" s="1">
        <v>0.79455445544554459</v>
      </c>
      <c r="J712" s="1" t="s">
        <v>211</v>
      </c>
      <c r="K712" s="1" t="s">
        <v>211</v>
      </c>
      <c r="L712" s="1">
        <v>0</v>
      </c>
      <c r="M712" s="44" t="s">
        <v>821</v>
      </c>
    </row>
    <row r="713" spans="1:13" x14ac:dyDescent="0.25">
      <c r="A713" s="43" t="s">
        <v>12938</v>
      </c>
      <c r="B713" s="129" t="s">
        <v>3559</v>
      </c>
      <c r="C713" s="1">
        <v>334</v>
      </c>
      <c r="D713" s="1">
        <v>0</v>
      </c>
      <c r="E713" s="1">
        <v>346</v>
      </c>
      <c r="F713" s="1">
        <v>363</v>
      </c>
      <c r="G713" s="1">
        <v>0</v>
      </c>
      <c r="H713" s="1">
        <v>0.52941176470588236</v>
      </c>
      <c r="I713" s="1">
        <v>0.6681159420289855</v>
      </c>
      <c r="J713" s="1" t="s">
        <v>211</v>
      </c>
      <c r="K713" s="1" t="s">
        <v>211</v>
      </c>
      <c r="L713" s="1">
        <v>0</v>
      </c>
      <c r="M713" s="44" t="s">
        <v>821</v>
      </c>
    </row>
    <row r="714" spans="1:13" x14ac:dyDescent="0.25">
      <c r="A714" s="43" t="s">
        <v>12939</v>
      </c>
      <c r="B714" s="129" t="s">
        <v>596</v>
      </c>
      <c r="C714" s="1">
        <v>438</v>
      </c>
      <c r="D714" s="1">
        <v>0</v>
      </c>
      <c r="E714" s="1">
        <v>322</v>
      </c>
      <c r="F714" s="1">
        <v>360</v>
      </c>
      <c r="G714" s="1">
        <v>0</v>
      </c>
      <c r="H714" s="1">
        <v>0.39534883720930231</v>
      </c>
      <c r="I714" s="1">
        <v>0.78531073446327682</v>
      </c>
      <c r="J714" s="1" t="s">
        <v>211</v>
      </c>
      <c r="K714" s="1" t="s">
        <v>211</v>
      </c>
      <c r="L714" s="1">
        <v>0</v>
      </c>
      <c r="M714" s="44" t="s">
        <v>821</v>
      </c>
    </row>
    <row r="715" spans="1:13" x14ac:dyDescent="0.25">
      <c r="A715" s="43" t="s">
        <v>12940</v>
      </c>
      <c r="B715" s="129" t="s">
        <v>8431</v>
      </c>
      <c r="C715" s="1">
        <v>29</v>
      </c>
      <c r="D715" s="1">
        <v>0</v>
      </c>
      <c r="E715" s="1">
        <v>339</v>
      </c>
      <c r="F715" s="1">
        <v>360</v>
      </c>
      <c r="G715" s="1">
        <v>0</v>
      </c>
      <c r="H715" s="1">
        <v>0</v>
      </c>
      <c r="I715" s="1">
        <v>0.72533333333333339</v>
      </c>
      <c r="J715" s="1" t="s">
        <v>211</v>
      </c>
      <c r="K715" s="1" t="s">
        <v>211</v>
      </c>
      <c r="L715" s="1">
        <v>0</v>
      </c>
      <c r="M715" s="44" t="s">
        <v>821</v>
      </c>
    </row>
    <row r="716" spans="1:13" x14ac:dyDescent="0.25">
      <c r="A716" s="43" t="s">
        <v>12941</v>
      </c>
      <c r="B716" s="129" t="s">
        <v>3972</v>
      </c>
      <c r="C716" s="1">
        <v>259</v>
      </c>
      <c r="D716" s="1">
        <v>0</v>
      </c>
      <c r="E716" s="1">
        <v>324</v>
      </c>
      <c r="F716" s="1">
        <v>354</v>
      </c>
      <c r="G716" s="1">
        <v>0</v>
      </c>
      <c r="H716" s="1">
        <v>0.55172413793103448</v>
      </c>
      <c r="I716" s="1">
        <v>0.78289473684210531</v>
      </c>
      <c r="J716" s="1" t="s">
        <v>211</v>
      </c>
      <c r="K716" s="1" t="s">
        <v>211</v>
      </c>
      <c r="L716" s="1">
        <v>0</v>
      </c>
      <c r="M716" s="44" t="s">
        <v>821</v>
      </c>
    </row>
    <row r="717" spans="1:13" x14ac:dyDescent="0.25">
      <c r="A717" s="43" t="s">
        <v>12942</v>
      </c>
      <c r="B717" s="129" t="s">
        <v>9991</v>
      </c>
      <c r="C717" s="1">
        <v>369</v>
      </c>
      <c r="D717" s="1">
        <v>0</v>
      </c>
      <c r="E717" s="1">
        <v>304</v>
      </c>
      <c r="F717" s="1">
        <v>358</v>
      </c>
      <c r="G717" s="1">
        <v>0</v>
      </c>
      <c r="H717" s="1">
        <v>-0.1111111111111111</v>
      </c>
      <c r="I717" s="1">
        <v>0.68600682593856654</v>
      </c>
      <c r="J717" s="1" t="s">
        <v>211</v>
      </c>
      <c r="K717" s="1" t="s">
        <v>211</v>
      </c>
      <c r="L717" s="1">
        <v>0</v>
      </c>
      <c r="M717" s="44" t="s">
        <v>821</v>
      </c>
    </row>
    <row r="718" spans="1:13" x14ac:dyDescent="0.25">
      <c r="A718" s="43" t="s">
        <v>12943</v>
      </c>
      <c r="B718" s="129" t="s">
        <v>838</v>
      </c>
      <c r="C718" s="1">
        <v>548</v>
      </c>
      <c r="D718" s="1">
        <v>0</v>
      </c>
      <c r="E718" s="1">
        <v>341</v>
      </c>
      <c r="F718" s="1">
        <v>357</v>
      </c>
      <c r="G718" s="1">
        <v>0</v>
      </c>
      <c r="H718" s="1">
        <v>0.36734693877551022</v>
      </c>
      <c r="I718" s="1">
        <v>0.74267782426778239</v>
      </c>
      <c r="J718" s="1" t="s">
        <v>211</v>
      </c>
      <c r="K718" s="1" t="s">
        <v>211</v>
      </c>
      <c r="L718" s="1">
        <v>0</v>
      </c>
      <c r="M718" s="44" t="s">
        <v>821</v>
      </c>
    </row>
    <row r="719" spans="1:13" x14ac:dyDescent="0.25">
      <c r="A719" s="43" t="s">
        <v>12944</v>
      </c>
      <c r="B719" s="129" t="s">
        <v>1013</v>
      </c>
      <c r="C719" s="1">
        <v>118</v>
      </c>
      <c r="D719" s="1">
        <v>0</v>
      </c>
      <c r="E719" s="1">
        <v>342</v>
      </c>
      <c r="F719" s="1">
        <v>357</v>
      </c>
      <c r="G719" s="1">
        <v>0</v>
      </c>
      <c r="H719" s="1">
        <v>0</v>
      </c>
      <c r="I719" s="1">
        <v>0.73118279569892475</v>
      </c>
      <c r="J719" s="1" t="s">
        <v>211</v>
      </c>
      <c r="K719" s="1" t="s">
        <v>211</v>
      </c>
      <c r="L719" s="1">
        <v>0</v>
      </c>
      <c r="M719" s="44" t="s">
        <v>821</v>
      </c>
    </row>
    <row r="720" spans="1:13" x14ac:dyDescent="0.25">
      <c r="A720" s="43" t="s">
        <v>12945</v>
      </c>
      <c r="B720" s="129" t="s">
        <v>739</v>
      </c>
      <c r="C720" s="1">
        <v>285</v>
      </c>
      <c r="D720" s="1">
        <v>0</v>
      </c>
      <c r="E720" s="1">
        <v>302</v>
      </c>
      <c r="F720" s="1">
        <v>356</v>
      </c>
      <c r="G720" s="1">
        <v>0</v>
      </c>
      <c r="H720" s="1">
        <v>1</v>
      </c>
      <c r="I720" s="1">
        <v>0.56216216216216219</v>
      </c>
      <c r="J720" s="1" t="s">
        <v>211</v>
      </c>
      <c r="K720" s="1" t="s">
        <v>211</v>
      </c>
      <c r="L720" s="1">
        <v>0</v>
      </c>
      <c r="M720" s="44" t="s">
        <v>821</v>
      </c>
    </row>
    <row r="721" spans="1:13" x14ac:dyDescent="0.25">
      <c r="A721" s="43" t="s">
        <v>12946</v>
      </c>
      <c r="B721" s="129" t="s">
        <v>3179</v>
      </c>
      <c r="C721" s="1">
        <v>449</v>
      </c>
      <c r="D721" s="1">
        <v>0</v>
      </c>
      <c r="E721" s="1">
        <v>323</v>
      </c>
      <c r="F721" s="1">
        <v>355</v>
      </c>
      <c r="G721" s="1">
        <v>0</v>
      </c>
      <c r="H721" s="1">
        <v>0.19565217391304349</v>
      </c>
      <c r="I721" s="1">
        <v>0.78289473684210531</v>
      </c>
      <c r="J721" s="1" t="s">
        <v>211</v>
      </c>
      <c r="K721" s="1" t="s">
        <v>211</v>
      </c>
      <c r="L721" s="1">
        <v>0</v>
      </c>
      <c r="M721" s="44" t="s">
        <v>821</v>
      </c>
    </row>
    <row r="722" spans="1:13" x14ac:dyDescent="0.25">
      <c r="A722" s="43" t="s">
        <v>12947</v>
      </c>
      <c r="B722" s="129" t="s">
        <v>6137</v>
      </c>
      <c r="C722" s="1">
        <v>500</v>
      </c>
      <c r="D722" s="1">
        <v>0</v>
      </c>
      <c r="E722" s="1">
        <v>312</v>
      </c>
      <c r="F722" s="1">
        <v>355</v>
      </c>
      <c r="G722" s="1">
        <v>0</v>
      </c>
      <c r="H722" s="1">
        <v>0.72222222222222221</v>
      </c>
      <c r="I722" s="1">
        <v>0.7308488612836439</v>
      </c>
      <c r="J722" s="1" t="s">
        <v>211</v>
      </c>
      <c r="K722" s="1" t="s">
        <v>211</v>
      </c>
      <c r="L722" s="1">
        <v>0</v>
      </c>
      <c r="M722" s="44" t="s">
        <v>821</v>
      </c>
    </row>
    <row r="723" spans="1:13" x14ac:dyDescent="0.25">
      <c r="A723" s="43" t="s">
        <v>12948</v>
      </c>
      <c r="B723" s="129" t="s">
        <v>10001</v>
      </c>
      <c r="C723" s="1">
        <v>246</v>
      </c>
      <c r="D723" s="1">
        <v>0</v>
      </c>
      <c r="E723" s="1">
        <v>331</v>
      </c>
      <c r="F723" s="1">
        <v>354</v>
      </c>
      <c r="G723" s="1">
        <v>0</v>
      </c>
      <c r="H723" s="1">
        <v>0.3</v>
      </c>
      <c r="I723" s="1">
        <v>0.66985645933014359</v>
      </c>
      <c r="J723" s="1" t="s">
        <v>211</v>
      </c>
      <c r="K723" s="1" t="s">
        <v>211</v>
      </c>
      <c r="L723" s="1">
        <v>0</v>
      </c>
      <c r="M723" s="44" t="s">
        <v>821</v>
      </c>
    </row>
    <row r="724" spans="1:13" x14ac:dyDescent="0.25">
      <c r="A724" s="43" t="s">
        <v>12949</v>
      </c>
      <c r="B724" s="129" t="s">
        <v>737</v>
      </c>
      <c r="C724" s="1">
        <v>284</v>
      </c>
      <c r="D724" s="1">
        <v>0</v>
      </c>
      <c r="E724" s="1">
        <v>336</v>
      </c>
      <c r="F724" s="1">
        <v>352</v>
      </c>
      <c r="G724" s="1">
        <v>0</v>
      </c>
      <c r="H724" s="1">
        <v>-5.8823529411764705E-2</v>
      </c>
      <c r="I724" s="1">
        <v>0.66202090592334495</v>
      </c>
      <c r="J724" s="1" t="s">
        <v>211</v>
      </c>
      <c r="K724" s="1" t="s">
        <v>211</v>
      </c>
      <c r="L724" s="1">
        <v>0</v>
      </c>
      <c r="M724" s="44" t="s">
        <v>821</v>
      </c>
    </row>
    <row r="725" spans="1:13" x14ac:dyDescent="0.25">
      <c r="A725" s="43" t="s">
        <v>12950</v>
      </c>
      <c r="B725" s="129" t="s">
        <v>8429</v>
      </c>
      <c r="C725" s="1">
        <v>259</v>
      </c>
      <c r="D725" s="1">
        <v>0</v>
      </c>
      <c r="E725" s="1">
        <v>298</v>
      </c>
      <c r="F725" s="1">
        <v>352</v>
      </c>
      <c r="G725" s="1">
        <v>0</v>
      </c>
      <c r="H725" s="1">
        <v>1</v>
      </c>
      <c r="I725" s="1">
        <v>0.57647058823529407</v>
      </c>
      <c r="J725" s="1" t="s">
        <v>211</v>
      </c>
      <c r="K725" s="1" t="s">
        <v>211</v>
      </c>
      <c r="L725" s="1">
        <v>0</v>
      </c>
      <c r="M725" s="44" t="s">
        <v>821</v>
      </c>
    </row>
    <row r="726" spans="1:13" x14ac:dyDescent="0.25">
      <c r="A726" s="43" t="s">
        <v>12951</v>
      </c>
      <c r="B726" s="129" t="s">
        <v>3104</v>
      </c>
      <c r="C726" s="1">
        <v>372</v>
      </c>
      <c r="D726" s="1">
        <v>0</v>
      </c>
      <c r="E726" s="1">
        <v>324</v>
      </c>
      <c r="F726" s="1">
        <v>351</v>
      </c>
      <c r="G726" s="1">
        <v>0</v>
      </c>
      <c r="H726" s="1">
        <v>-3.7037037037037035E-2</v>
      </c>
      <c r="I726" s="1">
        <v>0.67725752508361203</v>
      </c>
      <c r="J726" s="1" t="s">
        <v>211</v>
      </c>
      <c r="K726" s="1" t="s">
        <v>211</v>
      </c>
      <c r="L726" s="1">
        <v>0</v>
      </c>
      <c r="M726" s="44" t="s">
        <v>821</v>
      </c>
    </row>
    <row r="727" spans="1:13" x14ac:dyDescent="0.25">
      <c r="A727" s="43" t="s">
        <v>12952</v>
      </c>
      <c r="B727" s="129" t="s">
        <v>3272</v>
      </c>
      <c r="C727" s="1">
        <v>265</v>
      </c>
      <c r="D727" s="1">
        <v>0</v>
      </c>
      <c r="E727" s="1">
        <v>287</v>
      </c>
      <c r="F727" s="1">
        <v>350</v>
      </c>
      <c r="G727" s="1">
        <v>0</v>
      </c>
      <c r="H727" s="1">
        <v>-0.33333333333333331</v>
      </c>
      <c r="I727" s="1">
        <v>0.52620545073375258</v>
      </c>
      <c r="J727" s="1" t="s">
        <v>211</v>
      </c>
      <c r="K727" s="1" t="s">
        <v>211</v>
      </c>
      <c r="L727" s="1">
        <v>0</v>
      </c>
      <c r="M727" s="44" t="s">
        <v>821</v>
      </c>
    </row>
    <row r="728" spans="1:13" x14ac:dyDescent="0.25">
      <c r="A728" s="43" t="s">
        <v>12953</v>
      </c>
      <c r="B728" s="129" t="s">
        <v>2913</v>
      </c>
      <c r="C728" s="1">
        <v>306</v>
      </c>
      <c r="D728" s="1">
        <v>0</v>
      </c>
      <c r="E728" s="1">
        <v>323</v>
      </c>
      <c r="F728" s="1">
        <v>349</v>
      </c>
      <c r="G728" s="1">
        <v>0</v>
      </c>
      <c r="H728" s="1">
        <v>0.62790697674418605</v>
      </c>
      <c r="I728" s="1">
        <v>0.78156996587030725</v>
      </c>
      <c r="J728" s="1" t="s">
        <v>211</v>
      </c>
      <c r="K728" s="1" t="s">
        <v>211</v>
      </c>
      <c r="L728" s="1">
        <v>0</v>
      </c>
      <c r="M728" s="44" t="s">
        <v>821</v>
      </c>
    </row>
    <row r="729" spans="1:13" x14ac:dyDescent="0.25">
      <c r="A729" s="43" t="s">
        <v>12954</v>
      </c>
      <c r="B729" s="129" t="s">
        <v>8461</v>
      </c>
      <c r="C729" s="1">
        <v>394</v>
      </c>
      <c r="D729" s="1">
        <v>0</v>
      </c>
      <c r="E729" s="1">
        <v>327</v>
      </c>
      <c r="F729" s="1">
        <v>349</v>
      </c>
      <c r="G729" s="1">
        <v>0</v>
      </c>
      <c r="H729" s="1">
        <v>0.35</v>
      </c>
      <c r="I729" s="1">
        <v>0.6479166666666667</v>
      </c>
      <c r="J729" s="1" t="s">
        <v>211</v>
      </c>
      <c r="K729" s="1" t="s">
        <v>211</v>
      </c>
      <c r="L729" s="1">
        <v>0</v>
      </c>
      <c r="M729" s="44" t="s">
        <v>821</v>
      </c>
    </row>
    <row r="730" spans="1:13" x14ac:dyDescent="0.25">
      <c r="A730" s="43" t="s">
        <v>12955</v>
      </c>
      <c r="B730" s="129" t="s">
        <v>8459</v>
      </c>
      <c r="C730" s="1">
        <v>270</v>
      </c>
      <c r="D730" s="1">
        <v>0</v>
      </c>
      <c r="E730" s="1">
        <v>329</v>
      </c>
      <c r="F730" s="1">
        <v>348</v>
      </c>
      <c r="G730" s="1">
        <v>0</v>
      </c>
      <c r="H730" s="1">
        <v>-0.42105263157894735</v>
      </c>
      <c r="I730" s="1">
        <v>0.78545454545454541</v>
      </c>
      <c r="J730" s="1" t="s">
        <v>211</v>
      </c>
      <c r="K730" s="1" t="s">
        <v>211</v>
      </c>
      <c r="L730" s="1">
        <v>0</v>
      </c>
      <c r="M730" s="44" t="s">
        <v>821</v>
      </c>
    </row>
    <row r="731" spans="1:13" x14ac:dyDescent="0.25">
      <c r="A731" s="43" t="s">
        <v>12956</v>
      </c>
      <c r="B731" s="129" t="s">
        <v>387</v>
      </c>
      <c r="C731" s="1">
        <v>0</v>
      </c>
      <c r="D731" s="1">
        <v>0</v>
      </c>
      <c r="E731" s="1">
        <v>0</v>
      </c>
      <c r="F731" s="1">
        <v>0</v>
      </c>
      <c r="G731" s="1">
        <v>0</v>
      </c>
      <c r="H731" s="1">
        <v>0</v>
      </c>
      <c r="I731" s="1">
        <v>0</v>
      </c>
      <c r="J731" s="1" t="s">
        <v>211</v>
      </c>
      <c r="K731" s="1" t="s">
        <v>211</v>
      </c>
      <c r="L731" s="1">
        <v>0</v>
      </c>
      <c r="M731" s="44" t="s">
        <v>821</v>
      </c>
    </row>
    <row r="732" spans="1:13" x14ac:dyDescent="0.25">
      <c r="A732" s="43" t="s">
        <v>12957</v>
      </c>
      <c r="B732" s="129" t="s">
        <v>3056</v>
      </c>
      <c r="C732" s="1">
        <v>407</v>
      </c>
      <c r="D732" s="1">
        <v>0</v>
      </c>
      <c r="E732" s="1">
        <v>329</v>
      </c>
      <c r="F732" s="1">
        <v>346</v>
      </c>
      <c r="G732" s="1">
        <v>0</v>
      </c>
      <c r="H732" s="1">
        <v>0.17073170731707318</v>
      </c>
      <c r="I732" s="1">
        <v>0.74137931034482762</v>
      </c>
      <c r="J732" s="1" t="s">
        <v>211</v>
      </c>
      <c r="K732" s="1" t="s">
        <v>211</v>
      </c>
      <c r="L732" s="1">
        <v>0</v>
      </c>
      <c r="M732" s="44" t="s">
        <v>821</v>
      </c>
    </row>
    <row r="733" spans="1:13" x14ac:dyDescent="0.25">
      <c r="A733" s="43" t="s">
        <v>12958</v>
      </c>
      <c r="B733" s="129" t="s">
        <v>391</v>
      </c>
      <c r="C733" s="1">
        <v>311</v>
      </c>
      <c r="D733" s="1">
        <v>0</v>
      </c>
      <c r="E733" s="1">
        <v>301</v>
      </c>
      <c r="F733" s="1">
        <v>317</v>
      </c>
      <c r="G733" s="1">
        <v>0</v>
      </c>
      <c r="H733" s="1">
        <v>5.2631578947368418E-2</v>
      </c>
      <c r="I733" s="1">
        <v>0.6887417218543046</v>
      </c>
      <c r="J733" s="1" t="s">
        <v>211</v>
      </c>
      <c r="K733" s="1" t="s">
        <v>211</v>
      </c>
      <c r="L733" s="1">
        <v>0</v>
      </c>
      <c r="M733" s="44" t="s">
        <v>821</v>
      </c>
    </row>
    <row r="734" spans="1:13" x14ac:dyDescent="0.25">
      <c r="A734" s="43" t="s">
        <v>12959</v>
      </c>
      <c r="B734" s="129" t="s">
        <v>421</v>
      </c>
      <c r="C734" s="1">
        <v>0</v>
      </c>
      <c r="D734" s="1">
        <v>0</v>
      </c>
      <c r="E734" s="1">
        <v>0</v>
      </c>
      <c r="F734" s="1">
        <v>0</v>
      </c>
      <c r="G734" s="1">
        <v>0</v>
      </c>
      <c r="H734" s="1">
        <v>0</v>
      </c>
      <c r="I734" s="1">
        <v>0</v>
      </c>
      <c r="J734" s="1" t="s">
        <v>211</v>
      </c>
      <c r="K734" s="1" t="s">
        <v>211</v>
      </c>
      <c r="L734" s="1">
        <v>0</v>
      </c>
      <c r="M734" s="44" t="s">
        <v>821</v>
      </c>
    </row>
    <row r="735" spans="1:13" x14ac:dyDescent="0.25">
      <c r="A735" s="43" t="s">
        <v>12960</v>
      </c>
      <c r="B735" s="129" t="s">
        <v>851</v>
      </c>
      <c r="C735" s="1">
        <v>269</v>
      </c>
      <c r="D735" s="1">
        <v>0</v>
      </c>
      <c r="E735" s="1">
        <v>328</v>
      </c>
      <c r="F735" s="1">
        <v>345</v>
      </c>
      <c r="G735" s="1">
        <v>0</v>
      </c>
      <c r="H735" s="1">
        <v>0.53846153846153844</v>
      </c>
      <c r="I735" s="1">
        <v>0.78787878787878785</v>
      </c>
      <c r="J735" s="1" t="s">
        <v>211</v>
      </c>
      <c r="K735" s="1" t="s">
        <v>211</v>
      </c>
      <c r="L735" s="1">
        <v>0</v>
      </c>
      <c r="M735" s="44" t="s">
        <v>821</v>
      </c>
    </row>
    <row r="736" spans="1:13" x14ac:dyDescent="0.25">
      <c r="A736" s="43" t="s">
        <v>12961</v>
      </c>
      <c r="B736" s="129" t="s">
        <v>420</v>
      </c>
      <c r="C736" s="1">
        <v>0</v>
      </c>
      <c r="D736" s="1">
        <v>0</v>
      </c>
      <c r="E736" s="1">
        <v>0</v>
      </c>
      <c r="F736" s="1">
        <v>0</v>
      </c>
      <c r="G736" s="1">
        <v>0</v>
      </c>
      <c r="H736" s="1">
        <v>0</v>
      </c>
      <c r="I736" s="1">
        <v>0</v>
      </c>
      <c r="J736" s="1" t="s">
        <v>211</v>
      </c>
      <c r="K736" s="1" t="s">
        <v>211</v>
      </c>
      <c r="L736" s="1">
        <v>0</v>
      </c>
      <c r="M736" s="44" t="s">
        <v>821</v>
      </c>
    </row>
    <row r="737" spans="1:13" x14ac:dyDescent="0.25">
      <c r="A737" s="43" t="s">
        <v>12962</v>
      </c>
      <c r="B737" s="129" t="s">
        <v>430</v>
      </c>
      <c r="C737" s="1">
        <v>179</v>
      </c>
      <c r="D737" s="1">
        <v>0</v>
      </c>
      <c r="E737" s="1">
        <v>303</v>
      </c>
      <c r="F737" s="1">
        <v>320</v>
      </c>
      <c r="G737" s="1">
        <v>0</v>
      </c>
      <c r="H737" s="1">
        <v>0.44444444444444442</v>
      </c>
      <c r="I737" s="1">
        <v>0.68387096774193545</v>
      </c>
      <c r="J737" s="1" t="s">
        <v>211</v>
      </c>
      <c r="K737" s="1" t="s">
        <v>211</v>
      </c>
      <c r="L737" s="1">
        <v>0</v>
      </c>
      <c r="M737" s="44" t="s">
        <v>821</v>
      </c>
    </row>
    <row r="738" spans="1:13" x14ac:dyDescent="0.25">
      <c r="A738" s="43" t="s">
        <v>12963</v>
      </c>
      <c r="B738" s="129" t="s">
        <v>11093</v>
      </c>
      <c r="C738" s="1">
        <v>390</v>
      </c>
      <c r="D738" s="1">
        <v>0</v>
      </c>
      <c r="E738" s="1">
        <v>314</v>
      </c>
      <c r="F738" s="1">
        <v>343</v>
      </c>
      <c r="G738" s="1">
        <v>0</v>
      </c>
      <c r="H738" s="1">
        <v>0.52941176470588236</v>
      </c>
      <c r="I738" s="1">
        <v>0.54761904761904767</v>
      </c>
      <c r="J738" s="1" t="s">
        <v>211</v>
      </c>
      <c r="K738" s="1" t="s">
        <v>211</v>
      </c>
      <c r="L738" s="1">
        <v>0</v>
      </c>
      <c r="M738" s="44" t="s">
        <v>821</v>
      </c>
    </row>
    <row r="739" spans="1:13" x14ac:dyDescent="0.25">
      <c r="A739" s="43" t="s">
        <v>12964</v>
      </c>
      <c r="B739" s="129" t="s">
        <v>473</v>
      </c>
      <c r="C739" s="1">
        <v>0</v>
      </c>
      <c r="D739" s="1">
        <v>0</v>
      </c>
      <c r="E739" s="1">
        <v>0</v>
      </c>
      <c r="F739" s="1">
        <v>0</v>
      </c>
      <c r="G739" s="1">
        <v>0</v>
      </c>
      <c r="H739" s="1">
        <v>0</v>
      </c>
      <c r="I739" s="1">
        <v>0.68888888888888888</v>
      </c>
      <c r="J739" s="1" t="s">
        <v>211</v>
      </c>
      <c r="K739" s="1" t="s">
        <v>211</v>
      </c>
      <c r="L739" s="1">
        <v>0</v>
      </c>
      <c r="M739" s="44" t="s">
        <v>821</v>
      </c>
    </row>
    <row r="740" spans="1:13" x14ac:dyDescent="0.25">
      <c r="A740" s="43" t="s">
        <v>12965</v>
      </c>
      <c r="B740" s="129" t="s">
        <v>472</v>
      </c>
      <c r="C740" s="1">
        <v>237</v>
      </c>
      <c r="D740" s="1">
        <v>0</v>
      </c>
      <c r="E740" s="1">
        <v>296</v>
      </c>
      <c r="F740" s="1">
        <v>310</v>
      </c>
      <c r="G740" s="1">
        <v>0</v>
      </c>
      <c r="H740" s="1">
        <v>0.38461538461538464</v>
      </c>
      <c r="I740" s="1">
        <v>0.76329787234042556</v>
      </c>
      <c r="J740" s="1" t="s">
        <v>211</v>
      </c>
      <c r="K740" s="1" t="s">
        <v>211</v>
      </c>
      <c r="L740" s="1">
        <v>0</v>
      </c>
      <c r="M740" s="44" t="s">
        <v>821</v>
      </c>
    </row>
    <row r="741" spans="1:13" x14ac:dyDescent="0.25">
      <c r="A741" s="43" t="s">
        <v>12966</v>
      </c>
      <c r="B741" s="129" t="s">
        <v>3131</v>
      </c>
      <c r="C741" s="1">
        <v>246</v>
      </c>
      <c r="D741" s="1">
        <v>0</v>
      </c>
      <c r="E741" s="1">
        <v>308</v>
      </c>
      <c r="F741" s="1">
        <v>341</v>
      </c>
      <c r="G741" s="1">
        <v>0</v>
      </c>
      <c r="H741" s="1">
        <v>0.33333333333333331</v>
      </c>
      <c r="I741" s="1">
        <v>0.70355731225296447</v>
      </c>
      <c r="J741" s="1" t="s">
        <v>211</v>
      </c>
      <c r="K741" s="1" t="s">
        <v>211</v>
      </c>
      <c r="L741" s="1">
        <v>0</v>
      </c>
      <c r="M741" s="44" t="s">
        <v>821</v>
      </c>
    </row>
    <row r="742" spans="1:13" x14ac:dyDescent="0.25">
      <c r="A742" s="43" t="s">
        <v>12967</v>
      </c>
      <c r="B742" s="129" t="s">
        <v>437</v>
      </c>
      <c r="C742" s="1">
        <v>399</v>
      </c>
      <c r="D742" s="1">
        <v>0</v>
      </c>
      <c r="E742" s="1">
        <v>312</v>
      </c>
      <c r="F742" s="1">
        <v>329</v>
      </c>
      <c r="G742" s="1">
        <v>0</v>
      </c>
      <c r="H742" s="1">
        <v>0.50909090909090904</v>
      </c>
      <c r="I742" s="1">
        <v>0.76091954022988517</v>
      </c>
      <c r="J742" s="1" t="s">
        <v>211</v>
      </c>
      <c r="K742" s="1" t="s">
        <v>211</v>
      </c>
      <c r="L742" s="1">
        <v>0</v>
      </c>
      <c r="M742" s="44" t="s">
        <v>821</v>
      </c>
    </row>
    <row r="743" spans="1:13" x14ac:dyDescent="0.25">
      <c r="A743" s="43" t="s">
        <v>12968</v>
      </c>
      <c r="B743" s="129" t="s">
        <v>657</v>
      </c>
      <c r="C743" s="1">
        <v>267</v>
      </c>
      <c r="D743" s="1">
        <v>0</v>
      </c>
      <c r="E743" s="1">
        <v>268</v>
      </c>
      <c r="F743" s="1">
        <v>337</v>
      </c>
      <c r="G743" s="1">
        <v>0</v>
      </c>
      <c r="H743" s="1">
        <v>1</v>
      </c>
      <c r="I743" s="1">
        <v>0.48113207547169806</v>
      </c>
      <c r="J743" s="1" t="s">
        <v>211</v>
      </c>
      <c r="K743" s="1" t="s">
        <v>211</v>
      </c>
      <c r="L743" s="1">
        <v>0</v>
      </c>
      <c r="M743" s="44" t="s">
        <v>821</v>
      </c>
    </row>
    <row r="744" spans="1:13" x14ac:dyDescent="0.25">
      <c r="A744" s="43" t="s">
        <v>12969</v>
      </c>
      <c r="B744" s="129" t="s">
        <v>850</v>
      </c>
      <c r="C744" s="1">
        <v>0</v>
      </c>
      <c r="D744" s="1">
        <v>0</v>
      </c>
      <c r="E744" s="1">
        <v>0</v>
      </c>
      <c r="F744" s="1">
        <v>0</v>
      </c>
      <c r="G744" s="1">
        <v>0</v>
      </c>
      <c r="H744" s="1">
        <v>0</v>
      </c>
      <c r="I744" s="1">
        <v>0.51764705882352946</v>
      </c>
      <c r="J744" s="1" t="s">
        <v>211</v>
      </c>
      <c r="K744" s="1" t="s">
        <v>211</v>
      </c>
      <c r="L744" s="1">
        <v>0</v>
      </c>
      <c r="M744" s="44" t="s">
        <v>821</v>
      </c>
    </row>
    <row r="745" spans="1:13" x14ac:dyDescent="0.25">
      <c r="A745" s="43" t="s">
        <v>12970</v>
      </c>
      <c r="B745" s="129" t="s">
        <v>9985</v>
      </c>
      <c r="C745" s="1">
        <v>361</v>
      </c>
      <c r="D745" s="1">
        <v>0</v>
      </c>
      <c r="E745" s="1">
        <v>291</v>
      </c>
      <c r="F745" s="1">
        <v>334</v>
      </c>
      <c r="G745" s="1">
        <v>0</v>
      </c>
      <c r="H745" s="1">
        <v>0.46666666666666662</v>
      </c>
      <c r="I745" s="1">
        <v>0.61217948717948723</v>
      </c>
      <c r="J745" s="1" t="s">
        <v>211</v>
      </c>
      <c r="K745" s="1" t="s">
        <v>211</v>
      </c>
      <c r="L745" s="1">
        <v>0</v>
      </c>
      <c r="M745" s="44" t="s">
        <v>821</v>
      </c>
    </row>
    <row r="746" spans="1:13" x14ac:dyDescent="0.25">
      <c r="A746" s="43" t="s">
        <v>12971</v>
      </c>
      <c r="B746" s="129" t="s">
        <v>8435</v>
      </c>
      <c r="C746" s="1">
        <v>160</v>
      </c>
      <c r="D746" s="1">
        <v>0</v>
      </c>
      <c r="E746" s="1">
        <v>314</v>
      </c>
      <c r="F746" s="1">
        <v>331</v>
      </c>
      <c r="G746" s="1">
        <v>0</v>
      </c>
      <c r="H746" s="1">
        <v>0</v>
      </c>
      <c r="I746" s="1">
        <v>0.75576923076923075</v>
      </c>
      <c r="J746" s="1" t="s">
        <v>211</v>
      </c>
      <c r="K746" s="1" t="s">
        <v>211</v>
      </c>
      <c r="L746" s="1">
        <v>0</v>
      </c>
      <c r="M746" s="44" t="s">
        <v>821</v>
      </c>
    </row>
    <row r="747" spans="1:13" x14ac:dyDescent="0.25">
      <c r="A747" s="43" t="s">
        <v>12972</v>
      </c>
      <c r="B747" s="129" t="s">
        <v>3109</v>
      </c>
      <c r="C747" s="1">
        <v>0</v>
      </c>
      <c r="D747" s="1">
        <v>0</v>
      </c>
      <c r="E747" s="1">
        <v>0</v>
      </c>
      <c r="F747" s="1">
        <v>0</v>
      </c>
      <c r="G747" s="1">
        <v>0</v>
      </c>
      <c r="H747" s="1">
        <v>0</v>
      </c>
      <c r="I747" s="1">
        <v>0.70454545454545459</v>
      </c>
      <c r="J747" s="1" t="s">
        <v>211</v>
      </c>
      <c r="K747" s="1" t="s">
        <v>211</v>
      </c>
      <c r="L747" s="1">
        <v>0</v>
      </c>
      <c r="M747" s="44" t="s">
        <v>821</v>
      </c>
    </row>
    <row r="748" spans="1:13" x14ac:dyDescent="0.25">
      <c r="A748" s="43" t="s">
        <v>12973</v>
      </c>
      <c r="B748" s="129" t="s">
        <v>11179</v>
      </c>
      <c r="C748" s="1">
        <v>332</v>
      </c>
      <c r="D748" s="1">
        <v>0</v>
      </c>
      <c r="E748" s="1">
        <v>313</v>
      </c>
      <c r="F748" s="1">
        <v>330</v>
      </c>
      <c r="G748" s="1">
        <v>0</v>
      </c>
      <c r="H748" s="1">
        <v>0.67647058823529416</v>
      </c>
      <c r="I748" s="1">
        <v>0.70132325141776941</v>
      </c>
      <c r="J748" s="1" t="s">
        <v>211</v>
      </c>
      <c r="K748" s="1" t="s">
        <v>211</v>
      </c>
      <c r="L748" s="1">
        <v>0</v>
      </c>
      <c r="M748" s="44" t="s">
        <v>821</v>
      </c>
    </row>
    <row r="749" spans="1:13" x14ac:dyDescent="0.25">
      <c r="A749" s="43" t="s">
        <v>12974</v>
      </c>
      <c r="B749" s="129" t="s">
        <v>8425</v>
      </c>
      <c r="C749" s="1">
        <v>183</v>
      </c>
      <c r="D749" s="1">
        <v>0</v>
      </c>
      <c r="E749" s="1">
        <v>312</v>
      </c>
      <c r="F749" s="1">
        <v>327</v>
      </c>
      <c r="G749" s="1">
        <v>0</v>
      </c>
      <c r="H749" s="1">
        <v>0</v>
      </c>
      <c r="I749" s="1">
        <v>0.78431372549019596</v>
      </c>
      <c r="J749" s="1" t="s">
        <v>211</v>
      </c>
      <c r="K749" s="1" t="s">
        <v>211</v>
      </c>
      <c r="L749" s="1">
        <v>0</v>
      </c>
      <c r="M749" s="44" t="s">
        <v>821</v>
      </c>
    </row>
    <row r="750" spans="1:13" x14ac:dyDescent="0.25">
      <c r="A750" s="43" t="s">
        <v>12975</v>
      </c>
      <c r="B750" s="129" t="s">
        <v>11249</v>
      </c>
      <c r="C750" s="1">
        <v>461</v>
      </c>
      <c r="D750" s="1">
        <v>0</v>
      </c>
      <c r="E750" s="1">
        <v>300</v>
      </c>
      <c r="F750" s="1">
        <v>321</v>
      </c>
      <c r="G750" s="1">
        <v>0</v>
      </c>
      <c r="H750" s="1">
        <v>0.18867924528301888</v>
      </c>
      <c r="I750" s="1">
        <v>0.58638743455497377</v>
      </c>
      <c r="J750" s="1" t="s">
        <v>211</v>
      </c>
      <c r="K750" s="1" t="s">
        <v>211</v>
      </c>
      <c r="L750" s="1">
        <v>0</v>
      </c>
      <c r="M750" s="44" t="s">
        <v>821</v>
      </c>
    </row>
    <row r="751" spans="1:13" x14ac:dyDescent="0.25">
      <c r="A751" s="43" t="s">
        <v>12976</v>
      </c>
      <c r="B751" s="129" t="s">
        <v>2922</v>
      </c>
      <c r="C751" s="1">
        <v>46</v>
      </c>
      <c r="D751" s="1">
        <v>0</v>
      </c>
      <c r="E751" s="1">
        <v>310</v>
      </c>
      <c r="F751" s="1">
        <v>321</v>
      </c>
      <c r="G751" s="1">
        <v>0</v>
      </c>
      <c r="H751" s="1">
        <v>1</v>
      </c>
      <c r="I751" s="1">
        <v>0</v>
      </c>
      <c r="J751" s="1" t="s">
        <v>211</v>
      </c>
      <c r="K751" s="1" t="s">
        <v>211</v>
      </c>
      <c r="L751" s="1">
        <v>0</v>
      </c>
      <c r="M751" s="44" t="s">
        <v>821</v>
      </c>
    </row>
    <row r="752" spans="1:13" x14ac:dyDescent="0.25">
      <c r="A752" s="43" t="s">
        <v>12977</v>
      </c>
      <c r="B752" s="129" t="s">
        <v>5180</v>
      </c>
      <c r="C752" s="1">
        <v>549</v>
      </c>
      <c r="D752" s="1">
        <v>0</v>
      </c>
      <c r="E752" s="1">
        <v>287</v>
      </c>
      <c r="F752" s="1">
        <v>310</v>
      </c>
      <c r="G752" s="1">
        <v>0</v>
      </c>
      <c r="H752" s="1">
        <v>0.36170212765957449</v>
      </c>
      <c r="I752" s="1">
        <v>0.67129629629629628</v>
      </c>
      <c r="J752" s="1" t="s">
        <v>211</v>
      </c>
      <c r="K752" s="1" t="s">
        <v>211</v>
      </c>
      <c r="L752" s="1">
        <v>0</v>
      </c>
      <c r="M752" s="44" t="s">
        <v>821</v>
      </c>
    </row>
    <row r="753" spans="1:13" x14ac:dyDescent="0.25">
      <c r="A753" s="43" t="s">
        <v>12978</v>
      </c>
      <c r="B753" s="129" t="s">
        <v>3038</v>
      </c>
      <c r="C753" s="1">
        <v>0</v>
      </c>
      <c r="D753" s="1">
        <v>0</v>
      </c>
      <c r="E753" s="1">
        <v>0</v>
      </c>
      <c r="F753" s="1">
        <v>0</v>
      </c>
      <c r="G753" s="1">
        <v>0</v>
      </c>
      <c r="H753" s="1">
        <v>0</v>
      </c>
      <c r="I753" s="1">
        <v>0.72265625</v>
      </c>
      <c r="J753" s="1" t="s">
        <v>211</v>
      </c>
      <c r="K753" s="1" t="s">
        <v>211</v>
      </c>
      <c r="L753" s="1">
        <v>0</v>
      </c>
      <c r="M753" s="44" t="s">
        <v>821</v>
      </c>
    </row>
    <row r="754" spans="1:13" x14ac:dyDescent="0.25">
      <c r="A754" s="43" t="s">
        <v>12979</v>
      </c>
      <c r="B754" s="129" t="s">
        <v>6113</v>
      </c>
      <c r="C754" s="1">
        <v>317</v>
      </c>
      <c r="D754" s="1">
        <v>0</v>
      </c>
      <c r="E754" s="1">
        <v>294</v>
      </c>
      <c r="F754" s="1">
        <v>312</v>
      </c>
      <c r="G754" s="1">
        <v>0</v>
      </c>
      <c r="H754" s="1">
        <v>0.25</v>
      </c>
      <c r="I754" s="1">
        <v>0.68152866242038213</v>
      </c>
      <c r="J754" s="1" t="s">
        <v>211</v>
      </c>
      <c r="K754" s="1" t="s">
        <v>211</v>
      </c>
      <c r="L754" s="1">
        <v>0</v>
      </c>
      <c r="M754" s="44" t="s">
        <v>821</v>
      </c>
    </row>
    <row r="755" spans="1:13" x14ac:dyDescent="0.25">
      <c r="A755" s="43" t="s">
        <v>12980</v>
      </c>
      <c r="B755" s="129" t="s">
        <v>3054</v>
      </c>
      <c r="C755" s="1">
        <v>285</v>
      </c>
      <c r="D755" s="1">
        <v>0</v>
      </c>
      <c r="E755" s="1">
        <v>289</v>
      </c>
      <c r="F755" s="1">
        <v>303</v>
      </c>
      <c r="G755" s="1">
        <v>0</v>
      </c>
      <c r="H755" s="1">
        <v>0.9</v>
      </c>
      <c r="I755" s="1">
        <v>0.71618625277161863</v>
      </c>
      <c r="J755" s="1" t="s">
        <v>211</v>
      </c>
      <c r="K755" s="1" t="s">
        <v>211</v>
      </c>
      <c r="L755" s="1">
        <v>0</v>
      </c>
      <c r="M755" s="44" t="s">
        <v>821</v>
      </c>
    </row>
    <row r="756" spans="1:13" x14ac:dyDescent="0.25">
      <c r="A756" s="43" t="s">
        <v>12981</v>
      </c>
      <c r="B756" s="129" t="s">
        <v>3182</v>
      </c>
      <c r="C756" s="1">
        <v>437</v>
      </c>
      <c r="D756" s="1">
        <v>0</v>
      </c>
      <c r="E756" s="1">
        <v>293</v>
      </c>
      <c r="F756" s="1">
        <v>308</v>
      </c>
      <c r="G756" s="1">
        <v>0</v>
      </c>
      <c r="H756" s="1">
        <v>0.45945945945945954</v>
      </c>
      <c r="I756" s="1">
        <v>0.74524714828897343</v>
      </c>
      <c r="J756" s="1" t="s">
        <v>211</v>
      </c>
      <c r="K756" s="1" t="s">
        <v>211</v>
      </c>
      <c r="L756" s="1">
        <v>0</v>
      </c>
      <c r="M756" s="44" t="s">
        <v>821</v>
      </c>
    </row>
    <row r="757" spans="1:13" x14ac:dyDescent="0.25">
      <c r="A757" s="43" t="s">
        <v>12982</v>
      </c>
      <c r="B757" s="129" t="s">
        <v>3079</v>
      </c>
      <c r="C757" s="1">
        <v>272</v>
      </c>
      <c r="D757" s="1">
        <v>0</v>
      </c>
      <c r="E757" s="1">
        <v>201</v>
      </c>
      <c r="F757" s="1">
        <v>213</v>
      </c>
      <c r="G757" s="1">
        <v>0</v>
      </c>
      <c r="H757" s="1">
        <v>0</v>
      </c>
      <c r="I757" s="1">
        <v>0.71502590673575128</v>
      </c>
      <c r="J757" s="1" t="s">
        <v>211</v>
      </c>
      <c r="K757" s="1" t="s">
        <v>211</v>
      </c>
      <c r="L757" s="1">
        <v>0</v>
      </c>
      <c r="M757" s="44" t="s">
        <v>821</v>
      </c>
    </row>
    <row r="758" spans="1:13" x14ac:dyDescent="0.25">
      <c r="A758" s="43" t="s">
        <v>12983</v>
      </c>
      <c r="B758" s="129" t="s">
        <v>11193</v>
      </c>
      <c r="C758" s="1">
        <v>419</v>
      </c>
      <c r="D758" s="1">
        <v>0</v>
      </c>
      <c r="E758" s="1">
        <v>291</v>
      </c>
      <c r="F758" s="1">
        <v>308</v>
      </c>
      <c r="G758" s="1">
        <v>0</v>
      </c>
      <c r="H758" s="1">
        <v>4.4444444444444446E-2</v>
      </c>
      <c r="I758" s="1">
        <v>0.6563573883161512</v>
      </c>
      <c r="J758" s="1" t="s">
        <v>211</v>
      </c>
      <c r="K758" s="1" t="s">
        <v>211</v>
      </c>
      <c r="L758" s="1">
        <v>0</v>
      </c>
      <c r="M758" s="44" t="s">
        <v>821</v>
      </c>
    </row>
    <row r="759" spans="1:13" x14ac:dyDescent="0.25">
      <c r="A759" s="43" t="s">
        <v>12984</v>
      </c>
      <c r="B759" s="129" t="s">
        <v>3111</v>
      </c>
      <c r="C759" s="1">
        <v>485</v>
      </c>
      <c r="D759" s="1">
        <v>0</v>
      </c>
      <c r="E759" s="1">
        <v>264</v>
      </c>
      <c r="F759" s="1">
        <v>278</v>
      </c>
      <c r="G759" s="1">
        <v>0</v>
      </c>
      <c r="H759" s="1">
        <v>0.51851851851851849</v>
      </c>
      <c r="I759" s="1">
        <v>0.72653061224489812</v>
      </c>
      <c r="J759" s="1" t="s">
        <v>211</v>
      </c>
      <c r="K759" s="1" t="s">
        <v>211</v>
      </c>
      <c r="L759" s="1">
        <v>0</v>
      </c>
      <c r="M759" s="44" t="s">
        <v>821</v>
      </c>
    </row>
    <row r="760" spans="1:13" x14ac:dyDescent="0.25">
      <c r="A760" s="43" t="s">
        <v>12985</v>
      </c>
      <c r="B760" s="129" t="s">
        <v>5185</v>
      </c>
      <c r="C760" s="1">
        <v>357</v>
      </c>
      <c r="D760" s="1">
        <v>0</v>
      </c>
      <c r="E760" s="1">
        <v>289</v>
      </c>
      <c r="F760" s="1">
        <v>304</v>
      </c>
      <c r="G760" s="1">
        <v>0</v>
      </c>
      <c r="H760" s="1">
        <v>0.5</v>
      </c>
      <c r="I760" s="1">
        <v>0.70958083832335328</v>
      </c>
      <c r="J760" s="1" t="s">
        <v>211</v>
      </c>
      <c r="K760" s="1" t="s">
        <v>211</v>
      </c>
      <c r="L760" s="1">
        <v>0</v>
      </c>
      <c r="M760" s="44" t="s">
        <v>821</v>
      </c>
    </row>
    <row r="761" spans="1:13" x14ac:dyDescent="0.25">
      <c r="A761" s="43" t="s">
        <v>12986</v>
      </c>
      <c r="B761" s="129" t="s">
        <v>3180</v>
      </c>
      <c r="C761" s="1">
        <v>330</v>
      </c>
      <c r="D761" s="1">
        <v>0</v>
      </c>
      <c r="E761" s="1">
        <v>252</v>
      </c>
      <c r="F761" s="1">
        <v>272</v>
      </c>
      <c r="G761" s="1">
        <v>0</v>
      </c>
      <c r="H761" s="1">
        <v>0.36</v>
      </c>
      <c r="I761" s="1">
        <v>0.71489361702127663</v>
      </c>
      <c r="J761" s="1" t="s">
        <v>211</v>
      </c>
      <c r="K761" s="1" t="s">
        <v>211</v>
      </c>
      <c r="L761" s="1">
        <v>0</v>
      </c>
      <c r="M761" s="44" t="s">
        <v>821</v>
      </c>
    </row>
    <row r="762" spans="1:13" x14ac:dyDescent="0.25">
      <c r="A762" s="43" t="s">
        <v>12987</v>
      </c>
      <c r="B762" s="129" t="s">
        <v>11176</v>
      </c>
      <c r="C762" s="1">
        <v>479</v>
      </c>
      <c r="D762" s="1">
        <v>0</v>
      </c>
      <c r="E762" s="1">
        <v>241</v>
      </c>
      <c r="F762" s="1">
        <v>279</v>
      </c>
      <c r="G762" s="1">
        <v>0</v>
      </c>
      <c r="H762" s="1">
        <v>0.04</v>
      </c>
      <c r="I762" s="1">
        <v>0.55457746478873238</v>
      </c>
      <c r="J762" s="1" t="s">
        <v>211</v>
      </c>
      <c r="K762" s="1" t="s">
        <v>211</v>
      </c>
      <c r="L762" s="1">
        <v>0</v>
      </c>
      <c r="M762" s="44" t="s">
        <v>821</v>
      </c>
    </row>
    <row r="763" spans="1:13" x14ac:dyDescent="0.25">
      <c r="A763" s="43" t="s">
        <v>12988</v>
      </c>
      <c r="B763" s="129" t="s">
        <v>11125</v>
      </c>
      <c r="C763" s="1">
        <v>87</v>
      </c>
      <c r="D763" s="1">
        <v>0</v>
      </c>
      <c r="E763" s="1">
        <v>245</v>
      </c>
      <c r="F763" s="1">
        <v>273</v>
      </c>
      <c r="G763" s="1">
        <v>0</v>
      </c>
      <c r="H763" s="1">
        <v>1</v>
      </c>
      <c r="I763" s="1">
        <v>0.676056338028169</v>
      </c>
      <c r="J763" s="1" t="s">
        <v>211</v>
      </c>
      <c r="K763" s="1" t="s">
        <v>211</v>
      </c>
      <c r="L763" s="1">
        <v>0</v>
      </c>
      <c r="M763" s="44" t="s">
        <v>821</v>
      </c>
    </row>
    <row r="764" spans="1:13" x14ac:dyDescent="0.25">
      <c r="A764" s="43" t="s">
        <v>12989</v>
      </c>
      <c r="B764" s="129" t="s">
        <v>11188</v>
      </c>
      <c r="C764" s="1">
        <v>0</v>
      </c>
      <c r="D764" s="1">
        <v>0</v>
      </c>
      <c r="E764" s="1">
        <v>0</v>
      </c>
      <c r="F764" s="1">
        <v>0</v>
      </c>
      <c r="G764" s="1">
        <v>0</v>
      </c>
      <c r="H764" s="1">
        <v>0</v>
      </c>
      <c r="I764" s="1">
        <v>0.64938271604938269</v>
      </c>
      <c r="J764" s="1" t="s">
        <v>211</v>
      </c>
      <c r="K764" s="1" t="s">
        <v>211</v>
      </c>
      <c r="L764" s="1">
        <v>0</v>
      </c>
      <c r="M764" s="44" t="s">
        <v>821</v>
      </c>
    </row>
    <row r="765" spans="1:13" x14ac:dyDescent="0.25">
      <c r="A765" s="43" t="s">
        <v>12990</v>
      </c>
      <c r="B765" s="129" t="s">
        <v>11203</v>
      </c>
      <c r="C765" s="1">
        <v>395</v>
      </c>
      <c r="D765" s="1">
        <v>0</v>
      </c>
      <c r="E765" s="1">
        <v>249</v>
      </c>
      <c r="F765" s="1">
        <v>262</v>
      </c>
      <c r="G765" s="1">
        <v>0</v>
      </c>
      <c r="H765" s="1">
        <v>5.7142857142857141E-2</v>
      </c>
      <c r="I765" s="1">
        <v>0.6757894736842105</v>
      </c>
      <c r="J765" s="1" t="s">
        <v>211</v>
      </c>
      <c r="K765" s="1" t="s">
        <v>211</v>
      </c>
      <c r="L765" s="1">
        <v>0</v>
      </c>
      <c r="M765" s="44" t="s">
        <v>821</v>
      </c>
    </row>
    <row r="766" spans="1:13" x14ac:dyDescent="0.25">
      <c r="A766" s="43" t="s">
        <v>12991</v>
      </c>
      <c r="B766" s="129" t="s">
        <v>461</v>
      </c>
      <c r="C766" s="1">
        <v>0</v>
      </c>
      <c r="D766" s="1">
        <v>0</v>
      </c>
      <c r="E766" s="1">
        <v>0</v>
      </c>
      <c r="F766" s="1">
        <v>0</v>
      </c>
      <c r="G766" s="1">
        <v>0</v>
      </c>
      <c r="H766" s="1">
        <v>0</v>
      </c>
      <c r="I766" s="1">
        <v>0.5</v>
      </c>
      <c r="J766" s="1" t="s">
        <v>211</v>
      </c>
      <c r="K766" s="1" t="s">
        <v>211</v>
      </c>
      <c r="L766" s="1">
        <v>0</v>
      </c>
      <c r="M766" s="44" t="s">
        <v>821</v>
      </c>
    </row>
    <row r="767" spans="1:13" x14ac:dyDescent="0.25">
      <c r="A767" s="43" t="s">
        <v>12992</v>
      </c>
      <c r="B767" s="129" t="s">
        <v>568</v>
      </c>
      <c r="C767" s="1">
        <v>0</v>
      </c>
      <c r="D767" s="1">
        <v>0</v>
      </c>
      <c r="E767" s="1">
        <v>0</v>
      </c>
      <c r="F767" s="1">
        <v>0</v>
      </c>
      <c r="G767" s="1">
        <v>0</v>
      </c>
      <c r="H767" s="1">
        <v>0</v>
      </c>
      <c r="I767" s="1">
        <v>1</v>
      </c>
      <c r="J767" s="1" t="s">
        <v>211</v>
      </c>
      <c r="K767" s="1" t="s">
        <v>211</v>
      </c>
      <c r="L767" s="1">
        <v>0</v>
      </c>
      <c r="M767" s="44" t="s">
        <v>821</v>
      </c>
    </row>
    <row r="768" spans="1:13" x14ac:dyDescent="0.25">
      <c r="A768" s="43" t="s">
        <v>12993</v>
      </c>
      <c r="B768" s="129" t="s">
        <v>489</v>
      </c>
      <c r="C768" s="1">
        <v>0</v>
      </c>
      <c r="D768" s="1">
        <v>0</v>
      </c>
      <c r="E768" s="1">
        <v>0</v>
      </c>
      <c r="F768" s="1">
        <v>0</v>
      </c>
      <c r="G768" s="1">
        <v>0</v>
      </c>
      <c r="H768" s="1">
        <v>0</v>
      </c>
      <c r="I768" s="1">
        <v>0.875</v>
      </c>
      <c r="J768" s="1" t="s">
        <v>211</v>
      </c>
      <c r="K768" s="1" t="s">
        <v>211</v>
      </c>
      <c r="L768" s="1">
        <v>0</v>
      </c>
      <c r="M768" s="44" t="s">
        <v>821</v>
      </c>
    </row>
    <row r="769" spans="1:13" x14ac:dyDescent="0.25">
      <c r="A769" s="43" t="s">
        <v>12994</v>
      </c>
      <c r="B769" s="129" t="s">
        <v>695</v>
      </c>
      <c r="C769" s="1">
        <v>0</v>
      </c>
      <c r="D769" s="1">
        <v>0</v>
      </c>
      <c r="E769" s="1">
        <v>0</v>
      </c>
      <c r="F769" s="1">
        <v>0</v>
      </c>
      <c r="G769" s="1">
        <v>0</v>
      </c>
      <c r="H769" s="1">
        <v>0</v>
      </c>
      <c r="I769" s="1">
        <v>0.41666666666666674</v>
      </c>
      <c r="J769" s="1" t="s">
        <v>211</v>
      </c>
      <c r="K769" s="1" t="s">
        <v>211</v>
      </c>
      <c r="L769" s="1">
        <v>0</v>
      </c>
      <c r="M769" s="44" t="s">
        <v>821</v>
      </c>
    </row>
    <row r="770" spans="1:13" x14ac:dyDescent="0.25">
      <c r="A770" s="43" t="s">
        <v>12995</v>
      </c>
      <c r="B770" s="129" t="s">
        <v>574</v>
      </c>
      <c r="C770" s="1">
        <v>0</v>
      </c>
      <c r="D770" s="1">
        <v>0</v>
      </c>
      <c r="E770" s="1">
        <v>0</v>
      </c>
      <c r="F770" s="1">
        <v>0</v>
      </c>
      <c r="G770" s="1">
        <v>0</v>
      </c>
      <c r="H770" s="1">
        <v>-1</v>
      </c>
      <c r="I770" s="1">
        <v>0.25</v>
      </c>
      <c r="J770" s="1" t="s">
        <v>211</v>
      </c>
      <c r="K770" s="1" t="s">
        <v>211</v>
      </c>
      <c r="L770" s="1">
        <v>0</v>
      </c>
      <c r="M770" s="44" t="s">
        <v>821</v>
      </c>
    </row>
    <row r="771" spans="1:13" x14ac:dyDescent="0.25">
      <c r="A771" s="43" t="s">
        <v>12996</v>
      </c>
      <c r="B771" s="129" t="s">
        <v>412</v>
      </c>
      <c r="C771" s="1">
        <v>0</v>
      </c>
      <c r="D771" s="1">
        <v>0</v>
      </c>
      <c r="E771" s="1">
        <v>0</v>
      </c>
      <c r="F771" s="1">
        <v>0</v>
      </c>
      <c r="G771" s="1">
        <v>0</v>
      </c>
      <c r="H771" s="1">
        <v>0</v>
      </c>
      <c r="I771" s="1">
        <v>0.80645161290322576</v>
      </c>
      <c r="J771" s="1" t="s">
        <v>211</v>
      </c>
      <c r="K771" s="1" t="s">
        <v>211</v>
      </c>
      <c r="L771" s="1">
        <v>0</v>
      </c>
      <c r="M771" s="44" t="s">
        <v>821</v>
      </c>
    </row>
    <row r="772" spans="1:13" x14ac:dyDescent="0.25">
      <c r="A772" s="43" t="s">
        <v>12997</v>
      </c>
      <c r="B772" s="129" t="s">
        <v>3382</v>
      </c>
      <c r="C772" s="1">
        <v>0</v>
      </c>
      <c r="D772" s="1">
        <v>0</v>
      </c>
      <c r="E772" s="1">
        <v>0</v>
      </c>
      <c r="F772" s="1">
        <v>0</v>
      </c>
      <c r="G772" s="1">
        <v>0</v>
      </c>
      <c r="H772" s="1">
        <v>0</v>
      </c>
      <c r="I772" s="1">
        <v>0.84905660377358494</v>
      </c>
      <c r="J772" s="1" t="s">
        <v>211</v>
      </c>
      <c r="K772" s="1" t="s">
        <v>211</v>
      </c>
      <c r="L772" s="1">
        <v>0</v>
      </c>
      <c r="M772" s="44" t="s">
        <v>821</v>
      </c>
    </row>
    <row r="773" spans="1:13" x14ac:dyDescent="0.25">
      <c r="A773" s="43" t="s">
        <v>12998</v>
      </c>
      <c r="B773" s="129" t="s">
        <v>653</v>
      </c>
      <c r="C773" s="1">
        <v>0</v>
      </c>
      <c r="D773" s="1">
        <v>0</v>
      </c>
      <c r="E773" s="1">
        <v>0</v>
      </c>
      <c r="F773" s="1">
        <v>0</v>
      </c>
      <c r="G773" s="1">
        <v>0</v>
      </c>
      <c r="H773" s="1">
        <v>0</v>
      </c>
      <c r="I773" s="1">
        <v>1</v>
      </c>
      <c r="J773" s="1" t="s">
        <v>211</v>
      </c>
      <c r="K773" s="1" t="s">
        <v>211</v>
      </c>
      <c r="L773" s="1">
        <v>0</v>
      </c>
      <c r="M773" s="44" t="s">
        <v>821</v>
      </c>
    </row>
    <row r="774" spans="1:13" x14ac:dyDescent="0.25">
      <c r="A774" s="43" t="s">
        <v>12999</v>
      </c>
      <c r="B774" s="129" t="s">
        <v>584</v>
      </c>
      <c r="C774" s="1">
        <v>0</v>
      </c>
      <c r="D774" s="1">
        <v>0</v>
      </c>
      <c r="E774" s="1">
        <v>0</v>
      </c>
      <c r="F774" s="1">
        <v>0</v>
      </c>
      <c r="G774" s="1">
        <v>0</v>
      </c>
      <c r="H774" s="1">
        <v>0</v>
      </c>
      <c r="I774" s="1">
        <v>0.78666666666666651</v>
      </c>
      <c r="J774" s="1" t="s">
        <v>211</v>
      </c>
      <c r="K774" s="1" t="s">
        <v>211</v>
      </c>
      <c r="L774" s="1">
        <v>0</v>
      </c>
      <c r="M774" s="44" t="s">
        <v>821</v>
      </c>
    </row>
    <row r="775" spans="1:13" x14ac:dyDescent="0.25">
      <c r="A775" s="43" t="s">
        <v>13000</v>
      </c>
      <c r="B775" s="129" t="s">
        <v>2909</v>
      </c>
      <c r="C775" s="1">
        <v>0</v>
      </c>
      <c r="D775" s="1">
        <v>0</v>
      </c>
      <c r="E775" s="1">
        <v>0</v>
      </c>
      <c r="F775" s="1">
        <v>0</v>
      </c>
      <c r="G775" s="1">
        <v>0</v>
      </c>
      <c r="H775" s="1">
        <v>0</v>
      </c>
      <c r="I775" s="1">
        <v>0.8571428571428571</v>
      </c>
      <c r="J775" s="1" t="s">
        <v>211</v>
      </c>
      <c r="K775" s="1" t="s">
        <v>211</v>
      </c>
      <c r="L775" s="1">
        <v>0</v>
      </c>
      <c r="M775" s="44" t="s">
        <v>821</v>
      </c>
    </row>
    <row r="776" spans="1:13" x14ac:dyDescent="0.25">
      <c r="A776" s="43" t="s">
        <v>13001</v>
      </c>
      <c r="B776" s="129" t="s">
        <v>5983</v>
      </c>
      <c r="C776" s="1">
        <v>0</v>
      </c>
      <c r="D776" s="1">
        <v>0</v>
      </c>
      <c r="E776" s="1">
        <v>0</v>
      </c>
      <c r="F776" s="1">
        <v>0</v>
      </c>
      <c r="G776" s="1">
        <v>0</v>
      </c>
      <c r="H776" s="1">
        <v>0</v>
      </c>
      <c r="I776" s="1">
        <v>0.47093023255813954</v>
      </c>
      <c r="J776" s="1" t="s">
        <v>211</v>
      </c>
      <c r="K776" s="1" t="s">
        <v>211</v>
      </c>
      <c r="L776" s="1">
        <v>0</v>
      </c>
      <c r="M776" s="44" t="s">
        <v>821</v>
      </c>
    </row>
    <row r="777" spans="1:13" x14ac:dyDescent="0.25">
      <c r="A777" s="43" t="s">
        <v>13002</v>
      </c>
      <c r="B777" s="129" t="s">
        <v>438</v>
      </c>
      <c r="C777" s="1">
        <v>0</v>
      </c>
      <c r="D777" s="1">
        <v>0</v>
      </c>
      <c r="E777" s="1">
        <v>0</v>
      </c>
      <c r="F777" s="1">
        <v>0</v>
      </c>
      <c r="G777" s="1">
        <v>0</v>
      </c>
      <c r="H777" s="1">
        <v>0</v>
      </c>
      <c r="I777" s="1">
        <v>0</v>
      </c>
      <c r="J777" s="1" t="s">
        <v>211</v>
      </c>
      <c r="K777" s="1" t="s">
        <v>211</v>
      </c>
      <c r="L777" s="1">
        <v>0</v>
      </c>
      <c r="M777" s="44" t="s">
        <v>821</v>
      </c>
    </row>
    <row r="778" spans="1:13" x14ac:dyDescent="0.25">
      <c r="A778" s="43" t="s">
        <v>13003</v>
      </c>
      <c r="B778" s="129" t="s">
        <v>509</v>
      </c>
      <c r="C778" s="1">
        <v>0</v>
      </c>
      <c r="D778" s="1">
        <v>0</v>
      </c>
      <c r="E778" s="1">
        <v>0</v>
      </c>
      <c r="F778" s="1">
        <v>0</v>
      </c>
      <c r="G778" s="1">
        <v>0</v>
      </c>
      <c r="H778" s="1">
        <v>0</v>
      </c>
      <c r="I778" s="1">
        <v>0.45454545454545459</v>
      </c>
      <c r="J778" s="1" t="s">
        <v>211</v>
      </c>
      <c r="K778" s="1" t="s">
        <v>211</v>
      </c>
      <c r="L778" s="1">
        <v>0</v>
      </c>
      <c r="M778" s="44" t="s">
        <v>821</v>
      </c>
    </row>
    <row r="779" spans="1:13" x14ac:dyDescent="0.25">
      <c r="A779" s="43" t="s">
        <v>13004</v>
      </c>
      <c r="B779" s="129" t="s">
        <v>6097</v>
      </c>
      <c r="C779" s="1">
        <v>0</v>
      </c>
      <c r="D779" s="1">
        <v>0</v>
      </c>
      <c r="E779" s="1">
        <v>0</v>
      </c>
      <c r="F779" s="1">
        <v>0</v>
      </c>
      <c r="G779" s="1">
        <v>0</v>
      </c>
      <c r="H779" s="1">
        <v>0</v>
      </c>
      <c r="I779" s="1">
        <v>0.63551401869158874</v>
      </c>
      <c r="J779" s="1" t="s">
        <v>211</v>
      </c>
      <c r="K779" s="1" t="s">
        <v>211</v>
      </c>
      <c r="L779" s="1">
        <v>0</v>
      </c>
      <c r="M779" s="44" t="s">
        <v>821</v>
      </c>
    </row>
    <row r="780" spans="1:13" x14ac:dyDescent="0.25">
      <c r="A780" s="43" t="s">
        <v>13005</v>
      </c>
      <c r="B780" s="129" t="s">
        <v>25</v>
      </c>
      <c r="C780" s="1">
        <v>12</v>
      </c>
      <c r="D780" s="1">
        <v>0</v>
      </c>
      <c r="E780" s="1">
        <v>3416</v>
      </c>
      <c r="F780" s="1">
        <v>12570</v>
      </c>
      <c r="G780" s="1">
        <v>0</v>
      </c>
      <c r="H780" s="1">
        <v>0</v>
      </c>
      <c r="I780" s="1">
        <v>0.50261780104712039</v>
      </c>
      <c r="J780" s="1" t="s">
        <v>211</v>
      </c>
      <c r="K780" s="1" t="s">
        <v>211</v>
      </c>
      <c r="L780" s="1">
        <v>0</v>
      </c>
      <c r="M780" s="44" t="s">
        <v>821</v>
      </c>
    </row>
    <row r="781" spans="1:13" x14ac:dyDescent="0.25">
      <c r="A781" s="43" t="s">
        <v>13006</v>
      </c>
      <c r="B781" s="129" t="s">
        <v>110</v>
      </c>
      <c r="C781" s="1">
        <v>11</v>
      </c>
      <c r="D781" s="1">
        <v>0</v>
      </c>
      <c r="E781" s="1">
        <v>2403</v>
      </c>
      <c r="F781" s="1">
        <v>9360</v>
      </c>
      <c r="G781" s="1">
        <v>0</v>
      </c>
      <c r="H781" s="1">
        <v>0</v>
      </c>
      <c r="I781" s="1">
        <v>0</v>
      </c>
      <c r="J781" s="1" t="s">
        <v>211</v>
      </c>
      <c r="K781" s="1" t="s">
        <v>211</v>
      </c>
      <c r="L781" s="1">
        <v>0</v>
      </c>
      <c r="M781" s="44" t="s">
        <v>821</v>
      </c>
    </row>
    <row r="782" spans="1:13" x14ac:dyDescent="0.25">
      <c r="A782" s="43" t="s">
        <v>13007</v>
      </c>
      <c r="B782" s="129" t="s">
        <v>60</v>
      </c>
      <c r="C782" s="1">
        <v>7</v>
      </c>
      <c r="D782" s="1">
        <v>0</v>
      </c>
      <c r="E782" s="1">
        <v>1015</v>
      </c>
      <c r="F782" s="1">
        <v>9309</v>
      </c>
      <c r="G782" s="1">
        <v>0</v>
      </c>
      <c r="H782" s="1">
        <v>1</v>
      </c>
      <c r="I782" s="1">
        <v>1</v>
      </c>
      <c r="J782" s="1" t="s">
        <v>211</v>
      </c>
      <c r="K782" s="1" t="s">
        <v>211</v>
      </c>
      <c r="L782" s="1">
        <v>0</v>
      </c>
      <c r="M782" s="44" t="s">
        <v>821</v>
      </c>
    </row>
    <row r="783" spans="1:13" x14ac:dyDescent="0.25">
      <c r="A783" s="43" t="s">
        <v>13008</v>
      </c>
      <c r="B783" s="129" t="s">
        <v>6786</v>
      </c>
      <c r="C783" s="1">
        <v>24</v>
      </c>
      <c r="D783" s="1">
        <v>0</v>
      </c>
      <c r="E783" s="1">
        <v>951</v>
      </c>
      <c r="F783" s="1">
        <v>3720</v>
      </c>
      <c r="G783" s="1">
        <v>0</v>
      </c>
      <c r="H783" s="1">
        <v>0.5</v>
      </c>
      <c r="I783" s="1">
        <v>0.55205811138014527</v>
      </c>
      <c r="J783" s="1" t="s">
        <v>211</v>
      </c>
      <c r="K783" s="1" t="s">
        <v>211</v>
      </c>
      <c r="L783" s="1">
        <v>0</v>
      </c>
      <c r="M783" s="44" t="s">
        <v>821</v>
      </c>
    </row>
    <row r="784" spans="1:13" x14ac:dyDescent="0.25">
      <c r="A784" s="43" t="s">
        <v>13009</v>
      </c>
      <c r="B784" s="129" t="s">
        <v>3688</v>
      </c>
      <c r="C784" s="1">
        <v>18</v>
      </c>
      <c r="D784" s="1">
        <v>0</v>
      </c>
      <c r="E784" s="1">
        <v>1456</v>
      </c>
      <c r="F784" s="1">
        <v>3580</v>
      </c>
      <c r="G784" s="1">
        <v>0</v>
      </c>
      <c r="H784" s="1">
        <v>0</v>
      </c>
      <c r="I784" s="1">
        <v>0.51595744680851063</v>
      </c>
      <c r="J784" s="1" t="s">
        <v>211</v>
      </c>
      <c r="K784" s="1" t="s">
        <v>211</v>
      </c>
      <c r="L784" s="1">
        <v>0</v>
      </c>
      <c r="M784" s="44" t="s">
        <v>821</v>
      </c>
    </row>
    <row r="785" spans="1:13" x14ac:dyDescent="0.25">
      <c r="A785" s="43" t="s">
        <v>13010</v>
      </c>
      <c r="B785" s="129" t="s">
        <v>4224</v>
      </c>
      <c r="C785" s="1">
        <v>31</v>
      </c>
      <c r="D785" s="1">
        <v>0</v>
      </c>
      <c r="E785" s="1">
        <v>2121</v>
      </c>
      <c r="F785" s="1">
        <v>2926</v>
      </c>
      <c r="G785" s="1">
        <v>0</v>
      </c>
      <c r="H785" s="1">
        <v>0.33333333333333331</v>
      </c>
      <c r="I785" s="1">
        <v>0.54295532646048106</v>
      </c>
      <c r="J785" s="1" t="s">
        <v>211</v>
      </c>
      <c r="K785" s="1" t="s">
        <v>211</v>
      </c>
      <c r="L785" s="1">
        <v>0</v>
      </c>
      <c r="M785" s="44" t="s">
        <v>821</v>
      </c>
    </row>
    <row r="786" spans="1:13" x14ac:dyDescent="0.25">
      <c r="A786" s="43" t="s">
        <v>13011</v>
      </c>
      <c r="B786" s="129" t="s">
        <v>44</v>
      </c>
      <c r="C786" s="1">
        <v>13</v>
      </c>
      <c r="D786" s="1">
        <v>0</v>
      </c>
      <c r="E786" s="1">
        <v>2217</v>
      </c>
      <c r="F786" s="1">
        <v>2243</v>
      </c>
      <c r="G786" s="1">
        <v>0</v>
      </c>
      <c r="H786" s="1">
        <v>0</v>
      </c>
      <c r="I786" s="1">
        <v>0.43478260869565216</v>
      </c>
      <c r="J786" s="1" t="s">
        <v>211</v>
      </c>
      <c r="K786" s="1" t="s">
        <v>211</v>
      </c>
      <c r="L786" s="1">
        <v>0</v>
      </c>
      <c r="M786" s="44" t="s">
        <v>821</v>
      </c>
    </row>
    <row r="787" spans="1:13" x14ac:dyDescent="0.25">
      <c r="A787" s="43" t="s">
        <v>13012</v>
      </c>
      <c r="B787" s="129" t="s">
        <v>18</v>
      </c>
      <c r="C787" s="1">
        <v>15</v>
      </c>
      <c r="D787" s="1">
        <v>0</v>
      </c>
      <c r="E787" s="1">
        <v>2149</v>
      </c>
      <c r="F787" s="1">
        <v>2160</v>
      </c>
      <c r="G787" s="1">
        <v>0</v>
      </c>
      <c r="H787" s="1">
        <v>0.33333333333333331</v>
      </c>
      <c r="I787" s="1">
        <v>0.64</v>
      </c>
      <c r="J787" s="1" t="s">
        <v>211</v>
      </c>
      <c r="K787" s="1" t="s">
        <v>211</v>
      </c>
      <c r="L787" s="1">
        <v>0</v>
      </c>
      <c r="M787" s="44" t="s">
        <v>821</v>
      </c>
    </row>
    <row r="788" spans="1:13" x14ac:dyDescent="0.25">
      <c r="A788" s="43" t="s">
        <v>13013</v>
      </c>
      <c r="B788" s="129" t="s">
        <v>14</v>
      </c>
      <c r="C788" s="1">
        <v>20</v>
      </c>
      <c r="D788" s="1">
        <v>0</v>
      </c>
      <c r="E788" s="1">
        <v>1748</v>
      </c>
      <c r="F788" s="1">
        <v>1782</v>
      </c>
      <c r="G788" s="1">
        <v>0</v>
      </c>
      <c r="H788" s="1">
        <v>0.33333333333333331</v>
      </c>
      <c r="I788" s="1">
        <v>0.75</v>
      </c>
      <c r="J788" s="1" t="s">
        <v>211</v>
      </c>
      <c r="K788" s="1" t="s">
        <v>211</v>
      </c>
      <c r="L788" s="1">
        <v>0</v>
      </c>
      <c r="M788" s="44" t="s">
        <v>821</v>
      </c>
    </row>
    <row r="789" spans="1:13" x14ac:dyDescent="0.25">
      <c r="A789" s="43" t="s">
        <v>13014</v>
      </c>
      <c r="B789" s="129" t="s">
        <v>12159</v>
      </c>
      <c r="C789" s="1">
        <v>10</v>
      </c>
      <c r="D789" s="1">
        <v>0</v>
      </c>
      <c r="E789" s="1">
        <v>1644</v>
      </c>
      <c r="F789" s="1">
        <v>1656</v>
      </c>
      <c r="G789" s="1">
        <v>0</v>
      </c>
      <c r="H789" s="1">
        <v>0</v>
      </c>
      <c r="I789" s="1">
        <v>0</v>
      </c>
      <c r="J789" s="1" t="s">
        <v>211</v>
      </c>
      <c r="K789" s="1" t="s">
        <v>211</v>
      </c>
      <c r="L789" s="1">
        <v>0</v>
      </c>
      <c r="M789" s="44" t="s">
        <v>821</v>
      </c>
    </row>
    <row r="790" spans="1:13" x14ac:dyDescent="0.25">
      <c r="A790" s="43" t="s">
        <v>13015</v>
      </c>
      <c r="B790" s="129" t="s">
        <v>11478</v>
      </c>
      <c r="C790" s="1">
        <v>51</v>
      </c>
      <c r="D790" s="1">
        <v>0</v>
      </c>
      <c r="E790" s="1">
        <v>1207</v>
      </c>
      <c r="F790" s="1">
        <v>1482</v>
      </c>
      <c r="G790" s="1">
        <v>0</v>
      </c>
      <c r="H790" s="1">
        <v>1</v>
      </c>
      <c r="I790" s="1">
        <v>0.55263157894736847</v>
      </c>
      <c r="J790" s="1" t="s">
        <v>211</v>
      </c>
      <c r="K790" s="1" t="s">
        <v>211</v>
      </c>
      <c r="L790" s="1">
        <v>0</v>
      </c>
      <c r="M790" s="44" t="s">
        <v>821</v>
      </c>
    </row>
    <row r="791" spans="1:13" x14ac:dyDescent="0.25">
      <c r="A791" s="43" t="s">
        <v>13016</v>
      </c>
      <c r="B791" s="129" t="s">
        <v>12201</v>
      </c>
      <c r="C791" s="1">
        <v>18</v>
      </c>
      <c r="D791" s="1">
        <v>0</v>
      </c>
      <c r="E791" s="1">
        <v>1372</v>
      </c>
      <c r="F791" s="1">
        <v>1380</v>
      </c>
      <c r="G791" s="1">
        <v>0</v>
      </c>
      <c r="H791" s="1">
        <v>-1</v>
      </c>
      <c r="I791" s="1">
        <v>0</v>
      </c>
      <c r="J791" s="1" t="s">
        <v>211</v>
      </c>
      <c r="K791" s="1" t="s">
        <v>211</v>
      </c>
      <c r="L791" s="1">
        <v>0</v>
      </c>
      <c r="M791" s="44" t="s">
        <v>821</v>
      </c>
    </row>
    <row r="792" spans="1:13" x14ac:dyDescent="0.25">
      <c r="A792" s="43" t="s">
        <v>13017</v>
      </c>
      <c r="B792" s="129" t="s">
        <v>11422</v>
      </c>
      <c r="C792" s="1">
        <v>72</v>
      </c>
      <c r="D792" s="1">
        <v>0</v>
      </c>
      <c r="E792" s="1">
        <v>1124</v>
      </c>
      <c r="F792" s="1">
        <v>1370</v>
      </c>
      <c r="G792" s="1">
        <v>0</v>
      </c>
      <c r="H792" s="1">
        <v>-0.25</v>
      </c>
      <c r="I792" s="1">
        <v>0.45</v>
      </c>
      <c r="J792" s="1" t="s">
        <v>211</v>
      </c>
      <c r="K792" s="1" t="s">
        <v>211</v>
      </c>
      <c r="L792" s="1">
        <v>0</v>
      </c>
      <c r="M792" s="44" t="s">
        <v>821</v>
      </c>
    </row>
    <row r="793" spans="1:13" x14ac:dyDescent="0.25">
      <c r="A793" s="43" t="s">
        <v>13018</v>
      </c>
      <c r="B793" s="129" t="s">
        <v>12139</v>
      </c>
      <c r="C793" s="1">
        <v>28</v>
      </c>
      <c r="D793" s="1">
        <v>0</v>
      </c>
      <c r="E793" s="1">
        <v>1292</v>
      </c>
      <c r="F793" s="1">
        <v>1363</v>
      </c>
      <c r="G793" s="1">
        <v>0</v>
      </c>
      <c r="H793" s="1">
        <v>1</v>
      </c>
      <c r="I793" s="1">
        <v>0</v>
      </c>
      <c r="J793" s="1" t="s">
        <v>211</v>
      </c>
      <c r="K793" s="1" t="s">
        <v>211</v>
      </c>
      <c r="L793" s="1">
        <v>0</v>
      </c>
      <c r="M793" s="44" t="s">
        <v>821</v>
      </c>
    </row>
    <row r="794" spans="1:13" x14ac:dyDescent="0.25">
      <c r="A794" s="43" t="s">
        <v>13019</v>
      </c>
      <c r="B794" s="129" t="s">
        <v>11470</v>
      </c>
      <c r="C794" s="1">
        <v>81</v>
      </c>
      <c r="D794" s="1">
        <v>0</v>
      </c>
      <c r="E794" s="1">
        <v>1078</v>
      </c>
      <c r="F794" s="1">
        <v>1302</v>
      </c>
      <c r="G794" s="1">
        <v>0</v>
      </c>
      <c r="H794" s="1">
        <v>0</v>
      </c>
      <c r="I794" s="1">
        <v>0.48333333333333334</v>
      </c>
      <c r="J794" s="1" t="s">
        <v>211</v>
      </c>
      <c r="K794" s="1" t="s">
        <v>211</v>
      </c>
      <c r="L794" s="1">
        <v>0</v>
      </c>
      <c r="M794" s="44" t="s">
        <v>821</v>
      </c>
    </row>
    <row r="795" spans="1:13" x14ac:dyDescent="0.25">
      <c r="A795" s="43" t="s">
        <v>13020</v>
      </c>
      <c r="B795" s="129" t="s">
        <v>11701</v>
      </c>
      <c r="C795" s="1">
        <v>4</v>
      </c>
      <c r="D795" s="1">
        <v>0</v>
      </c>
      <c r="E795" s="1">
        <v>1046</v>
      </c>
      <c r="F795" s="1">
        <v>1260</v>
      </c>
      <c r="G795" s="1">
        <v>0</v>
      </c>
      <c r="H795" s="1">
        <v>1</v>
      </c>
      <c r="I795" s="1">
        <v>0.69230769230769229</v>
      </c>
      <c r="J795" s="1" t="s">
        <v>211</v>
      </c>
      <c r="K795" s="1" t="s">
        <v>211</v>
      </c>
      <c r="L795" s="1">
        <v>0</v>
      </c>
      <c r="M795" s="44" t="s">
        <v>821</v>
      </c>
    </row>
    <row r="796" spans="1:13" x14ac:dyDescent="0.25">
      <c r="A796" s="43" t="s">
        <v>13021</v>
      </c>
      <c r="B796" s="129" t="s">
        <v>12155</v>
      </c>
      <c r="C796" s="1">
        <v>11</v>
      </c>
      <c r="D796" s="1">
        <v>0</v>
      </c>
      <c r="E796" s="1">
        <v>1199</v>
      </c>
      <c r="F796" s="1">
        <v>1244</v>
      </c>
      <c r="G796" s="1">
        <v>0</v>
      </c>
      <c r="H796" s="1">
        <v>0</v>
      </c>
      <c r="I796" s="1">
        <v>0</v>
      </c>
      <c r="J796" s="1" t="s">
        <v>211</v>
      </c>
      <c r="K796" s="1" t="s">
        <v>211</v>
      </c>
      <c r="L796" s="1">
        <v>0</v>
      </c>
      <c r="M796" s="44" t="s">
        <v>821</v>
      </c>
    </row>
    <row r="797" spans="1:13" x14ac:dyDescent="0.25">
      <c r="A797" s="43" t="s">
        <v>13022</v>
      </c>
      <c r="B797" s="129" t="s">
        <v>12145</v>
      </c>
      <c r="C797" s="1">
        <v>27</v>
      </c>
      <c r="D797" s="1">
        <v>0</v>
      </c>
      <c r="E797" s="1">
        <v>1150</v>
      </c>
      <c r="F797" s="1">
        <v>1213</v>
      </c>
      <c r="G797" s="1">
        <v>0</v>
      </c>
      <c r="H797" s="1">
        <v>-1</v>
      </c>
      <c r="I797" s="1">
        <v>0</v>
      </c>
      <c r="J797" s="1" t="s">
        <v>211</v>
      </c>
      <c r="K797" s="1" t="s">
        <v>211</v>
      </c>
      <c r="L797" s="1">
        <v>0</v>
      </c>
      <c r="M797" s="44" t="s">
        <v>821</v>
      </c>
    </row>
    <row r="798" spans="1:13" x14ac:dyDescent="0.25">
      <c r="A798" s="43" t="s">
        <v>13023</v>
      </c>
      <c r="B798" s="129" t="s">
        <v>11466</v>
      </c>
      <c r="C798" s="1">
        <v>131</v>
      </c>
      <c r="D798" s="1">
        <v>0</v>
      </c>
      <c r="E798" s="1">
        <v>1036</v>
      </c>
      <c r="F798" s="1">
        <v>1209</v>
      </c>
      <c r="G798" s="1">
        <v>0</v>
      </c>
      <c r="H798" s="1">
        <v>0</v>
      </c>
      <c r="I798" s="1">
        <v>0.61764705882352944</v>
      </c>
      <c r="J798" s="1" t="s">
        <v>211</v>
      </c>
      <c r="K798" s="1" t="s">
        <v>211</v>
      </c>
      <c r="L798" s="1">
        <v>0</v>
      </c>
      <c r="M798" s="44" t="s">
        <v>821</v>
      </c>
    </row>
    <row r="799" spans="1:13" x14ac:dyDescent="0.25">
      <c r="A799" s="43" t="s">
        <v>13024</v>
      </c>
      <c r="B799" s="129" t="s">
        <v>12213</v>
      </c>
      <c r="C799" s="1">
        <v>56</v>
      </c>
      <c r="D799" s="1">
        <v>0</v>
      </c>
      <c r="E799" s="1">
        <v>1155</v>
      </c>
      <c r="F799" s="1">
        <v>1196</v>
      </c>
      <c r="G799" s="1">
        <v>0</v>
      </c>
      <c r="H799" s="1">
        <v>1</v>
      </c>
      <c r="I799" s="1">
        <v>0</v>
      </c>
      <c r="J799" s="1" t="s">
        <v>211</v>
      </c>
      <c r="K799" s="1" t="s">
        <v>211</v>
      </c>
      <c r="L799" s="1">
        <v>0</v>
      </c>
      <c r="M799" s="44" t="s">
        <v>821</v>
      </c>
    </row>
    <row r="800" spans="1:13" x14ac:dyDescent="0.25">
      <c r="A800" s="43" t="s">
        <v>13025</v>
      </c>
      <c r="B800" s="129" t="s">
        <v>11490</v>
      </c>
      <c r="C800" s="1">
        <v>92</v>
      </c>
      <c r="D800" s="1">
        <v>0</v>
      </c>
      <c r="E800" s="1">
        <v>951</v>
      </c>
      <c r="F800" s="1">
        <v>1139</v>
      </c>
      <c r="G800" s="1">
        <v>0</v>
      </c>
      <c r="H800" s="1">
        <v>0.2857142857142857</v>
      </c>
      <c r="I800" s="1">
        <v>0.4925373134328358</v>
      </c>
      <c r="J800" s="1" t="s">
        <v>211</v>
      </c>
      <c r="K800" s="1" t="s">
        <v>211</v>
      </c>
      <c r="L800" s="1">
        <v>0</v>
      </c>
      <c r="M800" s="44" t="s">
        <v>821</v>
      </c>
    </row>
    <row r="801" spans="1:13" x14ac:dyDescent="0.25">
      <c r="A801" s="43" t="s">
        <v>13026</v>
      </c>
      <c r="B801" s="129" t="s">
        <v>11432</v>
      </c>
      <c r="C801" s="1">
        <v>104</v>
      </c>
      <c r="D801" s="1">
        <v>0</v>
      </c>
      <c r="E801" s="1">
        <v>989</v>
      </c>
      <c r="F801" s="1">
        <v>1128</v>
      </c>
      <c r="G801" s="1">
        <v>0</v>
      </c>
      <c r="H801" s="1">
        <v>1</v>
      </c>
      <c r="I801" s="1">
        <v>0.58163265306122447</v>
      </c>
      <c r="J801" s="1" t="s">
        <v>211</v>
      </c>
      <c r="K801" s="1" t="s">
        <v>211</v>
      </c>
      <c r="L801" s="1">
        <v>0</v>
      </c>
      <c r="M801" s="44" t="s">
        <v>821</v>
      </c>
    </row>
    <row r="802" spans="1:13" x14ac:dyDescent="0.25">
      <c r="A802" s="43" t="s">
        <v>13027</v>
      </c>
      <c r="B802" s="129" t="s">
        <v>12216</v>
      </c>
      <c r="C802" s="1">
        <v>8</v>
      </c>
      <c r="D802" s="1">
        <v>0</v>
      </c>
      <c r="E802" s="1">
        <v>1105</v>
      </c>
      <c r="F802" s="1">
        <v>1125</v>
      </c>
      <c r="G802" s="1">
        <v>0</v>
      </c>
      <c r="H802" s="1">
        <v>0</v>
      </c>
      <c r="I802" s="1">
        <v>0</v>
      </c>
      <c r="J802" s="1" t="s">
        <v>211</v>
      </c>
      <c r="K802" s="1" t="s">
        <v>211</v>
      </c>
      <c r="L802" s="1">
        <v>0</v>
      </c>
      <c r="M802" s="44" t="s">
        <v>821</v>
      </c>
    </row>
    <row r="803" spans="1:13" x14ac:dyDescent="0.25">
      <c r="A803" s="43" t="s">
        <v>13028</v>
      </c>
      <c r="B803" s="129" t="s">
        <v>12204</v>
      </c>
      <c r="C803" s="1">
        <v>70</v>
      </c>
      <c r="D803" s="1">
        <v>0</v>
      </c>
      <c r="E803" s="1">
        <v>1067</v>
      </c>
      <c r="F803" s="1">
        <v>1111</v>
      </c>
      <c r="G803" s="1">
        <v>0</v>
      </c>
      <c r="H803" s="1">
        <v>1</v>
      </c>
      <c r="I803" s="1">
        <v>0</v>
      </c>
      <c r="J803" s="1" t="s">
        <v>211</v>
      </c>
      <c r="K803" s="1" t="s">
        <v>211</v>
      </c>
      <c r="L803" s="1">
        <v>0</v>
      </c>
      <c r="M803" s="44" t="s">
        <v>821</v>
      </c>
    </row>
    <row r="804" spans="1:13" x14ac:dyDescent="0.25">
      <c r="A804" s="43" t="s">
        <v>13029</v>
      </c>
      <c r="B804" s="129" t="s">
        <v>12166</v>
      </c>
      <c r="C804" s="1">
        <v>69</v>
      </c>
      <c r="D804" s="1">
        <v>0</v>
      </c>
      <c r="E804" s="1">
        <v>1040</v>
      </c>
      <c r="F804" s="1">
        <v>1101</v>
      </c>
      <c r="G804" s="1">
        <v>0</v>
      </c>
      <c r="H804" s="1">
        <v>1</v>
      </c>
      <c r="I804" s="1">
        <v>0</v>
      </c>
      <c r="J804" s="1" t="s">
        <v>211</v>
      </c>
      <c r="K804" s="1" t="s">
        <v>211</v>
      </c>
      <c r="L804" s="1">
        <v>0</v>
      </c>
      <c r="M804" s="44" t="s">
        <v>821</v>
      </c>
    </row>
    <row r="805" spans="1:13" x14ac:dyDescent="0.25">
      <c r="A805" s="43" t="s">
        <v>13030</v>
      </c>
      <c r="B805" s="129" t="s">
        <v>11474</v>
      </c>
      <c r="C805" s="1">
        <v>90</v>
      </c>
      <c r="D805" s="1">
        <v>0</v>
      </c>
      <c r="E805" s="1">
        <v>894</v>
      </c>
      <c r="F805" s="1">
        <v>1084</v>
      </c>
      <c r="G805" s="1">
        <v>0</v>
      </c>
      <c r="H805" s="1">
        <v>0</v>
      </c>
      <c r="I805" s="1">
        <v>0.52307692307692311</v>
      </c>
      <c r="J805" s="1" t="s">
        <v>211</v>
      </c>
      <c r="K805" s="1" t="s">
        <v>211</v>
      </c>
      <c r="L805" s="1">
        <v>0</v>
      </c>
      <c r="M805" s="44" t="s">
        <v>821</v>
      </c>
    </row>
    <row r="806" spans="1:13" x14ac:dyDescent="0.25">
      <c r="A806" s="43" t="s">
        <v>13031</v>
      </c>
      <c r="B806" s="129" t="s">
        <v>72</v>
      </c>
      <c r="C806" s="1">
        <v>65</v>
      </c>
      <c r="D806" s="1">
        <v>0</v>
      </c>
      <c r="E806" s="1">
        <v>390</v>
      </c>
      <c r="F806" s="1">
        <v>1080</v>
      </c>
      <c r="G806" s="1">
        <v>0</v>
      </c>
      <c r="H806" s="1">
        <v>0.6</v>
      </c>
      <c r="I806" s="1">
        <v>0.58333333333333337</v>
      </c>
      <c r="J806" s="1" t="s">
        <v>211</v>
      </c>
      <c r="K806" s="1" t="s">
        <v>211</v>
      </c>
      <c r="L806" s="1">
        <v>0</v>
      </c>
      <c r="M806" s="44" t="s">
        <v>821</v>
      </c>
    </row>
    <row r="807" spans="1:13" x14ac:dyDescent="0.25">
      <c r="A807" s="43" t="s">
        <v>13032</v>
      </c>
      <c r="B807" s="129" t="s">
        <v>11462</v>
      </c>
      <c r="C807" s="1">
        <v>95</v>
      </c>
      <c r="D807" s="1">
        <v>0</v>
      </c>
      <c r="E807" s="1">
        <v>966</v>
      </c>
      <c r="F807" s="1">
        <v>1072</v>
      </c>
      <c r="G807" s="1">
        <v>0</v>
      </c>
      <c r="H807" s="1">
        <v>-0.33333333333333331</v>
      </c>
      <c r="I807" s="1">
        <v>0.4935064935064935</v>
      </c>
      <c r="J807" s="1" t="s">
        <v>211</v>
      </c>
      <c r="K807" s="1" t="s">
        <v>211</v>
      </c>
      <c r="L807" s="1">
        <v>0</v>
      </c>
      <c r="M807" s="44" t="s">
        <v>821</v>
      </c>
    </row>
    <row r="808" spans="1:13" x14ac:dyDescent="0.25">
      <c r="A808" s="43" t="s">
        <v>13033</v>
      </c>
      <c r="B808" s="129" t="s">
        <v>89</v>
      </c>
      <c r="C808" s="1">
        <v>99</v>
      </c>
      <c r="D808" s="1">
        <v>0</v>
      </c>
      <c r="E808" s="1">
        <v>947</v>
      </c>
      <c r="F808" s="1">
        <v>1051</v>
      </c>
      <c r="G808" s="1">
        <v>0</v>
      </c>
      <c r="H808" s="1">
        <v>1</v>
      </c>
      <c r="I808" s="1">
        <v>0.52317880794701987</v>
      </c>
      <c r="J808" s="1" t="s">
        <v>211</v>
      </c>
      <c r="K808" s="1" t="s">
        <v>211</v>
      </c>
      <c r="L808" s="1">
        <v>0</v>
      </c>
      <c r="M808" s="44" t="s">
        <v>821</v>
      </c>
    </row>
    <row r="809" spans="1:13" x14ac:dyDescent="0.25">
      <c r="A809" s="43" t="s">
        <v>13034</v>
      </c>
      <c r="B809" s="129" t="s">
        <v>11454</v>
      </c>
      <c r="C809" s="1">
        <v>95</v>
      </c>
      <c r="D809" s="1">
        <v>0</v>
      </c>
      <c r="E809" s="1">
        <v>830</v>
      </c>
      <c r="F809" s="1">
        <v>1050</v>
      </c>
      <c r="G809" s="1">
        <v>0</v>
      </c>
      <c r="H809" s="1">
        <v>0.6</v>
      </c>
      <c r="I809" s="1">
        <v>0.55000000000000004</v>
      </c>
      <c r="J809" s="1" t="s">
        <v>211</v>
      </c>
      <c r="K809" s="1" t="s">
        <v>211</v>
      </c>
      <c r="L809" s="1">
        <v>0</v>
      </c>
      <c r="M809" s="44" t="s">
        <v>821</v>
      </c>
    </row>
    <row r="810" spans="1:13" x14ac:dyDescent="0.25">
      <c r="A810" s="43" t="s">
        <v>13035</v>
      </c>
      <c r="B810" s="129" t="s">
        <v>11448</v>
      </c>
      <c r="C810" s="1">
        <v>44</v>
      </c>
      <c r="D810" s="1">
        <v>0</v>
      </c>
      <c r="E810" s="1">
        <v>899</v>
      </c>
      <c r="F810" s="1">
        <v>1047</v>
      </c>
      <c r="G810" s="1">
        <v>0</v>
      </c>
      <c r="H810" s="1">
        <v>1</v>
      </c>
      <c r="I810" s="1">
        <v>0.54</v>
      </c>
      <c r="J810" s="1" t="s">
        <v>211</v>
      </c>
      <c r="K810" s="1" t="s">
        <v>211</v>
      </c>
      <c r="L810" s="1">
        <v>0</v>
      </c>
      <c r="M810" s="44" t="s">
        <v>821</v>
      </c>
    </row>
    <row r="811" spans="1:13" x14ac:dyDescent="0.25">
      <c r="A811" s="43" t="s">
        <v>13036</v>
      </c>
      <c r="B811" s="129" t="s">
        <v>11428</v>
      </c>
      <c r="C811" s="1">
        <v>87</v>
      </c>
      <c r="D811" s="1">
        <v>0</v>
      </c>
      <c r="E811" s="1">
        <v>863</v>
      </c>
      <c r="F811" s="1">
        <v>1034</v>
      </c>
      <c r="G811" s="1">
        <v>0</v>
      </c>
      <c r="H811" s="1">
        <v>0</v>
      </c>
      <c r="I811" s="1">
        <v>0.41791044776119401</v>
      </c>
      <c r="J811" s="1" t="s">
        <v>211</v>
      </c>
      <c r="K811" s="1" t="s">
        <v>211</v>
      </c>
      <c r="L811" s="1">
        <v>0</v>
      </c>
      <c r="M811" s="44" t="s">
        <v>821</v>
      </c>
    </row>
    <row r="812" spans="1:13" x14ac:dyDescent="0.25">
      <c r="A812" s="43" t="s">
        <v>13037</v>
      </c>
      <c r="B812" s="129" t="s">
        <v>7037</v>
      </c>
      <c r="C812" s="1">
        <v>99</v>
      </c>
      <c r="D812" s="1">
        <v>0</v>
      </c>
      <c r="E812" s="1">
        <v>965</v>
      </c>
      <c r="F812" s="1">
        <v>1022</v>
      </c>
      <c r="G812" s="1">
        <v>0</v>
      </c>
      <c r="H812" s="1">
        <v>0</v>
      </c>
      <c r="I812" s="1">
        <v>0.46666666666666662</v>
      </c>
      <c r="J812" s="1" t="s">
        <v>211</v>
      </c>
      <c r="K812" s="1" t="s">
        <v>211</v>
      </c>
      <c r="L812" s="1">
        <v>0</v>
      </c>
      <c r="M812" s="44" t="s">
        <v>821</v>
      </c>
    </row>
    <row r="813" spans="1:13" x14ac:dyDescent="0.25">
      <c r="A813" s="43" t="s">
        <v>13038</v>
      </c>
      <c r="B813" s="129" t="s">
        <v>11494</v>
      </c>
      <c r="C813" s="1">
        <v>101</v>
      </c>
      <c r="D813" s="1">
        <v>0</v>
      </c>
      <c r="E813" s="1">
        <v>945</v>
      </c>
      <c r="F813" s="1">
        <v>1019</v>
      </c>
      <c r="G813" s="1">
        <v>0</v>
      </c>
      <c r="H813" s="1">
        <v>0.6</v>
      </c>
      <c r="I813" s="1">
        <v>0.47142857142857142</v>
      </c>
      <c r="J813" s="1" t="s">
        <v>211</v>
      </c>
      <c r="K813" s="1" t="s">
        <v>211</v>
      </c>
      <c r="L813" s="1">
        <v>0</v>
      </c>
      <c r="M813" s="44" t="s">
        <v>821</v>
      </c>
    </row>
    <row r="814" spans="1:13" x14ac:dyDescent="0.25">
      <c r="A814" s="43" t="s">
        <v>13039</v>
      </c>
      <c r="B814" s="129" t="s">
        <v>90</v>
      </c>
      <c r="C814" s="1">
        <v>37</v>
      </c>
      <c r="D814" s="1">
        <v>0</v>
      </c>
      <c r="E814" s="1">
        <v>361</v>
      </c>
      <c r="F814" s="1">
        <v>1002</v>
      </c>
      <c r="G814" s="1">
        <v>0</v>
      </c>
      <c r="H814" s="1">
        <v>1</v>
      </c>
      <c r="I814" s="1">
        <v>0</v>
      </c>
      <c r="J814" s="1" t="s">
        <v>211</v>
      </c>
      <c r="K814" s="1" t="s">
        <v>211</v>
      </c>
      <c r="L814" s="1">
        <v>0</v>
      </c>
      <c r="M814" s="44" t="s">
        <v>821</v>
      </c>
    </row>
    <row r="815" spans="1:13" x14ac:dyDescent="0.25">
      <c r="A815" s="43" t="s">
        <v>13040</v>
      </c>
      <c r="B815" s="129" t="s">
        <v>11484</v>
      </c>
      <c r="C815" s="1">
        <v>131</v>
      </c>
      <c r="D815" s="1">
        <v>0</v>
      </c>
      <c r="E815" s="1">
        <v>855</v>
      </c>
      <c r="F815" s="1">
        <v>992</v>
      </c>
      <c r="G815" s="1">
        <v>0</v>
      </c>
      <c r="H815" s="1">
        <v>0.7142857142857143</v>
      </c>
      <c r="I815" s="1">
        <v>0.45121951219512191</v>
      </c>
      <c r="J815" s="1" t="s">
        <v>211</v>
      </c>
      <c r="K815" s="1" t="s">
        <v>211</v>
      </c>
      <c r="L815" s="1">
        <v>0</v>
      </c>
      <c r="M815" s="44" t="s">
        <v>821</v>
      </c>
    </row>
    <row r="816" spans="1:13" x14ac:dyDescent="0.25">
      <c r="A816" s="43" t="s">
        <v>13041</v>
      </c>
      <c r="B816" s="129" t="s">
        <v>11436</v>
      </c>
      <c r="C816" s="1">
        <v>169</v>
      </c>
      <c r="D816" s="1">
        <v>0</v>
      </c>
      <c r="E816" s="1">
        <v>892</v>
      </c>
      <c r="F816" s="1">
        <v>986</v>
      </c>
      <c r="G816" s="1">
        <v>0</v>
      </c>
      <c r="H816" s="1">
        <v>1</v>
      </c>
      <c r="I816" s="1">
        <v>0.43333333333333335</v>
      </c>
      <c r="J816" s="1" t="s">
        <v>211</v>
      </c>
      <c r="K816" s="1" t="s">
        <v>211</v>
      </c>
      <c r="L816" s="1">
        <v>0</v>
      </c>
      <c r="M816" s="44" t="s">
        <v>821</v>
      </c>
    </row>
    <row r="817" spans="1:13" x14ac:dyDescent="0.25">
      <c r="A817" s="43" t="s">
        <v>13042</v>
      </c>
      <c r="B817" s="129" t="s">
        <v>11500</v>
      </c>
      <c r="C817" s="1">
        <v>117</v>
      </c>
      <c r="D817" s="1">
        <v>0</v>
      </c>
      <c r="E817" s="1">
        <v>911</v>
      </c>
      <c r="F817" s="1">
        <v>982</v>
      </c>
      <c r="G817" s="1">
        <v>0</v>
      </c>
      <c r="H817" s="1">
        <v>0.2</v>
      </c>
      <c r="I817" s="1">
        <v>0.57391304347826089</v>
      </c>
      <c r="J817" s="1" t="s">
        <v>211</v>
      </c>
      <c r="K817" s="1" t="s">
        <v>211</v>
      </c>
      <c r="L817" s="1">
        <v>0</v>
      </c>
      <c r="M817" s="44" t="s">
        <v>821</v>
      </c>
    </row>
    <row r="818" spans="1:13" x14ac:dyDescent="0.25">
      <c r="A818" s="43" t="s">
        <v>13043</v>
      </c>
      <c r="B818" s="129" t="s">
        <v>11434</v>
      </c>
      <c r="C818" s="1">
        <v>84</v>
      </c>
      <c r="D818" s="1">
        <v>0</v>
      </c>
      <c r="E818" s="1">
        <v>800</v>
      </c>
      <c r="F818" s="1">
        <v>981</v>
      </c>
      <c r="G818" s="1">
        <v>0</v>
      </c>
      <c r="H818" s="1">
        <v>0.42857142857142855</v>
      </c>
      <c r="I818" s="1">
        <v>0.44</v>
      </c>
      <c r="J818" s="1" t="s">
        <v>211</v>
      </c>
      <c r="K818" s="1" t="s">
        <v>211</v>
      </c>
      <c r="L818" s="1">
        <v>0</v>
      </c>
      <c r="M818" s="44" t="s">
        <v>821</v>
      </c>
    </row>
    <row r="819" spans="1:13" x14ac:dyDescent="0.25">
      <c r="A819" s="43" t="s">
        <v>13044</v>
      </c>
      <c r="B819" s="129" t="s">
        <v>11476</v>
      </c>
      <c r="C819" s="1">
        <v>75</v>
      </c>
      <c r="D819" s="1">
        <v>0</v>
      </c>
      <c r="E819" s="1">
        <v>823</v>
      </c>
      <c r="F819" s="1">
        <v>965</v>
      </c>
      <c r="G819" s="1">
        <v>0</v>
      </c>
      <c r="H819" s="1">
        <v>0.5</v>
      </c>
      <c r="I819" s="1">
        <v>0.39393939393939392</v>
      </c>
      <c r="J819" s="1" t="s">
        <v>211</v>
      </c>
      <c r="K819" s="1" t="s">
        <v>211</v>
      </c>
      <c r="L819" s="1">
        <v>0</v>
      </c>
      <c r="M819" s="44" t="s">
        <v>821</v>
      </c>
    </row>
    <row r="820" spans="1:13" x14ac:dyDescent="0.25">
      <c r="A820" s="43" t="s">
        <v>13045</v>
      </c>
      <c r="B820" s="129" t="s">
        <v>12142</v>
      </c>
      <c r="C820" s="1">
        <v>69</v>
      </c>
      <c r="D820" s="1">
        <v>0</v>
      </c>
      <c r="E820" s="1">
        <v>909</v>
      </c>
      <c r="F820" s="1">
        <v>955</v>
      </c>
      <c r="G820" s="1">
        <v>0</v>
      </c>
      <c r="H820" s="1">
        <v>0.6</v>
      </c>
      <c r="I820" s="1">
        <v>0</v>
      </c>
      <c r="J820" s="1" t="s">
        <v>211</v>
      </c>
      <c r="K820" s="1" t="s">
        <v>211</v>
      </c>
      <c r="L820" s="1">
        <v>0</v>
      </c>
      <c r="M820" s="44" t="s">
        <v>821</v>
      </c>
    </row>
    <row r="821" spans="1:13" x14ac:dyDescent="0.25">
      <c r="A821" s="43" t="s">
        <v>13046</v>
      </c>
      <c r="B821" s="129" t="s">
        <v>12133</v>
      </c>
      <c r="C821" s="1">
        <v>66</v>
      </c>
      <c r="D821" s="1">
        <v>0</v>
      </c>
      <c r="E821" s="1">
        <v>913</v>
      </c>
      <c r="F821" s="1">
        <v>955</v>
      </c>
      <c r="G821" s="1">
        <v>0</v>
      </c>
      <c r="H821" s="1">
        <v>0.25</v>
      </c>
      <c r="I821" s="1">
        <v>0</v>
      </c>
      <c r="J821" s="1" t="s">
        <v>211</v>
      </c>
      <c r="K821" s="1" t="s">
        <v>211</v>
      </c>
      <c r="L821" s="1">
        <v>0</v>
      </c>
      <c r="M821" s="44" t="s">
        <v>821</v>
      </c>
    </row>
    <row r="822" spans="1:13" x14ac:dyDescent="0.25">
      <c r="A822" s="43" t="s">
        <v>13047</v>
      </c>
      <c r="B822" s="129" t="s">
        <v>37</v>
      </c>
      <c r="C822" s="1">
        <v>52</v>
      </c>
      <c r="D822" s="1">
        <v>0</v>
      </c>
      <c r="E822" s="1">
        <v>930</v>
      </c>
      <c r="F822" s="1">
        <v>948</v>
      </c>
      <c r="G822" s="1">
        <v>0</v>
      </c>
      <c r="H822" s="1">
        <v>0.5</v>
      </c>
      <c r="I822" s="1">
        <v>0.8</v>
      </c>
      <c r="J822" s="1" t="s">
        <v>211</v>
      </c>
      <c r="K822" s="1" t="s">
        <v>211</v>
      </c>
      <c r="L822" s="1">
        <v>0</v>
      </c>
      <c r="M822" s="44" t="s">
        <v>821</v>
      </c>
    </row>
    <row r="823" spans="1:13" x14ac:dyDescent="0.25">
      <c r="A823" s="43" t="s">
        <v>13048</v>
      </c>
      <c r="B823" s="129" t="s">
        <v>12126</v>
      </c>
      <c r="C823" s="1">
        <v>54</v>
      </c>
      <c r="D823" s="1">
        <v>0</v>
      </c>
      <c r="E823" s="1">
        <v>890</v>
      </c>
      <c r="F823" s="1">
        <v>933</v>
      </c>
      <c r="G823" s="1">
        <v>0</v>
      </c>
      <c r="H823" s="1">
        <v>0.33333333333333331</v>
      </c>
      <c r="I823" s="1">
        <v>0</v>
      </c>
      <c r="J823" s="1" t="s">
        <v>211</v>
      </c>
      <c r="K823" s="1" t="s">
        <v>211</v>
      </c>
      <c r="L823" s="1">
        <v>0</v>
      </c>
      <c r="M823" s="44" t="s">
        <v>821</v>
      </c>
    </row>
    <row r="824" spans="1:13" x14ac:dyDescent="0.25">
      <c r="A824" s="43" t="s">
        <v>13049</v>
      </c>
      <c r="B824" s="129" t="s">
        <v>12162</v>
      </c>
      <c r="C824" s="1">
        <v>133</v>
      </c>
      <c r="D824" s="1">
        <v>0</v>
      </c>
      <c r="E824" s="1">
        <v>905</v>
      </c>
      <c r="F824" s="1">
        <v>931</v>
      </c>
      <c r="G824" s="1">
        <v>0</v>
      </c>
      <c r="H824" s="1">
        <v>1</v>
      </c>
      <c r="I824" s="1">
        <v>0</v>
      </c>
      <c r="J824" s="1" t="s">
        <v>211</v>
      </c>
      <c r="K824" s="1" t="s">
        <v>211</v>
      </c>
      <c r="L824" s="1">
        <v>0</v>
      </c>
      <c r="M824" s="44" t="s">
        <v>821</v>
      </c>
    </row>
    <row r="825" spans="1:13" x14ac:dyDescent="0.25">
      <c r="A825" s="43" t="s">
        <v>13050</v>
      </c>
      <c r="B825" s="129" t="s">
        <v>11472</v>
      </c>
      <c r="C825" s="1">
        <v>112</v>
      </c>
      <c r="D825" s="1">
        <v>0</v>
      </c>
      <c r="E825" s="1">
        <v>776</v>
      </c>
      <c r="F825" s="1">
        <v>922</v>
      </c>
      <c r="G825" s="1">
        <v>0</v>
      </c>
      <c r="H825" s="1">
        <v>0</v>
      </c>
      <c r="I825" s="1">
        <v>0.50862068965517238</v>
      </c>
      <c r="J825" s="1" t="s">
        <v>211</v>
      </c>
      <c r="K825" s="1" t="s">
        <v>211</v>
      </c>
      <c r="L825" s="1">
        <v>0</v>
      </c>
      <c r="M825" s="44" t="s">
        <v>821</v>
      </c>
    </row>
    <row r="826" spans="1:13" x14ac:dyDescent="0.25">
      <c r="A826" s="43" t="s">
        <v>13051</v>
      </c>
      <c r="B826" s="129" t="s">
        <v>11438</v>
      </c>
      <c r="C826" s="1">
        <v>166</v>
      </c>
      <c r="D826" s="1">
        <v>0</v>
      </c>
      <c r="E826" s="1">
        <v>837</v>
      </c>
      <c r="F826" s="1">
        <v>920</v>
      </c>
      <c r="G826" s="1">
        <v>0</v>
      </c>
      <c r="H826" s="1">
        <v>0.25</v>
      </c>
      <c r="I826" s="1">
        <v>0.49397590361445787</v>
      </c>
      <c r="J826" s="1" t="s">
        <v>211</v>
      </c>
      <c r="K826" s="1" t="s">
        <v>211</v>
      </c>
      <c r="L826" s="1">
        <v>0</v>
      </c>
      <c r="M826" s="44" t="s">
        <v>821</v>
      </c>
    </row>
    <row r="827" spans="1:13" x14ac:dyDescent="0.25">
      <c r="A827" s="43" t="s">
        <v>13052</v>
      </c>
      <c r="B827" s="129" t="s">
        <v>11464</v>
      </c>
      <c r="C827" s="1">
        <v>174</v>
      </c>
      <c r="D827" s="1">
        <v>0</v>
      </c>
      <c r="E827" s="1">
        <v>823</v>
      </c>
      <c r="F827" s="1">
        <v>904</v>
      </c>
      <c r="G827" s="1">
        <v>0</v>
      </c>
      <c r="H827" s="1">
        <v>0.54545454545454541</v>
      </c>
      <c r="I827" s="1">
        <v>0.51485148514851486</v>
      </c>
      <c r="J827" s="1" t="s">
        <v>211</v>
      </c>
      <c r="K827" s="1" t="s">
        <v>211</v>
      </c>
      <c r="L827" s="1">
        <v>0</v>
      </c>
      <c r="M827" s="44" t="s">
        <v>821</v>
      </c>
    </row>
    <row r="828" spans="1:13" x14ac:dyDescent="0.25">
      <c r="A828" s="43" t="s">
        <v>13053</v>
      </c>
      <c r="B828" s="129" t="s">
        <v>11502</v>
      </c>
      <c r="C828" s="1">
        <v>125</v>
      </c>
      <c r="D828" s="1">
        <v>0</v>
      </c>
      <c r="E828" s="1">
        <v>836</v>
      </c>
      <c r="F828" s="1">
        <v>896</v>
      </c>
      <c r="G828" s="1">
        <v>0</v>
      </c>
      <c r="H828" s="1">
        <v>0.5</v>
      </c>
      <c r="I828" s="1">
        <v>0.57547169811320753</v>
      </c>
      <c r="J828" s="1" t="s">
        <v>211</v>
      </c>
      <c r="K828" s="1" t="s">
        <v>211</v>
      </c>
      <c r="L828" s="1">
        <v>0</v>
      </c>
      <c r="M828" s="44" t="s">
        <v>821</v>
      </c>
    </row>
    <row r="829" spans="1:13" x14ac:dyDescent="0.25">
      <c r="A829" s="43" t="s">
        <v>13054</v>
      </c>
      <c r="B829" s="129" t="s">
        <v>11442</v>
      </c>
      <c r="C829" s="1">
        <v>122</v>
      </c>
      <c r="D829" s="1">
        <v>0</v>
      </c>
      <c r="E829" s="1">
        <v>750</v>
      </c>
      <c r="F829" s="1">
        <v>894</v>
      </c>
      <c r="G829" s="1">
        <v>0</v>
      </c>
      <c r="H829" s="1">
        <v>0.875</v>
      </c>
      <c r="I829" s="1">
        <v>0.52747252747252749</v>
      </c>
      <c r="J829" s="1" t="s">
        <v>211</v>
      </c>
      <c r="K829" s="1" t="s">
        <v>211</v>
      </c>
      <c r="L829" s="1">
        <v>0</v>
      </c>
      <c r="M829" s="44" t="s">
        <v>821</v>
      </c>
    </row>
    <row r="830" spans="1:13" x14ac:dyDescent="0.25">
      <c r="A830" s="43" t="s">
        <v>13055</v>
      </c>
      <c r="B830" s="129" t="s">
        <v>11452</v>
      </c>
      <c r="C830" s="1">
        <v>190</v>
      </c>
      <c r="D830" s="1">
        <v>0</v>
      </c>
      <c r="E830" s="1">
        <v>792</v>
      </c>
      <c r="F830" s="1">
        <v>891</v>
      </c>
      <c r="G830" s="1">
        <v>0</v>
      </c>
      <c r="H830" s="1">
        <v>0.69230769230769229</v>
      </c>
      <c r="I830" s="1">
        <v>0.5053763440860215</v>
      </c>
      <c r="J830" s="1" t="s">
        <v>211</v>
      </c>
      <c r="K830" s="1" t="s">
        <v>211</v>
      </c>
      <c r="L830" s="1">
        <v>0</v>
      </c>
      <c r="M830" s="44" t="s">
        <v>821</v>
      </c>
    </row>
    <row r="831" spans="1:13" x14ac:dyDescent="0.25">
      <c r="A831" s="43" t="s">
        <v>13056</v>
      </c>
      <c r="B831" s="129" t="s">
        <v>11458</v>
      </c>
      <c r="C831" s="1">
        <v>178</v>
      </c>
      <c r="D831" s="1">
        <v>0</v>
      </c>
      <c r="E831" s="1">
        <v>794</v>
      </c>
      <c r="F831" s="1">
        <v>880</v>
      </c>
      <c r="G831" s="1">
        <v>0</v>
      </c>
      <c r="H831" s="1">
        <v>0.27272727272727271</v>
      </c>
      <c r="I831" s="1">
        <v>0.43243243243243246</v>
      </c>
      <c r="J831" s="1" t="s">
        <v>211</v>
      </c>
      <c r="K831" s="1" t="s">
        <v>211</v>
      </c>
      <c r="L831" s="1">
        <v>0</v>
      </c>
      <c r="M831" s="44" t="s">
        <v>821</v>
      </c>
    </row>
    <row r="832" spans="1:13" x14ac:dyDescent="0.25">
      <c r="A832" s="43" t="s">
        <v>13057</v>
      </c>
      <c r="B832" s="129" t="s">
        <v>11440</v>
      </c>
      <c r="C832" s="1">
        <v>115</v>
      </c>
      <c r="D832" s="1">
        <v>0</v>
      </c>
      <c r="E832" s="1">
        <v>779</v>
      </c>
      <c r="F832" s="1">
        <v>877</v>
      </c>
      <c r="G832" s="1">
        <v>0</v>
      </c>
      <c r="H832" s="1">
        <v>0.53846153846153844</v>
      </c>
      <c r="I832" s="1">
        <v>0.63157894736842102</v>
      </c>
      <c r="J832" s="1" t="s">
        <v>211</v>
      </c>
      <c r="K832" s="1" t="s">
        <v>211</v>
      </c>
      <c r="L832" s="1">
        <v>0</v>
      </c>
      <c r="M832" s="44" t="s">
        <v>821</v>
      </c>
    </row>
    <row r="833" spans="1:13" x14ac:dyDescent="0.25">
      <c r="A833" s="43" t="s">
        <v>13058</v>
      </c>
      <c r="B833" s="129" t="s">
        <v>11407</v>
      </c>
      <c r="C833" s="1">
        <v>119</v>
      </c>
      <c r="D833" s="1">
        <v>0</v>
      </c>
      <c r="E833" s="1">
        <v>741</v>
      </c>
      <c r="F833" s="1">
        <v>874</v>
      </c>
      <c r="G833" s="1">
        <v>0</v>
      </c>
      <c r="H833" s="1">
        <v>-0.14285714285714285</v>
      </c>
      <c r="I833" s="1">
        <v>0.48809523809523808</v>
      </c>
      <c r="J833" s="1" t="s">
        <v>211</v>
      </c>
      <c r="K833" s="1" t="s">
        <v>211</v>
      </c>
      <c r="L833" s="1">
        <v>0</v>
      </c>
      <c r="M833" s="44" t="s">
        <v>821</v>
      </c>
    </row>
    <row r="834" spans="1:13" x14ac:dyDescent="0.25">
      <c r="A834" s="43" t="s">
        <v>13059</v>
      </c>
      <c r="B834" s="129" t="s">
        <v>12188</v>
      </c>
      <c r="C834" s="1">
        <v>77</v>
      </c>
      <c r="D834" s="1">
        <v>0</v>
      </c>
      <c r="E834" s="1">
        <v>820</v>
      </c>
      <c r="F834" s="1">
        <v>874</v>
      </c>
      <c r="G834" s="1">
        <v>0</v>
      </c>
      <c r="H834" s="1">
        <v>0.33333333333333331</v>
      </c>
      <c r="I834" s="1">
        <v>0</v>
      </c>
      <c r="J834" s="1" t="s">
        <v>211</v>
      </c>
      <c r="K834" s="1" t="s">
        <v>211</v>
      </c>
      <c r="L834" s="1">
        <v>0</v>
      </c>
      <c r="M834" s="44" t="s">
        <v>821</v>
      </c>
    </row>
    <row r="835" spans="1:13" x14ac:dyDescent="0.25">
      <c r="A835" s="43" t="s">
        <v>13060</v>
      </c>
      <c r="B835" s="129" t="s">
        <v>11662</v>
      </c>
      <c r="C835" s="1">
        <v>80</v>
      </c>
      <c r="D835" s="1">
        <v>0</v>
      </c>
      <c r="E835" s="1">
        <v>759</v>
      </c>
      <c r="F835" s="1">
        <v>864</v>
      </c>
      <c r="G835" s="1">
        <v>0</v>
      </c>
      <c r="H835" s="1">
        <v>0.33333333333333331</v>
      </c>
      <c r="I835" s="1">
        <v>0.3888888888888889</v>
      </c>
      <c r="J835" s="1" t="s">
        <v>211</v>
      </c>
      <c r="K835" s="1" t="s">
        <v>211</v>
      </c>
      <c r="L835" s="1">
        <v>0</v>
      </c>
      <c r="M835" s="44" t="s">
        <v>821</v>
      </c>
    </row>
    <row r="836" spans="1:13" x14ac:dyDescent="0.25">
      <c r="A836" s="43" t="s">
        <v>13061</v>
      </c>
      <c r="B836" s="129" t="s">
        <v>11460</v>
      </c>
      <c r="C836" s="1">
        <v>198</v>
      </c>
      <c r="D836" s="1">
        <v>0</v>
      </c>
      <c r="E836" s="1">
        <v>783</v>
      </c>
      <c r="F836" s="1">
        <v>862</v>
      </c>
      <c r="G836" s="1">
        <v>0</v>
      </c>
      <c r="H836" s="1">
        <v>0.6</v>
      </c>
      <c r="I836" s="1">
        <v>0.57291666666666663</v>
      </c>
      <c r="J836" s="1" t="s">
        <v>211</v>
      </c>
      <c r="K836" s="1" t="s">
        <v>211</v>
      </c>
      <c r="L836" s="1">
        <v>0</v>
      </c>
      <c r="M836" s="44" t="s">
        <v>821</v>
      </c>
    </row>
    <row r="837" spans="1:13" x14ac:dyDescent="0.25">
      <c r="A837" s="43" t="s">
        <v>13062</v>
      </c>
      <c r="B837" s="129" t="s">
        <v>11405</v>
      </c>
      <c r="C837" s="1">
        <v>126</v>
      </c>
      <c r="D837" s="1">
        <v>0</v>
      </c>
      <c r="E837" s="1">
        <v>767</v>
      </c>
      <c r="F837" s="1">
        <v>860</v>
      </c>
      <c r="G837" s="1">
        <v>0</v>
      </c>
      <c r="H837" s="1">
        <v>0.33333333333333331</v>
      </c>
      <c r="I837" s="1">
        <v>0.5955056179775281</v>
      </c>
      <c r="J837" s="1" t="s">
        <v>211</v>
      </c>
      <c r="K837" s="1" t="s">
        <v>211</v>
      </c>
      <c r="L837" s="1">
        <v>0</v>
      </c>
      <c r="M837" s="44" t="s">
        <v>821</v>
      </c>
    </row>
    <row r="838" spans="1:13" x14ac:dyDescent="0.25">
      <c r="A838" s="43" t="s">
        <v>13063</v>
      </c>
      <c r="B838" s="129" t="s">
        <v>11410</v>
      </c>
      <c r="C838" s="1">
        <v>45</v>
      </c>
      <c r="D838" s="1">
        <v>0</v>
      </c>
      <c r="E838" s="1">
        <v>717</v>
      </c>
      <c r="F838" s="1">
        <v>856</v>
      </c>
      <c r="G838" s="1">
        <v>0</v>
      </c>
      <c r="H838" s="1">
        <v>0</v>
      </c>
      <c r="I838" s="1">
        <v>0.52173913043478259</v>
      </c>
      <c r="J838" s="1" t="s">
        <v>211</v>
      </c>
      <c r="K838" s="1" t="s">
        <v>211</v>
      </c>
      <c r="L838" s="1">
        <v>0</v>
      </c>
      <c r="M838" s="44" t="s">
        <v>821</v>
      </c>
    </row>
    <row r="839" spans="1:13" x14ac:dyDescent="0.25">
      <c r="A839" s="43" t="s">
        <v>13064</v>
      </c>
      <c r="B839" s="129" t="s">
        <v>11506</v>
      </c>
      <c r="C839" s="1">
        <v>130</v>
      </c>
      <c r="D839" s="1">
        <v>0</v>
      </c>
      <c r="E839" s="1">
        <v>786</v>
      </c>
      <c r="F839" s="1">
        <v>853</v>
      </c>
      <c r="G839" s="1">
        <v>0</v>
      </c>
      <c r="H839" s="1">
        <v>0.33333333333333331</v>
      </c>
      <c r="I839" s="1">
        <v>0.5357142857142857</v>
      </c>
      <c r="J839" s="1" t="s">
        <v>211</v>
      </c>
      <c r="K839" s="1" t="s">
        <v>211</v>
      </c>
      <c r="L839" s="1">
        <v>0</v>
      </c>
      <c r="M839" s="44" t="s">
        <v>821</v>
      </c>
    </row>
    <row r="840" spans="1:13" x14ac:dyDescent="0.25">
      <c r="A840" s="43" t="s">
        <v>13065</v>
      </c>
      <c r="B840" s="129" t="s">
        <v>12210</v>
      </c>
      <c r="C840" s="1">
        <v>49</v>
      </c>
      <c r="D840" s="1">
        <v>0</v>
      </c>
      <c r="E840" s="1">
        <v>797</v>
      </c>
      <c r="F840" s="1">
        <v>845</v>
      </c>
      <c r="G840" s="1">
        <v>0</v>
      </c>
      <c r="H840" s="1">
        <v>0.6</v>
      </c>
      <c r="I840" s="1">
        <v>0</v>
      </c>
      <c r="J840" s="1" t="s">
        <v>211</v>
      </c>
      <c r="K840" s="1" t="s">
        <v>211</v>
      </c>
      <c r="L840" s="1">
        <v>0</v>
      </c>
      <c r="M840" s="44" t="s">
        <v>821</v>
      </c>
    </row>
    <row r="841" spans="1:13" x14ac:dyDescent="0.25">
      <c r="A841" s="43" t="s">
        <v>13066</v>
      </c>
      <c r="B841" s="129" t="s">
        <v>11480</v>
      </c>
      <c r="C841" s="1">
        <v>100</v>
      </c>
      <c r="D841" s="1">
        <v>0</v>
      </c>
      <c r="E841" s="1">
        <v>689</v>
      </c>
      <c r="F841" s="1">
        <v>824</v>
      </c>
      <c r="G841" s="1">
        <v>0</v>
      </c>
      <c r="H841" s="1">
        <v>0.125</v>
      </c>
      <c r="I841" s="1">
        <v>0.49532710280373832</v>
      </c>
      <c r="J841" s="1" t="s">
        <v>211</v>
      </c>
      <c r="K841" s="1" t="s">
        <v>211</v>
      </c>
      <c r="L841" s="1">
        <v>0</v>
      </c>
      <c r="M841" s="44" t="s">
        <v>821</v>
      </c>
    </row>
    <row r="842" spans="1:13" x14ac:dyDescent="0.25">
      <c r="A842" s="43" t="s">
        <v>13067</v>
      </c>
      <c r="B842" s="129" t="s">
        <v>137</v>
      </c>
      <c r="C842" s="1">
        <v>56</v>
      </c>
      <c r="D842" s="1">
        <v>0</v>
      </c>
      <c r="E842" s="1">
        <v>647</v>
      </c>
      <c r="F842" s="1">
        <v>823</v>
      </c>
      <c r="G842" s="1">
        <v>0</v>
      </c>
      <c r="H842" s="1">
        <v>0.8</v>
      </c>
      <c r="I842" s="1">
        <v>0.4929577464788733</v>
      </c>
      <c r="J842" s="1" t="s">
        <v>211</v>
      </c>
      <c r="K842" s="1" t="s">
        <v>211</v>
      </c>
      <c r="L842" s="1">
        <v>0</v>
      </c>
      <c r="M842" s="44" t="s">
        <v>821</v>
      </c>
    </row>
    <row r="843" spans="1:13" x14ac:dyDescent="0.25">
      <c r="A843" s="43" t="s">
        <v>13068</v>
      </c>
      <c r="B843" s="129" t="s">
        <v>11416</v>
      </c>
      <c r="C843" s="1">
        <v>96</v>
      </c>
      <c r="D843" s="1">
        <v>0</v>
      </c>
      <c r="E843" s="1">
        <v>661</v>
      </c>
      <c r="F843" s="1">
        <v>821</v>
      </c>
      <c r="G843" s="1">
        <v>0</v>
      </c>
      <c r="H843" s="1">
        <v>0.66666666666666663</v>
      </c>
      <c r="I843" s="1">
        <v>0.42696629213483145</v>
      </c>
      <c r="J843" s="1" t="s">
        <v>211</v>
      </c>
      <c r="K843" s="1" t="s">
        <v>211</v>
      </c>
      <c r="L843" s="1">
        <v>0</v>
      </c>
      <c r="M843" s="44" t="s">
        <v>821</v>
      </c>
    </row>
    <row r="844" spans="1:13" x14ac:dyDescent="0.25">
      <c r="A844" s="43" t="s">
        <v>13069</v>
      </c>
      <c r="B844" s="129" t="s">
        <v>11446</v>
      </c>
      <c r="C844" s="1">
        <v>139</v>
      </c>
      <c r="D844" s="1">
        <v>0</v>
      </c>
      <c r="E844" s="1">
        <v>686</v>
      </c>
      <c r="F844" s="1">
        <v>821</v>
      </c>
      <c r="G844" s="1">
        <v>0</v>
      </c>
      <c r="H844" s="1">
        <v>1</v>
      </c>
      <c r="I844" s="1">
        <v>0.43902439024390238</v>
      </c>
      <c r="J844" s="1" t="s">
        <v>211</v>
      </c>
      <c r="K844" s="1" t="s">
        <v>211</v>
      </c>
      <c r="L844" s="1">
        <v>0</v>
      </c>
      <c r="M844" s="44" t="s">
        <v>821</v>
      </c>
    </row>
    <row r="845" spans="1:13" x14ac:dyDescent="0.25">
      <c r="A845" s="43" t="s">
        <v>13070</v>
      </c>
      <c r="B845" s="129" t="s">
        <v>11412</v>
      </c>
      <c r="C845" s="1">
        <v>117</v>
      </c>
      <c r="D845" s="1">
        <v>0</v>
      </c>
      <c r="E845" s="1">
        <v>727</v>
      </c>
      <c r="F845" s="1">
        <v>815</v>
      </c>
      <c r="G845" s="1">
        <v>0</v>
      </c>
      <c r="H845" s="1">
        <v>0</v>
      </c>
      <c r="I845" s="1">
        <v>0.5617977528089888</v>
      </c>
      <c r="J845" s="1" t="s">
        <v>211</v>
      </c>
      <c r="K845" s="1" t="s">
        <v>211</v>
      </c>
      <c r="L845" s="1">
        <v>0</v>
      </c>
      <c r="M845" s="44" t="s">
        <v>821</v>
      </c>
    </row>
    <row r="846" spans="1:13" x14ac:dyDescent="0.25">
      <c r="A846" s="43" t="s">
        <v>13071</v>
      </c>
      <c r="B846" s="129" t="s">
        <v>12176</v>
      </c>
      <c r="C846" s="1">
        <v>91</v>
      </c>
      <c r="D846" s="1">
        <v>0</v>
      </c>
      <c r="E846" s="1">
        <v>770</v>
      </c>
      <c r="F846" s="1">
        <v>815</v>
      </c>
      <c r="G846" s="1">
        <v>0</v>
      </c>
      <c r="H846" s="1">
        <v>0.33333333333333331</v>
      </c>
      <c r="I846" s="1">
        <v>0</v>
      </c>
      <c r="J846" s="1" t="s">
        <v>211</v>
      </c>
      <c r="K846" s="1" t="s">
        <v>211</v>
      </c>
      <c r="L846" s="1">
        <v>0</v>
      </c>
      <c r="M846" s="44" t="s">
        <v>821</v>
      </c>
    </row>
    <row r="847" spans="1:13" x14ac:dyDescent="0.25">
      <c r="A847" s="43" t="s">
        <v>13072</v>
      </c>
      <c r="B847" s="129" t="s">
        <v>12169</v>
      </c>
      <c r="C847" s="1">
        <v>110</v>
      </c>
      <c r="D847" s="1">
        <v>0</v>
      </c>
      <c r="E847" s="1">
        <v>768</v>
      </c>
      <c r="F847" s="1">
        <v>802</v>
      </c>
      <c r="G847" s="1">
        <v>0</v>
      </c>
      <c r="H847" s="1">
        <v>1</v>
      </c>
      <c r="I847" s="1">
        <v>0</v>
      </c>
      <c r="J847" s="1" t="s">
        <v>211</v>
      </c>
      <c r="K847" s="1" t="s">
        <v>211</v>
      </c>
      <c r="L847" s="1">
        <v>0</v>
      </c>
      <c r="M847" s="44" t="s">
        <v>821</v>
      </c>
    </row>
    <row r="848" spans="1:13" x14ac:dyDescent="0.25">
      <c r="A848" s="43" t="s">
        <v>13073</v>
      </c>
      <c r="B848" s="129" t="s">
        <v>12179</v>
      </c>
      <c r="C848" s="1">
        <v>71</v>
      </c>
      <c r="D848" s="1">
        <v>0</v>
      </c>
      <c r="E848" s="1">
        <v>739</v>
      </c>
      <c r="F848" s="1">
        <v>801</v>
      </c>
      <c r="G848" s="1">
        <v>0</v>
      </c>
      <c r="H848" s="1">
        <v>0</v>
      </c>
      <c r="I848" s="1">
        <v>0</v>
      </c>
      <c r="J848" s="1" t="s">
        <v>211</v>
      </c>
      <c r="K848" s="1" t="s">
        <v>211</v>
      </c>
      <c r="L848" s="1">
        <v>0</v>
      </c>
      <c r="M848" s="44" t="s">
        <v>821</v>
      </c>
    </row>
    <row r="849" spans="1:13" x14ac:dyDescent="0.25">
      <c r="A849" s="43" t="s">
        <v>13074</v>
      </c>
      <c r="B849" s="129" t="s">
        <v>12182</v>
      </c>
      <c r="C849" s="1">
        <v>61</v>
      </c>
      <c r="D849" s="1">
        <v>0</v>
      </c>
      <c r="E849" s="1">
        <v>792</v>
      </c>
      <c r="F849" s="1">
        <v>797</v>
      </c>
      <c r="G849" s="1">
        <v>0</v>
      </c>
      <c r="H849" s="1">
        <v>0.6</v>
      </c>
      <c r="I849" s="1">
        <v>0</v>
      </c>
      <c r="J849" s="1" t="s">
        <v>211</v>
      </c>
      <c r="K849" s="1" t="s">
        <v>211</v>
      </c>
      <c r="L849" s="1">
        <v>0</v>
      </c>
      <c r="M849" s="44" t="s">
        <v>821</v>
      </c>
    </row>
    <row r="850" spans="1:13" x14ac:dyDescent="0.25">
      <c r="A850" s="43" t="s">
        <v>13075</v>
      </c>
      <c r="B850" s="129" t="s">
        <v>11510</v>
      </c>
      <c r="C850" s="1">
        <v>130</v>
      </c>
      <c r="D850" s="1">
        <v>0</v>
      </c>
      <c r="E850" s="1">
        <v>727</v>
      </c>
      <c r="F850" s="1">
        <v>792</v>
      </c>
      <c r="G850" s="1">
        <v>0</v>
      </c>
      <c r="H850" s="1">
        <v>0.8571428571428571</v>
      </c>
      <c r="I850" s="1">
        <v>0.45744680851063835</v>
      </c>
      <c r="J850" s="1" t="s">
        <v>211</v>
      </c>
      <c r="K850" s="1" t="s">
        <v>211</v>
      </c>
      <c r="L850" s="1">
        <v>0</v>
      </c>
      <c r="M850" s="44" t="s">
        <v>821</v>
      </c>
    </row>
    <row r="851" spans="1:13" x14ac:dyDescent="0.25">
      <c r="A851" s="43" t="s">
        <v>13076</v>
      </c>
      <c r="B851" s="129" t="s">
        <v>45</v>
      </c>
      <c r="C851" s="1">
        <v>72</v>
      </c>
      <c r="D851" s="1">
        <v>0</v>
      </c>
      <c r="E851" s="1">
        <v>746</v>
      </c>
      <c r="F851" s="1">
        <v>790</v>
      </c>
      <c r="G851" s="1">
        <v>0</v>
      </c>
      <c r="H851" s="1">
        <v>1</v>
      </c>
      <c r="I851" s="1">
        <v>0.66990291262135926</v>
      </c>
      <c r="J851" s="1" t="s">
        <v>211</v>
      </c>
      <c r="K851" s="1" t="s">
        <v>211</v>
      </c>
      <c r="L851" s="1">
        <v>0</v>
      </c>
      <c r="M851" s="44" t="s">
        <v>821</v>
      </c>
    </row>
    <row r="852" spans="1:13" x14ac:dyDescent="0.25">
      <c r="A852" s="43" t="s">
        <v>13077</v>
      </c>
      <c r="B852" s="129" t="s">
        <v>11508</v>
      </c>
      <c r="C852" s="1">
        <v>106</v>
      </c>
      <c r="D852" s="1">
        <v>0</v>
      </c>
      <c r="E852" s="1">
        <v>652</v>
      </c>
      <c r="F852" s="1">
        <v>778</v>
      </c>
      <c r="G852" s="1">
        <v>0</v>
      </c>
      <c r="H852" s="1">
        <v>0.66666666666666663</v>
      </c>
      <c r="I852" s="1">
        <v>0.5</v>
      </c>
      <c r="J852" s="1" t="s">
        <v>211</v>
      </c>
      <c r="K852" s="1" t="s">
        <v>211</v>
      </c>
      <c r="L852" s="1">
        <v>0</v>
      </c>
      <c r="M852" s="44" t="s">
        <v>821</v>
      </c>
    </row>
    <row r="853" spans="1:13" x14ac:dyDescent="0.25">
      <c r="A853" s="43" t="s">
        <v>13078</v>
      </c>
      <c r="B853" s="129" t="s">
        <v>11492</v>
      </c>
      <c r="C853" s="1">
        <v>119</v>
      </c>
      <c r="D853" s="1">
        <v>0</v>
      </c>
      <c r="E853" s="1">
        <v>571</v>
      </c>
      <c r="F853" s="1">
        <v>777</v>
      </c>
      <c r="G853" s="1">
        <v>0</v>
      </c>
      <c r="H853" s="1">
        <v>0.81818181818181823</v>
      </c>
      <c r="I853" s="1">
        <v>0.60550458715596334</v>
      </c>
      <c r="J853" s="1" t="s">
        <v>211</v>
      </c>
      <c r="K853" s="1" t="s">
        <v>211</v>
      </c>
      <c r="L853" s="1">
        <v>0</v>
      </c>
      <c r="M853" s="44" t="s">
        <v>821</v>
      </c>
    </row>
    <row r="854" spans="1:13" x14ac:dyDescent="0.25">
      <c r="A854" s="43" t="s">
        <v>13079</v>
      </c>
      <c r="B854" s="129" t="s">
        <v>11418</v>
      </c>
      <c r="C854" s="1">
        <v>138</v>
      </c>
      <c r="D854" s="1">
        <v>0</v>
      </c>
      <c r="E854" s="1">
        <v>708</v>
      </c>
      <c r="F854" s="1">
        <v>775</v>
      </c>
      <c r="G854" s="1">
        <v>0</v>
      </c>
      <c r="H854" s="1">
        <v>0.53846153846153844</v>
      </c>
      <c r="I854" s="1">
        <v>0.57024793388429751</v>
      </c>
      <c r="J854" s="1" t="s">
        <v>211</v>
      </c>
      <c r="K854" s="1" t="s">
        <v>211</v>
      </c>
      <c r="L854" s="1">
        <v>0</v>
      </c>
      <c r="M854" s="44" t="s">
        <v>821</v>
      </c>
    </row>
    <row r="855" spans="1:13" x14ac:dyDescent="0.25">
      <c r="A855" s="43" t="s">
        <v>13080</v>
      </c>
      <c r="B855" s="129" t="s">
        <v>16</v>
      </c>
      <c r="C855" s="1">
        <v>116</v>
      </c>
      <c r="D855" s="1">
        <v>0</v>
      </c>
      <c r="E855" s="1">
        <v>698</v>
      </c>
      <c r="F855" s="1">
        <v>770</v>
      </c>
      <c r="G855" s="1">
        <v>0</v>
      </c>
      <c r="H855" s="1">
        <v>0.66666666666666663</v>
      </c>
      <c r="I855" s="1">
        <v>0.810126582278481</v>
      </c>
      <c r="J855" s="1" t="s">
        <v>211</v>
      </c>
      <c r="K855" s="1" t="s">
        <v>211</v>
      </c>
      <c r="L855" s="1">
        <v>0</v>
      </c>
      <c r="M855" s="44" t="s">
        <v>821</v>
      </c>
    </row>
    <row r="856" spans="1:13" x14ac:dyDescent="0.25">
      <c r="A856" s="43" t="s">
        <v>13081</v>
      </c>
      <c r="B856" s="129" t="s">
        <v>11456</v>
      </c>
      <c r="C856" s="1">
        <v>154</v>
      </c>
      <c r="D856" s="1">
        <v>0</v>
      </c>
      <c r="E856" s="1">
        <v>678</v>
      </c>
      <c r="F856" s="1">
        <v>757</v>
      </c>
      <c r="G856" s="1">
        <v>0</v>
      </c>
      <c r="H856" s="1">
        <v>0.5</v>
      </c>
      <c r="I856" s="1">
        <v>0.4747474747474747</v>
      </c>
      <c r="J856" s="1" t="s">
        <v>211</v>
      </c>
      <c r="K856" s="1" t="s">
        <v>211</v>
      </c>
      <c r="L856" s="1">
        <v>0</v>
      </c>
      <c r="M856" s="44" t="s">
        <v>821</v>
      </c>
    </row>
    <row r="857" spans="1:13" x14ac:dyDescent="0.25">
      <c r="A857" s="43" t="s">
        <v>13082</v>
      </c>
      <c r="B857" s="129" t="s">
        <v>11486</v>
      </c>
      <c r="C857" s="1">
        <v>128</v>
      </c>
      <c r="D857" s="1">
        <v>0</v>
      </c>
      <c r="E857" s="1">
        <v>571</v>
      </c>
      <c r="F857" s="1">
        <v>757</v>
      </c>
      <c r="G857" s="1">
        <v>0</v>
      </c>
      <c r="H857" s="1">
        <v>0.2857142857142857</v>
      </c>
      <c r="I857" s="1">
        <v>0.52238805970149249</v>
      </c>
      <c r="J857" s="1" t="s">
        <v>211</v>
      </c>
      <c r="K857" s="1" t="s">
        <v>211</v>
      </c>
      <c r="L857" s="1">
        <v>0</v>
      </c>
      <c r="M857" s="44" t="s">
        <v>821</v>
      </c>
    </row>
    <row r="858" spans="1:13" x14ac:dyDescent="0.25">
      <c r="A858" s="43" t="s">
        <v>13083</v>
      </c>
      <c r="B858" s="129" t="s">
        <v>11450</v>
      </c>
      <c r="C858" s="1">
        <v>116</v>
      </c>
      <c r="D858" s="1">
        <v>0</v>
      </c>
      <c r="E858" s="1">
        <v>685</v>
      </c>
      <c r="F858" s="1">
        <v>754</v>
      </c>
      <c r="G858" s="1">
        <v>0</v>
      </c>
      <c r="H858" s="1">
        <v>0.5</v>
      </c>
      <c r="I858" s="1">
        <v>0.61702127659574468</v>
      </c>
      <c r="J858" s="1" t="s">
        <v>211</v>
      </c>
      <c r="K858" s="1" t="s">
        <v>211</v>
      </c>
      <c r="L858" s="1">
        <v>0</v>
      </c>
      <c r="M858" s="44" t="s">
        <v>821</v>
      </c>
    </row>
    <row r="859" spans="1:13" x14ac:dyDescent="0.25">
      <c r="A859" s="43" t="s">
        <v>13084</v>
      </c>
      <c r="B859" s="129" t="s">
        <v>12130</v>
      </c>
      <c r="C859" s="1">
        <v>53</v>
      </c>
      <c r="D859" s="1">
        <v>0</v>
      </c>
      <c r="E859" s="1">
        <v>719</v>
      </c>
      <c r="F859" s="1">
        <v>754</v>
      </c>
      <c r="G859" s="1">
        <v>0</v>
      </c>
      <c r="H859" s="1">
        <v>0.2</v>
      </c>
      <c r="I859" s="1">
        <v>0</v>
      </c>
      <c r="J859" s="1" t="s">
        <v>211</v>
      </c>
      <c r="K859" s="1" t="s">
        <v>211</v>
      </c>
      <c r="L859" s="1">
        <v>0</v>
      </c>
      <c r="M859" s="44" t="s">
        <v>821</v>
      </c>
    </row>
    <row r="860" spans="1:13" x14ac:dyDescent="0.25">
      <c r="A860" s="43" t="s">
        <v>13085</v>
      </c>
      <c r="B860" s="129" t="s">
        <v>38</v>
      </c>
      <c r="C860" s="1">
        <v>56</v>
      </c>
      <c r="D860" s="1">
        <v>0</v>
      </c>
      <c r="E860" s="1">
        <v>586</v>
      </c>
      <c r="F860" s="1">
        <v>752</v>
      </c>
      <c r="G860" s="1">
        <v>0</v>
      </c>
      <c r="H860" s="1">
        <v>0.5</v>
      </c>
      <c r="I860" s="1">
        <v>0.44921875</v>
      </c>
      <c r="J860" s="1" t="s">
        <v>211</v>
      </c>
      <c r="K860" s="1" t="s">
        <v>211</v>
      </c>
      <c r="L860" s="1">
        <v>0</v>
      </c>
      <c r="M860" s="44" t="s">
        <v>821</v>
      </c>
    </row>
    <row r="861" spans="1:13" x14ac:dyDescent="0.25">
      <c r="A861" s="43" t="s">
        <v>13086</v>
      </c>
      <c r="B861" s="129" t="s">
        <v>77</v>
      </c>
      <c r="C861" s="1">
        <v>120</v>
      </c>
      <c r="D861" s="1">
        <v>0</v>
      </c>
      <c r="E861" s="1">
        <v>704</v>
      </c>
      <c r="F861" s="1">
        <v>750</v>
      </c>
      <c r="G861" s="1">
        <v>0</v>
      </c>
      <c r="H861" s="1">
        <v>0.6</v>
      </c>
      <c r="I861" s="1">
        <v>0.56774193548387097</v>
      </c>
      <c r="J861" s="1" t="s">
        <v>211</v>
      </c>
      <c r="K861" s="1" t="s">
        <v>211</v>
      </c>
      <c r="L861" s="1">
        <v>0</v>
      </c>
      <c r="M861" s="44" t="s">
        <v>821</v>
      </c>
    </row>
    <row r="862" spans="1:13" x14ac:dyDescent="0.25">
      <c r="A862" s="43" t="s">
        <v>13087</v>
      </c>
      <c r="B862" s="129" t="s">
        <v>8726</v>
      </c>
      <c r="C862" s="1">
        <v>129</v>
      </c>
      <c r="D862" s="1">
        <v>0</v>
      </c>
      <c r="E862" s="1">
        <v>660</v>
      </c>
      <c r="F862" s="1">
        <v>742</v>
      </c>
      <c r="G862" s="1">
        <v>0</v>
      </c>
      <c r="H862" s="1">
        <v>1</v>
      </c>
      <c r="I862" s="1">
        <v>0.54545454545454541</v>
      </c>
      <c r="J862" s="1" t="s">
        <v>211</v>
      </c>
      <c r="K862" s="1" t="s">
        <v>211</v>
      </c>
      <c r="L862" s="1">
        <v>0</v>
      </c>
      <c r="M862" s="44" t="s">
        <v>821</v>
      </c>
    </row>
    <row r="863" spans="1:13" x14ac:dyDescent="0.25">
      <c r="A863" s="43" t="s">
        <v>13088</v>
      </c>
      <c r="B863" s="129" t="s">
        <v>11498</v>
      </c>
      <c r="C863" s="1">
        <v>113</v>
      </c>
      <c r="D863" s="1">
        <v>0</v>
      </c>
      <c r="E863" s="1">
        <v>669</v>
      </c>
      <c r="F863" s="1">
        <v>742</v>
      </c>
      <c r="G863" s="1">
        <v>0</v>
      </c>
      <c r="H863" s="1">
        <v>0</v>
      </c>
      <c r="I863" s="1">
        <v>0.53658536585365857</v>
      </c>
      <c r="J863" s="1" t="s">
        <v>211</v>
      </c>
      <c r="K863" s="1" t="s">
        <v>211</v>
      </c>
      <c r="L863" s="1">
        <v>0</v>
      </c>
      <c r="M863" s="44" t="s">
        <v>821</v>
      </c>
    </row>
    <row r="864" spans="1:13" x14ac:dyDescent="0.25">
      <c r="A864" s="43" t="s">
        <v>13089</v>
      </c>
      <c r="B864" s="129" t="s">
        <v>11414</v>
      </c>
      <c r="C864" s="1">
        <v>146</v>
      </c>
      <c r="D864" s="1">
        <v>0</v>
      </c>
      <c r="E864" s="1">
        <v>666</v>
      </c>
      <c r="F864" s="1">
        <v>737</v>
      </c>
      <c r="G864" s="1">
        <v>0</v>
      </c>
      <c r="H864" s="1">
        <v>1</v>
      </c>
      <c r="I864" s="1">
        <v>0.46491228070175439</v>
      </c>
      <c r="J864" s="1" t="s">
        <v>211</v>
      </c>
      <c r="K864" s="1" t="s">
        <v>211</v>
      </c>
      <c r="L864" s="1">
        <v>0</v>
      </c>
      <c r="M864" s="44" t="s">
        <v>821</v>
      </c>
    </row>
    <row r="865" spans="1:13" x14ac:dyDescent="0.25">
      <c r="A865" s="43" t="s">
        <v>13090</v>
      </c>
      <c r="B865" s="129" t="s">
        <v>11749</v>
      </c>
      <c r="C865" s="1">
        <v>117</v>
      </c>
      <c r="D865" s="1">
        <v>0</v>
      </c>
      <c r="E865" s="1">
        <v>636</v>
      </c>
      <c r="F865" s="1">
        <v>729</v>
      </c>
      <c r="G865" s="1">
        <v>0</v>
      </c>
      <c r="H865" s="1">
        <v>1</v>
      </c>
      <c r="I865" s="1">
        <v>0.3636363636363637</v>
      </c>
      <c r="J865" s="1" t="s">
        <v>211</v>
      </c>
      <c r="K865" s="1" t="s">
        <v>211</v>
      </c>
      <c r="L865" s="1">
        <v>0</v>
      </c>
      <c r="M865" s="44" t="s">
        <v>821</v>
      </c>
    </row>
    <row r="866" spans="1:13" x14ac:dyDescent="0.25">
      <c r="A866" s="43" t="s">
        <v>13091</v>
      </c>
      <c r="B866" s="129" t="s">
        <v>40</v>
      </c>
      <c r="C866" s="1">
        <v>120</v>
      </c>
      <c r="D866" s="1">
        <v>0</v>
      </c>
      <c r="E866" s="1">
        <v>691</v>
      </c>
      <c r="F866" s="1">
        <v>729</v>
      </c>
      <c r="G866" s="1">
        <v>0</v>
      </c>
      <c r="H866" s="1">
        <v>1</v>
      </c>
      <c r="I866" s="1">
        <v>0.82722513089005234</v>
      </c>
      <c r="J866" s="1" t="s">
        <v>211</v>
      </c>
      <c r="K866" s="1" t="s">
        <v>211</v>
      </c>
      <c r="L866" s="1">
        <v>0</v>
      </c>
      <c r="M866" s="44" t="s">
        <v>821</v>
      </c>
    </row>
    <row r="867" spans="1:13" x14ac:dyDescent="0.25">
      <c r="A867" s="43" t="s">
        <v>13092</v>
      </c>
      <c r="B867" s="129" t="s">
        <v>12136</v>
      </c>
      <c r="C867" s="1">
        <v>46</v>
      </c>
      <c r="D867" s="1">
        <v>0</v>
      </c>
      <c r="E867" s="1">
        <v>699</v>
      </c>
      <c r="F867" s="1">
        <v>728</v>
      </c>
      <c r="G867" s="1">
        <v>0</v>
      </c>
      <c r="H867" s="1">
        <v>0.5714285714285714</v>
      </c>
      <c r="I867" s="1">
        <v>0</v>
      </c>
      <c r="J867" s="1" t="s">
        <v>211</v>
      </c>
      <c r="K867" s="1" t="s">
        <v>211</v>
      </c>
      <c r="L867" s="1">
        <v>0</v>
      </c>
      <c r="M867" s="44" t="s">
        <v>821</v>
      </c>
    </row>
    <row r="868" spans="1:13" x14ac:dyDescent="0.25">
      <c r="A868" s="43" t="s">
        <v>13093</v>
      </c>
      <c r="B868" s="129" t="s">
        <v>11430</v>
      </c>
      <c r="C868" s="1">
        <v>167</v>
      </c>
      <c r="D868" s="1">
        <v>0</v>
      </c>
      <c r="E868" s="1">
        <v>609</v>
      </c>
      <c r="F868" s="1">
        <v>720</v>
      </c>
      <c r="G868" s="1">
        <v>0</v>
      </c>
      <c r="H868" s="1">
        <v>1</v>
      </c>
      <c r="I868" s="1">
        <v>0.40833333333333338</v>
      </c>
      <c r="J868" s="1" t="s">
        <v>211</v>
      </c>
      <c r="K868" s="1" t="s">
        <v>211</v>
      </c>
      <c r="L868" s="1">
        <v>0</v>
      </c>
      <c r="M868" s="44" t="s">
        <v>821</v>
      </c>
    </row>
    <row r="869" spans="1:13" x14ac:dyDescent="0.25">
      <c r="A869" s="43" t="s">
        <v>13094</v>
      </c>
      <c r="B869" s="129" t="s">
        <v>11424</v>
      </c>
      <c r="C869" s="1">
        <v>115</v>
      </c>
      <c r="D869" s="1">
        <v>0</v>
      </c>
      <c r="E869" s="1">
        <v>659</v>
      </c>
      <c r="F869" s="1">
        <v>714</v>
      </c>
      <c r="G869" s="1">
        <v>0</v>
      </c>
      <c r="H869" s="1">
        <v>1</v>
      </c>
      <c r="I869" s="1">
        <v>0.61111111111111116</v>
      </c>
      <c r="J869" s="1" t="s">
        <v>211</v>
      </c>
      <c r="K869" s="1" t="s">
        <v>211</v>
      </c>
      <c r="L869" s="1">
        <v>0</v>
      </c>
      <c r="M869" s="44" t="s">
        <v>821</v>
      </c>
    </row>
    <row r="870" spans="1:13" x14ac:dyDescent="0.25">
      <c r="A870" s="43" t="s">
        <v>13095</v>
      </c>
      <c r="B870" s="129" t="s">
        <v>6934</v>
      </c>
      <c r="C870" s="1">
        <v>137</v>
      </c>
      <c r="D870" s="1">
        <v>0</v>
      </c>
      <c r="E870" s="1">
        <v>593</v>
      </c>
      <c r="F870" s="1">
        <v>707</v>
      </c>
      <c r="G870" s="1">
        <v>0</v>
      </c>
      <c r="H870" s="1">
        <v>0.42857142857142855</v>
      </c>
      <c r="I870" s="1">
        <v>0.57587548638132291</v>
      </c>
      <c r="J870" s="1" t="s">
        <v>211</v>
      </c>
      <c r="K870" s="1" t="s">
        <v>211</v>
      </c>
      <c r="L870" s="1">
        <v>0</v>
      </c>
      <c r="M870" s="44" t="s">
        <v>821</v>
      </c>
    </row>
    <row r="871" spans="1:13" x14ac:dyDescent="0.25">
      <c r="A871" s="43" t="s">
        <v>13096</v>
      </c>
      <c r="B871" s="129" t="s">
        <v>3060</v>
      </c>
      <c r="C871" s="1">
        <v>171</v>
      </c>
      <c r="D871" s="1">
        <v>0</v>
      </c>
      <c r="E871" s="1">
        <v>543</v>
      </c>
      <c r="F871" s="1">
        <v>705</v>
      </c>
      <c r="G871" s="1">
        <v>0</v>
      </c>
      <c r="H871" s="1">
        <v>1</v>
      </c>
      <c r="I871" s="1">
        <v>0.52118644067796616</v>
      </c>
      <c r="J871" s="1" t="s">
        <v>211</v>
      </c>
      <c r="K871" s="1" t="s">
        <v>211</v>
      </c>
      <c r="L871" s="1">
        <v>0</v>
      </c>
      <c r="M871" s="44" t="s">
        <v>821</v>
      </c>
    </row>
    <row r="872" spans="1:13" x14ac:dyDescent="0.25">
      <c r="A872" s="43" t="s">
        <v>13097</v>
      </c>
      <c r="B872" s="129" t="s">
        <v>4207</v>
      </c>
      <c r="C872" s="1">
        <v>121</v>
      </c>
      <c r="D872" s="1">
        <v>0</v>
      </c>
      <c r="E872" s="1">
        <v>465</v>
      </c>
      <c r="F872" s="1">
        <v>693</v>
      </c>
      <c r="G872" s="1">
        <v>0</v>
      </c>
      <c r="H872" s="1">
        <v>0.4</v>
      </c>
      <c r="I872" s="1">
        <v>0.49717514124293793</v>
      </c>
      <c r="J872" s="1" t="s">
        <v>211</v>
      </c>
      <c r="K872" s="1" t="s">
        <v>211</v>
      </c>
      <c r="L872" s="1">
        <v>0</v>
      </c>
      <c r="M872" s="44" t="s">
        <v>821</v>
      </c>
    </row>
    <row r="873" spans="1:13" x14ac:dyDescent="0.25">
      <c r="A873" s="43" t="s">
        <v>13098</v>
      </c>
      <c r="B873" s="129" t="s">
        <v>3235</v>
      </c>
      <c r="C873" s="1">
        <v>193</v>
      </c>
      <c r="D873" s="1">
        <v>0</v>
      </c>
      <c r="E873" s="1">
        <v>665</v>
      </c>
      <c r="F873" s="1">
        <v>690</v>
      </c>
      <c r="G873" s="1">
        <v>0</v>
      </c>
      <c r="H873" s="1">
        <v>0.63157894736842102</v>
      </c>
      <c r="I873" s="1">
        <v>0.81132075471698117</v>
      </c>
      <c r="J873" s="1" t="s">
        <v>211</v>
      </c>
      <c r="K873" s="1" t="s">
        <v>211</v>
      </c>
      <c r="L873" s="1">
        <v>0</v>
      </c>
      <c r="M873" s="44" t="s">
        <v>821</v>
      </c>
    </row>
    <row r="874" spans="1:13" x14ac:dyDescent="0.25">
      <c r="A874" s="43" t="s">
        <v>13099</v>
      </c>
      <c r="B874" s="129" t="s">
        <v>11444</v>
      </c>
      <c r="C874" s="1">
        <v>170</v>
      </c>
      <c r="D874" s="1">
        <v>0</v>
      </c>
      <c r="E874" s="1">
        <v>600</v>
      </c>
      <c r="F874" s="1">
        <v>686</v>
      </c>
      <c r="G874" s="1">
        <v>0</v>
      </c>
      <c r="H874" s="1">
        <v>-0.16666666666666666</v>
      </c>
      <c r="I874" s="1">
        <v>0.53389830508474578</v>
      </c>
      <c r="J874" s="1" t="s">
        <v>211</v>
      </c>
      <c r="K874" s="1" t="s">
        <v>211</v>
      </c>
      <c r="L874" s="1">
        <v>0</v>
      </c>
      <c r="M874" s="44" t="s">
        <v>821</v>
      </c>
    </row>
    <row r="875" spans="1:13" x14ac:dyDescent="0.25">
      <c r="A875" s="43" t="s">
        <v>13100</v>
      </c>
      <c r="B875" s="129" t="s">
        <v>1003</v>
      </c>
      <c r="C875" s="1">
        <v>197</v>
      </c>
      <c r="D875" s="1">
        <v>0</v>
      </c>
      <c r="E875" s="1">
        <v>567</v>
      </c>
      <c r="F875" s="1">
        <v>680</v>
      </c>
      <c r="G875" s="1">
        <v>0</v>
      </c>
      <c r="H875" s="1">
        <v>0.8125</v>
      </c>
      <c r="I875" s="1">
        <v>0.53125</v>
      </c>
      <c r="J875" s="1" t="s">
        <v>211</v>
      </c>
      <c r="K875" s="1" t="s">
        <v>211</v>
      </c>
      <c r="L875" s="1">
        <v>0</v>
      </c>
      <c r="M875" s="44" t="s">
        <v>821</v>
      </c>
    </row>
    <row r="876" spans="1:13" x14ac:dyDescent="0.25">
      <c r="A876" s="43" t="s">
        <v>13101</v>
      </c>
      <c r="B876" s="129" t="s">
        <v>6183</v>
      </c>
      <c r="C876" s="1">
        <v>218</v>
      </c>
      <c r="D876" s="1">
        <v>0</v>
      </c>
      <c r="E876" s="1">
        <v>573</v>
      </c>
      <c r="F876" s="1">
        <v>672</v>
      </c>
      <c r="G876" s="1">
        <v>0</v>
      </c>
      <c r="H876" s="1">
        <v>0.2</v>
      </c>
      <c r="I876" s="1">
        <v>0.53094462540716614</v>
      </c>
      <c r="J876" s="1" t="s">
        <v>211</v>
      </c>
      <c r="K876" s="1" t="s">
        <v>211</v>
      </c>
      <c r="L876" s="1">
        <v>0</v>
      </c>
      <c r="M876" s="44" t="s">
        <v>821</v>
      </c>
    </row>
    <row r="877" spans="1:13" x14ac:dyDescent="0.25">
      <c r="A877" s="43" t="s">
        <v>13102</v>
      </c>
      <c r="B877" s="129" t="s">
        <v>11488</v>
      </c>
      <c r="C877" s="1">
        <v>110</v>
      </c>
      <c r="D877" s="1">
        <v>0</v>
      </c>
      <c r="E877" s="1">
        <v>521</v>
      </c>
      <c r="F877" s="1">
        <v>671</v>
      </c>
      <c r="G877" s="1">
        <v>0</v>
      </c>
      <c r="H877" s="1">
        <v>0.25</v>
      </c>
      <c r="I877" s="1">
        <v>0.48305084745762711</v>
      </c>
      <c r="J877" s="1" t="s">
        <v>211</v>
      </c>
      <c r="K877" s="1" t="s">
        <v>211</v>
      </c>
      <c r="L877" s="1">
        <v>0</v>
      </c>
      <c r="M877" s="44" t="s">
        <v>821</v>
      </c>
    </row>
    <row r="878" spans="1:13" x14ac:dyDescent="0.25">
      <c r="A878" s="43" t="s">
        <v>13103</v>
      </c>
      <c r="B878" s="129" t="s">
        <v>12151</v>
      </c>
      <c r="C878" s="1">
        <v>194</v>
      </c>
      <c r="D878" s="1">
        <v>0</v>
      </c>
      <c r="E878" s="1">
        <v>622</v>
      </c>
      <c r="F878" s="1">
        <v>668</v>
      </c>
      <c r="G878" s="1">
        <v>0</v>
      </c>
      <c r="H878" s="1">
        <v>0.2857142857142857</v>
      </c>
      <c r="I878" s="1">
        <v>0</v>
      </c>
      <c r="J878" s="1" t="s">
        <v>211</v>
      </c>
      <c r="K878" s="1" t="s">
        <v>211</v>
      </c>
      <c r="L878" s="1">
        <v>0</v>
      </c>
      <c r="M878" s="44" t="s">
        <v>821</v>
      </c>
    </row>
    <row r="879" spans="1:13" x14ac:dyDescent="0.25">
      <c r="A879" s="43" t="s">
        <v>13104</v>
      </c>
      <c r="B879" s="129" t="s">
        <v>50</v>
      </c>
      <c r="C879" s="1">
        <v>170</v>
      </c>
      <c r="D879" s="1">
        <v>0</v>
      </c>
      <c r="E879" s="1">
        <v>633</v>
      </c>
      <c r="F879" s="1">
        <v>663</v>
      </c>
      <c r="G879" s="1">
        <v>0</v>
      </c>
      <c r="H879" s="1">
        <v>0.375</v>
      </c>
      <c r="I879" s="1">
        <v>0.80612244897959184</v>
      </c>
      <c r="J879" s="1" t="s">
        <v>211</v>
      </c>
      <c r="K879" s="1" t="s">
        <v>211</v>
      </c>
      <c r="L879" s="1">
        <v>0</v>
      </c>
      <c r="M879" s="44" t="s">
        <v>821</v>
      </c>
    </row>
    <row r="880" spans="1:13" x14ac:dyDescent="0.25">
      <c r="A880" s="43" t="s">
        <v>13105</v>
      </c>
      <c r="B880" s="129" t="s">
        <v>11496</v>
      </c>
      <c r="C880" s="1">
        <v>175</v>
      </c>
      <c r="D880" s="1">
        <v>0</v>
      </c>
      <c r="E880" s="1">
        <v>598</v>
      </c>
      <c r="F880" s="1">
        <v>658</v>
      </c>
      <c r="G880" s="1">
        <v>0</v>
      </c>
      <c r="H880" s="1">
        <v>0.5</v>
      </c>
      <c r="I880" s="1">
        <v>0.43434343434343442</v>
      </c>
      <c r="J880" s="1" t="s">
        <v>211</v>
      </c>
      <c r="K880" s="1" t="s">
        <v>211</v>
      </c>
      <c r="L880" s="1">
        <v>0</v>
      </c>
      <c r="M880" s="44" t="s">
        <v>821</v>
      </c>
    </row>
    <row r="881" spans="1:13" x14ac:dyDescent="0.25">
      <c r="A881" s="43" t="s">
        <v>13106</v>
      </c>
      <c r="B881" s="129" t="s">
        <v>12185</v>
      </c>
      <c r="C881" s="1">
        <v>178</v>
      </c>
      <c r="D881" s="1">
        <v>0</v>
      </c>
      <c r="E881" s="1">
        <v>625</v>
      </c>
      <c r="F881" s="1">
        <v>649</v>
      </c>
      <c r="G881" s="1">
        <v>0</v>
      </c>
      <c r="H881" s="1">
        <v>0.5714285714285714</v>
      </c>
      <c r="I881" s="1">
        <v>0</v>
      </c>
      <c r="J881" s="1" t="s">
        <v>211</v>
      </c>
      <c r="K881" s="1" t="s">
        <v>211</v>
      </c>
      <c r="L881" s="1">
        <v>0</v>
      </c>
      <c r="M881" s="44" t="s">
        <v>821</v>
      </c>
    </row>
    <row r="882" spans="1:13" x14ac:dyDescent="0.25">
      <c r="A882" s="43" t="s">
        <v>13107</v>
      </c>
      <c r="B882" s="129" t="s">
        <v>12191</v>
      </c>
      <c r="C882" s="1">
        <v>136</v>
      </c>
      <c r="D882" s="1">
        <v>0</v>
      </c>
      <c r="E882" s="1">
        <v>560</v>
      </c>
      <c r="F882" s="1">
        <v>643</v>
      </c>
      <c r="G882" s="1">
        <v>0</v>
      </c>
      <c r="H882" s="1">
        <v>0.77777777777777779</v>
      </c>
      <c r="I882" s="1">
        <v>0</v>
      </c>
      <c r="J882" s="1" t="s">
        <v>211</v>
      </c>
      <c r="K882" s="1" t="s">
        <v>211</v>
      </c>
      <c r="L882" s="1">
        <v>0</v>
      </c>
      <c r="M882" s="44" t="s">
        <v>821</v>
      </c>
    </row>
    <row r="883" spans="1:13" x14ac:dyDescent="0.25">
      <c r="A883" s="43" t="s">
        <v>13108</v>
      </c>
      <c r="B883" s="129" t="s">
        <v>12</v>
      </c>
      <c r="C883" s="1">
        <v>263</v>
      </c>
      <c r="D883" s="1">
        <v>0</v>
      </c>
      <c r="E883" s="1">
        <v>592</v>
      </c>
      <c r="F883" s="1">
        <v>641</v>
      </c>
      <c r="G883" s="1">
        <v>0</v>
      </c>
      <c r="H883" s="1">
        <v>0.875</v>
      </c>
      <c r="I883" s="1">
        <v>0.54128440366972475</v>
      </c>
      <c r="J883" s="1" t="s">
        <v>211</v>
      </c>
      <c r="K883" s="1" t="s">
        <v>211</v>
      </c>
      <c r="L883" s="1">
        <v>0</v>
      </c>
      <c r="M883" s="44" t="s">
        <v>821</v>
      </c>
    </row>
    <row r="884" spans="1:13" x14ac:dyDescent="0.25">
      <c r="A884" s="43" t="s">
        <v>13109</v>
      </c>
      <c r="B884" s="129" t="s">
        <v>3187</v>
      </c>
      <c r="C884" s="1">
        <v>177</v>
      </c>
      <c r="D884" s="1">
        <v>0</v>
      </c>
      <c r="E884" s="1">
        <v>575</v>
      </c>
      <c r="F884" s="1">
        <v>639</v>
      </c>
      <c r="G884" s="1">
        <v>0</v>
      </c>
      <c r="H884" s="1">
        <v>0.5</v>
      </c>
      <c r="I884" s="1">
        <v>0.83136094674556227</v>
      </c>
      <c r="J884" s="1" t="s">
        <v>211</v>
      </c>
      <c r="K884" s="1" t="s">
        <v>211</v>
      </c>
      <c r="L884" s="1">
        <v>0</v>
      </c>
      <c r="M884" s="44" t="s">
        <v>821</v>
      </c>
    </row>
    <row r="885" spans="1:13" x14ac:dyDescent="0.25">
      <c r="A885" s="43" t="s">
        <v>13110</v>
      </c>
      <c r="B885" s="129" t="s">
        <v>109</v>
      </c>
      <c r="C885" s="1">
        <v>109</v>
      </c>
      <c r="D885" s="1">
        <v>0</v>
      </c>
      <c r="E885" s="1">
        <v>606</v>
      </c>
      <c r="F885" s="1">
        <v>637</v>
      </c>
      <c r="G885" s="1">
        <v>0</v>
      </c>
      <c r="H885" s="1">
        <v>0.6</v>
      </c>
      <c r="I885" s="1">
        <v>0.58394160583941601</v>
      </c>
      <c r="J885" s="1" t="s">
        <v>211</v>
      </c>
      <c r="K885" s="1" t="s">
        <v>211</v>
      </c>
      <c r="L885" s="1">
        <v>0</v>
      </c>
      <c r="M885" s="44" t="s">
        <v>821</v>
      </c>
    </row>
    <row r="886" spans="1:13" x14ac:dyDescent="0.25">
      <c r="A886" s="43" t="s">
        <v>13111</v>
      </c>
      <c r="B886" s="129" t="s">
        <v>124</v>
      </c>
      <c r="C886" s="1">
        <v>101</v>
      </c>
      <c r="D886" s="1">
        <v>0</v>
      </c>
      <c r="E886" s="1">
        <v>603</v>
      </c>
      <c r="F886" s="1">
        <v>627</v>
      </c>
      <c r="G886" s="1">
        <v>0</v>
      </c>
      <c r="H886" s="1">
        <v>1</v>
      </c>
      <c r="I886" s="1">
        <v>0.57377049180327866</v>
      </c>
      <c r="J886" s="1" t="s">
        <v>211</v>
      </c>
      <c r="K886" s="1" t="s">
        <v>211</v>
      </c>
      <c r="L886" s="1">
        <v>0</v>
      </c>
      <c r="M886" s="44" t="s">
        <v>821</v>
      </c>
    </row>
    <row r="887" spans="1:13" x14ac:dyDescent="0.25">
      <c r="A887" s="43" t="s">
        <v>13112</v>
      </c>
      <c r="B887" s="129" t="s">
        <v>999</v>
      </c>
      <c r="C887" s="1">
        <v>15</v>
      </c>
      <c r="D887" s="1">
        <v>0</v>
      </c>
      <c r="E887" s="1">
        <v>562</v>
      </c>
      <c r="F887" s="1">
        <v>624</v>
      </c>
      <c r="G887" s="1">
        <v>0</v>
      </c>
      <c r="H887" s="1">
        <v>1</v>
      </c>
      <c r="I887" s="1">
        <v>0.82964601769911506</v>
      </c>
      <c r="J887" s="1" t="s">
        <v>211</v>
      </c>
      <c r="K887" s="1" t="s">
        <v>211</v>
      </c>
      <c r="L887" s="1">
        <v>0</v>
      </c>
      <c r="M887" s="44" t="s">
        <v>821</v>
      </c>
    </row>
    <row r="888" spans="1:13" x14ac:dyDescent="0.25">
      <c r="A888" s="43" t="s">
        <v>13113</v>
      </c>
      <c r="B888" s="129" t="s">
        <v>4014</v>
      </c>
      <c r="C888" s="1">
        <v>186</v>
      </c>
      <c r="D888" s="1">
        <v>0</v>
      </c>
      <c r="E888" s="1">
        <v>526</v>
      </c>
      <c r="F888" s="1">
        <v>621</v>
      </c>
      <c r="G888" s="1">
        <v>0</v>
      </c>
      <c r="H888" s="1">
        <v>0.6</v>
      </c>
      <c r="I888" s="1">
        <v>0.5113122171945701</v>
      </c>
      <c r="J888" s="1" t="s">
        <v>211</v>
      </c>
      <c r="K888" s="1" t="s">
        <v>211</v>
      </c>
      <c r="L888" s="1">
        <v>0</v>
      </c>
      <c r="M888" s="44" t="s">
        <v>821</v>
      </c>
    </row>
    <row r="889" spans="1:13" x14ac:dyDescent="0.25">
      <c r="A889" s="43" t="s">
        <v>13114</v>
      </c>
      <c r="B889" s="129" t="s">
        <v>11504</v>
      </c>
      <c r="C889" s="1">
        <v>187</v>
      </c>
      <c r="D889" s="1">
        <v>0</v>
      </c>
      <c r="E889" s="1">
        <v>558</v>
      </c>
      <c r="F889" s="1">
        <v>618</v>
      </c>
      <c r="G889" s="1">
        <v>0</v>
      </c>
      <c r="H889" s="1">
        <v>0.55555555555555558</v>
      </c>
      <c r="I889" s="1">
        <v>0.5696969696969697</v>
      </c>
      <c r="J889" s="1" t="s">
        <v>211</v>
      </c>
      <c r="K889" s="1" t="s">
        <v>211</v>
      </c>
      <c r="L889" s="1">
        <v>0</v>
      </c>
      <c r="M889" s="44" t="s">
        <v>821</v>
      </c>
    </row>
    <row r="890" spans="1:13" x14ac:dyDescent="0.25">
      <c r="A890" s="43" t="s">
        <v>13115</v>
      </c>
      <c r="B890" s="129" t="s">
        <v>3997</v>
      </c>
      <c r="C890" s="1">
        <v>253</v>
      </c>
      <c r="D890" s="1">
        <v>0</v>
      </c>
      <c r="E890" s="1">
        <v>530</v>
      </c>
      <c r="F890" s="1">
        <v>618</v>
      </c>
      <c r="G890" s="1">
        <v>0</v>
      </c>
      <c r="H890" s="1">
        <v>0.46153846153846162</v>
      </c>
      <c r="I890" s="1">
        <v>0.52671755725190839</v>
      </c>
      <c r="J890" s="1" t="s">
        <v>211</v>
      </c>
      <c r="K890" s="1" t="s">
        <v>211</v>
      </c>
      <c r="L890" s="1">
        <v>0</v>
      </c>
      <c r="M890" s="44" t="s">
        <v>821</v>
      </c>
    </row>
    <row r="891" spans="1:13" x14ac:dyDescent="0.25">
      <c r="A891" s="43" t="s">
        <v>13116</v>
      </c>
      <c r="B891" s="129" t="s">
        <v>22</v>
      </c>
      <c r="C891" s="1">
        <v>126</v>
      </c>
      <c r="D891" s="1">
        <v>0</v>
      </c>
      <c r="E891" s="1">
        <v>554</v>
      </c>
      <c r="F891" s="1">
        <v>617</v>
      </c>
      <c r="G891" s="1">
        <v>0</v>
      </c>
      <c r="H891" s="1">
        <v>1</v>
      </c>
      <c r="I891" s="1">
        <v>0.5234375</v>
      </c>
      <c r="J891" s="1" t="s">
        <v>211</v>
      </c>
      <c r="K891" s="1" t="s">
        <v>211</v>
      </c>
      <c r="L891" s="1">
        <v>0</v>
      </c>
      <c r="M891" s="44" t="s">
        <v>821</v>
      </c>
    </row>
    <row r="892" spans="1:13" x14ac:dyDescent="0.25">
      <c r="A892" s="43" t="s">
        <v>13117</v>
      </c>
      <c r="B892" s="129" t="s">
        <v>12207</v>
      </c>
      <c r="C892" s="1">
        <v>152</v>
      </c>
      <c r="D892" s="1">
        <v>0</v>
      </c>
      <c r="E892" s="1">
        <v>591</v>
      </c>
      <c r="F892" s="1">
        <v>613</v>
      </c>
      <c r="G892" s="1">
        <v>0</v>
      </c>
      <c r="H892" s="1">
        <v>0.6</v>
      </c>
      <c r="I892" s="1">
        <v>0</v>
      </c>
      <c r="J892" s="1" t="s">
        <v>211</v>
      </c>
      <c r="K892" s="1" t="s">
        <v>211</v>
      </c>
      <c r="L892" s="1">
        <v>0</v>
      </c>
      <c r="M892" s="44" t="s">
        <v>821</v>
      </c>
    </row>
    <row r="893" spans="1:13" x14ac:dyDescent="0.25">
      <c r="A893" s="43" t="s">
        <v>13118</v>
      </c>
      <c r="B893" s="129" t="s">
        <v>3680</v>
      </c>
      <c r="C893" s="1">
        <v>163</v>
      </c>
      <c r="D893" s="1">
        <v>0</v>
      </c>
      <c r="E893" s="1">
        <v>558</v>
      </c>
      <c r="F893" s="1">
        <v>612</v>
      </c>
      <c r="G893" s="1">
        <v>0</v>
      </c>
      <c r="H893" s="1">
        <v>0.68421052631578949</v>
      </c>
      <c r="I893" s="1">
        <v>0.56112852664576807</v>
      </c>
      <c r="J893" s="1" t="s">
        <v>211</v>
      </c>
      <c r="K893" s="1" t="s">
        <v>211</v>
      </c>
      <c r="L893" s="1">
        <v>0</v>
      </c>
      <c r="M893" s="44" t="s">
        <v>821</v>
      </c>
    </row>
    <row r="894" spans="1:13" x14ac:dyDescent="0.25">
      <c r="A894" s="43" t="s">
        <v>13119</v>
      </c>
      <c r="B894" s="129" t="s">
        <v>129</v>
      </c>
      <c r="C894" s="1">
        <v>267</v>
      </c>
      <c r="D894" s="1">
        <v>0</v>
      </c>
      <c r="E894" s="1">
        <v>460</v>
      </c>
      <c r="F894" s="1">
        <v>488</v>
      </c>
      <c r="G894" s="1">
        <v>0</v>
      </c>
      <c r="H894" s="1">
        <v>0.61538461538461542</v>
      </c>
      <c r="I894" s="1">
        <v>0.55820105820105825</v>
      </c>
      <c r="J894" s="1" t="s">
        <v>211</v>
      </c>
      <c r="K894" s="1" t="s">
        <v>211</v>
      </c>
      <c r="L894" s="1">
        <v>0</v>
      </c>
      <c r="M894" s="44" t="s">
        <v>821</v>
      </c>
    </row>
    <row r="895" spans="1:13" x14ac:dyDescent="0.25">
      <c r="A895" s="43" t="s">
        <v>13120</v>
      </c>
      <c r="B895" s="129" t="s">
        <v>8736</v>
      </c>
      <c r="C895" s="1">
        <v>168</v>
      </c>
      <c r="D895" s="1">
        <v>0</v>
      </c>
      <c r="E895" s="1">
        <v>531</v>
      </c>
      <c r="F895" s="1">
        <v>611</v>
      </c>
      <c r="G895" s="1">
        <v>0</v>
      </c>
      <c r="H895" s="1">
        <v>0.33333333333333331</v>
      </c>
      <c r="I895" s="1">
        <v>0.48684210526315791</v>
      </c>
      <c r="J895" s="1" t="s">
        <v>211</v>
      </c>
      <c r="K895" s="1" t="s">
        <v>211</v>
      </c>
      <c r="L895" s="1">
        <v>0</v>
      </c>
      <c r="M895" s="44" t="s">
        <v>821</v>
      </c>
    </row>
    <row r="896" spans="1:13" x14ac:dyDescent="0.25">
      <c r="A896" s="43" t="s">
        <v>13121</v>
      </c>
      <c r="B896" s="129" t="s">
        <v>52</v>
      </c>
      <c r="C896" s="1">
        <v>184</v>
      </c>
      <c r="D896" s="1">
        <v>0</v>
      </c>
      <c r="E896" s="1">
        <v>581</v>
      </c>
      <c r="F896" s="1">
        <v>610</v>
      </c>
      <c r="G896" s="1">
        <v>0</v>
      </c>
      <c r="H896" s="1">
        <v>0.6428571428571429</v>
      </c>
      <c r="I896" s="1">
        <v>0.80263157894736847</v>
      </c>
      <c r="J896" s="1" t="s">
        <v>211</v>
      </c>
      <c r="K896" s="1" t="s">
        <v>211</v>
      </c>
      <c r="L896" s="1">
        <v>0</v>
      </c>
      <c r="M896" s="44" t="s">
        <v>821</v>
      </c>
    </row>
    <row r="897" spans="1:13" x14ac:dyDescent="0.25">
      <c r="A897" s="43" t="s">
        <v>13122</v>
      </c>
      <c r="B897" s="129" t="s">
        <v>3278</v>
      </c>
      <c r="C897" s="1">
        <v>196</v>
      </c>
      <c r="D897" s="1">
        <v>0</v>
      </c>
      <c r="E897" s="1">
        <v>528</v>
      </c>
      <c r="F897" s="1">
        <v>610</v>
      </c>
      <c r="G897" s="1">
        <v>0</v>
      </c>
      <c r="H897" s="1">
        <v>1</v>
      </c>
      <c r="I897" s="1">
        <v>0.52459016393442626</v>
      </c>
      <c r="J897" s="1" t="s">
        <v>211</v>
      </c>
      <c r="K897" s="1" t="s">
        <v>211</v>
      </c>
      <c r="L897" s="1">
        <v>0</v>
      </c>
      <c r="M897" s="44" t="s">
        <v>821</v>
      </c>
    </row>
    <row r="898" spans="1:13" x14ac:dyDescent="0.25">
      <c r="A898" s="43" t="s">
        <v>13123</v>
      </c>
      <c r="B898" s="129" t="s">
        <v>118</v>
      </c>
      <c r="C898" s="1">
        <v>0</v>
      </c>
      <c r="D898" s="1">
        <v>0</v>
      </c>
      <c r="E898" s="1">
        <v>0</v>
      </c>
      <c r="F898" s="1">
        <v>0</v>
      </c>
      <c r="G898" s="1">
        <v>0</v>
      </c>
      <c r="H898" s="1">
        <v>0</v>
      </c>
      <c r="I898" s="1">
        <v>0.43103448275862066</v>
      </c>
      <c r="J898" s="1" t="s">
        <v>211</v>
      </c>
      <c r="K898" s="1" t="s">
        <v>211</v>
      </c>
      <c r="L898" s="1">
        <v>0</v>
      </c>
      <c r="M898" s="44" t="s">
        <v>821</v>
      </c>
    </row>
    <row r="899" spans="1:13" x14ac:dyDescent="0.25">
      <c r="A899" s="43" t="s">
        <v>13124</v>
      </c>
      <c r="B899" s="129" t="s">
        <v>6171</v>
      </c>
      <c r="C899" s="1">
        <v>127</v>
      </c>
      <c r="D899" s="1">
        <v>0</v>
      </c>
      <c r="E899" s="1">
        <v>571</v>
      </c>
      <c r="F899" s="1">
        <v>601</v>
      </c>
      <c r="G899" s="1">
        <v>0</v>
      </c>
      <c r="H899" s="1">
        <v>1</v>
      </c>
      <c r="I899" s="1">
        <v>0.57377049180327866</v>
      </c>
      <c r="J899" s="1" t="s">
        <v>211</v>
      </c>
      <c r="K899" s="1" t="s">
        <v>211</v>
      </c>
      <c r="L899" s="1">
        <v>0</v>
      </c>
      <c r="M899" s="44" t="s">
        <v>821</v>
      </c>
    </row>
    <row r="900" spans="1:13" x14ac:dyDescent="0.25">
      <c r="A900" s="43" t="s">
        <v>13125</v>
      </c>
      <c r="B900" s="129" t="s">
        <v>53</v>
      </c>
      <c r="C900" s="1">
        <v>160</v>
      </c>
      <c r="D900" s="1">
        <v>0</v>
      </c>
      <c r="E900" s="1">
        <v>570</v>
      </c>
      <c r="F900" s="1">
        <v>596</v>
      </c>
      <c r="G900" s="1">
        <v>0</v>
      </c>
      <c r="H900" s="1">
        <v>0.53846153846153844</v>
      </c>
      <c r="I900" s="1">
        <v>0.828125</v>
      </c>
      <c r="J900" s="1" t="s">
        <v>211</v>
      </c>
      <c r="K900" s="1" t="s">
        <v>211</v>
      </c>
      <c r="L900" s="1">
        <v>0</v>
      </c>
      <c r="M900" s="44" t="s">
        <v>821</v>
      </c>
    </row>
    <row r="901" spans="1:13" x14ac:dyDescent="0.25">
      <c r="A901" s="43" t="s">
        <v>13126</v>
      </c>
      <c r="B901" s="129" t="s">
        <v>6257</v>
      </c>
      <c r="C901" s="1">
        <v>225</v>
      </c>
      <c r="D901" s="1">
        <v>0</v>
      </c>
      <c r="E901" s="1">
        <v>537</v>
      </c>
      <c r="F901" s="1">
        <v>589</v>
      </c>
      <c r="G901" s="1">
        <v>0</v>
      </c>
      <c r="H901" s="1">
        <v>0.625</v>
      </c>
      <c r="I901" s="1">
        <v>0.49107142857142855</v>
      </c>
      <c r="J901" s="1" t="s">
        <v>211</v>
      </c>
      <c r="K901" s="1" t="s">
        <v>211</v>
      </c>
      <c r="L901" s="1">
        <v>0</v>
      </c>
      <c r="M901" s="44" t="s">
        <v>821</v>
      </c>
    </row>
    <row r="902" spans="1:13" x14ac:dyDescent="0.25">
      <c r="A902" s="43" t="s">
        <v>13127</v>
      </c>
      <c r="B902" s="129" t="s">
        <v>82</v>
      </c>
      <c r="C902" s="1">
        <v>149</v>
      </c>
      <c r="D902" s="1">
        <v>0</v>
      </c>
      <c r="E902" s="1">
        <v>524</v>
      </c>
      <c r="F902" s="1">
        <v>587</v>
      </c>
      <c r="G902" s="1">
        <v>0</v>
      </c>
      <c r="H902" s="1">
        <v>0.42857142857142855</v>
      </c>
      <c r="I902" s="1">
        <v>0.59385665529010234</v>
      </c>
      <c r="J902" s="1" t="s">
        <v>211</v>
      </c>
      <c r="K902" s="1" t="s">
        <v>211</v>
      </c>
      <c r="L902" s="1">
        <v>0</v>
      </c>
      <c r="M902" s="44" t="s">
        <v>821</v>
      </c>
    </row>
    <row r="903" spans="1:13" x14ac:dyDescent="0.25">
      <c r="A903" s="43" t="s">
        <v>13128</v>
      </c>
      <c r="B903" s="129" t="s">
        <v>120</v>
      </c>
      <c r="C903" s="1">
        <v>0</v>
      </c>
      <c r="D903" s="1">
        <v>0</v>
      </c>
      <c r="E903" s="1">
        <v>0</v>
      </c>
      <c r="F903" s="1">
        <v>0</v>
      </c>
      <c r="G903" s="1">
        <v>0</v>
      </c>
      <c r="H903" s="1">
        <v>0</v>
      </c>
      <c r="I903" s="1">
        <v>0</v>
      </c>
      <c r="J903" s="1" t="s">
        <v>211</v>
      </c>
      <c r="K903" s="1" t="s">
        <v>211</v>
      </c>
      <c r="L903" s="1">
        <v>0</v>
      </c>
      <c r="M903" s="44" t="s">
        <v>821</v>
      </c>
    </row>
    <row r="904" spans="1:13" x14ac:dyDescent="0.25">
      <c r="A904" s="43" t="s">
        <v>13129</v>
      </c>
      <c r="B904" s="129" t="s">
        <v>4219</v>
      </c>
      <c r="C904" s="1">
        <v>296</v>
      </c>
      <c r="D904" s="1">
        <v>0</v>
      </c>
      <c r="E904" s="1">
        <v>537</v>
      </c>
      <c r="F904" s="1">
        <v>584</v>
      </c>
      <c r="G904" s="1">
        <v>0</v>
      </c>
      <c r="H904" s="1">
        <v>0.66666666666666663</v>
      </c>
      <c r="I904" s="1">
        <v>0.5714285714285714</v>
      </c>
      <c r="J904" s="1" t="s">
        <v>211</v>
      </c>
      <c r="K904" s="1" t="s">
        <v>211</v>
      </c>
      <c r="L904" s="1">
        <v>0</v>
      </c>
      <c r="M904" s="44" t="s">
        <v>821</v>
      </c>
    </row>
    <row r="905" spans="1:13" x14ac:dyDescent="0.25">
      <c r="A905" s="43" t="s">
        <v>13130</v>
      </c>
      <c r="B905" s="129" t="s">
        <v>117</v>
      </c>
      <c r="C905" s="1">
        <v>0</v>
      </c>
      <c r="D905" s="1">
        <v>0</v>
      </c>
      <c r="E905" s="1">
        <v>0</v>
      </c>
      <c r="F905" s="1">
        <v>0</v>
      </c>
      <c r="G905" s="1">
        <v>0</v>
      </c>
      <c r="H905" s="1">
        <v>-1</v>
      </c>
      <c r="I905" s="1">
        <v>0</v>
      </c>
      <c r="J905" s="1" t="s">
        <v>211</v>
      </c>
      <c r="K905" s="1" t="s">
        <v>211</v>
      </c>
      <c r="L905" s="1">
        <v>0</v>
      </c>
      <c r="M905" s="44" t="s">
        <v>821</v>
      </c>
    </row>
    <row r="906" spans="1:13" x14ac:dyDescent="0.25">
      <c r="A906" s="43" t="s">
        <v>13131</v>
      </c>
      <c r="B906" s="129" t="s">
        <v>3903</v>
      </c>
      <c r="C906" s="1">
        <v>213</v>
      </c>
      <c r="D906" s="1">
        <v>0</v>
      </c>
      <c r="E906" s="1">
        <v>512</v>
      </c>
      <c r="F906" s="1">
        <v>581</v>
      </c>
      <c r="G906" s="1">
        <v>0</v>
      </c>
      <c r="H906" s="1">
        <v>0.58823529411764708</v>
      </c>
      <c r="I906" s="1">
        <v>0.8482142857142857</v>
      </c>
      <c r="J906" s="1" t="s">
        <v>211</v>
      </c>
      <c r="K906" s="1" t="s">
        <v>211</v>
      </c>
      <c r="L906" s="1">
        <v>0</v>
      </c>
      <c r="M906" s="44" t="s">
        <v>821</v>
      </c>
    </row>
    <row r="907" spans="1:13" x14ac:dyDescent="0.25">
      <c r="A907" s="43" t="s">
        <v>13132</v>
      </c>
      <c r="B907" s="129" t="s">
        <v>131</v>
      </c>
      <c r="C907" s="1">
        <v>324</v>
      </c>
      <c r="D907" s="1">
        <v>0</v>
      </c>
      <c r="E907" s="1">
        <v>400</v>
      </c>
      <c r="F907" s="1">
        <v>429</v>
      </c>
      <c r="G907" s="1">
        <v>0</v>
      </c>
      <c r="H907" s="1">
        <v>0.92592592592592593</v>
      </c>
      <c r="I907" s="1">
        <v>0.54746136865342165</v>
      </c>
      <c r="J907" s="1" t="s">
        <v>211</v>
      </c>
      <c r="K907" s="1" t="s">
        <v>211</v>
      </c>
      <c r="L907" s="1">
        <v>0</v>
      </c>
      <c r="M907" s="44" t="s">
        <v>821</v>
      </c>
    </row>
    <row r="908" spans="1:13" x14ac:dyDescent="0.25">
      <c r="A908" s="43" t="s">
        <v>13133</v>
      </c>
      <c r="B908" s="129" t="s">
        <v>4214</v>
      </c>
      <c r="C908" s="1">
        <v>189</v>
      </c>
      <c r="D908" s="1">
        <v>0</v>
      </c>
      <c r="E908" s="1">
        <v>516</v>
      </c>
      <c r="F908" s="1">
        <v>573</v>
      </c>
      <c r="G908" s="1">
        <v>0</v>
      </c>
      <c r="H908" s="1">
        <v>0.76923076923076927</v>
      </c>
      <c r="I908" s="1">
        <v>0.4710743801652893</v>
      </c>
      <c r="J908" s="1" t="s">
        <v>211</v>
      </c>
      <c r="K908" s="1" t="s">
        <v>211</v>
      </c>
      <c r="L908" s="1">
        <v>0</v>
      </c>
      <c r="M908" s="44" t="s">
        <v>821</v>
      </c>
    </row>
    <row r="909" spans="1:13" x14ac:dyDescent="0.25">
      <c r="A909" s="43" t="s">
        <v>13134</v>
      </c>
      <c r="B909" s="129" t="s">
        <v>55</v>
      </c>
      <c r="C909" s="1">
        <v>64</v>
      </c>
      <c r="D909" s="1">
        <v>0</v>
      </c>
      <c r="E909" s="1">
        <v>393</v>
      </c>
      <c r="F909" s="1">
        <v>411</v>
      </c>
      <c r="G909" s="1">
        <v>0</v>
      </c>
      <c r="H909" s="1">
        <v>0.75</v>
      </c>
      <c r="I909" s="1">
        <v>0.81140350877192979</v>
      </c>
      <c r="J909" s="1" t="s">
        <v>211</v>
      </c>
      <c r="K909" s="1" t="s">
        <v>211</v>
      </c>
      <c r="L909" s="1">
        <v>0</v>
      </c>
      <c r="M909" s="44" t="s">
        <v>821</v>
      </c>
    </row>
    <row r="910" spans="1:13" x14ac:dyDescent="0.25">
      <c r="A910" s="43" t="s">
        <v>13135</v>
      </c>
      <c r="B910" s="129" t="s">
        <v>6802</v>
      </c>
      <c r="C910" s="1">
        <v>176</v>
      </c>
      <c r="D910" s="1">
        <v>0</v>
      </c>
      <c r="E910" s="1">
        <v>516</v>
      </c>
      <c r="F910" s="1">
        <v>573</v>
      </c>
      <c r="G910" s="1">
        <v>0</v>
      </c>
      <c r="H910" s="1">
        <v>0.4</v>
      </c>
      <c r="I910" s="1">
        <v>0.4886363636363637</v>
      </c>
      <c r="J910" s="1" t="s">
        <v>211</v>
      </c>
      <c r="K910" s="1" t="s">
        <v>211</v>
      </c>
      <c r="L910" s="1">
        <v>0</v>
      </c>
      <c r="M910" s="44" t="s">
        <v>821</v>
      </c>
    </row>
    <row r="911" spans="1:13" x14ac:dyDescent="0.25">
      <c r="A911" s="43" t="s">
        <v>13136</v>
      </c>
      <c r="B911" s="129" t="s">
        <v>128</v>
      </c>
      <c r="C911" s="1">
        <v>0</v>
      </c>
      <c r="D911" s="1">
        <v>0</v>
      </c>
      <c r="E911" s="1">
        <v>0</v>
      </c>
      <c r="F911" s="1">
        <v>0</v>
      </c>
      <c r="G911" s="1">
        <v>0</v>
      </c>
      <c r="H911" s="1">
        <v>0</v>
      </c>
      <c r="I911" s="1">
        <v>1</v>
      </c>
      <c r="J911" s="1" t="s">
        <v>211</v>
      </c>
      <c r="K911" s="1" t="s">
        <v>211</v>
      </c>
      <c r="L911" s="1">
        <v>0</v>
      </c>
      <c r="M911" s="44" t="s">
        <v>821</v>
      </c>
    </row>
    <row r="912" spans="1:13" x14ac:dyDescent="0.25">
      <c r="A912" s="43" t="s">
        <v>13137</v>
      </c>
      <c r="B912" s="129" t="s">
        <v>4093</v>
      </c>
      <c r="C912" s="1">
        <v>224</v>
      </c>
      <c r="D912" s="1">
        <v>0</v>
      </c>
      <c r="E912" s="1">
        <v>535</v>
      </c>
      <c r="F912" s="1">
        <v>566</v>
      </c>
      <c r="G912" s="1">
        <v>0</v>
      </c>
      <c r="H912" s="1">
        <v>0.7</v>
      </c>
      <c r="I912" s="1">
        <v>0.48639455782312929</v>
      </c>
      <c r="J912" s="1" t="s">
        <v>211</v>
      </c>
      <c r="K912" s="1" t="s">
        <v>211</v>
      </c>
      <c r="L912" s="1">
        <v>0</v>
      </c>
      <c r="M912" s="44" t="s">
        <v>821</v>
      </c>
    </row>
    <row r="913" spans="1:13" x14ac:dyDescent="0.25">
      <c r="A913" s="43" t="s">
        <v>13138</v>
      </c>
      <c r="B913" s="129" t="s">
        <v>114</v>
      </c>
      <c r="C913" s="1">
        <v>0</v>
      </c>
      <c r="D913" s="1">
        <v>0</v>
      </c>
      <c r="E913" s="1">
        <v>0</v>
      </c>
      <c r="F913" s="1">
        <v>0</v>
      </c>
      <c r="G913" s="1">
        <v>0</v>
      </c>
      <c r="H913" s="1">
        <v>0</v>
      </c>
      <c r="I913" s="1">
        <v>0.66666666666666663</v>
      </c>
      <c r="J913" s="1" t="s">
        <v>211</v>
      </c>
      <c r="K913" s="1" t="s">
        <v>211</v>
      </c>
      <c r="L913" s="1">
        <v>0</v>
      </c>
      <c r="M913" s="44" t="s">
        <v>821</v>
      </c>
    </row>
    <row r="914" spans="1:13" x14ac:dyDescent="0.25">
      <c r="A914" s="43" t="s">
        <v>13139</v>
      </c>
      <c r="B914" s="129" t="s">
        <v>24</v>
      </c>
      <c r="C914" s="1">
        <v>219</v>
      </c>
      <c r="D914" s="1">
        <v>0</v>
      </c>
      <c r="E914" s="1">
        <v>488</v>
      </c>
      <c r="F914" s="1">
        <v>561</v>
      </c>
      <c r="G914" s="1">
        <v>0</v>
      </c>
      <c r="H914" s="1">
        <v>0.66666666666666663</v>
      </c>
      <c r="I914" s="1">
        <v>0.54298642533936647</v>
      </c>
      <c r="J914" s="1" t="s">
        <v>211</v>
      </c>
      <c r="K914" s="1" t="s">
        <v>211</v>
      </c>
      <c r="L914" s="1">
        <v>0</v>
      </c>
      <c r="M914" s="44" t="s">
        <v>821</v>
      </c>
    </row>
    <row r="915" spans="1:13" x14ac:dyDescent="0.25">
      <c r="A915" s="43" t="s">
        <v>13140</v>
      </c>
      <c r="B915" s="129" t="s">
        <v>112</v>
      </c>
      <c r="C915" s="1">
        <v>325</v>
      </c>
      <c r="D915" s="1">
        <v>0</v>
      </c>
      <c r="E915" s="1">
        <v>396</v>
      </c>
      <c r="F915" s="1">
        <v>421</v>
      </c>
      <c r="G915" s="1">
        <v>0</v>
      </c>
      <c r="H915" s="1">
        <v>0.54545454545454541</v>
      </c>
      <c r="I915" s="1">
        <v>0.53831417624521072</v>
      </c>
      <c r="J915" s="1" t="s">
        <v>211</v>
      </c>
      <c r="K915" s="1" t="s">
        <v>211</v>
      </c>
      <c r="L915" s="1">
        <v>0</v>
      </c>
      <c r="M915" s="44" t="s">
        <v>821</v>
      </c>
    </row>
    <row r="916" spans="1:13" x14ac:dyDescent="0.25">
      <c r="A916" s="43" t="s">
        <v>13141</v>
      </c>
      <c r="B916" s="129" t="s">
        <v>4211</v>
      </c>
      <c r="C916" s="1">
        <v>220</v>
      </c>
      <c r="D916" s="1">
        <v>0</v>
      </c>
      <c r="E916" s="1">
        <v>467</v>
      </c>
      <c r="F916" s="1">
        <v>560</v>
      </c>
      <c r="G916" s="1">
        <v>0</v>
      </c>
      <c r="H916" s="1">
        <v>0.75</v>
      </c>
      <c r="I916" s="1">
        <v>0.52212389380530977</v>
      </c>
      <c r="J916" s="1" t="s">
        <v>211</v>
      </c>
      <c r="K916" s="1" t="s">
        <v>211</v>
      </c>
      <c r="L916" s="1">
        <v>0</v>
      </c>
      <c r="M916" s="44" t="s">
        <v>821</v>
      </c>
    </row>
    <row r="917" spans="1:13" x14ac:dyDescent="0.25">
      <c r="A917" s="43" t="s">
        <v>13142</v>
      </c>
      <c r="B917" s="129" t="s">
        <v>115</v>
      </c>
      <c r="C917" s="1">
        <v>0</v>
      </c>
      <c r="D917" s="1">
        <v>0</v>
      </c>
      <c r="E917" s="1">
        <v>0</v>
      </c>
      <c r="F917" s="1">
        <v>0</v>
      </c>
      <c r="G917" s="1">
        <v>0</v>
      </c>
      <c r="H917" s="1">
        <v>0</v>
      </c>
      <c r="I917" s="1">
        <v>0.53703703703703709</v>
      </c>
      <c r="J917" s="1" t="s">
        <v>211</v>
      </c>
      <c r="K917" s="1" t="s">
        <v>211</v>
      </c>
      <c r="L917" s="1">
        <v>0</v>
      </c>
      <c r="M917" s="44" t="s">
        <v>821</v>
      </c>
    </row>
    <row r="918" spans="1:13" x14ac:dyDescent="0.25">
      <c r="A918" s="43" t="s">
        <v>13143</v>
      </c>
      <c r="B918" s="129" t="s">
        <v>7010</v>
      </c>
      <c r="C918" s="1">
        <v>203</v>
      </c>
      <c r="D918" s="1">
        <v>0</v>
      </c>
      <c r="E918" s="1">
        <v>523</v>
      </c>
      <c r="F918" s="1">
        <v>557</v>
      </c>
      <c r="G918" s="1">
        <v>0</v>
      </c>
      <c r="H918" s="1">
        <v>0.42857142857142855</v>
      </c>
      <c r="I918" s="1">
        <v>0.73417721518987344</v>
      </c>
      <c r="J918" s="1" t="s">
        <v>211</v>
      </c>
      <c r="K918" s="1" t="s">
        <v>211</v>
      </c>
      <c r="L918" s="1">
        <v>0</v>
      </c>
      <c r="M918" s="44" t="s">
        <v>821</v>
      </c>
    </row>
    <row r="919" spans="1:13" x14ac:dyDescent="0.25">
      <c r="A919" s="43" t="s">
        <v>13144</v>
      </c>
      <c r="B919" s="129" t="s">
        <v>11482</v>
      </c>
      <c r="C919" s="1">
        <v>121</v>
      </c>
      <c r="D919" s="1">
        <v>0</v>
      </c>
      <c r="E919" s="1">
        <v>460</v>
      </c>
      <c r="F919" s="1">
        <v>547</v>
      </c>
      <c r="G919" s="1">
        <v>0</v>
      </c>
      <c r="H919" s="1">
        <v>0.4</v>
      </c>
      <c r="I919" s="1">
        <v>0.52857142857142858</v>
      </c>
      <c r="J919" s="1" t="s">
        <v>211</v>
      </c>
      <c r="K919" s="1" t="s">
        <v>211</v>
      </c>
      <c r="L919" s="1">
        <v>0</v>
      </c>
      <c r="M919" s="44" t="s">
        <v>821</v>
      </c>
    </row>
    <row r="920" spans="1:13" x14ac:dyDescent="0.25">
      <c r="A920" s="43" t="s">
        <v>13145</v>
      </c>
      <c r="B920" s="129" t="s">
        <v>111</v>
      </c>
      <c r="C920" s="1">
        <v>218</v>
      </c>
      <c r="D920" s="1">
        <v>0</v>
      </c>
      <c r="E920" s="1">
        <v>377</v>
      </c>
      <c r="F920" s="1">
        <v>424</v>
      </c>
      <c r="G920" s="1">
        <v>0</v>
      </c>
      <c r="H920" s="1">
        <v>0.4375</v>
      </c>
      <c r="I920" s="1">
        <v>0.55191256830601088</v>
      </c>
      <c r="J920" s="1" t="s">
        <v>211</v>
      </c>
      <c r="K920" s="1" t="s">
        <v>211</v>
      </c>
      <c r="L920" s="1">
        <v>0</v>
      </c>
      <c r="M920" s="44" t="s">
        <v>821</v>
      </c>
    </row>
    <row r="921" spans="1:13" x14ac:dyDescent="0.25">
      <c r="A921" s="43" t="s">
        <v>13146</v>
      </c>
      <c r="B921" s="129" t="s">
        <v>6788</v>
      </c>
      <c r="C921" s="1">
        <v>209</v>
      </c>
      <c r="D921" s="1">
        <v>0</v>
      </c>
      <c r="E921" s="1">
        <v>505</v>
      </c>
      <c r="F921" s="1">
        <v>543</v>
      </c>
      <c r="G921" s="1">
        <v>0</v>
      </c>
      <c r="H921" s="1">
        <v>0.6</v>
      </c>
      <c r="I921" s="1">
        <v>0.579185520361991</v>
      </c>
      <c r="J921" s="1" t="s">
        <v>211</v>
      </c>
      <c r="K921" s="1" t="s">
        <v>211</v>
      </c>
      <c r="L921" s="1">
        <v>0</v>
      </c>
      <c r="M921" s="44" t="s">
        <v>821</v>
      </c>
    </row>
    <row r="922" spans="1:13" x14ac:dyDescent="0.25">
      <c r="A922" s="43" t="s">
        <v>13147</v>
      </c>
      <c r="B922" s="129" t="s">
        <v>122</v>
      </c>
      <c r="C922" s="1">
        <v>318</v>
      </c>
      <c r="D922" s="1">
        <v>0</v>
      </c>
      <c r="E922" s="1">
        <v>404</v>
      </c>
      <c r="F922" s="1">
        <v>482</v>
      </c>
      <c r="G922" s="1">
        <v>0</v>
      </c>
      <c r="H922" s="1">
        <v>0.57894736842105265</v>
      </c>
      <c r="I922" s="1">
        <v>0.5295629820051414</v>
      </c>
      <c r="J922" s="1" t="s">
        <v>211</v>
      </c>
      <c r="K922" s="1" t="s">
        <v>211</v>
      </c>
      <c r="L922" s="1">
        <v>0</v>
      </c>
      <c r="M922" s="44" t="s">
        <v>821</v>
      </c>
    </row>
    <row r="923" spans="1:13" x14ac:dyDescent="0.25">
      <c r="A923" s="43" t="s">
        <v>13148</v>
      </c>
      <c r="B923" s="129" t="s">
        <v>8511</v>
      </c>
      <c r="C923" s="1">
        <v>225</v>
      </c>
      <c r="D923" s="1">
        <v>0</v>
      </c>
      <c r="E923" s="1">
        <v>435</v>
      </c>
      <c r="F923" s="1">
        <v>542</v>
      </c>
      <c r="G923" s="1">
        <v>0</v>
      </c>
      <c r="H923" s="1">
        <v>0.8125</v>
      </c>
      <c r="I923" s="1">
        <v>0.52063492063492067</v>
      </c>
      <c r="J923" s="1" t="s">
        <v>211</v>
      </c>
      <c r="K923" s="1" t="s">
        <v>211</v>
      </c>
      <c r="L923" s="1">
        <v>0</v>
      </c>
      <c r="M923" s="44" t="s">
        <v>821</v>
      </c>
    </row>
    <row r="924" spans="1:13" x14ac:dyDescent="0.25">
      <c r="A924" s="43" t="s">
        <v>13149</v>
      </c>
      <c r="B924" s="129" t="s">
        <v>20</v>
      </c>
      <c r="C924" s="1">
        <v>291</v>
      </c>
      <c r="D924" s="1">
        <v>0</v>
      </c>
      <c r="E924" s="1">
        <v>482</v>
      </c>
      <c r="F924" s="1">
        <v>542</v>
      </c>
      <c r="G924" s="1">
        <v>0</v>
      </c>
      <c r="H924" s="1">
        <v>0.89473684210526316</v>
      </c>
      <c r="I924" s="1">
        <v>0.56214689265536721</v>
      </c>
      <c r="J924" s="1" t="s">
        <v>211</v>
      </c>
      <c r="K924" s="1" t="s">
        <v>211</v>
      </c>
      <c r="L924" s="1">
        <v>0</v>
      </c>
      <c r="M924" s="44" t="s">
        <v>821</v>
      </c>
    </row>
    <row r="925" spans="1:13" x14ac:dyDescent="0.25">
      <c r="A925" s="43" t="s">
        <v>13150</v>
      </c>
      <c r="B925" s="129" t="s">
        <v>4015</v>
      </c>
      <c r="C925" s="1">
        <v>326</v>
      </c>
      <c r="D925" s="1">
        <v>0</v>
      </c>
      <c r="E925" s="1">
        <v>492</v>
      </c>
      <c r="F925" s="1">
        <v>541</v>
      </c>
      <c r="G925" s="1">
        <v>0</v>
      </c>
      <c r="H925" s="1">
        <v>0.73684210526315796</v>
      </c>
      <c r="I925" s="1">
        <v>0.59887005649717517</v>
      </c>
      <c r="J925" s="1" t="s">
        <v>211</v>
      </c>
      <c r="K925" s="1" t="s">
        <v>211</v>
      </c>
      <c r="L925" s="1">
        <v>0</v>
      </c>
      <c r="M925" s="44" t="s">
        <v>821</v>
      </c>
    </row>
    <row r="926" spans="1:13" x14ac:dyDescent="0.25">
      <c r="A926" s="43" t="s">
        <v>13151</v>
      </c>
      <c r="B926" s="129" t="s">
        <v>6169</v>
      </c>
      <c r="C926" s="1">
        <v>242</v>
      </c>
      <c r="D926" s="1">
        <v>0</v>
      </c>
      <c r="E926" s="1">
        <v>486</v>
      </c>
      <c r="F926" s="1">
        <v>540</v>
      </c>
      <c r="G926" s="1">
        <v>0</v>
      </c>
      <c r="H926" s="1">
        <v>0.58333333333333337</v>
      </c>
      <c r="I926" s="1">
        <v>0.55371900826446285</v>
      </c>
      <c r="J926" s="1" t="s">
        <v>211</v>
      </c>
      <c r="K926" s="1" t="s">
        <v>211</v>
      </c>
      <c r="L926" s="1">
        <v>0</v>
      </c>
      <c r="M926" s="44" t="s">
        <v>821</v>
      </c>
    </row>
    <row r="927" spans="1:13" x14ac:dyDescent="0.25">
      <c r="A927" s="43" t="s">
        <v>13152</v>
      </c>
      <c r="B927" s="129" t="s">
        <v>758</v>
      </c>
      <c r="C927" s="1">
        <v>0</v>
      </c>
      <c r="D927" s="1">
        <v>0</v>
      </c>
      <c r="E927" s="1">
        <v>0</v>
      </c>
      <c r="F927" s="1">
        <v>0</v>
      </c>
      <c r="G927" s="1">
        <v>0</v>
      </c>
      <c r="H927" s="1">
        <v>0</v>
      </c>
      <c r="I927" s="1">
        <v>0.5</v>
      </c>
      <c r="J927" s="1" t="s">
        <v>211</v>
      </c>
      <c r="K927" s="1" t="s">
        <v>211</v>
      </c>
      <c r="L927" s="1">
        <v>0</v>
      </c>
      <c r="M927" s="44" t="s">
        <v>821</v>
      </c>
    </row>
    <row r="928" spans="1:13" x14ac:dyDescent="0.25">
      <c r="A928" s="43" t="s">
        <v>13153</v>
      </c>
      <c r="B928" s="129" t="s">
        <v>3995</v>
      </c>
      <c r="C928" s="1">
        <v>255</v>
      </c>
      <c r="D928" s="1">
        <v>0</v>
      </c>
      <c r="E928" s="1">
        <v>451</v>
      </c>
      <c r="F928" s="1">
        <v>538</v>
      </c>
      <c r="G928" s="1">
        <v>0</v>
      </c>
      <c r="H928" s="1">
        <v>0.7142857142857143</v>
      </c>
      <c r="I928" s="1">
        <v>0.52512562814070352</v>
      </c>
      <c r="J928" s="1" t="s">
        <v>211</v>
      </c>
      <c r="K928" s="1" t="s">
        <v>211</v>
      </c>
      <c r="L928" s="1">
        <v>0</v>
      </c>
      <c r="M928" s="44" t="s">
        <v>821</v>
      </c>
    </row>
    <row r="929" spans="1:13" x14ac:dyDescent="0.25">
      <c r="A929" s="43" t="s">
        <v>13154</v>
      </c>
      <c r="B929" s="129" t="s">
        <v>6073</v>
      </c>
      <c r="C929" s="1">
        <v>137</v>
      </c>
      <c r="D929" s="1">
        <v>0</v>
      </c>
      <c r="E929" s="1">
        <v>500</v>
      </c>
      <c r="F929" s="1">
        <v>536</v>
      </c>
      <c r="G929" s="1">
        <v>0</v>
      </c>
      <c r="H929" s="1">
        <v>1</v>
      </c>
      <c r="I929" s="1">
        <v>0.5611510791366906</v>
      </c>
      <c r="J929" s="1" t="s">
        <v>211</v>
      </c>
      <c r="K929" s="1" t="s">
        <v>211</v>
      </c>
      <c r="L929" s="1">
        <v>0</v>
      </c>
      <c r="M929" s="44" t="s">
        <v>821</v>
      </c>
    </row>
    <row r="930" spans="1:13" x14ac:dyDescent="0.25">
      <c r="A930" s="43" t="s">
        <v>13155</v>
      </c>
      <c r="B930" s="129" t="s">
        <v>12173</v>
      </c>
      <c r="C930" s="1">
        <v>206</v>
      </c>
      <c r="D930" s="1">
        <v>0</v>
      </c>
      <c r="E930" s="1">
        <v>494</v>
      </c>
      <c r="F930" s="1">
        <v>531</v>
      </c>
      <c r="G930" s="1">
        <v>0</v>
      </c>
      <c r="H930" s="1">
        <v>0.75</v>
      </c>
      <c r="I930" s="1">
        <v>0</v>
      </c>
      <c r="J930" s="1" t="s">
        <v>211</v>
      </c>
      <c r="K930" s="1" t="s">
        <v>211</v>
      </c>
      <c r="L930" s="1">
        <v>0</v>
      </c>
      <c r="M930" s="44" t="s">
        <v>821</v>
      </c>
    </row>
    <row r="931" spans="1:13" x14ac:dyDescent="0.25">
      <c r="A931" s="43" t="s">
        <v>13156</v>
      </c>
      <c r="B931" s="129" t="s">
        <v>6167</v>
      </c>
      <c r="C931" s="1">
        <v>261</v>
      </c>
      <c r="D931" s="1">
        <v>0</v>
      </c>
      <c r="E931" s="1">
        <v>473</v>
      </c>
      <c r="F931" s="1">
        <v>527</v>
      </c>
      <c r="G931" s="1">
        <v>0</v>
      </c>
      <c r="H931" s="1">
        <v>0.4375</v>
      </c>
      <c r="I931" s="1">
        <v>0.55192878338278928</v>
      </c>
      <c r="J931" s="1" t="s">
        <v>211</v>
      </c>
      <c r="K931" s="1" t="s">
        <v>211</v>
      </c>
      <c r="L931" s="1">
        <v>0</v>
      </c>
      <c r="M931" s="44" t="s">
        <v>821</v>
      </c>
    </row>
    <row r="932" spans="1:13" x14ac:dyDescent="0.25">
      <c r="A932" s="43" t="s">
        <v>13157</v>
      </c>
      <c r="B932" s="129" t="s">
        <v>106</v>
      </c>
      <c r="C932" s="1">
        <v>238</v>
      </c>
      <c r="D932" s="1">
        <v>0</v>
      </c>
      <c r="E932" s="1">
        <v>504</v>
      </c>
      <c r="F932" s="1">
        <v>526</v>
      </c>
      <c r="G932" s="1">
        <v>0</v>
      </c>
      <c r="H932" s="1">
        <v>0.55555555555555558</v>
      </c>
      <c r="I932" s="1">
        <v>0.52941176470588236</v>
      </c>
      <c r="J932" s="1" t="s">
        <v>211</v>
      </c>
      <c r="K932" s="1" t="s">
        <v>211</v>
      </c>
      <c r="L932" s="1">
        <v>0</v>
      </c>
      <c r="M932" s="44" t="s">
        <v>821</v>
      </c>
    </row>
    <row r="933" spans="1:13" x14ac:dyDescent="0.25">
      <c r="A933" s="43" t="s">
        <v>13158</v>
      </c>
      <c r="B933" s="129" t="s">
        <v>71</v>
      </c>
      <c r="C933" s="1">
        <v>0</v>
      </c>
      <c r="D933" s="1">
        <v>0</v>
      </c>
      <c r="E933" s="1">
        <v>0</v>
      </c>
      <c r="F933" s="1">
        <v>0</v>
      </c>
      <c r="G933" s="1">
        <v>0</v>
      </c>
      <c r="H933" s="1">
        <v>0</v>
      </c>
      <c r="I933" s="1">
        <v>0.7441860465116279</v>
      </c>
      <c r="J933" s="1" t="s">
        <v>211</v>
      </c>
      <c r="K933" s="1" t="s">
        <v>211</v>
      </c>
      <c r="L933" s="1">
        <v>0</v>
      </c>
      <c r="M933" s="44" t="s">
        <v>821</v>
      </c>
    </row>
    <row r="934" spans="1:13" x14ac:dyDescent="0.25">
      <c r="A934" s="43" t="s">
        <v>13159</v>
      </c>
      <c r="B934" s="129" t="s">
        <v>19</v>
      </c>
      <c r="C934" s="1">
        <v>206</v>
      </c>
      <c r="D934" s="1">
        <v>0</v>
      </c>
      <c r="E934" s="1">
        <v>482</v>
      </c>
      <c r="F934" s="1">
        <v>526</v>
      </c>
      <c r="G934" s="1">
        <v>0</v>
      </c>
      <c r="H934" s="1">
        <v>0.7</v>
      </c>
      <c r="I934" s="1">
        <v>0.45303867403314918</v>
      </c>
      <c r="J934" s="1" t="s">
        <v>211</v>
      </c>
      <c r="K934" s="1" t="s">
        <v>211</v>
      </c>
      <c r="L934" s="1">
        <v>0</v>
      </c>
      <c r="M934" s="44" t="s">
        <v>821</v>
      </c>
    </row>
    <row r="935" spans="1:13" x14ac:dyDescent="0.25">
      <c r="A935" s="43" t="s">
        <v>13160</v>
      </c>
      <c r="B935" s="129" t="s">
        <v>130</v>
      </c>
      <c r="C935" s="1">
        <v>0</v>
      </c>
      <c r="D935" s="1">
        <v>0</v>
      </c>
      <c r="E935" s="1">
        <v>0</v>
      </c>
      <c r="F935" s="1">
        <v>0</v>
      </c>
      <c r="G935" s="1">
        <v>0</v>
      </c>
      <c r="H935" s="1">
        <v>0</v>
      </c>
      <c r="I935" s="1">
        <v>0</v>
      </c>
      <c r="J935" s="1" t="s">
        <v>211</v>
      </c>
      <c r="K935" s="1" t="s">
        <v>211</v>
      </c>
      <c r="L935" s="1">
        <v>0</v>
      </c>
      <c r="M935" s="44" t="s">
        <v>821</v>
      </c>
    </row>
    <row r="936" spans="1:13" x14ac:dyDescent="0.25">
      <c r="A936" s="43" t="s">
        <v>13161</v>
      </c>
      <c r="B936" s="129" t="s">
        <v>4227</v>
      </c>
      <c r="C936" s="1">
        <v>120</v>
      </c>
      <c r="D936" s="1">
        <v>0</v>
      </c>
      <c r="E936" s="1">
        <v>497</v>
      </c>
      <c r="F936" s="1">
        <v>525</v>
      </c>
      <c r="G936" s="1">
        <v>0</v>
      </c>
      <c r="H936" s="1">
        <v>0.5</v>
      </c>
      <c r="I936" s="1">
        <v>0.58088235294117652</v>
      </c>
      <c r="J936" s="1" t="s">
        <v>211</v>
      </c>
      <c r="K936" s="1" t="s">
        <v>211</v>
      </c>
      <c r="L936" s="1">
        <v>0</v>
      </c>
      <c r="M936" s="44" t="s">
        <v>821</v>
      </c>
    </row>
    <row r="937" spans="1:13" x14ac:dyDescent="0.25">
      <c r="A937" s="43" t="s">
        <v>13162</v>
      </c>
      <c r="B937" s="129" t="s">
        <v>6962</v>
      </c>
      <c r="C937" s="1">
        <v>226</v>
      </c>
      <c r="D937" s="1">
        <v>0</v>
      </c>
      <c r="E937" s="1">
        <v>490</v>
      </c>
      <c r="F937" s="1">
        <v>521</v>
      </c>
      <c r="G937" s="1">
        <v>0</v>
      </c>
      <c r="H937" s="1">
        <v>0.75</v>
      </c>
      <c r="I937" s="1">
        <v>0.56077348066298338</v>
      </c>
      <c r="J937" s="1" t="s">
        <v>211</v>
      </c>
      <c r="K937" s="1" t="s">
        <v>211</v>
      </c>
      <c r="L937" s="1">
        <v>0</v>
      </c>
      <c r="M937" s="44" t="s">
        <v>821</v>
      </c>
    </row>
    <row r="938" spans="1:13" x14ac:dyDescent="0.25">
      <c r="A938" s="43" t="s">
        <v>13163</v>
      </c>
      <c r="B938" s="129" t="s">
        <v>46</v>
      </c>
      <c r="C938" s="1">
        <v>342</v>
      </c>
      <c r="D938" s="1">
        <v>0</v>
      </c>
      <c r="E938" s="1">
        <v>475</v>
      </c>
      <c r="F938" s="1">
        <v>504</v>
      </c>
      <c r="G938" s="1">
        <v>0</v>
      </c>
      <c r="H938" s="1">
        <v>0.75</v>
      </c>
      <c r="I938" s="1">
        <v>0.85932721712538229</v>
      </c>
      <c r="J938" s="1" t="s">
        <v>211</v>
      </c>
      <c r="K938" s="1" t="s">
        <v>211</v>
      </c>
      <c r="L938" s="1">
        <v>0</v>
      </c>
      <c r="M938" s="44" t="s">
        <v>821</v>
      </c>
    </row>
    <row r="939" spans="1:13" x14ac:dyDescent="0.25">
      <c r="A939" s="43" t="s">
        <v>13164</v>
      </c>
      <c r="B939" s="129" t="s">
        <v>6221</v>
      </c>
      <c r="C939" s="1">
        <v>316</v>
      </c>
      <c r="D939" s="1">
        <v>0</v>
      </c>
      <c r="E939" s="1">
        <v>477</v>
      </c>
      <c r="F939" s="1">
        <v>517</v>
      </c>
      <c r="G939" s="1">
        <v>0</v>
      </c>
      <c r="H939" s="1">
        <v>0.66666666666666663</v>
      </c>
      <c r="I939" s="1">
        <v>0.50852272727272729</v>
      </c>
      <c r="J939" s="1" t="s">
        <v>211</v>
      </c>
      <c r="K939" s="1" t="s">
        <v>211</v>
      </c>
      <c r="L939" s="1">
        <v>0</v>
      </c>
      <c r="M939" s="44" t="s">
        <v>821</v>
      </c>
    </row>
    <row r="940" spans="1:13" x14ac:dyDescent="0.25">
      <c r="A940" s="43" t="s">
        <v>13165</v>
      </c>
      <c r="B940" s="129" t="s">
        <v>8546</v>
      </c>
      <c r="C940" s="1">
        <v>186</v>
      </c>
      <c r="D940" s="1">
        <v>0</v>
      </c>
      <c r="E940" s="1">
        <v>478</v>
      </c>
      <c r="F940" s="1">
        <v>511</v>
      </c>
      <c r="G940" s="1">
        <v>0</v>
      </c>
      <c r="H940" s="1">
        <v>1</v>
      </c>
      <c r="I940" s="1">
        <v>0.56185567010309279</v>
      </c>
      <c r="J940" s="1" t="s">
        <v>211</v>
      </c>
      <c r="K940" s="1" t="s">
        <v>211</v>
      </c>
      <c r="L940" s="1">
        <v>0</v>
      </c>
      <c r="M940" s="44" t="s">
        <v>821</v>
      </c>
    </row>
    <row r="941" spans="1:13" x14ac:dyDescent="0.25">
      <c r="A941" s="43" t="s">
        <v>13166</v>
      </c>
      <c r="B941" s="129" t="s">
        <v>4059</v>
      </c>
      <c r="C941" s="1">
        <v>186</v>
      </c>
      <c r="D941" s="1">
        <v>0</v>
      </c>
      <c r="E941" s="1">
        <v>458</v>
      </c>
      <c r="F941" s="1">
        <v>509</v>
      </c>
      <c r="G941" s="1">
        <v>0</v>
      </c>
      <c r="H941" s="1">
        <v>1</v>
      </c>
      <c r="I941" s="1">
        <v>0.8</v>
      </c>
      <c r="J941" s="1" t="s">
        <v>211</v>
      </c>
      <c r="K941" s="1" t="s">
        <v>211</v>
      </c>
      <c r="L941" s="1">
        <v>0</v>
      </c>
      <c r="M941" s="44" t="s">
        <v>821</v>
      </c>
    </row>
    <row r="942" spans="1:13" x14ac:dyDescent="0.25">
      <c r="A942" s="43" t="s">
        <v>13167</v>
      </c>
      <c r="B942" s="129" t="s">
        <v>6840</v>
      </c>
      <c r="C942" s="1">
        <v>167</v>
      </c>
      <c r="D942" s="1">
        <v>0</v>
      </c>
      <c r="E942" s="1">
        <v>482</v>
      </c>
      <c r="F942" s="1">
        <v>509</v>
      </c>
      <c r="G942" s="1">
        <v>0</v>
      </c>
      <c r="H942" s="1">
        <v>0.66666666666666663</v>
      </c>
      <c r="I942" s="1">
        <v>0.49446494464944646</v>
      </c>
      <c r="J942" s="1" t="s">
        <v>211</v>
      </c>
      <c r="K942" s="1" t="s">
        <v>211</v>
      </c>
      <c r="L942" s="1">
        <v>0</v>
      </c>
      <c r="M942" s="44" t="s">
        <v>821</v>
      </c>
    </row>
    <row r="943" spans="1:13" x14ac:dyDescent="0.25">
      <c r="A943" s="43" t="s">
        <v>13168</v>
      </c>
      <c r="B943" s="129" t="s">
        <v>6800</v>
      </c>
      <c r="C943" s="1">
        <v>130</v>
      </c>
      <c r="D943" s="1">
        <v>0</v>
      </c>
      <c r="E943" s="1">
        <v>467</v>
      </c>
      <c r="F943" s="1">
        <v>507</v>
      </c>
      <c r="G943" s="1">
        <v>0</v>
      </c>
      <c r="H943" s="1">
        <v>0.2857142857142857</v>
      </c>
      <c r="I943" s="1">
        <v>0.55172413793103448</v>
      </c>
      <c r="J943" s="1" t="s">
        <v>211</v>
      </c>
      <c r="K943" s="1" t="s">
        <v>211</v>
      </c>
      <c r="L943" s="1">
        <v>0</v>
      </c>
      <c r="M943" s="44" t="s">
        <v>821</v>
      </c>
    </row>
    <row r="944" spans="1:13" x14ac:dyDescent="0.25">
      <c r="A944" s="43" t="s">
        <v>13169</v>
      </c>
      <c r="B944" s="129" t="s">
        <v>47</v>
      </c>
      <c r="C944" s="1">
        <v>0</v>
      </c>
      <c r="D944" s="1">
        <v>0</v>
      </c>
      <c r="E944" s="1">
        <v>0</v>
      </c>
      <c r="F944" s="1">
        <v>0</v>
      </c>
      <c r="G944" s="1">
        <v>0</v>
      </c>
      <c r="H944" s="1">
        <v>0</v>
      </c>
      <c r="I944" s="1">
        <v>0.75</v>
      </c>
      <c r="J944" s="1" t="s">
        <v>211</v>
      </c>
      <c r="K944" s="1" t="s">
        <v>211</v>
      </c>
      <c r="L944" s="1">
        <v>0</v>
      </c>
      <c r="M944" s="44" t="s">
        <v>821</v>
      </c>
    </row>
    <row r="945" spans="1:13" x14ac:dyDescent="0.25">
      <c r="A945" s="43" t="s">
        <v>13170</v>
      </c>
      <c r="B945" s="129" t="s">
        <v>3685</v>
      </c>
      <c r="C945" s="1">
        <v>262</v>
      </c>
      <c r="D945" s="1">
        <v>0</v>
      </c>
      <c r="E945" s="1">
        <v>449</v>
      </c>
      <c r="F945" s="1">
        <v>503</v>
      </c>
      <c r="G945" s="1">
        <v>0</v>
      </c>
      <c r="H945" s="1">
        <v>0.82352941176470595</v>
      </c>
      <c r="I945" s="1">
        <v>0.80335731414868117</v>
      </c>
      <c r="J945" s="1" t="s">
        <v>211</v>
      </c>
      <c r="K945" s="1" t="s">
        <v>211</v>
      </c>
      <c r="L945" s="1">
        <v>0</v>
      </c>
      <c r="M945" s="44" t="s">
        <v>821</v>
      </c>
    </row>
    <row r="946" spans="1:13" x14ac:dyDescent="0.25">
      <c r="A946" s="43" t="s">
        <v>13171</v>
      </c>
      <c r="B946" s="129" t="s">
        <v>3094</v>
      </c>
      <c r="C946" s="1">
        <v>315</v>
      </c>
      <c r="D946" s="1">
        <v>0</v>
      </c>
      <c r="E946" s="1">
        <v>470</v>
      </c>
      <c r="F946" s="1">
        <v>502</v>
      </c>
      <c r="G946" s="1">
        <v>0</v>
      </c>
      <c r="H946" s="1">
        <v>0.2857142857142857</v>
      </c>
      <c r="I946" s="1">
        <v>0.782258064516129</v>
      </c>
      <c r="J946" s="1" t="s">
        <v>211</v>
      </c>
      <c r="K946" s="1" t="s">
        <v>211</v>
      </c>
      <c r="L946" s="1">
        <v>0</v>
      </c>
      <c r="M946" s="44" t="s">
        <v>821</v>
      </c>
    </row>
    <row r="947" spans="1:13" x14ac:dyDescent="0.25">
      <c r="A947" s="43" t="s">
        <v>13172</v>
      </c>
      <c r="B947" s="129" t="s">
        <v>6826</v>
      </c>
      <c r="C947" s="1">
        <v>284</v>
      </c>
      <c r="D947" s="1">
        <v>0</v>
      </c>
      <c r="E947" s="1">
        <v>466</v>
      </c>
      <c r="F947" s="1">
        <v>501</v>
      </c>
      <c r="G947" s="1">
        <v>0</v>
      </c>
      <c r="H947" s="1">
        <v>0.46666666666666662</v>
      </c>
      <c r="I947" s="1">
        <v>0.48898678414096919</v>
      </c>
      <c r="J947" s="1" t="s">
        <v>211</v>
      </c>
      <c r="K947" s="1" t="s">
        <v>211</v>
      </c>
      <c r="L947" s="1">
        <v>0</v>
      </c>
      <c r="M947" s="44" t="s">
        <v>821</v>
      </c>
    </row>
    <row r="948" spans="1:13" x14ac:dyDescent="0.25">
      <c r="A948" s="43" t="s">
        <v>13173</v>
      </c>
      <c r="B948" s="129" t="s">
        <v>8734</v>
      </c>
      <c r="C948" s="1">
        <v>226</v>
      </c>
      <c r="D948" s="1">
        <v>0</v>
      </c>
      <c r="E948" s="1">
        <v>461</v>
      </c>
      <c r="F948" s="1">
        <v>500</v>
      </c>
      <c r="G948" s="1">
        <v>0</v>
      </c>
      <c r="H948" s="1">
        <v>0.77777777777777779</v>
      </c>
      <c r="I948" s="1">
        <v>0.54379562043795615</v>
      </c>
      <c r="J948" s="1" t="s">
        <v>211</v>
      </c>
      <c r="K948" s="1" t="s">
        <v>211</v>
      </c>
      <c r="L948" s="1">
        <v>0</v>
      </c>
      <c r="M948" s="44" t="s">
        <v>821</v>
      </c>
    </row>
    <row r="949" spans="1:13" x14ac:dyDescent="0.25">
      <c r="A949" s="43" t="s">
        <v>13174</v>
      </c>
      <c r="B949" s="129" t="s">
        <v>6274</v>
      </c>
      <c r="C949" s="1">
        <v>256</v>
      </c>
      <c r="D949" s="1">
        <v>0</v>
      </c>
      <c r="E949" s="1">
        <v>449</v>
      </c>
      <c r="F949" s="1">
        <v>499</v>
      </c>
      <c r="G949" s="1">
        <v>0</v>
      </c>
      <c r="H949" s="1">
        <v>0.4375</v>
      </c>
      <c r="I949" s="1">
        <v>0.50119904076738608</v>
      </c>
      <c r="J949" s="1" t="s">
        <v>211</v>
      </c>
      <c r="K949" s="1" t="s">
        <v>211</v>
      </c>
      <c r="L949" s="1">
        <v>0</v>
      </c>
      <c r="M949" s="44" t="s">
        <v>821</v>
      </c>
    </row>
    <row r="950" spans="1:13" x14ac:dyDescent="0.25">
      <c r="A950" s="43" t="s">
        <v>13175</v>
      </c>
      <c r="B950" s="129" t="s">
        <v>8712</v>
      </c>
      <c r="C950" s="1">
        <v>210</v>
      </c>
      <c r="D950" s="1">
        <v>0</v>
      </c>
      <c r="E950" s="1">
        <v>432</v>
      </c>
      <c r="F950" s="1">
        <v>492</v>
      </c>
      <c r="G950" s="1">
        <v>0</v>
      </c>
      <c r="H950" s="1">
        <v>0.70833333333333337</v>
      </c>
      <c r="I950" s="1">
        <v>0.48362720403022674</v>
      </c>
      <c r="J950" s="1" t="s">
        <v>211</v>
      </c>
      <c r="K950" s="1" t="s">
        <v>211</v>
      </c>
      <c r="L950" s="1">
        <v>0</v>
      </c>
      <c r="M950" s="44" t="s">
        <v>821</v>
      </c>
    </row>
    <row r="951" spans="1:13" x14ac:dyDescent="0.25">
      <c r="A951" s="43" t="s">
        <v>13176</v>
      </c>
      <c r="B951" s="129" t="s">
        <v>32</v>
      </c>
      <c r="C951" s="1">
        <v>251</v>
      </c>
      <c r="D951" s="1">
        <v>0</v>
      </c>
      <c r="E951" s="1">
        <v>415</v>
      </c>
      <c r="F951" s="1">
        <v>452</v>
      </c>
      <c r="G951" s="1">
        <v>0</v>
      </c>
      <c r="H951" s="1">
        <v>0.71052631578947367</v>
      </c>
      <c r="I951" s="1">
        <v>0.80158730158730163</v>
      </c>
      <c r="J951" s="1" t="s">
        <v>211</v>
      </c>
      <c r="K951" s="1" t="s">
        <v>211</v>
      </c>
      <c r="L951" s="1">
        <v>0</v>
      </c>
      <c r="M951" s="44" t="s">
        <v>821</v>
      </c>
    </row>
    <row r="952" spans="1:13" x14ac:dyDescent="0.25">
      <c r="A952" s="43" t="s">
        <v>13177</v>
      </c>
      <c r="B952" s="129" t="s">
        <v>3998</v>
      </c>
      <c r="C952" s="1">
        <v>244</v>
      </c>
      <c r="D952" s="1">
        <v>0</v>
      </c>
      <c r="E952" s="1">
        <v>431</v>
      </c>
      <c r="F952" s="1">
        <v>490</v>
      </c>
      <c r="G952" s="1">
        <v>0</v>
      </c>
      <c r="H952" s="1">
        <v>0.86486486486486491</v>
      </c>
      <c r="I952" s="1">
        <v>0.84319526627218933</v>
      </c>
      <c r="J952" s="1" t="s">
        <v>211</v>
      </c>
      <c r="K952" s="1" t="s">
        <v>211</v>
      </c>
      <c r="L952" s="1">
        <v>0</v>
      </c>
      <c r="M952" s="44" t="s">
        <v>821</v>
      </c>
    </row>
    <row r="953" spans="1:13" x14ac:dyDescent="0.25">
      <c r="A953" s="43" t="s">
        <v>13178</v>
      </c>
      <c r="B953" s="129" t="s">
        <v>3679</v>
      </c>
      <c r="C953" s="1">
        <v>292</v>
      </c>
      <c r="D953" s="1">
        <v>0</v>
      </c>
      <c r="E953" s="1">
        <v>458</v>
      </c>
      <c r="F953" s="1">
        <v>488</v>
      </c>
      <c r="G953" s="1">
        <v>0</v>
      </c>
      <c r="H953" s="1">
        <v>0.75862068965517238</v>
      </c>
      <c r="I953" s="1">
        <v>0.82582582582582587</v>
      </c>
      <c r="J953" s="1" t="s">
        <v>211</v>
      </c>
      <c r="K953" s="1" t="s">
        <v>211</v>
      </c>
      <c r="L953" s="1">
        <v>0</v>
      </c>
      <c r="M953" s="44" t="s">
        <v>821</v>
      </c>
    </row>
    <row r="954" spans="1:13" x14ac:dyDescent="0.25">
      <c r="A954" s="43" t="s">
        <v>13179</v>
      </c>
      <c r="B954" s="129" t="s">
        <v>41</v>
      </c>
      <c r="C954" s="1">
        <v>209</v>
      </c>
      <c r="D954" s="1">
        <v>0</v>
      </c>
      <c r="E954" s="1">
        <v>400</v>
      </c>
      <c r="F954" s="1">
        <v>462</v>
      </c>
      <c r="G954" s="1">
        <v>0</v>
      </c>
      <c r="H954" s="1">
        <v>0.68421052631578949</v>
      </c>
      <c r="I954" s="1">
        <v>0.79886685552407932</v>
      </c>
      <c r="J954" s="1" t="s">
        <v>211</v>
      </c>
      <c r="K954" s="1" t="s">
        <v>211</v>
      </c>
      <c r="L954" s="1">
        <v>0</v>
      </c>
      <c r="M954" s="44" t="s">
        <v>821</v>
      </c>
    </row>
    <row r="955" spans="1:13" x14ac:dyDescent="0.25">
      <c r="A955" s="43" t="s">
        <v>13180</v>
      </c>
      <c r="B955" s="129" t="s">
        <v>8555</v>
      </c>
      <c r="C955" s="1">
        <v>416</v>
      </c>
      <c r="D955" s="1">
        <v>0</v>
      </c>
      <c r="E955" s="1">
        <v>453</v>
      </c>
      <c r="F955" s="1">
        <v>487</v>
      </c>
      <c r="G955" s="1">
        <v>0</v>
      </c>
      <c r="H955" s="1">
        <v>0.76923076923076927</v>
      </c>
      <c r="I955" s="1">
        <v>0.55431754874651806</v>
      </c>
      <c r="J955" s="1" t="s">
        <v>211</v>
      </c>
      <c r="K955" s="1" t="s">
        <v>211</v>
      </c>
      <c r="L955" s="1">
        <v>0</v>
      </c>
      <c r="M955" s="44" t="s">
        <v>821</v>
      </c>
    </row>
    <row r="956" spans="1:13" x14ac:dyDescent="0.25">
      <c r="A956" s="43" t="s">
        <v>13181</v>
      </c>
      <c r="B956" s="129" t="s">
        <v>23</v>
      </c>
      <c r="C956" s="1">
        <v>0</v>
      </c>
      <c r="D956" s="1">
        <v>0</v>
      </c>
      <c r="E956" s="1">
        <v>0</v>
      </c>
      <c r="F956" s="1">
        <v>0</v>
      </c>
      <c r="G956" s="1">
        <v>0</v>
      </c>
      <c r="H956" s="1">
        <v>0</v>
      </c>
      <c r="I956" s="1">
        <v>0.66666666666666663</v>
      </c>
      <c r="J956" s="1" t="s">
        <v>211</v>
      </c>
      <c r="K956" s="1" t="s">
        <v>211</v>
      </c>
      <c r="L956" s="1">
        <v>0</v>
      </c>
      <c r="M956" s="44" t="s">
        <v>821</v>
      </c>
    </row>
    <row r="957" spans="1:13" x14ac:dyDescent="0.25">
      <c r="A957" s="43" t="s">
        <v>13182</v>
      </c>
      <c r="B957" s="129" t="s">
        <v>4007</v>
      </c>
      <c r="C957" s="1">
        <v>162</v>
      </c>
      <c r="D957" s="1">
        <v>0</v>
      </c>
      <c r="E957" s="1">
        <v>437</v>
      </c>
      <c r="F957" s="1">
        <v>487</v>
      </c>
      <c r="G957" s="1">
        <v>0</v>
      </c>
      <c r="H957" s="1">
        <v>0.88888888888888884</v>
      </c>
      <c r="I957" s="1">
        <v>0.51674641148325362</v>
      </c>
      <c r="J957" s="1" t="s">
        <v>211</v>
      </c>
      <c r="K957" s="1" t="s">
        <v>211</v>
      </c>
      <c r="L957" s="1">
        <v>0</v>
      </c>
      <c r="M957" s="44" t="s">
        <v>821</v>
      </c>
    </row>
    <row r="958" spans="1:13" x14ac:dyDescent="0.25">
      <c r="A958" s="43" t="s">
        <v>13183</v>
      </c>
      <c r="B958" s="129" t="s">
        <v>8716</v>
      </c>
      <c r="C958" s="1">
        <v>293</v>
      </c>
      <c r="D958" s="1">
        <v>0</v>
      </c>
      <c r="E958" s="1">
        <v>446</v>
      </c>
      <c r="F958" s="1">
        <v>487</v>
      </c>
      <c r="G958" s="1">
        <v>0</v>
      </c>
      <c r="H958" s="1">
        <v>0.66666666666666663</v>
      </c>
      <c r="I958" s="1">
        <v>0.4643678160919541</v>
      </c>
      <c r="J958" s="1" t="s">
        <v>211</v>
      </c>
      <c r="K958" s="1" t="s">
        <v>211</v>
      </c>
      <c r="L958" s="1">
        <v>0</v>
      </c>
      <c r="M958" s="44" t="s">
        <v>821</v>
      </c>
    </row>
    <row r="959" spans="1:13" x14ac:dyDescent="0.25">
      <c r="A959" s="43" t="s">
        <v>13184</v>
      </c>
      <c r="B959" s="129" t="s">
        <v>105</v>
      </c>
      <c r="C959" s="1">
        <v>0</v>
      </c>
      <c r="D959" s="1">
        <v>0</v>
      </c>
      <c r="E959" s="1">
        <v>0</v>
      </c>
      <c r="F959" s="1">
        <v>0</v>
      </c>
      <c r="G959" s="1">
        <v>0</v>
      </c>
      <c r="H959" s="1">
        <v>0</v>
      </c>
      <c r="I959" s="1">
        <v>0</v>
      </c>
      <c r="J959" s="1" t="s">
        <v>211</v>
      </c>
      <c r="K959" s="1" t="s">
        <v>211</v>
      </c>
      <c r="L959" s="1">
        <v>0</v>
      </c>
      <c r="M959" s="44" t="s">
        <v>821</v>
      </c>
    </row>
    <row r="960" spans="1:13" x14ac:dyDescent="0.25">
      <c r="A960" s="43" t="s">
        <v>13185</v>
      </c>
      <c r="B960" s="129" t="s">
        <v>6187</v>
      </c>
      <c r="C960" s="1">
        <v>387</v>
      </c>
      <c r="D960" s="1">
        <v>0</v>
      </c>
      <c r="E960" s="1">
        <v>461</v>
      </c>
      <c r="F960" s="1">
        <v>487</v>
      </c>
      <c r="G960" s="1">
        <v>0</v>
      </c>
      <c r="H960" s="1">
        <v>0.6</v>
      </c>
      <c r="I960" s="1">
        <v>0.50420168067226889</v>
      </c>
      <c r="J960" s="1" t="s">
        <v>211</v>
      </c>
      <c r="K960" s="1" t="s">
        <v>211</v>
      </c>
      <c r="L960" s="1">
        <v>0</v>
      </c>
      <c r="M960" s="44" t="s">
        <v>821</v>
      </c>
    </row>
    <row r="961" spans="1:13" x14ac:dyDescent="0.25">
      <c r="A961" s="43" t="s">
        <v>13186</v>
      </c>
      <c r="B961" s="129" t="s">
        <v>3989</v>
      </c>
      <c r="C961" s="1">
        <v>216</v>
      </c>
      <c r="D961" s="1">
        <v>0</v>
      </c>
      <c r="E961" s="1">
        <v>458</v>
      </c>
      <c r="F961" s="1">
        <v>485</v>
      </c>
      <c r="G961" s="1">
        <v>0</v>
      </c>
      <c r="H961" s="1">
        <v>0.3</v>
      </c>
      <c r="I961" s="1">
        <v>0.55508474576271183</v>
      </c>
      <c r="J961" s="1" t="s">
        <v>211</v>
      </c>
      <c r="K961" s="1" t="s">
        <v>211</v>
      </c>
      <c r="L961" s="1">
        <v>0</v>
      </c>
      <c r="M961" s="44" t="s">
        <v>821</v>
      </c>
    </row>
    <row r="962" spans="1:13" x14ac:dyDescent="0.25">
      <c r="A962" s="43" t="s">
        <v>13187</v>
      </c>
      <c r="B962" s="129" t="s">
        <v>48</v>
      </c>
      <c r="C962" s="1">
        <v>61</v>
      </c>
      <c r="D962" s="1">
        <v>0</v>
      </c>
      <c r="E962" s="1">
        <v>382</v>
      </c>
      <c r="F962" s="1">
        <v>443</v>
      </c>
      <c r="G962" s="1">
        <v>0</v>
      </c>
      <c r="H962" s="1">
        <v>0.66666666666666663</v>
      </c>
      <c r="I962" s="1">
        <v>0.79026217228464413</v>
      </c>
      <c r="J962" s="1" t="s">
        <v>211</v>
      </c>
      <c r="K962" s="1" t="s">
        <v>211</v>
      </c>
      <c r="L962" s="1">
        <v>0</v>
      </c>
      <c r="M962" s="44" t="s">
        <v>821</v>
      </c>
    </row>
    <row r="963" spans="1:13" x14ac:dyDescent="0.25">
      <c r="A963" s="43" t="s">
        <v>13188</v>
      </c>
      <c r="B963" s="129" t="s">
        <v>3682</v>
      </c>
      <c r="C963" s="1">
        <v>176</v>
      </c>
      <c r="D963" s="1">
        <v>0</v>
      </c>
      <c r="E963" s="1">
        <v>429</v>
      </c>
      <c r="F963" s="1">
        <v>483</v>
      </c>
      <c r="G963" s="1">
        <v>0</v>
      </c>
      <c r="H963" s="1">
        <v>0.4</v>
      </c>
      <c r="I963" s="1">
        <v>0.78181818181818197</v>
      </c>
      <c r="J963" s="1" t="s">
        <v>211</v>
      </c>
      <c r="K963" s="1" t="s">
        <v>211</v>
      </c>
      <c r="L963" s="1">
        <v>0</v>
      </c>
      <c r="M963" s="44" t="s">
        <v>821</v>
      </c>
    </row>
    <row r="964" spans="1:13" x14ac:dyDescent="0.25">
      <c r="A964" s="43" t="s">
        <v>13189</v>
      </c>
      <c r="B964" s="129" t="s">
        <v>79</v>
      </c>
      <c r="C964" s="1">
        <v>254</v>
      </c>
      <c r="D964" s="1">
        <v>0</v>
      </c>
      <c r="E964" s="1">
        <v>311</v>
      </c>
      <c r="F964" s="1">
        <v>337</v>
      </c>
      <c r="G964" s="1">
        <v>0</v>
      </c>
      <c r="H964" s="1">
        <v>1</v>
      </c>
      <c r="I964" s="1">
        <v>0.8148984198645598</v>
      </c>
      <c r="J964" s="1" t="s">
        <v>211</v>
      </c>
      <c r="K964" s="1" t="s">
        <v>211</v>
      </c>
      <c r="L964" s="1">
        <v>0</v>
      </c>
      <c r="M964" s="44" t="s">
        <v>821</v>
      </c>
    </row>
    <row r="965" spans="1:13" x14ac:dyDescent="0.25">
      <c r="A965" s="43" t="s">
        <v>13190</v>
      </c>
      <c r="B965" s="129" t="s">
        <v>6990</v>
      </c>
      <c r="C965" s="1">
        <v>109</v>
      </c>
      <c r="D965" s="1">
        <v>0</v>
      </c>
      <c r="E965" s="1">
        <v>440</v>
      </c>
      <c r="F965" s="1">
        <v>482</v>
      </c>
      <c r="G965" s="1">
        <v>0</v>
      </c>
      <c r="H965" s="1">
        <v>1</v>
      </c>
      <c r="I965" s="1">
        <v>0.54123711340206182</v>
      </c>
      <c r="J965" s="1" t="s">
        <v>211</v>
      </c>
      <c r="K965" s="1" t="s">
        <v>211</v>
      </c>
      <c r="L965" s="1">
        <v>0</v>
      </c>
      <c r="M965" s="44" t="s">
        <v>821</v>
      </c>
    </row>
    <row r="966" spans="1:13" x14ac:dyDescent="0.25">
      <c r="A966" s="43" t="s">
        <v>13191</v>
      </c>
      <c r="B966" s="129" t="s">
        <v>70</v>
      </c>
      <c r="C966" s="1">
        <v>0</v>
      </c>
      <c r="D966" s="1">
        <v>0</v>
      </c>
      <c r="E966" s="1">
        <v>0</v>
      </c>
      <c r="F966" s="1">
        <v>0</v>
      </c>
      <c r="G966" s="1">
        <v>0</v>
      </c>
      <c r="H966" s="1">
        <v>0.5</v>
      </c>
      <c r="I966" s="1">
        <v>0.76923076923076927</v>
      </c>
      <c r="J966" s="1" t="s">
        <v>211</v>
      </c>
      <c r="K966" s="1" t="s">
        <v>211</v>
      </c>
      <c r="L966" s="1">
        <v>0</v>
      </c>
      <c r="M966" s="44" t="s">
        <v>821</v>
      </c>
    </row>
    <row r="967" spans="1:13" x14ac:dyDescent="0.25">
      <c r="A967" s="43" t="s">
        <v>13192</v>
      </c>
      <c r="B967" s="129" t="s">
        <v>6812</v>
      </c>
      <c r="C967" s="1">
        <v>234</v>
      </c>
      <c r="D967" s="1">
        <v>0</v>
      </c>
      <c r="E967" s="1">
        <v>424</v>
      </c>
      <c r="F967" s="1">
        <v>482</v>
      </c>
      <c r="G967" s="1">
        <v>0</v>
      </c>
      <c r="H967" s="1">
        <v>0.6</v>
      </c>
      <c r="I967" s="1">
        <v>0.51256281407035176</v>
      </c>
      <c r="J967" s="1" t="s">
        <v>211</v>
      </c>
      <c r="K967" s="1" t="s">
        <v>211</v>
      </c>
      <c r="L967" s="1">
        <v>0</v>
      </c>
      <c r="M967" s="44" t="s">
        <v>821</v>
      </c>
    </row>
    <row r="968" spans="1:13" x14ac:dyDescent="0.25">
      <c r="A968" s="43" t="s">
        <v>13193</v>
      </c>
      <c r="B968" s="129" t="s">
        <v>3991</v>
      </c>
      <c r="C968" s="1">
        <v>202</v>
      </c>
      <c r="D968" s="1">
        <v>0</v>
      </c>
      <c r="E968" s="1">
        <v>400</v>
      </c>
      <c r="F968" s="1">
        <v>481</v>
      </c>
      <c r="G968" s="1">
        <v>0</v>
      </c>
      <c r="H968" s="1">
        <v>1</v>
      </c>
      <c r="I968" s="1">
        <v>0.53153153153153154</v>
      </c>
      <c r="J968" s="1" t="s">
        <v>211</v>
      </c>
      <c r="K968" s="1" t="s">
        <v>211</v>
      </c>
      <c r="L968" s="1">
        <v>0</v>
      </c>
      <c r="M968" s="44" t="s">
        <v>821</v>
      </c>
    </row>
    <row r="969" spans="1:13" x14ac:dyDescent="0.25">
      <c r="A969" s="43" t="s">
        <v>13194</v>
      </c>
      <c r="B969" s="129" t="s">
        <v>6782</v>
      </c>
      <c r="C969" s="1">
        <v>418</v>
      </c>
      <c r="D969" s="1">
        <v>0</v>
      </c>
      <c r="E969" s="1">
        <v>454</v>
      </c>
      <c r="F969" s="1">
        <v>476</v>
      </c>
      <c r="G969" s="1">
        <v>0</v>
      </c>
      <c r="H969" s="1">
        <v>0.61904761904761907</v>
      </c>
      <c r="I969" s="1">
        <v>0.54046242774566478</v>
      </c>
      <c r="J969" s="1" t="s">
        <v>211</v>
      </c>
      <c r="K969" s="1" t="s">
        <v>211</v>
      </c>
      <c r="L969" s="1">
        <v>0</v>
      </c>
      <c r="M969" s="44" t="s">
        <v>821</v>
      </c>
    </row>
    <row r="970" spans="1:13" x14ac:dyDescent="0.25">
      <c r="A970" s="43" t="s">
        <v>13195</v>
      </c>
      <c r="B970" s="129" t="s">
        <v>30</v>
      </c>
      <c r="C970" s="1">
        <v>0</v>
      </c>
      <c r="D970" s="1">
        <v>0</v>
      </c>
      <c r="E970" s="1">
        <v>0</v>
      </c>
      <c r="F970" s="1">
        <v>0</v>
      </c>
      <c r="G970" s="1">
        <v>0</v>
      </c>
      <c r="H970" s="1">
        <v>0</v>
      </c>
      <c r="I970" s="1">
        <v>0.63636363636363635</v>
      </c>
      <c r="J970" s="1" t="s">
        <v>211</v>
      </c>
      <c r="K970" s="1" t="s">
        <v>211</v>
      </c>
      <c r="L970" s="1">
        <v>0</v>
      </c>
      <c r="M970" s="44" t="s">
        <v>821</v>
      </c>
    </row>
    <row r="971" spans="1:13" x14ac:dyDescent="0.25">
      <c r="A971" s="43" t="s">
        <v>13196</v>
      </c>
      <c r="B971" s="129" t="s">
        <v>12195</v>
      </c>
      <c r="C971" s="1">
        <v>222</v>
      </c>
      <c r="D971" s="1">
        <v>0</v>
      </c>
      <c r="E971" s="1">
        <v>446</v>
      </c>
      <c r="F971" s="1">
        <v>475</v>
      </c>
      <c r="G971" s="1">
        <v>0</v>
      </c>
      <c r="H971" s="1">
        <v>0.73333333333333328</v>
      </c>
      <c r="I971" s="1">
        <v>0</v>
      </c>
      <c r="J971" s="1" t="s">
        <v>211</v>
      </c>
      <c r="K971" s="1" t="s">
        <v>211</v>
      </c>
      <c r="L971" s="1">
        <v>0</v>
      </c>
      <c r="M971" s="44" t="s">
        <v>821</v>
      </c>
    </row>
    <row r="972" spans="1:13" x14ac:dyDescent="0.25">
      <c r="A972" s="43" t="s">
        <v>13197</v>
      </c>
      <c r="B972" s="129" t="s">
        <v>6810</v>
      </c>
      <c r="C972" s="1">
        <v>276</v>
      </c>
      <c r="D972" s="1">
        <v>0</v>
      </c>
      <c r="E972" s="1">
        <v>423</v>
      </c>
      <c r="F972" s="1">
        <v>475</v>
      </c>
      <c r="G972" s="1">
        <v>0</v>
      </c>
      <c r="H972" s="1">
        <v>0.58333333333333337</v>
      </c>
      <c r="I972" s="1">
        <v>0.52402745995423339</v>
      </c>
      <c r="J972" s="1" t="s">
        <v>211</v>
      </c>
      <c r="K972" s="1" t="s">
        <v>211</v>
      </c>
      <c r="L972" s="1">
        <v>0</v>
      </c>
      <c r="M972" s="44" t="s">
        <v>821</v>
      </c>
    </row>
    <row r="973" spans="1:13" x14ac:dyDescent="0.25">
      <c r="A973" s="43" t="s">
        <v>13198</v>
      </c>
      <c r="B973" s="129" t="s">
        <v>102</v>
      </c>
      <c r="C973" s="1">
        <v>252</v>
      </c>
      <c r="D973" s="1">
        <v>0</v>
      </c>
      <c r="E973" s="1">
        <v>349</v>
      </c>
      <c r="F973" s="1">
        <v>379</v>
      </c>
      <c r="G973" s="1">
        <v>0</v>
      </c>
      <c r="H973" s="1">
        <v>0.75</v>
      </c>
      <c r="I973" s="1">
        <v>0.5</v>
      </c>
      <c r="J973" s="1" t="s">
        <v>211</v>
      </c>
      <c r="K973" s="1" t="s">
        <v>211</v>
      </c>
      <c r="L973" s="1">
        <v>0</v>
      </c>
      <c r="M973" s="44" t="s">
        <v>821</v>
      </c>
    </row>
    <row r="974" spans="1:13" x14ac:dyDescent="0.25">
      <c r="A974" s="43" t="s">
        <v>13199</v>
      </c>
      <c r="B974" s="129" t="s">
        <v>4097</v>
      </c>
      <c r="C974" s="1">
        <v>214</v>
      </c>
      <c r="D974" s="1">
        <v>0</v>
      </c>
      <c r="E974" s="1">
        <v>402</v>
      </c>
      <c r="F974" s="1">
        <v>473</v>
      </c>
      <c r="G974" s="1">
        <v>0</v>
      </c>
      <c r="H974" s="1">
        <v>0.3</v>
      </c>
      <c r="I974" s="1">
        <v>0.52173913043478259</v>
      </c>
      <c r="J974" s="1" t="s">
        <v>211</v>
      </c>
      <c r="K974" s="1" t="s">
        <v>211</v>
      </c>
      <c r="L974" s="1">
        <v>0</v>
      </c>
      <c r="M974" s="44" t="s">
        <v>821</v>
      </c>
    </row>
    <row r="975" spans="1:13" x14ac:dyDescent="0.25">
      <c r="A975" s="43" t="s">
        <v>13200</v>
      </c>
      <c r="B975" s="129" t="s">
        <v>4001</v>
      </c>
      <c r="C975" s="1">
        <v>289</v>
      </c>
      <c r="D975" s="1">
        <v>0</v>
      </c>
      <c r="E975" s="1">
        <v>435</v>
      </c>
      <c r="F975" s="1">
        <v>470</v>
      </c>
      <c r="G975" s="1">
        <v>0</v>
      </c>
      <c r="H975" s="1">
        <v>0.625</v>
      </c>
      <c r="I975" s="1">
        <v>0.80753138075313813</v>
      </c>
      <c r="J975" s="1" t="s">
        <v>211</v>
      </c>
      <c r="K975" s="1" t="s">
        <v>211</v>
      </c>
      <c r="L975" s="1">
        <v>0</v>
      </c>
      <c r="M975" s="44" t="s">
        <v>821</v>
      </c>
    </row>
    <row r="976" spans="1:13" x14ac:dyDescent="0.25">
      <c r="A976" s="43" t="s">
        <v>13201</v>
      </c>
      <c r="B976" s="129" t="s">
        <v>59</v>
      </c>
      <c r="C976" s="1">
        <v>371</v>
      </c>
      <c r="D976" s="1">
        <v>0</v>
      </c>
      <c r="E976" s="1">
        <v>408</v>
      </c>
      <c r="F976" s="1">
        <v>442</v>
      </c>
      <c r="G976" s="1">
        <v>0</v>
      </c>
      <c r="H976" s="1">
        <v>0.45</v>
      </c>
      <c r="I976" s="1">
        <v>0.8392857142857143</v>
      </c>
      <c r="J976" s="1" t="s">
        <v>211</v>
      </c>
      <c r="K976" s="1" t="s">
        <v>211</v>
      </c>
      <c r="L976" s="1">
        <v>0</v>
      </c>
      <c r="M976" s="44" t="s">
        <v>821</v>
      </c>
    </row>
    <row r="977" spans="1:13" x14ac:dyDescent="0.25">
      <c r="A977" s="43" t="s">
        <v>13202</v>
      </c>
      <c r="B977" s="129" t="s">
        <v>6954</v>
      </c>
      <c r="C977" s="1">
        <v>303</v>
      </c>
      <c r="D977" s="1">
        <v>0</v>
      </c>
      <c r="E977" s="1">
        <v>436</v>
      </c>
      <c r="F977" s="1">
        <v>462</v>
      </c>
      <c r="G977" s="1">
        <v>0</v>
      </c>
      <c r="H977" s="1">
        <v>0.76923076923076927</v>
      </c>
      <c r="I977" s="1">
        <v>0.539906103286385</v>
      </c>
      <c r="J977" s="1" t="s">
        <v>211</v>
      </c>
      <c r="K977" s="1" t="s">
        <v>211</v>
      </c>
      <c r="L977" s="1">
        <v>0</v>
      </c>
      <c r="M977" s="44" t="s">
        <v>821</v>
      </c>
    </row>
    <row r="978" spans="1:13" x14ac:dyDescent="0.25">
      <c r="A978" s="43" t="s">
        <v>13203</v>
      </c>
      <c r="B978" s="129" t="s">
        <v>63</v>
      </c>
      <c r="C978" s="1">
        <v>507</v>
      </c>
      <c r="D978" s="1">
        <v>0</v>
      </c>
      <c r="E978" s="1">
        <v>317</v>
      </c>
      <c r="F978" s="1">
        <v>344</v>
      </c>
      <c r="G978" s="1">
        <v>0</v>
      </c>
      <c r="H978" s="1">
        <v>0.80645161290322576</v>
      </c>
      <c r="I978" s="1">
        <v>0.86849315068493149</v>
      </c>
      <c r="J978" s="1" t="s">
        <v>211</v>
      </c>
      <c r="K978" s="1" t="s">
        <v>211</v>
      </c>
      <c r="L978" s="1">
        <v>0</v>
      </c>
      <c r="M978" s="44" t="s">
        <v>821</v>
      </c>
    </row>
    <row r="979" spans="1:13" x14ac:dyDescent="0.25">
      <c r="A979" s="43" t="s">
        <v>13204</v>
      </c>
      <c r="B979" s="129" t="s">
        <v>6834</v>
      </c>
      <c r="C979" s="1">
        <v>248</v>
      </c>
      <c r="D979" s="1">
        <v>0</v>
      </c>
      <c r="E979" s="1">
        <v>429</v>
      </c>
      <c r="F979" s="1">
        <v>462</v>
      </c>
      <c r="G979" s="1">
        <v>0</v>
      </c>
      <c r="H979" s="1">
        <v>0</v>
      </c>
      <c r="I979" s="1">
        <v>0.50165016501650161</v>
      </c>
      <c r="J979" s="1" t="s">
        <v>211</v>
      </c>
      <c r="K979" s="1" t="s">
        <v>211</v>
      </c>
      <c r="L979" s="1">
        <v>0</v>
      </c>
      <c r="M979" s="44" t="s">
        <v>821</v>
      </c>
    </row>
    <row r="980" spans="1:13" x14ac:dyDescent="0.25">
      <c r="A980" s="43" t="s">
        <v>13205</v>
      </c>
      <c r="B980" s="129" t="s">
        <v>21</v>
      </c>
      <c r="C980" s="1">
        <v>0</v>
      </c>
      <c r="D980" s="1">
        <v>0</v>
      </c>
      <c r="E980" s="1">
        <v>0</v>
      </c>
      <c r="F980" s="1">
        <v>0</v>
      </c>
      <c r="G980" s="1">
        <v>0</v>
      </c>
      <c r="H980" s="1">
        <v>0</v>
      </c>
      <c r="I980" s="1">
        <v>0.62</v>
      </c>
      <c r="J980" s="1" t="s">
        <v>211</v>
      </c>
      <c r="K980" s="1" t="s">
        <v>211</v>
      </c>
      <c r="L980" s="1">
        <v>0</v>
      </c>
      <c r="M980" s="44" t="s">
        <v>821</v>
      </c>
    </row>
    <row r="981" spans="1:13" x14ac:dyDescent="0.25">
      <c r="A981" s="43" t="s">
        <v>13206</v>
      </c>
      <c r="B981" s="129" t="s">
        <v>3239</v>
      </c>
      <c r="C981" s="1">
        <v>316</v>
      </c>
      <c r="D981" s="1">
        <v>0</v>
      </c>
      <c r="E981" s="1">
        <v>432</v>
      </c>
      <c r="F981" s="1">
        <v>461</v>
      </c>
      <c r="G981" s="1">
        <v>0</v>
      </c>
      <c r="H981" s="1">
        <v>0.54545454545454541</v>
      </c>
      <c r="I981" s="1">
        <v>0.83941605839416067</v>
      </c>
      <c r="J981" s="1" t="s">
        <v>211</v>
      </c>
      <c r="K981" s="1" t="s">
        <v>211</v>
      </c>
      <c r="L981" s="1">
        <v>0</v>
      </c>
      <c r="M981" s="44" t="s">
        <v>821</v>
      </c>
    </row>
    <row r="982" spans="1:13" x14ac:dyDescent="0.25">
      <c r="A982" s="43" t="s">
        <v>13207</v>
      </c>
      <c r="B982" s="129" t="s">
        <v>3986</v>
      </c>
      <c r="C982" s="1">
        <v>200</v>
      </c>
      <c r="D982" s="1">
        <v>0</v>
      </c>
      <c r="E982" s="1">
        <v>428</v>
      </c>
      <c r="F982" s="1">
        <v>459</v>
      </c>
      <c r="G982" s="1">
        <v>0</v>
      </c>
      <c r="H982" s="1">
        <v>1</v>
      </c>
      <c r="I982" s="1">
        <v>0.51760563380281688</v>
      </c>
      <c r="J982" s="1" t="s">
        <v>211</v>
      </c>
      <c r="K982" s="1" t="s">
        <v>211</v>
      </c>
      <c r="L982" s="1">
        <v>0</v>
      </c>
      <c r="M982" s="44" t="s">
        <v>821</v>
      </c>
    </row>
    <row r="983" spans="1:13" x14ac:dyDescent="0.25">
      <c r="A983" s="43" t="s">
        <v>13208</v>
      </c>
      <c r="B983" s="129" t="s">
        <v>67</v>
      </c>
      <c r="C983" s="1">
        <v>56</v>
      </c>
      <c r="D983" s="1">
        <v>0</v>
      </c>
      <c r="E983" s="1">
        <v>386</v>
      </c>
      <c r="F983" s="1">
        <v>418</v>
      </c>
      <c r="G983" s="1">
        <v>0</v>
      </c>
      <c r="H983" s="1">
        <v>0.6</v>
      </c>
      <c r="I983" s="1">
        <v>0.88636363636363635</v>
      </c>
      <c r="J983" s="1" t="s">
        <v>211</v>
      </c>
      <c r="K983" s="1" t="s">
        <v>211</v>
      </c>
      <c r="L983" s="1">
        <v>0</v>
      </c>
      <c r="M983" s="44" t="s">
        <v>821</v>
      </c>
    </row>
    <row r="984" spans="1:13" x14ac:dyDescent="0.25">
      <c r="A984" s="43" t="s">
        <v>13209</v>
      </c>
      <c r="B984" s="129" t="s">
        <v>6177</v>
      </c>
      <c r="C984" s="1">
        <v>202</v>
      </c>
      <c r="D984" s="1">
        <v>0</v>
      </c>
      <c r="E984" s="1">
        <v>419</v>
      </c>
      <c r="F984" s="1">
        <v>454</v>
      </c>
      <c r="G984" s="1">
        <v>0</v>
      </c>
      <c r="H984" s="1">
        <v>0.42857142857142855</v>
      </c>
      <c r="I984" s="1">
        <v>0.49070631970260226</v>
      </c>
      <c r="J984" s="1" t="s">
        <v>211</v>
      </c>
      <c r="K984" s="1" t="s">
        <v>211</v>
      </c>
      <c r="L984" s="1">
        <v>0</v>
      </c>
      <c r="M984" s="44" t="s">
        <v>821</v>
      </c>
    </row>
    <row r="985" spans="1:13" x14ac:dyDescent="0.25">
      <c r="A985" s="43" t="s">
        <v>13210</v>
      </c>
      <c r="B985" s="129" t="s">
        <v>6207</v>
      </c>
      <c r="C985" s="1">
        <v>275</v>
      </c>
      <c r="D985" s="1">
        <v>0</v>
      </c>
      <c r="E985" s="1">
        <v>389</v>
      </c>
      <c r="F985" s="1">
        <v>454</v>
      </c>
      <c r="G985" s="1">
        <v>0</v>
      </c>
      <c r="H985" s="1">
        <v>0.6785714285714286</v>
      </c>
      <c r="I985" s="1">
        <v>0.53860294117647056</v>
      </c>
      <c r="J985" s="1" t="s">
        <v>211</v>
      </c>
      <c r="K985" s="1" t="s">
        <v>211</v>
      </c>
      <c r="L985" s="1">
        <v>0</v>
      </c>
      <c r="M985" s="44" t="s">
        <v>821</v>
      </c>
    </row>
    <row r="986" spans="1:13" x14ac:dyDescent="0.25">
      <c r="A986" s="43" t="s">
        <v>13211</v>
      </c>
      <c r="B986" s="129" t="s">
        <v>36</v>
      </c>
      <c r="C986" s="1">
        <v>0</v>
      </c>
      <c r="D986" s="1">
        <v>0</v>
      </c>
      <c r="E986" s="1">
        <v>0</v>
      </c>
      <c r="F986" s="1">
        <v>0</v>
      </c>
      <c r="G986" s="1">
        <v>0</v>
      </c>
      <c r="H986" s="1">
        <v>1</v>
      </c>
      <c r="I986" s="1">
        <v>1</v>
      </c>
      <c r="J986" s="1" t="s">
        <v>211</v>
      </c>
      <c r="K986" s="1" t="s">
        <v>211</v>
      </c>
      <c r="L986" s="1">
        <v>0</v>
      </c>
      <c r="M986" s="44" t="s">
        <v>821</v>
      </c>
    </row>
    <row r="987" spans="1:13" x14ac:dyDescent="0.25">
      <c r="A987" s="43" t="s">
        <v>13212</v>
      </c>
      <c r="B987" s="129" t="s">
        <v>6842</v>
      </c>
      <c r="C987" s="1">
        <v>224</v>
      </c>
      <c r="D987" s="1">
        <v>0</v>
      </c>
      <c r="E987" s="1">
        <v>422</v>
      </c>
      <c r="F987" s="1">
        <v>453</v>
      </c>
      <c r="G987" s="1">
        <v>0</v>
      </c>
      <c r="H987" s="1">
        <v>0.6</v>
      </c>
      <c r="I987" s="1">
        <v>0.55405405405405406</v>
      </c>
      <c r="J987" s="1" t="s">
        <v>211</v>
      </c>
      <c r="K987" s="1" t="s">
        <v>211</v>
      </c>
      <c r="L987" s="1">
        <v>0</v>
      </c>
      <c r="M987" s="44" t="s">
        <v>821</v>
      </c>
    </row>
    <row r="988" spans="1:13" x14ac:dyDescent="0.25">
      <c r="A988" s="43" t="s">
        <v>13213</v>
      </c>
      <c r="B988" s="129" t="s">
        <v>13</v>
      </c>
      <c r="C988" s="1">
        <v>316</v>
      </c>
      <c r="D988" s="1">
        <v>0</v>
      </c>
      <c r="E988" s="1">
        <v>370</v>
      </c>
      <c r="F988" s="1">
        <v>400</v>
      </c>
      <c r="G988" s="1">
        <v>0</v>
      </c>
      <c r="H988" s="1">
        <v>0.66666666666666663</v>
      </c>
      <c r="I988" s="1">
        <v>0.80182232346241455</v>
      </c>
      <c r="J988" s="1" t="s">
        <v>211</v>
      </c>
      <c r="K988" s="1" t="s">
        <v>211</v>
      </c>
      <c r="L988" s="1">
        <v>0</v>
      </c>
      <c r="M988" s="44" t="s">
        <v>821</v>
      </c>
    </row>
    <row r="989" spans="1:13" x14ac:dyDescent="0.25">
      <c r="A989" s="43" t="s">
        <v>13214</v>
      </c>
      <c r="B989" s="129" t="s">
        <v>101</v>
      </c>
      <c r="C989" s="1">
        <v>426</v>
      </c>
      <c r="D989" s="1">
        <v>0</v>
      </c>
      <c r="E989" s="1">
        <v>421</v>
      </c>
      <c r="F989" s="1">
        <v>450</v>
      </c>
      <c r="G989" s="1">
        <v>0</v>
      </c>
      <c r="H989" s="1">
        <v>0.68181818181818177</v>
      </c>
      <c r="I989" s="1">
        <v>0.52505966587112174</v>
      </c>
      <c r="J989" s="1" t="s">
        <v>211</v>
      </c>
      <c r="K989" s="1" t="s">
        <v>211</v>
      </c>
      <c r="L989" s="1">
        <v>0</v>
      </c>
      <c r="M989" s="44" t="s">
        <v>821</v>
      </c>
    </row>
    <row r="990" spans="1:13" x14ac:dyDescent="0.25">
      <c r="A990" s="43" t="s">
        <v>13215</v>
      </c>
      <c r="B990" s="129" t="s">
        <v>3913</v>
      </c>
      <c r="C990" s="1">
        <v>197</v>
      </c>
      <c r="D990" s="1">
        <v>0</v>
      </c>
      <c r="E990" s="1">
        <v>364</v>
      </c>
      <c r="F990" s="1">
        <v>446</v>
      </c>
      <c r="G990" s="1">
        <v>0</v>
      </c>
      <c r="H990" s="1">
        <v>0.83333333333333348</v>
      </c>
      <c r="I990" s="1">
        <v>0.79399141630901282</v>
      </c>
      <c r="J990" s="1" t="s">
        <v>211</v>
      </c>
      <c r="K990" s="1" t="s">
        <v>211</v>
      </c>
      <c r="L990" s="1">
        <v>0</v>
      </c>
      <c r="M990" s="44" t="s">
        <v>821</v>
      </c>
    </row>
    <row r="991" spans="1:13" x14ac:dyDescent="0.25">
      <c r="A991" s="43" t="s">
        <v>13216</v>
      </c>
      <c r="B991" s="129" t="s">
        <v>29</v>
      </c>
      <c r="C991" s="1">
        <v>337</v>
      </c>
      <c r="D991" s="1">
        <v>0</v>
      </c>
      <c r="E991" s="1">
        <v>368</v>
      </c>
      <c r="F991" s="1">
        <v>402</v>
      </c>
      <c r="G991" s="1">
        <v>0</v>
      </c>
      <c r="H991" s="1">
        <v>0.63888888888888884</v>
      </c>
      <c r="I991" s="1">
        <v>0.8</v>
      </c>
      <c r="J991" s="1" t="s">
        <v>211</v>
      </c>
      <c r="K991" s="1" t="s">
        <v>211</v>
      </c>
      <c r="L991" s="1">
        <v>0</v>
      </c>
      <c r="M991" s="44" t="s">
        <v>821</v>
      </c>
    </row>
    <row r="992" spans="1:13" x14ac:dyDescent="0.25">
      <c r="A992" s="43" t="s">
        <v>13217</v>
      </c>
      <c r="B992" s="129" t="s">
        <v>7014</v>
      </c>
      <c r="C992" s="1">
        <v>184</v>
      </c>
      <c r="D992" s="1">
        <v>0</v>
      </c>
      <c r="E992" s="1">
        <v>410</v>
      </c>
      <c r="F992" s="1">
        <v>444</v>
      </c>
      <c r="G992" s="1">
        <v>0</v>
      </c>
      <c r="H992" s="1">
        <v>0.7272727272727274</v>
      </c>
      <c r="I992" s="1">
        <v>0.75328947368421051</v>
      </c>
      <c r="J992" s="1" t="s">
        <v>211</v>
      </c>
      <c r="K992" s="1" t="s">
        <v>211</v>
      </c>
      <c r="L992" s="1">
        <v>0</v>
      </c>
      <c r="M992" s="44" t="s">
        <v>821</v>
      </c>
    </row>
    <row r="993" spans="1:13" x14ac:dyDescent="0.25">
      <c r="A993" s="43" t="s">
        <v>13218</v>
      </c>
      <c r="B993" s="129" t="s">
        <v>49</v>
      </c>
      <c r="C993" s="1">
        <v>0</v>
      </c>
      <c r="D993" s="1">
        <v>0</v>
      </c>
      <c r="E993" s="1">
        <v>0</v>
      </c>
      <c r="F993" s="1">
        <v>0</v>
      </c>
      <c r="G993" s="1">
        <v>0</v>
      </c>
      <c r="H993" s="1">
        <v>0</v>
      </c>
      <c r="I993" s="1">
        <v>0.61157024793388426</v>
      </c>
      <c r="J993" s="1" t="s">
        <v>211</v>
      </c>
      <c r="K993" s="1" t="s">
        <v>211</v>
      </c>
      <c r="L993" s="1">
        <v>0</v>
      </c>
      <c r="M993" s="44" t="s">
        <v>821</v>
      </c>
    </row>
    <row r="994" spans="1:13" x14ac:dyDescent="0.25">
      <c r="A994" s="43" t="s">
        <v>13219</v>
      </c>
      <c r="B994" s="129" t="s">
        <v>8720</v>
      </c>
      <c r="C994" s="1">
        <v>223</v>
      </c>
      <c r="D994" s="1">
        <v>0</v>
      </c>
      <c r="E994" s="1">
        <v>392</v>
      </c>
      <c r="F994" s="1">
        <v>444</v>
      </c>
      <c r="G994" s="1">
        <v>0</v>
      </c>
      <c r="H994" s="1">
        <v>0.44444444444444442</v>
      </c>
      <c r="I994" s="1">
        <v>0.47775175644028106</v>
      </c>
      <c r="J994" s="1" t="s">
        <v>211</v>
      </c>
      <c r="K994" s="1" t="s">
        <v>211</v>
      </c>
      <c r="L994" s="1">
        <v>0</v>
      </c>
      <c r="M994" s="44" t="s">
        <v>821</v>
      </c>
    </row>
    <row r="995" spans="1:13" x14ac:dyDescent="0.25">
      <c r="A995" s="43" t="s">
        <v>13220</v>
      </c>
      <c r="B995" s="129" t="s">
        <v>31</v>
      </c>
      <c r="C995" s="1">
        <v>0</v>
      </c>
      <c r="D995" s="1">
        <v>0</v>
      </c>
      <c r="E995" s="1">
        <v>0</v>
      </c>
      <c r="F995" s="1">
        <v>0</v>
      </c>
      <c r="G995" s="1">
        <v>0</v>
      </c>
      <c r="H995" s="1">
        <v>0</v>
      </c>
      <c r="I995" s="1">
        <v>0.54545454545454541</v>
      </c>
      <c r="J995" s="1" t="s">
        <v>211</v>
      </c>
      <c r="K995" s="1" t="s">
        <v>211</v>
      </c>
      <c r="L995" s="1">
        <v>0</v>
      </c>
      <c r="M995" s="44" t="s">
        <v>821</v>
      </c>
    </row>
    <row r="996" spans="1:13" x14ac:dyDescent="0.25">
      <c r="A996" s="43" t="s">
        <v>13221</v>
      </c>
      <c r="B996" s="129" t="s">
        <v>3103</v>
      </c>
      <c r="C996" s="1">
        <v>331</v>
      </c>
      <c r="D996" s="1">
        <v>0</v>
      </c>
      <c r="E996" s="1">
        <v>406</v>
      </c>
      <c r="F996" s="1">
        <v>438</v>
      </c>
      <c r="G996" s="1">
        <v>0</v>
      </c>
      <c r="H996" s="1">
        <v>0.58823529411764708</v>
      </c>
      <c r="I996" s="1">
        <v>0.83763837638376382</v>
      </c>
      <c r="J996" s="1" t="s">
        <v>211</v>
      </c>
      <c r="K996" s="1" t="s">
        <v>211</v>
      </c>
      <c r="L996" s="1">
        <v>0</v>
      </c>
      <c r="M996" s="44" t="s">
        <v>821</v>
      </c>
    </row>
    <row r="997" spans="1:13" x14ac:dyDescent="0.25">
      <c r="A997" s="43" t="s">
        <v>13222</v>
      </c>
      <c r="B997" s="129" t="s">
        <v>3987</v>
      </c>
      <c r="C997" s="1">
        <v>300</v>
      </c>
      <c r="D997" s="1">
        <v>0</v>
      </c>
      <c r="E997" s="1">
        <v>366</v>
      </c>
      <c r="F997" s="1">
        <v>434</v>
      </c>
      <c r="G997" s="1">
        <v>0</v>
      </c>
      <c r="H997" s="1">
        <v>0.58333333333333337</v>
      </c>
      <c r="I997" s="1">
        <v>0.46305418719211822</v>
      </c>
      <c r="J997" s="1" t="s">
        <v>211</v>
      </c>
      <c r="K997" s="1" t="s">
        <v>211</v>
      </c>
      <c r="L997" s="1">
        <v>0</v>
      </c>
      <c r="M997" s="44" t="s">
        <v>821</v>
      </c>
    </row>
    <row r="998" spans="1:13" x14ac:dyDescent="0.25">
      <c r="A998" s="43" t="s">
        <v>13223</v>
      </c>
      <c r="B998" s="129" t="s">
        <v>3897</v>
      </c>
      <c r="C998" s="1">
        <v>142</v>
      </c>
      <c r="D998" s="1">
        <v>0</v>
      </c>
      <c r="E998" s="1">
        <v>406</v>
      </c>
      <c r="F998" s="1">
        <v>434</v>
      </c>
      <c r="G998" s="1">
        <v>0</v>
      </c>
      <c r="H998" s="1">
        <v>0.23076923076923081</v>
      </c>
      <c r="I998" s="1">
        <v>0.9</v>
      </c>
      <c r="J998" s="1" t="s">
        <v>211</v>
      </c>
      <c r="K998" s="1" t="s">
        <v>211</v>
      </c>
      <c r="L998" s="1">
        <v>0</v>
      </c>
      <c r="M998" s="44" t="s">
        <v>821</v>
      </c>
    </row>
    <row r="999" spans="1:13" x14ac:dyDescent="0.25">
      <c r="A999" s="43" t="s">
        <v>13224</v>
      </c>
      <c r="B999" s="129" t="s">
        <v>12148</v>
      </c>
      <c r="C999" s="1">
        <v>231</v>
      </c>
      <c r="D999" s="1">
        <v>0</v>
      </c>
      <c r="E999" s="1">
        <v>388</v>
      </c>
      <c r="F999" s="1">
        <v>433</v>
      </c>
      <c r="G999" s="1">
        <v>0</v>
      </c>
      <c r="H999" s="1">
        <v>0.42857142857142855</v>
      </c>
      <c r="I999" s="1">
        <v>0</v>
      </c>
      <c r="J999" s="1" t="s">
        <v>211</v>
      </c>
      <c r="K999" s="1" t="s">
        <v>211</v>
      </c>
      <c r="L999" s="1">
        <v>0</v>
      </c>
      <c r="M999" s="44" t="s">
        <v>821</v>
      </c>
    </row>
    <row r="1000" spans="1:13" x14ac:dyDescent="0.25">
      <c r="A1000" s="43" t="s">
        <v>13225</v>
      </c>
      <c r="B1000" s="129" t="s">
        <v>6314</v>
      </c>
      <c r="C1000" s="1">
        <v>263</v>
      </c>
      <c r="D1000" s="1">
        <v>0</v>
      </c>
      <c r="E1000" s="1">
        <v>395</v>
      </c>
      <c r="F1000" s="1">
        <v>433</v>
      </c>
      <c r="G1000" s="1">
        <v>0</v>
      </c>
      <c r="H1000" s="1">
        <v>0.56000000000000005</v>
      </c>
      <c r="I1000" s="1">
        <v>0.76073619631901845</v>
      </c>
      <c r="J1000" s="1" t="s">
        <v>211</v>
      </c>
      <c r="K1000" s="1" t="s">
        <v>211</v>
      </c>
      <c r="L1000" s="1">
        <v>0</v>
      </c>
      <c r="M1000" s="44" t="s">
        <v>821</v>
      </c>
    </row>
    <row r="1001" spans="1:13" x14ac:dyDescent="0.25">
      <c r="A1001" s="43" t="s">
        <v>13226</v>
      </c>
      <c r="B1001" s="129" t="s">
        <v>11</v>
      </c>
      <c r="C1001" s="1">
        <v>205</v>
      </c>
      <c r="D1001" s="1">
        <v>0</v>
      </c>
      <c r="E1001" s="1">
        <v>404</v>
      </c>
      <c r="F1001" s="1">
        <v>432</v>
      </c>
      <c r="G1001" s="1">
        <v>0</v>
      </c>
      <c r="H1001" s="1">
        <v>0.9375</v>
      </c>
      <c r="I1001" s="1">
        <v>0.82661290322580661</v>
      </c>
      <c r="J1001" s="1" t="s">
        <v>211</v>
      </c>
      <c r="K1001" s="1" t="s">
        <v>211</v>
      </c>
      <c r="L1001" s="1">
        <v>0</v>
      </c>
      <c r="M1001" s="44" t="s">
        <v>821</v>
      </c>
    </row>
    <row r="1002" spans="1:13" x14ac:dyDescent="0.25">
      <c r="A1002" s="43" t="s">
        <v>13227</v>
      </c>
      <c r="B1002" s="129" t="s">
        <v>76</v>
      </c>
      <c r="C1002" s="1">
        <v>0</v>
      </c>
      <c r="D1002" s="1">
        <v>0</v>
      </c>
      <c r="E1002" s="1">
        <v>0</v>
      </c>
      <c r="F1002" s="1">
        <v>0</v>
      </c>
      <c r="G1002" s="1">
        <v>0</v>
      </c>
      <c r="H1002" s="1">
        <v>0.5</v>
      </c>
      <c r="I1002" s="1">
        <v>0.30769230769230771</v>
      </c>
      <c r="J1002" s="1" t="s">
        <v>211</v>
      </c>
      <c r="K1002" s="1" t="s">
        <v>211</v>
      </c>
      <c r="L1002" s="1">
        <v>0</v>
      </c>
      <c r="M1002" s="44" t="s">
        <v>821</v>
      </c>
    </row>
    <row r="1003" spans="1:13" x14ac:dyDescent="0.25">
      <c r="A1003" s="43" t="s">
        <v>13228</v>
      </c>
      <c r="B1003" s="129" t="s">
        <v>6217</v>
      </c>
      <c r="C1003" s="1">
        <v>313</v>
      </c>
      <c r="D1003" s="1">
        <v>0</v>
      </c>
      <c r="E1003" s="1">
        <v>375</v>
      </c>
      <c r="F1003" s="1">
        <v>429</v>
      </c>
      <c r="G1003" s="1">
        <v>0</v>
      </c>
      <c r="H1003" s="1">
        <v>0.7727272727272726</v>
      </c>
      <c r="I1003" s="1">
        <v>0.45303867403314918</v>
      </c>
      <c r="J1003" s="1" t="s">
        <v>211</v>
      </c>
      <c r="K1003" s="1" t="s">
        <v>211</v>
      </c>
      <c r="L1003" s="1">
        <v>0</v>
      </c>
      <c r="M1003" s="44" t="s">
        <v>821</v>
      </c>
    </row>
    <row r="1004" spans="1:13" x14ac:dyDescent="0.25">
      <c r="A1004" s="43" t="s">
        <v>13229</v>
      </c>
      <c r="B1004" s="129" t="s">
        <v>8527</v>
      </c>
      <c r="C1004" s="1">
        <v>27</v>
      </c>
      <c r="D1004" s="1">
        <v>0</v>
      </c>
      <c r="E1004" s="1">
        <v>400</v>
      </c>
      <c r="F1004" s="1">
        <v>427</v>
      </c>
      <c r="G1004" s="1">
        <v>0</v>
      </c>
      <c r="H1004" s="1">
        <v>1</v>
      </c>
      <c r="I1004" s="1">
        <v>0.37142857142857144</v>
      </c>
      <c r="J1004" s="1" t="s">
        <v>211</v>
      </c>
      <c r="K1004" s="1" t="s">
        <v>211</v>
      </c>
      <c r="L1004" s="1">
        <v>0</v>
      </c>
      <c r="M1004" s="44" t="s">
        <v>821</v>
      </c>
    </row>
    <row r="1005" spans="1:13" x14ac:dyDescent="0.25">
      <c r="A1005" s="43" t="s">
        <v>13230</v>
      </c>
      <c r="B1005" s="129" t="s">
        <v>42</v>
      </c>
      <c r="C1005" s="1">
        <v>0</v>
      </c>
      <c r="D1005" s="1">
        <v>0</v>
      </c>
      <c r="E1005" s="1">
        <v>0</v>
      </c>
      <c r="F1005" s="1">
        <v>0</v>
      </c>
      <c r="G1005" s="1">
        <v>0</v>
      </c>
      <c r="H1005" s="1">
        <v>1</v>
      </c>
      <c r="I1005" s="1">
        <v>0.85</v>
      </c>
      <c r="J1005" s="1" t="s">
        <v>211</v>
      </c>
      <c r="K1005" s="1" t="s">
        <v>211</v>
      </c>
      <c r="L1005" s="1">
        <v>0</v>
      </c>
      <c r="M1005" s="44" t="s">
        <v>821</v>
      </c>
    </row>
    <row r="1006" spans="1:13" x14ac:dyDescent="0.25">
      <c r="A1006" s="43" t="s">
        <v>13231</v>
      </c>
      <c r="B1006" s="129" t="s">
        <v>3984</v>
      </c>
      <c r="C1006" s="1">
        <v>277</v>
      </c>
      <c r="D1006" s="1">
        <v>0</v>
      </c>
      <c r="E1006" s="1">
        <v>351</v>
      </c>
      <c r="F1006" s="1">
        <v>421</v>
      </c>
      <c r="G1006" s="1">
        <v>0</v>
      </c>
      <c r="H1006" s="1">
        <v>0.69230769230769229</v>
      </c>
      <c r="I1006" s="1">
        <v>0.46850393700787402</v>
      </c>
      <c r="J1006" s="1" t="s">
        <v>211</v>
      </c>
      <c r="K1006" s="1" t="s">
        <v>211</v>
      </c>
      <c r="L1006" s="1">
        <v>0</v>
      </c>
      <c r="M1006" s="44" t="s">
        <v>821</v>
      </c>
    </row>
    <row r="1007" spans="1:13" x14ac:dyDescent="0.25">
      <c r="A1007" s="43" t="s">
        <v>13232</v>
      </c>
      <c r="B1007" s="129" t="s">
        <v>39</v>
      </c>
      <c r="C1007" s="1">
        <v>271</v>
      </c>
      <c r="D1007" s="1">
        <v>0</v>
      </c>
      <c r="E1007" s="1">
        <v>301</v>
      </c>
      <c r="F1007" s="1">
        <v>332</v>
      </c>
      <c r="G1007" s="1">
        <v>0</v>
      </c>
      <c r="H1007" s="1">
        <v>0.76470588235294112</v>
      </c>
      <c r="I1007" s="1">
        <v>0.78996865203761757</v>
      </c>
      <c r="J1007" s="1" t="s">
        <v>211</v>
      </c>
      <c r="K1007" s="1" t="s">
        <v>211</v>
      </c>
      <c r="L1007" s="1">
        <v>0</v>
      </c>
      <c r="M1007" s="44" t="s">
        <v>821</v>
      </c>
    </row>
    <row r="1008" spans="1:13" x14ac:dyDescent="0.25">
      <c r="A1008" s="43" t="s">
        <v>13233</v>
      </c>
      <c r="B1008" s="129" t="s">
        <v>6209</v>
      </c>
      <c r="C1008" s="1">
        <v>266</v>
      </c>
      <c r="D1008" s="1">
        <v>0</v>
      </c>
      <c r="E1008" s="1">
        <v>389</v>
      </c>
      <c r="F1008" s="1">
        <v>421</v>
      </c>
      <c r="G1008" s="1">
        <v>0</v>
      </c>
      <c r="H1008" s="1">
        <v>0.4</v>
      </c>
      <c r="I1008" s="1">
        <v>0.49262536873156343</v>
      </c>
      <c r="J1008" s="1" t="s">
        <v>211</v>
      </c>
      <c r="K1008" s="1" t="s">
        <v>211</v>
      </c>
      <c r="L1008" s="1">
        <v>0</v>
      </c>
      <c r="M1008" s="44" t="s">
        <v>821</v>
      </c>
    </row>
    <row r="1009" spans="1:13" x14ac:dyDescent="0.25">
      <c r="A1009" s="43" t="s">
        <v>13234</v>
      </c>
      <c r="B1009" s="129" t="s">
        <v>84</v>
      </c>
      <c r="C1009" s="1">
        <v>225</v>
      </c>
      <c r="D1009" s="1">
        <v>0</v>
      </c>
      <c r="E1009" s="1">
        <v>380</v>
      </c>
      <c r="F1009" s="1">
        <v>421</v>
      </c>
      <c r="G1009" s="1">
        <v>0</v>
      </c>
      <c r="H1009" s="1">
        <v>0.7</v>
      </c>
      <c r="I1009" s="1">
        <v>0.8125</v>
      </c>
      <c r="J1009" s="1" t="s">
        <v>211</v>
      </c>
      <c r="K1009" s="1" t="s">
        <v>211</v>
      </c>
      <c r="L1009" s="1">
        <v>0</v>
      </c>
      <c r="M1009" s="44" t="s">
        <v>821</v>
      </c>
    </row>
    <row r="1010" spans="1:13" x14ac:dyDescent="0.25">
      <c r="A1010" s="43" t="s">
        <v>13235</v>
      </c>
      <c r="B1010" s="129" t="s">
        <v>6253</v>
      </c>
      <c r="C1010" s="1">
        <v>210</v>
      </c>
      <c r="D1010" s="1">
        <v>0</v>
      </c>
      <c r="E1010" s="1">
        <v>384</v>
      </c>
      <c r="F1010" s="1">
        <v>418</v>
      </c>
      <c r="G1010" s="1">
        <v>0</v>
      </c>
      <c r="H1010" s="1">
        <v>0.5</v>
      </c>
      <c r="I1010" s="1">
        <v>0.51948051948051943</v>
      </c>
      <c r="J1010" s="1" t="s">
        <v>211</v>
      </c>
      <c r="K1010" s="1" t="s">
        <v>211</v>
      </c>
      <c r="L1010" s="1">
        <v>0</v>
      </c>
      <c r="M1010" s="44" t="s">
        <v>821</v>
      </c>
    </row>
    <row r="1011" spans="1:13" x14ac:dyDescent="0.25">
      <c r="A1011" s="43" t="s">
        <v>13236</v>
      </c>
      <c r="B1011" s="129" t="s">
        <v>10</v>
      </c>
      <c r="C1011" s="1">
        <v>0</v>
      </c>
      <c r="D1011" s="1">
        <v>0</v>
      </c>
      <c r="E1011" s="1">
        <v>0</v>
      </c>
      <c r="F1011" s="1">
        <v>0</v>
      </c>
      <c r="G1011" s="1">
        <v>0</v>
      </c>
      <c r="H1011" s="1">
        <v>0</v>
      </c>
      <c r="I1011" s="1">
        <v>0.5</v>
      </c>
      <c r="J1011" s="1" t="s">
        <v>211</v>
      </c>
      <c r="K1011" s="1" t="s">
        <v>211</v>
      </c>
      <c r="L1011" s="1">
        <v>0</v>
      </c>
      <c r="M1011" s="44" t="s">
        <v>821</v>
      </c>
    </row>
    <row r="1012" spans="1:13" x14ac:dyDescent="0.25">
      <c r="A1012" s="43" t="s">
        <v>13237</v>
      </c>
      <c r="B1012" s="129" t="s">
        <v>9</v>
      </c>
      <c r="C1012" s="1">
        <v>0</v>
      </c>
      <c r="D1012" s="1">
        <v>0</v>
      </c>
      <c r="E1012" s="1">
        <v>0</v>
      </c>
      <c r="F1012" s="1">
        <v>0</v>
      </c>
      <c r="G1012" s="1">
        <v>0</v>
      </c>
      <c r="H1012" s="1">
        <v>0</v>
      </c>
      <c r="I1012" s="1">
        <v>0.42857142857142855</v>
      </c>
      <c r="J1012" s="1" t="s">
        <v>211</v>
      </c>
      <c r="K1012" s="1" t="s">
        <v>211</v>
      </c>
      <c r="L1012" s="1">
        <v>0</v>
      </c>
      <c r="M1012" s="44" t="s">
        <v>821</v>
      </c>
    </row>
    <row r="1013" spans="1:13" x14ac:dyDescent="0.25">
      <c r="A1013" s="43" t="s">
        <v>13238</v>
      </c>
      <c r="B1013" s="129" t="s">
        <v>6832</v>
      </c>
      <c r="C1013" s="1">
        <v>211</v>
      </c>
      <c r="D1013" s="1">
        <v>0</v>
      </c>
      <c r="E1013" s="1">
        <v>382</v>
      </c>
      <c r="F1013" s="1">
        <v>415</v>
      </c>
      <c r="G1013" s="1">
        <v>0</v>
      </c>
      <c r="H1013" s="1">
        <v>0.66666666666666663</v>
      </c>
      <c r="I1013" s="1">
        <v>0.47894736842105262</v>
      </c>
      <c r="J1013" s="1" t="s">
        <v>211</v>
      </c>
      <c r="K1013" s="1" t="s">
        <v>211</v>
      </c>
      <c r="L1013" s="1">
        <v>0</v>
      </c>
      <c r="M1013" s="44" t="s">
        <v>821</v>
      </c>
    </row>
    <row r="1014" spans="1:13" x14ac:dyDescent="0.25">
      <c r="A1014" s="43" t="s">
        <v>13239</v>
      </c>
      <c r="B1014" s="129" t="s">
        <v>8</v>
      </c>
      <c r="C1014" s="1">
        <v>0</v>
      </c>
      <c r="D1014" s="1">
        <v>0</v>
      </c>
      <c r="E1014" s="1">
        <v>0</v>
      </c>
      <c r="F1014" s="1">
        <v>0</v>
      </c>
      <c r="G1014" s="1">
        <v>0</v>
      </c>
      <c r="H1014" s="1">
        <v>1</v>
      </c>
      <c r="I1014" s="1">
        <v>0.77777777777777779</v>
      </c>
      <c r="J1014" s="1" t="s">
        <v>211</v>
      </c>
      <c r="K1014" s="1" t="s">
        <v>211</v>
      </c>
      <c r="L1014" s="1">
        <v>0</v>
      </c>
      <c r="M1014" s="44" t="s">
        <v>821</v>
      </c>
    </row>
    <row r="1015" spans="1:13" x14ac:dyDescent="0.25">
      <c r="A1015" s="43" t="s">
        <v>13240</v>
      </c>
      <c r="B1015" s="129" t="s">
        <v>4011</v>
      </c>
      <c r="C1015" s="1">
        <v>262</v>
      </c>
      <c r="D1015" s="1">
        <v>0</v>
      </c>
      <c r="E1015" s="1">
        <v>342</v>
      </c>
      <c r="F1015" s="1">
        <v>412</v>
      </c>
      <c r="G1015" s="1">
        <v>0</v>
      </c>
      <c r="H1015" s="1">
        <v>0.9</v>
      </c>
      <c r="I1015" s="1">
        <v>0.55513307984790872</v>
      </c>
      <c r="J1015" s="1" t="s">
        <v>211</v>
      </c>
      <c r="K1015" s="1" t="s">
        <v>211</v>
      </c>
      <c r="L1015" s="1">
        <v>0</v>
      </c>
      <c r="M1015" s="44" t="s">
        <v>821</v>
      </c>
    </row>
    <row r="1016" spans="1:13" x14ac:dyDescent="0.25">
      <c r="A1016" s="43" t="s">
        <v>13241</v>
      </c>
      <c r="B1016" s="129" t="s">
        <v>140</v>
      </c>
      <c r="C1016" s="1">
        <v>0</v>
      </c>
      <c r="D1016" s="1">
        <v>0</v>
      </c>
      <c r="E1016" s="1">
        <v>0</v>
      </c>
      <c r="F1016" s="1">
        <v>0</v>
      </c>
      <c r="G1016" s="1">
        <v>0</v>
      </c>
      <c r="H1016" s="1">
        <v>0</v>
      </c>
      <c r="I1016" s="1">
        <v>0</v>
      </c>
      <c r="J1016" s="1" t="s">
        <v>211</v>
      </c>
      <c r="K1016" s="1" t="s">
        <v>211</v>
      </c>
      <c r="L1016" s="1">
        <v>0</v>
      </c>
      <c r="M1016" s="44" t="s">
        <v>821</v>
      </c>
    </row>
    <row r="1017" spans="1:13" x14ac:dyDescent="0.25">
      <c r="A1017" s="43" t="s">
        <v>13242</v>
      </c>
      <c r="B1017" s="129" t="s">
        <v>142</v>
      </c>
      <c r="C1017" s="1">
        <v>150</v>
      </c>
      <c r="D1017" s="1">
        <v>0</v>
      </c>
      <c r="E1017" s="1">
        <v>338</v>
      </c>
      <c r="F1017" s="1">
        <v>365</v>
      </c>
      <c r="G1017" s="1">
        <v>0</v>
      </c>
      <c r="H1017" s="1">
        <v>0.5</v>
      </c>
      <c r="I1017" s="1">
        <v>0.5903225806451613</v>
      </c>
      <c r="J1017" s="1" t="s">
        <v>211</v>
      </c>
      <c r="K1017" s="1" t="s">
        <v>211</v>
      </c>
      <c r="L1017" s="1">
        <v>0</v>
      </c>
      <c r="M1017" s="44" t="s">
        <v>821</v>
      </c>
    </row>
    <row r="1018" spans="1:13" x14ac:dyDescent="0.25">
      <c r="A1018" s="43" t="s">
        <v>13243</v>
      </c>
      <c r="B1018" s="129" t="s">
        <v>3890</v>
      </c>
      <c r="C1018" s="1">
        <v>442</v>
      </c>
      <c r="D1018" s="1">
        <v>0</v>
      </c>
      <c r="E1018" s="1">
        <v>357</v>
      </c>
      <c r="F1018" s="1">
        <v>406</v>
      </c>
      <c r="G1018" s="1">
        <v>0</v>
      </c>
      <c r="H1018" s="1">
        <v>0.76470588235294112</v>
      </c>
      <c r="I1018" s="1">
        <v>0.79069767441860461</v>
      </c>
      <c r="J1018" s="1" t="s">
        <v>211</v>
      </c>
      <c r="K1018" s="1" t="s">
        <v>211</v>
      </c>
      <c r="L1018" s="1">
        <v>0</v>
      </c>
      <c r="M1018" s="44" t="s">
        <v>821</v>
      </c>
    </row>
    <row r="1019" spans="1:13" x14ac:dyDescent="0.25">
      <c r="A1019" s="43" t="s">
        <v>13244</v>
      </c>
      <c r="B1019" s="129" t="s">
        <v>3238</v>
      </c>
      <c r="C1019" s="1">
        <v>79</v>
      </c>
      <c r="D1019" s="1">
        <v>0</v>
      </c>
      <c r="E1019" s="1">
        <v>375</v>
      </c>
      <c r="F1019" s="1">
        <v>401</v>
      </c>
      <c r="G1019" s="1">
        <v>0</v>
      </c>
      <c r="H1019" s="1">
        <v>0.66666666666666663</v>
      </c>
      <c r="I1019" s="1">
        <v>0.86813186813186816</v>
      </c>
      <c r="J1019" s="1" t="s">
        <v>211</v>
      </c>
      <c r="K1019" s="1" t="s">
        <v>211</v>
      </c>
      <c r="L1019" s="1">
        <v>0</v>
      </c>
      <c r="M1019" s="44" t="s">
        <v>821</v>
      </c>
    </row>
    <row r="1020" spans="1:13" x14ac:dyDescent="0.25">
      <c r="A1020" s="43" t="s">
        <v>13245</v>
      </c>
      <c r="B1020" s="129" t="s">
        <v>87</v>
      </c>
      <c r="C1020" s="1">
        <v>156</v>
      </c>
      <c r="D1020" s="1">
        <v>0</v>
      </c>
      <c r="E1020" s="1">
        <v>299</v>
      </c>
      <c r="F1020" s="1">
        <v>330</v>
      </c>
      <c r="G1020" s="1">
        <v>0</v>
      </c>
      <c r="H1020" s="1">
        <v>0.94117647058823517</v>
      </c>
      <c r="I1020" s="1">
        <v>0.8178913738019169</v>
      </c>
      <c r="J1020" s="1" t="s">
        <v>211</v>
      </c>
      <c r="K1020" s="1" t="s">
        <v>211</v>
      </c>
      <c r="L1020" s="1">
        <v>0</v>
      </c>
      <c r="M1020" s="44" t="s">
        <v>821</v>
      </c>
    </row>
    <row r="1021" spans="1:13" x14ac:dyDescent="0.25">
      <c r="A1021" s="43" t="s">
        <v>13246</v>
      </c>
      <c r="B1021" s="129" t="s">
        <v>8567</v>
      </c>
      <c r="C1021" s="1">
        <v>503</v>
      </c>
      <c r="D1021" s="1">
        <v>0</v>
      </c>
      <c r="E1021" s="1">
        <v>377</v>
      </c>
      <c r="F1021" s="1">
        <v>400</v>
      </c>
      <c r="G1021" s="1">
        <v>0</v>
      </c>
      <c r="H1021" s="1">
        <v>0.75</v>
      </c>
      <c r="I1021" s="1">
        <v>0.49673202614379086</v>
      </c>
      <c r="J1021" s="1" t="s">
        <v>211</v>
      </c>
      <c r="K1021" s="1" t="s">
        <v>211</v>
      </c>
      <c r="L1021" s="1">
        <v>0</v>
      </c>
      <c r="M1021" s="44" t="s">
        <v>821</v>
      </c>
    </row>
    <row r="1022" spans="1:13" x14ac:dyDescent="0.25">
      <c r="A1022" s="43" t="s">
        <v>13247</v>
      </c>
      <c r="B1022" s="129" t="s">
        <v>139</v>
      </c>
      <c r="C1022" s="1">
        <v>0</v>
      </c>
      <c r="D1022" s="1">
        <v>0</v>
      </c>
      <c r="E1022" s="1">
        <v>0</v>
      </c>
      <c r="F1022" s="1">
        <v>0</v>
      </c>
      <c r="G1022" s="1">
        <v>0</v>
      </c>
      <c r="H1022" s="1">
        <v>0</v>
      </c>
      <c r="I1022" s="1">
        <v>0.5703125</v>
      </c>
      <c r="J1022" s="1" t="s">
        <v>211</v>
      </c>
      <c r="K1022" s="1" t="s">
        <v>211</v>
      </c>
      <c r="L1022" s="1">
        <v>0</v>
      </c>
      <c r="M1022" s="44" t="s">
        <v>821</v>
      </c>
    </row>
    <row r="1023" spans="1:13" x14ac:dyDescent="0.25">
      <c r="A1023" s="43" t="s">
        <v>13248</v>
      </c>
      <c r="B1023" s="129" t="s">
        <v>6844</v>
      </c>
      <c r="C1023" s="1">
        <v>486</v>
      </c>
      <c r="D1023" s="1">
        <v>0</v>
      </c>
      <c r="E1023" s="1">
        <v>373</v>
      </c>
      <c r="F1023" s="1">
        <v>399</v>
      </c>
      <c r="G1023" s="1">
        <v>0</v>
      </c>
      <c r="H1023" s="1">
        <v>0.41666666666666674</v>
      </c>
      <c r="I1023" s="1">
        <v>0.56935817805383027</v>
      </c>
      <c r="J1023" s="1" t="s">
        <v>211</v>
      </c>
      <c r="K1023" s="1" t="s">
        <v>211</v>
      </c>
      <c r="L1023" s="1">
        <v>0</v>
      </c>
      <c r="M1023" s="44" t="s">
        <v>821</v>
      </c>
    </row>
    <row r="1024" spans="1:13" x14ac:dyDescent="0.25">
      <c r="A1024" s="43" t="s">
        <v>13249</v>
      </c>
      <c r="B1024" s="129" t="s">
        <v>3059</v>
      </c>
      <c r="C1024" s="1">
        <v>0</v>
      </c>
      <c r="D1024" s="1">
        <v>0</v>
      </c>
      <c r="E1024" s="1">
        <v>0</v>
      </c>
      <c r="F1024" s="1">
        <v>0</v>
      </c>
      <c r="G1024" s="1">
        <v>0</v>
      </c>
      <c r="H1024" s="1">
        <v>0</v>
      </c>
      <c r="I1024" s="1">
        <v>0.5</v>
      </c>
      <c r="J1024" s="1" t="s">
        <v>211</v>
      </c>
      <c r="K1024" s="1" t="s">
        <v>211</v>
      </c>
      <c r="L1024" s="1">
        <v>0</v>
      </c>
      <c r="M1024" s="44" t="s">
        <v>821</v>
      </c>
    </row>
    <row r="1025" spans="1:13" x14ac:dyDescent="0.25">
      <c r="A1025" s="43" t="s">
        <v>13250</v>
      </c>
      <c r="B1025" s="129" t="s">
        <v>8718</v>
      </c>
      <c r="C1025" s="1">
        <v>47</v>
      </c>
      <c r="D1025" s="1">
        <v>0</v>
      </c>
      <c r="E1025" s="1">
        <v>381</v>
      </c>
      <c r="F1025" s="1">
        <v>398</v>
      </c>
      <c r="G1025" s="1">
        <v>0</v>
      </c>
      <c r="H1025" s="1">
        <v>0.33333333333333331</v>
      </c>
      <c r="I1025" s="1">
        <v>0.52380952380952384</v>
      </c>
      <c r="J1025" s="1" t="s">
        <v>211</v>
      </c>
      <c r="K1025" s="1" t="s">
        <v>211</v>
      </c>
      <c r="L1025" s="1">
        <v>0</v>
      </c>
      <c r="M1025" s="44" t="s">
        <v>821</v>
      </c>
    </row>
    <row r="1026" spans="1:13" x14ac:dyDescent="0.25">
      <c r="A1026" s="43" t="s">
        <v>13251</v>
      </c>
      <c r="B1026" s="129" t="s">
        <v>3058</v>
      </c>
      <c r="C1026" s="1">
        <v>0</v>
      </c>
      <c r="D1026" s="1">
        <v>0</v>
      </c>
      <c r="E1026" s="1">
        <v>0</v>
      </c>
      <c r="F1026" s="1">
        <v>0</v>
      </c>
      <c r="G1026" s="1">
        <v>0</v>
      </c>
      <c r="H1026" s="1">
        <v>0</v>
      </c>
      <c r="I1026" s="1">
        <v>0.66666666666666663</v>
      </c>
      <c r="J1026" s="1" t="s">
        <v>211</v>
      </c>
      <c r="K1026" s="1" t="s">
        <v>211</v>
      </c>
      <c r="L1026" s="1">
        <v>0</v>
      </c>
      <c r="M1026" s="44" t="s">
        <v>821</v>
      </c>
    </row>
    <row r="1027" spans="1:13" x14ac:dyDescent="0.25">
      <c r="A1027" s="43" t="s">
        <v>13252</v>
      </c>
      <c r="B1027" s="129" t="s">
        <v>3906</v>
      </c>
      <c r="C1027" s="1">
        <v>396</v>
      </c>
      <c r="D1027" s="1">
        <v>0</v>
      </c>
      <c r="E1027" s="1">
        <v>331</v>
      </c>
      <c r="F1027" s="1">
        <v>390</v>
      </c>
      <c r="G1027" s="1">
        <v>0</v>
      </c>
      <c r="H1027" s="1">
        <v>0.75</v>
      </c>
      <c r="I1027" s="1">
        <v>0.81571815718157181</v>
      </c>
      <c r="J1027" s="1" t="s">
        <v>211</v>
      </c>
      <c r="K1027" s="1" t="s">
        <v>211</v>
      </c>
      <c r="L1027" s="1">
        <v>0</v>
      </c>
      <c r="M1027" s="44" t="s">
        <v>821</v>
      </c>
    </row>
    <row r="1028" spans="1:13" x14ac:dyDescent="0.25">
      <c r="A1028" s="43" t="s">
        <v>13253</v>
      </c>
      <c r="B1028" s="129" t="s">
        <v>3900</v>
      </c>
      <c r="C1028" s="1">
        <v>308</v>
      </c>
      <c r="D1028" s="1">
        <v>0</v>
      </c>
      <c r="E1028" s="1">
        <v>348</v>
      </c>
      <c r="F1028" s="1">
        <v>388</v>
      </c>
      <c r="G1028" s="1">
        <v>0</v>
      </c>
      <c r="H1028" s="1">
        <v>0.7857142857142857</v>
      </c>
      <c r="I1028" s="1">
        <v>0.783625730994152</v>
      </c>
      <c r="J1028" s="1" t="s">
        <v>211</v>
      </c>
      <c r="K1028" s="1" t="s">
        <v>211</v>
      </c>
      <c r="L1028" s="1">
        <v>0</v>
      </c>
      <c r="M1028" s="44" t="s">
        <v>821</v>
      </c>
    </row>
    <row r="1029" spans="1:13" x14ac:dyDescent="0.25">
      <c r="A1029" s="43" t="s">
        <v>13254</v>
      </c>
      <c r="B1029" s="129" t="s">
        <v>6818</v>
      </c>
      <c r="C1029" s="1">
        <v>273</v>
      </c>
      <c r="D1029" s="1">
        <v>0</v>
      </c>
      <c r="E1029" s="1">
        <v>365</v>
      </c>
      <c r="F1029" s="1">
        <v>388</v>
      </c>
      <c r="G1029" s="1">
        <v>0</v>
      </c>
      <c r="H1029" s="1">
        <v>0.77777777777777779</v>
      </c>
      <c r="I1029" s="1">
        <v>0.53264604810996563</v>
      </c>
      <c r="J1029" s="1" t="s">
        <v>211</v>
      </c>
      <c r="K1029" s="1" t="s">
        <v>211</v>
      </c>
      <c r="L1029" s="1">
        <v>0</v>
      </c>
      <c r="M1029" s="44" t="s">
        <v>821</v>
      </c>
    </row>
    <row r="1030" spans="1:13" x14ac:dyDescent="0.25">
      <c r="A1030" s="43" t="s">
        <v>13255</v>
      </c>
      <c r="B1030" s="129" t="s">
        <v>3091</v>
      </c>
      <c r="C1030" s="1">
        <v>101</v>
      </c>
      <c r="D1030" s="1">
        <v>0</v>
      </c>
      <c r="E1030" s="1">
        <v>288</v>
      </c>
      <c r="F1030" s="1">
        <v>314</v>
      </c>
      <c r="G1030" s="1">
        <v>0</v>
      </c>
      <c r="H1030" s="1">
        <v>0.7142857142857143</v>
      </c>
      <c r="I1030" s="1">
        <v>0.74220963172804533</v>
      </c>
      <c r="J1030" s="1" t="s">
        <v>211</v>
      </c>
      <c r="K1030" s="1" t="s">
        <v>211</v>
      </c>
      <c r="L1030" s="1">
        <v>0</v>
      </c>
      <c r="M1030" s="44" t="s">
        <v>821</v>
      </c>
    </row>
    <row r="1031" spans="1:13" x14ac:dyDescent="0.25">
      <c r="A1031" s="43" t="s">
        <v>13256</v>
      </c>
      <c r="B1031" s="129" t="s">
        <v>3909</v>
      </c>
      <c r="C1031" s="1">
        <v>229</v>
      </c>
      <c r="D1031" s="1">
        <v>0</v>
      </c>
      <c r="E1031" s="1">
        <v>330</v>
      </c>
      <c r="F1031" s="1">
        <v>385</v>
      </c>
      <c r="G1031" s="1">
        <v>0</v>
      </c>
      <c r="H1031" s="1">
        <v>0.6470588235294118</v>
      </c>
      <c r="I1031" s="1">
        <v>0.74907749077490771</v>
      </c>
      <c r="J1031" s="1" t="s">
        <v>211</v>
      </c>
      <c r="K1031" s="1" t="s">
        <v>211</v>
      </c>
      <c r="L1031" s="1">
        <v>0</v>
      </c>
      <c r="M1031" s="44" t="s">
        <v>821</v>
      </c>
    </row>
    <row r="1032" spans="1:13" x14ac:dyDescent="0.25">
      <c r="A1032" s="43" t="s">
        <v>13257</v>
      </c>
      <c r="B1032" s="129" t="s">
        <v>3988</v>
      </c>
      <c r="C1032" s="1">
        <v>316</v>
      </c>
      <c r="D1032" s="1">
        <v>0</v>
      </c>
      <c r="E1032" s="1">
        <v>345</v>
      </c>
      <c r="F1032" s="1">
        <v>370</v>
      </c>
      <c r="G1032" s="1">
        <v>0</v>
      </c>
      <c r="H1032" s="1">
        <v>0.52941176470588236</v>
      </c>
      <c r="I1032" s="1">
        <v>0.77177177177177181</v>
      </c>
      <c r="J1032" s="1" t="s">
        <v>211</v>
      </c>
      <c r="K1032" s="1" t="s">
        <v>211</v>
      </c>
      <c r="L1032" s="1">
        <v>0</v>
      </c>
      <c r="M1032" s="44" t="s">
        <v>821</v>
      </c>
    </row>
    <row r="1033" spans="1:13" x14ac:dyDescent="0.25">
      <c r="A1033" s="43" t="s">
        <v>13258</v>
      </c>
      <c r="B1033" s="129" t="s">
        <v>3996</v>
      </c>
      <c r="C1033" s="1">
        <v>321</v>
      </c>
      <c r="D1033" s="1">
        <v>0</v>
      </c>
      <c r="E1033" s="1">
        <v>338</v>
      </c>
      <c r="F1033" s="1">
        <v>369</v>
      </c>
      <c r="G1033" s="1">
        <v>0</v>
      </c>
      <c r="H1033" s="1">
        <v>0.5714285714285714</v>
      </c>
      <c r="I1033" s="1">
        <v>0.77615571776155723</v>
      </c>
      <c r="J1033" s="1" t="s">
        <v>211</v>
      </c>
      <c r="K1033" s="1" t="s">
        <v>211</v>
      </c>
      <c r="L1033" s="1">
        <v>0</v>
      </c>
      <c r="M1033" s="44" t="s">
        <v>821</v>
      </c>
    </row>
    <row r="1034" spans="1:13" x14ac:dyDescent="0.25">
      <c r="A1034" s="43" t="s">
        <v>13259</v>
      </c>
      <c r="B1034" s="129" t="s">
        <v>3097</v>
      </c>
      <c r="C1034" s="1">
        <v>0</v>
      </c>
      <c r="D1034" s="1">
        <v>0</v>
      </c>
      <c r="E1034" s="1">
        <v>0</v>
      </c>
      <c r="F1034" s="1">
        <v>0</v>
      </c>
      <c r="G1034" s="1">
        <v>0</v>
      </c>
      <c r="H1034" s="1">
        <v>1</v>
      </c>
      <c r="I1034" s="1">
        <v>0.81081081081081086</v>
      </c>
      <c r="J1034" s="1" t="s">
        <v>211</v>
      </c>
      <c r="K1034" s="1" t="s">
        <v>211</v>
      </c>
      <c r="L1034" s="1">
        <v>0</v>
      </c>
      <c r="M1034" s="44" t="s">
        <v>821</v>
      </c>
    </row>
    <row r="1035" spans="1:13" x14ac:dyDescent="0.25">
      <c r="A1035" s="43" t="s">
        <v>13260</v>
      </c>
      <c r="B1035" s="129" t="s">
        <v>468</v>
      </c>
      <c r="C1035" s="1">
        <v>305</v>
      </c>
      <c r="D1035" s="1">
        <v>0</v>
      </c>
      <c r="E1035" s="1">
        <v>313</v>
      </c>
      <c r="F1035" s="1">
        <v>368</v>
      </c>
      <c r="G1035" s="1">
        <v>0</v>
      </c>
      <c r="H1035" s="1">
        <v>0.5</v>
      </c>
      <c r="I1035" s="1">
        <v>0.76351351351351349</v>
      </c>
      <c r="J1035" s="1" t="s">
        <v>211</v>
      </c>
      <c r="K1035" s="1" t="s">
        <v>211</v>
      </c>
      <c r="L1035" s="1">
        <v>0</v>
      </c>
      <c r="M1035" s="44" t="s">
        <v>821</v>
      </c>
    </row>
    <row r="1036" spans="1:13" x14ac:dyDescent="0.25">
      <c r="A1036" s="43" t="s">
        <v>13261</v>
      </c>
      <c r="B1036" s="129" t="s">
        <v>3087</v>
      </c>
      <c r="C1036" s="1">
        <v>0</v>
      </c>
      <c r="D1036" s="1">
        <v>0</v>
      </c>
      <c r="E1036" s="1">
        <v>0</v>
      </c>
      <c r="F1036" s="1">
        <v>0</v>
      </c>
      <c r="G1036" s="1">
        <v>0</v>
      </c>
      <c r="H1036" s="1">
        <v>1</v>
      </c>
      <c r="I1036" s="1">
        <v>0.86</v>
      </c>
      <c r="J1036" s="1" t="s">
        <v>211</v>
      </c>
      <c r="K1036" s="1" t="s">
        <v>211</v>
      </c>
      <c r="L1036" s="1">
        <v>0</v>
      </c>
      <c r="M1036" s="44" t="s">
        <v>821</v>
      </c>
    </row>
    <row r="1037" spans="1:13" x14ac:dyDescent="0.25">
      <c r="A1037" s="43" t="s">
        <v>13262</v>
      </c>
      <c r="B1037" s="129" t="s">
        <v>6804</v>
      </c>
      <c r="C1037" s="1">
        <v>163</v>
      </c>
      <c r="D1037" s="1">
        <v>0</v>
      </c>
      <c r="E1037" s="1">
        <v>332</v>
      </c>
      <c r="F1037" s="1">
        <v>364</v>
      </c>
      <c r="G1037" s="1">
        <v>0</v>
      </c>
      <c r="H1037" s="1">
        <v>1</v>
      </c>
      <c r="I1037" s="1">
        <v>0.53051643192488263</v>
      </c>
      <c r="J1037" s="1" t="s">
        <v>211</v>
      </c>
      <c r="K1037" s="1" t="s">
        <v>211</v>
      </c>
      <c r="L1037" s="1">
        <v>0</v>
      </c>
      <c r="M1037" s="44" t="s">
        <v>821</v>
      </c>
    </row>
    <row r="1038" spans="1:13" x14ac:dyDescent="0.25">
      <c r="A1038" s="43" t="s">
        <v>13263</v>
      </c>
      <c r="B1038" s="129" t="s">
        <v>1006</v>
      </c>
      <c r="C1038" s="1">
        <v>392</v>
      </c>
      <c r="D1038" s="1">
        <v>0</v>
      </c>
      <c r="E1038" s="1">
        <v>307</v>
      </c>
      <c r="F1038" s="1">
        <v>335</v>
      </c>
      <c r="G1038" s="1">
        <v>0</v>
      </c>
      <c r="H1038" s="1">
        <v>0.35</v>
      </c>
      <c r="I1038" s="1">
        <v>0.75416666666666676</v>
      </c>
      <c r="J1038" s="1" t="s">
        <v>211</v>
      </c>
      <c r="K1038" s="1" t="s">
        <v>211</v>
      </c>
      <c r="L1038" s="1">
        <v>0</v>
      </c>
      <c r="M1038" s="44" t="s">
        <v>821</v>
      </c>
    </row>
    <row r="1039" spans="1:13" x14ac:dyDescent="0.25">
      <c r="A1039" s="43" t="s">
        <v>13264</v>
      </c>
      <c r="B1039" s="129" t="s">
        <v>3319</v>
      </c>
      <c r="C1039" s="1">
        <v>0</v>
      </c>
      <c r="D1039" s="1">
        <v>0</v>
      </c>
      <c r="E1039" s="1">
        <v>0</v>
      </c>
      <c r="F1039" s="1">
        <v>0</v>
      </c>
      <c r="G1039" s="1">
        <v>0</v>
      </c>
      <c r="H1039" s="1">
        <v>0</v>
      </c>
      <c r="I1039" s="1">
        <v>0</v>
      </c>
      <c r="J1039" s="1" t="s">
        <v>211</v>
      </c>
      <c r="K1039" s="1" t="s">
        <v>211</v>
      </c>
      <c r="L1039" s="1">
        <v>0</v>
      </c>
      <c r="M1039" s="44" t="s">
        <v>821</v>
      </c>
    </row>
    <row r="1040" spans="1:13" x14ac:dyDescent="0.25">
      <c r="A1040" s="43" t="s">
        <v>13265</v>
      </c>
      <c r="B1040" s="129" t="s">
        <v>487</v>
      </c>
      <c r="C1040" s="1">
        <v>0</v>
      </c>
      <c r="D1040" s="1">
        <v>0</v>
      </c>
      <c r="E1040" s="1">
        <v>0</v>
      </c>
      <c r="F1040" s="1">
        <v>0</v>
      </c>
      <c r="G1040" s="1">
        <v>0</v>
      </c>
      <c r="H1040" s="1">
        <v>0</v>
      </c>
      <c r="I1040" s="1">
        <v>0</v>
      </c>
      <c r="J1040" s="1" t="s">
        <v>211</v>
      </c>
      <c r="K1040" s="1" t="s">
        <v>211</v>
      </c>
      <c r="L1040" s="1">
        <v>0</v>
      </c>
      <c r="M1040" s="44" t="s">
        <v>821</v>
      </c>
    </row>
    <row r="1041" spans="1:13" x14ac:dyDescent="0.25">
      <c r="A1041" s="43" t="s">
        <v>13266</v>
      </c>
      <c r="B1041" s="129" t="s">
        <v>3894</v>
      </c>
      <c r="C1041" s="1">
        <v>0</v>
      </c>
      <c r="D1041" s="1">
        <v>0</v>
      </c>
      <c r="E1041" s="1">
        <v>0</v>
      </c>
      <c r="F1041" s="1">
        <v>0</v>
      </c>
      <c r="G1041" s="1">
        <v>0</v>
      </c>
      <c r="H1041" s="1">
        <v>0.7142857142857143</v>
      </c>
      <c r="I1041" s="1">
        <v>0.8125</v>
      </c>
      <c r="J1041" s="1" t="s">
        <v>211</v>
      </c>
      <c r="K1041" s="1" t="s">
        <v>211</v>
      </c>
      <c r="L1041" s="1">
        <v>0</v>
      </c>
      <c r="M1041" s="44" t="s">
        <v>821</v>
      </c>
    </row>
    <row r="1042" spans="1:13" x14ac:dyDescent="0.25">
      <c r="A1042" s="43" t="s">
        <v>13267</v>
      </c>
      <c r="B1042" s="129" t="s">
        <v>6939</v>
      </c>
      <c r="C1042" s="1">
        <v>0</v>
      </c>
      <c r="D1042" s="1">
        <v>0</v>
      </c>
      <c r="E1042" s="1">
        <v>0</v>
      </c>
      <c r="F1042" s="1">
        <v>0</v>
      </c>
      <c r="G1042" s="1">
        <v>0</v>
      </c>
      <c r="H1042" s="1">
        <v>0</v>
      </c>
      <c r="I1042" s="1">
        <v>0.5714285714285714</v>
      </c>
      <c r="J1042" s="1" t="s">
        <v>211</v>
      </c>
      <c r="K1042" s="1" t="s">
        <v>211</v>
      </c>
      <c r="L1042" s="1">
        <v>0</v>
      </c>
      <c r="M1042" s="44" t="s">
        <v>821</v>
      </c>
    </row>
    <row r="1043" spans="1:13" x14ac:dyDescent="0.25">
      <c r="A1043" s="43" t="s">
        <v>13268</v>
      </c>
      <c r="B1043" s="129" t="s">
        <v>3994</v>
      </c>
      <c r="C1043" s="1">
        <v>0</v>
      </c>
      <c r="D1043" s="1">
        <v>0</v>
      </c>
      <c r="E1043" s="1">
        <v>0</v>
      </c>
      <c r="F1043" s="1">
        <v>0</v>
      </c>
      <c r="G1043" s="1">
        <v>0</v>
      </c>
      <c r="H1043" s="1">
        <v>0</v>
      </c>
      <c r="I1043" s="1">
        <v>0.51821862348178138</v>
      </c>
      <c r="J1043" s="1" t="s">
        <v>211</v>
      </c>
      <c r="K1043" s="1" t="s">
        <v>211</v>
      </c>
      <c r="L1043" s="1">
        <v>0</v>
      </c>
      <c r="M1043" s="44" t="s">
        <v>821</v>
      </c>
    </row>
    <row r="1044" spans="1:13" x14ac:dyDescent="0.25">
      <c r="A1044" s="43" t="s">
        <v>13269</v>
      </c>
      <c r="B1044" s="129" t="s">
        <v>11654</v>
      </c>
      <c r="C1044" s="1">
        <v>0</v>
      </c>
      <c r="D1044" s="1">
        <v>0</v>
      </c>
      <c r="E1044" s="1">
        <v>0</v>
      </c>
      <c r="F1044" s="1">
        <v>0</v>
      </c>
      <c r="G1044" s="1">
        <v>0</v>
      </c>
      <c r="H1044" s="1">
        <v>0</v>
      </c>
      <c r="I1044" s="1">
        <v>0.54545454545454541</v>
      </c>
      <c r="J1044" s="1" t="s">
        <v>211</v>
      </c>
      <c r="K1044" s="1" t="s">
        <v>211</v>
      </c>
      <c r="L1044" s="1">
        <v>0</v>
      </c>
      <c r="M1044" s="44" t="s">
        <v>821</v>
      </c>
    </row>
    <row r="1045" spans="1:13" x14ac:dyDescent="0.25">
      <c r="A1045" s="43" t="s">
        <v>13270</v>
      </c>
      <c r="B1045" s="129" t="s">
        <v>11426</v>
      </c>
      <c r="C1045" s="1">
        <v>0</v>
      </c>
      <c r="D1045" s="1">
        <v>0</v>
      </c>
      <c r="E1045" s="1">
        <v>0</v>
      </c>
      <c r="F1045" s="1">
        <v>0</v>
      </c>
      <c r="G1045" s="1">
        <v>0</v>
      </c>
      <c r="H1045" s="1">
        <v>0</v>
      </c>
      <c r="I1045" s="1">
        <v>0.35714285714285715</v>
      </c>
      <c r="J1045" s="1" t="s">
        <v>211</v>
      </c>
      <c r="K1045" s="1" t="s">
        <v>211</v>
      </c>
      <c r="L1045" s="1">
        <v>0</v>
      </c>
      <c r="M1045" s="44" t="s">
        <v>821</v>
      </c>
    </row>
    <row r="1046" spans="1:13" x14ac:dyDescent="0.25">
      <c r="A1046" s="43" t="s">
        <v>13271</v>
      </c>
      <c r="B1046" s="129" t="s">
        <v>769</v>
      </c>
      <c r="C1046" s="1">
        <v>52</v>
      </c>
      <c r="D1046" s="1">
        <v>0</v>
      </c>
      <c r="E1046" s="1">
        <v>962</v>
      </c>
      <c r="F1046" s="1">
        <v>1135</v>
      </c>
      <c r="G1046" s="1">
        <v>0</v>
      </c>
      <c r="H1046" s="1">
        <v>1</v>
      </c>
      <c r="I1046" s="1">
        <v>0.43119266055045874</v>
      </c>
      <c r="J1046" s="1" t="s">
        <v>211</v>
      </c>
      <c r="K1046" s="1" t="s">
        <v>211</v>
      </c>
      <c r="L1046" s="1">
        <v>0</v>
      </c>
      <c r="M1046" s="44" t="s">
        <v>821</v>
      </c>
    </row>
    <row r="1047" spans="1:13" x14ac:dyDescent="0.25">
      <c r="A1047" s="43" t="s">
        <v>13272</v>
      </c>
      <c r="B1047" s="129" t="s">
        <v>11534</v>
      </c>
      <c r="C1047" s="1">
        <v>76</v>
      </c>
      <c r="D1047" s="1">
        <v>0</v>
      </c>
      <c r="E1047" s="1">
        <v>1083</v>
      </c>
      <c r="F1047" s="1">
        <v>1089</v>
      </c>
      <c r="G1047" s="1">
        <v>0</v>
      </c>
      <c r="H1047" s="1">
        <v>-0.46153846153846162</v>
      </c>
      <c r="I1047" s="1">
        <v>0.47794117647058826</v>
      </c>
      <c r="J1047" s="1" t="s">
        <v>211</v>
      </c>
      <c r="K1047" s="1" t="s">
        <v>211</v>
      </c>
      <c r="L1047" s="1">
        <v>0</v>
      </c>
      <c r="M1047" s="44" t="s">
        <v>821</v>
      </c>
    </row>
    <row r="1048" spans="1:13" x14ac:dyDescent="0.25">
      <c r="A1048" s="43" t="s">
        <v>13273</v>
      </c>
      <c r="B1048" s="129" t="s">
        <v>11512</v>
      </c>
      <c r="C1048" s="1">
        <v>171</v>
      </c>
      <c r="D1048" s="1">
        <v>0</v>
      </c>
      <c r="E1048" s="1">
        <v>916</v>
      </c>
      <c r="F1048" s="1">
        <v>926</v>
      </c>
      <c r="G1048" s="1">
        <v>0</v>
      </c>
      <c r="H1048" s="1">
        <v>0.25806451612903225</v>
      </c>
      <c r="I1048" s="1">
        <v>0.4713375796178344</v>
      </c>
      <c r="J1048" s="1" t="s">
        <v>211</v>
      </c>
      <c r="K1048" s="1" t="s">
        <v>211</v>
      </c>
      <c r="L1048" s="1">
        <v>0</v>
      </c>
      <c r="M1048" s="44" t="s">
        <v>821</v>
      </c>
    </row>
    <row r="1049" spans="1:13" x14ac:dyDescent="0.25">
      <c r="A1049" s="43" t="s">
        <v>13274</v>
      </c>
      <c r="B1049" s="129" t="s">
        <v>11518</v>
      </c>
      <c r="C1049" s="1">
        <v>138</v>
      </c>
      <c r="D1049" s="1">
        <v>0</v>
      </c>
      <c r="E1049" s="1">
        <v>909</v>
      </c>
      <c r="F1049" s="1">
        <v>916</v>
      </c>
      <c r="G1049" s="1">
        <v>0</v>
      </c>
      <c r="H1049" s="1">
        <v>0.53333333333333333</v>
      </c>
      <c r="I1049" s="1">
        <v>0.42105263157894735</v>
      </c>
      <c r="J1049" s="1" t="s">
        <v>211</v>
      </c>
      <c r="K1049" s="1" t="s">
        <v>211</v>
      </c>
      <c r="L1049" s="1">
        <v>0</v>
      </c>
      <c r="M1049" s="44" t="s">
        <v>821</v>
      </c>
    </row>
    <row r="1050" spans="1:13" x14ac:dyDescent="0.25">
      <c r="A1050" s="43" t="s">
        <v>13275</v>
      </c>
      <c r="B1050" s="129" t="s">
        <v>3778</v>
      </c>
      <c r="C1050" s="1">
        <v>191</v>
      </c>
      <c r="D1050" s="1">
        <v>0</v>
      </c>
      <c r="E1050" s="1">
        <v>803</v>
      </c>
      <c r="F1050" s="1">
        <v>907</v>
      </c>
      <c r="G1050" s="1">
        <v>0</v>
      </c>
      <c r="H1050" s="1">
        <v>0.16</v>
      </c>
      <c r="I1050" s="1">
        <v>0.48285714285714287</v>
      </c>
      <c r="J1050" s="1" t="s">
        <v>211</v>
      </c>
      <c r="K1050" s="1" t="s">
        <v>211</v>
      </c>
      <c r="L1050" s="1">
        <v>0</v>
      </c>
      <c r="M1050" s="44" t="s">
        <v>821</v>
      </c>
    </row>
    <row r="1051" spans="1:13" x14ac:dyDescent="0.25">
      <c r="A1051" s="43" t="s">
        <v>13276</v>
      </c>
      <c r="B1051" s="129" t="s">
        <v>10077</v>
      </c>
      <c r="C1051" s="1">
        <v>101</v>
      </c>
      <c r="D1051" s="1">
        <v>0</v>
      </c>
      <c r="E1051" s="1">
        <v>691</v>
      </c>
      <c r="F1051" s="1">
        <v>902</v>
      </c>
      <c r="G1051" s="1">
        <v>0</v>
      </c>
      <c r="H1051" s="1">
        <v>0.4</v>
      </c>
      <c r="I1051" s="1">
        <v>0.52659574468085102</v>
      </c>
      <c r="J1051" s="1" t="s">
        <v>211</v>
      </c>
      <c r="K1051" s="1" t="s">
        <v>211</v>
      </c>
      <c r="L1051" s="1">
        <v>0</v>
      </c>
      <c r="M1051" s="44" t="s">
        <v>821</v>
      </c>
    </row>
    <row r="1052" spans="1:13" x14ac:dyDescent="0.25">
      <c r="A1052" s="43" t="s">
        <v>13277</v>
      </c>
      <c r="B1052" s="129" t="s">
        <v>11542</v>
      </c>
      <c r="C1052" s="1">
        <v>52</v>
      </c>
      <c r="D1052" s="1">
        <v>0</v>
      </c>
      <c r="E1052" s="1">
        <v>880</v>
      </c>
      <c r="F1052" s="1">
        <v>886</v>
      </c>
      <c r="G1052" s="1">
        <v>0</v>
      </c>
      <c r="H1052" s="1">
        <v>0</v>
      </c>
      <c r="I1052" s="1">
        <v>0.8125</v>
      </c>
      <c r="J1052" s="1" t="s">
        <v>211</v>
      </c>
      <c r="K1052" s="1" t="s">
        <v>211</v>
      </c>
      <c r="L1052" s="1">
        <v>0</v>
      </c>
      <c r="M1052" s="44" t="s">
        <v>821</v>
      </c>
    </row>
    <row r="1053" spans="1:13" x14ac:dyDescent="0.25">
      <c r="A1053" s="43" t="s">
        <v>13278</v>
      </c>
      <c r="B1053" s="129" t="s">
        <v>11530</v>
      </c>
      <c r="C1053" s="1">
        <v>251</v>
      </c>
      <c r="D1053" s="1">
        <v>0</v>
      </c>
      <c r="E1053" s="1">
        <v>869</v>
      </c>
      <c r="F1053" s="1">
        <v>885</v>
      </c>
      <c r="G1053" s="1">
        <v>0</v>
      </c>
      <c r="H1053" s="1">
        <v>0.51282051282051277</v>
      </c>
      <c r="I1053" s="1">
        <v>0.44230769230769235</v>
      </c>
      <c r="J1053" s="1" t="s">
        <v>211</v>
      </c>
      <c r="K1053" s="1" t="s">
        <v>211</v>
      </c>
      <c r="L1053" s="1">
        <v>0</v>
      </c>
      <c r="M1053" s="44" t="s">
        <v>821</v>
      </c>
    </row>
    <row r="1054" spans="1:13" x14ac:dyDescent="0.25">
      <c r="A1054" s="43" t="s">
        <v>13279</v>
      </c>
      <c r="B1054" s="129" t="s">
        <v>9911</v>
      </c>
      <c r="C1054" s="1">
        <v>102</v>
      </c>
      <c r="D1054" s="1">
        <v>0</v>
      </c>
      <c r="E1054" s="1">
        <v>862</v>
      </c>
      <c r="F1054" s="1">
        <v>865</v>
      </c>
      <c r="G1054" s="1">
        <v>0</v>
      </c>
      <c r="H1054" s="1">
        <v>0.66666666666666663</v>
      </c>
      <c r="I1054" s="1">
        <v>0.4913294797687861</v>
      </c>
      <c r="J1054" s="1" t="s">
        <v>211</v>
      </c>
      <c r="K1054" s="1" t="s">
        <v>211</v>
      </c>
      <c r="L1054" s="1">
        <v>0</v>
      </c>
      <c r="M1054" s="44" t="s">
        <v>821</v>
      </c>
    </row>
    <row r="1055" spans="1:13" x14ac:dyDescent="0.25">
      <c r="A1055" s="43" t="s">
        <v>13280</v>
      </c>
      <c r="B1055" s="129" t="s">
        <v>11218</v>
      </c>
      <c r="C1055" s="1">
        <v>170</v>
      </c>
      <c r="D1055" s="1">
        <v>0</v>
      </c>
      <c r="E1055" s="1">
        <v>671</v>
      </c>
      <c r="F1055" s="1">
        <v>864</v>
      </c>
      <c r="G1055" s="1">
        <v>0</v>
      </c>
      <c r="H1055" s="1">
        <v>0.30434782608695654</v>
      </c>
      <c r="I1055" s="1">
        <v>0.4291497975708502</v>
      </c>
      <c r="J1055" s="1" t="s">
        <v>211</v>
      </c>
      <c r="K1055" s="1" t="s">
        <v>211</v>
      </c>
      <c r="L1055" s="1">
        <v>0</v>
      </c>
      <c r="M1055" s="44" t="s">
        <v>821</v>
      </c>
    </row>
    <row r="1056" spans="1:13" x14ac:dyDescent="0.25">
      <c r="A1056" s="43" t="s">
        <v>13281</v>
      </c>
      <c r="B1056" s="129" t="s">
        <v>779</v>
      </c>
      <c r="C1056" s="1">
        <v>41</v>
      </c>
      <c r="D1056" s="1">
        <v>0</v>
      </c>
      <c r="E1056" s="1">
        <v>840</v>
      </c>
      <c r="F1056" s="1">
        <v>843</v>
      </c>
      <c r="G1056" s="1">
        <v>0</v>
      </c>
      <c r="H1056" s="1">
        <v>0.7142857142857143</v>
      </c>
      <c r="I1056" s="1">
        <v>0.53475935828877008</v>
      </c>
      <c r="J1056" s="1" t="s">
        <v>211</v>
      </c>
      <c r="K1056" s="1" t="s">
        <v>211</v>
      </c>
      <c r="L1056" s="1">
        <v>0</v>
      </c>
      <c r="M1056" s="44" t="s">
        <v>821</v>
      </c>
    </row>
    <row r="1057" spans="1:13" x14ac:dyDescent="0.25">
      <c r="A1057" s="43" t="s">
        <v>13282</v>
      </c>
      <c r="B1057" s="129" t="s">
        <v>11226</v>
      </c>
      <c r="C1057" s="1">
        <v>150</v>
      </c>
      <c r="D1057" s="1">
        <v>0</v>
      </c>
      <c r="E1057" s="1">
        <v>816</v>
      </c>
      <c r="F1057" s="1">
        <v>821</v>
      </c>
      <c r="G1057" s="1">
        <v>0</v>
      </c>
      <c r="H1057" s="1">
        <v>0.52941176470588236</v>
      </c>
      <c r="I1057" s="1">
        <v>0.44878048780487806</v>
      </c>
      <c r="J1057" s="1" t="s">
        <v>211</v>
      </c>
      <c r="K1057" s="1" t="s">
        <v>211</v>
      </c>
      <c r="L1057" s="1">
        <v>0</v>
      </c>
      <c r="M1057" s="44" t="s">
        <v>821</v>
      </c>
    </row>
    <row r="1058" spans="1:13" x14ac:dyDescent="0.25">
      <c r="A1058" s="43" t="s">
        <v>13283</v>
      </c>
      <c r="B1058" s="129" t="s">
        <v>11522</v>
      </c>
      <c r="C1058" s="1">
        <v>199</v>
      </c>
      <c r="D1058" s="1">
        <v>0</v>
      </c>
      <c r="E1058" s="1">
        <v>810</v>
      </c>
      <c r="F1058" s="1">
        <v>818</v>
      </c>
      <c r="G1058" s="1">
        <v>0</v>
      </c>
      <c r="H1058" s="1">
        <v>0.34285714285714286</v>
      </c>
      <c r="I1058" s="1">
        <v>0.58730158730158732</v>
      </c>
      <c r="J1058" s="1" t="s">
        <v>211</v>
      </c>
      <c r="K1058" s="1" t="s">
        <v>211</v>
      </c>
      <c r="L1058" s="1">
        <v>0</v>
      </c>
      <c r="M1058" s="44" t="s">
        <v>821</v>
      </c>
    </row>
    <row r="1059" spans="1:13" x14ac:dyDescent="0.25">
      <c r="A1059" s="43" t="s">
        <v>13284</v>
      </c>
      <c r="B1059" s="129" t="s">
        <v>11528</v>
      </c>
      <c r="C1059" s="1">
        <v>195</v>
      </c>
      <c r="D1059" s="1">
        <v>0</v>
      </c>
      <c r="E1059" s="1">
        <v>797</v>
      </c>
      <c r="F1059" s="1">
        <v>814</v>
      </c>
      <c r="G1059" s="1">
        <v>0</v>
      </c>
      <c r="H1059" s="1">
        <v>0.56756756756756754</v>
      </c>
      <c r="I1059" s="1">
        <v>0.48623853211009177</v>
      </c>
      <c r="J1059" s="1" t="s">
        <v>211</v>
      </c>
      <c r="K1059" s="1" t="s">
        <v>211</v>
      </c>
      <c r="L1059" s="1">
        <v>0</v>
      </c>
      <c r="M1059" s="44" t="s">
        <v>821</v>
      </c>
    </row>
    <row r="1060" spans="1:13" x14ac:dyDescent="0.25">
      <c r="A1060" s="43" t="s">
        <v>13285</v>
      </c>
      <c r="B1060" s="129" t="s">
        <v>4242</v>
      </c>
      <c r="C1060" s="1">
        <v>134</v>
      </c>
      <c r="D1060" s="1">
        <v>0</v>
      </c>
      <c r="E1060" s="1">
        <v>771</v>
      </c>
      <c r="F1060" s="1">
        <v>801</v>
      </c>
      <c r="G1060" s="1">
        <v>0</v>
      </c>
      <c r="H1060" s="1">
        <v>0.48</v>
      </c>
      <c r="I1060" s="1">
        <v>0.51707317073170733</v>
      </c>
      <c r="J1060" s="1" t="s">
        <v>211</v>
      </c>
      <c r="K1060" s="1" t="s">
        <v>211</v>
      </c>
      <c r="L1060" s="1">
        <v>0</v>
      </c>
      <c r="M1060" s="44" t="s">
        <v>821</v>
      </c>
    </row>
    <row r="1061" spans="1:13" x14ac:dyDescent="0.25">
      <c r="A1061" s="43" t="s">
        <v>13286</v>
      </c>
      <c r="B1061" s="129" t="s">
        <v>10070</v>
      </c>
      <c r="C1061" s="1">
        <v>114</v>
      </c>
      <c r="D1061" s="1">
        <v>0</v>
      </c>
      <c r="E1061" s="1">
        <v>771</v>
      </c>
      <c r="F1061" s="1">
        <v>799</v>
      </c>
      <c r="G1061" s="1">
        <v>0</v>
      </c>
      <c r="H1061" s="1">
        <v>0.78947368421052644</v>
      </c>
      <c r="I1061" s="1">
        <v>0.53813559322033899</v>
      </c>
      <c r="J1061" s="1" t="s">
        <v>211</v>
      </c>
      <c r="K1061" s="1" t="s">
        <v>211</v>
      </c>
      <c r="L1061" s="1">
        <v>0</v>
      </c>
      <c r="M1061" s="44" t="s">
        <v>821</v>
      </c>
    </row>
    <row r="1062" spans="1:13" x14ac:dyDescent="0.25">
      <c r="A1062" s="43" t="s">
        <v>13287</v>
      </c>
      <c r="B1062" s="129" t="s">
        <v>4245</v>
      </c>
      <c r="C1062" s="1">
        <v>180</v>
      </c>
      <c r="D1062" s="1">
        <v>0</v>
      </c>
      <c r="E1062" s="1">
        <v>756</v>
      </c>
      <c r="F1062" s="1">
        <v>782</v>
      </c>
      <c r="G1062" s="1">
        <v>0</v>
      </c>
      <c r="H1062" s="1">
        <v>0.17647058823529413</v>
      </c>
      <c r="I1062" s="1">
        <v>0.49190938511326854</v>
      </c>
      <c r="J1062" s="1" t="s">
        <v>211</v>
      </c>
      <c r="K1062" s="1" t="s">
        <v>211</v>
      </c>
      <c r="L1062" s="1">
        <v>0</v>
      </c>
      <c r="M1062" s="44" t="s">
        <v>821</v>
      </c>
    </row>
    <row r="1063" spans="1:13" x14ac:dyDescent="0.25">
      <c r="A1063" s="43" t="s">
        <v>13288</v>
      </c>
      <c r="B1063" s="129" t="s">
        <v>3349</v>
      </c>
      <c r="C1063" s="1">
        <v>213</v>
      </c>
      <c r="D1063" s="1">
        <v>0</v>
      </c>
      <c r="E1063" s="1">
        <v>691</v>
      </c>
      <c r="F1063" s="1">
        <v>781</v>
      </c>
      <c r="G1063" s="1">
        <v>0</v>
      </c>
      <c r="H1063" s="1">
        <v>0.4</v>
      </c>
      <c r="I1063" s="1">
        <v>0.51344086021505375</v>
      </c>
      <c r="J1063" s="1" t="s">
        <v>211</v>
      </c>
      <c r="K1063" s="1" t="s">
        <v>211</v>
      </c>
      <c r="L1063" s="1">
        <v>0</v>
      </c>
      <c r="M1063" s="44" t="s">
        <v>821</v>
      </c>
    </row>
    <row r="1064" spans="1:13" x14ac:dyDescent="0.25">
      <c r="A1064" s="43" t="s">
        <v>13289</v>
      </c>
      <c r="B1064" s="129" t="s">
        <v>783</v>
      </c>
      <c r="C1064" s="1">
        <v>111</v>
      </c>
      <c r="D1064" s="1">
        <v>0</v>
      </c>
      <c r="E1064" s="1">
        <v>779</v>
      </c>
      <c r="F1064" s="1">
        <v>778</v>
      </c>
      <c r="G1064" s="1">
        <v>0</v>
      </c>
      <c r="H1064" s="1">
        <v>0.88888888888888884</v>
      </c>
      <c r="I1064" s="1">
        <v>0.60952380952380958</v>
      </c>
      <c r="J1064" s="1" t="s">
        <v>211</v>
      </c>
      <c r="K1064" s="1" t="s">
        <v>211</v>
      </c>
      <c r="L1064" s="1">
        <v>0</v>
      </c>
      <c r="M1064" s="44" t="s">
        <v>821</v>
      </c>
    </row>
    <row r="1065" spans="1:13" x14ac:dyDescent="0.25">
      <c r="A1065" s="43" t="s">
        <v>13290</v>
      </c>
      <c r="B1065" s="129" t="s">
        <v>773</v>
      </c>
      <c r="C1065" s="1">
        <v>145</v>
      </c>
      <c r="D1065" s="1">
        <v>0</v>
      </c>
      <c r="E1065" s="1">
        <v>637</v>
      </c>
      <c r="F1065" s="1">
        <v>745</v>
      </c>
      <c r="G1065" s="1">
        <v>0</v>
      </c>
      <c r="H1065" s="1">
        <v>0.46666666666666662</v>
      </c>
      <c r="I1065" s="1">
        <v>0.55080213903743314</v>
      </c>
      <c r="J1065" s="1" t="s">
        <v>211</v>
      </c>
      <c r="K1065" s="1" t="s">
        <v>211</v>
      </c>
      <c r="L1065" s="1">
        <v>0</v>
      </c>
      <c r="M1065" s="44" t="s">
        <v>821</v>
      </c>
    </row>
    <row r="1066" spans="1:13" x14ac:dyDescent="0.25">
      <c r="A1066" s="43" t="s">
        <v>13291</v>
      </c>
      <c r="B1066" s="129" t="s">
        <v>11520</v>
      </c>
      <c r="C1066" s="1">
        <v>166</v>
      </c>
      <c r="D1066" s="1">
        <v>0</v>
      </c>
      <c r="E1066" s="1">
        <v>738</v>
      </c>
      <c r="F1066" s="1">
        <v>740</v>
      </c>
      <c r="G1066" s="1">
        <v>0</v>
      </c>
      <c r="H1066" s="1">
        <v>0.84</v>
      </c>
      <c r="I1066" s="1">
        <v>0.40500000000000003</v>
      </c>
      <c r="J1066" s="1" t="s">
        <v>211</v>
      </c>
      <c r="K1066" s="1" t="s">
        <v>211</v>
      </c>
      <c r="L1066" s="1">
        <v>0</v>
      </c>
      <c r="M1066" s="44" t="s">
        <v>821</v>
      </c>
    </row>
    <row r="1067" spans="1:13" x14ac:dyDescent="0.25">
      <c r="A1067" s="43" t="s">
        <v>13292</v>
      </c>
      <c r="B1067" s="129" t="s">
        <v>1634</v>
      </c>
      <c r="C1067" s="1">
        <v>218</v>
      </c>
      <c r="D1067" s="1">
        <v>0</v>
      </c>
      <c r="E1067" s="1">
        <v>733</v>
      </c>
      <c r="F1067" s="1">
        <v>738</v>
      </c>
      <c r="G1067" s="1">
        <v>0</v>
      </c>
      <c r="H1067" s="1">
        <v>0.5</v>
      </c>
      <c r="I1067" s="1">
        <v>0.42996742671009774</v>
      </c>
      <c r="J1067" s="1" t="s">
        <v>211</v>
      </c>
      <c r="K1067" s="1" t="s">
        <v>211</v>
      </c>
      <c r="L1067" s="1">
        <v>0</v>
      </c>
      <c r="M1067" s="44" t="s">
        <v>821</v>
      </c>
    </row>
    <row r="1068" spans="1:13" x14ac:dyDescent="0.25">
      <c r="A1068" s="43" t="s">
        <v>13293</v>
      </c>
      <c r="B1068" s="129" t="s">
        <v>6634</v>
      </c>
      <c r="C1068" s="1">
        <v>146</v>
      </c>
      <c r="D1068" s="1">
        <v>0</v>
      </c>
      <c r="E1068" s="1">
        <v>724</v>
      </c>
      <c r="F1068" s="1">
        <v>727</v>
      </c>
      <c r="G1068" s="1">
        <v>0</v>
      </c>
      <c r="H1068" s="1">
        <v>0.72413793103448276</v>
      </c>
      <c r="I1068" s="1">
        <v>0.46938775510204078</v>
      </c>
      <c r="J1068" s="1" t="s">
        <v>211</v>
      </c>
      <c r="K1068" s="1" t="s">
        <v>211</v>
      </c>
      <c r="L1068" s="1">
        <v>0</v>
      </c>
      <c r="M1068" s="44" t="s">
        <v>821</v>
      </c>
    </row>
    <row r="1069" spans="1:13" x14ac:dyDescent="0.25">
      <c r="A1069" s="43" t="s">
        <v>13294</v>
      </c>
      <c r="B1069" s="129" t="s">
        <v>809</v>
      </c>
      <c r="C1069" s="1">
        <v>1</v>
      </c>
      <c r="D1069" s="1">
        <v>0</v>
      </c>
      <c r="E1069" s="1">
        <v>747</v>
      </c>
      <c r="F1069" s="1">
        <v>720</v>
      </c>
      <c r="G1069" s="1">
        <v>0</v>
      </c>
      <c r="H1069" s="1">
        <v>0</v>
      </c>
      <c r="I1069" s="1">
        <v>0</v>
      </c>
      <c r="J1069" s="1" t="s">
        <v>211</v>
      </c>
      <c r="K1069" s="1" t="s">
        <v>211</v>
      </c>
      <c r="L1069" s="1">
        <v>0</v>
      </c>
      <c r="M1069" s="44" t="s">
        <v>821</v>
      </c>
    </row>
    <row r="1070" spans="1:13" x14ac:dyDescent="0.25">
      <c r="A1070" s="43" t="s">
        <v>13295</v>
      </c>
      <c r="B1070" s="129" t="s">
        <v>9903</v>
      </c>
      <c r="C1070" s="1">
        <v>37</v>
      </c>
      <c r="D1070" s="1">
        <v>0</v>
      </c>
      <c r="E1070" s="1">
        <v>716</v>
      </c>
      <c r="F1070" s="1">
        <v>710</v>
      </c>
      <c r="G1070" s="1">
        <v>0</v>
      </c>
      <c r="H1070" s="1">
        <v>0.1111111111111111</v>
      </c>
      <c r="I1070" s="1">
        <v>0</v>
      </c>
      <c r="J1070" s="1" t="s">
        <v>211</v>
      </c>
      <c r="K1070" s="1" t="s">
        <v>211</v>
      </c>
      <c r="L1070" s="1">
        <v>0</v>
      </c>
      <c r="M1070" s="44" t="s">
        <v>821</v>
      </c>
    </row>
    <row r="1071" spans="1:13" x14ac:dyDescent="0.25">
      <c r="A1071" s="43" t="s">
        <v>13296</v>
      </c>
      <c r="B1071" s="129" t="s">
        <v>797</v>
      </c>
      <c r="C1071" s="1">
        <v>165</v>
      </c>
      <c r="D1071" s="1">
        <v>0</v>
      </c>
      <c r="E1071" s="1">
        <v>703</v>
      </c>
      <c r="F1071" s="1">
        <v>707</v>
      </c>
      <c r="G1071" s="1">
        <v>0</v>
      </c>
      <c r="H1071" s="1">
        <v>0.52173913043478259</v>
      </c>
      <c r="I1071" s="1">
        <v>0.48615384615384616</v>
      </c>
      <c r="J1071" s="1" t="s">
        <v>211</v>
      </c>
      <c r="K1071" s="1" t="s">
        <v>211</v>
      </c>
      <c r="L1071" s="1">
        <v>0</v>
      </c>
      <c r="M1071" s="44" t="s">
        <v>821</v>
      </c>
    </row>
    <row r="1072" spans="1:13" x14ac:dyDescent="0.25">
      <c r="A1072" s="43" t="s">
        <v>13297</v>
      </c>
      <c r="B1072" s="129" t="s">
        <v>6667</v>
      </c>
      <c r="C1072" s="1">
        <v>170</v>
      </c>
      <c r="D1072" s="1">
        <v>0</v>
      </c>
      <c r="E1072" s="1">
        <v>702</v>
      </c>
      <c r="F1072" s="1">
        <v>705</v>
      </c>
      <c r="G1072" s="1">
        <v>0</v>
      </c>
      <c r="H1072" s="1">
        <v>0.66666666666666663</v>
      </c>
      <c r="I1072" s="1">
        <v>0.46666666666666662</v>
      </c>
      <c r="J1072" s="1" t="s">
        <v>211</v>
      </c>
      <c r="K1072" s="1" t="s">
        <v>211</v>
      </c>
      <c r="L1072" s="1">
        <v>0</v>
      </c>
      <c r="M1072" s="44" t="s">
        <v>821</v>
      </c>
    </row>
    <row r="1073" spans="1:13" x14ac:dyDescent="0.25">
      <c r="A1073" s="43" t="s">
        <v>13298</v>
      </c>
      <c r="B1073" s="129" t="s">
        <v>776</v>
      </c>
      <c r="C1073" s="1">
        <v>123</v>
      </c>
      <c r="D1073" s="1">
        <v>0</v>
      </c>
      <c r="E1073" s="1">
        <v>690</v>
      </c>
      <c r="F1073" s="1">
        <v>702</v>
      </c>
      <c r="G1073" s="1">
        <v>0</v>
      </c>
      <c r="H1073" s="1">
        <v>-0.125</v>
      </c>
      <c r="I1073" s="1">
        <v>0.48258706467661694</v>
      </c>
      <c r="J1073" s="1" t="s">
        <v>211</v>
      </c>
      <c r="K1073" s="1" t="s">
        <v>211</v>
      </c>
      <c r="L1073" s="1">
        <v>0</v>
      </c>
      <c r="M1073" s="44" t="s">
        <v>821</v>
      </c>
    </row>
    <row r="1074" spans="1:13" x14ac:dyDescent="0.25">
      <c r="A1074" s="43" t="s">
        <v>13299</v>
      </c>
      <c r="B1074" s="129" t="s">
        <v>11216</v>
      </c>
      <c r="C1074" s="1">
        <v>43</v>
      </c>
      <c r="D1074" s="1">
        <v>0</v>
      </c>
      <c r="E1074" s="1">
        <v>694</v>
      </c>
      <c r="F1074" s="1">
        <v>695</v>
      </c>
      <c r="G1074" s="1">
        <v>0</v>
      </c>
      <c r="H1074" s="1">
        <v>-0.4</v>
      </c>
      <c r="I1074" s="1">
        <v>0.48275862068965519</v>
      </c>
      <c r="J1074" s="1" t="s">
        <v>211</v>
      </c>
      <c r="K1074" s="1" t="s">
        <v>211</v>
      </c>
      <c r="L1074" s="1">
        <v>0</v>
      </c>
      <c r="M1074" s="44" t="s">
        <v>821</v>
      </c>
    </row>
    <row r="1075" spans="1:13" x14ac:dyDescent="0.25">
      <c r="A1075" s="43" t="s">
        <v>13300</v>
      </c>
      <c r="B1075" s="129" t="s">
        <v>4305</v>
      </c>
      <c r="C1075" s="1">
        <v>183</v>
      </c>
      <c r="D1075" s="1">
        <v>0</v>
      </c>
      <c r="E1075" s="1">
        <v>692</v>
      </c>
      <c r="F1075" s="1">
        <v>694</v>
      </c>
      <c r="G1075" s="1">
        <v>0</v>
      </c>
      <c r="H1075" s="1">
        <v>0.71875</v>
      </c>
      <c r="I1075" s="1">
        <v>0.419811320754717</v>
      </c>
      <c r="J1075" s="1" t="s">
        <v>211</v>
      </c>
      <c r="K1075" s="1" t="s">
        <v>211</v>
      </c>
      <c r="L1075" s="1">
        <v>0</v>
      </c>
      <c r="M1075" s="44" t="s">
        <v>821</v>
      </c>
    </row>
    <row r="1076" spans="1:13" x14ac:dyDescent="0.25">
      <c r="A1076" s="43" t="s">
        <v>13301</v>
      </c>
      <c r="B1076" s="129" t="s">
        <v>3933</v>
      </c>
      <c r="C1076" s="1">
        <v>149</v>
      </c>
      <c r="D1076" s="1">
        <v>0</v>
      </c>
      <c r="E1076" s="1">
        <v>650</v>
      </c>
      <c r="F1076" s="1">
        <v>693</v>
      </c>
      <c r="G1076" s="1">
        <v>0</v>
      </c>
      <c r="H1076" s="1">
        <v>0.24242424242424243</v>
      </c>
      <c r="I1076" s="1">
        <v>0.59878419452887544</v>
      </c>
      <c r="J1076" s="1" t="s">
        <v>211</v>
      </c>
      <c r="K1076" s="1" t="s">
        <v>211</v>
      </c>
      <c r="L1076" s="1">
        <v>0</v>
      </c>
      <c r="M1076" s="44" t="s">
        <v>821</v>
      </c>
    </row>
    <row r="1077" spans="1:13" x14ac:dyDescent="0.25">
      <c r="A1077" s="43" t="s">
        <v>13302</v>
      </c>
      <c r="B1077" s="129" t="s">
        <v>806</v>
      </c>
      <c r="C1077" s="1">
        <v>169</v>
      </c>
      <c r="D1077" s="1">
        <v>0</v>
      </c>
      <c r="E1077" s="1">
        <v>666</v>
      </c>
      <c r="F1077" s="1">
        <v>677</v>
      </c>
      <c r="G1077" s="1">
        <v>0</v>
      </c>
      <c r="H1077" s="1">
        <v>0.26470588235294118</v>
      </c>
      <c r="I1077" s="1">
        <v>0.54295532646048106</v>
      </c>
      <c r="J1077" s="1" t="s">
        <v>211</v>
      </c>
      <c r="K1077" s="1" t="s">
        <v>211</v>
      </c>
      <c r="L1077" s="1">
        <v>0</v>
      </c>
      <c r="M1077" s="44" t="s">
        <v>821</v>
      </c>
    </row>
    <row r="1078" spans="1:13" x14ac:dyDescent="0.25">
      <c r="A1078" s="43" t="s">
        <v>13303</v>
      </c>
      <c r="B1078" s="129" t="s">
        <v>3781</v>
      </c>
      <c r="C1078" s="1">
        <v>176</v>
      </c>
      <c r="D1078" s="1">
        <v>0</v>
      </c>
      <c r="E1078" s="1">
        <v>646</v>
      </c>
      <c r="F1078" s="1">
        <v>675</v>
      </c>
      <c r="G1078" s="1">
        <v>0</v>
      </c>
      <c r="H1078" s="1">
        <v>0.66666666666666663</v>
      </c>
      <c r="I1078" s="1">
        <v>0.50236966824644547</v>
      </c>
      <c r="J1078" s="1" t="s">
        <v>211</v>
      </c>
      <c r="K1078" s="1" t="s">
        <v>211</v>
      </c>
      <c r="L1078" s="1">
        <v>0</v>
      </c>
      <c r="M1078" s="44" t="s">
        <v>821</v>
      </c>
    </row>
    <row r="1079" spans="1:13" x14ac:dyDescent="0.25">
      <c r="A1079" s="43" t="s">
        <v>13304</v>
      </c>
      <c r="B1079" s="129" t="s">
        <v>4297</v>
      </c>
      <c r="C1079" s="1">
        <v>133</v>
      </c>
      <c r="D1079" s="1">
        <v>0</v>
      </c>
      <c r="E1079" s="1">
        <v>672</v>
      </c>
      <c r="F1079" s="1">
        <v>674</v>
      </c>
      <c r="G1079" s="1">
        <v>0</v>
      </c>
      <c r="H1079" s="1">
        <v>0.6333333333333333</v>
      </c>
      <c r="I1079" s="1">
        <v>0.40306122448979592</v>
      </c>
      <c r="J1079" s="1" t="s">
        <v>211</v>
      </c>
      <c r="K1079" s="1" t="s">
        <v>211</v>
      </c>
      <c r="L1079" s="1">
        <v>0</v>
      </c>
      <c r="M1079" s="44" t="s">
        <v>821</v>
      </c>
    </row>
    <row r="1080" spans="1:13" x14ac:dyDescent="0.25">
      <c r="A1080" s="43" t="s">
        <v>13305</v>
      </c>
      <c r="B1080" s="129" t="s">
        <v>10063</v>
      </c>
      <c r="C1080" s="1">
        <v>179</v>
      </c>
      <c r="D1080" s="1">
        <v>0</v>
      </c>
      <c r="E1080" s="1">
        <v>652</v>
      </c>
      <c r="F1080" s="1">
        <v>658</v>
      </c>
      <c r="G1080" s="1">
        <v>0</v>
      </c>
      <c r="H1080" s="1">
        <v>0.3636363636363637</v>
      </c>
      <c r="I1080" s="1">
        <v>0.53169014084507038</v>
      </c>
      <c r="J1080" s="1" t="s">
        <v>211</v>
      </c>
      <c r="K1080" s="1" t="s">
        <v>211</v>
      </c>
      <c r="L1080" s="1">
        <v>0</v>
      </c>
      <c r="M1080" s="44" t="s">
        <v>821</v>
      </c>
    </row>
    <row r="1081" spans="1:13" x14ac:dyDescent="0.25">
      <c r="A1081" s="43" t="s">
        <v>13306</v>
      </c>
      <c r="B1081" s="129" t="s">
        <v>777</v>
      </c>
      <c r="C1081" s="1">
        <v>111</v>
      </c>
      <c r="D1081" s="1">
        <v>0</v>
      </c>
      <c r="E1081" s="1">
        <v>651</v>
      </c>
      <c r="F1081" s="1">
        <v>655</v>
      </c>
      <c r="G1081" s="1">
        <v>0</v>
      </c>
      <c r="H1081" s="1">
        <v>0.44444444444444442</v>
      </c>
      <c r="I1081" s="1">
        <v>0.53913043478260869</v>
      </c>
      <c r="J1081" s="1" t="s">
        <v>211</v>
      </c>
      <c r="K1081" s="1" t="s">
        <v>211</v>
      </c>
      <c r="L1081" s="1">
        <v>0</v>
      </c>
      <c r="M1081" s="44" t="s">
        <v>821</v>
      </c>
    </row>
    <row r="1082" spans="1:13" x14ac:dyDescent="0.25">
      <c r="A1082" s="43" t="s">
        <v>13307</v>
      </c>
      <c r="B1082" s="129" t="s">
        <v>778</v>
      </c>
      <c r="C1082" s="1">
        <v>136</v>
      </c>
      <c r="D1082" s="1">
        <v>0</v>
      </c>
      <c r="E1082" s="1">
        <v>642</v>
      </c>
      <c r="F1082" s="1">
        <v>654</v>
      </c>
      <c r="G1082" s="1">
        <v>0</v>
      </c>
      <c r="H1082" s="1">
        <v>0.54545454545454541</v>
      </c>
      <c r="I1082" s="1">
        <v>0.4576271186440678</v>
      </c>
      <c r="J1082" s="1" t="s">
        <v>211</v>
      </c>
      <c r="K1082" s="1" t="s">
        <v>211</v>
      </c>
      <c r="L1082" s="1">
        <v>0</v>
      </c>
      <c r="M1082" s="44" t="s">
        <v>821</v>
      </c>
    </row>
    <row r="1083" spans="1:13" x14ac:dyDescent="0.25">
      <c r="A1083" s="43" t="s">
        <v>13308</v>
      </c>
      <c r="B1083" s="129" t="s">
        <v>10057</v>
      </c>
      <c r="C1083" s="1">
        <v>174</v>
      </c>
      <c r="D1083" s="1">
        <v>0</v>
      </c>
      <c r="E1083" s="1">
        <v>639</v>
      </c>
      <c r="F1083" s="1">
        <v>652</v>
      </c>
      <c r="G1083" s="1">
        <v>0</v>
      </c>
      <c r="H1083" s="1">
        <v>0.60465116279069764</v>
      </c>
      <c r="I1083" s="1">
        <v>0.48412698412698418</v>
      </c>
      <c r="J1083" s="1" t="s">
        <v>211</v>
      </c>
      <c r="K1083" s="1" t="s">
        <v>211</v>
      </c>
      <c r="L1083" s="1">
        <v>0</v>
      </c>
      <c r="M1083" s="44" t="s">
        <v>821</v>
      </c>
    </row>
    <row r="1084" spans="1:13" x14ac:dyDescent="0.25">
      <c r="A1084" s="43" t="s">
        <v>13309</v>
      </c>
      <c r="B1084" s="129" t="s">
        <v>10037</v>
      </c>
      <c r="C1084" s="1">
        <v>230</v>
      </c>
      <c r="D1084" s="1">
        <v>0</v>
      </c>
      <c r="E1084" s="1">
        <v>644</v>
      </c>
      <c r="F1084" s="1">
        <v>651</v>
      </c>
      <c r="G1084" s="1">
        <v>0</v>
      </c>
      <c r="H1084" s="1">
        <v>0.80851063829787229</v>
      </c>
      <c r="I1084" s="1">
        <v>0.54487179487179482</v>
      </c>
      <c r="J1084" s="1" t="s">
        <v>211</v>
      </c>
      <c r="K1084" s="1" t="s">
        <v>211</v>
      </c>
      <c r="L1084" s="1">
        <v>0</v>
      </c>
      <c r="M1084" s="44" t="s">
        <v>821</v>
      </c>
    </row>
    <row r="1085" spans="1:13" x14ac:dyDescent="0.25">
      <c r="A1085" s="43" t="s">
        <v>13310</v>
      </c>
      <c r="B1085" s="129" t="s">
        <v>11526</v>
      </c>
      <c r="C1085" s="1">
        <v>230</v>
      </c>
      <c r="D1085" s="1">
        <v>0</v>
      </c>
      <c r="E1085" s="1">
        <v>635</v>
      </c>
      <c r="F1085" s="1">
        <v>639</v>
      </c>
      <c r="G1085" s="1">
        <v>0</v>
      </c>
      <c r="H1085" s="1">
        <v>0.3636363636363637</v>
      </c>
      <c r="I1085" s="1">
        <v>0.33333333333333331</v>
      </c>
      <c r="J1085" s="1" t="s">
        <v>211</v>
      </c>
      <c r="K1085" s="1" t="s">
        <v>211</v>
      </c>
      <c r="L1085" s="1">
        <v>0</v>
      </c>
      <c r="M1085" s="44" t="s">
        <v>821</v>
      </c>
    </row>
    <row r="1086" spans="1:13" x14ac:dyDescent="0.25">
      <c r="A1086" s="43" t="s">
        <v>13311</v>
      </c>
      <c r="B1086" s="129" t="s">
        <v>3921</v>
      </c>
      <c r="C1086" s="1">
        <v>167</v>
      </c>
      <c r="D1086" s="1">
        <v>0</v>
      </c>
      <c r="E1086" s="1">
        <v>638</v>
      </c>
      <c r="F1086" s="1">
        <v>638</v>
      </c>
      <c r="G1086" s="1">
        <v>0</v>
      </c>
      <c r="H1086" s="1">
        <v>0.69696969696969702</v>
      </c>
      <c r="I1086" s="1">
        <v>0.46894409937888198</v>
      </c>
      <c r="J1086" s="1" t="s">
        <v>211</v>
      </c>
      <c r="K1086" s="1" t="s">
        <v>211</v>
      </c>
      <c r="L1086" s="1">
        <v>0</v>
      </c>
      <c r="M1086" s="44" t="s">
        <v>821</v>
      </c>
    </row>
    <row r="1087" spans="1:13" x14ac:dyDescent="0.25">
      <c r="A1087" s="43" t="s">
        <v>13312</v>
      </c>
      <c r="B1087" s="129" t="s">
        <v>814</v>
      </c>
      <c r="C1087" s="1">
        <v>190</v>
      </c>
      <c r="D1087" s="1">
        <v>0</v>
      </c>
      <c r="E1087" s="1">
        <v>629</v>
      </c>
      <c r="F1087" s="1">
        <v>635</v>
      </c>
      <c r="G1087" s="1">
        <v>0</v>
      </c>
      <c r="H1087" s="1">
        <v>0.33333333333333331</v>
      </c>
      <c r="I1087" s="1">
        <v>0.44940476190476192</v>
      </c>
      <c r="J1087" s="1" t="s">
        <v>211</v>
      </c>
      <c r="K1087" s="1" t="s">
        <v>211</v>
      </c>
      <c r="L1087" s="1">
        <v>0</v>
      </c>
      <c r="M1087" s="44" t="s">
        <v>821</v>
      </c>
    </row>
    <row r="1088" spans="1:13" x14ac:dyDescent="0.25">
      <c r="A1088" s="43" t="s">
        <v>13313</v>
      </c>
      <c r="B1088" s="129" t="s">
        <v>10074</v>
      </c>
      <c r="C1088" s="1">
        <v>191</v>
      </c>
      <c r="D1088" s="1">
        <v>0</v>
      </c>
      <c r="E1088" s="1">
        <v>628</v>
      </c>
      <c r="F1088" s="1">
        <v>630</v>
      </c>
      <c r="G1088" s="1">
        <v>0</v>
      </c>
      <c r="H1088" s="1">
        <v>0.64864864864864868</v>
      </c>
      <c r="I1088" s="1">
        <v>0.55271565495207664</v>
      </c>
      <c r="J1088" s="1" t="s">
        <v>211</v>
      </c>
      <c r="K1088" s="1" t="s">
        <v>211</v>
      </c>
      <c r="L1088" s="1">
        <v>0</v>
      </c>
      <c r="M1088" s="44" t="s">
        <v>821</v>
      </c>
    </row>
    <row r="1089" spans="1:13" x14ac:dyDescent="0.25">
      <c r="A1089" s="43" t="s">
        <v>13314</v>
      </c>
      <c r="B1089" s="129" t="s">
        <v>714</v>
      </c>
      <c r="C1089" s="1">
        <v>123</v>
      </c>
      <c r="D1089" s="1">
        <v>0</v>
      </c>
      <c r="E1089" s="1">
        <v>626</v>
      </c>
      <c r="F1089" s="1">
        <v>629</v>
      </c>
      <c r="G1089" s="1">
        <v>0</v>
      </c>
      <c r="H1089" s="1">
        <v>0.23076923076923081</v>
      </c>
      <c r="I1089" s="1">
        <v>0.4261363636363637</v>
      </c>
      <c r="J1089" s="1" t="s">
        <v>211</v>
      </c>
      <c r="K1089" s="1" t="s">
        <v>211</v>
      </c>
      <c r="L1089" s="1">
        <v>0</v>
      </c>
      <c r="M1089" s="44" t="s">
        <v>821</v>
      </c>
    </row>
    <row r="1090" spans="1:13" x14ac:dyDescent="0.25">
      <c r="A1090" s="43" t="s">
        <v>13315</v>
      </c>
      <c r="B1090" s="129" t="s">
        <v>10086</v>
      </c>
      <c r="C1090" s="1">
        <v>122</v>
      </c>
      <c r="D1090" s="1">
        <v>0</v>
      </c>
      <c r="E1090" s="1">
        <v>627</v>
      </c>
      <c r="F1090" s="1">
        <v>629</v>
      </c>
      <c r="G1090" s="1">
        <v>0</v>
      </c>
      <c r="H1090" s="1">
        <v>0.47368421052631576</v>
      </c>
      <c r="I1090" s="1">
        <v>0.4743083003952569</v>
      </c>
      <c r="J1090" s="1" t="s">
        <v>211</v>
      </c>
      <c r="K1090" s="1" t="s">
        <v>211</v>
      </c>
      <c r="L1090" s="1">
        <v>0</v>
      </c>
      <c r="M1090" s="44" t="s">
        <v>821</v>
      </c>
    </row>
    <row r="1091" spans="1:13" x14ac:dyDescent="0.25">
      <c r="A1091" s="43" t="s">
        <v>13316</v>
      </c>
      <c r="B1091" s="129" t="s">
        <v>11514</v>
      </c>
      <c r="C1091" s="1">
        <v>192</v>
      </c>
      <c r="D1091" s="1">
        <v>0</v>
      </c>
      <c r="E1091" s="1">
        <v>626</v>
      </c>
      <c r="F1091" s="1">
        <v>628</v>
      </c>
      <c r="G1091" s="1">
        <v>0</v>
      </c>
      <c r="H1091" s="1">
        <v>0.2</v>
      </c>
      <c r="I1091" s="1">
        <v>0.47560975609756095</v>
      </c>
      <c r="J1091" s="1" t="s">
        <v>211</v>
      </c>
      <c r="K1091" s="1" t="s">
        <v>211</v>
      </c>
      <c r="L1091" s="1">
        <v>0</v>
      </c>
      <c r="M1091" s="44" t="s">
        <v>821</v>
      </c>
    </row>
    <row r="1092" spans="1:13" x14ac:dyDescent="0.25">
      <c r="A1092" s="43" t="s">
        <v>13317</v>
      </c>
      <c r="B1092" s="129" t="s">
        <v>10060</v>
      </c>
      <c r="C1092" s="1">
        <v>144</v>
      </c>
      <c r="D1092" s="1">
        <v>0</v>
      </c>
      <c r="E1092" s="1">
        <v>619</v>
      </c>
      <c r="F1092" s="1">
        <v>622</v>
      </c>
      <c r="G1092" s="1">
        <v>0</v>
      </c>
      <c r="H1092" s="1">
        <v>0.53846153846153844</v>
      </c>
      <c r="I1092" s="1">
        <v>0.53953488372093028</v>
      </c>
      <c r="J1092" s="1" t="s">
        <v>211</v>
      </c>
      <c r="K1092" s="1" t="s">
        <v>211</v>
      </c>
      <c r="L1092" s="1">
        <v>0</v>
      </c>
      <c r="M1092" s="44" t="s">
        <v>821</v>
      </c>
    </row>
    <row r="1093" spans="1:13" x14ac:dyDescent="0.25">
      <c r="A1093" s="43" t="s">
        <v>13318</v>
      </c>
      <c r="B1093" s="129" t="s">
        <v>10030</v>
      </c>
      <c r="C1093" s="1">
        <v>194</v>
      </c>
      <c r="D1093" s="1">
        <v>0</v>
      </c>
      <c r="E1093" s="1">
        <v>614</v>
      </c>
      <c r="F1093" s="1">
        <v>622</v>
      </c>
      <c r="G1093" s="1">
        <v>0</v>
      </c>
      <c r="H1093" s="1">
        <v>0.78048780487804881</v>
      </c>
      <c r="I1093" s="1">
        <v>0.41767068273092367</v>
      </c>
      <c r="J1093" s="1" t="s">
        <v>211</v>
      </c>
      <c r="K1093" s="1" t="s">
        <v>211</v>
      </c>
      <c r="L1093" s="1">
        <v>0</v>
      </c>
      <c r="M1093" s="44" t="s">
        <v>821</v>
      </c>
    </row>
    <row r="1094" spans="1:13" x14ac:dyDescent="0.25">
      <c r="A1094" s="43" t="s">
        <v>13319</v>
      </c>
      <c r="B1094" s="129" t="s">
        <v>4278</v>
      </c>
      <c r="C1094" s="1">
        <v>181</v>
      </c>
      <c r="D1094" s="1">
        <v>0</v>
      </c>
      <c r="E1094" s="1">
        <v>618</v>
      </c>
      <c r="F1094" s="1">
        <v>621</v>
      </c>
      <c r="G1094" s="1">
        <v>0</v>
      </c>
      <c r="H1094" s="1">
        <v>0.69230769230769229</v>
      </c>
      <c r="I1094" s="1">
        <v>0.48327137546468402</v>
      </c>
      <c r="J1094" s="1" t="s">
        <v>211</v>
      </c>
      <c r="K1094" s="1" t="s">
        <v>211</v>
      </c>
      <c r="L1094" s="1">
        <v>0</v>
      </c>
      <c r="M1094" s="44" t="s">
        <v>821</v>
      </c>
    </row>
    <row r="1095" spans="1:13" x14ac:dyDescent="0.25">
      <c r="A1095" s="43" t="s">
        <v>13320</v>
      </c>
      <c r="B1095" s="129" t="s">
        <v>10089</v>
      </c>
      <c r="C1095" s="1">
        <v>173</v>
      </c>
      <c r="D1095" s="1">
        <v>0</v>
      </c>
      <c r="E1095" s="1">
        <v>613</v>
      </c>
      <c r="F1095" s="1">
        <v>620</v>
      </c>
      <c r="G1095" s="1">
        <v>0</v>
      </c>
      <c r="H1095" s="1">
        <v>0.47058823529411759</v>
      </c>
      <c r="I1095" s="1">
        <v>0.44537815126050423</v>
      </c>
      <c r="J1095" s="1" t="s">
        <v>211</v>
      </c>
      <c r="K1095" s="1" t="s">
        <v>211</v>
      </c>
      <c r="L1095" s="1">
        <v>0</v>
      </c>
      <c r="M1095" s="44" t="s">
        <v>821</v>
      </c>
    </row>
    <row r="1096" spans="1:13" x14ac:dyDescent="0.25">
      <c r="A1096" s="43" t="s">
        <v>13321</v>
      </c>
      <c r="B1096" s="129" t="s">
        <v>3177</v>
      </c>
      <c r="C1096" s="1">
        <v>177</v>
      </c>
      <c r="D1096" s="1">
        <v>0</v>
      </c>
      <c r="E1096" s="1">
        <v>607</v>
      </c>
      <c r="F1096" s="1">
        <v>618</v>
      </c>
      <c r="G1096" s="1">
        <v>0</v>
      </c>
      <c r="H1096" s="1">
        <v>0.56521739130434778</v>
      </c>
      <c r="I1096" s="1">
        <v>0.46543778801843311</v>
      </c>
      <c r="J1096" s="1" t="s">
        <v>211</v>
      </c>
      <c r="K1096" s="1" t="s">
        <v>211</v>
      </c>
      <c r="L1096" s="1">
        <v>0</v>
      </c>
      <c r="M1096" s="44" t="s">
        <v>821</v>
      </c>
    </row>
    <row r="1097" spans="1:13" x14ac:dyDescent="0.25">
      <c r="A1097" s="43" t="s">
        <v>13322</v>
      </c>
      <c r="B1097" s="129" t="s">
        <v>10080</v>
      </c>
      <c r="C1097" s="1">
        <v>293</v>
      </c>
      <c r="D1097" s="1">
        <v>0</v>
      </c>
      <c r="E1097" s="1">
        <v>607</v>
      </c>
      <c r="F1097" s="1">
        <v>617</v>
      </c>
      <c r="G1097" s="1">
        <v>0</v>
      </c>
      <c r="H1097" s="1">
        <v>0.60526315789473684</v>
      </c>
      <c r="I1097" s="1">
        <v>0.52307692307692311</v>
      </c>
      <c r="J1097" s="1" t="s">
        <v>211</v>
      </c>
      <c r="K1097" s="1" t="s">
        <v>211</v>
      </c>
      <c r="L1097" s="1">
        <v>0</v>
      </c>
      <c r="M1097" s="44" t="s">
        <v>821</v>
      </c>
    </row>
    <row r="1098" spans="1:13" x14ac:dyDescent="0.25">
      <c r="A1098" s="43" t="s">
        <v>13323</v>
      </c>
      <c r="B1098" s="129" t="s">
        <v>11538</v>
      </c>
      <c r="C1098" s="1">
        <v>226</v>
      </c>
      <c r="D1098" s="1">
        <v>0</v>
      </c>
      <c r="E1098" s="1">
        <v>607</v>
      </c>
      <c r="F1098" s="1">
        <v>610</v>
      </c>
      <c r="G1098" s="1">
        <v>0</v>
      </c>
      <c r="H1098" s="1">
        <v>-6.4516129032258063E-2</v>
      </c>
      <c r="I1098" s="1">
        <v>0.3559322033898305</v>
      </c>
      <c r="J1098" s="1" t="s">
        <v>211</v>
      </c>
      <c r="K1098" s="1" t="s">
        <v>211</v>
      </c>
      <c r="L1098" s="1">
        <v>0</v>
      </c>
      <c r="M1098" s="44" t="s">
        <v>821</v>
      </c>
    </row>
    <row r="1099" spans="1:13" x14ac:dyDescent="0.25">
      <c r="A1099" s="43" t="s">
        <v>13324</v>
      </c>
      <c r="B1099" s="129" t="s">
        <v>9899</v>
      </c>
      <c r="C1099" s="1">
        <v>121</v>
      </c>
      <c r="D1099" s="1">
        <v>0</v>
      </c>
      <c r="E1099" s="1">
        <v>605</v>
      </c>
      <c r="F1099" s="1">
        <v>610</v>
      </c>
      <c r="G1099" s="1">
        <v>0</v>
      </c>
      <c r="H1099" s="1">
        <v>0.5714285714285714</v>
      </c>
      <c r="I1099" s="1">
        <v>0.48175182481751821</v>
      </c>
      <c r="J1099" s="1" t="s">
        <v>211</v>
      </c>
      <c r="K1099" s="1" t="s">
        <v>211</v>
      </c>
      <c r="L1099" s="1">
        <v>0</v>
      </c>
      <c r="M1099" s="44" t="s">
        <v>821</v>
      </c>
    </row>
    <row r="1100" spans="1:13" x14ac:dyDescent="0.25">
      <c r="A1100" s="43" t="s">
        <v>13325</v>
      </c>
      <c r="B1100" s="129" t="s">
        <v>793</v>
      </c>
      <c r="C1100" s="1">
        <v>0</v>
      </c>
      <c r="D1100" s="1">
        <v>0</v>
      </c>
      <c r="E1100" s="1">
        <v>0</v>
      </c>
      <c r="F1100" s="1">
        <v>0</v>
      </c>
      <c r="G1100" s="1">
        <v>0</v>
      </c>
      <c r="H1100" s="1">
        <v>-1</v>
      </c>
      <c r="I1100" s="1">
        <v>0.66666666666666663</v>
      </c>
      <c r="J1100" s="1" t="s">
        <v>211</v>
      </c>
      <c r="K1100" s="1" t="s">
        <v>211</v>
      </c>
      <c r="L1100" s="1">
        <v>0</v>
      </c>
      <c r="M1100" s="44" t="s">
        <v>821</v>
      </c>
    </row>
    <row r="1101" spans="1:13" x14ac:dyDescent="0.25">
      <c r="A1101" s="43" t="s">
        <v>13326</v>
      </c>
      <c r="B1101" s="129" t="s">
        <v>10083</v>
      </c>
      <c r="C1101" s="1">
        <v>185</v>
      </c>
      <c r="D1101" s="1">
        <v>0</v>
      </c>
      <c r="E1101" s="1">
        <v>606</v>
      </c>
      <c r="F1101" s="1">
        <v>609</v>
      </c>
      <c r="G1101" s="1">
        <v>0</v>
      </c>
      <c r="H1101" s="1">
        <v>0.48648648648648646</v>
      </c>
      <c r="I1101" s="1">
        <v>0.45643153526970953</v>
      </c>
      <c r="J1101" s="1" t="s">
        <v>211</v>
      </c>
      <c r="K1101" s="1" t="s">
        <v>211</v>
      </c>
      <c r="L1101" s="1">
        <v>0</v>
      </c>
      <c r="M1101" s="44" t="s">
        <v>821</v>
      </c>
    </row>
    <row r="1102" spans="1:13" x14ac:dyDescent="0.25">
      <c r="A1102" s="43" t="s">
        <v>13327</v>
      </c>
      <c r="B1102" s="129" t="s">
        <v>791</v>
      </c>
      <c r="C1102" s="1">
        <v>0</v>
      </c>
      <c r="D1102" s="1">
        <v>0</v>
      </c>
      <c r="E1102" s="1">
        <v>0</v>
      </c>
      <c r="F1102" s="1">
        <v>0</v>
      </c>
      <c r="G1102" s="1">
        <v>0</v>
      </c>
      <c r="H1102" s="1">
        <v>0</v>
      </c>
      <c r="I1102" s="1">
        <v>0</v>
      </c>
      <c r="J1102" s="1" t="s">
        <v>211</v>
      </c>
      <c r="K1102" s="1" t="s">
        <v>211</v>
      </c>
      <c r="L1102" s="1">
        <v>0</v>
      </c>
      <c r="M1102" s="44" t="s">
        <v>821</v>
      </c>
    </row>
    <row r="1103" spans="1:13" x14ac:dyDescent="0.25">
      <c r="A1103" s="43" t="s">
        <v>13328</v>
      </c>
      <c r="B1103" s="129" t="s">
        <v>11524</v>
      </c>
      <c r="C1103" s="1">
        <v>236</v>
      </c>
      <c r="D1103" s="1">
        <v>0</v>
      </c>
      <c r="E1103" s="1">
        <v>607</v>
      </c>
      <c r="F1103" s="1">
        <v>609</v>
      </c>
      <c r="G1103" s="1">
        <v>0</v>
      </c>
      <c r="H1103" s="1">
        <v>2.564102564102564E-2</v>
      </c>
      <c r="I1103" s="1">
        <v>0.43478260869565216</v>
      </c>
      <c r="J1103" s="1" t="s">
        <v>211</v>
      </c>
      <c r="K1103" s="1" t="s">
        <v>211</v>
      </c>
      <c r="L1103" s="1">
        <v>0</v>
      </c>
      <c r="M1103" s="44" t="s">
        <v>821</v>
      </c>
    </row>
    <row r="1104" spans="1:13" x14ac:dyDescent="0.25">
      <c r="A1104" s="43" t="s">
        <v>13329</v>
      </c>
      <c r="B1104" s="129" t="s">
        <v>796</v>
      </c>
      <c r="C1104" s="1">
        <v>247</v>
      </c>
      <c r="D1104" s="1">
        <v>0</v>
      </c>
      <c r="E1104" s="1">
        <v>516</v>
      </c>
      <c r="F1104" s="1">
        <v>532</v>
      </c>
      <c r="G1104" s="1">
        <v>0</v>
      </c>
      <c r="H1104" s="1">
        <v>0.58536585365853655</v>
      </c>
      <c r="I1104" s="1">
        <v>0.4037735849056604</v>
      </c>
      <c r="J1104" s="1" t="s">
        <v>211</v>
      </c>
      <c r="K1104" s="1" t="s">
        <v>211</v>
      </c>
      <c r="L1104" s="1">
        <v>0</v>
      </c>
      <c r="M1104" s="44" t="s">
        <v>821</v>
      </c>
    </row>
    <row r="1105" spans="1:13" x14ac:dyDescent="0.25">
      <c r="A1105" s="43" t="s">
        <v>13330</v>
      </c>
      <c r="B1105" s="129" t="s">
        <v>11540</v>
      </c>
      <c r="C1105" s="1">
        <v>243</v>
      </c>
      <c r="D1105" s="1">
        <v>0</v>
      </c>
      <c r="E1105" s="1">
        <v>595</v>
      </c>
      <c r="F1105" s="1">
        <v>600</v>
      </c>
      <c r="G1105" s="1">
        <v>0</v>
      </c>
      <c r="H1105" s="1">
        <v>0.72549019607843135</v>
      </c>
      <c r="I1105" s="1">
        <v>0.45714285714285713</v>
      </c>
      <c r="J1105" s="1" t="s">
        <v>211</v>
      </c>
      <c r="K1105" s="1" t="s">
        <v>211</v>
      </c>
      <c r="L1105" s="1">
        <v>0</v>
      </c>
      <c r="M1105" s="44" t="s">
        <v>821</v>
      </c>
    </row>
    <row r="1106" spans="1:13" x14ac:dyDescent="0.25">
      <c r="A1106" s="43" t="s">
        <v>13331</v>
      </c>
      <c r="B1106" s="129" t="s">
        <v>794</v>
      </c>
      <c r="C1106" s="1">
        <v>317</v>
      </c>
      <c r="D1106" s="1">
        <v>0</v>
      </c>
      <c r="E1106" s="1">
        <v>406</v>
      </c>
      <c r="F1106" s="1">
        <v>412</v>
      </c>
      <c r="G1106" s="1">
        <v>0</v>
      </c>
      <c r="H1106" s="1">
        <v>0.38805970149253727</v>
      </c>
      <c r="I1106" s="1">
        <v>0.51498637602179842</v>
      </c>
      <c r="J1106" s="1" t="s">
        <v>211</v>
      </c>
      <c r="K1106" s="1" t="s">
        <v>211</v>
      </c>
      <c r="L1106" s="1">
        <v>0</v>
      </c>
      <c r="M1106" s="44" t="s">
        <v>821</v>
      </c>
    </row>
    <row r="1107" spans="1:13" x14ac:dyDescent="0.25">
      <c r="A1107" s="43" t="s">
        <v>13332</v>
      </c>
      <c r="B1107" s="129" t="s">
        <v>7055</v>
      </c>
      <c r="C1107" s="1">
        <v>130</v>
      </c>
      <c r="D1107" s="1">
        <v>0</v>
      </c>
      <c r="E1107" s="1">
        <v>596</v>
      </c>
      <c r="F1107" s="1">
        <v>598</v>
      </c>
      <c r="G1107" s="1">
        <v>0</v>
      </c>
      <c r="H1107" s="1">
        <v>0.6071428571428571</v>
      </c>
      <c r="I1107" s="1">
        <v>0.57692307692307687</v>
      </c>
      <c r="J1107" s="1" t="s">
        <v>211</v>
      </c>
      <c r="K1107" s="1" t="s">
        <v>211</v>
      </c>
      <c r="L1107" s="1">
        <v>0</v>
      </c>
      <c r="M1107" s="44" t="s">
        <v>821</v>
      </c>
    </row>
    <row r="1108" spans="1:13" x14ac:dyDescent="0.25">
      <c r="A1108" s="43" t="s">
        <v>13333</v>
      </c>
      <c r="B1108" s="129" t="s">
        <v>795</v>
      </c>
      <c r="C1108" s="1">
        <v>0</v>
      </c>
      <c r="D1108" s="1">
        <v>0</v>
      </c>
      <c r="E1108" s="1">
        <v>0</v>
      </c>
      <c r="F1108" s="1">
        <v>0</v>
      </c>
      <c r="G1108" s="1">
        <v>0</v>
      </c>
      <c r="H1108" s="1">
        <v>0</v>
      </c>
      <c r="I1108" s="1">
        <v>0.55555555555555558</v>
      </c>
      <c r="J1108" s="1" t="s">
        <v>211</v>
      </c>
      <c r="K1108" s="1" t="s">
        <v>211</v>
      </c>
      <c r="L1108" s="1">
        <v>0</v>
      </c>
      <c r="M1108" s="44" t="s">
        <v>821</v>
      </c>
    </row>
    <row r="1109" spans="1:13" x14ac:dyDescent="0.25">
      <c r="A1109" s="43" t="s">
        <v>13334</v>
      </c>
      <c r="B1109" s="129" t="s">
        <v>813</v>
      </c>
      <c r="C1109" s="1">
        <v>253</v>
      </c>
      <c r="D1109" s="1">
        <v>0</v>
      </c>
      <c r="E1109" s="1">
        <v>573</v>
      </c>
      <c r="F1109" s="1">
        <v>593</v>
      </c>
      <c r="G1109" s="1">
        <v>0</v>
      </c>
      <c r="H1109" s="1">
        <v>0.29729729729729731</v>
      </c>
      <c r="I1109" s="1">
        <v>0.44444444444444442</v>
      </c>
      <c r="J1109" s="1" t="s">
        <v>211</v>
      </c>
      <c r="K1109" s="1" t="s">
        <v>211</v>
      </c>
      <c r="L1109" s="1">
        <v>0</v>
      </c>
      <c r="M1109" s="44" t="s">
        <v>821</v>
      </c>
    </row>
    <row r="1110" spans="1:13" x14ac:dyDescent="0.25">
      <c r="A1110" s="43" t="s">
        <v>13335</v>
      </c>
      <c r="B1110" s="129" t="s">
        <v>11222</v>
      </c>
      <c r="C1110" s="1">
        <v>79</v>
      </c>
      <c r="D1110" s="1">
        <v>0</v>
      </c>
      <c r="E1110" s="1">
        <v>585</v>
      </c>
      <c r="F1110" s="1">
        <v>592</v>
      </c>
      <c r="G1110" s="1">
        <v>0</v>
      </c>
      <c r="H1110" s="1">
        <v>0.1</v>
      </c>
      <c r="I1110" s="1">
        <v>0.50988142292490124</v>
      </c>
      <c r="J1110" s="1" t="s">
        <v>211</v>
      </c>
      <c r="K1110" s="1" t="s">
        <v>211</v>
      </c>
      <c r="L1110" s="1">
        <v>0</v>
      </c>
      <c r="M1110" s="44" t="s">
        <v>821</v>
      </c>
    </row>
    <row r="1111" spans="1:13" x14ac:dyDescent="0.25">
      <c r="A1111" s="43" t="s">
        <v>13336</v>
      </c>
      <c r="B1111" s="129" t="s">
        <v>789</v>
      </c>
      <c r="C1111" s="1">
        <v>222</v>
      </c>
      <c r="D1111" s="1">
        <v>0</v>
      </c>
      <c r="E1111" s="1">
        <v>515</v>
      </c>
      <c r="F1111" s="1">
        <v>543</v>
      </c>
      <c r="G1111" s="1">
        <v>0</v>
      </c>
      <c r="H1111" s="1">
        <v>0.4838709677419355</v>
      </c>
      <c r="I1111" s="1">
        <v>0.52222222222222225</v>
      </c>
      <c r="J1111" s="1" t="s">
        <v>211</v>
      </c>
      <c r="K1111" s="1" t="s">
        <v>211</v>
      </c>
      <c r="L1111" s="1">
        <v>0</v>
      </c>
      <c r="M1111" s="44" t="s">
        <v>821</v>
      </c>
    </row>
    <row r="1112" spans="1:13" x14ac:dyDescent="0.25">
      <c r="A1112" s="43" t="s">
        <v>13337</v>
      </c>
      <c r="B1112" s="129" t="s">
        <v>9887</v>
      </c>
      <c r="C1112" s="1">
        <v>140</v>
      </c>
      <c r="D1112" s="1">
        <v>0</v>
      </c>
      <c r="E1112" s="1">
        <v>588</v>
      </c>
      <c r="F1112" s="1">
        <v>591</v>
      </c>
      <c r="G1112" s="1">
        <v>0</v>
      </c>
      <c r="H1112" s="1">
        <v>0.35714285714285715</v>
      </c>
      <c r="I1112" s="1">
        <v>0.45833333333333326</v>
      </c>
      <c r="J1112" s="1" t="s">
        <v>211</v>
      </c>
      <c r="K1112" s="1" t="s">
        <v>211</v>
      </c>
      <c r="L1112" s="1">
        <v>0</v>
      </c>
      <c r="M1112" s="44" t="s">
        <v>821</v>
      </c>
    </row>
    <row r="1113" spans="1:13" x14ac:dyDescent="0.25">
      <c r="A1113" s="43" t="s">
        <v>13338</v>
      </c>
      <c r="B1113" s="129" t="s">
        <v>811</v>
      </c>
      <c r="C1113" s="1">
        <v>0</v>
      </c>
      <c r="D1113" s="1">
        <v>0</v>
      </c>
      <c r="E1113" s="1">
        <v>0</v>
      </c>
      <c r="F1113" s="1">
        <v>0</v>
      </c>
      <c r="G1113" s="1">
        <v>0</v>
      </c>
      <c r="H1113" s="1">
        <v>-0.8</v>
      </c>
      <c r="I1113" s="1">
        <v>0.55555555555555558</v>
      </c>
      <c r="J1113" s="1" t="s">
        <v>211</v>
      </c>
      <c r="K1113" s="1" t="s">
        <v>211</v>
      </c>
      <c r="L1113" s="1">
        <v>0</v>
      </c>
      <c r="M1113" s="44" t="s">
        <v>821</v>
      </c>
    </row>
    <row r="1114" spans="1:13" x14ac:dyDescent="0.25">
      <c r="A1114" s="43" t="s">
        <v>13339</v>
      </c>
      <c r="B1114" s="129" t="s">
        <v>11234</v>
      </c>
      <c r="C1114" s="1">
        <v>260</v>
      </c>
      <c r="D1114" s="1">
        <v>0</v>
      </c>
      <c r="E1114" s="1">
        <v>586</v>
      </c>
      <c r="F1114" s="1">
        <v>587</v>
      </c>
      <c r="G1114" s="1">
        <v>0</v>
      </c>
      <c r="H1114" s="1">
        <v>0.43181818181818182</v>
      </c>
      <c r="I1114" s="1">
        <v>0.57249070631970256</v>
      </c>
      <c r="J1114" s="1" t="s">
        <v>211</v>
      </c>
      <c r="K1114" s="1" t="s">
        <v>211</v>
      </c>
      <c r="L1114" s="1">
        <v>0</v>
      </c>
      <c r="M1114" s="44" t="s">
        <v>821</v>
      </c>
    </row>
    <row r="1115" spans="1:13" x14ac:dyDescent="0.25">
      <c r="A1115" s="43" t="s">
        <v>13340</v>
      </c>
      <c r="B1115" s="129" t="s">
        <v>810</v>
      </c>
      <c r="C1115" s="1">
        <v>0</v>
      </c>
      <c r="D1115" s="1">
        <v>0</v>
      </c>
      <c r="E1115" s="1">
        <v>0</v>
      </c>
      <c r="F1115" s="1">
        <v>0</v>
      </c>
      <c r="G1115" s="1">
        <v>0</v>
      </c>
      <c r="H1115" s="1">
        <v>-1</v>
      </c>
      <c r="I1115" s="1">
        <v>0.5</v>
      </c>
      <c r="J1115" s="1" t="s">
        <v>211</v>
      </c>
      <c r="K1115" s="1" t="s">
        <v>211</v>
      </c>
      <c r="L1115" s="1">
        <v>0</v>
      </c>
      <c r="M1115" s="44" t="s">
        <v>821</v>
      </c>
    </row>
    <row r="1116" spans="1:13" x14ac:dyDescent="0.25">
      <c r="A1116" s="43" t="s">
        <v>13341</v>
      </c>
      <c r="B1116" s="129" t="s">
        <v>803</v>
      </c>
      <c r="C1116" s="1">
        <v>136</v>
      </c>
      <c r="D1116" s="1">
        <v>0</v>
      </c>
      <c r="E1116" s="1">
        <v>570</v>
      </c>
      <c r="F1116" s="1">
        <v>585</v>
      </c>
      <c r="G1116" s="1">
        <v>0</v>
      </c>
      <c r="H1116" s="1">
        <v>0.7727272727272726</v>
      </c>
      <c r="I1116" s="1">
        <v>0.50900900900900903</v>
      </c>
      <c r="J1116" s="1" t="s">
        <v>211</v>
      </c>
      <c r="K1116" s="1" t="s">
        <v>211</v>
      </c>
      <c r="L1116" s="1">
        <v>0</v>
      </c>
      <c r="M1116" s="44" t="s">
        <v>821</v>
      </c>
    </row>
    <row r="1117" spans="1:13" x14ac:dyDescent="0.25">
      <c r="A1117" s="43" t="s">
        <v>13342</v>
      </c>
      <c r="B1117" s="129" t="s">
        <v>807</v>
      </c>
      <c r="C1117" s="1">
        <v>0</v>
      </c>
      <c r="D1117" s="1">
        <v>0</v>
      </c>
      <c r="E1117" s="1">
        <v>0</v>
      </c>
      <c r="F1117" s="1">
        <v>0</v>
      </c>
      <c r="G1117" s="1">
        <v>0</v>
      </c>
      <c r="H1117" s="1">
        <v>0</v>
      </c>
      <c r="I1117" s="1">
        <v>0.54545454545454541</v>
      </c>
      <c r="J1117" s="1" t="s">
        <v>211</v>
      </c>
      <c r="K1117" s="1" t="s">
        <v>211</v>
      </c>
      <c r="L1117" s="1">
        <v>0</v>
      </c>
      <c r="M1117" s="44" t="s">
        <v>821</v>
      </c>
    </row>
    <row r="1118" spans="1:13" x14ac:dyDescent="0.25">
      <c r="A1118" s="43" t="s">
        <v>13343</v>
      </c>
      <c r="B1118" s="129" t="s">
        <v>11230</v>
      </c>
      <c r="C1118" s="1">
        <v>259</v>
      </c>
      <c r="D1118" s="1">
        <v>0</v>
      </c>
      <c r="E1118" s="1">
        <v>581</v>
      </c>
      <c r="F1118" s="1">
        <v>584</v>
      </c>
      <c r="G1118" s="1">
        <v>0</v>
      </c>
      <c r="H1118" s="1">
        <v>0.29166666666666669</v>
      </c>
      <c r="I1118" s="1">
        <v>0.57543859649122808</v>
      </c>
      <c r="J1118" s="1" t="s">
        <v>211</v>
      </c>
      <c r="K1118" s="1" t="s">
        <v>211</v>
      </c>
      <c r="L1118" s="1">
        <v>0</v>
      </c>
      <c r="M1118" s="44" t="s">
        <v>821</v>
      </c>
    </row>
    <row r="1119" spans="1:13" x14ac:dyDescent="0.25">
      <c r="A1119" s="43" t="s">
        <v>13344</v>
      </c>
      <c r="B1119" s="129" t="s">
        <v>3635</v>
      </c>
      <c r="C1119" s="1">
        <v>235</v>
      </c>
      <c r="D1119" s="1">
        <v>0</v>
      </c>
      <c r="E1119" s="1">
        <v>578</v>
      </c>
      <c r="F1119" s="1">
        <v>579</v>
      </c>
      <c r="G1119" s="1">
        <v>0</v>
      </c>
      <c r="H1119" s="1">
        <v>0.55102040816326525</v>
      </c>
      <c r="I1119" s="1">
        <v>0.49809885931558934</v>
      </c>
      <c r="J1119" s="1" t="s">
        <v>211</v>
      </c>
      <c r="K1119" s="1" t="s">
        <v>211</v>
      </c>
      <c r="L1119" s="1">
        <v>0</v>
      </c>
      <c r="M1119" s="44" t="s">
        <v>821</v>
      </c>
    </row>
    <row r="1120" spans="1:13" x14ac:dyDescent="0.25">
      <c r="A1120" s="43" t="s">
        <v>13345</v>
      </c>
      <c r="B1120" s="129" t="s">
        <v>10067</v>
      </c>
      <c r="C1120" s="1">
        <v>237</v>
      </c>
      <c r="D1120" s="1">
        <v>0</v>
      </c>
      <c r="E1120" s="1">
        <v>573</v>
      </c>
      <c r="F1120" s="1">
        <v>577</v>
      </c>
      <c r="G1120" s="1">
        <v>0</v>
      </c>
      <c r="H1120" s="1">
        <v>8.5714285714285715E-2</v>
      </c>
      <c r="I1120" s="1">
        <v>0.57037037037037042</v>
      </c>
      <c r="J1120" s="1" t="s">
        <v>211</v>
      </c>
      <c r="K1120" s="1" t="s">
        <v>211</v>
      </c>
      <c r="L1120" s="1">
        <v>0</v>
      </c>
      <c r="M1120" s="44" t="s">
        <v>821</v>
      </c>
    </row>
    <row r="1121" spans="1:13" x14ac:dyDescent="0.25">
      <c r="A1121" s="43" t="s">
        <v>13346</v>
      </c>
      <c r="B1121" s="129" t="s">
        <v>818</v>
      </c>
      <c r="C1121" s="1">
        <v>0</v>
      </c>
      <c r="D1121" s="1">
        <v>0</v>
      </c>
      <c r="E1121" s="1">
        <v>0</v>
      </c>
      <c r="F1121" s="1">
        <v>0</v>
      </c>
      <c r="G1121" s="1">
        <v>0</v>
      </c>
      <c r="H1121" s="1">
        <v>0</v>
      </c>
      <c r="I1121" s="1">
        <v>0</v>
      </c>
      <c r="J1121" s="1" t="s">
        <v>211</v>
      </c>
      <c r="K1121" s="1" t="s">
        <v>211</v>
      </c>
      <c r="L1121" s="1">
        <v>0</v>
      </c>
      <c r="M1121" s="44" t="s">
        <v>821</v>
      </c>
    </row>
    <row r="1122" spans="1:13" x14ac:dyDescent="0.25">
      <c r="A1122" s="43" t="s">
        <v>13347</v>
      </c>
      <c r="B1122" s="129" t="s">
        <v>785</v>
      </c>
      <c r="C1122" s="1">
        <v>5</v>
      </c>
      <c r="D1122" s="1">
        <v>0</v>
      </c>
      <c r="E1122" s="1">
        <v>535</v>
      </c>
      <c r="F1122" s="1">
        <v>576</v>
      </c>
      <c r="G1122" s="1">
        <v>0</v>
      </c>
      <c r="H1122" s="1">
        <v>0</v>
      </c>
      <c r="I1122" s="1">
        <v>0.41666666666666674</v>
      </c>
      <c r="J1122" s="1" t="s">
        <v>211</v>
      </c>
      <c r="K1122" s="1" t="s">
        <v>211</v>
      </c>
      <c r="L1122" s="1">
        <v>0</v>
      </c>
      <c r="M1122" s="44" t="s">
        <v>821</v>
      </c>
    </row>
    <row r="1123" spans="1:13" x14ac:dyDescent="0.25">
      <c r="A1123" s="43" t="s">
        <v>13348</v>
      </c>
      <c r="B1123" s="129" t="s">
        <v>816</v>
      </c>
      <c r="C1123" s="1">
        <v>0</v>
      </c>
      <c r="D1123" s="1">
        <v>0</v>
      </c>
      <c r="E1123" s="1">
        <v>0</v>
      </c>
      <c r="F1123" s="1">
        <v>0</v>
      </c>
      <c r="G1123" s="1">
        <v>0</v>
      </c>
      <c r="H1123" s="1">
        <v>-1</v>
      </c>
      <c r="I1123" s="1">
        <v>0.5</v>
      </c>
      <c r="J1123" s="1" t="s">
        <v>211</v>
      </c>
      <c r="K1123" s="1" t="s">
        <v>211</v>
      </c>
      <c r="L1123" s="1">
        <v>0</v>
      </c>
      <c r="M1123" s="44" t="s">
        <v>821</v>
      </c>
    </row>
    <row r="1124" spans="1:13" x14ac:dyDescent="0.25">
      <c r="A1124" s="43" t="s">
        <v>13349</v>
      </c>
      <c r="B1124" s="129" t="s">
        <v>11516</v>
      </c>
      <c r="C1124" s="1">
        <v>229</v>
      </c>
      <c r="D1124" s="1">
        <v>0</v>
      </c>
      <c r="E1124" s="1">
        <v>573</v>
      </c>
      <c r="F1124" s="1">
        <v>574</v>
      </c>
      <c r="G1124" s="1">
        <v>0</v>
      </c>
      <c r="H1124" s="1">
        <v>0.22857142857142856</v>
      </c>
      <c r="I1124" s="1">
        <v>0.40740740740740738</v>
      </c>
      <c r="J1124" s="1" t="s">
        <v>211</v>
      </c>
      <c r="K1124" s="1" t="s">
        <v>211</v>
      </c>
      <c r="L1124" s="1">
        <v>0</v>
      </c>
      <c r="M1124" s="44" t="s">
        <v>821</v>
      </c>
    </row>
    <row r="1125" spans="1:13" x14ac:dyDescent="0.25">
      <c r="A1125" s="43" t="s">
        <v>13350</v>
      </c>
      <c r="B1125" s="129" t="s">
        <v>3048</v>
      </c>
      <c r="C1125" s="1">
        <v>55</v>
      </c>
      <c r="D1125" s="1">
        <v>0</v>
      </c>
      <c r="E1125" s="1">
        <v>560</v>
      </c>
      <c r="F1125" s="1">
        <v>569</v>
      </c>
      <c r="G1125" s="1">
        <v>0</v>
      </c>
      <c r="H1125" s="1">
        <v>0.7142857142857143</v>
      </c>
      <c r="I1125" s="1">
        <v>0.53146853146853146</v>
      </c>
      <c r="J1125" s="1" t="s">
        <v>211</v>
      </c>
      <c r="K1125" s="1" t="s">
        <v>211</v>
      </c>
      <c r="L1125" s="1">
        <v>0</v>
      </c>
      <c r="M1125" s="44" t="s">
        <v>821</v>
      </c>
    </row>
    <row r="1126" spans="1:13" x14ac:dyDescent="0.25">
      <c r="A1126" s="43" t="s">
        <v>13351</v>
      </c>
      <c r="B1126" s="129" t="s">
        <v>2892</v>
      </c>
      <c r="C1126" s="1">
        <v>0</v>
      </c>
      <c r="D1126" s="1">
        <v>0</v>
      </c>
      <c r="E1126" s="1">
        <v>0</v>
      </c>
      <c r="F1126" s="1">
        <v>0</v>
      </c>
      <c r="G1126" s="1">
        <v>0</v>
      </c>
      <c r="H1126" s="1">
        <v>0</v>
      </c>
      <c r="I1126" s="1">
        <v>0.55555555555555558</v>
      </c>
      <c r="J1126" s="1" t="s">
        <v>211</v>
      </c>
      <c r="K1126" s="1" t="s">
        <v>211</v>
      </c>
      <c r="L1126" s="1">
        <v>0</v>
      </c>
      <c r="M1126" s="44" t="s">
        <v>821</v>
      </c>
    </row>
    <row r="1127" spans="1:13" x14ac:dyDescent="0.25">
      <c r="A1127" s="43" t="s">
        <v>13352</v>
      </c>
      <c r="B1127" s="129" t="s">
        <v>11220</v>
      </c>
      <c r="C1127" s="1">
        <v>248</v>
      </c>
      <c r="D1127" s="1">
        <v>0</v>
      </c>
      <c r="E1127" s="1">
        <v>556</v>
      </c>
      <c r="F1127" s="1">
        <v>569</v>
      </c>
      <c r="G1127" s="1">
        <v>0</v>
      </c>
      <c r="H1127" s="1">
        <v>0.57777777777777772</v>
      </c>
      <c r="I1127" s="1">
        <v>0.49290780141843971</v>
      </c>
      <c r="J1127" s="1" t="s">
        <v>211</v>
      </c>
      <c r="K1127" s="1" t="s">
        <v>211</v>
      </c>
      <c r="L1127" s="1">
        <v>0</v>
      </c>
      <c r="M1127" s="44" t="s">
        <v>821</v>
      </c>
    </row>
    <row r="1128" spans="1:13" x14ac:dyDescent="0.25">
      <c r="A1128" s="43" t="s">
        <v>13353</v>
      </c>
      <c r="B1128" s="129" t="s">
        <v>4309</v>
      </c>
      <c r="C1128" s="1">
        <v>131</v>
      </c>
      <c r="D1128" s="1">
        <v>0</v>
      </c>
      <c r="E1128" s="1">
        <v>547</v>
      </c>
      <c r="F1128" s="1">
        <v>569</v>
      </c>
      <c r="G1128" s="1">
        <v>0</v>
      </c>
      <c r="H1128" s="1">
        <v>0.2</v>
      </c>
      <c r="I1128" s="1">
        <v>0.47211895910780671</v>
      </c>
      <c r="J1128" s="1" t="s">
        <v>211</v>
      </c>
      <c r="K1128" s="1" t="s">
        <v>211</v>
      </c>
      <c r="L1128" s="1">
        <v>0</v>
      </c>
      <c r="M1128" s="44" t="s">
        <v>821</v>
      </c>
    </row>
    <row r="1129" spans="1:13" x14ac:dyDescent="0.25">
      <c r="A1129" s="43" t="s">
        <v>13354</v>
      </c>
      <c r="B1129" s="129" t="s">
        <v>802</v>
      </c>
      <c r="C1129" s="1">
        <v>119</v>
      </c>
      <c r="D1129" s="1">
        <v>0</v>
      </c>
      <c r="E1129" s="1">
        <v>528</v>
      </c>
      <c r="F1129" s="1">
        <v>563</v>
      </c>
      <c r="G1129" s="1">
        <v>0</v>
      </c>
      <c r="H1129" s="1">
        <v>0.8571428571428571</v>
      </c>
      <c r="I1129" s="1">
        <v>0.43798449612403106</v>
      </c>
      <c r="J1129" s="1" t="s">
        <v>211</v>
      </c>
      <c r="K1129" s="1" t="s">
        <v>211</v>
      </c>
      <c r="L1129" s="1">
        <v>0</v>
      </c>
      <c r="M1129" s="44" t="s">
        <v>821</v>
      </c>
    </row>
    <row r="1130" spans="1:13" x14ac:dyDescent="0.25">
      <c r="A1130" s="43" t="s">
        <v>13355</v>
      </c>
      <c r="B1130" s="129" t="s">
        <v>800</v>
      </c>
      <c r="C1130" s="1">
        <v>172</v>
      </c>
      <c r="D1130" s="1">
        <v>0</v>
      </c>
      <c r="E1130" s="1">
        <v>488</v>
      </c>
      <c r="F1130" s="1">
        <v>513</v>
      </c>
      <c r="G1130" s="1">
        <v>0</v>
      </c>
      <c r="H1130" s="1">
        <v>0.2413793103448276</v>
      </c>
      <c r="I1130" s="1">
        <v>0.48717948717948723</v>
      </c>
      <c r="J1130" s="1" t="s">
        <v>211</v>
      </c>
      <c r="K1130" s="1" t="s">
        <v>211</v>
      </c>
      <c r="L1130" s="1">
        <v>0</v>
      </c>
      <c r="M1130" s="44" t="s">
        <v>821</v>
      </c>
    </row>
    <row r="1131" spans="1:13" x14ac:dyDescent="0.25">
      <c r="A1131" s="43" t="s">
        <v>13356</v>
      </c>
      <c r="B1131" s="129" t="s">
        <v>7043</v>
      </c>
      <c r="C1131" s="1">
        <v>59</v>
      </c>
      <c r="D1131" s="1">
        <v>0</v>
      </c>
      <c r="E1131" s="1">
        <v>560</v>
      </c>
      <c r="F1131" s="1">
        <v>561</v>
      </c>
      <c r="G1131" s="1">
        <v>0</v>
      </c>
      <c r="H1131" s="1">
        <v>-0.2857142857142857</v>
      </c>
      <c r="I1131" s="1">
        <v>0.44285714285714289</v>
      </c>
      <c r="J1131" s="1" t="s">
        <v>211</v>
      </c>
      <c r="K1131" s="1" t="s">
        <v>211</v>
      </c>
      <c r="L1131" s="1">
        <v>0</v>
      </c>
      <c r="M1131" s="44" t="s">
        <v>821</v>
      </c>
    </row>
    <row r="1132" spans="1:13" x14ac:dyDescent="0.25">
      <c r="A1132" s="43" t="s">
        <v>13357</v>
      </c>
      <c r="B1132" s="129" t="s">
        <v>11532</v>
      </c>
      <c r="C1132" s="1">
        <v>202</v>
      </c>
      <c r="D1132" s="1">
        <v>0</v>
      </c>
      <c r="E1132" s="1">
        <v>558</v>
      </c>
      <c r="F1132" s="1">
        <v>560</v>
      </c>
      <c r="G1132" s="1">
        <v>0</v>
      </c>
      <c r="H1132" s="1">
        <v>0.27500000000000002</v>
      </c>
      <c r="I1132" s="1">
        <v>0.50840336134453779</v>
      </c>
      <c r="J1132" s="1" t="s">
        <v>211</v>
      </c>
      <c r="K1132" s="1" t="s">
        <v>211</v>
      </c>
      <c r="L1132" s="1">
        <v>0</v>
      </c>
      <c r="M1132" s="44" t="s">
        <v>821</v>
      </c>
    </row>
    <row r="1133" spans="1:13" x14ac:dyDescent="0.25">
      <c r="A1133" s="43" t="s">
        <v>13358</v>
      </c>
      <c r="B1133" s="129" t="s">
        <v>805</v>
      </c>
      <c r="C1133" s="1">
        <v>0</v>
      </c>
      <c r="D1133" s="1">
        <v>0</v>
      </c>
      <c r="E1133" s="1">
        <v>0</v>
      </c>
      <c r="F1133" s="1">
        <v>0</v>
      </c>
      <c r="G1133" s="1">
        <v>0</v>
      </c>
      <c r="H1133" s="1">
        <v>0</v>
      </c>
      <c r="I1133" s="1">
        <v>0.16666666666666666</v>
      </c>
      <c r="J1133" s="1" t="s">
        <v>211</v>
      </c>
      <c r="K1133" s="1" t="s">
        <v>211</v>
      </c>
      <c r="L1133" s="1">
        <v>0</v>
      </c>
      <c r="M1133" s="44" t="s">
        <v>821</v>
      </c>
    </row>
    <row r="1134" spans="1:13" x14ac:dyDescent="0.25">
      <c r="A1134" s="43" t="s">
        <v>13359</v>
      </c>
      <c r="B1134" s="129" t="s">
        <v>3356</v>
      </c>
      <c r="C1134" s="1">
        <v>255</v>
      </c>
      <c r="D1134" s="1">
        <v>0</v>
      </c>
      <c r="E1134" s="1">
        <v>546</v>
      </c>
      <c r="F1134" s="1">
        <v>553</v>
      </c>
      <c r="G1134" s="1">
        <v>0</v>
      </c>
      <c r="H1134" s="1">
        <v>0.47222222222222227</v>
      </c>
      <c r="I1134" s="1">
        <v>0.49375000000000002</v>
      </c>
      <c r="J1134" s="1" t="s">
        <v>211</v>
      </c>
      <c r="K1134" s="1" t="s">
        <v>211</v>
      </c>
      <c r="L1134" s="1">
        <v>0</v>
      </c>
      <c r="M1134" s="44" t="s">
        <v>821</v>
      </c>
    </row>
    <row r="1135" spans="1:13" x14ac:dyDescent="0.25">
      <c r="A1135" s="43" t="s">
        <v>13360</v>
      </c>
      <c r="B1135" s="129" t="s">
        <v>11236</v>
      </c>
      <c r="C1135" s="1">
        <v>242</v>
      </c>
      <c r="D1135" s="1">
        <v>0</v>
      </c>
      <c r="E1135" s="1">
        <v>549</v>
      </c>
      <c r="F1135" s="1">
        <v>552</v>
      </c>
      <c r="G1135" s="1">
        <v>0</v>
      </c>
      <c r="H1135" s="1">
        <v>2.7027027027027029E-2</v>
      </c>
      <c r="I1135" s="1">
        <v>0.49707602339181278</v>
      </c>
      <c r="J1135" s="1" t="s">
        <v>211</v>
      </c>
      <c r="K1135" s="1" t="s">
        <v>211</v>
      </c>
      <c r="L1135" s="1">
        <v>0</v>
      </c>
      <c r="M1135" s="44" t="s">
        <v>821</v>
      </c>
    </row>
    <row r="1136" spans="1:13" x14ac:dyDescent="0.25">
      <c r="A1136" s="43" t="s">
        <v>13361</v>
      </c>
      <c r="B1136" s="129" t="s">
        <v>3785</v>
      </c>
      <c r="C1136" s="1">
        <v>34</v>
      </c>
      <c r="D1136" s="1">
        <v>0</v>
      </c>
      <c r="E1136" s="1">
        <v>494</v>
      </c>
      <c r="F1136" s="1">
        <v>551</v>
      </c>
      <c r="G1136" s="1">
        <v>0</v>
      </c>
      <c r="H1136" s="1">
        <v>1</v>
      </c>
      <c r="I1136" s="1">
        <v>0.47395833333333326</v>
      </c>
      <c r="J1136" s="1" t="s">
        <v>211</v>
      </c>
      <c r="K1136" s="1" t="s">
        <v>211</v>
      </c>
      <c r="L1136" s="1">
        <v>0</v>
      </c>
      <c r="M1136" s="44" t="s">
        <v>821</v>
      </c>
    </row>
    <row r="1137" spans="1:13" x14ac:dyDescent="0.25">
      <c r="A1137" s="43" t="s">
        <v>13362</v>
      </c>
      <c r="B1137" s="129" t="s">
        <v>3946</v>
      </c>
      <c r="C1137" s="1">
        <v>217</v>
      </c>
      <c r="D1137" s="1">
        <v>0</v>
      </c>
      <c r="E1137" s="1">
        <v>544</v>
      </c>
      <c r="F1137" s="1">
        <v>547</v>
      </c>
      <c r="G1137" s="1">
        <v>0</v>
      </c>
      <c r="H1137" s="1">
        <v>0.25</v>
      </c>
      <c r="I1137" s="1">
        <v>0.56037151702786381</v>
      </c>
      <c r="J1137" s="1" t="s">
        <v>211</v>
      </c>
      <c r="K1137" s="1" t="s">
        <v>211</v>
      </c>
      <c r="L1137" s="1">
        <v>0</v>
      </c>
      <c r="M1137" s="44" t="s">
        <v>821</v>
      </c>
    </row>
    <row r="1138" spans="1:13" x14ac:dyDescent="0.25">
      <c r="A1138" s="43" t="s">
        <v>13363</v>
      </c>
      <c r="B1138" s="129" t="s">
        <v>11536</v>
      </c>
      <c r="C1138" s="1">
        <v>169</v>
      </c>
      <c r="D1138" s="1">
        <v>0</v>
      </c>
      <c r="E1138" s="1">
        <v>543</v>
      </c>
      <c r="F1138" s="1">
        <v>545</v>
      </c>
      <c r="G1138" s="1">
        <v>0</v>
      </c>
      <c r="H1138" s="1">
        <v>-0.16666666666666666</v>
      </c>
      <c r="I1138" s="1">
        <v>0.41772151898734178</v>
      </c>
      <c r="J1138" s="1" t="s">
        <v>211</v>
      </c>
      <c r="K1138" s="1" t="s">
        <v>211</v>
      </c>
      <c r="L1138" s="1">
        <v>0</v>
      </c>
      <c r="M1138" s="44" t="s">
        <v>821</v>
      </c>
    </row>
    <row r="1139" spans="1:13" x14ac:dyDescent="0.25">
      <c r="A1139" s="43" t="s">
        <v>13364</v>
      </c>
      <c r="B1139" s="129" t="s">
        <v>775</v>
      </c>
      <c r="C1139" s="1">
        <v>0</v>
      </c>
      <c r="D1139" s="1">
        <v>0</v>
      </c>
      <c r="E1139" s="1">
        <v>0</v>
      </c>
      <c r="F1139" s="1">
        <v>0</v>
      </c>
      <c r="G1139" s="1">
        <v>0</v>
      </c>
      <c r="H1139" s="1">
        <v>0</v>
      </c>
      <c r="I1139" s="1">
        <v>0.58333333333333337</v>
      </c>
      <c r="J1139" s="1" t="s">
        <v>211</v>
      </c>
      <c r="K1139" s="1" t="s">
        <v>211</v>
      </c>
      <c r="L1139" s="1">
        <v>0</v>
      </c>
      <c r="M1139" s="44" t="s">
        <v>821</v>
      </c>
    </row>
    <row r="1140" spans="1:13" x14ac:dyDescent="0.25">
      <c r="A1140" s="43" t="s">
        <v>13365</v>
      </c>
      <c r="B1140" s="129" t="s">
        <v>10096</v>
      </c>
      <c r="C1140" s="1">
        <v>201</v>
      </c>
      <c r="D1140" s="1">
        <v>0</v>
      </c>
      <c r="E1140" s="1">
        <v>540</v>
      </c>
      <c r="F1140" s="1">
        <v>544</v>
      </c>
      <c r="G1140" s="1">
        <v>0</v>
      </c>
      <c r="H1140" s="1">
        <v>0.71875</v>
      </c>
      <c r="I1140" s="1">
        <v>0.50312500000000004</v>
      </c>
      <c r="J1140" s="1" t="s">
        <v>211</v>
      </c>
      <c r="K1140" s="1" t="s">
        <v>211</v>
      </c>
      <c r="L1140" s="1">
        <v>0</v>
      </c>
      <c r="M1140" s="44" t="s">
        <v>821</v>
      </c>
    </row>
    <row r="1141" spans="1:13" x14ac:dyDescent="0.25">
      <c r="A1141" s="43" t="s">
        <v>13366</v>
      </c>
      <c r="B1141" s="129" t="s">
        <v>770</v>
      </c>
      <c r="C1141" s="1">
        <v>329</v>
      </c>
      <c r="D1141" s="1">
        <v>0</v>
      </c>
      <c r="E1141" s="1">
        <v>436</v>
      </c>
      <c r="F1141" s="1">
        <v>439</v>
      </c>
      <c r="G1141" s="1">
        <v>0</v>
      </c>
      <c r="H1141" s="1">
        <v>0.48275862068965519</v>
      </c>
      <c r="I1141" s="1">
        <v>0.4880239520958084</v>
      </c>
      <c r="J1141" s="1" t="s">
        <v>211</v>
      </c>
      <c r="K1141" s="1" t="s">
        <v>211</v>
      </c>
      <c r="L1141" s="1">
        <v>0</v>
      </c>
      <c r="M1141" s="44" t="s">
        <v>821</v>
      </c>
    </row>
    <row r="1142" spans="1:13" x14ac:dyDescent="0.25">
      <c r="A1142" s="43" t="s">
        <v>13367</v>
      </c>
      <c r="B1142" s="129" t="s">
        <v>6630</v>
      </c>
      <c r="C1142" s="1">
        <v>60</v>
      </c>
      <c r="D1142" s="1">
        <v>0</v>
      </c>
      <c r="E1142" s="1">
        <v>542</v>
      </c>
      <c r="F1142" s="1">
        <v>540</v>
      </c>
      <c r="G1142" s="1">
        <v>0</v>
      </c>
      <c r="H1142" s="1">
        <v>0.16666666666666666</v>
      </c>
      <c r="I1142" s="1">
        <v>0.51111111111111107</v>
      </c>
      <c r="J1142" s="1" t="s">
        <v>211</v>
      </c>
      <c r="K1142" s="1" t="s">
        <v>211</v>
      </c>
      <c r="L1142" s="1">
        <v>0</v>
      </c>
      <c r="M1142" s="44" t="s">
        <v>821</v>
      </c>
    </row>
    <row r="1143" spans="1:13" x14ac:dyDescent="0.25">
      <c r="A1143" s="43" t="s">
        <v>13368</v>
      </c>
      <c r="B1143" s="129" t="s">
        <v>772</v>
      </c>
      <c r="C1143" s="1">
        <v>31</v>
      </c>
      <c r="D1143" s="1">
        <v>0</v>
      </c>
      <c r="E1143" s="1">
        <v>318</v>
      </c>
      <c r="F1143" s="1">
        <v>314</v>
      </c>
      <c r="G1143" s="1">
        <v>0</v>
      </c>
      <c r="H1143" s="1">
        <v>-0.14285714285714285</v>
      </c>
      <c r="I1143" s="1">
        <v>0.66666666666666663</v>
      </c>
      <c r="J1143" s="1" t="s">
        <v>211</v>
      </c>
      <c r="K1143" s="1" t="s">
        <v>211</v>
      </c>
      <c r="L1143" s="1">
        <v>0</v>
      </c>
      <c r="M1143" s="44" t="s">
        <v>821</v>
      </c>
    </row>
    <row r="1144" spans="1:13" x14ac:dyDescent="0.25">
      <c r="A1144" s="43" t="s">
        <v>13369</v>
      </c>
      <c r="B1144" s="129" t="s">
        <v>10033</v>
      </c>
      <c r="C1144" s="1">
        <v>238</v>
      </c>
      <c r="D1144" s="1">
        <v>0</v>
      </c>
      <c r="E1144" s="1">
        <v>528</v>
      </c>
      <c r="F1144" s="1">
        <v>537</v>
      </c>
      <c r="G1144" s="1">
        <v>0</v>
      </c>
      <c r="H1144" s="1">
        <v>0.4098360655737705</v>
      </c>
      <c r="I1144" s="1">
        <v>0.44477611940298506</v>
      </c>
      <c r="J1144" s="1" t="s">
        <v>211</v>
      </c>
      <c r="K1144" s="1" t="s">
        <v>211</v>
      </c>
      <c r="L1144" s="1">
        <v>0</v>
      </c>
      <c r="M1144" s="44" t="s">
        <v>821</v>
      </c>
    </row>
    <row r="1145" spans="1:13" x14ac:dyDescent="0.25">
      <c r="A1145" s="43" t="s">
        <v>13370</v>
      </c>
      <c r="B1145" s="129" t="s">
        <v>3782</v>
      </c>
      <c r="C1145" s="1">
        <v>186</v>
      </c>
      <c r="D1145" s="1">
        <v>0</v>
      </c>
      <c r="E1145" s="1">
        <v>525</v>
      </c>
      <c r="F1145" s="1">
        <v>536</v>
      </c>
      <c r="G1145" s="1">
        <v>0</v>
      </c>
      <c r="H1145" s="1">
        <v>0.42105263157894735</v>
      </c>
      <c r="I1145" s="1">
        <v>0.48026315789473678</v>
      </c>
      <c r="J1145" s="1" t="s">
        <v>211</v>
      </c>
      <c r="K1145" s="1" t="s">
        <v>211</v>
      </c>
      <c r="L1145" s="1">
        <v>0</v>
      </c>
      <c r="M1145" s="44" t="s">
        <v>821</v>
      </c>
    </row>
    <row r="1146" spans="1:13" x14ac:dyDescent="0.25">
      <c r="A1146" s="43" t="s">
        <v>13371</v>
      </c>
      <c r="B1146" s="129" t="s">
        <v>781</v>
      </c>
      <c r="C1146" s="1">
        <v>0</v>
      </c>
      <c r="D1146" s="1">
        <v>0</v>
      </c>
      <c r="E1146" s="1">
        <v>0</v>
      </c>
      <c r="F1146" s="1">
        <v>0</v>
      </c>
      <c r="G1146" s="1">
        <v>0</v>
      </c>
      <c r="H1146" s="1">
        <v>0</v>
      </c>
      <c r="I1146" s="1">
        <v>0</v>
      </c>
      <c r="J1146" s="1" t="s">
        <v>211</v>
      </c>
      <c r="K1146" s="1" t="s">
        <v>211</v>
      </c>
      <c r="L1146" s="1">
        <v>0</v>
      </c>
      <c r="M1146" s="44" t="s">
        <v>821</v>
      </c>
    </row>
    <row r="1147" spans="1:13" x14ac:dyDescent="0.25">
      <c r="A1147" s="43" t="s">
        <v>13372</v>
      </c>
      <c r="B1147" s="129" t="s">
        <v>9913</v>
      </c>
      <c r="C1147" s="1">
        <v>109</v>
      </c>
      <c r="D1147" s="1">
        <v>0</v>
      </c>
      <c r="E1147" s="1">
        <v>413</v>
      </c>
      <c r="F1147" s="1">
        <v>532</v>
      </c>
      <c r="G1147" s="1">
        <v>0</v>
      </c>
      <c r="H1147" s="1">
        <v>0.625</v>
      </c>
      <c r="I1147" s="1">
        <v>0.45018450184501846</v>
      </c>
      <c r="J1147" s="1" t="s">
        <v>211</v>
      </c>
      <c r="K1147" s="1" t="s">
        <v>211</v>
      </c>
      <c r="L1147" s="1">
        <v>0</v>
      </c>
      <c r="M1147" s="44" t="s">
        <v>821</v>
      </c>
    </row>
    <row r="1148" spans="1:13" x14ac:dyDescent="0.25">
      <c r="A1148" s="43" t="s">
        <v>13373</v>
      </c>
      <c r="B1148" s="129" t="s">
        <v>784</v>
      </c>
      <c r="C1148" s="1">
        <v>0</v>
      </c>
      <c r="D1148" s="1">
        <v>0</v>
      </c>
      <c r="E1148" s="1">
        <v>0</v>
      </c>
      <c r="F1148" s="1">
        <v>0</v>
      </c>
      <c r="G1148" s="1">
        <v>0</v>
      </c>
      <c r="H1148" s="1">
        <v>0</v>
      </c>
      <c r="I1148" s="1">
        <v>0.33333333333333331</v>
      </c>
      <c r="J1148" s="1" t="s">
        <v>211</v>
      </c>
      <c r="K1148" s="1" t="s">
        <v>211</v>
      </c>
      <c r="L1148" s="1">
        <v>0</v>
      </c>
      <c r="M1148" s="44" t="s">
        <v>821</v>
      </c>
    </row>
    <row r="1149" spans="1:13" x14ac:dyDescent="0.25">
      <c r="A1149" s="43" t="s">
        <v>13374</v>
      </c>
      <c r="B1149" s="129" t="s">
        <v>6623</v>
      </c>
      <c r="C1149" s="1">
        <v>217</v>
      </c>
      <c r="D1149" s="1">
        <v>0</v>
      </c>
      <c r="E1149" s="1">
        <v>525</v>
      </c>
      <c r="F1149" s="1">
        <v>529</v>
      </c>
      <c r="G1149" s="1">
        <v>0</v>
      </c>
      <c r="H1149" s="1">
        <v>0.7142857142857143</v>
      </c>
      <c r="I1149" s="1">
        <v>0.47058823529411759</v>
      </c>
      <c r="J1149" s="1" t="s">
        <v>211</v>
      </c>
      <c r="K1149" s="1" t="s">
        <v>211</v>
      </c>
      <c r="L1149" s="1">
        <v>0</v>
      </c>
      <c r="M1149" s="44" t="s">
        <v>821</v>
      </c>
    </row>
    <row r="1150" spans="1:13" x14ac:dyDescent="0.25">
      <c r="A1150" s="43" t="s">
        <v>13375</v>
      </c>
      <c r="B1150" s="129" t="s">
        <v>782</v>
      </c>
      <c r="C1150" s="1">
        <v>0</v>
      </c>
      <c r="D1150" s="1">
        <v>0</v>
      </c>
      <c r="E1150" s="1">
        <v>0</v>
      </c>
      <c r="F1150" s="1">
        <v>0</v>
      </c>
      <c r="G1150" s="1">
        <v>0</v>
      </c>
      <c r="H1150" s="1">
        <v>0</v>
      </c>
      <c r="I1150" s="1">
        <v>0.57391304347826089</v>
      </c>
      <c r="J1150" s="1" t="s">
        <v>211</v>
      </c>
      <c r="K1150" s="1" t="s">
        <v>211</v>
      </c>
      <c r="L1150" s="1">
        <v>0</v>
      </c>
      <c r="M1150" s="44" t="s">
        <v>821</v>
      </c>
    </row>
    <row r="1151" spans="1:13" x14ac:dyDescent="0.25">
      <c r="A1151" s="43" t="s">
        <v>13376</v>
      </c>
      <c r="B1151" s="129" t="s">
        <v>6617</v>
      </c>
      <c r="C1151" s="1">
        <v>219</v>
      </c>
      <c r="D1151" s="1">
        <v>0</v>
      </c>
      <c r="E1151" s="1">
        <v>526</v>
      </c>
      <c r="F1151" s="1">
        <v>528</v>
      </c>
      <c r="G1151" s="1">
        <v>0</v>
      </c>
      <c r="H1151" s="1">
        <v>0.4893617021276595</v>
      </c>
      <c r="I1151" s="1">
        <v>0.51898734177215189</v>
      </c>
      <c r="J1151" s="1" t="s">
        <v>211</v>
      </c>
      <c r="K1151" s="1" t="s">
        <v>211</v>
      </c>
      <c r="L1151" s="1">
        <v>0</v>
      </c>
      <c r="M1151" s="44" t="s">
        <v>821</v>
      </c>
    </row>
    <row r="1152" spans="1:13" x14ac:dyDescent="0.25">
      <c r="A1152" s="43" t="s">
        <v>13377</v>
      </c>
      <c r="B1152" s="129" t="s">
        <v>11224</v>
      </c>
      <c r="C1152" s="1">
        <v>211</v>
      </c>
      <c r="D1152" s="1">
        <v>0</v>
      </c>
      <c r="E1152" s="1">
        <v>523</v>
      </c>
      <c r="F1152" s="1">
        <v>525</v>
      </c>
      <c r="G1152" s="1">
        <v>0</v>
      </c>
      <c r="H1152" s="1">
        <v>0.35</v>
      </c>
      <c r="I1152" s="1">
        <v>0.4803370786516854</v>
      </c>
      <c r="J1152" s="1" t="s">
        <v>211</v>
      </c>
      <c r="K1152" s="1" t="s">
        <v>211</v>
      </c>
      <c r="L1152" s="1">
        <v>0</v>
      </c>
      <c r="M1152" s="44" t="s">
        <v>821</v>
      </c>
    </row>
    <row r="1153" spans="1:13" x14ac:dyDescent="0.25">
      <c r="A1153" s="43" t="s">
        <v>13378</v>
      </c>
      <c r="B1153" s="129" t="s">
        <v>3044</v>
      </c>
      <c r="C1153" s="1">
        <v>55</v>
      </c>
      <c r="D1153" s="1">
        <v>0</v>
      </c>
      <c r="E1153" s="1">
        <v>525</v>
      </c>
      <c r="F1153" s="1">
        <v>524</v>
      </c>
      <c r="G1153" s="1">
        <v>0</v>
      </c>
      <c r="H1153" s="1">
        <v>0.8</v>
      </c>
      <c r="I1153" s="1">
        <v>0.56818181818181823</v>
      </c>
      <c r="J1153" s="1" t="s">
        <v>211</v>
      </c>
      <c r="K1153" s="1" t="s">
        <v>211</v>
      </c>
      <c r="L1153" s="1">
        <v>0</v>
      </c>
      <c r="M1153" s="44" t="s">
        <v>821</v>
      </c>
    </row>
    <row r="1154" spans="1:13" x14ac:dyDescent="0.25">
      <c r="A1154" s="43" t="s">
        <v>13379</v>
      </c>
      <c r="B1154" s="129" t="s">
        <v>4249</v>
      </c>
      <c r="C1154" s="1">
        <v>210</v>
      </c>
      <c r="D1154" s="1">
        <v>0</v>
      </c>
      <c r="E1154" s="1">
        <v>520</v>
      </c>
      <c r="F1154" s="1">
        <v>523</v>
      </c>
      <c r="G1154" s="1">
        <v>0</v>
      </c>
      <c r="H1154" s="1">
        <v>0.23333333333333336</v>
      </c>
      <c r="I1154" s="1">
        <v>0.42270531400966183</v>
      </c>
      <c r="J1154" s="1" t="s">
        <v>211</v>
      </c>
      <c r="K1154" s="1" t="s">
        <v>211</v>
      </c>
      <c r="L1154" s="1">
        <v>0</v>
      </c>
      <c r="M1154" s="44" t="s">
        <v>821</v>
      </c>
    </row>
    <row r="1155" spans="1:13" x14ac:dyDescent="0.25">
      <c r="A1155" s="43" t="s">
        <v>13380</v>
      </c>
      <c r="B1155" s="129" t="s">
        <v>3028</v>
      </c>
      <c r="C1155" s="1">
        <v>3</v>
      </c>
      <c r="D1155" s="1">
        <v>0</v>
      </c>
      <c r="E1155" s="1">
        <v>508</v>
      </c>
      <c r="F1155" s="1">
        <v>480</v>
      </c>
      <c r="G1155" s="1">
        <v>0</v>
      </c>
      <c r="H1155" s="1">
        <v>0</v>
      </c>
      <c r="I1155" s="1">
        <v>0</v>
      </c>
      <c r="J1155" s="1" t="s">
        <v>211</v>
      </c>
      <c r="K1155" s="1" t="s">
        <v>211</v>
      </c>
      <c r="L1155" s="1">
        <v>0</v>
      </c>
      <c r="M1155" s="44" t="s">
        <v>821</v>
      </c>
    </row>
    <row r="1156" spans="1:13" x14ac:dyDescent="0.25">
      <c r="A1156" s="43" t="s">
        <v>13381</v>
      </c>
      <c r="B1156" s="129" t="s">
        <v>10099</v>
      </c>
      <c r="C1156" s="1">
        <v>38</v>
      </c>
      <c r="D1156" s="1">
        <v>0</v>
      </c>
      <c r="E1156" s="1">
        <v>518</v>
      </c>
      <c r="F1156" s="1">
        <v>521</v>
      </c>
      <c r="G1156" s="1">
        <v>0</v>
      </c>
      <c r="H1156" s="1">
        <v>0.4</v>
      </c>
      <c r="I1156" s="1">
        <v>0.47349823321554768</v>
      </c>
      <c r="J1156" s="1" t="s">
        <v>211</v>
      </c>
      <c r="K1156" s="1" t="s">
        <v>211</v>
      </c>
      <c r="L1156" s="1">
        <v>0</v>
      </c>
      <c r="M1156" s="44" t="s">
        <v>821</v>
      </c>
    </row>
    <row r="1157" spans="1:13" x14ac:dyDescent="0.25">
      <c r="A1157" s="43" t="s">
        <v>13382</v>
      </c>
      <c r="B1157" s="129" t="s">
        <v>4282</v>
      </c>
      <c r="C1157" s="1">
        <v>105</v>
      </c>
      <c r="D1157" s="1">
        <v>0</v>
      </c>
      <c r="E1157" s="1">
        <v>519</v>
      </c>
      <c r="F1157" s="1">
        <v>518</v>
      </c>
      <c r="G1157" s="1">
        <v>0</v>
      </c>
      <c r="H1157" s="1">
        <v>0.48484848484848486</v>
      </c>
      <c r="I1157" s="1">
        <v>0.56923076923076921</v>
      </c>
      <c r="J1157" s="1" t="s">
        <v>211</v>
      </c>
      <c r="K1157" s="1" t="s">
        <v>211</v>
      </c>
      <c r="L1157" s="1">
        <v>0</v>
      </c>
      <c r="M1157" s="44" t="s">
        <v>821</v>
      </c>
    </row>
    <row r="1158" spans="1:13" x14ac:dyDescent="0.25">
      <c r="A1158" s="43" t="s">
        <v>13383</v>
      </c>
      <c r="B1158" s="129" t="s">
        <v>788</v>
      </c>
      <c r="C1158" s="1">
        <v>196</v>
      </c>
      <c r="D1158" s="1">
        <v>0</v>
      </c>
      <c r="E1158" s="1">
        <v>448</v>
      </c>
      <c r="F1158" s="1">
        <v>450</v>
      </c>
      <c r="G1158" s="1">
        <v>0</v>
      </c>
      <c r="H1158" s="1">
        <v>0.20454545454545456</v>
      </c>
      <c r="I1158" s="1">
        <v>0.61038961038961037</v>
      </c>
      <c r="J1158" s="1" t="s">
        <v>211</v>
      </c>
      <c r="K1158" s="1" t="s">
        <v>211</v>
      </c>
      <c r="L1158" s="1">
        <v>0</v>
      </c>
      <c r="M1158" s="44" t="s">
        <v>821</v>
      </c>
    </row>
    <row r="1159" spans="1:13" x14ac:dyDescent="0.25">
      <c r="A1159" s="43" t="s">
        <v>13384</v>
      </c>
      <c r="B1159" s="129" t="s">
        <v>10041</v>
      </c>
      <c r="C1159" s="1">
        <v>52</v>
      </c>
      <c r="D1159" s="1">
        <v>0</v>
      </c>
      <c r="E1159" s="1">
        <v>513</v>
      </c>
      <c r="F1159" s="1">
        <v>512</v>
      </c>
      <c r="G1159" s="1">
        <v>0</v>
      </c>
      <c r="H1159" s="1">
        <v>0.7</v>
      </c>
      <c r="I1159" s="1">
        <v>0.40163934426229503</v>
      </c>
      <c r="J1159" s="1" t="s">
        <v>211</v>
      </c>
      <c r="K1159" s="1" t="s">
        <v>211</v>
      </c>
      <c r="L1159" s="1">
        <v>0</v>
      </c>
      <c r="M1159" s="44" t="s">
        <v>821</v>
      </c>
    </row>
    <row r="1160" spans="1:13" x14ac:dyDescent="0.25">
      <c r="A1160" s="43" t="s">
        <v>13385</v>
      </c>
      <c r="B1160" s="129" t="s">
        <v>10027</v>
      </c>
      <c r="C1160" s="1">
        <v>283</v>
      </c>
      <c r="D1160" s="1">
        <v>0</v>
      </c>
      <c r="E1160" s="1">
        <v>469</v>
      </c>
      <c r="F1160" s="1">
        <v>501</v>
      </c>
      <c r="G1160" s="1">
        <v>0</v>
      </c>
      <c r="H1160" s="1">
        <v>0.55769230769230771</v>
      </c>
      <c r="I1160" s="1">
        <v>0.51680672268907568</v>
      </c>
      <c r="J1160" s="1" t="s">
        <v>211</v>
      </c>
      <c r="K1160" s="1" t="s">
        <v>211</v>
      </c>
      <c r="L1160" s="1">
        <v>0</v>
      </c>
      <c r="M1160" s="44" t="s">
        <v>821</v>
      </c>
    </row>
    <row r="1161" spans="1:13" x14ac:dyDescent="0.25">
      <c r="A1161" s="43" t="s">
        <v>13386</v>
      </c>
      <c r="B1161" s="129" t="s">
        <v>3258</v>
      </c>
      <c r="C1161" s="1">
        <v>0</v>
      </c>
      <c r="D1161" s="1">
        <v>0</v>
      </c>
      <c r="E1161" s="1">
        <v>0</v>
      </c>
      <c r="F1161" s="1">
        <v>0</v>
      </c>
      <c r="G1161" s="1">
        <v>0</v>
      </c>
      <c r="H1161" s="1">
        <v>0</v>
      </c>
      <c r="I1161" s="1">
        <v>0.44444444444444442</v>
      </c>
      <c r="J1161" s="1" t="s">
        <v>211</v>
      </c>
      <c r="K1161" s="1" t="s">
        <v>211</v>
      </c>
      <c r="L1161" s="1">
        <v>0</v>
      </c>
      <c r="M1161" s="44" t="s">
        <v>821</v>
      </c>
    </row>
    <row r="1162" spans="1:13" x14ac:dyDescent="0.25">
      <c r="A1162" s="43" t="s">
        <v>13387</v>
      </c>
      <c r="B1162" s="129" t="s">
        <v>3774</v>
      </c>
      <c r="C1162" s="1">
        <v>59</v>
      </c>
      <c r="D1162" s="1">
        <v>0</v>
      </c>
      <c r="E1162" s="1">
        <v>500</v>
      </c>
      <c r="F1162" s="1">
        <v>500</v>
      </c>
      <c r="G1162" s="1">
        <v>0</v>
      </c>
      <c r="H1162" s="1">
        <v>0.23076923076923081</v>
      </c>
      <c r="I1162" s="1">
        <v>0.50318471337579618</v>
      </c>
      <c r="J1162" s="1" t="s">
        <v>211</v>
      </c>
      <c r="K1162" s="1" t="s">
        <v>211</v>
      </c>
      <c r="L1162" s="1">
        <v>0</v>
      </c>
      <c r="M1162" s="44" t="s">
        <v>821</v>
      </c>
    </row>
    <row r="1163" spans="1:13" x14ac:dyDescent="0.25">
      <c r="A1163" s="43" t="s">
        <v>13388</v>
      </c>
      <c r="B1163" s="129" t="s">
        <v>747</v>
      </c>
      <c r="C1163" s="1">
        <v>0</v>
      </c>
      <c r="D1163" s="1">
        <v>0</v>
      </c>
      <c r="E1163" s="1">
        <v>0</v>
      </c>
      <c r="F1163" s="1">
        <v>0</v>
      </c>
      <c r="G1163" s="1">
        <v>0</v>
      </c>
      <c r="H1163" s="1">
        <v>-1</v>
      </c>
      <c r="I1163" s="1">
        <v>0.61818181818181817</v>
      </c>
      <c r="J1163" s="1" t="s">
        <v>211</v>
      </c>
      <c r="K1163" s="1" t="s">
        <v>211</v>
      </c>
      <c r="L1163" s="1">
        <v>0</v>
      </c>
      <c r="M1163" s="44" t="s">
        <v>821</v>
      </c>
    </row>
    <row r="1164" spans="1:13" x14ac:dyDescent="0.25">
      <c r="A1164" s="43" t="s">
        <v>13389</v>
      </c>
      <c r="B1164" s="129" t="s">
        <v>6652</v>
      </c>
      <c r="C1164" s="1">
        <v>239</v>
      </c>
      <c r="D1164" s="1">
        <v>0</v>
      </c>
      <c r="E1164" s="1">
        <v>497</v>
      </c>
      <c r="F1164" s="1">
        <v>497</v>
      </c>
      <c r="G1164" s="1">
        <v>0</v>
      </c>
      <c r="H1164" s="1">
        <v>0.55102040816326525</v>
      </c>
      <c r="I1164" s="1">
        <v>0.58510638297872342</v>
      </c>
      <c r="J1164" s="1" t="s">
        <v>211</v>
      </c>
      <c r="K1164" s="1" t="s">
        <v>211</v>
      </c>
      <c r="L1164" s="1">
        <v>0</v>
      </c>
      <c r="M1164" s="44" t="s">
        <v>821</v>
      </c>
    </row>
    <row r="1165" spans="1:13" x14ac:dyDescent="0.25">
      <c r="A1165" s="43" t="s">
        <v>13390</v>
      </c>
      <c r="B1165" s="129" t="s">
        <v>3929</v>
      </c>
      <c r="C1165" s="1">
        <v>216</v>
      </c>
      <c r="D1165" s="1">
        <v>0</v>
      </c>
      <c r="E1165" s="1">
        <v>496</v>
      </c>
      <c r="F1165" s="1">
        <v>497</v>
      </c>
      <c r="G1165" s="1">
        <v>0</v>
      </c>
      <c r="H1165" s="1">
        <v>0.5714285714285714</v>
      </c>
      <c r="I1165" s="1">
        <v>0.5340599455040872</v>
      </c>
      <c r="J1165" s="1" t="s">
        <v>211</v>
      </c>
      <c r="K1165" s="1" t="s">
        <v>211</v>
      </c>
      <c r="L1165" s="1">
        <v>0</v>
      </c>
      <c r="M1165" s="44" t="s">
        <v>821</v>
      </c>
    </row>
    <row r="1166" spans="1:13" x14ac:dyDescent="0.25">
      <c r="A1166" s="43" t="s">
        <v>13391</v>
      </c>
      <c r="B1166" s="129" t="s">
        <v>3352</v>
      </c>
      <c r="C1166" s="1">
        <v>144</v>
      </c>
      <c r="D1166" s="1">
        <v>0</v>
      </c>
      <c r="E1166" s="1">
        <v>397</v>
      </c>
      <c r="F1166" s="1">
        <v>395</v>
      </c>
      <c r="G1166" s="1">
        <v>0</v>
      </c>
      <c r="H1166" s="1">
        <v>7.6923076923076927E-2</v>
      </c>
      <c r="I1166" s="1">
        <v>0.49517684887459806</v>
      </c>
      <c r="J1166" s="1" t="s">
        <v>211</v>
      </c>
      <c r="K1166" s="1" t="s">
        <v>211</v>
      </c>
      <c r="L1166" s="1">
        <v>0</v>
      </c>
      <c r="M1166" s="44" t="s">
        <v>821</v>
      </c>
    </row>
    <row r="1167" spans="1:13" x14ac:dyDescent="0.25">
      <c r="A1167" s="43" t="s">
        <v>13392</v>
      </c>
      <c r="B1167" s="129" t="s">
        <v>6656</v>
      </c>
      <c r="C1167" s="1">
        <v>321</v>
      </c>
      <c r="D1167" s="1">
        <v>0</v>
      </c>
      <c r="E1167" s="1">
        <v>487</v>
      </c>
      <c r="F1167" s="1">
        <v>488</v>
      </c>
      <c r="G1167" s="1">
        <v>0</v>
      </c>
      <c r="H1167" s="1">
        <v>0.21818181818181817</v>
      </c>
      <c r="I1167" s="1">
        <v>0.48089171974522293</v>
      </c>
      <c r="J1167" s="1" t="s">
        <v>211</v>
      </c>
      <c r="K1167" s="1" t="s">
        <v>211</v>
      </c>
      <c r="L1167" s="1">
        <v>0</v>
      </c>
      <c r="M1167" s="44" t="s">
        <v>821</v>
      </c>
    </row>
    <row r="1168" spans="1:13" x14ac:dyDescent="0.25">
      <c r="A1168" s="43" t="s">
        <v>13393</v>
      </c>
      <c r="B1168" s="129" t="s">
        <v>6611</v>
      </c>
      <c r="C1168" s="1">
        <v>26</v>
      </c>
      <c r="D1168" s="1">
        <v>0</v>
      </c>
      <c r="E1168" s="1">
        <v>478</v>
      </c>
      <c r="F1168" s="1">
        <v>485</v>
      </c>
      <c r="G1168" s="1">
        <v>0</v>
      </c>
      <c r="H1168" s="1">
        <v>0.61538461538461542</v>
      </c>
      <c r="I1168" s="1">
        <v>0.55223880597014929</v>
      </c>
      <c r="J1168" s="1" t="s">
        <v>211</v>
      </c>
      <c r="K1168" s="1" t="s">
        <v>211</v>
      </c>
      <c r="L1168" s="1">
        <v>0</v>
      </c>
      <c r="M1168" s="44" t="s">
        <v>821</v>
      </c>
    </row>
    <row r="1169" spans="1:13" x14ac:dyDescent="0.25">
      <c r="A1169" s="43" t="s">
        <v>13394</v>
      </c>
      <c r="B1169" s="129" t="s">
        <v>3777</v>
      </c>
      <c r="C1169" s="1">
        <v>201</v>
      </c>
      <c r="D1169" s="1">
        <v>0</v>
      </c>
      <c r="E1169" s="1">
        <v>477</v>
      </c>
      <c r="F1169" s="1">
        <v>480</v>
      </c>
      <c r="G1169" s="1">
        <v>0</v>
      </c>
      <c r="H1169" s="1">
        <v>0.33333333333333331</v>
      </c>
      <c r="I1169" s="1">
        <v>0.55319148936170215</v>
      </c>
      <c r="J1169" s="1" t="s">
        <v>211</v>
      </c>
      <c r="K1169" s="1" t="s">
        <v>211</v>
      </c>
      <c r="L1169" s="1">
        <v>0</v>
      </c>
      <c r="M1169" s="44" t="s">
        <v>821</v>
      </c>
    </row>
    <row r="1170" spans="1:13" x14ac:dyDescent="0.25">
      <c r="A1170" s="43" t="s">
        <v>13395</v>
      </c>
      <c r="B1170" s="129" t="s">
        <v>3562</v>
      </c>
      <c r="C1170" s="1">
        <v>0</v>
      </c>
      <c r="D1170" s="1">
        <v>0</v>
      </c>
      <c r="E1170" s="1">
        <v>0</v>
      </c>
      <c r="F1170" s="1">
        <v>0</v>
      </c>
      <c r="G1170" s="1">
        <v>0</v>
      </c>
      <c r="H1170" s="1">
        <v>0</v>
      </c>
      <c r="I1170" s="1">
        <v>0</v>
      </c>
      <c r="J1170" s="1" t="s">
        <v>211</v>
      </c>
      <c r="K1170" s="1" t="s">
        <v>211</v>
      </c>
      <c r="L1170" s="1">
        <v>0</v>
      </c>
      <c r="M1170" s="44" t="s">
        <v>821</v>
      </c>
    </row>
    <row r="1171" spans="1:13" x14ac:dyDescent="0.25">
      <c r="A1171" s="43" t="s">
        <v>13396</v>
      </c>
      <c r="B1171" s="129" t="s">
        <v>11228</v>
      </c>
      <c r="C1171" s="1">
        <v>189</v>
      </c>
      <c r="D1171" s="1">
        <v>0</v>
      </c>
      <c r="E1171" s="1">
        <v>477</v>
      </c>
      <c r="F1171" s="1">
        <v>480</v>
      </c>
      <c r="G1171" s="1">
        <v>0</v>
      </c>
      <c r="H1171" s="1">
        <v>0.51428571428571423</v>
      </c>
      <c r="I1171" s="1">
        <v>0.56227758007117434</v>
      </c>
      <c r="J1171" s="1" t="s">
        <v>211</v>
      </c>
      <c r="K1171" s="1" t="s">
        <v>211</v>
      </c>
      <c r="L1171" s="1">
        <v>0</v>
      </c>
      <c r="M1171" s="44" t="s">
        <v>821</v>
      </c>
    </row>
    <row r="1172" spans="1:13" x14ac:dyDescent="0.25">
      <c r="A1172" s="43" t="s">
        <v>13397</v>
      </c>
      <c r="B1172" s="129" t="s">
        <v>3772</v>
      </c>
      <c r="C1172" s="1">
        <v>309</v>
      </c>
      <c r="D1172" s="1">
        <v>0</v>
      </c>
      <c r="E1172" s="1">
        <v>413</v>
      </c>
      <c r="F1172" s="1">
        <v>415</v>
      </c>
      <c r="G1172" s="1">
        <v>0</v>
      </c>
      <c r="H1172" s="1">
        <v>0.42222222222222222</v>
      </c>
      <c r="I1172" s="1">
        <v>0.486784140969163</v>
      </c>
      <c r="J1172" s="1" t="s">
        <v>211</v>
      </c>
      <c r="K1172" s="1" t="s">
        <v>211</v>
      </c>
      <c r="L1172" s="1">
        <v>0</v>
      </c>
      <c r="M1172" s="44" t="s">
        <v>821</v>
      </c>
    </row>
    <row r="1173" spans="1:13" x14ac:dyDescent="0.25">
      <c r="A1173" s="43" t="s">
        <v>13398</v>
      </c>
      <c r="B1173" s="129" t="s">
        <v>7060</v>
      </c>
      <c r="C1173" s="1">
        <v>304</v>
      </c>
      <c r="D1173" s="1">
        <v>0</v>
      </c>
      <c r="E1173" s="1">
        <v>470</v>
      </c>
      <c r="F1173" s="1">
        <v>478</v>
      </c>
      <c r="G1173" s="1">
        <v>0</v>
      </c>
      <c r="H1173" s="1">
        <v>0.67346938775510201</v>
      </c>
      <c r="I1173" s="1">
        <v>0.49356223175965663</v>
      </c>
      <c r="J1173" s="1" t="s">
        <v>211</v>
      </c>
      <c r="K1173" s="1" t="s">
        <v>211</v>
      </c>
      <c r="L1173" s="1">
        <v>0</v>
      </c>
      <c r="M1173" s="44" t="s">
        <v>821</v>
      </c>
    </row>
    <row r="1174" spans="1:13" x14ac:dyDescent="0.25">
      <c r="A1174" s="43" t="s">
        <v>13399</v>
      </c>
      <c r="B1174" s="129" t="s">
        <v>6664</v>
      </c>
      <c r="C1174" s="1">
        <v>131</v>
      </c>
      <c r="D1174" s="1">
        <v>0</v>
      </c>
      <c r="E1174" s="1">
        <v>472</v>
      </c>
      <c r="F1174" s="1">
        <v>475</v>
      </c>
      <c r="G1174" s="1">
        <v>0</v>
      </c>
      <c r="H1174" s="1">
        <v>0.37037037037037029</v>
      </c>
      <c r="I1174" s="1">
        <v>0.49710982658959535</v>
      </c>
      <c r="J1174" s="1" t="s">
        <v>211</v>
      </c>
      <c r="K1174" s="1" t="s">
        <v>211</v>
      </c>
      <c r="L1174" s="1">
        <v>0</v>
      </c>
      <c r="M1174" s="44" t="s">
        <v>821</v>
      </c>
    </row>
    <row r="1175" spans="1:13" x14ac:dyDescent="0.25">
      <c r="A1175" s="43" t="s">
        <v>13400</v>
      </c>
      <c r="B1175" s="129" t="s">
        <v>3771</v>
      </c>
      <c r="C1175" s="1">
        <v>182</v>
      </c>
      <c r="D1175" s="1">
        <v>0</v>
      </c>
      <c r="E1175" s="1">
        <v>383</v>
      </c>
      <c r="F1175" s="1">
        <v>386</v>
      </c>
      <c r="G1175" s="1">
        <v>0</v>
      </c>
      <c r="H1175" s="1">
        <v>0.16129032258064516</v>
      </c>
      <c r="I1175" s="1">
        <v>0.52054794520547942</v>
      </c>
      <c r="J1175" s="1" t="s">
        <v>211</v>
      </c>
      <c r="K1175" s="1" t="s">
        <v>211</v>
      </c>
      <c r="L1175" s="1">
        <v>0</v>
      </c>
      <c r="M1175" s="44" t="s">
        <v>821</v>
      </c>
    </row>
    <row r="1176" spans="1:13" x14ac:dyDescent="0.25">
      <c r="A1176" s="43" t="s">
        <v>13401</v>
      </c>
      <c r="B1176" s="129" t="s">
        <v>9949</v>
      </c>
      <c r="C1176" s="1">
        <v>298</v>
      </c>
      <c r="D1176" s="1">
        <v>0</v>
      </c>
      <c r="E1176" s="1">
        <v>472</v>
      </c>
      <c r="F1176" s="1">
        <v>472</v>
      </c>
      <c r="G1176" s="1">
        <v>0</v>
      </c>
      <c r="H1176" s="1">
        <v>0.23255813953488372</v>
      </c>
      <c r="I1176" s="1">
        <v>0.48525469168900798</v>
      </c>
      <c r="J1176" s="1" t="s">
        <v>211</v>
      </c>
      <c r="K1176" s="1" t="s">
        <v>211</v>
      </c>
      <c r="L1176" s="1">
        <v>0</v>
      </c>
      <c r="M1176" s="44" t="s">
        <v>821</v>
      </c>
    </row>
    <row r="1177" spans="1:13" x14ac:dyDescent="0.25">
      <c r="A1177" s="43" t="s">
        <v>13402</v>
      </c>
      <c r="B1177" s="129" t="s">
        <v>11238</v>
      </c>
      <c r="C1177" s="1">
        <v>343</v>
      </c>
      <c r="D1177" s="1">
        <v>0</v>
      </c>
      <c r="E1177" s="1">
        <v>470</v>
      </c>
      <c r="F1177" s="1">
        <v>471</v>
      </c>
      <c r="G1177" s="1">
        <v>0</v>
      </c>
      <c r="H1177" s="1">
        <v>0.56000000000000005</v>
      </c>
      <c r="I1177" s="1">
        <v>0.48115942028985514</v>
      </c>
      <c r="J1177" s="1" t="s">
        <v>211</v>
      </c>
      <c r="K1177" s="1" t="s">
        <v>211</v>
      </c>
      <c r="L1177" s="1">
        <v>0</v>
      </c>
      <c r="M1177" s="44" t="s">
        <v>821</v>
      </c>
    </row>
    <row r="1178" spans="1:13" x14ac:dyDescent="0.25">
      <c r="A1178" s="43" t="s">
        <v>13403</v>
      </c>
      <c r="B1178" s="129" t="s">
        <v>10054</v>
      </c>
      <c r="C1178" s="1">
        <v>289</v>
      </c>
      <c r="D1178" s="1">
        <v>0</v>
      </c>
      <c r="E1178" s="1">
        <v>469</v>
      </c>
      <c r="F1178" s="1">
        <v>471</v>
      </c>
      <c r="G1178" s="1">
        <v>0</v>
      </c>
      <c r="H1178" s="1">
        <v>0.72</v>
      </c>
      <c r="I1178" s="1">
        <v>0.46551724137931033</v>
      </c>
      <c r="J1178" s="1" t="s">
        <v>211</v>
      </c>
      <c r="K1178" s="1" t="s">
        <v>211</v>
      </c>
      <c r="L1178" s="1">
        <v>0</v>
      </c>
      <c r="M1178" s="44" t="s">
        <v>821</v>
      </c>
    </row>
    <row r="1179" spans="1:13" x14ac:dyDescent="0.25">
      <c r="A1179" s="43" t="s">
        <v>13404</v>
      </c>
      <c r="B1179" s="129" t="s">
        <v>3779</v>
      </c>
      <c r="C1179" s="1">
        <v>146</v>
      </c>
      <c r="D1179" s="1">
        <v>0</v>
      </c>
      <c r="E1179" s="1">
        <v>418</v>
      </c>
      <c r="F1179" s="1">
        <v>422</v>
      </c>
      <c r="G1179" s="1">
        <v>0</v>
      </c>
      <c r="H1179" s="1">
        <v>0.68571428571428572</v>
      </c>
      <c r="I1179" s="1">
        <v>0.54495912806539515</v>
      </c>
      <c r="J1179" s="1" t="s">
        <v>211</v>
      </c>
      <c r="K1179" s="1" t="s">
        <v>211</v>
      </c>
      <c r="L1179" s="1">
        <v>0</v>
      </c>
      <c r="M1179" s="44" t="s">
        <v>821</v>
      </c>
    </row>
    <row r="1180" spans="1:13" x14ac:dyDescent="0.25">
      <c r="A1180" s="43" t="s">
        <v>13405</v>
      </c>
      <c r="B1180" s="129" t="s">
        <v>9895</v>
      </c>
      <c r="C1180" s="1">
        <v>308</v>
      </c>
      <c r="D1180" s="1">
        <v>0</v>
      </c>
      <c r="E1180" s="1">
        <v>461</v>
      </c>
      <c r="F1180" s="1">
        <v>462</v>
      </c>
      <c r="G1180" s="1">
        <v>0</v>
      </c>
      <c r="H1180" s="1">
        <v>8.1081081081081086E-2</v>
      </c>
      <c r="I1180" s="1">
        <v>0.48461538461538461</v>
      </c>
      <c r="J1180" s="1" t="s">
        <v>211</v>
      </c>
      <c r="K1180" s="1" t="s">
        <v>211</v>
      </c>
      <c r="L1180" s="1">
        <v>0</v>
      </c>
      <c r="M1180" s="44" t="s">
        <v>821</v>
      </c>
    </row>
    <row r="1181" spans="1:13" x14ac:dyDescent="0.25">
      <c r="A1181" s="43" t="s">
        <v>13406</v>
      </c>
      <c r="B1181" s="129" t="s">
        <v>6642</v>
      </c>
      <c r="C1181" s="1">
        <v>234</v>
      </c>
      <c r="D1181" s="1">
        <v>0</v>
      </c>
      <c r="E1181" s="1">
        <v>458</v>
      </c>
      <c r="F1181" s="1">
        <v>458</v>
      </c>
      <c r="G1181" s="1">
        <v>0</v>
      </c>
      <c r="H1181" s="1">
        <v>0.70454545454545459</v>
      </c>
      <c r="I1181" s="1">
        <v>0.43701799485861181</v>
      </c>
      <c r="J1181" s="1" t="s">
        <v>211</v>
      </c>
      <c r="K1181" s="1" t="s">
        <v>211</v>
      </c>
      <c r="L1181" s="1">
        <v>0</v>
      </c>
      <c r="M1181" s="44" t="s">
        <v>821</v>
      </c>
    </row>
    <row r="1182" spans="1:13" x14ac:dyDescent="0.25">
      <c r="A1182" s="43" t="s">
        <v>13407</v>
      </c>
      <c r="B1182" s="129" t="s">
        <v>6638</v>
      </c>
      <c r="C1182" s="1">
        <v>201</v>
      </c>
      <c r="D1182" s="1">
        <v>0</v>
      </c>
      <c r="E1182" s="1">
        <v>441</v>
      </c>
      <c r="F1182" s="1">
        <v>455</v>
      </c>
      <c r="G1182" s="1">
        <v>0</v>
      </c>
      <c r="H1182" s="1">
        <v>0.58536585365853655</v>
      </c>
      <c r="I1182" s="1">
        <v>0.52351097178683381</v>
      </c>
      <c r="J1182" s="1" t="s">
        <v>211</v>
      </c>
      <c r="K1182" s="1" t="s">
        <v>211</v>
      </c>
      <c r="L1182" s="1">
        <v>0</v>
      </c>
      <c r="M1182" s="44" t="s">
        <v>821</v>
      </c>
    </row>
    <row r="1183" spans="1:13" x14ac:dyDescent="0.25">
      <c r="A1183" s="43" t="s">
        <v>13408</v>
      </c>
      <c r="B1183" s="129" t="s">
        <v>3775</v>
      </c>
      <c r="C1183" s="1">
        <v>226</v>
      </c>
      <c r="D1183" s="1">
        <v>0</v>
      </c>
      <c r="E1183" s="1">
        <v>409</v>
      </c>
      <c r="F1183" s="1">
        <v>416</v>
      </c>
      <c r="G1183" s="1">
        <v>0</v>
      </c>
      <c r="H1183" s="1">
        <v>0.5714285714285714</v>
      </c>
      <c r="I1183" s="1">
        <v>0.4777777777777778</v>
      </c>
      <c r="J1183" s="1" t="s">
        <v>211</v>
      </c>
      <c r="K1183" s="1" t="s">
        <v>211</v>
      </c>
      <c r="L1183" s="1">
        <v>0</v>
      </c>
      <c r="M1183" s="44" t="s">
        <v>821</v>
      </c>
    </row>
    <row r="1184" spans="1:13" x14ac:dyDescent="0.25">
      <c r="A1184" s="43" t="s">
        <v>13409</v>
      </c>
      <c r="B1184" s="129" t="s">
        <v>9905</v>
      </c>
      <c r="C1184" s="1">
        <v>299</v>
      </c>
      <c r="D1184" s="1">
        <v>0</v>
      </c>
      <c r="E1184" s="1">
        <v>449</v>
      </c>
      <c r="F1184" s="1">
        <v>449</v>
      </c>
      <c r="G1184" s="1">
        <v>0</v>
      </c>
      <c r="H1184" s="1">
        <v>0.61904761904761907</v>
      </c>
      <c r="I1184" s="1">
        <v>0.40898345153664306</v>
      </c>
      <c r="J1184" s="1" t="s">
        <v>211</v>
      </c>
      <c r="K1184" s="1" t="s">
        <v>211</v>
      </c>
      <c r="L1184" s="1">
        <v>0</v>
      </c>
      <c r="M1184" s="44" t="s">
        <v>821</v>
      </c>
    </row>
    <row r="1185" spans="1:13" x14ac:dyDescent="0.25">
      <c r="A1185" s="43" t="s">
        <v>13410</v>
      </c>
      <c r="B1185" s="129" t="s">
        <v>1014</v>
      </c>
      <c r="C1185" s="1">
        <v>305</v>
      </c>
      <c r="D1185" s="1">
        <v>0</v>
      </c>
      <c r="E1185" s="1">
        <v>396</v>
      </c>
      <c r="F1185" s="1">
        <v>397</v>
      </c>
      <c r="G1185" s="1">
        <v>0</v>
      </c>
      <c r="H1185" s="1">
        <v>0.27659574468085107</v>
      </c>
      <c r="I1185" s="1">
        <v>0.44510385756676563</v>
      </c>
      <c r="J1185" s="1" t="s">
        <v>211</v>
      </c>
      <c r="K1185" s="1" t="s">
        <v>211</v>
      </c>
      <c r="L1185" s="1">
        <v>0</v>
      </c>
      <c r="M1185" s="44" t="s">
        <v>821</v>
      </c>
    </row>
    <row r="1186" spans="1:13" x14ac:dyDescent="0.25">
      <c r="A1186" s="43" t="s">
        <v>13411</v>
      </c>
      <c r="B1186" s="129" t="s">
        <v>6607</v>
      </c>
      <c r="C1186" s="1">
        <v>118</v>
      </c>
      <c r="D1186" s="1">
        <v>0</v>
      </c>
      <c r="E1186" s="1">
        <v>441</v>
      </c>
      <c r="F1186" s="1">
        <v>445</v>
      </c>
      <c r="G1186" s="1">
        <v>0</v>
      </c>
      <c r="H1186" s="1">
        <v>0.68421052631578949</v>
      </c>
      <c r="I1186" s="1">
        <v>0.3928571428571429</v>
      </c>
      <c r="J1186" s="1" t="s">
        <v>211</v>
      </c>
      <c r="K1186" s="1" t="s">
        <v>211</v>
      </c>
      <c r="L1186" s="1">
        <v>0</v>
      </c>
      <c r="M1186" s="44" t="s">
        <v>821</v>
      </c>
    </row>
    <row r="1187" spans="1:13" x14ac:dyDescent="0.25">
      <c r="A1187" s="43" t="s">
        <v>13412</v>
      </c>
      <c r="B1187" s="129" t="s">
        <v>4013</v>
      </c>
      <c r="C1187" s="1">
        <v>281</v>
      </c>
      <c r="D1187" s="1">
        <v>0</v>
      </c>
      <c r="E1187" s="1">
        <v>434</v>
      </c>
      <c r="F1187" s="1">
        <v>441</v>
      </c>
      <c r="G1187" s="1">
        <v>0</v>
      </c>
      <c r="H1187" s="1">
        <v>0.36</v>
      </c>
      <c r="I1187" s="1">
        <v>0.48730964467005078</v>
      </c>
      <c r="J1187" s="1" t="s">
        <v>211</v>
      </c>
      <c r="K1187" s="1" t="s">
        <v>211</v>
      </c>
      <c r="L1187" s="1">
        <v>0</v>
      </c>
      <c r="M1187" s="44" t="s">
        <v>821</v>
      </c>
    </row>
    <row r="1188" spans="1:13" x14ac:dyDescent="0.25">
      <c r="A1188" s="43" t="s">
        <v>13413</v>
      </c>
      <c r="B1188" s="129" t="s">
        <v>9915</v>
      </c>
      <c r="C1188" s="1">
        <v>248</v>
      </c>
      <c r="D1188" s="1">
        <v>0</v>
      </c>
      <c r="E1188" s="1">
        <v>431</v>
      </c>
      <c r="F1188" s="1">
        <v>433</v>
      </c>
      <c r="G1188" s="1">
        <v>0</v>
      </c>
      <c r="H1188" s="1">
        <v>0.2857142857142857</v>
      </c>
      <c r="I1188" s="1">
        <v>0.50653594771241828</v>
      </c>
      <c r="J1188" s="1" t="s">
        <v>211</v>
      </c>
      <c r="K1188" s="1" t="s">
        <v>211</v>
      </c>
      <c r="L1188" s="1">
        <v>0</v>
      </c>
      <c r="M1188" s="44" t="s">
        <v>821</v>
      </c>
    </row>
    <row r="1189" spans="1:13" x14ac:dyDescent="0.25">
      <c r="A1189" s="43" t="s">
        <v>13414</v>
      </c>
      <c r="B1189" s="129" t="s">
        <v>9917</v>
      </c>
      <c r="C1189" s="1">
        <v>335</v>
      </c>
      <c r="D1189" s="1">
        <v>0</v>
      </c>
      <c r="E1189" s="1">
        <v>423</v>
      </c>
      <c r="F1189" s="1">
        <v>424</v>
      </c>
      <c r="G1189" s="1">
        <v>0</v>
      </c>
      <c r="H1189" s="1">
        <v>0.43076923076923079</v>
      </c>
      <c r="I1189" s="1">
        <v>0.46551724137931033</v>
      </c>
      <c r="J1189" s="1" t="s">
        <v>211</v>
      </c>
      <c r="K1189" s="1" t="s">
        <v>211</v>
      </c>
      <c r="L1189" s="1">
        <v>0</v>
      </c>
      <c r="M1189" s="44" t="s">
        <v>821</v>
      </c>
    </row>
    <row r="1190" spans="1:13" x14ac:dyDescent="0.25">
      <c r="A1190" s="43" t="s">
        <v>13415</v>
      </c>
      <c r="B1190" s="129" t="s">
        <v>3926</v>
      </c>
      <c r="C1190" s="1">
        <v>254</v>
      </c>
      <c r="D1190" s="1">
        <v>0</v>
      </c>
      <c r="E1190" s="1">
        <v>413</v>
      </c>
      <c r="F1190" s="1">
        <v>412</v>
      </c>
      <c r="G1190" s="1">
        <v>0</v>
      </c>
      <c r="H1190" s="1">
        <v>0.55882352941176472</v>
      </c>
      <c r="I1190" s="1">
        <v>0.37694013303769403</v>
      </c>
      <c r="J1190" s="1" t="s">
        <v>211</v>
      </c>
      <c r="K1190" s="1" t="s">
        <v>211</v>
      </c>
      <c r="L1190" s="1">
        <v>0</v>
      </c>
      <c r="M1190" s="44" t="s">
        <v>821</v>
      </c>
    </row>
    <row r="1191" spans="1:13" x14ac:dyDescent="0.25">
      <c r="A1191" s="43" t="s">
        <v>13416</v>
      </c>
      <c r="B1191" s="129" t="s">
        <v>9897</v>
      </c>
      <c r="C1191" s="1">
        <v>173</v>
      </c>
      <c r="D1191" s="1">
        <v>0</v>
      </c>
      <c r="E1191" s="1">
        <v>419</v>
      </c>
      <c r="F1191" s="1">
        <v>420</v>
      </c>
      <c r="G1191" s="1">
        <v>0</v>
      </c>
      <c r="H1191" s="1">
        <v>0.23076923076923081</v>
      </c>
      <c r="I1191" s="1">
        <v>0.50156739811912221</v>
      </c>
      <c r="J1191" s="1" t="s">
        <v>211</v>
      </c>
      <c r="K1191" s="1" t="s">
        <v>211</v>
      </c>
      <c r="L1191" s="1">
        <v>0</v>
      </c>
      <c r="M1191" s="44" t="s">
        <v>821</v>
      </c>
    </row>
    <row r="1192" spans="1:13" x14ac:dyDescent="0.25">
      <c r="A1192" s="43" t="s">
        <v>13417</v>
      </c>
      <c r="B1192" s="129" t="s">
        <v>9907</v>
      </c>
      <c r="C1192" s="1">
        <v>223</v>
      </c>
      <c r="D1192" s="1">
        <v>0</v>
      </c>
      <c r="E1192" s="1">
        <v>415</v>
      </c>
      <c r="F1192" s="1">
        <v>420</v>
      </c>
      <c r="G1192" s="1">
        <v>0</v>
      </c>
      <c r="H1192" s="1">
        <v>-0.12</v>
      </c>
      <c r="I1192" s="1">
        <v>0.48571428571428565</v>
      </c>
      <c r="J1192" s="1" t="s">
        <v>211</v>
      </c>
      <c r="K1192" s="1" t="s">
        <v>211</v>
      </c>
      <c r="L1192" s="1">
        <v>0</v>
      </c>
      <c r="M1192" s="44" t="s">
        <v>821</v>
      </c>
    </row>
    <row r="1193" spans="1:13" x14ac:dyDescent="0.25">
      <c r="A1193" s="43" t="s">
        <v>13418</v>
      </c>
      <c r="B1193" s="129" t="s">
        <v>4300</v>
      </c>
      <c r="C1193" s="1">
        <v>346</v>
      </c>
      <c r="D1193" s="1">
        <v>0</v>
      </c>
      <c r="E1193" s="1">
        <v>354</v>
      </c>
      <c r="F1193" s="1">
        <v>357</v>
      </c>
      <c r="G1193" s="1">
        <v>0</v>
      </c>
      <c r="H1193" s="1">
        <v>0.70588235294117652</v>
      </c>
      <c r="I1193" s="1">
        <v>0.51521739130434785</v>
      </c>
      <c r="J1193" s="1" t="s">
        <v>211</v>
      </c>
      <c r="K1193" s="1" t="s">
        <v>211</v>
      </c>
      <c r="L1193" s="1">
        <v>0</v>
      </c>
      <c r="M1193" s="44" t="s">
        <v>821</v>
      </c>
    </row>
    <row r="1194" spans="1:13" x14ac:dyDescent="0.25">
      <c r="A1194" s="43" t="s">
        <v>13419</v>
      </c>
      <c r="B1194" s="129" t="s">
        <v>10044</v>
      </c>
      <c r="C1194" s="1">
        <v>395</v>
      </c>
      <c r="D1194" s="1">
        <v>0</v>
      </c>
      <c r="E1194" s="1">
        <v>418</v>
      </c>
      <c r="F1194" s="1">
        <v>419</v>
      </c>
      <c r="G1194" s="1">
        <v>0</v>
      </c>
      <c r="H1194" s="1">
        <v>0.48979591836734698</v>
      </c>
      <c r="I1194" s="1">
        <v>0.47129186602870815</v>
      </c>
      <c r="J1194" s="1" t="s">
        <v>211</v>
      </c>
      <c r="K1194" s="1" t="s">
        <v>211</v>
      </c>
      <c r="L1194" s="1">
        <v>0</v>
      </c>
      <c r="M1194" s="44" t="s">
        <v>821</v>
      </c>
    </row>
    <row r="1195" spans="1:13" x14ac:dyDescent="0.25">
      <c r="A1195" s="43" t="s">
        <v>13420</v>
      </c>
      <c r="B1195" s="129" t="s">
        <v>4253</v>
      </c>
      <c r="C1195" s="1">
        <v>244</v>
      </c>
      <c r="D1195" s="1">
        <v>0</v>
      </c>
      <c r="E1195" s="1">
        <v>416</v>
      </c>
      <c r="F1195" s="1">
        <v>418</v>
      </c>
      <c r="G1195" s="1">
        <v>0</v>
      </c>
      <c r="H1195" s="1">
        <v>0.45614035087719296</v>
      </c>
      <c r="I1195" s="1">
        <v>0.5104477611940299</v>
      </c>
      <c r="J1195" s="1" t="s">
        <v>211</v>
      </c>
      <c r="K1195" s="1" t="s">
        <v>211</v>
      </c>
      <c r="L1195" s="1">
        <v>0</v>
      </c>
      <c r="M1195" s="44" t="s">
        <v>821</v>
      </c>
    </row>
    <row r="1196" spans="1:13" x14ac:dyDescent="0.25">
      <c r="A1196" s="43" t="s">
        <v>13421</v>
      </c>
      <c r="B1196" s="129" t="s">
        <v>4289</v>
      </c>
      <c r="C1196" s="1">
        <v>276</v>
      </c>
      <c r="D1196" s="1">
        <v>0</v>
      </c>
      <c r="E1196" s="1">
        <v>410</v>
      </c>
      <c r="F1196" s="1">
        <v>411</v>
      </c>
      <c r="G1196" s="1">
        <v>0</v>
      </c>
      <c r="H1196" s="1">
        <v>0.33333333333333331</v>
      </c>
      <c r="I1196" s="1">
        <v>0.53812636165577343</v>
      </c>
      <c r="J1196" s="1" t="s">
        <v>211</v>
      </c>
      <c r="K1196" s="1" t="s">
        <v>211</v>
      </c>
      <c r="L1196" s="1">
        <v>0</v>
      </c>
      <c r="M1196" s="44" t="s">
        <v>821</v>
      </c>
    </row>
    <row r="1197" spans="1:13" x14ac:dyDescent="0.25">
      <c r="A1197" s="43" t="s">
        <v>13422</v>
      </c>
      <c r="B1197" s="129" t="s">
        <v>4237</v>
      </c>
      <c r="C1197" s="1">
        <v>0</v>
      </c>
      <c r="D1197" s="1">
        <v>0</v>
      </c>
      <c r="E1197" s="1">
        <v>0</v>
      </c>
      <c r="F1197" s="1">
        <v>0</v>
      </c>
      <c r="G1197" s="1">
        <v>0</v>
      </c>
      <c r="H1197" s="1">
        <v>0</v>
      </c>
      <c r="I1197" s="1">
        <v>0.30158730158730157</v>
      </c>
      <c r="J1197" s="1" t="s">
        <v>211</v>
      </c>
      <c r="K1197" s="1" t="s">
        <v>211</v>
      </c>
      <c r="L1197" s="1">
        <v>0</v>
      </c>
      <c r="M1197" s="44" t="s">
        <v>821</v>
      </c>
    </row>
    <row r="1198" spans="1:13" x14ac:dyDescent="0.25">
      <c r="A1198" s="43" t="s">
        <v>13423</v>
      </c>
      <c r="B1198" s="129" t="s">
        <v>675</v>
      </c>
      <c r="C1198" s="1">
        <v>256</v>
      </c>
      <c r="D1198" s="1">
        <v>0</v>
      </c>
      <c r="E1198" s="1">
        <v>395</v>
      </c>
      <c r="F1198" s="1">
        <v>401</v>
      </c>
      <c r="G1198" s="1">
        <v>0</v>
      </c>
      <c r="H1198" s="1">
        <v>0.51162790697674421</v>
      </c>
      <c r="I1198" s="1">
        <v>0.49379652605459057</v>
      </c>
      <c r="J1198" s="1" t="s">
        <v>211</v>
      </c>
      <c r="K1198" s="1" t="s">
        <v>211</v>
      </c>
      <c r="L1198" s="1">
        <v>0</v>
      </c>
      <c r="M1198" s="44" t="s">
        <v>821</v>
      </c>
    </row>
    <row r="1199" spans="1:13" x14ac:dyDescent="0.25">
      <c r="A1199" s="43" t="s">
        <v>13424</v>
      </c>
      <c r="B1199" s="129" t="s">
        <v>9889</v>
      </c>
      <c r="C1199" s="1">
        <v>306</v>
      </c>
      <c r="D1199" s="1">
        <v>0</v>
      </c>
      <c r="E1199" s="1">
        <v>394</v>
      </c>
      <c r="F1199" s="1">
        <v>396</v>
      </c>
      <c r="G1199" s="1">
        <v>0</v>
      </c>
      <c r="H1199" s="1">
        <v>0.68627450980392157</v>
      </c>
      <c r="I1199" s="1">
        <v>0.5086580086580087</v>
      </c>
      <c r="J1199" s="1" t="s">
        <v>211</v>
      </c>
      <c r="K1199" s="1" t="s">
        <v>211</v>
      </c>
      <c r="L1199" s="1">
        <v>0</v>
      </c>
      <c r="M1199" s="44" t="s">
        <v>821</v>
      </c>
    </row>
    <row r="1200" spans="1:13" x14ac:dyDescent="0.25">
      <c r="A1200" s="43" t="s">
        <v>13425</v>
      </c>
      <c r="B1200" s="129" t="s">
        <v>10092</v>
      </c>
      <c r="C1200" s="1">
        <v>207</v>
      </c>
      <c r="D1200" s="1">
        <v>0</v>
      </c>
      <c r="E1200" s="1">
        <v>381</v>
      </c>
      <c r="F1200" s="1">
        <v>391</v>
      </c>
      <c r="G1200" s="1">
        <v>0</v>
      </c>
      <c r="H1200" s="1">
        <v>0.59090909090909094</v>
      </c>
      <c r="I1200" s="1">
        <v>0.48416289592760187</v>
      </c>
      <c r="J1200" s="1" t="s">
        <v>211</v>
      </c>
      <c r="K1200" s="1" t="s">
        <v>211</v>
      </c>
      <c r="L1200" s="1">
        <v>0</v>
      </c>
      <c r="M1200" s="44" t="s">
        <v>821</v>
      </c>
    </row>
    <row r="1201" spans="1:13" x14ac:dyDescent="0.25">
      <c r="A1201" s="43" t="s">
        <v>13426</v>
      </c>
      <c r="B1201" s="129" t="s">
        <v>10048</v>
      </c>
      <c r="C1201" s="1">
        <v>341</v>
      </c>
      <c r="D1201" s="1">
        <v>0</v>
      </c>
      <c r="E1201" s="1">
        <v>382</v>
      </c>
      <c r="F1201" s="1">
        <v>382</v>
      </c>
      <c r="G1201" s="1">
        <v>0</v>
      </c>
      <c r="H1201" s="1">
        <v>0.6</v>
      </c>
      <c r="I1201" s="1">
        <v>0.43624161073825501</v>
      </c>
      <c r="J1201" s="1" t="s">
        <v>211</v>
      </c>
      <c r="K1201" s="1" t="s">
        <v>211</v>
      </c>
      <c r="L1201" s="1">
        <v>0</v>
      </c>
      <c r="M1201" s="44" t="s">
        <v>821</v>
      </c>
    </row>
    <row r="1202" spans="1:13" x14ac:dyDescent="0.25">
      <c r="A1202" s="43" t="s">
        <v>13427</v>
      </c>
      <c r="B1202" s="129" t="s">
        <v>4264</v>
      </c>
      <c r="C1202" s="1">
        <v>37</v>
      </c>
      <c r="D1202" s="1">
        <v>0</v>
      </c>
      <c r="E1202" s="1">
        <v>357</v>
      </c>
      <c r="F1202" s="1">
        <v>360</v>
      </c>
      <c r="G1202" s="1">
        <v>0</v>
      </c>
      <c r="H1202" s="1">
        <v>0.42857142857142855</v>
      </c>
      <c r="I1202" s="1">
        <v>0.47783251231527096</v>
      </c>
      <c r="J1202" s="1" t="s">
        <v>211</v>
      </c>
      <c r="K1202" s="1" t="s">
        <v>211</v>
      </c>
      <c r="L1202" s="1">
        <v>0</v>
      </c>
      <c r="M1202" s="44" t="s">
        <v>821</v>
      </c>
    </row>
    <row r="1203" spans="1:13" x14ac:dyDescent="0.25">
      <c r="A1203" s="43" t="s">
        <v>13428</v>
      </c>
      <c r="B1203" s="129" t="s">
        <v>9909</v>
      </c>
      <c r="C1203" s="1">
        <v>163</v>
      </c>
      <c r="D1203" s="1">
        <v>0</v>
      </c>
      <c r="E1203" s="1">
        <v>376</v>
      </c>
      <c r="F1203" s="1">
        <v>378</v>
      </c>
      <c r="G1203" s="1">
        <v>0</v>
      </c>
      <c r="H1203" s="1">
        <v>0.5161290322580645</v>
      </c>
      <c r="I1203" s="1">
        <v>0.48942598187311176</v>
      </c>
      <c r="J1203" s="1" t="s">
        <v>211</v>
      </c>
      <c r="K1203" s="1" t="s">
        <v>211</v>
      </c>
      <c r="L1203" s="1">
        <v>0</v>
      </c>
      <c r="M1203" s="44" t="s">
        <v>821</v>
      </c>
    </row>
    <row r="1204" spans="1:13" x14ac:dyDescent="0.25">
      <c r="A1204" s="43" t="s">
        <v>13429</v>
      </c>
      <c r="B1204" s="129" t="s">
        <v>4272</v>
      </c>
      <c r="C1204" s="1">
        <v>343</v>
      </c>
      <c r="D1204" s="1">
        <v>0</v>
      </c>
      <c r="E1204" s="1">
        <v>357</v>
      </c>
      <c r="F1204" s="1">
        <v>362</v>
      </c>
      <c r="G1204" s="1">
        <v>0</v>
      </c>
      <c r="H1204" s="1">
        <v>0.82978723404255317</v>
      </c>
      <c r="I1204" s="1">
        <v>0.4735202492211838</v>
      </c>
      <c r="J1204" s="1" t="s">
        <v>211</v>
      </c>
      <c r="K1204" s="1" t="s">
        <v>211</v>
      </c>
      <c r="L1204" s="1">
        <v>0</v>
      </c>
      <c r="M1204" s="44" t="s">
        <v>821</v>
      </c>
    </row>
    <row r="1205" spans="1:13" x14ac:dyDescent="0.25">
      <c r="A1205" s="43" t="s">
        <v>13430</v>
      </c>
      <c r="B1205" s="129" t="s">
        <v>9901</v>
      </c>
      <c r="C1205" s="1">
        <v>52</v>
      </c>
      <c r="D1205" s="1">
        <v>0</v>
      </c>
      <c r="E1205" s="1">
        <v>354</v>
      </c>
      <c r="F1205" s="1">
        <v>360</v>
      </c>
      <c r="G1205" s="1">
        <v>0</v>
      </c>
      <c r="H1205" s="1">
        <v>0.33333333333333331</v>
      </c>
      <c r="I1205" s="1">
        <v>0.52439024390243905</v>
      </c>
      <c r="J1205" s="1" t="s">
        <v>211</v>
      </c>
      <c r="K1205" s="1" t="s">
        <v>211</v>
      </c>
      <c r="L1205" s="1">
        <v>0</v>
      </c>
      <c r="M1205" s="44" t="s">
        <v>821</v>
      </c>
    </row>
    <row r="1206" spans="1:13" x14ac:dyDescent="0.25">
      <c r="A1206" s="43" t="s">
        <v>13431</v>
      </c>
      <c r="B1206" s="129" t="s">
        <v>6648</v>
      </c>
      <c r="C1206" s="1">
        <v>323</v>
      </c>
      <c r="D1206" s="1">
        <v>0</v>
      </c>
      <c r="E1206" s="1">
        <v>333</v>
      </c>
      <c r="F1206" s="1">
        <v>332</v>
      </c>
      <c r="G1206" s="1">
        <v>0</v>
      </c>
      <c r="H1206" s="1">
        <v>0.5</v>
      </c>
      <c r="I1206" s="1">
        <v>0.52671755725190839</v>
      </c>
      <c r="J1206" s="1" t="s">
        <v>211</v>
      </c>
      <c r="K1206" s="1" t="s">
        <v>211</v>
      </c>
      <c r="L1206" s="1">
        <v>0</v>
      </c>
      <c r="M1206" s="44" t="s">
        <v>821</v>
      </c>
    </row>
    <row r="1207" spans="1:13" x14ac:dyDescent="0.25">
      <c r="A1207" s="43" t="s">
        <v>13432</v>
      </c>
      <c r="B1207" s="129" t="s">
        <v>7052</v>
      </c>
      <c r="C1207" s="1">
        <v>112</v>
      </c>
      <c r="D1207" s="1">
        <v>0</v>
      </c>
      <c r="E1207" s="1">
        <v>339</v>
      </c>
      <c r="F1207" s="1">
        <v>338</v>
      </c>
      <c r="G1207" s="1">
        <v>0</v>
      </c>
      <c r="H1207" s="1">
        <v>0.5714285714285714</v>
      </c>
      <c r="I1207" s="1">
        <v>0.48226950354609927</v>
      </c>
      <c r="J1207" s="1" t="s">
        <v>211</v>
      </c>
      <c r="K1207" s="1" t="s">
        <v>211</v>
      </c>
      <c r="L1207" s="1">
        <v>0</v>
      </c>
      <c r="M1207" s="44" t="s">
        <v>821</v>
      </c>
    </row>
    <row r="1208" spans="1:13" x14ac:dyDescent="0.25">
      <c r="A1208" s="43" t="s">
        <v>13433</v>
      </c>
      <c r="B1208" s="129" t="s">
        <v>9891</v>
      </c>
      <c r="C1208" s="1">
        <v>384</v>
      </c>
      <c r="D1208" s="1">
        <v>0</v>
      </c>
      <c r="E1208" s="1">
        <v>336</v>
      </c>
      <c r="F1208" s="1">
        <v>338</v>
      </c>
      <c r="G1208" s="1">
        <v>0</v>
      </c>
      <c r="H1208" s="1">
        <v>0.31506849315068491</v>
      </c>
      <c r="I1208" s="1">
        <v>0.54297693920335433</v>
      </c>
      <c r="J1208" s="1" t="s">
        <v>211</v>
      </c>
      <c r="K1208" s="1" t="s">
        <v>211</v>
      </c>
      <c r="L1208" s="1">
        <v>0</v>
      </c>
      <c r="M1208" s="44" t="s">
        <v>821</v>
      </c>
    </row>
    <row r="1209" spans="1:13" x14ac:dyDescent="0.25">
      <c r="A1209" s="43" t="s">
        <v>13434</v>
      </c>
      <c r="B1209" s="129" t="s">
        <v>9919</v>
      </c>
      <c r="C1209" s="1">
        <v>445</v>
      </c>
      <c r="D1209" s="1">
        <v>0</v>
      </c>
      <c r="E1209" s="1">
        <v>329</v>
      </c>
      <c r="F1209" s="1">
        <v>332</v>
      </c>
      <c r="G1209" s="1">
        <v>0</v>
      </c>
      <c r="H1209" s="1">
        <v>0.38333333333333336</v>
      </c>
      <c r="I1209" s="1">
        <v>0.42616033755274263</v>
      </c>
      <c r="J1209" s="1" t="s">
        <v>211</v>
      </c>
      <c r="K1209" s="1" t="s">
        <v>211</v>
      </c>
      <c r="L1209" s="1">
        <v>0</v>
      </c>
      <c r="M1209" s="44" t="s">
        <v>821</v>
      </c>
    </row>
    <row r="1210" spans="1:13" x14ac:dyDescent="0.25">
      <c r="A1210" s="43" t="s">
        <v>13435</v>
      </c>
      <c r="B1210" s="129" t="s">
        <v>10103</v>
      </c>
      <c r="C1210" s="1">
        <v>438</v>
      </c>
      <c r="D1210" s="1">
        <v>0</v>
      </c>
      <c r="E1210" s="1">
        <v>327</v>
      </c>
      <c r="F1210" s="1">
        <v>330</v>
      </c>
      <c r="G1210" s="1">
        <v>0</v>
      </c>
      <c r="H1210" s="1">
        <v>0.52112676056338025</v>
      </c>
      <c r="I1210" s="1">
        <v>0.47272727272727272</v>
      </c>
      <c r="J1210" s="1" t="s">
        <v>211</v>
      </c>
      <c r="K1210" s="1" t="s">
        <v>211</v>
      </c>
      <c r="L1210" s="1">
        <v>0</v>
      </c>
      <c r="M1210" s="44" t="s">
        <v>821</v>
      </c>
    </row>
    <row r="1211" spans="1:13" x14ac:dyDescent="0.25">
      <c r="A1211" s="43" t="s">
        <v>13436</v>
      </c>
      <c r="B1211" s="129" t="s">
        <v>10107</v>
      </c>
      <c r="C1211" s="1">
        <v>107</v>
      </c>
      <c r="D1211" s="1">
        <v>0</v>
      </c>
      <c r="E1211" s="1">
        <v>293</v>
      </c>
      <c r="F1211" s="1">
        <v>296</v>
      </c>
      <c r="G1211" s="1">
        <v>0</v>
      </c>
      <c r="H1211" s="1">
        <v>0.125</v>
      </c>
      <c r="I1211" s="1">
        <v>0.43697478991596639</v>
      </c>
      <c r="J1211" s="1" t="s">
        <v>211</v>
      </c>
      <c r="K1211" s="1" t="s">
        <v>211</v>
      </c>
      <c r="L1211" s="1">
        <v>0</v>
      </c>
      <c r="M1211" s="44" t="s">
        <v>821</v>
      </c>
    </row>
    <row r="1212" spans="1:13" x14ac:dyDescent="0.25">
      <c r="A1212" s="43" t="s">
        <v>13437</v>
      </c>
      <c r="B1212" s="129" t="s">
        <v>10051</v>
      </c>
      <c r="C1212" s="1">
        <v>18</v>
      </c>
      <c r="D1212" s="1">
        <v>0</v>
      </c>
      <c r="E1212" s="1">
        <v>285</v>
      </c>
      <c r="F1212" s="1">
        <v>280</v>
      </c>
      <c r="G1212" s="1">
        <v>0</v>
      </c>
      <c r="H1212" s="1">
        <v>0.25</v>
      </c>
      <c r="I1212" s="1">
        <v>0.41714285714285709</v>
      </c>
      <c r="J1212" s="1" t="s">
        <v>211</v>
      </c>
      <c r="K1212" s="1" t="s">
        <v>211</v>
      </c>
      <c r="L1212" s="1">
        <v>0</v>
      </c>
      <c r="M1212" s="44" t="s">
        <v>821</v>
      </c>
    </row>
    <row r="1213" spans="1:13" x14ac:dyDescent="0.25">
      <c r="A1213" s="43" t="s">
        <v>13438</v>
      </c>
      <c r="B1213" s="129" t="s">
        <v>9893</v>
      </c>
      <c r="C1213" s="1">
        <v>55</v>
      </c>
      <c r="D1213" s="1">
        <v>0</v>
      </c>
      <c r="E1213" s="1">
        <v>260</v>
      </c>
      <c r="F1213" s="1">
        <v>255</v>
      </c>
      <c r="G1213" s="1">
        <v>0</v>
      </c>
      <c r="H1213" s="1">
        <v>0.4</v>
      </c>
      <c r="I1213" s="1">
        <v>2.3809523809523808E-2</v>
      </c>
      <c r="J1213" s="1" t="s">
        <v>211</v>
      </c>
      <c r="K1213" s="1" t="s">
        <v>211</v>
      </c>
      <c r="L1213" s="1">
        <v>0</v>
      </c>
      <c r="M1213" s="44" t="s">
        <v>821</v>
      </c>
    </row>
    <row r="1214" spans="1:13" x14ac:dyDescent="0.25">
      <c r="A1214" s="43" t="s">
        <v>13439</v>
      </c>
      <c r="B1214" s="129" t="s">
        <v>9921</v>
      </c>
      <c r="C1214" s="1">
        <v>0</v>
      </c>
      <c r="D1214" s="1">
        <v>0</v>
      </c>
      <c r="E1214" s="1">
        <v>0</v>
      </c>
      <c r="F1214" s="1">
        <v>0</v>
      </c>
      <c r="G1214" s="1">
        <v>0</v>
      </c>
      <c r="H1214" s="1">
        <v>0</v>
      </c>
      <c r="I1214" s="1">
        <v>0.39935064935064934</v>
      </c>
      <c r="J1214" s="1" t="s">
        <v>211</v>
      </c>
      <c r="K1214" s="1" t="s">
        <v>211</v>
      </c>
      <c r="L1214" s="1">
        <v>0</v>
      </c>
      <c r="M1214" s="44" t="s">
        <v>821</v>
      </c>
    </row>
    <row r="1215" spans="1:13" x14ac:dyDescent="0.25">
      <c r="A1215" s="43" t="s">
        <v>13440</v>
      </c>
      <c r="B1215" s="129" t="s">
        <v>10110</v>
      </c>
      <c r="C1215" s="1">
        <v>0</v>
      </c>
      <c r="D1215" s="1">
        <v>0</v>
      </c>
      <c r="E1215" s="1">
        <v>0</v>
      </c>
      <c r="F1215" s="1">
        <v>0</v>
      </c>
      <c r="G1215" s="1">
        <v>0</v>
      </c>
      <c r="H1215" s="1">
        <v>0</v>
      </c>
      <c r="I1215" s="1">
        <v>0.45604395604395598</v>
      </c>
      <c r="J1215" s="1" t="s">
        <v>211</v>
      </c>
      <c r="K1215" s="1" t="s">
        <v>211</v>
      </c>
      <c r="L1215" s="1">
        <v>0</v>
      </c>
      <c r="M1215" s="44" t="s">
        <v>821</v>
      </c>
    </row>
    <row r="1216" spans="1:13" x14ac:dyDescent="0.25">
      <c r="A1216" s="43" t="s">
        <v>13441</v>
      </c>
      <c r="B1216" s="129" t="s">
        <v>10113</v>
      </c>
      <c r="C1216" s="1">
        <v>0</v>
      </c>
      <c r="D1216" s="1">
        <v>0</v>
      </c>
      <c r="E1216" s="1">
        <v>0</v>
      </c>
      <c r="F1216" s="1">
        <v>0</v>
      </c>
      <c r="G1216" s="1">
        <v>0</v>
      </c>
      <c r="H1216" s="1">
        <v>0</v>
      </c>
      <c r="I1216" s="1">
        <v>0.26470588235294118</v>
      </c>
      <c r="J1216" s="1" t="s">
        <v>211</v>
      </c>
      <c r="K1216" s="1" t="s">
        <v>211</v>
      </c>
      <c r="L1216" s="1">
        <v>0</v>
      </c>
      <c r="M1216" s="44" t="s">
        <v>821</v>
      </c>
    </row>
    <row r="1217" spans="1:13" x14ac:dyDescent="0.25">
      <c r="A1217" s="121" t="s">
        <v>13442</v>
      </c>
      <c r="B1217" s="131" t="s">
        <v>12224</v>
      </c>
      <c r="C1217" s="122">
        <v>0</v>
      </c>
      <c r="D1217" s="122">
        <v>0</v>
      </c>
      <c r="E1217" s="122">
        <v>0</v>
      </c>
      <c r="F1217" s="122">
        <v>0</v>
      </c>
      <c r="G1217" s="122">
        <v>0</v>
      </c>
      <c r="H1217" s="122">
        <v>0</v>
      </c>
      <c r="I1217" s="122">
        <v>0</v>
      </c>
      <c r="J1217" s="122" t="s">
        <v>211</v>
      </c>
      <c r="K1217" s="122" t="s">
        <v>211</v>
      </c>
      <c r="L1217" s="122">
        <v>0</v>
      </c>
      <c r="M1217" s="124" t="s">
        <v>821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D90D7-F511-4703-8897-9C92C06394DA}">
  <sheetPr codeName="Sheet6"/>
  <dimension ref="A1:M7707"/>
  <sheetViews>
    <sheetView showGridLines="0" zoomScale="70" zoomScaleNormal="70" workbookViewId="0">
      <selection activeCell="A3" sqref="A3:A5"/>
    </sheetView>
  </sheetViews>
  <sheetFormatPr defaultRowHeight="15" x14ac:dyDescent="0.25"/>
  <cols>
    <col min="1" max="1" width="26.42578125" bestFit="1" customWidth="1"/>
    <col min="2" max="2" width="22.42578125" bestFit="1" customWidth="1"/>
    <col min="3" max="3" width="16.42578125" bestFit="1" customWidth="1"/>
    <col min="4" max="4" width="16.7109375" bestFit="1" customWidth="1"/>
    <col min="5" max="5" width="13.5703125" bestFit="1" customWidth="1"/>
    <col min="6" max="6" width="21.140625" bestFit="1" customWidth="1"/>
    <col min="7" max="7" width="16.85546875" style="50" bestFit="1" customWidth="1"/>
    <col min="8" max="8" width="17.85546875" style="50" bestFit="1" customWidth="1"/>
    <col min="9" max="9" width="10" style="50" bestFit="1" customWidth="1"/>
    <col min="10" max="10" width="9.7109375" style="50" bestFit="1" customWidth="1"/>
    <col min="11" max="11" width="8.5703125" bestFit="1" customWidth="1"/>
    <col min="12" max="12" width="7.42578125" bestFit="1" customWidth="1"/>
    <col min="13" max="13" width="10.7109375" bestFit="1" customWidth="1"/>
    <col min="14" max="14" width="11.140625" bestFit="1" customWidth="1"/>
    <col min="15" max="15" width="18.5703125" bestFit="1" customWidth="1"/>
    <col min="16" max="16" width="13.5703125" bestFit="1" customWidth="1"/>
  </cols>
  <sheetData>
    <row r="1" spans="1:13" x14ac:dyDescent="0.25">
      <c r="A1" s="40" t="s">
        <v>136</v>
      </c>
      <c r="B1" s="41" t="s">
        <v>132</v>
      </c>
      <c r="C1" s="41" t="s">
        <v>1</v>
      </c>
      <c r="D1" s="41" t="s">
        <v>2</v>
      </c>
      <c r="E1" s="41" t="s">
        <v>3</v>
      </c>
      <c r="F1" s="41" t="s">
        <v>4</v>
      </c>
      <c r="G1" s="49" t="s">
        <v>834</v>
      </c>
      <c r="H1" s="49" t="s">
        <v>5</v>
      </c>
      <c r="I1" s="49" t="s">
        <v>6</v>
      </c>
      <c r="J1" s="49" t="s">
        <v>134</v>
      </c>
      <c r="K1" s="41" t="s">
        <v>133</v>
      </c>
      <c r="L1" s="41" t="s">
        <v>144</v>
      </c>
      <c r="M1" s="42" t="s">
        <v>1641</v>
      </c>
    </row>
    <row r="2" spans="1:13" x14ac:dyDescent="0.25">
      <c r="A2" s="40" t="s">
        <v>4312</v>
      </c>
      <c r="B2" s="41" t="s">
        <v>2438</v>
      </c>
      <c r="C2" s="130">
        <v>31</v>
      </c>
      <c r="D2" s="130">
        <v>9</v>
      </c>
      <c r="E2" s="41">
        <v>535</v>
      </c>
      <c r="F2" s="130">
        <v>3551</v>
      </c>
      <c r="G2" s="49">
        <v>0</v>
      </c>
      <c r="H2" s="49">
        <v>0.33333333333333298</v>
      </c>
      <c r="I2" s="49">
        <v>0.74193548387096797</v>
      </c>
      <c r="J2" s="130">
        <v>1000</v>
      </c>
      <c r="K2" s="130"/>
      <c r="L2" s="130">
        <v>0</v>
      </c>
      <c r="M2" s="42" t="s">
        <v>99</v>
      </c>
    </row>
    <row r="3" spans="1:13" x14ac:dyDescent="0.25">
      <c r="A3" s="43" t="s">
        <v>1257</v>
      </c>
      <c r="B3" s="1" t="s">
        <v>348</v>
      </c>
      <c r="C3" s="129">
        <v>938</v>
      </c>
      <c r="D3" s="129">
        <v>117</v>
      </c>
      <c r="E3" s="1">
        <v>383</v>
      </c>
      <c r="F3" s="129">
        <v>362</v>
      </c>
      <c r="G3" s="4">
        <v>0</v>
      </c>
      <c r="H3" s="4">
        <v>0</v>
      </c>
      <c r="I3" s="4">
        <v>0.74589266155531198</v>
      </c>
      <c r="J3" s="129">
        <v>1000</v>
      </c>
      <c r="K3" s="129"/>
      <c r="L3" s="129">
        <v>0</v>
      </c>
      <c r="M3" s="44" t="s">
        <v>99</v>
      </c>
    </row>
    <row r="4" spans="1:13" x14ac:dyDescent="0.25">
      <c r="A4" s="43" t="s">
        <v>1288</v>
      </c>
      <c r="B4" s="1" t="s">
        <v>509</v>
      </c>
      <c r="C4" s="129">
        <v>318</v>
      </c>
      <c r="D4" s="129">
        <v>208</v>
      </c>
      <c r="E4" s="1">
        <v>830</v>
      </c>
      <c r="F4" s="129">
        <v>1338</v>
      </c>
      <c r="G4" s="4">
        <v>0</v>
      </c>
      <c r="H4" s="4">
        <v>0.5</v>
      </c>
      <c r="I4" s="4">
        <v>0.78476821192053003</v>
      </c>
      <c r="J4" s="129">
        <v>1000</v>
      </c>
      <c r="K4" s="129"/>
      <c r="L4" s="129">
        <v>0</v>
      </c>
      <c r="M4" s="44" t="s">
        <v>99</v>
      </c>
    </row>
    <row r="5" spans="1:13" x14ac:dyDescent="0.25">
      <c r="A5" s="43" t="s">
        <v>1306</v>
      </c>
      <c r="B5" s="1" t="s">
        <v>352</v>
      </c>
      <c r="C5" s="129">
        <v>0</v>
      </c>
      <c r="D5" s="129">
        <v>0</v>
      </c>
      <c r="E5" s="1">
        <v>0</v>
      </c>
      <c r="F5" s="129">
        <v>0</v>
      </c>
      <c r="G5" s="4">
        <v>0</v>
      </c>
      <c r="H5" s="4">
        <v>0</v>
      </c>
      <c r="I5" s="4">
        <v>0.70967741935483897</v>
      </c>
      <c r="J5" s="129">
        <v>1000</v>
      </c>
      <c r="K5" s="129"/>
      <c r="L5" s="129">
        <v>0</v>
      </c>
      <c r="M5" s="44" t="s">
        <v>99</v>
      </c>
    </row>
    <row r="6" spans="1:13" x14ac:dyDescent="0.25">
      <c r="A6" s="43" t="s">
        <v>1172</v>
      </c>
      <c r="B6" s="1" t="s">
        <v>732</v>
      </c>
      <c r="C6" s="129">
        <v>26</v>
      </c>
      <c r="D6" s="129">
        <v>67</v>
      </c>
      <c r="E6" s="1">
        <v>1151</v>
      </c>
      <c r="F6" s="129">
        <v>1182</v>
      </c>
      <c r="G6" s="4">
        <v>0</v>
      </c>
      <c r="H6" s="4">
        <v>0.45454545454545497</v>
      </c>
      <c r="I6" s="4">
        <v>0.79661016949152597</v>
      </c>
      <c r="J6" s="129">
        <v>1000</v>
      </c>
      <c r="K6" s="129"/>
      <c r="L6" s="129">
        <v>0</v>
      </c>
      <c r="M6" s="44" t="s">
        <v>99</v>
      </c>
    </row>
    <row r="7" spans="1:13" x14ac:dyDescent="0.25">
      <c r="A7" s="43" t="s">
        <v>1303</v>
      </c>
      <c r="B7" s="1" t="s">
        <v>346</v>
      </c>
      <c r="C7" s="129">
        <v>811</v>
      </c>
      <c r="D7" s="129">
        <v>201</v>
      </c>
      <c r="E7" s="1">
        <v>364</v>
      </c>
      <c r="F7" s="129">
        <v>385</v>
      </c>
      <c r="G7" s="4">
        <v>0</v>
      </c>
      <c r="H7" s="4">
        <v>0</v>
      </c>
      <c r="I7" s="4">
        <v>0.74358974358974395</v>
      </c>
      <c r="J7" s="129">
        <v>1000</v>
      </c>
      <c r="K7" s="129"/>
      <c r="L7" s="129">
        <v>0</v>
      </c>
      <c r="M7" s="44" t="s">
        <v>99</v>
      </c>
    </row>
    <row r="8" spans="1:13" x14ac:dyDescent="0.25">
      <c r="A8" s="43" t="s">
        <v>1255</v>
      </c>
      <c r="B8" s="1" t="s">
        <v>666</v>
      </c>
      <c r="C8" s="129">
        <v>45</v>
      </c>
      <c r="D8" s="129">
        <v>62</v>
      </c>
      <c r="E8" s="1">
        <v>1074</v>
      </c>
      <c r="F8" s="129">
        <v>1163</v>
      </c>
      <c r="G8" s="4">
        <v>0</v>
      </c>
      <c r="H8" s="4">
        <v>0.33333333333333298</v>
      </c>
      <c r="I8" s="4">
        <v>0.72916666666666596</v>
      </c>
      <c r="J8" s="129">
        <v>1000</v>
      </c>
      <c r="K8" s="129"/>
      <c r="L8" s="129">
        <v>0</v>
      </c>
      <c r="M8" s="44" t="s">
        <v>99</v>
      </c>
    </row>
    <row r="9" spans="1:13" x14ac:dyDescent="0.25">
      <c r="A9" s="43" t="s">
        <v>1313</v>
      </c>
      <c r="B9" s="1" t="s">
        <v>347</v>
      </c>
      <c r="C9" s="129">
        <v>75</v>
      </c>
      <c r="D9" s="129">
        <v>61</v>
      </c>
      <c r="E9" s="1">
        <v>372</v>
      </c>
      <c r="F9" s="129">
        <v>531</v>
      </c>
      <c r="G9" s="4">
        <v>0</v>
      </c>
      <c r="H9" s="4">
        <v>1</v>
      </c>
      <c r="I9" s="4">
        <v>0.59701492537313405</v>
      </c>
      <c r="J9" s="129">
        <v>1000</v>
      </c>
      <c r="K9" s="129"/>
      <c r="L9" s="129">
        <v>0</v>
      </c>
      <c r="M9" s="44" t="s">
        <v>99</v>
      </c>
    </row>
    <row r="10" spans="1:13" x14ac:dyDescent="0.25">
      <c r="A10" s="43" t="s">
        <v>1309</v>
      </c>
      <c r="B10" s="1" t="s">
        <v>424</v>
      </c>
      <c r="C10" s="129">
        <v>292</v>
      </c>
      <c r="D10" s="129">
        <v>187</v>
      </c>
      <c r="E10" s="1">
        <v>989</v>
      </c>
      <c r="F10" s="129">
        <v>1009</v>
      </c>
      <c r="G10" s="4">
        <v>0</v>
      </c>
      <c r="H10" s="4">
        <v>0.22222222222222199</v>
      </c>
      <c r="I10" s="4">
        <v>0.81621621621621598</v>
      </c>
      <c r="J10" s="129">
        <v>1000</v>
      </c>
      <c r="K10" s="129"/>
      <c r="L10" s="129">
        <v>0</v>
      </c>
      <c r="M10" s="44" t="s">
        <v>99</v>
      </c>
    </row>
    <row r="11" spans="1:13" x14ac:dyDescent="0.25">
      <c r="A11" s="43" t="s">
        <v>1223</v>
      </c>
      <c r="B11" s="1" t="s">
        <v>430</v>
      </c>
      <c r="C11" s="129">
        <v>121</v>
      </c>
      <c r="D11" s="129">
        <v>128</v>
      </c>
      <c r="E11" s="1">
        <v>919</v>
      </c>
      <c r="F11" s="129">
        <v>930</v>
      </c>
      <c r="G11" s="4">
        <v>0</v>
      </c>
      <c r="H11" s="4">
        <v>-0.133333333333333</v>
      </c>
      <c r="I11" s="4">
        <v>0.80743243243243201</v>
      </c>
      <c r="J11" s="129">
        <v>1000</v>
      </c>
      <c r="K11" s="129"/>
      <c r="L11" s="129">
        <v>0</v>
      </c>
      <c r="M11" s="44" t="s">
        <v>99</v>
      </c>
    </row>
    <row r="12" spans="1:13" x14ac:dyDescent="0.25">
      <c r="A12" s="43" t="s">
        <v>1116</v>
      </c>
      <c r="B12" s="1" t="s">
        <v>674</v>
      </c>
      <c r="C12" s="129">
        <v>18</v>
      </c>
      <c r="D12" s="129">
        <v>10</v>
      </c>
      <c r="E12" s="1">
        <v>847</v>
      </c>
      <c r="F12" s="129">
        <v>853</v>
      </c>
      <c r="G12" s="4">
        <v>0</v>
      </c>
      <c r="H12" s="4">
        <v>0.77777777777777801</v>
      </c>
      <c r="I12" s="4">
        <v>0.75520833333333404</v>
      </c>
      <c r="J12" s="129">
        <v>1000</v>
      </c>
      <c r="K12" s="129"/>
      <c r="L12" s="129">
        <v>0</v>
      </c>
      <c r="M12" s="44" t="s">
        <v>99</v>
      </c>
    </row>
    <row r="13" spans="1:13" x14ac:dyDescent="0.25">
      <c r="A13" s="43" t="s">
        <v>1316</v>
      </c>
      <c r="B13" s="1" t="s">
        <v>345</v>
      </c>
      <c r="C13" s="129">
        <v>302</v>
      </c>
      <c r="D13" s="129">
        <v>161</v>
      </c>
      <c r="E13" s="1">
        <v>381</v>
      </c>
      <c r="F13" s="129">
        <v>423</v>
      </c>
      <c r="G13" s="4">
        <v>0</v>
      </c>
      <c r="H13" s="4">
        <v>0.625</v>
      </c>
      <c r="I13" s="4">
        <v>0.70815450643776801</v>
      </c>
      <c r="J13" s="129">
        <v>1000</v>
      </c>
      <c r="K13" s="129"/>
      <c r="L13" s="129">
        <v>0</v>
      </c>
      <c r="M13" s="44" t="s">
        <v>99</v>
      </c>
    </row>
    <row r="14" spans="1:13" x14ac:dyDescent="0.25">
      <c r="A14" s="43" t="s">
        <v>4313</v>
      </c>
      <c r="B14" s="1" t="s">
        <v>753</v>
      </c>
      <c r="C14" s="129">
        <v>126</v>
      </c>
      <c r="D14" s="129">
        <v>68</v>
      </c>
      <c r="E14" s="1">
        <v>744</v>
      </c>
      <c r="F14" s="129">
        <v>774</v>
      </c>
      <c r="G14" s="4">
        <v>0</v>
      </c>
      <c r="H14" s="4">
        <v>0</v>
      </c>
      <c r="I14" s="4">
        <v>0.53125</v>
      </c>
      <c r="J14" s="129">
        <v>1000</v>
      </c>
      <c r="K14" s="129"/>
      <c r="L14" s="129">
        <v>0</v>
      </c>
      <c r="M14" s="44" t="s">
        <v>99</v>
      </c>
    </row>
    <row r="15" spans="1:13" x14ac:dyDescent="0.25">
      <c r="A15" s="43" t="s">
        <v>4314</v>
      </c>
      <c r="B15" s="1" t="s">
        <v>3335</v>
      </c>
      <c r="C15" s="129">
        <v>201</v>
      </c>
      <c r="D15" s="129">
        <v>208</v>
      </c>
      <c r="E15" s="1">
        <v>706</v>
      </c>
      <c r="F15" s="129">
        <v>732</v>
      </c>
      <c r="G15" s="4">
        <v>0</v>
      </c>
      <c r="H15" s="4">
        <v>0.3</v>
      </c>
      <c r="I15" s="4">
        <v>0.73672566371681403</v>
      </c>
      <c r="J15" s="129">
        <v>1000</v>
      </c>
      <c r="K15" s="129"/>
      <c r="L15" s="129">
        <v>0</v>
      </c>
      <c r="M15" s="44" t="s">
        <v>99</v>
      </c>
    </row>
    <row r="16" spans="1:13" x14ac:dyDescent="0.25">
      <c r="A16" s="43" t="s">
        <v>4315</v>
      </c>
      <c r="B16" s="1" t="s">
        <v>3507</v>
      </c>
      <c r="C16" s="129">
        <v>738</v>
      </c>
      <c r="D16" s="129">
        <v>437</v>
      </c>
      <c r="E16" s="1">
        <v>650</v>
      </c>
      <c r="F16" s="129">
        <v>730</v>
      </c>
      <c r="G16" s="4">
        <v>0</v>
      </c>
      <c r="H16" s="4">
        <v>0.38461538461538503</v>
      </c>
      <c r="I16" s="4">
        <v>0.77920410783055205</v>
      </c>
      <c r="J16" s="129">
        <v>1000</v>
      </c>
      <c r="K16" s="129"/>
      <c r="L16" s="129">
        <v>0</v>
      </c>
      <c r="M16" s="44" t="s">
        <v>99</v>
      </c>
    </row>
    <row r="17" spans="1:13" x14ac:dyDescent="0.25">
      <c r="A17" s="43" t="s">
        <v>1276</v>
      </c>
      <c r="B17" s="1" t="s">
        <v>763</v>
      </c>
      <c r="C17" s="129">
        <v>1404</v>
      </c>
      <c r="D17" s="129">
        <v>699</v>
      </c>
      <c r="E17" s="1">
        <v>352</v>
      </c>
      <c r="F17" s="129">
        <v>357</v>
      </c>
      <c r="G17" s="4">
        <v>0</v>
      </c>
      <c r="H17" s="4">
        <v>0.43859649122806998</v>
      </c>
      <c r="I17" s="4">
        <v>0.70163690476190499</v>
      </c>
      <c r="J17" s="129">
        <v>1000</v>
      </c>
      <c r="K17" s="129"/>
      <c r="L17" s="129">
        <v>0</v>
      </c>
      <c r="M17" s="44" t="s">
        <v>99</v>
      </c>
    </row>
    <row r="18" spans="1:13" x14ac:dyDescent="0.25">
      <c r="A18" s="43" t="s">
        <v>1189</v>
      </c>
      <c r="B18" s="1" t="s">
        <v>667</v>
      </c>
      <c r="C18" s="129">
        <v>86</v>
      </c>
      <c r="D18" s="129">
        <v>75</v>
      </c>
      <c r="E18" s="1">
        <v>788</v>
      </c>
      <c r="F18" s="129">
        <v>700</v>
      </c>
      <c r="G18" s="4">
        <v>0</v>
      </c>
      <c r="H18" s="4">
        <v>0.71428571428571397</v>
      </c>
      <c r="I18" s="4">
        <v>0.78620689655172404</v>
      </c>
      <c r="J18" s="129">
        <v>1000</v>
      </c>
      <c r="K18" s="129"/>
      <c r="L18" s="129">
        <v>0</v>
      </c>
      <c r="M18" s="44" t="s">
        <v>99</v>
      </c>
    </row>
    <row r="19" spans="1:13" x14ac:dyDescent="0.25">
      <c r="A19" s="43" t="s">
        <v>1117</v>
      </c>
      <c r="B19" s="1" t="s">
        <v>350</v>
      </c>
      <c r="C19" s="129">
        <v>327</v>
      </c>
      <c r="D19" s="129">
        <v>208</v>
      </c>
      <c r="E19" s="1">
        <v>319</v>
      </c>
      <c r="F19" s="129">
        <v>337</v>
      </c>
      <c r="G19" s="4">
        <v>0</v>
      </c>
      <c r="H19" s="4">
        <v>0.81578947368420995</v>
      </c>
      <c r="I19" s="4">
        <v>0.62461538461538502</v>
      </c>
      <c r="J19" s="129">
        <v>1000</v>
      </c>
      <c r="K19" s="129"/>
      <c r="L19" s="129">
        <v>0</v>
      </c>
      <c r="M19" s="44" t="s">
        <v>99</v>
      </c>
    </row>
    <row r="20" spans="1:13" x14ac:dyDescent="0.25">
      <c r="A20" s="43" t="s">
        <v>1123</v>
      </c>
      <c r="B20" s="1" t="s">
        <v>749</v>
      </c>
      <c r="C20" s="129">
        <v>366</v>
      </c>
      <c r="D20" s="129">
        <v>252</v>
      </c>
      <c r="E20" s="1">
        <v>610</v>
      </c>
      <c r="F20" s="129">
        <v>684</v>
      </c>
      <c r="G20" s="4">
        <v>0</v>
      </c>
      <c r="H20" s="4">
        <v>0</v>
      </c>
      <c r="I20" s="4">
        <v>0.56299212598425197</v>
      </c>
      <c r="J20" s="129">
        <v>1000</v>
      </c>
      <c r="K20" s="129"/>
      <c r="L20" s="129">
        <v>0</v>
      </c>
      <c r="M20" s="44" t="s">
        <v>99</v>
      </c>
    </row>
    <row r="21" spans="1:13" x14ac:dyDescent="0.25">
      <c r="A21" s="43" t="s">
        <v>1111</v>
      </c>
      <c r="B21" s="1" t="s">
        <v>766</v>
      </c>
      <c r="C21" s="129">
        <v>1941</v>
      </c>
      <c r="D21" s="129">
        <v>285</v>
      </c>
      <c r="E21" s="1">
        <v>271</v>
      </c>
      <c r="F21" s="129">
        <v>279</v>
      </c>
      <c r="G21" s="4">
        <v>0</v>
      </c>
      <c r="H21" s="4">
        <v>-1.1111111111111099E-2</v>
      </c>
      <c r="I21" s="4">
        <v>0.61031042128603097</v>
      </c>
      <c r="J21" s="129">
        <v>1000</v>
      </c>
      <c r="K21" s="129"/>
      <c r="L21" s="129">
        <v>0</v>
      </c>
      <c r="M21" s="44" t="s">
        <v>99</v>
      </c>
    </row>
    <row r="22" spans="1:13" x14ac:dyDescent="0.25">
      <c r="A22" s="43" t="s">
        <v>4316</v>
      </c>
      <c r="B22" s="1" t="s">
        <v>3392</v>
      </c>
      <c r="C22" s="129">
        <v>992</v>
      </c>
      <c r="D22" s="129">
        <v>689</v>
      </c>
      <c r="E22" s="1">
        <v>654</v>
      </c>
      <c r="F22" s="129">
        <v>681</v>
      </c>
      <c r="G22" s="4">
        <v>0</v>
      </c>
      <c r="H22" s="4">
        <v>0.468354430379747</v>
      </c>
      <c r="I22" s="4">
        <v>0.80919540229885101</v>
      </c>
      <c r="J22" s="129">
        <v>1000</v>
      </c>
      <c r="K22" s="129"/>
      <c r="L22" s="129">
        <v>0</v>
      </c>
      <c r="M22" s="44" t="s">
        <v>99</v>
      </c>
    </row>
    <row r="23" spans="1:13" x14ac:dyDescent="0.25">
      <c r="A23" s="43" t="s">
        <v>1233</v>
      </c>
      <c r="B23" s="1" t="s">
        <v>765</v>
      </c>
      <c r="C23" s="129">
        <v>280</v>
      </c>
      <c r="D23" s="129">
        <v>116</v>
      </c>
      <c r="E23" s="1">
        <v>315</v>
      </c>
      <c r="F23" s="129">
        <v>321</v>
      </c>
      <c r="G23" s="4">
        <v>0</v>
      </c>
      <c r="H23" s="4">
        <v>0.55555555555555602</v>
      </c>
      <c r="I23" s="4">
        <v>0.59883720930232598</v>
      </c>
      <c r="J23" s="129">
        <v>1000</v>
      </c>
      <c r="K23" s="129"/>
      <c r="L23" s="129">
        <v>0</v>
      </c>
      <c r="M23" s="44" t="s">
        <v>99</v>
      </c>
    </row>
    <row r="24" spans="1:13" x14ac:dyDescent="0.25">
      <c r="A24" s="43" t="s">
        <v>4317</v>
      </c>
      <c r="B24" s="1" t="s">
        <v>3049</v>
      </c>
      <c r="C24" s="129">
        <v>379</v>
      </c>
      <c r="D24" s="129">
        <v>150</v>
      </c>
      <c r="E24" s="1">
        <v>601</v>
      </c>
      <c r="F24" s="129">
        <v>679</v>
      </c>
      <c r="G24" s="4">
        <v>0</v>
      </c>
      <c r="H24" s="4">
        <v>3.125E-2</v>
      </c>
      <c r="I24" s="4">
        <v>0.77411167512690404</v>
      </c>
      <c r="J24" s="129">
        <v>1000</v>
      </c>
      <c r="K24" s="129"/>
      <c r="L24" s="129">
        <v>0</v>
      </c>
      <c r="M24" s="44" t="s">
        <v>99</v>
      </c>
    </row>
    <row r="25" spans="1:13" x14ac:dyDescent="0.25">
      <c r="A25" s="43" t="s">
        <v>1127</v>
      </c>
      <c r="B25" s="1" t="s">
        <v>762</v>
      </c>
      <c r="C25" s="129">
        <v>1070</v>
      </c>
      <c r="D25" s="129">
        <v>407</v>
      </c>
      <c r="E25" s="1">
        <v>474</v>
      </c>
      <c r="F25" s="129">
        <v>471</v>
      </c>
      <c r="G25" s="4">
        <v>0</v>
      </c>
      <c r="H25" s="4">
        <v>0.40816326530612201</v>
      </c>
      <c r="I25" s="4">
        <v>0.711409395973154</v>
      </c>
      <c r="J25" s="129">
        <v>1000</v>
      </c>
      <c r="K25" s="129"/>
      <c r="L25" s="129">
        <v>0</v>
      </c>
      <c r="M25" s="44" t="s">
        <v>99</v>
      </c>
    </row>
    <row r="26" spans="1:13" x14ac:dyDescent="0.25">
      <c r="A26" s="43" t="s">
        <v>1045</v>
      </c>
      <c r="B26" s="1" t="s">
        <v>755</v>
      </c>
      <c r="C26" s="129">
        <v>755</v>
      </c>
      <c r="D26" s="129">
        <v>799</v>
      </c>
      <c r="E26" s="1">
        <v>646</v>
      </c>
      <c r="F26" s="129">
        <v>669</v>
      </c>
      <c r="G26" s="4">
        <v>0</v>
      </c>
      <c r="H26" s="4">
        <v>0.125</v>
      </c>
      <c r="I26" s="4">
        <v>0.59485530546623799</v>
      </c>
      <c r="J26" s="129">
        <v>1000</v>
      </c>
      <c r="K26" s="129"/>
      <c r="L26" s="129">
        <v>0</v>
      </c>
      <c r="M26" s="44" t="s">
        <v>99</v>
      </c>
    </row>
    <row r="27" spans="1:13" x14ac:dyDescent="0.25">
      <c r="A27" s="43" t="s">
        <v>1210</v>
      </c>
      <c r="B27" s="1" t="s">
        <v>338</v>
      </c>
      <c r="C27" s="129">
        <v>1103</v>
      </c>
      <c r="D27" s="129">
        <v>1187</v>
      </c>
      <c r="E27" s="1">
        <v>487</v>
      </c>
      <c r="F27" s="129">
        <v>583</v>
      </c>
      <c r="G27" s="4">
        <v>0</v>
      </c>
      <c r="H27" s="4">
        <v>0.68907563025210095</v>
      </c>
      <c r="I27" s="4">
        <v>0.73793755912961201</v>
      </c>
      <c r="J27" s="129">
        <v>1000</v>
      </c>
      <c r="K27" s="129"/>
      <c r="L27" s="129">
        <v>0</v>
      </c>
      <c r="M27" s="44" t="s">
        <v>99</v>
      </c>
    </row>
    <row r="28" spans="1:13" x14ac:dyDescent="0.25">
      <c r="A28" s="43" t="s">
        <v>4318</v>
      </c>
      <c r="B28" s="1" t="s">
        <v>709</v>
      </c>
      <c r="C28" s="129">
        <v>414</v>
      </c>
      <c r="D28" s="129">
        <v>364</v>
      </c>
      <c r="E28" s="1">
        <v>649</v>
      </c>
      <c r="F28" s="129">
        <v>665</v>
      </c>
      <c r="G28" s="4">
        <v>0</v>
      </c>
      <c r="H28" s="4">
        <v>0.53333333333333299</v>
      </c>
      <c r="I28" s="4">
        <v>0.767295597484277</v>
      </c>
      <c r="J28" s="129">
        <v>1000</v>
      </c>
      <c r="K28" s="129"/>
      <c r="L28" s="129">
        <v>0</v>
      </c>
      <c r="M28" s="44" t="s">
        <v>99</v>
      </c>
    </row>
    <row r="29" spans="1:13" x14ac:dyDescent="0.25">
      <c r="A29" s="43" t="s">
        <v>1197</v>
      </c>
      <c r="B29" s="1" t="s">
        <v>337</v>
      </c>
      <c r="C29" s="129">
        <v>154</v>
      </c>
      <c r="D29" s="129">
        <v>150</v>
      </c>
      <c r="E29" s="1">
        <v>465</v>
      </c>
      <c r="F29" s="129">
        <v>564</v>
      </c>
      <c r="G29" s="4">
        <v>0</v>
      </c>
      <c r="H29" s="4">
        <v>0.83333333333333404</v>
      </c>
      <c r="I29" s="4">
        <v>0.76703296703296697</v>
      </c>
      <c r="J29" s="129">
        <v>1000</v>
      </c>
      <c r="K29" s="129"/>
      <c r="L29" s="129">
        <v>0</v>
      </c>
      <c r="M29" s="44" t="s">
        <v>99</v>
      </c>
    </row>
    <row r="30" spans="1:13" x14ac:dyDescent="0.25">
      <c r="A30" s="43" t="s">
        <v>1173</v>
      </c>
      <c r="B30" s="1" t="s">
        <v>332</v>
      </c>
      <c r="C30" s="129">
        <v>519</v>
      </c>
      <c r="D30" s="129">
        <v>444</v>
      </c>
      <c r="E30" s="1">
        <v>432</v>
      </c>
      <c r="F30" s="129">
        <v>579</v>
      </c>
      <c r="G30" s="4">
        <v>0</v>
      </c>
      <c r="H30" s="4">
        <v>0.61111111111111105</v>
      </c>
      <c r="I30" s="4">
        <v>0.71656686626746502</v>
      </c>
      <c r="J30" s="129">
        <v>1000</v>
      </c>
      <c r="K30" s="129"/>
      <c r="L30" s="129">
        <v>0</v>
      </c>
      <c r="M30" s="44" t="s">
        <v>99</v>
      </c>
    </row>
    <row r="31" spans="1:13" x14ac:dyDescent="0.25">
      <c r="A31" s="43" t="s">
        <v>4319</v>
      </c>
      <c r="B31" s="1" t="s">
        <v>850</v>
      </c>
      <c r="C31" s="129">
        <v>559</v>
      </c>
      <c r="D31" s="129">
        <v>370</v>
      </c>
      <c r="E31" s="1">
        <v>634</v>
      </c>
      <c r="F31" s="129">
        <v>653</v>
      </c>
      <c r="G31" s="4">
        <v>0</v>
      </c>
      <c r="H31" s="4">
        <v>0.27027027027027001</v>
      </c>
      <c r="I31" s="4">
        <v>0.77870563674321502</v>
      </c>
      <c r="J31" s="129">
        <v>1000</v>
      </c>
      <c r="K31" s="129"/>
      <c r="L31" s="129">
        <v>0</v>
      </c>
      <c r="M31" s="44" t="s">
        <v>99</v>
      </c>
    </row>
    <row r="32" spans="1:13" x14ac:dyDescent="0.25">
      <c r="A32" s="43" t="s">
        <v>1249</v>
      </c>
      <c r="B32" s="1" t="s">
        <v>330</v>
      </c>
      <c r="C32" s="129">
        <v>1282</v>
      </c>
      <c r="D32" s="129">
        <v>286</v>
      </c>
      <c r="E32" s="1">
        <v>192</v>
      </c>
      <c r="F32" s="129">
        <v>196</v>
      </c>
      <c r="G32" s="4">
        <v>0</v>
      </c>
      <c r="H32" s="4">
        <v>0.15584415584415601</v>
      </c>
      <c r="I32" s="4">
        <v>0.60190806591500401</v>
      </c>
      <c r="J32" s="129">
        <v>1000</v>
      </c>
      <c r="K32" s="129"/>
      <c r="L32" s="129">
        <v>0</v>
      </c>
      <c r="M32" s="44" t="s">
        <v>99</v>
      </c>
    </row>
    <row r="33" spans="1:13" x14ac:dyDescent="0.25">
      <c r="A33" s="43" t="s">
        <v>4320</v>
      </c>
      <c r="B33" s="1" t="s">
        <v>3521</v>
      </c>
      <c r="C33" s="129">
        <v>952</v>
      </c>
      <c r="D33" s="129">
        <v>493</v>
      </c>
      <c r="E33" s="1">
        <v>635</v>
      </c>
      <c r="F33" s="129">
        <v>641</v>
      </c>
      <c r="G33" s="4">
        <v>0</v>
      </c>
      <c r="H33" s="4">
        <v>6.25E-2</v>
      </c>
      <c r="I33" s="4">
        <v>0.54475138121546995</v>
      </c>
      <c r="J33" s="129">
        <v>1000</v>
      </c>
      <c r="K33" s="129"/>
      <c r="L33" s="129">
        <v>0</v>
      </c>
      <c r="M33" s="44" t="s">
        <v>99</v>
      </c>
    </row>
    <row r="34" spans="1:13" x14ac:dyDescent="0.25">
      <c r="A34" s="43" t="s">
        <v>1296</v>
      </c>
      <c r="B34" s="1" t="s">
        <v>331</v>
      </c>
      <c r="C34" s="129">
        <v>88</v>
      </c>
      <c r="D34" s="129">
        <v>34</v>
      </c>
      <c r="E34" s="1">
        <v>351</v>
      </c>
      <c r="F34" s="129">
        <v>382</v>
      </c>
      <c r="G34" s="4">
        <v>0</v>
      </c>
      <c r="H34" s="4">
        <v>0</v>
      </c>
      <c r="I34" s="4">
        <v>0.76666666666666705</v>
      </c>
      <c r="J34" s="129">
        <v>1000</v>
      </c>
      <c r="K34" s="129"/>
      <c r="L34" s="129">
        <v>0</v>
      </c>
      <c r="M34" s="44" t="s">
        <v>99</v>
      </c>
    </row>
    <row r="35" spans="1:13" x14ac:dyDescent="0.25">
      <c r="A35" s="43" t="s">
        <v>1162</v>
      </c>
      <c r="B35" s="1" t="s">
        <v>740</v>
      </c>
      <c r="C35" s="129">
        <v>987</v>
      </c>
      <c r="D35" s="129">
        <v>533</v>
      </c>
      <c r="E35" s="1">
        <v>623</v>
      </c>
      <c r="F35" s="129">
        <v>637</v>
      </c>
      <c r="G35" s="4">
        <v>0</v>
      </c>
      <c r="H35" s="4">
        <v>0.2</v>
      </c>
      <c r="I35" s="4">
        <v>0.57129367327667602</v>
      </c>
      <c r="J35" s="129">
        <v>1000</v>
      </c>
      <c r="K35" s="129"/>
      <c r="L35" s="129">
        <v>0</v>
      </c>
      <c r="M35" s="44" t="s">
        <v>99</v>
      </c>
    </row>
    <row r="36" spans="1:13" x14ac:dyDescent="0.25">
      <c r="A36" s="43" t="s">
        <v>4321</v>
      </c>
      <c r="B36" s="1" t="s">
        <v>2980</v>
      </c>
      <c r="C36" s="129">
        <v>282</v>
      </c>
      <c r="D36" s="129">
        <v>107</v>
      </c>
      <c r="E36" s="1">
        <v>622</v>
      </c>
      <c r="F36" s="129">
        <v>635</v>
      </c>
      <c r="G36" s="4">
        <v>0</v>
      </c>
      <c r="H36" s="4">
        <v>0.61538461538461497</v>
      </c>
      <c r="I36" s="4">
        <v>0.779264214046823</v>
      </c>
      <c r="J36" s="129">
        <v>1000</v>
      </c>
      <c r="K36" s="129"/>
      <c r="L36" s="129">
        <v>0</v>
      </c>
      <c r="M36" s="44" t="s">
        <v>99</v>
      </c>
    </row>
    <row r="37" spans="1:13" x14ac:dyDescent="0.25">
      <c r="A37" s="43" t="s">
        <v>1284</v>
      </c>
      <c r="B37" s="1" t="s">
        <v>334</v>
      </c>
      <c r="C37" s="129">
        <v>238</v>
      </c>
      <c r="D37" s="129">
        <v>93</v>
      </c>
      <c r="E37" s="1">
        <v>947</v>
      </c>
      <c r="F37" s="129">
        <v>870</v>
      </c>
      <c r="G37" s="4">
        <v>0</v>
      </c>
      <c r="H37" s="4">
        <v>1</v>
      </c>
      <c r="I37" s="4">
        <v>0.644295302013423</v>
      </c>
      <c r="J37" s="129">
        <v>1000</v>
      </c>
      <c r="K37" s="129"/>
      <c r="L37" s="129">
        <v>0</v>
      </c>
      <c r="M37" s="44" t="s">
        <v>99</v>
      </c>
    </row>
    <row r="38" spans="1:13" x14ac:dyDescent="0.25">
      <c r="A38" s="43" t="s">
        <v>4322</v>
      </c>
      <c r="B38" s="1" t="s">
        <v>3544</v>
      </c>
      <c r="C38" s="129">
        <v>1102</v>
      </c>
      <c r="D38" s="129">
        <v>523</v>
      </c>
      <c r="E38" s="1">
        <v>597</v>
      </c>
      <c r="F38" s="129">
        <v>629</v>
      </c>
      <c r="G38" s="4">
        <v>0</v>
      </c>
      <c r="H38" s="4">
        <v>0.55555555555555602</v>
      </c>
      <c r="I38" s="4">
        <v>0.53596059113300498</v>
      </c>
      <c r="J38" s="129">
        <v>1000</v>
      </c>
      <c r="K38" s="129"/>
      <c r="L38" s="129">
        <v>0</v>
      </c>
      <c r="M38" s="44" t="s">
        <v>99</v>
      </c>
    </row>
    <row r="39" spans="1:13" x14ac:dyDescent="0.25">
      <c r="A39" s="43" t="s">
        <v>1154</v>
      </c>
      <c r="B39" s="1" t="s">
        <v>768</v>
      </c>
      <c r="C39" s="129">
        <v>1163</v>
      </c>
      <c r="D39" s="129">
        <v>427</v>
      </c>
      <c r="E39" s="1">
        <v>381</v>
      </c>
      <c r="F39" s="129">
        <v>381</v>
      </c>
      <c r="G39" s="4">
        <v>0</v>
      </c>
      <c r="H39" s="4">
        <v>0.66666666666666696</v>
      </c>
      <c r="I39" s="4">
        <v>0.71840148698884798</v>
      </c>
      <c r="J39" s="129">
        <v>1000</v>
      </c>
      <c r="K39" s="129"/>
      <c r="L39" s="129">
        <v>0</v>
      </c>
      <c r="M39" s="44" t="s">
        <v>99</v>
      </c>
    </row>
    <row r="40" spans="1:13" x14ac:dyDescent="0.25">
      <c r="A40" s="43" t="s">
        <v>4323</v>
      </c>
      <c r="B40" s="1" t="s">
        <v>452</v>
      </c>
      <c r="C40" s="129">
        <v>1156</v>
      </c>
      <c r="D40" s="129">
        <v>538</v>
      </c>
      <c r="E40" s="1">
        <v>664</v>
      </c>
      <c r="F40" s="129">
        <v>626</v>
      </c>
      <c r="G40" s="4">
        <v>0</v>
      </c>
      <c r="H40" s="4">
        <v>0.41176470588235298</v>
      </c>
      <c r="I40" s="4">
        <v>0.79717813051146402</v>
      </c>
      <c r="J40" s="129">
        <v>1000</v>
      </c>
      <c r="K40" s="129"/>
      <c r="L40" s="129">
        <v>0</v>
      </c>
      <c r="M40" s="44" t="s">
        <v>99</v>
      </c>
    </row>
    <row r="41" spans="1:13" x14ac:dyDescent="0.25">
      <c r="A41" s="43" t="s">
        <v>1221</v>
      </c>
      <c r="B41" s="1" t="s">
        <v>767</v>
      </c>
      <c r="C41" s="129">
        <v>1007</v>
      </c>
      <c r="D41" s="129">
        <v>429</v>
      </c>
      <c r="E41" s="1">
        <v>429</v>
      </c>
      <c r="F41" s="129">
        <v>438</v>
      </c>
      <c r="G41" s="4">
        <v>0</v>
      </c>
      <c r="H41" s="4">
        <v>0.33333333333333298</v>
      </c>
      <c r="I41" s="4">
        <v>0.693621867881549</v>
      </c>
      <c r="J41" s="129">
        <v>1000</v>
      </c>
      <c r="K41" s="129"/>
      <c r="L41" s="129">
        <v>0</v>
      </c>
      <c r="M41" s="44" t="s">
        <v>99</v>
      </c>
    </row>
    <row r="42" spans="1:13" x14ac:dyDescent="0.25">
      <c r="A42" s="43" t="s">
        <v>4324</v>
      </c>
      <c r="B42" s="1" t="s">
        <v>3541</v>
      </c>
      <c r="C42" s="129">
        <v>1046</v>
      </c>
      <c r="D42" s="129">
        <v>408</v>
      </c>
      <c r="E42" s="1">
        <v>586</v>
      </c>
      <c r="F42" s="129">
        <v>625</v>
      </c>
      <c r="G42" s="4">
        <v>0</v>
      </c>
      <c r="H42" s="4">
        <v>7.1428571428571397E-2</v>
      </c>
      <c r="I42" s="4">
        <v>0.53246753246753198</v>
      </c>
      <c r="J42" s="129">
        <v>1000</v>
      </c>
      <c r="K42" s="129"/>
      <c r="L42" s="129">
        <v>0</v>
      </c>
      <c r="M42" s="44" t="s">
        <v>99</v>
      </c>
    </row>
    <row r="43" spans="1:13" x14ac:dyDescent="0.25">
      <c r="A43" s="43" t="s">
        <v>4325</v>
      </c>
      <c r="B43" s="1" t="s">
        <v>760</v>
      </c>
      <c r="C43" s="129">
        <v>554</v>
      </c>
      <c r="D43" s="129">
        <v>285</v>
      </c>
      <c r="E43" s="1">
        <v>484</v>
      </c>
      <c r="F43" s="129">
        <v>479</v>
      </c>
      <c r="G43" s="4">
        <v>0</v>
      </c>
      <c r="H43" s="4">
        <v>0.31034482758620702</v>
      </c>
      <c r="I43" s="4">
        <v>0.77916018662519404</v>
      </c>
      <c r="J43" s="129">
        <v>1000</v>
      </c>
      <c r="K43" s="129"/>
      <c r="L43" s="129">
        <v>0</v>
      </c>
      <c r="M43" s="44" t="s">
        <v>99</v>
      </c>
    </row>
    <row r="44" spans="1:13" x14ac:dyDescent="0.25">
      <c r="A44" s="43" t="s">
        <v>4326</v>
      </c>
      <c r="B44" s="1" t="s">
        <v>3551</v>
      </c>
      <c r="C44" s="129">
        <v>521</v>
      </c>
      <c r="D44" s="129">
        <v>323</v>
      </c>
      <c r="E44" s="1">
        <v>575</v>
      </c>
      <c r="F44" s="129">
        <v>622</v>
      </c>
      <c r="G44" s="4">
        <v>0</v>
      </c>
      <c r="H44" s="4">
        <v>-0.53846153846153799</v>
      </c>
      <c r="I44" s="4">
        <v>0.45739130434782599</v>
      </c>
      <c r="J44" s="129">
        <v>1000</v>
      </c>
      <c r="K44" s="129"/>
      <c r="L44" s="129">
        <v>0</v>
      </c>
      <c r="M44" s="44" t="s">
        <v>99</v>
      </c>
    </row>
    <row r="45" spans="1:13" x14ac:dyDescent="0.25">
      <c r="A45" s="43" t="s">
        <v>4327</v>
      </c>
      <c r="B45" s="1" t="s">
        <v>341</v>
      </c>
      <c r="C45" s="129">
        <v>1141</v>
      </c>
      <c r="D45" s="129">
        <v>620</v>
      </c>
      <c r="E45" s="1">
        <v>489</v>
      </c>
      <c r="F45" s="129">
        <v>520</v>
      </c>
      <c r="G45" s="4">
        <v>0</v>
      </c>
      <c r="H45" s="4">
        <v>0.39436619718309901</v>
      </c>
      <c r="I45" s="4">
        <v>0.702508960573477</v>
      </c>
      <c r="J45" s="129">
        <v>1000</v>
      </c>
      <c r="K45" s="129"/>
      <c r="L45" s="129">
        <v>0</v>
      </c>
      <c r="M45" s="44" t="s">
        <v>99</v>
      </c>
    </row>
    <row r="46" spans="1:13" x14ac:dyDescent="0.25">
      <c r="A46" s="43" t="s">
        <v>1259</v>
      </c>
      <c r="B46" s="1" t="s">
        <v>665</v>
      </c>
      <c r="C46" s="129">
        <v>202</v>
      </c>
      <c r="D46" s="129">
        <v>200</v>
      </c>
      <c r="E46" s="1">
        <v>563</v>
      </c>
      <c r="F46" s="129">
        <v>622</v>
      </c>
      <c r="G46" s="4">
        <v>0</v>
      </c>
      <c r="H46" s="4">
        <v>0.46153846153846201</v>
      </c>
      <c r="I46" s="4">
        <v>0.79059829059829101</v>
      </c>
      <c r="J46" s="129">
        <v>1000</v>
      </c>
      <c r="K46" s="129"/>
      <c r="L46" s="129">
        <v>0</v>
      </c>
      <c r="M46" s="44" t="s">
        <v>99</v>
      </c>
    </row>
    <row r="47" spans="1:13" x14ac:dyDescent="0.25">
      <c r="A47" s="43" t="s">
        <v>4328</v>
      </c>
      <c r="B47" s="1" t="s">
        <v>342</v>
      </c>
      <c r="C47" s="129">
        <v>831</v>
      </c>
      <c r="D47" s="129">
        <v>628</v>
      </c>
      <c r="E47" s="1">
        <v>415</v>
      </c>
      <c r="F47" s="129">
        <v>447</v>
      </c>
      <c r="G47" s="4">
        <v>0</v>
      </c>
      <c r="H47" s="4">
        <v>0.74545454545454604</v>
      </c>
      <c r="I47" s="4">
        <v>0.73391089108910901</v>
      </c>
      <c r="J47" s="129">
        <v>1000</v>
      </c>
      <c r="K47" s="129"/>
      <c r="L47" s="129">
        <v>0</v>
      </c>
      <c r="M47" s="44" t="s">
        <v>99</v>
      </c>
    </row>
    <row r="48" spans="1:13" x14ac:dyDescent="0.25">
      <c r="A48" s="43" t="s">
        <v>4329</v>
      </c>
      <c r="B48" s="1" t="s">
        <v>3022</v>
      </c>
      <c r="C48" s="129">
        <v>708</v>
      </c>
      <c r="D48" s="129">
        <v>398</v>
      </c>
      <c r="E48" s="1">
        <v>598</v>
      </c>
      <c r="F48" s="129">
        <v>619</v>
      </c>
      <c r="G48" s="4">
        <v>0</v>
      </c>
      <c r="H48" s="4">
        <v>0.56666666666666698</v>
      </c>
      <c r="I48" s="4">
        <v>0.74774774774774799</v>
      </c>
      <c r="J48" s="129">
        <v>1000</v>
      </c>
      <c r="K48" s="129"/>
      <c r="L48" s="129">
        <v>0</v>
      </c>
      <c r="M48" s="44" t="s">
        <v>99</v>
      </c>
    </row>
    <row r="49" spans="1:13" x14ac:dyDescent="0.25">
      <c r="A49" s="43" t="s">
        <v>4330</v>
      </c>
      <c r="B49" s="1" t="s">
        <v>339</v>
      </c>
      <c r="C49" s="129">
        <v>826</v>
      </c>
      <c r="D49" s="129">
        <v>1122</v>
      </c>
      <c r="E49" s="1">
        <v>509</v>
      </c>
      <c r="F49" s="129">
        <v>557</v>
      </c>
      <c r="G49" s="4">
        <v>0</v>
      </c>
      <c r="H49" s="4">
        <v>0.677966101694915</v>
      </c>
      <c r="I49" s="4">
        <v>0.70059880239521</v>
      </c>
      <c r="J49" s="129">
        <v>1000</v>
      </c>
      <c r="K49" s="129"/>
      <c r="L49" s="129">
        <v>0</v>
      </c>
      <c r="M49" s="44" t="s">
        <v>99</v>
      </c>
    </row>
    <row r="50" spans="1:13" x14ac:dyDescent="0.25">
      <c r="A50" s="43" t="s">
        <v>4331</v>
      </c>
      <c r="B50" s="1" t="s">
        <v>3130</v>
      </c>
      <c r="C50" s="129">
        <v>824</v>
      </c>
      <c r="D50" s="129">
        <v>662</v>
      </c>
      <c r="E50" s="1">
        <v>613</v>
      </c>
      <c r="F50" s="129">
        <v>617</v>
      </c>
      <c r="G50" s="4">
        <v>0</v>
      </c>
      <c r="H50" s="4">
        <v>-0.2</v>
      </c>
      <c r="I50" s="4">
        <v>0.55970149253731305</v>
      </c>
      <c r="J50" s="129">
        <v>1000</v>
      </c>
      <c r="K50" s="129"/>
      <c r="L50" s="129">
        <v>0</v>
      </c>
      <c r="M50" s="44" t="s">
        <v>99</v>
      </c>
    </row>
    <row r="51" spans="1:13" x14ac:dyDescent="0.25">
      <c r="A51" s="43" t="s">
        <v>4332</v>
      </c>
      <c r="B51" s="1" t="s">
        <v>340</v>
      </c>
      <c r="C51" s="129">
        <v>538</v>
      </c>
      <c r="D51" s="129">
        <v>399</v>
      </c>
      <c r="E51" s="1">
        <v>498</v>
      </c>
      <c r="F51" s="129">
        <v>531</v>
      </c>
      <c r="G51" s="4">
        <v>0</v>
      </c>
      <c r="H51" s="4">
        <v>0.84848484848484795</v>
      </c>
      <c r="I51" s="4">
        <v>0.71098265895953805</v>
      </c>
      <c r="J51" s="129">
        <v>1000</v>
      </c>
      <c r="K51" s="129"/>
      <c r="L51" s="129">
        <v>0</v>
      </c>
      <c r="M51" s="44" t="s">
        <v>99</v>
      </c>
    </row>
    <row r="52" spans="1:13" x14ac:dyDescent="0.25">
      <c r="A52" s="43" t="s">
        <v>1041</v>
      </c>
      <c r="B52" s="1" t="s">
        <v>750</v>
      </c>
      <c r="C52" s="129">
        <v>830</v>
      </c>
      <c r="D52" s="129">
        <v>415</v>
      </c>
      <c r="E52" s="1">
        <v>606</v>
      </c>
      <c r="F52" s="129">
        <v>615</v>
      </c>
      <c r="G52" s="4">
        <v>0</v>
      </c>
      <c r="H52" s="4">
        <v>0.33333333333333298</v>
      </c>
      <c r="I52" s="4">
        <v>0.53350854139290405</v>
      </c>
      <c r="J52" s="129">
        <v>1000</v>
      </c>
      <c r="K52" s="129"/>
      <c r="L52" s="129">
        <v>0</v>
      </c>
      <c r="M52" s="44" t="s">
        <v>99</v>
      </c>
    </row>
    <row r="53" spans="1:13" x14ac:dyDescent="0.25">
      <c r="A53" s="43" t="s">
        <v>4333</v>
      </c>
      <c r="B53" s="1" t="s">
        <v>761</v>
      </c>
      <c r="C53" s="129">
        <v>1239</v>
      </c>
      <c r="D53" s="129">
        <v>429</v>
      </c>
      <c r="E53" s="1">
        <v>347</v>
      </c>
      <c r="F53" s="129">
        <v>315</v>
      </c>
      <c r="G53" s="4">
        <v>0</v>
      </c>
      <c r="H53" s="4">
        <v>0.209677419354839</v>
      </c>
      <c r="I53" s="4">
        <v>0.70008149959250199</v>
      </c>
      <c r="J53" s="129">
        <v>1000</v>
      </c>
      <c r="K53" s="129"/>
      <c r="L53" s="129">
        <v>0</v>
      </c>
      <c r="M53" s="44" t="s">
        <v>99</v>
      </c>
    </row>
    <row r="54" spans="1:13" x14ac:dyDescent="0.25">
      <c r="A54" s="43" t="s">
        <v>4334</v>
      </c>
      <c r="B54" s="1" t="s">
        <v>3529</v>
      </c>
      <c r="C54" s="129">
        <v>834</v>
      </c>
      <c r="D54" s="129">
        <v>461</v>
      </c>
      <c r="E54" s="1">
        <v>591</v>
      </c>
      <c r="F54" s="129">
        <v>613</v>
      </c>
      <c r="G54" s="4">
        <v>0</v>
      </c>
      <c r="H54" s="4">
        <v>0.27272727272727298</v>
      </c>
      <c r="I54" s="4">
        <v>0.53809523809523796</v>
      </c>
      <c r="J54" s="129">
        <v>1000</v>
      </c>
      <c r="K54" s="129"/>
      <c r="L54" s="129">
        <v>0</v>
      </c>
      <c r="M54" s="44" t="s">
        <v>99</v>
      </c>
    </row>
    <row r="55" spans="1:13" x14ac:dyDescent="0.25">
      <c r="A55" s="43" t="s">
        <v>4335</v>
      </c>
      <c r="B55" s="1" t="s">
        <v>1637</v>
      </c>
      <c r="C55" s="129">
        <v>549</v>
      </c>
      <c r="D55" s="129">
        <v>266</v>
      </c>
      <c r="E55" s="1">
        <v>508</v>
      </c>
      <c r="F55" s="129">
        <v>527</v>
      </c>
      <c r="G55" s="4">
        <v>0</v>
      </c>
      <c r="H55" s="4">
        <v>0</v>
      </c>
      <c r="I55" s="4">
        <v>0.72811059907834097</v>
      </c>
      <c r="J55" s="129">
        <v>1000</v>
      </c>
      <c r="K55" s="129"/>
      <c r="L55" s="129">
        <v>0</v>
      </c>
      <c r="M55" s="44" t="s">
        <v>99</v>
      </c>
    </row>
    <row r="56" spans="1:13" x14ac:dyDescent="0.25">
      <c r="A56" s="43" t="s">
        <v>4336</v>
      </c>
      <c r="B56" s="1" t="s">
        <v>3378</v>
      </c>
      <c r="C56" s="129">
        <v>1168</v>
      </c>
      <c r="D56" s="129">
        <v>923</v>
      </c>
      <c r="E56" s="1">
        <v>568</v>
      </c>
      <c r="F56" s="129">
        <v>607</v>
      </c>
      <c r="G56" s="4">
        <v>0</v>
      </c>
      <c r="H56" s="4">
        <v>0.47368421052631599</v>
      </c>
      <c r="I56" s="4">
        <v>0.818652849740933</v>
      </c>
      <c r="J56" s="129">
        <v>1000</v>
      </c>
      <c r="K56" s="129"/>
      <c r="L56" s="129">
        <v>0</v>
      </c>
      <c r="M56" s="44" t="s">
        <v>99</v>
      </c>
    </row>
    <row r="57" spans="1:13" x14ac:dyDescent="0.25">
      <c r="A57" s="43" t="s">
        <v>4337</v>
      </c>
      <c r="B57" s="1" t="s">
        <v>1640</v>
      </c>
      <c r="C57" s="129">
        <v>416</v>
      </c>
      <c r="D57" s="129">
        <v>293</v>
      </c>
      <c r="E57" s="1">
        <v>489</v>
      </c>
      <c r="F57" s="129">
        <v>564</v>
      </c>
      <c r="G57" s="4">
        <v>0</v>
      </c>
      <c r="H57" s="4">
        <v>0.59375</v>
      </c>
      <c r="I57" s="4">
        <v>0.74826789838337204</v>
      </c>
      <c r="J57" s="129">
        <v>1000</v>
      </c>
      <c r="K57" s="129"/>
      <c r="L57" s="129">
        <v>0</v>
      </c>
      <c r="M57" s="44" t="s">
        <v>99</v>
      </c>
    </row>
    <row r="58" spans="1:13" x14ac:dyDescent="0.25">
      <c r="A58" s="43" t="s">
        <v>4338</v>
      </c>
      <c r="B58" s="1" t="s">
        <v>3365</v>
      </c>
      <c r="C58" s="129">
        <v>1163</v>
      </c>
      <c r="D58" s="129">
        <v>1002</v>
      </c>
      <c r="E58" s="1">
        <v>532</v>
      </c>
      <c r="F58" s="129">
        <v>607</v>
      </c>
      <c r="G58" s="4">
        <v>0</v>
      </c>
      <c r="H58" s="4">
        <v>0.61538461538461497</v>
      </c>
      <c r="I58" s="4">
        <v>0.77954971857410904</v>
      </c>
      <c r="J58" s="129">
        <v>1000</v>
      </c>
      <c r="K58" s="129"/>
      <c r="L58" s="129">
        <v>0</v>
      </c>
      <c r="M58" s="44" t="s">
        <v>99</v>
      </c>
    </row>
    <row r="59" spans="1:13" x14ac:dyDescent="0.25">
      <c r="A59" s="43" t="s">
        <v>4339</v>
      </c>
      <c r="B59" s="1" t="s">
        <v>3052</v>
      </c>
      <c r="C59" s="129">
        <v>1501</v>
      </c>
      <c r="D59" s="129">
        <v>460</v>
      </c>
      <c r="E59" s="1">
        <v>407</v>
      </c>
      <c r="F59" s="129">
        <v>408</v>
      </c>
      <c r="G59" s="4">
        <v>0</v>
      </c>
      <c r="H59" s="4">
        <v>0.305084745762712</v>
      </c>
      <c r="I59" s="4">
        <v>0.65254798146922599</v>
      </c>
      <c r="J59" s="129">
        <v>1000</v>
      </c>
      <c r="K59" s="129"/>
      <c r="L59" s="129">
        <v>0</v>
      </c>
      <c r="M59" s="44" t="s">
        <v>99</v>
      </c>
    </row>
    <row r="60" spans="1:13" x14ac:dyDescent="0.25">
      <c r="A60" s="43" t="s">
        <v>4340</v>
      </c>
      <c r="B60" s="1" t="s">
        <v>481</v>
      </c>
      <c r="C60" s="129">
        <v>438</v>
      </c>
      <c r="D60" s="129">
        <v>340</v>
      </c>
      <c r="E60" s="1">
        <v>525</v>
      </c>
      <c r="F60" s="129">
        <v>603</v>
      </c>
      <c r="G60" s="4">
        <v>0</v>
      </c>
      <c r="H60" s="4">
        <v>0.65217391304347805</v>
      </c>
      <c r="I60" s="4">
        <v>0.77142857142857202</v>
      </c>
      <c r="J60" s="129">
        <v>1000</v>
      </c>
      <c r="K60" s="129"/>
      <c r="L60" s="129">
        <v>0</v>
      </c>
      <c r="M60" s="44" t="s">
        <v>99</v>
      </c>
    </row>
    <row r="61" spans="1:13" x14ac:dyDescent="0.25">
      <c r="A61" s="43" t="s">
        <v>4341</v>
      </c>
      <c r="B61" s="1" t="s">
        <v>1016</v>
      </c>
      <c r="C61" s="129">
        <v>890</v>
      </c>
      <c r="D61" s="129">
        <v>489</v>
      </c>
      <c r="E61" s="1">
        <v>420</v>
      </c>
      <c r="F61" s="129">
        <v>418</v>
      </c>
      <c r="G61" s="4">
        <v>0</v>
      </c>
      <c r="H61" s="4">
        <v>0.15151515151515199</v>
      </c>
      <c r="I61" s="4">
        <v>0.70762229806598398</v>
      </c>
      <c r="J61" s="129">
        <v>1000</v>
      </c>
      <c r="K61" s="129"/>
      <c r="L61" s="129">
        <v>0</v>
      </c>
      <c r="M61" s="44" t="s">
        <v>99</v>
      </c>
    </row>
    <row r="62" spans="1:13" x14ac:dyDescent="0.25">
      <c r="A62" s="43" t="s">
        <v>4342</v>
      </c>
      <c r="B62" s="1" t="s">
        <v>3403</v>
      </c>
      <c r="C62" s="129">
        <v>1226</v>
      </c>
      <c r="D62" s="129">
        <v>724</v>
      </c>
      <c r="E62" s="1">
        <v>582</v>
      </c>
      <c r="F62" s="129">
        <v>603</v>
      </c>
      <c r="G62" s="4">
        <v>0</v>
      </c>
      <c r="H62" s="4">
        <v>0.51546391752577303</v>
      </c>
      <c r="I62" s="4">
        <v>0.80912863070539398</v>
      </c>
      <c r="J62" s="129">
        <v>1000</v>
      </c>
      <c r="K62" s="129"/>
      <c r="L62" s="129">
        <v>0</v>
      </c>
      <c r="M62" s="44" t="s">
        <v>99</v>
      </c>
    </row>
    <row r="63" spans="1:13" x14ac:dyDescent="0.25">
      <c r="A63" s="43" t="s">
        <v>4343</v>
      </c>
      <c r="B63" s="1" t="s">
        <v>3226</v>
      </c>
      <c r="C63" s="129">
        <v>792</v>
      </c>
      <c r="D63" s="129">
        <v>155</v>
      </c>
      <c r="E63" s="1">
        <v>349</v>
      </c>
      <c r="F63" s="129">
        <v>356</v>
      </c>
      <c r="G63" s="4">
        <v>0</v>
      </c>
      <c r="H63" s="4">
        <v>0.22500000000000001</v>
      </c>
      <c r="I63" s="4">
        <v>0.636887608069164</v>
      </c>
      <c r="J63" s="129">
        <v>1000</v>
      </c>
      <c r="K63" s="129"/>
      <c r="L63" s="129">
        <v>0</v>
      </c>
      <c r="M63" s="44" t="s">
        <v>99</v>
      </c>
    </row>
    <row r="64" spans="1:13" x14ac:dyDescent="0.25">
      <c r="A64" s="43" t="s">
        <v>4344</v>
      </c>
      <c r="B64" s="1" t="s">
        <v>693</v>
      </c>
      <c r="C64" s="129">
        <v>559</v>
      </c>
      <c r="D64" s="129">
        <v>514</v>
      </c>
      <c r="E64" s="1">
        <v>570</v>
      </c>
      <c r="F64" s="129">
        <v>599</v>
      </c>
      <c r="G64" s="4">
        <v>0</v>
      </c>
      <c r="H64" s="4">
        <v>0.57894736842105299</v>
      </c>
      <c r="I64" s="4">
        <v>0.77628361858190698</v>
      </c>
      <c r="J64" s="129">
        <v>1000</v>
      </c>
      <c r="K64" s="129"/>
      <c r="L64" s="129">
        <v>0</v>
      </c>
      <c r="M64" s="44" t="s">
        <v>99</v>
      </c>
    </row>
    <row r="65" spans="1:13" x14ac:dyDescent="0.25">
      <c r="A65" s="43" t="s">
        <v>4345</v>
      </c>
      <c r="B65" s="1" t="s">
        <v>3212</v>
      </c>
      <c r="C65" s="129">
        <v>999</v>
      </c>
      <c r="D65" s="129">
        <v>298</v>
      </c>
      <c r="E65" s="1">
        <v>416</v>
      </c>
      <c r="F65" s="129">
        <v>428</v>
      </c>
      <c r="G65" s="4">
        <v>0</v>
      </c>
      <c r="H65" s="4">
        <v>0.41463414634146301</v>
      </c>
      <c r="I65" s="4">
        <v>0.72794800371402002</v>
      </c>
      <c r="J65" s="129">
        <v>1000</v>
      </c>
      <c r="K65" s="129"/>
      <c r="L65" s="129">
        <v>0</v>
      </c>
      <c r="M65" s="44" t="s">
        <v>99</v>
      </c>
    </row>
    <row r="66" spans="1:13" x14ac:dyDescent="0.25">
      <c r="A66" s="43" t="s">
        <v>4346</v>
      </c>
      <c r="B66" s="1" t="s">
        <v>3215</v>
      </c>
      <c r="C66" s="129">
        <v>1310</v>
      </c>
      <c r="D66" s="129">
        <v>401</v>
      </c>
      <c r="E66" s="1">
        <v>288</v>
      </c>
      <c r="F66" s="129">
        <v>289</v>
      </c>
      <c r="G66" s="4">
        <v>0</v>
      </c>
      <c r="H66" s="4">
        <v>0.42105263157894701</v>
      </c>
      <c r="I66" s="4">
        <v>0.62701612903225801</v>
      </c>
      <c r="J66" s="129">
        <v>1000</v>
      </c>
      <c r="K66" s="129"/>
      <c r="L66" s="129">
        <v>0</v>
      </c>
      <c r="M66" s="44" t="s">
        <v>99</v>
      </c>
    </row>
    <row r="67" spans="1:13" x14ac:dyDescent="0.25">
      <c r="A67" s="43" t="s">
        <v>4347</v>
      </c>
      <c r="B67" s="1" t="s">
        <v>1018</v>
      </c>
      <c r="C67" s="129">
        <v>967</v>
      </c>
      <c r="D67" s="129">
        <v>583</v>
      </c>
      <c r="E67" s="1">
        <v>549</v>
      </c>
      <c r="F67" s="129">
        <v>598</v>
      </c>
      <c r="G67" s="4">
        <v>0</v>
      </c>
      <c r="H67" s="4">
        <v>0.34523809523809501</v>
      </c>
      <c r="I67" s="4">
        <v>0.83277962347729795</v>
      </c>
      <c r="J67" s="129">
        <v>1000</v>
      </c>
      <c r="K67" s="129"/>
      <c r="L67" s="129">
        <v>0</v>
      </c>
      <c r="M67" s="44" t="s">
        <v>99</v>
      </c>
    </row>
    <row r="68" spans="1:13" x14ac:dyDescent="0.25">
      <c r="A68" s="43" t="s">
        <v>4348</v>
      </c>
      <c r="B68" s="1" t="s">
        <v>3218</v>
      </c>
      <c r="C68" s="129">
        <v>996</v>
      </c>
      <c r="D68" s="129">
        <v>837</v>
      </c>
      <c r="E68" s="1">
        <v>473</v>
      </c>
      <c r="F68" s="129">
        <v>521</v>
      </c>
      <c r="G68" s="4">
        <v>0</v>
      </c>
      <c r="H68" s="4">
        <v>0.67857142857142905</v>
      </c>
      <c r="I68" s="4">
        <v>0.69746376811594202</v>
      </c>
      <c r="J68" s="129">
        <v>1000</v>
      </c>
      <c r="K68" s="129"/>
      <c r="L68" s="129">
        <v>0</v>
      </c>
      <c r="M68" s="44" t="s">
        <v>99</v>
      </c>
    </row>
    <row r="69" spans="1:13" x14ac:dyDescent="0.25">
      <c r="A69" s="43" t="s">
        <v>4349</v>
      </c>
      <c r="B69" s="1" t="s">
        <v>3221</v>
      </c>
      <c r="C69" s="129">
        <v>1607</v>
      </c>
      <c r="D69" s="129">
        <v>381</v>
      </c>
      <c r="E69" s="1">
        <v>325</v>
      </c>
      <c r="F69" s="129">
        <v>331</v>
      </c>
      <c r="G69" s="4">
        <v>0</v>
      </c>
      <c r="H69" s="4">
        <v>0.269230769230769</v>
      </c>
      <c r="I69" s="4">
        <v>0.68720696584058905</v>
      </c>
      <c r="J69" s="129">
        <v>1000</v>
      </c>
      <c r="K69" s="129"/>
      <c r="L69" s="129">
        <v>0</v>
      </c>
      <c r="M69" s="44" t="s">
        <v>99</v>
      </c>
    </row>
    <row r="70" spans="1:13" x14ac:dyDescent="0.25">
      <c r="A70" s="43" t="s">
        <v>4350</v>
      </c>
      <c r="B70" s="1" t="s">
        <v>3224</v>
      </c>
      <c r="C70" s="129">
        <v>1518</v>
      </c>
      <c r="D70" s="129">
        <v>503</v>
      </c>
      <c r="E70" s="1">
        <v>301</v>
      </c>
      <c r="F70" s="129">
        <v>307</v>
      </c>
      <c r="G70" s="4">
        <v>0</v>
      </c>
      <c r="H70" s="4">
        <v>0.22222222222222199</v>
      </c>
      <c r="I70" s="4">
        <v>0.65932452276064601</v>
      </c>
      <c r="J70" s="129">
        <v>1000</v>
      </c>
      <c r="K70" s="129"/>
      <c r="L70" s="129">
        <v>0</v>
      </c>
      <c r="M70" s="44" t="s">
        <v>99</v>
      </c>
    </row>
    <row r="71" spans="1:13" x14ac:dyDescent="0.25">
      <c r="A71" s="43" t="s">
        <v>1115</v>
      </c>
      <c r="B71" s="1" t="s">
        <v>632</v>
      </c>
      <c r="C71" s="129">
        <v>916</v>
      </c>
      <c r="D71" s="129">
        <v>1030</v>
      </c>
      <c r="E71" s="1">
        <v>530</v>
      </c>
      <c r="F71" s="129">
        <v>596</v>
      </c>
      <c r="G71" s="4">
        <v>0</v>
      </c>
      <c r="H71" s="4">
        <v>0.314285714285714</v>
      </c>
      <c r="I71" s="4">
        <v>0.82484076433121001</v>
      </c>
      <c r="J71" s="129">
        <v>1000</v>
      </c>
      <c r="K71" s="129"/>
      <c r="L71" s="129">
        <v>0</v>
      </c>
      <c r="M71" s="44" t="s">
        <v>99</v>
      </c>
    </row>
    <row r="72" spans="1:13" x14ac:dyDescent="0.25">
      <c r="A72" s="43" t="s">
        <v>4351</v>
      </c>
      <c r="B72" s="1" t="s">
        <v>7</v>
      </c>
      <c r="C72" s="129">
        <v>962</v>
      </c>
      <c r="D72" s="129">
        <v>959</v>
      </c>
      <c r="E72" s="1">
        <v>563</v>
      </c>
      <c r="F72" s="129">
        <v>612</v>
      </c>
      <c r="G72" s="4">
        <v>0</v>
      </c>
      <c r="H72" s="4">
        <v>0.62337662337662303</v>
      </c>
      <c r="I72" s="4">
        <v>0.73070017953321398</v>
      </c>
      <c r="J72" s="129">
        <v>1000</v>
      </c>
      <c r="K72" s="129"/>
      <c r="L72" s="129">
        <v>0</v>
      </c>
      <c r="M72" s="44" t="s">
        <v>99</v>
      </c>
    </row>
    <row r="73" spans="1:13" x14ac:dyDescent="0.25">
      <c r="A73" s="43" t="s">
        <v>4352</v>
      </c>
      <c r="B73" s="1" t="s">
        <v>3540</v>
      </c>
      <c r="C73" s="129">
        <v>426</v>
      </c>
      <c r="D73" s="129">
        <v>221</v>
      </c>
      <c r="E73" s="1">
        <v>577</v>
      </c>
      <c r="F73" s="129">
        <v>592</v>
      </c>
      <c r="G73" s="4">
        <v>0</v>
      </c>
      <c r="H73" s="4">
        <v>0.25925925925925902</v>
      </c>
      <c r="I73" s="4">
        <v>0.75555555555555598</v>
      </c>
      <c r="J73" s="129">
        <v>1000</v>
      </c>
      <c r="K73" s="129"/>
      <c r="L73" s="129">
        <v>0</v>
      </c>
      <c r="M73" s="44" t="s">
        <v>99</v>
      </c>
    </row>
    <row r="74" spans="1:13" x14ac:dyDescent="0.25">
      <c r="A74" s="43" t="s">
        <v>4353</v>
      </c>
      <c r="B74" s="1" t="s">
        <v>3514</v>
      </c>
      <c r="C74" s="129">
        <v>1540</v>
      </c>
      <c r="D74" s="129">
        <v>798</v>
      </c>
      <c r="E74" s="1">
        <v>400</v>
      </c>
      <c r="F74" s="129">
        <v>410</v>
      </c>
      <c r="G74" s="4">
        <v>0</v>
      </c>
      <c r="H74" s="4">
        <v>0.67142857142857104</v>
      </c>
      <c r="I74" s="4">
        <v>0.66688918558077404</v>
      </c>
      <c r="J74" s="129">
        <v>1000</v>
      </c>
      <c r="K74" s="129"/>
      <c r="L74" s="129">
        <v>0</v>
      </c>
      <c r="M74" s="44" t="s">
        <v>99</v>
      </c>
    </row>
    <row r="75" spans="1:13" x14ac:dyDescent="0.25">
      <c r="A75" s="43" t="s">
        <v>1239</v>
      </c>
      <c r="B75" s="1" t="s">
        <v>686</v>
      </c>
      <c r="C75" s="129">
        <v>65</v>
      </c>
      <c r="D75" s="129">
        <v>46</v>
      </c>
      <c r="E75" s="1">
        <v>405</v>
      </c>
      <c r="F75" s="129">
        <v>590</v>
      </c>
      <c r="G75" s="4">
        <v>0</v>
      </c>
      <c r="H75" s="4">
        <v>0</v>
      </c>
      <c r="I75" s="4">
        <v>0.811594202898551</v>
      </c>
      <c r="J75" s="129">
        <v>1000</v>
      </c>
      <c r="K75" s="129"/>
      <c r="L75" s="129">
        <v>0</v>
      </c>
      <c r="M75" s="44" t="s">
        <v>99</v>
      </c>
    </row>
    <row r="76" spans="1:13" x14ac:dyDescent="0.25">
      <c r="A76" s="43" t="s">
        <v>4354</v>
      </c>
      <c r="B76" s="1" t="s">
        <v>3515</v>
      </c>
      <c r="C76" s="129">
        <v>892</v>
      </c>
      <c r="D76" s="129">
        <v>189</v>
      </c>
      <c r="E76" s="1">
        <v>341</v>
      </c>
      <c r="F76" s="129">
        <v>348</v>
      </c>
      <c r="G76" s="4">
        <v>0</v>
      </c>
      <c r="H76" s="4">
        <v>0.339622641509434</v>
      </c>
      <c r="I76" s="4">
        <v>0.680851063829787</v>
      </c>
      <c r="J76" s="129">
        <v>1000</v>
      </c>
      <c r="K76" s="129"/>
      <c r="L76" s="129">
        <v>0</v>
      </c>
      <c r="M76" s="44" t="s">
        <v>99</v>
      </c>
    </row>
    <row r="77" spans="1:13" x14ac:dyDescent="0.25">
      <c r="A77" s="43" t="s">
        <v>4355</v>
      </c>
      <c r="B77" s="1" t="s">
        <v>3055</v>
      </c>
      <c r="C77" s="129">
        <v>1102</v>
      </c>
      <c r="D77" s="129">
        <v>606</v>
      </c>
      <c r="E77" s="1">
        <v>611</v>
      </c>
      <c r="F77" s="129">
        <v>588</v>
      </c>
      <c r="G77" s="4">
        <v>0</v>
      </c>
      <c r="H77" s="4">
        <v>0.17647058823529399</v>
      </c>
      <c r="I77" s="4">
        <v>0.47329650092080999</v>
      </c>
      <c r="J77" s="129">
        <v>1000</v>
      </c>
      <c r="K77" s="129"/>
      <c r="L77" s="129">
        <v>0</v>
      </c>
      <c r="M77" s="44" t="s">
        <v>99</v>
      </c>
    </row>
    <row r="78" spans="1:13" x14ac:dyDescent="0.25">
      <c r="A78" s="43" t="s">
        <v>4356</v>
      </c>
      <c r="B78" s="1" t="s">
        <v>3516</v>
      </c>
      <c r="C78" s="129">
        <v>818</v>
      </c>
      <c r="D78" s="129">
        <v>256</v>
      </c>
      <c r="E78" s="1">
        <v>449</v>
      </c>
      <c r="F78" s="129">
        <v>458</v>
      </c>
      <c r="G78" s="4">
        <v>0</v>
      </c>
      <c r="H78" s="4">
        <v>0.422222222222222</v>
      </c>
      <c r="I78" s="4">
        <v>0.74316939890710398</v>
      </c>
      <c r="J78" s="129">
        <v>1000</v>
      </c>
      <c r="K78" s="129"/>
      <c r="L78" s="129">
        <v>0</v>
      </c>
      <c r="M78" s="44" t="s">
        <v>99</v>
      </c>
    </row>
    <row r="79" spans="1:13" x14ac:dyDescent="0.25">
      <c r="A79" s="43" t="s">
        <v>4357</v>
      </c>
      <c r="B79" s="1" t="s">
        <v>754</v>
      </c>
      <c r="C79" s="129">
        <v>623</v>
      </c>
      <c r="D79" s="129">
        <v>612</v>
      </c>
      <c r="E79" s="1">
        <v>600</v>
      </c>
      <c r="F79" s="129">
        <v>588</v>
      </c>
      <c r="G79" s="4">
        <v>0</v>
      </c>
      <c r="H79" s="4">
        <v>1</v>
      </c>
      <c r="I79" s="4">
        <v>0.56363636363636405</v>
      </c>
      <c r="J79" s="129">
        <v>1000</v>
      </c>
      <c r="K79" s="129"/>
      <c r="L79" s="129">
        <v>0</v>
      </c>
      <c r="M79" s="44" t="s">
        <v>99</v>
      </c>
    </row>
    <row r="80" spans="1:13" x14ac:dyDescent="0.25">
      <c r="A80" s="43" t="s">
        <v>4358</v>
      </c>
      <c r="B80" s="1" t="s">
        <v>3517</v>
      </c>
      <c r="C80" s="129">
        <v>994</v>
      </c>
      <c r="D80" s="129">
        <v>329</v>
      </c>
      <c r="E80" s="1">
        <v>431</v>
      </c>
      <c r="F80" s="129">
        <v>444</v>
      </c>
      <c r="G80" s="4">
        <v>0</v>
      </c>
      <c r="H80" s="4">
        <v>0.5</v>
      </c>
      <c r="I80" s="4">
        <v>0.74817898022892804</v>
      </c>
      <c r="J80" s="129">
        <v>1000</v>
      </c>
      <c r="K80" s="129"/>
      <c r="L80" s="129">
        <v>0</v>
      </c>
      <c r="M80" s="44" t="s">
        <v>99</v>
      </c>
    </row>
    <row r="81" spans="1:13" x14ac:dyDescent="0.25">
      <c r="A81" s="43" t="s">
        <v>4359</v>
      </c>
      <c r="B81" s="1" t="s">
        <v>3534</v>
      </c>
      <c r="C81" s="129">
        <v>986</v>
      </c>
      <c r="D81" s="129">
        <v>282</v>
      </c>
      <c r="E81" s="1">
        <v>551</v>
      </c>
      <c r="F81" s="129">
        <v>586</v>
      </c>
      <c r="G81" s="4">
        <v>0</v>
      </c>
      <c r="H81" s="4">
        <v>0.61111111111111105</v>
      </c>
      <c r="I81" s="4">
        <v>0.54716981132075504</v>
      </c>
      <c r="J81" s="129">
        <v>1000</v>
      </c>
      <c r="K81" s="129"/>
      <c r="L81" s="129">
        <v>0</v>
      </c>
      <c r="M81" s="44" t="s">
        <v>99</v>
      </c>
    </row>
    <row r="82" spans="1:13" x14ac:dyDescent="0.25">
      <c r="A82" s="43" t="s">
        <v>4360</v>
      </c>
      <c r="B82" s="1" t="s">
        <v>3770</v>
      </c>
      <c r="C82" s="129">
        <v>0</v>
      </c>
      <c r="D82" s="129">
        <v>0</v>
      </c>
      <c r="E82" s="1">
        <v>0</v>
      </c>
      <c r="F82" s="129">
        <v>0</v>
      </c>
      <c r="G82" s="4">
        <v>0</v>
      </c>
      <c r="H82" s="4">
        <v>0.51648351648351698</v>
      </c>
      <c r="I82" s="4">
        <v>0.71067593177511101</v>
      </c>
      <c r="J82" s="129">
        <v>1000</v>
      </c>
      <c r="K82" s="129"/>
      <c r="L82" s="129">
        <v>0</v>
      </c>
      <c r="M82" s="44" t="s">
        <v>99</v>
      </c>
    </row>
    <row r="83" spans="1:13" x14ac:dyDescent="0.25">
      <c r="A83" s="43" t="s">
        <v>1203</v>
      </c>
      <c r="B83" s="1" t="s">
        <v>351</v>
      </c>
      <c r="C83" s="129">
        <v>920</v>
      </c>
      <c r="D83" s="129">
        <v>530</v>
      </c>
      <c r="E83" s="1">
        <v>566</v>
      </c>
      <c r="F83" s="129">
        <v>583</v>
      </c>
      <c r="G83" s="4">
        <v>0</v>
      </c>
      <c r="H83" s="4">
        <v>0</v>
      </c>
      <c r="I83" s="4">
        <v>0.58794466403162104</v>
      </c>
      <c r="J83" s="129">
        <v>1000</v>
      </c>
      <c r="K83" s="129"/>
      <c r="L83" s="129">
        <v>0</v>
      </c>
      <c r="M83" s="44" t="s">
        <v>99</v>
      </c>
    </row>
    <row r="84" spans="1:13" x14ac:dyDescent="0.25">
      <c r="A84" s="43" t="s">
        <v>4361</v>
      </c>
      <c r="B84" s="1" t="s">
        <v>3790</v>
      </c>
      <c r="C84" s="129">
        <v>0</v>
      </c>
      <c r="D84" s="129">
        <v>0</v>
      </c>
      <c r="E84" s="1">
        <v>0</v>
      </c>
      <c r="F84" s="129">
        <v>0</v>
      </c>
      <c r="G84" s="4">
        <v>0</v>
      </c>
      <c r="H84" s="4">
        <v>0.81</v>
      </c>
      <c r="I84" s="4">
        <v>0.734615384615385</v>
      </c>
      <c r="J84" s="129">
        <v>1000</v>
      </c>
      <c r="K84" s="129"/>
      <c r="L84" s="129">
        <v>0</v>
      </c>
      <c r="M84" s="44" t="s">
        <v>99</v>
      </c>
    </row>
    <row r="85" spans="1:13" x14ac:dyDescent="0.25">
      <c r="A85" s="43" t="s">
        <v>4362</v>
      </c>
      <c r="B85" s="1" t="s">
        <v>3358</v>
      </c>
      <c r="C85" s="129">
        <v>1236</v>
      </c>
      <c r="D85" s="129">
        <v>621</v>
      </c>
      <c r="E85" s="1">
        <v>546</v>
      </c>
      <c r="F85" s="129">
        <v>581</v>
      </c>
      <c r="G85" s="4">
        <v>0</v>
      </c>
      <c r="H85" s="4">
        <v>0.34523809523809501</v>
      </c>
      <c r="I85" s="4">
        <v>0.77457627118644101</v>
      </c>
      <c r="J85" s="129">
        <v>1000</v>
      </c>
      <c r="K85" s="129"/>
      <c r="L85" s="129">
        <v>0</v>
      </c>
      <c r="M85" s="44" t="s">
        <v>99</v>
      </c>
    </row>
    <row r="86" spans="1:13" x14ac:dyDescent="0.25">
      <c r="A86" s="43" t="s">
        <v>4363</v>
      </c>
      <c r="B86" s="1" t="s">
        <v>3766</v>
      </c>
      <c r="C86" s="129">
        <v>0</v>
      </c>
      <c r="D86" s="129">
        <v>0</v>
      </c>
      <c r="E86" s="1">
        <v>0</v>
      </c>
      <c r="F86" s="129">
        <v>0</v>
      </c>
      <c r="G86" s="4">
        <v>0</v>
      </c>
      <c r="H86" s="4">
        <v>0.74242424242424199</v>
      </c>
      <c r="I86" s="4">
        <v>0.68726355611601497</v>
      </c>
      <c r="J86" s="129">
        <v>1000</v>
      </c>
      <c r="K86" s="129"/>
      <c r="L86" s="129">
        <v>0</v>
      </c>
      <c r="M86" s="44" t="s">
        <v>99</v>
      </c>
    </row>
    <row r="87" spans="1:13" x14ac:dyDescent="0.25">
      <c r="A87" s="43" t="s">
        <v>4364</v>
      </c>
      <c r="B87" s="1" t="s">
        <v>3561</v>
      </c>
      <c r="C87" s="129">
        <v>904</v>
      </c>
      <c r="D87" s="129">
        <v>432</v>
      </c>
      <c r="E87" s="1">
        <v>549</v>
      </c>
      <c r="F87" s="129">
        <v>580</v>
      </c>
      <c r="G87" s="4">
        <v>0</v>
      </c>
      <c r="H87" s="4">
        <v>0</v>
      </c>
      <c r="I87" s="4">
        <v>0.527649769585253</v>
      </c>
      <c r="J87" s="129">
        <v>1000</v>
      </c>
      <c r="K87" s="129"/>
      <c r="L87" s="129">
        <v>0</v>
      </c>
      <c r="M87" s="44" t="s">
        <v>99</v>
      </c>
    </row>
    <row r="88" spans="1:13" x14ac:dyDescent="0.25">
      <c r="A88" s="43" t="s">
        <v>4365</v>
      </c>
      <c r="B88" s="1" t="s">
        <v>3765</v>
      </c>
      <c r="C88" s="129">
        <v>0</v>
      </c>
      <c r="D88" s="129">
        <v>0</v>
      </c>
      <c r="E88" s="1">
        <v>0</v>
      </c>
      <c r="F88" s="129">
        <v>0</v>
      </c>
      <c r="G88" s="4">
        <v>0</v>
      </c>
      <c r="H88" s="4">
        <v>0.65248226950354604</v>
      </c>
      <c r="I88" s="4">
        <v>0.71917191719171902</v>
      </c>
      <c r="J88" s="129">
        <v>1000</v>
      </c>
      <c r="K88" s="129"/>
      <c r="L88" s="129">
        <v>0</v>
      </c>
      <c r="M88" s="44" t="s">
        <v>99</v>
      </c>
    </row>
    <row r="89" spans="1:13" x14ac:dyDescent="0.25">
      <c r="A89" s="43" t="s">
        <v>4366</v>
      </c>
      <c r="B89" s="1" t="s">
        <v>3768</v>
      </c>
      <c r="C89" s="129">
        <v>0</v>
      </c>
      <c r="D89" s="129">
        <v>0</v>
      </c>
      <c r="E89" s="1">
        <v>0</v>
      </c>
      <c r="F89" s="129">
        <v>0</v>
      </c>
      <c r="G89" s="4">
        <v>0</v>
      </c>
      <c r="H89" s="4">
        <v>0.65753424657534199</v>
      </c>
      <c r="I89" s="4">
        <v>0.68358531317494597</v>
      </c>
      <c r="J89" s="129">
        <v>1000</v>
      </c>
      <c r="K89" s="129"/>
      <c r="L89" s="129">
        <v>0</v>
      </c>
      <c r="M89" s="44" t="s">
        <v>99</v>
      </c>
    </row>
    <row r="90" spans="1:13" x14ac:dyDescent="0.25">
      <c r="A90" s="43" t="s">
        <v>4367</v>
      </c>
      <c r="B90" s="1" t="s">
        <v>3267</v>
      </c>
      <c r="C90" s="129">
        <v>1203</v>
      </c>
      <c r="D90" s="129">
        <v>739</v>
      </c>
      <c r="E90" s="1">
        <v>560</v>
      </c>
      <c r="F90" s="129">
        <v>575</v>
      </c>
      <c r="G90" s="4">
        <v>0</v>
      </c>
      <c r="H90" s="4">
        <v>0.58181818181818201</v>
      </c>
      <c r="I90" s="4">
        <v>0.750232126276694</v>
      </c>
      <c r="J90" s="129">
        <v>1000</v>
      </c>
      <c r="K90" s="129"/>
      <c r="L90" s="129">
        <v>0</v>
      </c>
      <c r="M90" s="44" t="s">
        <v>99</v>
      </c>
    </row>
    <row r="91" spans="1:13" x14ac:dyDescent="0.25">
      <c r="A91" s="43" t="s">
        <v>4368</v>
      </c>
      <c r="B91" s="1" t="s">
        <v>143</v>
      </c>
      <c r="C91" s="129">
        <v>0</v>
      </c>
      <c r="D91" s="129">
        <v>0</v>
      </c>
      <c r="E91" s="1">
        <v>0</v>
      </c>
      <c r="F91" s="129">
        <v>0</v>
      </c>
      <c r="G91" s="4">
        <v>0</v>
      </c>
      <c r="H91" s="4">
        <v>4.2735042735042701E-2</v>
      </c>
      <c r="I91" s="4">
        <v>0.59850811759543598</v>
      </c>
      <c r="J91" s="129">
        <v>1000</v>
      </c>
      <c r="K91" s="129"/>
      <c r="L91" s="129">
        <v>0</v>
      </c>
      <c r="M91" s="44" t="s">
        <v>99</v>
      </c>
    </row>
    <row r="92" spans="1:13" x14ac:dyDescent="0.25">
      <c r="A92" s="43" t="s">
        <v>1267</v>
      </c>
      <c r="B92" s="1" t="s">
        <v>685</v>
      </c>
      <c r="C92" s="129">
        <v>20</v>
      </c>
      <c r="D92" s="129">
        <v>17</v>
      </c>
      <c r="E92" s="1">
        <v>0</v>
      </c>
      <c r="F92" s="129">
        <v>572</v>
      </c>
      <c r="G92" s="4">
        <v>0</v>
      </c>
      <c r="H92" s="4">
        <v>1</v>
      </c>
      <c r="I92" s="4">
        <v>0.71428571428571397</v>
      </c>
      <c r="J92" s="129">
        <v>1000</v>
      </c>
      <c r="K92" s="129"/>
      <c r="L92" s="129">
        <v>0</v>
      </c>
      <c r="M92" s="44" t="s">
        <v>99</v>
      </c>
    </row>
    <row r="93" spans="1:13" x14ac:dyDescent="0.25">
      <c r="A93" s="43" t="s">
        <v>4369</v>
      </c>
      <c r="B93" s="1" t="s">
        <v>3767</v>
      </c>
      <c r="C93" s="129">
        <v>0</v>
      </c>
      <c r="D93" s="129">
        <v>0</v>
      </c>
      <c r="E93" s="1">
        <v>0</v>
      </c>
      <c r="F93" s="129">
        <v>0</v>
      </c>
      <c r="G93" s="4">
        <v>0</v>
      </c>
      <c r="H93" s="4">
        <v>0.232876712328767</v>
      </c>
      <c r="I93" s="4">
        <v>0.60975609756097604</v>
      </c>
      <c r="J93" s="129">
        <v>1000</v>
      </c>
      <c r="K93" s="129"/>
      <c r="L93" s="129">
        <v>0</v>
      </c>
      <c r="M93" s="44" t="s">
        <v>99</v>
      </c>
    </row>
    <row r="94" spans="1:13" x14ac:dyDescent="0.25">
      <c r="A94" s="43" t="s">
        <v>4370</v>
      </c>
      <c r="B94" s="1" t="s">
        <v>3382</v>
      </c>
      <c r="C94" s="129">
        <v>1189</v>
      </c>
      <c r="D94" s="129">
        <v>1003</v>
      </c>
      <c r="E94" s="1">
        <v>531</v>
      </c>
      <c r="F94" s="129">
        <v>572</v>
      </c>
      <c r="G94" s="4">
        <v>0</v>
      </c>
      <c r="H94" s="4">
        <v>0.50549450549450603</v>
      </c>
      <c r="I94" s="4">
        <v>0.80731489741302398</v>
      </c>
      <c r="J94" s="129">
        <v>1000</v>
      </c>
      <c r="K94" s="129"/>
      <c r="L94" s="129">
        <v>0</v>
      </c>
      <c r="M94" s="44" t="s">
        <v>99</v>
      </c>
    </row>
    <row r="95" spans="1:13" x14ac:dyDescent="0.25">
      <c r="A95" s="43" t="s">
        <v>4371</v>
      </c>
      <c r="B95" s="1" t="s">
        <v>3769</v>
      </c>
      <c r="C95" s="129">
        <v>0</v>
      </c>
      <c r="D95" s="129">
        <v>0</v>
      </c>
      <c r="E95" s="1">
        <v>0</v>
      </c>
      <c r="F95" s="129">
        <v>0</v>
      </c>
      <c r="G95" s="4">
        <v>0</v>
      </c>
      <c r="H95" s="4">
        <v>6.0975609756097601E-2</v>
      </c>
      <c r="I95" s="4">
        <v>0.62491760052735701</v>
      </c>
      <c r="J95" s="129">
        <v>1000</v>
      </c>
      <c r="K95" s="129"/>
      <c r="L95" s="129">
        <v>0</v>
      </c>
      <c r="M95" s="44" t="s">
        <v>99</v>
      </c>
    </row>
    <row r="96" spans="1:13" x14ac:dyDescent="0.25">
      <c r="A96" s="43" t="s">
        <v>4372</v>
      </c>
      <c r="B96" s="1" t="s">
        <v>3053</v>
      </c>
      <c r="C96" s="129">
        <v>1121</v>
      </c>
      <c r="D96" s="129">
        <v>306</v>
      </c>
      <c r="E96" s="1">
        <v>574</v>
      </c>
      <c r="F96" s="129">
        <v>571</v>
      </c>
      <c r="G96" s="4">
        <v>0</v>
      </c>
      <c r="H96" s="4">
        <v>0</v>
      </c>
      <c r="I96" s="4">
        <v>0.53227232537577396</v>
      </c>
      <c r="J96" s="129">
        <v>1000</v>
      </c>
      <c r="K96" s="129"/>
      <c r="L96" s="129">
        <v>0</v>
      </c>
      <c r="M96" s="44" t="s">
        <v>99</v>
      </c>
    </row>
    <row r="97" spans="1:13" x14ac:dyDescent="0.25">
      <c r="A97" s="43" t="s">
        <v>4373</v>
      </c>
      <c r="B97" s="1" t="s">
        <v>3764</v>
      </c>
      <c r="C97" s="129">
        <v>0</v>
      </c>
      <c r="D97" s="129">
        <v>0</v>
      </c>
      <c r="E97" s="1">
        <v>0</v>
      </c>
      <c r="F97" s="129">
        <v>0</v>
      </c>
      <c r="G97" s="4">
        <v>0</v>
      </c>
      <c r="H97" s="4">
        <v>0.53409090909090895</v>
      </c>
      <c r="I97" s="4">
        <v>0.72465437788018405</v>
      </c>
      <c r="J97" s="129">
        <v>1000</v>
      </c>
      <c r="K97" s="129"/>
      <c r="L97" s="129">
        <v>0</v>
      </c>
      <c r="M97" s="44" t="s">
        <v>99</v>
      </c>
    </row>
    <row r="98" spans="1:13" x14ac:dyDescent="0.25">
      <c r="A98" s="43" t="s">
        <v>1199</v>
      </c>
      <c r="B98" s="1" t="s">
        <v>668</v>
      </c>
      <c r="C98" s="129">
        <v>215</v>
      </c>
      <c r="D98" s="129">
        <v>169</v>
      </c>
      <c r="E98" s="1">
        <v>557</v>
      </c>
      <c r="F98" s="129">
        <v>570</v>
      </c>
      <c r="G98" s="4">
        <v>0</v>
      </c>
      <c r="H98" s="4">
        <v>0.15</v>
      </c>
      <c r="I98" s="4">
        <v>0.74946466809421797</v>
      </c>
      <c r="J98" s="129">
        <v>1000</v>
      </c>
      <c r="K98" s="129"/>
      <c r="L98" s="129">
        <v>0</v>
      </c>
      <c r="M98" s="44" t="s">
        <v>99</v>
      </c>
    </row>
    <row r="99" spans="1:13" x14ac:dyDescent="0.25">
      <c r="A99" s="43" t="s">
        <v>4374</v>
      </c>
      <c r="B99" s="1" t="s">
        <v>3030</v>
      </c>
      <c r="C99" s="129">
        <v>0</v>
      </c>
      <c r="D99" s="129">
        <v>0</v>
      </c>
      <c r="E99" s="1">
        <v>0</v>
      </c>
      <c r="F99" s="129">
        <v>0</v>
      </c>
      <c r="G99" s="4">
        <v>0</v>
      </c>
      <c r="H99" s="4">
        <v>0.35294117647058798</v>
      </c>
      <c r="I99" s="4">
        <v>0.67677824267782405</v>
      </c>
      <c r="J99" s="129">
        <v>1000</v>
      </c>
      <c r="K99" s="129"/>
      <c r="L99" s="129">
        <v>0</v>
      </c>
      <c r="M99" s="44" t="s">
        <v>99</v>
      </c>
    </row>
    <row r="100" spans="1:13" x14ac:dyDescent="0.25">
      <c r="A100" s="43" t="s">
        <v>4375</v>
      </c>
      <c r="B100" s="1" t="s">
        <v>384</v>
      </c>
      <c r="C100" s="129">
        <v>1259</v>
      </c>
      <c r="D100" s="129">
        <v>800</v>
      </c>
      <c r="E100" s="1">
        <v>537</v>
      </c>
      <c r="F100" s="129">
        <v>569</v>
      </c>
      <c r="G100" s="4">
        <v>0</v>
      </c>
      <c r="H100" s="4">
        <v>0.60674157303370801</v>
      </c>
      <c r="I100" s="4">
        <v>0.76580796252927397</v>
      </c>
      <c r="J100" s="129">
        <v>1000</v>
      </c>
      <c r="K100" s="129"/>
      <c r="L100" s="129">
        <v>0</v>
      </c>
      <c r="M100" s="44" t="s">
        <v>99</v>
      </c>
    </row>
    <row r="101" spans="1:13" x14ac:dyDescent="0.25">
      <c r="A101" s="43" t="s">
        <v>4376</v>
      </c>
      <c r="B101" s="1" t="s">
        <v>3833</v>
      </c>
      <c r="C101" s="129">
        <v>0</v>
      </c>
      <c r="D101" s="129">
        <v>0</v>
      </c>
      <c r="E101" s="1">
        <v>0</v>
      </c>
      <c r="F101" s="129">
        <v>0</v>
      </c>
      <c r="G101" s="4">
        <v>0</v>
      </c>
      <c r="H101" s="4">
        <v>0.14705882352941199</v>
      </c>
      <c r="I101" s="4">
        <v>0.64043583535109005</v>
      </c>
      <c r="J101" s="129">
        <v>1000</v>
      </c>
      <c r="K101" s="129"/>
      <c r="L101" s="129">
        <v>0</v>
      </c>
      <c r="M101" s="44" t="s">
        <v>99</v>
      </c>
    </row>
    <row r="102" spans="1:13" x14ac:dyDescent="0.25">
      <c r="A102" s="43" t="s">
        <v>1101</v>
      </c>
      <c r="B102" s="1" t="s">
        <v>623</v>
      </c>
      <c r="C102" s="129">
        <v>1336</v>
      </c>
      <c r="D102" s="129">
        <v>1012</v>
      </c>
      <c r="E102" s="1">
        <v>480</v>
      </c>
      <c r="F102" s="129">
        <v>569</v>
      </c>
      <c r="G102" s="4">
        <v>0</v>
      </c>
      <c r="H102" s="4">
        <v>0.57281553398058205</v>
      </c>
      <c r="I102" s="4">
        <v>0.83176838810641596</v>
      </c>
      <c r="J102" s="129">
        <v>1000</v>
      </c>
      <c r="K102" s="129"/>
      <c r="L102" s="129">
        <v>0</v>
      </c>
      <c r="M102" s="44" t="s">
        <v>99</v>
      </c>
    </row>
    <row r="103" spans="1:13" x14ac:dyDescent="0.25">
      <c r="A103" s="43" t="s">
        <v>4377</v>
      </c>
      <c r="B103" s="1" t="s">
        <v>3852</v>
      </c>
      <c r="C103" s="129">
        <v>0</v>
      </c>
      <c r="D103" s="129">
        <v>0</v>
      </c>
      <c r="E103" s="1">
        <v>0</v>
      </c>
      <c r="F103" s="129">
        <v>0</v>
      </c>
      <c r="G103" s="4">
        <v>0</v>
      </c>
      <c r="H103" s="4">
        <v>0.493506493506494</v>
      </c>
      <c r="I103" s="4">
        <v>0.67028704422032603</v>
      </c>
      <c r="J103" s="129">
        <v>1000</v>
      </c>
      <c r="K103" s="129"/>
      <c r="L103" s="129">
        <v>0</v>
      </c>
      <c r="M103" s="44" t="s">
        <v>99</v>
      </c>
    </row>
    <row r="104" spans="1:13" x14ac:dyDescent="0.25">
      <c r="A104" s="43" t="s">
        <v>4378</v>
      </c>
      <c r="B104" s="1" t="s">
        <v>3512</v>
      </c>
      <c r="C104" s="129">
        <v>799</v>
      </c>
      <c r="D104" s="129">
        <v>414</v>
      </c>
      <c r="E104" s="1">
        <v>547</v>
      </c>
      <c r="F104" s="129">
        <v>567</v>
      </c>
      <c r="G104" s="4">
        <v>0</v>
      </c>
      <c r="H104" s="4">
        <v>0.340425531914894</v>
      </c>
      <c r="I104" s="4">
        <v>0.76040353089533397</v>
      </c>
      <c r="J104" s="129">
        <v>1000</v>
      </c>
      <c r="K104" s="129"/>
      <c r="L104" s="129">
        <v>0</v>
      </c>
      <c r="M104" s="44" t="s">
        <v>99</v>
      </c>
    </row>
    <row r="105" spans="1:13" x14ac:dyDescent="0.25">
      <c r="A105" s="43" t="s">
        <v>4379</v>
      </c>
      <c r="B105" s="1" t="s">
        <v>3834</v>
      </c>
      <c r="C105" s="129">
        <v>0</v>
      </c>
      <c r="D105" s="129">
        <v>0</v>
      </c>
      <c r="E105" s="1">
        <v>0</v>
      </c>
      <c r="F105" s="129">
        <v>0</v>
      </c>
      <c r="G105" s="4">
        <v>0</v>
      </c>
      <c r="H105" s="4">
        <v>0.22727272727272699</v>
      </c>
      <c r="I105" s="4">
        <v>0.65287356321839096</v>
      </c>
      <c r="J105" s="129">
        <v>1000</v>
      </c>
      <c r="K105" s="129"/>
      <c r="L105" s="129">
        <v>0</v>
      </c>
      <c r="M105" s="44" t="s">
        <v>99</v>
      </c>
    </row>
    <row r="106" spans="1:13" x14ac:dyDescent="0.25">
      <c r="A106" s="43" t="s">
        <v>4380</v>
      </c>
      <c r="B106" s="1" t="s">
        <v>3230</v>
      </c>
      <c r="C106" s="129">
        <v>198</v>
      </c>
      <c r="D106" s="129">
        <v>221</v>
      </c>
      <c r="E106" s="1">
        <v>557</v>
      </c>
      <c r="F106" s="129">
        <v>567</v>
      </c>
      <c r="G106" s="4">
        <v>0</v>
      </c>
      <c r="H106" s="4">
        <v>0.67500000000000004</v>
      </c>
      <c r="I106" s="4">
        <v>0.80189959294436897</v>
      </c>
      <c r="J106" s="129">
        <v>1000</v>
      </c>
      <c r="K106" s="129"/>
      <c r="L106" s="129">
        <v>0</v>
      </c>
      <c r="M106" s="44" t="s">
        <v>99</v>
      </c>
    </row>
    <row r="107" spans="1:13" x14ac:dyDescent="0.25">
      <c r="A107" s="43" t="s">
        <v>4381</v>
      </c>
      <c r="B107" s="1" t="s">
        <v>3835</v>
      </c>
      <c r="C107" s="129">
        <v>0</v>
      </c>
      <c r="D107" s="129">
        <v>0</v>
      </c>
      <c r="E107" s="1">
        <v>0</v>
      </c>
      <c r="F107" s="129">
        <v>0</v>
      </c>
      <c r="G107" s="4">
        <v>0</v>
      </c>
      <c r="H107" s="4">
        <v>0.33333333333333298</v>
      </c>
      <c r="I107" s="4">
        <v>0.59252217997465195</v>
      </c>
      <c r="J107" s="129">
        <v>1000</v>
      </c>
      <c r="K107" s="129"/>
      <c r="L107" s="129">
        <v>0</v>
      </c>
      <c r="M107" s="44" t="s">
        <v>99</v>
      </c>
    </row>
    <row r="108" spans="1:13" x14ac:dyDescent="0.25">
      <c r="A108" s="43" t="s">
        <v>4382</v>
      </c>
      <c r="B108" s="1" t="s">
        <v>3513</v>
      </c>
      <c r="C108" s="129">
        <v>1342</v>
      </c>
      <c r="D108" s="129">
        <v>793</v>
      </c>
      <c r="E108" s="1">
        <v>532</v>
      </c>
      <c r="F108" s="129">
        <v>566</v>
      </c>
      <c r="G108" s="4">
        <v>0</v>
      </c>
      <c r="H108" s="4">
        <v>0.36046511627907002</v>
      </c>
      <c r="I108" s="4">
        <v>0.78861154446177795</v>
      </c>
      <c r="J108" s="129">
        <v>1000</v>
      </c>
      <c r="K108" s="129"/>
      <c r="L108" s="129">
        <v>0</v>
      </c>
      <c r="M108" s="44" t="s">
        <v>99</v>
      </c>
    </row>
    <row r="109" spans="1:13" x14ac:dyDescent="0.25">
      <c r="A109" s="43" t="s">
        <v>4383</v>
      </c>
      <c r="B109" s="1" t="s">
        <v>3838</v>
      </c>
      <c r="C109" s="129">
        <v>0</v>
      </c>
      <c r="D109" s="129">
        <v>0</v>
      </c>
      <c r="E109" s="1">
        <v>0</v>
      </c>
      <c r="F109" s="129">
        <v>0</v>
      </c>
      <c r="G109" s="4">
        <v>0</v>
      </c>
      <c r="H109" s="4">
        <v>0.27272727272727298</v>
      </c>
      <c r="I109" s="4">
        <v>0.66272189349112398</v>
      </c>
      <c r="J109" s="129">
        <v>1000</v>
      </c>
      <c r="K109" s="129"/>
      <c r="L109" s="129">
        <v>0</v>
      </c>
      <c r="M109" s="44" t="s">
        <v>99</v>
      </c>
    </row>
    <row r="110" spans="1:13" x14ac:dyDescent="0.25">
      <c r="A110" s="43" t="s">
        <v>4384</v>
      </c>
      <c r="B110" s="1" t="s">
        <v>3841</v>
      </c>
      <c r="C110" s="129">
        <v>0</v>
      </c>
      <c r="D110" s="129">
        <v>0</v>
      </c>
      <c r="E110" s="1">
        <v>0</v>
      </c>
      <c r="F110" s="129">
        <v>0</v>
      </c>
      <c r="G110" s="4">
        <v>0</v>
      </c>
      <c r="H110" s="4">
        <v>0.431034482758621</v>
      </c>
      <c r="I110" s="4">
        <v>0.69602272727272696</v>
      </c>
      <c r="J110" s="129">
        <v>1000</v>
      </c>
      <c r="K110" s="129"/>
      <c r="L110" s="129">
        <v>0</v>
      </c>
      <c r="M110" s="44" t="s">
        <v>99</v>
      </c>
    </row>
    <row r="111" spans="1:13" x14ac:dyDescent="0.25">
      <c r="A111" s="43" t="s">
        <v>4385</v>
      </c>
      <c r="B111" s="1" t="s">
        <v>3367</v>
      </c>
      <c r="C111" s="129">
        <v>1378</v>
      </c>
      <c r="D111" s="129">
        <v>981</v>
      </c>
      <c r="E111" s="1">
        <v>532</v>
      </c>
      <c r="F111" s="129">
        <v>565</v>
      </c>
      <c r="G111" s="4">
        <v>0</v>
      </c>
      <c r="H111" s="4">
        <v>0.35</v>
      </c>
      <c r="I111" s="4">
        <v>0.81911764705882395</v>
      </c>
      <c r="J111" s="129">
        <v>1000</v>
      </c>
      <c r="K111" s="129"/>
      <c r="L111" s="129">
        <v>0</v>
      </c>
      <c r="M111" s="44" t="s">
        <v>99</v>
      </c>
    </row>
    <row r="112" spans="1:13" x14ac:dyDescent="0.25">
      <c r="A112" s="43" t="s">
        <v>4386</v>
      </c>
      <c r="B112" s="1" t="s">
        <v>3843</v>
      </c>
      <c r="C112" s="129">
        <v>0</v>
      </c>
      <c r="D112" s="129">
        <v>0</v>
      </c>
      <c r="E112" s="1">
        <v>0</v>
      </c>
      <c r="F112" s="129">
        <v>0</v>
      </c>
      <c r="G112" s="4">
        <v>0</v>
      </c>
      <c r="H112" s="4">
        <v>0.31818181818181801</v>
      </c>
      <c r="I112" s="4">
        <v>0.63852556480380496</v>
      </c>
      <c r="J112" s="129">
        <v>1000</v>
      </c>
      <c r="K112" s="129"/>
      <c r="L112" s="129">
        <v>0</v>
      </c>
      <c r="M112" s="44" t="s">
        <v>99</v>
      </c>
    </row>
    <row r="113" spans="1:13" x14ac:dyDescent="0.25">
      <c r="A113" s="43" t="s">
        <v>4387</v>
      </c>
      <c r="B113" s="1" t="s">
        <v>3381</v>
      </c>
      <c r="C113" s="129">
        <v>1308</v>
      </c>
      <c r="D113" s="129">
        <v>1066</v>
      </c>
      <c r="E113" s="1">
        <v>525</v>
      </c>
      <c r="F113" s="129">
        <v>564</v>
      </c>
      <c r="G113" s="4">
        <v>0</v>
      </c>
      <c r="H113" s="4">
        <v>0.37113402061855699</v>
      </c>
      <c r="I113" s="4">
        <v>0.83100775193798404</v>
      </c>
      <c r="J113" s="129">
        <v>1000</v>
      </c>
      <c r="K113" s="129"/>
      <c r="L113" s="129">
        <v>0</v>
      </c>
      <c r="M113" s="44" t="s">
        <v>99</v>
      </c>
    </row>
    <row r="114" spans="1:13" x14ac:dyDescent="0.25">
      <c r="A114" s="43" t="s">
        <v>4388</v>
      </c>
      <c r="B114" s="1" t="s">
        <v>3844</v>
      </c>
      <c r="C114" s="129">
        <v>0</v>
      </c>
      <c r="D114" s="129">
        <v>0</v>
      </c>
      <c r="E114" s="1">
        <v>0</v>
      </c>
      <c r="F114" s="129">
        <v>0</v>
      </c>
      <c r="G114" s="4">
        <v>0</v>
      </c>
      <c r="H114" s="4">
        <v>0.57971014492753603</v>
      </c>
      <c r="I114" s="4">
        <v>0.65644820295983097</v>
      </c>
      <c r="J114" s="129">
        <v>1000</v>
      </c>
      <c r="K114" s="129"/>
      <c r="L114" s="129">
        <v>0</v>
      </c>
      <c r="M114" s="44" t="s">
        <v>99</v>
      </c>
    </row>
    <row r="115" spans="1:13" x14ac:dyDescent="0.25">
      <c r="A115" s="43" t="s">
        <v>4389</v>
      </c>
      <c r="B115" s="1" t="s">
        <v>3385</v>
      </c>
      <c r="C115" s="129">
        <v>1322</v>
      </c>
      <c r="D115" s="129">
        <v>998</v>
      </c>
      <c r="E115" s="1">
        <v>510</v>
      </c>
      <c r="F115" s="129">
        <v>560</v>
      </c>
      <c r="G115" s="4">
        <v>0</v>
      </c>
      <c r="H115" s="4">
        <v>0.33333333333333298</v>
      </c>
      <c r="I115" s="4">
        <v>0.79654359780047101</v>
      </c>
      <c r="J115" s="129">
        <v>1000</v>
      </c>
      <c r="K115" s="129"/>
      <c r="L115" s="129">
        <v>0</v>
      </c>
      <c r="M115" s="44" t="s">
        <v>99</v>
      </c>
    </row>
    <row r="116" spans="1:13" x14ac:dyDescent="0.25">
      <c r="A116" s="43" t="s">
        <v>4390</v>
      </c>
      <c r="B116" s="1" t="s">
        <v>3847</v>
      </c>
      <c r="C116" s="129">
        <v>0</v>
      </c>
      <c r="D116" s="129">
        <v>0</v>
      </c>
      <c r="E116" s="1">
        <v>0</v>
      </c>
      <c r="F116" s="129">
        <v>0</v>
      </c>
      <c r="G116" s="4">
        <v>0</v>
      </c>
      <c r="H116" s="4">
        <v>0.53333333333333299</v>
      </c>
      <c r="I116" s="4">
        <v>0.70535714285714302</v>
      </c>
      <c r="J116" s="129">
        <v>1000</v>
      </c>
      <c r="K116" s="129"/>
      <c r="L116" s="129">
        <v>0</v>
      </c>
      <c r="M116" s="44" t="s">
        <v>99</v>
      </c>
    </row>
    <row r="117" spans="1:13" x14ac:dyDescent="0.25">
      <c r="A117" s="43" t="s">
        <v>1150</v>
      </c>
      <c r="B117" s="1" t="s">
        <v>723</v>
      </c>
      <c r="C117" s="129">
        <v>265</v>
      </c>
      <c r="D117" s="129">
        <v>248</v>
      </c>
      <c r="E117" s="1">
        <v>523</v>
      </c>
      <c r="F117" s="129">
        <v>559</v>
      </c>
      <c r="G117" s="4">
        <v>0</v>
      </c>
      <c r="H117" s="4">
        <v>0.81818181818181801</v>
      </c>
      <c r="I117" s="4">
        <v>0.82135076252723305</v>
      </c>
      <c r="J117" s="129">
        <v>1000</v>
      </c>
      <c r="K117" s="129"/>
      <c r="L117" s="129">
        <v>0</v>
      </c>
      <c r="M117" s="44" t="s">
        <v>99</v>
      </c>
    </row>
    <row r="118" spans="1:13" x14ac:dyDescent="0.25">
      <c r="A118" s="43" t="s">
        <v>4391</v>
      </c>
      <c r="B118" s="1" t="s">
        <v>3849</v>
      </c>
      <c r="C118" s="129">
        <v>0</v>
      </c>
      <c r="D118" s="129">
        <v>0</v>
      </c>
      <c r="E118" s="1">
        <v>0</v>
      </c>
      <c r="F118" s="129">
        <v>0</v>
      </c>
      <c r="G118" s="4">
        <v>0</v>
      </c>
      <c r="H118" s="4">
        <v>0.45454545454545497</v>
      </c>
      <c r="I118" s="4">
        <v>0.64051638530288002</v>
      </c>
      <c r="J118" s="129">
        <v>1000</v>
      </c>
      <c r="K118" s="129"/>
      <c r="L118" s="129">
        <v>0</v>
      </c>
      <c r="M118" s="44" t="s">
        <v>99</v>
      </c>
    </row>
    <row r="119" spans="1:13" x14ac:dyDescent="0.25">
      <c r="A119" s="43" t="s">
        <v>4392</v>
      </c>
      <c r="B119" s="1" t="s">
        <v>717</v>
      </c>
      <c r="C119" s="129">
        <v>200</v>
      </c>
      <c r="D119" s="129">
        <v>135</v>
      </c>
      <c r="E119" s="1">
        <v>546</v>
      </c>
      <c r="F119" s="129">
        <v>559</v>
      </c>
      <c r="G119" s="4">
        <v>0</v>
      </c>
      <c r="H119" s="4">
        <v>0.58620689655172398</v>
      </c>
      <c r="I119" s="4">
        <v>0.83424408014572005</v>
      </c>
      <c r="J119" s="129">
        <v>1000</v>
      </c>
      <c r="K119" s="129"/>
      <c r="L119" s="129">
        <v>0</v>
      </c>
      <c r="M119" s="44" t="s">
        <v>99</v>
      </c>
    </row>
    <row r="120" spans="1:13" x14ac:dyDescent="0.25">
      <c r="A120" s="43" t="s">
        <v>4393</v>
      </c>
      <c r="B120" s="1" t="s">
        <v>3647</v>
      </c>
      <c r="C120" s="129">
        <v>1329</v>
      </c>
      <c r="D120" s="129">
        <v>948</v>
      </c>
      <c r="E120" s="1">
        <v>532</v>
      </c>
      <c r="F120" s="129">
        <v>559</v>
      </c>
      <c r="G120" s="4">
        <v>0</v>
      </c>
      <c r="H120" s="4">
        <v>0.47368421052631599</v>
      </c>
      <c r="I120" s="4">
        <v>0.80706921944035404</v>
      </c>
      <c r="J120" s="129">
        <v>1000</v>
      </c>
      <c r="K120" s="129"/>
      <c r="L120" s="129">
        <v>0</v>
      </c>
      <c r="M120" s="44" t="s">
        <v>99</v>
      </c>
    </row>
    <row r="121" spans="1:13" x14ac:dyDescent="0.25">
      <c r="A121" s="43" t="s">
        <v>4394</v>
      </c>
      <c r="B121" s="1" t="s">
        <v>3524</v>
      </c>
      <c r="C121" s="129">
        <v>928</v>
      </c>
      <c r="D121" s="129">
        <v>682</v>
      </c>
      <c r="E121" s="1">
        <v>533</v>
      </c>
      <c r="F121" s="129">
        <v>556</v>
      </c>
      <c r="G121" s="4">
        <v>0</v>
      </c>
      <c r="H121" s="4">
        <v>0.57894736842105299</v>
      </c>
      <c r="I121" s="4">
        <v>0.80141843971631199</v>
      </c>
      <c r="J121" s="129">
        <v>1000</v>
      </c>
      <c r="K121" s="129"/>
      <c r="L121" s="129">
        <v>0</v>
      </c>
      <c r="M121" s="44" t="s">
        <v>99</v>
      </c>
    </row>
    <row r="122" spans="1:13" x14ac:dyDescent="0.25">
      <c r="A122" s="43" t="s">
        <v>4395</v>
      </c>
      <c r="B122" s="1" t="s">
        <v>3359</v>
      </c>
      <c r="C122" s="129">
        <v>973</v>
      </c>
      <c r="D122" s="129">
        <v>616</v>
      </c>
      <c r="E122" s="1">
        <v>537</v>
      </c>
      <c r="F122" s="129">
        <v>556</v>
      </c>
      <c r="G122" s="4">
        <v>0</v>
      </c>
      <c r="H122" s="4">
        <v>0.28395061728395099</v>
      </c>
      <c r="I122" s="4">
        <v>0.79419525065963104</v>
      </c>
      <c r="J122" s="129">
        <v>1000</v>
      </c>
      <c r="K122" s="129"/>
      <c r="L122" s="129">
        <v>0</v>
      </c>
      <c r="M122" s="44" t="s">
        <v>99</v>
      </c>
    </row>
    <row r="123" spans="1:13" x14ac:dyDescent="0.25">
      <c r="A123" s="43" t="s">
        <v>4396</v>
      </c>
      <c r="B123" s="1" t="s">
        <v>2986</v>
      </c>
      <c r="C123" s="129">
        <v>912</v>
      </c>
      <c r="D123" s="129">
        <v>563</v>
      </c>
      <c r="E123" s="1">
        <v>545</v>
      </c>
      <c r="F123" s="129">
        <v>556</v>
      </c>
      <c r="G123" s="4">
        <v>0</v>
      </c>
      <c r="H123" s="4">
        <v>0.8</v>
      </c>
      <c r="I123" s="4">
        <v>0.58468677494199495</v>
      </c>
      <c r="J123" s="129">
        <v>1000</v>
      </c>
      <c r="K123" s="129"/>
      <c r="L123" s="129">
        <v>0</v>
      </c>
      <c r="M123" s="44" t="s">
        <v>99</v>
      </c>
    </row>
    <row r="124" spans="1:13" x14ac:dyDescent="0.25">
      <c r="A124" s="43" t="s">
        <v>4397</v>
      </c>
      <c r="B124" s="1" t="s">
        <v>319</v>
      </c>
      <c r="C124" s="129">
        <v>0</v>
      </c>
      <c r="D124" s="129">
        <v>0</v>
      </c>
      <c r="E124" s="1">
        <v>0</v>
      </c>
      <c r="F124" s="129">
        <v>0</v>
      </c>
      <c r="G124" s="4">
        <v>0</v>
      </c>
      <c r="H124" s="4">
        <v>1</v>
      </c>
      <c r="I124" s="4">
        <v>1</v>
      </c>
      <c r="J124" s="129">
        <v>1000</v>
      </c>
      <c r="K124" s="129"/>
      <c r="L124" s="129">
        <v>0</v>
      </c>
      <c r="M124" s="44" t="s">
        <v>99</v>
      </c>
    </row>
    <row r="125" spans="1:13" x14ac:dyDescent="0.25">
      <c r="A125" s="43" t="s">
        <v>4398</v>
      </c>
      <c r="B125" s="1" t="s">
        <v>3538</v>
      </c>
      <c r="C125" s="129">
        <v>359</v>
      </c>
      <c r="D125" s="129">
        <v>194</v>
      </c>
      <c r="E125" s="1">
        <v>542</v>
      </c>
      <c r="F125" s="129">
        <v>555</v>
      </c>
      <c r="G125" s="4">
        <v>0</v>
      </c>
      <c r="H125" s="4">
        <v>0.66666666666666696</v>
      </c>
      <c r="I125" s="4">
        <v>0.78365384615384603</v>
      </c>
      <c r="J125" s="129">
        <v>1000</v>
      </c>
      <c r="K125" s="129"/>
      <c r="L125" s="129">
        <v>0</v>
      </c>
      <c r="M125" s="44" t="s">
        <v>99</v>
      </c>
    </row>
    <row r="126" spans="1:13" x14ac:dyDescent="0.25">
      <c r="A126" s="43" t="s">
        <v>1168</v>
      </c>
      <c r="B126" s="1" t="s">
        <v>585</v>
      </c>
      <c r="C126" s="129">
        <v>1034</v>
      </c>
      <c r="D126" s="129">
        <v>758</v>
      </c>
      <c r="E126" s="1">
        <v>521</v>
      </c>
      <c r="F126" s="129">
        <v>554</v>
      </c>
      <c r="G126" s="4">
        <v>0</v>
      </c>
      <c r="H126" s="4">
        <v>0.42647058823529399</v>
      </c>
      <c r="I126" s="4">
        <v>0.81130268199233702</v>
      </c>
      <c r="J126" s="129">
        <v>1000</v>
      </c>
      <c r="K126" s="129"/>
      <c r="L126" s="129">
        <v>0</v>
      </c>
      <c r="M126" s="44" t="s">
        <v>99</v>
      </c>
    </row>
    <row r="127" spans="1:13" x14ac:dyDescent="0.25">
      <c r="A127" s="43" t="s">
        <v>4399</v>
      </c>
      <c r="B127" s="1" t="s">
        <v>3383</v>
      </c>
      <c r="C127" s="129">
        <v>1285</v>
      </c>
      <c r="D127" s="129">
        <v>966</v>
      </c>
      <c r="E127" s="1">
        <v>508</v>
      </c>
      <c r="F127" s="129">
        <v>554</v>
      </c>
      <c r="G127" s="4">
        <v>0</v>
      </c>
      <c r="H127" s="4">
        <v>0.48936170212766</v>
      </c>
      <c r="I127" s="4">
        <v>0.79868529170090397</v>
      </c>
      <c r="J127" s="129">
        <v>1000</v>
      </c>
      <c r="K127" s="129"/>
      <c r="L127" s="129">
        <v>0</v>
      </c>
      <c r="M127" s="44" t="s">
        <v>99</v>
      </c>
    </row>
    <row r="128" spans="1:13" x14ac:dyDescent="0.25">
      <c r="A128" s="43" t="s">
        <v>4400</v>
      </c>
      <c r="B128" s="1" t="s">
        <v>3375</v>
      </c>
      <c r="C128" s="129">
        <v>1327</v>
      </c>
      <c r="D128" s="129">
        <v>685</v>
      </c>
      <c r="E128" s="1">
        <v>518</v>
      </c>
      <c r="F128" s="129">
        <v>552</v>
      </c>
      <c r="G128" s="4">
        <v>0</v>
      </c>
      <c r="H128" s="4">
        <v>0.27358490566037702</v>
      </c>
      <c r="I128" s="4">
        <v>0.81187355435620701</v>
      </c>
      <c r="J128" s="129">
        <v>1000</v>
      </c>
      <c r="K128" s="129"/>
      <c r="L128" s="129">
        <v>0</v>
      </c>
      <c r="M128" s="44" t="s">
        <v>99</v>
      </c>
    </row>
    <row r="129" spans="1:13" x14ac:dyDescent="0.25">
      <c r="A129" s="43" t="s">
        <v>4401</v>
      </c>
      <c r="B129" s="1" t="s">
        <v>3006</v>
      </c>
      <c r="C129" s="129">
        <v>906</v>
      </c>
      <c r="D129" s="129">
        <v>548</v>
      </c>
      <c r="E129" s="1">
        <v>496</v>
      </c>
      <c r="F129" s="129">
        <v>552</v>
      </c>
      <c r="G129" s="4">
        <v>0</v>
      </c>
      <c r="H129" s="4">
        <v>0.5</v>
      </c>
      <c r="I129" s="4">
        <v>0.74950495049504995</v>
      </c>
      <c r="J129" s="129">
        <v>1000</v>
      </c>
      <c r="K129" s="129"/>
      <c r="L129" s="129">
        <v>0</v>
      </c>
      <c r="M129" s="44" t="s">
        <v>99</v>
      </c>
    </row>
    <row r="130" spans="1:13" x14ac:dyDescent="0.25">
      <c r="A130" s="43" t="s">
        <v>4402</v>
      </c>
      <c r="B130" s="1" t="s">
        <v>3546</v>
      </c>
      <c r="C130" s="129">
        <v>976</v>
      </c>
      <c r="D130" s="129">
        <v>571</v>
      </c>
      <c r="E130" s="1">
        <v>515</v>
      </c>
      <c r="F130" s="129">
        <v>552</v>
      </c>
      <c r="G130" s="4">
        <v>0</v>
      </c>
      <c r="H130" s="4">
        <v>0.54716981132075504</v>
      </c>
      <c r="I130" s="4">
        <v>0.759481037924152</v>
      </c>
      <c r="J130" s="129">
        <v>1000</v>
      </c>
      <c r="K130" s="129"/>
      <c r="L130" s="129">
        <v>0</v>
      </c>
      <c r="M130" s="44" t="s">
        <v>99</v>
      </c>
    </row>
    <row r="131" spans="1:13" x14ac:dyDescent="0.25">
      <c r="A131" s="43" t="s">
        <v>4403</v>
      </c>
      <c r="B131" s="1" t="s">
        <v>3508</v>
      </c>
      <c r="C131" s="129">
        <v>987</v>
      </c>
      <c r="D131" s="129">
        <v>598</v>
      </c>
      <c r="E131" s="1">
        <v>528</v>
      </c>
      <c r="F131" s="129">
        <v>551</v>
      </c>
      <c r="G131" s="4">
        <v>0</v>
      </c>
      <c r="H131" s="4">
        <v>0.48</v>
      </c>
      <c r="I131" s="4">
        <v>0.74953095684802995</v>
      </c>
      <c r="J131" s="129">
        <v>1000</v>
      </c>
      <c r="K131" s="129"/>
      <c r="L131" s="129">
        <v>0</v>
      </c>
      <c r="M131" s="44" t="s">
        <v>99</v>
      </c>
    </row>
    <row r="132" spans="1:13" x14ac:dyDescent="0.25">
      <c r="A132" s="43" t="s">
        <v>1106</v>
      </c>
      <c r="B132" s="1" t="s">
        <v>548</v>
      </c>
      <c r="C132" s="129">
        <v>1201</v>
      </c>
      <c r="D132" s="129">
        <v>683</v>
      </c>
      <c r="E132" s="1">
        <v>327</v>
      </c>
      <c r="F132" s="129">
        <v>359</v>
      </c>
      <c r="G132" s="4">
        <v>0</v>
      </c>
      <c r="H132" s="4">
        <v>0.43209876543209902</v>
      </c>
      <c r="I132" s="4">
        <v>0.81848459616985803</v>
      </c>
      <c r="J132" s="129">
        <v>1000</v>
      </c>
      <c r="K132" s="129"/>
      <c r="L132" s="129">
        <v>0</v>
      </c>
      <c r="M132" s="44" t="s">
        <v>99</v>
      </c>
    </row>
    <row r="133" spans="1:13" x14ac:dyDescent="0.25">
      <c r="A133" s="43" t="s">
        <v>4404</v>
      </c>
      <c r="B133" s="1" t="s">
        <v>3520</v>
      </c>
      <c r="C133" s="129">
        <v>1321</v>
      </c>
      <c r="D133" s="129">
        <v>787</v>
      </c>
      <c r="E133" s="1">
        <v>521</v>
      </c>
      <c r="F133" s="129">
        <v>551</v>
      </c>
      <c r="G133" s="4">
        <v>0</v>
      </c>
      <c r="H133" s="4">
        <v>0.31632653061224503</v>
      </c>
      <c r="I133" s="4">
        <v>0.76876421531463202</v>
      </c>
      <c r="J133" s="129">
        <v>1000</v>
      </c>
      <c r="K133" s="129"/>
      <c r="L133" s="129">
        <v>0</v>
      </c>
      <c r="M133" s="44" t="s">
        <v>99</v>
      </c>
    </row>
    <row r="134" spans="1:13" x14ac:dyDescent="0.25">
      <c r="A134" s="43" t="s">
        <v>1279</v>
      </c>
      <c r="B134" s="1" t="s">
        <v>544</v>
      </c>
      <c r="C134" s="129">
        <v>2183</v>
      </c>
      <c r="D134" s="129">
        <v>1126</v>
      </c>
      <c r="E134" s="1">
        <v>263</v>
      </c>
      <c r="F134" s="129">
        <v>302</v>
      </c>
      <c r="G134" s="4">
        <v>0</v>
      </c>
      <c r="H134" s="4">
        <v>0.44628099173553698</v>
      </c>
      <c r="I134" s="4">
        <v>0.82251284446520301</v>
      </c>
      <c r="J134" s="129">
        <v>1000</v>
      </c>
      <c r="K134" s="129"/>
      <c r="L134" s="129">
        <v>0</v>
      </c>
      <c r="M134" s="44" t="s">
        <v>99</v>
      </c>
    </row>
    <row r="135" spans="1:13" x14ac:dyDescent="0.25">
      <c r="A135" s="43" t="s">
        <v>4405</v>
      </c>
      <c r="B135" s="1" t="s">
        <v>2961</v>
      </c>
      <c r="C135" s="129">
        <v>867</v>
      </c>
      <c r="D135" s="129">
        <v>435</v>
      </c>
      <c r="E135" s="1">
        <v>534</v>
      </c>
      <c r="F135" s="129">
        <v>549</v>
      </c>
      <c r="G135" s="4">
        <v>0</v>
      </c>
      <c r="H135" s="4">
        <v>0.38983050847457601</v>
      </c>
      <c r="I135" s="4">
        <v>0.72881355932203395</v>
      </c>
      <c r="J135" s="129">
        <v>1000</v>
      </c>
      <c r="K135" s="129"/>
      <c r="L135" s="129">
        <v>0</v>
      </c>
      <c r="M135" s="44" t="s">
        <v>99</v>
      </c>
    </row>
    <row r="136" spans="1:13" x14ac:dyDescent="0.25">
      <c r="A136" s="43" t="s">
        <v>1066</v>
      </c>
      <c r="B136" s="1" t="s">
        <v>404</v>
      </c>
      <c r="C136" s="129">
        <v>1091</v>
      </c>
      <c r="D136" s="129">
        <v>719</v>
      </c>
      <c r="E136" s="1">
        <v>504</v>
      </c>
      <c r="F136" s="129">
        <v>547</v>
      </c>
      <c r="G136" s="4">
        <v>0</v>
      </c>
      <c r="H136" s="4">
        <v>0.31707317073170699</v>
      </c>
      <c r="I136" s="4">
        <v>0.78268551236749095</v>
      </c>
      <c r="J136" s="129">
        <v>1000</v>
      </c>
      <c r="K136" s="129"/>
      <c r="L136" s="129">
        <v>0</v>
      </c>
      <c r="M136" s="44" t="s">
        <v>99</v>
      </c>
    </row>
    <row r="137" spans="1:13" x14ac:dyDescent="0.25">
      <c r="A137" s="43" t="s">
        <v>4406</v>
      </c>
      <c r="B137" s="1" t="s">
        <v>482</v>
      </c>
      <c r="C137" s="129">
        <v>561</v>
      </c>
      <c r="D137" s="129">
        <v>521</v>
      </c>
      <c r="E137" s="1">
        <v>533</v>
      </c>
      <c r="F137" s="129">
        <v>543</v>
      </c>
      <c r="G137" s="4">
        <v>0</v>
      </c>
      <c r="H137" s="4">
        <v>0.66666666666666696</v>
      </c>
      <c r="I137" s="4">
        <v>0.82406209573091904</v>
      </c>
      <c r="J137" s="129">
        <v>1000</v>
      </c>
      <c r="K137" s="129"/>
      <c r="L137" s="129">
        <v>0</v>
      </c>
      <c r="M137" s="44" t="s">
        <v>99</v>
      </c>
    </row>
    <row r="138" spans="1:13" x14ac:dyDescent="0.25">
      <c r="A138" s="43" t="s">
        <v>4407</v>
      </c>
      <c r="B138" s="1" t="s">
        <v>3406</v>
      </c>
      <c r="C138" s="129">
        <v>1249</v>
      </c>
      <c r="D138" s="129">
        <v>825</v>
      </c>
      <c r="E138" s="1">
        <v>508</v>
      </c>
      <c r="F138" s="129">
        <v>542</v>
      </c>
      <c r="G138" s="4">
        <v>0</v>
      </c>
      <c r="H138" s="4">
        <v>0.72631578947368403</v>
      </c>
      <c r="I138" s="4">
        <v>0.78655767484105399</v>
      </c>
      <c r="J138" s="129">
        <v>1000</v>
      </c>
      <c r="K138" s="129"/>
      <c r="L138" s="129">
        <v>0</v>
      </c>
      <c r="M138" s="44" t="s">
        <v>99</v>
      </c>
    </row>
    <row r="139" spans="1:13" x14ac:dyDescent="0.25">
      <c r="A139" s="43" t="s">
        <v>4408</v>
      </c>
      <c r="B139" s="1" t="s">
        <v>3509</v>
      </c>
      <c r="C139" s="129">
        <v>1246</v>
      </c>
      <c r="D139" s="129">
        <v>802</v>
      </c>
      <c r="E139" s="1">
        <v>510</v>
      </c>
      <c r="F139" s="129">
        <v>542</v>
      </c>
      <c r="G139" s="4">
        <v>0</v>
      </c>
      <c r="H139" s="4">
        <v>0.63218390804597702</v>
      </c>
      <c r="I139" s="4">
        <v>0.77614520311149504</v>
      </c>
      <c r="J139" s="129">
        <v>1000</v>
      </c>
      <c r="K139" s="129"/>
      <c r="L139" s="129">
        <v>0</v>
      </c>
      <c r="M139" s="44" t="s">
        <v>99</v>
      </c>
    </row>
    <row r="140" spans="1:13" x14ac:dyDescent="0.25">
      <c r="A140" s="43" t="s">
        <v>1218</v>
      </c>
      <c r="B140" s="1" t="s">
        <v>727</v>
      </c>
      <c r="C140" s="129">
        <v>170</v>
      </c>
      <c r="D140" s="129">
        <v>169</v>
      </c>
      <c r="E140" s="1">
        <v>539</v>
      </c>
      <c r="F140" s="129">
        <v>542</v>
      </c>
      <c r="G140" s="4">
        <v>0</v>
      </c>
      <c r="H140" s="4">
        <v>0.63636363636363602</v>
      </c>
      <c r="I140" s="4">
        <v>0.79929577464788704</v>
      </c>
      <c r="J140" s="129">
        <v>1000</v>
      </c>
      <c r="K140" s="129"/>
      <c r="L140" s="129">
        <v>0</v>
      </c>
      <c r="M140" s="44" t="s">
        <v>99</v>
      </c>
    </row>
    <row r="141" spans="1:13" x14ac:dyDescent="0.25">
      <c r="A141" s="43" t="s">
        <v>4409</v>
      </c>
      <c r="B141" s="1" t="s">
        <v>541</v>
      </c>
      <c r="C141" s="129">
        <v>1026</v>
      </c>
      <c r="D141" s="129">
        <v>656</v>
      </c>
      <c r="E141" s="1">
        <v>338</v>
      </c>
      <c r="F141" s="129">
        <v>366</v>
      </c>
      <c r="G141" s="4">
        <v>0</v>
      </c>
      <c r="H141" s="4">
        <v>0.56410256410256399</v>
      </c>
      <c r="I141" s="4">
        <v>0.81556503198294195</v>
      </c>
      <c r="J141" s="129">
        <v>1000</v>
      </c>
      <c r="K141" s="129"/>
      <c r="L141" s="129">
        <v>0</v>
      </c>
      <c r="M141" s="44" t="s">
        <v>99</v>
      </c>
    </row>
    <row r="142" spans="1:13" x14ac:dyDescent="0.25">
      <c r="A142" s="43" t="s">
        <v>1194</v>
      </c>
      <c r="B142" s="1" t="s">
        <v>730</v>
      </c>
      <c r="C142" s="129">
        <v>765</v>
      </c>
      <c r="D142" s="129">
        <v>566</v>
      </c>
      <c r="E142" s="1">
        <v>529</v>
      </c>
      <c r="F142" s="129">
        <v>542</v>
      </c>
      <c r="G142" s="4">
        <v>0</v>
      </c>
      <c r="H142" s="4">
        <v>0.44444444444444398</v>
      </c>
      <c r="I142" s="4">
        <v>0.74264705882352899</v>
      </c>
      <c r="J142" s="129">
        <v>1000</v>
      </c>
      <c r="K142" s="129"/>
      <c r="L142" s="129">
        <v>0</v>
      </c>
      <c r="M142" s="44" t="s">
        <v>99</v>
      </c>
    </row>
    <row r="143" spans="1:13" x14ac:dyDescent="0.25">
      <c r="A143" s="43" t="s">
        <v>1064</v>
      </c>
      <c r="B143" s="1" t="s">
        <v>543</v>
      </c>
      <c r="C143" s="129">
        <v>0</v>
      </c>
      <c r="D143" s="129">
        <v>0</v>
      </c>
      <c r="E143" s="1">
        <v>0</v>
      </c>
      <c r="F143" s="129">
        <v>0</v>
      </c>
      <c r="G143" s="4">
        <v>0</v>
      </c>
      <c r="H143" s="4">
        <v>0.1</v>
      </c>
      <c r="I143" s="4">
        <v>0.86945169712793702</v>
      </c>
      <c r="J143" s="129">
        <v>1000</v>
      </c>
      <c r="K143" s="129"/>
      <c r="L143" s="129">
        <v>0</v>
      </c>
      <c r="M143" s="44" t="s">
        <v>99</v>
      </c>
    </row>
    <row r="144" spans="1:13" x14ac:dyDescent="0.25">
      <c r="A144" s="43" t="s">
        <v>4410</v>
      </c>
      <c r="B144" s="1" t="s">
        <v>3414</v>
      </c>
      <c r="C144" s="129">
        <v>1379</v>
      </c>
      <c r="D144" s="129">
        <v>1043</v>
      </c>
      <c r="E144" s="1">
        <v>432</v>
      </c>
      <c r="F144" s="129">
        <v>540</v>
      </c>
      <c r="G144" s="4">
        <v>0</v>
      </c>
      <c r="H144" s="4">
        <v>0.4</v>
      </c>
      <c r="I144" s="4">
        <v>0.78618968386023302</v>
      </c>
      <c r="J144" s="129">
        <v>1000</v>
      </c>
      <c r="K144" s="129"/>
      <c r="L144" s="129">
        <v>0</v>
      </c>
      <c r="M144" s="44" t="s">
        <v>99</v>
      </c>
    </row>
    <row r="145" spans="1:13" x14ac:dyDescent="0.25">
      <c r="A145" s="43" t="s">
        <v>4411</v>
      </c>
      <c r="B145" s="1" t="s">
        <v>438</v>
      </c>
      <c r="C145" s="129">
        <v>636</v>
      </c>
      <c r="D145" s="129">
        <v>424</v>
      </c>
      <c r="E145" s="1">
        <v>420</v>
      </c>
      <c r="F145" s="129">
        <v>539</v>
      </c>
      <c r="G145" s="4">
        <v>0</v>
      </c>
      <c r="H145" s="4">
        <v>0.42857142857142899</v>
      </c>
      <c r="I145" s="4">
        <v>0.77364864864864902</v>
      </c>
      <c r="J145" s="129">
        <v>1000</v>
      </c>
      <c r="K145" s="129"/>
      <c r="L145" s="129">
        <v>0</v>
      </c>
      <c r="M145" s="44" t="s">
        <v>99</v>
      </c>
    </row>
    <row r="146" spans="1:13" x14ac:dyDescent="0.25">
      <c r="A146" s="43" t="s">
        <v>1231</v>
      </c>
      <c r="B146" s="1" t="s">
        <v>538</v>
      </c>
      <c r="C146" s="129">
        <v>473</v>
      </c>
      <c r="D146" s="129">
        <v>571</v>
      </c>
      <c r="E146" s="1">
        <v>329</v>
      </c>
      <c r="F146" s="129">
        <v>368</v>
      </c>
      <c r="G146" s="4">
        <v>0</v>
      </c>
      <c r="H146" s="4">
        <v>0.41666666666666702</v>
      </c>
      <c r="I146" s="4">
        <v>0.815894039735099</v>
      </c>
      <c r="J146" s="129">
        <v>1000</v>
      </c>
      <c r="K146" s="129"/>
      <c r="L146" s="129">
        <v>0</v>
      </c>
      <c r="M146" s="44" t="s">
        <v>99</v>
      </c>
    </row>
    <row r="147" spans="1:13" x14ac:dyDescent="0.25">
      <c r="A147" s="43" t="s">
        <v>4412</v>
      </c>
      <c r="B147" s="1" t="s">
        <v>3536</v>
      </c>
      <c r="C147" s="129">
        <v>1295</v>
      </c>
      <c r="D147" s="129">
        <v>881</v>
      </c>
      <c r="E147" s="1">
        <v>564</v>
      </c>
      <c r="F147" s="129">
        <v>539</v>
      </c>
      <c r="G147" s="4">
        <v>0</v>
      </c>
      <c r="H147" s="4">
        <v>0.43589743589743601</v>
      </c>
      <c r="I147" s="4">
        <v>0.75161812297734598</v>
      </c>
      <c r="J147" s="129">
        <v>1000</v>
      </c>
      <c r="K147" s="129"/>
      <c r="L147" s="129">
        <v>0</v>
      </c>
      <c r="M147" s="44" t="s">
        <v>99</v>
      </c>
    </row>
    <row r="148" spans="1:13" x14ac:dyDescent="0.25">
      <c r="A148" s="43" t="s">
        <v>1307</v>
      </c>
      <c r="B148" s="1" t="s">
        <v>540</v>
      </c>
      <c r="C148" s="129">
        <v>1461</v>
      </c>
      <c r="D148" s="129">
        <v>1207</v>
      </c>
      <c r="E148" s="1">
        <v>386</v>
      </c>
      <c r="F148" s="129">
        <v>383</v>
      </c>
      <c r="G148" s="4">
        <v>0</v>
      </c>
      <c r="H148" s="4">
        <v>0.628571428571429</v>
      </c>
      <c r="I148" s="4">
        <v>0.83353733170134603</v>
      </c>
      <c r="J148" s="129">
        <v>1000</v>
      </c>
      <c r="K148" s="129"/>
      <c r="L148" s="129">
        <v>0</v>
      </c>
      <c r="M148" s="44" t="s">
        <v>99</v>
      </c>
    </row>
    <row r="149" spans="1:13" x14ac:dyDescent="0.25">
      <c r="A149" s="43" t="s">
        <v>4413</v>
      </c>
      <c r="B149" s="1" t="s">
        <v>3550</v>
      </c>
      <c r="C149" s="129">
        <v>669</v>
      </c>
      <c r="D149" s="129">
        <v>294</v>
      </c>
      <c r="E149" s="1">
        <v>520</v>
      </c>
      <c r="F149" s="129">
        <v>539</v>
      </c>
      <c r="G149" s="4">
        <v>0</v>
      </c>
      <c r="H149" s="4">
        <v>0</v>
      </c>
      <c r="I149" s="4">
        <v>0.51076040172166404</v>
      </c>
      <c r="J149" s="129">
        <v>1000</v>
      </c>
      <c r="K149" s="129"/>
      <c r="L149" s="129">
        <v>0</v>
      </c>
      <c r="M149" s="44" t="s">
        <v>99</v>
      </c>
    </row>
    <row r="150" spans="1:13" x14ac:dyDescent="0.25">
      <c r="A150" s="43" t="s">
        <v>1310</v>
      </c>
      <c r="B150" s="1" t="s">
        <v>570</v>
      </c>
      <c r="C150" s="129">
        <v>2091</v>
      </c>
      <c r="D150" s="129">
        <v>1109</v>
      </c>
      <c r="E150" s="1">
        <v>249</v>
      </c>
      <c r="F150" s="129">
        <v>280</v>
      </c>
      <c r="G150" s="4">
        <v>0</v>
      </c>
      <c r="H150" s="4">
        <v>0.53676470588235303</v>
      </c>
      <c r="I150" s="4">
        <v>0.82461385151968103</v>
      </c>
      <c r="J150" s="129">
        <v>1000</v>
      </c>
      <c r="K150" s="129"/>
      <c r="L150" s="129">
        <v>0</v>
      </c>
      <c r="M150" s="44" t="s">
        <v>99</v>
      </c>
    </row>
    <row r="151" spans="1:13" x14ac:dyDescent="0.25">
      <c r="A151" s="43" t="s">
        <v>4414</v>
      </c>
      <c r="B151" s="1" t="s">
        <v>3398</v>
      </c>
      <c r="C151" s="129">
        <v>904</v>
      </c>
      <c r="D151" s="129">
        <v>457</v>
      </c>
      <c r="E151" s="1">
        <v>477</v>
      </c>
      <c r="F151" s="129">
        <v>537</v>
      </c>
      <c r="G151" s="4">
        <v>0</v>
      </c>
      <c r="H151" s="4">
        <v>0</v>
      </c>
      <c r="I151" s="4">
        <v>0.74845869297164003</v>
      </c>
      <c r="J151" s="129">
        <v>1000</v>
      </c>
      <c r="K151" s="129"/>
      <c r="L151" s="129">
        <v>0</v>
      </c>
      <c r="M151" s="44" t="s">
        <v>99</v>
      </c>
    </row>
    <row r="152" spans="1:13" x14ac:dyDescent="0.25">
      <c r="A152" s="43" t="s">
        <v>1195</v>
      </c>
      <c r="B152" s="1" t="s">
        <v>569</v>
      </c>
      <c r="C152" s="129">
        <v>1103</v>
      </c>
      <c r="D152" s="129">
        <v>581</v>
      </c>
      <c r="E152" s="1">
        <v>350</v>
      </c>
      <c r="F152" s="129">
        <v>374</v>
      </c>
      <c r="G152" s="4">
        <v>0</v>
      </c>
      <c r="H152" s="4">
        <v>0.43636363636363601</v>
      </c>
      <c r="I152" s="4">
        <v>0.80373831775700899</v>
      </c>
      <c r="J152" s="129">
        <v>1000</v>
      </c>
      <c r="K152" s="129"/>
      <c r="L152" s="129">
        <v>0</v>
      </c>
      <c r="M152" s="44" t="s">
        <v>99</v>
      </c>
    </row>
    <row r="153" spans="1:13" x14ac:dyDescent="0.25">
      <c r="A153" s="43" t="s">
        <v>4415</v>
      </c>
      <c r="B153" s="1" t="s">
        <v>3015</v>
      </c>
      <c r="C153" s="129">
        <v>840</v>
      </c>
      <c r="D153" s="129">
        <v>541</v>
      </c>
      <c r="E153" s="1">
        <v>515</v>
      </c>
      <c r="F153" s="129">
        <v>537</v>
      </c>
      <c r="G153" s="4">
        <v>0</v>
      </c>
      <c r="H153" s="4">
        <v>0.30434782608695699</v>
      </c>
      <c r="I153" s="4">
        <v>0.83384146341463405</v>
      </c>
      <c r="J153" s="129">
        <v>1000</v>
      </c>
      <c r="K153" s="129"/>
      <c r="L153" s="129">
        <v>0</v>
      </c>
      <c r="M153" s="44" t="s">
        <v>99</v>
      </c>
    </row>
    <row r="154" spans="1:13" x14ac:dyDescent="0.25">
      <c r="A154" s="43" t="s">
        <v>1084</v>
      </c>
      <c r="B154" s="1" t="s">
        <v>583</v>
      </c>
      <c r="C154" s="129">
        <v>1138</v>
      </c>
      <c r="D154" s="129">
        <v>955</v>
      </c>
      <c r="E154" s="1">
        <v>460</v>
      </c>
      <c r="F154" s="129">
        <v>537</v>
      </c>
      <c r="G154" s="4">
        <v>0</v>
      </c>
      <c r="H154" s="4">
        <v>0.53846153846153799</v>
      </c>
      <c r="I154" s="4">
        <v>0.80781758957654703</v>
      </c>
      <c r="J154" s="129">
        <v>1000</v>
      </c>
      <c r="K154" s="129"/>
      <c r="L154" s="129">
        <v>0</v>
      </c>
      <c r="M154" s="44" t="s">
        <v>99</v>
      </c>
    </row>
    <row r="155" spans="1:13" x14ac:dyDescent="0.25">
      <c r="A155" s="43" t="s">
        <v>1137</v>
      </c>
      <c r="B155" s="1" t="s">
        <v>729</v>
      </c>
      <c r="C155" s="129">
        <v>519</v>
      </c>
      <c r="D155" s="129">
        <v>494</v>
      </c>
      <c r="E155" s="1">
        <v>519</v>
      </c>
      <c r="F155" s="129">
        <v>537</v>
      </c>
      <c r="G155" s="4">
        <v>0</v>
      </c>
      <c r="H155" s="4">
        <v>0.52777777777777801</v>
      </c>
      <c r="I155" s="4">
        <v>0.793604651162791</v>
      </c>
      <c r="J155" s="129">
        <v>1000</v>
      </c>
      <c r="K155" s="129"/>
      <c r="L155" s="129">
        <v>0</v>
      </c>
      <c r="M155" s="44" t="s">
        <v>99</v>
      </c>
    </row>
    <row r="156" spans="1:13" x14ac:dyDescent="0.25">
      <c r="A156" s="43" t="s">
        <v>4416</v>
      </c>
      <c r="B156" s="1" t="s">
        <v>3007</v>
      </c>
      <c r="C156" s="129">
        <v>1286</v>
      </c>
      <c r="D156" s="129">
        <v>775</v>
      </c>
      <c r="E156" s="1">
        <v>517</v>
      </c>
      <c r="F156" s="129">
        <v>536</v>
      </c>
      <c r="G156" s="4">
        <v>0</v>
      </c>
      <c r="H156" s="4">
        <v>0.492307692307692</v>
      </c>
      <c r="I156" s="4">
        <v>0.75348075348075405</v>
      </c>
      <c r="J156" s="129">
        <v>1000</v>
      </c>
      <c r="K156" s="129"/>
      <c r="L156" s="129">
        <v>0</v>
      </c>
      <c r="M156" s="44" t="s">
        <v>99</v>
      </c>
    </row>
    <row r="157" spans="1:13" x14ac:dyDescent="0.25">
      <c r="A157" s="43" t="s">
        <v>1243</v>
      </c>
      <c r="B157" s="1" t="s">
        <v>565</v>
      </c>
      <c r="C157" s="129">
        <v>1685</v>
      </c>
      <c r="D157" s="129">
        <v>1177</v>
      </c>
      <c r="E157" s="1">
        <v>360</v>
      </c>
      <c r="F157" s="129">
        <v>398</v>
      </c>
      <c r="G157" s="4">
        <v>0</v>
      </c>
      <c r="H157" s="4">
        <v>0.35922330097087402</v>
      </c>
      <c r="I157" s="4">
        <v>0.80389429763560505</v>
      </c>
      <c r="J157" s="129">
        <v>1000</v>
      </c>
      <c r="K157" s="129"/>
      <c r="L157" s="129">
        <v>0</v>
      </c>
      <c r="M157" s="44" t="s">
        <v>99</v>
      </c>
    </row>
    <row r="158" spans="1:13" x14ac:dyDescent="0.25">
      <c r="A158" s="43" t="s">
        <v>4417</v>
      </c>
      <c r="B158" s="1" t="s">
        <v>3264</v>
      </c>
      <c r="C158" s="129">
        <v>1209</v>
      </c>
      <c r="D158" s="129">
        <v>639</v>
      </c>
      <c r="E158" s="1">
        <v>570</v>
      </c>
      <c r="F158" s="129">
        <v>534</v>
      </c>
      <c r="G158" s="4">
        <v>0</v>
      </c>
      <c r="H158" s="4">
        <v>0.56626506024096401</v>
      </c>
      <c r="I158" s="4">
        <v>0.77226890756302502</v>
      </c>
      <c r="J158" s="129">
        <v>1000</v>
      </c>
      <c r="K158" s="129"/>
      <c r="L158" s="129">
        <v>0</v>
      </c>
      <c r="M158" s="44" t="s">
        <v>99</v>
      </c>
    </row>
    <row r="159" spans="1:13" x14ac:dyDescent="0.25">
      <c r="A159" s="43" t="s">
        <v>1286</v>
      </c>
      <c r="B159" s="1" t="s">
        <v>568</v>
      </c>
      <c r="C159" s="129">
        <v>0</v>
      </c>
      <c r="D159" s="129">
        <v>0</v>
      </c>
      <c r="E159" s="1">
        <v>0</v>
      </c>
      <c r="F159" s="129">
        <v>0</v>
      </c>
      <c r="G159" s="4">
        <v>0</v>
      </c>
      <c r="H159" s="4">
        <v>0</v>
      </c>
      <c r="I159" s="4">
        <v>0.78142076502732205</v>
      </c>
      <c r="J159" s="129">
        <v>1000</v>
      </c>
      <c r="K159" s="129"/>
      <c r="L159" s="129">
        <v>0</v>
      </c>
      <c r="M159" s="44" t="s">
        <v>99</v>
      </c>
    </row>
    <row r="160" spans="1:13" x14ac:dyDescent="0.25">
      <c r="A160" s="43" t="s">
        <v>4418</v>
      </c>
      <c r="B160" s="1" t="s">
        <v>358</v>
      </c>
      <c r="C160" s="129">
        <v>965</v>
      </c>
      <c r="D160" s="129">
        <v>590</v>
      </c>
      <c r="E160" s="1">
        <v>480</v>
      </c>
      <c r="F160" s="129">
        <v>533</v>
      </c>
      <c r="G160" s="4">
        <v>0</v>
      </c>
      <c r="H160" s="4">
        <v>0.53246753246753198</v>
      </c>
      <c r="I160" s="4">
        <v>0.83425414364640904</v>
      </c>
      <c r="J160" s="129">
        <v>1000</v>
      </c>
      <c r="K160" s="129"/>
      <c r="L160" s="129">
        <v>0</v>
      </c>
      <c r="M160" s="44" t="s">
        <v>99</v>
      </c>
    </row>
    <row r="161" spans="1:13" x14ac:dyDescent="0.25">
      <c r="A161" s="43" t="s">
        <v>4419</v>
      </c>
      <c r="B161" s="1" t="s">
        <v>3131</v>
      </c>
      <c r="C161" s="129">
        <v>786</v>
      </c>
      <c r="D161" s="129">
        <v>744</v>
      </c>
      <c r="E161" s="1">
        <v>411</v>
      </c>
      <c r="F161" s="129">
        <v>529</v>
      </c>
      <c r="G161" s="4">
        <v>0</v>
      </c>
      <c r="H161" s="4">
        <v>0.62295081967213095</v>
      </c>
      <c r="I161" s="4">
        <v>0.78272251308900498</v>
      </c>
      <c r="J161" s="129">
        <v>1000</v>
      </c>
      <c r="K161" s="129"/>
      <c r="L161" s="129">
        <v>0</v>
      </c>
      <c r="M161" s="44" t="s">
        <v>99</v>
      </c>
    </row>
    <row r="162" spans="1:13" x14ac:dyDescent="0.25">
      <c r="A162" s="43" t="s">
        <v>1067</v>
      </c>
      <c r="B162" s="1" t="s">
        <v>574</v>
      </c>
      <c r="C162" s="129">
        <v>839</v>
      </c>
      <c r="D162" s="129">
        <v>551</v>
      </c>
      <c r="E162" s="1">
        <v>389</v>
      </c>
      <c r="F162" s="129">
        <v>433</v>
      </c>
      <c r="G162" s="4">
        <v>0</v>
      </c>
      <c r="H162" s="4">
        <v>0.48148148148148101</v>
      </c>
      <c r="I162" s="4">
        <v>0.81432610744580602</v>
      </c>
      <c r="J162" s="129">
        <v>1000</v>
      </c>
      <c r="K162" s="129"/>
      <c r="L162" s="129">
        <v>0</v>
      </c>
      <c r="M162" s="44" t="s">
        <v>99</v>
      </c>
    </row>
    <row r="163" spans="1:13" x14ac:dyDescent="0.25">
      <c r="A163" s="43" t="s">
        <v>4420</v>
      </c>
      <c r="B163" s="1" t="s">
        <v>2918</v>
      </c>
      <c r="C163" s="129">
        <v>377</v>
      </c>
      <c r="D163" s="129">
        <v>285</v>
      </c>
      <c r="E163" s="1">
        <v>500</v>
      </c>
      <c r="F163" s="129">
        <v>527</v>
      </c>
      <c r="G163" s="4">
        <v>0</v>
      </c>
      <c r="H163" s="4">
        <v>0.54838709677419395</v>
      </c>
      <c r="I163" s="4">
        <v>0.82857142857142896</v>
      </c>
      <c r="J163" s="129">
        <v>1000</v>
      </c>
      <c r="K163" s="129"/>
      <c r="L163" s="129">
        <v>0</v>
      </c>
      <c r="M163" s="44" t="s">
        <v>99</v>
      </c>
    </row>
    <row r="164" spans="1:13" x14ac:dyDescent="0.25">
      <c r="A164" s="43" t="s">
        <v>1263</v>
      </c>
      <c r="B164" s="1" t="s">
        <v>572</v>
      </c>
      <c r="C164" s="129">
        <v>0</v>
      </c>
      <c r="D164" s="129">
        <v>0</v>
      </c>
      <c r="E164" s="1">
        <v>0</v>
      </c>
      <c r="F164" s="129">
        <v>0</v>
      </c>
      <c r="G164" s="4">
        <v>0</v>
      </c>
      <c r="H164" s="4">
        <v>0</v>
      </c>
      <c r="I164" s="4">
        <v>0.85357142857142798</v>
      </c>
      <c r="J164" s="129">
        <v>1000</v>
      </c>
      <c r="K164" s="129"/>
      <c r="L164" s="129">
        <v>0</v>
      </c>
      <c r="M164" s="44" t="s">
        <v>99</v>
      </c>
    </row>
    <row r="165" spans="1:13" x14ac:dyDescent="0.25">
      <c r="A165" s="43" t="s">
        <v>4421</v>
      </c>
      <c r="B165" s="1" t="s">
        <v>3558</v>
      </c>
      <c r="C165" s="129">
        <v>1013</v>
      </c>
      <c r="D165" s="129">
        <v>449</v>
      </c>
      <c r="E165" s="1">
        <v>498</v>
      </c>
      <c r="F165" s="129">
        <v>527</v>
      </c>
      <c r="G165" s="4">
        <v>0</v>
      </c>
      <c r="H165" s="4">
        <v>0.57142857142857095</v>
      </c>
      <c r="I165" s="4">
        <v>0.49779249448123603</v>
      </c>
      <c r="J165" s="129">
        <v>1000</v>
      </c>
      <c r="K165" s="129"/>
      <c r="L165" s="129">
        <v>0</v>
      </c>
      <c r="M165" s="44" t="s">
        <v>99</v>
      </c>
    </row>
    <row r="166" spans="1:13" x14ac:dyDescent="0.25">
      <c r="A166" s="43" t="s">
        <v>4422</v>
      </c>
      <c r="B166" s="1" t="s">
        <v>2994</v>
      </c>
      <c r="C166" s="129">
        <v>199</v>
      </c>
      <c r="D166" s="129">
        <v>133</v>
      </c>
      <c r="E166" s="1">
        <v>510</v>
      </c>
      <c r="F166" s="129">
        <v>527</v>
      </c>
      <c r="G166" s="4">
        <v>0</v>
      </c>
      <c r="H166" s="4">
        <v>0.73913043478260898</v>
      </c>
      <c r="I166" s="4">
        <v>0.845528455284553</v>
      </c>
      <c r="J166" s="129">
        <v>1000</v>
      </c>
      <c r="K166" s="129"/>
      <c r="L166" s="129">
        <v>0</v>
      </c>
      <c r="M166" s="44" t="s">
        <v>99</v>
      </c>
    </row>
    <row r="167" spans="1:13" x14ac:dyDescent="0.25">
      <c r="A167" s="43" t="s">
        <v>1184</v>
      </c>
      <c r="B167" s="1" t="s">
        <v>564</v>
      </c>
      <c r="C167" s="129">
        <v>1433</v>
      </c>
      <c r="D167" s="129">
        <v>899</v>
      </c>
      <c r="E167" s="1">
        <v>357</v>
      </c>
      <c r="F167" s="129">
        <v>414</v>
      </c>
      <c r="G167" s="4">
        <v>0</v>
      </c>
      <c r="H167" s="4">
        <v>0.45299145299145299</v>
      </c>
      <c r="I167" s="4">
        <v>0.82430453879941401</v>
      </c>
      <c r="J167" s="129">
        <v>1000</v>
      </c>
      <c r="K167" s="129"/>
      <c r="L167" s="129">
        <v>0</v>
      </c>
      <c r="M167" s="44" t="s">
        <v>99</v>
      </c>
    </row>
    <row r="168" spans="1:13" x14ac:dyDescent="0.25">
      <c r="A168" s="43" t="s">
        <v>1273</v>
      </c>
      <c r="B168" s="1" t="s">
        <v>554</v>
      </c>
      <c r="C168" s="129">
        <v>1450</v>
      </c>
      <c r="D168" s="129">
        <v>734</v>
      </c>
      <c r="E168" s="1">
        <v>390</v>
      </c>
      <c r="F168" s="129">
        <v>372</v>
      </c>
      <c r="G168" s="4">
        <v>0</v>
      </c>
      <c r="H168" s="4">
        <v>0.485436893203884</v>
      </c>
      <c r="I168" s="4">
        <v>0.81633906633906606</v>
      </c>
      <c r="J168" s="129">
        <v>1000</v>
      </c>
      <c r="K168" s="129"/>
      <c r="L168" s="129">
        <v>0</v>
      </c>
      <c r="M168" s="44" t="s">
        <v>99</v>
      </c>
    </row>
    <row r="169" spans="1:13" x14ac:dyDescent="0.25">
      <c r="A169" s="43" t="s">
        <v>1219</v>
      </c>
      <c r="B169" s="1" t="s">
        <v>336</v>
      </c>
      <c r="C169" s="129">
        <v>1163</v>
      </c>
      <c r="D169" s="129">
        <v>641</v>
      </c>
      <c r="E169" s="1">
        <v>514</v>
      </c>
      <c r="F169" s="129">
        <v>524</v>
      </c>
      <c r="G169" s="4">
        <v>0</v>
      </c>
      <c r="H169" s="4">
        <v>0.154929577464789</v>
      </c>
      <c r="I169" s="4">
        <v>0.73211169284467703</v>
      </c>
      <c r="J169" s="129">
        <v>1000</v>
      </c>
      <c r="K169" s="129"/>
      <c r="L169" s="129">
        <v>0</v>
      </c>
      <c r="M169" s="44" t="s">
        <v>99</v>
      </c>
    </row>
    <row r="170" spans="1:13" x14ac:dyDescent="0.25">
      <c r="A170" s="43" t="s">
        <v>1241</v>
      </c>
      <c r="B170" s="1" t="s">
        <v>556</v>
      </c>
      <c r="C170" s="129">
        <v>1077</v>
      </c>
      <c r="D170" s="129">
        <v>1209</v>
      </c>
      <c r="E170" s="1">
        <v>396</v>
      </c>
      <c r="F170" s="129">
        <v>442</v>
      </c>
      <c r="G170" s="4">
        <v>0</v>
      </c>
      <c r="H170" s="4">
        <v>0.70491803278688503</v>
      </c>
      <c r="I170" s="4">
        <v>0.84811237928006999</v>
      </c>
      <c r="J170" s="129">
        <v>1000</v>
      </c>
      <c r="K170" s="129"/>
      <c r="L170" s="129">
        <v>0</v>
      </c>
      <c r="M170" s="44" t="s">
        <v>99</v>
      </c>
    </row>
    <row r="171" spans="1:13" x14ac:dyDescent="0.25">
      <c r="A171" s="43" t="s">
        <v>4423</v>
      </c>
      <c r="B171" s="1" t="s">
        <v>692</v>
      </c>
      <c r="C171" s="129">
        <v>472</v>
      </c>
      <c r="D171" s="129">
        <v>375</v>
      </c>
      <c r="E171" s="1">
        <v>510</v>
      </c>
      <c r="F171" s="129">
        <v>524</v>
      </c>
      <c r="G171" s="4">
        <v>0</v>
      </c>
      <c r="H171" s="4">
        <v>0.48571428571428599</v>
      </c>
      <c r="I171" s="4">
        <v>0.81063122923588005</v>
      </c>
      <c r="J171" s="129">
        <v>1000</v>
      </c>
      <c r="K171" s="129"/>
      <c r="L171" s="129">
        <v>0</v>
      </c>
      <c r="M171" s="44" t="s">
        <v>99</v>
      </c>
    </row>
    <row r="172" spans="1:13" x14ac:dyDescent="0.25">
      <c r="A172" s="43" t="s">
        <v>1251</v>
      </c>
      <c r="B172" s="1" t="s">
        <v>555</v>
      </c>
      <c r="C172" s="129">
        <v>1667</v>
      </c>
      <c r="D172" s="129">
        <v>954</v>
      </c>
      <c r="E172" s="1">
        <v>350</v>
      </c>
      <c r="F172" s="129">
        <v>332</v>
      </c>
      <c r="G172" s="4">
        <v>0</v>
      </c>
      <c r="H172" s="4">
        <v>0.51587301587301604</v>
      </c>
      <c r="I172" s="4">
        <v>0.83655536028119504</v>
      </c>
      <c r="J172" s="129">
        <v>1000</v>
      </c>
      <c r="K172" s="129"/>
      <c r="L172" s="129">
        <v>0</v>
      </c>
      <c r="M172" s="44" t="s">
        <v>99</v>
      </c>
    </row>
    <row r="173" spans="1:13" x14ac:dyDescent="0.25">
      <c r="A173" s="43" t="s">
        <v>4424</v>
      </c>
      <c r="B173" s="1" t="s">
        <v>369</v>
      </c>
      <c r="C173" s="129">
        <v>1343</v>
      </c>
      <c r="D173" s="129">
        <v>1090</v>
      </c>
      <c r="E173" s="1">
        <v>487</v>
      </c>
      <c r="F173" s="129">
        <v>524</v>
      </c>
      <c r="G173" s="4">
        <v>0</v>
      </c>
      <c r="H173" s="4">
        <v>0.61904761904761896</v>
      </c>
      <c r="I173" s="4">
        <v>0.82441597588545601</v>
      </c>
      <c r="J173" s="129">
        <v>1000</v>
      </c>
      <c r="K173" s="129"/>
      <c r="L173" s="129">
        <v>0</v>
      </c>
      <c r="M173" s="44" t="s">
        <v>99</v>
      </c>
    </row>
    <row r="174" spans="1:13" x14ac:dyDescent="0.25">
      <c r="A174" s="43" t="s">
        <v>1256</v>
      </c>
      <c r="B174" s="1" t="s">
        <v>551</v>
      </c>
      <c r="C174" s="129">
        <v>1211</v>
      </c>
      <c r="D174" s="129">
        <v>1031</v>
      </c>
      <c r="E174" s="1">
        <v>313</v>
      </c>
      <c r="F174" s="129">
        <v>349</v>
      </c>
      <c r="G174" s="4">
        <v>0</v>
      </c>
      <c r="H174" s="4">
        <v>0.53191489361702105</v>
      </c>
      <c r="I174" s="4">
        <v>0.84271284271284297</v>
      </c>
      <c r="J174" s="129">
        <v>1000</v>
      </c>
      <c r="K174" s="129"/>
      <c r="L174" s="129">
        <v>0</v>
      </c>
      <c r="M174" s="44" t="s">
        <v>99</v>
      </c>
    </row>
    <row r="175" spans="1:13" x14ac:dyDescent="0.25">
      <c r="A175" s="43" t="s">
        <v>4425</v>
      </c>
      <c r="B175" s="1" t="s">
        <v>3376</v>
      </c>
      <c r="C175" s="129">
        <v>1323</v>
      </c>
      <c r="D175" s="129">
        <v>832</v>
      </c>
      <c r="E175" s="1">
        <v>481</v>
      </c>
      <c r="F175" s="129">
        <v>524</v>
      </c>
      <c r="G175" s="4">
        <v>0</v>
      </c>
      <c r="H175" s="4">
        <v>0.41249999999999998</v>
      </c>
      <c r="I175" s="4">
        <v>0.78972712680577795</v>
      </c>
      <c r="J175" s="129">
        <v>1000</v>
      </c>
      <c r="K175" s="129"/>
      <c r="L175" s="129">
        <v>0</v>
      </c>
      <c r="M175" s="44" t="s">
        <v>99</v>
      </c>
    </row>
    <row r="176" spans="1:13" x14ac:dyDescent="0.25">
      <c r="A176" s="43" t="s">
        <v>1294</v>
      </c>
      <c r="B176" s="1" t="s">
        <v>550</v>
      </c>
      <c r="C176" s="129">
        <v>1317</v>
      </c>
      <c r="D176" s="129">
        <v>1026</v>
      </c>
      <c r="E176" s="1">
        <v>296</v>
      </c>
      <c r="F176" s="129">
        <v>328</v>
      </c>
      <c r="G176" s="4">
        <v>0</v>
      </c>
      <c r="H176" s="4">
        <v>0.60317460317460303</v>
      </c>
      <c r="I176" s="4">
        <v>0.83361629881154498</v>
      </c>
      <c r="J176" s="129">
        <v>1000</v>
      </c>
      <c r="K176" s="129"/>
      <c r="L176" s="129">
        <v>0</v>
      </c>
      <c r="M176" s="44" t="s">
        <v>99</v>
      </c>
    </row>
    <row r="177" spans="1:13" x14ac:dyDescent="0.25">
      <c r="A177" s="43" t="s">
        <v>4426</v>
      </c>
      <c r="B177" s="1" t="s">
        <v>3410</v>
      </c>
      <c r="C177" s="129">
        <v>1496</v>
      </c>
      <c r="D177" s="129">
        <v>1226</v>
      </c>
      <c r="E177" s="1">
        <v>491</v>
      </c>
      <c r="F177" s="129">
        <v>523</v>
      </c>
      <c r="G177" s="4">
        <v>0</v>
      </c>
      <c r="H177" s="4">
        <v>0.74725274725274704</v>
      </c>
      <c r="I177" s="4">
        <v>0.80519480519480502</v>
      </c>
      <c r="J177" s="129">
        <v>1000</v>
      </c>
      <c r="K177" s="129"/>
      <c r="L177" s="129">
        <v>0</v>
      </c>
      <c r="M177" s="44" t="s">
        <v>99</v>
      </c>
    </row>
    <row r="178" spans="1:13" x14ac:dyDescent="0.25">
      <c r="A178" s="43" t="s">
        <v>1302</v>
      </c>
      <c r="B178" s="1" t="s">
        <v>552</v>
      </c>
      <c r="C178" s="129">
        <v>1218</v>
      </c>
      <c r="D178" s="129">
        <v>817</v>
      </c>
      <c r="E178" s="1">
        <v>344</v>
      </c>
      <c r="F178" s="129">
        <v>384</v>
      </c>
      <c r="G178" s="4">
        <v>0</v>
      </c>
      <c r="H178" s="4">
        <v>0.64893617021276595</v>
      </c>
      <c r="I178" s="4">
        <v>0.81728232189973604</v>
      </c>
      <c r="J178" s="129">
        <v>1000</v>
      </c>
      <c r="K178" s="129"/>
      <c r="L178" s="129">
        <v>0</v>
      </c>
      <c r="M178" s="44" t="s">
        <v>99</v>
      </c>
    </row>
    <row r="179" spans="1:13" x14ac:dyDescent="0.25">
      <c r="A179" s="43" t="s">
        <v>4427</v>
      </c>
      <c r="B179" s="1" t="s">
        <v>3528</v>
      </c>
      <c r="C179" s="129">
        <v>1294</v>
      </c>
      <c r="D179" s="129">
        <v>729</v>
      </c>
      <c r="E179" s="1">
        <v>481</v>
      </c>
      <c r="F179" s="129">
        <v>522</v>
      </c>
      <c r="G179" s="4">
        <v>0</v>
      </c>
      <c r="H179" s="4">
        <v>-0.16666666666666699</v>
      </c>
      <c r="I179" s="4">
        <v>0.53803042433947201</v>
      </c>
      <c r="J179" s="129">
        <v>1000</v>
      </c>
      <c r="K179" s="129"/>
      <c r="L179" s="129">
        <v>0</v>
      </c>
      <c r="M179" s="44" t="s">
        <v>99</v>
      </c>
    </row>
    <row r="180" spans="1:13" x14ac:dyDescent="0.25">
      <c r="A180" s="43" t="s">
        <v>1238</v>
      </c>
      <c r="B180" s="1" t="s">
        <v>752</v>
      </c>
      <c r="C180" s="129">
        <v>434</v>
      </c>
      <c r="D180" s="129">
        <v>233</v>
      </c>
      <c r="E180" s="1">
        <v>506</v>
      </c>
      <c r="F180" s="129">
        <v>521</v>
      </c>
      <c r="G180" s="4">
        <v>0</v>
      </c>
      <c r="H180" s="4">
        <v>0.33333333333333298</v>
      </c>
      <c r="I180" s="4">
        <v>0.55288461538461497</v>
      </c>
      <c r="J180" s="129">
        <v>1000</v>
      </c>
      <c r="K180" s="129"/>
      <c r="L180" s="129">
        <v>0</v>
      </c>
      <c r="M180" s="44" t="s">
        <v>99</v>
      </c>
    </row>
    <row r="181" spans="1:13" x14ac:dyDescent="0.25">
      <c r="A181" s="43" t="s">
        <v>1280</v>
      </c>
      <c r="B181" s="1" t="s">
        <v>563</v>
      </c>
      <c r="C181" s="129">
        <v>1459</v>
      </c>
      <c r="D181" s="129">
        <v>920</v>
      </c>
      <c r="E181" s="1">
        <v>296</v>
      </c>
      <c r="F181" s="129">
        <v>336</v>
      </c>
      <c r="G181" s="4">
        <v>0</v>
      </c>
      <c r="H181" s="4">
        <v>0.51685393258427004</v>
      </c>
      <c r="I181" s="4">
        <v>0.81063122923588005</v>
      </c>
      <c r="J181" s="129">
        <v>1000</v>
      </c>
      <c r="K181" s="129"/>
      <c r="L181" s="129">
        <v>0</v>
      </c>
      <c r="M181" s="44" t="s">
        <v>99</v>
      </c>
    </row>
    <row r="182" spans="1:13" x14ac:dyDescent="0.25">
      <c r="A182" s="43" t="s">
        <v>4428</v>
      </c>
      <c r="B182" s="1" t="s">
        <v>3169</v>
      </c>
      <c r="C182" s="129">
        <v>264</v>
      </c>
      <c r="D182" s="129">
        <v>193</v>
      </c>
      <c r="E182" s="1">
        <v>502</v>
      </c>
      <c r="F182" s="129">
        <v>520</v>
      </c>
      <c r="G182" s="4">
        <v>0</v>
      </c>
      <c r="H182" s="4">
        <v>0.38888888888888901</v>
      </c>
      <c r="I182" s="4">
        <v>0.82016348773841996</v>
      </c>
      <c r="J182" s="129">
        <v>1000</v>
      </c>
      <c r="K182" s="129"/>
      <c r="L182" s="129">
        <v>0</v>
      </c>
      <c r="M182" s="44" t="s">
        <v>99</v>
      </c>
    </row>
    <row r="183" spans="1:13" x14ac:dyDescent="0.25">
      <c r="A183" s="43" t="s">
        <v>1300</v>
      </c>
      <c r="B183" s="1" t="s">
        <v>557</v>
      </c>
      <c r="C183" s="129">
        <v>1953</v>
      </c>
      <c r="D183" s="129">
        <v>1471</v>
      </c>
      <c r="E183" s="1">
        <v>334</v>
      </c>
      <c r="F183" s="129">
        <v>368</v>
      </c>
      <c r="G183" s="4">
        <v>0</v>
      </c>
      <c r="H183" s="4">
        <v>0.43918918918918898</v>
      </c>
      <c r="I183" s="4">
        <v>0.82092660072878698</v>
      </c>
      <c r="J183" s="129">
        <v>1000</v>
      </c>
      <c r="K183" s="129"/>
      <c r="L183" s="129">
        <v>0</v>
      </c>
      <c r="M183" s="44" t="s">
        <v>99</v>
      </c>
    </row>
    <row r="184" spans="1:13" x14ac:dyDescent="0.25">
      <c r="A184" s="43" t="s">
        <v>4429</v>
      </c>
      <c r="B184" s="1" t="s">
        <v>3547</v>
      </c>
      <c r="C184" s="129">
        <v>1080</v>
      </c>
      <c r="D184" s="129">
        <v>698</v>
      </c>
      <c r="E184" s="1">
        <v>548</v>
      </c>
      <c r="F184" s="129">
        <v>520</v>
      </c>
      <c r="G184" s="4">
        <v>0</v>
      </c>
      <c r="H184" s="4">
        <v>0.53333333333333299</v>
      </c>
      <c r="I184" s="4">
        <v>0.83205374280230304</v>
      </c>
      <c r="J184" s="129">
        <v>1000</v>
      </c>
      <c r="K184" s="129"/>
      <c r="L184" s="129">
        <v>0</v>
      </c>
      <c r="M184" s="44" t="s">
        <v>99</v>
      </c>
    </row>
    <row r="185" spans="1:13" x14ac:dyDescent="0.25">
      <c r="A185" s="43" t="s">
        <v>1317</v>
      </c>
      <c r="B185" s="1" t="s">
        <v>560</v>
      </c>
      <c r="C185" s="129">
        <v>1278</v>
      </c>
      <c r="D185" s="129">
        <v>1017</v>
      </c>
      <c r="E185" s="1">
        <v>286</v>
      </c>
      <c r="F185" s="129">
        <v>337</v>
      </c>
      <c r="G185" s="4">
        <v>0</v>
      </c>
      <c r="H185" s="4">
        <v>0.48</v>
      </c>
      <c r="I185" s="4">
        <v>0.84295105916727497</v>
      </c>
      <c r="J185" s="129">
        <v>1000</v>
      </c>
      <c r="K185" s="129"/>
      <c r="L185" s="129">
        <v>0</v>
      </c>
      <c r="M185" s="44" t="s">
        <v>99</v>
      </c>
    </row>
    <row r="186" spans="1:13" x14ac:dyDescent="0.25">
      <c r="A186" s="43" t="s">
        <v>4430</v>
      </c>
      <c r="B186" s="1" t="s">
        <v>3010</v>
      </c>
      <c r="C186" s="129">
        <v>324</v>
      </c>
      <c r="D186" s="129">
        <v>327</v>
      </c>
      <c r="E186" s="1">
        <v>474</v>
      </c>
      <c r="F186" s="129">
        <v>519</v>
      </c>
      <c r="G186" s="4">
        <v>0</v>
      </c>
      <c r="H186" s="4">
        <v>0.42105263157894701</v>
      </c>
      <c r="I186" s="4">
        <v>0.82916666666666705</v>
      </c>
      <c r="J186" s="129">
        <v>1000</v>
      </c>
      <c r="K186" s="129"/>
      <c r="L186" s="129">
        <v>0</v>
      </c>
      <c r="M186" s="44" t="s">
        <v>99</v>
      </c>
    </row>
    <row r="187" spans="1:13" x14ac:dyDescent="0.25">
      <c r="A187" s="43" t="s">
        <v>1214</v>
      </c>
      <c r="B187" s="1" t="s">
        <v>559</v>
      </c>
      <c r="C187" s="129">
        <v>1341</v>
      </c>
      <c r="D187" s="129">
        <v>1060</v>
      </c>
      <c r="E187" s="1">
        <v>410</v>
      </c>
      <c r="F187" s="129">
        <v>456</v>
      </c>
      <c r="G187" s="4">
        <v>0</v>
      </c>
      <c r="H187" s="4">
        <v>0.524752475247525</v>
      </c>
      <c r="I187" s="4">
        <v>0.82792207792207795</v>
      </c>
      <c r="J187" s="129">
        <v>1000</v>
      </c>
      <c r="K187" s="129"/>
      <c r="L187" s="129">
        <v>0</v>
      </c>
      <c r="M187" s="44" t="s">
        <v>99</v>
      </c>
    </row>
    <row r="188" spans="1:13" x14ac:dyDescent="0.25">
      <c r="A188" s="43" t="s">
        <v>4431</v>
      </c>
      <c r="B188" s="1" t="s">
        <v>1023</v>
      </c>
      <c r="C188" s="129">
        <v>1346</v>
      </c>
      <c r="D188" s="129">
        <v>1090</v>
      </c>
      <c r="E188" s="1">
        <v>476</v>
      </c>
      <c r="F188" s="129">
        <v>518</v>
      </c>
      <c r="G188" s="4">
        <v>0</v>
      </c>
      <c r="H188" s="4">
        <v>0.45132743362831901</v>
      </c>
      <c r="I188" s="4">
        <v>0.81245768449559896</v>
      </c>
      <c r="J188" s="129">
        <v>1000</v>
      </c>
      <c r="K188" s="129"/>
      <c r="L188" s="129">
        <v>0</v>
      </c>
      <c r="M188" s="44" t="s">
        <v>99</v>
      </c>
    </row>
    <row r="189" spans="1:13" x14ac:dyDescent="0.25">
      <c r="A189" s="43" t="s">
        <v>1220</v>
      </c>
      <c r="B189" s="1" t="s">
        <v>504</v>
      </c>
      <c r="C189" s="129">
        <v>1639</v>
      </c>
      <c r="D189" s="129">
        <v>1227</v>
      </c>
      <c r="E189" s="1">
        <v>368</v>
      </c>
      <c r="F189" s="129">
        <v>415</v>
      </c>
      <c r="G189" s="4">
        <v>0</v>
      </c>
      <c r="H189" s="4">
        <v>0.57851239669421495</v>
      </c>
      <c r="I189" s="4">
        <v>0.84658735128365703</v>
      </c>
      <c r="J189" s="129">
        <v>1000</v>
      </c>
      <c r="K189" s="129"/>
      <c r="L189" s="129">
        <v>0</v>
      </c>
      <c r="M189" s="44" t="s">
        <v>99</v>
      </c>
    </row>
    <row r="190" spans="1:13" x14ac:dyDescent="0.25">
      <c r="A190" s="43" t="s">
        <v>4432</v>
      </c>
      <c r="B190" s="1" t="s">
        <v>694</v>
      </c>
      <c r="C190" s="129">
        <v>393</v>
      </c>
      <c r="D190" s="129">
        <v>436</v>
      </c>
      <c r="E190" s="1">
        <v>505</v>
      </c>
      <c r="F190" s="129">
        <v>518</v>
      </c>
      <c r="G190" s="4">
        <v>0</v>
      </c>
      <c r="H190" s="4">
        <v>6.25E-2</v>
      </c>
      <c r="I190" s="4">
        <v>0.73599999999999999</v>
      </c>
      <c r="J190" s="129">
        <v>1000</v>
      </c>
      <c r="K190" s="129"/>
      <c r="L190" s="129">
        <v>0</v>
      </c>
      <c r="M190" s="44" t="s">
        <v>99</v>
      </c>
    </row>
    <row r="191" spans="1:13" x14ac:dyDescent="0.25">
      <c r="A191" s="43" t="s">
        <v>1225</v>
      </c>
      <c r="B191" s="1" t="s">
        <v>506</v>
      </c>
      <c r="C191" s="129">
        <v>1611</v>
      </c>
      <c r="D191" s="129">
        <v>666</v>
      </c>
      <c r="E191" s="1">
        <v>385</v>
      </c>
      <c r="F191" s="129">
        <v>410</v>
      </c>
      <c r="G191" s="4">
        <v>0</v>
      </c>
      <c r="H191" s="4">
        <v>0.59615384615384603</v>
      </c>
      <c r="I191" s="4">
        <v>0.82193468884781296</v>
      </c>
      <c r="J191" s="129">
        <v>1000</v>
      </c>
      <c r="K191" s="129"/>
      <c r="L191" s="129">
        <v>0</v>
      </c>
      <c r="M191" s="44" t="s">
        <v>99</v>
      </c>
    </row>
    <row r="192" spans="1:13" x14ac:dyDescent="0.25">
      <c r="A192" s="43" t="s">
        <v>4433</v>
      </c>
      <c r="B192" s="1" t="s">
        <v>3389</v>
      </c>
      <c r="C192" s="129">
        <v>1178</v>
      </c>
      <c r="D192" s="129">
        <v>896</v>
      </c>
      <c r="E192" s="1">
        <v>481</v>
      </c>
      <c r="F192" s="129">
        <v>518</v>
      </c>
      <c r="G192" s="4">
        <v>0</v>
      </c>
      <c r="H192" s="4">
        <v>0.42307692307692302</v>
      </c>
      <c r="I192" s="4">
        <v>0.81052631578947398</v>
      </c>
      <c r="J192" s="129">
        <v>1000</v>
      </c>
      <c r="K192" s="129"/>
      <c r="L192" s="129">
        <v>0</v>
      </c>
      <c r="M192" s="44" t="s">
        <v>99</v>
      </c>
    </row>
    <row r="193" spans="1:13" x14ac:dyDescent="0.25">
      <c r="A193" s="43" t="s">
        <v>1283</v>
      </c>
      <c r="B193" s="1" t="s">
        <v>505</v>
      </c>
      <c r="C193" s="129">
        <v>1533</v>
      </c>
      <c r="D193" s="129">
        <v>1492</v>
      </c>
      <c r="E193" s="1">
        <v>311</v>
      </c>
      <c r="F193" s="129">
        <v>352</v>
      </c>
      <c r="G193" s="4">
        <v>0</v>
      </c>
      <c r="H193" s="4">
        <v>0.4</v>
      </c>
      <c r="I193" s="4">
        <v>0.80704225352112702</v>
      </c>
      <c r="J193" s="129">
        <v>1000</v>
      </c>
      <c r="K193" s="129"/>
      <c r="L193" s="129">
        <v>0</v>
      </c>
      <c r="M193" s="44" t="s">
        <v>99</v>
      </c>
    </row>
    <row r="194" spans="1:13" x14ac:dyDescent="0.25">
      <c r="A194" s="43" t="s">
        <v>4434</v>
      </c>
      <c r="B194" s="1" t="s">
        <v>3228</v>
      </c>
      <c r="C194" s="129">
        <v>1269</v>
      </c>
      <c r="D194" s="129">
        <v>822</v>
      </c>
      <c r="E194" s="1">
        <v>507</v>
      </c>
      <c r="F194" s="129">
        <v>517</v>
      </c>
      <c r="G194" s="4">
        <v>0</v>
      </c>
      <c r="H194" s="4">
        <v>0.38028169014084501</v>
      </c>
      <c r="I194" s="4">
        <v>0.75310559006211197</v>
      </c>
      <c r="J194" s="129">
        <v>1000</v>
      </c>
      <c r="K194" s="129"/>
      <c r="L194" s="129">
        <v>0</v>
      </c>
      <c r="M194" s="44" t="s">
        <v>99</v>
      </c>
    </row>
    <row r="195" spans="1:13" x14ac:dyDescent="0.25">
      <c r="A195" s="43" t="s">
        <v>1301</v>
      </c>
      <c r="B195" s="1" t="s">
        <v>503</v>
      </c>
      <c r="C195" s="129">
        <v>2015</v>
      </c>
      <c r="D195" s="129">
        <v>1256</v>
      </c>
      <c r="E195" s="1">
        <v>315</v>
      </c>
      <c r="F195" s="129">
        <v>308</v>
      </c>
      <c r="G195" s="4">
        <v>0</v>
      </c>
      <c r="H195" s="4">
        <v>0.58125000000000004</v>
      </c>
      <c r="I195" s="4">
        <v>0.82980816527299595</v>
      </c>
      <c r="J195" s="129">
        <v>1000</v>
      </c>
      <c r="K195" s="129"/>
      <c r="L195" s="129">
        <v>0</v>
      </c>
      <c r="M195" s="44" t="s">
        <v>99</v>
      </c>
    </row>
    <row r="196" spans="1:13" x14ac:dyDescent="0.25">
      <c r="A196" s="43" t="s">
        <v>4435</v>
      </c>
      <c r="B196" s="1" t="s">
        <v>3527</v>
      </c>
      <c r="C196" s="129">
        <v>872</v>
      </c>
      <c r="D196" s="129">
        <v>517</v>
      </c>
      <c r="E196" s="1">
        <v>497</v>
      </c>
      <c r="F196" s="129">
        <v>517</v>
      </c>
      <c r="G196" s="4">
        <v>0</v>
      </c>
      <c r="H196" s="4">
        <v>0.63235294117647001</v>
      </c>
      <c r="I196" s="4">
        <v>0.77777777777777801</v>
      </c>
      <c r="J196" s="129">
        <v>1000</v>
      </c>
      <c r="K196" s="129"/>
      <c r="L196" s="129">
        <v>0</v>
      </c>
      <c r="M196" s="44" t="s">
        <v>99</v>
      </c>
    </row>
    <row r="197" spans="1:13" x14ac:dyDescent="0.25">
      <c r="A197" s="43" t="s">
        <v>1314</v>
      </c>
      <c r="B197" s="1" t="s">
        <v>502</v>
      </c>
      <c r="C197" s="129">
        <v>0</v>
      </c>
      <c r="D197" s="129">
        <v>0</v>
      </c>
      <c r="E197" s="1">
        <v>0</v>
      </c>
      <c r="F197" s="129">
        <v>0</v>
      </c>
      <c r="G197" s="4">
        <v>0</v>
      </c>
      <c r="H197" s="4">
        <v>0</v>
      </c>
      <c r="I197" s="4">
        <v>0.84951456310679596</v>
      </c>
      <c r="J197" s="129">
        <v>1000</v>
      </c>
      <c r="K197" s="129"/>
      <c r="L197" s="129">
        <v>0</v>
      </c>
      <c r="M197" s="44" t="s">
        <v>99</v>
      </c>
    </row>
    <row r="198" spans="1:13" x14ac:dyDescent="0.25">
      <c r="A198" s="43" t="s">
        <v>4436</v>
      </c>
      <c r="B198" s="1" t="s">
        <v>3105</v>
      </c>
      <c r="C198" s="129">
        <v>983</v>
      </c>
      <c r="D198" s="129">
        <v>810</v>
      </c>
      <c r="E198" s="1">
        <v>472</v>
      </c>
      <c r="F198" s="129">
        <v>517</v>
      </c>
      <c r="G198" s="4">
        <v>0</v>
      </c>
      <c r="H198" s="4">
        <v>0.625</v>
      </c>
      <c r="I198" s="4">
        <v>0.80294450736126799</v>
      </c>
      <c r="J198" s="129">
        <v>1000</v>
      </c>
      <c r="K198" s="129"/>
      <c r="L198" s="129">
        <v>0</v>
      </c>
      <c r="M198" s="44" t="s">
        <v>99</v>
      </c>
    </row>
    <row r="199" spans="1:13" x14ac:dyDescent="0.25">
      <c r="A199" s="43" t="s">
        <v>1237</v>
      </c>
      <c r="B199" s="1" t="s">
        <v>510</v>
      </c>
      <c r="C199" s="129">
        <v>1431</v>
      </c>
      <c r="D199" s="129">
        <v>801</v>
      </c>
      <c r="E199" s="1">
        <v>340</v>
      </c>
      <c r="F199" s="129">
        <v>359</v>
      </c>
      <c r="G199" s="4">
        <v>0</v>
      </c>
      <c r="H199" s="4">
        <v>0.69230769230769196</v>
      </c>
      <c r="I199" s="4">
        <v>0.81407035175879405</v>
      </c>
      <c r="J199" s="129">
        <v>1000</v>
      </c>
      <c r="K199" s="129"/>
      <c r="L199" s="129">
        <v>0</v>
      </c>
      <c r="M199" s="44" t="s">
        <v>99</v>
      </c>
    </row>
    <row r="200" spans="1:13" x14ac:dyDescent="0.25">
      <c r="A200" s="43" t="s">
        <v>4437</v>
      </c>
      <c r="B200" s="1" t="s">
        <v>3545</v>
      </c>
      <c r="C200" s="129">
        <v>1264</v>
      </c>
      <c r="D200" s="129">
        <v>522</v>
      </c>
      <c r="E200" s="1">
        <v>504</v>
      </c>
      <c r="F200" s="129">
        <v>517</v>
      </c>
      <c r="G200" s="4">
        <v>0</v>
      </c>
      <c r="H200" s="4">
        <v>0.36231884057970998</v>
      </c>
      <c r="I200" s="4">
        <v>0.72557003257329</v>
      </c>
      <c r="J200" s="129">
        <v>1000</v>
      </c>
      <c r="K200" s="129"/>
      <c r="L200" s="129">
        <v>0</v>
      </c>
      <c r="M200" s="44" t="s">
        <v>99</v>
      </c>
    </row>
    <row r="201" spans="1:13" x14ac:dyDescent="0.25">
      <c r="A201" s="43" t="s">
        <v>4438</v>
      </c>
      <c r="B201" s="1" t="s">
        <v>3110</v>
      </c>
      <c r="C201" s="129">
        <v>902</v>
      </c>
      <c r="D201" s="129">
        <v>510</v>
      </c>
      <c r="E201" s="1">
        <v>472</v>
      </c>
      <c r="F201" s="129">
        <v>516</v>
      </c>
      <c r="G201" s="4">
        <v>0</v>
      </c>
      <c r="H201" s="4">
        <v>0.54838709677419395</v>
      </c>
      <c r="I201" s="4">
        <v>0.81039755351681997</v>
      </c>
      <c r="J201" s="129">
        <v>1000</v>
      </c>
      <c r="K201" s="129"/>
      <c r="L201" s="129">
        <v>0</v>
      </c>
      <c r="M201" s="44" t="s">
        <v>99</v>
      </c>
    </row>
    <row r="202" spans="1:13" x14ac:dyDescent="0.25">
      <c r="A202" s="43" t="s">
        <v>4439</v>
      </c>
      <c r="B202" s="1" t="s">
        <v>751</v>
      </c>
      <c r="C202" s="129">
        <v>175</v>
      </c>
      <c r="D202" s="129">
        <v>111</v>
      </c>
      <c r="E202" s="1">
        <v>509</v>
      </c>
      <c r="F202" s="129">
        <v>516</v>
      </c>
      <c r="G202" s="4">
        <v>0</v>
      </c>
      <c r="H202" s="4">
        <v>0</v>
      </c>
      <c r="I202" s="4">
        <v>0.48767123287671199</v>
      </c>
      <c r="J202" s="129">
        <v>1000</v>
      </c>
      <c r="K202" s="129"/>
      <c r="L202" s="129">
        <v>0</v>
      </c>
      <c r="M202" s="44" t="s">
        <v>99</v>
      </c>
    </row>
    <row r="203" spans="1:13" x14ac:dyDescent="0.25">
      <c r="A203" s="43" t="s">
        <v>4440</v>
      </c>
      <c r="B203" s="1" t="s">
        <v>3371</v>
      </c>
      <c r="C203" s="129">
        <v>1176</v>
      </c>
      <c r="D203" s="129">
        <v>663</v>
      </c>
      <c r="E203" s="1">
        <v>497</v>
      </c>
      <c r="F203" s="129">
        <v>515</v>
      </c>
      <c r="G203" s="4">
        <v>0</v>
      </c>
      <c r="H203" s="4">
        <v>0.65789473684210498</v>
      </c>
      <c r="I203" s="4">
        <v>0.83132530120481896</v>
      </c>
      <c r="J203" s="129">
        <v>1000</v>
      </c>
      <c r="K203" s="129"/>
      <c r="L203" s="129">
        <v>0</v>
      </c>
      <c r="M203" s="44" t="s">
        <v>99</v>
      </c>
    </row>
    <row r="204" spans="1:13" x14ac:dyDescent="0.25">
      <c r="A204" s="43" t="s">
        <v>1222</v>
      </c>
      <c r="B204" s="1" t="s">
        <v>508</v>
      </c>
      <c r="C204" s="129">
        <v>1600</v>
      </c>
      <c r="D204" s="129">
        <v>1085</v>
      </c>
      <c r="E204" s="1">
        <v>286</v>
      </c>
      <c r="F204" s="129">
        <v>331</v>
      </c>
      <c r="G204" s="4">
        <v>0</v>
      </c>
      <c r="H204" s="4">
        <v>0.51304347826087005</v>
      </c>
      <c r="I204" s="4">
        <v>0.82653061224489799</v>
      </c>
      <c r="J204" s="129">
        <v>1000</v>
      </c>
      <c r="K204" s="129"/>
      <c r="L204" s="129">
        <v>0</v>
      </c>
      <c r="M204" s="44" t="s">
        <v>99</v>
      </c>
    </row>
    <row r="205" spans="1:13" x14ac:dyDescent="0.25">
      <c r="A205" s="43" t="s">
        <v>4441</v>
      </c>
      <c r="B205" s="1" t="s">
        <v>3035</v>
      </c>
      <c r="C205" s="129">
        <v>955</v>
      </c>
      <c r="D205" s="129">
        <v>862</v>
      </c>
      <c r="E205" s="1">
        <v>496</v>
      </c>
      <c r="F205" s="129">
        <v>515</v>
      </c>
      <c r="G205" s="4">
        <v>0</v>
      </c>
      <c r="H205" s="4">
        <v>0.55128205128205099</v>
      </c>
      <c r="I205" s="4">
        <v>0.82819905213270095</v>
      </c>
      <c r="J205" s="129">
        <v>1000</v>
      </c>
      <c r="K205" s="129"/>
      <c r="L205" s="129">
        <v>0</v>
      </c>
      <c r="M205" s="44" t="s">
        <v>99</v>
      </c>
    </row>
    <row r="206" spans="1:13" x14ac:dyDescent="0.25">
      <c r="A206" s="43" t="s">
        <v>1108</v>
      </c>
      <c r="B206" s="1" t="s">
        <v>501</v>
      </c>
      <c r="C206" s="129">
        <v>992</v>
      </c>
      <c r="D206" s="129">
        <v>497</v>
      </c>
      <c r="E206" s="1">
        <v>457</v>
      </c>
      <c r="F206" s="129">
        <v>421</v>
      </c>
      <c r="G206" s="4">
        <v>0</v>
      </c>
      <c r="H206" s="4">
        <v>0.76811594202898603</v>
      </c>
      <c r="I206" s="4">
        <v>0.82270916334661404</v>
      </c>
      <c r="J206" s="129">
        <v>1000</v>
      </c>
      <c r="K206" s="129"/>
      <c r="L206" s="129">
        <v>0</v>
      </c>
      <c r="M206" s="44" t="s">
        <v>99</v>
      </c>
    </row>
    <row r="207" spans="1:13" x14ac:dyDescent="0.25">
      <c r="A207" s="43" t="s">
        <v>1156</v>
      </c>
      <c r="B207" s="1" t="s">
        <v>706</v>
      </c>
      <c r="C207" s="129">
        <v>993</v>
      </c>
      <c r="D207" s="129">
        <v>452</v>
      </c>
      <c r="E207" s="1">
        <v>494</v>
      </c>
      <c r="F207" s="129">
        <v>515</v>
      </c>
      <c r="G207" s="4">
        <v>0</v>
      </c>
      <c r="H207" s="4">
        <v>0.39215686274509798</v>
      </c>
      <c r="I207" s="4">
        <v>0.74749498997996</v>
      </c>
      <c r="J207" s="129">
        <v>1000</v>
      </c>
      <c r="K207" s="129"/>
      <c r="L207" s="129">
        <v>0</v>
      </c>
      <c r="M207" s="44" t="s">
        <v>99</v>
      </c>
    </row>
    <row r="208" spans="1:13" x14ac:dyDescent="0.25">
      <c r="A208" s="43" t="s">
        <v>1261</v>
      </c>
      <c r="B208" s="1" t="s">
        <v>492</v>
      </c>
      <c r="C208" s="129">
        <v>1263</v>
      </c>
      <c r="D208" s="129">
        <v>661</v>
      </c>
      <c r="E208" s="1">
        <v>299</v>
      </c>
      <c r="F208" s="129">
        <v>335</v>
      </c>
      <c r="G208" s="4">
        <v>0</v>
      </c>
      <c r="H208" s="4">
        <v>0.37179487179487197</v>
      </c>
      <c r="I208" s="4">
        <v>0.83976510067114096</v>
      </c>
      <c r="J208" s="129">
        <v>1000</v>
      </c>
      <c r="K208" s="129"/>
      <c r="L208" s="129">
        <v>0</v>
      </c>
      <c r="M208" s="44" t="s">
        <v>99</v>
      </c>
    </row>
    <row r="209" spans="1:13" x14ac:dyDescent="0.25">
      <c r="A209" s="43" t="s">
        <v>1039</v>
      </c>
      <c r="B209" s="1" t="s">
        <v>618</v>
      </c>
      <c r="C209" s="129">
        <v>717</v>
      </c>
      <c r="D209" s="129">
        <v>468</v>
      </c>
      <c r="E209" s="1">
        <v>462</v>
      </c>
      <c r="F209" s="129">
        <v>514</v>
      </c>
      <c r="G209" s="4">
        <v>0</v>
      </c>
      <c r="H209" s="4">
        <v>0.48888888888888898</v>
      </c>
      <c r="I209" s="4">
        <v>0.80333333333333301</v>
      </c>
      <c r="J209" s="129">
        <v>1000</v>
      </c>
      <c r="K209" s="129"/>
      <c r="L209" s="129">
        <v>0</v>
      </c>
      <c r="M209" s="44" t="s">
        <v>99</v>
      </c>
    </row>
    <row r="210" spans="1:13" x14ac:dyDescent="0.25">
      <c r="A210" s="43" t="s">
        <v>1278</v>
      </c>
      <c r="B210" s="1" t="s">
        <v>491</v>
      </c>
      <c r="C210" s="129">
        <v>254</v>
      </c>
      <c r="D210" s="129">
        <v>99</v>
      </c>
      <c r="E210" s="1">
        <v>364</v>
      </c>
      <c r="F210" s="129">
        <v>458</v>
      </c>
      <c r="G210" s="4">
        <v>0</v>
      </c>
      <c r="H210" s="4">
        <v>0.42857142857142899</v>
      </c>
      <c r="I210" s="4">
        <v>0.82692307692307698</v>
      </c>
      <c r="J210" s="129">
        <v>1000</v>
      </c>
      <c r="K210" s="129"/>
      <c r="L210" s="129">
        <v>0</v>
      </c>
      <c r="M210" s="44" t="s">
        <v>99</v>
      </c>
    </row>
    <row r="211" spans="1:13" x14ac:dyDescent="0.25">
      <c r="A211" s="43" t="s">
        <v>4442</v>
      </c>
      <c r="B211" s="1" t="s">
        <v>1031</v>
      </c>
      <c r="C211" s="129">
        <v>1099</v>
      </c>
      <c r="D211" s="129">
        <v>383</v>
      </c>
      <c r="E211" s="1">
        <v>507</v>
      </c>
      <c r="F211" s="129">
        <v>514</v>
      </c>
      <c r="G211" s="4">
        <v>0</v>
      </c>
      <c r="H211" s="4">
        <v>0.15384615384615399</v>
      </c>
      <c r="I211" s="4">
        <v>0.50164654226125105</v>
      </c>
      <c r="J211" s="129">
        <v>1000</v>
      </c>
      <c r="K211" s="129"/>
      <c r="L211" s="129">
        <v>0</v>
      </c>
      <c r="M211" s="44" t="s">
        <v>99</v>
      </c>
    </row>
    <row r="212" spans="1:13" x14ac:dyDescent="0.25">
      <c r="A212" s="43" t="s">
        <v>1200</v>
      </c>
      <c r="B212" s="1" t="s">
        <v>493</v>
      </c>
      <c r="C212" s="129">
        <v>1668</v>
      </c>
      <c r="D212" s="129">
        <v>1339</v>
      </c>
      <c r="E212" s="1">
        <v>394</v>
      </c>
      <c r="F212" s="129">
        <v>440</v>
      </c>
      <c r="G212" s="4">
        <v>0</v>
      </c>
      <c r="H212" s="4">
        <v>0.63302752293578002</v>
      </c>
      <c r="I212" s="4">
        <v>0.82771773680864602</v>
      </c>
      <c r="J212" s="129">
        <v>1000</v>
      </c>
      <c r="K212" s="129"/>
      <c r="L212" s="129">
        <v>0</v>
      </c>
      <c r="M212" s="44" t="s">
        <v>99</v>
      </c>
    </row>
    <row r="213" spans="1:13" x14ac:dyDescent="0.25">
      <c r="A213" s="43" t="s">
        <v>4443</v>
      </c>
      <c r="B213" s="1" t="s">
        <v>2990</v>
      </c>
      <c r="C213" s="129">
        <v>1212</v>
      </c>
      <c r="D213" s="129">
        <v>481</v>
      </c>
      <c r="E213" s="1">
        <v>506</v>
      </c>
      <c r="F213" s="129">
        <v>513</v>
      </c>
      <c r="G213" s="4">
        <v>0</v>
      </c>
      <c r="H213" s="4">
        <v>0.15</v>
      </c>
      <c r="I213" s="4">
        <v>0.56117021276595802</v>
      </c>
      <c r="J213" s="129">
        <v>1000</v>
      </c>
      <c r="K213" s="129"/>
      <c r="L213" s="129">
        <v>0</v>
      </c>
      <c r="M213" s="44" t="s">
        <v>99</v>
      </c>
    </row>
    <row r="214" spans="1:13" x14ac:dyDescent="0.25">
      <c r="A214" s="43" t="s">
        <v>1202</v>
      </c>
      <c r="B214" s="1" t="s">
        <v>682</v>
      </c>
      <c r="C214" s="129">
        <v>1157</v>
      </c>
      <c r="D214" s="129">
        <v>622</v>
      </c>
      <c r="E214" s="1">
        <v>495</v>
      </c>
      <c r="F214" s="129">
        <v>513</v>
      </c>
      <c r="G214" s="4">
        <v>0</v>
      </c>
      <c r="H214" s="4">
        <v>0.56716417910447803</v>
      </c>
      <c r="I214" s="4">
        <v>0.77889447236180898</v>
      </c>
      <c r="J214" s="129">
        <v>1000</v>
      </c>
      <c r="K214" s="129"/>
      <c r="L214" s="129">
        <v>0</v>
      </c>
      <c r="M214" s="44" t="s">
        <v>99</v>
      </c>
    </row>
    <row r="215" spans="1:13" x14ac:dyDescent="0.25">
      <c r="A215" s="43" t="s">
        <v>1312</v>
      </c>
      <c r="B215" s="1" t="s">
        <v>489</v>
      </c>
      <c r="C215" s="129">
        <v>1254</v>
      </c>
      <c r="D215" s="129">
        <v>897</v>
      </c>
      <c r="E215" s="1">
        <v>340</v>
      </c>
      <c r="F215" s="129">
        <v>393</v>
      </c>
      <c r="G215" s="4">
        <v>0</v>
      </c>
      <c r="H215" s="4">
        <v>0.467391304347826</v>
      </c>
      <c r="I215" s="4">
        <v>0.80264072272411402</v>
      </c>
      <c r="J215" s="129">
        <v>1000</v>
      </c>
      <c r="K215" s="129"/>
      <c r="L215" s="129">
        <v>0</v>
      </c>
      <c r="M215" s="44" t="s">
        <v>99</v>
      </c>
    </row>
    <row r="216" spans="1:13" x14ac:dyDescent="0.25">
      <c r="A216" s="43" t="s">
        <v>4444</v>
      </c>
      <c r="B216" s="1" t="s">
        <v>712</v>
      </c>
      <c r="C216" s="129">
        <v>1244</v>
      </c>
      <c r="D216" s="129">
        <v>769</v>
      </c>
      <c r="E216" s="1">
        <v>501</v>
      </c>
      <c r="F216" s="129">
        <v>513</v>
      </c>
      <c r="G216" s="4">
        <v>0</v>
      </c>
      <c r="H216" s="4">
        <v>0.50793650793650802</v>
      </c>
      <c r="I216" s="4">
        <v>0.72799999999999998</v>
      </c>
      <c r="J216" s="129">
        <v>1000</v>
      </c>
      <c r="K216" s="129"/>
      <c r="L216" s="129">
        <v>0</v>
      </c>
      <c r="M216" s="44" t="s">
        <v>99</v>
      </c>
    </row>
    <row r="217" spans="1:13" x14ac:dyDescent="0.25">
      <c r="A217" s="43" t="s">
        <v>1232</v>
      </c>
      <c r="B217" s="1" t="s">
        <v>498</v>
      </c>
      <c r="C217" s="129">
        <v>1566</v>
      </c>
      <c r="D217" s="129">
        <v>1035</v>
      </c>
      <c r="E217" s="1">
        <v>379</v>
      </c>
      <c r="F217" s="129">
        <v>374</v>
      </c>
      <c r="G217" s="4">
        <v>0</v>
      </c>
      <c r="H217" s="4">
        <v>0.504132231404959</v>
      </c>
      <c r="I217" s="4">
        <v>0.81655342804200104</v>
      </c>
      <c r="J217" s="129">
        <v>1000</v>
      </c>
      <c r="K217" s="129"/>
      <c r="L217" s="129">
        <v>0</v>
      </c>
      <c r="M217" s="44" t="s">
        <v>99</v>
      </c>
    </row>
    <row r="218" spans="1:13" x14ac:dyDescent="0.25">
      <c r="A218" s="43" t="s">
        <v>1043</v>
      </c>
      <c r="B218" s="1" t="s">
        <v>671</v>
      </c>
      <c r="C218" s="129">
        <v>1070</v>
      </c>
      <c r="D218" s="129">
        <v>852</v>
      </c>
      <c r="E218" s="1">
        <v>544</v>
      </c>
      <c r="F218" s="129">
        <v>513</v>
      </c>
      <c r="G218" s="4">
        <v>0</v>
      </c>
      <c r="H218" s="4">
        <v>0.43243243243243201</v>
      </c>
      <c r="I218" s="4">
        <v>0.75228595178719904</v>
      </c>
      <c r="J218" s="129">
        <v>1000</v>
      </c>
      <c r="K218" s="129"/>
      <c r="L218" s="129">
        <v>0</v>
      </c>
      <c r="M218" s="44" t="s">
        <v>99</v>
      </c>
    </row>
    <row r="219" spans="1:13" x14ac:dyDescent="0.25">
      <c r="A219" s="43" t="s">
        <v>1282</v>
      </c>
      <c r="B219" s="1" t="s">
        <v>497</v>
      </c>
      <c r="C219" s="129">
        <v>0</v>
      </c>
      <c r="D219" s="129">
        <v>0</v>
      </c>
      <c r="E219" s="1">
        <v>0</v>
      </c>
      <c r="F219" s="129">
        <v>0</v>
      </c>
      <c r="G219" s="4">
        <v>0</v>
      </c>
      <c r="H219" s="4">
        <v>0</v>
      </c>
      <c r="I219" s="4">
        <v>0.84</v>
      </c>
      <c r="J219" s="129">
        <v>1000</v>
      </c>
      <c r="K219" s="129"/>
      <c r="L219" s="129">
        <v>0</v>
      </c>
      <c r="M219" s="44" t="s">
        <v>99</v>
      </c>
    </row>
    <row r="220" spans="1:13" x14ac:dyDescent="0.25">
      <c r="A220" s="43" t="s">
        <v>4445</v>
      </c>
      <c r="B220" s="1" t="s">
        <v>3548</v>
      </c>
      <c r="C220" s="129">
        <v>1212</v>
      </c>
      <c r="D220" s="129">
        <v>482</v>
      </c>
      <c r="E220" s="1">
        <v>478</v>
      </c>
      <c r="F220" s="129">
        <v>513</v>
      </c>
      <c r="G220" s="4">
        <v>0</v>
      </c>
      <c r="H220" s="4">
        <v>0.125</v>
      </c>
      <c r="I220" s="4">
        <v>0.50978473581213302</v>
      </c>
      <c r="J220" s="129">
        <v>1000</v>
      </c>
      <c r="K220" s="129"/>
      <c r="L220" s="129">
        <v>0</v>
      </c>
      <c r="M220" s="44" t="s">
        <v>99</v>
      </c>
    </row>
    <row r="221" spans="1:13" x14ac:dyDescent="0.25">
      <c r="A221" s="43" t="s">
        <v>1291</v>
      </c>
      <c r="B221" s="1" t="s">
        <v>500</v>
      </c>
      <c r="C221" s="129">
        <v>2268</v>
      </c>
      <c r="D221" s="129">
        <v>1999</v>
      </c>
      <c r="E221" s="1">
        <v>236</v>
      </c>
      <c r="F221" s="129">
        <v>288</v>
      </c>
      <c r="G221" s="4">
        <v>0</v>
      </c>
      <c r="H221" s="4">
        <v>0.58108108108108103</v>
      </c>
      <c r="I221" s="4">
        <v>0.80652680652680597</v>
      </c>
      <c r="J221" s="129">
        <v>1000</v>
      </c>
      <c r="K221" s="129"/>
      <c r="L221" s="129">
        <v>0</v>
      </c>
      <c r="M221" s="44" t="s">
        <v>99</v>
      </c>
    </row>
    <row r="222" spans="1:13" x14ac:dyDescent="0.25">
      <c r="A222" s="43" t="s">
        <v>4446</v>
      </c>
      <c r="B222" s="1" t="s">
        <v>689</v>
      </c>
      <c r="C222" s="129">
        <v>372</v>
      </c>
      <c r="D222" s="129">
        <v>413</v>
      </c>
      <c r="E222" s="1">
        <v>508</v>
      </c>
      <c r="F222" s="129">
        <v>512</v>
      </c>
      <c r="G222" s="4">
        <v>0</v>
      </c>
      <c r="H222" s="4">
        <v>-9.0909090909090898E-2</v>
      </c>
      <c r="I222" s="4">
        <v>0.56287425149700598</v>
      </c>
      <c r="J222" s="129">
        <v>1000</v>
      </c>
      <c r="K222" s="129"/>
      <c r="L222" s="129">
        <v>0</v>
      </c>
      <c r="M222" s="44" t="s">
        <v>99</v>
      </c>
    </row>
    <row r="223" spans="1:13" x14ac:dyDescent="0.25">
      <c r="A223" s="43" t="s">
        <v>1264</v>
      </c>
      <c r="B223" s="1" t="s">
        <v>499</v>
      </c>
      <c r="C223" s="129">
        <v>1865</v>
      </c>
      <c r="D223" s="129">
        <v>1085</v>
      </c>
      <c r="E223" s="1">
        <v>350</v>
      </c>
      <c r="F223" s="129">
        <v>349</v>
      </c>
      <c r="G223" s="4">
        <v>0</v>
      </c>
      <c r="H223" s="4">
        <v>0.53472222222222199</v>
      </c>
      <c r="I223" s="4">
        <v>0.80917237743806003</v>
      </c>
      <c r="J223" s="129">
        <v>1000</v>
      </c>
      <c r="K223" s="129"/>
      <c r="L223" s="129">
        <v>0</v>
      </c>
      <c r="M223" s="44" t="s">
        <v>99</v>
      </c>
    </row>
    <row r="224" spans="1:13" x14ac:dyDescent="0.25">
      <c r="A224" s="43" t="s">
        <v>4447</v>
      </c>
      <c r="B224" s="1" t="s">
        <v>443</v>
      </c>
      <c r="C224" s="129">
        <v>884</v>
      </c>
      <c r="D224" s="129">
        <v>465</v>
      </c>
      <c r="E224" s="1">
        <v>497</v>
      </c>
      <c r="F224" s="129">
        <v>512</v>
      </c>
      <c r="G224" s="4">
        <v>0</v>
      </c>
      <c r="H224" s="4">
        <v>0.49315068493150699</v>
      </c>
      <c r="I224" s="4">
        <v>0.78468899521531099</v>
      </c>
      <c r="J224" s="129">
        <v>1000</v>
      </c>
      <c r="K224" s="129"/>
      <c r="L224" s="129">
        <v>0</v>
      </c>
      <c r="M224" s="44" t="s">
        <v>99</v>
      </c>
    </row>
    <row r="225" spans="1:13" x14ac:dyDescent="0.25">
      <c r="A225" s="43" t="s">
        <v>1275</v>
      </c>
      <c r="B225" s="1" t="s">
        <v>495</v>
      </c>
      <c r="C225" s="129">
        <v>2224</v>
      </c>
      <c r="D225" s="129">
        <v>1396</v>
      </c>
      <c r="E225" s="1">
        <v>282</v>
      </c>
      <c r="F225" s="129">
        <v>322</v>
      </c>
      <c r="G225" s="4">
        <v>0</v>
      </c>
      <c r="H225" s="4">
        <v>0.531645569620253</v>
      </c>
      <c r="I225" s="4">
        <v>0.838935574229692</v>
      </c>
      <c r="J225" s="129">
        <v>1000</v>
      </c>
      <c r="K225" s="129"/>
      <c r="L225" s="129">
        <v>0</v>
      </c>
      <c r="M225" s="44" t="s">
        <v>99</v>
      </c>
    </row>
    <row r="226" spans="1:13" x14ac:dyDescent="0.25">
      <c r="A226" s="43" t="s">
        <v>4448</v>
      </c>
      <c r="B226" s="1" t="s">
        <v>3360</v>
      </c>
      <c r="C226" s="129">
        <v>1448</v>
      </c>
      <c r="D226" s="129">
        <v>901</v>
      </c>
      <c r="E226" s="1">
        <v>490</v>
      </c>
      <c r="F226" s="129">
        <v>512</v>
      </c>
      <c r="G226" s="4">
        <v>0</v>
      </c>
      <c r="H226" s="4">
        <v>0.43689320388349501</v>
      </c>
      <c r="I226" s="4">
        <v>0.81051873198847302</v>
      </c>
      <c r="J226" s="129">
        <v>1000</v>
      </c>
      <c r="K226" s="129"/>
      <c r="L226" s="129">
        <v>0</v>
      </c>
      <c r="M226" s="44" t="s">
        <v>99</v>
      </c>
    </row>
    <row r="227" spans="1:13" x14ac:dyDescent="0.25">
      <c r="A227" s="43" t="s">
        <v>1274</v>
      </c>
      <c r="B227" s="1" t="s">
        <v>494</v>
      </c>
      <c r="C227" s="129">
        <v>1255</v>
      </c>
      <c r="D227" s="129">
        <v>676</v>
      </c>
      <c r="E227" s="1">
        <v>321</v>
      </c>
      <c r="F227" s="129">
        <v>347</v>
      </c>
      <c r="G227" s="4">
        <v>0</v>
      </c>
      <c r="H227" s="4">
        <v>0.51685393258427004</v>
      </c>
      <c r="I227" s="4">
        <v>0.82385908726981605</v>
      </c>
      <c r="J227" s="129">
        <v>1000</v>
      </c>
      <c r="K227" s="129"/>
      <c r="L227" s="129">
        <v>0</v>
      </c>
      <c r="M227" s="44" t="s">
        <v>99</v>
      </c>
    </row>
    <row r="228" spans="1:13" x14ac:dyDescent="0.25">
      <c r="A228" s="43" t="s">
        <v>4449</v>
      </c>
      <c r="B228" s="1" t="s">
        <v>3523</v>
      </c>
      <c r="C228" s="129">
        <v>1508</v>
      </c>
      <c r="D228" s="129">
        <v>1053</v>
      </c>
      <c r="E228" s="1">
        <v>493</v>
      </c>
      <c r="F228" s="129">
        <v>512</v>
      </c>
      <c r="G228" s="4">
        <v>0</v>
      </c>
      <c r="H228" s="4">
        <v>0.52212389380530999</v>
      </c>
      <c r="I228" s="4">
        <v>0.82608695652173902</v>
      </c>
      <c r="J228" s="129">
        <v>1000</v>
      </c>
      <c r="K228" s="129"/>
      <c r="L228" s="129">
        <v>0</v>
      </c>
      <c r="M228" s="44" t="s">
        <v>99</v>
      </c>
    </row>
    <row r="229" spans="1:13" x14ac:dyDescent="0.25">
      <c r="A229" s="43" t="s">
        <v>1227</v>
      </c>
      <c r="B229" s="1" t="s">
        <v>496</v>
      </c>
      <c r="C229" s="129">
        <v>1270</v>
      </c>
      <c r="D229" s="129">
        <v>851</v>
      </c>
      <c r="E229" s="1">
        <v>386</v>
      </c>
      <c r="F229" s="129">
        <v>404</v>
      </c>
      <c r="G229" s="4">
        <v>0</v>
      </c>
      <c r="H229" s="4">
        <v>0.494623655913978</v>
      </c>
      <c r="I229" s="4">
        <v>0.81584739545120999</v>
      </c>
      <c r="J229" s="129">
        <v>1000</v>
      </c>
      <c r="K229" s="129"/>
      <c r="L229" s="129">
        <v>0</v>
      </c>
      <c r="M229" s="44" t="s">
        <v>99</v>
      </c>
    </row>
    <row r="230" spans="1:13" x14ac:dyDescent="0.25">
      <c r="A230" s="43" t="s">
        <v>1079</v>
      </c>
      <c r="B230" s="1" t="s">
        <v>676</v>
      </c>
      <c r="C230" s="129">
        <v>946</v>
      </c>
      <c r="D230" s="129">
        <v>657</v>
      </c>
      <c r="E230" s="1">
        <v>475</v>
      </c>
      <c r="F230" s="129">
        <v>512</v>
      </c>
      <c r="G230" s="4">
        <v>0</v>
      </c>
      <c r="H230" s="4">
        <v>0.54</v>
      </c>
      <c r="I230" s="4">
        <v>0.82207792207792196</v>
      </c>
      <c r="J230" s="129">
        <v>1000</v>
      </c>
      <c r="K230" s="129"/>
      <c r="L230" s="129">
        <v>0</v>
      </c>
      <c r="M230" s="44" t="s">
        <v>99</v>
      </c>
    </row>
    <row r="231" spans="1:13" x14ac:dyDescent="0.25">
      <c r="A231" s="43" t="s">
        <v>1269</v>
      </c>
      <c r="B231" s="1" t="s">
        <v>525</v>
      </c>
      <c r="C231" s="129">
        <v>1820</v>
      </c>
      <c r="D231" s="129">
        <v>1247</v>
      </c>
      <c r="E231" s="1">
        <v>314</v>
      </c>
      <c r="F231" s="129">
        <v>343</v>
      </c>
      <c r="G231" s="4">
        <v>0</v>
      </c>
      <c r="H231" s="4">
        <v>0.63114754098360604</v>
      </c>
      <c r="I231" s="4">
        <v>0.83995703544575695</v>
      </c>
      <c r="J231" s="129">
        <v>1000</v>
      </c>
      <c r="K231" s="129"/>
      <c r="L231" s="129">
        <v>0</v>
      </c>
      <c r="M231" s="44" t="s">
        <v>99</v>
      </c>
    </row>
    <row r="232" spans="1:13" x14ac:dyDescent="0.25">
      <c r="A232" s="43" t="s">
        <v>4450</v>
      </c>
      <c r="B232" s="1" t="s">
        <v>839</v>
      </c>
      <c r="C232" s="129">
        <v>974</v>
      </c>
      <c r="D232" s="129">
        <v>826</v>
      </c>
      <c r="E232" s="1">
        <v>468</v>
      </c>
      <c r="F232" s="129">
        <v>511</v>
      </c>
      <c r="G232" s="4">
        <v>0</v>
      </c>
      <c r="H232" s="4">
        <v>0.6</v>
      </c>
      <c r="I232" s="4">
        <v>0.77978339350180503</v>
      </c>
      <c r="J232" s="129">
        <v>1000</v>
      </c>
      <c r="K232" s="129"/>
      <c r="L232" s="129">
        <v>0</v>
      </c>
      <c r="M232" s="44" t="s">
        <v>99</v>
      </c>
    </row>
    <row r="233" spans="1:13" x14ac:dyDescent="0.25">
      <c r="A233" s="43" t="s">
        <v>1234</v>
      </c>
      <c r="B233" s="1" t="s">
        <v>524</v>
      </c>
      <c r="C233" s="129">
        <v>0</v>
      </c>
      <c r="D233" s="129">
        <v>2</v>
      </c>
      <c r="E233" s="1">
        <v>0</v>
      </c>
      <c r="F233" s="129">
        <v>0</v>
      </c>
      <c r="G233" s="4">
        <v>0</v>
      </c>
      <c r="H233" s="4">
        <v>0</v>
      </c>
      <c r="I233" s="4">
        <v>0.85632183908046</v>
      </c>
      <c r="J233" s="129">
        <v>1000</v>
      </c>
      <c r="K233" s="129"/>
      <c r="L233" s="129">
        <v>0</v>
      </c>
      <c r="M233" s="44" t="s">
        <v>99</v>
      </c>
    </row>
    <row r="234" spans="1:13" x14ac:dyDescent="0.25">
      <c r="A234" s="43" t="s">
        <v>4451</v>
      </c>
      <c r="B234" s="1" t="s">
        <v>2899</v>
      </c>
      <c r="C234" s="129">
        <v>638</v>
      </c>
      <c r="D234" s="129">
        <v>555</v>
      </c>
      <c r="E234" s="1">
        <v>481</v>
      </c>
      <c r="F234" s="129">
        <v>511</v>
      </c>
      <c r="G234" s="4">
        <v>0</v>
      </c>
      <c r="H234" s="4">
        <v>0.55555555555555602</v>
      </c>
      <c r="I234" s="4">
        <v>0.77047289504036898</v>
      </c>
      <c r="J234" s="129">
        <v>1000</v>
      </c>
      <c r="K234" s="129"/>
      <c r="L234" s="129">
        <v>0</v>
      </c>
      <c r="M234" s="44" t="s">
        <v>99</v>
      </c>
    </row>
    <row r="235" spans="1:13" x14ac:dyDescent="0.25">
      <c r="A235" s="43" t="s">
        <v>1287</v>
      </c>
      <c r="B235" s="1" t="s">
        <v>527</v>
      </c>
      <c r="C235" s="129">
        <v>1392</v>
      </c>
      <c r="D235" s="129">
        <v>617</v>
      </c>
      <c r="E235" s="1">
        <v>322</v>
      </c>
      <c r="F235" s="129">
        <v>316</v>
      </c>
      <c r="G235" s="4">
        <v>0</v>
      </c>
      <c r="H235" s="4">
        <v>0.62727272727272698</v>
      </c>
      <c r="I235" s="4">
        <v>0.84634920634920596</v>
      </c>
      <c r="J235" s="129">
        <v>1000</v>
      </c>
      <c r="K235" s="129"/>
      <c r="L235" s="129">
        <v>0</v>
      </c>
      <c r="M235" s="44" t="s">
        <v>99</v>
      </c>
    </row>
    <row r="236" spans="1:13" x14ac:dyDescent="0.25">
      <c r="A236" s="43" t="s">
        <v>1056</v>
      </c>
      <c r="B236" s="1" t="s">
        <v>741</v>
      </c>
      <c r="C236" s="129">
        <v>207</v>
      </c>
      <c r="D236" s="129">
        <v>126</v>
      </c>
      <c r="E236" s="1">
        <v>498</v>
      </c>
      <c r="F236" s="129">
        <v>510</v>
      </c>
      <c r="G236" s="4">
        <v>0</v>
      </c>
      <c r="H236" s="4">
        <v>1</v>
      </c>
      <c r="I236" s="4">
        <v>0.55704697986577201</v>
      </c>
      <c r="J236" s="129">
        <v>1000</v>
      </c>
      <c r="K236" s="129"/>
      <c r="L236" s="129">
        <v>0</v>
      </c>
      <c r="M236" s="44" t="s">
        <v>99</v>
      </c>
    </row>
    <row r="237" spans="1:13" x14ac:dyDescent="0.25">
      <c r="A237" s="43" t="s">
        <v>4452</v>
      </c>
      <c r="B237" s="1" t="s">
        <v>3178</v>
      </c>
      <c r="C237" s="129">
        <v>1252</v>
      </c>
      <c r="D237" s="129">
        <v>720</v>
      </c>
      <c r="E237" s="1">
        <v>541</v>
      </c>
      <c r="F237" s="129">
        <v>510</v>
      </c>
      <c r="G237" s="4">
        <v>0</v>
      </c>
      <c r="H237" s="4">
        <v>0.43373493975903599</v>
      </c>
      <c r="I237" s="4">
        <v>0.79002413515687897</v>
      </c>
      <c r="J237" s="129">
        <v>1000</v>
      </c>
      <c r="K237" s="129"/>
      <c r="L237" s="129">
        <v>0</v>
      </c>
      <c r="M237" s="44" t="s">
        <v>99</v>
      </c>
    </row>
    <row r="238" spans="1:13" x14ac:dyDescent="0.25">
      <c r="A238" s="43" t="s">
        <v>1248</v>
      </c>
      <c r="B238" s="1" t="s">
        <v>523</v>
      </c>
      <c r="C238" s="129">
        <v>1667</v>
      </c>
      <c r="D238" s="129">
        <v>1048</v>
      </c>
      <c r="E238" s="1">
        <v>359</v>
      </c>
      <c r="F238" s="129">
        <v>361</v>
      </c>
      <c r="G238" s="4">
        <v>0</v>
      </c>
      <c r="H238" s="4">
        <v>0.63865546218487401</v>
      </c>
      <c r="I238" s="4">
        <v>0.78092485549132895</v>
      </c>
      <c r="J238" s="129">
        <v>1000</v>
      </c>
      <c r="K238" s="129"/>
      <c r="L238" s="129">
        <v>0</v>
      </c>
      <c r="M238" s="44" t="s">
        <v>99</v>
      </c>
    </row>
    <row r="239" spans="1:13" x14ac:dyDescent="0.25">
      <c r="A239" s="43" t="s">
        <v>4453</v>
      </c>
      <c r="B239" s="1" t="s">
        <v>3395</v>
      </c>
      <c r="C239" s="129">
        <v>1400</v>
      </c>
      <c r="D239" s="129">
        <v>654</v>
      </c>
      <c r="E239" s="1">
        <v>488</v>
      </c>
      <c r="F239" s="129">
        <v>510</v>
      </c>
      <c r="G239" s="4">
        <v>0</v>
      </c>
      <c r="H239" s="4">
        <v>0.55555555555555602</v>
      </c>
      <c r="I239" s="4">
        <v>0.81291759465478897</v>
      </c>
      <c r="J239" s="129">
        <v>1000</v>
      </c>
      <c r="K239" s="129"/>
      <c r="L239" s="129">
        <v>0</v>
      </c>
      <c r="M239" s="44" t="s">
        <v>99</v>
      </c>
    </row>
    <row r="240" spans="1:13" x14ac:dyDescent="0.25">
      <c r="A240" s="43" t="s">
        <v>4454</v>
      </c>
      <c r="B240" s="1" t="s">
        <v>2910</v>
      </c>
      <c r="C240" s="129">
        <v>1220</v>
      </c>
      <c r="D240" s="129">
        <v>809</v>
      </c>
      <c r="E240" s="1">
        <v>466</v>
      </c>
      <c r="F240" s="129">
        <v>509</v>
      </c>
      <c r="G240" s="4">
        <v>0</v>
      </c>
      <c r="H240" s="4">
        <v>0.55555555555555602</v>
      </c>
      <c r="I240" s="4">
        <v>0.78733385457388605</v>
      </c>
      <c r="J240" s="129">
        <v>1000</v>
      </c>
      <c r="K240" s="129"/>
      <c r="L240" s="129">
        <v>0</v>
      </c>
      <c r="M240" s="44" t="s">
        <v>99</v>
      </c>
    </row>
    <row r="241" spans="1:13" x14ac:dyDescent="0.25">
      <c r="A241" s="43" t="s">
        <v>1242</v>
      </c>
      <c r="B241" s="1" t="s">
        <v>532</v>
      </c>
      <c r="C241" s="129">
        <v>1780</v>
      </c>
      <c r="D241" s="129">
        <v>1336</v>
      </c>
      <c r="E241" s="1">
        <v>257</v>
      </c>
      <c r="F241" s="129">
        <v>301</v>
      </c>
      <c r="G241" s="4">
        <v>0</v>
      </c>
      <c r="H241" s="4">
        <v>0.41269841269841301</v>
      </c>
      <c r="I241" s="4">
        <v>0.810272536687631</v>
      </c>
      <c r="J241" s="129">
        <v>1000</v>
      </c>
      <c r="K241" s="129"/>
      <c r="L241" s="129">
        <v>0</v>
      </c>
      <c r="M241" s="44" t="s">
        <v>99</v>
      </c>
    </row>
    <row r="242" spans="1:13" x14ac:dyDescent="0.25">
      <c r="A242" s="43" t="s">
        <v>4455</v>
      </c>
      <c r="B242" s="1" t="s">
        <v>3388</v>
      </c>
      <c r="C242" s="129">
        <v>1379</v>
      </c>
      <c r="D242" s="129">
        <v>778</v>
      </c>
      <c r="E242" s="1">
        <v>485</v>
      </c>
      <c r="F242" s="129">
        <v>509</v>
      </c>
      <c r="G242" s="4">
        <v>0</v>
      </c>
      <c r="H242" s="4">
        <v>0.44736842105263203</v>
      </c>
      <c r="I242" s="4">
        <v>0.81245311327832004</v>
      </c>
      <c r="J242" s="129">
        <v>1000</v>
      </c>
      <c r="K242" s="129"/>
      <c r="L242" s="129">
        <v>0</v>
      </c>
      <c r="M242" s="44" t="s">
        <v>99</v>
      </c>
    </row>
    <row r="243" spans="1:13" x14ac:dyDescent="0.25">
      <c r="A243" s="43" t="s">
        <v>1138</v>
      </c>
      <c r="B243" s="1" t="s">
        <v>595</v>
      </c>
      <c r="C243" s="129">
        <v>1285</v>
      </c>
      <c r="D243" s="129">
        <v>1105</v>
      </c>
      <c r="E243" s="1">
        <v>468</v>
      </c>
      <c r="F243" s="129">
        <v>508</v>
      </c>
      <c r="G243" s="4">
        <v>0</v>
      </c>
      <c r="H243" s="4">
        <v>0.536082474226804</v>
      </c>
      <c r="I243" s="4">
        <v>0.85236985236985197</v>
      </c>
      <c r="J243" s="129">
        <v>1000</v>
      </c>
      <c r="K243" s="129"/>
      <c r="L243" s="129">
        <v>0</v>
      </c>
      <c r="M243" s="44" t="s">
        <v>99</v>
      </c>
    </row>
    <row r="244" spans="1:13" x14ac:dyDescent="0.25">
      <c r="A244" s="43" t="s">
        <v>1198</v>
      </c>
      <c r="B244" s="1" t="s">
        <v>533</v>
      </c>
      <c r="C244" s="129">
        <v>1406</v>
      </c>
      <c r="D244" s="129">
        <v>1095</v>
      </c>
      <c r="E244" s="1">
        <v>431</v>
      </c>
      <c r="F244" s="129">
        <v>482</v>
      </c>
      <c r="G244" s="4">
        <v>0</v>
      </c>
      <c r="H244" s="4">
        <v>0.51764705882352902</v>
      </c>
      <c r="I244" s="4">
        <v>0.81304006284367603</v>
      </c>
      <c r="J244" s="129">
        <v>1000</v>
      </c>
      <c r="K244" s="129"/>
      <c r="L244" s="129">
        <v>0</v>
      </c>
      <c r="M244" s="44" t="s">
        <v>99</v>
      </c>
    </row>
    <row r="245" spans="1:13" x14ac:dyDescent="0.25">
      <c r="A245" s="43" t="s">
        <v>1140</v>
      </c>
      <c r="B245" s="1" t="s">
        <v>684</v>
      </c>
      <c r="C245" s="129">
        <v>620</v>
      </c>
      <c r="D245" s="129">
        <v>339</v>
      </c>
      <c r="E245" s="1">
        <v>469</v>
      </c>
      <c r="F245" s="129">
        <v>508</v>
      </c>
      <c r="G245" s="4">
        <v>0</v>
      </c>
      <c r="H245" s="4">
        <v>0.48780487804877998</v>
      </c>
      <c r="I245" s="4">
        <v>0.80861850443599503</v>
      </c>
      <c r="J245" s="129">
        <v>1000</v>
      </c>
      <c r="K245" s="129"/>
      <c r="L245" s="129">
        <v>0</v>
      </c>
      <c r="M245" s="44" t="s">
        <v>99</v>
      </c>
    </row>
    <row r="246" spans="1:13" x14ac:dyDescent="0.25">
      <c r="A246" s="43" t="s">
        <v>1247</v>
      </c>
      <c r="B246" s="1" t="s">
        <v>528</v>
      </c>
      <c r="C246" s="129">
        <v>1401</v>
      </c>
      <c r="D246" s="129">
        <v>1008</v>
      </c>
      <c r="E246" s="1">
        <v>296</v>
      </c>
      <c r="F246" s="129">
        <v>339</v>
      </c>
      <c r="G246" s="4">
        <v>0</v>
      </c>
      <c r="H246" s="4">
        <v>0.50515463917525805</v>
      </c>
      <c r="I246" s="4">
        <v>0.81658107116654399</v>
      </c>
      <c r="J246" s="129">
        <v>1000</v>
      </c>
      <c r="K246" s="129"/>
      <c r="L246" s="129">
        <v>0</v>
      </c>
      <c r="M246" s="44" t="s">
        <v>99</v>
      </c>
    </row>
    <row r="247" spans="1:13" x14ac:dyDescent="0.25">
      <c r="A247" s="43" t="s">
        <v>4456</v>
      </c>
      <c r="B247" s="1" t="s">
        <v>2972</v>
      </c>
      <c r="C247" s="129">
        <v>776</v>
      </c>
      <c r="D247" s="129">
        <v>568</v>
      </c>
      <c r="E247" s="1">
        <v>476</v>
      </c>
      <c r="F247" s="129">
        <v>507</v>
      </c>
      <c r="G247" s="4">
        <v>0</v>
      </c>
      <c r="H247" s="4">
        <v>0.48484848484848497</v>
      </c>
      <c r="I247" s="4">
        <v>0.820754716981132</v>
      </c>
      <c r="J247" s="129">
        <v>1000</v>
      </c>
      <c r="K247" s="129"/>
      <c r="L247" s="129">
        <v>0</v>
      </c>
      <c r="M247" s="44" t="s">
        <v>99</v>
      </c>
    </row>
    <row r="248" spans="1:13" x14ac:dyDescent="0.25">
      <c r="A248" s="43" t="s">
        <v>1139</v>
      </c>
      <c r="B248" s="1" t="s">
        <v>530</v>
      </c>
      <c r="C248" s="129">
        <v>1245</v>
      </c>
      <c r="D248" s="129">
        <v>829</v>
      </c>
      <c r="E248" s="1">
        <v>400</v>
      </c>
      <c r="F248" s="129">
        <v>422</v>
      </c>
      <c r="G248" s="4">
        <v>0</v>
      </c>
      <c r="H248" s="4">
        <v>0.38461538461538503</v>
      </c>
      <c r="I248" s="4">
        <v>0.801628423390081</v>
      </c>
      <c r="J248" s="129">
        <v>1000</v>
      </c>
      <c r="K248" s="129"/>
      <c r="L248" s="129">
        <v>0</v>
      </c>
      <c r="M248" s="44" t="s">
        <v>99</v>
      </c>
    </row>
    <row r="249" spans="1:13" x14ac:dyDescent="0.25">
      <c r="A249" s="43" t="s">
        <v>4457</v>
      </c>
      <c r="B249" s="1" t="s">
        <v>3399</v>
      </c>
      <c r="C249" s="129">
        <v>1154</v>
      </c>
      <c r="D249" s="129">
        <v>851</v>
      </c>
      <c r="E249" s="1">
        <v>477</v>
      </c>
      <c r="F249" s="129">
        <v>506</v>
      </c>
      <c r="G249" s="4">
        <v>0</v>
      </c>
      <c r="H249" s="4">
        <v>0.48749999999999999</v>
      </c>
      <c r="I249" s="4">
        <v>0.82305844675740603</v>
      </c>
      <c r="J249" s="129">
        <v>1000</v>
      </c>
      <c r="K249" s="129"/>
      <c r="L249" s="129">
        <v>0</v>
      </c>
      <c r="M249" s="44" t="s">
        <v>99</v>
      </c>
    </row>
    <row r="250" spans="1:13" x14ac:dyDescent="0.25">
      <c r="A250" s="43" t="s">
        <v>4458</v>
      </c>
      <c r="B250" s="1" t="s">
        <v>3108</v>
      </c>
      <c r="C250" s="129">
        <v>637</v>
      </c>
      <c r="D250" s="129">
        <v>507</v>
      </c>
      <c r="E250" s="1">
        <v>555</v>
      </c>
      <c r="F250" s="129">
        <v>506</v>
      </c>
      <c r="G250" s="4">
        <v>0</v>
      </c>
      <c r="H250" s="4">
        <v>0.61111111111111105</v>
      </c>
      <c r="I250" s="4">
        <v>0.84261036468330097</v>
      </c>
      <c r="J250" s="129">
        <v>1000</v>
      </c>
      <c r="K250" s="129"/>
      <c r="L250" s="129">
        <v>0</v>
      </c>
      <c r="M250" s="44" t="s">
        <v>99</v>
      </c>
    </row>
    <row r="251" spans="1:13" x14ac:dyDescent="0.25">
      <c r="A251" s="43" t="s">
        <v>1164</v>
      </c>
      <c r="B251" s="1" t="s">
        <v>587</v>
      </c>
      <c r="C251" s="129">
        <v>779</v>
      </c>
      <c r="D251" s="129">
        <v>842</v>
      </c>
      <c r="E251" s="1">
        <v>499</v>
      </c>
      <c r="F251" s="129">
        <v>505</v>
      </c>
      <c r="G251" s="4">
        <v>0</v>
      </c>
      <c r="H251" s="4">
        <v>0.62162162162162204</v>
      </c>
      <c r="I251" s="4">
        <v>0.84144645340751001</v>
      </c>
      <c r="J251" s="129">
        <v>1000</v>
      </c>
      <c r="K251" s="129"/>
      <c r="L251" s="129">
        <v>0</v>
      </c>
      <c r="M251" s="44" t="s">
        <v>99</v>
      </c>
    </row>
    <row r="252" spans="1:13" x14ac:dyDescent="0.25">
      <c r="A252" s="43" t="s">
        <v>4459</v>
      </c>
      <c r="B252" s="1" t="s">
        <v>3518</v>
      </c>
      <c r="C252" s="129">
        <v>1440</v>
      </c>
      <c r="D252" s="129">
        <v>959</v>
      </c>
      <c r="E252" s="1">
        <v>477</v>
      </c>
      <c r="F252" s="129">
        <v>505</v>
      </c>
      <c r="G252" s="4">
        <v>0</v>
      </c>
      <c r="H252" s="4">
        <v>0.449438202247191</v>
      </c>
      <c r="I252" s="4">
        <v>0.78843338213762804</v>
      </c>
      <c r="J252" s="129">
        <v>1000</v>
      </c>
      <c r="K252" s="129"/>
      <c r="L252" s="129">
        <v>0</v>
      </c>
      <c r="M252" s="44" t="s">
        <v>99</v>
      </c>
    </row>
    <row r="253" spans="1:13" x14ac:dyDescent="0.25">
      <c r="A253" s="43" t="s">
        <v>1226</v>
      </c>
      <c r="B253" s="1" t="s">
        <v>515</v>
      </c>
      <c r="C253" s="129">
        <v>0</v>
      </c>
      <c r="D253" s="129">
        <v>0</v>
      </c>
      <c r="E253" s="1">
        <v>0</v>
      </c>
      <c r="F253" s="129">
        <v>0</v>
      </c>
      <c r="G253" s="4">
        <v>0</v>
      </c>
      <c r="H253" s="4">
        <v>0</v>
      </c>
      <c r="I253" s="4">
        <v>1</v>
      </c>
      <c r="J253" s="129">
        <v>1000</v>
      </c>
      <c r="K253" s="129"/>
      <c r="L253" s="129">
        <v>0</v>
      </c>
      <c r="M253" s="44" t="s">
        <v>99</v>
      </c>
    </row>
    <row r="254" spans="1:13" x14ac:dyDescent="0.25">
      <c r="A254" s="43" t="s">
        <v>4460</v>
      </c>
      <c r="B254" s="1" t="s">
        <v>3645</v>
      </c>
      <c r="C254" s="129">
        <v>1307</v>
      </c>
      <c r="D254" s="129">
        <v>843</v>
      </c>
      <c r="E254" s="1">
        <v>517</v>
      </c>
      <c r="F254" s="129">
        <v>504</v>
      </c>
      <c r="G254" s="4">
        <v>0</v>
      </c>
      <c r="H254" s="4">
        <v>0.56790123456790098</v>
      </c>
      <c r="I254" s="4">
        <v>0.81637168141592897</v>
      </c>
      <c r="J254" s="129">
        <v>1000</v>
      </c>
      <c r="K254" s="129"/>
      <c r="L254" s="129">
        <v>0</v>
      </c>
      <c r="M254" s="44" t="s">
        <v>99</v>
      </c>
    </row>
    <row r="255" spans="1:13" x14ac:dyDescent="0.25">
      <c r="A255" s="43" t="s">
        <v>1240</v>
      </c>
      <c r="B255" s="1" t="s">
        <v>514</v>
      </c>
      <c r="C255" s="129">
        <v>1158</v>
      </c>
      <c r="D255" s="129">
        <v>407</v>
      </c>
      <c r="E255" s="1">
        <v>249</v>
      </c>
      <c r="F255" s="129">
        <v>288</v>
      </c>
      <c r="G255" s="4">
        <v>0</v>
      </c>
      <c r="H255" s="4">
        <v>0.483333333333333</v>
      </c>
      <c r="I255" s="4">
        <v>0.79662605435801304</v>
      </c>
      <c r="J255" s="129">
        <v>1000</v>
      </c>
      <c r="K255" s="129"/>
      <c r="L255" s="129">
        <v>0</v>
      </c>
      <c r="M255" s="44" t="s">
        <v>99</v>
      </c>
    </row>
    <row r="256" spans="1:13" x14ac:dyDescent="0.25">
      <c r="A256" s="43" t="s">
        <v>4461</v>
      </c>
      <c r="B256" s="1" t="s">
        <v>711</v>
      </c>
      <c r="C256" s="129">
        <v>520</v>
      </c>
      <c r="D256" s="129">
        <v>391</v>
      </c>
      <c r="E256" s="1">
        <v>475</v>
      </c>
      <c r="F256" s="129">
        <v>504</v>
      </c>
      <c r="G256" s="4">
        <v>0</v>
      </c>
      <c r="H256" s="4">
        <v>0.41025641025641002</v>
      </c>
      <c r="I256" s="4">
        <v>0.80566801619433204</v>
      </c>
      <c r="J256" s="129">
        <v>1000</v>
      </c>
      <c r="K256" s="129"/>
      <c r="L256" s="129">
        <v>0</v>
      </c>
      <c r="M256" s="44" t="s">
        <v>99</v>
      </c>
    </row>
    <row r="257" spans="1:13" x14ac:dyDescent="0.25">
      <c r="A257" s="43" t="s">
        <v>1299</v>
      </c>
      <c r="B257" s="1" t="s">
        <v>511</v>
      </c>
      <c r="C257" s="129">
        <v>1579</v>
      </c>
      <c r="D257" s="129">
        <v>1089</v>
      </c>
      <c r="E257" s="1">
        <v>308</v>
      </c>
      <c r="F257" s="129">
        <v>337</v>
      </c>
      <c r="G257" s="4">
        <v>0</v>
      </c>
      <c r="H257" s="4">
        <v>0.50359712230215803</v>
      </c>
      <c r="I257" s="4">
        <v>0.80509000620732496</v>
      </c>
      <c r="J257" s="129">
        <v>1000</v>
      </c>
      <c r="K257" s="129"/>
      <c r="L257" s="129">
        <v>0</v>
      </c>
      <c r="M257" s="44" t="s">
        <v>99</v>
      </c>
    </row>
    <row r="258" spans="1:13" x14ac:dyDescent="0.25">
      <c r="A258" s="43" t="s">
        <v>4462</v>
      </c>
      <c r="B258" s="1" t="s">
        <v>3179</v>
      </c>
      <c r="C258" s="129">
        <v>1246</v>
      </c>
      <c r="D258" s="129">
        <v>873</v>
      </c>
      <c r="E258" s="1">
        <v>481</v>
      </c>
      <c r="F258" s="129">
        <v>503</v>
      </c>
      <c r="G258" s="4">
        <v>0</v>
      </c>
      <c r="H258" s="4">
        <v>0.36263736263736301</v>
      </c>
      <c r="I258" s="4">
        <v>0.83890845070422604</v>
      </c>
      <c r="J258" s="129">
        <v>1000</v>
      </c>
      <c r="K258" s="129"/>
      <c r="L258" s="129">
        <v>0</v>
      </c>
      <c r="M258" s="44" t="s">
        <v>99</v>
      </c>
    </row>
    <row r="259" spans="1:13" x14ac:dyDescent="0.25">
      <c r="A259" s="43" t="s">
        <v>1254</v>
      </c>
      <c r="B259" s="1" t="s">
        <v>512</v>
      </c>
      <c r="C259" s="129">
        <v>0</v>
      </c>
      <c r="D259" s="129">
        <v>0</v>
      </c>
      <c r="E259" s="1">
        <v>0</v>
      </c>
      <c r="F259" s="129">
        <v>0</v>
      </c>
      <c r="G259" s="4">
        <v>0</v>
      </c>
      <c r="H259" s="4">
        <v>-1</v>
      </c>
      <c r="I259" s="4">
        <v>0.786885245901639</v>
      </c>
      <c r="J259" s="129">
        <v>1000</v>
      </c>
      <c r="K259" s="129"/>
      <c r="L259" s="129">
        <v>0</v>
      </c>
      <c r="M259" s="44" t="s">
        <v>99</v>
      </c>
    </row>
    <row r="260" spans="1:13" x14ac:dyDescent="0.25">
      <c r="A260" s="43" t="s">
        <v>1171</v>
      </c>
      <c r="B260" s="1" t="s">
        <v>520</v>
      </c>
      <c r="C260" s="129">
        <v>0</v>
      </c>
      <c r="D260" s="129">
        <v>0</v>
      </c>
      <c r="E260" s="1">
        <v>0</v>
      </c>
      <c r="F260" s="129">
        <v>0</v>
      </c>
      <c r="G260" s="4">
        <v>0</v>
      </c>
      <c r="H260" s="4">
        <v>0</v>
      </c>
      <c r="I260" s="4">
        <v>0.83103448275862102</v>
      </c>
      <c r="J260" s="129">
        <v>1000</v>
      </c>
      <c r="K260" s="129"/>
      <c r="L260" s="129">
        <v>0</v>
      </c>
      <c r="M260" s="44" t="s">
        <v>99</v>
      </c>
    </row>
    <row r="261" spans="1:13" x14ac:dyDescent="0.25">
      <c r="A261" s="43" t="s">
        <v>1158</v>
      </c>
      <c r="B261" s="1" t="s">
        <v>395</v>
      </c>
      <c r="C261" s="129">
        <v>799</v>
      </c>
      <c r="D261" s="129">
        <v>724</v>
      </c>
      <c r="E261" s="1">
        <v>449</v>
      </c>
      <c r="F261" s="129">
        <v>501</v>
      </c>
      <c r="G261" s="4">
        <v>0</v>
      </c>
      <c r="H261" s="4">
        <v>0.71428571428571397</v>
      </c>
      <c r="I261" s="4">
        <v>0.84503424657534199</v>
      </c>
      <c r="J261" s="129">
        <v>1000</v>
      </c>
      <c r="K261" s="129"/>
      <c r="L261" s="129">
        <v>0</v>
      </c>
      <c r="M261" s="44" t="s">
        <v>99</v>
      </c>
    </row>
    <row r="262" spans="1:13" x14ac:dyDescent="0.25">
      <c r="A262" s="43" t="s">
        <v>1262</v>
      </c>
      <c r="B262" s="1" t="s">
        <v>519</v>
      </c>
      <c r="C262" s="129">
        <v>42</v>
      </c>
      <c r="D262" s="129">
        <v>26</v>
      </c>
      <c r="E262" s="1">
        <v>272</v>
      </c>
      <c r="F262" s="129">
        <v>327</v>
      </c>
      <c r="G262" s="4">
        <v>0</v>
      </c>
      <c r="H262" s="4">
        <v>1</v>
      </c>
      <c r="I262" s="4">
        <v>0.81102362204724399</v>
      </c>
      <c r="J262" s="129">
        <v>1000</v>
      </c>
      <c r="K262" s="129"/>
      <c r="L262" s="129">
        <v>0</v>
      </c>
      <c r="M262" s="44" t="s">
        <v>99</v>
      </c>
    </row>
    <row r="263" spans="1:13" x14ac:dyDescent="0.25">
      <c r="A263" s="43" t="s">
        <v>4463</v>
      </c>
      <c r="B263" s="1" t="s">
        <v>1021</v>
      </c>
      <c r="C263" s="129">
        <v>1128</v>
      </c>
      <c r="D263" s="129">
        <v>635</v>
      </c>
      <c r="E263" s="1">
        <v>462</v>
      </c>
      <c r="F263" s="129">
        <v>501</v>
      </c>
      <c r="G263" s="4">
        <v>0</v>
      </c>
      <c r="H263" s="4">
        <v>0.441176470588235</v>
      </c>
      <c r="I263" s="4">
        <v>0.83512841756420897</v>
      </c>
      <c r="J263" s="129">
        <v>1000</v>
      </c>
      <c r="K263" s="129"/>
      <c r="L263" s="129">
        <v>0</v>
      </c>
      <c r="M263" s="44" t="s">
        <v>99</v>
      </c>
    </row>
    <row r="264" spans="1:13" x14ac:dyDescent="0.25">
      <c r="A264" s="43" t="s">
        <v>1100</v>
      </c>
      <c r="B264" s="1" t="s">
        <v>516</v>
      </c>
      <c r="C264" s="129">
        <v>108</v>
      </c>
      <c r="D264" s="129">
        <v>75</v>
      </c>
      <c r="E264" s="1">
        <v>263</v>
      </c>
      <c r="F264" s="129">
        <v>358</v>
      </c>
      <c r="G264" s="4">
        <v>0</v>
      </c>
      <c r="H264" s="4">
        <v>0.2</v>
      </c>
      <c r="I264" s="4">
        <v>0.77556109725685796</v>
      </c>
      <c r="J264" s="129">
        <v>1000</v>
      </c>
      <c r="K264" s="129"/>
      <c r="L264" s="129">
        <v>0</v>
      </c>
      <c r="M264" s="44" t="s">
        <v>99</v>
      </c>
    </row>
    <row r="265" spans="1:13" x14ac:dyDescent="0.25">
      <c r="A265" s="43" t="s">
        <v>4464</v>
      </c>
      <c r="B265" s="1" t="s">
        <v>2915</v>
      </c>
      <c r="C265" s="129">
        <v>1348</v>
      </c>
      <c r="D265" s="129">
        <v>1189</v>
      </c>
      <c r="E265" s="1">
        <v>470</v>
      </c>
      <c r="F265" s="129">
        <v>500</v>
      </c>
      <c r="G265" s="4">
        <v>0</v>
      </c>
      <c r="H265" s="4">
        <v>0.512820512820513</v>
      </c>
      <c r="I265" s="4">
        <v>0.80769230769230804</v>
      </c>
      <c r="J265" s="129">
        <v>1000</v>
      </c>
      <c r="K265" s="129"/>
      <c r="L265" s="129">
        <v>0</v>
      </c>
      <c r="M265" s="44" t="s">
        <v>99</v>
      </c>
    </row>
    <row r="266" spans="1:13" x14ac:dyDescent="0.25">
      <c r="A266" s="43" t="s">
        <v>1170</v>
      </c>
      <c r="B266" s="1" t="s">
        <v>518</v>
      </c>
      <c r="C266" s="129">
        <v>1036</v>
      </c>
      <c r="D266" s="129">
        <v>745</v>
      </c>
      <c r="E266" s="1">
        <v>296</v>
      </c>
      <c r="F266" s="129">
        <v>356</v>
      </c>
      <c r="G266" s="4">
        <v>0</v>
      </c>
      <c r="H266" s="4">
        <v>0.51249999999999996</v>
      </c>
      <c r="I266" s="4">
        <v>0.77195685670261904</v>
      </c>
      <c r="J266" s="129">
        <v>1000</v>
      </c>
      <c r="K266" s="129"/>
      <c r="L266" s="129">
        <v>0</v>
      </c>
      <c r="M266" s="44" t="s">
        <v>99</v>
      </c>
    </row>
    <row r="267" spans="1:13" x14ac:dyDescent="0.25">
      <c r="A267" s="43" t="s">
        <v>4465</v>
      </c>
      <c r="B267" s="1" t="s">
        <v>461</v>
      </c>
      <c r="C267" s="129">
        <v>1296</v>
      </c>
      <c r="D267" s="129">
        <v>1055</v>
      </c>
      <c r="E267" s="1">
        <v>472</v>
      </c>
      <c r="F267" s="129">
        <v>500</v>
      </c>
      <c r="G267" s="4">
        <v>0</v>
      </c>
      <c r="H267" s="4">
        <v>0.38582677165354301</v>
      </c>
      <c r="I267" s="4">
        <v>0.82428355957767696</v>
      </c>
      <c r="J267" s="129">
        <v>1000</v>
      </c>
      <c r="K267" s="129"/>
      <c r="L267" s="129">
        <v>0</v>
      </c>
      <c r="M267" s="44" t="s">
        <v>99</v>
      </c>
    </row>
    <row r="268" spans="1:13" x14ac:dyDescent="0.25">
      <c r="A268" s="43" t="s">
        <v>4466</v>
      </c>
      <c r="B268" s="1" t="s">
        <v>3648</v>
      </c>
      <c r="C268" s="129">
        <v>1430</v>
      </c>
      <c r="D268" s="129">
        <v>795</v>
      </c>
      <c r="E268" s="1">
        <v>510</v>
      </c>
      <c r="F268" s="129">
        <v>499</v>
      </c>
      <c r="G268" s="4">
        <v>0</v>
      </c>
      <c r="H268" s="4">
        <v>0.44881889763779498</v>
      </c>
      <c r="I268" s="4">
        <v>0.77510917030567705</v>
      </c>
      <c r="J268" s="129">
        <v>1000</v>
      </c>
      <c r="K268" s="129"/>
      <c r="L268" s="129">
        <v>0</v>
      </c>
      <c r="M268" s="44" t="s">
        <v>99</v>
      </c>
    </row>
    <row r="269" spans="1:13" x14ac:dyDescent="0.25">
      <c r="A269" s="43" t="s">
        <v>1201</v>
      </c>
      <c r="B269" s="1" t="s">
        <v>633</v>
      </c>
      <c r="C269" s="129">
        <v>1478</v>
      </c>
      <c r="D269" s="129">
        <v>913</v>
      </c>
      <c r="E269" s="1">
        <v>366</v>
      </c>
      <c r="F269" s="129">
        <v>418</v>
      </c>
      <c r="G269" s="4">
        <v>0</v>
      </c>
      <c r="H269" s="4">
        <v>0.43023255813953498</v>
      </c>
      <c r="I269" s="4">
        <v>0.80523055746730898</v>
      </c>
      <c r="J269" s="129">
        <v>1000</v>
      </c>
      <c r="K269" s="129"/>
      <c r="L269" s="129">
        <v>0</v>
      </c>
      <c r="M269" s="44" t="s">
        <v>99</v>
      </c>
    </row>
    <row r="270" spans="1:13" x14ac:dyDescent="0.25">
      <c r="A270" s="43" t="s">
        <v>1175</v>
      </c>
      <c r="B270" s="1" t="s">
        <v>735</v>
      </c>
      <c r="C270" s="129">
        <v>1344</v>
      </c>
      <c r="D270" s="129">
        <v>477</v>
      </c>
      <c r="E270" s="1">
        <v>482</v>
      </c>
      <c r="F270" s="129">
        <v>498</v>
      </c>
      <c r="G270" s="4">
        <v>0</v>
      </c>
      <c r="H270" s="4">
        <v>-0.25</v>
      </c>
      <c r="I270" s="4">
        <v>0.58502847843775396</v>
      </c>
      <c r="J270" s="129">
        <v>1000</v>
      </c>
      <c r="K270" s="129"/>
      <c r="L270" s="129">
        <v>0</v>
      </c>
      <c r="M270" s="44" t="s">
        <v>99</v>
      </c>
    </row>
    <row r="271" spans="1:13" x14ac:dyDescent="0.25">
      <c r="A271" s="43" t="s">
        <v>1121</v>
      </c>
      <c r="B271" s="1" t="s">
        <v>631</v>
      </c>
      <c r="C271" s="129">
        <v>1389</v>
      </c>
      <c r="D271" s="129">
        <v>1167</v>
      </c>
      <c r="E271" s="1">
        <v>339</v>
      </c>
      <c r="F271" s="129">
        <v>383</v>
      </c>
      <c r="G271" s="4">
        <v>0</v>
      </c>
      <c r="H271" s="4">
        <v>0.67021276595744705</v>
      </c>
      <c r="I271" s="4">
        <v>0.80314309346567403</v>
      </c>
      <c r="J271" s="129">
        <v>1000</v>
      </c>
      <c r="K271" s="129"/>
      <c r="L271" s="129">
        <v>0</v>
      </c>
      <c r="M271" s="44" t="s">
        <v>99</v>
      </c>
    </row>
    <row r="272" spans="1:13" x14ac:dyDescent="0.25">
      <c r="A272" s="43" t="s">
        <v>4467</v>
      </c>
      <c r="B272" s="1" t="s">
        <v>1024</v>
      </c>
      <c r="C272" s="129">
        <v>1006</v>
      </c>
      <c r="D272" s="129">
        <v>596</v>
      </c>
      <c r="E272" s="1">
        <v>451</v>
      </c>
      <c r="F272" s="129">
        <v>498</v>
      </c>
      <c r="G272" s="4">
        <v>0</v>
      </c>
      <c r="H272" s="4">
        <v>0.375</v>
      </c>
      <c r="I272" s="4">
        <v>0.81018518518518501</v>
      </c>
      <c r="J272" s="129">
        <v>1000</v>
      </c>
      <c r="K272" s="129"/>
      <c r="L272" s="129">
        <v>0</v>
      </c>
      <c r="M272" s="44" t="s">
        <v>99</v>
      </c>
    </row>
    <row r="273" spans="1:13" x14ac:dyDescent="0.25">
      <c r="A273" s="43" t="s">
        <v>4468</v>
      </c>
      <c r="B273" s="1" t="s">
        <v>1009</v>
      </c>
      <c r="C273" s="129">
        <v>817</v>
      </c>
      <c r="D273" s="129">
        <v>209</v>
      </c>
      <c r="E273" s="1">
        <v>493</v>
      </c>
      <c r="F273" s="129">
        <v>498</v>
      </c>
      <c r="G273" s="4">
        <v>0</v>
      </c>
      <c r="H273" s="4">
        <v>-0.16666666666666699</v>
      </c>
      <c r="I273" s="4">
        <v>0.469072164948454</v>
      </c>
      <c r="J273" s="129">
        <v>1000</v>
      </c>
      <c r="K273" s="129"/>
      <c r="L273" s="129">
        <v>0</v>
      </c>
      <c r="M273" s="44" t="s">
        <v>99</v>
      </c>
    </row>
    <row r="274" spans="1:13" x14ac:dyDescent="0.25">
      <c r="A274" s="43" t="s">
        <v>1187</v>
      </c>
      <c r="B274" s="1" t="s">
        <v>636</v>
      </c>
      <c r="C274" s="129">
        <v>1778</v>
      </c>
      <c r="D274" s="129">
        <v>1097</v>
      </c>
      <c r="E274" s="1">
        <v>332</v>
      </c>
      <c r="F274" s="129">
        <v>377</v>
      </c>
      <c r="G274" s="4">
        <v>0</v>
      </c>
      <c r="H274" s="4">
        <v>0.420560747663551</v>
      </c>
      <c r="I274" s="4">
        <v>0.80402010050251305</v>
      </c>
      <c r="J274" s="129">
        <v>1000</v>
      </c>
      <c r="K274" s="129"/>
      <c r="L274" s="129">
        <v>0</v>
      </c>
      <c r="M274" s="44" t="s">
        <v>99</v>
      </c>
    </row>
    <row r="275" spans="1:13" x14ac:dyDescent="0.25">
      <c r="A275" s="43" t="s">
        <v>1292</v>
      </c>
      <c r="B275" s="1" t="s">
        <v>638</v>
      </c>
      <c r="C275" s="129">
        <v>2584</v>
      </c>
      <c r="D275" s="129">
        <v>1467</v>
      </c>
      <c r="E275" s="1">
        <v>241</v>
      </c>
      <c r="F275" s="129">
        <v>269</v>
      </c>
      <c r="G275" s="4">
        <v>0</v>
      </c>
      <c r="H275" s="4">
        <v>0.645299145299145</v>
      </c>
      <c r="I275" s="4">
        <v>0.82214506172839497</v>
      </c>
      <c r="J275" s="129">
        <v>1000</v>
      </c>
      <c r="K275" s="129"/>
      <c r="L275" s="129">
        <v>0</v>
      </c>
      <c r="M275" s="44" t="s">
        <v>99</v>
      </c>
    </row>
    <row r="276" spans="1:13" x14ac:dyDescent="0.25">
      <c r="A276" s="43" t="s">
        <v>4469</v>
      </c>
      <c r="B276" s="1" t="s">
        <v>3549</v>
      </c>
      <c r="C276" s="129">
        <v>1213</v>
      </c>
      <c r="D276" s="129">
        <v>678</v>
      </c>
      <c r="E276" s="1">
        <v>476</v>
      </c>
      <c r="F276" s="129">
        <v>497</v>
      </c>
      <c r="G276" s="4">
        <v>0</v>
      </c>
      <c r="H276" s="4">
        <v>-0.2</v>
      </c>
      <c r="I276" s="4">
        <v>0.51873767258382597</v>
      </c>
      <c r="J276" s="129">
        <v>1000</v>
      </c>
      <c r="K276" s="129"/>
      <c r="L276" s="129">
        <v>0</v>
      </c>
      <c r="M276" s="44" t="s">
        <v>99</v>
      </c>
    </row>
    <row r="277" spans="1:13" x14ac:dyDescent="0.25">
      <c r="A277" s="43" t="s">
        <v>1229</v>
      </c>
      <c r="B277" s="1" t="s">
        <v>637</v>
      </c>
      <c r="C277" s="129">
        <v>1654</v>
      </c>
      <c r="D277" s="129">
        <v>654</v>
      </c>
      <c r="E277" s="1">
        <v>317</v>
      </c>
      <c r="F277" s="129">
        <v>356</v>
      </c>
      <c r="G277" s="4">
        <v>0</v>
      </c>
      <c r="H277" s="4">
        <v>0.49606299212598398</v>
      </c>
      <c r="I277" s="4">
        <v>0.82201086956521696</v>
      </c>
      <c r="J277" s="129">
        <v>1000</v>
      </c>
      <c r="K277" s="129"/>
      <c r="L277" s="129">
        <v>0</v>
      </c>
      <c r="M277" s="44" t="s">
        <v>99</v>
      </c>
    </row>
    <row r="278" spans="1:13" x14ac:dyDescent="0.25">
      <c r="A278" s="43" t="s">
        <v>4470</v>
      </c>
      <c r="B278" s="1" t="s">
        <v>3114</v>
      </c>
      <c r="C278" s="129">
        <v>741</v>
      </c>
      <c r="D278" s="129">
        <v>431</v>
      </c>
      <c r="E278" s="1">
        <v>467</v>
      </c>
      <c r="F278" s="129">
        <v>496</v>
      </c>
      <c r="G278" s="4">
        <v>0</v>
      </c>
      <c r="H278" s="4">
        <v>0.45833333333333298</v>
      </c>
      <c r="I278" s="4">
        <v>0.77455048409405303</v>
      </c>
      <c r="J278" s="129">
        <v>1000</v>
      </c>
      <c r="K278" s="129"/>
      <c r="L278" s="129">
        <v>0</v>
      </c>
      <c r="M278" s="44" t="s">
        <v>99</v>
      </c>
    </row>
    <row r="279" spans="1:13" x14ac:dyDescent="0.25">
      <c r="A279" s="43" t="s">
        <v>1149</v>
      </c>
      <c r="B279" s="1" t="s">
        <v>635</v>
      </c>
      <c r="C279" s="129">
        <v>1308</v>
      </c>
      <c r="D279" s="129">
        <v>736</v>
      </c>
      <c r="E279" s="1">
        <v>404</v>
      </c>
      <c r="F279" s="129">
        <v>385</v>
      </c>
      <c r="G279" s="4">
        <v>0</v>
      </c>
      <c r="H279" s="4">
        <v>0.59090909090909105</v>
      </c>
      <c r="I279" s="4">
        <v>0.79157088122605401</v>
      </c>
      <c r="J279" s="129">
        <v>1000</v>
      </c>
      <c r="K279" s="129"/>
      <c r="L279" s="129">
        <v>0</v>
      </c>
      <c r="M279" s="44" t="s">
        <v>99</v>
      </c>
    </row>
    <row r="280" spans="1:13" x14ac:dyDescent="0.25">
      <c r="A280" s="43" t="s">
        <v>4471</v>
      </c>
      <c r="B280" s="1" t="s">
        <v>3263</v>
      </c>
      <c r="C280" s="129">
        <v>913</v>
      </c>
      <c r="D280" s="129">
        <v>512</v>
      </c>
      <c r="E280" s="1">
        <v>538</v>
      </c>
      <c r="F280" s="129">
        <v>496</v>
      </c>
      <c r="G280" s="4">
        <v>0</v>
      </c>
      <c r="H280" s="4">
        <v>0.45283018867924502</v>
      </c>
      <c r="I280" s="4">
        <v>0.76766467065868305</v>
      </c>
      <c r="J280" s="129">
        <v>1000</v>
      </c>
      <c r="K280" s="129"/>
      <c r="L280" s="129">
        <v>0</v>
      </c>
      <c r="M280" s="44" t="s">
        <v>99</v>
      </c>
    </row>
    <row r="281" spans="1:13" x14ac:dyDescent="0.25">
      <c r="A281" s="43" t="s">
        <v>1295</v>
      </c>
      <c r="B281" s="1" t="s">
        <v>630</v>
      </c>
      <c r="C281" s="129">
        <v>951</v>
      </c>
      <c r="D281" s="129">
        <v>401</v>
      </c>
      <c r="E281" s="1">
        <v>297</v>
      </c>
      <c r="F281" s="129">
        <v>300</v>
      </c>
      <c r="G281" s="4">
        <v>0</v>
      </c>
      <c r="H281" s="4">
        <v>0.49152542372881403</v>
      </c>
      <c r="I281" s="4">
        <v>0.79525423728813605</v>
      </c>
      <c r="J281" s="129">
        <v>1000</v>
      </c>
      <c r="K281" s="129"/>
      <c r="L281" s="129">
        <v>0</v>
      </c>
      <c r="M281" s="44" t="s">
        <v>99</v>
      </c>
    </row>
    <row r="282" spans="1:13" x14ac:dyDescent="0.25">
      <c r="A282" s="43" t="s">
        <v>4472</v>
      </c>
      <c r="B282" s="1" t="s">
        <v>836</v>
      </c>
      <c r="C282" s="129">
        <v>867</v>
      </c>
      <c r="D282" s="129">
        <v>697</v>
      </c>
      <c r="E282" s="1">
        <v>461</v>
      </c>
      <c r="F282" s="129">
        <v>494</v>
      </c>
      <c r="G282" s="4">
        <v>0</v>
      </c>
      <c r="H282" s="4">
        <v>0.32</v>
      </c>
      <c r="I282" s="4">
        <v>0.78138075313807498</v>
      </c>
      <c r="J282" s="129">
        <v>1000</v>
      </c>
      <c r="K282" s="129"/>
      <c r="L282" s="129">
        <v>0</v>
      </c>
      <c r="M282" s="44" t="s">
        <v>99</v>
      </c>
    </row>
    <row r="283" spans="1:13" x14ac:dyDescent="0.25">
      <c r="A283" s="43" t="s">
        <v>4473</v>
      </c>
      <c r="B283" s="1" t="s">
        <v>3261</v>
      </c>
      <c r="C283" s="129">
        <v>1469</v>
      </c>
      <c r="D283" s="129">
        <v>611</v>
      </c>
      <c r="E283" s="1">
        <v>478</v>
      </c>
      <c r="F283" s="129">
        <v>494</v>
      </c>
      <c r="G283" s="4">
        <v>0</v>
      </c>
      <c r="H283" s="4">
        <v>0.41747572815534001</v>
      </c>
      <c r="I283" s="4">
        <v>0.79892966360856299</v>
      </c>
      <c r="J283" s="129">
        <v>1000</v>
      </c>
      <c r="K283" s="129"/>
      <c r="L283" s="129">
        <v>0</v>
      </c>
      <c r="M283" s="44" t="s">
        <v>99</v>
      </c>
    </row>
    <row r="284" spans="1:13" x14ac:dyDescent="0.25">
      <c r="A284" s="43" t="s">
        <v>1293</v>
      </c>
      <c r="B284" s="1" t="s">
        <v>625</v>
      </c>
      <c r="C284" s="129">
        <v>54</v>
      </c>
      <c r="D284" s="129">
        <v>21</v>
      </c>
      <c r="E284" s="1">
        <v>235</v>
      </c>
      <c r="F284" s="129">
        <v>255</v>
      </c>
      <c r="G284" s="4">
        <v>0</v>
      </c>
      <c r="H284" s="4">
        <v>0.5</v>
      </c>
      <c r="I284" s="4">
        <v>0.82926829268292701</v>
      </c>
      <c r="J284" s="129">
        <v>1000</v>
      </c>
      <c r="K284" s="129"/>
      <c r="L284" s="129">
        <v>0</v>
      </c>
      <c r="M284" s="44" t="s">
        <v>99</v>
      </c>
    </row>
    <row r="285" spans="1:13" x14ac:dyDescent="0.25">
      <c r="A285" s="43" t="s">
        <v>4474</v>
      </c>
      <c r="B285" s="1" t="s">
        <v>3300</v>
      </c>
      <c r="C285" s="129">
        <v>1287</v>
      </c>
      <c r="D285" s="129">
        <v>741</v>
      </c>
      <c r="E285" s="1">
        <v>464</v>
      </c>
      <c r="F285" s="129">
        <v>492</v>
      </c>
      <c r="G285" s="4">
        <v>0</v>
      </c>
      <c r="H285" s="4">
        <v>0.32558139534883701</v>
      </c>
      <c r="I285" s="4">
        <v>0.74111675126903598</v>
      </c>
      <c r="J285" s="129">
        <v>1000</v>
      </c>
      <c r="K285" s="129"/>
      <c r="L285" s="129">
        <v>0</v>
      </c>
      <c r="M285" s="44" t="s">
        <v>99</v>
      </c>
    </row>
    <row r="286" spans="1:13" x14ac:dyDescent="0.25">
      <c r="A286" s="43" t="s">
        <v>1298</v>
      </c>
      <c r="B286" s="1" t="s">
        <v>624</v>
      </c>
      <c r="C286" s="129">
        <v>951</v>
      </c>
      <c r="D286" s="129">
        <v>536</v>
      </c>
      <c r="E286" s="1">
        <v>320</v>
      </c>
      <c r="F286" s="129">
        <v>337</v>
      </c>
      <c r="G286" s="4">
        <v>0</v>
      </c>
      <c r="H286" s="4">
        <v>0.65060240963855398</v>
      </c>
      <c r="I286" s="4">
        <v>0.85142255005268697</v>
      </c>
      <c r="J286" s="129">
        <v>1000</v>
      </c>
      <c r="K286" s="129"/>
      <c r="L286" s="129">
        <v>0</v>
      </c>
      <c r="M286" s="44" t="s">
        <v>99</v>
      </c>
    </row>
    <row r="287" spans="1:13" x14ac:dyDescent="0.25">
      <c r="A287" s="43" t="s">
        <v>1085</v>
      </c>
      <c r="B287" s="1" t="s">
        <v>619</v>
      </c>
      <c r="C287" s="129">
        <v>1211</v>
      </c>
      <c r="D287" s="129">
        <v>935</v>
      </c>
      <c r="E287" s="1">
        <v>458</v>
      </c>
      <c r="F287" s="129">
        <v>492</v>
      </c>
      <c r="G287" s="4">
        <v>0</v>
      </c>
      <c r="H287" s="4">
        <v>0.48484848484848497</v>
      </c>
      <c r="I287" s="4">
        <v>0.835573122529644</v>
      </c>
      <c r="J287" s="129">
        <v>1000</v>
      </c>
      <c r="K287" s="129"/>
      <c r="L287" s="129">
        <v>0</v>
      </c>
      <c r="M287" s="44" t="s">
        <v>99</v>
      </c>
    </row>
    <row r="288" spans="1:13" x14ac:dyDescent="0.25">
      <c r="A288" s="43" t="s">
        <v>1205</v>
      </c>
      <c r="B288" s="1" t="s">
        <v>621</v>
      </c>
      <c r="C288" s="129">
        <v>1541</v>
      </c>
      <c r="D288" s="129">
        <v>1105</v>
      </c>
      <c r="E288" s="1">
        <v>409</v>
      </c>
      <c r="F288" s="129">
        <v>455</v>
      </c>
      <c r="G288" s="4">
        <v>0</v>
      </c>
      <c r="H288" s="4">
        <v>0.39215686274509798</v>
      </c>
      <c r="I288" s="4">
        <v>0.834005376344086</v>
      </c>
      <c r="J288" s="129">
        <v>1000</v>
      </c>
      <c r="K288" s="129"/>
      <c r="L288" s="129">
        <v>0</v>
      </c>
      <c r="M288" s="44" t="s">
        <v>99</v>
      </c>
    </row>
    <row r="289" spans="1:13" x14ac:dyDescent="0.25">
      <c r="A289" s="43" t="s">
        <v>4475</v>
      </c>
      <c r="B289" s="1" t="s">
        <v>3268</v>
      </c>
      <c r="C289" s="129">
        <v>1435</v>
      </c>
      <c r="D289" s="129">
        <v>653</v>
      </c>
      <c r="E289" s="1">
        <v>508</v>
      </c>
      <c r="F289" s="129">
        <v>491</v>
      </c>
      <c r="G289" s="4">
        <v>0</v>
      </c>
      <c r="H289" s="4">
        <v>0.64748201438848896</v>
      </c>
      <c r="I289" s="4">
        <v>0.80640243902439002</v>
      </c>
      <c r="J289" s="129">
        <v>1000</v>
      </c>
      <c r="K289" s="129"/>
      <c r="L289" s="129">
        <v>0</v>
      </c>
      <c r="M289" s="44" t="s">
        <v>99</v>
      </c>
    </row>
    <row r="290" spans="1:13" x14ac:dyDescent="0.25">
      <c r="A290" s="43" t="s">
        <v>1270</v>
      </c>
      <c r="B290" s="1" t="s">
        <v>620</v>
      </c>
      <c r="C290" s="129">
        <v>1317</v>
      </c>
      <c r="D290" s="129">
        <v>537</v>
      </c>
      <c r="E290" s="1">
        <v>363</v>
      </c>
      <c r="F290" s="129">
        <v>394</v>
      </c>
      <c r="G290" s="4">
        <v>0</v>
      </c>
      <c r="H290" s="4">
        <v>0.495145631067961</v>
      </c>
      <c r="I290" s="4">
        <v>0.82811306340718105</v>
      </c>
      <c r="J290" s="129">
        <v>1000</v>
      </c>
      <c r="K290" s="129"/>
      <c r="L290" s="129">
        <v>0</v>
      </c>
      <c r="M290" s="44" t="s">
        <v>99</v>
      </c>
    </row>
    <row r="291" spans="1:13" x14ac:dyDescent="0.25">
      <c r="A291" s="43" t="s">
        <v>4476</v>
      </c>
      <c r="B291" s="1" t="s">
        <v>662</v>
      </c>
      <c r="C291" s="129">
        <v>1265</v>
      </c>
      <c r="D291" s="129">
        <v>643</v>
      </c>
      <c r="E291" s="1">
        <v>363</v>
      </c>
      <c r="F291" s="129">
        <v>490</v>
      </c>
      <c r="G291" s="4">
        <v>0</v>
      </c>
      <c r="H291" s="4">
        <v>0.42857142857142899</v>
      </c>
      <c r="I291" s="4">
        <v>0.82022471910112404</v>
      </c>
      <c r="J291" s="129">
        <v>1000</v>
      </c>
      <c r="K291" s="129"/>
      <c r="L291" s="129">
        <v>0</v>
      </c>
      <c r="M291" s="44" t="s">
        <v>99</v>
      </c>
    </row>
    <row r="292" spans="1:13" x14ac:dyDescent="0.25">
      <c r="A292" s="43" t="s">
        <v>1119</v>
      </c>
      <c r="B292" s="1" t="s">
        <v>622</v>
      </c>
      <c r="C292" s="129">
        <v>1237</v>
      </c>
      <c r="D292" s="129">
        <v>532</v>
      </c>
      <c r="E292" s="1">
        <v>338</v>
      </c>
      <c r="F292" s="129">
        <v>323</v>
      </c>
      <c r="G292" s="4">
        <v>0</v>
      </c>
      <c r="H292" s="4">
        <v>0.46052631578947401</v>
      </c>
      <c r="I292" s="4">
        <v>0.83422870299309304</v>
      </c>
      <c r="J292" s="129">
        <v>1000</v>
      </c>
      <c r="K292" s="129"/>
      <c r="L292" s="129">
        <v>0</v>
      </c>
      <c r="M292" s="44" t="s">
        <v>99</v>
      </c>
    </row>
    <row r="293" spans="1:13" x14ac:dyDescent="0.25">
      <c r="A293" s="43" t="s">
        <v>4477</v>
      </c>
      <c r="B293" s="1" t="s">
        <v>3405</v>
      </c>
      <c r="C293" s="129">
        <v>1471</v>
      </c>
      <c r="D293" s="129">
        <v>707</v>
      </c>
      <c r="E293" s="1">
        <v>466</v>
      </c>
      <c r="F293" s="129">
        <v>490</v>
      </c>
      <c r="G293" s="4">
        <v>0</v>
      </c>
      <c r="H293" s="4">
        <v>0.302752293577982</v>
      </c>
      <c r="I293" s="4">
        <v>0.79926470588235299</v>
      </c>
      <c r="J293" s="129">
        <v>1000</v>
      </c>
      <c r="K293" s="129"/>
      <c r="L293" s="129">
        <v>0</v>
      </c>
      <c r="M293" s="44" t="s">
        <v>99</v>
      </c>
    </row>
    <row r="294" spans="1:13" x14ac:dyDescent="0.25">
      <c r="A294" s="43" t="s">
        <v>1224</v>
      </c>
      <c r="B294" s="1" t="s">
        <v>628</v>
      </c>
      <c r="C294" s="129">
        <v>1720</v>
      </c>
      <c r="D294" s="129">
        <v>1307</v>
      </c>
      <c r="E294" s="1">
        <v>332</v>
      </c>
      <c r="F294" s="129">
        <v>387</v>
      </c>
      <c r="G294" s="4">
        <v>0</v>
      </c>
      <c r="H294" s="4">
        <v>0.37288135593220301</v>
      </c>
      <c r="I294" s="4">
        <v>0.80917431192660605</v>
      </c>
      <c r="J294" s="129">
        <v>1000</v>
      </c>
      <c r="K294" s="129"/>
      <c r="L294" s="129">
        <v>0</v>
      </c>
      <c r="M294" s="44" t="s">
        <v>99</v>
      </c>
    </row>
    <row r="295" spans="1:13" x14ac:dyDescent="0.25">
      <c r="A295" s="43" t="s">
        <v>4478</v>
      </c>
      <c r="B295" s="1" t="s">
        <v>450</v>
      </c>
      <c r="C295" s="129">
        <v>615</v>
      </c>
      <c r="D295" s="129">
        <v>596</v>
      </c>
      <c r="E295" s="1">
        <v>469</v>
      </c>
      <c r="F295" s="129">
        <v>489</v>
      </c>
      <c r="G295" s="4">
        <v>0</v>
      </c>
      <c r="H295" s="4">
        <v>0.71428571428571397</v>
      </c>
      <c r="I295" s="4">
        <v>0.83458646616541399</v>
      </c>
      <c r="J295" s="129">
        <v>1000</v>
      </c>
      <c r="K295" s="129"/>
      <c r="L295" s="129">
        <v>0</v>
      </c>
      <c r="M295" s="44" t="s">
        <v>99</v>
      </c>
    </row>
    <row r="296" spans="1:13" x14ac:dyDescent="0.25">
      <c r="A296" s="43" t="s">
        <v>1112</v>
      </c>
      <c r="B296" s="1" t="s">
        <v>629</v>
      </c>
      <c r="C296" s="129">
        <v>1079</v>
      </c>
      <c r="D296" s="129">
        <v>653</v>
      </c>
      <c r="E296" s="1">
        <v>381</v>
      </c>
      <c r="F296" s="129">
        <v>439</v>
      </c>
      <c r="G296" s="4">
        <v>0</v>
      </c>
      <c r="H296" s="4">
        <v>0.28571428571428598</v>
      </c>
      <c r="I296" s="4">
        <v>0.78947368421052599</v>
      </c>
      <c r="J296" s="129">
        <v>1000</v>
      </c>
      <c r="K296" s="129"/>
      <c r="L296" s="129">
        <v>0</v>
      </c>
      <c r="M296" s="44" t="s">
        <v>99</v>
      </c>
    </row>
    <row r="297" spans="1:13" x14ac:dyDescent="0.25">
      <c r="A297" s="43" t="s">
        <v>1060</v>
      </c>
      <c r="B297" s="1" t="s">
        <v>428</v>
      </c>
      <c r="C297" s="129">
        <v>1047</v>
      </c>
      <c r="D297" s="129">
        <v>1137</v>
      </c>
      <c r="E297" s="1">
        <v>439</v>
      </c>
      <c r="F297" s="129">
        <v>489</v>
      </c>
      <c r="G297" s="4">
        <v>0</v>
      </c>
      <c r="H297" s="4">
        <v>0.50704225352112697</v>
      </c>
      <c r="I297" s="4">
        <v>0.84199363732767796</v>
      </c>
      <c r="J297" s="129">
        <v>1000</v>
      </c>
      <c r="K297" s="129"/>
      <c r="L297" s="129">
        <v>0</v>
      </c>
      <c r="M297" s="44" t="s">
        <v>99</v>
      </c>
    </row>
    <row r="298" spans="1:13" x14ac:dyDescent="0.25">
      <c r="A298" s="43" t="s">
        <v>1178</v>
      </c>
      <c r="B298" s="1" t="s">
        <v>627</v>
      </c>
      <c r="C298" s="129">
        <v>1823</v>
      </c>
      <c r="D298" s="129">
        <v>1295</v>
      </c>
      <c r="E298" s="1">
        <v>341</v>
      </c>
      <c r="F298" s="129">
        <v>385</v>
      </c>
      <c r="G298" s="4">
        <v>0</v>
      </c>
      <c r="H298" s="4">
        <v>0.48951048951048998</v>
      </c>
      <c r="I298" s="4">
        <v>0.81202568593111502</v>
      </c>
      <c r="J298" s="129">
        <v>1000</v>
      </c>
      <c r="K298" s="129"/>
      <c r="L298" s="129">
        <v>0</v>
      </c>
      <c r="M298" s="44" t="s">
        <v>99</v>
      </c>
    </row>
    <row r="299" spans="1:13" x14ac:dyDescent="0.25">
      <c r="A299" s="43" t="s">
        <v>1061</v>
      </c>
      <c r="B299" s="1" t="s">
        <v>604</v>
      </c>
      <c r="C299" s="129">
        <v>1192</v>
      </c>
      <c r="D299" s="129">
        <v>1092</v>
      </c>
      <c r="E299" s="1">
        <v>455</v>
      </c>
      <c r="F299" s="129">
        <v>488</v>
      </c>
      <c r="G299" s="4">
        <v>0</v>
      </c>
      <c r="H299" s="4">
        <v>0.58771929824561397</v>
      </c>
      <c r="I299" s="4">
        <v>0.81834532374100699</v>
      </c>
      <c r="J299" s="129">
        <v>1000</v>
      </c>
      <c r="K299" s="129"/>
      <c r="L299" s="129">
        <v>0</v>
      </c>
      <c r="M299" s="44" t="s">
        <v>99</v>
      </c>
    </row>
    <row r="300" spans="1:13" x14ac:dyDescent="0.25">
      <c r="A300" s="43" t="s">
        <v>1080</v>
      </c>
      <c r="B300" s="1" t="s">
        <v>626</v>
      </c>
      <c r="C300" s="129">
        <v>1197</v>
      </c>
      <c r="D300" s="129">
        <v>1170</v>
      </c>
      <c r="E300" s="1">
        <v>417</v>
      </c>
      <c r="F300" s="129">
        <v>480</v>
      </c>
      <c r="G300" s="4">
        <v>0</v>
      </c>
      <c r="H300" s="4">
        <v>0.48314606741573002</v>
      </c>
      <c r="I300" s="4">
        <v>0.795016077170418</v>
      </c>
      <c r="J300" s="129">
        <v>1000</v>
      </c>
      <c r="K300" s="129"/>
      <c r="L300" s="129">
        <v>0</v>
      </c>
      <c r="M300" s="44" t="s">
        <v>99</v>
      </c>
    </row>
    <row r="301" spans="1:13" x14ac:dyDescent="0.25">
      <c r="A301" s="43" t="s">
        <v>4479</v>
      </c>
      <c r="B301" s="1" t="s">
        <v>3511</v>
      </c>
      <c r="C301" s="129">
        <v>1195</v>
      </c>
      <c r="D301" s="129">
        <v>764</v>
      </c>
      <c r="E301" s="1">
        <v>433</v>
      </c>
      <c r="F301" s="129">
        <v>488</v>
      </c>
      <c r="G301" s="4">
        <v>0</v>
      </c>
      <c r="H301" s="4">
        <v>0.58333333333333304</v>
      </c>
      <c r="I301" s="4">
        <v>0.755803955288048</v>
      </c>
      <c r="J301" s="129">
        <v>1000</v>
      </c>
      <c r="K301" s="129"/>
      <c r="L301" s="129">
        <v>0</v>
      </c>
      <c r="M301" s="44" t="s">
        <v>99</v>
      </c>
    </row>
    <row r="302" spans="1:13" x14ac:dyDescent="0.25">
      <c r="A302" s="43" t="s">
        <v>1281</v>
      </c>
      <c r="B302" s="1" t="s">
        <v>653</v>
      </c>
      <c r="C302" s="129">
        <v>1183</v>
      </c>
      <c r="D302" s="129">
        <v>814</v>
      </c>
      <c r="E302" s="1">
        <v>305</v>
      </c>
      <c r="F302" s="129">
        <v>348</v>
      </c>
      <c r="G302" s="4">
        <v>0</v>
      </c>
      <c r="H302" s="4">
        <v>0.56164383561643805</v>
      </c>
      <c r="I302" s="4">
        <v>0.83703703703703702</v>
      </c>
      <c r="J302" s="129">
        <v>1000</v>
      </c>
      <c r="K302" s="129"/>
      <c r="L302" s="129">
        <v>0</v>
      </c>
      <c r="M302" s="44" t="s">
        <v>99</v>
      </c>
    </row>
    <row r="303" spans="1:13" x14ac:dyDescent="0.25">
      <c r="A303" s="43" t="s">
        <v>1179</v>
      </c>
      <c r="B303" s="1" t="s">
        <v>655</v>
      </c>
      <c r="C303" s="129">
        <v>1277</v>
      </c>
      <c r="D303" s="129">
        <v>1383</v>
      </c>
      <c r="E303" s="1">
        <v>429</v>
      </c>
      <c r="F303" s="129">
        <v>475</v>
      </c>
      <c r="G303" s="4">
        <v>0</v>
      </c>
      <c r="H303" s="4">
        <v>0.4</v>
      </c>
      <c r="I303" s="4">
        <v>0.85326953748006396</v>
      </c>
      <c r="J303" s="129">
        <v>1000</v>
      </c>
      <c r="K303" s="129"/>
      <c r="L303" s="129">
        <v>0</v>
      </c>
      <c r="M303" s="44" t="s">
        <v>99</v>
      </c>
    </row>
    <row r="304" spans="1:13" x14ac:dyDescent="0.25">
      <c r="A304" s="43" t="s">
        <v>1151</v>
      </c>
      <c r="B304" s="1" t="s">
        <v>654</v>
      </c>
      <c r="C304" s="129">
        <v>1075</v>
      </c>
      <c r="D304" s="129">
        <v>866</v>
      </c>
      <c r="E304" s="1">
        <v>427</v>
      </c>
      <c r="F304" s="129">
        <v>458</v>
      </c>
      <c r="G304" s="4">
        <v>0</v>
      </c>
      <c r="H304" s="4">
        <v>0.32467532467532501</v>
      </c>
      <c r="I304" s="4">
        <v>0.80388978930307897</v>
      </c>
      <c r="J304" s="129">
        <v>1000</v>
      </c>
      <c r="K304" s="129"/>
      <c r="L304" s="129">
        <v>0</v>
      </c>
      <c r="M304" s="44" t="s">
        <v>99</v>
      </c>
    </row>
    <row r="305" spans="1:13" x14ac:dyDescent="0.25">
      <c r="A305" s="43" t="s">
        <v>4480</v>
      </c>
      <c r="B305" s="1" t="s">
        <v>3377</v>
      </c>
      <c r="C305" s="129">
        <v>1502</v>
      </c>
      <c r="D305" s="129">
        <v>965</v>
      </c>
      <c r="E305" s="1">
        <v>450</v>
      </c>
      <c r="F305" s="129">
        <v>487</v>
      </c>
      <c r="G305" s="4">
        <v>0</v>
      </c>
      <c r="H305" s="4">
        <v>0.61594202898550698</v>
      </c>
      <c r="I305" s="4">
        <v>0.799326599326599</v>
      </c>
      <c r="J305" s="129">
        <v>1000</v>
      </c>
      <c r="K305" s="129"/>
      <c r="L305" s="129">
        <v>0</v>
      </c>
      <c r="M305" s="44" t="s">
        <v>99</v>
      </c>
    </row>
    <row r="306" spans="1:13" x14ac:dyDescent="0.25">
      <c r="A306" s="43" t="s">
        <v>1191</v>
      </c>
      <c r="B306" s="1" t="s">
        <v>390</v>
      </c>
      <c r="C306" s="129">
        <v>871</v>
      </c>
      <c r="D306" s="129">
        <v>631</v>
      </c>
      <c r="E306" s="1">
        <v>467</v>
      </c>
      <c r="F306" s="129">
        <v>487</v>
      </c>
      <c r="G306" s="4">
        <v>0</v>
      </c>
      <c r="H306" s="4">
        <v>0.24137931034482801</v>
      </c>
      <c r="I306" s="4">
        <v>0.78862793572311496</v>
      </c>
      <c r="J306" s="129">
        <v>1000</v>
      </c>
      <c r="K306" s="129"/>
      <c r="L306" s="129">
        <v>0</v>
      </c>
      <c r="M306" s="44" t="s">
        <v>99</v>
      </c>
    </row>
    <row r="307" spans="1:13" x14ac:dyDescent="0.25">
      <c r="A307" s="43" t="s">
        <v>1228</v>
      </c>
      <c r="B307" s="1" t="s">
        <v>650</v>
      </c>
      <c r="C307" s="129">
        <v>965</v>
      </c>
      <c r="D307" s="129">
        <v>816</v>
      </c>
      <c r="E307" s="1">
        <v>313</v>
      </c>
      <c r="F307" s="129">
        <v>349</v>
      </c>
      <c r="G307" s="4">
        <v>0</v>
      </c>
      <c r="H307" s="4">
        <v>0.50909090909090904</v>
      </c>
      <c r="I307" s="4">
        <v>0.84512022630834505</v>
      </c>
      <c r="J307" s="129">
        <v>1000</v>
      </c>
      <c r="K307" s="129"/>
      <c r="L307" s="129">
        <v>0</v>
      </c>
      <c r="M307" s="44" t="s">
        <v>99</v>
      </c>
    </row>
    <row r="308" spans="1:13" x14ac:dyDescent="0.25">
      <c r="A308" s="43" t="s">
        <v>1207</v>
      </c>
      <c r="B308" s="1" t="s">
        <v>670</v>
      </c>
      <c r="C308" s="129">
        <v>476</v>
      </c>
      <c r="D308" s="129">
        <v>351</v>
      </c>
      <c r="E308" s="1">
        <v>473</v>
      </c>
      <c r="F308" s="129">
        <v>486</v>
      </c>
      <c r="G308" s="4">
        <v>0</v>
      </c>
      <c r="H308" s="4">
        <v>0.41666666666666702</v>
      </c>
      <c r="I308" s="4">
        <v>0.75196232339089497</v>
      </c>
      <c r="J308" s="129">
        <v>1000</v>
      </c>
      <c r="K308" s="129"/>
      <c r="L308" s="129">
        <v>0</v>
      </c>
      <c r="M308" s="44" t="s">
        <v>99</v>
      </c>
    </row>
    <row r="309" spans="1:13" x14ac:dyDescent="0.25">
      <c r="A309" s="43" t="s">
        <v>1252</v>
      </c>
      <c r="B309" s="1" t="s">
        <v>652</v>
      </c>
      <c r="C309" s="129">
        <v>1017</v>
      </c>
      <c r="D309" s="129">
        <v>328</v>
      </c>
      <c r="E309" s="1">
        <v>293</v>
      </c>
      <c r="F309" s="129">
        <v>335</v>
      </c>
      <c r="G309" s="4">
        <v>0</v>
      </c>
      <c r="H309" s="4">
        <v>0.38571428571428601</v>
      </c>
      <c r="I309" s="4">
        <v>0.80137659783677495</v>
      </c>
      <c r="J309" s="129">
        <v>1000</v>
      </c>
      <c r="K309" s="129"/>
      <c r="L309" s="129">
        <v>0</v>
      </c>
      <c r="M309" s="44" t="s">
        <v>99</v>
      </c>
    </row>
    <row r="310" spans="1:13" x14ac:dyDescent="0.25">
      <c r="A310" s="43" t="s">
        <v>4481</v>
      </c>
      <c r="B310" s="1" t="s">
        <v>456</v>
      </c>
      <c r="C310" s="129">
        <v>1435</v>
      </c>
      <c r="D310" s="129">
        <v>706</v>
      </c>
      <c r="E310" s="1">
        <v>467</v>
      </c>
      <c r="F310" s="129">
        <v>486</v>
      </c>
      <c r="G310" s="4">
        <v>0</v>
      </c>
      <c r="H310" s="4">
        <v>0.49038461538461497</v>
      </c>
      <c r="I310" s="4">
        <v>0.82835302293259205</v>
      </c>
      <c r="J310" s="129">
        <v>1000</v>
      </c>
      <c r="K310" s="129"/>
      <c r="L310" s="129">
        <v>0</v>
      </c>
      <c r="M310" s="44" t="s">
        <v>99</v>
      </c>
    </row>
    <row r="311" spans="1:13" x14ac:dyDescent="0.25">
      <c r="A311" s="43" t="s">
        <v>1133</v>
      </c>
      <c r="B311" s="1" t="s">
        <v>656</v>
      </c>
      <c r="C311" s="129">
        <v>1885</v>
      </c>
      <c r="D311" s="129">
        <v>1171</v>
      </c>
      <c r="E311" s="1">
        <v>314</v>
      </c>
      <c r="F311" s="129">
        <v>348</v>
      </c>
      <c r="G311" s="4">
        <v>0</v>
      </c>
      <c r="H311" s="4">
        <v>0.57615894039735105</v>
      </c>
      <c r="I311" s="4">
        <v>0.83333333333333404</v>
      </c>
      <c r="J311" s="129">
        <v>1000</v>
      </c>
      <c r="K311" s="129"/>
      <c r="L311" s="129">
        <v>0</v>
      </c>
      <c r="M311" s="44" t="s">
        <v>99</v>
      </c>
    </row>
    <row r="312" spans="1:13" x14ac:dyDescent="0.25">
      <c r="A312" s="43" t="s">
        <v>4482</v>
      </c>
      <c r="B312" s="1" t="s">
        <v>356</v>
      </c>
      <c r="C312" s="129">
        <v>1352</v>
      </c>
      <c r="D312" s="129">
        <v>899</v>
      </c>
      <c r="E312" s="1">
        <v>432</v>
      </c>
      <c r="F312" s="129">
        <v>486</v>
      </c>
      <c r="G312" s="4">
        <v>0</v>
      </c>
      <c r="H312" s="4">
        <v>0.41414141414141398</v>
      </c>
      <c r="I312" s="4">
        <v>0.80935875216637798</v>
      </c>
      <c r="J312" s="129">
        <v>1000</v>
      </c>
      <c r="K312" s="129"/>
      <c r="L312" s="129">
        <v>0</v>
      </c>
      <c r="M312" s="44" t="s">
        <v>99</v>
      </c>
    </row>
    <row r="313" spans="1:13" x14ac:dyDescent="0.25">
      <c r="A313" s="43" t="s">
        <v>1246</v>
      </c>
      <c r="B313" s="1" t="s">
        <v>657</v>
      </c>
      <c r="C313" s="129">
        <v>1251</v>
      </c>
      <c r="D313" s="129">
        <v>782</v>
      </c>
      <c r="E313" s="1">
        <v>347</v>
      </c>
      <c r="F313" s="129">
        <v>323</v>
      </c>
      <c r="G313" s="4">
        <v>0</v>
      </c>
      <c r="H313" s="4">
        <v>0.43209876543209902</v>
      </c>
      <c r="I313" s="4">
        <v>0.77245508982035904</v>
      </c>
      <c r="J313" s="129">
        <v>1000</v>
      </c>
      <c r="K313" s="129"/>
      <c r="L313" s="129">
        <v>0</v>
      </c>
      <c r="M313" s="44" t="s">
        <v>99</v>
      </c>
    </row>
    <row r="314" spans="1:13" x14ac:dyDescent="0.25">
      <c r="A314" s="43" t="s">
        <v>4483</v>
      </c>
      <c r="B314" s="1" t="s">
        <v>3506</v>
      </c>
      <c r="C314" s="129">
        <v>1156</v>
      </c>
      <c r="D314" s="129">
        <v>691</v>
      </c>
      <c r="E314" s="1">
        <v>459</v>
      </c>
      <c r="F314" s="129">
        <v>486</v>
      </c>
      <c r="G314" s="4">
        <v>0</v>
      </c>
      <c r="H314" s="4">
        <v>0.67567567567567599</v>
      </c>
      <c r="I314" s="4">
        <v>0.78650725875320204</v>
      </c>
      <c r="J314" s="129">
        <v>1000</v>
      </c>
      <c r="K314" s="129"/>
      <c r="L314" s="129">
        <v>0</v>
      </c>
      <c r="M314" s="44" t="s">
        <v>99</v>
      </c>
    </row>
    <row r="315" spans="1:13" x14ac:dyDescent="0.25">
      <c r="A315" s="43" t="s">
        <v>1192</v>
      </c>
      <c r="B315" s="1" t="s">
        <v>649</v>
      </c>
      <c r="C315" s="129">
        <v>1549</v>
      </c>
      <c r="D315" s="129">
        <v>893</v>
      </c>
      <c r="E315" s="1">
        <v>392</v>
      </c>
      <c r="F315" s="129">
        <v>375</v>
      </c>
      <c r="G315" s="4">
        <v>0</v>
      </c>
      <c r="H315" s="4">
        <v>0.65137614678899103</v>
      </c>
      <c r="I315" s="4">
        <v>0.83505154639175305</v>
      </c>
      <c r="J315" s="129">
        <v>1000</v>
      </c>
      <c r="K315" s="129"/>
      <c r="L315" s="129">
        <v>0</v>
      </c>
      <c r="M315" s="44" t="s">
        <v>99</v>
      </c>
    </row>
    <row r="316" spans="1:13" x14ac:dyDescent="0.25">
      <c r="A316" s="43" t="s">
        <v>1126</v>
      </c>
      <c r="B316" s="1" t="s">
        <v>609</v>
      </c>
      <c r="C316" s="129">
        <v>1068</v>
      </c>
      <c r="D316" s="129">
        <v>671</v>
      </c>
      <c r="E316" s="1">
        <v>456</v>
      </c>
      <c r="F316" s="129">
        <v>485</v>
      </c>
      <c r="G316" s="4">
        <v>0</v>
      </c>
      <c r="H316" s="4">
        <v>0.26250000000000001</v>
      </c>
      <c r="I316" s="4">
        <v>0.80515463917525798</v>
      </c>
      <c r="J316" s="129">
        <v>1000</v>
      </c>
      <c r="K316" s="129"/>
      <c r="L316" s="129">
        <v>0</v>
      </c>
      <c r="M316" s="44" t="s">
        <v>99</v>
      </c>
    </row>
    <row r="317" spans="1:13" x14ac:dyDescent="0.25">
      <c r="A317" s="43" t="s">
        <v>1245</v>
      </c>
      <c r="B317" s="1" t="s">
        <v>641</v>
      </c>
      <c r="C317" s="129">
        <v>1788</v>
      </c>
      <c r="D317" s="129">
        <v>1408</v>
      </c>
      <c r="E317" s="1">
        <v>319</v>
      </c>
      <c r="F317" s="129">
        <v>371</v>
      </c>
      <c r="G317" s="4">
        <v>0</v>
      </c>
      <c r="H317" s="4">
        <v>0.40833333333333299</v>
      </c>
      <c r="I317" s="4">
        <v>0.82676290949472497</v>
      </c>
      <c r="J317" s="129">
        <v>1000</v>
      </c>
      <c r="K317" s="129"/>
      <c r="L317" s="129">
        <v>0</v>
      </c>
      <c r="M317" s="44" t="s">
        <v>99</v>
      </c>
    </row>
    <row r="318" spans="1:13" x14ac:dyDescent="0.25">
      <c r="A318" s="43" t="s">
        <v>1075</v>
      </c>
      <c r="B318" s="1" t="s">
        <v>406</v>
      </c>
      <c r="C318" s="129">
        <v>937</v>
      </c>
      <c r="D318" s="129">
        <v>535</v>
      </c>
      <c r="E318" s="1">
        <v>472</v>
      </c>
      <c r="F318" s="129">
        <v>484</v>
      </c>
      <c r="G318" s="4">
        <v>0</v>
      </c>
      <c r="H318" s="4">
        <v>0.41666666666666702</v>
      </c>
      <c r="I318" s="4">
        <v>0.82282003710575102</v>
      </c>
      <c r="J318" s="129">
        <v>1000</v>
      </c>
      <c r="K318" s="129"/>
      <c r="L318" s="129">
        <v>0</v>
      </c>
      <c r="M318" s="44" t="s">
        <v>99</v>
      </c>
    </row>
    <row r="319" spans="1:13" x14ac:dyDescent="0.25">
      <c r="A319" s="43" t="s">
        <v>1122</v>
      </c>
      <c r="B319" s="1" t="s">
        <v>640</v>
      </c>
      <c r="C319" s="129">
        <v>2002</v>
      </c>
      <c r="D319" s="129">
        <v>791</v>
      </c>
      <c r="E319" s="1">
        <v>305</v>
      </c>
      <c r="F319" s="129">
        <v>348</v>
      </c>
      <c r="G319" s="4">
        <v>0</v>
      </c>
      <c r="H319" s="4">
        <v>0.38461538461538503</v>
      </c>
      <c r="I319" s="4">
        <v>0.81094779523568195</v>
      </c>
      <c r="J319" s="129">
        <v>1000</v>
      </c>
      <c r="K319" s="129"/>
      <c r="L319" s="129">
        <v>0</v>
      </c>
      <c r="M319" s="44" t="s">
        <v>99</v>
      </c>
    </row>
    <row r="320" spans="1:13" x14ac:dyDescent="0.25">
      <c r="A320" s="43" t="s">
        <v>4484</v>
      </c>
      <c r="B320" s="1" t="s">
        <v>1027</v>
      </c>
      <c r="C320" s="129">
        <v>1101</v>
      </c>
      <c r="D320" s="129">
        <v>861</v>
      </c>
      <c r="E320" s="1">
        <v>464</v>
      </c>
      <c r="F320" s="129">
        <v>483</v>
      </c>
      <c r="G320" s="4">
        <v>0</v>
      </c>
      <c r="H320" s="4">
        <v>0.70329670329670302</v>
      </c>
      <c r="I320" s="4">
        <v>0.84146341463414598</v>
      </c>
      <c r="J320" s="129">
        <v>1000</v>
      </c>
      <c r="K320" s="129"/>
      <c r="L320" s="129">
        <v>0</v>
      </c>
      <c r="M320" s="44" t="s">
        <v>99</v>
      </c>
    </row>
    <row r="321" spans="1:13" x14ac:dyDescent="0.25">
      <c r="A321" s="43" t="s">
        <v>1120</v>
      </c>
      <c r="B321" s="1" t="s">
        <v>642</v>
      </c>
      <c r="C321" s="129">
        <v>2000</v>
      </c>
      <c r="D321" s="129">
        <v>752</v>
      </c>
      <c r="E321" s="1">
        <v>317</v>
      </c>
      <c r="F321" s="129">
        <v>333</v>
      </c>
      <c r="G321" s="4">
        <v>0</v>
      </c>
      <c r="H321" s="4">
        <v>0.65248226950354604</v>
      </c>
      <c r="I321" s="4">
        <v>0.82738412360149205</v>
      </c>
      <c r="J321" s="129">
        <v>1000</v>
      </c>
      <c r="K321" s="129"/>
      <c r="L321" s="129">
        <v>0</v>
      </c>
      <c r="M321" s="44" t="s">
        <v>99</v>
      </c>
    </row>
    <row r="322" spans="1:13" x14ac:dyDescent="0.25">
      <c r="A322" s="43" t="s">
        <v>4485</v>
      </c>
      <c r="B322" s="1" t="s">
        <v>1020</v>
      </c>
      <c r="C322" s="129">
        <v>1280</v>
      </c>
      <c r="D322" s="129">
        <v>630</v>
      </c>
      <c r="E322" s="1">
        <v>466</v>
      </c>
      <c r="F322" s="129">
        <v>483</v>
      </c>
      <c r="G322" s="4">
        <v>0</v>
      </c>
      <c r="H322" s="4">
        <v>0.41228070175438603</v>
      </c>
      <c r="I322" s="4">
        <v>0.78875502008032095</v>
      </c>
      <c r="J322" s="129">
        <v>1000</v>
      </c>
      <c r="K322" s="129"/>
      <c r="L322" s="129">
        <v>0</v>
      </c>
      <c r="M322" s="44" t="s">
        <v>99</v>
      </c>
    </row>
    <row r="323" spans="1:13" x14ac:dyDescent="0.25">
      <c r="A323" s="43" t="s">
        <v>1089</v>
      </c>
      <c r="B323" s="1" t="s">
        <v>639</v>
      </c>
      <c r="C323" s="129">
        <v>960</v>
      </c>
      <c r="D323" s="129">
        <v>813</v>
      </c>
      <c r="E323" s="1">
        <v>342</v>
      </c>
      <c r="F323" s="129">
        <v>398</v>
      </c>
      <c r="G323" s="4">
        <v>0</v>
      </c>
      <c r="H323" s="4">
        <v>0.71590909090909105</v>
      </c>
      <c r="I323" s="4">
        <v>0.83685446009389697</v>
      </c>
      <c r="J323" s="129">
        <v>1000</v>
      </c>
      <c r="K323" s="129"/>
      <c r="L323" s="129">
        <v>0</v>
      </c>
      <c r="M323" s="44" t="s">
        <v>99</v>
      </c>
    </row>
    <row r="324" spans="1:13" x14ac:dyDescent="0.25">
      <c r="A324" s="43" t="s">
        <v>4486</v>
      </c>
      <c r="B324" s="1" t="s">
        <v>3031</v>
      </c>
      <c r="C324" s="129">
        <v>821</v>
      </c>
      <c r="D324" s="129">
        <v>498</v>
      </c>
      <c r="E324" s="1">
        <v>446</v>
      </c>
      <c r="F324" s="129">
        <v>482</v>
      </c>
      <c r="G324" s="4">
        <v>0</v>
      </c>
      <c r="H324" s="4">
        <v>0.66071428571428603</v>
      </c>
      <c r="I324" s="4">
        <v>0.80648899188876</v>
      </c>
      <c r="J324" s="129">
        <v>1000</v>
      </c>
      <c r="K324" s="129"/>
      <c r="L324" s="129">
        <v>0</v>
      </c>
      <c r="M324" s="44" t="s">
        <v>99</v>
      </c>
    </row>
    <row r="325" spans="1:13" x14ac:dyDescent="0.25">
      <c r="A325" s="43" t="s">
        <v>1177</v>
      </c>
      <c r="B325" s="1" t="s">
        <v>646</v>
      </c>
      <c r="C325" s="129">
        <v>445</v>
      </c>
      <c r="D325" s="129">
        <v>300</v>
      </c>
      <c r="E325" s="1">
        <v>400</v>
      </c>
      <c r="F325" s="129">
        <v>440</v>
      </c>
      <c r="G325" s="4">
        <v>0</v>
      </c>
      <c r="H325" s="4">
        <v>0.63636363636363602</v>
      </c>
      <c r="I325" s="4">
        <v>0.81005586592178802</v>
      </c>
      <c r="J325" s="129">
        <v>1000</v>
      </c>
      <c r="K325" s="129"/>
      <c r="L325" s="129">
        <v>0</v>
      </c>
      <c r="M325" s="44" t="s">
        <v>99</v>
      </c>
    </row>
    <row r="326" spans="1:13" x14ac:dyDescent="0.25">
      <c r="A326" s="43" t="s">
        <v>1166</v>
      </c>
      <c r="B326" s="1" t="s">
        <v>648</v>
      </c>
      <c r="C326" s="129">
        <v>1812</v>
      </c>
      <c r="D326" s="129">
        <v>1456</v>
      </c>
      <c r="E326" s="1">
        <v>322</v>
      </c>
      <c r="F326" s="129">
        <v>360</v>
      </c>
      <c r="G326" s="4">
        <v>0</v>
      </c>
      <c r="H326" s="4">
        <v>0.33333333333333298</v>
      </c>
      <c r="I326" s="4">
        <v>0.837028824833703</v>
      </c>
      <c r="J326" s="129">
        <v>1000</v>
      </c>
      <c r="K326" s="129"/>
      <c r="L326" s="129">
        <v>0</v>
      </c>
      <c r="M326" s="44" t="s">
        <v>99</v>
      </c>
    </row>
    <row r="327" spans="1:13" x14ac:dyDescent="0.25">
      <c r="A327" s="43" t="s">
        <v>4487</v>
      </c>
      <c r="B327" s="1" t="s">
        <v>80</v>
      </c>
      <c r="C327" s="129">
        <v>1383</v>
      </c>
      <c r="D327" s="129">
        <v>1009</v>
      </c>
      <c r="E327" s="1">
        <v>438</v>
      </c>
      <c r="F327" s="129">
        <v>482</v>
      </c>
      <c r="G327" s="4">
        <v>0</v>
      </c>
      <c r="H327" s="4">
        <v>0.4</v>
      </c>
      <c r="I327" s="4">
        <v>0.81918238993710701</v>
      </c>
      <c r="J327" s="129">
        <v>1000</v>
      </c>
      <c r="K327" s="129"/>
      <c r="L327" s="129">
        <v>0</v>
      </c>
      <c r="M327" s="44" t="s">
        <v>99</v>
      </c>
    </row>
    <row r="328" spans="1:13" x14ac:dyDescent="0.25">
      <c r="A328" s="43" t="s">
        <v>1208</v>
      </c>
      <c r="B328" s="1" t="s">
        <v>647</v>
      </c>
      <c r="C328" s="129">
        <v>1597</v>
      </c>
      <c r="D328" s="129">
        <v>819</v>
      </c>
      <c r="E328" s="1">
        <v>336</v>
      </c>
      <c r="F328" s="129">
        <v>361</v>
      </c>
      <c r="G328" s="4">
        <v>0</v>
      </c>
      <c r="H328" s="4">
        <v>0.4375</v>
      </c>
      <c r="I328" s="4">
        <v>0.80253353204172895</v>
      </c>
      <c r="J328" s="129">
        <v>1000</v>
      </c>
      <c r="K328" s="129"/>
      <c r="L328" s="129">
        <v>0</v>
      </c>
      <c r="M328" s="44" t="s">
        <v>99</v>
      </c>
    </row>
    <row r="329" spans="1:13" x14ac:dyDescent="0.25">
      <c r="A329" s="43" t="s">
        <v>4488</v>
      </c>
      <c r="B329" s="1" t="s">
        <v>3342</v>
      </c>
      <c r="C329" s="129">
        <v>1013</v>
      </c>
      <c r="D329" s="129">
        <v>616</v>
      </c>
      <c r="E329" s="1">
        <v>466</v>
      </c>
      <c r="F329" s="129">
        <v>482</v>
      </c>
      <c r="G329" s="4">
        <v>0</v>
      </c>
      <c r="H329" s="4">
        <v>0.38372093023255799</v>
      </c>
      <c r="I329" s="4">
        <v>0.76929460580912901</v>
      </c>
      <c r="J329" s="129">
        <v>1000</v>
      </c>
      <c r="K329" s="129"/>
      <c r="L329" s="129">
        <v>0</v>
      </c>
      <c r="M329" s="44" t="s">
        <v>99</v>
      </c>
    </row>
    <row r="330" spans="1:13" x14ac:dyDescent="0.25">
      <c r="A330" s="43" t="s">
        <v>1212</v>
      </c>
      <c r="B330" s="1" t="s">
        <v>643</v>
      </c>
      <c r="C330" s="129">
        <v>510</v>
      </c>
      <c r="D330" s="129">
        <v>485</v>
      </c>
      <c r="E330" s="1">
        <v>390</v>
      </c>
      <c r="F330" s="129">
        <v>427</v>
      </c>
      <c r="G330" s="4">
        <v>0</v>
      </c>
      <c r="H330" s="4">
        <v>0.53333333333333299</v>
      </c>
      <c r="I330" s="4">
        <v>0.81367924528301905</v>
      </c>
      <c r="J330" s="129">
        <v>1000</v>
      </c>
      <c r="K330" s="129"/>
      <c r="L330" s="129">
        <v>0</v>
      </c>
      <c r="M330" s="44" t="s">
        <v>99</v>
      </c>
    </row>
    <row r="331" spans="1:13" x14ac:dyDescent="0.25">
      <c r="A331" s="43" t="s">
        <v>4489</v>
      </c>
      <c r="B331" s="1" t="s">
        <v>3229</v>
      </c>
      <c r="C331" s="129">
        <v>1226</v>
      </c>
      <c r="D331" s="129">
        <v>547</v>
      </c>
      <c r="E331" s="1">
        <v>471</v>
      </c>
      <c r="F331" s="129">
        <v>482</v>
      </c>
      <c r="G331" s="4">
        <v>0</v>
      </c>
      <c r="H331" s="4">
        <v>0.37878787878787901</v>
      </c>
      <c r="I331" s="4">
        <v>0.73796423658872101</v>
      </c>
      <c r="J331" s="129">
        <v>1000</v>
      </c>
      <c r="K331" s="129"/>
      <c r="L331" s="129">
        <v>0</v>
      </c>
      <c r="M331" s="44" t="s">
        <v>99</v>
      </c>
    </row>
    <row r="332" spans="1:13" x14ac:dyDescent="0.25">
      <c r="A332" s="43" t="s">
        <v>4490</v>
      </c>
      <c r="B332" s="1" t="s">
        <v>366</v>
      </c>
      <c r="C332" s="129">
        <v>991</v>
      </c>
      <c r="D332" s="129">
        <v>663</v>
      </c>
      <c r="E332" s="1">
        <v>395</v>
      </c>
      <c r="F332" s="129">
        <v>482</v>
      </c>
      <c r="G332" s="4">
        <v>0</v>
      </c>
      <c r="H332" s="4">
        <v>0.51162790697674398</v>
      </c>
      <c r="I332" s="4">
        <v>0.85471698113207595</v>
      </c>
      <c r="J332" s="129">
        <v>1000</v>
      </c>
      <c r="K332" s="129"/>
      <c r="L332" s="129">
        <v>0</v>
      </c>
      <c r="M332" s="44" t="s">
        <v>99</v>
      </c>
    </row>
    <row r="333" spans="1:13" x14ac:dyDescent="0.25">
      <c r="A333" s="43" t="s">
        <v>1099</v>
      </c>
      <c r="B333" s="1" t="s">
        <v>644</v>
      </c>
      <c r="C333" s="129">
        <v>1715</v>
      </c>
      <c r="D333" s="129">
        <v>734</v>
      </c>
      <c r="E333" s="1">
        <v>343</v>
      </c>
      <c r="F333" s="129">
        <v>385</v>
      </c>
      <c r="G333" s="4">
        <v>0</v>
      </c>
      <c r="H333" s="4">
        <v>0.29203539823008801</v>
      </c>
      <c r="I333" s="4">
        <v>0.80142264374629502</v>
      </c>
      <c r="J333" s="129">
        <v>1000</v>
      </c>
      <c r="K333" s="129"/>
      <c r="L333" s="129">
        <v>0</v>
      </c>
      <c r="M333" s="44" t="s">
        <v>99</v>
      </c>
    </row>
    <row r="334" spans="1:13" x14ac:dyDescent="0.25">
      <c r="A334" s="43" t="s">
        <v>1070</v>
      </c>
      <c r="B334" s="1" t="s">
        <v>403</v>
      </c>
      <c r="C334" s="129">
        <v>1146</v>
      </c>
      <c r="D334" s="129">
        <v>922</v>
      </c>
      <c r="E334" s="1">
        <v>462</v>
      </c>
      <c r="F334" s="129">
        <v>481</v>
      </c>
      <c r="G334" s="4">
        <v>0</v>
      </c>
      <c r="H334" s="4">
        <v>0.65432098765432101</v>
      </c>
      <c r="I334" s="4">
        <v>0.82936129647283097</v>
      </c>
      <c r="J334" s="129">
        <v>1000</v>
      </c>
      <c r="K334" s="129"/>
      <c r="L334" s="129">
        <v>0</v>
      </c>
      <c r="M334" s="44" t="s">
        <v>99</v>
      </c>
    </row>
    <row r="335" spans="1:13" x14ac:dyDescent="0.25">
      <c r="A335" s="43" t="s">
        <v>1213</v>
      </c>
      <c r="B335" s="1" t="s">
        <v>590</v>
      </c>
      <c r="C335" s="129">
        <v>1962</v>
      </c>
      <c r="D335" s="129">
        <v>891</v>
      </c>
      <c r="E335" s="1">
        <v>270</v>
      </c>
      <c r="F335" s="129">
        <v>283</v>
      </c>
      <c r="G335" s="4">
        <v>0</v>
      </c>
      <c r="H335" s="4">
        <v>0.48322147651006703</v>
      </c>
      <c r="I335" s="4">
        <v>0.80869565217391304</v>
      </c>
      <c r="J335" s="129">
        <v>1000</v>
      </c>
      <c r="K335" s="129"/>
      <c r="L335" s="129">
        <v>0</v>
      </c>
      <c r="M335" s="44" t="s">
        <v>99</v>
      </c>
    </row>
    <row r="336" spans="1:13" x14ac:dyDescent="0.25">
      <c r="A336" s="43" t="s">
        <v>4491</v>
      </c>
      <c r="B336" s="1" t="s">
        <v>3394</v>
      </c>
      <c r="C336" s="129">
        <v>1330</v>
      </c>
      <c r="D336" s="129">
        <v>368</v>
      </c>
      <c r="E336" s="1">
        <v>471</v>
      </c>
      <c r="F336" s="129">
        <v>481</v>
      </c>
      <c r="G336" s="4">
        <v>0</v>
      </c>
      <c r="H336" s="4">
        <v>0.494623655913978</v>
      </c>
      <c r="I336" s="4">
        <v>0.77392614920874103</v>
      </c>
      <c r="J336" s="129">
        <v>1000</v>
      </c>
      <c r="K336" s="129"/>
      <c r="L336" s="129">
        <v>0</v>
      </c>
      <c r="M336" s="44" t="s">
        <v>99</v>
      </c>
    </row>
    <row r="337" spans="1:13" x14ac:dyDescent="0.25">
      <c r="A337" s="43" t="s">
        <v>1180</v>
      </c>
      <c r="B337" s="1" t="s">
        <v>589</v>
      </c>
      <c r="C337" s="129">
        <v>1797</v>
      </c>
      <c r="D337" s="129">
        <v>1134</v>
      </c>
      <c r="E337" s="1">
        <v>327</v>
      </c>
      <c r="F337" s="129">
        <v>362</v>
      </c>
      <c r="G337" s="4">
        <v>0</v>
      </c>
      <c r="H337" s="4">
        <v>0.54054054054054101</v>
      </c>
      <c r="I337" s="4">
        <v>0.82211275314723598</v>
      </c>
      <c r="J337" s="129">
        <v>1000</v>
      </c>
      <c r="K337" s="129"/>
      <c r="L337" s="129">
        <v>0</v>
      </c>
      <c r="M337" s="44" t="s">
        <v>99</v>
      </c>
    </row>
    <row r="338" spans="1:13" x14ac:dyDescent="0.25">
      <c r="A338" s="43" t="s">
        <v>4492</v>
      </c>
      <c r="B338" s="1" t="s">
        <v>2901</v>
      </c>
      <c r="C338" s="129">
        <v>447</v>
      </c>
      <c r="D338" s="129">
        <v>271</v>
      </c>
      <c r="E338" s="1">
        <v>460</v>
      </c>
      <c r="F338" s="129">
        <v>481</v>
      </c>
      <c r="G338" s="4">
        <v>0</v>
      </c>
      <c r="H338" s="4">
        <v>0.66666666666666696</v>
      </c>
      <c r="I338" s="4">
        <v>0.81505728314239001</v>
      </c>
      <c r="J338" s="129">
        <v>1000</v>
      </c>
      <c r="K338" s="129"/>
      <c r="L338" s="129">
        <v>0</v>
      </c>
      <c r="M338" s="44" t="s">
        <v>99</v>
      </c>
    </row>
    <row r="339" spans="1:13" x14ac:dyDescent="0.25">
      <c r="A339" s="43" t="s">
        <v>1215</v>
      </c>
      <c r="B339" s="1" t="s">
        <v>592</v>
      </c>
      <c r="C339" s="129">
        <v>1705</v>
      </c>
      <c r="D339" s="129">
        <v>987</v>
      </c>
      <c r="E339" s="1">
        <v>291</v>
      </c>
      <c r="F339" s="129">
        <v>319</v>
      </c>
      <c r="G339" s="4">
        <v>0</v>
      </c>
      <c r="H339" s="4">
        <v>0.58571428571428596</v>
      </c>
      <c r="I339" s="4">
        <v>0.83107403545359804</v>
      </c>
      <c r="J339" s="129">
        <v>1000</v>
      </c>
      <c r="K339" s="129"/>
      <c r="L339" s="129">
        <v>0</v>
      </c>
      <c r="M339" s="44" t="s">
        <v>99</v>
      </c>
    </row>
    <row r="340" spans="1:13" x14ac:dyDescent="0.25">
      <c r="A340" s="43" t="s">
        <v>1161</v>
      </c>
      <c r="B340" s="1" t="s">
        <v>591</v>
      </c>
      <c r="C340" s="129">
        <v>1877</v>
      </c>
      <c r="D340" s="129">
        <v>1411</v>
      </c>
      <c r="E340" s="1">
        <v>343</v>
      </c>
      <c r="F340" s="129">
        <v>380</v>
      </c>
      <c r="G340" s="4">
        <v>0</v>
      </c>
      <c r="H340" s="4">
        <v>0.37692307692307703</v>
      </c>
      <c r="I340" s="4">
        <v>0.81759999999999999</v>
      </c>
      <c r="J340" s="129">
        <v>1000</v>
      </c>
      <c r="K340" s="129"/>
      <c r="L340" s="129">
        <v>0</v>
      </c>
      <c r="M340" s="44" t="s">
        <v>99</v>
      </c>
    </row>
    <row r="341" spans="1:13" x14ac:dyDescent="0.25">
      <c r="A341" s="43" t="s">
        <v>4493</v>
      </c>
      <c r="B341" s="1" t="s">
        <v>3363</v>
      </c>
      <c r="C341" s="129">
        <v>1383</v>
      </c>
      <c r="D341" s="129">
        <v>251</v>
      </c>
      <c r="E341" s="1">
        <v>453</v>
      </c>
      <c r="F341" s="129">
        <v>480</v>
      </c>
      <c r="G341" s="4">
        <v>0</v>
      </c>
      <c r="H341" s="4">
        <v>0.47058823529411797</v>
      </c>
      <c r="I341" s="4">
        <v>0.77181688125894099</v>
      </c>
      <c r="J341" s="129">
        <v>1000</v>
      </c>
      <c r="K341" s="129"/>
      <c r="L341" s="129">
        <v>0</v>
      </c>
      <c r="M341" s="44" t="s">
        <v>99</v>
      </c>
    </row>
    <row r="342" spans="1:13" x14ac:dyDescent="0.25">
      <c r="A342" s="43" t="s">
        <v>4494</v>
      </c>
      <c r="B342" s="1" t="s">
        <v>3182</v>
      </c>
      <c r="C342" s="129">
        <v>883</v>
      </c>
      <c r="D342" s="129">
        <v>573</v>
      </c>
      <c r="E342" s="1">
        <v>434</v>
      </c>
      <c r="F342" s="129">
        <v>479</v>
      </c>
      <c r="G342" s="4">
        <v>0</v>
      </c>
      <c r="H342" s="4">
        <v>0.54320987654320996</v>
      </c>
      <c r="I342" s="4">
        <v>0.81535038932146797</v>
      </c>
      <c r="J342" s="129">
        <v>1000</v>
      </c>
      <c r="K342" s="129"/>
      <c r="L342" s="129">
        <v>0</v>
      </c>
      <c r="M342" s="44" t="s">
        <v>99</v>
      </c>
    </row>
    <row r="343" spans="1:13" x14ac:dyDescent="0.25">
      <c r="A343" s="43" t="s">
        <v>1165</v>
      </c>
      <c r="B343" s="1" t="s">
        <v>588</v>
      </c>
      <c r="C343" s="129">
        <v>1187</v>
      </c>
      <c r="D343" s="129">
        <v>551</v>
      </c>
      <c r="E343" s="1">
        <v>440</v>
      </c>
      <c r="F343" s="129">
        <v>408</v>
      </c>
      <c r="G343" s="4">
        <v>0</v>
      </c>
      <c r="H343" s="4">
        <v>0.59756097560975596</v>
      </c>
      <c r="I343" s="4">
        <v>0.832355406538139</v>
      </c>
      <c r="J343" s="129">
        <v>1000</v>
      </c>
      <c r="K343" s="129"/>
      <c r="L343" s="129">
        <v>0</v>
      </c>
      <c r="M343" s="44" t="s">
        <v>99</v>
      </c>
    </row>
    <row r="344" spans="1:13" x14ac:dyDescent="0.25">
      <c r="A344" s="43" t="s">
        <v>4495</v>
      </c>
      <c r="B344" s="1" t="s">
        <v>377</v>
      </c>
      <c r="C344" s="129">
        <v>1054</v>
      </c>
      <c r="D344" s="129">
        <v>646</v>
      </c>
      <c r="E344" s="1">
        <v>504</v>
      </c>
      <c r="F344" s="129">
        <v>479</v>
      </c>
      <c r="G344" s="4">
        <v>0</v>
      </c>
      <c r="H344" s="4">
        <v>0.34666666666666701</v>
      </c>
      <c r="I344" s="4">
        <v>0.78986272439282001</v>
      </c>
      <c r="J344" s="129">
        <v>1000</v>
      </c>
      <c r="K344" s="129"/>
      <c r="L344" s="129">
        <v>0</v>
      </c>
      <c r="M344" s="44" t="s">
        <v>99</v>
      </c>
    </row>
    <row r="345" spans="1:13" x14ac:dyDescent="0.25">
      <c r="A345" s="43" t="s">
        <v>1147</v>
      </c>
      <c r="B345" s="1" t="s">
        <v>594</v>
      </c>
      <c r="C345" s="129">
        <v>193</v>
      </c>
      <c r="D345" s="129">
        <v>126</v>
      </c>
      <c r="E345" s="1">
        <v>411</v>
      </c>
      <c r="F345" s="129">
        <v>427</v>
      </c>
      <c r="G345" s="4">
        <v>0</v>
      </c>
      <c r="H345" s="4">
        <v>0.33333333333333298</v>
      </c>
      <c r="I345" s="4">
        <v>0.78647686832740205</v>
      </c>
      <c r="J345" s="129">
        <v>1000</v>
      </c>
      <c r="K345" s="129"/>
      <c r="L345" s="129">
        <v>0</v>
      </c>
      <c r="M345" s="44" t="s">
        <v>99</v>
      </c>
    </row>
    <row r="346" spans="1:13" x14ac:dyDescent="0.25">
      <c r="A346" s="43" t="s">
        <v>1040</v>
      </c>
      <c r="B346" s="1" t="s">
        <v>409</v>
      </c>
      <c r="C346" s="129">
        <v>1248</v>
      </c>
      <c r="D346" s="129">
        <v>887</v>
      </c>
      <c r="E346" s="1">
        <v>447</v>
      </c>
      <c r="F346" s="129">
        <v>478</v>
      </c>
      <c r="G346" s="4">
        <v>0</v>
      </c>
      <c r="H346" s="4">
        <v>0.51136363636363602</v>
      </c>
      <c r="I346" s="4">
        <v>0.837688044338876</v>
      </c>
      <c r="J346" s="129">
        <v>1000</v>
      </c>
      <c r="K346" s="129"/>
      <c r="L346" s="129">
        <v>0</v>
      </c>
      <c r="M346" s="44" t="s">
        <v>99</v>
      </c>
    </row>
    <row r="347" spans="1:13" x14ac:dyDescent="0.25">
      <c r="A347" s="43" t="s">
        <v>1160</v>
      </c>
      <c r="B347" s="1" t="s">
        <v>596</v>
      </c>
      <c r="C347" s="129">
        <v>1812</v>
      </c>
      <c r="D347" s="129">
        <v>1224</v>
      </c>
      <c r="E347" s="1">
        <v>345</v>
      </c>
      <c r="F347" s="129">
        <v>403</v>
      </c>
      <c r="G347" s="4">
        <v>0</v>
      </c>
      <c r="H347" s="4">
        <v>0.60176991150442505</v>
      </c>
      <c r="I347" s="4">
        <v>0.81653454133635395</v>
      </c>
      <c r="J347" s="129">
        <v>1000</v>
      </c>
      <c r="K347" s="129"/>
      <c r="L347" s="129">
        <v>0</v>
      </c>
      <c r="M347" s="44" t="s">
        <v>99</v>
      </c>
    </row>
    <row r="348" spans="1:13" x14ac:dyDescent="0.25">
      <c r="A348" s="43" t="s">
        <v>4496</v>
      </c>
      <c r="B348" s="1" t="s">
        <v>3533</v>
      </c>
      <c r="C348" s="129">
        <v>1371</v>
      </c>
      <c r="D348" s="129">
        <v>910</v>
      </c>
      <c r="E348" s="1">
        <v>500</v>
      </c>
      <c r="F348" s="129">
        <v>478</v>
      </c>
      <c r="G348" s="4">
        <v>0</v>
      </c>
      <c r="H348" s="4">
        <v>0.57142857142857095</v>
      </c>
      <c r="I348" s="4">
        <v>0.808373590982287</v>
      </c>
      <c r="J348" s="129">
        <v>1000</v>
      </c>
      <c r="K348" s="129"/>
      <c r="L348" s="129">
        <v>0</v>
      </c>
      <c r="M348" s="44" t="s">
        <v>99</v>
      </c>
    </row>
    <row r="349" spans="1:13" x14ac:dyDescent="0.25">
      <c r="A349" s="43" t="s">
        <v>1244</v>
      </c>
      <c r="B349" s="1" t="s">
        <v>593</v>
      </c>
      <c r="C349" s="129">
        <v>1577</v>
      </c>
      <c r="D349" s="129">
        <v>1028</v>
      </c>
      <c r="E349" s="1">
        <v>289</v>
      </c>
      <c r="F349" s="129">
        <v>315</v>
      </c>
      <c r="G349" s="4">
        <v>0</v>
      </c>
      <c r="H349" s="4">
        <v>0.488549618320611</v>
      </c>
      <c r="I349" s="4">
        <v>0.79678814082767102</v>
      </c>
      <c r="J349" s="129">
        <v>1000</v>
      </c>
      <c r="K349" s="129"/>
      <c r="L349" s="129">
        <v>0</v>
      </c>
      <c r="M349" s="44" t="s">
        <v>99</v>
      </c>
    </row>
    <row r="350" spans="1:13" x14ac:dyDescent="0.25">
      <c r="A350" s="43" t="s">
        <v>1077</v>
      </c>
      <c r="B350" s="1" t="s">
        <v>696</v>
      </c>
      <c r="C350" s="129">
        <v>746</v>
      </c>
      <c r="D350" s="129">
        <v>599</v>
      </c>
      <c r="E350" s="1">
        <v>460</v>
      </c>
      <c r="F350" s="129">
        <v>478</v>
      </c>
      <c r="G350" s="4">
        <v>0</v>
      </c>
      <c r="H350" s="4">
        <v>2.2222222222222199E-2</v>
      </c>
      <c r="I350" s="4">
        <v>0.75939086294416203</v>
      </c>
      <c r="J350" s="129">
        <v>1000</v>
      </c>
      <c r="K350" s="129"/>
      <c r="L350" s="129">
        <v>0</v>
      </c>
      <c r="M350" s="44" t="s">
        <v>99</v>
      </c>
    </row>
    <row r="351" spans="1:13" x14ac:dyDescent="0.25">
      <c r="A351" s="43" t="s">
        <v>1142</v>
      </c>
      <c r="B351" s="1" t="s">
        <v>578</v>
      </c>
      <c r="C351" s="129">
        <v>1496</v>
      </c>
      <c r="D351" s="129">
        <v>724</v>
      </c>
      <c r="E351" s="1">
        <v>420</v>
      </c>
      <c r="F351" s="129">
        <v>461</v>
      </c>
      <c r="G351" s="4">
        <v>0</v>
      </c>
      <c r="H351" s="4">
        <v>0.60655737704918</v>
      </c>
      <c r="I351" s="4">
        <v>0.82544608223428995</v>
      </c>
      <c r="J351" s="129">
        <v>1000</v>
      </c>
      <c r="K351" s="129"/>
      <c r="L351" s="129">
        <v>0</v>
      </c>
      <c r="M351" s="44" t="s">
        <v>99</v>
      </c>
    </row>
    <row r="352" spans="1:13" x14ac:dyDescent="0.25">
      <c r="A352" s="43" t="s">
        <v>4497</v>
      </c>
      <c r="B352" s="1" t="s">
        <v>3553</v>
      </c>
      <c r="C352" s="129">
        <v>624</v>
      </c>
      <c r="D352" s="129">
        <v>539</v>
      </c>
      <c r="E352" s="1">
        <v>450</v>
      </c>
      <c r="F352" s="129">
        <v>478</v>
      </c>
      <c r="G352" s="4">
        <v>0</v>
      </c>
      <c r="H352" s="4">
        <v>0.52173913043478304</v>
      </c>
      <c r="I352" s="4">
        <v>0.76046901172529302</v>
      </c>
      <c r="J352" s="129">
        <v>1000</v>
      </c>
      <c r="K352" s="129"/>
      <c r="L352" s="129">
        <v>0</v>
      </c>
      <c r="M352" s="44" t="s">
        <v>99</v>
      </c>
    </row>
    <row r="353" spans="1:13" x14ac:dyDescent="0.25">
      <c r="A353" s="43" t="s">
        <v>1163</v>
      </c>
      <c r="B353" s="1" t="s">
        <v>579</v>
      </c>
      <c r="C353" s="129">
        <v>1156</v>
      </c>
      <c r="D353" s="129">
        <v>273</v>
      </c>
      <c r="E353" s="1">
        <v>429</v>
      </c>
      <c r="F353" s="129">
        <v>389</v>
      </c>
      <c r="G353" s="4">
        <v>0</v>
      </c>
      <c r="H353" s="4">
        <v>0.22727272727272699</v>
      </c>
      <c r="I353" s="4">
        <v>0.76090750436300203</v>
      </c>
      <c r="J353" s="129">
        <v>1000</v>
      </c>
      <c r="K353" s="129"/>
      <c r="L353" s="129">
        <v>0</v>
      </c>
      <c r="M353" s="44" t="s">
        <v>99</v>
      </c>
    </row>
    <row r="354" spans="1:13" x14ac:dyDescent="0.25">
      <c r="A354" s="43" t="s">
        <v>4498</v>
      </c>
      <c r="B354" s="1" t="s">
        <v>3374</v>
      </c>
      <c r="C354" s="129">
        <v>1471</v>
      </c>
      <c r="D354" s="129">
        <v>713</v>
      </c>
      <c r="E354" s="1">
        <v>453</v>
      </c>
      <c r="F354" s="129">
        <v>477</v>
      </c>
      <c r="G354" s="4">
        <v>0</v>
      </c>
      <c r="H354" s="4">
        <v>0.51428571428571401</v>
      </c>
      <c r="I354" s="4">
        <v>0.81452750352609304</v>
      </c>
      <c r="J354" s="129">
        <v>1000</v>
      </c>
      <c r="K354" s="129"/>
      <c r="L354" s="129">
        <v>0</v>
      </c>
      <c r="M354" s="44" t="s">
        <v>99</v>
      </c>
    </row>
    <row r="355" spans="1:13" x14ac:dyDescent="0.25">
      <c r="A355" s="43" t="s">
        <v>1260</v>
      </c>
      <c r="B355" s="1" t="s">
        <v>575</v>
      </c>
      <c r="C355" s="129">
        <v>816</v>
      </c>
      <c r="D355" s="129">
        <v>550</v>
      </c>
      <c r="E355" s="1">
        <v>393</v>
      </c>
      <c r="F355" s="129">
        <v>417</v>
      </c>
      <c r="G355" s="4">
        <v>0</v>
      </c>
      <c r="H355" s="4">
        <v>0.55223880597014896</v>
      </c>
      <c r="I355" s="4">
        <v>0.85346756152125303</v>
      </c>
      <c r="J355" s="129">
        <v>1000</v>
      </c>
      <c r="K355" s="129"/>
      <c r="L355" s="129">
        <v>0</v>
      </c>
      <c r="M355" s="44" t="s">
        <v>99</v>
      </c>
    </row>
    <row r="356" spans="1:13" x14ac:dyDescent="0.25">
      <c r="A356" s="43" t="s">
        <v>4499</v>
      </c>
      <c r="B356" s="1" t="s">
        <v>3332</v>
      </c>
      <c r="C356" s="129">
        <v>1031</v>
      </c>
      <c r="D356" s="129">
        <v>677</v>
      </c>
      <c r="E356" s="1">
        <v>456</v>
      </c>
      <c r="F356" s="129">
        <v>477</v>
      </c>
      <c r="G356" s="4">
        <v>0</v>
      </c>
      <c r="H356" s="4">
        <v>0.56756756756756799</v>
      </c>
      <c r="I356" s="4">
        <v>0.75399644760213103</v>
      </c>
      <c r="J356" s="129">
        <v>1000</v>
      </c>
      <c r="K356" s="129"/>
      <c r="L356" s="129">
        <v>0</v>
      </c>
      <c r="M356" s="44" t="s">
        <v>99</v>
      </c>
    </row>
    <row r="357" spans="1:13" x14ac:dyDescent="0.25">
      <c r="A357" s="43" t="s">
        <v>1272</v>
      </c>
      <c r="B357" s="1" t="s">
        <v>577</v>
      </c>
      <c r="C357" s="129">
        <v>1580</v>
      </c>
      <c r="D357" s="129">
        <v>1127</v>
      </c>
      <c r="E357" s="1">
        <v>270</v>
      </c>
      <c r="F357" s="129">
        <v>321</v>
      </c>
      <c r="G357" s="4">
        <v>0</v>
      </c>
      <c r="H357" s="4">
        <v>0.59615384615384603</v>
      </c>
      <c r="I357" s="4">
        <v>0.81994818652849799</v>
      </c>
      <c r="J357" s="129">
        <v>1000</v>
      </c>
      <c r="K357" s="129"/>
      <c r="L357" s="129">
        <v>0</v>
      </c>
      <c r="M357" s="44" t="s">
        <v>99</v>
      </c>
    </row>
    <row r="358" spans="1:13" x14ac:dyDescent="0.25">
      <c r="A358" s="43" t="s">
        <v>4500</v>
      </c>
      <c r="B358" s="1" t="s">
        <v>3330</v>
      </c>
      <c r="C358" s="129">
        <v>1199</v>
      </c>
      <c r="D358" s="129">
        <v>715</v>
      </c>
      <c r="E358" s="1">
        <v>466</v>
      </c>
      <c r="F358" s="129">
        <v>477</v>
      </c>
      <c r="G358" s="4">
        <v>0</v>
      </c>
      <c r="H358" s="4">
        <v>0.60919540229885105</v>
      </c>
      <c r="I358" s="4">
        <v>0.79472382522671103</v>
      </c>
      <c r="J358" s="129">
        <v>1000</v>
      </c>
      <c r="K358" s="129"/>
      <c r="L358" s="129">
        <v>0</v>
      </c>
      <c r="M358" s="44" t="s">
        <v>99</v>
      </c>
    </row>
    <row r="359" spans="1:13" x14ac:dyDescent="0.25">
      <c r="A359" s="43" t="s">
        <v>1209</v>
      </c>
      <c r="B359" s="1" t="s">
        <v>576</v>
      </c>
      <c r="C359" s="129">
        <v>1521</v>
      </c>
      <c r="D359" s="129">
        <v>1049</v>
      </c>
      <c r="E359" s="1">
        <v>409</v>
      </c>
      <c r="F359" s="129">
        <v>448</v>
      </c>
      <c r="G359" s="4">
        <v>0</v>
      </c>
      <c r="H359" s="4">
        <v>0.47169811320754701</v>
      </c>
      <c r="I359" s="4">
        <v>0.83012379642365897</v>
      </c>
      <c r="J359" s="129">
        <v>1000</v>
      </c>
      <c r="K359" s="129"/>
      <c r="L359" s="129">
        <v>0</v>
      </c>
      <c r="M359" s="44" t="s">
        <v>99</v>
      </c>
    </row>
    <row r="360" spans="1:13" x14ac:dyDescent="0.25">
      <c r="A360" s="43" t="s">
        <v>1036</v>
      </c>
      <c r="B360" s="1" t="s">
        <v>743</v>
      </c>
      <c r="C360" s="129">
        <v>1101</v>
      </c>
      <c r="D360" s="129">
        <v>655</v>
      </c>
      <c r="E360" s="1">
        <v>441</v>
      </c>
      <c r="F360" s="129">
        <v>476</v>
      </c>
      <c r="G360" s="4">
        <v>0</v>
      </c>
      <c r="H360" s="4">
        <v>-0.16666666666666699</v>
      </c>
      <c r="I360" s="4">
        <v>0.53725850965961397</v>
      </c>
      <c r="J360" s="129">
        <v>1000</v>
      </c>
      <c r="K360" s="129"/>
      <c r="L360" s="129">
        <v>0</v>
      </c>
      <c r="M360" s="44" t="s">
        <v>99</v>
      </c>
    </row>
    <row r="361" spans="1:13" x14ac:dyDescent="0.25">
      <c r="A361" s="43" t="s">
        <v>1145</v>
      </c>
      <c r="B361" s="1" t="s">
        <v>584</v>
      </c>
      <c r="C361" s="129">
        <v>1698</v>
      </c>
      <c r="D361" s="129">
        <v>816</v>
      </c>
      <c r="E361" s="1">
        <v>286</v>
      </c>
      <c r="F361" s="129">
        <v>318</v>
      </c>
      <c r="G361" s="4">
        <v>0</v>
      </c>
      <c r="H361" s="4">
        <v>0.35789473684210499</v>
      </c>
      <c r="I361" s="4">
        <v>0.82249560632688901</v>
      </c>
      <c r="J361" s="129">
        <v>1000</v>
      </c>
      <c r="K361" s="129"/>
      <c r="L361" s="129">
        <v>0</v>
      </c>
      <c r="M361" s="44" t="s">
        <v>99</v>
      </c>
    </row>
    <row r="362" spans="1:13" x14ac:dyDescent="0.25">
      <c r="A362" s="43" t="s">
        <v>4501</v>
      </c>
      <c r="B362" s="1" t="s">
        <v>359</v>
      </c>
      <c r="C362" s="129">
        <v>1523</v>
      </c>
      <c r="D362" s="129">
        <v>1038</v>
      </c>
      <c r="E362" s="1">
        <v>394</v>
      </c>
      <c r="F362" s="129">
        <v>475</v>
      </c>
      <c r="G362" s="4">
        <v>0</v>
      </c>
      <c r="H362" s="4">
        <v>0.40594059405940602</v>
      </c>
      <c r="I362" s="4">
        <v>0.80386542591266996</v>
      </c>
      <c r="J362" s="129">
        <v>1000</v>
      </c>
      <c r="K362" s="129"/>
      <c r="L362" s="129">
        <v>0</v>
      </c>
      <c r="M362" s="44" t="s">
        <v>99</v>
      </c>
    </row>
    <row r="363" spans="1:13" x14ac:dyDescent="0.25">
      <c r="A363" s="43" t="s">
        <v>1157</v>
      </c>
      <c r="B363" s="1" t="s">
        <v>586</v>
      </c>
      <c r="C363" s="129">
        <v>988</v>
      </c>
      <c r="D363" s="129">
        <v>730</v>
      </c>
      <c r="E363" s="1">
        <v>394</v>
      </c>
      <c r="F363" s="129">
        <v>473</v>
      </c>
      <c r="G363" s="4">
        <v>0</v>
      </c>
      <c r="H363" s="4">
        <v>0.50704225352112697</v>
      </c>
      <c r="I363" s="4">
        <v>0.788087056128293</v>
      </c>
      <c r="J363" s="129">
        <v>1000</v>
      </c>
      <c r="K363" s="129"/>
      <c r="L363" s="129">
        <v>0</v>
      </c>
      <c r="M363" s="44" t="s">
        <v>99</v>
      </c>
    </row>
    <row r="364" spans="1:13" x14ac:dyDescent="0.25">
      <c r="A364" s="43" t="s">
        <v>1068</v>
      </c>
      <c r="B364" s="1" t="s">
        <v>745</v>
      </c>
      <c r="C364" s="129">
        <v>998</v>
      </c>
      <c r="D364" s="129">
        <v>433</v>
      </c>
      <c r="E364" s="1">
        <v>458</v>
      </c>
      <c r="F364" s="129">
        <v>475</v>
      </c>
      <c r="G364" s="4">
        <v>0</v>
      </c>
      <c r="H364" s="4">
        <v>7.1428571428571397E-2</v>
      </c>
      <c r="I364" s="4">
        <v>0.582582582582583</v>
      </c>
      <c r="J364" s="129">
        <v>1000</v>
      </c>
      <c r="K364" s="129"/>
      <c r="L364" s="129">
        <v>0</v>
      </c>
      <c r="M364" s="44" t="s">
        <v>99</v>
      </c>
    </row>
    <row r="365" spans="1:13" x14ac:dyDescent="0.25">
      <c r="A365" s="43" t="s">
        <v>4502</v>
      </c>
      <c r="B365" s="1" t="s">
        <v>3128</v>
      </c>
      <c r="C365" s="129">
        <v>508</v>
      </c>
      <c r="D365" s="129">
        <v>245</v>
      </c>
      <c r="E365" s="1">
        <v>414</v>
      </c>
      <c r="F365" s="129">
        <v>475</v>
      </c>
      <c r="G365" s="4">
        <v>0</v>
      </c>
      <c r="H365" s="4">
        <v>0.41176470588235298</v>
      </c>
      <c r="I365" s="4">
        <v>0.77108433734939796</v>
      </c>
      <c r="J365" s="129">
        <v>1000</v>
      </c>
      <c r="K365" s="129"/>
      <c r="L365" s="129">
        <v>0</v>
      </c>
      <c r="M365" s="44" t="s">
        <v>99</v>
      </c>
    </row>
    <row r="366" spans="1:13" x14ac:dyDescent="0.25">
      <c r="A366" s="43" t="s">
        <v>1125</v>
      </c>
      <c r="B366" s="1" t="s">
        <v>581</v>
      </c>
      <c r="C366" s="129">
        <v>1386</v>
      </c>
      <c r="D366" s="129">
        <v>940</v>
      </c>
      <c r="E366" s="1">
        <v>350</v>
      </c>
      <c r="F366" s="129">
        <v>369</v>
      </c>
      <c r="G366" s="4">
        <v>0</v>
      </c>
      <c r="H366" s="4">
        <v>0.50561797752809001</v>
      </c>
      <c r="I366" s="4">
        <v>0.81875492513790404</v>
      </c>
      <c r="J366" s="129">
        <v>1000</v>
      </c>
      <c r="K366" s="129"/>
      <c r="L366" s="129">
        <v>0</v>
      </c>
      <c r="M366" s="44" t="s">
        <v>99</v>
      </c>
    </row>
    <row r="367" spans="1:13" x14ac:dyDescent="0.25">
      <c r="A367" s="43" t="s">
        <v>1086</v>
      </c>
      <c r="B367" s="1" t="s">
        <v>580</v>
      </c>
      <c r="C367" s="129">
        <v>0</v>
      </c>
      <c r="D367" s="129">
        <v>0</v>
      </c>
      <c r="E367" s="1">
        <v>0</v>
      </c>
      <c r="F367" s="129">
        <v>0</v>
      </c>
      <c r="G367" s="4">
        <v>0</v>
      </c>
      <c r="H367" s="4">
        <v>0</v>
      </c>
      <c r="I367" s="4">
        <v>0</v>
      </c>
      <c r="J367" s="129">
        <v>1000</v>
      </c>
      <c r="K367" s="129"/>
      <c r="L367" s="129">
        <v>0</v>
      </c>
      <c r="M367" s="44" t="s">
        <v>99</v>
      </c>
    </row>
    <row r="368" spans="1:13" x14ac:dyDescent="0.25">
      <c r="A368" s="43" t="s">
        <v>4503</v>
      </c>
      <c r="B368" s="1" t="s">
        <v>3537</v>
      </c>
      <c r="C368" s="129">
        <v>705</v>
      </c>
      <c r="D368" s="129">
        <v>225</v>
      </c>
      <c r="E368" s="1">
        <v>466</v>
      </c>
      <c r="F368" s="129">
        <v>474</v>
      </c>
      <c r="G368" s="4">
        <v>0</v>
      </c>
      <c r="H368" s="4">
        <v>0.14285714285714299</v>
      </c>
      <c r="I368" s="4">
        <v>0.50393700787401596</v>
      </c>
      <c r="J368" s="129">
        <v>1000</v>
      </c>
      <c r="K368" s="129"/>
      <c r="L368" s="129">
        <v>0</v>
      </c>
      <c r="M368" s="44" t="s">
        <v>99</v>
      </c>
    </row>
    <row r="369" spans="1:13" x14ac:dyDescent="0.25">
      <c r="A369" s="43" t="s">
        <v>1104</v>
      </c>
      <c r="B369" s="1" t="s">
        <v>582</v>
      </c>
      <c r="C369" s="129">
        <v>581</v>
      </c>
      <c r="D369" s="129">
        <v>527</v>
      </c>
      <c r="E369" s="1">
        <v>371</v>
      </c>
      <c r="F369" s="129">
        <v>425</v>
      </c>
      <c r="G369" s="4">
        <v>0</v>
      </c>
      <c r="H369" s="4">
        <v>0.41176470588235298</v>
      </c>
      <c r="I369" s="4">
        <v>0.85298398835516698</v>
      </c>
      <c r="J369" s="129">
        <v>1000</v>
      </c>
      <c r="K369" s="129"/>
      <c r="L369" s="129">
        <v>0</v>
      </c>
      <c r="M369" s="44" t="s">
        <v>99</v>
      </c>
    </row>
    <row r="370" spans="1:13" x14ac:dyDescent="0.25">
      <c r="A370" s="43" t="s">
        <v>4504</v>
      </c>
      <c r="B370" s="1" t="s">
        <v>660</v>
      </c>
      <c r="C370" s="129">
        <v>277</v>
      </c>
      <c r="D370" s="129">
        <v>178</v>
      </c>
      <c r="E370" s="1">
        <v>453</v>
      </c>
      <c r="F370" s="129">
        <v>473</v>
      </c>
      <c r="G370" s="4">
        <v>0</v>
      </c>
      <c r="H370" s="4">
        <v>0.625</v>
      </c>
      <c r="I370" s="4">
        <v>0.77994011976047894</v>
      </c>
      <c r="J370" s="129">
        <v>1000</v>
      </c>
      <c r="K370" s="129"/>
      <c r="L370" s="129">
        <v>0</v>
      </c>
      <c r="M370" s="44" t="s">
        <v>99</v>
      </c>
    </row>
    <row r="371" spans="1:13" x14ac:dyDescent="0.25">
      <c r="A371" s="43" t="s">
        <v>1071</v>
      </c>
      <c r="B371" s="1" t="s">
        <v>611</v>
      </c>
      <c r="C371" s="129">
        <v>423</v>
      </c>
      <c r="D371" s="129">
        <v>434</v>
      </c>
      <c r="E371" s="1">
        <v>386</v>
      </c>
      <c r="F371" s="129">
        <v>430</v>
      </c>
      <c r="G371" s="4">
        <v>0</v>
      </c>
      <c r="H371" s="4">
        <v>0.33333333333333298</v>
      </c>
      <c r="I371" s="4">
        <v>0.78571428571428603</v>
      </c>
      <c r="J371" s="129">
        <v>1000</v>
      </c>
      <c r="K371" s="129"/>
      <c r="L371" s="129">
        <v>0</v>
      </c>
      <c r="M371" s="44" t="s">
        <v>99</v>
      </c>
    </row>
    <row r="372" spans="1:13" x14ac:dyDescent="0.25">
      <c r="A372" s="43" t="s">
        <v>4505</v>
      </c>
      <c r="B372" s="1" t="s">
        <v>3366</v>
      </c>
      <c r="C372" s="129">
        <v>1445</v>
      </c>
      <c r="D372" s="129">
        <v>1202</v>
      </c>
      <c r="E372" s="1">
        <v>423</v>
      </c>
      <c r="F372" s="129">
        <v>473</v>
      </c>
      <c r="G372" s="4">
        <v>0</v>
      </c>
      <c r="H372" s="4">
        <v>0.462365591397849</v>
      </c>
      <c r="I372" s="4">
        <v>0.80147601476014796</v>
      </c>
      <c r="J372" s="129">
        <v>1000</v>
      </c>
      <c r="K372" s="129"/>
      <c r="L372" s="129">
        <v>0</v>
      </c>
      <c r="M372" s="44" t="s">
        <v>99</v>
      </c>
    </row>
    <row r="373" spans="1:13" x14ac:dyDescent="0.25">
      <c r="A373" s="43" t="s">
        <v>1093</v>
      </c>
      <c r="B373" s="1" t="s">
        <v>610</v>
      </c>
      <c r="C373" s="129">
        <v>1009</v>
      </c>
      <c r="D373" s="129">
        <v>876</v>
      </c>
      <c r="E373" s="1">
        <v>326</v>
      </c>
      <c r="F373" s="129">
        <v>380</v>
      </c>
      <c r="G373" s="4">
        <v>0</v>
      </c>
      <c r="H373" s="4">
        <v>0.55405405405405395</v>
      </c>
      <c r="I373" s="4">
        <v>0.83438818565400896</v>
      </c>
      <c r="J373" s="129">
        <v>1000</v>
      </c>
      <c r="K373" s="129"/>
      <c r="L373" s="129">
        <v>0</v>
      </c>
      <c r="M373" s="44" t="s">
        <v>99</v>
      </c>
    </row>
    <row r="374" spans="1:13" x14ac:dyDescent="0.25">
      <c r="A374" s="43" t="s">
        <v>4506</v>
      </c>
      <c r="B374" s="1" t="s">
        <v>3425</v>
      </c>
      <c r="C374" s="129">
        <v>1434</v>
      </c>
      <c r="D374" s="129">
        <v>1114</v>
      </c>
      <c r="E374" s="1">
        <v>444</v>
      </c>
      <c r="F374" s="129">
        <v>472</v>
      </c>
      <c r="G374" s="4">
        <v>0</v>
      </c>
      <c r="H374" s="4">
        <v>0.61864406779660996</v>
      </c>
      <c r="I374" s="4">
        <v>0.82222222222222197</v>
      </c>
      <c r="J374" s="129">
        <v>1000</v>
      </c>
      <c r="K374" s="129"/>
      <c r="L374" s="129">
        <v>0</v>
      </c>
      <c r="M374" s="44" t="s">
        <v>99</v>
      </c>
    </row>
    <row r="375" spans="1:13" x14ac:dyDescent="0.25">
      <c r="A375" s="43" t="s">
        <v>1152</v>
      </c>
      <c r="B375" s="1" t="s">
        <v>612</v>
      </c>
      <c r="C375" s="129">
        <v>1144</v>
      </c>
      <c r="D375" s="129">
        <v>746</v>
      </c>
      <c r="E375" s="1">
        <v>364</v>
      </c>
      <c r="F375" s="129">
        <v>451</v>
      </c>
      <c r="G375" s="4">
        <v>0</v>
      </c>
      <c r="H375" s="4">
        <v>0.506329113924051</v>
      </c>
      <c r="I375" s="4">
        <v>0.83248730964466999</v>
      </c>
      <c r="J375" s="129">
        <v>1000</v>
      </c>
      <c r="K375" s="129"/>
      <c r="L375" s="129">
        <v>0</v>
      </c>
      <c r="M375" s="44" t="s">
        <v>99</v>
      </c>
    </row>
    <row r="376" spans="1:13" x14ac:dyDescent="0.25">
      <c r="A376" s="43" t="s">
        <v>1048</v>
      </c>
      <c r="B376" s="1" t="s">
        <v>407</v>
      </c>
      <c r="C376" s="129">
        <v>857</v>
      </c>
      <c r="D376" s="129">
        <v>573</v>
      </c>
      <c r="E376" s="1">
        <v>439</v>
      </c>
      <c r="F376" s="129">
        <v>472</v>
      </c>
      <c r="G376" s="4">
        <v>0</v>
      </c>
      <c r="H376" s="4">
        <v>0.34285714285714303</v>
      </c>
      <c r="I376" s="4">
        <v>0.83285302593659905</v>
      </c>
      <c r="J376" s="129">
        <v>1000</v>
      </c>
      <c r="K376" s="129"/>
      <c r="L376" s="129">
        <v>0</v>
      </c>
      <c r="M376" s="44" t="s">
        <v>99</v>
      </c>
    </row>
    <row r="377" spans="1:13" x14ac:dyDescent="0.25">
      <c r="A377" s="43" t="s">
        <v>1072</v>
      </c>
      <c r="B377" s="1" t="s">
        <v>616</v>
      </c>
      <c r="C377" s="129">
        <v>1018</v>
      </c>
      <c r="D377" s="129">
        <v>816</v>
      </c>
      <c r="E377" s="1">
        <v>313</v>
      </c>
      <c r="F377" s="129">
        <v>348</v>
      </c>
      <c r="G377" s="4">
        <v>0</v>
      </c>
      <c r="H377" s="4">
        <v>0.59210526315789502</v>
      </c>
      <c r="I377" s="4">
        <v>0.80823863636363602</v>
      </c>
      <c r="J377" s="129">
        <v>1000</v>
      </c>
      <c r="K377" s="129"/>
      <c r="L377" s="129">
        <v>0</v>
      </c>
      <c r="M377" s="44" t="s">
        <v>99</v>
      </c>
    </row>
    <row r="378" spans="1:13" x14ac:dyDescent="0.25">
      <c r="A378" s="43" t="s">
        <v>4507</v>
      </c>
      <c r="B378" s="1" t="s">
        <v>2904</v>
      </c>
      <c r="C378" s="129">
        <v>650</v>
      </c>
      <c r="D378" s="129">
        <v>473</v>
      </c>
      <c r="E378" s="1">
        <v>446</v>
      </c>
      <c r="F378" s="129">
        <v>472</v>
      </c>
      <c r="G378" s="4">
        <v>0</v>
      </c>
      <c r="H378" s="4">
        <v>0.42857142857142899</v>
      </c>
      <c r="I378" s="4">
        <v>0.80991735537190102</v>
      </c>
      <c r="J378" s="129">
        <v>1000</v>
      </c>
      <c r="K378" s="129"/>
      <c r="L378" s="129">
        <v>0</v>
      </c>
      <c r="M378" s="44" t="s">
        <v>99</v>
      </c>
    </row>
    <row r="379" spans="1:13" x14ac:dyDescent="0.25">
      <c r="A379" s="43" t="s">
        <v>4508</v>
      </c>
      <c r="B379" s="1" t="s">
        <v>3276</v>
      </c>
      <c r="C379" s="129">
        <v>1087</v>
      </c>
      <c r="D379" s="129">
        <v>589</v>
      </c>
      <c r="E379" s="1">
        <v>454</v>
      </c>
      <c r="F379" s="129">
        <v>472</v>
      </c>
      <c r="G379" s="4">
        <v>0</v>
      </c>
      <c r="H379" s="4">
        <v>0.28571428571428598</v>
      </c>
      <c r="I379" s="4">
        <v>0.751351351351351</v>
      </c>
      <c r="J379" s="129">
        <v>1000</v>
      </c>
      <c r="K379" s="129"/>
      <c r="L379" s="129">
        <v>0</v>
      </c>
      <c r="M379" s="44" t="s">
        <v>99</v>
      </c>
    </row>
    <row r="380" spans="1:13" x14ac:dyDescent="0.25">
      <c r="A380" s="43" t="s">
        <v>1065</v>
      </c>
      <c r="B380" s="1" t="s">
        <v>617</v>
      </c>
      <c r="C380" s="129">
        <v>1106</v>
      </c>
      <c r="D380" s="129">
        <v>748</v>
      </c>
      <c r="E380" s="1">
        <v>298</v>
      </c>
      <c r="F380" s="129">
        <v>358</v>
      </c>
      <c r="G380" s="4">
        <v>0</v>
      </c>
      <c r="H380" s="4">
        <v>0.83333333333333404</v>
      </c>
      <c r="I380" s="4">
        <v>0.82822580645161303</v>
      </c>
      <c r="J380" s="129">
        <v>1000</v>
      </c>
      <c r="K380" s="129"/>
      <c r="L380" s="129">
        <v>0</v>
      </c>
      <c r="M380" s="44" t="s">
        <v>99</v>
      </c>
    </row>
    <row r="381" spans="1:13" x14ac:dyDescent="0.25">
      <c r="A381" s="43" t="s">
        <v>4509</v>
      </c>
      <c r="B381" s="1" t="s">
        <v>3013</v>
      </c>
      <c r="C381" s="129">
        <v>210</v>
      </c>
      <c r="D381" s="129">
        <v>127</v>
      </c>
      <c r="E381" s="1">
        <v>453</v>
      </c>
      <c r="F381" s="129">
        <v>472</v>
      </c>
      <c r="G381" s="4">
        <v>0</v>
      </c>
      <c r="H381" s="4">
        <v>0.68421052631579005</v>
      </c>
      <c r="I381" s="4">
        <v>0.794952681388013</v>
      </c>
      <c r="J381" s="129">
        <v>1000</v>
      </c>
      <c r="K381" s="129"/>
      <c r="L381" s="129">
        <v>0</v>
      </c>
      <c r="M381" s="44" t="s">
        <v>99</v>
      </c>
    </row>
    <row r="382" spans="1:13" x14ac:dyDescent="0.25">
      <c r="A382" s="43" t="s">
        <v>1062</v>
      </c>
      <c r="B382" s="1" t="s">
        <v>614</v>
      </c>
      <c r="C382" s="129">
        <v>230</v>
      </c>
      <c r="D382" s="129">
        <v>271</v>
      </c>
      <c r="E382" s="1">
        <v>365</v>
      </c>
      <c r="F382" s="129">
        <v>466</v>
      </c>
      <c r="G382" s="4">
        <v>0</v>
      </c>
      <c r="H382" s="4">
        <v>0.66666666666666696</v>
      </c>
      <c r="I382" s="4">
        <v>0.82254196642685795</v>
      </c>
      <c r="J382" s="129">
        <v>1000</v>
      </c>
      <c r="K382" s="129"/>
      <c r="L382" s="129">
        <v>0</v>
      </c>
      <c r="M382" s="44" t="s">
        <v>99</v>
      </c>
    </row>
    <row r="383" spans="1:13" x14ac:dyDescent="0.25">
      <c r="A383" s="43" t="s">
        <v>1124</v>
      </c>
      <c r="B383" s="1" t="s">
        <v>397</v>
      </c>
      <c r="C383" s="129">
        <v>754</v>
      </c>
      <c r="D383" s="129">
        <v>699</v>
      </c>
      <c r="E383" s="1">
        <v>431</v>
      </c>
      <c r="F383" s="129">
        <v>471</v>
      </c>
      <c r="G383" s="4">
        <v>0</v>
      </c>
      <c r="H383" s="4">
        <v>0.8</v>
      </c>
      <c r="I383" s="4">
        <v>0.84668508287292799</v>
      </c>
      <c r="J383" s="129">
        <v>1000</v>
      </c>
      <c r="K383" s="129"/>
      <c r="L383" s="129">
        <v>0</v>
      </c>
      <c r="M383" s="44" t="s">
        <v>99</v>
      </c>
    </row>
    <row r="384" spans="1:13" x14ac:dyDescent="0.25">
      <c r="A384" s="43" t="s">
        <v>4510</v>
      </c>
      <c r="B384" s="1" t="s">
        <v>383</v>
      </c>
      <c r="C384" s="129">
        <v>721</v>
      </c>
      <c r="D384" s="129">
        <v>383</v>
      </c>
      <c r="E384" s="1">
        <v>469</v>
      </c>
      <c r="F384" s="129">
        <v>470</v>
      </c>
      <c r="G384" s="4">
        <v>0</v>
      </c>
      <c r="H384" s="4">
        <v>0.39622641509433998</v>
      </c>
      <c r="I384" s="4">
        <v>0.76690391459074703</v>
      </c>
      <c r="J384" s="129">
        <v>1000</v>
      </c>
      <c r="K384" s="129"/>
      <c r="L384" s="129">
        <v>0</v>
      </c>
      <c r="M384" s="44" t="s">
        <v>99</v>
      </c>
    </row>
    <row r="385" spans="1:13" x14ac:dyDescent="0.25">
      <c r="A385" s="43" t="s">
        <v>1176</v>
      </c>
      <c r="B385" s="1" t="s">
        <v>615</v>
      </c>
      <c r="C385" s="129">
        <v>412</v>
      </c>
      <c r="D385" s="129">
        <v>362</v>
      </c>
      <c r="E385" s="1">
        <v>309</v>
      </c>
      <c r="F385" s="129">
        <v>336</v>
      </c>
      <c r="G385" s="4">
        <v>0</v>
      </c>
      <c r="H385" s="4">
        <v>0.35135135135135098</v>
      </c>
      <c r="I385" s="4">
        <v>0.79803921568627401</v>
      </c>
      <c r="J385" s="129">
        <v>1000</v>
      </c>
      <c r="K385" s="129"/>
      <c r="L385" s="129">
        <v>0</v>
      </c>
      <c r="M385" s="44" t="s">
        <v>99</v>
      </c>
    </row>
    <row r="386" spans="1:13" x14ac:dyDescent="0.25">
      <c r="A386" s="43" t="s">
        <v>1196</v>
      </c>
      <c r="B386" s="1" t="s">
        <v>673</v>
      </c>
      <c r="C386" s="129">
        <v>34</v>
      </c>
      <c r="D386" s="129">
        <v>24</v>
      </c>
      <c r="E386" s="1">
        <v>445</v>
      </c>
      <c r="F386" s="129">
        <v>470</v>
      </c>
      <c r="G386" s="4">
        <v>0</v>
      </c>
      <c r="H386" s="4">
        <v>0.5</v>
      </c>
      <c r="I386" s="4">
        <v>0.81818181818181801</v>
      </c>
      <c r="J386" s="129">
        <v>1000</v>
      </c>
      <c r="K386" s="129"/>
      <c r="L386" s="129">
        <v>0</v>
      </c>
      <c r="M386" s="44" t="s">
        <v>99</v>
      </c>
    </row>
    <row r="387" spans="1:13" x14ac:dyDescent="0.25">
      <c r="A387" s="43" t="s">
        <v>4511</v>
      </c>
      <c r="B387" s="1" t="s">
        <v>708</v>
      </c>
      <c r="C387" s="129">
        <v>1126</v>
      </c>
      <c r="D387" s="129">
        <v>455</v>
      </c>
      <c r="E387" s="1">
        <v>450</v>
      </c>
      <c r="F387" s="129">
        <v>470</v>
      </c>
      <c r="G387" s="4">
        <v>0</v>
      </c>
      <c r="H387" s="4">
        <v>0.45714285714285702</v>
      </c>
      <c r="I387" s="4">
        <v>0.83723296032553396</v>
      </c>
      <c r="J387" s="129">
        <v>1000</v>
      </c>
      <c r="K387" s="129"/>
      <c r="L387" s="129">
        <v>0</v>
      </c>
      <c r="M387" s="44" t="s">
        <v>99</v>
      </c>
    </row>
    <row r="388" spans="1:13" x14ac:dyDescent="0.25">
      <c r="A388" s="43" t="s">
        <v>1135</v>
      </c>
      <c r="B388" s="1" t="s">
        <v>600</v>
      </c>
      <c r="C388" s="129">
        <v>0</v>
      </c>
      <c r="D388" s="129">
        <v>0</v>
      </c>
      <c r="E388" s="1">
        <v>0</v>
      </c>
      <c r="F388" s="129">
        <v>0</v>
      </c>
      <c r="G388" s="4">
        <v>0</v>
      </c>
      <c r="H388" s="4">
        <v>0</v>
      </c>
      <c r="I388" s="4">
        <v>0.79411764705882404</v>
      </c>
      <c r="J388" s="129">
        <v>1000</v>
      </c>
      <c r="K388" s="129"/>
      <c r="L388" s="129">
        <v>0</v>
      </c>
      <c r="M388" s="44" t="s">
        <v>99</v>
      </c>
    </row>
    <row r="389" spans="1:13" x14ac:dyDescent="0.25">
      <c r="A389" s="43" t="s">
        <v>4512</v>
      </c>
      <c r="B389" s="1" t="s">
        <v>715</v>
      </c>
      <c r="C389" s="129">
        <v>1143</v>
      </c>
      <c r="D389" s="129">
        <v>865</v>
      </c>
      <c r="E389" s="1">
        <v>493</v>
      </c>
      <c r="F389" s="129">
        <v>469</v>
      </c>
      <c r="G389" s="4">
        <v>0</v>
      </c>
      <c r="H389" s="4">
        <v>0.78048780487804903</v>
      </c>
      <c r="I389" s="4">
        <v>0.83561643835616395</v>
      </c>
      <c r="J389" s="129">
        <v>1000</v>
      </c>
      <c r="K389" s="129"/>
      <c r="L389" s="129">
        <v>0</v>
      </c>
      <c r="M389" s="44" t="s">
        <v>99</v>
      </c>
    </row>
    <row r="390" spans="1:13" x14ac:dyDescent="0.25">
      <c r="A390" s="43" t="s">
        <v>1082</v>
      </c>
      <c r="B390" s="1" t="s">
        <v>601</v>
      </c>
      <c r="C390" s="129">
        <v>839</v>
      </c>
      <c r="D390" s="129">
        <v>747</v>
      </c>
      <c r="E390" s="1">
        <v>375</v>
      </c>
      <c r="F390" s="129">
        <v>418</v>
      </c>
      <c r="G390" s="4">
        <v>0</v>
      </c>
      <c r="H390" s="4">
        <v>0.58730158730158699</v>
      </c>
      <c r="I390" s="4">
        <v>0.81969949916527596</v>
      </c>
      <c r="J390" s="129">
        <v>1000</v>
      </c>
      <c r="K390" s="129"/>
      <c r="L390" s="129">
        <v>0</v>
      </c>
      <c r="M390" s="44" t="s">
        <v>99</v>
      </c>
    </row>
    <row r="391" spans="1:13" x14ac:dyDescent="0.25">
      <c r="A391" s="43" t="s">
        <v>4513</v>
      </c>
      <c r="B391" s="1" t="s">
        <v>3380</v>
      </c>
      <c r="C391" s="129">
        <v>1621</v>
      </c>
      <c r="D391" s="129">
        <v>956</v>
      </c>
      <c r="E391" s="1">
        <v>434</v>
      </c>
      <c r="F391" s="129">
        <v>469</v>
      </c>
      <c r="G391" s="4">
        <v>0</v>
      </c>
      <c r="H391" s="4">
        <v>0.40384615384615402</v>
      </c>
      <c r="I391" s="4">
        <v>0.83612903225806501</v>
      </c>
      <c r="J391" s="129">
        <v>1000</v>
      </c>
      <c r="K391" s="129"/>
      <c r="L391" s="129">
        <v>0</v>
      </c>
      <c r="M391" s="44" t="s">
        <v>99</v>
      </c>
    </row>
    <row r="392" spans="1:13" x14ac:dyDescent="0.25">
      <c r="A392" s="43" t="s">
        <v>1148</v>
      </c>
      <c r="B392" s="1" t="s">
        <v>597</v>
      </c>
      <c r="C392" s="129">
        <v>1539</v>
      </c>
      <c r="D392" s="129">
        <v>1343</v>
      </c>
      <c r="E392" s="1">
        <v>427</v>
      </c>
      <c r="F392" s="129">
        <v>463</v>
      </c>
      <c r="G392" s="4">
        <v>0</v>
      </c>
      <c r="H392" s="4">
        <v>0.54464285714285698</v>
      </c>
      <c r="I392" s="4">
        <v>0.77328195247270404</v>
      </c>
      <c r="J392" s="129">
        <v>1000</v>
      </c>
      <c r="K392" s="129"/>
      <c r="L392" s="129">
        <v>0</v>
      </c>
      <c r="M392" s="44" t="s">
        <v>99</v>
      </c>
    </row>
    <row r="393" spans="1:13" x14ac:dyDescent="0.25">
      <c r="A393" s="43" t="s">
        <v>4514</v>
      </c>
      <c r="B393" s="1" t="s">
        <v>3368</v>
      </c>
      <c r="C393" s="129">
        <v>983</v>
      </c>
      <c r="D393" s="129">
        <v>388</v>
      </c>
      <c r="E393" s="1">
        <v>426</v>
      </c>
      <c r="F393" s="129">
        <v>469</v>
      </c>
      <c r="G393" s="4">
        <v>0</v>
      </c>
      <c r="H393" s="4">
        <v>0.32432432432432401</v>
      </c>
      <c r="I393" s="4">
        <v>0.809782608695652</v>
      </c>
      <c r="J393" s="129">
        <v>1000</v>
      </c>
      <c r="K393" s="129"/>
      <c r="L393" s="129">
        <v>0</v>
      </c>
      <c r="M393" s="44" t="s">
        <v>99</v>
      </c>
    </row>
    <row r="394" spans="1:13" x14ac:dyDescent="0.25">
      <c r="A394" s="43" t="s">
        <v>1114</v>
      </c>
      <c r="B394" s="1" t="s">
        <v>599</v>
      </c>
      <c r="C394" s="129">
        <v>1245</v>
      </c>
      <c r="D394" s="129">
        <v>863</v>
      </c>
      <c r="E394" s="1">
        <v>448</v>
      </c>
      <c r="F394" s="129">
        <v>452</v>
      </c>
      <c r="G394" s="4">
        <v>0</v>
      </c>
      <c r="H394" s="4">
        <v>0.47727272727272702</v>
      </c>
      <c r="I394" s="4">
        <v>0.83925549915397601</v>
      </c>
      <c r="J394" s="129">
        <v>1000</v>
      </c>
      <c r="K394" s="129"/>
      <c r="L394" s="129">
        <v>0</v>
      </c>
      <c r="M394" s="44" t="s">
        <v>99</v>
      </c>
    </row>
    <row r="395" spans="1:13" x14ac:dyDescent="0.25">
      <c r="A395" s="43" t="s">
        <v>4515</v>
      </c>
      <c r="B395" s="1" t="s">
        <v>3557</v>
      </c>
      <c r="C395" s="129">
        <v>1268</v>
      </c>
      <c r="D395" s="129">
        <v>630</v>
      </c>
      <c r="E395" s="1">
        <v>433</v>
      </c>
      <c r="F395" s="129">
        <v>469</v>
      </c>
      <c r="G395" s="4">
        <v>0</v>
      </c>
      <c r="H395" s="4">
        <v>-0.11111111111111099</v>
      </c>
      <c r="I395" s="4">
        <v>0.53981481481481497</v>
      </c>
      <c r="J395" s="129">
        <v>1000</v>
      </c>
      <c r="K395" s="129"/>
      <c r="L395" s="129">
        <v>0</v>
      </c>
      <c r="M395" s="44" t="s">
        <v>99</v>
      </c>
    </row>
    <row r="396" spans="1:13" x14ac:dyDescent="0.25">
      <c r="A396" s="43" t="s">
        <v>4516</v>
      </c>
      <c r="B396" s="1" t="s">
        <v>3408</v>
      </c>
      <c r="C396" s="129">
        <v>1130</v>
      </c>
      <c r="D396" s="129">
        <v>829</v>
      </c>
      <c r="E396" s="1">
        <v>418</v>
      </c>
      <c r="F396" s="129">
        <v>468</v>
      </c>
      <c r="G396" s="4">
        <v>0</v>
      </c>
      <c r="H396" s="4">
        <v>0.5</v>
      </c>
      <c r="I396" s="4">
        <v>0.81489515545914704</v>
      </c>
      <c r="J396" s="129">
        <v>1000</v>
      </c>
      <c r="K396" s="129"/>
      <c r="L396" s="129">
        <v>0</v>
      </c>
      <c r="M396" s="44" t="s">
        <v>99</v>
      </c>
    </row>
    <row r="397" spans="1:13" x14ac:dyDescent="0.25">
      <c r="A397" s="43" t="s">
        <v>1107</v>
      </c>
      <c r="B397" s="1" t="s">
        <v>606</v>
      </c>
      <c r="C397" s="129">
        <v>805</v>
      </c>
      <c r="D397" s="129">
        <v>768</v>
      </c>
      <c r="E397" s="1">
        <v>425</v>
      </c>
      <c r="F397" s="129">
        <v>405</v>
      </c>
      <c r="G397" s="4">
        <v>0</v>
      </c>
      <c r="H397" s="4">
        <v>0.70491803278688503</v>
      </c>
      <c r="I397" s="4">
        <v>0.83048780487804896</v>
      </c>
      <c r="J397" s="129">
        <v>1000</v>
      </c>
      <c r="K397" s="129"/>
      <c r="L397" s="129">
        <v>0</v>
      </c>
      <c r="M397" s="44" t="s">
        <v>99</v>
      </c>
    </row>
    <row r="398" spans="1:13" x14ac:dyDescent="0.25">
      <c r="A398" s="43" t="s">
        <v>1052</v>
      </c>
      <c r="B398" s="1" t="s">
        <v>605</v>
      </c>
      <c r="C398" s="129">
        <v>1574</v>
      </c>
      <c r="D398" s="129">
        <v>1018</v>
      </c>
      <c r="E398" s="1">
        <v>351</v>
      </c>
      <c r="F398" s="129">
        <v>387</v>
      </c>
      <c r="G398" s="4">
        <v>0</v>
      </c>
      <c r="H398" s="4">
        <v>0.47</v>
      </c>
      <c r="I398" s="4">
        <v>0.79868708971553604</v>
      </c>
      <c r="J398" s="129">
        <v>1000</v>
      </c>
      <c r="K398" s="129"/>
      <c r="L398" s="129">
        <v>0</v>
      </c>
      <c r="M398" s="44" t="s">
        <v>99</v>
      </c>
    </row>
    <row r="399" spans="1:13" x14ac:dyDescent="0.25">
      <c r="A399" s="43" t="s">
        <v>4517</v>
      </c>
      <c r="B399" s="1" t="s">
        <v>3370</v>
      </c>
      <c r="C399" s="129">
        <v>1645</v>
      </c>
      <c r="D399" s="129">
        <v>917</v>
      </c>
      <c r="E399" s="1">
        <v>433</v>
      </c>
      <c r="F399" s="129">
        <v>467</v>
      </c>
      <c r="G399" s="4">
        <v>0</v>
      </c>
      <c r="H399" s="4">
        <v>0.49618320610687</v>
      </c>
      <c r="I399" s="4">
        <v>0.79941348973606996</v>
      </c>
      <c r="J399" s="129">
        <v>1000</v>
      </c>
      <c r="K399" s="129"/>
      <c r="L399" s="129">
        <v>0</v>
      </c>
      <c r="M399" s="44" t="s">
        <v>99</v>
      </c>
    </row>
    <row r="400" spans="1:13" x14ac:dyDescent="0.25">
      <c r="A400" s="43" t="s">
        <v>1141</v>
      </c>
      <c r="B400" s="1" t="s">
        <v>608</v>
      </c>
      <c r="C400" s="129">
        <v>618</v>
      </c>
      <c r="D400" s="129">
        <v>385</v>
      </c>
      <c r="E400" s="1">
        <v>356</v>
      </c>
      <c r="F400" s="129">
        <v>392</v>
      </c>
      <c r="G400" s="4">
        <v>0</v>
      </c>
      <c r="H400" s="4">
        <v>0.36538461538461497</v>
      </c>
      <c r="I400" s="4">
        <v>0.78947368421052599</v>
      </c>
      <c r="J400" s="129">
        <v>1000</v>
      </c>
      <c r="K400" s="129"/>
      <c r="L400" s="129">
        <v>0</v>
      </c>
      <c r="M400" s="44" t="s">
        <v>99</v>
      </c>
    </row>
    <row r="401" spans="1:13" x14ac:dyDescent="0.25">
      <c r="A401" s="43" t="s">
        <v>4518</v>
      </c>
      <c r="B401" s="1" t="s">
        <v>3056</v>
      </c>
      <c r="C401" s="129">
        <v>1156</v>
      </c>
      <c r="D401" s="129">
        <v>829</v>
      </c>
      <c r="E401" s="1">
        <v>463</v>
      </c>
      <c r="F401" s="129">
        <v>467</v>
      </c>
      <c r="G401" s="4">
        <v>0</v>
      </c>
      <c r="H401" s="4">
        <v>0.52564102564102599</v>
      </c>
      <c r="I401" s="4">
        <v>0.83779119930974999</v>
      </c>
      <c r="J401" s="129">
        <v>1000</v>
      </c>
      <c r="K401" s="129"/>
      <c r="L401" s="129">
        <v>0</v>
      </c>
      <c r="M401" s="44" t="s">
        <v>99</v>
      </c>
    </row>
    <row r="402" spans="1:13" x14ac:dyDescent="0.25">
      <c r="A402" s="43" t="s">
        <v>1050</v>
      </c>
      <c r="B402" s="1" t="s">
        <v>607</v>
      </c>
      <c r="C402" s="129">
        <v>0</v>
      </c>
      <c r="D402" s="129">
        <v>0</v>
      </c>
      <c r="E402" s="1">
        <v>0</v>
      </c>
      <c r="F402" s="129">
        <v>0</v>
      </c>
      <c r="G402" s="4">
        <v>0</v>
      </c>
      <c r="H402" s="4">
        <v>0</v>
      </c>
      <c r="I402" s="4">
        <v>0.91071428571428603</v>
      </c>
      <c r="J402" s="129">
        <v>1000</v>
      </c>
      <c r="K402" s="129"/>
      <c r="L402" s="129">
        <v>0</v>
      </c>
      <c r="M402" s="44" t="s">
        <v>99</v>
      </c>
    </row>
    <row r="403" spans="1:13" x14ac:dyDescent="0.25">
      <c r="A403" s="43" t="s">
        <v>4519</v>
      </c>
      <c r="B403" s="1" t="s">
        <v>3400</v>
      </c>
      <c r="C403" s="129">
        <v>1366</v>
      </c>
      <c r="D403" s="129">
        <v>720</v>
      </c>
      <c r="E403" s="1">
        <v>437</v>
      </c>
      <c r="F403" s="129">
        <v>467</v>
      </c>
      <c r="G403" s="4">
        <v>0</v>
      </c>
      <c r="H403" s="4">
        <v>0.375</v>
      </c>
      <c r="I403" s="4">
        <v>0.80372492836676201</v>
      </c>
      <c r="J403" s="129">
        <v>1000</v>
      </c>
      <c r="K403" s="129"/>
      <c r="L403" s="129">
        <v>0</v>
      </c>
      <c r="M403" s="44" t="s">
        <v>99</v>
      </c>
    </row>
    <row r="404" spans="1:13" x14ac:dyDescent="0.25">
      <c r="A404" s="43" t="s">
        <v>1092</v>
      </c>
      <c r="B404" s="1" t="s">
        <v>602</v>
      </c>
      <c r="C404" s="129">
        <v>1455</v>
      </c>
      <c r="D404" s="129">
        <v>928</v>
      </c>
      <c r="E404" s="1">
        <v>414</v>
      </c>
      <c r="F404" s="129">
        <v>436</v>
      </c>
      <c r="G404" s="4">
        <v>0</v>
      </c>
      <c r="H404" s="4">
        <v>0.56310679611650505</v>
      </c>
      <c r="I404" s="4">
        <v>0.805172413793104</v>
      </c>
      <c r="J404" s="129">
        <v>1000</v>
      </c>
      <c r="K404" s="129"/>
      <c r="L404" s="129">
        <v>0</v>
      </c>
      <c r="M404" s="44" t="s">
        <v>99</v>
      </c>
    </row>
    <row r="405" spans="1:13" x14ac:dyDescent="0.25">
      <c r="A405" s="43" t="s">
        <v>4520</v>
      </c>
      <c r="B405" s="1" t="s">
        <v>3020</v>
      </c>
      <c r="C405" s="129">
        <v>1352</v>
      </c>
      <c r="D405" s="129">
        <v>532</v>
      </c>
      <c r="E405" s="1">
        <v>440</v>
      </c>
      <c r="F405" s="129">
        <v>467</v>
      </c>
      <c r="G405" s="4">
        <v>0</v>
      </c>
      <c r="H405" s="4">
        <v>0.348314606741573</v>
      </c>
      <c r="I405" s="4">
        <v>0.76744186046511598</v>
      </c>
      <c r="J405" s="129">
        <v>1000</v>
      </c>
      <c r="K405" s="129"/>
      <c r="L405" s="129">
        <v>0</v>
      </c>
      <c r="M405" s="44" t="s">
        <v>99</v>
      </c>
    </row>
    <row r="406" spans="1:13" x14ac:dyDescent="0.25">
      <c r="A406" s="43" t="s">
        <v>4521</v>
      </c>
      <c r="B406" s="1" t="s">
        <v>1029</v>
      </c>
      <c r="C406" s="129">
        <v>1370</v>
      </c>
      <c r="D406" s="129">
        <v>795</v>
      </c>
      <c r="E406" s="1">
        <v>448</v>
      </c>
      <c r="F406" s="129">
        <v>467</v>
      </c>
      <c r="G406" s="4">
        <v>0</v>
      </c>
      <c r="H406" s="4">
        <v>0.40625</v>
      </c>
      <c r="I406" s="4">
        <v>0.81742424242424205</v>
      </c>
      <c r="J406" s="129">
        <v>1000</v>
      </c>
      <c r="K406" s="129"/>
      <c r="L406" s="129">
        <v>0</v>
      </c>
      <c r="M406" s="44" t="s">
        <v>99</v>
      </c>
    </row>
    <row r="407" spans="1:13" x14ac:dyDescent="0.25">
      <c r="A407" s="43" t="s">
        <v>1095</v>
      </c>
      <c r="B407" s="1" t="s">
        <v>603</v>
      </c>
      <c r="C407" s="129">
        <v>1375</v>
      </c>
      <c r="D407" s="129">
        <v>1167</v>
      </c>
      <c r="E407" s="1">
        <v>419</v>
      </c>
      <c r="F407" s="129">
        <v>459</v>
      </c>
      <c r="G407" s="4">
        <v>0</v>
      </c>
      <c r="H407" s="4">
        <v>0.55140186915887801</v>
      </c>
      <c r="I407" s="4">
        <v>0.83099906629318399</v>
      </c>
      <c r="J407" s="129">
        <v>1000</v>
      </c>
      <c r="K407" s="129"/>
      <c r="L407" s="129">
        <v>0</v>
      </c>
      <c r="M407" s="44" t="s">
        <v>99</v>
      </c>
    </row>
    <row r="408" spans="1:13" x14ac:dyDescent="0.25">
      <c r="A408" s="43" t="s">
        <v>4522</v>
      </c>
      <c r="B408" s="1" t="s">
        <v>1015</v>
      </c>
      <c r="C408" s="129">
        <v>1346</v>
      </c>
      <c r="D408" s="129">
        <v>643</v>
      </c>
      <c r="E408" s="1">
        <v>451</v>
      </c>
      <c r="F408" s="129">
        <v>467</v>
      </c>
      <c r="G408" s="4">
        <v>0</v>
      </c>
      <c r="H408" s="4">
        <v>0.48571428571428599</v>
      </c>
      <c r="I408" s="4">
        <v>0.76293103448275901</v>
      </c>
      <c r="J408" s="129">
        <v>1000</v>
      </c>
      <c r="K408" s="129"/>
      <c r="L408" s="129">
        <v>0</v>
      </c>
      <c r="M408" s="44" t="s">
        <v>99</v>
      </c>
    </row>
    <row r="409" spans="1:13" x14ac:dyDescent="0.25">
      <c r="A409" s="43" t="s">
        <v>1098</v>
      </c>
      <c r="B409" s="1" t="s">
        <v>399</v>
      </c>
      <c r="C409" s="129">
        <v>1252</v>
      </c>
      <c r="D409" s="129">
        <v>882</v>
      </c>
      <c r="E409" s="1">
        <v>402</v>
      </c>
      <c r="F409" s="129">
        <v>426</v>
      </c>
      <c r="G409" s="4">
        <v>0</v>
      </c>
      <c r="H409" s="4">
        <v>0.46</v>
      </c>
      <c r="I409" s="4">
        <v>0.80510440835266806</v>
      </c>
      <c r="J409" s="129">
        <v>1000</v>
      </c>
      <c r="K409" s="129"/>
      <c r="L409" s="129">
        <v>0</v>
      </c>
      <c r="M409" s="44" t="s">
        <v>99</v>
      </c>
    </row>
    <row r="410" spans="1:13" x14ac:dyDescent="0.25">
      <c r="A410" s="43" t="s">
        <v>4523</v>
      </c>
      <c r="B410" s="1" t="s">
        <v>3669</v>
      </c>
      <c r="C410" s="129">
        <v>811</v>
      </c>
      <c r="D410" s="129">
        <v>361</v>
      </c>
      <c r="E410" s="1">
        <v>517</v>
      </c>
      <c r="F410" s="129">
        <v>466</v>
      </c>
      <c r="G410" s="4">
        <v>0</v>
      </c>
      <c r="H410" s="4">
        <v>0.5625</v>
      </c>
      <c r="I410" s="4">
        <v>0.807467911318553</v>
      </c>
      <c r="J410" s="129">
        <v>1000</v>
      </c>
      <c r="K410" s="129"/>
      <c r="L410" s="129">
        <v>0</v>
      </c>
      <c r="M410" s="44" t="s">
        <v>99</v>
      </c>
    </row>
    <row r="411" spans="1:13" x14ac:dyDescent="0.25">
      <c r="A411" s="43" t="s">
        <v>1074</v>
      </c>
      <c r="B411" s="1" t="s">
        <v>398</v>
      </c>
      <c r="C411" s="129">
        <v>1507</v>
      </c>
      <c r="D411" s="129">
        <v>1337</v>
      </c>
      <c r="E411" s="1">
        <v>418</v>
      </c>
      <c r="F411" s="129">
        <v>462</v>
      </c>
      <c r="G411" s="4">
        <v>0</v>
      </c>
      <c r="H411" s="4">
        <v>0.69852941176470595</v>
      </c>
      <c r="I411" s="4">
        <v>0.82636148382004704</v>
      </c>
      <c r="J411" s="129">
        <v>1000</v>
      </c>
      <c r="K411" s="129"/>
      <c r="L411" s="129">
        <v>0</v>
      </c>
      <c r="M411" s="44" t="s">
        <v>99</v>
      </c>
    </row>
    <row r="412" spans="1:13" x14ac:dyDescent="0.25">
      <c r="A412" s="43" t="s">
        <v>4524</v>
      </c>
      <c r="B412" s="1" t="s">
        <v>2900</v>
      </c>
      <c r="C412" s="129">
        <v>784</v>
      </c>
      <c r="D412" s="129">
        <v>532</v>
      </c>
      <c r="E412" s="1">
        <v>454</v>
      </c>
      <c r="F412" s="129">
        <v>466</v>
      </c>
      <c r="G412" s="4">
        <v>0</v>
      </c>
      <c r="H412" s="4">
        <v>-9.0909090909090898E-2</v>
      </c>
      <c r="I412" s="4">
        <v>0.73574561403508798</v>
      </c>
      <c r="J412" s="129">
        <v>1000</v>
      </c>
      <c r="K412" s="129"/>
      <c r="L412" s="129">
        <v>0</v>
      </c>
      <c r="M412" s="44" t="s">
        <v>99</v>
      </c>
    </row>
    <row r="413" spans="1:13" x14ac:dyDescent="0.25">
      <c r="A413" s="43" t="s">
        <v>4525</v>
      </c>
      <c r="B413" s="1" t="s">
        <v>3407</v>
      </c>
      <c r="C413" s="129">
        <v>1468</v>
      </c>
      <c r="D413" s="129">
        <v>777</v>
      </c>
      <c r="E413" s="1">
        <v>448</v>
      </c>
      <c r="F413" s="129">
        <v>466</v>
      </c>
      <c r="G413" s="4">
        <v>0</v>
      </c>
      <c r="H413" s="4">
        <v>0.22935779816513799</v>
      </c>
      <c r="I413" s="4">
        <v>0.75859649122807005</v>
      </c>
      <c r="J413" s="129">
        <v>1000</v>
      </c>
      <c r="K413" s="129"/>
      <c r="L413" s="129">
        <v>0</v>
      </c>
      <c r="M413" s="44" t="s">
        <v>99</v>
      </c>
    </row>
    <row r="414" spans="1:13" x14ac:dyDescent="0.25">
      <c r="A414" s="43" t="s">
        <v>1094</v>
      </c>
      <c r="B414" s="1" t="s">
        <v>396</v>
      </c>
      <c r="C414" s="129">
        <v>1408</v>
      </c>
      <c r="D414" s="129">
        <v>977</v>
      </c>
      <c r="E414" s="1">
        <v>325</v>
      </c>
      <c r="F414" s="129">
        <v>358</v>
      </c>
      <c r="G414" s="4">
        <v>0</v>
      </c>
      <c r="H414" s="4">
        <v>0.76699029126213603</v>
      </c>
      <c r="I414" s="4">
        <v>0.81546316557257503</v>
      </c>
      <c r="J414" s="129">
        <v>1000</v>
      </c>
      <c r="K414" s="129"/>
      <c r="L414" s="129">
        <v>0</v>
      </c>
      <c r="M414" s="44" t="s">
        <v>99</v>
      </c>
    </row>
    <row r="415" spans="1:13" x14ac:dyDescent="0.25">
      <c r="A415" s="43" t="s">
        <v>4526</v>
      </c>
      <c r="B415" s="1" t="s">
        <v>3337</v>
      </c>
      <c r="C415" s="129">
        <v>1569</v>
      </c>
      <c r="D415" s="129">
        <v>769</v>
      </c>
      <c r="E415" s="1">
        <v>483</v>
      </c>
      <c r="F415" s="129">
        <v>466</v>
      </c>
      <c r="G415" s="4">
        <v>0</v>
      </c>
      <c r="H415" s="4">
        <v>0.35164835164835201</v>
      </c>
      <c r="I415" s="4">
        <v>0.77777777777777801</v>
      </c>
      <c r="J415" s="129">
        <v>1000</v>
      </c>
      <c r="K415" s="129"/>
      <c r="L415" s="129">
        <v>0</v>
      </c>
      <c r="M415" s="44" t="s">
        <v>99</v>
      </c>
    </row>
    <row r="416" spans="1:13" x14ac:dyDescent="0.25">
      <c r="A416" s="43" t="s">
        <v>1146</v>
      </c>
      <c r="B416" s="1" t="s">
        <v>400</v>
      </c>
      <c r="C416" s="129">
        <v>1917</v>
      </c>
      <c r="D416" s="129">
        <v>1035</v>
      </c>
      <c r="E416" s="1">
        <v>322</v>
      </c>
      <c r="F416" s="129">
        <v>347</v>
      </c>
      <c r="G416" s="4">
        <v>0</v>
      </c>
      <c r="H416" s="4">
        <v>0.52777777777777801</v>
      </c>
      <c r="I416" s="4">
        <v>0.80247578040904199</v>
      </c>
      <c r="J416" s="129">
        <v>1000</v>
      </c>
      <c r="K416" s="129"/>
      <c r="L416" s="129">
        <v>0</v>
      </c>
      <c r="M416" s="44" t="s">
        <v>99</v>
      </c>
    </row>
    <row r="417" spans="1:13" x14ac:dyDescent="0.25">
      <c r="A417" s="43" t="s">
        <v>1069</v>
      </c>
      <c r="B417" s="1" t="s">
        <v>405</v>
      </c>
      <c r="C417" s="129">
        <v>1541</v>
      </c>
      <c r="D417" s="129">
        <v>1155</v>
      </c>
      <c r="E417" s="1">
        <v>404</v>
      </c>
      <c r="F417" s="129">
        <v>441</v>
      </c>
      <c r="G417" s="4">
        <v>0</v>
      </c>
      <c r="H417" s="4">
        <v>0.66964285714285698</v>
      </c>
      <c r="I417" s="4">
        <v>0.84561891515994403</v>
      </c>
      <c r="J417" s="129">
        <v>1000</v>
      </c>
      <c r="K417" s="129"/>
      <c r="L417" s="129">
        <v>0</v>
      </c>
      <c r="M417" s="44" t="s">
        <v>99</v>
      </c>
    </row>
    <row r="418" spans="1:13" x14ac:dyDescent="0.25">
      <c r="A418" s="43" t="s">
        <v>4527</v>
      </c>
      <c r="B418" s="1" t="s">
        <v>2985</v>
      </c>
      <c r="C418" s="129">
        <v>1378</v>
      </c>
      <c r="D418" s="129">
        <v>692</v>
      </c>
      <c r="E418" s="1">
        <v>451</v>
      </c>
      <c r="F418" s="129">
        <v>465</v>
      </c>
      <c r="G418" s="4">
        <v>0</v>
      </c>
      <c r="H418" s="4">
        <v>0.125</v>
      </c>
      <c r="I418" s="4">
        <v>0.56144578313253002</v>
      </c>
      <c r="J418" s="129">
        <v>1000</v>
      </c>
      <c r="K418" s="129"/>
      <c r="L418" s="129">
        <v>0</v>
      </c>
      <c r="M418" s="44" t="s">
        <v>99</v>
      </c>
    </row>
    <row r="419" spans="1:13" x14ac:dyDescent="0.25">
      <c r="A419" s="43" t="s">
        <v>1044</v>
      </c>
      <c r="B419" s="1" t="s">
        <v>412</v>
      </c>
      <c r="C419" s="129">
        <v>1528</v>
      </c>
      <c r="D419" s="129">
        <v>1151</v>
      </c>
      <c r="E419" s="1">
        <v>434</v>
      </c>
      <c r="F419" s="129">
        <v>465</v>
      </c>
      <c r="G419" s="4">
        <v>0</v>
      </c>
      <c r="H419" s="4">
        <v>0.64814814814814803</v>
      </c>
      <c r="I419" s="4">
        <v>0.809299191374663</v>
      </c>
      <c r="J419" s="129">
        <v>1000</v>
      </c>
      <c r="K419" s="129"/>
      <c r="L419" s="129">
        <v>0</v>
      </c>
      <c r="M419" s="44" t="s">
        <v>99</v>
      </c>
    </row>
    <row r="420" spans="1:13" x14ac:dyDescent="0.25">
      <c r="A420" s="43" t="s">
        <v>4528</v>
      </c>
      <c r="B420" s="1" t="s">
        <v>4135</v>
      </c>
      <c r="C420" s="129">
        <v>0</v>
      </c>
      <c r="D420" s="129">
        <v>0</v>
      </c>
      <c r="E420" s="1">
        <v>0</v>
      </c>
      <c r="F420" s="129">
        <v>0</v>
      </c>
      <c r="G420" s="4">
        <v>0</v>
      </c>
      <c r="H420" s="4">
        <v>0.71428571428571397</v>
      </c>
      <c r="I420" s="4">
        <v>0</v>
      </c>
      <c r="J420" s="129">
        <v>1000</v>
      </c>
      <c r="K420" s="129"/>
      <c r="L420" s="129">
        <v>0</v>
      </c>
      <c r="M420" s="44" t="s">
        <v>99</v>
      </c>
    </row>
    <row r="421" spans="1:13" x14ac:dyDescent="0.25">
      <c r="A421" s="43" t="s">
        <v>4529</v>
      </c>
      <c r="B421" s="1" t="s">
        <v>3362</v>
      </c>
      <c r="C421" s="129">
        <v>1550</v>
      </c>
      <c r="D421" s="129">
        <v>968</v>
      </c>
      <c r="E421" s="1">
        <v>427</v>
      </c>
      <c r="F421" s="129">
        <v>465</v>
      </c>
      <c r="G421" s="4">
        <v>0</v>
      </c>
      <c r="H421" s="4">
        <v>0.52777777777777801</v>
      </c>
      <c r="I421" s="4">
        <v>0.81198910081743902</v>
      </c>
      <c r="J421" s="129">
        <v>1000</v>
      </c>
      <c r="K421" s="129"/>
      <c r="L421" s="129">
        <v>0</v>
      </c>
      <c r="M421" s="44" t="s">
        <v>99</v>
      </c>
    </row>
    <row r="422" spans="1:13" x14ac:dyDescent="0.25">
      <c r="A422" s="43" t="s">
        <v>1096</v>
      </c>
      <c r="B422" s="1" t="s">
        <v>401</v>
      </c>
      <c r="C422" s="129">
        <v>1361</v>
      </c>
      <c r="D422" s="129">
        <v>1012</v>
      </c>
      <c r="E422" s="1">
        <v>355</v>
      </c>
      <c r="F422" s="129">
        <v>398</v>
      </c>
      <c r="G422" s="4">
        <v>0</v>
      </c>
      <c r="H422" s="4">
        <v>0.39506172839506198</v>
      </c>
      <c r="I422" s="4">
        <v>0.81762711864406801</v>
      </c>
      <c r="J422" s="129">
        <v>1000</v>
      </c>
      <c r="K422" s="129"/>
      <c r="L422" s="129">
        <v>0</v>
      </c>
      <c r="M422" s="44" t="s">
        <v>99</v>
      </c>
    </row>
    <row r="423" spans="1:13" x14ac:dyDescent="0.25">
      <c r="A423" s="43" t="s">
        <v>1211</v>
      </c>
      <c r="B423" s="1" t="s">
        <v>703</v>
      </c>
      <c r="C423" s="129">
        <v>492</v>
      </c>
      <c r="D423" s="129">
        <v>301</v>
      </c>
      <c r="E423" s="1">
        <v>442</v>
      </c>
      <c r="F423" s="129">
        <v>464</v>
      </c>
      <c r="G423" s="4">
        <v>0</v>
      </c>
      <c r="H423" s="4">
        <v>0.33333333333333298</v>
      </c>
      <c r="I423" s="4">
        <v>0.77437325905292498</v>
      </c>
      <c r="J423" s="129">
        <v>1000</v>
      </c>
      <c r="K423" s="129"/>
      <c r="L423" s="129">
        <v>0</v>
      </c>
      <c r="M423" s="44" t="s">
        <v>99</v>
      </c>
    </row>
    <row r="424" spans="1:13" x14ac:dyDescent="0.25">
      <c r="A424" s="43" t="s">
        <v>4530</v>
      </c>
      <c r="B424" s="1" t="s">
        <v>2977</v>
      </c>
      <c r="C424" s="129">
        <v>1021</v>
      </c>
      <c r="D424" s="129">
        <v>629</v>
      </c>
      <c r="E424" s="1">
        <v>419</v>
      </c>
      <c r="F424" s="129">
        <v>463</v>
      </c>
      <c r="G424" s="4">
        <v>0</v>
      </c>
      <c r="H424" s="4">
        <v>0.54666666666666697</v>
      </c>
      <c r="I424" s="4">
        <v>0.76293103448275901</v>
      </c>
      <c r="J424" s="129">
        <v>1000</v>
      </c>
      <c r="K424" s="129"/>
      <c r="L424" s="129">
        <v>0</v>
      </c>
      <c r="M424" s="44" t="s">
        <v>99</v>
      </c>
    </row>
    <row r="425" spans="1:13" x14ac:dyDescent="0.25">
      <c r="A425" s="43" t="s">
        <v>1091</v>
      </c>
      <c r="B425" s="1" t="s">
        <v>402</v>
      </c>
      <c r="C425" s="129">
        <v>1263</v>
      </c>
      <c r="D425" s="129">
        <v>834</v>
      </c>
      <c r="E425" s="1">
        <v>358</v>
      </c>
      <c r="F425" s="129">
        <v>393</v>
      </c>
      <c r="G425" s="4">
        <v>0</v>
      </c>
      <c r="H425" s="4">
        <v>0.65178571428571397</v>
      </c>
      <c r="I425" s="4">
        <v>0.83425852498017405</v>
      </c>
      <c r="J425" s="129">
        <v>1000</v>
      </c>
      <c r="K425" s="129"/>
      <c r="L425" s="129">
        <v>0</v>
      </c>
      <c r="M425" s="44" t="s">
        <v>99</v>
      </c>
    </row>
    <row r="426" spans="1:13" x14ac:dyDescent="0.25">
      <c r="A426" s="43" t="s">
        <v>4531</v>
      </c>
      <c r="B426" s="1" t="s">
        <v>3396</v>
      </c>
      <c r="C426" s="129">
        <v>1488</v>
      </c>
      <c r="D426" s="129">
        <v>843</v>
      </c>
      <c r="E426" s="1">
        <v>433</v>
      </c>
      <c r="F426" s="129">
        <v>463</v>
      </c>
      <c r="G426" s="4">
        <v>0</v>
      </c>
      <c r="H426" s="4">
        <v>0.46086956521739098</v>
      </c>
      <c r="I426" s="4">
        <v>0.81571627260083401</v>
      </c>
      <c r="J426" s="129">
        <v>1000</v>
      </c>
      <c r="K426" s="129"/>
      <c r="L426" s="129">
        <v>0</v>
      </c>
      <c r="M426" s="44" t="s">
        <v>99</v>
      </c>
    </row>
    <row r="427" spans="1:13" x14ac:dyDescent="0.25">
      <c r="A427" s="43" t="s">
        <v>1083</v>
      </c>
      <c r="B427" s="1" t="s">
        <v>394</v>
      </c>
      <c r="C427" s="129">
        <v>1677</v>
      </c>
      <c r="D427" s="129">
        <v>1278</v>
      </c>
      <c r="E427" s="1">
        <v>324</v>
      </c>
      <c r="F427" s="129">
        <v>345</v>
      </c>
      <c r="G427" s="4">
        <v>0</v>
      </c>
      <c r="H427" s="4">
        <v>0.45081967213114799</v>
      </c>
      <c r="I427" s="4">
        <v>0.84106802288620497</v>
      </c>
      <c r="J427" s="129">
        <v>1000</v>
      </c>
      <c r="K427" s="129"/>
      <c r="L427" s="129">
        <v>0</v>
      </c>
      <c r="M427" s="44" t="s">
        <v>99</v>
      </c>
    </row>
    <row r="428" spans="1:13" x14ac:dyDescent="0.25">
      <c r="A428" s="43" t="s">
        <v>1268</v>
      </c>
      <c r="B428" s="1" t="s">
        <v>389</v>
      </c>
      <c r="C428" s="129">
        <v>2531</v>
      </c>
      <c r="D428" s="129">
        <v>1780</v>
      </c>
      <c r="E428" s="1">
        <v>261</v>
      </c>
      <c r="F428" s="129">
        <v>289</v>
      </c>
      <c r="G428" s="4">
        <v>0</v>
      </c>
      <c r="H428" s="4">
        <v>0.64563106796116498</v>
      </c>
      <c r="I428" s="4">
        <v>0.80427892234548404</v>
      </c>
      <c r="J428" s="129">
        <v>1000</v>
      </c>
      <c r="K428" s="129"/>
      <c r="L428" s="129">
        <v>0</v>
      </c>
      <c r="M428" s="44" t="s">
        <v>99</v>
      </c>
    </row>
    <row r="429" spans="1:13" x14ac:dyDescent="0.25">
      <c r="A429" s="43" t="s">
        <v>4532</v>
      </c>
      <c r="B429" s="1" t="s">
        <v>2913</v>
      </c>
      <c r="C429" s="129">
        <v>1287</v>
      </c>
      <c r="D429" s="129">
        <v>745</v>
      </c>
      <c r="E429" s="1">
        <v>415</v>
      </c>
      <c r="F429" s="129">
        <v>463</v>
      </c>
      <c r="G429" s="4">
        <v>0</v>
      </c>
      <c r="H429" s="4">
        <v>0.42718446601941701</v>
      </c>
      <c r="I429" s="4">
        <v>0.808541973490427</v>
      </c>
      <c r="J429" s="129">
        <v>1000</v>
      </c>
      <c r="K429" s="129"/>
      <c r="L429" s="129">
        <v>0</v>
      </c>
      <c r="M429" s="44" t="s">
        <v>99</v>
      </c>
    </row>
    <row r="430" spans="1:13" x14ac:dyDescent="0.25">
      <c r="A430" s="43" t="s">
        <v>1190</v>
      </c>
      <c r="B430" s="1" t="s">
        <v>387</v>
      </c>
      <c r="C430" s="129">
        <v>821</v>
      </c>
      <c r="D430" s="129">
        <v>395</v>
      </c>
      <c r="E430" s="1">
        <v>322</v>
      </c>
      <c r="F430" s="129">
        <v>333</v>
      </c>
      <c r="G430" s="4">
        <v>0</v>
      </c>
      <c r="H430" s="4">
        <v>0.49253731343283602</v>
      </c>
      <c r="I430" s="4">
        <v>0.83673469387755095</v>
      </c>
      <c r="J430" s="129">
        <v>1000</v>
      </c>
      <c r="K430" s="129"/>
      <c r="L430" s="129">
        <v>0</v>
      </c>
      <c r="M430" s="44" t="s">
        <v>99</v>
      </c>
    </row>
    <row r="431" spans="1:13" x14ac:dyDescent="0.25">
      <c r="A431" s="43" t="s">
        <v>4533</v>
      </c>
      <c r="B431" s="1" t="s">
        <v>2960</v>
      </c>
      <c r="C431" s="129">
        <v>1372</v>
      </c>
      <c r="D431" s="129">
        <v>917</v>
      </c>
      <c r="E431" s="1">
        <v>434</v>
      </c>
      <c r="F431" s="129">
        <v>462</v>
      </c>
      <c r="G431" s="4">
        <v>0</v>
      </c>
      <c r="H431" s="4">
        <v>0.54878048780487798</v>
      </c>
      <c r="I431" s="4">
        <v>0.82836422240128904</v>
      </c>
      <c r="J431" s="129">
        <v>1000</v>
      </c>
      <c r="K431" s="129"/>
      <c r="L431" s="129">
        <v>0</v>
      </c>
      <c r="M431" s="44" t="s">
        <v>99</v>
      </c>
    </row>
    <row r="432" spans="1:13" x14ac:dyDescent="0.25">
      <c r="A432" s="43" t="s">
        <v>1250</v>
      </c>
      <c r="B432" s="1" t="s">
        <v>393</v>
      </c>
      <c r="C432" s="129">
        <v>1592</v>
      </c>
      <c r="D432" s="129">
        <v>876</v>
      </c>
      <c r="E432" s="1">
        <v>358</v>
      </c>
      <c r="F432" s="129">
        <v>349</v>
      </c>
      <c r="G432" s="4">
        <v>0</v>
      </c>
      <c r="H432" s="4">
        <v>0.51145038167938905</v>
      </c>
      <c r="I432" s="4">
        <v>0.82919914953933405</v>
      </c>
      <c r="J432" s="129">
        <v>1000</v>
      </c>
      <c r="K432" s="129"/>
      <c r="L432" s="129">
        <v>0</v>
      </c>
      <c r="M432" s="44" t="s">
        <v>99</v>
      </c>
    </row>
    <row r="433" spans="1:13" x14ac:dyDescent="0.25">
      <c r="A433" s="43" t="s">
        <v>4534</v>
      </c>
      <c r="B433" s="1" t="s">
        <v>3057</v>
      </c>
      <c r="C433" s="129">
        <v>1464</v>
      </c>
      <c r="D433" s="129">
        <v>749</v>
      </c>
      <c r="E433" s="1">
        <v>448</v>
      </c>
      <c r="F433" s="129">
        <v>462</v>
      </c>
      <c r="G433" s="4">
        <v>0</v>
      </c>
      <c r="H433" s="4">
        <v>0.47777777777777802</v>
      </c>
      <c r="I433" s="4">
        <v>0.79502196193264996</v>
      </c>
      <c r="J433" s="129">
        <v>1000</v>
      </c>
      <c r="K433" s="129"/>
      <c r="L433" s="129">
        <v>0</v>
      </c>
      <c r="M433" s="44" t="s">
        <v>99</v>
      </c>
    </row>
    <row r="434" spans="1:13" x14ac:dyDescent="0.25">
      <c r="A434" s="43" t="s">
        <v>1181</v>
      </c>
      <c r="B434" s="1" t="s">
        <v>392</v>
      </c>
      <c r="C434" s="129">
        <v>676</v>
      </c>
      <c r="D434" s="129">
        <v>453</v>
      </c>
      <c r="E434" s="1">
        <v>422</v>
      </c>
      <c r="F434" s="129">
        <v>367</v>
      </c>
      <c r="G434" s="4">
        <v>0</v>
      </c>
      <c r="H434" s="4">
        <v>0.30357142857142899</v>
      </c>
      <c r="I434" s="4">
        <v>0.79831932773109204</v>
      </c>
      <c r="J434" s="129">
        <v>1000</v>
      </c>
      <c r="K434" s="129"/>
      <c r="L434" s="129">
        <v>0</v>
      </c>
      <c r="M434" s="44" t="s">
        <v>99</v>
      </c>
    </row>
    <row r="435" spans="1:13" x14ac:dyDescent="0.25">
      <c r="A435" s="43" t="s">
        <v>4535</v>
      </c>
      <c r="B435" s="1" t="s">
        <v>81</v>
      </c>
      <c r="C435" s="129">
        <v>603</v>
      </c>
      <c r="D435" s="129">
        <v>224</v>
      </c>
      <c r="E435" s="1">
        <v>449</v>
      </c>
      <c r="F435" s="129">
        <v>462</v>
      </c>
      <c r="G435" s="4">
        <v>0</v>
      </c>
      <c r="H435" s="4">
        <v>0.48979591836734698</v>
      </c>
      <c r="I435" s="4">
        <v>0.77180232558139505</v>
      </c>
      <c r="J435" s="129">
        <v>1000</v>
      </c>
      <c r="K435" s="129"/>
      <c r="L435" s="129">
        <v>0</v>
      </c>
      <c r="M435" s="44" t="s">
        <v>99</v>
      </c>
    </row>
    <row r="436" spans="1:13" x14ac:dyDescent="0.25">
      <c r="A436" s="43" t="s">
        <v>1129</v>
      </c>
      <c r="B436" s="1" t="s">
        <v>391</v>
      </c>
      <c r="C436" s="129">
        <v>942</v>
      </c>
      <c r="D436" s="129">
        <v>594</v>
      </c>
      <c r="E436" s="1">
        <v>423</v>
      </c>
      <c r="F436" s="129">
        <v>432</v>
      </c>
      <c r="G436" s="4">
        <v>0</v>
      </c>
      <c r="H436" s="4">
        <v>0.40506329113924</v>
      </c>
      <c r="I436" s="4">
        <v>0.80744680851063799</v>
      </c>
      <c r="J436" s="129">
        <v>1000</v>
      </c>
      <c r="K436" s="129"/>
      <c r="L436" s="129">
        <v>0</v>
      </c>
      <c r="M436" s="44" t="s">
        <v>99</v>
      </c>
    </row>
    <row r="437" spans="1:13" x14ac:dyDescent="0.25">
      <c r="A437" s="43" t="s">
        <v>4536</v>
      </c>
      <c r="B437" s="1" t="s">
        <v>3539</v>
      </c>
      <c r="C437" s="129">
        <v>1237</v>
      </c>
      <c r="D437" s="129">
        <v>838</v>
      </c>
      <c r="E437" s="1">
        <v>428</v>
      </c>
      <c r="F437" s="129">
        <v>461</v>
      </c>
      <c r="G437" s="4">
        <v>0</v>
      </c>
      <c r="H437" s="4">
        <v>0.54639175257731998</v>
      </c>
      <c r="I437" s="4">
        <v>0.82572924457741204</v>
      </c>
      <c r="J437" s="129">
        <v>1000</v>
      </c>
      <c r="K437" s="129"/>
      <c r="L437" s="129">
        <v>0</v>
      </c>
      <c r="M437" s="44" t="s">
        <v>99</v>
      </c>
    </row>
    <row r="438" spans="1:13" x14ac:dyDescent="0.25">
      <c r="A438" s="43" t="s">
        <v>1169</v>
      </c>
      <c r="B438" s="1" t="s">
        <v>425</v>
      </c>
      <c r="C438" s="129">
        <v>1004</v>
      </c>
      <c r="D438" s="129">
        <v>777</v>
      </c>
      <c r="E438" s="1">
        <v>398</v>
      </c>
      <c r="F438" s="129">
        <v>367</v>
      </c>
      <c r="G438" s="4">
        <v>0</v>
      </c>
      <c r="H438" s="4">
        <v>0.72619047619047605</v>
      </c>
      <c r="I438" s="4">
        <v>0.81836945304437603</v>
      </c>
      <c r="J438" s="129">
        <v>1000</v>
      </c>
      <c r="K438" s="129"/>
      <c r="L438" s="129">
        <v>0</v>
      </c>
      <c r="M438" s="44" t="s">
        <v>99</v>
      </c>
    </row>
    <row r="439" spans="1:13" x14ac:dyDescent="0.25">
      <c r="A439" s="43" t="s">
        <v>4537</v>
      </c>
      <c r="B439" s="1" t="s">
        <v>3275</v>
      </c>
      <c r="C439" s="129">
        <v>1497</v>
      </c>
      <c r="D439" s="129">
        <v>991</v>
      </c>
      <c r="E439" s="1">
        <v>445</v>
      </c>
      <c r="F439" s="129">
        <v>460</v>
      </c>
      <c r="G439" s="4">
        <v>0</v>
      </c>
      <c r="H439" s="4">
        <v>0.59433962264150897</v>
      </c>
      <c r="I439" s="4">
        <v>0.83098591549295797</v>
      </c>
      <c r="J439" s="129">
        <v>1000</v>
      </c>
      <c r="K439" s="129"/>
      <c r="L439" s="129">
        <v>0</v>
      </c>
      <c r="M439" s="44" t="s">
        <v>99</v>
      </c>
    </row>
    <row r="440" spans="1:13" x14ac:dyDescent="0.25">
      <c r="A440" s="43" t="s">
        <v>1055</v>
      </c>
      <c r="B440" s="1" t="s">
        <v>993</v>
      </c>
      <c r="C440" s="129">
        <v>1458</v>
      </c>
      <c r="D440" s="129">
        <v>707</v>
      </c>
      <c r="E440" s="1">
        <v>443</v>
      </c>
      <c r="F440" s="129">
        <v>460</v>
      </c>
      <c r="G440" s="4">
        <v>0</v>
      </c>
      <c r="H440" s="4">
        <v>0.43434343434343398</v>
      </c>
      <c r="I440" s="4">
        <v>0.83003663003662997</v>
      </c>
      <c r="J440" s="129">
        <v>1000</v>
      </c>
      <c r="K440" s="129"/>
      <c r="L440" s="129">
        <v>0</v>
      </c>
      <c r="M440" s="44" t="s">
        <v>99</v>
      </c>
    </row>
    <row r="441" spans="1:13" x14ac:dyDescent="0.25">
      <c r="A441" s="43" t="s">
        <v>1217</v>
      </c>
      <c r="B441" s="1" t="s">
        <v>420</v>
      </c>
      <c r="C441" s="129">
        <v>891</v>
      </c>
      <c r="D441" s="129">
        <v>960</v>
      </c>
      <c r="E441" s="1">
        <v>372</v>
      </c>
      <c r="F441" s="129">
        <v>422</v>
      </c>
      <c r="G441" s="4">
        <v>0</v>
      </c>
      <c r="H441" s="4">
        <v>0.49090909090909102</v>
      </c>
      <c r="I441" s="4">
        <v>0.80492424242424199</v>
      </c>
      <c r="J441" s="129">
        <v>1000</v>
      </c>
      <c r="K441" s="129"/>
      <c r="L441" s="129">
        <v>0</v>
      </c>
      <c r="M441" s="44" t="s">
        <v>99</v>
      </c>
    </row>
    <row r="442" spans="1:13" x14ac:dyDescent="0.25">
      <c r="A442" s="43" t="s">
        <v>4538</v>
      </c>
      <c r="B442" s="1" t="s">
        <v>3554</v>
      </c>
      <c r="C442" s="129">
        <v>1280</v>
      </c>
      <c r="D442" s="129">
        <v>777</v>
      </c>
      <c r="E442" s="1">
        <v>414</v>
      </c>
      <c r="F442" s="129">
        <v>460</v>
      </c>
      <c r="G442" s="4">
        <v>0</v>
      </c>
      <c r="H442" s="4">
        <v>0.39436619718309901</v>
      </c>
      <c r="I442" s="4">
        <v>0.81682799702159403</v>
      </c>
      <c r="J442" s="129">
        <v>1000</v>
      </c>
      <c r="K442" s="129"/>
      <c r="L442" s="129">
        <v>0</v>
      </c>
      <c r="M442" s="44" t="s">
        <v>99</v>
      </c>
    </row>
    <row r="443" spans="1:13" x14ac:dyDescent="0.25">
      <c r="A443" s="43" t="s">
        <v>1266</v>
      </c>
      <c r="B443" s="1" t="s">
        <v>423</v>
      </c>
      <c r="C443" s="129">
        <v>965</v>
      </c>
      <c r="D443" s="129">
        <v>517</v>
      </c>
      <c r="E443" s="1">
        <v>310</v>
      </c>
      <c r="F443" s="129">
        <v>321</v>
      </c>
      <c r="G443" s="4">
        <v>0</v>
      </c>
      <c r="H443" s="4">
        <v>0.40816326530612201</v>
      </c>
      <c r="I443" s="4">
        <v>0.83027522935779796</v>
      </c>
      <c r="J443" s="129">
        <v>1000</v>
      </c>
      <c r="K443" s="129"/>
      <c r="L443" s="129">
        <v>0</v>
      </c>
      <c r="M443" s="44" t="s">
        <v>99</v>
      </c>
    </row>
    <row r="444" spans="1:13" x14ac:dyDescent="0.25">
      <c r="A444" s="43" t="s">
        <v>4539</v>
      </c>
      <c r="B444" s="1" t="s">
        <v>2959</v>
      </c>
      <c r="C444" s="129">
        <v>1476</v>
      </c>
      <c r="D444" s="129">
        <v>1093</v>
      </c>
      <c r="E444" s="1">
        <v>416</v>
      </c>
      <c r="F444" s="129">
        <v>460</v>
      </c>
      <c r="G444" s="4">
        <v>0</v>
      </c>
      <c r="H444" s="4">
        <v>0.47933884297520701</v>
      </c>
      <c r="I444" s="4">
        <v>0.82874828060522698</v>
      </c>
      <c r="J444" s="129">
        <v>1000</v>
      </c>
      <c r="K444" s="129"/>
      <c r="L444" s="129">
        <v>0</v>
      </c>
      <c r="M444" s="44" t="s">
        <v>99</v>
      </c>
    </row>
    <row r="445" spans="1:13" x14ac:dyDescent="0.25">
      <c r="A445" s="43" t="s">
        <v>1159</v>
      </c>
      <c r="B445" s="1" t="s">
        <v>422</v>
      </c>
      <c r="C445" s="129">
        <v>0</v>
      </c>
      <c r="D445" s="129">
        <v>0</v>
      </c>
      <c r="E445" s="1">
        <v>0</v>
      </c>
      <c r="F445" s="129">
        <v>0</v>
      </c>
      <c r="G445" s="4">
        <v>0</v>
      </c>
      <c r="H445" s="4">
        <v>0</v>
      </c>
      <c r="I445" s="4">
        <v>0</v>
      </c>
      <c r="J445" s="129">
        <v>1000</v>
      </c>
      <c r="K445" s="129"/>
      <c r="L445" s="129">
        <v>0</v>
      </c>
      <c r="M445" s="44" t="s">
        <v>99</v>
      </c>
    </row>
    <row r="446" spans="1:13" x14ac:dyDescent="0.25">
      <c r="A446" s="43" t="s">
        <v>4540</v>
      </c>
      <c r="B446" s="1" t="s">
        <v>432</v>
      </c>
      <c r="C446" s="129">
        <v>1056</v>
      </c>
      <c r="D446" s="129">
        <v>765</v>
      </c>
      <c r="E446" s="1">
        <v>428</v>
      </c>
      <c r="F446" s="129">
        <v>459</v>
      </c>
      <c r="G446" s="4">
        <v>0</v>
      </c>
      <c r="H446" s="4">
        <v>0.54385964912280704</v>
      </c>
      <c r="I446" s="4">
        <v>0.83146067415730396</v>
      </c>
      <c r="J446" s="129">
        <v>1000</v>
      </c>
      <c r="K446" s="129"/>
      <c r="L446" s="129">
        <v>0</v>
      </c>
      <c r="M446" s="44" t="s">
        <v>99</v>
      </c>
    </row>
    <row r="447" spans="1:13" x14ac:dyDescent="0.25">
      <c r="A447" s="43" t="s">
        <v>1305</v>
      </c>
      <c r="B447" s="1" t="s">
        <v>427</v>
      </c>
      <c r="C447" s="129">
        <v>514</v>
      </c>
      <c r="D447" s="129">
        <v>326</v>
      </c>
      <c r="E447" s="1">
        <v>441</v>
      </c>
      <c r="F447" s="129">
        <v>360</v>
      </c>
      <c r="G447" s="4">
        <v>0</v>
      </c>
      <c r="H447" s="4">
        <v>0.5</v>
      </c>
      <c r="I447" s="4">
        <v>0.83240740740740704</v>
      </c>
      <c r="J447" s="129">
        <v>1000</v>
      </c>
      <c r="K447" s="129"/>
      <c r="L447" s="129">
        <v>0</v>
      </c>
      <c r="M447" s="44" t="s">
        <v>99</v>
      </c>
    </row>
    <row r="448" spans="1:13" x14ac:dyDescent="0.25">
      <c r="A448" s="43" t="s">
        <v>1097</v>
      </c>
      <c r="B448" s="1" t="s">
        <v>431</v>
      </c>
      <c r="C448" s="129">
        <v>0</v>
      </c>
      <c r="D448" s="129">
        <v>0</v>
      </c>
      <c r="E448" s="1">
        <v>0</v>
      </c>
      <c r="F448" s="129">
        <v>0</v>
      </c>
      <c r="G448" s="4">
        <v>0</v>
      </c>
      <c r="H448" s="4">
        <v>0</v>
      </c>
      <c r="I448" s="4">
        <v>0.75</v>
      </c>
      <c r="J448" s="129">
        <v>1000</v>
      </c>
      <c r="K448" s="129"/>
      <c r="L448" s="129">
        <v>0</v>
      </c>
      <c r="M448" s="44" t="s">
        <v>99</v>
      </c>
    </row>
    <row r="449" spans="1:13" x14ac:dyDescent="0.25">
      <c r="A449" s="43" t="s">
        <v>4541</v>
      </c>
      <c r="B449" s="1" t="s">
        <v>3505</v>
      </c>
      <c r="C449" s="129">
        <v>1023</v>
      </c>
      <c r="D449" s="129">
        <v>493</v>
      </c>
      <c r="E449" s="1">
        <v>413</v>
      </c>
      <c r="F449" s="129">
        <v>459</v>
      </c>
      <c r="G449" s="4">
        <v>0</v>
      </c>
      <c r="H449" s="4">
        <v>0.31034482758620702</v>
      </c>
      <c r="I449" s="4">
        <v>0.76601671309192199</v>
      </c>
      <c r="J449" s="129">
        <v>1000</v>
      </c>
      <c r="K449" s="129"/>
      <c r="L449" s="129">
        <v>0</v>
      </c>
      <c r="M449" s="44" t="s">
        <v>99</v>
      </c>
    </row>
    <row r="450" spans="1:13" x14ac:dyDescent="0.25">
      <c r="A450" s="43" t="s">
        <v>4542</v>
      </c>
      <c r="B450" s="1" t="s">
        <v>3316</v>
      </c>
      <c r="C450" s="129">
        <v>1078</v>
      </c>
      <c r="D450" s="129">
        <v>502</v>
      </c>
      <c r="E450" s="1">
        <v>447</v>
      </c>
      <c r="F450" s="129">
        <v>459</v>
      </c>
      <c r="G450" s="4">
        <v>0</v>
      </c>
      <c r="H450" s="4">
        <v>0.42857142857142899</v>
      </c>
      <c r="I450" s="4">
        <v>0.79222011385199198</v>
      </c>
      <c r="J450" s="129">
        <v>1000</v>
      </c>
      <c r="K450" s="129"/>
      <c r="L450" s="129">
        <v>0</v>
      </c>
      <c r="M450" s="44" t="s">
        <v>99</v>
      </c>
    </row>
    <row r="451" spans="1:13" x14ac:dyDescent="0.25">
      <c r="A451" s="43" t="s">
        <v>1047</v>
      </c>
      <c r="B451" s="1" t="s">
        <v>410</v>
      </c>
      <c r="C451" s="129">
        <v>964</v>
      </c>
      <c r="D451" s="129">
        <v>415</v>
      </c>
      <c r="E451" s="1">
        <v>399</v>
      </c>
      <c r="F451" s="129">
        <v>434</v>
      </c>
      <c r="G451" s="4">
        <v>0</v>
      </c>
      <c r="H451" s="4">
        <v>0.467741935483871</v>
      </c>
      <c r="I451" s="4">
        <v>0.79754601226993904</v>
      </c>
      <c r="J451" s="129">
        <v>1000</v>
      </c>
      <c r="K451" s="129"/>
      <c r="L451" s="129">
        <v>0</v>
      </c>
      <c r="M451" s="44" t="s">
        <v>99</v>
      </c>
    </row>
    <row r="452" spans="1:13" x14ac:dyDescent="0.25">
      <c r="A452" s="43" t="s">
        <v>4543</v>
      </c>
      <c r="B452" s="1" t="s">
        <v>474</v>
      </c>
      <c r="C452" s="129">
        <v>1147</v>
      </c>
      <c r="D452" s="129">
        <v>788</v>
      </c>
      <c r="E452" s="1">
        <v>411</v>
      </c>
      <c r="F452" s="129">
        <v>458</v>
      </c>
      <c r="G452" s="4">
        <v>0</v>
      </c>
      <c r="H452" s="4">
        <v>0.354430379746835</v>
      </c>
      <c r="I452" s="4">
        <v>0.81329690346083805</v>
      </c>
      <c r="J452" s="129">
        <v>1000</v>
      </c>
      <c r="K452" s="129"/>
      <c r="L452" s="129">
        <v>0</v>
      </c>
      <c r="M452" s="44" t="s">
        <v>99</v>
      </c>
    </row>
    <row r="453" spans="1:13" x14ac:dyDescent="0.25">
      <c r="A453" s="43" t="s">
        <v>1053</v>
      </c>
      <c r="B453" s="1" t="s">
        <v>411</v>
      </c>
      <c r="C453" s="129">
        <v>1462</v>
      </c>
      <c r="D453" s="129">
        <v>1149</v>
      </c>
      <c r="E453" s="1">
        <v>392</v>
      </c>
      <c r="F453" s="129">
        <v>431</v>
      </c>
      <c r="G453" s="4">
        <v>0</v>
      </c>
      <c r="H453" s="4">
        <v>0.56122448979591799</v>
      </c>
      <c r="I453" s="4">
        <v>0.83102694828842005</v>
      </c>
      <c r="J453" s="129">
        <v>1000</v>
      </c>
      <c r="K453" s="129"/>
      <c r="L453" s="129">
        <v>0</v>
      </c>
      <c r="M453" s="44" t="s">
        <v>99</v>
      </c>
    </row>
    <row r="454" spans="1:13" x14ac:dyDescent="0.25">
      <c r="A454" s="43" t="s">
        <v>1290</v>
      </c>
      <c r="B454" s="1" t="s">
        <v>704</v>
      </c>
      <c r="C454" s="129">
        <v>332</v>
      </c>
      <c r="D454" s="129">
        <v>306</v>
      </c>
      <c r="E454" s="1">
        <v>437</v>
      </c>
      <c r="F454" s="129">
        <v>458</v>
      </c>
      <c r="G454" s="4">
        <v>0</v>
      </c>
      <c r="H454" s="4">
        <v>0.38095238095238099</v>
      </c>
      <c r="I454" s="4">
        <v>0.79425113464447805</v>
      </c>
      <c r="J454" s="129">
        <v>1000</v>
      </c>
      <c r="K454" s="129"/>
      <c r="L454" s="129">
        <v>0</v>
      </c>
      <c r="M454" s="44" t="s">
        <v>99</v>
      </c>
    </row>
    <row r="455" spans="1:13" x14ac:dyDescent="0.25">
      <c r="A455" s="43" t="s">
        <v>1088</v>
      </c>
      <c r="B455" s="1" t="s">
        <v>408</v>
      </c>
      <c r="C455" s="129">
        <v>39</v>
      </c>
      <c r="D455" s="129">
        <v>25</v>
      </c>
      <c r="E455" s="1">
        <v>285</v>
      </c>
      <c r="F455" s="129">
        <v>298</v>
      </c>
      <c r="G455" s="4">
        <v>0</v>
      </c>
      <c r="H455" s="4">
        <v>-0.4</v>
      </c>
      <c r="I455" s="4">
        <v>0.78701298701298705</v>
      </c>
      <c r="J455" s="129">
        <v>1000</v>
      </c>
      <c r="K455" s="129"/>
      <c r="L455" s="129">
        <v>0</v>
      </c>
      <c r="M455" s="44" t="s">
        <v>99</v>
      </c>
    </row>
    <row r="456" spans="1:13" x14ac:dyDescent="0.25">
      <c r="A456" s="43" t="s">
        <v>4544</v>
      </c>
      <c r="B456" s="1" t="s">
        <v>3129</v>
      </c>
      <c r="C456" s="129">
        <v>1030</v>
      </c>
      <c r="D456" s="129">
        <v>591</v>
      </c>
      <c r="E456" s="1">
        <v>444</v>
      </c>
      <c r="F456" s="129">
        <v>458</v>
      </c>
      <c r="G456" s="4">
        <v>0</v>
      </c>
      <c r="H456" s="4">
        <v>0.69117647058823495</v>
      </c>
      <c r="I456" s="4">
        <v>0.80970873786407804</v>
      </c>
      <c r="J456" s="129">
        <v>1000</v>
      </c>
      <c r="K456" s="129"/>
      <c r="L456" s="129">
        <v>0</v>
      </c>
      <c r="M456" s="44" t="s">
        <v>99</v>
      </c>
    </row>
    <row r="457" spans="1:13" x14ac:dyDescent="0.25">
      <c r="A457" s="43" t="s">
        <v>1051</v>
      </c>
      <c r="B457" s="1" t="s">
        <v>417</v>
      </c>
      <c r="C457" s="129">
        <v>1463</v>
      </c>
      <c r="D457" s="129">
        <v>799</v>
      </c>
      <c r="E457" s="1">
        <v>389</v>
      </c>
      <c r="F457" s="129">
        <v>425</v>
      </c>
      <c r="G457" s="4">
        <v>0</v>
      </c>
      <c r="H457" s="4">
        <v>0.39534883720930197</v>
      </c>
      <c r="I457" s="4">
        <v>0.82733812949640295</v>
      </c>
      <c r="J457" s="129">
        <v>1000</v>
      </c>
      <c r="K457" s="129"/>
      <c r="L457" s="129">
        <v>0</v>
      </c>
      <c r="M457" s="44" t="s">
        <v>99</v>
      </c>
    </row>
    <row r="458" spans="1:13" x14ac:dyDescent="0.25">
      <c r="A458" s="43" t="s">
        <v>1054</v>
      </c>
      <c r="B458" s="1" t="s">
        <v>419</v>
      </c>
      <c r="C458" s="129">
        <v>1599</v>
      </c>
      <c r="D458" s="129">
        <v>614</v>
      </c>
      <c r="E458" s="1">
        <v>332</v>
      </c>
      <c r="F458" s="129">
        <v>361</v>
      </c>
      <c r="G458" s="4">
        <v>0</v>
      </c>
      <c r="H458" s="4">
        <v>0.26373626373626402</v>
      </c>
      <c r="I458" s="4">
        <v>0.81824190350297399</v>
      </c>
      <c r="J458" s="129">
        <v>1000</v>
      </c>
      <c r="K458" s="129"/>
      <c r="L458" s="129">
        <v>0</v>
      </c>
      <c r="M458" s="44" t="s">
        <v>99</v>
      </c>
    </row>
    <row r="459" spans="1:13" x14ac:dyDescent="0.25">
      <c r="A459" s="43" t="s">
        <v>4545</v>
      </c>
      <c r="B459" s="1" t="s">
        <v>2911</v>
      </c>
      <c r="C459" s="129">
        <v>877</v>
      </c>
      <c r="D459" s="129">
        <v>560</v>
      </c>
      <c r="E459" s="1">
        <v>427</v>
      </c>
      <c r="F459" s="129">
        <v>457</v>
      </c>
      <c r="G459" s="4">
        <v>0</v>
      </c>
      <c r="H459" s="4">
        <v>0.54545454545454497</v>
      </c>
      <c r="I459" s="4">
        <v>0.81190798376184004</v>
      </c>
      <c r="J459" s="129">
        <v>1000</v>
      </c>
      <c r="K459" s="129"/>
      <c r="L459" s="129">
        <v>0</v>
      </c>
      <c r="M459" s="44" t="s">
        <v>99</v>
      </c>
    </row>
    <row r="460" spans="1:13" x14ac:dyDescent="0.25">
      <c r="A460" s="43" t="s">
        <v>1059</v>
      </c>
      <c r="B460" s="1" t="s">
        <v>418</v>
      </c>
      <c r="C460" s="129">
        <v>1004</v>
      </c>
      <c r="D460" s="129">
        <v>886</v>
      </c>
      <c r="E460" s="1">
        <v>396</v>
      </c>
      <c r="F460" s="129">
        <v>431</v>
      </c>
      <c r="G460" s="4">
        <v>0</v>
      </c>
      <c r="H460" s="4">
        <v>0.4</v>
      </c>
      <c r="I460" s="4">
        <v>0.81095890410958904</v>
      </c>
      <c r="J460" s="129">
        <v>1000</v>
      </c>
      <c r="K460" s="129"/>
      <c r="L460" s="129">
        <v>0</v>
      </c>
      <c r="M460" s="44" t="s">
        <v>99</v>
      </c>
    </row>
    <row r="461" spans="1:13" x14ac:dyDescent="0.25">
      <c r="A461" s="43" t="s">
        <v>4546</v>
      </c>
      <c r="B461" s="1" t="s">
        <v>3167</v>
      </c>
      <c r="C461" s="129">
        <v>1188</v>
      </c>
      <c r="D461" s="129">
        <v>841</v>
      </c>
      <c r="E461" s="1">
        <v>422</v>
      </c>
      <c r="F461" s="129">
        <v>457</v>
      </c>
      <c r="G461" s="4">
        <v>0</v>
      </c>
      <c r="H461" s="4">
        <v>0.48314606741573002</v>
      </c>
      <c r="I461" s="4">
        <v>0.82452999104744795</v>
      </c>
      <c r="J461" s="129">
        <v>1000</v>
      </c>
      <c r="K461" s="129"/>
      <c r="L461" s="129">
        <v>0</v>
      </c>
      <c r="M461" s="44" t="s">
        <v>99</v>
      </c>
    </row>
    <row r="462" spans="1:13" x14ac:dyDescent="0.25">
      <c r="A462" s="43" t="s">
        <v>1167</v>
      </c>
      <c r="B462" s="1" t="s">
        <v>416</v>
      </c>
      <c r="C462" s="129">
        <v>1117</v>
      </c>
      <c r="D462" s="129">
        <v>573</v>
      </c>
      <c r="E462" s="1">
        <v>432</v>
      </c>
      <c r="F462" s="129">
        <v>415</v>
      </c>
      <c r="G462" s="4">
        <v>0</v>
      </c>
      <c r="H462" s="4">
        <v>0.42857142857142899</v>
      </c>
      <c r="I462" s="4">
        <v>0.81840796019900497</v>
      </c>
      <c r="J462" s="129">
        <v>1000</v>
      </c>
      <c r="K462" s="129"/>
      <c r="L462" s="129">
        <v>0</v>
      </c>
      <c r="M462" s="44" t="s">
        <v>99</v>
      </c>
    </row>
    <row r="463" spans="1:13" x14ac:dyDescent="0.25">
      <c r="A463" s="43" t="s">
        <v>4547</v>
      </c>
      <c r="B463" s="1" t="s">
        <v>849</v>
      </c>
      <c r="C463" s="129">
        <v>1206</v>
      </c>
      <c r="D463" s="129">
        <v>804</v>
      </c>
      <c r="E463" s="1">
        <v>437</v>
      </c>
      <c r="F463" s="129">
        <v>456</v>
      </c>
      <c r="G463" s="4">
        <v>0</v>
      </c>
      <c r="H463" s="4">
        <v>0.481012658227848</v>
      </c>
      <c r="I463" s="4">
        <v>0.83005366726297003</v>
      </c>
      <c r="J463" s="129">
        <v>1000</v>
      </c>
      <c r="K463" s="129"/>
      <c r="L463" s="129">
        <v>0</v>
      </c>
      <c r="M463" s="44" t="s">
        <v>99</v>
      </c>
    </row>
    <row r="464" spans="1:13" x14ac:dyDescent="0.25">
      <c r="A464" s="43" t="s">
        <v>1049</v>
      </c>
      <c r="B464" s="1" t="s">
        <v>413</v>
      </c>
      <c r="C464" s="129">
        <v>1662</v>
      </c>
      <c r="D464" s="129">
        <v>760</v>
      </c>
      <c r="E464" s="1">
        <v>365</v>
      </c>
      <c r="F464" s="129">
        <v>348</v>
      </c>
      <c r="G464" s="4">
        <v>0</v>
      </c>
      <c r="H464" s="4">
        <v>0.35789473684210499</v>
      </c>
      <c r="I464" s="4">
        <v>0.79963347587049505</v>
      </c>
      <c r="J464" s="129">
        <v>1000</v>
      </c>
      <c r="K464" s="129"/>
      <c r="L464" s="129">
        <v>0</v>
      </c>
      <c r="M464" s="44" t="s">
        <v>99</v>
      </c>
    </row>
    <row r="465" spans="1:13" x14ac:dyDescent="0.25">
      <c r="A465" s="43" t="s">
        <v>1076</v>
      </c>
      <c r="B465" s="1" t="s">
        <v>415</v>
      </c>
      <c r="C465" s="129">
        <v>1099</v>
      </c>
      <c r="D465" s="129">
        <v>435</v>
      </c>
      <c r="E465" s="1">
        <v>331</v>
      </c>
      <c r="F465" s="129">
        <v>359</v>
      </c>
      <c r="G465" s="4">
        <v>0</v>
      </c>
      <c r="H465" s="4">
        <v>0.376811594202899</v>
      </c>
      <c r="I465" s="4">
        <v>0.76814011676396998</v>
      </c>
      <c r="J465" s="129">
        <v>1000</v>
      </c>
      <c r="K465" s="129"/>
      <c r="L465" s="129">
        <v>0</v>
      </c>
      <c r="M465" s="44" t="s">
        <v>99</v>
      </c>
    </row>
    <row r="466" spans="1:13" x14ac:dyDescent="0.25">
      <c r="A466" s="43" t="s">
        <v>1132</v>
      </c>
      <c r="B466" s="1" t="s">
        <v>364</v>
      </c>
      <c r="C466" s="129">
        <v>1087</v>
      </c>
      <c r="D466" s="129">
        <v>767</v>
      </c>
      <c r="E466" s="1">
        <v>296</v>
      </c>
      <c r="F466" s="129">
        <v>309</v>
      </c>
      <c r="G466" s="4">
        <v>0</v>
      </c>
      <c r="H466" s="4">
        <v>0.51315789473684204</v>
      </c>
      <c r="I466" s="4">
        <v>0.81883408071748898</v>
      </c>
      <c r="J466" s="129">
        <v>1000</v>
      </c>
      <c r="K466" s="129"/>
      <c r="L466" s="129">
        <v>0</v>
      </c>
      <c r="M466" s="44" t="s">
        <v>99</v>
      </c>
    </row>
    <row r="467" spans="1:13" x14ac:dyDescent="0.25">
      <c r="A467" s="43" t="s">
        <v>1130</v>
      </c>
      <c r="B467" s="1" t="s">
        <v>363</v>
      </c>
      <c r="C467" s="129">
        <v>1571</v>
      </c>
      <c r="D467" s="129">
        <v>1092</v>
      </c>
      <c r="E467" s="1">
        <v>352</v>
      </c>
      <c r="F467" s="129">
        <v>329</v>
      </c>
      <c r="G467" s="4">
        <v>0</v>
      </c>
      <c r="H467" s="4">
        <v>0.580952380952381</v>
      </c>
      <c r="I467" s="4">
        <v>0.83003194888178899</v>
      </c>
      <c r="J467" s="129">
        <v>1000</v>
      </c>
      <c r="K467" s="129"/>
      <c r="L467" s="129">
        <v>0</v>
      </c>
      <c r="M467" s="44" t="s">
        <v>99</v>
      </c>
    </row>
    <row r="468" spans="1:13" x14ac:dyDescent="0.25">
      <c r="A468" s="43" t="s">
        <v>4548</v>
      </c>
      <c r="B468" s="1" t="s">
        <v>361</v>
      </c>
      <c r="C468" s="129">
        <v>1787</v>
      </c>
      <c r="D468" s="129">
        <v>1130</v>
      </c>
      <c r="E468" s="1">
        <v>381</v>
      </c>
      <c r="F468" s="129">
        <v>402</v>
      </c>
      <c r="G468" s="4">
        <v>0</v>
      </c>
      <c r="H468" s="4">
        <v>0.67586206896551704</v>
      </c>
      <c r="I468" s="4">
        <v>0.834508952794357</v>
      </c>
      <c r="J468" s="129">
        <v>1000</v>
      </c>
      <c r="K468" s="129"/>
      <c r="L468" s="129">
        <v>0</v>
      </c>
      <c r="M468" s="44" t="s">
        <v>99</v>
      </c>
    </row>
    <row r="469" spans="1:13" x14ac:dyDescent="0.25">
      <c r="A469" s="43" t="s">
        <v>4549</v>
      </c>
      <c r="B469" s="1" t="s">
        <v>3126</v>
      </c>
      <c r="C469" s="129">
        <v>1262</v>
      </c>
      <c r="D469" s="129">
        <v>704</v>
      </c>
      <c r="E469" s="1">
        <v>437</v>
      </c>
      <c r="F469" s="129">
        <v>454</v>
      </c>
      <c r="G469" s="4">
        <v>0</v>
      </c>
      <c r="H469" s="4">
        <v>0.33333333333333298</v>
      </c>
      <c r="I469" s="4">
        <v>0.75708502024291502</v>
      </c>
      <c r="J469" s="129">
        <v>1000</v>
      </c>
      <c r="K469" s="129"/>
      <c r="L469" s="129">
        <v>0</v>
      </c>
      <c r="M469" s="44" t="s">
        <v>99</v>
      </c>
    </row>
    <row r="470" spans="1:13" x14ac:dyDescent="0.25">
      <c r="A470" s="43" t="s">
        <v>4550</v>
      </c>
      <c r="B470" s="1" t="s">
        <v>362</v>
      </c>
      <c r="C470" s="129">
        <v>1640</v>
      </c>
      <c r="D470" s="129">
        <v>1077</v>
      </c>
      <c r="E470" s="1">
        <v>371</v>
      </c>
      <c r="F470" s="129">
        <v>398</v>
      </c>
      <c r="G470" s="4">
        <v>0</v>
      </c>
      <c r="H470" s="4">
        <v>0.339622641509434</v>
      </c>
      <c r="I470" s="4">
        <v>0.79863945578231299</v>
      </c>
      <c r="J470" s="129">
        <v>1000</v>
      </c>
      <c r="K470" s="129"/>
      <c r="L470" s="129">
        <v>0</v>
      </c>
      <c r="M470" s="44" t="s">
        <v>99</v>
      </c>
    </row>
    <row r="471" spans="1:13" x14ac:dyDescent="0.25">
      <c r="A471" s="43" t="s">
        <v>4551</v>
      </c>
      <c r="B471" s="1" t="s">
        <v>2957</v>
      </c>
      <c r="C471" s="129">
        <v>1407</v>
      </c>
      <c r="D471" s="129">
        <v>692</v>
      </c>
      <c r="E471" s="1">
        <v>431</v>
      </c>
      <c r="F471" s="129">
        <v>454</v>
      </c>
      <c r="G471" s="4">
        <v>0</v>
      </c>
      <c r="H471" s="4">
        <v>0.4</v>
      </c>
      <c r="I471" s="4">
        <v>0.84332425068119898</v>
      </c>
      <c r="J471" s="129">
        <v>1000</v>
      </c>
      <c r="K471" s="129"/>
      <c r="L471" s="129">
        <v>0</v>
      </c>
      <c r="M471" s="44" t="s">
        <v>99</v>
      </c>
    </row>
    <row r="472" spans="1:13" x14ac:dyDescent="0.25">
      <c r="A472" s="43" t="s">
        <v>4552</v>
      </c>
      <c r="B472" s="1" t="s">
        <v>370</v>
      </c>
      <c r="C472" s="129">
        <v>1683</v>
      </c>
      <c r="D472" s="129">
        <v>782</v>
      </c>
      <c r="E472" s="1">
        <v>376</v>
      </c>
      <c r="F472" s="129">
        <v>396</v>
      </c>
      <c r="G472" s="4">
        <v>0</v>
      </c>
      <c r="H472" s="4">
        <v>0.51239669421487599</v>
      </c>
      <c r="I472" s="4">
        <v>0.79950950337216398</v>
      </c>
      <c r="J472" s="129">
        <v>1000</v>
      </c>
      <c r="K472" s="129"/>
      <c r="L472" s="129">
        <v>0</v>
      </c>
      <c r="M472" s="44" t="s">
        <v>99</v>
      </c>
    </row>
    <row r="473" spans="1:13" x14ac:dyDescent="0.25">
      <c r="A473" s="43" t="s">
        <v>4553</v>
      </c>
      <c r="B473" s="1" t="s">
        <v>3556</v>
      </c>
      <c r="C473" s="129">
        <v>1446</v>
      </c>
      <c r="D473" s="129">
        <v>655</v>
      </c>
      <c r="E473" s="1">
        <v>420</v>
      </c>
      <c r="F473" s="129">
        <v>453</v>
      </c>
      <c r="G473" s="4">
        <v>0</v>
      </c>
      <c r="H473" s="4">
        <v>0.125</v>
      </c>
      <c r="I473" s="4">
        <v>0.472910216718266</v>
      </c>
      <c r="J473" s="129">
        <v>1000</v>
      </c>
      <c r="K473" s="129"/>
      <c r="L473" s="129">
        <v>0</v>
      </c>
      <c r="M473" s="44" t="s">
        <v>99</v>
      </c>
    </row>
    <row r="474" spans="1:13" x14ac:dyDescent="0.25">
      <c r="A474" s="43" t="s">
        <v>4554</v>
      </c>
      <c r="B474" s="1" t="s">
        <v>368</v>
      </c>
      <c r="C474" s="129">
        <v>1676</v>
      </c>
      <c r="D474" s="129">
        <v>986</v>
      </c>
      <c r="E474" s="1">
        <v>374</v>
      </c>
      <c r="F474" s="129">
        <v>402</v>
      </c>
      <c r="G474" s="4">
        <v>0</v>
      </c>
      <c r="H474" s="4">
        <v>0.56349206349206404</v>
      </c>
      <c r="I474" s="4">
        <v>0.80932456664674202</v>
      </c>
      <c r="J474" s="129">
        <v>1000</v>
      </c>
      <c r="K474" s="129"/>
      <c r="L474" s="129">
        <v>0</v>
      </c>
      <c r="M474" s="44" t="s">
        <v>99</v>
      </c>
    </row>
    <row r="475" spans="1:13" x14ac:dyDescent="0.25">
      <c r="A475" s="43" t="s">
        <v>4555</v>
      </c>
      <c r="B475" s="1" t="s">
        <v>3421</v>
      </c>
      <c r="C475" s="129">
        <v>1423</v>
      </c>
      <c r="D475" s="129">
        <v>745</v>
      </c>
      <c r="E475" s="1">
        <v>418</v>
      </c>
      <c r="F475" s="129">
        <v>453</v>
      </c>
      <c r="G475" s="4">
        <v>0</v>
      </c>
      <c r="H475" s="4">
        <v>0.455696202531646</v>
      </c>
      <c r="I475" s="4">
        <v>0.80933333333333302</v>
      </c>
      <c r="J475" s="129">
        <v>1000</v>
      </c>
      <c r="K475" s="129"/>
      <c r="L475" s="129">
        <v>0</v>
      </c>
      <c r="M475" s="44" t="s">
        <v>99</v>
      </c>
    </row>
    <row r="476" spans="1:13" x14ac:dyDescent="0.25">
      <c r="A476" s="43" t="s">
        <v>4556</v>
      </c>
      <c r="B476" s="1" t="s">
        <v>371</v>
      </c>
      <c r="C476" s="129">
        <v>1704</v>
      </c>
      <c r="D476" s="129">
        <v>787</v>
      </c>
      <c r="E476" s="1">
        <v>380</v>
      </c>
      <c r="F476" s="129">
        <v>416</v>
      </c>
      <c r="G476" s="4">
        <v>0</v>
      </c>
      <c r="H476" s="4">
        <v>0.66666666666666696</v>
      </c>
      <c r="I476" s="4">
        <v>0.83188585607940402</v>
      </c>
      <c r="J476" s="129">
        <v>1000</v>
      </c>
      <c r="K476" s="129"/>
      <c r="L476" s="129">
        <v>0</v>
      </c>
      <c r="M476" s="44" t="s">
        <v>99</v>
      </c>
    </row>
    <row r="477" spans="1:13" x14ac:dyDescent="0.25">
      <c r="A477" s="43" t="s">
        <v>4557</v>
      </c>
      <c r="B477" s="1" t="s">
        <v>2993</v>
      </c>
      <c r="C477" s="129">
        <v>1385</v>
      </c>
      <c r="D477" s="129">
        <v>1041</v>
      </c>
      <c r="E477" s="1">
        <v>418</v>
      </c>
      <c r="F477" s="129">
        <v>453</v>
      </c>
      <c r="G477" s="4">
        <v>0</v>
      </c>
      <c r="H477" s="4">
        <v>0.50515463917525805</v>
      </c>
      <c r="I477" s="4">
        <v>0.81025641025641004</v>
      </c>
      <c r="J477" s="129">
        <v>1000</v>
      </c>
      <c r="K477" s="129"/>
      <c r="L477" s="129">
        <v>0</v>
      </c>
      <c r="M477" s="44" t="s">
        <v>99</v>
      </c>
    </row>
    <row r="478" spans="1:13" x14ac:dyDescent="0.25">
      <c r="A478" s="43" t="s">
        <v>4558</v>
      </c>
      <c r="B478" s="1" t="s">
        <v>365</v>
      </c>
      <c r="C478" s="129">
        <v>360</v>
      </c>
      <c r="D478" s="129">
        <v>200</v>
      </c>
      <c r="E478" s="1">
        <v>430</v>
      </c>
      <c r="F478" s="129">
        <v>449</v>
      </c>
      <c r="G478" s="4">
        <v>0</v>
      </c>
      <c r="H478" s="4">
        <v>0.65517241379310398</v>
      </c>
      <c r="I478" s="4">
        <v>0.79504504504504503</v>
      </c>
      <c r="J478" s="129">
        <v>1000</v>
      </c>
      <c r="K478" s="129"/>
      <c r="L478" s="129">
        <v>0</v>
      </c>
      <c r="M478" s="44" t="s">
        <v>99</v>
      </c>
    </row>
    <row r="479" spans="1:13" x14ac:dyDescent="0.25">
      <c r="A479" s="43" t="s">
        <v>4559</v>
      </c>
      <c r="B479" s="1" t="s">
        <v>367</v>
      </c>
      <c r="C479" s="129">
        <v>1703</v>
      </c>
      <c r="D479" s="129">
        <v>860</v>
      </c>
      <c r="E479" s="1">
        <v>382</v>
      </c>
      <c r="F479" s="129">
        <v>401</v>
      </c>
      <c r="G479" s="4">
        <v>0</v>
      </c>
      <c r="H479" s="4">
        <v>0.67132867132867102</v>
      </c>
      <c r="I479" s="4">
        <v>0.85364396654719199</v>
      </c>
      <c r="J479" s="129">
        <v>1000</v>
      </c>
      <c r="K479" s="129"/>
      <c r="L479" s="129">
        <v>0</v>
      </c>
      <c r="M479" s="44" t="s">
        <v>99</v>
      </c>
    </row>
    <row r="480" spans="1:13" x14ac:dyDescent="0.25">
      <c r="A480" s="43" t="s">
        <v>1037</v>
      </c>
      <c r="B480" s="1" t="s">
        <v>771</v>
      </c>
      <c r="C480" s="129">
        <v>1648</v>
      </c>
      <c r="D480" s="129">
        <v>513</v>
      </c>
      <c r="E480" s="1">
        <v>421</v>
      </c>
      <c r="F480" s="129">
        <v>452</v>
      </c>
      <c r="G480" s="4">
        <v>0</v>
      </c>
      <c r="H480" s="4">
        <v>0.33620689655172398</v>
      </c>
      <c r="I480" s="4">
        <v>0.78526841448189799</v>
      </c>
      <c r="J480" s="129">
        <v>1000</v>
      </c>
      <c r="K480" s="129"/>
      <c r="L480" s="129">
        <v>0</v>
      </c>
      <c r="M480" s="44" t="s">
        <v>99</v>
      </c>
    </row>
    <row r="481" spans="1:13" x14ac:dyDescent="0.25">
      <c r="A481" s="43" t="s">
        <v>4560</v>
      </c>
      <c r="B481" s="1" t="s">
        <v>360</v>
      </c>
      <c r="C481" s="129">
        <v>1551</v>
      </c>
      <c r="D481" s="129">
        <v>918</v>
      </c>
      <c r="E481" s="1">
        <v>388</v>
      </c>
      <c r="F481" s="129">
        <v>400</v>
      </c>
      <c r="G481" s="4">
        <v>0</v>
      </c>
      <c r="H481" s="4">
        <v>0.54867256637168105</v>
      </c>
      <c r="I481" s="4">
        <v>0.82373595505618002</v>
      </c>
      <c r="J481" s="129">
        <v>1000</v>
      </c>
      <c r="K481" s="129"/>
      <c r="L481" s="129">
        <v>0</v>
      </c>
      <c r="M481" s="44" t="s">
        <v>99</v>
      </c>
    </row>
    <row r="482" spans="1:13" x14ac:dyDescent="0.25">
      <c r="A482" s="43" t="s">
        <v>4561</v>
      </c>
      <c r="B482" s="1" t="s">
        <v>357</v>
      </c>
      <c r="C482" s="129">
        <v>1061</v>
      </c>
      <c r="D482" s="129">
        <v>739</v>
      </c>
      <c r="E482" s="1">
        <v>425</v>
      </c>
      <c r="F482" s="129">
        <v>442</v>
      </c>
      <c r="G482" s="4">
        <v>0</v>
      </c>
      <c r="H482" s="4">
        <v>0.42682926829268297</v>
      </c>
      <c r="I482" s="4">
        <v>0.83111954459202997</v>
      </c>
      <c r="J482" s="129">
        <v>1000</v>
      </c>
      <c r="K482" s="129"/>
      <c r="L482" s="129">
        <v>0</v>
      </c>
      <c r="M482" s="44" t="s">
        <v>99</v>
      </c>
    </row>
    <row r="483" spans="1:13" x14ac:dyDescent="0.25">
      <c r="A483" s="43" t="s">
        <v>4562</v>
      </c>
      <c r="B483" s="1" t="s">
        <v>3404</v>
      </c>
      <c r="C483" s="129">
        <v>1206</v>
      </c>
      <c r="D483" s="129">
        <v>512</v>
      </c>
      <c r="E483" s="1">
        <v>414</v>
      </c>
      <c r="F483" s="129">
        <v>452</v>
      </c>
      <c r="G483" s="4">
        <v>0</v>
      </c>
      <c r="H483" s="4">
        <v>0.53535353535353503</v>
      </c>
      <c r="I483" s="4">
        <v>0.79519145146927905</v>
      </c>
      <c r="J483" s="129">
        <v>1000</v>
      </c>
      <c r="K483" s="129"/>
      <c r="L483" s="129">
        <v>0</v>
      </c>
      <c r="M483" s="44" t="s">
        <v>99</v>
      </c>
    </row>
    <row r="484" spans="1:13" x14ac:dyDescent="0.25">
      <c r="A484" s="43" t="s">
        <v>4563</v>
      </c>
      <c r="B484" s="1" t="s">
        <v>3530</v>
      </c>
      <c r="C484" s="129">
        <v>1319</v>
      </c>
      <c r="D484" s="129">
        <v>438</v>
      </c>
      <c r="E484" s="1">
        <v>446</v>
      </c>
      <c r="F484" s="129">
        <v>451</v>
      </c>
      <c r="G484" s="4">
        <v>0</v>
      </c>
      <c r="H484" s="4">
        <v>0.19767441860465099</v>
      </c>
      <c r="I484" s="4">
        <v>0.70794559770937704</v>
      </c>
      <c r="J484" s="129">
        <v>1000</v>
      </c>
      <c r="K484" s="129"/>
      <c r="L484" s="129">
        <v>0</v>
      </c>
      <c r="M484" s="44" t="s">
        <v>99</v>
      </c>
    </row>
    <row r="485" spans="1:13" x14ac:dyDescent="0.25">
      <c r="A485" s="43" t="s">
        <v>4564</v>
      </c>
      <c r="B485" s="1" t="s">
        <v>355</v>
      </c>
      <c r="C485" s="129">
        <v>1583</v>
      </c>
      <c r="D485" s="129">
        <v>891</v>
      </c>
      <c r="E485" s="1">
        <v>359</v>
      </c>
      <c r="F485" s="129">
        <v>400</v>
      </c>
      <c r="G485" s="4">
        <v>0</v>
      </c>
      <c r="H485" s="4">
        <v>0.573913043478261</v>
      </c>
      <c r="I485" s="4">
        <v>0.80600914435009796</v>
      </c>
      <c r="J485" s="129">
        <v>1000</v>
      </c>
      <c r="K485" s="129"/>
      <c r="L485" s="129">
        <v>0</v>
      </c>
      <c r="M485" s="44" t="s">
        <v>99</v>
      </c>
    </row>
    <row r="486" spans="1:13" x14ac:dyDescent="0.25">
      <c r="A486" s="43" t="s">
        <v>4565</v>
      </c>
      <c r="B486" s="1" t="s">
        <v>3227</v>
      </c>
      <c r="C486" s="129">
        <v>1361</v>
      </c>
      <c r="D486" s="129">
        <v>464</v>
      </c>
      <c r="E486" s="1">
        <v>442</v>
      </c>
      <c r="F486" s="129">
        <v>451</v>
      </c>
      <c r="G486" s="4">
        <v>0</v>
      </c>
      <c r="H486" s="4">
        <v>0.38554216867469898</v>
      </c>
      <c r="I486" s="4">
        <v>0.78348035284683204</v>
      </c>
      <c r="J486" s="129">
        <v>1000</v>
      </c>
      <c r="K486" s="129"/>
      <c r="L486" s="129">
        <v>0</v>
      </c>
      <c r="M486" s="44" t="s">
        <v>99</v>
      </c>
    </row>
    <row r="487" spans="1:13" x14ac:dyDescent="0.25">
      <c r="A487" s="43" t="s">
        <v>4566</v>
      </c>
      <c r="B487" s="1" t="s">
        <v>2920</v>
      </c>
      <c r="C487" s="129">
        <v>1414</v>
      </c>
      <c r="D487" s="129">
        <v>909</v>
      </c>
      <c r="E487" s="1">
        <v>429</v>
      </c>
      <c r="F487" s="129">
        <v>451</v>
      </c>
      <c r="G487" s="4">
        <v>0</v>
      </c>
      <c r="H487" s="4">
        <v>0.59</v>
      </c>
      <c r="I487" s="4">
        <v>0.83000739098300103</v>
      </c>
      <c r="J487" s="129">
        <v>1000</v>
      </c>
      <c r="K487" s="129"/>
      <c r="L487" s="129">
        <v>0</v>
      </c>
      <c r="M487" s="44" t="s">
        <v>99</v>
      </c>
    </row>
    <row r="488" spans="1:13" x14ac:dyDescent="0.25">
      <c r="A488" s="43" t="s">
        <v>4567</v>
      </c>
      <c r="B488" s="1" t="s">
        <v>354</v>
      </c>
      <c r="C488" s="129">
        <v>1542</v>
      </c>
      <c r="D488" s="129">
        <v>1296</v>
      </c>
      <c r="E488" s="1">
        <v>389</v>
      </c>
      <c r="F488" s="129">
        <v>432</v>
      </c>
      <c r="G488" s="4">
        <v>0</v>
      </c>
      <c r="H488" s="4">
        <v>0.70992366412213703</v>
      </c>
      <c r="I488" s="4">
        <v>0.83031815346225801</v>
      </c>
      <c r="J488" s="129">
        <v>1000</v>
      </c>
      <c r="K488" s="129"/>
      <c r="L488" s="129">
        <v>0</v>
      </c>
      <c r="M488" s="44" t="s">
        <v>99</v>
      </c>
    </row>
    <row r="489" spans="1:13" x14ac:dyDescent="0.25">
      <c r="A489" s="43" t="s">
        <v>4568</v>
      </c>
      <c r="B489" s="1" t="s">
        <v>3390</v>
      </c>
      <c r="C489" s="129">
        <v>1356</v>
      </c>
      <c r="D489" s="129">
        <v>857</v>
      </c>
      <c r="E489" s="1">
        <v>423</v>
      </c>
      <c r="F489" s="129">
        <v>450</v>
      </c>
      <c r="G489" s="4">
        <v>0</v>
      </c>
      <c r="H489" s="4">
        <v>0.31632653061224503</v>
      </c>
      <c r="I489" s="4">
        <v>0.785814606741573</v>
      </c>
      <c r="J489" s="129">
        <v>1000</v>
      </c>
      <c r="K489" s="129"/>
      <c r="L489" s="129">
        <v>0</v>
      </c>
      <c r="M489" s="44" t="s">
        <v>99</v>
      </c>
    </row>
    <row r="490" spans="1:13" x14ac:dyDescent="0.25">
      <c r="A490" s="43" t="s">
        <v>4569</v>
      </c>
      <c r="B490" s="1" t="s">
        <v>381</v>
      </c>
      <c r="C490" s="129">
        <v>1533</v>
      </c>
      <c r="D490" s="129">
        <v>680</v>
      </c>
      <c r="E490" s="1">
        <v>330</v>
      </c>
      <c r="F490" s="129">
        <v>334</v>
      </c>
      <c r="G490" s="4">
        <v>0</v>
      </c>
      <c r="H490" s="4">
        <v>0.19387755102040799</v>
      </c>
      <c r="I490" s="4">
        <v>0.802344166222696</v>
      </c>
      <c r="J490" s="129">
        <v>1000</v>
      </c>
      <c r="K490" s="129"/>
      <c r="L490" s="129">
        <v>0</v>
      </c>
      <c r="M490" s="44" t="s">
        <v>99</v>
      </c>
    </row>
    <row r="491" spans="1:13" x14ac:dyDescent="0.25">
      <c r="A491" s="43" t="s">
        <v>4570</v>
      </c>
      <c r="B491" s="1" t="s">
        <v>3184</v>
      </c>
      <c r="C491" s="129">
        <v>1034</v>
      </c>
      <c r="D491" s="129">
        <v>642</v>
      </c>
      <c r="E491" s="1">
        <v>417</v>
      </c>
      <c r="F491" s="129">
        <v>450</v>
      </c>
      <c r="G491" s="4">
        <v>0</v>
      </c>
      <c r="H491" s="4">
        <v>0.47872340425531901</v>
      </c>
      <c r="I491" s="4">
        <v>0.79152823920265802</v>
      </c>
      <c r="J491" s="129">
        <v>1000</v>
      </c>
      <c r="K491" s="129"/>
      <c r="L491" s="129">
        <v>0</v>
      </c>
      <c r="M491" s="44" t="s">
        <v>99</v>
      </c>
    </row>
    <row r="492" spans="1:13" x14ac:dyDescent="0.25">
      <c r="A492" s="43" t="s">
        <v>4571</v>
      </c>
      <c r="B492" s="1" t="s">
        <v>385</v>
      </c>
      <c r="C492" s="129">
        <v>662</v>
      </c>
      <c r="D492" s="129">
        <v>430</v>
      </c>
      <c r="E492" s="1">
        <v>357</v>
      </c>
      <c r="F492" s="129">
        <v>424</v>
      </c>
      <c r="G492" s="4">
        <v>0</v>
      </c>
      <c r="H492" s="4">
        <v>0.6</v>
      </c>
      <c r="I492" s="4">
        <v>0.81702668360863995</v>
      </c>
      <c r="J492" s="129">
        <v>1000</v>
      </c>
      <c r="K492" s="129"/>
      <c r="L492" s="129">
        <v>0</v>
      </c>
      <c r="M492" s="44" t="s">
        <v>99</v>
      </c>
    </row>
    <row r="493" spans="1:13" x14ac:dyDescent="0.25">
      <c r="A493" s="43" t="s">
        <v>1113</v>
      </c>
      <c r="B493" s="1" t="s">
        <v>697</v>
      </c>
      <c r="C493" s="129">
        <v>1058</v>
      </c>
      <c r="D493" s="129">
        <v>711</v>
      </c>
      <c r="E493" s="1">
        <v>419</v>
      </c>
      <c r="F493" s="129">
        <v>449</v>
      </c>
      <c r="G493" s="4">
        <v>0</v>
      </c>
      <c r="H493" s="4">
        <v>0.44262295081967201</v>
      </c>
      <c r="I493" s="4">
        <v>0.80719280719280695</v>
      </c>
      <c r="J493" s="129">
        <v>1000</v>
      </c>
      <c r="K493" s="129"/>
      <c r="L493" s="129">
        <v>0</v>
      </c>
      <c r="M493" s="44" t="s">
        <v>99</v>
      </c>
    </row>
    <row r="494" spans="1:13" x14ac:dyDescent="0.25">
      <c r="A494" s="43" t="s">
        <v>4572</v>
      </c>
      <c r="B494" s="1" t="s">
        <v>386</v>
      </c>
      <c r="C494" s="129">
        <v>1592</v>
      </c>
      <c r="D494" s="129">
        <v>724</v>
      </c>
      <c r="E494" s="1">
        <v>328</v>
      </c>
      <c r="F494" s="129">
        <v>347</v>
      </c>
      <c r="G494" s="4">
        <v>0</v>
      </c>
      <c r="H494" s="4">
        <v>0.51923076923076905</v>
      </c>
      <c r="I494" s="4">
        <v>0.80204342273307805</v>
      </c>
      <c r="J494" s="129">
        <v>1000</v>
      </c>
      <c r="K494" s="129"/>
      <c r="L494" s="129">
        <v>0</v>
      </c>
      <c r="M494" s="44" t="s">
        <v>99</v>
      </c>
    </row>
    <row r="495" spans="1:13" x14ac:dyDescent="0.25">
      <c r="A495" s="43" t="s">
        <v>4573</v>
      </c>
      <c r="B495" s="1" t="s">
        <v>382</v>
      </c>
      <c r="C495" s="129">
        <v>717</v>
      </c>
      <c r="D495" s="129">
        <v>245</v>
      </c>
      <c r="E495" s="1">
        <v>300</v>
      </c>
      <c r="F495" s="129">
        <v>326</v>
      </c>
      <c r="G495" s="4">
        <v>0</v>
      </c>
      <c r="H495" s="4">
        <v>0.59574468085106402</v>
      </c>
      <c r="I495" s="4">
        <v>0.821989528795812</v>
      </c>
      <c r="J495" s="129">
        <v>1000</v>
      </c>
      <c r="K495" s="129"/>
      <c r="L495" s="129">
        <v>0</v>
      </c>
      <c r="M495" s="44" t="s">
        <v>99</v>
      </c>
    </row>
    <row r="496" spans="1:13" x14ac:dyDescent="0.25">
      <c r="A496" s="43" t="s">
        <v>4574</v>
      </c>
      <c r="B496" s="1" t="s">
        <v>2919</v>
      </c>
      <c r="C496" s="129">
        <v>820</v>
      </c>
      <c r="D496" s="129">
        <v>338</v>
      </c>
      <c r="E496" s="1">
        <v>426</v>
      </c>
      <c r="F496" s="129">
        <v>449</v>
      </c>
      <c r="G496" s="4">
        <v>0</v>
      </c>
      <c r="H496" s="4">
        <v>0.47826086956521702</v>
      </c>
      <c r="I496" s="4">
        <v>0.81512605042016795</v>
      </c>
      <c r="J496" s="129">
        <v>1000</v>
      </c>
      <c r="K496" s="129"/>
      <c r="L496" s="129">
        <v>0</v>
      </c>
      <c r="M496" s="44" t="s">
        <v>99</v>
      </c>
    </row>
    <row r="497" spans="1:13" x14ac:dyDescent="0.25">
      <c r="A497" s="43" t="s">
        <v>4575</v>
      </c>
      <c r="B497" s="1" t="s">
        <v>374</v>
      </c>
      <c r="C497" s="129">
        <v>651</v>
      </c>
      <c r="D497" s="129">
        <v>207</v>
      </c>
      <c r="E497" s="1">
        <v>322</v>
      </c>
      <c r="F497" s="129">
        <v>335</v>
      </c>
      <c r="G497" s="4">
        <v>0</v>
      </c>
      <c r="H497" s="4">
        <v>0.452380952380952</v>
      </c>
      <c r="I497" s="4">
        <v>0.80618892508143303</v>
      </c>
      <c r="J497" s="129">
        <v>1000</v>
      </c>
      <c r="K497" s="129"/>
      <c r="L497" s="129">
        <v>0</v>
      </c>
      <c r="M497" s="44" t="s">
        <v>99</v>
      </c>
    </row>
    <row r="498" spans="1:13" x14ac:dyDescent="0.25">
      <c r="A498" s="43" t="s">
        <v>4576</v>
      </c>
      <c r="B498" s="1" t="s">
        <v>1022</v>
      </c>
      <c r="C498" s="129">
        <v>1223</v>
      </c>
      <c r="D498" s="129">
        <v>755</v>
      </c>
      <c r="E498" s="1">
        <v>413</v>
      </c>
      <c r="F498" s="129">
        <v>449</v>
      </c>
      <c r="G498" s="4">
        <v>0</v>
      </c>
      <c r="H498" s="4">
        <v>0.40384615384615402</v>
      </c>
      <c r="I498" s="4">
        <v>0.84172661870503596</v>
      </c>
      <c r="J498" s="129">
        <v>1000</v>
      </c>
      <c r="K498" s="129"/>
      <c r="L498" s="129">
        <v>0</v>
      </c>
      <c r="M498" s="44" t="s">
        <v>99</v>
      </c>
    </row>
    <row r="499" spans="1:13" x14ac:dyDescent="0.25">
      <c r="A499" s="43" t="s">
        <v>4577</v>
      </c>
      <c r="B499" s="1" t="s">
        <v>373</v>
      </c>
      <c r="C499" s="129">
        <v>937</v>
      </c>
      <c r="D499" s="129">
        <v>503</v>
      </c>
      <c r="E499" s="1">
        <v>367</v>
      </c>
      <c r="F499" s="129">
        <v>382</v>
      </c>
      <c r="G499" s="4">
        <v>0</v>
      </c>
      <c r="H499" s="4">
        <v>0.64772727272727304</v>
      </c>
      <c r="I499" s="4">
        <v>0.82582582582582598</v>
      </c>
      <c r="J499" s="129">
        <v>1000</v>
      </c>
      <c r="K499" s="129"/>
      <c r="L499" s="129">
        <v>0</v>
      </c>
      <c r="M499" s="44" t="s">
        <v>99</v>
      </c>
    </row>
    <row r="500" spans="1:13" x14ac:dyDescent="0.25">
      <c r="A500" s="43" t="s">
        <v>4578</v>
      </c>
      <c r="B500" s="1" t="s">
        <v>844</v>
      </c>
      <c r="C500" s="129">
        <v>1454</v>
      </c>
      <c r="D500" s="129">
        <v>904</v>
      </c>
      <c r="E500" s="1">
        <v>407</v>
      </c>
      <c r="F500" s="129">
        <v>449</v>
      </c>
      <c r="G500" s="4">
        <v>0</v>
      </c>
      <c r="H500" s="4">
        <v>0.47058823529411797</v>
      </c>
      <c r="I500" s="4">
        <v>0.78129496402877696</v>
      </c>
      <c r="J500" s="129">
        <v>1000</v>
      </c>
      <c r="K500" s="129"/>
      <c r="L500" s="129">
        <v>0</v>
      </c>
      <c r="M500" s="44" t="s">
        <v>99</v>
      </c>
    </row>
    <row r="501" spans="1:13" x14ac:dyDescent="0.25">
      <c r="A501" s="43" t="s">
        <v>4579</v>
      </c>
      <c r="B501" s="1" t="s">
        <v>372</v>
      </c>
      <c r="C501" s="129">
        <v>1647</v>
      </c>
      <c r="D501" s="129">
        <v>696</v>
      </c>
      <c r="E501" s="1">
        <v>291</v>
      </c>
      <c r="F501" s="129">
        <v>299</v>
      </c>
      <c r="G501" s="4">
        <v>0</v>
      </c>
      <c r="H501" s="4">
        <v>0.52991452991453003</v>
      </c>
      <c r="I501" s="4">
        <v>0.77634803921568596</v>
      </c>
      <c r="J501" s="129">
        <v>1000</v>
      </c>
      <c r="K501" s="129"/>
      <c r="L501" s="129">
        <v>0</v>
      </c>
      <c r="M501" s="44" t="s">
        <v>99</v>
      </c>
    </row>
    <row r="502" spans="1:13" x14ac:dyDescent="0.25">
      <c r="A502" s="43" t="s">
        <v>4580</v>
      </c>
      <c r="B502" s="1" t="s">
        <v>3139</v>
      </c>
      <c r="C502" s="129">
        <v>984</v>
      </c>
      <c r="D502" s="129">
        <v>721</v>
      </c>
      <c r="E502" s="1">
        <v>326</v>
      </c>
      <c r="F502" s="129">
        <v>449</v>
      </c>
      <c r="G502" s="4">
        <v>0</v>
      </c>
      <c r="H502" s="4">
        <v>0.34426229508196698</v>
      </c>
      <c r="I502" s="4">
        <v>0.76180021953896804</v>
      </c>
      <c r="J502" s="129">
        <v>1000</v>
      </c>
      <c r="K502" s="129"/>
      <c r="L502" s="129">
        <v>0</v>
      </c>
      <c r="M502" s="44" t="s">
        <v>99</v>
      </c>
    </row>
    <row r="503" spans="1:13" x14ac:dyDescent="0.25">
      <c r="A503" s="43" t="s">
        <v>4581</v>
      </c>
      <c r="B503" s="1" t="s">
        <v>375</v>
      </c>
      <c r="C503" s="129">
        <v>1392</v>
      </c>
      <c r="D503" s="129">
        <v>623</v>
      </c>
      <c r="E503" s="1">
        <v>337</v>
      </c>
      <c r="F503" s="129">
        <v>307</v>
      </c>
      <c r="G503" s="4">
        <v>0</v>
      </c>
      <c r="H503" s="4">
        <v>0.37662337662337703</v>
      </c>
      <c r="I503" s="4">
        <v>0.82549317147192702</v>
      </c>
      <c r="J503" s="129">
        <v>1000</v>
      </c>
      <c r="K503" s="129"/>
      <c r="L503" s="129">
        <v>0</v>
      </c>
      <c r="M503" s="44" t="s">
        <v>99</v>
      </c>
    </row>
    <row r="504" spans="1:13" x14ac:dyDescent="0.25">
      <c r="A504" s="43" t="s">
        <v>4582</v>
      </c>
      <c r="B504" s="1" t="s">
        <v>1026</v>
      </c>
      <c r="C504" s="129">
        <v>1268</v>
      </c>
      <c r="D504" s="129">
        <v>746</v>
      </c>
      <c r="E504" s="1">
        <v>408</v>
      </c>
      <c r="F504" s="129">
        <v>449</v>
      </c>
      <c r="G504" s="4">
        <v>0</v>
      </c>
      <c r="H504" s="4">
        <v>0.41935483870967699</v>
      </c>
      <c r="I504" s="4">
        <v>0.79307692307692301</v>
      </c>
      <c r="J504" s="129">
        <v>1000</v>
      </c>
      <c r="K504" s="129"/>
      <c r="L504" s="129">
        <v>0</v>
      </c>
      <c r="M504" s="44" t="s">
        <v>99</v>
      </c>
    </row>
    <row r="505" spans="1:13" x14ac:dyDescent="0.25">
      <c r="A505" s="43" t="s">
        <v>4583</v>
      </c>
      <c r="B505" s="1" t="s">
        <v>378</v>
      </c>
      <c r="C505" s="129">
        <v>1186</v>
      </c>
      <c r="D505" s="129">
        <v>400</v>
      </c>
      <c r="E505" s="1">
        <v>357</v>
      </c>
      <c r="F505" s="129">
        <v>318</v>
      </c>
      <c r="G505" s="4">
        <v>0</v>
      </c>
      <c r="H505" s="4">
        <v>0.16666666666666699</v>
      </c>
      <c r="I505" s="4">
        <v>0.787974683544304</v>
      </c>
      <c r="J505" s="129">
        <v>1000</v>
      </c>
      <c r="K505" s="129"/>
      <c r="L505" s="129">
        <v>0</v>
      </c>
      <c r="M505" s="44" t="s">
        <v>99</v>
      </c>
    </row>
    <row r="506" spans="1:13" x14ac:dyDescent="0.25">
      <c r="A506" s="43" t="s">
        <v>4584</v>
      </c>
      <c r="B506" s="1" t="s">
        <v>379</v>
      </c>
      <c r="C506" s="129">
        <v>1151</v>
      </c>
      <c r="D506" s="129">
        <v>518</v>
      </c>
      <c r="E506" s="1">
        <v>371</v>
      </c>
      <c r="F506" s="129">
        <v>338</v>
      </c>
      <c r="G506" s="4">
        <v>0</v>
      </c>
      <c r="H506" s="4">
        <v>0.54022988505747105</v>
      </c>
      <c r="I506" s="4">
        <v>0.82317596566523599</v>
      </c>
      <c r="J506" s="129">
        <v>1000</v>
      </c>
      <c r="K506" s="129"/>
      <c r="L506" s="129">
        <v>0</v>
      </c>
      <c r="M506" s="44" t="s">
        <v>99</v>
      </c>
    </row>
    <row r="507" spans="1:13" x14ac:dyDescent="0.25">
      <c r="A507" s="43" t="s">
        <v>4585</v>
      </c>
      <c r="B507" s="1" t="s">
        <v>3357</v>
      </c>
      <c r="C507" s="129">
        <v>1295</v>
      </c>
      <c r="D507" s="129">
        <v>746</v>
      </c>
      <c r="E507" s="1">
        <v>421</v>
      </c>
      <c r="F507" s="129">
        <v>448</v>
      </c>
      <c r="G507" s="4">
        <v>0</v>
      </c>
      <c r="H507" s="4">
        <v>0.5</v>
      </c>
      <c r="I507" s="4">
        <v>0.80786686838124</v>
      </c>
      <c r="J507" s="129">
        <v>1000</v>
      </c>
      <c r="K507" s="129"/>
      <c r="L507" s="129">
        <v>0</v>
      </c>
      <c r="M507" s="44" t="s">
        <v>99</v>
      </c>
    </row>
    <row r="508" spans="1:13" x14ac:dyDescent="0.25">
      <c r="A508" s="43" t="s">
        <v>4586</v>
      </c>
      <c r="B508" s="1" t="s">
        <v>376</v>
      </c>
      <c r="C508" s="129">
        <v>1287</v>
      </c>
      <c r="D508" s="129">
        <v>750</v>
      </c>
      <c r="E508" s="1">
        <v>330</v>
      </c>
      <c r="F508" s="129">
        <v>352</v>
      </c>
      <c r="G508" s="4">
        <v>0</v>
      </c>
      <c r="H508" s="4">
        <v>0.415584415584416</v>
      </c>
      <c r="I508" s="4">
        <v>0.82357658380112198</v>
      </c>
      <c r="J508" s="129">
        <v>1000</v>
      </c>
      <c r="K508" s="129"/>
      <c r="L508" s="129">
        <v>0</v>
      </c>
      <c r="M508" s="44" t="s">
        <v>99</v>
      </c>
    </row>
    <row r="509" spans="1:13" x14ac:dyDescent="0.25">
      <c r="A509" s="43" t="s">
        <v>4587</v>
      </c>
      <c r="B509" s="1" t="s">
        <v>3106</v>
      </c>
      <c r="C509" s="129">
        <v>655</v>
      </c>
      <c r="D509" s="129">
        <v>425</v>
      </c>
      <c r="E509" s="1">
        <v>415</v>
      </c>
      <c r="F509" s="129">
        <v>448</v>
      </c>
      <c r="G509" s="4">
        <v>0</v>
      </c>
      <c r="H509" s="4">
        <v>0.45454545454545497</v>
      </c>
      <c r="I509" s="4">
        <v>0.78135048231511195</v>
      </c>
      <c r="J509" s="129">
        <v>1000</v>
      </c>
      <c r="K509" s="129"/>
      <c r="L509" s="129">
        <v>0</v>
      </c>
      <c r="M509" s="44" t="s">
        <v>99</v>
      </c>
    </row>
    <row r="510" spans="1:13" x14ac:dyDescent="0.25">
      <c r="A510" s="43" t="s">
        <v>4588</v>
      </c>
      <c r="B510" s="1" t="s">
        <v>380</v>
      </c>
      <c r="C510" s="129">
        <v>1296</v>
      </c>
      <c r="D510" s="129">
        <v>1036</v>
      </c>
      <c r="E510" s="1">
        <v>301</v>
      </c>
      <c r="F510" s="129">
        <v>324</v>
      </c>
      <c r="G510" s="4">
        <v>0</v>
      </c>
      <c r="H510" s="4">
        <v>0.72549019607843102</v>
      </c>
      <c r="I510" s="4">
        <v>0.79881656804733703</v>
      </c>
      <c r="J510" s="129">
        <v>1000</v>
      </c>
      <c r="K510" s="129"/>
      <c r="L510" s="129">
        <v>0</v>
      </c>
      <c r="M510" s="44" t="s">
        <v>99</v>
      </c>
    </row>
    <row r="511" spans="1:13" x14ac:dyDescent="0.25">
      <c r="A511" s="43" t="s">
        <v>4589</v>
      </c>
      <c r="B511" s="1" t="s">
        <v>478</v>
      </c>
      <c r="C511" s="129">
        <v>995</v>
      </c>
      <c r="D511" s="129">
        <v>652</v>
      </c>
      <c r="E511" s="1">
        <v>427</v>
      </c>
      <c r="F511" s="129">
        <v>448</v>
      </c>
      <c r="G511" s="4">
        <v>0</v>
      </c>
      <c r="H511" s="4">
        <v>0.66666666666666696</v>
      </c>
      <c r="I511" s="4">
        <v>0.79890809827115605</v>
      </c>
      <c r="J511" s="129">
        <v>1000</v>
      </c>
      <c r="K511" s="129"/>
      <c r="L511" s="129">
        <v>0</v>
      </c>
      <c r="M511" s="44" t="s">
        <v>99</v>
      </c>
    </row>
    <row r="512" spans="1:13" x14ac:dyDescent="0.25">
      <c r="A512" s="43" t="s">
        <v>4590</v>
      </c>
      <c r="B512" s="1" t="s">
        <v>3180</v>
      </c>
      <c r="C512" s="129">
        <v>802</v>
      </c>
      <c r="D512" s="129">
        <v>587</v>
      </c>
      <c r="E512" s="1">
        <v>433</v>
      </c>
      <c r="F512" s="129">
        <v>447</v>
      </c>
      <c r="G512" s="4">
        <v>0</v>
      </c>
      <c r="H512" s="4">
        <v>0.40384615384615402</v>
      </c>
      <c r="I512" s="4">
        <v>0.83505154639175305</v>
      </c>
      <c r="J512" s="129">
        <v>1000</v>
      </c>
      <c r="K512" s="129"/>
      <c r="L512" s="129">
        <v>0</v>
      </c>
      <c r="M512" s="44" t="s">
        <v>99</v>
      </c>
    </row>
    <row r="513" spans="1:13" x14ac:dyDescent="0.25">
      <c r="A513" s="43" t="s">
        <v>4591</v>
      </c>
      <c r="B513" s="1" t="s">
        <v>470</v>
      </c>
      <c r="C513" s="129">
        <v>896</v>
      </c>
      <c r="D513" s="129">
        <v>468</v>
      </c>
      <c r="E513" s="1">
        <v>313</v>
      </c>
      <c r="F513" s="129">
        <v>335</v>
      </c>
      <c r="G513" s="4">
        <v>0</v>
      </c>
      <c r="H513" s="4">
        <v>0.45762711864406802</v>
      </c>
      <c r="I513" s="4">
        <v>0.83867735470941895</v>
      </c>
      <c r="J513" s="129">
        <v>1000</v>
      </c>
      <c r="K513" s="129"/>
      <c r="L513" s="129">
        <v>0</v>
      </c>
      <c r="M513" s="44" t="s">
        <v>99</v>
      </c>
    </row>
    <row r="514" spans="1:13" x14ac:dyDescent="0.25">
      <c r="A514" s="43" t="s">
        <v>1285</v>
      </c>
      <c r="B514" s="1" t="s">
        <v>663</v>
      </c>
      <c r="C514" s="129">
        <v>980</v>
      </c>
      <c r="D514" s="129">
        <v>479</v>
      </c>
      <c r="E514" s="1">
        <v>416</v>
      </c>
      <c r="F514" s="129">
        <v>447</v>
      </c>
      <c r="G514" s="4">
        <v>0</v>
      </c>
      <c r="H514" s="4">
        <v>0.686746987951807</v>
      </c>
      <c r="I514" s="4">
        <v>0.79417670682730901</v>
      </c>
      <c r="J514" s="129">
        <v>1000</v>
      </c>
      <c r="K514" s="129"/>
      <c r="L514" s="129">
        <v>0</v>
      </c>
      <c r="M514" s="44" t="s">
        <v>99</v>
      </c>
    </row>
    <row r="515" spans="1:13" x14ac:dyDescent="0.25">
      <c r="A515" s="43" t="s">
        <v>4592</v>
      </c>
      <c r="B515" s="1" t="s">
        <v>466</v>
      </c>
      <c r="C515" s="129">
        <v>544</v>
      </c>
      <c r="D515" s="129">
        <v>251</v>
      </c>
      <c r="E515" s="1">
        <v>294</v>
      </c>
      <c r="F515" s="129">
        <v>321</v>
      </c>
      <c r="G515" s="4">
        <v>0</v>
      </c>
      <c r="H515" s="4">
        <v>0.3125</v>
      </c>
      <c r="I515" s="4">
        <v>0.80631868131868101</v>
      </c>
      <c r="J515" s="129">
        <v>1000</v>
      </c>
      <c r="K515" s="129"/>
      <c r="L515" s="129">
        <v>0</v>
      </c>
      <c r="M515" s="44" t="s">
        <v>99</v>
      </c>
    </row>
    <row r="516" spans="1:13" x14ac:dyDescent="0.25">
      <c r="A516" s="43" t="s">
        <v>4593</v>
      </c>
      <c r="B516" s="1" t="s">
        <v>2916</v>
      </c>
      <c r="C516" s="129">
        <v>1350</v>
      </c>
      <c r="D516" s="129">
        <v>1018</v>
      </c>
      <c r="E516" s="1">
        <v>395</v>
      </c>
      <c r="F516" s="129">
        <v>446</v>
      </c>
      <c r="G516" s="4">
        <v>0</v>
      </c>
      <c r="H516" s="4">
        <v>0.4375</v>
      </c>
      <c r="I516" s="4">
        <v>0.81193255512321605</v>
      </c>
      <c r="J516" s="129">
        <v>1000</v>
      </c>
      <c r="K516" s="129"/>
      <c r="L516" s="129">
        <v>0</v>
      </c>
      <c r="M516" s="44" t="s">
        <v>99</v>
      </c>
    </row>
    <row r="517" spans="1:13" x14ac:dyDescent="0.25">
      <c r="A517" s="43" t="s">
        <v>4594</v>
      </c>
      <c r="B517" s="1" t="s">
        <v>467</v>
      </c>
      <c r="C517" s="129">
        <v>1224</v>
      </c>
      <c r="D517" s="129">
        <v>820</v>
      </c>
      <c r="E517" s="1">
        <v>353</v>
      </c>
      <c r="F517" s="129">
        <v>373</v>
      </c>
      <c r="G517" s="4">
        <v>0</v>
      </c>
      <c r="H517" s="4">
        <v>0.53333333333333299</v>
      </c>
      <c r="I517" s="4">
        <v>0.82367346938775499</v>
      </c>
      <c r="J517" s="129">
        <v>1000</v>
      </c>
      <c r="K517" s="129"/>
      <c r="L517" s="129">
        <v>0</v>
      </c>
      <c r="M517" s="44" t="s">
        <v>99</v>
      </c>
    </row>
    <row r="518" spans="1:13" x14ac:dyDescent="0.25">
      <c r="A518" s="43" t="s">
        <v>4595</v>
      </c>
      <c r="B518" s="1" t="s">
        <v>2909</v>
      </c>
      <c r="C518" s="129">
        <v>1272</v>
      </c>
      <c r="D518" s="129">
        <v>861</v>
      </c>
      <c r="E518" s="1">
        <v>401</v>
      </c>
      <c r="F518" s="129">
        <v>446</v>
      </c>
      <c r="G518" s="4">
        <v>0</v>
      </c>
      <c r="H518" s="4">
        <v>0.65</v>
      </c>
      <c r="I518" s="4">
        <v>0.81630901287553603</v>
      </c>
      <c r="J518" s="129">
        <v>1000</v>
      </c>
      <c r="K518" s="129"/>
      <c r="L518" s="129">
        <v>0</v>
      </c>
      <c r="M518" s="44" t="s">
        <v>99</v>
      </c>
    </row>
    <row r="519" spans="1:13" x14ac:dyDescent="0.25">
      <c r="A519" s="43" t="s">
        <v>4596</v>
      </c>
      <c r="B519" s="1" t="s">
        <v>471</v>
      </c>
      <c r="C519" s="129">
        <v>346</v>
      </c>
      <c r="D519" s="129">
        <v>278</v>
      </c>
      <c r="E519" s="1">
        <v>336</v>
      </c>
      <c r="F519" s="129">
        <v>362</v>
      </c>
      <c r="G519" s="4">
        <v>0</v>
      </c>
      <c r="H519" s="4">
        <v>0.81481481481481499</v>
      </c>
      <c r="I519" s="4">
        <v>0.800391389432485</v>
      </c>
      <c r="J519" s="129">
        <v>1000</v>
      </c>
      <c r="K519" s="129"/>
      <c r="L519" s="129">
        <v>0</v>
      </c>
      <c r="M519" s="44" t="s">
        <v>99</v>
      </c>
    </row>
    <row r="520" spans="1:13" x14ac:dyDescent="0.25">
      <c r="A520" s="43" t="s">
        <v>4597</v>
      </c>
      <c r="B520" s="1" t="s">
        <v>3417</v>
      </c>
      <c r="C520" s="129">
        <v>1533</v>
      </c>
      <c r="D520" s="129">
        <v>829</v>
      </c>
      <c r="E520" s="1">
        <v>422</v>
      </c>
      <c r="F520" s="129">
        <v>446</v>
      </c>
      <c r="G520" s="4">
        <v>0</v>
      </c>
      <c r="H520" s="4">
        <v>0.62601626016260203</v>
      </c>
      <c r="I520" s="4">
        <v>0.78988053408292302</v>
      </c>
      <c r="J520" s="129">
        <v>1000</v>
      </c>
      <c r="K520" s="129"/>
      <c r="L520" s="129">
        <v>0</v>
      </c>
      <c r="M520" s="44" t="s">
        <v>99</v>
      </c>
    </row>
    <row r="521" spans="1:13" x14ac:dyDescent="0.25">
      <c r="A521" s="43" t="s">
        <v>4598</v>
      </c>
      <c r="B521" s="1" t="s">
        <v>3522</v>
      </c>
      <c r="C521" s="129">
        <v>1286</v>
      </c>
      <c r="D521" s="129">
        <v>769</v>
      </c>
      <c r="E521" s="1">
        <v>389</v>
      </c>
      <c r="F521" s="129">
        <v>445</v>
      </c>
      <c r="G521" s="4">
        <v>0</v>
      </c>
      <c r="H521" s="4">
        <v>0.40909090909090901</v>
      </c>
      <c r="I521" s="4">
        <v>0.76597444089456901</v>
      </c>
      <c r="J521" s="129">
        <v>1000</v>
      </c>
      <c r="K521" s="129"/>
      <c r="L521" s="129">
        <v>0</v>
      </c>
      <c r="M521" s="44" t="s">
        <v>99</v>
      </c>
    </row>
    <row r="522" spans="1:13" x14ac:dyDescent="0.25">
      <c r="A522" s="43" t="s">
        <v>4599</v>
      </c>
      <c r="B522" s="1" t="s">
        <v>473</v>
      </c>
      <c r="C522" s="129">
        <v>745</v>
      </c>
      <c r="D522" s="129">
        <v>537</v>
      </c>
      <c r="E522" s="1">
        <v>358</v>
      </c>
      <c r="F522" s="129">
        <v>390</v>
      </c>
      <c r="G522" s="4">
        <v>0</v>
      </c>
      <c r="H522" s="4">
        <v>0.62295081967213095</v>
      </c>
      <c r="I522" s="4">
        <v>0.79487179487179505</v>
      </c>
      <c r="J522" s="129">
        <v>1000</v>
      </c>
      <c r="K522" s="129"/>
      <c r="L522" s="129">
        <v>0</v>
      </c>
      <c r="M522" s="44" t="s">
        <v>99</v>
      </c>
    </row>
    <row r="523" spans="1:13" x14ac:dyDescent="0.25">
      <c r="A523" s="43" t="s">
        <v>4600</v>
      </c>
      <c r="B523" s="1" t="s">
        <v>3137</v>
      </c>
      <c r="C523" s="129">
        <v>1440</v>
      </c>
      <c r="D523" s="129">
        <v>774</v>
      </c>
      <c r="E523" s="1">
        <v>424</v>
      </c>
      <c r="F523" s="129">
        <v>444</v>
      </c>
      <c r="G523" s="4">
        <v>0</v>
      </c>
      <c r="H523" s="4">
        <v>0.39</v>
      </c>
      <c r="I523" s="4">
        <v>0.76457725947521904</v>
      </c>
      <c r="J523" s="129">
        <v>1000</v>
      </c>
      <c r="K523" s="129"/>
      <c r="L523" s="129">
        <v>0</v>
      </c>
      <c r="M523" s="44" t="s">
        <v>99</v>
      </c>
    </row>
    <row r="524" spans="1:13" x14ac:dyDescent="0.25">
      <c r="A524" s="43" t="s">
        <v>4601</v>
      </c>
      <c r="B524" s="1" t="s">
        <v>472</v>
      </c>
      <c r="C524" s="129">
        <v>1408</v>
      </c>
      <c r="D524" s="129">
        <v>715</v>
      </c>
      <c r="E524" s="1">
        <v>411</v>
      </c>
      <c r="F524" s="129">
        <v>395</v>
      </c>
      <c r="G524" s="4">
        <v>0</v>
      </c>
      <c r="H524" s="4">
        <v>0.55882352941176505</v>
      </c>
      <c r="I524" s="4">
        <v>0.82124681933842203</v>
      </c>
      <c r="J524" s="129">
        <v>1000</v>
      </c>
      <c r="K524" s="129"/>
      <c r="L524" s="129">
        <v>0</v>
      </c>
      <c r="M524" s="44" t="s">
        <v>99</v>
      </c>
    </row>
    <row r="525" spans="1:13" x14ac:dyDescent="0.25">
      <c r="A525" s="43" t="s">
        <v>4602</v>
      </c>
      <c r="B525" s="1" t="s">
        <v>3078</v>
      </c>
      <c r="C525" s="129">
        <v>1002</v>
      </c>
      <c r="D525" s="129">
        <v>777</v>
      </c>
      <c r="E525" s="1">
        <v>428</v>
      </c>
      <c r="F525" s="129">
        <v>444</v>
      </c>
      <c r="G525" s="4">
        <v>0</v>
      </c>
      <c r="H525" s="4">
        <v>0.46969696969697</v>
      </c>
      <c r="I525" s="4">
        <v>0.78084714548803003</v>
      </c>
      <c r="J525" s="129">
        <v>1000</v>
      </c>
      <c r="K525" s="129"/>
      <c r="L525" s="129">
        <v>0</v>
      </c>
      <c r="M525" s="44" t="s">
        <v>99</v>
      </c>
    </row>
    <row r="526" spans="1:13" x14ac:dyDescent="0.25">
      <c r="A526" s="43" t="s">
        <v>4603</v>
      </c>
      <c r="B526" s="1" t="s">
        <v>842</v>
      </c>
      <c r="C526" s="129">
        <v>1426</v>
      </c>
      <c r="D526" s="129">
        <v>572</v>
      </c>
      <c r="E526" s="1">
        <v>406</v>
      </c>
      <c r="F526" s="129">
        <v>443</v>
      </c>
      <c r="G526" s="4">
        <v>0</v>
      </c>
      <c r="H526" s="4">
        <v>0.53488372093023195</v>
      </c>
      <c r="I526" s="4">
        <v>0.77552447552447601</v>
      </c>
      <c r="J526" s="129">
        <v>1000</v>
      </c>
      <c r="K526" s="129"/>
      <c r="L526" s="129">
        <v>0</v>
      </c>
      <c r="M526" s="44" t="s">
        <v>99</v>
      </c>
    </row>
    <row r="527" spans="1:13" x14ac:dyDescent="0.25">
      <c r="A527" s="43" t="s">
        <v>4604</v>
      </c>
      <c r="B527" s="1" t="s">
        <v>464</v>
      </c>
      <c r="C527" s="129">
        <v>1082</v>
      </c>
      <c r="D527" s="129">
        <v>617</v>
      </c>
      <c r="E527" s="1">
        <v>386</v>
      </c>
      <c r="F527" s="129">
        <v>419</v>
      </c>
      <c r="G527" s="4">
        <v>0</v>
      </c>
      <c r="H527" s="4">
        <v>0.36144578313253001</v>
      </c>
      <c r="I527" s="4">
        <v>0.794545454545454</v>
      </c>
      <c r="J527" s="129">
        <v>1000</v>
      </c>
      <c r="K527" s="129"/>
      <c r="L527" s="129">
        <v>0</v>
      </c>
      <c r="M527" s="44" t="s">
        <v>99</v>
      </c>
    </row>
    <row r="528" spans="1:13" x14ac:dyDescent="0.25">
      <c r="A528" s="43" t="s">
        <v>4605</v>
      </c>
      <c r="B528" s="1" t="s">
        <v>3077</v>
      </c>
      <c r="C528" s="129">
        <v>706</v>
      </c>
      <c r="D528" s="129">
        <v>484</v>
      </c>
      <c r="E528" s="1">
        <v>378</v>
      </c>
      <c r="F528" s="129">
        <v>443</v>
      </c>
      <c r="G528" s="4">
        <v>0</v>
      </c>
      <c r="H528" s="4">
        <v>0.66666666666666696</v>
      </c>
      <c r="I528" s="4">
        <v>0.81147540983606603</v>
      </c>
      <c r="J528" s="129">
        <v>1000</v>
      </c>
      <c r="K528" s="129"/>
      <c r="L528" s="129">
        <v>0</v>
      </c>
      <c r="M528" s="44" t="s">
        <v>99</v>
      </c>
    </row>
    <row r="529" spans="1:13" x14ac:dyDescent="0.25">
      <c r="A529" s="43" t="s">
        <v>4606</v>
      </c>
      <c r="B529" s="1" t="s">
        <v>465</v>
      </c>
      <c r="C529" s="129">
        <v>1118</v>
      </c>
      <c r="D529" s="129">
        <v>873</v>
      </c>
      <c r="E529" s="1">
        <v>381</v>
      </c>
      <c r="F529" s="129">
        <v>409</v>
      </c>
      <c r="G529" s="4">
        <v>0</v>
      </c>
      <c r="H529" s="4">
        <v>0.74736842105263201</v>
      </c>
      <c r="I529" s="4">
        <v>0.84827586206896599</v>
      </c>
      <c r="J529" s="129">
        <v>1000</v>
      </c>
      <c r="K529" s="129"/>
      <c r="L529" s="129">
        <v>0</v>
      </c>
      <c r="M529" s="44" t="s">
        <v>99</v>
      </c>
    </row>
    <row r="530" spans="1:13" x14ac:dyDescent="0.25">
      <c r="A530" s="43" t="s">
        <v>4607</v>
      </c>
      <c r="B530" s="1" t="s">
        <v>3418</v>
      </c>
      <c r="C530" s="129">
        <v>1617</v>
      </c>
      <c r="D530" s="129">
        <v>489</v>
      </c>
      <c r="E530" s="1">
        <v>421</v>
      </c>
      <c r="F530" s="129">
        <v>443</v>
      </c>
      <c r="G530" s="4">
        <v>0</v>
      </c>
      <c r="H530" s="4">
        <v>0.44347826086956499</v>
      </c>
      <c r="I530" s="4">
        <v>0.77583979328165398</v>
      </c>
      <c r="J530" s="129">
        <v>1000</v>
      </c>
      <c r="K530" s="129"/>
      <c r="L530" s="129">
        <v>0</v>
      </c>
      <c r="M530" s="44" t="s">
        <v>99</v>
      </c>
    </row>
    <row r="531" spans="1:13" x14ac:dyDescent="0.25">
      <c r="A531" s="43" t="s">
        <v>4608</v>
      </c>
      <c r="B531" s="1" t="s">
        <v>463</v>
      </c>
      <c r="C531" s="129">
        <v>1349</v>
      </c>
      <c r="D531" s="129">
        <v>1054</v>
      </c>
      <c r="E531" s="1">
        <v>374</v>
      </c>
      <c r="F531" s="129">
        <v>406</v>
      </c>
      <c r="G531" s="4">
        <v>0</v>
      </c>
      <c r="H531" s="4">
        <v>0.605504587155963</v>
      </c>
      <c r="I531" s="4">
        <v>0.78376534788540198</v>
      </c>
      <c r="J531" s="129">
        <v>1000</v>
      </c>
      <c r="K531" s="129"/>
      <c r="L531" s="129">
        <v>0</v>
      </c>
      <c r="M531" s="44" t="s">
        <v>99</v>
      </c>
    </row>
    <row r="532" spans="1:13" x14ac:dyDescent="0.25">
      <c r="A532" s="43" t="s">
        <v>4609</v>
      </c>
      <c r="B532" s="1" t="s">
        <v>462</v>
      </c>
      <c r="C532" s="129">
        <v>1906</v>
      </c>
      <c r="D532" s="129">
        <v>1509</v>
      </c>
      <c r="E532" s="1">
        <v>331</v>
      </c>
      <c r="F532" s="129">
        <v>366</v>
      </c>
      <c r="G532" s="4">
        <v>0</v>
      </c>
      <c r="H532" s="4">
        <v>0.47142857142857097</v>
      </c>
      <c r="I532" s="4">
        <v>0.83576642335766405</v>
      </c>
      <c r="J532" s="129">
        <v>1000</v>
      </c>
      <c r="K532" s="129"/>
      <c r="L532" s="129">
        <v>0</v>
      </c>
      <c r="M532" s="44" t="s">
        <v>99</v>
      </c>
    </row>
    <row r="533" spans="1:13" x14ac:dyDescent="0.25">
      <c r="A533" s="43" t="s">
        <v>4610</v>
      </c>
      <c r="B533" s="1" t="s">
        <v>3419</v>
      </c>
      <c r="C533" s="129">
        <v>1149</v>
      </c>
      <c r="D533" s="129">
        <v>723</v>
      </c>
      <c r="E533" s="1">
        <v>420</v>
      </c>
      <c r="F533" s="129">
        <v>443</v>
      </c>
      <c r="G533" s="4">
        <v>0</v>
      </c>
      <c r="H533" s="4">
        <v>0.31884057971014501</v>
      </c>
      <c r="I533" s="4">
        <v>0.80332409972299201</v>
      </c>
      <c r="J533" s="129">
        <v>1000</v>
      </c>
      <c r="K533" s="129"/>
      <c r="L533" s="129">
        <v>0</v>
      </c>
      <c r="M533" s="44" t="s">
        <v>99</v>
      </c>
    </row>
    <row r="534" spans="1:13" x14ac:dyDescent="0.25">
      <c r="A534" s="43" t="s">
        <v>4611</v>
      </c>
      <c r="B534" s="1" t="s">
        <v>485</v>
      </c>
      <c r="C534" s="129">
        <v>352</v>
      </c>
      <c r="D534" s="129">
        <v>178</v>
      </c>
      <c r="E534" s="1">
        <v>420</v>
      </c>
      <c r="F534" s="129">
        <v>439</v>
      </c>
      <c r="G534" s="4">
        <v>0</v>
      </c>
      <c r="H534" s="4">
        <v>0.42424242424242398</v>
      </c>
      <c r="I534" s="4">
        <v>0.82544378698224896</v>
      </c>
      <c r="J534" s="129">
        <v>1000</v>
      </c>
      <c r="K534" s="129"/>
      <c r="L534" s="129">
        <v>0</v>
      </c>
      <c r="M534" s="44" t="s">
        <v>99</v>
      </c>
    </row>
    <row r="535" spans="1:13" x14ac:dyDescent="0.25">
      <c r="A535" s="43" t="s">
        <v>4612</v>
      </c>
      <c r="B535" s="1" t="s">
        <v>484</v>
      </c>
      <c r="C535" s="129">
        <v>333</v>
      </c>
      <c r="D535" s="129">
        <v>298</v>
      </c>
      <c r="E535" s="1">
        <v>519</v>
      </c>
      <c r="F535" s="129">
        <v>379</v>
      </c>
      <c r="G535" s="4">
        <v>0</v>
      </c>
      <c r="H535" s="4">
        <v>0.69230769230769196</v>
      </c>
      <c r="I535" s="4">
        <v>0.79478827361563498</v>
      </c>
      <c r="J535" s="129">
        <v>1000</v>
      </c>
      <c r="K535" s="129"/>
      <c r="L535" s="129">
        <v>0</v>
      </c>
      <c r="M535" s="44" t="s">
        <v>99</v>
      </c>
    </row>
    <row r="536" spans="1:13" x14ac:dyDescent="0.25">
      <c r="A536" s="43" t="s">
        <v>4613</v>
      </c>
      <c r="B536" s="1" t="s">
        <v>488</v>
      </c>
      <c r="C536" s="129">
        <v>1363</v>
      </c>
      <c r="D536" s="129">
        <v>680</v>
      </c>
      <c r="E536" s="1">
        <v>316</v>
      </c>
      <c r="F536" s="129">
        <v>336</v>
      </c>
      <c r="G536" s="4">
        <v>0</v>
      </c>
      <c r="H536" s="4">
        <v>0.39772727272727298</v>
      </c>
      <c r="I536" s="4">
        <v>0.79465648854961801</v>
      </c>
      <c r="J536" s="129">
        <v>1000</v>
      </c>
      <c r="K536" s="129"/>
      <c r="L536" s="129">
        <v>0</v>
      </c>
      <c r="M536" s="44" t="s">
        <v>99</v>
      </c>
    </row>
    <row r="537" spans="1:13" x14ac:dyDescent="0.25">
      <c r="A537" s="43" t="s">
        <v>4614</v>
      </c>
      <c r="B537" s="1" t="s">
        <v>3168</v>
      </c>
      <c r="C537" s="129">
        <v>1251</v>
      </c>
      <c r="D537" s="129">
        <v>534</v>
      </c>
      <c r="E537" s="1">
        <v>429</v>
      </c>
      <c r="F537" s="129">
        <v>442</v>
      </c>
      <c r="G537" s="4">
        <v>0</v>
      </c>
      <c r="H537" s="4">
        <v>0.43023255813953498</v>
      </c>
      <c r="I537" s="4">
        <v>0.824302134646962</v>
      </c>
      <c r="J537" s="129">
        <v>1000</v>
      </c>
      <c r="K537" s="129"/>
      <c r="L537" s="129">
        <v>0</v>
      </c>
      <c r="M537" s="44" t="s">
        <v>99</v>
      </c>
    </row>
    <row r="538" spans="1:13" x14ac:dyDescent="0.25">
      <c r="A538" s="43" t="s">
        <v>4615</v>
      </c>
      <c r="B538" s="1" t="s">
        <v>486</v>
      </c>
      <c r="C538" s="129">
        <v>77</v>
      </c>
      <c r="D538" s="129">
        <v>54</v>
      </c>
      <c r="E538" s="1">
        <v>406</v>
      </c>
      <c r="F538" s="129">
        <v>424</v>
      </c>
      <c r="G538" s="4">
        <v>0</v>
      </c>
      <c r="H538" s="4">
        <v>0.71428571428571397</v>
      </c>
      <c r="I538" s="4">
        <v>0</v>
      </c>
      <c r="J538" s="129">
        <v>1000</v>
      </c>
      <c r="K538" s="129"/>
      <c r="L538" s="129">
        <v>0</v>
      </c>
      <c r="M538" s="44" t="s">
        <v>99</v>
      </c>
    </row>
    <row r="539" spans="1:13" x14ac:dyDescent="0.25">
      <c r="A539" s="43" t="s">
        <v>1131</v>
      </c>
      <c r="B539" s="1" t="s">
        <v>678</v>
      </c>
      <c r="C539" s="129">
        <v>1307</v>
      </c>
      <c r="D539" s="129">
        <v>633</v>
      </c>
      <c r="E539" s="1">
        <v>406</v>
      </c>
      <c r="F539" s="129">
        <v>442</v>
      </c>
      <c r="G539" s="4">
        <v>0</v>
      </c>
      <c r="H539" s="4">
        <v>0.66666666666666696</v>
      </c>
      <c r="I539" s="4">
        <v>0.78276611151339603</v>
      </c>
      <c r="J539" s="129">
        <v>1000</v>
      </c>
      <c r="K539" s="129"/>
      <c r="L539" s="129">
        <v>0</v>
      </c>
      <c r="M539" s="44" t="s">
        <v>99</v>
      </c>
    </row>
    <row r="540" spans="1:13" x14ac:dyDescent="0.25">
      <c r="A540" s="43" t="s">
        <v>4616</v>
      </c>
      <c r="B540" s="1" t="s">
        <v>3269</v>
      </c>
      <c r="C540" s="129">
        <v>1096</v>
      </c>
      <c r="D540" s="129">
        <v>645</v>
      </c>
      <c r="E540" s="1">
        <v>461</v>
      </c>
      <c r="F540" s="129">
        <v>442</v>
      </c>
      <c r="G540" s="4">
        <v>0</v>
      </c>
      <c r="H540" s="4">
        <v>0.76666666666666705</v>
      </c>
      <c r="I540" s="4">
        <v>0.80967741935483895</v>
      </c>
      <c r="J540" s="129">
        <v>1000</v>
      </c>
      <c r="K540" s="129"/>
      <c r="L540" s="129">
        <v>0</v>
      </c>
      <c r="M540" s="44" t="s">
        <v>99</v>
      </c>
    </row>
    <row r="541" spans="1:13" x14ac:dyDescent="0.25">
      <c r="A541" s="43" t="s">
        <v>4617</v>
      </c>
      <c r="B541" s="1" t="s">
        <v>480</v>
      </c>
      <c r="C541" s="129">
        <v>1301</v>
      </c>
      <c r="D541" s="129">
        <v>943</v>
      </c>
      <c r="E541" s="1">
        <v>316</v>
      </c>
      <c r="F541" s="129">
        <v>341</v>
      </c>
      <c r="G541" s="4">
        <v>0</v>
      </c>
      <c r="H541" s="4">
        <v>0.66265060240963902</v>
      </c>
      <c r="I541" s="4">
        <v>0.82331378299120195</v>
      </c>
      <c r="J541" s="129">
        <v>1000</v>
      </c>
      <c r="K541" s="129"/>
      <c r="L541" s="129">
        <v>0</v>
      </c>
      <c r="M541" s="44" t="s">
        <v>99</v>
      </c>
    </row>
    <row r="542" spans="1:13" x14ac:dyDescent="0.25">
      <c r="A542" s="43" t="s">
        <v>4618</v>
      </c>
      <c r="B542" s="1" t="s">
        <v>3032</v>
      </c>
      <c r="C542" s="129">
        <v>1102</v>
      </c>
      <c r="D542" s="129">
        <v>667</v>
      </c>
      <c r="E542" s="1">
        <v>458</v>
      </c>
      <c r="F542" s="129">
        <v>441</v>
      </c>
      <c r="G542" s="4">
        <v>0</v>
      </c>
      <c r="H542" s="4">
        <v>0.27777777777777801</v>
      </c>
      <c r="I542" s="4">
        <v>0.80906389301634496</v>
      </c>
      <c r="J542" s="129">
        <v>1000</v>
      </c>
      <c r="K542" s="129"/>
      <c r="L542" s="129">
        <v>0</v>
      </c>
      <c r="M542" s="44" t="s">
        <v>99</v>
      </c>
    </row>
    <row r="543" spans="1:13" x14ac:dyDescent="0.25">
      <c r="A543" s="43" t="s">
        <v>4619</v>
      </c>
      <c r="B543" s="1" t="s">
        <v>479</v>
      </c>
      <c r="C543" s="129">
        <v>162</v>
      </c>
      <c r="D543" s="129">
        <v>133</v>
      </c>
      <c r="E543" s="1">
        <v>359</v>
      </c>
      <c r="F543" s="129">
        <v>406</v>
      </c>
      <c r="G543" s="4">
        <v>0</v>
      </c>
      <c r="H543" s="4">
        <v>0.68421052631579005</v>
      </c>
      <c r="I543" s="4">
        <v>0.81696428571428603</v>
      </c>
      <c r="J543" s="129">
        <v>1000</v>
      </c>
      <c r="K543" s="129"/>
      <c r="L543" s="129">
        <v>0</v>
      </c>
      <c r="M543" s="44" t="s">
        <v>99</v>
      </c>
    </row>
    <row r="544" spans="1:13" x14ac:dyDescent="0.25">
      <c r="A544" s="43" t="s">
        <v>4620</v>
      </c>
      <c r="B544" s="1" t="s">
        <v>3660</v>
      </c>
      <c r="C544" s="129">
        <v>1755</v>
      </c>
      <c r="D544" s="129">
        <v>666</v>
      </c>
      <c r="E544" s="1">
        <v>415</v>
      </c>
      <c r="F544" s="129">
        <v>441</v>
      </c>
      <c r="G544" s="4">
        <v>0</v>
      </c>
      <c r="H544" s="4">
        <v>0.36885245901639302</v>
      </c>
      <c r="I544" s="4">
        <v>0.78953356086461901</v>
      </c>
      <c r="J544" s="129">
        <v>1000</v>
      </c>
      <c r="K544" s="129"/>
      <c r="L544" s="129">
        <v>0</v>
      </c>
      <c r="M544" s="44" t="s">
        <v>99</v>
      </c>
    </row>
    <row r="545" spans="1:13" x14ac:dyDescent="0.25">
      <c r="A545" s="43" t="s">
        <v>4621</v>
      </c>
      <c r="B545" s="1" t="s">
        <v>476</v>
      </c>
      <c r="C545" s="129">
        <v>470</v>
      </c>
      <c r="D545" s="129">
        <v>183</v>
      </c>
      <c r="E545" s="1">
        <v>298</v>
      </c>
      <c r="F545" s="129">
        <v>305</v>
      </c>
      <c r="G545" s="4">
        <v>0</v>
      </c>
      <c r="H545" s="4">
        <v>0.51219512195121997</v>
      </c>
      <c r="I545" s="4">
        <v>0.82485875706214695</v>
      </c>
      <c r="J545" s="129">
        <v>1000</v>
      </c>
      <c r="K545" s="129"/>
      <c r="L545" s="129">
        <v>0</v>
      </c>
      <c r="M545" s="44" t="s">
        <v>99</v>
      </c>
    </row>
    <row r="546" spans="1:13" x14ac:dyDescent="0.25">
      <c r="A546" s="43" t="s">
        <v>4622</v>
      </c>
      <c r="B546" s="1" t="s">
        <v>475</v>
      </c>
      <c r="C546" s="129">
        <v>1194</v>
      </c>
      <c r="D546" s="129">
        <v>493</v>
      </c>
      <c r="E546" s="1">
        <v>287</v>
      </c>
      <c r="F546" s="129">
        <v>302</v>
      </c>
      <c r="G546" s="4">
        <v>0</v>
      </c>
      <c r="H546" s="4">
        <v>0.26086956521739102</v>
      </c>
      <c r="I546" s="4">
        <v>0.82318840579710095</v>
      </c>
      <c r="J546" s="129">
        <v>1000</v>
      </c>
      <c r="K546" s="129"/>
      <c r="L546" s="129">
        <v>0</v>
      </c>
      <c r="M546" s="44" t="s">
        <v>99</v>
      </c>
    </row>
    <row r="547" spans="1:13" x14ac:dyDescent="0.25">
      <c r="A547" s="43" t="s">
        <v>4623</v>
      </c>
      <c r="B547" s="1" t="s">
        <v>3266</v>
      </c>
      <c r="C547" s="129">
        <v>1258</v>
      </c>
      <c r="D547" s="129">
        <v>225</v>
      </c>
      <c r="E547" s="1">
        <v>439</v>
      </c>
      <c r="F547" s="129">
        <v>440</v>
      </c>
      <c r="G547" s="4">
        <v>0</v>
      </c>
      <c r="H547" s="4">
        <v>0.40322580645161299</v>
      </c>
      <c r="I547" s="4">
        <v>0.72437888198757805</v>
      </c>
      <c r="J547" s="129">
        <v>1000</v>
      </c>
      <c r="K547" s="129"/>
      <c r="L547" s="129">
        <v>0</v>
      </c>
      <c r="M547" s="44" t="s">
        <v>99</v>
      </c>
    </row>
    <row r="548" spans="1:13" x14ac:dyDescent="0.25">
      <c r="A548" s="43" t="s">
        <v>4624</v>
      </c>
      <c r="B548" s="1" t="s">
        <v>477</v>
      </c>
      <c r="C548" s="129">
        <v>1314</v>
      </c>
      <c r="D548" s="129">
        <v>446</v>
      </c>
      <c r="E548" s="1">
        <v>357</v>
      </c>
      <c r="F548" s="129">
        <v>368</v>
      </c>
      <c r="G548" s="4">
        <v>0</v>
      </c>
      <c r="H548" s="4">
        <v>0.61475409836065598</v>
      </c>
      <c r="I548" s="4">
        <v>0.83501440922190195</v>
      </c>
      <c r="J548" s="129">
        <v>1000</v>
      </c>
      <c r="K548" s="129"/>
      <c r="L548" s="129">
        <v>0</v>
      </c>
      <c r="M548" s="44" t="s">
        <v>99</v>
      </c>
    </row>
    <row r="549" spans="1:13" x14ac:dyDescent="0.25">
      <c r="A549" s="43" t="s">
        <v>4625</v>
      </c>
      <c r="B549" s="1" t="s">
        <v>3232</v>
      </c>
      <c r="C549" s="129">
        <v>630</v>
      </c>
      <c r="D549" s="129">
        <v>401</v>
      </c>
      <c r="E549" s="1">
        <v>497</v>
      </c>
      <c r="F549" s="129">
        <v>440</v>
      </c>
      <c r="G549" s="4">
        <v>0</v>
      </c>
      <c r="H549" s="4">
        <v>0.30769230769230799</v>
      </c>
      <c r="I549" s="4">
        <v>0.76685934489402696</v>
      </c>
      <c r="J549" s="129">
        <v>1000</v>
      </c>
      <c r="K549" s="129"/>
      <c r="L549" s="129">
        <v>0</v>
      </c>
      <c r="M549" s="44" t="s">
        <v>99</v>
      </c>
    </row>
    <row r="550" spans="1:13" x14ac:dyDescent="0.25">
      <c r="A550" s="43" t="s">
        <v>4626</v>
      </c>
      <c r="B550" s="1" t="s">
        <v>3611</v>
      </c>
      <c r="C550" s="129">
        <v>1291</v>
      </c>
      <c r="D550" s="129">
        <v>633</v>
      </c>
      <c r="E550" s="1">
        <v>438</v>
      </c>
      <c r="F550" s="129">
        <v>440</v>
      </c>
      <c r="G550" s="4">
        <v>0</v>
      </c>
      <c r="H550" s="4">
        <v>0.38750000000000001</v>
      </c>
      <c r="I550" s="4">
        <v>0.77162367223065198</v>
      </c>
      <c r="J550" s="129">
        <v>1000</v>
      </c>
      <c r="K550" s="129"/>
      <c r="L550" s="129">
        <v>0</v>
      </c>
      <c r="M550" s="44" t="s">
        <v>99</v>
      </c>
    </row>
    <row r="551" spans="1:13" x14ac:dyDescent="0.25">
      <c r="A551" s="43" t="s">
        <v>4627</v>
      </c>
      <c r="B551" s="1" t="s">
        <v>437</v>
      </c>
      <c r="C551" s="129">
        <v>1877</v>
      </c>
      <c r="D551" s="129">
        <v>1793</v>
      </c>
      <c r="E551" s="1">
        <v>334</v>
      </c>
      <c r="F551" s="129">
        <v>367</v>
      </c>
      <c r="G551" s="4">
        <v>0</v>
      </c>
      <c r="H551" s="4">
        <v>0.54471544715447195</v>
      </c>
      <c r="I551" s="4">
        <v>0.84213876511775898</v>
      </c>
      <c r="J551" s="129">
        <v>1000</v>
      </c>
      <c r="K551" s="129"/>
      <c r="L551" s="129">
        <v>0</v>
      </c>
      <c r="M551" s="44" t="s">
        <v>99</v>
      </c>
    </row>
    <row r="552" spans="1:13" x14ac:dyDescent="0.25">
      <c r="A552" s="43" t="s">
        <v>4628</v>
      </c>
      <c r="B552" s="1" t="s">
        <v>3411</v>
      </c>
      <c r="C552" s="129">
        <v>1643</v>
      </c>
      <c r="D552" s="129">
        <v>986</v>
      </c>
      <c r="E552" s="1">
        <v>423</v>
      </c>
      <c r="F552" s="129">
        <v>440</v>
      </c>
      <c r="G552" s="4">
        <v>0</v>
      </c>
      <c r="H552" s="4">
        <v>0.41379310344827602</v>
      </c>
      <c r="I552" s="4">
        <v>0.83020134228187903</v>
      </c>
      <c r="J552" s="129">
        <v>1000</v>
      </c>
      <c r="K552" s="129"/>
      <c r="L552" s="129">
        <v>0</v>
      </c>
      <c r="M552" s="44" t="s">
        <v>99</v>
      </c>
    </row>
    <row r="553" spans="1:13" x14ac:dyDescent="0.25">
      <c r="A553" s="43" t="s">
        <v>4629</v>
      </c>
      <c r="B553" s="1" t="s">
        <v>439</v>
      </c>
      <c r="C553" s="129">
        <v>350</v>
      </c>
      <c r="D553" s="129">
        <v>292</v>
      </c>
      <c r="E553" s="1">
        <v>371</v>
      </c>
      <c r="F553" s="129">
        <v>389</v>
      </c>
      <c r="G553" s="4">
        <v>0</v>
      </c>
      <c r="H553" s="4">
        <v>0.35483870967741898</v>
      </c>
      <c r="I553" s="4">
        <v>0.78588235294117603</v>
      </c>
      <c r="J553" s="129">
        <v>1000</v>
      </c>
      <c r="K553" s="129"/>
      <c r="L553" s="129">
        <v>0</v>
      </c>
      <c r="M553" s="44" t="s">
        <v>99</v>
      </c>
    </row>
    <row r="554" spans="1:13" x14ac:dyDescent="0.25">
      <c r="A554" s="43" t="s">
        <v>4630</v>
      </c>
      <c r="B554" s="1" t="s">
        <v>440</v>
      </c>
      <c r="C554" s="129">
        <v>1246</v>
      </c>
      <c r="D554" s="129">
        <v>647</v>
      </c>
      <c r="E554" s="1">
        <v>362</v>
      </c>
      <c r="F554" s="129">
        <v>377</v>
      </c>
      <c r="G554" s="4">
        <v>0</v>
      </c>
      <c r="H554" s="4">
        <v>0.64646464646464596</v>
      </c>
      <c r="I554" s="4">
        <v>0.81081081081081097</v>
      </c>
      <c r="J554" s="129">
        <v>1000</v>
      </c>
      <c r="K554" s="129"/>
      <c r="L554" s="129">
        <v>0</v>
      </c>
      <c r="M554" s="44" t="s">
        <v>99</v>
      </c>
    </row>
    <row r="555" spans="1:13" x14ac:dyDescent="0.25">
      <c r="A555" s="43" t="s">
        <v>4631</v>
      </c>
      <c r="B555" s="1" t="s">
        <v>3657</v>
      </c>
      <c r="C555" s="129">
        <v>1134</v>
      </c>
      <c r="D555" s="129">
        <v>597</v>
      </c>
      <c r="E555" s="1">
        <v>435</v>
      </c>
      <c r="F555" s="129">
        <v>439</v>
      </c>
      <c r="G555" s="4">
        <v>0</v>
      </c>
      <c r="H555" s="4">
        <v>0.48</v>
      </c>
      <c r="I555" s="4">
        <v>0.78181818181818197</v>
      </c>
      <c r="J555" s="129">
        <v>1000</v>
      </c>
      <c r="K555" s="129"/>
      <c r="L555" s="129">
        <v>0</v>
      </c>
      <c r="M555" s="44" t="s">
        <v>99</v>
      </c>
    </row>
    <row r="556" spans="1:13" x14ac:dyDescent="0.25">
      <c r="A556" s="43" t="s">
        <v>4632</v>
      </c>
      <c r="B556" s="1" t="s">
        <v>446</v>
      </c>
      <c r="C556" s="129">
        <v>1355</v>
      </c>
      <c r="D556" s="129">
        <v>895</v>
      </c>
      <c r="E556" s="1">
        <v>382</v>
      </c>
      <c r="F556" s="129">
        <v>402</v>
      </c>
      <c r="G556" s="4">
        <v>0</v>
      </c>
      <c r="H556" s="4">
        <v>0.63461538461538503</v>
      </c>
      <c r="I556" s="4">
        <v>0.82821497120921295</v>
      </c>
      <c r="J556" s="129">
        <v>1000</v>
      </c>
      <c r="K556" s="129"/>
      <c r="L556" s="129">
        <v>0</v>
      </c>
      <c r="M556" s="44" t="s">
        <v>99</v>
      </c>
    </row>
    <row r="557" spans="1:13" x14ac:dyDescent="0.25">
      <c r="A557" s="43" t="s">
        <v>4633</v>
      </c>
      <c r="B557" s="1" t="s">
        <v>444</v>
      </c>
      <c r="C557" s="129">
        <v>841</v>
      </c>
      <c r="D557" s="129">
        <v>513</v>
      </c>
      <c r="E557" s="1">
        <v>441</v>
      </c>
      <c r="F557" s="129">
        <v>395</v>
      </c>
      <c r="G557" s="4">
        <v>0</v>
      </c>
      <c r="H557" s="4">
        <v>0.32727272727272699</v>
      </c>
      <c r="I557" s="4">
        <v>0.81995661605206105</v>
      </c>
      <c r="J557" s="129">
        <v>1000</v>
      </c>
      <c r="K557" s="129"/>
      <c r="L557" s="129">
        <v>0</v>
      </c>
      <c r="M557" s="44" t="s">
        <v>99</v>
      </c>
    </row>
    <row r="558" spans="1:13" x14ac:dyDescent="0.25">
      <c r="A558" s="43" t="s">
        <v>4634</v>
      </c>
      <c r="B558" s="1" t="s">
        <v>3233</v>
      </c>
      <c r="C558" s="129">
        <v>1102</v>
      </c>
      <c r="D558" s="129">
        <v>505</v>
      </c>
      <c r="E558" s="1">
        <v>425</v>
      </c>
      <c r="F558" s="129">
        <v>439</v>
      </c>
      <c r="G558" s="4">
        <v>0</v>
      </c>
      <c r="H558" s="4">
        <v>0.40909090909090901</v>
      </c>
      <c r="I558" s="4">
        <v>0.7568359375</v>
      </c>
      <c r="J558" s="129">
        <v>1000</v>
      </c>
      <c r="K558" s="129"/>
      <c r="L558" s="129">
        <v>0</v>
      </c>
      <c r="M558" s="44" t="s">
        <v>99</v>
      </c>
    </row>
    <row r="559" spans="1:13" x14ac:dyDescent="0.25">
      <c r="A559" s="43" t="s">
        <v>4635</v>
      </c>
      <c r="B559" s="1" t="s">
        <v>441</v>
      </c>
      <c r="C559" s="129">
        <v>1277</v>
      </c>
      <c r="D559" s="129">
        <v>569</v>
      </c>
      <c r="E559" s="1">
        <v>317</v>
      </c>
      <c r="F559" s="129">
        <v>300</v>
      </c>
      <c r="G559" s="4">
        <v>0</v>
      </c>
      <c r="H559" s="4">
        <v>0.52941176470588203</v>
      </c>
      <c r="I559" s="4">
        <v>0.76433691756272404</v>
      </c>
      <c r="J559" s="129">
        <v>1000</v>
      </c>
      <c r="K559" s="129"/>
      <c r="L559" s="129">
        <v>0</v>
      </c>
      <c r="M559" s="44" t="s">
        <v>99</v>
      </c>
    </row>
    <row r="560" spans="1:13" x14ac:dyDescent="0.25">
      <c r="A560" s="43" t="s">
        <v>4636</v>
      </c>
      <c r="B560" s="1" t="s">
        <v>3397</v>
      </c>
      <c r="C560" s="129">
        <v>1632</v>
      </c>
      <c r="D560" s="129">
        <v>1321</v>
      </c>
      <c r="E560" s="1">
        <v>403</v>
      </c>
      <c r="F560" s="129">
        <v>439</v>
      </c>
      <c r="G560" s="4">
        <v>0</v>
      </c>
      <c r="H560" s="4">
        <v>0.35555555555555601</v>
      </c>
      <c r="I560" s="4">
        <v>0.82076124567473996</v>
      </c>
      <c r="J560" s="129">
        <v>1000</v>
      </c>
      <c r="K560" s="129"/>
      <c r="L560" s="129">
        <v>0</v>
      </c>
      <c r="M560" s="44" t="s">
        <v>99</v>
      </c>
    </row>
    <row r="561" spans="1:13" x14ac:dyDescent="0.25">
      <c r="A561" s="43" t="s">
        <v>4637</v>
      </c>
      <c r="B561" s="1" t="s">
        <v>1011</v>
      </c>
      <c r="C561" s="129">
        <v>761</v>
      </c>
      <c r="D561" s="129">
        <v>473</v>
      </c>
      <c r="E561" s="1">
        <v>485</v>
      </c>
      <c r="F561" s="129">
        <v>438</v>
      </c>
      <c r="G561" s="4">
        <v>0</v>
      </c>
      <c r="H561" s="4">
        <v>0.5</v>
      </c>
      <c r="I561" s="4">
        <v>0.79573934837092697</v>
      </c>
      <c r="J561" s="129">
        <v>1000</v>
      </c>
      <c r="K561" s="129"/>
      <c r="L561" s="129">
        <v>0</v>
      </c>
      <c r="M561" s="44" t="s">
        <v>99</v>
      </c>
    </row>
    <row r="562" spans="1:13" x14ac:dyDescent="0.25">
      <c r="A562" s="43" t="s">
        <v>4638</v>
      </c>
      <c r="B562" s="1" t="s">
        <v>442</v>
      </c>
      <c r="C562" s="129">
        <v>968</v>
      </c>
      <c r="D562" s="129">
        <v>488</v>
      </c>
      <c r="E562" s="1">
        <v>363</v>
      </c>
      <c r="F562" s="129">
        <v>368</v>
      </c>
      <c r="G562" s="4">
        <v>0</v>
      </c>
      <c r="H562" s="4">
        <v>0.673684210526316</v>
      </c>
      <c r="I562" s="4">
        <v>0.83386923901393395</v>
      </c>
      <c r="J562" s="129">
        <v>1000</v>
      </c>
      <c r="K562" s="129"/>
      <c r="L562" s="129">
        <v>0</v>
      </c>
      <c r="M562" s="44" t="s">
        <v>99</v>
      </c>
    </row>
    <row r="563" spans="1:13" x14ac:dyDescent="0.25">
      <c r="A563" s="43" t="s">
        <v>1046</v>
      </c>
      <c r="B563" s="1" t="s">
        <v>742</v>
      </c>
      <c r="C563" s="129">
        <v>418</v>
      </c>
      <c r="D563" s="129">
        <v>285</v>
      </c>
      <c r="E563" s="1">
        <v>381</v>
      </c>
      <c r="F563" s="129">
        <v>438</v>
      </c>
      <c r="G563" s="4">
        <v>0</v>
      </c>
      <c r="H563" s="4">
        <v>0.11111111111111099</v>
      </c>
      <c r="I563" s="4">
        <v>0.56994818652849699</v>
      </c>
      <c r="J563" s="129">
        <v>1000</v>
      </c>
      <c r="K563" s="129"/>
      <c r="L563" s="129">
        <v>0</v>
      </c>
      <c r="M563" s="44" t="s">
        <v>99</v>
      </c>
    </row>
    <row r="564" spans="1:13" x14ac:dyDescent="0.25">
      <c r="A564" s="43" t="s">
        <v>4639</v>
      </c>
      <c r="B564" s="1" t="s">
        <v>433</v>
      </c>
      <c r="C564" s="129">
        <v>1462</v>
      </c>
      <c r="D564" s="129">
        <v>871</v>
      </c>
      <c r="E564" s="1">
        <v>287</v>
      </c>
      <c r="F564" s="129">
        <v>309</v>
      </c>
      <c r="G564" s="4">
        <v>0</v>
      </c>
      <c r="H564" s="4">
        <v>0.46875</v>
      </c>
      <c r="I564" s="4">
        <v>0.83081570996978804</v>
      </c>
      <c r="J564" s="129">
        <v>1000</v>
      </c>
      <c r="K564" s="129"/>
      <c r="L564" s="129">
        <v>0</v>
      </c>
      <c r="M564" s="44" t="s">
        <v>99</v>
      </c>
    </row>
    <row r="565" spans="1:13" x14ac:dyDescent="0.25">
      <c r="A565" s="43" t="s">
        <v>4640</v>
      </c>
      <c r="B565" s="1" t="s">
        <v>3019</v>
      </c>
      <c r="C565" s="129">
        <v>1364</v>
      </c>
      <c r="D565" s="129">
        <v>601</v>
      </c>
      <c r="E565" s="1">
        <v>465</v>
      </c>
      <c r="F565" s="129">
        <v>438</v>
      </c>
      <c r="G565" s="4">
        <v>0</v>
      </c>
      <c r="H565" s="4">
        <v>0.38709677419354799</v>
      </c>
      <c r="I565" s="4">
        <v>0.80966999232540304</v>
      </c>
      <c r="J565" s="129">
        <v>1000</v>
      </c>
      <c r="K565" s="129"/>
      <c r="L565" s="129">
        <v>0</v>
      </c>
      <c r="M565" s="44" t="s">
        <v>99</v>
      </c>
    </row>
    <row r="566" spans="1:13" x14ac:dyDescent="0.25">
      <c r="A566" s="43" t="s">
        <v>4641</v>
      </c>
      <c r="B566" s="1" t="s">
        <v>435</v>
      </c>
      <c r="C566" s="129">
        <v>1257</v>
      </c>
      <c r="D566" s="129">
        <v>785</v>
      </c>
      <c r="E566" s="1">
        <v>326</v>
      </c>
      <c r="F566" s="129">
        <v>348</v>
      </c>
      <c r="G566" s="4">
        <v>0</v>
      </c>
      <c r="H566" s="4">
        <v>0.44444444444444398</v>
      </c>
      <c r="I566" s="4">
        <v>0.81141045958795599</v>
      </c>
      <c r="J566" s="129">
        <v>1000</v>
      </c>
      <c r="K566" s="129"/>
      <c r="L566" s="129">
        <v>0</v>
      </c>
      <c r="M566" s="44" t="s">
        <v>99</v>
      </c>
    </row>
    <row r="567" spans="1:13" x14ac:dyDescent="0.25">
      <c r="A567" s="43" t="s">
        <v>4642</v>
      </c>
      <c r="B567" s="1" t="s">
        <v>3364</v>
      </c>
      <c r="C567" s="129">
        <v>1479</v>
      </c>
      <c r="D567" s="129">
        <v>952</v>
      </c>
      <c r="E567" s="1">
        <v>418</v>
      </c>
      <c r="F567" s="129">
        <v>438</v>
      </c>
      <c r="G567" s="4">
        <v>0</v>
      </c>
      <c r="H567" s="4">
        <v>0.50806451612903203</v>
      </c>
      <c r="I567" s="4">
        <v>0.80795610425240005</v>
      </c>
      <c r="J567" s="129">
        <v>1000</v>
      </c>
      <c r="K567" s="129"/>
      <c r="L567" s="129">
        <v>0</v>
      </c>
      <c r="M567" s="44" t="s">
        <v>99</v>
      </c>
    </row>
    <row r="568" spans="1:13" x14ac:dyDescent="0.25">
      <c r="A568" s="43" t="s">
        <v>4643</v>
      </c>
      <c r="B568" s="1" t="s">
        <v>436</v>
      </c>
      <c r="C568" s="129">
        <v>1153</v>
      </c>
      <c r="D568" s="129">
        <v>627</v>
      </c>
      <c r="E568" s="1">
        <v>300</v>
      </c>
      <c r="F568" s="129">
        <v>331</v>
      </c>
      <c r="G568" s="4">
        <v>0</v>
      </c>
      <c r="H568" s="4">
        <v>0.421686746987952</v>
      </c>
      <c r="I568" s="4">
        <v>0.811444652908068</v>
      </c>
      <c r="J568" s="129">
        <v>1000</v>
      </c>
      <c r="K568" s="129"/>
      <c r="L568" s="129">
        <v>0</v>
      </c>
      <c r="M568" s="44" t="s">
        <v>99</v>
      </c>
    </row>
    <row r="569" spans="1:13" x14ac:dyDescent="0.25">
      <c r="A569" s="43" t="s">
        <v>4644</v>
      </c>
      <c r="B569" s="1" t="s">
        <v>3555</v>
      </c>
      <c r="C569" s="129">
        <v>719</v>
      </c>
      <c r="D569" s="129">
        <v>473</v>
      </c>
      <c r="E569" s="1">
        <v>404</v>
      </c>
      <c r="F569" s="129">
        <v>437</v>
      </c>
      <c r="G569" s="4">
        <v>0</v>
      </c>
      <c r="H569" s="4">
        <v>0.40816326530612201</v>
      </c>
      <c r="I569" s="4">
        <v>0.73939393939393905</v>
      </c>
      <c r="J569" s="129">
        <v>1000</v>
      </c>
      <c r="K569" s="129"/>
      <c r="L569" s="129">
        <v>0</v>
      </c>
      <c r="M569" s="44" t="s">
        <v>99</v>
      </c>
    </row>
    <row r="570" spans="1:13" x14ac:dyDescent="0.25">
      <c r="A570" s="43" t="s">
        <v>4645</v>
      </c>
      <c r="B570" s="1" t="s">
        <v>434</v>
      </c>
      <c r="C570" s="129">
        <v>1156</v>
      </c>
      <c r="D570" s="129">
        <v>767</v>
      </c>
      <c r="E570" s="1">
        <v>298</v>
      </c>
      <c r="F570" s="129">
        <v>324</v>
      </c>
      <c r="G570" s="4">
        <v>0</v>
      </c>
      <c r="H570" s="4">
        <v>0.47058823529411797</v>
      </c>
      <c r="I570" s="4">
        <v>0.83133493205435605</v>
      </c>
      <c r="J570" s="129">
        <v>1000</v>
      </c>
      <c r="K570" s="129"/>
      <c r="L570" s="129">
        <v>0</v>
      </c>
      <c r="M570" s="44" t="s">
        <v>99</v>
      </c>
    </row>
    <row r="571" spans="1:13" x14ac:dyDescent="0.25">
      <c r="A571" s="43" t="s">
        <v>4646</v>
      </c>
      <c r="B571" s="1" t="s">
        <v>483</v>
      </c>
      <c r="C571" s="129">
        <v>994</v>
      </c>
      <c r="D571" s="129">
        <v>288</v>
      </c>
      <c r="E571" s="1">
        <v>430</v>
      </c>
      <c r="F571" s="129">
        <v>437</v>
      </c>
      <c r="G571" s="4">
        <v>0</v>
      </c>
      <c r="H571" s="4">
        <v>0.25</v>
      </c>
      <c r="I571" s="4">
        <v>0.52120640904806803</v>
      </c>
      <c r="J571" s="129">
        <v>1000</v>
      </c>
      <c r="K571" s="129"/>
      <c r="L571" s="129">
        <v>0</v>
      </c>
      <c r="M571" s="44" t="s">
        <v>99</v>
      </c>
    </row>
    <row r="572" spans="1:13" x14ac:dyDescent="0.25">
      <c r="A572" s="43" t="s">
        <v>4647</v>
      </c>
      <c r="B572" s="1" t="s">
        <v>457</v>
      </c>
      <c r="C572" s="129">
        <v>977</v>
      </c>
      <c r="D572" s="129">
        <v>679</v>
      </c>
      <c r="E572" s="1">
        <v>366</v>
      </c>
      <c r="F572" s="129">
        <v>400</v>
      </c>
      <c r="G572" s="4">
        <v>0</v>
      </c>
      <c r="H572" s="4">
        <v>0.48</v>
      </c>
      <c r="I572" s="4">
        <v>0.83194675540765395</v>
      </c>
      <c r="J572" s="129">
        <v>1000</v>
      </c>
      <c r="K572" s="129"/>
      <c r="L572" s="129">
        <v>0</v>
      </c>
      <c r="M572" s="44" t="s">
        <v>99</v>
      </c>
    </row>
    <row r="573" spans="1:13" x14ac:dyDescent="0.25">
      <c r="A573" s="43" t="s">
        <v>4648</v>
      </c>
      <c r="B573" s="1" t="s">
        <v>455</v>
      </c>
      <c r="C573" s="129">
        <v>811</v>
      </c>
      <c r="D573" s="129">
        <v>513</v>
      </c>
      <c r="E573" s="1">
        <v>386</v>
      </c>
      <c r="F573" s="129">
        <v>421</v>
      </c>
      <c r="G573" s="4">
        <v>0</v>
      </c>
      <c r="H573" s="4">
        <v>0.55555555555555602</v>
      </c>
      <c r="I573" s="4">
        <v>0.77881040892193298</v>
      </c>
      <c r="J573" s="129">
        <v>1000</v>
      </c>
      <c r="K573" s="129"/>
      <c r="L573" s="129">
        <v>0</v>
      </c>
      <c r="M573" s="44" t="s">
        <v>99</v>
      </c>
    </row>
    <row r="574" spans="1:13" x14ac:dyDescent="0.25">
      <c r="A574" s="43" t="s">
        <v>4649</v>
      </c>
      <c r="B574" s="1" t="s">
        <v>451</v>
      </c>
      <c r="C574" s="129">
        <v>690</v>
      </c>
      <c r="D574" s="129">
        <v>454</v>
      </c>
      <c r="E574" s="1">
        <v>420</v>
      </c>
      <c r="F574" s="129">
        <v>435</v>
      </c>
      <c r="G574" s="4">
        <v>0</v>
      </c>
      <c r="H574" s="4">
        <v>0.59649122807017496</v>
      </c>
      <c r="I574" s="4">
        <v>0.781946072684642</v>
      </c>
      <c r="J574" s="129">
        <v>1000</v>
      </c>
      <c r="K574" s="129"/>
      <c r="L574" s="129">
        <v>0</v>
      </c>
      <c r="M574" s="44" t="s">
        <v>99</v>
      </c>
    </row>
    <row r="575" spans="1:13" x14ac:dyDescent="0.25">
      <c r="A575" s="43" t="s">
        <v>4650</v>
      </c>
      <c r="B575" s="1" t="s">
        <v>454</v>
      </c>
      <c r="C575" s="129">
        <v>1868</v>
      </c>
      <c r="D575" s="129">
        <v>1200</v>
      </c>
      <c r="E575" s="1">
        <v>377</v>
      </c>
      <c r="F575" s="129">
        <v>399</v>
      </c>
      <c r="G575" s="4">
        <v>0</v>
      </c>
      <c r="H575" s="4">
        <v>0.45323741007194202</v>
      </c>
      <c r="I575" s="4">
        <v>0.82478873239436601</v>
      </c>
      <c r="J575" s="129">
        <v>1000</v>
      </c>
      <c r="K575" s="129"/>
      <c r="L575" s="129">
        <v>0</v>
      </c>
      <c r="M575" s="44" t="s">
        <v>99</v>
      </c>
    </row>
    <row r="576" spans="1:13" x14ac:dyDescent="0.25">
      <c r="A576" s="43" t="s">
        <v>4651</v>
      </c>
      <c r="B576" s="1" t="s">
        <v>3369</v>
      </c>
      <c r="C576" s="129">
        <v>1591</v>
      </c>
      <c r="D576" s="129">
        <v>1279</v>
      </c>
      <c r="E576" s="1">
        <v>404</v>
      </c>
      <c r="F576" s="129">
        <v>435</v>
      </c>
      <c r="G576" s="4">
        <v>0</v>
      </c>
      <c r="H576" s="4">
        <v>0.43307086614173201</v>
      </c>
      <c r="I576" s="4">
        <v>0.79948085658663204</v>
      </c>
      <c r="J576" s="129">
        <v>1000</v>
      </c>
      <c r="K576" s="129"/>
      <c r="L576" s="129">
        <v>0</v>
      </c>
      <c r="M576" s="44" t="s">
        <v>99</v>
      </c>
    </row>
    <row r="577" spans="1:13" x14ac:dyDescent="0.25">
      <c r="A577" s="43" t="s">
        <v>4652</v>
      </c>
      <c r="B577" s="1" t="s">
        <v>459</v>
      </c>
      <c r="C577" s="129">
        <v>1436</v>
      </c>
      <c r="D577" s="129">
        <v>1012</v>
      </c>
      <c r="E577" s="1">
        <v>378</v>
      </c>
      <c r="F577" s="129">
        <v>411</v>
      </c>
      <c r="G577" s="4">
        <v>0</v>
      </c>
      <c r="H577" s="4">
        <v>0.64122137404580204</v>
      </c>
      <c r="I577" s="4">
        <v>0.82847896440129398</v>
      </c>
      <c r="J577" s="129">
        <v>1000</v>
      </c>
      <c r="K577" s="129"/>
      <c r="L577" s="129">
        <v>0</v>
      </c>
      <c r="M577" s="44" t="s">
        <v>99</v>
      </c>
    </row>
    <row r="578" spans="1:13" x14ac:dyDescent="0.25">
      <c r="A578" s="43" t="s">
        <v>1258</v>
      </c>
      <c r="B578" s="1" t="s">
        <v>733</v>
      </c>
      <c r="C578" s="129">
        <v>749</v>
      </c>
      <c r="D578" s="129">
        <v>383</v>
      </c>
      <c r="E578" s="1">
        <v>430</v>
      </c>
      <c r="F578" s="129">
        <v>435</v>
      </c>
      <c r="G578" s="4">
        <v>0</v>
      </c>
      <c r="H578" s="4">
        <v>-0.16666666666666699</v>
      </c>
      <c r="I578" s="4">
        <v>0.51390922401171302</v>
      </c>
      <c r="J578" s="129">
        <v>1000</v>
      </c>
      <c r="K578" s="129"/>
      <c r="L578" s="129">
        <v>0</v>
      </c>
      <c r="M578" s="44" t="s">
        <v>99</v>
      </c>
    </row>
    <row r="579" spans="1:13" x14ac:dyDescent="0.25">
      <c r="A579" s="43" t="s">
        <v>4653</v>
      </c>
      <c r="B579" s="1" t="s">
        <v>460</v>
      </c>
      <c r="C579" s="129">
        <v>1182</v>
      </c>
      <c r="D579" s="129">
        <v>622</v>
      </c>
      <c r="E579" s="1">
        <v>324</v>
      </c>
      <c r="F579" s="129">
        <v>365</v>
      </c>
      <c r="G579" s="4">
        <v>0</v>
      </c>
      <c r="H579" s="4">
        <v>0.34666666666666701</v>
      </c>
      <c r="I579" s="4">
        <v>0.81714785651793498</v>
      </c>
      <c r="J579" s="129">
        <v>1000</v>
      </c>
      <c r="K579" s="129"/>
      <c r="L579" s="129">
        <v>0</v>
      </c>
      <c r="M579" s="44" t="s">
        <v>99</v>
      </c>
    </row>
    <row r="580" spans="1:13" x14ac:dyDescent="0.25">
      <c r="A580" s="43" t="s">
        <v>4654</v>
      </c>
      <c r="B580" s="1" t="s">
        <v>458</v>
      </c>
      <c r="C580" s="129">
        <v>1788</v>
      </c>
      <c r="D580" s="129">
        <v>1326</v>
      </c>
      <c r="E580" s="1">
        <v>357</v>
      </c>
      <c r="F580" s="129">
        <v>349</v>
      </c>
      <c r="G580" s="4">
        <v>0</v>
      </c>
      <c r="H580" s="4">
        <v>0.53757225433526001</v>
      </c>
      <c r="I580" s="4">
        <v>0.81372549019607798</v>
      </c>
      <c r="J580" s="129">
        <v>1000</v>
      </c>
      <c r="K580" s="129"/>
      <c r="L580" s="129">
        <v>0</v>
      </c>
      <c r="M580" s="44" t="s">
        <v>99</v>
      </c>
    </row>
    <row r="581" spans="1:13" x14ac:dyDescent="0.25">
      <c r="A581" s="43" t="s">
        <v>1136</v>
      </c>
      <c r="B581" s="1" t="s">
        <v>722</v>
      </c>
      <c r="C581" s="129">
        <v>934</v>
      </c>
      <c r="D581" s="129">
        <v>711</v>
      </c>
      <c r="E581" s="1">
        <v>393</v>
      </c>
      <c r="F581" s="129">
        <v>434</v>
      </c>
      <c r="G581" s="4">
        <v>0</v>
      </c>
      <c r="H581" s="4">
        <v>0.337837837837838</v>
      </c>
      <c r="I581" s="4">
        <v>0.77760252365930604</v>
      </c>
      <c r="J581" s="129">
        <v>1000</v>
      </c>
      <c r="K581" s="129"/>
      <c r="L581" s="129">
        <v>0</v>
      </c>
      <c r="M581" s="44" t="s">
        <v>99</v>
      </c>
    </row>
    <row r="582" spans="1:13" x14ac:dyDescent="0.25">
      <c r="A582" s="43" t="s">
        <v>4655</v>
      </c>
      <c r="B582" s="1" t="s">
        <v>447</v>
      </c>
      <c r="C582" s="129">
        <v>1015</v>
      </c>
      <c r="D582" s="129">
        <v>432</v>
      </c>
      <c r="E582" s="1">
        <v>363</v>
      </c>
      <c r="F582" s="129">
        <v>379</v>
      </c>
      <c r="G582" s="4">
        <v>0</v>
      </c>
      <c r="H582" s="4">
        <v>0.65765765765765805</v>
      </c>
      <c r="I582" s="4">
        <v>0.83482944344703802</v>
      </c>
      <c r="J582" s="129">
        <v>1000</v>
      </c>
      <c r="K582" s="129"/>
      <c r="L582" s="129">
        <v>0</v>
      </c>
      <c r="M582" s="44" t="s">
        <v>99</v>
      </c>
    </row>
    <row r="583" spans="1:13" x14ac:dyDescent="0.25">
      <c r="A583" s="43" t="s">
        <v>4656</v>
      </c>
      <c r="B583" s="1" t="s">
        <v>851</v>
      </c>
      <c r="C583" s="129">
        <v>1065</v>
      </c>
      <c r="D583" s="129">
        <v>740</v>
      </c>
      <c r="E583" s="1">
        <v>387</v>
      </c>
      <c r="F583" s="129">
        <v>434</v>
      </c>
      <c r="G583" s="4">
        <v>0</v>
      </c>
      <c r="H583" s="4">
        <v>0.292682926829268</v>
      </c>
      <c r="I583" s="4">
        <v>0.81277340332458403</v>
      </c>
      <c r="J583" s="129">
        <v>1000</v>
      </c>
      <c r="K583" s="129"/>
      <c r="L583" s="129">
        <v>0</v>
      </c>
      <c r="M583" s="44" t="s">
        <v>99</v>
      </c>
    </row>
    <row r="584" spans="1:13" x14ac:dyDescent="0.25">
      <c r="A584" s="43" t="s">
        <v>4657</v>
      </c>
      <c r="B584" s="1" t="s">
        <v>449</v>
      </c>
      <c r="C584" s="129">
        <v>1131</v>
      </c>
      <c r="D584" s="129">
        <v>601</v>
      </c>
      <c r="E584" s="1">
        <v>301</v>
      </c>
      <c r="F584" s="129">
        <v>328</v>
      </c>
      <c r="G584" s="4">
        <v>0</v>
      </c>
      <c r="H584" s="4">
        <v>0.51428571428571401</v>
      </c>
      <c r="I584" s="4">
        <v>0.82608695652173902</v>
      </c>
      <c r="J584" s="129">
        <v>1000</v>
      </c>
      <c r="K584" s="129"/>
      <c r="L584" s="129">
        <v>0</v>
      </c>
      <c r="M584" s="44" t="s">
        <v>99</v>
      </c>
    </row>
    <row r="585" spans="1:13" x14ac:dyDescent="0.25">
      <c r="A585" s="43" t="s">
        <v>4658</v>
      </c>
      <c r="B585" s="1" t="s">
        <v>3525</v>
      </c>
      <c r="C585" s="129">
        <v>1381</v>
      </c>
      <c r="D585" s="129">
        <v>496</v>
      </c>
      <c r="E585" s="1">
        <v>409</v>
      </c>
      <c r="F585" s="129">
        <v>434</v>
      </c>
      <c r="G585" s="4">
        <v>0</v>
      </c>
      <c r="H585" s="4">
        <v>0.27777777777777801</v>
      </c>
      <c r="I585" s="4">
        <v>0.731104651162791</v>
      </c>
      <c r="J585" s="129">
        <v>1000</v>
      </c>
      <c r="K585" s="129"/>
      <c r="L585" s="129">
        <v>0</v>
      </c>
      <c r="M585" s="44" t="s">
        <v>99</v>
      </c>
    </row>
    <row r="586" spans="1:13" x14ac:dyDescent="0.25">
      <c r="A586" s="43" t="s">
        <v>4659</v>
      </c>
      <c r="B586" s="1" t="s">
        <v>448</v>
      </c>
      <c r="C586" s="129">
        <v>941</v>
      </c>
      <c r="D586" s="129">
        <v>647</v>
      </c>
      <c r="E586" s="1">
        <v>322</v>
      </c>
      <c r="F586" s="129">
        <v>342</v>
      </c>
      <c r="G586" s="4">
        <v>0</v>
      </c>
      <c r="H586" s="4">
        <v>0.58163265306122403</v>
      </c>
      <c r="I586" s="4">
        <v>0.85242896425297898</v>
      </c>
      <c r="J586" s="129">
        <v>1000</v>
      </c>
      <c r="K586" s="129"/>
      <c r="L586" s="129">
        <v>0</v>
      </c>
      <c r="M586" s="44" t="s">
        <v>99</v>
      </c>
    </row>
    <row r="587" spans="1:13" x14ac:dyDescent="0.25">
      <c r="A587" s="43" t="s">
        <v>4660</v>
      </c>
      <c r="B587" s="1" t="s">
        <v>3135</v>
      </c>
      <c r="C587" s="129">
        <v>1224</v>
      </c>
      <c r="D587" s="129">
        <v>604</v>
      </c>
      <c r="E587" s="1">
        <v>387</v>
      </c>
      <c r="F587" s="129">
        <v>433</v>
      </c>
      <c r="G587" s="4">
        <v>0</v>
      </c>
      <c r="H587" s="4">
        <v>0.26190476190476197</v>
      </c>
      <c r="I587" s="4">
        <v>0.776898734177215</v>
      </c>
      <c r="J587" s="129">
        <v>1000</v>
      </c>
      <c r="K587" s="129"/>
      <c r="L587" s="129">
        <v>0</v>
      </c>
      <c r="M587" s="44" t="s">
        <v>99</v>
      </c>
    </row>
    <row r="588" spans="1:13" x14ac:dyDescent="0.25">
      <c r="A588" s="43" t="s">
        <v>4661</v>
      </c>
      <c r="B588" s="1" t="s">
        <v>453</v>
      </c>
      <c r="C588" s="129">
        <v>1191</v>
      </c>
      <c r="D588" s="129">
        <v>539</v>
      </c>
      <c r="E588" s="1">
        <v>403</v>
      </c>
      <c r="F588" s="129">
        <v>405</v>
      </c>
      <c r="G588" s="4">
        <v>0</v>
      </c>
      <c r="H588" s="4">
        <v>0.51960784313725505</v>
      </c>
      <c r="I588" s="4">
        <v>0.79631114675220505</v>
      </c>
      <c r="J588" s="129">
        <v>1000</v>
      </c>
      <c r="K588" s="129"/>
      <c r="L588" s="129">
        <v>0</v>
      </c>
      <c r="M588" s="44" t="s">
        <v>99</v>
      </c>
    </row>
    <row r="589" spans="1:13" x14ac:dyDescent="0.25">
      <c r="A589" s="43" t="s">
        <v>4662</v>
      </c>
      <c r="B589" s="1" t="s">
        <v>2958</v>
      </c>
      <c r="C589" s="129">
        <v>1101</v>
      </c>
      <c r="D589" s="129">
        <v>605</v>
      </c>
      <c r="E589" s="1">
        <v>395</v>
      </c>
      <c r="F589" s="129">
        <v>433</v>
      </c>
      <c r="G589" s="4">
        <v>0</v>
      </c>
      <c r="H589" s="4">
        <v>0.439024390243902</v>
      </c>
      <c r="I589" s="4">
        <v>0.82142857142857095</v>
      </c>
      <c r="J589" s="129">
        <v>1000</v>
      </c>
      <c r="K589" s="129"/>
      <c r="L589" s="129">
        <v>0</v>
      </c>
      <c r="M589" s="44" t="s">
        <v>99</v>
      </c>
    </row>
    <row r="590" spans="1:13" x14ac:dyDescent="0.25">
      <c r="A590" s="43" t="s">
        <v>4663</v>
      </c>
      <c r="B590" s="1" t="s">
        <v>1005</v>
      </c>
      <c r="C590" s="129">
        <v>1575</v>
      </c>
      <c r="D590" s="129">
        <v>700</v>
      </c>
      <c r="E590" s="1">
        <v>420</v>
      </c>
      <c r="F590" s="129">
        <v>432</v>
      </c>
      <c r="G590" s="4">
        <v>0</v>
      </c>
      <c r="H590" s="4">
        <v>0.24489795918367299</v>
      </c>
      <c r="I590" s="4">
        <v>0.77905308464849399</v>
      </c>
      <c r="J590" s="129">
        <v>1000</v>
      </c>
      <c r="K590" s="129"/>
      <c r="L590" s="129">
        <v>0</v>
      </c>
      <c r="M590" s="44" t="s">
        <v>99</v>
      </c>
    </row>
    <row r="591" spans="1:13" x14ac:dyDescent="0.25">
      <c r="A591" s="43" t="s">
        <v>4664</v>
      </c>
      <c r="B591" s="1" t="s">
        <v>847</v>
      </c>
      <c r="C591" s="129">
        <v>1294</v>
      </c>
      <c r="D591" s="129">
        <v>909</v>
      </c>
      <c r="E591" s="1">
        <v>345</v>
      </c>
      <c r="F591" s="129">
        <v>377</v>
      </c>
      <c r="G591" s="4">
        <v>0</v>
      </c>
      <c r="H591" s="4">
        <v>0.48148148148148101</v>
      </c>
      <c r="I591" s="4">
        <v>0.82891566265060201</v>
      </c>
      <c r="J591" s="129">
        <v>1000</v>
      </c>
      <c r="K591" s="129"/>
      <c r="L591" s="129">
        <v>0</v>
      </c>
      <c r="M591" s="44" t="s">
        <v>99</v>
      </c>
    </row>
    <row r="592" spans="1:13" x14ac:dyDescent="0.25">
      <c r="A592" s="43" t="s">
        <v>4665</v>
      </c>
      <c r="B592" s="1" t="s">
        <v>848</v>
      </c>
      <c r="C592" s="129">
        <v>1936</v>
      </c>
      <c r="D592" s="129">
        <v>940</v>
      </c>
      <c r="E592" s="1">
        <v>311</v>
      </c>
      <c r="F592" s="129">
        <v>332</v>
      </c>
      <c r="G592" s="4">
        <v>0</v>
      </c>
      <c r="H592" s="4">
        <v>0.55294117647058805</v>
      </c>
      <c r="I592" s="4">
        <v>0.82411273486430103</v>
      </c>
      <c r="J592" s="129">
        <v>1000</v>
      </c>
      <c r="K592" s="129"/>
      <c r="L592" s="129">
        <v>0</v>
      </c>
      <c r="M592" s="44" t="s">
        <v>99</v>
      </c>
    </row>
    <row r="593" spans="1:13" x14ac:dyDescent="0.25">
      <c r="A593" s="43" t="s">
        <v>4666</v>
      </c>
      <c r="B593" s="1" t="s">
        <v>3531</v>
      </c>
      <c r="C593" s="129">
        <v>1471</v>
      </c>
      <c r="D593" s="129">
        <v>779</v>
      </c>
      <c r="E593" s="1">
        <v>412</v>
      </c>
      <c r="F593" s="129">
        <v>432</v>
      </c>
      <c r="G593" s="4">
        <v>0</v>
      </c>
      <c r="H593" s="4">
        <v>0.45762711864406802</v>
      </c>
      <c r="I593" s="4">
        <v>0.78072445019404901</v>
      </c>
      <c r="J593" s="129">
        <v>1000</v>
      </c>
      <c r="K593" s="129"/>
      <c r="L593" s="129">
        <v>0</v>
      </c>
      <c r="M593" s="44" t="s">
        <v>99</v>
      </c>
    </row>
    <row r="594" spans="1:13" x14ac:dyDescent="0.25">
      <c r="A594" s="43" t="s">
        <v>4667</v>
      </c>
      <c r="B594" s="1" t="s">
        <v>3373</v>
      </c>
      <c r="C594" s="129">
        <v>1450</v>
      </c>
      <c r="D594" s="129">
        <v>1066</v>
      </c>
      <c r="E594" s="1">
        <v>395</v>
      </c>
      <c r="F594" s="129">
        <v>431</v>
      </c>
      <c r="G594" s="4">
        <v>0</v>
      </c>
      <c r="H594" s="4">
        <v>0.37735849056603799</v>
      </c>
      <c r="I594" s="4">
        <v>0.79190031152647999</v>
      </c>
      <c r="J594" s="129">
        <v>1000</v>
      </c>
      <c r="K594" s="129"/>
      <c r="L594" s="129">
        <v>0</v>
      </c>
      <c r="M594" s="44" t="s">
        <v>99</v>
      </c>
    </row>
    <row r="595" spans="1:13" x14ac:dyDescent="0.25">
      <c r="A595" s="43" t="s">
        <v>4668</v>
      </c>
      <c r="B595" s="1" t="s">
        <v>3662</v>
      </c>
      <c r="C595" s="129">
        <v>295</v>
      </c>
      <c r="D595" s="129">
        <v>108</v>
      </c>
      <c r="E595" s="1">
        <v>441</v>
      </c>
      <c r="F595" s="129">
        <v>431</v>
      </c>
      <c r="G595" s="4">
        <v>0</v>
      </c>
      <c r="H595" s="4">
        <v>0.42307692307692302</v>
      </c>
      <c r="I595" s="4">
        <v>0.76530612244898</v>
      </c>
      <c r="J595" s="129">
        <v>1000</v>
      </c>
      <c r="K595" s="129"/>
      <c r="L595" s="129">
        <v>0</v>
      </c>
      <c r="M595" s="44" t="s">
        <v>99</v>
      </c>
    </row>
    <row r="596" spans="1:13" x14ac:dyDescent="0.25">
      <c r="A596" s="43" t="s">
        <v>4669</v>
      </c>
      <c r="B596" s="1" t="s">
        <v>846</v>
      </c>
      <c r="C596" s="129">
        <v>1475</v>
      </c>
      <c r="D596" s="129">
        <v>987</v>
      </c>
      <c r="E596" s="1">
        <v>414</v>
      </c>
      <c r="F596" s="129">
        <v>407</v>
      </c>
      <c r="G596" s="4">
        <v>0</v>
      </c>
      <c r="H596" s="4">
        <v>0.54081632653061196</v>
      </c>
      <c r="I596" s="4">
        <v>0.81166219839142095</v>
      </c>
      <c r="J596" s="129">
        <v>1000</v>
      </c>
      <c r="K596" s="129"/>
      <c r="L596" s="129">
        <v>0</v>
      </c>
      <c r="M596" s="44" t="s">
        <v>99</v>
      </c>
    </row>
    <row r="597" spans="1:13" x14ac:dyDescent="0.25">
      <c r="A597" s="43" t="s">
        <v>4670</v>
      </c>
      <c r="B597" s="1" t="s">
        <v>841</v>
      </c>
      <c r="C597" s="129">
        <v>1458</v>
      </c>
      <c r="D597" s="129">
        <v>695</v>
      </c>
      <c r="E597" s="1">
        <v>395</v>
      </c>
      <c r="F597" s="129">
        <v>384</v>
      </c>
      <c r="G597" s="4">
        <v>0</v>
      </c>
      <c r="H597" s="4">
        <v>0.53271028037383195</v>
      </c>
      <c r="I597" s="4">
        <v>0.82199710564399397</v>
      </c>
      <c r="J597" s="129">
        <v>1000</v>
      </c>
      <c r="K597" s="129"/>
      <c r="L597" s="129">
        <v>0</v>
      </c>
      <c r="M597" s="44" t="s">
        <v>99</v>
      </c>
    </row>
    <row r="598" spans="1:13" x14ac:dyDescent="0.25">
      <c r="A598" s="43" t="s">
        <v>4671</v>
      </c>
      <c r="B598" s="1" t="s">
        <v>1019</v>
      </c>
      <c r="C598" s="129">
        <v>1485</v>
      </c>
      <c r="D598" s="129">
        <v>752</v>
      </c>
      <c r="E598" s="1">
        <v>401</v>
      </c>
      <c r="F598" s="129">
        <v>431</v>
      </c>
      <c r="G598" s="4">
        <v>0</v>
      </c>
      <c r="H598" s="4">
        <v>0.64661654135338398</v>
      </c>
      <c r="I598" s="4">
        <v>0.83021582733813004</v>
      </c>
      <c r="J598" s="129">
        <v>1000</v>
      </c>
      <c r="K598" s="129"/>
      <c r="L598" s="129">
        <v>0</v>
      </c>
      <c r="M598" s="44" t="s">
        <v>99</v>
      </c>
    </row>
    <row r="599" spans="1:13" x14ac:dyDescent="0.25">
      <c r="A599" s="43" t="s">
        <v>4672</v>
      </c>
      <c r="B599" s="1" t="s">
        <v>3379</v>
      </c>
      <c r="C599" s="129">
        <v>1451</v>
      </c>
      <c r="D599" s="129">
        <v>1005</v>
      </c>
      <c r="E599" s="1">
        <v>395</v>
      </c>
      <c r="F599" s="129">
        <v>431</v>
      </c>
      <c r="G599" s="4">
        <v>0</v>
      </c>
      <c r="H599" s="4">
        <v>0.394230769230769</v>
      </c>
      <c r="I599" s="4">
        <v>0.79310344827586199</v>
      </c>
      <c r="J599" s="129">
        <v>1000</v>
      </c>
      <c r="K599" s="129"/>
      <c r="L599" s="129">
        <v>0</v>
      </c>
      <c r="M599" s="44" t="s">
        <v>99</v>
      </c>
    </row>
    <row r="600" spans="1:13" x14ac:dyDescent="0.25">
      <c r="A600" s="43" t="s">
        <v>4673</v>
      </c>
      <c r="B600" s="1" t="s">
        <v>840</v>
      </c>
      <c r="C600" s="129">
        <v>697</v>
      </c>
      <c r="D600" s="129">
        <v>359</v>
      </c>
      <c r="E600" s="1">
        <v>423</v>
      </c>
      <c r="F600" s="129">
        <v>366</v>
      </c>
      <c r="G600" s="4">
        <v>0</v>
      </c>
      <c r="H600" s="4">
        <v>0.5</v>
      </c>
      <c r="I600" s="4">
        <v>0.77730496453900699</v>
      </c>
      <c r="J600" s="129">
        <v>1000</v>
      </c>
      <c r="K600" s="129"/>
      <c r="L600" s="129">
        <v>0</v>
      </c>
      <c r="M600" s="44" t="s">
        <v>99</v>
      </c>
    </row>
    <row r="601" spans="1:13" x14ac:dyDescent="0.25">
      <c r="A601" s="43" t="s">
        <v>4674</v>
      </c>
      <c r="B601" s="1" t="s">
        <v>3644</v>
      </c>
      <c r="C601" s="129">
        <v>964</v>
      </c>
      <c r="D601" s="129">
        <v>381</v>
      </c>
      <c r="E601" s="1">
        <v>427</v>
      </c>
      <c r="F601" s="129">
        <v>430</v>
      </c>
      <c r="G601" s="4">
        <v>0</v>
      </c>
      <c r="H601" s="4">
        <v>0.662337662337662</v>
      </c>
      <c r="I601" s="4">
        <v>0.774011299435028</v>
      </c>
      <c r="J601" s="129">
        <v>1000</v>
      </c>
      <c r="K601" s="129"/>
      <c r="L601" s="129">
        <v>0</v>
      </c>
      <c r="M601" s="44" t="s">
        <v>99</v>
      </c>
    </row>
    <row r="602" spans="1:13" x14ac:dyDescent="0.25">
      <c r="A602" s="43" t="s">
        <v>4675</v>
      </c>
      <c r="B602" s="1" t="s">
        <v>845</v>
      </c>
      <c r="C602" s="129">
        <v>116</v>
      </c>
      <c r="D602" s="129">
        <v>57</v>
      </c>
      <c r="E602" s="1">
        <v>381</v>
      </c>
      <c r="F602" s="129">
        <v>427</v>
      </c>
      <c r="G602" s="4">
        <v>0</v>
      </c>
      <c r="H602" s="4">
        <v>0.83333333333333404</v>
      </c>
      <c r="I602" s="4">
        <v>0.78873239436619702</v>
      </c>
      <c r="J602" s="129">
        <v>1000</v>
      </c>
      <c r="K602" s="129"/>
      <c r="L602" s="129">
        <v>0</v>
      </c>
      <c r="M602" s="44" t="s">
        <v>99</v>
      </c>
    </row>
    <row r="603" spans="1:13" x14ac:dyDescent="0.25">
      <c r="A603" s="43" t="s">
        <v>4676</v>
      </c>
      <c r="B603" s="1" t="s">
        <v>3519</v>
      </c>
      <c r="C603" s="129">
        <v>1635</v>
      </c>
      <c r="D603" s="129">
        <v>745</v>
      </c>
      <c r="E603" s="1">
        <v>401</v>
      </c>
      <c r="F603" s="129">
        <v>430</v>
      </c>
      <c r="G603" s="4">
        <v>0</v>
      </c>
      <c r="H603" s="4">
        <v>0.30476190476190501</v>
      </c>
      <c r="I603" s="4">
        <v>0.78072884496602801</v>
      </c>
      <c r="J603" s="129">
        <v>1000</v>
      </c>
      <c r="K603" s="129"/>
      <c r="L603" s="129">
        <v>0</v>
      </c>
      <c r="M603" s="44" t="s">
        <v>99</v>
      </c>
    </row>
    <row r="604" spans="1:13" x14ac:dyDescent="0.25">
      <c r="A604" s="43" t="s">
        <v>4677</v>
      </c>
      <c r="B604" s="1" t="s">
        <v>1028</v>
      </c>
      <c r="C604" s="129">
        <v>1036</v>
      </c>
      <c r="D604" s="129">
        <v>425</v>
      </c>
      <c r="E604" s="1">
        <v>423</v>
      </c>
      <c r="F604" s="129">
        <v>430</v>
      </c>
      <c r="G604" s="4">
        <v>0</v>
      </c>
      <c r="H604" s="4">
        <v>-0.75</v>
      </c>
      <c r="I604" s="4">
        <v>0.52132288946910399</v>
      </c>
      <c r="J604" s="129">
        <v>1000</v>
      </c>
      <c r="K604" s="129"/>
      <c r="L604" s="129">
        <v>0</v>
      </c>
      <c r="M604" s="44" t="s">
        <v>99</v>
      </c>
    </row>
    <row r="605" spans="1:13" x14ac:dyDescent="0.25">
      <c r="A605" s="43" t="s">
        <v>4678</v>
      </c>
      <c r="B605" s="1" t="s">
        <v>838</v>
      </c>
      <c r="C605" s="129">
        <v>1666</v>
      </c>
      <c r="D605" s="129">
        <v>1355</v>
      </c>
      <c r="E605" s="1">
        <v>422</v>
      </c>
      <c r="F605" s="129">
        <v>415</v>
      </c>
      <c r="G605" s="4">
        <v>0</v>
      </c>
      <c r="H605" s="4">
        <v>0.50458715596330295</v>
      </c>
      <c r="I605" s="4">
        <v>0.80796252927400503</v>
      </c>
      <c r="J605" s="129">
        <v>1000</v>
      </c>
      <c r="K605" s="129"/>
      <c r="L605" s="129">
        <v>0</v>
      </c>
      <c r="M605" s="44" t="s">
        <v>99</v>
      </c>
    </row>
    <row r="606" spans="1:13" x14ac:dyDescent="0.25">
      <c r="A606" s="43" t="s">
        <v>1078</v>
      </c>
      <c r="B606" s="1" t="s">
        <v>699</v>
      </c>
      <c r="C606" s="129">
        <v>1418</v>
      </c>
      <c r="D606" s="129">
        <v>942</v>
      </c>
      <c r="E606" s="1">
        <v>384</v>
      </c>
      <c r="F606" s="129">
        <v>429</v>
      </c>
      <c r="G606" s="4">
        <v>0</v>
      </c>
      <c r="H606" s="4">
        <v>0.26388888888888901</v>
      </c>
      <c r="I606" s="4">
        <v>0.78506787330316696</v>
      </c>
      <c r="J606" s="129">
        <v>1000</v>
      </c>
      <c r="K606" s="129"/>
      <c r="L606" s="129">
        <v>0</v>
      </c>
      <c r="M606" s="44" t="s">
        <v>99</v>
      </c>
    </row>
    <row r="607" spans="1:13" x14ac:dyDescent="0.25">
      <c r="A607" s="43" t="s">
        <v>1235</v>
      </c>
      <c r="B607" s="1" t="s">
        <v>995</v>
      </c>
      <c r="C607" s="129">
        <v>1021</v>
      </c>
      <c r="D607" s="129">
        <v>784</v>
      </c>
      <c r="E607" s="1">
        <v>341</v>
      </c>
      <c r="F607" s="129">
        <v>363</v>
      </c>
      <c r="G607" s="4">
        <v>0</v>
      </c>
      <c r="H607" s="4">
        <v>0.51666666666666705</v>
      </c>
      <c r="I607" s="4">
        <v>0.83233532934131804</v>
      </c>
      <c r="J607" s="129">
        <v>1000</v>
      </c>
      <c r="K607" s="129"/>
      <c r="L607" s="129">
        <v>0</v>
      </c>
      <c r="M607" s="44" t="s">
        <v>99</v>
      </c>
    </row>
    <row r="608" spans="1:13" x14ac:dyDescent="0.25">
      <c r="A608" s="43" t="s">
        <v>4679</v>
      </c>
      <c r="B608" s="1" t="s">
        <v>3331</v>
      </c>
      <c r="C608" s="129">
        <v>431</v>
      </c>
      <c r="D608" s="129">
        <v>169</v>
      </c>
      <c r="E608" s="1">
        <v>541</v>
      </c>
      <c r="F608" s="129">
        <v>429</v>
      </c>
      <c r="G608" s="4">
        <v>0</v>
      </c>
      <c r="H608" s="4">
        <v>0.29032258064516098</v>
      </c>
      <c r="I608" s="4">
        <v>0.74788135593220395</v>
      </c>
      <c r="J608" s="129">
        <v>1000</v>
      </c>
      <c r="K608" s="129"/>
      <c r="L608" s="129">
        <v>0</v>
      </c>
      <c r="M608" s="44" t="s">
        <v>99</v>
      </c>
    </row>
    <row r="609" spans="1:13" x14ac:dyDescent="0.25">
      <c r="A609" s="43" t="s">
        <v>1057</v>
      </c>
      <c r="B609" s="1" t="s">
        <v>994</v>
      </c>
      <c r="C609" s="129">
        <v>1397</v>
      </c>
      <c r="D609" s="129">
        <v>691</v>
      </c>
      <c r="E609" s="1">
        <v>384</v>
      </c>
      <c r="F609" s="129">
        <v>429</v>
      </c>
      <c r="G609" s="4">
        <v>0</v>
      </c>
      <c r="H609" s="4">
        <v>0.42352941176470599</v>
      </c>
      <c r="I609" s="4">
        <v>0.74737532808398999</v>
      </c>
      <c r="J609" s="129">
        <v>1000</v>
      </c>
      <c r="K609" s="129"/>
      <c r="L609" s="129">
        <v>0</v>
      </c>
      <c r="M609" s="44" t="s">
        <v>99</v>
      </c>
    </row>
    <row r="610" spans="1:13" x14ac:dyDescent="0.25">
      <c r="A610" s="43" t="s">
        <v>4680</v>
      </c>
      <c r="B610" s="1" t="s">
        <v>3409</v>
      </c>
      <c r="C610" s="129">
        <v>1304</v>
      </c>
      <c r="D610" s="129">
        <v>461</v>
      </c>
      <c r="E610" s="1">
        <v>416</v>
      </c>
      <c r="F610" s="129">
        <v>428</v>
      </c>
      <c r="G610" s="4">
        <v>0</v>
      </c>
      <c r="H610" s="4">
        <v>0.46875</v>
      </c>
      <c r="I610" s="4">
        <v>0.77492211838006197</v>
      </c>
      <c r="J610" s="129">
        <v>1000</v>
      </c>
      <c r="K610" s="129"/>
      <c r="L610" s="129">
        <v>0</v>
      </c>
      <c r="M610" s="44" t="s">
        <v>99</v>
      </c>
    </row>
    <row r="611" spans="1:13" x14ac:dyDescent="0.25">
      <c r="A611" s="43" t="s">
        <v>4681</v>
      </c>
      <c r="B611" s="1" t="s">
        <v>3181</v>
      </c>
      <c r="C611" s="129">
        <v>768</v>
      </c>
      <c r="D611" s="129">
        <v>317</v>
      </c>
      <c r="E611" s="1">
        <v>414</v>
      </c>
      <c r="F611" s="129">
        <v>428</v>
      </c>
      <c r="G611" s="4">
        <v>0</v>
      </c>
      <c r="H611" s="4">
        <v>0.28571428571428598</v>
      </c>
      <c r="I611" s="4">
        <v>0.79004854368931998</v>
      </c>
      <c r="J611" s="129">
        <v>1000</v>
      </c>
      <c r="K611" s="129"/>
      <c r="L611" s="129">
        <v>0</v>
      </c>
      <c r="M611" s="44" t="s">
        <v>99</v>
      </c>
    </row>
    <row r="612" spans="1:13" x14ac:dyDescent="0.25">
      <c r="A612" s="43" t="s">
        <v>4682</v>
      </c>
      <c r="B612" s="1" t="s">
        <v>3270</v>
      </c>
      <c r="C612" s="129">
        <v>1406</v>
      </c>
      <c r="D612" s="129">
        <v>930</v>
      </c>
      <c r="E612" s="1">
        <v>426</v>
      </c>
      <c r="F612" s="129">
        <v>428</v>
      </c>
      <c r="G612" s="4">
        <v>0</v>
      </c>
      <c r="H612" s="4">
        <v>0.57462686567164201</v>
      </c>
      <c r="I612" s="4">
        <v>0.79743795036028797</v>
      </c>
      <c r="J612" s="129">
        <v>1000</v>
      </c>
      <c r="K612" s="129"/>
      <c r="L612" s="129">
        <v>0</v>
      </c>
      <c r="M612" s="44" t="s">
        <v>99</v>
      </c>
    </row>
    <row r="613" spans="1:13" x14ac:dyDescent="0.25">
      <c r="A613" s="43" t="s">
        <v>4683</v>
      </c>
      <c r="B613" s="1" t="s">
        <v>1013</v>
      </c>
      <c r="C613" s="129">
        <v>1012</v>
      </c>
      <c r="D613" s="129">
        <v>980</v>
      </c>
      <c r="E613" s="1">
        <v>395</v>
      </c>
      <c r="F613" s="129">
        <v>428</v>
      </c>
      <c r="G613" s="4">
        <v>0</v>
      </c>
      <c r="H613" s="4">
        <v>0.59016393442623005</v>
      </c>
      <c r="I613" s="4">
        <v>0.79629629629629595</v>
      </c>
      <c r="J613" s="129">
        <v>1000</v>
      </c>
      <c r="K613" s="129"/>
      <c r="L613" s="129">
        <v>0</v>
      </c>
      <c r="M613" s="44" t="s">
        <v>99</v>
      </c>
    </row>
    <row r="614" spans="1:13" x14ac:dyDescent="0.25">
      <c r="A614" s="43" t="s">
        <v>4684</v>
      </c>
      <c r="B614" s="1" t="s">
        <v>1025</v>
      </c>
      <c r="C614" s="129">
        <v>1603</v>
      </c>
      <c r="D614" s="129">
        <v>966</v>
      </c>
      <c r="E614" s="1">
        <v>382</v>
      </c>
      <c r="F614" s="129">
        <v>405</v>
      </c>
      <c r="G614" s="4">
        <v>0</v>
      </c>
      <c r="H614" s="4">
        <v>0.61832061068702304</v>
      </c>
      <c r="I614" s="4">
        <v>0.789185489390828</v>
      </c>
      <c r="J614" s="129">
        <v>1000</v>
      </c>
      <c r="K614" s="129"/>
      <c r="L614" s="129">
        <v>0</v>
      </c>
      <c r="M614" s="44" t="s">
        <v>99</v>
      </c>
    </row>
    <row r="615" spans="1:13" x14ac:dyDescent="0.25">
      <c r="A615" s="43" t="s">
        <v>4685</v>
      </c>
      <c r="B615" s="1" t="s">
        <v>2922</v>
      </c>
      <c r="C615" s="129">
        <v>908</v>
      </c>
      <c r="D615" s="129">
        <v>559</v>
      </c>
      <c r="E615" s="1">
        <v>400</v>
      </c>
      <c r="F615" s="129">
        <v>427</v>
      </c>
      <c r="G615" s="4">
        <v>0</v>
      </c>
      <c r="H615" s="4">
        <v>0.47692307692307701</v>
      </c>
      <c r="I615" s="4">
        <v>0.82627737226277398</v>
      </c>
      <c r="J615" s="129">
        <v>1000</v>
      </c>
      <c r="K615" s="129"/>
      <c r="L615" s="129">
        <v>0</v>
      </c>
      <c r="M615" s="44" t="s">
        <v>99</v>
      </c>
    </row>
    <row r="616" spans="1:13" x14ac:dyDescent="0.25">
      <c r="A616" s="43" t="s">
        <v>4686</v>
      </c>
      <c r="B616" s="1" t="s">
        <v>1033</v>
      </c>
      <c r="C616" s="129">
        <v>0</v>
      </c>
      <c r="D616" s="129">
        <v>0</v>
      </c>
      <c r="E616" s="1">
        <v>0</v>
      </c>
      <c r="F616" s="129">
        <v>0</v>
      </c>
      <c r="G616" s="4">
        <v>0</v>
      </c>
      <c r="H616" s="4">
        <v>0.50458715596330295</v>
      </c>
      <c r="I616" s="4">
        <v>0.81544401544401601</v>
      </c>
      <c r="J616" s="129">
        <v>1000</v>
      </c>
      <c r="K616" s="129"/>
      <c r="L616" s="129">
        <v>0</v>
      </c>
      <c r="M616" s="44" t="s">
        <v>99</v>
      </c>
    </row>
    <row r="617" spans="1:13" x14ac:dyDescent="0.25">
      <c r="A617" s="43" t="s">
        <v>4687</v>
      </c>
      <c r="B617" s="1" t="s">
        <v>1032</v>
      </c>
      <c r="C617" s="129">
        <v>989</v>
      </c>
      <c r="D617" s="129">
        <v>623</v>
      </c>
      <c r="E617" s="1">
        <v>309</v>
      </c>
      <c r="F617" s="129">
        <v>336</v>
      </c>
      <c r="G617" s="4">
        <v>0</v>
      </c>
      <c r="H617" s="4">
        <v>0.52380952380952395</v>
      </c>
      <c r="I617" s="4">
        <v>0.80935754189944098</v>
      </c>
      <c r="J617" s="129">
        <v>1000</v>
      </c>
      <c r="K617" s="129"/>
      <c r="L617" s="129">
        <v>0</v>
      </c>
      <c r="M617" s="44" t="s">
        <v>99</v>
      </c>
    </row>
    <row r="618" spans="1:13" x14ac:dyDescent="0.25">
      <c r="A618" s="43" t="s">
        <v>4688</v>
      </c>
      <c r="B618" s="1" t="s">
        <v>3138</v>
      </c>
      <c r="C618" s="129">
        <v>1515</v>
      </c>
      <c r="D618" s="129">
        <v>622</v>
      </c>
      <c r="E618" s="1">
        <v>405</v>
      </c>
      <c r="F618" s="129">
        <v>426</v>
      </c>
      <c r="G618" s="4">
        <v>0</v>
      </c>
      <c r="H618" s="4">
        <v>0.54629629629629595</v>
      </c>
      <c r="I618" s="4">
        <v>0.797402597402598</v>
      </c>
      <c r="J618" s="129">
        <v>1000</v>
      </c>
      <c r="K618" s="129"/>
      <c r="L618" s="129">
        <v>0</v>
      </c>
      <c r="M618" s="44" t="s">
        <v>99</v>
      </c>
    </row>
    <row r="619" spans="1:13" x14ac:dyDescent="0.25">
      <c r="A619" s="43" t="s">
        <v>4689</v>
      </c>
      <c r="B619" s="1" t="s">
        <v>3107</v>
      </c>
      <c r="C619" s="129">
        <v>1346</v>
      </c>
      <c r="D619" s="129">
        <v>505</v>
      </c>
      <c r="E619" s="1">
        <v>443</v>
      </c>
      <c r="F619" s="129">
        <v>425</v>
      </c>
      <c r="G619" s="4">
        <v>0</v>
      </c>
      <c r="H619" s="4">
        <v>0.44776119402985098</v>
      </c>
      <c r="I619" s="4">
        <v>0.77240143369175596</v>
      </c>
      <c r="J619" s="129">
        <v>1000</v>
      </c>
      <c r="K619" s="129"/>
      <c r="L619" s="129">
        <v>0</v>
      </c>
      <c r="M619" s="44" t="s">
        <v>99</v>
      </c>
    </row>
    <row r="620" spans="1:13" x14ac:dyDescent="0.25">
      <c r="A620" s="43" t="s">
        <v>4690</v>
      </c>
      <c r="B620" s="1" t="s">
        <v>3312</v>
      </c>
      <c r="C620" s="129">
        <v>1678</v>
      </c>
      <c r="D620" s="129">
        <v>677</v>
      </c>
      <c r="E620" s="1">
        <v>449</v>
      </c>
      <c r="F620" s="129">
        <v>425</v>
      </c>
      <c r="G620" s="4">
        <v>0</v>
      </c>
      <c r="H620" s="4">
        <v>0.515384615384615</v>
      </c>
      <c r="I620" s="4">
        <v>0.79054497701904103</v>
      </c>
      <c r="J620" s="129">
        <v>1000</v>
      </c>
      <c r="K620" s="129"/>
      <c r="L620" s="129">
        <v>0</v>
      </c>
      <c r="M620" s="44" t="s">
        <v>99</v>
      </c>
    </row>
    <row r="621" spans="1:13" x14ac:dyDescent="0.25">
      <c r="A621" s="43" t="s">
        <v>4691</v>
      </c>
      <c r="B621" s="1" t="s">
        <v>2912</v>
      </c>
      <c r="C621" s="129">
        <v>1625</v>
      </c>
      <c r="D621" s="129">
        <v>1157</v>
      </c>
      <c r="E621" s="1">
        <v>302</v>
      </c>
      <c r="F621" s="129">
        <v>390</v>
      </c>
      <c r="G621" s="4">
        <v>0</v>
      </c>
      <c r="H621" s="4">
        <v>0.47540983606557402</v>
      </c>
      <c r="I621" s="4">
        <v>0.80645161290322598</v>
      </c>
      <c r="J621" s="129">
        <v>1000</v>
      </c>
      <c r="K621" s="129"/>
      <c r="L621" s="129">
        <v>0</v>
      </c>
      <c r="M621" s="44" t="s">
        <v>99</v>
      </c>
    </row>
    <row r="622" spans="1:13" x14ac:dyDescent="0.25">
      <c r="A622" s="43" t="s">
        <v>4692</v>
      </c>
      <c r="B622" s="1" t="s">
        <v>2921</v>
      </c>
      <c r="C622" s="129">
        <v>1477</v>
      </c>
      <c r="D622" s="129">
        <v>867</v>
      </c>
      <c r="E622" s="1">
        <v>277</v>
      </c>
      <c r="F622" s="129">
        <v>342</v>
      </c>
      <c r="G622" s="4">
        <v>0</v>
      </c>
      <c r="H622" s="4">
        <v>0.39814814814814797</v>
      </c>
      <c r="I622" s="4">
        <v>0.80903490759753605</v>
      </c>
      <c r="J622" s="129">
        <v>1000</v>
      </c>
      <c r="K622" s="129"/>
      <c r="L622" s="129">
        <v>0</v>
      </c>
      <c r="M622" s="44" t="s">
        <v>99</v>
      </c>
    </row>
    <row r="623" spans="1:13" x14ac:dyDescent="0.25">
      <c r="A623" s="43" t="s">
        <v>1042</v>
      </c>
      <c r="B623" s="1" t="s">
        <v>746</v>
      </c>
      <c r="C623" s="129">
        <v>960</v>
      </c>
      <c r="D623" s="129">
        <v>456</v>
      </c>
      <c r="E623" s="1">
        <v>387</v>
      </c>
      <c r="F623" s="129">
        <v>424</v>
      </c>
      <c r="G623" s="4">
        <v>0</v>
      </c>
      <c r="H623" s="4">
        <v>0.1875</v>
      </c>
      <c r="I623" s="4">
        <v>0.57435197817189598</v>
      </c>
      <c r="J623" s="129">
        <v>1000</v>
      </c>
      <c r="K623" s="129"/>
      <c r="L623" s="129">
        <v>0</v>
      </c>
      <c r="M623" s="44" t="s">
        <v>99</v>
      </c>
    </row>
    <row r="624" spans="1:13" x14ac:dyDescent="0.25">
      <c r="A624" s="43" t="s">
        <v>4693</v>
      </c>
      <c r="B624" s="1" t="s">
        <v>2908</v>
      </c>
      <c r="C624" s="129">
        <v>1399</v>
      </c>
      <c r="D624" s="129">
        <v>1050</v>
      </c>
      <c r="E624" s="1">
        <v>311</v>
      </c>
      <c r="F624" s="129">
        <v>357</v>
      </c>
      <c r="G624" s="4">
        <v>0</v>
      </c>
      <c r="H624" s="4">
        <v>0.34782608695652201</v>
      </c>
      <c r="I624" s="4">
        <v>0.803065134099617</v>
      </c>
      <c r="J624" s="129">
        <v>1000</v>
      </c>
      <c r="K624" s="129"/>
      <c r="L624" s="129">
        <v>0</v>
      </c>
      <c r="M624" s="44" t="s">
        <v>99</v>
      </c>
    </row>
    <row r="625" spans="1:13" x14ac:dyDescent="0.25">
      <c r="A625" s="43" t="s">
        <v>4694</v>
      </c>
      <c r="B625" s="1" t="s">
        <v>659</v>
      </c>
      <c r="C625" s="129">
        <v>758</v>
      </c>
      <c r="D625" s="129">
        <v>616</v>
      </c>
      <c r="E625" s="1">
        <v>361</v>
      </c>
      <c r="F625" s="129">
        <v>423</v>
      </c>
      <c r="G625" s="4">
        <v>0</v>
      </c>
      <c r="H625" s="4">
        <v>0.36363636363636398</v>
      </c>
      <c r="I625" s="4">
        <v>0.789592760180996</v>
      </c>
      <c r="J625" s="129">
        <v>1000</v>
      </c>
      <c r="K625" s="129"/>
      <c r="L625" s="129">
        <v>0</v>
      </c>
      <c r="M625" s="44" t="s">
        <v>99</v>
      </c>
    </row>
    <row r="626" spans="1:13" x14ac:dyDescent="0.25">
      <c r="A626" s="43" t="s">
        <v>4695</v>
      </c>
      <c r="B626" s="1" t="s">
        <v>2917</v>
      </c>
      <c r="C626" s="129">
        <v>1676</v>
      </c>
      <c r="D626" s="129">
        <v>1143</v>
      </c>
      <c r="E626" s="1">
        <v>336</v>
      </c>
      <c r="F626" s="129">
        <v>379</v>
      </c>
      <c r="G626" s="4">
        <v>0</v>
      </c>
      <c r="H626" s="4">
        <v>0.46153846153846201</v>
      </c>
      <c r="I626" s="4">
        <v>0.81969230769230805</v>
      </c>
      <c r="J626" s="129">
        <v>1000</v>
      </c>
      <c r="K626" s="129"/>
      <c r="L626" s="129">
        <v>0</v>
      </c>
      <c r="M626" s="44" t="s">
        <v>99</v>
      </c>
    </row>
    <row r="627" spans="1:13" x14ac:dyDescent="0.25">
      <c r="A627" s="43" t="s">
        <v>4696</v>
      </c>
      <c r="B627" s="1" t="s">
        <v>3542</v>
      </c>
      <c r="C627" s="129">
        <v>1149</v>
      </c>
      <c r="D627" s="129">
        <v>433</v>
      </c>
      <c r="E627" s="1">
        <v>385</v>
      </c>
      <c r="F627" s="129">
        <v>423</v>
      </c>
      <c r="G627" s="4">
        <v>0</v>
      </c>
      <c r="H627" s="4">
        <v>0.19672131147541</v>
      </c>
      <c r="I627" s="4">
        <v>0.75713050993949904</v>
      </c>
      <c r="J627" s="129">
        <v>1000</v>
      </c>
      <c r="K627" s="129"/>
      <c r="L627" s="129">
        <v>0</v>
      </c>
      <c r="M627" s="44" t="s">
        <v>99</v>
      </c>
    </row>
    <row r="628" spans="1:13" x14ac:dyDescent="0.25">
      <c r="A628" s="43" t="s">
        <v>4697</v>
      </c>
      <c r="B628" s="1" t="s">
        <v>3387</v>
      </c>
      <c r="C628" s="129">
        <v>1169</v>
      </c>
      <c r="D628" s="129">
        <v>501</v>
      </c>
      <c r="E628" s="1">
        <v>395</v>
      </c>
      <c r="F628" s="129">
        <v>423</v>
      </c>
      <c r="G628" s="4">
        <v>0</v>
      </c>
      <c r="H628" s="4">
        <v>0.214285714285714</v>
      </c>
      <c r="I628" s="4">
        <v>0.80909717436250905</v>
      </c>
      <c r="J628" s="129">
        <v>1000</v>
      </c>
      <c r="K628" s="129"/>
      <c r="L628" s="129">
        <v>0</v>
      </c>
      <c r="M628" s="44" t="s">
        <v>99</v>
      </c>
    </row>
    <row r="629" spans="1:13" x14ac:dyDescent="0.25">
      <c r="A629" s="43" t="s">
        <v>1185</v>
      </c>
      <c r="B629" s="1" t="s">
        <v>672</v>
      </c>
      <c r="C629" s="129">
        <v>1103</v>
      </c>
      <c r="D629" s="129">
        <v>604</v>
      </c>
      <c r="E629" s="1">
        <v>352</v>
      </c>
      <c r="F629" s="129">
        <v>423</v>
      </c>
      <c r="G629" s="4">
        <v>0</v>
      </c>
      <c r="H629" s="4">
        <v>0.64634146341463405</v>
      </c>
      <c r="I629" s="4">
        <v>0.78340248962655601</v>
      </c>
      <c r="J629" s="129">
        <v>1000</v>
      </c>
      <c r="K629" s="129"/>
      <c r="L629" s="129">
        <v>0</v>
      </c>
      <c r="M629" s="44" t="s">
        <v>99</v>
      </c>
    </row>
    <row r="630" spans="1:13" x14ac:dyDescent="0.25">
      <c r="A630" s="43" t="s">
        <v>4698</v>
      </c>
      <c r="B630" s="1" t="s">
        <v>2923</v>
      </c>
      <c r="C630" s="129">
        <v>1920</v>
      </c>
      <c r="D630" s="129">
        <v>1358</v>
      </c>
      <c r="E630" s="1">
        <v>343</v>
      </c>
      <c r="F630" s="129">
        <v>394</v>
      </c>
      <c r="G630" s="4">
        <v>0</v>
      </c>
      <c r="H630" s="4">
        <v>0.50675675675675702</v>
      </c>
      <c r="I630" s="4">
        <v>0.802423603793467</v>
      </c>
      <c r="J630" s="129">
        <v>1000</v>
      </c>
      <c r="K630" s="129"/>
      <c r="L630" s="129">
        <v>0</v>
      </c>
      <c r="M630" s="44" t="s">
        <v>99</v>
      </c>
    </row>
    <row r="631" spans="1:13" x14ac:dyDescent="0.25">
      <c r="A631" s="43" t="s">
        <v>4699</v>
      </c>
      <c r="B631" s="1" t="s">
        <v>3532</v>
      </c>
      <c r="C631" s="129">
        <v>1247</v>
      </c>
      <c r="D631" s="129">
        <v>663</v>
      </c>
      <c r="E631" s="1">
        <v>384</v>
      </c>
      <c r="F631" s="129">
        <v>423</v>
      </c>
      <c r="G631" s="4">
        <v>0</v>
      </c>
      <c r="H631" s="4">
        <v>0.15384615384615399</v>
      </c>
      <c r="I631" s="4">
        <v>0.74562211981566795</v>
      </c>
      <c r="J631" s="129">
        <v>1000</v>
      </c>
      <c r="K631" s="129"/>
      <c r="L631" s="129">
        <v>0</v>
      </c>
      <c r="M631" s="44" t="s">
        <v>99</v>
      </c>
    </row>
    <row r="632" spans="1:13" x14ac:dyDescent="0.25">
      <c r="A632" s="43" t="s">
        <v>4700</v>
      </c>
      <c r="B632" s="1" t="s">
        <v>3386</v>
      </c>
      <c r="C632" s="129">
        <v>1357</v>
      </c>
      <c r="D632" s="129">
        <v>528</v>
      </c>
      <c r="E632" s="1">
        <v>408</v>
      </c>
      <c r="F632" s="129">
        <v>422</v>
      </c>
      <c r="G632" s="4">
        <v>0</v>
      </c>
      <c r="H632" s="4">
        <v>0.43859649122806998</v>
      </c>
      <c r="I632" s="4">
        <v>0.79113498992612497</v>
      </c>
      <c r="J632" s="129">
        <v>1000</v>
      </c>
      <c r="K632" s="129"/>
      <c r="L632" s="129">
        <v>0</v>
      </c>
      <c r="M632" s="44" t="s">
        <v>99</v>
      </c>
    </row>
    <row r="633" spans="1:13" x14ac:dyDescent="0.25">
      <c r="A633" s="43" t="s">
        <v>4701</v>
      </c>
      <c r="B633" s="1" t="s">
        <v>3560</v>
      </c>
      <c r="C633" s="129">
        <v>857</v>
      </c>
      <c r="D633" s="129">
        <v>634</v>
      </c>
      <c r="E633" s="1">
        <v>397</v>
      </c>
      <c r="F633" s="129">
        <v>421</v>
      </c>
      <c r="G633" s="4">
        <v>0</v>
      </c>
      <c r="H633" s="4">
        <v>0.67500000000000004</v>
      </c>
      <c r="I633" s="4">
        <v>0.80386178861788604</v>
      </c>
      <c r="J633" s="129">
        <v>1000</v>
      </c>
      <c r="K633" s="129"/>
      <c r="L633" s="129">
        <v>0</v>
      </c>
      <c r="M633" s="44" t="s">
        <v>99</v>
      </c>
    </row>
    <row r="634" spans="1:13" x14ac:dyDescent="0.25">
      <c r="A634" s="43" t="s">
        <v>4702</v>
      </c>
      <c r="B634" s="1" t="s">
        <v>738</v>
      </c>
      <c r="C634" s="129">
        <v>1287</v>
      </c>
      <c r="D634" s="129">
        <v>513</v>
      </c>
      <c r="E634" s="1">
        <v>456</v>
      </c>
      <c r="F634" s="129">
        <v>421</v>
      </c>
      <c r="G634" s="4">
        <v>0</v>
      </c>
      <c r="H634" s="4">
        <v>9.0909090909090898E-2</v>
      </c>
      <c r="I634" s="4">
        <v>0.57103825136611996</v>
      </c>
      <c r="J634" s="129">
        <v>1000</v>
      </c>
      <c r="K634" s="129"/>
      <c r="L634" s="129">
        <v>0</v>
      </c>
      <c r="M634" s="44" t="s">
        <v>99</v>
      </c>
    </row>
    <row r="635" spans="1:13" x14ac:dyDescent="0.25">
      <c r="A635" s="43" t="s">
        <v>4703</v>
      </c>
      <c r="B635" s="1" t="s">
        <v>3415</v>
      </c>
      <c r="C635" s="129">
        <v>1619</v>
      </c>
      <c r="D635" s="129">
        <v>624</v>
      </c>
      <c r="E635" s="1">
        <v>391</v>
      </c>
      <c r="F635" s="129">
        <v>421</v>
      </c>
      <c r="G635" s="4">
        <v>0</v>
      </c>
      <c r="H635" s="4">
        <v>0.50819672131147497</v>
      </c>
      <c r="I635" s="4">
        <v>0.79782164737917005</v>
      </c>
      <c r="J635" s="129">
        <v>1000</v>
      </c>
      <c r="K635" s="129"/>
      <c r="L635" s="129">
        <v>0</v>
      </c>
      <c r="M635" s="44" t="s">
        <v>99</v>
      </c>
    </row>
    <row r="636" spans="1:13" x14ac:dyDescent="0.25">
      <c r="A636" s="43" t="s">
        <v>4704</v>
      </c>
      <c r="B636" s="1" t="s">
        <v>2962</v>
      </c>
      <c r="C636" s="129">
        <v>907</v>
      </c>
      <c r="D636" s="129">
        <v>191</v>
      </c>
      <c r="E636" s="1">
        <v>398</v>
      </c>
      <c r="F636" s="129">
        <v>353</v>
      </c>
      <c r="G636" s="4">
        <v>0</v>
      </c>
      <c r="H636" s="4">
        <v>0.18333333333333299</v>
      </c>
      <c r="I636" s="4">
        <v>0.77437858508604196</v>
      </c>
      <c r="J636" s="129">
        <v>1000</v>
      </c>
      <c r="K636" s="129"/>
      <c r="L636" s="129">
        <v>0</v>
      </c>
      <c r="M636" s="44" t="s">
        <v>99</v>
      </c>
    </row>
    <row r="637" spans="1:13" x14ac:dyDescent="0.25">
      <c r="A637" s="43" t="s">
        <v>4705</v>
      </c>
      <c r="B637" s="1" t="s">
        <v>3271</v>
      </c>
      <c r="C637" s="129">
        <v>1215</v>
      </c>
      <c r="D637" s="129">
        <v>592</v>
      </c>
      <c r="E637" s="1">
        <v>426</v>
      </c>
      <c r="F637" s="129">
        <v>420</v>
      </c>
      <c r="G637" s="4">
        <v>0</v>
      </c>
      <c r="H637" s="4">
        <v>0.58695652173913004</v>
      </c>
      <c r="I637" s="4">
        <v>0.79811320754716997</v>
      </c>
      <c r="J637" s="129">
        <v>1000</v>
      </c>
      <c r="K637" s="129"/>
      <c r="L637" s="129">
        <v>0</v>
      </c>
      <c r="M637" s="44" t="s">
        <v>99</v>
      </c>
    </row>
    <row r="638" spans="1:13" x14ac:dyDescent="0.25">
      <c r="A638" s="43" t="s">
        <v>4706</v>
      </c>
      <c r="B638" s="1" t="s">
        <v>837</v>
      </c>
      <c r="C638" s="129">
        <v>1272</v>
      </c>
      <c r="D638" s="129">
        <v>669</v>
      </c>
      <c r="E638" s="1">
        <v>395</v>
      </c>
      <c r="F638" s="129">
        <v>420</v>
      </c>
      <c r="G638" s="4">
        <v>0</v>
      </c>
      <c r="H638" s="4">
        <v>0.63414634146341498</v>
      </c>
      <c r="I638" s="4">
        <v>0.78149300155520995</v>
      </c>
      <c r="J638" s="129">
        <v>1000</v>
      </c>
      <c r="K638" s="129"/>
      <c r="L638" s="129">
        <v>0</v>
      </c>
      <c r="M638" s="44" t="s">
        <v>99</v>
      </c>
    </row>
    <row r="639" spans="1:13" x14ac:dyDescent="0.25">
      <c r="A639" s="43" t="s">
        <v>4707</v>
      </c>
      <c r="B639" s="1" t="s">
        <v>2954</v>
      </c>
      <c r="C639" s="129">
        <v>1615</v>
      </c>
      <c r="D639" s="129">
        <v>585</v>
      </c>
      <c r="E639" s="1">
        <v>361</v>
      </c>
      <c r="F639" s="129">
        <v>357</v>
      </c>
      <c r="G639" s="4">
        <v>0</v>
      </c>
      <c r="H639" s="4">
        <v>0.64948453608247403</v>
      </c>
      <c r="I639" s="4">
        <v>0.82585398526456799</v>
      </c>
      <c r="J639" s="129">
        <v>1000</v>
      </c>
      <c r="K639" s="129"/>
      <c r="L639" s="129">
        <v>0</v>
      </c>
      <c r="M639" s="44" t="s">
        <v>99</v>
      </c>
    </row>
    <row r="640" spans="1:13" x14ac:dyDescent="0.25">
      <c r="A640" s="43" t="s">
        <v>4708</v>
      </c>
      <c r="B640" s="1" t="s">
        <v>3274</v>
      </c>
      <c r="C640" s="129">
        <v>1599</v>
      </c>
      <c r="D640" s="129">
        <v>766</v>
      </c>
      <c r="E640" s="1">
        <v>400</v>
      </c>
      <c r="F640" s="129">
        <v>419</v>
      </c>
      <c r="G640" s="4">
        <v>0</v>
      </c>
      <c r="H640" s="4">
        <v>0.55454545454545401</v>
      </c>
      <c r="I640" s="4">
        <v>0.80487804878048796</v>
      </c>
      <c r="J640" s="129">
        <v>1000</v>
      </c>
      <c r="K640" s="129"/>
      <c r="L640" s="129">
        <v>0</v>
      </c>
      <c r="M640" s="44" t="s">
        <v>99</v>
      </c>
    </row>
    <row r="641" spans="1:13" x14ac:dyDescent="0.25">
      <c r="A641" s="43" t="s">
        <v>4709</v>
      </c>
      <c r="B641" s="1" t="s">
        <v>3003</v>
      </c>
      <c r="C641" s="129">
        <v>0</v>
      </c>
      <c r="D641" s="129">
        <v>0</v>
      </c>
      <c r="E641" s="1">
        <v>0</v>
      </c>
      <c r="F641" s="129">
        <v>0</v>
      </c>
      <c r="G641" s="4">
        <v>0</v>
      </c>
      <c r="H641" s="4">
        <v>0.16666666666666699</v>
      </c>
      <c r="I641" s="4">
        <v>0.792682926829268</v>
      </c>
      <c r="J641" s="129">
        <v>1000</v>
      </c>
      <c r="K641" s="129"/>
      <c r="L641" s="129">
        <v>0</v>
      </c>
      <c r="M641" s="44" t="s">
        <v>99</v>
      </c>
    </row>
    <row r="642" spans="1:13" x14ac:dyDescent="0.25">
      <c r="A642" s="43" t="s">
        <v>4710</v>
      </c>
      <c r="B642" s="1" t="s">
        <v>3384</v>
      </c>
      <c r="C642" s="129">
        <v>1508</v>
      </c>
      <c r="D642" s="129">
        <v>1028</v>
      </c>
      <c r="E642" s="1">
        <v>400</v>
      </c>
      <c r="F642" s="129">
        <v>419</v>
      </c>
      <c r="G642" s="4">
        <v>0</v>
      </c>
      <c r="H642" s="4">
        <v>0.55855855855855796</v>
      </c>
      <c r="I642" s="4">
        <v>0.77884615384615397</v>
      </c>
      <c r="J642" s="129">
        <v>1000</v>
      </c>
      <c r="K642" s="129"/>
      <c r="L642" s="129">
        <v>0</v>
      </c>
      <c r="M642" s="44" t="s">
        <v>99</v>
      </c>
    </row>
    <row r="643" spans="1:13" x14ac:dyDescent="0.25">
      <c r="A643" s="43" t="s">
        <v>4711</v>
      </c>
      <c r="B643" s="1" t="s">
        <v>2997</v>
      </c>
      <c r="C643" s="129">
        <v>578</v>
      </c>
      <c r="D643" s="129">
        <v>274</v>
      </c>
      <c r="E643" s="1">
        <v>359</v>
      </c>
      <c r="F643" s="129">
        <v>376</v>
      </c>
      <c r="G643" s="4">
        <v>0</v>
      </c>
      <c r="H643" s="4">
        <v>0.24</v>
      </c>
      <c r="I643" s="4">
        <v>0.81970884658454601</v>
      </c>
      <c r="J643" s="129">
        <v>1000</v>
      </c>
      <c r="K643" s="129"/>
      <c r="L643" s="129">
        <v>0</v>
      </c>
      <c r="M643" s="44" t="s">
        <v>99</v>
      </c>
    </row>
    <row r="644" spans="1:13" x14ac:dyDescent="0.25">
      <c r="A644" s="43" t="s">
        <v>4712</v>
      </c>
      <c r="B644" s="1" t="s">
        <v>3535</v>
      </c>
      <c r="C644" s="129">
        <v>1643</v>
      </c>
      <c r="D644" s="129">
        <v>436</v>
      </c>
      <c r="E644" s="1">
        <v>405</v>
      </c>
      <c r="F644" s="129">
        <v>418</v>
      </c>
      <c r="G644" s="4">
        <v>0</v>
      </c>
      <c r="H644" s="4">
        <v>-5.2631578947368397E-2</v>
      </c>
      <c r="I644" s="4">
        <v>0.49225046497210201</v>
      </c>
      <c r="J644" s="129">
        <v>1000</v>
      </c>
      <c r="K644" s="129"/>
      <c r="L644" s="129">
        <v>0</v>
      </c>
      <c r="M644" s="44" t="s">
        <v>99</v>
      </c>
    </row>
    <row r="645" spans="1:13" x14ac:dyDescent="0.25">
      <c r="A645" s="43" t="s">
        <v>4713</v>
      </c>
      <c r="B645" s="1" t="s">
        <v>690</v>
      </c>
      <c r="C645" s="129">
        <v>1504</v>
      </c>
      <c r="D645" s="129">
        <v>521</v>
      </c>
      <c r="E645" s="1">
        <v>401</v>
      </c>
      <c r="F645" s="129">
        <v>417</v>
      </c>
      <c r="G645" s="4">
        <v>0</v>
      </c>
      <c r="H645" s="4">
        <v>0.36842105263157898</v>
      </c>
      <c r="I645" s="4">
        <v>0.77022653721682799</v>
      </c>
      <c r="J645" s="129">
        <v>1000</v>
      </c>
      <c r="K645" s="129"/>
      <c r="L645" s="129">
        <v>0</v>
      </c>
      <c r="M645" s="44" t="s">
        <v>99</v>
      </c>
    </row>
    <row r="646" spans="1:13" x14ac:dyDescent="0.25">
      <c r="A646" s="43" t="s">
        <v>1230</v>
      </c>
      <c r="B646" s="1" t="s">
        <v>720</v>
      </c>
      <c r="C646" s="129">
        <v>850</v>
      </c>
      <c r="D646" s="129">
        <v>621</v>
      </c>
      <c r="E646" s="1">
        <v>398</v>
      </c>
      <c r="F646" s="129">
        <v>417</v>
      </c>
      <c r="G646" s="4">
        <v>0</v>
      </c>
      <c r="H646" s="4">
        <v>0.58064516129032295</v>
      </c>
      <c r="I646" s="4">
        <v>0.80467091295116799</v>
      </c>
      <c r="J646" s="129">
        <v>1000</v>
      </c>
      <c r="K646" s="129"/>
      <c r="L646" s="129">
        <v>0</v>
      </c>
      <c r="M646" s="44" t="s">
        <v>99</v>
      </c>
    </row>
    <row r="647" spans="1:13" x14ac:dyDescent="0.25">
      <c r="A647" s="43" t="s">
        <v>4714</v>
      </c>
      <c r="B647" s="1" t="s">
        <v>3021</v>
      </c>
      <c r="C647" s="129">
        <v>950</v>
      </c>
      <c r="D647" s="129">
        <v>481</v>
      </c>
      <c r="E647" s="1">
        <v>382</v>
      </c>
      <c r="F647" s="129">
        <v>394</v>
      </c>
      <c r="G647" s="4">
        <v>0</v>
      </c>
      <c r="H647" s="4">
        <v>0.44827586206896602</v>
      </c>
      <c r="I647" s="4">
        <v>0.81600831600831603</v>
      </c>
      <c r="J647" s="129">
        <v>1000</v>
      </c>
      <c r="K647" s="129"/>
      <c r="L647" s="129">
        <v>0</v>
      </c>
      <c r="M647" s="44" t="s">
        <v>99</v>
      </c>
    </row>
    <row r="648" spans="1:13" x14ac:dyDescent="0.25">
      <c r="A648" s="43" t="s">
        <v>4715</v>
      </c>
      <c r="B648" s="1" t="s">
        <v>3372</v>
      </c>
      <c r="C648" s="129">
        <v>1610</v>
      </c>
      <c r="D648" s="129">
        <v>541</v>
      </c>
      <c r="E648" s="1">
        <v>401</v>
      </c>
      <c r="F648" s="129">
        <v>416</v>
      </c>
      <c r="G648" s="4">
        <v>0</v>
      </c>
      <c r="H648" s="4">
        <v>0.56153846153846199</v>
      </c>
      <c r="I648" s="4">
        <v>0.78638814016172498</v>
      </c>
      <c r="J648" s="129">
        <v>1000</v>
      </c>
      <c r="K648" s="129"/>
      <c r="L648" s="129">
        <v>0</v>
      </c>
      <c r="M648" s="44" t="s">
        <v>99</v>
      </c>
    </row>
    <row r="649" spans="1:13" x14ac:dyDescent="0.25">
      <c r="A649" s="43" t="s">
        <v>4716</v>
      </c>
      <c r="B649" s="1" t="s">
        <v>3526</v>
      </c>
      <c r="C649" s="129">
        <v>1433</v>
      </c>
      <c r="D649" s="129">
        <v>836</v>
      </c>
      <c r="E649" s="1">
        <v>396</v>
      </c>
      <c r="F649" s="129">
        <v>416</v>
      </c>
      <c r="G649" s="4">
        <v>0</v>
      </c>
      <c r="H649" s="4">
        <v>0.278481012658228</v>
      </c>
      <c r="I649" s="4">
        <v>0.76233864844343202</v>
      </c>
      <c r="J649" s="129">
        <v>1000</v>
      </c>
      <c r="K649" s="129"/>
      <c r="L649" s="129">
        <v>0</v>
      </c>
      <c r="M649" s="44" t="s">
        <v>99</v>
      </c>
    </row>
    <row r="650" spans="1:13" x14ac:dyDescent="0.25">
      <c r="A650" s="43" t="s">
        <v>4717</v>
      </c>
      <c r="B650" s="1" t="s">
        <v>3038</v>
      </c>
      <c r="C650" s="129">
        <v>1109</v>
      </c>
      <c r="D650" s="129">
        <v>858</v>
      </c>
      <c r="E650" s="1">
        <v>347</v>
      </c>
      <c r="F650" s="129">
        <v>368</v>
      </c>
      <c r="G650" s="4">
        <v>0</v>
      </c>
      <c r="H650" s="4">
        <v>0.51315789473684204</v>
      </c>
      <c r="I650" s="4">
        <v>0.820116054158607</v>
      </c>
      <c r="J650" s="129">
        <v>1000</v>
      </c>
      <c r="K650" s="129"/>
      <c r="L650" s="129">
        <v>0</v>
      </c>
      <c r="M650" s="44" t="s">
        <v>99</v>
      </c>
    </row>
    <row r="651" spans="1:13" x14ac:dyDescent="0.25">
      <c r="A651" s="43" t="s">
        <v>4718</v>
      </c>
      <c r="B651" s="1" t="s">
        <v>3654</v>
      </c>
      <c r="C651" s="129">
        <v>1302</v>
      </c>
      <c r="D651" s="129">
        <v>355</v>
      </c>
      <c r="E651" s="1">
        <v>455</v>
      </c>
      <c r="F651" s="129">
        <v>415</v>
      </c>
      <c r="G651" s="4">
        <v>0</v>
      </c>
      <c r="H651" s="4">
        <v>0.66666666666666696</v>
      </c>
      <c r="I651" s="4">
        <v>0.76082474226804098</v>
      </c>
      <c r="J651" s="129">
        <v>1000</v>
      </c>
      <c r="K651" s="129"/>
      <c r="L651" s="129">
        <v>0</v>
      </c>
      <c r="M651" s="44" t="s">
        <v>99</v>
      </c>
    </row>
    <row r="652" spans="1:13" x14ac:dyDescent="0.25">
      <c r="A652" s="43" t="s">
        <v>4719</v>
      </c>
      <c r="B652" s="1" t="s">
        <v>3080</v>
      </c>
      <c r="C652" s="129">
        <v>905</v>
      </c>
      <c r="D652" s="129">
        <v>386</v>
      </c>
      <c r="E652" s="1">
        <v>402</v>
      </c>
      <c r="F652" s="129">
        <v>414</v>
      </c>
      <c r="G652" s="4">
        <v>0</v>
      </c>
      <c r="H652" s="4">
        <v>0.10606060606060599</v>
      </c>
      <c r="I652" s="4">
        <v>0.78586956521739104</v>
      </c>
      <c r="J652" s="129">
        <v>1000</v>
      </c>
      <c r="K652" s="129"/>
      <c r="L652" s="129">
        <v>0</v>
      </c>
      <c r="M652" s="44" t="s">
        <v>99</v>
      </c>
    </row>
    <row r="653" spans="1:13" x14ac:dyDescent="0.25">
      <c r="A653" s="43" t="s">
        <v>4720</v>
      </c>
      <c r="B653" s="1" t="s">
        <v>3416</v>
      </c>
      <c r="C653" s="129">
        <v>1451</v>
      </c>
      <c r="D653" s="129">
        <v>613</v>
      </c>
      <c r="E653" s="1">
        <v>403</v>
      </c>
      <c r="F653" s="129">
        <v>414</v>
      </c>
      <c r="G653" s="4">
        <v>0</v>
      </c>
      <c r="H653" s="4">
        <v>0.60909090909090902</v>
      </c>
      <c r="I653" s="4">
        <v>0.78347107438016494</v>
      </c>
      <c r="J653" s="129">
        <v>1000</v>
      </c>
      <c r="K653" s="129"/>
      <c r="L653" s="129">
        <v>0</v>
      </c>
      <c r="M653" s="44" t="s">
        <v>99</v>
      </c>
    </row>
    <row r="654" spans="1:13" x14ac:dyDescent="0.25">
      <c r="A654" s="43" t="s">
        <v>4721</v>
      </c>
      <c r="B654" s="1" t="s">
        <v>3054</v>
      </c>
      <c r="C654" s="129">
        <v>1053</v>
      </c>
      <c r="D654" s="129">
        <v>513</v>
      </c>
      <c r="E654" s="1">
        <v>314</v>
      </c>
      <c r="F654" s="129">
        <v>384</v>
      </c>
      <c r="G654" s="4">
        <v>0</v>
      </c>
      <c r="H654" s="4">
        <v>0.54098360655737698</v>
      </c>
      <c r="I654" s="4">
        <v>0.81712473572938704</v>
      </c>
      <c r="J654" s="129">
        <v>1000</v>
      </c>
      <c r="K654" s="129"/>
      <c r="L654" s="129">
        <v>0</v>
      </c>
      <c r="M654" s="44" t="s">
        <v>99</v>
      </c>
    </row>
    <row r="655" spans="1:13" x14ac:dyDescent="0.25">
      <c r="A655" s="43" t="s">
        <v>4722</v>
      </c>
      <c r="B655" s="1" t="s">
        <v>3640</v>
      </c>
      <c r="C655" s="129">
        <v>1278</v>
      </c>
      <c r="D655" s="129">
        <v>601</v>
      </c>
      <c r="E655" s="1">
        <v>446</v>
      </c>
      <c r="F655" s="129">
        <v>413</v>
      </c>
      <c r="G655" s="4">
        <v>0</v>
      </c>
      <c r="H655" s="4">
        <v>0.4375</v>
      </c>
      <c r="I655" s="4">
        <v>0.77470355731225304</v>
      </c>
      <c r="J655" s="129">
        <v>1000</v>
      </c>
      <c r="K655" s="129"/>
      <c r="L655" s="129">
        <v>0</v>
      </c>
      <c r="M655" s="44" t="s">
        <v>99</v>
      </c>
    </row>
    <row r="656" spans="1:13" x14ac:dyDescent="0.25">
      <c r="A656" s="43" t="s">
        <v>4723</v>
      </c>
      <c r="B656" s="1" t="s">
        <v>3205</v>
      </c>
      <c r="C656" s="129">
        <v>1645</v>
      </c>
      <c r="D656" s="129">
        <v>1026</v>
      </c>
      <c r="E656" s="1">
        <v>420</v>
      </c>
      <c r="F656" s="129">
        <v>412</v>
      </c>
      <c r="G656" s="4">
        <v>0</v>
      </c>
      <c r="H656" s="4">
        <v>0.61764705882352999</v>
      </c>
      <c r="I656" s="4">
        <v>0.81217985202049003</v>
      </c>
      <c r="J656" s="129">
        <v>1000</v>
      </c>
      <c r="K656" s="129"/>
      <c r="L656" s="129">
        <v>0</v>
      </c>
      <c r="M656" s="44" t="s">
        <v>99</v>
      </c>
    </row>
    <row r="657" spans="1:13" x14ac:dyDescent="0.25">
      <c r="A657" s="43" t="s">
        <v>4724</v>
      </c>
      <c r="B657" s="1" t="s">
        <v>1007</v>
      </c>
      <c r="C657" s="129">
        <v>1355</v>
      </c>
      <c r="D657" s="129">
        <v>648</v>
      </c>
      <c r="E657" s="1">
        <v>386</v>
      </c>
      <c r="F657" s="129">
        <v>393</v>
      </c>
      <c r="G657" s="4">
        <v>0</v>
      </c>
      <c r="H657" s="4">
        <v>0.50602409638554202</v>
      </c>
      <c r="I657" s="4">
        <v>0.77892409727339695</v>
      </c>
      <c r="J657" s="129">
        <v>1000</v>
      </c>
      <c r="K657" s="129"/>
      <c r="L657" s="129">
        <v>0</v>
      </c>
      <c r="M657" s="44" t="s">
        <v>99</v>
      </c>
    </row>
    <row r="658" spans="1:13" x14ac:dyDescent="0.25">
      <c r="A658" s="43" t="s">
        <v>4725</v>
      </c>
      <c r="B658" s="1" t="s">
        <v>3133</v>
      </c>
      <c r="C658" s="129">
        <v>1223</v>
      </c>
      <c r="D658" s="129">
        <v>833</v>
      </c>
      <c r="E658" s="1">
        <v>362</v>
      </c>
      <c r="F658" s="129">
        <v>411</v>
      </c>
      <c r="G658" s="4">
        <v>0</v>
      </c>
      <c r="H658" s="4">
        <v>0.45348837209302301</v>
      </c>
      <c r="I658" s="4">
        <v>0.79440665154950896</v>
      </c>
      <c r="J658" s="129">
        <v>1000</v>
      </c>
      <c r="K658" s="129"/>
      <c r="L658" s="129">
        <v>0</v>
      </c>
      <c r="M658" s="44" t="s">
        <v>99</v>
      </c>
    </row>
    <row r="659" spans="1:13" x14ac:dyDescent="0.25">
      <c r="A659" s="43" t="s">
        <v>4726</v>
      </c>
      <c r="B659" s="1" t="s">
        <v>3079</v>
      </c>
      <c r="C659" s="129">
        <v>1040</v>
      </c>
      <c r="D659" s="129">
        <v>973</v>
      </c>
      <c r="E659" s="1">
        <v>372</v>
      </c>
      <c r="F659" s="129">
        <v>408</v>
      </c>
      <c r="G659" s="4">
        <v>0</v>
      </c>
      <c r="H659" s="4">
        <v>0.5</v>
      </c>
      <c r="I659" s="4">
        <v>0.84523809523809501</v>
      </c>
      <c r="J659" s="129">
        <v>1000</v>
      </c>
      <c r="K659" s="129"/>
      <c r="L659" s="129">
        <v>0</v>
      </c>
      <c r="M659" s="44" t="s">
        <v>99</v>
      </c>
    </row>
    <row r="660" spans="1:13" x14ac:dyDescent="0.25">
      <c r="A660" s="43" t="s">
        <v>4727</v>
      </c>
      <c r="B660" s="1" t="s">
        <v>3333</v>
      </c>
      <c r="C660" s="129">
        <v>898</v>
      </c>
      <c r="D660" s="129">
        <v>527</v>
      </c>
      <c r="E660" s="1">
        <v>398</v>
      </c>
      <c r="F660" s="129">
        <v>409</v>
      </c>
      <c r="G660" s="4">
        <v>0</v>
      </c>
      <c r="H660" s="4">
        <v>2.04081632653061E-2</v>
      </c>
      <c r="I660" s="4">
        <v>0.69962453066332897</v>
      </c>
      <c r="J660" s="129">
        <v>1000</v>
      </c>
      <c r="K660" s="129"/>
      <c r="L660" s="129">
        <v>0</v>
      </c>
      <c r="M660" s="44" t="s">
        <v>99</v>
      </c>
    </row>
    <row r="661" spans="1:13" x14ac:dyDescent="0.25">
      <c r="A661" s="43" t="s">
        <v>4728</v>
      </c>
      <c r="B661" s="1" t="s">
        <v>3140</v>
      </c>
      <c r="C661" s="129">
        <v>1046</v>
      </c>
      <c r="D661" s="129">
        <v>664</v>
      </c>
      <c r="E661" s="1">
        <v>373</v>
      </c>
      <c r="F661" s="129">
        <v>409</v>
      </c>
      <c r="G661" s="4">
        <v>0</v>
      </c>
      <c r="H661" s="4">
        <v>0.45614035087719301</v>
      </c>
      <c r="I661" s="4">
        <v>0.79634966378482197</v>
      </c>
      <c r="J661" s="129">
        <v>1000</v>
      </c>
      <c r="K661" s="129"/>
      <c r="L661" s="129">
        <v>0</v>
      </c>
      <c r="M661" s="44" t="s">
        <v>99</v>
      </c>
    </row>
    <row r="662" spans="1:13" x14ac:dyDescent="0.25">
      <c r="A662" s="43" t="s">
        <v>4729</v>
      </c>
      <c r="B662" s="1" t="s">
        <v>998</v>
      </c>
      <c r="C662" s="129">
        <v>1092</v>
      </c>
      <c r="D662" s="129">
        <v>570</v>
      </c>
      <c r="E662" s="1">
        <v>392</v>
      </c>
      <c r="F662" s="129">
        <v>408</v>
      </c>
      <c r="G662" s="4">
        <v>0</v>
      </c>
      <c r="H662" s="4">
        <v>0.55357142857142905</v>
      </c>
      <c r="I662" s="4">
        <v>0.79153439153439198</v>
      </c>
      <c r="J662" s="129">
        <v>1000</v>
      </c>
      <c r="K662" s="129"/>
      <c r="L662" s="129">
        <v>0</v>
      </c>
      <c r="M662" s="44" t="s">
        <v>99</v>
      </c>
    </row>
    <row r="663" spans="1:13" x14ac:dyDescent="0.25">
      <c r="A663" s="43" t="s">
        <v>4730</v>
      </c>
      <c r="B663" s="1" t="s">
        <v>3111</v>
      </c>
      <c r="C663" s="129">
        <v>639</v>
      </c>
      <c r="D663" s="129">
        <v>330</v>
      </c>
      <c r="E663" s="1">
        <v>295</v>
      </c>
      <c r="F663" s="129">
        <v>317</v>
      </c>
      <c r="G663" s="4">
        <v>0</v>
      </c>
      <c r="H663" s="4">
        <v>0.125</v>
      </c>
      <c r="I663" s="4">
        <v>0.75730994152046804</v>
      </c>
      <c r="J663" s="129">
        <v>1000</v>
      </c>
      <c r="K663" s="129"/>
      <c r="L663" s="129">
        <v>0</v>
      </c>
      <c r="M663" s="44" t="s">
        <v>99</v>
      </c>
    </row>
    <row r="664" spans="1:13" x14ac:dyDescent="0.25">
      <c r="A664" s="43" t="s">
        <v>4731</v>
      </c>
      <c r="B664" s="1" t="s">
        <v>3655</v>
      </c>
      <c r="C664" s="129">
        <v>1388</v>
      </c>
      <c r="D664" s="129">
        <v>792</v>
      </c>
      <c r="E664" s="1">
        <v>425</v>
      </c>
      <c r="F664" s="129">
        <v>408</v>
      </c>
      <c r="G664" s="4">
        <v>0</v>
      </c>
      <c r="H664" s="4">
        <v>0.66666666666666696</v>
      </c>
      <c r="I664" s="4">
        <v>0.78571428571428603</v>
      </c>
      <c r="J664" s="129">
        <v>1000</v>
      </c>
      <c r="K664" s="129"/>
      <c r="L664" s="129">
        <v>0</v>
      </c>
      <c r="M664" s="44" t="s">
        <v>99</v>
      </c>
    </row>
    <row r="665" spans="1:13" x14ac:dyDescent="0.25">
      <c r="A665" s="43" t="s">
        <v>4732</v>
      </c>
      <c r="B665" s="1" t="s">
        <v>3423</v>
      </c>
      <c r="C665" s="129">
        <v>1689</v>
      </c>
      <c r="D665" s="129">
        <v>1109</v>
      </c>
      <c r="E665" s="1">
        <v>367</v>
      </c>
      <c r="F665" s="129">
        <v>408</v>
      </c>
      <c r="G665" s="4">
        <v>0</v>
      </c>
      <c r="H665" s="4">
        <v>0.40983606557377</v>
      </c>
      <c r="I665" s="4">
        <v>0.79138461538461502</v>
      </c>
      <c r="J665" s="129">
        <v>1000</v>
      </c>
      <c r="K665" s="129"/>
      <c r="L665" s="129">
        <v>0</v>
      </c>
      <c r="M665" s="44" t="s">
        <v>99</v>
      </c>
    </row>
    <row r="666" spans="1:13" x14ac:dyDescent="0.25">
      <c r="A666" s="43" t="s">
        <v>4733</v>
      </c>
      <c r="B666" s="1" t="s">
        <v>3109</v>
      </c>
      <c r="C666" s="129">
        <v>1107</v>
      </c>
      <c r="D666" s="129">
        <v>599</v>
      </c>
      <c r="E666" s="1">
        <v>340</v>
      </c>
      <c r="F666" s="129">
        <v>381</v>
      </c>
      <c r="G666" s="4">
        <v>0</v>
      </c>
      <c r="H666" s="4">
        <v>0.547619047619048</v>
      </c>
      <c r="I666" s="4">
        <v>0.81501976284584998</v>
      </c>
      <c r="J666" s="129">
        <v>1000</v>
      </c>
      <c r="K666" s="129"/>
      <c r="L666" s="129">
        <v>0</v>
      </c>
      <c r="M666" s="44" t="s">
        <v>99</v>
      </c>
    </row>
    <row r="667" spans="1:13" x14ac:dyDescent="0.25">
      <c r="A667" s="43" t="s">
        <v>4734</v>
      </c>
      <c r="B667" s="1" t="s">
        <v>1008</v>
      </c>
      <c r="C667" s="129">
        <v>1076</v>
      </c>
      <c r="D667" s="129">
        <v>606</v>
      </c>
      <c r="E667" s="1">
        <v>392</v>
      </c>
      <c r="F667" s="129">
        <v>401</v>
      </c>
      <c r="G667" s="4">
        <v>0</v>
      </c>
      <c r="H667" s="4">
        <v>0.44262295081967201</v>
      </c>
      <c r="I667" s="4">
        <v>0.79440154440154398</v>
      </c>
      <c r="J667" s="129">
        <v>1000</v>
      </c>
      <c r="K667" s="129"/>
      <c r="L667" s="129">
        <v>0</v>
      </c>
      <c r="M667" s="44" t="s">
        <v>99</v>
      </c>
    </row>
    <row r="668" spans="1:13" x14ac:dyDescent="0.25">
      <c r="A668" s="43" t="s">
        <v>4735</v>
      </c>
      <c r="B668" s="1" t="s">
        <v>3668</v>
      </c>
      <c r="C668" s="129">
        <v>876</v>
      </c>
      <c r="D668" s="129">
        <v>239</v>
      </c>
      <c r="E668" s="1">
        <v>410</v>
      </c>
      <c r="F668" s="129">
        <v>407</v>
      </c>
      <c r="G668" s="4">
        <v>0</v>
      </c>
      <c r="H668" s="4">
        <v>0.49333333333333301</v>
      </c>
      <c r="I668" s="4">
        <v>0.78725824800910105</v>
      </c>
      <c r="J668" s="129">
        <v>1000</v>
      </c>
      <c r="K668" s="129"/>
      <c r="L668" s="129">
        <v>0</v>
      </c>
      <c r="M668" s="44" t="s">
        <v>99</v>
      </c>
    </row>
    <row r="669" spans="1:13" x14ac:dyDescent="0.25">
      <c r="A669" s="43" t="s">
        <v>4736</v>
      </c>
      <c r="B669" s="1" t="s">
        <v>3104</v>
      </c>
      <c r="C669" s="129">
        <v>1747</v>
      </c>
      <c r="D669" s="129">
        <v>801</v>
      </c>
      <c r="E669" s="1">
        <v>393</v>
      </c>
      <c r="F669" s="129">
        <v>381</v>
      </c>
      <c r="G669" s="4">
        <v>0</v>
      </c>
      <c r="H669" s="4">
        <v>0.58399999999999996</v>
      </c>
      <c r="I669" s="4">
        <v>0.80262438490978705</v>
      </c>
      <c r="J669" s="129">
        <v>1000</v>
      </c>
      <c r="K669" s="129"/>
      <c r="L669" s="129">
        <v>0</v>
      </c>
      <c r="M669" s="44" t="s">
        <v>99</v>
      </c>
    </row>
    <row r="670" spans="1:13" x14ac:dyDescent="0.25">
      <c r="A670" s="43" t="s">
        <v>1035</v>
      </c>
      <c r="B670" s="1" t="s">
        <v>677</v>
      </c>
      <c r="C670" s="129">
        <v>1132</v>
      </c>
      <c r="D670" s="129">
        <v>564</v>
      </c>
      <c r="E670" s="1">
        <v>415</v>
      </c>
      <c r="F670" s="129">
        <v>406</v>
      </c>
      <c r="G670" s="4">
        <v>0</v>
      </c>
      <c r="H670" s="4">
        <v>0.54838709677419395</v>
      </c>
      <c r="I670" s="4">
        <v>0.80361757105943199</v>
      </c>
      <c r="J670" s="129">
        <v>1000</v>
      </c>
      <c r="K670" s="129"/>
      <c r="L670" s="129">
        <v>0</v>
      </c>
      <c r="M670" s="44" t="s">
        <v>99</v>
      </c>
    </row>
    <row r="671" spans="1:13" x14ac:dyDescent="0.25">
      <c r="A671" s="43" t="s">
        <v>4737</v>
      </c>
      <c r="B671" s="1" t="s">
        <v>3127</v>
      </c>
      <c r="C671" s="129">
        <v>1306</v>
      </c>
      <c r="D671" s="129">
        <v>1191</v>
      </c>
      <c r="E671" s="1">
        <v>369</v>
      </c>
      <c r="F671" s="129">
        <v>376</v>
      </c>
      <c r="G671" s="4">
        <v>0</v>
      </c>
      <c r="H671" s="4">
        <v>0.42528735632183901</v>
      </c>
      <c r="I671" s="4">
        <v>0.78341793570219997</v>
      </c>
      <c r="J671" s="129">
        <v>1000</v>
      </c>
      <c r="K671" s="129"/>
      <c r="L671" s="129">
        <v>0</v>
      </c>
      <c r="M671" s="44" t="s">
        <v>99</v>
      </c>
    </row>
    <row r="672" spans="1:13" x14ac:dyDescent="0.25">
      <c r="A672" s="43" t="s">
        <v>4738</v>
      </c>
      <c r="B672" s="1" t="s">
        <v>3361</v>
      </c>
      <c r="C672" s="129">
        <v>1600</v>
      </c>
      <c r="D672" s="129">
        <v>948</v>
      </c>
      <c r="E672" s="1">
        <v>376</v>
      </c>
      <c r="F672" s="129">
        <v>404</v>
      </c>
      <c r="G672" s="4">
        <v>0</v>
      </c>
      <c r="H672" s="4">
        <v>0.36440677966101698</v>
      </c>
      <c r="I672" s="4">
        <v>0.77030456852791895</v>
      </c>
      <c r="J672" s="129">
        <v>1000</v>
      </c>
      <c r="K672" s="129"/>
      <c r="L672" s="129">
        <v>0</v>
      </c>
      <c r="M672" s="44" t="s">
        <v>99</v>
      </c>
    </row>
    <row r="673" spans="1:13" x14ac:dyDescent="0.25">
      <c r="A673" s="43" t="s">
        <v>876</v>
      </c>
      <c r="B673" s="1" t="s">
        <v>35</v>
      </c>
      <c r="C673" s="129">
        <v>1118</v>
      </c>
      <c r="D673" s="129">
        <v>749</v>
      </c>
      <c r="E673" s="1">
        <v>328</v>
      </c>
      <c r="F673" s="129">
        <v>357</v>
      </c>
      <c r="G673" s="4">
        <v>0</v>
      </c>
      <c r="H673" s="4">
        <v>0.28999999999999998</v>
      </c>
      <c r="I673" s="4">
        <v>0.82085561497326198</v>
      </c>
      <c r="J673" s="129">
        <v>1000</v>
      </c>
      <c r="K673" s="129"/>
      <c r="L673" s="129">
        <v>0</v>
      </c>
      <c r="M673" s="44" t="s">
        <v>99</v>
      </c>
    </row>
    <row r="674" spans="1:13" x14ac:dyDescent="0.25">
      <c r="A674" s="43" t="s">
        <v>4739</v>
      </c>
      <c r="B674" s="1" t="s">
        <v>3401</v>
      </c>
      <c r="C674" s="129">
        <v>1851</v>
      </c>
      <c r="D674" s="129">
        <v>988</v>
      </c>
      <c r="E674" s="1">
        <v>382</v>
      </c>
      <c r="F674" s="129">
        <v>404</v>
      </c>
      <c r="G674" s="4">
        <v>0</v>
      </c>
      <c r="H674" s="4">
        <v>0.41843971631205701</v>
      </c>
      <c r="I674" s="4">
        <v>0.79204545454545405</v>
      </c>
      <c r="J674" s="129">
        <v>1000</v>
      </c>
      <c r="K674" s="129"/>
      <c r="L674" s="129">
        <v>0</v>
      </c>
      <c r="M674" s="44" t="s">
        <v>99</v>
      </c>
    </row>
    <row r="675" spans="1:13" x14ac:dyDescent="0.25">
      <c r="A675" s="43" t="s">
        <v>4740</v>
      </c>
      <c r="B675" s="1" t="s">
        <v>1017</v>
      </c>
      <c r="C675" s="129">
        <v>900</v>
      </c>
      <c r="D675" s="129">
        <v>494</v>
      </c>
      <c r="E675" s="1">
        <v>428</v>
      </c>
      <c r="F675" s="129">
        <v>403</v>
      </c>
      <c r="G675" s="4">
        <v>0</v>
      </c>
      <c r="H675" s="4">
        <v>0.546875</v>
      </c>
      <c r="I675" s="4">
        <v>0.77754891864057696</v>
      </c>
      <c r="J675" s="129">
        <v>1000</v>
      </c>
      <c r="K675" s="129"/>
      <c r="L675" s="129">
        <v>0</v>
      </c>
      <c r="M675" s="44" t="s">
        <v>99</v>
      </c>
    </row>
    <row r="676" spans="1:13" x14ac:dyDescent="0.25">
      <c r="A676" s="43" t="s">
        <v>4741</v>
      </c>
      <c r="B676" s="1" t="s">
        <v>3231</v>
      </c>
      <c r="C676" s="129">
        <v>1285</v>
      </c>
      <c r="D676" s="129">
        <v>692</v>
      </c>
      <c r="E676" s="1">
        <v>389</v>
      </c>
      <c r="F676" s="129">
        <v>402</v>
      </c>
      <c r="G676" s="4">
        <v>0</v>
      </c>
      <c r="H676" s="4">
        <v>0.46031746031746001</v>
      </c>
      <c r="I676" s="4">
        <v>0.79543834640056998</v>
      </c>
      <c r="J676" s="129">
        <v>1000</v>
      </c>
      <c r="K676" s="129"/>
      <c r="L676" s="129">
        <v>0</v>
      </c>
      <c r="M676" s="44" t="s">
        <v>99</v>
      </c>
    </row>
    <row r="677" spans="1:13" x14ac:dyDescent="0.25">
      <c r="A677" s="43" t="s">
        <v>4742</v>
      </c>
      <c r="B677" s="1" t="s">
        <v>3206</v>
      </c>
      <c r="C677" s="129">
        <v>1468</v>
      </c>
      <c r="D677" s="129">
        <v>799</v>
      </c>
      <c r="E677" s="1">
        <v>390</v>
      </c>
      <c r="F677" s="129">
        <v>387</v>
      </c>
      <c r="G677" s="4">
        <v>0</v>
      </c>
      <c r="H677" s="4">
        <v>0.573913043478261</v>
      </c>
      <c r="I677" s="4">
        <v>0.78937728937728902</v>
      </c>
      <c r="J677" s="129">
        <v>1000</v>
      </c>
      <c r="K677" s="129"/>
      <c r="L677" s="129">
        <v>0</v>
      </c>
      <c r="M677" s="44" t="s">
        <v>99</v>
      </c>
    </row>
    <row r="678" spans="1:13" x14ac:dyDescent="0.25">
      <c r="A678" s="43" t="s">
        <v>4743</v>
      </c>
      <c r="B678" s="1" t="s">
        <v>3424</v>
      </c>
      <c r="C678" s="129">
        <v>1517</v>
      </c>
      <c r="D678" s="129">
        <v>783</v>
      </c>
      <c r="E678" s="1">
        <v>367</v>
      </c>
      <c r="F678" s="129">
        <v>401</v>
      </c>
      <c r="G678" s="4">
        <v>0</v>
      </c>
      <c r="H678" s="4">
        <v>0.38372093023255799</v>
      </c>
      <c r="I678" s="4">
        <v>0.78657718120805398</v>
      </c>
      <c r="J678" s="129">
        <v>1000</v>
      </c>
      <c r="K678" s="129"/>
      <c r="L678" s="129">
        <v>0</v>
      </c>
      <c r="M678" s="44" t="s">
        <v>99</v>
      </c>
    </row>
    <row r="679" spans="1:13" x14ac:dyDescent="0.25">
      <c r="A679" s="43" t="s">
        <v>4744</v>
      </c>
      <c r="B679" s="1" t="s">
        <v>3272</v>
      </c>
      <c r="C679" s="129">
        <v>1823</v>
      </c>
      <c r="D679" s="129">
        <v>1123</v>
      </c>
      <c r="E679" s="1">
        <v>362</v>
      </c>
      <c r="F679" s="129">
        <v>375</v>
      </c>
      <c r="G679" s="4">
        <v>0</v>
      </c>
      <c r="H679" s="4">
        <v>0.44029850746268701</v>
      </c>
      <c r="I679" s="4">
        <v>0.81705882352941195</v>
      </c>
      <c r="J679" s="129">
        <v>1000</v>
      </c>
      <c r="K679" s="129"/>
      <c r="L679" s="129">
        <v>0</v>
      </c>
      <c r="M679" s="44" t="s">
        <v>99</v>
      </c>
    </row>
    <row r="680" spans="1:13" x14ac:dyDescent="0.25">
      <c r="A680" s="43" t="s">
        <v>4745</v>
      </c>
      <c r="B680" s="1" t="s">
        <v>3315</v>
      </c>
      <c r="C680" s="129">
        <v>1467</v>
      </c>
      <c r="D680" s="129">
        <v>823</v>
      </c>
      <c r="E680" s="1">
        <v>421</v>
      </c>
      <c r="F680" s="129">
        <v>399</v>
      </c>
      <c r="G680" s="4">
        <v>0</v>
      </c>
      <c r="H680" s="4">
        <v>0.51485148514851498</v>
      </c>
      <c r="I680" s="4">
        <v>0.80298507462686597</v>
      </c>
      <c r="J680" s="129">
        <v>1000</v>
      </c>
      <c r="K680" s="129"/>
      <c r="L680" s="129">
        <v>0</v>
      </c>
      <c r="M680" s="44" t="s">
        <v>99</v>
      </c>
    </row>
    <row r="681" spans="1:13" x14ac:dyDescent="0.25">
      <c r="A681" s="43" t="s">
        <v>4746</v>
      </c>
      <c r="B681" s="1" t="s">
        <v>661</v>
      </c>
      <c r="C681" s="129">
        <v>1314</v>
      </c>
      <c r="D681" s="129">
        <v>684</v>
      </c>
      <c r="E681" s="1">
        <v>365</v>
      </c>
      <c r="F681" s="129">
        <v>399</v>
      </c>
      <c r="G681" s="4">
        <v>0</v>
      </c>
      <c r="H681" s="4">
        <v>0.45882352941176502</v>
      </c>
      <c r="I681" s="4">
        <v>0.80504587155963303</v>
      </c>
      <c r="J681" s="129">
        <v>1000</v>
      </c>
      <c r="K681" s="129"/>
      <c r="L681" s="129">
        <v>0</v>
      </c>
      <c r="M681" s="44" t="s">
        <v>99</v>
      </c>
    </row>
    <row r="682" spans="1:13" x14ac:dyDescent="0.25">
      <c r="A682" s="43" t="s">
        <v>4747</v>
      </c>
      <c r="B682" s="1" t="s">
        <v>3277</v>
      </c>
      <c r="C682" s="129">
        <v>179</v>
      </c>
      <c r="D682" s="129">
        <v>125</v>
      </c>
      <c r="E682" s="1">
        <v>309</v>
      </c>
      <c r="F682" s="129">
        <v>327</v>
      </c>
      <c r="G682" s="4">
        <v>0</v>
      </c>
      <c r="H682" s="4">
        <v>0.64285714285714302</v>
      </c>
      <c r="I682" s="4">
        <v>0.835443037974684</v>
      </c>
      <c r="J682" s="129">
        <v>1000</v>
      </c>
      <c r="K682" s="129"/>
      <c r="L682" s="129">
        <v>0</v>
      </c>
      <c r="M682" s="44" t="s">
        <v>99</v>
      </c>
    </row>
    <row r="683" spans="1:13" x14ac:dyDescent="0.25">
      <c r="A683" s="43" t="s">
        <v>4748</v>
      </c>
      <c r="B683" s="1" t="s">
        <v>3402</v>
      </c>
      <c r="C683" s="129">
        <v>1293</v>
      </c>
      <c r="D683" s="129">
        <v>916</v>
      </c>
      <c r="E683" s="1">
        <v>381</v>
      </c>
      <c r="F683" s="129">
        <v>399</v>
      </c>
      <c r="G683" s="4">
        <v>0</v>
      </c>
      <c r="H683" s="4">
        <v>0.47115384615384598</v>
      </c>
      <c r="I683" s="4">
        <v>0.82591414944356101</v>
      </c>
      <c r="J683" s="129">
        <v>1000</v>
      </c>
      <c r="K683" s="129"/>
      <c r="L683" s="129">
        <v>0</v>
      </c>
      <c r="M683" s="44" t="s">
        <v>99</v>
      </c>
    </row>
    <row r="684" spans="1:13" x14ac:dyDescent="0.25">
      <c r="A684" s="43" t="s">
        <v>4749</v>
      </c>
      <c r="B684" s="1" t="s">
        <v>3650</v>
      </c>
      <c r="C684" s="129">
        <v>1791</v>
      </c>
      <c r="D684" s="129">
        <v>1436</v>
      </c>
      <c r="E684" s="1">
        <v>363</v>
      </c>
      <c r="F684" s="129">
        <v>398</v>
      </c>
      <c r="G684" s="4">
        <v>0</v>
      </c>
      <c r="H684" s="4">
        <v>0.69798657718120805</v>
      </c>
      <c r="I684" s="4">
        <v>0.83448673587081901</v>
      </c>
      <c r="J684" s="129">
        <v>1000</v>
      </c>
      <c r="K684" s="129"/>
      <c r="L684" s="129">
        <v>0</v>
      </c>
      <c r="M684" s="44" t="s">
        <v>99</v>
      </c>
    </row>
    <row r="685" spans="1:13" x14ac:dyDescent="0.25">
      <c r="A685" s="43" t="s">
        <v>4750</v>
      </c>
      <c r="B685" s="1" t="s">
        <v>3273</v>
      </c>
      <c r="C685" s="129">
        <v>1487</v>
      </c>
      <c r="D685" s="129">
        <v>596</v>
      </c>
      <c r="E685" s="1">
        <v>343</v>
      </c>
      <c r="F685" s="129">
        <v>356</v>
      </c>
      <c r="G685" s="4">
        <v>0</v>
      </c>
      <c r="H685" s="4">
        <v>0.56989247311827995</v>
      </c>
      <c r="I685" s="4">
        <v>0.81444991789819399</v>
      </c>
      <c r="J685" s="129">
        <v>1000</v>
      </c>
      <c r="K685" s="129"/>
      <c r="L685" s="129">
        <v>0</v>
      </c>
      <c r="M685" s="44" t="s">
        <v>99</v>
      </c>
    </row>
    <row r="686" spans="1:13" x14ac:dyDescent="0.25">
      <c r="A686" s="43" t="s">
        <v>4751</v>
      </c>
      <c r="B686" s="1" t="s">
        <v>3313</v>
      </c>
      <c r="C686" s="129">
        <v>2144</v>
      </c>
      <c r="D686" s="129">
        <v>686</v>
      </c>
      <c r="E686" s="1">
        <v>339</v>
      </c>
      <c r="F686" s="129">
        <v>355</v>
      </c>
      <c r="G686" s="4">
        <v>0</v>
      </c>
      <c r="H686" s="4">
        <v>0.52739726027397305</v>
      </c>
      <c r="I686" s="4">
        <v>0.80460921843687405</v>
      </c>
      <c r="J686" s="129">
        <v>1000</v>
      </c>
      <c r="K686" s="129"/>
      <c r="L686" s="129">
        <v>0</v>
      </c>
      <c r="M686" s="44" t="s">
        <v>99</v>
      </c>
    </row>
    <row r="687" spans="1:13" x14ac:dyDescent="0.25">
      <c r="A687" s="43" t="s">
        <v>4752</v>
      </c>
      <c r="B687" s="1" t="s">
        <v>3667</v>
      </c>
      <c r="C687" s="129">
        <v>1320</v>
      </c>
      <c r="D687" s="129">
        <v>528</v>
      </c>
      <c r="E687" s="1">
        <v>388</v>
      </c>
      <c r="F687" s="129">
        <v>397</v>
      </c>
      <c r="G687" s="4">
        <v>0</v>
      </c>
      <c r="H687" s="4">
        <v>0.40196078431372601</v>
      </c>
      <c r="I687" s="4">
        <v>0.745082612116444</v>
      </c>
      <c r="J687" s="129">
        <v>1000</v>
      </c>
      <c r="K687" s="129"/>
      <c r="L687" s="129">
        <v>0</v>
      </c>
      <c r="M687" s="44" t="s">
        <v>99</v>
      </c>
    </row>
    <row r="688" spans="1:13" x14ac:dyDescent="0.25">
      <c r="A688" s="43" t="s">
        <v>4753</v>
      </c>
      <c r="B688" s="1" t="s">
        <v>3318</v>
      </c>
      <c r="C688" s="129">
        <v>913</v>
      </c>
      <c r="D688" s="129">
        <v>369</v>
      </c>
      <c r="E688" s="1">
        <v>416</v>
      </c>
      <c r="F688" s="129">
        <v>367</v>
      </c>
      <c r="G688" s="4">
        <v>0</v>
      </c>
      <c r="H688" s="4">
        <v>0.58461538461538498</v>
      </c>
      <c r="I688" s="4">
        <v>0.76145930776426596</v>
      </c>
      <c r="J688" s="129">
        <v>1000</v>
      </c>
      <c r="K688" s="129"/>
      <c r="L688" s="129">
        <v>0</v>
      </c>
      <c r="M688" s="44" t="s">
        <v>99</v>
      </c>
    </row>
    <row r="689" spans="1:13" x14ac:dyDescent="0.25">
      <c r="A689" s="43" t="s">
        <v>4754</v>
      </c>
      <c r="B689" s="1" t="s">
        <v>707</v>
      </c>
      <c r="C689" s="129">
        <v>1120</v>
      </c>
      <c r="D689" s="129">
        <v>555</v>
      </c>
      <c r="E689" s="1">
        <v>377</v>
      </c>
      <c r="F689" s="129">
        <v>396</v>
      </c>
      <c r="G689" s="4">
        <v>0</v>
      </c>
      <c r="H689" s="4">
        <v>0.54666666666666697</v>
      </c>
      <c r="I689" s="4">
        <v>0.78549848942598199</v>
      </c>
      <c r="J689" s="129">
        <v>1000</v>
      </c>
      <c r="K689" s="129"/>
      <c r="L689" s="129">
        <v>0</v>
      </c>
      <c r="M689" s="44" t="s">
        <v>99</v>
      </c>
    </row>
    <row r="690" spans="1:13" x14ac:dyDescent="0.25">
      <c r="A690" s="43" t="s">
        <v>4755</v>
      </c>
      <c r="B690" s="1" t="s">
        <v>3317</v>
      </c>
      <c r="C690" s="129">
        <v>1819</v>
      </c>
      <c r="D690" s="129">
        <v>571</v>
      </c>
      <c r="E690" s="1">
        <v>394</v>
      </c>
      <c r="F690" s="129">
        <v>374</v>
      </c>
      <c r="G690" s="4">
        <v>0</v>
      </c>
      <c r="H690" s="4">
        <v>0.46323529411764702</v>
      </c>
      <c r="I690" s="4">
        <v>0.78187565858798702</v>
      </c>
      <c r="J690" s="129">
        <v>1000</v>
      </c>
      <c r="K690" s="129"/>
      <c r="L690" s="129">
        <v>0</v>
      </c>
      <c r="M690" s="44" t="s">
        <v>99</v>
      </c>
    </row>
    <row r="691" spans="1:13" x14ac:dyDescent="0.25">
      <c r="A691" s="43" t="s">
        <v>4756</v>
      </c>
      <c r="B691" s="1" t="s">
        <v>3641</v>
      </c>
      <c r="C691" s="129">
        <v>1401</v>
      </c>
      <c r="D691" s="129">
        <v>374</v>
      </c>
      <c r="E691" s="1">
        <v>432</v>
      </c>
      <c r="F691" s="129">
        <v>395</v>
      </c>
      <c r="G691" s="4">
        <v>0</v>
      </c>
      <c r="H691" s="4">
        <v>0.34883720930232598</v>
      </c>
      <c r="I691" s="4">
        <v>0.75775480059084199</v>
      </c>
      <c r="J691" s="129">
        <v>1000</v>
      </c>
      <c r="K691" s="129"/>
      <c r="L691" s="129">
        <v>0</v>
      </c>
      <c r="M691" s="44" t="s">
        <v>99</v>
      </c>
    </row>
    <row r="692" spans="1:13" x14ac:dyDescent="0.25">
      <c r="A692" s="43" t="s">
        <v>4757</v>
      </c>
      <c r="B692" s="1" t="s">
        <v>3314</v>
      </c>
      <c r="C692" s="129">
        <v>1106</v>
      </c>
      <c r="D692" s="129">
        <v>513</v>
      </c>
      <c r="E692" s="1">
        <v>348</v>
      </c>
      <c r="F692" s="129">
        <v>361</v>
      </c>
      <c r="G692" s="4">
        <v>0</v>
      </c>
      <c r="H692" s="4">
        <v>0.21666666666666701</v>
      </c>
      <c r="I692" s="4">
        <v>0.77463503649635002</v>
      </c>
      <c r="J692" s="129">
        <v>1000</v>
      </c>
      <c r="K692" s="129"/>
      <c r="L692" s="129">
        <v>0</v>
      </c>
      <c r="M692" s="44" t="s">
        <v>99</v>
      </c>
    </row>
    <row r="693" spans="1:13" x14ac:dyDescent="0.25">
      <c r="A693" s="43" t="s">
        <v>4758</v>
      </c>
      <c r="B693" s="1" t="s">
        <v>3265</v>
      </c>
      <c r="C693" s="129">
        <v>1630</v>
      </c>
      <c r="D693" s="129">
        <v>653</v>
      </c>
      <c r="E693" s="1">
        <v>418</v>
      </c>
      <c r="F693" s="129">
        <v>395</v>
      </c>
      <c r="G693" s="4">
        <v>0</v>
      </c>
      <c r="H693" s="4">
        <v>0.32941176470588202</v>
      </c>
      <c r="I693" s="4">
        <v>0.77324535092981395</v>
      </c>
      <c r="J693" s="129">
        <v>1000</v>
      </c>
      <c r="K693" s="129"/>
      <c r="L693" s="129">
        <v>0</v>
      </c>
      <c r="M693" s="44" t="s">
        <v>99</v>
      </c>
    </row>
    <row r="694" spans="1:13" x14ac:dyDescent="0.25">
      <c r="A694" s="43" t="s">
        <v>4759</v>
      </c>
      <c r="B694" s="1" t="s">
        <v>3391</v>
      </c>
      <c r="C694" s="129">
        <v>1606</v>
      </c>
      <c r="D694" s="129">
        <v>1175</v>
      </c>
      <c r="E694" s="1">
        <v>328</v>
      </c>
      <c r="F694" s="129">
        <v>373</v>
      </c>
      <c r="G694" s="4">
        <v>0</v>
      </c>
      <c r="H694" s="4">
        <v>0.4921875</v>
      </c>
      <c r="I694" s="4">
        <v>0.81198215423836795</v>
      </c>
      <c r="J694" s="129">
        <v>1000</v>
      </c>
      <c r="K694" s="129"/>
      <c r="L694" s="129">
        <v>0</v>
      </c>
      <c r="M694" s="44" t="s">
        <v>99</v>
      </c>
    </row>
    <row r="695" spans="1:13" x14ac:dyDescent="0.25">
      <c r="A695" s="43" t="s">
        <v>4760</v>
      </c>
      <c r="B695" s="1" t="s">
        <v>3413</v>
      </c>
      <c r="C695" s="129">
        <v>1765</v>
      </c>
      <c r="D695" s="129">
        <v>529</v>
      </c>
      <c r="E695" s="1">
        <v>369</v>
      </c>
      <c r="F695" s="129">
        <v>394</v>
      </c>
      <c r="G695" s="4">
        <v>0</v>
      </c>
      <c r="H695" s="4">
        <v>0.427350427350427</v>
      </c>
      <c r="I695" s="4">
        <v>0.78567367822626499</v>
      </c>
      <c r="J695" s="129">
        <v>1000</v>
      </c>
      <c r="K695" s="129"/>
      <c r="L695" s="129">
        <v>0</v>
      </c>
      <c r="M695" s="44" t="s">
        <v>99</v>
      </c>
    </row>
    <row r="696" spans="1:13" x14ac:dyDescent="0.25">
      <c r="A696" s="43" t="s">
        <v>4761</v>
      </c>
      <c r="B696" s="1" t="s">
        <v>713</v>
      </c>
      <c r="C696" s="129">
        <v>1104</v>
      </c>
      <c r="D696" s="129">
        <v>521</v>
      </c>
      <c r="E696" s="1">
        <v>381</v>
      </c>
      <c r="F696" s="129">
        <v>394</v>
      </c>
      <c r="G696" s="4">
        <v>0</v>
      </c>
      <c r="H696" s="4">
        <v>0.45454545454545497</v>
      </c>
      <c r="I696" s="4">
        <v>0.77474892395982797</v>
      </c>
      <c r="J696" s="129">
        <v>1000</v>
      </c>
      <c r="K696" s="129"/>
      <c r="L696" s="129">
        <v>0</v>
      </c>
      <c r="M696" s="44" t="s">
        <v>99</v>
      </c>
    </row>
    <row r="697" spans="1:13" x14ac:dyDescent="0.25">
      <c r="A697" s="43" t="s">
        <v>4762</v>
      </c>
      <c r="B697" s="1" t="s">
        <v>3422</v>
      </c>
      <c r="C697" s="129">
        <v>1746</v>
      </c>
      <c r="D697" s="129">
        <v>1072</v>
      </c>
      <c r="E697" s="1">
        <v>362</v>
      </c>
      <c r="F697" s="129">
        <v>394</v>
      </c>
      <c r="G697" s="4">
        <v>0</v>
      </c>
      <c r="H697" s="4">
        <v>0.56363636363636405</v>
      </c>
      <c r="I697" s="4">
        <v>0.81129877693651697</v>
      </c>
      <c r="J697" s="129">
        <v>1000</v>
      </c>
      <c r="K697" s="129"/>
      <c r="L697" s="129">
        <v>0</v>
      </c>
      <c r="M697" s="44" t="s">
        <v>99</v>
      </c>
    </row>
    <row r="698" spans="1:13" x14ac:dyDescent="0.25">
      <c r="A698" s="43" t="s">
        <v>4763</v>
      </c>
      <c r="B698" s="1" t="s">
        <v>3341</v>
      </c>
      <c r="C698" s="129">
        <v>1289</v>
      </c>
      <c r="D698" s="129">
        <v>650</v>
      </c>
      <c r="E698" s="1">
        <v>379</v>
      </c>
      <c r="F698" s="129">
        <v>394</v>
      </c>
      <c r="G698" s="4">
        <v>0</v>
      </c>
      <c r="H698" s="4">
        <v>0.68055555555555602</v>
      </c>
      <c r="I698" s="4">
        <v>0.75671406003159603</v>
      </c>
      <c r="J698" s="129">
        <v>1000</v>
      </c>
      <c r="K698" s="129"/>
      <c r="L698" s="129">
        <v>0</v>
      </c>
      <c r="M698" s="44" t="s">
        <v>99</v>
      </c>
    </row>
    <row r="699" spans="1:13" x14ac:dyDescent="0.25">
      <c r="A699" s="43" t="s">
        <v>4764</v>
      </c>
      <c r="B699" s="1" t="s">
        <v>3673</v>
      </c>
      <c r="C699" s="129">
        <v>1383</v>
      </c>
      <c r="D699" s="129">
        <v>418</v>
      </c>
      <c r="E699" s="1">
        <v>385</v>
      </c>
      <c r="F699" s="129">
        <v>394</v>
      </c>
      <c r="G699" s="4">
        <v>0</v>
      </c>
      <c r="H699" s="4">
        <v>0.266666666666667</v>
      </c>
      <c r="I699" s="4">
        <v>0.803450862715679</v>
      </c>
      <c r="J699" s="129">
        <v>1000</v>
      </c>
      <c r="K699" s="129"/>
      <c r="L699" s="129">
        <v>0</v>
      </c>
      <c r="M699" s="44" t="s">
        <v>99</v>
      </c>
    </row>
    <row r="700" spans="1:13" x14ac:dyDescent="0.25">
      <c r="A700" s="43" t="s">
        <v>4765</v>
      </c>
      <c r="B700" s="1" t="s">
        <v>3646</v>
      </c>
      <c r="C700" s="129">
        <v>1121</v>
      </c>
      <c r="D700" s="129">
        <v>586</v>
      </c>
      <c r="E700" s="1">
        <v>432</v>
      </c>
      <c r="F700" s="129">
        <v>394</v>
      </c>
      <c r="G700" s="4">
        <v>0</v>
      </c>
      <c r="H700" s="4">
        <v>0.308823529411765</v>
      </c>
      <c r="I700" s="4">
        <v>0.77047781569965901</v>
      </c>
      <c r="J700" s="129">
        <v>1000</v>
      </c>
      <c r="K700" s="129"/>
      <c r="L700" s="129">
        <v>0</v>
      </c>
      <c r="M700" s="44" t="s">
        <v>99</v>
      </c>
    </row>
    <row r="701" spans="1:13" x14ac:dyDescent="0.25">
      <c r="A701" s="43" t="s">
        <v>4766</v>
      </c>
      <c r="B701" s="1" t="s">
        <v>2973</v>
      </c>
      <c r="C701" s="129">
        <v>689</v>
      </c>
      <c r="D701" s="129">
        <v>329</v>
      </c>
      <c r="E701" s="1">
        <v>384</v>
      </c>
      <c r="F701" s="129">
        <v>394</v>
      </c>
      <c r="G701" s="4">
        <v>0</v>
      </c>
      <c r="H701" s="4">
        <v>0.47058823529411797</v>
      </c>
      <c r="I701" s="4">
        <v>0.79050736497545004</v>
      </c>
      <c r="J701" s="129">
        <v>1000</v>
      </c>
      <c r="K701" s="129"/>
      <c r="L701" s="129">
        <v>0</v>
      </c>
      <c r="M701" s="44" t="s">
        <v>99</v>
      </c>
    </row>
    <row r="702" spans="1:13" x14ac:dyDescent="0.25">
      <c r="A702" s="43" t="s">
        <v>4767</v>
      </c>
      <c r="B702" s="1" t="s">
        <v>3234</v>
      </c>
      <c r="C702" s="129">
        <v>1370</v>
      </c>
      <c r="D702" s="129">
        <v>778</v>
      </c>
      <c r="E702" s="1">
        <v>381</v>
      </c>
      <c r="F702" s="129">
        <v>393</v>
      </c>
      <c r="G702" s="4">
        <v>0</v>
      </c>
      <c r="H702" s="4">
        <v>0.592592592592593</v>
      </c>
      <c r="I702" s="4">
        <v>0.73992094861660096</v>
      </c>
      <c r="J702" s="129">
        <v>1000</v>
      </c>
      <c r="K702" s="129"/>
      <c r="L702" s="129">
        <v>0</v>
      </c>
      <c r="M702" s="44" t="s">
        <v>99</v>
      </c>
    </row>
    <row r="703" spans="1:13" x14ac:dyDescent="0.25">
      <c r="A703" s="43" t="s">
        <v>4768</v>
      </c>
      <c r="B703" s="1" t="s">
        <v>3132</v>
      </c>
      <c r="C703" s="129">
        <v>1319</v>
      </c>
      <c r="D703" s="129">
        <v>878</v>
      </c>
      <c r="E703" s="1">
        <v>337</v>
      </c>
      <c r="F703" s="129">
        <v>393</v>
      </c>
      <c r="G703" s="4">
        <v>0</v>
      </c>
      <c r="H703" s="4">
        <v>0.6</v>
      </c>
      <c r="I703" s="4">
        <v>0.79725363489499201</v>
      </c>
      <c r="J703" s="129">
        <v>1000</v>
      </c>
      <c r="K703" s="129"/>
      <c r="L703" s="129">
        <v>0</v>
      </c>
      <c r="M703" s="44" t="s">
        <v>99</v>
      </c>
    </row>
    <row r="704" spans="1:13" x14ac:dyDescent="0.25">
      <c r="A704" s="43" t="s">
        <v>4769</v>
      </c>
      <c r="B704" s="1" t="s">
        <v>3393</v>
      </c>
      <c r="C704" s="129">
        <v>1673</v>
      </c>
      <c r="D704" s="129">
        <v>694</v>
      </c>
      <c r="E704" s="1">
        <v>358</v>
      </c>
      <c r="F704" s="129">
        <v>392</v>
      </c>
      <c r="G704" s="4">
        <v>0</v>
      </c>
      <c r="H704" s="4">
        <v>0.30833333333333302</v>
      </c>
      <c r="I704" s="4">
        <v>0.80356007628734905</v>
      </c>
      <c r="J704" s="129">
        <v>1000</v>
      </c>
      <c r="K704" s="129"/>
      <c r="L704" s="129">
        <v>0</v>
      </c>
      <c r="M704" s="44" t="s">
        <v>99</v>
      </c>
    </row>
    <row r="705" spans="1:13" x14ac:dyDescent="0.25">
      <c r="A705" s="43" t="s">
        <v>4770</v>
      </c>
      <c r="B705" s="1" t="s">
        <v>3559</v>
      </c>
      <c r="C705" s="129">
        <v>1587</v>
      </c>
      <c r="D705" s="129">
        <v>521</v>
      </c>
      <c r="E705" s="1">
        <v>380</v>
      </c>
      <c r="F705" s="129">
        <v>389</v>
      </c>
      <c r="G705" s="4">
        <v>0</v>
      </c>
      <c r="H705" s="4">
        <v>0.47169811320754701</v>
      </c>
      <c r="I705" s="4">
        <v>0.72393442622950799</v>
      </c>
      <c r="J705" s="129">
        <v>1000</v>
      </c>
      <c r="K705" s="129"/>
      <c r="L705" s="129">
        <v>0</v>
      </c>
      <c r="M705" s="44" t="s">
        <v>99</v>
      </c>
    </row>
    <row r="706" spans="1:13" x14ac:dyDescent="0.25">
      <c r="A706" s="43" t="s">
        <v>4771</v>
      </c>
      <c r="B706" s="1" t="s">
        <v>3649</v>
      </c>
      <c r="C706" s="129">
        <v>1839</v>
      </c>
      <c r="D706" s="129">
        <v>549</v>
      </c>
      <c r="E706" s="1">
        <v>404</v>
      </c>
      <c r="F706" s="129">
        <v>388</v>
      </c>
      <c r="G706" s="4">
        <v>0</v>
      </c>
      <c r="H706" s="4">
        <v>0.50314465408804998</v>
      </c>
      <c r="I706" s="4">
        <v>0.78291621327529903</v>
      </c>
      <c r="J706" s="129">
        <v>1000</v>
      </c>
      <c r="K706" s="129"/>
      <c r="L706" s="129">
        <v>0</v>
      </c>
      <c r="M706" s="44" t="s">
        <v>99</v>
      </c>
    </row>
    <row r="707" spans="1:13" x14ac:dyDescent="0.25">
      <c r="A707" s="43" t="s">
        <v>4772</v>
      </c>
      <c r="B707" s="1" t="s">
        <v>3663</v>
      </c>
      <c r="C707" s="129">
        <v>1663</v>
      </c>
      <c r="D707" s="129">
        <v>848</v>
      </c>
      <c r="E707" s="1">
        <v>403</v>
      </c>
      <c r="F707" s="129">
        <v>387</v>
      </c>
      <c r="G707" s="4">
        <v>0</v>
      </c>
      <c r="H707" s="4">
        <v>0.39669421487603301</v>
      </c>
      <c r="I707" s="4">
        <v>0.79836829836829803</v>
      </c>
      <c r="J707" s="129">
        <v>1000</v>
      </c>
      <c r="K707" s="129"/>
      <c r="L707" s="129">
        <v>0</v>
      </c>
      <c r="M707" s="44" t="s">
        <v>99</v>
      </c>
    </row>
    <row r="708" spans="1:13" x14ac:dyDescent="0.25">
      <c r="A708" s="43" t="s">
        <v>4773</v>
      </c>
      <c r="B708" s="1" t="s">
        <v>3336</v>
      </c>
      <c r="C708" s="129">
        <v>1287</v>
      </c>
      <c r="D708" s="129">
        <v>445</v>
      </c>
      <c r="E708" s="1">
        <v>374</v>
      </c>
      <c r="F708" s="129">
        <v>385</v>
      </c>
      <c r="G708" s="4">
        <v>0</v>
      </c>
      <c r="H708" s="4">
        <v>0.36923076923076897</v>
      </c>
      <c r="I708" s="4">
        <v>0.76811594202898603</v>
      </c>
      <c r="J708" s="129">
        <v>1000</v>
      </c>
      <c r="K708" s="129"/>
      <c r="L708" s="129">
        <v>0</v>
      </c>
      <c r="M708" s="44" t="s">
        <v>99</v>
      </c>
    </row>
    <row r="709" spans="1:13" x14ac:dyDescent="0.25">
      <c r="A709" s="43" t="s">
        <v>4774</v>
      </c>
      <c r="B709" s="1" t="s">
        <v>1010</v>
      </c>
      <c r="C709" s="129">
        <v>1654</v>
      </c>
      <c r="D709" s="129">
        <v>456</v>
      </c>
      <c r="E709" s="1">
        <v>401</v>
      </c>
      <c r="F709" s="129">
        <v>385</v>
      </c>
      <c r="G709" s="4">
        <v>0</v>
      </c>
      <c r="H709" s="4">
        <v>0.43564356435643597</v>
      </c>
      <c r="I709" s="4">
        <v>0.76758045292014299</v>
      </c>
      <c r="J709" s="129">
        <v>1000</v>
      </c>
      <c r="K709" s="129"/>
      <c r="L709" s="129">
        <v>0</v>
      </c>
      <c r="M709" s="44" t="s">
        <v>99</v>
      </c>
    </row>
    <row r="710" spans="1:13" x14ac:dyDescent="0.25">
      <c r="A710" s="43" t="s">
        <v>4775</v>
      </c>
      <c r="B710" s="1" t="s">
        <v>2969</v>
      </c>
      <c r="C710" s="129">
        <v>1177</v>
      </c>
      <c r="D710" s="129">
        <v>927</v>
      </c>
      <c r="E710" s="1">
        <v>359</v>
      </c>
      <c r="F710" s="129">
        <v>384</v>
      </c>
      <c r="G710" s="4">
        <v>0</v>
      </c>
      <c r="H710" s="4">
        <v>0.57894736842105299</v>
      </c>
      <c r="I710" s="4">
        <v>0.76746323529411797</v>
      </c>
      <c r="J710" s="129">
        <v>1000</v>
      </c>
      <c r="K710" s="129"/>
      <c r="L710" s="129">
        <v>0</v>
      </c>
      <c r="M710" s="44" t="s">
        <v>99</v>
      </c>
    </row>
    <row r="711" spans="1:13" x14ac:dyDescent="0.25">
      <c r="A711" s="43" t="s">
        <v>4776</v>
      </c>
      <c r="B711" s="1" t="s">
        <v>3334</v>
      </c>
      <c r="C711" s="129">
        <v>1356</v>
      </c>
      <c r="D711" s="129">
        <v>412</v>
      </c>
      <c r="E711" s="1">
        <v>370</v>
      </c>
      <c r="F711" s="129">
        <v>382</v>
      </c>
      <c r="G711" s="4">
        <v>0</v>
      </c>
      <c r="H711" s="4">
        <v>0.41111111111111098</v>
      </c>
      <c r="I711" s="4">
        <v>0.77658045977011503</v>
      </c>
      <c r="J711" s="129">
        <v>1000</v>
      </c>
      <c r="K711" s="129"/>
      <c r="L711" s="129">
        <v>0</v>
      </c>
      <c r="M711" s="44" t="s">
        <v>99</v>
      </c>
    </row>
    <row r="712" spans="1:13" x14ac:dyDescent="0.25">
      <c r="A712" s="43" t="s">
        <v>1236</v>
      </c>
      <c r="B712" s="1" t="s">
        <v>721</v>
      </c>
      <c r="C712" s="129">
        <v>145</v>
      </c>
      <c r="D712" s="129">
        <v>61</v>
      </c>
      <c r="E712" s="1">
        <v>365</v>
      </c>
      <c r="F712" s="129">
        <v>381</v>
      </c>
      <c r="G712" s="4">
        <v>0</v>
      </c>
      <c r="H712" s="4">
        <v>0.14285714285714299</v>
      </c>
      <c r="I712" s="4">
        <v>0.80536912751677803</v>
      </c>
      <c r="J712" s="129">
        <v>1000</v>
      </c>
      <c r="K712" s="129"/>
      <c r="L712" s="129">
        <v>0</v>
      </c>
      <c r="M712" s="44" t="s">
        <v>99</v>
      </c>
    </row>
    <row r="713" spans="1:13" x14ac:dyDescent="0.25">
      <c r="A713" s="43" t="s">
        <v>4777</v>
      </c>
      <c r="B713" s="1" t="s">
        <v>3136</v>
      </c>
      <c r="C713" s="129">
        <v>1633</v>
      </c>
      <c r="D713" s="129">
        <v>912</v>
      </c>
      <c r="E713" s="1">
        <v>338</v>
      </c>
      <c r="F713" s="129">
        <v>380</v>
      </c>
      <c r="G713" s="4">
        <v>0</v>
      </c>
      <c r="H713" s="4">
        <v>0.63636363636363602</v>
      </c>
      <c r="I713" s="4">
        <v>0.78209142141515398</v>
      </c>
      <c r="J713" s="129">
        <v>1000</v>
      </c>
      <c r="K713" s="129"/>
      <c r="L713" s="129">
        <v>0</v>
      </c>
      <c r="M713" s="44" t="s">
        <v>99</v>
      </c>
    </row>
    <row r="714" spans="1:13" x14ac:dyDescent="0.25">
      <c r="A714" s="43" t="s">
        <v>4778</v>
      </c>
      <c r="B714" s="1" t="s">
        <v>3412</v>
      </c>
      <c r="C714" s="129">
        <v>2024</v>
      </c>
      <c r="D714" s="129">
        <v>930</v>
      </c>
      <c r="E714" s="1">
        <v>341</v>
      </c>
      <c r="F714" s="129">
        <v>369</v>
      </c>
      <c r="G714" s="4">
        <v>0</v>
      </c>
      <c r="H714" s="4">
        <v>0.49068322981366502</v>
      </c>
      <c r="I714" s="4">
        <v>0.80622489959839405</v>
      </c>
      <c r="J714" s="129">
        <v>1000</v>
      </c>
      <c r="K714" s="129"/>
      <c r="L714" s="129">
        <v>0</v>
      </c>
      <c r="M714" s="44" t="s">
        <v>99</v>
      </c>
    </row>
    <row r="715" spans="1:13" x14ac:dyDescent="0.25">
      <c r="A715" s="43" t="s">
        <v>4779</v>
      </c>
      <c r="B715" s="1" t="s">
        <v>3420</v>
      </c>
      <c r="C715" s="129">
        <v>1812</v>
      </c>
      <c r="D715" s="129">
        <v>1092</v>
      </c>
      <c r="E715" s="1">
        <v>342</v>
      </c>
      <c r="F715" s="129">
        <v>374</v>
      </c>
      <c r="G715" s="4">
        <v>0</v>
      </c>
      <c r="H715" s="4">
        <v>0.5703125</v>
      </c>
      <c r="I715" s="4">
        <v>0.80239520958083799</v>
      </c>
      <c r="J715" s="129">
        <v>1000</v>
      </c>
      <c r="K715" s="129"/>
      <c r="L715" s="129">
        <v>0</v>
      </c>
      <c r="M715" s="44" t="s">
        <v>99</v>
      </c>
    </row>
    <row r="716" spans="1:13" x14ac:dyDescent="0.25">
      <c r="A716" s="43" t="s">
        <v>4780</v>
      </c>
      <c r="B716" s="1" t="s">
        <v>3656</v>
      </c>
      <c r="C716" s="129">
        <v>1389</v>
      </c>
      <c r="D716" s="129">
        <v>724</v>
      </c>
      <c r="E716" s="1">
        <v>401</v>
      </c>
      <c r="F716" s="129">
        <v>377</v>
      </c>
      <c r="G716" s="4">
        <v>0</v>
      </c>
      <c r="H716" s="4">
        <v>0.62244897959183698</v>
      </c>
      <c r="I716" s="4">
        <v>0.78771796815769501</v>
      </c>
      <c r="J716" s="129">
        <v>1000</v>
      </c>
      <c r="K716" s="129"/>
      <c r="L716" s="129">
        <v>0</v>
      </c>
      <c r="M716" s="44" t="s">
        <v>99</v>
      </c>
    </row>
    <row r="717" spans="1:13" x14ac:dyDescent="0.25">
      <c r="A717" s="43" t="s">
        <v>4781</v>
      </c>
      <c r="B717" s="1" t="s">
        <v>3652</v>
      </c>
      <c r="C717" s="129">
        <v>1418</v>
      </c>
      <c r="D717" s="129">
        <v>496</v>
      </c>
      <c r="E717" s="1">
        <v>413</v>
      </c>
      <c r="F717" s="129">
        <v>376</v>
      </c>
      <c r="G717" s="4">
        <v>0</v>
      </c>
      <c r="H717" s="4">
        <v>0.51162790697674398</v>
      </c>
      <c r="I717" s="4">
        <v>0.75068493150684901</v>
      </c>
      <c r="J717" s="129">
        <v>1000</v>
      </c>
      <c r="K717" s="129"/>
      <c r="L717" s="129">
        <v>0</v>
      </c>
      <c r="M717" s="44" t="s">
        <v>99</v>
      </c>
    </row>
    <row r="718" spans="1:13" x14ac:dyDescent="0.25">
      <c r="A718" s="43" t="s">
        <v>4782</v>
      </c>
      <c r="B718" s="1" t="s">
        <v>3183</v>
      </c>
      <c r="C718" s="129">
        <v>1308</v>
      </c>
      <c r="D718" s="129">
        <v>296</v>
      </c>
      <c r="E718" s="1">
        <v>353</v>
      </c>
      <c r="F718" s="129">
        <v>374</v>
      </c>
      <c r="G718" s="4">
        <v>0</v>
      </c>
      <c r="H718" s="4">
        <v>0.43956043956044</v>
      </c>
      <c r="I718" s="4">
        <v>0.76878191101385795</v>
      </c>
      <c r="J718" s="129">
        <v>1000</v>
      </c>
      <c r="K718" s="129"/>
      <c r="L718" s="129">
        <v>0</v>
      </c>
      <c r="M718" s="44" t="s">
        <v>99</v>
      </c>
    </row>
    <row r="719" spans="1:13" x14ac:dyDescent="0.25">
      <c r="A719" s="43" t="s">
        <v>4783</v>
      </c>
      <c r="B719" s="1" t="s">
        <v>3651</v>
      </c>
      <c r="C719" s="129">
        <v>1274</v>
      </c>
      <c r="D719" s="129">
        <v>590</v>
      </c>
      <c r="E719" s="1">
        <v>333</v>
      </c>
      <c r="F719" s="129">
        <v>374</v>
      </c>
      <c r="G719" s="4">
        <v>0</v>
      </c>
      <c r="H719" s="4">
        <v>0.48648648648648601</v>
      </c>
      <c r="I719" s="4">
        <v>0.78671541742839701</v>
      </c>
      <c r="J719" s="129">
        <v>1000</v>
      </c>
      <c r="K719" s="129"/>
      <c r="L719" s="129">
        <v>0</v>
      </c>
      <c r="M719" s="44" t="s">
        <v>99</v>
      </c>
    </row>
    <row r="720" spans="1:13" x14ac:dyDescent="0.25">
      <c r="A720" s="43" t="s">
        <v>4784</v>
      </c>
      <c r="B720" s="1" t="s">
        <v>3552</v>
      </c>
      <c r="C720" s="129">
        <v>1496</v>
      </c>
      <c r="D720" s="129">
        <v>495</v>
      </c>
      <c r="E720" s="1">
        <v>357</v>
      </c>
      <c r="F720" s="129">
        <v>374</v>
      </c>
      <c r="G720" s="4">
        <v>0</v>
      </c>
      <c r="H720" s="4">
        <v>0.53333333333333299</v>
      </c>
      <c r="I720" s="4">
        <v>0.75576662143826301</v>
      </c>
      <c r="J720" s="129">
        <v>1000</v>
      </c>
      <c r="K720" s="129"/>
      <c r="L720" s="129">
        <v>0</v>
      </c>
      <c r="M720" s="44" t="s">
        <v>99</v>
      </c>
    </row>
    <row r="721" spans="1:13" x14ac:dyDescent="0.25">
      <c r="A721" s="43" t="s">
        <v>4785</v>
      </c>
      <c r="B721" s="1" t="s">
        <v>3658</v>
      </c>
      <c r="C721" s="129">
        <v>1208</v>
      </c>
      <c r="D721" s="129">
        <v>368</v>
      </c>
      <c r="E721" s="1">
        <v>416</v>
      </c>
      <c r="F721" s="129">
        <v>374</v>
      </c>
      <c r="G721" s="4">
        <v>0</v>
      </c>
      <c r="H721" s="4">
        <v>0.42105263157894701</v>
      </c>
      <c r="I721" s="4">
        <v>0.71749598715890806</v>
      </c>
      <c r="J721" s="129">
        <v>1000</v>
      </c>
      <c r="K721" s="129"/>
      <c r="L721" s="129">
        <v>0</v>
      </c>
      <c r="M721" s="44" t="s">
        <v>99</v>
      </c>
    </row>
    <row r="722" spans="1:13" x14ac:dyDescent="0.25">
      <c r="A722" s="43" t="s">
        <v>4786</v>
      </c>
      <c r="B722" s="1" t="s">
        <v>2966</v>
      </c>
      <c r="C722" s="129">
        <v>1665</v>
      </c>
      <c r="D722" s="129">
        <v>949</v>
      </c>
      <c r="E722" s="1">
        <v>347</v>
      </c>
      <c r="F722" s="129">
        <v>373</v>
      </c>
      <c r="G722" s="4">
        <v>0</v>
      </c>
      <c r="H722" s="4">
        <v>0.6</v>
      </c>
      <c r="I722" s="4">
        <v>0.81229124916499595</v>
      </c>
      <c r="J722" s="129">
        <v>1000</v>
      </c>
      <c r="K722" s="129"/>
      <c r="L722" s="129">
        <v>0</v>
      </c>
      <c r="M722" s="44" t="s">
        <v>99</v>
      </c>
    </row>
    <row r="723" spans="1:13" x14ac:dyDescent="0.25">
      <c r="A723" s="43" t="s">
        <v>4787</v>
      </c>
      <c r="B723" s="1" t="s">
        <v>2983</v>
      </c>
      <c r="C723" s="129">
        <v>542</v>
      </c>
      <c r="D723" s="129">
        <v>379</v>
      </c>
      <c r="E723" s="1">
        <v>352</v>
      </c>
      <c r="F723" s="129">
        <v>371</v>
      </c>
      <c r="G723" s="4">
        <v>0</v>
      </c>
      <c r="H723" s="4">
        <v>0.64705882352941202</v>
      </c>
      <c r="I723" s="4">
        <v>0.84606986899563297</v>
      </c>
      <c r="J723" s="129">
        <v>1000</v>
      </c>
      <c r="K723" s="129"/>
      <c r="L723" s="129">
        <v>0</v>
      </c>
      <c r="M723" s="44" t="s">
        <v>99</v>
      </c>
    </row>
    <row r="724" spans="1:13" x14ac:dyDescent="0.25">
      <c r="A724" s="43" t="s">
        <v>4788</v>
      </c>
      <c r="B724" s="1" t="s">
        <v>3670</v>
      </c>
      <c r="C724" s="129">
        <v>1788</v>
      </c>
      <c r="D724" s="129">
        <v>870</v>
      </c>
      <c r="E724" s="1">
        <v>374</v>
      </c>
      <c r="F724" s="129">
        <v>370</v>
      </c>
      <c r="G724" s="4">
        <v>0</v>
      </c>
      <c r="H724" s="4">
        <v>0.72307692307692295</v>
      </c>
      <c r="I724" s="4">
        <v>0.79029559397657601</v>
      </c>
      <c r="J724" s="129">
        <v>1000</v>
      </c>
      <c r="K724" s="129"/>
      <c r="L724" s="129">
        <v>0</v>
      </c>
      <c r="M724" s="44" t="s">
        <v>99</v>
      </c>
    </row>
    <row r="725" spans="1:13" x14ac:dyDescent="0.25">
      <c r="A725" s="43" t="s">
        <v>4789</v>
      </c>
      <c r="B725" s="1" t="s">
        <v>3510</v>
      </c>
      <c r="C725" s="129">
        <v>1304</v>
      </c>
      <c r="D725" s="129">
        <v>849</v>
      </c>
      <c r="E725" s="1">
        <v>335</v>
      </c>
      <c r="F725" s="129">
        <v>370</v>
      </c>
      <c r="G725" s="4">
        <v>0</v>
      </c>
      <c r="H725" s="4">
        <v>0.60439560439560402</v>
      </c>
      <c r="I725" s="4">
        <v>0.77378435517970401</v>
      </c>
      <c r="J725" s="129">
        <v>1000</v>
      </c>
      <c r="K725" s="129"/>
      <c r="L725" s="129">
        <v>0</v>
      </c>
      <c r="M725" s="44" t="s">
        <v>99</v>
      </c>
    </row>
    <row r="726" spans="1:13" x14ac:dyDescent="0.25">
      <c r="A726" s="43" t="s">
        <v>4790</v>
      </c>
      <c r="B726" s="1" t="s">
        <v>3262</v>
      </c>
      <c r="C726" s="129">
        <v>1774</v>
      </c>
      <c r="D726" s="129">
        <v>588</v>
      </c>
      <c r="E726" s="1">
        <v>379</v>
      </c>
      <c r="F726" s="129">
        <v>370</v>
      </c>
      <c r="G726" s="4">
        <v>0</v>
      </c>
      <c r="H726" s="4">
        <v>0.23931623931623899</v>
      </c>
      <c r="I726" s="4">
        <v>0.77641408751333996</v>
      </c>
      <c r="J726" s="129">
        <v>1000</v>
      </c>
      <c r="K726" s="129"/>
      <c r="L726" s="129">
        <v>0</v>
      </c>
      <c r="M726" s="44" t="s">
        <v>99</v>
      </c>
    </row>
    <row r="727" spans="1:13" x14ac:dyDescent="0.25">
      <c r="A727" s="43" t="s">
        <v>4791</v>
      </c>
      <c r="B727" s="1" t="s">
        <v>3665</v>
      </c>
      <c r="C727" s="129">
        <v>2122</v>
      </c>
      <c r="D727" s="129">
        <v>1004</v>
      </c>
      <c r="E727" s="1">
        <v>329</v>
      </c>
      <c r="F727" s="129">
        <v>351</v>
      </c>
      <c r="G727" s="4">
        <v>0</v>
      </c>
      <c r="H727" s="4">
        <v>0.40769230769230802</v>
      </c>
      <c r="I727" s="4">
        <v>0.76260401370533504</v>
      </c>
      <c r="J727" s="129">
        <v>1000</v>
      </c>
      <c r="K727" s="129"/>
      <c r="L727" s="129">
        <v>0</v>
      </c>
      <c r="M727" s="44" t="s">
        <v>99</v>
      </c>
    </row>
    <row r="728" spans="1:13" x14ac:dyDescent="0.25">
      <c r="A728" s="43" t="s">
        <v>4792</v>
      </c>
      <c r="B728" s="1" t="s">
        <v>3676</v>
      </c>
      <c r="C728" s="129">
        <v>1713</v>
      </c>
      <c r="D728" s="129">
        <v>1294</v>
      </c>
      <c r="E728" s="1">
        <v>319</v>
      </c>
      <c r="F728" s="129">
        <v>353</v>
      </c>
      <c r="G728" s="4">
        <v>0</v>
      </c>
      <c r="H728" s="4">
        <v>0.27419354838709697</v>
      </c>
      <c r="I728" s="4">
        <v>0.795098039215686</v>
      </c>
      <c r="J728" s="129">
        <v>1000</v>
      </c>
      <c r="K728" s="129"/>
      <c r="L728" s="129">
        <v>0</v>
      </c>
      <c r="M728" s="44" t="s">
        <v>99</v>
      </c>
    </row>
    <row r="729" spans="1:13" x14ac:dyDescent="0.25">
      <c r="A729" s="43" t="s">
        <v>4793</v>
      </c>
      <c r="B729" s="1" t="s">
        <v>3642</v>
      </c>
      <c r="C729" s="129">
        <v>1556</v>
      </c>
      <c r="D729" s="129">
        <v>1260</v>
      </c>
      <c r="E729" s="1">
        <v>317</v>
      </c>
      <c r="F729" s="129">
        <v>350</v>
      </c>
      <c r="G729" s="4">
        <v>0</v>
      </c>
      <c r="H729" s="4">
        <v>0.46846846846846801</v>
      </c>
      <c r="I729" s="4">
        <v>0.78239999999999998</v>
      </c>
      <c r="J729" s="129">
        <v>1000</v>
      </c>
      <c r="K729" s="129"/>
      <c r="L729" s="129">
        <v>0</v>
      </c>
      <c r="M729" s="44" t="s">
        <v>99</v>
      </c>
    </row>
    <row r="730" spans="1:13" x14ac:dyDescent="0.25">
      <c r="A730" s="43" t="s">
        <v>4794</v>
      </c>
      <c r="B730" s="1" t="s">
        <v>3661</v>
      </c>
      <c r="C730" s="129">
        <v>1807</v>
      </c>
      <c r="D730" s="129">
        <v>1193</v>
      </c>
      <c r="E730" s="1">
        <v>375</v>
      </c>
      <c r="F730" s="129">
        <v>363</v>
      </c>
      <c r="G730" s="4">
        <v>0</v>
      </c>
      <c r="H730" s="4">
        <v>0.41269841269841301</v>
      </c>
      <c r="I730" s="4">
        <v>0.79666858127512896</v>
      </c>
      <c r="J730" s="129">
        <v>1000</v>
      </c>
      <c r="K730" s="129"/>
      <c r="L730" s="129">
        <v>0</v>
      </c>
      <c r="M730" s="44" t="s">
        <v>99</v>
      </c>
    </row>
    <row r="731" spans="1:13" x14ac:dyDescent="0.25">
      <c r="A731" s="43" t="s">
        <v>4795</v>
      </c>
      <c r="B731" s="1" t="s">
        <v>3543</v>
      </c>
      <c r="C731" s="129">
        <v>1693</v>
      </c>
      <c r="D731" s="129">
        <v>509</v>
      </c>
      <c r="E731" s="1">
        <v>390</v>
      </c>
      <c r="F731" s="129">
        <v>366</v>
      </c>
      <c r="G731" s="4">
        <v>0</v>
      </c>
      <c r="H731" s="4">
        <v>0.35344827586206901</v>
      </c>
      <c r="I731" s="4">
        <v>0.79150823827629901</v>
      </c>
      <c r="J731" s="129">
        <v>1000</v>
      </c>
      <c r="K731" s="129"/>
      <c r="L731" s="129">
        <v>0</v>
      </c>
      <c r="M731" s="44" t="s">
        <v>99</v>
      </c>
    </row>
    <row r="732" spans="1:13" x14ac:dyDescent="0.25">
      <c r="A732" s="43" t="s">
        <v>4796</v>
      </c>
      <c r="B732" s="1" t="s">
        <v>3659</v>
      </c>
      <c r="C732" s="129">
        <v>1479</v>
      </c>
      <c r="D732" s="129">
        <v>261</v>
      </c>
      <c r="E732" s="1">
        <v>363</v>
      </c>
      <c r="F732" s="129">
        <v>326</v>
      </c>
      <c r="G732" s="4">
        <v>0</v>
      </c>
      <c r="H732" s="4">
        <v>0.4375</v>
      </c>
      <c r="I732" s="4">
        <v>0.78851744186046502</v>
      </c>
      <c r="J732" s="129">
        <v>1000</v>
      </c>
      <c r="K732" s="129"/>
      <c r="L732" s="129">
        <v>0</v>
      </c>
      <c r="M732" s="44" t="s">
        <v>99</v>
      </c>
    </row>
    <row r="733" spans="1:13" x14ac:dyDescent="0.25">
      <c r="A733" s="43" t="s">
        <v>4797</v>
      </c>
      <c r="B733" s="1" t="s">
        <v>3675</v>
      </c>
      <c r="C733" s="129">
        <v>1306</v>
      </c>
      <c r="D733" s="129">
        <v>348</v>
      </c>
      <c r="E733" s="1">
        <v>382</v>
      </c>
      <c r="F733" s="129">
        <v>343</v>
      </c>
      <c r="G733" s="4">
        <v>0</v>
      </c>
      <c r="H733" s="4">
        <v>0.36046511627907002</v>
      </c>
      <c r="I733" s="4">
        <v>0.777947932618683</v>
      </c>
      <c r="J733" s="129">
        <v>1000</v>
      </c>
      <c r="K733" s="129"/>
      <c r="L733" s="129">
        <v>0</v>
      </c>
      <c r="M733" s="44" t="s">
        <v>99</v>
      </c>
    </row>
    <row r="734" spans="1:13" x14ac:dyDescent="0.25">
      <c r="A734" s="43" t="s">
        <v>4798</v>
      </c>
      <c r="B734" s="1" t="s">
        <v>3664</v>
      </c>
      <c r="C734" s="129">
        <v>1150</v>
      </c>
      <c r="D734" s="129">
        <v>269</v>
      </c>
      <c r="E734" s="1">
        <v>388</v>
      </c>
      <c r="F734" s="129">
        <v>351</v>
      </c>
      <c r="G734" s="4">
        <v>0</v>
      </c>
      <c r="H734" s="4">
        <v>0.63218390804597702</v>
      </c>
      <c r="I734" s="4">
        <v>0.758951965065502</v>
      </c>
      <c r="J734" s="129">
        <v>1000</v>
      </c>
      <c r="K734" s="129"/>
      <c r="L734" s="129">
        <v>0</v>
      </c>
      <c r="M734" s="44" t="s">
        <v>99</v>
      </c>
    </row>
    <row r="735" spans="1:13" x14ac:dyDescent="0.25">
      <c r="A735" s="43" t="s">
        <v>4799</v>
      </c>
      <c r="B735" s="1" t="s">
        <v>1002</v>
      </c>
      <c r="C735" s="129">
        <v>1497</v>
      </c>
      <c r="D735" s="129">
        <v>604</v>
      </c>
      <c r="E735" s="1">
        <v>335</v>
      </c>
      <c r="F735" s="129">
        <v>348</v>
      </c>
      <c r="G735" s="4">
        <v>0</v>
      </c>
      <c r="H735" s="4">
        <v>0.64800000000000002</v>
      </c>
      <c r="I735" s="4">
        <v>0.79469748470428303</v>
      </c>
      <c r="J735" s="129">
        <v>1000</v>
      </c>
      <c r="K735" s="129"/>
      <c r="L735" s="129">
        <v>0</v>
      </c>
      <c r="M735" s="44" t="s">
        <v>99</v>
      </c>
    </row>
    <row r="736" spans="1:13" x14ac:dyDescent="0.25">
      <c r="A736" s="43" t="s">
        <v>1271</v>
      </c>
      <c r="B736" s="1" t="s">
        <v>669</v>
      </c>
      <c r="C736" s="129">
        <v>1122</v>
      </c>
      <c r="D736" s="129">
        <v>544</v>
      </c>
      <c r="E736" s="1">
        <v>337</v>
      </c>
      <c r="F736" s="129">
        <v>363</v>
      </c>
      <c r="G736" s="4">
        <v>0</v>
      </c>
      <c r="H736" s="4">
        <v>0.51315789473684204</v>
      </c>
      <c r="I736" s="4">
        <v>0.79286335944299402</v>
      </c>
      <c r="J736" s="129">
        <v>1000</v>
      </c>
      <c r="K736" s="129"/>
      <c r="L736" s="129">
        <v>0</v>
      </c>
      <c r="M736" s="44" t="s">
        <v>99</v>
      </c>
    </row>
    <row r="737" spans="1:13" x14ac:dyDescent="0.25">
      <c r="A737" s="43" t="s">
        <v>4800</v>
      </c>
      <c r="B737" s="1" t="s">
        <v>2974</v>
      </c>
      <c r="C737" s="129">
        <v>848</v>
      </c>
      <c r="D737" s="129">
        <v>280</v>
      </c>
      <c r="E737" s="1">
        <v>355</v>
      </c>
      <c r="F737" s="129">
        <v>363</v>
      </c>
      <c r="G737" s="4">
        <v>0</v>
      </c>
      <c r="H737" s="4">
        <v>0.24489795918367299</v>
      </c>
      <c r="I737" s="4">
        <v>0.80412371134020599</v>
      </c>
      <c r="J737" s="129">
        <v>1000</v>
      </c>
      <c r="K737" s="129"/>
      <c r="L737" s="129">
        <v>0</v>
      </c>
      <c r="M737" s="44" t="s">
        <v>99</v>
      </c>
    </row>
    <row r="738" spans="1:13" x14ac:dyDescent="0.25">
      <c r="A738" s="43" t="s">
        <v>4801</v>
      </c>
      <c r="B738" s="1" t="s">
        <v>3674</v>
      </c>
      <c r="C738" s="129">
        <v>1444</v>
      </c>
      <c r="D738" s="129">
        <v>509</v>
      </c>
      <c r="E738" s="1">
        <v>345</v>
      </c>
      <c r="F738" s="129">
        <v>317</v>
      </c>
      <c r="G738" s="4">
        <v>0</v>
      </c>
      <c r="H738" s="4">
        <v>0.47872340425531901</v>
      </c>
      <c r="I738" s="4">
        <v>0.780849629130142</v>
      </c>
      <c r="J738" s="129">
        <v>1000</v>
      </c>
      <c r="K738" s="129"/>
      <c r="L738" s="129">
        <v>0</v>
      </c>
      <c r="M738" s="44" t="s">
        <v>99</v>
      </c>
    </row>
    <row r="739" spans="1:13" x14ac:dyDescent="0.25">
      <c r="A739" s="43" t="s">
        <v>4802</v>
      </c>
      <c r="B739" s="1" t="s">
        <v>3671</v>
      </c>
      <c r="C739" s="129">
        <v>1668</v>
      </c>
      <c r="D739" s="129">
        <v>330</v>
      </c>
      <c r="E739" s="1">
        <v>320</v>
      </c>
      <c r="F739" s="129">
        <v>289</v>
      </c>
      <c r="G739" s="4">
        <v>0</v>
      </c>
      <c r="H739" s="4">
        <v>0.32857142857142901</v>
      </c>
      <c r="I739" s="4">
        <v>0.75395033860045202</v>
      </c>
      <c r="J739" s="129">
        <v>1000</v>
      </c>
      <c r="K739" s="129"/>
      <c r="L739" s="129">
        <v>0</v>
      </c>
      <c r="M739" s="44" t="s">
        <v>99</v>
      </c>
    </row>
    <row r="740" spans="1:13" x14ac:dyDescent="0.25">
      <c r="A740" s="43" t="s">
        <v>4803</v>
      </c>
      <c r="B740" s="1" t="s">
        <v>3653</v>
      </c>
      <c r="C740" s="129">
        <v>281</v>
      </c>
      <c r="D740" s="129">
        <v>87</v>
      </c>
      <c r="E740" s="1">
        <v>345</v>
      </c>
      <c r="F740" s="129">
        <v>355</v>
      </c>
      <c r="G740" s="4">
        <v>0</v>
      </c>
      <c r="H740" s="4">
        <v>0.52</v>
      </c>
      <c r="I740" s="4">
        <v>0.79182879377431903</v>
      </c>
      <c r="J740" s="129">
        <v>1000</v>
      </c>
      <c r="K740" s="129"/>
      <c r="L740" s="129">
        <v>0</v>
      </c>
      <c r="M740" s="44" t="s">
        <v>99</v>
      </c>
    </row>
    <row r="741" spans="1:13" x14ac:dyDescent="0.25">
      <c r="A741" s="43" t="s">
        <v>4804</v>
      </c>
      <c r="B741" s="1" t="s">
        <v>3672</v>
      </c>
      <c r="C741" s="129">
        <v>1049</v>
      </c>
      <c r="D741" s="129">
        <v>467</v>
      </c>
      <c r="E741" s="1">
        <v>335</v>
      </c>
      <c r="F741" s="129">
        <v>331</v>
      </c>
      <c r="G741" s="4">
        <v>0</v>
      </c>
      <c r="H741" s="4">
        <v>0.66292134831460703</v>
      </c>
      <c r="I741" s="4">
        <v>0.782681099084096</v>
      </c>
      <c r="J741" s="129">
        <v>1000</v>
      </c>
      <c r="K741" s="129"/>
      <c r="L741" s="129">
        <v>0</v>
      </c>
      <c r="M741" s="44" t="s">
        <v>99</v>
      </c>
    </row>
    <row r="742" spans="1:13" x14ac:dyDescent="0.25">
      <c r="A742" s="43" t="s">
        <v>4805</v>
      </c>
      <c r="B742" s="1" t="s">
        <v>3666</v>
      </c>
      <c r="C742" s="129">
        <v>1443</v>
      </c>
      <c r="D742" s="129">
        <v>533</v>
      </c>
      <c r="E742" s="1">
        <v>367</v>
      </c>
      <c r="F742" s="129">
        <v>336</v>
      </c>
      <c r="G742" s="4">
        <v>0</v>
      </c>
      <c r="H742" s="4">
        <v>0.58119658119658102</v>
      </c>
      <c r="I742" s="4">
        <v>0.79487179487179505</v>
      </c>
      <c r="J742" s="129">
        <v>1000</v>
      </c>
      <c r="K742" s="129"/>
      <c r="L742" s="129">
        <v>0</v>
      </c>
      <c r="M742" s="44" t="s">
        <v>99</v>
      </c>
    </row>
    <row r="743" spans="1:13" x14ac:dyDescent="0.25">
      <c r="A743" s="43" t="s">
        <v>4806</v>
      </c>
      <c r="B743" s="1" t="s">
        <v>3643</v>
      </c>
      <c r="C743" s="129">
        <v>1296</v>
      </c>
      <c r="D743" s="129">
        <v>502</v>
      </c>
      <c r="E743" s="1">
        <v>352</v>
      </c>
      <c r="F743" s="129">
        <v>351</v>
      </c>
      <c r="G743" s="4">
        <v>0</v>
      </c>
      <c r="H743" s="4">
        <v>0.63302752293578002</v>
      </c>
      <c r="I743" s="4">
        <v>0.78821972203838497</v>
      </c>
      <c r="J743" s="129">
        <v>1000</v>
      </c>
      <c r="K743" s="129"/>
      <c r="L743" s="129">
        <v>0</v>
      </c>
      <c r="M743" s="44" t="s">
        <v>99</v>
      </c>
    </row>
    <row r="744" spans="1:13" x14ac:dyDescent="0.25">
      <c r="A744" s="43" t="s">
        <v>4807</v>
      </c>
      <c r="B744" s="1" t="s">
        <v>3951</v>
      </c>
      <c r="C744" s="129">
        <v>0</v>
      </c>
      <c r="D744" s="129">
        <v>0</v>
      </c>
      <c r="E744" s="1">
        <v>0</v>
      </c>
      <c r="F744" s="129">
        <v>0</v>
      </c>
      <c r="G744" s="4">
        <v>0</v>
      </c>
      <c r="H744" s="4">
        <v>0.49253731343283602</v>
      </c>
      <c r="I744" s="4">
        <v>0.72389127324749603</v>
      </c>
      <c r="J744" s="129">
        <v>1000</v>
      </c>
      <c r="K744" s="129"/>
      <c r="L744" s="129">
        <v>0</v>
      </c>
      <c r="M744" s="44" t="s">
        <v>99</v>
      </c>
    </row>
    <row r="745" spans="1:13" x14ac:dyDescent="0.25">
      <c r="A745" s="43" t="s">
        <v>4808</v>
      </c>
      <c r="B745" s="1" t="s">
        <v>3959</v>
      </c>
      <c r="C745" s="129">
        <v>0</v>
      </c>
      <c r="D745" s="129">
        <v>0</v>
      </c>
      <c r="E745" s="1">
        <v>0</v>
      </c>
      <c r="F745" s="129">
        <v>0</v>
      </c>
      <c r="G745" s="4">
        <v>0</v>
      </c>
      <c r="H745" s="4">
        <v>0.27777777777777801</v>
      </c>
      <c r="I745" s="4">
        <v>0.79532163742689999</v>
      </c>
      <c r="J745" s="129">
        <v>1000</v>
      </c>
      <c r="K745" s="129"/>
      <c r="L745" s="129">
        <v>0</v>
      </c>
      <c r="M745" s="44" t="s">
        <v>99</v>
      </c>
    </row>
    <row r="746" spans="1:13" x14ac:dyDescent="0.25">
      <c r="A746" s="43" t="s">
        <v>4809</v>
      </c>
      <c r="B746" s="1" t="s">
        <v>3134</v>
      </c>
      <c r="C746" s="129">
        <v>610</v>
      </c>
      <c r="D746" s="129">
        <v>254</v>
      </c>
      <c r="E746" s="1">
        <v>337</v>
      </c>
      <c r="F746" s="129">
        <v>358</v>
      </c>
      <c r="G746" s="4">
        <v>0</v>
      </c>
      <c r="H746" s="4">
        <v>0.422222222222222</v>
      </c>
      <c r="I746" s="4">
        <v>0.79587628865979398</v>
      </c>
      <c r="J746" s="129">
        <v>1000</v>
      </c>
      <c r="K746" s="129"/>
      <c r="L746" s="129">
        <v>0</v>
      </c>
      <c r="M746" s="44" t="s">
        <v>99</v>
      </c>
    </row>
    <row r="747" spans="1:13" x14ac:dyDescent="0.25">
      <c r="A747" s="43" t="s">
        <v>4810</v>
      </c>
      <c r="B747" s="1" t="s">
        <v>3965</v>
      </c>
      <c r="C747" s="129">
        <v>0</v>
      </c>
      <c r="D747" s="129">
        <v>0</v>
      </c>
      <c r="E747" s="1">
        <v>0</v>
      </c>
      <c r="F747" s="129">
        <v>0</v>
      </c>
      <c r="G747" s="4">
        <v>0</v>
      </c>
      <c r="H747" s="4">
        <v>0.328358208955224</v>
      </c>
      <c r="I747" s="4">
        <v>0.73021181716833905</v>
      </c>
      <c r="J747" s="129">
        <v>1000</v>
      </c>
      <c r="K747" s="129"/>
      <c r="L747" s="129">
        <v>0</v>
      </c>
      <c r="M747" s="44" t="s">
        <v>99</v>
      </c>
    </row>
    <row r="748" spans="1:13" x14ac:dyDescent="0.25">
      <c r="A748" s="43" t="s">
        <v>4811</v>
      </c>
      <c r="B748" s="1" t="s">
        <v>4125</v>
      </c>
      <c r="C748" s="129">
        <v>0</v>
      </c>
      <c r="D748" s="129">
        <v>0</v>
      </c>
      <c r="E748" s="1">
        <v>0</v>
      </c>
      <c r="F748" s="129">
        <v>0</v>
      </c>
      <c r="G748" s="4">
        <v>0</v>
      </c>
      <c r="H748" s="4">
        <v>0.45454545454545497</v>
      </c>
      <c r="I748" s="4">
        <v>0.78947368421052599</v>
      </c>
      <c r="J748" s="129">
        <v>1000</v>
      </c>
      <c r="K748" s="129"/>
      <c r="L748" s="129">
        <v>0</v>
      </c>
      <c r="M748" s="44" t="s">
        <v>99</v>
      </c>
    </row>
    <row r="749" spans="1:13" x14ac:dyDescent="0.25">
      <c r="A749" s="43" t="s">
        <v>4812</v>
      </c>
      <c r="B749" s="1" t="s">
        <v>4126</v>
      </c>
      <c r="C749" s="129">
        <v>0</v>
      </c>
      <c r="D749" s="129">
        <v>0</v>
      </c>
      <c r="E749" s="1">
        <v>0</v>
      </c>
      <c r="F749" s="129">
        <v>0</v>
      </c>
      <c r="G749" s="4">
        <v>0</v>
      </c>
      <c r="H749" s="4">
        <v>-6.6666666666666693E-2</v>
      </c>
      <c r="I749" s="4">
        <v>0.671875</v>
      </c>
      <c r="J749" s="129">
        <v>1000</v>
      </c>
      <c r="K749" s="129"/>
      <c r="L749" s="129">
        <v>0</v>
      </c>
      <c r="M749" s="44" t="s">
        <v>99</v>
      </c>
    </row>
    <row r="750" spans="1:13" x14ac:dyDescent="0.25">
      <c r="A750" s="43" t="s">
        <v>4813</v>
      </c>
      <c r="B750" s="1" t="s">
        <v>4127</v>
      </c>
      <c r="C750" s="129">
        <v>0</v>
      </c>
      <c r="D750" s="129">
        <v>0</v>
      </c>
      <c r="E750" s="1">
        <v>0</v>
      </c>
      <c r="F750" s="129">
        <v>0</v>
      </c>
      <c r="G750" s="4">
        <v>0</v>
      </c>
      <c r="H750" s="4">
        <v>0.2</v>
      </c>
      <c r="I750" s="4">
        <v>0.74025974025973995</v>
      </c>
      <c r="J750" s="129">
        <v>1000</v>
      </c>
      <c r="K750" s="129"/>
      <c r="L750" s="129">
        <v>0</v>
      </c>
      <c r="M750" s="44" t="s">
        <v>99</v>
      </c>
    </row>
    <row r="751" spans="1:13" x14ac:dyDescent="0.25">
      <c r="A751" s="43" t="s">
        <v>4814</v>
      </c>
      <c r="B751" s="1" t="s">
        <v>4128</v>
      </c>
      <c r="C751" s="129">
        <v>0</v>
      </c>
      <c r="D751" s="129">
        <v>0</v>
      </c>
      <c r="E751" s="1">
        <v>0</v>
      </c>
      <c r="F751" s="129">
        <v>0</v>
      </c>
      <c r="G751" s="4">
        <v>0</v>
      </c>
      <c r="H751" s="4">
        <v>0</v>
      </c>
      <c r="I751" s="4">
        <v>0.75</v>
      </c>
      <c r="J751" s="129">
        <v>1000</v>
      </c>
      <c r="K751" s="129"/>
      <c r="L751" s="129">
        <v>0</v>
      </c>
      <c r="M751" s="44" t="s">
        <v>99</v>
      </c>
    </row>
    <row r="752" spans="1:13" x14ac:dyDescent="0.25">
      <c r="A752" s="43" t="s">
        <v>4815</v>
      </c>
      <c r="B752" s="1" t="s">
        <v>4129</v>
      </c>
      <c r="C752" s="129">
        <v>0</v>
      </c>
      <c r="D752" s="129">
        <v>0</v>
      </c>
      <c r="E752" s="1">
        <v>0</v>
      </c>
      <c r="F752" s="129">
        <v>0</v>
      </c>
      <c r="G752" s="4">
        <v>0</v>
      </c>
      <c r="H752" s="4">
        <v>0.58333333333333304</v>
      </c>
      <c r="I752" s="4">
        <v>0.68831168831168799</v>
      </c>
      <c r="J752" s="129">
        <v>1000</v>
      </c>
      <c r="K752" s="129"/>
      <c r="L752" s="129">
        <v>0</v>
      </c>
      <c r="M752" s="44" t="s">
        <v>99</v>
      </c>
    </row>
    <row r="753" spans="1:13" x14ac:dyDescent="0.25">
      <c r="A753" s="43" t="s">
        <v>4816</v>
      </c>
      <c r="B753" s="1" t="s">
        <v>4130</v>
      </c>
      <c r="C753" s="129">
        <v>0</v>
      </c>
      <c r="D753" s="129">
        <v>0</v>
      </c>
      <c r="E753" s="1">
        <v>0</v>
      </c>
      <c r="F753" s="129">
        <v>0</v>
      </c>
      <c r="G753" s="4">
        <v>0</v>
      </c>
      <c r="H753" s="4">
        <v>0.11764705882352899</v>
      </c>
      <c r="I753" s="4">
        <v>0.83750000000000002</v>
      </c>
      <c r="J753" s="129">
        <v>1000</v>
      </c>
      <c r="K753" s="129"/>
      <c r="L753" s="129">
        <v>0</v>
      </c>
      <c r="M753" s="44" t="s">
        <v>99</v>
      </c>
    </row>
    <row r="754" spans="1:13" x14ac:dyDescent="0.25">
      <c r="A754" s="43" t="s">
        <v>1304</v>
      </c>
      <c r="B754" s="1" t="s">
        <v>349</v>
      </c>
      <c r="C754" s="129">
        <v>1622</v>
      </c>
      <c r="D754" s="129">
        <v>718</v>
      </c>
      <c r="E754" s="1">
        <v>371</v>
      </c>
      <c r="F754" s="129">
        <v>356</v>
      </c>
      <c r="G754" s="4">
        <v>0</v>
      </c>
      <c r="H754" s="4">
        <v>0.35</v>
      </c>
      <c r="I754" s="4">
        <v>0.69696969696969702</v>
      </c>
      <c r="J754" s="129">
        <v>1000</v>
      </c>
      <c r="K754" s="129"/>
      <c r="L754" s="129">
        <v>0</v>
      </c>
      <c r="M754" s="44" t="s">
        <v>99</v>
      </c>
    </row>
    <row r="755" spans="1:13" x14ac:dyDescent="0.25">
      <c r="A755" s="43" t="s">
        <v>4817</v>
      </c>
      <c r="B755" s="1" t="s">
        <v>4131</v>
      </c>
      <c r="C755" s="129">
        <v>0</v>
      </c>
      <c r="D755" s="129">
        <v>0</v>
      </c>
      <c r="E755" s="1">
        <v>0</v>
      </c>
      <c r="F755" s="129">
        <v>0</v>
      </c>
      <c r="G755" s="4">
        <v>0</v>
      </c>
      <c r="H755" s="4">
        <v>8.6956521739130405E-2</v>
      </c>
      <c r="I755" s="4">
        <v>0.706666666666667</v>
      </c>
      <c r="J755" s="129">
        <v>1000</v>
      </c>
      <c r="K755" s="129"/>
      <c r="L755" s="129">
        <v>0</v>
      </c>
      <c r="M755" s="44" t="s">
        <v>99</v>
      </c>
    </row>
    <row r="756" spans="1:13" x14ac:dyDescent="0.25">
      <c r="A756" s="43" t="s">
        <v>4818</v>
      </c>
      <c r="B756" s="1" t="s">
        <v>4124</v>
      </c>
      <c r="C756" s="129">
        <v>0</v>
      </c>
      <c r="D756" s="129">
        <v>0</v>
      </c>
      <c r="E756" s="1">
        <v>0</v>
      </c>
      <c r="F756" s="129">
        <v>0</v>
      </c>
      <c r="G756" s="4">
        <v>0</v>
      </c>
      <c r="H756" s="4">
        <v>0.05</v>
      </c>
      <c r="I756" s="4">
        <v>0.63736263736263699</v>
      </c>
      <c r="J756" s="129">
        <v>1000</v>
      </c>
      <c r="K756" s="129"/>
      <c r="L756" s="129">
        <v>0</v>
      </c>
      <c r="M756" s="44" t="s">
        <v>99</v>
      </c>
    </row>
    <row r="757" spans="1:13" x14ac:dyDescent="0.25">
      <c r="A757" s="43" t="s">
        <v>4819</v>
      </c>
      <c r="B757" s="1" t="s">
        <v>4132</v>
      </c>
      <c r="C757" s="129">
        <v>0</v>
      </c>
      <c r="D757" s="129">
        <v>0</v>
      </c>
      <c r="E757" s="1">
        <v>0</v>
      </c>
      <c r="F757" s="129">
        <v>0</v>
      </c>
      <c r="G757" s="4">
        <v>0</v>
      </c>
      <c r="H757" s="4">
        <v>0.17241379310344801</v>
      </c>
      <c r="I757" s="4">
        <v>0.65656565656565602</v>
      </c>
      <c r="J757" s="129">
        <v>1000</v>
      </c>
      <c r="K757" s="129"/>
      <c r="L757" s="129">
        <v>0</v>
      </c>
      <c r="M757" s="44" t="s">
        <v>99</v>
      </c>
    </row>
    <row r="758" spans="1:13" x14ac:dyDescent="0.25">
      <c r="A758" s="43" t="s">
        <v>4820</v>
      </c>
      <c r="B758" s="1" t="s">
        <v>4123</v>
      </c>
      <c r="C758" s="129">
        <v>0</v>
      </c>
      <c r="D758" s="129">
        <v>0</v>
      </c>
      <c r="E758" s="1">
        <v>0</v>
      </c>
      <c r="F758" s="129">
        <v>0</v>
      </c>
      <c r="G758" s="4">
        <v>0</v>
      </c>
      <c r="H758" s="4">
        <v>-0.16</v>
      </c>
      <c r="I758" s="4">
        <v>0.58064516129032295</v>
      </c>
      <c r="J758" s="129">
        <v>1000</v>
      </c>
      <c r="K758" s="129"/>
      <c r="L758" s="129">
        <v>0</v>
      </c>
      <c r="M758" s="44" t="s">
        <v>99</v>
      </c>
    </row>
    <row r="759" spans="1:13" x14ac:dyDescent="0.25">
      <c r="A759" s="43" t="s">
        <v>4821</v>
      </c>
      <c r="B759" s="1" t="s">
        <v>4122</v>
      </c>
      <c r="C759" s="129">
        <v>0</v>
      </c>
      <c r="D759" s="129">
        <v>0</v>
      </c>
      <c r="E759" s="1">
        <v>0</v>
      </c>
      <c r="F759" s="129">
        <v>0</v>
      </c>
      <c r="G759" s="4">
        <v>0</v>
      </c>
      <c r="H759" s="4">
        <v>-3.7037037037037E-2</v>
      </c>
      <c r="I759" s="4">
        <v>0.74626865671641796</v>
      </c>
      <c r="J759" s="129">
        <v>1000</v>
      </c>
      <c r="K759" s="129"/>
      <c r="L759" s="129">
        <v>0</v>
      </c>
      <c r="M759" s="44" t="s">
        <v>99</v>
      </c>
    </row>
    <row r="760" spans="1:13" x14ac:dyDescent="0.25">
      <c r="A760" s="43" t="s">
        <v>4822</v>
      </c>
      <c r="B760" s="1" t="s">
        <v>4102</v>
      </c>
      <c r="C760" s="129">
        <v>0</v>
      </c>
      <c r="D760" s="129">
        <v>0</v>
      </c>
      <c r="E760" s="1">
        <v>0</v>
      </c>
      <c r="F760" s="129">
        <v>0</v>
      </c>
      <c r="G760" s="4">
        <v>0</v>
      </c>
      <c r="H760" s="4">
        <v>0.42857142857142899</v>
      </c>
      <c r="I760" s="4">
        <v>0.71052631578947401</v>
      </c>
      <c r="J760" s="129">
        <v>1000</v>
      </c>
      <c r="K760" s="129"/>
      <c r="L760" s="129">
        <v>0</v>
      </c>
      <c r="M760" s="44" t="s">
        <v>99</v>
      </c>
    </row>
    <row r="761" spans="1:13" x14ac:dyDescent="0.25">
      <c r="A761" s="43" t="s">
        <v>1277</v>
      </c>
      <c r="B761" s="1" t="s">
        <v>658</v>
      </c>
      <c r="C761" s="129">
        <v>1212</v>
      </c>
      <c r="D761" s="129">
        <v>372</v>
      </c>
      <c r="E761" s="1">
        <v>301</v>
      </c>
      <c r="F761" s="129">
        <v>352</v>
      </c>
      <c r="G761" s="4">
        <v>0</v>
      </c>
      <c r="H761" s="4">
        <v>0.69047619047619002</v>
      </c>
      <c r="I761" s="4">
        <v>0.79730941704035896</v>
      </c>
      <c r="J761" s="129">
        <v>1000</v>
      </c>
      <c r="K761" s="129"/>
      <c r="L761" s="129">
        <v>0</v>
      </c>
      <c r="M761" s="44" t="s">
        <v>99</v>
      </c>
    </row>
    <row r="762" spans="1:13" x14ac:dyDescent="0.25">
      <c r="A762" s="43" t="s">
        <v>4823</v>
      </c>
      <c r="B762" s="1" t="s">
        <v>4104</v>
      </c>
      <c r="C762" s="129">
        <v>0</v>
      </c>
      <c r="D762" s="129">
        <v>0</v>
      </c>
      <c r="E762" s="1">
        <v>0</v>
      </c>
      <c r="F762" s="129">
        <v>0</v>
      </c>
      <c r="G762" s="4">
        <v>0</v>
      </c>
      <c r="H762" s="4">
        <v>0</v>
      </c>
      <c r="I762" s="4">
        <v>0.5</v>
      </c>
      <c r="J762" s="129">
        <v>1000</v>
      </c>
      <c r="K762" s="129"/>
      <c r="L762" s="129">
        <v>0</v>
      </c>
      <c r="M762" s="44" t="s">
        <v>99</v>
      </c>
    </row>
    <row r="763" spans="1:13" x14ac:dyDescent="0.25">
      <c r="A763" s="43" t="s">
        <v>4824</v>
      </c>
      <c r="B763" s="1" t="s">
        <v>737</v>
      </c>
      <c r="C763" s="129">
        <v>0</v>
      </c>
      <c r="D763" s="129">
        <v>0</v>
      </c>
      <c r="E763" s="1">
        <v>0</v>
      </c>
      <c r="F763" s="129">
        <v>0</v>
      </c>
      <c r="G763" s="4">
        <v>0</v>
      </c>
      <c r="H763" s="4">
        <v>0.5</v>
      </c>
      <c r="I763" s="4">
        <v>0.676056338028169</v>
      </c>
      <c r="J763" s="129">
        <v>1000</v>
      </c>
      <c r="K763" s="129"/>
      <c r="L763" s="129">
        <v>0</v>
      </c>
      <c r="M763" s="44" t="s">
        <v>99</v>
      </c>
    </row>
    <row r="764" spans="1:13" x14ac:dyDescent="0.25">
      <c r="A764" s="43" t="s">
        <v>4825</v>
      </c>
      <c r="B764" s="1" t="s">
        <v>739</v>
      </c>
      <c r="C764" s="129">
        <v>0</v>
      </c>
      <c r="D764" s="129">
        <v>0</v>
      </c>
      <c r="E764" s="1">
        <v>0</v>
      </c>
      <c r="F764" s="129">
        <v>0</v>
      </c>
      <c r="G764" s="4">
        <v>0</v>
      </c>
      <c r="H764" s="4">
        <v>0</v>
      </c>
      <c r="I764" s="4">
        <v>0.84210526315789502</v>
      </c>
      <c r="J764" s="129">
        <v>1000</v>
      </c>
      <c r="K764" s="129"/>
      <c r="L764" s="129">
        <v>0</v>
      </c>
      <c r="M764" s="44" t="s">
        <v>99</v>
      </c>
    </row>
    <row r="765" spans="1:13" x14ac:dyDescent="0.25">
      <c r="A765" s="43" t="s">
        <v>4826</v>
      </c>
      <c r="B765" s="1" t="s">
        <v>4109</v>
      </c>
      <c r="C765" s="129">
        <v>0</v>
      </c>
      <c r="D765" s="129">
        <v>0</v>
      </c>
      <c r="E765" s="1">
        <v>0</v>
      </c>
      <c r="F765" s="129">
        <v>0</v>
      </c>
      <c r="G765" s="4">
        <v>0</v>
      </c>
      <c r="H765" s="4">
        <v>-0.4375</v>
      </c>
      <c r="I765" s="4">
        <v>0.69736842105263197</v>
      </c>
      <c r="J765" s="129">
        <v>1000</v>
      </c>
      <c r="K765" s="129"/>
      <c r="L765" s="129">
        <v>0</v>
      </c>
      <c r="M765" s="44" t="s">
        <v>99</v>
      </c>
    </row>
    <row r="766" spans="1:13" x14ac:dyDescent="0.25">
      <c r="A766" s="43" t="s">
        <v>4827</v>
      </c>
      <c r="B766" s="1" t="s">
        <v>4110</v>
      </c>
      <c r="C766" s="129">
        <v>0</v>
      </c>
      <c r="D766" s="129">
        <v>0</v>
      </c>
      <c r="E766" s="1">
        <v>0</v>
      </c>
      <c r="F766" s="129">
        <v>0</v>
      </c>
      <c r="G766" s="4">
        <v>0</v>
      </c>
      <c r="H766" s="4">
        <v>0.46666666666666701</v>
      </c>
      <c r="I766" s="4">
        <v>0.73170731707317105</v>
      </c>
      <c r="J766" s="129">
        <v>1000</v>
      </c>
      <c r="K766" s="129"/>
      <c r="L766" s="129">
        <v>0</v>
      </c>
      <c r="M766" s="44" t="s">
        <v>99</v>
      </c>
    </row>
    <row r="767" spans="1:13" x14ac:dyDescent="0.25">
      <c r="A767" s="43" t="s">
        <v>4828</v>
      </c>
      <c r="B767" s="1" t="s">
        <v>4113</v>
      </c>
      <c r="C767" s="129">
        <v>0</v>
      </c>
      <c r="D767" s="129">
        <v>0</v>
      </c>
      <c r="E767" s="1">
        <v>0</v>
      </c>
      <c r="F767" s="129">
        <v>0</v>
      </c>
      <c r="G767" s="4">
        <v>0</v>
      </c>
      <c r="H767" s="4">
        <v>3.7037037037037E-2</v>
      </c>
      <c r="I767" s="4">
        <v>0.677966101694915</v>
      </c>
      <c r="J767" s="129">
        <v>1000</v>
      </c>
      <c r="K767" s="129"/>
      <c r="L767" s="129">
        <v>0</v>
      </c>
      <c r="M767" s="44" t="s">
        <v>99</v>
      </c>
    </row>
    <row r="768" spans="1:13" x14ac:dyDescent="0.25">
      <c r="A768" s="43" t="s">
        <v>4829</v>
      </c>
      <c r="B768" s="1" t="s">
        <v>4114</v>
      </c>
      <c r="C768" s="129">
        <v>0</v>
      </c>
      <c r="D768" s="129">
        <v>0</v>
      </c>
      <c r="E768" s="1">
        <v>0</v>
      </c>
      <c r="F768" s="129">
        <v>0</v>
      </c>
      <c r="G768" s="4">
        <v>0</v>
      </c>
      <c r="H768" s="4">
        <v>-0.3125</v>
      </c>
      <c r="I768" s="4">
        <v>0.82</v>
      </c>
      <c r="J768" s="129">
        <v>1000</v>
      </c>
      <c r="K768" s="129"/>
      <c r="L768" s="129">
        <v>0</v>
      </c>
      <c r="M768" s="44" t="s">
        <v>99</v>
      </c>
    </row>
    <row r="769" spans="1:13" x14ac:dyDescent="0.25">
      <c r="A769" s="43" t="s">
        <v>4830</v>
      </c>
      <c r="B769" s="1" t="s">
        <v>4115</v>
      </c>
      <c r="C769" s="129">
        <v>0</v>
      </c>
      <c r="D769" s="129">
        <v>0</v>
      </c>
      <c r="E769" s="1">
        <v>0</v>
      </c>
      <c r="F769" s="129">
        <v>0</v>
      </c>
      <c r="G769" s="4">
        <v>0</v>
      </c>
      <c r="H769" s="4">
        <v>0.4</v>
      </c>
      <c r="I769" s="4">
        <v>0.61538461538461497</v>
      </c>
      <c r="J769" s="129">
        <v>1000</v>
      </c>
      <c r="K769" s="129"/>
      <c r="L769" s="129">
        <v>0</v>
      </c>
      <c r="M769" s="44" t="s">
        <v>99</v>
      </c>
    </row>
    <row r="770" spans="1:13" x14ac:dyDescent="0.25">
      <c r="A770" s="43" t="s">
        <v>4831</v>
      </c>
      <c r="B770" s="1" t="s">
        <v>4116</v>
      </c>
      <c r="C770" s="129">
        <v>0</v>
      </c>
      <c r="D770" s="129">
        <v>0</v>
      </c>
      <c r="E770" s="1">
        <v>0</v>
      </c>
      <c r="F770" s="129">
        <v>0</v>
      </c>
      <c r="G770" s="4">
        <v>0</v>
      </c>
      <c r="H770" s="4">
        <v>0.5</v>
      </c>
      <c r="I770" s="4">
        <v>0.75</v>
      </c>
      <c r="J770" s="129">
        <v>1000</v>
      </c>
      <c r="K770" s="129"/>
      <c r="L770" s="129">
        <v>0</v>
      </c>
      <c r="M770" s="44" t="s">
        <v>99</v>
      </c>
    </row>
    <row r="771" spans="1:13" x14ac:dyDescent="0.25">
      <c r="A771" s="43" t="s">
        <v>4832</v>
      </c>
      <c r="B771" s="1" t="s">
        <v>4117</v>
      </c>
      <c r="C771" s="129">
        <v>0</v>
      </c>
      <c r="D771" s="129">
        <v>0</v>
      </c>
      <c r="E771" s="1">
        <v>0</v>
      </c>
      <c r="F771" s="129">
        <v>0</v>
      </c>
      <c r="G771" s="4">
        <v>0</v>
      </c>
      <c r="H771" s="4">
        <v>0.78571428571428603</v>
      </c>
      <c r="I771" s="4">
        <v>0.71739130434782605</v>
      </c>
      <c r="J771" s="129">
        <v>1000</v>
      </c>
      <c r="K771" s="129"/>
      <c r="L771" s="129">
        <v>0</v>
      </c>
      <c r="M771" s="44" t="s">
        <v>99</v>
      </c>
    </row>
    <row r="772" spans="1:13" x14ac:dyDescent="0.25">
      <c r="A772" s="43" t="s">
        <v>4833</v>
      </c>
      <c r="B772" s="1" t="s">
        <v>4118</v>
      </c>
      <c r="C772" s="129">
        <v>0</v>
      </c>
      <c r="D772" s="129">
        <v>0</v>
      </c>
      <c r="E772" s="1">
        <v>0</v>
      </c>
      <c r="F772" s="129">
        <v>0</v>
      </c>
      <c r="G772" s="4">
        <v>0</v>
      </c>
      <c r="H772" s="4">
        <v>-0.269230769230769</v>
      </c>
      <c r="I772" s="4">
        <v>0.71428571428571397</v>
      </c>
      <c r="J772" s="129">
        <v>1000</v>
      </c>
      <c r="K772" s="129"/>
      <c r="L772" s="129">
        <v>0</v>
      </c>
      <c r="M772" s="44" t="s">
        <v>99</v>
      </c>
    </row>
    <row r="773" spans="1:13" x14ac:dyDescent="0.25">
      <c r="A773" s="43" t="s">
        <v>4834</v>
      </c>
      <c r="B773" s="1" t="s">
        <v>4119</v>
      </c>
      <c r="C773" s="129">
        <v>0</v>
      </c>
      <c r="D773" s="129">
        <v>0</v>
      </c>
      <c r="E773" s="1">
        <v>0</v>
      </c>
      <c r="F773" s="129">
        <v>0</v>
      </c>
      <c r="G773" s="4">
        <v>0</v>
      </c>
      <c r="H773" s="4">
        <v>3.125E-2</v>
      </c>
      <c r="I773" s="4">
        <v>0.63358778625954204</v>
      </c>
      <c r="J773" s="129">
        <v>1000</v>
      </c>
      <c r="K773" s="129"/>
      <c r="L773" s="129">
        <v>0</v>
      </c>
      <c r="M773" s="44" t="s">
        <v>99</v>
      </c>
    </row>
    <row r="774" spans="1:13" x14ac:dyDescent="0.25">
      <c r="A774" s="43" t="s">
        <v>4835</v>
      </c>
      <c r="B774" s="1" t="s">
        <v>4120</v>
      </c>
      <c r="C774" s="129">
        <v>0</v>
      </c>
      <c r="D774" s="129">
        <v>0</v>
      </c>
      <c r="E774" s="1">
        <v>0</v>
      </c>
      <c r="F774" s="129">
        <v>0</v>
      </c>
      <c r="G774" s="4">
        <v>0</v>
      </c>
      <c r="H774" s="4">
        <v>0</v>
      </c>
      <c r="I774" s="4">
        <v>0.74725274725274704</v>
      </c>
      <c r="J774" s="129">
        <v>1000</v>
      </c>
      <c r="K774" s="129"/>
      <c r="L774" s="129">
        <v>0</v>
      </c>
      <c r="M774" s="44" t="s">
        <v>99</v>
      </c>
    </row>
    <row r="775" spans="1:13" x14ac:dyDescent="0.25">
      <c r="A775" s="43" t="s">
        <v>4836</v>
      </c>
      <c r="B775" s="1" t="s">
        <v>4121</v>
      </c>
      <c r="C775" s="129">
        <v>0</v>
      </c>
      <c r="D775" s="129">
        <v>0</v>
      </c>
      <c r="E775" s="1">
        <v>0</v>
      </c>
      <c r="F775" s="129">
        <v>0</v>
      </c>
      <c r="G775" s="4">
        <v>0</v>
      </c>
      <c r="H775" s="4">
        <v>-6.8965517241379296E-2</v>
      </c>
      <c r="I775" s="4">
        <v>0.72463768115941996</v>
      </c>
      <c r="J775" s="129">
        <v>1000</v>
      </c>
      <c r="K775" s="129"/>
      <c r="L775" s="129">
        <v>0</v>
      </c>
      <c r="M775" s="44" t="s">
        <v>99</v>
      </c>
    </row>
    <row r="776" spans="1:13" x14ac:dyDescent="0.25">
      <c r="A776" s="43" t="s">
        <v>1289</v>
      </c>
      <c r="B776" s="1" t="s">
        <v>688</v>
      </c>
      <c r="C776" s="129">
        <v>0</v>
      </c>
      <c r="D776" s="129">
        <v>0</v>
      </c>
      <c r="E776" s="1">
        <v>0</v>
      </c>
      <c r="F776" s="129">
        <v>0</v>
      </c>
      <c r="G776" s="4">
        <v>0</v>
      </c>
      <c r="H776" s="4">
        <v>0</v>
      </c>
      <c r="I776" s="4">
        <v>0.77419354838709697</v>
      </c>
      <c r="J776" s="129">
        <v>1000</v>
      </c>
      <c r="K776" s="129"/>
      <c r="L776" s="129">
        <v>0</v>
      </c>
      <c r="M776" s="44" t="s">
        <v>99</v>
      </c>
    </row>
    <row r="777" spans="1:13" x14ac:dyDescent="0.25">
      <c r="A777" s="43" t="s">
        <v>4837</v>
      </c>
      <c r="B777" s="1" t="s">
        <v>4040</v>
      </c>
      <c r="C777" s="129">
        <v>0</v>
      </c>
      <c r="D777" s="129">
        <v>0</v>
      </c>
      <c r="E777" s="1">
        <v>0</v>
      </c>
      <c r="F777" s="129">
        <v>0</v>
      </c>
      <c r="G777" s="4">
        <v>0</v>
      </c>
      <c r="H777" s="4">
        <v>0.41463414634146301</v>
      </c>
      <c r="I777" s="4">
        <v>0.75320512820512797</v>
      </c>
      <c r="J777" s="129">
        <v>1000</v>
      </c>
      <c r="K777" s="129"/>
      <c r="L777" s="129">
        <v>0</v>
      </c>
      <c r="M777" s="44" t="s">
        <v>99</v>
      </c>
    </row>
    <row r="778" spans="1:13" x14ac:dyDescent="0.25">
      <c r="A778" s="43" t="s">
        <v>4838</v>
      </c>
      <c r="B778" s="1" t="s">
        <v>3973</v>
      </c>
      <c r="C778" s="129">
        <v>0</v>
      </c>
      <c r="D778" s="129">
        <v>0</v>
      </c>
      <c r="E778" s="1">
        <v>0</v>
      </c>
      <c r="F778" s="129">
        <v>0</v>
      </c>
      <c r="G778" s="4">
        <v>0</v>
      </c>
      <c r="H778" s="4">
        <v>0.375</v>
      </c>
      <c r="I778" s="4">
        <v>0.77674418604651196</v>
      </c>
      <c r="J778" s="129">
        <v>1000</v>
      </c>
      <c r="K778" s="129"/>
      <c r="L778" s="129">
        <v>0</v>
      </c>
      <c r="M778" s="44" t="s">
        <v>99</v>
      </c>
    </row>
    <row r="779" spans="1:13" x14ac:dyDescent="0.25">
      <c r="A779" s="43" t="s">
        <v>4839</v>
      </c>
      <c r="B779" s="1" t="s">
        <v>3974</v>
      </c>
      <c r="C779" s="129">
        <v>0</v>
      </c>
      <c r="D779" s="129">
        <v>0</v>
      </c>
      <c r="E779" s="1">
        <v>0</v>
      </c>
      <c r="F779" s="129">
        <v>0</v>
      </c>
      <c r="G779" s="4">
        <v>0</v>
      </c>
      <c r="H779" s="4">
        <v>0.58399999999999996</v>
      </c>
      <c r="I779" s="4">
        <v>0.80530973451327403</v>
      </c>
      <c r="J779" s="129">
        <v>1000</v>
      </c>
      <c r="K779" s="129"/>
      <c r="L779" s="129">
        <v>0</v>
      </c>
      <c r="M779" s="44" t="s">
        <v>99</v>
      </c>
    </row>
    <row r="780" spans="1:13" x14ac:dyDescent="0.25">
      <c r="A780" s="43" t="s">
        <v>4840</v>
      </c>
      <c r="B780" s="1" t="s">
        <v>3000</v>
      </c>
      <c r="C780" s="129">
        <v>0</v>
      </c>
      <c r="D780" s="129">
        <v>0</v>
      </c>
      <c r="E780" s="1">
        <v>0</v>
      </c>
      <c r="F780" s="129">
        <v>0</v>
      </c>
      <c r="G780" s="4">
        <v>0</v>
      </c>
      <c r="H780" s="4">
        <v>0.54545454545454497</v>
      </c>
      <c r="I780" s="4">
        <v>0.80752405949256401</v>
      </c>
      <c r="J780" s="129">
        <v>1000</v>
      </c>
      <c r="K780" s="129"/>
      <c r="L780" s="129">
        <v>0</v>
      </c>
      <c r="M780" s="44" t="s">
        <v>99</v>
      </c>
    </row>
    <row r="781" spans="1:13" x14ac:dyDescent="0.25">
      <c r="A781" s="43" t="s">
        <v>1182</v>
      </c>
      <c r="B781" s="1" t="s">
        <v>701</v>
      </c>
      <c r="C781" s="129">
        <v>239</v>
      </c>
      <c r="D781" s="129">
        <v>98</v>
      </c>
      <c r="E781" s="1">
        <v>306</v>
      </c>
      <c r="F781" s="129">
        <v>327</v>
      </c>
      <c r="G781" s="4">
        <v>0</v>
      </c>
      <c r="H781" s="4">
        <v>0.45</v>
      </c>
      <c r="I781" s="4">
        <v>0.76785714285714302</v>
      </c>
      <c r="J781" s="129">
        <v>1000</v>
      </c>
      <c r="K781" s="129"/>
      <c r="L781" s="129">
        <v>0</v>
      </c>
      <c r="M781" s="44" t="s">
        <v>99</v>
      </c>
    </row>
    <row r="782" spans="1:13" x14ac:dyDescent="0.25">
      <c r="A782" s="43" t="s">
        <v>4841</v>
      </c>
      <c r="B782" s="1" t="s">
        <v>3975</v>
      </c>
      <c r="C782" s="129">
        <v>0</v>
      </c>
      <c r="D782" s="129">
        <v>0</v>
      </c>
      <c r="E782" s="1">
        <v>0</v>
      </c>
      <c r="F782" s="129">
        <v>0</v>
      </c>
      <c r="G782" s="4">
        <v>0</v>
      </c>
      <c r="H782" s="4">
        <v>0.480769230769231</v>
      </c>
      <c r="I782" s="4">
        <v>0.73555555555555596</v>
      </c>
      <c r="J782" s="129">
        <v>1000</v>
      </c>
      <c r="K782" s="129"/>
      <c r="L782" s="129">
        <v>0</v>
      </c>
      <c r="M782" s="44" t="s">
        <v>99</v>
      </c>
    </row>
    <row r="783" spans="1:13" x14ac:dyDescent="0.25">
      <c r="A783" s="43" t="s">
        <v>4842</v>
      </c>
      <c r="B783" s="1" t="s">
        <v>3976</v>
      </c>
      <c r="C783" s="129">
        <v>0</v>
      </c>
      <c r="D783" s="129">
        <v>0</v>
      </c>
      <c r="E783" s="1">
        <v>0</v>
      </c>
      <c r="F783" s="129">
        <v>0</v>
      </c>
      <c r="G783" s="4">
        <v>0</v>
      </c>
      <c r="H783" s="4">
        <v>0.26229508196721302</v>
      </c>
      <c r="I783" s="4">
        <v>0.72727272727272696</v>
      </c>
      <c r="J783" s="129">
        <v>1000</v>
      </c>
      <c r="K783" s="129"/>
      <c r="L783" s="129">
        <v>0</v>
      </c>
      <c r="M783" s="44" t="s">
        <v>99</v>
      </c>
    </row>
    <row r="784" spans="1:13" x14ac:dyDescent="0.25">
      <c r="A784" s="43" t="s">
        <v>4843</v>
      </c>
      <c r="B784" s="1" t="s">
        <v>3977</v>
      </c>
      <c r="C784" s="129">
        <v>0</v>
      </c>
      <c r="D784" s="129">
        <v>0</v>
      </c>
      <c r="E784" s="1">
        <v>0</v>
      </c>
      <c r="F784" s="129">
        <v>0</v>
      </c>
      <c r="G784" s="4">
        <v>0</v>
      </c>
      <c r="H784" s="4">
        <v>0.578125</v>
      </c>
      <c r="I784" s="4">
        <v>0.781946072684642</v>
      </c>
      <c r="J784" s="129">
        <v>1000</v>
      </c>
      <c r="K784" s="129"/>
      <c r="L784" s="129">
        <v>0</v>
      </c>
      <c r="M784" s="44" t="s">
        <v>99</v>
      </c>
    </row>
    <row r="785" spans="1:13" x14ac:dyDescent="0.25">
      <c r="A785" s="43" t="s">
        <v>4844</v>
      </c>
      <c r="B785" s="1" t="s">
        <v>3978</v>
      </c>
      <c r="C785" s="129">
        <v>0</v>
      </c>
      <c r="D785" s="129">
        <v>0</v>
      </c>
      <c r="E785" s="1">
        <v>0</v>
      </c>
      <c r="F785" s="129">
        <v>0</v>
      </c>
      <c r="G785" s="4">
        <v>0</v>
      </c>
      <c r="H785" s="4">
        <v>0.57831325301204795</v>
      </c>
      <c r="I785" s="4">
        <v>0.78153846153846096</v>
      </c>
      <c r="J785" s="129">
        <v>1000</v>
      </c>
      <c r="K785" s="129"/>
      <c r="L785" s="129">
        <v>0</v>
      </c>
      <c r="M785" s="44" t="s">
        <v>99</v>
      </c>
    </row>
    <row r="786" spans="1:13" x14ac:dyDescent="0.25">
      <c r="A786" s="43" t="s">
        <v>4845</v>
      </c>
      <c r="B786" s="1" t="s">
        <v>2914</v>
      </c>
      <c r="C786" s="129">
        <v>0</v>
      </c>
      <c r="D786" s="129">
        <v>0</v>
      </c>
      <c r="E786" s="1">
        <v>0</v>
      </c>
      <c r="F786" s="129">
        <v>0</v>
      </c>
      <c r="G786" s="4">
        <v>0</v>
      </c>
      <c r="H786" s="4">
        <v>0.63888888888888895</v>
      </c>
      <c r="I786" s="4">
        <v>0.86270022883295205</v>
      </c>
      <c r="J786" s="129">
        <v>1000</v>
      </c>
      <c r="K786" s="129"/>
      <c r="L786" s="129">
        <v>0</v>
      </c>
      <c r="M786" s="44" t="s">
        <v>99</v>
      </c>
    </row>
    <row r="787" spans="1:13" x14ac:dyDescent="0.25">
      <c r="A787" s="43" t="s">
        <v>4846</v>
      </c>
      <c r="B787" s="1" t="s">
        <v>4144</v>
      </c>
      <c r="C787" s="129">
        <v>0</v>
      </c>
      <c r="D787" s="129">
        <v>0</v>
      </c>
      <c r="E787" s="1">
        <v>0</v>
      </c>
      <c r="F787" s="129">
        <v>0</v>
      </c>
      <c r="G787" s="4">
        <v>0</v>
      </c>
      <c r="H787" s="4">
        <v>-1</v>
      </c>
      <c r="I787" s="4">
        <v>0</v>
      </c>
      <c r="J787" s="129">
        <v>1000</v>
      </c>
      <c r="K787" s="129"/>
      <c r="L787" s="129">
        <v>0</v>
      </c>
      <c r="M787" s="44" t="s">
        <v>99</v>
      </c>
    </row>
    <row r="788" spans="1:13" x14ac:dyDescent="0.25">
      <c r="A788" s="43" t="s">
        <v>1297</v>
      </c>
      <c r="B788" s="1" t="s">
        <v>726</v>
      </c>
      <c r="C788" s="129">
        <v>310</v>
      </c>
      <c r="D788" s="129">
        <v>147</v>
      </c>
      <c r="E788" s="1">
        <v>279</v>
      </c>
      <c r="F788" s="129">
        <v>322</v>
      </c>
      <c r="G788" s="4">
        <v>0</v>
      </c>
      <c r="H788" s="4">
        <v>0.36</v>
      </c>
      <c r="I788" s="4">
        <v>0.77333333333333298</v>
      </c>
      <c r="J788" s="129">
        <v>1000</v>
      </c>
      <c r="K788" s="129"/>
      <c r="L788" s="129">
        <v>0</v>
      </c>
      <c r="M788" s="44" t="s">
        <v>99</v>
      </c>
    </row>
    <row r="789" spans="1:13" x14ac:dyDescent="0.25">
      <c r="A789" s="43" t="s">
        <v>4847</v>
      </c>
      <c r="B789" s="1" t="s">
        <v>4146</v>
      </c>
      <c r="C789" s="129">
        <v>0</v>
      </c>
      <c r="D789" s="129">
        <v>0</v>
      </c>
      <c r="E789" s="1">
        <v>0</v>
      </c>
      <c r="F789" s="129">
        <v>0</v>
      </c>
      <c r="G789" s="4">
        <v>0</v>
      </c>
      <c r="H789" s="4">
        <v>-1</v>
      </c>
      <c r="I789" s="4">
        <v>0</v>
      </c>
      <c r="J789" s="129">
        <v>1000</v>
      </c>
      <c r="K789" s="129"/>
      <c r="L789" s="129">
        <v>0</v>
      </c>
      <c r="M789" s="44" t="s">
        <v>99</v>
      </c>
    </row>
    <row r="790" spans="1:13" x14ac:dyDescent="0.25">
      <c r="A790" s="43" t="s">
        <v>4848</v>
      </c>
      <c r="B790" s="1" t="s">
        <v>4147</v>
      </c>
      <c r="C790" s="129">
        <v>0</v>
      </c>
      <c r="D790" s="129">
        <v>0</v>
      </c>
      <c r="E790" s="1">
        <v>0</v>
      </c>
      <c r="F790" s="129">
        <v>0</v>
      </c>
      <c r="G790" s="4">
        <v>0</v>
      </c>
      <c r="H790" s="4">
        <v>1</v>
      </c>
      <c r="I790" s="4">
        <v>0</v>
      </c>
      <c r="J790" s="129">
        <v>1000</v>
      </c>
      <c r="K790" s="129"/>
      <c r="L790" s="129">
        <v>0</v>
      </c>
      <c r="M790" s="44" t="s">
        <v>99</v>
      </c>
    </row>
    <row r="791" spans="1:13" x14ac:dyDescent="0.25">
      <c r="A791" s="43" t="s">
        <v>4849</v>
      </c>
      <c r="B791" s="1" t="s">
        <v>4157</v>
      </c>
      <c r="C791" s="129">
        <v>0</v>
      </c>
      <c r="D791" s="129">
        <v>0</v>
      </c>
      <c r="E791" s="1">
        <v>0</v>
      </c>
      <c r="F791" s="129">
        <v>0</v>
      </c>
      <c r="G791" s="4">
        <v>0</v>
      </c>
      <c r="H791" s="4">
        <v>0</v>
      </c>
      <c r="I791" s="4">
        <v>0</v>
      </c>
      <c r="J791" s="129">
        <v>1000</v>
      </c>
      <c r="K791" s="129"/>
      <c r="L791" s="129">
        <v>0</v>
      </c>
      <c r="M791" s="44" t="s">
        <v>99</v>
      </c>
    </row>
    <row r="792" spans="1:13" x14ac:dyDescent="0.25">
      <c r="A792" s="43" t="s">
        <v>1193</v>
      </c>
      <c r="B792" s="1" t="s">
        <v>725</v>
      </c>
      <c r="C792" s="129">
        <v>0</v>
      </c>
      <c r="D792" s="129">
        <v>1</v>
      </c>
      <c r="E792" s="1">
        <v>0</v>
      </c>
      <c r="F792" s="129">
        <v>0</v>
      </c>
      <c r="G792" s="4">
        <v>0</v>
      </c>
      <c r="H792" s="4">
        <v>0</v>
      </c>
      <c r="I792" s="4">
        <v>0.68421052631579005</v>
      </c>
      <c r="J792" s="129">
        <v>1000</v>
      </c>
      <c r="K792" s="129"/>
      <c r="L792" s="129">
        <v>0</v>
      </c>
      <c r="M792" s="44" t="s">
        <v>99</v>
      </c>
    </row>
    <row r="793" spans="1:13" x14ac:dyDescent="0.25">
      <c r="A793" s="43" t="s">
        <v>1206</v>
      </c>
      <c r="B793" s="1" t="s">
        <v>718</v>
      </c>
      <c r="C793" s="129">
        <v>0</v>
      </c>
      <c r="D793" s="129">
        <v>0</v>
      </c>
      <c r="E793" s="1">
        <v>0</v>
      </c>
      <c r="F793" s="129">
        <v>0</v>
      </c>
      <c r="G793" s="4">
        <v>0</v>
      </c>
      <c r="H793" s="4">
        <v>0</v>
      </c>
      <c r="I793" s="4">
        <v>0.66666666666666696</v>
      </c>
      <c r="J793" s="129">
        <v>1000</v>
      </c>
      <c r="K793" s="129"/>
      <c r="L793" s="129">
        <v>0</v>
      </c>
      <c r="M793" s="44" t="s">
        <v>99</v>
      </c>
    </row>
    <row r="794" spans="1:13" x14ac:dyDescent="0.25">
      <c r="A794" s="43" t="s">
        <v>1311</v>
      </c>
      <c r="B794" s="1" t="s">
        <v>719</v>
      </c>
      <c r="C794" s="129">
        <v>0</v>
      </c>
      <c r="D794" s="129">
        <v>0</v>
      </c>
      <c r="E794" s="1">
        <v>0</v>
      </c>
      <c r="F794" s="129">
        <v>0</v>
      </c>
      <c r="G794" s="4">
        <v>0</v>
      </c>
      <c r="H794" s="4">
        <v>0</v>
      </c>
      <c r="I794" s="4">
        <v>1</v>
      </c>
      <c r="J794" s="129">
        <v>1000</v>
      </c>
      <c r="K794" s="129"/>
      <c r="L794" s="129">
        <v>0</v>
      </c>
      <c r="M794" s="44" t="s">
        <v>99</v>
      </c>
    </row>
    <row r="795" spans="1:13" x14ac:dyDescent="0.25">
      <c r="A795" s="43" t="s">
        <v>4850</v>
      </c>
      <c r="B795" s="1" t="s">
        <v>2978</v>
      </c>
      <c r="C795" s="129">
        <v>346</v>
      </c>
      <c r="D795" s="129">
        <v>218</v>
      </c>
      <c r="E795" s="1">
        <v>286</v>
      </c>
      <c r="F795" s="129">
        <v>313</v>
      </c>
      <c r="G795" s="4">
        <v>0</v>
      </c>
      <c r="H795" s="4">
        <v>0.52631578947368396</v>
      </c>
      <c r="I795" s="4">
        <v>0.80131362889983604</v>
      </c>
      <c r="J795" s="129">
        <v>1000</v>
      </c>
      <c r="K795" s="129"/>
      <c r="L795" s="129">
        <v>0</v>
      </c>
      <c r="M795" s="44" t="s">
        <v>99</v>
      </c>
    </row>
    <row r="796" spans="1:13" x14ac:dyDescent="0.25">
      <c r="A796" s="43" t="s">
        <v>1128</v>
      </c>
      <c r="B796" s="1" t="s">
        <v>724</v>
      </c>
      <c r="C796" s="129">
        <v>0</v>
      </c>
      <c r="D796" s="129">
        <v>0</v>
      </c>
      <c r="E796" s="1">
        <v>0</v>
      </c>
      <c r="F796" s="129">
        <v>0</v>
      </c>
      <c r="G796" s="4">
        <v>0</v>
      </c>
      <c r="H796" s="4">
        <v>0.66666666666666696</v>
      </c>
      <c r="I796" s="4">
        <v>0.71428571428571397</v>
      </c>
      <c r="J796" s="129">
        <v>1000</v>
      </c>
      <c r="K796" s="129"/>
      <c r="L796" s="129">
        <v>0</v>
      </c>
      <c r="M796" s="44" t="s">
        <v>99</v>
      </c>
    </row>
    <row r="797" spans="1:13" x14ac:dyDescent="0.25">
      <c r="A797" s="43" t="s">
        <v>1102</v>
      </c>
      <c r="B797" s="1" t="s">
        <v>728</v>
      </c>
      <c r="C797" s="129">
        <v>0</v>
      </c>
      <c r="D797" s="129">
        <v>0</v>
      </c>
      <c r="E797" s="1">
        <v>0</v>
      </c>
      <c r="F797" s="129">
        <v>0</v>
      </c>
      <c r="G797" s="4">
        <v>0</v>
      </c>
      <c r="H797" s="4">
        <v>0.55555555555555602</v>
      </c>
      <c r="I797" s="4">
        <v>0.79931972789115602</v>
      </c>
      <c r="J797" s="129">
        <v>1000</v>
      </c>
      <c r="K797" s="129"/>
      <c r="L797" s="129">
        <v>0</v>
      </c>
      <c r="M797" s="44" t="s">
        <v>99</v>
      </c>
    </row>
    <row r="798" spans="1:13" x14ac:dyDescent="0.25">
      <c r="A798" s="43" t="s">
        <v>4851</v>
      </c>
      <c r="B798" s="1" t="s">
        <v>716</v>
      </c>
      <c r="C798" s="129">
        <v>0</v>
      </c>
      <c r="D798" s="129">
        <v>0</v>
      </c>
      <c r="E798" s="1">
        <v>0</v>
      </c>
      <c r="F798" s="129">
        <v>0</v>
      </c>
      <c r="G798" s="4">
        <v>0</v>
      </c>
      <c r="H798" s="4">
        <v>0</v>
      </c>
      <c r="I798" s="4">
        <v>0.69333333333333302</v>
      </c>
      <c r="J798" s="129">
        <v>1000</v>
      </c>
      <c r="K798" s="129"/>
      <c r="L798" s="129">
        <v>0</v>
      </c>
      <c r="M798" s="44" t="s">
        <v>99</v>
      </c>
    </row>
    <row r="799" spans="1:13" x14ac:dyDescent="0.25">
      <c r="A799" s="43" t="s">
        <v>1186</v>
      </c>
      <c r="B799" s="1" t="s">
        <v>734</v>
      </c>
      <c r="C799" s="129">
        <v>0</v>
      </c>
      <c r="D799" s="129">
        <v>0</v>
      </c>
      <c r="E799" s="1">
        <v>0</v>
      </c>
      <c r="F799" s="129">
        <v>0</v>
      </c>
      <c r="G799" s="4">
        <v>0</v>
      </c>
      <c r="H799" s="4">
        <v>-0.5</v>
      </c>
      <c r="I799" s="4">
        <v>0.34782608695652201</v>
      </c>
      <c r="J799" s="129">
        <v>1000</v>
      </c>
      <c r="K799" s="129"/>
      <c r="L799" s="129">
        <v>0</v>
      </c>
      <c r="M799" s="44" t="s">
        <v>99</v>
      </c>
    </row>
    <row r="800" spans="1:13" x14ac:dyDescent="0.25">
      <c r="A800" s="43" t="s">
        <v>1188</v>
      </c>
      <c r="B800" s="1" t="s">
        <v>731</v>
      </c>
      <c r="C800" s="129">
        <v>0</v>
      </c>
      <c r="D800" s="129">
        <v>0</v>
      </c>
      <c r="E800" s="1">
        <v>0</v>
      </c>
      <c r="F800" s="129">
        <v>0</v>
      </c>
      <c r="G800" s="4">
        <v>0</v>
      </c>
      <c r="H800" s="4">
        <v>-1</v>
      </c>
      <c r="I800" s="4">
        <v>0.83333333333333404</v>
      </c>
      <c r="J800" s="129">
        <v>1000</v>
      </c>
      <c r="K800" s="129"/>
      <c r="L800" s="129">
        <v>0</v>
      </c>
      <c r="M800" s="44" t="s">
        <v>99</v>
      </c>
    </row>
    <row r="801" spans="1:13" x14ac:dyDescent="0.25">
      <c r="A801" s="43" t="s">
        <v>1315</v>
      </c>
      <c r="B801" s="1" t="s">
        <v>426</v>
      </c>
      <c r="C801" s="129">
        <v>0</v>
      </c>
      <c r="D801" s="129">
        <v>0</v>
      </c>
      <c r="E801" s="1">
        <v>0</v>
      </c>
      <c r="F801" s="129">
        <v>0</v>
      </c>
      <c r="G801" s="4">
        <v>0</v>
      </c>
      <c r="H801" s="4">
        <v>0</v>
      </c>
      <c r="I801" s="4">
        <v>0.79629629629629595</v>
      </c>
      <c r="J801" s="129">
        <v>1000</v>
      </c>
      <c r="K801" s="129"/>
      <c r="L801" s="129">
        <v>0</v>
      </c>
      <c r="M801" s="44" t="s">
        <v>99</v>
      </c>
    </row>
    <row r="802" spans="1:13" x14ac:dyDescent="0.25">
      <c r="A802" s="43" t="s">
        <v>4852</v>
      </c>
      <c r="B802" s="1" t="s">
        <v>3880</v>
      </c>
      <c r="C802" s="129">
        <v>0</v>
      </c>
      <c r="D802" s="129">
        <v>0</v>
      </c>
      <c r="E802" s="1">
        <v>0</v>
      </c>
      <c r="F802" s="129">
        <v>0</v>
      </c>
      <c r="G802" s="4">
        <v>0</v>
      </c>
      <c r="H802" s="4">
        <v>-7.69230769230769E-2</v>
      </c>
      <c r="I802" s="4">
        <v>0.46387832699619802</v>
      </c>
      <c r="J802" s="129">
        <v>1000</v>
      </c>
      <c r="K802" s="129"/>
      <c r="L802" s="129">
        <v>0</v>
      </c>
      <c r="M802" s="44" t="s">
        <v>99</v>
      </c>
    </row>
    <row r="803" spans="1:13" x14ac:dyDescent="0.25">
      <c r="A803" s="43" t="s">
        <v>4853</v>
      </c>
      <c r="B803" s="1" t="s">
        <v>3968</v>
      </c>
      <c r="C803" s="129">
        <v>0</v>
      </c>
      <c r="D803" s="129">
        <v>0</v>
      </c>
      <c r="E803" s="1">
        <v>0</v>
      </c>
      <c r="F803" s="129">
        <v>0</v>
      </c>
      <c r="G803" s="4">
        <v>0</v>
      </c>
      <c r="H803" s="4">
        <v>0.71590909090909105</v>
      </c>
      <c r="I803" s="4">
        <v>0.79009235936188105</v>
      </c>
      <c r="J803" s="129">
        <v>1000</v>
      </c>
      <c r="K803" s="129"/>
      <c r="L803" s="129">
        <v>0</v>
      </c>
      <c r="M803" s="44" t="s">
        <v>99</v>
      </c>
    </row>
    <row r="804" spans="1:13" x14ac:dyDescent="0.25">
      <c r="A804" s="43" t="s">
        <v>4854</v>
      </c>
      <c r="B804" s="1" t="s">
        <v>3980</v>
      </c>
      <c r="C804" s="129">
        <v>0</v>
      </c>
      <c r="D804" s="129">
        <v>0</v>
      </c>
      <c r="E804" s="1">
        <v>0</v>
      </c>
      <c r="F804" s="129">
        <v>0</v>
      </c>
      <c r="G804" s="4">
        <v>0</v>
      </c>
      <c r="H804" s="4">
        <v>4.7619047619047603E-2</v>
      </c>
      <c r="I804" s="4">
        <v>0.72517006802721096</v>
      </c>
      <c r="J804" s="129">
        <v>1000</v>
      </c>
      <c r="K804" s="129"/>
      <c r="L804" s="129">
        <v>0</v>
      </c>
      <c r="M804" s="44" t="s">
        <v>99</v>
      </c>
    </row>
    <row r="805" spans="1:13" x14ac:dyDescent="0.25">
      <c r="A805" s="43" t="s">
        <v>4855</v>
      </c>
      <c r="B805" s="1" t="s">
        <v>4197</v>
      </c>
      <c r="C805" s="129">
        <v>0</v>
      </c>
      <c r="D805" s="129">
        <v>0</v>
      </c>
      <c r="E805" s="1">
        <v>0</v>
      </c>
      <c r="F805" s="129">
        <v>0</v>
      </c>
      <c r="G805" s="4">
        <v>0</v>
      </c>
      <c r="H805" s="4">
        <v>-0.25</v>
      </c>
      <c r="I805" s="4">
        <v>0</v>
      </c>
      <c r="J805" s="129">
        <v>1000</v>
      </c>
      <c r="K805" s="129"/>
      <c r="L805" s="129">
        <v>0</v>
      </c>
      <c r="M805" s="44" t="s">
        <v>99</v>
      </c>
    </row>
    <row r="806" spans="1:13" x14ac:dyDescent="0.25">
      <c r="A806" s="43" t="s">
        <v>4856</v>
      </c>
      <c r="B806" s="1" t="s">
        <v>1001</v>
      </c>
      <c r="C806" s="129">
        <v>0</v>
      </c>
      <c r="D806" s="129">
        <v>0</v>
      </c>
      <c r="E806" s="1">
        <v>0</v>
      </c>
      <c r="F806" s="129">
        <v>0</v>
      </c>
      <c r="G806" s="4">
        <v>0</v>
      </c>
      <c r="H806" s="4">
        <v>0.16666666666666699</v>
      </c>
      <c r="I806" s="4">
        <v>0.49118387909319899</v>
      </c>
      <c r="J806" s="129">
        <v>1000</v>
      </c>
      <c r="K806" s="129"/>
      <c r="L806" s="129">
        <v>0</v>
      </c>
      <c r="M806" s="44" t="s">
        <v>99</v>
      </c>
    </row>
    <row r="807" spans="1:13" x14ac:dyDescent="0.25">
      <c r="A807" s="43" t="s">
        <v>4857</v>
      </c>
      <c r="B807" s="1" t="s">
        <v>4201</v>
      </c>
      <c r="C807" s="129">
        <v>0</v>
      </c>
      <c r="D807" s="129">
        <v>0</v>
      </c>
      <c r="E807" s="1">
        <v>0</v>
      </c>
      <c r="F807" s="129">
        <v>0</v>
      </c>
      <c r="G807" s="4">
        <v>0</v>
      </c>
      <c r="H807" s="4">
        <v>1</v>
      </c>
      <c r="I807" s="4">
        <v>0</v>
      </c>
      <c r="J807" s="129">
        <v>1000</v>
      </c>
      <c r="K807" s="129"/>
      <c r="L807" s="129">
        <v>0</v>
      </c>
      <c r="M807" s="44" t="s">
        <v>99</v>
      </c>
    </row>
    <row r="808" spans="1:13" x14ac:dyDescent="0.25">
      <c r="A808" s="43" t="s">
        <v>4858</v>
      </c>
      <c r="B808" s="1" t="s">
        <v>3868</v>
      </c>
      <c r="C808" s="129">
        <v>0</v>
      </c>
      <c r="D808" s="129">
        <v>0</v>
      </c>
      <c r="E808" s="1">
        <v>0</v>
      </c>
      <c r="F808" s="129">
        <v>0</v>
      </c>
      <c r="G808" s="4">
        <v>0</v>
      </c>
      <c r="H808" s="4">
        <v>-0.25</v>
      </c>
      <c r="I808" s="4">
        <v>0.462521789657176</v>
      </c>
      <c r="J808" s="129">
        <v>1000</v>
      </c>
      <c r="K808" s="129"/>
      <c r="L808" s="129">
        <v>0</v>
      </c>
      <c r="M808" s="44" t="s">
        <v>99</v>
      </c>
    </row>
    <row r="809" spans="1:13" x14ac:dyDescent="0.25">
      <c r="A809" s="43" t="s">
        <v>4859</v>
      </c>
      <c r="B809" s="1" t="s">
        <v>4164</v>
      </c>
      <c r="C809" s="129">
        <v>0</v>
      </c>
      <c r="D809" s="129">
        <v>0</v>
      </c>
      <c r="E809" s="1">
        <v>0</v>
      </c>
      <c r="F809" s="129">
        <v>0</v>
      </c>
      <c r="G809" s="4">
        <v>0</v>
      </c>
      <c r="H809" s="4">
        <v>0.55555555555555602</v>
      </c>
      <c r="I809" s="4">
        <v>0</v>
      </c>
      <c r="J809" s="129">
        <v>1000</v>
      </c>
      <c r="K809" s="129"/>
      <c r="L809" s="129">
        <v>0</v>
      </c>
      <c r="M809" s="44" t="s">
        <v>99</v>
      </c>
    </row>
    <row r="810" spans="1:13" x14ac:dyDescent="0.25">
      <c r="A810" s="43" t="s">
        <v>4860</v>
      </c>
      <c r="B810" s="1" t="s">
        <v>3859</v>
      </c>
      <c r="C810" s="129">
        <v>0</v>
      </c>
      <c r="D810" s="129">
        <v>0</v>
      </c>
      <c r="E810" s="1">
        <v>0</v>
      </c>
      <c r="F810" s="129">
        <v>0</v>
      </c>
      <c r="G810" s="4">
        <v>0</v>
      </c>
      <c r="H810" s="4">
        <v>0.46153846153846201</v>
      </c>
      <c r="I810" s="4">
        <v>0.47872977831036601</v>
      </c>
      <c r="J810" s="129">
        <v>1000</v>
      </c>
      <c r="K810" s="129"/>
      <c r="L810" s="129">
        <v>0</v>
      </c>
      <c r="M810" s="44" t="s">
        <v>99</v>
      </c>
    </row>
    <row r="811" spans="1:13" x14ac:dyDescent="0.25">
      <c r="A811" s="43" t="s">
        <v>4861</v>
      </c>
      <c r="B811" s="1" t="s">
        <v>4168</v>
      </c>
      <c r="C811" s="129">
        <v>0</v>
      </c>
      <c r="D811" s="129">
        <v>0</v>
      </c>
      <c r="E811" s="1">
        <v>0</v>
      </c>
      <c r="F811" s="129">
        <v>0</v>
      </c>
      <c r="G811" s="4">
        <v>0</v>
      </c>
      <c r="H811" s="4">
        <v>-0.42857142857142899</v>
      </c>
      <c r="I811" s="4">
        <v>0</v>
      </c>
      <c r="J811" s="129">
        <v>1000</v>
      </c>
      <c r="K811" s="129"/>
      <c r="L811" s="129">
        <v>0</v>
      </c>
      <c r="M811" s="44" t="s">
        <v>99</v>
      </c>
    </row>
    <row r="812" spans="1:13" x14ac:dyDescent="0.25">
      <c r="A812" s="43" t="s">
        <v>4862</v>
      </c>
      <c r="B812" s="1" t="s">
        <v>4174</v>
      </c>
      <c r="C812" s="129">
        <v>0</v>
      </c>
      <c r="D812" s="129">
        <v>0</v>
      </c>
      <c r="E812" s="1">
        <v>0</v>
      </c>
      <c r="F812" s="129">
        <v>0</v>
      </c>
      <c r="G812" s="4">
        <v>0</v>
      </c>
      <c r="H812" s="4">
        <v>0.6</v>
      </c>
      <c r="I812" s="4">
        <v>0</v>
      </c>
      <c r="J812" s="129">
        <v>1000</v>
      </c>
      <c r="K812" s="129"/>
      <c r="L812" s="129">
        <v>0</v>
      </c>
      <c r="M812" s="44" t="s">
        <v>99</v>
      </c>
    </row>
    <row r="813" spans="1:13" x14ac:dyDescent="0.25">
      <c r="A813" s="43" t="s">
        <v>4863</v>
      </c>
      <c r="B813" s="1" t="s">
        <v>3969</v>
      </c>
      <c r="C813" s="129">
        <v>0</v>
      </c>
      <c r="D813" s="129">
        <v>0</v>
      </c>
      <c r="E813" s="1">
        <v>0</v>
      </c>
      <c r="F813" s="129">
        <v>0</v>
      </c>
      <c r="G813" s="4">
        <v>0</v>
      </c>
      <c r="H813" s="4">
        <v>0.27472527472527503</v>
      </c>
      <c r="I813" s="4">
        <v>0.732597623089983</v>
      </c>
      <c r="J813" s="129">
        <v>1000</v>
      </c>
      <c r="K813" s="129"/>
      <c r="L813" s="129">
        <v>0</v>
      </c>
      <c r="M813" s="44" t="s">
        <v>99</v>
      </c>
    </row>
    <row r="814" spans="1:13" x14ac:dyDescent="0.25">
      <c r="A814" s="43" t="s">
        <v>4864</v>
      </c>
      <c r="B814" s="1" t="s">
        <v>4173</v>
      </c>
      <c r="C814" s="129">
        <v>0</v>
      </c>
      <c r="D814" s="129">
        <v>0</v>
      </c>
      <c r="E814" s="1">
        <v>0</v>
      </c>
      <c r="F814" s="129">
        <v>0</v>
      </c>
      <c r="G814" s="4">
        <v>0</v>
      </c>
      <c r="H814" s="4">
        <v>0.25</v>
      </c>
      <c r="I814" s="4">
        <v>0</v>
      </c>
      <c r="J814" s="129">
        <v>1000</v>
      </c>
      <c r="K814" s="129"/>
      <c r="L814" s="129">
        <v>0</v>
      </c>
      <c r="M814" s="44" t="s">
        <v>99</v>
      </c>
    </row>
    <row r="815" spans="1:13" x14ac:dyDescent="0.25">
      <c r="A815" s="43" t="s">
        <v>4865</v>
      </c>
      <c r="B815" s="1" t="s">
        <v>4188</v>
      </c>
      <c r="C815" s="129">
        <v>0</v>
      </c>
      <c r="D815" s="129">
        <v>0</v>
      </c>
      <c r="E815" s="1">
        <v>0</v>
      </c>
      <c r="F815" s="129">
        <v>0</v>
      </c>
      <c r="G815" s="4">
        <v>0</v>
      </c>
      <c r="H815" s="4">
        <v>0</v>
      </c>
      <c r="I815" s="4">
        <v>0</v>
      </c>
      <c r="J815" s="129">
        <v>1000</v>
      </c>
      <c r="K815" s="129"/>
      <c r="L815" s="129">
        <v>0</v>
      </c>
      <c r="M815" s="44" t="s">
        <v>99</v>
      </c>
    </row>
    <row r="816" spans="1:13" x14ac:dyDescent="0.25">
      <c r="A816" s="43" t="s">
        <v>4866</v>
      </c>
      <c r="B816" s="1" t="s">
        <v>3857</v>
      </c>
      <c r="C816" s="129">
        <v>0</v>
      </c>
      <c r="D816" s="129">
        <v>0</v>
      </c>
      <c r="E816" s="1">
        <v>0</v>
      </c>
      <c r="F816" s="129">
        <v>0</v>
      </c>
      <c r="G816" s="4">
        <v>0</v>
      </c>
      <c r="H816" s="4">
        <v>0.24418604651162801</v>
      </c>
      <c r="I816" s="4">
        <v>0.75018261504747996</v>
      </c>
      <c r="J816" s="129">
        <v>1000</v>
      </c>
      <c r="K816" s="129"/>
      <c r="L816" s="129">
        <v>0</v>
      </c>
      <c r="M816" s="44" t="s">
        <v>99</v>
      </c>
    </row>
    <row r="817" spans="1:13" x14ac:dyDescent="0.25">
      <c r="A817" s="43" t="s">
        <v>4867</v>
      </c>
      <c r="B817" s="1" t="s">
        <v>843</v>
      </c>
      <c r="C817" s="129">
        <v>0</v>
      </c>
      <c r="D817" s="129">
        <v>0</v>
      </c>
      <c r="E817" s="1">
        <v>0</v>
      </c>
      <c r="F817" s="129">
        <v>0</v>
      </c>
      <c r="G817" s="4">
        <v>0</v>
      </c>
      <c r="H817" s="4">
        <v>-0.33333333333333298</v>
      </c>
      <c r="I817" s="4">
        <v>0.53593179049939099</v>
      </c>
      <c r="J817" s="129">
        <v>1000</v>
      </c>
      <c r="K817" s="129"/>
      <c r="L817" s="129">
        <v>0</v>
      </c>
      <c r="M817" s="44" t="s">
        <v>99</v>
      </c>
    </row>
    <row r="818" spans="1:13" x14ac:dyDescent="0.25">
      <c r="A818" s="43" t="s">
        <v>4868</v>
      </c>
      <c r="B818" s="1" t="s">
        <v>835</v>
      </c>
      <c r="C818" s="129">
        <v>0</v>
      </c>
      <c r="D818" s="129">
        <v>0</v>
      </c>
      <c r="E818" s="1">
        <v>0</v>
      </c>
      <c r="F818" s="129">
        <v>0</v>
      </c>
      <c r="G818" s="4">
        <v>0</v>
      </c>
      <c r="H818" s="4">
        <v>0.4</v>
      </c>
      <c r="I818" s="4">
        <v>0.72099853157121896</v>
      </c>
      <c r="J818" s="129">
        <v>1000</v>
      </c>
      <c r="K818" s="129"/>
      <c r="L818" s="129">
        <v>0</v>
      </c>
      <c r="M818" s="44" t="s">
        <v>99</v>
      </c>
    </row>
    <row r="819" spans="1:13" x14ac:dyDescent="0.25">
      <c r="A819" s="43" t="s">
        <v>4869</v>
      </c>
      <c r="B819" s="1" t="s">
        <v>4165</v>
      </c>
      <c r="C819" s="129">
        <v>0</v>
      </c>
      <c r="D819" s="129">
        <v>0</v>
      </c>
      <c r="E819" s="1">
        <v>0</v>
      </c>
      <c r="F819" s="129">
        <v>0</v>
      </c>
      <c r="G819" s="4">
        <v>0</v>
      </c>
      <c r="H819" s="4">
        <v>0.25</v>
      </c>
      <c r="I819" s="4">
        <v>0</v>
      </c>
      <c r="J819" s="129">
        <v>1000</v>
      </c>
      <c r="K819" s="129"/>
      <c r="L819" s="129">
        <v>0</v>
      </c>
      <c r="M819" s="44" t="s">
        <v>99</v>
      </c>
    </row>
    <row r="820" spans="1:13" x14ac:dyDescent="0.25">
      <c r="A820" s="43" t="s">
        <v>4870</v>
      </c>
      <c r="B820" s="1" t="s">
        <v>3853</v>
      </c>
      <c r="C820" s="129">
        <v>0</v>
      </c>
      <c r="D820" s="129">
        <v>0</v>
      </c>
      <c r="E820" s="1">
        <v>0</v>
      </c>
      <c r="F820" s="129">
        <v>0</v>
      </c>
      <c r="G820" s="4">
        <v>0</v>
      </c>
      <c r="H820" s="4">
        <v>0.2</v>
      </c>
      <c r="I820" s="4">
        <v>0.722964763061968</v>
      </c>
      <c r="J820" s="129">
        <v>1000</v>
      </c>
      <c r="K820" s="129"/>
      <c r="L820" s="129">
        <v>0</v>
      </c>
      <c r="M820" s="44" t="s">
        <v>99</v>
      </c>
    </row>
    <row r="821" spans="1:13" x14ac:dyDescent="0.25">
      <c r="A821" s="43" t="s">
        <v>4871</v>
      </c>
      <c r="B821" s="1" t="s">
        <v>997</v>
      </c>
      <c r="C821" s="129">
        <v>0</v>
      </c>
      <c r="D821" s="129">
        <v>0</v>
      </c>
      <c r="E821" s="1">
        <v>0</v>
      </c>
      <c r="F821" s="129">
        <v>0</v>
      </c>
      <c r="G821" s="4">
        <v>0</v>
      </c>
      <c r="H821" s="4">
        <v>0.105263157894737</v>
      </c>
      <c r="I821" s="4">
        <v>0.71821561338289996</v>
      </c>
      <c r="J821" s="129">
        <v>1000</v>
      </c>
      <c r="K821" s="129"/>
      <c r="L821" s="129">
        <v>0</v>
      </c>
      <c r="M821" s="44" t="s">
        <v>99</v>
      </c>
    </row>
    <row r="822" spans="1:13" x14ac:dyDescent="0.25">
      <c r="A822" s="43" t="s">
        <v>4872</v>
      </c>
      <c r="B822" s="1" t="s">
        <v>3979</v>
      </c>
      <c r="C822" s="129">
        <v>0</v>
      </c>
      <c r="D822" s="129">
        <v>0</v>
      </c>
      <c r="E822" s="1">
        <v>0</v>
      </c>
      <c r="F822" s="129">
        <v>0</v>
      </c>
      <c r="G822" s="4">
        <v>0</v>
      </c>
      <c r="H822" s="4">
        <v>0.11111111111111099</v>
      </c>
      <c r="I822" s="4">
        <v>0.689591078066914</v>
      </c>
      <c r="J822" s="129">
        <v>1000</v>
      </c>
      <c r="K822" s="129"/>
      <c r="L822" s="129">
        <v>0</v>
      </c>
      <c r="M822" s="44" t="s">
        <v>99</v>
      </c>
    </row>
    <row r="823" spans="1:13" x14ac:dyDescent="0.25">
      <c r="A823" s="43" t="s">
        <v>4873</v>
      </c>
      <c r="B823" s="1" t="s">
        <v>4200</v>
      </c>
      <c r="C823" s="129">
        <v>0</v>
      </c>
      <c r="D823" s="129">
        <v>0</v>
      </c>
      <c r="E823" s="1">
        <v>0</v>
      </c>
      <c r="F823" s="129">
        <v>0</v>
      </c>
      <c r="G823" s="4">
        <v>0</v>
      </c>
      <c r="H823" s="4">
        <v>1</v>
      </c>
      <c r="I823" s="4">
        <v>0</v>
      </c>
      <c r="J823" s="129">
        <v>1000</v>
      </c>
      <c r="K823" s="129"/>
      <c r="L823" s="129">
        <v>0</v>
      </c>
      <c r="M823" s="44" t="s">
        <v>99</v>
      </c>
    </row>
    <row r="824" spans="1:13" x14ac:dyDescent="0.25">
      <c r="A824" s="43" t="s">
        <v>4874</v>
      </c>
      <c r="B824" s="1" t="s">
        <v>83</v>
      </c>
      <c r="C824" s="129">
        <v>0</v>
      </c>
      <c r="D824" s="129">
        <v>0</v>
      </c>
      <c r="E824" s="1">
        <v>0</v>
      </c>
      <c r="F824" s="129">
        <v>0</v>
      </c>
      <c r="G824" s="4">
        <v>0</v>
      </c>
      <c r="H824" s="4">
        <v>7.2916666666666699E-2</v>
      </c>
      <c r="I824" s="4">
        <v>0.69970845481049604</v>
      </c>
      <c r="J824" s="129">
        <v>1000</v>
      </c>
      <c r="K824" s="129"/>
      <c r="L824" s="129">
        <v>0</v>
      </c>
      <c r="M824" s="44" t="s">
        <v>99</v>
      </c>
    </row>
    <row r="825" spans="1:13" x14ac:dyDescent="0.25">
      <c r="A825" s="43" t="s">
        <v>4875</v>
      </c>
      <c r="B825" s="1" t="s">
        <v>3981</v>
      </c>
      <c r="C825" s="129">
        <v>0</v>
      </c>
      <c r="D825" s="129">
        <v>0</v>
      </c>
      <c r="E825" s="1">
        <v>0</v>
      </c>
      <c r="F825" s="129">
        <v>0</v>
      </c>
      <c r="G825" s="4">
        <v>0</v>
      </c>
      <c r="H825" s="4">
        <v>0.13750000000000001</v>
      </c>
      <c r="I825" s="4">
        <v>0.63989637305699498</v>
      </c>
      <c r="J825" s="129">
        <v>1000</v>
      </c>
      <c r="K825" s="129"/>
      <c r="L825" s="129">
        <v>0</v>
      </c>
      <c r="M825" s="44" t="s">
        <v>99</v>
      </c>
    </row>
    <row r="826" spans="1:13" x14ac:dyDescent="0.25">
      <c r="A826" s="43" t="s">
        <v>4876</v>
      </c>
      <c r="B826" s="1" t="s">
        <v>3982</v>
      </c>
      <c r="C826" s="129">
        <v>0</v>
      </c>
      <c r="D826" s="129">
        <v>0</v>
      </c>
      <c r="E826" s="1">
        <v>0</v>
      </c>
      <c r="F826" s="129">
        <v>0</v>
      </c>
      <c r="G826" s="4">
        <v>0</v>
      </c>
      <c r="H826" s="4">
        <v>0.40384615384615402</v>
      </c>
      <c r="I826" s="4">
        <v>0.74144144144144097</v>
      </c>
      <c r="J826" s="129">
        <v>1000</v>
      </c>
      <c r="K826" s="129"/>
      <c r="L826" s="129">
        <v>0</v>
      </c>
      <c r="M826" s="44" t="s">
        <v>99</v>
      </c>
    </row>
    <row r="827" spans="1:13" x14ac:dyDescent="0.25">
      <c r="A827" s="43" t="s">
        <v>4877</v>
      </c>
      <c r="B827" s="1" t="s">
        <v>3964</v>
      </c>
      <c r="C827" s="129">
        <v>0</v>
      </c>
      <c r="D827" s="129">
        <v>0</v>
      </c>
      <c r="E827" s="1">
        <v>0</v>
      </c>
      <c r="F827" s="129">
        <v>0</v>
      </c>
      <c r="G827" s="4">
        <v>0</v>
      </c>
      <c r="H827" s="4">
        <v>0.39743589743589702</v>
      </c>
      <c r="I827" s="4">
        <v>0.73138832997987901</v>
      </c>
      <c r="J827" s="129">
        <v>1000</v>
      </c>
      <c r="K827" s="129"/>
      <c r="L827" s="129">
        <v>0</v>
      </c>
      <c r="M827" s="44" t="s">
        <v>99</v>
      </c>
    </row>
    <row r="828" spans="1:13" x14ac:dyDescent="0.25">
      <c r="A828" s="43" t="s">
        <v>4878</v>
      </c>
      <c r="B828" s="1" t="s">
        <v>1030</v>
      </c>
      <c r="C828" s="129">
        <v>0</v>
      </c>
      <c r="D828" s="129">
        <v>0</v>
      </c>
      <c r="E828" s="1">
        <v>0</v>
      </c>
      <c r="F828" s="129">
        <v>0</v>
      </c>
      <c r="G828" s="4">
        <v>0</v>
      </c>
      <c r="H828" s="4">
        <v>0.46808510638297901</v>
      </c>
      <c r="I828" s="4">
        <v>0.73467336683417095</v>
      </c>
      <c r="J828" s="129">
        <v>1000</v>
      </c>
      <c r="K828" s="129"/>
      <c r="L828" s="129">
        <v>0</v>
      </c>
      <c r="M828" s="44" t="s">
        <v>99</v>
      </c>
    </row>
    <row r="829" spans="1:13" x14ac:dyDescent="0.25">
      <c r="A829" s="43" t="s">
        <v>4879</v>
      </c>
      <c r="B829" s="1" t="s">
        <v>3950</v>
      </c>
      <c r="C829" s="129">
        <v>0</v>
      </c>
      <c r="D829" s="129">
        <v>0</v>
      </c>
      <c r="E829" s="1">
        <v>0</v>
      </c>
      <c r="F829" s="129">
        <v>0</v>
      </c>
      <c r="G829" s="4">
        <v>0</v>
      </c>
      <c r="H829" s="4">
        <v>0.27941176470588203</v>
      </c>
      <c r="I829" s="4">
        <v>0.71340839303991799</v>
      </c>
      <c r="J829" s="129">
        <v>1000</v>
      </c>
      <c r="K829" s="129"/>
      <c r="L829" s="129">
        <v>0</v>
      </c>
      <c r="M829" s="44" t="s">
        <v>99</v>
      </c>
    </row>
    <row r="830" spans="1:13" x14ac:dyDescent="0.25">
      <c r="A830" s="43" t="s">
        <v>4880</v>
      </c>
      <c r="B830" s="1" t="s">
        <v>3858</v>
      </c>
      <c r="C830" s="129">
        <v>0</v>
      </c>
      <c r="D830" s="129">
        <v>0</v>
      </c>
      <c r="E830" s="1">
        <v>0</v>
      </c>
      <c r="F830" s="129">
        <v>0</v>
      </c>
      <c r="G830" s="4">
        <v>0</v>
      </c>
      <c r="H830" s="4">
        <v>0.11111111111111099</v>
      </c>
      <c r="I830" s="4">
        <v>0.47881601857225797</v>
      </c>
      <c r="J830" s="129">
        <v>1000</v>
      </c>
      <c r="K830" s="129"/>
      <c r="L830" s="129">
        <v>0</v>
      </c>
      <c r="M830" s="44" t="s">
        <v>99</v>
      </c>
    </row>
    <row r="831" spans="1:13" x14ac:dyDescent="0.25">
      <c r="A831" s="43" t="s">
        <v>4881</v>
      </c>
      <c r="B831" s="1" t="s">
        <v>1000</v>
      </c>
      <c r="C831" s="129">
        <v>0</v>
      </c>
      <c r="D831" s="129">
        <v>0</v>
      </c>
      <c r="E831" s="1">
        <v>0</v>
      </c>
      <c r="F831" s="129">
        <v>0</v>
      </c>
      <c r="G831" s="4">
        <v>0</v>
      </c>
      <c r="H831" s="4">
        <v>0.55555555555555602</v>
      </c>
      <c r="I831" s="4">
        <v>0.77679449360865305</v>
      </c>
      <c r="J831" s="129">
        <v>1000</v>
      </c>
      <c r="K831" s="129"/>
      <c r="L831" s="129">
        <v>0</v>
      </c>
      <c r="M831" s="44" t="s">
        <v>99</v>
      </c>
    </row>
    <row r="832" spans="1:13" x14ac:dyDescent="0.25">
      <c r="A832" s="43" t="s">
        <v>4882</v>
      </c>
      <c r="B832" s="1" t="s">
        <v>3966</v>
      </c>
      <c r="C832" s="129">
        <v>0</v>
      </c>
      <c r="D832" s="129">
        <v>0</v>
      </c>
      <c r="E832" s="1">
        <v>0</v>
      </c>
      <c r="F832" s="129">
        <v>0</v>
      </c>
      <c r="G832" s="4">
        <v>0</v>
      </c>
      <c r="H832" s="4">
        <v>0.21153846153846201</v>
      </c>
      <c r="I832" s="4">
        <v>0.73770491803278704</v>
      </c>
      <c r="J832" s="129">
        <v>1000</v>
      </c>
      <c r="K832" s="129"/>
      <c r="L832" s="129">
        <v>0</v>
      </c>
      <c r="M832" s="44" t="s">
        <v>99</v>
      </c>
    </row>
    <row r="833" spans="1:13" x14ac:dyDescent="0.25">
      <c r="A833" s="43" t="s">
        <v>4883</v>
      </c>
      <c r="B833" s="1" t="s">
        <v>1012</v>
      </c>
      <c r="C833" s="129">
        <v>0</v>
      </c>
      <c r="D833" s="129">
        <v>0</v>
      </c>
      <c r="E833" s="1">
        <v>0</v>
      </c>
      <c r="F833" s="129">
        <v>0</v>
      </c>
      <c r="G833" s="4">
        <v>0</v>
      </c>
      <c r="H833" s="4">
        <v>0.33333333333333298</v>
      </c>
      <c r="I833" s="4">
        <v>0.72244897959183696</v>
      </c>
      <c r="J833" s="129">
        <v>1000</v>
      </c>
      <c r="K833" s="129"/>
      <c r="L833" s="129">
        <v>0</v>
      </c>
      <c r="M833" s="44" t="s">
        <v>99</v>
      </c>
    </row>
    <row r="834" spans="1:13" x14ac:dyDescent="0.25">
      <c r="A834" s="43" t="s">
        <v>4884</v>
      </c>
      <c r="B834" s="1" t="s">
        <v>3952</v>
      </c>
      <c r="C834" s="129">
        <v>0</v>
      </c>
      <c r="D834" s="129">
        <v>0</v>
      </c>
      <c r="E834" s="1">
        <v>0</v>
      </c>
      <c r="F834" s="129">
        <v>0</v>
      </c>
      <c r="G834" s="4">
        <v>0</v>
      </c>
      <c r="H834" s="4">
        <v>0</v>
      </c>
      <c r="I834" s="4">
        <v>0.71248246844319796</v>
      </c>
      <c r="J834" s="129">
        <v>1000</v>
      </c>
      <c r="K834" s="129"/>
      <c r="L834" s="129">
        <v>0</v>
      </c>
      <c r="M834" s="44" t="s">
        <v>99</v>
      </c>
    </row>
    <row r="835" spans="1:13" x14ac:dyDescent="0.25">
      <c r="A835" s="43" t="s">
        <v>4885</v>
      </c>
      <c r="B835" s="1" t="s">
        <v>3970</v>
      </c>
      <c r="C835" s="129">
        <v>0</v>
      </c>
      <c r="D835" s="129">
        <v>0</v>
      </c>
      <c r="E835" s="1">
        <v>0</v>
      </c>
      <c r="F835" s="129">
        <v>0</v>
      </c>
      <c r="G835" s="4">
        <v>0</v>
      </c>
      <c r="H835" s="4">
        <v>0.53125</v>
      </c>
      <c r="I835" s="4">
        <v>0.77869467366841705</v>
      </c>
      <c r="J835" s="129">
        <v>1000</v>
      </c>
      <c r="K835" s="129"/>
      <c r="L835" s="129">
        <v>0</v>
      </c>
      <c r="M835" s="44" t="s">
        <v>99</v>
      </c>
    </row>
    <row r="836" spans="1:13" x14ac:dyDescent="0.25">
      <c r="A836" s="43" t="s">
        <v>4886</v>
      </c>
      <c r="B836" s="1" t="s">
        <v>3953</v>
      </c>
      <c r="C836" s="129">
        <v>0</v>
      </c>
      <c r="D836" s="129">
        <v>0</v>
      </c>
      <c r="E836" s="1">
        <v>0</v>
      </c>
      <c r="F836" s="129">
        <v>0</v>
      </c>
      <c r="G836" s="4">
        <v>0</v>
      </c>
      <c r="H836" s="4">
        <v>0.36363636363636398</v>
      </c>
      <c r="I836" s="4">
        <v>0.726457399103139</v>
      </c>
      <c r="J836" s="129">
        <v>1000</v>
      </c>
      <c r="K836" s="129"/>
      <c r="L836" s="129">
        <v>0</v>
      </c>
      <c r="M836" s="44" t="s">
        <v>99</v>
      </c>
    </row>
    <row r="837" spans="1:13" x14ac:dyDescent="0.25">
      <c r="A837" s="43" t="s">
        <v>4887</v>
      </c>
      <c r="B837" s="1" t="s">
        <v>3954</v>
      </c>
      <c r="C837" s="129">
        <v>0</v>
      </c>
      <c r="D837" s="129">
        <v>0</v>
      </c>
      <c r="E837" s="1">
        <v>0</v>
      </c>
      <c r="F837" s="129">
        <v>0</v>
      </c>
      <c r="G837" s="4">
        <v>0</v>
      </c>
      <c r="H837" s="4">
        <v>0.42857142857142899</v>
      </c>
      <c r="I837" s="4">
        <v>0.70868644067796605</v>
      </c>
      <c r="J837" s="129">
        <v>1000</v>
      </c>
      <c r="K837" s="129"/>
      <c r="L837" s="129">
        <v>0</v>
      </c>
      <c r="M837" s="44" t="s">
        <v>99</v>
      </c>
    </row>
    <row r="838" spans="1:13" x14ac:dyDescent="0.25">
      <c r="A838" s="43" t="s">
        <v>4888</v>
      </c>
      <c r="B838" s="1" t="s">
        <v>3955</v>
      </c>
      <c r="C838" s="129">
        <v>0</v>
      </c>
      <c r="D838" s="129">
        <v>0</v>
      </c>
      <c r="E838" s="1">
        <v>0</v>
      </c>
      <c r="F838" s="129">
        <v>0</v>
      </c>
      <c r="G838" s="4">
        <v>0</v>
      </c>
      <c r="H838" s="4">
        <v>0.4</v>
      </c>
      <c r="I838" s="4">
        <v>0.75223214285714302</v>
      </c>
      <c r="J838" s="129">
        <v>1000</v>
      </c>
      <c r="K838" s="129"/>
      <c r="L838" s="129">
        <v>0</v>
      </c>
      <c r="M838" s="44" t="s">
        <v>99</v>
      </c>
    </row>
    <row r="839" spans="1:13" x14ac:dyDescent="0.25">
      <c r="A839" s="43" t="s">
        <v>4889</v>
      </c>
      <c r="B839" s="1" t="s">
        <v>3956</v>
      </c>
      <c r="C839" s="129">
        <v>0</v>
      </c>
      <c r="D839" s="129">
        <v>0</v>
      </c>
      <c r="E839" s="1">
        <v>0</v>
      </c>
      <c r="F839" s="129">
        <v>0</v>
      </c>
      <c r="G839" s="4">
        <v>0</v>
      </c>
      <c r="H839" s="4">
        <v>0.492307692307692</v>
      </c>
      <c r="I839" s="4">
        <v>0.74825174825174801</v>
      </c>
      <c r="J839" s="129">
        <v>1000</v>
      </c>
      <c r="K839" s="129"/>
      <c r="L839" s="129">
        <v>0</v>
      </c>
      <c r="M839" s="44" t="s">
        <v>99</v>
      </c>
    </row>
    <row r="840" spans="1:13" x14ac:dyDescent="0.25">
      <c r="A840" s="43" t="s">
        <v>4890</v>
      </c>
      <c r="B840" s="1" t="s">
        <v>3957</v>
      </c>
      <c r="C840" s="129">
        <v>0</v>
      </c>
      <c r="D840" s="129">
        <v>0</v>
      </c>
      <c r="E840" s="1">
        <v>0</v>
      </c>
      <c r="F840" s="129">
        <v>0</v>
      </c>
      <c r="G840" s="4">
        <v>0</v>
      </c>
      <c r="H840" s="4">
        <v>0.47540983606557402</v>
      </c>
      <c r="I840" s="4">
        <v>0.74556213017751505</v>
      </c>
      <c r="J840" s="129">
        <v>1000</v>
      </c>
      <c r="K840" s="129"/>
      <c r="L840" s="129">
        <v>0</v>
      </c>
      <c r="M840" s="44" t="s">
        <v>99</v>
      </c>
    </row>
    <row r="841" spans="1:13" x14ac:dyDescent="0.25">
      <c r="A841" s="43" t="s">
        <v>4891</v>
      </c>
      <c r="B841" s="1" t="s">
        <v>3967</v>
      </c>
      <c r="C841" s="129">
        <v>0</v>
      </c>
      <c r="D841" s="129">
        <v>0</v>
      </c>
      <c r="E841" s="1">
        <v>0</v>
      </c>
      <c r="F841" s="129">
        <v>0</v>
      </c>
      <c r="G841" s="4">
        <v>0</v>
      </c>
      <c r="H841" s="4">
        <v>0.47826086956521702</v>
      </c>
      <c r="I841" s="4">
        <v>0.71631878557874795</v>
      </c>
      <c r="J841" s="129">
        <v>1000</v>
      </c>
      <c r="K841" s="129"/>
      <c r="L841" s="129">
        <v>0</v>
      </c>
      <c r="M841" s="44" t="s">
        <v>99</v>
      </c>
    </row>
    <row r="842" spans="1:13" x14ac:dyDescent="0.25">
      <c r="A842" s="43" t="s">
        <v>4892</v>
      </c>
      <c r="B842" s="1" t="s">
        <v>3958</v>
      </c>
      <c r="C842" s="129">
        <v>0</v>
      </c>
      <c r="D842" s="129">
        <v>0</v>
      </c>
      <c r="E842" s="1">
        <v>0</v>
      </c>
      <c r="F842" s="129">
        <v>0</v>
      </c>
      <c r="G842" s="4">
        <v>0</v>
      </c>
      <c r="H842" s="4">
        <v>0.58461538461538498</v>
      </c>
      <c r="I842" s="4">
        <v>0.75459459459459399</v>
      </c>
      <c r="J842" s="129">
        <v>1000</v>
      </c>
      <c r="K842" s="129"/>
      <c r="L842" s="129">
        <v>0</v>
      </c>
      <c r="M842" s="44" t="s">
        <v>99</v>
      </c>
    </row>
    <row r="843" spans="1:13" x14ac:dyDescent="0.25">
      <c r="A843" s="43" t="s">
        <v>4893</v>
      </c>
      <c r="B843" s="1" t="s">
        <v>3960</v>
      </c>
      <c r="C843" s="129">
        <v>0</v>
      </c>
      <c r="D843" s="129">
        <v>0</v>
      </c>
      <c r="E843" s="1">
        <v>0</v>
      </c>
      <c r="F843" s="129">
        <v>0</v>
      </c>
      <c r="G843" s="4">
        <v>0</v>
      </c>
      <c r="H843" s="4">
        <v>0.37704918032786899</v>
      </c>
      <c r="I843" s="4">
        <v>0.72046109510086398</v>
      </c>
      <c r="J843" s="129">
        <v>1000</v>
      </c>
      <c r="K843" s="129"/>
      <c r="L843" s="129">
        <v>0</v>
      </c>
      <c r="M843" s="44" t="s">
        <v>99</v>
      </c>
    </row>
    <row r="844" spans="1:13" x14ac:dyDescent="0.25">
      <c r="A844" s="43" t="s">
        <v>4894</v>
      </c>
      <c r="B844" s="1" t="s">
        <v>3961</v>
      </c>
      <c r="C844" s="129">
        <v>0</v>
      </c>
      <c r="D844" s="129">
        <v>0</v>
      </c>
      <c r="E844" s="1">
        <v>0</v>
      </c>
      <c r="F844" s="129">
        <v>0</v>
      </c>
      <c r="G844" s="4">
        <v>0</v>
      </c>
      <c r="H844" s="4">
        <v>0.48611111111111099</v>
      </c>
      <c r="I844" s="4">
        <v>0.74133333333333296</v>
      </c>
      <c r="J844" s="129">
        <v>1000</v>
      </c>
      <c r="K844" s="129"/>
      <c r="L844" s="129">
        <v>0</v>
      </c>
      <c r="M844" s="44" t="s">
        <v>99</v>
      </c>
    </row>
    <row r="845" spans="1:13" x14ac:dyDescent="0.25">
      <c r="A845" s="43" t="s">
        <v>4895</v>
      </c>
      <c r="B845" s="1" t="s">
        <v>3025</v>
      </c>
      <c r="C845" s="129">
        <v>0</v>
      </c>
      <c r="D845" s="129">
        <v>0</v>
      </c>
      <c r="E845" s="1">
        <v>0</v>
      </c>
      <c r="F845" s="129">
        <v>0</v>
      </c>
      <c r="G845" s="4">
        <v>0</v>
      </c>
      <c r="H845" s="4">
        <v>0.35384615384615398</v>
      </c>
      <c r="I845" s="4">
        <v>0.77132701421800998</v>
      </c>
      <c r="J845" s="129">
        <v>1000</v>
      </c>
      <c r="K845" s="129"/>
      <c r="L845" s="129">
        <v>0</v>
      </c>
      <c r="M845" s="44" t="s">
        <v>99</v>
      </c>
    </row>
    <row r="846" spans="1:13" x14ac:dyDescent="0.25">
      <c r="A846" s="43" t="s">
        <v>4896</v>
      </c>
      <c r="B846" s="1" t="s">
        <v>3962</v>
      </c>
      <c r="C846" s="129">
        <v>0</v>
      </c>
      <c r="D846" s="129">
        <v>0</v>
      </c>
      <c r="E846" s="1">
        <v>0</v>
      </c>
      <c r="F846" s="129">
        <v>0</v>
      </c>
      <c r="G846" s="4">
        <v>0</v>
      </c>
      <c r="H846" s="4">
        <v>0.37313432835820898</v>
      </c>
      <c r="I846" s="4">
        <v>0.74011299435028199</v>
      </c>
      <c r="J846" s="129">
        <v>1000</v>
      </c>
      <c r="K846" s="129"/>
      <c r="L846" s="129">
        <v>0</v>
      </c>
      <c r="M846" s="44" t="s">
        <v>99</v>
      </c>
    </row>
    <row r="847" spans="1:13" x14ac:dyDescent="0.25">
      <c r="A847" s="43" t="s">
        <v>4897</v>
      </c>
      <c r="B847" s="1" t="s">
        <v>3963</v>
      </c>
      <c r="C847" s="129">
        <v>0</v>
      </c>
      <c r="D847" s="129">
        <v>0</v>
      </c>
      <c r="E847" s="1">
        <v>0</v>
      </c>
      <c r="F847" s="129">
        <v>0</v>
      </c>
      <c r="G847" s="4">
        <v>0</v>
      </c>
      <c r="H847" s="4">
        <v>0.30357142857142899</v>
      </c>
      <c r="I847" s="4">
        <v>0.71517412935323399</v>
      </c>
      <c r="J847" s="129">
        <v>1000</v>
      </c>
      <c r="K847" s="129"/>
      <c r="L847" s="129">
        <v>0</v>
      </c>
      <c r="M847" s="44" t="s">
        <v>99</v>
      </c>
    </row>
    <row r="848" spans="1:13" x14ac:dyDescent="0.25">
      <c r="A848" s="43" t="s">
        <v>4898</v>
      </c>
      <c r="B848" s="1" t="s">
        <v>3971</v>
      </c>
      <c r="C848" s="129">
        <v>0</v>
      </c>
      <c r="D848" s="129">
        <v>0</v>
      </c>
      <c r="E848" s="1">
        <v>0</v>
      </c>
      <c r="F848" s="129">
        <v>0</v>
      </c>
      <c r="G848" s="4">
        <v>0</v>
      </c>
      <c r="H848" s="4">
        <v>0.61904761904761896</v>
      </c>
      <c r="I848" s="4">
        <v>0.75729288214702395</v>
      </c>
      <c r="J848" s="129">
        <v>1000</v>
      </c>
      <c r="K848" s="129"/>
      <c r="L848" s="129">
        <v>0</v>
      </c>
      <c r="M848" s="44" t="s">
        <v>99</v>
      </c>
    </row>
    <row r="849" spans="1:13" x14ac:dyDescent="0.25">
      <c r="A849" s="43" t="s">
        <v>4899</v>
      </c>
      <c r="B849" s="1" t="s">
        <v>3972</v>
      </c>
      <c r="C849" s="129">
        <v>0</v>
      </c>
      <c r="D849" s="129">
        <v>0</v>
      </c>
      <c r="E849" s="1">
        <v>0</v>
      </c>
      <c r="F849" s="129">
        <v>0</v>
      </c>
      <c r="G849" s="4">
        <v>0</v>
      </c>
      <c r="H849" s="4">
        <v>0.52525252525252497</v>
      </c>
      <c r="I849" s="4">
        <v>0.71309613928841797</v>
      </c>
      <c r="J849" s="129">
        <v>1000</v>
      </c>
      <c r="K849" s="129"/>
      <c r="L849" s="129">
        <v>0</v>
      </c>
      <c r="M849" s="44" t="s">
        <v>99</v>
      </c>
    </row>
    <row r="850" spans="1:13" x14ac:dyDescent="0.25">
      <c r="A850" s="43" t="s">
        <v>4900</v>
      </c>
      <c r="B850" s="1" t="s">
        <v>4196</v>
      </c>
      <c r="C850" s="129">
        <v>0</v>
      </c>
      <c r="D850" s="129">
        <v>0</v>
      </c>
      <c r="E850" s="1">
        <v>0</v>
      </c>
      <c r="F850" s="129">
        <v>0</v>
      </c>
      <c r="G850" s="4">
        <v>0</v>
      </c>
      <c r="H850" s="4">
        <v>9.0909090909090898E-2</v>
      </c>
      <c r="I850" s="4">
        <v>0</v>
      </c>
      <c r="J850" s="129">
        <v>1000</v>
      </c>
      <c r="K850" s="129"/>
      <c r="L850" s="129">
        <v>0</v>
      </c>
      <c r="M850" s="44" t="s">
        <v>99</v>
      </c>
    </row>
    <row r="851" spans="1:13" x14ac:dyDescent="0.25">
      <c r="A851" s="43" t="s">
        <v>4901</v>
      </c>
      <c r="B851" s="1" t="s">
        <v>4195</v>
      </c>
      <c r="C851" s="129">
        <v>0</v>
      </c>
      <c r="D851" s="129">
        <v>0</v>
      </c>
      <c r="E851" s="1">
        <v>0</v>
      </c>
      <c r="F851" s="129">
        <v>0</v>
      </c>
      <c r="G851" s="4">
        <v>0</v>
      </c>
      <c r="H851" s="4">
        <v>0.5</v>
      </c>
      <c r="I851" s="4">
        <v>0</v>
      </c>
      <c r="J851" s="129">
        <v>1000</v>
      </c>
      <c r="K851" s="129"/>
      <c r="L851" s="129">
        <v>0</v>
      </c>
      <c r="M851" s="44" t="s">
        <v>99</v>
      </c>
    </row>
    <row r="852" spans="1:13" x14ac:dyDescent="0.25">
      <c r="A852" s="43" t="s">
        <v>4902</v>
      </c>
      <c r="B852" s="1" t="s">
        <v>4161</v>
      </c>
      <c r="C852" s="129">
        <v>0</v>
      </c>
      <c r="D852" s="129">
        <v>0</v>
      </c>
      <c r="E852" s="1">
        <v>0</v>
      </c>
      <c r="F852" s="129">
        <v>0</v>
      </c>
      <c r="G852" s="4">
        <v>0</v>
      </c>
      <c r="H852" s="4">
        <v>0.33333333333333298</v>
      </c>
      <c r="I852" s="4">
        <v>0</v>
      </c>
      <c r="J852" s="129">
        <v>1000</v>
      </c>
      <c r="K852" s="129"/>
      <c r="L852" s="129">
        <v>0</v>
      </c>
      <c r="M852" s="44" t="s">
        <v>99</v>
      </c>
    </row>
    <row r="853" spans="1:13" x14ac:dyDescent="0.25">
      <c r="A853" s="43" t="s">
        <v>4903</v>
      </c>
      <c r="B853" s="1" t="s">
        <v>4169</v>
      </c>
      <c r="C853" s="129">
        <v>0</v>
      </c>
      <c r="D853" s="129">
        <v>0</v>
      </c>
      <c r="E853" s="1">
        <v>0</v>
      </c>
      <c r="F853" s="129">
        <v>0</v>
      </c>
      <c r="G853" s="4">
        <v>0</v>
      </c>
      <c r="H853" s="4">
        <v>-1</v>
      </c>
      <c r="I853" s="4">
        <v>0</v>
      </c>
      <c r="J853" s="129">
        <v>1000</v>
      </c>
      <c r="K853" s="129"/>
      <c r="L853" s="129">
        <v>0</v>
      </c>
      <c r="M853" s="44" t="s">
        <v>99</v>
      </c>
    </row>
    <row r="854" spans="1:13" x14ac:dyDescent="0.25">
      <c r="A854" s="43" t="s">
        <v>4904</v>
      </c>
      <c r="B854" s="1" t="s">
        <v>2907</v>
      </c>
      <c r="C854" s="129">
        <v>0</v>
      </c>
      <c r="D854" s="129">
        <v>0</v>
      </c>
      <c r="E854" s="1">
        <v>0</v>
      </c>
      <c r="F854" s="129">
        <v>0</v>
      </c>
      <c r="G854" s="4">
        <v>0</v>
      </c>
      <c r="H854" s="4">
        <v>-0.22222222222222199</v>
      </c>
      <c r="I854" s="4">
        <v>0.49190710767065399</v>
      </c>
      <c r="J854" s="129">
        <v>1000</v>
      </c>
      <c r="K854" s="129"/>
      <c r="L854" s="129">
        <v>0</v>
      </c>
      <c r="M854" s="44" t="s">
        <v>99</v>
      </c>
    </row>
    <row r="855" spans="1:13" x14ac:dyDescent="0.25">
      <c r="A855" s="43" t="s">
        <v>4905</v>
      </c>
      <c r="B855" s="1" t="s">
        <v>4170</v>
      </c>
      <c r="C855" s="129">
        <v>0</v>
      </c>
      <c r="D855" s="129">
        <v>0</v>
      </c>
      <c r="E855" s="1">
        <v>0</v>
      </c>
      <c r="F855" s="129">
        <v>0</v>
      </c>
      <c r="G855" s="4">
        <v>0</v>
      </c>
      <c r="H855" s="4">
        <v>0.14285714285714299</v>
      </c>
      <c r="I855" s="4">
        <v>0</v>
      </c>
      <c r="J855" s="129">
        <v>1000</v>
      </c>
      <c r="K855" s="129"/>
      <c r="L855" s="129">
        <v>0</v>
      </c>
      <c r="M855" s="44" t="s">
        <v>99</v>
      </c>
    </row>
    <row r="856" spans="1:13" x14ac:dyDescent="0.25">
      <c r="A856" s="43" t="s">
        <v>4906</v>
      </c>
      <c r="B856" s="1" t="s">
        <v>4171</v>
      </c>
      <c r="C856" s="129">
        <v>0</v>
      </c>
      <c r="D856" s="129">
        <v>0</v>
      </c>
      <c r="E856" s="1">
        <v>0</v>
      </c>
      <c r="F856" s="129">
        <v>0</v>
      </c>
      <c r="G856" s="4">
        <v>0</v>
      </c>
      <c r="H856" s="4">
        <v>0.14285714285714299</v>
      </c>
      <c r="I856" s="4">
        <v>0</v>
      </c>
      <c r="J856" s="129">
        <v>1000</v>
      </c>
      <c r="K856" s="129"/>
      <c r="L856" s="129">
        <v>0</v>
      </c>
      <c r="M856" s="44" t="s">
        <v>99</v>
      </c>
    </row>
    <row r="857" spans="1:13" x14ac:dyDescent="0.25">
      <c r="A857" s="43" t="s">
        <v>4907</v>
      </c>
      <c r="B857" s="1" t="s">
        <v>4172</v>
      </c>
      <c r="C857" s="129">
        <v>0</v>
      </c>
      <c r="D857" s="129">
        <v>0</v>
      </c>
      <c r="E857" s="1">
        <v>0</v>
      </c>
      <c r="F857" s="129">
        <v>0</v>
      </c>
      <c r="G857" s="4">
        <v>0</v>
      </c>
      <c r="H857" s="4">
        <v>0.1</v>
      </c>
      <c r="I857" s="4">
        <v>0</v>
      </c>
      <c r="J857" s="129">
        <v>1000</v>
      </c>
      <c r="K857" s="129"/>
      <c r="L857" s="129">
        <v>0</v>
      </c>
      <c r="M857" s="44" t="s">
        <v>99</v>
      </c>
    </row>
    <row r="858" spans="1:13" x14ac:dyDescent="0.25">
      <c r="A858" s="43" t="s">
        <v>4908</v>
      </c>
      <c r="B858" s="1" t="s">
        <v>3867</v>
      </c>
      <c r="C858" s="129">
        <v>0</v>
      </c>
      <c r="D858" s="129">
        <v>0</v>
      </c>
      <c r="E858" s="1">
        <v>0</v>
      </c>
      <c r="F858" s="129">
        <v>0</v>
      </c>
      <c r="G858" s="4">
        <v>0</v>
      </c>
      <c r="H858" s="4">
        <v>-0.17647058823529399</v>
      </c>
      <c r="I858" s="4">
        <v>0.48373983739837401</v>
      </c>
      <c r="J858" s="129">
        <v>1000</v>
      </c>
      <c r="K858" s="129"/>
      <c r="L858" s="129">
        <v>0</v>
      </c>
      <c r="M858" s="44" t="s">
        <v>99</v>
      </c>
    </row>
    <row r="859" spans="1:13" x14ac:dyDescent="0.25">
      <c r="A859" s="43" t="s">
        <v>4909</v>
      </c>
      <c r="B859" s="1" t="s">
        <v>4180</v>
      </c>
      <c r="C859" s="129">
        <v>0</v>
      </c>
      <c r="D859" s="129">
        <v>0</v>
      </c>
      <c r="E859" s="1">
        <v>0</v>
      </c>
      <c r="F859" s="129">
        <v>0</v>
      </c>
      <c r="G859" s="4">
        <v>0</v>
      </c>
      <c r="H859" s="4">
        <v>-0.33333333333333298</v>
      </c>
      <c r="I859" s="4">
        <v>0</v>
      </c>
      <c r="J859" s="129">
        <v>1000</v>
      </c>
      <c r="K859" s="129"/>
      <c r="L859" s="129">
        <v>0</v>
      </c>
      <c r="M859" s="44" t="s">
        <v>99</v>
      </c>
    </row>
    <row r="860" spans="1:13" x14ac:dyDescent="0.25">
      <c r="A860" s="43" t="s">
        <v>4910</v>
      </c>
      <c r="B860" s="1" t="s">
        <v>4183</v>
      </c>
      <c r="C860" s="129">
        <v>0</v>
      </c>
      <c r="D860" s="129">
        <v>0</v>
      </c>
      <c r="E860" s="1">
        <v>0</v>
      </c>
      <c r="F860" s="129">
        <v>0</v>
      </c>
      <c r="G860" s="4">
        <v>0</v>
      </c>
      <c r="H860" s="4">
        <v>-0.33333333333333298</v>
      </c>
      <c r="I860" s="4">
        <v>0</v>
      </c>
      <c r="J860" s="129">
        <v>1000</v>
      </c>
      <c r="K860" s="129"/>
      <c r="L860" s="129">
        <v>0</v>
      </c>
      <c r="M860" s="44" t="s">
        <v>99</v>
      </c>
    </row>
    <row r="861" spans="1:13" x14ac:dyDescent="0.25">
      <c r="A861" s="43" t="s">
        <v>4911</v>
      </c>
      <c r="B861" s="1" t="s">
        <v>4184</v>
      </c>
      <c r="C861" s="129">
        <v>0</v>
      </c>
      <c r="D861" s="129">
        <v>0</v>
      </c>
      <c r="E861" s="1">
        <v>0</v>
      </c>
      <c r="F861" s="129">
        <v>0</v>
      </c>
      <c r="G861" s="4">
        <v>0</v>
      </c>
      <c r="H861" s="4">
        <v>-0.6</v>
      </c>
      <c r="I861" s="4">
        <v>0</v>
      </c>
      <c r="J861" s="129">
        <v>1000</v>
      </c>
      <c r="K861" s="129"/>
      <c r="L861" s="129">
        <v>0</v>
      </c>
      <c r="M861" s="44" t="s">
        <v>99</v>
      </c>
    </row>
    <row r="862" spans="1:13" x14ac:dyDescent="0.25">
      <c r="A862" s="43" t="s">
        <v>4912</v>
      </c>
      <c r="B862" s="1" t="s">
        <v>4187</v>
      </c>
      <c r="C862" s="129">
        <v>0</v>
      </c>
      <c r="D862" s="129">
        <v>0</v>
      </c>
      <c r="E862" s="1">
        <v>0</v>
      </c>
      <c r="F862" s="129">
        <v>0</v>
      </c>
      <c r="G862" s="4">
        <v>0</v>
      </c>
      <c r="H862" s="4">
        <v>0.33333333333333298</v>
      </c>
      <c r="I862" s="4">
        <v>0</v>
      </c>
      <c r="J862" s="129">
        <v>1000</v>
      </c>
      <c r="K862" s="129"/>
      <c r="L862" s="129">
        <v>0</v>
      </c>
      <c r="M862" s="44" t="s">
        <v>99</v>
      </c>
    </row>
    <row r="863" spans="1:13" x14ac:dyDescent="0.25">
      <c r="A863" s="43" t="s">
        <v>4913</v>
      </c>
      <c r="B863" s="1" t="s">
        <v>4192</v>
      </c>
      <c r="C863" s="129">
        <v>0</v>
      </c>
      <c r="D863" s="129">
        <v>0</v>
      </c>
      <c r="E863" s="1">
        <v>0</v>
      </c>
      <c r="F863" s="129">
        <v>0</v>
      </c>
      <c r="G863" s="4">
        <v>0</v>
      </c>
      <c r="H863" s="4">
        <v>-0.33333333333333298</v>
      </c>
      <c r="I863" s="4">
        <v>0</v>
      </c>
      <c r="J863" s="129">
        <v>1000</v>
      </c>
      <c r="K863" s="129"/>
      <c r="L863" s="129">
        <v>0</v>
      </c>
      <c r="M863" s="44" t="s">
        <v>99</v>
      </c>
    </row>
    <row r="864" spans="1:13" x14ac:dyDescent="0.25">
      <c r="A864" s="43" t="s">
        <v>4914</v>
      </c>
      <c r="B864" s="1" t="s">
        <v>3876</v>
      </c>
      <c r="C864" s="129">
        <v>0</v>
      </c>
      <c r="D864" s="129">
        <v>0</v>
      </c>
      <c r="E864" s="1">
        <v>0</v>
      </c>
      <c r="F864" s="129">
        <v>0</v>
      </c>
      <c r="G864" s="4">
        <v>0</v>
      </c>
      <c r="H864" s="4">
        <v>-0.266666666666667</v>
      </c>
      <c r="I864" s="4">
        <v>0.50805767599660701</v>
      </c>
      <c r="J864" s="129">
        <v>1000</v>
      </c>
      <c r="K864" s="129"/>
      <c r="L864" s="129">
        <v>0</v>
      </c>
      <c r="M864" s="44" t="s">
        <v>99</v>
      </c>
    </row>
    <row r="865" spans="1:13" x14ac:dyDescent="0.25">
      <c r="A865" s="43" t="s">
        <v>4915</v>
      </c>
      <c r="B865" s="1" t="s">
        <v>3863</v>
      </c>
      <c r="C865" s="129">
        <v>0</v>
      </c>
      <c r="D865" s="129">
        <v>0</v>
      </c>
      <c r="E865" s="1">
        <v>0</v>
      </c>
      <c r="F865" s="129">
        <v>0</v>
      </c>
      <c r="G865" s="4">
        <v>0</v>
      </c>
      <c r="H865" s="4">
        <v>-0.1</v>
      </c>
      <c r="I865" s="4">
        <v>0.49733254297569601</v>
      </c>
      <c r="J865" s="129">
        <v>1000</v>
      </c>
      <c r="K865" s="129"/>
      <c r="L865" s="129">
        <v>0</v>
      </c>
      <c r="M865" s="44" t="s">
        <v>99</v>
      </c>
    </row>
    <row r="866" spans="1:13" x14ac:dyDescent="0.25">
      <c r="A866" s="43" t="s">
        <v>4916</v>
      </c>
      <c r="B866" s="1" t="s">
        <v>3875</v>
      </c>
      <c r="C866" s="129">
        <v>0</v>
      </c>
      <c r="D866" s="129">
        <v>0</v>
      </c>
      <c r="E866" s="1">
        <v>0</v>
      </c>
      <c r="F866" s="129">
        <v>0</v>
      </c>
      <c r="G866" s="4">
        <v>0</v>
      </c>
      <c r="H866" s="4">
        <v>-0.75</v>
      </c>
      <c r="I866" s="4">
        <v>0.47679814385150798</v>
      </c>
      <c r="J866" s="129">
        <v>1000</v>
      </c>
      <c r="K866" s="129"/>
      <c r="L866" s="129">
        <v>0</v>
      </c>
      <c r="M866" s="44" t="s">
        <v>99</v>
      </c>
    </row>
    <row r="867" spans="1:13" x14ac:dyDescent="0.25">
      <c r="A867" s="43" t="s">
        <v>4917</v>
      </c>
      <c r="B867" s="1" t="s">
        <v>3881</v>
      </c>
      <c r="C867" s="129">
        <v>0</v>
      </c>
      <c r="D867" s="129">
        <v>0</v>
      </c>
      <c r="E867" s="1">
        <v>0</v>
      </c>
      <c r="F867" s="129">
        <v>0</v>
      </c>
      <c r="G867" s="4">
        <v>0</v>
      </c>
      <c r="H867" s="4">
        <v>0</v>
      </c>
      <c r="I867" s="4">
        <v>0.48378728923476</v>
      </c>
      <c r="J867" s="129">
        <v>1000</v>
      </c>
      <c r="K867" s="129"/>
      <c r="L867" s="129">
        <v>0</v>
      </c>
      <c r="M867" s="44" t="s">
        <v>99</v>
      </c>
    </row>
    <row r="868" spans="1:13" x14ac:dyDescent="0.25">
      <c r="A868" s="43" t="s">
        <v>4918</v>
      </c>
      <c r="B868" s="1" t="s">
        <v>3862</v>
      </c>
      <c r="C868" s="129">
        <v>0</v>
      </c>
      <c r="D868" s="129">
        <v>0</v>
      </c>
      <c r="E868" s="1">
        <v>0</v>
      </c>
      <c r="F868" s="129">
        <v>0</v>
      </c>
      <c r="G868" s="4">
        <v>0</v>
      </c>
      <c r="H868" s="4">
        <v>-0.266666666666667</v>
      </c>
      <c r="I868" s="4">
        <v>0.48157560355781398</v>
      </c>
      <c r="J868" s="129">
        <v>1000</v>
      </c>
      <c r="K868" s="129"/>
      <c r="L868" s="129">
        <v>0</v>
      </c>
      <c r="M868" s="44" t="s">
        <v>99</v>
      </c>
    </row>
    <row r="869" spans="1:13" x14ac:dyDescent="0.25">
      <c r="A869" s="43" t="s">
        <v>4919</v>
      </c>
      <c r="B869" s="1" t="s">
        <v>3884</v>
      </c>
      <c r="C869" s="129">
        <v>0</v>
      </c>
      <c r="D869" s="129">
        <v>0</v>
      </c>
      <c r="E869" s="1">
        <v>0</v>
      </c>
      <c r="F869" s="129">
        <v>0</v>
      </c>
      <c r="G869" s="4">
        <v>0</v>
      </c>
      <c r="H869" s="4">
        <v>-0.133333333333333</v>
      </c>
      <c r="I869" s="4">
        <v>0.43689320388349501</v>
      </c>
      <c r="J869" s="129">
        <v>1000</v>
      </c>
      <c r="K869" s="129"/>
      <c r="L869" s="129">
        <v>0</v>
      </c>
      <c r="M869" s="44" t="s">
        <v>99</v>
      </c>
    </row>
    <row r="870" spans="1:13" x14ac:dyDescent="0.25">
      <c r="A870" s="43" t="s">
        <v>4920</v>
      </c>
      <c r="B870" s="1" t="s">
        <v>3874</v>
      </c>
      <c r="C870" s="129">
        <v>0</v>
      </c>
      <c r="D870" s="129">
        <v>0</v>
      </c>
      <c r="E870" s="1">
        <v>0</v>
      </c>
      <c r="F870" s="129">
        <v>0</v>
      </c>
      <c r="G870" s="4">
        <v>0</v>
      </c>
      <c r="H870" s="4">
        <v>-0.2</v>
      </c>
      <c r="I870" s="4">
        <v>0.447204968944099</v>
      </c>
      <c r="J870" s="129">
        <v>1000</v>
      </c>
      <c r="K870" s="129"/>
      <c r="L870" s="129">
        <v>0</v>
      </c>
      <c r="M870" s="44" t="s">
        <v>99</v>
      </c>
    </row>
    <row r="871" spans="1:13" x14ac:dyDescent="0.25">
      <c r="A871" s="43" t="s">
        <v>4921</v>
      </c>
      <c r="B871" s="1" t="s">
        <v>3872</v>
      </c>
      <c r="C871" s="129">
        <v>0</v>
      </c>
      <c r="D871" s="129">
        <v>0</v>
      </c>
      <c r="E871" s="1">
        <v>0</v>
      </c>
      <c r="F871" s="129">
        <v>0</v>
      </c>
      <c r="G871" s="4">
        <v>0</v>
      </c>
      <c r="H871" s="4">
        <v>0.3</v>
      </c>
      <c r="I871" s="4">
        <v>0.50235183443085596</v>
      </c>
      <c r="J871" s="129">
        <v>1000</v>
      </c>
      <c r="K871" s="129"/>
      <c r="L871" s="129">
        <v>0</v>
      </c>
      <c r="M871" s="44" t="s">
        <v>99</v>
      </c>
    </row>
    <row r="872" spans="1:13" x14ac:dyDescent="0.25">
      <c r="A872" s="43" t="s">
        <v>4922</v>
      </c>
      <c r="B872" s="1" t="s">
        <v>3873</v>
      </c>
      <c r="C872" s="129">
        <v>0</v>
      </c>
      <c r="D872" s="129">
        <v>0</v>
      </c>
      <c r="E872" s="1">
        <v>0</v>
      </c>
      <c r="F872" s="129">
        <v>0</v>
      </c>
      <c r="G872" s="4">
        <v>0</v>
      </c>
      <c r="H872" s="4">
        <v>-0.42857142857142899</v>
      </c>
      <c r="I872" s="4">
        <v>0.45322793148880097</v>
      </c>
      <c r="J872" s="129">
        <v>1000</v>
      </c>
      <c r="K872" s="129"/>
      <c r="L872" s="129">
        <v>0</v>
      </c>
      <c r="M872" s="44" t="s">
        <v>99</v>
      </c>
    </row>
    <row r="873" spans="1:13" x14ac:dyDescent="0.25">
      <c r="A873" s="43" t="s">
        <v>4923</v>
      </c>
      <c r="B873" s="1" t="s">
        <v>3866</v>
      </c>
      <c r="C873" s="129">
        <v>0</v>
      </c>
      <c r="D873" s="129">
        <v>0</v>
      </c>
      <c r="E873" s="1">
        <v>0</v>
      </c>
      <c r="F873" s="129">
        <v>0</v>
      </c>
      <c r="G873" s="4">
        <v>0</v>
      </c>
      <c r="H873" s="4">
        <v>-6.6666666666666693E-2</v>
      </c>
      <c r="I873" s="4">
        <v>0.497701904136573</v>
      </c>
      <c r="J873" s="129">
        <v>1000</v>
      </c>
      <c r="K873" s="129"/>
      <c r="L873" s="129">
        <v>0</v>
      </c>
      <c r="M873" s="44" t="s">
        <v>99</v>
      </c>
    </row>
    <row r="874" spans="1:13" x14ac:dyDescent="0.25">
      <c r="A874" s="43" t="s">
        <v>4924</v>
      </c>
      <c r="B874" s="1" t="s">
        <v>3877</v>
      </c>
      <c r="C874" s="129">
        <v>0</v>
      </c>
      <c r="D874" s="129">
        <v>0</v>
      </c>
      <c r="E874" s="1">
        <v>0</v>
      </c>
      <c r="F874" s="129">
        <v>0</v>
      </c>
      <c r="G874" s="4">
        <v>0</v>
      </c>
      <c r="H874" s="4">
        <v>-0.14285714285714299</v>
      </c>
      <c r="I874" s="4">
        <v>0.51748971193415605</v>
      </c>
      <c r="J874" s="129">
        <v>1000</v>
      </c>
      <c r="K874" s="129"/>
      <c r="L874" s="129">
        <v>0</v>
      </c>
      <c r="M874" s="44" t="s">
        <v>99</v>
      </c>
    </row>
    <row r="875" spans="1:13" x14ac:dyDescent="0.25">
      <c r="A875" s="43" t="s">
        <v>4925</v>
      </c>
      <c r="B875" s="1" t="s">
        <v>3885</v>
      </c>
      <c r="C875" s="129">
        <v>0</v>
      </c>
      <c r="D875" s="129">
        <v>0</v>
      </c>
      <c r="E875" s="1">
        <v>0</v>
      </c>
      <c r="F875" s="129">
        <v>0</v>
      </c>
      <c r="G875" s="4">
        <v>0</v>
      </c>
      <c r="H875" s="4">
        <v>-0.35714285714285698</v>
      </c>
      <c r="I875" s="4">
        <v>0.49427917620137302</v>
      </c>
      <c r="J875" s="129">
        <v>1000</v>
      </c>
      <c r="K875" s="129"/>
      <c r="L875" s="129">
        <v>0</v>
      </c>
      <c r="M875" s="44" t="s">
        <v>99</v>
      </c>
    </row>
    <row r="876" spans="1:13" x14ac:dyDescent="0.25">
      <c r="A876" s="43" t="s">
        <v>4926</v>
      </c>
      <c r="B876" s="1" t="s">
        <v>445</v>
      </c>
      <c r="C876" s="129">
        <v>0</v>
      </c>
      <c r="D876" s="129">
        <v>0</v>
      </c>
      <c r="E876" s="1">
        <v>0</v>
      </c>
      <c r="F876" s="129">
        <v>0</v>
      </c>
      <c r="G876" s="4">
        <v>0</v>
      </c>
      <c r="H876" s="4">
        <v>0.2</v>
      </c>
      <c r="I876" s="4">
        <v>0.51790633608815395</v>
      </c>
      <c r="J876" s="129">
        <v>1000</v>
      </c>
      <c r="K876" s="129"/>
      <c r="L876" s="129">
        <v>0</v>
      </c>
      <c r="M876" s="44" t="s">
        <v>99</v>
      </c>
    </row>
    <row r="877" spans="1:13" x14ac:dyDescent="0.25">
      <c r="A877" s="43" t="s">
        <v>4927</v>
      </c>
      <c r="B877" s="1" t="s">
        <v>3878</v>
      </c>
      <c r="C877" s="129">
        <v>0</v>
      </c>
      <c r="D877" s="129">
        <v>0</v>
      </c>
      <c r="E877" s="1">
        <v>0</v>
      </c>
      <c r="F877" s="129">
        <v>0</v>
      </c>
      <c r="G877" s="4">
        <v>0</v>
      </c>
      <c r="H877" s="4">
        <v>-0.33333333333333298</v>
      </c>
      <c r="I877" s="4">
        <v>0.40043057050592001</v>
      </c>
      <c r="J877" s="129">
        <v>1000</v>
      </c>
      <c r="K877" s="129"/>
      <c r="L877" s="129">
        <v>0</v>
      </c>
      <c r="M877" s="44" t="s">
        <v>99</v>
      </c>
    </row>
    <row r="878" spans="1:13" x14ac:dyDescent="0.25">
      <c r="A878" s="43" t="s">
        <v>4928</v>
      </c>
      <c r="B878" s="1" t="s">
        <v>3918</v>
      </c>
      <c r="C878" s="129">
        <v>0</v>
      </c>
      <c r="D878" s="129">
        <v>0</v>
      </c>
      <c r="E878" s="1">
        <v>0</v>
      </c>
      <c r="F878" s="129">
        <v>0</v>
      </c>
      <c r="G878" s="4">
        <v>0</v>
      </c>
      <c r="H878" s="4">
        <v>0</v>
      </c>
      <c r="I878" s="4">
        <v>0.5</v>
      </c>
      <c r="J878" s="129">
        <v>1000</v>
      </c>
      <c r="K878" s="129"/>
      <c r="L878" s="129">
        <v>0</v>
      </c>
      <c r="M878" s="44" t="s">
        <v>99</v>
      </c>
    </row>
    <row r="879" spans="1:13" x14ac:dyDescent="0.25">
      <c r="A879" s="43" t="s">
        <v>917</v>
      </c>
      <c r="B879" s="1" t="s">
        <v>57</v>
      </c>
      <c r="C879" s="129">
        <v>1</v>
      </c>
      <c r="D879" s="129">
        <v>41</v>
      </c>
      <c r="E879" s="1">
        <v>34599</v>
      </c>
      <c r="F879" s="129">
        <v>45576</v>
      </c>
      <c r="G879" s="4">
        <v>0</v>
      </c>
      <c r="H879" s="4">
        <v>1</v>
      </c>
      <c r="I879" s="4">
        <v>0.5</v>
      </c>
      <c r="J879" s="129">
        <v>1000</v>
      </c>
      <c r="K879" s="129"/>
      <c r="L879" s="129">
        <v>0</v>
      </c>
      <c r="M879" s="44" t="s">
        <v>99</v>
      </c>
    </row>
    <row r="880" spans="1:13" x14ac:dyDescent="0.25">
      <c r="A880" s="43" t="s">
        <v>880</v>
      </c>
      <c r="B880" s="1" t="s">
        <v>30</v>
      </c>
      <c r="C880" s="129">
        <v>61</v>
      </c>
      <c r="D880" s="129">
        <v>188</v>
      </c>
      <c r="E880" s="1">
        <v>2973</v>
      </c>
      <c r="F880" s="129">
        <v>3548</v>
      </c>
      <c r="G880" s="4">
        <v>0</v>
      </c>
      <c r="H880" s="4">
        <v>0.33333333333333298</v>
      </c>
      <c r="I880" s="4">
        <v>0.54957507082153001</v>
      </c>
      <c r="J880" s="129">
        <v>1000</v>
      </c>
      <c r="K880" s="129"/>
      <c r="L880" s="129">
        <v>0</v>
      </c>
      <c r="M880" s="44" t="s">
        <v>99</v>
      </c>
    </row>
    <row r="881" spans="1:13" x14ac:dyDescent="0.25">
      <c r="A881" s="43" t="s">
        <v>4929</v>
      </c>
      <c r="B881" s="1" t="s">
        <v>3058</v>
      </c>
      <c r="C881" s="129">
        <v>27</v>
      </c>
      <c r="D881" s="129">
        <v>61</v>
      </c>
      <c r="E881" s="1">
        <v>1004</v>
      </c>
      <c r="F881" s="129">
        <v>1024</v>
      </c>
      <c r="G881" s="4">
        <v>0</v>
      </c>
      <c r="H881" s="4">
        <v>0</v>
      </c>
      <c r="I881" s="4">
        <v>0.45945945945945998</v>
      </c>
      <c r="J881" s="129">
        <v>1000</v>
      </c>
      <c r="K881" s="129"/>
      <c r="L881" s="129">
        <v>0</v>
      </c>
      <c r="M881" s="44" t="s">
        <v>99</v>
      </c>
    </row>
    <row r="882" spans="1:13" x14ac:dyDescent="0.25">
      <c r="A882" s="43" t="s">
        <v>937</v>
      </c>
      <c r="B882" s="1" t="s">
        <v>129</v>
      </c>
      <c r="C882" s="129">
        <v>0</v>
      </c>
      <c r="D882" s="129">
        <v>0</v>
      </c>
      <c r="E882" s="1">
        <v>0</v>
      </c>
      <c r="F882" s="129">
        <v>0</v>
      </c>
      <c r="G882" s="4">
        <v>0</v>
      </c>
      <c r="H882" s="4">
        <v>0</v>
      </c>
      <c r="I882" s="4">
        <v>0</v>
      </c>
      <c r="J882" s="129">
        <v>1000</v>
      </c>
      <c r="K882" s="129"/>
      <c r="L882" s="129">
        <v>0</v>
      </c>
      <c r="M882" s="44" t="s">
        <v>99</v>
      </c>
    </row>
    <row r="883" spans="1:13" x14ac:dyDescent="0.25">
      <c r="A883" s="43" t="s">
        <v>854</v>
      </c>
      <c r="B883" s="1" t="s">
        <v>76</v>
      </c>
      <c r="C883" s="129">
        <v>54</v>
      </c>
      <c r="D883" s="129">
        <v>86</v>
      </c>
      <c r="E883" s="1">
        <v>567</v>
      </c>
      <c r="F883" s="129">
        <v>966</v>
      </c>
      <c r="G883" s="4">
        <v>0</v>
      </c>
      <c r="H883" s="4">
        <v>0</v>
      </c>
      <c r="I883" s="4">
        <v>0.49152542372881403</v>
      </c>
      <c r="J883" s="129">
        <v>1000</v>
      </c>
      <c r="K883" s="129"/>
      <c r="L883" s="129">
        <v>0</v>
      </c>
      <c r="M883" s="44" t="s">
        <v>99</v>
      </c>
    </row>
    <row r="884" spans="1:13" x14ac:dyDescent="0.25">
      <c r="A884" s="43" t="s">
        <v>902</v>
      </c>
      <c r="B884" s="1" t="s">
        <v>118</v>
      </c>
      <c r="C884" s="129">
        <v>2001</v>
      </c>
      <c r="D884" s="129">
        <v>1106</v>
      </c>
      <c r="E884" s="1">
        <v>288</v>
      </c>
      <c r="F884" s="129">
        <v>317</v>
      </c>
      <c r="G884" s="4">
        <v>0</v>
      </c>
      <c r="H884" s="4">
        <v>0.60396039603960405</v>
      </c>
      <c r="I884" s="4">
        <v>0.56176470588235305</v>
      </c>
      <c r="J884" s="129">
        <v>1000</v>
      </c>
      <c r="K884" s="129"/>
      <c r="L884" s="129">
        <v>0</v>
      </c>
      <c r="M884" s="44" t="s">
        <v>99</v>
      </c>
    </row>
    <row r="885" spans="1:13" x14ac:dyDescent="0.25">
      <c r="A885" s="43" t="s">
        <v>929</v>
      </c>
      <c r="B885" s="1" t="s">
        <v>74</v>
      </c>
      <c r="C885" s="129">
        <v>9</v>
      </c>
      <c r="D885" s="129">
        <v>13</v>
      </c>
      <c r="E885" s="1">
        <v>271</v>
      </c>
      <c r="F885" s="129">
        <v>731</v>
      </c>
      <c r="G885" s="4">
        <v>0</v>
      </c>
      <c r="H885" s="4">
        <v>0</v>
      </c>
      <c r="I885" s="4">
        <v>0.61538461538461497</v>
      </c>
      <c r="J885" s="129">
        <v>1000</v>
      </c>
      <c r="K885" s="129"/>
      <c r="L885" s="129">
        <v>0</v>
      </c>
      <c r="M885" s="44" t="s">
        <v>99</v>
      </c>
    </row>
    <row r="886" spans="1:13" x14ac:dyDescent="0.25">
      <c r="A886" s="43" t="s">
        <v>915</v>
      </c>
      <c r="B886" s="1" t="s">
        <v>58</v>
      </c>
      <c r="C886" s="129">
        <v>25</v>
      </c>
      <c r="D886" s="129">
        <v>19</v>
      </c>
      <c r="E886" s="1">
        <v>250</v>
      </c>
      <c r="F886" s="129">
        <v>697</v>
      </c>
      <c r="G886" s="4">
        <v>0</v>
      </c>
      <c r="H886" s="4">
        <v>0</v>
      </c>
      <c r="I886" s="4">
        <v>0.9</v>
      </c>
      <c r="J886" s="129">
        <v>1000</v>
      </c>
      <c r="K886" s="129"/>
      <c r="L886" s="129">
        <v>0</v>
      </c>
      <c r="M886" s="44" t="s">
        <v>99</v>
      </c>
    </row>
    <row r="887" spans="1:13" x14ac:dyDescent="0.25">
      <c r="A887" s="43" t="s">
        <v>865</v>
      </c>
      <c r="B887" s="1" t="s">
        <v>104</v>
      </c>
      <c r="C887" s="129">
        <v>1920</v>
      </c>
      <c r="D887" s="129">
        <v>1003</v>
      </c>
      <c r="E887" s="1">
        <v>295</v>
      </c>
      <c r="F887" s="129">
        <v>345</v>
      </c>
      <c r="G887" s="4">
        <v>0</v>
      </c>
      <c r="H887" s="4">
        <v>0.53521126760563398</v>
      </c>
      <c r="I887" s="4">
        <v>0.50706613906161702</v>
      </c>
      <c r="J887" s="129">
        <v>1000</v>
      </c>
      <c r="K887" s="129"/>
      <c r="L887" s="129">
        <v>0</v>
      </c>
      <c r="M887" s="44" t="s">
        <v>99</v>
      </c>
    </row>
    <row r="888" spans="1:13" x14ac:dyDescent="0.25">
      <c r="A888" s="43" t="s">
        <v>871</v>
      </c>
      <c r="B888" s="1" t="s">
        <v>22</v>
      </c>
      <c r="C888" s="129">
        <v>271</v>
      </c>
      <c r="D888" s="129">
        <v>240</v>
      </c>
      <c r="E888" s="1">
        <v>710</v>
      </c>
      <c r="F888" s="129">
        <v>660</v>
      </c>
      <c r="G888" s="4">
        <v>0</v>
      </c>
      <c r="H888" s="4">
        <v>0.38461538461538503</v>
      </c>
      <c r="I888" s="4">
        <v>0.47970479704796998</v>
      </c>
      <c r="J888" s="129">
        <v>1000</v>
      </c>
      <c r="K888" s="129"/>
      <c r="L888" s="129">
        <v>0</v>
      </c>
      <c r="M888" s="44" t="s">
        <v>99</v>
      </c>
    </row>
    <row r="889" spans="1:13" x14ac:dyDescent="0.25">
      <c r="A889" s="43" t="s">
        <v>4930</v>
      </c>
      <c r="B889" s="1" t="s">
        <v>3024</v>
      </c>
      <c r="C889" s="129">
        <v>219</v>
      </c>
      <c r="D889" s="129">
        <v>236</v>
      </c>
      <c r="E889" s="1">
        <v>798</v>
      </c>
      <c r="F889" s="129">
        <v>638</v>
      </c>
      <c r="G889" s="4">
        <v>0</v>
      </c>
      <c r="H889" s="4">
        <v>0.78260869565217395</v>
      </c>
      <c r="I889" s="4">
        <v>0.56190476190476202</v>
      </c>
      <c r="J889" s="129">
        <v>1000</v>
      </c>
      <c r="K889" s="129"/>
      <c r="L889" s="129">
        <v>0</v>
      </c>
      <c r="M889" s="44" t="s">
        <v>99</v>
      </c>
    </row>
    <row r="890" spans="1:13" x14ac:dyDescent="0.25">
      <c r="A890" s="43" t="s">
        <v>922</v>
      </c>
      <c r="B890" s="1" t="s">
        <v>120</v>
      </c>
      <c r="C890" s="129">
        <v>0</v>
      </c>
      <c r="D890" s="129">
        <v>0</v>
      </c>
      <c r="E890" s="1">
        <v>0</v>
      </c>
      <c r="F890" s="129">
        <v>0</v>
      </c>
      <c r="G890" s="4">
        <v>0</v>
      </c>
      <c r="H890" s="4">
        <v>-1</v>
      </c>
      <c r="I890" s="4">
        <v>1</v>
      </c>
      <c r="J890" s="129">
        <v>1000</v>
      </c>
      <c r="K890" s="129"/>
      <c r="L890" s="129">
        <v>0</v>
      </c>
      <c r="M890" s="44" t="s">
        <v>99</v>
      </c>
    </row>
    <row r="891" spans="1:13" x14ac:dyDescent="0.25">
      <c r="A891" s="43" t="s">
        <v>906</v>
      </c>
      <c r="B891" s="1" t="s">
        <v>60</v>
      </c>
      <c r="C891" s="129">
        <v>32</v>
      </c>
      <c r="D891" s="129">
        <v>29</v>
      </c>
      <c r="E891" s="1">
        <v>374</v>
      </c>
      <c r="F891" s="129">
        <v>606</v>
      </c>
      <c r="G891" s="4">
        <v>0</v>
      </c>
      <c r="H891" s="4">
        <v>0.33333333333333298</v>
      </c>
      <c r="I891" s="4">
        <v>0.72580645161290303</v>
      </c>
      <c r="J891" s="129">
        <v>1000</v>
      </c>
      <c r="K891" s="129"/>
      <c r="L891" s="129">
        <v>0</v>
      </c>
      <c r="M891" s="44" t="s">
        <v>99</v>
      </c>
    </row>
    <row r="892" spans="1:13" x14ac:dyDescent="0.25">
      <c r="A892" s="43" t="s">
        <v>901</v>
      </c>
      <c r="B892" s="1" t="s">
        <v>117</v>
      </c>
      <c r="C892" s="129">
        <v>1872</v>
      </c>
      <c r="D892" s="129">
        <v>1521</v>
      </c>
      <c r="E892" s="1">
        <v>319</v>
      </c>
      <c r="F892" s="129">
        <v>369</v>
      </c>
      <c r="G892" s="4">
        <v>0</v>
      </c>
      <c r="H892" s="4">
        <v>0.75</v>
      </c>
      <c r="I892" s="4">
        <v>0.53343542623787599</v>
      </c>
      <c r="J892" s="129">
        <v>1000</v>
      </c>
      <c r="K892" s="129"/>
      <c r="L892" s="129">
        <v>0</v>
      </c>
      <c r="M892" s="44" t="s">
        <v>99</v>
      </c>
    </row>
    <row r="893" spans="1:13" x14ac:dyDescent="0.25">
      <c r="A893" s="43" t="s">
        <v>939</v>
      </c>
      <c r="B893" s="1" t="s">
        <v>131</v>
      </c>
      <c r="C893" s="129">
        <v>2072</v>
      </c>
      <c r="D893" s="129">
        <v>776</v>
      </c>
      <c r="E893" s="1">
        <v>331</v>
      </c>
      <c r="F893" s="129">
        <v>335</v>
      </c>
      <c r="G893" s="4">
        <v>0</v>
      </c>
      <c r="H893" s="4">
        <v>0.65454545454545399</v>
      </c>
      <c r="I893" s="4">
        <v>0.53581800580832495</v>
      </c>
      <c r="J893" s="129">
        <v>1000</v>
      </c>
      <c r="K893" s="129"/>
      <c r="L893" s="129">
        <v>0</v>
      </c>
      <c r="M893" s="44" t="s">
        <v>99</v>
      </c>
    </row>
    <row r="894" spans="1:13" x14ac:dyDescent="0.25">
      <c r="A894" s="43" t="s">
        <v>4931</v>
      </c>
      <c r="B894" s="1" t="s">
        <v>3225</v>
      </c>
      <c r="C894" s="129">
        <v>519</v>
      </c>
      <c r="D894" s="129">
        <v>667</v>
      </c>
      <c r="E894" s="1">
        <v>551</v>
      </c>
      <c r="F894" s="129">
        <v>568</v>
      </c>
      <c r="G894" s="4">
        <v>0</v>
      </c>
      <c r="H894" s="4">
        <v>0.5</v>
      </c>
      <c r="I894" s="4">
        <v>0.51017441860465096</v>
      </c>
      <c r="J894" s="129">
        <v>1000</v>
      </c>
      <c r="K894" s="129"/>
      <c r="L894" s="129">
        <v>0</v>
      </c>
      <c r="M894" s="44" t="s">
        <v>99</v>
      </c>
    </row>
    <row r="895" spans="1:13" x14ac:dyDescent="0.25">
      <c r="A895" s="43" t="s">
        <v>925</v>
      </c>
      <c r="B895" s="1" t="s">
        <v>55</v>
      </c>
      <c r="C895" s="129">
        <v>759</v>
      </c>
      <c r="D895" s="129">
        <v>432</v>
      </c>
      <c r="E895" s="1">
        <v>275</v>
      </c>
      <c r="F895" s="129">
        <v>305</v>
      </c>
      <c r="G895" s="4">
        <v>0</v>
      </c>
      <c r="H895" s="4">
        <v>0.58461538461538498</v>
      </c>
      <c r="I895" s="4">
        <v>0.79728419010669205</v>
      </c>
      <c r="J895" s="129">
        <v>1000</v>
      </c>
      <c r="K895" s="129"/>
      <c r="L895" s="129">
        <v>0</v>
      </c>
      <c r="M895" s="44" t="s">
        <v>99</v>
      </c>
    </row>
    <row r="896" spans="1:13" x14ac:dyDescent="0.25">
      <c r="A896" s="43" t="s">
        <v>4932</v>
      </c>
      <c r="B896" s="1" t="s">
        <v>3278</v>
      </c>
      <c r="C896" s="129">
        <v>1332</v>
      </c>
      <c r="D896" s="129">
        <v>1279</v>
      </c>
      <c r="E896" s="1">
        <v>518</v>
      </c>
      <c r="F896" s="129">
        <v>565</v>
      </c>
      <c r="G896" s="4">
        <v>0</v>
      </c>
      <c r="H896" s="4">
        <v>0.79310344827586199</v>
      </c>
      <c r="I896" s="4">
        <v>0.55923344947735198</v>
      </c>
      <c r="J896" s="129">
        <v>1000</v>
      </c>
      <c r="K896" s="129"/>
      <c r="L896" s="129">
        <v>0</v>
      </c>
      <c r="M896" s="44" t="s">
        <v>99</v>
      </c>
    </row>
    <row r="897" spans="1:13" x14ac:dyDescent="0.25">
      <c r="A897" s="43" t="s">
        <v>936</v>
      </c>
      <c r="B897" s="1" t="s">
        <v>128</v>
      </c>
      <c r="C897" s="129">
        <v>0</v>
      </c>
      <c r="D897" s="129">
        <v>11</v>
      </c>
      <c r="E897" s="1">
        <v>0</v>
      </c>
      <c r="F897" s="129">
        <v>0</v>
      </c>
      <c r="G897" s="4">
        <v>0</v>
      </c>
      <c r="H897" s="4">
        <v>1</v>
      </c>
      <c r="I897" s="4">
        <v>0.5</v>
      </c>
      <c r="J897" s="129">
        <v>1000</v>
      </c>
      <c r="K897" s="129"/>
      <c r="L897" s="129">
        <v>0</v>
      </c>
      <c r="M897" s="44" t="s">
        <v>99</v>
      </c>
    </row>
    <row r="898" spans="1:13" x14ac:dyDescent="0.25">
      <c r="A898" s="43" t="s">
        <v>923</v>
      </c>
      <c r="B898" s="1" t="s">
        <v>73</v>
      </c>
      <c r="C898" s="129">
        <v>198</v>
      </c>
      <c r="D898" s="129">
        <v>196</v>
      </c>
      <c r="E898" s="1">
        <v>507</v>
      </c>
      <c r="F898" s="129">
        <v>536</v>
      </c>
      <c r="G898" s="4">
        <v>0</v>
      </c>
      <c r="H898" s="4">
        <v>0.57894736842105299</v>
      </c>
      <c r="I898" s="4">
        <v>0.56866197183098599</v>
      </c>
      <c r="J898" s="129">
        <v>1000</v>
      </c>
      <c r="K898" s="129"/>
      <c r="L898" s="129">
        <v>0</v>
      </c>
      <c r="M898" s="44" t="s">
        <v>99</v>
      </c>
    </row>
    <row r="899" spans="1:13" x14ac:dyDescent="0.25">
      <c r="A899" s="43" t="s">
        <v>890</v>
      </c>
      <c r="B899" s="1" t="s">
        <v>114</v>
      </c>
      <c r="C899" s="129">
        <v>0</v>
      </c>
      <c r="D899" s="129">
        <v>0</v>
      </c>
      <c r="E899" s="1">
        <v>0</v>
      </c>
      <c r="F899" s="129">
        <v>0</v>
      </c>
      <c r="G899" s="4">
        <v>0</v>
      </c>
      <c r="H899" s="4">
        <v>0.66666666666666696</v>
      </c>
      <c r="I899" s="4">
        <v>0.48351648351648402</v>
      </c>
      <c r="J899" s="129">
        <v>1000</v>
      </c>
      <c r="K899" s="129"/>
      <c r="L899" s="129">
        <v>0</v>
      </c>
      <c r="M899" s="44" t="s">
        <v>99</v>
      </c>
    </row>
    <row r="900" spans="1:13" x14ac:dyDescent="0.25">
      <c r="A900" s="43" t="s">
        <v>892</v>
      </c>
      <c r="B900" s="1" t="s">
        <v>17</v>
      </c>
      <c r="C900" s="129">
        <v>4</v>
      </c>
      <c r="D900" s="129">
        <v>3</v>
      </c>
      <c r="E900" s="1">
        <v>397</v>
      </c>
      <c r="F900" s="129">
        <v>530</v>
      </c>
      <c r="G900" s="4">
        <v>0</v>
      </c>
      <c r="H900" s="4">
        <v>0.5</v>
      </c>
      <c r="I900" s="4">
        <v>0.74626865671641796</v>
      </c>
      <c r="J900" s="129">
        <v>1000</v>
      </c>
      <c r="K900" s="129"/>
      <c r="L900" s="129">
        <v>0</v>
      </c>
      <c r="M900" s="44" t="s">
        <v>99</v>
      </c>
    </row>
    <row r="901" spans="1:13" x14ac:dyDescent="0.25">
      <c r="A901" s="43" t="s">
        <v>887</v>
      </c>
      <c r="B901" s="1" t="s">
        <v>112</v>
      </c>
      <c r="C901" s="129">
        <v>2066</v>
      </c>
      <c r="D901" s="129">
        <v>769</v>
      </c>
      <c r="E901" s="1">
        <v>322</v>
      </c>
      <c r="F901" s="129">
        <v>330</v>
      </c>
      <c r="G901" s="4">
        <v>0</v>
      </c>
      <c r="H901" s="4">
        <v>0.840425531914894</v>
      </c>
      <c r="I901" s="4">
        <v>0.54315689079637597</v>
      </c>
      <c r="J901" s="129">
        <v>1000</v>
      </c>
      <c r="K901" s="129"/>
      <c r="L901" s="129">
        <v>0</v>
      </c>
      <c r="M901" s="44" t="s">
        <v>99</v>
      </c>
    </row>
    <row r="902" spans="1:13" x14ac:dyDescent="0.25">
      <c r="A902" s="43" t="s">
        <v>4933</v>
      </c>
      <c r="B902" s="1" t="s">
        <v>3237</v>
      </c>
      <c r="C902" s="129">
        <v>800</v>
      </c>
      <c r="D902" s="129">
        <v>705</v>
      </c>
      <c r="E902" s="1">
        <v>461</v>
      </c>
      <c r="F902" s="129">
        <v>518</v>
      </c>
      <c r="G902" s="4">
        <v>0</v>
      </c>
      <c r="H902" s="4">
        <v>0.46153846153846201</v>
      </c>
      <c r="I902" s="4">
        <v>0.53550295857988195</v>
      </c>
      <c r="J902" s="129">
        <v>1000</v>
      </c>
      <c r="K902" s="129"/>
      <c r="L902" s="129">
        <v>0</v>
      </c>
      <c r="M902" s="44" t="s">
        <v>99</v>
      </c>
    </row>
    <row r="903" spans="1:13" x14ac:dyDescent="0.25">
      <c r="A903" s="43" t="s">
        <v>911</v>
      </c>
      <c r="B903" s="1" t="s">
        <v>119</v>
      </c>
      <c r="C903" s="129">
        <v>1945</v>
      </c>
      <c r="D903" s="129">
        <v>1367</v>
      </c>
      <c r="E903" s="1">
        <v>265</v>
      </c>
      <c r="F903" s="129">
        <v>319</v>
      </c>
      <c r="G903" s="4">
        <v>0</v>
      </c>
      <c r="H903" s="4">
        <v>0.73134328358209</v>
      </c>
      <c r="I903" s="4">
        <v>0.53658536585365901</v>
      </c>
      <c r="J903" s="129">
        <v>1000</v>
      </c>
      <c r="K903" s="129"/>
      <c r="L903" s="129">
        <v>0</v>
      </c>
      <c r="M903" s="44" t="s">
        <v>99</v>
      </c>
    </row>
    <row r="904" spans="1:13" x14ac:dyDescent="0.25">
      <c r="A904" s="43" t="s">
        <v>881</v>
      </c>
      <c r="B904" s="1" t="s">
        <v>23</v>
      </c>
      <c r="C904" s="129">
        <v>22</v>
      </c>
      <c r="D904" s="129">
        <v>16</v>
      </c>
      <c r="E904" s="1">
        <v>421</v>
      </c>
      <c r="F904" s="129">
        <v>512</v>
      </c>
      <c r="G904" s="4">
        <v>0</v>
      </c>
      <c r="H904" s="4">
        <v>-1</v>
      </c>
      <c r="I904" s="4">
        <v>0.5</v>
      </c>
      <c r="J904" s="129">
        <v>1000</v>
      </c>
      <c r="K904" s="129"/>
      <c r="L904" s="129">
        <v>0</v>
      </c>
      <c r="M904" s="44" t="s">
        <v>99</v>
      </c>
    </row>
    <row r="905" spans="1:13" x14ac:dyDescent="0.25">
      <c r="A905" s="43" t="s">
        <v>891</v>
      </c>
      <c r="B905" s="1" t="s">
        <v>115</v>
      </c>
      <c r="C905" s="129">
        <v>1750</v>
      </c>
      <c r="D905" s="129">
        <v>800</v>
      </c>
      <c r="E905" s="1">
        <v>298</v>
      </c>
      <c r="F905" s="129">
        <v>343</v>
      </c>
      <c r="G905" s="4">
        <v>0</v>
      </c>
      <c r="H905" s="4">
        <v>0.76666666666666705</v>
      </c>
      <c r="I905" s="4">
        <v>0.54152823920265802</v>
      </c>
      <c r="J905" s="129">
        <v>1000</v>
      </c>
      <c r="K905" s="129"/>
      <c r="L905" s="129">
        <v>0</v>
      </c>
      <c r="M905" s="44" t="s">
        <v>99</v>
      </c>
    </row>
    <row r="906" spans="1:13" x14ac:dyDescent="0.25">
      <c r="A906" s="43" t="s">
        <v>4934</v>
      </c>
      <c r="B906" s="1" t="s">
        <v>3677</v>
      </c>
      <c r="C906" s="129">
        <v>1097</v>
      </c>
      <c r="D906" s="129">
        <v>699</v>
      </c>
      <c r="E906" s="1">
        <v>456</v>
      </c>
      <c r="F906" s="129">
        <v>507</v>
      </c>
      <c r="G906" s="4">
        <v>0</v>
      </c>
      <c r="H906" s="4">
        <v>0.66666666666666696</v>
      </c>
      <c r="I906" s="4">
        <v>0.54193548387096802</v>
      </c>
      <c r="J906" s="129">
        <v>1000</v>
      </c>
      <c r="K906" s="129"/>
      <c r="L906" s="129">
        <v>0</v>
      </c>
      <c r="M906" s="44" t="s">
        <v>99</v>
      </c>
    </row>
    <row r="907" spans="1:13" x14ac:dyDescent="0.25">
      <c r="A907" s="43" t="s">
        <v>859</v>
      </c>
      <c r="B907" s="1" t="s">
        <v>31</v>
      </c>
      <c r="C907" s="129">
        <v>912</v>
      </c>
      <c r="D907" s="129">
        <v>725</v>
      </c>
      <c r="E907" s="1">
        <v>452</v>
      </c>
      <c r="F907" s="129">
        <v>493</v>
      </c>
      <c r="G907" s="4">
        <v>0</v>
      </c>
      <c r="H907" s="4">
        <v>0.66666666666666696</v>
      </c>
      <c r="I907" s="4">
        <v>0.56441048034934505</v>
      </c>
      <c r="J907" s="129">
        <v>1000</v>
      </c>
      <c r="K907" s="129"/>
      <c r="L907" s="129">
        <v>0</v>
      </c>
      <c r="M907" s="44" t="s">
        <v>99</v>
      </c>
    </row>
    <row r="908" spans="1:13" x14ac:dyDescent="0.25">
      <c r="A908" s="43" t="s">
        <v>4935</v>
      </c>
      <c r="B908" s="1" t="s">
        <v>20</v>
      </c>
      <c r="C908" s="129">
        <v>935</v>
      </c>
      <c r="D908" s="129">
        <v>648</v>
      </c>
      <c r="E908" s="1">
        <v>443</v>
      </c>
      <c r="F908" s="129">
        <v>473</v>
      </c>
      <c r="G908" s="4">
        <v>0</v>
      </c>
      <c r="H908" s="4">
        <v>0.76923076923076905</v>
      </c>
      <c r="I908" s="4">
        <v>0.53955135773317597</v>
      </c>
      <c r="J908" s="129">
        <v>1000</v>
      </c>
      <c r="K908" s="129"/>
      <c r="L908" s="129">
        <v>0</v>
      </c>
      <c r="M908" s="44" t="s">
        <v>99</v>
      </c>
    </row>
    <row r="909" spans="1:13" x14ac:dyDescent="0.25">
      <c r="A909" s="43" t="s">
        <v>899</v>
      </c>
      <c r="B909" s="1" t="s">
        <v>56</v>
      </c>
      <c r="C909" s="129">
        <v>864</v>
      </c>
      <c r="D909" s="129">
        <v>457</v>
      </c>
      <c r="E909" s="1">
        <v>395</v>
      </c>
      <c r="F909" s="129">
        <v>434</v>
      </c>
      <c r="G909" s="4">
        <v>0</v>
      </c>
      <c r="H909" s="4">
        <v>0.53333333333333299</v>
      </c>
      <c r="I909" s="4">
        <v>0.59183673469387799</v>
      </c>
      <c r="J909" s="129">
        <v>1000</v>
      </c>
      <c r="K909" s="129"/>
      <c r="L909" s="129">
        <v>0</v>
      </c>
      <c r="M909" s="44" t="s">
        <v>99</v>
      </c>
    </row>
    <row r="910" spans="1:13" x14ac:dyDescent="0.25">
      <c r="A910" s="43" t="s">
        <v>857</v>
      </c>
      <c r="B910" s="1" t="s">
        <v>12</v>
      </c>
      <c r="C910" s="129">
        <v>1476</v>
      </c>
      <c r="D910" s="129">
        <v>1431</v>
      </c>
      <c r="E910" s="1">
        <v>441</v>
      </c>
      <c r="F910" s="129">
        <v>469</v>
      </c>
      <c r="G910" s="4">
        <v>0</v>
      </c>
      <c r="H910" s="4">
        <v>0.78125</v>
      </c>
      <c r="I910" s="4">
        <v>0.52250351617440205</v>
      </c>
      <c r="J910" s="129">
        <v>1000</v>
      </c>
      <c r="K910" s="129"/>
      <c r="L910" s="129">
        <v>0</v>
      </c>
      <c r="M910" s="44" t="s">
        <v>99</v>
      </c>
    </row>
    <row r="911" spans="1:13" x14ac:dyDescent="0.25">
      <c r="A911" s="43" t="s">
        <v>898</v>
      </c>
      <c r="B911" s="1" t="s">
        <v>28</v>
      </c>
      <c r="C911" s="129">
        <v>0</v>
      </c>
      <c r="D911" s="129">
        <v>0</v>
      </c>
      <c r="E911" s="1">
        <v>0</v>
      </c>
      <c r="F911" s="129">
        <v>0</v>
      </c>
      <c r="G911" s="4">
        <v>0</v>
      </c>
      <c r="H911" s="4">
        <v>0.5</v>
      </c>
      <c r="I911" s="4">
        <v>0.56349206349206404</v>
      </c>
      <c r="J911" s="129">
        <v>1000</v>
      </c>
      <c r="K911" s="129"/>
      <c r="L911" s="129">
        <v>0</v>
      </c>
      <c r="M911" s="44" t="s">
        <v>99</v>
      </c>
    </row>
    <row r="912" spans="1:13" x14ac:dyDescent="0.25">
      <c r="A912" s="43" t="s">
        <v>4936</v>
      </c>
      <c r="B912" s="1" t="s">
        <v>3060</v>
      </c>
      <c r="C912" s="129">
        <v>1360</v>
      </c>
      <c r="D912" s="129">
        <v>1074</v>
      </c>
      <c r="E912" s="1">
        <v>412</v>
      </c>
      <c r="F912" s="129">
        <v>461</v>
      </c>
      <c r="G912" s="4">
        <v>0</v>
      </c>
      <c r="H912" s="4">
        <v>0.61904761904761896</v>
      </c>
      <c r="I912" s="4">
        <v>0.51284403669724798</v>
      </c>
      <c r="J912" s="129">
        <v>1000</v>
      </c>
      <c r="K912" s="129"/>
      <c r="L912" s="129">
        <v>0</v>
      </c>
      <c r="M912" s="44" t="s">
        <v>99</v>
      </c>
    </row>
    <row r="913" spans="1:13" x14ac:dyDescent="0.25">
      <c r="A913" s="43" t="s">
        <v>927</v>
      </c>
      <c r="B913" s="1" t="s">
        <v>123</v>
      </c>
      <c r="C913" s="129">
        <v>0</v>
      </c>
      <c r="D913" s="129">
        <v>0</v>
      </c>
      <c r="E913" s="1">
        <v>0</v>
      </c>
      <c r="F913" s="129">
        <v>0</v>
      </c>
      <c r="G913" s="4">
        <v>0</v>
      </c>
      <c r="H913" s="4">
        <v>0</v>
      </c>
      <c r="I913" s="4">
        <v>0.57142857142857095</v>
      </c>
      <c r="J913" s="129">
        <v>1000</v>
      </c>
      <c r="K913" s="129"/>
      <c r="L913" s="129">
        <v>0</v>
      </c>
      <c r="M913" s="44" t="s">
        <v>99</v>
      </c>
    </row>
    <row r="914" spans="1:13" x14ac:dyDescent="0.25">
      <c r="A914" s="43" t="s">
        <v>884</v>
      </c>
      <c r="B914" s="1" t="s">
        <v>111</v>
      </c>
      <c r="C914" s="129">
        <v>858</v>
      </c>
      <c r="D914" s="129">
        <v>411</v>
      </c>
      <c r="E914" s="1">
        <v>312</v>
      </c>
      <c r="F914" s="129">
        <v>370</v>
      </c>
      <c r="G914" s="4">
        <v>0</v>
      </c>
      <c r="H914" s="4">
        <v>0.54545454545454497</v>
      </c>
      <c r="I914" s="4">
        <v>0.54394693200663302</v>
      </c>
      <c r="J914" s="129">
        <v>1000</v>
      </c>
      <c r="K914" s="129"/>
      <c r="L914" s="129">
        <v>0</v>
      </c>
      <c r="M914" s="44" t="s">
        <v>99</v>
      </c>
    </row>
    <row r="915" spans="1:13" x14ac:dyDescent="0.25">
      <c r="A915" s="43" t="s">
        <v>878</v>
      </c>
      <c r="B915" s="1" t="s">
        <v>108</v>
      </c>
      <c r="C915" s="129">
        <v>917</v>
      </c>
      <c r="D915" s="129">
        <v>370</v>
      </c>
      <c r="E915" s="1">
        <v>317</v>
      </c>
      <c r="F915" s="129">
        <v>377</v>
      </c>
      <c r="G915" s="4">
        <v>0</v>
      </c>
      <c r="H915" s="4">
        <v>0.42553191489361702</v>
      </c>
      <c r="I915" s="4">
        <v>0.53223140495867804</v>
      </c>
      <c r="J915" s="129">
        <v>1000</v>
      </c>
      <c r="K915" s="129"/>
      <c r="L915" s="129">
        <v>0</v>
      </c>
      <c r="M915" s="44" t="s">
        <v>99</v>
      </c>
    </row>
    <row r="916" spans="1:13" x14ac:dyDescent="0.25">
      <c r="A916" s="43" t="s">
        <v>926</v>
      </c>
      <c r="B916" s="1" t="s">
        <v>122</v>
      </c>
      <c r="C916" s="129">
        <v>1436</v>
      </c>
      <c r="D916" s="129">
        <v>547</v>
      </c>
      <c r="E916" s="1">
        <v>329</v>
      </c>
      <c r="F916" s="129">
        <v>357</v>
      </c>
      <c r="G916" s="4">
        <v>0</v>
      </c>
      <c r="H916" s="4">
        <v>0.72580645161290303</v>
      </c>
      <c r="I916" s="4">
        <v>0.52673992673992698</v>
      </c>
      <c r="J916" s="129">
        <v>1000</v>
      </c>
      <c r="K916" s="129"/>
      <c r="L916" s="129">
        <v>0</v>
      </c>
      <c r="M916" s="44" t="s">
        <v>99</v>
      </c>
    </row>
    <row r="917" spans="1:13" x14ac:dyDescent="0.25">
      <c r="A917" s="43" t="s">
        <v>4937</v>
      </c>
      <c r="B917" s="1" t="s">
        <v>3059</v>
      </c>
      <c r="C917" s="129">
        <v>1515</v>
      </c>
      <c r="D917" s="129">
        <v>1456</v>
      </c>
      <c r="E917" s="1">
        <v>383</v>
      </c>
      <c r="F917" s="129">
        <v>420</v>
      </c>
      <c r="G917" s="4">
        <v>0</v>
      </c>
      <c r="H917" s="4">
        <v>0.73972602739726001</v>
      </c>
      <c r="I917" s="4">
        <v>0.51379567486949995</v>
      </c>
      <c r="J917" s="129">
        <v>1000</v>
      </c>
      <c r="K917" s="129"/>
      <c r="L917" s="129">
        <v>0</v>
      </c>
      <c r="M917" s="44" t="s">
        <v>99</v>
      </c>
    </row>
    <row r="918" spans="1:13" x14ac:dyDescent="0.25">
      <c r="A918" s="43" t="s">
        <v>4938</v>
      </c>
      <c r="B918" s="1" t="s">
        <v>3678</v>
      </c>
      <c r="C918" s="129">
        <v>1571</v>
      </c>
      <c r="D918" s="129">
        <v>1137</v>
      </c>
      <c r="E918" s="1">
        <v>369</v>
      </c>
      <c r="F918" s="129">
        <v>417</v>
      </c>
      <c r="G918" s="4">
        <v>0</v>
      </c>
      <c r="H918" s="4">
        <v>0.4375</v>
      </c>
      <c r="I918" s="4">
        <v>0.51407989521938402</v>
      </c>
      <c r="J918" s="129">
        <v>1000</v>
      </c>
      <c r="K918" s="129"/>
      <c r="L918" s="129">
        <v>0</v>
      </c>
      <c r="M918" s="44" t="s">
        <v>99</v>
      </c>
    </row>
    <row r="919" spans="1:13" x14ac:dyDescent="0.25">
      <c r="A919" s="43" t="s">
        <v>916</v>
      </c>
      <c r="B919" s="1" t="s">
        <v>82</v>
      </c>
      <c r="C919" s="129">
        <v>1115</v>
      </c>
      <c r="D919" s="129">
        <v>717</v>
      </c>
      <c r="E919" s="1">
        <v>368</v>
      </c>
      <c r="F919" s="129">
        <v>395</v>
      </c>
      <c r="G919" s="4">
        <v>0</v>
      </c>
      <c r="H919" s="4">
        <v>0.48780487804877998</v>
      </c>
      <c r="I919" s="4">
        <v>0.53846153846153799</v>
      </c>
      <c r="J919" s="129">
        <v>1000</v>
      </c>
      <c r="K919" s="129"/>
      <c r="L919" s="129">
        <v>0</v>
      </c>
      <c r="M919" s="44" t="s">
        <v>99</v>
      </c>
    </row>
    <row r="920" spans="1:13" x14ac:dyDescent="0.25">
      <c r="A920" s="43" t="s">
        <v>860</v>
      </c>
      <c r="B920" s="1" t="s">
        <v>38</v>
      </c>
      <c r="C920" s="129">
        <v>1135</v>
      </c>
      <c r="D920" s="129">
        <v>704</v>
      </c>
      <c r="E920" s="1">
        <v>370</v>
      </c>
      <c r="F920" s="129">
        <v>417</v>
      </c>
      <c r="G920" s="4">
        <v>0</v>
      </c>
      <c r="H920" s="4">
        <v>0.49206349206349198</v>
      </c>
      <c r="I920" s="4">
        <v>0.54752233956133201</v>
      </c>
      <c r="J920" s="129">
        <v>1000</v>
      </c>
      <c r="K920" s="129"/>
      <c r="L920" s="129">
        <v>0</v>
      </c>
      <c r="M920" s="44" t="s">
        <v>99</v>
      </c>
    </row>
    <row r="921" spans="1:13" x14ac:dyDescent="0.25">
      <c r="A921" s="43" t="s">
        <v>924</v>
      </c>
      <c r="B921" s="1" t="s">
        <v>121</v>
      </c>
      <c r="C921" s="129">
        <v>1638</v>
      </c>
      <c r="D921" s="129">
        <v>1075</v>
      </c>
      <c r="E921" s="1">
        <v>307</v>
      </c>
      <c r="F921" s="129">
        <v>366</v>
      </c>
      <c r="G921" s="4">
        <v>0</v>
      </c>
      <c r="H921" s="4">
        <v>0.41666666666666702</v>
      </c>
      <c r="I921" s="4">
        <v>0.54708222811671103</v>
      </c>
      <c r="J921" s="129">
        <v>1000</v>
      </c>
      <c r="K921" s="129"/>
      <c r="L921" s="129">
        <v>0</v>
      </c>
      <c r="M921" s="44" t="s">
        <v>99</v>
      </c>
    </row>
    <row r="922" spans="1:13" x14ac:dyDescent="0.25">
      <c r="A922" s="43" t="s">
        <v>879</v>
      </c>
      <c r="B922" s="1" t="s">
        <v>109</v>
      </c>
      <c r="C922" s="129">
        <v>550</v>
      </c>
      <c r="D922" s="129">
        <v>325</v>
      </c>
      <c r="E922" s="1">
        <v>356</v>
      </c>
      <c r="F922" s="129">
        <v>411</v>
      </c>
      <c r="G922" s="4">
        <v>0</v>
      </c>
      <c r="H922" s="4">
        <v>0.73684210526315796</v>
      </c>
      <c r="I922" s="4">
        <v>0.56403622250970198</v>
      </c>
      <c r="J922" s="129">
        <v>1000</v>
      </c>
      <c r="K922" s="129"/>
      <c r="L922" s="129">
        <v>0</v>
      </c>
      <c r="M922" s="44" t="s">
        <v>99</v>
      </c>
    </row>
    <row r="923" spans="1:13" x14ac:dyDescent="0.25">
      <c r="A923" s="43" t="s">
        <v>4939</v>
      </c>
      <c r="B923" s="1" t="s">
        <v>758</v>
      </c>
      <c r="C923" s="129">
        <v>0</v>
      </c>
      <c r="D923" s="129">
        <v>0</v>
      </c>
      <c r="E923" s="1">
        <v>0</v>
      </c>
      <c r="F923" s="129">
        <v>0</v>
      </c>
      <c r="G923" s="4">
        <v>0</v>
      </c>
      <c r="H923" s="4">
        <v>-1</v>
      </c>
      <c r="I923" s="4">
        <v>0.47058823529411797</v>
      </c>
      <c r="J923" s="129">
        <v>1000</v>
      </c>
      <c r="K923" s="129"/>
      <c r="L923" s="129">
        <v>0</v>
      </c>
      <c r="M923" s="44" t="s">
        <v>99</v>
      </c>
    </row>
    <row r="924" spans="1:13" x14ac:dyDescent="0.25">
      <c r="A924" s="43" t="s">
        <v>4940</v>
      </c>
      <c r="B924" s="1" t="s">
        <v>19</v>
      </c>
      <c r="C924" s="129">
        <v>896</v>
      </c>
      <c r="D924" s="129">
        <v>626</v>
      </c>
      <c r="E924" s="1">
        <v>384</v>
      </c>
      <c r="F924" s="129">
        <v>410</v>
      </c>
      <c r="G924" s="4">
        <v>0</v>
      </c>
      <c r="H924" s="4">
        <v>0.69230769230769196</v>
      </c>
      <c r="I924" s="4">
        <v>0.53402366863905304</v>
      </c>
      <c r="J924" s="129">
        <v>1000</v>
      </c>
      <c r="K924" s="129"/>
      <c r="L924" s="129">
        <v>0</v>
      </c>
      <c r="M924" s="44" t="s">
        <v>99</v>
      </c>
    </row>
    <row r="925" spans="1:13" x14ac:dyDescent="0.25">
      <c r="A925" s="43" t="s">
        <v>4941</v>
      </c>
      <c r="B925" s="1" t="s">
        <v>3045</v>
      </c>
      <c r="C925" s="129">
        <v>1335</v>
      </c>
      <c r="D925" s="129">
        <v>1295</v>
      </c>
      <c r="E925" s="1">
        <v>366</v>
      </c>
      <c r="F925" s="129">
        <v>409</v>
      </c>
      <c r="G925" s="4">
        <v>0</v>
      </c>
      <c r="H925" s="4">
        <v>0.683544303797468</v>
      </c>
      <c r="I925" s="4">
        <v>0.76599190283400798</v>
      </c>
      <c r="J925" s="129">
        <v>1000</v>
      </c>
      <c r="K925" s="129"/>
      <c r="L925" s="129">
        <v>0</v>
      </c>
      <c r="M925" s="44" t="s">
        <v>99</v>
      </c>
    </row>
    <row r="926" spans="1:13" x14ac:dyDescent="0.25">
      <c r="A926" s="43" t="s">
        <v>935</v>
      </c>
      <c r="B926" s="1" t="s">
        <v>127</v>
      </c>
      <c r="C926" s="129">
        <v>0</v>
      </c>
      <c r="D926" s="129">
        <v>0</v>
      </c>
      <c r="E926" s="1">
        <v>0</v>
      </c>
      <c r="F926" s="129">
        <v>0</v>
      </c>
      <c r="G926" s="4">
        <v>0</v>
      </c>
      <c r="H926" s="4">
        <v>0</v>
      </c>
      <c r="I926" s="4">
        <v>0</v>
      </c>
      <c r="J926" s="129">
        <v>1000</v>
      </c>
      <c r="K926" s="129"/>
      <c r="L926" s="129">
        <v>0</v>
      </c>
      <c r="M926" s="44" t="s">
        <v>99</v>
      </c>
    </row>
    <row r="927" spans="1:13" x14ac:dyDescent="0.25">
      <c r="A927" s="43" t="s">
        <v>866</v>
      </c>
      <c r="B927" s="1" t="s">
        <v>18</v>
      </c>
      <c r="C927" s="129">
        <v>1439</v>
      </c>
      <c r="D927" s="129">
        <v>832</v>
      </c>
      <c r="E927" s="1">
        <v>378</v>
      </c>
      <c r="F927" s="129">
        <v>408</v>
      </c>
      <c r="G927" s="4">
        <v>0</v>
      </c>
      <c r="H927" s="4">
        <v>0.64814814814814803</v>
      </c>
      <c r="I927" s="4">
        <v>0.52141802067946796</v>
      </c>
      <c r="J927" s="129">
        <v>1000</v>
      </c>
      <c r="K927" s="129"/>
      <c r="L927" s="129">
        <v>0</v>
      </c>
      <c r="M927" s="44" t="s">
        <v>99</v>
      </c>
    </row>
    <row r="928" spans="1:13" x14ac:dyDescent="0.25">
      <c r="A928" s="43" t="s">
        <v>920</v>
      </c>
      <c r="B928" s="1" t="s">
        <v>69</v>
      </c>
      <c r="C928" s="129">
        <v>0</v>
      </c>
      <c r="D928" s="129">
        <v>0</v>
      </c>
      <c r="E928" s="1">
        <v>0</v>
      </c>
      <c r="F928" s="129">
        <v>0</v>
      </c>
      <c r="G928" s="4">
        <v>0</v>
      </c>
      <c r="H928" s="4">
        <v>-0.5</v>
      </c>
      <c r="I928" s="4">
        <v>0.86</v>
      </c>
      <c r="J928" s="129">
        <v>1000</v>
      </c>
      <c r="K928" s="129"/>
      <c r="L928" s="129">
        <v>0</v>
      </c>
      <c r="M928" s="44" t="s">
        <v>99</v>
      </c>
    </row>
    <row r="929" spans="1:13" x14ac:dyDescent="0.25">
      <c r="A929" s="43" t="s">
        <v>4942</v>
      </c>
      <c r="B929" s="1" t="s">
        <v>16</v>
      </c>
      <c r="C929" s="129">
        <v>42</v>
      </c>
      <c r="D929" s="129">
        <v>23</v>
      </c>
      <c r="E929" s="1">
        <v>359</v>
      </c>
      <c r="F929" s="129">
        <v>403</v>
      </c>
      <c r="G929" s="4">
        <v>0</v>
      </c>
      <c r="H929" s="4">
        <v>1</v>
      </c>
      <c r="I929" s="4">
        <v>0.79912663755458502</v>
      </c>
      <c r="J929" s="129">
        <v>1000</v>
      </c>
      <c r="K929" s="129"/>
      <c r="L929" s="129">
        <v>0</v>
      </c>
      <c r="M929" s="44" t="s">
        <v>99</v>
      </c>
    </row>
    <row r="930" spans="1:13" x14ac:dyDescent="0.25">
      <c r="A930" s="43" t="s">
        <v>919</v>
      </c>
      <c r="B930" s="1" t="s">
        <v>71</v>
      </c>
      <c r="C930" s="129">
        <v>16</v>
      </c>
      <c r="D930" s="129">
        <v>9</v>
      </c>
      <c r="E930" s="1">
        <v>324</v>
      </c>
      <c r="F930" s="129">
        <v>387</v>
      </c>
      <c r="G930" s="4">
        <v>0</v>
      </c>
      <c r="H930" s="4">
        <v>0.28571428571428598</v>
      </c>
      <c r="I930" s="4">
        <v>0.828125</v>
      </c>
      <c r="J930" s="129">
        <v>1000</v>
      </c>
      <c r="K930" s="129"/>
      <c r="L930" s="129">
        <v>0</v>
      </c>
      <c r="M930" s="44" t="s">
        <v>99</v>
      </c>
    </row>
    <row r="931" spans="1:13" x14ac:dyDescent="0.25">
      <c r="A931" s="43" t="s">
        <v>938</v>
      </c>
      <c r="B931" s="1" t="s">
        <v>130</v>
      </c>
      <c r="C931" s="129">
        <v>0</v>
      </c>
      <c r="D931" s="129">
        <v>0</v>
      </c>
      <c r="E931" s="1">
        <v>0</v>
      </c>
      <c r="F931" s="129">
        <v>0</v>
      </c>
      <c r="G931" s="4">
        <v>0</v>
      </c>
      <c r="H931" s="4">
        <v>-0.25</v>
      </c>
      <c r="I931" s="4">
        <v>0.51851851851851805</v>
      </c>
      <c r="J931" s="129">
        <v>1000</v>
      </c>
      <c r="K931" s="129"/>
      <c r="L931" s="129">
        <v>0</v>
      </c>
      <c r="M931" s="44" t="s">
        <v>99</v>
      </c>
    </row>
    <row r="932" spans="1:13" x14ac:dyDescent="0.25">
      <c r="A932" s="43" t="s">
        <v>4943</v>
      </c>
      <c r="B932" s="1" t="s">
        <v>1004</v>
      </c>
      <c r="C932" s="129">
        <v>1262</v>
      </c>
      <c r="D932" s="129">
        <v>621</v>
      </c>
      <c r="E932" s="1">
        <v>373</v>
      </c>
      <c r="F932" s="129">
        <v>398</v>
      </c>
      <c r="G932" s="4">
        <v>0</v>
      </c>
      <c r="H932" s="4">
        <v>0.58974358974358998</v>
      </c>
      <c r="I932" s="4">
        <v>0.48540450375312799</v>
      </c>
      <c r="J932" s="129">
        <v>1000</v>
      </c>
      <c r="K932" s="129"/>
      <c r="L932" s="129">
        <v>0</v>
      </c>
      <c r="M932" s="44" t="s">
        <v>99</v>
      </c>
    </row>
    <row r="933" spans="1:13" x14ac:dyDescent="0.25">
      <c r="A933" s="43" t="s">
        <v>913</v>
      </c>
      <c r="B933" s="1" t="s">
        <v>61</v>
      </c>
      <c r="C933" s="129">
        <v>1514</v>
      </c>
      <c r="D933" s="129">
        <v>783</v>
      </c>
      <c r="E933" s="1">
        <v>275</v>
      </c>
      <c r="F933" s="129">
        <v>329</v>
      </c>
      <c r="G933" s="4">
        <v>0</v>
      </c>
      <c r="H933" s="4">
        <v>0.66265060240963902</v>
      </c>
      <c r="I933" s="4">
        <v>0.54406662040249798</v>
      </c>
      <c r="J933" s="129">
        <v>1000</v>
      </c>
      <c r="K933" s="129"/>
      <c r="L933" s="129">
        <v>0</v>
      </c>
      <c r="M933" s="44" t="s">
        <v>99</v>
      </c>
    </row>
    <row r="934" spans="1:13" x14ac:dyDescent="0.25">
      <c r="A934" s="43" t="s">
        <v>904</v>
      </c>
      <c r="B934" s="1" t="s">
        <v>46</v>
      </c>
      <c r="C934" s="129">
        <v>1368</v>
      </c>
      <c r="D934" s="129">
        <v>1066</v>
      </c>
      <c r="E934" s="1">
        <v>324</v>
      </c>
      <c r="F934" s="129">
        <v>312</v>
      </c>
      <c r="G934" s="4">
        <v>0</v>
      </c>
      <c r="H934" s="4">
        <v>0.77272727272727304</v>
      </c>
      <c r="I934" s="4">
        <v>0.80030959752321995</v>
      </c>
      <c r="J934" s="129">
        <v>1000</v>
      </c>
      <c r="K934" s="129"/>
      <c r="L934" s="129">
        <v>0</v>
      </c>
      <c r="M934" s="44" t="s">
        <v>99</v>
      </c>
    </row>
    <row r="935" spans="1:13" x14ac:dyDescent="0.25">
      <c r="A935" s="43" t="s">
        <v>868</v>
      </c>
      <c r="B935" s="1" t="s">
        <v>105</v>
      </c>
      <c r="C935" s="129">
        <v>145</v>
      </c>
      <c r="D935" s="129">
        <v>103</v>
      </c>
      <c r="E935" s="1">
        <v>326</v>
      </c>
      <c r="F935" s="129">
        <v>395</v>
      </c>
      <c r="G935" s="4">
        <v>0</v>
      </c>
      <c r="H935" s="4">
        <v>0.82352941176470595</v>
      </c>
      <c r="I935" s="4">
        <v>0.79120879120879095</v>
      </c>
      <c r="J935" s="129">
        <v>1000</v>
      </c>
      <c r="K935" s="129"/>
      <c r="L935" s="129">
        <v>0</v>
      </c>
      <c r="M935" s="44" t="s">
        <v>99</v>
      </c>
    </row>
    <row r="936" spans="1:13" x14ac:dyDescent="0.25">
      <c r="A936" s="43" t="s">
        <v>4944</v>
      </c>
      <c r="B936" s="1" t="s">
        <v>3680</v>
      </c>
      <c r="C936" s="129">
        <v>1717</v>
      </c>
      <c r="D936" s="129">
        <v>587</v>
      </c>
      <c r="E936" s="1">
        <v>351</v>
      </c>
      <c r="F936" s="129">
        <v>394</v>
      </c>
      <c r="G936" s="4">
        <v>0</v>
      </c>
      <c r="H936" s="4">
        <v>0.35416666666666702</v>
      </c>
      <c r="I936" s="4">
        <v>0.517344497607656</v>
      </c>
      <c r="J936" s="129">
        <v>1000</v>
      </c>
      <c r="K936" s="129"/>
      <c r="L936" s="129">
        <v>0</v>
      </c>
      <c r="M936" s="44" t="s">
        <v>99</v>
      </c>
    </row>
    <row r="937" spans="1:13" x14ac:dyDescent="0.25">
      <c r="A937" s="43" t="s">
        <v>4945</v>
      </c>
      <c r="B937" s="1" t="s">
        <v>3684</v>
      </c>
      <c r="C937" s="129">
        <v>1270</v>
      </c>
      <c r="D937" s="129">
        <v>555</v>
      </c>
      <c r="E937" s="1">
        <v>382</v>
      </c>
      <c r="F937" s="129">
        <v>393</v>
      </c>
      <c r="G937" s="4">
        <v>0</v>
      </c>
      <c r="H937" s="4">
        <v>0.65789473684210498</v>
      </c>
      <c r="I937" s="4">
        <v>0.47785349233390101</v>
      </c>
      <c r="J937" s="129">
        <v>1000</v>
      </c>
      <c r="K937" s="129"/>
      <c r="L937" s="129">
        <v>0</v>
      </c>
      <c r="M937" s="44" t="s">
        <v>99</v>
      </c>
    </row>
    <row r="938" spans="1:13" x14ac:dyDescent="0.25">
      <c r="A938" s="43" t="s">
        <v>1081</v>
      </c>
      <c r="B938" s="1" t="s">
        <v>429</v>
      </c>
      <c r="C938" s="129">
        <v>1113</v>
      </c>
      <c r="D938" s="129">
        <v>593</v>
      </c>
      <c r="E938" s="1">
        <v>360</v>
      </c>
      <c r="F938" s="129">
        <v>391</v>
      </c>
      <c r="G938" s="4">
        <v>0</v>
      </c>
      <c r="H938" s="4">
        <v>0.4375</v>
      </c>
      <c r="I938" s="4">
        <v>0.50365556458164096</v>
      </c>
      <c r="J938" s="129">
        <v>1000</v>
      </c>
      <c r="K938" s="129"/>
      <c r="L938" s="129">
        <v>0</v>
      </c>
      <c r="M938" s="44" t="s">
        <v>99</v>
      </c>
    </row>
    <row r="939" spans="1:13" x14ac:dyDescent="0.25">
      <c r="A939" s="43" t="s">
        <v>933</v>
      </c>
      <c r="B939" s="1" t="s">
        <v>77</v>
      </c>
      <c r="C939" s="129">
        <v>1152</v>
      </c>
      <c r="D939" s="129">
        <v>405</v>
      </c>
      <c r="E939" s="1">
        <v>326</v>
      </c>
      <c r="F939" s="129">
        <v>350</v>
      </c>
      <c r="G939" s="4">
        <v>0</v>
      </c>
      <c r="H939" s="4">
        <v>0.62903225806451601</v>
      </c>
      <c r="I939" s="4">
        <v>0.53687821612349895</v>
      </c>
      <c r="J939" s="129">
        <v>1000</v>
      </c>
      <c r="K939" s="129"/>
      <c r="L939" s="129">
        <v>0</v>
      </c>
      <c r="M939" s="44" t="s">
        <v>99</v>
      </c>
    </row>
    <row r="940" spans="1:13" x14ac:dyDescent="0.25">
      <c r="A940" s="43" t="s">
        <v>932</v>
      </c>
      <c r="B940" s="1" t="s">
        <v>86</v>
      </c>
      <c r="C940" s="129">
        <v>226</v>
      </c>
      <c r="D940" s="129">
        <v>100</v>
      </c>
      <c r="E940" s="1">
        <v>223</v>
      </c>
      <c r="F940" s="129">
        <v>243</v>
      </c>
      <c r="G940" s="4">
        <v>0</v>
      </c>
      <c r="H940" s="4">
        <v>0.66666666666666696</v>
      </c>
      <c r="I940" s="4">
        <v>0.76285714285714301</v>
      </c>
      <c r="J940" s="129">
        <v>1000</v>
      </c>
      <c r="K940" s="129"/>
      <c r="L940" s="129">
        <v>0</v>
      </c>
      <c r="M940" s="44" t="s">
        <v>99</v>
      </c>
    </row>
    <row r="941" spans="1:13" x14ac:dyDescent="0.25">
      <c r="A941" s="43" t="s">
        <v>885</v>
      </c>
      <c r="B941" s="1" t="s">
        <v>47</v>
      </c>
      <c r="C941" s="129">
        <v>0</v>
      </c>
      <c r="D941" s="129">
        <v>0</v>
      </c>
      <c r="E941" s="1">
        <v>0</v>
      </c>
      <c r="F941" s="129">
        <v>0</v>
      </c>
      <c r="G941" s="4">
        <v>0</v>
      </c>
      <c r="H941" s="4">
        <v>1</v>
      </c>
      <c r="I941" s="4">
        <v>0.71830985915492995</v>
      </c>
      <c r="J941" s="129">
        <v>1000</v>
      </c>
      <c r="K941" s="129"/>
      <c r="L941" s="129">
        <v>0</v>
      </c>
      <c r="M941" s="44" t="s">
        <v>99</v>
      </c>
    </row>
    <row r="942" spans="1:13" x14ac:dyDescent="0.25">
      <c r="A942" s="43" t="s">
        <v>870</v>
      </c>
      <c r="B942" s="1" t="s">
        <v>106</v>
      </c>
      <c r="C942" s="129">
        <v>910</v>
      </c>
      <c r="D942" s="129">
        <v>369</v>
      </c>
      <c r="E942" s="1">
        <v>354</v>
      </c>
      <c r="F942" s="129">
        <v>384</v>
      </c>
      <c r="G942" s="4">
        <v>0</v>
      </c>
      <c r="H942" s="4">
        <v>0.86274509803921595</v>
      </c>
      <c r="I942" s="4">
        <v>0.55574912891986095</v>
      </c>
      <c r="J942" s="129">
        <v>1000</v>
      </c>
      <c r="K942" s="129"/>
      <c r="L942" s="129">
        <v>0</v>
      </c>
      <c r="M942" s="44" t="s">
        <v>99</v>
      </c>
    </row>
    <row r="943" spans="1:13" x14ac:dyDescent="0.25">
      <c r="A943" s="43" t="s">
        <v>869</v>
      </c>
      <c r="B943" s="1" t="s">
        <v>21</v>
      </c>
      <c r="C943" s="129">
        <v>1162</v>
      </c>
      <c r="D943" s="129">
        <v>536</v>
      </c>
      <c r="E943" s="1">
        <v>355</v>
      </c>
      <c r="F943" s="129">
        <v>383</v>
      </c>
      <c r="G943" s="4">
        <v>0</v>
      </c>
      <c r="H943" s="4">
        <v>0.55882352941176505</v>
      </c>
      <c r="I943" s="4">
        <v>0.55473781048758097</v>
      </c>
      <c r="J943" s="129">
        <v>1000</v>
      </c>
      <c r="K943" s="129"/>
      <c r="L943" s="129">
        <v>0</v>
      </c>
      <c r="M943" s="44" t="s">
        <v>99</v>
      </c>
    </row>
    <row r="944" spans="1:13" x14ac:dyDescent="0.25">
      <c r="A944" s="43" t="s">
        <v>862</v>
      </c>
      <c r="B944" s="1" t="s">
        <v>24</v>
      </c>
      <c r="C944" s="129">
        <v>1065</v>
      </c>
      <c r="D944" s="129">
        <v>516</v>
      </c>
      <c r="E944" s="1">
        <v>357</v>
      </c>
      <c r="F944" s="129">
        <v>380</v>
      </c>
      <c r="G944" s="4">
        <v>0</v>
      </c>
      <c r="H944" s="4">
        <v>0.45614035087719301</v>
      </c>
      <c r="I944" s="4">
        <v>0.52802690582959599</v>
      </c>
      <c r="J944" s="129">
        <v>1000</v>
      </c>
      <c r="K944" s="129"/>
      <c r="L944" s="129">
        <v>0</v>
      </c>
      <c r="M944" s="44" t="s">
        <v>99</v>
      </c>
    </row>
    <row r="945" spans="1:13" x14ac:dyDescent="0.25">
      <c r="A945" s="43" t="s">
        <v>888</v>
      </c>
      <c r="B945" s="1" t="s">
        <v>62</v>
      </c>
      <c r="C945" s="129">
        <v>1525</v>
      </c>
      <c r="D945" s="129">
        <v>881</v>
      </c>
      <c r="E945" s="1">
        <v>284</v>
      </c>
      <c r="F945" s="129">
        <v>308</v>
      </c>
      <c r="G945" s="4">
        <v>0</v>
      </c>
      <c r="H945" s="4">
        <v>0.77777777777777801</v>
      </c>
      <c r="I945" s="4">
        <v>0.81455696202531602</v>
      </c>
      <c r="J945" s="129">
        <v>1000</v>
      </c>
      <c r="K945" s="129"/>
      <c r="L945" s="129">
        <v>0</v>
      </c>
      <c r="M945" s="44" t="s">
        <v>99</v>
      </c>
    </row>
    <row r="946" spans="1:13" x14ac:dyDescent="0.25">
      <c r="A946" s="43" t="s">
        <v>4946</v>
      </c>
      <c r="B946" s="1" t="s">
        <v>3023</v>
      </c>
      <c r="C946" s="129">
        <v>1054</v>
      </c>
      <c r="D946" s="129">
        <v>453</v>
      </c>
      <c r="E946" s="1">
        <v>357</v>
      </c>
      <c r="F946" s="129">
        <v>379</v>
      </c>
      <c r="G946" s="4">
        <v>0</v>
      </c>
      <c r="H946" s="4">
        <v>0.28571428571428598</v>
      </c>
      <c r="I946" s="4">
        <v>0.49787685774946899</v>
      </c>
      <c r="J946" s="129">
        <v>1000</v>
      </c>
      <c r="K946" s="129"/>
      <c r="L946" s="129">
        <v>0</v>
      </c>
      <c r="M946" s="44" t="s">
        <v>99</v>
      </c>
    </row>
    <row r="947" spans="1:13" x14ac:dyDescent="0.25">
      <c r="A947" s="43" t="s">
        <v>895</v>
      </c>
      <c r="B947" s="1" t="s">
        <v>40</v>
      </c>
      <c r="C947" s="129">
        <v>848</v>
      </c>
      <c r="D947" s="129">
        <v>615</v>
      </c>
      <c r="E947" s="1">
        <v>297</v>
      </c>
      <c r="F947" s="129">
        <v>350</v>
      </c>
      <c r="G947" s="4">
        <v>0</v>
      </c>
      <c r="H947" s="4">
        <v>0.48148148148148101</v>
      </c>
      <c r="I947" s="4">
        <v>0.76322418136020198</v>
      </c>
      <c r="J947" s="129">
        <v>1000</v>
      </c>
      <c r="K947" s="129"/>
      <c r="L947" s="129">
        <v>0</v>
      </c>
      <c r="M947" s="44" t="s">
        <v>99</v>
      </c>
    </row>
    <row r="948" spans="1:13" x14ac:dyDescent="0.25">
      <c r="A948" s="43" t="s">
        <v>918</v>
      </c>
      <c r="B948" s="1" t="s">
        <v>68</v>
      </c>
      <c r="C948" s="129">
        <v>0</v>
      </c>
      <c r="D948" s="129">
        <v>0</v>
      </c>
      <c r="E948" s="1">
        <v>0</v>
      </c>
      <c r="F948" s="129">
        <v>0</v>
      </c>
      <c r="G948" s="4">
        <v>0</v>
      </c>
      <c r="H948" s="4">
        <v>1</v>
      </c>
      <c r="I948" s="4">
        <v>0.81818181818181801</v>
      </c>
      <c r="J948" s="129">
        <v>1000</v>
      </c>
      <c r="K948" s="129"/>
      <c r="L948" s="129">
        <v>0</v>
      </c>
      <c r="M948" s="44" t="s">
        <v>99</v>
      </c>
    </row>
    <row r="949" spans="1:13" x14ac:dyDescent="0.25">
      <c r="A949" s="43" t="s">
        <v>889</v>
      </c>
      <c r="B949" s="1" t="s">
        <v>113</v>
      </c>
      <c r="C949" s="129">
        <v>1549</v>
      </c>
      <c r="D949" s="129">
        <v>903</v>
      </c>
      <c r="E949" s="1">
        <v>310</v>
      </c>
      <c r="F949" s="129">
        <v>375</v>
      </c>
      <c r="G949" s="4">
        <v>0</v>
      </c>
      <c r="H949" s="4">
        <v>0.64705882352941202</v>
      </c>
      <c r="I949" s="4">
        <v>0.527894421115777</v>
      </c>
      <c r="J949" s="129">
        <v>1000</v>
      </c>
      <c r="K949" s="129"/>
      <c r="L949" s="129">
        <v>0</v>
      </c>
      <c r="M949" s="44" t="s">
        <v>99</v>
      </c>
    </row>
    <row r="950" spans="1:13" x14ac:dyDescent="0.25">
      <c r="A950" s="43" t="s">
        <v>4947</v>
      </c>
      <c r="B950" s="1" t="s">
        <v>3685</v>
      </c>
      <c r="C950" s="129">
        <v>1367</v>
      </c>
      <c r="D950" s="129">
        <v>826</v>
      </c>
      <c r="E950" s="1">
        <v>388</v>
      </c>
      <c r="F950" s="129">
        <v>375</v>
      </c>
      <c r="G950" s="4">
        <v>0</v>
      </c>
      <c r="H950" s="4">
        <v>0.597938144329897</v>
      </c>
      <c r="I950" s="4">
        <v>0.76353666895133598</v>
      </c>
      <c r="J950" s="129">
        <v>1000</v>
      </c>
      <c r="K950" s="129"/>
      <c r="L950" s="129">
        <v>0</v>
      </c>
      <c r="M950" s="44" t="s">
        <v>99</v>
      </c>
    </row>
    <row r="951" spans="1:13" x14ac:dyDescent="0.25">
      <c r="A951" s="43" t="s">
        <v>928</v>
      </c>
      <c r="B951" s="1" t="s">
        <v>78</v>
      </c>
      <c r="C951" s="129">
        <v>263</v>
      </c>
      <c r="D951" s="129">
        <v>164</v>
      </c>
      <c r="E951" s="1">
        <v>291</v>
      </c>
      <c r="F951" s="129">
        <v>332</v>
      </c>
      <c r="G951" s="4">
        <v>0</v>
      </c>
      <c r="H951" s="4">
        <v>0.61538461538461497</v>
      </c>
      <c r="I951" s="4">
        <v>0.58333333333333304</v>
      </c>
      <c r="J951" s="129">
        <v>1000</v>
      </c>
      <c r="K951" s="129"/>
      <c r="L951" s="129">
        <v>0</v>
      </c>
      <c r="M951" s="44" t="s">
        <v>99</v>
      </c>
    </row>
    <row r="952" spans="1:13" x14ac:dyDescent="0.25">
      <c r="A952" s="43" t="s">
        <v>921</v>
      </c>
      <c r="B952" s="1" t="s">
        <v>72</v>
      </c>
      <c r="C952" s="129">
        <v>1583</v>
      </c>
      <c r="D952" s="129">
        <v>968</v>
      </c>
      <c r="E952" s="1">
        <v>313</v>
      </c>
      <c r="F952" s="129">
        <v>371</v>
      </c>
      <c r="G952" s="4">
        <v>0</v>
      </c>
      <c r="H952" s="4">
        <v>0.31034482758620702</v>
      </c>
      <c r="I952" s="4">
        <v>0.55515370705244105</v>
      </c>
      <c r="J952" s="129">
        <v>1000</v>
      </c>
      <c r="K952" s="129"/>
      <c r="L952" s="129">
        <v>0</v>
      </c>
      <c r="M952" s="44" t="s">
        <v>99</v>
      </c>
    </row>
    <row r="953" spans="1:13" x14ac:dyDescent="0.25">
      <c r="A953" s="43" t="s">
        <v>908</v>
      </c>
      <c r="B953" s="1" t="s">
        <v>43</v>
      </c>
      <c r="C953" s="129">
        <v>708</v>
      </c>
      <c r="D953" s="129">
        <v>517</v>
      </c>
      <c r="E953" s="1">
        <v>276</v>
      </c>
      <c r="F953" s="129">
        <v>331</v>
      </c>
      <c r="G953" s="4">
        <v>0</v>
      </c>
      <c r="H953" s="4">
        <v>0.71739130434782605</v>
      </c>
      <c r="I953" s="4">
        <v>0.78860898138006597</v>
      </c>
      <c r="J953" s="129">
        <v>1000</v>
      </c>
      <c r="K953" s="129"/>
      <c r="L953" s="129">
        <v>0</v>
      </c>
      <c r="M953" s="44" t="s">
        <v>99</v>
      </c>
    </row>
    <row r="954" spans="1:13" x14ac:dyDescent="0.25">
      <c r="A954" s="43" t="s">
        <v>886</v>
      </c>
      <c r="B954" s="1" t="s">
        <v>32</v>
      </c>
      <c r="C954" s="129">
        <v>162</v>
      </c>
      <c r="D954" s="129">
        <v>196</v>
      </c>
      <c r="E954" s="1">
        <v>318</v>
      </c>
      <c r="F954" s="129">
        <v>361</v>
      </c>
      <c r="G954" s="4">
        <v>0</v>
      </c>
      <c r="H954" s="4">
        <v>0.61904761904761896</v>
      </c>
      <c r="I954" s="4">
        <v>0.73076923076923095</v>
      </c>
      <c r="J954" s="129">
        <v>1000</v>
      </c>
      <c r="K954" s="129"/>
      <c r="L954" s="129">
        <v>0</v>
      </c>
      <c r="M954" s="44" t="s">
        <v>99</v>
      </c>
    </row>
    <row r="955" spans="1:13" x14ac:dyDescent="0.25">
      <c r="A955" s="43" t="s">
        <v>4948</v>
      </c>
      <c r="B955" s="1" t="s">
        <v>3236</v>
      </c>
      <c r="C955" s="129">
        <v>1504</v>
      </c>
      <c r="D955" s="129">
        <v>624</v>
      </c>
      <c r="E955" s="1">
        <v>350</v>
      </c>
      <c r="F955" s="129">
        <v>370</v>
      </c>
      <c r="G955" s="4">
        <v>0</v>
      </c>
      <c r="H955" s="4">
        <v>0.57999999999999996</v>
      </c>
      <c r="I955" s="4">
        <v>0.520581113801453</v>
      </c>
      <c r="J955" s="129">
        <v>1000</v>
      </c>
      <c r="K955" s="129"/>
      <c r="L955" s="129">
        <v>0</v>
      </c>
      <c r="M955" s="44" t="s">
        <v>99</v>
      </c>
    </row>
    <row r="956" spans="1:13" x14ac:dyDescent="0.25">
      <c r="A956" s="43" t="s">
        <v>912</v>
      </c>
      <c r="B956" s="1" t="s">
        <v>53</v>
      </c>
      <c r="C956" s="129">
        <v>484</v>
      </c>
      <c r="D956" s="129">
        <v>294</v>
      </c>
      <c r="E956" s="1">
        <v>259</v>
      </c>
      <c r="F956" s="129">
        <v>289</v>
      </c>
      <c r="G956" s="4">
        <v>0</v>
      </c>
      <c r="H956" s="4">
        <v>0.91836734693877597</v>
      </c>
      <c r="I956" s="4">
        <v>0.81365576102418202</v>
      </c>
      <c r="J956" s="129">
        <v>1000</v>
      </c>
      <c r="K956" s="129"/>
      <c r="L956" s="129">
        <v>0</v>
      </c>
      <c r="M956" s="44" t="s">
        <v>99</v>
      </c>
    </row>
    <row r="957" spans="1:13" x14ac:dyDescent="0.25">
      <c r="A957" s="43" t="s">
        <v>930</v>
      </c>
      <c r="B957" s="1" t="s">
        <v>41</v>
      </c>
      <c r="C957" s="129">
        <v>1155</v>
      </c>
      <c r="D957" s="129">
        <v>697</v>
      </c>
      <c r="E957" s="1">
        <v>264</v>
      </c>
      <c r="F957" s="129">
        <v>321</v>
      </c>
      <c r="G957" s="4">
        <v>0</v>
      </c>
      <c r="H957" s="4">
        <v>0.64179104477611904</v>
      </c>
      <c r="I957" s="4">
        <v>0.82820976491862597</v>
      </c>
      <c r="J957" s="129">
        <v>1000</v>
      </c>
      <c r="K957" s="129"/>
      <c r="L957" s="129">
        <v>0</v>
      </c>
      <c r="M957" s="44" t="s">
        <v>99</v>
      </c>
    </row>
    <row r="958" spans="1:13" x14ac:dyDescent="0.25">
      <c r="A958" s="43" t="s">
        <v>4949</v>
      </c>
      <c r="B958" s="1" t="s">
        <v>89</v>
      </c>
      <c r="C958" s="129">
        <v>260</v>
      </c>
      <c r="D958" s="129">
        <v>204</v>
      </c>
      <c r="E958" s="1">
        <v>299</v>
      </c>
      <c r="F958" s="129">
        <v>364</v>
      </c>
      <c r="G958" s="4">
        <v>0</v>
      </c>
      <c r="H958" s="4">
        <v>0.91666666666666596</v>
      </c>
      <c r="I958" s="4">
        <v>0.6171875</v>
      </c>
      <c r="J958" s="129">
        <v>1000</v>
      </c>
      <c r="K958" s="129"/>
      <c r="L958" s="129">
        <v>0</v>
      </c>
      <c r="M958" s="44" t="s">
        <v>99</v>
      </c>
    </row>
    <row r="959" spans="1:13" x14ac:dyDescent="0.25">
      <c r="A959" s="43" t="s">
        <v>874</v>
      </c>
      <c r="B959" s="1" t="s">
        <v>66</v>
      </c>
      <c r="C959" s="129">
        <v>0</v>
      </c>
      <c r="D959" s="129">
        <v>0</v>
      </c>
      <c r="E959" s="1">
        <v>0</v>
      </c>
      <c r="F959" s="129">
        <v>0</v>
      </c>
      <c r="G959" s="4">
        <v>0</v>
      </c>
      <c r="H959" s="4">
        <v>0</v>
      </c>
      <c r="I959" s="4">
        <v>1</v>
      </c>
      <c r="J959" s="129">
        <v>1000</v>
      </c>
      <c r="K959" s="129"/>
      <c r="L959" s="129">
        <v>0</v>
      </c>
      <c r="M959" s="44" t="s">
        <v>99</v>
      </c>
    </row>
    <row r="960" spans="1:13" x14ac:dyDescent="0.25">
      <c r="A960" s="43" t="s">
        <v>4950</v>
      </c>
      <c r="B960" s="1" t="s">
        <v>3688</v>
      </c>
      <c r="C960" s="129">
        <v>1686</v>
      </c>
      <c r="D960" s="129">
        <v>825</v>
      </c>
      <c r="E960" s="1">
        <v>327</v>
      </c>
      <c r="F960" s="129">
        <v>364</v>
      </c>
      <c r="G960" s="4">
        <v>0</v>
      </c>
      <c r="H960" s="4">
        <v>0.61842105263157898</v>
      </c>
      <c r="I960" s="4">
        <v>0.544258373205742</v>
      </c>
      <c r="J960" s="129">
        <v>1000</v>
      </c>
      <c r="K960" s="129"/>
      <c r="L960" s="129">
        <v>0</v>
      </c>
      <c r="M960" s="44" t="s">
        <v>99</v>
      </c>
    </row>
    <row r="961" spans="1:13" x14ac:dyDescent="0.25">
      <c r="A961" s="43" t="s">
        <v>914</v>
      </c>
      <c r="B961" s="1" t="s">
        <v>75</v>
      </c>
      <c r="C961" s="129">
        <v>0</v>
      </c>
      <c r="D961" s="129">
        <v>0</v>
      </c>
      <c r="E961" s="1">
        <v>0</v>
      </c>
      <c r="F961" s="129">
        <v>0</v>
      </c>
      <c r="G961" s="4">
        <v>0</v>
      </c>
      <c r="H961" s="4">
        <v>0</v>
      </c>
      <c r="I961" s="4">
        <v>0.64</v>
      </c>
      <c r="J961" s="129">
        <v>1000</v>
      </c>
      <c r="K961" s="129"/>
      <c r="L961" s="129">
        <v>0</v>
      </c>
      <c r="M961" s="44" t="s">
        <v>99</v>
      </c>
    </row>
    <row r="962" spans="1:13" x14ac:dyDescent="0.25">
      <c r="A962" s="43" t="s">
        <v>897</v>
      </c>
      <c r="B962" s="1" t="s">
        <v>45</v>
      </c>
      <c r="C962" s="129">
        <v>207</v>
      </c>
      <c r="D962" s="129">
        <v>128</v>
      </c>
      <c r="E962" s="1">
        <v>319</v>
      </c>
      <c r="F962" s="129">
        <v>360</v>
      </c>
      <c r="G962" s="4">
        <v>0</v>
      </c>
      <c r="H962" s="4">
        <v>0.41176470588235298</v>
      </c>
      <c r="I962" s="4">
        <v>0.73087071240105494</v>
      </c>
      <c r="J962" s="129">
        <v>1000</v>
      </c>
      <c r="K962" s="129"/>
      <c r="L962" s="129">
        <v>0</v>
      </c>
      <c r="M962" s="44" t="s">
        <v>99</v>
      </c>
    </row>
    <row r="963" spans="1:13" x14ac:dyDescent="0.25">
      <c r="A963" s="43" t="s">
        <v>4951</v>
      </c>
      <c r="B963" s="1" t="s">
        <v>3679</v>
      </c>
      <c r="C963" s="129">
        <v>1129</v>
      </c>
      <c r="D963" s="129">
        <v>781</v>
      </c>
      <c r="E963" s="1">
        <v>346</v>
      </c>
      <c r="F963" s="129">
        <v>360</v>
      </c>
      <c r="G963" s="4">
        <v>0</v>
      </c>
      <c r="H963" s="4">
        <v>0.77108433734939796</v>
      </c>
      <c r="I963" s="4">
        <v>0.79469632164242898</v>
      </c>
      <c r="J963" s="129">
        <v>1000</v>
      </c>
      <c r="K963" s="129"/>
      <c r="L963" s="129">
        <v>0</v>
      </c>
      <c r="M963" s="44" t="s">
        <v>99</v>
      </c>
    </row>
    <row r="964" spans="1:13" x14ac:dyDescent="0.25">
      <c r="A964" s="43" t="s">
        <v>931</v>
      </c>
      <c r="B964" s="1" t="s">
        <v>125</v>
      </c>
      <c r="C964" s="129">
        <v>0</v>
      </c>
      <c r="D964" s="129">
        <v>0</v>
      </c>
      <c r="E964" s="1">
        <v>0</v>
      </c>
      <c r="F964" s="129">
        <v>0</v>
      </c>
      <c r="G964" s="4">
        <v>0</v>
      </c>
      <c r="H964" s="4">
        <v>0.5</v>
      </c>
      <c r="I964" s="4">
        <v>0.78205128205128205</v>
      </c>
      <c r="J964" s="129">
        <v>1000</v>
      </c>
      <c r="K964" s="129"/>
      <c r="L964" s="129">
        <v>0</v>
      </c>
      <c r="M964" s="44" t="s">
        <v>99</v>
      </c>
    </row>
    <row r="965" spans="1:13" x14ac:dyDescent="0.25">
      <c r="A965" s="43" t="s">
        <v>872</v>
      </c>
      <c r="B965" s="1" t="s">
        <v>27</v>
      </c>
      <c r="C965" s="129">
        <v>1359</v>
      </c>
      <c r="D965" s="129">
        <v>858</v>
      </c>
      <c r="E965" s="1">
        <v>326</v>
      </c>
      <c r="F965" s="129">
        <v>357</v>
      </c>
      <c r="G965" s="4">
        <v>0</v>
      </c>
      <c r="H965" s="4">
        <v>0.7</v>
      </c>
      <c r="I965" s="4">
        <v>0.52956810631229201</v>
      </c>
      <c r="J965" s="129">
        <v>1000</v>
      </c>
      <c r="K965" s="129"/>
      <c r="L965" s="129">
        <v>0</v>
      </c>
      <c r="M965" s="44" t="s">
        <v>99</v>
      </c>
    </row>
    <row r="966" spans="1:13" x14ac:dyDescent="0.25">
      <c r="A966" s="43" t="s">
        <v>883</v>
      </c>
      <c r="B966" s="1" t="s">
        <v>48</v>
      </c>
      <c r="C966" s="129">
        <v>1075</v>
      </c>
      <c r="D966" s="129">
        <v>623</v>
      </c>
      <c r="E966" s="1">
        <v>254</v>
      </c>
      <c r="F966" s="129">
        <v>304</v>
      </c>
      <c r="G966" s="4">
        <v>0</v>
      </c>
      <c r="H966" s="4">
        <v>0.60563380281690105</v>
      </c>
      <c r="I966" s="4">
        <v>0.78799249530956805</v>
      </c>
      <c r="J966" s="129">
        <v>1000</v>
      </c>
      <c r="K966" s="129"/>
      <c r="L966" s="129">
        <v>0</v>
      </c>
      <c r="M966" s="44" t="s">
        <v>99</v>
      </c>
    </row>
    <row r="967" spans="1:13" x14ac:dyDescent="0.25">
      <c r="A967" s="43" t="s">
        <v>873</v>
      </c>
      <c r="B967" s="1" t="s">
        <v>44</v>
      </c>
      <c r="C967" s="129">
        <v>1695</v>
      </c>
      <c r="D967" s="129">
        <v>890</v>
      </c>
      <c r="E967" s="1">
        <v>326</v>
      </c>
      <c r="F967" s="129">
        <v>354</v>
      </c>
      <c r="G967" s="4">
        <v>0</v>
      </c>
      <c r="H967" s="4">
        <v>0.48192771084337399</v>
      </c>
      <c r="I967" s="4">
        <v>0.52488151658767801</v>
      </c>
      <c r="J967" s="129">
        <v>1000</v>
      </c>
      <c r="K967" s="129"/>
      <c r="L967" s="129">
        <v>0</v>
      </c>
      <c r="M967" s="44" t="s">
        <v>99</v>
      </c>
    </row>
    <row r="968" spans="1:13" x14ac:dyDescent="0.25">
      <c r="A968" s="43" t="s">
        <v>905</v>
      </c>
      <c r="B968" s="1" t="s">
        <v>50</v>
      </c>
      <c r="C968" s="129">
        <v>970</v>
      </c>
      <c r="D968" s="129">
        <v>661</v>
      </c>
      <c r="E968" s="1">
        <v>309</v>
      </c>
      <c r="F968" s="129">
        <v>297</v>
      </c>
      <c r="G968" s="4">
        <v>0</v>
      </c>
      <c r="H968" s="4">
        <v>0.84905660377358505</v>
      </c>
      <c r="I968" s="4">
        <v>0.79314159292035402</v>
      </c>
      <c r="J968" s="129">
        <v>1000</v>
      </c>
      <c r="K968" s="129"/>
      <c r="L968" s="129">
        <v>0</v>
      </c>
      <c r="M968" s="44" t="s">
        <v>99</v>
      </c>
    </row>
    <row r="969" spans="1:13" x14ac:dyDescent="0.25">
      <c r="A969" s="43" t="s">
        <v>4952</v>
      </c>
      <c r="B969" s="1" t="s">
        <v>3185</v>
      </c>
      <c r="C969" s="129">
        <v>1652</v>
      </c>
      <c r="D969" s="129">
        <v>790</v>
      </c>
      <c r="E969" s="1">
        <v>332</v>
      </c>
      <c r="F969" s="129">
        <v>353</v>
      </c>
      <c r="G969" s="4">
        <v>0</v>
      </c>
      <c r="H969" s="4">
        <v>0.76271186440677996</v>
      </c>
      <c r="I969" s="4">
        <v>0.49511599511599502</v>
      </c>
      <c r="J969" s="129">
        <v>1000</v>
      </c>
      <c r="K969" s="129"/>
      <c r="L969" s="129">
        <v>0</v>
      </c>
      <c r="M969" s="44" t="s">
        <v>99</v>
      </c>
    </row>
    <row r="970" spans="1:13" x14ac:dyDescent="0.25">
      <c r="A970" s="43" t="s">
        <v>934</v>
      </c>
      <c r="B970" s="1" t="s">
        <v>79</v>
      </c>
      <c r="C970" s="129">
        <v>1211</v>
      </c>
      <c r="D970" s="129">
        <v>741</v>
      </c>
      <c r="E970" s="1">
        <v>233</v>
      </c>
      <c r="F970" s="129">
        <v>256</v>
      </c>
      <c r="G970" s="4">
        <v>0</v>
      </c>
      <c r="H970" s="4">
        <v>0.57954545454545503</v>
      </c>
      <c r="I970" s="4">
        <v>0.81002243829469001</v>
      </c>
      <c r="J970" s="129">
        <v>1000</v>
      </c>
      <c r="K970" s="129"/>
      <c r="L970" s="129">
        <v>0</v>
      </c>
      <c r="M970" s="44" t="s">
        <v>99</v>
      </c>
    </row>
    <row r="971" spans="1:13" x14ac:dyDescent="0.25">
      <c r="A971" s="43" t="s">
        <v>909</v>
      </c>
      <c r="B971" s="1" t="s">
        <v>52</v>
      </c>
      <c r="C971" s="129">
        <v>937</v>
      </c>
      <c r="D971" s="129">
        <v>1032</v>
      </c>
      <c r="E971" s="1">
        <v>325</v>
      </c>
      <c r="F971" s="129">
        <v>352</v>
      </c>
      <c r="G971" s="4">
        <v>0</v>
      </c>
      <c r="H971" s="4">
        <v>0.71153846153846201</v>
      </c>
      <c r="I971" s="4">
        <v>0.77942539388322496</v>
      </c>
      <c r="J971" s="129">
        <v>1000</v>
      </c>
      <c r="K971" s="129"/>
      <c r="L971" s="129">
        <v>0</v>
      </c>
      <c r="M971" s="44" t="s">
        <v>99</v>
      </c>
    </row>
    <row r="972" spans="1:13" x14ac:dyDescent="0.25">
      <c r="A972" s="43" t="s">
        <v>907</v>
      </c>
      <c r="B972" s="1" t="s">
        <v>70</v>
      </c>
      <c r="C972" s="129">
        <v>0</v>
      </c>
      <c r="D972" s="129">
        <v>0</v>
      </c>
      <c r="E972" s="1">
        <v>0</v>
      </c>
      <c r="F972" s="129">
        <v>0</v>
      </c>
      <c r="G972" s="4">
        <v>0</v>
      </c>
      <c r="H972" s="4">
        <v>0</v>
      </c>
      <c r="I972" s="4">
        <v>0.88888888888888895</v>
      </c>
      <c r="J972" s="129">
        <v>1000</v>
      </c>
      <c r="K972" s="129"/>
      <c r="L972" s="129">
        <v>0</v>
      </c>
      <c r="M972" s="44" t="s">
        <v>99</v>
      </c>
    </row>
    <row r="973" spans="1:13" x14ac:dyDescent="0.25">
      <c r="A973" s="43" t="s">
        <v>4953</v>
      </c>
      <c r="B973" s="1" t="s">
        <v>3319</v>
      </c>
      <c r="C973" s="129">
        <v>1256</v>
      </c>
      <c r="D973" s="129">
        <v>544</v>
      </c>
      <c r="E973" s="1">
        <v>335</v>
      </c>
      <c r="F973" s="129">
        <v>352</v>
      </c>
      <c r="G973" s="4">
        <v>0</v>
      </c>
      <c r="H973" s="4">
        <v>0.6875</v>
      </c>
      <c r="I973" s="4">
        <v>0.50492957746478895</v>
      </c>
      <c r="J973" s="129">
        <v>1000</v>
      </c>
      <c r="K973" s="129"/>
      <c r="L973" s="129">
        <v>0</v>
      </c>
      <c r="M973" s="44" t="s">
        <v>99</v>
      </c>
    </row>
    <row r="974" spans="1:13" x14ac:dyDescent="0.25">
      <c r="A974" s="43" t="s">
        <v>4954</v>
      </c>
      <c r="B974" s="1" t="s">
        <v>88</v>
      </c>
      <c r="C974" s="129">
        <v>475</v>
      </c>
      <c r="D974" s="129">
        <v>341</v>
      </c>
      <c r="E974" s="1">
        <v>327</v>
      </c>
      <c r="F974" s="129">
        <v>351</v>
      </c>
      <c r="G974" s="4">
        <v>0</v>
      </c>
      <c r="H974" s="4">
        <v>0.85365853658536595</v>
      </c>
      <c r="I974" s="4">
        <v>0.78987730061349704</v>
      </c>
      <c r="J974" s="129">
        <v>1000</v>
      </c>
      <c r="K974" s="129"/>
      <c r="L974" s="129">
        <v>0</v>
      </c>
      <c r="M974" s="44" t="s">
        <v>99</v>
      </c>
    </row>
    <row r="975" spans="1:13" x14ac:dyDescent="0.25">
      <c r="A975" s="43" t="s">
        <v>4955</v>
      </c>
      <c r="B975" s="1" t="s">
        <v>3686</v>
      </c>
      <c r="C975" s="129">
        <v>1565</v>
      </c>
      <c r="D975" s="129">
        <v>570</v>
      </c>
      <c r="E975" s="1">
        <v>310</v>
      </c>
      <c r="F975" s="129">
        <v>351</v>
      </c>
      <c r="G975" s="4">
        <v>0</v>
      </c>
      <c r="H975" s="4">
        <v>0.68181818181818199</v>
      </c>
      <c r="I975" s="4">
        <v>0.5</v>
      </c>
      <c r="J975" s="129">
        <v>1000</v>
      </c>
      <c r="K975" s="129"/>
      <c r="L975" s="129">
        <v>0</v>
      </c>
      <c r="M975" s="44" t="s">
        <v>99</v>
      </c>
    </row>
    <row r="976" spans="1:13" x14ac:dyDescent="0.25">
      <c r="A976" s="43" t="s">
        <v>893</v>
      </c>
      <c r="B976" s="1" t="s">
        <v>34</v>
      </c>
      <c r="C976" s="129">
        <v>1457</v>
      </c>
      <c r="D976" s="129">
        <v>885</v>
      </c>
      <c r="E976" s="1">
        <v>276</v>
      </c>
      <c r="F976" s="129">
        <v>313</v>
      </c>
      <c r="G976" s="4">
        <v>0</v>
      </c>
      <c r="H976" s="4">
        <v>0.71875</v>
      </c>
      <c r="I976" s="4">
        <v>0.75406360424028296</v>
      </c>
      <c r="J976" s="129">
        <v>1000</v>
      </c>
      <c r="K976" s="129"/>
      <c r="L976" s="129">
        <v>0</v>
      </c>
      <c r="M976" s="44" t="s">
        <v>99</v>
      </c>
    </row>
    <row r="977" spans="1:13" x14ac:dyDescent="0.25">
      <c r="A977" s="43" t="s">
        <v>875</v>
      </c>
      <c r="B977" s="1" t="s">
        <v>107</v>
      </c>
      <c r="C977" s="129">
        <v>2331</v>
      </c>
      <c r="D977" s="129">
        <v>1240</v>
      </c>
      <c r="E977" s="1">
        <v>297</v>
      </c>
      <c r="F977" s="129">
        <v>319</v>
      </c>
      <c r="G977" s="4">
        <v>0</v>
      </c>
      <c r="H977" s="4">
        <v>0.63440860215053796</v>
      </c>
      <c r="I977" s="4">
        <v>0.51102114260009002</v>
      </c>
      <c r="J977" s="129">
        <v>1000</v>
      </c>
      <c r="K977" s="129"/>
      <c r="L977" s="129">
        <v>0</v>
      </c>
      <c r="M977" s="44" t="s">
        <v>99</v>
      </c>
    </row>
    <row r="978" spans="1:13" x14ac:dyDescent="0.25">
      <c r="A978" s="43" t="s">
        <v>861</v>
      </c>
      <c r="B978" s="1" t="s">
        <v>29</v>
      </c>
      <c r="C978" s="129">
        <v>1411</v>
      </c>
      <c r="D978" s="129">
        <v>681</v>
      </c>
      <c r="E978" s="1">
        <v>313</v>
      </c>
      <c r="F978" s="129">
        <v>348</v>
      </c>
      <c r="G978" s="4">
        <v>0</v>
      </c>
      <c r="H978" s="4">
        <v>0.65217391304347805</v>
      </c>
      <c r="I978" s="4">
        <v>0.81392235609103103</v>
      </c>
      <c r="J978" s="129">
        <v>1000</v>
      </c>
      <c r="K978" s="129"/>
      <c r="L978" s="129">
        <v>0</v>
      </c>
      <c r="M978" s="44" t="s">
        <v>99</v>
      </c>
    </row>
    <row r="979" spans="1:13" x14ac:dyDescent="0.25">
      <c r="A979" s="43" t="s">
        <v>900</v>
      </c>
      <c r="B979" s="1" t="s">
        <v>116</v>
      </c>
      <c r="C979" s="129">
        <v>1626</v>
      </c>
      <c r="D979" s="129">
        <v>721</v>
      </c>
      <c r="E979" s="1">
        <v>267</v>
      </c>
      <c r="F979" s="129">
        <v>297</v>
      </c>
      <c r="G979" s="4">
        <v>0</v>
      </c>
      <c r="H979" s="4">
        <v>0.68604651162790697</v>
      </c>
      <c r="I979" s="4">
        <v>0.55853391684901499</v>
      </c>
      <c r="J979" s="129">
        <v>1000</v>
      </c>
      <c r="K979" s="129"/>
      <c r="L979" s="129">
        <v>0</v>
      </c>
      <c r="M979" s="44" t="s">
        <v>99</v>
      </c>
    </row>
    <row r="980" spans="1:13" x14ac:dyDescent="0.25">
      <c r="A980" s="43" t="s">
        <v>4956</v>
      </c>
      <c r="B980" s="1" t="s">
        <v>42</v>
      </c>
      <c r="C980" s="129">
        <v>127</v>
      </c>
      <c r="D980" s="129">
        <v>80</v>
      </c>
      <c r="E980" s="1">
        <v>339</v>
      </c>
      <c r="F980" s="129">
        <v>348</v>
      </c>
      <c r="G980" s="4">
        <v>0</v>
      </c>
      <c r="H980" s="4">
        <v>0.63636363636363602</v>
      </c>
      <c r="I980" s="4">
        <v>0.81617647058823495</v>
      </c>
      <c r="J980" s="129">
        <v>1000</v>
      </c>
      <c r="K980" s="129"/>
      <c r="L980" s="129">
        <v>0</v>
      </c>
      <c r="M980" s="44" t="s">
        <v>99</v>
      </c>
    </row>
    <row r="981" spans="1:13" x14ac:dyDescent="0.25">
      <c r="A981" s="43" t="s">
        <v>863</v>
      </c>
      <c r="B981" s="1" t="s">
        <v>102</v>
      </c>
      <c r="C981" s="129">
        <v>2348</v>
      </c>
      <c r="D981" s="129">
        <v>906</v>
      </c>
      <c r="E981" s="1">
        <v>222</v>
      </c>
      <c r="F981" s="129">
        <v>273</v>
      </c>
      <c r="G981" s="4">
        <v>0</v>
      </c>
      <c r="H981" s="4">
        <v>0.68907563025210095</v>
      </c>
      <c r="I981" s="4">
        <v>0.52919708029197099</v>
      </c>
      <c r="J981" s="129">
        <v>1000</v>
      </c>
      <c r="K981" s="129"/>
      <c r="L981" s="129">
        <v>0</v>
      </c>
      <c r="M981" s="44" t="s">
        <v>99</v>
      </c>
    </row>
    <row r="982" spans="1:13" x14ac:dyDescent="0.25">
      <c r="A982" s="43" t="s">
        <v>4957</v>
      </c>
      <c r="B982" s="1" t="s">
        <v>9</v>
      </c>
      <c r="C982" s="129">
        <v>1402</v>
      </c>
      <c r="D982" s="129">
        <v>660</v>
      </c>
      <c r="E982" s="1">
        <v>316</v>
      </c>
      <c r="F982" s="129">
        <v>345</v>
      </c>
      <c r="G982" s="4">
        <v>0</v>
      </c>
      <c r="H982" s="4">
        <v>0.36956521739130399</v>
      </c>
      <c r="I982" s="4">
        <v>0.511379800853485</v>
      </c>
      <c r="J982" s="129">
        <v>1000</v>
      </c>
      <c r="K982" s="129"/>
      <c r="L982" s="129">
        <v>0</v>
      </c>
      <c r="M982" s="44" t="s">
        <v>99</v>
      </c>
    </row>
    <row r="983" spans="1:13" x14ac:dyDescent="0.25">
      <c r="A983" s="43" t="s">
        <v>903</v>
      </c>
      <c r="B983" s="1" t="s">
        <v>59</v>
      </c>
      <c r="C983" s="129">
        <v>1494</v>
      </c>
      <c r="D983" s="129">
        <v>879</v>
      </c>
      <c r="E983" s="1">
        <v>332</v>
      </c>
      <c r="F983" s="129">
        <v>321</v>
      </c>
      <c r="G983" s="4">
        <v>0</v>
      </c>
      <c r="H983" s="4">
        <v>0.74774774774774799</v>
      </c>
      <c r="I983" s="4">
        <v>0.78485254691688999</v>
      </c>
      <c r="J983" s="129">
        <v>1000</v>
      </c>
      <c r="K983" s="129"/>
      <c r="L983" s="129">
        <v>0</v>
      </c>
      <c r="M983" s="44" t="s">
        <v>99</v>
      </c>
    </row>
    <row r="984" spans="1:13" x14ac:dyDescent="0.25">
      <c r="A984" s="43" t="s">
        <v>894</v>
      </c>
      <c r="B984" s="1" t="s">
        <v>36</v>
      </c>
      <c r="C984" s="129">
        <v>1231</v>
      </c>
      <c r="D984" s="129">
        <v>568</v>
      </c>
      <c r="E984" s="1">
        <v>354</v>
      </c>
      <c r="F984" s="129">
        <v>343</v>
      </c>
      <c r="G984" s="4">
        <v>0</v>
      </c>
      <c r="H984" s="4">
        <v>0.469387755102041</v>
      </c>
      <c r="I984" s="4">
        <v>0.50572519083969503</v>
      </c>
      <c r="J984" s="129">
        <v>1000</v>
      </c>
      <c r="K984" s="129"/>
      <c r="L984" s="129">
        <v>0</v>
      </c>
      <c r="M984" s="44" t="s">
        <v>99</v>
      </c>
    </row>
    <row r="985" spans="1:13" x14ac:dyDescent="0.25">
      <c r="A985" s="43" t="s">
        <v>896</v>
      </c>
      <c r="B985" s="1" t="s">
        <v>63</v>
      </c>
      <c r="C985" s="129">
        <v>1376</v>
      </c>
      <c r="D985" s="129">
        <v>1076</v>
      </c>
      <c r="E985" s="1">
        <v>256</v>
      </c>
      <c r="F985" s="129">
        <v>288</v>
      </c>
      <c r="G985" s="4">
        <v>0</v>
      </c>
      <c r="H985" s="4">
        <v>0.80263157894736803</v>
      </c>
      <c r="I985" s="4">
        <v>0.82649109217660699</v>
      </c>
      <c r="J985" s="129">
        <v>1000</v>
      </c>
      <c r="K985" s="129"/>
      <c r="L985" s="129">
        <v>0</v>
      </c>
      <c r="M985" s="44" t="s">
        <v>99</v>
      </c>
    </row>
    <row r="986" spans="1:13" x14ac:dyDescent="0.25">
      <c r="A986" s="43" t="s">
        <v>4958</v>
      </c>
      <c r="B986" s="1" t="s">
        <v>3235</v>
      </c>
      <c r="C986" s="129">
        <v>717</v>
      </c>
      <c r="D986" s="129">
        <v>404</v>
      </c>
      <c r="E986" s="1">
        <v>319</v>
      </c>
      <c r="F986" s="129">
        <v>342</v>
      </c>
      <c r="G986" s="4">
        <v>0</v>
      </c>
      <c r="H986" s="4">
        <v>0.60606060606060597</v>
      </c>
      <c r="I986" s="4">
        <v>0.78232044198895001</v>
      </c>
      <c r="J986" s="129">
        <v>1000</v>
      </c>
      <c r="K986" s="129"/>
      <c r="L986" s="129">
        <v>0</v>
      </c>
      <c r="M986" s="44" t="s">
        <v>99</v>
      </c>
    </row>
    <row r="987" spans="1:13" x14ac:dyDescent="0.25">
      <c r="A987" s="43" t="s">
        <v>855</v>
      </c>
      <c r="B987" s="1" t="s">
        <v>100</v>
      </c>
      <c r="C987" s="129">
        <v>1893</v>
      </c>
      <c r="D987" s="129">
        <v>990</v>
      </c>
      <c r="E987" s="1">
        <v>307</v>
      </c>
      <c r="F987" s="129">
        <v>341</v>
      </c>
      <c r="G987" s="4">
        <v>0</v>
      </c>
      <c r="H987" s="4">
        <v>0.77777777777777801</v>
      </c>
      <c r="I987" s="4">
        <v>0.54511478910838196</v>
      </c>
      <c r="J987" s="129">
        <v>1000</v>
      </c>
      <c r="K987" s="129"/>
      <c r="L987" s="129">
        <v>0</v>
      </c>
      <c r="M987" s="44" t="s">
        <v>99</v>
      </c>
    </row>
    <row r="988" spans="1:13" x14ac:dyDescent="0.25">
      <c r="A988" s="43" t="s">
        <v>910</v>
      </c>
      <c r="B988" s="1" t="s">
        <v>67</v>
      </c>
      <c r="C988" s="129">
        <v>728</v>
      </c>
      <c r="D988" s="129">
        <v>495</v>
      </c>
      <c r="E988" s="1">
        <v>295</v>
      </c>
      <c r="F988" s="129">
        <v>319</v>
      </c>
      <c r="G988" s="4">
        <v>0</v>
      </c>
      <c r="H988" s="4">
        <v>0.73770491803278704</v>
      </c>
      <c r="I988" s="4">
        <v>0.82471264367816099</v>
      </c>
      <c r="J988" s="129">
        <v>1000</v>
      </c>
      <c r="K988" s="129"/>
      <c r="L988" s="129">
        <v>0</v>
      </c>
      <c r="M988" s="44" t="s">
        <v>99</v>
      </c>
    </row>
    <row r="989" spans="1:13" x14ac:dyDescent="0.25">
      <c r="A989" s="43" t="s">
        <v>4959</v>
      </c>
      <c r="B989" s="1" t="s">
        <v>140</v>
      </c>
      <c r="C989" s="129">
        <v>1022</v>
      </c>
      <c r="D989" s="129">
        <v>463</v>
      </c>
      <c r="E989" s="1">
        <v>328</v>
      </c>
      <c r="F989" s="129">
        <v>341</v>
      </c>
      <c r="G989" s="4">
        <v>0</v>
      </c>
      <c r="H989" s="4">
        <v>0.75</v>
      </c>
      <c r="I989" s="4">
        <v>0.55844155844155796</v>
      </c>
      <c r="J989" s="129">
        <v>1000</v>
      </c>
      <c r="K989" s="129"/>
      <c r="L989" s="129">
        <v>0</v>
      </c>
      <c r="M989" s="44" t="s">
        <v>99</v>
      </c>
    </row>
    <row r="990" spans="1:13" x14ac:dyDescent="0.25">
      <c r="A990" s="43" t="s">
        <v>864</v>
      </c>
      <c r="B990" s="1" t="s">
        <v>103</v>
      </c>
      <c r="C990" s="129">
        <v>1859</v>
      </c>
      <c r="D990" s="129">
        <v>829</v>
      </c>
      <c r="E990" s="1">
        <v>315</v>
      </c>
      <c r="F990" s="129">
        <v>340</v>
      </c>
      <c r="G990" s="4">
        <v>0</v>
      </c>
      <c r="H990" s="4">
        <v>0.68115942028985499</v>
      </c>
      <c r="I990" s="4">
        <v>0.54296455424275003</v>
      </c>
      <c r="J990" s="129">
        <v>1000</v>
      </c>
      <c r="K990" s="129"/>
      <c r="L990" s="129">
        <v>0</v>
      </c>
      <c r="M990" s="44" t="s">
        <v>99</v>
      </c>
    </row>
    <row r="991" spans="1:13" x14ac:dyDescent="0.25">
      <c r="A991" s="43" t="s">
        <v>882</v>
      </c>
      <c r="B991" s="1" t="s">
        <v>110</v>
      </c>
      <c r="C991" s="129">
        <v>1845</v>
      </c>
      <c r="D991" s="129">
        <v>755</v>
      </c>
      <c r="E991" s="1">
        <v>256</v>
      </c>
      <c r="F991" s="129">
        <v>271</v>
      </c>
      <c r="G991" s="4">
        <v>0</v>
      </c>
      <c r="H991" s="4">
        <v>0.811594202898551</v>
      </c>
      <c r="I991" s="4">
        <v>0.54420328215987301</v>
      </c>
      <c r="J991" s="129">
        <v>1000</v>
      </c>
      <c r="K991" s="129"/>
      <c r="L991" s="129">
        <v>0</v>
      </c>
      <c r="M991" s="44" t="s">
        <v>99</v>
      </c>
    </row>
    <row r="992" spans="1:13" x14ac:dyDescent="0.25">
      <c r="A992" s="43" t="s">
        <v>4960</v>
      </c>
      <c r="B992" s="1" t="s">
        <v>15</v>
      </c>
      <c r="C992" s="129">
        <v>457</v>
      </c>
      <c r="D992" s="129">
        <v>60</v>
      </c>
      <c r="E992" s="1">
        <v>443</v>
      </c>
      <c r="F992" s="129">
        <v>340</v>
      </c>
      <c r="G992" s="4">
        <v>0</v>
      </c>
      <c r="H992" s="4">
        <v>0.15384615384615399</v>
      </c>
      <c r="I992" s="4">
        <v>0.51584507042253502</v>
      </c>
      <c r="J992" s="129">
        <v>1000</v>
      </c>
      <c r="K992" s="129"/>
      <c r="L992" s="129">
        <v>0</v>
      </c>
      <c r="M992" s="44" t="s">
        <v>99</v>
      </c>
    </row>
    <row r="993" spans="1:13" x14ac:dyDescent="0.25">
      <c r="A993" s="43" t="s">
        <v>4961</v>
      </c>
      <c r="B993" s="1" t="s">
        <v>3091</v>
      </c>
      <c r="C993" s="129">
        <v>1346</v>
      </c>
      <c r="D993" s="129">
        <v>567</v>
      </c>
      <c r="E993" s="1">
        <v>320</v>
      </c>
      <c r="F993" s="129">
        <v>338</v>
      </c>
      <c r="G993" s="4">
        <v>0</v>
      </c>
      <c r="H993" s="4">
        <v>0.66363636363636402</v>
      </c>
      <c r="I993" s="4">
        <v>0.74014598540146004</v>
      </c>
      <c r="J993" s="129">
        <v>1000</v>
      </c>
      <c r="K993" s="129"/>
      <c r="L993" s="129">
        <v>0</v>
      </c>
      <c r="M993" s="44" t="s">
        <v>99</v>
      </c>
    </row>
    <row r="994" spans="1:13" x14ac:dyDescent="0.25">
      <c r="A994" s="43" t="s">
        <v>858</v>
      </c>
      <c r="B994" s="1" t="s">
        <v>13</v>
      </c>
      <c r="C994" s="129">
        <v>709</v>
      </c>
      <c r="D994" s="129">
        <v>376</v>
      </c>
      <c r="E994" s="1">
        <v>312</v>
      </c>
      <c r="F994" s="129">
        <v>335</v>
      </c>
      <c r="G994" s="4">
        <v>0</v>
      </c>
      <c r="H994" s="4">
        <v>0.77419354838709697</v>
      </c>
      <c r="I994" s="4">
        <v>0.77318116975748896</v>
      </c>
      <c r="J994" s="129">
        <v>1000</v>
      </c>
      <c r="K994" s="129"/>
      <c r="L994" s="129">
        <v>0</v>
      </c>
      <c r="M994" s="44" t="s">
        <v>99</v>
      </c>
    </row>
    <row r="995" spans="1:13" x14ac:dyDescent="0.25">
      <c r="A995" s="43" t="s">
        <v>4962</v>
      </c>
      <c r="B995" s="1" t="s">
        <v>3094</v>
      </c>
      <c r="C995" s="129">
        <v>912</v>
      </c>
      <c r="D995" s="129">
        <v>393</v>
      </c>
      <c r="E995" s="1">
        <v>322</v>
      </c>
      <c r="F995" s="129">
        <v>338</v>
      </c>
      <c r="G995" s="4">
        <v>0</v>
      </c>
      <c r="H995" s="4">
        <v>0.679245283018868</v>
      </c>
      <c r="I995" s="4">
        <v>0.792600896860986</v>
      </c>
      <c r="J995" s="129">
        <v>1000</v>
      </c>
      <c r="K995" s="129"/>
      <c r="L995" s="129">
        <v>0</v>
      </c>
      <c r="M995" s="44" t="s">
        <v>99</v>
      </c>
    </row>
    <row r="996" spans="1:13" x14ac:dyDescent="0.25">
      <c r="A996" s="43" t="s">
        <v>4963</v>
      </c>
      <c r="B996" s="1" t="s">
        <v>3683</v>
      </c>
      <c r="C996" s="129">
        <v>1732</v>
      </c>
      <c r="D996" s="129">
        <v>676</v>
      </c>
      <c r="E996" s="1">
        <v>300</v>
      </c>
      <c r="F996" s="129">
        <v>337</v>
      </c>
      <c r="G996" s="4">
        <v>0</v>
      </c>
      <c r="H996" s="4">
        <v>0.64285714285714302</v>
      </c>
      <c r="I996" s="4">
        <v>0.52372479240806602</v>
      </c>
      <c r="J996" s="129">
        <v>1000</v>
      </c>
      <c r="K996" s="129"/>
      <c r="L996" s="129">
        <v>0</v>
      </c>
      <c r="M996" s="44" t="s">
        <v>99</v>
      </c>
    </row>
    <row r="997" spans="1:13" x14ac:dyDescent="0.25">
      <c r="A997" s="43" t="s">
        <v>4964</v>
      </c>
      <c r="B997" s="1" t="s">
        <v>3687</v>
      </c>
      <c r="C997" s="129">
        <v>1554</v>
      </c>
      <c r="D997" s="129">
        <v>520</v>
      </c>
      <c r="E997" s="1">
        <v>355</v>
      </c>
      <c r="F997" s="129">
        <v>337</v>
      </c>
      <c r="G997" s="4">
        <v>0</v>
      </c>
      <c r="H997" s="4">
        <v>0.53658536585365901</v>
      </c>
      <c r="I997" s="4">
        <v>0.522556390977444</v>
      </c>
      <c r="J997" s="129">
        <v>1000</v>
      </c>
      <c r="K997" s="129"/>
      <c r="L997" s="129">
        <v>0</v>
      </c>
      <c r="M997" s="44" t="s">
        <v>99</v>
      </c>
    </row>
    <row r="998" spans="1:13" x14ac:dyDescent="0.25">
      <c r="A998" s="43" t="s">
        <v>877</v>
      </c>
      <c r="B998" s="1" t="s">
        <v>49</v>
      </c>
      <c r="C998" s="129">
        <v>0</v>
      </c>
      <c r="D998" s="129">
        <v>0</v>
      </c>
      <c r="E998" s="1">
        <v>0</v>
      </c>
      <c r="F998" s="129">
        <v>0</v>
      </c>
      <c r="G998" s="4">
        <v>0</v>
      </c>
      <c r="H998" s="4">
        <v>-1</v>
      </c>
      <c r="I998" s="4">
        <v>0.58730158730158699</v>
      </c>
      <c r="J998" s="129">
        <v>1000</v>
      </c>
      <c r="K998" s="129"/>
      <c r="L998" s="129">
        <v>0</v>
      </c>
      <c r="M998" s="44" t="s">
        <v>99</v>
      </c>
    </row>
    <row r="999" spans="1:13" x14ac:dyDescent="0.25">
      <c r="A999" s="43" t="s">
        <v>4965</v>
      </c>
      <c r="B999" s="1" t="s">
        <v>3084</v>
      </c>
      <c r="C999" s="129">
        <v>940</v>
      </c>
      <c r="D999" s="129">
        <v>546</v>
      </c>
      <c r="E999" s="1">
        <v>318</v>
      </c>
      <c r="F999" s="129">
        <v>337</v>
      </c>
      <c r="G999" s="4">
        <v>0</v>
      </c>
      <c r="H999" s="4">
        <v>0.78333333333333299</v>
      </c>
      <c r="I999" s="4">
        <v>0.79411764705882404</v>
      </c>
      <c r="J999" s="129">
        <v>1000</v>
      </c>
      <c r="K999" s="129"/>
      <c r="L999" s="129">
        <v>0</v>
      </c>
      <c r="M999" s="44" t="s">
        <v>99</v>
      </c>
    </row>
    <row r="1000" spans="1:13" x14ac:dyDescent="0.25">
      <c r="A1000" s="43" t="s">
        <v>4966</v>
      </c>
      <c r="B1000" s="1" t="s">
        <v>3041</v>
      </c>
      <c r="C1000" s="129">
        <v>1251</v>
      </c>
      <c r="D1000" s="129">
        <v>567</v>
      </c>
      <c r="E1000" s="1">
        <v>312</v>
      </c>
      <c r="F1000" s="129">
        <v>335</v>
      </c>
      <c r="G1000" s="4">
        <v>0</v>
      </c>
      <c r="H1000" s="4">
        <v>0.63043478260869601</v>
      </c>
      <c r="I1000" s="4">
        <v>0.4892578125</v>
      </c>
      <c r="J1000" s="129">
        <v>1000</v>
      </c>
      <c r="K1000" s="129"/>
      <c r="L1000" s="129">
        <v>0</v>
      </c>
      <c r="M1000" s="44" t="s">
        <v>99</v>
      </c>
    </row>
    <row r="1001" spans="1:13" x14ac:dyDescent="0.25">
      <c r="A1001" s="43" t="s">
        <v>4967</v>
      </c>
      <c r="B1001" s="1" t="s">
        <v>138</v>
      </c>
      <c r="C1001" s="129">
        <v>2141</v>
      </c>
      <c r="D1001" s="129">
        <v>1104</v>
      </c>
      <c r="E1001" s="1">
        <v>309</v>
      </c>
      <c r="F1001" s="129">
        <v>335</v>
      </c>
      <c r="G1001" s="4">
        <v>0</v>
      </c>
      <c r="H1001" s="4">
        <v>0.64150943396226401</v>
      </c>
      <c r="I1001" s="4">
        <v>0.55714285714285705</v>
      </c>
      <c r="J1001" s="129">
        <v>1000</v>
      </c>
      <c r="K1001" s="129"/>
      <c r="L1001" s="129">
        <v>0</v>
      </c>
      <c r="M1001" s="44" t="s">
        <v>99</v>
      </c>
    </row>
    <row r="1002" spans="1:13" x14ac:dyDescent="0.25">
      <c r="A1002" s="43" t="s">
        <v>856</v>
      </c>
      <c r="B1002" s="1" t="s">
        <v>101</v>
      </c>
      <c r="C1002" s="129">
        <v>1899</v>
      </c>
      <c r="D1002" s="129">
        <v>1135</v>
      </c>
      <c r="E1002" s="1">
        <v>301</v>
      </c>
      <c r="F1002" s="129">
        <v>329</v>
      </c>
      <c r="G1002" s="4">
        <v>0</v>
      </c>
      <c r="H1002" s="4">
        <v>0.73684210526315796</v>
      </c>
      <c r="I1002" s="4">
        <v>0.51690294438385997</v>
      </c>
      <c r="J1002" s="129">
        <v>1000</v>
      </c>
      <c r="K1002" s="129"/>
      <c r="L1002" s="129">
        <v>0</v>
      </c>
      <c r="M1002" s="44" t="s">
        <v>99</v>
      </c>
    </row>
    <row r="1003" spans="1:13" x14ac:dyDescent="0.25">
      <c r="A1003" s="43" t="s">
        <v>867</v>
      </c>
      <c r="B1003" s="1" t="s">
        <v>33</v>
      </c>
      <c r="C1003" s="129">
        <v>963</v>
      </c>
      <c r="D1003" s="129">
        <v>498</v>
      </c>
      <c r="E1003" s="1">
        <v>294</v>
      </c>
      <c r="F1003" s="129">
        <v>317</v>
      </c>
      <c r="G1003" s="4">
        <v>0</v>
      </c>
      <c r="H1003" s="4">
        <v>0.647887323943662</v>
      </c>
      <c r="I1003" s="4">
        <v>0.81690140845070403</v>
      </c>
      <c r="J1003" s="129">
        <v>1000</v>
      </c>
      <c r="K1003" s="129"/>
      <c r="L1003" s="129">
        <v>0</v>
      </c>
      <c r="M1003" s="44" t="s">
        <v>99</v>
      </c>
    </row>
    <row r="1004" spans="1:13" x14ac:dyDescent="0.25">
      <c r="A1004" s="43" t="s">
        <v>4968</v>
      </c>
      <c r="B1004" s="1" t="s">
        <v>3103</v>
      </c>
      <c r="C1004" s="129">
        <v>1218</v>
      </c>
      <c r="D1004" s="129">
        <v>733</v>
      </c>
      <c r="E1004" s="1">
        <v>296</v>
      </c>
      <c r="F1004" s="129">
        <v>328</v>
      </c>
      <c r="G1004" s="4">
        <v>0</v>
      </c>
      <c r="H1004" s="4">
        <v>0.64</v>
      </c>
      <c r="I1004" s="4">
        <v>0.80827067669172903</v>
      </c>
      <c r="J1004" s="129">
        <v>1000</v>
      </c>
      <c r="K1004" s="129"/>
      <c r="L1004" s="129">
        <v>0</v>
      </c>
      <c r="M1004" s="44" t="s">
        <v>99</v>
      </c>
    </row>
    <row r="1005" spans="1:13" x14ac:dyDescent="0.25">
      <c r="A1005" s="43" t="s">
        <v>4969</v>
      </c>
      <c r="B1005" s="1" t="s">
        <v>25</v>
      </c>
      <c r="C1005" s="129">
        <v>0</v>
      </c>
      <c r="D1005" s="129">
        <v>0</v>
      </c>
      <c r="E1005" s="1">
        <v>0</v>
      </c>
      <c r="F1005" s="129">
        <v>0</v>
      </c>
      <c r="G1005" s="4">
        <v>0</v>
      </c>
      <c r="H1005" s="4">
        <v>0.33333333333333298</v>
      </c>
      <c r="I1005" s="4">
        <v>0.527272727272727</v>
      </c>
      <c r="J1005" s="129">
        <v>1000</v>
      </c>
      <c r="K1005" s="129"/>
      <c r="L1005" s="129">
        <v>0</v>
      </c>
      <c r="M1005" s="44" t="s">
        <v>99</v>
      </c>
    </row>
    <row r="1006" spans="1:13" x14ac:dyDescent="0.25">
      <c r="A1006" s="43" t="s">
        <v>4970</v>
      </c>
      <c r="B1006" s="1" t="s">
        <v>137</v>
      </c>
      <c r="C1006" s="129">
        <v>984</v>
      </c>
      <c r="D1006" s="129">
        <v>365</v>
      </c>
      <c r="E1006" s="1">
        <v>317</v>
      </c>
      <c r="F1006" s="129">
        <v>326</v>
      </c>
      <c r="G1006" s="4">
        <v>0</v>
      </c>
      <c r="H1006" s="4">
        <v>0.81818181818181801</v>
      </c>
      <c r="I1006" s="4">
        <v>0.56736242884250498</v>
      </c>
      <c r="J1006" s="129">
        <v>1000</v>
      </c>
      <c r="K1006" s="129"/>
      <c r="L1006" s="129">
        <v>0</v>
      </c>
      <c r="M1006" s="44" t="s">
        <v>99</v>
      </c>
    </row>
    <row r="1007" spans="1:13" x14ac:dyDescent="0.25">
      <c r="A1007" s="43" t="s">
        <v>4971</v>
      </c>
      <c r="B1007" s="1" t="s">
        <v>14</v>
      </c>
      <c r="C1007" s="129">
        <v>1110</v>
      </c>
      <c r="D1007" s="129">
        <v>919</v>
      </c>
      <c r="E1007" s="1">
        <v>295</v>
      </c>
      <c r="F1007" s="129">
        <v>325</v>
      </c>
      <c r="G1007" s="4">
        <v>0</v>
      </c>
      <c r="H1007" s="4">
        <v>0.83695652173913104</v>
      </c>
      <c r="I1007" s="4">
        <v>0.79657794676806104</v>
      </c>
      <c r="J1007" s="129">
        <v>1000</v>
      </c>
      <c r="K1007" s="129"/>
      <c r="L1007" s="129">
        <v>0</v>
      </c>
      <c r="M1007" s="44" t="s">
        <v>99</v>
      </c>
    </row>
    <row r="1008" spans="1:13" x14ac:dyDescent="0.25">
      <c r="A1008" s="43" t="s">
        <v>4972</v>
      </c>
      <c r="B1008" s="1" t="s">
        <v>3681</v>
      </c>
      <c r="C1008" s="129">
        <v>1333</v>
      </c>
      <c r="D1008" s="129">
        <v>361</v>
      </c>
      <c r="E1008" s="1">
        <v>311</v>
      </c>
      <c r="F1008" s="129">
        <v>324</v>
      </c>
      <c r="G1008" s="4">
        <v>0</v>
      </c>
      <c r="H1008" s="4">
        <v>0.54166666666666696</v>
      </c>
      <c r="I1008" s="4">
        <v>0.52706766917293202</v>
      </c>
      <c r="J1008" s="129">
        <v>1000</v>
      </c>
      <c r="K1008" s="129"/>
      <c r="L1008" s="129">
        <v>0</v>
      </c>
      <c r="M1008" s="44" t="s">
        <v>99</v>
      </c>
    </row>
    <row r="1009" spans="1:13" x14ac:dyDescent="0.25">
      <c r="A1009" s="43" t="s">
        <v>4973</v>
      </c>
      <c r="B1009" s="1" t="s">
        <v>37</v>
      </c>
      <c r="C1009" s="129">
        <v>218</v>
      </c>
      <c r="D1009" s="129">
        <v>153</v>
      </c>
      <c r="E1009" s="1">
        <v>303</v>
      </c>
      <c r="F1009" s="129">
        <v>321</v>
      </c>
      <c r="G1009" s="4">
        <v>0</v>
      </c>
      <c r="H1009" s="4">
        <v>0.75</v>
      </c>
      <c r="I1009" s="4">
        <v>0.79944289693593296</v>
      </c>
      <c r="J1009" s="129">
        <v>1000</v>
      </c>
      <c r="K1009" s="129"/>
      <c r="L1009" s="129">
        <v>0</v>
      </c>
      <c r="M1009" s="44" t="s">
        <v>99</v>
      </c>
    </row>
    <row r="1010" spans="1:13" x14ac:dyDescent="0.25">
      <c r="A1010" s="43" t="s">
        <v>4974</v>
      </c>
      <c r="B1010" s="1" t="s">
        <v>11</v>
      </c>
      <c r="C1010" s="129">
        <v>1341</v>
      </c>
      <c r="D1010" s="129">
        <v>647</v>
      </c>
      <c r="E1010" s="1">
        <v>308</v>
      </c>
      <c r="F1010" s="129">
        <v>323</v>
      </c>
      <c r="G1010" s="4">
        <v>0</v>
      </c>
      <c r="H1010" s="4">
        <v>0.65420560747663603</v>
      </c>
      <c r="I1010" s="4">
        <v>0.79658385093167705</v>
      </c>
      <c r="J1010" s="129">
        <v>1000</v>
      </c>
      <c r="K1010" s="129"/>
      <c r="L1010" s="129">
        <v>0</v>
      </c>
      <c r="M1010" s="44" t="s">
        <v>99</v>
      </c>
    </row>
    <row r="1011" spans="1:13" x14ac:dyDescent="0.25">
      <c r="A1011" s="43" t="s">
        <v>4975</v>
      </c>
      <c r="B1011" s="1" t="s">
        <v>39</v>
      </c>
      <c r="C1011" s="129">
        <v>1271</v>
      </c>
      <c r="D1011" s="129">
        <v>726</v>
      </c>
      <c r="E1011" s="1">
        <v>272</v>
      </c>
      <c r="F1011" s="129">
        <v>311</v>
      </c>
      <c r="G1011" s="4">
        <v>0</v>
      </c>
      <c r="H1011" s="4">
        <v>0.69523809523809499</v>
      </c>
      <c r="I1011" s="4">
        <v>0.77463503649635002</v>
      </c>
      <c r="J1011" s="129">
        <v>1000</v>
      </c>
      <c r="K1011" s="129"/>
      <c r="L1011" s="129">
        <v>0</v>
      </c>
      <c r="M1011" s="44" t="s">
        <v>99</v>
      </c>
    </row>
    <row r="1012" spans="1:13" x14ac:dyDescent="0.25">
      <c r="A1012" s="43" t="s">
        <v>4976</v>
      </c>
      <c r="B1012" s="1" t="s">
        <v>10</v>
      </c>
      <c r="C1012" s="129">
        <v>0</v>
      </c>
      <c r="D1012" s="129">
        <v>0</v>
      </c>
      <c r="E1012" s="1">
        <v>0</v>
      </c>
      <c r="F1012" s="129">
        <v>0</v>
      </c>
      <c r="G1012" s="4">
        <v>0</v>
      </c>
      <c r="H1012" s="4">
        <v>0</v>
      </c>
      <c r="I1012" s="4">
        <v>0.54545454545454497</v>
      </c>
      <c r="J1012" s="129">
        <v>1000</v>
      </c>
      <c r="K1012" s="129"/>
      <c r="L1012" s="129">
        <v>0</v>
      </c>
      <c r="M1012" s="44" t="s">
        <v>99</v>
      </c>
    </row>
    <row r="1013" spans="1:13" x14ac:dyDescent="0.25">
      <c r="A1013" s="43" t="s">
        <v>4977</v>
      </c>
      <c r="B1013" s="1" t="s">
        <v>142</v>
      </c>
      <c r="C1013" s="129">
        <v>1095</v>
      </c>
      <c r="D1013" s="129">
        <v>338</v>
      </c>
      <c r="E1013" s="1">
        <v>295</v>
      </c>
      <c r="F1013" s="129">
        <v>321</v>
      </c>
      <c r="G1013" s="4">
        <v>0</v>
      </c>
      <c r="H1013" s="4">
        <v>0.65</v>
      </c>
      <c r="I1013" s="4">
        <v>0.523524379811805</v>
      </c>
      <c r="J1013" s="129">
        <v>1000</v>
      </c>
      <c r="K1013" s="129"/>
      <c r="L1013" s="129">
        <v>0</v>
      </c>
      <c r="M1013" s="44" t="s">
        <v>99</v>
      </c>
    </row>
    <row r="1014" spans="1:13" x14ac:dyDescent="0.25">
      <c r="A1014" s="43" t="s">
        <v>4978</v>
      </c>
      <c r="B1014" s="1" t="s">
        <v>8</v>
      </c>
      <c r="C1014" s="129">
        <v>0</v>
      </c>
      <c r="D1014" s="129">
        <v>0</v>
      </c>
      <c r="E1014" s="1">
        <v>0</v>
      </c>
      <c r="F1014" s="129">
        <v>0</v>
      </c>
      <c r="G1014" s="4">
        <v>0</v>
      </c>
      <c r="H1014" s="4">
        <v>1</v>
      </c>
      <c r="I1014" s="4">
        <v>0.66666666666666696</v>
      </c>
      <c r="J1014" s="129">
        <v>1000</v>
      </c>
      <c r="K1014" s="129"/>
      <c r="L1014" s="129">
        <v>0</v>
      </c>
      <c r="M1014" s="44" t="s">
        <v>99</v>
      </c>
    </row>
    <row r="1015" spans="1:13" x14ac:dyDescent="0.25">
      <c r="A1015" s="43" t="s">
        <v>4979</v>
      </c>
      <c r="B1015" s="1" t="s">
        <v>3087</v>
      </c>
      <c r="C1015" s="129">
        <v>1359</v>
      </c>
      <c r="D1015" s="129">
        <v>964</v>
      </c>
      <c r="E1015" s="1">
        <v>296</v>
      </c>
      <c r="F1015" s="129">
        <v>318</v>
      </c>
      <c r="G1015" s="4">
        <v>0</v>
      </c>
      <c r="H1015" s="4">
        <v>0.72727272727272696</v>
      </c>
      <c r="I1015" s="4">
        <v>0.81094527363184099</v>
      </c>
      <c r="J1015" s="129">
        <v>1000</v>
      </c>
      <c r="K1015" s="129"/>
      <c r="L1015" s="129">
        <v>0</v>
      </c>
      <c r="M1015" s="44" t="s">
        <v>99</v>
      </c>
    </row>
    <row r="1016" spans="1:13" x14ac:dyDescent="0.25">
      <c r="A1016" s="43" t="s">
        <v>4980</v>
      </c>
      <c r="B1016" s="1" t="s">
        <v>84</v>
      </c>
      <c r="C1016" s="129">
        <v>1110</v>
      </c>
      <c r="D1016" s="129">
        <v>574</v>
      </c>
      <c r="E1016" s="1">
        <v>285</v>
      </c>
      <c r="F1016" s="129">
        <v>313</v>
      </c>
      <c r="G1016" s="4">
        <v>0</v>
      </c>
      <c r="H1016" s="4">
        <v>0.74603174603174605</v>
      </c>
      <c r="I1016" s="4">
        <v>0.8</v>
      </c>
      <c r="J1016" s="129">
        <v>1000</v>
      </c>
      <c r="K1016" s="129"/>
      <c r="L1016" s="129">
        <v>0</v>
      </c>
      <c r="M1016" s="44" t="s">
        <v>99</v>
      </c>
    </row>
    <row r="1017" spans="1:13" x14ac:dyDescent="0.25">
      <c r="A1017" s="43" t="s">
        <v>4981</v>
      </c>
      <c r="B1017" s="1" t="s">
        <v>87</v>
      </c>
      <c r="C1017" s="129">
        <v>1390</v>
      </c>
      <c r="D1017" s="129">
        <v>684</v>
      </c>
      <c r="E1017" s="1">
        <v>274</v>
      </c>
      <c r="F1017" s="129">
        <v>305</v>
      </c>
      <c r="G1017" s="4">
        <v>0</v>
      </c>
      <c r="H1017" s="4">
        <v>0.66071428571428603</v>
      </c>
      <c r="I1017" s="4">
        <v>0.77419354838709697</v>
      </c>
      <c r="J1017" s="129">
        <v>1000</v>
      </c>
      <c r="K1017" s="129"/>
      <c r="L1017" s="129">
        <v>0</v>
      </c>
      <c r="M1017" s="44" t="s">
        <v>99</v>
      </c>
    </row>
    <row r="1018" spans="1:13" x14ac:dyDescent="0.25">
      <c r="A1018" s="43" t="s">
        <v>4982</v>
      </c>
      <c r="B1018" s="1" t="s">
        <v>3320</v>
      </c>
      <c r="C1018" s="129">
        <v>1625</v>
      </c>
      <c r="D1018" s="129">
        <v>634</v>
      </c>
      <c r="E1018" s="1">
        <v>336</v>
      </c>
      <c r="F1018" s="129">
        <v>317</v>
      </c>
      <c r="G1018" s="4">
        <v>0</v>
      </c>
      <c r="H1018" s="4">
        <v>0.40384615384615402</v>
      </c>
      <c r="I1018" s="4">
        <v>0.49173027989821899</v>
      </c>
      <c r="J1018" s="129">
        <v>1000</v>
      </c>
      <c r="K1018" s="129"/>
      <c r="L1018" s="129">
        <v>0</v>
      </c>
      <c r="M1018" s="44" t="s">
        <v>99</v>
      </c>
    </row>
    <row r="1019" spans="1:13" x14ac:dyDescent="0.25">
      <c r="A1019" s="43" t="s">
        <v>4983</v>
      </c>
      <c r="B1019" s="1" t="s">
        <v>139</v>
      </c>
      <c r="C1019" s="129">
        <v>2151</v>
      </c>
      <c r="D1019" s="129">
        <v>1154</v>
      </c>
      <c r="E1019" s="1">
        <v>268</v>
      </c>
      <c r="F1019" s="129">
        <v>298</v>
      </c>
      <c r="G1019" s="4">
        <v>0</v>
      </c>
      <c r="H1019" s="4">
        <v>0.67592592592592604</v>
      </c>
      <c r="I1019" s="4">
        <v>0.54906771344455396</v>
      </c>
      <c r="J1019" s="129">
        <v>1000</v>
      </c>
      <c r="K1019" s="129"/>
      <c r="L1019" s="129">
        <v>0</v>
      </c>
      <c r="M1019" s="44" t="s">
        <v>99</v>
      </c>
    </row>
    <row r="1020" spans="1:13" x14ac:dyDescent="0.25">
      <c r="A1020" s="43" t="s">
        <v>4984</v>
      </c>
      <c r="B1020" s="1" t="s">
        <v>3186</v>
      </c>
      <c r="C1020" s="129">
        <v>910</v>
      </c>
      <c r="D1020" s="129">
        <v>610</v>
      </c>
      <c r="E1020" s="1">
        <v>252</v>
      </c>
      <c r="F1020" s="129">
        <v>309</v>
      </c>
      <c r="G1020" s="4">
        <v>0</v>
      </c>
      <c r="H1020" s="4">
        <v>0.73076923076923095</v>
      </c>
      <c r="I1020" s="4">
        <v>0.77604790419161696</v>
      </c>
      <c r="J1020" s="129">
        <v>1000</v>
      </c>
      <c r="K1020" s="129"/>
      <c r="L1020" s="129">
        <v>0</v>
      </c>
      <c r="M1020" s="44" t="s">
        <v>99</v>
      </c>
    </row>
    <row r="1021" spans="1:13" x14ac:dyDescent="0.25">
      <c r="A1021" s="43" t="s">
        <v>4985</v>
      </c>
      <c r="B1021" s="1" t="s">
        <v>3187</v>
      </c>
      <c r="C1021" s="129">
        <v>834</v>
      </c>
      <c r="D1021" s="129">
        <v>352</v>
      </c>
      <c r="E1021" s="1">
        <v>284</v>
      </c>
      <c r="F1021" s="129">
        <v>308</v>
      </c>
      <c r="G1021" s="4">
        <v>0</v>
      </c>
      <c r="H1021" s="4">
        <v>0.75925925925925897</v>
      </c>
      <c r="I1021" s="4">
        <v>0.75558312655086801</v>
      </c>
      <c r="J1021" s="129">
        <v>1000</v>
      </c>
      <c r="K1021" s="129"/>
      <c r="L1021" s="129">
        <v>0</v>
      </c>
      <c r="M1021" s="44" t="s">
        <v>99</v>
      </c>
    </row>
    <row r="1022" spans="1:13" x14ac:dyDescent="0.25">
      <c r="A1022" s="43" t="s">
        <v>4986</v>
      </c>
      <c r="B1022" s="1" t="s">
        <v>3682</v>
      </c>
      <c r="C1022" s="129">
        <v>1246</v>
      </c>
      <c r="D1022" s="129">
        <v>926</v>
      </c>
      <c r="E1022" s="1">
        <v>268</v>
      </c>
      <c r="F1022" s="129">
        <v>308</v>
      </c>
      <c r="G1022" s="4">
        <v>0</v>
      </c>
      <c r="H1022" s="4">
        <v>0.54545454545454497</v>
      </c>
      <c r="I1022" s="4">
        <v>0.783625730994152</v>
      </c>
      <c r="J1022" s="129">
        <v>1000</v>
      </c>
      <c r="K1022" s="129"/>
      <c r="L1022" s="129">
        <v>0</v>
      </c>
      <c r="M1022" s="44" t="s">
        <v>99</v>
      </c>
    </row>
    <row r="1023" spans="1:13" x14ac:dyDescent="0.25">
      <c r="A1023" s="43" t="s">
        <v>4987</v>
      </c>
      <c r="B1023" s="1" t="s">
        <v>3097</v>
      </c>
      <c r="C1023" s="129">
        <v>1093</v>
      </c>
      <c r="D1023" s="129">
        <v>716</v>
      </c>
      <c r="E1023" s="1">
        <v>276</v>
      </c>
      <c r="F1023" s="129">
        <v>301</v>
      </c>
      <c r="G1023" s="4">
        <v>0</v>
      </c>
      <c r="H1023" s="4">
        <v>0.80952380952380998</v>
      </c>
      <c r="I1023" s="4">
        <v>0.82287449392712597</v>
      </c>
      <c r="J1023" s="129">
        <v>1000</v>
      </c>
      <c r="K1023" s="129"/>
      <c r="L1023" s="129">
        <v>0</v>
      </c>
      <c r="M1023" s="44" t="s">
        <v>99</v>
      </c>
    </row>
    <row r="1024" spans="1:13" x14ac:dyDescent="0.25">
      <c r="A1024" s="43" t="s">
        <v>4988</v>
      </c>
      <c r="B1024" s="1" t="s">
        <v>487</v>
      </c>
      <c r="C1024" s="129">
        <v>2085</v>
      </c>
      <c r="D1024" s="129">
        <v>702</v>
      </c>
      <c r="E1024" s="1">
        <v>274</v>
      </c>
      <c r="F1024" s="129">
        <v>301</v>
      </c>
      <c r="G1024" s="4">
        <v>0</v>
      </c>
      <c r="H1024" s="4">
        <v>0.69158878504672905</v>
      </c>
      <c r="I1024" s="4">
        <v>0.52134423251589501</v>
      </c>
      <c r="J1024" s="129">
        <v>1000</v>
      </c>
      <c r="K1024" s="129"/>
      <c r="L1024" s="129">
        <v>0</v>
      </c>
      <c r="M1024" s="44" t="s">
        <v>99</v>
      </c>
    </row>
    <row r="1025" spans="1:13" x14ac:dyDescent="0.25">
      <c r="A1025" s="43" t="s">
        <v>4989</v>
      </c>
      <c r="B1025" s="1" t="s">
        <v>3238</v>
      </c>
      <c r="C1025" s="129">
        <v>725</v>
      </c>
      <c r="D1025" s="129">
        <v>306</v>
      </c>
      <c r="E1025" s="1">
        <v>262</v>
      </c>
      <c r="F1025" s="129">
        <v>279</v>
      </c>
      <c r="G1025" s="4">
        <v>0</v>
      </c>
      <c r="H1025" s="4">
        <v>0.80821917808219201</v>
      </c>
      <c r="I1025" s="4">
        <v>0.78448275862068995</v>
      </c>
      <c r="J1025" s="71">
        <v>1000</v>
      </c>
      <c r="K1025" s="129"/>
      <c r="L1025" s="129">
        <v>0</v>
      </c>
      <c r="M1025" s="44" t="s">
        <v>99</v>
      </c>
    </row>
    <row r="1026" spans="1:13" x14ac:dyDescent="0.25">
      <c r="A1026" s="43" t="s">
        <v>4990</v>
      </c>
      <c r="B1026" s="1" t="s">
        <v>1006</v>
      </c>
      <c r="C1026" s="129">
        <v>740</v>
      </c>
      <c r="D1026" s="129">
        <v>285</v>
      </c>
      <c r="E1026" s="1">
        <v>270</v>
      </c>
      <c r="F1026" s="129">
        <v>275</v>
      </c>
      <c r="G1026" s="4">
        <v>0</v>
      </c>
      <c r="H1026" s="4">
        <v>0.52631578947368396</v>
      </c>
      <c r="I1026" s="4">
        <v>0.74441687344913199</v>
      </c>
      <c r="J1026" s="129">
        <v>1000</v>
      </c>
      <c r="K1026" s="129"/>
      <c r="L1026" s="129">
        <v>0</v>
      </c>
      <c r="M1026" s="44" t="s">
        <v>99</v>
      </c>
    </row>
    <row r="1027" spans="1:13" x14ac:dyDescent="0.25">
      <c r="A1027" s="43" t="s">
        <v>4991</v>
      </c>
      <c r="B1027" s="1" t="s">
        <v>3239</v>
      </c>
      <c r="C1027" s="129">
        <v>0</v>
      </c>
      <c r="D1027" s="129">
        <v>0</v>
      </c>
      <c r="E1027" s="1">
        <v>0</v>
      </c>
      <c r="F1027" s="129">
        <v>0</v>
      </c>
      <c r="G1027" s="4">
        <v>0</v>
      </c>
      <c r="H1027" s="4">
        <v>1</v>
      </c>
      <c r="I1027" s="4">
        <v>0.76923076923076905</v>
      </c>
      <c r="J1027" s="129">
        <v>1000</v>
      </c>
      <c r="K1027" s="129"/>
      <c r="L1027" s="129">
        <v>0</v>
      </c>
      <c r="M1027" s="44" t="s">
        <v>99</v>
      </c>
    </row>
    <row r="1028" spans="1:13" x14ac:dyDescent="0.25">
      <c r="A1028" s="43" t="s">
        <v>4992</v>
      </c>
      <c r="B1028" s="1" t="s">
        <v>4008</v>
      </c>
      <c r="C1028" s="129">
        <v>0</v>
      </c>
      <c r="D1028" s="129">
        <v>0</v>
      </c>
      <c r="E1028" s="1">
        <v>0</v>
      </c>
      <c r="F1028" s="129">
        <v>0</v>
      </c>
      <c r="G1028" s="4">
        <v>0</v>
      </c>
      <c r="H1028" s="4">
        <v>0.46153846153846201</v>
      </c>
      <c r="I1028" s="4">
        <v>0.51172273190621798</v>
      </c>
      <c r="J1028" s="129">
        <v>1000</v>
      </c>
      <c r="K1028" s="129"/>
      <c r="L1028" s="129">
        <v>0</v>
      </c>
      <c r="M1028" s="44" t="s">
        <v>99</v>
      </c>
    </row>
    <row r="1029" spans="1:13" x14ac:dyDescent="0.25">
      <c r="A1029" s="43" t="s">
        <v>4993</v>
      </c>
      <c r="B1029" s="1" t="s">
        <v>4068</v>
      </c>
      <c r="C1029" s="129">
        <v>0</v>
      </c>
      <c r="D1029" s="129">
        <v>0</v>
      </c>
      <c r="E1029" s="1">
        <v>0</v>
      </c>
      <c r="F1029" s="129">
        <v>0</v>
      </c>
      <c r="G1029" s="4">
        <v>0</v>
      </c>
      <c r="H1029" s="4">
        <v>0.57446808510638303</v>
      </c>
      <c r="I1029" s="4">
        <v>0.50961538461538503</v>
      </c>
      <c r="J1029" s="129">
        <v>1000</v>
      </c>
      <c r="K1029" s="129"/>
      <c r="L1029" s="129">
        <v>0</v>
      </c>
      <c r="M1029" s="44" t="s">
        <v>99</v>
      </c>
    </row>
    <row r="1030" spans="1:13" x14ac:dyDescent="0.25">
      <c r="A1030" s="43" t="s">
        <v>4994</v>
      </c>
      <c r="B1030" s="1" t="s">
        <v>3997</v>
      </c>
      <c r="C1030" s="129">
        <v>0</v>
      </c>
      <c r="D1030" s="129">
        <v>0</v>
      </c>
      <c r="E1030" s="1">
        <v>0</v>
      </c>
      <c r="F1030" s="129">
        <v>0</v>
      </c>
      <c r="G1030" s="4">
        <v>0</v>
      </c>
      <c r="H1030" s="4">
        <v>0.527272727272727</v>
      </c>
      <c r="I1030" s="4">
        <v>0.51293103448275901</v>
      </c>
      <c r="J1030" s="129">
        <v>1000</v>
      </c>
      <c r="K1030" s="129"/>
      <c r="L1030" s="129">
        <v>0</v>
      </c>
      <c r="M1030" s="44" t="s">
        <v>99</v>
      </c>
    </row>
    <row r="1031" spans="1:13" x14ac:dyDescent="0.25">
      <c r="A1031" s="43" t="s">
        <v>4995</v>
      </c>
      <c r="B1031" s="1" t="s">
        <v>999</v>
      </c>
      <c r="C1031" s="129">
        <v>0</v>
      </c>
      <c r="D1031" s="129">
        <v>0</v>
      </c>
      <c r="E1031" s="1">
        <v>0</v>
      </c>
      <c r="F1031" s="129">
        <v>0</v>
      </c>
      <c r="G1031" s="4">
        <v>0</v>
      </c>
      <c r="H1031" s="4">
        <v>0.73333333333333295</v>
      </c>
      <c r="I1031" s="4">
        <v>0.80743565300286002</v>
      </c>
      <c r="J1031" s="129">
        <v>1000</v>
      </c>
      <c r="K1031" s="129"/>
      <c r="L1031" s="129">
        <v>0</v>
      </c>
      <c r="M1031" s="44" t="s">
        <v>99</v>
      </c>
    </row>
    <row r="1032" spans="1:13" x14ac:dyDescent="0.25">
      <c r="A1032" s="43" t="s">
        <v>4996</v>
      </c>
      <c r="B1032" s="1" t="s">
        <v>4093</v>
      </c>
      <c r="C1032" s="129">
        <v>0</v>
      </c>
      <c r="D1032" s="129">
        <v>0</v>
      </c>
      <c r="E1032" s="1">
        <v>0</v>
      </c>
      <c r="F1032" s="129">
        <v>0</v>
      </c>
      <c r="G1032" s="4">
        <v>0</v>
      </c>
      <c r="H1032" s="4">
        <v>0.44444444444444398</v>
      </c>
      <c r="I1032" s="4">
        <v>0.49189985272459502</v>
      </c>
      <c r="J1032" s="129">
        <v>1000</v>
      </c>
      <c r="K1032" s="129"/>
      <c r="L1032" s="129">
        <v>0</v>
      </c>
      <c r="M1032" s="44" t="s">
        <v>99</v>
      </c>
    </row>
    <row r="1033" spans="1:13" x14ac:dyDescent="0.25">
      <c r="A1033" s="43" t="s">
        <v>4997</v>
      </c>
      <c r="B1033" s="1" t="s">
        <v>141</v>
      </c>
      <c r="C1033" s="129">
        <v>0</v>
      </c>
      <c r="D1033" s="129">
        <v>0</v>
      </c>
      <c r="E1033" s="1">
        <v>0</v>
      </c>
      <c r="F1033" s="129">
        <v>0</v>
      </c>
      <c r="G1033" s="4">
        <v>0</v>
      </c>
      <c r="H1033" s="4">
        <v>0.27906976744186002</v>
      </c>
      <c r="I1033" s="4">
        <v>0.51737835153922496</v>
      </c>
      <c r="J1033" s="129">
        <v>1000</v>
      </c>
      <c r="K1033" s="129"/>
      <c r="L1033" s="129">
        <v>0</v>
      </c>
      <c r="M1033" s="44" t="s">
        <v>99</v>
      </c>
    </row>
    <row r="1034" spans="1:13" x14ac:dyDescent="0.25">
      <c r="A1034" s="43" t="s">
        <v>4998</v>
      </c>
      <c r="B1034" s="1" t="s">
        <v>4012</v>
      </c>
      <c r="C1034" s="129">
        <v>0</v>
      </c>
      <c r="D1034" s="129">
        <v>0</v>
      </c>
      <c r="E1034" s="1">
        <v>0</v>
      </c>
      <c r="F1034" s="129">
        <v>0</v>
      </c>
      <c r="G1034" s="4">
        <v>0</v>
      </c>
      <c r="H1034" s="4">
        <v>0.55844155844155796</v>
      </c>
      <c r="I1034" s="4">
        <v>0.50033444816053496</v>
      </c>
      <c r="J1034" s="129">
        <v>1000</v>
      </c>
      <c r="K1034" s="129"/>
      <c r="L1034" s="129">
        <v>0</v>
      </c>
      <c r="M1034" s="44" t="s">
        <v>99</v>
      </c>
    </row>
    <row r="1035" spans="1:13" x14ac:dyDescent="0.25">
      <c r="A1035" s="43" t="s">
        <v>4999</v>
      </c>
      <c r="B1035" s="1" t="s">
        <v>3983</v>
      </c>
      <c r="C1035" s="129">
        <v>0</v>
      </c>
      <c r="D1035" s="129">
        <v>0</v>
      </c>
      <c r="E1035" s="1">
        <v>0</v>
      </c>
      <c r="F1035" s="129">
        <v>0</v>
      </c>
      <c r="G1035" s="4">
        <v>0</v>
      </c>
      <c r="H1035" s="4">
        <v>0.5</v>
      </c>
      <c r="I1035" s="4">
        <v>0.50879566982408697</v>
      </c>
      <c r="J1035" s="129">
        <v>1000</v>
      </c>
      <c r="K1035" s="129"/>
      <c r="L1035" s="129">
        <v>0</v>
      </c>
      <c r="M1035" s="44" t="s">
        <v>99</v>
      </c>
    </row>
    <row r="1036" spans="1:13" x14ac:dyDescent="0.25">
      <c r="A1036" s="43" t="s">
        <v>5000</v>
      </c>
      <c r="B1036" s="1" t="s">
        <v>4015</v>
      </c>
      <c r="C1036" s="129">
        <v>0</v>
      </c>
      <c r="D1036" s="129">
        <v>0</v>
      </c>
      <c r="E1036" s="1">
        <v>0</v>
      </c>
      <c r="F1036" s="129">
        <v>0</v>
      </c>
      <c r="G1036" s="4">
        <v>0</v>
      </c>
      <c r="H1036" s="4">
        <v>0.5</v>
      </c>
      <c r="I1036" s="4">
        <v>0.48654467168998899</v>
      </c>
      <c r="J1036" s="129">
        <v>1000</v>
      </c>
      <c r="K1036" s="129"/>
      <c r="L1036" s="129">
        <v>0</v>
      </c>
      <c r="M1036" s="44" t="s">
        <v>99</v>
      </c>
    </row>
    <row r="1037" spans="1:13" x14ac:dyDescent="0.25">
      <c r="A1037" s="43" t="s">
        <v>5001</v>
      </c>
      <c r="B1037" s="1" t="s">
        <v>1003</v>
      </c>
      <c r="C1037" s="129">
        <v>0</v>
      </c>
      <c r="D1037" s="129">
        <v>0</v>
      </c>
      <c r="E1037" s="1">
        <v>0</v>
      </c>
      <c r="F1037" s="129">
        <v>0</v>
      </c>
      <c r="G1037" s="4">
        <v>0</v>
      </c>
      <c r="H1037" s="4">
        <v>0.34146341463414598</v>
      </c>
      <c r="I1037" s="4">
        <v>0.49384503982621297</v>
      </c>
      <c r="J1037" s="129">
        <v>1000</v>
      </c>
      <c r="K1037" s="129"/>
      <c r="L1037" s="129">
        <v>0</v>
      </c>
      <c r="M1037" s="44" t="s">
        <v>99</v>
      </c>
    </row>
    <row r="1038" spans="1:13" x14ac:dyDescent="0.25">
      <c r="A1038" s="43" t="s">
        <v>5002</v>
      </c>
      <c r="B1038" s="1" t="s">
        <v>3913</v>
      </c>
      <c r="C1038" s="129">
        <v>0</v>
      </c>
      <c r="D1038" s="129">
        <v>0</v>
      </c>
      <c r="E1038" s="1">
        <v>0</v>
      </c>
      <c r="F1038" s="129">
        <v>0</v>
      </c>
      <c r="G1038" s="4">
        <v>0</v>
      </c>
      <c r="H1038" s="4">
        <v>0.51886792452830199</v>
      </c>
      <c r="I1038" s="4">
        <v>0.75485262401150199</v>
      </c>
      <c r="J1038" s="129">
        <v>1000</v>
      </c>
      <c r="K1038" s="129"/>
      <c r="L1038" s="129">
        <v>0</v>
      </c>
      <c r="M1038" s="44" t="s">
        <v>99</v>
      </c>
    </row>
    <row r="1039" spans="1:13" x14ac:dyDescent="0.25">
      <c r="A1039" s="43" t="s">
        <v>5003</v>
      </c>
      <c r="B1039" s="1" t="s">
        <v>4000</v>
      </c>
      <c r="C1039" s="129">
        <v>0</v>
      </c>
      <c r="D1039" s="129">
        <v>0</v>
      </c>
      <c r="E1039" s="1">
        <v>0</v>
      </c>
      <c r="F1039" s="129">
        <v>0</v>
      </c>
      <c r="G1039" s="4">
        <v>0</v>
      </c>
      <c r="H1039" s="4">
        <v>0.66666666666666696</v>
      </c>
      <c r="I1039" s="4">
        <v>0.490395480225989</v>
      </c>
      <c r="J1039" s="129">
        <v>1000</v>
      </c>
      <c r="K1039" s="129"/>
      <c r="L1039" s="129">
        <v>0</v>
      </c>
      <c r="M1039" s="44" t="s">
        <v>99</v>
      </c>
    </row>
    <row r="1040" spans="1:13" x14ac:dyDescent="0.25">
      <c r="A1040" s="43" t="s">
        <v>5004</v>
      </c>
      <c r="B1040" s="1" t="s">
        <v>3909</v>
      </c>
      <c r="C1040" s="129">
        <v>0</v>
      </c>
      <c r="D1040" s="129">
        <v>0</v>
      </c>
      <c r="E1040" s="1">
        <v>0</v>
      </c>
      <c r="F1040" s="129">
        <v>0</v>
      </c>
      <c r="G1040" s="4">
        <v>0</v>
      </c>
      <c r="H1040" s="4">
        <v>0.49504950495049499</v>
      </c>
      <c r="I1040" s="4">
        <v>0.76824034334764002</v>
      </c>
      <c r="J1040" s="129">
        <v>1000</v>
      </c>
      <c r="K1040" s="129"/>
      <c r="L1040" s="129">
        <v>0</v>
      </c>
      <c r="M1040" s="44" t="s">
        <v>99</v>
      </c>
    </row>
    <row r="1041" spans="1:13" x14ac:dyDescent="0.25">
      <c r="A1041" s="43" t="s">
        <v>5005</v>
      </c>
      <c r="B1041" s="1" t="s">
        <v>3906</v>
      </c>
      <c r="C1041" s="129">
        <v>0</v>
      </c>
      <c r="D1041" s="129">
        <v>0</v>
      </c>
      <c r="E1041" s="1">
        <v>0</v>
      </c>
      <c r="F1041" s="129">
        <v>0</v>
      </c>
      <c r="G1041" s="4">
        <v>0</v>
      </c>
      <c r="H1041" s="4">
        <v>0.71134020618556704</v>
      </c>
      <c r="I1041" s="4">
        <v>0.78201438848920901</v>
      </c>
      <c r="J1041" s="129">
        <v>1000</v>
      </c>
      <c r="K1041" s="129"/>
      <c r="L1041" s="129">
        <v>0</v>
      </c>
      <c r="M1041" s="44" t="s">
        <v>99</v>
      </c>
    </row>
    <row r="1042" spans="1:13" x14ac:dyDescent="0.25">
      <c r="A1042" s="43" t="s">
        <v>5006</v>
      </c>
      <c r="B1042" s="1" t="s">
        <v>3903</v>
      </c>
      <c r="C1042" s="129">
        <v>0</v>
      </c>
      <c r="D1042" s="129">
        <v>0</v>
      </c>
      <c r="E1042" s="1">
        <v>0</v>
      </c>
      <c r="F1042" s="129">
        <v>0</v>
      </c>
      <c r="G1042" s="4">
        <v>0</v>
      </c>
      <c r="H1042" s="4">
        <v>0.72897196261682196</v>
      </c>
      <c r="I1042" s="4">
        <v>0.78067226890756303</v>
      </c>
      <c r="J1042" s="129">
        <v>1000</v>
      </c>
      <c r="K1042" s="129"/>
      <c r="L1042" s="129">
        <v>0</v>
      </c>
      <c r="M1042" s="44" t="s">
        <v>99</v>
      </c>
    </row>
    <row r="1043" spans="1:13" x14ac:dyDescent="0.25">
      <c r="A1043" s="43" t="s">
        <v>5007</v>
      </c>
      <c r="B1043" s="1" t="s">
        <v>3900</v>
      </c>
      <c r="C1043" s="129">
        <v>0</v>
      </c>
      <c r="D1043" s="129">
        <v>0</v>
      </c>
      <c r="E1043" s="1">
        <v>0</v>
      </c>
      <c r="F1043" s="129">
        <v>0</v>
      </c>
      <c r="G1043" s="4">
        <v>0</v>
      </c>
      <c r="H1043" s="4">
        <v>0.75675675675675702</v>
      </c>
      <c r="I1043" s="4">
        <v>0.79202279202279202</v>
      </c>
      <c r="J1043" s="129">
        <v>1000</v>
      </c>
      <c r="K1043" s="129"/>
      <c r="L1043" s="129">
        <v>0</v>
      </c>
      <c r="M1043" s="44" t="s">
        <v>99</v>
      </c>
    </row>
    <row r="1044" spans="1:13" x14ac:dyDescent="0.25">
      <c r="A1044" s="43" t="s">
        <v>5008</v>
      </c>
      <c r="B1044" s="1" t="s">
        <v>3897</v>
      </c>
      <c r="C1044" s="129">
        <v>0</v>
      </c>
      <c r="D1044" s="129">
        <v>0</v>
      </c>
      <c r="E1044" s="1">
        <v>0</v>
      </c>
      <c r="F1044" s="129">
        <v>0</v>
      </c>
      <c r="G1044" s="4">
        <v>0</v>
      </c>
      <c r="H1044" s="4">
        <v>0.607594936708861</v>
      </c>
      <c r="I1044" s="4">
        <v>0.78247261345852903</v>
      </c>
      <c r="J1044" s="129">
        <v>1000</v>
      </c>
      <c r="K1044" s="129"/>
      <c r="L1044" s="129">
        <v>0</v>
      </c>
      <c r="M1044" s="44" t="s">
        <v>99</v>
      </c>
    </row>
    <row r="1045" spans="1:13" x14ac:dyDescent="0.25">
      <c r="A1045" s="43" t="s">
        <v>5009</v>
      </c>
      <c r="B1045" s="1" t="s">
        <v>4001</v>
      </c>
      <c r="C1045" s="129">
        <v>0</v>
      </c>
      <c r="D1045" s="129">
        <v>0</v>
      </c>
      <c r="E1045" s="1">
        <v>0</v>
      </c>
      <c r="F1045" s="129">
        <v>0</v>
      </c>
      <c r="G1045" s="4">
        <v>0</v>
      </c>
      <c r="H1045" s="4">
        <v>0.79365079365079405</v>
      </c>
      <c r="I1045" s="4">
        <v>0.74474474474474495</v>
      </c>
      <c r="J1045" s="129">
        <v>1000</v>
      </c>
      <c r="K1045" s="129"/>
      <c r="L1045" s="129">
        <v>0</v>
      </c>
      <c r="M1045" s="44" t="s">
        <v>99</v>
      </c>
    </row>
    <row r="1046" spans="1:13" x14ac:dyDescent="0.25">
      <c r="A1046" s="43" t="s">
        <v>5010</v>
      </c>
      <c r="B1046" s="1" t="s">
        <v>3914</v>
      </c>
      <c r="C1046" s="129">
        <v>0</v>
      </c>
      <c r="D1046" s="129">
        <v>0</v>
      </c>
      <c r="E1046" s="1">
        <v>0</v>
      </c>
      <c r="F1046" s="129">
        <v>0</v>
      </c>
      <c r="G1046" s="4">
        <v>0</v>
      </c>
      <c r="H1046" s="4">
        <v>0.43243243243243201</v>
      </c>
      <c r="I1046" s="4">
        <v>0.49358341559723601</v>
      </c>
      <c r="J1046" s="129">
        <v>1000</v>
      </c>
      <c r="K1046" s="129"/>
      <c r="L1046" s="129">
        <v>0</v>
      </c>
      <c r="M1046" s="44" t="s">
        <v>99</v>
      </c>
    </row>
    <row r="1047" spans="1:13" x14ac:dyDescent="0.25">
      <c r="A1047" s="43" t="s">
        <v>5011</v>
      </c>
      <c r="B1047" s="1" t="s">
        <v>4002</v>
      </c>
      <c r="C1047" s="129">
        <v>0</v>
      </c>
      <c r="D1047" s="129">
        <v>0</v>
      </c>
      <c r="E1047" s="1">
        <v>0</v>
      </c>
      <c r="F1047" s="129">
        <v>0</v>
      </c>
      <c r="G1047" s="4">
        <v>0</v>
      </c>
      <c r="H1047" s="4">
        <v>0.85714285714285698</v>
      </c>
      <c r="I1047" s="4">
        <v>0.80699774266365698</v>
      </c>
      <c r="J1047" s="129">
        <v>1000</v>
      </c>
      <c r="K1047" s="129"/>
      <c r="L1047" s="129">
        <v>0</v>
      </c>
      <c r="M1047" s="44" t="s">
        <v>99</v>
      </c>
    </row>
    <row r="1048" spans="1:13" x14ac:dyDescent="0.25">
      <c r="A1048" s="43" t="s">
        <v>5012</v>
      </c>
      <c r="B1048" s="1" t="s">
        <v>3886</v>
      </c>
      <c r="C1048" s="129">
        <v>0</v>
      </c>
      <c r="D1048" s="129">
        <v>0</v>
      </c>
      <c r="E1048" s="1">
        <v>0</v>
      </c>
      <c r="F1048" s="129">
        <v>0</v>
      </c>
      <c r="G1048" s="4">
        <v>0</v>
      </c>
      <c r="H1048" s="4">
        <v>0.54166666666666696</v>
      </c>
      <c r="I1048" s="4">
        <v>0.76787463271302603</v>
      </c>
      <c r="J1048" s="129">
        <v>1000</v>
      </c>
      <c r="K1048" s="129"/>
      <c r="L1048" s="129">
        <v>0</v>
      </c>
      <c r="M1048" s="44" t="s">
        <v>99</v>
      </c>
    </row>
    <row r="1049" spans="1:13" x14ac:dyDescent="0.25">
      <c r="A1049" s="43" t="s">
        <v>5013</v>
      </c>
      <c r="B1049" s="1" t="s">
        <v>3890</v>
      </c>
      <c r="C1049" s="129">
        <v>0</v>
      </c>
      <c r="D1049" s="129">
        <v>0</v>
      </c>
      <c r="E1049" s="1">
        <v>0</v>
      </c>
      <c r="F1049" s="129">
        <v>0</v>
      </c>
      <c r="G1049" s="4">
        <v>0</v>
      </c>
      <c r="H1049" s="4">
        <v>0.75714285714285701</v>
      </c>
      <c r="I1049" s="4">
        <v>0.77632724107919904</v>
      </c>
      <c r="J1049" s="129">
        <v>1000</v>
      </c>
      <c r="K1049" s="129"/>
      <c r="L1049" s="129">
        <v>0</v>
      </c>
      <c r="M1049" s="44" t="s">
        <v>99</v>
      </c>
    </row>
    <row r="1050" spans="1:13" x14ac:dyDescent="0.25">
      <c r="A1050" s="43" t="s">
        <v>5014</v>
      </c>
      <c r="B1050" s="1" t="s">
        <v>3993</v>
      </c>
      <c r="C1050" s="129">
        <v>0</v>
      </c>
      <c r="D1050" s="129">
        <v>0</v>
      </c>
      <c r="E1050" s="1">
        <v>0</v>
      </c>
      <c r="F1050" s="129">
        <v>0</v>
      </c>
      <c r="G1050" s="4">
        <v>0</v>
      </c>
      <c r="H1050" s="4">
        <v>0.371428571428571</v>
      </c>
      <c r="I1050" s="4">
        <v>0.51296505073280696</v>
      </c>
      <c r="J1050" s="129">
        <v>1000</v>
      </c>
      <c r="K1050" s="129"/>
      <c r="L1050" s="129">
        <v>0</v>
      </c>
      <c r="M1050" s="44" t="s">
        <v>99</v>
      </c>
    </row>
    <row r="1051" spans="1:13" x14ac:dyDescent="0.25">
      <c r="A1051" s="43" t="s">
        <v>5015</v>
      </c>
      <c r="B1051" s="1" t="s">
        <v>3891</v>
      </c>
      <c r="C1051" s="129">
        <v>0</v>
      </c>
      <c r="D1051" s="129">
        <v>0</v>
      </c>
      <c r="E1051" s="1">
        <v>0</v>
      </c>
      <c r="F1051" s="129">
        <v>0</v>
      </c>
      <c r="G1051" s="4">
        <v>0</v>
      </c>
      <c r="H1051" s="4">
        <v>0.61403508771929804</v>
      </c>
      <c r="I1051" s="4">
        <v>0.73108477666362803</v>
      </c>
      <c r="J1051" s="129">
        <v>1000</v>
      </c>
      <c r="K1051" s="129"/>
      <c r="L1051" s="129">
        <v>0</v>
      </c>
      <c r="M1051" s="44" t="s">
        <v>99</v>
      </c>
    </row>
    <row r="1052" spans="1:13" x14ac:dyDescent="0.25">
      <c r="A1052" s="43" t="s">
        <v>5016</v>
      </c>
      <c r="B1052" s="1" t="s">
        <v>4233</v>
      </c>
      <c r="C1052" s="129">
        <v>0</v>
      </c>
      <c r="D1052" s="129">
        <v>0</v>
      </c>
      <c r="E1052" s="1">
        <v>0</v>
      </c>
      <c r="F1052" s="129">
        <v>0</v>
      </c>
      <c r="G1052" s="4">
        <v>0</v>
      </c>
      <c r="H1052" s="4">
        <v>0.66666666666666696</v>
      </c>
      <c r="I1052" s="4">
        <v>0</v>
      </c>
      <c r="J1052" s="129">
        <v>1000</v>
      </c>
      <c r="K1052" s="129"/>
      <c r="L1052" s="129">
        <v>0</v>
      </c>
      <c r="M1052" s="44" t="s">
        <v>99</v>
      </c>
    </row>
    <row r="1053" spans="1:13" x14ac:dyDescent="0.25">
      <c r="A1053" s="43" t="s">
        <v>5017</v>
      </c>
      <c r="B1053" s="1" t="s">
        <v>3894</v>
      </c>
      <c r="C1053" s="129">
        <v>0</v>
      </c>
      <c r="D1053" s="129">
        <v>0</v>
      </c>
      <c r="E1053" s="1">
        <v>0</v>
      </c>
      <c r="F1053" s="129">
        <v>0</v>
      </c>
      <c r="G1053" s="4">
        <v>0</v>
      </c>
      <c r="H1053" s="4">
        <v>0.74603174603174605</v>
      </c>
      <c r="I1053" s="4">
        <v>0.76690533015115403</v>
      </c>
      <c r="J1053" s="129">
        <v>1000</v>
      </c>
      <c r="K1053" s="129"/>
      <c r="L1053" s="129">
        <v>0</v>
      </c>
      <c r="M1053" s="44" t="s">
        <v>99</v>
      </c>
    </row>
    <row r="1054" spans="1:13" x14ac:dyDescent="0.25">
      <c r="A1054" s="43" t="s">
        <v>5018</v>
      </c>
      <c r="B1054" s="1" t="s">
        <v>3985</v>
      </c>
      <c r="C1054" s="129">
        <v>0</v>
      </c>
      <c r="D1054" s="129">
        <v>0</v>
      </c>
      <c r="E1054" s="1">
        <v>0</v>
      </c>
      <c r="F1054" s="129">
        <v>0</v>
      </c>
      <c r="G1054" s="4">
        <v>0</v>
      </c>
      <c r="H1054" s="4">
        <v>0.47368421052631599</v>
      </c>
      <c r="I1054" s="4">
        <v>0.522744795682344</v>
      </c>
      <c r="J1054" s="129">
        <v>1000</v>
      </c>
      <c r="K1054" s="129"/>
      <c r="L1054" s="129">
        <v>0</v>
      </c>
      <c r="M1054" s="44" t="s">
        <v>99</v>
      </c>
    </row>
    <row r="1055" spans="1:13" x14ac:dyDescent="0.25">
      <c r="A1055" s="43" t="s">
        <v>5019</v>
      </c>
      <c r="B1055" s="1" t="s">
        <v>3998</v>
      </c>
      <c r="C1055" s="129">
        <v>0</v>
      </c>
      <c r="D1055" s="129">
        <v>0</v>
      </c>
      <c r="E1055" s="1">
        <v>0</v>
      </c>
      <c r="F1055" s="129">
        <v>0</v>
      </c>
      <c r="G1055" s="4">
        <v>0</v>
      </c>
      <c r="H1055" s="4">
        <v>0.53333333333333299</v>
      </c>
      <c r="I1055" s="4">
        <v>0.74837662337662403</v>
      </c>
      <c r="J1055" s="129">
        <v>1000</v>
      </c>
      <c r="K1055" s="129"/>
      <c r="L1055" s="129">
        <v>0</v>
      </c>
      <c r="M1055" s="44" t="s">
        <v>99</v>
      </c>
    </row>
    <row r="1056" spans="1:13" x14ac:dyDescent="0.25">
      <c r="A1056" s="43" t="s">
        <v>5020</v>
      </c>
      <c r="B1056" s="1" t="s">
        <v>4203</v>
      </c>
      <c r="C1056" s="129">
        <v>0</v>
      </c>
      <c r="D1056" s="129">
        <v>0</v>
      </c>
      <c r="E1056" s="1">
        <v>0</v>
      </c>
      <c r="F1056" s="129">
        <v>0</v>
      </c>
      <c r="G1056" s="4">
        <v>0</v>
      </c>
      <c r="H1056" s="4">
        <v>0.5</v>
      </c>
      <c r="I1056" s="4">
        <v>0</v>
      </c>
      <c r="J1056" s="129">
        <v>1000</v>
      </c>
      <c r="K1056" s="129"/>
      <c r="L1056" s="129">
        <v>0</v>
      </c>
      <c r="M1056" s="44" t="s">
        <v>99</v>
      </c>
    </row>
    <row r="1057" spans="1:13" x14ac:dyDescent="0.25">
      <c r="A1057" s="43" t="s">
        <v>5021</v>
      </c>
      <c r="B1057" s="1" t="s">
        <v>468</v>
      </c>
      <c r="C1057" s="129">
        <v>0</v>
      </c>
      <c r="D1057" s="129">
        <v>0</v>
      </c>
      <c r="E1057" s="1">
        <v>0</v>
      </c>
      <c r="F1057" s="129">
        <v>0</v>
      </c>
      <c r="G1057" s="4">
        <v>0</v>
      </c>
      <c r="H1057" s="4">
        <v>0.66666666666666696</v>
      </c>
      <c r="I1057" s="4">
        <v>0.76850258175559405</v>
      </c>
      <c r="J1057" s="129">
        <v>1000</v>
      </c>
      <c r="K1057" s="129"/>
      <c r="L1057" s="129">
        <v>0</v>
      </c>
      <c r="M1057" s="44" t="s">
        <v>99</v>
      </c>
    </row>
    <row r="1058" spans="1:13" x14ac:dyDescent="0.25">
      <c r="A1058" s="43" t="s">
        <v>5022</v>
      </c>
      <c r="B1058" s="1" t="s">
        <v>4059</v>
      </c>
      <c r="C1058" s="129">
        <v>0</v>
      </c>
      <c r="D1058" s="129">
        <v>0</v>
      </c>
      <c r="E1058" s="1">
        <v>0</v>
      </c>
      <c r="F1058" s="129">
        <v>0</v>
      </c>
      <c r="G1058" s="4">
        <v>0</v>
      </c>
      <c r="H1058" s="4">
        <v>0.52702702702702697</v>
      </c>
      <c r="I1058" s="4">
        <v>0.79454022988505801</v>
      </c>
      <c r="J1058" s="129">
        <v>1000</v>
      </c>
      <c r="K1058" s="129"/>
      <c r="L1058" s="129">
        <v>0</v>
      </c>
      <c r="M1058" s="44" t="s">
        <v>99</v>
      </c>
    </row>
    <row r="1059" spans="1:13" x14ac:dyDescent="0.25">
      <c r="A1059" s="43" t="s">
        <v>5023</v>
      </c>
      <c r="B1059" s="1" t="s">
        <v>4229</v>
      </c>
      <c r="C1059" s="129">
        <v>0</v>
      </c>
      <c r="D1059" s="129">
        <v>0</v>
      </c>
      <c r="E1059" s="1">
        <v>0</v>
      </c>
      <c r="F1059" s="129">
        <v>0</v>
      </c>
      <c r="G1059" s="4">
        <v>0</v>
      </c>
      <c r="H1059" s="4">
        <v>0</v>
      </c>
      <c r="I1059" s="4">
        <v>0</v>
      </c>
      <c r="J1059" s="129">
        <v>1000</v>
      </c>
      <c r="K1059" s="129"/>
      <c r="L1059" s="129">
        <v>0</v>
      </c>
      <c r="M1059" s="44" t="s">
        <v>99</v>
      </c>
    </row>
    <row r="1060" spans="1:13" x14ac:dyDescent="0.25">
      <c r="A1060" s="43" t="s">
        <v>5024</v>
      </c>
      <c r="B1060" s="1" t="s">
        <v>4230</v>
      </c>
      <c r="C1060" s="129">
        <v>0</v>
      </c>
      <c r="D1060" s="129">
        <v>0</v>
      </c>
      <c r="E1060" s="1">
        <v>0</v>
      </c>
      <c r="F1060" s="129">
        <v>0</v>
      </c>
      <c r="G1060" s="4">
        <v>0</v>
      </c>
      <c r="H1060" s="4">
        <v>-0.33333333333333298</v>
      </c>
      <c r="I1060" s="4">
        <v>0</v>
      </c>
      <c r="J1060" s="129">
        <v>1000</v>
      </c>
      <c r="K1060" s="129"/>
      <c r="L1060" s="129">
        <v>0</v>
      </c>
      <c r="M1060" s="44" t="s">
        <v>99</v>
      </c>
    </row>
    <row r="1061" spans="1:13" x14ac:dyDescent="0.25">
      <c r="A1061" s="43" t="s">
        <v>5025</v>
      </c>
      <c r="B1061" s="1" t="s">
        <v>3988</v>
      </c>
      <c r="C1061" s="129">
        <v>0</v>
      </c>
      <c r="D1061" s="129">
        <v>0</v>
      </c>
      <c r="E1061" s="1">
        <v>0</v>
      </c>
      <c r="F1061" s="129">
        <v>0</v>
      </c>
      <c r="G1061" s="4">
        <v>0</v>
      </c>
      <c r="H1061" s="4">
        <v>0.67816091954022995</v>
      </c>
      <c r="I1061" s="4">
        <v>0.76195121951219502</v>
      </c>
      <c r="J1061" s="129">
        <v>1000</v>
      </c>
      <c r="K1061" s="129"/>
      <c r="L1061" s="129">
        <v>0</v>
      </c>
      <c r="M1061" s="44" t="s">
        <v>99</v>
      </c>
    </row>
    <row r="1062" spans="1:13" x14ac:dyDescent="0.25">
      <c r="A1062" s="43" t="s">
        <v>5026</v>
      </c>
      <c r="B1062" s="1" t="s">
        <v>3987</v>
      </c>
      <c r="C1062" s="129">
        <v>0</v>
      </c>
      <c r="D1062" s="129">
        <v>0</v>
      </c>
      <c r="E1062" s="1">
        <v>0</v>
      </c>
      <c r="F1062" s="129">
        <v>0</v>
      </c>
      <c r="G1062" s="4">
        <v>0</v>
      </c>
      <c r="H1062" s="4">
        <v>0.128571428571429</v>
      </c>
      <c r="I1062" s="4">
        <v>0.48692152917504999</v>
      </c>
      <c r="J1062" s="129">
        <v>1000</v>
      </c>
      <c r="K1062" s="129"/>
      <c r="L1062" s="129">
        <v>0</v>
      </c>
      <c r="M1062" s="44" t="s">
        <v>99</v>
      </c>
    </row>
    <row r="1063" spans="1:13" x14ac:dyDescent="0.25">
      <c r="A1063" s="43" t="s">
        <v>5027</v>
      </c>
      <c r="B1063" s="1" t="s">
        <v>4227</v>
      </c>
      <c r="C1063" s="129">
        <v>0</v>
      </c>
      <c r="D1063" s="129">
        <v>0</v>
      </c>
      <c r="E1063" s="1">
        <v>0</v>
      </c>
      <c r="F1063" s="129">
        <v>0</v>
      </c>
      <c r="G1063" s="4">
        <v>0</v>
      </c>
      <c r="H1063" s="4">
        <v>0.33333333333333298</v>
      </c>
      <c r="I1063" s="4">
        <v>0</v>
      </c>
      <c r="J1063" s="129">
        <v>1000</v>
      </c>
      <c r="K1063" s="129"/>
      <c r="L1063" s="129">
        <v>0</v>
      </c>
      <c r="M1063" s="44" t="s">
        <v>99</v>
      </c>
    </row>
    <row r="1064" spans="1:13" x14ac:dyDescent="0.25">
      <c r="A1064" s="43" t="s">
        <v>5028</v>
      </c>
      <c r="B1064" s="1" t="s">
        <v>4003</v>
      </c>
      <c r="C1064" s="129">
        <v>0</v>
      </c>
      <c r="D1064" s="129">
        <v>0</v>
      </c>
      <c r="E1064" s="1">
        <v>0</v>
      </c>
      <c r="F1064" s="129">
        <v>0</v>
      </c>
      <c r="G1064" s="4">
        <v>0</v>
      </c>
      <c r="H1064" s="4">
        <v>0.75789473684210495</v>
      </c>
      <c r="I1064" s="4">
        <v>0.76072607260726099</v>
      </c>
      <c r="J1064" s="129">
        <v>1000</v>
      </c>
      <c r="K1064" s="129"/>
      <c r="L1064" s="129">
        <v>0</v>
      </c>
      <c r="M1064" s="44" t="s">
        <v>99</v>
      </c>
    </row>
    <row r="1065" spans="1:13" x14ac:dyDescent="0.25">
      <c r="A1065" s="43" t="s">
        <v>5029</v>
      </c>
      <c r="B1065" s="1" t="s">
        <v>3989</v>
      </c>
      <c r="C1065" s="129">
        <v>0</v>
      </c>
      <c r="D1065" s="129">
        <v>0</v>
      </c>
      <c r="E1065" s="1">
        <v>0</v>
      </c>
      <c r="F1065" s="129">
        <v>0</v>
      </c>
      <c r="G1065" s="4">
        <v>0</v>
      </c>
      <c r="H1065" s="4">
        <v>0.27586206896551702</v>
      </c>
      <c r="I1065" s="4">
        <v>0.50831024930747903</v>
      </c>
      <c r="J1065" s="129">
        <v>1000</v>
      </c>
      <c r="K1065" s="129"/>
      <c r="L1065" s="129">
        <v>0</v>
      </c>
      <c r="M1065" s="44" t="s">
        <v>99</v>
      </c>
    </row>
    <row r="1066" spans="1:13" x14ac:dyDescent="0.25">
      <c r="A1066" s="43" t="s">
        <v>5030</v>
      </c>
      <c r="B1066" s="1" t="s">
        <v>3996</v>
      </c>
      <c r="C1066" s="129">
        <v>0</v>
      </c>
      <c r="D1066" s="129">
        <v>0</v>
      </c>
      <c r="E1066" s="1">
        <v>0</v>
      </c>
      <c r="F1066" s="129">
        <v>0</v>
      </c>
      <c r="G1066" s="4">
        <v>0</v>
      </c>
      <c r="H1066" s="4">
        <v>0.64102564102564097</v>
      </c>
      <c r="I1066" s="4">
        <v>0.74698795180722899</v>
      </c>
      <c r="J1066" s="129">
        <v>1000</v>
      </c>
      <c r="K1066" s="129"/>
      <c r="L1066" s="129">
        <v>0</v>
      </c>
      <c r="M1066" s="44" t="s">
        <v>99</v>
      </c>
    </row>
    <row r="1067" spans="1:13" x14ac:dyDescent="0.25">
      <c r="A1067" s="43" t="s">
        <v>5031</v>
      </c>
      <c r="B1067" s="1" t="s">
        <v>4231</v>
      </c>
      <c r="C1067" s="129">
        <v>0</v>
      </c>
      <c r="D1067" s="129">
        <v>0</v>
      </c>
      <c r="E1067" s="1">
        <v>0</v>
      </c>
      <c r="F1067" s="129">
        <v>0</v>
      </c>
      <c r="G1067" s="4">
        <v>0</v>
      </c>
      <c r="H1067" s="4">
        <v>0.5</v>
      </c>
      <c r="I1067" s="4">
        <v>0</v>
      </c>
      <c r="J1067" s="129">
        <v>1000</v>
      </c>
      <c r="K1067" s="129"/>
      <c r="L1067" s="129">
        <v>0</v>
      </c>
      <c r="M1067" s="44" t="s">
        <v>99</v>
      </c>
    </row>
    <row r="1068" spans="1:13" x14ac:dyDescent="0.25">
      <c r="A1068" s="43" t="s">
        <v>5032</v>
      </c>
      <c r="B1068" s="1" t="s">
        <v>4004</v>
      </c>
      <c r="C1068" s="129">
        <v>0</v>
      </c>
      <c r="D1068" s="129">
        <v>0</v>
      </c>
      <c r="E1068" s="1">
        <v>0</v>
      </c>
      <c r="F1068" s="129">
        <v>0</v>
      </c>
      <c r="G1068" s="4">
        <v>0</v>
      </c>
      <c r="H1068" s="4">
        <v>0.27659574468085102</v>
      </c>
      <c r="I1068" s="4">
        <v>0.52415966386554602</v>
      </c>
      <c r="J1068" s="129">
        <v>1000</v>
      </c>
      <c r="K1068" s="129"/>
      <c r="L1068" s="129">
        <v>0</v>
      </c>
      <c r="M1068" s="44" t="s">
        <v>99</v>
      </c>
    </row>
    <row r="1069" spans="1:13" x14ac:dyDescent="0.25">
      <c r="A1069" s="43" t="s">
        <v>5033</v>
      </c>
      <c r="B1069" s="1" t="s">
        <v>4204</v>
      </c>
      <c r="C1069" s="129">
        <v>0</v>
      </c>
      <c r="D1069" s="129">
        <v>0</v>
      </c>
      <c r="E1069" s="1">
        <v>0</v>
      </c>
      <c r="F1069" s="129">
        <v>0</v>
      </c>
      <c r="G1069" s="4">
        <v>0</v>
      </c>
      <c r="H1069" s="4">
        <v>-0.5</v>
      </c>
      <c r="I1069" s="4">
        <v>0</v>
      </c>
      <c r="J1069" s="129">
        <v>1000</v>
      </c>
      <c r="K1069" s="129"/>
      <c r="L1069" s="129">
        <v>0</v>
      </c>
      <c r="M1069" s="44" t="s">
        <v>99</v>
      </c>
    </row>
    <row r="1070" spans="1:13" x14ac:dyDescent="0.25">
      <c r="A1070" s="43" t="s">
        <v>5034</v>
      </c>
      <c r="B1070" s="1" t="s">
        <v>4005</v>
      </c>
      <c r="C1070" s="129">
        <v>0</v>
      </c>
      <c r="D1070" s="129">
        <v>0</v>
      </c>
      <c r="E1070" s="1">
        <v>0</v>
      </c>
      <c r="F1070" s="129">
        <v>0</v>
      </c>
      <c r="G1070" s="4">
        <v>0</v>
      </c>
      <c r="H1070" s="4">
        <v>0.69387755102040805</v>
      </c>
      <c r="I1070" s="4">
        <v>0.46731448763250899</v>
      </c>
      <c r="J1070" s="129">
        <v>1000</v>
      </c>
      <c r="K1070" s="129"/>
      <c r="L1070" s="129">
        <v>0</v>
      </c>
      <c r="M1070" s="44" t="s">
        <v>99</v>
      </c>
    </row>
    <row r="1071" spans="1:13" x14ac:dyDescent="0.25">
      <c r="A1071" s="43" t="s">
        <v>5035</v>
      </c>
      <c r="B1071" s="1" t="s">
        <v>3990</v>
      </c>
      <c r="C1071" s="129">
        <v>0</v>
      </c>
      <c r="D1071" s="129">
        <v>0</v>
      </c>
      <c r="E1071" s="1">
        <v>0</v>
      </c>
      <c r="F1071" s="129">
        <v>0</v>
      </c>
      <c r="G1071" s="4">
        <v>0</v>
      </c>
      <c r="H1071" s="4">
        <v>0.65909090909090895</v>
      </c>
      <c r="I1071" s="4">
        <v>0.55519828510182201</v>
      </c>
      <c r="J1071" s="129">
        <v>1000</v>
      </c>
      <c r="K1071" s="129"/>
      <c r="L1071" s="129">
        <v>0</v>
      </c>
      <c r="M1071" s="44" t="s">
        <v>99</v>
      </c>
    </row>
    <row r="1072" spans="1:13" x14ac:dyDescent="0.25">
      <c r="A1072" s="43" t="s">
        <v>5036</v>
      </c>
      <c r="B1072" s="1" t="s">
        <v>3986</v>
      </c>
      <c r="C1072" s="129">
        <v>0</v>
      </c>
      <c r="D1072" s="129">
        <v>0</v>
      </c>
      <c r="E1072" s="1">
        <v>0</v>
      </c>
      <c r="F1072" s="129">
        <v>0</v>
      </c>
      <c r="G1072" s="4">
        <v>0</v>
      </c>
      <c r="H1072" s="4">
        <v>0.61666666666666703</v>
      </c>
      <c r="I1072" s="4">
        <v>0.50386266094420595</v>
      </c>
      <c r="J1072" s="129">
        <v>1000</v>
      </c>
      <c r="K1072" s="129"/>
      <c r="L1072" s="129">
        <v>0</v>
      </c>
      <c r="M1072" s="44" t="s">
        <v>99</v>
      </c>
    </row>
    <row r="1073" spans="1:13" x14ac:dyDescent="0.25">
      <c r="A1073" s="43" t="s">
        <v>5037</v>
      </c>
      <c r="B1073" s="1" t="s">
        <v>4214</v>
      </c>
      <c r="C1073" s="129">
        <v>0</v>
      </c>
      <c r="D1073" s="129">
        <v>0</v>
      </c>
      <c r="E1073" s="1">
        <v>0</v>
      </c>
      <c r="F1073" s="129">
        <v>0</v>
      </c>
      <c r="G1073" s="4">
        <v>0</v>
      </c>
      <c r="H1073" s="4">
        <v>-1</v>
      </c>
      <c r="I1073" s="4">
        <v>0</v>
      </c>
      <c r="J1073" s="129">
        <v>1000</v>
      </c>
      <c r="K1073" s="129"/>
      <c r="L1073" s="129">
        <v>0</v>
      </c>
      <c r="M1073" s="44" t="s">
        <v>99</v>
      </c>
    </row>
    <row r="1074" spans="1:13" x14ac:dyDescent="0.25">
      <c r="A1074" s="43" t="s">
        <v>5038</v>
      </c>
      <c r="B1074" s="1" t="s">
        <v>3992</v>
      </c>
      <c r="C1074" s="129">
        <v>0</v>
      </c>
      <c r="D1074" s="129">
        <v>0</v>
      </c>
      <c r="E1074" s="1">
        <v>0</v>
      </c>
      <c r="F1074" s="129">
        <v>0</v>
      </c>
      <c r="G1074" s="4">
        <v>0</v>
      </c>
      <c r="H1074" s="4">
        <v>0.40909090909090901</v>
      </c>
      <c r="I1074" s="4">
        <v>0.493670886075949</v>
      </c>
      <c r="J1074" s="129">
        <v>1000</v>
      </c>
      <c r="K1074" s="129"/>
      <c r="L1074" s="129">
        <v>0</v>
      </c>
      <c r="M1074" s="44" t="s">
        <v>99</v>
      </c>
    </row>
    <row r="1075" spans="1:13" x14ac:dyDescent="0.25">
      <c r="A1075" s="43" t="s">
        <v>5039</v>
      </c>
      <c r="B1075" s="1" t="s">
        <v>4097</v>
      </c>
      <c r="C1075" s="129">
        <v>0</v>
      </c>
      <c r="D1075" s="129">
        <v>0</v>
      </c>
      <c r="E1075" s="1">
        <v>0</v>
      </c>
      <c r="F1075" s="129">
        <v>0</v>
      </c>
      <c r="G1075" s="4">
        <v>0</v>
      </c>
      <c r="H1075" s="4">
        <v>0.36363636363636398</v>
      </c>
      <c r="I1075" s="4">
        <v>0.47703464947622898</v>
      </c>
      <c r="J1075" s="129">
        <v>1000</v>
      </c>
      <c r="K1075" s="129"/>
      <c r="L1075" s="129">
        <v>0</v>
      </c>
      <c r="M1075" s="44" t="s">
        <v>99</v>
      </c>
    </row>
    <row r="1076" spans="1:13" x14ac:dyDescent="0.25">
      <c r="A1076" s="43" t="s">
        <v>5040</v>
      </c>
      <c r="B1076" s="1" t="s">
        <v>4207</v>
      </c>
      <c r="C1076" s="129">
        <v>0</v>
      </c>
      <c r="D1076" s="129">
        <v>0</v>
      </c>
      <c r="E1076" s="1">
        <v>0</v>
      </c>
      <c r="F1076" s="129">
        <v>0</v>
      </c>
      <c r="G1076" s="4">
        <v>0</v>
      </c>
      <c r="H1076" s="4">
        <v>0</v>
      </c>
      <c r="I1076" s="4">
        <v>0</v>
      </c>
      <c r="J1076" s="129">
        <v>1000</v>
      </c>
      <c r="K1076" s="129"/>
      <c r="L1076" s="129">
        <v>0</v>
      </c>
      <c r="M1076" s="44" t="s">
        <v>99</v>
      </c>
    </row>
    <row r="1077" spans="1:13" x14ac:dyDescent="0.25">
      <c r="A1077" s="43" t="s">
        <v>5041</v>
      </c>
      <c r="B1077" s="1" t="s">
        <v>4006</v>
      </c>
      <c r="C1077" s="129">
        <v>0</v>
      </c>
      <c r="D1077" s="129">
        <v>0</v>
      </c>
      <c r="E1077" s="1">
        <v>0</v>
      </c>
      <c r="F1077" s="129">
        <v>0</v>
      </c>
      <c r="G1077" s="4">
        <v>0</v>
      </c>
      <c r="H1077" s="4">
        <v>0.73469387755102</v>
      </c>
      <c r="I1077" s="4">
        <v>0.53658536585365901</v>
      </c>
      <c r="J1077" s="129">
        <v>1000</v>
      </c>
      <c r="K1077" s="129"/>
      <c r="L1077" s="129">
        <v>0</v>
      </c>
      <c r="M1077" s="44" t="s">
        <v>99</v>
      </c>
    </row>
    <row r="1078" spans="1:13" x14ac:dyDescent="0.25">
      <c r="A1078" s="43" t="s">
        <v>5042</v>
      </c>
      <c r="B1078" s="1" t="s">
        <v>4010</v>
      </c>
      <c r="C1078" s="129">
        <v>0</v>
      </c>
      <c r="D1078" s="129">
        <v>0</v>
      </c>
      <c r="E1078" s="1">
        <v>0</v>
      </c>
      <c r="F1078" s="129">
        <v>0</v>
      </c>
      <c r="G1078" s="4">
        <v>0</v>
      </c>
      <c r="H1078" s="4">
        <v>0.28070175438596501</v>
      </c>
      <c r="I1078" s="4">
        <v>0.50325203252032502</v>
      </c>
      <c r="J1078" s="129">
        <v>1000</v>
      </c>
      <c r="K1078" s="129"/>
      <c r="L1078" s="129">
        <v>0</v>
      </c>
      <c r="M1078" s="44" t="s">
        <v>99</v>
      </c>
    </row>
    <row r="1079" spans="1:13" x14ac:dyDescent="0.25">
      <c r="A1079" s="43" t="s">
        <v>5043</v>
      </c>
      <c r="B1079" s="1" t="s">
        <v>4009</v>
      </c>
      <c r="C1079" s="129">
        <v>0</v>
      </c>
      <c r="D1079" s="129">
        <v>0</v>
      </c>
      <c r="E1079" s="1">
        <v>0</v>
      </c>
      <c r="F1079" s="129">
        <v>0</v>
      </c>
      <c r="G1079" s="4">
        <v>0</v>
      </c>
      <c r="H1079" s="4">
        <v>0.11111111111111099</v>
      </c>
      <c r="I1079" s="4">
        <v>0.47924528301886798</v>
      </c>
      <c r="J1079" s="129">
        <v>1000</v>
      </c>
      <c r="K1079" s="129"/>
      <c r="L1079" s="129">
        <v>0</v>
      </c>
      <c r="M1079" s="44" t="s">
        <v>99</v>
      </c>
    </row>
    <row r="1080" spans="1:13" x14ac:dyDescent="0.25">
      <c r="A1080" s="43" t="s">
        <v>5044</v>
      </c>
      <c r="B1080" s="1" t="s">
        <v>4013</v>
      </c>
      <c r="C1080" s="129">
        <v>0</v>
      </c>
      <c r="D1080" s="129">
        <v>0</v>
      </c>
      <c r="E1080" s="1">
        <v>0</v>
      </c>
      <c r="F1080" s="129">
        <v>0</v>
      </c>
      <c r="G1080" s="4">
        <v>0</v>
      </c>
      <c r="H1080" s="4">
        <v>0.66666666666666696</v>
      </c>
      <c r="I1080" s="4">
        <v>0.48547215496368001</v>
      </c>
      <c r="J1080" s="129">
        <v>1000</v>
      </c>
      <c r="K1080" s="129"/>
      <c r="L1080" s="129">
        <v>0</v>
      </c>
      <c r="M1080" s="44" t="s">
        <v>99</v>
      </c>
    </row>
    <row r="1081" spans="1:13" x14ac:dyDescent="0.25">
      <c r="A1081" s="43" t="s">
        <v>5045</v>
      </c>
      <c r="B1081" s="1" t="s">
        <v>4014</v>
      </c>
      <c r="C1081" s="129">
        <v>0</v>
      </c>
      <c r="D1081" s="129">
        <v>0</v>
      </c>
      <c r="E1081" s="1">
        <v>0</v>
      </c>
      <c r="F1081" s="129">
        <v>0</v>
      </c>
      <c r="G1081" s="4">
        <v>0</v>
      </c>
      <c r="H1081" s="4">
        <v>0.296296296296296</v>
      </c>
      <c r="I1081" s="4">
        <v>0.49759846301632998</v>
      </c>
      <c r="J1081" s="129">
        <v>1000</v>
      </c>
      <c r="K1081" s="129"/>
      <c r="L1081" s="129">
        <v>0</v>
      </c>
      <c r="M1081" s="44" t="s">
        <v>99</v>
      </c>
    </row>
    <row r="1082" spans="1:13" x14ac:dyDescent="0.25">
      <c r="A1082" s="43" t="s">
        <v>5046</v>
      </c>
      <c r="B1082" s="1" t="s">
        <v>3995</v>
      </c>
      <c r="C1082" s="129">
        <v>0</v>
      </c>
      <c r="D1082" s="129">
        <v>0</v>
      </c>
      <c r="E1082" s="1">
        <v>0</v>
      </c>
      <c r="F1082" s="129">
        <v>0</v>
      </c>
      <c r="G1082" s="4">
        <v>0</v>
      </c>
      <c r="H1082" s="4">
        <v>0.46153846153846201</v>
      </c>
      <c r="I1082" s="4">
        <v>0.50226928895612699</v>
      </c>
      <c r="J1082" s="129">
        <v>1000</v>
      </c>
      <c r="K1082" s="129"/>
      <c r="L1082" s="129">
        <v>0</v>
      </c>
      <c r="M1082" s="44" t="s">
        <v>99</v>
      </c>
    </row>
    <row r="1083" spans="1:13" x14ac:dyDescent="0.25">
      <c r="A1083" s="43" t="s">
        <v>5047</v>
      </c>
      <c r="B1083" s="1" t="s">
        <v>3991</v>
      </c>
      <c r="C1083" s="129">
        <v>0</v>
      </c>
      <c r="D1083" s="129">
        <v>0</v>
      </c>
      <c r="E1083" s="1">
        <v>0</v>
      </c>
      <c r="F1083" s="129">
        <v>0</v>
      </c>
      <c r="G1083" s="4">
        <v>0</v>
      </c>
      <c r="H1083" s="4">
        <v>0.72340425531914898</v>
      </c>
      <c r="I1083" s="4">
        <v>0.48366013071895397</v>
      </c>
      <c r="J1083" s="129">
        <v>1000</v>
      </c>
      <c r="K1083" s="129"/>
      <c r="L1083" s="129">
        <v>0</v>
      </c>
      <c r="M1083" s="44" t="s">
        <v>99</v>
      </c>
    </row>
    <row r="1084" spans="1:13" x14ac:dyDescent="0.25">
      <c r="A1084" s="43" t="s">
        <v>5048</v>
      </c>
      <c r="B1084" s="1" t="s">
        <v>4007</v>
      </c>
      <c r="C1084" s="129">
        <v>0</v>
      </c>
      <c r="D1084" s="129">
        <v>0</v>
      </c>
      <c r="E1084" s="1">
        <v>0</v>
      </c>
      <c r="F1084" s="129">
        <v>0</v>
      </c>
      <c r="G1084" s="4">
        <v>0</v>
      </c>
      <c r="H1084" s="4">
        <v>0.36585365853658502</v>
      </c>
      <c r="I1084" s="4">
        <v>0.541015625</v>
      </c>
      <c r="J1084" s="129">
        <v>1000</v>
      </c>
      <c r="K1084" s="129"/>
      <c r="L1084" s="129">
        <v>0</v>
      </c>
      <c r="M1084" s="44" t="s">
        <v>99</v>
      </c>
    </row>
    <row r="1085" spans="1:13" x14ac:dyDescent="0.25">
      <c r="A1085" s="43" t="s">
        <v>5049</v>
      </c>
      <c r="B1085" s="1" t="s">
        <v>3999</v>
      </c>
      <c r="C1085" s="129">
        <v>0</v>
      </c>
      <c r="D1085" s="129">
        <v>0</v>
      </c>
      <c r="E1085" s="1">
        <v>0</v>
      </c>
      <c r="F1085" s="129">
        <v>0</v>
      </c>
      <c r="G1085" s="4">
        <v>0</v>
      </c>
      <c r="H1085" s="4">
        <v>0.35294117647058798</v>
      </c>
      <c r="I1085" s="4">
        <v>0.50537634408602194</v>
      </c>
      <c r="J1085" s="129">
        <v>1000</v>
      </c>
      <c r="K1085" s="129"/>
      <c r="L1085" s="129">
        <v>0</v>
      </c>
      <c r="M1085" s="44" t="s">
        <v>99</v>
      </c>
    </row>
    <row r="1086" spans="1:13" x14ac:dyDescent="0.25">
      <c r="A1086" s="43" t="s">
        <v>5050</v>
      </c>
      <c r="B1086" s="1" t="s">
        <v>3984</v>
      </c>
      <c r="C1086" s="129">
        <v>0</v>
      </c>
      <c r="D1086" s="129">
        <v>0</v>
      </c>
      <c r="E1086" s="1">
        <v>0</v>
      </c>
      <c r="F1086" s="129">
        <v>0</v>
      </c>
      <c r="G1086" s="4">
        <v>0</v>
      </c>
      <c r="H1086" s="4">
        <v>0.71428571428571397</v>
      </c>
      <c r="I1086" s="4">
        <v>0.49848637739656898</v>
      </c>
      <c r="J1086" s="129">
        <v>1000</v>
      </c>
      <c r="K1086" s="129"/>
      <c r="L1086" s="129">
        <v>0</v>
      </c>
      <c r="M1086" s="44" t="s">
        <v>99</v>
      </c>
    </row>
    <row r="1087" spans="1:13" x14ac:dyDescent="0.25">
      <c r="A1087" s="43" t="s">
        <v>5051</v>
      </c>
      <c r="B1087" s="1" t="s">
        <v>3994</v>
      </c>
      <c r="C1087" s="129">
        <v>0</v>
      </c>
      <c r="D1087" s="129">
        <v>0</v>
      </c>
      <c r="E1087" s="1">
        <v>0</v>
      </c>
      <c r="F1087" s="129">
        <v>0</v>
      </c>
      <c r="G1087" s="4">
        <v>0</v>
      </c>
      <c r="H1087" s="4">
        <v>0.35714285714285698</v>
      </c>
      <c r="I1087" s="4">
        <v>0.47829581993569098</v>
      </c>
      <c r="J1087" s="129">
        <v>1000</v>
      </c>
      <c r="K1087" s="129"/>
      <c r="L1087" s="129">
        <v>0</v>
      </c>
      <c r="M1087" s="44" t="s">
        <v>99</v>
      </c>
    </row>
    <row r="1088" spans="1:13" x14ac:dyDescent="0.25">
      <c r="A1088" s="43" t="s">
        <v>5052</v>
      </c>
      <c r="B1088" s="1" t="s">
        <v>4071</v>
      </c>
      <c r="C1088" s="129">
        <v>0</v>
      </c>
      <c r="D1088" s="129">
        <v>0</v>
      </c>
      <c r="E1088" s="1">
        <v>0</v>
      </c>
      <c r="F1088" s="129">
        <v>0</v>
      </c>
      <c r="G1088" s="4">
        <v>0</v>
      </c>
      <c r="H1088" s="4">
        <v>0.29729729729729698</v>
      </c>
      <c r="I1088" s="4">
        <v>0.428794992175274</v>
      </c>
      <c r="J1088" s="129">
        <v>1000</v>
      </c>
      <c r="K1088" s="129"/>
      <c r="L1088" s="129">
        <v>0</v>
      </c>
      <c r="M1088" s="44" t="s">
        <v>99</v>
      </c>
    </row>
    <row r="1089" spans="1:13" x14ac:dyDescent="0.25">
      <c r="A1089" s="43" t="s">
        <v>5053</v>
      </c>
      <c r="B1089" s="1" t="s">
        <v>4011</v>
      </c>
      <c r="C1089" s="129">
        <v>0</v>
      </c>
      <c r="D1089" s="129">
        <v>0</v>
      </c>
      <c r="E1089" s="1">
        <v>0</v>
      </c>
      <c r="F1089" s="129">
        <v>0</v>
      </c>
      <c r="G1089" s="4">
        <v>0</v>
      </c>
      <c r="H1089" s="4">
        <v>0.21052631578947401</v>
      </c>
      <c r="I1089" s="4">
        <v>0.53446327683615802</v>
      </c>
      <c r="J1089" s="129">
        <v>1000</v>
      </c>
      <c r="K1089" s="129"/>
      <c r="L1089" s="129">
        <v>0</v>
      </c>
      <c r="M1089" s="44" t="s">
        <v>99</v>
      </c>
    </row>
    <row r="1090" spans="1:13" x14ac:dyDescent="0.25">
      <c r="A1090" s="43" t="s">
        <v>5054</v>
      </c>
      <c r="B1090" s="1" t="s">
        <v>4016</v>
      </c>
      <c r="C1090" s="129">
        <v>0</v>
      </c>
      <c r="D1090" s="129">
        <v>0</v>
      </c>
      <c r="E1090" s="1">
        <v>0</v>
      </c>
      <c r="F1090" s="129">
        <v>0</v>
      </c>
      <c r="G1090" s="4">
        <v>0</v>
      </c>
      <c r="H1090" s="4">
        <v>0.29787234042553201</v>
      </c>
      <c r="I1090" s="4">
        <v>0.49512195121951202</v>
      </c>
      <c r="J1090" s="129">
        <v>1000</v>
      </c>
      <c r="K1090" s="129"/>
      <c r="L1090" s="129">
        <v>0</v>
      </c>
      <c r="M1090" s="44" t="s">
        <v>99</v>
      </c>
    </row>
    <row r="1091" spans="1:13" x14ac:dyDescent="0.25">
      <c r="A1091" s="43" t="s">
        <v>5055</v>
      </c>
      <c r="B1091" s="1" t="s">
        <v>4202</v>
      </c>
      <c r="C1091" s="129">
        <v>0</v>
      </c>
      <c r="D1091" s="129">
        <v>0</v>
      </c>
      <c r="E1091" s="1">
        <v>0</v>
      </c>
      <c r="F1091" s="129">
        <v>0</v>
      </c>
      <c r="G1091" s="4">
        <v>0</v>
      </c>
      <c r="H1091" s="4">
        <v>-0.42857142857142899</v>
      </c>
      <c r="I1091" s="4">
        <v>0</v>
      </c>
      <c r="J1091" s="129">
        <v>1000</v>
      </c>
      <c r="K1091" s="129"/>
      <c r="L1091" s="129">
        <v>0</v>
      </c>
      <c r="M1091" s="44" t="s">
        <v>99</v>
      </c>
    </row>
    <row r="1092" spans="1:13" x14ac:dyDescent="0.25">
      <c r="A1092" s="43" t="s">
        <v>5056</v>
      </c>
      <c r="B1092" s="1" t="s">
        <v>4211</v>
      </c>
      <c r="C1092" s="129">
        <v>0</v>
      </c>
      <c r="D1092" s="129">
        <v>0</v>
      </c>
      <c r="E1092" s="1">
        <v>0</v>
      </c>
      <c r="F1092" s="129">
        <v>0</v>
      </c>
      <c r="G1092" s="4">
        <v>0</v>
      </c>
      <c r="H1092" s="4">
        <v>0.5</v>
      </c>
      <c r="I1092" s="4">
        <v>0</v>
      </c>
      <c r="J1092" s="129">
        <v>1000</v>
      </c>
      <c r="K1092" s="129"/>
      <c r="L1092" s="129">
        <v>0</v>
      </c>
      <c r="M1092" s="44" t="s">
        <v>99</v>
      </c>
    </row>
    <row r="1093" spans="1:13" x14ac:dyDescent="0.25">
      <c r="A1093" s="43" t="s">
        <v>5057</v>
      </c>
      <c r="B1093" s="1" t="s">
        <v>4216</v>
      </c>
      <c r="C1093" s="129">
        <v>0</v>
      </c>
      <c r="D1093" s="129">
        <v>0</v>
      </c>
      <c r="E1093" s="1">
        <v>0</v>
      </c>
      <c r="F1093" s="129">
        <v>0</v>
      </c>
      <c r="G1093" s="4">
        <v>0</v>
      </c>
      <c r="H1093" s="4">
        <v>0</v>
      </c>
      <c r="I1093" s="4">
        <v>0</v>
      </c>
      <c r="J1093" s="129">
        <v>1000</v>
      </c>
      <c r="K1093" s="129"/>
      <c r="L1093" s="129">
        <v>0</v>
      </c>
      <c r="M1093" s="44" t="s">
        <v>99</v>
      </c>
    </row>
    <row r="1094" spans="1:13" x14ac:dyDescent="0.25">
      <c r="A1094" s="43" t="s">
        <v>5058</v>
      </c>
      <c r="B1094" s="1" t="s">
        <v>4221</v>
      </c>
      <c r="C1094" s="129">
        <v>0</v>
      </c>
      <c r="D1094" s="129">
        <v>0</v>
      </c>
      <c r="E1094" s="1">
        <v>0</v>
      </c>
      <c r="F1094" s="129">
        <v>0</v>
      </c>
      <c r="G1094" s="4">
        <v>0</v>
      </c>
      <c r="H1094" s="4">
        <v>1</v>
      </c>
      <c r="I1094" s="4">
        <v>0</v>
      </c>
      <c r="J1094" s="129">
        <v>1000</v>
      </c>
      <c r="K1094" s="129"/>
      <c r="L1094" s="129">
        <v>0</v>
      </c>
      <c r="M1094" s="44" t="s">
        <v>99</v>
      </c>
    </row>
    <row r="1095" spans="1:13" x14ac:dyDescent="0.25">
      <c r="A1095" s="43" t="s">
        <v>5059</v>
      </c>
      <c r="B1095" s="1" t="s">
        <v>4224</v>
      </c>
      <c r="C1095" s="129">
        <v>0</v>
      </c>
      <c r="D1095" s="129">
        <v>0</v>
      </c>
      <c r="E1095" s="1">
        <v>0</v>
      </c>
      <c r="F1095" s="129">
        <v>0</v>
      </c>
      <c r="G1095" s="4">
        <v>0</v>
      </c>
      <c r="H1095" s="4">
        <v>0.2</v>
      </c>
      <c r="I1095" s="4">
        <v>0</v>
      </c>
      <c r="J1095" s="129">
        <v>1000</v>
      </c>
      <c r="K1095" s="129"/>
      <c r="L1095" s="129">
        <v>0</v>
      </c>
      <c r="M1095" s="44" t="s">
        <v>99</v>
      </c>
    </row>
    <row r="1096" spans="1:13" x14ac:dyDescent="0.25">
      <c r="A1096" s="43" t="s">
        <v>5060</v>
      </c>
      <c r="B1096" s="1" t="s">
        <v>4228</v>
      </c>
      <c r="C1096" s="129">
        <v>0</v>
      </c>
      <c r="D1096" s="129">
        <v>0</v>
      </c>
      <c r="E1096" s="1">
        <v>0</v>
      </c>
      <c r="F1096" s="129">
        <v>0</v>
      </c>
      <c r="G1096" s="4">
        <v>0</v>
      </c>
      <c r="H1096" s="4">
        <v>-1</v>
      </c>
      <c r="I1096" s="4">
        <v>0</v>
      </c>
      <c r="J1096" s="129">
        <v>1000</v>
      </c>
      <c r="K1096" s="129"/>
      <c r="L1096" s="129">
        <v>0</v>
      </c>
      <c r="M1096" s="44" t="s">
        <v>99</v>
      </c>
    </row>
    <row r="1097" spans="1:13" x14ac:dyDescent="0.25">
      <c r="A1097" s="43" t="s">
        <v>5061</v>
      </c>
      <c r="B1097" s="1" t="s">
        <v>4232</v>
      </c>
      <c r="C1097" s="129">
        <v>0</v>
      </c>
      <c r="D1097" s="129">
        <v>0</v>
      </c>
      <c r="E1097" s="1">
        <v>0</v>
      </c>
      <c r="F1097" s="129">
        <v>0</v>
      </c>
      <c r="G1097" s="4">
        <v>0</v>
      </c>
      <c r="H1097" s="4">
        <v>0</v>
      </c>
      <c r="I1097" s="4">
        <v>0</v>
      </c>
      <c r="J1097" s="129">
        <v>1000</v>
      </c>
      <c r="K1097" s="129"/>
      <c r="L1097" s="129">
        <v>0</v>
      </c>
      <c r="M1097" s="44" t="s">
        <v>99</v>
      </c>
    </row>
    <row r="1098" spans="1:13" x14ac:dyDescent="0.25">
      <c r="A1098" s="43" t="s">
        <v>1318</v>
      </c>
      <c r="B1098" s="1" t="s">
        <v>321</v>
      </c>
      <c r="C1098" s="129">
        <v>1093</v>
      </c>
      <c r="D1098" s="129">
        <v>0</v>
      </c>
      <c r="E1098" s="1">
        <v>379</v>
      </c>
      <c r="F1098" s="129">
        <v>380</v>
      </c>
      <c r="G1098" s="4">
        <v>0</v>
      </c>
      <c r="H1098" s="4">
        <v>0.328125</v>
      </c>
      <c r="I1098" s="4">
        <v>0.52733564013840795</v>
      </c>
      <c r="J1098" s="129">
        <v>1000</v>
      </c>
      <c r="K1098" s="129"/>
      <c r="L1098" s="129">
        <v>0</v>
      </c>
      <c r="M1098" s="44" t="s">
        <v>99</v>
      </c>
    </row>
    <row r="1099" spans="1:13" x14ac:dyDescent="0.25">
      <c r="A1099" s="43" t="s">
        <v>1034</v>
      </c>
      <c r="B1099" s="1" t="s">
        <v>791</v>
      </c>
      <c r="C1099" s="129">
        <v>105</v>
      </c>
      <c r="D1099" s="129">
        <v>0</v>
      </c>
      <c r="E1099" s="1">
        <v>1015</v>
      </c>
      <c r="F1099" s="129">
        <v>4630</v>
      </c>
      <c r="G1099" s="4">
        <v>0</v>
      </c>
      <c r="H1099" s="4">
        <v>-7.1428571428571397E-2</v>
      </c>
      <c r="I1099" s="4">
        <v>0.53741496598639504</v>
      </c>
      <c r="J1099" s="129">
        <v>1000</v>
      </c>
      <c r="K1099" s="129"/>
      <c r="L1099" s="129">
        <v>0</v>
      </c>
      <c r="M1099" s="44" t="s">
        <v>99</v>
      </c>
    </row>
    <row r="1100" spans="1:13" x14ac:dyDescent="0.25">
      <c r="A1100" s="43" t="s">
        <v>5062</v>
      </c>
      <c r="B1100" s="1" t="s">
        <v>796</v>
      </c>
      <c r="C1100" s="129">
        <v>1206</v>
      </c>
      <c r="D1100" s="129">
        <v>0</v>
      </c>
      <c r="E1100" s="1">
        <v>407</v>
      </c>
      <c r="F1100" s="129">
        <v>421</v>
      </c>
      <c r="G1100" s="4">
        <v>0</v>
      </c>
      <c r="H1100" s="4">
        <v>0.25925925925925902</v>
      </c>
      <c r="I1100" s="4">
        <v>0.522508038585209</v>
      </c>
      <c r="J1100" s="129">
        <v>1000</v>
      </c>
      <c r="K1100" s="129"/>
      <c r="L1100" s="129">
        <v>0</v>
      </c>
      <c r="M1100" s="44" t="s">
        <v>99</v>
      </c>
    </row>
    <row r="1101" spans="1:13" x14ac:dyDescent="0.25">
      <c r="A1101" s="43" t="s">
        <v>1308</v>
      </c>
      <c r="B1101" s="1" t="s">
        <v>795</v>
      </c>
      <c r="C1101" s="129">
        <v>1752</v>
      </c>
      <c r="D1101" s="129">
        <v>0</v>
      </c>
      <c r="E1101" s="1">
        <v>359</v>
      </c>
      <c r="F1101" s="129">
        <v>361</v>
      </c>
      <c r="G1101" s="4">
        <v>0</v>
      </c>
      <c r="H1101" s="4">
        <v>0.37272727272727302</v>
      </c>
      <c r="I1101" s="4">
        <v>0.574206755373593</v>
      </c>
      <c r="J1101" s="129">
        <v>1000</v>
      </c>
      <c r="K1101" s="129"/>
      <c r="L1101" s="129">
        <v>0</v>
      </c>
      <c r="M1101" s="44" t="s">
        <v>99</v>
      </c>
    </row>
    <row r="1102" spans="1:13" x14ac:dyDescent="0.25">
      <c r="A1102" s="43" t="s">
        <v>5063</v>
      </c>
      <c r="B1102" s="1" t="s">
        <v>2846</v>
      </c>
      <c r="C1102" s="129">
        <v>1253</v>
      </c>
      <c r="D1102" s="129">
        <v>0</v>
      </c>
      <c r="E1102" s="1">
        <v>360</v>
      </c>
      <c r="F1102" s="129">
        <v>361</v>
      </c>
      <c r="G1102" s="4">
        <v>0</v>
      </c>
      <c r="H1102" s="4">
        <v>0.27777777777777801</v>
      </c>
      <c r="I1102" s="4">
        <v>0.46672144617912897</v>
      </c>
      <c r="J1102" s="129">
        <v>1000</v>
      </c>
      <c r="K1102" s="129"/>
      <c r="L1102" s="129">
        <v>0</v>
      </c>
      <c r="M1102" s="44" t="s">
        <v>99</v>
      </c>
    </row>
    <row r="1103" spans="1:13" x14ac:dyDescent="0.25">
      <c r="A1103" s="43" t="s">
        <v>1183</v>
      </c>
      <c r="B1103" s="1" t="s">
        <v>809</v>
      </c>
      <c r="C1103" s="129">
        <v>801</v>
      </c>
      <c r="D1103" s="129">
        <v>0</v>
      </c>
      <c r="E1103" s="1">
        <v>360</v>
      </c>
      <c r="F1103" s="129">
        <v>422</v>
      </c>
      <c r="G1103" s="4">
        <v>0</v>
      </c>
      <c r="H1103" s="4">
        <v>0.37931034482758602</v>
      </c>
      <c r="I1103" s="4">
        <v>0.52335164835164805</v>
      </c>
      <c r="J1103" s="129">
        <v>1000</v>
      </c>
      <c r="K1103" s="129"/>
      <c r="L1103" s="129">
        <v>0</v>
      </c>
      <c r="M1103" s="44" t="s">
        <v>99</v>
      </c>
    </row>
    <row r="1104" spans="1:13" x14ac:dyDescent="0.25">
      <c r="A1104" s="43" t="s">
        <v>1143</v>
      </c>
      <c r="B1104" s="1" t="s">
        <v>813</v>
      </c>
      <c r="C1104" s="129">
        <v>1248</v>
      </c>
      <c r="D1104" s="129">
        <v>0</v>
      </c>
      <c r="E1104" s="1">
        <v>426</v>
      </c>
      <c r="F1104" s="129">
        <v>448</v>
      </c>
      <c r="G1104" s="4">
        <v>0</v>
      </c>
      <c r="H1104" s="4">
        <v>0.32335329341317398</v>
      </c>
      <c r="I1104" s="4">
        <v>0.52369281045751603</v>
      </c>
      <c r="J1104" s="129">
        <v>1000</v>
      </c>
      <c r="K1104" s="129"/>
      <c r="L1104" s="129">
        <v>0</v>
      </c>
      <c r="M1104" s="44" t="s">
        <v>99</v>
      </c>
    </row>
    <row r="1105" spans="1:13" x14ac:dyDescent="0.25">
      <c r="A1105" s="43" t="s">
        <v>1103</v>
      </c>
      <c r="B1105" s="1" t="s">
        <v>818</v>
      </c>
      <c r="C1105" s="129">
        <v>253</v>
      </c>
      <c r="D1105" s="129">
        <v>0</v>
      </c>
      <c r="E1105" s="1">
        <v>624</v>
      </c>
      <c r="F1105" s="129">
        <v>833</v>
      </c>
      <c r="G1105" s="4">
        <v>0</v>
      </c>
      <c r="H1105" s="4">
        <v>0.53125</v>
      </c>
      <c r="I1105" s="4">
        <v>0.51213592233009697</v>
      </c>
      <c r="J1105" s="129">
        <v>1000</v>
      </c>
      <c r="K1105" s="129"/>
      <c r="L1105" s="129">
        <v>0</v>
      </c>
      <c r="M1105" s="44" t="s">
        <v>99</v>
      </c>
    </row>
    <row r="1106" spans="1:13" x14ac:dyDescent="0.25">
      <c r="A1106" s="43" t="s">
        <v>1265</v>
      </c>
      <c r="B1106" s="1" t="s">
        <v>814</v>
      </c>
      <c r="C1106" s="129">
        <v>1810</v>
      </c>
      <c r="D1106" s="129">
        <v>0</v>
      </c>
      <c r="E1106" s="1">
        <v>372</v>
      </c>
      <c r="F1106" s="129">
        <v>372</v>
      </c>
      <c r="G1106" s="4">
        <v>0</v>
      </c>
      <c r="H1106" s="4">
        <v>0.35744680851063798</v>
      </c>
      <c r="I1106" s="4">
        <v>0.49805879090404898</v>
      </c>
      <c r="J1106" s="129">
        <v>1000</v>
      </c>
      <c r="K1106" s="129"/>
      <c r="L1106" s="129">
        <v>0</v>
      </c>
      <c r="M1106" s="44" t="s">
        <v>99</v>
      </c>
    </row>
    <row r="1107" spans="1:13" x14ac:dyDescent="0.25">
      <c r="A1107" s="43" t="s">
        <v>5064</v>
      </c>
      <c r="B1107" s="1" t="s">
        <v>806</v>
      </c>
      <c r="C1107" s="129">
        <v>1143</v>
      </c>
      <c r="D1107" s="129">
        <v>0</v>
      </c>
      <c r="E1107" s="1">
        <v>388</v>
      </c>
      <c r="F1107" s="129">
        <v>389</v>
      </c>
      <c r="G1107" s="4">
        <v>0</v>
      </c>
      <c r="H1107" s="4">
        <v>0.22068965517241401</v>
      </c>
      <c r="I1107" s="4">
        <v>0.540276647681041</v>
      </c>
      <c r="J1107" s="129">
        <v>1000</v>
      </c>
      <c r="K1107" s="129"/>
      <c r="L1107" s="129">
        <v>0</v>
      </c>
      <c r="M1107" s="44" t="s">
        <v>99</v>
      </c>
    </row>
    <row r="1108" spans="1:13" x14ac:dyDescent="0.25">
      <c r="A1108" s="43" t="s">
        <v>1063</v>
      </c>
      <c r="B1108" s="1" t="s">
        <v>801</v>
      </c>
      <c r="C1108" s="129">
        <v>1085</v>
      </c>
      <c r="D1108" s="129">
        <v>0</v>
      </c>
      <c r="E1108" s="1">
        <v>413</v>
      </c>
      <c r="F1108" s="129">
        <v>433</v>
      </c>
      <c r="G1108" s="4">
        <v>0</v>
      </c>
      <c r="H1108" s="4">
        <v>0.48427672955974799</v>
      </c>
      <c r="I1108" s="4">
        <v>0.47835269271383302</v>
      </c>
      <c r="J1108" s="129">
        <v>1000</v>
      </c>
      <c r="K1108" s="129"/>
      <c r="L1108" s="129">
        <v>0</v>
      </c>
      <c r="M1108" s="44" t="s">
        <v>99</v>
      </c>
    </row>
    <row r="1109" spans="1:13" x14ac:dyDescent="0.25">
      <c r="A1109" s="43" t="s">
        <v>1090</v>
      </c>
      <c r="B1109" s="1" t="s">
        <v>800</v>
      </c>
      <c r="C1109" s="129">
        <v>1048</v>
      </c>
      <c r="D1109" s="129">
        <v>0</v>
      </c>
      <c r="E1109" s="1">
        <v>378</v>
      </c>
      <c r="F1109" s="129">
        <v>380</v>
      </c>
      <c r="G1109" s="4">
        <v>0</v>
      </c>
      <c r="H1109" s="4">
        <v>0.30303030303030298</v>
      </c>
      <c r="I1109" s="4">
        <v>0.56079854809437402</v>
      </c>
      <c r="J1109" s="129">
        <v>1000</v>
      </c>
      <c r="K1109" s="129"/>
      <c r="L1109" s="129">
        <v>0</v>
      </c>
      <c r="M1109" s="44" t="s">
        <v>99</v>
      </c>
    </row>
    <row r="1110" spans="1:13" x14ac:dyDescent="0.25">
      <c r="A1110" s="43" t="s">
        <v>5065</v>
      </c>
      <c r="B1110" s="1" t="s">
        <v>797</v>
      </c>
      <c r="C1110" s="129">
        <v>1410</v>
      </c>
      <c r="D1110" s="129">
        <v>0</v>
      </c>
      <c r="E1110" s="1">
        <v>414</v>
      </c>
      <c r="F1110" s="129">
        <v>414</v>
      </c>
      <c r="G1110" s="4">
        <v>0</v>
      </c>
      <c r="H1110" s="4">
        <v>0.376404494382022</v>
      </c>
      <c r="I1110" s="4">
        <v>0.475985663082437</v>
      </c>
      <c r="J1110" s="129">
        <v>1000</v>
      </c>
      <c r="K1110" s="129"/>
      <c r="L1110" s="129">
        <v>0</v>
      </c>
      <c r="M1110" s="44" t="s">
        <v>99</v>
      </c>
    </row>
    <row r="1111" spans="1:13" x14ac:dyDescent="0.25">
      <c r="A1111" s="43" t="s">
        <v>5066</v>
      </c>
      <c r="B1111" s="1" t="s">
        <v>798</v>
      </c>
      <c r="C1111" s="129">
        <v>1519</v>
      </c>
      <c r="D1111" s="129">
        <v>0</v>
      </c>
      <c r="E1111" s="1">
        <v>362</v>
      </c>
      <c r="F1111" s="129">
        <v>364</v>
      </c>
      <c r="G1111" s="4">
        <v>0</v>
      </c>
      <c r="H1111" s="4">
        <v>0.45</v>
      </c>
      <c r="I1111" s="4">
        <v>0.54160982264665802</v>
      </c>
      <c r="J1111" s="129">
        <v>1000</v>
      </c>
      <c r="K1111" s="129"/>
      <c r="L1111" s="129">
        <v>0</v>
      </c>
      <c r="M1111" s="44" t="s">
        <v>99</v>
      </c>
    </row>
    <row r="1112" spans="1:13" x14ac:dyDescent="0.25">
      <c r="A1112" s="43" t="s">
        <v>5067</v>
      </c>
      <c r="B1112" s="1" t="s">
        <v>799</v>
      </c>
      <c r="C1112" s="129">
        <v>1139</v>
      </c>
      <c r="D1112" s="129">
        <v>0</v>
      </c>
      <c r="E1112" s="1">
        <v>334</v>
      </c>
      <c r="F1112" s="129">
        <v>358</v>
      </c>
      <c r="G1112" s="4">
        <v>0</v>
      </c>
      <c r="H1112" s="4">
        <v>0.57142857142857095</v>
      </c>
      <c r="I1112" s="4">
        <v>0.51164797238999105</v>
      </c>
      <c r="J1112" s="129">
        <v>1000</v>
      </c>
      <c r="K1112" s="129"/>
      <c r="L1112" s="129">
        <v>0</v>
      </c>
      <c r="M1112" s="44" t="s">
        <v>99</v>
      </c>
    </row>
    <row r="1113" spans="1:13" x14ac:dyDescent="0.25">
      <c r="A1113" s="43" t="s">
        <v>5068</v>
      </c>
      <c r="B1113" s="1" t="s">
        <v>805</v>
      </c>
      <c r="C1113" s="129">
        <v>893</v>
      </c>
      <c r="D1113" s="129">
        <v>0</v>
      </c>
      <c r="E1113" s="1">
        <v>418</v>
      </c>
      <c r="F1113" s="129">
        <v>419</v>
      </c>
      <c r="G1113" s="4">
        <v>0</v>
      </c>
      <c r="H1113" s="4">
        <v>0.60377358490566002</v>
      </c>
      <c r="I1113" s="4">
        <v>0.54067378800328703</v>
      </c>
      <c r="J1113" s="129">
        <v>1000</v>
      </c>
      <c r="K1113" s="129"/>
      <c r="L1113" s="129">
        <v>0</v>
      </c>
      <c r="M1113" s="44" t="s">
        <v>99</v>
      </c>
    </row>
    <row r="1114" spans="1:13" x14ac:dyDescent="0.25">
      <c r="A1114" s="43" t="s">
        <v>1216</v>
      </c>
      <c r="B1114" s="1" t="s">
        <v>802</v>
      </c>
      <c r="C1114" s="129">
        <v>1404</v>
      </c>
      <c r="D1114" s="129">
        <v>0</v>
      </c>
      <c r="E1114" s="1">
        <v>398</v>
      </c>
      <c r="F1114" s="129">
        <v>401</v>
      </c>
      <c r="G1114" s="4">
        <v>0</v>
      </c>
      <c r="H1114" s="4">
        <v>0.34536082474226798</v>
      </c>
      <c r="I1114" s="4">
        <v>0.53645433614735205</v>
      </c>
      <c r="J1114" s="129">
        <v>1000</v>
      </c>
      <c r="K1114" s="129"/>
      <c r="L1114" s="129">
        <v>0</v>
      </c>
      <c r="M1114" s="44" t="s">
        <v>99</v>
      </c>
    </row>
    <row r="1115" spans="1:13" x14ac:dyDescent="0.25">
      <c r="A1115" s="43" t="s">
        <v>1110</v>
      </c>
      <c r="B1115" s="1" t="s">
        <v>803</v>
      </c>
      <c r="C1115" s="129">
        <v>1198</v>
      </c>
      <c r="D1115" s="129">
        <v>0</v>
      </c>
      <c r="E1115" s="1">
        <v>411</v>
      </c>
      <c r="F1115" s="129">
        <v>418</v>
      </c>
      <c r="G1115" s="4">
        <v>0</v>
      </c>
      <c r="H1115" s="4">
        <v>0.40361445783132499</v>
      </c>
      <c r="I1115" s="4">
        <v>0.51505288852725795</v>
      </c>
      <c r="J1115" s="129">
        <v>1000</v>
      </c>
      <c r="K1115" s="129"/>
      <c r="L1115" s="129">
        <v>0</v>
      </c>
      <c r="M1115" s="44" t="s">
        <v>99</v>
      </c>
    </row>
    <row r="1116" spans="1:13" x14ac:dyDescent="0.25">
      <c r="A1116" s="43" t="s">
        <v>1174</v>
      </c>
      <c r="B1116" s="1" t="s">
        <v>804</v>
      </c>
      <c r="C1116" s="129">
        <v>1457</v>
      </c>
      <c r="D1116" s="129">
        <v>0</v>
      </c>
      <c r="E1116" s="1">
        <v>395</v>
      </c>
      <c r="F1116" s="129">
        <v>396</v>
      </c>
      <c r="G1116" s="4">
        <v>0</v>
      </c>
      <c r="H1116" s="4">
        <v>0.64039408866995096</v>
      </c>
      <c r="I1116" s="4">
        <v>0.53367125271542404</v>
      </c>
      <c r="J1116" s="129">
        <v>1000</v>
      </c>
      <c r="K1116" s="129"/>
      <c r="L1116" s="129">
        <v>0</v>
      </c>
      <c r="M1116" s="44" t="s">
        <v>99</v>
      </c>
    </row>
    <row r="1117" spans="1:13" x14ac:dyDescent="0.25">
      <c r="A1117" s="43" t="s">
        <v>1144</v>
      </c>
      <c r="B1117" s="1" t="s">
        <v>773</v>
      </c>
      <c r="C1117" s="129">
        <v>622</v>
      </c>
      <c r="D1117" s="129">
        <v>0</v>
      </c>
      <c r="E1117" s="1">
        <v>413</v>
      </c>
      <c r="F1117" s="129">
        <v>554</v>
      </c>
      <c r="G1117" s="4">
        <v>0</v>
      </c>
      <c r="H1117" s="4">
        <v>0.53846153846153799</v>
      </c>
      <c r="I1117" s="4">
        <v>0.46172839506172803</v>
      </c>
      <c r="J1117" s="129">
        <v>1000</v>
      </c>
      <c r="K1117" s="129"/>
      <c r="L1117" s="129">
        <v>0</v>
      </c>
      <c r="M1117" s="44" t="s">
        <v>99</v>
      </c>
    </row>
    <row r="1118" spans="1:13" x14ac:dyDescent="0.25">
      <c r="A1118" s="43" t="s">
        <v>1109</v>
      </c>
      <c r="B1118" s="1" t="s">
        <v>774</v>
      </c>
      <c r="C1118" s="129">
        <v>1414</v>
      </c>
      <c r="D1118" s="129">
        <v>0</v>
      </c>
      <c r="E1118" s="1">
        <v>386</v>
      </c>
      <c r="F1118" s="129">
        <v>387</v>
      </c>
      <c r="G1118" s="4">
        <v>0</v>
      </c>
      <c r="H1118" s="4">
        <v>0.372093023255814</v>
      </c>
      <c r="I1118" s="4">
        <v>0.53519163763066202</v>
      </c>
      <c r="J1118" s="129">
        <v>1000</v>
      </c>
      <c r="K1118" s="129"/>
      <c r="L1118" s="129">
        <v>0</v>
      </c>
      <c r="M1118" s="44" t="s">
        <v>99</v>
      </c>
    </row>
    <row r="1119" spans="1:13" x14ac:dyDescent="0.25">
      <c r="A1119" s="43" t="s">
        <v>5069</v>
      </c>
      <c r="B1119" s="1" t="s">
        <v>769</v>
      </c>
      <c r="C1119" s="129">
        <v>1209</v>
      </c>
      <c r="D1119" s="129">
        <v>0</v>
      </c>
      <c r="E1119" s="1">
        <v>365</v>
      </c>
      <c r="F1119" s="129">
        <v>365</v>
      </c>
      <c r="G1119" s="4">
        <v>0</v>
      </c>
      <c r="H1119" s="4">
        <v>0.53939393939393898</v>
      </c>
      <c r="I1119" s="4">
        <v>0.50119904076738597</v>
      </c>
      <c r="J1119" s="129">
        <v>1000</v>
      </c>
      <c r="K1119" s="129"/>
      <c r="L1119" s="129">
        <v>0</v>
      </c>
      <c r="M1119" s="44" t="s">
        <v>99</v>
      </c>
    </row>
    <row r="1120" spans="1:13" x14ac:dyDescent="0.25">
      <c r="A1120" s="43" t="s">
        <v>5070</v>
      </c>
      <c r="B1120" s="1" t="s">
        <v>776</v>
      </c>
      <c r="C1120" s="129">
        <v>1044</v>
      </c>
      <c r="D1120" s="129">
        <v>0</v>
      </c>
      <c r="E1120" s="1">
        <v>362</v>
      </c>
      <c r="F1120" s="129">
        <v>406</v>
      </c>
      <c r="G1120" s="4">
        <v>0</v>
      </c>
      <c r="H1120" s="4">
        <v>0.356643356643357</v>
      </c>
      <c r="I1120" s="4">
        <v>0.498308906426156</v>
      </c>
      <c r="J1120" s="129">
        <v>1000</v>
      </c>
      <c r="K1120" s="129"/>
      <c r="L1120" s="129">
        <v>0</v>
      </c>
      <c r="M1120" s="44" t="s">
        <v>99</v>
      </c>
    </row>
    <row r="1121" spans="1:13" x14ac:dyDescent="0.25">
      <c r="A1121" s="43" t="s">
        <v>5071</v>
      </c>
      <c r="B1121" s="1" t="s">
        <v>783</v>
      </c>
      <c r="C1121" s="129">
        <v>1198</v>
      </c>
      <c r="D1121" s="129">
        <v>0</v>
      </c>
      <c r="E1121" s="1">
        <v>468</v>
      </c>
      <c r="F1121" s="129">
        <v>468</v>
      </c>
      <c r="G1121" s="4">
        <v>0</v>
      </c>
      <c r="H1121" s="4">
        <v>0.205298013245033</v>
      </c>
      <c r="I1121" s="4">
        <v>0.55035128805620603</v>
      </c>
      <c r="J1121" s="129">
        <v>1000</v>
      </c>
      <c r="K1121" s="129"/>
      <c r="L1121" s="129">
        <v>0</v>
      </c>
      <c r="M1121" s="44" t="s">
        <v>99</v>
      </c>
    </row>
    <row r="1122" spans="1:13" x14ac:dyDescent="0.25">
      <c r="A1122" s="43" t="s">
        <v>5072</v>
      </c>
      <c r="B1122" s="1" t="s">
        <v>784</v>
      </c>
      <c r="C1122" s="129">
        <v>1461</v>
      </c>
      <c r="D1122" s="129">
        <v>0</v>
      </c>
      <c r="E1122" s="1">
        <v>402</v>
      </c>
      <c r="F1122" s="129">
        <v>403</v>
      </c>
      <c r="G1122" s="4">
        <v>0</v>
      </c>
      <c r="H1122" s="4">
        <v>0.34759358288770098</v>
      </c>
      <c r="I1122" s="4">
        <v>0.54227405247813398</v>
      </c>
      <c r="J1122" s="129">
        <v>1000</v>
      </c>
      <c r="K1122" s="129"/>
      <c r="L1122" s="129">
        <v>0</v>
      </c>
      <c r="M1122" s="44" t="s">
        <v>99</v>
      </c>
    </row>
    <row r="1123" spans="1:13" x14ac:dyDescent="0.25">
      <c r="A1123" s="43" t="s">
        <v>5073</v>
      </c>
      <c r="B1123" s="1" t="s">
        <v>777</v>
      </c>
      <c r="C1123" s="129">
        <v>1165</v>
      </c>
      <c r="D1123" s="129">
        <v>0</v>
      </c>
      <c r="E1123" s="1">
        <v>414</v>
      </c>
      <c r="F1123" s="129">
        <v>415</v>
      </c>
      <c r="G1123" s="4">
        <v>0</v>
      </c>
      <c r="H1123" s="4">
        <v>0.51948051948051899</v>
      </c>
      <c r="I1123" s="4">
        <v>0.59098639455782298</v>
      </c>
      <c r="J1123" s="129">
        <v>1000</v>
      </c>
      <c r="K1123" s="129"/>
      <c r="L1123" s="129">
        <v>0</v>
      </c>
      <c r="M1123" s="44" t="s">
        <v>99</v>
      </c>
    </row>
    <row r="1124" spans="1:13" x14ac:dyDescent="0.25">
      <c r="A1124" s="43" t="s">
        <v>5074</v>
      </c>
      <c r="B1124" s="1" t="s">
        <v>779</v>
      </c>
      <c r="C1124" s="129">
        <v>1070</v>
      </c>
      <c r="D1124" s="129">
        <v>0</v>
      </c>
      <c r="E1124" s="1">
        <v>410</v>
      </c>
      <c r="F1124" s="129">
        <v>411</v>
      </c>
      <c r="G1124" s="4">
        <v>0</v>
      </c>
      <c r="H1124" s="4">
        <v>0.50387596899224796</v>
      </c>
      <c r="I1124" s="4">
        <v>0.50796812749003994</v>
      </c>
      <c r="J1124" s="129">
        <v>1000</v>
      </c>
      <c r="K1124" s="129"/>
      <c r="L1124" s="129">
        <v>0</v>
      </c>
      <c r="M1124" s="44" t="s">
        <v>99</v>
      </c>
    </row>
    <row r="1125" spans="1:13" x14ac:dyDescent="0.25">
      <c r="A1125" s="43" t="s">
        <v>5075</v>
      </c>
      <c r="B1125" s="1" t="s">
        <v>778</v>
      </c>
      <c r="C1125" s="129">
        <v>1142</v>
      </c>
      <c r="D1125" s="129">
        <v>0</v>
      </c>
      <c r="E1125" s="1">
        <v>488</v>
      </c>
      <c r="F1125" s="129">
        <v>491</v>
      </c>
      <c r="G1125" s="4">
        <v>0</v>
      </c>
      <c r="H1125" s="4">
        <v>0.69718309859154903</v>
      </c>
      <c r="I1125" s="4">
        <v>0.51154734411085401</v>
      </c>
      <c r="J1125" s="129">
        <v>1000</v>
      </c>
      <c r="K1125" s="129"/>
      <c r="L1125" s="129">
        <v>0</v>
      </c>
      <c r="M1125" s="44" t="s">
        <v>99</v>
      </c>
    </row>
    <row r="1126" spans="1:13" x14ac:dyDescent="0.25">
      <c r="A1126" s="43" t="s">
        <v>5076</v>
      </c>
      <c r="B1126" s="1" t="s">
        <v>3044</v>
      </c>
      <c r="C1126" s="129">
        <v>1401</v>
      </c>
      <c r="D1126" s="129">
        <v>0</v>
      </c>
      <c r="E1126" s="1">
        <v>388</v>
      </c>
      <c r="F1126" s="129">
        <v>389</v>
      </c>
      <c r="G1126" s="4">
        <v>0</v>
      </c>
      <c r="H1126" s="4">
        <v>0.53293413173652704</v>
      </c>
      <c r="I1126" s="4">
        <v>0.53779264214046796</v>
      </c>
      <c r="J1126" s="129">
        <v>1000</v>
      </c>
      <c r="K1126" s="129"/>
      <c r="L1126" s="129">
        <v>0</v>
      </c>
      <c r="M1126" s="44" t="s">
        <v>99</v>
      </c>
    </row>
    <row r="1127" spans="1:13" x14ac:dyDescent="0.25">
      <c r="A1127" s="43" t="s">
        <v>5077</v>
      </c>
      <c r="B1127" s="1" t="s">
        <v>3048</v>
      </c>
      <c r="C1127" s="129">
        <v>596</v>
      </c>
      <c r="D1127" s="129">
        <v>0</v>
      </c>
      <c r="E1127" s="1">
        <v>468</v>
      </c>
      <c r="F1127" s="129">
        <v>470</v>
      </c>
      <c r="G1127" s="4">
        <v>0</v>
      </c>
      <c r="H1127" s="4">
        <v>0.530864197530864</v>
      </c>
      <c r="I1127" s="4">
        <v>0.52589641434262901</v>
      </c>
      <c r="J1127" s="129">
        <v>1000</v>
      </c>
      <c r="K1127" s="129"/>
      <c r="L1127" s="129">
        <v>0</v>
      </c>
      <c r="M1127" s="44" t="s">
        <v>99</v>
      </c>
    </row>
    <row r="1128" spans="1:13" x14ac:dyDescent="0.25">
      <c r="A1128" s="43" t="s">
        <v>1087</v>
      </c>
      <c r="B1128" s="1" t="s">
        <v>787</v>
      </c>
      <c r="C1128" s="129">
        <v>1579</v>
      </c>
      <c r="D1128" s="129">
        <v>0</v>
      </c>
      <c r="E1128" s="1">
        <v>402</v>
      </c>
      <c r="F1128" s="129">
        <v>406</v>
      </c>
      <c r="G1128" s="4">
        <v>0</v>
      </c>
      <c r="H1128" s="4">
        <v>0.46012269938650302</v>
      </c>
      <c r="I1128" s="4">
        <v>0.53752287980475899</v>
      </c>
      <c r="J1128" s="129">
        <v>1000</v>
      </c>
      <c r="K1128" s="129"/>
      <c r="L1128" s="129">
        <v>0</v>
      </c>
      <c r="M1128" s="44" t="s">
        <v>99</v>
      </c>
    </row>
    <row r="1129" spans="1:13" x14ac:dyDescent="0.25">
      <c r="A1129" s="43" t="s">
        <v>5078</v>
      </c>
      <c r="B1129" s="1" t="s">
        <v>785</v>
      </c>
      <c r="C1129" s="129">
        <v>1523</v>
      </c>
      <c r="D1129" s="129">
        <v>0</v>
      </c>
      <c r="E1129" s="1">
        <v>399</v>
      </c>
      <c r="F1129" s="129">
        <v>399</v>
      </c>
      <c r="G1129" s="4">
        <v>0</v>
      </c>
      <c r="H1129" s="4">
        <v>0.419689119170984</v>
      </c>
      <c r="I1129" s="4">
        <v>0.50652173913043497</v>
      </c>
      <c r="J1129" s="129">
        <v>1000</v>
      </c>
      <c r="K1129" s="129"/>
      <c r="L1129" s="129">
        <v>0</v>
      </c>
      <c r="M1129" s="44" t="s">
        <v>99</v>
      </c>
    </row>
    <row r="1130" spans="1:13" x14ac:dyDescent="0.25">
      <c r="A1130" s="43" t="s">
        <v>5079</v>
      </c>
      <c r="B1130" s="1" t="s">
        <v>3258</v>
      </c>
      <c r="C1130" s="129">
        <v>163</v>
      </c>
      <c r="D1130" s="129">
        <v>0</v>
      </c>
      <c r="E1130" s="1">
        <v>1216</v>
      </c>
      <c r="F1130" s="129">
        <v>1692</v>
      </c>
      <c r="G1130" s="4">
        <v>0</v>
      </c>
      <c r="H1130" s="4">
        <v>0.41176470588235298</v>
      </c>
      <c r="I1130" s="4">
        <v>0.58285714285714296</v>
      </c>
      <c r="J1130" s="129">
        <v>1000</v>
      </c>
      <c r="K1130" s="129"/>
      <c r="L1130" s="129">
        <v>0</v>
      </c>
      <c r="M1130" s="44" t="s">
        <v>99</v>
      </c>
    </row>
    <row r="1131" spans="1:13" x14ac:dyDescent="0.25">
      <c r="A1131" s="43" t="s">
        <v>5080</v>
      </c>
      <c r="B1131" s="1" t="s">
        <v>3255</v>
      </c>
      <c r="C1131" s="129">
        <v>1234</v>
      </c>
      <c r="D1131" s="129">
        <v>0</v>
      </c>
      <c r="E1131" s="1">
        <v>387</v>
      </c>
      <c r="F1131" s="129">
        <v>387</v>
      </c>
      <c r="G1131" s="4">
        <v>0</v>
      </c>
      <c r="H1131" s="4">
        <v>0.44444444444444398</v>
      </c>
      <c r="I1131" s="4">
        <v>0.51733576642335799</v>
      </c>
      <c r="J1131" s="129">
        <v>1000</v>
      </c>
      <c r="K1131" s="129"/>
      <c r="L1131" s="129">
        <v>0</v>
      </c>
      <c r="M1131" s="44" t="s">
        <v>99</v>
      </c>
    </row>
    <row r="1132" spans="1:13" x14ac:dyDescent="0.25">
      <c r="A1132" s="43" t="s">
        <v>5081</v>
      </c>
      <c r="B1132" s="1" t="s">
        <v>3349</v>
      </c>
      <c r="C1132" s="129">
        <v>1614</v>
      </c>
      <c r="D1132" s="129">
        <v>0</v>
      </c>
      <c r="E1132" s="1">
        <v>437</v>
      </c>
      <c r="F1132" s="129">
        <v>439</v>
      </c>
      <c r="G1132" s="4">
        <v>0</v>
      </c>
      <c r="H1132" s="4">
        <v>0.28070175438596501</v>
      </c>
      <c r="I1132" s="4">
        <v>0.51493598862019896</v>
      </c>
      <c r="J1132" s="129">
        <v>1000</v>
      </c>
      <c r="K1132" s="129"/>
      <c r="L1132" s="129">
        <v>0</v>
      </c>
      <c r="M1132" s="44" t="s">
        <v>99</v>
      </c>
    </row>
    <row r="1133" spans="1:13" x14ac:dyDescent="0.25">
      <c r="A1133" s="43" t="s">
        <v>5082</v>
      </c>
      <c r="B1133" s="1" t="s">
        <v>3346</v>
      </c>
      <c r="C1133" s="129">
        <v>1579</v>
      </c>
      <c r="D1133" s="129">
        <v>0</v>
      </c>
      <c r="E1133" s="1">
        <v>415</v>
      </c>
      <c r="F1133" s="129">
        <v>415</v>
      </c>
      <c r="G1133" s="4">
        <v>0</v>
      </c>
      <c r="H1133" s="4">
        <v>0.28888888888888897</v>
      </c>
      <c r="I1133" s="4">
        <v>0.516973125884017</v>
      </c>
      <c r="J1133" s="129">
        <v>1000</v>
      </c>
      <c r="K1133" s="129"/>
      <c r="L1133" s="129">
        <v>0</v>
      </c>
      <c r="M1133" s="44" t="s">
        <v>99</v>
      </c>
    </row>
    <row r="1134" spans="1:13" x14ac:dyDescent="0.25">
      <c r="A1134" s="43" t="s">
        <v>5083</v>
      </c>
      <c r="B1134" s="1" t="s">
        <v>3356</v>
      </c>
      <c r="C1134" s="129">
        <v>1088</v>
      </c>
      <c r="D1134" s="129">
        <v>0</v>
      </c>
      <c r="E1134" s="1">
        <v>541</v>
      </c>
      <c r="F1134" s="129">
        <v>542</v>
      </c>
      <c r="G1134" s="4">
        <v>0</v>
      </c>
      <c r="H1134" s="4">
        <v>0.32592592592592601</v>
      </c>
      <c r="I1134" s="4">
        <v>0.52089704383282398</v>
      </c>
      <c r="J1134" s="129">
        <v>1000</v>
      </c>
      <c r="K1134" s="129"/>
      <c r="L1134" s="129">
        <v>0</v>
      </c>
      <c r="M1134" s="44" t="s">
        <v>99</v>
      </c>
    </row>
    <row r="1135" spans="1:13" x14ac:dyDescent="0.25">
      <c r="A1135" s="43" t="s">
        <v>1118</v>
      </c>
      <c r="B1135" s="1" t="s">
        <v>812</v>
      </c>
      <c r="C1135" s="129">
        <v>1596</v>
      </c>
      <c r="D1135" s="129">
        <v>0</v>
      </c>
      <c r="E1135" s="1">
        <v>365</v>
      </c>
      <c r="F1135" s="129">
        <v>376</v>
      </c>
      <c r="G1135" s="4">
        <v>0</v>
      </c>
      <c r="H1135" s="4">
        <v>0.50480769230769196</v>
      </c>
      <c r="I1135" s="4">
        <v>0.55288773523685897</v>
      </c>
      <c r="J1135" s="129">
        <v>1000</v>
      </c>
      <c r="K1135" s="129"/>
      <c r="L1135" s="129">
        <v>0</v>
      </c>
      <c r="M1135" s="44" t="s">
        <v>99</v>
      </c>
    </row>
    <row r="1136" spans="1:13" x14ac:dyDescent="0.25">
      <c r="A1136" s="43" t="s">
        <v>5084</v>
      </c>
      <c r="B1136" s="1" t="s">
        <v>3563</v>
      </c>
      <c r="C1136" s="129">
        <v>1342</v>
      </c>
      <c r="D1136" s="129">
        <v>0</v>
      </c>
      <c r="E1136" s="1">
        <v>436</v>
      </c>
      <c r="F1136" s="129">
        <v>436</v>
      </c>
      <c r="G1136" s="4">
        <v>0</v>
      </c>
      <c r="H1136" s="4">
        <v>0.206349206349206</v>
      </c>
      <c r="I1136" s="4">
        <v>0.5</v>
      </c>
      <c r="J1136" s="129">
        <v>1000</v>
      </c>
      <c r="K1136" s="129"/>
      <c r="L1136" s="129">
        <v>0</v>
      </c>
      <c r="M1136" s="44" t="s">
        <v>99</v>
      </c>
    </row>
    <row r="1137" spans="1:13" x14ac:dyDescent="0.25">
      <c r="A1137" s="43" t="s">
        <v>5085</v>
      </c>
      <c r="B1137" s="1" t="s">
        <v>3635</v>
      </c>
      <c r="C1137" s="129">
        <v>1275</v>
      </c>
      <c r="D1137" s="129">
        <v>0</v>
      </c>
      <c r="E1137" s="1">
        <v>476</v>
      </c>
      <c r="F1137" s="129">
        <v>477</v>
      </c>
      <c r="G1137" s="4">
        <v>0</v>
      </c>
      <c r="H1137" s="4">
        <v>0.27777777777777801</v>
      </c>
      <c r="I1137" s="4">
        <v>0.49793559042114</v>
      </c>
      <c r="J1137" s="129">
        <v>1000</v>
      </c>
      <c r="K1137" s="129"/>
      <c r="L1137" s="129">
        <v>0</v>
      </c>
      <c r="M1137" s="44" t="s">
        <v>99</v>
      </c>
    </row>
    <row r="1138" spans="1:13" x14ac:dyDescent="0.25">
      <c r="A1138" s="43" t="s">
        <v>5086</v>
      </c>
      <c r="B1138" s="1" t="s">
        <v>3562</v>
      </c>
      <c r="C1138" s="129">
        <v>1426</v>
      </c>
      <c r="D1138" s="129">
        <v>0</v>
      </c>
      <c r="E1138" s="1">
        <v>412</v>
      </c>
      <c r="F1138" s="129">
        <v>413</v>
      </c>
      <c r="G1138" s="4">
        <v>0</v>
      </c>
      <c r="H1138" s="4">
        <v>0.58986175115207395</v>
      </c>
      <c r="I1138" s="4">
        <v>0.51637630662020895</v>
      </c>
      <c r="J1138" s="129">
        <v>1000</v>
      </c>
      <c r="K1138" s="129"/>
      <c r="L1138" s="129">
        <v>0</v>
      </c>
      <c r="M1138" s="44" t="s">
        <v>99</v>
      </c>
    </row>
    <row r="1139" spans="1:13" x14ac:dyDescent="0.25">
      <c r="A1139" s="43" t="s">
        <v>5087</v>
      </c>
      <c r="B1139" s="1" t="s">
        <v>3638</v>
      </c>
      <c r="C1139" s="129">
        <v>883</v>
      </c>
      <c r="D1139" s="129">
        <v>0</v>
      </c>
      <c r="E1139" s="1">
        <v>416</v>
      </c>
      <c r="F1139" s="129">
        <v>417</v>
      </c>
      <c r="G1139" s="4">
        <v>0</v>
      </c>
      <c r="H1139" s="4">
        <v>-0.14285714285714299</v>
      </c>
      <c r="I1139" s="4">
        <v>0.47222222222222199</v>
      </c>
      <c r="J1139" s="129">
        <v>1000</v>
      </c>
      <c r="K1139" s="129"/>
      <c r="L1139" s="129">
        <v>0</v>
      </c>
      <c r="M1139" s="44" t="s">
        <v>99</v>
      </c>
    </row>
    <row r="1140" spans="1:13" x14ac:dyDescent="0.25">
      <c r="A1140" s="43" t="s">
        <v>5088</v>
      </c>
      <c r="B1140" s="1" t="s">
        <v>3639</v>
      </c>
      <c r="C1140" s="129">
        <v>1602</v>
      </c>
      <c r="D1140" s="129">
        <v>0</v>
      </c>
      <c r="E1140" s="1">
        <v>398</v>
      </c>
      <c r="F1140" s="129">
        <v>398</v>
      </c>
      <c r="G1140" s="4">
        <v>0</v>
      </c>
      <c r="H1140" s="4">
        <v>0.37745098039215702</v>
      </c>
      <c r="I1140" s="4">
        <v>0.498192335502531</v>
      </c>
      <c r="J1140" s="129">
        <v>1000</v>
      </c>
      <c r="K1140" s="129"/>
      <c r="L1140" s="129">
        <v>0</v>
      </c>
      <c r="M1140" s="44" t="s">
        <v>99</v>
      </c>
    </row>
    <row r="1141" spans="1:13" x14ac:dyDescent="0.25">
      <c r="A1141" s="43" t="s">
        <v>5089</v>
      </c>
      <c r="B1141" s="1" t="s">
        <v>714</v>
      </c>
      <c r="C1141" s="129">
        <v>30</v>
      </c>
      <c r="D1141" s="129">
        <v>0</v>
      </c>
      <c r="E1141" s="1">
        <v>840</v>
      </c>
      <c r="F1141" s="129">
        <v>843</v>
      </c>
      <c r="G1141" s="4">
        <v>0</v>
      </c>
      <c r="H1141" s="4">
        <v>-0.25</v>
      </c>
      <c r="I1141" s="4">
        <v>0</v>
      </c>
      <c r="J1141" s="129">
        <v>1000</v>
      </c>
      <c r="K1141" s="129"/>
      <c r="L1141" s="129">
        <v>0</v>
      </c>
      <c r="M1141" s="44" t="s">
        <v>99</v>
      </c>
    </row>
    <row r="1142" spans="1:13" x14ac:dyDescent="0.25">
      <c r="A1142" s="43" t="s">
        <v>1038</v>
      </c>
      <c r="B1142" s="1" t="s">
        <v>775</v>
      </c>
      <c r="C1142" s="129">
        <v>1860</v>
      </c>
      <c r="D1142" s="129">
        <v>0</v>
      </c>
      <c r="E1142" s="1">
        <v>357</v>
      </c>
      <c r="F1142" s="129">
        <v>357</v>
      </c>
      <c r="G1142" s="4">
        <v>0</v>
      </c>
      <c r="H1142" s="4">
        <v>0.54545454545454497</v>
      </c>
      <c r="I1142" s="4">
        <v>0.507739938080495</v>
      </c>
      <c r="J1142" s="129">
        <v>1000</v>
      </c>
      <c r="K1142" s="129"/>
      <c r="L1142" s="129">
        <v>0</v>
      </c>
      <c r="M1142" s="44" t="s">
        <v>99</v>
      </c>
    </row>
    <row r="1143" spans="1:13" x14ac:dyDescent="0.25">
      <c r="A1143" s="43" t="s">
        <v>1153</v>
      </c>
      <c r="B1143" s="1" t="s">
        <v>815</v>
      </c>
      <c r="C1143" s="129">
        <v>1470</v>
      </c>
      <c r="D1143" s="129">
        <v>0</v>
      </c>
      <c r="E1143" s="1">
        <v>355</v>
      </c>
      <c r="F1143" s="129">
        <v>355</v>
      </c>
      <c r="G1143" s="4">
        <v>0</v>
      </c>
      <c r="H1143" s="4">
        <v>0.33918128654970803</v>
      </c>
      <c r="I1143" s="4">
        <v>0.56972901520158603</v>
      </c>
      <c r="J1143" s="129">
        <v>1000</v>
      </c>
      <c r="K1143" s="129"/>
      <c r="L1143" s="129">
        <v>0</v>
      </c>
      <c r="M1143" s="44" t="s">
        <v>99</v>
      </c>
    </row>
    <row r="1144" spans="1:13" x14ac:dyDescent="0.25">
      <c r="A1144" s="43" t="s">
        <v>1155</v>
      </c>
      <c r="B1144" s="1" t="s">
        <v>808</v>
      </c>
      <c r="C1144" s="129">
        <v>1957</v>
      </c>
      <c r="D1144" s="129">
        <v>0</v>
      </c>
      <c r="E1144" s="1">
        <v>354</v>
      </c>
      <c r="F1144" s="129">
        <v>354</v>
      </c>
      <c r="G1144" s="4">
        <v>0</v>
      </c>
      <c r="H1144" s="4">
        <v>0.24537037037036999</v>
      </c>
      <c r="I1144" s="4">
        <v>0.55195530726257003</v>
      </c>
      <c r="J1144" s="129">
        <v>1000</v>
      </c>
      <c r="K1144" s="129"/>
      <c r="L1144" s="129">
        <v>0</v>
      </c>
      <c r="M1144" s="44" t="s">
        <v>99</v>
      </c>
    </row>
    <row r="1145" spans="1:13" x14ac:dyDescent="0.25">
      <c r="A1145" s="43" t="s">
        <v>5090</v>
      </c>
      <c r="B1145" s="1" t="s">
        <v>782</v>
      </c>
      <c r="C1145" s="129">
        <v>1630</v>
      </c>
      <c r="D1145" s="129">
        <v>0</v>
      </c>
      <c r="E1145" s="1">
        <v>344</v>
      </c>
      <c r="F1145" s="129">
        <v>351</v>
      </c>
      <c r="G1145" s="4">
        <v>0</v>
      </c>
      <c r="H1145" s="4">
        <v>0.33490566037735803</v>
      </c>
      <c r="I1145" s="4">
        <v>0.53817733990147798</v>
      </c>
      <c r="J1145" s="129">
        <v>1000</v>
      </c>
      <c r="K1145" s="129"/>
      <c r="L1145" s="129">
        <v>0</v>
      </c>
      <c r="M1145" s="44" t="s">
        <v>99</v>
      </c>
    </row>
    <row r="1146" spans="1:13" x14ac:dyDescent="0.25">
      <c r="A1146" s="43" t="s">
        <v>1105</v>
      </c>
      <c r="B1146" s="1" t="s">
        <v>807</v>
      </c>
      <c r="C1146" s="129">
        <v>1300</v>
      </c>
      <c r="D1146" s="129">
        <v>0</v>
      </c>
      <c r="E1146" s="1">
        <v>345</v>
      </c>
      <c r="F1146" s="129">
        <v>346</v>
      </c>
      <c r="G1146" s="4">
        <v>0</v>
      </c>
      <c r="H1146" s="4">
        <v>0.35714285714285698</v>
      </c>
      <c r="I1146" s="4">
        <v>0.492206726825267</v>
      </c>
      <c r="J1146" s="129">
        <v>1000</v>
      </c>
      <c r="K1146" s="129"/>
      <c r="L1146" s="129">
        <v>0</v>
      </c>
      <c r="M1146" s="44" t="s">
        <v>99</v>
      </c>
    </row>
    <row r="1147" spans="1:13" x14ac:dyDescent="0.25">
      <c r="A1147" s="43" t="s">
        <v>1058</v>
      </c>
      <c r="B1147" s="1" t="s">
        <v>789</v>
      </c>
      <c r="C1147" s="129">
        <v>1851</v>
      </c>
      <c r="D1147" s="129">
        <v>0</v>
      </c>
      <c r="E1147" s="1">
        <v>338</v>
      </c>
      <c r="F1147" s="129">
        <v>339</v>
      </c>
      <c r="G1147" s="4">
        <v>0</v>
      </c>
      <c r="H1147" s="4">
        <v>0.51851851851851805</v>
      </c>
      <c r="I1147" s="4">
        <v>0.51472320376914005</v>
      </c>
      <c r="J1147" s="129">
        <v>1000</v>
      </c>
      <c r="K1147" s="129"/>
      <c r="L1147" s="129">
        <v>0</v>
      </c>
      <c r="M1147" s="44" t="s">
        <v>99</v>
      </c>
    </row>
    <row r="1148" spans="1:13" x14ac:dyDescent="0.25">
      <c r="A1148" s="43" t="s">
        <v>1253</v>
      </c>
      <c r="B1148" s="1" t="s">
        <v>786</v>
      </c>
      <c r="C1148" s="129">
        <v>477</v>
      </c>
      <c r="D1148" s="129">
        <v>0</v>
      </c>
      <c r="E1148" s="1">
        <v>327</v>
      </c>
      <c r="F1148" s="129">
        <v>334</v>
      </c>
      <c r="G1148" s="4">
        <v>0</v>
      </c>
      <c r="H1148" s="4">
        <v>0.3125</v>
      </c>
      <c r="I1148" s="4">
        <v>0.57142857142857095</v>
      </c>
      <c r="J1148" s="129">
        <v>1000</v>
      </c>
      <c r="K1148" s="129"/>
      <c r="L1148" s="129">
        <v>0</v>
      </c>
      <c r="M1148" s="44" t="s">
        <v>99</v>
      </c>
    </row>
    <row r="1149" spans="1:13" x14ac:dyDescent="0.25">
      <c r="A1149" s="43" t="s">
        <v>1134</v>
      </c>
      <c r="B1149" s="1" t="s">
        <v>788</v>
      </c>
      <c r="C1149" s="129">
        <v>1751</v>
      </c>
      <c r="D1149" s="129">
        <v>0</v>
      </c>
      <c r="E1149" s="1">
        <v>329</v>
      </c>
      <c r="F1149" s="129">
        <v>329</v>
      </c>
      <c r="G1149" s="4">
        <v>0</v>
      </c>
      <c r="H1149" s="4">
        <v>0.48019801980198001</v>
      </c>
      <c r="I1149" s="4">
        <v>0.50348321722609202</v>
      </c>
      <c r="J1149" s="129">
        <v>1000</v>
      </c>
      <c r="K1149" s="129"/>
      <c r="L1149" s="129">
        <v>0</v>
      </c>
      <c r="M1149" s="44" t="s">
        <v>99</v>
      </c>
    </row>
    <row r="1150" spans="1:13" x14ac:dyDescent="0.25">
      <c r="A1150" s="43" t="s">
        <v>5091</v>
      </c>
      <c r="B1150" s="1" t="s">
        <v>781</v>
      </c>
      <c r="C1150" s="129">
        <v>1845</v>
      </c>
      <c r="D1150" s="129">
        <v>0</v>
      </c>
      <c r="E1150" s="1">
        <v>322</v>
      </c>
      <c r="F1150" s="129">
        <v>324</v>
      </c>
      <c r="G1150" s="4">
        <v>0</v>
      </c>
      <c r="H1150" s="4">
        <v>0.41964285714285698</v>
      </c>
      <c r="I1150" s="4">
        <v>0.509298140371926</v>
      </c>
      <c r="J1150" s="129">
        <v>1000</v>
      </c>
      <c r="K1150" s="129"/>
      <c r="L1150" s="129">
        <v>0</v>
      </c>
      <c r="M1150" s="44" t="s">
        <v>99</v>
      </c>
    </row>
    <row r="1151" spans="1:13" x14ac:dyDescent="0.25">
      <c r="A1151" s="43" t="s">
        <v>5092</v>
      </c>
      <c r="B1151" s="1" t="s">
        <v>3352</v>
      </c>
      <c r="C1151" s="129">
        <v>1879</v>
      </c>
      <c r="D1151" s="129">
        <v>0</v>
      </c>
      <c r="E1151" s="1">
        <v>320</v>
      </c>
      <c r="F1151" s="129">
        <v>320</v>
      </c>
      <c r="G1151" s="4">
        <v>0</v>
      </c>
      <c r="H1151" s="4">
        <v>0.25130890052355997</v>
      </c>
      <c r="I1151" s="4">
        <v>0.54065934065934096</v>
      </c>
      <c r="J1151" s="129">
        <v>1000</v>
      </c>
      <c r="K1151" s="129"/>
      <c r="L1151" s="129">
        <v>0</v>
      </c>
      <c r="M1151" s="44" t="s">
        <v>99</v>
      </c>
    </row>
    <row r="1152" spans="1:13" x14ac:dyDescent="0.25">
      <c r="A1152" s="43" t="s">
        <v>5093</v>
      </c>
      <c r="B1152" s="1" t="s">
        <v>772</v>
      </c>
      <c r="C1152" s="129">
        <v>2157</v>
      </c>
      <c r="D1152" s="129">
        <v>0</v>
      </c>
      <c r="E1152" s="1">
        <v>311</v>
      </c>
      <c r="F1152" s="129">
        <v>311</v>
      </c>
      <c r="G1152" s="4">
        <v>0</v>
      </c>
      <c r="H1152" s="4">
        <v>0.458515283842795</v>
      </c>
      <c r="I1152" s="4">
        <v>0.52892561983471098</v>
      </c>
      <c r="J1152" s="129">
        <v>1000</v>
      </c>
      <c r="K1152" s="129"/>
      <c r="L1152" s="129">
        <v>0</v>
      </c>
      <c r="M1152" s="44" t="s">
        <v>99</v>
      </c>
    </row>
    <row r="1153" spans="1:13" x14ac:dyDescent="0.25">
      <c r="A1153" s="43" t="s">
        <v>5094</v>
      </c>
      <c r="B1153" s="1" t="s">
        <v>770</v>
      </c>
      <c r="C1153" s="129">
        <v>1321</v>
      </c>
      <c r="D1153" s="129">
        <v>0</v>
      </c>
      <c r="E1153" s="1">
        <v>306</v>
      </c>
      <c r="F1153" s="129">
        <v>306</v>
      </c>
      <c r="G1153" s="4">
        <v>0</v>
      </c>
      <c r="H1153" s="4">
        <v>0.37777777777777799</v>
      </c>
      <c r="I1153" s="4">
        <v>0.53469387755102005</v>
      </c>
      <c r="J1153" s="129">
        <v>1000</v>
      </c>
      <c r="K1153" s="129"/>
      <c r="L1153" s="129">
        <v>0</v>
      </c>
      <c r="M1153" s="44" t="s">
        <v>99</v>
      </c>
    </row>
    <row r="1154" spans="1:13" x14ac:dyDescent="0.25">
      <c r="A1154" s="43" t="s">
        <v>1204</v>
      </c>
      <c r="B1154" s="1" t="s">
        <v>794</v>
      </c>
      <c r="C1154" s="129">
        <v>1956</v>
      </c>
      <c r="D1154" s="129">
        <v>0</v>
      </c>
      <c r="E1154" s="1">
        <v>301</v>
      </c>
      <c r="F1154" s="129">
        <v>302</v>
      </c>
      <c r="G1154" s="4">
        <v>0</v>
      </c>
      <c r="H1154" s="4">
        <v>0.47265625</v>
      </c>
      <c r="I1154" s="4">
        <v>0.54120879120879095</v>
      </c>
      <c r="J1154" s="129">
        <v>1000</v>
      </c>
      <c r="K1154" s="129"/>
      <c r="L1154" s="129">
        <v>0</v>
      </c>
      <c r="M1154" s="44" t="s">
        <v>99</v>
      </c>
    </row>
    <row r="1155" spans="1:13" x14ac:dyDescent="0.25">
      <c r="A1155" s="43" t="s">
        <v>5095</v>
      </c>
      <c r="B1155" s="1" t="s">
        <v>780</v>
      </c>
      <c r="C1155" s="129">
        <v>2137</v>
      </c>
      <c r="D1155" s="129">
        <v>0</v>
      </c>
      <c r="E1155" s="1">
        <v>287</v>
      </c>
      <c r="F1155" s="129">
        <v>287</v>
      </c>
      <c r="G1155" s="4">
        <v>0</v>
      </c>
      <c r="H1155" s="4">
        <v>0.59469696969696995</v>
      </c>
      <c r="I1155" s="4">
        <v>0.489637305699482</v>
      </c>
      <c r="J1155" s="129">
        <v>1000</v>
      </c>
      <c r="K1155" s="129"/>
      <c r="L1155" s="129">
        <v>0</v>
      </c>
      <c r="M1155" s="44" t="s">
        <v>99</v>
      </c>
    </row>
    <row r="1156" spans="1:13" x14ac:dyDescent="0.25">
      <c r="A1156" s="43" t="s">
        <v>5096</v>
      </c>
      <c r="B1156" s="1" t="s">
        <v>3088</v>
      </c>
      <c r="C1156" s="129">
        <v>0</v>
      </c>
      <c r="D1156" s="129">
        <v>0</v>
      </c>
      <c r="E1156" s="1">
        <v>0</v>
      </c>
      <c r="F1156" s="129">
        <v>0</v>
      </c>
      <c r="G1156" s="4">
        <v>0</v>
      </c>
      <c r="H1156" s="4">
        <v>0.22</v>
      </c>
      <c r="I1156" s="4">
        <v>0.49315068493150699</v>
      </c>
      <c r="J1156" s="129">
        <v>1000</v>
      </c>
      <c r="K1156" s="129"/>
      <c r="L1156" s="129">
        <v>0</v>
      </c>
      <c r="M1156" s="44" t="s">
        <v>99</v>
      </c>
    </row>
    <row r="1157" spans="1:13" x14ac:dyDescent="0.25">
      <c r="A1157" s="43" t="s">
        <v>5097</v>
      </c>
      <c r="B1157" s="1" t="s">
        <v>4253</v>
      </c>
      <c r="C1157" s="129">
        <v>0</v>
      </c>
      <c r="D1157" s="129">
        <v>0</v>
      </c>
      <c r="E1157" s="1">
        <v>0</v>
      </c>
      <c r="F1157" s="129">
        <v>0</v>
      </c>
      <c r="G1157" s="4">
        <v>0</v>
      </c>
      <c r="H1157" s="4">
        <v>0</v>
      </c>
      <c r="I1157" s="4">
        <v>0</v>
      </c>
      <c r="J1157" s="129">
        <v>1000</v>
      </c>
      <c r="K1157" s="129"/>
      <c r="L1157" s="129">
        <v>0</v>
      </c>
      <c r="M1157" s="44" t="s">
        <v>99</v>
      </c>
    </row>
    <row r="1158" spans="1:13" x14ac:dyDescent="0.25">
      <c r="A1158" s="43" t="s">
        <v>5098</v>
      </c>
      <c r="B1158" s="1" t="s">
        <v>3773</v>
      </c>
      <c r="C1158" s="129">
        <v>0</v>
      </c>
      <c r="D1158" s="129">
        <v>0</v>
      </c>
      <c r="E1158" s="1">
        <v>0</v>
      </c>
      <c r="F1158" s="129">
        <v>0</v>
      </c>
      <c r="G1158" s="4">
        <v>0</v>
      </c>
      <c r="H1158" s="4">
        <v>0.27891156462584998</v>
      </c>
      <c r="I1158" s="4">
        <v>0.51828298887122404</v>
      </c>
      <c r="J1158" s="129">
        <v>1000</v>
      </c>
      <c r="K1158" s="129"/>
      <c r="L1158" s="129">
        <v>0</v>
      </c>
      <c r="M1158" s="44" t="s">
        <v>99</v>
      </c>
    </row>
    <row r="1159" spans="1:13" x14ac:dyDescent="0.25">
      <c r="A1159" s="43" t="s">
        <v>5099</v>
      </c>
      <c r="B1159" s="1" t="s">
        <v>4300</v>
      </c>
      <c r="C1159" s="129">
        <v>0</v>
      </c>
      <c r="D1159" s="129">
        <v>0</v>
      </c>
      <c r="E1159" s="1">
        <v>0</v>
      </c>
      <c r="F1159" s="129">
        <v>0</v>
      </c>
      <c r="G1159" s="4">
        <v>0</v>
      </c>
      <c r="H1159" s="4">
        <v>0.46808510638297901</v>
      </c>
      <c r="I1159" s="4">
        <v>0.39805825242718401</v>
      </c>
      <c r="J1159" s="129">
        <v>1000</v>
      </c>
      <c r="K1159" s="129"/>
      <c r="L1159" s="129">
        <v>0</v>
      </c>
      <c r="M1159" s="44" t="s">
        <v>99</v>
      </c>
    </row>
    <row r="1160" spans="1:13" x14ac:dyDescent="0.25">
      <c r="A1160" s="43" t="s">
        <v>5100</v>
      </c>
      <c r="B1160" s="1" t="s">
        <v>4297</v>
      </c>
      <c r="C1160" s="129">
        <v>0</v>
      </c>
      <c r="D1160" s="129">
        <v>0</v>
      </c>
      <c r="E1160" s="1">
        <v>0</v>
      </c>
      <c r="F1160" s="129">
        <v>0</v>
      </c>
      <c r="G1160" s="4">
        <v>0</v>
      </c>
      <c r="H1160" s="4">
        <v>0.292682926829268</v>
      </c>
      <c r="I1160" s="4">
        <v>0.47826086956521702</v>
      </c>
      <c r="J1160" s="129">
        <v>1000</v>
      </c>
      <c r="K1160" s="129"/>
      <c r="L1160" s="129">
        <v>0</v>
      </c>
      <c r="M1160" s="44" t="s">
        <v>99</v>
      </c>
    </row>
    <row r="1161" spans="1:13" x14ac:dyDescent="0.25">
      <c r="A1161" s="43" t="s">
        <v>5101</v>
      </c>
      <c r="B1161" s="1" t="s">
        <v>3774</v>
      </c>
      <c r="C1161" s="129">
        <v>0</v>
      </c>
      <c r="D1161" s="129">
        <v>0</v>
      </c>
      <c r="E1161" s="1">
        <v>0</v>
      </c>
      <c r="F1161" s="129">
        <v>0</v>
      </c>
      <c r="G1161" s="4">
        <v>0</v>
      </c>
      <c r="H1161" s="4">
        <v>0.37037037037037002</v>
      </c>
      <c r="I1161" s="4">
        <v>0.49300322927879398</v>
      </c>
      <c r="J1161" s="129">
        <v>1000</v>
      </c>
      <c r="K1161" s="129"/>
      <c r="L1161" s="129">
        <v>0</v>
      </c>
      <c r="M1161" s="44" t="s">
        <v>99</v>
      </c>
    </row>
    <row r="1162" spans="1:13" x14ac:dyDescent="0.25">
      <c r="A1162" s="43" t="s">
        <v>5102</v>
      </c>
      <c r="B1162" s="1" t="s">
        <v>3177</v>
      </c>
      <c r="C1162" s="129">
        <v>0</v>
      </c>
      <c r="D1162" s="129">
        <v>0</v>
      </c>
      <c r="E1162" s="1">
        <v>0</v>
      </c>
      <c r="F1162" s="129">
        <v>0</v>
      </c>
      <c r="G1162" s="4">
        <v>0</v>
      </c>
      <c r="H1162" s="4">
        <v>0.5</v>
      </c>
      <c r="I1162" s="4">
        <v>0</v>
      </c>
      <c r="J1162" s="129">
        <v>1000</v>
      </c>
      <c r="K1162" s="129"/>
      <c r="L1162" s="129">
        <v>0</v>
      </c>
      <c r="M1162" s="44" t="s">
        <v>99</v>
      </c>
    </row>
    <row r="1163" spans="1:13" x14ac:dyDescent="0.25">
      <c r="A1163" s="43" t="s">
        <v>5103</v>
      </c>
      <c r="B1163" s="1" t="s">
        <v>3775</v>
      </c>
      <c r="C1163" s="129">
        <v>0</v>
      </c>
      <c r="D1163" s="129">
        <v>0</v>
      </c>
      <c r="E1163" s="1">
        <v>0</v>
      </c>
      <c r="F1163" s="129">
        <v>0</v>
      </c>
      <c r="G1163" s="4">
        <v>0</v>
      </c>
      <c r="H1163" s="4">
        <v>0.238805970149254</v>
      </c>
      <c r="I1163" s="4">
        <v>0.52557319223985899</v>
      </c>
      <c r="J1163" s="129">
        <v>1000</v>
      </c>
      <c r="K1163" s="129"/>
      <c r="L1163" s="129">
        <v>0</v>
      </c>
      <c r="M1163" s="44" t="s">
        <v>99</v>
      </c>
    </row>
    <row r="1164" spans="1:13" x14ac:dyDescent="0.25">
      <c r="A1164" s="43" t="s">
        <v>5104</v>
      </c>
      <c r="B1164" s="1" t="s">
        <v>3784</v>
      </c>
      <c r="C1164" s="129">
        <v>0</v>
      </c>
      <c r="D1164" s="129">
        <v>0</v>
      </c>
      <c r="E1164" s="1">
        <v>0</v>
      </c>
      <c r="F1164" s="129">
        <v>0</v>
      </c>
      <c r="G1164" s="4">
        <v>0</v>
      </c>
      <c r="H1164" s="4">
        <v>0.35353535353535398</v>
      </c>
      <c r="I1164" s="4">
        <v>0.51510574018126898</v>
      </c>
      <c r="J1164" s="129">
        <v>1000</v>
      </c>
      <c r="K1164" s="129"/>
      <c r="L1164" s="129">
        <v>0</v>
      </c>
      <c r="M1164" s="44" t="s">
        <v>99</v>
      </c>
    </row>
    <row r="1165" spans="1:13" x14ac:dyDescent="0.25">
      <c r="A1165" s="43" t="s">
        <v>5105</v>
      </c>
      <c r="B1165" s="1" t="s">
        <v>3777</v>
      </c>
      <c r="C1165" s="129">
        <v>0</v>
      </c>
      <c r="D1165" s="129">
        <v>0</v>
      </c>
      <c r="E1165" s="1">
        <v>0</v>
      </c>
      <c r="F1165" s="129">
        <v>0</v>
      </c>
      <c r="G1165" s="4">
        <v>0</v>
      </c>
      <c r="H1165" s="4">
        <v>0.19191919191919199</v>
      </c>
      <c r="I1165" s="4">
        <v>0.504433497536946</v>
      </c>
      <c r="J1165" s="129">
        <v>1000</v>
      </c>
      <c r="K1165" s="129"/>
      <c r="L1165" s="129">
        <v>0</v>
      </c>
      <c r="M1165" s="44" t="s">
        <v>99</v>
      </c>
    </row>
    <row r="1166" spans="1:13" x14ac:dyDescent="0.25">
      <c r="A1166" s="43" t="s">
        <v>5106</v>
      </c>
      <c r="B1166" s="1" t="s">
        <v>4242</v>
      </c>
      <c r="C1166" s="129">
        <v>0</v>
      </c>
      <c r="D1166" s="129">
        <v>0</v>
      </c>
      <c r="E1166" s="1">
        <v>0</v>
      </c>
      <c r="F1166" s="129">
        <v>0</v>
      </c>
      <c r="G1166" s="4">
        <v>0</v>
      </c>
      <c r="H1166" s="4">
        <v>0.33333333333333298</v>
      </c>
      <c r="I1166" s="4">
        <v>0</v>
      </c>
      <c r="J1166" s="129">
        <v>1000</v>
      </c>
      <c r="K1166" s="129"/>
      <c r="L1166" s="129">
        <v>0</v>
      </c>
      <c r="M1166" s="44" t="s">
        <v>99</v>
      </c>
    </row>
    <row r="1167" spans="1:13" x14ac:dyDescent="0.25">
      <c r="A1167" s="43" t="s">
        <v>5107</v>
      </c>
      <c r="B1167" s="1" t="s">
        <v>4264</v>
      </c>
      <c r="C1167" s="129">
        <v>0</v>
      </c>
      <c r="D1167" s="129">
        <v>0</v>
      </c>
      <c r="E1167" s="1">
        <v>0</v>
      </c>
      <c r="F1167" s="129">
        <v>0</v>
      </c>
      <c r="G1167" s="4">
        <v>0</v>
      </c>
      <c r="H1167" s="4">
        <v>-9.0909090909090898E-2</v>
      </c>
      <c r="I1167" s="4">
        <v>0</v>
      </c>
      <c r="J1167" s="129">
        <v>1000</v>
      </c>
      <c r="K1167" s="129"/>
      <c r="L1167" s="129">
        <v>0</v>
      </c>
      <c r="M1167" s="44" t="s">
        <v>99</v>
      </c>
    </row>
    <row r="1168" spans="1:13" x14ac:dyDescent="0.25">
      <c r="A1168" s="43" t="s">
        <v>5108</v>
      </c>
      <c r="B1168" s="1" t="s">
        <v>3933</v>
      </c>
      <c r="C1168" s="129">
        <v>0</v>
      </c>
      <c r="D1168" s="129">
        <v>0</v>
      </c>
      <c r="E1168" s="1">
        <v>0</v>
      </c>
      <c r="F1168" s="129">
        <v>0</v>
      </c>
      <c r="G1168" s="4">
        <v>0</v>
      </c>
      <c r="H1168" s="4">
        <v>0.48231511254019299</v>
      </c>
      <c r="I1168" s="4">
        <v>0.44781888459414698</v>
      </c>
      <c r="J1168" s="129">
        <v>1000</v>
      </c>
      <c r="K1168" s="129"/>
      <c r="L1168" s="129">
        <v>0</v>
      </c>
      <c r="M1168" s="44" t="s">
        <v>99</v>
      </c>
    </row>
    <row r="1169" spans="1:13" x14ac:dyDescent="0.25">
      <c r="A1169" s="43" t="s">
        <v>5109</v>
      </c>
      <c r="B1169" s="1" t="s">
        <v>3779</v>
      </c>
      <c r="C1169" s="129">
        <v>0</v>
      </c>
      <c r="D1169" s="129">
        <v>0</v>
      </c>
      <c r="E1169" s="1">
        <v>0</v>
      </c>
      <c r="F1169" s="129">
        <v>0</v>
      </c>
      <c r="G1169" s="4">
        <v>0</v>
      </c>
      <c r="H1169" s="4">
        <v>0.330232558139535</v>
      </c>
      <c r="I1169" s="4">
        <v>0.47616060225846901</v>
      </c>
      <c r="J1169" s="129">
        <v>1000</v>
      </c>
      <c r="K1169" s="129"/>
      <c r="L1169" s="129">
        <v>0</v>
      </c>
      <c r="M1169" s="44" t="s">
        <v>99</v>
      </c>
    </row>
    <row r="1170" spans="1:13" x14ac:dyDescent="0.25">
      <c r="A1170" s="43" t="s">
        <v>5110</v>
      </c>
      <c r="B1170" s="1" t="s">
        <v>3781</v>
      </c>
      <c r="C1170" s="129">
        <v>0</v>
      </c>
      <c r="D1170" s="129">
        <v>0</v>
      </c>
      <c r="E1170" s="1">
        <v>0</v>
      </c>
      <c r="F1170" s="129">
        <v>0</v>
      </c>
      <c r="G1170" s="4">
        <v>0</v>
      </c>
      <c r="H1170" s="4">
        <v>0.30821917808219201</v>
      </c>
      <c r="I1170" s="4">
        <v>0.50652528548123998</v>
      </c>
      <c r="J1170" s="129">
        <v>1000</v>
      </c>
      <c r="K1170" s="129"/>
      <c r="L1170" s="129">
        <v>0</v>
      </c>
      <c r="M1170" s="44" t="s">
        <v>99</v>
      </c>
    </row>
    <row r="1171" spans="1:13" x14ac:dyDescent="0.25">
      <c r="A1171" s="43" t="s">
        <v>5111</v>
      </c>
      <c r="B1171" s="1" t="s">
        <v>4293</v>
      </c>
      <c r="C1171" s="129">
        <v>0</v>
      </c>
      <c r="D1171" s="129">
        <v>0</v>
      </c>
      <c r="E1171" s="1">
        <v>0</v>
      </c>
      <c r="F1171" s="129">
        <v>0</v>
      </c>
      <c r="G1171" s="4">
        <v>0</v>
      </c>
      <c r="H1171" s="4">
        <v>0.46296296296296302</v>
      </c>
      <c r="I1171" s="4">
        <v>0.44398340248962698</v>
      </c>
      <c r="J1171" s="129">
        <v>1000</v>
      </c>
      <c r="K1171" s="129"/>
      <c r="L1171" s="129">
        <v>0</v>
      </c>
      <c r="M1171" s="44" t="s">
        <v>99</v>
      </c>
    </row>
    <row r="1172" spans="1:13" x14ac:dyDescent="0.25">
      <c r="A1172" s="43" t="s">
        <v>5112</v>
      </c>
      <c r="B1172" s="1" t="s">
        <v>2987</v>
      </c>
      <c r="C1172" s="129">
        <v>0</v>
      </c>
      <c r="D1172" s="129">
        <v>0</v>
      </c>
      <c r="E1172" s="1">
        <v>0</v>
      </c>
      <c r="F1172" s="129">
        <v>0</v>
      </c>
      <c r="G1172" s="4">
        <v>0</v>
      </c>
      <c r="H1172" s="4">
        <v>0.30701754385964902</v>
      </c>
      <c r="I1172" s="4">
        <v>0.525458248472505</v>
      </c>
      <c r="J1172" s="129">
        <v>1000</v>
      </c>
      <c r="K1172" s="129"/>
      <c r="L1172" s="129">
        <v>0</v>
      </c>
      <c r="M1172" s="44" t="s">
        <v>99</v>
      </c>
    </row>
    <row r="1173" spans="1:13" x14ac:dyDescent="0.25">
      <c r="A1173" s="43" t="s">
        <v>5113</v>
      </c>
      <c r="B1173" s="1" t="s">
        <v>3780</v>
      </c>
      <c r="C1173" s="129">
        <v>0</v>
      </c>
      <c r="D1173" s="129">
        <v>0</v>
      </c>
      <c r="E1173" s="1">
        <v>0</v>
      </c>
      <c r="F1173" s="129">
        <v>0</v>
      </c>
      <c r="G1173" s="4">
        <v>0</v>
      </c>
      <c r="H1173" s="4">
        <v>0</v>
      </c>
      <c r="I1173" s="4">
        <v>0.50804289544235903</v>
      </c>
      <c r="J1173" s="129">
        <v>1000</v>
      </c>
      <c r="K1173" s="129"/>
      <c r="L1173" s="129">
        <v>0</v>
      </c>
      <c r="M1173" s="44" t="s">
        <v>99</v>
      </c>
    </row>
    <row r="1174" spans="1:13" x14ac:dyDescent="0.25">
      <c r="A1174" s="43" t="s">
        <v>5114</v>
      </c>
      <c r="B1174" s="1" t="s">
        <v>3782</v>
      </c>
      <c r="C1174" s="129">
        <v>0</v>
      </c>
      <c r="D1174" s="129">
        <v>0</v>
      </c>
      <c r="E1174" s="1">
        <v>0</v>
      </c>
      <c r="F1174" s="129">
        <v>0</v>
      </c>
      <c r="G1174" s="4">
        <v>0</v>
      </c>
      <c r="H1174" s="4">
        <v>4.2553191489361701E-2</v>
      </c>
      <c r="I1174" s="4">
        <v>0.53360995850622395</v>
      </c>
      <c r="J1174" s="129">
        <v>1000</v>
      </c>
      <c r="K1174" s="129"/>
      <c r="L1174" s="129">
        <v>0</v>
      </c>
      <c r="M1174" s="44" t="s">
        <v>99</v>
      </c>
    </row>
    <row r="1175" spans="1:13" x14ac:dyDescent="0.25">
      <c r="A1175" s="43" t="s">
        <v>5115</v>
      </c>
      <c r="B1175" s="1" t="s">
        <v>4282</v>
      </c>
      <c r="C1175" s="129">
        <v>0</v>
      </c>
      <c r="D1175" s="129">
        <v>0</v>
      </c>
      <c r="E1175" s="1">
        <v>0</v>
      </c>
      <c r="F1175" s="129">
        <v>0</v>
      </c>
      <c r="G1175" s="4">
        <v>0</v>
      </c>
      <c r="H1175" s="4">
        <v>0.27450980392156898</v>
      </c>
      <c r="I1175" s="4">
        <v>0.59803921568627405</v>
      </c>
      <c r="J1175" s="129">
        <v>1000</v>
      </c>
      <c r="K1175" s="129"/>
      <c r="L1175" s="129">
        <v>0</v>
      </c>
      <c r="M1175" s="44" t="s">
        <v>99</v>
      </c>
    </row>
    <row r="1176" spans="1:13" x14ac:dyDescent="0.25">
      <c r="A1176" s="43" t="s">
        <v>5116</v>
      </c>
      <c r="B1176" s="1" t="s">
        <v>3772</v>
      </c>
      <c r="C1176" s="129">
        <v>0</v>
      </c>
      <c r="D1176" s="129">
        <v>0</v>
      </c>
      <c r="E1176" s="1">
        <v>0</v>
      </c>
      <c r="F1176" s="129">
        <v>0</v>
      </c>
      <c r="G1176" s="4">
        <v>0</v>
      </c>
      <c r="H1176" s="4">
        <v>0.21782178217821799</v>
      </c>
      <c r="I1176" s="4">
        <v>0.54464813719692495</v>
      </c>
      <c r="J1176" s="129">
        <v>1000</v>
      </c>
      <c r="K1176" s="129"/>
      <c r="L1176" s="129">
        <v>0</v>
      </c>
      <c r="M1176" s="44" t="s">
        <v>99</v>
      </c>
    </row>
    <row r="1177" spans="1:13" x14ac:dyDescent="0.25">
      <c r="A1177" s="43" t="s">
        <v>5117</v>
      </c>
      <c r="B1177" s="1" t="s">
        <v>4292</v>
      </c>
      <c r="C1177" s="129">
        <v>0</v>
      </c>
      <c r="D1177" s="129">
        <v>0</v>
      </c>
      <c r="E1177" s="1">
        <v>0</v>
      </c>
      <c r="F1177" s="129">
        <v>0</v>
      </c>
      <c r="G1177" s="4">
        <v>0</v>
      </c>
      <c r="H1177" s="4">
        <v>0.12765957446808501</v>
      </c>
      <c r="I1177" s="4">
        <v>0.51298701298701299</v>
      </c>
      <c r="J1177" s="129">
        <v>1000</v>
      </c>
      <c r="K1177" s="129"/>
      <c r="L1177" s="129">
        <v>0</v>
      </c>
      <c r="M1177" s="44" t="s">
        <v>99</v>
      </c>
    </row>
    <row r="1178" spans="1:13" x14ac:dyDescent="0.25">
      <c r="A1178" s="43" t="s">
        <v>5118</v>
      </c>
      <c r="B1178" s="1" t="s">
        <v>3783</v>
      </c>
      <c r="C1178" s="129">
        <v>0</v>
      </c>
      <c r="D1178" s="129">
        <v>0</v>
      </c>
      <c r="E1178" s="1">
        <v>0</v>
      </c>
      <c r="F1178" s="129">
        <v>0</v>
      </c>
      <c r="G1178" s="4">
        <v>0</v>
      </c>
      <c r="H1178" s="4">
        <v>0.24907063197026</v>
      </c>
      <c r="I1178" s="4">
        <v>0.51542912246866002</v>
      </c>
      <c r="J1178" s="129">
        <v>1000</v>
      </c>
      <c r="K1178" s="129"/>
      <c r="L1178" s="129">
        <v>0</v>
      </c>
      <c r="M1178" s="44" t="s">
        <v>99</v>
      </c>
    </row>
    <row r="1179" spans="1:13" x14ac:dyDescent="0.25">
      <c r="A1179" s="43" t="s">
        <v>5119</v>
      </c>
      <c r="B1179" s="1" t="s">
        <v>4279</v>
      </c>
      <c r="C1179" s="129">
        <v>0</v>
      </c>
      <c r="D1179" s="129">
        <v>0</v>
      </c>
      <c r="E1179" s="1">
        <v>0</v>
      </c>
      <c r="F1179" s="129">
        <v>0</v>
      </c>
      <c r="G1179" s="4">
        <v>0</v>
      </c>
      <c r="H1179" s="4">
        <v>0.32258064516128998</v>
      </c>
      <c r="I1179" s="4">
        <v>0.45744680851063801</v>
      </c>
      <c r="J1179" s="129">
        <v>1000</v>
      </c>
      <c r="K1179" s="129"/>
      <c r="L1179" s="129">
        <v>0</v>
      </c>
      <c r="M1179" s="44" t="s">
        <v>99</v>
      </c>
    </row>
    <row r="1180" spans="1:13" x14ac:dyDescent="0.25">
      <c r="A1180" s="43" t="s">
        <v>5120</v>
      </c>
      <c r="B1180" s="1" t="s">
        <v>4272</v>
      </c>
      <c r="C1180" s="129">
        <v>0</v>
      </c>
      <c r="D1180" s="129">
        <v>0</v>
      </c>
      <c r="E1180" s="1">
        <v>0</v>
      </c>
      <c r="F1180" s="129">
        <v>0</v>
      </c>
      <c r="G1180" s="4">
        <v>0</v>
      </c>
      <c r="H1180" s="4">
        <v>0.66666666666666696</v>
      </c>
      <c r="I1180" s="4">
        <v>0</v>
      </c>
      <c r="J1180" s="129">
        <v>1000</v>
      </c>
      <c r="K1180" s="129"/>
      <c r="L1180" s="129">
        <v>0</v>
      </c>
      <c r="M1180" s="44" t="s">
        <v>99</v>
      </c>
    </row>
    <row r="1181" spans="1:13" x14ac:dyDescent="0.25">
      <c r="A1181" s="43" t="s">
        <v>5121</v>
      </c>
      <c r="B1181" s="1" t="s">
        <v>4257</v>
      </c>
      <c r="C1181" s="129">
        <v>0</v>
      </c>
      <c r="D1181" s="129">
        <v>0</v>
      </c>
      <c r="E1181" s="1">
        <v>0</v>
      </c>
      <c r="F1181" s="129">
        <v>0</v>
      </c>
      <c r="G1181" s="4">
        <v>0</v>
      </c>
      <c r="H1181" s="4">
        <v>-1</v>
      </c>
      <c r="I1181" s="4">
        <v>0</v>
      </c>
      <c r="J1181" s="129">
        <v>1000</v>
      </c>
      <c r="K1181" s="129"/>
      <c r="L1181" s="129">
        <v>0</v>
      </c>
      <c r="M1181" s="44" t="s">
        <v>99</v>
      </c>
    </row>
    <row r="1182" spans="1:13" x14ac:dyDescent="0.25">
      <c r="A1182" s="43" t="s">
        <v>5122</v>
      </c>
      <c r="B1182" s="1" t="s">
        <v>4246</v>
      </c>
      <c r="C1182" s="129">
        <v>0</v>
      </c>
      <c r="D1182" s="129">
        <v>0</v>
      </c>
      <c r="E1182" s="1">
        <v>0</v>
      </c>
      <c r="F1182" s="129">
        <v>0</v>
      </c>
      <c r="G1182" s="4">
        <v>0</v>
      </c>
      <c r="H1182" s="4">
        <v>0.5</v>
      </c>
      <c r="I1182" s="4">
        <v>0</v>
      </c>
      <c r="J1182" s="129">
        <v>1000</v>
      </c>
      <c r="K1182" s="129"/>
      <c r="L1182" s="129">
        <v>0</v>
      </c>
      <c r="M1182" s="44" t="s">
        <v>99</v>
      </c>
    </row>
    <row r="1183" spans="1:13" x14ac:dyDescent="0.25">
      <c r="A1183" s="43" t="s">
        <v>5123</v>
      </c>
      <c r="B1183" s="1" t="s">
        <v>4265</v>
      </c>
      <c r="C1183" s="129">
        <v>0</v>
      </c>
      <c r="D1183" s="129">
        <v>0</v>
      </c>
      <c r="E1183" s="1">
        <v>0</v>
      </c>
      <c r="F1183" s="129">
        <v>0</v>
      </c>
      <c r="G1183" s="4">
        <v>0</v>
      </c>
      <c r="H1183" s="4">
        <v>-0.5</v>
      </c>
      <c r="I1183" s="4">
        <v>0</v>
      </c>
      <c r="J1183" s="129">
        <v>1000</v>
      </c>
      <c r="K1183" s="129"/>
      <c r="L1183" s="129">
        <v>0</v>
      </c>
      <c r="M1183" s="44" t="s">
        <v>99</v>
      </c>
    </row>
    <row r="1184" spans="1:13" x14ac:dyDescent="0.25">
      <c r="A1184" s="43" t="s">
        <v>5124</v>
      </c>
      <c r="B1184" s="1" t="s">
        <v>3785</v>
      </c>
      <c r="C1184" s="129">
        <v>0</v>
      </c>
      <c r="D1184" s="129">
        <v>0</v>
      </c>
      <c r="E1184" s="1">
        <v>0</v>
      </c>
      <c r="F1184" s="129">
        <v>0</v>
      </c>
      <c r="G1184" s="4">
        <v>0</v>
      </c>
      <c r="H1184" s="4">
        <v>0.464864864864865</v>
      </c>
      <c r="I1184" s="4">
        <v>0.49171752397558799</v>
      </c>
      <c r="J1184" s="129">
        <v>1000</v>
      </c>
      <c r="K1184" s="129"/>
      <c r="L1184" s="129">
        <v>0</v>
      </c>
      <c r="M1184" s="44" t="s">
        <v>99</v>
      </c>
    </row>
    <row r="1185" spans="1:13" x14ac:dyDescent="0.25">
      <c r="A1185" s="43" t="s">
        <v>5125</v>
      </c>
      <c r="B1185" s="1" t="s">
        <v>4273</v>
      </c>
      <c r="C1185" s="129">
        <v>0</v>
      </c>
      <c r="D1185" s="129">
        <v>0</v>
      </c>
      <c r="E1185" s="1">
        <v>0</v>
      </c>
      <c r="F1185" s="129">
        <v>0</v>
      </c>
      <c r="G1185" s="4">
        <v>0</v>
      </c>
      <c r="H1185" s="4">
        <v>0.375</v>
      </c>
      <c r="I1185" s="4">
        <v>0</v>
      </c>
      <c r="J1185" s="129">
        <v>1000</v>
      </c>
      <c r="K1185" s="129"/>
      <c r="L1185" s="129">
        <v>0</v>
      </c>
      <c r="M1185" s="44" t="s">
        <v>99</v>
      </c>
    </row>
    <row r="1186" spans="1:13" x14ac:dyDescent="0.25">
      <c r="A1186" s="43" t="s">
        <v>5126</v>
      </c>
      <c r="B1186" s="1" t="s">
        <v>3776</v>
      </c>
      <c r="C1186" s="129">
        <v>0</v>
      </c>
      <c r="D1186" s="129">
        <v>0</v>
      </c>
      <c r="E1186" s="1">
        <v>0</v>
      </c>
      <c r="F1186" s="129">
        <v>0</v>
      </c>
      <c r="G1186" s="4">
        <v>0</v>
      </c>
      <c r="H1186" s="4">
        <v>4.2944785276073601E-2</v>
      </c>
      <c r="I1186" s="4">
        <v>0.52742616033755296</v>
      </c>
      <c r="J1186" s="129">
        <v>1000</v>
      </c>
      <c r="K1186" s="129"/>
      <c r="L1186" s="129">
        <v>0</v>
      </c>
      <c r="M1186" s="44" t="s">
        <v>99</v>
      </c>
    </row>
    <row r="1187" spans="1:13" x14ac:dyDescent="0.25">
      <c r="A1187" s="43" t="s">
        <v>5127</v>
      </c>
      <c r="B1187" s="1" t="s">
        <v>3929</v>
      </c>
      <c r="C1187" s="129">
        <v>0</v>
      </c>
      <c r="D1187" s="129">
        <v>0</v>
      </c>
      <c r="E1187" s="1">
        <v>0</v>
      </c>
      <c r="F1187" s="129">
        <v>0</v>
      </c>
      <c r="G1187" s="4">
        <v>0</v>
      </c>
      <c r="H1187" s="4">
        <v>0.56363636363636405</v>
      </c>
      <c r="I1187" s="4">
        <v>0.44403444034440298</v>
      </c>
      <c r="J1187" s="129">
        <v>1000</v>
      </c>
      <c r="K1187" s="129"/>
      <c r="L1187" s="129">
        <v>0</v>
      </c>
      <c r="M1187" s="44" t="s">
        <v>99</v>
      </c>
    </row>
    <row r="1188" spans="1:13" x14ac:dyDescent="0.25">
      <c r="A1188" s="43" t="s">
        <v>5128</v>
      </c>
      <c r="B1188" s="1" t="s">
        <v>3778</v>
      </c>
      <c r="C1188" s="129">
        <v>0</v>
      </c>
      <c r="D1188" s="129">
        <v>0</v>
      </c>
      <c r="E1188" s="1">
        <v>0</v>
      </c>
      <c r="F1188" s="129">
        <v>0</v>
      </c>
      <c r="G1188" s="4">
        <v>0</v>
      </c>
      <c r="H1188" s="4">
        <v>0.21761658031088099</v>
      </c>
      <c r="I1188" s="4">
        <v>0.50220994475138103</v>
      </c>
      <c r="J1188" s="129">
        <v>1000</v>
      </c>
      <c r="K1188" s="129"/>
      <c r="L1188" s="129">
        <v>0</v>
      </c>
      <c r="M1188" s="44" t="s">
        <v>99</v>
      </c>
    </row>
    <row r="1189" spans="1:13" x14ac:dyDescent="0.25">
      <c r="A1189" s="43" t="s">
        <v>5129</v>
      </c>
      <c r="B1189" s="1" t="s">
        <v>85</v>
      </c>
      <c r="C1189" s="129">
        <v>0</v>
      </c>
      <c r="D1189" s="129">
        <v>0</v>
      </c>
      <c r="E1189" s="1">
        <v>0</v>
      </c>
      <c r="F1189" s="129">
        <v>0</v>
      </c>
      <c r="G1189" s="4">
        <v>0</v>
      </c>
      <c r="H1189" s="4">
        <v>0.41566265060240998</v>
      </c>
      <c r="I1189" s="4">
        <v>0.49891225525743299</v>
      </c>
      <c r="J1189" s="129">
        <v>1000</v>
      </c>
      <c r="K1189" s="129"/>
      <c r="L1189" s="129">
        <v>0</v>
      </c>
      <c r="M1189" s="44" t="s">
        <v>99</v>
      </c>
    </row>
    <row r="1190" spans="1:13" x14ac:dyDescent="0.25">
      <c r="A1190" s="43" t="s">
        <v>5130</v>
      </c>
      <c r="B1190" s="1" t="s">
        <v>3946</v>
      </c>
      <c r="C1190" s="129">
        <v>0</v>
      </c>
      <c r="D1190" s="129">
        <v>0</v>
      </c>
      <c r="E1190" s="1">
        <v>0</v>
      </c>
      <c r="F1190" s="129">
        <v>0</v>
      </c>
      <c r="G1190" s="4">
        <v>0</v>
      </c>
      <c r="H1190" s="4">
        <v>0.47685185185185203</v>
      </c>
      <c r="I1190" s="4">
        <v>0.48960573476702501</v>
      </c>
      <c r="J1190" s="129">
        <v>1000</v>
      </c>
      <c r="K1190" s="129"/>
      <c r="L1190" s="129">
        <v>0</v>
      </c>
      <c r="M1190" s="44" t="s">
        <v>99</v>
      </c>
    </row>
    <row r="1191" spans="1:13" x14ac:dyDescent="0.25">
      <c r="A1191" s="43" t="s">
        <v>5131</v>
      </c>
      <c r="B1191" s="1" t="s">
        <v>3028</v>
      </c>
      <c r="C1191" s="129">
        <v>0</v>
      </c>
      <c r="D1191" s="129">
        <v>0</v>
      </c>
      <c r="E1191" s="1">
        <v>0</v>
      </c>
      <c r="F1191" s="129">
        <v>0</v>
      </c>
      <c r="G1191" s="4">
        <v>0</v>
      </c>
      <c r="H1191" s="4">
        <v>0</v>
      </c>
      <c r="I1191" s="4">
        <v>0</v>
      </c>
      <c r="J1191" s="129">
        <v>1000</v>
      </c>
      <c r="K1191" s="129"/>
      <c r="L1191" s="129">
        <v>0</v>
      </c>
      <c r="M1191" s="44" t="s">
        <v>99</v>
      </c>
    </row>
    <row r="1192" spans="1:13" x14ac:dyDescent="0.25">
      <c r="A1192" s="43" t="s">
        <v>1073</v>
      </c>
      <c r="B1192" s="1" t="s">
        <v>675</v>
      </c>
      <c r="C1192" s="129">
        <v>0</v>
      </c>
      <c r="D1192" s="129">
        <v>0</v>
      </c>
      <c r="E1192" s="1">
        <v>0</v>
      </c>
      <c r="F1192" s="129">
        <v>0</v>
      </c>
      <c r="G1192" s="4">
        <v>0</v>
      </c>
      <c r="H1192" s="4">
        <v>-0.33333333333333298</v>
      </c>
      <c r="I1192" s="4">
        <v>0</v>
      </c>
      <c r="J1192" s="129">
        <v>1000</v>
      </c>
      <c r="K1192" s="129"/>
      <c r="L1192" s="129">
        <v>0</v>
      </c>
      <c r="M1192" s="44" t="s">
        <v>99</v>
      </c>
    </row>
    <row r="1193" spans="1:13" x14ac:dyDescent="0.25">
      <c r="A1193" s="43" t="s">
        <v>5132</v>
      </c>
      <c r="B1193" s="1" t="s">
        <v>4291</v>
      </c>
      <c r="C1193" s="129">
        <v>0</v>
      </c>
      <c r="D1193" s="129">
        <v>0</v>
      </c>
      <c r="E1193" s="1">
        <v>0</v>
      </c>
      <c r="F1193" s="129">
        <v>0</v>
      </c>
      <c r="G1193" s="4">
        <v>0</v>
      </c>
      <c r="H1193" s="4">
        <v>0.15517241379310301</v>
      </c>
      <c r="I1193" s="4">
        <v>0.48484848484848497</v>
      </c>
      <c r="J1193" s="129">
        <v>1000</v>
      </c>
      <c r="K1193" s="129"/>
      <c r="L1193" s="129">
        <v>0</v>
      </c>
      <c r="M1193" s="44" t="s">
        <v>99</v>
      </c>
    </row>
    <row r="1194" spans="1:13" x14ac:dyDescent="0.25">
      <c r="A1194" s="43" t="s">
        <v>5133</v>
      </c>
      <c r="B1194" s="1" t="s">
        <v>3771</v>
      </c>
      <c r="C1194" s="129">
        <v>0</v>
      </c>
      <c r="D1194" s="129">
        <v>0</v>
      </c>
      <c r="E1194" s="1">
        <v>0</v>
      </c>
      <c r="F1194" s="129">
        <v>0</v>
      </c>
      <c r="G1194" s="4">
        <v>0</v>
      </c>
      <c r="H1194" s="4">
        <v>0.14503816793893101</v>
      </c>
      <c r="I1194" s="4">
        <v>0.53069719042663899</v>
      </c>
      <c r="J1194" s="129">
        <v>1000</v>
      </c>
      <c r="K1194" s="129"/>
      <c r="L1194" s="129">
        <v>0</v>
      </c>
      <c r="M1194" s="44" t="s">
        <v>99</v>
      </c>
    </row>
    <row r="1195" spans="1:13" x14ac:dyDescent="0.25">
      <c r="A1195" s="43" t="s">
        <v>5134</v>
      </c>
      <c r="B1195" s="1" t="s">
        <v>4305</v>
      </c>
      <c r="C1195" s="129">
        <v>0</v>
      </c>
      <c r="D1195" s="129">
        <v>0</v>
      </c>
      <c r="E1195" s="1">
        <v>0</v>
      </c>
      <c r="F1195" s="129">
        <v>0</v>
      </c>
      <c r="G1195" s="4">
        <v>0</v>
      </c>
      <c r="H1195" s="4">
        <v>0.19047619047618999</v>
      </c>
      <c r="I1195" s="4">
        <v>0.47368421052631599</v>
      </c>
      <c r="J1195" s="129">
        <v>1000</v>
      </c>
      <c r="K1195" s="129"/>
      <c r="L1195" s="129">
        <v>0</v>
      </c>
      <c r="M1195" s="44" t="s">
        <v>99</v>
      </c>
    </row>
    <row r="1196" spans="1:13" x14ac:dyDescent="0.25">
      <c r="A1196" s="43" t="s">
        <v>5135</v>
      </c>
      <c r="B1196" s="1" t="s">
        <v>4285</v>
      </c>
      <c r="C1196" s="129">
        <v>0</v>
      </c>
      <c r="D1196" s="129">
        <v>0</v>
      </c>
      <c r="E1196" s="1">
        <v>0</v>
      </c>
      <c r="F1196" s="129">
        <v>0</v>
      </c>
      <c r="G1196" s="4">
        <v>0</v>
      </c>
      <c r="H1196" s="4">
        <v>0.320754716981132</v>
      </c>
      <c r="I1196" s="4">
        <v>0.53781512605042003</v>
      </c>
      <c r="J1196" s="129">
        <v>1000</v>
      </c>
      <c r="K1196" s="129"/>
      <c r="L1196" s="129">
        <v>0</v>
      </c>
      <c r="M1196" s="44" t="s">
        <v>99</v>
      </c>
    </row>
    <row r="1197" spans="1:13" x14ac:dyDescent="0.25">
      <c r="A1197" s="43" t="s">
        <v>5136</v>
      </c>
      <c r="B1197" s="1" t="s">
        <v>4306</v>
      </c>
      <c r="C1197" s="129">
        <v>0</v>
      </c>
      <c r="D1197" s="129">
        <v>0</v>
      </c>
      <c r="E1197" s="1">
        <v>0</v>
      </c>
      <c r="F1197" s="129">
        <v>0</v>
      </c>
      <c r="G1197" s="4">
        <v>0</v>
      </c>
      <c r="H1197" s="4">
        <v>0.45454545454545497</v>
      </c>
      <c r="I1197" s="4">
        <v>0.43801652892561999</v>
      </c>
      <c r="J1197" s="129">
        <v>1000</v>
      </c>
      <c r="K1197" s="129"/>
      <c r="L1197" s="129">
        <v>0</v>
      </c>
      <c r="M1197" s="44" t="s">
        <v>99</v>
      </c>
    </row>
    <row r="1198" spans="1:13" x14ac:dyDescent="0.25">
      <c r="A1198" s="43" t="s">
        <v>5137</v>
      </c>
      <c r="B1198" s="1" t="s">
        <v>4289</v>
      </c>
      <c r="C1198" s="129">
        <v>0</v>
      </c>
      <c r="D1198" s="129">
        <v>0</v>
      </c>
      <c r="E1198" s="1">
        <v>0</v>
      </c>
      <c r="F1198" s="129">
        <v>0</v>
      </c>
      <c r="G1198" s="4">
        <v>0</v>
      </c>
      <c r="H1198" s="4">
        <v>0.15909090909090901</v>
      </c>
      <c r="I1198" s="4">
        <v>0.49624060150375898</v>
      </c>
      <c r="J1198" s="129">
        <v>1000</v>
      </c>
      <c r="K1198" s="129"/>
      <c r="L1198" s="129">
        <v>0</v>
      </c>
      <c r="M1198" s="44" t="s">
        <v>99</v>
      </c>
    </row>
    <row r="1199" spans="1:13" x14ac:dyDescent="0.25">
      <c r="A1199" s="43" t="s">
        <v>5138</v>
      </c>
      <c r="B1199" s="1" t="s">
        <v>4294</v>
      </c>
      <c r="C1199" s="129">
        <v>0</v>
      </c>
      <c r="D1199" s="129">
        <v>0</v>
      </c>
      <c r="E1199" s="1">
        <v>0</v>
      </c>
      <c r="F1199" s="129">
        <v>0</v>
      </c>
      <c r="G1199" s="4">
        <v>0</v>
      </c>
      <c r="H1199" s="4">
        <v>0.35294117647058798</v>
      </c>
      <c r="I1199" s="4">
        <v>0.48979591836734698</v>
      </c>
      <c r="J1199" s="129">
        <v>1000</v>
      </c>
      <c r="K1199" s="129"/>
      <c r="L1199" s="129">
        <v>0</v>
      </c>
      <c r="M1199" s="44" t="s">
        <v>99</v>
      </c>
    </row>
    <row r="1200" spans="1:13" x14ac:dyDescent="0.25">
      <c r="A1200" s="43" t="s">
        <v>5139</v>
      </c>
      <c r="B1200" s="1" t="s">
        <v>4286</v>
      </c>
      <c r="C1200" s="129">
        <v>0</v>
      </c>
      <c r="D1200" s="129">
        <v>0</v>
      </c>
      <c r="E1200" s="1">
        <v>0</v>
      </c>
      <c r="F1200" s="129">
        <v>0</v>
      </c>
      <c r="G1200" s="4">
        <v>0</v>
      </c>
      <c r="H1200" s="4">
        <v>0.59090909090909105</v>
      </c>
      <c r="I1200" s="4">
        <v>0.52100840336134502</v>
      </c>
      <c r="J1200" s="129">
        <v>1000</v>
      </c>
      <c r="K1200" s="129"/>
      <c r="L1200" s="129">
        <v>0</v>
      </c>
      <c r="M1200" s="44" t="s">
        <v>99</v>
      </c>
    </row>
    <row r="1201" spans="1:13" x14ac:dyDescent="0.25">
      <c r="A1201" s="43" t="s">
        <v>5140</v>
      </c>
      <c r="B1201" s="1" t="s">
        <v>4284</v>
      </c>
      <c r="C1201" s="129">
        <v>0</v>
      </c>
      <c r="D1201" s="129">
        <v>0</v>
      </c>
      <c r="E1201" s="1">
        <v>0</v>
      </c>
      <c r="F1201" s="129">
        <v>0</v>
      </c>
      <c r="G1201" s="4">
        <v>0</v>
      </c>
      <c r="H1201" s="4">
        <v>0.34426229508196698</v>
      </c>
      <c r="I1201" s="4">
        <v>0.53503184713375795</v>
      </c>
      <c r="J1201" s="129">
        <v>1000</v>
      </c>
      <c r="K1201" s="129"/>
      <c r="L1201" s="129">
        <v>0</v>
      </c>
      <c r="M1201" s="44" t="s">
        <v>99</v>
      </c>
    </row>
    <row r="1202" spans="1:13" x14ac:dyDescent="0.25">
      <c r="A1202" s="43" t="s">
        <v>5141</v>
      </c>
      <c r="B1202" s="1" t="s">
        <v>790</v>
      </c>
      <c r="C1202" s="129">
        <v>0</v>
      </c>
      <c r="D1202" s="129">
        <v>0</v>
      </c>
      <c r="E1202" s="1">
        <v>0</v>
      </c>
      <c r="F1202" s="129">
        <v>0</v>
      </c>
      <c r="G1202" s="4">
        <v>0</v>
      </c>
      <c r="H1202" s="4">
        <v>0.42767295597484301</v>
      </c>
      <c r="I1202" s="4">
        <v>0.55947497949138603</v>
      </c>
      <c r="J1202" s="129">
        <v>1000</v>
      </c>
      <c r="K1202" s="129"/>
      <c r="L1202" s="129">
        <v>0</v>
      </c>
      <c r="M1202" s="44" t="s">
        <v>99</v>
      </c>
    </row>
    <row r="1203" spans="1:13" x14ac:dyDescent="0.25">
      <c r="A1203" s="43" t="s">
        <v>5142</v>
      </c>
      <c r="B1203" s="1" t="s">
        <v>4283</v>
      </c>
      <c r="C1203" s="129">
        <v>0</v>
      </c>
      <c r="D1203" s="129">
        <v>0</v>
      </c>
      <c r="E1203" s="1">
        <v>0</v>
      </c>
      <c r="F1203" s="129">
        <v>0</v>
      </c>
      <c r="G1203" s="4">
        <v>0</v>
      </c>
      <c r="H1203" s="4">
        <v>0.34482758620689702</v>
      </c>
      <c r="I1203" s="4">
        <v>0.41269841269841301</v>
      </c>
      <c r="J1203" s="129">
        <v>1000</v>
      </c>
      <c r="K1203" s="129"/>
      <c r="L1203" s="129">
        <v>0</v>
      </c>
      <c r="M1203" s="44" t="s">
        <v>99</v>
      </c>
    </row>
    <row r="1204" spans="1:13" x14ac:dyDescent="0.25">
      <c r="A1204" s="43" t="s">
        <v>5143</v>
      </c>
      <c r="B1204" s="1" t="s">
        <v>3935</v>
      </c>
      <c r="C1204" s="129">
        <v>0</v>
      </c>
      <c r="D1204" s="129">
        <v>0</v>
      </c>
      <c r="E1204" s="1">
        <v>0</v>
      </c>
      <c r="F1204" s="129">
        <v>0</v>
      </c>
      <c r="G1204" s="4">
        <v>0</v>
      </c>
      <c r="H1204" s="4">
        <v>0.38095238095238099</v>
      </c>
      <c r="I1204" s="4">
        <v>0.50282485875706195</v>
      </c>
      <c r="J1204" s="129">
        <v>1000</v>
      </c>
      <c r="K1204" s="129"/>
      <c r="L1204" s="129">
        <v>0</v>
      </c>
      <c r="M1204" s="44" t="s">
        <v>99</v>
      </c>
    </row>
    <row r="1205" spans="1:13" x14ac:dyDescent="0.25">
      <c r="A1205" s="43" t="s">
        <v>5144</v>
      </c>
      <c r="B1205" s="1" t="s">
        <v>3930</v>
      </c>
      <c r="C1205" s="129">
        <v>0</v>
      </c>
      <c r="D1205" s="129">
        <v>0</v>
      </c>
      <c r="E1205" s="1">
        <v>0</v>
      </c>
      <c r="F1205" s="129">
        <v>0</v>
      </c>
      <c r="G1205" s="4">
        <v>0</v>
      </c>
      <c r="H1205" s="4">
        <v>0.225806451612903</v>
      </c>
      <c r="I1205" s="4">
        <v>0.52833200319233797</v>
      </c>
      <c r="J1205" s="129">
        <v>1000</v>
      </c>
      <c r="K1205" s="129"/>
      <c r="L1205" s="129">
        <v>0</v>
      </c>
      <c r="M1205" s="44" t="s">
        <v>99</v>
      </c>
    </row>
    <row r="1206" spans="1:13" x14ac:dyDescent="0.25">
      <c r="A1206" s="43" t="s">
        <v>5145</v>
      </c>
      <c r="B1206" s="1" t="s">
        <v>4274</v>
      </c>
      <c r="C1206" s="129">
        <v>0</v>
      </c>
      <c r="D1206" s="129">
        <v>0</v>
      </c>
      <c r="E1206" s="1">
        <v>0</v>
      </c>
      <c r="F1206" s="129">
        <v>0</v>
      </c>
      <c r="G1206" s="4">
        <v>0</v>
      </c>
      <c r="H1206" s="4">
        <v>0.35416666666666702</v>
      </c>
      <c r="I1206" s="4">
        <v>0.49664429530201298</v>
      </c>
      <c r="J1206" s="129">
        <v>1000</v>
      </c>
      <c r="K1206" s="129"/>
      <c r="L1206" s="129">
        <v>0</v>
      </c>
      <c r="M1206" s="44" t="s">
        <v>99</v>
      </c>
    </row>
    <row r="1207" spans="1:13" x14ac:dyDescent="0.25">
      <c r="A1207" s="43" t="s">
        <v>5146</v>
      </c>
      <c r="B1207" s="1" t="s">
        <v>3936</v>
      </c>
      <c r="C1207" s="129">
        <v>0</v>
      </c>
      <c r="D1207" s="129">
        <v>0</v>
      </c>
      <c r="E1207" s="1">
        <v>0</v>
      </c>
      <c r="F1207" s="129">
        <v>0</v>
      </c>
      <c r="G1207" s="4">
        <v>0</v>
      </c>
      <c r="H1207" s="4">
        <v>0.32335329341317398</v>
      </c>
      <c r="I1207" s="4">
        <v>0.52146375791695998</v>
      </c>
      <c r="J1207" s="129">
        <v>1000</v>
      </c>
      <c r="K1207" s="129"/>
      <c r="L1207" s="129">
        <v>0</v>
      </c>
      <c r="M1207" s="44" t="s">
        <v>99</v>
      </c>
    </row>
    <row r="1208" spans="1:13" x14ac:dyDescent="0.25">
      <c r="A1208" s="43" t="s">
        <v>5147</v>
      </c>
      <c r="B1208" s="1" t="s">
        <v>4275</v>
      </c>
      <c r="C1208" s="129">
        <v>0</v>
      </c>
      <c r="D1208" s="129">
        <v>0</v>
      </c>
      <c r="E1208" s="1">
        <v>0</v>
      </c>
      <c r="F1208" s="129">
        <v>0</v>
      </c>
      <c r="G1208" s="4">
        <v>0</v>
      </c>
      <c r="H1208" s="4">
        <v>0.51063829787234005</v>
      </c>
      <c r="I1208" s="4">
        <v>0.41304347826087001</v>
      </c>
      <c r="J1208" s="129">
        <v>1000</v>
      </c>
      <c r="K1208" s="129"/>
      <c r="L1208" s="129">
        <v>0</v>
      </c>
      <c r="M1208" s="44" t="s">
        <v>99</v>
      </c>
    </row>
    <row r="1209" spans="1:13" x14ac:dyDescent="0.25">
      <c r="A1209" s="43" t="s">
        <v>5148</v>
      </c>
      <c r="B1209" s="1" t="s">
        <v>3937</v>
      </c>
      <c r="C1209" s="129">
        <v>0</v>
      </c>
      <c r="D1209" s="129">
        <v>0</v>
      </c>
      <c r="E1209" s="1">
        <v>0</v>
      </c>
      <c r="F1209" s="129">
        <v>0</v>
      </c>
      <c r="G1209" s="4">
        <v>0</v>
      </c>
      <c r="H1209" s="4">
        <v>0.241935483870968</v>
      </c>
      <c r="I1209" s="4">
        <v>0.51650943396226401</v>
      </c>
      <c r="J1209" s="129">
        <v>1000</v>
      </c>
      <c r="K1209" s="129"/>
      <c r="L1209" s="129">
        <v>0</v>
      </c>
      <c r="M1209" s="44" t="s">
        <v>99</v>
      </c>
    </row>
    <row r="1210" spans="1:13" x14ac:dyDescent="0.25">
      <c r="A1210" s="43" t="s">
        <v>5149</v>
      </c>
      <c r="B1210" s="1" t="s">
        <v>4278</v>
      </c>
      <c r="C1210" s="129">
        <v>0</v>
      </c>
      <c r="D1210" s="129">
        <v>0</v>
      </c>
      <c r="E1210" s="1">
        <v>0</v>
      </c>
      <c r="F1210" s="129">
        <v>0</v>
      </c>
      <c r="G1210" s="4">
        <v>0</v>
      </c>
      <c r="H1210" s="4">
        <v>0.32727272727272699</v>
      </c>
      <c r="I1210" s="4">
        <v>0.46853146853146899</v>
      </c>
      <c r="J1210" s="129">
        <v>1000</v>
      </c>
      <c r="K1210" s="129"/>
      <c r="L1210" s="129">
        <v>0</v>
      </c>
      <c r="M1210" s="44" t="s">
        <v>99</v>
      </c>
    </row>
    <row r="1211" spans="1:13" x14ac:dyDescent="0.25">
      <c r="A1211" s="43" t="s">
        <v>5150</v>
      </c>
      <c r="B1211" s="1" t="s">
        <v>3934</v>
      </c>
      <c r="C1211" s="129">
        <v>0</v>
      </c>
      <c r="D1211" s="129">
        <v>0</v>
      </c>
      <c r="E1211" s="1">
        <v>0</v>
      </c>
      <c r="F1211" s="129">
        <v>0</v>
      </c>
      <c r="G1211" s="4">
        <v>0</v>
      </c>
      <c r="H1211" s="4">
        <v>0.28289473684210498</v>
      </c>
      <c r="I1211" s="4">
        <v>0.51676829268292701</v>
      </c>
      <c r="J1211" s="129">
        <v>1000</v>
      </c>
      <c r="K1211" s="129"/>
      <c r="L1211" s="129">
        <v>0</v>
      </c>
      <c r="M1211" s="44" t="s">
        <v>99</v>
      </c>
    </row>
    <row r="1212" spans="1:13" x14ac:dyDescent="0.25">
      <c r="A1212" s="43" t="s">
        <v>5151</v>
      </c>
      <c r="B1212" s="1" t="s">
        <v>4302</v>
      </c>
      <c r="C1212" s="129">
        <v>0</v>
      </c>
      <c r="D1212" s="129">
        <v>0</v>
      </c>
      <c r="E1212" s="1">
        <v>0</v>
      </c>
      <c r="F1212" s="129">
        <v>0</v>
      </c>
      <c r="G1212" s="4">
        <v>0</v>
      </c>
      <c r="H1212" s="4">
        <v>0.51724137931034497</v>
      </c>
      <c r="I1212" s="4">
        <v>0.45283018867924502</v>
      </c>
      <c r="J1212" s="129">
        <v>1000</v>
      </c>
      <c r="K1212" s="129"/>
      <c r="L1212" s="129">
        <v>0</v>
      </c>
      <c r="M1212" s="44" t="s">
        <v>99</v>
      </c>
    </row>
    <row r="1213" spans="1:13" x14ac:dyDescent="0.25">
      <c r="A1213" s="43" t="s">
        <v>5152</v>
      </c>
      <c r="B1213" s="1" t="s">
        <v>4245</v>
      </c>
      <c r="C1213" s="129">
        <v>0</v>
      </c>
      <c r="D1213" s="129">
        <v>0</v>
      </c>
      <c r="E1213" s="1">
        <v>0</v>
      </c>
      <c r="F1213" s="129">
        <v>0</v>
      </c>
      <c r="G1213" s="4">
        <v>0</v>
      </c>
      <c r="H1213" s="4">
        <v>0.1</v>
      </c>
      <c r="I1213" s="4">
        <v>0</v>
      </c>
      <c r="J1213" s="129">
        <v>1000</v>
      </c>
      <c r="K1213" s="129"/>
      <c r="L1213" s="129">
        <v>0</v>
      </c>
      <c r="M1213" s="44" t="s">
        <v>99</v>
      </c>
    </row>
    <row r="1214" spans="1:13" x14ac:dyDescent="0.25">
      <c r="A1214" s="43" t="s">
        <v>5153</v>
      </c>
      <c r="B1214" s="1" t="s">
        <v>4249</v>
      </c>
      <c r="C1214" s="129">
        <v>0</v>
      </c>
      <c r="D1214" s="129">
        <v>0</v>
      </c>
      <c r="E1214" s="1">
        <v>0</v>
      </c>
      <c r="F1214" s="129">
        <v>0</v>
      </c>
      <c r="G1214" s="4">
        <v>0</v>
      </c>
      <c r="H1214" s="4">
        <v>0.57894736842105299</v>
      </c>
      <c r="I1214" s="4">
        <v>0</v>
      </c>
      <c r="J1214" s="129">
        <v>1000</v>
      </c>
      <c r="K1214" s="129"/>
      <c r="L1214" s="129">
        <v>0</v>
      </c>
      <c r="M1214" s="44" t="s">
        <v>99</v>
      </c>
    </row>
    <row r="1215" spans="1:13" x14ac:dyDescent="0.25">
      <c r="A1215" s="43" t="s">
        <v>5154</v>
      </c>
      <c r="B1215" s="1" t="s">
        <v>4309</v>
      </c>
      <c r="C1215" s="129">
        <v>0</v>
      </c>
      <c r="D1215" s="129">
        <v>0</v>
      </c>
      <c r="E1215" s="1">
        <v>0</v>
      </c>
      <c r="F1215" s="129">
        <v>0</v>
      </c>
      <c r="G1215" s="4">
        <v>0</v>
      </c>
      <c r="H1215" s="4">
        <v>0.55555555555555602</v>
      </c>
      <c r="I1215" s="4">
        <v>0</v>
      </c>
      <c r="J1215" s="129">
        <v>1000</v>
      </c>
      <c r="K1215" s="129"/>
      <c r="L1215" s="129">
        <v>0</v>
      </c>
      <c r="M1215" s="44" t="s">
        <v>99</v>
      </c>
    </row>
    <row r="1216" spans="1:13" x14ac:dyDescent="0.25">
      <c r="A1216" s="43" t="s">
        <v>5155</v>
      </c>
      <c r="B1216" s="1" t="s">
        <v>3921</v>
      </c>
      <c r="C1216" s="129">
        <v>0</v>
      </c>
      <c r="D1216" s="129">
        <v>0</v>
      </c>
      <c r="E1216" s="1">
        <v>0</v>
      </c>
      <c r="F1216" s="129">
        <v>0</v>
      </c>
      <c r="G1216" s="4">
        <v>0</v>
      </c>
      <c r="H1216" s="4">
        <v>0.44736842105263203</v>
      </c>
      <c r="I1216" s="4">
        <v>0.50610820244328103</v>
      </c>
      <c r="J1216" s="129">
        <v>1000</v>
      </c>
      <c r="K1216" s="129"/>
      <c r="L1216" s="129">
        <v>0</v>
      </c>
      <c r="M1216" s="44" t="s">
        <v>99</v>
      </c>
    </row>
    <row r="1217" spans="1:13" x14ac:dyDescent="0.25">
      <c r="A1217" s="43" t="s">
        <v>5156</v>
      </c>
      <c r="B1217" s="1" t="s">
        <v>4311</v>
      </c>
      <c r="C1217" s="129">
        <v>0</v>
      </c>
      <c r="D1217" s="129">
        <v>0</v>
      </c>
      <c r="E1217" s="1">
        <v>0</v>
      </c>
      <c r="F1217" s="129">
        <v>0</v>
      </c>
      <c r="G1217" s="4">
        <v>0</v>
      </c>
      <c r="H1217" s="4">
        <v>1</v>
      </c>
      <c r="I1217" s="4">
        <v>0</v>
      </c>
      <c r="J1217" s="129">
        <v>1000</v>
      </c>
      <c r="K1217" s="129"/>
      <c r="L1217" s="129">
        <v>0</v>
      </c>
      <c r="M1217" s="44" t="s">
        <v>99</v>
      </c>
    </row>
    <row r="1218" spans="1:13" x14ac:dyDescent="0.25">
      <c r="A1218" s="43" t="s">
        <v>5157</v>
      </c>
      <c r="B1218" s="1" t="s">
        <v>3923</v>
      </c>
      <c r="C1218" s="129">
        <v>0</v>
      </c>
      <c r="D1218" s="129">
        <v>0</v>
      </c>
      <c r="E1218" s="1">
        <v>0</v>
      </c>
      <c r="F1218" s="129">
        <v>0</v>
      </c>
      <c r="G1218" s="4">
        <v>0</v>
      </c>
      <c r="H1218" s="4">
        <v>0.512658227848101</v>
      </c>
      <c r="I1218" s="4">
        <v>0.478388998035363</v>
      </c>
      <c r="J1218" s="129">
        <v>1000</v>
      </c>
      <c r="K1218" s="129"/>
      <c r="L1218" s="129">
        <v>0</v>
      </c>
      <c r="M1218" s="44" t="s">
        <v>99</v>
      </c>
    </row>
    <row r="1219" spans="1:13" x14ac:dyDescent="0.25">
      <c r="A1219" s="43" t="s">
        <v>5158</v>
      </c>
      <c r="B1219" s="1" t="s">
        <v>4250</v>
      </c>
      <c r="C1219" s="129">
        <v>0</v>
      </c>
      <c r="D1219" s="129">
        <v>0</v>
      </c>
      <c r="E1219" s="1">
        <v>0</v>
      </c>
      <c r="F1219" s="129">
        <v>0</v>
      </c>
      <c r="G1219" s="4">
        <v>0</v>
      </c>
      <c r="H1219" s="4">
        <v>0.22222222222222199</v>
      </c>
      <c r="I1219" s="4">
        <v>0</v>
      </c>
      <c r="J1219" s="129">
        <v>1000</v>
      </c>
      <c r="K1219" s="129"/>
      <c r="L1219" s="129">
        <v>0</v>
      </c>
      <c r="M1219" s="44" t="s">
        <v>99</v>
      </c>
    </row>
    <row r="1220" spans="1:13" x14ac:dyDescent="0.25">
      <c r="A1220" s="43" t="s">
        <v>5159</v>
      </c>
      <c r="B1220" s="1" t="s">
        <v>3926</v>
      </c>
      <c r="C1220" s="129">
        <v>0</v>
      </c>
      <c r="D1220" s="129">
        <v>0</v>
      </c>
      <c r="E1220" s="1">
        <v>0</v>
      </c>
      <c r="F1220" s="129">
        <v>0</v>
      </c>
      <c r="G1220" s="4">
        <v>0</v>
      </c>
      <c r="H1220" s="4">
        <v>0.44905660377358497</v>
      </c>
      <c r="I1220" s="4">
        <v>0.47548387096774197</v>
      </c>
      <c r="J1220" s="129">
        <v>1000</v>
      </c>
      <c r="K1220" s="129"/>
      <c r="L1220" s="129">
        <v>0</v>
      </c>
      <c r="M1220" s="44" t="s">
        <v>99</v>
      </c>
    </row>
    <row r="1221" spans="1:13" x14ac:dyDescent="0.25">
      <c r="A1221" s="43" t="s">
        <v>5160</v>
      </c>
      <c r="B1221" s="1" t="s">
        <v>4267</v>
      </c>
      <c r="C1221" s="129">
        <v>0</v>
      </c>
      <c r="D1221" s="129">
        <v>0</v>
      </c>
      <c r="E1221" s="1">
        <v>0</v>
      </c>
      <c r="F1221" s="129">
        <v>0</v>
      </c>
      <c r="G1221" s="4">
        <v>0</v>
      </c>
      <c r="H1221" s="4">
        <v>-0.8</v>
      </c>
      <c r="I1221" s="4">
        <v>0</v>
      </c>
      <c r="J1221" s="129">
        <v>1000</v>
      </c>
      <c r="K1221" s="129"/>
      <c r="L1221" s="129">
        <v>0</v>
      </c>
      <c r="M1221" s="44" t="s">
        <v>99</v>
      </c>
    </row>
    <row r="1222" spans="1:13" x14ac:dyDescent="0.25">
      <c r="A1222" s="43" t="s">
        <v>5161</v>
      </c>
      <c r="B1222" s="1" t="s">
        <v>4254</v>
      </c>
      <c r="C1222" s="129">
        <v>0</v>
      </c>
      <c r="D1222" s="129">
        <v>0</v>
      </c>
      <c r="E1222" s="1">
        <v>0</v>
      </c>
      <c r="F1222" s="129">
        <v>0</v>
      </c>
      <c r="G1222" s="4">
        <v>0</v>
      </c>
      <c r="H1222" s="4">
        <v>1</v>
      </c>
      <c r="I1222" s="4">
        <v>0</v>
      </c>
      <c r="J1222" s="129">
        <v>1000</v>
      </c>
      <c r="K1222" s="129"/>
      <c r="L1222" s="129">
        <v>0</v>
      </c>
      <c r="M1222" s="44" t="s">
        <v>99</v>
      </c>
    </row>
    <row r="1223" spans="1:13" x14ac:dyDescent="0.25">
      <c r="A1223" s="43" t="s">
        <v>5162</v>
      </c>
      <c r="B1223" s="1" t="s">
        <v>4261</v>
      </c>
      <c r="C1223" s="129">
        <v>0</v>
      </c>
      <c r="D1223" s="129">
        <v>0</v>
      </c>
      <c r="E1223" s="1">
        <v>0</v>
      </c>
      <c r="F1223" s="129">
        <v>0</v>
      </c>
      <c r="G1223" s="4">
        <v>0</v>
      </c>
      <c r="H1223" s="4">
        <v>-0.5</v>
      </c>
      <c r="I1223" s="4">
        <v>0</v>
      </c>
      <c r="J1223" s="129">
        <v>1000</v>
      </c>
      <c r="K1223" s="129"/>
      <c r="L1223" s="129">
        <v>0</v>
      </c>
      <c r="M1223" s="44" t="s">
        <v>99</v>
      </c>
    </row>
    <row r="1224" spans="1:13" x14ac:dyDescent="0.25">
      <c r="A1224" s="43" t="s">
        <v>5163</v>
      </c>
      <c r="B1224" s="1" t="s">
        <v>1014</v>
      </c>
      <c r="C1224" s="129">
        <v>0</v>
      </c>
      <c r="D1224" s="129">
        <v>0</v>
      </c>
      <c r="E1224" s="1">
        <v>0</v>
      </c>
      <c r="F1224" s="129">
        <v>0</v>
      </c>
      <c r="G1224" s="4">
        <v>0</v>
      </c>
      <c r="H1224" s="4">
        <v>0.15263157894736801</v>
      </c>
      <c r="I1224" s="4">
        <v>0.48861831656961402</v>
      </c>
      <c r="J1224" s="129">
        <v>1000</v>
      </c>
      <c r="K1224" s="129"/>
      <c r="L1224" s="129">
        <v>0</v>
      </c>
      <c r="M1224" s="44" t="s">
        <v>99</v>
      </c>
    </row>
    <row r="1225" spans="1:13" x14ac:dyDescent="0.25">
      <c r="A1225" s="43" t="s">
        <v>5164</v>
      </c>
      <c r="B1225" s="1" t="s">
        <v>4310</v>
      </c>
      <c r="C1225" s="129">
        <v>0</v>
      </c>
      <c r="D1225" s="129">
        <v>0</v>
      </c>
      <c r="E1225" s="1">
        <v>0</v>
      </c>
      <c r="F1225" s="129">
        <v>0</v>
      </c>
      <c r="G1225" s="4">
        <v>0</v>
      </c>
      <c r="H1225" s="4">
        <v>0.6</v>
      </c>
      <c r="I1225" s="4">
        <v>0</v>
      </c>
      <c r="J1225" s="129">
        <v>1000</v>
      </c>
      <c r="K1225" s="129"/>
      <c r="L1225" s="129">
        <v>0</v>
      </c>
      <c r="M1225" s="44" t="s">
        <v>99</v>
      </c>
    </row>
    <row r="1226" spans="1:13" x14ac:dyDescent="0.25">
      <c r="A1226" s="43" t="s">
        <v>5165</v>
      </c>
      <c r="B1226" s="1" t="s">
        <v>3943</v>
      </c>
      <c r="C1226" s="129">
        <v>0</v>
      </c>
      <c r="D1226" s="129">
        <v>0</v>
      </c>
      <c r="E1226" s="1">
        <v>0</v>
      </c>
      <c r="F1226" s="129">
        <v>0</v>
      </c>
      <c r="G1226" s="4">
        <v>0</v>
      </c>
      <c r="H1226" s="4">
        <v>0.48969072164948402</v>
      </c>
      <c r="I1226" s="4">
        <v>0.49256900212314197</v>
      </c>
      <c r="J1226" s="129">
        <v>1000</v>
      </c>
      <c r="K1226" s="129"/>
      <c r="L1226" s="129">
        <v>0</v>
      </c>
      <c r="M1226" s="44" t="s">
        <v>99</v>
      </c>
    </row>
    <row r="1227" spans="1:13" x14ac:dyDescent="0.25">
      <c r="A1227" s="43" t="s">
        <v>5166</v>
      </c>
      <c r="B1227" s="1" t="s">
        <v>1634</v>
      </c>
      <c r="C1227" s="129">
        <v>0</v>
      </c>
      <c r="D1227" s="129">
        <v>0</v>
      </c>
      <c r="E1227" s="1">
        <v>0</v>
      </c>
      <c r="F1227" s="129">
        <v>0</v>
      </c>
      <c r="G1227" s="4">
        <v>0</v>
      </c>
      <c r="H1227" s="4">
        <v>0.41150442477876098</v>
      </c>
      <c r="I1227" s="4">
        <v>0.47987804878048801</v>
      </c>
      <c r="J1227" s="129">
        <v>1000</v>
      </c>
      <c r="K1227" s="129"/>
      <c r="L1227" s="129">
        <v>0</v>
      </c>
      <c r="M1227" s="44" t="s">
        <v>99</v>
      </c>
    </row>
    <row r="1228" spans="1:13" x14ac:dyDescent="0.25">
      <c r="A1228" s="43" t="s">
        <v>5167</v>
      </c>
      <c r="B1228" s="1" t="s">
        <v>3949</v>
      </c>
      <c r="C1228" s="129">
        <v>0</v>
      </c>
      <c r="D1228" s="129">
        <v>0</v>
      </c>
      <c r="E1228" s="1">
        <v>0</v>
      </c>
      <c r="F1228" s="129">
        <v>0</v>
      </c>
      <c r="G1228" s="4">
        <v>0</v>
      </c>
      <c r="H1228" s="4">
        <v>0.32286995515695099</v>
      </c>
      <c r="I1228" s="4">
        <v>0.46557377049180299</v>
      </c>
      <c r="J1228" s="129">
        <v>1000</v>
      </c>
      <c r="K1228" s="129"/>
      <c r="L1228" s="129">
        <v>0</v>
      </c>
      <c r="M1228" s="44" t="s">
        <v>99</v>
      </c>
    </row>
    <row r="1229" spans="1:13" x14ac:dyDescent="0.25">
      <c r="A1229" s="43" t="s">
        <v>1556</v>
      </c>
      <c r="B1229" s="1" t="s">
        <v>727</v>
      </c>
      <c r="C1229" s="129">
        <v>2</v>
      </c>
      <c r="D1229" s="129">
        <v>14</v>
      </c>
      <c r="E1229" s="1">
        <v>541</v>
      </c>
      <c r="F1229" s="129">
        <v>4783</v>
      </c>
      <c r="G1229" s="4">
        <v>0</v>
      </c>
      <c r="H1229" s="4">
        <v>0</v>
      </c>
      <c r="I1229" s="4">
        <v>0.84615384615384603</v>
      </c>
      <c r="J1229" s="129">
        <v>1000</v>
      </c>
      <c r="K1229" s="129"/>
      <c r="L1229" s="129">
        <v>0</v>
      </c>
      <c r="M1229" s="44" t="s">
        <v>95</v>
      </c>
    </row>
    <row r="1230" spans="1:13" x14ac:dyDescent="0.25">
      <c r="A1230" s="43" t="s">
        <v>1565</v>
      </c>
      <c r="B1230" s="1" t="s">
        <v>348</v>
      </c>
      <c r="C1230" s="129">
        <v>681</v>
      </c>
      <c r="D1230" s="129">
        <v>69</v>
      </c>
      <c r="E1230" s="1">
        <v>339</v>
      </c>
      <c r="F1230" s="129">
        <v>365</v>
      </c>
      <c r="G1230" s="4">
        <v>0</v>
      </c>
      <c r="H1230" s="4">
        <v>0</v>
      </c>
      <c r="I1230" s="4">
        <v>0.77536231884058004</v>
      </c>
      <c r="J1230" s="129">
        <v>1000</v>
      </c>
      <c r="K1230" s="129"/>
      <c r="L1230" s="129">
        <v>0</v>
      </c>
      <c r="M1230" s="44" t="s">
        <v>95</v>
      </c>
    </row>
    <row r="1231" spans="1:13" x14ac:dyDescent="0.25">
      <c r="A1231" s="43" t="s">
        <v>5594</v>
      </c>
      <c r="B1231" s="1" t="s">
        <v>753</v>
      </c>
      <c r="C1231" s="129">
        <v>9</v>
      </c>
      <c r="D1231" s="129">
        <v>0</v>
      </c>
      <c r="E1231" s="1">
        <v>1626</v>
      </c>
      <c r="F1231" s="129">
        <v>1635</v>
      </c>
      <c r="G1231" s="4">
        <v>0</v>
      </c>
      <c r="H1231" s="4">
        <v>0</v>
      </c>
      <c r="I1231" s="4">
        <v>0.25373134328358199</v>
      </c>
      <c r="J1231" s="129">
        <v>1000</v>
      </c>
      <c r="K1231" s="129"/>
      <c r="L1231" s="129">
        <v>0</v>
      </c>
      <c r="M1231" s="44" t="s">
        <v>95</v>
      </c>
    </row>
    <row r="1232" spans="1:13" x14ac:dyDescent="0.25">
      <c r="A1232" s="43" t="s">
        <v>1612</v>
      </c>
      <c r="B1232" s="1" t="s">
        <v>352</v>
      </c>
      <c r="C1232" s="129">
        <v>0</v>
      </c>
      <c r="D1232" s="129">
        <v>0</v>
      </c>
      <c r="E1232" s="1">
        <v>0</v>
      </c>
      <c r="F1232" s="129">
        <v>0</v>
      </c>
      <c r="G1232" s="4">
        <v>0</v>
      </c>
      <c r="H1232" s="4">
        <v>0.28571428571428598</v>
      </c>
      <c r="I1232" s="4">
        <v>0.63861386138613896</v>
      </c>
      <c r="J1232" s="129">
        <v>1000</v>
      </c>
      <c r="K1232" s="129"/>
      <c r="L1232" s="129">
        <v>0</v>
      </c>
      <c r="M1232" s="44" t="s">
        <v>95</v>
      </c>
    </row>
    <row r="1233" spans="1:13" x14ac:dyDescent="0.25">
      <c r="A1233" s="43" t="s">
        <v>1385</v>
      </c>
      <c r="B1233" s="1" t="s">
        <v>383</v>
      </c>
      <c r="C1233" s="129">
        <v>111</v>
      </c>
      <c r="D1233" s="129">
        <v>80</v>
      </c>
      <c r="E1233" s="1">
        <v>1437</v>
      </c>
      <c r="F1233" s="129">
        <v>1460</v>
      </c>
      <c r="G1233" s="4">
        <v>0</v>
      </c>
      <c r="H1233" s="4">
        <v>0.77777777777777801</v>
      </c>
      <c r="I1233" s="4">
        <v>0.77685950413223104</v>
      </c>
      <c r="J1233" s="129">
        <v>1000</v>
      </c>
      <c r="K1233" s="129"/>
      <c r="L1233" s="129">
        <v>0</v>
      </c>
      <c r="M1233" s="44" t="s">
        <v>95</v>
      </c>
    </row>
    <row r="1234" spans="1:13" x14ac:dyDescent="0.25">
      <c r="A1234" s="43" t="s">
        <v>1599</v>
      </c>
      <c r="B1234" s="1" t="s">
        <v>346</v>
      </c>
      <c r="C1234" s="129">
        <v>641</v>
      </c>
      <c r="D1234" s="129">
        <v>173</v>
      </c>
      <c r="E1234" s="1">
        <v>343</v>
      </c>
      <c r="F1234" s="129">
        <v>365</v>
      </c>
      <c r="G1234" s="4">
        <v>0</v>
      </c>
      <c r="H1234" s="4">
        <v>-1</v>
      </c>
      <c r="I1234" s="4">
        <v>0.78716216216216195</v>
      </c>
      <c r="J1234" s="129">
        <v>1000</v>
      </c>
      <c r="K1234" s="129"/>
      <c r="L1234" s="129">
        <v>0</v>
      </c>
      <c r="M1234" s="44" t="s">
        <v>95</v>
      </c>
    </row>
    <row r="1235" spans="1:13" x14ac:dyDescent="0.25">
      <c r="A1235" s="43" t="s">
        <v>5504</v>
      </c>
      <c r="B1235" s="1" t="s">
        <v>481</v>
      </c>
      <c r="C1235" s="129">
        <v>44</v>
      </c>
      <c r="D1235" s="129">
        <v>97</v>
      </c>
      <c r="E1235" s="1">
        <v>1099</v>
      </c>
      <c r="F1235" s="129">
        <v>1167</v>
      </c>
      <c r="G1235" s="4">
        <v>0</v>
      </c>
      <c r="H1235" s="4">
        <v>-0.2</v>
      </c>
      <c r="I1235" s="4">
        <v>0.78609625668449201</v>
      </c>
      <c r="J1235" s="129">
        <v>1000</v>
      </c>
      <c r="K1235" s="129"/>
      <c r="L1235" s="129">
        <v>0</v>
      </c>
      <c r="M1235" s="44" t="s">
        <v>95</v>
      </c>
    </row>
    <row r="1236" spans="1:13" x14ac:dyDescent="0.25">
      <c r="A1236" s="43" t="s">
        <v>5943</v>
      </c>
      <c r="B1236" s="1" t="s">
        <v>347</v>
      </c>
      <c r="C1236" s="129">
        <v>177</v>
      </c>
      <c r="D1236" s="129">
        <v>67</v>
      </c>
      <c r="E1236" s="1">
        <v>397</v>
      </c>
      <c r="F1236" s="129">
        <v>433</v>
      </c>
      <c r="G1236" s="4">
        <v>0</v>
      </c>
      <c r="H1236" s="4">
        <v>1</v>
      </c>
      <c r="I1236" s="4">
        <v>0.68156424581005604</v>
      </c>
      <c r="J1236" s="129">
        <v>1000</v>
      </c>
      <c r="K1236" s="129"/>
      <c r="L1236" s="129">
        <v>0</v>
      </c>
      <c r="M1236" s="44" t="s">
        <v>95</v>
      </c>
    </row>
    <row r="1237" spans="1:13" x14ac:dyDescent="0.25">
      <c r="A1237" s="43" t="s">
        <v>1321</v>
      </c>
      <c r="B1237" s="1" t="s">
        <v>509</v>
      </c>
      <c r="C1237" s="129">
        <v>50</v>
      </c>
      <c r="D1237" s="129">
        <v>35</v>
      </c>
      <c r="E1237" s="1">
        <v>1071</v>
      </c>
      <c r="F1237" s="129">
        <v>1111</v>
      </c>
      <c r="G1237" s="4">
        <v>0</v>
      </c>
      <c r="H1237" s="4">
        <v>0</v>
      </c>
      <c r="I1237" s="4">
        <v>0.69565217391304401</v>
      </c>
      <c r="J1237" s="129">
        <v>1000</v>
      </c>
      <c r="K1237" s="129"/>
      <c r="L1237" s="129">
        <v>0</v>
      </c>
      <c r="M1237" s="44" t="s">
        <v>95</v>
      </c>
    </row>
    <row r="1238" spans="1:13" x14ac:dyDescent="0.25">
      <c r="A1238" s="43" t="s">
        <v>1594</v>
      </c>
      <c r="B1238" s="1" t="s">
        <v>726</v>
      </c>
      <c r="C1238" s="129">
        <v>29</v>
      </c>
      <c r="D1238" s="129">
        <v>61</v>
      </c>
      <c r="E1238" s="1">
        <v>938</v>
      </c>
      <c r="F1238" s="129">
        <v>1090</v>
      </c>
      <c r="G1238" s="4">
        <v>0</v>
      </c>
      <c r="H1238" s="4">
        <v>0</v>
      </c>
      <c r="I1238" s="4">
        <v>0.81294964028776995</v>
      </c>
      <c r="J1238" s="129">
        <v>1000</v>
      </c>
      <c r="K1238" s="129"/>
      <c r="L1238" s="129">
        <v>0</v>
      </c>
      <c r="M1238" s="44" t="s">
        <v>95</v>
      </c>
    </row>
    <row r="1239" spans="1:13" x14ac:dyDescent="0.25">
      <c r="A1239" s="43" t="s">
        <v>1633</v>
      </c>
      <c r="B1239" s="1" t="s">
        <v>345</v>
      </c>
      <c r="C1239" s="129">
        <v>347</v>
      </c>
      <c r="D1239" s="129">
        <v>100</v>
      </c>
      <c r="E1239" s="1">
        <v>344</v>
      </c>
      <c r="F1239" s="129">
        <v>363</v>
      </c>
      <c r="G1239" s="4">
        <v>0</v>
      </c>
      <c r="H1239" s="4">
        <v>0.57142857142857095</v>
      </c>
      <c r="I1239" s="4">
        <v>0.75</v>
      </c>
      <c r="J1239" s="129">
        <v>1000</v>
      </c>
      <c r="K1239" s="129"/>
      <c r="L1239" s="129">
        <v>0</v>
      </c>
      <c r="M1239" s="44" t="s">
        <v>95</v>
      </c>
    </row>
    <row r="1240" spans="1:13" x14ac:dyDescent="0.25">
      <c r="A1240" s="43" t="s">
        <v>1569</v>
      </c>
      <c r="B1240" s="1" t="s">
        <v>668</v>
      </c>
      <c r="C1240" s="129">
        <v>274</v>
      </c>
      <c r="D1240" s="129">
        <v>327</v>
      </c>
      <c r="E1240" s="1">
        <v>839</v>
      </c>
      <c r="F1240" s="129">
        <v>902</v>
      </c>
      <c r="G1240" s="4">
        <v>0</v>
      </c>
      <c r="H1240" s="4">
        <v>0.38888888888888901</v>
      </c>
      <c r="I1240" s="4">
        <v>0.79865771812080499</v>
      </c>
      <c r="J1240" s="129">
        <v>1000</v>
      </c>
      <c r="K1240" s="129"/>
      <c r="L1240" s="129">
        <v>0</v>
      </c>
      <c r="M1240" s="44" t="s">
        <v>95</v>
      </c>
    </row>
    <row r="1241" spans="1:13" x14ac:dyDescent="0.25">
      <c r="A1241" s="43" t="s">
        <v>1495</v>
      </c>
      <c r="B1241" s="1" t="s">
        <v>670</v>
      </c>
      <c r="C1241" s="129">
        <v>186</v>
      </c>
      <c r="D1241" s="129">
        <v>143</v>
      </c>
      <c r="E1241" s="1">
        <v>485</v>
      </c>
      <c r="F1241" s="129">
        <v>864</v>
      </c>
      <c r="G1241" s="4">
        <v>0</v>
      </c>
      <c r="H1241" s="4">
        <v>0.64285714285714302</v>
      </c>
      <c r="I1241" s="4">
        <v>0.79787234042553201</v>
      </c>
      <c r="J1241" s="129">
        <v>1000</v>
      </c>
      <c r="K1241" s="129"/>
      <c r="L1241" s="129">
        <v>0</v>
      </c>
      <c r="M1241" s="44" t="s">
        <v>95</v>
      </c>
    </row>
    <row r="1242" spans="1:13" x14ac:dyDescent="0.25">
      <c r="A1242" s="43" t="s">
        <v>1597</v>
      </c>
      <c r="B1242" s="1" t="s">
        <v>763</v>
      </c>
      <c r="C1242" s="129">
        <v>1350</v>
      </c>
      <c r="D1242" s="129">
        <v>801</v>
      </c>
      <c r="E1242" s="1">
        <v>346</v>
      </c>
      <c r="F1242" s="129">
        <v>359</v>
      </c>
      <c r="G1242" s="4">
        <v>0</v>
      </c>
      <c r="H1242" s="4">
        <v>0.55555555555555602</v>
      </c>
      <c r="I1242" s="4">
        <v>0.71636615811373106</v>
      </c>
      <c r="J1242" s="129">
        <v>1000</v>
      </c>
      <c r="K1242" s="129"/>
      <c r="L1242" s="129">
        <v>0</v>
      </c>
      <c r="M1242" s="44" t="s">
        <v>95</v>
      </c>
    </row>
    <row r="1243" spans="1:13" x14ac:dyDescent="0.25">
      <c r="A1243" s="43" t="s">
        <v>1613</v>
      </c>
      <c r="B1243" s="1" t="s">
        <v>732</v>
      </c>
      <c r="C1243" s="129">
        <v>31</v>
      </c>
      <c r="D1243" s="129">
        <v>59</v>
      </c>
      <c r="E1243" s="1">
        <v>811</v>
      </c>
      <c r="F1243" s="129">
        <v>845</v>
      </c>
      <c r="G1243" s="4">
        <v>0</v>
      </c>
      <c r="H1243" s="4">
        <v>0.5</v>
      </c>
      <c r="I1243" s="4">
        <v>0.77483443708609301</v>
      </c>
      <c r="J1243" s="129">
        <v>1000</v>
      </c>
      <c r="K1243" s="129"/>
      <c r="L1243" s="129">
        <v>0</v>
      </c>
      <c r="M1243" s="44" t="s">
        <v>95</v>
      </c>
    </row>
    <row r="1244" spans="1:13" x14ac:dyDescent="0.25">
      <c r="A1244" s="43" t="s">
        <v>1386</v>
      </c>
      <c r="B1244" s="1" t="s">
        <v>350</v>
      </c>
      <c r="C1244" s="129">
        <v>314</v>
      </c>
      <c r="D1244" s="129">
        <v>115</v>
      </c>
      <c r="E1244" s="1">
        <v>232</v>
      </c>
      <c r="F1244" s="129">
        <v>245</v>
      </c>
      <c r="G1244" s="4">
        <v>0</v>
      </c>
      <c r="H1244" s="4">
        <v>0.71428571428571397</v>
      </c>
      <c r="I1244" s="4">
        <v>0.63157894736842102</v>
      </c>
      <c r="J1244" s="129">
        <v>1000</v>
      </c>
      <c r="K1244" s="129"/>
      <c r="L1244" s="129">
        <v>0</v>
      </c>
      <c r="M1244" s="44" t="s">
        <v>95</v>
      </c>
    </row>
    <row r="1245" spans="1:13" x14ac:dyDescent="0.25">
      <c r="A1245" s="43" t="s">
        <v>5582</v>
      </c>
      <c r="B1245" s="1" t="s">
        <v>692</v>
      </c>
      <c r="C1245" s="129">
        <v>70</v>
      </c>
      <c r="D1245" s="129">
        <v>141</v>
      </c>
      <c r="E1245" s="1">
        <v>644</v>
      </c>
      <c r="F1245" s="129">
        <v>746</v>
      </c>
      <c r="G1245" s="4">
        <v>0</v>
      </c>
      <c r="H1245" s="4">
        <v>0.33333333333333298</v>
      </c>
      <c r="I1245" s="4">
        <v>0.76444444444444404</v>
      </c>
      <c r="J1245" s="129">
        <v>1000</v>
      </c>
      <c r="K1245" s="129"/>
      <c r="L1245" s="129">
        <v>0</v>
      </c>
      <c r="M1245" s="44" t="s">
        <v>95</v>
      </c>
    </row>
    <row r="1246" spans="1:13" x14ac:dyDescent="0.25">
      <c r="A1246" s="43" t="s">
        <v>1500</v>
      </c>
      <c r="B1246" s="1" t="s">
        <v>766</v>
      </c>
      <c r="C1246" s="129">
        <v>825</v>
      </c>
      <c r="D1246" s="129">
        <v>315</v>
      </c>
      <c r="E1246" s="1">
        <v>456</v>
      </c>
      <c r="F1246" s="129">
        <v>467</v>
      </c>
      <c r="G1246" s="4">
        <v>0</v>
      </c>
      <c r="H1246" s="4">
        <v>0.20512820512820501</v>
      </c>
      <c r="I1246" s="4">
        <v>0.69946524064171101</v>
      </c>
      <c r="J1246" s="129">
        <v>1000</v>
      </c>
      <c r="K1246" s="129"/>
      <c r="L1246" s="129">
        <v>0</v>
      </c>
      <c r="M1246" s="44" t="s">
        <v>95</v>
      </c>
    </row>
    <row r="1247" spans="1:13" x14ac:dyDescent="0.25">
      <c r="A1247" s="43" t="s">
        <v>5238</v>
      </c>
      <c r="B1247" s="1" t="s">
        <v>3507</v>
      </c>
      <c r="C1247" s="129">
        <v>646</v>
      </c>
      <c r="D1247" s="129">
        <v>520</v>
      </c>
      <c r="E1247" s="1">
        <v>657</v>
      </c>
      <c r="F1247" s="129">
        <v>712</v>
      </c>
      <c r="G1247" s="4">
        <v>0</v>
      </c>
      <c r="H1247" s="4">
        <v>0.44444444444444398</v>
      </c>
      <c r="I1247" s="4">
        <v>0.80666666666666598</v>
      </c>
      <c r="J1247" s="129">
        <v>1000</v>
      </c>
      <c r="K1247" s="129"/>
      <c r="L1247" s="129">
        <v>0</v>
      </c>
      <c r="M1247" s="44" t="s">
        <v>95</v>
      </c>
    </row>
    <row r="1248" spans="1:13" x14ac:dyDescent="0.25">
      <c r="A1248" s="43" t="s">
        <v>1554</v>
      </c>
      <c r="B1248" s="1" t="s">
        <v>765</v>
      </c>
      <c r="C1248" s="129">
        <v>4</v>
      </c>
      <c r="D1248" s="129">
        <v>5</v>
      </c>
      <c r="E1248" s="1">
        <v>426</v>
      </c>
      <c r="F1248" s="129">
        <v>1112</v>
      </c>
      <c r="G1248" s="4">
        <v>0</v>
      </c>
      <c r="H1248" s="4">
        <v>0</v>
      </c>
      <c r="I1248" s="4">
        <v>1</v>
      </c>
      <c r="J1248" s="129">
        <v>1000</v>
      </c>
      <c r="K1248" s="129"/>
      <c r="L1248" s="129">
        <v>0</v>
      </c>
      <c r="M1248" s="44" t="s">
        <v>95</v>
      </c>
    </row>
    <row r="1249" spans="1:13" x14ac:dyDescent="0.25">
      <c r="A1249" s="43" t="s">
        <v>5263</v>
      </c>
      <c r="B1249" s="1" t="s">
        <v>438</v>
      </c>
      <c r="C1249" s="129">
        <v>141</v>
      </c>
      <c r="D1249" s="129">
        <v>139</v>
      </c>
      <c r="E1249" s="1">
        <v>522</v>
      </c>
      <c r="F1249" s="129">
        <v>707</v>
      </c>
      <c r="G1249" s="4">
        <v>0</v>
      </c>
      <c r="H1249" s="4">
        <v>1</v>
      </c>
      <c r="I1249" s="4">
        <v>0.802120141342756</v>
      </c>
      <c r="J1249" s="129">
        <v>1000</v>
      </c>
      <c r="K1249" s="129"/>
      <c r="L1249" s="129">
        <v>0</v>
      </c>
      <c r="M1249" s="44" t="s">
        <v>95</v>
      </c>
    </row>
    <row r="1250" spans="1:13" x14ac:dyDescent="0.25">
      <c r="A1250" s="43" t="s">
        <v>1482</v>
      </c>
      <c r="B1250" s="1" t="s">
        <v>762</v>
      </c>
      <c r="C1250" s="129">
        <v>492</v>
      </c>
      <c r="D1250" s="129">
        <v>199</v>
      </c>
      <c r="E1250" s="1">
        <v>481</v>
      </c>
      <c r="F1250" s="129">
        <v>489</v>
      </c>
      <c r="G1250" s="4">
        <v>0</v>
      </c>
      <c r="H1250" s="4">
        <v>0.42307692307692302</v>
      </c>
      <c r="I1250" s="4">
        <v>0.71014492753623204</v>
      </c>
      <c r="J1250" s="129">
        <v>1000</v>
      </c>
      <c r="K1250" s="129"/>
      <c r="L1250" s="129">
        <v>0</v>
      </c>
      <c r="M1250" s="44" t="s">
        <v>95</v>
      </c>
    </row>
    <row r="1251" spans="1:13" x14ac:dyDescent="0.25">
      <c r="A1251" s="43" t="s">
        <v>5236</v>
      </c>
      <c r="B1251" s="1" t="s">
        <v>3335</v>
      </c>
      <c r="C1251" s="129">
        <v>547</v>
      </c>
      <c r="D1251" s="129">
        <v>555</v>
      </c>
      <c r="E1251" s="1">
        <v>665</v>
      </c>
      <c r="F1251" s="129">
        <v>704</v>
      </c>
      <c r="G1251" s="4">
        <v>0</v>
      </c>
      <c r="H1251" s="4">
        <v>0.75510204081632604</v>
      </c>
      <c r="I1251" s="4">
        <v>0.75706214689265505</v>
      </c>
      <c r="J1251" s="129">
        <v>1000</v>
      </c>
      <c r="K1251" s="129"/>
      <c r="L1251" s="129">
        <v>0</v>
      </c>
      <c r="M1251" s="44" t="s">
        <v>95</v>
      </c>
    </row>
    <row r="1252" spans="1:13" x14ac:dyDescent="0.25">
      <c r="A1252" s="43" t="s">
        <v>1513</v>
      </c>
      <c r="B1252" s="1" t="s">
        <v>338</v>
      </c>
      <c r="C1252" s="129">
        <v>754</v>
      </c>
      <c r="D1252" s="129">
        <v>617</v>
      </c>
      <c r="E1252" s="1">
        <v>464</v>
      </c>
      <c r="F1252" s="129">
        <v>538</v>
      </c>
      <c r="G1252" s="4">
        <v>0</v>
      </c>
      <c r="H1252" s="4">
        <v>0.60655737704918</v>
      </c>
      <c r="I1252" s="4">
        <v>0.70382165605095504</v>
      </c>
      <c r="J1252" s="129">
        <v>1000</v>
      </c>
      <c r="K1252" s="129"/>
      <c r="L1252" s="129">
        <v>0</v>
      </c>
      <c r="M1252" s="44" t="s">
        <v>95</v>
      </c>
    </row>
    <row r="1253" spans="1:13" x14ac:dyDescent="0.25">
      <c r="A1253" s="43" t="s">
        <v>5303</v>
      </c>
      <c r="B1253" s="1" t="s">
        <v>3006</v>
      </c>
      <c r="C1253" s="129">
        <v>604</v>
      </c>
      <c r="D1253" s="129">
        <v>454</v>
      </c>
      <c r="E1253" s="1">
        <v>573</v>
      </c>
      <c r="F1253" s="129">
        <v>701</v>
      </c>
      <c r="G1253" s="4">
        <v>0</v>
      </c>
      <c r="H1253" s="4">
        <v>0.91666666666666596</v>
      </c>
      <c r="I1253" s="4">
        <v>0.82519685039370105</v>
      </c>
      <c r="J1253" s="129">
        <v>1000</v>
      </c>
      <c r="K1253" s="129"/>
      <c r="L1253" s="129">
        <v>0</v>
      </c>
      <c r="M1253" s="44" t="s">
        <v>95</v>
      </c>
    </row>
    <row r="1254" spans="1:13" x14ac:dyDescent="0.25">
      <c r="A1254" s="43" t="s">
        <v>5944</v>
      </c>
      <c r="B1254" s="1" t="s">
        <v>337</v>
      </c>
      <c r="C1254" s="129">
        <v>725</v>
      </c>
      <c r="D1254" s="129">
        <v>686</v>
      </c>
      <c r="E1254" s="1">
        <v>412</v>
      </c>
      <c r="F1254" s="129">
        <v>493</v>
      </c>
      <c r="G1254" s="4">
        <v>0</v>
      </c>
      <c r="H1254" s="4">
        <v>0.786885245901639</v>
      </c>
      <c r="I1254" s="4">
        <v>0.73199999999999998</v>
      </c>
      <c r="J1254" s="129">
        <v>1000</v>
      </c>
      <c r="K1254" s="129"/>
      <c r="L1254" s="129">
        <v>0</v>
      </c>
      <c r="M1254" s="44" t="s">
        <v>95</v>
      </c>
    </row>
    <row r="1255" spans="1:13" x14ac:dyDescent="0.25">
      <c r="A1255" s="43" t="s">
        <v>1342</v>
      </c>
      <c r="B1255" s="1" t="s">
        <v>755</v>
      </c>
      <c r="C1255" s="129">
        <v>427</v>
      </c>
      <c r="D1255" s="129">
        <v>402</v>
      </c>
      <c r="E1255" s="1">
        <v>681</v>
      </c>
      <c r="F1255" s="129">
        <v>699</v>
      </c>
      <c r="G1255" s="4">
        <v>0</v>
      </c>
      <c r="H1255" s="4">
        <v>-1</v>
      </c>
      <c r="I1255" s="4">
        <v>0.62253521126760603</v>
      </c>
      <c r="J1255" s="129">
        <v>1000</v>
      </c>
      <c r="K1255" s="129"/>
      <c r="L1255" s="129">
        <v>0</v>
      </c>
      <c r="M1255" s="44" t="s">
        <v>95</v>
      </c>
    </row>
    <row r="1256" spans="1:13" x14ac:dyDescent="0.25">
      <c r="A1256" s="43" t="s">
        <v>1451</v>
      </c>
      <c r="B1256" s="1" t="s">
        <v>332</v>
      </c>
      <c r="C1256" s="129">
        <v>284</v>
      </c>
      <c r="D1256" s="129">
        <v>229</v>
      </c>
      <c r="E1256" s="1">
        <v>448</v>
      </c>
      <c r="F1256" s="129">
        <v>570</v>
      </c>
      <c r="G1256" s="4">
        <v>0</v>
      </c>
      <c r="H1256" s="4">
        <v>0.4</v>
      </c>
      <c r="I1256" s="4">
        <v>0.72</v>
      </c>
      <c r="J1256" s="129">
        <v>1000</v>
      </c>
      <c r="K1256" s="129"/>
      <c r="L1256" s="129">
        <v>0</v>
      </c>
      <c r="M1256" s="44" t="s">
        <v>95</v>
      </c>
    </row>
    <row r="1257" spans="1:13" x14ac:dyDescent="0.25">
      <c r="A1257" s="43" t="s">
        <v>1551</v>
      </c>
      <c r="B1257" s="1" t="s">
        <v>330</v>
      </c>
      <c r="C1257" s="129">
        <v>1249</v>
      </c>
      <c r="D1257" s="129">
        <v>196</v>
      </c>
      <c r="E1257" s="1">
        <v>173</v>
      </c>
      <c r="F1257" s="129">
        <v>184</v>
      </c>
      <c r="G1257" s="4">
        <v>0</v>
      </c>
      <c r="H1257" s="4">
        <v>0.26785714285714302</v>
      </c>
      <c r="I1257" s="4">
        <v>0.53874269005847997</v>
      </c>
      <c r="J1257" s="129">
        <v>1000</v>
      </c>
      <c r="K1257" s="129"/>
      <c r="L1257" s="129">
        <v>0</v>
      </c>
      <c r="M1257" s="44" t="s">
        <v>95</v>
      </c>
    </row>
    <row r="1258" spans="1:13" x14ac:dyDescent="0.25">
      <c r="A1258" s="43" t="s">
        <v>1546</v>
      </c>
      <c r="B1258" s="1" t="s">
        <v>331</v>
      </c>
      <c r="C1258" s="129">
        <v>176</v>
      </c>
      <c r="D1258" s="129">
        <v>31</v>
      </c>
      <c r="E1258" s="1">
        <v>470</v>
      </c>
      <c r="F1258" s="129">
        <v>492</v>
      </c>
      <c r="G1258" s="4">
        <v>0</v>
      </c>
      <c r="H1258" s="4">
        <v>0</v>
      </c>
      <c r="I1258" s="4">
        <v>0.64137931034482798</v>
      </c>
      <c r="J1258" s="129">
        <v>1000</v>
      </c>
      <c r="K1258" s="129"/>
      <c r="L1258" s="129">
        <v>0</v>
      </c>
      <c r="M1258" s="44" t="s">
        <v>95</v>
      </c>
    </row>
    <row r="1259" spans="1:13" x14ac:dyDescent="0.25">
      <c r="A1259" s="43" t="s">
        <v>5233</v>
      </c>
      <c r="B1259" s="1" t="s">
        <v>2980</v>
      </c>
      <c r="C1259" s="129">
        <v>138</v>
      </c>
      <c r="D1259" s="129">
        <v>128</v>
      </c>
      <c r="E1259" s="1">
        <v>528</v>
      </c>
      <c r="F1259" s="129">
        <v>690</v>
      </c>
      <c r="G1259" s="4">
        <v>0</v>
      </c>
      <c r="H1259" s="4">
        <v>0.85714285714285698</v>
      </c>
      <c r="I1259" s="4">
        <v>0.72903225806451599</v>
      </c>
      <c r="J1259" s="129">
        <v>1000</v>
      </c>
      <c r="K1259" s="129"/>
      <c r="L1259" s="129">
        <v>0</v>
      </c>
      <c r="M1259" s="44" t="s">
        <v>95</v>
      </c>
    </row>
    <row r="1260" spans="1:13" x14ac:dyDescent="0.25">
      <c r="A1260" s="43" t="s">
        <v>5239</v>
      </c>
      <c r="B1260" s="1" t="s">
        <v>3541</v>
      </c>
      <c r="C1260" s="129">
        <v>869</v>
      </c>
      <c r="D1260" s="129">
        <v>390</v>
      </c>
      <c r="E1260" s="1">
        <v>659</v>
      </c>
      <c r="F1260" s="129">
        <v>670</v>
      </c>
      <c r="G1260" s="4">
        <v>0</v>
      </c>
      <c r="H1260" s="4">
        <v>-0.125</v>
      </c>
      <c r="I1260" s="4">
        <v>0.50635593220339004</v>
      </c>
      <c r="J1260" s="129">
        <v>1000</v>
      </c>
      <c r="K1260" s="129"/>
      <c r="L1260" s="129">
        <v>0</v>
      </c>
      <c r="M1260" s="44" t="s">
        <v>95</v>
      </c>
    </row>
    <row r="1261" spans="1:13" x14ac:dyDescent="0.25">
      <c r="A1261" s="43" t="s">
        <v>1578</v>
      </c>
      <c r="B1261" s="1" t="s">
        <v>334</v>
      </c>
      <c r="C1261" s="129">
        <v>264</v>
      </c>
      <c r="D1261" s="129">
        <v>73</v>
      </c>
      <c r="E1261" s="1">
        <v>753</v>
      </c>
      <c r="F1261" s="129">
        <v>772</v>
      </c>
      <c r="G1261" s="4">
        <v>0</v>
      </c>
      <c r="H1261" s="4">
        <v>1</v>
      </c>
      <c r="I1261" s="4">
        <v>0.67518248175182505</v>
      </c>
      <c r="J1261" s="129">
        <v>1000</v>
      </c>
      <c r="K1261" s="129"/>
      <c r="L1261" s="129">
        <v>0</v>
      </c>
      <c r="M1261" s="44" t="s">
        <v>95</v>
      </c>
    </row>
    <row r="1262" spans="1:13" x14ac:dyDescent="0.25">
      <c r="A1262" s="43" t="s">
        <v>1443</v>
      </c>
      <c r="B1262" s="1" t="s">
        <v>740</v>
      </c>
      <c r="C1262" s="129">
        <v>911</v>
      </c>
      <c r="D1262" s="129">
        <v>523</v>
      </c>
      <c r="E1262" s="1">
        <v>647</v>
      </c>
      <c r="F1262" s="129">
        <v>663</v>
      </c>
      <c r="G1262" s="4">
        <v>0</v>
      </c>
      <c r="H1262" s="4">
        <v>0.7</v>
      </c>
      <c r="I1262" s="4">
        <v>0.60950173812282704</v>
      </c>
      <c r="J1262" s="129">
        <v>1000</v>
      </c>
      <c r="K1262" s="129"/>
      <c r="L1262" s="129">
        <v>0</v>
      </c>
      <c r="M1262" s="44" t="s">
        <v>95</v>
      </c>
    </row>
    <row r="1263" spans="1:13" x14ac:dyDescent="0.25">
      <c r="A1263" s="43" t="s">
        <v>1514</v>
      </c>
      <c r="B1263" s="1" t="s">
        <v>768</v>
      </c>
      <c r="C1263" s="129">
        <v>965</v>
      </c>
      <c r="D1263" s="129">
        <v>644</v>
      </c>
      <c r="E1263" s="1">
        <v>444</v>
      </c>
      <c r="F1263" s="129">
        <v>459</v>
      </c>
      <c r="G1263" s="4">
        <v>0</v>
      </c>
      <c r="H1263" s="4">
        <v>0.75</v>
      </c>
      <c r="I1263" s="4">
        <v>0.683440073193047</v>
      </c>
      <c r="J1263" s="129">
        <v>1000</v>
      </c>
      <c r="K1263" s="129"/>
      <c r="L1263" s="129">
        <v>0</v>
      </c>
      <c r="M1263" s="44" t="s">
        <v>95</v>
      </c>
    </row>
    <row r="1264" spans="1:13" x14ac:dyDescent="0.25">
      <c r="A1264" s="43" t="s">
        <v>5240</v>
      </c>
      <c r="B1264" s="1" t="s">
        <v>3392</v>
      </c>
      <c r="C1264" s="129">
        <v>778</v>
      </c>
      <c r="D1264" s="129">
        <v>559</v>
      </c>
      <c r="E1264" s="1">
        <v>638</v>
      </c>
      <c r="F1264" s="129">
        <v>661</v>
      </c>
      <c r="G1264" s="4">
        <v>0</v>
      </c>
      <c r="H1264" s="4">
        <v>0.5</v>
      </c>
      <c r="I1264" s="4">
        <v>0.81508875739645004</v>
      </c>
      <c r="J1264" s="129">
        <v>1000</v>
      </c>
      <c r="K1264" s="129"/>
      <c r="L1264" s="129">
        <v>0</v>
      </c>
      <c r="M1264" s="44" t="s">
        <v>95</v>
      </c>
    </row>
    <row r="1265" spans="1:13" x14ac:dyDescent="0.25">
      <c r="A1265" s="43" t="s">
        <v>1492</v>
      </c>
      <c r="B1265" s="1" t="s">
        <v>767</v>
      </c>
      <c r="C1265" s="129">
        <v>557</v>
      </c>
      <c r="D1265" s="129">
        <v>264</v>
      </c>
      <c r="E1265" s="1">
        <v>469</v>
      </c>
      <c r="F1265" s="129">
        <v>477</v>
      </c>
      <c r="G1265" s="4">
        <v>0</v>
      </c>
      <c r="H1265" s="4">
        <v>0.48148148148148101</v>
      </c>
      <c r="I1265" s="4">
        <v>0.71617647058823497</v>
      </c>
      <c r="J1265" s="129">
        <v>1000</v>
      </c>
      <c r="K1265" s="129"/>
      <c r="L1265" s="129">
        <v>0</v>
      </c>
      <c r="M1265" s="44" t="s">
        <v>95</v>
      </c>
    </row>
    <row r="1266" spans="1:13" x14ac:dyDescent="0.25">
      <c r="A1266" s="43" t="s">
        <v>5945</v>
      </c>
      <c r="B1266" s="1" t="s">
        <v>600</v>
      </c>
      <c r="C1266" s="129">
        <v>356</v>
      </c>
      <c r="D1266" s="129">
        <v>267</v>
      </c>
      <c r="E1266" s="1">
        <v>524</v>
      </c>
      <c r="F1266" s="129">
        <v>658</v>
      </c>
      <c r="G1266" s="4">
        <v>0</v>
      </c>
      <c r="H1266" s="4">
        <v>0.64285714285714302</v>
      </c>
      <c r="I1266" s="4">
        <v>0.86111111111111105</v>
      </c>
      <c r="J1266" s="129">
        <v>1000</v>
      </c>
      <c r="K1266" s="129"/>
      <c r="L1266" s="129">
        <v>0</v>
      </c>
      <c r="M1266" s="44" t="s">
        <v>95</v>
      </c>
    </row>
    <row r="1267" spans="1:13" x14ac:dyDescent="0.25">
      <c r="A1267" s="43" t="s">
        <v>1445</v>
      </c>
      <c r="B1267" s="1" t="s">
        <v>760</v>
      </c>
      <c r="C1267" s="129">
        <v>254</v>
      </c>
      <c r="D1267" s="129">
        <v>181</v>
      </c>
      <c r="E1267" s="1">
        <v>698</v>
      </c>
      <c r="F1267" s="129">
        <v>712</v>
      </c>
      <c r="G1267" s="4">
        <v>0</v>
      </c>
      <c r="H1267" s="4">
        <v>0.625</v>
      </c>
      <c r="I1267" s="4">
        <v>0.73255813953488402</v>
      </c>
      <c r="J1267" s="129">
        <v>1000</v>
      </c>
      <c r="K1267" s="129"/>
      <c r="L1267" s="129">
        <v>0</v>
      </c>
      <c r="M1267" s="44" t="s">
        <v>95</v>
      </c>
    </row>
    <row r="1268" spans="1:13" x14ac:dyDescent="0.25">
      <c r="A1268" s="43" t="s">
        <v>5583</v>
      </c>
      <c r="B1268" s="1" t="s">
        <v>3055</v>
      </c>
      <c r="C1268" s="129">
        <v>603</v>
      </c>
      <c r="D1268" s="129">
        <v>337</v>
      </c>
      <c r="E1268" s="1">
        <v>634</v>
      </c>
      <c r="F1268" s="129">
        <v>645</v>
      </c>
      <c r="G1268" s="4">
        <v>0</v>
      </c>
      <c r="H1268" s="4">
        <v>0.33333333333333298</v>
      </c>
      <c r="I1268" s="4">
        <v>0.56199460916442001</v>
      </c>
      <c r="J1268" s="129">
        <v>1000</v>
      </c>
      <c r="K1268" s="129"/>
      <c r="L1268" s="129">
        <v>0</v>
      </c>
      <c r="M1268" s="44" t="s">
        <v>95</v>
      </c>
    </row>
    <row r="1269" spans="1:13" x14ac:dyDescent="0.25">
      <c r="A1269" s="43" t="s">
        <v>1535</v>
      </c>
      <c r="B1269" s="1" t="s">
        <v>341</v>
      </c>
      <c r="C1269" s="129">
        <v>641</v>
      </c>
      <c r="D1269" s="129">
        <v>336</v>
      </c>
      <c r="E1269" s="1">
        <v>493</v>
      </c>
      <c r="F1269" s="129">
        <v>516</v>
      </c>
      <c r="G1269" s="4">
        <v>0</v>
      </c>
      <c r="H1269" s="4">
        <v>0.476190476190476</v>
      </c>
      <c r="I1269" s="4">
        <v>0.70145631067961201</v>
      </c>
      <c r="J1269" s="129">
        <v>1000</v>
      </c>
      <c r="K1269" s="129"/>
      <c r="L1269" s="129">
        <v>0</v>
      </c>
      <c r="M1269" s="44" t="s">
        <v>95</v>
      </c>
    </row>
    <row r="1270" spans="1:13" x14ac:dyDescent="0.25">
      <c r="A1270" s="43" t="s">
        <v>5578</v>
      </c>
      <c r="B1270" s="1" t="s">
        <v>694</v>
      </c>
      <c r="C1270" s="129">
        <v>46</v>
      </c>
      <c r="D1270" s="129">
        <v>74</v>
      </c>
      <c r="E1270" s="1">
        <v>598</v>
      </c>
      <c r="F1270" s="129">
        <v>630</v>
      </c>
      <c r="G1270" s="4">
        <v>0</v>
      </c>
      <c r="H1270" s="4">
        <v>0.16666666666666699</v>
      </c>
      <c r="I1270" s="4">
        <v>0.74111675126903598</v>
      </c>
      <c r="J1270" s="129">
        <v>1000</v>
      </c>
      <c r="K1270" s="129"/>
      <c r="L1270" s="129">
        <v>0</v>
      </c>
      <c r="M1270" s="44" t="s">
        <v>95</v>
      </c>
    </row>
    <row r="1271" spans="1:13" x14ac:dyDescent="0.25">
      <c r="A1271" s="43" t="s">
        <v>1601</v>
      </c>
      <c r="B1271" s="1" t="s">
        <v>342</v>
      </c>
      <c r="C1271" s="129">
        <v>1275</v>
      </c>
      <c r="D1271" s="129">
        <v>860</v>
      </c>
      <c r="E1271" s="1">
        <v>352</v>
      </c>
      <c r="F1271" s="129">
        <v>390</v>
      </c>
      <c r="G1271" s="4">
        <v>0</v>
      </c>
      <c r="H1271" s="4">
        <v>0.73170731707317105</v>
      </c>
      <c r="I1271" s="4">
        <v>0.72429906542056099</v>
      </c>
      <c r="J1271" s="129">
        <v>1000</v>
      </c>
      <c r="K1271" s="129"/>
      <c r="L1271" s="129">
        <v>0</v>
      </c>
      <c r="M1271" s="44" t="s">
        <v>95</v>
      </c>
    </row>
    <row r="1272" spans="1:13" x14ac:dyDescent="0.25">
      <c r="A1272" s="43" t="s">
        <v>5245</v>
      </c>
      <c r="B1272" s="1" t="s">
        <v>3022</v>
      </c>
      <c r="C1272" s="129">
        <v>949</v>
      </c>
      <c r="D1272" s="129">
        <v>772</v>
      </c>
      <c r="E1272" s="1">
        <v>591</v>
      </c>
      <c r="F1272" s="129">
        <v>628</v>
      </c>
      <c r="G1272" s="4">
        <v>0</v>
      </c>
      <c r="H1272" s="4">
        <v>0.63043478260869601</v>
      </c>
      <c r="I1272" s="4">
        <v>0.78585858585858603</v>
      </c>
      <c r="J1272" s="129">
        <v>1000</v>
      </c>
      <c r="K1272" s="129"/>
      <c r="L1272" s="129">
        <v>0</v>
      </c>
      <c r="M1272" s="44" t="s">
        <v>95</v>
      </c>
    </row>
    <row r="1273" spans="1:13" x14ac:dyDescent="0.25">
      <c r="A1273" s="43" t="s">
        <v>5247</v>
      </c>
      <c r="B1273" s="1" t="s">
        <v>339</v>
      </c>
      <c r="C1273" s="129">
        <v>848</v>
      </c>
      <c r="D1273" s="129">
        <v>1008</v>
      </c>
      <c r="E1273" s="1">
        <v>438</v>
      </c>
      <c r="F1273" s="129">
        <v>500</v>
      </c>
      <c r="G1273" s="4">
        <v>0</v>
      </c>
      <c r="H1273" s="4">
        <v>0.73972602739726001</v>
      </c>
      <c r="I1273" s="4">
        <v>0.70756880733945005</v>
      </c>
      <c r="J1273" s="129">
        <v>1000</v>
      </c>
      <c r="K1273" s="129"/>
      <c r="L1273" s="129">
        <v>0</v>
      </c>
      <c r="M1273" s="44" t="s">
        <v>95</v>
      </c>
    </row>
    <row r="1274" spans="1:13" x14ac:dyDescent="0.25">
      <c r="A1274" s="43" t="s">
        <v>5249</v>
      </c>
      <c r="B1274" s="1" t="s">
        <v>3551</v>
      </c>
      <c r="C1274" s="129">
        <v>662</v>
      </c>
      <c r="D1274" s="129">
        <v>468</v>
      </c>
      <c r="E1274" s="1">
        <v>601</v>
      </c>
      <c r="F1274" s="129">
        <v>621</v>
      </c>
      <c r="G1274" s="4">
        <v>0</v>
      </c>
      <c r="H1274" s="4">
        <v>0.5</v>
      </c>
      <c r="I1274" s="4">
        <v>0.50401284109149302</v>
      </c>
      <c r="J1274" s="129">
        <v>1000</v>
      </c>
      <c r="K1274" s="129"/>
      <c r="L1274" s="129">
        <v>0</v>
      </c>
      <c r="M1274" s="44" t="s">
        <v>95</v>
      </c>
    </row>
    <row r="1275" spans="1:13" x14ac:dyDescent="0.25">
      <c r="A1275" s="43" t="s">
        <v>5248</v>
      </c>
      <c r="B1275" s="1" t="s">
        <v>340</v>
      </c>
      <c r="C1275" s="129">
        <v>448</v>
      </c>
      <c r="D1275" s="129">
        <v>266</v>
      </c>
      <c r="E1275" s="1">
        <v>452</v>
      </c>
      <c r="F1275" s="129">
        <v>483</v>
      </c>
      <c r="G1275" s="4">
        <v>0</v>
      </c>
      <c r="H1275" s="4">
        <v>0.84210526315789502</v>
      </c>
      <c r="I1275" s="4">
        <v>0.72</v>
      </c>
      <c r="J1275" s="129">
        <v>1000</v>
      </c>
      <c r="K1275" s="129"/>
      <c r="L1275" s="129">
        <v>0</v>
      </c>
      <c r="M1275" s="44" t="s">
        <v>95</v>
      </c>
    </row>
    <row r="1276" spans="1:13" x14ac:dyDescent="0.25">
      <c r="A1276" s="43" t="s">
        <v>1422</v>
      </c>
      <c r="B1276" s="1" t="s">
        <v>689</v>
      </c>
      <c r="C1276" s="129">
        <v>192</v>
      </c>
      <c r="D1276" s="129">
        <v>223</v>
      </c>
      <c r="E1276" s="1">
        <v>614</v>
      </c>
      <c r="F1276" s="129">
        <v>620</v>
      </c>
      <c r="G1276" s="4">
        <v>0</v>
      </c>
      <c r="H1276" s="4">
        <v>0.1</v>
      </c>
      <c r="I1276" s="4">
        <v>0.54794520547945202</v>
      </c>
      <c r="J1276" s="129">
        <v>1000</v>
      </c>
      <c r="K1276" s="129"/>
      <c r="L1276" s="129">
        <v>0</v>
      </c>
      <c r="M1276" s="44" t="s">
        <v>95</v>
      </c>
    </row>
    <row r="1277" spans="1:13" x14ac:dyDescent="0.25">
      <c r="A1277" s="43" t="s">
        <v>5250</v>
      </c>
      <c r="B1277" s="1" t="s">
        <v>761</v>
      </c>
      <c r="C1277" s="129">
        <v>1285</v>
      </c>
      <c r="D1277" s="129">
        <v>499</v>
      </c>
      <c r="E1277" s="1">
        <v>383</v>
      </c>
      <c r="F1277" s="129">
        <v>391</v>
      </c>
      <c r="G1277" s="4">
        <v>0</v>
      </c>
      <c r="H1277" s="4">
        <v>0.22222222222222199</v>
      </c>
      <c r="I1277" s="4">
        <v>0.71134868421052599</v>
      </c>
      <c r="J1277" s="129">
        <v>1000</v>
      </c>
      <c r="K1277" s="129"/>
      <c r="L1277" s="129">
        <v>0</v>
      </c>
      <c r="M1277" s="44" t="s">
        <v>95</v>
      </c>
    </row>
    <row r="1278" spans="1:13" x14ac:dyDescent="0.25">
      <c r="A1278" s="43" t="s">
        <v>5251</v>
      </c>
      <c r="B1278" s="1" t="s">
        <v>1637</v>
      </c>
      <c r="C1278" s="129">
        <v>507</v>
      </c>
      <c r="D1278" s="129">
        <v>188</v>
      </c>
      <c r="E1278" s="1">
        <v>393</v>
      </c>
      <c r="F1278" s="129">
        <v>409</v>
      </c>
      <c r="G1278" s="4">
        <v>0</v>
      </c>
      <c r="H1278" s="4">
        <v>1</v>
      </c>
      <c r="I1278" s="4">
        <v>0.717741935483871</v>
      </c>
      <c r="J1278" s="129">
        <v>1000</v>
      </c>
      <c r="K1278" s="129"/>
      <c r="L1278" s="129">
        <v>0</v>
      </c>
      <c r="M1278" s="44" t="s">
        <v>95</v>
      </c>
    </row>
    <row r="1279" spans="1:13" x14ac:dyDescent="0.25">
      <c r="A1279" s="43" t="s">
        <v>1542</v>
      </c>
      <c r="B1279" s="1" t="s">
        <v>351</v>
      </c>
      <c r="C1279" s="129">
        <v>200</v>
      </c>
      <c r="D1279" s="129">
        <v>93</v>
      </c>
      <c r="E1279" s="1">
        <v>592</v>
      </c>
      <c r="F1279" s="129">
        <v>616</v>
      </c>
      <c r="G1279" s="4">
        <v>0</v>
      </c>
      <c r="H1279" s="4">
        <v>0.4</v>
      </c>
      <c r="I1279" s="4">
        <v>0.55952380952380998</v>
      </c>
      <c r="J1279" s="129">
        <v>1000</v>
      </c>
      <c r="K1279" s="129"/>
      <c r="L1279" s="129">
        <v>0</v>
      </c>
      <c r="M1279" s="44" t="s">
        <v>95</v>
      </c>
    </row>
    <row r="1280" spans="1:13" x14ac:dyDescent="0.25">
      <c r="A1280" s="43" t="s">
        <v>5253</v>
      </c>
      <c r="B1280" s="1" t="s">
        <v>1640</v>
      </c>
      <c r="C1280" s="129">
        <v>275</v>
      </c>
      <c r="D1280" s="129">
        <v>152</v>
      </c>
      <c r="E1280" s="1">
        <v>495</v>
      </c>
      <c r="F1280" s="129">
        <v>529</v>
      </c>
      <c r="G1280" s="4">
        <v>0</v>
      </c>
      <c r="H1280" s="4">
        <v>0.54545454545454497</v>
      </c>
      <c r="I1280" s="4">
        <v>0.63135593220339004</v>
      </c>
      <c r="J1280" s="129">
        <v>1000</v>
      </c>
      <c r="K1280" s="129"/>
      <c r="L1280" s="129">
        <v>0</v>
      </c>
      <c r="M1280" s="44" t="s">
        <v>95</v>
      </c>
    </row>
    <row r="1281" spans="1:13" x14ac:dyDescent="0.25">
      <c r="A1281" s="43" t="s">
        <v>1544</v>
      </c>
      <c r="B1281" s="1" t="s">
        <v>730</v>
      </c>
      <c r="C1281" s="129">
        <v>379</v>
      </c>
      <c r="D1281" s="129">
        <v>306</v>
      </c>
      <c r="E1281" s="1">
        <v>597</v>
      </c>
      <c r="F1281" s="129">
        <v>616</v>
      </c>
      <c r="G1281" s="4">
        <v>0</v>
      </c>
      <c r="H1281" s="4">
        <v>0.26315789473684198</v>
      </c>
      <c r="I1281" s="4">
        <v>0.80749574105621802</v>
      </c>
      <c r="J1281" s="129">
        <v>1000</v>
      </c>
      <c r="K1281" s="129"/>
      <c r="L1281" s="129">
        <v>0</v>
      </c>
      <c r="M1281" s="44" t="s">
        <v>95</v>
      </c>
    </row>
    <row r="1282" spans="1:13" x14ac:dyDescent="0.25">
      <c r="A1282" s="43" t="s">
        <v>5255</v>
      </c>
      <c r="B1282" s="1" t="s">
        <v>3052</v>
      </c>
      <c r="C1282" s="129">
        <v>1285</v>
      </c>
      <c r="D1282" s="129">
        <v>478</v>
      </c>
      <c r="E1282" s="1">
        <v>449</v>
      </c>
      <c r="F1282" s="129">
        <v>459</v>
      </c>
      <c r="G1282" s="4">
        <v>0</v>
      </c>
      <c r="H1282" s="4">
        <v>0.47916666666666702</v>
      </c>
      <c r="I1282" s="4">
        <v>0.69687249398556494</v>
      </c>
      <c r="J1282" s="129">
        <v>1000</v>
      </c>
      <c r="K1282" s="129"/>
      <c r="L1282" s="129">
        <v>0</v>
      </c>
      <c r="M1282" s="44" t="s">
        <v>95</v>
      </c>
    </row>
    <row r="1283" spans="1:13" x14ac:dyDescent="0.25">
      <c r="A1283" s="43" t="s">
        <v>5317</v>
      </c>
      <c r="B1283" s="1" t="s">
        <v>2918</v>
      </c>
      <c r="C1283" s="129">
        <v>883</v>
      </c>
      <c r="D1283" s="129">
        <v>670</v>
      </c>
      <c r="E1283" s="1">
        <v>591</v>
      </c>
      <c r="F1283" s="129">
        <v>614</v>
      </c>
      <c r="G1283" s="4">
        <v>0</v>
      </c>
      <c r="H1283" s="4">
        <v>0.58620689655172398</v>
      </c>
      <c r="I1283" s="4">
        <v>0.81540203850509596</v>
      </c>
      <c r="J1283" s="129">
        <v>1000</v>
      </c>
      <c r="K1283" s="129"/>
      <c r="L1283" s="129">
        <v>0</v>
      </c>
      <c r="M1283" s="44" t="s">
        <v>95</v>
      </c>
    </row>
    <row r="1284" spans="1:13" x14ac:dyDescent="0.25">
      <c r="A1284" s="43" t="s">
        <v>5258</v>
      </c>
      <c r="B1284" s="1" t="s">
        <v>3226</v>
      </c>
      <c r="C1284" s="129">
        <v>925</v>
      </c>
      <c r="D1284" s="129">
        <v>249</v>
      </c>
      <c r="E1284" s="1">
        <v>442</v>
      </c>
      <c r="F1284" s="129">
        <v>449</v>
      </c>
      <c r="G1284" s="4">
        <v>0</v>
      </c>
      <c r="H1284" s="4">
        <v>-0.13043478260869601</v>
      </c>
      <c r="I1284" s="4">
        <v>0.64336283185840704</v>
      </c>
      <c r="J1284" s="129">
        <v>1000</v>
      </c>
      <c r="K1284" s="129"/>
      <c r="L1284" s="129">
        <v>0</v>
      </c>
      <c r="M1284" s="44" t="s">
        <v>95</v>
      </c>
    </row>
    <row r="1285" spans="1:13" x14ac:dyDescent="0.25">
      <c r="A1285" s="43" t="s">
        <v>5288</v>
      </c>
      <c r="B1285" s="1" t="s">
        <v>3550</v>
      </c>
      <c r="C1285" s="129">
        <v>632</v>
      </c>
      <c r="D1285" s="129">
        <v>368</v>
      </c>
      <c r="E1285" s="1">
        <v>605</v>
      </c>
      <c r="F1285" s="129">
        <v>614</v>
      </c>
      <c r="G1285" s="4">
        <v>0</v>
      </c>
      <c r="H1285" s="4">
        <v>0.71428571428571397</v>
      </c>
      <c r="I1285" s="4">
        <v>0.56062581486310303</v>
      </c>
      <c r="J1285" s="129">
        <v>1000</v>
      </c>
      <c r="K1285" s="129"/>
      <c r="L1285" s="129">
        <v>0</v>
      </c>
      <c r="M1285" s="44" t="s">
        <v>95</v>
      </c>
    </row>
    <row r="1286" spans="1:13" x14ac:dyDescent="0.25">
      <c r="A1286" s="43" t="s">
        <v>5259</v>
      </c>
      <c r="B1286" s="1" t="s">
        <v>3212</v>
      </c>
      <c r="C1286" s="129">
        <v>1199</v>
      </c>
      <c r="D1286" s="129">
        <v>321</v>
      </c>
      <c r="E1286" s="1">
        <v>371</v>
      </c>
      <c r="F1286" s="129">
        <v>384</v>
      </c>
      <c r="G1286" s="4">
        <v>0</v>
      </c>
      <c r="H1286" s="4">
        <v>0.64285714285714302</v>
      </c>
      <c r="I1286" s="4">
        <v>0.72853185595567904</v>
      </c>
      <c r="J1286" s="129">
        <v>1000</v>
      </c>
      <c r="K1286" s="129"/>
      <c r="L1286" s="129">
        <v>0</v>
      </c>
      <c r="M1286" s="44" t="s">
        <v>95</v>
      </c>
    </row>
    <row r="1287" spans="1:13" x14ac:dyDescent="0.25">
      <c r="A1287" s="43" t="s">
        <v>1407</v>
      </c>
      <c r="B1287" s="1" t="s">
        <v>749</v>
      </c>
      <c r="C1287" s="129">
        <v>153</v>
      </c>
      <c r="D1287" s="129">
        <v>150</v>
      </c>
      <c r="E1287" s="1">
        <v>602</v>
      </c>
      <c r="F1287" s="129">
        <v>609</v>
      </c>
      <c r="G1287" s="4">
        <v>0</v>
      </c>
      <c r="H1287" s="4">
        <v>0</v>
      </c>
      <c r="I1287" s="4">
        <v>0.53488372093023195</v>
      </c>
      <c r="J1287" s="129">
        <v>1000</v>
      </c>
      <c r="K1287" s="129"/>
      <c r="L1287" s="129">
        <v>0</v>
      </c>
      <c r="M1287" s="44" t="s">
        <v>95</v>
      </c>
    </row>
    <row r="1288" spans="1:13" x14ac:dyDescent="0.25">
      <c r="A1288" s="43" t="s">
        <v>5261</v>
      </c>
      <c r="B1288" s="1" t="s">
        <v>3215</v>
      </c>
      <c r="C1288" s="129">
        <v>1285</v>
      </c>
      <c r="D1288" s="129">
        <v>605</v>
      </c>
      <c r="E1288" s="1">
        <v>330</v>
      </c>
      <c r="F1288" s="129">
        <v>341</v>
      </c>
      <c r="G1288" s="4">
        <v>0</v>
      </c>
      <c r="H1288" s="4">
        <v>0.44642857142857101</v>
      </c>
      <c r="I1288" s="4">
        <v>0.67077344284736495</v>
      </c>
      <c r="J1288" s="129">
        <v>1000</v>
      </c>
      <c r="K1288" s="129"/>
      <c r="L1288" s="129">
        <v>0</v>
      </c>
      <c r="M1288" s="44" t="s">
        <v>95</v>
      </c>
    </row>
    <row r="1289" spans="1:13" x14ac:dyDescent="0.25">
      <c r="A1289" s="43" t="s">
        <v>1400</v>
      </c>
      <c r="B1289" s="1" t="s">
        <v>632</v>
      </c>
      <c r="C1289" s="129">
        <v>823</v>
      </c>
      <c r="D1289" s="129">
        <v>955</v>
      </c>
      <c r="E1289" s="1">
        <v>560</v>
      </c>
      <c r="F1289" s="129">
        <v>608</v>
      </c>
      <c r="G1289" s="4">
        <v>0</v>
      </c>
      <c r="H1289" s="4">
        <v>0.45205479452054798</v>
      </c>
      <c r="I1289" s="4">
        <v>0.81679389312977102</v>
      </c>
      <c r="J1289" s="129">
        <v>1000</v>
      </c>
      <c r="K1289" s="129"/>
      <c r="L1289" s="129">
        <v>0</v>
      </c>
      <c r="M1289" s="44" t="s">
        <v>95</v>
      </c>
    </row>
    <row r="1290" spans="1:13" x14ac:dyDescent="0.25">
      <c r="A1290" s="43" t="s">
        <v>5262</v>
      </c>
      <c r="B1290" s="1" t="s">
        <v>3218</v>
      </c>
      <c r="C1290" s="129">
        <v>1108</v>
      </c>
      <c r="D1290" s="129">
        <v>650</v>
      </c>
      <c r="E1290" s="1">
        <v>415</v>
      </c>
      <c r="F1290" s="129">
        <v>452</v>
      </c>
      <c r="G1290" s="4">
        <v>0</v>
      </c>
      <c r="H1290" s="4">
        <v>0.64705882352941202</v>
      </c>
      <c r="I1290" s="4">
        <v>0.70135275754422499</v>
      </c>
      <c r="J1290" s="129">
        <v>1000</v>
      </c>
      <c r="K1290" s="129"/>
      <c r="L1290" s="129">
        <v>0</v>
      </c>
      <c r="M1290" s="44" t="s">
        <v>95</v>
      </c>
    </row>
    <row r="1291" spans="1:13" x14ac:dyDescent="0.25">
      <c r="A1291" s="43" t="s">
        <v>5270</v>
      </c>
      <c r="B1291" s="1" t="s">
        <v>3544</v>
      </c>
      <c r="C1291" s="129">
        <v>970</v>
      </c>
      <c r="D1291" s="129">
        <v>424</v>
      </c>
      <c r="E1291" s="1">
        <v>595</v>
      </c>
      <c r="F1291" s="129">
        <v>604</v>
      </c>
      <c r="G1291" s="4">
        <v>0</v>
      </c>
      <c r="H1291" s="4">
        <v>-0.6</v>
      </c>
      <c r="I1291" s="4">
        <v>0.53459119496855301</v>
      </c>
      <c r="J1291" s="129">
        <v>1000</v>
      </c>
      <c r="K1291" s="129"/>
      <c r="L1291" s="129">
        <v>0</v>
      </c>
      <c r="M1291" s="44" t="s">
        <v>95</v>
      </c>
    </row>
    <row r="1292" spans="1:13" x14ac:dyDescent="0.25">
      <c r="A1292" s="43" t="s">
        <v>5264</v>
      </c>
      <c r="B1292" s="1" t="s">
        <v>3221</v>
      </c>
      <c r="C1292" s="129">
        <v>1066</v>
      </c>
      <c r="D1292" s="129">
        <v>306</v>
      </c>
      <c r="E1292" s="1">
        <v>373</v>
      </c>
      <c r="F1292" s="129">
        <v>384</v>
      </c>
      <c r="G1292" s="4">
        <v>0</v>
      </c>
      <c r="H1292" s="4">
        <v>0.26530612244898</v>
      </c>
      <c r="I1292" s="4">
        <v>0.70881567230632203</v>
      </c>
      <c r="J1292" s="129">
        <v>1000</v>
      </c>
      <c r="K1292" s="129"/>
      <c r="L1292" s="129">
        <v>0</v>
      </c>
      <c r="M1292" s="44" t="s">
        <v>95</v>
      </c>
    </row>
    <row r="1293" spans="1:13" x14ac:dyDescent="0.25">
      <c r="A1293" s="43" t="s">
        <v>5243</v>
      </c>
      <c r="B1293" s="1" t="s">
        <v>754</v>
      </c>
      <c r="C1293" s="129">
        <v>579</v>
      </c>
      <c r="D1293" s="129">
        <v>553</v>
      </c>
      <c r="E1293" s="1">
        <v>591</v>
      </c>
      <c r="F1293" s="129">
        <v>597</v>
      </c>
      <c r="G1293" s="4">
        <v>0</v>
      </c>
      <c r="H1293" s="4">
        <v>-0.14285714285714299</v>
      </c>
      <c r="I1293" s="4">
        <v>0.56443298969072198</v>
      </c>
      <c r="J1293" s="129">
        <v>1000</v>
      </c>
      <c r="K1293" s="129"/>
      <c r="L1293" s="129">
        <v>0</v>
      </c>
      <c r="M1293" s="44" t="s">
        <v>95</v>
      </c>
    </row>
    <row r="1294" spans="1:13" x14ac:dyDescent="0.25">
      <c r="A1294" s="43" t="s">
        <v>5266</v>
      </c>
      <c r="B1294" s="1" t="s">
        <v>3224</v>
      </c>
      <c r="C1294" s="129">
        <v>1405</v>
      </c>
      <c r="D1294" s="129">
        <v>498</v>
      </c>
      <c r="E1294" s="1">
        <v>297</v>
      </c>
      <c r="F1294" s="129">
        <v>304</v>
      </c>
      <c r="G1294" s="4">
        <v>0</v>
      </c>
      <c r="H1294" s="4">
        <v>0.16129032258064499</v>
      </c>
      <c r="I1294" s="4">
        <v>0.62971014492753596</v>
      </c>
      <c r="J1294" s="129">
        <v>1000</v>
      </c>
      <c r="K1294" s="129"/>
      <c r="L1294" s="129">
        <v>0</v>
      </c>
      <c r="M1294" s="44" t="s">
        <v>95</v>
      </c>
    </row>
    <row r="1295" spans="1:13" x14ac:dyDescent="0.25">
      <c r="A1295" s="43" t="s">
        <v>5312</v>
      </c>
      <c r="B1295" s="1" t="s">
        <v>3520</v>
      </c>
      <c r="C1295" s="129">
        <v>1057</v>
      </c>
      <c r="D1295" s="129">
        <v>760</v>
      </c>
      <c r="E1295" s="1">
        <v>557</v>
      </c>
      <c r="F1295" s="129">
        <v>596</v>
      </c>
      <c r="G1295" s="4">
        <v>0</v>
      </c>
      <c r="H1295" s="4">
        <v>0.55294117647058805</v>
      </c>
      <c r="I1295" s="4">
        <v>0.797833935018051</v>
      </c>
      <c r="J1295" s="129">
        <v>1000</v>
      </c>
      <c r="K1295" s="129"/>
      <c r="L1295" s="129">
        <v>0</v>
      </c>
      <c r="M1295" s="44" t="s">
        <v>95</v>
      </c>
    </row>
    <row r="1296" spans="1:13" x14ac:dyDescent="0.25">
      <c r="A1296" s="43" t="s">
        <v>940</v>
      </c>
      <c r="B1296" s="1" t="s">
        <v>7</v>
      </c>
      <c r="C1296" s="129">
        <v>917</v>
      </c>
      <c r="D1296" s="129">
        <v>741</v>
      </c>
      <c r="E1296" s="1">
        <v>515</v>
      </c>
      <c r="F1296" s="129">
        <v>546</v>
      </c>
      <c r="G1296" s="4">
        <v>0</v>
      </c>
      <c r="H1296" s="4">
        <v>0.54411764705882404</v>
      </c>
      <c r="I1296" s="4">
        <v>0.72431865828092201</v>
      </c>
      <c r="J1296" s="129">
        <v>1000</v>
      </c>
      <c r="K1296" s="129"/>
      <c r="L1296" s="129">
        <v>0</v>
      </c>
      <c r="M1296" s="44" t="s">
        <v>95</v>
      </c>
    </row>
    <row r="1297" spans="1:13" x14ac:dyDescent="0.25">
      <c r="A1297" s="43" t="s">
        <v>5318</v>
      </c>
      <c r="B1297" s="1" t="s">
        <v>3053</v>
      </c>
      <c r="C1297" s="129">
        <v>854</v>
      </c>
      <c r="D1297" s="129">
        <v>273</v>
      </c>
      <c r="E1297" s="1">
        <v>590</v>
      </c>
      <c r="F1297" s="129">
        <v>596</v>
      </c>
      <c r="G1297" s="4">
        <v>0</v>
      </c>
      <c r="H1297" s="4">
        <v>-0.11111111111111099</v>
      </c>
      <c r="I1297" s="4">
        <v>0.54048370136698198</v>
      </c>
      <c r="J1297" s="129">
        <v>1000</v>
      </c>
      <c r="K1297" s="129"/>
      <c r="L1297" s="129">
        <v>0</v>
      </c>
      <c r="M1297" s="44" t="s">
        <v>95</v>
      </c>
    </row>
    <row r="1298" spans="1:13" x14ac:dyDescent="0.25">
      <c r="A1298" s="43" t="s">
        <v>5268</v>
      </c>
      <c r="B1298" s="1" t="s">
        <v>3514</v>
      </c>
      <c r="C1298" s="129">
        <v>1280</v>
      </c>
      <c r="D1298" s="129">
        <v>301</v>
      </c>
      <c r="E1298" s="1">
        <v>380</v>
      </c>
      <c r="F1298" s="129">
        <v>397</v>
      </c>
      <c r="G1298" s="4">
        <v>0</v>
      </c>
      <c r="H1298" s="4">
        <v>0.62162162162162204</v>
      </c>
      <c r="I1298" s="4">
        <v>0.67526188557614797</v>
      </c>
      <c r="J1298" s="129">
        <v>1000</v>
      </c>
      <c r="K1298" s="129"/>
      <c r="L1298" s="129">
        <v>0</v>
      </c>
      <c r="M1298" s="44" t="s">
        <v>95</v>
      </c>
    </row>
    <row r="1299" spans="1:13" x14ac:dyDescent="0.25">
      <c r="A1299" s="43" t="s">
        <v>1387</v>
      </c>
      <c r="B1299" s="1" t="s">
        <v>599</v>
      </c>
      <c r="C1299" s="129">
        <v>347</v>
      </c>
      <c r="D1299" s="129">
        <v>321</v>
      </c>
      <c r="E1299" s="1">
        <v>405</v>
      </c>
      <c r="F1299" s="129">
        <v>594</v>
      </c>
      <c r="G1299" s="4">
        <v>0</v>
      </c>
      <c r="H1299" s="4">
        <v>0.592592592592593</v>
      </c>
      <c r="I1299" s="4">
        <v>0.86206896551724099</v>
      </c>
      <c r="J1299" s="129">
        <v>1000</v>
      </c>
      <c r="K1299" s="129"/>
      <c r="L1299" s="129">
        <v>0</v>
      </c>
      <c r="M1299" s="44" t="s">
        <v>95</v>
      </c>
    </row>
    <row r="1300" spans="1:13" x14ac:dyDescent="0.25">
      <c r="A1300" s="43" t="s">
        <v>5272</v>
      </c>
      <c r="B1300" s="1" t="s">
        <v>3517</v>
      </c>
      <c r="C1300" s="129">
        <v>1070</v>
      </c>
      <c r="D1300" s="129">
        <v>247</v>
      </c>
      <c r="E1300" s="1">
        <v>336</v>
      </c>
      <c r="F1300" s="129">
        <v>348</v>
      </c>
      <c r="G1300" s="4">
        <v>0</v>
      </c>
      <c r="H1300" s="4">
        <v>0</v>
      </c>
      <c r="I1300" s="4">
        <v>0.76969092721834498</v>
      </c>
      <c r="J1300" s="129">
        <v>1000</v>
      </c>
      <c r="K1300" s="129"/>
      <c r="L1300" s="129">
        <v>0</v>
      </c>
      <c r="M1300" s="44" t="s">
        <v>95</v>
      </c>
    </row>
    <row r="1301" spans="1:13" x14ac:dyDescent="0.25">
      <c r="A1301" s="43" t="s">
        <v>1390</v>
      </c>
      <c r="B1301" s="1" t="s">
        <v>404</v>
      </c>
      <c r="C1301" s="129">
        <v>766</v>
      </c>
      <c r="D1301" s="129">
        <v>548</v>
      </c>
      <c r="E1301" s="1">
        <v>572</v>
      </c>
      <c r="F1301" s="129">
        <v>592</v>
      </c>
      <c r="G1301" s="4">
        <v>0</v>
      </c>
      <c r="H1301" s="4">
        <v>0.422222222222222</v>
      </c>
      <c r="I1301" s="4">
        <v>0.81476510067114105</v>
      </c>
      <c r="J1301" s="129">
        <v>1000</v>
      </c>
      <c r="K1301" s="129"/>
      <c r="L1301" s="129">
        <v>0</v>
      </c>
      <c r="M1301" s="44" t="s">
        <v>95</v>
      </c>
    </row>
    <row r="1302" spans="1:13" x14ac:dyDescent="0.25">
      <c r="A1302" s="43" t="s">
        <v>5591</v>
      </c>
      <c r="B1302" s="1" t="s">
        <v>3381</v>
      </c>
      <c r="C1302" s="129">
        <v>921</v>
      </c>
      <c r="D1302" s="129">
        <v>801</v>
      </c>
      <c r="E1302" s="1">
        <v>559</v>
      </c>
      <c r="F1302" s="129">
        <v>591</v>
      </c>
      <c r="G1302" s="4">
        <v>0</v>
      </c>
      <c r="H1302" s="4">
        <v>0.65753424657534199</v>
      </c>
      <c r="I1302" s="4">
        <v>0.82811016144349503</v>
      </c>
      <c r="J1302" s="129">
        <v>1000</v>
      </c>
      <c r="K1302" s="129"/>
      <c r="L1302" s="129">
        <v>0</v>
      </c>
      <c r="M1302" s="44" t="s">
        <v>95</v>
      </c>
    </row>
    <row r="1303" spans="1:13" x14ac:dyDescent="0.25">
      <c r="A1303" s="43" t="s">
        <v>5274</v>
      </c>
      <c r="B1303" s="1" t="s">
        <v>3770</v>
      </c>
      <c r="C1303" s="129">
        <v>0</v>
      </c>
      <c r="D1303" s="129">
        <v>0</v>
      </c>
      <c r="E1303" s="1">
        <v>0</v>
      </c>
      <c r="F1303" s="129">
        <v>0</v>
      </c>
      <c r="G1303" s="4">
        <v>0</v>
      </c>
      <c r="H1303" s="4">
        <v>0.69736842105263197</v>
      </c>
      <c r="I1303" s="4">
        <v>0.72734829592685002</v>
      </c>
      <c r="J1303" s="129">
        <v>1000</v>
      </c>
      <c r="K1303" s="129"/>
      <c r="L1303" s="129">
        <v>0</v>
      </c>
      <c r="M1303" s="44" t="s">
        <v>95</v>
      </c>
    </row>
    <row r="1304" spans="1:13" x14ac:dyDescent="0.25">
      <c r="A1304" s="43" t="s">
        <v>5952</v>
      </c>
      <c r="B1304" s="1" t="s">
        <v>594</v>
      </c>
      <c r="C1304" s="129">
        <v>80</v>
      </c>
      <c r="D1304" s="129">
        <v>86</v>
      </c>
      <c r="E1304" s="1">
        <v>546</v>
      </c>
      <c r="F1304" s="129">
        <v>590</v>
      </c>
      <c r="G1304" s="4">
        <v>0</v>
      </c>
      <c r="H1304" s="4">
        <v>0.33333333333333298</v>
      </c>
      <c r="I1304" s="4">
        <v>0.81538461538461504</v>
      </c>
      <c r="J1304" s="129">
        <v>1000</v>
      </c>
      <c r="K1304" s="129"/>
      <c r="L1304" s="129">
        <v>0</v>
      </c>
      <c r="M1304" s="44" t="s">
        <v>95</v>
      </c>
    </row>
    <row r="1305" spans="1:13" x14ac:dyDescent="0.25">
      <c r="A1305" s="43" t="s">
        <v>5276</v>
      </c>
      <c r="B1305" s="1" t="s">
        <v>3790</v>
      </c>
      <c r="C1305" s="129">
        <v>0</v>
      </c>
      <c r="D1305" s="129">
        <v>0</v>
      </c>
      <c r="E1305" s="1">
        <v>0</v>
      </c>
      <c r="F1305" s="129">
        <v>0</v>
      </c>
      <c r="G1305" s="4">
        <v>0</v>
      </c>
      <c r="H1305" s="4">
        <v>0.56818181818181801</v>
      </c>
      <c r="I1305" s="4">
        <v>0.69859620148637502</v>
      </c>
      <c r="J1305" s="129">
        <v>1000</v>
      </c>
      <c r="K1305" s="129"/>
      <c r="L1305" s="129">
        <v>0</v>
      </c>
      <c r="M1305" s="44" t="s">
        <v>95</v>
      </c>
    </row>
    <row r="1306" spans="1:13" x14ac:dyDescent="0.25">
      <c r="A1306" s="43" t="s">
        <v>1332</v>
      </c>
      <c r="B1306" s="1" t="s">
        <v>671</v>
      </c>
      <c r="C1306" s="129">
        <v>776</v>
      </c>
      <c r="D1306" s="129">
        <v>733</v>
      </c>
      <c r="E1306" s="1">
        <v>555</v>
      </c>
      <c r="F1306" s="129">
        <v>590</v>
      </c>
      <c r="G1306" s="4">
        <v>0</v>
      </c>
      <c r="H1306" s="4">
        <v>0.72340425531914898</v>
      </c>
      <c r="I1306" s="4">
        <v>0.75520195838433302</v>
      </c>
      <c r="J1306" s="129">
        <v>1000</v>
      </c>
      <c r="K1306" s="129"/>
      <c r="L1306" s="129">
        <v>0</v>
      </c>
      <c r="M1306" s="44" t="s">
        <v>95</v>
      </c>
    </row>
    <row r="1307" spans="1:13" x14ac:dyDescent="0.25">
      <c r="A1307" s="43" t="s">
        <v>5278</v>
      </c>
      <c r="B1307" s="1" t="s">
        <v>3766</v>
      </c>
      <c r="C1307" s="129">
        <v>0</v>
      </c>
      <c r="D1307" s="129">
        <v>0</v>
      </c>
      <c r="E1307" s="1">
        <v>0</v>
      </c>
      <c r="F1307" s="129">
        <v>0</v>
      </c>
      <c r="G1307" s="4">
        <v>0</v>
      </c>
      <c r="H1307" s="4">
        <v>0.55769230769230804</v>
      </c>
      <c r="I1307" s="4">
        <v>0.63770491803278695</v>
      </c>
      <c r="J1307" s="129">
        <v>1000</v>
      </c>
      <c r="K1307" s="129"/>
      <c r="L1307" s="129">
        <v>0</v>
      </c>
      <c r="M1307" s="44" t="s">
        <v>95</v>
      </c>
    </row>
    <row r="1308" spans="1:13" x14ac:dyDescent="0.25">
      <c r="A1308" s="43" t="s">
        <v>5293</v>
      </c>
      <c r="B1308" s="1" t="s">
        <v>3376</v>
      </c>
      <c r="C1308" s="129">
        <v>952</v>
      </c>
      <c r="D1308" s="129">
        <v>708</v>
      </c>
      <c r="E1308" s="1">
        <v>563</v>
      </c>
      <c r="F1308" s="129">
        <v>589</v>
      </c>
      <c r="G1308" s="4">
        <v>0</v>
      </c>
      <c r="H1308" s="4">
        <v>0.68292682926829296</v>
      </c>
      <c r="I1308" s="4">
        <v>0.78925619834710803</v>
      </c>
      <c r="J1308" s="129">
        <v>1000</v>
      </c>
      <c r="K1308" s="129"/>
      <c r="L1308" s="129">
        <v>0</v>
      </c>
      <c r="M1308" s="44" t="s">
        <v>95</v>
      </c>
    </row>
    <row r="1309" spans="1:13" x14ac:dyDescent="0.25">
      <c r="A1309" s="43" t="s">
        <v>5281</v>
      </c>
      <c r="B1309" s="1" t="s">
        <v>3768</v>
      </c>
      <c r="C1309" s="129">
        <v>0</v>
      </c>
      <c r="D1309" s="129">
        <v>0</v>
      </c>
      <c r="E1309" s="1">
        <v>0</v>
      </c>
      <c r="F1309" s="129">
        <v>0</v>
      </c>
      <c r="G1309" s="4">
        <v>0</v>
      </c>
      <c r="H1309" s="4">
        <v>0.61842105263157898</v>
      </c>
      <c r="I1309" s="4">
        <v>0.67166042446941299</v>
      </c>
      <c r="J1309" s="129">
        <v>1000</v>
      </c>
      <c r="K1309" s="129"/>
      <c r="L1309" s="129">
        <v>0</v>
      </c>
      <c r="M1309" s="44" t="s">
        <v>95</v>
      </c>
    </row>
    <row r="1310" spans="1:13" x14ac:dyDescent="0.25">
      <c r="A1310" s="43" t="s">
        <v>1331</v>
      </c>
      <c r="B1310" s="1" t="s">
        <v>750</v>
      </c>
      <c r="C1310" s="129">
        <v>784</v>
      </c>
      <c r="D1310" s="129">
        <v>354</v>
      </c>
      <c r="E1310" s="1">
        <v>579</v>
      </c>
      <c r="F1310" s="129">
        <v>589</v>
      </c>
      <c r="G1310" s="4">
        <v>0</v>
      </c>
      <c r="H1310" s="4">
        <v>0.55555555555555602</v>
      </c>
      <c r="I1310" s="4">
        <v>0.54534005037783395</v>
      </c>
      <c r="J1310" s="129">
        <v>1000</v>
      </c>
      <c r="K1310" s="129"/>
      <c r="L1310" s="129">
        <v>0</v>
      </c>
      <c r="M1310" s="44" t="s">
        <v>95</v>
      </c>
    </row>
    <row r="1311" spans="1:13" x14ac:dyDescent="0.25">
      <c r="A1311" s="43" t="s">
        <v>5283</v>
      </c>
      <c r="B1311" s="1" t="s">
        <v>143</v>
      </c>
      <c r="C1311" s="129">
        <v>0</v>
      </c>
      <c r="D1311" s="129">
        <v>0</v>
      </c>
      <c r="E1311" s="1">
        <v>0</v>
      </c>
      <c r="F1311" s="129">
        <v>0</v>
      </c>
      <c r="G1311" s="4">
        <v>0</v>
      </c>
      <c r="H1311" s="4">
        <v>0.340425531914894</v>
      </c>
      <c r="I1311" s="4">
        <v>0.67565359477124198</v>
      </c>
      <c r="J1311" s="129">
        <v>1000</v>
      </c>
      <c r="K1311" s="129"/>
      <c r="L1311" s="129">
        <v>0</v>
      </c>
      <c r="M1311" s="44" t="s">
        <v>95</v>
      </c>
    </row>
    <row r="1312" spans="1:13" x14ac:dyDescent="0.25">
      <c r="A1312" s="43" t="s">
        <v>1483</v>
      </c>
      <c r="B1312" s="1" t="s">
        <v>425</v>
      </c>
      <c r="C1312" s="129">
        <v>181</v>
      </c>
      <c r="D1312" s="129">
        <v>258</v>
      </c>
      <c r="E1312" s="1">
        <v>564</v>
      </c>
      <c r="F1312" s="129">
        <v>589</v>
      </c>
      <c r="G1312" s="4">
        <v>0</v>
      </c>
      <c r="H1312" s="4">
        <v>0.66666666666666696</v>
      </c>
      <c r="I1312" s="4">
        <v>0.80972515856236804</v>
      </c>
      <c r="J1312" s="129">
        <v>1000</v>
      </c>
      <c r="K1312" s="129"/>
      <c r="L1312" s="129">
        <v>0</v>
      </c>
      <c r="M1312" s="44" t="s">
        <v>95</v>
      </c>
    </row>
    <row r="1313" spans="1:13" x14ac:dyDescent="0.25">
      <c r="A1313" s="43" t="s">
        <v>5285</v>
      </c>
      <c r="B1313" s="1" t="s">
        <v>3767</v>
      </c>
      <c r="C1313" s="129">
        <v>0</v>
      </c>
      <c r="D1313" s="129">
        <v>0</v>
      </c>
      <c r="E1313" s="1">
        <v>0</v>
      </c>
      <c r="F1313" s="129">
        <v>0</v>
      </c>
      <c r="G1313" s="4">
        <v>0</v>
      </c>
      <c r="H1313" s="4">
        <v>0.63043478260869601</v>
      </c>
      <c r="I1313" s="4">
        <v>0.68442622950819698</v>
      </c>
      <c r="J1313" s="129">
        <v>1000</v>
      </c>
      <c r="K1313" s="129"/>
      <c r="L1313" s="129">
        <v>0</v>
      </c>
      <c r="M1313" s="44" t="s">
        <v>95</v>
      </c>
    </row>
    <row r="1314" spans="1:13" x14ac:dyDescent="0.25">
      <c r="A1314" s="43" t="s">
        <v>5305</v>
      </c>
      <c r="B1314" s="1" t="s">
        <v>3378</v>
      </c>
      <c r="C1314" s="129">
        <v>900</v>
      </c>
      <c r="D1314" s="129">
        <v>563</v>
      </c>
      <c r="E1314" s="1">
        <v>574</v>
      </c>
      <c r="F1314" s="129">
        <v>587</v>
      </c>
      <c r="G1314" s="4">
        <v>0</v>
      </c>
      <c r="H1314" s="4">
        <v>0.38775510204081598</v>
      </c>
      <c r="I1314" s="4">
        <v>0.81693363844393596</v>
      </c>
      <c r="J1314" s="129">
        <v>1000</v>
      </c>
      <c r="K1314" s="129"/>
      <c r="L1314" s="129">
        <v>0</v>
      </c>
      <c r="M1314" s="44" t="s">
        <v>95</v>
      </c>
    </row>
    <row r="1315" spans="1:13" x14ac:dyDescent="0.25">
      <c r="A1315" s="43" t="s">
        <v>5287</v>
      </c>
      <c r="B1315" s="1" t="s">
        <v>3769</v>
      </c>
      <c r="C1315" s="129">
        <v>0</v>
      </c>
      <c r="D1315" s="129">
        <v>0</v>
      </c>
      <c r="E1315" s="1">
        <v>0</v>
      </c>
      <c r="F1315" s="129">
        <v>0</v>
      </c>
      <c r="G1315" s="4">
        <v>0</v>
      </c>
      <c r="H1315" s="4">
        <v>0.28846153846153799</v>
      </c>
      <c r="I1315" s="4">
        <v>0.65787694388100104</v>
      </c>
      <c r="J1315" s="129">
        <v>1000</v>
      </c>
      <c r="K1315" s="129"/>
      <c r="L1315" s="129">
        <v>0</v>
      </c>
      <c r="M1315" s="44" t="s">
        <v>95</v>
      </c>
    </row>
    <row r="1316" spans="1:13" x14ac:dyDescent="0.25">
      <c r="A1316" s="43" t="s">
        <v>5315</v>
      </c>
      <c r="B1316" s="1" t="s">
        <v>2986</v>
      </c>
      <c r="C1316" s="129">
        <v>513</v>
      </c>
      <c r="D1316" s="129">
        <v>399</v>
      </c>
      <c r="E1316" s="1">
        <v>581</v>
      </c>
      <c r="F1316" s="129">
        <v>586</v>
      </c>
      <c r="G1316" s="4">
        <v>0</v>
      </c>
      <c r="H1316" s="4">
        <v>0</v>
      </c>
      <c r="I1316" s="4">
        <v>0.56887755102040805</v>
      </c>
      <c r="J1316" s="129">
        <v>1000</v>
      </c>
      <c r="K1316" s="129"/>
      <c r="L1316" s="129">
        <v>0</v>
      </c>
      <c r="M1316" s="44" t="s">
        <v>95</v>
      </c>
    </row>
    <row r="1317" spans="1:13" x14ac:dyDescent="0.25">
      <c r="A1317" s="43" t="s">
        <v>5289</v>
      </c>
      <c r="B1317" s="1" t="s">
        <v>3764</v>
      </c>
      <c r="C1317" s="129">
        <v>0</v>
      </c>
      <c r="D1317" s="129">
        <v>0</v>
      </c>
      <c r="E1317" s="1">
        <v>0</v>
      </c>
      <c r="F1317" s="129">
        <v>0</v>
      </c>
      <c r="G1317" s="4">
        <v>0</v>
      </c>
      <c r="H1317" s="4">
        <v>0.677966101694915</v>
      </c>
      <c r="I1317" s="4">
        <v>0.65904365904365902</v>
      </c>
      <c r="J1317" s="129">
        <v>1000</v>
      </c>
      <c r="K1317" s="129"/>
      <c r="L1317" s="129">
        <v>0</v>
      </c>
      <c r="M1317" s="44" t="s">
        <v>95</v>
      </c>
    </row>
    <row r="1318" spans="1:13" x14ac:dyDescent="0.25">
      <c r="A1318" s="43" t="s">
        <v>1441</v>
      </c>
      <c r="B1318" s="1" t="s">
        <v>395</v>
      </c>
      <c r="C1318" s="129">
        <v>552</v>
      </c>
      <c r="D1318" s="129">
        <v>592</v>
      </c>
      <c r="E1318" s="1">
        <v>539</v>
      </c>
      <c r="F1318" s="129">
        <v>586</v>
      </c>
      <c r="G1318" s="4">
        <v>0</v>
      </c>
      <c r="H1318" s="4">
        <v>0.68</v>
      </c>
      <c r="I1318" s="4">
        <v>0.85106382978723405</v>
      </c>
      <c r="J1318" s="129">
        <v>1000</v>
      </c>
      <c r="K1318" s="129"/>
      <c r="L1318" s="129">
        <v>0</v>
      </c>
      <c r="M1318" s="44" t="s">
        <v>95</v>
      </c>
    </row>
    <row r="1319" spans="1:13" x14ac:dyDescent="0.25">
      <c r="A1319" s="43" t="s">
        <v>5291</v>
      </c>
      <c r="B1319" s="1" t="s">
        <v>3030</v>
      </c>
      <c r="C1319" s="129">
        <v>0</v>
      </c>
      <c r="D1319" s="129">
        <v>0</v>
      </c>
      <c r="E1319" s="1">
        <v>0</v>
      </c>
      <c r="F1319" s="129">
        <v>0</v>
      </c>
      <c r="G1319" s="4">
        <v>0</v>
      </c>
      <c r="H1319" s="4">
        <v>0.352112676056338</v>
      </c>
      <c r="I1319" s="4">
        <v>0.73736536868268399</v>
      </c>
      <c r="J1319" s="129">
        <v>1000</v>
      </c>
      <c r="K1319" s="129"/>
      <c r="L1319" s="129">
        <v>0</v>
      </c>
      <c r="M1319" s="44" t="s">
        <v>95</v>
      </c>
    </row>
    <row r="1320" spans="1:13" x14ac:dyDescent="0.25">
      <c r="A1320" s="43" t="s">
        <v>1522</v>
      </c>
      <c r="B1320" s="1" t="s">
        <v>676</v>
      </c>
      <c r="C1320" s="129">
        <v>54</v>
      </c>
      <c r="D1320" s="129">
        <v>23</v>
      </c>
      <c r="E1320" s="1">
        <v>389</v>
      </c>
      <c r="F1320" s="129">
        <v>584</v>
      </c>
      <c r="G1320" s="4">
        <v>0</v>
      </c>
      <c r="H1320" s="4">
        <v>1</v>
      </c>
      <c r="I1320" s="4">
        <v>0.81395348837209303</v>
      </c>
      <c r="J1320" s="129">
        <v>1000</v>
      </c>
      <c r="K1320" s="129"/>
      <c r="L1320" s="129">
        <v>0</v>
      </c>
      <c r="M1320" s="44" t="s">
        <v>95</v>
      </c>
    </row>
    <row r="1321" spans="1:13" x14ac:dyDescent="0.25">
      <c r="A1321" s="43" t="s">
        <v>5292</v>
      </c>
      <c r="B1321" s="1" t="s">
        <v>3833</v>
      </c>
      <c r="C1321" s="129">
        <v>0</v>
      </c>
      <c r="D1321" s="129">
        <v>0</v>
      </c>
      <c r="E1321" s="1">
        <v>0</v>
      </c>
      <c r="F1321" s="129">
        <v>0</v>
      </c>
      <c r="G1321" s="4">
        <v>0</v>
      </c>
      <c r="H1321" s="4">
        <v>0</v>
      </c>
      <c r="I1321" s="4">
        <v>0.70270270270270296</v>
      </c>
      <c r="J1321" s="129">
        <v>1000</v>
      </c>
      <c r="K1321" s="129"/>
      <c r="L1321" s="129">
        <v>0</v>
      </c>
      <c r="M1321" s="44" t="s">
        <v>95</v>
      </c>
    </row>
    <row r="1322" spans="1:13" x14ac:dyDescent="0.25">
      <c r="A1322" s="43" t="s">
        <v>5313</v>
      </c>
      <c r="B1322" s="1" t="s">
        <v>3534</v>
      </c>
      <c r="C1322" s="129">
        <v>989</v>
      </c>
      <c r="D1322" s="129">
        <v>280</v>
      </c>
      <c r="E1322" s="1">
        <v>574</v>
      </c>
      <c r="F1322" s="129">
        <v>581</v>
      </c>
      <c r="G1322" s="4">
        <v>0</v>
      </c>
      <c r="H1322" s="4">
        <v>0</v>
      </c>
      <c r="I1322" s="4">
        <v>0.49725576289791401</v>
      </c>
      <c r="J1322" s="129">
        <v>1000</v>
      </c>
      <c r="K1322" s="129"/>
      <c r="L1322" s="129">
        <v>0</v>
      </c>
      <c r="M1322" s="44" t="s">
        <v>95</v>
      </c>
    </row>
    <row r="1323" spans="1:13" x14ac:dyDescent="0.25">
      <c r="A1323" s="43" t="s">
        <v>5294</v>
      </c>
      <c r="B1323" s="1" t="s">
        <v>3852</v>
      </c>
      <c r="C1323" s="129">
        <v>0</v>
      </c>
      <c r="D1323" s="129">
        <v>0</v>
      </c>
      <c r="E1323" s="1">
        <v>0</v>
      </c>
      <c r="F1323" s="129">
        <v>0</v>
      </c>
      <c r="G1323" s="4">
        <v>0</v>
      </c>
      <c r="H1323" s="4">
        <v>0.30158730158730201</v>
      </c>
      <c r="I1323" s="4">
        <v>0.73498498498498499</v>
      </c>
      <c r="J1323" s="129">
        <v>1000</v>
      </c>
      <c r="K1323" s="129"/>
      <c r="L1323" s="129">
        <v>0</v>
      </c>
      <c r="M1323" s="44" t="s">
        <v>95</v>
      </c>
    </row>
    <row r="1324" spans="1:13" x14ac:dyDescent="0.25">
      <c r="A1324" s="43" t="s">
        <v>5343</v>
      </c>
      <c r="B1324" s="1" t="s">
        <v>1009</v>
      </c>
      <c r="C1324" s="129">
        <v>402</v>
      </c>
      <c r="D1324" s="129">
        <v>173</v>
      </c>
      <c r="E1324" s="1">
        <v>576</v>
      </c>
      <c r="F1324" s="129">
        <v>580</v>
      </c>
      <c r="G1324" s="4">
        <v>0</v>
      </c>
      <c r="H1324" s="4">
        <v>0.41666666666666702</v>
      </c>
      <c r="I1324" s="4">
        <v>0.49137931034482801</v>
      </c>
      <c r="J1324" s="129">
        <v>1000</v>
      </c>
      <c r="K1324" s="129"/>
      <c r="L1324" s="129">
        <v>0</v>
      </c>
      <c r="M1324" s="44" t="s">
        <v>95</v>
      </c>
    </row>
    <row r="1325" spans="1:13" x14ac:dyDescent="0.25">
      <c r="A1325" s="43" t="s">
        <v>5296</v>
      </c>
      <c r="B1325" s="1" t="s">
        <v>3834</v>
      </c>
      <c r="C1325" s="129">
        <v>0</v>
      </c>
      <c r="D1325" s="129">
        <v>0</v>
      </c>
      <c r="E1325" s="1">
        <v>0</v>
      </c>
      <c r="F1325" s="129">
        <v>0</v>
      </c>
      <c r="G1325" s="4">
        <v>0</v>
      </c>
      <c r="H1325" s="4">
        <v>0.37037037037037002</v>
      </c>
      <c r="I1325" s="4">
        <v>0.66573033707865203</v>
      </c>
      <c r="J1325" s="129">
        <v>1000</v>
      </c>
      <c r="K1325" s="129"/>
      <c r="L1325" s="129">
        <v>0</v>
      </c>
      <c r="M1325" s="44" t="s">
        <v>95</v>
      </c>
    </row>
    <row r="1326" spans="1:13" x14ac:dyDescent="0.25">
      <c r="A1326" s="43" t="s">
        <v>5298</v>
      </c>
      <c r="B1326" s="1" t="s">
        <v>3835</v>
      </c>
      <c r="C1326" s="129">
        <v>0</v>
      </c>
      <c r="D1326" s="129">
        <v>0</v>
      </c>
      <c r="E1326" s="1">
        <v>0</v>
      </c>
      <c r="F1326" s="129">
        <v>0</v>
      </c>
      <c r="G1326" s="4">
        <v>0</v>
      </c>
      <c r="H1326" s="4">
        <v>0.40350877192982498</v>
      </c>
      <c r="I1326" s="4">
        <v>0.63719862227324897</v>
      </c>
      <c r="J1326" s="129">
        <v>1000</v>
      </c>
      <c r="K1326" s="129"/>
      <c r="L1326" s="129">
        <v>0</v>
      </c>
      <c r="M1326" s="44" t="s">
        <v>95</v>
      </c>
    </row>
    <row r="1327" spans="1:13" x14ac:dyDescent="0.25">
      <c r="A1327" s="43" t="s">
        <v>5284</v>
      </c>
      <c r="B1327" s="1" t="s">
        <v>2961</v>
      </c>
      <c r="C1327" s="129">
        <v>1057</v>
      </c>
      <c r="D1327" s="129">
        <v>614</v>
      </c>
      <c r="E1327" s="1">
        <v>557</v>
      </c>
      <c r="F1327" s="129">
        <v>576</v>
      </c>
      <c r="G1327" s="4">
        <v>0</v>
      </c>
      <c r="H1327" s="4">
        <v>0.54929577464788704</v>
      </c>
      <c r="I1327" s="4">
        <v>0.74025974025973995</v>
      </c>
      <c r="J1327" s="129">
        <v>1000</v>
      </c>
      <c r="K1327" s="129"/>
      <c r="L1327" s="129">
        <v>0</v>
      </c>
      <c r="M1327" s="44" t="s">
        <v>95</v>
      </c>
    </row>
    <row r="1328" spans="1:13" x14ac:dyDescent="0.25">
      <c r="A1328" s="43" t="s">
        <v>5300</v>
      </c>
      <c r="B1328" s="1" t="s">
        <v>3838</v>
      </c>
      <c r="C1328" s="129">
        <v>0</v>
      </c>
      <c r="D1328" s="129">
        <v>0</v>
      </c>
      <c r="E1328" s="1">
        <v>0</v>
      </c>
      <c r="F1328" s="129">
        <v>0</v>
      </c>
      <c r="G1328" s="4">
        <v>0</v>
      </c>
      <c r="H1328" s="4">
        <v>0.49253731343283602</v>
      </c>
      <c r="I1328" s="4">
        <v>0.693359375</v>
      </c>
      <c r="J1328" s="129">
        <v>1000</v>
      </c>
      <c r="K1328" s="129"/>
      <c r="L1328" s="129">
        <v>0</v>
      </c>
      <c r="M1328" s="44" t="s">
        <v>95</v>
      </c>
    </row>
    <row r="1329" spans="1:13" x14ac:dyDescent="0.25">
      <c r="A1329" s="43" t="s">
        <v>5321</v>
      </c>
      <c r="B1329" s="1" t="s">
        <v>3359</v>
      </c>
      <c r="C1329" s="129">
        <v>797</v>
      </c>
      <c r="D1329" s="129">
        <v>414</v>
      </c>
      <c r="E1329" s="1">
        <v>556</v>
      </c>
      <c r="F1329" s="129">
        <v>575</v>
      </c>
      <c r="G1329" s="4">
        <v>0</v>
      </c>
      <c r="H1329" s="4">
        <v>0.492307692307692</v>
      </c>
      <c r="I1329" s="4">
        <v>0.80590062111801197</v>
      </c>
      <c r="J1329" s="129">
        <v>1000</v>
      </c>
      <c r="K1329" s="129"/>
      <c r="L1329" s="129">
        <v>0</v>
      </c>
      <c r="M1329" s="44" t="s">
        <v>95</v>
      </c>
    </row>
    <row r="1330" spans="1:13" x14ac:dyDescent="0.25">
      <c r="A1330" s="43" t="s">
        <v>5302</v>
      </c>
      <c r="B1330" s="1" t="s">
        <v>3841</v>
      </c>
      <c r="C1330" s="129">
        <v>0</v>
      </c>
      <c r="D1330" s="129">
        <v>0</v>
      </c>
      <c r="E1330" s="1">
        <v>0</v>
      </c>
      <c r="F1330" s="129">
        <v>0</v>
      </c>
      <c r="G1330" s="4">
        <v>0</v>
      </c>
      <c r="H1330" s="4">
        <v>0.25581395348837199</v>
      </c>
      <c r="I1330" s="4">
        <v>0.69526143790849704</v>
      </c>
      <c r="J1330" s="129">
        <v>1000</v>
      </c>
      <c r="K1330" s="129"/>
      <c r="L1330" s="129">
        <v>0</v>
      </c>
      <c r="M1330" s="44" t="s">
        <v>95</v>
      </c>
    </row>
    <row r="1331" spans="1:13" x14ac:dyDescent="0.25">
      <c r="A1331" s="43" t="s">
        <v>1471</v>
      </c>
      <c r="B1331" s="1" t="s">
        <v>587</v>
      </c>
      <c r="C1331" s="129">
        <v>566</v>
      </c>
      <c r="D1331" s="129">
        <v>608</v>
      </c>
      <c r="E1331" s="1">
        <v>484</v>
      </c>
      <c r="F1331" s="129">
        <v>574</v>
      </c>
      <c r="G1331" s="4">
        <v>0</v>
      </c>
      <c r="H1331" s="4">
        <v>0.76666666666666705</v>
      </c>
      <c r="I1331" s="4">
        <v>0.84250764525993904</v>
      </c>
      <c r="J1331" s="129">
        <v>1000</v>
      </c>
      <c r="K1331" s="129"/>
      <c r="L1331" s="129">
        <v>0</v>
      </c>
      <c r="M1331" s="44" t="s">
        <v>95</v>
      </c>
    </row>
    <row r="1332" spans="1:13" x14ac:dyDescent="0.25">
      <c r="A1332" s="43" t="s">
        <v>5304</v>
      </c>
      <c r="B1332" s="1" t="s">
        <v>3843</v>
      </c>
      <c r="C1332" s="129">
        <v>0</v>
      </c>
      <c r="D1332" s="129">
        <v>0</v>
      </c>
      <c r="E1332" s="1">
        <v>0</v>
      </c>
      <c r="F1332" s="129">
        <v>0</v>
      </c>
      <c r="G1332" s="4">
        <v>0</v>
      </c>
      <c r="H1332" s="4">
        <v>0.48</v>
      </c>
      <c r="I1332" s="4">
        <v>0.64894592117323602</v>
      </c>
      <c r="J1332" s="129">
        <v>1000</v>
      </c>
      <c r="K1332" s="129"/>
      <c r="L1332" s="129">
        <v>0</v>
      </c>
      <c r="M1332" s="44" t="s">
        <v>95</v>
      </c>
    </row>
    <row r="1333" spans="1:13" x14ac:dyDescent="0.25">
      <c r="A1333" s="43" t="s">
        <v>1579</v>
      </c>
      <c r="B1333" s="1" t="s">
        <v>665</v>
      </c>
      <c r="C1333" s="129">
        <v>49</v>
      </c>
      <c r="D1333" s="129">
        <v>70</v>
      </c>
      <c r="E1333" s="1">
        <v>542</v>
      </c>
      <c r="F1333" s="129">
        <v>572</v>
      </c>
      <c r="G1333" s="4">
        <v>0</v>
      </c>
      <c r="H1333" s="4">
        <v>1</v>
      </c>
      <c r="I1333" s="4">
        <v>0.85648148148148096</v>
      </c>
      <c r="J1333" s="129">
        <v>1000</v>
      </c>
      <c r="K1333" s="129"/>
      <c r="L1333" s="129">
        <v>0</v>
      </c>
      <c r="M1333" s="44" t="s">
        <v>95</v>
      </c>
    </row>
    <row r="1334" spans="1:13" x14ac:dyDescent="0.25">
      <c r="A1334" s="43" t="s">
        <v>5306</v>
      </c>
      <c r="B1334" s="1" t="s">
        <v>3844</v>
      </c>
      <c r="C1334" s="129">
        <v>0</v>
      </c>
      <c r="D1334" s="129">
        <v>0</v>
      </c>
      <c r="E1334" s="1">
        <v>0</v>
      </c>
      <c r="F1334" s="129">
        <v>0</v>
      </c>
      <c r="G1334" s="4">
        <v>0</v>
      </c>
      <c r="H1334" s="4">
        <v>0.5</v>
      </c>
      <c r="I1334" s="4">
        <v>0.67656765676567598</v>
      </c>
      <c r="J1334" s="129">
        <v>1000</v>
      </c>
      <c r="K1334" s="129"/>
      <c r="L1334" s="129">
        <v>0</v>
      </c>
      <c r="M1334" s="44" t="s">
        <v>95</v>
      </c>
    </row>
    <row r="1335" spans="1:13" x14ac:dyDescent="0.25">
      <c r="A1335" s="43" t="s">
        <v>1349</v>
      </c>
      <c r="B1335" s="1" t="s">
        <v>994</v>
      </c>
      <c r="C1335" s="129">
        <v>777</v>
      </c>
      <c r="D1335" s="129">
        <v>686</v>
      </c>
      <c r="E1335" s="1">
        <v>535</v>
      </c>
      <c r="F1335" s="129">
        <v>571</v>
      </c>
      <c r="G1335" s="4">
        <v>0</v>
      </c>
      <c r="H1335" s="4">
        <v>0.60975609756097604</v>
      </c>
      <c r="I1335" s="4">
        <v>0.81550802139037404</v>
      </c>
      <c r="J1335" s="129">
        <v>1000</v>
      </c>
      <c r="K1335" s="129"/>
      <c r="L1335" s="129">
        <v>0</v>
      </c>
      <c r="M1335" s="44" t="s">
        <v>95</v>
      </c>
    </row>
    <row r="1336" spans="1:13" x14ac:dyDescent="0.25">
      <c r="A1336" s="43" t="s">
        <v>5308</v>
      </c>
      <c r="B1336" s="1" t="s">
        <v>3847</v>
      </c>
      <c r="C1336" s="129">
        <v>0</v>
      </c>
      <c r="D1336" s="129">
        <v>0</v>
      </c>
      <c r="E1336" s="1">
        <v>0</v>
      </c>
      <c r="F1336" s="129">
        <v>0</v>
      </c>
      <c r="G1336" s="4">
        <v>0</v>
      </c>
      <c r="H1336" s="4">
        <v>0.4</v>
      </c>
      <c r="I1336" s="4">
        <v>0.70111731843575398</v>
      </c>
      <c r="J1336" s="129">
        <v>1000</v>
      </c>
      <c r="K1336" s="129"/>
      <c r="L1336" s="129">
        <v>0</v>
      </c>
      <c r="M1336" s="44" t="s">
        <v>95</v>
      </c>
    </row>
    <row r="1337" spans="1:13" x14ac:dyDescent="0.25">
      <c r="A1337" s="43" t="s">
        <v>5279</v>
      </c>
      <c r="B1337" s="1" t="s">
        <v>708</v>
      </c>
      <c r="C1337" s="129">
        <v>351</v>
      </c>
      <c r="D1337" s="129">
        <v>289</v>
      </c>
      <c r="E1337" s="1">
        <v>441</v>
      </c>
      <c r="F1337" s="129">
        <v>570</v>
      </c>
      <c r="G1337" s="4">
        <v>0</v>
      </c>
      <c r="H1337" s="4">
        <v>0.5</v>
      </c>
      <c r="I1337" s="4">
        <v>0.83184523809523803</v>
      </c>
      <c r="J1337" s="129">
        <v>1000</v>
      </c>
      <c r="K1337" s="129"/>
      <c r="L1337" s="129">
        <v>0</v>
      </c>
      <c r="M1337" s="44" t="s">
        <v>95</v>
      </c>
    </row>
    <row r="1338" spans="1:13" x14ac:dyDescent="0.25">
      <c r="A1338" s="43" t="s">
        <v>5310</v>
      </c>
      <c r="B1338" s="1" t="s">
        <v>3849</v>
      </c>
      <c r="C1338" s="129">
        <v>0</v>
      </c>
      <c r="D1338" s="129">
        <v>0</v>
      </c>
      <c r="E1338" s="1">
        <v>0</v>
      </c>
      <c r="F1338" s="129">
        <v>0</v>
      </c>
      <c r="G1338" s="4">
        <v>0</v>
      </c>
      <c r="H1338" s="4">
        <v>0.54166666666666696</v>
      </c>
      <c r="I1338" s="4">
        <v>0.70068027210884398</v>
      </c>
      <c r="J1338" s="129">
        <v>1000</v>
      </c>
      <c r="K1338" s="129"/>
      <c r="L1338" s="129">
        <v>0</v>
      </c>
      <c r="M1338" s="44" t="s">
        <v>95</v>
      </c>
    </row>
    <row r="1339" spans="1:13" x14ac:dyDescent="0.25">
      <c r="A1339" s="43" t="s">
        <v>5246</v>
      </c>
      <c r="B1339" s="1" t="s">
        <v>3513</v>
      </c>
      <c r="C1339" s="129">
        <v>1158</v>
      </c>
      <c r="D1339" s="129">
        <v>350</v>
      </c>
      <c r="E1339" s="1">
        <v>558</v>
      </c>
      <c r="F1339" s="129">
        <v>568</v>
      </c>
      <c r="G1339" s="4">
        <v>0</v>
      </c>
      <c r="H1339" s="4">
        <v>0.27272727272727298</v>
      </c>
      <c r="I1339" s="4">
        <v>0.50457875457875401</v>
      </c>
      <c r="J1339" s="129">
        <v>1000</v>
      </c>
      <c r="K1339" s="129"/>
      <c r="L1339" s="129">
        <v>0</v>
      </c>
      <c r="M1339" s="44" t="s">
        <v>95</v>
      </c>
    </row>
    <row r="1340" spans="1:13" x14ac:dyDescent="0.25">
      <c r="A1340" s="43" t="s">
        <v>6291</v>
      </c>
      <c r="B1340" s="1" t="s">
        <v>6292</v>
      </c>
      <c r="C1340" s="129">
        <v>0</v>
      </c>
      <c r="D1340" s="129">
        <v>0</v>
      </c>
      <c r="E1340" s="1">
        <v>0</v>
      </c>
      <c r="F1340" s="129">
        <v>0</v>
      </c>
      <c r="G1340" s="4">
        <v>0</v>
      </c>
      <c r="H1340" s="4">
        <v>0.65625</v>
      </c>
      <c r="I1340" s="4">
        <v>0</v>
      </c>
      <c r="J1340" s="129">
        <v>1000</v>
      </c>
      <c r="K1340" s="129"/>
      <c r="L1340" s="129">
        <v>0</v>
      </c>
      <c r="M1340" s="44" t="s">
        <v>95</v>
      </c>
    </row>
    <row r="1341" spans="1:13" x14ac:dyDescent="0.25">
      <c r="A1341" s="43" t="s">
        <v>5277</v>
      </c>
      <c r="B1341" s="1" t="s">
        <v>3538</v>
      </c>
      <c r="C1341" s="129">
        <v>1008</v>
      </c>
      <c r="D1341" s="129">
        <v>674</v>
      </c>
      <c r="E1341" s="1">
        <v>541</v>
      </c>
      <c r="F1341" s="129">
        <v>565</v>
      </c>
      <c r="G1341" s="4">
        <v>0</v>
      </c>
      <c r="H1341" s="4">
        <v>0.39285714285714302</v>
      </c>
      <c r="I1341" s="4">
        <v>0.754973821989529</v>
      </c>
      <c r="J1341" s="129">
        <v>1000</v>
      </c>
      <c r="K1341" s="129"/>
      <c r="L1341" s="129">
        <v>0</v>
      </c>
      <c r="M1341" s="44" t="s">
        <v>95</v>
      </c>
    </row>
    <row r="1342" spans="1:13" x14ac:dyDescent="0.25">
      <c r="A1342" s="43" t="s">
        <v>6293</v>
      </c>
      <c r="B1342" s="1" t="s">
        <v>6294</v>
      </c>
      <c r="C1342" s="129">
        <v>0</v>
      </c>
      <c r="D1342" s="129">
        <v>0</v>
      </c>
      <c r="E1342" s="1">
        <v>0</v>
      </c>
      <c r="F1342" s="129">
        <v>0</v>
      </c>
      <c r="G1342" s="4">
        <v>0</v>
      </c>
      <c r="H1342" s="4">
        <v>-0.16666666666666699</v>
      </c>
      <c r="I1342" s="4">
        <v>0</v>
      </c>
      <c r="J1342" s="129">
        <v>1000</v>
      </c>
      <c r="K1342" s="129"/>
      <c r="L1342" s="129">
        <v>0</v>
      </c>
      <c r="M1342" s="44" t="s">
        <v>95</v>
      </c>
    </row>
    <row r="1343" spans="1:13" x14ac:dyDescent="0.25">
      <c r="A1343" s="43" t="s">
        <v>1414</v>
      </c>
      <c r="B1343" s="1" t="s">
        <v>585</v>
      </c>
      <c r="C1343" s="129">
        <v>903</v>
      </c>
      <c r="D1343" s="129">
        <v>707</v>
      </c>
      <c r="E1343" s="1">
        <v>539</v>
      </c>
      <c r="F1343" s="129">
        <v>564</v>
      </c>
      <c r="G1343" s="4">
        <v>0</v>
      </c>
      <c r="H1343" s="4">
        <v>0.46376811594202899</v>
      </c>
      <c r="I1343" s="4">
        <v>0.81011235955056204</v>
      </c>
      <c r="J1343" s="129">
        <v>1000</v>
      </c>
      <c r="K1343" s="129"/>
      <c r="L1343" s="129">
        <v>0</v>
      </c>
      <c r="M1343" s="44" t="s">
        <v>95</v>
      </c>
    </row>
    <row r="1344" spans="1:13" x14ac:dyDescent="0.25">
      <c r="A1344" s="43" t="s">
        <v>6668</v>
      </c>
      <c r="B1344" s="1" t="s">
        <v>6477</v>
      </c>
      <c r="C1344" s="129">
        <v>0</v>
      </c>
      <c r="D1344" s="129">
        <v>0</v>
      </c>
      <c r="E1344" s="1">
        <v>0</v>
      </c>
      <c r="F1344" s="129">
        <v>0</v>
      </c>
      <c r="G1344" s="4">
        <v>0</v>
      </c>
      <c r="H1344" s="4">
        <v>0</v>
      </c>
      <c r="I1344" s="4">
        <v>0</v>
      </c>
      <c r="J1344" s="129">
        <v>1000</v>
      </c>
      <c r="K1344" s="129"/>
      <c r="L1344" s="129">
        <v>0</v>
      </c>
      <c r="M1344" s="44" t="s">
        <v>95</v>
      </c>
    </row>
    <row r="1345" spans="1:13" x14ac:dyDescent="0.25">
      <c r="A1345" s="43" t="s">
        <v>5604</v>
      </c>
      <c r="B1345" s="1" t="s">
        <v>3647</v>
      </c>
      <c r="C1345" s="129">
        <v>1048</v>
      </c>
      <c r="D1345" s="129">
        <v>743</v>
      </c>
      <c r="E1345" s="1">
        <v>539</v>
      </c>
      <c r="F1345" s="129">
        <v>563</v>
      </c>
      <c r="G1345" s="4">
        <v>0</v>
      </c>
      <c r="H1345" s="4">
        <v>0.64935064935064901</v>
      </c>
      <c r="I1345" s="4">
        <v>0.80809031044214497</v>
      </c>
      <c r="J1345" s="129">
        <v>1000</v>
      </c>
      <c r="K1345" s="129"/>
      <c r="L1345" s="129">
        <v>0</v>
      </c>
      <c r="M1345" s="44" t="s">
        <v>95</v>
      </c>
    </row>
    <row r="1346" spans="1:13" x14ac:dyDescent="0.25">
      <c r="A1346" s="43" t="s">
        <v>6295</v>
      </c>
      <c r="B1346" s="1" t="s">
        <v>6296</v>
      </c>
      <c r="C1346" s="129">
        <v>0</v>
      </c>
      <c r="D1346" s="129">
        <v>0</v>
      </c>
      <c r="E1346" s="1">
        <v>0</v>
      </c>
      <c r="F1346" s="129">
        <v>0</v>
      </c>
      <c r="G1346" s="4">
        <v>0</v>
      </c>
      <c r="H1346" s="4">
        <v>0.5</v>
      </c>
      <c r="I1346" s="4">
        <v>0</v>
      </c>
      <c r="J1346" s="129">
        <v>1000</v>
      </c>
      <c r="K1346" s="129"/>
      <c r="L1346" s="129">
        <v>0</v>
      </c>
      <c r="M1346" s="44" t="s">
        <v>95</v>
      </c>
    </row>
    <row r="1347" spans="1:13" x14ac:dyDescent="0.25">
      <c r="A1347" s="43" t="s">
        <v>6669</v>
      </c>
      <c r="B1347" s="1" t="s">
        <v>6602</v>
      </c>
      <c r="C1347" s="129">
        <v>0</v>
      </c>
      <c r="D1347" s="129">
        <v>0</v>
      </c>
      <c r="E1347" s="1">
        <v>0</v>
      </c>
      <c r="F1347" s="129">
        <v>0</v>
      </c>
      <c r="G1347" s="4">
        <v>0</v>
      </c>
      <c r="H1347" s="4">
        <v>0</v>
      </c>
      <c r="I1347" s="4">
        <v>0</v>
      </c>
      <c r="J1347" s="129">
        <v>1000</v>
      </c>
      <c r="K1347" s="129"/>
      <c r="L1347" s="129">
        <v>0</v>
      </c>
      <c r="M1347" s="44" t="s">
        <v>95</v>
      </c>
    </row>
    <row r="1348" spans="1:13" x14ac:dyDescent="0.25">
      <c r="A1348" s="43" t="s">
        <v>5297</v>
      </c>
      <c r="B1348" s="1" t="s">
        <v>1024</v>
      </c>
      <c r="C1348" s="129">
        <v>1008</v>
      </c>
      <c r="D1348" s="129">
        <v>695</v>
      </c>
      <c r="E1348" s="1">
        <v>544</v>
      </c>
      <c r="F1348" s="129">
        <v>562</v>
      </c>
      <c r="G1348" s="4">
        <v>0</v>
      </c>
      <c r="H1348" s="4">
        <v>0.608108108108108</v>
      </c>
      <c r="I1348" s="4">
        <v>0.797583081570997</v>
      </c>
      <c r="J1348" s="129">
        <v>1000</v>
      </c>
      <c r="K1348" s="129"/>
      <c r="L1348" s="129">
        <v>0</v>
      </c>
      <c r="M1348" s="44" t="s">
        <v>95</v>
      </c>
    </row>
    <row r="1349" spans="1:13" x14ac:dyDescent="0.25">
      <c r="A1349" s="43" t="s">
        <v>6297</v>
      </c>
      <c r="B1349" s="1" t="s">
        <v>6298</v>
      </c>
      <c r="C1349" s="129">
        <v>0</v>
      </c>
      <c r="D1349" s="129">
        <v>0</v>
      </c>
      <c r="E1349" s="1">
        <v>0</v>
      </c>
      <c r="F1349" s="129">
        <v>0</v>
      </c>
      <c r="G1349" s="4">
        <v>0</v>
      </c>
      <c r="H1349" s="4">
        <v>0.66666666666666696</v>
      </c>
      <c r="I1349" s="4">
        <v>0</v>
      </c>
      <c r="J1349" s="129">
        <v>1000</v>
      </c>
      <c r="K1349" s="129"/>
      <c r="L1349" s="129">
        <v>0</v>
      </c>
      <c r="M1349" s="44" t="s">
        <v>95</v>
      </c>
    </row>
    <row r="1350" spans="1:13" x14ac:dyDescent="0.25">
      <c r="A1350" s="43" t="s">
        <v>5252</v>
      </c>
      <c r="B1350" s="1" t="s">
        <v>2990</v>
      </c>
      <c r="C1350" s="129">
        <v>1090</v>
      </c>
      <c r="D1350" s="129">
        <v>390</v>
      </c>
      <c r="E1350" s="1">
        <v>555</v>
      </c>
      <c r="F1350" s="129">
        <v>561</v>
      </c>
      <c r="G1350" s="4">
        <v>0</v>
      </c>
      <c r="H1350" s="4">
        <v>-6.6666666666666693E-2</v>
      </c>
      <c r="I1350" s="4">
        <v>0.545614035087719</v>
      </c>
      <c r="J1350" s="129">
        <v>1000</v>
      </c>
      <c r="K1350" s="129"/>
      <c r="L1350" s="129">
        <v>0</v>
      </c>
      <c r="M1350" s="44" t="s">
        <v>95</v>
      </c>
    </row>
    <row r="1351" spans="1:13" x14ac:dyDescent="0.25">
      <c r="A1351" s="43" t="s">
        <v>5257</v>
      </c>
      <c r="B1351" s="1" t="s">
        <v>3382</v>
      </c>
      <c r="C1351" s="129">
        <v>999</v>
      </c>
      <c r="D1351" s="129">
        <v>851</v>
      </c>
      <c r="E1351" s="1">
        <v>541</v>
      </c>
      <c r="F1351" s="129">
        <v>560</v>
      </c>
      <c r="G1351" s="4">
        <v>0</v>
      </c>
      <c r="H1351" s="4">
        <v>0.31034482758620702</v>
      </c>
      <c r="I1351" s="4">
        <v>0.81504702194357403</v>
      </c>
      <c r="J1351" s="129">
        <v>1000</v>
      </c>
      <c r="K1351" s="129"/>
      <c r="L1351" s="129">
        <v>0</v>
      </c>
      <c r="M1351" s="44" t="s">
        <v>95</v>
      </c>
    </row>
    <row r="1352" spans="1:13" x14ac:dyDescent="0.25">
      <c r="A1352" s="43" t="s">
        <v>6299</v>
      </c>
      <c r="B1352" s="1" t="s">
        <v>6300</v>
      </c>
      <c r="C1352" s="129">
        <v>0</v>
      </c>
      <c r="D1352" s="129">
        <v>0</v>
      </c>
      <c r="E1352" s="1">
        <v>0</v>
      </c>
      <c r="F1352" s="129">
        <v>0</v>
      </c>
      <c r="G1352" s="4">
        <v>0</v>
      </c>
      <c r="H1352" s="4">
        <v>0</v>
      </c>
      <c r="I1352" s="4">
        <v>0</v>
      </c>
      <c r="J1352" s="129">
        <v>1000</v>
      </c>
      <c r="K1352" s="129"/>
      <c r="L1352" s="129">
        <v>0</v>
      </c>
      <c r="M1352" s="44" t="s">
        <v>95</v>
      </c>
    </row>
    <row r="1353" spans="1:13" x14ac:dyDescent="0.25">
      <c r="A1353" s="43" t="s">
        <v>5299</v>
      </c>
      <c r="B1353" s="1" t="s">
        <v>3536</v>
      </c>
      <c r="C1353" s="129">
        <v>951</v>
      </c>
      <c r="D1353" s="129">
        <v>438</v>
      </c>
      <c r="E1353" s="1">
        <v>552</v>
      </c>
      <c r="F1353" s="129">
        <v>560</v>
      </c>
      <c r="G1353" s="4">
        <v>0</v>
      </c>
      <c r="H1353" s="4">
        <v>0.33333333333333298</v>
      </c>
      <c r="I1353" s="4">
        <v>0.57352941176470595</v>
      </c>
      <c r="J1353" s="129">
        <v>1000</v>
      </c>
      <c r="K1353" s="129"/>
      <c r="L1353" s="129">
        <v>0</v>
      </c>
      <c r="M1353" s="44" t="s">
        <v>95</v>
      </c>
    </row>
    <row r="1354" spans="1:13" x14ac:dyDescent="0.25">
      <c r="A1354" s="43" t="s">
        <v>6670</v>
      </c>
      <c r="B1354" s="1" t="s">
        <v>6590</v>
      </c>
      <c r="C1354" s="129">
        <v>0</v>
      </c>
      <c r="D1354" s="129">
        <v>0</v>
      </c>
      <c r="E1354" s="1">
        <v>0</v>
      </c>
      <c r="F1354" s="129">
        <v>0</v>
      </c>
      <c r="G1354" s="4">
        <v>0</v>
      </c>
      <c r="H1354" s="4">
        <v>0.33333333333333298</v>
      </c>
      <c r="I1354" s="4">
        <v>0</v>
      </c>
      <c r="J1354" s="129">
        <v>1000</v>
      </c>
      <c r="K1354" s="129"/>
      <c r="L1354" s="129">
        <v>0</v>
      </c>
      <c r="M1354" s="44" t="s">
        <v>95</v>
      </c>
    </row>
    <row r="1355" spans="1:13" x14ac:dyDescent="0.25">
      <c r="A1355" s="43" t="s">
        <v>5405</v>
      </c>
      <c r="B1355" s="1" t="s">
        <v>1018</v>
      </c>
      <c r="C1355" s="129">
        <v>1139</v>
      </c>
      <c r="D1355" s="129">
        <v>570</v>
      </c>
      <c r="E1355" s="1">
        <v>536</v>
      </c>
      <c r="F1355" s="129">
        <v>558</v>
      </c>
      <c r="G1355" s="4">
        <v>0</v>
      </c>
      <c r="H1355" s="4">
        <v>0.51086956521739102</v>
      </c>
      <c r="I1355" s="4">
        <v>0.81991341991342004</v>
      </c>
      <c r="J1355" s="129">
        <v>1000</v>
      </c>
      <c r="K1355" s="129"/>
      <c r="L1355" s="129">
        <v>0</v>
      </c>
      <c r="M1355" s="44" t="s">
        <v>95</v>
      </c>
    </row>
    <row r="1356" spans="1:13" x14ac:dyDescent="0.25">
      <c r="A1356" s="43" t="s">
        <v>6671</v>
      </c>
      <c r="B1356" s="1" t="s">
        <v>6576</v>
      </c>
      <c r="C1356" s="129">
        <v>0</v>
      </c>
      <c r="D1356" s="129">
        <v>0</v>
      </c>
      <c r="E1356" s="1">
        <v>0</v>
      </c>
      <c r="F1356" s="129">
        <v>0</v>
      </c>
      <c r="G1356" s="4">
        <v>0</v>
      </c>
      <c r="H1356" s="4">
        <v>-1</v>
      </c>
      <c r="I1356" s="4">
        <v>0</v>
      </c>
      <c r="J1356" s="129">
        <v>1000</v>
      </c>
      <c r="K1356" s="129"/>
      <c r="L1356" s="129">
        <v>0</v>
      </c>
      <c r="M1356" s="44" t="s">
        <v>95</v>
      </c>
    </row>
    <row r="1357" spans="1:13" x14ac:dyDescent="0.25">
      <c r="A1357" s="43" t="s">
        <v>5325</v>
      </c>
      <c r="B1357" s="1" t="s">
        <v>3228</v>
      </c>
      <c r="C1357" s="129">
        <v>962</v>
      </c>
      <c r="D1357" s="129">
        <v>771</v>
      </c>
      <c r="E1357" s="1">
        <v>545</v>
      </c>
      <c r="F1357" s="129">
        <v>557</v>
      </c>
      <c r="G1357" s="4">
        <v>0</v>
      </c>
      <c r="H1357" s="4">
        <v>0.45454545454545497</v>
      </c>
      <c r="I1357" s="4">
        <v>0.78495660559305702</v>
      </c>
      <c r="J1357" s="129">
        <v>1000</v>
      </c>
      <c r="K1357" s="129"/>
      <c r="L1357" s="129">
        <v>0</v>
      </c>
      <c r="M1357" s="44" t="s">
        <v>95</v>
      </c>
    </row>
    <row r="1358" spans="1:13" x14ac:dyDescent="0.25">
      <c r="A1358" s="43" t="s">
        <v>6301</v>
      </c>
      <c r="B1358" s="1" t="s">
        <v>6302</v>
      </c>
      <c r="C1358" s="129">
        <v>0</v>
      </c>
      <c r="D1358" s="129">
        <v>0</v>
      </c>
      <c r="E1358" s="1">
        <v>0</v>
      </c>
      <c r="F1358" s="129">
        <v>0</v>
      </c>
      <c r="G1358" s="4">
        <v>0</v>
      </c>
      <c r="H1358" s="4">
        <v>0.14285714285714299</v>
      </c>
      <c r="I1358" s="4">
        <v>0</v>
      </c>
      <c r="J1358" s="129">
        <v>1000</v>
      </c>
      <c r="K1358" s="129"/>
      <c r="L1358" s="129">
        <v>0</v>
      </c>
      <c r="M1358" s="44" t="s">
        <v>95</v>
      </c>
    </row>
    <row r="1359" spans="1:13" x14ac:dyDescent="0.25">
      <c r="A1359" s="43" t="s">
        <v>1344</v>
      </c>
      <c r="B1359" s="1" t="s">
        <v>742</v>
      </c>
      <c r="C1359" s="129">
        <v>143</v>
      </c>
      <c r="D1359" s="129">
        <v>140</v>
      </c>
      <c r="E1359" s="1">
        <v>548</v>
      </c>
      <c r="F1359" s="129">
        <v>556</v>
      </c>
      <c r="G1359" s="4">
        <v>0</v>
      </c>
      <c r="H1359" s="4">
        <v>0</v>
      </c>
      <c r="I1359" s="4">
        <v>0.52090032154340804</v>
      </c>
      <c r="J1359" s="129">
        <v>1000</v>
      </c>
      <c r="K1359" s="129"/>
      <c r="L1359" s="129">
        <v>0</v>
      </c>
      <c r="M1359" s="44" t="s">
        <v>95</v>
      </c>
    </row>
    <row r="1360" spans="1:13" x14ac:dyDescent="0.25">
      <c r="A1360" s="43" t="s">
        <v>6303</v>
      </c>
      <c r="B1360" s="1" t="s">
        <v>6304</v>
      </c>
      <c r="C1360" s="129">
        <v>0</v>
      </c>
      <c r="D1360" s="129">
        <v>0</v>
      </c>
      <c r="E1360" s="1">
        <v>0</v>
      </c>
      <c r="F1360" s="129">
        <v>0</v>
      </c>
      <c r="G1360" s="4">
        <v>0</v>
      </c>
      <c r="H1360" s="4">
        <v>0</v>
      </c>
      <c r="I1360" s="4">
        <v>0</v>
      </c>
      <c r="J1360" s="129">
        <v>1000</v>
      </c>
      <c r="K1360" s="129"/>
      <c r="L1360" s="129">
        <v>0</v>
      </c>
      <c r="M1360" s="44" t="s">
        <v>95</v>
      </c>
    </row>
    <row r="1361" spans="1:13" x14ac:dyDescent="0.25">
      <c r="A1361" s="43" t="s">
        <v>5596</v>
      </c>
      <c r="B1361" s="1" t="s">
        <v>3403</v>
      </c>
      <c r="C1361" s="129">
        <v>1091</v>
      </c>
      <c r="D1361" s="129">
        <v>573</v>
      </c>
      <c r="E1361" s="1">
        <v>538</v>
      </c>
      <c r="F1361" s="129">
        <v>554</v>
      </c>
      <c r="G1361" s="4">
        <v>0</v>
      </c>
      <c r="H1361" s="4">
        <v>0.54929577464788704</v>
      </c>
      <c r="I1361" s="4">
        <v>0.80067854113655601</v>
      </c>
      <c r="J1361" s="129">
        <v>1000</v>
      </c>
      <c r="K1361" s="129"/>
      <c r="L1361" s="129">
        <v>0</v>
      </c>
      <c r="M1361" s="44" t="s">
        <v>95</v>
      </c>
    </row>
    <row r="1362" spans="1:13" x14ac:dyDescent="0.25">
      <c r="A1362" s="43" t="s">
        <v>6305</v>
      </c>
      <c r="B1362" s="1" t="s">
        <v>6306</v>
      </c>
      <c r="C1362" s="129">
        <v>0</v>
      </c>
      <c r="D1362" s="129">
        <v>0</v>
      </c>
      <c r="E1362" s="1">
        <v>0</v>
      </c>
      <c r="F1362" s="129">
        <v>0</v>
      </c>
      <c r="G1362" s="4">
        <v>0</v>
      </c>
      <c r="H1362" s="4">
        <v>0.2</v>
      </c>
      <c r="I1362" s="4">
        <v>0</v>
      </c>
      <c r="J1362" s="129">
        <v>1000</v>
      </c>
      <c r="K1362" s="129"/>
      <c r="L1362" s="129">
        <v>0</v>
      </c>
      <c r="M1362" s="44" t="s">
        <v>95</v>
      </c>
    </row>
    <row r="1363" spans="1:13" x14ac:dyDescent="0.25">
      <c r="A1363" s="43" t="s">
        <v>5316</v>
      </c>
      <c r="B1363" s="1" t="s">
        <v>3549</v>
      </c>
      <c r="C1363" s="129">
        <v>984</v>
      </c>
      <c r="D1363" s="129">
        <v>550</v>
      </c>
      <c r="E1363" s="1">
        <v>542</v>
      </c>
      <c r="F1363" s="129">
        <v>554</v>
      </c>
      <c r="G1363" s="4">
        <v>0</v>
      </c>
      <c r="H1363" s="4">
        <v>0.125</v>
      </c>
      <c r="I1363" s="4">
        <v>0.516754850088183</v>
      </c>
      <c r="J1363" s="129">
        <v>1000</v>
      </c>
      <c r="K1363" s="129"/>
      <c r="L1363" s="129">
        <v>0</v>
      </c>
      <c r="M1363" s="44" t="s">
        <v>95</v>
      </c>
    </row>
    <row r="1364" spans="1:13" x14ac:dyDescent="0.25">
      <c r="A1364" s="43" t="s">
        <v>6307</v>
      </c>
      <c r="B1364" s="1" t="s">
        <v>6308</v>
      </c>
      <c r="C1364" s="129">
        <v>0</v>
      </c>
      <c r="D1364" s="129">
        <v>0</v>
      </c>
      <c r="E1364" s="1">
        <v>0</v>
      </c>
      <c r="F1364" s="129">
        <v>0</v>
      </c>
      <c r="G1364" s="4">
        <v>0</v>
      </c>
      <c r="H1364" s="4">
        <v>0.33333333333333298</v>
      </c>
      <c r="I1364" s="4">
        <v>0</v>
      </c>
      <c r="J1364" s="129">
        <v>1000</v>
      </c>
      <c r="K1364" s="129"/>
      <c r="L1364" s="129">
        <v>0</v>
      </c>
      <c r="M1364" s="44" t="s">
        <v>95</v>
      </c>
    </row>
    <row r="1365" spans="1:13" x14ac:dyDescent="0.25">
      <c r="A1365" s="43" t="s">
        <v>5362</v>
      </c>
      <c r="B1365" s="1" t="s">
        <v>1011</v>
      </c>
      <c r="C1365" s="129">
        <v>761</v>
      </c>
      <c r="D1365" s="129">
        <v>698</v>
      </c>
      <c r="E1365" s="1">
        <v>509</v>
      </c>
      <c r="F1365" s="129">
        <v>554</v>
      </c>
      <c r="G1365" s="4">
        <v>0</v>
      </c>
      <c r="H1365" s="4">
        <v>0.68181818181818199</v>
      </c>
      <c r="I1365" s="4">
        <v>0.80080753701211305</v>
      </c>
      <c r="J1365" s="129">
        <v>1000</v>
      </c>
      <c r="K1365" s="129"/>
      <c r="L1365" s="129">
        <v>0</v>
      </c>
      <c r="M1365" s="44" t="s">
        <v>95</v>
      </c>
    </row>
    <row r="1366" spans="1:13" x14ac:dyDescent="0.25">
      <c r="A1366" s="43" t="s">
        <v>6309</v>
      </c>
      <c r="B1366" s="1" t="s">
        <v>6310</v>
      </c>
      <c r="C1366" s="129">
        <v>0</v>
      </c>
      <c r="D1366" s="129">
        <v>0</v>
      </c>
      <c r="E1366" s="1">
        <v>0</v>
      </c>
      <c r="F1366" s="129">
        <v>0</v>
      </c>
      <c r="G1366" s="4">
        <v>0</v>
      </c>
      <c r="H1366" s="4">
        <v>-0.6</v>
      </c>
      <c r="I1366" s="4">
        <v>0</v>
      </c>
      <c r="J1366" s="129">
        <v>1000</v>
      </c>
      <c r="K1366" s="129"/>
      <c r="L1366" s="129">
        <v>0</v>
      </c>
      <c r="M1366" s="44" t="s">
        <v>95</v>
      </c>
    </row>
    <row r="1367" spans="1:13" x14ac:dyDescent="0.25">
      <c r="A1367" s="43" t="s">
        <v>1421</v>
      </c>
      <c r="B1367" s="1" t="s">
        <v>384</v>
      </c>
      <c r="C1367" s="129">
        <v>1154</v>
      </c>
      <c r="D1367" s="129">
        <v>779</v>
      </c>
      <c r="E1367" s="1">
        <v>533</v>
      </c>
      <c r="F1367" s="129">
        <v>553</v>
      </c>
      <c r="G1367" s="4">
        <v>0</v>
      </c>
      <c r="H1367" s="4">
        <v>0.60674157303370801</v>
      </c>
      <c r="I1367" s="4">
        <v>0.77459016393442603</v>
      </c>
      <c r="J1367" s="129">
        <v>1000</v>
      </c>
      <c r="K1367" s="129"/>
      <c r="L1367" s="129">
        <v>0</v>
      </c>
      <c r="M1367" s="44" t="s">
        <v>95</v>
      </c>
    </row>
    <row r="1368" spans="1:13" x14ac:dyDescent="0.25">
      <c r="A1368" s="43" t="s">
        <v>6311</v>
      </c>
      <c r="B1368" s="1" t="s">
        <v>6312</v>
      </c>
      <c r="C1368" s="129">
        <v>0</v>
      </c>
      <c r="D1368" s="129">
        <v>0</v>
      </c>
      <c r="E1368" s="1">
        <v>0</v>
      </c>
      <c r="F1368" s="129">
        <v>0</v>
      </c>
      <c r="G1368" s="4">
        <v>0</v>
      </c>
      <c r="H1368" s="4">
        <v>0.5</v>
      </c>
      <c r="I1368" s="4">
        <v>0</v>
      </c>
      <c r="J1368" s="129">
        <v>1000</v>
      </c>
      <c r="K1368" s="129"/>
      <c r="L1368" s="129">
        <v>0</v>
      </c>
      <c r="M1368" s="44" t="s">
        <v>95</v>
      </c>
    </row>
    <row r="1369" spans="1:13" x14ac:dyDescent="0.25">
      <c r="A1369" s="43" t="s">
        <v>5633</v>
      </c>
      <c r="B1369" s="1" t="s">
        <v>3540</v>
      </c>
      <c r="C1369" s="129">
        <v>290</v>
      </c>
      <c r="D1369" s="129">
        <v>182</v>
      </c>
      <c r="E1369" s="1">
        <v>524</v>
      </c>
      <c r="F1369" s="129">
        <v>552</v>
      </c>
      <c r="G1369" s="4">
        <v>0</v>
      </c>
      <c r="H1369" s="4">
        <v>0.66666666666666696</v>
      </c>
      <c r="I1369" s="4">
        <v>0.75362318840579701</v>
      </c>
      <c r="J1369" s="129">
        <v>1000</v>
      </c>
      <c r="K1369" s="129"/>
      <c r="L1369" s="129">
        <v>0</v>
      </c>
      <c r="M1369" s="44" t="s">
        <v>95</v>
      </c>
    </row>
    <row r="1370" spans="1:13" x14ac:dyDescent="0.25">
      <c r="A1370" s="43" t="s">
        <v>6313</v>
      </c>
      <c r="B1370" s="1" t="s">
        <v>6314</v>
      </c>
      <c r="C1370" s="129">
        <v>0</v>
      </c>
      <c r="D1370" s="129">
        <v>0</v>
      </c>
      <c r="E1370" s="1">
        <v>0</v>
      </c>
      <c r="F1370" s="129">
        <v>0</v>
      </c>
      <c r="G1370" s="4">
        <v>0</v>
      </c>
      <c r="H1370" s="4">
        <v>0.5</v>
      </c>
      <c r="I1370" s="4">
        <v>0</v>
      </c>
      <c r="J1370" s="129">
        <v>1000</v>
      </c>
      <c r="K1370" s="129"/>
      <c r="L1370" s="129">
        <v>0</v>
      </c>
      <c r="M1370" s="44" t="s">
        <v>95</v>
      </c>
    </row>
    <row r="1371" spans="1:13" x14ac:dyDescent="0.25">
      <c r="A1371" s="43" t="s">
        <v>5269</v>
      </c>
      <c r="B1371" s="1" t="s">
        <v>3276</v>
      </c>
      <c r="C1371" s="129">
        <v>1092</v>
      </c>
      <c r="D1371" s="129">
        <v>1018</v>
      </c>
      <c r="E1371" s="1">
        <v>512</v>
      </c>
      <c r="F1371" s="129">
        <v>552</v>
      </c>
      <c r="G1371" s="4">
        <v>0</v>
      </c>
      <c r="H1371" s="4">
        <v>0.54545454545454497</v>
      </c>
      <c r="I1371" s="4">
        <v>0.78053259871441705</v>
      </c>
      <c r="J1371" s="129">
        <v>1000</v>
      </c>
      <c r="K1371" s="129"/>
      <c r="L1371" s="129">
        <v>0</v>
      </c>
      <c r="M1371" s="44" t="s">
        <v>95</v>
      </c>
    </row>
    <row r="1372" spans="1:13" x14ac:dyDescent="0.25">
      <c r="A1372" s="43" t="s">
        <v>6672</v>
      </c>
      <c r="B1372" s="1" t="s">
        <v>6580</v>
      </c>
      <c r="C1372" s="129">
        <v>0</v>
      </c>
      <c r="D1372" s="129">
        <v>0</v>
      </c>
      <c r="E1372" s="1">
        <v>0</v>
      </c>
      <c r="F1372" s="129">
        <v>0</v>
      </c>
      <c r="G1372" s="4">
        <v>0</v>
      </c>
      <c r="H1372" s="4">
        <v>1</v>
      </c>
      <c r="I1372" s="4">
        <v>0</v>
      </c>
      <c r="J1372" s="129">
        <v>1000</v>
      </c>
      <c r="K1372" s="129"/>
      <c r="L1372" s="129">
        <v>0</v>
      </c>
      <c r="M1372" s="44" t="s">
        <v>95</v>
      </c>
    </row>
    <row r="1373" spans="1:13" x14ac:dyDescent="0.25">
      <c r="A1373" s="43" t="s">
        <v>5613</v>
      </c>
      <c r="B1373" s="1" t="s">
        <v>3232</v>
      </c>
      <c r="C1373" s="129">
        <v>428</v>
      </c>
      <c r="D1373" s="129">
        <v>397</v>
      </c>
      <c r="E1373" s="1">
        <v>539</v>
      </c>
      <c r="F1373" s="129">
        <v>551</v>
      </c>
      <c r="G1373" s="4">
        <v>0</v>
      </c>
      <c r="H1373" s="4">
        <v>0.53658536585365901</v>
      </c>
      <c r="I1373" s="4">
        <v>0.73652694610778402</v>
      </c>
      <c r="J1373" s="129">
        <v>1000</v>
      </c>
      <c r="K1373" s="129"/>
      <c r="L1373" s="129">
        <v>0</v>
      </c>
      <c r="M1373" s="44" t="s">
        <v>95</v>
      </c>
    </row>
    <row r="1374" spans="1:13" x14ac:dyDescent="0.25">
      <c r="A1374" s="43" t="s">
        <v>6315</v>
      </c>
      <c r="B1374" s="1" t="s">
        <v>6316</v>
      </c>
      <c r="C1374" s="129">
        <v>0</v>
      </c>
      <c r="D1374" s="129">
        <v>0</v>
      </c>
      <c r="E1374" s="1">
        <v>0</v>
      </c>
      <c r="F1374" s="129">
        <v>0</v>
      </c>
      <c r="G1374" s="4">
        <v>0</v>
      </c>
      <c r="H1374" s="4">
        <v>0.55555555555555602</v>
      </c>
      <c r="I1374" s="4">
        <v>0</v>
      </c>
      <c r="J1374" s="129">
        <v>1000</v>
      </c>
      <c r="K1374" s="129"/>
      <c r="L1374" s="129">
        <v>0</v>
      </c>
      <c r="M1374" s="44" t="s">
        <v>95</v>
      </c>
    </row>
    <row r="1375" spans="1:13" x14ac:dyDescent="0.25">
      <c r="A1375" s="43" t="s">
        <v>5561</v>
      </c>
      <c r="B1375" s="1" t="s">
        <v>2994</v>
      </c>
      <c r="C1375" s="129">
        <v>119</v>
      </c>
      <c r="D1375" s="129">
        <v>66</v>
      </c>
      <c r="E1375" s="1">
        <v>519</v>
      </c>
      <c r="F1375" s="129">
        <v>551</v>
      </c>
      <c r="G1375" s="4">
        <v>0</v>
      </c>
      <c r="H1375" s="4">
        <v>0.88888888888888895</v>
      </c>
      <c r="I1375" s="4">
        <v>0.80232558139534904</v>
      </c>
      <c r="J1375" s="129">
        <v>1000</v>
      </c>
      <c r="K1375" s="129"/>
      <c r="L1375" s="129">
        <v>0</v>
      </c>
      <c r="M1375" s="44" t="s">
        <v>95</v>
      </c>
    </row>
    <row r="1376" spans="1:13" x14ac:dyDescent="0.25">
      <c r="A1376" s="43" t="s">
        <v>6317</v>
      </c>
      <c r="B1376" s="1" t="s">
        <v>6318</v>
      </c>
      <c r="C1376" s="129">
        <v>0</v>
      </c>
      <c r="D1376" s="129">
        <v>0</v>
      </c>
      <c r="E1376" s="1">
        <v>0</v>
      </c>
      <c r="F1376" s="129">
        <v>0</v>
      </c>
      <c r="G1376" s="4">
        <v>0</v>
      </c>
      <c r="H1376" s="4">
        <v>0.57142857142857095</v>
      </c>
      <c r="I1376" s="4">
        <v>0</v>
      </c>
      <c r="J1376" s="129">
        <v>1000</v>
      </c>
      <c r="K1376" s="129"/>
      <c r="L1376" s="129">
        <v>0</v>
      </c>
      <c r="M1376" s="44" t="s">
        <v>95</v>
      </c>
    </row>
    <row r="1377" spans="1:13" x14ac:dyDescent="0.25">
      <c r="A1377" s="43" t="s">
        <v>1494</v>
      </c>
      <c r="B1377" s="1" t="s">
        <v>682</v>
      </c>
      <c r="C1377" s="129">
        <v>950</v>
      </c>
      <c r="D1377" s="129">
        <v>575</v>
      </c>
      <c r="E1377" s="1">
        <v>488</v>
      </c>
      <c r="F1377" s="129">
        <v>550</v>
      </c>
      <c r="G1377" s="4">
        <v>0</v>
      </c>
      <c r="H1377" s="4">
        <v>0.67272727272727295</v>
      </c>
      <c r="I1377" s="4">
        <v>0.80530071355759403</v>
      </c>
      <c r="J1377" s="129">
        <v>1000</v>
      </c>
      <c r="K1377" s="129"/>
      <c r="L1377" s="129">
        <v>0</v>
      </c>
      <c r="M1377" s="44" t="s">
        <v>95</v>
      </c>
    </row>
    <row r="1378" spans="1:13" x14ac:dyDescent="0.25">
      <c r="A1378" s="43" t="s">
        <v>6319</v>
      </c>
      <c r="B1378" s="1" t="s">
        <v>6320</v>
      </c>
      <c r="C1378" s="129">
        <v>0</v>
      </c>
      <c r="D1378" s="129">
        <v>0</v>
      </c>
      <c r="E1378" s="1">
        <v>0</v>
      </c>
      <c r="F1378" s="129">
        <v>0</v>
      </c>
      <c r="G1378" s="4">
        <v>0</v>
      </c>
      <c r="H1378" s="4">
        <v>0.33333333333333298</v>
      </c>
      <c r="I1378" s="4">
        <v>0</v>
      </c>
      <c r="J1378" s="129">
        <v>1000</v>
      </c>
      <c r="K1378" s="129"/>
      <c r="L1378" s="129">
        <v>0</v>
      </c>
      <c r="M1378" s="44" t="s">
        <v>95</v>
      </c>
    </row>
    <row r="1379" spans="1:13" x14ac:dyDescent="0.25">
      <c r="A1379" s="43" t="s">
        <v>5374</v>
      </c>
      <c r="B1379" s="1" t="s">
        <v>3553</v>
      </c>
      <c r="C1379" s="129">
        <v>342</v>
      </c>
      <c r="D1379" s="129">
        <v>404</v>
      </c>
      <c r="E1379" s="1">
        <v>499</v>
      </c>
      <c r="F1379" s="129">
        <v>547</v>
      </c>
      <c r="G1379" s="4">
        <v>0</v>
      </c>
      <c r="H1379" s="4">
        <v>0.60869565217391297</v>
      </c>
      <c r="I1379" s="4">
        <v>0.771004942339374</v>
      </c>
      <c r="J1379" s="129">
        <v>1000</v>
      </c>
      <c r="K1379" s="129"/>
      <c r="L1379" s="129">
        <v>0</v>
      </c>
      <c r="M1379" s="44" t="s">
        <v>95</v>
      </c>
    </row>
    <row r="1380" spans="1:13" x14ac:dyDescent="0.25">
      <c r="A1380" s="43" t="s">
        <v>6321</v>
      </c>
      <c r="B1380" s="1" t="s">
        <v>6322</v>
      </c>
      <c r="C1380" s="129">
        <v>0</v>
      </c>
      <c r="D1380" s="129">
        <v>0</v>
      </c>
      <c r="E1380" s="1">
        <v>0</v>
      </c>
      <c r="F1380" s="129">
        <v>0</v>
      </c>
      <c r="G1380" s="4">
        <v>0</v>
      </c>
      <c r="H1380" s="4">
        <v>-0.33333333333333298</v>
      </c>
      <c r="I1380" s="4">
        <v>0</v>
      </c>
      <c r="J1380" s="129">
        <v>1000</v>
      </c>
      <c r="K1380" s="129"/>
      <c r="L1380" s="129">
        <v>0</v>
      </c>
      <c r="M1380" s="44" t="s">
        <v>95</v>
      </c>
    </row>
    <row r="1381" spans="1:13" x14ac:dyDescent="0.25">
      <c r="A1381" s="43" t="s">
        <v>5341</v>
      </c>
      <c r="B1381" s="1" t="s">
        <v>3508</v>
      </c>
      <c r="C1381" s="129">
        <v>1014</v>
      </c>
      <c r="D1381" s="129">
        <v>825</v>
      </c>
      <c r="E1381" s="1">
        <v>516</v>
      </c>
      <c r="F1381" s="129">
        <v>547</v>
      </c>
      <c r="G1381" s="4">
        <v>0</v>
      </c>
      <c r="H1381" s="4">
        <v>0.57352941176470595</v>
      </c>
      <c r="I1381" s="4">
        <v>0.83052527254707598</v>
      </c>
      <c r="J1381" s="129">
        <v>1000</v>
      </c>
      <c r="K1381" s="129"/>
      <c r="L1381" s="129">
        <v>0</v>
      </c>
      <c r="M1381" s="44" t="s">
        <v>95</v>
      </c>
    </row>
    <row r="1382" spans="1:13" x14ac:dyDescent="0.25">
      <c r="A1382" s="43" t="s">
        <v>6323</v>
      </c>
      <c r="B1382" s="1" t="s">
        <v>6324</v>
      </c>
      <c r="C1382" s="129">
        <v>0</v>
      </c>
      <c r="D1382" s="129">
        <v>0</v>
      </c>
      <c r="E1382" s="1">
        <v>0</v>
      </c>
      <c r="F1382" s="129">
        <v>0</v>
      </c>
      <c r="G1382" s="4">
        <v>0</v>
      </c>
      <c r="H1382" s="4">
        <v>-0.11111111111111099</v>
      </c>
      <c r="I1382" s="4">
        <v>0</v>
      </c>
      <c r="J1382" s="129">
        <v>1000</v>
      </c>
      <c r="K1382" s="129"/>
      <c r="L1382" s="129">
        <v>0</v>
      </c>
      <c r="M1382" s="44" t="s">
        <v>95</v>
      </c>
    </row>
    <row r="1383" spans="1:13" x14ac:dyDescent="0.25">
      <c r="A1383" s="43" t="s">
        <v>5235</v>
      </c>
      <c r="B1383" s="1" t="s">
        <v>659</v>
      </c>
      <c r="C1383" s="129">
        <v>276</v>
      </c>
      <c r="D1383" s="129">
        <v>275</v>
      </c>
      <c r="E1383" s="1">
        <v>492</v>
      </c>
      <c r="F1383" s="129">
        <v>545</v>
      </c>
      <c r="G1383" s="4">
        <v>0</v>
      </c>
      <c r="H1383" s="4">
        <v>0.64285714285714302</v>
      </c>
      <c r="I1383" s="4">
        <v>0.85920577617328497</v>
      </c>
      <c r="J1383" s="129">
        <v>1000</v>
      </c>
      <c r="K1383" s="129"/>
      <c r="L1383" s="129">
        <v>0</v>
      </c>
      <c r="M1383" s="44" t="s">
        <v>95</v>
      </c>
    </row>
    <row r="1384" spans="1:13" x14ac:dyDescent="0.25">
      <c r="A1384" s="43" t="s">
        <v>6325</v>
      </c>
      <c r="B1384" s="1" t="s">
        <v>6326</v>
      </c>
      <c r="C1384" s="129">
        <v>0</v>
      </c>
      <c r="D1384" s="129">
        <v>0</v>
      </c>
      <c r="E1384" s="1">
        <v>0</v>
      </c>
      <c r="F1384" s="129">
        <v>0</v>
      </c>
      <c r="G1384" s="4">
        <v>0</v>
      </c>
      <c r="H1384" s="4">
        <v>-0.66666666666666696</v>
      </c>
      <c r="I1384" s="4">
        <v>0</v>
      </c>
      <c r="J1384" s="129">
        <v>1000</v>
      </c>
      <c r="K1384" s="129"/>
      <c r="L1384" s="129">
        <v>0</v>
      </c>
      <c r="M1384" s="44" t="s">
        <v>95</v>
      </c>
    </row>
    <row r="1385" spans="1:13" x14ac:dyDescent="0.25">
      <c r="A1385" s="43" t="s">
        <v>5322</v>
      </c>
      <c r="B1385" s="1" t="s">
        <v>3528</v>
      </c>
      <c r="C1385" s="129">
        <v>865</v>
      </c>
      <c r="D1385" s="129">
        <v>629</v>
      </c>
      <c r="E1385" s="1">
        <v>529</v>
      </c>
      <c r="F1385" s="129">
        <v>544</v>
      </c>
      <c r="G1385" s="4">
        <v>0</v>
      </c>
      <c r="H1385" s="4">
        <v>0.58333333333333304</v>
      </c>
      <c r="I1385" s="4">
        <v>0.56662804171494796</v>
      </c>
      <c r="J1385" s="129">
        <v>1000</v>
      </c>
      <c r="K1385" s="129"/>
      <c r="L1385" s="129">
        <v>0</v>
      </c>
      <c r="M1385" s="44" t="s">
        <v>95</v>
      </c>
    </row>
    <row r="1386" spans="1:13" x14ac:dyDescent="0.25">
      <c r="A1386" s="43" t="s">
        <v>6327</v>
      </c>
      <c r="B1386" s="1" t="s">
        <v>6328</v>
      </c>
      <c r="C1386" s="129">
        <v>0</v>
      </c>
      <c r="D1386" s="129">
        <v>0</v>
      </c>
      <c r="E1386" s="1">
        <v>0</v>
      </c>
      <c r="F1386" s="129">
        <v>0</v>
      </c>
      <c r="G1386" s="4">
        <v>0</v>
      </c>
      <c r="H1386" s="4">
        <v>0.2</v>
      </c>
      <c r="I1386" s="4">
        <v>0</v>
      </c>
      <c r="J1386" s="129">
        <v>1000</v>
      </c>
      <c r="K1386" s="129"/>
      <c r="L1386" s="129">
        <v>0</v>
      </c>
      <c r="M1386" s="44" t="s">
        <v>95</v>
      </c>
    </row>
    <row r="1387" spans="1:13" x14ac:dyDescent="0.25">
      <c r="A1387" s="43" t="s">
        <v>5320</v>
      </c>
      <c r="B1387" s="1" t="s">
        <v>3518</v>
      </c>
      <c r="C1387" s="129">
        <v>1107</v>
      </c>
      <c r="D1387" s="129">
        <v>526</v>
      </c>
      <c r="E1387" s="1">
        <v>529</v>
      </c>
      <c r="F1387" s="129">
        <v>543</v>
      </c>
      <c r="G1387" s="4">
        <v>0</v>
      </c>
      <c r="H1387" s="4">
        <v>-0.5</v>
      </c>
      <c r="I1387" s="4">
        <v>0.5625</v>
      </c>
      <c r="J1387" s="129">
        <v>1000</v>
      </c>
      <c r="K1387" s="129"/>
      <c r="L1387" s="129">
        <v>0</v>
      </c>
      <c r="M1387" s="44" t="s">
        <v>95</v>
      </c>
    </row>
    <row r="1388" spans="1:13" x14ac:dyDescent="0.25">
      <c r="A1388" s="43" t="s">
        <v>6673</v>
      </c>
      <c r="B1388" s="1" t="s">
        <v>6587</v>
      </c>
      <c r="C1388" s="129">
        <v>0</v>
      </c>
      <c r="D1388" s="129">
        <v>0</v>
      </c>
      <c r="E1388" s="1">
        <v>0</v>
      </c>
      <c r="F1388" s="129">
        <v>0</v>
      </c>
      <c r="G1388" s="4">
        <v>0</v>
      </c>
      <c r="H1388" s="4">
        <v>0.25</v>
      </c>
      <c r="I1388" s="4">
        <v>0</v>
      </c>
      <c r="J1388" s="129">
        <v>1000</v>
      </c>
      <c r="K1388" s="129"/>
      <c r="L1388" s="129">
        <v>0</v>
      </c>
      <c r="M1388" s="44" t="s">
        <v>95</v>
      </c>
    </row>
    <row r="1389" spans="1:13" x14ac:dyDescent="0.25">
      <c r="A1389" s="43" t="s">
        <v>5371</v>
      </c>
      <c r="B1389" s="1" t="s">
        <v>3300</v>
      </c>
      <c r="C1389" s="129">
        <v>840</v>
      </c>
      <c r="D1389" s="129">
        <v>631</v>
      </c>
      <c r="E1389" s="1">
        <v>515</v>
      </c>
      <c r="F1389" s="129">
        <v>542</v>
      </c>
      <c r="G1389" s="4">
        <v>0</v>
      </c>
      <c r="H1389" s="4">
        <v>0.54285714285714304</v>
      </c>
      <c r="I1389" s="4">
        <v>0.77948717948718005</v>
      </c>
      <c r="J1389" s="129">
        <v>1000</v>
      </c>
      <c r="K1389" s="129"/>
      <c r="L1389" s="129">
        <v>0</v>
      </c>
      <c r="M1389" s="44" t="s">
        <v>95</v>
      </c>
    </row>
    <row r="1390" spans="1:13" x14ac:dyDescent="0.25">
      <c r="A1390" s="43" t="s">
        <v>6674</v>
      </c>
      <c r="B1390" s="1" t="s">
        <v>6581</v>
      </c>
      <c r="C1390" s="129">
        <v>0</v>
      </c>
      <c r="D1390" s="129">
        <v>0</v>
      </c>
      <c r="E1390" s="1">
        <v>0</v>
      </c>
      <c r="F1390" s="129">
        <v>0</v>
      </c>
      <c r="G1390" s="4">
        <v>0</v>
      </c>
      <c r="H1390" s="4">
        <v>-0.2</v>
      </c>
      <c r="I1390" s="4">
        <v>0</v>
      </c>
      <c r="J1390" s="129">
        <v>1000</v>
      </c>
      <c r="K1390" s="129"/>
      <c r="L1390" s="129">
        <v>0</v>
      </c>
      <c r="M1390" s="44" t="s">
        <v>95</v>
      </c>
    </row>
    <row r="1391" spans="1:13" x14ac:dyDescent="0.25">
      <c r="A1391" s="43" t="s">
        <v>5307</v>
      </c>
      <c r="B1391" s="1" t="s">
        <v>3527</v>
      </c>
      <c r="C1391" s="129">
        <v>1010</v>
      </c>
      <c r="D1391" s="129">
        <v>775</v>
      </c>
      <c r="E1391" s="1">
        <v>509</v>
      </c>
      <c r="F1391" s="129">
        <v>542</v>
      </c>
      <c r="G1391" s="4">
        <v>0</v>
      </c>
      <c r="H1391" s="4">
        <v>0.60784313725490202</v>
      </c>
      <c r="I1391" s="4">
        <v>0.79712918660287102</v>
      </c>
      <c r="J1391" s="129">
        <v>1000</v>
      </c>
      <c r="K1391" s="129"/>
      <c r="L1391" s="129">
        <v>0</v>
      </c>
      <c r="M1391" s="44" t="s">
        <v>95</v>
      </c>
    </row>
    <row r="1392" spans="1:13" x14ac:dyDescent="0.25">
      <c r="A1392" s="43" t="s">
        <v>6675</v>
      </c>
      <c r="B1392" s="1" t="s">
        <v>6591</v>
      </c>
      <c r="C1392" s="129">
        <v>0</v>
      </c>
      <c r="D1392" s="129">
        <v>0</v>
      </c>
      <c r="E1392" s="1">
        <v>0</v>
      </c>
      <c r="F1392" s="129">
        <v>0</v>
      </c>
      <c r="G1392" s="4">
        <v>0</v>
      </c>
      <c r="H1392" s="4">
        <v>0</v>
      </c>
      <c r="I1392" s="4">
        <v>0</v>
      </c>
      <c r="J1392" s="129">
        <v>1000</v>
      </c>
      <c r="K1392" s="129"/>
      <c r="L1392" s="129">
        <v>0</v>
      </c>
      <c r="M1392" s="44" t="s">
        <v>95</v>
      </c>
    </row>
    <row r="1393" spans="1:13" x14ac:dyDescent="0.25">
      <c r="A1393" s="43" t="s">
        <v>5461</v>
      </c>
      <c r="B1393" s="1" t="s">
        <v>3523</v>
      </c>
      <c r="C1393" s="129">
        <v>1165</v>
      </c>
      <c r="D1393" s="129">
        <v>646</v>
      </c>
      <c r="E1393" s="1">
        <v>531</v>
      </c>
      <c r="F1393" s="129">
        <v>542</v>
      </c>
      <c r="G1393" s="4">
        <v>0</v>
      </c>
      <c r="H1393" s="4">
        <v>0.36</v>
      </c>
      <c r="I1393" s="4">
        <v>0.54900398406374495</v>
      </c>
      <c r="J1393" s="129">
        <v>1000</v>
      </c>
      <c r="K1393" s="129"/>
      <c r="L1393" s="129">
        <v>0</v>
      </c>
      <c r="M1393" s="44" t="s">
        <v>95</v>
      </c>
    </row>
    <row r="1394" spans="1:13" x14ac:dyDescent="0.25">
      <c r="A1394" s="43" t="s">
        <v>6329</v>
      </c>
      <c r="B1394" s="1" t="s">
        <v>6330</v>
      </c>
      <c r="C1394" s="129">
        <v>0</v>
      </c>
      <c r="D1394" s="129">
        <v>0</v>
      </c>
      <c r="E1394" s="1">
        <v>0</v>
      </c>
      <c r="F1394" s="129">
        <v>0</v>
      </c>
      <c r="G1394" s="4">
        <v>0</v>
      </c>
      <c r="H1394" s="4">
        <v>0.2</v>
      </c>
      <c r="I1394" s="4">
        <v>0</v>
      </c>
      <c r="J1394" s="129">
        <v>1000</v>
      </c>
      <c r="K1394" s="129"/>
      <c r="L1394" s="129">
        <v>0</v>
      </c>
      <c r="M1394" s="44" t="s">
        <v>95</v>
      </c>
    </row>
    <row r="1395" spans="1:13" x14ac:dyDescent="0.25">
      <c r="A1395" s="43" t="s">
        <v>5267</v>
      </c>
      <c r="B1395" s="1" t="s">
        <v>3533</v>
      </c>
      <c r="C1395" s="129">
        <v>1018</v>
      </c>
      <c r="D1395" s="129">
        <v>474</v>
      </c>
      <c r="E1395" s="1">
        <v>531</v>
      </c>
      <c r="F1395" s="129">
        <v>541</v>
      </c>
      <c r="G1395" s="4">
        <v>0</v>
      </c>
      <c r="H1395" s="4">
        <v>0.14285714285714299</v>
      </c>
      <c r="I1395" s="4">
        <v>0.58783783783783805</v>
      </c>
      <c r="J1395" s="129">
        <v>1000</v>
      </c>
      <c r="K1395" s="129"/>
      <c r="L1395" s="129">
        <v>0</v>
      </c>
      <c r="M1395" s="44" t="s">
        <v>95</v>
      </c>
    </row>
    <row r="1396" spans="1:13" x14ac:dyDescent="0.25">
      <c r="A1396" s="43" t="s">
        <v>1370</v>
      </c>
      <c r="B1396" s="1" t="s">
        <v>358</v>
      </c>
      <c r="C1396" s="129">
        <v>916</v>
      </c>
      <c r="D1396" s="129">
        <v>578</v>
      </c>
      <c r="E1396" s="1">
        <v>520</v>
      </c>
      <c r="F1396" s="129">
        <v>539</v>
      </c>
      <c r="G1396" s="4">
        <v>0</v>
      </c>
      <c r="H1396" s="4">
        <v>0.49295774647887303</v>
      </c>
      <c r="I1396" s="4">
        <v>0.80867630700778603</v>
      </c>
      <c r="J1396" s="129">
        <v>1000</v>
      </c>
      <c r="K1396" s="129"/>
      <c r="L1396" s="129">
        <v>0</v>
      </c>
      <c r="M1396" s="44" t="s">
        <v>95</v>
      </c>
    </row>
    <row r="1397" spans="1:13" x14ac:dyDescent="0.25">
      <c r="A1397" s="43" t="s">
        <v>5384</v>
      </c>
      <c r="B1397" s="1" t="s">
        <v>3266</v>
      </c>
      <c r="C1397" s="129">
        <v>1070</v>
      </c>
      <c r="D1397" s="129">
        <v>449</v>
      </c>
      <c r="E1397" s="1">
        <v>531</v>
      </c>
      <c r="F1397" s="129">
        <v>537</v>
      </c>
      <c r="G1397" s="4">
        <v>0</v>
      </c>
      <c r="H1397" s="4">
        <v>0.52380952380952395</v>
      </c>
      <c r="I1397" s="4">
        <v>0.75779162956366897</v>
      </c>
      <c r="J1397" s="129">
        <v>1000</v>
      </c>
      <c r="K1397" s="129"/>
      <c r="L1397" s="129">
        <v>0</v>
      </c>
      <c r="M1397" s="44" t="s">
        <v>95</v>
      </c>
    </row>
    <row r="1398" spans="1:13" x14ac:dyDescent="0.25">
      <c r="A1398" s="43" t="s">
        <v>1515</v>
      </c>
      <c r="B1398" s="1" t="s">
        <v>392</v>
      </c>
      <c r="C1398" s="129">
        <v>131</v>
      </c>
      <c r="D1398" s="129">
        <v>142</v>
      </c>
      <c r="E1398" s="1">
        <v>391</v>
      </c>
      <c r="F1398" s="129">
        <v>535</v>
      </c>
      <c r="G1398" s="4">
        <v>0</v>
      </c>
      <c r="H1398" s="4">
        <v>0.8</v>
      </c>
      <c r="I1398" s="4">
        <v>0.79714285714285704</v>
      </c>
      <c r="J1398" s="129">
        <v>1000</v>
      </c>
      <c r="K1398" s="129"/>
      <c r="L1398" s="129">
        <v>0</v>
      </c>
      <c r="M1398" s="44" t="s">
        <v>95</v>
      </c>
    </row>
    <row r="1399" spans="1:13" x14ac:dyDescent="0.25">
      <c r="A1399" s="43" t="s">
        <v>1402</v>
      </c>
      <c r="B1399" s="1" t="s">
        <v>662</v>
      </c>
      <c r="C1399" s="129">
        <v>771</v>
      </c>
      <c r="D1399" s="129">
        <v>346</v>
      </c>
      <c r="E1399" s="1">
        <v>370</v>
      </c>
      <c r="F1399" s="129">
        <v>534</v>
      </c>
      <c r="G1399" s="4">
        <v>0</v>
      </c>
      <c r="H1399" s="4">
        <v>0.45614035087719301</v>
      </c>
      <c r="I1399" s="4">
        <v>0.81021897810219001</v>
      </c>
      <c r="J1399" s="129">
        <v>1000</v>
      </c>
      <c r="K1399" s="129"/>
      <c r="L1399" s="129">
        <v>0</v>
      </c>
      <c r="M1399" s="44" t="s">
        <v>95</v>
      </c>
    </row>
    <row r="1400" spans="1:13" x14ac:dyDescent="0.25">
      <c r="A1400" s="43" t="s">
        <v>6090</v>
      </c>
      <c r="B1400" s="1" t="s">
        <v>319</v>
      </c>
      <c r="C1400" s="129">
        <v>0</v>
      </c>
      <c r="D1400" s="129">
        <v>0</v>
      </c>
      <c r="E1400" s="1">
        <v>0</v>
      </c>
      <c r="F1400" s="129">
        <v>0</v>
      </c>
      <c r="G1400" s="4">
        <v>0</v>
      </c>
      <c r="H1400" s="4">
        <v>0</v>
      </c>
      <c r="I1400" s="4">
        <v>0.42857142857142899</v>
      </c>
      <c r="J1400" s="129">
        <v>1000</v>
      </c>
      <c r="K1400" s="129"/>
      <c r="L1400" s="129">
        <v>0</v>
      </c>
      <c r="M1400" s="44" t="s">
        <v>95</v>
      </c>
    </row>
    <row r="1401" spans="1:13" x14ac:dyDescent="0.25">
      <c r="A1401" s="43" t="s">
        <v>1372</v>
      </c>
      <c r="B1401" s="1" t="s">
        <v>619</v>
      </c>
      <c r="C1401" s="129">
        <v>999</v>
      </c>
      <c r="D1401" s="129">
        <v>677</v>
      </c>
      <c r="E1401" s="1">
        <v>518</v>
      </c>
      <c r="F1401" s="129">
        <v>534</v>
      </c>
      <c r="G1401" s="4">
        <v>0</v>
      </c>
      <c r="H1401" s="4">
        <v>0.58461538461538498</v>
      </c>
      <c r="I1401" s="4">
        <v>0.81420765027322395</v>
      </c>
      <c r="J1401" s="129">
        <v>1000</v>
      </c>
      <c r="K1401" s="129"/>
      <c r="L1401" s="129">
        <v>0</v>
      </c>
      <c r="M1401" s="44" t="s">
        <v>95</v>
      </c>
    </row>
    <row r="1402" spans="1:13" x14ac:dyDescent="0.25">
      <c r="A1402" s="43" t="s">
        <v>1472</v>
      </c>
      <c r="B1402" s="1" t="s">
        <v>706</v>
      </c>
      <c r="C1402" s="129">
        <v>634</v>
      </c>
      <c r="D1402" s="129">
        <v>483</v>
      </c>
      <c r="E1402" s="1">
        <v>491</v>
      </c>
      <c r="F1402" s="129">
        <v>533</v>
      </c>
      <c r="G1402" s="4">
        <v>0</v>
      </c>
      <c r="H1402" s="4">
        <v>0.1875</v>
      </c>
      <c r="I1402" s="4">
        <v>0.79041916167664705</v>
      </c>
      <c r="J1402" s="129">
        <v>1000</v>
      </c>
      <c r="K1402" s="129"/>
      <c r="L1402" s="129">
        <v>0</v>
      </c>
      <c r="M1402" s="44" t="s">
        <v>95</v>
      </c>
    </row>
    <row r="1403" spans="1:13" x14ac:dyDescent="0.25">
      <c r="A1403" s="43" t="s">
        <v>5301</v>
      </c>
      <c r="B1403" s="1" t="s">
        <v>618</v>
      </c>
      <c r="C1403" s="129">
        <v>653</v>
      </c>
      <c r="D1403" s="129">
        <v>423</v>
      </c>
      <c r="E1403" s="1">
        <v>512</v>
      </c>
      <c r="F1403" s="129">
        <v>532</v>
      </c>
      <c r="G1403" s="4">
        <v>0</v>
      </c>
      <c r="H1403" s="4">
        <v>0.58490566037735803</v>
      </c>
      <c r="I1403" s="4">
        <v>0.81535648994515497</v>
      </c>
      <c r="J1403" s="129">
        <v>1000</v>
      </c>
      <c r="K1403" s="129"/>
      <c r="L1403" s="129">
        <v>0</v>
      </c>
      <c r="M1403" s="44" t="s">
        <v>95</v>
      </c>
    </row>
    <row r="1404" spans="1:13" x14ac:dyDescent="0.25">
      <c r="A1404" s="43" t="s">
        <v>5331</v>
      </c>
      <c r="B1404" s="1" t="s">
        <v>3406</v>
      </c>
      <c r="C1404" s="129">
        <v>1112</v>
      </c>
      <c r="D1404" s="129">
        <v>771</v>
      </c>
      <c r="E1404" s="1">
        <v>506</v>
      </c>
      <c r="F1404" s="129">
        <v>532</v>
      </c>
      <c r="G1404" s="4">
        <v>0</v>
      </c>
      <c r="H1404" s="4">
        <v>0.5</v>
      </c>
      <c r="I1404" s="4">
        <v>0.81175390266299396</v>
      </c>
      <c r="J1404" s="129">
        <v>1000</v>
      </c>
      <c r="K1404" s="129"/>
      <c r="L1404" s="129">
        <v>0</v>
      </c>
      <c r="M1404" s="44" t="s">
        <v>95</v>
      </c>
    </row>
    <row r="1405" spans="1:13" x14ac:dyDescent="0.25">
      <c r="A1405" s="43" t="s">
        <v>5616</v>
      </c>
      <c r="B1405" s="1" t="s">
        <v>3542</v>
      </c>
      <c r="C1405" s="129">
        <v>780</v>
      </c>
      <c r="D1405" s="129">
        <v>561</v>
      </c>
      <c r="E1405" s="1">
        <v>510</v>
      </c>
      <c r="F1405" s="129">
        <v>532</v>
      </c>
      <c r="G1405" s="4">
        <v>0</v>
      </c>
      <c r="H1405" s="4">
        <v>0.68571428571428605</v>
      </c>
      <c r="I1405" s="4">
        <v>0.75096774193548399</v>
      </c>
      <c r="J1405" s="129">
        <v>1000</v>
      </c>
      <c r="K1405" s="129"/>
      <c r="L1405" s="129">
        <v>0</v>
      </c>
      <c r="M1405" s="44" t="s">
        <v>95</v>
      </c>
    </row>
    <row r="1406" spans="1:13" x14ac:dyDescent="0.25">
      <c r="A1406" s="43" t="s">
        <v>5335</v>
      </c>
      <c r="B1406" s="1" t="s">
        <v>709</v>
      </c>
      <c r="C1406" s="129">
        <v>723</v>
      </c>
      <c r="D1406" s="129">
        <v>481</v>
      </c>
      <c r="E1406" s="1">
        <v>490</v>
      </c>
      <c r="F1406" s="129">
        <v>531</v>
      </c>
      <c r="G1406" s="4">
        <v>0</v>
      </c>
      <c r="H1406" s="4">
        <v>0.32558139534883701</v>
      </c>
      <c r="I1406" s="4">
        <v>0.77743902439024404</v>
      </c>
      <c r="J1406" s="129">
        <v>1000</v>
      </c>
      <c r="K1406" s="129"/>
      <c r="L1406" s="129">
        <v>0</v>
      </c>
      <c r="M1406" s="44" t="s">
        <v>95</v>
      </c>
    </row>
    <row r="1407" spans="1:13" x14ac:dyDescent="0.25">
      <c r="A1407" s="43" t="s">
        <v>5260</v>
      </c>
      <c r="B1407" s="1" t="s">
        <v>3548</v>
      </c>
      <c r="C1407" s="129">
        <v>826</v>
      </c>
      <c r="D1407" s="129">
        <v>372</v>
      </c>
      <c r="E1407" s="1">
        <v>523</v>
      </c>
      <c r="F1407" s="129">
        <v>531</v>
      </c>
      <c r="G1407" s="4">
        <v>0</v>
      </c>
      <c r="H1407" s="4">
        <v>-0.27272727272727298</v>
      </c>
      <c r="I1407" s="4">
        <v>0.56647398843930596</v>
      </c>
      <c r="J1407" s="129">
        <v>1000</v>
      </c>
      <c r="K1407" s="129"/>
      <c r="L1407" s="129">
        <v>0</v>
      </c>
      <c r="M1407" s="44" t="s">
        <v>95</v>
      </c>
    </row>
    <row r="1408" spans="1:13" x14ac:dyDescent="0.25">
      <c r="A1408" s="43" t="s">
        <v>1438</v>
      </c>
      <c r="B1408" s="1" t="s">
        <v>548</v>
      </c>
      <c r="C1408" s="129">
        <v>819</v>
      </c>
      <c r="D1408" s="129">
        <v>451</v>
      </c>
      <c r="E1408" s="1">
        <v>329</v>
      </c>
      <c r="F1408" s="129">
        <v>351</v>
      </c>
      <c r="G1408" s="4">
        <v>0</v>
      </c>
      <c r="H1408" s="4">
        <v>0.61363636363636398</v>
      </c>
      <c r="I1408" s="4">
        <v>0.78696158323632104</v>
      </c>
      <c r="J1408" s="129">
        <v>1000</v>
      </c>
      <c r="K1408" s="129"/>
      <c r="L1408" s="129">
        <v>0</v>
      </c>
      <c r="M1408" s="44" t="s">
        <v>95</v>
      </c>
    </row>
    <row r="1409" spans="1:13" x14ac:dyDescent="0.25">
      <c r="A1409" s="43" t="s">
        <v>5357</v>
      </c>
      <c r="B1409" s="1" t="s">
        <v>3558</v>
      </c>
      <c r="C1409" s="129">
        <v>948</v>
      </c>
      <c r="D1409" s="129">
        <v>346</v>
      </c>
      <c r="E1409" s="1">
        <v>523</v>
      </c>
      <c r="F1409" s="129">
        <v>530</v>
      </c>
      <c r="G1409" s="4">
        <v>0</v>
      </c>
      <c r="H1409" s="4">
        <v>0.4</v>
      </c>
      <c r="I1409" s="4">
        <v>0.51150054764512598</v>
      </c>
      <c r="J1409" s="129">
        <v>1000</v>
      </c>
      <c r="K1409" s="129"/>
      <c r="L1409" s="129">
        <v>0</v>
      </c>
      <c r="M1409" s="44" t="s">
        <v>95</v>
      </c>
    </row>
    <row r="1410" spans="1:13" x14ac:dyDescent="0.25">
      <c r="A1410" s="43" t="s">
        <v>1590</v>
      </c>
      <c r="B1410" s="1" t="s">
        <v>544</v>
      </c>
      <c r="C1410" s="129">
        <v>1759</v>
      </c>
      <c r="D1410" s="129">
        <v>1038</v>
      </c>
      <c r="E1410" s="1">
        <v>277</v>
      </c>
      <c r="F1410" s="129">
        <v>310</v>
      </c>
      <c r="G1410" s="4">
        <v>0</v>
      </c>
      <c r="H1410" s="4">
        <v>0.43689320388349501</v>
      </c>
      <c r="I1410" s="4">
        <v>0.83296089385474903</v>
      </c>
      <c r="J1410" s="129">
        <v>1000</v>
      </c>
      <c r="K1410" s="129"/>
      <c r="L1410" s="129">
        <v>0</v>
      </c>
      <c r="M1410" s="44" t="s">
        <v>95</v>
      </c>
    </row>
    <row r="1411" spans="1:13" x14ac:dyDescent="0.25">
      <c r="A1411" s="43" t="s">
        <v>5256</v>
      </c>
      <c r="B1411" s="1" t="s">
        <v>3539</v>
      </c>
      <c r="C1411" s="129">
        <v>930</v>
      </c>
      <c r="D1411" s="129">
        <v>1041</v>
      </c>
      <c r="E1411" s="1">
        <v>501</v>
      </c>
      <c r="F1411" s="129">
        <v>530</v>
      </c>
      <c r="G1411" s="4">
        <v>0</v>
      </c>
      <c r="H1411" s="4">
        <v>0.70689655172413801</v>
      </c>
      <c r="I1411" s="4">
        <v>0.78571428571428603</v>
      </c>
      <c r="J1411" s="129">
        <v>1000</v>
      </c>
      <c r="K1411" s="129"/>
      <c r="L1411" s="129">
        <v>0</v>
      </c>
      <c r="M1411" s="44" t="s">
        <v>95</v>
      </c>
    </row>
    <row r="1412" spans="1:13" x14ac:dyDescent="0.25">
      <c r="A1412" s="43" t="s">
        <v>5254</v>
      </c>
      <c r="B1412" s="1" t="s">
        <v>452</v>
      </c>
      <c r="C1412" s="129">
        <v>1131</v>
      </c>
      <c r="D1412" s="129">
        <v>383</v>
      </c>
      <c r="E1412" s="1">
        <v>520</v>
      </c>
      <c r="F1412" s="129">
        <v>529</v>
      </c>
      <c r="G1412" s="4">
        <v>0</v>
      </c>
      <c r="H1412" s="4">
        <v>0.36666666666666697</v>
      </c>
      <c r="I1412" s="4">
        <v>0.78037803780378001</v>
      </c>
      <c r="J1412" s="129">
        <v>1000</v>
      </c>
      <c r="K1412" s="129"/>
      <c r="L1412" s="129">
        <v>0</v>
      </c>
      <c r="M1412" s="44" t="s">
        <v>95</v>
      </c>
    </row>
    <row r="1413" spans="1:13" x14ac:dyDescent="0.25">
      <c r="A1413" s="43" t="s">
        <v>5593</v>
      </c>
      <c r="B1413" s="1" t="s">
        <v>3367</v>
      </c>
      <c r="C1413" s="129">
        <v>1143</v>
      </c>
      <c r="D1413" s="129">
        <v>746</v>
      </c>
      <c r="E1413" s="1">
        <v>510</v>
      </c>
      <c r="F1413" s="129">
        <v>529</v>
      </c>
      <c r="G1413" s="4">
        <v>0</v>
      </c>
      <c r="H1413" s="4">
        <v>0.38383838383838398</v>
      </c>
      <c r="I1413" s="4">
        <v>0.79600333055786798</v>
      </c>
      <c r="J1413" s="129">
        <v>1000</v>
      </c>
      <c r="K1413" s="129"/>
      <c r="L1413" s="129">
        <v>0</v>
      </c>
      <c r="M1413" s="44" t="s">
        <v>95</v>
      </c>
    </row>
    <row r="1414" spans="1:13" x14ac:dyDescent="0.25">
      <c r="A1414" s="43" t="s">
        <v>1464</v>
      </c>
      <c r="B1414" s="1" t="s">
        <v>336</v>
      </c>
      <c r="C1414" s="129">
        <v>992</v>
      </c>
      <c r="D1414" s="129">
        <v>730</v>
      </c>
      <c r="E1414" s="1">
        <v>493</v>
      </c>
      <c r="F1414" s="129">
        <v>526</v>
      </c>
      <c r="G1414" s="4">
        <v>0</v>
      </c>
      <c r="H1414" s="4">
        <v>0.58181818181818201</v>
      </c>
      <c r="I1414" s="4">
        <v>0.76163873370577295</v>
      </c>
      <c r="J1414" s="129">
        <v>1000</v>
      </c>
      <c r="K1414" s="129"/>
      <c r="L1414" s="129">
        <v>0</v>
      </c>
      <c r="M1414" s="44" t="s">
        <v>95</v>
      </c>
    </row>
    <row r="1415" spans="1:13" x14ac:dyDescent="0.25">
      <c r="A1415" s="43" t="s">
        <v>5282</v>
      </c>
      <c r="B1415" s="1" t="s">
        <v>3267</v>
      </c>
      <c r="C1415" s="129">
        <v>1162</v>
      </c>
      <c r="D1415" s="129">
        <v>963</v>
      </c>
      <c r="E1415" s="1">
        <v>504</v>
      </c>
      <c r="F1415" s="129">
        <v>526</v>
      </c>
      <c r="G1415" s="4">
        <v>0</v>
      </c>
      <c r="H1415" s="4">
        <v>0.65060240963855398</v>
      </c>
      <c r="I1415" s="4">
        <v>0.78290598290598301</v>
      </c>
      <c r="J1415" s="129">
        <v>1000</v>
      </c>
      <c r="K1415" s="129"/>
      <c r="L1415" s="129">
        <v>0</v>
      </c>
      <c r="M1415" s="44" t="s">
        <v>95</v>
      </c>
    </row>
    <row r="1416" spans="1:13" x14ac:dyDescent="0.25">
      <c r="A1416" s="43" t="s">
        <v>5364</v>
      </c>
      <c r="B1416" s="1" t="s">
        <v>3379</v>
      </c>
      <c r="C1416" s="129">
        <v>1156</v>
      </c>
      <c r="D1416" s="129">
        <v>924</v>
      </c>
      <c r="E1416" s="1">
        <v>501</v>
      </c>
      <c r="F1416" s="129">
        <v>526</v>
      </c>
      <c r="G1416" s="4">
        <v>0</v>
      </c>
      <c r="H1416" s="4">
        <v>0.58620689655172398</v>
      </c>
      <c r="I1416" s="4">
        <v>0.81864841745081296</v>
      </c>
      <c r="J1416" s="129">
        <v>1000</v>
      </c>
      <c r="K1416" s="129"/>
      <c r="L1416" s="129">
        <v>0</v>
      </c>
      <c r="M1416" s="44" t="s">
        <v>95</v>
      </c>
    </row>
    <row r="1417" spans="1:13" x14ac:dyDescent="0.25">
      <c r="A1417" s="43" t="s">
        <v>5326</v>
      </c>
      <c r="B1417" s="1" t="s">
        <v>541</v>
      </c>
      <c r="C1417" s="129">
        <v>663</v>
      </c>
      <c r="D1417" s="129">
        <v>400</v>
      </c>
      <c r="E1417" s="1">
        <v>360</v>
      </c>
      <c r="F1417" s="129">
        <v>386</v>
      </c>
      <c r="G1417" s="4">
        <v>0</v>
      </c>
      <c r="H1417" s="4">
        <v>0.48571428571428599</v>
      </c>
      <c r="I1417" s="4">
        <v>0.79346405228758199</v>
      </c>
      <c r="J1417" s="129">
        <v>1000</v>
      </c>
      <c r="K1417" s="129"/>
      <c r="L1417" s="129">
        <v>0</v>
      </c>
      <c r="M1417" s="44" t="s">
        <v>95</v>
      </c>
    </row>
    <row r="1418" spans="1:13" x14ac:dyDescent="0.25">
      <c r="A1418" s="43" t="s">
        <v>5329</v>
      </c>
      <c r="B1418" s="1" t="s">
        <v>3509</v>
      </c>
      <c r="C1418" s="129">
        <v>1074</v>
      </c>
      <c r="D1418" s="129">
        <v>899</v>
      </c>
      <c r="E1418" s="1">
        <v>496</v>
      </c>
      <c r="F1418" s="129">
        <v>524</v>
      </c>
      <c r="G1418" s="4">
        <v>0</v>
      </c>
      <c r="H1418" s="4">
        <v>0.52631578947368396</v>
      </c>
      <c r="I1418" s="4">
        <v>0.80752405949256401</v>
      </c>
      <c r="J1418" s="129">
        <v>1000</v>
      </c>
      <c r="K1418" s="129"/>
      <c r="L1418" s="129">
        <v>0</v>
      </c>
      <c r="M1418" s="44" t="s">
        <v>95</v>
      </c>
    </row>
    <row r="1419" spans="1:13" x14ac:dyDescent="0.25">
      <c r="A1419" s="43" t="s">
        <v>6331</v>
      </c>
      <c r="B1419" s="1" t="s">
        <v>543</v>
      </c>
      <c r="C1419" s="129">
        <v>0</v>
      </c>
      <c r="D1419" s="129">
        <v>0</v>
      </c>
      <c r="E1419" s="1">
        <v>0</v>
      </c>
      <c r="F1419" s="129">
        <v>0</v>
      </c>
      <c r="G1419" s="4">
        <v>0</v>
      </c>
      <c r="H1419" s="4">
        <v>1</v>
      </c>
      <c r="I1419" s="4">
        <v>0</v>
      </c>
      <c r="J1419" s="129">
        <v>1000</v>
      </c>
      <c r="K1419" s="129"/>
      <c r="L1419" s="129">
        <v>0</v>
      </c>
      <c r="M1419" s="44" t="s">
        <v>95</v>
      </c>
    </row>
    <row r="1420" spans="1:13" x14ac:dyDescent="0.25">
      <c r="A1420" s="43" t="s">
        <v>5617</v>
      </c>
      <c r="B1420" s="1" t="s">
        <v>3505</v>
      </c>
      <c r="C1420" s="129">
        <v>823</v>
      </c>
      <c r="D1420" s="129">
        <v>627</v>
      </c>
      <c r="E1420" s="1">
        <v>491</v>
      </c>
      <c r="F1420" s="129">
        <v>524</v>
      </c>
      <c r="G1420" s="4">
        <v>0</v>
      </c>
      <c r="H1420" s="4">
        <v>0.41176470588235298</v>
      </c>
      <c r="I1420" s="4">
        <v>0.787951807228916</v>
      </c>
      <c r="J1420" s="129">
        <v>1000</v>
      </c>
      <c r="K1420" s="129"/>
      <c r="L1420" s="129">
        <v>0</v>
      </c>
      <c r="M1420" s="44" t="s">
        <v>95</v>
      </c>
    </row>
    <row r="1421" spans="1:13" x14ac:dyDescent="0.25">
      <c r="A1421" s="43" t="s">
        <v>1476</v>
      </c>
      <c r="B1421" s="1" t="s">
        <v>735</v>
      </c>
      <c r="C1421" s="129">
        <v>1108</v>
      </c>
      <c r="D1421" s="129">
        <v>446</v>
      </c>
      <c r="E1421" s="1">
        <v>511</v>
      </c>
      <c r="F1421" s="129">
        <v>523</v>
      </c>
      <c r="G1421" s="4">
        <v>0</v>
      </c>
      <c r="H1421" s="4">
        <v>-0.16666666666666699</v>
      </c>
      <c r="I1421" s="4">
        <v>0.60631229235880402</v>
      </c>
      <c r="J1421" s="129">
        <v>1000</v>
      </c>
      <c r="K1421" s="129"/>
      <c r="L1421" s="129">
        <v>0</v>
      </c>
      <c r="M1421" s="44" t="s">
        <v>95</v>
      </c>
    </row>
    <row r="1422" spans="1:13" x14ac:dyDescent="0.25">
      <c r="A1422" s="43" t="s">
        <v>5332</v>
      </c>
      <c r="B1422" s="1" t="s">
        <v>3394</v>
      </c>
      <c r="C1422" s="129">
        <v>1149</v>
      </c>
      <c r="D1422" s="129">
        <v>444</v>
      </c>
      <c r="E1422" s="1">
        <v>510</v>
      </c>
      <c r="F1422" s="129">
        <v>523</v>
      </c>
      <c r="G1422" s="4">
        <v>0</v>
      </c>
      <c r="H1422" s="4">
        <v>0.39325842696629199</v>
      </c>
      <c r="I1422" s="4">
        <v>0.77636363636363603</v>
      </c>
      <c r="J1422" s="129">
        <v>1000</v>
      </c>
      <c r="K1422" s="129"/>
      <c r="L1422" s="129">
        <v>0</v>
      </c>
      <c r="M1422" s="44" t="s">
        <v>95</v>
      </c>
    </row>
    <row r="1423" spans="1:13" x14ac:dyDescent="0.25">
      <c r="A1423" s="43" t="s">
        <v>1562</v>
      </c>
      <c r="B1423" s="1" t="s">
        <v>538</v>
      </c>
      <c r="C1423" s="129">
        <v>339</v>
      </c>
      <c r="D1423" s="129">
        <v>307</v>
      </c>
      <c r="E1423" s="1">
        <v>302</v>
      </c>
      <c r="F1423" s="129">
        <v>339</v>
      </c>
      <c r="G1423" s="4">
        <v>0</v>
      </c>
      <c r="H1423" s="4">
        <v>0.28571428571428598</v>
      </c>
      <c r="I1423" s="4">
        <v>0.84164222873900296</v>
      </c>
      <c r="J1423" s="129">
        <v>1000</v>
      </c>
      <c r="K1423" s="129"/>
      <c r="L1423" s="129">
        <v>0</v>
      </c>
      <c r="M1423" s="44" t="s">
        <v>95</v>
      </c>
    </row>
    <row r="1424" spans="1:13" x14ac:dyDescent="0.25">
      <c r="A1424" s="43" t="s">
        <v>5615</v>
      </c>
      <c r="B1424" s="1" t="s">
        <v>3511</v>
      </c>
      <c r="C1424" s="129">
        <v>784</v>
      </c>
      <c r="D1424" s="129">
        <v>583</v>
      </c>
      <c r="E1424" s="1">
        <v>482</v>
      </c>
      <c r="F1424" s="129">
        <v>523</v>
      </c>
      <c r="G1424" s="4">
        <v>0</v>
      </c>
      <c r="H1424" s="4">
        <v>0.209302325581395</v>
      </c>
      <c r="I1424" s="4">
        <v>0.78763127187864601</v>
      </c>
      <c r="J1424" s="129">
        <v>1000</v>
      </c>
      <c r="K1424" s="129"/>
      <c r="L1424" s="129">
        <v>0</v>
      </c>
      <c r="M1424" s="44" t="s">
        <v>95</v>
      </c>
    </row>
    <row r="1425" spans="1:13" x14ac:dyDescent="0.25">
      <c r="A1425" s="43" t="s">
        <v>1576</v>
      </c>
      <c r="B1425" s="1" t="s">
        <v>540</v>
      </c>
      <c r="C1425" s="129">
        <v>1008</v>
      </c>
      <c r="D1425" s="129">
        <v>717</v>
      </c>
      <c r="E1425" s="1">
        <v>346</v>
      </c>
      <c r="F1425" s="129">
        <v>380</v>
      </c>
      <c r="G1425" s="4">
        <v>0</v>
      </c>
      <c r="H1425" s="4">
        <v>0.67692307692307696</v>
      </c>
      <c r="I1425" s="4">
        <v>0.82730560578661905</v>
      </c>
      <c r="J1425" s="129">
        <v>1000</v>
      </c>
      <c r="K1425" s="129"/>
      <c r="L1425" s="129">
        <v>0</v>
      </c>
      <c r="M1425" s="44" t="s">
        <v>95</v>
      </c>
    </row>
    <row r="1426" spans="1:13" x14ac:dyDescent="0.25">
      <c r="A1426" s="43" t="s">
        <v>5295</v>
      </c>
      <c r="B1426" s="1" t="s">
        <v>3383</v>
      </c>
      <c r="C1426" s="129">
        <v>1234</v>
      </c>
      <c r="D1426" s="129">
        <v>931</v>
      </c>
      <c r="E1426" s="1">
        <v>493</v>
      </c>
      <c r="F1426" s="129">
        <v>522</v>
      </c>
      <c r="G1426" s="4">
        <v>0</v>
      </c>
      <c r="H1426" s="4">
        <v>0.55681818181818199</v>
      </c>
      <c r="I1426" s="4">
        <v>0.82470119521912399</v>
      </c>
      <c r="J1426" s="129">
        <v>1000</v>
      </c>
      <c r="K1426" s="129"/>
      <c r="L1426" s="129">
        <v>0</v>
      </c>
      <c r="M1426" s="44" t="s">
        <v>95</v>
      </c>
    </row>
    <row r="1427" spans="1:13" x14ac:dyDescent="0.25">
      <c r="A1427" s="43" t="s">
        <v>1615</v>
      </c>
      <c r="B1427" s="1" t="s">
        <v>570</v>
      </c>
      <c r="C1427" s="129">
        <v>1085</v>
      </c>
      <c r="D1427" s="129">
        <v>648</v>
      </c>
      <c r="E1427" s="1">
        <v>280</v>
      </c>
      <c r="F1427" s="129">
        <v>299</v>
      </c>
      <c r="G1427" s="4">
        <v>0</v>
      </c>
      <c r="H1427" s="4">
        <v>0.376470588235294</v>
      </c>
      <c r="I1427" s="4">
        <v>0.82552083333333404</v>
      </c>
      <c r="J1427" s="129">
        <v>1000</v>
      </c>
      <c r="K1427" s="129"/>
      <c r="L1427" s="129">
        <v>0</v>
      </c>
      <c r="M1427" s="44" t="s">
        <v>95</v>
      </c>
    </row>
    <row r="1428" spans="1:13" x14ac:dyDescent="0.25">
      <c r="A1428" s="43" t="s">
        <v>5290</v>
      </c>
      <c r="B1428" s="1" t="s">
        <v>3561</v>
      </c>
      <c r="C1428" s="129">
        <v>1024</v>
      </c>
      <c r="D1428" s="129">
        <v>399</v>
      </c>
      <c r="E1428" s="1">
        <v>513</v>
      </c>
      <c r="F1428" s="129">
        <v>521</v>
      </c>
      <c r="G1428" s="4">
        <v>0</v>
      </c>
      <c r="H1428" s="4">
        <v>-0.11111111111111099</v>
      </c>
      <c r="I1428" s="4">
        <v>0.54545454545454497</v>
      </c>
      <c r="J1428" s="129">
        <v>1000</v>
      </c>
      <c r="K1428" s="129"/>
      <c r="L1428" s="129">
        <v>0</v>
      </c>
      <c r="M1428" s="44" t="s">
        <v>95</v>
      </c>
    </row>
    <row r="1429" spans="1:13" x14ac:dyDescent="0.25">
      <c r="A1429" s="43" t="s">
        <v>1523</v>
      </c>
      <c r="B1429" s="1" t="s">
        <v>569</v>
      </c>
      <c r="C1429" s="129">
        <v>1090</v>
      </c>
      <c r="D1429" s="129">
        <v>636</v>
      </c>
      <c r="E1429" s="1">
        <v>403</v>
      </c>
      <c r="F1429" s="129">
        <v>421</v>
      </c>
      <c r="G1429" s="4">
        <v>0</v>
      </c>
      <c r="H1429" s="4">
        <v>0.45348837209302301</v>
      </c>
      <c r="I1429" s="4">
        <v>0.815217391304348</v>
      </c>
      <c r="J1429" s="129">
        <v>1000</v>
      </c>
      <c r="K1429" s="129"/>
      <c r="L1429" s="129">
        <v>0</v>
      </c>
      <c r="M1429" s="44" t="s">
        <v>95</v>
      </c>
    </row>
    <row r="1430" spans="1:13" x14ac:dyDescent="0.25">
      <c r="A1430" s="43" t="s">
        <v>5337</v>
      </c>
      <c r="B1430" s="1" t="s">
        <v>3385</v>
      </c>
      <c r="C1430" s="129">
        <v>1150</v>
      </c>
      <c r="D1430" s="129">
        <v>891</v>
      </c>
      <c r="E1430" s="1">
        <v>486</v>
      </c>
      <c r="F1430" s="129">
        <v>520</v>
      </c>
      <c r="G1430" s="4">
        <v>0</v>
      </c>
      <c r="H1430" s="4">
        <v>0.413333333333333</v>
      </c>
      <c r="I1430" s="4">
        <v>0.81348511383537703</v>
      </c>
      <c r="J1430" s="129">
        <v>1000</v>
      </c>
      <c r="K1430" s="129"/>
      <c r="L1430" s="129">
        <v>0</v>
      </c>
      <c r="M1430" s="44" t="s">
        <v>95</v>
      </c>
    </row>
    <row r="1431" spans="1:13" x14ac:dyDescent="0.25">
      <c r="A1431" s="43" t="s">
        <v>5271</v>
      </c>
      <c r="B1431" s="1" t="s">
        <v>3007</v>
      </c>
      <c r="C1431" s="129">
        <v>1125</v>
      </c>
      <c r="D1431" s="129">
        <v>988</v>
      </c>
      <c r="E1431" s="1">
        <v>492</v>
      </c>
      <c r="F1431" s="129">
        <v>519</v>
      </c>
      <c r="G1431" s="4">
        <v>0</v>
      </c>
      <c r="H1431" s="4">
        <v>0.64150943396226401</v>
      </c>
      <c r="I1431" s="4">
        <v>0.791139240506329</v>
      </c>
      <c r="J1431" s="129">
        <v>1000</v>
      </c>
      <c r="K1431" s="129"/>
      <c r="L1431" s="129">
        <v>0</v>
      </c>
      <c r="M1431" s="44" t="s">
        <v>95</v>
      </c>
    </row>
    <row r="1432" spans="1:13" x14ac:dyDescent="0.25">
      <c r="A1432" s="43" t="s">
        <v>1505</v>
      </c>
      <c r="B1432" s="1" t="s">
        <v>533</v>
      </c>
      <c r="C1432" s="129">
        <v>1064</v>
      </c>
      <c r="D1432" s="129">
        <v>829</v>
      </c>
      <c r="E1432" s="1">
        <v>488</v>
      </c>
      <c r="F1432" s="129">
        <v>519</v>
      </c>
      <c r="G1432" s="4">
        <v>0</v>
      </c>
      <c r="H1432" s="4">
        <v>0.55405405405405395</v>
      </c>
      <c r="I1432" s="4">
        <v>0.79301310043668105</v>
      </c>
      <c r="J1432" s="129">
        <v>1000</v>
      </c>
      <c r="K1432" s="129"/>
      <c r="L1432" s="129">
        <v>0</v>
      </c>
      <c r="M1432" s="44" t="s">
        <v>95</v>
      </c>
    </row>
    <row r="1433" spans="1:13" x14ac:dyDescent="0.25">
      <c r="A1433" s="43" t="s">
        <v>1364</v>
      </c>
      <c r="B1433" s="1" t="s">
        <v>604</v>
      </c>
      <c r="C1433" s="129">
        <v>826</v>
      </c>
      <c r="D1433" s="129">
        <v>671</v>
      </c>
      <c r="E1433" s="1">
        <v>476</v>
      </c>
      <c r="F1433" s="129">
        <v>519</v>
      </c>
      <c r="G1433" s="4">
        <v>0</v>
      </c>
      <c r="H1433" s="4">
        <v>0.61764705882352999</v>
      </c>
      <c r="I1433" s="4">
        <v>0.83837330552658995</v>
      </c>
      <c r="J1433" s="129">
        <v>1000</v>
      </c>
      <c r="K1433" s="129"/>
      <c r="L1433" s="129">
        <v>0</v>
      </c>
      <c r="M1433" s="44" t="s">
        <v>95</v>
      </c>
    </row>
    <row r="1434" spans="1:13" x14ac:dyDescent="0.25">
      <c r="A1434" s="43" t="s">
        <v>1501</v>
      </c>
      <c r="B1434" s="1" t="s">
        <v>565</v>
      </c>
      <c r="C1434" s="129">
        <v>631</v>
      </c>
      <c r="D1434" s="129">
        <v>488</v>
      </c>
      <c r="E1434" s="1">
        <v>414</v>
      </c>
      <c r="F1434" s="129">
        <v>434</v>
      </c>
      <c r="G1434" s="4">
        <v>0</v>
      </c>
      <c r="H1434" s="4">
        <v>0.57894736842105299</v>
      </c>
      <c r="I1434" s="4">
        <v>0.83076923076923104</v>
      </c>
      <c r="J1434" s="129">
        <v>1000</v>
      </c>
      <c r="K1434" s="129"/>
      <c r="L1434" s="129">
        <v>0</v>
      </c>
      <c r="M1434" s="44" t="s">
        <v>95</v>
      </c>
    </row>
    <row r="1435" spans="1:13" x14ac:dyDescent="0.25">
      <c r="A1435" s="43" t="s">
        <v>1480</v>
      </c>
      <c r="B1435" s="1" t="s">
        <v>623</v>
      </c>
      <c r="C1435" s="129">
        <v>1014</v>
      </c>
      <c r="D1435" s="129">
        <v>710</v>
      </c>
      <c r="E1435" s="1">
        <v>464</v>
      </c>
      <c r="F1435" s="129">
        <v>519</v>
      </c>
      <c r="G1435" s="4">
        <v>0</v>
      </c>
      <c r="H1435" s="4">
        <v>0.57142857142857095</v>
      </c>
      <c r="I1435" s="4">
        <v>0.799809342230696</v>
      </c>
      <c r="J1435" s="129">
        <v>1000</v>
      </c>
      <c r="K1435" s="129"/>
      <c r="L1435" s="129">
        <v>0</v>
      </c>
      <c r="M1435" s="44" t="s">
        <v>95</v>
      </c>
    </row>
    <row r="1436" spans="1:13" x14ac:dyDescent="0.25">
      <c r="A1436" s="43" t="s">
        <v>5946</v>
      </c>
      <c r="B1436" s="1" t="s">
        <v>568</v>
      </c>
      <c r="C1436" s="129">
        <v>0</v>
      </c>
      <c r="D1436" s="129">
        <v>0</v>
      </c>
      <c r="E1436" s="1">
        <v>0</v>
      </c>
      <c r="F1436" s="129">
        <v>0</v>
      </c>
      <c r="G1436" s="4">
        <v>0</v>
      </c>
      <c r="H1436" s="4">
        <v>1</v>
      </c>
      <c r="I1436" s="4">
        <v>1</v>
      </c>
      <c r="J1436" s="129">
        <v>1000</v>
      </c>
      <c r="K1436" s="129"/>
      <c r="L1436" s="129">
        <v>0</v>
      </c>
      <c r="M1436" s="44" t="s">
        <v>95</v>
      </c>
    </row>
    <row r="1437" spans="1:13" x14ac:dyDescent="0.25">
      <c r="A1437" s="43" t="s">
        <v>5573</v>
      </c>
      <c r="B1437" s="1" t="s">
        <v>3318</v>
      </c>
      <c r="C1437" s="129">
        <v>488</v>
      </c>
      <c r="D1437" s="129">
        <v>209</v>
      </c>
      <c r="E1437" s="1">
        <v>510</v>
      </c>
      <c r="F1437" s="129">
        <v>519</v>
      </c>
      <c r="G1437" s="4">
        <v>0</v>
      </c>
      <c r="H1437" s="4">
        <v>0.6875</v>
      </c>
      <c r="I1437" s="4">
        <v>0.74741200828157395</v>
      </c>
      <c r="J1437" s="129">
        <v>1000</v>
      </c>
      <c r="K1437" s="129"/>
      <c r="L1437" s="129">
        <v>0</v>
      </c>
      <c r="M1437" s="44" t="s">
        <v>95</v>
      </c>
    </row>
    <row r="1438" spans="1:13" x14ac:dyDescent="0.25">
      <c r="A1438" s="43" t="s">
        <v>5488</v>
      </c>
      <c r="B1438" s="1" t="s">
        <v>3543</v>
      </c>
      <c r="C1438" s="129">
        <v>931</v>
      </c>
      <c r="D1438" s="129">
        <v>658</v>
      </c>
      <c r="E1438" s="1">
        <v>512</v>
      </c>
      <c r="F1438" s="129">
        <v>518</v>
      </c>
      <c r="G1438" s="4">
        <v>0</v>
      </c>
      <c r="H1438" s="4">
        <v>-0.81818181818181801</v>
      </c>
      <c r="I1438" s="4">
        <v>0.54838709677419395</v>
      </c>
      <c r="J1438" s="129">
        <v>1000</v>
      </c>
      <c r="K1438" s="129"/>
      <c r="L1438" s="129">
        <v>0</v>
      </c>
      <c r="M1438" s="44" t="s">
        <v>95</v>
      </c>
    </row>
    <row r="1439" spans="1:13" x14ac:dyDescent="0.25">
      <c r="A1439" s="43" t="s">
        <v>5507</v>
      </c>
      <c r="B1439" s="1" t="s">
        <v>3546</v>
      </c>
      <c r="C1439" s="129">
        <v>950</v>
      </c>
      <c r="D1439" s="129">
        <v>644</v>
      </c>
      <c r="E1439" s="1">
        <v>488</v>
      </c>
      <c r="F1439" s="129">
        <v>518</v>
      </c>
      <c r="G1439" s="4">
        <v>0</v>
      </c>
      <c r="H1439" s="4">
        <v>0.52054794520547898</v>
      </c>
      <c r="I1439" s="4">
        <v>0.77695560253699802</v>
      </c>
      <c r="J1439" s="129">
        <v>1000</v>
      </c>
      <c r="K1439" s="129"/>
      <c r="L1439" s="129">
        <v>0</v>
      </c>
      <c r="M1439" s="44" t="s">
        <v>95</v>
      </c>
    </row>
    <row r="1440" spans="1:13" x14ac:dyDescent="0.25">
      <c r="A1440" s="43" t="s">
        <v>1621</v>
      </c>
      <c r="B1440" s="1" t="s">
        <v>574</v>
      </c>
      <c r="C1440" s="129">
        <v>696</v>
      </c>
      <c r="D1440" s="129">
        <v>558</v>
      </c>
      <c r="E1440" s="1">
        <v>453</v>
      </c>
      <c r="F1440" s="129">
        <v>489</v>
      </c>
      <c r="G1440" s="4">
        <v>0</v>
      </c>
      <c r="H1440" s="4">
        <v>0.72499999999999998</v>
      </c>
      <c r="I1440" s="4">
        <v>0.80392156862745101</v>
      </c>
      <c r="J1440" s="129">
        <v>1000</v>
      </c>
      <c r="K1440" s="129"/>
      <c r="L1440" s="129">
        <v>0</v>
      </c>
      <c r="M1440" s="44" t="s">
        <v>95</v>
      </c>
    </row>
    <row r="1441" spans="1:13" x14ac:dyDescent="0.25">
      <c r="A1441" s="43" t="s">
        <v>5622</v>
      </c>
      <c r="B1441" s="1" t="s">
        <v>3557</v>
      </c>
      <c r="C1441" s="129">
        <v>997</v>
      </c>
      <c r="D1441" s="129">
        <v>533</v>
      </c>
      <c r="E1441" s="1">
        <v>504</v>
      </c>
      <c r="F1441" s="129">
        <v>517</v>
      </c>
      <c r="G1441" s="4">
        <v>0</v>
      </c>
      <c r="H1441" s="4">
        <v>0.44444444444444398</v>
      </c>
      <c r="I1441" s="4">
        <v>0.52904929577464799</v>
      </c>
      <c r="J1441" s="129">
        <v>1000</v>
      </c>
      <c r="K1441" s="129"/>
      <c r="L1441" s="129">
        <v>0</v>
      </c>
      <c r="M1441" s="44" t="s">
        <v>95</v>
      </c>
    </row>
    <row r="1442" spans="1:13" x14ac:dyDescent="0.25">
      <c r="A1442" s="43" t="s">
        <v>5413</v>
      </c>
      <c r="B1442" s="1" t="s">
        <v>3265</v>
      </c>
      <c r="C1442" s="129">
        <v>1159</v>
      </c>
      <c r="D1442" s="129">
        <v>779</v>
      </c>
      <c r="E1442" s="1">
        <v>506</v>
      </c>
      <c r="F1442" s="129">
        <v>517</v>
      </c>
      <c r="G1442" s="4">
        <v>0</v>
      </c>
      <c r="H1442" s="4">
        <v>0.53125</v>
      </c>
      <c r="I1442" s="4">
        <v>0.78</v>
      </c>
      <c r="J1442" s="129">
        <v>1000</v>
      </c>
      <c r="K1442" s="129"/>
      <c r="L1442" s="129">
        <v>0</v>
      </c>
      <c r="M1442" s="44" t="s">
        <v>95</v>
      </c>
    </row>
    <row r="1443" spans="1:13" x14ac:dyDescent="0.25">
      <c r="A1443" s="43" t="s">
        <v>5366</v>
      </c>
      <c r="B1443" s="1" t="s">
        <v>2972</v>
      </c>
      <c r="C1443" s="129">
        <v>757</v>
      </c>
      <c r="D1443" s="129">
        <v>769</v>
      </c>
      <c r="E1443" s="1">
        <v>486</v>
      </c>
      <c r="F1443" s="129">
        <v>516</v>
      </c>
      <c r="G1443" s="4">
        <v>0</v>
      </c>
      <c r="H1443" s="4">
        <v>0.53571428571428603</v>
      </c>
      <c r="I1443" s="4">
        <v>0.77266922094508295</v>
      </c>
      <c r="J1443" s="129">
        <v>1000</v>
      </c>
      <c r="K1443" s="129"/>
      <c r="L1443" s="129">
        <v>0</v>
      </c>
      <c r="M1443" s="44" t="s">
        <v>95</v>
      </c>
    </row>
    <row r="1444" spans="1:13" x14ac:dyDescent="0.25">
      <c r="A1444" s="43" t="s">
        <v>1447</v>
      </c>
      <c r="B1444" s="1" t="s">
        <v>564</v>
      </c>
      <c r="C1444" s="129">
        <v>1065</v>
      </c>
      <c r="D1444" s="129">
        <v>700</v>
      </c>
      <c r="E1444" s="1">
        <v>397</v>
      </c>
      <c r="F1444" s="129">
        <v>446</v>
      </c>
      <c r="G1444" s="4">
        <v>0</v>
      </c>
      <c r="H1444" s="4">
        <v>0.59405940594059403</v>
      </c>
      <c r="I1444" s="4">
        <v>0.83038210624417497</v>
      </c>
      <c r="J1444" s="129">
        <v>1000</v>
      </c>
      <c r="K1444" s="129"/>
      <c r="L1444" s="129">
        <v>0</v>
      </c>
      <c r="M1444" s="44" t="s">
        <v>95</v>
      </c>
    </row>
    <row r="1445" spans="1:13" x14ac:dyDescent="0.25">
      <c r="A1445" s="43" t="s">
        <v>5587</v>
      </c>
      <c r="B1445" s="1" t="s">
        <v>3133</v>
      </c>
      <c r="C1445" s="129">
        <v>715</v>
      </c>
      <c r="D1445" s="129">
        <v>647</v>
      </c>
      <c r="E1445" s="1">
        <v>437</v>
      </c>
      <c r="F1445" s="129">
        <v>516</v>
      </c>
      <c r="G1445" s="4">
        <v>0</v>
      </c>
      <c r="H1445" s="4">
        <v>0.77083333333333404</v>
      </c>
      <c r="I1445" s="4">
        <v>0.77837837837837798</v>
      </c>
      <c r="J1445" s="129">
        <v>1000</v>
      </c>
      <c r="K1445" s="129"/>
      <c r="L1445" s="129">
        <v>0</v>
      </c>
      <c r="M1445" s="44" t="s">
        <v>95</v>
      </c>
    </row>
    <row r="1446" spans="1:13" x14ac:dyDescent="0.25">
      <c r="A1446" s="43" t="s">
        <v>1582</v>
      </c>
      <c r="B1446" s="1" t="s">
        <v>554</v>
      </c>
      <c r="C1446" s="129">
        <v>1301</v>
      </c>
      <c r="D1446" s="129">
        <v>700</v>
      </c>
      <c r="E1446" s="1">
        <v>361</v>
      </c>
      <c r="F1446" s="129">
        <v>388</v>
      </c>
      <c r="G1446" s="4">
        <v>0</v>
      </c>
      <c r="H1446" s="4">
        <v>0.67346938775510201</v>
      </c>
      <c r="I1446" s="4">
        <v>0.81223805532271598</v>
      </c>
      <c r="J1446" s="129">
        <v>1000</v>
      </c>
      <c r="K1446" s="129"/>
      <c r="L1446" s="129">
        <v>0</v>
      </c>
      <c r="M1446" s="44" t="s">
        <v>95</v>
      </c>
    </row>
    <row r="1447" spans="1:13" x14ac:dyDescent="0.25">
      <c r="A1447" s="43" t="s">
        <v>5359</v>
      </c>
      <c r="B1447" s="1" t="s">
        <v>3645</v>
      </c>
      <c r="C1447" s="129">
        <v>1125</v>
      </c>
      <c r="D1447" s="129">
        <v>653</v>
      </c>
      <c r="E1447" s="1">
        <v>486</v>
      </c>
      <c r="F1447" s="129">
        <v>515</v>
      </c>
      <c r="G1447" s="4">
        <v>0</v>
      </c>
      <c r="H1447" s="4">
        <v>0.66666666666666696</v>
      </c>
      <c r="I1447" s="4">
        <v>0.81515711645101596</v>
      </c>
      <c r="J1447" s="129">
        <v>1000</v>
      </c>
      <c r="K1447" s="129"/>
      <c r="L1447" s="129">
        <v>0</v>
      </c>
      <c r="M1447" s="44" t="s">
        <v>95</v>
      </c>
    </row>
    <row r="1448" spans="1:13" x14ac:dyDescent="0.25">
      <c r="A1448" s="43" t="s">
        <v>5273</v>
      </c>
      <c r="B1448" s="1" t="s">
        <v>2910</v>
      </c>
      <c r="C1448" s="129">
        <v>957</v>
      </c>
      <c r="D1448" s="129">
        <v>821</v>
      </c>
      <c r="E1448" s="1">
        <v>457</v>
      </c>
      <c r="F1448" s="129">
        <v>514</v>
      </c>
      <c r="G1448" s="4">
        <v>0</v>
      </c>
      <c r="H1448" s="4">
        <v>0.68965517241379304</v>
      </c>
      <c r="I1448" s="4">
        <v>0.81141692150866496</v>
      </c>
      <c r="J1448" s="129">
        <v>1000</v>
      </c>
      <c r="K1448" s="129"/>
      <c r="L1448" s="129">
        <v>0</v>
      </c>
      <c r="M1448" s="44" t="s">
        <v>95</v>
      </c>
    </row>
    <row r="1449" spans="1:13" x14ac:dyDescent="0.25">
      <c r="A1449" s="43" t="s">
        <v>1488</v>
      </c>
      <c r="B1449" s="1" t="s">
        <v>556</v>
      </c>
      <c r="C1449" s="129">
        <v>842</v>
      </c>
      <c r="D1449" s="129">
        <v>902</v>
      </c>
      <c r="E1449" s="1">
        <v>390</v>
      </c>
      <c r="F1449" s="129">
        <v>436</v>
      </c>
      <c r="G1449" s="4">
        <v>0</v>
      </c>
      <c r="H1449" s="4">
        <v>0.546875</v>
      </c>
      <c r="I1449" s="4">
        <v>0.82583732057416304</v>
      </c>
      <c r="J1449" s="129">
        <v>1000</v>
      </c>
      <c r="K1449" s="129"/>
      <c r="L1449" s="129">
        <v>0</v>
      </c>
      <c r="M1449" s="44" t="s">
        <v>95</v>
      </c>
    </row>
    <row r="1450" spans="1:13" x14ac:dyDescent="0.25">
      <c r="A1450" s="43" t="s">
        <v>5353</v>
      </c>
      <c r="B1450" s="1" t="s">
        <v>3371</v>
      </c>
      <c r="C1450" s="129">
        <v>996</v>
      </c>
      <c r="D1450" s="129">
        <v>596</v>
      </c>
      <c r="E1450" s="1">
        <v>493</v>
      </c>
      <c r="F1450" s="129">
        <v>514</v>
      </c>
      <c r="G1450" s="4">
        <v>0</v>
      </c>
      <c r="H1450" s="4">
        <v>0.53947368421052599</v>
      </c>
      <c r="I1450" s="4">
        <v>0.81718618365627604</v>
      </c>
      <c r="J1450" s="129">
        <v>1000</v>
      </c>
      <c r="K1450" s="129"/>
      <c r="L1450" s="129">
        <v>0</v>
      </c>
      <c r="M1450" s="44" t="s">
        <v>95</v>
      </c>
    </row>
    <row r="1451" spans="1:13" x14ac:dyDescent="0.25">
      <c r="A1451" s="43" t="s">
        <v>1558</v>
      </c>
      <c r="B1451" s="1" t="s">
        <v>555</v>
      </c>
      <c r="C1451" s="129">
        <v>1643</v>
      </c>
      <c r="D1451" s="129">
        <v>917</v>
      </c>
      <c r="E1451" s="1">
        <v>329</v>
      </c>
      <c r="F1451" s="129">
        <v>349</v>
      </c>
      <c r="G1451" s="4">
        <v>0</v>
      </c>
      <c r="H1451" s="4">
        <v>0.53571428571428603</v>
      </c>
      <c r="I1451" s="4">
        <v>0.81987951807228898</v>
      </c>
      <c r="J1451" s="129">
        <v>1000</v>
      </c>
      <c r="K1451" s="129"/>
      <c r="L1451" s="129">
        <v>0</v>
      </c>
      <c r="M1451" s="44" t="s">
        <v>95</v>
      </c>
    </row>
    <row r="1452" spans="1:13" x14ac:dyDescent="0.25">
      <c r="A1452" s="43" t="s">
        <v>1423</v>
      </c>
      <c r="B1452" s="1" t="s">
        <v>743</v>
      </c>
      <c r="C1452" s="129">
        <v>742</v>
      </c>
      <c r="D1452" s="129">
        <v>381</v>
      </c>
      <c r="E1452" s="1">
        <v>495</v>
      </c>
      <c r="F1452" s="129">
        <v>512</v>
      </c>
      <c r="G1452" s="4">
        <v>0</v>
      </c>
      <c r="H1452" s="4">
        <v>0.875</v>
      </c>
      <c r="I1452" s="4">
        <v>0.54723127035830599</v>
      </c>
      <c r="J1452" s="129">
        <v>1000</v>
      </c>
      <c r="K1452" s="129"/>
      <c r="L1452" s="129">
        <v>0</v>
      </c>
      <c r="M1452" s="44" t="s">
        <v>95</v>
      </c>
    </row>
    <row r="1453" spans="1:13" x14ac:dyDescent="0.25">
      <c r="A1453" s="43" t="s">
        <v>1580</v>
      </c>
      <c r="B1453" s="1" t="s">
        <v>551</v>
      </c>
      <c r="C1453" s="129">
        <v>1656</v>
      </c>
      <c r="D1453" s="129">
        <v>1221</v>
      </c>
      <c r="E1453" s="1">
        <v>310</v>
      </c>
      <c r="F1453" s="129">
        <v>343</v>
      </c>
      <c r="G1453" s="4">
        <v>0</v>
      </c>
      <c r="H1453" s="4">
        <v>0.59595959595959602</v>
      </c>
      <c r="I1453" s="4">
        <v>0.81682109764789701</v>
      </c>
      <c r="J1453" s="129">
        <v>1000</v>
      </c>
      <c r="K1453" s="129"/>
      <c r="L1453" s="129">
        <v>0</v>
      </c>
      <c r="M1453" s="44" t="s">
        <v>95</v>
      </c>
    </row>
    <row r="1454" spans="1:13" x14ac:dyDescent="0.25">
      <c r="A1454" s="43" t="s">
        <v>5314</v>
      </c>
      <c r="B1454" s="1" t="s">
        <v>3512</v>
      </c>
      <c r="C1454" s="129">
        <v>798</v>
      </c>
      <c r="D1454" s="129">
        <v>509</v>
      </c>
      <c r="E1454" s="1">
        <v>494</v>
      </c>
      <c r="F1454" s="129">
        <v>512</v>
      </c>
      <c r="G1454" s="4">
        <v>0</v>
      </c>
      <c r="H1454" s="4">
        <v>0.59183673469387799</v>
      </c>
      <c r="I1454" s="4">
        <v>0.738213399503722</v>
      </c>
      <c r="J1454" s="129">
        <v>1000</v>
      </c>
      <c r="K1454" s="129"/>
      <c r="L1454" s="129">
        <v>0</v>
      </c>
      <c r="M1454" s="44" t="s">
        <v>95</v>
      </c>
    </row>
    <row r="1455" spans="1:13" x14ac:dyDescent="0.25">
      <c r="A1455" s="43" t="s">
        <v>1602</v>
      </c>
      <c r="B1455" s="1" t="s">
        <v>550</v>
      </c>
      <c r="C1455" s="129">
        <v>1031</v>
      </c>
      <c r="D1455" s="129">
        <v>668</v>
      </c>
      <c r="E1455" s="1">
        <v>304</v>
      </c>
      <c r="F1455" s="129">
        <v>316</v>
      </c>
      <c r="G1455" s="4">
        <v>0</v>
      </c>
      <c r="H1455" s="4">
        <v>0.63157894736842102</v>
      </c>
      <c r="I1455" s="4">
        <v>0.82804792107117697</v>
      </c>
      <c r="J1455" s="129">
        <v>1000</v>
      </c>
      <c r="K1455" s="129"/>
      <c r="L1455" s="129">
        <v>0</v>
      </c>
      <c r="M1455" s="44" t="s">
        <v>95</v>
      </c>
    </row>
    <row r="1456" spans="1:13" x14ac:dyDescent="0.25">
      <c r="A1456" s="43" t="s">
        <v>5354</v>
      </c>
      <c r="B1456" s="1" t="s">
        <v>3644</v>
      </c>
      <c r="C1456" s="129">
        <v>914</v>
      </c>
      <c r="D1456" s="129">
        <v>712</v>
      </c>
      <c r="E1456" s="1">
        <v>486</v>
      </c>
      <c r="F1456" s="129">
        <v>512</v>
      </c>
      <c r="G1456" s="4">
        <v>0</v>
      </c>
      <c r="H1456" s="4">
        <v>0.65116279069767402</v>
      </c>
      <c r="I1456" s="4">
        <v>0.803757828810021</v>
      </c>
      <c r="J1456" s="129">
        <v>1000</v>
      </c>
      <c r="K1456" s="129"/>
      <c r="L1456" s="129">
        <v>0</v>
      </c>
      <c r="M1456" s="44" t="s">
        <v>95</v>
      </c>
    </row>
    <row r="1457" spans="1:13" x14ac:dyDescent="0.25">
      <c r="A1457" s="43" t="s">
        <v>5947</v>
      </c>
      <c r="B1457" s="1" t="s">
        <v>552</v>
      </c>
      <c r="C1457" s="129">
        <v>465</v>
      </c>
      <c r="D1457" s="129">
        <v>356</v>
      </c>
      <c r="E1457" s="1">
        <v>363</v>
      </c>
      <c r="F1457" s="129">
        <v>401</v>
      </c>
      <c r="G1457" s="4">
        <v>0</v>
      </c>
      <c r="H1457" s="4">
        <v>0.63414634146341498</v>
      </c>
      <c r="I1457" s="4">
        <v>0.798461538461538</v>
      </c>
      <c r="J1457" s="129">
        <v>1000</v>
      </c>
      <c r="K1457" s="129"/>
      <c r="L1457" s="129">
        <v>0</v>
      </c>
      <c r="M1457" s="44" t="s">
        <v>95</v>
      </c>
    </row>
    <row r="1458" spans="1:13" x14ac:dyDescent="0.25">
      <c r="A1458" s="43" t="s">
        <v>5592</v>
      </c>
      <c r="B1458" s="1" t="s">
        <v>3135</v>
      </c>
      <c r="C1458" s="129">
        <v>735</v>
      </c>
      <c r="D1458" s="129">
        <v>559</v>
      </c>
      <c r="E1458" s="1">
        <v>466</v>
      </c>
      <c r="F1458" s="129">
        <v>512</v>
      </c>
      <c r="G1458" s="4">
        <v>0</v>
      </c>
      <c r="H1458" s="4">
        <v>0.32432432432432401</v>
      </c>
      <c r="I1458" s="4">
        <v>0.79539641943733996</v>
      </c>
      <c r="J1458" s="129">
        <v>1000</v>
      </c>
      <c r="K1458" s="129"/>
      <c r="L1458" s="129">
        <v>0</v>
      </c>
      <c r="M1458" s="44" t="s">
        <v>95</v>
      </c>
    </row>
    <row r="1459" spans="1:13" x14ac:dyDescent="0.25">
      <c r="A1459" s="43" t="s">
        <v>5244</v>
      </c>
      <c r="B1459" s="1" t="s">
        <v>3230</v>
      </c>
      <c r="C1459" s="129">
        <v>531</v>
      </c>
      <c r="D1459" s="129">
        <v>407</v>
      </c>
      <c r="E1459" s="1">
        <v>495</v>
      </c>
      <c r="F1459" s="129">
        <v>511</v>
      </c>
      <c r="G1459" s="4">
        <v>0</v>
      </c>
      <c r="H1459" s="4">
        <v>0.84848484848484795</v>
      </c>
      <c r="I1459" s="4">
        <v>0.77528089887640395</v>
      </c>
      <c r="J1459" s="129">
        <v>1000</v>
      </c>
      <c r="K1459" s="129"/>
      <c r="L1459" s="129">
        <v>0</v>
      </c>
      <c r="M1459" s="44" t="s">
        <v>95</v>
      </c>
    </row>
    <row r="1460" spans="1:13" x14ac:dyDescent="0.25">
      <c r="A1460" s="43" t="s">
        <v>5618</v>
      </c>
      <c r="B1460" s="1" t="s">
        <v>1031</v>
      </c>
      <c r="C1460" s="129">
        <v>841</v>
      </c>
      <c r="D1460" s="129">
        <v>283</v>
      </c>
      <c r="E1460" s="1">
        <v>504</v>
      </c>
      <c r="F1460" s="129">
        <v>511</v>
      </c>
      <c r="G1460" s="4">
        <v>0</v>
      </c>
      <c r="H1460" s="4">
        <v>0.33333333333333298</v>
      </c>
      <c r="I1460" s="4">
        <v>0.455310199789695</v>
      </c>
      <c r="J1460" s="129">
        <v>1000</v>
      </c>
      <c r="K1460" s="129"/>
      <c r="L1460" s="129">
        <v>0</v>
      </c>
      <c r="M1460" s="44" t="s">
        <v>95</v>
      </c>
    </row>
    <row r="1461" spans="1:13" x14ac:dyDescent="0.25">
      <c r="A1461" s="43" t="s">
        <v>5948</v>
      </c>
      <c r="B1461" s="1" t="s">
        <v>563</v>
      </c>
      <c r="C1461" s="129">
        <v>451</v>
      </c>
      <c r="D1461" s="129">
        <v>398</v>
      </c>
      <c r="E1461" s="1">
        <v>343</v>
      </c>
      <c r="F1461" s="129">
        <v>384</v>
      </c>
      <c r="G1461" s="4">
        <v>0</v>
      </c>
      <c r="H1461" s="4">
        <v>0.39285714285714302</v>
      </c>
      <c r="I1461" s="4">
        <v>0.81186685962373395</v>
      </c>
      <c r="J1461" s="129">
        <v>1000</v>
      </c>
      <c r="K1461" s="129"/>
      <c r="L1461" s="129">
        <v>0</v>
      </c>
      <c r="M1461" s="44" t="s">
        <v>95</v>
      </c>
    </row>
    <row r="1462" spans="1:13" x14ac:dyDescent="0.25">
      <c r="A1462" s="43" t="s">
        <v>1323</v>
      </c>
      <c r="B1462" s="1" t="s">
        <v>377</v>
      </c>
      <c r="C1462" s="129">
        <v>1221</v>
      </c>
      <c r="D1462" s="129">
        <v>919</v>
      </c>
      <c r="E1462" s="1">
        <v>497</v>
      </c>
      <c r="F1462" s="129">
        <v>511</v>
      </c>
      <c r="G1462" s="4">
        <v>0</v>
      </c>
      <c r="H1462" s="4">
        <v>0.62</v>
      </c>
      <c r="I1462" s="4">
        <v>0.80727874276261402</v>
      </c>
      <c r="J1462" s="129">
        <v>1000</v>
      </c>
      <c r="K1462" s="129"/>
      <c r="L1462" s="129">
        <v>0</v>
      </c>
      <c r="M1462" s="44" t="s">
        <v>95</v>
      </c>
    </row>
    <row r="1463" spans="1:13" x14ac:dyDescent="0.25">
      <c r="A1463" s="43" t="s">
        <v>5242</v>
      </c>
      <c r="B1463" s="1" t="s">
        <v>3360</v>
      </c>
      <c r="C1463" s="129">
        <v>1154</v>
      </c>
      <c r="D1463" s="129">
        <v>698</v>
      </c>
      <c r="E1463" s="1">
        <v>489</v>
      </c>
      <c r="F1463" s="129">
        <v>511</v>
      </c>
      <c r="G1463" s="4">
        <v>0</v>
      </c>
      <c r="H1463" s="4">
        <v>0.53684210526315801</v>
      </c>
      <c r="I1463" s="4">
        <v>0.82179054054054101</v>
      </c>
      <c r="J1463" s="129">
        <v>1000</v>
      </c>
      <c r="K1463" s="129"/>
      <c r="L1463" s="129">
        <v>0</v>
      </c>
      <c r="M1463" s="44" t="s">
        <v>95</v>
      </c>
    </row>
    <row r="1464" spans="1:13" x14ac:dyDescent="0.25">
      <c r="A1464" s="43" t="s">
        <v>1581</v>
      </c>
      <c r="B1464" s="1" t="s">
        <v>557</v>
      </c>
      <c r="C1464" s="129">
        <v>1244</v>
      </c>
      <c r="D1464" s="129">
        <v>1050</v>
      </c>
      <c r="E1464" s="1">
        <v>374</v>
      </c>
      <c r="F1464" s="129">
        <v>398</v>
      </c>
      <c r="G1464" s="4">
        <v>0</v>
      </c>
      <c r="H1464" s="4">
        <v>0.43055555555555602</v>
      </c>
      <c r="I1464" s="4">
        <v>0.83509036144578297</v>
      </c>
      <c r="J1464" s="129">
        <v>1000</v>
      </c>
      <c r="K1464" s="129"/>
      <c r="L1464" s="129">
        <v>0</v>
      </c>
      <c r="M1464" s="44" t="s">
        <v>95</v>
      </c>
    </row>
    <row r="1465" spans="1:13" x14ac:dyDescent="0.25">
      <c r="A1465" s="43" t="s">
        <v>1631</v>
      </c>
      <c r="B1465" s="1" t="s">
        <v>474</v>
      </c>
      <c r="C1465" s="129">
        <v>1015</v>
      </c>
      <c r="D1465" s="129">
        <v>802</v>
      </c>
      <c r="E1465" s="1">
        <v>452</v>
      </c>
      <c r="F1465" s="129">
        <v>510</v>
      </c>
      <c r="G1465" s="4">
        <v>0</v>
      </c>
      <c r="H1465" s="4">
        <v>0.61538461538461497</v>
      </c>
      <c r="I1465" s="4">
        <v>0.80900000000000005</v>
      </c>
      <c r="J1465" s="129">
        <v>1000</v>
      </c>
      <c r="K1465" s="129"/>
      <c r="L1465" s="129">
        <v>0</v>
      </c>
      <c r="M1465" s="44" t="s">
        <v>95</v>
      </c>
    </row>
    <row r="1466" spans="1:13" x14ac:dyDescent="0.25">
      <c r="A1466" s="43" t="s">
        <v>5347</v>
      </c>
      <c r="B1466" s="1" t="s">
        <v>560</v>
      </c>
      <c r="C1466" s="129">
        <v>1324</v>
      </c>
      <c r="D1466" s="129">
        <v>1125</v>
      </c>
      <c r="E1466" s="1">
        <v>315</v>
      </c>
      <c r="F1466" s="129">
        <v>356</v>
      </c>
      <c r="G1466" s="4">
        <v>0</v>
      </c>
      <c r="H1466" s="4">
        <v>0.59433962264150897</v>
      </c>
      <c r="I1466" s="4">
        <v>0.80594243268337995</v>
      </c>
      <c r="J1466" s="129">
        <v>1000</v>
      </c>
      <c r="K1466" s="129"/>
      <c r="L1466" s="129">
        <v>0</v>
      </c>
      <c r="M1466" s="44" t="s">
        <v>95</v>
      </c>
    </row>
    <row r="1467" spans="1:13" x14ac:dyDescent="0.25">
      <c r="A1467" s="43" t="s">
        <v>5445</v>
      </c>
      <c r="B1467" s="1" t="s">
        <v>839</v>
      </c>
      <c r="C1467" s="129">
        <v>1026</v>
      </c>
      <c r="D1467" s="129">
        <v>931</v>
      </c>
      <c r="E1467" s="1">
        <v>481</v>
      </c>
      <c r="F1467" s="129">
        <v>509</v>
      </c>
      <c r="G1467" s="4">
        <v>0</v>
      </c>
      <c r="H1467" s="4">
        <v>0.63934426229508201</v>
      </c>
      <c r="I1467" s="4">
        <v>0.78864970645792598</v>
      </c>
      <c r="J1467" s="129">
        <v>1000</v>
      </c>
      <c r="K1467" s="129"/>
      <c r="L1467" s="129">
        <v>0</v>
      </c>
      <c r="M1467" s="44" t="s">
        <v>95</v>
      </c>
    </row>
    <row r="1468" spans="1:13" x14ac:dyDescent="0.25">
      <c r="A1468" s="43" t="s">
        <v>1519</v>
      </c>
      <c r="B1468" s="1" t="s">
        <v>559</v>
      </c>
      <c r="C1468" s="129">
        <v>1072</v>
      </c>
      <c r="D1468" s="129">
        <v>934</v>
      </c>
      <c r="E1468" s="1">
        <v>409</v>
      </c>
      <c r="F1468" s="129">
        <v>447</v>
      </c>
      <c r="G1468" s="4">
        <v>0</v>
      </c>
      <c r="H1468" s="4">
        <v>0.59036144578313299</v>
      </c>
      <c r="I1468" s="4">
        <v>0.84795829713292803</v>
      </c>
      <c r="J1468" s="129">
        <v>1000</v>
      </c>
      <c r="K1468" s="129"/>
      <c r="L1468" s="129">
        <v>0</v>
      </c>
      <c r="M1468" s="44" t="s">
        <v>95</v>
      </c>
    </row>
    <row r="1469" spans="1:13" x14ac:dyDescent="0.25">
      <c r="A1469" s="43" t="s">
        <v>5328</v>
      </c>
      <c r="B1469" s="1" t="s">
        <v>456</v>
      </c>
      <c r="C1469" s="129">
        <v>1282</v>
      </c>
      <c r="D1469" s="129">
        <v>728</v>
      </c>
      <c r="E1469" s="1">
        <v>495</v>
      </c>
      <c r="F1469" s="129">
        <v>509</v>
      </c>
      <c r="G1469" s="4">
        <v>0</v>
      </c>
      <c r="H1469" s="4">
        <v>0.46052631578947401</v>
      </c>
      <c r="I1469" s="4">
        <v>0.80797396257119602</v>
      </c>
      <c r="J1469" s="129">
        <v>1000</v>
      </c>
      <c r="K1469" s="129"/>
      <c r="L1469" s="129">
        <v>0</v>
      </c>
      <c r="M1469" s="44" t="s">
        <v>95</v>
      </c>
    </row>
    <row r="1470" spans="1:13" x14ac:dyDescent="0.25">
      <c r="A1470" s="43" t="s">
        <v>1547</v>
      </c>
      <c r="B1470" s="1" t="s">
        <v>504</v>
      </c>
      <c r="C1470" s="129">
        <v>1199</v>
      </c>
      <c r="D1470" s="129">
        <v>1029</v>
      </c>
      <c r="E1470" s="1">
        <v>389</v>
      </c>
      <c r="F1470" s="129">
        <v>427</v>
      </c>
      <c r="G1470" s="4">
        <v>0</v>
      </c>
      <c r="H1470" s="4">
        <v>0.46428571428571402</v>
      </c>
      <c r="I1470" s="4">
        <v>0.83884892086330898</v>
      </c>
      <c r="J1470" s="129">
        <v>1000</v>
      </c>
      <c r="K1470" s="129"/>
      <c r="L1470" s="129">
        <v>0</v>
      </c>
      <c r="M1470" s="44" t="s">
        <v>95</v>
      </c>
    </row>
    <row r="1471" spans="1:13" x14ac:dyDescent="0.25">
      <c r="A1471" s="43" t="s">
        <v>1448</v>
      </c>
      <c r="B1471" s="1" t="s">
        <v>601</v>
      </c>
      <c r="C1471" s="129">
        <v>368</v>
      </c>
      <c r="D1471" s="129">
        <v>296</v>
      </c>
      <c r="E1471" s="1">
        <v>473</v>
      </c>
      <c r="F1471" s="129">
        <v>509</v>
      </c>
      <c r="G1471" s="4">
        <v>0</v>
      </c>
      <c r="H1471" s="4">
        <v>0.64705882352941202</v>
      </c>
      <c r="I1471" s="4">
        <v>0.797909407665505</v>
      </c>
      <c r="J1471" s="129">
        <v>1000</v>
      </c>
      <c r="K1471" s="129"/>
      <c r="L1471" s="129">
        <v>0</v>
      </c>
      <c r="M1471" s="44" t="s">
        <v>95</v>
      </c>
    </row>
    <row r="1472" spans="1:13" x14ac:dyDescent="0.25">
      <c r="A1472" s="43" t="s">
        <v>1555</v>
      </c>
      <c r="B1472" s="1" t="s">
        <v>506</v>
      </c>
      <c r="C1472" s="129">
        <v>1240</v>
      </c>
      <c r="D1472" s="129">
        <v>542</v>
      </c>
      <c r="E1472" s="1">
        <v>395</v>
      </c>
      <c r="F1472" s="129">
        <v>410</v>
      </c>
      <c r="G1472" s="4">
        <v>0</v>
      </c>
      <c r="H1472" s="4">
        <v>0.56989247311827995</v>
      </c>
      <c r="I1472" s="4">
        <v>0.82362592288761305</v>
      </c>
      <c r="J1472" s="129">
        <v>1000</v>
      </c>
      <c r="K1472" s="129"/>
      <c r="L1472" s="129">
        <v>0</v>
      </c>
      <c r="M1472" s="44" t="s">
        <v>95</v>
      </c>
    </row>
    <row r="1473" spans="1:13" x14ac:dyDescent="0.25">
      <c r="A1473" s="43" t="s">
        <v>5614</v>
      </c>
      <c r="B1473" s="1" t="s">
        <v>3342</v>
      </c>
      <c r="C1473" s="129">
        <v>166</v>
      </c>
      <c r="D1473" s="129">
        <v>158</v>
      </c>
      <c r="E1473" s="1">
        <v>481</v>
      </c>
      <c r="F1473" s="129">
        <v>508</v>
      </c>
      <c r="G1473" s="4">
        <v>0</v>
      </c>
      <c r="H1473" s="4">
        <v>0.76470588235294101</v>
      </c>
      <c r="I1473" s="4">
        <v>0.75342465753424603</v>
      </c>
      <c r="J1473" s="129">
        <v>1000</v>
      </c>
      <c r="K1473" s="129"/>
      <c r="L1473" s="129">
        <v>0</v>
      </c>
      <c r="M1473" s="44" t="s">
        <v>95</v>
      </c>
    </row>
    <row r="1474" spans="1:13" x14ac:dyDescent="0.25">
      <c r="A1474" s="43" t="s">
        <v>5351</v>
      </c>
      <c r="B1474" s="1" t="s">
        <v>505</v>
      </c>
      <c r="C1474" s="129">
        <v>1212</v>
      </c>
      <c r="D1474" s="129">
        <v>1259</v>
      </c>
      <c r="E1474" s="1">
        <v>331</v>
      </c>
      <c r="F1474" s="129">
        <v>382</v>
      </c>
      <c r="G1474" s="4">
        <v>0</v>
      </c>
      <c r="H1474" s="4">
        <v>0.63917525773195905</v>
      </c>
      <c r="I1474" s="4">
        <v>0.83212209302325602</v>
      </c>
      <c r="J1474" s="129">
        <v>1000</v>
      </c>
      <c r="K1474" s="129"/>
      <c r="L1474" s="129">
        <v>0</v>
      </c>
      <c r="M1474" s="44" t="s">
        <v>95</v>
      </c>
    </row>
    <row r="1475" spans="1:13" x14ac:dyDescent="0.25">
      <c r="A1475" s="43" t="s">
        <v>5237</v>
      </c>
      <c r="B1475" s="1" t="s">
        <v>711</v>
      </c>
      <c r="C1475" s="129">
        <v>615</v>
      </c>
      <c r="D1475" s="129">
        <v>527</v>
      </c>
      <c r="E1475" s="1">
        <v>458</v>
      </c>
      <c r="F1475" s="129">
        <v>508</v>
      </c>
      <c r="G1475" s="4">
        <v>0</v>
      </c>
      <c r="H1475" s="4">
        <v>0.68627450980392202</v>
      </c>
      <c r="I1475" s="4">
        <v>0.80381944444444398</v>
      </c>
      <c r="J1475" s="129">
        <v>1000</v>
      </c>
      <c r="K1475" s="129"/>
      <c r="L1475" s="129">
        <v>0</v>
      </c>
      <c r="M1475" s="44" t="s">
        <v>95</v>
      </c>
    </row>
    <row r="1476" spans="1:13" x14ac:dyDescent="0.25">
      <c r="A1476" s="43" t="s">
        <v>1603</v>
      </c>
      <c r="B1476" s="1" t="s">
        <v>503</v>
      </c>
      <c r="C1476" s="129">
        <v>1574</v>
      </c>
      <c r="D1476" s="129">
        <v>1041</v>
      </c>
      <c r="E1476" s="1">
        <v>306</v>
      </c>
      <c r="F1476" s="129">
        <v>324</v>
      </c>
      <c r="G1476" s="4">
        <v>0</v>
      </c>
      <c r="H1476" s="4">
        <v>0.466019417475728</v>
      </c>
      <c r="I1476" s="4">
        <v>0.80952380952380998</v>
      </c>
      <c r="J1476" s="129">
        <v>1000</v>
      </c>
      <c r="K1476" s="129"/>
      <c r="L1476" s="129">
        <v>0</v>
      </c>
      <c r="M1476" s="44" t="s">
        <v>95</v>
      </c>
    </row>
    <row r="1477" spans="1:13" x14ac:dyDescent="0.25">
      <c r="A1477" s="43" t="s">
        <v>5363</v>
      </c>
      <c r="B1477" s="1" t="s">
        <v>3545</v>
      </c>
      <c r="C1477" s="129">
        <v>1096</v>
      </c>
      <c r="D1477" s="129">
        <v>651</v>
      </c>
      <c r="E1477" s="1">
        <v>487</v>
      </c>
      <c r="F1477" s="129">
        <v>507</v>
      </c>
      <c r="G1477" s="4">
        <v>0</v>
      </c>
      <c r="H1477" s="4">
        <v>0.469387755102041</v>
      </c>
      <c r="I1477" s="4">
        <v>0.77259752616555699</v>
      </c>
      <c r="J1477" s="129">
        <v>1000</v>
      </c>
      <c r="K1477" s="129"/>
      <c r="L1477" s="129">
        <v>0</v>
      </c>
      <c r="M1477" s="44" t="s">
        <v>95</v>
      </c>
    </row>
    <row r="1478" spans="1:13" x14ac:dyDescent="0.25">
      <c r="A1478" s="43" t="s">
        <v>1388</v>
      </c>
      <c r="B1478" s="1" t="s">
        <v>411</v>
      </c>
      <c r="C1478" s="129">
        <v>1107</v>
      </c>
      <c r="D1478" s="129">
        <v>898</v>
      </c>
      <c r="E1478" s="1">
        <v>488</v>
      </c>
      <c r="F1478" s="129">
        <v>507</v>
      </c>
      <c r="G1478" s="4">
        <v>0</v>
      </c>
      <c r="H1478" s="4">
        <v>0.59493670886076</v>
      </c>
      <c r="I1478" s="4">
        <v>0.81961471103327499</v>
      </c>
      <c r="J1478" s="129">
        <v>1000</v>
      </c>
      <c r="K1478" s="129"/>
      <c r="L1478" s="129">
        <v>0</v>
      </c>
      <c r="M1478" s="44" t="s">
        <v>95</v>
      </c>
    </row>
    <row r="1479" spans="1:13" x14ac:dyDescent="0.25">
      <c r="A1479" s="43" t="s">
        <v>1502</v>
      </c>
      <c r="B1479" s="1" t="s">
        <v>510</v>
      </c>
      <c r="C1479" s="129">
        <v>1103</v>
      </c>
      <c r="D1479" s="129">
        <v>637</v>
      </c>
      <c r="E1479" s="1">
        <v>357</v>
      </c>
      <c r="F1479" s="129">
        <v>384</v>
      </c>
      <c r="G1479" s="4">
        <v>0</v>
      </c>
      <c r="H1479" s="4">
        <v>0.47826086956521702</v>
      </c>
      <c r="I1479" s="4">
        <v>0.81863979848866497</v>
      </c>
      <c r="J1479" s="129">
        <v>1000</v>
      </c>
      <c r="K1479" s="129"/>
      <c r="L1479" s="129">
        <v>0</v>
      </c>
      <c r="M1479" s="44" t="s">
        <v>95</v>
      </c>
    </row>
    <row r="1480" spans="1:13" x14ac:dyDescent="0.25">
      <c r="A1480" s="43" t="s">
        <v>1366</v>
      </c>
      <c r="B1480" s="1" t="s">
        <v>583</v>
      </c>
      <c r="C1480" s="129">
        <v>769</v>
      </c>
      <c r="D1480" s="129">
        <v>680</v>
      </c>
      <c r="E1480" s="1">
        <v>453</v>
      </c>
      <c r="F1480" s="129">
        <v>507</v>
      </c>
      <c r="G1480" s="4">
        <v>0</v>
      </c>
      <c r="H1480" s="4">
        <v>0.42857142857142899</v>
      </c>
      <c r="I1480" s="4">
        <v>0.80167014613778698</v>
      </c>
      <c r="J1480" s="129">
        <v>1000</v>
      </c>
      <c r="K1480" s="129"/>
      <c r="L1480" s="129">
        <v>0</v>
      </c>
      <c r="M1480" s="44" t="s">
        <v>95</v>
      </c>
    </row>
    <row r="1481" spans="1:13" x14ac:dyDescent="0.25">
      <c r="A1481" s="43" t="s">
        <v>5417</v>
      </c>
      <c r="B1481" s="1" t="s">
        <v>3270</v>
      </c>
      <c r="C1481" s="129">
        <v>788</v>
      </c>
      <c r="D1481" s="129">
        <v>551</v>
      </c>
      <c r="E1481" s="1">
        <v>455</v>
      </c>
      <c r="F1481" s="129">
        <v>507</v>
      </c>
      <c r="G1481" s="4">
        <v>0</v>
      </c>
      <c r="H1481" s="4">
        <v>0.75</v>
      </c>
      <c r="I1481" s="4">
        <v>0.82786885245901598</v>
      </c>
      <c r="J1481" s="129">
        <v>1000</v>
      </c>
      <c r="K1481" s="129"/>
      <c r="L1481" s="129">
        <v>0</v>
      </c>
      <c r="M1481" s="44" t="s">
        <v>95</v>
      </c>
    </row>
    <row r="1482" spans="1:13" x14ac:dyDescent="0.25">
      <c r="A1482" s="43" t="s">
        <v>5348</v>
      </c>
      <c r="B1482" s="1" t="s">
        <v>3057</v>
      </c>
      <c r="C1482" s="129">
        <v>866</v>
      </c>
      <c r="D1482" s="129">
        <v>528</v>
      </c>
      <c r="E1482" s="1">
        <v>491</v>
      </c>
      <c r="F1482" s="129">
        <v>506</v>
      </c>
      <c r="G1482" s="4">
        <v>0</v>
      </c>
      <c r="H1482" s="4">
        <v>0.61764705882352999</v>
      </c>
      <c r="I1482" s="4">
        <v>0.81044957472660994</v>
      </c>
      <c r="J1482" s="129">
        <v>1000</v>
      </c>
      <c r="K1482" s="129"/>
      <c r="L1482" s="129">
        <v>0</v>
      </c>
      <c r="M1482" s="44" t="s">
        <v>95</v>
      </c>
    </row>
    <row r="1483" spans="1:13" x14ac:dyDescent="0.25">
      <c r="A1483" s="43" t="s">
        <v>5542</v>
      </c>
      <c r="B1483" s="1" t="s">
        <v>1023</v>
      </c>
      <c r="C1483" s="129">
        <v>1105</v>
      </c>
      <c r="D1483" s="129">
        <v>661</v>
      </c>
      <c r="E1483" s="1">
        <v>484</v>
      </c>
      <c r="F1483" s="129">
        <v>505</v>
      </c>
      <c r="G1483" s="4">
        <v>0</v>
      </c>
      <c r="H1483" s="4">
        <v>0.32876712328767099</v>
      </c>
      <c r="I1483" s="4">
        <v>0.79914070891514499</v>
      </c>
      <c r="J1483" s="129">
        <v>1000</v>
      </c>
      <c r="K1483" s="129"/>
      <c r="L1483" s="129">
        <v>0</v>
      </c>
      <c r="M1483" s="44" t="s">
        <v>95</v>
      </c>
    </row>
    <row r="1484" spans="1:13" x14ac:dyDescent="0.25">
      <c r="A1484" s="43" t="s">
        <v>1532</v>
      </c>
      <c r="B1484" s="1" t="s">
        <v>508</v>
      </c>
      <c r="C1484" s="129">
        <v>1093</v>
      </c>
      <c r="D1484" s="129">
        <v>817</v>
      </c>
      <c r="E1484" s="1">
        <v>325</v>
      </c>
      <c r="F1484" s="129">
        <v>358</v>
      </c>
      <c r="G1484" s="4">
        <v>0</v>
      </c>
      <c r="H1484" s="4">
        <v>0.63157894736842102</v>
      </c>
      <c r="I1484" s="4">
        <v>0.80457052797478301</v>
      </c>
      <c r="J1484" s="129">
        <v>1000</v>
      </c>
      <c r="K1484" s="129"/>
      <c r="L1484" s="129">
        <v>0</v>
      </c>
      <c r="M1484" s="44" t="s">
        <v>95</v>
      </c>
    </row>
    <row r="1485" spans="1:13" x14ac:dyDescent="0.25">
      <c r="A1485" s="43" t="s">
        <v>5275</v>
      </c>
      <c r="B1485" s="1" t="s">
        <v>3056</v>
      </c>
      <c r="C1485" s="129">
        <v>1103</v>
      </c>
      <c r="D1485" s="129">
        <v>929</v>
      </c>
      <c r="E1485" s="1">
        <v>425</v>
      </c>
      <c r="F1485" s="129">
        <v>505</v>
      </c>
      <c r="G1485" s="4">
        <v>0</v>
      </c>
      <c r="H1485" s="4">
        <v>0.74468085106382997</v>
      </c>
      <c r="I1485" s="4">
        <v>0.83701657458563505</v>
      </c>
      <c r="J1485" s="129">
        <v>1000</v>
      </c>
      <c r="K1485" s="129"/>
      <c r="L1485" s="129">
        <v>0</v>
      </c>
      <c r="M1485" s="44" t="s">
        <v>95</v>
      </c>
    </row>
    <row r="1486" spans="1:13" x14ac:dyDescent="0.25">
      <c r="A1486" s="43" t="s">
        <v>1454</v>
      </c>
      <c r="B1486" s="1" t="s">
        <v>501</v>
      </c>
      <c r="C1486" s="129">
        <v>977</v>
      </c>
      <c r="D1486" s="129">
        <v>409</v>
      </c>
      <c r="E1486" s="1">
        <v>384</v>
      </c>
      <c r="F1486" s="129">
        <v>402</v>
      </c>
      <c r="G1486" s="4">
        <v>0</v>
      </c>
      <c r="H1486" s="4">
        <v>0.63888888888888895</v>
      </c>
      <c r="I1486" s="4">
        <v>0.81702127659574497</v>
      </c>
      <c r="J1486" s="129">
        <v>1000</v>
      </c>
      <c r="K1486" s="129"/>
      <c r="L1486" s="129">
        <v>0</v>
      </c>
      <c r="M1486" s="44" t="s">
        <v>95</v>
      </c>
    </row>
    <row r="1487" spans="1:13" x14ac:dyDescent="0.25">
      <c r="A1487" s="43" t="s">
        <v>1444</v>
      </c>
      <c r="B1487" s="1" t="s">
        <v>629</v>
      </c>
      <c r="C1487" s="129">
        <v>1027</v>
      </c>
      <c r="D1487" s="129">
        <v>828</v>
      </c>
      <c r="E1487" s="1">
        <v>447</v>
      </c>
      <c r="F1487" s="129">
        <v>505</v>
      </c>
      <c r="G1487" s="4">
        <v>0</v>
      </c>
      <c r="H1487" s="4">
        <v>0.63095238095238104</v>
      </c>
      <c r="I1487" s="4">
        <v>0.80254777070063699</v>
      </c>
      <c r="J1487" s="129">
        <v>1000</v>
      </c>
      <c r="K1487" s="129"/>
      <c r="L1487" s="129">
        <v>0</v>
      </c>
      <c r="M1487" s="44" t="s">
        <v>95</v>
      </c>
    </row>
    <row r="1488" spans="1:13" x14ac:dyDescent="0.25">
      <c r="A1488" s="43" t="s">
        <v>1563</v>
      </c>
      <c r="B1488" s="1" t="s">
        <v>492</v>
      </c>
      <c r="C1488" s="129">
        <v>640</v>
      </c>
      <c r="D1488" s="129">
        <v>340</v>
      </c>
      <c r="E1488" s="1">
        <v>309</v>
      </c>
      <c r="F1488" s="129">
        <v>334</v>
      </c>
      <c r="G1488" s="4">
        <v>0</v>
      </c>
      <c r="H1488" s="4">
        <v>0.54285714285714304</v>
      </c>
      <c r="I1488" s="4">
        <v>0.82737030411448997</v>
      </c>
      <c r="J1488" s="129">
        <v>1000</v>
      </c>
      <c r="K1488" s="129"/>
      <c r="L1488" s="129">
        <v>0</v>
      </c>
      <c r="M1488" s="44" t="s">
        <v>95</v>
      </c>
    </row>
    <row r="1489" spans="1:13" x14ac:dyDescent="0.25">
      <c r="A1489" s="43" t="s">
        <v>1327</v>
      </c>
      <c r="B1489" s="1" t="s">
        <v>369</v>
      </c>
      <c r="C1489" s="129">
        <v>1267</v>
      </c>
      <c r="D1489" s="129">
        <v>975</v>
      </c>
      <c r="E1489" s="1">
        <v>477</v>
      </c>
      <c r="F1489" s="129">
        <v>504</v>
      </c>
      <c r="G1489" s="4">
        <v>0</v>
      </c>
      <c r="H1489" s="4">
        <v>0.5</v>
      </c>
      <c r="I1489" s="4">
        <v>0.79721362229102199</v>
      </c>
      <c r="J1489" s="129">
        <v>1000</v>
      </c>
      <c r="K1489" s="129"/>
      <c r="L1489" s="129">
        <v>0</v>
      </c>
      <c r="M1489" s="44" t="s">
        <v>95</v>
      </c>
    </row>
    <row r="1490" spans="1:13" x14ac:dyDescent="0.25">
      <c r="A1490" s="43" t="s">
        <v>1534</v>
      </c>
      <c r="B1490" s="1" t="s">
        <v>491</v>
      </c>
      <c r="C1490" s="129">
        <v>640</v>
      </c>
      <c r="D1490" s="129">
        <v>346</v>
      </c>
      <c r="E1490" s="1">
        <v>413</v>
      </c>
      <c r="F1490" s="129">
        <v>441</v>
      </c>
      <c r="G1490" s="4">
        <v>0</v>
      </c>
      <c r="H1490" s="4">
        <v>0.31343283582089598</v>
      </c>
      <c r="I1490" s="4">
        <v>0.79746835443038</v>
      </c>
      <c r="J1490" s="129">
        <v>1000</v>
      </c>
      <c r="K1490" s="129"/>
      <c r="L1490" s="129">
        <v>0</v>
      </c>
      <c r="M1490" s="44" t="s">
        <v>95</v>
      </c>
    </row>
    <row r="1491" spans="1:13" x14ac:dyDescent="0.25">
      <c r="A1491" s="43" t="s">
        <v>5619</v>
      </c>
      <c r="B1491" s="1" t="s">
        <v>3506</v>
      </c>
      <c r="C1491" s="129">
        <v>826</v>
      </c>
      <c r="D1491" s="129">
        <v>827</v>
      </c>
      <c r="E1491" s="1">
        <v>463</v>
      </c>
      <c r="F1491" s="129">
        <v>504</v>
      </c>
      <c r="G1491" s="4">
        <v>0</v>
      </c>
      <c r="H1491" s="4">
        <v>0.565217391304348</v>
      </c>
      <c r="I1491" s="4">
        <v>0.78478260869565197</v>
      </c>
      <c r="J1491" s="129">
        <v>1000</v>
      </c>
      <c r="K1491" s="129"/>
      <c r="L1491" s="129">
        <v>0</v>
      </c>
      <c r="M1491" s="44" t="s">
        <v>95</v>
      </c>
    </row>
    <row r="1492" spans="1:13" x14ac:dyDescent="0.25">
      <c r="A1492" s="43" t="s">
        <v>1543</v>
      </c>
      <c r="B1492" s="1" t="s">
        <v>672</v>
      </c>
      <c r="C1492" s="129">
        <v>887</v>
      </c>
      <c r="D1492" s="129">
        <v>707</v>
      </c>
      <c r="E1492" s="1">
        <v>449</v>
      </c>
      <c r="F1492" s="129">
        <v>504</v>
      </c>
      <c r="G1492" s="4">
        <v>0</v>
      </c>
      <c r="H1492" s="4">
        <v>0.67032967032966995</v>
      </c>
      <c r="I1492" s="4">
        <v>0.84348864994026296</v>
      </c>
      <c r="J1492" s="129">
        <v>1000</v>
      </c>
      <c r="K1492" s="129"/>
      <c r="L1492" s="129">
        <v>0</v>
      </c>
      <c r="M1492" s="44" t="s">
        <v>95</v>
      </c>
    </row>
    <row r="1493" spans="1:13" x14ac:dyDescent="0.25">
      <c r="A1493" s="43" t="s">
        <v>1626</v>
      </c>
      <c r="B1493" s="1" t="s">
        <v>489</v>
      </c>
      <c r="C1493" s="129">
        <v>731</v>
      </c>
      <c r="D1493" s="129">
        <v>561</v>
      </c>
      <c r="E1493" s="1">
        <v>348</v>
      </c>
      <c r="F1493" s="129">
        <v>379</v>
      </c>
      <c r="G1493" s="4">
        <v>0</v>
      </c>
      <c r="H1493" s="4">
        <v>0.48214285714285698</v>
      </c>
      <c r="I1493" s="4">
        <v>0.79737903225806395</v>
      </c>
      <c r="J1493" s="129">
        <v>1000</v>
      </c>
      <c r="K1493" s="129"/>
      <c r="L1493" s="129">
        <v>0</v>
      </c>
      <c r="M1493" s="44" t="s">
        <v>95</v>
      </c>
    </row>
    <row r="1494" spans="1:13" x14ac:dyDescent="0.25">
      <c r="A1494" s="43" t="s">
        <v>1628</v>
      </c>
      <c r="B1494" s="1" t="s">
        <v>1005</v>
      </c>
      <c r="C1494" s="129">
        <v>950</v>
      </c>
      <c r="D1494" s="129">
        <v>592</v>
      </c>
      <c r="E1494" s="1">
        <v>485</v>
      </c>
      <c r="F1494" s="129">
        <v>503</v>
      </c>
      <c r="G1494" s="4">
        <v>0</v>
      </c>
      <c r="H1494" s="4">
        <v>0.70370370370370405</v>
      </c>
      <c r="I1494" s="4">
        <v>0.79536290322580605</v>
      </c>
      <c r="J1494" s="129">
        <v>1000</v>
      </c>
      <c r="K1494" s="129"/>
      <c r="L1494" s="129">
        <v>0</v>
      </c>
      <c r="M1494" s="44" t="s">
        <v>95</v>
      </c>
    </row>
    <row r="1495" spans="1:13" x14ac:dyDescent="0.25">
      <c r="A1495" s="43" t="s">
        <v>1531</v>
      </c>
      <c r="B1495" s="1" t="s">
        <v>498</v>
      </c>
      <c r="C1495" s="129">
        <v>1487</v>
      </c>
      <c r="D1495" s="129">
        <v>1004</v>
      </c>
      <c r="E1495" s="1">
        <v>360</v>
      </c>
      <c r="F1495" s="129">
        <v>387</v>
      </c>
      <c r="G1495" s="4">
        <v>0</v>
      </c>
      <c r="H1495" s="4">
        <v>0.55555555555555602</v>
      </c>
      <c r="I1495" s="4">
        <v>0.82481751824817495</v>
      </c>
      <c r="J1495" s="129">
        <v>1000</v>
      </c>
      <c r="K1495" s="129"/>
      <c r="L1495" s="129">
        <v>0</v>
      </c>
      <c r="M1495" s="44" t="s">
        <v>95</v>
      </c>
    </row>
    <row r="1496" spans="1:13" x14ac:dyDescent="0.25">
      <c r="A1496" s="43" t="s">
        <v>5327</v>
      </c>
      <c r="B1496" s="1" t="s">
        <v>3333</v>
      </c>
      <c r="C1496" s="129">
        <v>671</v>
      </c>
      <c r="D1496" s="129">
        <v>581</v>
      </c>
      <c r="E1496" s="1">
        <v>485</v>
      </c>
      <c r="F1496" s="129">
        <v>503</v>
      </c>
      <c r="G1496" s="4">
        <v>0</v>
      </c>
      <c r="H1496" s="4">
        <v>0.32500000000000001</v>
      </c>
      <c r="I1496" s="4">
        <v>0.72831050228310501</v>
      </c>
      <c r="J1496" s="129">
        <v>1000</v>
      </c>
      <c r="K1496" s="129"/>
      <c r="L1496" s="129">
        <v>0</v>
      </c>
      <c r="M1496" s="44" t="s">
        <v>95</v>
      </c>
    </row>
    <row r="1497" spans="1:13" x14ac:dyDescent="0.25">
      <c r="A1497" s="43" t="s">
        <v>5737</v>
      </c>
      <c r="B1497" s="1" t="s">
        <v>2904</v>
      </c>
      <c r="C1497" s="129">
        <v>793</v>
      </c>
      <c r="D1497" s="129">
        <v>852</v>
      </c>
      <c r="E1497" s="1">
        <v>462</v>
      </c>
      <c r="F1497" s="129">
        <v>502</v>
      </c>
      <c r="G1497" s="4">
        <v>0</v>
      </c>
      <c r="H1497" s="4">
        <v>0.63636363636363602</v>
      </c>
      <c r="I1497" s="4">
        <v>0.80757097791798105</v>
      </c>
      <c r="J1497" s="129">
        <v>1000</v>
      </c>
      <c r="K1497" s="129"/>
      <c r="L1497" s="129">
        <v>0</v>
      </c>
      <c r="M1497" s="44" t="s">
        <v>95</v>
      </c>
    </row>
    <row r="1498" spans="1:13" x14ac:dyDescent="0.25">
      <c r="A1498" s="43" t="s">
        <v>1600</v>
      </c>
      <c r="B1498" s="1" t="s">
        <v>500</v>
      </c>
      <c r="C1498" s="129">
        <v>1741</v>
      </c>
      <c r="D1498" s="129">
        <v>1636</v>
      </c>
      <c r="E1498" s="1">
        <v>250</v>
      </c>
      <c r="F1498" s="129">
        <v>289</v>
      </c>
      <c r="G1498" s="4">
        <v>0</v>
      </c>
      <c r="H1498" s="4">
        <v>0.661157024793388</v>
      </c>
      <c r="I1498" s="4">
        <v>0.82335329341317398</v>
      </c>
      <c r="J1498" s="129">
        <v>1000</v>
      </c>
      <c r="K1498" s="129"/>
      <c r="L1498" s="129">
        <v>0</v>
      </c>
      <c r="M1498" s="44" t="s">
        <v>95</v>
      </c>
    </row>
    <row r="1499" spans="1:13" x14ac:dyDescent="0.25">
      <c r="A1499" s="43" t="s">
        <v>1575</v>
      </c>
      <c r="B1499" s="1" t="s">
        <v>499</v>
      </c>
      <c r="C1499" s="129">
        <v>1627</v>
      </c>
      <c r="D1499" s="129">
        <v>961</v>
      </c>
      <c r="E1499" s="1">
        <v>337</v>
      </c>
      <c r="F1499" s="129">
        <v>360</v>
      </c>
      <c r="G1499" s="4">
        <v>0</v>
      </c>
      <c r="H1499" s="4">
        <v>0.61428571428571399</v>
      </c>
      <c r="I1499" s="4">
        <v>0.79953379953379999</v>
      </c>
      <c r="J1499" s="129">
        <v>1000</v>
      </c>
      <c r="K1499" s="129"/>
      <c r="L1499" s="129">
        <v>0</v>
      </c>
      <c r="M1499" s="44" t="s">
        <v>95</v>
      </c>
    </row>
    <row r="1500" spans="1:13" x14ac:dyDescent="0.25">
      <c r="A1500" s="43" t="s">
        <v>5369</v>
      </c>
      <c r="B1500" s="1" t="s">
        <v>3364</v>
      </c>
      <c r="C1500" s="129">
        <v>1188</v>
      </c>
      <c r="D1500" s="129">
        <v>869</v>
      </c>
      <c r="E1500" s="1">
        <v>476</v>
      </c>
      <c r="F1500" s="129">
        <v>501</v>
      </c>
      <c r="G1500" s="4">
        <v>0</v>
      </c>
      <c r="H1500" s="4">
        <v>0.59541984732824405</v>
      </c>
      <c r="I1500" s="4">
        <v>0.80680851063829795</v>
      </c>
      <c r="J1500" s="129">
        <v>1000</v>
      </c>
      <c r="K1500" s="129"/>
      <c r="L1500" s="129">
        <v>0</v>
      </c>
      <c r="M1500" s="44" t="s">
        <v>95</v>
      </c>
    </row>
    <row r="1501" spans="1:13" x14ac:dyDescent="0.25">
      <c r="A1501" s="43" t="s">
        <v>1577</v>
      </c>
      <c r="B1501" s="1" t="s">
        <v>495</v>
      </c>
      <c r="C1501" s="129">
        <v>1925</v>
      </c>
      <c r="D1501" s="129">
        <v>1193</v>
      </c>
      <c r="E1501" s="1">
        <v>300</v>
      </c>
      <c r="F1501" s="129">
        <v>336</v>
      </c>
      <c r="G1501" s="4">
        <v>0</v>
      </c>
      <c r="H1501" s="4">
        <v>0.49242424242424199</v>
      </c>
      <c r="I1501" s="4">
        <v>0.81580271766482204</v>
      </c>
      <c r="J1501" s="129">
        <v>1000</v>
      </c>
      <c r="K1501" s="129"/>
      <c r="L1501" s="129">
        <v>0</v>
      </c>
      <c r="M1501" s="44" t="s">
        <v>95</v>
      </c>
    </row>
    <row r="1502" spans="1:13" x14ac:dyDescent="0.25">
      <c r="A1502" s="43" t="s">
        <v>5324</v>
      </c>
      <c r="B1502" s="1" t="s">
        <v>3264</v>
      </c>
      <c r="C1502" s="129">
        <v>796</v>
      </c>
      <c r="D1502" s="129">
        <v>384</v>
      </c>
      <c r="E1502" s="1">
        <v>487</v>
      </c>
      <c r="F1502" s="129">
        <v>501</v>
      </c>
      <c r="G1502" s="4">
        <v>0</v>
      </c>
      <c r="H1502" s="4">
        <v>0.47887323943662002</v>
      </c>
      <c r="I1502" s="4">
        <v>0.76337693222354397</v>
      </c>
      <c r="J1502" s="129">
        <v>1000</v>
      </c>
      <c r="K1502" s="129"/>
      <c r="L1502" s="129">
        <v>0</v>
      </c>
      <c r="M1502" s="44" t="s">
        <v>95</v>
      </c>
    </row>
    <row r="1503" spans="1:13" x14ac:dyDescent="0.25">
      <c r="A1503" s="43" t="s">
        <v>1560</v>
      </c>
      <c r="B1503" s="1" t="s">
        <v>494</v>
      </c>
      <c r="C1503" s="129">
        <v>1261</v>
      </c>
      <c r="D1503" s="129">
        <v>832</v>
      </c>
      <c r="E1503" s="1">
        <v>325</v>
      </c>
      <c r="F1503" s="129">
        <v>355</v>
      </c>
      <c r="G1503" s="4">
        <v>0</v>
      </c>
      <c r="H1503" s="4">
        <v>0.60919540229885105</v>
      </c>
      <c r="I1503" s="4">
        <v>0.82316118935837201</v>
      </c>
      <c r="J1503" s="129">
        <v>1000</v>
      </c>
      <c r="K1503" s="129"/>
      <c r="L1503" s="129">
        <v>0</v>
      </c>
      <c r="M1503" s="44" t="s">
        <v>95</v>
      </c>
    </row>
    <row r="1504" spans="1:13" x14ac:dyDescent="0.25">
      <c r="A1504" s="43" t="s">
        <v>5345</v>
      </c>
      <c r="B1504" s="1" t="s">
        <v>3131</v>
      </c>
      <c r="C1504" s="129">
        <v>1052</v>
      </c>
      <c r="D1504" s="129">
        <v>1115</v>
      </c>
      <c r="E1504" s="1">
        <v>449</v>
      </c>
      <c r="F1504" s="129">
        <v>499</v>
      </c>
      <c r="G1504" s="4">
        <v>0</v>
      </c>
      <c r="H1504" s="4">
        <v>0.68181818181818199</v>
      </c>
      <c r="I1504" s="4">
        <v>0.812304483837331</v>
      </c>
      <c r="J1504" s="129">
        <v>1000</v>
      </c>
      <c r="K1504" s="129"/>
      <c r="L1504" s="129">
        <v>0</v>
      </c>
      <c r="M1504" s="44" t="s">
        <v>95</v>
      </c>
    </row>
    <row r="1505" spans="1:13" x14ac:dyDescent="0.25">
      <c r="A1505" s="43" t="s">
        <v>1511</v>
      </c>
      <c r="B1505" s="1" t="s">
        <v>496</v>
      </c>
      <c r="C1505" s="129">
        <v>1003</v>
      </c>
      <c r="D1505" s="129">
        <v>655</v>
      </c>
      <c r="E1505" s="1">
        <v>372</v>
      </c>
      <c r="F1505" s="129">
        <v>392</v>
      </c>
      <c r="G1505" s="4">
        <v>0</v>
      </c>
      <c r="H1505" s="4">
        <v>0.56944444444444398</v>
      </c>
      <c r="I1505" s="4">
        <v>0.80128794848206097</v>
      </c>
      <c r="J1505" s="129">
        <v>1000</v>
      </c>
      <c r="K1505" s="129"/>
      <c r="L1505" s="129">
        <v>0</v>
      </c>
      <c r="M1505" s="44" t="s">
        <v>95</v>
      </c>
    </row>
    <row r="1506" spans="1:13" x14ac:dyDescent="0.25">
      <c r="A1506" s="43" t="s">
        <v>5502</v>
      </c>
      <c r="B1506" s="1" t="s">
        <v>482</v>
      </c>
      <c r="C1506" s="129">
        <v>55</v>
      </c>
      <c r="D1506" s="129">
        <v>26</v>
      </c>
      <c r="E1506" s="1">
        <v>488</v>
      </c>
      <c r="F1506" s="129">
        <v>499</v>
      </c>
      <c r="G1506" s="4">
        <v>0</v>
      </c>
      <c r="H1506" s="4">
        <v>1</v>
      </c>
      <c r="I1506" s="4">
        <v>0.78749999999999998</v>
      </c>
      <c r="J1506" s="129">
        <v>1000</v>
      </c>
      <c r="K1506" s="129"/>
      <c r="L1506" s="129">
        <v>0</v>
      </c>
      <c r="M1506" s="44" t="s">
        <v>95</v>
      </c>
    </row>
    <row r="1507" spans="1:13" x14ac:dyDescent="0.25">
      <c r="A1507" s="43" t="s">
        <v>1583</v>
      </c>
      <c r="B1507" s="1" t="s">
        <v>525</v>
      </c>
      <c r="C1507" s="129">
        <v>1643</v>
      </c>
      <c r="D1507" s="129">
        <v>1142</v>
      </c>
      <c r="E1507" s="1">
        <v>314</v>
      </c>
      <c r="F1507" s="129">
        <v>336</v>
      </c>
      <c r="G1507" s="4">
        <v>0</v>
      </c>
      <c r="H1507" s="4">
        <v>0.57024793388429795</v>
      </c>
      <c r="I1507" s="4">
        <v>0.82201405152224805</v>
      </c>
      <c r="J1507" s="129">
        <v>1000</v>
      </c>
      <c r="K1507" s="129"/>
      <c r="L1507" s="129">
        <v>0</v>
      </c>
      <c r="M1507" s="44" t="s">
        <v>95</v>
      </c>
    </row>
    <row r="1508" spans="1:13" x14ac:dyDescent="0.25">
      <c r="A1508" s="43" t="s">
        <v>5419</v>
      </c>
      <c r="B1508" s="1" t="s">
        <v>3374</v>
      </c>
      <c r="C1508" s="129">
        <v>1220</v>
      </c>
      <c r="D1508" s="129">
        <v>738</v>
      </c>
      <c r="E1508" s="1">
        <v>488</v>
      </c>
      <c r="F1508" s="129">
        <v>498</v>
      </c>
      <c r="G1508" s="4">
        <v>0</v>
      </c>
      <c r="H1508" s="4">
        <v>0.52941176470588203</v>
      </c>
      <c r="I1508" s="4">
        <v>0.82043096568236196</v>
      </c>
      <c r="J1508" s="129">
        <v>1000</v>
      </c>
      <c r="K1508" s="129"/>
      <c r="L1508" s="129">
        <v>0</v>
      </c>
      <c r="M1508" s="44" t="s">
        <v>95</v>
      </c>
    </row>
    <row r="1509" spans="1:13" x14ac:dyDescent="0.25">
      <c r="A1509" s="43" t="s">
        <v>1528</v>
      </c>
      <c r="B1509" s="1" t="s">
        <v>684</v>
      </c>
      <c r="C1509" s="129">
        <v>867</v>
      </c>
      <c r="D1509" s="129">
        <v>406</v>
      </c>
      <c r="E1509" s="1">
        <v>467</v>
      </c>
      <c r="F1509" s="129">
        <v>498</v>
      </c>
      <c r="G1509" s="4">
        <v>0</v>
      </c>
      <c r="H1509" s="4">
        <v>0.70370370370370405</v>
      </c>
      <c r="I1509" s="4">
        <v>0.82841823056300301</v>
      </c>
      <c r="J1509" s="129">
        <v>1000</v>
      </c>
      <c r="K1509" s="129"/>
      <c r="L1509" s="129">
        <v>0</v>
      </c>
      <c r="M1509" s="44" t="s">
        <v>95</v>
      </c>
    </row>
    <row r="1510" spans="1:13" x14ac:dyDescent="0.25">
      <c r="A1510" s="43" t="s">
        <v>5370</v>
      </c>
      <c r="B1510" s="1" t="s">
        <v>527</v>
      </c>
      <c r="C1510" s="129">
        <v>1640</v>
      </c>
      <c r="D1510" s="129">
        <v>636</v>
      </c>
      <c r="E1510" s="1">
        <v>322</v>
      </c>
      <c r="F1510" s="129">
        <v>346</v>
      </c>
      <c r="G1510" s="4">
        <v>0</v>
      </c>
      <c r="H1510" s="4">
        <v>0.60655737704918</v>
      </c>
      <c r="I1510" s="4">
        <v>0.83042071197411005</v>
      </c>
      <c r="J1510" s="129">
        <v>1000</v>
      </c>
      <c r="K1510" s="129"/>
      <c r="L1510" s="129">
        <v>0</v>
      </c>
      <c r="M1510" s="44" t="s">
        <v>95</v>
      </c>
    </row>
    <row r="1511" spans="1:13" x14ac:dyDescent="0.25">
      <c r="A1511" s="43" t="s">
        <v>5422</v>
      </c>
      <c r="B1511" s="1" t="s">
        <v>3077</v>
      </c>
      <c r="C1511" s="129">
        <v>603</v>
      </c>
      <c r="D1511" s="129">
        <v>442</v>
      </c>
      <c r="E1511" s="1">
        <v>402</v>
      </c>
      <c r="F1511" s="129">
        <v>497</v>
      </c>
      <c r="G1511" s="4">
        <v>0</v>
      </c>
      <c r="H1511" s="4">
        <v>0.45454545454545497</v>
      </c>
      <c r="I1511" s="4">
        <v>0.81515151515151496</v>
      </c>
      <c r="J1511" s="129">
        <v>1000</v>
      </c>
      <c r="K1511" s="129"/>
      <c r="L1511" s="129">
        <v>0</v>
      </c>
      <c r="M1511" s="44" t="s">
        <v>95</v>
      </c>
    </row>
    <row r="1512" spans="1:13" x14ac:dyDescent="0.25">
      <c r="A1512" s="43" t="s">
        <v>1428</v>
      </c>
      <c r="B1512" s="1" t="s">
        <v>398</v>
      </c>
      <c r="C1512" s="129">
        <v>1307</v>
      </c>
      <c r="D1512" s="129">
        <v>1273</v>
      </c>
      <c r="E1512" s="1">
        <v>457</v>
      </c>
      <c r="F1512" s="129">
        <v>497</v>
      </c>
      <c r="G1512" s="4">
        <v>0</v>
      </c>
      <c r="H1512" s="4">
        <v>0.56302521008403394</v>
      </c>
      <c r="I1512" s="4">
        <v>0.82822085889570596</v>
      </c>
      <c r="J1512" s="129">
        <v>1000</v>
      </c>
      <c r="K1512" s="129"/>
      <c r="L1512" s="129">
        <v>0</v>
      </c>
      <c r="M1512" s="44" t="s">
        <v>95</v>
      </c>
    </row>
    <row r="1513" spans="1:13" x14ac:dyDescent="0.25">
      <c r="A1513" s="43" t="s">
        <v>1591</v>
      </c>
      <c r="B1513" s="1" t="s">
        <v>523</v>
      </c>
      <c r="C1513" s="129">
        <v>1148</v>
      </c>
      <c r="D1513" s="129">
        <v>843</v>
      </c>
      <c r="E1513" s="1">
        <v>344</v>
      </c>
      <c r="F1513" s="129">
        <v>375</v>
      </c>
      <c r="G1513" s="4">
        <v>0</v>
      </c>
      <c r="H1513" s="4">
        <v>0.60396039603960405</v>
      </c>
      <c r="I1513" s="4">
        <v>0.81165919282511201</v>
      </c>
      <c r="J1513" s="129">
        <v>1000</v>
      </c>
      <c r="K1513" s="129"/>
      <c r="L1513" s="129">
        <v>0</v>
      </c>
      <c r="M1513" s="44" t="s">
        <v>95</v>
      </c>
    </row>
    <row r="1514" spans="1:13" x14ac:dyDescent="0.25">
      <c r="A1514" s="43" t="s">
        <v>5319</v>
      </c>
      <c r="B1514" s="1" t="s">
        <v>3410</v>
      </c>
      <c r="C1514" s="129">
        <v>1101</v>
      </c>
      <c r="D1514" s="129">
        <v>866</v>
      </c>
      <c r="E1514" s="1">
        <v>466</v>
      </c>
      <c r="F1514" s="129">
        <v>496</v>
      </c>
      <c r="G1514" s="4">
        <v>0</v>
      </c>
      <c r="H1514" s="4">
        <v>0.42857142857142899</v>
      </c>
      <c r="I1514" s="4">
        <v>0.79633027522935795</v>
      </c>
      <c r="J1514" s="129">
        <v>1000</v>
      </c>
      <c r="K1514" s="129"/>
      <c r="L1514" s="129">
        <v>0</v>
      </c>
      <c r="M1514" s="44" t="s">
        <v>95</v>
      </c>
    </row>
    <row r="1515" spans="1:13" x14ac:dyDescent="0.25">
      <c r="A1515" s="43" t="s">
        <v>1561</v>
      </c>
      <c r="B1515" s="1" t="s">
        <v>733</v>
      </c>
      <c r="C1515" s="129">
        <v>269</v>
      </c>
      <c r="D1515" s="129">
        <v>249</v>
      </c>
      <c r="E1515" s="1">
        <v>491</v>
      </c>
      <c r="F1515" s="129">
        <v>495</v>
      </c>
      <c r="G1515" s="4">
        <v>0</v>
      </c>
      <c r="H1515" s="4">
        <v>-0.28571428571428598</v>
      </c>
      <c r="I1515" s="4">
        <v>0.51215277777777801</v>
      </c>
      <c r="J1515" s="129">
        <v>1000</v>
      </c>
      <c r="K1515" s="129"/>
      <c r="L1515" s="129">
        <v>0</v>
      </c>
      <c r="M1515" s="44" t="s">
        <v>95</v>
      </c>
    </row>
    <row r="1516" spans="1:13" x14ac:dyDescent="0.25">
      <c r="A1516" s="43" t="s">
        <v>1572</v>
      </c>
      <c r="B1516" s="1" t="s">
        <v>532</v>
      </c>
      <c r="C1516" s="129">
        <v>1677</v>
      </c>
      <c r="D1516" s="129">
        <v>1216</v>
      </c>
      <c r="E1516" s="1">
        <v>251</v>
      </c>
      <c r="F1516" s="129">
        <v>291</v>
      </c>
      <c r="G1516" s="4">
        <v>0</v>
      </c>
      <c r="H1516" s="4">
        <v>0.61616161616161602</v>
      </c>
      <c r="I1516" s="4">
        <v>0.79533941236068895</v>
      </c>
      <c r="J1516" s="129">
        <v>1000</v>
      </c>
      <c r="K1516" s="129"/>
      <c r="L1516" s="129">
        <v>0</v>
      </c>
      <c r="M1516" s="44" t="s">
        <v>95</v>
      </c>
    </row>
    <row r="1517" spans="1:13" x14ac:dyDescent="0.25">
      <c r="A1517" s="43" t="s">
        <v>5597</v>
      </c>
      <c r="B1517" s="1" t="s">
        <v>3405</v>
      </c>
      <c r="C1517" s="129">
        <v>981</v>
      </c>
      <c r="D1517" s="129">
        <v>589</v>
      </c>
      <c r="E1517" s="1">
        <v>479</v>
      </c>
      <c r="F1517" s="129">
        <v>494</v>
      </c>
      <c r="G1517" s="4">
        <v>0</v>
      </c>
      <c r="H1517" s="4">
        <v>0.42307692307692302</v>
      </c>
      <c r="I1517" s="4">
        <v>0.79533213644524203</v>
      </c>
      <c r="J1517" s="129">
        <v>1000</v>
      </c>
      <c r="K1517" s="129"/>
      <c r="L1517" s="129">
        <v>0</v>
      </c>
      <c r="M1517" s="44" t="s">
        <v>95</v>
      </c>
    </row>
    <row r="1518" spans="1:13" x14ac:dyDescent="0.25">
      <c r="A1518" s="43" t="s">
        <v>5621</v>
      </c>
      <c r="B1518" s="1" t="s">
        <v>3537</v>
      </c>
      <c r="C1518" s="129">
        <v>696</v>
      </c>
      <c r="D1518" s="129">
        <v>249</v>
      </c>
      <c r="E1518" s="1">
        <v>488</v>
      </c>
      <c r="F1518" s="129">
        <v>494</v>
      </c>
      <c r="G1518" s="4">
        <v>0</v>
      </c>
      <c r="H1518" s="4">
        <v>0</v>
      </c>
      <c r="I1518" s="4">
        <v>0.504774897680764</v>
      </c>
      <c r="J1518" s="129">
        <v>1000</v>
      </c>
      <c r="K1518" s="129"/>
      <c r="L1518" s="129">
        <v>0</v>
      </c>
      <c r="M1518" s="44" t="s">
        <v>95</v>
      </c>
    </row>
    <row r="1519" spans="1:13" x14ac:dyDescent="0.25">
      <c r="A1519" s="43" t="s">
        <v>5534</v>
      </c>
      <c r="B1519" s="1" t="s">
        <v>840</v>
      </c>
      <c r="C1519" s="129">
        <v>162</v>
      </c>
      <c r="D1519" s="129">
        <v>118</v>
      </c>
      <c r="E1519" s="1">
        <v>416</v>
      </c>
      <c r="F1519" s="129">
        <v>493</v>
      </c>
      <c r="G1519" s="4">
        <v>0</v>
      </c>
      <c r="H1519" s="4">
        <v>0.42857142857142899</v>
      </c>
      <c r="I1519" s="4">
        <v>0.82997118155619598</v>
      </c>
      <c r="J1519" s="129">
        <v>1000</v>
      </c>
      <c r="K1519" s="129"/>
      <c r="L1519" s="129">
        <v>0</v>
      </c>
      <c r="M1519" s="44" t="s">
        <v>95</v>
      </c>
    </row>
    <row r="1520" spans="1:13" x14ac:dyDescent="0.25">
      <c r="A1520" s="43" t="s">
        <v>1564</v>
      </c>
      <c r="B1520" s="1" t="s">
        <v>528</v>
      </c>
      <c r="C1520" s="129">
        <v>1267</v>
      </c>
      <c r="D1520" s="129">
        <v>904</v>
      </c>
      <c r="E1520" s="1">
        <v>314</v>
      </c>
      <c r="F1520" s="129">
        <v>355</v>
      </c>
      <c r="G1520" s="4">
        <v>0</v>
      </c>
      <c r="H1520" s="4">
        <v>0.52325581395348797</v>
      </c>
      <c r="I1520" s="4">
        <v>0.83103168155970797</v>
      </c>
      <c r="J1520" s="129">
        <v>1000</v>
      </c>
      <c r="K1520" s="129"/>
      <c r="L1520" s="129">
        <v>0</v>
      </c>
      <c r="M1520" s="44" t="s">
        <v>95</v>
      </c>
    </row>
    <row r="1521" spans="1:13" x14ac:dyDescent="0.25">
      <c r="A1521" s="43" t="s">
        <v>5492</v>
      </c>
      <c r="B1521" s="1" t="s">
        <v>485</v>
      </c>
      <c r="C1521" s="129">
        <v>254</v>
      </c>
      <c r="D1521" s="129">
        <v>124</v>
      </c>
      <c r="E1521" s="1">
        <v>479</v>
      </c>
      <c r="F1521" s="129">
        <v>493</v>
      </c>
      <c r="G1521" s="4">
        <v>0</v>
      </c>
      <c r="H1521" s="4">
        <v>0.35294117647058798</v>
      </c>
      <c r="I1521" s="4">
        <v>0.79629629629629595</v>
      </c>
      <c r="J1521" s="129">
        <v>1000</v>
      </c>
      <c r="K1521" s="129"/>
      <c r="L1521" s="129">
        <v>0</v>
      </c>
      <c r="M1521" s="44" t="s">
        <v>95</v>
      </c>
    </row>
    <row r="1522" spans="1:13" x14ac:dyDescent="0.25">
      <c r="A1522" s="43" t="s">
        <v>1475</v>
      </c>
      <c r="B1522" s="1" t="s">
        <v>530</v>
      </c>
      <c r="C1522" s="129">
        <v>916</v>
      </c>
      <c r="D1522" s="129">
        <v>670</v>
      </c>
      <c r="E1522" s="1">
        <v>377</v>
      </c>
      <c r="F1522" s="129">
        <v>403</v>
      </c>
      <c r="G1522" s="4">
        <v>0</v>
      </c>
      <c r="H1522" s="4">
        <v>0.52083333333333304</v>
      </c>
      <c r="I1522" s="4">
        <v>0.80867630700778603</v>
      </c>
      <c r="J1522" s="129">
        <v>1000</v>
      </c>
      <c r="K1522" s="129"/>
      <c r="L1522" s="129">
        <v>0</v>
      </c>
      <c r="M1522" s="44" t="s">
        <v>95</v>
      </c>
    </row>
    <row r="1523" spans="1:13" x14ac:dyDescent="0.25">
      <c r="A1523" s="43" t="s">
        <v>5311</v>
      </c>
      <c r="B1523" s="1" t="s">
        <v>3399</v>
      </c>
      <c r="C1523" s="129">
        <v>1216</v>
      </c>
      <c r="D1523" s="129">
        <v>1018</v>
      </c>
      <c r="E1523" s="1">
        <v>465</v>
      </c>
      <c r="F1523" s="129">
        <v>492</v>
      </c>
      <c r="G1523" s="4">
        <v>0</v>
      </c>
      <c r="H1523" s="4">
        <v>0.5</v>
      </c>
      <c r="I1523" s="4">
        <v>0.79384328358209</v>
      </c>
      <c r="J1523" s="129">
        <v>1000</v>
      </c>
      <c r="K1523" s="129"/>
      <c r="L1523" s="129">
        <v>0</v>
      </c>
      <c r="M1523" s="44" t="s">
        <v>95</v>
      </c>
    </row>
    <row r="1524" spans="1:13" x14ac:dyDescent="0.25">
      <c r="A1524" s="43" t="s">
        <v>5330</v>
      </c>
      <c r="B1524" s="1" t="s">
        <v>3229</v>
      </c>
      <c r="C1524" s="129">
        <v>972</v>
      </c>
      <c r="D1524" s="129">
        <v>603</v>
      </c>
      <c r="E1524" s="1">
        <v>478</v>
      </c>
      <c r="F1524" s="129">
        <v>491</v>
      </c>
      <c r="G1524" s="4">
        <v>0</v>
      </c>
      <c r="H1524" s="4">
        <v>0.625</v>
      </c>
      <c r="I1524" s="4">
        <v>0.74439024390243902</v>
      </c>
      <c r="J1524" s="129">
        <v>1000</v>
      </c>
      <c r="K1524" s="129"/>
      <c r="L1524" s="129">
        <v>0</v>
      </c>
      <c r="M1524" s="44" t="s">
        <v>95</v>
      </c>
    </row>
    <row r="1525" spans="1:13" x14ac:dyDescent="0.25">
      <c r="A1525" s="43" t="s">
        <v>5412</v>
      </c>
      <c r="B1525" s="1" t="s">
        <v>2977</v>
      </c>
      <c r="C1525" s="129">
        <v>604</v>
      </c>
      <c r="D1525" s="129">
        <v>454</v>
      </c>
      <c r="E1525" s="1">
        <v>455</v>
      </c>
      <c r="F1525" s="129">
        <v>491</v>
      </c>
      <c r="G1525" s="4">
        <v>0</v>
      </c>
      <c r="H1525" s="4">
        <v>0.57142857142857095</v>
      </c>
      <c r="I1525" s="4">
        <v>0.845605700712589</v>
      </c>
      <c r="J1525" s="129">
        <v>1000</v>
      </c>
      <c r="K1525" s="129"/>
      <c r="L1525" s="129">
        <v>0</v>
      </c>
      <c r="M1525" s="44" t="s">
        <v>95</v>
      </c>
    </row>
    <row r="1526" spans="1:13" x14ac:dyDescent="0.25">
      <c r="A1526" s="43" t="s">
        <v>1418</v>
      </c>
      <c r="B1526" s="1" t="s">
        <v>397</v>
      </c>
      <c r="C1526" s="129">
        <v>1020</v>
      </c>
      <c r="D1526" s="129">
        <v>1215</v>
      </c>
      <c r="E1526" s="1">
        <v>448</v>
      </c>
      <c r="F1526" s="129">
        <v>490</v>
      </c>
      <c r="G1526" s="4">
        <v>0</v>
      </c>
      <c r="H1526" s="4">
        <v>0.55208333333333304</v>
      </c>
      <c r="I1526" s="4">
        <v>0.82999044890162399</v>
      </c>
      <c r="J1526" s="129">
        <v>1000</v>
      </c>
      <c r="K1526" s="129"/>
      <c r="L1526" s="129">
        <v>0</v>
      </c>
      <c r="M1526" s="44" t="s">
        <v>95</v>
      </c>
    </row>
    <row r="1527" spans="1:13" x14ac:dyDescent="0.25">
      <c r="A1527" s="43" t="s">
        <v>1584</v>
      </c>
      <c r="B1527" s="1" t="s">
        <v>514</v>
      </c>
      <c r="C1527" s="129">
        <v>654</v>
      </c>
      <c r="D1527" s="129">
        <v>320</v>
      </c>
      <c r="E1527" s="1">
        <v>254</v>
      </c>
      <c r="F1527" s="129">
        <v>286</v>
      </c>
      <c r="G1527" s="4">
        <v>0</v>
      </c>
      <c r="H1527" s="4">
        <v>0.61111111111111105</v>
      </c>
      <c r="I1527" s="4">
        <v>0.79424307036247299</v>
      </c>
      <c r="J1527" s="129">
        <v>1000</v>
      </c>
      <c r="K1527" s="129"/>
      <c r="L1527" s="129">
        <v>0</v>
      </c>
      <c r="M1527" s="44" t="s">
        <v>95</v>
      </c>
    </row>
    <row r="1528" spans="1:13" x14ac:dyDescent="0.25">
      <c r="A1528" s="43" t="s">
        <v>1417</v>
      </c>
      <c r="B1528" s="1" t="s">
        <v>728</v>
      </c>
      <c r="C1528" s="129">
        <v>207</v>
      </c>
      <c r="D1528" s="129">
        <v>235</v>
      </c>
      <c r="E1528" s="1">
        <v>414</v>
      </c>
      <c r="F1528" s="129">
        <v>489</v>
      </c>
      <c r="G1528" s="4">
        <v>0</v>
      </c>
      <c r="H1528" s="4">
        <v>0.8</v>
      </c>
      <c r="I1528" s="4">
        <v>0.825806451612903</v>
      </c>
      <c r="J1528" s="129">
        <v>1000</v>
      </c>
      <c r="K1528" s="129"/>
      <c r="L1528" s="129">
        <v>0</v>
      </c>
      <c r="M1528" s="44" t="s">
        <v>95</v>
      </c>
    </row>
    <row r="1529" spans="1:13" x14ac:dyDescent="0.25">
      <c r="A1529" s="43" t="s">
        <v>1593</v>
      </c>
      <c r="B1529" s="1" t="s">
        <v>511</v>
      </c>
      <c r="C1529" s="129">
        <v>1532</v>
      </c>
      <c r="D1529" s="129">
        <v>964</v>
      </c>
      <c r="E1529" s="1">
        <v>320</v>
      </c>
      <c r="F1529" s="129">
        <v>348</v>
      </c>
      <c r="G1529" s="4">
        <v>0</v>
      </c>
      <c r="H1529" s="4">
        <v>0.71428571428571397</v>
      </c>
      <c r="I1529" s="4">
        <v>0.81376037959667902</v>
      </c>
      <c r="J1529" s="129">
        <v>1000</v>
      </c>
      <c r="K1529" s="129"/>
      <c r="L1529" s="129">
        <v>0</v>
      </c>
      <c r="M1529" s="44" t="s">
        <v>95</v>
      </c>
    </row>
    <row r="1530" spans="1:13" x14ac:dyDescent="0.25">
      <c r="A1530" s="43" t="s">
        <v>5485</v>
      </c>
      <c r="B1530" s="1" t="s">
        <v>453</v>
      </c>
      <c r="C1530" s="129">
        <v>789</v>
      </c>
      <c r="D1530" s="129">
        <v>495</v>
      </c>
      <c r="E1530" s="1">
        <v>430</v>
      </c>
      <c r="F1530" s="129">
        <v>489</v>
      </c>
      <c r="G1530" s="4">
        <v>0</v>
      </c>
      <c r="H1530" s="4">
        <v>0.83050847457627097</v>
      </c>
      <c r="I1530" s="4">
        <v>0.81527093596059097</v>
      </c>
      <c r="J1530" s="129">
        <v>1000</v>
      </c>
      <c r="K1530" s="129"/>
      <c r="L1530" s="129">
        <v>0</v>
      </c>
      <c r="M1530" s="44" t="s">
        <v>95</v>
      </c>
    </row>
    <row r="1531" spans="1:13" x14ac:dyDescent="0.25">
      <c r="A1531" s="43" t="s">
        <v>5383</v>
      </c>
      <c r="B1531" s="1" t="s">
        <v>512</v>
      </c>
      <c r="C1531" s="129">
        <v>0</v>
      </c>
      <c r="D1531" s="129">
        <v>0</v>
      </c>
      <c r="E1531" s="1">
        <v>0</v>
      </c>
      <c r="F1531" s="129">
        <v>0</v>
      </c>
      <c r="G1531" s="4">
        <v>0</v>
      </c>
      <c r="H1531" s="4">
        <v>1</v>
      </c>
      <c r="I1531" s="4">
        <v>0.8</v>
      </c>
      <c r="J1531" s="129">
        <v>1000</v>
      </c>
      <c r="K1531" s="129"/>
      <c r="L1531" s="129">
        <v>0</v>
      </c>
      <c r="M1531" s="44" t="s">
        <v>95</v>
      </c>
    </row>
    <row r="1532" spans="1:13" x14ac:dyDescent="0.25">
      <c r="A1532" s="43" t="s">
        <v>5949</v>
      </c>
      <c r="B1532" s="1" t="s">
        <v>519</v>
      </c>
      <c r="C1532" s="129">
        <v>373</v>
      </c>
      <c r="D1532" s="129">
        <v>304</v>
      </c>
      <c r="E1532" s="1">
        <v>317</v>
      </c>
      <c r="F1532" s="129">
        <v>371</v>
      </c>
      <c r="G1532" s="4">
        <v>0</v>
      </c>
      <c r="H1532" s="4">
        <v>0.57142857142857095</v>
      </c>
      <c r="I1532" s="4">
        <v>0.79635258358662597</v>
      </c>
      <c r="J1532" s="129">
        <v>1000</v>
      </c>
      <c r="K1532" s="129"/>
      <c r="L1532" s="129">
        <v>0</v>
      </c>
      <c r="M1532" s="44" t="s">
        <v>95</v>
      </c>
    </row>
    <row r="1533" spans="1:13" x14ac:dyDescent="0.25">
      <c r="A1533" s="43" t="s">
        <v>5595</v>
      </c>
      <c r="B1533" s="1" t="s">
        <v>3388</v>
      </c>
      <c r="C1533" s="129">
        <v>1182</v>
      </c>
      <c r="D1533" s="129">
        <v>674</v>
      </c>
      <c r="E1533" s="1">
        <v>475</v>
      </c>
      <c r="F1533" s="129">
        <v>489</v>
      </c>
      <c r="G1533" s="4">
        <v>0</v>
      </c>
      <c r="H1533" s="4">
        <v>0.7</v>
      </c>
      <c r="I1533" s="4">
        <v>0.81602616516762105</v>
      </c>
      <c r="J1533" s="129">
        <v>1000</v>
      </c>
      <c r="K1533" s="129"/>
      <c r="L1533" s="129">
        <v>0</v>
      </c>
      <c r="M1533" s="44" t="s">
        <v>95</v>
      </c>
    </row>
    <row r="1534" spans="1:13" x14ac:dyDescent="0.25">
      <c r="A1534" s="43" t="s">
        <v>1624</v>
      </c>
      <c r="B1534" s="1" t="s">
        <v>516</v>
      </c>
      <c r="C1534" s="129">
        <v>315</v>
      </c>
      <c r="D1534" s="129">
        <v>245</v>
      </c>
      <c r="E1534" s="1">
        <v>282</v>
      </c>
      <c r="F1534" s="129">
        <v>314</v>
      </c>
      <c r="G1534" s="4">
        <v>0</v>
      </c>
      <c r="H1534" s="4">
        <v>0.68</v>
      </c>
      <c r="I1534" s="4">
        <v>0.82264957264957295</v>
      </c>
      <c r="J1534" s="129">
        <v>1000</v>
      </c>
      <c r="K1534" s="129"/>
      <c r="L1534" s="129">
        <v>0</v>
      </c>
      <c r="M1534" s="44" t="s">
        <v>95</v>
      </c>
    </row>
    <row r="1535" spans="1:13" x14ac:dyDescent="0.25">
      <c r="A1535" s="43" t="s">
        <v>5387</v>
      </c>
      <c r="B1535" s="1" t="s">
        <v>3556</v>
      </c>
      <c r="C1535" s="129">
        <v>1279</v>
      </c>
      <c r="D1535" s="129">
        <v>553</v>
      </c>
      <c r="E1535" s="1">
        <v>473</v>
      </c>
      <c r="F1535" s="129">
        <v>488</v>
      </c>
      <c r="G1535" s="4">
        <v>0</v>
      </c>
      <c r="H1535" s="4">
        <v>0.1</v>
      </c>
      <c r="I1535" s="4">
        <v>0.48913043478260898</v>
      </c>
      <c r="J1535" s="129">
        <v>1000</v>
      </c>
      <c r="K1535" s="129"/>
      <c r="L1535" s="129">
        <v>0</v>
      </c>
      <c r="M1535" s="44" t="s">
        <v>95</v>
      </c>
    </row>
    <row r="1536" spans="1:13" x14ac:dyDescent="0.25">
      <c r="A1536" s="43" t="s">
        <v>1538</v>
      </c>
      <c r="B1536" s="1" t="s">
        <v>518</v>
      </c>
      <c r="C1536" s="129">
        <v>1371</v>
      </c>
      <c r="D1536" s="129">
        <v>1040</v>
      </c>
      <c r="E1536" s="1">
        <v>301</v>
      </c>
      <c r="F1536" s="129">
        <v>336</v>
      </c>
      <c r="G1536" s="4">
        <v>0</v>
      </c>
      <c r="H1536" s="4">
        <v>0.43877551020408201</v>
      </c>
      <c r="I1536" s="4">
        <v>0.79706959706959701</v>
      </c>
      <c r="J1536" s="129">
        <v>1000</v>
      </c>
      <c r="K1536" s="129"/>
      <c r="L1536" s="129">
        <v>0</v>
      </c>
      <c r="M1536" s="44" t="s">
        <v>95</v>
      </c>
    </row>
    <row r="1537" spans="1:13" x14ac:dyDescent="0.25">
      <c r="A1537" s="43" t="s">
        <v>5454</v>
      </c>
      <c r="B1537" s="1" t="s">
        <v>3641</v>
      </c>
      <c r="C1537" s="129">
        <v>968</v>
      </c>
      <c r="D1537" s="129">
        <v>398</v>
      </c>
      <c r="E1537" s="1">
        <v>474</v>
      </c>
      <c r="F1537" s="129">
        <v>487</v>
      </c>
      <c r="G1537" s="4">
        <v>0</v>
      </c>
      <c r="H1537" s="4">
        <v>0.51948051948051899</v>
      </c>
      <c r="I1537" s="4">
        <v>0.77702702702702697</v>
      </c>
      <c r="J1537" s="129">
        <v>1000</v>
      </c>
      <c r="K1537" s="129"/>
      <c r="L1537" s="129">
        <v>0</v>
      </c>
      <c r="M1537" s="44" t="s">
        <v>95</v>
      </c>
    </row>
    <row r="1538" spans="1:13" x14ac:dyDescent="0.25">
      <c r="A1538" s="43" t="s">
        <v>1525</v>
      </c>
      <c r="B1538" s="1" t="s">
        <v>633</v>
      </c>
      <c r="C1538" s="129">
        <v>958</v>
      </c>
      <c r="D1538" s="129">
        <v>706</v>
      </c>
      <c r="E1538" s="1">
        <v>406</v>
      </c>
      <c r="F1538" s="129">
        <v>444</v>
      </c>
      <c r="G1538" s="4">
        <v>0</v>
      </c>
      <c r="H1538" s="4">
        <v>0.518987341772152</v>
      </c>
      <c r="I1538" s="4">
        <v>0.82101513802315196</v>
      </c>
      <c r="J1538" s="129">
        <v>1000</v>
      </c>
      <c r="K1538" s="129"/>
      <c r="L1538" s="129">
        <v>0</v>
      </c>
      <c r="M1538" s="44" t="s">
        <v>95</v>
      </c>
    </row>
    <row r="1539" spans="1:13" x14ac:dyDescent="0.25">
      <c r="A1539" s="43" t="s">
        <v>5564</v>
      </c>
      <c r="B1539" s="1" t="s">
        <v>3019</v>
      </c>
      <c r="C1539" s="129">
        <v>901</v>
      </c>
      <c r="D1539" s="129">
        <v>468</v>
      </c>
      <c r="E1539" s="1">
        <v>473</v>
      </c>
      <c r="F1539" s="129">
        <v>487</v>
      </c>
      <c r="G1539" s="4">
        <v>0</v>
      </c>
      <c r="H1539" s="4">
        <v>0.46031746031746001</v>
      </c>
      <c r="I1539" s="4">
        <v>0.80712788259958101</v>
      </c>
      <c r="J1539" s="129">
        <v>1000</v>
      </c>
      <c r="K1539" s="129"/>
      <c r="L1539" s="129">
        <v>0</v>
      </c>
      <c r="M1539" s="44" t="s">
        <v>95</v>
      </c>
    </row>
    <row r="1540" spans="1:13" x14ac:dyDescent="0.25">
      <c r="A1540" s="43" t="s">
        <v>1470</v>
      </c>
      <c r="B1540" s="1" t="s">
        <v>631</v>
      </c>
      <c r="C1540" s="129">
        <v>1347</v>
      </c>
      <c r="D1540" s="129">
        <v>1418</v>
      </c>
      <c r="E1540" s="1">
        <v>390</v>
      </c>
      <c r="F1540" s="129">
        <v>422</v>
      </c>
      <c r="G1540" s="4">
        <v>0</v>
      </c>
      <c r="H1540" s="4">
        <v>0.55000000000000004</v>
      </c>
      <c r="I1540" s="4">
        <v>0.82572227399813602</v>
      </c>
      <c r="J1540" s="129">
        <v>1000</v>
      </c>
      <c r="K1540" s="129"/>
      <c r="L1540" s="129">
        <v>0</v>
      </c>
      <c r="M1540" s="44" t="s">
        <v>95</v>
      </c>
    </row>
    <row r="1541" spans="1:13" x14ac:dyDescent="0.25">
      <c r="A1541" s="43" t="s">
        <v>5382</v>
      </c>
      <c r="B1541" s="1" t="s">
        <v>752</v>
      </c>
      <c r="C1541" s="129">
        <v>218</v>
      </c>
      <c r="D1541" s="129">
        <v>70</v>
      </c>
      <c r="E1541" s="1">
        <v>477</v>
      </c>
      <c r="F1541" s="129">
        <v>487</v>
      </c>
      <c r="G1541" s="4">
        <v>0</v>
      </c>
      <c r="H1541" s="4">
        <v>1</v>
      </c>
      <c r="I1541" s="4">
        <v>0.62460567823343804</v>
      </c>
      <c r="J1541" s="129">
        <v>1000</v>
      </c>
      <c r="K1541" s="129"/>
      <c r="L1541" s="129">
        <v>0</v>
      </c>
      <c r="M1541" s="44" t="s">
        <v>95</v>
      </c>
    </row>
    <row r="1542" spans="1:13" x14ac:dyDescent="0.25">
      <c r="A1542" s="43" t="s">
        <v>5403</v>
      </c>
      <c r="B1542" s="1" t="s">
        <v>2916</v>
      </c>
      <c r="C1542" s="129">
        <v>1183</v>
      </c>
      <c r="D1542" s="129">
        <v>1112</v>
      </c>
      <c r="E1542" s="1">
        <v>452</v>
      </c>
      <c r="F1542" s="129">
        <v>485</v>
      </c>
      <c r="G1542" s="4">
        <v>0</v>
      </c>
      <c r="H1542" s="4">
        <v>0.42857142857142899</v>
      </c>
      <c r="I1542" s="4">
        <v>0.78742514970059896</v>
      </c>
      <c r="J1542" s="129">
        <v>1000</v>
      </c>
      <c r="K1542" s="129"/>
      <c r="L1542" s="129">
        <v>0</v>
      </c>
      <c r="M1542" s="44" t="s">
        <v>95</v>
      </c>
    </row>
    <row r="1543" spans="1:13" x14ac:dyDescent="0.25">
      <c r="A1543" s="43" t="s">
        <v>1536</v>
      </c>
      <c r="B1543" s="1" t="s">
        <v>636</v>
      </c>
      <c r="C1543" s="129">
        <v>1350</v>
      </c>
      <c r="D1543" s="129">
        <v>838</v>
      </c>
      <c r="E1543" s="1">
        <v>347</v>
      </c>
      <c r="F1543" s="129">
        <v>391</v>
      </c>
      <c r="G1543" s="4">
        <v>0</v>
      </c>
      <c r="H1543" s="4">
        <v>0.37113402061855699</v>
      </c>
      <c r="I1543" s="4">
        <v>0.82205683355886405</v>
      </c>
      <c r="J1543" s="129">
        <v>1000</v>
      </c>
      <c r="K1543" s="129"/>
      <c r="L1543" s="129">
        <v>0</v>
      </c>
      <c r="M1543" s="44" t="s">
        <v>95</v>
      </c>
    </row>
    <row r="1544" spans="1:13" x14ac:dyDescent="0.25">
      <c r="A1544" s="43" t="s">
        <v>5280</v>
      </c>
      <c r="B1544" s="1" t="s">
        <v>461</v>
      </c>
      <c r="C1544" s="129">
        <v>1213</v>
      </c>
      <c r="D1544" s="129">
        <v>946</v>
      </c>
      <c r="E1544" s="1">
        <v>460</v>
      </c>
      <c r="F1544" s="129">
        <v>485</v>
      </c>
      <c r="G1544" s="4">
        <v>0</v>
      </c>
      <c r="H1544" s="4">
        <v>0.47787610619469001</v>
      </c>
      <c r="I1544" s="4">
        <v>0.80300353356890497</v>
      </c>
      <c r="J1544" s="129">
        <v>1000</v>
      </c>
      <c r="K1544" s="129"/>
      <c r="L1544" s="129">
        <v>0</v>
      </c>
      <c r="M1544" s="44" t="s">
        <v>95</v>
      </c>
    </row>
    <row r="1545" spans="1:13" x14ac:dyDescent="0.25">
      <c r="A1545" s="43" t="s">
        <v>1592</v>
      </c>
      <c r="B1545" s="1" t="s">
        <v>638</v>
      </c>
      <c r="C1545" s="129">
        <v>2114</v>
      </c>
      <c r="D1545" s="129">
        <v>1250</v>
      </c>
      <c r="E1545" s="1">
        <v>265</v>
      </c>
      <c r="F1545" s="129">
        <v>287</v>
      </c>
      <c r="G1545" s="4">
        <v>0</v>
      </c>
      <c r="H1545" s="4">
        <v>0.58767772511848304</v>
      </c>
      <c r="I1545" s="4">
        <v>0.83263207106124404</v>
      </c>
      <c r="J1545" s="129">
        <v>1000</v>
      </c>
      <c r="K1545" s="129"/>
      <c r="L1545" s="129">
        <v>0</v>
      </c>
      <c r="M1545" s="44" t="s">
        <v>95</v>
      </c>
    </row>
    <row r="1546" spans="1:13" x14ac:dyDescent="0.25">
      <c r="A1546" s="43" t="s">
        <v>5584</v>
      </c>
      <c r="B1546" s="1" t="s">
        <v>3357</v>
      </c>
      <c r="C1546" s="129">
        <v>1231</v>
      </c>
      <c r="D1546" s="129">
        <v>662</v>
      </c>
      <c r="E1546" s="1">
        <v>470</v>
      </c>
      <c r="F1546" s="129">
        <v>485</v>
      </c>
      <c r="G1546" s="4">
        <v>0</v>
      </c>
      <c r="H1546" s="4">
        <v>0.51685393258427004</v>
      </c>
      <c r="I1546" s="4">
        <v>0.80703624733475499</v>
      </c>
      <c r="J1546" s="129">
        <v>1000</v>
      </c>
      <c r="K1546" s="129"/>
      <c r="L1546" s="129">
        <v>0</v>
      </c>
      <c r="M1546" s="44" t="s">
        <v>95</v>
      </c>
    </row>
    <row r="1547" spans="1:13" x14ac:dyDescent="0.25">
      <c r="A1547" s="43" t="s">
        <v>1529</v>
      </c>
      <c r="B1547" s="1" t="s">
        <v>637</v>
      </c>
      <c r="C1547" s="129">
        <v>1947</v>
      </c>
      <c r="D1547" s="129">
        <v>721</v>
      </c>
      <c r="E1547" s="1">
        <v>310</v>
      </c>
      <c r="F1547" s="129">
        <v>346</v>
      </c>
      <c r="G1547" s="4">
        <v>0</v>
      </c>
      <c r="H1547" s="4">
        <v>0.49122807017543901</v>
      </c>
      <c r="I1547" s="4">
        <v>0.81398884946781602</v>
      </c>
      <c r="J1547" s="129">
        <v>1000</v>
      </c>
      <c r="K1547" s="129"/>
      <c r="L1547" s="129">
        <v>0</v>
      </c>
      <c r="M1547" s="44" t="s">
        <v>95</v>
      </c>
    </row>
    <row r="1548" spans="1:13" x14ac:dyDescent="0.25">
      <c r="A1548" s="43" t="s">
        <v>5355</v>
      </c>
      <c r="B1548" s="1" t="s">
        <v>3105</v>
      </c>
      <c r="C1548" s="129">
        <v>889</v>
      </c>
      <c r="D1548" s="129">
        <v>636</v>
      </c>
      <c r="E1548" s="1">
        <v>420</v>
      </c>
      <c r="F1548" s="129">
        <v>484</v>
      </c>
      <c r="G1548" s="4">
        <v>0</v>
      </c>
      <c r="H1548" s="4">
        <v>0.73809523809523803</v>
      </c>
      <c r="I1548" s="4">
        <v>0.80463576158940397</v>
      </c>
      <c r="J1548" s="129">
        <v>1000</v>
      </c>
      <c r="K1548" s="129"/>
      <c r="L1548" s="129">
        <v>0</v>
      </c>
      <c r="M1548" s="44" t="s">
        <v>95</v>
      </c>
    </row>
    <row r="1549" spans="1:13" x14ac:dyDescent="0.25">
      <c r="A1549" s="43" t="s">
        <v>6091</v>
      </c>
      <c r="B1549" s="1" t="s">
        <v>634</v>
      </c>
      <c r="C1549" s="129">
        <v>0</v>
      </c>
      <c r="D1549" s="129">
        <v>0</v>
      </c>
      <c r="E1549" s="1">
        <v>0</v>
      </c>
      <c r="F1549" s="129">
        <v>0</v>
      </c>
      <c r="G1549" s="4">
        <v>0</v>
      </c>
      <c r="H1549" s="4">
        <v>0.3</v>
      </c>
      <c r="I1549" s="4">
        <v>0.83396946564885499</v>
      </c>
      <c r="J1549" s="129">
        <v>1000</v>
      </c>
      <c r="K1549" s="129"/>
      <c r="L1549" s="129">
        <v>0</v>
      </c>
      <c r="M1549" s="44" t="s">
        <v>95</v>
      </c>
    </row>
    <row r="1550" spans="1:13" x14ac:dyDescent="0.25">
      <c r="A1550" s="43" t="s">
        <v>5408</v>
      </c>
      <c r="B1550" s="1" t="s">
        <v>2915</v>
      </c>
      <c r="C1550" s="129">
        <v>1399</v>
      </c>
      <c r="D1550" s="129">
        <v>1236</v>
      </c>
      <c r="E1550" s="1">
        <v>455</v>
      </c>
      <c r="F1550" s="129">
        <v>484</v>
      </c>
      <c r="G1550" s="4">
        <v>0</v>
      </c>
      <c r="H1550" s="4">
        <v>0.57627118644067798</v>
      </c>
      <c r="I1550" s="4">
        <v>0.80442804428044301</v>
      </c>
      <c r="J1550" s="129">
        <v>1000</v>
      </c>
      <c r="K1550" s="129"/>
      <c r="L1550" s="129">
        <v>0</v>
      </c>
      <c r="M1550" s="44" t="s">
        <v>95</v>
      </c>
    </row>
    <row r="1551" spans="1:13" x14ac:dyDescent="0.25">
      <c r="A1551" s="43" t="s">
        <v>1490</v>
      </c>
      <c r="B1551" s="1" t="s">
        <v>635</v>
      </c>
      <c r="C1551" s="129">
        <v>961</v>
      </c>
      <c r="D1551" s="129">
        <v>594</v>
      </c>
      <c r="E1551" s="1">
        <v>391</v>
      </c>
      <c r="F1551" s="129">
        <v>419</v>
      </c>
      <c r="G1551" s="4">
        <v>0</v>
      </c>
      <c r="H1551" s="4">
        <v>0.38571428571428601</v>
      </c>
      <c r="I1551" s="4">
        <v>0.80274779195289503</v>
      </c>
      <c r="J1551" s="129">
        <v>1000</v>
      </c>
      <c r="K1551" s="129"/>
      <c r="L1551" s="129">
        <v>0</v>
      </c>
      <c r="M1551" s="44" t="s">
        <v>95</v>
      </c>
    </row>
    <row r="1552" spans="1:13" x14ac:dyDescent="0.25">
      <c r="A1552" s="43" t="s">
        <v>5599</v>
      </c>
      <c r="B1552" s="1" t="s">
        <v>3370</v>
      </c>
      <c r="C1552" s="129">
        <v>877</v>
      </c>
      <c r="D1552" s="129">
        <v>702</v>
      </c>
      <c r="E1552" s="1">
        <v>459</v>
      </c>
      <c r="F1552" s="129">
        <v>484</v>
      </c>
      <c r="G1552" s="4">
        <v>0</v>
      </c>
      <c r="H1552" s="4">
        <v>0.512820512820513</v>
      </c>
      <c r="I1552" s="4">
        <v>0.79090183559457305</v>
      </c>
      <c r="J1552" s="129">
        <v>1000</v>
      </c>
      <c r="K1552" s="129"/>
      <c r="L1552" s="129">
        <v>0</v>
      </c>
      <c r="M1552" s="44" t="s">
        <v>95</v>
      </c>
    </row>
    <row r="1553" spans="1:13" x14ac:dyDescent="0.25">
      <c r="A1553" s="43" t="s">
        <v>5950</v>
      </c>
      <c r="B1553" s="1" t="s">
        <v>630</v>
      </c>
      <c r="C1553" s="129">
        <v>0</v>
      </c>
      <c r="D1553" s="129">
        <v>0</v>
      </c>
      <c r="E1553" s="1">
        <v>0</v>
      </c>
      <c r="F1553" s="129">
        <v>0</v>
      </c>
      <c r="G1553" s="4">
        <v>0</v>
      </c>
      <c r="H1553" s="4">
        <v>0</v>
      </c>
      <c r="I1553" s="4">
        <v>0.66666666666666696</v>
      </c>
      <c r="J1553" s="129">
        <v>1000</v>
      </c>
      <c r="K1553" s="129"/>
      <c r="L1553" s="129">
        <v>0</v>
      </c>
      <c r="M1553" s="44" t="s">
        <v>95</v>
      </c>
    </row>
    <row r="1554" spans="1:13" x14ac:dyDescent="0.25">
      <c r="A1554" s="43" t="s">
        <v>1491</v>
      </c>
      <c r="B1554" s="1" t="s">
        <v>576</v>
      </c>
      <c r="C1554" s="129">
        <v>1098</v>
      </c>
      <c r="D1554" s="129">
        <v>770</v>
      </c>
      <c r="E1554" s="1">
        <v>464</v>
      </c>
      <c r="F1554" s="129">
        <v>484</v>
      </c>
      <c r="G1554" s="4">
        <v>0</v>
      </c>
      <c r="H1554" s="4">
        <v>0.45333333333333298</v>
      </c>
      <c r="I1554" s="4">
        <v>0.82847038019451802</v>
      </c>
      <c r="J1554" s="129">
        <v>1000</v>
      </c>
      <c r="K1554" s="129"/>
      <c r="L1554" s="129">
        <v>0</v>
      </c>
      <c r="M1554" s="44" t="s">
        <v>95</v>
      </c>
    </row>
    <row r="1555" spans="1:13" x14ac:dyDescent="0.25">
      <c r="A1555" s="43" t="s">
        <v>1622</v>
      </c>
      <c r="B1555" s="1" t="s">
        <v>663</v>
      </c>
      <c r="C1555" s="129">
        <v>532</v>
      </c>
      <c r="D1555" s="129">
        <v>310</v>
      </c>
      <c r="E1555" s="1">
        <v>454</v>
      </c>
      <c r="F1555" s="129">
        <v>484</v>
      </c>
      <c r="G1555" s="4">
        <v>0</v>
      </c>
      <c r="H1555" s="4">
        <v>0.483870967741936</v>
      </c>
      <c r="I1555" s="4">
        <v>0.78830409356725195</v>
      </c>
      <c r="J1555" s="129">
        <v>1000</v>
      </c>
      <c r="K1555" s="129"/>
      <c r="L1555" s="129">
        <v>0</v>
      </c>
      <c r="M1555" s="44" t="s">
        <v>95</v>
      </c>
    </row>
    <row r="1556" spans="1:13" x14ac:dyDescent="0.25">
      <c r="A1556" s="43" t="s">
        <v>1589</v>
      </c>
      <c r="B1556" s="1" t="s">
        <v>625</v>
      </c>
      <c r="C1556" s="129">
        <v>283</v>
      </c>
      <c r="D1556" s="129">
        <v>225</v>
      </c>
      <c r="E1556" s="1">
        <v>272</v>
      </c>
      <c r="F1556" s="129">
        <v>292</v>
      </c>
      <c r="G1556" s="4">
        <v>0</v>
      </c>
      <c r="H1556" s="4">
        <v>0.57142857142857095</v>
      </c>
      <c r="I1556" s="4">
        <v>0.81111111111111101</v>
      </c>
      <c r="J1556" s="129">
        <v>1000</v>
      </c>
      <c r="K1556" s="129"/>
      <c r="L1556" s="129">
        <v>0</v>
      </c>
      <c r="M1556" s="44" t="s">
        <v>95</v>
      </c>
    </row>
    <row r="1557" spans="1:13" x14ac:dyDescent="0.25">
      <c r="A1557" s="43" t="s">
        <v>5586</v>
      </c>
      <c r="B1557" s="1" t="s">
        <v>3134</v>
      </c>
      <c r="C1557" s="129">
        <v>99</v>
      </c>
      <c r="D1557" s="129">
        <v>83</v>
      </c>
      <c r="E1557" s="1">
        <v>362</v>
      </c>
      <c r="F1557" s="129">
        <v>483</v>
      </c>
      <c r="G1557" s="4">
        <v>0</v>
      </c>
      <c r="H1557" s="4">
        <v>1</v>
      </c>
      <c r="I1557" s="4">
        <v>0.81632653061224503</v>
      </c>
      <c r="J1557" s="129">
        <v>1000</v>
      </c>
      <c r="K1557" s="129"/>
      <c r="L1557" s="129">
        <v>0</v>
      </c>
      <c r="M1557" s="44" t="s">
        <v>95</v>
      </c>
    </row>
    <row r="1558" spans="1:13" x14ac:dyDescent="0.25">
      <c r="A1558" s="43" t="s">
        <v>1587</v>
      </c>
      <c r="B1558" s="1" t="s">
        <v>624</v>
      </c>
      <c r="C1558" s="129">
        <v>744</v>
      </c>
      <c r="D1558" s="129">
        <v>330</v>
      </c>
      <c r="E1558" s="1">
        <v>282</v>
      </c>
      <c r="F1558" s="129">
        <v>297</v>
      </c>
      <c r="G1558" s="4">
        <v>0</v>
      </c>
      <c r="H1558" s="4">
        <v>0.84375</v>
      </c>
      <c r="I1558" s="4">
        <v>0.81972428419936405</v>
      </c>
      <c r="J1558" s="129">
        <v>1000</v>
      </c>
      <c r="K1558" s="129"/>
      <c r="L1558" s="129">
        <v>0</v>
      </c>
      <c r="M1558" s="44" t="s">
        <v>95</v>
      </c>
    </row>
    <row r="1559" spans="1:13" x14ac:dyDescent="0.25">
      <c r="A1559" s="43" t="s">
        <v>5338</v>
      </c>
      <c r="B1559" s="1" t="s">
        <v>3547</v>
      </c>
      <c r="C1559" s="129">
        <v>1049</v>
      </c>
      <c r="D1559" s="129">
        <v>289</v>
      </c>
      <c r="E1559" s="1">
        <v>477</v>
      </c>
      <c r="F1559" s="129">
        <v>483</v>
      </c>
      <c r="G1559" s="4">
        <v>0</v>
      </c>
      <c r="H1559" s="4">
        <v>-0.66666666666666696</v>
      </c>
      <c r="I1559" s="4">
        <v>0.56966490299823602</v>
      </c>
      <c r="J1559" s="129">
        <v>1000</v>
      </c>
      <c r="K1559" s="129"/>
      <c r="L1559" s="129">
        <v>0</v>
      </c>
      <c r="M1559" s="44" t="s">
        <v>95</v>
      </c>
    </row>
    <row r="1560" spans="1:13" x14ac:dyDescent="0.25">
      <c r="A1560" s="43" t="s">
        <v>1460</v>
      </c>
      <c r="B1560" s="1" t="s">
        <v>621</v>
      </c>
      <c r="C1560" s="129">
        <v>919</v>
      </c>
      <c r="D1560" s="129">
        <v>735</v>
      </c>
      <c r="E1560" s="1">
        <v>439</v>
      </c>
      <c r="F1560" s="129">
        <v>459</v>
      </c>
      <c r="G1560" s="4">
        <v>0</v>
      </c>
      <c r="H1560" s="4">
        <v>0.37096774193548399</v>
      </c>
      <c r="I1560" s="4">
        <v>0.81462140992167098</v>
      </c>
      <c r="J1560" s="129">
        <v>1000</v>
      </c>
      <c r="K1560" s="129"/>
      <c r="L1560" s="129">
        <v>0</v>
      </c>
      <c r="M1560" s="44" t="s">
        <v>95</v>
      </c>
    </row>
    <row r="1561" spans="1:13" x14ac:dyDescent="0.25">
      <c r="A1561" s="43" t="s">
        <v>5241</v>
      </c>
      <c r="B1561" s="1" t="s">
        <v>850</v>
      </c>
      <c r="C1561" s="129">
        <v>241</v>
      </c>
      <c r="D1561" s="129">
        <v>112</v>
      </c>
      <c r="E1561" s="1">
        <v>469</v>
      </c>
      <c r="F1561" s="129">
        <v>483</v>
      </c>
      <c r="G1561" s="4">
        <v>0</v>
      </c>
      <c r="H1561" s="4">
        <v>0.6</v>
      </c>
      <c r="I1561" s="4">
        <v>0.81318681318681296</v>
      </c>
      <c r="J1561" s="129">
        <v>1000</v>
      </c>
      <c r="K1561" s="129"/>
      <c r="L1561" s="129">
        <v>0</v>
      </c>
      <c r="M1561" s="44" t="s">
        <v>95</v>
      </c>
    </row>
    <row r="1562" spans="1:13" x14ac:dyDescent="0.25">
      <c r="A1562" s="43" t="s">
        <v>1552</v>
      </c>
      <c r="B1562" s="1" t="s">
        <v>620</v>
      </c>
      <c r="C1562" s="129">
        <v>1275</v>
      </c>
      <c r="D1562" s="129">
        <v>546</v>
      </c>
      <c r="E1562" s="1">
        <v>405</v>
      </c>
      <c r="F1562" s="129">
        <v>418</v>
      </c>
      <c r="G1562" s="4">
        <v>0</v>
      </c>
      <c r="H1562" s="4">
        <v>0.48351648351648402</v>
      </c>
      <c r="I1562" s="4">
        <v>0.81547619047619002</v>
      </c>
      <c r="J1562" s="129">
        <v>1000</v>
      </c>
      <c r="K1562" s="129"/>
      <c r="L1562" s="129">
        <v>0</v>
      </c>
      <c r="M1562" s="44" t="s">
        <v>95</v>
      </c>
    </row>
    <row r="1563" spans="1:13" x14ac:dyDescent="0.25">
      <c r="A1563" s="43" t="s">
        <v>5336</v>
      </c>
      <c r="B1563" s="1" t="s">
        <v>3182</v>
      </c>
      <c r="C1563" s="129">
        <v>730</v>
      </c>
      <c r="D1563" s="129">
        <v>511</v>
      </c>
      <c r="E1563" s="1">
        <v>361</v>
      </c>
      <c r="F1563" s="129">
        <v>483</v>
      </c>
      <c r="G1563" s="4">
        <v>0</v>
      </c>
      <c r="H1563" s="4">
        <v>0.73770491803278704</v>
      </c>
      <c r="I1563" s="4">
        <v>0.81217616580310903</v>
      </c>
      <c r="J1563" s="129">
        <v>1000</v>
      </c>
      <c r="K1563" s="129"/>
      <c r="L1563" s="129">
        <v>0</v>
      </c>
      <c r="M1563" s="44" t="s">
        <v>95</v>
      </c>
    </row>
    <row r="1564" spans="1:13" x14ac:dyDescent="0.25">
      <c r="A1564" s="43" t="s">
        <v>1487</v>
      </c>
      <c r="B1564" s="1" t="s">
        <v>622</v>
      </c>
      <c r="C1564" s="129">
        <v>1055</v>
      </c>
      <c r="D1564" s="129">
        <v>405</v>
      </c>
      <c r="E1564" s="1">
        <v>318</v>
      </c>
      <c r="F1564" s="129">
        <v>355</v>
      </c>
      <c r="G1564" s="4">
        <v>0</v>
      </c>
      <c r="H1564" s="4">
        <v>0.64197530864197505</v>
      </c>
      <c r="I1564" s="4">
        <v>0.82434944237918195</v>
      </c>
      <c r="J1564" s="129">
        <v>1000</v>
      </c>
      <c r="K1564" s="129"/>
      <c r="L1564" s="129">
        <v>0</v>
      </c>
      <c r="M1564" s="44" t="s">
        <v>95</v>
      </c>
    </row>
    <row r="1565" spans="1:13" x14ac:dyDescent="0.25">
      <c r="A1565" s="43" t="s">
        <v>5389</v>
      </c>
      <c r="B1565" s="1" t="s">
        <v>3380</v>
      </c>
      <c r="C1565" s="129">
        <v>1231</v>
      </c>
      <c r="D1565" s="129">
        <v>737</v>
      </c>
      <c r="E1565" s="1">
        <v>465</v>
      </c>
      <c r="F1565" s="129">
        <v>483</v>
      </c>
      <c r="G1565" s="4">
        <v>0</v>
      </c>
      <c r="H1565" s="4">
        <v>0.51948051948051899</v>
      </c>
      <c r="I1565" s="4">
        <v>0.81446540880503204</v>
      </c>
      <c r="J1565" s="129">
        <v>1000</v>
      </c>
      <c r="K1565" s="129"/>
      <c r="L1565" s="129">
        <v>0</v>
      </c>
      <c r="M1565" s="44" t="s">
        <v>95</v>
      </c>
    </row>
    <row r="1566" spans="1:13" x14ac:dyDescent="0.25">
      <c r="A1566" s="43" t="s">
        <v>1465</v>
      </c>
      <c r="B1566" s="1" t="s">
        <v>628</v>
      </c>
      <c r="C1566" s="129">
        <v>1015</v>
      </c>
      <c r="D1566" s="129">
        <v>738</v>
      </c>
      <c r="E1566" s="1">
        <v>346</v>
      </c>
      <c r="F1566" s="129">
        <v>380</v>
      </c>
      <c r="G1566" s="4">
        <v>0</v>
      </c>
      <c r="H1566" s="4">
        <v>0.49411764705882399</v>
      </c>
      <c r="I1566" s="4">
        <v>0.83206106870229002</v>
      </c>
      <c r="J1566" s="129">
        <v>1000</v>
      </c>
      <c r="K1566" s="129"/>
      <c r="L1566" s="129">
        <v>0</v>
      </c>
      <c r="M1566" s="44" t="s">
        <v>95</v>
      </c>
    </row>
    <row r="1567" spans="1:13" x14ac:dyDescent="0.25">
      <c r="A1567" s="43" t="s">
        <v>5309</v>
      </c>
      <c r="B1567" s="1" t="s">
        <v>3330</v>
      </c>
      <c r="C1567" s="129">
        <v>1162</v>
      </c>
      <c r="D1567" s="129">
        <v>732</v>
      </c>
      <c r="E1567" s="1">
        <v>472</v>
      </c>
      <c r="F1567" s="129">
        <v>483</v>
      </c>
      <c r="G1567" s="4">
        <v>0</v>
      </c>
      <c r="H1567" s="4">
        <v>0.55813953488372103</v>
      </c>
      <c r="I1567" s="4">
        <v>0.77689594356261005</v>
      </c>
      <c r="J1567" s="129">
        <v>1000</v>
      </c>
      <c r="K1567" s="129"/>
      <c r="L1567" s="129">
        <v>0</v>
      </c>
      <c r="M1567" s="44" t="s">
        <v>95</v>
      </c>
    </row>
    <row r="1568" spans="1:13" x14ac:dyDescent="0.25">
      <c r="A1568" s="43" t="s">
        <v>1429</v>
      </c>
      <c r="B1568" s="1" t="s">
        <v>609</v>
      </c>
      <c r="C1568" s="129">
        <v>559</v>
      </c>
      <c r="D1568" s="129">
        <v>379</v>
      </c>
      <c r="E1568" s="1">
        <v>456</v>
      </c>
      <c r="F1568" s="129">
        <v>482</v>
      </c>
      <c r="G1568" s="4">
        <v>0</v>
      </c>
      <c r="H1568" s="4">
        <v>0.55813953488372103</v>
      </c>
      <c r="I1568" s="4">
        <v>0.78853046594982101</v>
      </c>
      <c r="J1568" s="129">
        <v>1000</v>
      </c>
      <c r="K1568" s="129"/>
      <c r="L1568" s="129">
        <v>0</v>
      </c>
      <c r="M1568" s="44" t="s">
        <v>95</v>
      </c>
    </row>
    <row r="1569" spans="1:13" x14ac:dyDescent="0.25">
      <c r="A1569" s="43" t="s">
        <v>1489</v>
      </c>
      <c r="B1569" s="1" t="s">
        <v>627</v>
      </c>
      <c r="C1569" s="129">
        <v>1374</v>
      </c>
      <c r="D1569" s="129">
        <v>1076</v>
      </c>
      <c r="E1569" s="1">
        <v>361</v>
      </c>
      <c r="F1569" s="129">
        <v>396</v>
      </c>
      <c r="G1569" s="4">
        <v>0</v>
      </c>
      <c r="H1569" s="4">
        <v>0.50961538461538503</v>
      </c>
      <c r="I1569" s="4">
        <v>0.81806367771279997</v>
      </c>
      <c r="J1569" s="129">
        <v>1000</v>
      </c>
      <c r="K1569" s="129"/>
      <c r="L1569" s="129">
        <v>0</v>
      </c>
      <c r="M1569" s="44" t="s">
        <v>95</v>
      </c>
    </row>
    <row r="1570" spans="1:13" x14ac:dyDescent="0.25">
      <c r="A1570" s="43" t="s">
        <v>5385</v>
      </c>
      <c r="B1570" s="1" t="s">
        <v>3369</v>
      </c>
      <c r="C1570" s="129">
        <v>1231</v>
      </c>
      <c r="D1570" s="129">
        <v>945</v>
      </c>
      <c r="E1570" s="1">
        <v>450</v>
      </c>
      <c r="F1570" s="129">
        <v>482</v>
      </c>
      <c r="G1570" s="4">
        <v>0</v>
      </c>
      <c r="H1570" s="4">
        <v>0.49019607843137297</v>
      </c>
      <c r="I1570" s="4">
        <v>0.78554957724827101</v>
      </c>
      <c r="J1570" s="129">
        <v>1000</v>
      </c>
      <c r="K1570" s="129"/>
      <c r="L1570" s="129">
        <v>0</v>
      </c>
      <c r="M1570" s="44" t="s">
        <v>95</v>
      </c>
    </row>
    <row r="1571" spans="1:13" x14ac:dyDescent="0.25">
      <c r="A1571" s="43" t="s">
        <v>1545</v>
      </c>
      <c r="B1571" s="1" t="s">
        <v>653</v>
      </c>
      <c r="C1571" s="129">
        <v>507</v>
      </c>
      <c r="D1571" s="129">
        <v>352</v>
      </c>
      <c r="E1571" s="1">
        <v>329</v>
      </c>
      <c r="F1571" s="129">
        <v>358</v>
      </c>
      <c r="G1571" s="4">
        <v>0</v>
      </c>
      <c r="H1571" s="4">
        <v>0.60526315789473695</v>
      </c>
      <c r="I1571" s="4">
        <v>0.82988165680473402</v>
      </c>
      <c r="J1571" s="129">
        <v>1000</v>
      </c>
      <c r="K1571" s="129"/>
      <c r="L1571" s="129">
        <v>0</v>
      </c>
      <c r="M1571" s="44" t="s">
        <v>95</v>
      </c>
    </row>
    <row r="1572" spans="1:13" x14ac:dyDescent="0.25">
      <c r="A1572" s="43" t="s">
        <v>5600</v>
      </c>
      <c r="B1572" s="1" t="s">
        <v>3395</v>
      </c>
      <c r="C1572" s="129">
        <v>1198</v>
      </c>
      <c r="D1572" s="129">
        <v>588</v>
      </c>
      <c r="E1572" s="1">
        <v>467</v>
      </c>
      <c r="F1572" s="129">
        <v>481</v>
      </c>
      <c r="G1572" s="4">
        <v>0</v>
      </c>
      <c r="H1572" s="4">
        <v>0.40789473684210498</v>
      </c>
      <c r="I1572" s="4">
        <v>0.78493788819875798</v>
      </c>
      <c r="J1572" s="129">
        <v>1000</v>
      </c>
      <c r="K1572" s="129"/>
      <c r="L1572" s="129">
        <v>0</v>
      </c>
      <c r="M1572" s="44" t="s">
        <v>95</v>
      </c>
    </row>
    <row r="1573" spans="1:13" x14ac:dyDescent="0.25">
      <c r="A1573" s="43" t="s">
        <v>1510</v>
      </c>
      <c r="B1573" s="1" t="s">
        <v>655</v>
      </c>
      <c r="C1573" s="129">
        <v>1053</v>
      </c>
      <c r="D1573" s="129">
        <v>1004</v>
      </c>
      <c r="E1573" s="1">
        <v>428</v>
      </c>
      <c r="F1573" s="129">
        <v>458</v>
      </c>
      <c r="G1573" s="4">
        <v>0</v>
      </c>
      <c r="H1573" s="4">
        <v>0.52577319587628901</v>
      </c>
      <c r="I1573" s="4">
        <v>0.83193277310924396</v>
      </c>
      <c r="J1573" s="129">
        <v>1000</v>
      </c>
      <c r="K1573" s="129"/>
      <c r="L1573" s="129">
        <v>0</v>
      </c>
      <c r="M1573" s="44" t="s">
        <v>95</v>
      </c>
    </row>
    <row r="1574" spans="1:13" x14ac:dyDescent="0.25">
      <c r="A1574" s="43" t="s">
        <v>5603</v>
      </c>
      <c r="B1574" s="1" t="s">
        <v>3375</v>
      </c>
      <c r="C1574" s="129">
        <v>1004</v>
      </c>
      <c r="D1574" s="129">
        <v>392</v>
      </c>
      <c r="E1574" s="1">
        <v>466</v>
      </c>
      <c r="F1574" s="129">
        <v>481</v>
      </c>
      <c r="G1574" s="4">
        <v>0</v>
      </c>
      <c r="H1574" s="4">
        <v>0.5</v>
      </c>
      <c r="I1574" s="4">
        <v>0.77400169923534401</v>
      </c>
      <c r="J1574" s="129">
        <v>1000</v>
      </c>
      <c r="K1574" s="129"/>
      <c r="L1574" s="129">
        <v>0</v>
      </c>
      <c r="M1574" s="44" t="s">
        <v>95</v>
      </c>
    </row>
    <row r="1575" spans="1:13" x14ac:dyDescent="0.25">
      <c r="A1575" s="43" t="s">
        <v>1446</v>
      </c>
      <c r="B1575" s="1" t="s">
        <v>654</v>
      </c>
      <c r="C1575" s="129">
        <v>0</v>
      </c>
      <c r="D1575" s="129">
        <v>0</v>
      </c>
      <c r="E1575" s="1">
        <v>0</v>
      </c>
      <c r="F1575" s="129">
        <v>0</v>
      </c>
      <c r="G1575" s="4">
        <v>0</v>
      </c>
      <c r="H1575" s="4">
        <v>0</v>
      </c>
      <c r="I1575" s="4">
        <v>0.8125</v>
      </c>
      <c r="J1575" s="129">
        <v>1000</v>
      </c>
      <c r="K1575" s="129"/>
      <c r="L1575" s="129">
        <v>0</v>
      </c>
      <c r="M1575" s="44" t="s">
        <v>95</v>
      </c>
    </row>
    <row r="1576" spans="1:13" x14ac:dyDescent="0.25">
      <c r="A1576" s="43" t="s">
        <v>5365</v>
      </c>
      <c r="B1576" s="1" t="s">
        <v>844</v>
      </c>
      <c r="C1576" s="129">
        <v>1100</v>
      </c>
      <c r="D1576" s="129">
        <v>736</v>
      </c>
      <c r="E1576" s="1">
        <v>435</v>
      </c>
      <c r="F1576" s="129">
        <v>481</v>
      </c>
      <c r="G1576" s="4">
        <v>0</v>
      </c>
      <c r="H1576" s="4">
        <v>0.625</v>
      </c>
      <c r="I1576" s="4">
        <v>0.79982517482517501</v>
      </c>
      <c r="J1576" s="129">
        <v>1000</v>
      </c>
      <c r="K1576" s="129"/>
      <c r="L1576" s="129">
        <v>0</v>
      </c>
      <c r="M1576" s="44" t="s">
        <v>95</v>
      </c>
    </row>
    <row r="1577" spans="1:13" x14ac:dyDescent="0.25">
      <c r="A1577" s="43" t="s">
        <v>5436</v>
      </c>
      <c r="B1577" s="1" t="s">
        <v>3407</v>
      </c>
      <c r="C1577" s="129">
        <v>1230</v>
      </c>
      <c r="D1577" s="129">
        <v>781</v>
      </c>
      <c r="E1577" s="1">
        <v>463</v>
      </c>
      <c r="F1577" s="129">
        <v>480</v>
      </c>
      <c r="G1577" s="4">
        <v>0</v>
      </c>
      <c r="H1577" s="4">
        <v>0.38356164383561597</v>
      </c>
      <c r="I1577" s="4">
        <v>0.78079864061172499</v>
      </c>
      <c r="J1577" s="129">
        <v>1000</v>
      </c>
      <c r="K1577" s="129"/>
      <c r="L1577" s="129">
        <v>0</v>
      </c>
      <c r="M1577" s="44" t="s">
        <v>95</v>
      </c>
    </row>
    <row r="1578" spans="1:13" x14ac:dyDescent="0.25">
      <c r="A1578" s="43" t="s">
        <v>5951</v>
      </c>
      <c r="B1578" s="1" t="s">
        <v>650</v>
      </c>
      <c r="C1578" s="129">
        <v>84</v>
      </c>
      <c r="D1578" s="129">
        <v>57</v>
      </c>
      <c r="E1578" s="1">
        <v>296</v>
      </c>
      <c r="F1578" s="129">
        <v>333</v>
      </c>
      <c r="G1578" s="4">
        <v>0</v>
      </c>
      <c r="H1578" s="4">
        <v>0</v>
      </c>
      <c r="I1578" s="4">
        <v>0.85436893203883502</v>
      </c>
      <c r="J1578" s="129">
        <v>1000</v>
      </c>
      <c r="K1578" s="129"/>
      <c r="L1578" s="129">
        <v>0</v>
      </c>
      <c r="M1578" s="44" t="s">
        <v>95</v>
      </c>
    </row>
    <row r="1579" spans="1:13" x14ac:dyDescent="0.25">
      <c r="A1579" s="43" t="s">
        <v>5691</v>
      </c>
      <c r="B1579" s="1" t="s">
        <v>2901</v>
      </c>
      <c r="C1579" s="129">
        <v>582</v>
      </c>
      <c r="D1579" s="129">
        <v>380</v>
      </c>
      <c r="E1579" s="1">
        <v>457</v>
      </c>
      <c r="F1579" s="129">
        <v>480</v>
      </c>
      <c r="G1579" s="4">
        <v>0</v>
      </c>
      <c r="H1579" s="4">
        <v>0.48648648648648601</v>
      </c>
      <c r="I1579" s="4">
        <v>0.821731748726655</v>
      </c>
      <c r="J1579" s="129">
        <v>1000</v>
      </c>
      <c r="K1579" s="129"/>
      <c r="L1579" s="129">
        <v>0</v>
      </c>
      <c r="M1579" s="44" t="s">
        <v>95</v>
      </c>
    </row>
    <row r="1580" spans="1:13" x14ac:dyDescent="0.25">
      <c r="A1580" s="43" t="s">
        <v>1567</v>
      </c>
      <c r="B1580" s="1" t="s">
        <v>652</v>
      </c>
      <c r="C1580" s="129">
        <v>639</v>
      </c>
      <c r="D1580" s="129">
        <v>197</v>
      </c>
      <c r="E1580" s="1">
        <v>287</v>
      </c>
      <c r="F1580" s="129">
        <v>353</v>
      </c>
      <c r="G1580" s="4">
        <v>0</v>
      </c>
      <c r="H1580" s="4">
        <v>0.41509433962264197</v>
      </c>
      <c r="I1580" s="4">
        <v>0.80224719101123598</v>
      </c>
      <c r="J1580" s="129">
        <v>1000</v>
      </c>
      <c r="K1580" s="129"/>
      <c r="L1580" s="129">
        <v>0</v>
      </c>
      <c r="M1580" s="44" t="s">
        <v>95</v>
      </c>
    </row>
    <row r="1581" spans="1:13" x14ac:dyDescent="0.25">
      <c r="A1581" s="43" t="s">
        <v>1474</v>
      </c>
      <c r="B1581" s="1" t="s">
        <v>656</v>
      </c>
      <c r="C1581" s="129">
        <v>1841</v>
      </c>
      <c r="D1581" s="129">
        <v>1200</v>
      </c>
      <c r="E1581" s="1">
        <v>323</v>
      </c>
      <c r="F1581" s="129">
        <v>350</v>
      </c>
      <c r="G1581" s="4">
        <v>0</v>
      </c>
      <c r="H1581" s="4">
        <v>0.55921052631578905</v>
      </c>
      <c r="I1581" s="4">
        <v>0.82574480044969101</v>
      </c>
      <c r="J1581" s="129">
        <v>1000</v>
      </c>
      <c r="K1581" s="129"/>
      <c r="L1581" s="129">
        <v>0</v>
      </c>
      <c r="M1581" s="44" t="s">
        <v>95</v>
      </c>
    </row>
    <row r="1582" spans="1:13" x14ac:dyDescent="0.25">
      <c r="A1582" s="43" t="s">
        <v>5396</v>
      </c>
      <c r="B1582" s="1" t="s">
        <v>3181</v>
      </c>
      <c r="C1582" s="129">
        <v>1039</v>
      </c>
      <c r="D1582" s="129">
        <v>672</v>
      </c>
      <c r="E1582" s="1">
        <v>457</v>
      </c>
      <c r="F1582" s="129">
        <v>480</v>
      </c>
      <c r="G1582" s="4">
        <v>0</v>
      </c>
      <c r="H1582" s="4">
        <v>0.592592592592593</v>
      </c>
      <c r="I1582" s="4">
        <v>0.80219780219780201</v>
      </c>
      <c r="J1582" s="129">
        <v>1000</v>
      </c>
      <c r="K1582" s="129"/>
      <c r="L1582" s="129">
        <v>0</v>
      </c>
      <c r="M1582" s="44" t="s">
        <v>95</v>
      </c>
    </row>
    <row r="1583" spans="1:13" x14ac:dyDescent="0.25">
      <c r="A1583" s="43" t="s">
        <v>1367</v>
      </c>
      <c r="B1583" s="1" t="s">
        <v>657</v>
      </c>
      <c r="C1583" s="129">
        <v>0</v>
      </c>
      <c r="D1583" s="129">
        <v>0</v>
      </c>
      <c r="E1583" s="1">
        <v>0</v>
      </c>
      <c r="F1583" s="129">
        <v>0</v>
      </c>
      <c r="G1583" s="4">
        <v>0</v>
      </c>
      <c r="H1583" s="4">
        <v>0</v>
      </c>
      <c r="I1583" s="4">
        <v>0.69924812030075201</v>
      </c>
      <c r="J1583" s="129">
        <v>1000</v>
      </c>
      <c r="K1583" s="129"/>
      <c r="L1583" s="129">
        <v>0</v>
      </c>
      <c r="M1583" s="44" t="s">
        <v>95</v>
      </c>
    </row>
    <row r="1584" spans="1:13" x14ac:dyDescent="0.25">
      <c r="A1584" s="43" t="s">
        <v>5395</v>
      </c>
      <c r="B1584" s="1" t="s">
        <v>712</v>
      </c>
      <c r="C1584" s="129">
        <v>1219</v>
      </c>
      <c r="D1584" s="129">
        <v>1027</v>
      </c>
      <c r="E1584" s="1">
        <v>456</v>
      </c>
      <c r="F1584" s="129">
        <v>479</v>
      </c>
      <c r="G1584" s="4">
        <v>0</v>
      </c>
      <c r="H1584" s="4">
        <v>0.469135802469136</v>
      </c>
      <c r="I1584" s="4">
        <v>0.751351351351351</v>
      </c>
      <c r="J1584" s="129">
        <v>1000</v>
      </c>
      <c r="K1584" s="129"/>
      <c r="L1584" s="129">
        <v>0</v>
      </c>
      <c r="M1584" s="44" t="s">
        <v>95</v>
      </c>
    </row>
    <row r="1585" spans="1:13" x14ac:dyDescent="0.25">
      <c r="A1585" s="43" t="s">
        <v>1550</v>
      </c>
      <c r="B1585" s="1" t="s">
        <v>649</v>
      </c>
      <c r="C1585" s="129">
        <v>1427</v>
      </c>
      <c r="D1585" s="129">
        <v>791</v>
      </c>
      <c r="E1585" s="1">
        <v>385</v>
      </c>
      <c r="F1585" s="129">
        <v>398</v>
      </c>
      <c r="G1585" s="4">
        <v>0</v>
      </c>
      <c r="H1585" s="4">
        <v>0.557894736842105</v>
      </c>
      <c r="I1585" s="4">
        <v>0.79728765167737303</v>
      </c>
      <c r="J1585" s="129">
        <v>1000</v>
      </c>
      <c r="K1585" s="129"/>
      <c r="L1585" s="129">
        <v>0</v>
      </c>
      <c r="M1585" s="44" t="s">
        <v>95</v>
      </c>
    </row>
    <row r="1586" spans="1:13" x14ac:dyDescent="0.25">
      <c r="A1586" s="43" t="s">
        <v>5606</v>
      </c>
      <c r="B1586" s="1" t="s">
        <v>3032</v>
      </c>
      <c r="C1586" s="129">
        <v>630</v>
      </c>
      <c r="D1586" s="129">
        <v>438</v>
      </c>
      <c r="E1586" s="1">
        <v>459</v>
      </c>
      <c r="F1586" s="129">
        <v>479</v>
      </c>
      <c r="G1586" s="4">
        <v>0</v>
      </c>
      <c r="H1586" s="4">
        <v>0.35294117647058798</v>
      </c>
      <c r="I1586" s="4">
        <v>0.79577464788732399</v>
      </c>
      <c r="J1586" s="129">
        <v>1000</v>
      </c>
      <c r="K1586" s="129"/>
      <c r="L1586" s="129">
        <v>0</v>
      </c>
      <c r="M1586" s="44" t="s">
        <v>95</v>
      </c>
    </row>
    <row r="1587" spans="1:13" x14ac:dyDescent="0.25">
      <c r="A1587" s="43" t="s">
        <v>1517</v>
      </c>
      <c r="B1587" s="1" t="s">
        <v>641</v>
      </c>
      <c r="C1587" s="129">
        <v>1484</v>
      </c>
      <c r="D1587" s="129">
        <v>1044</v>
      </c>
      <c r="E1587" s="1">
        <v>315</v>
      </c>
      <c r="F1587" s="129">
        <v>353</v>
      </c>
      <c r="G1587" s="4">
        <v>0</v>
      </c>
      <c r="H1587" s="4">
        <v>0.452631578947368</v>
      </c>
      <c r="I1587" s="4">
        <v>0.82076566125289996</v>
      </c>
      <c r="J1587" s="129">
        <v>1000</v>
      </c>
      <c r="K1587" s="129"/>
      <c r="L1587" s="129">
        <v>0</v>
      </c>
      <c r="M1587" s="44" t="s">
        <v>95</v>
      </c>
    </row>
    <row r="1588" spans="1:13" x14ac:dyDescent="0.25">
      <c r="A1588" s="43" t="s">
        <v>1377</v>
      </c>
      <c r="B1588" s="1" t="s">
        <v>409</v>
      </c>
      <c r="C1588" s="129">
        <v>1002</v>
      </c>
      <c r="D1588" s="129">
        <v>576</v>
      </c>
      <c r="E1588" s="1">
        <v>457</v>
      </c>
      <c r="F1588" s="129">
        <v>479</v>
      </c>
      <c r="G1588" s="4">
        <v>0</v>
      </c>
      <c r="H1588" s="4">
        <v>0.39436619718309901</v>
      </c>
      <c r="I1588" s="4">
        <v>0.81586144029170404</v>
      </c>
      <c r="J1588" s="129">
        <v>1000</v>
      </c>
      <c r="K1588" s="129"/>
      <c r="L1588" s="129">
        <v>0</v>
      </c>
      <c r="M1588" s="44" t="s">
        <v>95</v>
      </c>
    </row>
    <row r="1589" spans="1:13" x14ac:dyDescent="0.25">
      <c r="A1589" s="43" t="s">
        <v>1427</v>
      </c>
      <c r="B1589" s="1" t="s">
        <v>640</v>
      </c>
      <c r="C1589" s="129">
        <v>1760</v>
      </c>
      <c r="D1589" s="129">
        <v>845</v>
      </c>
      <c r="E1589" s="1">
        <v>330</v>
      </c>
      <c r="F1589" s="129">
        <v>358</v>
      </c>
      <c r="G1589" s="4">
        <v>0</v>
      </c>
      <c r="H1589" s="4">
        <v>0.5</v>
      </c>
      <c r="I1589" s="4">
        <v>0.79183438757906799</v>
      </c>
      <c r="J1589" s="129">
        <v>1000</v>
      </c>
      <c r="K1589" s="129"/>
      <c r="L1589" s="129">
        <v>0</v>
      </c>
      <c r="M1589" s="44" t="s">
        <v>95</v>
      </c>
    </row>
    <row r="1590" spans="1:13" x14ac:dyDescent="0.25">
      <c r="A1590" s="43" t="s">
        <v>5416</v>
      </c>
      <c r="B1590" s="1" t="s">
        <v>2912</v>
      </c>
      <c r="C1590" s="129">
        <v>1234</v>
      </c>
      <c r="D1590" s="129">
        <v>998</v>
      </c>
      <c r="E1590" s="1">
        <v>374</v>
      </c>
      <c r="F1590" s="129">
        <v>479</v>
      </c>
      <c r="G1590" s="4">
        <v>0</v>
      </c>
      <c r="H1590" s="4">
        <v>0.61224489795918402</v>
      </c>
      <c r="I1590" s="4">
        <v>0.79411764705882404</v>
      </c>
      <c r="J1590" s="129">
        <v>1000</v>
      </c>
      <c r="K1590" s="129"/>
      <c r="L1590" s="129">
        <v>0</v>
      </c>
      <c r="M1590" s="44" t="s">
        <v>95</v>
      </c>
    </row>
    <row r="1591" spans="1:13" x14ac:dyDescent="0.25">
      <c r="A1591" s="43" t="s">
        <v>1473</v>
      </c>
      <c r="B1591" s="1" t="s">
        <v>642</v>
      </c>
      <c r="C1591" s="129">
        <v>1731</v>
      </c>
      <c r="D1591" s="129">
        <v>713</v>
      </c>
      <c r="E1591" s="1">
        <v>319</v>
      </c>
      <c r="F1591" s="129">
        <v>328</v>
      </c>
      <c r="G1591" s="4">
        <v>0</v>
      </c>
      <c r="H1591" s="4">
        <v>0.55405405405405395</v>
      </c>
      <c r="I1591" s="4">
        <v>0.83696291936433198</v>
      </c>
      <c r="J1591" s="129">
        <v>1000</v>
      </c>
      <c r="K1591" s="129"/>
      <c r="L1591" s="129">
        <v>0</v>
      </c>
      <c r="M1591" s="44" t="s">
        <v>95</v>
      </c>
    </row>
    <row r="1592" spans="1:13" x14ac:dyDescent="0.25">
      <c r="A1592" s="43" t="s">
        <v>5476</v>
      </c>
      <c r="B1592" s="1" t="s">
        <v>3519</v>
      </c>
      <c r="C1592" s="129">
        <v>1274</v>
      </c>
      <c r="D1592" s="129">
        <v>984</v>
      </c>
      <c r="E1592" s="1">
        <v>455</v>
      </c>
      <c r="F1592" s="129">
        <v>478</v>
      </c>
      <c r="G1592" s="4">
        <v>0</v>
      </c>
      <c r="H1592" s="4">
        <v>0.41095890410958902</v>
      </c>
      <c r="I1592" s="4">
        <v>0.76945885841364003</v>
      </c>
      <c r="J1592" s="129">
        <v>1000</v>
      </c>
      <c r="K1592" s="129"/>
      <c r="L1592" s="129">
        <v>0</v>
      </c>
      <c r="M1592" s="44" t="s">
        <v>95</v>
      </c>
    </row>
    <row r="1593" spans="1:13" x14ac:dyDescent="0.25">
      <c r="A1593" s="43" t="s">
        <v>1393</v>
      </c>
      <c r="B1593" s="1" t="s">
        <v>639</v>
      </c>
      <c r="C1593" s="129">
        <v>817</v>
      </c>
      <c r="D1593" s="129">
        <v>785</v>
      </c>
      <c r="E1593" s="1">
        <v>394</v>
      </c>
      <c r="F1593" s="129">
        <v>422</v>
      </c>
      <c r="G1593" s="4">
        <v>0</v>
      </c>
      <c r="H1593" s="4">
        <v>0.65909090909090895</v>
      </c>
      <c r="I1593" s="4">
        <v>0.85428051001821503</v>
      </c>
      <c r="J1593" s="129">
        <v>1000</v>
      </c>
      <c r="K1593" s="129"/>
      <c r="L1593" s="129">
        <v>0</v>
      </c>
      <c r="M1593" s="44" t="s">
        <v>95</v>
      </c>
    </row>
    <row r="1594" spans="1:13" x14ac:dyDescent="0.25">
      <c r="A1594" s="43" t="s">
        <v>5580</v>
      </c>
      <c r="B1594" s="1" t="s">
        <v>1015</v>
      </c>
      <c r="C1594" s="129">
        <v>1197</v>
      </c>
      <c r="D1594" s="129">
        <v>810</v>
      </c>
      <c r="E1594" s="1">
        <v>459</v>
      </c>
      <c r="F1594" s="129">
        <v>478</v>
      </c>
      <c r="G1594" s="4">
        <v>0</v>
      </c>
      <c r="H1594" s="4">
        <v>0.46296296296296302</v>
      </c>
      <c r="I1594" s="4">
        <v>0.79614093959731602</v>
      </c>
      <c r="J1594" s="129">
        <v>1000</v>
      </c>
      <c r="K1594" s="129"/>
      <c r="L1594" s="129">
        <v>0</v>
      </c>
      <c r="M1594" s="44" t="s">
        <v>95</v>
      </c>
    </row>
    <row r="1595" spans="1:13" x14ac:dyDescent="0.25">
      <c r="A1595" s="43" t="s">
        <v>1507</v>
      </c>
      <c r="B1595" s="1" t="s">
        <v>646</v>
      </c>
      <c r="C1595" s="129">
        <v>583</v>
      </c>
      <c r="D1595" s="129">
        <v>407</v>
      </c>
      <c r="E1595" s="1">
        <v>398</v>
      </c>
      <c r="F1595" s="129">
        <v>439</v>
      </c>
      <c r="G1595" s="4">
        <v>0</v>
      </c>
      <c r="H1595" s="4">
        <v>0.69565217391304401</v>
      </c>
      <c r="I1595" s="4">
        <v>0.78404669260700399</v>
      </c>
      <c r="J1595" s="129">
        <v>1000</v>
      </c>
      <c r="K1595" s="129"/>
      <c r="L1595" s="129">
        <v>0</v>
      </c>
      <c r="M1595" s="44" t="s">
        <v>95</v>
      </c>
    </row>
    <row r="1596" spans="1:13" x14ac:dyDescent="0.25">
      <c r="A1596" s="43" t="s">
        <v>5334</v>
      </c>
      <c r="B1596" s="1" t="s">
        <v>3167</v>
      </c>
      <c r="C1596" s="129">
        <v>907</v>
      </c>
      <c r="D1596" s="129">
        <v>707</v>
      </c>
      <c r="E1596" s="1">
        <v>451</v>
      </c>
      <c r="F1596" s="129">
        <v>477</v>
      </c>
      <c r="G1596" s="4">
        <v>0</v>
      </c>
      <c r="H1596" s="4">
        <v>0.67241379310344795</v>
      </c>
      <c r="I1596" s="4">
        <v>0.81709558823529405</v>
      </c>
      <c r="J1596" s="129">
        <v>1000</v>
      </c>
      <c r="K1596" s="129"/>
      <c r="L1596" s="129">
        <v>0</v>
      </c>
      <c r="M1596" s="44" t="s">
        <v>95</v>
      </c>
    </row>
    <row r="1597" spans="1:13" x14ac:dyDescent="0.25">
      <c r="A1597" s="43" t="s">
        <v>1512</v>
      </c>
      <c r="B1597" s="1" t="s">
        <v>648</v>
      </c>
      <c r="C1597" s="129">
        <v>1467</v>
      </c>
      <c r="D1597" s="129">
        <v>1293</v>
      </c>
      <c r="E1597" s="1">
        <v>343</v>
      </c>
      <c r="F1597" s="129">
        <v>374</v>
      </c>
      <c r="G1597" s="4">
        <v>0</v>
      </c>
      <c r="H1597" s="4">
        <v>0.51351351351351404</v>
      </c>
      <c r="I1597" s="4">
        <v>0.81854838709677402</v>
      </c>
      <c r="J1597" s="129">
        <v>1000</v>
      </c>
      <c r="K1597" s="129"/>
      <c r="L1597" s="129">
        <v>0</v>
      </c>
      <c r="M1597" s="44" t="s">
        <v>95</v>
      </c>
    </row>
    <row r="1598" spans="1:13" x14ac:dyDescent="0.25">
      <c r="A1598" s="43" t="s">
        <v>5340</v>
      </c>
      <c r="B1598" s="1" t="s">
        <v>3126</v>
      </c>
      <c r="C1598" s="129">
        <v>921</v>
      </c>
      <c r="D1598" s="129">
        <v>754</v>
      </c>
      <c r="E1598" s="1">
        <v>454</v>
      </c>
      <c r="F1598" s="129">
        <v>477</v>
      </c>
      <c r="G1598" s="4">
        <v>0</v>
      </c>
      <c r="H1598" s="4">
        <v>0.55737704918032804</v>
      </c>
      <c r="I1598" s="4">
        <v>0.77151965993623794</v>
      </c>
      <c r="J1598" s="129">
        <v>1000</v>
      </c>
      <c r="K1598" s="129"/>
      <c r="L1598" s="129">
        <v>0</v>
      </c>
      <c r="M1598" s="44" t="s">
        <v>95</v>
      </c>
    </row>
    <row r="1599" spans="1:13" x14ac:dyDescent="0.25">
      <c r="A1599" s="43" t="s">
        <v>1484</v>
      </c>
      <c r="B1599" s="1" t="s">
        <v>643</v>
      </c>
      <c r="C1599" s="129">
        <v>1200</v>
      </c>
      <c r="D1599" s="129">
        <v>1043</v>
      </c>
      <c r="E1599" s="1">
        <v>381</v>
      </c>
      <c r="F1599" s="129">
        <v>417</v>
      </c>
      <c r="G1599" s="4">
        <v>0</v>
      </c>
      <c r="H1599" s="4">
        <v>0.55319148936170204</v>
      </c>
      <c r="I1599" s="4">
        <v>0.82137161084529497</v>
      </c>
      <c r="J1599" s="129">
        <v>1000</v>
      </c>
      <c r="K1599" s="129"/>
      <c r="L1599" s="129">
        <v>0</v>
      </c>
      <c r="M1599" s="44" t="s">
        <v>95</v>
      </c>
    </row>
    <row r="1600" spans="1:13" x14ac:dyDescent="0.25">
      <c r="A1600" s="43" t="s">
        <v>1521</v>
      </c>
      <c r="B1600" s="1" t="s">
        <v>674</v>
      </c>
      <c r="C1600" s="129">
        <v>724</v>
      </c>
      <c r="D1600" s="129">
        <v>480</v>
      </c>
      <c r="E1600" s="1">
        <v>434</v>
      </c>
      <c r="F1600" s="129">
        <v>476</v>
      </c>
      <c r="G1600" s="4">
        <v>0</v>
      </c>
      <c r="H1600" s="4">
        <v>0.57142857142857095</v>
      </c>
      <c r="I1600" s="4">
        <v>0.81515711645101596</v>
      </c>
      <c r="J1600" s="129">
        <v>1000</v>
      </c>
      <c r="K1600" s="129"/>
      <c r="L1600" s="129">
        <v>0</v>
      </c>
      <c r="M1600" s="44" t="s">
        <v>95</v>
      </c>
    </row>
    <row r="1601" spans="1:13" x14ac:dyDescent="0.25">
      <c r="A1601" s="43" t="s">
        <v>5393</v>
      </c>
      <c r="B1601" s="1" t="s">
        <v>3179</v>
      </c>
      <c r="C1601" s="129">
        <v>1280</v>
      </c>
      <c r="D1601" s="129">
        <v>865</v>
      </c>
      <c r="E1601" s="1">
        <v>420</v>
      </c>
      <c r="F1601" s="129">
        <v>475</v>
      </c>
      <c r="G1601" s="4">
        <v>0</v>
      </c>
      <c r="H1601" s="4">
        <v>0.50602409638554202</v>
      </c>
      <c r="I1601" s="4">
        <v>0.82142857142857095</v>
      </c>
      <c r="J1601" s="129">
        <v>1000</v>
      </c>
      <c r="K1601" s="129"/>
      <c r="L1601" s="129">
        <v>0</v>
      </c>
      <c r="M1601" s="44" t="s">
        <v>95</v>
      </c>
    </row>
    <row r="1602" spans="1:13" x14ac:dyDescent="0.25">
      <c r="A1602" s="43" t="s">
        <v>1455</v>
      </c>
      <c r="B1602" s="1" t="s">
        <v>644</v>
      </c>
      <c r="C1602" s="129">
        <v>1230</v>
      </c>
      <c r="D1602" s="129">
        <v>707</v>
      </c>
      <c r="E1602" s="1">
        <v>392</v>
      </c>
      <c r="F1602" s="129">
        <v>436</v>
      </c>
      <c r="G1602" s="4">
        <v>0</v>
      </c>
      <c r="H1602" s="4">
        <v>0.46428571428571402</v>
      </c>
      <c r="I1602" s="4">
        <v>0.80721003134796199</v>
      </c>
      <c r="J1602" s="129">
        <v>1000</v>
      </c>
      <c r="K1602" s="129"/>
      <c r="L1602" s="129">
        <v>0</v>
      </c>
      <c r="M1602" s="44" t="s">
        <v>95</v>
      </c>
    </row>
    <row r="1603" spans="1:13" x14ac:dyDescent="0.25">
      <c r="A1603" s="43" t="s">
        <v>5574</v>
      </c>
      <c r="B1603" s="1" t="s">
        <v>3269</v>
      </c>
      <c r="C1603" s="129">
        <v>712</v>
      </c>
      <c r="D1603" s="129">
        <v>546</v>
      </c>
      <c r="E1603" s="1">
        <v>449</v>
      </c>
      <c r="F1603" s="129">
        <v>475</v>
      </c>
      <c r="G1603" s="4">
        <v>0</v>
      </c>
      <c r="H1603" s="4">
        <v>0.578125</v>
      </c>
      <c r="I1603" s="4">
        <v>0.79500000000000004</v>
      </c>
      <c r="J1603" s="129">
        <v>1000</v>
      </c>
      <c r="K1603" s="129"/>
      <c r="L1603" s="129">
        <v>0</v>
      </c>
      <c r="M1603" s="44" t="s">
        <v>95</v>
      </c>
    </row>
    <row r="1604" spans="1:13" x14ac:dyDescent="0.25">
      <c r="A1604" s="43" t="s">
        <v>5379</v>
      </c>
      <c r="B1604" s="1" t="s">
        <v>3368</v>
      </c>
      <c r="C1604" s="129">
        <v>1134</v>
      </c>
      <c r="D1604" s="129">
        <v>483</v>
      </c>
      <c r="E1604" s="1">
        <v>458</v>
      </c>
      <c r="F1604" s="129">
        <v>474</v>
      </c>
      <c r="G1604" s="4">
        <v>0</v>
      </c>
      <c r="H1604" s="4">
        <v>0.4375</v>
      </c>
      <c r="I1604" s="4">
        <v>0.81093189964157697</v>
      </c>
      <c r="J1604" s="129">
        <v>1000</v>
      </c>
      <c r="K1604" s="129"/>
      <c r="L1604" s="129">
        <v>0</v>
      </c>
      <c r="M1604" s="44" t="s">
        <v>95</v>
      </c>
    </row>
    <row r="1605" spans="1:13" x14ac:dyDescent="0.25">
      <c r="A1605" s="43" t="s">
        <v>1524</v>
      </c>
      <c r="B1605" s="1" t="s">
        <v>590</v>
      </c>
      <c r="C1605" s="129">
        <v>1353</v>
      </c>
      <c r="D1605" s="129">
        <v>616</v>
      </c>
      <c r="E1605" s="1">
        <v>306</v>
      </c>
      <c r="F1605" s="129">
        <v>319</v>
      </c>
      <c r="G1605" s="4">
        <v>0</v>
      </c>
      <c r="H1605" s="4">
        <v>0.36036036036036001</v>
      </c>
      <c r="I1605" s="4">
        <v>0.80833333333333302</v>
      </c>
      <c r="J1605" s="129">
        <v>1000</v>
      </c>
      <c r="K1605" s="129"/>
      <c r="L1605" s="129">
        <v>0</v>
      </c>
      <c r="M1605" s="44" t="s">
        <v>95</v>
      </c>
    </row>
    <row r="1606" spans="1:13" x14ac:dyDescent="0.25">
      <c r="A1606" s="43" t="s">
        <v>5423</v>
      </c>
      <c r="B1606" s="1" t="s">
        <v>2985</v>
      </c>
      <c r="C1606" s="129">
        <v>1206</v>
      </c>
      <c r="D1606" s="129">
        <v>551</v>
      </c>
      <c r="E1606" s="1">
        <v>458</v>
      </c>
      <c r="F1606" s="129">
        <v>474</v>
      </c>
      <c r="G1606" s="4">
        <v>0</v>
      </c>
      <c r="H1606" s="4">
        <v>0.125</v>
      </c>
      <c r="I1606" s="4">
        <v>0.60210696920583495</v>
      </c>
      <c r="J1606" s="129">
        <v>1000</v>
      </c>
      <c r="K1606" s="129"/>
      <c r="L1606" s="129">
        <v>0</v>
      </c>
      <c r="M1606" s="44" t="s">
        <v>95</v>
      </c>
    </row>
    <row r="1607" spans="1:13" x14ac:dyDescent="0.25">
      <c r="A1607" s="43" t="s">
        <v>1452</v>
      </c>
      <c r="B1607" s="1" t="s">
        <v>589</v>
      </c>
      <c r="C1607" s="129">
        <v>1669</v>
      </c>
      <c r="D1607" s="129">
        <v>960</v>
      </c>
      <c r="E1607" s="1">
        <v>326</v>
      </c>
      <c r="F1607" s="129">
        <v>354</v>
      </c>
      <c r="G1607" s="4">
        <v>0</v>
      </c>
      <c r="H1607" s="4">
        <v>0.44202898550724601</v>
      </c>
      <c r="I1607" s="4">
        <v>0.82512315270935999</v>
      </c>
      <c r="J1607" s="129">
        <v>1000</v>
      </c>
      <c r="K1607" s="129"/>
      <c r="L1607" s="129">
        <v>0</v>
      </c>
      <c r="M1607" s="44" t="s">
        <v>95</v>
      </c>
    </row>
    <row r="1608" spans="1:13" x14ac:dyDescent="0.25">
      <c r="A1608" s="43" t="s">
        <v>5388</v>
      </c>
      <c r="B1608" s="1" t="s">
        <v>3554</v>
      </c>
      <c r="C1608" s="129">
        <v>468</v>
      </c>
      <c r="D1608" s="129">
        <v>411</v>
      </c>
      <c r="E1608" s="1">
        <v>415</v>
      </c>
      <c r="F1608" s="129">
        <v>474</v>
      </c>
      <c r="G1608" s="4">
        <v>0</v>
      </c>
      <c r="H1608" s="4">
        <v>0.51428571428571401</v>
      </c>
      <c r="I1608" s="4">
        <v>0.82234957020057298</v>
      </c>
      <c r="J1608" s="129">
        <v>1000</v>
      </c>
      <c r="K1608" s="129"/>
      <c r="L1608" s="129">
        <v>0</v>
      </c>
      <c r="M1608" s="44" t="s">
        <v>95</v>
      </c>
    </row>
    <row r="1609" spans="1:13" x14ac:dyDescent="0.25">
      <c r="A1609" s="43" t="s">
        <v>1440</v>
      </c>
      <c r="B1609" s="1" t="s">
        <v>591</v>
      </c>
      <c r="C1609" s="129">
        <v>1619</v>
      </c>
      <c r="D1609" s="129">
        <v>1166</v>
      </c>
      <c r="E1609" s="1">
        <v>350</v>
      </c>
      <c r="F1609" s="129">
        <v>372</v>
      </c>
      <c r="G1609" s="4">
        <v>0</v>
      </c>
      <c r="H1609" s="4">
        <v>0.59663865546218497</v>
      </c>
      <c r="I1609" s="4">
        <v>0.78205128205128205</v>
      </c>
      <c r="J1609" s="129">
        <v>1000</v>
      </c>
      <c r="K1609" s="129"/>
      <c r="L1609" s="129">
        <v>0</v>
      </c>
      <c r="M1609" s="44" t="s">
        <v>95</v>
      </c>
    </row>
    <row r="1610" spans="1:13" x14ac:dyDescent="0.25">
      <c r="A1610" s="43" t="s">
        <v>1468</v>
      </c>
      <c r="B1610" s="1" t="s">
        <v>371</v>
      </c>
      <c r="C1610" s="129">
        <v>1171</v>
      </c>
      <c r="D1610" s="129">
        <v>692</v>
      </c>
      <c r="E1610" s="1">
        <v>454</v>
      </c>
      <c r="F1610" s="129">
        <v>473</v>
      </c>
      <c r="G1610" s="4">
        <v>0</v>
      </c>
      <c r="H1610" s="4">
        <v>0.46341463414634199</v>
      </c>
      <c r="I1610" s="4">
        <v>0.82775919732441505</v>
      </c>
      <c r="J1610" s="129">
        <v>1000</v>
      </c>
      <c r="K1610" s="129"/>
      <c r="L1610" s="129">
        <v>0</v>
      </c>
      <c r="M1610" s="44" t="s">
        <v>95</v>
      </c>
    </row>
    <row r="1611" spans="1:13" x14ac:dyDescent="0.25">
      <c r="A1611" s="43" t="s">
        <v>5449</v>
      </c>
      <c r="B1611" s="1" t="s">
        <v>3391</v>
      </c>
      <c r="C1611" s="129">
        <v>1108</v>
      </c>
      <c r="D1611" s="129">
        <v>1018</v>
      </c>
      <c r="E1611" s="1">
        <v>432</v>
      </c>
      <c r="F1611" s="129">
        <v>473</v>
      </c>
      <c r="G1611" s="4">
        <v>0</v>
      </c>
      <c r="H1611" s="4">
        <v>0.66666666666666696</v>
      </c>
      <c r="I1611" s="4">
        <v>0.83927091963545997</v>
      </c>
      <c r="J1611" s="129">
        <v>1000</v>
      </c>
      <c r="K1611" s="129"/>
      <c r="L1611" s="129">
        <v>0</v>
      </c>
      <c r="M1611" s="44" t="s">
        <v>95</v>
      </c>
    </row>
    <row r="1612" spans="1:13" x14ac:dyDescent="0.25">
      <c r="A1612" s="43" t="s">
        <v>1449</v>
      </c>
      <c r="B1612" s="1" t="s">
        <v>588</v>
      </c>
      <c r="C1612" s="129">
        <v>595</v>
      </c>
      <c r="D1612" s="129">
        <v>315</v>
      </c>
      <c r="E1612" s="1">
        <v>421</v>
      </c>
      <c r="F1612" s="129">
        <v>450</v>
      </c>
      <c r="G1612" s="4">
        <v>0</v>
      </c>
      <c r="H1612" s="4">
        <v>0.57999999999999996</v>
      </c>
      <c r="I1612" s="4">
        <v>0.87011349306431296</v>
      </c>
      <c r="J1612" s="129">
        <v>1000</v>
      </c>
      <c r="K1612" s="129"/>
      <c r="L1612" s="129">
        <v>0</v>
      </c>
      <c r="M1612" s="44" t="s">
        <v>95</v>
      </c>
    </row>
    <row r="1613" spans="1:13" x14ac:dyDescent="0.25">
      <c r="A1613" s="43" t="s">
        <v>1404</v>
      </c>
      <c r="B1613" s="1" t="s">
        <v>366</v>
      </c>
      <c r="C1613" s="129">
        <v>931</v>
      </c>
      <c r="D1613" s="129">
        <v>667</v>
      </c>
      <c r="E1613" s="1">
        <v>427</v>
      </c>
      <c r="F1613" s="129">
        <v>473</v>
      </c>
      <c r="G1613" s="4">
        <v>0</v>
      </c>
      <c r="H1613" s="4">
        <v>0.530120481927711</v>
      </c>
      <c r="I1613" s="4">
        <v>0.82135306553911203</v>
      </c>
      <c r="J1613" s="129">
        <v>1000</v>
      </c>
      <c r="K1613" s="129"/>
      <c r="L1613" s="129">
        <v>0</v>
      </c>
      <c r="M1613" s="44" t="s">
        <v>95</v>
      </c>
    </row>
    <row r="1614" spans="1:13" x14ac:dyDescent="0.25">
      <c r="A1614" s="43" t="s">
        <v>1477</v>
      </c>
      <c r="B1614" s="1" t="s">
        <v>596</v>
      </c>
      <c r="C1614" s="129">
        <v>1411</v>
      </c>
      <c r="D1614" s="129">
        <v>932</v>
      </c>
      <c r="E1614" s="1">
        <v>343</v>
      </c>
      <c r="F1614" s="129">
        <v>384</v>
      </c>
      <c r="G1614" s="4">
        <v>0</v>
      </c>
      <c r="H1614" s="4">
        <v>0.30612244897959201</v>
      </c>
      <c r="I1614" s="4">
        <v>0.81497797356828205</v>
      </c>
      <c r="J1614" s="129">
        <v>1000</v>
      </c>
      <c r="K1614" s="129"/>
      <c r="L1614" s="129">
        <v>0</v>
      </c>
      <c r="M1614" s="44" t="s">
        <v>95</v>
      </c>
    </row>
    <row r="1615" spans="1:13" x14ac:dyDescent="0.25">
      <c r="A1615" s="43" t="s">
        <v>5625</v>
      </c>
      <c r="B1615" s="1" t="s">
        <v>3532</v>
      </c>
      <c r="C1615" s="129">
        <v>913</v>
      </c>
      <c r="D1615" s="129">
        <v>785</v>
      </c>
      <c r="E1615" s="1">
        <v>425</v>
      </c>
      <c r="F1615" s="129">
        <v>471</v>
      </c>
      <c r="G1615" s="4">
        <v>0</v>
      </c>
      <c r="H1615" s="4">
        <v>0.3</v>
      </c>
      <c r="I1615" s="4">
        <v>0.76567656765676595</v>
      </c>
      <c r="J1615" s="129">
        <v>1000</v>
      </c>
      <c r="K1615" s="129"/>
      <c r="L1615" s="129">
        <v>0</v>
      </c>
      <c r="M1615" s="44" t="s">
        <v>95</v>
      </c>
    </row>
    <row r="1616" spans="1:13" x14ac:dyDescent="0.25">
      <c r="A1616" s="43" t="s">
        <v>1537</v>
      </c>
      <c r="B1616" s="1" t="s">
        <v>593</v>
      </c>
      <c r="C1616" s="129">
        <v>732</v>
      </c>
      <c r="D1616" s="129">
        <v>440</v>
      </c>
      <c r="E1616" s="1">
        <v>304</v>
      </c>
      <c r="F1616" s="129">
        <v>324</v>
      </c>
      <c r="G1616" s="4">
        <v>0</v>
      </c>
      <c r="H1616" s="4">
        <v>0.51612903225806395</v>
      </c>
      <c r="I1616" s="4">
        <v>0.79253112033194995</v>
      </c>
      <c r="J1616" s="129">
        <v>1000</v>
      </c>
      <c r="K1616" s="129"/>
      <c r="L1616" s="129">
        <v>0</v>
      </c>
      <c r="M1616" s="44" t="s">
        <v>95</v>
      </c>
    </row>
    <row r="1617" spans="1:13" x14ac:dyDescent="0.25">
      <c r="A1617" s="43" t="s">
        <v>5610</v>
      </c>
      <c r="B1617" s="1" t="s">
        <v>3400</v>
      </c>
      <c r="C1617" s="129">
        <v>1002</v>
      </c>
      <c r="D1617" s="129">
        <v>490</v>
      </c>
      <c r="E1617" s="1">
        <v>446</v>
      </c>
      <c r="F1617" s="129">
        <v>471</v>
      </c>
      <c r="G1617" s="4">
        <v>0</v>
      </c>
      <c r="H1617" s="4">
        <v>0.5</v>
      </c>
      <c r="I1617" s="4">
        <v>0.78893058161350804</v>
      </c>
      <c r="J1617" s="129">
        <v>1000</v>
      </c>
      <c r="K1617" s="129"/>
      <c r="L1617" s="129">
        <v>0</v>
      </c>
      <c r="M1617" s="44" t="s">
        <v>95</v>
      </c>
    </row>
    <row r="1618" spans="1:13" x14ac:dyDescent="0.25">
      <c r="A1618" s="43" t="s">
        <v>1442</v>
      </c>
      <c r="B1618" s="1" t="s">
        <v>578</v>
      </c>
      <c r="C1618" s="129">
        <v>623</v>
      </c>
      <c r="D1618" s="129">
        <v>306</v>
      </c>
      <c r="E1618" s="1">
        <v>418</v>
      </c>
      <c r="F1618" s="129">
        <v>439</v>
      </c>
      <c r="G1618" s="4">
        <v>0</v>
      </c>
      <c r="H1618" s="4">
        <v>0.5625</v>
      </c>
      <c r="I1618" s="4">
        <v>0.83995327102803696</v>
      </c>
      <c r="J1618" s="129">
        <v>1000</v>
      </c>
      <c r="K1618" s="129"/>
      <c r="L1618" s="129">
        <v>0</v>
      </c>
      <c r="M1618" s="44" t="s">
        <v>95</v>
      </c>
    </row>
    <row r="1619" spans="1:13" x14ac:dyDescent="0.25">
      <c r="A1619" s="43" t="s">
        <v>1352</v>
      </c>
      <c r="B1619" s="1" t="s">
        <v>362</v>
      </c>
      <c r="C1619" s="129">
        <v>1027</v>
      </c>
      <c r="D1619" s="129">
        <v>937</v>
      </c>
      <c r="E1619" s="1">
        <v>437</v>
      </c>
      <c r="F1619" s="129">
        <v>471</v>
      </c>
      <c r="G1619" s="4">
        <v>0</v>
      </c>
      <c r="H1619" s="4">
        <v>0.57446808510638303</v>
      </c>
      <c r="I1619" s="4">
        <v>0.78780864197530898</v>
      </c>
      <c r="J1619" s="129">
        <v>1000</v>
      </c>
      <c r="K1619" s="129"/>
      <c r="L1619" s="129">
        <v>0</v>
      </c>
      <c r="M1619" s="44" t="s">
        <v>95</v>
      </c>
    </row>
    <row r="1620" spans="1:13" x14ac:dyDescent="0.25">
      <c r="A1620" s="43" t="s">
        <v>1527</v>
      </c>
      <c r="B1620" s="1" t="s">
        <v>579</v>
      </c>
      <c r="C1620" s="129">
        <v>943</v>
      </c>
      <c r="D1620" s="129">
        <v>246</v>
      </c>
      <c r="E1620" s="1">
        <v>402</v>
      </c>
      <c r="F1620" s="129">
        <v>420</v>
      </c>
      <c r="G1620" s="4">
        <v>0</v>
      </c>
      <c r="H1620" s="4">
        <v>0.43396226415094302</v>
      </c>
      <c r="I1620" s="4">
        <v>0.74303405572755399</v>
      </c>
      <c r="J1620" s="129">
        <v>1000</v>
      </c>
      <c r="K1620" s="129"/>
      <c r="L1620" s="129">
        <v>0</v>
      </c>
      <c r="M1620" s="44" t="s">
        <v>95</v>
      </c>
    </row>
    <row r="1621" spans="1:13" x14ac:dyDescent="0.25">
      <c r="A1621" s="43" t="s">
        <v>5368</v>
      </c>
      <c r="B1621" s="1" t="s">
        <v>1021</v>
      </c>
      <c r="C1621" s="129">
        <v>1358</v>
      </c>
      <c r="D1621" s="129">
        <v>672</v>
      </c>
      <c r="E1621" s="1">
        <v>457</v>
      </c>
      <c r="F1621" s="129">
        <v>471</v>
      </c>
      <c r="G1621" s="4">
        <v>0</v>
      </c>
      <c r="H1621" s="4">
        <v>0.56000000000000005</v>
      </c>
      <c r="I1621" s="4">
        <v>0.83427192276749795</v>
      </c>
      <c r="J1621" s="129">
        <v>1000</v>
      </c>
      <c r="K1621" s="129"/>
      <c r="L1621" s="129">
        <v>0</v>
      </c>
      <c r="M1621" s="44" t="s">
        <v>95</v>
      </c>
    </row>
    <row r="1622" spans="1:13" x14ac:dyDescent="0.25">
      <c r="A1622" s="43" t="s">
        <v>1557</v>
      </c>
      <c r="B1622" s="1" t="s">
        <v>575</v>
      </c>
      <c r="C1622" s="129">
        <v>657</v>
      </c>
      <c r="D1622" s="129">
        <v>539</v>
      </c>
      <c r="E1622" s="1">
        <v>407</v>
      </c>
      <c r="F1622" s="129">
        <v>435</v>
      </c>
      <c r="G1622" s="4">
        <v>0</v>
      </c>
      <c r="H1622" s="4">
        <v>0.61250000000000004</v>
      </c>
      <c r="I1622" s="4">
        <v>0.83284457478005902</v>
      </c>
      <c r="J1622" s="129">
        <v>1000</v>
      </c>
      <c r="K1622" s="129"/>
      <c r="L1622" s="129">
        <v>0</v>
      </c>
      <c r="M1622" s="44" t="s">
        <v>95</v>
      </c>
    </row>
    <row r="1623" spans="1:13" x14ac:dyDescent="0.25">
      <c r="A1623" s="43" t="s">
        <v>1479</v>
      </c>
      <c r="B1623" s="1" t="s">
        <v>606</v>
      </c>
      <c r="C1623" s="129">
        <v>421</v>
      </c>
      <c r="D1623" s="129">
        <v>536</v>
      </c>
      <c r="E1623" s="1">
        <v>398</v>
      </c>
      <c r="F1623" s="129">
        <v>470</v>
      </c>
      <c r="G1623" s="4">
        <v>0</v>
      </c>
      <c r="H1623" s="4">
        <v>0.54166666666666696</v>
      </c>
      <c r="I1623" s="4">
        <v>0.82308845577211398</v>
      </c>
      <c r="J1623" s="129">
        <v>1000</v>
      </c>
      <c r="K1623" s="129"/>
      <c r="L1623" s="129">
        <v>0</v>
      </c>
      <c r="M1623" s="44" t="s">
        <v>95</v>
      </c>
    </row>
    <row r="1624" spans="1:13" x14ac:dyDescent="0.25">
      <c r="A1624" s="43" t="s">
        <v>1566</v>
      </c>
      <c r="B1624" s="1" t="s">
        <v>577</v>
      </c>
      <c r="C1624" s="129">
        <v>1509</v>
      </c>
      <c r="D1624" s="129">
        <v>1179</v>
      </c>
      <c r="E1624" s="1">
        <v>296</v>
      </c>
      <c r="F1624" s="129">
        <v>341</v>
      </c>
      <c r="G1624" s="4">
        <v>0</v>
      </c>
      <c r="H1624" s="4">
        <v>0.72388059701492502</v>
      </c>
      <c r="I1624" s="4">
        <v>0.819303338171263</v>
      </c>
      <c r="J1624" s="129">
        <v>1000</v>
      </c>
      <c r="K1624" s="129"/>
      <c r="L1624" s="129">
        <v>0</v>
      </c>
      <c r="M1624" s="44" t="s">
        <v>95</v>
      </c>
    </row>
    <row r="1625" spans="1:13" x14ac:dyDescent="0.25">
      <c r="A1625" s="43" t="s">
        <v>5458</v>
      </c>
      <c r="B1625" s="1" t="s">
        <v>3361</v>
      </c>
      <c r="C1625" s="129">
        <v>1271</v>
      </c>
      <c r="D1625" s="129">
        <v>1080</v>
      </c>
      <c r="E1625" s="1">
        <v>423</v>
      </c>
      <c r="F1625" s="129">
        <v>470</v>
      </c>
      <c r="G1625" s="4">
        <v>0</v>
      </c>
      <c r="H1625" s="4">
        <v>0.58426966292134797</v>
      </c>
      <c r="I1625" s="4">
        <v>0.78421052631579002</v>
      </c>
      <c r="J1625" s="129">
        <v>1000</v>
      </c>
      <c r="K1625" s="129"/>
      <c r="L1625" s="129">
        <v>0</v>
      </c>
      <c r="M1625" s="44" t="s">
        <v>95</v>
      </c>
    </row>
    <row r="1626" spans="1:13" x14ac:dyDescent="0.25">
      <c r="A1626" s="43" t="s">
        <v>5386</v>
      </c>
      <c r="B1626" s="1" t="s">
        <v>842</v>
      </c>
      <c r="C1626" s="129">
        <v>1103</v>
      </c>
      <c r="D1626" s="129">
        <v>493</v>
      </c>
      <c r="E1626" s="1">
        <v>454</v>
      </c>
      <c r="F1626" s="129">
        <v>469</v>
      </c>
      <c r="G1626" s="4">
        <v>0</v>
      </c>
      <c r="H1626" s="4">
        <v>0.46315789473684199</v>
      </c>
      <c r="I1626" s="4">
        <v>0.80210325047801201</v>
      </c>
      <c r="J1626" s="129">
        <v>1000</v>
      </c>
      <c r="K1626" s="129"/>
      <c r="L1626" s="129">
        <v>0</v>
      </c>
      <c r="M1626" s="44" t="s">
        <v>95</v>
      </c>
    </row>
    <row r="1627" spans="1:13" x14ac:dyDescent="0.25">
      <c r="A1627" s="43" t="s">
        <v>1498</v>
      </c>
      <c r="B1627" s="1" t="s">
        <v>584</v>
      </c>
      <c r="C1627" s="129">
        <v>1780</v>
      </c>
      <c r="D1627" s="129">
        <v>1078</v>
      </c>
      <c r="E1627" s="1">
        <v>303</v>
      </c>
      <c r="F1627" s="129">
        <v>324</v>
      </c>
      <c r="G1627" s="4">
        <v>0</v>
      </c>
      <c r="H1627" s="4">
        <v>0.54032258064516103</v>
      </c>
      <c r="I1627" s="4">
        <v>0.799878345498784</v>
      </c>
      <c r="J1627" s="129">
        <v>1000</v>
      </c>
      <c r="K1627" s="129"/>
      <c r="L1627" s="129">
        <v>0</v>
      </c>
      <c r="M1627" s="44" t="s">
        <v>95</v>
      </c>
    </row>
    <row r="1628" spans="1:13" x14ac:dyDescent="0.25">
      <c r="A1628" s="43" t="s">
        <v>5361</v>
      </c>
      <c r="B1628" s="1" t="s">
        <v>3337</v>
      </c>
      <c r="C1628" s="129">
        <v>866</v>
      </c>
      <c r="D1628" s="129">
        <v>595</v>
      </c>
      <c r="E1628" s="1">
        <v>448</v>
      </c>
      <c r="F1628" s="129">
        <v>469</v>
      </c>
      <c r="G1628" s="4">
        <v>0</v>
      </c>
      <c r="H1628" s="4">
        <v>0.69387755102040805</v>
      </c>
      <c r="I1628" s="4">
        <v>0.80217937971500397</v>
      </c>
      <c r="J1628" s="129">
        <v>1000</v>
      </c>
      <c r="K1628" s="129"/>
      <c r="L1628" s="129">
        <v>0</v>
      </c>
      <c r="M1628" s="44" t="s">
        <v>95</v>
      </c>
    </row>
    <row r="1629" spans="1:13" x14ac:dyDescent="0.25">
      <c r="A1629" s="43" t="s">
        <v>5367</v>
      </c>
      <c r="B1629" s="1" t="s">
        <v>3178</v>
      </c>
      <c r="C1629" s="129">
        <v>1137</v>
      </c>
      <c r="D1629" s="129">
        <v>513</v>
      </c>
      <c r="E1629" s="1">
        <v>453</v>
      </c>
      <c r="F1629" s="129">
        <v>468</v>
      </c>
      <c r="G1629" s="4">
        <v>0</v>
      </c>
      <c r="H1629" s="4">
        <v>0.64705882352941202</v>
      </c>
      <c r="I1629" s="4">
        <v>0.80151228733459401</v>
      </c>
      <c r="J1629" s="129">
        <v>1000</v>
      </c>
      <c r="K1629" s="129"/>
      <c r="L1629" s="129">
        <v>0</v>
      </c>
      <c r="M1629" s="44" t="s">
        <v>95</v>
      </c>
    </row>
    <row r="1630" spans="1:13" x14ac:dyDescent="0.25">
      <c r="A1630" s="43" t="s">
        <v>1485</v>
      </c>
      <c r="B1630" s="1" t="s">
        <v>586</v>
      </c>
      <c r="C1630" s="129">
        <v>945</v>
      </c>
      <c r="D1630" s="129">
        <v>675</v>
      </c>
      <c r="E1630" s="1">
        <v>413</v>
      </c>
      <c r="F1630" s="129">
        <v>456</v>
      </c>
      <c r="G1630" s="4">
        <v>0</v>
      </c>
      <c r="H1630" s="4">
        <v>0.560606060606061</v>
      </c>
      <c r="I1630" s="4">
        <v>0.81183932346722998</v>
      </c>
      <c r="J1630" s="129">
        <v>1000</v>
      </c>
      <c r="K1630" s="129"/>
      <c r="L1630" s="129">
        <v>0</v>
      </c>
      <c r="M1630" s="44" t="s">
        <v>95</v>
      </c>
    </row>
    <row r="1631" spans="1:13" x14ac:dyDescent="0.25">
      <c r="A1631" s="43" t="s">
        <v>5954</v>
      </c>
      <c r="B1631" s="1" t="s">
        <v>3408</v>
      </c>
      <c r="C1631" s="129">
        <v>1082</v>
      </c>
      <c r="D1631" s="129">
        <v>837</v>
      </c>
      <c r="E1631" s="1">
        <v>431</v>
      </c>
      <c r="F1631" s="129">
        <v>467</v>
      </c>
      <c r="G1631" s="4">
        <v>0</v>
      </c>
      <c r="H1631" s="4">
        <v>0.45882352941176502</v>
      </c>
      <c r="I1631" s="4">
        <v>0.81205164992826395</v>
      </c>
      <c r="J1631" s="129">
        <v>1000</v>
      </c>
      <c r="K1631" s="129"/>
      <c r="L1631" s="129">
        <v>0</v>
      </c>
      <c r="M1631" s="44" t="s">
        <v>95</v>
      </c>
    </row>
    <row r="1632" spans="1:13" x14ac:dyDescent="0.25">
      <c r="A1632" s="43" t="s">
        <v>1467</v>
      </c>
      <c r="B1632" s="1" t="s">
        <v>581</v>
      </c>
      <c r="C1632" s="129">
        <v>1110</v>
      </c>
      <c r="D1632" s="129">
        <v>928</v>
      </c>
      <c r="E1632" s="1">
        <v>353</v>
      </c>
      <c r="F1632" s="129">
        <v>376</v>
      </c>
      <c r="G1632" s="4">
        <v>0</v>
      </c>
      <c r="H1632" s="4">
        <v>0.53749999999999998</v>
      </c>
      <c r="I1632" s="4">
        <v>0.79640718562874202</v>
      </c>
      <c r="J1632" s="129">
        <v>1000</v>
      </c>
      <c r="K1632" s="129"/>
      <c r="L1632" s="129">
        <v>0</v>
      </c>
      <c r="M1632" s="44" t="s">
        <v>95</v>
      </c>
    </row>
    <row r="1633" spans="1:13" x14ac:dyDescent="0.25">
      <c r="A1633" s="43" t="s">
        <v>5414</v>
      </c>
      <c r="B1633" s="1" t="s">
        <v>3271</v>
      </c>
      <c r="C1633" s="129">
        <v>1060</v>
      </c>
      <c r="D1633" s="129">
        <v>666</v>
      </c>
      <c r="E1633" s="1">
        <v>440</v>
      </c>
      <c r="F1633" s="129">
        <v>467</v>
      </c>
      <c r="G1633" s="4">
        <v>0</v>
      </c>
      <c r="H1633" s="4">
        <v>0.50602409638554202</v>
      </c>
      <c r="I1633" s="4">
        <v>0.81329423264907097</v>
      </c>
      <c r="J1633" s="129">
        <v>1000</v>
      </c>
      <c r="K1633" s="129"/>
      <c r="L1633" s="129">
        <v>0</v>
      </c>
      <c r="M1633" s="44" t="s">
        <v>95</v>
      </c>
    </row>
    <row r="1634" spans="1:13" x14ac:dyDescent="0.25">
      <c r="A1634" s="43" t="s">
        <v>5399</v>
      </c>
      <c r="B1634" s="1" t="s">
        <v>1019</v>
      </c>
      <c r="C1634" s="129">
        <v>1260</v>
      </c>
      <c r="D1634" s="129">
        <v>630</v>
      </c>
      <c r="E1634" s="1">
        <v>453</v>
      </c>
      <c r="F1634" s="129">
        <v>467</v>
      </c>
      <c r="G1634" s="4">
        <v>0</v>
      </c>
      <c r="H1634" s="4">
        <v>0.65263157894736801</v>
      </c>
      <c r="I1634" s="4">
        <v>0.84367445608380298</v>
      </c>
      <c r="J1634" s="129">
        <v>1000</v>
      </c>
      <c r="K1634" s="129"/>
      <c r="L1634" s="129">
        <v>0</v>
      </c>
      <c r="M1634" s="44" t="s">
        <v>95</v>
      </c>
    </row>
    <row r="1635" spans="1:13" x14ac:dyDescent="0.25">
      <c r="A1635" s="43" t="s">
        <v>1394</v>
      </c>
      <c r="B1635" s="1" t="s">
        <v>582</v>
      </c>
      <c r="C1635" s="129">
        <v>1172</v>
      </c>
      <c r="D1635" s="129">
        <v>1065</v>
      </c>
      <c r="E1635" s="1">
        <v>375</v>
      </c>
      <c r="F1635" s="129">
        <v>424</v>
      </c>
      <c r="G1635" s="4">
        <v>0</v>
      </c>
      <c r="H1635" s="4">
        <v>0.55555555555555602</v>
      </c>
      <c r="I1635" s="4">
        <v>0.83783783783783805</v>
      </c>
      <c r="J1635" s="129">
        <v>1000</v>
      </c>
      <c r="K1635" s="129"/>
      <c r="L1635" s="129">
        <v>0</v>
      </c>
      <c r="M1635" s="44" t="s">
        <v>95</v>
      </c>
    </row>
    <row r="1636" spans="1:13" x14ac:dyDescent="0.25">
      <c r="A1636" s="43" t="s">
        <v>1330</v>
      </c>
      <c r="B1636" s="1" t="s">
        <v>356</v>
      </c>
      <c r="C1636" s="129">
        <v>939</v>
      </c>
      <c r="D1636" s="129">
        <v>622</v>
      </c>
      <c r="E1636" s="1">
        <v>438</v>
      </c>
      <c r="F1636" s="129">
        <v>466</v>
      </c>
      <c r="G1636" s="4">
        <v>0</v>
      </c>
      <c r="H1636" s="4">
        <v>0.58441558441558406</v>
      </c>
      <c r="I1636" s="4">
        <v>0.80839612486544699</v>
      </c>
      <c r="J1636" s="129">
        <v>1000</v>
      </c>
      <c r="K1636" s="129"/>
      <c r="L1636" s="129">
        <v>0</v>
      </c>
      <c r="M1636" s="44" t="s">
        <v>95</v>
      </c>
    </row>
    <row r="1637" spans="1:13" x14ac:dyDescent="0.25">
      <c r="A1637" s="43" t="s">
        <v>1406</v>
      </c>
      <c r="B1637" s="1" t="s">
        <v>611</v>
      </c>
      <c r="C1637" s="129">
        <v>678</v>
      </c>
      <c r="D1637" s="129">
        <v>713</v>
      </c>
      <c r="E1637" s="1">
        <v>414</v>
      </c>
      <c r="F1637" s="129">
        <v>454</v>
      </c>
      <c r="G1637" s="4">
        <v>0</v>
      </c>
      <c r="H1637" s="4">
        <v>0.72222222222222199</v>
      </c>
      <c r="I1637" s="4">
        <v>0.82599999999999996</v>
      </c>
      <c r="J1637" s="129">
        <v>1000</v>
      </c>
      <c r="K1637" s="129"/>
      <c r="L1637" s="129">
        <v>0</v>
      </c>
      <c r="M1637" s="44" t="s">
        <v>95</v>
      </c>
    </row>
    <row r="1638" spans="1:13" x14ac:dyDescent="0.25">
      <c r="A1638" s="43" t="s">
        <v>1401</v>
      </c>
      <c r="B1638" s="1" t="s">
        <v>605</v>
      </c>
      <c r="C1638" s="129">
        <v>144</v>
      </c>
      <c r="D1638" s="129">
        <v>99</v>
      </c>
      <c r="E1638" s="1">
        <v>379</v>
      </c>
      <c r="F1638" s="129">
        <v>466</v>
      </c>
      <c r="G1638" s="4">
        <v>0</v>
      </c>
      <c r="H1638" s="4">
        <v>0.42857142857142899</v>
      </c>
      <c r="I1638" s="4">
        <v>0.79395085066162596</v>
      </c>
      <c r="J1638" s="129">
        <v>1000</v>
      </c>
      <c r="K1638" s="129"/>
      <c r="L1638" s="129">
        <v>0</v>
      </c>
      <c r="M1638" s="44" t="s">
        <v>95</v>
      </c>
    </row>
    <row r="1639" spans="1:13" x14ac:dyDescent="0.25">
      <c r="A1639" s="43" t="s">
        <v>1461</v>
      </c>
      <c r="B1639" s="1" t="s">
        <v>610</v>
      </c>
      <c r="C1639" s="129">
        <v>953</v>
      </c>
      <c r="D1639" s="129">
        <v>805</v>
      </c>
      <c r="E1639" s="1">
        <v>356</v>
      </c>
      <c r="F1639" s="129">
        <v>391</v>
      </c>
      <c r="G1639" s="4">
        <v>0</v>
      </c>
      <c r="H1639" s="4">
        <v>0.65789473684210498</v>
      </c>
      <c r="I1639" s="4">
        <v>0.83201581027668003</v>
      </c>
      <c r="J1639" s="129">
        <v>1000</v>
      </c>
      <c r="K1639" s="129"/>
      <c r="L1639" s="129">
        <v>0</v>
      </c>
      <c r="M1639" s="44" t="s">
        <v>95</v>
      </c>
    </row>
    <row r="1640" spans="1:13" x14ac:dyDescent="0.25">
      <c r="A1640" s="43" t="s">
        <v>1430</v>
      </c>
      <c r="B1640" s="1" t="s">
        <v>612</v>
      </c>
      <c r="C1640" s="129">
        <v>1280</v>
      </c>
      <c r="D1640" s="129">
        <v>810</v>
      </c>
      <c r="E1640" s="1">
        <v>386</v>
      </c>
      <c r="F1640" s="129">
        <v>426</v>
      </c>
      <c r="G1640" s="4">
        <v>0</v>
      </c>
      <c r="H1640" s="4">
        <v>0.44859813084112199</v>
      </c>
      <c r="I1640" s="4">
        <v>0.82378472222222199</v>
      </c>
      <c r="J1640" s="129">
        <v>1000</v>
      </c>
      <c r="K1640" s="129"/>
      <c r="L1640" s="129">
        <v>0</v>
      </c>
      <c r="M1640" s="44" t="s">
        <v>95</v>
      </c>
    </row>
    <row r="1641" spans="1:13" x14ac:dyDescent="0.25">
      <c r="A1641" s="43" t="s">
        <v>5540</v>
      </c>
      <c r="B1641" s="1" t="s">
        <v>1010</v>
      </c>
      <c r="C1641" s="129">
        <v>1178</v>
      </c>
      <c r="D1641" s="129">
        <v>546</v>
      </c>
      <c r="E1641" s="1">
        <v>426</v>
      </c>
      <c r="F1641" s="129">
        <v>466</v>
      </c>
      <c r="G1641" s="4">
        <v>0</v>
      </c>
      <c r="H1641" s="4">
        <v>0.41463414634146301</v>
      </c>
      <c r="I1641" s="4">
        <v>0.78063540090771599</v>
      </c>
      <c r="J1641" s="129">
        <v>1000</v>
      </c>
      <c r="K1641" s="129"/>
      <c r="L1641" s="129">
        <v>0</v>
      </c>
      <c r="M1641" s="44" t="s">
        <v>95</v>
      </c>
    </row>
    <row r="1642" spans="1:13" x14ac:dyDescent="0.25">
      <c r="A1642" s="43" t="s">
        <v>1412</v>
      </c>
      <c r="B1642" s="1" t="s">
        <v>616</v>
      </c>
      <c r="C1642" s="129">
        <v>164</v>
      </c>
      <c r="D1642" s="129">
        <v>149</v>
      </c>
      <c r="E1642" s="1">
        <v>329</v>
      </c>
      <c r="F1642" s="129">
        <v>360</v>
      </c>
      <c r="G1642" s="4">
        <v>0</v>
      </c>
      <c r="H1642" s="4">
        <v>0.5625</v>
      </c>
      <c r="I1642" s="4">
        <v>0.83870967741935498</v>
      </c>
      <c r="J1642" s="129">
        <v>1000</v>
      </c>
      <c r="K1642" s="129"/>
      <c r="L1642" s="129">
        <v>0</v>
      </c>
      <c r="M1642" s="44" t="s">
        <v>95</v>
      </c>
    </row>
    <row r="1643" spans="1:13" x14ac:dyDescent="0.25">
      <c r="A1643" s="43" t="s">
        <v>5589</v>
      </c>
      <c r="B1643" s="1" t="s">
        <v>3139</v>
      </c>
      <c r="C1643" s="129">
        <v>529</v>
      </c>
      <c r="D1643" s="129">
        <v>386</v>
      </c>
      <c r="E1643" s="1">
        <v>359</v>
      </c>
      <c r="F1643" s="129">
        <v>466</v>
      </c>
      <c r="G1643" s="4">
        <v>0</v>
      </c>
      <c r="H1643" s="4">
        <v>0.625</v>
      </c>
      <c r="I1643" s="4">
        <v>0.73525179856115097</v>
      </c>
      <c r="J1643" s="129">
        <v>1000</v>
      </c>
      <c r="K1643" s="129"/>
      <c r="L1643" s="129">
        <v>0</v>
      </c>
      <c r="M1643" s="44" t="s">
        <v>95</v>
      </c>
    </row>
    <row r="1644" spans="1:13" x14ac:dyDescent="0.25">
      <c r="A1644" s="43" t="s">
        <v>1478</v>
      </c>
      <c r="B1644" s="1" t="s">
        <v>603</v>
      </c>
      <c r="C1644" s="129">
        <v>653</v>
      </c>
      <c r="D1644" s="129">
        <v>528</v>
      </c>
      <c r="E1644" s="1">
        <v>446</v>
      </c>
      <c r="F1644" s="129">
        <v>466</v>
      </c>
      <c r="G1644" s="4">
        <v>0</v>
      </c>
      <c r="H1644" s="4">
        <v>0.71153846153846201</v>
      </c>
      <c r="I1644" s="4">
        <v>0.79335793357933604</v>
      </c>
      <c r="J1644" s="129">
        <v>1000</v>
      </c>
      <c r="K1644" s="129"/>
      <c r="L1644" s="129">
        <v>0</v>
      </c>
      <c r="M1644" s="44" t="s">
        <v>95</v>
      </c>
    </row>
    <row r="1645" spans="1:13" x14ac:dyDescent="0.25">
      <c r="A1645" s="43" t="s">
        <v>1435</v>
      </c>
      <c r="B1645" s="1" t="s">
        <v>617</v>
      </c>
      <c r="C1645" s="129">
        <v>1142</v>
      </c>
      <c r="D1645" s="129">
        <v>790</v>
      </c>
      <c r="E1645" s="1">
        <v>357</v>
      </c>
      <c r="F1645" s="129">
        <v>379</v>
      </c>
      <c r="G1645" s="4">
        <v>0</v>
      </c>
      <c r="H1645" s="4">
        <v>0.48</v>
      </c>
      <c r="I1645" s="4">
        <v>0.83069427527405604</v>
      </c>
      <c r="J1645" s="129">
        <v>1000</v>
      </c>
      <c r="K1645" s="129"/>
      <c r="L1645" s="129">
        <v>0</v>
      </c>
      <c r="M1645" s="44" t="s">
        <v>95</v>
      </c>
    </row>
    <row r="1646" spans="1:13" x14ac:dyDescent="0.25">
      <c r="A1646" s="43" t="s">
        <v>1384</v>
      </c>
      <c r="B1646" s="1" t="s">
        <v>359</v>
      </c>
      <c r="C1646" s="129">
        <v>1289</v>
      </c>
      <c r="D1646" s="129">
        <v>949</v>
      </c>
      <c r="E1646" s="1">
        <v>426</v>
      </c>
      <c r="F1646" s="129">
        <v>466</v>
      </c>
      <c r="G1646" s="4">
        <v>0</v>
      </c>
      <c r="H1646" s="4">
        <v>0.473118279569892</v>
      </c>
      <c r="I1646" s="4">
        <v>0.80074626865671605</v>
      </c>
      <c r="J1646" s="129">
        <v>1000</v>
      </c>
      <c r="K1646" s="129"/>
      <c r="L1646" s="129">
        <v>0</v>
      </c>
      <c r="M1646" s="44" t="s">
        <v>95</v>
      </c>
    </row>
    <row r="1647" spans="1:13" x14ac:dyDescent="0.25">
      <c r="A1647" s="43" t="s">
        <v>1379</v>
      </c>
      <c r="B1647" s="1" t="s">
        <v>614</v>
      </c>
      <c r="C1647" s="129">
        <v>61</v>
      </c>
      <c r="D1647" s="129">
        <v>56</v>
      </c>
      <c r="E1647" s="1">
        <v>381</v>
      </c>
      <c r="F1647" s="129">
        <v>426</v>
      </c>
      <c r="G1647" s="4">
        <v>0</v>
      </c>
      <c r="H1647" s="4">
        <v>0.5</v>
      </c>
      <c r="I1647" s="4">
        <v>0.81208053691275195</v>
      </c>
      <c r="J1647" s="129">
        <v>1000</v>
      </c>
      <c r="K1647" s="129"/>
      <c r="L1647" s="129">
        <v>0</v>
      </c>
      <c r="M1647" s="44" t="s">
        <v>95</v>
      </c>
    </row>
    <row r="1648" spans="1:13" x14ac:dyDescent="0.25">
      <c r="A1648" s="43" t="s">
        <v>1391</v>
      </c>
      <c r="B1648" s="1" t="s">
        <v>699</v>
      </c>
      <c r="C1648" s="129">
        <v>980</v>
      </c>
      <c r="D1648" s="129">
        <v>789</v>
      </c>
      <c r="E1648" s="1">
        <v>415</v>
      </c>
      <c r="F1648" s="129">
        <v>464</v>
      </c>
      <c r="G1648" s="4">
        <v>0</v>
      </c>
      <c r="H1648" s="4">
        <v>0.64150943396226401</v>
      </c>
      <c r="I1648" s="4">
        <v>0.79922779922779896</v>
      </c>
      <c r="J1648" s="129">
        <v>1000</v>
      </c>
      <c r="K1648" s="129"/>
      <c r="L1648" s="129">
        <v>0</v>
      </c>
      <c r="M1648" s="44" t="s">
        <v>95</v>
      </c>
    </row>
    <row r="1649" spans="1:13" x14ac:dyDescent="0.25">
      <c r="A1649" s="43" t="s">
        <v>5375</v>
      </c>
      <c r="B1649" s="1" t="s">
        <v>715</v>
      </c>
      <c r="C1649" s="129">
        <v>964</v>
      </c>
      <c r="D1649" s="129">
        <v>790</v>
      </c>
      <c r="E1649" s="1">
        <v>437</v>
      </c>
      <c r="F1649" s="129">
        <v>464</v>
      </c>
      <c r="G1649" s="4">
        <v>0</v>
      </c>
      <c r="H1649" s="4">
        <v>0.69879518072289204</v>
      </c>
      <c r="I1649" s="4">
        <v>0.85498839907192603</v>
      </c>
      <c r="J1649" s="129">
        <v>1000</v>
      </c>
      <c r="K1649" s="129"/>
      <c r="L1649" s="129">
        <v>0</v>
      </c>
      <c r="M1649" s="44" t="s">
        <v>95</v>
      </c>
    </row>
    <row r="1650" spans="1:13" x14ac:dyDescent="0.25">
      <c r="A1650" s="43" t="s">
        <v>1516</v>
      </c>
      <c r="B1650" s="1" t="s">
        <v>615</v>
      </c>
      <c r="C1650" s="129">
        <v>1450</v>
      </c>
      <c r="D1650" s="129">
        <v>1095</v>
      </c>
      <c r="E1650" s="1">
        <v>322</v>
      </c>
      <c r="F1650" s="129">
        <v>343</v>
      </c>
      <c r="G1650" s="4">
        <v>0</v>
      </c>
      <c r="H1650" s="4">
        <v>0.527272727272727</v>
      </c>
      <c r="I1650" s="4">
        <v>0.81535471331389697</v>
      </c>
      <c r="J1650" s="129">
        <v>1000</v>
      </c>
      <c r="K1650" s="129"/>
      <c r="L1650" s="129">
        <v>0</v>
      </c>
      <c r="M1650" s="44" t="s">
        <v>95</v>
      </c>
    </row>
    <row r="1651" spans="1:13" x14ac:dyDescent="0.25">
      <c r="A1651" s="43" t="s">
        <v>1432</v>
      </c>
      <c r="B1651" s="1" t="s">
        <v>745</v>
      </c>
      <c r="C1651" s="129">
        <v>1010</v>
      </c>
      <c r="D1651" s="129">
        <v>517</v>
      </c>
      <c r="E1651" s="1">
        <v>454</v>
      </c>
      <c r="F1651" s="129">
        <v>464</v>
      </c>
      <c r="G1651" s="4">
        <v>0</v>
      </c>
      <c r="H1651" s="4">
        <v>0</v>
      </c>
      <c r="I1651" s="4">
        <v>0.57091237579042398</v>
      </c>
      <c r="J1651" s="129">
        <v>1000</v>
      </c>
      <c r="K1651" s="129"/>
      <c r="L1651" s="129">
        <v>0</v>
      </c>
      <c r="M1651" s="44" t="s">
        <v>95</v>
      </c>
    </row>
    <row r="1652" spans="1:13" x14ac:dyDescent="0.25">
      <c r="A1652" s="43" t="s">
        <v>6013</v>
      </c>
      <c r="B1652" s="1" t="s">
        <v>686</v>
      </c>
      <c r="C1652" s="129">
        <v>1</v>
      </c>
      <c r="D1652" s="129">
        <v>0</v>
      </c>
      <c r="E1652" s="1">
        <v>460</v>
      </c>
      <c r="F1652" s="129">
        <v>464</v>
      </c>
      <c r="G1652" s="4">
        <v>0</v>
      </c>
      <c r="H1652" s="4">
        <v>0</v>
      </c>
      <c r="I1652" s="4">
        <v>0.25</v>
      </c>
      <c r="J1652" s="129">
        <v>1000</v>
      </c>
      <c r="K1652" s="129"/>
      <c r="L1652" s="129">
        <v>0</v>
      </c>
      <c r="M1652" s="44" t="s">
        <v>95</v>
      </c>
    </row>
    <row r="1653" spans="1:13" x14ac:dyDescent="0.25">
      <c r="A1653" s="43" t="s">
        <v>1437</v>
      </c>
      <c r="B1653" s="1" t="s">
        <v>403</v>
      </c>
      <c r="C1653" s="129">
        <v>1085</v>
      </c>
      <c r="D1653" s="129">
        <v>841</v>
      </c>
      <c r="E1653" s="1">
        <v>442</v>
      </c>
      <c r="F1653" s="129">
        <v>462</v>
      </c>
      <c r="G1653" s="4">
        <v>0</v>
      </c>
      <c r="H1653" s="4">
        <v>0.569620253164557</v>
      </c>
      <c r="I1653" s="4">
        <v>0.82692307692307698</v>
      </c>
      <c r="J1653" s="129">
        <v>1000</v>
      </c>
      <c r="K1653" s="129"/>
      <c r="L1653" s="129">
        <v>0</v>
      </c>
      <c r="M1653" s="44" t="s">
        <v>95</v>
      </c>
    </row>
    <row r="1654" spans="1:13" x14ac:dyDescent="0.25">
      <c r="A1654" s="43" t="s">
        <v>1396</v>
      </c>
      <c r="B1654" s="1" t="s">
        <v>597</v>
      </c>
      <c r="C1654" s="129">
        <v>1239</v>
      </c>
      <c r="D1654" s="129">
        <v>1013</v>
      </c>
      <c r="E1654" s="1">
        <v>368</v>
      </c>
      <c r="F1654" s="129">
        <v>433</v>
      </c>
      <c r="G1654" s="4">
        <v>0</v>
      </c>
      <c r="H1654" s="4">
        <v>0.61627906976744196</v>
      </c>
      <c r="I1654" s="4">
        <v>0.77095808383233499</v>
      </c>
      <c r="J1654" s="129">
        <v>1000</v>
      </c>
      <c r="K1654" s="129"/>
      <c r="L1654" s="129">
        <v>0</v>
      </c>
      <c r="M1654" s="44" t="s">
        <v>95</v>
      </c>
    </row>
    <row r="1655" spans="1:13" x14ac:dyDescent="0.25">
      <c r="A1655" s="43" t="s">
        <v>1341</v>
      </c>
      <c r="B1655" s="1" t="s">
        <v>354</v>
      </c>
      <c r="C1655" s="129">
        <v>1368</v>
      </c>
      <c r="D1655" s="129">
        <v>1365</v>
      </c>
      <c r="E1655" s="1">
        <v>424</v>
      </c>
      <c r="F1655" s="129">
        <v>462</v>
      </c>
      <c r="G1655" s="4">
        <v>0</v>
      </c>
      <c r="H1655" s="4">
        <v>0.56000000000000005</v>
      </c>
      <c r="I1655" s="4">
        <v>0.83346741753821396</v>
      </c>
      <c r="J1655" s="129">
        <v>1000</v>
      </c>
      <c r="K1655" s="129"/>
      <c r="L1655" s="129">
        <v>0</v>
      </c>
      <c r="M1655" s="44" t="s">
        <v>95</v>
      </c>
    </row>
    <row r="1656" spans="1:13" x14ac:dyDescent="0.25">
      <c r="A1656" s="43" t="s">
        <v>5356</v>
      </c>
      <c r="B1656" s="1" t="s">
        <v>3421</v>
      </c>
      <c r="C1656" s="129">
        <v>1288</v>
      </c>
      <c r="D1656" s="129">
        <v>631</v>
      </c>
      <c r="E1656" s="1">
        <v>445</v>
      </c>
      <c r="F1656" s="129">
        <v>461</v>
      </c>
      <c r="G1656" s="4">
        <v>0</v>
      </c>
      <c r="H1656" s="4">
        <v>0.35632183908046</v>
      </c>
      <c r="I1656" s="4">
        <v>0.80131904369332196</v>
      </c>
      <c r="J1656" s="129">
        <v>1000</v>
      </c>
      <c r="K1656" s="129"/>
      <c r="L1656" s="129">
        <v>0</v>
      </c>
      <c r="M1656" s="44" t="s">
        <v>95</v>
      </c>
    </row>
    <row r="1657" spans="1:13" x14ac:dyDescent="0.25">
      <c r="A1657" s="43" t="s">
        <v>5392</v>
      </c>
      <c r="B1657" s="1" t="s">
        <v>3314</v>
      </c>
      <c r="C1657" s="129">
        <v>1339</v>
      </c>
      <c r="D1657" s="129">
        <v>1148</v>
      </c>
      <c r="E1657" s="1">
        <v>439</v>
      </c>
      <c r="F1657" s="129">
        <v>460</v>
      </c>
      <c r="G1657" s="4">
        <v>0</v>
      </c>
      <c r="H1657" s="4">
        <v>0.51923076923076905</v>
      </c>
      <c r="I1657" s="4">
        <v>0.81496710526315796</v>
      </c>
      <c r="J1657" s="129">
        <v>1000</v>
      </c>
      <c r="K1657" s="129"/>
      <c r="L1657" s="129">
        <v>0</v>
      </c>
      <c r="M1657" s="44" t="s">
        <v>95</v>
      </c>
    </row>
    <row r="1658" spans="1:13" x14ac:dyDescent="0.25">
      <c r="A1658" s="43" t="s">
        <v>5406</v>
      </c>
      <c r="B1658" s="1" t="s">
        <v>3524</v>
      </c>
      <c r="C1658" s="129">
        <v>908</v>
      </c>
      <c r="D1658" s="129">
        <v>676</v>
      </c>
      <c r="E1658" s="1">
        <v>420</v>
      </c>
      <c r="F1658" s="129">
        <v>460</v>
      </c>
      <c r="G1658" s="4">
        <v>0</v>
      </c>
      <c r="H1658" s="4">
        <v>0.72222222222222199</v>
      </c>
      <c r="I1658" s="4">
        <v>0.79216867469879504</v>
      </c>
      <c r="J1658" s="129">
        <v>1000</v>
      </c>
      <c r="K1658" s="129"/>
      <c r="L1658" s="129">
        <v>0</v>
      </c>
      <c r="M1658" s="44" t="s">
        <v>95</v>
      </c>
    </row>
    <row r="1659" spans="1:13" x14ac:dyDescent="0.25">
      <c r="A1659" s="43" t="s">
        <v>5349</v>
      </c>
      <c r="B1659" s="1" t="s">
        <v>432</v>
      </c>
      <c r="C1659" s="129">
        <v>852</v>
      </c>
      <c r="D1659" s="129">
        <v>645</v>
      </c>
      <c r="E1659" s="1">
        <v>418</v>
      </c>
      <c r="F1659" s="129">
        <v>459</v>
      </c>
      <c r="G1659" s="4">
        <v>0</v>
      </c>
      <c r="H1659" s="4">
        <v>0.38235294117647101</v>
      </c>
      <c r="I1659" s="4">
        <v>0.825698324022346</v>
      </c>
      <c r="J1659" s="129">
        <v>1000</v>
      </c>
      <c r="K1659" s="129"/>
      <c r="L1659" s="129">
        <v>0</v>
      </c>
      <c r="M1659" s="44" t="s">
        <v>95</v>
      </c>
    </row>
    <row r="1660" spans="1:13" x14ac:dyDescent="0.25">
      <c r="A1660" s="43" t="s">
        <v>1520</v>
      </c>
      <c r="B1660" s="1" t="s">
        <v>608</v>
      </c>
      <c r="C1660" s="129">
        <v>0</v>
      </c>
      <c r="D1660" s="129">
        <v>4</v>
      </c>
      <c r="E1660" s="1">
        <v>0</v>
      </c>
      <c r="F1660" s="129">
        <v>0</v>
      </c>
      <c r="G1660" s="4">
        <v>0</v>
      </c>
      <c r="H1660" s="4">
        <v>1</v>
      </c>
      <c r="I1660" s="4">
        <v>0.80180180180180205</v>
      </c>
      <c r="J1660" s="129">
        <v>1000</v>
      </c>
      <c r="K1660" s="129"/>
      <c r="L1660" s="129">
        <v>0</v>
      </c>
      <c r="M1660" s="44" t="s">
        <v>95</v>
      </c>
    </row>
    <row r="1661" spans="1:13" x14ac:dyDescent="0.25">
      <c r="A1661" s="43" t="s">
        <v>5333</v>
      </c>
      <c r="B1661" s="1" t="s">
        <v>3263</v>
      </c>
      <c r="C1661" s="129">
        <v>1110</v>
      </c>
      <c r="D1661" s="129">
        <v>679</v>
      </c>
      <c r="E1661" s="1">
        <v>435</v>
      </c>
      <c r="F1661" s="129">
        <v>459</v>
      </c>
      <c r="G1661" s="4">
        <v>0</v>
      </c>
      <c r="H1661" s="4">
        <v>0.609375</v>
      </c>
      <c r="I1661" s="4">
        <v>0.79853095487932801</v>
      </c>
      <c r="J1661" s="129">
        <v>1000</v>
      </c>
      <c r="K1661" s="129"/>
      <c r="L1661" s="129">
        <v>0</v>
      </c>
      <c r="M1661" s="44" t="s">
        <v>95</v>
      </c>
    </row>
    <row r="1662" spans="1:13" x14ac:dyDescent="0.25">
      <c r="A1662" s="43" t="s">
        <v>5955</v>
      </c>
      <c r="B1662" s="1" t="s">
        <v>607</v>
      </c>
      <c r="C1662" s="129">
        <v>0</v>
      </c>
      <c r="D1662" s="129">
        <v>0</v>
      </c>
      <c r="E1662" s="1">
        <v>0</v>
      </c>
      <c r="F1662" s="129">
        <v>0</v>
      </c>
      <c r="G1662" s="4">
        <v>0</v>
      </c>
      <c r="H1662" s="4">
        <v>0</v>
      </c>
      <c r="I1662" s="4">
        <v>1</v>
      </c>
      <c r="J1662" s="129">
        <v>1000</v>
      </c>
      <c r="K1662" s="129"/>
      <c r="L1662" s="129">
        <v>0</v>
      </c>
      <c r="M1662" s="44" t="s">
        <v>95</v>
      </c>
    </row>
    <row r="1663" spans="1:13" x14ac:dyDescent="0.25">
      <c r="A1663" s="43" t="s">
        <v>1410</v>
      </c>
      <c r="B1663" s="1" t="s">
        <v>602</v>
      </c>
      <c r="C1663" s="129">
        <v>973</v>
      </c>
      <c r="D1663" s="129">
        <v>552</v>
      </c>
      <c r="E1663" s="1">
        <v>416</v>
      </c>
      <c r="F1663" s="129">
        <v>434</v>
      </c>
      <c r="G1663" s="4">
        <v>0</v>
      </c>
      <c r="H1663" s="4">
        <v>0.51315789473684204</v>
      </c>
      <c r="I1663" s="4">
        <v>0.81540596807772403</v>
      </c>
      <c r="J1663" s="129">
        <v>1000</v>
      </c>
      <c r="K1663" s="129"/>
      <c r="L1663" s="129">
        <v>0</v>
      </c>
      <c r="M1663" s="44" t="s">
        <v>95</v>
      </c>
    </row>
    <row r="1664" spans="1:13" x14ac:dyDescent="0.25">
      <c r="A1664" s="43" t="s">
        <v>5447</v>
      </c>
      <c r="B1664" s="1" t="s">
        <v>3020</v>
      </c>
      <c r="C1664" s="129">
        <v>861</v>
      </c>
      <c r="D1664" s="129">
        <v>441</v>
      </c>
      <c r="E1664" s="1">
        <v>439</v>
      </c>
      <c r="F1664" s="129">
        <v>458</v>
      </c>
      <c r="G1664" s="4">
        <v>0</v>
      </c>
      <c r="H1664" s="4">
        <v>0.5</v>
      </c>
      <c r="I1664" s="4">
        <v>0.77054108216432904</v>
      </c>
      <c r="J1664" s="129">
        <v>1000</v>
      </c>
      <c r="K1664" s="129"/>
      <c r="L1664" s="129">
        <v>0</v>
      </c>
      <c r="M1664" s="44" t="s">
        <v>95</v>
      </c>
    </row>
    <row r="1665" spans="1:13" x14ac:dyDescent="0.25">
      <c r="A1665" s="43" t="s">
        <v>5558</v>
      </c>
      <c r="B1665" s="1" t="s">
        <v>2957</v>
      </c>
      <c r="C1665" s="129">
        <v>1081</v>
      </c>
      <c r="D1665" s="129">
        <v>554</v>
      </c>
      <c r="E1665" s="1">
        <v>447</v>
      </c>
      <c r="F1665" s="129">
        <v>458</v>
      </c>
      <c r="G1665" s="4">
        <v>0</v>
      </c>
      <c r="H1665" s="4">
        <v>0.64634146341463405</v>
      </c>
      <c r="I1665" s="4">
        <v>0.82192910140148401</v>
      </c>
      <c r="J1665" s="129">
        <v>1000</v>
      </c>
      <c r="K1665" s="129"/>
      <c r="L1665" s="129">
        <v>0</v>
      </c>
      <c r="M1665" s="44" t="s">
        <v>95</v>
      </c>
    </row>
    <row r="1666" spans="1:13" x14ac:dyDescent="0.25">
      <c r="A1666" s="43" t="s">
        <v>1420</v>
      </c>
      <c r="B1666" s="1" t="s">
        <v>399</v>
      </c>
      <c r="C1666" s="129">
        <v>1292</v>
      </c>
      <c r="D1666" s="129">
        <v>1059</v>
      </c>
      <c r="E1666" s="1">
        <v>418</v>
      </c>
      <c r="F1666" s="129">
        <v>446</v>
      </c>
      <c r="G1666" s="4">
        <v>0</v>
      </c>
      <c r="H1666" s="4">
        <v>0.43119266055045902</v>
      </c>
      <c r="I1666" s="4">
        <v>0.79880774962742196</v>
      </c>
      <c r="J1666" s="129">
        <v>1000</v>
      </c>
      <c r="K1666" s="129"/>
      <c r="L1666" s="129">
        <v>0</v>
      </c>
      <c r="M1666" s="44" t="s">
        <v>95</v>
      </c>
    </row>
    <row r="1667" spans="1:13" x14ac:dyDescent="0.25">
      <c r="A1667" s="43" t="s">
        <v>5601</v>
      </c>
      <c r="B1667" s="1" t="s">
        <v>3425</v>
      </c>
      <c r="C1667" s="129">
        <v>1044</v>
      </c>
      <c r="D1667" s="129">
        <v>788</v>
      </c>
      <c r="E1667" s="1">
        <v>443</v>
      </c>
      <c r="F1667" s="129">
        <v>458</v>
      </c>
      <c r="G1667" s="4">
        <v>0</v>
      </c>
      <c r="H1667" s="4">
        <v>0.39285714285714302</v>
      </c>
      <c r="I1667" s="4">
        <v>0.80651340996168597</v>
      </c>
      <c r="J1667" s="129">
        <v>1000</v>
      </c>
      <c r="K1667" s="129"/>
      <c r="L1667" s="129">
        <v>0</v>
      </c>
      <c r="M1667" s="44" t="s">
        <v>95</v>
      </c>
    </row>
    <row r="1668" spans="1:13" x14ac:dyDescent="0.25">
      <c r="A1668" s="43" t="s">
        <v>5381</v>
      </c>
      <c r="B1668" s="1" t="s">
        <v>3332</v>
      </c>
      <c r="C1668" s="129">
        <v>980</v>
      </c>
      <c r="D1668" s="129">
        <v>826</v>
      </c>
      <c r="E1668" s="1">
        <v>436</v>
      </c>
      <c r="F1668" s="129">
        <v>457</v>
      </c>
      <c r="G1668" s="4">
        <v>0</v>
      </c>
      <c r="H1668" s="4">
        <v>0.59701492537313405</v>
      </c>
      <c r="I1668" s="4">
        <v>0.78310502283104999</v>
      </c>
      <c r="J1668" s="129">
        <v>1000</v>
      </c>
      <c r="K1668" s="129"/>
      <c r="L1668" s="129">
        <v>0</v>
      </c>
      <c r="M1668" s="44" t="s">
        <v>95</v>
      </c>
    </row>
    <row r="1669" spans="1:13" x14ac:dyDescent="0.25">
      <c r="A1669" s="43" t="s">
        <v>5538</v>
      </c>
      <c r="B1669" s="1" t="s">
        <v>3525</v>
      </c>
      <c r="C1669" s="129">
        <v>1326</v>
      </c>
      <c r="D1669" s="129">
        <v>785</v>
      </c>
      <c r="E1669" s="1">
        <v>437</v>
      </c>
      <c r="F1669" s="129">
        <v>457</v>
      </c>
      <c r="G1669" s="4">
        <v>0</v>
      </c>
      <c r="H1669" s="4">
        <v>0.44</v>
      </c>
      <c r="I1669" s="4">
        <v>0.75018261504747996</v>
      </c>
      <c r="J1669" s="129">
        <v>1000</v>
      </c>
      <c r="K1669" s="129"/>
      <c r="L1669" s="129">
        <v>0</v>
      </c>
      <c r="M1669" s="44" t="s">
        <v>95</v>
      </c>
    </row>
    <row r="1670" spans="1:13" x14ac:dyDescent="0.25">
      <c r="A1670" s="43" t="s">
        <v>1486</v>
      </c>
      <c r="B1670" s="1" t="s">
        <v>396</v>
      </c>
      <c r="C1670" s="129">
        <v>686</v>
      </c>
      <c r="D1670" s="129">
        <v>598</v>
      </c>
      <c r="E1670" s="1">
        <v>380</v>
      </c>
      <c r="F1670" s="129">
        <v>423</v>
      </c>
      <c r="G1670" s="4">
        <v>0</v>
      </c>
      <c r="H1670" s="4">
        <v>0.58490566037735803</v>
      </c>
      <c r="I1670" s="4">
        <v>0.82713085234093597</v>
      </c>
      <c r="J1670" s="129">
        <v>1000</v>
      </c>
      <c r="K1670" s="129"/>
      <c r="L1670" s="129">
        <v>0</v>
      </c>
      <c r="M1670" s="44" t="s">
        <v>95</v>
      </c>
    </row>
    <row r="1671" spans="1:13" x14ac:dyDescent="0.25">
      <c r="A1671" s="43" t="s">
        <v>5342</v>
      </c>
      <c r="B1671" s="1" t="s">
        <v>3377</v>
      </c>
      <c r="C1671" s="129">
        <v>1268</v>
      </c>
      <c r="D1671" s="129">
        <v>821</v>
      </c>
      <c r="E1671" s="1">
        <v>436</v>
      </c>
      <c r="F1671" s="129">
        <v>457</v>
      </c>
      <c r="G1671" s="4">
        <v>0</v>
      </c>
      <c r="H1671" s="4">
        <v>0.51219512195121997</v>
      </c>
      <c r="I1671" s="4">
        <v>0.79265306122448997</v>
      </c>
      <c r="J1671" s="129">
        <v>1000</v>
      </c>
      <c r="K1671" s="129"/>
      <c r="L1671" s="129">
        <v>0</v>
      </c>
      <c r="M1671" s="44" t="s">
        <v>95</v>
      </c>
    </row>
    <row r="1672" spans="1:13" x14ac:dyDescent="0.25">
      <c r="A1672" s="43" t="s">
        <v>1497</v>
      </c>
      <c r="B1672" s="1" t="s">
        <v>400</v>
      </c>
      <c r="C1672" s="129">
        <v>1177</v>
      </c>
      <c r="D1672" s="129">
        <v>764</v>
      </c>
      <c r="E1672" s="1">
        <v>382</v>
      </c>
      <c r="F1672" s="129">
        <v>406</v>
      </c>
      <c r="G1672" s="4">
        <v>0</v>
      </c>
      <c r="H1672" s="4">
        <v>0.51578947368421102</v>
      </c>
      <c r="I1672" s="4">
        <v>0.79968944099378902</v>
      </c>
      <c r="J1672" s="129">
        <v>1000</v>
      </c>
      <c r="K1672" s="129"/>
      <c r="L1672" s="129">
        <v>0</v>
      </c>
      <c r="M1672" s="44" t="s">
        <v>95</v>
      </c>
    </row>
    <row r="1673" spans="1:13" x14ac:dyDescent="0.25">
      <c r="A1673" s="43" t="s">
        <v>5956</v>
      </c>
      <c r="B1673" s="1" t="s">
        <v>3013</v>
      </c>
      <c r="C1673" s="129">
        <v>436</v>
      </c>
      <c r="D1673" s="129">
        <v>391</v>
      </c>
      <c r="E1673" s="1">
        <v>436</v>
      </c>
      <c r="F1673" s="129">
        <v>456</v>
      </c>
      <c r="G1673" s="4">
        <v>0</v>
      </c>
      <c r="H1673" s="4">
        <v>0.32432432432432401</v>
      </c>
      <c r="I1673" s="4">
        <v>0.75129533678756499</v>
      </c>
      <c r="J1673" s="129">
        <v>1000</v>
      </c>
      <c r="K1673" s="129"/>
      <c r="L1673" s="129">
        <v>0</v>
      </c>
      <c r="M1673" s="44" t="s">
        <v>95</v>
      </c>
    </row>
    <row r="1674" spans="1:13" x14ac:dyDescent="0.25">
      <c r="A1674" s="43" t="s">
        <v>1431</v>
      </c>
      <c r="B1674" s="1" t="s">
        <v>405</v>
      </c>
      <c r="C1674" s="129">
        <v>1507</v>
      </c>
      <c r="D1674" s="129">
        <v>1069</v>
      </c>
      <c r="E1674" s="1">
        <v>372</v>
      </c>
      <c r="F1674" s="129">
        <v>399</v>
      </c>
      <c r="G1674" s="4">
        <v>0</v>
      </c>
      <c r="H1674" s="4">
        <v>0.5703125</v>
      </c>
      <c r="I1674" s="4">
        <v>0.80903614457831297</v>
      </c>
      <c r="J1674" s="129">
        <v>1000</v>
      </c>
      <c r="K1674" s="129"/>
      <c r="L1674" s="129">
        <v>0</v>
      </c>
      <c r="M1674" s="44" t="s">
        <v>95</v>
      </c>
    </row>
    <row r="1675" spans="1:13" x14ac:dyDescent="0.25">
      <c r="A1675" s="43" t="s">
        <v>5390</v>
      </c>
      <c r="B1675" s="1" t="s">
        <v>3366</v>
      </c>
      <c r="C1675" s="129">
        <v>1297</v>
      </c>
      <c r="D1675" s="129">
        <v>988</v>
      </c>
      <c r="E1675" s="1">
        <v>429</v>
      </c>
      <c r="F1675" s="129">
        <v>456</v>
      </c>
      <c r="G1675" s="4">
        <v>0</v>
      </c>
      <c r="H1675" s="4">
        <v>0.47008547008547003</v>
      </c>
      <c r="I1675" s="4">
        <v>0.80387770320656204</v>
      </c>
      <c r="J1675" s="129">
        <v>1000</v>
      </c>
      <c r="K1675" s="129"/>
      <c r="L1675" s="129">
        <v>0</v>
      </c>
      <c r="M1675" s="44" t="s">
        <v>95</v>
      </c>
    </row>
    <row r="1676" spans="1:13" x14ac:dyDescent="0.25">
      <c r="A1676" s="43" t="s">
        <v>5443</v>
      </c>
      <c r="B1676" s="1" t="s">
        <v>4135</v>
      </c>
      <c r="C1676" s="129">
        <v>0</v>
      </c>
      <c r="D1676" s="129">
        <v>0</v>
      </c>
      <c r="E1676" s="1">
        <v>0</v>
      </c>
      <c r="F1676" s="129">
        <v>0</v>
      </c>
      <c r="G1676" s="4">
        <v>0</v>
      </c>
      <c r="H1676" s="4">
        <v>0</v>
      </c>
      <c r="I1676" s="4">
        <v>0.78205128205128205</v>
      </c>
      <c r="J1676" s="129">
        <v>1000</v>
      </c>
      <c r="K1676" s="129"/>
      <c r="L1676" s="129">
        <v>0</v>
      </c>
      <c r="M1676" s="44" t="s">
        <v>95</v>
      </c>
    </row>
    <row r="1677" spans="1:13" x14ac:dyDescent="0.25">
      <c r="A1677" s="43" t="s">
        <v>1376</v>
      </c>
      <c r="B1677" s="1" t="s">
        <v>407</v>
      </c>
      <c r="C1677" s="129">
        <v>941</v>
      </c>
      <c r="D1677" s="129">
        <v>685</v>
      </c>
      <c r="E1677" s="1">
        <v>445</v>
      </c>
      <c r="F1677" s="129">
        <v>456</v>
      </c>
      <c r="G1677" s="4">
        <v>0</v>
      </c>
      <c r="H1677" s="4">
        <v>0.53968253968253999</v>
      </c>
      <c r="I1677" s="4">
        <v>0.83173076923076905</v>
      </c>
      <c r="J1677" s="129">
        <v>1000</v>
      </c>
      <c r="K1677" s="129"/>
      <c r="L1677" s="129">
        <v>0</v>
      </c>
      <c r="M1677" s="44" t="s">
        <v>95</v>
      </c>
    </row>
    <row r="1678" spans="1:13" x14ac:dyDescent="0.25">
      <c r="A1678" s="43" t="s">
        <v>1405</v>
      </c>
      <c r="B1678" s="1" t="s">
        <v>406</v>
      </c>
      <c r="C1678" s="129">
        <v>1319</v>
      </c>
      <c r="D1678" s="129">
        <v>591</v>
      </c>
      <c r="E1678" s="1">
        <v>411</v>
      </c>
      <c r="F1678" s="129">
        <v>430</v>
      </c>
      <c r="G1678" s="4">
        <v>0</v>
      </c>
      <c r="H1678" s="4">
        <v>0.37735849056603799</v>
      </c>
      <c r="I1678" s="4">
        <v>0.79273084479371303</v>
      </c>
      <c r="J1678" s="129">
        <v>1000</v>
      </c>
      <c r="K1678" s="129"/>
      <c r="L1678" s="129">
        <v>0</v>
      </c>
      <c r="M1678" s="44" t="s">
        <v>95</v>
      </c>
    </row>
    <row r="1679" spans="1:13" x14ac:dyDescent="0.25">
      <c r="A1679" s="43" t="s">
        <v>5453</v>
      </c>
      <c r="B1679" s="1" t="s">
        <v>440</v>
      </c>
      <c r="C1679" s="129">
        <v>271</v>
      </c>
      <c r="D1679" s="129">
        <v>226</v>
      </c>
      <c r="E1679" s="1">
        <v>438</v>
      </c>
      <c r="F1679" s="129">
        <v>456</v>
      </c>
      <c r="G1679" s="4">
        <v>0</v>
      </c>
      <c r="H1679" s="4">
        <v>0.6</v>
      </c>
      <c r="I1679" s="4">
        <v>0.82640586797065996</v>
      </c>
      <c r="J1679" s="129">
        <v>1000</v>
      </c>
      <c r="K1679" s="129"/>
      <c r="L1679" s="129">
        <v>0</v>
      </c>
      <c r="M1679" s="44" t="s">
        <v>95</v>
      </c>
    </row>
    <row r="1680" spans="1:13" x14ac:dyDescent="0.25">
      <c r="A1680" s="43" t="s">
        <v>1450</v>
      </c>
      <c r="B1680" s="1" t="s">
        <v>401</v>
      </c>
      <c r="C1680" s="129">
        <v>1567</v>
      </c>
      <c r="D1680" s="129">
        <v>1342</v>
      </c>
      <c r="E1680" s="1">
        <v>378</v>
      </c>
      <c r="F1680" s="129">
        <v>402</v>
      </c>
      <c r="G1680" s="4">
        <v>0</v>
      </c>
      <c r="H1680" s="4">
        <v>0.431034482758621</v>
      </c>
      <c r="I1680" s="4">
        <v>0.82308276385725099</v>
      </c>
      <c r="J1680" s="129">
        <v>1000</v>
      </c>
      <c r="K1680" s="129"/>
      <c r="L1680" s="129">
        <v>0</v>
      </c>
      <c r="M1680" s="44" t="s">
        <v>95</v>
      </c>
    </row>
    <row r="1681" spans="1:13" x14ac:dyDescent="0.25">
      <c r="A1681" s="43" t="s">
        <v>5372</v>
      </c>
      <c r="B1681" s="1" t="s">
        <v>1020</v>
      </c>
      <c r="C1681" s="129">
        <v>1179</v>
      </c>
      <c r="D1681" s="129">
        <v>710</v>
      </c>
      <c r="E1681" s="1">
        <v>432</v>
      </c>
      <c r="F1681" s="129">
        <v>455</v>
      </c>
      <c r="G1681" s="4">
        <v>0</v>
      </c>
      <c r="H1681" s="4">
        <v>0.407407407407407</v>
      </c>
      <c r="I1681" s="4">
        <v>0.80240963855421699</v>
      </c>
      <c r="J1681" s="129">
        <v>1000</v>
      </c>
      <c r="K1681" s="129"/>
      <c r="L1681" s="129">
        <v>0</v>
      </c>
      <c r="M1681" s="44" t="s">
        <v>95</v>
      </c>
    </row>
    <row r="1682" spans="1:13" x14ac:dyDescent="0.25">
      <c r="A1682" s="43" t="s">
        <v>5411</v>
      </c>
      <c r="B1682" s="1" t="s">
        <v>3662</v>
      </c>
      <c r="C1682" s="129">
        <v>799</v>
      </c>
      <c r="D1682" s="129">
        <v>266</v>
      </c>
      <c r="E1682" s="1">
        <v>442</v>
      </c>
      <c r="F1682" s="129">
        <v>455</v>
      </c>
      <c r="G1682" s="4">
        <v>0</v>
      </c>
      <c r="H1682" s="4">
        <v>0.38235294117647101</v>
      </c>
      <c r="I1682" s="4">
        <v>0.74358974358974395</v>
      </c>
      <c r="J1682" s="129">
        <v>1000</v>
      </c>
      <c r="K1682" s="129"/>
      <c r="L1682" s="129">
        <v>0</v>
      </c>
      <c r="M1682" s="44" t="s">
        <v>95</v>
      </c>
    </row>
    <row r="1683" spans="1:13" x14ac:dyDescent="0.25">
      <c r="A1683" s="43" t="s">
        <v>1509</v>
      </c>
      <c r="B1683" s="1" t="s">
        <v>402</v>
      </c>
      <c r="C1683" s="129">
        <v>1057</v>
      </c>
      <c r="D1683" s="129">
        <v>784</v>
      </c>
      <c r="E1683" s="1">
        <v>412</v>
      </c>
      <c r="F1683" s="129">
        <v>422</v>
      </c>
      <c r="G1683" s="4">
        <v>0</v>
      </c>
      <c r="H1683" s="4">
        <v>0.75903614457831303</v>
      </c>
      <c r="I1683" s="4">
        <v>0.80496453900709197</v>
      </c>
      <c r="J1683" s="129">
        <v>1000</v>
      </c>
      <c r="K1683" s="129"/>
      <c r="L1683" s="129">
        <v>0</v>
      </c>
      <c r="M1683" s="44" t="s">
        <v>95</v>
      </c>
    </row>
    <row r="1684" spans="1:13" x14ac:dyDescent="0.25">
      <c r="A1684" s="43" t="s">
        <v>5450</v>
      </c>
      <c r="B1684" s="1" t="s">
        <v>3654</v>
      </c>
      <c r="C1684" s="129">
        <v>847</v>
      </c>
      <c r="D1684" s="129">
        <v>253</v>
      </c>
      <c r="E1684" s="1">
        <v>442</v>
      </c>
      <c r="F1684" s="129">
        <v>454</v>
      </c>
      <c r="G1684" s="4">
        <v>0</v>
      </c>
      <c r="H1684" s="4">
        <v>0.52459016393442603</v>
      </c>
      <c r="I1684" s="4">
        <v>0.77682403433476399</v>
      </c>
      <c r="J1684" s="129">
        <v>1000</v>
      </c>
      <c r="K1684" s="129"/>
      <c r="L1684" s="129">
        <v>0</v>
      </c>
      <c r="M1684" s="44" t="s">
        <v>95</v>
      </c>
    </row>
    <row r="1685" spans="1:13" x14ac:dyDescent="0.25">
      <c r="A1685" s="43" t="s">
        <v>1424</v>
      </c>
      <c r="B1685" s="1" t="s">
        <v>394</v>
      </c>
      <c r="C1685" s="129">
        <v>1391</v>
      </c>
      <c r="D1685" s="129">
        <v>1041</v>
      </c>
      <c r="E1685" s="1">
        <v>328</v>
      </c>
      <c r="F1685" s="129">
        <v>350</v>
      </c>
      <c r="G1685" s="4">
        <v>0</v>
      </c>
      <c r="H1685" s="4">
        <v>0.53153153153153199</v>
      </c>
      <c r="I1685" s="4">
        <v>0.83986013986013996</v>
      </c>
      <c r="J1685" s="129">
        <v>1000</v>
      </c>
      <c r="K1685" s="129"/>
      <c r="L1685" s="129">
        <v>0</v>
      </c>
      <c r="M1685" s="44" t="s">
        <v>95</v>
      </c>
    </row>
    <row r="1686" spans="1:13" x14ac:dyDescent="0.25">
      <c r="A1686" s="43" t="s">
        <v>5350</v>
      </c>
      <c r="B1686" s="1" t="s">
        <v>3234</v>
      </c>
      <c r="C1686" s="129">
        <v>992</v>
      </c>
      <c r="D1686" s="129">
        <v>799</v>
      </c>
      <c r="E1686" s="1">
        <v>433</v>
      </c>
      <c r="F1686" s="129">
        <v>454</v>
      </c>
      <c r="G1686" s="4">
        <v>0</v>
      </c>
      <c r="H1686" s="4">
        <v>0.256410256410256</v>
      </c>
      <c r="I1686" s="4">
        <v>0.75381850853549004</v>
      </c>
      <c r="J1686" s="129">
        <v>1000</v>
      </c>
      <c r="K1686" s="129"/>
      <c r="L1686" s="129">
        <v>0</v>
      </c>
      <c r="M1686" s="44" t="s">
        <v>95</v>
      </c>
    </row>
    <row r="1687" spans="1:13" x14ac:dyDescent="0.25">
      <c r="A1687" s="43" t="s">
        <v>1571</v>
      </c>
      <c r="B1687" s="1" t="s">
        <v>389</v>
      </c>
      <c r="C1687" s="129">
        <v>1603</v>
      </c>
      <c r="D1687" s="129">
        <v>1084</v>
      </c>
      <c r="E1687" s="1">
        <v>262</v>
      </c>
      <c r="F1687" s="129">
        <v>286</v>
      </c>
      <c r="G1687" s="4">
        <v>0</v>
      </c>
      <c r="H1687" s="4">
        <v>0.68067226890756305</v>
      </c>
      <c r="I1687" s="4">
        <v>0.81081081081081097</v>
      </c>
      <c r="J1687" s="129">
        <v>1000</v>
      </c>
      <c r="K1687" s="129"/>
      <c r="L1687" s="129">
        <v>0</v>
      </c>
      <c r="M1687" s="44" t="s">
        <v>95</v>
      </c>
    </row>
    <row r="1688" spans="1:13" x14ac:dyDescent="0.25">
      <c r="A1688" s="43" t="s">
        <v>1347</v>
      </c>
      <c r="B1688" s="1" t="s">
        <v>417</v>
      </c>
      <c r="C1688" s="129">
        <v>1263</v>
      </c>
      <c r="D1688" s="129">
        <v>700</v>
      </c>
      <c r="E1688" s="1">
        <v>433</v>
      </c>
      <c r="F1688" s="129">
        <v>454</v>
      </c>
      <c r="G1688" s="4">
        <v>0</v>
      </c>
      <c r="H1688" s="4">
        <v>0.20481927710843401</v>
      </c>
      <c r="I1688" s="4">
        <v>0.83246527777777801</v>
      </c>
      <c r="J1688" s="129">
        <v>1000</v>
      </c>
      <c r="K1688" s="129"/>
      <c r="L1688" s="129">
        <v>0</v>
      </c>
      <c r="M1688" s="44" t="s">
        <v>95</v>
      </c>
    </row>
    <row r="1689" spans="1:13" x14ac:dyDescent="0.25">
      <c r="A1689" s="43" t="s">
        <v>1539</v>
      </c>
      <c r="B1689" s="1" t="s">
        <v>387</v>
      </c>
      <c r="C1689" s="129">
        <v>0</v>
      </c>
      <c r="D1689" s="129">
        <v>0</v>
      </c>
      <c r="E1689" s="1">
        <v>0</v>
      </c>
      <c r="F1689" s="129">
        <v>0</v>
      </c>
      <c r="G1689" s="4">
        <v>0</v>
      </c>
      <c r="H1689" s="4">
        <v>0</v>
      </c>
      <c r="I1689" s="4">
        <v>0.78787878787878796</v>
      </c>
      <c r="J1689" s="129">
        <v>1000</v>
      </c>
      <c r="K1689" s="129"/>
      <c r="L1689" s="129">
        <v>0</v>
      </c>
      <c r="M1689" s="44" t="s">
        <v>95</v>
      </c>
    </row>
    <row r="1690" spans="1:13" x14ac:dyDescent="0.25">
      <c r="A1690" s="43" t="s">
        <v>1411</v>
      </c>
      <c r="B1690" s="1" t="s">
        <v>696</v>
      </c>
      <c r="C1690" s="129">
        <v>323</v>
      </c>
      <c r="D1690" s="129">
        <v>216</v>
      </c>
      <c r="E1690" s="1">
        <v>433</v>
      </c>
      <c r="F1690" s="129">
        <v>454</v>
      </c>
      <c r="G1690" s="4">
        <v>0</v>
      </c>
      <c r="H1690" s="4">
        <v>0.26315789473684198</v>
      </c>
      <c r="I1690" s="4">
        <v>0.74822695035460995</v>
      </c>
      <c r="J1690" s="129">
        <v>1000</v>
      </c>
      <c r="K1690" s="129"/>
      <c r="L1690" s="129">
        <v>0</v>
      </c>
      <c r="M1690" s="44" t="s">
        <v>95</v>
      </c>
    </row>
    <row r="1691" spans="1:13" x14ac:dyDescent="0.25">
      <c r="A1691" s="43" t="s">
        <v>1585</v>
      </c>
      <c r="B1691" s="1" t="s">
        <v>393</v>
      </c>
      <c r="C1691" s="129">
        <v>1427</v>
      </c>
      <c r="D1691" s="129">
        <v>786</v>
      </c>
      <c r="E1691" s="1">
        <v>321</v>
      </c>
      <c r="F1691" s="129">
        <v>340</v>
      </c>
      <c r="G1691" s="4">
        <v>0</v>
      </c>
      <c r="H1691" s="4">
        <v>0.43809523809523798</v>
      </c>
      <c r="I1691" s="4">
        <v>0.81315952824332705</v>
      </c>
      <c r="J1691" s="129">
        <v>1000</v>
      </c>
      <c r="K1691" s="129"/>
      <c r="L1691" s="129">
        <v>0</v>
      </c>
      <c r="M1691" s="44" t="s">
        <v>95</v>
      </c>
    </row>
    <row r="1692" spans="1:13" x14ac:dyDescent="0.25">
      <c r="A1692" s="43" t="s">
        <v>5433</v>
      </c>
      <c r="B1692" s="1" t="s">
        <v>3416</v>
      </c>
      <c r="C1692" s="129">
        <v>1117</v>
      </c>
      <c r="D1692" s="129">
        <v>567</v>
      </c>
      <c r="E1692" s="1">
        <v>438</v>
      </c>
      <c r="F1692" s="129">
        <v>453</v>
      </c>
      <c r="G1692" s="4">
        <v>0</v>
      </c>
      <c r="H1692" s="4">
        <v>0.62962962962962998</v>
      </c>
      <c r="I1692" s="4">
        <v>0.77164685908319197</v>
      </c>
      <c r="J1692" s="129">
        <v>1000</v>
      </c>
      <c r="K1692" s="129"/>
      <c r="L1692" s="129">
        <v>0</v>
      </c>
      <c r="M1692" s="44" t="s">
        <v>95</v>
      </c>
    </row>
    <row r="1693" spans="1:13" x14ac:dyDescent="0.25">
      <c r="A1693" s="43" t="s">
        <v>1541</v>
      </c>
      <c r="B1693" s="1" t="s">
        <v>390</v>
      </c>
      <c r="C1693" s="129">
        <v>0</v>
      </c>
      <c r="D1693" s="129">
        <v>11</v>
      </c>
      <c r="E1693" s="1">
        <v>0</v>
      </c>
      <c r="F1693" s="129">
        <v>0</v>
      </c>
      <c r="G1693" s="4">
        <v>0</v>
      </c>
      <c r="H1693" s="4">
        <v>0</v>
      </c>
      <c r="I1693" s="4">
        <v>0.79078014184397205</v>
      </c>
      <c r="J1693" s="129">
        <v>1000</v>
      </c>
      <c r="K1693" s="129"/>
      <c r="L1693" s="129">
        <v>0</v>
      </c>
      <c r="M1693" s="44" t="s">
        <v>95</v>
      </c>
    </row>
    <row r="1694" spans="1:13" x14ac:dyDescent="0.25">
      <c r="A1694" s="43" t="s">
        <v>1338</v>
      </c>
      <c r="B1694" s="1" t="s">
        <v>746</v>
      </c>
      <c r="C1694" s="129">
        <v>799</v>
      </c>
      <c r="D1694" s="129">
        <v>494</v>
      </c>
      <c r="E1694" s="1">
        <v>437</v>
      </c>
      <c r="F1694" s="129">
        <v>453</v>
      </c>
      <c r="G1694" s="4">
        <v>0</v>
      </c>
      <c r="H1694" s="4">
        <v>0.15384615384615399</v>
      </c>
      <c r="I1694" s="4">
        <v>0.57095343680709498</v>
      </c>
      <c r="J1694" s="129">
        <v>1000</v>
      </c>
      <c r="K1694" s="129"/>
      <c r="L1694" s="129">
        <v>0</v>
      </c>
      <c r="M1694" s="44" t="s">
        <v>95</v>
      </c>
    </row>
    <row r="1695" spans="1:13" x14ac:dyDescent="0.25">
      <c r="A1695" s="43" t="s">
        <v>5430</v>
      </c>
      <c r="B1695" s="1" t="s">
        <v>3227</v>
      </c>
      <c r="C1695" s="129">
        <v>1192</v>
      </c>
      <c r="D1695" s="129">
        <v>727</v>
      </c>
      <c r="E1695" s="1">
        <v>440</v>
      </c>
      <c r="F1695" s="129">
        <v>452</v>
      </c>
      <c r="G1695" s="4">
        <v>0</v>
      </c>
      <c r="H1695" s="4">
        <v>0.5</v>
      </c>
      <c r="I1695" s="4">
        <v>0.77251552795030998</v>
      </c>
      <c r="J1695" s="129">
        <v>1000</v>
      </c>
      <c r="K1695" s="129"/>
      <c r="L1695" s="129">
        <v>0</v>
      </c>
      <c r="M1695" s="44" t="s">
        <v>95</v>
      </c>
    </row>
    <row r="1696" spans="1:13" x14ac:dyDescent="0.25">
      <c r="A1696" s="43" t="s">
        <v>1397</v>
      </c>
      <c r="B1696" s="1" t="s">
        <v>391</v>
      </c>
      <c r="C1696" s="129">
        <v>379</v>
      </c>
      <c r="D1696" s="129">
        <v>260</v>
      </c>
      <c r="E1696" s="1">
        <v>418</v>
      </c>
      <c r="F1696" s="129">
        <v>443</v>
      </c>
      <c r="G1696" s="4">
        <v>0</v>
      </c>
      <c r="H1696" s="4">
        <v>0.18518518518518501</v>
      </c>
      <c r="I1696" s="4">
        <v>0.82407407407407396</v>
      </c>
      <c r="J1696" s="129">
        <v>1000</v>
      </c>
      <c r="K1696" s="129"/>
      <c r="L1696" s="129">
        <v>0</v>
      </c>
      <c r="M1696" s="44" t="s">
        <v>95</v>
      </c>
    </row>
    <row r="1697" spans="1:13" x14ac:dyDescent="0.25">
      <c r="A1697" s="43" t="s">
        <v>1348</v>
      </c>
      <c r="B1697" s="1" t="s">
        <v>355</v>
      </c>
      <c r="C1697" s="129">
        <v>1208</v>
      </c>
      <c r="D1697" s="129">
        <v>775</v>
      </c>
      <c r="E1697" s="1">
        <v>405</v>
      </c>
      <c r="F1697" s="129">
        <v>452</v>
      </c>
      <c r="G1697" s="4">
        <v>0</v>
      </c>
      <c r="H1697" s="4">
        <v>0.46808510638297901</v>
      </c>
      <c r="I1697" s="4">
        <v>0.82852564102564097</v>
      </c>
      <c r="J1697" s="129">
        <v>1000</v>
      </c>
      <c r="K1697" s="129"/>
      <c r="L1697" s="129">
        <v>0</v>
      </c>
      <c r="M1697" s="44" t="s">
        <v>95</v>
      </c>
    </row>
    <row r="1698" spans="1:13" x14ac:dyDescent="0.25">
      <c r="A1698" s="43" t="s">
        <v>5397</v>
      </c>
      <c r="B1698" s="1" t="s">
        <v>1025</v>
      </c>
      <c r="C1698" s="129">
        <v>1266</v>
      </c>
      <c r="D1698" s="129">
        <v>668</v>
      </c>
      <c r="E1698" s="1">
        <v>437</v>
      </c>
      <c r="F1698" s="129">
        <v>450</v>
      </c>
      <c r="G1698" s="4">
        <v>0</v>
      </c>
      <c r="H1698" s="4">
        <v>0.66336633663366396</v>
      </c>
      <c r="I1698" s="4">
        <v>0.79613215149073302</v>
      </c>
      <c r="J1698" s="129">
        <v>1000</v>
      </c>
      <c r="K1698" s="129"/>
      <c r="L1698" s="129">
        <v>0</v>
      </c>
      <c r="M1698" s="44" t="s">
        <v>95</v>
      </c>
    </row>
    <row r="1699" spans="1:13" x14ac:dyDescent="0.25">
      <c r="A1699" s="43" t="s">
        <v>5415</v>
      </c>
      <c r="B1699" s="1" t="s">
        <v>3362</v>
      </c>
      <c r="C1699" s="129">
        <v>1252</v>
      </c>
      <c r="D1699" s="129">
        <v>843</v>
      </c>
      <c r="E1699" s="1">
        <v>427</v>
      </c>
      <c r="F1699" s="129">
        <v>450</v>
      </c>
      <c r="G1699" s="4">
        <v>0</v>
      </c>
      <c r="H1699" s="4">
        <v>0.45454545454545497</v>
      </c>
      <c r="I1699" s="4">
        <v>0.81388012618296501</v>
      </c>
      <c r="J1699" s="129">
        <v>1000</v>
      </c>
      <c r="K1699" s="129"/>
      <c r="L1699" s="129">
        <v>0</v>
      </c>
      <c r="M1699" s="44" t="s">
        <v>95</v>
      </c>
    </row>
    <row r="1700" spans="1:13" x14ac:dyDescent="0.25">
      <c r="A1700" s="43" t="s">
        <v>1607</v>
      </c>
      <c r="B1700" s="1" t="s">
        <v>424</v>
      </c>
      <c r="C1700" s="129">
        <v>0</v>
      </c>
      <c r="D1700" s="129">
        <v>0</v>
      </c>
      <c r="E1700" s="1">
        <v>0</v>
      </c>
      <c r="F1700" s="129">
        <v>0</v>
      </c>
      <c r="G1700" s="4">
        <v>0</v>
      </c>
      <c r="H1700" s="4">
        <v>0</v>
      </c>
      <c r="I1700" s="4">
        <v>0.33333333333333298</v>
      </c>
      <c r="J1700" s="129">
        <v>1000</v>
      </c>
      <c r="K1700" s="129"/>
      <c r="L1700" s="129">
        <v>0</v>
      </c>
      <c r="M1700" s="44" t="s">
        <v>95</v>
      </c>
    </row>
    <row r="1701" spans="1:13" x14ac:dyDescent="0.25">
      <c r="A1701" s="43" t="s">
        <v>1374</v>
      </c>
      <c r="B1701" s="1" t="s">
        <v>410</v>
      </c>
      <c r="C1701" s="129">
        <v>393</v>
      </c>
      <c r="D1701" s="129">
        <v>170</v>
      </c>
      <c r="E1701" s="1">
        <v>439</v>
      </c>
      <c r="F1701" s="129">
        <v>450</v>
      </c>
      <c r="G1701" s="4">
        <v>0</v>
      </c>
      <c r="H1701" s="4">
        <v>0.46666666666666701</v>
      </c>
      <c r="I1701" s="4">
        <v>0.77580645161290296</v>
      </c>
      <c r="J1701" s="129">
        <v>1000</v>
      </c>
      <c r="K1701" s="129"/>
      <c r="L1701" s="129">
        <v>0</v>
      </c>
      <c r="M1701" s="44" t="s">
        <v>95</v>
      </c>
    </row>
    <row r="1702" spans="1:13" x14ac:dyDescent="0.25">
      <c r="A1702" s="43" t="s">
        <v>1518</v>
      </c>
      <c r="B1702" s="1" t="s">
        <v>420</v>
      </c>
      <c r="C1702" s="129">
        <v>0</v>
      </c>
      <c r="D1702" s="129">
        <v>0</v>
      </c>
      <c r="E1702" s="1">
        <v>0</v>
      </c>
      <c r="F1702" s="129">
        <v>0</v>
      </c>
      <c r="G1702" s="4">
        <v>0</v>
      </c>
      <c r="H1702" s="4">
        <v>0</v>
      </c>
      <c r="I1702" s="4">
        <v>0.84210526315789502</v>
      </c>
      <c r="J1702" s="129">
        <v>1000</v>
      </c>
      <c r="K1702" s="129"/>
      <c r="L1702" s="129">
        <v>0</v>
      </c>
      <c r="M1702" s="44" t="s">
        <v>95</v>
      </c>
    </row>
    <row r="1703" spans="1:13" x14ac:dyDescent="0.25">
      <c r="A1703" s="43" t="s">
        <v>5425</v>
      </c>
      <c r="B1703" s="1" t="s">
        <v>3261</v>
      </c>
      <c r="C1703" s="129">
        <v>1120</v>
      </c>
      <c r="D1703" s="129">
        <v>415</v>
      </c>
      <c r="E1703" s="1">
        <v>434</v>
      </c>
      <c r="F1703" s="129">
        <v>450</v>
      </c>
      <c r="G1703" s="4">
        <v>0</v>
      </c>
      <c r="H1703" s="4">
        <v>0.5</v>
      </c>
      <c r="I1703" s="4">
        <v>0.78356890459364004</v>
      </c>
      <c r="J1703" s="129">
        <v>1000</v>
      </c>
      <c r="K1703" s="129"/>
      <c r="L1703" s="129">
        <v>0</v>
      </c>
      <c r="M1703" s="44" t="s">
        <v>95</v>
      </c>
    </row>
    <row r="1704" spans="1:13" x14ac:dyDescent="0.25">
      <c r="A1704" s="43" t="s">
        <v>1570</v>
      </c>
      <c r="B1704" s="1" t="s">
        <v>423</v>
      </c>
      <c r="C1704" s="129">
        <v>0</v>
      </c>
      <c r="D1704" s="129">
        <v>0</v>
      </c>
      <c r="E1704" s="1">
        <v>0</v>
      </c>
      <c r="F1704" s="129">
        <v>0</v>
      </c>
      <c r="G1704" s="4">
        <v>0</v>
      </c>
      <c r="H1704" s="4">
        <v>-1</v>
      </c>
      <c r="I1704" s="4">
        <v>0.891891891891892</v>
      </c>
      <c r="J1704" s="129">
        <v>1000</v>
      </c>
      <c r="K1704" s="129"/>
      <c r="L1704" s="129">
        <v>0</v>
      </c>
      <c r="M1704" s="44" t="s">
        <v>95</v>
      </c>
    </row>
    <row r="1705" spans="1:13" x14ac:dyDescent="0.25">
      <c r="A1705" s="43" t="s">
        <v>1436</v>
      </c>
      <c r="B1705" s="1" t="s">
        <v>678</v>
      </c>
      <c r="C1705" s="129">
        <v>1164</v>
      </c>
      <c r="D1705" s="129">
        <v>712</v>
      </c>
      <c r="E1705" s="1">
        <v>407</v>
      </c>
      <c r="F1705" s="129">
        <v>449</v>
      </c>
      <c r="G1705" s="4">
        <v>0</v>
      </c>
      <c r="H1705" s="4">
        <v>0.57377049180327899</v>
      </c>
      <c r="I1705" s="4">
        <v>0.77268871925360505</v>
      </c>
      <c r="J1705" s="129">
        <v>1000</v>
      </c>
      <c r="K1705" s="129"/>
      <c r="L1705" s="129">
        <v>0</v>
      </c>
      <c r="M1705" s="44" t="s">
        <v>95</v>
      </c>
    </row>
    <row r="1706" spans="1:13" x14ac:dyDescent="0.25">
      <c r="A1706" s="43" t="s">
        <v>1627</v>
      </c>
      <c r="B1706" s="1" t="s">
        <v>427</v>
      </c>
      <c r="C1706" s="129">
        <v>1174</v>
      </c>
      <c r="D1706" s="129">
        <v>769</v>
      </c>
      <c r="E1706" s="1">
        <v>330</v>
      </c>
      <c r="F1706" s="129">
        <v>358</v>
      </c>
      <c r="G1706" s="4">
        <v>0</v>
      </c>
      <c r="H1706" s="4">
        <v>0.48484848484848497</v>
      </c>
      <c r="I1706" s="4">
        <v>0.83640737770649598</v>
      </c>
      <c r="J1706" s="129">
        <v>1000</v>
      </c>
      <c r="K1706" s="129"/>
      <c r="L1706" s="129">
        <v>0</v>
      </c>
      <c r="M1706" s="44" t="s">
        <v>95</v>
      </c>
    </row>
    <row r="1707" spans="1:13" x14ac:dyDescent="0.25">
      <c r="A1707" s="43" t="s">
        <v>1335</v>
      </c>
      <c r="B1707" s="1" t="s">
        <v>771</v>
      </c>
      <c r="C1707" s="129">
        <v>1475</v>
      </c>
      <c r="D1707" s="129">
        <v>573</v>
      </c>
      <c r="E1707" s="1">
        <v>429</v>
      </c>
      <c r="F1707" s="129">
        <v>448</v>
      </c>
      <c r="G1707" s="4">
        <v>0</v>
      </c>
      <c r="H1707" s="4">
        <v>0.46296296296296302</v>
      </c>
      <c r="I1707" s="4">
        <v>0.78541374474053305</v>
      </c>
      <c r="J1707" s="129">
        <v>1000</v>
      </c>
      <c r="K1707" s="129"/>
      <c r="L1707" s="129">
        <v>0</v>
      </c>
      <c r="M1707" s="44" t="s">
        <v>95</v>
      </c>
    </row>
    <row r="1708" spans="1:13" x14ac:dyDescent="0.25">
      <c r="A1708" s="43" t="s">
        <v>6676</v>
      </c>
      <c r="B1708" s="1" t="s">
        <v>431</v>
      </c>
      <c r="C1708" s="129">
        <v>0</v>
      </c>
      <c r="D1708" s="129">
        <v>0</v>
      </c>
      <c r="E1708" s="1">
        <v>0</v>
      </c>
      <c r="F1708" s="129">
        <v>0</v>
      </c>
      <c r="G1708" s="4">
        <v>0</v>
      </c>
      <c r="H1708" s="4">
        <v>0</v>
      </c>
      <c r="I1708" s="4">
        <v>1</v>
      </c>
      <c r="J1708" s="129">
        <v>1000</v>
      </c>
      <c r="K1708" s="129"/>
      <c r="L1708" s="129">
        <v>0</v>
      </c>
      <c r="M1708" s="44" t="s">
        <v>95</v>
      </c>
    </row>
    <row r="1709" spans="1:13" x14ac:dyDescent="0.25">
      <c r="A1709" s="43" t="s">
        <v>1369</v>
      </c>
      <c r="B1709" s="1" t="s">
        <v>373</v>
      </c>
      <c r="C1709" s="129">
        <v>795</v>
      </c>
      <c r="D1709" s="129">
        <v>467</v>
      </c>
      <c r="E1709" s="1">
        <v>409</v>
      </c>
      <c r="F1709" s="129">
        <v>448</v>
      </c>
      <c r="G1709" s="4">
        <v>0</v>
      </c>
      <c r="H1709" s="4">
        <v>0.8</v>
      </c>
      <c r="I1709" s="4">
        <v>0.81068524970963995</v>
      </c>
      <c r="J1709" s="129">
        <v>1000</v>
      </c>
      <c r="K1709" s="129"/>
      <c r="L1709" s="129">
        <v>0</v>
      </c>
      <c r="M1709" s="44" t="s">
        <v>95</v>
      </c>
    </row>
    <row r="1710" spans="1:13" x14ac:dyDescent="0.25">
      <c r="A1710" s="43" t="s">
        <v>1324</v>
      </c>
      <c r="B1710" s="1" t="s">
        <v>430</v>
      </c>
      <c r="C1710" s="129">
        <v>6</v>
      </c>
      <c r="D1710" s="129">
        <v>2</v>
      </c>
      <c r="E1710" s="1">
        <v>428</v>
      </c>
      <c r="F1710" s="129">
        <v>437</v>
      </c>
      <c r="G1710" s="4">
        <v>0</v>
      </c>
      <c r="H1710" s="4">
        <v>1</v>
      </c>
      <c r="I1710" s="4">
        <v>0.80952380952380998</v>
      </c>
      <c r="J1710" s="129">
        <v>1000</v>
      </c>
      <c r="K1710" s="129"/>
      <c r="L1710" s="129">
        <v>0</v>
      </c>
      <c r="M1710" s="44" t="s">
        <v>95</v>
      </c>
    </row>
    <row r="1711" spans="1:13" x14ac:dyDescent="0.25">
      <c r="A1711" s="43" t="s">
        <v>5426</v>
      </c>
      <c r="B1711" s="1" t="s">
        <v>2959</v>
      </c>
      <c r="C1711" s="129">
        <v>1330</v>
      </c>
      <c r="D1711" s="129">
        <v>1058</v>
      </c>
      <c r="E1711" s="1">
        <v>412</v>
      </c>
      <c r="F1711" s="129">
        <v>447</v>
      </c>
      <c r="G1711" s="4">
        <v>0</v>
      </c>
      <c r="H1711" s="4">
        <v>0.58490566037735803</v>
      </c>
      <c r="I1711" s="4">
        <v>0.82106038291605299</v>
      </c>
      <c r="J1711" s="129">
        <v>1000</v>
      </c>
      <c r="K1711" s="129"/>
      <c r="L1711" s="129">
        <v>0</v>
      </c>
      <c r="M1711" s="44" t="s">
        <v>95</v>
      </c>
    </row>
    <row r="1712" spans="1:13" x14ac:dyDescent="0.25">
      <c r="A1712" s="43" t="s">
        <v>1398</v>
      </c>
      <c r="B1712" s="1" t="s">
        <v>428</v>
      </c>
      <c r="C1712" s="129">
        <v>1108</v>
      </c>
      <c r="D1712" s="129">
        <v>1067</v>
      </c>
      <c r="E1712" s="1">
        <v>409</v>
      </c>
      <c r="F1712" s="129">
        <v>439</v>
      </c>
      <c r="G1712" s="4">
        <v>0</v>
      </c>
      <c r="H1712" s="4">
        <v>0.47169811320754701</v>
      </c>
      <c r="I1712" s="4">
        <v>0.85714285714285698</v>
      </c>
      <c r="J1712" s="129">
        <v>1000</v>
      </c>
      <c r="K1712" s="129"/>
      <c r="L1712" s="129">
        <v>0</v>
      </c>
      <c r="M1712" s="44" t="s">
        <v>95</v>
      </c>
    </row>
    <row r="1713" spans="1:13" x14ac:dyDescent="0.25">
      <c r="A1713" s="43" t="s">
        <v>5439</v>
      </c>
      <c r="B1713" s="1" t="s">
        <v>459</v>
      </c>
      <c r="C1713" s="129">
        <v>466</v>
      </c>
      <c r="D1713" s="129">
        <v>332</v>
      </c>
      <c r="E1713" s="1">
        <v>430</v>
      </c>
      <c r="F1713" s="129">
        <v>447</v>
      </c>
      <c r="G1713" s="4">
        <v>0</v>
      </c>
      <c r="H1713" s="4">
        <v>0.490566037735849</v>
      </c>
      <c r="I1713" s="4">
        <v>0.80861850443599503</v>
      </c>
      <c r="J1713" s="129">
        <v>1000</v>
      </c>
      <c r="K1713" s="129"/>
      <c r="L1713" s="129">
        <v>0</v>
      </c>
      <c r="M1713" s="44" t="s">
        <v>95</v>
      </c>
    </row>
    <row r="1714" spans="1:13" x14ac:dyDescent="0.25">
      <c r="A1714" s="43" t="s">
        <v>5360</v>
      </c>
      <c r="B1714" s="1" t="s">
        <v>457</v>
      </c>
      <c r="C1714" s="129">
        <v>561</v>
      </c>
      <c r="D1714" s="129">
        <v>461</v>
      </c>
      <c r="E1714" s="1">
        <v>409</v>
      </c>
      <c r="F1714" s="129">
        <v>447</v>
      </c>
      <c r="G1714" s="4">
        <v>0</v>
      </c>
      <c r="H1714" s="4">
        <v>0.490566037735849</v>
      </c>
      <c r="I1714" s="4">
        <v>0.80900900900900896</v>
      </c>
      <c r="J1714" s="129">
        <v>1000</v>
      </c>
      <c r="K1714" s="129"/>
      <c r="L1714" s="129">
        <v>0</v>
      </c>
      <c r="M1714" s="44" t="s">
        <v>95</v>
      </c>
    </row>
    <row r="1715" spans="1:13" x14ac:dyDescent="0.25">
      <c r="A1715" s="43" t="s">
        <v>5442</v>
      </c>
      <c r="B1715" s="1" t="s">
        <v>3397</v>
      </c>
      <c r="C1715" s="129">
        <v>1028</v>
      </c>
      <c r="D1715" s="129">
        <v>826</v>
      </c>
      <c r="E1715" s="1">
        <v>421</v>
      </c>
      <c r="F1715" s="129">
        <v>447</v>
      </c>
      <c r="G1715" s="4">
        <v>0</v>
      </c>
      <c r="H1715" s="4">
        <v>0.47887323943662002</v>
      </c>
      <c r="I1715" s="4">
        <v>0.80431309904153403</v>
      </c>
      <c r="J1715" s="129">
        <v>1000</v>
      </c>
      <c r="K1715" s="129"/>
      <c r="L1715" s="129">
        <v>0</v>
      </c>
      <c r="M1715" s="44" t="s">
        <v>95</v>
      </c>
    </row>
    <row r="1716" spans="1:13" x14ac:dyDescent="0.25">
      <c r="A1716" s="43" t="s">
        <v>5957</v>
      </c>
      <c r="B1716" s="1" t="s">
        <v>408</v>
      </c>
      <c r="C1716" s="129">
        <v>1411</v>
      </c>
      <c r="D1716" s="129">
        <v>873</v>
      </c>
      <c r="E1716" s="1">
        <v>294</v>
      </c>
      <c r="F1716" s="129">
        <v>313</v>
      </c>
      <c r="G1716" s="4">
        <v>0</v>
      </c>
      <c r="H1716" s="4">
        <v>0.358333333333333</v>
      </c>
      <c r="I1716" s="4">
        <v>0.80684596577017098</v>
      </c>
      <c r="J1716" s="129">
        <v>1000</v>
      </c>
      <c r="K1716" s="129"/>
      <c r="L1716" s="129">
        <v>0</v>
      </c>
      <c r="M1716" s="44" t="s">
        <v>95</v>
      </c>
    </row>
    <row r="1717" spans="1:13" x14ac:dyDescent="0.25">
      <c r="A1717" s="43" t="s">
        <v>5452</v>
      </c>
      <c r="B1717" s="1" t="s">
        <v>3137</v>
      </c>
      <c r="C1717" s="129">
        <v>1096</v>
      </c>
      <c r="D1717" s="129">
        <v>772</v>
      </c>
      <c r="E1717" s="1">
        <v>413</v>
      </c>
      <c r="F1717" s="129">
        <v>447</v>
      </c>
      <c r="G1717" s="4">
        <v>0</v>
      </c>
      <c r="H1717" s="4">
        <v>0.56000000000000005</v>
      </c>
      <c r="I1717" s="4">
        <v>0.77619446772841605</v>
      </c>
      <c r="J1717" s="129">
        <v>1000</v>
      </c>
      <c r="K1717" s="129"/>
      <c r="L1717" s="129">
        <v>0</v>
      </c>
      <c r="M1717" s="44" t="s">
        <v>95</v>
      </c>
    </row>
    <row r="1718" spans="1:13" x14ac:dyDescent="0.25">
      <c r="A1718" s="43" t="s">
        <v>1357</v>
      </c>
      <c r="B1718" s="1" t="s">
        <v>412</v>
      </c>
      <c r="C1718" s="129">
        <v>1083</v>
      </c>
      <c r="D1718" s="129">
        <v>798</v>
      </c>
      <c r="E1718" s="1">
        <v>421</v>
      </c>
      <c r="F1718" s="129">
        <v>445</v>
      </c>
      <c r="G1718" s="4">
        <v>0</v>
      </c>
      <c r="H1718" s="4">
        <v>0.73333333333333295</v>
      </c>
      <c r="I1718" s="4">
        <v>0.81189488243430097</v>
      </c>
      <c r="J1718" s="129">
        <v>1000</v>
      </c>
      <c r="K1718" s="129"/>
      <c r="L1718" s="129">
        <v>0</v>
      </c>
      <c r="M1718" s="44" t="s">
        <v>95</v>
      </c>
    </row>
    <row r="1719" spans="1:13" x14ac:dyDescent="0.25">
      <c r="A1719" s="43" t="s">
        <v>5346</v>
      </c>
      <c r="B1719" s="1" t="s">
        <v>3114</v>
      </c>
      <c r="C1719" s="129">
        <v>939</v>
      </c>
      <c r="D1719" s="129">
        <v>615</v>
      </c>
      <c r="E1719" s="1">
        <v>398</v>
      </c>
      <c r="F1719" s="129">
        <v>446</v>
      </c>
      <c r="G1719" s="4">
        <v>0</v>
      </c>
      <c r="H1719" s="4">
        <v>0.50724637681159401</v>
      </c>
      <c r="I1719" s="4">
        <v>0.79465240641711199</v>
      </c>
      <c r="J1719" s="129">
        <v>1000</v>
      </c>
      <c r="K1719" s="129"/>
      <c r="L1719" s="129">
        <v>0</v>
      </c>
      <c r="M1719" s="44" t="s">
        <v>95</v>
      </c>
    </row>
    <row r="1720" spans="1:13" x14ac:dyDescent="0.25">
      <c r="A1720" s="43" t="s">
        <v>1363</v>
      </c>
      <c r="B1720" s="1" t="s">
        <v>419</v>
      </c>
      <c r="C1720" s="129">
        <v>1389</v>
      </c>
      <c r="D1720" s="129">
        <v>626</v>
      </c>
      <c r="E1720" s="1">
        <v>388</v>
      </c>
      <c r="F1720" s="129">
        <v>400</v>
      </c>
      <c r="G1720" s="4">
        <v>0</v>
      </c>
      <c r="H1720" s="4">
        <v>0.35779816513761498</v>
      </c>
      <c r="I1720" s="4">
        <v>0.79696132596685099</v>
      </c>
      <c r="J1720" s="129">
        <v>1000</v>
      </c>
      <c r="K1720" s="129"/>
      <c r="L1720" s="129">
        <v>0</v>
      </c>
      <c r="M1720" s="44" t="s">
        <v>95</v>
      </c>
    </row>
    <row r="1721" spans="1:13" x14ac:dyDescent="0.25">
      <c r="A1721" s="43" t="s">
        <v>5373</v>
      </c>
      <c r="B1721" s="1" t="s">
        <v>1026</v>
      </c>
      <c r="C1721" s="129">
        <v>1208</v>
      </c>
      <c r="D1721" s="129">
        <v>520</v>
      </c>
      <c r="E1721" s="1">
        <v>428</v>
      </c>
      <c r="F1721" s="129">
        <v>446</v>
      </c>
      <c r="G1721" s="4">
        <v>0</v>
      </c>
      <c r="H1721" s="4">
        <v>0.34210526315789502</v>
      </c>
      <c r="I1721" s="4">
        <v>0.78434782608695597</v>
      </c>
      <c r="J1721" s="129">
        <v>1000</v>
      </c>
      <c r="K1721" s="129"/>
      <c r="L1721" s="129">
        <v>0</v>
      </c>
      <c r="M1721" s="44" t="s">
        <v>95</v>
      </c>
    </row>
    <row r="1722" spans="1:13" x14ac:dyDescent="0.25">
      <c r="A1722" s="43" t="s">
        <v>1382</v>
      </c>
      <c r="B1722" s="1" t="s">
        <v>418</v>
      </c>
      <c r="C1722" s="129">
        <v>897</v>
      </c>
      <c r="D1722" s="129">
        <v>947</v>
      </c>
      <c r="E1722" s="1">
        <v>422</v>
      </c>
      <c r="F1722" s="129">
        <v>444</v>
      </c>
      <c r="G1722" s="4">
        <v>0</v>
      </c>
      <c r="H1722" s="4">
        <v>0.33333333333333298</v>
      </c>
      <c r="I1722" s="4">
        <v>0.81693648816936504</v>
      </c>
      <c r="J1722" s="129">
        <v>1000</v>
      </c>
      <c r="K1722" s="129"/>
      <c r="L1722" s="129">
        <v>0</v>
      </c>
      <c r="M1722" s="44" t="s">
        <v>95</v>
      </c>
    </row>
    <row r="1723" spans="1:13" x14ac:dyDescent="0.25">
      <c r="A1723" s="43" t="s">
        <v>1456</v>
      </c>
      <c r="B1723" s="1" t="s">
        <v>416</v>
      </c>
      <c r="C1723" s="129">
        <v>1208</v>
      </c>
      <c r="D1723" s="129">
        <v>751</v>
      </c>
      <c r="E1723" s="1">
        <v>408</v>
      </c>
      <c r="F1723" s="129">
        <v>423</v>
      </c>
      <c r="G1723" s="4">
        <v>0</v>
      </c>
      <c r="H1723" s="4">
        <v>0.53763440860214995</v>
      </c>
      <c r="I1723" s="4">
        <v>0.82675649663137596</v>
      </c>
      <c r="J1723" s="129">
        <v>1000</v>
      </c>
      <c r="K1723" s="129"/>
      <c r="L1723" s="129">
        <v>0</v>
      </c>
      <c r="M1723" s="44" t="s">
        <v>95</v>
      </c>
    </row>
    <row r="1724" spans="1:13" x14ac:dyDescent="0.25">
      <c r="A1724" s="43" t="s">
        <v>5424</v>
      </c>
      <c r="B1724" s="1" t="s">
        <v>1027</v>
      </c>
      <c r="C1724" s="129">
        <v>1318</v>
      </c>
      <c r="D1724" s="129">
        <v>729</v>
      </c>
      <c r="E1724" s="1">
        <v>429</v>
      </c>
      <c r="F1724" s="129">
        <v>445</v>
      </c>
      <c r="G1724" s="4">
        <v>0</v>
      </c>
      <c r="H1724" s="4">
        <v>0.55855855855855796</v>
      </c>
      <c r="I1724" s="4">
        <v>0.82708492731446104</v>
      </c>
      <c r="J1724" s="129">
        <v>1000</v>
      </c>
      <c r="K1724" s="129"/>
      <c r="L1724" s="129">
        <v>0</v>
      </c>
      <c r="M1724" s="44" t="s">
        <v>95</v>
      </c>
    </row>
    <row r="1725" spans="1:13" x14ac:dyDescent="0.25">
      <c r="A1725" s="43" t="s">
        <v>1375</v>
      </c>
      <c r="B1725" s="1" t="s">
        <v>413</v>
      </c>
      <c r="C1725" s="129">
        <v>1110</v>
      </c>
      <c r="D1725" s="129">
        <v>621</v>
      </c>
      <c r="E1725" s="1">
        <v>373</v>
      </c>
      <c r="F1725" s="129">
        <v>398</v>
      </c>
      <c r="G1725" s="4">
        <v>0</v>
      </c>
      <c r="H1725" s="4">
        <v>0.70149253731343297</v>
      </c>
      <c r="I1725" s="4">
        <v>0.78588807785888104</v>
      </c>
      <c r="J1725" s="129">
        <v>1000</v>
      </c>
      <c r="K1725" s="129"/>
      <c r="L1725" s="129">
        <v>0</v>
      </c>
      <c r="M1725" s="44" t="s">
        <v>95</v>
      </c>
    </row>
    <row r="1726" spans="1:13" x14ac:dyDescent="0.25">
      <c r="A1726" s="43" t="s">
        <v>1458</v>
      </c>
      <c r="B1726" s="1" t="s">
        <v>415</v>
      </c>
      <c r="C1726" s="129">
        <v>1080</v>
      </c>
      <c r="D1726" s="129">
        <v>357</v>
      </c>
      <c r="E1726" s="1">
        <v>338</v>
      </c>
      <c r="F1726" s="129">
        <v>354</v>
      </c>
      <c r="G1726" s="4">
        <v>0</v>
      </c>
      <c r="H1726" s="4">
        <v>0.49275362318840599</v>
      </c>
      <c r="I1726" s="4">
        <v>0.78397565922920898</v>
      </c>
      <c r="J1726" s="129">
        <v>1000</v>
      </c>
      <c r="K1726" s="129"/>
      <c r="L1726" s="129">
        <v>0</v>
      </c>
      <c r="M1726" s="44" t="s">
        <v>95</v>
      </c>
    </row>
    <row r="1727" spans="1:13" x14ac:dyDescent="0.25">
      <c r="A1727" s="43" t="s">
        <v>5958</v>
      </c>
      <c r="B1727" s="1" t="s">
        <v>455</v>
      </c>
      <c r="C1727" s="129">
        <v>649</v>
      </c>
      <c r="D1727" s="129">
        <v>454</v>
      </c>
      <c r="E1727" s="1">
        <v>422</v>
      </c>
      <c r="F1727" s="129">
        <v>445</v>
      </c>
      <c r="G1727" s="4">
        <v>0</v>
      </c>
      <c r="H1727" s="4">
        <v>0.46341463414634199</v>
      </c>
      <c r="I1727" s="4">
        <v>0.80115606936416195</v>
      </c>
      <c r="J1727" s="129">
        <v>1000</v>
      </c>
      <c r="K1727" s="129"/>
      <c r="L1727" s="129">
        <v>0</v>
      </c>
      <c r="M1727" s="44" t="s">
        <v>95</v>
      </c>
    </row>
    <row r="1728" spans="1:13" x14ac:dyDescent="0.25">
      <c r="A1728" s="43" t="s">
        <v>1457</v>
      </c>
      <c r="B1728" s="1" t="s">
        <v>364</v>
      </c>
      <c r="C1728" s="129">
        <v>1097</v>
      </c>
      <c r="D1728" s="129">
        <v>774</v>
      </c>
      <c r="E1728" s="1">
        <v>284</v>
      </c>
      <c r="F1728" s="129">
        <v>306</v>
      </c>
      <c r="G1728" s="4">
        <v>0</v>
      </c>
      <c r="H1728" s="4">
        <v>0.63855421686747005</v>
      </c>
      <c r="I1728" s="4">
        <v>0.83773584905660403</v>
      </c>
      <c r="J1728" s="129">
        <v>1000</v>
      </c>
      <c r="K1728" s="129"/>
      <c r="L1728" s="129">
        <v>0</v>
      </c>
      <c r="M1728" s="44" t="s">
        <v>95</v>
      </c>
    </row>
    <row r="1729" spans="1:13" x14ac:dyDescent="0.25">
      <c r="A1729" s="43" t="s">
        <v>5581</v>
      </c>
      <c r="B1729" s="1" t="s">
        <v>2974</v>
      </c>
      <c r="C1729" s="129">
        <v>288</v>
      </c>
      <c r="D1729" s="129">
        <v>159</v>
      </c>
      <c r="E1729" s="1">
        <v>429</v>
      </c>
      <c r="F1729" s="129">
        <v>445</v>
      </c>
      <c r="G1729" s="4">
        <v>0</v>
      </c>
      <c r="H1729" s="4">
        <v>0.5</v>
      </c>
      <c r="I1729" s="4">
        <v>0.75590551181102394</v>
      </c>
      <c r="J1729" s="129">
        <v>1000</v>
      </c>
      <c r="K1729" s="129"/>
      <c r="L1729" s="129">
        <v>0</v>
      </c>
      <c r="M1729" s="44" t="s">
        <v>95</v>
      </c>
    </row>
    <row r="1730" spans="1:13" x14ac:dyDescent="0.25">
      <c r="A1730" s="43" t="s">
        <v>1383</v>
      </c>
      <c r="B1730" s="1" t="s">
        <v>363</v>
      </c>
      <c r="C1730" s="129">
        <v>1055</v>
      </c>
      <c r="D1730" s="129">
        <v>758</v>
      </c>
      <c r="E1730" s="1">
        <v>377</v>
      </c>
      <c r="F1730" s="129">
        <v>399</v>
      </c>
      <c r="G1730" s="4">
        <v>0</v>
      </c>
      <c r="H1730" s="4">
        <v>0.65753424657534199</v>
      </c>
      <c r="I1730" s="4">
        <v>0.85436071126164304</v>
      </c>
      <c r="J1730" s="129">
        <v>1000</v>
      </c>
      <c r="K1730" s="129"/>
      <c r="L1730" s="129">
        <v>0</v>
      </c>
      <c r="M1730" s="44" t="s">
        <v>95</v>
      </c>
    </row>
    <row r="1731" spans="1:13" x14ac:dyDescent="0.25">
      <c r="A1731" s="43" t="s">
        <v>5377</v>
      </c>
      <c r="B1731" s="1" t="s">
        <v>3657</v>
      </c>
      <c r="C1731" s="129">
        <v>906</v>
      </c>
      <c r="D1731" s="129">
        <v>391</v>
      </c>
      <c r="E1731" s="1">
        <v>432</v>
      </c>
      <c r="F1731" s="129">
        <v>445</v>
      </c>
      <c r="G1731" s="4">
        <v>0</v>
      </c>
      <c r="H1731" s="4">
        <v>0.47540983606557402</v>
      </c>
      <c r="I1731" s="4">
        <v>0.77577577577577606</v>
      </c>
      <c r="J1731" s="129">
        <v>1000</v>
      </c>
      <c r="K1731" s="129"/>
      <c r="L1731" s="129">
        <v>0</v>
      </c>
      <c r="M1731" s="44" t="s">
        <v>95</v>
      </c>
    </row>
    <row r="1732" spans="1:13" x14ac:dyDescent="0.25">
      <c r="A1732" s="43" t="s">
        <v>1325</v>
      </c>
      <c r="B1732" s="1" t="s">
        <v>361</v>
      </c>
      <c r="C1732" s="129">
        <v>1275</v>
      </c>
      <c r="D1732" s="129">
        <v>883</v>
      </c>
      <c r="E1732" s="1">
        <v>384</v>
      </c>
      <c r="F1732" s="129">
        <v>409</v>
      </c>
      <c r="G1732" s="4">
        <v>0</v>
      </c>
      <c r="H1732" s="4">
        <v>0.57425742574257399</v>
      </c>
      <c r="I1732" s="4">
        <v>0.81002425222312002</v>
      </c>
      <c r="J1732" s="129">
        <v>1000</v>
      </c>
      <c r="K1732" s="129"/>
      <c r="L1732" s="129">
        <v>0</v>
      </c>
      <c r="M1732" s="44" t="s">
        <v>95</v>
      </c>
    </row>
    <row r="1733" spans="1:13" x14ac:dyDescent="0.25">
      <c r="A1733" s="43" t="s">
        <v>5553</v>
      </c>
      <c r="B1733" s="1" t="s">
        <v>2913</v>
      </c>
      <c r="C1733" s="129">
        <v>1153</v>
      </c>
      <c r="D1733" s="129">
        <v>633</v>
      </c>
      <c r="E1733" s="1">
        <v>416</v>
      </c>
      <c r="F1733" s="129">
        <v>445</v>
      </c>
      <c r="G1733" s="4">
        <v>0</v>
      </c>
      <c r="H1733" s="4">
        <v>0.45192307692307698</v>
      </c>
      <c r="I1733" s="4">
        <v>0.80672993960310602</v>
      </c>
      <c r="J1733" s="129">
        <v>1000</v>
      </c>
      <c r="K1733" s="129"/>
      <c r="L1733" s="129">
        <v>0</v>
      </c>
      <c r="M1733" s="44" t="s">
        <v>95</v>
      </c>
    </row>
    <row r="1734" spans="1:13" x14ac:dyDescent="0.25">
      <c r="A1734" s="43" t="s">
        <v>1503</v>
      </c>
      <c r="B1734" s="1" t="s">
        <v>703</v>
      </c>
      <c r="C1734" s="129">
        <v>51</v>
      </c>
      <c r="D1734" s="129">
        <v>41</v>
      </c>
      <c r="E1734" s="1">
        <v>383</v>
      </c>
      <c r="F1734" s="129">
        <v>444</v>
      </c>
      <c r="G1734" s="4">
        <v>0</v>
      </c>
      <c r="H1734" s="4">
        <v>1</v>
      </c>
      <c r="I1734" s="4">
        <v>0.81818181818181801</v>
      </c>
      <c r="J1734" s="129">
        <v>1000</v>
      </c>
      <c r="K1734" s="129"/>
      <c r="L1734" s="129">
        <v>0</v>
      </c>
      <c r="M1734" s="44" t="s">
        <v>95</v>
      </c>
    </row>
    <row r="1735" spans="1:13" x14ac:dyDescent="0.25">
      <c r="A1735" s="43" t="s">
        <v>1409</v>
      </c>
      <c r="B1735" s="1" t="s">
        <v>370</v>
      </c>
      <c r="C1735" s="129">
        <v>1097</v>
      </c>
      <c r="D1735" s="129">
        <v>619</v>
      </c>
      <c r="E1735" s="1">
        <v>391</v>
      </c>
      <c r="F1735" s="129">
        <v>409</v>
      </c>
      <c r="G1735" s="4">
        <v>0</v>
      </c>
      <c r="H1735" s="4">
        <v>0.5</v>
      </c>
      <c r="I1735" s="4">
        <v>0.77113970588235303</v>
      </c>
      <c r="J1735" s="129">
        <v>1000</v>
      </c>
      <c r="K1735" s="129"/>
      <c r="L1735" s="129">
        <v>0</v>
      </c>
      <c r="M1735" s="44" t="s">
        <v>95</v>
      </c>
    </row>
    <row r="1736" spans="1:13" x14ac:dyDescent="0.25">
      <c r="A1736" s="43" t="s">
        <v>1355</v>
      </c>
      <c r="B1736" s="1" t="s">
        <v>385</v>
      </c>
      <c r="C1736" s="129">
        <v>741</v>
      </c>
      <c r="D1736" s="129">
        <v>396</v>
      </c>
      <c r="E1736" s="1">
        <v>402</v>
      </c>
      <c r="F1736" s="129">
        <v>444</v>
      </c>
      <c r="G1736" s="4">
        <v>0</v>
      </c>
      <c r="H1736" s="4">
        <v>0.44</v>
      </c>
      <c r="I1736" s="4">
        <v>0.80377358490565998</v>
      </c>
      <c r="J1736" s="129">
        <v>1000</v>
      </c>
      <c r="K1736" s="129"/>
      <c r="L1736" s="129">
        <v>0</v>
      </c>
      <c r="M1736" s="44" t="s">
        <v>95</v>
      </c>
    </row>
    <row r="1737" spans="1:13" x14ac:dyDescent="0.25">
      <c r="A1737" s="43" t="s">
        <v>1381</v>
      </c>
      <c r="B1737" s="1" t="s">
        <v>368</v>
      </c>
      <c r="C1737" s="129">
        <v>1457</v>
      </c>
      <c r="D1737" s="129">
        <v>833</v>
      </c>
      <c r="E1737" s="1">
        <v>372</v>
      </c>
      <c r="F1737" s="129">
        <v>392</v>
      </c>
      <c r="G1737" s="4">
        <v>0</v>
      </c>
      <c r="H1737" s="4">
        <v>0.56730769230769196</v>
      </c>
      <c r="I1737" s="4">
        <v>0.79537729435757998</v>
      </c>
      <c r="J1737" s="129">
        <v>1000</v>
      </c>
      <c r="K1737" s="129"/>
      <c r="L1737" s="129">
        <v>0</v>
      </c>
      <c r="M1737" s="44" t="s">
        <v>95</v>
      </c>
    </row>
    <row r="1738" spans="1:13" x14ac:dyDescent="0.25">
      <c r="A1738" s="43" t="s">
        <v>1358</v>
      </c>
      <c r="B1738" s="1" t="s">
        <v>367</v>
      </c>
      <c r="C1738" s="129">
        <v>1334</v>
      </c>
      <c r="D1738" s="129">
        <v>698</v>
      </c>
      <c r="E1738" s="1">
        <v>417</v>
      </c>
      <c r="F1738" s="129">
        <v>435</v>
      </c>
      <c r="G1738" s="4">
        <v>0</v>
      </c>
      <c r="H1738" s="4">
        <v>0.73831775700934599</v>
      </c>
      <c r="I1738" s="4">
        <v>0.83268783888458597</v>
      </c>
      <c r="J1738" s="129">
        <v>1000</v>
      </c>
      <c r="K1738" s="129"/>
      <c r="L1738" s="129">
        <v>0</v>
      </c>
      <c r="M1738" s="44" t="s">
        <v>95</v>
      </c>
    </row>
    <row r="1739" spans="1:13" x14ac:dyDescent="0.25">
      <c r="A1739" s="43" t="s">
        <v>5418</v>
      </c>
      <c r="B1739" s="1" t="s">
        <v>3531</v>
      </c>
      <c r="C1739" s="129">
        <v>1016</v>
      </c>
      <c r="D1739" s="129">
        <v>743</v>
      </c>
      <c r="E1739" s="1">
        <v>416</v>
      </c>
      <c r="F1739" s="129">
        <v>443</v>
      </c>
      <c r="G1739" s="4">
        <v>0</v>
      </c>
      <c r="H1739" s="4">
        <v>0.53571428571428603</v>
      </c>
      <c r="I1739" s="4">
        <v>0.80921658986175105</v>
      </c>
      <c r="J1739" s="129">
        <v>1000</v>
      </c>
      <c r="K1739" s="129"/>
      <c r="L1739" s="129">
        <v>0</v>
      </c>
      <c r="M1739" s="44" t="s">
        <v>95</v>
      </c>
    </row>
    <row r="1740" spans="1:13" x14ac:dyDescent="0.25">
      <c r="A1740" s="43" t="s">
        <v>1350</v>
      </c>
      <c r="B1740" s="1" t="s">
        <v>360</v>
      </c>
      <c r="C1740" s="129">
        <v>1269</v>
      </c>
      <c r="D1740" s="129">
        <v>743</v>
      </c>
      <c r="E1740" s="1">
        <v>422</v>
      </c>
      <c r="F1740" s="129">
        <v>435</v>
      </c>
      <c r="G1740" s="4">
        <v>0</v>
      </c>
      <c r="H1740" s="4">
        <v>0.55339805825242705</v>
      </c>
      <c r="I1740" s="4">
        <v>0.804331590739358</v>
      </c>
      <c r="J1740" s="129">
        <v>1000</v>
      </c>
      <c r="K1740" s="129"/>
      <c r="L1740" s="129">
        <v>0</v>
      </c>
      <c r="M1740" s="44" t="s">
        <v>95</v>
      </c>
    </row>
    <row r="1741" spans="1:13" x14ac:dyDescent="0.25">
      <c r="A1741" s="43" t="s">
        <v>5358</v>
      </c>
      <c r="B1741" s="1" t="s">
        <v>3336</v>
      </c>
      <c r="C1741" s="129">
        <v>716</v>
      </c>
      <c r="D1741" s="129">
        <v>468</v>
      </c>
      <c r="E1741" s="1">
        <v>421</v>
      </c>
      <c r="F1741" s="129">
        <v>442</v>
      </c>
      <c r="G1741" s="4">
        <v>0</v>
      </c>
      <c r="H1741" s="4">
        <v>0.36842105263157898</v>
      </c>
      <c r="I1741" s="4">
        <v>0.75603217158176905</v>
      </c>
      <c r="J1741" s="129">
        <v>1000</v>
      </c>
      <c r="K1741" s="129"/>
      <c r="L1741" s="129">
        <v>0</v>
      </c>
      <c r="M1741" s="44" t="s">
        <v>95</v>
      </c>
    </row>
    <row r="1742" spans="1:13" x14ac:dyDescent="0.25">
      <c r="A1742" s="43" t="s">
        <v>1328</v>
      </c>
      <c r="B1742" s="1" t="s">
        <v>357</v>
      </c>
      <c r="C1742" s="129">
        <v>1083</v>
      </c>
      <c r="D1742" s="129">
        <v>710</v>
      </c>
      <c r="E1742" s="1">
        <v>390</v>
      </c>
      <c r="F1742" s="129">
        <v>408</v>
      </c>
      <c r="G1742" s="4">
        <v>0</v>
      </c>
      <c r="H1742" s="4">
        <v>0.4375</v>
      </c>
      <c r="I1742" s="4">
        <v>0.81186283595922204</v>
      </c>
      <c r="J1742" s="129">
        <v>1000</v>
      </c>
      <c r="K1742" s="129"/>
      <c r="L1742" s="129">
        <v>0</v>
      </c>
      <c r="M1742" s="44" t="s">
        <v>95</v>
      </c>
    </row>
    <row r="1743" spans="1:13" x14ac:dyDescent="0.25">
      <c r="A1743" s="43" t="s">
        <v>5489</v>
      </c>
      <c r="B1743" s="1" t="s">
        <v>3658</v>
      </c>
      <c r="C1743" s="129">
        <v>997</v>
      </c>
      <c r="D1743" s="129">
        <v>549</v>
      </c>
      <c r="E1743" s="1">
        <v>427</v>
      </c>
      <c r="F1743" s="129">
        <v>441</v>
      </c>
      <c r="G1743" s="4">
        <v>0</v>
      </c>
      <c r="H1743" s="4">
        <v>0.53333333333333299</v>
      </c>
      <c r="I1743" s="4">
        <v>0.75322101090188298</v>
      </c>
      <c r="J1743" s="129">
        <v>1000</v>
      </c>
      <c r="K1743" s="129"/>
      <c r="L1743" s="129">
        <v>0</v>
      </c>
      <c r="M1743" s="44" t="s">
        <v>95</v>
      </c>
    </row>
    <row r="1744" spans="1:13" x14ac:dyDescent="0.25">
      <c r="A1744" s="43" t="s">
        <v>5435</v>
      </c>
      <c r="B1744" s="1" t="s">
        <v>3555</v>
      </c>
      <c r="C1744" s="129">
        <v>808</v>
      </c>
      <c r="D1744" s="129">
        <v>688</v>
      </c>
      <c r="E1744" s="1">
        <v>408</v>
      </c>
      <c r="F1744" s="129">
        <v>441</v>
      </c>
      <c r="G1744" s="4">
        <v>0</v>
      </c>
      <c r="H1744" s="4">
        <v>0.71186440677966101</v>
      </c>
      <c r="I1744" s="4">
        <v>0.74289772727272696</v>
      </c>
      <c r="J1744" s="129">
        <v>1000</v>
      </c>
      <c r="K1744" s="129"/>
      <c r="L1744" s="129">
        <v>0</v>
      </c>
      <c r="M1744" s="44" t="s">
        <v>95</v>
      </c>
    </row>
    <row r="1745" spans="1:13" x14ac:dyDescent="0.25">
      <c r="A1745" s="43" t="s">
        <v>5471</v>
      </c>
      <c r="B1745" s="1" t="s">
        <v>3417</v>
      </c>
      <c r="C1745" s="129">
        <v>1551</v>
      </c>
      <c r="D1745" s="129">
        <v>1063</v>
      </c>
      <c r="E1745" s="1">
        <v>416</v>
      </c>
      <c r="F1745" s="129">
        <v>439</v>
      </c>
      <c r="G1745" s="4">
        <v>0</v>
      </c>
      <c r="H1745" s="4">
        <v>0.62589928057554001</v>
      </c>
      <c r="I1745" s="4">
        <v>0.792488860598345</v>
      </c>
      <c r="J1745" s="129">
        <v>1000</v>
      </c>
      <c r="K1745" s="129"/>
      <c r="L1745" s="129">
        <v>0</v>
      </c>
      <c r="M1745" s="44" t="s">
        <v>95</v>
      </c>
    </row>
    <row r="1746" spans="1:13" x14ac:dyDescent="0.25">
      <c r="A1746" s="43" t="s">
        <v>1395</v>
      </c>
      <c r="B1746" s="1" t="s">
        <v>381</v>
      </c>
      <c r="C1746" s="129">
        <v>1207</v>
      </c>
      <c r="D1746" s="129">
        <v>706</v>
      </c>
      <c r="E1746" s="1">
        <v>317</v>
      </c>
      <c r="F1746" s="129">
        <v>385</v>
      </c>
      <c r="G1746" s="4">
        <v>0</v>
      </c>
      <c r="H1746" s="4">
        <v>0.42647058823529399</v>
      </c>
      <c r="I1746" s="4">
        <v>0.824881141045959</v>
      </c>
      <c r="J1746" s="129">
        <v>1000</v>
      </c>
      <c r="K1746" s="129"/>
      <c r="L1746" s="129">
        <v>0</v>
      </c>
      <c r="M1746" s="44" t="s">
        <v>95</v>
      </c>
    </row>
    <row r="1747" spans="1:13" x14ac:dyDescent="0.25">
      <c r="A1747" s="43" t="s">
        <v>5352</v>
      </c>
      <c r="B1747" s="1" t="s">
        <v>838</v>
      </c>
      <c r="C1747" s="129">
        <v>1118</v>
      </c>
      <c r="D1747" s="129">
        <v>921</v>
      </c>
      <c r="E1747" s="1">
        <v>412</v>
      </c>
      <c r="F1747" s="129">
        <v>438</v>
      </c>
      <c r="G1747" s="4">
        <v>0</v>
      </c>
      <c r="H1747" s="4">
        <v>0.67142857142857104</v>
      </c>
      <c r="I1747" s="4">
        <v>0.82334869431643598</v>
      </c>
      <c r="J1747" s="129">
        <v>1000</v>
      </c>
      <c r="K1747" s="129"/>
      <c r="L1747" s="129">
        <v>0</v>
      </c>
      <c r="M1747" s="44" t="s">
        <v>95</v>
      </c>
    </row>
    <row r="1748" spans="1:13" x14ac:dyDescent="0.25">
      <c r="A1748" s="43" t="s">
        <v>1548</v>
      </c>
      <c r="B1748" s="1" t="s">
        <v>386</v>
      </c>
      <c r="C1748" s="129">
        <v>1161</v>
      </c>
      <c r="D1748" s="129">
        <v>556</v>
      </c>
      <c r="E1748" s="1">
        <v>329</v>
      </c>
      <c r="F1748" s="129">
        <v>352</v>
      </c>
      <c r="G1748" s="4">
        <v>0</v>
      </c>
      <c r="H1748" s="4">
        <v>0.48484848484848497</v>
      </c>
      <c r="I1748" s="4">
        <v>0.78311386522075899</v>
      </c>
      <c r="J1748" s="129">
        <v>1000</v>
      </c>
      <c r="K1748" s="129"/>
      <c r="L1748" s="129">
        <v>0</v>
      </c>
      <c r="M1748" s="44" t="s">
        <v>95</v>
      </c>
    </row>
    <row r="1749" spans="1:13" x14ac:dyDescent="0.25">
      <c r="A1749" s="43" t="s">
        <v>5323</v>
      </c>
      <c r="B1749" s="1" t="s">
        <v>3274</v>
      </c>
      <c r="C1749" s="129">
        <v>1187</v>
      </c>
      <c r="D1749" s="129">
        <v>623</v>
      </c>
      <c r="E1749" s="1">
        <v>419</v>
      </c>
      <c r="F1749" s="129">
        <v>438</v>
      </c>
      <c r="G1749" s="4">
        <v>0</v>
      </c>
      <c r="H1749" s="4">
        <v>0.645569620253164</v>
      </c>
      <c r="I1749" s="4">
        <v>0.81732283464566902</v>
      </c>
      <c r="J1749" s="129">
        <v>1000</v>
      </c>
      <c r="K1749" s="129"/>
      <c r="L1749" s="129">
        <v>0</v>
      </c>
      <c r="M1749" s="44" t="s">
        <v>95</v>
      </c>
    </row>
    <row r="1750" spans="1:13" x14ac:dyDescent="0.25">
      <c r="A1750" s="43" t="s">
        <v>1353</v>
      </c>
      <c r="B1750" s="1" t="s">
        <v>382</v>
      </c>
      <c r="C1750" s="129">
        <v>852</v>
      </c>
      <c r="D1750" s="129">
        <v>364</v>
      </c>
      <c r="E1750" s="1">
        <v>300</v>
      </c>
      <c r="F1750" s="129">
        <v>321</v>
      </c>
      <c r="G1750" s="4">
        <v>0</v>
      </c>
      <c r="H1750" s="4">
        <v>0.61971830985915499</v>
      </c>
      <c r="I1750" s="4">
        <v>0.79981203007518797</v>
      </c>
      <c r="J1750" s="129">
        <v>1000</v>
      </c>
      <c r="K1750" s="129"/>
      <c r="L1750" s="129">
        <v>0</v>
      </c>
      <c r="M1750" s="44" t="s">
        <v>95</v>
      </c>
    </row>
    <row r="1751" spans="1:13" x14ac:dyDescent="0.25">
      <c r="A1751" s="43" t="s">
        <v>5611</v>
      </c>
      <c r="B1751" s="1" t="s">
        <v>3402</v>
      </c>
      <c r="C1751" s="129">
        <v>989</v>
      </c>
      <c r="D1751" s="129">
        <v>800</v>
      </c>
      <c r="E1751" s="1">
        <v>412</v>
      </c>
      <c r="F1751" s="129">
        <v>438</v>
      </c>
      <c r="G1751" s="4">
        <v>0</v>
      </c>
      <c r="H1751" s="4">
        <v>0.65517241379310398</v>
      </c>
      <c r="I1751" s="4">
        <v>0.809055118110236</v>
      </c>
      <c r="J1751" s="129">
        <v>1000</v>
      </c>
      <c r="K1751" s="129"/>
      <c r="L1751" s="129">
        <v>0</v>
      </c>
      <c r="M1751" s="44" t="s">
        <v>95</v>
      </c>
    </row>
    <row r="1752" spans="1:13" x14ac:dyDescent="0.25">
      <c r="A1752" s="43" t="s">
        <v>1360</v>
      </c>
      <c r="B1752" s="1" t="s">
        <v>374</v>
      </c>
      <c r="C1752" s="129">
        <v>839</v>
      </c>
      <c r="D1752" s="129">
        <v>351</v>
      </c>
      <c r="E1752" s="1">
        <v>356</v>
      </c>
      <c r="F1752" s="129">
        <v>374</v>
      </c>
      <c r="G1752" s="4">
        <v>0</v>
      </c>
      <c r="H1752" s="4">
        <v>0.38333333333333303</v>
      </c>
      <c r="I1752" s="4">
        <v>0.82591093117408898</v>
      </c>
      <c r="J1752" s="129">
        <v>1000</v>
      </c>
      <c r="K1752" s="129"/>
      <c r="L1752" s="129">
        <v>0</v>
      </c>
      <c r="M1752" s="44" t="s">
        <v>95</v>
      </c>
    </row>
    <row r="1753" spans="1:13" x14ac:dyDescent="0.25">
      <c r="A1753" s="43" t="s">
        <v>5376</v>
      </c>
      <c r="B1753" s="1" t="s">
        <v>3262</v>
      </c>
      <c r="C1753" s="129">
        <v>1133</v>
      </c>
      <c r="D1753" s="129">
        <v>503</v>
      </c>
      <c r="E1753" s="1">
        <v>423</v>
      </c>
      <c r="F1753" s="129">
        <v>437</v>
      </c>
      <c r="G1753" s="4">
        <v>0</v>
      </c>
      <c r="H1753" s="4">
        <v>0.63076923076923097</v>
      </c>
      <c r="I1753" s="4">
        <v>0.76885245901639399</v>
      </c>
      <c r="J1753" s="129">
        <v>1000</v>
      </c>
      <c r="K1753" s="129"/>
      <c r="L1753" s="129">
        <v>0</v>
      </c>
      <c r="M1753" s="44" t="s">
        <v>95</v>
      </c>
    </row>
    <row r="1754" spans="1:13" x14ac:dyDescent="0.25">
      <c r="A1754" s="43" t="s">
        <v>1356</v>
      </c>
      <c r="B1754" s="1" t="s">
        <v>372</v>
      </c>
      <c r="C1754" s="129">
        <v>1374</v>
      </c>
      <c r="D1754" s="129">
        <v>693</v>
      </c>
      <c r="E1754" s="1">
        <v>304</v>
      </c>
      <c r="F1754" s="129">
        <v>320</v>
      </c>
      <c r="G1754" s="4">
        <v>0</v>
      </c>
      <c r="H1754" s="4">
        <v>0.69444444444444398</v>
      </c>
      <c r="I1754" s="4">
        <v>0.80600000000000005</v>
      </c>
      <c r="J1754" s="129">
        <v>1000</v>
      </c>
      <c r="K1754" s="129"/>
      <c r="L1754" s="129">
        <v>0</v>
      </c>
      <c r="M1754" s="44" t="s">
        <v>95</v>
      </c>
    </row>
    <row r="1755" spans="1:13" x14ac:dyDescent="0.25">
      <c r="A1755" s="43" t="s">
        <v>1373</v>
      </c>
      <c r="B1755" s="1" t="s">
        <v>375</v>
      </c>
      <c r="C1755" s="129">
        <v>1231</v>
      </c>
      <c r="D1755" s="129">
        <v>650</v>
      </c>
      <c r="E1755" s="1">
        <v>305</v>
      </c>
      <c r="F1755" s="129">
        <v>317</v>
      </c>
      <c r="G1755" s="4">
        <v>0</v>
      </c>
      <c r="H1755" s="4">
        <v>0.35955056179775302</v>
      </c>
      <c r="I1755" s="4">
        <v>0.81466113416320896</v>
      </c>
      <c r="J1755" s="129">
        <v>1000</v>
      </c>
      <c r="K1755" s="129"/>
      <c r="L1755" s="129">
        <v>0</v>
      </c>
      <c r="M1755" s="44" t="s">
        <v>95</v>
      </c>
    </row>
    <row r="1756" spans="1:13" x14ac:dyDescent="0.25">
      <c r="A1756" s="43" t="s">
        <v>1351</v>
      </c>
      <c r="B1756" s="1" t="s">
        <v>378</v>
      </c>
      <c r="C1756" s="129">
        <v>438</v>
      </c>
      <c r="D1756" s="129">
        <v>138</v>
      </c>
      <c r="E1756" s="1">
        <v>294</v>
      </c>
      <c r="F1756" s="129">
        <v>300</v>
      </c>
      <c r="G1756" s="4">
        <v>0</v>
      </c>
      <c r="H1756" s="4">
        <v>0.66666666666666696</v>
      </c>
      <c r="I1756" s="4">
        <v>0.79968203497615298</v>
      </c>
      <c r="J1756" s="129">
        <v>1000</v>
      </c>
      <c r="K1756" s="129"/>
      <c r="L1756" s="129">
        <v>0</v>
      </c>
      <c r="M1756" s="44" t="s">
        <v>95</v>
      </c>
    </row>
    <row r="1757" spans="1:13" x14ac:dyDescent="0.25">
      <c r="A1757" s="43" t="s">
        <v>5609</v>
      </c>
      <c r="B1757" s="1" t="s">
        <v>3132</v>
      </c>
      <c r="C1757" s="129">
        <v>853</v>
      </c>
      <c r="D1757" s="129">
        <v>736</v>
      </c>
      <c r="E1757" s="1">
        <v>378</v>
      </c>
      <c r="F1757" s="129">
        <v>437</v>
      </c>
      <c r="G1757" s="4">
        <v>0</v>
      </c>
      <c r="H1757" s="4">
        <v>0.58333333333333304</v>
      </c>
      <c r="I1757" s="4">
        <v>0.77253668763102701</v>
      </c>
      <c r="J1757" s="129">
        <v>1000</v>
      </c>
      <c r="K1757" s="129"/>
      <c r="L1757" s="129">
        <v>0</v>
      </c>
      <c r="M1757" s="44" t="s">
        <v>95</v>
      </c>
    </row>
    <row r="1758" spans="1:13" x14ac:dyDescent="0.25">
      <c r="A1758" s="43" t="s">
        <v>1340</v>
      </c>
      <c r="B1758" s="1" t="s">
        <v>379</v>
      </c>
      <c r="C1758" s="129">
        <v>1291</v>
      </c>
      <c r="D1758" s="129">
        <v>577</v>
      </c>
      <c r="E1758" s="1">
        <v>320</v>
      </c>
      <c r="F1758" s="129">
        <v>334</v>
      </c>
      <c r="G1758" s="4">
        <v>0</v>
      </c>
      <c r="H1758" s="4">
        <v>0.46153846153846201</v>
      </c>
      <c r="I1758" s="4">
        <v>0.82222222222222197</v>
      </c>
      <c r="J1758" s="129">
        <v>1000</v>
      </c>
      <c r="K1758" s="129"/>
      <c r="L1758" s="129">
        <v>0</v>
      </c>
      <c r="M1758" s="44" t="s">
        <v>95</v>
      </c>
    </row>
    <row r="1759" spans="1:13" x14ac:dyDescent="0.25">
      <c r="A1759" s="43" t="s">
        <v>5432</v>
      </c>
      <c r="B1759" s="1" t="s">
        <v>2911</v>
      </c>
      <c r="C1759" s="129">
        <v>1392</v>
      </c>
      <c r="D1759" s="129">
        <v>954</v>
      </c>
      <c r="E1759" s="1">
        <v>413</v>
      </c>
      <c r="F1759" s="129">
        <v>436</v>
      </c>
      <c r="G1759" s="4">
        <v>0</v>
      </c>
      <c r="H1759" s="4">
        <v>0.64130434782608703</v>
      </c>
      <c r="I1759" s="4">
        <v>0.81009296148738397</v>
      </c>
      <c r="J1759" s="129">
        <v>1000</v>
      </c>
      <c r="K1759" s="129"/>
      <c r="L1759" s="129">
        <v>0</v>
      </c>
      <c r="M1759" s="44" t="s">
        <v>95</v>
      </c>
    </row>
    <row r="1760" spans="1:13" x14ac:dyDescent="0.25">
      <c r="A1760" s="43" t="s">
        <v>1334</v>
      </c>
      <c r="B1760" s="1" t="s">
        <v>376</v>
      </c>
      <c r="C1760" s="129">
        <v>1218</v>
      </c>
      <c r="D1760" s="129">
        <v>647</v>
      </c>
      <c r="E1760" s="1">
        <v>337</v>
      </c>
      <c r="F1760" s="129">
        <v>360</v>
      </c>
      <c r="G1760" s="4">
        <v>0</v>
      </c>
      <c r="H1760" s="4">
        <v>0.530120481927711</v>
      </c>
      <c r="I1760" s="4">
        <v>0.83018867924528295</v>
      </c>
      <c r="J1760" s="129">
        <v>1000</v>
      </c>
      <c r="K1760" s="129"/>
      <c r="L1760" s="129">
        <v>0</v>
      </c>
      <c r="M1760" s="44" t="s">
        <v>95</v>
      </c>
    </row>
    <row r="1761" spans="1:13" x14ac:dyDescent="0.25">
      <c r="A1761" s="43" t="s">
        <v>5557</v>
      </c>
      <c r="B1761" s="1" t="s">
        <v>3206</v>
      </c>
      <c r="C1761" s="129">
        <v>1280</v>
      </c>
      <c r="D1761" s="129">
        <v>971</v>
      </c>
      <c r="E1761" s="1">
        <v>409</v>
      </c>
      <c r="F1761" s="129">
        <v>436</v>
      </c>
      <c r="G1761" s="4">
        <v>0</v>
      </c>
      <c r="H1761" s="4">
        <v>0.41666666666666702</v>
      </c>
      <c r="I1761" s="4">
        <v>0.78715170278637803</v>
      </c>
      <c r="J1761" s="129">
        <v>1000</v>
      </c>
      <c r="K1761" s="129"/>
      <c r="L1761" s="129">
        <v>0</v>
      </c>
      <c r="M1761" s="44" t="s">
        <v>95</v>
      </c>
    </row>
    <row r="1762" spans="1:13" x14ac:dyDescent="0.25">
      <c r="A1762" s="43" t="s">
        <v>1368</v>
      </c>
      <c r="B1762" s="1" t="s">
        <v>380</v>
      </c>
      <c r="C1762" s="129">
        <v>578</v>
      </c>
      <c r="D1762" s="129">
        <v>507</v>
      </c>
      <c r="E1762" s="1">
        <v>320</v>
      </c>
      <c r="F1762" s="129">
        <v>349</v>
      </c>
      <c r="G1762" s="4">
        <v>0</v>
      </c>
      <c r="H1762" s="4">
        <v>0.52777777777777801</v>
      </c>
      <c r="I1762" s="4">
        <v>0.79145077720207302</v>
      </c>
      <c r="J1762" s="129">
        <v>1000</v>
      </c>
      <c r="K1762" s="129"/>
      <c r="L1762" s="129">
        <v>0</v>
      </c>
      <c r="M1762" s="44" t="s">
        <v>95</v>
      </c>
    </row>
    <row r="1763" spans="1:13" x14ac:dyDescent="0.25">
      <c r="A1763" s="43" t="s">
        <v>5234</v>
      </c>
      <c r="B1763" s="1" t="s">
        <v>3646</v>
      </c>
      <c r="C1763" s="129">
        <v>616</v>
      </c>
      <c r="D1763" s="129">
        <v>422</v>
      </c>
      <c r="E1763" s="1">
        <v>417</v>
      </c>
      <c r="F1763" s="129">
        <v>436</v>
      </c>
      <c r="G1763" s="4">
        <v>0</v>
      </c>
      <c r="H1763" s="4">
        <v>0.32352941176470601</v>
      </c>
      <c r="I1763" s="4">
        <v>0.76165803108808305</v>
      </c>
      <c r="J1763" s="129">
        <v>1000</v>
      </c>
      <c r="K1763" s="129"/>
      <c r="L1763" s="129">
        <v>0</v>
      </c>
      <c r="M1763" s="44" t="s">
        <v>95</v>
      </c>
    </row>
    <row r="1764" spans="1:13" x14ac:dyDescent="0.25">
      <c r="A1764" s="43" t="s">
        <v>5482</v>
      </c>
      <c r="B1764" s="1" t="s">
        <v>470</v>
      </c>
      <c r="C1764" s="129">
        <v>983</v>
      </c>
      <c r="D1764" s="129">
        <v>470</v>
      </c>
      <c r="E1764" s="1">
        <v>299</v>
      </c>
      <c r="F1764" s="129">
        <v>322</v>
      </c>
      <c r="G1764" s="4">
        <v>0</v>
      </c>
      <c r="H1764" s="4">
        <v>0.38095238095238099</v>
      </c>
      <c r="I1764" s="4">
        <v>0.868004223864836</v>
      </c>
      <c r="J1764" s="129">
        <v>1000</v>
      </c>
      <c r="K1764" s="129"/>
      <c r="L1764" s="129">
        <v>0</v>
      </c>
      <c r="M1764" s="44" t="s">
        <v>95</v>
      </c>
    </row>
    <row r="1765" spans="1:13" x14ac:dyDescent="0.25">
      <c r="A1765" s="43" t="s">
        <v>5484</v>
      </c>
      <c r="B1765" s="1" t="s">
        <v>466</v>
      </c>
      <c r="C1765" s="129">
        <v>804</v>
      </c>
      <c r="D1765" s="129">
        <v>396</v>
      </c>
      <c r="E1765" s="1">
        <v>309</v>
      </c>
      <c r="F1765" s="129">
        <v>341</v>
      </c>
      <c r="G1765" s="4">
        <v>0</v>
      </c>
      <c r="H1765" s="4">
        <v>0.560606060606061</v>
      </c>
      <c r="I1765" s="4">
        <v>0.81831610044313097</v>
      </c>
      <c r="J1765" s="129">
        <v>1000</v>
      </c>
      <c r="K1765" s="129"/>
      <c r="L1765" s="129">
        <v>0</v>
      </c>
      <c r="M1765" s="44" t="s">
        <v>95</v>
      </c>
    </row>
    <row r="1766" spans="1:13" x14ac:dyDescent="0.25">
      <c r="A1766" s="43" t="s">
        <v>5402</v>
      </c>
      <c r="B1766" s="1" t="s">
        <v>3652</v>
      </c>
      <c r="C1766" s="129">
        <v>1116</v>
      </c>
      <c r="D1766" s="129">
        <v>695</v>
      </c>
      <c r="E1766" s="1">
        <v>424</v>
      </c>
      <c r="F1766" s="129">
        <v>435</v>
      </c>
      <c r="G1766" s="4">
        <v>0</v>
      </c>
      <c r="H1766" s="4">
        <v>0.57657657657657602</v>
      </c>
      <c r="I1766" s="4">
        <v>0.79187817258883197</v>
      </c>
      <c r="J1766" s="129">
        <v>1000</v>
      </c>
      <c r="K1766" s="129"/>
      <c r="L1766" s="129">
        <v>0</v>
      </c>
      <c r="M1766" s="44" t="s">
        <v>95</v>
      </c>
    </row>
    <row r="1767" spans="1:13" x14ac:dyDescent="0.25">
      <c r="A1767" s="43" t="s">
        <v>1319</v>
      </c>
      <c r="B1767" s="1" t="s">
        <v>467</v>
      </c>
      <c r="C1767" s="129">
        <v>1157</v>
      </c>
      <c r="D1767" s="129">
        <v>901</v>
      </c>
      <c r="E1767" s="1">
        <v>382</v>
      </c>
      <c r="F1767" s="129">
        <v>406</v>
      </c>
      <c r="G1767" s="4">
        <v>0</v>
      </c>
      <c r="H1767" s="4">
        <v>0.49275362318840599</v>
      </c>
      <c r="I1767" s="4">
        <v>0.82878411910670002</v>
      </c>
      <c r="J1767" s="129">
        <v>1000</v>
      </c>
      <c r="K1767" s="129"/>
      <c r="L1767" s="129">
        <v>0</v>
      </c>
      <c r="M1767" s="44" t="s">
        <v>95</v>
      </c>
    </row>
    <row r="1768" spans="1:13" x14ac:dyDescent="0.25">
      <c r="A1768" s="43" t="s">
        <v>5590</v>
      </c>
      <c r="B1768" s="1" t="s">
        <v>3373</v>
      </c>
      <c r="C1768" s="129">
        <v>1227</v>
      </c>
      <c r="D1768" s="129">
        <v>955</v>
      </c>
      <c r="E1768" s="1">
        <v>414</v>
      </c>
      <c r="F1768" s="129">
        <v>435</v>
      </c>
      <c r="G1768" s="4">
        <v>0</v>
      </c>
      <c r="H1768" s="4">
        <v>0.54205607476635498</v>
      </c>
      <c r="I1768" s="4">
        <v>0.81779661016949201</v>
      </c>
      <c r="J1768" s="129">
        <v>1000</v>
      </c>
      <c r="K1768" s="129"/>
      <c r="L1768" s="129">
        <v>0</v>
      </c>
      <c r="M1768" s="44" t="s">
        <v>95</v>
      </c>
    </row>
    <row r="1769" spans="1:13" x14ac:dyDescent="0.25">
      <c r="A1769" s="43" t="s">
        <v>1322</v>
      </c>
      <c r="B1769" s="1" t="s">
        <v>471</v>
      </c>
      <c r="C1769" s="129">
        <v>600</v>
      </c>
      <c r="D1769" s="129">
        <v>441</v>
      </c>
      <c r="E1769" s="1">
        <v>367</v>
      </c>
      <c r="F1769" s="129">
        <v>387</v>
      </c>
      <c r="G1769" s="4">
        <v>0</v>
      </c>
      <c r="H1769" s="4">
        <v>0.87179487179487203</v>
      </c>
      <c r="I1769" s="4">
        <v>0.82244318181818199</v>
      </c>
      <c r="J1769" s="129">
        <v>1000</v>
      </c>
      <c r="K1769" s="129"/>
      <c r="L1769" s="129">
        <v>0</v>
      </c>
      <c r="M1769" s="44" t="s">
        <v>95</v>
      </c>
    </row>
    <row r="1770" spans="1:13" x14ac:dyDescent="0.25">
      <c r="A1770" s="43" t="s">
        <v>5555</v>
      </c>
      <c r="B1770" s="1" t="s">
        <v>2960</v>
      </c>
      <c r="C1770" s="129">
        <v>666</v>
      </c>
      <c r="D1770" s="129">
        <v>502</v>
      </c>
      <c r="E1770" s="1">
        <v>415</v>
      </c>
      <c r="F1770" s="129">
        <v>435</v>
      </c>
      <c r="G1770" s="4">
        <v>0</v>
      </c>
      <c r="H1770" s="4">
        <v>0.5</v>
      </c>
      <c r="I1770" s="4">
        <v>0.83774038461538503</v>
      </c>
      <c r="J1770" s="129">
        <v>1000</v>
      </c>
      <c r="K1770" s="129"/>
      <c r="L1770" s="129">
        <v>0</v>
      </c>
      <c r="M1770" s="44" t="s">
        <v>95</v>
      </c>
    </row>
    <row r="1771" spans="1:13" x14ac:dyDescent="0.25">
      <c r="A1771" s="43" t="s">
        <v>1333</v>
      </c>
      <c r="B1771" s="1" t="s">
        <v>473</v>
      </c>
      <c r="C1771" s="129">
        <v>494</v>
      </c>
      <c r="D1771" s="129">
        <v>408</v>
      </c>
      <c r="E1771" s="1">
        <v>360</v>
      </c>
      <c r="F1771" s="129">
        <v>399</v>
      </c>
      <c r="G1771" s="4">
        <v>0</v>
      </c>
      <c r="H1771" s="4">
        <v>0.74285714285714299</v>
      </c>
      <c r="I1771" s="4">
        <v>0.82568807339449601</v>
      </c>
      <c r="J1771" s="129">
        <v>1000</v>
      </c>
      <c r="K1771" s="129"/>
      <c r="L1771" s="129">
        <v>0</v>
      </c>
      <c r="M1771" s="44" t="s">
        <v>95</v>
      </c>
    </row>
    <row r="1772" spans="1:13" x14ac:dyDescent="0.25">
      <c r="A1772" s="43" t="s">
        <v>5487</v>
      </c>
      <c r="B1772" s="1" t="s">
        <v>472</v>
      </c>
      <c r="C1772" s="129">
        <v>1269</v>
      </c>
      <c r="D1772" s="129">
        <v>548</v>
      </c>
      <c r="E1772" s="1">
        <v>336</v>
      </c>
      <c r="F1772" s="129">
        <v>354</v>
      </c>
      <c r="G1772" s="4">
        <v>0</v>
      </c>
      <c r="H1772" s="4">
        <v>0.62765957446808496</v>
      </c>
      <c r="I1772" s="4">
        <v>0.81665332265812596</v>
      </c>
      <c r="J1772" s="129">
        <v>1000</v>
      </c>
      <c r="K1772" s="129"/>
      <c r="L1772" s="129">
        <v>0</v>
      </c>
      <c r="M1772" s="44" t="s">
        <v>95</v>
      </c>
    </row>
    <row r="1773" spans="1:13" x14ac:dyDescent="0.25">
      <c r="A1773" s="43" t="s">
        <v>5576</v>
      </c>
      <c r="B1773" s="1" t="s">
        <v>483</v>
      </c>
      <c r="C1773" s="129">
        <v>784</v>
      </c>
      <c r="D1773" s="129">
        <v>245</v>
      </c>
      <c r="E1773" s="1">
        <v>428</v>
      </c>
      <c r="F1773" s="129">
        <v>435</v>
      </c>
      <c r="G1773" s="4">
        <v>0</v>
      </c>
      <c r="H1773" s="4">
        <v>0.11111111111111099</v>
      </c>
      <c r="I1773" s="4">
        <v>0.52564102564102599</v>
      </c>
      <c r="J1773" s="129">
        <v>1000</v>
      </c>
      <c r="K1773" s="129"/>
      <c r="L1773" s="129">
        <v>0</v>
      </c>
      <c r="M1773" s="44" t="s">
        <v>95</v>
      </c>
    </row>
    <row r="1774" spans="1:13" x14ac:dyDescent="0.25">
      <c r="A1774" s="43" t="s">
        <v>5344</v>
      </c>
      <c r="B1774" s="1" t="s">
        <v>465</v>
      </c>
      <c r="C1774" s="129">
        <v>1405</v>
      </c>
      <c r="D1774" s="129">
        <v>1245</v>
      </c>
      <c r="E1774" s="1">
        <v>396</v>
      </c>
      <c r="F1774" s="129">
        <v>428</v>
      </c>
      <c r="G1774" s="4">
        <v>0</v>
      </c>
      <c r="H1774" s="4">
        <v>0.67424242424242398</v>
      </c>
      <c r="I1774" s="4">
        <v>0.81631254283756005</v>
      </c>
      <c r="J1774" s="129">
        <v>1000</v>
      </c>
      <c r="K1774" s="129"/>
      <c r="L1774" s="129">
        <v>0</v>
      </c>
      <c r="M1774" s="44" t="s">
        <v>95</v>
      </c>
    </row>
    <row r="1775" spans="1:13" x14ac:dyDescent="0.25">
      <c r="A1775" s="43" t="s">
        <v>1336</v>
      </c>
      <c r="B1775" s="1" t="s">
        <v>998</v>
      </c>
      <c r="C1775" s="129">
        <v>900</v>
      </c>
      <c r="D1775" s="129">
        <v>692</v>
      </c>
      <c r="E1775" s="1">
        <v>411</v>
      </c>
      <c r="F1775" s="129">
        <v>434</v>
      </c>
      <c r="G1775" s="4">
        <v>0</v>
      </c>
      <c r="H1775" s="4">
        <v>0.53333333333333299</v>
      </c>
      <c r="I1775" s="4">
        <v>0.80594059405940599</v>
      </c>
      <c r="J1775" s="129">
        <v>1000</v>
      </c>
      <c r="K1775" s="129"/>
      <c r="L1775" s="129">
        <v>0</v>
      </c>
      <c r="M1775" s="44" t="s">
        <v>95</v>
      </c>
    </row>
    <row r="1776" spans="1:13" x14ac:dyDescent="0.25">
      <c r="A1776" s="43" t="s">
        <v>5490</v>
      </c>
      <c r="B1776" s="1" t="s">
        <v>463</v>
      </c>
      <c r="C1776" s="129">
        <v>1446</v>
      </c>
      <c r="D1776" s="129">
        <v>1056</v>
      </c>
      <c r="E1776" s="1">
        <v>336</v>
      </c>
      <c r="F1776" s="129">
        <v>365</v>
      </c>
      <c r="G1776" s="4">
        <v>0</v>
      </c>
      <c r="H1776" s="4">
        <v>0.58181818181818201</v>
      </c>
      <c r="I1776" s="4">
        <v>0.80857823669578999</v>
      </c>
      <c r="J1776" s="129">
        <v>1000</v>
      </c>
      <c r="K1776" s="129"/>
      <c r="L1776" s="129">
        <v>0</v>
      </c>
      <c r="M1776" s="44" t="s">
        <v>95</v>
      </c>
    </row>
    <row r="1777" spans="1:13" x14ac:dyDescent="0.25">
      <c r="A1777" s="43" t="s">
        <v>5491</v>
      </c>
      <c r="B1777" s="1" t="s">
        <v>462</v>
      </c>
      <c r="C1777" s="129">
        <v>1290</v>
      </c>
      <c r="D1777" s="129">
        <v>967</v>
      </c>
      <c r="E1777" s="1">
        <v>332</v>
      </c>
      <c r="F1777" s="129">
        <v>362</v>
      </c>
      <c r="G1777" s="4">
        <v>0</v>
      </c>
      <c r="H1777" s="4">
        <v>0.49</v>
      </c>
      <c r="I1777" s="4">
        <v>0.81824661439771895</v>
      </c>
      <c r="J1777" s="129">
        <v>1000</v>
      </c>
      <c r="K1777" s="129"/>
      <c r="L1777" s="129">
        <v>0</v>
      </c>
      <c r="M1777" s="44" t="s">
        <v>95</v>
      </c>
    </row>
    <row r="1778" spans="1:13" x14ac:dyDescent="0.25">
      <c r="A1778" s="43" t="s">
        <v>5459</v>
      </c>
      <c r="B1778" s="1" t="s">
        <v>1022</v>
      </c>
      <c r="C1778" s="129">
        <v>998</v>
      </c>
      <c r="D1778" s="129">
        <v>460</v>
      </c>
      <c r="E1778" s="1">
        <v>419</v>
      </c>
      <c r="F1778" s="129">
        <v>434</v>
      </c>
      <c r="G1778" s="4">
        <v>0</v>
      </c>
      <c r="H1778" s="4">
        <v>0.55000000000000004</v>
      </c>
      <c r="I1778" s="4">
        <v>0.82663847780126898</v>
      </c>
      <c r="J1778" s="129">
        <v>1000</v>
      </c>
      <c r="K1778" s="129"/>
      <c r="L1778" s="129">
        <v>0</v>
      </c>
      <c r="M1778" s="44" t="s">
        <v>95</v>
      </c>
    </row>
    <row r="1779" spans="1:13" x14ac:dyDescent="0.25">
      <c r="A1779" s="43" t="s">
        <v>5457</v>
      </c>
      <c r="B1779" s="1" t="s">
        <v>486</v>
      </c>
      <c r="C1779" s="129">
        <v>1065</v>
      </c>
      <c r="D1779" s="129">
        <v>464</v>
      </c>
      <c r="E1779" s="1">
        <v>359</v>
      </c>
      <c r="F1779" s="129">
        <v>374</v>
      </c>
      <c r="G1779" s="4">
        <v>0</v>
      </c>
      <c r="H1779" s="4">
        <v>0.29032258064516098</v>
      </c>
      <c r="I1779" s="4">
        <v>0.80246913580246904</v>
      </c>
      <c r="J1779" s="129">
        <v>1000</v>
      </c>
      <c r="K1779" s="129"/>
      <c r="L1779" s="129">
        <v>0</v>
      </c>
      <c r="M1779" s="44" t="s">
        <v>95</v>
      </c>
    </row>
    <row r="1780" spans="1:13" x14ac:dyDescent="0.25">
      <c r="A1780" s="43" t="s">
        <v>5339</v>
      </c>
      <c r="B1780" s="1" t="s">
        <v>478</v>
      </c>
      <c r="C1780" s="129">
        <v>1010</v>
      </c>
      <c r="D1780" s="129">
        <v>602</v>
      </c>
      <c r="E1780" s="1">
        <v>407</v>
      </c>
      <c r="F1780" s="129">
        <v>433</v>
      </c>
      <c r="G1780" s="4">
        <v>0</v>
      </c>
      <c r="H1780" s="4">
        <v>0.67676767676767702</v>
      </c>
      <c r="I1780" s="4">
        <v>0.81651376146789001</v>
      </c>
      <c r="J1780" s="129">
        <v>1000</v>
      </c>
      <c r="K1780" s="129"/>
      <c r="L1780" s="129">
        <v>0</v>
      </c>
      <c r="M1780" s="44" t="s">
        <v>95</v>
      </c>
    </row>
    <row r="1781" spans="1:13" x14ac:dyDescent="0.25">
      <c r="A1781" s="43" t="s">
        <v>5265</v>
      </c>
      <c r="B1781" s="1" t="s">
        <v>661</v>
      </c>
      <c r="C1781" s="129">
        <v>825</v>
      </c>
      <c r="D1781" s="129">
        <v>558</v>
      </c>
      <c r="E1781" s="1">
        <v>384</v>
      </c>
      <c r="F1781" s="129">
        <v>434</v>
      </c>
      <c r="G1781" s="4">
        <v>0</v>
      </c>
      <c r="H1781" s="4">
        <v>0.63636363636363602</v>
      </c>
      <c r="I1781" s="4">
        <v>0.83249581239531001</v>
      </c>
      <c r="J1781" s="129">
        <v>1000</v>
      </c>
      <c r="K1781" s="129"/>
      <c r="L1781" s="129">
        <v>0</v>
      </c>
      <c r="M1781" s="44" t="s">
        <v>95</v>
      </c>
    </row>
    <row r="1782" spans="1:13" x14ac:dyDescent="0.25">
      <c r="A1782" s="43" t="s">
        <v>5497</v>
      </c>
      <c r="B1782" s="1" t="s">
        <v>480</v>
      </c>
      <c r="C1782" s="129">
        <v>1271</v>
      </c>
      <c r="D1782" s="129">
        <v>1005</v>
      </c>
      <c r="E1782" s="1">
        <v>324</v>
      </c>
      <c r="F1782" s="129">
        <v>358</v>
      </c>
      <c r="G1782" s="4">
        <v>0</v>
      </c>
      <c r="H1782" s="4">
        <v>0.706666666666667</v>
      </c>
      <c r="I1782" s="4">
        <v>0.81341557440246703</v>
      </c>
      <c r="J1782" s="129">
        <v>1000</v>
      </c>
      <c r="K1782" s="129"/>
      <c r="L1782" s="129">
        <v>0</v>
      </c>
      <c r="M1782" s="44" t="s">
        <v>95</v>
      </c>
    </row>
    <row r="1783" spans="1:13" x14ac:dyDescent="0.25">
      <c r="A1783" s="43" t="s">
        <v>5499</v>
      </c>
      <c r="B1783" s="1" t="s">
        <v>479</v>
      </c>
      <c r="C1783" s="129">
        <v>490</v>
      </c>
      <c r="D1783" s="129">
        <v>379</v>
      </c>
      <c r="E1783" s="1">
        <v>320</v>
      </c>
      <c r="F1783" s="129">
        <v>343</v>
      </c>
      <c r="G1783" s="4">
        <v>0</v>
      </c>
      <c r="H1783" s="4">
        <v>0.71428571428571397</v>
      </c>
      <c r="I1783" s="4">
        <v>0.80653266331658302</v>
      </c>
      <c r="J1783" s="129">
        <v>1000</v>
      </c>
      <c r="K1783" s="129"/>
      <c r="L1783" s="129">
        <v>0</v>
      </c>
      <c r="M1783" s="44" t="s">
        <v>95</v>
      </c>
    </row>
    <row r="1784" spans="1:13" x14ac:dyDescent="0.25">
      <c r="A1784" s="43" t="s">
        <v>5437</v>
      </c>
      <c r="B1784" s="1" t="s">
        <v>3409</v>
      </c>
      <c r="C1784" s="129">
        <v>1296</v>
      </c>
      <c r="D1784" s="129">
        <v>532</v>
      </c>
      <c r="E1784" s="1">
        <v>420</v>
      </c>
      <c r="F1784" s="129">
        <v>434</v>
      </c>
      <c r="G1784" s="4">
        <v>0</v>
      </c>
      <c r="H1784" s="4">
        <v>0.35294117647058798</v>
      </c>
      <c r="I1784" s="4">
        <v>0.78501628664495104</v>
      </c>
      <c r="J1784" s="129">
        <v>1000</v>
      </c>
      <c r="K1784" s="129"/>
      <c r="L1784" s="129">
        <v>0</v>
      </c>
      <c r="M1784" s="44" t="s">
        <v>95</v>
      </c>
    </row>
    <row r="1785" spans="1:13" x14ac:dyDescent="0.25">
      <c r="A1785" s="43" t="s">
        <v>5500</v>
      </c>
      <c r="B1785" s="1" t="s">
        <v>476</v>
      </c>
      <c r="C1785" s="129">
        <v>796</v>
      </c>
      <c r="D1785" s="129">
        <v>223</v>
      </c>
      <c r="E1785" s="1">
        <v>299</v>
      </c>
      <c r="F1785" s="129">
        <v>305</v>
      </c>
      <c r="G1785" s="4">
        <v>0</v>
      </c>
      <c r="H1785" s="4">
        <v>0.45762711864406802</v>
      </c>
      <c r="I1785" s="4">
        <v>0.8125</v>
      </c>
      <c r="J1785" s="129">
        <v>1000</v>
      </c>
      <c r="K1785" s="129"/>
      <c r="L1785" s="129">
        <v>0</v>
      </c>
      <c r="M1785" s="44" t="s">
        <v>95</v>
      </c>
    </row>
    <row r="1786" spans="1:13" x14ac:dyDescent="0.25">
      <c r="A1786" s="43" t="s">
        <v>5607</v>
      </c>
      <c r="B1786" s="1" t="s">
        <v>3136</v>
      </c>
      <c r="C1786" s="129">
        <v>955</v>
      </c>
      <c r="D1786" s="129">
        <v>702</v>
      </c>
      <c r="E1786" s="1">
        <v>401</v>
      </c>
      <c r="F1786" s="129">
        <v>433</v>
      </c>
      <c r="G1786" s="4">
        <v>0</v>
      </c>
      <c r="H1786" s="4">
        <v>0.58108108108108103</v>
      </c>
      <c r="I1786" s="4">
        <v>0.81017612524461802</v>
      </c>
      <c r="J1786" s="129">
        <v>1000</v>
      </c>
      <c r="K1786" s="129"/>
      <c r="L1786" s="129">
        <v>0</v>
      </c>
      <c r="M1786" s="44" t="s">
        <v>95</v>
      </c>
    </row>
    <row r="1787" spans="1:13" x14ac:dyDescent="0.25">
      <c r="A1787" s="43" t="s">
        <v>5440</v>
      </c>
      <c r="B1787" s="1" t="s">
        <v>477</v>
      </c>
      <c r="C1787" s="129">
        <v>516</v>
      </c>
      <c r="D1787" s="129">
        <v>189</v>
      </c>
      <c r="E1787" s="1">
        <v>403</v>
      </c>
      <c r="F1787" s="129">
        <v>414</v>
      </c>
      <c r="G1787" s="4">
        <v>0</v>
      </c>
      <c r="H1787" s="4">
        <v>0.58064516129032295</v>
      </c>
      <c r="I1787" s="4">
        <v>0.79695431472081202</v>
      </c>
      <c r="J1787" s="129">
        <v>1000</v>
      </c>
      <c r="K1787" s="129"/>
      <c r="L1787" s="129">
        <v>0</v>
      </c>
      <c r="M1787" s="44" t="s">
        <v>95</v>
      </c>
    </row>
    <row r="1788" spans="1:13" x14ac:dyDescent="0.25">
      <c r="A1788" s="43" t="s">
        <v>5478</v>
      </c>
      <c r="B1788" s="1" t="s">
        <v>3233</v>
      </c>
      <c r="C1788" s="129">
        <v>922</v>
      </c>
      <c r="D1788" s="129">
        <v>473</v>
      </c>
      <c r="E1788" s="1">
        <v>411</v>
      </c>
      <c r="F1788" s="129">
        <v>432</v>
      </c>
      <c r="G1788" s="4">
        <v>0</v>
      </c>
      <c r="H1788" s="4">
        <v>0.8125</v>
      </c>
      <c r="I1788" s="4">
        <v>0.802898550724638</v>
      </c>
      <c r="J1788" s="129">
        <v>1000</v>
      </c>
      <c r="K1788" s="129"/>
      <c r="L1788" s="129">
        <v>0</v>
      </c>
      <c r="M1788" s="44" t="s">
        <v>95</v>
      </c>
    </row>
    <row r="1789" spans="1:13" x14ac:dyDescent="0.25">
      <c r="A1789" s="43" t="s">
        <v>5493</v>
      </c>
      <c r="B1789" s="1" t="s">
        <v>437</v>
      </c>
      <c r="C1789" s="129">
        <v>1289</v>
      </c>
      <c r="D1789" s="129">
        <v>1530</v>
      </c>
      <c r="E1789" s="1">
        <v>376</v>
      </c>
      <c r="F1789" s="129">
        <v>424</v>
      </c>
      <c r="G1789" s="4">
        <v>0</v>
      </c>
      <c r="H1789" s="4">
        <v>0.57831325301204795</v>
      </c>
      <c r="I1789" s="4">
        <v>0.84319119669876197</v>
      </c>
      <c r="J1789" s="129">
        <v>1000</v>
      </c>
      <c r="K1789" s="129"/>
      <c r="L1789" s="129">
        <v>0</v>
      </c>
      <c r="M1789" s="44" t="s">
        <v>95</v>
      </c>
    </row>
    <row r="1790" spans="1:13" x14ac:dyDescent="0.25">
      <c r="A1790" s="43" t="s">
        <v>5400</v>
      </c>
      <c r="B1790" s="1" t="s">
        <v>3522</v>
      </c>
      <c r="C1790" s="129">
        <v>968</v>
      </c>
      <c r="D1790" s="129">
        <v>527</v>
      </c>
      <c r="E1790" s="1">
        <v>386</v>
      </c>
      <c r="F1790" s="129">
        <v>432</v>
      </c>
      <c r="G1790" s="4">
        <v>0</v>
      </c>
      <c r="H1790" s="4">
        <v>0.59016393442623005</v>
      </c>
      <c r="I1790" s="4">
        <v>0.80677290836653404</v>
      </c>
      <c r="J1790" s="129">
        <v>1000</v>
      </c>
      <c r="K1790" s="129"/>
      <c r="L1790" s="129">
        <v>0</v>
      </c>
      <c r="M1790" s="44" t="s">
        <v>95</v>
      </c>
    </row>
    <row r="1791" spans="1:13" x14ac:dyDescent="0.25">
      <c r="A1791" s="43" t="s">
        <v>5505</v>
      </c>
      <c r="B1791" s="1" t="s">
        <v>439</v>
      </c>
      <c r="C1791" s="129">
        <v>0</v>
      </c>
      <c r="D1791" s="129">
        <v>0</v>
      </c>
      <c r="E1791" s="1">
        <v>0</v>
      </c>
      <c r="F1791" s="129">
        <v>0</v>
      </c>
      <c r="G1791" s="4">
        <v>0</v>
      </c>
      <c r="H1791" s="4">
        <v>1</v>
      </c>
      <c r="I1791" s="4">
        <v>0.8</v>
      </c>
      <c r="J1791" s="129">
        <v>1000</v>
      </c>
      <c r="K1791" s="129"/>
      <c r="L1791" s="129">
        <v>0</v>
      </c>
      <c r="M1791" s="44" t="s">
        <v>95</v>
      </c>
    </row>
    <row r="1792" spans="1:13" x14ac:dyDescent="0.25">
      <c r="A1792" s="43" t="s">
        <v>5421</v>
      </c>
      <c r="B1792" s="1" t="s">
        <v>3128</v>
      </c>
      <c r="C1792" s="129">
        <v>997</v>
      </c>
      <c r="D1792" s="129">
        <v>454</v>
      </c>
      <c r="E1792" s="1">
        <v>418</v>
      </c>
      <c r="F1792" s="129">
        <v>431</v>
      </c>
      <c r="G1792" s="4">
        <v>0</v>
      </c>
      <c r="H1792" s="4">
        <v>0.41791044776119401</v>
      </c>
      <c r="I1792" s="4">
        <v>0.76758409785932702</v>
      </c>
      <c r="J1792" s="129">
        <v>1000</v>
      </c>
      <c r="K1792" s="129"/>
      <c r="L1792" s="129">
        <v>0</v>
      </c>
      <c r="M1792" s="44" t="s">
        <v>95</v>
      </c>
    </row>
    <row r="1793" spans="1:13" x14ac:dyDescent="0.25">
      <c r="A1793" s="43" t="s">
        <v>5598</v>
      </c>
      <c r="B1793" s="1" t="s">
        <v>3401</v>
      </c>
      <c r="C1793" s="129">
        <v>1389</v>
      </c>
      <c r="D1793" s="129">
        <v>788</v>
      </c>
      <c r="E1793" s="1">
        <v>416</v>
      </c>
      <c r="F1793" s="129">
        <v>431</v>
      </c>
      <c r="G1793" s="4">
        <v>0</v>
      </c>
      <c r="H1793" s="4">
        <v>0.50485436893203905</v>
      </c>
      <c r="I1793" s="4">
        <v>0.79218967921896799</v>
      </c>
      <c r="J1793" s="129">
        <v>1000</v>
      </c>
      <c r="K1793" s="129"/>
      <c r="L1793" s="129">
        <v>0</v>
      </c>
      <c r="M1793" s="44" t="s">
        <v>95</v>
      </c>
    </row>
    <row r="1794" spans="1:13" x14ac:dyDescent="0.25">
      <c r="A1794" s="43" t="s">
        <v>5508</v>
      </c>
      <c r="B1794" s="1" t="s">
        <v>446</v>
      </c>
      <c r="C1794" s="129">
        <v>1132</v>
      </c>
      <c r="D1794" s="129">
        <v>785</v>
      </c>
      <c r="E1794" s="1">
        <v>385</v>
      </c>
      <c r="F1794" s="129">
        <v>409</v>
      </c>
      <c r="G1794" s="4">
        <v>0</v>
      </c>
      <c r="H1794" s="4">
        <v>0.65060240963855398</v>
      </c>
      <c r="I1794" s="4">
        <v>0.80825451418744598</v>
      </c>
      <c r="J1794" s="129">
        <v>1000</v>
      </c>
      <c r="K1794" s="129"/>
      <c r="L1794" s="129">
        <v>0</v>
      </c>
      <c r="M1794" s="44" t="s">
        <v>95</v>
      </c>
    </row>
    <row r="1795" spans="1:13" x14ac:dyDescent="0.25">
      <c r="A1795" s="43" t="s">
        <v>5579</v>
      </c>
      <c r="B1795" s="1" t="s">
        <v>3419</v>
      </c>
      <c r="C1795" s="129">
        <v>1240</v>
      </c>
      <c r="D1795" s="129">
        <v>886</v>
      </c>
      <c r="E1795" s="1">
        <v>392</v>
      </c>
      <c r="F1795" s="129">
        <v>431</v>
      </c>
      <c r="G1795" s="4">
        <v>0</v>
      </c>
      <c r="H1795" s="4">
        <v>0.60204081632653095</v>
      </c>
      <c r="I1795" s="4">
        <v>0.80291970802919699</v>
      </c>
      <c r="J1795" s="129">
        <v>1000</v>
      </c>
      <c r="K1795" s="129"/>
      <c r="L1795" s="129">
        <v>0</v>
      </c>
      <c r="M1795" s="44" t="s">
        <v>95</v>
      </c>
    </row>
    <row r="1796" spans="1:13" x14ac:dyDescent="0.25">
      <c r="A1796" s="43" t="s">
        <v>5438</v>
      </c>
      <c r="B1796" s="1" t="s">
        <v>444</v>
      </c>
      <c r="C1796" s="129">
        <v>968</v>
      </c>
      <c r="D1796" s="129">
        <v>499</v>
      </c>
      <c r="E1796" s="1">
        <v>360</v>
      </c>
      <c r="F1796" s="129">
        <v>378</v>
      </c>
      <c r="G1796" s="4">
        <v>0</v>
      </c>
      <c r="H1796" s="4">
        <v>0.58750000000000002</v>
      </c>
      <c r="I1796" s="4">
        <v>0.80444444444444396</v>
      </c>
      <c r="J1796" s="129">
        <v>1000</v>
      </c>
      <c r="K1796" s="129"/>
      <c r="L1796" s="129">
        <v>0</v>
      </c>
      <c r="M1796" s="44" t="s">
        <v>95</v>
      </c>
    </row>
    <row r="1797" spans="1:13" x14ac:dyDescent="0.25">
      <c r="A1797" s="43" t="s">
        <v>5510</v>
      </c>
      <c r="B1797" s="1" t="s">
        <v>441</v>
      </c>
      <c r="C1797" s="129">
        <v>1079</v>
      </c>
      <c r="D1797" s="129">
        <v>594</v>
      </c>
      <c r="E1797" s="1">
        <v>310</v>
      </c>
      <c r="F1797" s="129">
        <v>338</v>
      </c>
      <c r="G1797" s="4">
        <v>0</v>
      </c>
      <c r="H1797" s="4">
        <v>0.29090909090909101</v>
      </c>
      <c r="I1797" s="4">
        <v>0.76326874473462503</v>
      </c>
      <c r="J1797" s="129">
        <v>1000</v>
      </c>
      <c r="K1797" s="129"/>
      <c r="L1797" s="129">
        <v>0</v>
      </c>
      <c r="M1797" s="44" t="s">
        <v>95</v>
      </c>
    </row>
    <row r="1798" spans="1:13" x14ac:dyDescent="0.25">
      <c r="A1798" s="43" t="s">
        <v>5474</v>
      </c>
      <c r="B1798" s="1" t="s">
        <v>442</v>
      </c>
      <c r="C1798" s="129">
        <v>797</v>
      </c>
      <c r="D1798" s="129">
        <v>361</v>
      </c>
      <c r="E1798" s="1">
        <v>349</v>
      </c>
      <c r="F1798" s="129">
        <v>366</v>
      </c>
      <c r="G1798" s="4">
        <v>0</v>
      </c>
      <c r="H1798" s="4">
        <v>0.6</v>
      </c>
      <c r="I1798" s="4">
        <v>0.85123152709359595</v>
      </c>
      <c r="J1798" s="129">
        <v>1000</v>
      </c>
      <c r="K1798" s="129"/>
      <c r="L1798" s="129">
        <v>0</v>
      </c>
      <c r="M1798" s="44" t="s">
        <v>95</v>
      </c>
    </row>
    <row r="1799" spans="1:13" x14ac:dyDescent="0.25">
      <c r="A1799" s="43" t="s">
        <v>5513</v>
      </c>
      <c r="B1799" s="1" t="s">
        <v>433</v>
      </c>
      <c r="C1799" s="129">
        <v>906</v>
      </c>
      <c r="D1799" s="129">
        <v>624</v>
      </c>
      <c r="E1799" s="1">
        <v>303</v>
      </c>
      <c r="F1799" s="129">
        <v>328</v>
      </c>
      <c r="G1799" s="4">
        <v>0</v>
      </c>
      <c r="H1799" s="4">
        <v>0.565217391304348</v>
      </c>
      <c r="I1799" s="4">
        <v>0.82781456953642396</v>
      </c>
      <c r="J1799" s="129">
        <v>1000</v>
      </c>
      <c r="K1799" s="129"/>
      <c r="L1799" s="129">
        <v>0</v>
      </c>
      <c r="M1799" s="44" t="s">
        <v>95</v>
      </c>
    </row>
    <row r="1800" spans="1:13" x14ac:dyDescent="0.25">
      <c r="A1800" s="43" t="s">
        <v>5286</v>
      </c>
      <c r="B1800" s="1" t="s">
        <v>2966</v>
      </c>
      <c r="C1800" s="129">
        <v>836</v>
      </c>
      <c r="D1800" s="129">
        <v>570</v>
      </c>
      <c r="E1800" s="1">
        <v>363</v>
      </c>
      <c r="F1800" s="129">
        <v>430</v>
      </c>
      <c r="G1800" s="4">
        <v>0</v>
      </c>
      <c r="H1800" s="4">
        <v>0.60563380281690105</v>
      </c>
      <c r="I1800" s="4">
        <v>0.82650862068965503</v>
      </c>
      <c r="J1800" s="129">
        <v>1000</v>
      </c>
      <c r="K1800" s="129"/>
      <c r="L1800" s="129">
        <v>0</v>
      </c>
      <c r="M1800" s="44" t="s">
        <v>95</v>
      </c>
    </row>
    <row r="1801" spans="1:13" x14ac:dyDescent="0.25">
      <c r="A1801" s="43" t="s">
        <v>5378</v>
      </c>
      <c r="B1801" s="1" t="s">
        <v>3184</v>
      </c>
      <c r="C1801" s="129">
        <v>669</v>
      </c>
      <c r="D1801" s="129">
        <v>443</v>
      </c>
      <c r="E1801" s="1">
        <v>405</v>
      </c>
      <c r="F1801" s="129">
        <v>429</v>
      </c>
      <c r="G1801" s="4">
        <v>0</v>
      </c>
      <c r="H1801" s="4">
        <v>0.54166666666666696</v>
      </c>
      <c r="I1801" s="4">
        <v>0.81728395061728398</v>
      </c>
      <c r="J1801" s="129">
        <v>1000</v>
      </c>
      <c r="K1801" s="129"/>
      <c r="L1801" s="129">
        <v>0</v>
      </c>
      <c r="M1801" s="44" t="s">
        <v>95</v>
      </c>
    </row>
    <row r="1802" spans="1:13" x14ac:dyDescent="0.25">
      <c r="A1802" s="43" t="s">
        <v>5473</v>
      </c>
      <c r="B1802" s="1" t="s">
        <v>435</v>
      </c>
      <c r="C1802" s="129">
        <v>992</v>
      </c>
      <c r="D1802" s="129">
        <v>747</v>
      </c>
      <c r="E1802" s="1">
        <v>360</v>
      </c>
      <c r="F1802" s="129">
        <v>387</v>
      </c>
      <c r="G1802" s="4">
        <v>0</v>
      </c>
      <c r="H1802" s="4">
        <v>0.317647058823529</v>
      </c>
      <c r="I1802" s="4">
        <v>0.84405458089668595</v>
      </c>
      <c r="J1802" s="129">
        <v>1000</v>
      </c>
      <c r="K1802" s="129"/>
      <c r="L1802" s="129">
        <v>0</v>
      </c>
      <c r="M1802" s="44" t="s">
        <v>95</v>
      </c>
    </row>
    <row r="1803" spans="1:13" x14ac:dyDescent="0.25">
      <c r="A1803" s="43" t="s">
        <v>1493</v>
      </c>
      <c r="B1803" s="1" t="s">
        <v>720</v>
      </c>
      <c r="C1803" s="129">
        <v>640</v>
      </c>
      <c r="D1803" s="129">
        <v>528</v>
      </c>
      <c r="E1803" s="1">
        <v>400</v>
      </c>
      <c r="F1803" s="129">
        <v>428</v>
      </c>
      <c r="G1803" s="4">
        <v>0</v>
      </c>
      <c r="H1803" s="4">
        <v>0.76595744680850997</v>
      </c>
      <c r="I1803" s="4">
        <v>0.82352941176470595</v>
      </c>
      <c r="J1803" s="129">
        <v>1000</v>
      </c>
      <c r="K1803" s="129"/>
      <c r="L1803" s="129">
        <v>0</v>
      </c>
      <c r="M1803" s="44" t="s">
        <v>95</v>
      </c>
    </row>
    <row r="1804" spans="1:13" x14ac:dyDescent="0.25">
      <c r="A1804" s="43" t="s">
        <v>5514</v>
      </c>
      <c r="B1804" s="1" t="s">
        <v>436</v>
      </c>
      <c r="C1804" s="129">
        <v>1120</v>
      </c>
      <c r="D1804" s="129">
        <v>571</v>
      </c>
      <c r="E1804" s="1">
        <v>284</v>
      </c>
      <c r="F1804" s="129">
        <v>309</v>
      </c>
      <c r="G1804" s="4">
        <v>0</v>
      </c>
      <c r="H1804" s="4">
        <v>0.60869565217391297</v>
      </c>
      <c r="I1804" s="4">
        <v>0.80729579698651899</v>
      </c>
      <c r="J1804" s="129">
        <v>1000</v>
      </c>
      <c r="K1804" s="129"/>
      <c r="L1804" s="129">
        <v>0</v>
      </c>
      <c r="M1804" s="44" t="s">
        <v>95</v>
      </c>
    </row>
    <row r="1805" spans="1:13" x14ac:dyDescent="0.25">
      <c r="A1805" s="43" t="s">
        <v>5516</v>
      </c>
      <c r="B1805" s="1" t="s">
        <v>434</v>
      </c>
      <c r="C1805" s="129">
        <v>1330</v>
      </c>
      <c r="D1805" s="129">
        <v>845</v>
      </c>
      <c r="E1805" s="1">
        <v>309</v>
      </c>
      <c r="F1805" s="129">
        <v>339</v>
      </c>
      <c r="G1805" s="4">
        <v>0</v>
      </c>
      <c r="H1805" s="4">
        <v>0.3</v>
      </c>
      <c r="I1805" s="4">
        <v>0.83166794773251396</v>
      </c>
      <c r="J1805" s="129">
        <v>1000</v>
      </c>
      <c r="K1805" s="129"/>
      <c r="L1805" s="129">
        <v>0</v>
      </c>
      <c r="M1805" s="44" t="s">
        <v>95</v>
      </c>
    </row>
    <row r="1806" spans="1:13" x14ac:dyDescent="0.25">
      <c r="A1806" s="43" t="s">
        <v>5410</v>
      </c>
      <c r="B1806" s="1" t="s">
        <v>3640</v>
      </c>
      <c r="C1806" s="129">
        <v>997</v>
      </c>
      <c r="D1806" s="129">
        <v>607</v>
      </c>
      <c r="E1806" s="1">
        <v>406</v>
      </c>
      <c r="F1806" s="129">
        <v>427</v>
      </c>
      <c r="G1806" s="4">
        <v>0</v>
      </c>
      <c r="H1806" s="4">
        <v>0.72131147540983598</v>
      </c>
      <c r="I1806" s="4">
        <v>0.76732673267326701</v>
      </c>
      <c r="J1806" s="129">
        <v>1000</v>
      </c>
      <c r="K1806" s="129"/>
      <c r="L1806" s="129">
        <v>0</v>
      </c>
      <c r="M1806" s="44" t="s">
        <v>95</v>
      </c>
    </row>
    <row r="1807" spans="1:13" x14ac:dyDescent="0.25">
      <c r="A1807" s="43" t="s">
        <v>5464</v>
      </c>
      <c r="B1807" s="1" t="s">
        <v>454</v>
      </c>
      <c r="C1807" s="129">
        <v>1503</v>
      </c>
      <c r="D1807" s="129">
        <v>901</v>
      </c>
      <c r="E1807" s="1">
        <v>397</v>
      </c>
      <c r="F1807" s="129">
        <v>414</v>
      </c>
      <c r="G1807" s="4">
        <v>0</v>
      </c>
      <c r="H1807" s="4">
        <v>0.40404040404040398</v>
      </c>
      <c r="I1807" s="4">
        <v>0.83388925950633797</v>
      </c>
      <c r="J1807" s="129">
        <v>1000</v>
      </c>
      <c r="K1807" s="129"/>
      <c r="L1807" s="129">
        <v>0</v>
      </c>
      <c r="M1807" s="44" t="s">
        <v>95</v>
      </c>
    </row>
    <row r="1808" spans="1:13" x14ac:dyDescent="0.25">
      <c r="A1808" s="43" t="s">
        <v>5503</v>
      </c>
      <c r="B1808" s="1" t="s">
        <v>3021</v>
      </c>
      <c r="C1808" s="129">
        <v>1126</v>
      </c>
      <c r="D1808" s="129">
        <v>541</v>
      </c>
      <c r="E1808" s="1">
        <v>411</v>
      </c>
      <c r="F1808" s="129">
        <v>427</v>
      </c>
      <c r="G1808" s="4">
        <v>0</v>
      </c>
      <c r="H1808" s="4">
        <v>0.54545454545454497</v>
      </c>
      <c r="I1808" s="4">
        <v>0.806482364156339</v>
      </c>
      <c r="J1808" s="129">
        <v>1000</v>
      </c>
      <c r="K1808" s="129"/>
      <c r="L1808" s="129">
        <v>0</v>
      </c>
      <c r="M1808" s="44" t="s">
        <v>95</v>
      </c>
    </row>
    <row r="1809" spans="1:13" x14ac:dyDescent="0.25">
      <c r="A1809" s="43" t="s">
        <v>5429</v>
      </c>
      <c r="B1809" s="1" t="s">
        <v>3559</v>
      </c>
      <c r="C1809" s="129">
        <v>1241</v>
      </c>
      <c r="D1809" s="129">
        <v>311</v>
      </c>
      <c r="E1809" s="1">
        <v>418</v>
      </c>
      <c r="F1809" s="129">
        <v>427</v>
      </c>
      <c r="G1809" s="4">
        <v>0</v>
      </c>
      <c r="H1809" s="4">
        <v>-0.22222222222222199</v>
      </c>
      <c r="I1809" s="4">
        <v>0.47909407665505199</v>
      </c>
      <c r="J1809" s="129">
        <v>1000</v>
      </c>
      <c r="K1809" s="129"/>
      <c r="L1809" s="129">
        <v>0</v>
      </c>
      <c r="M1809" s="44" t="s">
        <v>95</v>
      </c>
    </row>
    <row r="1810" spans="1:13" x14ac:dyDescent="0.25">
      <c r="A1810" s="43" t="s">
        <v>5456</v>
      </c>
      <c r="B1810" s="1" t="s">
        <v>460</v>
      </c>
      <c r="C1810" s="129">
        <v>1026</v>
      </c>
      <c r="D1810" s="129">
        <v>478</v>
      </c>
      <c r="E1810" s="1">
        <v>324</v>
      </c>
      <c r="F1810" s="129">
        <v>376</v>
      </c>
      <c r="G1810" s="4">
        <v>0</v>
      </c>
      <c r="H1810" s="4">
        <v>0.54285714285714304</v>
      </c>
      <c r="I1810" s="4">
        <v>0.82265552460538605</v>
      </c>
      <c r="J1810" s="129">
        <v>1000</v>
      </c>
      <c r="K1810" s="129"/>
      <c r="L1810" s="129">
        <v>0</v>
      </c>
      <c r="M1810" s="44" t="s">
        <v>95</v>
      </c>
    </row>
    <row r="1811" spans="1:13" x14ac:dyDescent="0.25">
      <c r="A1811" s="43" t="s">
        <v>1617</v>
      </c>
      <c r="B1811" s="1" t="s">
        <v>349</v>
      </c>
      <c r="C1811" s="129">
        <v>913</v>
      </c>
      <c r="D1811" s="129">
        <v>746</v>
      </c>
      <c r="E1811" s="1">
        <v>406</v>
      </c>
      <c r="F1811" s="129">
        <v>426</v>
      </c>
      <c r="G1811" s="4">
        <v>0</v>
      </c>
      <c r="H1811" s="4">
        <v>0.53571428571428603</v>
      </c>
      <c r="I1811" s="4">
        <v>0.78884026258205697</v>
      </c>
      <c r="J1811" s="129">
        <v>1000</v>
      </c>
      <c r="K1811" s="129"/>
      <c r="L1811" s="129">
        <v>0</v>
      </c>
      <c r="M1811" s="44" t="s">
        <v>95</v>
      </c>
    </row>
    <row r="1812" spans="1:13" x14ac:dyDescent="0.25">
      <c r="A1812" s="43" t="s">
        <v>5521</v>
      </c>
      <c r="B1812" s="1" t="s">
        <v>458</v>
      </c>
      <c r="C1812" s="129">
        <v>1474</v>
      </c>
      <c r="D1812" s="129">
        <v>1105</v>
      </c>
      <c r="E1812" s="1">
        <v>329</v>
      </c>
      <c r="F1812" s="129">
        <v>355</v>
      </c>
      <c r="G1812" s="4">
        <v>0</v>
      </c>
      <c r="H1812" s="4">
        <v>0.69402985074626899</v>
      </c>
      <c r="I1812" s="4">
        <v>0.81647058823529395</v>
      </c>
      <c r="J1812" s="129">
        <v>1000</v>
      </c>
      <c r="K1812" s="129"/>
      <c r="L1812" s="129">
        <v>0</v>
      </c>
      <c r="M1812" s="44" t="s">
        <v>95</v>
      </c>
    </row>
    <row r="1813" spans="1:13" x14ac:dyDescent="0.25">
      <c r="A1813" s="43" t="s">
        <v>5523</v>
      </c>
      <c r="B1813" s="1" t="s">
        <v>447</v>
      </c>
      <c r="C1813" s="129">
        <v>979</v>
      </c>
      <c r="D1813" s="129">
        <v>401</v>
      </c>
      <c r="E1813" s="1">
        <v>379</v>
      </c>
      <c r="F1813" s="129">
        <v>397</v>
      </c>
      <c r="G1813" s="4">
        <v>0</v>
      </c>
      <c r="H1813" s="4">
        <v>0.65979381443299001</v>
      </c>
      <c r="I1813" s="4">
        <v>0.82773109243697496</v>
      </c>
      <c r="J1813" s="129">
        <v>1000</v>
      </c>
      <c r="K1813" s="129"/>
      <c r="L1813" s="129">
        <v>0</v>
      </c>
      <c r="M1813" s="44" t="s">
        <v>95</v>
      </c>
    </row>
    <row r="1814" spans="1:13" x14ac:dyDescent="0.25">
      <c r="A1814" s="43" t="s">
        <v>5577</v>
      </c>
      <c r="B1814" s="1" t="s">
        <v>3315</v>
      </c>
      <c r="C1814" s="129">
        <v>910</v>
      </c>
      <c r="D1814" s="129">
        <v>694</v>
      </c>
      <c r="E1814" s="1">
        <v>408</v>
      </c>
      <c r="F1814" s="129">
        <v>426</v>
      </c>
      <c r="G1814" s="4">
        <v>0</v>
      </c>
      <c r="H1814" s="4">
        <v>0.60256410256410198</v>
      </c>
      <c r="I1814" s="4">
        <v>0.78779342723004697</v>
      </c>
      <c r="J1814" s="129">
        <v>1000</v>
      </c>
      <c r="K1814" s="129"/>
      <c r="L1814" s="129">
        <v>0</v>
      </c>
      <c r="M1814" s="44" t="s">
        <v>95</v>
      </c>
    </row>
    <row r="1815" spans="1:13" x14ac:dyDescent="0.25">
      <c r="A1815" s="43" t="s">
        <v>5525</v>
      </c>
      <c r="B1815" s="1" t="s">
        <v>449</v>
      </c>
      <c r="C1815" s="129">
        <v>1190</v>
      </c>
      <c r="D1815" s="129">
        <v>696</v>
      </c>
      <c r="E1815" s="1">
        <v>304</v>
      </c>
      <c r="F1815" s="129">
        <v>338</v>
      </c>
      <c r="G1815" s="4">
        <v>0</v>
      </c>
      <c r="H1815" s="4">
        <v>0.51724137931034497</v>
      </c>
      <c r="I1815" s="4">
        <v>0.82993799822852099</v>
      </c>
      <c r="J1815" s="129">
        <v>1000</v>
      </c>
      <c r="K1815" s="129"/>
      <c r="L1815" s="129">
        <v>0</v>
      </c>
      <c r="M1815" s="44" t="s">
        <v>95</v>
      </c>
    </row>
    <row r="1816" spans="1:13" x14ac:dyDescent="0.25">
      <c r="A1816" s="43" t="s">
        <v>5467</v>
      </c>
      <c r="B1816" s="1" t="s">
        <v>3655</v>
      </c>
      <c r="C1816" s="129">
        <v>1245</v>
      </c>
      <c r="D1816" s="129">
        <v>775</v>
      </c>
      <c r="E1816" s="1">
        <v>405</v>
      </c>
      <c r="F1816" s="129">
        <v>425</v>
      </c>
      <c r="G1816" s="4">
        <v>0</v>
      </c>
      <c r="H1816" s="4">
        <v>0.52808988764044895</v>
      </c>
      <c r="I1816" s="4">
        <v>0.77495769881556698</v>
      </c>
      <c r="J1816" s="129">
        <v>1000</v>
      </c>
      <c r="K1816" s="129"/>
      <c r="L1816" s="129">
        <v>0</v>
      </c>
      <c r="M1816" s="44" t="s">
        <v>95</v>
      </c>
    </row>
    <row r="1817" spans="1:13" x14ac:dyDescent="0.25">
      <c r="A1817" s="43" t="s">
        <v>5526</v>
      </c>
      <c r="B1817" s="1" t="s">
        <v>450</v>
      </c>
      <c r="C1817" s="129">
        <v>0</v>
      </c>
      <c r="D1817" s="129">
        <v>0</v>
      </c>
      <c r="E1817" s="1">
        <v>0</v>
      </c>
      <c r="F1817" s="129">
        <v>0</v>
      </c>
      <c r="G1817" s="4">
        <v>0</v>
      </c>
      <c r="H1817" s="4">
        <v>1</v>
      </c>
      <c r="I1817" s="4">
        <v>0.81343283582089598</v>
      </c>
      <c r="J1817" s="129">
        <v>1000</v>
      </c>
      <c r="K1817" s="129"/>
      <c r="L1817" s="129">
        <v>0</v>
      </c>
      <c r="M1817" s="44" t="s">
        <v>95</v>
      </c>
    </row>
    <row r="1818" spans="1:13" x14ac:dyDescent="0.25">
      <c r="A1818" s="43" t="s">
        <v>5401</v>
      </c>
      <c r="B1818" s="1" t="s">
        <v>3312</v>
      </c>
      <c r="C1818" s="129">
        <v>1331</v>
      </c>
      <c r="D1818" s="129">
        <v>583</v>
      </c>
      <c r="E1818" s="1">
        <v>412</v>
      </c>
      <c r="F1818" s="129">
        <v>424</v>
      </c>
      <c r="G1818" s="4">
        <v>0</v>
      </c>
      <c r="H1818" s="4">
        <v>0.42857142857142899</v>
      </c>
      <c r="I1818" s="4">
        <v>0.80042313117066299</v>
      </c>
      <c r="J1818" s="129">
        <v>1000</v>
      </c>
      <c r="K1818" s="129"/>
      <c r="L1818" s="129">
        <v>0</v>
      </c>
      <c r="M1818" s="44" t="s">
        <v>95</v>
      </c>
    </row>
    <row r="1819" spans="1:13" x14ac:dyDescent="0.25">
      <c r="A1819" s="43" t="s">
        <v>5524</v>
      </c>
      <c r="B1819" s="1" t="s">
        <v>3659</v>
      </c>
      <c r="C1819" s="129">
        <v>1037</v>
      </c>
      <c r="D1819" s="129">
        <v>500</v>
      </c>
      <c r="E1819" s="1">
        <v>409</v>
      </c>
      <c r="F1819" s="129">
        <v>424</v>
      </c>
      <c r="G1819" s="4">
        <v>0</v>
      </c>
      <c r="H1819" s="4">
        <v>0.69696969696969702</v>
      </c>
      <c r="I1819" s="4">
        <v>0.80614657210401897</v>
      </c>
      <c r="J1819" s="129">
        <v>1000</v>
      </c>
      <c r="K1819" s="129"/>
      <c r="L1819" s="129">
        <v>0</v>
      </c>
      <c r="M1819" s="44" t="s">
        <v>95</v>
      </c>
    </row>
    <row r="1820" spans="1:13" x14ac:dyDescent="0.25">
      <c r="A1820" s="43" t="s">
        <v>5529</v>
      </c>
      <c r="B1820" s="1" t="s">
        <v>847</v>
      </c>
      <c r="C1820" s="129">
        <v>1012</v>
      </c>
      <c r="D1820" s="129">
        <v>708</v>
      </c>
      <c r="E1820" s="1">
        <v>313</v>
      </c>
      <c r="F1820" s="129">
        <v>351</v>
      </c>
      <c r="G1820" s="4">
        <v>0</v>
      </c>
      <c r="H1820" s="4">
        <v>0.481012658227848</v>
      </c>
      <c r="I1820" s="4">
        <v>0.78564500484966004</v>
      </c>
      <c r="J1820" s="129">
        <v>1000</v>
      </c>
      <c r="K1820" s="129"/>
      <c r="L1820" s="129">
        <v>0</v>
      </c>
      <c r="M1820" s="44" t="s">
        <v>95</v>
      </c>
    </row>
    <row r="1821" spans="1:13" x14ac:dyDescent="0.25">
      <c r="A1821" s="43" t="s">
        <v>5530</v>
      </c>
      <c r="B1821" s="1" t="s">
        <v>848</v>
      </c>
      <c r="C1821" s="129">
        <v>762</v>
      </c>
      <c r="D1821" s="129">
        <v>355</v>
      </c>
      <c r="E1821" s="1">
        <v>291</v>
      </c>
      <c r="F1821" s="129">
        <v>321</v>
      </c>
      <c r="G1821" s="4">
        <v>0</v>
      </c>
      <c r="H1821" s="4">
        <v>0.57446808510638303</v>
      </c>
      <c r="I1821" s="4">
        <v>0.80393835616438403</v>
      </c>
      <c r="J1821" s="129">
        <v>1000</v>
      </c>
      <c r="K1821" s="129"/>
      <c r="L1821" s="129">
        <v>0</v>
      </c>
      <c r="M1821" s="44" t="s">
        <v>95</v>
      </c>
    </row>
    <row r="1822" spans="1:13" x14ac:dyDescent="0.25">
      <c r="A1822" s="43" t="s">
        <v>5465</v>
      </c>
      <c r="B1822" s="1" t="s">
        <v>2993</v>
      </c>
      <c r="C1822" s="129">
        <v>1195</v>
      </c>
      <c r="D1822" s="129">
        <v>999</v>
      </c>
      <c r="E1822" s="1">
        <v>395</v>
      </c>
      <c r="F1822" s="129">
        <v>424</v>
      </c>
      <c r="G1822" s="4">
        <v>0</v>
      </c>
      <c r="H1822" s="4">
        <v>0.65079365079365104</v>
      </c>
      <c r="I1822" s="4">
        <v>0.82348178137651795</v>
      </c>
      <c r="J1822" s="129">
        <v>1000</v>
      </c>
      <c r="K1822" s="129"/>
      <c r="L1822" s="129">
        <v>0</v>
      </c>
      <c r="M1822" s="44" t="s">
        <v>95</v>
      </c>
    </row>
    <row r="1823" spans="1:13" x14ac:dyDescent="0.25">
      <c r="A1823" s="43" t="s">
        <v>5532</v>
      </c>
      <c r="B1823" s="1" t="s">
        <v>841</v>
      </c>
      <c r="C1823" s="129">
        <v>748</v>
      </c>
      <c r="D1823" s="129">
        <v>404</v>
      </c>
      <c r="E1823" s="1">
        <v>395</v>
      </c>
      <c r="F1823" s="129">
        <v>423</v>
      </c>
      <c r="G1823" s="4">
        <v>0</v>
      </c>
      <c r="H1823" s="4">
        <v>0.42622950819672101</v>
      </c>
      <c r="I1823" s="4">
        <v>0.79849340866289997</v>
      </c>
      <c r="J1823" s="129">
        <v>1000</v>
      </c>
      <c r="K1823" s="129"/>
      <c r="L1823" s="129">
        <v>0</v>
      </c>
      <c r="M1823" s="44" t="s">
        <v>95</v>
      </c>
    </row>
    <row r="1824" spans="1:13" x14ac:dyDescent="0.25">
      <c r="A1824" s="43" t="s">
        <v>5394</v>
      </c>
      <c r="B1824" s="1" t="s">
        <v>3268</v>
      </c>
      <c r="C1824" s="129">
        <v>717</v>
      </c>
      <c r="D1824" s="129">
        <v>256</v>
      </c>
      <c r="E1824" s="1">
        <v>398</v>
      </c>
      <c r="F1824" s="129">
        <v>423</v>
      </c>
      <c r="G1824" s="4">
        <v>0</v>
      </c>
      <c r="H1824" s="4">
        <v>0.59701492537313405</v>
      </c>
      <c r="I1824" s="4">
        <v>0.80158730158730196</v>
      </c>
      <c r="J1824" s="129">
        <v>1000</v>
      </c>
      <c r="K1824" s="129"/>
      <c r="L1824" s="129">
        <v>0</v>
      </c>
      <c r="M1824" s="44" t="s">
        <v>95</v>
      </c>
    </row>
    <row r="1825" spans="1:13" x14ac:dyDescent="0.25">
      <c r="A1825" s="43" t="s">
        <v>5404</v>
      </c>
      <c r="B1825" s="1" t="s">
        <v>846</v>
      </c>
      <c r="C1825" s="129">
        <v>222</v>
      </c>
      <c r="D1825" s="129">
        <v>144</v>
      </c>
      <c r="E1825" s="1">
        <v>386</v>
      </c>
      <c r="F1825" s="129">
        <v>405</v>
      </c>
      <c r="G1825" s="4">
        <v>0</v>
      </c>
      <c r="H1825" s="4">
        <v>0.69230769230769196</v>
      </c>
      <c r="I1825" s="4">
        <v>0.83333333333333404</v>
      </c>
      <c r="J1825" s="129">
        <v>1000</v>
      </c>
      <c r="K1825" s="129"/>
      <c r="L1825" s="129">
        <v>0</v>
      </c>
      <c r="M1825" s="44" t="s">
        <v>95</v>
      </c>
    </row>
    <row r="1826" spans="1:13" x14ac:dyDescent="0.25">
      <c r="A1826" s="43" t="s">
        <v>5463</v>
      </c>
      <c r="B1826" s="1" t="s">
        <v>3393</v>
      </c>
      <c r="C1826" s="129">
        <v>1412</v>
      </c>
      <c r="D1826" s="129">
        <v>682</v>
      </c>
      <c r="E1826" s="1">
        <v>401</v>
      </c>
      <c r="F1826" s="129">
        <v>423</v>
      </c>
      <c r="G1826" s="4">
        <v>0</v>
      </c>
      <c r="H1826" s="4">
        <v>0.31632653061224503</v>
      </c>
      <c r="I1826" s="4">
        <v>0.78633623576691203</v>
      </c>
      <c r="J1826" s="129">
        <v>1000</v>
      </c>
      <c r="K1826" s="129"/>
      <c r="L1826" s="129">
        <v>0</v>
      </c>
      <c r="M1826" s="44" t="s">
        <v>95</v>
      </c>
    </row>
    <row r="1827" spans="1:13" x14ac:dyDescent="0.25">
      <c r="A1827" s="43" t="s">
        <v>5552</v>
      </c>
      <c r="B1827" s="1" t="s">
        <v>2920</v>
      </c>
      <c r="C1827" s="129">
        <v>1013</v>
      </c>
      <c r="D1827" s="129">
        <v>648</v>
      </c>
      <c r="E1827" s="1">
        <v>402</v>
      </c>
      <c r="F1827" s="129">
        <v>423</v>
      </c>
      <c r="G1827" s="4">
        <v>0</v>
      </c>
      <c r="H1827" s="4">
        <v>0.58064516129032295</v>
      </c>
      <c r="I1827" s="4">
        <v>0.84245562130177498</v>
      </c>
      <c r="J1827" s="129">
        <v>1000</v>
      </c>
      <c r="K1827" s="129"/>
      <c r="L1827" s="129">
        <v>0</v>
      </c>
      <c r="M1827" s="44" t="s">
        <v>95</v>
      </c>
    </row>
    <row r="1828" spans="1:13" x14ac:dyDescent="0.25">
      <c r="A1828" s="43" t="s">
        <v>5535</v>
      </c>
      <c r="B1828" s="1" t="s">
        <v>845</v>
      </c>
      <c r="C1828" s="129">
        <v>70</v>
      </c>
      <c r="D1828" s="129">
        <v>17</v>
      </c>
      <c r="E1828" s="1">
        <v>274</v>
      </c>
      <c r="F1828" s="129">
        <v>309</v>
      </c>
      <c r="G1828" s="4">
        <v>0</v>
      </c>
      <c r="H1828" s="4">
        <v>0.33333333333333298</v>
      </c>
      <c r="I1828" s="4">
        <v>0.8</v>
      </c>
      <c r="J1828" s="129">
        <v>1000</v>
      </c>
      <c r="K1828" s="129"/>
      <c r="L1828" s="129">
        <v>0</v>
      </c>
      <c r="M1828" s="44" t="s">
        <v>95</v>
      </c>
    </row>
    <row r="1829" spans="1:13" x14ac:dyDescent="0.25">
      <c r="A1829" s="43" t="s">
        <v>5536</v>
      </c>
      <c r="B1829" s="1" t="s">
        <v>836</v>
      </c>
      <c r="C1829" s="129">
        <v>0</v>
      </c>
      <c r="D1829" s="129">
        <v>0</v>
      </c>
      <c r="E1829" s="1">
        <v>0</v>
      </c>
      <c r="F1829" s="129">
        <v>0</v>
      </c>
      <c r="G1829" s="4">
        <v>0</v>
      </c>
      <c r="H1829" s="4">
        <v>1</v>
      </c>
      <c r="I1829" s="4">
        <v>0.71428571428571397</v>
      </c>
      <c r="J1829" s="129">
        <v>1000</v>
      </c>
      <c r="K1829" s="129"/>
      <c r="L1829" s="129">
        <v>0</v>
      </c>
      <c r="M1829" s="44" t="s">
        <v>95</v>
      </c>
    </row>
    <row r="1830" spans="1:13" x14ac:dyDescent="0.25">
      <c r="A1830" s="43" t="s">
        <v>5486</v>
      </c>
      <c r="B1830" s="1" t="s">
        <v>3138</v>
      </c>
      <c r="C1830" s="129">
        <v>1104</v>
      </c>
      <c r="D1830" s="129">
        <v>525</v>
      </c>
      <c r="E1830" s="1">
        <v>401</v>
      </c>
      <c r="F1830" s="129">
        <v>422</v>
      </c>
      <c r="G1830" s="4">
        <v>0</v>
      </c>
      <c r="H1830" s="4">
        <v>0.57142857142857095</v>
      </c>
      <c r="I1830" s="4">
        <v>0.81732283464566902</v>
      </c>
      <c r="J1830" s="129">
        <v>1000</v>
      </c>
      <c r="K1830" s="129"/>
      <c r="L1830" s="129">
        <v>0</v>
      </c>
      <c r="M1830" s="44" t="s">
        <v>95</v>
      </c>
    </row>
    <row r="1831" spans="1:13" x14ac:dyDescent="0.25">
      <c r="A1831" s="43" t="s">
        <v>5509</v>
      </c>
      <c r="B1831" s="1" t="s">
        <v>851</v>
      </c>
      <c r="C1831" s="129">
        <v>1100</v>
      </c>
      <c r="D1831" s="129">
        <v>772</v>
      </c>
      <c r="E1831" s="1">
        <v>349</v>
      </c>
      <c r="F1831" s="129">
        <v>399</v>
      </c>
      <c r="G1831" s="4">
        <v>0</v>
      </c>
      <c r="H1831" s="4">
        <v>0.64102564102564097</v>
      </c>
      <c r="I1831" s="4">
        <v>0.798747763864043</v>
      </c>
      <c r="J1831" s="129">
        <v>1000</v>
      </c>
      <c r="K1831" s="129"/>
      <c r="L1831" s="129">
        <v>0</v>
      </c>
      <c r="M1831" s="44" t="s">
        <v>95</v>
      </c>
    </row>
    <row r="1832" spans="1:13" x14ac:dyDescent="0.25">
      <c r="A1832" s="43" t="s">
        <v>5588</v>
      </c>
      <c r="B1832" s="1" t="s">
        <v>3418</v>
      </c>
      <c r="C1832" s="129">
        <v>1397</v>
      </c>
      <c r="D1832" s="129">
        <v>513</v>
      </c>
      <c r="E1832" s="1">
        <v>412</v>
      </c>
      <c r="F1832" s="129">
        <v>422</v>
      </c>
      <c r="G1832" s="4">
        <v>0</v>
      </c>
      <c r="H1832" s="4">
        <v>0.57303370786516805</v>
      </c>
      <c r="I1832" s="4">
        <v>0.77979797979798005</v>
      </c>
      <c r="J1832" s="129">
        <v>1000</v>
      </c>
      <c r="K1832" s="129"/>
      <c r="L1832" s="129">
        <v>0</v>
      </c>
      <c r="M1832" s="44" t="s">
        <v>95</v>
      </c>
    </row>
    <row r="1833" spans="1:13" x14ac:dyDescent="0.25">
      <c r="A1833" s="43" t="s">
        <v>1530</v>
      </c>
      <c r="B1833" s="1" t="s">
        <v>995</v>
      </c>
      <c r="C1833" s="129">
        <v>1079</v>
      </c>
      <c r="D1833" s="129">
        <v>817</v>
      </c>
      <c r="E1833" s="1">
        <v>394</v>
      </c>
      <c r="F1833" s="129">
        <v>417</v>
      </c>
      <c r="G1833" s="4">
        <v>0</v>
      </c>
      <c r="H1833" s="4">
        <v>0.38596491228070201</v>
      </c>
      <c r="I1833" s="4">
        <v>0.82211138819617602</v>
      </c>
      <c r="J1833" s="129">
        <v>1000</v>
      </c>
      <c r="K1833" s="129"/>
      <c r="L1833" s="129">
        <v>0</v>
      </c>
      <c r="M1833" s="44" t="s">
        <v>95</v>
      </c>
    </row>
    <row r="1834" spans="1:13" x14ac:dyDescent="0.25">
      <c r="A1834" s="43" t="s">
        <v>5953</v>
      </c>
      <c r="B1834" s="1" t="s">
        <v>2922</v>
      </c>
      <c r="C1834" s="129">
        <v>1014</v>
      </c>
      <c r="D1834" s="129">
        <v>671</v>
      </c>
      <c r="E1834" s="1">
        <v>393</v>
      </c>
      <c r="F1834" s="129">
        <v>421</v>
      </c>
      <c r="G1834" s="4">
        <v>0</v>
      </c>
      <c r="H1834" s="4">
        <v>0.36231884057970998</v>
      </c>
      <c r="I1834" s="4">
        <v>0.80351437699680495</v>
      </c>
      <c r="J1834" s="129">
        <v>1000</v>
      </c>
      <c r="K1834" s="129"/>
      <c r="L1834" s="129">
        <v>0</v>
      </c>
      <c r="M1834" s="44" t="s">
        <v>95</v>
      </c>
    </row>
    <row r="1835" spans="1:13" x14ac:dyDescent="0.25">
      <c r="A1835" s="43" t="s">
        <v>5462</v>
      </c>
      <c r="B1835" s="1" t="s">
        <v>3372</v>
      </c>
      <c r="C1835" s="129">
        <v>1348</v>
      </c>
      <c r="D1835" s="129">
        <v>507</v>
      </c>
      <c r="E1835" s="1">
        <v>401</v>
      </c>
      <c r="F1835" s="129">
        <v>420</v>
      </c>
      <c r="G1835" s="4">
        <v>0</v>
      </c>
      <c r="H1835" s="4">
        <v>0.39325842696629199</v>
      </c>
      <c r="I1835" s="4">
        <v>0.78720238095238104</v>
      </c>
      <c r="J1835" s="129">
        <v>1000</v>
      </c>
      <c r="K1835" s="129"/>
      <c r="L1835" s="129">
        <v>0</v>
      </c>
      <c r="M1835" s="44" t="s">
        <v>95</v>
      </c>
    </row>
    <row r="1836" spans="1:13" x14ac:dyDescent="0.25">
      <c r="A1836" s="43" t="s">
        <v>5460</v>
      </c>
      <c r="B1836" s="1" t="s">
        <v>3035</v>
      </c>
      <c r="C1836" s="129">
        <v>942</v>
      </c>
      <c r="D1836" s="129">
        <v>831</v>
      </c>
      <c r="E1836" s="1">
        <v>393</v>
      </c>
      <c r="F1836" s="129">
        <v>420</v>
      </c>
      <c r="G1836" s="4">
        <v>0</v>
      </c>
      <c r="H1836" s="4">
        <v>0.69767441860465096</v>
      </c>
      <c r="I1836" s="4">
        <v>0.80102040816326503</v>
      </c>
      <c r="J1836" s="129">
        <v>1000</v>
      </c>
      <c r="K1836" s="129"/>
      <c r="L1836" s="129">
        <v>0</v>
      </c>
      <c r="M1836" s="44" t="s">
        <v>95</v>
      </c>
    </row>
    <row r="1837" spans="1:13" x14ac:dyDescent="0.25">
      <c r="A1837" s="43" t="s">
        <v>5543</v>
      </c>
      <c r="B1837" s="1" t="s">
        <v>1033</v>
      </c>
      <c r="C1837" s="129">
        <v>0</v>
      </c>
      <c r="D1837" s="129">
        <v>0</v>
      </c>
      <c r="E1837" s="1">
        <v>0</v>
      </c>
      <c r="F1837" s="129">
        <v>0</v>
      </c>
      <c r="G1837" s="4">
        <v>0</v>
      </c>
      <c r="H1837" s="4">
        <v>0.61261261261261302</v>
      </c>
      <c r="I1837" s="4">
        <v>0.84099472494348204</v>
      </c>
      <c r="J1837" s="129">
        <v>1000</v>
      </c>
      <c r="K1837" s="129"/>
      <c r="L1837" s="129">
        <v>0</v>
      </c>
      <c r="M1837" s="44" t="s">
        <v>95</v>
      </c>
    </row>
    <row r="1838" spans="1:13" x14ac:dyDescent="0.25">
      <c r="A1838" s="43" t="s">
        <v>5545</v>
      </c>
      <c r="B1838" s="1" t="s">
        <v>1032</v>
      </c>
      <c r="C1838" s="129">
        <v>555</v>
      </c>
      <c r="D1838" s="129">
        <v>434</v>
      </c>
      <c r="E1838" s="1">
        <v>334</v>
      </c>
      <c r="F1838" s="129">
        <v>366</v>
      </c>
      <c r="G1838" s="4">
        <v>0</v>
      </c>
      <c r="H1838" s="4">
        <v>0.61904761904761896</v>
      </c>
      <c r="I1838" s="4">
        <v>0.80124223602484501</v>
      </c>
      <c r="J1838" s="129">
        <v>1000</v>
      </c>
      <c r="K1838" s="129"/>
      <c r="L1838" s="129">
        <v>0</v>
      </c>
      <c r="M1838" s="44" t="s">
        <v>95</v>
      </c>
    </row>
    <row r="1839" spans="1:13" x14ac:dyDescent="0.25">
      <c r="A1839" s="43" t="s">
        <v>5495</v>
      </c>
      <c r="B1839" s="1" t="s">
        <v>3127</v>
      </c>
      <c r="C1839" s="129">
        <v>992</v>
      </c>
      <c r="D1839" s="129">
        <v>1027</v>
      </c>
      <c r="E1839" s="1">
        <v>370</v>
      </c>
      <c r="F1839" s="129">
        <v>415</v>
      </c>
      <c r="G1839" s="4">
        <v>0</v>
      </c>
      <c r="H1839" s="4">
        <v>0.7</v>
      </c>
      <c r="I1839" s="4">
        <v>0.79307116104868902</v>
      </c>
      <c r="J1839" s="129">
        <v>1000</v>
      </c>
      <c r="K1839" s="129"/>
      <c r="L1839" s="129">
        <v>0</v>
      </c>
      <c r="M1839" s="44" t="s">
        <v>95</v>
      </c>
    </row>
    <row r="1840" spans="1:13" x14ac:dyDescent="0.25">
      <c r="A1840" s="43" t="s">
        <v>5522</v>
      </c>
      <c r="B1840" s="1" t="s">
        <v>3275</v>
      </c>
      <c r="C1840" s="129">
        <v>893</v>
      </c>
      <c r="D1840" s="129">
        <v>552</v>
      </c>
      <c r="E1840" s="1">
        <v>396</v>
      </c>
      <c r="F1840" s="129">
        <v>414</v>
      </c>
      <c r="G1840" s="4">
        <v>0</v>
      </c>
      <c r="H1840" s="4">
        <v>0.55000000000000004</v>
      </c>
      <c r="I1840" s="4">
        <v>0.80679062247372701</v>
      </c>
      <c r="J1840" s="129">
        <v>1000</v>
      </c>
      <c r="K1840" s="129"/>
      <c r="L1840" s="129">
        <v>0</v>
      </c>
      <c r="M1840" s="44" t="s">
        <v>95</v>
      </c>
    </row>
    <row r="1841" spans="1:13" x14ac:dyDescent="0.25">
      <c r="A1841" s="43" t="s">
        <v>5549</v>
      </c>
      <c r="B1841" s="1" t="s">
        <v>2909</v>
      </c>
      <c r="C1841" s="129">
        <v>782</v>
      </c>
      <c r="D1841" s="129">
        <v>452</v>
      </c>
      <c r="E1841" s="1">
        <v>326</v>
      </c>
      <c r="F1841" s="129">
        <v>372</v>
      </c>
      <c r="G1841" s="4">
        <v>0</v>
      </c>
      <c r="H1841" s="4">
        <v>0.515625</v>
      </c>
      <c r="I1841" s="4">
        <v>0.81140350877193002</v>
      </c>
      <c r="J1841" s="129">
        <v>1000</v>
      </c>
      <c r="K1841" s="129"/>
      <c r="L1841" s="129">
        <v>0</v>
      </c>
      <c r="M1841" s="44" t="s">
        <v>95</v>
      </c>
    </row>
    <row r="1842" spans="1:13" x14ac:dyDescent="0.25">
      <c r="A1842" s="43" t="s">
        <v>5605</v>
      </c>
      <c r="B1842" s="1" t="s">
        <v>3384</v>
      </c>
      <c r="C1842" s="129">
        <v>907</v>
      </c>
      <c r="D1842" s="129">
        <v>556</v>
      </c>
      <c r="E1842" s="1">
        <v>392</v>
      </c>
      <c r="F1842" s="129">
        <v>413</v>
      </c>
      <c r="G1842" s="4">
        <v>0</v>
      </c>
      <c r="H1842" s="4">
        <v>0.55882352941176505</v>
      </c>
      <c r="I1842" s="4">
        <v>0.79976580796252905</v>
      </c>
      <c r="J1842" s="129">
        <v>1000</v>
      </c>
      <c r="K1842" s="129"/>
      <c r="L1842" s="129">
        <v>0</v>
      </c>
      <c r="M1842" s="44" t="s">
        <v>95</v>
      </c>
    </row>
    <row r="1843" spans="1:13" x14ac:dyDescent="0.25">
      <c r="A1843" s="43" t="s">
        <v>5550</v>
      </c>
      <c r="B1843" s="1" t="s">
        <v>2921</v>
      </c>
      <c r="C1843" s="129">
        <v>1341</v>
      </c>
      <c r="D1843" s="129">
        <v>942</v>
      </c>
      <c r="E1843" s="1">
        <v>357</v>
      </c>
      <c r="F1843" s="129">
        <v>397</v>
      </c>
      <c r="G1843" s="4">
        <v>0</v>
      </c>
      <c r="H1843" s="4">
        <v>0.44444444444444398</v>
      </c>
      <c r="I1843" s="4">
        <v>0.81622746185853001</v>
      </c>
      <c r="J1843" s="129">
        <v>1000</v>
      </c>
      <c r="K1843" s="129"/>
      <c r="L1843" s="129">
        <v>0</v>
      </c>
      <c r="M1843" s="44" t="s">
        <v>95</v>
      </c>
    </row>
    <row r="1844" spans="1:13" x14ac:dyDescent="0.25">
      <c r="A1844" s="43" t="s">
        <v>5444</v>
      </c>
      <c r="B1844" s="1" t="s">
        <v>2917</v>
      </c>
      <c r="C1844" s="129">
        <v>1202</v>
      </c>
      <c r="D1844" s="129">
        <v>1044</v>
      </c>
      <c r="E1844" s="1">
        <v>372</v>
      </c>
      <c r="F1844" s="129">
        <v>412</v>
      </c>
      <c r="G1844" s="4">
        <v>0</v>
      </c>
      <c r="H1844" s="4">
        <v>0.537313432835821</v>
      </c>
      <c r="I1844" s="4">
        <v>0.82352941176470595</v>
      </c>
      <c r="J1844" s="129">
        <v>1000</v>
      </c>
      <c r="K1844" s="129"/>
      <c r="L1844" s="129">
        <v>0</v>
      </c>
      <c r="M1844" s="44" t="s">
        <v>95</v>
      </c>
    </row>
    <row r="1845" spans="1:13" x14ac:dyDescent="0.25">
      <c r="A1845" s="43" t="s">
        <v>5527</v>
      </c>
      <c r="B1845" s="1" t="s">
        <v>2908</v>
      </c>
      <c r="C1845" s="129">
        <v>1042</v>
      </c>
      <c r="D1845" s="129">
        <v>872</v>
      </c>
      <c r="E1845" s="1">
        <v>341</v>
      </c>
      <c r="F1845" s="129">
        <v>374</v>
      </c>
      <c r="G1845" s="4">
        <v>0</v>
      </c>
      <c r="H1845" s="4">
        <v>0.61428571428571399</v>
      </c>
      <c r="I1845" s="4">
        <v>0.80247869868319099</v>
      </c>
      <c r="J1845" s="129">
        <v>1000</v>
      </c>
      <c r="K1845" s="129"/>
      <c r="L1845" s="129">
        <v>0</v>
      </c>
      <c r="M1845" s="44" t="s">
        <v>95</v>
      </c>
    </row>
    <row r="1846" spans="1:13" x14ac:dyDescent="0.25">
      <c r="A1846" s="43" t="s">
        <v>1462</v>
      </c>
      <c r="B1846" s="1" t="s">
        <v>697</v>
      </c>
      <c r="C1846" s="129">
        <v>778</v>
      </c>
      <c r="D1846" s="129">
        <v>580</v>
      </c>
      <c r="E1846" s="1">
        <v>387</v>
      </c>
      <c r="F1846" s="129">
        <v>412</v>
      </c>
      <c r="G1846" s="4">
        <v>0</v>
      </c>
      <c r="H1846" s="4">
        <v>0.28571428571428598</v>
      </c>
      <c r="I1846" s="4">
        <v>0.824975417895772</v>
      </c>
      <c r="J1846" s="129">
        <v>1000</v>
      </c>
      <c r="K1846" s="129"/>
      <c r="L1846" s="129">
        <v>0</v>
      </c>
      <c r="M1846" s="44" t="s">
        <v>95</v>
      </c>
    </row>
    <row r="1847" spans="1:13" x14ac:dyDescent="0.25">
      <c r="A1847" s="43" t="s">
        <v>5551</v>
      </c>
      <c r="B1847" s="1" t="s">
        <v>2923</v>
      </c>
      <c r="C1847" s="129">
        <v>1152</v>
      </c>
      <c r="D1847" s="129">
        <v>974</v>
      </c>
      <c r="E1847" s="1">
        <v>379</v>
      </c>
      <c r="F1847" s="129">
        <v>412</v>
      </c>
      <c r="G1847" s="4">
        <v>0</v>
      </c>
      <c r="H1847" s="4">
        <v>0.32926829268292701</v>
      </c>
      <c r="I1847" s="4">
        <v>0.78614257161892098</v>
      </c>
      <c r="J1847" s="129">
        <v>1000</v>
      </c>
      <c r="K1847" s="129"/>
      <c r="L1847" s="129">
        <v>0</v>
      </c>
      <c r="M1847" s="44" t="s">
        <v>95</v>
      </c>
    </row>
    <row r="1848" spans="1:13" x14ac:dyDescent="0.25">
      <c r="A1848" s="43" t="s">
        <v>5498</v>
      </c>
      <c r="B1848" s="1" t="s">
        <v>3205</v>
      </c>
      <c r="C1848" s="129">
        <v>1370</v>
      </c>
      <c r="D1848" s="129">
        <v>875</v>
      </c>
      <c r="E1848" s="1">
        <v>388</v>
      </c>
      <c r="F1848" s="129">
        <v>412</v>
      </c>
      <c r="G1848" s="4">
        <v>0</v>
      </c>
      <c r="H1848" s="4">
        <v>0.66326530612244905</v>
      </c>
      <c r="I1848" s="4">
        <v>0.82148260211800295</v>
      </c>
      <c r="J1848" s="129">
        <v>1000</v>
      </c>
      <c r="K1848" s="129"/>
      <c r="L1848" s="129">
        <v>0</v>
      </c>
      <c r="M1848" s="44" t="s">
        <v>95</v>
      </c>
    </row>
    <row r="1849" spans="1:13" x14ac:dyDescent="0.25">
      <c r="A1849" s="43" t="s">
        <v>5511</v>
      </c>
      <c r="B1849" s="1" t="s">
        <v>713</v>
      </c>
      <c r="C1849" s="129">
        <v>1128</v>
      </c>
      <c r="D1849" s="129">
        <v>732</v>
      </c>
      <c r="E1849" s="1">
        <v>392</v>
      </c>
      <c r="F1849" s="129">
        <v>410</v>
      </c>
      <c r="G1849" s="4">
        <v>0</v>
      </c>
      <c r="H1849" s="4">
        <v>0.81578947368420995</v>
      </c>
      <c r="I1849" s="4">
        <v>0.80827447023208898</v>
      </c>
      <c r="J1849" s="129">
        <v>1000</v>
      </c>
      <c r="K1849" s="129"/>
      <c r="L1849" s="129">
        <v>0</v>
      </c>
      <c r="M1849" s="44" t="s">
        <v>95</v>
      </c>
    </row>
    <row r="1850" spans="1:13" x14ac:dyDescent="0.25">
      <c r="A1850" s="43" t="s">
        <v>5477</v>
      </c>
      <c r="B1850" s="1" t="s">
        <v>2973</v>
      </c>
      <c r="C1850" s="129">
        <v>489</v>
      </c>
      <c r="D1850" s="129">
        <v>287</v>
      </c>
      <c r="E1850" s="1">
        <v>396</v>
      </c>
      <c r="F1850" s="129">
        <v>409</v>
      </c>
      <c r="G1850" s="4">
        <v>0</v>
      </c>
      <c r="H1850" s="4">
        <v>0.34482758620689702</v>
      </c>
      <c r="I1850" s="4">
        <v>0.78224101479915398</v>
      </c>
      <c r="J1850" s="129">
        <v>1000</v>
      </c>
      <c r="K1850" s="129"/>
      <c r="L1850" s="129">
        <v>0</v>
      </c>
      <c r="M1850" s="44" t="s">
        <v>95</v>
      </c>
    </row>
    <row r="1851" spans="1:13" x14ac:dyDescent="0.25">
      <c r="A1851" s="43" t="s">
        <v>5556</v>
      </c>
      <c r="B1851" s="1" t="s">
        <v>2958</v>
      </c>
      <c r="C1851" s="129">
        <v>1075</v>
      </c>
      <c r="D1851" s="129">
        <v>373</v>
      </c>
      <c r="E1851" s="1">
        <v>367</v>
      </c>
      <c r="F1851" s="129">
        <v>380</v>
      </c>
      <c r="G1851" s="4">
        <v>0</v>
      </c>
      <c r="H1851" s="4">
        <v>0.56756756756756799</v>
      </c>
      <c r="I1851" s="4">
        <v>0.83734939759036098</v>
      </c>
      <c r="J1851" s="129">
        <v>1000</v>
      </c>
      <c r="K1851" s="129"/>
      <c r="L1851" s="129">
        <v>0</v>
      </c>
      <c r="M1851" s="44" t="s">
        <v>95</v>
      </c>
    </row>
    <row r="1852" spans="1:13" x14ac:dyDescent="0.25">
      <c r="A1852" s="43" t="s">
        <v>5481</v>
      </c>
      <c r="B1852" s="1" t="s">
        <v>3317</v>
      </c>
      <c r="C1852" s="129">
        <v>600</v>
      </c>
      <c r="D1852" s="129">
        <v>247</v>
      </c>
      <c r="E1852" s="1">
        <v>395</v>
      </c>
      <c r="F1852" s="129">
        <v>405</v>
      </c>
      <c r="G1852" s="4">
        <v>0</v>
      </c>
      <c r="H1852" s="4">
        <v>0.659574468085106</v>
      </c>
      <c r="I1852" s="4">
        <v>0.78297872340425501</v>
      </c>
      <c r="J1852" s="129">
        <v>1000</v>
      </c>
      <c r="K1852" s="129"/>
      <c r="L1852" s="129">
        <v>0</v>
      </c>
      <c r="M1852" s="44" t="s">
        <v>95</v>
      </c>
    </row>
    <row r="1853" spans="1:13" x14ac:dyDescent="0.25">
      <c r="A1853" s="43" t="s">
        <v>5515</v>
      </c>
      <c r="B1853" s="1" t="s">
        <v>3054</v>
      </c>
      <c r="C1853" s="129">
        <v>915</v>
      </c>
      <c r="D1853" s="129">
        <v>676</v>
      </c>
      <c r="E1853" s="1">
        <v>300</v>
      </c>
      <c r="F1853" s="129">
        <v>405</v>
      </c>
      <c r="G1853" s="4">
        <v>0</v>
      </c>
      <c r="H1853" s="4">
        <v>0.55882352941176505</v>
      </c>
      <c r="I1853" s="4">
        <v>0.81497326203208598</v>
      </c>
      <c r="J1853" s="129">
        <v>1000</v>
      </c>
      <c r="K1853" s="129"/>
      <c r="L1853" s="129">
        <v>0</v>
      </c>
      <c r="M1853" s="44" t="s">
        <v>95</v>
      </c>
    </row>
    <row r="1854" spans="1:13" x14ac:dyDescent="0.25">
      <c r="A1854" s="43" t="s">
        <v>1459</v>
      </c>
      <c r="B1854" s="1" t="s">
        <v>722</v>
      </c>
      <c r="C1854" s="129">
        <v>0</v>
      </c>
      <c r="D1854" s="129">
        <v>0</v>
      </c>
      <c r="E1854" s="1">
        <v>0</v>
      </c>
      <c r="F1854" s="129">
        <v>0</v>
      </c>
      <c r="G1854" s="4">
        <v>0</v>
      </c>
      <c r="H1854" s="4">
        <v>0</v>
      </c>
      <c r="I1854" s="4">
        <v>0.74114441416893695</v>
      </c>
      <c r="J1854" s="129">
        <v>1000</v>
      </c>
      <c r="K1854" s="129"/>
      <c r="L1854" s="129">
        <v>0</v>
      </c>
      <c r="M1854" s="44" t="s">
        <v>95</v>
      </c>
    </row>
    <row r="1855" spans="1:13" x14ac:dyDescent="0.25">
      <c r="A1855" s="43" t="s">
        <v>5519</v>
      </c>
      <c r="B1855" s="1" t="s">
        <v>3673</v>
      </c>
      <c r="C1855" s="129">
        <v>1139</v>
      </c>
      <c r="D1855" s="129">
        <v>422</v>
      </c>
      <c r="E1855" s="1">
        <v>394</v>
      </c>
      <c r="F1855" s="129">
        <v>405</v>
      </c>
      <c r="G1855" s="4">
        <v>0</v>
      </c>
      <c r="H1855" s="4">
        <v>0.56321839080459801</v>
      </c>
      <c r="I1855" s="4">
        <v>0.80602006688963201</v>
      </c>
      <c r="J1855" s="129">
        <v>1000</v>
      </c>
      <c r="K1855" s="129"/>
      <c r="L1855" s="129">
        <v>0</v>
      </c>
      <c r="M1855" s="44" t="s">
        <v>95</v>
      </c>
    </row>
    <row r="1856" spans="1:13" x14ac:dyDescent="0.25">
      <c r="A1856" s="43" t="s">
        <v>5559</v>
      </c>
      <c r="B1856" s="1" t="s">
        <v>3003</v>
      </c>
      <c r="C1856" s="129">
        <v>0</v>
      </c>
      <c r="D1856" s="129">
        <v>0</v>
      </c>
      <c r="E1856" s="1">
        <v>0</v>
      </c>
      <c r="F1856" s="129">
        <v>0</v>
      </c>
      <c r="G1856" s="4">
        <v>0</v>
      </c>
      <c r="H1856" s="4">
        <v>0</v>
      </c>
      <c r="I1856" s="4">
        <v>0.83783783783783805</v>
      </c>
      <c r="J1856" s="129">
        <v>1000</v>
      </c>
      <c r="K1856" s="129"/>
      <c r="L1856" s="129">
        <v>0</v>
      </c>
      <c r="M1856" s="44" t="s">
        <v>95</v>
      </c>
    </row>
    <row r="1857" spans="1:13" x14ac:dyDescent="0.25">
      <c r="A1857" s="43" t="s">
        <v>5570</v>
      </c>
      <c r="B1857" s="1" t="s">
        <v>3106</v>
      </c>
      <c r="C1857" s="129">
        <v>863</v>
      </c>
      <c r="D1857" s="129">
        <v>544</v>
      </c>
      <c r="E1857" s="1">
        <v>372</v>
      </c>
      <c r="F1857" s="129">
        <v>405</v>
      </c>
      <c r="G1857" s="4">
        <v>0</v>
      </c>
      <c r="H1857" s="4">
        <v>0.75862068965517204</v>
      </c>
      <c r="I1857" s="4">
        <v>0.81448538754764899</v>
      </c>
      <c r="J1857" s="129">
        <v>1000</v>
      </c>
      <c r="K1857" s="129"/>
      <c r="L1857" s="129">
        <v>0</v>
      </c>
      <c r="M1857" s="44" t="s">
        <v>95</v>
      </c>
    </row>
    <row r="1858" spans="1:13" x14ac:dyDescent="0.25">
      <c r="A1858" s="43" t="s">
        <v>5560</v>
      </c>
      <c r="B1858" s="1" t="s">
        <v>2997</v>
      </c>
      <c r="C1858" s="129">
        <v>243</v>
      </c>
      <c r="D1858" s="129">
        <v>147</v>
      </c>
      <c r="E1858" s="1">
        <v>341</v>
      </c>
      <c r="F1858" s="129">
        <v>357</v>
      </c>
      <c r="G1858" s="4">
        <v>0</v>
      </c>
      <c r="H1858" s="4">
        <v>0.6875</v>
      </c>
      <c r="I1858" s="4">
        <v>0.80994152046783596</v>
      </c>
      <c r="J1858" s="129">
        <v>1000</v>
      </c>
      <c r="K1858" s="129"/>
      <c r="L1858" s="129">
        <v>0</v>
      </c>
      <c r="M1858" s="44" t="s">
        <v>95</v>
      </c>
    </row>
    <row r="1859" spans="1:13" x14ac:dyDescent="0.25">
      <c r="A1859" s="43" t="s">
        <v>5520</v>
      </c>
      <c r="B1859" s="1" t="s">
        <v>3180</v>
      </c>
      <c r="C1859" s="129">
        <v>712</v>
      </c>
      <c r="D1859" s="129">
        <v>570</v>
      </c>
      <c r="E1859" s="1">
        <v>373</v>
      </c>
      <c r="F1859" s="129">
        <v>404</v>
      </c>
      <c r="G1859" s="4">
        <v>0</v>
      </c>
      <c r="H1859" s="4">
        <v>0.60465116279069797</v>
      </c>
      <c r="I1859" s="4">
        <v>0.78927680798004995</v>
      </c>
      <c r="J1859" s="129">
        <v>1000</v>
      </c>
      <c r="K1859" s="129"/>
      <c r="L1859" s="129">
        <v>0</v>
      </c>
      <c r="M1859" s="44" t="s">
        <v>95</v>
      </c>
    </row>
    <row r="1860" spans="1:13" x14ac:dyDescent="0.25">
      <c r="A1860" s="43" t="s">
        <v>5380</v>
      </c>
      <c r="B1860" s="1" t="s">
        <v>1008</v>
      </c>
      <c r="C1860" s="129">
        <v>697</v>
      </c>
      <c r="D1860" s="129">
        <v>415</v>
      </c>
      <c r="E1860" s="1">
        <v>386</v>
      </c>
      <c r="F1860" s="129">
        <v>404</v>
      </c>
      <c r="G1860" s="4">
        <v>0</v>
      </c>
      <c r="H1860" s="4">
        <v>0.64583333333333304</v>
      </c>
      <c r="I1860" s="4">
        <v>0.789613848202397</v>
      </c>
      <c r="J1860" s="129">
        <v>1000</v>
      </c>
      <c r="K1860" s="129"/>
      <c r="L1860" s="129">
        <v>0</v>
      </c>
      <c r="M1860" s="44" t="s">
        <v>95</v>
      </c>
    </row>
    <row r="1861" spans="1:13" x14ac:dyDescent="0.25">
      <c r="A1861" s="43" t="s">
        <v>5567</v>
      </c>
      <c r="B1861" s="1" t="s">
        <v>3111</v>
      </c>
      <c r="C1861" s="129">
        <v>1086</v>
      </c>
      <c r="D1861" s="129">
        <v>767</v>
      </c>
      <c r="E1861" s="1">
        <v>344</v>
      </c>
      <c r="F1861" s="129">
        <v>404</v>
      </c>
      <c r="G1861" s="4">
        <v>0</v>
      </c>
      <c r="H1861" s="4">
        <v>0.69736842105263197</v>
      </c>
      <c r="I1861" s="4">
        <v>0.803350970017637</v>
      </c>
      <c r="J1861" s="129">
        <v>1000</v>
      </c>
      <c r="K1861" s="129"/>
      <c r="L1861" s="129">
        <v>0</v>
      </c>
      <c r="M1861" s="44" t="s">
        <v>95</v>
      </c>
    </row>
    <row r="1862" spans="1:13" x14ac:dyDescent="0.25">
      <c r="A1862" s="43" t="s">
        <v>5569</v>
      </c>
      <c r="B1862" s="1" t="s">
        <v>3079</v>
      </c>
      <c r="C1862" s="129">
        <v>703</v>
      </c>
      <c r="D1862" s="129">
        <v>686</v>
      </c>
      <c r="E1862" s="1">
        <v>322</v>
      </c>
      <c r="F1862" s="129">
        <v>403</v>
      </c>
      <c r="G1862" s="4">
        <v>0</v>
      </c>
      <c r="H1862" s="4">
        <v>0.547619047619048</v>
      </c>
      <c r="I1862" s="4">
        <v>0.84948688711516496</v>
      </c>
      <c r="J1862" s="129">
        <v>1000</v>
      </c>
      <c r="K1862" s="129"/>
      <c r="L1862" s="129">
        <v>0</v>
      </c>
      <c r="M1862" s="44" t="s">
        <v>95</v>
      </c>
    </row>
    <row r="1863" spans="1:13" x14ac:dyDescent="0.25">
      <c r="A1863" s="43" t="s">
        <v>5562</v>
      </c>
      <c r="B1863" s="1" t="s">
        <v>3010</v>
      </c>
      <c r="C1863" s="129">
        <v>0</v>
      </c>
      <c r="D1863" s="129">
        <v>0</v>
      </c>
      <c r="E1863" s="1">
        <v>0</v>
      </c>
      <c r="F1863" s="129">
        <v>0</v>
      </c>
      <c r="G1863" s="4">
        <v>0</v>
      </c>
      <c r="H1863" s="4">
        <v>0</v>
      </c>
      <c r="I1863" s="4">
        <v>0.75</v>
      </c>
      <c r="J1863" s="129">
        <v>1000</v>
      </c>
      <c r="K1863" s="129"/>
      <c r="L1863" s="129">
        <v>0</v>
      </c>
      <c r="M1863" s="44" t="s">
        <v>95</v>
      </c>
    </row>
    <row r="1864" spans="1:13" x14ac:dyDescent="0.25">
      <c r="A1864" s="43" t="s">
        <v>5517</v>
      </c>
      <c r="B1864" s="1" t="s">
        <v>3552</v>
      </c>
      <c r="C1864" s="129">
        <v>993</v>
      </c>
      <c r="D1864" s="129">
        <v>562</v>
      </c>
      <c r="E1864" s="1">
        <v>389</v>
      </c>
      <c r="F1864" s="129">
        <v>403</v>
      </c>
      <c r="G1864" s="4">
        <v>0</v>
      </c>
      <c r="H1864" s="4">
        <v>0.52702702702702697</v>
      </c>
      <c r="I1864" s="4">
        <v>0.79319606087734995</v>
      </c>
      <c r="J1864" s="129">
        <v>1000</v>
      </c>
      <c r="K1864" s="129"/>
      <c r="L1864" s="129">
        <v>0</v>
      </c>
      <c r="M1864" s="44" t="s">
        <v>95</v>
      </c>
    </row>
    <row r="1865" spans="1:13" x14ac:dyDescent="0.25">
      <c r="A1865" s="43" t="s">
        <v>5409</v>
      </c>
      <c r="B1865" s="1" t="s">
        <v>1007</v>
      </c>
      <c r="C1865" s="129">
        <v>1122</v>
      </c>
      <c r="D1865" s="129">
        <v>675</v>
      </c>
      <c r="E1865" s="1">
        <v>385</v>
      </c>
      <c r="F1865" s="129">
        <v>403</v>
      </c>
      <c r="G1865" s="4">
        <v>0</v>
      </c>
      <c r="H1865" s="4">
        <v>0.62903225806451601</v>
      </c>
      <c r="I1865" s="4">
        <v>0.77012522361359603</v>
      </c>
      <c r="J1865" s="129">
        <v>1000</v>
      </c>
      <c r="K1865" s="129"/>
      <c r="L1865" s="129">
        <v>0</v>
      </c>
      <c r="M1865" s="44" t="s">
        <v>95</v>
      </c>
    </row>
    <row r="1866" spans="1:13" x14ac:dyDescent="0.25">
      <c r="A1866" s="43" t="s">
        <v>1598</v>
      </c>
      <c r="B1866" s="1" t="s">
        <v>669</v>
      </c>
      <c r="C1866" s="129">
        <v>1146</v>
      </c>
      <c r="D1866" s="129">
        <v>598</v>
      </c>
      <c r="E1866" s="1">
        <v>359</v>
      </c>
      <c r="F1866" s="129">
        <v>402</v>
      </c>
      <c r="G1866" s="4">
        <v>0</v>
      </c>
      <c r="H1866" s="4">
        <v>0.56179775280898903</v>
      </c>
      <c r="I1866" s="4">
        <v>0.81061299176578205</v>
      </c>
      <c r="J1866" s="129">
        <v>1000</v>
      </c>
      <c r="K1866" s="129"/>
      <c r="L1866" s="129">
        <v>0</v>
      </c>
      <c r="M1866" s="44" t="s">
        <v>95</v>
      </c>
    </row>
    <row r="1867" spans="1:13" x14ac:dyDescent="0.25">
      <c r="A1867" s="43" t="s">
        <v>5541</v>
      </c>
      <c r="B1867" s="1" t="s">
        <v>3038</v>
      </c>
      <c r="C1867" s="129">
        <v>1145</v>
      </c>
      <c r="D1867" s="129">
        <v>997</v>
      </c>
      <c r="E1867" s="1">
        <v>334</v>
      </c>
      <c r="F1867" s="129">
        <v>366</v>
      </c>
      <c r="G1867" s="4">
        <v>0</v>
      </c>
      <c r="H1867" s="4">
        <v>0.6</v>
      </c>
      <c r="I1867" s="4">
        <v>0.82042833607907695</v>
      </c>
      <c r="J1867" s="129">
        <v>1000</v>
      </c>
      <c r="K1867" s="129"/>
      <c r="L1867" s="129">
        <v>0</v>
      </c>
      <c r="M1867" s="44" t="s">
        <v>95</v>
      </c>
    </row>
    <row r="1868" spans="1:13" x14ac:dyDescent="0.25">
      <c r="A1868" s="43" t="s">
        <v>5451</v>
      </c>
      <c r="B1868" s="1" t="s">
        <v>1013</v>
      </c>
      <c r="C1868" s="129">
        <v>904</v>
      </c>
      <c r="D1868" s="129">
        <v>957</v>
      </c>
      <c r="E1868" s="1">
        <v>357</v>
      </c>
      <c r="F1868" s="129">
        <v>401</v>
      </c>
      <c r="G1868" s="4">
        <v>0</v>
      </c>
      <c r="H1868" s="4">
        <v>0.58333333333333304</v>
      </c>
      <c r="I1868" s="4">
        <v>0.81485468245425197</v>
      </c>
      <c r="J1868" s="129">
        <v>1000</v>
      </c>
      <c r="K1868" s="129"/>
      <c r="L1868" s="129">
        <v>0</v>
      </c>
      <c r="M1868" s="44" t="s">
        <v>95</v>
      </c>
    </row>
    <row r="1869" spans="1:13" x14ac:dyDescent="0.25">
      <c r="A1869" s="43" t="s">
        <v>5448</v>
      </c>
      <c r="B1869" s="1" t="s">
        <v>3109</v>
      </c>
      <c r="C1869" s="129">
        <v>1217</v>
      </c>
      <c r="D1869" s="129">
        <v>951</v>
      </c>
      <c r="E1869" s="1">
        <v>342</v>
      </c>
      <c r="F1869" s="129">
        <v>401</v>
      </c>
      <c r="G1869" s="4">
        <v>0</v>
      </c>
      <c r="H1869" s="4">
        <v>0.77380952380952395</v>
      </c>
      <c r="I1869" s="4">
        <v>0.82222222222222197</v>
      </c>
      <c r="J1869" s="129">
        <v>1000</v>
      </c>
      <c r="K1869" s="129"/>
      <c r="L1869" s="129">
        <v>0</v>
      </c>
      <c r="M1869" s="44" t="s">
        <v>95</v>
      </c>
    </row>
    <row r="1870" spans="1:13" x14ac:dyDescent="0.25">
      <c r="A1870" s="43" t="s">
        <v>5566</v>
      </c>
      <c r="B1870" s="1" t="s">
        <v>3049</v>
      </c>
      <c r="C1870" s="129">
        <v>0</v>
      </c>
      <c r="D1870" s="129">
        <v>0</v>
      </c>
      <c r="E1870" s="1">
        <v>0</v>
      </c>
      <c r="F1870" s="129">
        <v>0</v>
      </c>
      <c r="G1870" s="4">
        <v>0</v>
      </c>
      <c r="H1870" s="4">
        <v>0</v>
      </c>
      <c r="I1870" s="4">
        <v>0.8</v>
      </c>
      <c r="J1870" s="129">
        <v>1000</v>
      </c>
      <c r="K1870" s="129"/>
      <c r="L1870" s="129">
        <v>0</v>
      </c>
      <c r="M1870" s="44" t="s">
        <v>95</v>
      </c>
    </row>
    <row r="1871" spans="1:13" x14ac:dyDescent="0.25">
      <c r="A1871" s="43" t="s">
        <v>5479</v>
      </c>
      <c r="B1871" s="1" t="s">
        <v>3129</v>
      </c>
      <c r="C1871" s="129">
        <v>954</v>
      </c>
      <c r="D1871" s="129">
        <v>504</v>
      </c>
      <c r="E1871" s="1">
        <v>372</v>
      </c>
      <c r="F1871" s="129">
        <v>400</v>
      </c>
      <c r="G1871" s="4">
        <v>0</v>
      </c>
      <c r="H1871" s="4">
        <v>0.53571428571428603</v>
      </c>
      <c r="I1871" s="4">
        <v>0.80685061845861095</v>
      </c>
      <c r="J1871" s="129">
        <v>1000</v>
      </c>
      <c r="K1871" s="129"/>
      <c r="L1871" s="129">
        <v>0</v>
      </c>
      <c r="M1871" s="44" t="s">
        <v>95</v>
      </c>
    </row>
    <row r="1872" spans="1:13" x14ac:dyDescent="0.25">
      <c r="A1872" s="43" t="s">
        <v>1339</v>
      </c>
      <c r="B1872" s="1" t="s">
        <v>660</v>
      </c>
      <c r="C1872" s="129">
        <v>774</v>
      </c>
      <c r="D1872" s="129">
        <v>650</v>
      </c>
      <c r="E1872" s="1">
        <v>322</v>
      </c>
      <c r="F1872" s="129">
        <v>400</v>
      </c>
      <c r="G1872" s="4">
        <v>0</v>
      </c>
      <c r="H1872" s="4">
        <v>0.37254901960784298</v>
      </c>
      <c r="I1872" s="4">
        <v>0.82343499197431802</v>
      </c>
      <c r="J1872" s="129">
        <v>1000</v>
      </c>
      <c r="K1872" s="129"/>
      <c r="L1872" s="129">
        <v>0</v>
      </c>
      <c r="M1872" s="44" t="s">
        <v>95</v>
      </c>
    </row>
    <row r="1873" spans="1:13" x14ac:dyDescent="0.25">
      <c r="A1873" s="43" t="s">
        <v>5428</v>
      </c>
      <c r="B1873" s="1" t="s">
        <v>3078</v>
      </c>
      <c r="C1873" s="129">
        <v>1117</v>
      </c>
      <c r="D1873" s="129">
        <v>947</v>
      </c>
      <c r="E1873" s="1">
        <v>371</v>
      </c>
      <c r="F1873" s="129">
        <v>398</v>
      </c>
      <c r="G1873" s="4">
        <v>0</v>
      </c>
      <c r="H1873" s="4">
        <v>0.531645569620253</v>
      </c>
      <c r="I1873" s="4">
        <v>0.80765456329734997</v>
      </c>
      <c r="J1873" s="129">
        <v>1000</v>
      </c>
      <c r="K1873" s="129"/>
      <c r="L1873" s="129">
        <v>0</v>
      </c>
      <c r="M1873" s="44" t="s">
        <v>95</v>
      </c>
    </row>
    <row r="1874" spans="1:13" x14ac:dyDescent="0.25">
      <c r="A1874" s="43" t="s">
        <v>5468</v>
      </c>
      <c r="B1874" s="1" t="s">
        <v>3168</v>
      </c>
      <c r="C1874" s="129">
        <v>205</v>
      </c>
      <c r="D1874" s="129">
        <v>111</v>
      </c>
      <c r="E1874" s="1">
        <v>380</v>
      </c>
      <c r="F1874" s="129">
        <v>399</v>
      </c>
      <c r="G1874" s="4">
        <v>0</v>
      </c>
      <c r="H1874" s="4">
        <v>0.57692307692307698</v>
      </c>
      <c r="I1874" s="4">
        <v>0.84860557768924305</v>
      </c>
      <c r="J1874" s="129">
        <v>1000</v>
      </c>
      <c r="K1874" s="129"/>
      <c r="L1874" s="129">
        <v>0</v>
      </c>
      <c r="M1874" s="44" t="s">
        <v>95</v>
      </c>
    </row>
    <row r="1875" spans="1:13" x14ac:dyDescent="0.25">
      <c r="A1875" s="43" t="s">
        <v>5533</v>
      </c>
      <c r="B1875" s="1" t="s">
        <v>3110</v>
      </c>
      <c r="C1875" s="129">
        <v>355</v>
      </c>
      <c r="D1875" s="129">
        <v>148</v>
      </c>
      <c r="E1875" s="1">
        <v>326</v>
      </c>
      <c r="F1875" s="129">
        <v>383</v>
      </c>
      <c r="G1875" s="4">
        <v>0</v>
      </c>
      <c r="H1875" s="4">
        <v>0.64285714285714302</v>
      </c>
      <c r="I1875" s="4">
        <v>0.79421768707482998</v>
      </c>
      <c r="J1875" s="129">
        <v>1000</v>
      </c>
      <c r="K1875" s="129"/>
      <c r="L1875" s="129">
        <v>0</v>
      </c>
      <c r="M1875" s="44" t="s">
        <v>95</v>
      </c>
    </row>
    <row r="1876" spans="1:13" x14ac:dyDescent="0.25">
      <c r="A1876" s="43" t="s">
        <v>5391</v>
      </c>
      <c r="B1876" s="1" t="s">
        <v>3107</v>
      </c>
      <c r="C1876" s="129">
        <v>1044</v>
      </c>
      <c r="D1876" s="129">
        <v>448</v>
      </c>
      <c r="E1876" s="1">
        <v>370</v>
      </c>
      <c r="F1876" s="129">
        <v>393</v>
      </c>
      <c r="G1876" s="4">
        <v>0</v>
      </c>
      <c r="H1876" s="4">
        <v>0.63793103448275901</v>
      </c>
      <c r="I1876" s="4">
        <v>0.7734375</v>
      </c>
      <c r="J1876" s="129">
        <v>1000</v>
      </c>
      <c r="K1876" s="129"/>
      <c r="L1876" s="129">
        <v>0</v>
      </c>
      <c r="M1876" s="44" t="s">
        <v>95</v>
      </c>
    </row>
    <row r="1877" spans="1:13" x14ac:dyDescent="0.25">
      <c r="A1877" s="43" t="s">
        <v>5407</v>
      </c>
      <c r="B1877" s="1" t="s">
        <v>3334</v>
      </c>
      <c r="C1877" s="129">
        <v>1081</v>
      </c>
      <c r="D1877" s="129">
        <v>628</v>
      </c>
      <c r="E1877" s="1">
        <v>377</v>
      </c>
      <c r="F1877" s="129">
        <v>397</v>
      </c>
      <c r="G1877" s="4">
        <v>0</v>
      </c>
      <c r="H1877" s="4">
        <v>0.69696969696969702</v>
      </c>
      <c r="I1877" s="4">
        <v>0.79401408450704203</v>
      </c>
      <c r="J1877" s="129">
        <v>1000</v>
      </c>
      <c r="K1877" s="129"/>
      <c r="L1877" s="129">
        <v>0</v>
      </c>
      <c r="M1877" s="44" t="s">
        <v>95</v>
      </c>
    </row>
    <row r="1878" spans="1:13" x14ac:dyDescent="0.25">
      <c r="A1878" s="43" t="s">
        <v>5518</v>
      </c>
      <c r="B1878" s="1" t="s">
        <v>3104</v>
      </c>
      <c r="C1878" s="129">
        <v>1426</v>
      </c>
      <c r="D1878" s="129">
        <v>835</v>
      </c>
      <c r="E1878" s="1">
        <v>376</v>
      </c>
      <c r="F1878" s="129">
        <v>396</v>
      </c>
      <c r="G1878" s="4">
        <v>0</v>
      </c>
      <c r="H1878" s="4">
        <v>0.55445544554455395</v>
      </c>
      <c r="I1878" s="4">
        <v>0.77260083449234995</v>
      </c>
      <c r="J1878" s="129">
        <v>1000</v>
      </c>
      <c r="K1878" s="129"/>
      <c r="L1878" s="129">
        <v>0</v>
      </c>
      <c r="M1878" s="44" t="s">
        <v>95</v>
      </c>
    </row>
    <row r="1879" spans="1:13" x14ac:dyDescent="0.25">
      <c r="A1879" s="43" t="s">
        <v>5544</v>
      </c>
      <c r="B1879" s="1" t="s">
        <v>2969</v>
      </c>
      <c r="C1879" s="129">
        <v>842</v>
      </c>
      <c r="D1879" s="129">
        <v>853</v>
      </c>
      <c r="E1879" s="1">
        <v>357</v>
      </c>
      <c r="F1879" s="129">
        <v>396</v>
      </c>
      <c r="G1879" s="4">
        <v>0</v>
      </c>
      <c r="H1879" s="4">
        <v>0.57575757575757602</v>
      </c>
      <c r="I1879" s="4">
        <v>0.77468060394889604</v>
      </c>
      <c r="J1879" s="129">
        <v>1000</v>
      </c>
      <c r="K1879" s="129"/>
      <c r="L1879" s="129">
        <v>0</v>
      </c>
      <c r="M1879" s="44" t="s">
        <v>95</v>
      </c>
    </row>
    <row r="1880" spans="1:13" x14ac:dyDescent="0.25">
      <c r="A1880" s="43" t="s">
        <v>5537</v>
      </c>
      <c r="B1880" s="1" t="s">
        <v>3412</v>
      </c>
      <c r="C1880" s="129">
        <v>1648</v>
      </c>
      <c r="D1880" s="129">
        <v>602</v>
      </c>
      <c r="E1880" s="1">
        <v>380</v>
      </c>
      <c r="F1880" s="129">
        <v>394</v>
      </c>
      <c r="G1880" s="4">
        <v>0</v>
      </c>
      <c r="H1880" s="4">
        <v>0.46153846153846201</v>
      </c>
      <c r="I1880" s="4">
        <v>0.79120879120879095</v>
      </c>
      <c r="J1880" s="129">
        <v>1000</v>
      </c>
      <c r="K1880" s="129"/>
      <c r="L1880" s="129">
        <v>0</v>
      </c>
      <c r="M1880" s="44" t="s">
        <v>95</v>
      </c>
    </row>
    <row r="1881" spans="1:13" x14ac:dyDescent="0.25">
      <c r="A1881" s="43" t="s">
        <v>5420</v>
      </c>
      <c r="B1881" s="1" t="s">
        <v>3341</v>
      </c>
      <c r="C1881" s="129">
        <v>872</v>
      </c>
      <c r="D1881" s="129">
        <v>575</v>
      </c>
      <c r="E1881" s="1">
        <v>376</v>
      </c>
      <c r="F1881" s="129">
        <v>394</v>
      </c>
      <c r="G1881" s="4">
        <v>0</v>
      </c>
      <c r="H1881" s="4">
        <v>0.57999999999999996</v>
      </c>
      <c r="I1881" s="4">
        <v>0.78256189451022595</v>
      </c>
      <c r="J1881" s="129">
        <v>1000</v>
      </c>
      <c r="K1881" s="129"/>
      <c r="L1881" s="129">
        <v>0</v>
      </c>
      <c r="M1881" s="44" t="s">
        <v>95</v>
      </c>
    </row>
    <row r="1882" spans="1:13" x14ac:dyDescent="0.25">
      <c r="A1882" s="43" t="s">
        <v>5466</v>
      </c>
      <c r="B1882" s="1" t="s">
        <v>3653</v>
      </c>
      <c r="C1882" s="129">
        <v>975</v>
      </c>
      <c r="D1882" s="129">
        <v>323</v>
      </c>
      <c r="E1882" s="1">
        <v>382</v>
      </c>
      <c r="F1882" s="129">
        <v>393</v>
      </c>
      <c r="G1882" s="4">
        <v>0</v>
      </c>
      <c r="H1882" s="4">
        <v>0.61111111111111105</v>
      </c>
      <c r="I1882" s="4">
        <v>0.75647668393782397</v>
      </c>
      <c r="J1882" s="129">
        <v>1000</v>
      </c>
      <c r="K1882" s="129"/>
      <c r="L1882" s="129">
        <v>0</v>
      </c>
      <c r="M1882" s="44" t="s">
        <v>95</v>
      </c>
    </row>
    <row r="1883" spans="1:13" x14ac:dyDescent="0.25">
      <c r="A1883" s="43" t="s">
        <v>5494</v>
      </c>
      <c r="B1883" s="1" t="s">
        <v>707</v>
      </c>
      <c r="C1883" s="129">
        <v>966</v>
      </c>
      <c r="D1883" s="129">
        <v>614</v>
      </c>
      <c r="E1883" s="1">
        <v>368</v>
      </c>
      <c r="F1883" s="129">
        <v>393</v>
      </c>
      <c r="G1883" s="4">
        <v>0</v>
      </c>
      <c r="H1883" s="4">
        <v>0.71666666666666701</v>
      </c>
      <c r="I1883" s="4">
        <v>0.81348107109879997</v>
      </c>
      <c r="J1883" s="129">
        <v>1000</v>
      </c>
      <c r="K1883" s="129"/>
      <c r="L1883" s="129">
        <v>0</v>
      </c>
      <c r="M1883" s="44" t="s">
        <v>95</v>
      </c>
    </row>
    <row r="1884" spans="1:13" x14ac:dyDescent="0.25">
      <c r="A1884" s="43" t="s">
        <v>961</v>
      </c>
      <c r="B1884" s="1" t="s">
        <v>35</v>
      </c>
      <c r="C1884" s="129">
        <v>992</v>
      </c>
      <c r="D1884" s="129">
        <v>657</v>
      </c>
      <c r="E1884" s="1">
        <v>340</v>
      </c>
      <c r="F1884" s="129">
        <v>364</v>
      </c>
      <c r="G1884" s="4">
        <v>0</v>
      </c>
      <c r="H1884" s="4">
        <v>0.69620253164557</v>
      </c>
      <c r="I1884" s="4">
        <v>0.82786885245901598</v>
      </c>
      <c r="J1884" s="129">
        <v>1000</v>
      </c>
      <c r="K1884" s="129"/>
      <c r="L1884" s="129">
        <v>0</v>
      </c>
      <c r="M1884" s="44" t="s">
        <v>95</v>
      </c>
    </row>
    <row r="1885" spans="1:13" x14ac:dyDescent="0.25">
      <c r="A1885" s="43" t="s">
        <v>5475</v>
      </c>
      <c r="B1885" s="1" t="s">
        <v>3140</v>
      </c>
      <c r="C1885" s="129">
        <v>850</v>
      </c>
      <c r="D1885" s="129">
        <v>561</v>
      </c>
      <c r="E1885" s="1">
        <v>348</v>
      </c>
      <c r="F1885" s="129">
        <v>393</v>
      </c>
      <c r="G1885" s="4">
        <v>0</v>
      </c>
      <c r="H1885" s="4">
        <v>0.60784313725490202</v>
      </c>
      <c r="I1885" s="4">
        <v>0.77603143418467602</v>
      </c>
      <c r="J1885" s="129">
        <v>1000</v>
      </c>
      <c r="K1885" s="129"/>
      <c r="L1885" s="129">
        <v>0</v>
      </c>
      <c r="M1885" s="44" t="s">
        <v>95</v>
      </c>
    </row>
    <row r="1886" spans="1:13" x14ac:dyDescent="0.25">
      <c r="A1886" s="43" t="s">
        <v>5563</v>
      </c>
      <c r="B1886" s="1" t="s">
        <v>3313</v>
      </c>
      <c r="C1886" s="129">
        <v>1177</v>
      </c>
      <c r="D1886" s="129">
        <v>455</v>
      </c>
      <c r="E1886" s="1">
        <v>379</v>
      </c>
      <c r="F1886" s="129">
        <v>392</v>
      </c>
      <c r="G1886" s="4">
        <v>0</v>
      </c>
      <c r="H1886" s="4">
        <v>0.44776119402985098</v>
      </c>
      <c r="I1886" s="4">
        <v>0.81150159744408901</v>
      </c>
      <c r="J1886" s="129">
        <v>1000</v>
      </c>
      <c r="K1886" s="129"/>
      <c r="L1886" s="129">
        <v>0</v>
      </c>
      <c r="M1886" s="44" t="s">
        <v>95</v>
      </c>
    </row>
    <row r="1887" spans="1:13" x14ac:dyDescent="0.25">
      <c r="A1887" s="43" t="s">
        <v>5506</v>
      </c>
      <c r="B1887" s="1" t="s">
        <v>3424</v>
      </c>
      <c r="C1887" s="129">
        <v>1404</v>
      </c>
      <c r="D1887" s="129">
        <v>782</v>
      </c>
      <c r="E1887" s="1">
        <v>373</v>
      </c>
      <c r="F1887" s="129">
        <v>392</v>
      </c>
      <c r="G1887" s="4">
        <v>0</v>
      </c>
      <c r="H1887" s="4">
        <v>0.42105263157894701</v>
      </c>
      <c r="I1887" s="4">
        <v>0.78293983244478305</v>
      </c>
      <c r="J1887" s="129">
        <v>1000</v>
      </c>
      <c r="K1887" s="129"/>
      <c r="L1887" s="129">
        <v>0</v>
      </c>
      <c r="M1887" s="44" t="s">
        <v>95</v>
      </c>
    </row>
    <row r="1888" spans="1:13" x14ac:dyDescent="0.25">
      <c r="A1888" s="43" t="s">
        <v>1345</v>
      </c>
      <c r="B1888" s="1" t="s">
        <v>738</v>
      </c>
      <c r="C1888" s="129">
        <v>1347</v>
      </c>
      <c r="D1888" s="129">
        <v>377</v>
      </c>
      <c r="E1888" s="1">
        <v>384</v>
      </c>
      <c r="F1888" s="129">
        <v>391</v>
      </c>
      <c r="G1888" s="4">
        <v>0</v>
      </c>
      <c r="H1888" s="4">
        <v>-5.8823529411764698E-2</v>
      </c>
      <c r="I1888" s="4">
        <v>0.568384879725086</v>
      </c>
      <c r="J1888" s="129">
        <v>1000</v>
      </c>
      <c r="K1888" s="129"/>
      <c r="L1888" s="129">
        <v>0</v>
      </c>
      <c r="M1888" s="44" t="s">
        <v>95</v>
      </c>
    </row>
    <row r="1889" spans="1:13" x14ac:dyDescent="0.25">
      <c r="A1889" s="43" t="s">
        <v>5528</v>
      </c>
      <c r="B1889" s="1" t="s">
        <v>3668</v>
      </c>
      <c r="C1889" s="129">
        <v>888</v>
      </c>
      <c r="D1889" s="129">
        <v>356</v>
      </c>
      <c r="E1889" s="1">
        <v>384</v>
      </c>
      <c r="F1889" s="129">
        <v>390</v>
      </c>
      <c r="G1889" s="4">
        <v>0</v>
      </c>
      <c r="H1889" s="4">
        <v>0.69047619047619002</v>
      </c>
      <c r="I1889" s="4">
        <v>0.78482446206115497</v>
      </c>
      <c r="J1889" s="129">
        <v>1000</v>
      </c>
      <c r="K1889" s="129"/>
      <c r="L1889" s="129">
        <v>0</v>
      </c>
      <c r="M1889" s="44" t="s">
        <v>95</v>
      </c>
    </row>
    <row r="1890" spans="1:13" x14ac:dyDescent="0.25">
      <c r="A1890" s="43" t="s">
        <v>5501</v>
      </c>
      <c r="B1890" s="1" t="s">
        <v>3420</v>
      </c>
      <c r="C1890" s="129">
        <v>1521</v>
      </c>
      <c r="D1890" s="129">
        <v>978</v>
      </c>
      <c r="E1890" s="1">
        <v>369</v>
      </c>
      <c r="F1890" s="129">
        <v>390</v>
      </c>
      <c r="G1890" s="4">
        <v>0</v>
      </c>
      <c r="H1890" s="4">
        <v>0.56880733944954098</v>
      </c>
      <c r="I1890" s="4">
        <v>0.79019466474405198</v>
      </c>
      <c r="J1890" s="129">
        <v>1000</v>
      </c>
      <c r="K1890" s="129"/>
      <c r="L1890" s="129">
        <v>0</v>
      </c>
      <c r="M1890" s="44" t="s">
        <v>95</v>
      </c>
    </row>
    <row r="1891" spans="1:13" x14ac:dyDescent="0.25">
      <c r="A1891" s="43" t="s">
        <v>5539</v>
      </c>
      <c r="B1891" s="1" t="s">
        <v>1029</v>
      </c>
      <c r="C1891" s="129">
        <v>1229</v>
      </c>
      <c r="D1891" s="129">
        <v>746</v>
      </c>
      <c r="E1891" s="1">
        <v>362</v>
      </c>
      <c r="F1891" s="129">
        <v>388</v>
      </c>
      <c r="G1891" s="4">
        <v>0</v>
      </c>
      <c r="H1891" s="4">
        <v>0.69473684210526299</v>
      </c>
      <c r="I1891" s="4">
        <v>0.77433247200689104</v>
      </c>
      <c r="J1891" s="129">
        <v>1000</v>
      </c>
      <c r="K1891" s="129"/>
      <c r="L1891" s="129">
        <v>0</v>
      </c>
      <c r="M1891" s="44" t="s">
        <v>95</v>
      </c>
    </row>
    <row r="1892" spans="1:13" x14ac:dyDescent="0.25">
      <c r="A1892" s="43" t="s">
        <v>5434</v>
      </c>
      <c r="B1892" s="1" t="s">
        <v>3664</v>
      </c>
      <c r="C1892" s="129">
        <v>1073</v>
      </c>
      <c r="D1892" s="129">
        <v>418</v>
      </c>
      <c r="E1892" s="1">
        <v>378</v>
      </c>
      <c r="F1892" s="129">
        <v>388</v>
      </c>
      <c r="G1892" s="4">
        <v>0</v>
      </c>
      <c r="H1892" s="4">
        <v>0.59036144578313299</v>
      </c>
      <c r="I1892" s="4">
        <v>0.80114176974310203</v>
      </c>
      <c r="J1892" s="129">
        <v>1000</v>
      </c>
      <c r="K1892" s="129"/>
      <c r="L1892" s="129">
        <v>0</v>
      </c>
      <c r="M1892" s="44" t="s">
        <v>95</v>
      </c>
    </row>
    <row r="1893" spans="1:13" x14ac:dyDescent="0.25">
      <c r="A1893" s="43" t="s">
        <v>5483</v>
      </c>
      <c r="B1893" s="1" t="s">
        <v>3272</v>
      </c>
      <c r="C1893" s="129">
        <v>1306</v>
      </c>
      <c r="D1893" s="129">
        <v>861</v>
      </c>
      <c r="E1893" s="1">
        <v>368</v>
      </c>
      <c r="F1893" s="129">
        <v>386</v>
      </c>
      <c r="G1893" s="4">
        <v>0</v>
      </c>
      <c r="H1893" s="4">
        <v>0.5</v>
      </c>
      <c r="I1893" s="4">
        <v>0.79653679653679599</v>
      </c>
      <c r="J1893" s="129">
        <v>1000</v>
      </c>
      <c r="K1893" s="129"/>
      <c r="L1893" s="129">
        <v>0</v>
      </c>
      <c r="M1893" s="44" t="s">
        <v>95</v>
      </c>
    </row>
    <row r="1894" spans="1:13" x14ac:dyDescent="0.25">
      <c r="A1894" s="43" t="s">
        <v>5959</v>
      </c>
      <c r="B1894" s="1" t="s">
        <v>705</v>
      </c>
      <c r="C1894" s="129">
        <v>723</v>
      </c>
      <c r="D1894" s="129">
        <v>307</v>
      </c>
      <c r="E1894" s="1">
        <v>368</v>
      </c>
      <c r="F1894" s="129">
        <v>387</v>
      </c>
      <c r="G1894" s="4">
        <v>0</v>
      </c>
      <c r="H1894" s="4">
        <v>-0.2</v>
      </c>
      <c r="I1894" s="4">
        <v>0.53571428571428603</v>
      </c>
      <c r="J1894" s="129">
        <v>1000</v>
      </c>
      <c r="K1894" s="129"/>
      <c r="L1894" s="129">
        <v>0</v>
      </c>
      <c r="M1894" s="44" t="s">
        <v>95</v>
      </c>
    </row>
    <row r="1895" spans="1:13" x14ac:dyDescent="0.25">
      <c r="A1895" s="43" t="s">
        <v>5575</v>
      </c>
      <c r="B1895" s="1" t="s">
        <v>3277</v>
      </c>
      <c r="C1895" s="129">
        <v>0</v>
      </c>
      <c r="D1895" s="129">
        <v>0</v>
      </c>
      <c r="E1895" s="1">
        <v>0</v>
      </c>
      <c r="F1895" s="129">
        <v>0</v>
      </c>
      <c r="G1895" s="4">
        <v>0</v>
      </c>
      <c r="H1895" s="4">
        <v>0</v>
      </c>
      <c r="I1895" s="4">
        <v>1</v>
      </c>
      <c r="J1895" s="129">
        <v>1000</v>
      </c>
      <c r="K1895" s="129"/>
      <c r="L1895" s="129">
        <v>0</v>
      </c>
      <c r="M1895" s="44" t="s">
        <v>95</v>
      </c>
    </row>
    <row r="1896" spans="1:13" x14ac:dyDescent="0.25">
      <c r="A1896" s="43" t="s">
        <v>5565</v>
      </c>
      <c r="B1896" s="1" t="s">
        <v>3273</v>
      </c>
      <c r="C1896" s="129">
        <v>1317</v>
      </c>
      <c r="D1896" s="129">
        <v>654</v>
      </c>
      <c r="E1896" s="1">
        <v>361</v>
      </c>
      <c r="F1896" s="129">
        <v>373</v>
      </c>
      <c r="G1896" s="4">
        <v>0</v>
      </c>
      <c r="H1896" s="4">
        <v>0.602739726027397</v>
      </c>
      <c r="I1896" s="4">
        <v>0.80239943542695802</v>
      </c>
      <c r="J1896" s="129">
        <v>1000</v>
      </c>
      <c r="K1896" s="129"/>
      <c r="L1896" s="129">
        <v>0</v>
      </c>
      <c r="M1896" s="44" t="s">
        <v>95</v>
      </c>
    </row>
    <row r="1897" spans="1:13" x14ac:dyDescent="0.25">
      <c r="A1897" s="43" t="s">
        <v>5398</v>
      </c>
      <c r="B1897" s="1" t="s">
        <v>3535</v>
      </c>
      <c r="C1897" s="129">
        <v>1308</v>
      </c>
      <c r="D1897" s="129">
        <v>417</v>
      </c>
      <c r="E1897" s="1">
        <v>377</v>
      </c>
      <c r="F1897" s="129">
        <v>385</v>
      </c>
      <c r="G1897" s="4">
        <v>0</v>
      </c>
      <c r="H1897" s="4">
        <v>-0.375</v>
      </c>
      <c r="I1897" s="4">
        <v>0.48451612903225799</v>
      </c>
      <c r="J1897" s="129">
        <v>1000</v>
      </c>
      <c r="K1897" s="129"/>
      <c r="L1897" s="129">
        <v>0</v>
      </c>
      <c r="M1897" s="44" t="s">
        <v>95</v>
      </c>
    </row>
    <row r="1898" spans="1:13" x14ac:dyDescent="0.25">
      <c r="A1898" s="43" t="s">
        <v>5469</v>
      </c>
      <c r="B1898" s="1" t="s">
        <v>3656</v>
      </c>
      <c r="C1898" s="129">
        <v>1235</v>
      </c>
      <c r="D1898" s="129">
        <v>846</v>
      </c>
      <c r="E1898" s="1">
        <v>364</v>
      </c>
      <c r="F1898" s="129">
        <v>385</v>
      </c>
      <c r="G1898" s="4">
        <v>0</v>
      </c>
      <c r="H1898" s="4">
        <v>0.55223880597014896</v>
      </c>
      <c r="I1898" s="4">
        <v>0.80109631949882598</v>
      </c>
      <c r="J1898" s="129">
        <v>1000</v>
      </c>
      <c r="K1898" s="129"/>
      <c r="L1898" s="129">
        <v>0</v>
      </c>
      <c r="M1898" s="44" t="s">
        <v>95</v>
      </c>
    </row>
    <row r="1899" spans="1:13" x14ac:dyDescent="0.25">
      <c r="A1899" s="43" t="s">
        <v>5568</v>
      </c>
      <c r="B1899" s="1" t="s">
        <v>3183</v>
      </c>
      <c r="C1899" s="129">
        <v>894</v>
      </c>
      <c r="D1899" s="129">
        <v>322</v>
      </c>
      <c r="E1899" s="1">
        <v>367</v>
      </c>
      <c r="F1899" s="129">
        <v>383</v>
      </c>
      <c r="G1899" s="4">
        <v>0</v>
      </c>
      <c r="H1899" s="4">
        <v>0.53703703703703698</v>
      </c>
      <c r="I1899" s="4">
        <v>0.74851013110846198</v>
      </c>
      <c r="J1899" s="129">
        <v>1000</v>
      </c>
      <c r="K1899" s="129"/>
      <c r="L1899" s="129">
        <v>0</v>
      </c>
      <c r="M1899" s="44" t="s">
        <v>95</v>
      </c>
    </row>
    <row r="1900" spans="1:13" x14ac:dyDescent="0.25">
      <c r="A1900" s="43" t="s">
        <v>5480</v>
      </c>
      <c r="B1900" s="1" t="s">
        <v>3649</v>
      </c>
      <c r="C1900" s="129">
        <v>1573</v>
      </c>
      <c r="D1900" s="129">
        <v>705</v>
      </c>
      <c r="E1900" s="1">
        <v>376</v>
      </c>
      <c r="F1900" s="129">
        <v>383</v>
      </c>
      <c r="G1900" s="4">
        <v>0</v>
      </c>
      <c r="H1900" s="4">
        <v>0.375</v>
      </c>
      <c r="I1900" s="4">
        <v>0.78401031592520998</v>
      </c>
      <c r="J1900" s="129">
        <v>1000</v>
      </c>
      <c r="K1900" s="129"/>
      <c r="L1900" s="129">
        <v>0</v>
      </c>
      <c r="M1900" s="44" t="s">
        <v>95</v>
      </c>
    </row>
    <row r="1901" spans="1:13" x14ac:dyDescent="0.25">
      <c r="A1901" s="43" t="s">
        <v>5472</v>
      </c>
      <c r="B1901" s="1" t="s">
        <v>3667</v>
      </c>
      <c r="C1901" s="129">
        <v>1070</v>
      </c>
      <c r="D1901" s="129">
        <v>438</v>
      </c>
      <c r="E1901" s="1">
        <v>373</v>
      </c>
      <c r="F1901" s="129">
        <v>382</v>
      </c>
      <c r="G1901" s="4">
        <v>0</v>
      </c>
      <c r="H1901" s="4">
        <v>0.375</v>
      </c>
      <c r="I1901" s="4">
        <v>0.78040244969378803</v>
      </c>
      <c r="J1901" s="129">
        <v>1000</v>
      </c>
      <c r="K1901" s="129"/>
      <c r="L1901" s="129">
        <v>0</v>
      </c>
      <c r="M1901" s="44" t="s">
        <v>95</v>
      </c>
    </row>
    <row r="1902" spans="1:13" x14ac:dyDescent="0.25">
      <c r="A1902" s="43" t="s">
        <v>5431</v>
      </c>
      <c r="B1902" s="1" t="s">
        <v>3663</v>
      </c>
      <c r="C1902" s="129">
        <v>1536</v>
      </c>
      <c r="D1902" s="129">
        <v>874</v>
      </c>
      <c r="E1902" s="1">
        <v>356</v>
      </c>
      <c r="F1902" s="129">
        <v>379</v>
      </c>
      <c r="G1902" s="4">
        <v>0</v>
      </c>
      <c r="H1902" s="4">
        <v>0.49090909090909102</v>
      </c>
      <c r="I1902" s="4">
        <v>0.78966259870782496</v>
      </c>
      <c r="J1902" s="129">
        <v>1000</v>
      </c>
      <c r="K1902" s="129"/>
      <c r="L1902" s="129">
        <v>0</v>
      </c>
      <c r="M1902" s="44" t="s">
        <v>95</v>
      </c>
    </row>
    <row r="1903" spans="1:13" x14ac:dyDescent="0.25">
      <c r="A1903" s="43" t="s">
        <v>5612</v>
      </c>
      <c r="B1903" s="1" t="s">
        <v>3390</v>
      </c>
      <c r="C1903" s="129">
        <v>1345</v>
      </c>
      <c r="D1903" s="129">
        <v>764</v>
      </c>
      <c r="E1903" s="1">
        <v>358</v>
      </c>
      <c r="F1903" s="129">
        <v>379</v>
      </c>
      <c r="G1903" s="4">
        <v>0</v>
      </c>
      <c r="H1903" s="4">
        <v>0.30666666666666698</v>
      </c>
      <c r="I1903" s="4">
        <v>0.81097560975609795</v>
      </c>
      <c r="J1903" s="129">
        <v>1000</v>
      </c>
      <c r="K1903" s="129"/>
      <c r="L1903" s="129">
        <v>0</v>
      </c>
      <c r="M1903" s="44" t="s">
        <v>95</v>
      </c>
    </row>
    <row r="1904" spans="1:13" x14ac:dyDescent="0.25">
      <c r="A1904" s="43" t="s">
        <v>5470</v>
      </c>
      <c r="B1904" s="1" t="s">
        <v>3411</v>
      </c>
      <c r="C1904" s="129">
        <v>839</v>
      </c>
      <c r="D1904" s="129">
        <v>506</v>
      </c>
      <c r="E1904" s="1">
        <v>361</v>
      </c>
      <c r="F1904" s="129">
        <v>375</v>
      </c>
      <c r="G1904" s="4">
        <v>0</v>
      </c>
      <c r="H1904" s="4">
        <v>0.38356164383561597</v>
      </c>
      <c r="I1904" s="4">
        <v>0.82352941176470595</v>
      </c>
      <c r="J1904" s="129">
        <v>1000</v>
      </c>
      <c r="K1904" s="129"/>
      <c r="L1904" s="129">
        <v>0</v>
      </c>
      <c r="M1904" s="44" t="s">
        <v>95</v>
      </c>
    </row>
    <row r="1905" spans="1:13" x14ac:dyDescent="0.25">
      <c r="A1905" s="43" t="s">
        <v>5455</v>
      </c>
      <c r="B1905" s="1" t="s">
        <v>3666</v>
      </c>
      <c r="C1905" s="129">
        <v>1135</v>
      </c>
      <c r="D1905" s="129">
        <v>626</v>
      </c>
      <c r="E1905" s="1">
        <v>363</v>
      </c>
      <c r="F1905" s="129">
        <v>376</v>
      </c>
      <c r="G1905" s="4">
        <v>0</v>
      </c>
      <c r="H1905" s="4">
        <v>0.53260869565217395</v>
      </c>
      <c r="I1905" s="4">
        <v>0.81132075471698095</v>
      </c>
      <c r="J1905" s="129">
        <v>1000</v>
      </c>
      <c r="K1905" s="129"/>
      <c r="L1905" s="129">
        <v>0</v>
      </c>
      <c r="M1905" s="44" t="s">
        <v>95</v>
      </c>
    </row>
    <row r="1906" spans="1:13" x14ac:dyDescent="0.25">
      <c r="A1906" s="43" t="s">
        <v>5427</v>
      </c>
      <c r="B1906" s="1" t="s">
        <v>3415</v>
      </c>
      <c r="C1906" s="129">
        <v>1278</v>
      </c>
      <c r="D1906" s="129">
        <v>420</v>
      </c>
      <c r="E1906" s="1">
        <v>362</v>
      </c>
      <c r="F1906" s="129">
        <v>373</v>
      </c>
      <c r="G1906" s="4">
        <v>0</v>
      </c>
      <c r="H1906" s="4">
        <v>0.51063829787234005</v>
      </c>
      <c r="I1906" s="4">
        <v>0.78712871287128705</v>
      </c>
      <c r="J1906" s="129">
        <v>1000</v>
      </c>
      <c r="K1906" s="129"/>
      <c r="L1906" s="129">
        <v>0</v>
      </c>
      <c r="M1906" s="44" t="s">
        <v>95</v>
      </c>
    </row>
    <row r="1907" spans="1:13" x14ac:dyDescent="0.25">
      <c r="A1907" s="43" t="s">
        <v>5554</v>
      </c>
      <c r="B1907" s="1" t="s">
        <v>1028</v>
      </c>
      <c r="C1907" s="129">
        <v>945</v>
      </c>
      <c r="D1907" s="129">
        <v>299</v>
      </c>
      <c r="E1907" s="1">
        <v>363</v>
      </c>
      <c r="F1907" s="129">
        <v>373</v>
      </c>
      <c r="G1907" s="4">
        <v>0</v>
      </c>
      <c r="H1907" s="4">
        <v>0.38461538461538503</v>
      </c>
      <c r="I1907" s="4">
        <v>0.55580865603644602</v>
      </c>
      <c r="J1907" s="129">
        <v>1000</v>
      </c>
      <c r="K1907" s="129"/>
      <c r="L1907" s="129">
        <v>0</v>
      </c>
      <c r="M1907" s="44" t="s">
        <v>95</v>
      </c>
    </row>
    <row r="1908" spans="1:13" x14ac:dyDescent="0.25">
      <c r="A1908" s="43" t="s">
        <v>5640</v>
      </c>
      <c r="B1908" s="1" t="s">
        <v>3560</v>
      </c>
      <c r="C1908" s="129">
        <v>40</v>
      </c>
      <c r="D1908" s="129">
        <v>23</v>
      </c>
      <c r="E1908" s="1">
        <v>345</v>
      </c>
      <c r="F1908" s="129">
        <v>373</v>
      </c>
      <c r="G1908" s="4">
        <v>0</v>
      </c>
      <c r="H1908" s="4">
        <v>0.33333333333333298</v>
      </c>
      <c r="I1908" s="4">
        <v>0.816479400749064</v>
      </c>
      <c r="J1908" s="129">
        <v>1000</v>
      </c>
      <c r="K1908" s="129"/>
      <c r="L1908" s="129">
        <v>0</v>
      </c>
      <c r="M1908" s="44" t="s">
        <v>95</v>
      </c>
    </row>
    <row r="1909" spans="1:13" x14ac:dyDescent="0.25">
      <c r="A1909" s="43" t="s">
        <v>5441</v>
      </c>
      <c r="B1909" s="1" t="s">
        <v>3660</v>
      </c>
      <c r="C1909" s="129">
        <v>1846</v>
      </c>
      <c r="D1909" s="129">
        <v>888</v>
      </c>
      <c r="E1909" s="1">
        <v>350</v>
      </c>
      <c r="F1909" s="129">
        <v>372</v>
      </c>
      <c r="G1909" s="4">
        <v>0</v>
      </c>
      <c r="H1909" s="4">
        <v>0.54098360655737698</v>
      </c>
      <c r="I1909" s="4">
        <v>0.79538734476641004</v>
      </c>
      <c r="J1909" s="129">
        <v>1000</v>
      </c>
      <c r="K1909" s="129"/>
      <c r="L1909" s="129">
        <v>0</v>
      </c>
      <c r="M1909" s="44" t="s">
        <v>95</v>
      </c>
    </row>
    <row r="1910" spans="1:13" x14ac:dyDescent="0.25">
      <c r="A1910" s="43" t="s">
        <v>5496</v>
      </c>
      <c r="B1910" s="1" t="s">
        <v>3422</v>
      </c>
      <c r="C1910" s="129">
        <v>1253</v>
      </c>
      <c r="D1910" s="129">
        <v>709</v>
      </c>
      <c r="E1910" s="1">
        <v>353</v>
      </c>
      <c r="F1910" s="129">
        <v>372</v>
      </c>
      <c r="G1910" s="4">
        <v>0</v>
      </c>
      <c r="H1910" s="4">
        <v>0.290697674418605</v>
      </c>
      <c r="I1910" s="4">
        <v>0.80219780219780201</v>
      </c>
      <c r="J1910" s="129">
        <v>1000</v>
      </c>
      <c r="K1910" s="129"/>
      <c r="L1910" s="129">
        <v>0</v>
      </c>
      <c r="M1910" s="44" t="s">
        <v>95</v>
      </c>
    </row>
    <row r="1911" spans="1:13" x14ac:dyDescent="0.25">
      <c r="A1911" s="43" t="s">
        <v>5531</v>
      </c>
      <c r="B1911" s="1" t="s">
        <v>3510</v>
      </c>
      <c r="C1911" s="129">
        <v>1046</v>
      </c>
      <c r="D1911" s="129">
        <v>777</v>
      </c>
      <c r="E1911" s="1">
        <v>345</v>
      </c>
      <c r="F1911" s="129">
        <v>364</v>
      </c>
      <c r="G1911" s="4">
        <v>0</v>
      </c>
      <c r="H1911" s="4">
        <v>0.61643835616438403</v>
      </c>
      <c r="I1911" s="4">
        <v>0.78842504743832997</v>
      </c>
      <c r="J1911" s="129">
        <v>1000</v>
      </c>
      <c r="K1911" s="129"/>
      <c r="L1911" s="129">
        <v>0</v>
      </c>
      <c r="M1911" s="44" t="s">
        <v>95</v>
      </c>
    </row>
    <row r="1912" spans="1:13" x14ac:dyDescent="0.25">
      <c r="A1912" s="43" t="s">
        <v>5446</v>
      </c>
      <c r="B1912" s="1" t="s">
        <v>3650</v>
      </c>
      <c r="C1912" s="129">
        <v>1425</v>
      </c>
      <c r="D1912" s="129">
        <v>919</v>
      </c>
      <c r="E1912" s="1">
        <v>336</v>
      </c>
      <c r="F1912" s="129">
        <v>361</v>
      </c>
      <c r="G1912" s="4">
        <v>0</v>
      </c>
      <c r="H1912" s="4">
        <v>0.67741935483870996</v>
      </c>
      <c r="I1912" s="4">
        <v>0.82481254260395398</v>
      </c>
      <c r="J1912" s="129">
        <v>1000</v>
      </c>
      <c r="K1912" s="129"/>
      <c r="L1912" s="129">
        <v>0</v>
      </c>
      <c r="M1912" s="44" t="s">
        <v>95</v>
      </c>
    </row>
    <row r="1913" spans="1:13" x14ac:dyDescent="0.25">
      <c r="A1913" s="43" t="s">
        <v>5546</v>
      </c>
      <c r="B1913" s="1" t="s">
        <v>3675</v>
      </c>
      <c r="C1913" s="129">
        <v>858</v>
      </c>
      <c r="D1913" s="129">
        <v>270</v>
      </c>
      <c r="E1913" s="1">
        <v>345</v>
      </c>
      <c r="F1913" s="129">
        <v>360</v>
      </c>
      <c r="G1913" s="4">
        <v>0</v>
      </c>
      <c r="H1913" s="4">
        <v>0.209677419354839</v>
      </c>
      <c r="I1913" s="4">
        <v>0.76609848484848497</v>
      </c>
      <c r="J1913" s="129">
        <v>1000</v>
      </c>
      <c r="K1913" s="129"/>
      <c r="L1913" s="129">
        <v>0</v>
      </c>
      <c r="M1913" s="44" t="s">
        <v>95</v>
      </c>
    </row>
    <row r="1914" spans="1:13" x14ac:dyDescent="0.25">
      <c r="A1914" s="43" t="s">
        <v>5512</v>
      </c>
      <c r="B1914" s="1" t="s">
        <v>3665</v>
      </c>
      <c r="C1914" s="129">
        <v>1396</v>
      </c>
      <c r="D1914" s="129">
        <v>761</v>
      </c>
      <c r="E1914" s="1">
        <v>339</v>
      </c>
      <c r="F1914" s="129">
        <v>355</v>
      </c>
      <c r="G1914" s="4">
        <v>0</v>
      </c>
      <c r="H1914" s="4">
        <v>0.50588235294117601</v>
      </c>
      <c r="I1914" s="4">
        <v>0.752941176470588</v>
      </c>
      <c r="J1914" s="129">
        <v>1000</v>
      </c>
      <c r="K1914" s="129"/>
      <c r="L1914" s="129">
        <v>0</v>
      </c>
      <c r="M1914" s="44" t="s">
        <v>95</v>
      </c>
    </row>
    <row r="1915" spans="1:13" x14ac:dyDescent="0.25">
      <c r="A1915" s="43" t="s">
        <v>5547</v>
      </c>
      <c r="B1915" s="1" t="s">
        <v>3643</v>
      </c>
      <c r="C1915" s="129">
        <v>1203</v>
      </c>
      <c r="D1915" s="129">
        <v>643</v>
      </c>
      <c r="E1915" s="1">
        <v>344</v>
      </c>
      <c r="F1915" s="129">
        <v>352</v>
      </c>
      <c r="G1915" s="4">
        <v>0</v>
      </c>
      <c r="H1915" s="4">
        <v>0.50505050505050497</v>
      </c>
      <c r="I1915" s="4">
        <v>0.83676975945017196</v>
      </c>
      <c r="J1915" s="129">
        <v>1000</v>
      </c>
      <c r="K1915" s="129"/>
      <c r="L1915" s="129">
        <v>0</v>
      </c>
      <c r="M1915" s="44" t="s">
        <v>95</v>
      </c>
    </row>
    <row r="1916" spans="1:13" x14ac:dyDescent="0.25">
      <c r="A1916" s="43" t="s">
        <v>5548</v>
      </c>
      <c r="B1916" s="1" t="s">
        <v>3661</v>
      </c>
      <c r="C1916" s="129">
        <v>1861</v>
      </c>
      <c r="D1916" s="129">
        <v>1156</v>
      </c>
      <c r="E1916" s="1">
        <v>322</v>
      </c>
      <c r="F1916" s="129">
        <v>343</v>
      </c>
      <c r="G1916" s="4">
        <v>0</v>
      </c>
      <c r="H1916" s="4">
        <v>0.431034482758621</v>
      </c>
      <c r="I1916" s="4">
        <v>0.79909706546275405</v>
      </c>
      <c r="J1916" s="129">
        <v>1000</v>
      </c>
      <c r="K1916" s="129"/>
      <c r="L1916" s="129">
        <v>0</v>
      </c>
      <c r="M1916" s="44" t="s">
        <v>95</v>
      </c>
    </row>
    <row r="1917" spans="1:13" x14ac:dyDescent="0.25">
      <c r="A1917" s="43" t="s">
        <v>5572</v>
      </c>
      <c r="B1917" s="1" t="s">
        <v>3671</v>
      </c>
      <c r="C1917" s="129">
        <v>1133</v>
      </c>
      <c r="D1917" s="129">
        <v>538</v>
      </c>
      <c r="E1917" s="1">
        <v>340</v>
      </c>
      <c r="F1917" s="129">
        <v>348</v>
      </c>
      <c r="G1917" s="4">
        <v>0</v>
      </c>
      <c r="H1917" s="4">
        <v>0.60185185185185197</v>
      </c>
      <c r="I1917" s="4">
        <v>0.78678678678678704</v>
      </c>
      <c r="J1917" s="129">
        <v>1000</v>
      </c>
      <c r="K1917" s="129"/>
      <c r="L1917" s="129">
        <v>0</v>
      </c>
      <c r="M1917" s="44" t="s">
        <v>95</v>
      </c>
    </row>
    <row r="1918" spans="1:13" x14ac:dyDescent="0.25">
      <c r="A1918" s="43" t="s">
        <v>1439</v>
      </c>
      <c r="B1918" s="1" t="s">
        <v>1002</v>
      </c>
      <c r="C1918" s="129">
        <v>1285</v>
      </c>
      <c r="D1918" s="129">
        <v>363</v>
      </c>
      <c r="E1918" s="1">
        <v>298</v>
      </c>
      <c r="F1918" s="129">
        <v>309</v>
      </c>
      <c r="G1918" s="4">
        <v>0</v>
      </c>
      <c r="H1918" s="4">
        <v>0.43956043956044</v>
      </c>
      <c r="I1918" s="4">
        <v>0.77324749642346202</v>
      </c>
      <c r="J1918" s="129">
        <v>1000</v>
      </c>
      <c r="K1918" s="129"/>
      <c r="L1918" s="129">
        <v>0</v>
      </c>
      <c r="M1918" s="44" t="s">
        <v>95</v>
      </c>
    </row>
    <row r="1919" spans="1:13" x14ac:dyDescent="0.25">
      <c r="A1919" s="43" t="s">
        <v>5571</v>
      </c>
      <c r="B1919" s="1" t="s">
        <v>3674</v>
      </c>
      <c r="C1919" s="129">
        <v>1201</v>
      </c>
      <c r="D1919" s="129">
        <v>430</v>
      </c>
      <c r="E1919" s="1">
        <v>290</v>
      </c>
      <c r="F1919" s="129">
        <v>312</v>
      </c>
      <c r="G1919" s="4">
        <v>0</v>
      </c>
      <c r="H1919" s="4">
        <v>0.52040816326530603</v>
      </c>
      <c r="I1919" s="4">
        <v>0.78785425101214601</v>
      </c>
      <c r="J1919" s="129">
        <v>1000</v>
      </c>
      <c r="K1919" s="129"/>
      <c r="L1919" s="129">
        <v>0</v>
      </c>
      <c r="M1919" s="44" t="s">
        <v>95</v>
      </c>
    </row>
    <row r="1920" spans="1:13" x14ac:dyDescent="0.25">
      <c r="A1920" s="43" t="s">
        <v>1549</v>
      </c>
      <c r="B1920" s="1" t="s">
        <v>701</v>
      </c>
      <c r="C1920" s="129">
        <v>106</v>
      </c>
      <c r="D1920" s="129">
        <v>56</v>
      </c>
      <c r="E1920" s="1">
        <v>311</v>
      </c>
      <c r="F1920" s="129">
        <v>335</v>
      </c>
      <c r="G1920" s="4">
        <v>0</v>
      </c>
      <c r="H1920" s="4">
        <v>0.66666666666666696</v>
      </c>
      <c r="I1920" s="4">
        <v>0.68263473053892199</v>
      </c>
      <c r="J1920" s="129">
        <v>1000</v>
      </c>
      <c r="K1920" s="129"/>
      <c r="L1920" s="129">
        <v>0</v>
      </c>
      <c r="M1920" s="44" t="s">
        <v>95</v>
      </c>
    </row>
    <row r="1921" spans="1:13" x14ac:dyDescent="0.25">
      <c r="A1921" s="43" t="s">
        <v>1595</v>
      </c>
      <c r="B1921" s="1" t="s">
        <v>658</v>
      </c>
      <c r="C1921" s="129">
        <v>263</v>
      </c>
      <c r="D1921" s="129">
        <v>90</v>
      </c>
      <c r="E1921" s="1">
        <v>295</v>
      </c>
      <c r="F1921" s="129">
        <v>335</v>
      </c>
      <c r="G1921" s="4">
        <v>0</v>
      </c>
      <c r="H1921" s="4">
        <v>0.3125</v>
      </c>
      <c r="I1921" s="4">
        <v>0.80582524271844602</v>
      </c>
      <c r="J1921" s="129">
        <v>1000</v>
      </c>
      <c r="K1921" s="129"/>
      <c r="L1921" s="129">
        <v>0</v>
      </c>
      <c r="M1921" s="44" t="s">
        <v>95</v>
      </c>
    </row>
    <row r="1922" spans="1:13" x14ac:dyDescent="0.25">
      <c r="A1922" s="43" t="s">
        <v>5623</v>
      </c>
      <c r="B1922" s="1" t="s">
        <v>3951</v>
      </c>
      <c r="C1922" s="129">
        <v>0</v>
      </c>
      <c r="D1922" s="129">
        <v>0</v>
      </c>
      <c r="E1922" s="1">
        <v>0</v>
      </c>
      <c r="F1922" s="129">
        <v>0</v>
      </c>
      <c r="G1922" s="4">
        <v>0</v>
      </c>
      <c r="H1922" s="4">
        <v>0.31034482758620702</v>
      </c>
      <c r="I1922" s="4">
        <v>0.80107526881720403</v>
      </c>
      <c r="J1922" s="129">
        <v>1000</v>
      </c>
      <c r="K1922" s="129"/>
      <c r="L1922" s="129">
        <v>0</v>
      </c>
      <c r="M1922" s="44" t="s">
        <v>95</v>
      </c>
    </row>
    <row r="1923" spans="1:13" x14ac:dyDescent="0.25">
      <c r="A1923" s="43" t="s">
        <v>5624</v>
      </c>
      <c r="B1923" s="1" t="s">
        <v>3959</v>
      </c>
      <c r="C1923" s="129">
        <v>0</v>
      </c>
      <c r="D1923" s="129">
        <v>0</v>
      </c>
      <c r="E1923" s="1">
        <v>0</v>
      </c>
      <c r="F1923" s="129">
        <v>0</v>
      </c>
      <c r="G1923" s="4">
        <v>0</v>
      </c>
      <c r="H1923" s="4">
        <v>0.6</v>
      </c>
      <c r="I1923" s="4">
        <v>0.795425667090216</v>
      </c>
      <c r="J1923" s="129">
        <v>1000</v>
      </c>
      <c r="K1923" s="129"/>
      <c r="L1923" s="129">
        <v>0</v>
      </c>
      <c r="M1923" s="44" t="s">
        <v>95</v>
      </c>
    </row>
    <row r="1924" spans="1:13" x14ac:dyDescent="0.25">
      <c r="A1924" s="43" t="s">
        <v>5626</v>
      </c>
      <c r="B1924" s="1" t="s">
        <v>4125</v>
      </c>
      <c r="C1924" s="129">
        <v>0</v>
      </c>
      <c r="D1924" s="129">
        <v>0</v>
      </c>
      <c r="E1924" s="1">
        <v>0</v>
      </c>
      <c r="F1924" s="129">
        <v>0</v>
      </c>
      <c r="G1924" s="4">
        <v>0</v>
      </c>
      <c r="H1924" s="4">
        <v>0.59615384615384603</v>
      </c>
      <c r="I1924" s="4">
        <v>0.83060635226179003</v>
      </c>
      <c r="J1924" s="129">
        <v>1000</v>
      </c>
      <c r="K1924" s="129"/>
      <c r="L1924" s="129">
        <v>0</v>
      </c>
      <c r="M1924" s="44" t="s">
        <v>95</v>
      </c>
    </row>
    <row r="1925" spans="1:13" x14ac:dyDescent="0.25">
      <c r="A1925" s="43" t="s">
        <v>5627</v>
      </c>
      <c r="B1925" s="1" t="s">
        <v>4127</v>
      </c>
      <c r="C1925" s="129">
        <v>0</v>
      </c>
      <c r="D1925" s="129">
        <v>0</v>
      </c>
      <c r="E1925" s="1">
        <v>0</v>
      </c>
      <c r="F1925" s="129">
        <v>0</v>
      </c>
      <c r="G1925" s="4">
        <v>0</v>
      </c>
      <c r="H1925" s="4">
        <v>0.52</v>
      </c>
      <c r="I1925" s="4">
        <v>0.73076923076923095</v>
      </c>
      <c r="J1925" s="129">
        <v>1000</v>
      </c>
      <c r="K1925" s="129"/>
      <c r="L1925" s="129">
        <v>0</v>
      </c>
      <c r="M1925" s="44" t="s">
        <v>95</v>
      </c>
    </row>
    <row r="1926" spans="1:13" x14ac:dyDescent="0.25">
      <c r="A1926" s="43" t="s">
        <v>5628</v>
      </c>
      <c r="B1926" s="1" t="s">
        <v>4129</v>
      </c>
      <c r="C1926" s="129">
        <v>0</v>
      </c>
      <c r="D1926" s="129">
        <v>0</v>
      </c>
      <c r="E1926" s="1">
        <v>0</v>
      </c>
      <c r="F1926" s="129">
        <v>0</v>
      </c>
      <c r="G1926" s="4">
        <v>0</v>
      </c>
      <c r="H1926" s="4">
        <v>0.59016393442623005</v>
      </c>
      <c r="I1926" s="4">
        <v>0.75988428158148502</v>
      </c>
      <c r="J1926" s="129">
        <v>1000</v>
      </c>
      <c r="K1926" s="129"/>
      <c r="L1926" s="129">
        <v>0</v>
      </c>
      <c r="M1926" s="44" t="s">
        <v>95</v>
      </c>
    </row>
    <row r="1927" spans="1:13" x14ac:dyDescent="0.25">
      <c r="A1927" s="43" t="s">
        <v>5629</v>
      </c>
      <c r="B1927" s="1" t="s">
        <v>4131</v>
      </c>
      <c r="C1927" s="129">
        <v>0</v>
      </c>
      <c r="D1927" s="129">
        <v>0</v>
      </c>
      <c r="E1927" s="1">
        <v>0</v>
      </c>
      <c r="F1927" s="129">
        <v>0</v>
      </c>
      <c r="G1927" s="4">
        <v>0</v>
      </c>
      <c r="H1927" s="4">
        <v>0.35714285714285698</v>
      </c>
      <c r="I1927" s="4">
        <v>0.72524531668153402</v>
      </c>
      <c r="J1927" s="129">
        <v>1000</v>
      </c>
      <c r="K1927" s="129"/>
      <c r="L1927" s="129">
        <v>0</v>
      </c>
      <c r="M1927" s="44" t="s">
        <v>95</v>
      </c>
    </row>
    <row r="1928" spans="1:13" x14ac:dyDescent="0.25">
      <c r="A1928" s="43" t="s">
        <v>5630</v>
      </c>
      <c r="B1928" s="1" t="s">
        <v>4124</v>
      </c>
      <c r="C1928" s="129">
        <v>0</v>
      </c>
      <c r="D1928" s="129">
        <v>0</v>
      </c>
      <c r="E1928" s="1">
        <v>0</v>
      </c>
      <c r="F1928" s="129">
        <v>0</v>
      </c>
      <c r="G1928" s="4">
        <v>0</v>
      </c>
      <c r="H1928" s="4">
        <v>0.41891891891891903</v>
      </c>
      <c r="I1928" s="4">
        <v>0.75557537912577999</v>
      </c>
      <c r="J1928" s="129">
        <v>1000</v>
      </c>
      <c r="K1928" s="129"/>
      <c r="L1928" s="129">
        <v>0</v>
      </c>
      <c r="M1928" s="44" t="s">
        <v>95</v>
      </c>
    </row>
    <row r="1929" spans="1:13" x14ac:dyDescent="0.25">
      <c r="A1929" s="43" t="s">
        <v>5631</v>
      </c>
      <c r="B1929" s="1" t="s">
        <v>4132</v>
      </c>
      <c r="C1929" s="129">
        <v>0</v>
      </c>
      <c r="D1929" s="129">
        <v>0</v>
      </c>
      <c r="E1929" s="1">
        <v>0</v>
      </c>
      <c r="F1929" s="129">
        <v>0</v>
      </c>
      <c r="G1929" s="4">
        <v>0</v>
      </c>
      <c r="H1929" s="4">
        <v>0.41304347826087001</v>
      </c>
      <c r="I1929" s="4">
        <v>0.761848341232228</v>
      </c>
      <c r="J1929" s="129">
        <v>1000</v>
      </c>
      <c r="K1929" s="129"/>
      <c r="L1929" s="129">
        <v>0</v>
      </c>
      <c r="M1929" s="44" t="s">
        <v>95</v>
      </c>
    </row>
    <row r="1930" spans="1:13" x14ac:dyDescent="0.25">
      <c r="A1930" s="43" t="s">
        <v>5632</v>
      </c>
      <c r="B1930" s="1" t="s">
        <v>4123</v>
      </c>
      <c r="C1930" s="129">
        <v>0</v>
      </c>
      <c r="D1930" s="129">
        <v>0</v>
      </c>
      <c r="E1930" s="1">
        <v>0</v>
      </c>
      <c r="F1930" s="129">
        <v>0</v>
      </c>
      <c r="G1930" s="4">
        <v>0</v>
      </c>
      <c r="H1930" s="4">
        <v>0.375</v>
      </c>
      <c r="I1930" s="4">
        <v>0.69470404984423695</v>
      </c>
      <c r="J1930" s="129">
        <v>1000</v>
      </c>
      <c r="K1930" s="129"/>
      <c r="L1930" s="129">
        <v>0</v>
      </c>
      <c r="M1930" s="44" t="s">
        <v>95</v>
      </c>
    </row>
    <row r="1931" spans="1:13" x14ac:dyDescent="0.25">
      <c r="A1931" s="43" t="s">
        <v>5634</v>
      </c>
      <c r="B1931" s="1" t="s">
        <v>4122</v>
      </c>
      <c r="C1931" s="129">
        <v>0</v>
      </c>
      <c r="D1931" s="129">
        <v>0</v>
      </c>
      <c r="E1931" s="1">
        <v>0</v>
      </c>
      <c r="F1931" s="129">
        <v>0</v>
      </c>
      <c r="G1931" s="4">
        <v>0</v>
      </c>
      <c r="H1931" s="4">
        <v>0.31343283582089598</v>
      </c>
      <c r="I1931" s="4">
        <v>0.748375116063138</v>
      </c>
      <c r="J1931" s="129">
        <v>1000</v>
      </c>
      <c r="K1931" s="129"/>
      <c r="L1931" s="129">
        <v>0</v>
      </c>
      <c r="M1931" s="44" t="s">
        <v>95</v>
      </c>
    </row>
    <row r="1932" spans="1:13" x14ac:dyDescent="0.25">
      <c r="A1932" s="43" t="s">
        <v>5635</v>
      </c>
      <c r="B1932" s="1" t="s">
        <v>4102</v>
      </c>
      <c r="C1932" s="129">
        <v>0</v>
      </c>
      <c r="D1932" s="129">
        <v>0</v>
      </c>
      <c r="E1932" s="1">
        <v>0</v>
      </c>
      <c r="F1932" s="129">
        <v>0</v>
      </c>
      <c r="G1932" s="4">
        <v>0</v>
      </c>
      <c r="H1932" s="4">
        <v>0.33333333333333298</v>
      </c>
      <c r="I1932" s="4">
        <v>0.72837022132796803</v>
      </c>
      <c r="J1932" s="129">
        <v>1000</v>
      </c>
      <c r="K1932" s="129"/>
      <c r="L1932" s="129">
        <v>0</v>
      </c>
      <c r="M1932" s="44" t="s">
        <v>95</v>
      </c>
    </row>
    <row r="1933" spans="1:13" x14ac:dyDescent="0.25">
      <c r="A1933" s="43" t="s">
        <v>5636</v>
      </c>
      <c r="B1933" s="1" t="s">
        <v>4104</v>
      </c>
      <c r="C1933" s="129">
        <v>0</v>
      </c>
      <c r="D1933" s="129">
        <v>0</v>
      </c>
      <c r="E1933" s="1">
        <v>0</v>
      </c>
      <c r="F1933" s="129">
        <v>0</v>
      </c>
      <c r="G1933" s="4">
        <v>0</v>
      </c>
      <c r="H1933" s="4">
        <v>0.42857142857142899</v>
      </c>
      <c r="I1933" s="4">
        <v>0.80729166666666596</v>
      </c>
      <c r="J1933" s="129">
        <v>1000</v>
      </c>
      <c r="K1933" s="129"/>
      <c r="L1933" s="129">
        <v>0</v>
      </c>
      <c r="M1933" s="44" t="s">
        <v>95</v>
      </c>
    </row>
    <row r="1934" spans="1:13" x14ac:dyDescent="0.25">
      <c r="A1934" s="43" t="s">
        <v>5637</v>
      </c>
      <c r="B1934" s="1" t="s">
        <v>737</v>
      </c>
      <c r="C1934" s="129">
        <v>0</v>
      </c>
      <c r="D1934" s="129">
        <v>0</v>
      </c>
      <c r="E1934" s="1">
        <v>0</v>
      </c>
      <c r="F1934" s="129">
        <v>0</v>
      </c>
      <c r="G1934" s="4">
        <v>0</v>
      </c>
      <c r="H1934" s="4">
        <v>0.57627118644067798</v>
      </c>
      <c r="I1934" s="4">
        <v>0.76826722338204601</v>
      </c>
      <c r="J1934" s="129">
        <v>1000</v>
      </c>
      <c r="K1934" s="129"/>
      <c r="L1934" s="129">
        <v>0</v>
      </c>
      <c r="M1934" s="44" t="s">
        <v>95</v>
      </c>
    </row>
    <row r="1935" spans="1:13" x14ac:dyDescent="0.25">
      <c r="A1935" s="43" t="s">
        <v>5638</v>
      </c>
      <c r="B1935" s="1" t="s">
        <v>739</v>
      </c>
      <c r="C1935" s="129">
        <v>0</v>
      </c>
      <c r="D1935" s="129">
        <v>0</v>
      </c>
      <c r="E1935" s="1">
        <v>0</v>
      </c>
      <c r="F1935" s="129">
        <v>0</v>
      </c>
      <c r="G1935" s="4">
        <v>0</v>
      </c>
      <c r="H1935" s="4">
        <v>0.82926829268292701</v>
      </c>
      <c r="I1935" s="4">
        <v>0.78736517719568599</v>
      </c>
      <c r="J1935" s="129">
        <v>1000</v>
      </c>
      <c r="K1935" s="129"/>
      <c r="L1935" s="129">
        <v>0</v>
      </c>
      <c r="M1935" s="44" t="s">
        <v>95</v>
      </c>
    </row>
    <row r="1936" spans="1:13" x14ac:dyDescent="0.25">
      <c r="A1936" s="43" t="s">
        <v>5639</v>
      </c>
      <c r="B1936" s="1" t="s">
        <v>4109</v>
      </c>
      <c r="C1936" s="129">
        <v>0</v>
      </c>
      <c r="D1936" s="129">
        <v>0</v>
      </c>
      <c r="E1936" s="1">
        <v>0</v>
      </c>
      <c r="F1936" s="129">
        <v>0</v>
      </c>
      <c r="G1936" s="4">
        <v>0</v>
      </c>
      <c r="H1936" s="4">
        <v>0.42307692307692302</v>
      </c>
      <c r="I1936" s="4">
        <v>0.74543610547667405</v>
      </c>
      <c r="J1936" s="129">
        <v>1000</v>
      </c>
      <c r="K1936" s="129"/>
      <c r="L1936" s="129">
        <v>0</v>
      </c>
      <c r="M1936" s="44" t="s">
        <v>95</v>
      </c>
    </row>
    <row r="1937" spans="1:13" x14ac:dyDescent="0.25">
      <c r="A1937" s="43" t="s">
        <v>5641</v>
      </c>
      <c r="B1937" s="1" t="s">
        <v>4110</v>
      </c>
      <c r="C1937" s="129">
        <v>0</v>
      </c>
      <c r="D1937" s="129">
        <v>0</v>
      </c>
      <c r="E1937" s="1">
        <v>0</v>
      </c>
      <c r="F1937" s="129">
        <v>0</v>
      </c>
      <c r="G1937" s="4">
        <v>0</v>
      </c>
      <c r="H1937" s="4">
        <v>0.54411764705882404</v>
      </c>
      <c r="I1937" s="4">
        <v>0.77611940298507498</v>
      </c>
      <c r="J1937" s="129">
        <v>1000</v>
      </c>
      <c r="K1937" s="129"/>
      <c r="L1937" s="129">
        <v>0</v>
      </c>
      <c r="M1937" s="44" t="s">
        <v>95</v>
      </c>
    </row>
    <row r="1938" spans="1:13" x14ac:dyDescent="0.25">
      <c r="A1938" s="43" t="s">
        <v>5642</v>
      </c>
      <c r="B1938" s="1" t="s">
        <v>4113</v>
      </c>
      <c r="C1938" s="129">
        <v>0</v>
      </c>
      <c r="D1938" s="129">
        <v>0</v>
      </c>
      <c r="E1938" s="1">
        <v>0</v>
      </c>
      <c r="F1938" s="129">
        <v>0</v>
      </c>
      <c r="G1938" s="4">
        <v>0</v>
      </c>
      <c r="H1938" s="4">
        <v>0.42857142857142899</v>
      </c>
      <c r="I1938" s="4">
        <v>0.75814412635735395</v>
      </c>
      <c r="J1938" s="129">
        <v>1000</v>
      </c>
      <c r="K1938" s="129"/>
      <c r="L1938" s="129">
        <v>0</v>
      </c>
      <c r="M1938" s="44" t="s">
        <v>95</v>
      </c>
    </row>
    <row r="1939" spans="1:13" x14ac:dyDescent="0.25">
      <c r="A1939" s="43" t="s">
        <v>5644</v>
      </c>
      <c r="B1939" s="1" t="s">
        <v>4116</v>
      </c>
      <c r="C1939" s="129">
        <v>0</v>
      </c>
      <c r="D1939" s="129">
        <v>0</v>
      </c>
      <c r="E1939" s="1">
        <v>0</v>
      </c>
      <c r="F1939" s="129">
        <v>0</v>
      </c>
      <c r="G1939" s="4">
        <v>0</v>
      </c>
      <c r="H1939" s="4">
        <v>1</v>
      </c>
      <c r="I1939" s="4">
        <v>0.73993808049535603</v>
      </c>
      <c r="J1939" s="129">
        <v>1000</v>
      </c>
      <c r="K1939" s="129"/>
      <c r="L1939" s="129">
        <v>0</v>
      </c>
      <c r="M1939" s="44" t="s">
        <v>95</v>
      </c>
    </row>
    <row r="1940" spans="1:13" x14ac:dyDescent="0.25">
      <c r="A1940" s="43" t="s">
        <v>5645</v>
      </c>
      <c r="B1940" s="1" t="s">
        <v>4117</v>
      </c>
      <c r="C1940" s="129">
        <v>0</v>
      </c>
      <c r="D1940" s="129">
        <v>0</v>
      </c>
      <c r="E1940" s="1">
        <v>0</v>
      </c>
      <c r="F1940" s="129">
        <v>0</v>
      </c>
      <c r="G1940" s="4">
        <v>0</v>
      </c>
      <c r="H1940" s="4">
        <v>0.42857142857142899</v>
      </c>
      <c r="I1940" s="4">
        <v>0.77671957671957703</v>
      </c>
      <c r="J1940" s="129">
        <v>1000</v>
      </c>
      <c r="K1940" s="129"/>
      <c r="L1940" s="129">
        <v>0</v>
      </c>
      <c r="M1940" s="44" t="s">
        <v>95</v>
      </c>
    </row>
    <row r="1941" spans="1:13" x14ac:dyDescent="0.25">
      <c r="A1941" s="43" t="s">
        <v>5646</v>
      </c>
      <c r="B1941" s="1" t="s">
        <v>4118</v>
      </c>
      <c r="C1941" s="129">
        <v>0</v>
      </c>
      <c r="D1941" s="129">
        <v>0</v>
      </c>
      <c r="E1941" s="1">
        <v>0</v>
      </c>
      <c r="F1941" s="129">
        <v>0</v>
      </c>
      <c r="G1941" s="4">
        <v>0</v>
      </c>
      <c r="H1941" s="4">
        <v>0.49152542372881403</v>
      </c>
      <c r="I1941" s="4">
        <v>0.74246841593780399</v>
      </c>
      <c r="J1941" s="129">
        <v>1000</v>
      </c>
      <c r="K1941" s="129"/>
      <c r="L1941" s="129">
        <v>0</v>
      </c>
      <c r="M1941" s="44" t="s">
        <v>95</v>
      </c>
    </row>
    <row r="1942" spans="1:13" x14ac:dyDescent="0.25">
      <c r="A1942" s="43" t="s">
        <v>5648</v>
      </c>
      <c r="B1942" s="1" t="s">
        <v>4119</v>
      </c>
      <c r="C1942" s="129">
        <v>0</v>
      </c>
      <c r="D1942" s="129">
        <v>0</v>
      </c>
      <c r="E1942" s="1">
        <v>0</v>
      </c>
      <c r="F1942" s="129">
        <v>0</v>
      </c>
      <c r="G1942" s="4">
        <v>0</v>
      </c>
      <c r="H1942" s="4">
        <v>0.29166666666666702</v>
      </c>
      <c r="I1942" s="4">
        <v>0.72713178294573599</v>
      </c>
      <c r="J1942" s="129">
        <v>1000</v>
      </c>
      <c r="K1942" s="129"/>
      <c r="L1942" s="129">
        <v>0</v>
      </c>
      <c r="M1942" s="44" t="s">
        <v>95</v>
      </c>
    </row>
    <row r="1943" spans="1:13" x14ac:dyDescent="0.25">
      <c r="A1943" s="43" t="s">
        <v>5649</v>
      </c>
      <c r="B1943" s="1" t="s">
        <v>4120</v>
      </c>
      <c r="C1943" s="129">
        <v>0</v>
      </c>
      <c r="D1943" s="129">
        <v>0</v>
      </c>
      <c r="E1943" s="1">
        <v>0</v>
      </c>
      <c r="F1943" s="129">
        <v>0</v>
      </c>
      <c r="G1943" s="4">
        <v>0</v>
      </c>
      <c r="H1943" s="4">
        <v>0.29885057471264398</v>
      </c>
      <c r="I1943" s="4">
        <v>0.74781225139220397</v>
      </c>
      <c r="J1943" s="129">
        <v>1000</v>
      </c>
      <c r="K1943" s="129"/>
      <c r="L1943" s="129">
        <v>0</v>
      </c>
      <c r="M1943" s="44" t="s">
        <v>95</v>
      </c>
    </row>
    <row r="1944" spans="1:13" x14ac:dyDescent="0.25">
      <c r="A1944" s="43" t="s">
        <v>5651</v>
      </c>
      <c r="B1944" s="1" t="s">
        <v>4121</v>
      </c>
      <c r="C1944" s="129">
        <v>0</v>
      </c>
      <c r="D1944" s="129">
        <v>0</v>
      </c>
      <c r="E1944" s="1">
        <v>0</v>
      </c>
      <c r="F1944" s="129">
        <v>0</v>
      </c>
      <c r="G1944" s="4">
        <v>0</v>
      </c>
      <c r="H1944" s="4">
        <v>0.27868852459016402</v>
      </c>
      <c r="I1944" s="4">
        <v>0.74611801242235998</v>
      </c>
      <c r="J1944" s="129">
        <v>1000</v>
      </c>
      <c r="K1944" s="129"/>
      <c r="L1944" s="129">
        <v>0</v>
      </c>
      <c r="M1944" s="44" t="s">
        <v>95</v>
      </c>
    </row>
    <row r="1945" spans="1:13" x14ac:dyDescent="0.25">
      <c r="A1945" s="43" t="s">
        <v>5653</v>
      </c>
      <c r="B1945" s="1" t="s">
        <v>5193</v>
      </c>
      <c r="C1945" s="129">
        <v>0</v>
      </c>
      <c r="D1945" s="129">
        <v>0</v>
      </c>
      <c r="E1945" s="1">
        <v>0</v>
      </c>
      <c r="F1945" s="129">
        <v>0</v>
      </c>
      <c r="G1945" s="4">
        <v>0</v>
      </c>
      <c r="H1945" s="4">
        <v>0.57317073170731703</v>
      </c>
      <c r="I1945" s="4">
        <v>0.75636766334440797</v>
      </c>
      <c r="J1945" s="129">
        <v>1000</v>
      </c>
      <c r="K1945" s="129"/>
      <c r="L1945" s="129">
        <v>0</v>
      </c>
      <c r="M1945" s="44" t="s">
        <v>95</v>
      </c>
    </row>
    <row r="1946" spans="1:13" x14ac:dyDescent="0.25">
      <c r="A1946" s="43" t="s">
        <v>5655</v>
      </c>
      <c r="B1946" s="1" t="s">
        <v>5194</v>
      </c>
      <c r="C1946" s="129">
        <v>0</v>
      </c>
      <c r="D1946" s="129">
        <v>0</v>
      </c>
      <c r="E1946" s="1">
        <v>0</v>
      </c>
      <c r="F1946" s="129">
        <v>0</v>
      </c>
      <c r="G1946" s="4">
        <v>0</v>
      </c>
      <c r="H1946" s="4">
        <v>0.36842105263157898</v>
      </c>
      <c r="I1946" s="4">
        <v>0.69078947368420995</v>
      </c>
      <c r="J1946" s="129">
        <v>1000</v>
      </c>
      <c r="K1946" s="129"/>
      <c r="L1946" s="129">
        <v>0</v>
      </c>
      <c r="M1946" s="44" t="s">
        <v>95</v>
      </c>
    </row>
    <row r="1947" spans="1:13" x14ac:dyDescent="0.25">
      <c r="A1947" s="43" t="s">
        <v>5657</v>
      </c>
      <c r="B1947" s="1" t="s">
        <v>5197</v>
      </c>
      <c r="C1947" s="129">
        <v>0</v>
      </c>
      <c r="D1947" s="129">
        <v>0</v>
      </c>
      <c r="E1947" s="1">
        <v>0</v>
      </c>
      <c r="F1947" s="129">
        <v>0</v>
      </c>
      <c r="G1947" s="4">
        <v>0</v>
      </c>
      <c r="H1947" s="4">
        <v>0.41249999999999998</v>
      </c>
      <c r="I1947" s="4">
        <v>0.75132275132275095</v>
      </c>
      <c r="J1947" s="129">
        <v>1000</v>
      </c>
      <c r="K1947" s="129"/>
      <c r="L1947" s="129">
        <v>0</v>
      </c>
      <c r="M1947" s="44" t="s">
        <v>95</v>
      </c>
    </row>
    <row r="1948" spans="1:13" x14ac:dyDescent="0.25">
      <c r="A1948" s="43" t="s">
        <v>5961</v>
      </c>
      <c r="B1948" s="1" t="s">
        <v>5207</v>
      </c>
      <c r="C1948" s="129">
        <v>0</v>
      </c>
      <c r="D1948" s="129">
        <v>0</v>
      </c>
      <c r="E1948" s="1">
        <v>0</v>
      </c>
      <c r="F1948" s="129">
        <v>0</v>
      </c>
      <c r="G1948" s="4">
        <v>0</v>
      </c>
      <c r="H1948" s="4">
        <v>0.556962025316456</v>
      </c>
      <c r="I1948" s="4">
        <v>0.71868787276342005</v>
      </c>
      <c r="J1948" s="129">
        <v>1000</v>
      </c>
      <c r="K1948" s="129"/>
      <c r="L1948" s="129">
        <v>0</v>
      </c>
      <c r="M1948" s="44" t="s">
        <v>95</v>
      </c>
    </row>
    <row r="1949" spans="1:13" x14ac:dyDescent="0.25">
      <c r="A1949" s="43" t="s">
        <v>5962</v>
      </c>
      <c r="B1949" s="1" t="s">
        <v>5199</v>
      </c>
      <c r="C1949" s="129">
        <v>0</v>
      </c>
      <c r="D1949" s="129">
        <v>0</v>
      </c>
      <c r="E1949" s="1">
        <v>0</v>
      </c>
      <c r="F1949" s="129">
        <v>0</v>
      </c>
      <c r="G1949" s="4">
        <v>0</v>
      </c>
      <c r="H1949" s="4">
        <v>0.5</v>
      </c>
      <c r="I1949" s="4">
        <v>0.65826612903225801</v>
      </c>
      <c r="J1949" s="129">
        <v>1000</v>
      </c>
      <c r="K1949" s="129"/>
      <c r="L1949" s="129">
        <v>0</v>
      </c>
      <c r="M1949" s="44" t="s">
        <v>95</v>
      </c>
    </row>
    <row r="1950" spans="1:13" x14ac:dyDescent="0.25">
      <c r="A1950" s="43" t="s">
        <v>5660</v>
      </c>
      <c r="B1950" s="1" t="s">
        <v>5202</v>
      </c>
      <c r="C1950" s="129">
        <v>0</v>
      </c>
      <c r="D1950" s="129">
        <v>0</v>
      </c>
      <c r="E1950" s="1">
        <v>0</v>
      </c>
      <c r="F1950" s="129">
        <v>0</v>
      </c>
      <c r="G1950" s="4">
        <v>0</v>
      </c>
      <c r="H1950" s="4">
        <v>0.45161290322580599</v>
      </c>
      <c r="I1950" s="4">
        <v>0.745142857142857</v>
      </c>
      <c r="J1950" s="129">
        <v>1000</v>
      </c>
      <c r="K1950" s="129"/>
      <c r="L1950" s="129">
        <v>0</v>
      </c>
      <c r="M1950" s="44" t="s">
        <v>95</v>
      </c>
    </row>
    <row r="1951" spans="1:13" x14ac:dyDescent="0.25">
      <c r="A1951" s="43" t="s">
        <v>5663</v>
      </c>
      <c r="B1951" s="1" t="s">
        <v>5203</v>
      </c>
      <c r="C1951" s="129">
        <v>0</v>
      </c>
      <c r="D1951" s="129">
        <v>0</v>
      </c>
      <c r="E1951" s="1">
        <v>0</v>
      </c>
      <c r="F1951" s="129">
        <v>0</v>
      </c>
      <c r="G1951" s="4">
        <v>0</v>
      </c>
      <c r="H1951" s="4">
        <v>0.65789473684210498</v>
      </c>
      <c r="I1951" s="4">
        <v>0.81567796610169496</v>
      </c>
      <c r="J1951" s="129">
        <v>1000</v>
      </c>
      <c r="K1951" s="129"/>
      <c r="L1951" s="129">
        <v>0</v>
      </c>
      <c r="M1951" s="44" t="s">
        <v>95</v>
      </c>
    </row>
    <row r="1952" spans="1:13" x14ac:dyDescent="0.25">
      <c r="A1952" s="43" t="s">
        <v>5665</v>
      </c>
      <c r="B1952" s="1" t="s">
        <v>5204</v>
      </c>
      <c r="C1952" s="129">
        <v>0</v>
      </c>
      <c r="D1952" s="129">
        <v>0</v>
      </c>
      <c r="E1952" s="1">
        <v>0</v>
      </c>
      <c r="F1952" s="129">
        <v>0</v>
      </c>
      <c r="G1952" s="4">
        <v>0</v>
      </c>
      <c r="H1952" s="4">
        <v>0.35185185185185203</v>
      </c>
      <c r="I1952" s="4">
        <v>0.70656370656370604</v>
      </c>
      <c r="J1952" s="129">
        <v>1000</v>
      </c>
      <c r="K1952" s="129"/>
      <c r="L1952" s="129">
        <v>0</v>
      </c>
      <c r="M1952" s="44" t="s">
        <v>95</v>
      </c>
    </row>
    <row r="1953" spans="1:13" x14ac:dyDescent="0.25">
      <c r="A1953" s="43" t="s">
        <v>5667</v>
      </c>
      <c r="B1953" s="1" t="s">
        <v>5192</v>
      </c>
      <c r="C1953" s="129">
        <v>0</v>
      </c>
      <c r="D1953" s="129">
        <v>0</v>
      </c>
      <c r="E1953" s="1">
        <v>0</v>
      </c>
      <c r="F1953" s="129">
        <v>0</v>
      </c>
      <c r="G1953" s="4">
        <v>0</v>
      </c>
      <c r="H1953" s="4">
        <v>0.48979591836734698</v>
      </c>
      <c r="I1953" s="4">
        <v>0.72322670375521603</v>
      </c>
      <c r="J1953" s="129">
        <v>1000</v>
      </c>
      <c r="K1953" s="129"/>
      <c r="L1953" s="129">
        <v>0</v>
      </c>
      <c r="M1953" s="44" t="s">
        <v>95</v>
      </c>
    </row>
    <row r="1954" spans="1:13" x14ac:dyDescent="0.25">
      <c r="A1954" s="43" t="s">
        <v>5668</v>
      </c>
      <c r="B1954" s="1" t="s">
        <v>5198</v>
      </c>
      <c r="C1954" s="129">
        <v>0</v>
      </c>
      <c r="D1954" s="129">
        <v>0</v>
      </c>
      <c r="E1954" s="1">
        <v>0</v>
      </c>
      <c r="F1954" s="129">
        <v>0</v>
      </c>
      <c r="G1954" s="4">
        <v>0</v>
      </c>
      <c r="H1954" s="4">
        <v>0.476190476190476</v>
      </c>
      <c r="I1954" s="4">
        <v>0.73622508792497099</v>
      </c>
      <c r="J1954" s="129">
        <v>1000</v>
      </c>
      <c r="K1954" s="129"/>
      <c r="L1954" s="129">
        <v>0</v>
      </c>
      <c r="M1954" s="44" t="s">
        <v>95</v>
      </c>
    </row>
    <row r="1955" spans="1:13" x14ac:dyDescent="0.25">
      <c r="A1955" s="43" t="s">
        <v>5670</v>
      </c>
      <c r="B1955" s="1" t="s">
        <v>5191</v>
      </c>
      <c r="C1955" s="129">
        <v>0</v>
      </c>
      <c r="D1955" s="129">
        <v>0</v>
      </c>
      <c r="E1955" s="1">
        <v>0</v>
      </c>
      <c r="F1955" s="129">
        <v>0</v>
      </c>
      <c r="G1955" s="4">
        <v>0</v>
      </c>
      <c r="H1955" s="4">
        <v>0.93181818181818199</v>
      </c>
      <c r="I1955" s="4">
        <v>0.76967930029154497</v>
      </c>
      <c r="J1955" s="129">
        <v>1000</v>
      </c>
      <c r="K1955" s="129"/>
      <c r="L1955" s="129">
        <v>0</v>
      </c>
      <c r="M1955" s="44" t="s">
        <v>95</v>
      </c>
    </row>
    <row r="1956" spans="1:13" x14ac:dyDescent="0.25">
      <c r="A1956" s="43" t="s">
        <v>5671</v>
      </c>
      <c r="B1956" s="1" t="s">
        <v>5177</v>
      </c>
      <c r="C1956" s="129">
        <v>0</v>
      </c>
      <c r="D1956" s="129">
        <v>0</v>
      </c>
      <c r="E1956" s="1">
        <v>0</v>
      </c>
      <c r="F1956" s="129">
        <v>0</v>
      </c>
      <c r="G1956" s="4">
        <v>0</v>
      </c>
      <c r="H1956" s="4">
        <v>0.47058823529411797</v>
      </c>
      <c r="I1956" s="4">
        <v>0.76290097629009801</v>
      </c>
      <c r="J1956" s="129">
        <v>1000</v>
      </c>
      <c r="K1956" s="129"/>
      <c r="L1956" s="129">
        <v>0</v>
      </c>
      <c r="M1956" s="44" t="s">
        <v>95</v>
      </c>
    </row>
    <row r="1957" spans="1:13" x14ac:dyDescent="0.25">
      <c r="A1957" s="43" t="s">
        <v>5608</v>
      </c>
      <c r="B1957" s="1" t="s">
        <v>2978</v>
      </c>
      <c r="C1957" s="129">
        <v>0</v>
      </c>
      <c r="D1957" s="129">
        <v>29</v>
      </c>
      <c r="E1957" s="1">
        <v>0</v>
      </c>
      <c r="F1957" s="129">
        <v>0</v>
      </c>
      <c r="G1957" s="4">
        <v>0</v>
      </c>
      <c r="H1957" s="4">
        <v>0</v>
      </c>
      <c r="I1957" s="4">
        <v>0.64102564102564097</v>
      </c>
      <c r="J1957" s="129">
        <v>1000</v>
      </c>
      <c r="K1957" s="129"/>
      <c r="L1957" s="129">
        <v>0</v>
      </c>
      <c r="M1957" s="44" t="s">
        <v>95</v>
      </c>
    </row>
    <row r="1958" spans="1:13" x14ac:dyDescent="0.25">
      <c r="A1958" s="43" t="s">
        <v>5652</v>
      </c>
      <c r="B1958" s="1" t="s">
        <v>5170</v>
      </c>
      <c r="C1958" s="129">
        <v>0</v>
      </c>
      <c r="D1958" s="129">
        <v>0</v>
      </c>
      <c r="E1958" s="1">
        <v>0</v>
      </c>
      <c r="F1958" s="129">
        <v>0</v>
      </c>
      <c r="G1958" s="4">
        <v>0</v>
      </c>
      <c r="H1958" s="4">
        <v>0.25862068965517199</v>
      </c>
      <c r="I1958" s="4">
        <v>0.68706536856745504</v>
      </c>
      <c r="J1958" s="129">
        <v>1000</v>
      </c>
      <c r="K1958" s="129"/>
      <c r="L1958" s="129">
        <v>0</v>
      </c>
      <c r="M1958" s="44" t="s">
        <v>95</v>
      </c>
    </row>
    <row r="1959" spans="1:13" x14ac:dyDescent="0.25">
      <c r="A1959" s="43" t="s">
        <v>5672</v>
      </c>
      <c r="B1959" s="1" t="s">
        <v>5172</v>
      </c>
      <c r="C1959" s="129">
        <v>0</v>
      </c>
      <c r="D1959" s="129">
        <v>0</v>
      </c>
      <c r="E1959" s="1">
        <v>0</v>
      </c>
      <c r="F1959" s="129">
        <v>0</v>
      </c>
      <c r="G1959" s="4">
        <v>0</v>
      </c>
      <c r="H1959" s="4">
        <v>0.36</v>
      </c>
      <c r="I1959" s="4">
        <v>0.74412855377008602</v>
      </c>
      <c r="J1959" s="129">
        <v>1000</v>
      </c>
      <c r="K1959" s="129"/>
      <c r="L1959" s="129">
        <v>0</v>
      </c>
      <c r="M1959" s="44" t="s">
        <v>95</v>
      </c>
    </row>
    <row r="1960" spans="1:13" x14ac:dyDescent="0.25">
      <c r="A1960" s="43" t="s">
        <v>5674</v>
      </c>
      <c r="B1960" s="1" t="s">
        <v>5173</v>
      </c>
      <c r="C1960" s="129">
        <v>0</v>
      </c>
      <c r="D1960" s="129">
        <v>0</v>
      </c>
      <c r="E1960" s="1">
        <v>0</v>
      </c>
      <c r="F1960" s="129">
        <v>0</v>
      </c>
      <c r="G1960" s="4">
        <v>0</v>
      </c>
      <c r="H1960" s="4">
        <v>0.6</v>
      </c>
      <c r="I1960" s="4">
        <v>0.71469329529243897</v>
      </c>
      <c r="J1960" s="129">
        <v>1000</v>
      </c>
      <c r="K1960" s="129"/>
      <c r="L1960" s="129">
        <v>0</v>
      </c>
      <c r="M1960" s="44" t="s">
        <v>95</v>
      </c>
    </row>
    <row r="1961" spans="1:13" x14ac:dyDescent="0.25">
      <c r="A1961" s="43" t="s">
        <v>5676</v>
      </c>
      <c r="B1961" s="1" t="s">
        <v>5176</v>
      </c>
      <c r="C1961" s="129">
        <v>0</v>
      </c>
      <c r="D1961" s="129">
        <v>0</v>
      </c>
      <c r="E1961" s="1">
        <v>0</v>
      </c>
      <c r="F1961" s="129">
        <v>0</v>
      </c>
      <c r="G1961" s="4">
        <v>0</v>
      </c>
      <c r="H1961" s="4">
        <v>0.483870967741936</v>
      </c>
      <c r="I1961" s="4">
        <v>0.71944121071012801</v>
      </c>
      <c r="J1961" s="129">
        <v>1000</v>
      </c>
      <c r="K1961" s="129"/>
      <c r="L1961" s="129">
        <v>0</v>
      </c>
      <c r="M1961" s="44" t="s">
        <v>95</v>
      </c>
    </row>
    <row r="1962" spans="1:13" x14ac:dyDescent="0.25">
      <c r="A1962" s="43" t="s">
        <v>5680</v>
      </c>
      <c r="B1962" s="1" t="s">
        <v>5180</v>
      </c>
      <c r="C1962" s="129">
        <v>0</v>
      </c>
      <c r="D1962" s="129">
        <v>0</v>
      </c>
      <c r="E1962" s="1">
        <v>0</v>
      </c>
      <c r="F1962" s="129">
        <v>0</v>
      </c>
      <c r="G1962" s="4">
        <v>0</v>
      </c>
      <c r="H1962" s="4">
        <v>0.53749999999999998</v>
      </c>
      <c r="I1962" s="4">
        <v>0.75132275132275095</v>
      </c>
      <c r="J1962" s="129">
        <v>1000</v>
      </c>
      <c r="K1962" s="129"/>
      <c r="L1962" s="129">
        <v>0</v>
      </c>
      <c r="M1962" s="44" t="s">
        <v>95</v>
      </c>
    </row>
    <row r="1963" spans="1:13" x14ac:dyDescent="0.25">
      <c r="A1963" s="43" t="s">
        <v>5681</v>
      </c>
      <c r="B1963" s="1" t="s">
        <v>5181</v>
      </c>
      <c r="C1963" s="129">
        <v>0</v>
      </c>
      <c r="D1963" s="129">
        <v>0</v>
      </c>
      <c r="E1963" s="1">
        <v>0</v>
      </c>
      <c r="F1963" s="129">
        <v>0</v>
      </c>
      <c r="G1963" s="4">
        <v>0</v>
      </c>
      <c r="H1963" s="4">
        <v>0.34210526315789502</v>
      </c>
      <c r="I1963" s="4">
        <v>0.72280334728033502</v>
      </c>
      <c r="J1963" s="129">
        <v>1000</v>
      </c>
      <c r="K1963" s="129"/>
      <c r="L1963" s="129">
        <v>0</v>
      </c>
      <c r="M1963" s="44" t="s">
        <v>95</v>
      </c>
    </row>
    <row r="1964" spans="1:13" x14ac:dyDescent="0.25">
      <c r="A1964" s="43" t="s">
        <v>5602</v>
      </c>
      <c r="B1964" s="1" t="s">
        <v>717</v>
      </c>
      <c r="C1964" s="129">
        <v>0</v>
      </c>
      <c r="D1964" s="129">
        <v>1</v>
      </c>
      <c r="E1964" s="1">
        <v>0</v>
      </c>
      <c r="F1964" s="129">
        <v>0</v>
      </c>
      <c r="G1964" s="4">
        <v>0</v>
      </c>
      <c r="H1964" s="4">
        <v>1</v>
      </c>
      <c r="I1964" s="4">
        <v>0.77477477477477497</v>
      </c>
      <c r="J1964" s="129">
        <v>1000</v>
      </c>
      <c r="K1964" s="129"/>
      <c r="L1964" s="129">
        <v>0</v>
      </c>
      <c r="M1964" s="44" t="s">
        <v>95</v>
      </c>
    </row>
    <row r="1965" spans="1:13" x14ac:dyDescent="0.25">
      <c r="A1965" s="43" t="s">
        <v>5679</v>
      </c>
      <c r="B1965" s="1" t="s">
        <v>5182</v>
      </c>
      <c r="C1965" s="129">
        <v>0</v>
      </c>
      <c r="D1965" s="129">
        <v>0</v>
      </c>
      <c r="E1965" s="1">
        <v>0</v>
      </c>
      <c r="F1965" s="129">
        <v>0</v>
      </c>
      <c r="G1965" s="4">
        <v>0</v>
      </c>
      <c r="H1965" s="4">
        <v>0.61111111111111105</v>
      </c>
      <c r="I1965" s="4">
        <v>0.75</v>
      </c>
      <c r="J1965" s="129">
        <v>1000</v>
      </c>
      <c r="K1965" s="129"/>
      <c r="L1965" s="129">
        <v>0</v>
      </c>
      <c r="M1965" s="44" t="s">
        <v>95</v>
      </c>
    </row>
    <row r="1966" spans="1:13" x14ac:dyDescent="0.25">
      <c r="A1966" s="43" t="s">
        <v>5960</v>
      </c>
      <c r="B1966" s="1" t="s">
        <v>673</v>
      </c>
      <c r="C1966" s="129">
        <v>0</v>
      </c>
      <c r="D1966" s="129">
        <v>0</v>
      </c>
      <c r="E1966" s="1">
        <v>0</v>
      </c>
      <c r="F1966" s="129">
        <v>0</v>
      </c>
      <c r="G1966" s="4">
        <v>0</v>
      </c>
      <c r="H1966" s="4">
        <v>1</v>
      </c>
      <c r="I1966" s="4">
        <v>1</v>
      </c>
      <c r="J1966" s="129">
        <v>1000</v>
      </c>
      <c r="K1966" s="129"/>
      <c r="L1966" s="129">
        <v>0</v>
      </c>
      <c r="M1966" s="44" t="s">
        <v>95</v>
      </c>
    </row>
    <row r="1967" spans="1:13" x14ac:dyDescent="0.25">
      <c r="A1967" s="43" t="s">
        <v>5684</v>
      </c>
      <c r="B1967" s="1" t="s">
        <v>5185</v>
      </c>
      <c r="C1967" s="129">
        <v>0</v>
      </c>
      <c r="D1967" s="129">
        <v>0</v>
      </c>
      <c r="E1967" s="1">
        <v>0</v>
      </c>
      <c r="F1967" s="129">
        <v>0</v>
      </c>
      <c r="G1967" s="4">
        <v>0</v>
      </c>
      <c r="H1967" s="4">
        <v>0.59090909090909105</v>
      </c>
      <c r="I1967" s="4">
        <v>0.73262032085561501</v>
      </c>
      <c r="J1967" s="129">
        <v>1000</v>
      </c>
      <c r="K1967" s="129"/>
      <c r="L1967" s="129">
        <v>0</v>
      </c>
      <c r="M1967" s="44" t="s">
        <v>95</v>
      </c>
    </row>
    <row r="1968" spans="1:13" x14ac:dyDescent="0.25">
      <c r="A1968" s="43" t="s">
        <v>5687</v>
      </c>
      <c r="B1968" s="1" t="s">
        <v>5189</v>
      </c>
      <c r="C1968" s="129">
        <v>0</v>
      </c>
      <c r="D1968" s="129">
        <v>0</v>
      </c>
      <c r="E1968" s="1">
        <v>0</v>
      </c>
      <c r="F1968" s="129">
        <v>0</v>
      </c>
      <c r="G1968" s="4">
        <v>0</v>
      </c>
      <c r="H1968" s="4">
        <v>0.4</v>
      </c>
      <c r="I1968" s="4">
        <v>0.716480446927374</v>
      </c>
      <c r="J1968" s="129">
        <v>1000</v>
      </c>
      <c r="K1968" s="129"/>
      <c r="L1968" s="129">
        <v>0</v>
      </c>
      <c r="M1968" s="44" t="s">
        <v>95</v>
      </c>
    </row>
    <row r="1969" spans="1:13" x14ac:dyDescent="0.25">
      <c r="A1969" s="43" t="s">
        <v>5585</v>
      </c>
      <c r="B1969" s="1" t="s">
        <v>2899</v>
      </c>
      <c r="C1969" s="129">
        <v>0</v>
      </c>
      <c r="D1969" s="129">
        <v>9</v>
      </c>
      <c r="E1969" s="1">
        <v>0</v>
      </c>
      <c r="F1969" s="129">
        <v>0</v>
      </c>
      <c r="G1969" s="4">
        <v>0</v>
      </c>
      <c r="H1969" s="4">
        <v>0</v>
      </c>
      <c r="I1969" s="4">
        <v>0.91666666666666596</v>
      </c>
      <c r="J1969" s="129">
        <v>1000</v>
      </c>
      <c r="K1969" s="129"/>
      <c r="L1969" s="129">
        <v>0</v>
      </c>
      <c r="M1969" s="44" t="s">
        <v>95</v>
      </c>
    </row>
    <row r="1970" spans="1:13" x14ac:dyDescent="0.25">
      <c r="A1970" s="43" t="s">
        <v>5689</v>
      </c>
      <c r="B1970" s="1" t="s">
        <v>5190</v>
      </c>
      <c r="C1970" s="129">
        <v>0</v>
      </c>
      <c r="D1970" s="129">
        <v>0</v>
      </c>
      <c r="E1970" s="1">
        <v>0</v>
      </c>
      <c r="F1970" s="129">
        <v>0</v>
      </c>
      <c r="G1970" s="4">
        <v>0</v>
      </c>
      <c r="H1970" s="4">
        <v>0.36363636363636398</v>
      </c>
      <c r="I1970" s="4">
        <v>0.75839653304442001</v>
      </c>
      <c r="J1970" s="129">
        <v>1000</v>
      </c>
      <c r="K1970" s="129"/>
      <c r="L1970" s="129">
        <v>0</v>
      </c>
      <c r="M1970" s="44" t="s">
        <v>95</v>
      </c>
    </row>
    <row r="1971" spans="1:13" x14ac:dyDescent="0.25">
      <c r="A1971" s="43" t="s">
        <v>5964</v>
      </c>
      <c r="B1971" s="1" t="s">
        <v>5965</v>
      </c>
      <c r="C1971" s="129">
        <v>0</v>
      </c>
      <c r="D1971" s="129">
        <v>0</v>
      </c>
      <c r="E1971" s="1">
        <v>0</v>
      </c>
      <c r="F1971" s="129">
        <v>0</v>
      </c>
      <c r="G1971" s="4">
        <v>0</v>
      </c>
      <c r="H1971" s="4">
        <v>0.6</v>
      </c>
      <c r="I1971" s="4">
        <v>0.69899665551839496</v>
      </c>
      <c r="J1971" s="129">
        <v>1000</v>
      </c>
      <c r="K1971" s="129"/>
      <c r="L1971" s="129">
        <v>0</v>
      </c>
      <c r="M1971" s="44" t="s">
        <v>95</v>
      </c>
    </row>
    <row r="1972" spans="1:13" x14ac:dyDescent="0.25">
      <c r="A1972" s="43" t="s">
        <v>5966</v>
      </c>
      <c r="B1972" s="1" t="s">
        <v>5967</v>
      </c>
      <c r="C1972" s="129">
        <v>0</v>
      </c>
      <c r="D1972" s="129">
        <v>0</v>
      </c>
      <c r="E1972" s="1">
        <v>0</v>
      </c>
      <c r="F1972" s="129">
        <v>0</v>
      </c>
      <c r="G1972" s="4">
        <v>0</v>
      </c>
      <c r="H1972" s="4">
        <v>0.22448979591836701</v>
      </c>
      <c r="I1972" s="4">
        <v>0.72014260249554396</v>
      </c>
      <c r="J1972" s="129">
        <v>1000</v>
      </c>
      <c r="K1972" s="129"/>
      <c r="L1972" s="129">
        <v>0</v>
      </c>
      <c r="M1972" s="44" t="s">
        <v>95</v>
      </c>
    </row>
    <row r="1973" spans="1:13" x14ac:dyDescent="0.25">
      <c r="A1973" s="43" t="s">
        <v>5968</v>
      </c>
      <c r="B1973" s="1" t="s">
        <v>5969</v>
      </c>
      <c r="C1973" s="129">
        <v>0</v>
      </c>
      <c r="D1973" s="129">
        <v>0</v>
      </c>
      <c r="E1973" s="1">
        <v>0</v>
      </c>
      <c r="F1973" s="129">
        <v>0</v>
      </c>
      <c r="G1973" s="4">
        <v>0</v>
      </c>
      <c r="H1973" s="4">
        <v>0.42424242424242398</v>
      </c>
      <c r="I1973" s="4">
        <v>0.72713864306784604</v>
      </c>
      <c r="J1973" s="129">
        <v>1000</v>
      </c>
      <c r="K1973" s="129"/>
      <c r="L1973" s="129">
        <v>0</v>
      </c>
      <c r="M1973" s="44" t="s">
        <v>95</v>
      </c>
    </row>
    <row r="1974" spans="1:13" x14ac:dyDescent="0.25">
      <c r="A1974" s="43" t="s">
        <v>5970</v>
      </c>
      <c r="B1974" s="1" t="s">
        <v>5971</v>
      </c>
      <c r="C1974" s="129">
        <v>0</v>
      </c>
      <c r="D1974" s="129">
        <v>0</v>
      </c>
      <c r="E1974" s="1">
        <v>0</v>
      </c>
      <c r="F1974" s="129">
        <v>0</v>
      </c>
      <c r="G1974" s="4">
        <v>0</v>
      </c>
      <c r="H1974" s="4">
        <v>0.37735849056603799</v>
      </c>
      <c r="I1974" s="4">
        <v>0.712146422628952</v>
      </c>
      <c r="J1974" s="129">
        <v>1000</v>
      </c>
      <c r="K1974" s="129"/>
      <c r="L1974" s="129">
        <v>0</v>
      </c>
      <c r="M1974" s="44" t="s">
        <v>95</v>
      </c>
    </row>
    <row r="1975" spans="1:13" x14ac:dyDescent="0.25">
      <c r="A1975" s="43" t="s">
        <v>5972</v>
      </c>
      <c r="B1975" s="1" t="s">
        <v>5973</v>
      </c>
      <c r="C1975" s="129">
        <v>0</v>
      </c>
      <c r="D1975" s="129">
        <v>0</v>
      </c>
      <c r="E1975" s="1">
        <v>0</v>
      </c>
      <c r="F1975" s="129">
        <v>0</v>
      </c>
      <c r="G1975" s="4">
        <v>0</v>
      </c>
      <c r="H1975" s="4">
        <v>0.35185185185185203</v>
      </c>
      <c r="I1975" s="4">
        <v>0.69650986342943799</v>
      </c>
      <c r="J1975" s="129">
        <v>1000</v>
      </c>
      <c r="K1975" s="129"/>
      <c r="L1975" s="129">
        <v>0</v>
      </c>
      <c r="M1975" s="44" t="s">
        <v>95</v>
      </c>
    </row>
    <row r="1976" spans="1:13" x14ac:dyDescent="0.25">
      <c r="A1976" s="43" t="s">
        <v>5974</v>
      </c>
      <c r="B1976" s="1" t="s">
        <v>5975</v>
      </c>
      <c r="C1976" s="129">
        <v>0</v>
      </c>
      <c r="D1976" s="129">
        <v>0</v>
      </c>
      <c r="E1976" s="1">
        <v>0</v>
      </c>
      <c r="F1976" s="129">
        <v>0</v>
      </c>
      <c r="G1976" s="4">
        <v>0</v>
      </c>
      <c r="H1976" s="4">
        <v>0.40322580645161299</v>
      </c>
      <c r="I1976" s="4">
        <v>0.74135090609555199</v>
      </c>
      <c r="J1976" s="129">
        <v>1000</v>
      </c>
      <c r="K1976" s="129"/>
      <c r="L1976" s="129">
        <v>0</v>
      </c>
      <c r="M1976" s="44" t="s">
        <v>95</v>
      </c>
    </row>
    <row r="1977" spans="1:13" x14ac:dyDescent="0.25">
      <c r="A1977" s="43" t="s">
        <v>5976</v>
      </c>
      <c r="B1977" s="1" t="s">
        <v>5977</v>
      </c>
      <c r="C1977" s="129">
        <v>0</v>
      </c>
      <c r="D1977" s="129">
        <v>0</v>
      </c>
      <c r="E1977" s="1">
        <v>0</v>
      </c>
      <c r="F1977" s="129">
        <v>0</v>
      </c>
      <c r="G1977" s="4">
        <v>0</v>
      </c>
      <c r="H1977" s="4">
        <v>0.36734693877551</v>
      </c>
      <c r="I1977" s="4">
        <v>0.74464285714285705</v>
      </c>
      <c r="J1977" s="129">
        <v>1000</v>
      </c>
      <c r="K1977" s="129"/>
      <c r="L1977" s="129">
        <v>0</v>
      </c>
      <c r="M1977" s="44" t="s">
        <v>95</v>
      </c>
    </row>
    <row r="1978" spans="1:13" x14ac:dyDescent="0.25">
      <c r="A1978" s="43" t="s">
        <v>5963</v>
      </c>
      <c r="B1978" s="1" t="s">
        <v>2983</v>
      </c>
      <c r="C1978" s="129">
        <v>0</v>
      </c>
      <c r="D1978" s="129">
        <v>0</v>
      </c>
      <c r="E1978" s="1">
        <v>0</v>
      </c>
      <c r="F1978" s="129">
        <v>0</v>
      </c>
      <c r="G1978" s="4">
        <v>0</v>
      </c>
      <c r="H1978" s="4">
        <v>-1</v>
      </c>
      <c r="I1978" s="4">
        <v>0.82352941176470595</v>
      </c>
      <c r="J1978" s="129">
        <v>1000</v>
      </c>
      <c r="K1978" s="129"/>
      <c r="L1978" s="129">
        <v>0</v>
      </c>
      <c r="M1978" s="44" t="s">
        <v>95</v>
      </c>
    </row>
    <row r="1979" spans="1:13" x14ac:dyDescent="0.25">
      <c r="A1979" s="43" t="s">
        <v>5978</v>
      </c>
      <c r="B1979" s="1" t="s">
        <v>5979</v>
      </c>
      <c r="C1979" s="129">
        <v>0</v>
      </c>
      <c r="D1979" s="129">
        <v>0</v>
      </c>
      <c r="E1979" s="1">
        <v>0</v>
      </c>
      <c r="F1979" s="129">
        <v>0</v>
      </c>
      <c r="G1979" s="4">
        <v>0</v>
      </c>
      <c r="H1979" s="4">
        <v>0.30434782608695699</v>
      </c>
      <c r="I1979" s="4">
        <v>0.72537313432835804</v>
      </c>
      <c r="J1979" s="129">
        <v>1000</v>
      </c>
      <c r="K1979" s="129"/>
      <c r="L1979" s="129">
        <v>0</v>
      </c>
      <c r="M1979" s="44" t="s">
        <v>95</v>
      </c>
    </row>
    <row r="1980" spans="1:13" x14ac:dyDescent="0.25">
      <c r="A1980" s="43" t="s">
        <v>5980</v>
      </c>
      <c r="B1980" s="1" t="s">
        <v>5981</v>
      </c>
      <c r="C1980" s="129">
        <v>0</v>
      </c>
      <c r="D1980" s="129">
        <v>0</v>
      </c>
      <c r="E1980" s="1">
        <v>0</v>
      </c>
      <c r="F1980" s="129">
        <v>0</v>
      </c>
      <c r="G1980" s="4">
        <v>0</v>
      </c>
      <c r="H1980" s="4">
        <v>0.38095238095238099</v>
      </c>
      <c r="I1980" s="4">
        <v>0.70053475935828902</v>
      </c>
      <c r="J1980" s="129">
        <v>1000</v>
      </c>
      <c r="K1980" s="129"/>
      <c r="L1980" s="129">
        <v>0</v>
      </c>
      <c r="M1980" s="44" t="s">
        <v>95</v>
      </c>
    </row>
    <row r="1981" spans="1:13" x14ac:dyDescent="0.25">
      <c r="A1981" s="43" t="s">
        <v>5982</v>
      </c>
      <c r="B1981" s="1" t="s">
        <v>5983</v>
      </c>
      <c r="C1981" s="129">
        <v>0</v>
      </c>
      <c r="D1981" s="129">
        <v>0</v>
      </c>
      <c r="E1981" s="1">
        <v>0</v>
      </c>
      <c r="F1981" s="129">
        <v>0</v>
      </c>
      <c r="G1981" s="4">
        <v>0</v>
      </c>
      <c r="H1981" s="4">
        <v>0.43181818181818199</v>
      </c>
      <c r="I1981" s="4">
        <v>0.66252821670428896</v>
      </c>
      <c r="J1981" s="129">
        <v>1000</v>
      </c>
      <c r="K1981" s="129"/>
      <c r="L1981" s="129">
        <v>0</v>
      </c>
      <c r="M1981" s="44" t="s">
        <v>95</v>
      </c>
    </row>
    <row r="1982" spans="1:13" x14ac:dyDescent="0.25">
      <c r="A1982" s="43" t="s">
        <v>5984</v>
      </c>
      <c r="B1982" s="1" t="s">
        <v>5985</v>
      </c>
      <c r="C1982" s="129">
        <v>0</v>
      </c>
      <c r="D1982" s="129">
        <v>0</v>
      </c>
      <c r="E1982" s="1">
        <v>0</v>
      </c>
      <c r="F1982" s="129">
        <v>0</v>
      </c>
      <c r="G1982" s="4">
        <v>0</v>
      </c>
      <c r="H1982" s="4">
        <v>0.296875</v>
      </c>
      <c r="I1982" s="4">
        <v>0.69918699186991895</v>
      </c>
      <c r="J1982" s="129">
        <v>1000</v>
      </c>
      <c r="K1982" s="129"/>
      <c r="L1982" s="129">
        <v>0</v>
      </c>
      <c r="M1982" s="44" t="s">
        <v>95</v>
      </c>
    </row>
    <row r="1983" spans="1:13" x14ac:dyDescent="0.25">
      <c r="A1983" s="43" t="s">
        <v>1326</v>
      </c>
      <c r="B1983" s="1" t="s">
        <v>741</v>
      </c>
      <c r="C1983" s="129">
        <v>0</v>
      </c>
      <c r="D1983" s="129">
        <v>0</v>
      </c>
      <c r="E1983" s="1">
        <v>0</v>
      </c>
      <c r="F1983" s="129">
        <v>0</v>
      </c>
      <c r="G1983" s="4">
        <v>0</v>
      </c>
      <c r="H1983" s="4">
        <v>0</v>
      </c>
      <c r="I1983" s="4">
        <v>0.60479041916167697</v>
      </c>
      <c r="J1983" s="129">
        <v>1000</v>
      </c>
      <c r="K1983" s="129"/>
      <c r="L1983" s="129">
        <v>0</v>
      </c>
      <c r="M1983" s="44" t="s">
        <v>95</v>
      </c>
    </row>
    <row r="1984" spans="1:13" x14ac:dyDescent="0.25">
      <c r="A1984" s="43" t="s">
        <v>5986</v>
      </c>
      <c r="B1984" s="1" t="s">
        <v>5987</v>
      </c>
      <c r="C1984" s="129">
        <v>0</v>
      </c>
      <c r="D1984" s="129">
        <v>0</v>
      </c>
      <c r="E1984" s="1">
        <v>0</v>
      </c>
      <c r="F1984" s="129">
        <v>0</v>
      </c>
      <c r="G1984" s="4">
        <v>0</v>
      </c>
      <c r="H1984" s="4">
        <v>0.43333333333333302</v>
      </c>
      <c r="I1984" s="4">
        <v>0.73700305810397604</v>
      </c>
      <c r="J1984" s="129">
        <v>1000</v>
      </c>
      <c r="K1984" s="129"/>
      <c r="L1984" s="129">
        <v>0</v>
      </c>
      <c r="M1984" s="44" t="s">
        <v>95</v>
      </c>
    </row>
    <row r="1985" spans="1:13" x14ac:dyDescent="0.25">
      <c r="A1985" s="43" t="s">
        <v>1433</v>
      </c>
      <c r="B1985" s="1" t="s">
        <v>729</v>
      </c>
      <c r="C1985" s="129">
        <v>0</v>
      </c>
      <c r="D1985" s="129">
        <v>0</v>
      </c>
      <c r="E1985" s="1">
        <v>0</v>
      </c>
      <c r="F1985" s="129">
        <v>0</v>
      </c>
      <c r="G1985" s="4">
        <v>0</v>
      </c>
      <c r="H1985" s="4">
        <v>0</v>
      </c>
      <c r="I1985" s="4">
        <v>0.820754716981132</v>
      </c>
      <c r="J1985" s="129">
        <v>1000</v>
      </c>
      <c r="K1985" s="129"/>
      <c r="L1985" s="129">
        <v>0</v>
      </c>
      <c r="M1985" s="44" t="s">
        <v>95</v>
      </c>
    </row>
    <row r="1986" spans="1:13" x14ac:dyDescent="0.25">
      <c r="A1986" s="43" t="s">
        <v>5988</v>
      </c>
      <c r="B1986" s="1" t="s">
        <v>5989</v>
      </c>
      <c r="C1986" s="129">
        <v>0</v>
      </c>
      <c r="D1986" s="129">
        <v>0</v>
      </c>
      <c r="E1986" s="1">
        <v>0</v>
      </c>
      <c r="F1986" s="129">
        <v>0</v>
      </c>
      <c r="G1986" s="4">
        <v>0</v>
      </c>
      <c r="H1986" s="4">
        <v>0.45833333333333298</v>
      </c>
      <c r="I1986" s="4">
        <v>0.67794316644113695</v>
      </c>
      <c r="J1986" s="129">
        <v>1000</v>
      </c>
      <c r="K1986" s="129"/>
      <c r="L1986" s="129">
        <v>0</v>
      </c>
      <c r="M1986" s="44" t="s">
        <v>95</v>
      </c>
    </row>
    <row r="1987" spans="1:13" x14ac:dyDescent="0.25">
      <c r="A1987" s="43" t="s">
        <v>1426</v>
      </c>
      <c r="B1987" s="1" t="s">
        <v>723</v>
      </c>
      <c r="C1987" s="129">
        <v>0</v>
      </c>
      <c r="D1987" s="129">
        <v>12</v>
      </c>
      <c r="E1987" s="1">
        <v>0</v>
      </c>
      <c r="F1987" s="129">
        <v>0</v>
      </c>
      <c r="G1987" s="4">
        <v>0</v>
      </c>
      <c r="H1987" s="4">
        <v>0</v>
      </c>
      <c r="I1987" s="4">
        <v>1</v>
      </c>
      <c r="J1987" s="129">
        <v>1000</v>
      </c>
      <c r="K1987" s="129"/>
      <c r="L1987" s="129">
        <v>0</v>
      </c>
      <c r="M1987" s="44" t="s">
        <v>95</v>
      </c>
    </row>
    <row r="1988" spans="1:13" x14ac:dyDescent="0.25">
      <c r="A1988" s="43" t="s">
        <v>5990</v>
      </c>
      <c r="B1988" s="1" t="s">
        <v>5991</v>
      </c>
      <c r="C1988" s="129">
        <v>0</v>
      </c>
      <c r="D1988" s="129">
        <v>0</v>
      </c>
      <c r="E1988" s="1">
        <v>0</v>
      </c>
      <c r="F1988" s="129">
        <v>0</v>
      </c>
      <c r="G1988" s="4">
        <v>0</v>
      </c>
      <c r="H1988" s="4">
        <v>0.57142857142857095</v>
      </c>
      <c r="I1988" s="4">
        <v>0.70360824742268002</v>
      </c>
      <c r="J1988" s="129">
        <v>1000</v>
      </c>
      <c r="K1988" s="129"/>
      <c r="L1988" s="129">
        <v>0</v>
      </c>
      <c r="M1988" s="44" t="s">
        <v>95</v>
      </c>
    </row>
    <row r="1989" spans="1:13" x14ac:dyDescent="0.25">
      <c r="A1989" s="43" t="s">
        <v>1586</v>
      </c>
      <c r="B1989" s="1" t="s">
        <v>704</v>
      </c>
      <c r="C1989" s="129">
        <v>0</v>
      </c>
      <c r="D1989" s="129">
        <v>10</v>
      </c>
      <c r="E1989" s="1">
        <v>0</v>
      </c>
      <c r="F1989" s="129">
        <v>0</v>
      </c>
      <c r="G1989" s="4">
        <v>0</v>
      </c>
      <c r="H1989" s="4">
        <v>1</v>
      </c>
      <c r="I1989" s="4">
        <v>0.52631578947368396</v>
      </c>
      <c r="J1989" s="129">
        <v>1000</v>
      </c>
      <c r="K1989" s="129"/>
      <c r="L1989" s="129">
        <v>0</v>
      </c>
      <c r="M1989" s="44" t="s">
        <v>95</v>
      </c>
    </row>
    <row r="1990" spans="1:13" x14ac:dyDescent="0.25">
      <c r="A1990" s="43" t="s">
        <v>5992</v>
      </c>
      <c r="B1990" s="1" t="s">
        <v>5993</v>
      </c>
      <c r="C1990" s="129">
        <v>0</v>
      </c>
      <c r="D1990" s="129">
        <v>0</v>
      </c>
      <c r="E1990" s="1">
        <v>0</v>
      </c>
      <c r="F1990" s="129">
        <v>0</v>
      </c>
      <c r="G1990" s="4">
        <v>0</v>
      </c>
      <c r="H1990" s="4">
        <v>0.41176470588235298</v>
      </c>
      <c r="I1990" s="4">
        <v>0.71184210526315805</v>
      </c>
      <c r="J1990" s="129">
        <v>1000</v>
      </c>
      <c r="K1990" s="129"/>
      <c r="L1990" s="129">
        <v>0</v>
      </c>
      <c r="M1990" s="44" t="s">
        <v>95</v>
      </c>
    </row>
    <row r="1991" spans="1:13" x14ac:dyDescent="0.25">
      <c r="A1991" s="43" t="s">
        <v>5994</v>
      </c>
      <c r="B1991" s="1" t="s">
        <v>5995</v>
      </c>
      <c r="C1991" s="129">
        <v>0</v>
      </c>
      <c r="D1991" s="129">
        <v>0</v>
      </c>
      <c r="E1991" s="1">
        <v>0</v>
      </c>
      <c r="F1991" s="129">
        <v>0</v>
      </c>
      <c r="G1991" s="4">
        <v>0</v>
      </c>
      <c r="H1991" s="4">
        <v>0.45161290322580599</v>
      </c>
      <c r="I1991" s="4">
        <v>0.72305593451568895</v>
      </c>
      <c r="J1991" s="129">
        <v>1000</v>
      </c>
      <c r="K1991" s="129"/>
      <c r="L1991" s="129">
        <v>0</v>
      </c>
      <c r="M1991" s="44" t="s">
        <v>95</v>
      </c>
    </row>
    <row r="1992" spans="1:13" x14ac:dyDescent="0.25">
      <c r="A1992" s="43" t="s">
        <v>5996</v>
      </c>
      <c r="B1992" s="1" t="s">
        <v>5997</v>
      </c>
      <c r="C1992" s="129">
        <v>0</v>
      </c>
      <c r="D1992" s="129">
        <v>0</v>
      </c>
      <c r="E1992" s="1">
        <v>0</v>
      </c>
      <c r="F1992" s="129">
        <v>0</v>
      </c>
      <c r="G1992" s="4">
        <v>0</v>
      </c>
      <c r="H1992" s="4">
        <v>0.319148936170213</v>
      </c>
      <c r="I1992" s="4">
        <v>0.69969969969970003</v>
      </c>
      <c r="J1992" s="129">
        <v>1000</v>
      </c>
      <c r="K1992" s="129"/>
      <c r="L1992" s="129">
        <v>0</v>
      </c>
      <c r="M1992" s="44" t="s">
        <v>95</v>
      </c>
    </row>
    <row r="1993" spans="1:13" x14ac:dyDescent="0.25">
      <c r="A1993" s="43" t="s">
        <v>1371</v>
      </c>
      <c r="B1993" s="1" t="s">
        <v>667</v>
      </c>
      <c r="C1993" s="129">
        <v>0</v>
      </c>
      <c r="D1993" s="129">
        <v>0</v>
      </c>
      <c r="E1993" s="1">
        <v>0</v>
      </c>
      <c r="F1993" s="129">
        <v>0</v>
      </c>
      <c r="G1993" s="4">
        <v>0</v>
      </c>
      <c r="H1993" s="4">
        <v>0</v>
      </c>
      <c r="I1993" s="4">
        <v>0.78571428571428603</v>
      </c>
      <c r="J1993" s="129">
        <v>1000</v>
      </c>
      <c r="K1993" s="129"/>
      <c r="L1993" s="129">
        <v>0</v>
      </c>
      <c r="M1993" s="44" t="s">
        <v>95</v>
      </c>
    </row>
    <row r="1994" spans="1:13" x14ac:dyDescent="0.25">
      <c r="A1994" s="43" t="s">
        <v>5998</v>
      </c>
      <c r="B1994" s="1" t="s">
        <v>5999</v>
      </c>
      <c r="C1994" s="129">
        <v>0</v>
      </c>
      <c r="D1994" s="129">
        <v>0</v>
      </c>
      <c r="E1994" s="1">
        <v>0</v>
      </c>
      <c r="F1994" s="129">
        <v>0</v>
      </c>
      <c r="G1994" s="4">
        <v>0</v>
      </c>
      <c r="H1994" s="4">
        <v>0.218181818181818</v>
      </c>
      <c r="I1994" s="4">
        <v>0.68499257057949503</v>
      </c>
      <c r="J1994" s="129">
        <v>1000</v>
      </c>
      <c r="K1994" s="129"/>
      <c r="L1994" s="129">
        <v>0</v>
      </c>
      <c r="M1994" s="44" t="s">
        <v>95</v>
      </c>
    </row>
    <row r="1995" spans="1:13" x14ac:dyDescent="0.25">
      <c r="A1995" s="43" t="s">
        <v>6000</v>
      </c>
      <c r="B1995" s="1" t="s">
        <v>6001</v>
      </c>
      <c r="C1995" s="129">
        <v>0</v>
      </c>
      <c r="D1995" s="129">
        <v>0</v>
      </c>
      <c r="E1995" s="1">
        <v>0</v>
      </c>
      <c r="F1995" s="129">
        <v>0</v>
      </c>
      <c r="G1995" s="4">
        <v>0</v>
      </c>
      <c r="H1995" s="4">
        <v>0.18</v>
      </c>
      <c r="I1995" s="4">
        <v>0.64147286821705396</v>
      </c>
      <c r="J1995" s="129">
        <v>1000</v>
      </c>
      <c r="K1995" s="129"/>
      <c r="L1995" s="129">
        <v>0</v>
      </c>
      <c r="M1995" s="44" t="s">
        <v>95</v>
      </c>
    </row>
    <row r="1996" spans="1:13" x14ac:dyDescent="0.25">
      <c r="A1996" s="43" t="s">
        <v>6002</v>
      </c>
      <c r="B1996" s="1" t="s">
        <v>6003</v>
      </c>
      <c r="C1996" s="129">
        <v>0</v>
      </c>
      <c r="D1996" s="129">
        <v>0</v>
      </c>
      <c r="E1996" s="1">
        <v>0</v>
      </c>
      <c r="F1996" s="129">
        <v>0</v>
      </c>
      <c r="G1996" s="4">
        <v>0</v>
      </c>
      <c r="H1996" s="4">
        <v>0.27551020408163301</v>
      </c>
      <c r="I1996" s="4">
        <v>0.68250289687137899</v>
      </c>
      <c r="J1996" s="129">
        <v>1000</v>
      </c>
      <c r="K1996" s="129"/>
      <c r="L1996" s="129">
        <v>0</v>
      </c>
      <c r="M1996" s="44" t="s">
        <v>95</v>
      </c>
    </row>
    <row r="1997" spans="1:13" x14ac:dyDescent="0.25">
      <c r="A1997" s="43" t="s">
        <v>6004</v>
      </c>
      <c r="B1997" s="1" t="s">
        <v>6005</v>
      </c>
      <c r="C1997" s="129">
        <v>0</v>
      </c>
      <c r="D1997" s="129">
        <v>0</v>
      </c>
      <c r="E1997" s="1">
        <v>0</v>
      </c>
      <c r="F1997" s="129">
        <v>0</v>
      </c>
      <c r="G1997" s="4">
        <v>0</v>
      </c>
      <c r="H1997" s="4">
        <v>0.39622641509433998</v>
      </c>
      <c r="I1997" s="4">
        <v>0.69850187265917596</v>
      </c>
      <c r="J1997" s="129">
        <v>1000</v>
      </c>
      <c r="K1997" s="129"/>
      <c r="L1997" s="129">
        <v>0</v>
      </c>
      <c r="M1997" s="44" t="s">
        <v>95</v>
      </c>
    </row>
    <row r="1998" spans="1:13" x14ac:dyDescent="0.25">
      <c r="A1998" s="43" t="s">
        <v>6006</v>
      </c>
      <c r="B1998" s="1" t="s">
        <v>6007</v>
      </c>
      <c r="C1998" s="129">
        <v>0</v>
      </c>
      <c r="D1998" s="129">
        <v>0</v>
      </c>
      <c r="E1998" s="1">
        <v>0</v>
      </c>
      <c r="F1998" s="129">
        <v>0</v>
      </c>
      <c r="G1998" s="4">
        <v>0</v>
      </c>
      <c r="H1998" s="4">
        <v>0.25454545454545502</v>
      </c>
      <c r="I1998" s="4">
        <v>0.74316939890710398</v>
      </c>
      <c r="J1998" s="129">
        <v>1000</v>
      </c>
      <c r="K1998" s="129"/>
      <c r="L1998" s="129">
        <v>0</v>
      </c>
      <c r="M1998" s="44" t="s">
        <v>95</v>
      </c>
    </row>
    <row r="1999" spans="1:13" x14ac:dyDescent="0.25">
      <c r="A1999" s="43" t="s">
        <v>1574</v>
      </c>
      <c r="B1999" s="1" t="s">
        <v>666</v>
      </c>
      <c r="C1999" s="129">
        <v>0</v>
      </c>
      <c r="D1999" s="129">
        <v>8</v>
      </c>
      <c r="E1999" s="1">
        <v>0</v>
      </c>
      <c r="F1999" s="129">
        <v>0</v>
      </c>
      <c r="G1999" s="4">
        <v>0</v>
      </c>
      <c r="H1999" s="4">
        <v>1</v>
      </c>
      <c r="I1999" s="4">
        <v>0.7</v>
      </c>
      <c r="J1999" s="129">
        <v>1000</v>
      </c>
      <c r="K1999" s="129"/>
      <c r="L1999" s="129">
        <v>0</v>
      </c>
      <c r="M1999" s="44" t="s">
        <v>95</v>
      </c>
    </row>
    <row r="2000" spans="1:13" x14ac:dyDescent="0.25">
      <c r="A2000" s="43" t="s">
        <v>6008</v>
      </c>
      <c r="B2000" s="1" t="s">
        <v>6009</v>
      </c>
      <c r="C2000" s="129">
        <v>0</v>
      </c>
      <c r="D2000" s="129">
        <v>0</v>
      </c>
      <c r="E2000" s="1">
        <v>0</v>
      </c>
      <c r="F2000" s="129">
        <v>0</v>
      </c>
      <c r="G2000" s="4">
        <v>0</v>
      </c>
      <c r="H2000" s="4">
        <v>0.10989010989011</v>
      </c>
      <c r="I2000" s="4">
        <v>0.67602591792656597</v>
      </c>
      <c r="J2000" s="129">
        <v>1000</v>
      </c>
      <c r="K2000" s="129"/>
      <c r="L2000" s="129">
        <v>0</v>
      </c>
      <c r="M2000" s="44" t="s">
        <v>95</v>
      </c>
    </row>
    <row r="2001" spans="1:13" x14ac:dyDescent="0.25">
      <c r="A2001" s="43" t="s">
        <v>6011</v>
      </c>
      <c r="B2001" s="1" t="s">
        <v>6012</v>
      </c>
      <c r="C2001" s="129">
        <v>0</v>
      </c>
      <c r="D2001" s="129">
        <v>0</v>
      </c>
      <c r="E2001" s="1">
        <v>0</v>
      </c>
      <c r="F2001" s="129">
        <v>0</v>
      </c>
      <c r="G2001" s="4">
        <v>0</v>
      </c>
      <c r="H2001" s="4">
        <v>0.27631578947368401</v>
      </c>
      <c r="I2001" s="4">
        <v>0.64905660377358498</v>
      </c>
      <c r="J2001" s="129">
        <v>1000</v>
      </c>
      <c r="K2001" s="129"/>
      <c r="L2001" s="129">
        <v>0</v>
      </c>
      <c r="M2001" s="44" t="s">
        <v>95</v>
      </c>
    </row>
    <row r="2002" spans="1:13" x14ac:dyDescent="0.25">
      <c r="A2002" s="43" t="s">
        <v>6092</v>
      </c>
      <c r="B2002" s="1" t="s">
        <v>6093</v>
      </c>
      <c r="C2002" s="129">
        <v>0</v>
      </c>
      <c r="D2002" s="129">
        <v>0</v>
      </c>
      <c r="E2002" s="1">
        <v>0</v>
      </c>
      <c r="F2002" s="129">
        <v>0</v>
      </c>
      <c r="G2002" s="4">
        <v>0</v>
      </c>
      <c r="H2002" s="4">
        <v>0.35185185185185203</v>
      </c>
      <c r="I2002" s="4">
        <v>0.69346733668341698</v>
      </c>
      <c r="J2002" s="129">
        <v>1000</v>
      </c>
      <c r="K2002" s="129"/>
      <c r="L2002" s="129">
        <v>0</v>
      </c>
      <c r="M2002" s="44" t="s">
        <v>95</v>
      </c>
    </row>
    <row r="2003" spans="1:13" x14ac:dyDescent="0.25">
      <c r="A2003" s="43" t="s">
        <v>6094</v>
      </c>
      <c r="B2003" s="1" t="s">
        <v>6095</v>
      </c>
      <c r="C2003" s="129">
        <v>0</v>
      </c>
      <c r="D2003" s="129">
        <v>0</v>
      </c>
      <c r="E2003" s="1">
        <v>0</v>
      </c>
      <c r="F2003" s="129">
        <v>0</v>
      </c>
      <c r="G2003" s="4">
        <v>0</v>
      </c>
      <c r="H2003" s="4">
        <v>0.6</v>
      </c>
      <c r="I2003" s="4">
        <v>0.67987804878048796</v>
      </c>
      <c r="J2003" s="129">
        <v>1000</v>
      </c>
      <c r="K2003" s="129"/>
      <c r="L2003" s="129">
        <v>0</v>
      </c>
      <c r="M2003" s="44" t="s">
        <v>95</v>
      </c>
    </row>
    <row r="2004" spans="1:13" x14ac:dyDescent="0.25">
      <c r="A2004" s="43" t="s">
        <v>6096</v>
      </c>
      <c r="B2004" s="1" t="s">
        <v>6097</v>
      </c>
      <c r="C2004" s="129">
        <v>0</v>
      </c>
      <c r="D2004" s="129">
        <v>0</v>
      </c>
      <c r="E2004" s="1">
        <v>0</v>
      </c>
      <c r="F2004" s="129">
        <v>0</v>
      </c>
      <c r="G2004" s="4">
        <v>0</v>
      </c>
      <c r="H2004" s="4">
        <v>0.266666666666667</v>
      </c>
      <c r="I2004" s="4">
        <v>0.65625</v>
      </c>
      <c r="J2004" s="129">
        <v>1000</v>
      </c>
      <c r="K2004" s="129"/>
      <c r="L2004" s="129">
        <v>0</v>
      </c>
      <c r="M2004" s="44" t="s">
        <v>95</v>
      </c>
    </row>
    <row r="2005" spans="1:13" x14ac:dyDescent="0.25">
      <c r="A2005" s="43" t="s">
        <v>5620</v>
      </c>
      <c r="B2005" s="1" t="s">
        <v>3529</v>
      </c>
      <c r="C2005" s="129">
        <v>0</v>
      </c>
      <c r="D2005" s="129">
        <v>0</v>
      </c>
      <c r="E2005" s="1">
        <v>0</v>
      </c>
      <c r="F2005" s="129">
        <v>0</v>
      </c>
      <c r="G2005" s="4">
        <v>0</v>
      </c>
      <c r="H2005" s="4">
        <v>0</v>
      </c>
      <c r="I2005" s="4">
        <v>0.62569832402234604</v>
      </c>
      <c r="J2005" s="129">
        <v>1000</v>
      </c>
      <c r="K2005" s="129"/>
      <c r="L2005" s="129">
        <v>0</v>
      </c>
      <c r="M2005" s="44" t="s">
        <v>95</v>
      </c>
    </row>
    <row r="2006" spans="1:13" x14ac:dyDescent="0.25">
      <c r="A2006" s="43" t="s">
        <v>6098</v>
      </c>
      <c r="B2006" s="1" t="s">
        <v>6099</v>
      </c>
      <c r="C2006" s="129">
        <v>0</v>
      </c>
      <c r="D2006" s="129">
        <v>0</v>
      </c>
      <c r="E2006" s="1">
        <v>0</v>
      </c>
      <c r="F2006" s="129">
        <v>0</v>
      </c>
      <c r="G2006" s="4">
        <v>0</v>
      </c>
      <c r="H2006" s="4">
        <v>0.43137254901960798</v>
      </c>
      <c r="I2006" s="4">
        <v>0.70967741935483897</v>
      </c>
      <c r="J2006" s="129">
        <v>1000</v>
      </c>
      <c r="K2006" s="129"/>
      <c r="L2006" s="129">
        <v>0</v>
      </c>
      <c r="M2006" s="44" t="s">
        <v>95</v>
      </c>
    </row>
    <row r="2007" spans="1:13" x14ac:dyDescent="0.25">
      <c r="A2007" s="43" t="s">
        <v>6100</v>
      </c>
      <c r="B2007" s="1" t="s">
        <v>6101</v>
      </c>
      <c r="C2007" s="129">
        <v>0</v>
      </c>
      <c r="D2007" s="129">
        <v>0</v>
      </c>
      <c r="E2007" s="1">
        <v>0</v>
      </c>
      <c r="F2007" s="129">
        <v>0</v>
      </c>
      <c r="G2007" s="4">
        <v>0</v>
      </c>
      <c r="H2007" s="4">
        <v>0.108695652173913</v>
      </c>
      <c r="I2007" s="4">
        <v>0.67539267015706805</v>
      </c>
      <c r="J2007" s="129">
        <v>1000</v>
      </c>
      <c r="K2007" s="129"/>
      <c r="L2007" s="129">
        <v>0</v>
      </c>
      <c r="M2007" s="44" t="s">
        <v>95</v>
      </c>
    </row>
    <row r="2008" spans="1:13" x14ac:dyDescent="0.25">
      <c r="A2008" s="43" t="s">
        <v>6102</v>
      </c>
      <c r="B2008" s="1" t="s">
        <v>6103</v>
      </c>
      <c r="C2008" s="129">
        <v>0</v>
      </c>
      <c r="D2008" s="129">
        <v>0</v>
      </c>
      <c r="E2008" s="1">
        <v>0</v>
      </c>
      <c r="F2008" s="129">
        <v>0</v>
      </c>
      <c r="G2008" s="4">
        <v>0</v>
      </c>
      <c r="H2008" s="4">
        <v>0.45945945945945998</v>
      </c>
      <c r="I2008" s="4">
        <v>0.676056338028169</v>
      </c>
      <c r="J2008" s="129">
        <v>1000</v>
      </c>
      <c r="K2008" s="129"/>
      <c r="L2008" s="129">
        <v>0</v>
      </c>
      <c r="M2008" s="44" t="s">
        <v>95</v>
      </c>
    </row>
    <row r="2009" spans="1:13" x14ac:dyDescent="0.25">
      <c r="A2009" s="43" t="s">
        <v>6104</v>
      </c>
      <c r="B2009" s="1" t="s">
        <v>6105</v>
      </c>
      <c r="C2009" s="129">
        <v>0</v>
      </c>
      <c r="D2009" s="129">
        <v>0</v>
      </c>
      <c r="E2009" s="1">
        <v>0</v>
      </c>
      <c r="F2009" s="129">
        <v>0</v>
      </c>
      <c r="G2009" s="4">
        <v>0</v>
      </c>
      <c r="H2009" s="4">
        <v>0.35294117647058798</v>
      </c>
      <c r="I2009" s="4">
        <v>0.72979797979798</v>
      </c>
      <c r="J2009" s="129">
        <v>1000</v>
      </c>
      <c r="K2009" s="129"/>
      <c r="L2009" s="129">
        <v>0</v>
      </c>
      <c r="M2009" s="44" t="s">
        <v>95</v>
      </c>
    </row>
    <row r="2010" spans="1:13" x14ac:dyDescent="0.25">
      <c r="A2010" s="43" t="s">
        <v>6106</v>
      </c>
      <c r="B2010" s="1" t="s">
        <v>6107</v>
      </c>
      <c r="C2010" s="129">
        <v>0</v>
      </c>
      <c r="D2010" s="129">
        <v>0</v>
      </c>
      <c r="E2010" s="1">
        <v>0</v>
      </c>
      <c r="F2010" s="129">
        <v>0</v>
      </c>
      <c r="G2010" s="4">
        <v>0</v>
      </c>
      <c r="H2010" s="4">
        <v>0.27027027027027001</v>
      </c>
      <c r="I2010" s="4">
        <v>0.65753424657534199</v>
      </c>
      <c r="J2010" s="129">
        <v>1000</v>
      </c>
      <c r="K2010" s="129"/>
      <c r="L2010" s="129">
        <v>0</v>
      </c>
      <c r="M2010" s="44" t="s">
        <v>95</v>
      </c>
    </row>
    <row r="2011" spans="1:13" x14ac:dyDescent="0.25">
      <c r="A2011" s="43" t="s">
        <v>5708</v>
      </c>
      <c r="B2011" s="1" t="s">
        <v>4178</v>
      </c>
      <c r="C2011" s="129">
        <v>0</v>
      </c>
      <c r="D2011" s="129">
        <v>0</v>
      </c>
      <c r="E2011" s="1">
        <v>0</v>
      </c>
      <c r="F2011" s="129">
        <v>0</v>
      </c>
      <c r="G2011" s="4">
        <v>0</v>
      </c>
      <c r="H2011" s="4">
        <v>0.38666666666666699</v>
      </c>
      <c r="I2011" s="4">
        <v>0.66595744680851099</v>
      </c>
      <c r="J2011" s="129">
        <v>1000</v>
      </c>
      <c r="K2011" s="129"/>
      <c r="L2011" s="129">
        <v>0</v>
      </c>
      <c r="M2011" s="44" t="s">
        <v>95</v>
      </c>
    </row>
    <row r="2012" spans="1:13" x14ac:dyDescent="0.25">
      <c r="A2012" s="43" t="s">
        <v>6108</v>
      </c>
      <c r="B2012" s="1" t="s">
        <v>6109</v>
      </c>
      <c r="C2012" s="129">
        <v>0</v>
      </c>
      <c r="D2012" s="129">
        <v>0</v>
      </c>
      <c r="E2012" s="1">
        <v>0</v>
      </c>
      <c r="F2012" s="129">
        <v>0</v>
      </c>
      <c r="G2012" s="4">
        <v>0</v>
      </c>
      <c r="H2012" s="4">
        <v>0.24</v>
      </c>
      <c r="I2012" s="4">
        <v>0.66415094339622605</v>
      </c>
      <c r="J2012" s="129">
        <v>1000</v>
      </c>
      <c r="K2012" s="129"/>
      <c r="L2012" s="129">
        <v>0</v>
      </c>
      <c r="M2012" s="44" t="s">
        <v>95</v>
      </c>
    </row>
    <row r="2013" spans="1:13" x14ac:dyDescent="0.25">
      <c r="A2013" s="43" t="s">
        <v>1365</v>
      </c>
      <c r="B2013" s="1" t="s">
        <v>1000</v>
      </c>
      <c r="C2013" s="129">
        <v>0</v>
      </c>
      <c r="D2013" s="129">
        <v>0</v>
      </c>
      <c r="E2013" s="1">
        <v>0</v>
      </c>
      <c r="F2013" s="129">
        <v>0</v>
      </c>
      <c r="G2013" s="4">
        <v>0</v>
      </c>
      <c r="H2013" s="4">
        <v>0.64406779661017</v>
      </c>
      <c r="I2013" s="4">
        <v>0.80493273542600896</v>
      </c>
      <c r="J2013" s="129">
        <v>1000</v>
      </c>
      <c r="K2013" s="129"/>
      <c r="L2013" s="129">
        <v>0</v>
      </c>
      <c r="M2013" s="44" t="s">
        <v>95</v>
      </c>
    </row>
    <row r="2014" spans="1:13" x14ac:dyDescent="0.25">
      <c r="A2014" s="43" t="s">
        <v>6110</v>
      </c>
      <c r="B2014" s="1" t="s">
        <v>6111</v>
      </c>
      <c r="C2014" s="129">
        <v>0</v>
      </c>
      <c r="D2014" s="129">
        <v>0</v>
      </c>
      <c r="E2014" s="1">
        <v>0</v>
      </c>
      <c r="F2014" s="129">
        <v>0</v>
      </c>
      <c r="G2014" s="4">
        <v>0</v>
      </c>
      <c r="H2014" s="4">
        <v>3.5714285714285698E-2</v>
      </c>
      <c r="I2014" s="4">
        <v>0.74213836477987405</v>
      </c>
      <c r="J2014" s="129">
        <v>1000</v>
      </c>
      <c r="K2014" s="129"/>
      <c r="L2014" s="129">
        <v>0</v>
      </c>
      <c r="M2014" s="44" t="s">
        <v>95</v>
      </c>
    </row>
    <row r="2015" spans="1:13" x14ac:dyDescent="0.25">
      <c r="A2015" s="43" t="s">
        <v>5715</v>
      </c>
      <c r="B2015" s="1" t="s">
        <v>3962</v>
      </c>
      <c r="C2015" s="129">
        <v>0</v>
      </c>
      <c r="D2015" s="129">
        <v>0</v>
      </c>
      <c r="E2015" s="1">
        <v>0</v>
      </c>
      <c r="F2015" s="129">
        <v>0</v>
      </c>
      <c r="G2015" s="4">
        <v>0</v>
      </c>
      <c r="H2015" s="4">
        <v>0.68292682926829296</v>
      </c>
      <c r="I2015" s="4">
        <v>0.80982567353407298</v>
      </c>
      <c r="J2015" s="129">
        <v>1000</v>
      </c>
      <c r="K2015" s="129"/>
      <c r="L2015" s="129">
        <v>0</v>
      </c>
      <c r="M2015" s="44" t="s">
        <v>95</v>
      </c>
    </row>
    <row r="2016" spans="1:13" x14ac:dyDescent="0.25">
      <c r="A2016" s="43" t="s">
        <v>6112</v>
      </c>
      <c r="B2016" s="1" t="s">
        <v>6113</v>
      </c>
      <c r="C2016" s="129">
        <v>0</v>
      </c>
      <c r="D2016" s="129">
        <v>0</v>
      </c>
      <c r="E2016" s="1">
        <v>0</v>
      </c>
      <c r="F2016" s="129">
        <v>0</v>
      </c>
      <c r="G2016" s="4">
        <v>0</v>
      </c>
      <c r="H2016" s="4">
        <v>0.44444444444444398</v>
      </c>
      <c r="I2016" s="4">
        <v>0.72477064220183496</v>
      </c>
      <c r="J2016" s="129">
        <v>1000</v>
      </c>
      <c r="K2016" s="129"/>
      <c r="L2016" s="129">
        <v>0</v>
      </c>
      <c r="M2016" s="44" t="s">
        <v>95</v>
      </c>
    </row>
    <row r="2017" spans="1:13" x14ac:dyDescent="0.25">
      <c r="A2017" s="43" t="s">
        <v>6114</v>
      </c>
      <c r="B2017" s="1" t="s">
        <v>6115</v>
      </c>
      <c r="C2017" s="129">
        <v>0</v>
      </c>
      <c r="D2017" s="129">
        <v>0</v>
      </c>
      <c r="E2017" s="1">
        <v>0</v>
      </c>
      <c r="F2017" s="129">
        <v>0</v>
      </c>
      <c r="G2017" s="4">
        <v>0</v>
      </c>
      <c r="H2017" s="4">
        <v>0.67741935483870996</v>
      </c>
      <c r="I2017" s="4">
        <v>0.68553459119496796</v>
      </c>
      <c r="J2017" s="129">
        <v>1000</v>
      </c>
      <c r="K2017" s="129"/>
      <c r="L2017" s="129">
        <v>0</v>
      </c>
      <c r="M2017" s="44" t="s">
        <v>95</v>
      </c>
    </row>
    <row r="2018" spans="1:13" x14ac:dyDescent="0.25">
      <c r="A2018" s="43" t="s">
        <v>5746</v>
      </c>
      <c r="B2018" s="1" t="s">
        <v>3859</v>
      </c>
      <c r="C2018" s="129">
        <v>0</v>
      </c>
      <c r="D2018" s="129">
        <v>0</v>
      </c>
      <c r="E2018" s="1">
        <v>0</v>
      </c>
      <c r="F2018" s="129">
        <v>0</v>
      </c>
      <c r="G2018" s="4">
        <v>0</v>
      </c>
      <c r="H2018" s="4">
        <v>-0.27272727272727298</v>
      </c>
      <c r="I2018" s="4">
        <v>0.55668202764977004</v>
      </c>
      <c r="J2018" s="129">
        <v>1000</v>
      </c>
      <c r="K2018" s="129"/>
      <c r="L2018" s="129">
        <v>0</v>
      </c>
      <c r="M2018" s="44" t="s">
        <v>95</v>
      </c>
    </row>
    <row r="2019" spans="1:13" x14ac:dyDescent="0.25">
      <c r="A2019" s="43" t="s">
        <v>6116</v>
      </c>
      <c r="B2019" s="1" t="s">
        <v>6117</v>
      </c>
      <c r="C2019" s="129">
        <v>0</v>
      </c>
      <c r="D2019" s="129">
        <v>0</v>
      </c>
      <c r="E2019" s="1">
        <v>0</v>
      </c>
      <c r="F2019" s="129">
        <v>0</v>
      </c>
      <c r="G2019" s="4">
        <v>0</v>
      </c>
      <c r="H2019" s="4">
        <v>0.76923076923076905</v>
      </c>
      <c r="I2019" s="4">
        <v>0.72115384615384603</v>
      </c>
      <c r="J2019" s="129">
        <v>1000</v>
      </c>
      <c r="K2019" s="129"/>
      <c r="L2019" s="129">
        <v>0</v>
      </c>
      <c r="M2019" s="44" t="s">
        <v>95</v>
      </c>
    </row>
    <row r="2020" spans="1:13" x14ac:dyDescent="0.25">
      <c r="A2020" s="43" t="s">
        <v>6118</v>
      </c>
      <c r="B2020" s="1" t="s">
        <v>6119</v>
      </c>
      <c r="C2020" s="129">
        <v>0</v>
      </c>
      <c r="D2020" s="129">
        <v>0</v>
      </c>
      <c r="E2020" s="1">
        <v>0</v>
      </c>
      <c r="F2020" s="129">
        <v>0</v>
      </c>
      <c r="G2020" s="4">
        <v>0</v>
      </c>
      <c r="H2020" s="4">
        <v>0.52631578947368396</v>
      </c>
      <c r="I2020" s="4">
        <v>0.66359447004608296</v>
      </c>
      <c r="J2020" s="129">
        <v>1000</v>
      </c>
      <c r="K2020" s="129"/>
      <c r="L2020" s="129">
        <v>0</v>
      </c>
      <c r="M2020" s="44" t="s">
        <v>95</v>
      </c>
    </row>
    <row r="2021" spans="1:13" x14ac:dyDescent="0.25">
      <c r="A2021" s="43" t="s">
        <v>5711</v>
      </c>
      <c r="B2021" s="1" t="s">
        <v>83</v>
      </c>
      <c r="C2021" s="129">
        <v>0</v>
      </c>
      <c r="D2021" s="129">
        <v>0</v>
      </c>
      <c r="E2021" s="1">
        <v>0</v>
      </c>
      <c r="F2021" s="129">
        <v>0</v>
      </c>
      <c r="G2021" s="4">
        <v>0</v>
      </c>
      <c r="H2021" s="4">
        <v>0.42857142857142899</v>
      </c>
      <c r="I2021" s="4">
        <v>0.71363636363636396</v>
      </c>
      <c r="J2021" s="129">
        <v>1000</v>
      </c>
      <c r="K2021" s="129"/>
      <c r="L2021" s="129">
        <v>0</v>
      </c>
      <c r="M2021" s="44" t="s">
        <v>95</v>
      </c>
    </row>
    <row r="2022" spans="1:13" x14ac:dyDescent="0.25">
      <c r="A2022" s="43" t="s">
        <v>6120</v>
      </c>
      <c r="B2022" s="1" t="s">
        <v>6121</v>
      </c>
      <c r="C2022" s="129">
        <v>0</v>
      </c>
      <c r="D2022" s="129">
        <v>0</v>
      </c>
      <c r="E2022" s="1">
        <v>0</v>
      </c>
      <c r="F2022" s="129">
        <v>0</v>
      </c>
      <c r="G2022" s="4">
        <v>0</v>
      </c>
      <c r="H2022" s="4">
        <v>0.66666666666666696</v>
      </c>
      <c r="I2022" s="4">
        <v>0.751351351351351</v>
      </c>
      <c r="J2022" s="129">
        <v>1000</v>
      </c>
      <c r="K2022" s="129"/>
      <c r="L2022" s="129">
        <v>0</v>
      </c>
      <c r="M2022" s="44" t="s">
        <v>95</v>
      </c>
    </row>
    <row r="2023" spans="1:13" x14ac:dyDescent="0.25">
      <c r="A2023" s="43" t="s">
        <v>6122</v>
      </c>
      <c r="B2023" s="1" t="s">
        <v>6123</v>
      </c>
      <c r="C2023" s="129">
        <v>0</v>
      </c>
      <c r="D2023" s="129">
        <v>0</v>
      </c>
      <c r="E2023" s="1">
        <v>0</v>
      </c>
      <c r="F2023" s="129">
        <v>0</v>
      </c>
      <c r="G2023" s="4">
        <v>0</v>
      </c>
      <c r="H2023" s="4">
        <v>0.48484848484848497</v>
      </c>
      <c r="I2023" s="4">
        <v>0.73626373626373598</v>
      </c>
      <c r="J2023" s="129">
        <v>1000</v>
      </c>
      <c r="K2023" s="129"/>
      <c r="L2023" s="129">
        <v>0</v>
      </c>
      <c r="M2023" s="44" t="s">
        <v>95</v>
      </c>
    </row>
    <row r="2024" spans="1:13" x14ac:dyDescent="0.25">
      <c r="A2024" s="43" t="s">
        <v>6124</v>
      </c>
      <c r="B2024" s="1" t="s">
        <v>6125</v>
      </c>
      <c r="C2024" s="129">
        <v>0</v>
      </c>
      <c r="D2024" s="129">
        <v>0</v>
      </c>
      <c r="E2024" s="1">
        <v>0</v>
      </c>
      <c r="F2024" s="129">
        <v>0</v>
      </c>
      <c r="G2024" s="4">
        <v>0</v>
      </c>
      <c r="H2024" s="4">
        <v>0.24390243902438999</v>
      </c>
      <c r="I2024" s="4">
        <v>0.74382716049382702</v>
      </c>
      <c r="J2024" s="129">
        <v>1000</v>
      </c>
      <c r="K2024" s="129"/>
      <c r="L2024" s="129">
        <v>0</v>
      </c>
      <c r="M2024" s="44" t="s">
        <v>95</v>
      </c>
    </row>
    <row r="2025" spans="1:13" x14ac:dyDescent="0.25">
      <c r="A2025" s="43" t="s">
        <v>6332</v>
      </c>
      <c r="B2025" s="1" t="s">
        <v>6333</v>
      </c>
      <c r="C2025" s="129">
        <v>0</v>
      </c>
      <c r="D2025" s="129">
        <v>0</v>
      </c>
      <c r="E2025" s="1">
        <v>0</v>
      </c>
      <c r="F2025" s="129">
        <v>0</v>
      </c>
      <c r="G2025" s="4">
        <v>0</v>
      </c>
      <c r="H2025" s="4">
        <v>0.5</v>
      </c>
      <c r="I2025" s="4">
        <v>0.62</v>
      </c>
      <c r="J2025" s="129">
        <v>1000</v>
      </c>
      <c r="K2025" s="129"/>
      <c r="L2025" s="129">
        <v>0</v>
      </c>
      <c r="M2025" s="44" t="s">
        <v>95</v>
      </c>
    </row>
    <row r="2026" spans="1:13" x14ac:dyDescent="0.25">
      <c r="A2026" s="43" t="s">
        <v>6334</v>
      </c>
      <c r="B2026" s="1" t="s">
        <v>6335</v>
      </c>
      <c r="C2026" s="129">
        <v>0</v>
      </c>
      <c r="D2026" s="129">
        <v>0</v>
      </c>
      <c r="E2026" s="1">
        <v>0</v>
      </c>
      <c r="F2026" s="129">
        <v>0</v>
      </c>
      <c r="G2026" s="4">
        <v>0</v>
      </c>
      <c r="H2026" s="4">
        <v>0.53333333333333299</v>
      </c>
      <c r="I2026" s="4">
        <v>0.67910447761194004</v>
      </c>
      <c r="J2026" s="129">
        <v>1000</v>
      </c>
      <c r="K2026" s="129"/>
      <c r="L2026" s="129">
        <v>0</v>
      </c>
      <c r="M2026" s="44" t="s">
        <v>95</v>
      </c>
    </row>
    <row r="2027" spans="1:13" x14ac:dyDescent="0.25">
      <c r="A2027" s="43" t="s">
        <v>6336</v>
      </c>
      <c r="B2027" s="1" t="s">
        <v>6337</v>
      </c>
      <c r="C2027" s="129">
        <v>0</v>
      </c>
      <c r="D2027" s="129">
        <v>0</v>
      </c>
      <c r="E2027" s="1">
        <v>0</v>
      </c>
      <c r="F2027" s="129">
        <v>0</v>
      </c>
      <c r="G2027" s="4">
        <v>0</v>
      </c>
      <c r="H2027" s="4">
        <v>0.5</v>
      </c>
      <c r="I2027" s="4">
        <v>0.69811320754716999</v>
      </c>
      <c r="J2027" s="129">
        <v>1000</v>
      </c>
      <c r="K2027" s="129"/>
      <c r="L2027" s="129">
        <v>0</v>
      </c>
      <c r="M2027" s="44" t="s">
        <v>95</v>
      </c>
    </row>
    <row r="2028" spans="1:13" x14ac:dyDescent="0.25">
      <c r="A2028" s="43" t="s">
        <v>6338</v>
      </c>
      <c r="B2028" s="1" t="s">
        <v>6339</v>
      </c>
      <c r="C2028" s="129">
        <v>0</v>
      </c>
      <c r="D2028" s="129">
        <v>0</v>
      </c>
      <c r="E2028" s="1">
        <v>0</v>
      </c>
      <c r="F2028" s="129">
        <v>0</v>
      </c>
      <c r="G2028" s="4">
        <v>0</v>
      </c>
      <c r="H2028" s="4">
        <v>0.44827586206896602</v>
      </c>
      <c r="I2028" s="4">
        <v>0.71296296296296302</v>
      </c>
      <c r="J2028" s="129">
        <v>1000</v>
      </c>
      <c r="K2028" s="129"/>
      <c r="L2028" s="129">
        <v>0</v>
      </c>
      <c r="M2028" s="44" t="s">
        <v>95</v>
      </c>
    </row>
    <row r="2029" spans="1:13" x14ac:dyDescent="0.25">
      <c r="A2029" s="43" t="s">
        <v>6340</v>
      </c>
      <c r="B2029" s="1" t="s">
        <v>6341</v>
      </c>
      <c r="C2029" s="129">
        <v>0</v>
      </c>
      <c r="D2029" s="129">
        <v>0</v>
      </c>
      <c r="E2029" s="1">
        <v>0</v>
      </c>
      <c r="F2029" s="129">
        <v>0</v>
      </c>
      <c r="G2029" s="4">
        <v>0</v>
      </c>
      <c r="H2029" s="4">
        <v>0.5</v>
      </c>
      <c r="I2029" s="4">
        <v>0.72258064516128995</v>
      </c>
      <c r="J2029" s="129">
        <v>1000</v>
      </c>
      <c r="K2029" s="129"/>
      <c r="L2029" s="129">
        <v>0</v>
      </c>
      <c r="M2029" s="44" t="s">
        <v>95</v>
      </c>
    </row>
    <row r="2030" spans="1:13" x14ac:dyDescent="0.25">
      <c r="A2030" s="43" t="s">
        <v>5709</v>
      </c>
      <c r="B2030" s="1" t="s">
        <v>3979</v>
      </c>
      <c r="C2030" s="129">
        <v>0</v>
      </c>
      <c r="D2030" s="129">
        <v>0</v>
      </c>
      <c r="E2030" s="1">
        <v>0</v>
      </c>
      <c r="F2030" s="129">
        <v>0</v>
      </c>
      <c r="G2030" s="4">
        <v>0</v>
      </c>
      <c r="H2030" s="4">
        <v>0.49438202247190999</v>
      </c>
      <c r="I2030" s="4">
        <v>0.71681415929203596</v>
      </c>
      <c r="J2030" s="129">
        <v>1000</v>
      </c>
      <c r="K2030" s="129"/>
      <c r="L2030" s="129">
        <v>0</v>
      </c>
      <c r="M2030" s="44" t="s">
        <v>95</v>
      </c>
    </row>
    <row r="2031" spans="1:13" x14ac:dyDescent="0.25">
      <c r="A2031" s="43" t="s">
        <v>6342</v>
      </c>
      <c r="B2031" s="1" t="s">
        <v>6343</v>
      </c>
      <c r="C2031" s="129">
        <v>0</v>
      </c>
      <c r="D2031" s="129">
        <v>0</v>
      </c>
      <c r="E2031" s="1">
        <v>0</v>
      </c>
      <c r="F2031" s="129">
        <v>0</v>
      </c>
      <c r="G2031" s="4">
        <v>0</v>
      </c>
      <c r="H2031" s="4">
        <v>0.7</v>
      </c>
      <c r="I2031" s="4">
        <v>0.69491525423728795</v>
      </c>
      <c r="J2031" s="129">
        <v>1000</v>
      </c>
      <c r="K2031" s="129"/>
      <c r="L2031" s="129">
        <v>0</v>
      </c>
      <c r="M2031" s="44" t="s">
        <v>95</v>
      </c>
    </row>
    <row r="2032" spans="1:13" x14ac:dyDescent="0.25">
      <c r="A2032" s="43" t="s">
        <v>6344</v>
      </c>
      <c r="B2032" s="1" t="s">
        <v>6345</v>
      </c>
      <c r="C2032" s="129">
        <v>0</v>
      </c>
      <c r="D2032" s="129">
        <v>0</v>
      </c>
      <c r="E2032" s="1">
        <v>0</v>
      </c>
      <c r="F2032" s="129">
        <v>0</v>
      </c>
      <c r="G2032" s="4">
        <v>0</v>
      </c>
      <c r="H2032" s="4">
        <v>0.38095238095238099</v>
      </c>
      <c r="I2032" s="4">
        <v>0.69747899159663895</v>
      </c>
      <c r="J2032" s="129">
        <v>1000</v>
      </c>
      <c r="K2032" s="129"/>
      <c r="L2032" s="129">
        <v>0</v>
      </c>
      <c r="M2032" s="44" t="s">
        <v>95</v>
      </c>
    </row>
    <row r="2033" spans="1:13" x14ac:dyDescent="0.25">
      <c r="A2033" s="43" t="s">
        <v>6346</v>
      </c>
      <c r="B2033" s="1" t="s">
        <v>6347</v>
      </c>
      <c r="C2033" s="129">
        <v>0</v>
      </c>
      <c r="D2033" s="129">
        <v>0</v>
      </c>
      <c r="E2033" s="1">
        <v>0</v>
      </c>
      <c r="F2033" s="129">
        <v>0</v>
      </c>
      <c r="G2033" s="4">
        <v>0</v>
      </c>
      <c r="H2033" s="4">
        <v>0</v>
      </c>
      <c r="I2033" s="4">
        <v>0.71641791044776104</v>
      </c>
      <c r="J2033" s="129">
        <v>1000</v>
      </c>
      <c r="K2033" s="129"/>
      <c r="L2033" s="129">
        <v>0</v>
      </c>
      <c r="M2033" s="44" t="s">
        <v>95</v>
      </c>
    </row>
    <row r="2034" spans="1:13" x14ac:dyDescent="0.25">
      <c r="A2034" s="43" t="s">
        <v>6348</v>
      </c>
      <c r="B2034" s="1" t="s">
        <v>6349</v>
      </c>
      <c r="C2034" s="129">
        <v>0</v>
      </c>
      <c r="D2034" s="129">
        <v>0</v>
      </c>
      <c r="E2034" s="1">
        <v>0</v>
      </c>
      <c r="F2034" s="129">
        <v>0</v>
      </c>
      <c r="G2034" s="4">
        <v>0</v>
      </c>
      <c r="H2034" s="4">
        <v>0.5</v>
      </c>
      <c r="I2034" s="4">
        <v>0.670886075949367</v>
      </c>
      <c r="J2034" s="129">
        <v>1000</v>
      </c>
      <c r="K2034" s="129"/>
      <c r="L2034" s="129">
        <v>0</v>
      </c>
      <c r="M2034" s="44" t="s">
        <v>95</v>
      </c>
    </row>
    <row r="2035" spans="1:13" x14ac:dyDescent="0.25">
      <c r="A2035" s="43" t="s">
        <v>5748</v>
      </c>
      <c r="B2035" s="1" t="s">
        <v>3967</v>
      </c>
      <c r="C2035" s="129">
        <v>0</v>
      </c>
      <c r="D2035" s="129">
        <v>0</v>
      </c>
      <c r="E2035" s="1">
        <v>0</v>
      </c>
      <c r="F2035" s="129">
        <v>0</v>
      </c>
      <c r="G2035" s="4">
        <v>0</v>
      </c>
      <c r="H2035" s="4">
        <v>0.26530612244898</v>
      </c>
      <c r="I2035" s="4">
        <v>0.77294117647058802</v>
      </c>
      <c r="J2035" s="129">
        <v>1000</v>
      </c>
      <c r="K2035" s="129"/>
      <c r="L2035" s="129">
        <v>0</v>
      </c>
      <c r="M2035" s="44" t="s">
        <v>95</v>
      </c>
    </row>
    <row r="2036" spans="1:13" x14ac:dyDescent="0.25">
      <c r="A2036" s="43" t="s">
        <v>6350</v>
      </c>
      <c r="B2036" s="1" t="s">
        <v>6351</v>
      </c>
      <c r="C2036" s="129">
        <v>0</v>
      </c>
      <c r="D2036" s="129">
        <v>0</v>
      </c>
      <c r="E2036" s="1">
        <v>0</v>
      </c>
      <c r="F2036" s="129">
        <v>0</v>
      </c>
      <c r="G2036" s="4">
        <v>0</v>
      </c>
      <c r="H2036" s="4">
        <v>0.75</v>
      </c>
      <c r="I2036" s="4">
        <v>0.71428571428571397</v>
      </c>
      <c r="J2036" s="129">
        <v>1000</v>
      </c>
      <c r="K2036" s="129"/>
      <c r="L2036" s="129">
        <v>0</v>
      </c>
      <c r="M2036" s="44" t="s">
        <v>95</v>
      </c>
    </row>
    <row r="2037" spans="1:13" x14ac:dyDescent="0.25">
      <c r="A2037" s="43" t="s">
        <v>6352</v>
      </c>
      <c r="B2037" s="1" t="s">
        <v>6353</v>
      </c>
      <c r="C2037" s="129">
        <v>0</v>
      </c>
      <c r="D2037" s="129">
        <v>0</v>
      </c>
      <c r="E2037" s="1">
        <v>0</v>
      </c>
      <c r="F2037" s="129">
        <v>0</v>
      </c>
      <c r="G2037" s="4">
        <v>0</v>
      </c>
      <c r="H2037" s="4">
        <v>0.35</v>
      </c>
      <c r="I2037" s="4">
        <v>0.76530612244898</v>
      </c>
      <c r="J2037" s="129">
        <v>1000</v>
      </c>
      <c r="K2037" s="129"/>
      <c r="L2037" s="129">
        <v>0</v>
      </c>
      <c r="M2037" s="44" t="s">
        <v>95</v>
      </c>
    </row>
    <row r="2038" spans="1:13" x14ac:dyDescent="0.25">
      <c r="A2038" s="43" t="s">
        <v>5724</v>
      </c>
      <c r="B2038" s="1" t="s">
        <v>3980</v>
      </c>
      <c r="C2038" s="129">
        <v>0</v>
      </c>
      <c r="D2038" s="129">
        <v>0</v>
      </c>
      <c r="E2038" s="1">
        <v>0</v>
      </c>
      <c r="F2038" s="129">
        <v>0</v>
      </c>
      <c r="G2038" s="4">
        <v>0</v>
      </c>
      <c r="H2038" s="4">
        <v>0.7</v>
      </c>
      <c r="I2038" s="4">
        <v>0.74899866488651501</v>
      </c>
      <c r="J2038" s="129">
        <v>1000</v>
      </c>
      <c r="K2038" s="129"/>
      <c r="L2038" s="129">
        <v>0</v>
      </c>
      <c r="M2038" s="44" t="s">
        <v>95</v>
      </c>
    </row>
    <row r="2039" spans="1:13" x14ac:dyDescent="0.25">
      <c r="A2039" s="43" t="s">
        <v>6354</v>
      </c>
      <c r="B2039" s="1" t="s">
        <v>6355</v>
      </c>
      <c r="C2039" s="129">
        <v>0</v>
      </c>
      <c r="D2039" s="129">
        <v>0</v>
      </c>
      <c r="E2039" s="1">
        <v>0</v>
      </c>
      <c r="F2039" s="129">
        <v>0</v>
      </c>
      <c r="G2039" s="4">
        <v>0</v>
      </c>
      <c r="H2039" s="4">
        <v>0.27272727272727298</v>
      </c>
      <c r="I2039" s="4">
        <v>0.792682926829268</v>
      </c>
      <c r="J2039" s="129">
        <v>1000</v>
      </c>
      <c r="K2039" s="129"/>
      <c r="L2039" s="129">
        <v>0</v>
      </c>
      <c r="M2039" s="44" t="s">
        <v>95</v>
      </c>
    </row>
    <row r="2040" spans="1:13" x14ac:dyDescent="0.25">
      <c r="A2040" s="43" t="s">
        <v>6356</v>
      </c>
      <c r="B2040" s="1" t="s">
        <v>6357</v>
      </c>
      <c r="C2040" s="129">
        <v>0</v>
      </c>
      <c r="D2040" s="129">
        <v>0</v>
      </c>
      <c r="E2040" s="1">
        <v>0</v>
      </c>
      <c r="F2040" s="129">
        <v>0</v>
      </c>
      <c r="G2040" s="4">
        <v>0</v>
      </c>
      <c r="H2040" s="4">
        <v>0.12</v>
      </c>
      <c r="I2040" s="4">
        <v>0.713114754098361</v>
      </c>
      <c r="J2040" s="129">
        <v>1000</v>
      </c>
      <c r="K2040" s="129"/>
      <c r="L2040" s="129">
        <v>0</v>
      </c>
      <c r="M2040" s="44" t="s">
        <v>95</v>
      </c>
    </row>
    <row r="2041" spans="1:13" x14ac:dyDescent="0.25">
      <c r="A2041" s="43" t="s">
        <v>5713</v>
      </c>
      <c r="B2041" s="1" t="s">
        <v>4040</v>
      </c>
      <c r="C2041" s="129">
        <v>0</v>
      </c>
      <c r="D2041" s="129">
        <v>0</v>
      </c>
      <c r="E2041" s="1">
        <v>0</v>
      </c>
      <c r="F2041" s="129">
        <v>0</v>
      </c>
      <c r="G2041" s="4">
        <v>0</v>
      </c>
      <c r="H2041" s="4">
        <v>0.5625</v>
      </c>
      <c r="I2041" s="4">
        <v>0.78953922789539199</v>
      </c>
      <c r="J2041" s="129">
        <v>1000</v>
      </c>
      <c r="K2041" s="129"/>
      <c r="L2041" s="129">
        <v>0</v>
      </c>
      <c r="M2041" s="44" t="s">
        <v>95</v>
      </c>
    </row>
    <row r="2042" spans="1:13" x14ac:dyDescent="0.25">
      <c r="A2042" s="43" t="s">
        <v>6358</v>
      </c>
      <c r="B2042" s="1" t="s">
        <v>6359</v>
      </c>
      <c r="C2042" s="129">
        <v>0</v>
      </c>
      <c r="D2042" s="129">
        <v>0</v>
      </c>
      <c r="E2042" s="1">
        <v>0</v>
      </c>
      <c r="F2042" s="129">
        <v>0</v>
      </c>
      <c r="G2042" s="4">
        <v>0</v>
      </c>
      <c r="H2042" s="4">
        <v>7.4074074074074098E-2</v>
      </c>
      <c r="I2042" s="4">
        <v>0.64655172413793105</v>
      </c>
      <c r="J2042" s="129">
        <v>1000</v>
      </c>
      <c r="K2042" s="129"/>
      <c r="L2042" s="129">
        <v>0</v>
      </c>
      <c r="M2042" s="44" t="s">
        <v>95</v>
      </c>
    </row>
    <row r="2043" spans="1:13" x14ac:dyDescent="0.25">
      <c r="A2043" s="43" t="s">
        <v>6360</v>
      </c>
      <c r="B2043" s="1" t="s">
        <v>6361</v>
      </c>
      <c r="C2043" s="129">
        <v>0</v>
      </c>
      <c r="D2043" s="129">
        <v>0</v>
      </c>
      <c r="E2043" s="1">
        <v>0</v>
      </c>
      <c r="F2043" s="129">
        <v>0</v>
      </c>
      <c r="G2043" s="4">
        <v>0</v>
      </c>
      <c r="H2043" s="4">
        <v>0.24</v>
      </c>
      <c r="I2043" s="4">
        <v>0.73333333333333295</v>
      </c>
      <c r="J2043" s="129">
        <v>1000</v>
      </c>
      <c r="K2043" s="129"/>
      <c r="L2043" s="129">
        <v>0</v>
      </c>
      <c r="M2043" s="44" t="s">
        <v>95</v>
      </c>
    </row>
    <row r="2044" spans="1:13" x14ac:dyDescent="0.25">
      <c r="A2044" s="43" t="s">
        <v>5745</v>
      </c>
      <c r="B2044" s="1" t="s">
        <v>3867</v>
      </c>
      <c r="C2044" s="129">
        <v>0</v>
      </c>
      <c r="D2044" s="129">
        <v>0</v>
      </c>
      <c r="E2044" s="1">
        <v>0</v>
      </c>
      <c r="F2044" s="129">
        <v>0</v>
      </c>
      <c r="G2044" s="4">
        <v>0</v>
      </c>
      <c r="H2044" s="4">
        <v>-0.42857142857142899</v>
      </c>
      <c r="I2044" s="4">
        <v>0.50880626223091996</v>
      </c>
      <c r="J2044" s="129">
        <v>1000</v>
      </c>
      <c r="K2044" s="129"/>
      <c r="L2044" s="129">
        <v>0</v>
      </c>
      <c r="M2044" s="44" t="s">
        <v>95</v>
      </c>
    </row>
    <row r="2045" spans="1:13" x14ac:dyDescent="0.25">
      <c r="A2045" s="43" t="s">
        <v>6362</v>
      </c>
      <c r="B2045" s="1" t="s">
        <v>6363</v>
      </c>
      <c r="C2045" s="129">
        <v>0</v>
      </c>
      <c r="D2045" s="129">
        <v>0</v>
      </c>
      <c r="E2045" s="1">
        <v>0</v>
      </c>
      <c r="F2045" s="129">
        <v>0</v>
      </c>
      <c r="G2045" s="4">
        <v>0</v>
      </c>
      <c r="H2045" s="4">
        <v>0.70588235294117596</v>
      </c>
      <c r="I2045" s="4">
        <v>0.72631578947368403</v>
      </c>
      <c r="J2045" s="129">
        <v>1000</v>
      </c>
      <c r="K2045" s="129"/>
      <c r="L2045" s="129">
        <v>0</v>
      </c>
      <c r="M2045" s="44" t="s">
        <v>95</v>
      </c>
    </row>
    <row r="2046" spans="1:13" x14ac:dyDescent="0.25">
      <c r="A2046" s="43" t="s">
        <v>5728</v>
      </c>
      <c r="B2046" s="1" t="s">
        <v>4197</v>
      </c>
      <c r="C2046" s="129">
        <v>0</v>
      </c>
      <c r="D2046" s="129">
        <v>0</v>
      </c>
      <c r="E2046" s="1">
        <v>0</v>
      </c>
      <c r="F2046" s="129">
        <v>0</v>
      </c>
      <c r="G2046" s="4">
        <v>0</v>
      </c>
      <c r="H2046" s="4">
        <v>0.54237288135593198</v>
      </c>
      <c r="I2046" s="4">
        <v>0.72506738544474403</v>
      </c>
      <c r="J2046" s="129">
        <v>1000</v>
      </c>
      <c r="K2046" s="129"/>
      <c r="L2046" s="129">
        <v>0</v>
      </c>
      <c r="M2046" s="44" t="s">
        <v>95</v>
      </c>
    </row>
    <row r="2047" spans="1:13" x14ac:dyDescent="0.25">
      <c r="A2047" s="43" t="s">
        <v>6364</v>
      </c>
      <c r="B2047" s="1" t="s">
        <v>6365</v>
      </c>
      <c r="C2047" s="129">
        <v>0</v>
      </c>
      <c r="D2047" s="129">
        <v>0</v>
      </c>
      <c r="E2047" s="1">
        <v>0</v>
      </c>
      <c r="F2047" s="129">
        <v>0</v>
      </c>
      <c r="G2047" s="4">
        <v>0</v>
      </c>
      <c r="H2047" s="4">
        <v>0.46875</v>
      </c>
      <c r="I2047" s="4">
        <v>0.80357142857142905</v>
      </c>
      <c r="J2047" s="129">
        <v>1000</v>
      </c>
      <c r="K2047" s="129"/>
      <c r="L2047" s="129">
        <v>0</v>
      </c>
      <c r="M2047" s="44" t="s">
        <v>95</v>
      </c>
    </row>
    <row r="2048" spans="1:13" x14ac:dyDescent="0.25">
      <c r="A2048" s="43" t="s">
        <v>6135</v>
      </c>
      <c r="B2048" s="1" t="s">
        <v>725</v>
      </c>
      <c r="C2048" s="129">
        <v>0</v>
      </c>
      <c r="D2048" s="129">
        <v>5</v>
      </c>
      <c r="E2048" s="1">
        <v>0</v>
      </c>
      <c r="F2048" s="129">
        <v>0</v>
      </c>
      <c r="G2048" s="4">
        <v>0</v>
      </c>
      <c r="H2048" s="4">
        <v>0</v>
      </c>
      <c r="I2048" s="4">
        <v>0</v>
      </c>
      <c r="J2048" s="129">
        <v>1000</v>
      </c>
      <c r="K2048" s="129"/>
      <c r="L2048" s="129">
        <v>0</v>
      </c>
      <c r="M2048" s="44" t="s">
        <v>95</v>
      </c>
    </row>
    <row r="2049" spans="1:13" x14ac:dyDescent="0.25">
      <c r="A2049" s="43" t="s">
        <v>6366</v>
      </c>
      <c r="B2049" s="1" t="s">
        <v>6367</v>
      </c>
      <c r="C2049" s="129">
        <v>0</v>
      </c>
      <c r="D2049" s="129">
        <v>0</v>
      </c>
      <c r="E2049" s="1">
        <v>0</v>
      </c>
      <c r="F2049" s="129">
        <v>0</v>
      </c>
      <c r="G2049" s="4">
        <v>0</v>
      </c>
      <c r="H2049" s="4">
        <v>0.66666666666666696</v>
      </c>
      <c r="I2049" s="4">
        <v>0.79411764705882404</v>
      </c>
      <c r="J2049" s="129">
        <v>1000</v>
      </c>
      <c r="K2049" s="129"/>
      <c r="L2049" s="129">
        <v>0</v>
      </c>
      <c r="M2049" s="44" t="s">
        <v>95</v>
      </c>
    </row>
    <row r="2050" spans="1:13" x14ac:dyDescent="0.25">
      <c r="A2050" s="43" t="s">
        <v>6368</v>
      </c>
      <c r="B2050" s="1" t="s">
        <v>6369</v>
      </c>
      <c r="C2050" s="129">
        <v>0</v>
      </c>
      <c r="D2050" s="129">
        <v>0</v>
      </c>
      <c r="E2050" s="1">
        <v>0</v>
      </c>
      <c r="F2050" s="129">
        <v>0</v>
      </c>
      <c r="G2050" s="4">
        <v>0</v>
      </c>
      <c r="H2050" s="4">
        <v>0.39130434782608697</v>
      </c>
      <c r="I2050" s="4">
        <v>0.8125</v>
      </c>
      <c r="J2050" s="129">
        <v>1000</v>
      </c>
      <c r="K2050" s="129"/>
      <c r="L2050" s="129">
        <v>0</v>
      </c>
      <c r="M2050" s="44" t="s">
        <v>95</v>
      </c>
    </row>
    <row r="2051" spans="1:13" x14ac:dyDescent="0.25">
      <c r="A2051" s="43" t="s">
        <v>5662</v>
      </c>
      <c r="B2051" s="1" t="s">
        <v>4145</v>
      </c>
      <c r="C2051" s="129">
        <v>0</v>
      </c>
      <c r="D2051" s="129">
        <v>0</v>
      </c>
      <c r="E2051" s="1">
        <v>0</v>
      </c>
      <c r="F2051" s="129">
        <v>0</v>
      </c>
      <c r="G2051" s="4">
        <v>0</v>
      </c>
      <c r="H2051" s="4">
        <v>0.64705882352941202</v>
      </c>
      <c r="I2051" s="4">
        <v>0.75531914893617003</v>
      </c>
      <c r="J2051" s="129">
        <v>1000</v>
      </c>
      <c r="K2051" s="129"/>
      <c r="L2051" s="129">
        <v>0</v>
      </c>
      <c r="M2051" s="44" t="s">
        <v>95</v>
      </c>
    </row>
    <row r="2052" spans="1:13" x14ac:dyDescent="0.25">
      <c r="A2052" s="43" t="s">
        <v>6370</v>
      </c>
      <c r="B2052" s="1" t="s">
        <v>6371</v>
      </c>
      <c r="C2052" s="129">
        <v>0</v>
      </c>
      <c r="D2052" s="129">
        <v>0</v>
      </c>
      <c r="E2052" s="1">
        <v>0</v>
      </c>
      <c r="F2052" s="129">
        <v>0</v>
      </c>
      <c r="G2052" s="4">
        <v>0</v>
      </c>
      <c r="H2052" s="4">
        <v>0.51162790697674398</v>
      </c>
      <c r="I2052" s="4">
        <v>0</v>
      </c>
      <c r="J2052" s="129">
        <v>1000</v>
      </c>
      <c r="K2052" s="129"/>
      <c r="L2052" s="129">
        <v>0</v>
      </c>
      <c r="M2052" s="44" t="s">
        <v>95</v>
      </c>
    </row>
    <row r="2053" spans="1:13" x14ac:dyDescent="0.25">
      <c r="A2053" s="43" t="s">
        <v>6372</v>
      </c>
      <c r="B2053" s="1" t="s">
        <v>6373</v>
      </c>
      <c r="C2053" s="129">
        <v>0</v>
      </c>
      <c r="D2053" s="129">
        <v>0</v>
      </c>
      <c r="E2053" s="1">
        <v>0</v>
      </c>
      <c r="F2053" s="129">
        <v>0</v>
      </c>
      <c r="G2053" s="4">
        <v>0</v>
      </c>
      <c r="H2053" s="4">
        <v>0.35294117647058798</v>
      </c>
      <c r="I2053" s="4">
        <v>0.73611111111111105</v>
      </c>
      <c r="J2053" s="129">
        <v>1000</v>
      </c>
      <c r="K2053" s="129"/>
      <c r="L2053" s="129">
        <v>0</v>
      </c>
      <c r="M2053" s="44" t="s">
        <v>95</v>
      </c>
    </row>
    <row r="2054" spans="1:13" x14ac:dyDescent="0.25">
      <c r="A2054" s="43" t="s">
        <v>5735</v>
      </c>
      <c r="B2054" s="1" t="s">
        <v>3880</v>
      </c>
      <c r="C2054" s="129">
        <v>0</v>
      </c>
      <c r="D2054" s="129">
        <v>0</v>
      </c>
      <c r="E2054" s="1">
        <v>0</v>
      </c>
      <c r="F2054" s="129">
        <v>0</v>
      </c>
      <c r="G2054" s="4">
        <v>0</v>
      </c>
      <c r="H2054" s="4">
        <v>0.11111111111111099</v>
      </c>
      <c r="I2054" s="4">
        <v>0.49152542372881403</v>
      </c>
      <c r="J2054" s="129">
        <v>1000</v>
      </c>
      <c r="K2054" s="129"/>
      <c r="L2054" s="129">
        <v>0</v>
      </c>
      <c r="M2054" s="44" t="s">
        <v>95</v>
      </c>
    </row>
    <row r="2055" spans="1:13" x14ac:dyDescent="0.25">
      <c r="A2055" s="43" t="s">
        <v>6374</v>
      </c>
      <c r="B2055" s="1" t="s">
        <v>6375</v>
      </c>
      <c r="C2055" s="129">
        <v>0</v>
      </c>
      <c r="D2055" s="129">
        <v>0</v>
      </c>
      <c r="E2055" s="1">
        <v>0</v>
      </c>
      <c r="F2055" s="129">
        <v>0</v>
      </c>
      <c r="G2055" s="4">
        <v>0</v>
      </c>
      <c r="H2055" s="4">
        <v>0.34482758620689702</v>
      </c>
      <c r="I2055" s="4">
        <v>0.78723404255319196</v>
      </c>
      <c r="J2055" s="129">
        <v>1000</v>
      </c>
      <c r="K2055" s="129"/>
      <c r="L2055" s="129">
        <v>0</v>
      </c>
      <c r="M2055" s="44" t="s">
        <v>95</v>
      </c>
    </row>
    <row r="2056" spans="1:13" x14ac:dyDescent="0.25">
      <c r="A2056" s="43" t="s">
        <v>6376</v>
      </c>
      <c r="B2056" s="1" t="s">
        <v>6377</v>
      </c>
      <c r="C2056" s="129">
        <v>0</v>
      </c>
      <c r="D2056" s="129">
        <v>0</v>
      </c>
      <c r="E2056" s="1">
        <v>0</v>
      </c>
      <c r="F2056" s="129">
        <v>0</v>
      </c>
      <c r="G2056" s="4">
        <v>0</v>
      </c>
      <c r="H2056" s="4">
        <v>0.40909090909090901</v>
      </c>
      <c r="I2056" s="4">
        <v>0.77049180327868805</v>
      </c>
      <c r="J2056" s="129">
        <v>1000</v>
      </c>
      <c r="K2056" s="129"/>
      <c r="L2056" s="129">
        <v>0</v>
      </c>
      <c r="M2056" s="44" t="s">
        <v>95</v>
      </c>
    </row>
    <row r="2057" spans="1:13" x14ac:dyDescent="0.25">
      <c r="A2057" s="43" t="s">
        <v>6378</v>
      </c>
      <c r="B2057" s="1" t="s">
        <v>6379</v>
      </c>
      <c r="C2057" s="129">
        <v>0</v>
      </c>
      <c r="D2057" s="129">
        <v>0</v>
      </c>
      <c r="E2057" s="1">
        <v>0</v>
      </c>
      <c r="F2057" s="129">
        <v>0</v>
      </c>
      <c r="G2057" s="4">
        <v>0</v>
      </c>
      <c r="H2057" s="4">
        <v>0.25</v>
      </c>
      <c r="I2057" s="4">
        <v>0.58823529411764697</v>
      </c>
      <c r="J2057" s="129">
        <v>1000</v>
      </c>
      <c r="K2057" s="129"/>
      <c r="L2057" s="129">
        <v>0</v>
      </c>
      <c r="M2057" s="44" t="s">
        <v>95</v>
      </c>
    </row>
    <row r="2058" spans="1:13" x14ac:dyDescent="0.25">
      <c r="A2058" s="43" t="s">
        <v>6380</v>
      </c>
      <c r="B2058" s="1" t="s">
        <v>6381</v>
      </c>
      <c r="C2058" s="129">
        <v>0</v>
      </c>
      <c r="D2058" s="129">
        <v>0</v>
      </c>
      <c r="E2058" s="1">
        <v>0</v>
      </c>
      <c r="F2058" s="129">
        <v>0</v>
      </c>
      <c r="G2058" s="4">
        <v>0</v>
      </c>
      <c r="H2058" s="4">
        <v>0</v>
      </c>
      <c r="I2058" s="4">
        <v>0.71134020618556704</v>
      </c>
      <c r="J2058" s="129">
        <v>1000</v>
      </c>
      <c r="K2058" s="129"/>
      <c r="L2058" s="129">
        <v>0</v>
      </c>
      <c r="M2058" s="44" t="s">
        <v>95</v>
      </c>
    </row>
    <row r="2059" spans="1:13" x14ac:dyDescent="0.25">
      <c r="A2059" s="43" t="s">
        <v>5712</v>
      </c>
      <c r="B2059" s="1" t="s">
        <v>3981</v>
      </c>
      <c r="C2059" s="129">
        <v>0</v>
      </c>
      <c r="D2059" s="129">
        <v>0</v>
      </c>
      <c r="E2059" s="1">
        <v>0</v>
      </c>
      <c r="F2059" s="129">
        <v>0</v>
      </c>
      <c r="G2059" s="4">
        <v>0</v>
      </c>
      <c r="H2059" s="4">
        <v>0.30769230769230799</v>
      </c>
      <c r="I2059" s="4">
        <v>0.70501138952164</v>
      </c>
      <c r="J2059" s="129">
        <v>1000</v>
      </c>
      <c r="K2059" s="129"/>
      <c r="L2059" s="129">
        <v>0</v>
      </c>
      <c r="M2059" s="44" t="s">
        <v>95</v>
      </c>
    </row>
    <row r="2060" spans="1:13" x14ac:dyDescent="0.25">
      <c r="A2060" s="43" t="s">
        <v>6382</v>
      </c>
      <c r="B2060" s="1" t="s">
        <v>6383</v>
      </c>
      <c r="C2060" s="129">
        <v>0</v>
      </c>
      <c r="D2060" s="129">
        <v>0</v>
      </c>
      <c r="E2060" s="1">
        <v>0</v>
      </c>
      <c r="F2060" s="129">
        <v>0</v>
      </c>
      <c r="G2060" s="4">
        <v>0</v>
      </c>
      <c r="H2060" s="4">
        <v>0</v>
      </c>
      <c r="I2060" s="4">
        <v>0.67272727272727295</v>
      </c>
      <c r="J2060" s="129">
        <v>1000</v>
      </c>
      <c r="K2060" s="129"/>
      <c r="L2060" s="129">
        <v>0</v>
      </c>
      <c r="M2060" s="44" t="s">
        <v>95</v>
      </c>
    </row>
    <row r="2061" spans="1:13" x14ac:dyDescent="0.25">
      <c r="A2061" s="43" t="s">
        <v>6384</v>
      </c>
      <c r="B2061" s="1" t="s">
        <v>6385</v>
      </c>
      <c r="C2061" s="129">
        <v>0</v>
      </c>
      <c r="D2061" s="129">
        <v>0</v>
      </c>
      <c r="E2061" s="1">
        <v>0</v>
      </c>
      <c r="F2061" s="129">
        <v>0</v>
      </c>
      <c r="G2061" s="4">
        <v>0</v>
      </c>
      <c r="H2061" s="4">
        <v>0.35294117647058798</v>
      </c>
      <c r="I2061" s="4">
        <v>0.72799999999999998</v>
      </c>
      <c r="J2061" s="129">
        <v>1000</v>
      </c>
      <c r="K2061" s="129"/>
      <c r="L2061" s="129">
        <v>0</v>
      </c>
      <c r="M2061" s="44" t="s">
        <v>95</v>
      </c>
    </row>
    <row r="2062" spans="1:13" x14ac:dyDescent="0.25">
      <c r="A2062" s="43" t="s">
        <v>5714</v>
      </c>
      <c r="B2062" s="1" t="s">
        <v>3972</v>
      </c>
      <c r="C2062" s="129">
        <v>0</v>
      </c>
      <c r="D2062" s="129">
        <v>0</v>
      </c>
      <c r="E2062" s="1">
        <v>0</v>
      </c>
      <c r="F2062" s="129">
        <v>0</v>
      </c>
      <c r="G2062" s="4">
        <v>0</v>
      </c>
      <c r="H2062" s="4">
        <v>0.44615384615384601</v>
      </c>
      <c r="I2062" s="4">
        <v>0.75318315377081302</v>
      </c>
      <c r="J2062" s="129">
        <v>1000</v>
      </c>
      <c r="K2062" s="129"/>
      <c r="L2062" s="129">
        <v>0</v>
      </c>
      <c r="M2062" s="44" t="s">
        <v>95</v>
      </c>
    </row>
    <row r="2063" spans="1:13" x14ac:dyDescent="0.25">
      <c r="A2063" s="43" t="s">
        <v>6386</v>
      </c>
      <c r="B2063" s="1" t="s">
        <v>6387</v>
      </c>
      <c r="C2063" s="129">
        <v>0</v>
      </c>
      <c r="D2063" s="129">
        <v>0</v>
      </c>
      <c r="E2063" s="1">
        <v>0</v>
      </c>
      <c r="F2063" s="129">
        <v>0</v>
      </c>
      <c r="G2063" s="4">
        <v>0</v>
      </c>
      <c r="H2063" s="4">
        <v>0.26315789473684198</v>
      </c>
      <c r="I2063" s="4">
        <v>0.82558139534883701</v>
      </c>
      <c r="J2063" s="129">
        <v>1000</v>
      </c>
      <c r="K2063" s="129"/>
      <c r="L2063" s="129">
        <v>0</v>
      </c>
      <c r="M2063" s="44" t="s">
        <v>95</v>
      </c>
    </row>
    <row r="2064" spans="1:13" x14ac:dyDescent="0.25">
      <c r="A2064" s="43" t="s">
        <v>6388</v>
      </c>
      <c r="B2064" s="1" t="s">
        <v>6389</v>
      </c>
      <c r="C2064" s="129">
        <v>0</v>
      </c>
      <c r="D2064" s="129">
        <v>0</v>
      </c>
      <c r="E2064" s="1">
        <v>0</v>
      </c>
      <c r="F2064" s="129">
        <v>0</v>
      </c>
      <c r="G2064" s="4">
        <v>0</v>
      </c>
      <c r="H2064" s="4">
        <v>0.45833333333333298</v>
      </c>
      <c r="I2064" s="4">
        <v>0.67105263157894701</v>
      </c>
      <c r="J2064" s="129">
        <v>1000</v>
      </c>
      <c r="K2064" s="129"/>
      <c r="L2064" s="129">
        <v>0</v>
      </c>
      <c r="M2064" s="44" t="s">
        <v>95</v>
      </c>
    </row>
    <row r="2065" spans="1:13" x14ac:dyDescent="0.25">
      <c r="A2065" s="43" t="s">
        <v>5718</v>
      </c>
      <c r="B2065" s="1" t="s">
        <v>3969</v>
      </c>
      <c r="C2065" s="129">
        <v>0</v>
      </c>
      <c r="D2065" s="129">
        <v>0</v>
      </c>
      <c r="E2065" s="1">
        <v>0</v>
      </c>
      <c r="F2065" s="129">
        <v>0</v>
      </c>
      <c r="G2065" s="4">
        <v>0</v>
      </c>
      <c r="H2065" s="4">
        <v>0.44230769230769201</v>
      </c>
      <c r="I2065" s="4">
        <v>0.75206611570247905</v>
      </c>
      <c r="J2065" s="129">
        <v>1000</v>
      </c>
      <c r="K2065" s="129"/>
      <c r="L2065" s="129">
        <v>0</v>
      </c>
      <c r="M2065" s="44" t="s">
        <v>95</v>
      </c>
    </row>
    <row r="2066" spans="1:13" x14ac:dyDescent="0.25">
      <c r="A2066" s="43" t="s">
        <v>6390</v>
      </c>
      <c r="B2066" s="1" t="s">
        <v>6391</v>
      </c>
      <c r="C2066" s="129">
        <v>0</v>
      </c>
      <c r="D2066" s="129">
        <v>0</v>
      </c>
      <c r="E2066" s="1">
        <v>0</v>
      </c>
      <c r="F2066" s="129">
        <v>0</v>
      </c>
      <c r="G2066" s="4">
        <v>0</v>
      </c>
      <c r="H2066" s="4">
        <v>0.57894736842105299</v>
      </c>
      <c r="I2066" s="4">
        <v>0.76470588235294101</v>
      </c>
      <c r="J2066" s="129">
        <v>1000</v>
      </c>
      <c r="K2066" s="129"/>
      <c r="L2066" s="129">
        <v>0</v>
      </c>
      <c r="M2066" s="44" t="s">
        <v>95</v>
      </c>
    </row>
    <row r="2067" spans="1:13" x14ac:dyDescent="0.25">
      <c r="A2067" s="43" t="s">
        <v>1434</v>
      </c>
      <c r="B2067" s="1" t="s">
        <v>1001</v>
      </c>
      <c r="C2067" s="129">
        <v>0</v>
      </c>
      <c r="D2067" s="129">
        <v>0</v>
      </c>
      <c r="E2067" s="1">
        <v>0</v>
      </c>
      <c r="F2067" s="129">
        <v>0</v>
      </c>
      <c r="G2067" s="4">
        <v>0</v>
      </c>
      <c r="H2067" s="4">
        <v>0.57142857142857095</v>
      </c>
      <c r="I2067" s="4">
        <v>0.52215954875100701</v>
      </c>
      <c r="J2067" s="129">
        <v>1000</v>
      </c>
      <c r="K2067" s="129"/>
      <c r="L2067" s="129">
        <v>0</v>
      </c>
      <c r="M2067" s="44" t="s">
        <v>95</v>
      </c>
    </row>
    <row r="2068" spans="1:13" x14ac:dyDescent="0.25">
      <c r="A2068" s="43" t="s">
        <v>6392</v>
      </c>
      <c r="B2068" s="1" t="s">
        <v>6393</v>
      </c>
      <c r="C2068" s="129">
        <v>0</v>
      </c>
      <c r="D2068" s="129">
        <v>0</v>
      </c>
      <c r="E2068" s="1">
        <v>0</v>
      </c>
      <c r="F2068" s="129">
        <v>0</v>
      </c>
      <c r="G2068" s="4">
        <v>0</v>
      </c>
      <c r="H2068" s="4">
        <v>0.27272727272727298</v>
      </c>
      <c r="I2068" s="4">
        <v>0.71428571428571397</v>
      </c>
      <c r="J2068" s="129">
        <v>1000</v>
      </c>
      <c r="K2068" s="129"/>
      <c r="L2068" s="129">
        <v>0</v>
      </c>
      <c r="M2068" s="44" t="s">
        <v>95</v>
      </c>
    </row>
    <row r="2069" spans="1:13" x14ac:dyDescent="0.25">
      <c r="A2069" s="43" t="s">
        <v>5722</v>
      </c>
      <c r="B2069" s="1" t="s">
        <v>3968</v>
      </c>
      <c r="C2069" s="129">
        <v>0</v>
      </c>
      <c r="D2069" s="129">
        <v>0</v>
      </c>
      <c r="E2069" s="1">
        <v>0</v>
      </c>
      <c r="F2069" s="129">
        <v>0</v>
      </c>
      <c r="G2069" s="4">
        <v>0</v>
      </c>
      <c r="H2069" s="4">
        <v>0.68888888888888899</v>
      </c>
      <c r="I2069" s="4">
        <v>0.78725701943844495</v>
      </c>
      <c r="J2069" s="129">
        <v>1000</v>
      </c>
      <c r="K2069" s="129"/>
      <c r="L2069" s="129">
        <v>0</v>
      </c>
      <c r="M2069" s="44" t="s">
        <v>95</v>
      </c>
    </row>
    <row r="2070" spans="1:13" x14ac:dyDescent="0.25">
      <c r="A2070" s="43" t="s">
        <v>6394</v>
      </c>
      <c r="B2070" s="1" t="s">
        <v>6395</v>
      </c>
      <c r="C2070" s="129">
        <v>0</v>
      </c>
      <c r="D2070" s="129">
        <v>0</v>
      </c>
      <c r="E2070" s="1">
        <v>0</v>
      </c>
      <c r="F2070" s="129">
        <v>0</v>
      </c>
      <c r="G2070" s="4">
        <v>0</v>
      </c>
      <c r="H2070" s="4">
        <v>0.157894736842105</v>
      </c>
      <c r="I2070" s="4">
        <v>0.69047619047619002</v>
      </c>
      <c r="J2070" s="129">
        <v>1000</v>
      </c>
      <c r="K2070" s="129"/>
      <c r="L2070" s="129">
        <v>0</v>
      </c>
      <c r="M2070" s="44" t="s">
        <v>95</v>
      </c>
    </row>
    <row r="2071" spans="1:13" x14ac:dyDescent="0.25">
      <c r="A2071" s="43" t="s">
        <v>6396</v>
      </c>
      <c r="B2071" s="1" t="s">
        <v>6397</v>
      </c>
      <c r="C2071" s="129">
        <v>0</v>
      </c>
      <c r="D2071" s="129">
        <v>0</v>
      </c>
      <c r="E2071" s="1">
        <v>0</v>
      </c>
      <c r="F2071" s="129">
        <v>0</v>
      </c>
      <c r="G2071" s="4">
        <v>0</v>
      </c>
      <c r="H2071" s="4">
        <v>0.22222222222222199</v>
      </c>
      <c r="I2071" s="4">
        <v>0.55384615384615399</v>
      </c>
      <c r="J2071" s="129">
        <v>1000</v>
      </c>
      <c r="K2071" s="129"/>
      <c r="L2071" s="129">
        <v>0</v>
      </c>
      <c r="M2071" s="44" t="s">
        <v>95</v>
      </c>
    </row>
    <row r="2072" spans="1:13" x14ac:dyDescent="0.25">
      <c r="A2072" s="43" t="s">
        <v>5716</v>
      </c>
      <c r="B2072" s="1" t="s">
        <v>3975</v>
      </c>
      <c r="C2072" s="129">
        <v>0</v>
      </c>
      <c r="D2072" s="129">
        <v>0</v>
      </c>
      <c r="E2072" s="1">
        <v>0</v>
      </c>
      <c r="F2072" s="129">
        <v>0</v>
      </c>
      <c r="G2072" s="4">
        <v>0</v>
      </c>
      <c r="H2072" s="4">
        <v>0.75471698113207597</v>
      </c>
      <c r="I2072" s="4">
        <v>0.79946524064171098</v>
      </c>
      <c r="J2072" s="129">
        <v>1000</v>
      </c>
      <c r="K2072" s="129"/>
      <c r="L2072" s="129">
        <v>0</v>
      </c>
      <c r="M2072" s="44" t="s">
        <v>95</v>
      </c>
    </row>
    <row r="2073" spans="1:13" x14ac:dyDescent="0.25">
      <c r="A2073" s="43" t="s">
        <v>6398</v>
      </c>
      <c r="B2073" s="1" t="s">
        <v>6399</v>
      </c>
      <c r="C2073" s="129">
        <v>0</v>
      </c>
      <c r="D2073" s="129">
        <v>0</v>
      </c>
      <c r="E2073" s="1">
        <v>0</v>
      </c>
      <c r="F2073" s="129">
        <v>0</v>
      </c>
      <c r="G2073" s="4">
        <v>0</v>
      </c>
      <c r="H2073" s="4">
        <v>0.35714285714285698</v>
      </c>
      <c r="I2073" s="4">
        <v>0.73333333333333295</v>
      </c>
      <c r="J2073" s="129">
        <v>1000</v>
      </c>
      <c r="K2073" s="129"/>
      <c r="L2073" s="129">
        <v>0</v>
      </c>
      <c r="M2073" s="44" t="s">
        <v>95</v>
      </c>
    </row>
    <row r="2074" spans="1:13" x14ac:dyDescent="0.25">
      <c r="A2074" s="43" t="s">
        <v>5717</v>
      </c>
      <c r="B2074" s="1" t="s">
        <v>3976</v>
      </c>
      <c r="C2074" s="129">
        <v>0</v>
      </c>
      <c r="D2074" s="129">
        <v>0</v>
      </c>
      <c r="E2074" s="1">
        <v>0</v>
      </c>
      <c r="F2074" s="129">
        <v>0</v>
      </c>
      <c r="G2074" s="4">
        <v>0</v>
      </c>
      <c r="H2074" s="4">
        <v>0.53488372093023195</v>
      </c>
      <c r="I2074" s="4">
        <v>0.78809523809523796</v>
      </c>
      <c r="J2074" s="129">
        <v>1000</v>
      </c>
      <c r="K2074" s="129"/>
      <c r="L2074" s="129">
        <v>0</v>
      </c>
      <c r="M2074" s="44" t="s">
        <v>95</v>
      </c>
    </row>
    <row r="2075" spans="1:13" x14ac:dyDescent="0.25">
      <c r="A2075" s="43" t="s">
        <v>6400</v>
      </c>
      <c r="B2075" s="1" t="s">
        <v>6401</v>
      </c>
      <c r="C2075" s="129">
        <v>0</v>
      </c>
      <c r="D2075" s="129">
        <v>0</v>
      </c>
      <c r="E2075" s="1">
        <v>0</v>
      </c>
      <c r="F2075" s="129">
        <v>0</v>
      </c>
      <c r="G2075" s="4">
        <v>0</v>
      </c>
      <c r="H2075" s="4">
        <v>0.41176470588235298</v>
      </c>
      <c r="I2075" s="4">
        <v>0.72602739726027399</v>
      </c>
      <c r="J2075" s="129">
        <v>1000</v>
      </c>
      <c r="K2075" s="129"/>
      <c r="L2075" s="129">
        <v>0</v>
      </c>
      <c r="M2075" s="44" t="s">
        <v>95</v>
      </c>
    </row>
    <row r="2076" spans="1:13" x14ac:dyDescent="0.25">
      <c r="A2076" s="43" t="s">
        <v>6402</v>
      </c>
      <c r="B2076" s="1" t="s">
        <v>6403</v>
      </c>
      <c r="C2076" s="129">
        <v>0</v>
      </c>
      <c r="D2076" s="129">
        <v>0</v>
      </c>
      <c r="E2076" s="1">
        <v>0</v>
      </c>
      <c r="F2076" s="129">
        <v>0</v>
      </c>
      <c r="G2076" s="4">
        <v>0</v>
      </c>
      <c r="H2076" s="4">
        <v>0.30769230769230799</v>
      </c>
      <c r="I2076" s="4">
        <v>0.62162162162162204</v>
      </c>
      <c r="J2076" s="129">
        <v>1000</v>
      </c>
      <c r="K2076" s="129"/>
      <c r="L2076" s="129">
        <v>0</v>
      </c>
      <c r="M2076" s="44" t="s">
        <v>95</v>
      </c>
    </row>
    <row r="2077" spans="1:13" x14ac:dyDescent="0.25">
      <c r="A2077" s="43" t="s">
        <v>5726</v>
      </c>
      <c r="B2077" s="1" t="s">
        <v>3982</v>
      </c>
      <c r="C2077" s="129">
        <v>0</v>
      </c>
      <c r="D2077" s="129">
        <v>0</v>
      </c>
      <c r="E2077" s="1">
        <v>0</v>
      </c>
      <c r="F2077" s="129">
        <v>0</v>
      </c>
      <c r="G2077" s="4">
        <v>0</v>
      </c>
      <c r="H2077" s="4">
        <v>0</v>
      </c>
      <c r="I2077" s="4">
        <v>0.70588235294117596</v>
      </c>
      <c r="J2077" s="129">
        <v>1000</v>
      </c>
      <c r="K2077" s="129"/>
      <c r="L2077" s="129">
        <v>0</v>
      </c>
      <c r="M2077" s="44" t="s">
        <v>95</v>
      </c>
    </row>
    <row r="2078" spans="1:13" x14ac:dyDescent="0.25">
      <c r="A2078" s="43" t="s">
        <v>6404</v>
      </c>
      <c r="B2078" s="1" t="s">
        <v>6405</v>
      </c>
      <c r="C2078" s="129">
        <v>0</v>
      </c>
      <c r="D2078" s="129">
        <v>0</v>
      </c>
      <c r="E2078" s="1">
        <v>0</v>
      </c>
      <c r="F2078" s="129">
        <v>0</v>
      </c>
      <c r="G2078" s="4">
        <v>0</v>
      </c>
      <c r="H2078" s="4">
        <v>0.3</v>
      </c>
      <c r="I2078" s="4">
        <v>0.74074074074074103</v>
      </c>
      <c r="J2078" s="129">
        <v>1000</v>
      </c>
      <c r="K2078" s="129"/>
      <c r="L2078" s="129">
        <v>0</v>
      </c>
      <c r="M2078" s="44" t="s">
        <v>95</v>
      </c>
    </row>
    <row r="2079" spans="1:13" x14ac:dyDescent="0.25">
      <c r="A2079" s="43" t="s">
        <v>6406</v>
      </c>
      <c r="B2079" s="1" t="s">
        <v>6407</v>
      </c>
      <c r="C2079" s="129">
        <v>0</v>
      </c>
      <c r="D2079" s="129">
        <v>0</v>
      </c>
      <c r="E2079" s="1">
        <v>0</v>
      </c>
      <c r="F2079" s="129">
        <v>0</v>
      </c>
      <c r="G2079" s="4">
        <v>0</v>
      </c>
      <c r="H2079" s="4">
        <v>0.266666666666667</v>
      </c>
      <c r="I2079" s="4">
        <v>0.63013698630137005</v>
      </c>
      <c r="J2079" s="129">
        <v>1000</v>
      </c>
      <c r="K2079" s="129"/>
      <c r="L2079" s="129">
        <v>0</v>
      </c>
      <c r="M2079" s="44" t="s">
        <v>95</v>
      </c>
    </row>
    <row r="2080" spans="1:13" x14ac:dyDescent="0.25">
      <c r="A2080" s="43" t="s">
        <v>5719</v>
      </c>
      <c r="B2080" s="1" t="s">
        <v>3977</v>
      </c>
      <c r="C2080" s="129">
        <v>0</v>
      </c>
      <c r="D2080" s="129">
        <v>0</v>
      </c>
      <c r="E2080" s="1">
        <v>0</v>
      </c>
      <c r="F2080" s="129">
        <v>0</v>
      </c>
      <c r="G2080" s="4">
        <v>0</v>
      </c>
      <c r="H2080" s="4">
        <v>0.4</v>
      </c>
      <c r="I2080" s="4">
        <v>0.82783505154639203</v>
      </c>
      <c r="J2080" s="129">
        <v>1000</v>
      </c>
      <c r="K2080" s="129"/>
      <c r="L2080" s="129">
        <v>0</v>
      </c>
      <c r="M2080" s="44" t="s">
        <v>95</v>
      </c>
    </row>
    <row r="2081" spans="1:13" x14ac:dyDescent="0.25">
      <c r="A2081" s="43" t="s">
        <v>6408</v>
      </c>
      <c r="B2081" s="1" t="s">
        <v>6409</v>
      </c>
      <c r="C2081" s="129">
        <v>0</v>
      </c>
      <c r="D2081" s="129">
        <v>0</v>
      </c>
      <c r="E2081" s="1">
        <v>0</v>
      </c>
      <c r="F2081" s="129">
        <v>0</v>
      </c>
      <c r="G2081" s="4">
        <v>0</v>
      </c>
      <c r="H2081" s="4">
        <v>0.73333333333333295</v>
      </c>
      <c r="I2081" s="4">
        <v>0.71428571428571397</v>
      </c>
      <c r="J2081" s="129">
        <v>1000</v>
      </c>
      <c r="K2081" s="129"/>
      <c r="L2081" s="129">
        <v>0</v>
      </c>
      <c r="M2081" s="44" t="s">
        <v>95</v>
      </c>
    </row>
    <row r="2082" spans="1:13" x14ac:dyDescent="0.25">
      <c r="A2082" s="43" t="s">
        <v>5734</v>
      </c>
      <c r="B2082" s="1" t="s">
        <v>2907</v>
      </c>
      <c r="C2082" s="129">
        <v>0</v>
      </c>
      <c r="D2082" s="129">
        <v>0</v>
      </c>
      <c r="E2082" s="1">
        <v>0</v>
      </c>
      <c r="F2082" s="129">
        <v>0</v>
      </c>
      <c r="G2082" s="4">
        <v>0</v>
      </c>
      <c r="H2082" s="4">
        <v>0.375</v>
      </c>
      <c r="I2082" s="4">
        <v>0.54705882352941204</v>
      </c>
      <c r="J2082" s="129">
        <v>1000</v>
      </c>
      <c r="K2082" s="129"/>
      <c r="L2082" s="129">
        <v>0</v>
      </c>
      <c r="M2082" s="44" t="s">
        <v>95</v>
      </c>
    </row>
    <row r="2083" spans="1:13" x14ac:dyDescent="0.25">
      <c r="A2083" s="43" t="s">
        <v>6410</v>
      </c>
      <c r="B2083" s="1" t="s">
        <v>6411</v>
      </c>
      <c r="C2083" s="129">
        <v>0</v>
      </c>
      <c r="D2083" s="129">
        <v>0</v>
      </c>
      <c r="E2083" s="1">
        <v>0</v>
      </c>
      <c r="F2083" s="129">
        <v>0</v>
      </c>
      <c r="G2083" s="4">
        <v>0</v>
      </c>
      <c r="H2083" s="4">
        <v>0.57142857142857095</v>
      </c>
      <c r="I2083" s="4">
        <v>0.67164179104477595</v>
      </c>
      <c r="J2083" s="129">
        <v>1000</v>
      </c>
      <c r="K2083" s="129"/>
      <c r="L2083" s="129">
        <v>0</v>
      </c>
      <c r="M2083" s="44" t="s">
        <v>95</v>
      </c>
    </row>
    <row r="2084" spans="1:13" x14ac:dyDescent="0.25">
      <c r="A2084" s="43" t="s">
        <v>5744</v>
      </c>
      <c r="B2084" s="1" t="s">
        <v>3868</v>
      </c>
      <c r="C2084" s="129">
        <v>0</v>
      </c>
      <c r="D2084" s="129">
        <v>0</v>
      </c>
      <c r="E2084" s="1">
        <v>0</v>
      </c>
      <c r="F2084" s="129">
        <v>0</v>
      </c>
      <c r="G2084" s="4">
        <v>0</v>
      </c>
      <c r="H2084" s="4">
        <v>-0.27777777777777801</v>
      </c>
      <c r="I2084" s="4">
        <v>0.50847457627118597</v>
      </c>
      <c r="J2084" s="129">
        <v>1000</v>
      </c>
      <c r="K2084" s="129"/>
      <c r="L2084" s="129">
        <v>0</v>
      </c>
      <c r="M2084" s="44" t="s">
        <v>95</v>
      </c>
    </row>
    <row r="2085" spans="1:13" x14ac:dyDescent="0.25">
      <c r="A2085" s="43" t="s">
        <v>6412</v>
      </c>
      <c r="B2085" s="1" t="s">
        <v>6413</v>
      </c>
      <c r="C2085" s="129">
        <v>0</v>
      </c>
      <c r="D2085" s="129">
        <v>0</v>
      </c>
      <c r="E2085" s="1">
        <v>0</v>
      </c>
      <c r="F2085" s="129">
        <v>0</v>
      </c>
      <c r="G2085" s="4">
        <v>0</v>
      </c>
      <c r="H2085" s="4">
        <v>0.55000000000000004</v>
      </c>
      <c r="I2085" s="4">
        <v>0.65277777777777801</v>
      </c>
      <c r="J2085" s="129">
        <v>1000</v>
      </c>
      <c r="K2085" s="129"/>
      <c r="L2085" s="129">
        <v>0</v>
      </c>
      <c r="M2085" s="44" t="s">
        <v>95</v>
      </c>
    </row>
    <row r="2086" spans="1:13" x14ac:dyDescent="0.25">
      <c r="A2086" s="43" t="s">
        <v>6414</v>
      </c>
      <c r="B2086" s="1" t="s">
        <v>6415</v>
      </c>
      <c r="C2086" s="129">
        <v>0</v>
      </c>
      <c r="D2086" s="129">
        <v>0</v>
      </c>
      <c r="E2086" s="1">
        <v>0</v>
      </c>
      <c r="F2086" s="129">
        <v>0</v>
      </c>
      <c r="G2086" s="4">
        <v>0</v>
      </c>
      <c r="H2086" s="4">
        <v>0.64285714285714302</v>
      </c>
      <c r="I2086" s="4">
        <v>0.78846153846153799</v>
      </c>
      <c r="J2086" s="129">
        <v>1000</v>
      </c>
      <c r="K2086" s="129"/>
      <c r="L2086" s="129">
        <v>0</v>
      </c>
      <c r="M2086" s="44" t="s">
        <v>95</v>
      </c>
    </row>
    <row r="2087" spans="1:13" x14ac:dyDescent="0.25">
      <c r="A2087" s="43" t="s">
        <v>6416</v>
      </c>
      <c r="B2087" s="1" t="s">
        <v>6417</v>
      </c>
      <c r="C2087" s="129">
        <v>0</v>
      </c>
      <c r="D2087" s="129">
        <v>0</v>
      </c>
      <c r="E2087" s="1">
        <v>0</v>
      </c>
      <c r="F2087" s="129">
        <v>0</v>
      </c>
      <c r="G2087" s="4">
        <v>0</v>
      </c>
      <c r="H2087" s="4">
        <v>0.36842105263157898</v>
      </c>
      <c r="I2087" s="4">
        <v>0.76923076923076905</v>
      </c>
      <c r="J2087" s="129">
        <v>1000</v>
      </c>
      <c r="K2087" s="129"/>
      <c r="L2087" s="129">
        <v>0</v>
      </c>
      <c r="M2087" s="44" t="s">
        <v>95</v>
      </c>
    </row>
    <row r="2088" spans="1:13" x14ac:dyDescent="0.25">
      <c r="A2088" s="43" t="s">
        <v>6418</v>
      </c>
      <c r="B2088" s="1" t="s">
        <v>6419</v>
      </c>
      <c r="C2088" s="129">
        <v>0</v>
      </c>
      <c r="D2088" s="129">
        <v>0</v>
      </c>
      <c r="E2088" s="1">
        <v>0</v>
      </c>
      <c r="F2088" s="129">
        <v>0</v>
      </c>
      <c r="G2088" s="4">
        <v>0</v>
      </c>
      <c r="H2088" s="4">
        <v>0.61538461538461497</v>
      </c>
      <c r="I2088" s="4">
        <v>0.61538461538461497</v>
      </c>
      <c r="J2088" s="129">
        <v>1000</v>
      </c>
      <c r="K2088" s="129"/>
      <c r="L2088" s="129">
        <v>0</v>
      </c>
      <c r="M2088" s="44" t="s">
        <v>95</v>
      </c>
    </row>
    <row r="2089" spans="1:13" x14ac:dyDescent="0.25">
      <c r="A2089" s="43" t="s">
        <v>1320</v>
      </c>
      <c r="B2089" s="1" t="s">
        <v>835</v>
      </c>
      <c r="C2089" s="129">
        <v>0</v>
      </c>
      <c r="D2089" s="129">
        <v>0</v>
      </c>
      <c r="E2089" s="1">
        <v>0</v>
      </c>
      <c r="F2089" s="129">
        <v>0</v>
      </c>
      <c r="G2089" s="4">
        <v>0</v>
      </c>
      <c r="H2089" s="4">
        <v>0.62745098039215697</v>
      </c>
      <c r="I2089" s="4">
        <v>0.77861163227016905</v>
      </c>
      <c r="J2089" s="129">
        <v>1000</v>
      </c>
      <c r="K2089" s="129"/>
      <c r="L2089" s="129">
        <v>0</v>
      </c>
      <c r="M2089" s="44" t="s">
        <v>95</v>
      </c>
    </row>
    <row r="2090" spans="1:13" x14ac:dyDescent="0.25">
      <c r="A2090" s="43" t="s">
        <v>6420</v>
      </c>
      <c r="B2090" s="1" t="s">
        <v>6421</v>
      </c>
      <c r="C2090" s="129">
        <v>0</v>
      </c>
      <c r="D2090" s="129">
        <v>0</v>
      </c>
      <c r="E2090" s="1">
        <v>0</v>
      </c>
      <c r="F2090" s="129">
        <v>0</v>
      </c>
      <c r="G2090" s="4">
        <v>0</v>
      </c>
      <c r="H2090" s="4">
        <v>0.3</v>
      </c>
      <c r="I2090" s="4">
        <v>0.68932038834951503</v>
      </c>
      <c r="J2090" s="129">
        <v>1000</v>
      </c>
      <c r="K2090" s="129"/>
      <c r="L2090" s="129">
        <v>0</v>
      </c>
      <c r="M2090" s="44" t="s">
        <v>95</v>
      </c>
    </row>
    <row r="2091" spans="1:13" x14ac:dyDescent="0.25">
      <c r="A2091" s="43" t="s">
        <v>6424</v>
      </c>
      <c r="B2091" s="1" t="s">
        <v>6425</v>
      </c>
      <c r="C2091" s="129">
        <v>0</v>
      </c>
      <c r="D2091" s="129">
        <v>0</v>
      </c>
      <c r="E2091" s="1">
        <v>0</v>
      </c>
      <c r="F2091" s="129">
        <v>0</v>
      </c>
      <c r="G2091" s="4">
        <v>0</v>
      </c>
      <c r="H2091" s="4">
        <v>0.45</v>
      </c>
      <c r="I2091" s="4">
        <v>0.66666666666666696</v>
      </c>
      <c r="J2091" s="129">
        <v>1000</v>
      </c>
      <c r="K2091" s="129"/>
      <c r="L2091" s="129">
        <v>0</v>
      </c>
      <c r="M2091" s="44" t="s">
        <v>95</v>
      </c>
    </row>
    <row r="2092" spans="1:13" x14ac:dyDescent="0.25">
      <c r="A2092" s="43" t="s">
        <v>6426</v>
      </c>
      <c r="B2092" s="1" t="s">
        <v>6427</v>
      </c>
      <c r="C2092" s="129">
        <v>0</v>
      </c>
      <c r="D2092" s="129">
        <v>0</v>
      </c>
      <c r="E2092" s="1">
        <v>0</v>
      </c>
      <c r="F2092" s="129">
        <v>0</v>
      </c>
      <c r="G2092" s="4">
        <v>0</v>
      </c>
      <c r="H2092" s="4">
        <v>0.26470588235294101</v>
      </c>
      <c r="I2092" s="4">
        <v>0.59130434782608698</v>
      </c>
      <c r="J2092" s="129">
        <v>1000</v>
      </c>
      <c r="K2092" s="129"/>
      <c r="L2092" s="129">
        <v>0</v>
      </c>
      <c r="M2092" s="44" t="s">
        <v>95</v>
      </c>
    </row>
    <row r="2093" spans="1:13" x14ac:dyDescent="0.25">
      <c r="A2093" s="43" t="s">
        <v>6428</v>
      </c>
      <c r="B2093" s="1" t="s">
        <v>6429</v>
      </c>
      <c r="C2093" s="129">
        <v>0</v>
      </c>
      <c r="D2093" s="129">
        <v>0</v>
      </c>
      <c r="E2093" s="1">
        <v>0</v>
      </c>
      <c r="F2093" s="129">
        <v>0</v>
      </c>
      <c r="G2093" s="4">
        <v>0</v>
      </c>
      <c r="H2093" s="4">
        <v>0.25806451612903197</v>
      </c>
      <c r="I2093" s="4">
        <v>0.77272727272727304</v>
      </c>
      <c r="J2093" s="129">
        <v>1000</v>
      </c>
      <c r="K2093" s="129"/>
      <c r="L2093" s="129">
        <v>0</v>
      </c>
      <c r="M2093" s="44" t="s">
        <v>95</v>
      </c>
    </row>
    <row r="2094" spans="1:13" x14ac:dyDescent="0.25">
      <c r="A2094" s="43" t="s">
        <v>6430</v>
      </c>
      <c r="B2094" s="1" t="s">
        <v>6431</v>
      </c>
      <c r="C2094" s="129">
        <v>0</v>
      </c>
      <c r="D2094" s="129">
        <v>0</v>
      </c>
      <c r="E2094" s="1">
        <v>0</v>
      </c>
      <c r="F2094" s="129">
        <v>0</v>
      </c>
      <c r="G2094" s="4">
        <v>0</v>
      </c>
      <c r="H2094" s="4">
        <v>0.55000000000000004</v>
      </c>
      <c r="I2094" s="4">
        <v>0.73913043478260898</v>
      </c>
      <c r="J2094" s="129">
        <v>1000</v>
      </c>
      <c r="K2094" s="129"/>
      <c r="L2094" s="129">
        <v>0</v>
      </c>
      <c r="M2094" s="44" t="s">
        <v>95</v>
      </c>
    </row>
    <row r="2095" spans="1:13" x14ac:dyDescent="0.25">
      <c r="A2095" s="43" t="s">
        <v>6432</v>
      </c>
      <c r="B2095" s="1" t="s">
        <v>6433</v>
      </c>
      <c r="C2095" s="129">
        <v>0</v>
      </c>
      <c r="D2095" s="129">
        <v>0</v>
      </c>
      <c r="E2095" s="1">
        <v>0</v>
      </c>
      <c r="F2095" s="129">
        <v>0</v>
      </c>
      <c r="G2095" s="4">
        <v>0</v>
      </c>
      <c r="H2095" s="4">
        <v>0.22222222222222199</v>
      </c>
      <c r="I2095" s="4">
        <v>0.83505154639175305</v>
      </c>
      <c r="J2095" s="129">
        <v>1000</v>
      </c>
      <c r="K2095" s="129"/>
      <c r="L2095" s="129">
        <v>0</v>
      </c>
      <c r="M2095" s="44" t="s">
        <v>95</v>
      </c>
    </row>
    <row r="2096" spans="1:13" x14ac:dyDescent="0.25">
      <c r="A2096" s="43" t="s">
        <v>6434</v>
      </c>
      <c r="B2096" s="1" t="s">
        <v>6435</v>
      </c>
      <c r="C2096" s="129">
        <v>0</v>
      </c>
      <c r="D2096" s="129">
        <v>0</v>
      </c>
      <c r="E2096" s="1">
        <v>0</v>
      </c>
      <c r="F2096" s="129">
        <v>0</v>
      </c>
      <c r="G2096" s="4">
        <v>0</v>
      </c>
      <c r="H2096" s="4">
        <v>0.63157894736842102</v>
      </c>
      <c r="I2096" s="4">
        <v>0.59183673469387799</v>
      </c>
      <c r="J2096" s="129">
        <v>1000</v>
      </c>
      <c r="K2096" s="129"/>
      <c r="L2096" s="129">
        <v>0</v>
      </c>
      <c r="M2096" s="44" t="s">
        <v>95</v>
      </c>
    </row>
    <row r="2097" spans="1:13" x14ac:dyDescent="0.25">
      <c r="A2097" s="43" t="s">
        <v>6436</v>
      </c>
      <c r="B2097" s="1" t="s">
        <v>6437</v>
      </c>
      <c r="C2097" s="129">
        <v>0</v>
      </c>
      <c r="D2097" s="129">
        <v>0</v>
      </c>
      <c r="E2097" s="1">
        <v>0</v>
      </c>
      <c r="F2097" s="129">
        <v>0</v>
      </c>
      <c r="G2097" s="4">
        <v>0</v>
      </c>
      <c r="H2097" s="4">
        <v>0.57142857142857095</v>
      </c>
      <c r="I2097" s="4">
        <v>0.72463768115941996</v>
      </c>
      <c r="J2097" s="129">
        <v>1000</v>
      </c>
      <c r="K2097" s="129"/>
      <c r="L2097" s="129">
        <v>0</v>
      </c>
      <c r="M2097" s="44" t="s">
        <v>95</v>
      </c>
    </row>
    <row r="2098" spans="1:13" x14ac:dyDescent="0.25">
      <c r="A2098" s="43" t="s">
        <v>6438</v>
      </c>
      <c r="B2098" s="1" t="s">
        <v>6439</v>
      </c>
      <c r="C2098" s="129">
        <v>0</v>
      </c>
      <c r="D2098" s="129">
        <v>0</v>
      </c>
      <c r="E2098" s="1">
        <v>0</v>
      </c>
      <c r="F2098" s="129">
        <v>0</v>
      </c>
      <c r="G2098" s="4">
        <v>0</v>
      </c>
      <c r="H2098" s="4">
        <v>0.61538461538461497</v>
      </c>
      <c r="I2098" s="4">
        <v>0.79508196721311497</v>
      </c>
      <c r="J2098" s="129">
        <v>1000</v>
      </c>
      <c r="K2098" s="129"/>
      <c r="L2098" s="129">
        <v>0</v>
      </c>
      <c r="M2098" s="44" t="s">
        <v>95</v>
      </c>
    </row>
    <row r="2099" spans="1:13" x14ac:dyDescent="0.25">
      <c r="A2099" s="43" t="s">
        <v>6440</v>
      </c>
      <c r="B2099" s="1" t="s">
        <v>6441</v>
      </c>
      <c r="C2099" s="129">
        <v>0</v>
      </c>
      <c r="D2099" s="129">
        <v>0</v>
      </c>
      <c r="E2099" s="1">
        <v>0</v>
      </c>
      <c r="F2099" s="129">
        <v>0</v>
      </c>
      <c r="G2099" s="4">
        <v>0</v>
      </c>
      <c r="H2099" s="4">
        <v>5.8823529411764698E-2</v>
      </c>
      <c r="I2099" s="4">
        <v>0.80232558139534904</v>
      </c>
      <c r="J2099" s="129">
        <v>1000</v>
      </c>
      <c r="K2099" s="129"/>
      <c r="L2099" s="129">
        <v>0</v>
      </c>
      <c r="M2099" s="44" t="s">
        <v>95</v>
      </c>
    </row>
    <row r="2100" spans="1:13" x14ac:dyDescent="0.25">
      <c r="A2100" s="43" t="s">
        <v>5732</v>
      </c>
      <c r="B2100" s="1" t="s">
        <v>4183</v>
      </c>
      <c r="C2100" s="129">
        <v>0</v>
      </c>
      <c r="D2100" s="129">
        <v>0</v>
      </c>
      <c r="E2100" s="1">
        <v>0</v>
      </c>
      <c r="F2100" s="129">
        <v>0</v>
      </c>
      <c r="G2100" s="4">
        <v>0</v>
      </c>
      <c r="H2100" s="4">
        <v>0.46153846153846201</v>
      </c>
      <c r="I2100" s="4">
        <v>0.73933649289099501</v>
      </c>
      <c r="J2100" s="129">
        <v>1000</v>
      </c>
      <c r="K2100" s="129"/>
      <c r="L2100" s="129">
        <v>0</v>
      </c>
      <c r="M2100" s="44" t="s">
        <v>95</v>
      </c>
    </row>
    <row r="2101" spans="1:13" x14ac:dyDescent="0.25">
      <c r="A2101" s="43" t="s">
        <v>6442</v>
      </c>
      <c r="B2101" s="1" t="s">
        <v>6443</v>
      </c>
      <c r="C2101" s="129">
        <v>0</v>
      </c>
      <c r="D2101" s="129">
        <v>0</v>
      </c>
      <c r="E2101" s="1">
        <v>0</v>
      </c>
      <c r="F2101" s="129">
        <v>0</v>
      </c>
      <c r="G2101" s="4">
        <v>0</v>
      </c>
      <c r="H2101" s="4">
        <v>0.31034482758620702</v>
      </c>
      <c r="I2101" s="4">
        <v>0.63865546218487401</v>
      </c>
      <c r="J2101" s="129">
        <v>1000</v>
      </c>
      <c r="K2101" s="129"/>
      <c r="L2101" s="129">
        <v>0</v>
      </c>
      <c r="M2101" s="44" t="s">
        <v>95</v>
      </c>
    </row>
    <row r="2102" spans="1:13" x14ac:dyDescent="0.25">
      <c r="A2102" s="43" t="s">
        <v>6444</v>
      </c>
      <c r="B2102" s="1" t="s">
        <v>6445</v>
      </c>
      <c r="C2102" s="129">
        <v>0</v>
      </c>
      <c r="D2102" s="129">
        <v>0</v>
      </c>
      <c r="E2102" s="1">
        <v>0</v>
      </c>
      <c r="F2102" s="129">
        <v>0</v>
      </c>
      <c r="G2102" s="4">
        <v>0</v>
      </c>
      <c r="H2102" s="4">
        <v>0.375</v>
      </c>
      <c r="I2102" s="4">
        <v>0.80357142857142905</v>
      </c>
      <c r="J2102" s="129">
        <v>1000</v>
      </c>
      <c r="K2102" s="129"/>
      <c r="L2102" s="129">
        <v>0</v>
      </c>
      <c r="M2102" s="44" t="s">
        <v>95</v>
      </c>
    </row>
    <row r="2103" spans="1:13" x14ac:dyDescent="0.25">
      <c r="A2103" s="43" t="s">
        <v>5733</v>
      </c>
      <c r="B2103" s="1" t="s">
        <v>4188</v>
      </c>
      <c r="C2103" s="129">
        <v>0</v>
      </c>
      <c r="D2103" s="129">
        <v>0</v>
      </c>
      <c r="E2103" s="1">
        <v>0</v>
      </c>
      <c r="F2103" s="129">
        <v>0</v>
      </c>
      <c r="G2103" s="4">
        <v>0</v>
      </c>
      <c r="H2103" s="4">
        <v>0.4375</v>
      </c>
      <c r="I2103" s="4">
        <v>0.66459627329192605</v>
      </c>
      <c r="J2103" s="129">
        <v>1000</v>
      </c>
      <c r="K2103" s="129"/>
      <c r="L2103" s="129">
        <v>0</v>
      </c>
      <c r="M2103" s="44" t="s">
        <v>95</v>
      </c>
    </row>
    <row r="2104" spans="1:13" x14ac:dyDescent="0.25">
      <c r="A2104" s="43" t="s">
        <v>6446</v>
      </c>
      <c r="B2104" s="1" t="s">
        <v>6447</v>
      </c>
      <c r="C2104" s="129">
        <v>0</v>
      </c>
      <c r="D2104" s="129">
        <v>0</v>
      </c>
      <c r="E2104" s="1">
        <v>0</v>
      </c>
      <c r="F2104" s="129">
        <v>0</v>
      </c>
      <c r="G2104" s="4">
        <v>0</v>
      </c>
      <c r="H2104" s="4">
        <v>0.68421052631579005</v>
      </c>
      <c r="I2104" s="4">
        <v>0.7</v>
      </c>
      <c r="J2104" s="129">
        <v>1000</v>
      </c>
      <c r="K2104" s="129"/>
      <c r="L2104" s="129">
        <v>0</v>
      </c>
      <c r="M2104" s="44" t="s">
        <v>95</v>
      </c>
    </row>
    <row r="2105" spans="1:13" x14ac:dyDescent="0.25">
      <c r="A2105" s="43" t="s">
        <v>6450</v>
      </c>
      <c r="B2105" s="1" t="s">
        <v>6451</v>
      </c>
      <c r="C2105" s="129">
        <v>0</v>
      </c>
      <c r="D2105" s="129">
        <v>0</v>
      </c>
      <c r="E2105" s="1">
        <v>0</v>
      </c>
      <c r="F2105" s="129">
        <v>0</v>
      </c>
      <c r="G2105" s="4">
        <v>0</v>
      </c>
      <c r="H2105" s="4">
        <v>0.35483870967741898</v>
      </c>
      <c r="I2105" s="4">
        <v>0.68965517241379304</v>
      </c>
      <c r="J2105" s="129">
        <v>1000</v>
      </c>
      <c r="K2105" s="129"/>
      <c r="L2105" s="129">
        <v>0</v>
      </c>
      <c r="M2105" s="44" t="s">
        <v>95</v>
      </c>
    </row>
    <row r="2106" spans="1:13" x14ac:dyDescent="0.25">
      <c r="A2106" s="43" t="s">
        <v>6452</v>
      </c>
      <c r="B2106" s="1" t="s">
        <v>6453</v>
      </c>
      <c r="C2106" s="129">
        <v>0</v>
      </c>
      <c r="D2106" s="129">
        <v>0</v>
      </c>
      <c r="E2106" s="1">
        <v>0</v>
      </c>
      <c r="F2106" s="129">
        <v>0</v>
      </c>
      <c r="G2106" s="4">
        <v>0</v>
      </c>
      <c r="H2106" s="4">
        <v>0.48148148148148101</v>
      </c>
      <c r="I2106" s="4">
        <v>0.73469387755102</v>
      </c>
      <c r="J2106" s="129">
        <v>1000</v>
      </c>
      <c r="K2106" s="129"/>
      <c r="L2106" s="129">
        <v>0</v>
      </c>
      <c r="M2106" s="44" t="s">
        <v>95</v>
      </c>
    </row>
    <row r="2107" spans="1:13" x14ac:dyDescent="0.25">
      <c r="A2107" s="43" t="s">
        <v>5736</v>
      </c>
      <c r="B2107" s="1" t="s">
        <v>3853</v>
      </c>
      <c r="C2107" s="129">
        <v>0</v>
      </c>
      <c r="D2107" s="129">
        <v>0</v>
      </c>
      <c r="E2107" s="1">
        <v>0</v>
      </c>
      <c r="F2107" s="129">
        <v>0</v>
      </c>
      <c r="G2107" s="4">
        <v>0</v>
      </c>
      <c r="H2107" s="4">
        <v>1</v>
      </c>
      <c r="I2107" s="4">
        <v>0.75510204081632604</v>
      </c>
      <c r="J2107" s="129">
        <v>1000</v>
      </c>
      <c r="K2107" s="129"/>
      <c r="L2107" s="129">
        <v>0</v>
      </c>
      <c r="M2107" s="44" t="s">
        <v>95</v>
      </c>
    </row>
    <row r="2108" spans="1:13" x14ac:dyDescent="0.25">
      <c r="A2108" s="43" t="s">
        <v>6454</v>
      </c>
      <c r="B2108" s="1" t="s">
        <v>6455</v>
      </c>
      <c r="C2108" s="129">
        <v>0</v>
      </c>
      <c r="D2108" s="129">
        <v>0</v>
      </c>
      <c r="E2108" s="1">
        <v>0</v>
      </c>
      <c r="F2108" s="129">
        <v>0</v>
      </c>
      <c r="G2108" s="4">
        <v>0</v>
      </c>
      <c r="H2108" s="4">
        <v>0.5</v>
      </c>
      <c r="I2108" s="4">
        <v>0.848101265822785</v>
      </c>
      <c r="J2108" s="129">
        <v>1000</v>
      </c>
      <c r="K2108" s="129"/>
      <c r="L2108" s="129">
        <v>0</v>
      </c>
      <c r="M2108" s="44" t="s">
        <v>95</v>
      </c>
    </row>
    <row r="2109" spans="1:13" x14ac:dyDescent="0.25">
      <c r="A2109" s="43" t="s">
        <v>6422</v>
      </c>
      <c r="B2109" s="1" t="s">
        <v>6423</v>
      </c>
      <c r="C2109" s="129">
        <v>0</v>
      </c>
      <c r="D2109" s="129">
        <v>0</v>
      </c>
      <c r="E2109" s="1">
        <v>0</v>
      </c>
      <c r="F2109" s="129">
        <v>0</v>
      </c>
      <c r="G2109" s="4">
        <v>0</v>
      </c>
      <c r="H2109" s="4">
        <v>0.25806451612903197</v>
      </c>
      <c r="I2109" s="4">
        <v>0.72222222222222199</v>
      </c>
      <c r="J2109" s="129">
        <v>1000</v>
      </c>
      <c r="K2109" s="129"/>
      <c r="L2109" s="129">
        <v>0</v>
      </c>
      <c r="M2109" s="44" t="s">
        <v>95</v>
      </c>
    </row>
    <row r="2110" spans="1:13" x14ac:dyDescent="0.25">
      <c r="A2110" s="43" t="s">
        <v>1506</v>
      </c>
      <c r="B2110" s="1" t="s">
        <v>731</v>
      </c>
      <c r="C2110" s="129">
        <v>0</v>
      </c>
      <c r="D2110" s="129">
        <v>50</v>
      </c>
      <c r="E2110" s="1">
        <v>0</v>
      </c>
      <c r="F2110" s="129">
        <v>0</v>
      </c>
      <c r="G2110" s="4">
        <v>0</v>
      </c>
      <c r="H2110" s="4">
        <v>1</v>
      </c>
      <c r="I2110" s="4">
        <v>0.8</v>
      </c>
      <c r="J2110" s="129">
        <v>1000</v>
      </c>
      <c r="K2110" s="129"/>
      <c r="L2110" s="129">
        <v>0</v>
      </c>
      <c r="M2110" s="44" t="s">
        <v>95</v>
      </c>
    </row>
    <row r="2111" spans="1:13" x14ac:dyDescent="0.25">
      <c r="A2111" s="43" t="s">
        <v>6448</v>
      </c>
      <c r="B2111" s="1" t="s">
        <v>6449</v>
      </c>
      <c r="C2111" s="129">
        <v>0</v>
      </c>
      <c r="D2111" s="129">
        <v>0</v>
      </c>
      <c r="E2111" s="1">
        <v>0</v>
      </c>
      <c r="F2111" s="129">
        <v>0</v>
      </c>
      <c r="G2111" s="4">
        <v>0</v>
      </c>
      <c r="H2111" s="4">
        <v>0.2</v>
      </c>
      <c r="I2111" s="4">
        <v>0.70454545454545403</v>
      </c>
      <c r="J2111" s="129">
        <v>1000</v>
      </c>
      <c r="K2111" s="129"/>
      <c r="L2111" s="129">
        <v>0</v>
      </c>
      <c r="M2111" s="44" t="s">
        <v>95</v>
      </c>
    </row>
    <row r="2112" spans="1:13" x14ac:dyDescent="0.25">
      <c r="A2112" s="43" t="s">
        <v>6456</v>
      </c>
      <c r="B2112" s="1" t="s">
        <v>6457</v>
      </c>
      <c r="C2112" s="129">
        <v>0</v>
      </c>
      <c r="D2112" s="129">
        <v>0</v>
      </c>
      <c r="E2112" s="1">
        <v>0</v>
      </c>
      <c r="F2112" s="129">
        <v>0</v>
      </c>
      <c r="G2112" s="4">
        <v>0</v>
      </c>
      <c r="H2112" s="4">
        <v>0.41666666666666702</v>
      </c>
      <c r="I2112" s="4">
        <v>0.67692307692307696</v>
      </c>
      <c r="J2112" s="129">
        <v>1000</v>
      </c>
      <c r="K2112" s="129"/>
      <c r="L2112" s="129">
        <v>0</v>
      </c>
      <c r="M2112" s="44" t="s">
        <v>95</v>
      </c>
    </row>
    <row r="2113" spans="1:13" x14ac:dyDescent="0.25">
      <c r="A2113" s="43" t="s">
        <v>6458</v>
      </c>
      <c r="B2113" s="1" t="s">
        <v>6459</v>
      </c>
      <c r="C2113" s="129">
        <v>0</v>
      </c>
      <c r="D2113" s="129">
        <v>0</v>
      </c>
      <c r="E2113" s="1">
        <v>0</v>
      </c>
      <c r="F2113" s="129">
        <v>0</v>
      </c>
      <c r="G2113" s="4">
        <v>0</v>
      </c>
      <c r="H2113" s="4">
        <v>0.18518518518518501</v>
      </c>
      <c r="I2113" s="4">
        <v>0.671875</v>
      </c>
      <c r="J2113" s="129">
        <v>1000</v>
      </c>
      <c r="K2113" s="129"/>
      <c r="L2113" s="129">
        <v>0</v>
      </c>
      <c r="M2113" s="44" t="s">
        <v>95</v>
      </c>
    </row>
    <row r="2114" spans="1:13" x14ac:dyDescent="0.25">
      <c r="A2114" s="43" t="s">
        <v>6677</v>
      </c>
      <c r="B2114" s="1" t="s">
        <v>6678</v>
      </c>
      <c r="C2114" s="129">
        <v>0</v>
      </c>
      <c r="D2114" s="129">
        <v>0</v>
      </c>
      <c r="E2114" s="1">
        <v>0</v>
      </c>
      <c r="F2114" s="129">
        <v>0</v>
      </c>
      <c r="G2114" s="4">
        <v>0</v>
      </c>
      <c r="H2114" s="4">
        <v>0.6</v>
      </c>
      <c r="I2114" s="4">
        <v>0</v>
      </c>
      <c r="J2114" s="129">
        <v>1000</v>
      </c>
      <c r="K2114" s="129"/>
      <c r="L2114" s="129">
        <v>0</v>
      </c>
      <c r="M2114" s="44" t="s">
        <v>95</v>
      </c>
    </row>
    <row r="2115" spans="1:13" x14ac:dyDescent="0.25">
      <c r="A2115" s="43" t="s">
        <v>6679</v>
      </c>
      <c r="B2115" s="1" t="s">
        <v>6680</v>
      </c>
      <c r="C2115" s="129">
        <v>0</v>
      </c>
      <c r="D2115" s="129">
        <v>0</v>
      </c>
      <c r="E2115" s="1">
        <v>0</v>
      </c>
      <c r="F2115" s="129">
        <v>0</v>
      </c>
      <c r="G2115" s="4">
        <v>0</v>
      </c>
      <c r="H2115" s="4">
        <v>0.25</v>
      </c>
      <c r="I2115" s="4">
        <v>0</v>
      </c>
      <c r="J2115" s="129">
        <v>1000</v>
      </c>
      <c r="K2115" s="129"/>
      <c r="L2115" s="129">
        <v>0</v>
      </c>
      <c r="M2115" s="44" t="s">
        <v>95</v>
      </c>
    </row>
    <row r="2116" spans="1:13" x14ac:dyDescent="0.25">
      <c r="A2116" s="43" t="s">
        <v>5721</v>
      </c>
      <c r="B2116" s="1" t="s">
        <v>2914</v>
      </c>
      <c r="C2116" s="129">
        <v>0</v>
      </c>
      <c r="D2116" s="129">
        <v>0</v>
      </c>
      <c r="E2116" s="1">
        <v>0</v>
      </c>
      <c r="F2116" s="129">
        <v>0</v>
      </c>
      <c r="G2116" s="4">
        <v>0</v>
      </c>
      <c r="H2116" s="4">
        <v>0.84375</v>
      </c>
      <c r="I2116" s="4">
        <v>0.81298299845440503</v>
      </c>
      <c r="J2116" s="129">
        <v>1000</v>
      </c>
      <c r="K2116" s="129"/>
      <c r="L2116" s="129">
        <v>0</v>
      </c>
      <c r="M2116" s="44" t="s">
        <v>95</v>
      </c>
    </row>
    <row r="2117" spans="1:13" x14ac:dyDescent="0.25">
      <c r="A2117" s="43" t="s">
        <v>6681</v>
      </c>
      <c r="B2117" s="1" t="s">
        <v>6682</v>
      </c>
      <c r="C2117" s="129">
        <v>0</v>
      </c>
      <c r="D2117" s="129">
        <v>0</v>
      </c>
      <c r="E2117" s="1">
        <v>0</v>
      </c>
      <c r="F2117" s="129">
        <v>0</v>
      </c>
      <c r="G2117" s="4">
        <v>0</v>
      </c>
      <c r="H2117" s="4">
        <v>1</v>
      </c>
      <c r="I2117" s="4">
        <v>0</v>
      </c>
      <c r="J2117" s="129">
        <v>1000</v>
      </c>
      <c r="K2117" s="129"/>
      <c r="L2117" s="129">
        <v>0</v>
      </c>
      <c r="M2117" s="44" t="s">
        <v>95</v>
      </c>
    </row>
    <row r="2118" spans="1:13" x14ac:dyDescent="0.25">
      <c r="A2118" s="43" t="s">
        <v>5729</v>
      </c>
      <c r="B2118" s="1" t="s">
        <v>4195</v>
      </c>
      <c r="C2118" s="129">
        <v>0</v>
      </c>
      <c r="D2118" s="129">
        <v>0</v>
      </c>
      <c r="E2118" s="1">
        <v>0</v>
      </c>
      <c r="F2118" s="129">
        <v>0</v>
      </c>
      <c r="G2118" s="4">
        <v>0</v>
      </c>
      <c r="H2118" s="4">
        <v>0.44444444444444398</v>
      </c>
      <c r="I2118" s="4">
        <v>0.69288956127080203</v>
      </c>
      <c r="J2118" s="129">
        <v>1000</v>
      </c>
      <c r="K2118" s="129"/>
      <c r="L2118" s="129">
        <v>0</v>
      </c>
      <c r="M2118" s="44" t="s">
        <v>95</v>
      </c>
    </row>
    <row r="2119" spans="1:13" x14ac:dyDescent="0.25">
      <c r="A2119" s="43" t="s">
        <v>6683</v>
      </c>
      <c r="B2119" s="1" t="s">
        <v>6684</v>
      </c>
      <c r="C2119" s="129">
        <v>0</v>
      </c>
      <c r="D2119" s="129">
        <v>0</v>
      </c>
      <c r="E2119" s="1">
        <v>0</v>
      </c>
      <c r="F2119" s="129">
        <v>0</v>
      </c>
      <c r="G2119" s="4">
        <v>0</v>
      </c>
      <c r="H2119" s="4">
        <v>1</v>
      </c>
      <c r="I2119" s="4">
        <v>0</v>
      </c>
      <c r="J2119" s="129">
        <v>1000</v>
      </c>
      <c r="K2119" s="129"/>
      <c r="L2119" s="129">
        <v>0</v>
      </c>
      <c r="M2119" s="44" t="s">
        <v>95</v>
      </c>
    </row>
    <row r="2120" spans="1:13" x14ac:dyDescent="0.25">
      <c r="A2120" s="43" t="s">
        <v>6685</v>
      </c>
      <c r="B2120" s="1" t="s">
        <v>6686</v>
      </c>
      <c r="C2120" s="129">
        <v>0</v>
      </c>
      <c r="D2120" s="129">
        <v>0</v>
      </c>
      <c r="E2120" s="1">
        <v>0</v>
      </c>
      <c r="F2120" s="129">
        <v>0</v>
      </c>
      <c r="G2120" s="4">
        <v>0</v>
      </c>
      <c r="H2120" s="4">
        <v>1</v>
      </c>
      <c r="I2120" s="4">
        <v>0</v>
      </c>
      <c r="J2120" s="129">
        <v>1000</v>
      </c>
      <c r="K2120" s="129"/>
      <c r="L2120" s="129">
        <v>0</v>
      </c>
      <c r="M2120" s="44" t="s">
        <v>95</v>
      </c>
    </row>
    <row r="2121" spans="1:13" x14ac:dyDescent="0.25">
      <c r="A2121" s="43" t="s">
        <v>5730</v>
      </c>
      <c r="B2121" s="1" t="s">
        <v>4170</v>
      </c>
      <c r="C2121" s="129">
        <v>0</v>
      </c>
      <c r="D2121" s="129">
        <v>0</v>
      </c>
      <c r="E2121" s="1">
        <v>0</v>
      </c>
      <c r="F2121" s="129">
        <v>0</v>
      </c>
      <c r="G2121" s="4">
        <v>0</v>
      </c>
      <c r="H2121" s="4">
        <v>0.84375</v>
      </c>
      <c r="I2121" s="4">
        <v>0.74500587544065799</v>
      </c>
      <c r="J2121" s="129">
        <v>1000</v>
      </c>
      <c r="K2121" s="129"/>
      <c r="L2121" s="129">
        <v>0</v>
      </c>
      <c r="M2121" s="44" t="s">
        <v>95</v>
      </c>
    </row>
    <row r="2122" spans="1:13" x14ac:dyDescent="0.25">
      <c r="A2122" s="43" t="s">
        <v>6687</v>
      </c>
      <c r="B2122" s="1" t="s">
        <v>6688</v>
      </c>
      <c r="C2122" s="129">
        <v>0</v>
      </c>
      <c r="D2122" s="129">
        <v>0</v>
      </c>
      <c r="E2122" s="1">
        <v>0</v>
      </c>
      <c r="F2122" s="129">
        <v>0</v>
      </c>
      <c r="G2122" s="4">
        <v>0</v>
      </c>
      <c r="H2122" s="4">
        <v>0</v>
      </c>
      <c r="I2122" s="4">
        <v>0</v>
      </c>
      <c r="J2122" s="129">
        <v>1000</v>
      </c>
      <c r="K2122" s="129"/>
      <c r="L2122" s="129">
        <v>0</v>
      </c>
      <c r="M2122" s="44" t="s">
        <v>95</v>
      </c>
    </row>
    <row r="2123" spans="1:13" x14ac:dyDescent="0.25">
      <c r="A2123" s="43" t="s">
        <v>5731</v>
      </c>
      <c r="B2123" s="1" t="s">
        <v>4171</v>
      </c>
      <c r="C2123" s="129">
        <v>0</v>
      </c>
      <c r="D2123" s="129">
        <v>0</v>
      </c>
      <c r="E2123" s="1">
        <v>0</v>
      </c>
      <c r="F2123" s="129">
        <v>0</v>
      </c>
      <c r="G2123" s="4">
        <v>0</v>
      </c>
      <c r="H2123" s="4">
        <v>0.51219512195121997</v>
      </c>
      <c r="I2123" s="4">
        <v>0.76752767527675303</v>
      </c>
      <c r="J2123" s="129">
        <v>1000</v>
      </c>
      <c r="K2123" s="129"/>
      <c r="L2123" s="129">
        <v>0</v>
      </c>
      <c r="M2123" s="44" t="s">
        <v>95</v>
      </c>
    </row>
    <row r="2124" spans="1:13" x14ac:dyDescent="0.25">
      <c r="A2124" s="43" t="s">
        <v>6689</v>
      </c>
      <c r="B2124" s="1" t="s">
        <v>6690</v>
      </c>
      <c r="C2124" s="129">
        <v>0</v>
      </c>
      <c r="D2124" s="129">
        <v>0</v>
      </c>
      <c r="E2124" s="1">
        <v>0</v>
      </c>
      <c r="F2124" s="129">
        <v>0</v>
      </c>
      <c r="G2124" s="4">
        <v>0</v>
      </c>
      <c r="H2124" s="4">
        <v>1</v>
      </c>
      <c r="I2124" s="4">
        <v>0</v>
      </c>
      <c r="J2124" s="129">
        <v>1000</v>
      </c>
      <c r="K2124" s="129"/>
      <c r="L2124" s="129">
        <v>0</v>
      </c>
      <c r="M2124" s="44" t="s">
        <v>95</v>
      </c>
    </row>
    <row r="2125" spans="1:13" x14ac:dyDescent="0.25">
      <c r="A2125" s="43" t="s">
        <v>5710</v>
      </c>
      <c r="B2125" s="1" t="s">
        <v>3858</v>
      </c>
      <c r="C2125" s="129">
        <v>0</v>
      </c>
      <c r="D2125" s="129">
        <v>0</v>
      </c>
      <c r="E2125" s="1">
        <v>0</v>
      </c>
      <c r="F2125" s="129">
        <v>0</v>
      </c>
      <c r="G2125" s="4">
        <v>0</v>
      </c>
      <c r="H2125" s="4">
        <v>0.25</v>
      </c>
      <c r="I2125" s="4">
        <v>0.55716878402903802</v>
      </c>
      <c r="J2125" s="129">
        <v>1000</v>
      </c>
      <c r="K2125" s="129"/>
      <c r="L2125" s="129">
        <v>0</v>
      </c>
      <c r="M2125" s="44" t="s">
        <v>95</v>
      </c>
    </row>
    <row r="2126" spans="1:13" x14ac:dyDescent="0.25">
      <c r="A2126" s="43" t="s">
        <v>6691</v>
      </c>
      <c r="B2126" s="1" t="s">
        <v>6692</v>
      </c>
      <c r="C2126" s="129">
        <v>0</v>
      </c>
      <c r="D2126" s="129">
        <v>0</v>
      </c>
      <c r="E2126" s="1">
        <v>0</v>
      </c>
      <c r="F2126" s="129">
        <v>0</v>
      </c>
      <c r="G2126" s="4">
        <v>0</v>
      </c>
      <c r="H2126" s="4">
        <v>-1</v>
      </c>
      <c r="I2126" s="4">
        <v>0</v>
      </c>
      <c r="J2126" s="129">
        <v>1000</v>
      </c>
      <c r="K2126" s="129"/>
      <c r="L2126" s="129">
        <v>0</v>
      </c>
      <c r="M2126" s="44" t="s">
        <v>95</v>
      </c>
    </row>
    <row r="2127" spans="1:13" x14ac:dyDescent="0.25">
      <c r="A2127" s="43" t="s">
        <v>6693</v>
      </c>
      <c r="B2127" s="1" t="s">
        <v>6694</v>
      </c>
      <c r="C2127" s="129">
        <v>0</v>
      </c>
      <c r="D2127" s="129">
        <v>0</v>
      </c>
      <c r="E2127" s="1">
        <v>0</v>
      </c>
      <c r="F2127" s="129">
        <v>0</v>
      </c>
      <c r="G2127" s="4">
        <v>0</v>
      </c>
      <c r="H2127" s="4">
        <v>0</v>
      </c>
      <c r="I2127" s="4">
        <v>0</v>
      </c>
      <c r="J2127" s="129">
        <v>1000</v>
      </c>
      <c r="K2127" s="129"/>
      <c r="L2127" s="129">
        <v>0</v>
      </c>
      <c r="M2127" s="44" t="s">
        <v>95</v>
      </c>
    </row>
    <row r="2128" spans="1:13" x14ac:dyDescent="0.25">
      <c r="A2128" s="43" t="s">
        <v>5683</v>
      </c>
      <c r="B2128" s="1" t="s">
        <v>3876</v>
      </c>
      <c r="C2128" s="129">
        <v>0</v>
      </c>
      <c r="D2128" s="129">
        <v>0</v>
      </c>
      <c r="E2128" s="1">
        <v>0</v>
      </c>
      <c r="F2128" s="129">
        <v>0</v>
      </c>
      <c r="G2128" s="4">
        <v>0</v>
      </c>
      <c r="H2128" s="4">
        <v>0.42857142857142899</v>
      </c>
      <c r="I2128" s="4">
        <v>0.54826732673267298</v>
      </c>
      <c r="J2128" s="129">
        <v>1000</v>
      </c>
      <c r="K2128" s="129"/>
      <c r="L2128" s="129">
        <v>0</v>
      </c>
      <c r="M2128" s="44" t="s">
        <v>95</v>
      </c>
    </row>
    <row r="2129" spans="1:13" x14ac:dyDescent="0.25">
      <c r="A2129" s="43" t="s">
        <v>6695</v>
      </c>
      <c r="B2129" s="1" t="s">
        <v>6696</v>
      </c>
      <c r="C2129" s="129">
        <v>0</v>
      </c>
      <c r="D2129" s="129">
        <v>0</v>
      </c>
      <c r="E2129" s="1">
        <v>0</v>
      </c>
      <c r="F2129" s="129">
        <v>0</v>
      </c>
      <c r="G2129" s="4">
        <v>0</v>
      </c>
      <c r="H2129" s="4">
        <v>0.66666666666666696</v>
      </c>
      <c r="I2129" s="4">
        <v>0</v>
      </c>
      <c r="J2129" s="129">
        <v>1000</v>
      </c>
      <c r="K2129" s="129"/>
      <c r="L2129" s="129">
        <v>0</v>
      </c>
      <c r="M2129" s="44" t="s">
        <v>95</v>
      </c>
    </row>
    <row r="2130" spans="1:13" x14ac:dyDescent="0.25">
      <c r="A2130" s="43" t="s">
        <v>6697</v>
      </c>
      <c r="B2130" s="1" t="s">
        <v>6698</v>
      </c>
      <c r="C2130" s="129">
        <v>0</v>
      </c>
      <c r="D2130" s="129">
        <v>0</v>
      </c>
      <c r="E2130" s="1">
        <v>0</v>
      </c>
      <c r="F2130" s="129">
        <v>0</v>
      </c>
      <c r="G2130" s="4">
        <v>0</v>
      </c>
      <c r="H2130" s="4">
        <v>0</v>
      </c>
      <c r="I2130" s="4">
        <v>0</v>
      </c>
      <c r="J2130" s="129">
        <v>1000</v>
      </c>
      <c r="K2130" s="129"/>
      <c r="L2130" s="129">
        <v>0</v>
      </c>
      <c r="M2130" s="44" t="s">
        <v>95</v>
      </c>
    </row>
    <row r="2131" spans="1:13" x14ac:dyDescent="0.25">
      <c r="A2131" s="43" t="s">
        <v>5647</v>
      </c>
      <c r="B2131" s="1" t="s">
        <v>3863</v>
      </c>
      <c r="C2131" s="129">
        <v>0</v>
      </c>
      <c r="D2131" s="129">
        <v>0</v>
      </c>
      <c r="E2131" s="1">
        <v>0</v>
      </c>
      <c r="F2131" s="129">
        <v>0</v>
      </c>
      <c r="G2131" s="4">
        <v>0</v>
      </c>
      <c r="H2131" s="4">
        <v>7.69230769230769E-2</v>
      </c>
      <c r="I2131" s="4">
        <v>0.50443190975020202</v>
      </c>
      <c r="J2131" s="129">
        <v>1000</v>
      </c>
      <c r="K2131" s="129"/>
      <c r="L2131" s="129">
        <v>0</v>
      </c>
      <c r="M2131" s="44" t="s">
        <v>95</v>
      </c>
    </row>
    <row r="2132" spans="1:13" x14ac:dyDescent="0.25">
      <c r="A2132" s="43" t="s">
        <v>6699</v>
      </c>
      <c r="B2132" s="1" t="s">
        <v>6700</v>
      </c>
      <c r="C2132" s="129">
        <v>0</v>
      </c>
      <c r="D2132" s="129">
        <v>0</v>
      </c>
      <c r="E2132" s="1">
        <v>0</v>
      </c>
      <c r="F2132" s="129">
        <v>0</v>
      </c>
      <c r="G2132" s="4">
        <v>0</v>
      </c>
      <c r="H2132" s="4">
        <v>0.33333333333333298</v>
      </c>
      <c r="I2132" s="4">
        <v>0</v>
      </c>
      <c r="J2132" s="129">
        <v>1000</v>
      </c>
      <c r="K2132" s="129"/>
      <c r="L2132" s="129">
        <v>0</v>
      </c>
      <c r="M2132" s="44" t="s">
        <v>95</v>
      </c>
    </row>
    <row r="2133" spans="1:13" x14ac:dyDescent="0.25">
      <c r="A2133" s="43" t="s">
        <v>6701</v>
      </c>
      <c r="B2133" s="1" t="s">
        <v>6702</v>
      </c>
      <c r="C2133" s="129">
        <v>0</v>
      </c>
      <c r="D2133" s="129">
        <v>0</v>
      </c>
      <c r="E2133" s="1">
        <v>0</v>
      </c>
      <c r="F2133" s="129">
        <v>0</v>
      </c>
      <c r="G2133" s="4">
        <v>0</v>
      </c>
      <c r="H2133" s="4">
        <v>0.2</v>
      </c>
      <c r="I2133" s="4">
        <v>0</v>
      </c>
      <c r="J2133" s="129">
        <v>1000</v>
      </c>
      <c r="K2133" s="129"/>
      <c r="L2133" s="129">
        <v>0</v>
      </c>
      <c r="M2133" s="44" t="s">
        <v>95</v>
      </c>
    </row>
    <row r="2134" spans="1:13" x14ac:dyDescent="0.25">
      <c r="A2134" s="43" t="s">
        <v>5650</v>
      </c>
      <c r="B2134" s="1" t="s">
        <v>3875</v>
      </c>
      <c r="C2134" s="129">
        <v>0</v>
      </c>
      <c r="D2134" s="129">
        <v>0</v>
      </c>
      <c r="E2134" s="1">
        <v>0</v>
      </c>
      <c r="F2134" s="129">
        <v>0</v>
      </c>
      <c r="G2134" s="4">
        <v>0</v>
      </c>
      <c r="H2134" s="4">
        <v>0.45454545454545497</v>
      </c>
      <c r="I2134" s="4">
        <v>0.49267782426778201</v>
      </c>
      <c r="J2134" s="129">
        <v>1000</v>
      </c>
      <c r="K2134" s="129"/>
      <c r="L2134" s="129">
        <v>0</v>
      </c>
      <c r="M2134" s="44" t="s">
        <v>95</v>
      </c>
    </row>
    <row r="2135" spans="1:13" x14ac:dyDescent="0.25">
      <c r="A2135" s="43" t="s">
        <v>6703</v>
      </c>
      <c r="B2135" s="1" t="s">
        <v>6704</v>
      </c>
      <c r="C2135" s="129">
        <v>0</v>
      </c>
      <c r="D2135" s="129">
        <v>0</v>
      </c>
      <c r="E2135" s="1">
        <v>0</v>
      </c>
      <c r="F2135" s="129">
        <v>0</v>
      </c>
      <c r="G2135" s="4">
        <v>0</v>
      </c>
      <c r="H2135" s="4">
        <v>0.6</v>
      </c>
      <c r="I2135" s="4">
        <v>0</v>
      </c>
      <c r="J2135" s="129">
        <v>1000</v>
      </c>
      <c r="K2135" s="129"/>
      <c r="L2135" s="129">
        <v>0</v>
      </c>
      <c r="M2135" s="44" t="s">
        <v>95</v>
      </c>
    </row>
    <row r="2136" spans="1:13" x14ac:dyDescent="0.25">
      <c r="A2136" s="43" t="s">
        <v>6705</v>
      </c>
      <c r="B2136" s="1" t="s">
        <v>6706</v>
      </c>
      <c r="C2136" s="129">
        <v>0</v>
      </c>
      <c r="D2136" s="129">
        <v>0</v>
      </c>
      <c r="E2136" s="1">
        <v>0</v>
      </c>
      <c r="F2136" s="129">
        <v>0</v>
      </c>
      <c r="G2136" s="4">
        <v>0</v>
      </c>
      <c r="H2136" s="4">
        <v>-1</v>
      </c>
      <c r="I2136" s="4">
        <v>0</v>
      </c>
      <c r="J2136" s="129">
        <v>1000</v>
      </c>
      <c r="K2136" s="129"/>
      <c r="L2136" s="129">
        <v>0</v>
      </c>
      <c r="M2136" s="44" t="s">
        <v>95</v>
      </c>
    </row>
    <row r="2137" spans="1:13" x14ac:dyDescent="0.25">
      <c r="A2137" s="43" t="s">
        <v>5654</v>
      </c>
      <c r="B2137" s="1" t="s">
        <v>3881</v>
      </c>
      <c r="C2137" s="129">
        <v>0</v>
      </c>
      <c r="D2137" s="129">
        <v>0</v>
      </c>
      <c r="E2137" s="1">
        <v>0</v>
      </c>
      <c r="F2137" s="129">
        <v>0</v>
      </c>
      <c r="G2137" s="4">
        <v>0</v>
      </c>
      <c r="H2137" s="4">
        <v>-0.25</v>
      </c>
      <c r="I2137" s="4">
        <v>0.49897750511247402</v>
      </c>
      <c r="J2137" s="129">
        <v>1000</v>
      </c>
      <c r="K2137" s="129"/>
      <c r="L2137" s="129">
        <v>0</v>
      </c>
      <c r="M2137" s="44" t="s">
        <v>95</v>
      </c>
    </row>
    <row r="2138" spans="1:13" x14ac:dyDescent="0.25">
      <c r="A2138" s="43" t="s">
        <v>6707</v>
      </c>
      <c r="B2138" s="1" t="s">
        <v>6708</v>
      </c>
      <c r="C2138" s="129">
        <v>0</v>
      </c>
      <c r="D2138" s="129">
        <v>0</v>
      </c>
      <c r="E2138" s="1">
        <v>0</v>
      </c>
      <c r="F2138" s="129">
        <v>0</v>
      </c>
      <c r="G2138" s="4">
        <v>0</v>
      </c>
      <c r="H2138" s="4">
        <v>0</v>
      </c>
      <c r="I2138" s="4">
        <v>0</v>
      </c>
      <c r="J2138" s="129">
        <v>1000</v>
      </c>
      <c r="K2138" s="129"/>
      <c r="L2138" s="129">
        <v>0</v>
      </c>
      <c r="M2138" s="44" t="s">
        <v>95</v>
      </c>
    </row>
    <row r="2139" spans="1:13" x14ac:dyDescent="0.25">
      <c r="A2139" s="43" t="s">
        <v>6709</v>
      </c>
      <c r="B2139" s="1" t="s">
        <v>6710</v>
      </c>
      <c r="C2139" s="129">
        <v>0</v>
      </c>
      <c r="D2139" s="129">
        <v>0</v>
      </c>
      <c r="E2139" s="1">
        <v>0</v>
      </c>
      <c r="F2139" s="129">
        <v>0</v>
      </c>
      <c r="G2139" s="4">
        <v>0</v>
      </c>
      <c r="H2139" s="4">
        <v>0.25</v>
      </c>
      <c r="I2139" s="4">
        <v>0</v>
      </c>
      <c r="J2139" s="129">
        <v>1000</v>
      </c>
      <c r="K2139" s="129"/>
      <c r="L2139" s="129">
        <v>0</v>
      </c>
      <c r="M2139" s="44" t="s">
        <v>95</v>
      </c>
    </row>
    <row r="2140" spans="1:13" x14ac:dyDescent="0.25">
      <c r="A2140" s="43" t="s">
        <v>5656</v>
      </c>
      <c r="B2140" s="1" t="s">
        <v>3862</v>
      </c>
      <c r="C2140" s="129">
        <v>0</v>
      </c>
      <c r="D2140" s="129">
        <v>0</v>
      </c>
      <c r="E2140" s="1">
        <v>0</v>
      </c>
      <c r="F2140" s="129">
        <v>0</v>
      </c>
      <c r="G2140" s="4">
        <v>0</v>
      </c>
      <c r="H2140" s="4">
        <v>0.125</v>
      </c>
      <c r="I2140" s="4">
        <v>0.50786308973173</v>
      </c>
      <c r="J2140" s="129">
        <v>1000</v>
      </c>
      <c r="K2140" s="129"/>
      <c r="L2140" s="129">
        <v>0</v>
      </c>
      <c r="M2140" s="44" t="s">
        <v>95</v>
      </c>
    </row>
    <row r="2141" spans="1:13" x14ac:dyDescent="0.25">
      <c r="A2141" s="43" t="s">
        <v>6711</v>
      </c>
      <c r="B2141" s="1" t="s">
        <v>6712</v>
      </c>
      <c r="C2141" s="129">
        <v>0</v>
      </c>
      <c r="D2141" s="129">
        <v>0</v>
      </c>
      <c r="E2141" s="1">
        <v>0</v>
      </c>
      <c r="F2141" s="129">
        <v>0</v>
      </c>
      <c r="G2141" s="4">
        <v>0</v>
      </c>
      <c r="H2141" s="4">
        <v>0.33333333333333298</v>
      </c>
      <c r="I2141" s="4">
        <v>0</v>
      </c>
      <c r="J2141" s="129">
        <v>1000</v>
      </c>
      <c r="K2141" s="129"/>
      <c r="L2141" s="129">
        <v>0</v>
      </c>
      <c r="M2141" s="44" t="s">
        <v>95</v>
      </c>
    </row>
    <row r="2142" spans="1:13" x14ac:dyDescent="0.25">
      <c r="A2142" s="43" t="s">
        <v>6713</v>
      </c>
      <c r="B2142" s="1" t="s">
        <v>6714</v>
      </c>
      <c r="C2142" s="129">
        <v>0</v>
      </c>
      <c r="D2142" s="129">
        <v>0</v>
      </c>
      <c r="E2142" s="1">
        <v>0</v>
      </c>
      <c r="F2142" s="129">
        <v>0</v>
      </c>
      <c r="G2142" s="4">
        <v>0</v>
      </c>
      <c r="H2142" s="4">
        <v>0.4</v>
      </c>
      <c r="I2142" s="4">
        <v>0</v>
      </c>
      <c r="J2142" s="129">
        <v>1000</v>
      </c>
      <c r="K2142" s="129"/>
      <c r="L2142" s="129">
        <v>0</v>
      </c>
      <c r="M2142" s="44" t="s">
        <v>95</v>
      </c>
    </row>
    <row r="2143" spans="1:13" x14ac:dyDescent="0.25">
      <c r="A2143" s="43" t="s">
        <v>5658</v>
      </c>
      <c r="B2143" s="1" t="s">
        <v>3884</v>
      </c>
      <c r="C2143" s="129">
        <v>0</v>
      </c>
      <c r="D2143" s="129">
        <v>0</v>
      </c>
      <c r="E2143" s="1">
        <v>0</v>
      </c>
      <c r="F2143" s="129">
        <v>0</v>
      </c>
      <c r="G2143" s="4">
        <v>0</v>
      </c>
      <c r="H2143" s="4">
        <v>-0.14285714285714299</v>
      </c>
      <c r="I2143" s="4">
        <v>0.52780309936189596</v>
      </c>
      <c r="J2143" s="129">
        <v>1000</v>
      </c>
      <c r="K2143" s="129"/>
      <c r="L2143" s="129">
        <v>0</v>
      </c>
      <c r="M2143" s="44" t="s">
        <v>95</v>
      </c>
    </row>
    <row r="2144" spans="1:13" x14ac:dyDescent="0.25">
      <c r="A2144" s="43" t="s">
        <v>6715</v>
      </c>
      <c r="B2144" s="1" t="s">
        <v>6716</v>
      </c>
      <c r="C2144" s="129">
        <v>0</v>
      </c>
      <c r="D2144" s="129">
        <v>0</v>
      </c>
      <c r="E2144" s="1">
        <v>0</v>
      </c>
      <c r="F2144" s="129">
        <v>0</v>
      </c>
      <c r="G2144" s="4">
        <v>0</v>
      </c>
      <c r="H2144" s="4">
        <v>1</v>
      </c>
      <c r="I2144" s="4">
        <v>0</v>
      </c>
      <c r="J2144" s="129">
        <v>1000</v>
      </c>
      <c r="K2144" s="129"/>
      <c r="L2144" s="129">
        <v>0</v>
      </c>
      <c r="M2144" s="44" t="s">
        <v>95</v>
      </c>
    </row>
    <row r="2145" spans="1:13" x14ac:dyDescent="0.25">
      <c r="A2145" s="43" t="s">
        <v>6717</v>
      </c>
      <c r="B2145" s="1" t="s">
        <v>6718</v>
      </c>
      <c r="C2145" s="129">
        <v>0</v>
      </c>
      <c r="D2145" s="129">
        <v>0</v>
      </c>
      <c r="E2145" s="1">
        <v>0</v>
      </c>
      <c r="F2145" s="129">
        <v>0</v>
      </c>
      <c r="G2145" s="4">
        <v>0</v>
      </c>
      <c r="H2145" s="4">
        <v>1</v>
      </c>
      <c r="I2145" s="4">
        <v>0</v>
      </c>
      <c r="J2145" s="129">
        <v>1000</v>
      </c>
      <c r="K2145" s="129"/>
      <c r="L2145" s="129">
        <v>0</v>
      </c>
      <c r="M2145" s="44" t="s">
        <v>95</v>
      </c>
    </row>
    <row r="2146" spans="1:13" x14ac:dyDescent="0.25">
      <c r="A2146" s="43" t="s">
        <v>5661</v>
      </c>
      <c r="B2146" s="1" t="s">
        <v>3873</v>
      </c>
      <c r="C2146" s="129">
        <v>0</v>
      </c>
      <c r="D2146" s="129">
        <v>0</v>
      </c>
      <c r="E2146" s="1">
        <v>0</v>
      </c>
      <c r="F2146" s="129">
        <v>0</v>
      </c>
      <c r="G2146" s="4">
        <v>0</v>
      </c>
      <c r="H2146" s="4">
        <v>-0.14285714285714299</v>
      </c>
      <c r="I2146" s="4">
        <v>0.47916666666666702</v>
      </c>
      <c r="J2146" s="129">
        <v>1000</v>
      </c>
      <c r="K2146" s="129"/>
      <c r="L2146" s="129">
        <v>0</v>
      </c>
      <c r="M2146" s="44" t="s">
        <v>95</v>
      </c>
    </row>
    <row r="2147" spans="1:13" x14ac:dyDescent="0.25">
      <c r="A2147" s="43" t="s">
        <v>6719</v>
      </c>
      <c r="B2147" s="1" t="s">
        <v>6720</v>
      </c>
      <c r="C2147" s="129">
        <v>0</v>
      </c>
      <c r="D2147" s="129">
        <v>0</v>
      </c>
      <c r="E2147" s="1">
        <v>0</v>
      </c>
      <c r="F2147" s="129">
        <v>0</v>
      </c>
      <c r="G2147" s="4">
        <v>0</v>
      </c>
      <c r="H2147" s="4">
        <v>1</v>
      </c>
      <c r="I2147" s="4">
        <v>0</v>
      </c>
      <c r="J2147" s="129">
        <v>1000</v>
      </c>
      <c r="K2147" s="129"/>
      <c r="L2147" s="129">
        <v>0</v>
      </c>
      <c r="M2147" s="44" t="s">
        <v>95</v>
      </c>
    </row>
    <row r="2148" spans="1:13" x14ac:dyDescent="0.25">
      <c r="A2148" s="43" t="s">
        <v>5664</v>
      </c>
      <c r="B2148" s="1" t="s">
        <v>3866</v>
      </c>
      <c r="C2148" s="129">
        <v>0</v>
      </c>
      <c r="D2148" s="129">
        <v>0</v>
      </c>
      <c r="E2148" s="1">
        <v>0</v>
      </c>
      <c r="F2148" s="129">
        <v>0</v>
      </c>
      <c r="G2148" s="4">
        <v>0</v>
      </c>
      <c r="H2148" s="4">
        <v>-0.28571428571428598</v>
      </c>
      <c r="I2148" s="4">
        <v>0.51963746223564999</v>
      </c>
      <c r="J2148" s="129">
        <v>1000</v>
      </c>
      <c r="K2148" s="129"/>
      <c r="L2148" s="129">
        <v>0</v>
      </c>
      <c r="M2148" s="44" t="s">
        <v>95</v>
      </c>
    </row>
    <row r="2149" spans="1:13" x14ac:dyDescent="0.25">
      <c r="A2149" s="43" t="s">
        <v>6721</v>
      </c>
      <c r="B2149" s="1" t="s">
        <v>6722</v>
      </c>
      <c r="C2149" s="129">
        <v>0</v>
      </c>
      <c r="D2149" s="129">
        <v>0</v>
      </c>
      <c r="E2149" s="1">
        <v>0</v>
      </c>
      <c r="F2149" s="129">
        <v>0</v>
      </c>
      <c r="G2149" s="4">
        <v>0</v>
      </c>
      <c r="H2149" s="4">
        <v>0.5</v>
      </c>
      <c r="I2149" s="4">
        <v>0</v>
      </c>
      <c r="J2149" s="129">
        <v>1000</v>
      </c>
      <c r="K2149" s="129"/>
      <c r="L2149" s="129">
        <v>0</v>
      </c>
      <c r="M2149" s="44" t="s">
        <v>95</v>
      </c>
    </row>
    <row r="2150" spans="1:13" x14ac:dyDescent="0.25">
      <c r="A2150" s="43" t="s">
        <v>5666</v>
      </c>
      <c r="B2150" s="1" t="s">
        <v>3877</v>
      </c>
      <c r="C2150" s="129">
        <v>0</v>
      </c>
      <c r="D2150" s="129">
        <v>0</v>
      </c>
      <c r="E2150" s="1">
        <v>0</v>
      </c>
      <c r="F2150" s="129">
        <v>0</v>
      </c>
      <c r="G2150" s="4">
        <v>0</v>
      </c>
      <c r="H2150" s="4">
        <v>-9.0909090909090898E-2</v>
      </c>
      <c r="I2150" s="4">
        <v>0.52025316455696202</v>
      </c>
      <c r="J2150" s="129">
        <v>1000</v>
      </c>
      <c r="K2150" s="129"/>
      <c r="L2150" s="129">
        <v>0</v>
      </c>
      <c r="M2150" s="44" t="s">
        <v>95</v>
      </c>
    </row>
    <row r="2151" spans="1:13" x14ac:dyDescent="0.25">
      <c r="A2151" s="43" t="s">
        <v>6723</v>
      </c>
      <c r="B2151" s="1" t="s">
        <v>6724</v>
      </c>
      <c r="C2151" s="129">
        <v>0</v>
      </c>
      <c r="D2151" s="129">
        <v>0</v>
      </c>
      <c r="E2151" s="1">
        <v>0</v>
      </c>
      <c r="F2151" s="129">
        <v>0</v>
      </c>
      <c r="G2151" s="4">
        <v>0</v>
      </c>
      <c r="H2151" s="4">
        <v>0</v>
      </c>
      <c r="I2151" s="4">
        <v>0</v>
      </c>
      <c r="J2151" s="129">
        <v>1000</v>
      </c>
      <c r="K2151" s="129"/>
      <c r="L2151" s="129">
        <v>0</v>
      </c>
      <c r="M2151" s="44" t="s">
        <v>95</v>
      </c>
    </row>
    <row r="2152" spans="1:13" x14ac:dyDescent="0.25">
      <c r="A2152" s="43" t="s">
        <v>5669</v>
      </c>
      <c r="B2152" s="1" t="s">
        <v>3885</v>
      </c>
      <c r="C2152" s="129">
        <v>0</v>
      </c>
      <c r="D2152" s="129">
        <v>0</v>
      </c>
      <c r="E2152" s="1">
        <v>0</v>
      </c>
      <c r="F2152" s="129">
        <v>0</v>
      </c>
      <c r="G2152" s="4">
        <v>0</v>
      </c>
      <c r="H2152" s="4">
        <v>0.2</v>
      </c>
      <c r="I2152" s="4">
        <v>0.59380378657487098</v>
      </c>
      <c r="J2152" s="129">
        <v>1000</v>
      </c>
      <c r="K2152" s="129"/>
      <c r="L2152" s="129">
        <v>0</v>
      </c>
      <c r="M2152" s="44" t="s">
        <v>95</v>
      </c>
    </row>
    <row r="2153" spans="1:13" x14ac:dyDescent="0.25">
      <c r="A2153" s="43" t="s">
        <v>6725</v>
      </c>
      <c r="B2153" s="1" t="s">
        <v>6726</v>
      </c>
      <c r="C2153" s="129">
        <v>0</v>
      </c>
      <c r="D2153" s="129">
        <v>0</v>
      </c>
      <c r="E2153" s="1">
        <v>0</v>
      </c>
      <c r="F2153" s="129">
        <v>0</v>
      </c>
      <c r="G2153" s="4">
        <v>0</v>
      </c>
      <c r="H2153" s="4">
        <v>0</v>
      </c>
      <c r="I2153" s="4">
        <v>0</v>
      </c>
      <c r="J2153" s="129">
        <v>1000</v>
      </c>
      <c r="K2153" s="129"/>
      <c r="L2153" s="129">
        <v>0</v>
      </c>
      <c r="M2153" s="44" t="s">
        <v>95</v>
      </c>
    </row>
    <row r="2154" spans="1:13" x14ac:dyDescent="0.25">
      <c r="A2154" s="43" t="s">
        <v>5675</v>
      </c>
      <c r="B2154" s="1" t="s">
        <v>1030</v>
      </c>
      <c r="C2154" s="129">
        <v>0</v>
      </c>
      <c r="D2154" s="129">
        <v>0</v>
      </c>
      <c r="E2154" s="1">
        <v>0</v>
      </c>
      <c r="F2154" s="129">
        <v>0</v>
      </c>
      <c r="G2154" s="4">
        <v>0</v>
      </c>
      <c r="H2154" s="4">
        <v>0.50877192982456099</v>
      </c>
      <c r="I2154" s="4">
        <v>0.80398162327718203</v>
      </c>
      <c r="J2154" s="129">
        <v>1000</v>
      </c>
      <c r="K2154" s="129"/>
      <c r="L2154" s="129">
        <v>0</v>
      </c>
      <c r="M2154" s="44" t="s">
        <v>95</v>
      </c>
    </row>
    <row r="2155" spans="1:13" x14ac:dyDescent="0.25">
      <c r="A2155" s="43" t="s">
        <v>6015</v>
      </c>
      <c r="B2155" s="1" t="s">
        <v>688</v>
      </c>
      <c r="C2155" s="129">
        <v>0</v>
      </c>
      <c r="D2155" s="129">
        <v>0</v>
      </c>
      <c r="E2155" s="1">
        <v>0</v>
      </c>
      <c r="F2155" s="129">
        <v>0</v>
      </c>
      <c r="G2155" s="4">
        <v>0</v>
      </c>
      <c r="H2155" s="4">
        <v>0</v>
      </c>
      <c r="I2155" s="4">
        <v>0.5</v>
      </c>
      <c r="J2155" s="129">
        <v>1000</v>
      </c>
      <c r="K2155" s="129"/>
      <c r="L2155" s="129">
        <v>0</v>
      </c>
      <c r="M2155" s="44" t="s">
        <v>95</v>
      </c>
    </row>
    <row r="2156" spans="1:13" x14ac:dyDescent="0.25">
      <c r="A2156" s="43" t="s">
        <v>5678</v>
      </c>
      <c r="B2156" s="1" t="s">
        <v>3950</v>
      </c>
      <c r="C2156" s="129">
        <v>0</v>
      </c>
      <c r="D2156" s="129">
        <v>0</v>
      </c>
      <c r="E2156" s="1">
        <v>0</v>
      </c>
      <c r="F2156" s="129">
        <v>0</v>
      </c>
      <c r="G2156" s="4">
        <v>0</v>
      </c>
      <c r="H2156" s="4">
        <v>0.58695652173913004</v>
      </c>
      <c r="I2156" s="4">
        <v>0.75156054931335803</v>
      </c>
      <c r="J2156" s="129">
        <v>1000</v>
      </c>
      <c r="K2156" s="129"/>
      <c r="L2156" s="129">
        <v>0</v>
      </c>
      <c r="M2156" s="44" t="s">
        <v>95</v>
      </c>
    </row>
    <row r="2157" spans="1:13" x14ac:dyDescent="0.25">
      <c r="A2157" s="43" t="s">
        <v>5673</v>
      </c>
      <c r="B2157" s="1" t="s">
        <v>4147</v>
      </c>
      <c r="C2157" s="129">
        <v>0</v>
      </c>
      <c r="D2157" s="129">
        <v>0</v>
      </c>
      <c r="E2157" s="1">
        <v>0</v>
      </c>
      <c r="F2157" s="129">
        <v>0</v>
      </c>
      <c r="G2157" s="4">
        <v>0</v>
      </c>
      <c r="H2157" s="4">
        <v>0.63076923076923097</v>
      </c>
      <c r="I2157" s="4">
        <v>0.79731743666169896</v>
      </c>
      <c r="J2157" s="129">
        <v>1000</v>
      </c>
      <c r="K2157" s="129"/>
      <c r="L2157" s="129">
        <v>0</v>
      </c>
      <c r="M2157" s="44" t="s">
        <v>95</v>
      </c>
    </row>
    <row r="2158" spans="1:13" x14ac:dyDescent="0.25">
      <c r="A2158" s="43" t="s">
        <v>5697</v>
      </c>
      <c r="B2158" s="1" t="s">
        <v>4196</v>
      </c>
      <c r="C2158" s="129">
        <v>0</v>
      </c>
      <c r="D2158" s="129">
        <v>0</v>
      </c>
      <c r="E2158" s="1">
        <v>0</v>
      </c>
      <c r="F2158" s="129">
        <v>0</v>
      </c>
      <c r="G2158" s="4">
        <v>0</v>
      </c>
      <c r="H2158" s="4">
        <v>0.53333333333333299</v>
      </c>
      <c r="I2158" s="4">
        <v>0.74083438685208602</v>
      </c>
      <c r="J2158" s="129">
        <v>1000</v>
      </c>
      <c r="K2158" s="129"/>
      <c r="L2158" s="129">
        <v>0</v>
      </c>
      <c r="M2158" s="44" t="s">
        <v>95</v>
      </c>
    </row>
    <row r="2159" spans="1:13" x14ac:dyDescent="0.25">
      <c r="A2159" s="43" t="s">
        <v>5682</v>
      </c>
      <c r="B2159" s="1" t="s">
        <v>3954</v>
      </c>
      <c r="C2159" s="129">
        <v>0</v>
      </c>
      <c r="D2159" s="129">
        <v>0</v>
      </c>
      <c r="E2159" s="1">
        <v>0</v>
      </c>
      <c r="F2159" s="129">
        <v>0</v>
      </c>
      <c r="G2159" s="4">
        <v>0</v>
      </c>
      <c r="H2159" s="4">
        <v>0.55319148936170204</v>
      </c>
      <c r="I2159" s="4">
        <v>0.77167277167277204</v>
      </c>
      <c r="J2159" s="129">
        <v>1000</v>
      </c>
      <c r="K2159" s="129"/>
      <c r="L2159" s="129">
        <v>0</v>
      </c>
      <c r="M2159" s="44" t="s">
        <v>95</v>
      </c>
    </row>
    <row r="2160" spans="1:13" x14ac:dyDescent="0.25">
      <c r="A2160" s="43" t="s">
        <v>5659</v>
      </c>
      <c r="B2160" s="1" t="s">
        <v>4164</v>
      </c>
      <c r="C2160" s="129">
        <v>0</v>
      </c>
      <c r="D2160" s="129">
        <v>0</v>
      </c>
      <c r="E2160" s="1">
        <v>0</v>
      </c>
      <c r="F2160" s="129">
        <v>0</v>
      </c>
      <c r="G2160" s="4">
        <v>0</v>
      </c>
      <c r="H2160" s="4">
        <v>0.48837209302325602</v>
      </c>
      <c r="I2160" s="4">
        <v>0.72064777327935203</v>
      </c>
      <c r="J2160" s="129">
        <v>1000</v>
      </c>
      <c r="K2160" s="129"/>
      <c r="L2160" s="129">
        <v>0</v>
      </c>
      <c r="M2160" s="44" t="s">
        <v>95</v>
      </c>
    </row>
    <row r="2161" spans="1:13" x14ac:dyDescent="0.25">
      <c r="A2161" s="43" t="s">
        <v>5685</v>
      </c>
      <c r="B2161" s="1" t="s">
        <v>3955</v>
      </c>
      <c r="C2161" s="129">
        <v>0</v>
      </c>
      <c r="D2161" s="129">
        <v>0</v>
      </c>
      <c r="E2161" s="1">
        <v>0</v>
      </c>
      <c r="F2161" s="129">
        <v>0</v>
      </c>
      <c r="G2161" s="4">
        <v>0</v>
      </c>
      <c r="H2161" s="4">
        <v>0.54</v>
      </c>
      <c r="I2161" s="4">
        <v>0.79282218597063603</v>
      </c>
      <c r="J2161" s="129">
        <v>1000</v>
      </c>
      <c r="K2161" s="129"/>
      <c r="L2161" s="129">
        <v>0</v>
      </c>
      <c r="M2161" s="44" t="s">
        <v>95</v>
      </c>
    </row>
    <row r="2162" spans="1:13" x14ac:dyDescent="0.25">
      <c r="A2162" s="43" t="s">
        <v>5698</v>
      </c>
      <c r="B2162" s="1" t="s">
        <v>4168</v>
      </c>
      <c r="C2162" s="129">
        <v>0</v>
      </c>
      <c r="D2162" s="129">
        <v>0</v>
      </c>
      <c r="E2162" s="1">
        <v>0</v>
      </c>
      <c r="F2162" s="129">
        <v>0</v>
      </c>
      <c r="G2162" s="4">
        <v>0</v>
      </c>
      <c r="H2162" s="4">
        <v>0.51851851851851805</v>
      </c>
      <c r="I2162" s="4">
        <v>0.72041420118343202</v>
      </c>
      <c r="J2162" s="129">
        <v>1000</v>
      </c>
      <c r="K2162" s="129"/>
      <c r="L2162" s="129">
        <v>0</v>
      </c>
      <c r="M2162" s="44" t="s">
        <v>95</v>
      </c>
    </row>
    <row r="2163" spans="1:13" x14ac:dyDescent="0.25">
      <c r="A2163" s="43" t="s">
        <v>5688</v>
      </c>
      <c r="B2163" s="1" t="s">
        <v>3956</v>
      </c>
      <c r="C2163" s="129">
        <v>0</v>
      </c>
      <c r="D2163" s="129">
        <v>0</v>
      </c>
      <c r="E2163" s="1">
        <v>0</v>
      </c>
      <c r="F2163" s="129">
        <v>0</v>
      </c>
      <c r="G2163" s="4">
        <v>0</v>
      </c>
      <c r="H2163" s="4">
        <v>0.53968253968253999</v>
      </c>
      <c r="I2163" s="4">
        <v>0.80842391304347805</v>
      </c>
      <c r="J2163" s="129">
        <v>1000</v>
      </c>
      <c r="K2163" s="129"/>
      <c r="L2163" s="129">
        <v>0</v>
      </c>
      <c r="M2163" s="44" t="s">
        <v>95</v>
      </c>
    </row>
    <row r="2164" spans="1:13" x14ac:dyDescent="0.25">
      <c r="A2164" s="43" t="s">
        <v>5677</v>
      </c>
      <c r="B2164" s="1" t="s">
        <v>4172</v>
      </c>
      <c r="C2164" s="129">
        <v>0</v>
      </c>
      <c r="D2164" s="129">
        <v>0</v>
      </c>
      <c r="E2164" s="1">
        <v>0</v>
      </c>
      <c r="F2164" s="129">
        <v>0</v>
      </c>
      <c r="G2164" s="4">
        <v>0</v>
      </c>
      <c r="H2164" s="4">
        <v>0.47252747252747201</v>
      </c>
      <c r="I2164" s="4">
        <v>0.74809885931558895</v>
      </c>
      <c r="J2164" s="129">
        <v>1000</v>
      </c>
      <c r="K2164" s="129"/>
      <c r="L2164" s="129">
        <v>0</v>
      </c>
      <c r="M2164" s="44" t="s">
        <v>95</v>
      </c>
    </row>
    <row r="2165" spans="1:13" x14ac:dyDescent="0.25">
      <c r="A2165" s="43" t="s">
        <v>5690</v>
      </c>
      <c r="B2165" s="1" t="s">
        <v>3963</v>
      </c>
      <c r="C2165" s="129">
        <v>0</v>
      </c>
      <c r="D2165" s="129">
        <v>0</v>
      </c>
      <c r="E2165" s="1">
        <v>0</v>
      </c>
      <c r="F2165" s="129">
        <v>0</v>
      </c>
      <c r="G2165" s="4">
        <v>0</v>
      </c>
      <c r="H2165" s="4">
        <v>0.42028985507246402</v>
      </c>
      <c r="I2165" s="4">
        <v>0.77844311377245501</v>
      </c>
      <c r="J2165" s="129">
        <v>1000</v>
      </c>
      <c r="K2165" s="129"/>
      <c r="L2165" s="129">
        <v>0</v>
      </c>
      <c r="M2165" s="44" t="s">
        <v>95</v>
      </c>
    </row>
    <row r="2166" spans="1:13" x14ac:dyDescent="0.25">
      <c r="A2166" s="43" t="s">
        <v>5700</v>
      </c>
      <c r="B2166" s="1" t="s">
        <v>4180</v>
      </c>
      <c r="C2166" s="129">
        <v>0</v>
      </c>
      <c r="D2166" s="129">
        <v>0</v>
      </c>
      <c r="E2166" s="1">
        <v>0</v>
      </c>
      <c r="F2166" s="129">
        <v>0</v>
      </c>
      <c r="G2166" s="4">
        <v>0</v>
      </c>
      <c r="H2166" s="4">
        <v>0.52</v>
      </c>
      <c r="I2166" s="4">
        <v>0.68760907504363</v>
      </c>
      <c r="J2166" s="129">
        <v>1000</v>
      </c>
      <c r="K2166" s="129"/>
      <c r="L2166" s="129">
        <v>0</v>
      </c>
      <c r="M2166" s="44" t="s">
        <v>95</v>
      </c>
    </row>
    <row r="2167" spans="1:13" x14ac:dyDescent="0.25">
      <c r="A2167" s="43" t="s">
        <v>5643</v>
      </c>
      <c r="B2167" s="1" t="s">
        <v>4192</v>
      </c>
      <c r="C2167" s="129">
        <v>0</v>
      </c>
      <c r="D2167" s="129">
        <v>0</v>
      </c>
      <c r="E2167" s="1">
        <v>0</v>
      </c>
      <c r="F2167" s="129">
        <v>0</v>
      </c>
      <c r="G2167" s="4">
        <v>0</v>
      </c>
      <c r="H2167" s="4">
        <v>0.34545454545454501</v>
      </c>
      <c r="I2167" s="4">
        <v>0.70911722141823397</v>
      </c>
      <c r="J2167" s="129">
        <v>1000</v>
      </c>
      <c r="K2167" s="129"/>
      <c r="L2167" s="129">
        <v>0</v>
      </c>
      <c r="M2167" s="44" t="s">
        <v>95</v>
      </c>
    </row>
    <row r="2168" spans="1:13" x14ac:dyDescent="0.25">
      <c r="A2168" s="43" t="s">
        <v>5702</v>
      </c>
      <c r="B2168" s="1" t="s">
        <v>4165</v>
      </c>
      <c r="C2168" s="129">
        <v>0</v>
      </c>
      <c r="D2168" s="129">
        <v>0</v>
      </c>
      <c r="E2168" s="1">
        <v>0</v>
      </c>
      <c r="F2168" s="129">
        <v>0</v>
      </c>
      <c r="G2168" s="4">
        <v>0</v>
      </c>
      <c r="H2168" s="4">
        <v>0.45945945945945998</v>
      </c>
      <c r="I2168" s="4">
        <v>0.691756272401434</v>
      </c>
      <c r="J2168" s="129">
        <v>1000</v>
      </c>
      <c r="K2168" s="129"/>
      <c r="L2168" s="129">
        <v>0</v>
      </c>
      <c r="M2168" s="44" t="s">
        <v>95</v>
      </c>
    </row>
    <row r="2169" spans="1:13" x14ac:dyDescent="0.25">
      <c r="A2169" s="43" t="s">
        <v>5692</v>
      </c>
      <c r="B2169" s="1" t="s">
        <v>3966</v>
      </c>
      <c r="C2169" s="129">
        <v>0</v>
      </c>
      <c r="D2169" s="129">
        <v>0</v>
      </c>
      <c r="E2169" s="1">
        <v>0</v>
      </c>
      <c r="F2169" s="129">
        <v>0</v>
      </c>
      <c r="G2169" s="4">
        <v>0</v>
      </c>
      <c r="H2169" s="4">
        <v>0.67346938775510201</v>
      </c>
      <c r="I2169" s="4">
        <v>0.75925925925925897</v>
      </c>
      <c r="J2169" s="129">
        <v>1000</v>
      </c>
      <c r="K2169" s="129"/>
      <c r="L2169" s="129">
        <v>0</v>
      </c>
      <c r="M2169" s="44" t="s">
        <v>95</v>
      </c>
    </row>
    <row r="2170" spans="1:13" x14ac:dyDescent="0.25">
      <c r="A2170" s="43" t="s">
        <v>5693</v>
      </c>
      <c r="B2170" s="1" t="s">
        <v>3970</v>
      </c>
      <c r="C2170" s="129">
        <v>0</v>
      </c>
      <c r="D2170" s="129">
        <v>0</v>
      </c>
      <c r="E2170" s="1">
        <v>0</v>
      </c>
      <c r="F2170" s="129">
        <v>0</v>
      </c>
      <c r="G2170" s="4">
        <v>0</v>
      </c>
      <c r="H2170" s="4">
        <v>0.51111111111111096</v>
      </c>
      <c r="I2170" s="4">
        <v>0.78585271317829397</v>
      </c>
      <c r="J2170" s="129">
        <v>1000</v>
      </c>
      <c r="K2170" s="129"/>
      <c r="L2170" s="129">
        <v>0</v>
      </c>
      <c r="M2170" s="44" t="s">
        <v>95</v>
      </c>
    </row>
    <row r="2171" spans="1:13" x14ac:dyDescent="0.25">
      <c r="A2171" s="43" t="s">
        <v>5686</v>
      </c>
      <c r="B2171" s="1" t="s">
        <v>4184</v>
      </c>
      <c r="C2171" s="129">
        <v>0</v>
      </c>
      <c r="D2171" s="129">
        <v>0</v>
      </c>
      <c r="E2171" s="1">
        <v>0</v>
      </c>
      <c r="F2171" s="129">
        <v>0</v>
      </c>
      <c r="G2171" s="4">
        <v>0</v>
      </c>
      <c r="H2171" s="4">
        <v>0.13793103448275901</v>
      </c>
      <c r="I2171" s="4">
        <v>0.69034608378870699</v>
      </c>
      <c r="J2171" s="129">
        <v>1000</v>
      </c>
      <c r="K2171" s="129"/>
      <c r="L2171" s="129">
        <v>0</v>
      </c>
      <c r="M2171" s="44" t="s">
        <v>95</v>
      </c>
    </row>
    <row r="2172" spans="1:13" x14ac:dyDescent="0.25">
      <c r="A2172" s="43" t="s">
        <v>5695</v>
      </c>
      <c r="B2172" s="1" t="s">
        <v>3025</v>
      </c>
      <c r="C2172" s="129">
        <v>0</v>
      </c>
      <c r="D2172" s="129">
        <v>0</v>
      </c>
      <c r="E2172" s="1">
        <v>0</v>
      </c>
      <c r="F2172" s="129">
        <v>0</v>
      </c>
      <c r="G2172" s="4">
        <v>0</v>
      </c>
      <c r="H2172" s="4">
        <v>0.58490566037735803</v>
      </c>
      <c r="I2172" s="4">
        <v>0.799191374663073</v>
      </c>
      <c r="J2172" s="129">
        <v>1000</v>
      </c>
      <c r="K2172" s="129"/>
      <c r="L2172" s="129">
        <v>0</v>
      </c>
      <c r="M2172" s="44" t="s">
        <v>95</v>
      </c>
    </row>
    <row r="2173" spans="1:13" x14ac:dyDescent="0.25">
      <c r="A2173" s="43" t="s">
        <v>5696</v>
      </c>
      <c r="B2173" s="1" t="s">
        <v>3974</v>
      </c>
      <c r="C2173" s="129">
        <v>0</v>
      </c>
      <c r="D2173" s="129">
        <v>0</v>
      </c>
      <c r="E2173" s="1">
        <v>0</v>
      </c>
      <c r="F2173" s="129">
        <v>0</v>
      </c>
      <c r="G2173" s="4">
        <v>0</v>
      </c>
      <c r="H2173" s="4">
        <v>0.68965517241379304</v>
      </c>
      <c r="I2173" s="4">
        <v>0.82862190812720804</v>
      </c>
      <c r="J2173" s="129">
        <v>1000</v>
      </c>
      <c r="K2173" s="129"/>
      <c r="L2173" s="129">
        <v>0</v>
      </c>
      <c r="M2173" s="44" t="s">
        <v>95</v>
      </c>
    </row>
    <row r="2174" spans="1:13" x14ac:dyDescent="0.25">
      <c r="A2174" s="43" t="s">
        <v>1329</v>
      </c>
      <c r="B2174" s="1" t="s">
        <v>997</v>
      </c>
      <c r="C2174" s="129">
        <v>0</v>
      </c>
      <c r="D2174" s="129">
        <v>0</v>
      </c>
      <c r="E2174" s="1">
        <v>0</v>
      </c>
      <c r="F2174" s="129">
        <v>0</v>
      </c>
      <c r="G2174" s="4">
        <v>0</v>
      </c>
      <c r="H2174" s="4">
        <v>0.48837209302325602</v>
      </c>
      <c r="I2174" s="4">
        <v>0.73260869565217401</v>
      </c>
      <c r="J2174" s="129">
        <v>1000</v>
      </c>
      <c r="K2174" s="129"/>
      <c r="L2174" s="129">
        <v>0</v>
      </c>
      <c r="M2174" s="44" t="s">
        <v>95</v>
      </c>
    </row>
    <row r="2175" spans="1:13" x14ac:dyDescent="0.25">
      <c r="A2175" s="43" t="s">
        <v>5699</v>
      </c>
      <c r="B2175" s="1" t="s">
        <v>1012</v>
      </c>
      <c r="C2175" s="129">
        <v>0</v>
      </c>
      <c r="D2175" s="129">
        <v>0</v>
      </c>
      <c r="E2175" s="1">
        <v>0</v>
      </c>
      <c r="F2175" s="129">
        <v>0</v>
      </c>
      <c r="G2175" s="4">
        <v>0</v>
      </c>
      <c r="H2175" s="4">
        <v>0.41818181818181799</v>
      </c>
      <c r="I2175" s="4">
        <v>0.77520435967302403</v>
      </c>
      <c r="J2175" s="129">
        <v>1000</v>
      </c>
      <c r="K2175" s="129"/>
      <c r="L2175" s="129">
        <v>0</v>
      </c>
      <c r="M2175" s="44" t="s">
        <v>95</v>
      </c>
    </row>
    <row r="2176" spans="1:13" x14ac:dyDescent="0.25">
      <c r="A2176" s="43" t="s">
        <v>5701</v>
      </c>
      <c r="B2176" s="1" t="s">
        <v>3971</v>
      </c>
      <c r="C2176" s="129">
        <v>0</v>
      </c>
      <c r="D2176" s="129">
        <v>0</v>
      </c>
      <c r="E2176" s="1">
        <v>0</v>
      </c>
      <c r="F2176" s="129">
        <v>0</v>
      </c>
      <c r="G2176" s="4">
        <v>0</v>
      </c>
      <c r="H2176" s="4">
        <v>0.41666666666666702</v>
      </c>
      <c r="I2176" s="4">
        <v>0.78208232445520598</v>
      </c>
      <c r="J2176" s="129">
        <v>1000</v>
      </c>
      <c r="K2176" s="129"/>
      <c r="L2176" s="129">
        <v>0</v>
      </c>
      <c r="M2176" s="44" t="s">
        <v>95</v>
      </c>
    </row>
    <row r="2177" spans="1:13" x14ac:dyDescent="0.25">
      <c r="A2177" s="43" t="s">
        <v>5703</v>
      </c>
      <c r="B2177" s="1" t="s">
        <v>3957</v>
      </c>
      <c r="C2177" s="129">
        <v>0</v>
      </c>
      <c r="D2177" s="129">
        <v>0</v>
      </c>
      <c r="E2177" s="1">
        <v>0</v>
      </c>
      <c r="F2177" s="129">
        <v>0</v>
      </c>
      <c r="G2177" s="4">
        <v>0</v>
      </c>
      <c r="H2177" s="4">
        <v>0.50847457627118597</v>
      </c>
      <c r="I2177" s="4">
        <v>0.78405315614617899</v>
      </c>
      <c r="J2177" s="129">
        <v>1000</v>
      </c>
      <c r="K2177" s="129"/>
      <c r="L2177" s="129">
        <v>0</v>
      </c>
      <c r="M2177" s="44" t="s">
        <v>95</v>
      </c>
    </row>
    <row r="2178" spans="1:13" x14ac:dyDescent="0.25">
      <c r="A2178" s="43" t="s">
        <v>5704</v>
      </c>
      <c r="B2178" s="1" t="s">
        <v>3958</v>
      </c>
      <c r="C2178" s="129">
        <v>0</v>
      </c>
      <c r="D2178" s="129">
        <v>0</v>
      </c>
      <c r="E2178" s="1">
        <v>0</v>
      </c>
      <c r="F2178" s="129">
        <v>0</v>
      </c>
      <c r="G2178" s="4">
        <v>0</v>
      </c>
      <c r="H2178" s="4">
        <v>0.68181818181818199</v>
      </c>
      <c r="I2178" s="4">
        <v>0.78169934640522898</v>
      </c>
      <c r="J2178" s="129">
        <v>1000</v>
      </c>
      <c r="K2178" s="129"/>
      <c r="L2178" s="129">
        <v>0</v>
      </c>
      <c r="M2178" s="44" t="s">
        <v>95</v>
      </c>
    </row>
    <row r="2179" spans="1:13" x14ac:dyDescent="0.25">
      <c r="A2179" s="43" t="s">
        <v>5723</v>
      </c>
      <c r="B2179" s="1" t="s">
        <v>4144</v>
      </c>
      <c r="C2179" s="129">
        <v>0</v>
      </c>
      <c r="D2179" s="129">
        <v>0</v>
      </c>
      <c r="E2179" s="1">
        <v>0</v>
      </c>
      <c r="F2179" s="129">
        <v>0</v>
      </c>
      <c r="G2179" s="4">
        <v>0</v>
      </c>
      <c r="H2179" s="4">
        <v>0.2</v>
      </c>
      <c r="I2179" s="4">
        <v>0.82550335570469802</v>
      </c>
      <c r="J2179" s="129">
        <v>1000</v>
      </c>
      <c r="K2179" s="129"/>
      <c r="L2179" s="129">
        <v>0</v>
      </c>
      <c r="M2179" s="44" t="s">
        <v>95</v>
      </c>
    </row>
    <row r="2180" spans="1:13" x14ac:dyDescent="0.25">
      <c r="A2180" s="43" t="s">
        <v>5706</v>
      </c>
      <c r="B2180" s="1" t="s">
        <v>3000</v>
      </c>
      <c r="C2180" s="129">
        <v>0</v>
      </c>
      <c r="D2180" s="129">
        <v>0</v>
      </c>
      <c r="E2180" s="1">
        <v>0</v>
      </c>
      <c r="F2180" s="129">
        <v>0</v>
      </c>
      <c r="G2180" s="4">
        <v>0</v>
      </c>
      <c r="H2180" s="4">
        <v>0.84848484848484795</v>
      </c>
      <c r="I2180" s="4">
        <v>0.79510309278350499</v>
      </c>
      <c r="J2180" s="129">
        <v>1000</v>
      </c>
      <c r="K2180" s="129"/>
      <c r="L2180" s="129">
        <v>0</v>
      </c>
      <c r="M2180" s="44" t="s">
        <v>95</v>
      </c>
    </row>
    <row r="2181" spans="1:13" x14ac:dyDescent="0.25">
      <c r="A2181" s="43" t="s">
        <v>5705</v>
      </c>
      <c r="B2181" s="1" t="s">
        <v>3961</v>
      </c>
      <c r="C2181" s="129">
        <v>0</v>
      </c>
      <c r="D2181" s="129">
        <v>0</v>
      </c>
      <c r="E2181" s="1">
        <v>0</v>
      </c>
      <c r="F2181" s="129">
        <v>0</v>
      </c>
      <c r="G2181" s="4">
        <v>0</v>
      </c>
      <c r="H2181" s="4">
        <v>0.47916666666666702</v>
      </c>
      <c r="I2181" s="4">
        <v>0.761843790012804</v>
      </c>
      <c r="J2181" s="129">
        <v>1000</v>
      </c>
      <c r="K2181" s="129"/>
      <c r="L2181" s="129">
        <v>0</v>
      </c>
      <c r="M2181" s="44" t="s">
        <v>95</v>
      </c>
    </row>
    <row r="2182" spans="1:13" x14ac:dyDescent="0.25">
      <c r="A2182" s="43" t="s">
        <v>5738</v>
      </c>
      <c r="B2182" s="1" t="s">
        <v>4177</v>
      </c>
      <c r="C2182" s="129">
        <v>0</v>
      </c>
      <c r="D2182" s="129">
        <v>0</v>
      </c>
      <c r="E2182" s="1">
        <v>0</v>
      </c>
      <c r="F2182" s="129">
        <v>0</v>
      </c>
      <c r="G2182" s="4">
        <v>0</v>
      </c>
      <c r="H2182" s="4">
        <v>0.16129032258064499</v>
      </c>
      <c r="I2182" s="4">
        <v>0.65491183879093195</v>
      </c>
      <c r="J2182" s="129">
        <v>1000</v>
      </c>
      <c r="K2182" s="129"/>
      <c r="L2182" s="129">
        <v>0</v>
      </c>
      <c r="M2182" s="44" t="s">
        <v>95</v>
      </c>
    </row>
    <row r="2183" spans="1:13" x14ac:dyDescent="0.25">
      <c r="A2183" s="43" t="s">
        <v>5739</v>
      </c>
      <c r="B2183" s="1" t="s">
        <v>4179</v>
      </c>
      <c r="C2183" s="129">
        <v>0</v>
      </c>
      <c r="D2183" s="129">
        <v>0</v>
      </c>
      <c r="E2183" s="1">
        <v>0</v>
      </c>
      <c r="F2183" s="129">
        <v>0</v>
      </c>
      <c r="G2183" s="4">
        <v>0</v>
      </c>
      <c r="H2183" s="4">
        <v>0.21276595744680801</v>
      </c>
      <c r="I2183" s="4">
        <v>0.68537666174298395</v>
      </c>
      <c r="J2183" s="129">
        <v>1000</v>
      </c>
      <c r="K2183" s="129"/>
      <c r="L2183" s="129">
        <v>0</v>
      </c>
      <c r="M2183" s="44" t="s">
        <v>95</v>
      </c>
    </row>
    <row r="2184" spans="1:13" x14ac:dyDescent="0.25">
      <c r="A2184" s="43" t="s">
        <v>5707</v>
      </c>
      <c r="B2184" s="1" t="s">
        <v>3978</v>
      </c>
      <c r="C2184" s="129">
        <v>0</v>
      </c>
      <c r="D2184" s="129">
        <v>0</v>
      </c>
      <c r="E2184" s="1">
        <v>0</v>
      </c>
      <c r="F2184" s="129">
        <v>0</v>
      </c>
      <c r="G2184" s="4">
        <v>0</v>
      </c>
      <c r="H2184" s="4">
        <v>0.87096774193548399</v>
      </c>
      <c r="I2184" s="4">
        <v>0.80627557980900399</v>
      </c>
      <c r="J2184" s="129">
        <v>1000</v>
      </c>
      <c r="K2184" s="129"/>
      <c r="L2184" s="129">
        <v>0</v>
      </c>
      <c r="M2184" s="44" t="s">
        <v>95</v>
      </c>
    </row>
    <row r="2185" spans="1:13" x14ac:dyDescent="0.25">
      <c r="A2185" s="43" t="s">
        <v>5694</v>
      </c>
      <c r="B2185" s="1" t="s">
        <v>3952</v>
      </c>
      <c r="C2185" s="129">
        <v>0</v>
      </c>
      <c r="D2185" s="129">
        <v>0</v>
      </c>
      <c r="E2185" s="1">
        <v>0</v>
      </c>
      <c r="F2185" s="129">
        <v>0</v>
      </c>
      <c r="G2185" s="4">
        <v>0</v>
      </c>
      <c r="H2185" s="4">
        <v>0.73214285714285698</v>
      </c>
      <c r="I2185" s="4">
        <v>0.76629570747217801</v>
      </c>
      <c r="J2185" s="129">
        <v>1000</v>
      </c>
      <c r="K2185" s="129"/>
      <c r="L2185" s="129">
        <v>0</v>
      </c>
      <c r="M2185" s="44" t="s">
        <v>95</v>
      </c>
    </row>
    <row r="2186" spans="1:13" x14ac:dyDescent="0.25">
      <c r="A2186" s="43" t="s">
        <v>6020</v>
      </c>
      <c r="B2186" s="1" t="s">
        <v>4146</v>
      </c>
      <c r="C2186" s="129">
        <v>0</v>
      </c>
      <c r="D2186" s="129">
        <v>0</v>
      </c>
      <c r="E2186" s="1">
        <v>0</v>
      </c>
      <c r="F2186" s="129">
        <v>0</v>
      </c>
      <c r="G2186" s="4">
        <v>0</v>
      </c>
      <c r="H2186" s="4">
        <v>0.64285714285714302</v>
      </c>
      <c r="I2186" s="4">
        <v>0.82157676348547704</v>
      </c>
      <c r="J2186" s="129">
        <v>1000</v>
      </c>
      <c r="K2186" s="129"/>
      <c r="L2186" s="129">
        <v>0</v>
      </c>
      <c r="M2186" s="44" t="s">
        <v>95</v>
      </c>
    </row>
    <row r="2187" spans="1:13" x14ac:dyDescent="0.25">
      <c r="A2187" s="43" t="s">
        <v>6021</v>
      </c>
      <c r="B2187" s="1" t="s">
        <v>4148</v>
      </c>
      <c r="C2187" s="129">
        <v>0</v>
      </c>
      <c r="D2187" s="129">
        <v>0</v>
      </c>
      <c r="E2187" s="1">
        <v>0</v>
      </c>
      <c r="F2187" s="129">
        <v>0</v>
      </c>
      <c r="G2187" s="4">
        <v>0</v>
      </c>
      <c r="H2187" s="4">
        <v>0.33333333333333298</v>
      </c>
      <c r="I2187" s="4">
        <v>0.76296296296296295</v>
      </c>
      <c r="J2187" s="129">
        <v>1000</v>
      </c>
      <c r="K2187" s="129"/>
      <c r="L2187" s="129">
        <v>0</v>
      </c>
      <c r="M2187" s="44" t="s">
        <v>95</v>
      </c>
    </row>
    <row r="2188" spans="1:13" x14ac:dyDescent="0.25">
      <c r="A2188" s="43" t="s">
        <v>6022</v>
      </c>
      <c r="B2188" s="1" t="s">
        <v>4151</v>
      </c>
      <c r="C2188" s="129">
        <v>0</v>
      </c>
      <c r="D2188" s="129">
        <v>0</v>
      </c>
      <c r="E2188" s="1">
        <v>0</v>
      </c>
      <c r="F2188" s="129">
        <v>0</v>
      </c>
      <c r="G2188" s="4">
        <v>0</v>
      </c>
      <c r="H2188" s="4">
        <v>0.64</v>
      </c>
      <c r="I2188" s="4">
        <v>0.80092592592592604</v>
      </c>
      <c r="J2188" s="129">
        <v>1000</v>
      </c>
      <c r="K2188" s="129"/>
      <c r="L2188" s="129">
        <v>0</v>
      </c>
      <c r="M2188" s="44" t="s">
        <v>95</v>
      </c>
    </row>
    <row r="2189" spans="1:13" x14ac:dyDescent="0.25">
      <c r="A2189" s="43" t="s">
        <v>6023</v>
      </c>
      <c r="B2189" s="1" t="s">
        <v>4154</v>
      </c>
      <c r="C2189" s="129">
        <v>0</v>
      </c>
      <c r="D2189" s="129">
        <v>0</v>
      </c>
      <c r="E2189" s="1">
        <v>0</v>
      </c>
      <c r="F2189" s="129">
        <v>0</v>
      </c>
      <c r="G2189" s="4">
        <v>0</v>
      </c>
      <c r="H2189" s="4">
        <v>0.80952380952380998</v>
      </c>
      <c r="I2189" s="4">
        <v>0.77625570776255703</v>
      </c>
      <c r="J2189" s="129">
        <v>1000</v>
      </c>
      <c r="K2189" s="129"/>
      <c r="L2189" s="129">
        <v>0</v>
      </c>
      <c r="M2189" s="44" t="s">
        <v>95</v>
      </c>
    </row>
    <row r="2190" spans="1:13" x14ac:dyDescent="0.25">
      <c r="A2190" s="43" t="s">
        <v>6024</v>
      </c>
      <c r="B2190" s="1" t="s">
        <v>4157</v>
      </c>
      <c r="C2190" s="129">
        <v>0</v>
      </c>
      <c r="D2190" s="129">
        <v>0</v>
      </c>
      <c r="E2190" s="1">
        <v>0</v>
      </c>
      <c r="F2190" s="129">
        <v>0</v>
      </c>
      <c r="G2190" s="4">
        <v>0</v>
      </c>
      <c r="H2190" s="4">
        <v>0.38095238095238099</v>
      </c>
      <c r="I2190" s="4">
        <v>0.82666666666666699</v>
      </c>
      <c r="J2190" s="129">
        <v>1000</v>
      </c>
      <c r="K2190" s="129"/>
      <c r="L2190" s="129">
        <v>0</v>
      </c>
      <c r="M2190" s="44" t="s">
        <v>95</v>
      </c>
    </row>
    <row r="2191" spans="1:13" x14ac:dyDescent="0.25">
      <c r="A2191" s="43" t="s">
        <v>5725</v>
      </c>
      <c r="B2191" s="1" t="s">
        <v>4160</v>
      </c>
      <c r="C2191" s="129">
        <v>0</v>
      </c>
      <c r="D2191" s="129">
        <v>0</v>
      </c>
      <c r="E2191" s="1">
        <v>0</v>
      </c>
      <c r="F2191" s="129">
        <v>0</v>
      </c>
      <c r="G2191" s="4">
        <v>0</v>
      </c>
      <c r="H2191" s="4">
        <v>0.55882352941176505</v>
      </c>
      <c r="I2191" s="4">
        <v>0.76012461059189995</v>
      </c>
      <c r="J2191" s="129">
        <v>1000</v>
      </c>
      <c r="K2191" s="129"/>
      <c r="L2191" s="129">
        <v>0</v>
      </c>
      <c r="M2191" s="44" t="s">
        <v>95</v>
      </c>
    </row>
    <row r="2192" spans="1:13" x14ac:dyDescent="0.25">
      <c r="A2192" s="43" t="s">
        <v>6018</v>
      </c>
      <c r="B2192" s="1" t="s">
        <v>4138</v>
      </c>
      <c r="C2192" s="129">
        <v>0</v>
      </c>
      <c r="D2192" s="129">
        <v>0</v>
      </c>
      <c r="E2192" s="1">
        <v>0</v>
      </c>
      <c r="F2192" s="129">
        <v>0</v>
      </c>
      <c r="G2192" s="4">
        <v>0</v>
      </c>
      <c r="H2192" s="4">
        <v>0.58333333333333304</v>
      </c>
      <c r="I2192" s="4">
        <v>0.78542510121457498</v>
      </c>
      <c r="J2192" s="129">
        <v>1000</v>
      </c>
      <c r="K2192" s="129"/>
      <c r="L2192" s="129">
        <v>0</v>
      </c>
      <c r="M2192" s="44" t="s">
        <v>95</v>
      </c>
    </row>
    <row r="2193" spans="1:13" x14ac:dyDescent="0.25">
      <c r="A2193" s="43" t="s">
        <v>6025</v>
      </c>
      <c r="B2193" s="1" t="s">
        <v>5209</v>
      </c>
      <c r="C2193" s="129">
        <v>0</v>
      </c>
      <c r="D2193" s="129">
        <v>0</v>
      </c>
      <c r="E2193" s="1">
        <v>0</v>
      </c>
      <c r="F2193" s="129">
        <v>0</v>
      </c>
      <c r="G2193" s="4">
        <v>0</v>
      </c>
      <c r="H2193" s="4">
        <v>0.60869565217391297</v>
      </c>
      <c r="I2193" s="4">
        <v>0.76967930029154497</v>
      </c>
      <c r="J2193" s="129">
        <v>1000</v>
      </c>
      <c r="K2193" s="129"/>
      <c r="L2193" s="129">
        <v>0</v>
      </c>
      <c r="M2193" s="44" t="s">
        <v>95</v>
      </c>
    </row>
    <row r="2194" spans="1:13" x14ac:dyDescent="0.25">
      <c r="A2194" s="43" t="s">
        <v>6154</v>
      </c>
      <c r="B2194" s="1" t="s">
        <v>6155</v>
      </c>
      <c r="C2194" s="129">
        <v>0</v>
      </c>
      <c r="D2194" s="129">
        <v>0</v>
      </c>
      <c r="E2194" s="1">
        <v>0</v>
      </c>
      <c r="F2194" s="129">
        <v>0</v>
      </c>
      <c r="G2194" s="4">
        <v>0</v>
      </c>
      <c r="H2194" s="4">
        <v>0</v>
      </c>
      <c r="I2194" s="4">
        <v>0.41666666666666702</v>
      </c>
      <c r="J2194" s="129">
        <v>1000</v>
      </c>
      <c r="K2194" s="129"/>
      <c r="L2194" s="129">
        <v>0</v>
      </c>
      <c r="M2194" s="44" t="s">
        <v>95</v>
      </c>
    </row>
    <row r="2195" spans="1:13" x14ac:dyDescent="0.25">
      <c r="A2195" s="43" t="s">
        <v>6010</v>
      </c>
      <c r="B2195" s="1" t="s">
        <v>5210</v>
      </c>
      <c r="C2195" s="129">
        <v>0</v>
      </c>
      <c r="D2195" s="129">
        <v>0</v>
      </c>
      <c r="E2195" s="1">
        <v>0</v>
      </c>
      <c r="F2195" s="129">
        <v>0</v>
      </c>
      <c r="G2195" s="4">
        <v>0</v>
      </c>
      <c r="H2195" s="4">
        <v>0.78260869565217395</v>
      </c>
      <c r="I2195" s="4">
        <v>0.85053380782918198</v>
      </c>
      <c r="J2195" s="129">
        <v>1000</v>
      </c>
      <c r="K2195" s="129"/>
      <c r="L2195" s="129">
        <v>0</v>
      </c>
      <c r="M2195" s="44" t="s">
        <v>95</v>
      </c>
    </row>
    <row r="2196" spans="1:13" x14ac:dyDescent="0.25">
      <c r="A2196" s="43" t="s">
        <v>6026</v>
      </c>
      <c r="B2196" s="1" t="s">
        <v>5211</v>
      </c>
      <c r="C2196" s="129">
        <v>0</v>
      </c>
      <c r="D2196" s="129">
        <v>0</v>
      </c>
      <c r="E2196" s="1">
        <v>0</v>
      </c>
      <c r="F2196" s="129">
        <v>0</v>
      </c>
      <c r="G2196" s="4">
        <v>0</v>
      </c>
      <c r="H2196" s="4">
        <v>0.36842105263157898</v>
      </c>
      <c r="I2196" s="4">
        <v>0.77740863787375403</v>
      </c>
      <c r="J2196" s="129">
        <v>1000</v>
      </c>
      <c r="K2196" s="129"/>
      <c r="L2196" s="129">
        <v>0</v>
      </c>
      <c r="M2196" s="44" t="s">
        <v>95</v>
      </c>
    </row>
    <row r="2197" spans="1:13" x14ac:dyDescent="0.25">
      <c r="A2197" s="43" t="s">
        <v>6027</v>
      </c>
      <c r="B2197" s="1" t="s">
        <v>5212</v>
      </c>
      <c r="C2197" s="129">
        <v>0</v>
      </c>
      <c r="D2197" s="129">
        <v>0</v>
      </c>
      <c r="E2197" s="1">
        <v>0</v>
      </c>
      <c r="F2197" s="129">
        <v>0</v>
      </c>
      <c r="G2197" s="4">
        <v>0</v>
      </c>
      <c r="H2197" s="4">
        <v>0.53846153846153799</v>
      </c>
      <c r="I2197" s="4">
        <v>0.76294277929155296</v>
      </c>
      <c r="J2197" s="129">
        <v>1000</v>
      </c>
      <c r="K2197" s="129"/>
      <c r="L2197" s="129">
        <v>0</v>
      </c>
      <c r="M2197" s="44" t="s">
        <v>95</v>
      </c>
    </row>
    <row r="2198" spans="1:13" x14ac:dyDescent="0.25">
      <c r="A2198" s="43" t="s">
        <v>5727</v>
      </c>
      <c r="B2198" s="1" t="s">
        <v>5213</v>
      </c>
      <c r="C2198" s="129">
        <v>0</v>
      </c>
      <c r="D2198" s="129">
        <v>0</v>
      </c>
      <c r="E2198" s="1">
        <v>0</v>
      </c>
      <c r="F2198" s="129">
        <v>0</v>
      </c>
      <c r="G2198" s="4">
        <v>0</v>
      </c>
      <c r="H2198" s="4">
        <v>0.4</v>
      </c>
      <c r="I2198" s="4">
        <v>0.74316939890710398</v>
      </c>
      <c r="J2198" s="129">
        <v>1000</v>
      </c>
      <c r="K2198" s="129"/>
      <c r="L2198" s="129">
        <v>0</v>
      </c>
      <c r="M2198" s="44" t="s">
        <v>95</v>
      </c>
    </row>
    <row r="2199" spans="1:13" x14ac:dyDescent="0.25">
      <c r="A2199" s="43" t="s">
        <v>6727</v>
      </c>
      <c r="B2199" s="1" t="s">
        <v>6728</v>
      </c>
      <c r="C2199" s="129">
        <v>0</v>
      </c>
      <c r="D2199" s="129">
        <v>0</v>
      </c>
      <c r="E2199" s="1">
        <v>0</v>
      </c>
      <c r="F2199" s="129">
        <v>0</v>
      </c>
      <c r="G2199" s="4">
        <v>0</v>
      </c>
      <c r="H2199" s="4">
        <v>-1</v>
      </c>
      <c r="I2199" s="4">
        <v>0</v>
      </c>
      <c r="J2199" s="129">
        <v>1000</v>
      </c>
      <c r="K2199" s="129"/>
      <c r="L2199" s="129">
        <v>0</v>
      </c>
      <c r="M2199" s="44" t="s">
        <v>95</v>
      </c>
    </row>
    <row r="2200" spans="1:13" x14ac:dyDescent="0.25">
      <c r="A2200" s="43" t="s">
        <v>6729</v>
      </c>
      <c r="B2200" s="1" t="s">
        <v>6730</v>
      </c>
      <c r="C2200" s="129">
        <v>0</v>
      </c>
      <c r="D2200" s="129">
        <v>0</v>
      </c>
      <c r="E2200" s="1">
        <v>0</v>
      </c>
      <c r="F2200" s="129">
        <v>0</v>
      </c>
      <c r="G2200" s="4">
        <v>0</v>
      </c>
      <c r="H2200" s="4">
        <v>-1</v>
      </c>
      <c r="I2200" s="4">
        <v>0</v>
      </c>
      <c r="J2200" s="129">
        <v>1000</v>
      </c>
      <c r="K2200" s="129"/>
      <c r="L2200" s="129">
        <v>0</v>
      </c>
      <c r="M2200" s="44" t="s">
        <v>95</v>
      </c>
    </row>
    <row r="2201" spans="1:13" x14ac:dyDescent="0.25">
      <c r="A2201" s="43" t="s">
        <v>5747</v>
      </c>
      <c r="B2201" s="1" t="s">
        <v>4187</v>
      </c>
      <c r="C2201" s="129">
        <v>0</v>
      </c>
      <c r="D2201" s="129">
        <v>0</v>
      </c>
      <c r="E2201" s="1">
        <v>0</v>
      </c>
      <c r="F2201" s="129">
        <v>0</v>
      </c>
      <c r="G2201" s="4">
        <v>0</v>
      </c>
      <c r="H2201" s="4">
        <v>0.21621621621621601</v>
      </c>
      <c r="I2201" s="4">
        <v>0.65248226950354604</v>
      </c>
      <c r="J2201" s="129">
        <v>1000</v>
      </c>
      <c r="K2201" s="129"/>
      <c r="L2201" s="129">
        <v>0</v>
      </c>
      <c r="M2201" s="44" t="s">
        <v>95</v>
      </c>
    </row>
    <row r="2202" spans="1:13" x14ac:dyDescent="0.25">
      <c r="A2202" s="43" t="s">
        <v>5741</v>
      </c>
      <c r="B2202" s="1" t="s">
        <v>4200</v>
      </c>
      <c r="C2202" s="129">
        <v>0</v>
      </c>
      <c r="D2202" s="129">
        <v>0</v>
      </c>
      <c r="E2202" s="1">
        <v>0</v>
      </c>
      <c r="F2202" s="129">
        <v>0</v>
      </c>
      <c r="G2202" s="4">
        <v>0</v>
      </c>
      <c r="H2202" s="4">
        <v>0.32142857142857101</v>
      </c>
      <c r="I2202" s="4">
        <v>0.74600870827285903</v>
      </c>
      <c r="J2202" s="129">
        <v>1000</v>
      </c>
      <c r="K2202" s="129"/>
      <c r="L2202" s="129">
        <v>0</v>
      </c>
      <c r="M2202" s="44" t="s">
        <v>95</v>
      </c>
    </row>
    <row r="2203" spans="1:13" x14ac:dyDescent="0.25">
      <c r="A2203" s="43" t="s">
        <v>6731</v>
      </c>
      <c r="B2203" s="1" t="s">
        <v>6732</v>
      </c>
      <c r="C2203" s="129">
        <v>0</v>
      </c>
      <c r="D2203" s="129">
        <v>0</v>
      </c>
      <c r="E2203" s="1">
        <v>0</v>
      </c>
      <c r="F2203" s="129">
        <v>0</v>
      </c>
      <c r="G2203" s="4">
        <v>0</v>
      </c>
      <c r="H2203" s="4">
        <v>1</v>
      </c>
      <c r="I2203" s="4">
        <v>0</v>
      </c>
      <c r="J2203" s="129">
        <v>1000</v>
      </c>
      <c r="K2203" s="129"/>
      <c r="L2203" s="129">
        <v>0</v>
      </c>
      <c r="M2203" s="44" t="s">
        <v>95</v>
      </c>
    </row>
    <row r="2204" spans="1:13" x14ac:dyDescent="0.25">
      <c r="A2204" s="43" t="s">
        <v>5720</v>
      </c>
      <c r="B2204" s="1" t="s">
        <v>4201</v>
      </c>
      <c r="C2204" s="129">
        <v>0</v>
      </c>
      <c r="D2204" s="129">
        <v>0</v>
      </c>
      <c r="E2204" s="1">
        <v>0</v>
      </c>
      <c r="F2204" s="129">
        <v>0</v>
      </c>
      <c r="G2204" s="4">
        <v>0</v>
      </c>
      <c r="H2204" s="4">
        <v>0.36363636363636398</v>
      </c>
      <c r="I2204" s="4">
        <v>0.74193548387096797</v>
      </c>
      <c r="J2204" s="129">
        <v>1000</v>
      </c>
      <c r="K2204" s="129"/>
      <c r="L2204" s="129">
        <v>0</v>
      </c>
      <c r="M2204" s="44" t="s">
        <v>95</v>
      </c>
    </row>
    <row r="2205" spans="1:13" x14ac:dyDescent="0.25">
      <c r="A2205" s="43" t="s">
        <v>6733</v>
      </c>
      <c r="B2205" s="1" t="s">
        <v>6734</v>
      </c>
      <c r="C2205" s="129">
        <v>0</v>
      </c>
      <c r="D2205" s="129">
        <v>0</v>
      </c>
      <c r="E2205" s="1">
        <v>0</v>
      </c>
      <c r="F2205" s="129">
        <v>0</v>
      </c>
      <c r="G2205" s="4">
        <v>0</v>
      </c>
      <c r="H2205" s="4">
        <v>0</v>
      </c>
      <c r="I2205" s="4">
        <v>0</v>
      </c>
      <c r="J2205" s="129">
        <v>1000</v>
      </c>
      <c r="K2205" s="129"/>
      <c r="L2205" s="129">
        <v>0</v>
      </c>
      <c r="M2205" s="44" t="s">
        <v>95</v>
      </c>
    </row>
    <row r="2206" spans="1:13" x14ac:dyDescent="0.25">
      <c r="A2206" s="43" t="s">
        <v>5743</v>
      </c>
      <c r="B2206" s="1" t="s">
        <v>4169</v>
      </c>
      <c r="C2206" s="129">
        <v>0</v>
      </c>
      <c r="D2206" s="129">
        <v>0</v>
      </c>
      <c r="E2206" s="1">
        <v>0</v>
      </c>
      <c r="F2206" s="129">
        <v>0</v>
      </c>
      <c r="G2206" s="4">
        <v>0</v>
      </c>
      <c r="H2206" s="4">
        <v>0.19230769230769201</v>
      </c>
      <c r="I2206" s="4">
        <v>0.66906474820143902</v>
      </c>
      <c r="J2206" s="129">
        <v>1000</v>
      </c>
      <c r="K2206" s="129"/>
      <c r="L2206" s="129">
        <v>0</v>
      </c>
      <c r="M2206" s="44" t="s">
        <v>95</v>
      </c>
    </row>
    <row r="2207" spans="1:13" x14ac:dyDescent="0.25">
      <c r="A2207" s="43" t="s">
        <v>6029</v>
      </c>
      <c r="B2207" s="1" t="s">
        <v>724</v>
      </c>
      <c r="C2207" s="129">
        <v>0</v>
      </c>
      <c r="D2207" s="129">
        <v>0</v>
      </c>
      <c r="E2207" s="1">
        <v>0</v>
      </c>
      <c r="F2207" s="129">
        <v>0</v>
      </c>
      <c r="G2207" s="4">
        <v>0</v>
      </c>
      <c r="H2207" s="4">
        <v>0</v>
      </c>
      <c r="I2207" s="4">
        <v>0.66666666666666696</v>
      </c>
      <c r="J2207" s="129">
        <v>1000</v>
      </c>
      <c r="K2207" s="129"/>
      <c r="L2207" s="129">
        <v>0</v>
      </c>
      <c r="M2207" s="44" t="s">
        <v>95</v>
      </c>
    </row>
    <row r="2208" spans="1:13" x14ac:dyDescent="0.25">
      <c r="A2208" s="43" t="s">
        <v>6735</v>
      </c>
      <c r="B2208" s="1" t="s">
        <v>6736</v>
      </c>
      <c r="C2208" s="129">
        <v>0</v>
      </c>
      <c r="D2208" s="129">
        <v>0</v>
      </c>
      <c r="E2208" s="1">
        <v>0</v>
      </c>
      <c r="F2208" s="129">
        <v>0</v>
      </c>
      <c r="G2208" s="4">
        <v>0</v>
      </c>
      <c r="H2208" s="4">
        <v>-0.33333333333333298</v>
      </c>
      <c r="I2208" s="4">
        <v>0</v>
      </c>
      <c r="J2208" s="129">
        <v>1000</v>
      </c>
      <c r="K2208" s="129"/>
      <c r="L2208" s="129">
        <v>0</v>
      </c>
      <c r="M2208" s="44" t="s">
        <v>95</v>
      </c>
    </row>
    <row r="2209" spans="1:13" x14ac:dyDescent="0.25">
      <c r="A2209" s="43" t="s">
        <v>6028</v>
      </c>
      <c r="B2209" s="1" t="s">
        <v>721</v>
      </c>
      <c r="C2209" s="129">
        <v>0</v>
      </c>
      <c r="D2209" s="129">
        <v>24</v>
      </c>
      <c r="E2209" s="1">
        <v>0</v>
      </c>
      <c r="F2209" s="129">
        <v>0</v>
      </c>
      <c r="G2209" s="4">
        <v>0</v>
      </c>
      <c r="H2209" s="4">
        <v>0</v>
      </c>
      <c r="I2209" s="4">
        <v>0.75</v>
      </c>
      <c r="J2209" s="129">
        <v>1000</v>
      </c>
      <c r="K2209" s="129"/>
      <c r="L2209" s="129">
        <v>0</v>
      </c>
      <c r="M2209" s="44" t="s">
        <v>95</v>
      </c>
    </row>
    <row r="2210" spans="1:13" x14ac:dyDescent="0.25">
      <c r="A2210" s="43" t="s">
        <v>6156</v>
      </c>
      <c r="B2210" s="1" t="s">
        <v>6157</v>
      </c>
      <c r="C2210" s="129">
        <v>0</v>
      </c>
      <c r="D2210" s="129">
        <v>0</v>
      </c>
      <c r="E2210" s="1">
        <v>0</v>
      </c>
      <c r="F2210" s="129">
        <v>0</v>
      </c>
      <c r="G2210" s="4">
        <v>0</v>
      </c>
      <c r="H2210" s="4">
        <v>1</v>
      </c>
      <c r="I2210" s="4">
        <v>0.38235294117647101</v>
      </c>
      <c r="J2210" s="129">
        <v>1000</v>
      </c>
      <c r="K2210" s="129"/>
      <c r="L2210" s="129">
        <v>0</v>
      </c>
      <c r="M2210" s="44" t="s">
        <v>95</v>
      </c>
    </row>
    <row r="2211" spans="1:13" x14ac:dyDescent="0.25">
      <c r="A2211" s="43" t="s">
        <v>6034</v>
      </c>
      <c r="B2211" s="1" t="s">
        <v>5215</v>
      </c>
      <c r="C2211" s="129">
        <v>0</v>
      </c>
      <c r="D2211" s="129">
        <v>0</v>
      </c>
      <c r="E2211" s="1">
        <v>0</v>
      </c>
      <c r="F2211" s="129">
        <v>0</v>
      </c>
      <c r="G2211" s="4">
        <v>0</v>
      </c>
      <c r="H2211" s="4">
        <v>0.18518518518518501</v>
      </c>
      <c r="I2211" s="4">
        <v>0.69772727272727297</v>
      </c>
      <c r="J2211" s="129">
        <v>1000</v>
      </c>
      <c r="K2211" s="129"/>
      <c r="L2211" s="129">
        <v>0</v>
      </c>
      <c r="M2211" s="44" t="s">
        <v>95</v>
      </c>
    </row>
    <row r="2212" spans="1:13" x14ac:dyDescent="0.25">
      <c r="A2212" s="43" t="s">
        <v>6017</v>
      </c>
      <c r="B2212" s="1" t="s">
        <v>5219</v>
      </c>
      <c r="C2212" s="129">
        <v>0</v>
      </c>
      <c r="D2212" s="129">
        <v>0</v>
      </c>
      <c r="E2212" s="1">
        <v>0</v>
      </c>
      <c r="F2212" s="129">
        <v>0</v>
      </c>
      <c r="G2212" s="4">
        <v>0</v>
      </c>
      <c r="H2212" s="4">
        <v>0.1</v>
      </c>
      <c r="I2212" s="4">
        <v>0.70300751879699197</v>
      </c>
      <c r="J2212" s="129">
        <v>1000</v>
      </c>
      <c r="K2212" s="129"/>
      <c r="L2212" s="129">
        <v>0</v>
      </c>
      <c r="M2212" s="44" t="s">
        <v>95</v>
      </c>
    </row>
    <row r="2213" spans="1:13" x14ac:dyDescent="0.25">
      <c r="A2213" s="43" t="s">
        <v>6737</v>
      </c>
      <c r="B2213" s="1" t="s">
        <v>6738</v>
      </c>
      <c r="C2213" s="129">
        <v>0</v>
      </c>
      <c r="D2213" s="129">
        <v>0</v>
      </c>
      <c r="E2213" s="1">
        <v>0</v>
      </c>
      <c r="F2213" s="129">
        <v>0</v>
      </c>
      <c r="G2213" s="4">
        <v>0</v>
      </c>
      <c r="H2213" s="4">
        <v>0.28571428571428598</v>
      </c>
      <c r="I2213" s="4">
        <v>0</v>
      </c>
      <c r="J2213" s="129">
        <v>1000</v>
      </c>
      <c r="K2213" s="129"/>
      <c r="L2213" s="129">
        <v>0</v>
      </c>
      <c r="M2213" s="44" t="s">
        <v>95</v>
      </c>
    </row>
    <row r="2214" spans="1:13" x14ac:dyDescent="0.25">
      <c r="A2214" s="43" t="s">
        <v>6035</v>
      </c>
      <c r="B2214" s="1" t="s">
        <v>4174</v>
      </c>
      <c r="C2214" s="129">
        <v>0</v>
      </c>
      <c r="D2214" s="129">
        <v>0</v>
      </c>
      <c r="E2214" s="1">
        <v>0</v>
      </c>
      <c r="F2214" s="129">
        <v>0</v>
      </c>
      <c r="G2214" s="4">
        <v>0</v>
      </c>
      <c r="H2214" s="4">
        <v>0.34285714285714303</v>
      </c>
      <c r="I2214" s="4">
        <v>0.76657060518732001</v>
      </c>
      <c r="J2214" s="129">
        <v>1000</v>
      </c>
      <c r="K2214" s="129"/>
      <c r="L2214" s="129">
        <v>0</v>
      </c>
      <c r="M2214" s="44" t="s">
        <v>95</v>
      </c>
    </row>
    <row r="2215" spans="1:13" x14ac:dyDescent="0.25">
      <c r="A2215" s="43" t="s">
        <v>6148</v>
      </c>
      <c r="B2215" s="1" t="s">
        <v>6149</v>
      </c>
      <c r="C2215" s="129">
        <v>0</v>
      </c>
      <c r="D2215" s="129">
        <v>0</v>
      </c>
      <c r="E2215" s="1">
        <v>0</v>
      </c>
      <c r="F2215" s="129">
        <v>0</v>
      </c>
      <c r="G2215" s="4">
        <v>0</v>
      </c>
      <c r="H2215" s="4">
        <v>0.20689655172413801</v>
      </c>
      <c r="I2215" s="4">
        <v>0.67857142857142905</v>
      </c>
      <c r="J2215" s="129">
        <v>1000</v>
      </c>
      <c r="K2215" s="129"/>
      <c r="L2215" s="129">
        <v>0</v>
      </c>
      <c r="M2215" s="44" t="s">
        <v>95</v>
      </c>
    </row>
    <row r="2216" spans="1:13" x14ac:dyDescent="0.25">
      <c r="A2216" s="43" t="s">
        <v>6030</v>
      </c>
      <c r="B2216" s="1" t="s">
        <v>4173</v>
      </c>
      <c r="C2216" s="129">
        <v>0</v>
      </c>
      <c r="D2216" s="129">
        <v>0</v>
      </c>
      <c r="E2216" s="1">
        <v>0</v>
      </c>
      <c r="F2216" s="129">
        <v>0</v>
      </c>
      <c r="G2216" s="4">
        <v>0</v>
      </c>
      <c r="H2216" s="4">
        <v>0.56410256410256399</v>
      </c>
      <c r="I2216" s="4">
        <v>0.75820379965457696</v>
      </c>
      <c r="J2216" s="129">
        <v>1000</v>
      </c>
      <c r="K2216" s="129"/>
      <c r="L2216" s="129">
        <v>0</v>
      </c>
      <c r="M2216" s="44" t="s">
        <v>95</v>
      </c>
    </row>
    <row r="2217" spans="1:13" x14ac:dyDescent="0.25">
      <c r="A2217" s="43" t="s">
        <v>6134</v>
      </c>
      <c r="B2217" s="1" t="s">
        <v>716</v>
      </c>
      <c r="C2217" s="129">
        <v>0</v>
      </c>
      <c r="D2217" s="129">
        <v>0</v>
      </c>
      <c r="E2217" s="1">
        <v>0</v>
      </c>
      <c r="F2217" s="129">
        <v>0</v>
      </c>
      <c r="G2217" s="4">
        <v>0</v>
      </c>
      <c r="H2217" s="4">
        <v>-1</v>
      </c>
      <c r="I2217" s="4">
        <v>0.46666666666666701</v>
      </c>
      <c r="J2217" s="129">
        <v>1000</v>
      </c>
      <c r="K2217" s="129"/>
      <c r="L2217" s="129">
        <v>0</v>
      </c>
      <c r="M2217" s="44" t="s">
        <v>95</v>
      </c>
    </row>
    <row r="2218" spans="1:13" x14ac:dyDescent="0.25">
      <c r="A2218" s="43" t="s">
        <v>6152</v>
      </c>
      <c r="B2218" s="1" t="s">
        <v>6153</v>
      </c>
      <c r="C2218" s="129">
        <v>0</v>
      </c>
      <c r="D2218" s="129">
        <v>0</v>
      </c>
      <c r="E2218" s="1">
        <v>0</v>
      </c>
      <c r="F2218" s="129">
        <v>0</v>
      </c>
      <c r="G2218" s="4">
        <v>0</v>
      </c>
      <c r="H2218" s="4">
        <v>0.4</v>
      </c>
      <c r="I2218" s="4">
        <v>0.72961373390557904</v>
      </c>
      <c r="J2218" s="129">
        <v>1000</v>
      </c>
      <c r="K2218" s="129"/>
      <c r="L2218" s="129">
        <v>0</v>
      </c>
      <c r="M2218" s="44" t="s">
        <v>95</v>
      </c>
    </row>
    <row r="2219" spans="1:13" x14ac:dyDescent="0.25">
      <c r="A2219" s="43" t="s">
        <v>6016</v>
      </c>
      <c r="B2219" s="1" t="s">
        <v>3874</v>
      </c>
      <c r="C2219" s="129">
        <v>0</v>
      </c>
      <c r="D2219" s="129">
        <v>0</v>
      </c>
      <c r="E2219" s="1">
        <v>0</v>
      </c>
      <c r="F2219" s="129">
        <v>0</v>
      </c>
      <c r="G2219" s="4">
        <v>0</v>
      </c>
      <c r="H2219" s="4">
        <v>0</v>
      </c>
      <c r="I2219" s="4">
        <v>0.46825396825396798</v>
      </c>
      <c r="J2219" s="129">
        <v>1000</v>
      </c>
      <c r="K2219" s="129"/>
      <c r="L2219" s="129">
        <v>0</v>
      </c>
      <c r="M2219" s="44" t="s">
        <v>95</v>
      </c>
    </row>
    <row r="2220" spans="1:13" x14ac:dyDescent="0.25">
      <c r="A2220" s="43" t="s">
        <v>6036</v>
      </c>
      <c r="B2220" s="1" t="s">
        <v>695</v>
      </c>
      <c r="C2220" s="129">
        <v>0</v>
      </c>
      <c r="D2220" s="129">
        <v>0</v>
      </c>
      <c r="E2220" s="1">
        <v>0</v>
      </c>
      <c r="F2220" s="129">
        <v>0</v>
      </c>
      <c r="G2220" s="4">
        <v>0</v>
      </c>
      <c r="H2220" s="4">
        <v>-6.6666666666666693E-2</v>
      </c>
      <c r="I2220" s="4">
        <v>0.58357348703169998</v>
      </c>
      <c r="J2220" s="129">
        <v>1000</v>
      </c>
      <c r="K2220" s="129"/>
      <c r="L2220" s="129">
        <v>0</v>
      </c>
      <c r="M2220" s="44" t="s">
        <v>95</v>
      </c>
    </row>
    <row r="2221" spans="1:13" x14ac:dyDescent="0.25">
      <c r="A2221" s="43" t="s">
        <v>6031</v>
      </c>
      <c r="B2221" s="1" t="s">
        <v>691</v>
      </c>
      <c r="C2221" s="129">
        <v>0</v>
      </c>
      <c r="D2221" s="129">
        <v>0</v>
      </c>
      <c r="E2221" s="1">
        <v>0</v>
      </c>
      <c r="F2221" s="129">
        <v>0</v>
      </c>
      <c r="G2221" s="4">
        <v>0</v>
      </c>
      <c r="H2221" s="4">
        <v>0.35294117647058798</v>
      </c>
      <c r="I2221" s="4">
        <v>0.61567877629063095</v>
      </c>
      <c r="J2221" s="129">
        <v>1000</v>
      </c>
      <c r="K2221" s="129"/>
      <c r="L2221" s="129">
        <v>0</v>
      </c>
      <c r="M2221" s="44" t="s">
        <v>95</v>
      </c>
    </row>
    <row r="2222" spans="1:13" x14ac:dyDescent="0.25">
      <c r="A2222" s="43" t="s">
        <v>6038</v>
      </c>
      <c r="B2222" s="1" t="s">
        <v>5231</v>
      </c>
      <c r="C2222" s="129">
        <v>0</v>
      </c>
      <c r="D2222" s="129">
        <v>0</v>
      </c>
      <c r="E2222" s="1">
        <v>0</v>
      </c>
      <c r="F2222" s="129">
        <v>0</v>
      </c>
      <c r="G2222" s="4">
        <v>0</v>
      </c>
      <c r="H2222" s="4">
        <v>-0.45454545454545497</v>
      </c>
      <c r="I2222" s="4">
        <v>0.37997054491899801</v>
      </c>
      <c r="J2222" s="129">
        <v>1000</v>
      </c>
      <c r="K2222" s="129"/>
      <c r="L2222" s="129">
        <v>0</v>
      </c>
      <c r="M2222" s="44" t="s">
        <v>95</v>
      </c>
    </row>
    <row r="2223" spans="1:13" x14ac:dyDescent="0.25">
      <c r="A2223" s="43" t="s">
        <v>6032</v>
      </c>
      <c r="B2223" s="1" t="s">
        <v>5222</v>
      </c>
      <c r="C2223" s="129">
        <v>0</v>
      </c>
      <c r="D2223" s="129">
        <v>0</v>
      </c>
      <c r="E2223" s="1">
        <v>0</v>
      </c>
      <c r="F2223" s="129">
        <v>0</v>
      </c>
      <c r="G2223" s="4">
        <v>0</v>
      </c>
      <c r="H2223" s="4">
        <v>0.60465116279069797</v>
      </c>
      <c r="I2223" s="4">
        <v>0.74592833876221498</v>
      </c>
      <c r="J2223" s="129">
        <v>1000</v>
      </c>
      <c r="K2223" s="129"/>
      <c r="L2223" s="129">
        <v>0</v>
      </c>
      <c r="M2223" s="44" t="s">
        <v>95</v>
      </c>
    </row>
    <row r="2224" spans="1:13" x14ac:dyDescent="0.25">
      <c r="A2224" s="43" t="s">
        <v>6039</v>
      </c>
      <c r="B2224" s="1" t="s">
        <v>5224</v>
      </c>
      <c r="C2224" s="129">
        <v>0</v>
      </c>
      <c r="D2224" s="129">
        <v>0</v>
      </c>
      <c r="E2224" s="1">
        <v>0</v>
      </c>
      <c r="F2224" s="129">
        <v>0</v>
      </c>
      <c r="G2224" s="4">
        <v>0</v>
      </c>
      <c r="H2224" s="4">
        <v>0.46428571428571402</v>
      </c>
      <c r="I2224" s="4">
        <v>0.71971066907775805</v>
      </c>
      <c r="J2224" s="129">
        <v>1000</v>
      </c>
      <c r="K2224" s="129"/>
      <c r="L2224" s="129">
        <v>0</v>
      </c>
      <c r="M2224" s="44" t="s">
        <v>95</v>
      </c>
    </row>
    <row r="2225" spans="1:13" x14ac:dyDescent="0.25">
      <c r="A2225" s="43" t="s">
        <v>6014</v>
      </c>
      <c r="B2225" s="1" t="s">
        <v>5214</v>
      </c>
      <c r="C2225" s="129">
        <v>0</v>
      </c>
      <c r="D2225" s="129">
        <v>0</v>
      </c>
      <c r="E2225" s="1">
        <v>0</v>
      </c>
      <c r="F2225" s="129">
        <v>0</v>
      </c>
      <c r="G2225" s="4">
        <v>0</v>
      </c>
      <c r="H2225" s="4">
        <v>0.65517241379310398</v>
      </c>
      <c r="I2225" s="4">
        <v>0.67991631799163199</v>
      </c>
      <c r="J2225" s="129">
        <v>1000</v>
      </c>
      <c r="K2225" s="129"/>
      <c r="L2225" s="129">
        <v>0</v>
      </c>
      <c r="M2225" s="44" t="s">
        <v>95</v>
      </c>
    </row>
    <row r="2226" spans="1:13" x14ac:dyDescent="0.25">
      <c r="A2226" s="43" t="s">
        <v>6040</v>
      </c>
      <c r="B2226" s="1" t="s">
        <v>5218</v>
      </c>
      <c r="C2226" s="129">
        <v>0</v>
      </c>
      <c r="D2226" s="129">
        <v>0</v>
      </c>
      <c r="E2226" s="1">
        <v>0</v>
      </c>
      <c r="F2226" s="129">
        <v>0</v>
      </c>
      <c r="G2226" s="4">
        <v>0</v>
      </c>
      <c r="H2226" s="4">
        <v>0.42105263157894701</v>
      </c>
      <c r="I2226" s="4">
        <v>0.64879852125693205</v>
      </c>
      <c r="J2226" s="129">
        <v>1000</v>
      </c>
      <c r="K2226" s="129"/>
      <c r="L2226" s="129">
        <v>0</v>
      </c>
      <c r="M2226" s="44" t="s">
        <v>95</v>
      </c>
    </row>
    <row r="2227" spans="1:13" x14ac:dyDescent="0.25">
      <c r="A2227" s="43" t="s">
        <v>6019</v>
      </c>
      <c r="B2227" s="1" t="s">
        <v>2979</v>
      </c>
      <c r="C2227" s="129">
        <v>0</v>
      </c>
      <c r="D2227" s="129">
        <v>0</v>
      </c>
      <c r="E2227" s="1">
        <v>0</v>
      </c>
      <c r="F2227" s="129">
        <v>0</v>
      </c>
      <c r="G2227" s="4">
        <v>0</v>
      </c>
      <c r="H2227" s="4">
        <v>0.25</v>
      </c>
      <c r="I2227" s="4">
        <v>0.48280254777070097</v>
      </c>
      <c r="J2227" s="129">
        <v>1000</v>
      </c>
      <c r="K2227" s="129"/>
      <c r="L2227" s="129">
        <v>0</v>
      </c>
      <c r="M2227" s="44" t="s">
        <v>95</v>
      </c>
    </row>
    <row r="2228" spans="1:13" x14ac:dyDescent="0.25">
      <c r="A2228" s="43" t="s">
        <v>6739</v>
      </c>
      <c r="B2228" s="1" t="s">
        <v>6740</v>
      </c>
      <c r="C2228" s="129">
        <v>0</v>
      </c>
      <c r="D2228" s="129">
        <v>0</v>
      </c>
      <c r="E2228" s="1">
        <v>0</v>
      </c>
      <c r="F2228" s="129">
        <v>0</v>
      </c>
      <c r="G2228" s="4">
        <v>0</v>
      </c>
      <c r="H2228" s="4">
        <v>-0.5</v>
      </c>
      <c r="I2228" s="4">
        <v>0</v>
      </c>
      <c r="J2228" s="129">
        <v>1000</v>
      </c>
      <c r="K2228" s="129"/>
      <c r="L2228" s="129">
        <v>0</v>
      </c>
      <c r="M2228" s="44" t="s">
        <v>95</v>
      </c>
    </row>
    <row r="2229" spans="1:13" x14ac:dyDescent="0.25">
      <c r="A2229" s="43" t="s">
        <v>6741</v>
      </c>
      <c r="B2229" s="1" t="s">
        <v>6742</v>
      </c>
      <c r="C2229" s="129">
        <v>0</v>
      </c>
      <c r="D2229" s="129">
        <v>0</v>
      </c>
      <c r="E2229" s="1">
        <v>0</v>
      </c>
      <c r="F2229" s="129">
        <v>0</v>
      </c>
      <c r="G2229" s="4">
        <v>0</v>
      </c>
      <c r="H2229" s="4">
        <v>0.33333333333333298</v>
      </c>
      <c r="I2229" s="4">
        <v>0</v>
      </c>
      <c r="J2229" s="129">
        <v>1000</v>
      </c>
      <c r="K2229" s="129"/>
      <c r="L2229" s="129">
        <v>0</v>
      </c>
      <c r="M2229" s="44" t="s">
        <v>95</v>
      </c>
    </row>
    <row r="2230" spans="1:13" x14ac:dyDescent="0.25">
      <c r="A2230" s="43" t="s">
        <v>6041</v>
      </c>
      <c r="B2230" s="1" t="s">
        <v>734</v>
      </c>
      <c r="C2230" s="129">
        <v>0</v>
      </c>
      <c r="D2230" s="129">
        <v>0</v>
      </c>
      <c r="E2230" s="1">
        <v>0</v>
      </c>
      <c r="F2230" s="129">
        <v>0</v>
      </c>
      <c r="G2230" s="4">
        <v>0</v>
      </c>
      <c r="H2230" s="4">
        <v>0.6</v>
      </c>
      <c r="I2230" s="4">
        <v>0.54907975460122704</v>
      </c>
      <c r="J2230" s="129">
        <v>1000</v>
      </c>
      <c r="K2230" s="129"/>
      <c r="L2230" s="129">
        <v>0</v>
      </c>
      <c r="M2230" s="44" t="s">
        <v>95</v>
      </c>
    </row>
    <row r="2231" spans="1:13" x14ac:dyDescent="0.25">
      <c r="A2231" s="43" t="s">
        <v>6743</v>
      </c>
      <c r="B2231" s="1" t="s">
        <v>6744</v>
      </c>
      <c r="C2231" s="129">
        <v>0</v>
      </c>
      <c r="D2231" s="129">
        <v>0</v>
      </c>
      <c r="E2231" s="1">
        <v>0</v>
      </c>
      <c r="F2231" s="129">
        <v>0</v>
      </c>
      <c r="G2231" s="4">
        <v>0</v>
      </c>
      <c r="H2231" s="4">
        <v>-1</v>
      </c>
      <c r="I2231" s="4">
        <v>0</v>
      </c>
      <c r="J2231" s="129">
        <v>1000</v>
      </c>
      <c r="K2231" s="129"/>
      <c r="L2231" s="129">
        <v>0</v>
      </c>
      <c r="M2231" s="44" t="s">
        <v>95</v>
      </c>
    </row>
    <row r="2232" spans="1:13" x14ac:dyDescent="0.25">
      <c r="A2232" s="43" t="s">
        <v>6037</v>
      </c>
      <c r="B2232" s="1" t="s">
        <v>3878</v>
      </c>
      <c r="C2232" s="129">
        <v>0</v>
      </c>
      <c r="D2232" s="129">
        <v>0</v>
      </c>
      <c r="E2232" s="1">
        <v>0</v>
      </c>
      <c r="F2232" s="129">
        <v>0</v>
      </c>
      <c r="G2232" s="4">
        <v>0</v>
      </c>
      <c r="H2232" s="4">
        <v>0.33333333333333298</v>
      </c>
      <c r="I2232" s="4">
        <v>0.47666666666666702</v>
      </c>
      <c r="J2232" s="129">
        <v>1000</v>
      </c>
      <c r="K2232" s="129"/>
      <c r="L2232" s="129">
        <v>0</v>
      </c>
      <c r="M2232" s="44" t="s">
        <v>95</v>
      </c>
    </row>
    <row r="2233" spans="1:13" x14ac:dyDescent="0.25">
      <c r="A2233" s="43" t="s">
        <v>6745</v>
      </c>
      <c r="B2233" s="1" t="s">
        <v>6746</v>
      </c>
      <c r="C2233" s="129">
        <v>0</v>
      </c>
      <c r="D2233" s="129">
        <v>0</v>
      </c>
      <c r="E2233" s="1">
        <v>0</v>
      </c>
      <c r="F2233" s="129">
        <v>0</v>
      </c>
      <c r="G2233" s="4">
        <v>0</v>
      </c>
      <c r="H2233" s="4">
        <v>-0.2</v>
      </c>
      <c r="I2233" s="4">
        <v>0</v>
      </c>
      <c r="J2233" s="129">
        <v>1000</v>
      </c>
      <c r="K2233" s="129"/>
      <c r="L2233" s="129">
        <v>0</v>
      </c>
      <c r="M2233" s="44" t="s">
        <v>95</v>
      </c>
    </row>
    <row r="2234" spans="1:13" x14ac:dyDescent="0.25">
      <c r="A2234" s="43" t="s">
        <v>6747</v>
      </c>
      <c r="B2234" s="1" t="s">
        <v>6748</v>
      </c>
      <c r="C2234" s="129">
        <v>0</v>
      </c>
      <c r="D2234" s="129">
        <v>0</v>
      </c>
      <c r="E2234" s="1">
        <v>0</v>
      </c>
      <c r="F2234" s="129">
        <v>0</v>
      </c>
      <c r="G2234" s="4">
        <v>0</v>
      </c>
      <c r="H2234" s="4">
        <v>1</v>
      </c>
      <c r="I2234" s="4">
        <v>0</v>
      </c>
      <c r="J2234" s="129">
        <v>1000</v>
      </c>
      <c r="K2234" s="129"/>
      <c r="L2234" s="129">
        <v>0</v>
      </c>
      <c r="M2234" s="44" t="s">
        <v>95</v>
      </c>
    </row>
    <row r="2235" spans="1:13" x14ac:dyDescent="0.25">
      <c r="A2235" s="43" t="s">
        <v>6749</v>
      </c>
      <c r="B2235" s="1" t="s">
        <v>6750</v>
      </c>
      <c r="C2235" s="129">
        <v>0</v>
      </c>
      <c r="D2235" s="129">
        <v>0</v>
      </c>
      <c r="E2235" s="1">
        <v>0</v>
      </c>
      <c r="F2235" s="129">
        <v>0</v>
      </c>
      <c r="G2235" s="4">
        <v>0</v>
      </c>
      <c r="H2235" s="4">
        <v>1</v>
      </c>
      <c r="I2235" s="4">
        <v>0</v>
      </c>
      <c r="J2235" s="129">
        <v>1000</v>
      </c>
      <c r="K2235" s="129"/>
      <c r="L2235" s="129">
        <v>0</v>
      </c>
      <c r="M2235" s="44" t="s">
        <v>95</v>
      </c>
    </row>
    <row r="2236" spans="1:13" x14ac:dyDescent="0.25">
      <c r="A2236" s="43" t="s">
        <v>6751</v>
      </c>
      <c r="B2236" s="1" t="s">
        <v>6752</v>
      </c>
      <c r="C2236" s="129">
        <v>0</v>
      </c>
      <c r="D2236" s="129">
        <v>0</v>
      </c>
      <c r="E2236" s="1">
        <v>0</v>
      </c>
      <c r="F2236" s="129">
        <v>0</v>
      </c>
      <c r="G2236" s="4">
        <v>0</v>
      </c>
      <c r="H2236" s="4">
        <v>-1</v>
      </c>
      <c r="I2236" s="4">
        <v>0</v>
      </c>
      <c r="J2236" s="129">
        <v>1000</v>
      </c>
      <c r="K2236" s="129"/>
      <c r="L2236" s="129">
        <v>0</v>
      </c>
      <c r="M2236" s="44" t="s">
        <v>95</v>
      </c>
    </row>
    <row r="2237" spans="1:13" x14ac:dyDescent="0.25">
      <c r="A2237" s="43" t="s">
        <v>6753</v>
      </c>
      <c r="B2237" s="1" t="s">
        <v>6754</v>
      </c>
      <c r="C2237" s="129">
        <v>0</v>
      </c>
      <c r="D2237" s="129">
        <v>0</v>
      </c>
      <c r="E2237" s="1">
        <v>0</v>
      </c>
      <c r="F2237" s="129">
        <v>0</v>
      </c>
      <c r="G2237" s="4">
        <v>0</v>
      </c>
      <c r="H2237" s="4">
        <v>-0.33333333333333298</v>
      </c>
      <c r="I2237" s="4">
        <v>0</v>
      </c>
      <c r="J2237" s="129">
        <v>1000</v>
      </c>
      <c r="K2237" s="129"/>
      <c r="L2237" s="129">
        <v>0</v>
      </c>
      <c r="M2237" s="44" t="s">
        <v>95</v>
      </c>
    </row>
    <row r="2238" spans="1:13" x14ac:dyDescent="0.25">
      <c r="A2238" s="43" t="s">
        <v>6136</v>
      </c>
      <c r="B2238" s="1" t="s">
        <v>6137</v>
      </c>
      <c r="C2238" s="129">
        <v>0</v>
      </c>
      <c r="D2238" s="129">
        <v>0</v>
      </c>
      <c r="E2238" s="1">
        <v>0</v>
      </c>
      <c r="F2238" s="129">
        <v>0</v>
      </c>
      <c r="G2238" s="4">
        <v>0</v>
      </c>
      <c r="H2238" s="4">
        <v>0.27272727272727298</v>
      </c>
      <c r="I2238" s="4">
        <v>0.683544303797468</v>
      </c>
      <c r="J2238" s="129">
        <v>1000</v>
      </c>
      <c r="K2238" s="129"/>
      <c r="L2238" s="129">
        <v>0</v>
      </c>
      <c r="M2238" s="44" t="s">
        <v>95</v>
      </c>
    </row>
    <row r="2239" spans="1:13" x14ac:dyDescent="0.25">
      <c r="A2239" s="43" t="s">
        <v>6130</v>
      </c>
      <c r="B2239" s="1" t="s">
        <v>6131</v>
      </c>
      <c r="C2239" s="129">
        <v>0</v>
      </c>
      <c r="D2239" s="129">
        <v>0</v>
      </c>
      <c r="E2239" s="1">
        <v>0</v>
      </c>
      <c r="F2239" s="129">
        <v>0</v>
      </c>
      <c r="G2239" s="4">
        <v>0</v>
      </c>
      <c r="H2239" s="4">
        <v>0.31818181818181801</v>
      </c>
      <c r="I2239" s="4">
        <v>0.69818181818181801</v>
      </c>
      <c r="J2239" s="129">
        <v>1000</v>
      </c>
      <c r="K2239" s="129"/>
      <c r="L2239" s="129">
        <v>0</v>
      </c>
      <c r="M2239" s="44" t="s">
        <v>95</v>
      </c>
    </row>
    <row r="2240" spans="1:13" x14ac:dyDescent="0.25">
      <c r="A2240" s="43" t="s">
        <v>6138</v>
      </c>
      <c r="B2240" s="1" t="s">
        <v>6139</v>
      </c>
      <c r="C2240" s="129">
        <v>0</v>
      </c>
      <c r="D2240" s="129">
        <v>0</v>
      </c>
      <c r="E2240" s="1">
        <v>0</v>
      </c>
      <c r="F2240" s="129">
        <v>0</v>
      </c>
      <c r="G2240" s="4">
        <v>0</v>
      </c>
      <c r="H2240" s="4">
        <v>0.53846153846153799</v>
      </c>
      <c r="I2240" s="4">
        <v>0.69473684210526299</v>
      </c>
      <c r="J2240" s="129">
        <v>1000</v>
      </c>
      <c r="K2240" s="129"/>
      <c r="L2240" s="129">
        <v>0</v>
      </c>
      <c r="M2240" s="44" t="s">
        <v>95</v>
      </c>
    </row>
    <row r="2241" spans="1:13" x14ac:dyDescent="0.25">
      <c r="A2241" s="43" t="s">
        <v>6132</v>
      </c>
      <c r="B2241" s="1" t="s">
        <v>6133</v>
      </c>
      <c r="C2241" s="129">
        <v>0</v>
      </c>
      <c r="D2241" s="129">
        <v>0</v>
      </c>
      <c r="E2241" s="1">
        <v>0</v>
      </c>
      <c r="F2241" s="129">
        <v>0</v>
      </c>
      <c r="G2241" s="4">
        <v>0</v>
      </c>
      <c r="H2241" s="4">
        <v>0</v>
      </c>
      <c r="I2241" s="4">
        <v>0.38150289017340999</v>
      </c>
      <c r="J2241" s="129">
        <v>1000</v>
      </c>
      <c r="K2241" s="129"/>
      <c r="L2241" s="129">
        <v>0</v>
      </c>
      <c r="M2241" s="44" t="s">
        <v>95</v>
      </c>
    </row>
    <row r="2242" spans="1:13" x14ac:dyDescent="0.25">
      <c r="A2242" s="43" t="s">
        <v>6140</v>
      </c>
      <c r="B2242" s="1" t="s">
        <v>6141</v>
      </c>
      <c r="C2242" s="129">
        <v>0</v>
      </c>
      <c r="D2242" s="129">
        <v>0</v>
      </c>
      <c r="E2242" s="1">
        <v>0</v>
      </c>
      <c r="F2242" s="129">
        <v>0</v>
      </c>
      <c r="G2242" s="4">
        <v>0</v>
      </c>
      <c r="H2242" s="4">
        <v>0.25</v>
      </c>
      <c r="I2242" s="4">
        <v>0.72139303482587103</v>
      </c>
      <c r="J2242" s="129">
        <v>1000</v>
      </c>
      <c r="K2242" s="129"/>
      <c r="L2242" s="129">
        <v>0</v>
      </c>
      <c r="M2242" s="44" t="s">
        <v>95</v>
      </c>
    </row>
    <row r="2243" spans="1:13" x14ac:dyDescent="0.25">
      <c r="A2243" s="43" t="s">
        <v>6126</v>
      </c>
      <c r="B2243" s="1" t="s">
        <v>6127</v>
      </c>
      <c r="C2243" s="129">
        <v>0</v>
      </c>
      <c r="D2243" s="129">
        <v>0</v>
      </c>
      <c r="E2243" s="1">
        <v>0</v>
      </c>
      <c r="F2243" s="129">
        <v>0</v>
      </c>
      <c r="G2243" s="4">
        <v>0</v>
      </c>
      <c r="H2243" s="4">
        <v>0.33333333333333298</v>
      </c>
      <c r="I2243" s="4">
        <v>0.31788079470198699</v>
      </c>
      <c r="J2243" s="129">
        <v>1000</v>
      </c>
      <c r="K2243" s="129"/>
      <c r="L2243" s="129">
        <v>0</v>
      </c>
      <c r="M2243" s="44" t="s">
        <v>95</v>
      </c>
    </row>
    <row r="2244" spans="1:13" x14ac:dyDescent="0.25">
      <c r="A2244" s="43" t="s">
        <v>6033</v>
      </c>
      <c r="B2244" s="1" t="s">
        <v>3173</v>
      </c>
      <c r="C2244" s="129">
        <v>0</v>
      </c>
      <c r="D2244" s="129">
        <v>0</v>
      </c>
      <c r="E2244" s="1">
        <v>0</v>
      </c>
      <c r="F2244" s="129">
        <v>0</v>
      </c>
      <c r="G2244" s="4">
        <v>0</v>
      </c>
      <c r="H2244" s="4">
        <v>-0.36363636363636398</v>
      </c>
      <c r="I2244" s="4">
        <v>0.52044025157232698</v>
      </c>
      <c r="J2244" s="129">
        <v>1000</v>
      </c>
      <c r="K2244" s="129"/>
      <c r="L2244" s="129">
        <v>0</v>
      </c>
      <c r="M2244" s="44" t="s">
        <v>95</v>
      </c>
    </row>
    <row r="2245" spans="1:13" x14ac:dyDescent="0.25">
      <c r="A2245" s="43" t="s">
        <v>5742</v>
      </c>
      <c r="B2245" s="1" t="s">
        <v>4161</v>
      </c>
      <c r="C2245" s="129">
        <v>0</v>
      </c>
      <c r="D2245" s="129">
        <v>0</v>
      </c>
      <c r="E2245" s="1">
        <v>0</v>
      </c>
      <c r="F2245" s="129">
        <v>0</v>
      </c>
      <c r="G2245" s="4">
        <v>0</v>
      </c>
      <c r="H2245" s="4">
        <v>0.36842105263157898</v>
      </c>
      <c r="I2245" s="4">
        <v>0.70521861777150896</v>
      </c>
      <c r="J2245" s="129">
        <v>1000</v>
      </c>
      <c r="K2245" s="129"/>
      <c r="L2245" s="129">
        <v>0</v>
      </c>
      <c r="M2245" s="44" t="s">
        <v>95</v>
      </c>
    </row>
    <row r="2246" spans="1:13" x14ac:dyDescent="0.25">
      <c r="A2246" s="43" t="s">
        <v>5740</v>
      </c>
      <c r="B2246" s="1" t="s">
        <v>4191</v>
      </c>
      <c r="C2246" s="129">
        <v>0</v>
      </c>
      <c r="D2246" s="129">
        <v>0</v>
      </c>
      <c r="E2246" s="1">
        <v>0</v>
      </c>
      <c r="F2246" s="129">
        <v>0</v>
      </c>
      <c r="G2246" s="4">
        <v>0</v>
      </c>
      <c r="H2246" s="4">
        <v>0.51063829787234005</v>
      </c>
      <c r="I2246" s="4">
        <v>0.71921182266009898</v>
      </c>
      <c r="J2246" s="129">
        <v>1000</v>
      </c>
      <c r="K2246" s="129"/>
      <c r="L2246" s="129">
        <v>0</v>
      </c>
      <c r="M2246" s="44" t="s">
        <v>95</v>
      </c>
    </row>
    <row r="2247" spans="1:13" x14ac:dyDescent="0.25">
      <c r="A2247" s="43" t="s">
        <v>6144</v>
      </c>
      <c r="B2247" s="1" t="s">
        <v>6145</v>
      </c>
      <c r="C2247" s="129">
        <v>0</v>
      </c>
      <c r="D2247" s="129">
        <v>0</v>
      </c>
      <c r="E2247" s="1">
        <v>0</v>
      </c>
      <c r="F2247" s="129">
        <v>0</v>
      </c>
      <c r="G2247" s="4">
        <v>0</v>
      </c>
      <c r="H2247" s="4">
        <v>0.42857142857142899</v>
      </c>
      <c r="I2247" s="4">
        <v>0.65909090909090895</v>
      </c>
      <c r="J2247" s="129">
        <v>1000</v>
      </c>
      <c r="K2247" s="129"/>
      <c r="L2247" s="129">
        <v>0</v>
      </c>
      <c r="M2247" s="44" t="s">
        <v>95</v>
      </c>
    </row>
    <row r="2248" spans="1:13" x14ac:dyDescent="0.25">
      <c r="A2248" s="43" t="s">
        <v>6150</v>
      </c>
      <c r="B2248" s="1" t="s">
        <v>6151</v>
      </c>
      <c r="C2248" s="129">
        <v>0</v>
      </c>
      <c r="D2248" s="129">
        <v>0</v>
      </c>
      <c r="E2248" s="1">
        <v>0</v>
      </c>
      <c r="F2248" s="129">
        <v>0</v>
      </c>
      <c r="G2248" s="4">
        <v>0</v>
      </c>
      <c r="H2248" s="4">
        <v>0.38235294117647101</v>
      </c>
      <c r="I2248" s="4">
        <v>0.71594202898550696</v>
      </c>
      <c r="J2248" s="129">
        <v>1000</v>
      </c>
      <c r="K2248" s="129"/>
      <c r="L2248" s="129">
        <v>0</v>
      </c>
      <c r="M2248" s="44" t="s">
        <v>95</v>
      </c>
    </row>
    <row r="2249" spans="1:13" x14ac:dyDescent="0.25">
      <c r="A2249" s="43" t="s">
        <v>6128</v>
      </c>
      <c r="B2249" s="1" t="s">
        <v>6129</v>
      </c>
      <c r="C2249" s="129">
        <v>0</v>
      </c>
      <c r="D2249" s="129">
        <v>0</v>
      </c>
      <c r="E2249" s="1">
        <v>0</v>
      </c>
      <c r="F2249" s="129">
        <v>0</v>
      </c>
      <c r="G2249" s="4">
        <v>0</v>
      </c>
      <c r="H2249" s="4">
        <v>0.19354838709677399</v>
      </c>
      <c r="I2249" s="4">
        <v>0.68010752688172005</v>
      </c>
      <c r="J2249" s="129">
        <v>1000</v>
      </c>
      <c r="K2249" s="129"/>
      <c r="L2249" s="129">
        <v>0</v>
      </c>
      <c r="M2249" s="44" t="s">
        <v>95</v>
      </c>
    </row>
    <row r="2250" spans="1:13" x14ac:dyDescent="0.25">
      <c r="A2250" s="43" t="s">
        <v>6755</v>
      </c>
      <c r="B2250" s="1" t="s">
        <v>6756</v>
      </c>
      <c r="C2250" s="129">
        <v>0</v>
      </c>
      <c r="D2250" s="129">
        <v>0</v>
      </c>
      <c r="E2250" s="1">
        <v>0</v>
      </c>
      <c r="F2250" s="129">
        <v>0</v>
      </c>
      <c r="G2250" s="4">
        <v>0</v>
      </c>
      <c r="H2250" s="4">
        <v>-0.5</v>
      </c>
      <c r="I2250" s="4">
        <v>0</v>
      </c>
      <c r="J2250" s="129">
        <v>1000</v>
      </c>
      <c r="K2250" s="129"/>
      <c r="L2250" s="129">
        <v>0</v>
      </c>
      <c r="M2250" s="44" t="s">
        <v>95</v>
      </c>
    </row>
    <row r="2251" spans="1:13" x14ac:dyDescent="0.25">
      <c r="A2251" s="43" t="s">
        <v>6757</v>
      </c>
      <c r="B2251" s="1" t="s">
        <v>6758</v>
      </c>
      <c r="C2251" s="129">
        <v>0</v>
      </c>
      <c r="D2251" s="129">
        <v>0</v>
      </c>
      <c r="E2251" s="1">
        <v>0</v>
      </c>
      <c r="F2251" s="129">
        <v>0</v>
      </c>
      <c r="G2251" s="4">
        <v>0</v>
      </c>
      <c r="H2251" s="4">
        <v>1</v>
      </c>
      <c r="I2251" s="4">
        <v>0</v>
      </c>
      <c r="J2251" s="129">
        <v>1000</v>
      </c>
      <c r="K2251" s="129"/>
      <c r="L2251" s="129">
        <v>0</v>
      </c>
      <c r="M2251" s="44" t="s">
        <v>95</v>
      </c>
    </row>
    <row r="2252" spans="1:13" x14ac:dyDescent="0.25">
      <c r="A2252" s="43" t="s">
        <v>6759</v>
      </c>
      <c r="B2252" s="1" t="s">
        <v>6760</v>
      </c>
      <c r="C2252" s="129">
        <v>0</v>
      </c>
      <c r="D2252" s="129">
        <v>0</v>
      </c>
      <c r="E2252" s="1">
        <v>0</v>
      </c>
      <c r="F2252" s="129">
        <v>0</v>
      </c>
      <c r="G2252" s="4">
        <v>0</v>
      </c>
      <c r="H2252" s="4">
        <v>0.5</v>
      </c>
      <c r="I2252" s="4">
        <v>0</v>
      </c>
      <c r="J2252" s="129">
        <v>1000</v>
      </c>
      <c r="K2252" s="129"/>
      <c r="L2252" s="129">
        <v>0</v>
      </c>
      <c r="M2252" s="44" t="s">
        <v>95</v>
      </c>
    </row>
    <row r="2253" spans="1:13" x14ac:dyDescent="0.25">
      <c r="A2253" s="43" t="s">
        <v>6761</v>
      </c>
      <c r="B2253" s="1" t="s">
        <v>6762</v>
      </c>
      <c r="C2253" s="129">
        <v>0</v>
      </c>
      <c r="D2253" s="129">
        <v>0</v>
      </c>
      <c r="E2253" s="1">
        <v>0</v>
      </c>
      <c r="F2253" s="129">
        <v>0</v>
      </c>
      <c r="G2253" s="4">
        <v>0</v>
      </c>
      <c r="H2253" s="4">
        <v>0</v>
      </c>
      <c r="I2253" s="4">
        <v>0</v>
      </c>
      <c r="J2253" s="129">
        <v>1000</v>
      </c>
      <c r="K2253" s="129"/>
      <c r="L2253" s="129">
        <v>0</v>
      </c>
      <c r="M2253" s="44" t="s">
        <v>95</v>
      </c>
    </row>
    <row r="2254" spans="1:13" x14ac:dyDescent="0.25">
      <c r="A2254" s="43" t="s">
        <v>6763</v>
      </c>
      <c r="B2254" s="1" t="s">
        <v>6764</v>
      </c>
      <c r="C2254" s="129">
        <v>0</v>
      </c>
      <c r="D2254" s="129">
        <v>0</v>
      </c>
      <c r="E2254" s="1">
        <v>0</v>
      </c>
      <c r="F2254" s="129">
        <v>0</v>
      </c>
      <c r="G2254" s="4">
        <v>0</v>
      </c>
      <c r="H2254" s="4">
        <v>1</v>
      </c>
      <c r="I2254" s="4">
        <v>0</v>
      </c>
      <c r="J2254" s="129">
        <v>1000</v>
      </c>
      <c r="K2254" s="129"/>
      <c r="L2254" s="129">
        <v>0</v>
      </c>
      <c r="M2254" s="44" t="s">
        <v>95</v>
      </c>
    </row>
    <row r="2255" spans="1:13" x14ac:dyDescent="0.25">
      <c r="A2255" s="43" t="s">
        <v>6765</v>
      </c>
      <c r="B2255" s="1" t="s">
        <v>6766</v>
      </c>
      <c r="C2255" s="129">
        <v>0</v>
      </c>
      <c r="D2255" s="129">
        <v>0</v>
      </c>
      <c r="E2255" s="1">
        <v>0</v>
      </c>
      <c r="F2255" s="129">
        <v>0</v>
      </c>
      <c r="G2255" s="4">
        <v>0</v>
      </c>
      <c r="H2255" s="4">
        <v>1</v>
      </c>
      <c r="I2255" s="4">
        <v>0</v>
      </c>
      <c r="J2255" s="129">
        <v>1000</v>
      </c>
      <c r="K2255" s="129"/>
      <c r="L2255" s="129">
        <v>0</v>
      </c>
      <c r="M2255" s="44" t="s">
        <v>95</v>
      </c>
    </row>
    <row r="2256" spans="1:13" x14ac:dyDescent="0.25">
      <c r="A2256" s="43" t="s">
        <v>6767</v>
      </c>
      <c r="B2256" s="1" t="s">
        <v>6768</v>
      </c>
      <c r="C2256" s="129">
        <v>0</v>
      </c>
      <c r="D2256" s="129">
        <v>0</v>
      </c>
      <c r="E2256" s="1">
        <v>0</v>
      </c>
      <c r="F2256" s="129">
        <v>0</v>
      </c>
      <c r="G2256" s="4">
        <v>0</v>
      </c>
      <c r="H2256" s="4">
        <v>0.14285714285714299</v>
      </c>
      <c r="I2256" s="4">
        <v>0</v>
      </c>
      <c r="J2256" s="129">
        <v>1000</v>
      </c>
      <c r="K2256" s="129"/>
      <c r="L2256" s="129">
        <v>0</v>
      </c>
      <c r="M2256" s="44" t="s">
        <v>95</v>
      </c>
    </row>
    <row r="2257" spans="1:13" x14ac:dyDescent="0.25">
      <c r="A2257" s="43" t="s">
        <v>6146</v>
      </c>
      <c r="B2257" s="1" t="s">
        <v>6147</v>
      </c>
      <c r="C2257" s="129">
        <v>0</v>
      </c>
      <c r="D2257" s="129">
        <v>0</v>
      </c>
      <c r="E2257" s="1">
        <v>0</v>
      </c>
      <c r="F2257" s="129">
        <v>0</v>
      </c>
      <c r="G2257" s="4">
        <v>0</v>
      </c>
      <c r="H2257" s="4">
        <v>0.125</v>
      </c>
      <c r="I2257" s="4">
        <v>0.55314009661835795</v>
      </c>
      <c r="J2257" s="129">
        <v>1000</v>
      </c>
      <c r="K2257" s="129"/>
      <c r="L2257" s="129">
        <v>0</v>
      </c>
      <c r="M2257" s="44" t="s">
        <v>95</v>
      </c>
    </row>
    <row r="2258" spans="1:13" x14ac:dyDescent="0.25">
      <c r="A2258" s="43" t="s">
        <v>6142</v>
      </c>
      <c r="B2258" s="1" t="s">
        <v>6143</v>
      </c>
      <c r="C2258" s="129">
        <v>0</v>
      </c>
      <c r="D2258" s="129">
        <v>0</v>
      </c>
      <c r="E2258" s="1">
        <v>0</v>
      </c>
      <c r="F2258" s="129">
        <v>0</v>
      </c>
      <c r="G2258" s="4">
        <v>0</v>
      </c>
      <c r="H2258" s="4">
        <v>-0.3125</v>
      </c>
      <c r="I2258" s="4">
        <v>0.38184931506849301</v>
      </c>
      <c r="J2258" s="129">
        <v>1000</v>
      </c>
      <c r="K2258" s="129"/>
      <c r="L2258" s="129">
        <v>0</v>
      </c>
      <c r="M2258" s="44" t="s">
        <v>95</v>
      </c>
    </row>
    <row r="2259" spans="1:13" x14ac:dyDescent="0.25">
      <c r="A2259" s="43" t="s">
        <v>6769</v>
      </c>
      <c r="B2259" s="1" t="s">
        <v>6770</v>
      </c>
      <c r="C2259" s="129">
        <v>0</v>
      </c>
      <c r="D2259" s="129">
        <v>0</v>
      </c>
      <c r="E2259" s="1">
        <v>0</v>
      </c>
      <c r="F2259" s="129">
        <v>0</v>
      </c>
      <c r="G2259" s="4">
        <v>0</v>
      </c>
      <c r="H2259" s="4">
        <v>1</v>
      </c>
      <c r="I2259" s="4">
        <v>0</v>
      </c>
      <c r="J2259" s="129">
        <v>1000</v>
      </c>
      <c r="K2259" s="129"/>
      <c r="L2259" s="129">
        <v>0</v>
      </c>
      <c r="M2259" s="44" t="s">
        <v>95</v>
      </c>
    </row>
    <row r="2260" spans="1:13" x14ac:dyDescent="0.25">
      <c r="A2260" s="43" t="s">
        <v>956</v>
      </c>
      <c r="B2260" s="1" t="s">
        <v>30</v>
      </c>
      <c r="C2260" s="129">
        <v>12</v>
      </c>
      <c r="D2260" s="129">
        <v>73</v>
      </c>
      <c r="E2260" s="1">
        <v>3357</v>
      </c>
      <c r="F2260" s="129">
        <v>13320</v>
      </c>
      <c r="G2260" s="4">
        <v>0</v>
      </c>
      <c r="H2260" s="4">
        <v>0.5</v>
      </c>
      <c r="I2260" s="4">
        <v>0.48648648648648601</v>
      </c>
      <c r="J2260" s="129">
        <v>1000</v>
      </c>
      <c r="K2260" s="129"/>
      <c r="L2260" s="129">
        <v>0</v>
      </c>
      <c r="M2260" s="44" t="s">
        <v>95</v>
      </c>
    </row>
    <row r="2261" spans="1:13" x14ac:dyDescent="0.25">
      <c r="A2261" s="43" t="s">
        <v>5831</v>
      </c>
      <c r="B2261" s="1" t="s">
        <v>3225</v>
      </c>
      <c r="C2261" s="129">
        <v>2</v>
      </c>
      <c r="D2261" s="129">
        <v>21</v>
      </c>
      <c r="E2261" s="1">
        <v>7125</v>
      </c>
      <c r="F2261" s="129">
        <v>8928</v>
      </c>
      <c r="G2261" s="4">
        <v>0</v>
      </c>
      <c r="H2261" s="4">
        <v>1</v>
      </c>
      <c r="I2261" s="4">
        <v>0.48760330578512401</v>
      </c>
      <c r="J2261" s="129">
        <v>1000</v>
      </c>
      <c r="K2261" s="129"/>
      <c r="L2261" s="129">
        <v>0</v>
      </c>
      <c r="M2261" s="44" t="s">
        <v>95</v>
      </c>
    </row>
    <row r="2262" spans="1:13" x14ac:dyDescent="0.25">
      <c r="A2262" s="43" t="s">
        <v>6048</v>
      </c>
      <c r="B2262" s="1" t="s">
        <v>16</v>
      </c>
      <c r="C2262" s="129">
        <v>1</v>
      </c>
      <c r="D2262" s="129">
        <v>1</v>
      </c>
      <c r="E2262" s="1">
        <v>2073</v>
      </c>
      <c r="F2262" s="129">
        <v>2088</v>
      </c>
      <c r="G2262" s="4">
        <v>0</v>
      </c>
      <c r="H2262" s="4">
        <v>0</v>
      </c>
      <c r="I2262" s="4">
        <v>0.78378378378378399</v>
      </c>
      <c r="J2262" s="129">
        <v>1000</v>
      </c>
      <c r="K2262" s="129"/>
      <c r="L2262" s="129">
        <v>0</v>
      </c>
      <c r="M2262" s="44" t="s">
        <v>95</v>
      </c>
    </row>
    <row r="2263" spans="1:13" x14ac:dyDescent="0.25">
      <c r="A2263" s="43" t="s">
        <v>949</v>
      </c>
      <c r="B2263" s="1" t="s">
        <v>22</v>
      </c>
      <c r="C2263" s="129">
        <v>42</v>
      </c>
      <c r="D2263" s="129">
        <v>95</v>
      </c>
      <c r="E2263" s="1">
        <v>508</v>
      </c>
      <c r="F2263" s="129">
        <v>1601</v>
      </c>
      <c r="G2263" s="4">
        <v>0</v>
      </c>
      <c r="H2263" s="4">
        <v>-1</v>
      </c>
      <c r="I2263" s="4">
        <v>0.550561797752809</v>
      </c>
      <c r="J2263" s="129">
        <v>1000</v>
      </c>
      <c r="K2263" s="129"/>
      <c r="L2263" s="129">
        <v>0</v>
      </c>
      <c r="M2263" s="44" t="s">
        <v>95</v>
      </c>
    </row>
    <row r="2264" spans="1:13" x14ac:dyDescent="0.25">
      <c r="A2264" s="43" t="s">
        <v>6054</v>
      </c>
      <c r="B2264" s="1" t="s">
        <v>10</v>
      </c>
      <c r="C2264" s="129">
        <v>66</v>
      </c>
      <c r="D2264" s="129">
        <v>72</v>
      </c>
      <c r="E2264" s="1">
        <v>1189</v>
      </c>
      <c r="F2264" s="129">
        <v>1317</v>
      </c>
      <c r="G2264" s="4">
        <v>0</v>
      </c>
      <c r="H2264" s="4">
        <v>1</v>
      </c>
      <c r="I2264" s="4">
        <v>0.50574712643678199</v>
      </c>
      <c r="J2264" s="129">
        <v>1000</v>
      </c>
      <c r="K2264" s="129"/>
      <c r="L2264" s="129">
        <v>0</v>
      </c>
      <c r="M2264" s="44" t="s">
        <v>95</v>
      </c>
    </row>
    <row r="2265" spans="1:13" x14ac:dyDescent="0.25">
      <c r="A2265" s="43" t="s">
        <v>980</v>
      </c>
      <c r="B2265" s="1" t="s">
        <v>60</v>
      </c>
      <c r="C2265" s="129">
        <v>24</v>
      </c>
      <c r="D2265" s="129">
        <v>13</v>
      </c>
      <c r="E2265" s="1">
        <v>302</v>
      </c>
      <c r="F2265" s="129">
        <v>1209</v>
      </c>
      <c r="G2265" s="4">
        <v>0</v>
      </c>
      <c r="H2265" s="4">
        <v>0</v>
      </c>
      <c r="I2265" s="4">
        <v>0.82051282051282004</v>
      </c>
      <c r="J2265" s="129">
        <v>1000</v>
      </c>
      <c r="K2265" s="129"/>
      <c r="L2265" s="129">
        <v>0</v>
      </c>
      <c r="M2265" s="44" t="s">
        <v>95</v>
      </c>
    </row>
    <row r="2266" spans="1:13" x14ac:dyDescent="0.25">
      <c r="A2266" s="43" t="s">
        <v>6050</v>
      </c>
      <c r="B2266" s="1" t="s">
        <v>71</v>
      </c>
      <c r="C2266" s="129">
        <v>2</v>
      </c>
      <c r="D2266" s="129">
        <v>6</v>
      </c>
      <c r="E2266" s="1">
        <v>304</v>
      </c>
      <c r="F2266" s="129">
        <v>851</v>
      </c>
      <c r="G2266" s="4">
        <v>0</v>
      </c>
      <c r="H2266" s="4">
        <v>0</v>
      </c>
      <c r="I2266" s="4">
        <v>1</v>
      </c>
      <c r="J2266" s="129">
        <v>1000</v>
      </c>
      <c r="K2266" s="129"/>
      <c r="L2266" s="129">
        <v>0</v>
      </c>
      <c r="M2266" s="44" t="s">
        <v>95</v>
      </c>
    </row>
    <row r="2267" spans="1:13" x14ac:dyDescent="0.25">
      <c r="A2267" s="43" t="s">
        <v>988</v>
      </c>
      <c r="B2267" s="1" t="s">
        <v>73</v>
      </c>
      <c r="C2267" s="129">
        <v>139</v>
      </c>
      <c r="D2267" s="129">
        <v>222</v>
      </c>
      <c r="E2267" s="1">
        <v>813</v>
      </c>
      <c r="F2267" s="129">
        <v>834</v>
      </c>
      <c r="G2267" s="4">
        <v>0</v>
      </c>
      <c r="H2267" s="4">
        <v>0.33333333333333298</v>
      </c>
      <c r="I2267" s="4">
        <v>0.55248618784530401</v>
      </c>
      <c r="J2267" s="129">
        <v>1000</v>
      </c>
      <c r="K2267" s="129"/>
      <c r="L2267" s="129">
        <v>0</v>
      </c>
      <c r="M2267" s="44" t="s">
        <v>95</v>
      </c>
    </row>
    <row r="2268" spans="1:13" x14ac:dyDescent="0.25">
      <c r="A2268" s="43" t="s">
        <v>954</v>
      </c>
      <c r="B2268" s="1" t="s">
        <v>28</v>
      </c>
      <c r="C2268" s="129">
        <v>49</v>
      </c>
      <c r="D2268" s="129">
        <v>122</v>
      </c>
      <c r="E2268" s="1">
        <v>740</v>
      </c>
      <c r="F2268" s="129">
        <v>763</v>
      </c>
      <c r="G2268" s="4">
        <v>0</v>
      </c>
      <c r="H2268" s="4">
        <v>0</v>
      </c>
      <c r="I2268" s="4">
        <v>0.47560975609756101</v>
      </c>
      <c r="J2268" s="129">
        <v>1000</v>
      </c>
      <c r="K2268" s="129"/>
      <c r="L2268" s="129">
        <v>0</v>
      </c>
      <c r="M2268" s="44" t="s">
        <v>95</v>
      </c>
    </row>
    <row r="2269" spans="1:13" x14ac:dyDescent="0.25">
      <c r="A2269" s="43" t="s">
        <v>6042</v>
      </c>
      <c r="B2269" s="1" t="s">
        <v>57</v>
      </c>
      <c r="C2269" s="129">
        <v>13</v>
      </c>
      <c r="D2269" s="129">
        <v>14</v>
      </c>
      <c r="E2269" s="1">
        <v>634</v>
      </c>
      <c r="F2269" s="129">
        <v>678</v>
      </c>
      <c r="G2269" s="4">
        <v>0</v>
      </c>
      <c r="H2269" s="4">
        <v>1</v>
      </c>
      <c r="I2269" s="4">
        <v>0.47222222222222199</v>
      </c>
      <c r="J2269" s="129">
        <v>1000</v>
      </c>
      <c r="K2269" s="129"/>
      <c r="L2269" s="129">
        <v>0</v>
      </c>
      <c r="M2269" s="44" t="s">
        <v>95</v>
      </c>
    </row>
    <row r="2270" spans="1:13" x14ac:dyDescent="0.25">
      <c r="A2270" s="43" t="s">
        <v>968</v>
      </c>
      <c r="B2270" s="1" t="s">
        <v>42</v>
      </c>
      <c r="C2270" s="129">
        <v>35</v>
      </c>
      <c r="D2270" s="129">
        <v>29</v>
      </c>
      <c r="E2270" s="1">
        <v>449</v>
      </c>
      <c r="F2270" s="129">
        <v>587</v>
      </c>
      <c r="G2270" s="4">
        <v>0</v>
      </c>
      <c r="H2270" s="4">
        <v>0.66666666666666696</v>
      </c>
      <c r="I2270" s="4">
        <v>0.83673469387755095</v>
      </c>
      <c r="J2270" s="129">
        <v>1000</v>
      </c>
      <c r="K2270" s="129"/>
      <c r="L2270" s="129">
        <v>0</v>
      </c>
      <c r="M2270" s="44" t="s">
        <v>95</v>
      </c>
    </row>
    <row r="2271" spans="1:13" x14ac:dyDescent="0.25">
      <c r="A2271" s="43" t="s">
        <v>5753</v>
      </c>
      <c r="B2271" s="1" t="s">
        <v>3024</v>
      </c>
      <c r="C2271" s="129">
        <v>277</v>
      </c>
      <c r="D2271" s="129">
        <v>351</v>
      </c>
      <c r="E2271" s="1">
        <v>503</v>
      </c>
      <c r="F2271" s="129">
        <v>538</v>
      </c>
      <c r="G2271" s="4">
        <v>0</v>
      </c>
      <c r="H2271" s="4">
        <v>1</v>
      </c>
      <c r="I2271" s="4">
        <v>0.55218216318785596</v>
      </c>
      <c r="J2271" s="129">
        <v>1000</v>
      </c>
      <c r="K2271" s="129"/>
      <c r="L2271" s="129">
        <v>0</v>
      </c>
      <c r="M2271" s="44" t="s">
        <v>95</v>
      </c>
    </row>
    <row r="2272" spans="1:13" x14ac:dyDescent="0.25">
      <c r="A2272" s="43" t="s">
        <v>953</v>
      </c>
      <c r="B2272" s="1" t="s">
        <v>27</v>
      </c>
      <c r="C2272" s="129">
        <v>105</v>
      </c>
      <c r="D2272" s="129">
        <v>196</v>
      </c>
      <c r="E2272" s="1">
        <v>522</v>
      </c>
      <c r="F2272" s="129">
        <v>535</v>
      </c>
      <c r="G2272" s="4">
        <v>0</v>
      </c>
      <c r="H2272" s="4">
        <v>0</v>
      </c>
      <c r="I2272" s="4">
        <v>0.51288056206089006</v>
      </c>
      <c r="J2272" s="129">
        <v>1000</v>
      </c>
      <c r="K2272" s="129"/>
      <c r="L2272" s="129">
        <v>0</v>
      </c>
      <c r="M2272" s="44" t="s">
        <v>95</v>
      </c>
    </row>
    <row r="2273" spans="1:13" x14ac:dyDescent="0.25">
      <c r="A2273" s="43" t="s">
        <v>1608</v>
      </c>
      <c r="B2273" s="1" t="s">
        <v>109</v>
      </c>
      <c r="C2273" s="129">
        <v>629</v>
      </c>
      <c r="D2273" s="129">
        <v>596</v>
      </c>
      <c r="E2273" s="1">
        <v>488</v>
      </c>
      <c r="F2273" s="129">
        <v>531</v>
      </c>
      <c r="G2273" s="4">
        <v>0</v>
      </c>
      <c r="H2273" s="4">
        <v>0.73469387755102</v>
      </c>
      <c r="I2273" s="4">
        <v>0.54794520547945202</v>
      </c>
      <c r="J2273" s="129">
        <v>1000</v>
      </c>
      <c r="K2273" s="129"/>
      <c r="L2273" s="129">
        <v>0</v>
      </c>
      <c r="M2273" s="44" t="s">
        <v>95</v>
      </c>
    </row>
    <row r="2274" spans="1:13" x14ac:dyDescent="0.25">
      <c r="A2274" s="43" t="s">
        <v>964</v>
      </c>
      <c r="B2274" s="1" t="s">
        <v>38</v>
      </c>
      <c r="C2274" s="129">
        <v>838</v>
      </c>
      <c r="D2274" s="129">
        <v>779</v>
      </c>
      <c r="E2274" s="1">
        <v>492</v>
      </c>
      <c r="F2274" s="129">
        <v>526</v>
      </c>
      <c r="G2274" s="4">
        <v>0</v>
      </c>
      <c r="H2274" s="4">
        <v>0.61764705882352999</v>
      </c>
      <c r="I2274" s="4">
        <v>0.53151010701545798</v>
      </c>
      <c r="J2274" s="129">
        <v>1000</v>
      </c>
      <c r="K2274" s="129"/>
      <c r="L2274" s="129">
        <v>0</v>
      </c>
      <c r="M2274" s="44" t="s">
        <v>95</v>
      </c>
    </row>
    <row r="2275" spans="1:13" x14ac:dyDescent="0.25">
      <c r="A2275" s="43" t="s">
        <v>6053</v>
      </c>
      <c r="B2275" s="1" t="s">
        <v>8</v>
      </c>
      <c r="C2275" s="129">
        <v>52</v>
      </c>
      <c r="D2275" s="129">
        <v>65</v>
      </c>
      <c r="E2275" s="1">
        <v>494</v>
      </c>
      <c r="F2275" s="129">
        <v>520</v>
      </c>
      <c r="G2275" s="4">
        <v>0</v>
      </c>
      <c r="H2275" s="4">
        <v>0.83333333333333404</v>
      </c>
      <c r="I2275" s="4">
        <v>0.67741935483870996</v>
      </c>
      <c r="J2275" s="129">
        <v>1000</v>
      </c>
      <c r="K2275" s="129"/>
      <c r="L2275" s="129">
        <v>0</v>
      </c>
      <c r="M2275" s="44" t="s">
        <v>95</v>
      </c>
    </row>
    <row r="2276" spans="1:13" x14ac:dyDescent="0.25">
      <c r="A2276" s="43" t="s">
        <v>957</v>
      </c>
      <c r="B2276" s="1" t="s">
        <v>31</v>
      </c>
      <c r="C2276" s="129">
        <v>1112</v>
      </c>
      <c r="D2276" s="129">
        <v>881</v>
      </c>
      <c r="E2276" s="1">
        <v>451</v>
      </c>
      <c r="F2276" s="129">
        <v>488</v>
      </c>
      <c r="G2276" s="4">
        <v>0</v>
      </c>
      <c r="H2276" s="4">
        <v>0.58823529411764697</v>
      </c>
      <c r="I2276" s="4">
        <v>0.58047493403693895</v>
      </c>
      <c r="J2276" s="129">
        <v>1000</v>
      </c>
      <c r="K2276" s="129"/>
      <c r="L2276" s="129">
        <v>0</v>
      </c>
      <c r="M2276" s="44" t="s">
        <v>95</v>
      </c>
    </row>
    <row r="2277" spans="1:13" x14ac:dyDescent="0.25">
      <c r="A2277" s="43" t="s">
        <v>941</v>
      </c>
      <c r="B2277" s="1" t="s">
        <v>9</v>
      </c>
      <c r="C2277" s="129">
        <v>26</v>
      </c>
      <c r="D2277" s="129">
        <v>25</v>
      </c>
      <c r="E2277" s="1">
        <v>440</v>
      </c>
      <c r="F2277" s="129">
        <v>475</v>
      </c>
      <c r="G2277" s="4">
        <v>0</v>
      </c>
      <c r="H2277" s="4">
        <v>1</v>
      </c>
      <c r="I2277" s="4">
        <v>0.53478260869565197</v>
      </c>
      <c r="J2277" s="129">
        <v>1000</v>
      </c>
      <c r="K2277" s="129"/>
      <c r="L2277" s="129">
        <v>0</v>
      </c>
      <c r="M2277" s="44" t="s">
        <v>95</v>
      </c>
    </row>
    <row r="2278" spans="1:13" x14ac:dyDescent="0.25">
      <c r="A2278" s="43" t="s">
        <v>943</v>
      </c>
      <c r="B2278" s="1" t="s">
        <v>12</v>
      </c>
      <c r="C2278" s="129">
        <v>1311</v>
      </c>
      <c r="D2278" s="129">
        <v>1209</v>
      </c>
      <c r="E2278" s="1">
        <v>443</v>
      </c>
      <c r="F2278" s="129">
        <v>473</v>
      </c>
      <c r="G2278" s="4">
        <v>0</v>
      </c>
      <c r="H2278" s="4">
        <v>0.74074074074074103</v>
      </c>
      <c r="I2278" s="4">
        <v>0.56240822320117501</v>
      </c>
      <c r="J2278" s="129">
        <v>1000</v>
      </c>
      <c r="K2278" s="129"/>
      <c r="L2278" s="129">
        <v>0</v>
      </c>
      <c r="M2278" s="44" t="s">
        <v>95</v>
      </c>
    </row>
    <row r="2279" spans="1:13" x14ac:dyDescent="0.25">
      <c r="A2279" s="43" t="s">
        <v>987</v>
      </c>
      <c r="B2279" s="1" t="s">
        <v>72</v>
      </c>
      <c r="C2279" s="129">
        <v>391</v>
      </c>
      <c r="D2279" s="129">
        <v>419</v>
      </c>
      <c r="E2279" s="1">
        <v>423</v>
      </c>
      <c r="F2279" s="129">
        <v>473</v>
      </c>
      <c r="G2279" s="4">
        <v>0</v>
      </c>
      <c r="H2279" s="4">
        <v>0.4</v>
      </c>
      <c r="I2279" s="4">
        <v>0.50497017892644103</v>
      </c>
      <c r="J2279" s="129">
        <v>1000</v>
      </c>
      <c r="K2279" s="129"/>
      <c r="L2279" s="129">
        <v>0</v>
      </c>
      <c r="M2279" s="44" t="s">
        <v>95</v>
      </c>
    </row>
    <row r="2280" spans="1:13" x14ac:dyDescent="0.25">
      <c r="A2280" s="43" t="s">
        <v>5793</v>
      </c>
      <c r="B2280" s="1" t="s">
        <v>3320</v>
      </c>
      <c r="C2280" s="129">
        <v>955</v>
      </c>
      <c r="D2280" s="129">
        <v>627</v>
      </c>
      <c r="E2280" s="1">
        <v>444</v>
      </c>
      <c r="F2280" s="129">
        <v>465</v>
      </c>
      <c r="G2280" s="4">
        <v>0</v>
      </c>
      <c r="H2280" s="4">
        <v>0.63829787234042601</v>
      </c>
      <c r="I2280" s="4">
        <v>0.54102167182662497</v>
      </c>
      <c r="J2280" s="129">
        <v>1000</v>
      </c>
      <c r="K2280" s="129"/>
      <c r="L2280" s="129">
        <v>0</v>
      </c>
      <c r="M2280" s="44" t="s">
        <v>95</v>
      </c>
    </row>
    <row r="2281" spans="1:13" x14ac:dyDescent="0.25">
      <c r="A2281" s="43" t="s">
        <v>950</v>
      </c>
      <c r="B2281" s="1" t="s">
        <v>23</v>
      </c>
      <c r="C2281" s="129">
        <v>686</v>
      </c>
      <c r="D2281" s="129">
        <v>486</v>
      </c>
      <c r="E2281" s="1">
        <v>411</v>
      </c>
      <c r="F2281" s="129">
        <v>458</v>
      </c>
      <c r="G2281" s="4">
        <v>0</v>
      </c>
      <c r="H2281" s="4">
        <v>0.90909090909090895</v>
      </c>
      <c r="I2281" s="4">
        <v>0.53456998313659398</v>
      </c>
      <c r="J2281" s="129">
        <v>1000</v>
      </c>
      <c r="K2281" s="129"/>
      <c r="L2281" s="129">
        <v>0</v>
      </c>
      <c r="M2281" s="44" t="s">
        <v>95</v>
      </c>
    </row>
    <row r="2282" spans="1:13" x14ac:dyDescent="0.25">
      <c r="A2282" s="43" t="s">
        <v>947</v>
      </c>
      <c r="B2282" s="1" t="s">
        <v>20</v>
      </c>
      <c r="C2282" s="129">
        <v>1248</v>
      </c>
      <c r="D2282" s="129">
        <v>805</v>
      </c>
      <c r="E2282" s="1">
        <v>412</v>
      </c>
      <c r="F2282" s="129">
        <v>442</v>
      </c>
      <c r="G2282" s="4">
        <v>0</v>
      </c>
      <c r="H2282" s="4">
        <v>0.76543209876543195</v>
      </c>
      <c r="I2282" s="4">
        <v>0.54414003044140002</v>
      </c>
      <c r="J2282" s="129">
        <v>1000</v>
      </c>
      <c r="K2282" s="129"/>
      <c r="L2282" s="129">
        <v>0</v>
      </c>
      <c r="M2282" s="44" t="s">
        <v>95</v>
      </c>
    </row>
    <row r="2283" spans="1:13" x14ac:dyDescent="0.25">
      <c r="A2283" s="43" t="s">
        <v>5751</v>
      </c>
      <c r="B2283" s="1" t="s">
        <v>3278</v>
      </c>
      <c r="C2283" s="129">
        <v>1439</v>
      </c>
      <c r="D2283" s="129">
        <v>987</v>
      </c>
      <c r="E2283" s="1">
        <v>408</v>
      </c>
      <c r="F2283" s="129">
        <v>438</v>
      </c>
      <c r="G2283" s="4">
        <v>0</v>
      </c>
      <c r="H2283" s="4">
        <v>0.64705882352941202</v>
      </c>
      <c r="I2283" s="4">
        <v>0.51971557853910799</v>
      </c>
      <c r="J2283" s="129">
        <v>1000</v>
      </c>
      <c r="K2283" s="129"/>
      <c r="L2283" s="129">
        <v>0</v>
      </c>
      <c r="M2283" s="44" t="s">
        <v>95</v>
      </c>
    </row>
    <row r="2284" spans="1:13" x14ac:dyDescent="0.25">
      <c r="A2284" s="43" t="s">
        <v>991</v>
      </c>
      <c r="B2284" s="1" t="s">
        <v>77</v>
      </c>
      <c r="C2284" s="129">
        <v>164</v>
      </c>
      <c r="D2284" s="129">
        <v>135</v>
      </c>
      <c r="E2284" s="1">
        <v>427</v>
      </c>
      <c r="F2284" s="129">
        <v>437</v>
      </c>
      <c r="G2284" s="4">
        <v>0</v>
      </c>
      <c r="H2284" s="4">
        <v>0.6</v>
      </c>
      <c r="I2284" s="4">
        <v>0.51626016260162599</v>
      </c>
      <c r="J2284" s="129">
        <v>1000</v>
      </c>
      <c r="K2284" s="129"/>
      <c r="L2284" s="129">
        <v>0</v>
      </c>
      <c r="M2284" s="44" t="s">
        <v>95</v>
      </c>
    </row>
    <row r="2285" spans="1:13" x14ac:dyDescent="0.25">
      <c r="A2285" s="43" t="s">
        <v>5750</v>
      </c>
      <c r="B2285" s="1" t="s">
        <v>3045</v>
      </c>
      <c r="C2285" s="129">
        <v>897</v>
      </c>
      <c r="D2285" s="129">
        <v>872</v>
      </c>
      <c r="E2285" s="1">
        <v>399</v>
      </c>
      <c r="F2285" s="129">
        <v>430</v>
      </c>
      <c r="G2285" s="4">
        <v>0</v>
      </c>
      <c r="H2285" s="4">
        <v>0.70175438596491202</v>
      </c>
      <c r="I2285" s="4">
        <v>0.77799607072691601</v>
      </c>
      <c r="J2285" s="129">
        <v>1000</v>
      </c>
      <c r="K2285" s="129"/>
      <c r="L2285" s="129">
        <v>0</v>
      </c>
      <c r="M2285" s="44" t="s">
        <v>95</v>
      </c>
    </row>
    <row r="2286" spans="1:13" x14ac:dyDescent="0.25">
      <c r="A2286" s="43" t="s">
        <v>946</v>
      </c>
      <c r="B2286" s="1" t="s">
        <v>19</v>
      </c>
      <c r="C2286" s="129">
        <v>491</v>
      </c>
      <c r="D2286" s="129">
        <v>377</v>
      </c>
      <c r="E2286" s="1">
        <v>397</v>
      </c>
      <c r="F2286" s="129">
        <v>425</v>
      </c>
      <c r="G2286" s="4">
        <v>0</v>
      </c>
      <c r="H2286" s="4">
        <v>0.9</v>
      </c>
      <c r="I2286" s="4">
        <v>0.58321273516642602</v>
      </c>
      <c r="J2286" s="129">
        <v>1000</v>
      </c>
      <c r="K2286" s="129"/>
      <c r="L2286" s="129">
        <v>0</v>
      </c>
      <c r="M2286" s="44" t="s">
        <v>95</v>
      </c>
    </row>
    <row r="2287" spans="1:13" x14ac:dyDescent="0.25">
      <c r="A2287" s="43" t="s">
        <v>945</v>
      </c>
      <c r="B2287" s="1" t="s">
        <v>18</v>
      </c>
      <c r="C2287" s="129">
        <v>1494</v>
      </c>
      <c r="D2287" s="129">
        <v>828</v>
      </c>
      <c r="E2287" s="1">
        <v>401</v>
      </c>
      <c r="F2287" s="129">
        <v>424</v>
      </c>
      <c r="G2287" s="4">
        <v>0</v>
      </c>
      <c r="H2287" s="4">
        <v>0.61016949152542399</v>
      </c>
      <c r="I2287" s="4">
        <v>0.54793650793650805</v>
      </c>
      <c r="J2287" s="129">
        <v>1000</v>
      </c>
      <c r="K2287" s="129"/>
      <c r="L2287" s="129">
        <v>0</v>
      </c>
      <c r="M2287" s="44" t="s">
        <v>95</v>
      </c>
    </row>
    <row r="2288" spans="1:13" x14ac:dyDescent="0.25">
      <c r="A2288" s="43" t="s">
        <v>5749</v>
      </c>
      <c r="B2288" s="1" t="s">
        <v>3023</v>
      </c>
      <c r="C2288" s="129">
        <v>412</v>
      </c>
      <c r="D2288" s="129">
        <v>236</v>
      </c>
      <c r="E2288" s="1">
        <v>403</v>
      </c>
      <c r="F2288" s="129">
        <v>423</v>
      </c>
      <c r="G2288" s="4">
        <v>0</v>
      </c>
      <c r="H2288" s="4">
        <v>0.3</v>
      </c>
      <c r="I2288" s="4">
        <v>0.50197109067017098</v>
      </c>
      <c r="J2288" s="129">
        <v>1000</v>
      </c>
      <c r="K2288" s="129"/>
      <c r="L2288" s="129">
        <v>0</v>
      </c>
      <c r="M2288" s="44" t="s">
        <v>95</v>
      </c>
    </row>
    <row r="2289" spans="1:13" x14ac:dyDescent="0.25">
      <c r="A2289" s="43" t="s">
        <v>5755</v>
      </c>
      <c r="B2289" s="1" t="s">
        <v>3680</v>
      </c>
      <c r="C2289" s="129">
        <v>1480</v>
      </c>
      <c r="D2289" s="129">
        <v>802</v>
      </c>
      <c r="E2289" s="1">
        <v>390</v>
      </c>
      <c r="F2289" s="129">
        <v>422</v>
      </c>
      <c r="G2289" s="4">
        <v>0</v>
      </c>
      <c r="H2289" s="4">
        <v>0.71111111111111103</v>
      </c>
      <c r="I2289" s="4">
        <v>0.537184594953519</v>
      </c>
      <c r="J2289" s="129">
        <v>1000</v>
      </c>
      <c r="K2289" s="129"/>
      <c r="L2289" s="129">
        <v>0</v>
      </c>
      <c r="M2289" s="44" t="s">
        <v>95</v>
      </c>
    </row>
    <row r="2290" spans="1:13" x14ac:dyDescent="0.25">
      <c r="A2290" s="43" t="s">
        <v>5791</v>
      </c>
      <c r="B2290" s="1" t="s">
        <v>89</v>
      </c>
      <c r="C2290" s="129">
        <v>480</v>
      </c>
      <c r="D2290" s="129">
        <v>480</v>
      </c>
      <c r="E2290" s="1">
        <v>378</v>
      </c>
      <c r="F2290" s="129">
        <v>418</v>
      </c>
      <c r="G2290" s="4">
        <v>0</v>
      </c>
      <c r="H2290" s="4">
        <v>0.75</v>
      </c>
      <c r="I2290" s="4">
        <v>0.53949329359165399</v>
      </c>
      <c r="J2290" s="129">
        <v>1000</v>
      </c>
      <c r="K2290" s="129"/>
      <c r="L2290" s="129">
        <v>0</v>
      </c>
      <c r="M2290" s="44" t="s">
        <v>95</v>
      </c>
    </row>
    <row r="2291" spans="1:13" x14ac:dyDescent="0.25">
      <c r="A2291" s="43" t="s">
        <v>1413</v>
      </c>
      <c r="B2291" s="1" t="s">
        <v>429</v>
      </c>
      <c r="C2291" s="129">
        <v>1273</v>
      </c>
      <c r="D2291" s="129">
        <v>678</v>
      </c>
      <c r="E2291" s="1">
        <v>392</v>
      </c>
      <c r="F2291" s="129">
        <v>417</v>
      </c>
      <c r="G2291" s="4">
        <v>0</v>
      </c>
      <c r="H2291" s="4">
        <v>0.58333333333333304</v>
      </c>
      <c r="I2291" s="4">
        <v>0.55304928989139501</v>
      </c>
      <c r="J2291" s="129">
        <v>1000</v>
      </c>
      <c r="K2291" s="129"/>
      <c r="L2291" s="129">
        <v>0</v>
      </c>
      <c r="M2291" s="44" t="s">
        <v>95</v>
      </c>
    </row>
    <row r="2292" spans="1:13" x14ac:dyDescent="0.25">
      <c r="A2292" s="43" t="s">
        <v>948</v>
      </c>
      <c r="B2292" s="1" t="s">
        <v>21</v>
      </c>
      <c r="C2292" s="129">
        <v>1040</v>
      </c>
      <c r="D2292" s="129">
        <v>695</v>
      </c>
      <c r="E2292" s="1">
        <v>376</v>
      </c>
      <c r="F2292" s="129">
        <v>410</v>
      </c>
      <c r="G2292" s="4">
        <v>0</v>
      </c>
      <c r="H2292" s="4">
        <v>0.61538461538461497</v>
      </c>
      <c r="I2292" s="4">
        <v>0.51258992805755399</v>
      </c>
      <c r="J2292" s="129">
        <v>1000</v>
      </c>
      <c r="K2292" s="129"/>
      <c r="L2292" s="129">
        <v>0</v>
      </c>
      <c r="M2292" s="44" t="s">
        <v>95</v>
      </c>
    </row>
    <row r="2293" spans="1:13" x14ac:dyDescent="0.25">
      <c r="A2293" s="43" t="s">
        <v>5765</v>
      </c>
      <c r="B2293" s="1" t="s">
        <v>3688</v>
      </c>
      <c r="C2293" s="129">
        <v>1436</v>
      </c>
      <c r="D2293" s="129">
        <v>664</v>
      </c>
      <c r="E2293" s="1">
        <v>358</v>
      </c>
      <c r="F2293" s="129">
        <v>406</v>
      </c>
      <c r="G2293" s="4">
        <v>0</v>
      </c>
      <c r="H2293" s="4">
        <v>0.73170731707317105</v>
      </c>
      <c r="I2293" s="4">
        <v>0.54471544715447195</v>
      </c>
      <c r="J2293" s="129">
        <v>1000</v>
      </c>
      <c r="K2293" s="129"/>
      <c r="L2293" s="129">
        <v>0</v>
      </c>
      <c r="M2293" s="44" t="s">
        <v>95</v>
      </c>
    </row>
    <row r="2294" spans="1:13" x14ac:dyDescent="0.25">
      <c r="A2294" s="43" t="s">
        <v>6044</v>
      </c>
      <c r="B2294" s="1" t="s">
        <v>3235</v>
      </c>
      <c r="C2294" s="129">
        <v>465</v>
      </c>
      <c r="D2294" s="129">
        <v>247</v>
      </c>
      <c r="E2294" s="1">
        <v>382</v>
      </c>
      <c r="F2294" s="129">
        <v>406</v>
      </c>
      <c r="G2294" s="4">
        <v>0</v>
      </c>
      <c r="H2294" s="4">
        <v>0.78378378378378399</v>
      </c>
      <c r="I2294" s="4">
        <v>0.78656126482213395</v>
      </c>
      <c r="J2294" s="129">
        <v>1000</v>
      </c>
      <c r="K2294" s="129"/>
      <c r="L2294" s="129">
        <v>0</v>
      </c>
      <c r="M2294" s="44" t="s">
        <v>95</v>
      </c>
    </row>
    <row r="2295" spans="1:13" x14ac:dyDescent="0.25">
      <c r="A2295" s="43" t="s">
        <v>5752</v>
      </c>
      <c r="B2295" s="1" t="s">
        <v>3185</v>
      </c>
      <c r="C2295" s="129">
        <v>1283</v>
      </c>
      <c r="D2295" s="129">
        <v>835</v>
      </c>
      <c r="E2295" s="1">
        <v>375</v>
      </c>
      <c r="F2295" s="129">
        <v>405</v>
      </c>
      <c r="G2295" s="4">
        <v>0</v>
      </c>
      <c r="H2295" s="4">
        <v>0.71428571428571397</v>
      </c>
      <c r="I2295" s="4">
        <v>0.52478753541076495</v>
      </c>
      <c r="J2295" s="129">
        <v>1000</v>
      </c>
      <c r="K2295" s="129"/>
      <c r="L2295" s="129">
        <v>0</v>
      </c>
      <c r="M2295" s="44" t="s">
        <v>95</v>
      </c>
    </row>
    <row r="2296" spans="1:13" x14ac:dyDescent="0.25">
      <c r="A2296" s="43" t="s">
        <v>6158</v>
      </c>
      <c r="B2296" s="1" t="s">
        <v>49</v>
      </c>
      <c r="C2296" s="129">
        <v>63</v>
      </c>
      <c r="D2296" s="129">
        <v>41</v>
      </c>
      <c r="E2296" s="1">
        <v>385</v>
      </c>
      <c r="F2296" s="129">
        <v>401</v>
      </c>
      <c r="G2296" s="4">
        <v>0</v>
      </c>
      <c r="H2296" s="4">
        <v>0</v>
      </c>
      <c r="I2296" s="4">
        <v>0.67142857142857104</v>
      </c>
      <c r="J2296" s="129">
        <v>1000</v>
      </c>
      <c r="K2296" s="129"/>
      <c r="L2296" s="129">
        <v>0</v>
      </c>
      <c r="M2296" s="44" t="s">
        <v>95</v>
      </c>
    </row>
    <row r="2297" spans="1:13" x14ac:dyDescent="0.25">
      <c r="A2297" s="43" t="s">
        <v>1559</v>
      </c>
      <c r="B2297" s="1" t="s">
        <v>1004</v>
      </c>
      <c r="C2297" s="129">
        <v>1550</v>
      </c>
      <c r="D2297" s="129">
        <v>656</v>
      </c>
      <c r="E2297" s="1">
        <v>377</v>
      </c>
      <c r="F2297" s="129">
        <v>401</v>
      </c>
      <c r="G2297" s="4">
        <v>0</v>
      </c>
      <c r="H2297" s="4">
        <v>0.54347826086956497</v>
      </c>
      <c r="I2297" s="4">
        <v>0.50413749204328395</v>
      </c>
      <c r="J2297" s="129">
        <v>1000</v>
      </c>
      <c r="K2297" s="129"/>
      <c r="L2297" s="129">
        <v>0</v>
      </c>
      <c r="M2297" s="44" t="s">
        <v>95</v>
      </c>
    </row>
    <row r="2298" spans="1:13" x14ac:dyDescent="0.25">
      <c r="A2298" s="43" t="s">
        <v>952</v>
      </c>
      <c r="B2298" s="1" t="s">
        <v>25</v>
      </c>
      <c r="C2298" s="129">
        <v>215</v>
      </c>
      <c r="D2298" s="129">
        <v>183</v>
      </c>
      <c r="E2298" s="1">
        <v>387</v>
      </c>
      <c r="F2298" s="129">
        <v>400</v>
      </c>
      <c r="G2298" s="4">
        <v>0</v>
      </c>
      <c r="H2298" s="4">
        <v>0.47058823529411797</v>
      </c>
      <c r="I2298" s="4">
        <v>0.4765625</v>
      </c>
      <c r="J2298" s="129">
        <v>1000</v>
      </c>
      <c r="K2298" s="129"/>
      <c r="L2298" s="129">
        <v>0</v>
      </c>
      <c r="M2298" s="44" t="s">
        <v>95</v>
      </c>
    </row>
    <row r="2299" spans="1:13" x14ac:dyDescent="0.25">
      <c r="A2299" s="43" t="s">
        <v>5754</v>
      </c>
      <c r="B2299" s="1" t="s">
        <v>3677</v>
      </c>
      <c r="C2299" s="129">
        <v>1316</v>
      </c>
      <c r="D2299" s="129">
        <v>603</v>
      </c>
      <c r="E2299" s="1">
        <v>375</v>
      </c>
      <c r="F2299" s="129">
        <v>398</v>
      </c>
      <c r="G2299" s="4">
        <v>0</v>
      </c>
      <c r="H2299" s="4">
        <v>0.61403508771929804</v>
      </c>
      <c r="I2299" s="4">
        <v>0.50119904076738597</v>
      </c>
      <c r="J2299" s="129">
        <v>1000</v>
      </c>
      <c r="K2299" s="129"/>
      <c r="L2299" s="129">
        <v>0</v>
      </c>
      <c r="M2299" s="44" t="s">
        <v>95</v>
      </c>
    </row>
    <row r="2300" spans="1:13" x14ac:dyDescent="0.25">
      <c r="A2300" s="43" t="s">
        <v>5757</v>
      </c>
      <c r="B2300" s="1" t="s">
        <v>3060</v>
      </c>
      <c r="C2300" s="129">
        <v>1279</v>
      </c>
      <c r="D2300" s="129">
        <v>773</v>
      </c>
      <c r="E2300" s="1">
        <v>365</v>
      </c>
      <c r="F2300" s="129">
        <v>397</v>
      </c>
      <c r="G2300" s="4">
        <v>0</v>
      </c>
      <c r="H2300" s="4">
        <v>0.64516129032258096</v>
      </c>
      <c r="I2300" s="4">
        <v>0.54387139986604205</v>
      </c>
      <c r="J2300" s="129">
        <v>1000</v>
      </c>
      <c r="K2300" s="129"/>
      <c r="L2300" s="129">
        <v>0</v>
      </c>
      <c r="M2300" s="44" t="s">
        <v>95</v>
      </c>
    </row>
    <row r="2301" spans="1:13" x14ac:dyDescent="0.25">
      <c r="A2301" s="43" t="s">
        <v>5773</v>
      </c>
      <c r="B2301" s="1" t="s">
        <v>3319</v>
      </c>
      <c r="C2301" s="129">
        <v>896</v>
      </c>
      <c r="D2301" s="129">
        <v>509</v>
      </c>
      <c r="E2301" s="1">
        <v>363</v>
      </c>
      <c r="F2301" s="129">
        <v>396</v>
      </c>
      <c r="G2301" s="4">
        <v>0</v>
      </c>
      <c r="H2301" s="4">
        <v>0.47916666666666702</v>
      </c>
      <c r="I2301" s="4">
        <v>0.50885826771653497</v>
      </c>
      <c r="J2301" s="129">
        <v>1000</v>
      </c>
      <c r="K2301" s="129"/>
      <c r="L2301" s="129">
        <v>0</v>
      </c>
      <c r="M2301" s="44" t="s">
        <v>95</v>
      </c>
    </row>
    <row r="2302" spans="1:13" x14ac:dyDescent="0.25">
      <c r="A2302" s="43" t="s">
        <v>951</v>
      </c>
      <c r="B2302" s="1" t="s">
        <v>24</v>
      </c>
      <c r="C2302" s="129">
        <v>1062</v>
      </c>
      <c r="D2302" s="129">
        <v>552</v>
      </c>
      <c r="E2302" s="1">
        <v>369</v>
      </c>
      <c r="F2302" s="129">
        <v>392</v>
      </c>
      <c r="G2302" s="4">
        <v>0</v>
      </c>
      <c r="H2302" s="4">
        <v>0.54285714285714304</v>
      </c>
      <c r="I2302" s="4">
        <v>0.55427046263345203</v>
      </c>
      <c r="J2302" s="129">
        <v>1000</v>
      </c>
      <c r="K2302" s="129"/>
      <c r="L2302" s="129">
        <v>0</v>
      </c>
      <c r="M2302" s="44" t="s">
        <v>95</v>
      </c>
    </row>
    <row r="2303" spans="1:13" x14ac:dyDescent="0.25">
      <c r="A2303" s="43" t="s">
        <v>5772</v>
      </c>
      <c r="B2303" s="1" t="s">
        <v>3684</v>
      </c>
      <c r="C2303" s="129">
        <v>1482</v>
      </c>
      <c r="D2303" s="129">
        <v>554</v>
      </c>
      <c r="E2303" s="1">
        <v>380</v>
      </c>
      <c r="F2303" s="129">
        <v>390</v>
      </c>
      <c r="G2303" s="4">
        <v>0</v>
      </c>
      <c r="H2303" s="4">
        <v>0.42553191489361702</v>
      </c>
      <c r="I2303" s="4">
        <v>0.51444723618090404</v>
      </c>
      <c r="J2303" s="129">
        <v>1000</v>
      </c>
      <c r="K2303" s="129"/>
      <c r="L2303" s="129">
        <v>0</v>
      </c>
      <c r="M2303" s="44" t="s">
        <v>95</v>
      </c>
    </row>
    <row r="2304" spans="1:13" x14ac:dyDescent="0.25">
      <c r="A2304" s="43" t="s">
        <v>977</v>
      </c>
      <c r="B2304" s="1" t="s">
        <v>55</v>
      </c>
      <c r="C2304" s="129">
        <v>149</v>
      </c>
      <c r="D2304" s="129">
        <v>103</v>
      </c>
      <c r="E2304" s="1">
        <v>368</v>
      </c>
      <c r="F2304" s="129">
        <v>389</v>
      </c>
      <c r="G2304" s="4">
        <v>0</v>
      </c>
      <c r="H2304" s="4">
        <v>0.476190476190476</v>
      </c>
      <c r="I2304" s="4">
        <v>0.80058651026393002</v>
      </c>
      <c r="J2304" s="129">
        <v>1000</v>
      </c>
      <c r="K2304" s="129"/>
      <c r="L2304" s="129">
        <v>0</v>
      </c>
      <c r="M2304" s="44" t="s">
        <v>95</v>
      </c>
    </row>
    <row r="2305" spans="1:13" x14ac:dyDescent="0.25">
      <c r="A2305" s="43" t="s">
        <v>1616</v>
      </c>
      <c r="B2305" s="1" t="s">
        <v>122</v>
      </c>
      <c r="C2305" s="129">
        <v>1371</v>
      </c>
      <c r="D2305" s="129">
        <v>903</v>
      </c>
      <c r="E2305" s="1">
        <v>351</v>
      </c>
      <c r="F2305" s="129">
        <v>382</v>
      </c>
      <c r="G2305" s="4">
        <v>0</v>
      </c>
      <c r="H2305" s="4">
        <v>0.5625</v>
      </c>
      <c r="I2305" s="4">
        <v>0.52034120734908096</v>
      </c>
      <c r="J2305" s="129">
        <v>1000</v>
      </c>
      <c r="K2305" s="129"/>
      <c r="L2305" s="129">
        <v>0</v>
      </c>
      <c r="M2305" s="44" t="s">
        <v>95</v>
      </c>
    </row>
    <row r="2306" spans="1:13" x14ac:dyDescent="0.25">
      <c r="A2306" s="43" t="s">
        <v>1632</v>
      </c>
      <c r="B2306" s="1" t="s">
        <v>82</v>
      </c>
      <c r="C2306" s="129">
        <v>1164</v>
      </c>
      <c r="D2306" s="129">
        <v>671</v>
      </c>
      <c r="E2306" s="1">
        <v>360</v>
      </c>
      <c r="F2306" s="129">
        <v>381</v>
      </c>
      <c r="G2306" s="4">
        <v>0</v>
      </c>
      <c r="H2306" s="4">
        <v>0.68181818181818199</v>
      </c>
      <c r="I2306" s="4">
        <v>0.57004048582996003</v>
      </c>
      <c r="J2306" s="129">
        <v>1000</v>
      </c>
      <c r="K2306" s="129"/>
      <c r="L2306" s="129">
        <v>0</v>
      </c>
      <c r="M2306" s="44" t="s">
        <v>95</v>
      </c>
    </row>
    <row r="2307" spans="1:13" x14ac:dyDescent="0.25">
      <c r="A2307" s="43" t="s">
        <v>1540</v>
      </c>
      <c r="B2307" s="1" t="s">
        <v>117</v>
      </c>
      <c r="C2307" s="129">
        <v>1169</v>
      </c>
      <c r="D2307" s="129">
        <v>857</v>
      </c>
      <c r="E2307" s="1">
        <v>355</v>
      </c>
      <c r="F2307" s="129">
        <v>380</v>
      </c>
      <c r="G2307" s="4">
        <v>0</v>
      </c>
      <c r="H2307" s="4">
        <v>0.77777777777777801</v>
      </c>
      <c r="I2307" s="4">
        <v>0.51443232841565101</v>
      </c>
      <c r="J2307" s="129">
        <v>1000</v>
      </c>
      <c r="K2307" s="129"/>
      <c r="L2307" s="129">
        <v>0</v>
      </c>
      <c r="M2307" s="44" t="s">
        <v>95</v>
      </c>
    </row>
    <row r="2308" spans="1:13" x14ac:dyDescent="0.25">
      <c r="A2308" s="43" t="s">
        <v>5766</v>
      </c>
      <c r="B2308" s="1" t="s">
        <v>3059</v>
      </c>
      <c r="C2308" s="129">
        <v>1503</v>
      </c>
      <c r="D2308" s="129">
        <v>759</v>
      </c>
      <c r="E2308" s="1">
        <v>342</v>
      </c>
      <c r="F2308" s="129">
        <v>376</v>
      </c>
      <c r="G2308" s="4">
        <v>0</v>
      </c>
      <c r="H2308" s="4">
        <v>0.58823529411764697</v>
      </c>
      <c r="I2308" s="4">
        <v>0.52378223495702003</v>
      </c>
      <c r="J2308" s="129">
        <v>1000</v>
      </c>
      <c r="K2308" s="129"/>
      <c r="L2308" s="129">
        <v>0</v>
      </c>
      <c r="M2308" s="44" t="s">
        <v>95</v>
      </c>
    </row>
    <row r="2309" spans="1:13" x14ac:dyDescent="0.25">
      <c r="A2309" s="43" t="s">
        <v>5763</v>
      </c>
      <c r="B2309" s="1" t="s">
        <v>142</v>
      </c>
      <c r="C2309" s="129">
        <v>1296</v>
      </c>
      <c r="D2309" s="129">
        <v>549</v>
      </c>
      <c r="E2309" s="1">
        <v>352</v>
      </c>
      <c r="F2309" s="129">
        <v>375</v>
      </c>
      <c r="G2309" s="4">
        <v>0</v>
      </c>
      <c r="H2309" s="4">
        <v>0.73846153846153795</v>
      </c>
      <c r="I2309" s="4">
        <v>0.51242236024844701</v>
      </c>
      <c r="J2309" s="129">
        <v>1000</v>
      </c>
      <c r="K2309" s="129"/>
      <c r="L2309" s="129">
        <v>0</v>
      </c>
      <c r="M2309" s="44" t="s">
        <v>95</v>
      </c>
    </row>
    <row r="2310" spans="1:13" x14ac:dyDescent="0.25">
      <c r="A2310" s="43" t="s">
        <v>5756</v>
      </c>
      <c r="B2310" s="1" t="s">
        <v>137</v>
      </c>
      <c r="C2310" s="129">
        <v>885</v>
      </c>
      <c r="D2310" s="129">
        <v>283</v>
      </c>
      <c r="E2310" s="1">
        <v>349</v>
      </c>
      <c r="F2310" s="129">
        <v>374</v>
      </c>
      <c r="G2310" s="4">
        <v>0</v>
      </c>
      <c r="H2310" s="4">
        <v>0.62222222222222201</v>
      </c>
      <c r="I2310" s="4">
        <v>0.51813471502590702</v>
      </c>
      <c r="J2310" s="129">
        <v>1000</v>
      </c>
      <c r="K2310" s="129"/>
      <c r="L2310" s="129">
        <v>0</v>
      </c>
      <c r="M2310" s="44" t="s">
        <v>95</v>
      </c>
    </row>
    <row r="2311" spans="1:13" x14ac:dyDescent="0.25">
      <c r="A2311" s="43" t="s">
        <v>1629</v>
      </c>
      <c r="B2311" s="1" t="s">
        <v>115</v>
      </c>
      <c r="C2311" s="129">
        <v>1418</v>
      </c>
      <c r="D2311" s="129">
        <v>728</v>
      </c>
      <c r="E2311" s="1">
        <v>319</v>
      </c>
      <c r="F2311" s="129">
        <v>373</v>
      </c>
      <c r="G2311" s="4">
        <v>0</v>
      </c>
      <c r="H2311" s="4">
        <v>0.63076923076923097</v>
      </c>
      <c r="I2311" s="4">
        <v>0.53893695920889995</v>
      </c>
      <c r="J2311" s="129">
        <v>1000</v>
      </c>
      <c r="K2311" s="129"/>
      <c r="L2311" s="129">
        <v>0</v>
      </c>
      <c r="M2311" s="44" t="s">
        <v>95</v>
      </c>
    </row>
    <row r="2312" spans="1:13" x14ac:dyDescent="0.25">
      <c r="A2312" s="43" t="s">
        <v>1346</v>
      </c>
      <c r="B2312" s="1" t="s">
        <v>101</v>
      </c>
      <c r="C2312" s="129">
        <v>1679</v>
      </c>
      <c r="D2312" s="129">
        <v>1227</v>
      </c>
      <c r="E2312" s="1">
        <v>339</v>
      </c>
      <c r="F2312" s="129">
        <v>368</v>
      </c>
      <c r="G2312" s="4">
        <v>0</v>
      </c>
      <c r="H2312" s="4">
        <v>0.65753424657534199</v>
      </c>
      <c r="I2312" s="4">
        <v>0.53904428904428903</v>
      </c>
      <c r="J2312" s="129">
        <v>1000</v>
      </c>
      <c r="K2312" s="129"/>
      <c r="L2312" s="129">
        <v>0</v>
      </c>
      <c r="M2312" s="44" t="s">
        <v>95</v>
      </c>
    </row>
    <row r="2313" spans="1:13" x14ac:dyDescent="0.25">
      <c r="A2313" s="43" t="s">
        <v>970</v>
      </c>
      <c r="B2313" s="1" t="s">
        <v>44</v>
      </c>
      <c r="C2313" s="129">
        <v>1129</v>
      </c>
      <c r="D2313" s="129">
        <v>582</v>
      </c>
      <c r="E2313" s="1">
        <v>337</v>
      </c>
      <c r="F2313" s="129">
        <v>363</v>
      </c>
      <c r="G2313" s="4">
        <v>0</v>
      </c>
      <c r="H2313" s="4">
        <v>0.61702127659574502</v>
      </c>
      <c r="I2313" s="4">
        <v>0.51923076923076905</v>
      </c>
      <c r="J2313" s="129">
        <v>1000</v>
      </c>
      <c r="K2313" s="129"/>
      <c r="L2313" s="129">
        <v>0</v>
      </c>
      <c r="M2313" s="44" t="s">
        <v>95</v>
      </c>
    </row>
    <row r="2314" spans="1:13" x14ac:dyDescent="0.25">
      <c r="A2314" s="43" t="s">
        <v>1605</v>
      </c>
      <c r="B2314" s="1" t="s">
        <v>106</v>
      </c>
      <c r="C2314" s="129">
        <v>1275</v>
      </c>
      <c r="D2314" s="129">
        <v>384</v>
      </c>
      <c r="E2314" s="1">
        <v>343</v>
      </c>
      <c r="F2314" s="129">
        <v>363</v>
      </c>
      <c r="G2314" s="4">
        <v>0</v>
      </c>
      <c r="H2314" s="4">
        <v>0.78431372549019596</v>
      </c>
      <c r="I2314" s="4">
        <v>0.52326413743736599</v>
      </c>
      <c r="J2314" s="129">
        <v>1000</v>
      </c>
      <c r="K2314" s="129"/>
      <c r="L2314" s="129">
        <v>0</v>
      </c>
      <c r="M2314" s="44" t="s">
        <v>95</v>
      </c>
    </row>
    <row r="2315" spans="1:13" x14ac:dyDescent="0.25">
      <c r="A2315" s="43" t="s">
        <v>5760</v>
      </c>
      <c r="B2315" s="1" t="s">
        <v>3679</v>
      </c>
      <c r="C2315" s="129">
        <v>1191</v>
      </c>
      <c r="D2315" s="129">
        <v>938</v>
      </c>
      <c r="E2315" s="1">
        <v>336</v>
      </c>
      <c r="F2315" s="129">
        <v>359</v>
      </c>
      <c r="G2315" s="4">
        <v>0</v>
      </c>
      <c r="H2315" s="4">
        <v>0.64516129032258096</v>
      </c>
      <c r="I2315" s="4">
        <v>0.77632724107919904</v>
      </c>
      <c r="J2315" s="129">
        <v>1000</v>
      </c>
      <c r="K2315" s="129"/>
      <c r="L2315" s="129">
        <v>0</v>
      </c>
      <c r="M2315" s="44" t="s">
        <v>95</v>
      </c>
    </row>
    <row r="2316" spans="1:13" x14ac:dyDescent="0.25">
      <c r="A2316" s="43" t="s">
        <v>1389</v>
      </c>
      <c r="B2316" s="1" t="s">
        <v>104</v>
      </c>
      <c r="C2316" s="129">
        <v>1422</v>
      </c>
      <c r="D2316" s="129">
        <v>799</v>
      </c>
      <c r="E2316" s="1">
        <v>315</v>
      </c>
      <c r="F2316" s="129">
        <v>359</v>
      </c>
      <c r="G2316" s="4">
        <v>0</v>
      </c>
      <c r="H2316" s="4">
        <v>0.66</v>
      </c>
      <c r="I2316" s="4">
        <v>0.53712871287128705</v>
      </c>
      <c r="J2316" s="129">
        <v>1000</v>
      </c>
      <c r="K2316" s="129"/>
      <c r="L2316" s="129">
        <v>0</v>
      </c>
      <c r="M2316" s="44" t="s">
        <v>95</v>
      </c>
    </row>
    <row r="2317" spans="1:13" x14ac:dyDescent="0.25">
      <c r="A2317" s="43" t="s">
        <v>955</v>
      </c>
      <c r="B2317" s="1" t="s">
        <v>29</v>
      </c>
      <c r="C2317" s="129">
        <v>1322</v>
      </c>
      <c r="D2317" s="129">
        <v>656</v>
      </c>
      <c r="E2317" s="1">
        <v>337</v>
      </c>
      <c r="F2317" s="129">
        <v>358</v>
      </c>
      <c r="G2317" s="4">
        <v>0</v>
      </c>
      <c r="H2317" s="4">
        <v>0.59803921568627405</v>
      </c>
      <c r="I2317" s="4">
        <v>0.808319738988581</v>
      </c>
      <c r="J2317" s="129">
        <v>1000</v>
      </c>
      <c r="K2317" s="129"/>
      <c r="L2317" s="129">
        <v>0</v>
      </c>
      <c r="M2317" s="44" t="s">
        <v>95</v>
      </c>
    </row>
    <row r="2318" spans="1:13" x14ac:dyDescent="0.25">
      <c r="A2318" s="43" t="s">
        <v>1499</v>
      </c>
      <c r="B2318" s="1" t="s">
        <v>111</v>
      </c>
      <c r="C2318" s="129">
        <v>1133</v>
      </c>
      <c r="D2318" s="129">
        <v>501</v>
      </c>
      <c r="E2318" s="1">
        <v>332</v>
      </c>
      <c r="F2318" s="129">
        <v>357</v>
      </c>
      <c r="G2318" s="4">
        <v>0</v>
      </c>
      <c r="H2318" s="4">
        <v>0.5</v>
      </c>
      <c r="I2318" s="4">
        <v>0.53200000000000003</v>
      </c>
      <c r="J2318" s="129">
        <v>1000</v>
      </c>
      <c r="K2318" s="129"/>
      <c r="L2318" s="129">
        <v>0</v>
      </c>
      <c r="M2318" s="44" t="s">
        <v>95</v>
      </c>
    </row>
    <row r="2319" spans="1:13" x14ac:dyDescent="0.25">
      <c r="A2319" s="43" t="s">
        <v>6159</v>
      </c>
      <c r="B2319" s="1" t="s">
        <v>3918</v>
      </c>
      <c r="C2319" s="129">
        <v>0</v>
      </c>
      <c r="D2319" s="129">
        <v>0</v>
      </c>
      <c r="E2319" s="1">
        <v>0</v>
      </c>
      <c r="F2319" s="129">
        <v>0</v>
      </c>
      <c r="G2319" s="4">
        <v>0</v>
      </c>
      <c r="H2319" s="4">
        <v>0</v>
      </c>
      <c r="I2319" s="4">
        <v>1</v>
      </c>
      <c r="J2319" s="129">
        <v>1000</v>
      </c>
      <c r="K2319" s="129"/>
      <c r="L2319" s="129">
        <v>0</v>
      </c>
      <c r="M2319" s="44" t="s">
        <v>95</v>
      </c>
    </row>
    <row r="2320" spans="1:13" x14ac:dyDescent="0.25">
      <c r="A2320" s="43" t="s">
        <v>1415</v>
      </c>
      <c r="B2320" s="1" t="s">
        <v>100</v>
      </c>
      <c r="C2320" s="129">
        <v>389</v>
      </c>
      <c r="D2320" s="129">
        <v>191</v>
      </c>
      <c r="E2320" s="1">
        <v>337</v>
      </c>
      <c r="F2320" s="129">
        <v>357</v>
      </c>
      <c r="G2320" s="4">
        <v>0</v>
      </c>
      <c r="H2320" s="4">
        <v>0.73076923076923095</v>
      </c>
      <c r="I2320" s="4">
        <v>0.58923884514435698</v>
      </c>
      <c r="J2320" s="129">
        <v>1000</v>
      </c>
      <c r="K2320" s="129"/>
      <c r="L2320" s="129">
        <v>0</v>
      </c>
      <c r="M2320" s="44" t="s">
        <v>95</v>
      </c>
    </row>
    <row r="2321" spans="1:13" x14ac:dyDescent="0.25">
      <c r="A2321" s="43" t="s">
        <v>5761</v>
      </c>
      <c r="B2321" s="1" t="s">
        <v>3685</v>
      </c>
      <c r="C2321" s="129">
        <v>1318</v>
      </c>
      <c r="D2321" s="129">
        <v>1003</v>
      </c>
      <c r="E2321" s="1">
        <v>329</v>
      </c>
      <c r="F2321" s="129">
        <v>357</v>
      </c>
      <c r="G2321" s="4">
        <v>0</v>
      </c>
      <c r="H2321" s="4">
        <v>0.69014084507042195</v>
      </c>
      <c r="I2321" s="4">
        <v>0.76797627872498098</v>
      </c>
      <c r="J2321" s="129">
        <v>1000</v>
      </c>
      <c r="K2321" s="129"/>
      <c r="L2321" s="129">
        <v>0</v>
      </c>
      <c r="M2321" s="44" t="s">
        <v>95</v>
      </c>
    </row>
    <row r="2322" spans="1:13" x14ac:dyDescent="0.25">
      <c r="A2322" s="43" t="s">
        <v>1606</v>
      </c>
      <c r="B2322" s="1" t="s">
        <v>108</v>
      </c>
      <c r="C2322" s="129">
        <v>919</v>
      </c>
      <c r="D2322" s="129">
        <v>216</v>
      </c>
      <c r="E2322" s="1">
        <v>296</v>
      </c>
      <c r="F2322" s="129">
        <v>353</v>
      </c>
      <c r="G2322" s="4">
        <v>0</v>
      </c>
      <c r="H2322" s="4">
        <v>0.47916666666666702</v>
      </c>
      <c r="I2322" s="4">
        <v>0.551754385964912</v>
      </c>
      <c r="J2322" s="129">
        <v>1000</v>
      </c>
      <c r="K2322" s="129"/>
      <c r="L2322" s="129">
        <v>0</v>
      </c>
      <c r="M2322" s="44" t="s">
        <v>95</v>
      </c>
    </row>
    <row r="2323" spans="1:13" x14ac:dyDescent="0.25">
      <c r="A2323" s="43" t="s">
        <v>1596</v>
      </c>
      <c r="B2323" s="1" t="s">
        <v>123</v>
      </c>
      <c r="C2323" s="129">
        <v>1568</v>
      </c>
      <c r="D2323" s="129">
        <v>723</v>
      </c>
      <c r="E2323" s="1">
        <v>323</v>
      </c>
      <c r="F2323" s="129">
        <v>353</v>
      </c>
      <c r="G2323" s="4">
        <v>0</v>
      </c>
      <c r="H2323" s="4">
        <v>0.40625</v>
      </c>
      <c r="I2323" s="4">
        <v>0.52998236331569704</v>
      </c>
      <c r="J2323" s="129">
        <v>1000</v>
      </c>
      <c r="K2323" s="129"/>
      <c r="L2323" s="129">
        <v>0</v>
      </c>
      <c r="M2323" s="44" t="s">
        <v>95</v>
      </c>
    </row>
    <row r="2324" spans="1:13" x14ac:dyDescent="0.25">
      <c r="A2324" s="43" t="s">
        <v>5808</v>
      </c>
      <c r="B2324" s="1" t="s">
        <v>3091</v>
      </c>
      <c r="C2324" s="129">
        <v>991</v>
      </c>
      <c r="D2324" s="129">
        <v>466</v>
      </c>
      <c r="E2324" s="1">
        <v>334</v>
      </c>
      <c r="F2324" s="129">
        <v>352</v>
      </c>
      <c r="G2324" s="4">
        <v>0</v>
      </c>
      <c r="H2324" s="4">
        <v>0.51315789473684204</v>
      </c>
      <c r="I2324" s="4">
        <v>0.78283350568769405</v>
      </c>
      <c r="J2324" s="129">
        <v>1000</v>
      </c>
      <c r="K2324" s="129"/>
      <c r="L2324" s="129">
        <v>0</v>
      </c>
      <c r="M2324" s="44" t="s">
        <v>95</v>
      </c>
    </row>
    <row r="2325" spans="1:13" x14ac:dyDescent="0.25">
      <c r="A2325" s="43" t="s">
        <v>1618</v>
      </c>
      <c r="B2325" s="1" t="s">
        <v>129</v>
      </c>
      <c r="C2325" s="129">
        <v>0</v>
      </c>
      <c r="D2325" s="129">
        <v>0</v>
      </c>
      <c r="E2325" s="1">
        <v>0</v>
      </c>
      <c r="F2325" s="129">
        <v>0</v>
      </c>
      <c r="G2325" s="4">
        <v>0</v>
      </c>
      <c r="H2325" s="4">
        <v>0</v>
      </c>
      <c r="I2325" s="4">
        <v>0.4</v>
      </c>
      <c r="J2325" s="129">
        <v>1000</v>
      </c>
      <c r="K2325" s="129"/>
      <c r="L2325" s="129">
        <v>0</v>
      </c>
      <c r="M2325" s="44" t="s">
        <v>95</v>
      </c>
    </row>
    <row r="2326" spans="1:13" x14ac:dyDescent="0.25">
      <c r="A2326" s="43" t="s">
        <v>1619</v>
      </c>
      <c r="B2326" s="1" t="s">
        <v>131</v>
      </c>
      <c r="C2326" s="129">
        <v>1660</v>
      </c>
      <c r="D2326" s="129">
        <v>641</v>
      </c>
      <c r="E2326" s="1">
        <v>318</v>
      </c>
      <c r="F2326" s="129">
        <v>351</v>
      </c>
      <c r="G2326" s="4">
        <v>0</v>
      </c>
      <c r="H2326" s="4">
        <v>0.65116279069767402</v>
      </c>
      <c r="I2326" s="4">
        <v>0.54645409565695402</v>
      </c>
      <c r="J2326" s="129">
        <v>1000</v>
      </c>
      <c r="K2326" s="129"/>
      <c r="L2326" s="129">
        <v>0</v>
      </c>
      <c r="M2326" s="44" t="s">
        <v>95</v>
      </c>
    </row>
    <row r="2327" spans="1:13" x14ac:dyDescent="0.25">
      <c r="A2327" s="43" t="s">
        <v>1403</v>
      </c>
      <c r="B2327" s="1" t="s">
        <v>103</v>
      </c>
      <c r="C2327" s="129">
        <v>1826</v>
      </c>
      <c r="D2327" s="129">
        <v>883</v>
      </c>
      <c r="E2327" s="1">
        <v>332</v>
      </c>
      <c r="F2327" s="129">
        <v>351</v>
      </c>
      <c r="G2327" s="4">
        <v>0</v>
      </c>
      <c r="H2327" s="4">
        <v>0.70149253731343297</v>
      </c>
      <c r="I2327" s="4">
        <v>0.54579539367969998</v>
      </c>
      <c r="J2327" s="129">
        <v>1000</v>
      </c>
      <c r="K2327" s="129"/>
      <c r="L2327" s="129">
        <v>0</v>
      </c>
      <c r="M2327" s="44" t="s">
        <v>95</v>
      </c>
    </row>
    <row r="2328" spans="1:13" x14ac:dyDescent="0.25">
      <c r="A2328" s="43" t="s">
        <v>1588</v>
      </c>
      <c r="B2328" s="1" t="s">
        <v>118</v>
      </c>
      <c r="C2328" s="129">
        <v>1880</v>
      </c>
      <c r="D2328" s="129">
        <v>953</v>
      </c>
      <c r="E2328" s="1">
        <v>310</v>
      </c>
      <c r="F2328" s="129">
        <v>335</v>
      </c>
      <c r="G2328" s="4">
        <v>0</v>
      </c>
      <c r="H2328" s="4">
        <v>0.70114942528735602</v>
      </c>
      <c r="I2328" s="4">
        <v>0.55225409836065598</v>
      </c>
      <c r="J2328" s="129">
        <v>1000</v>
      </c>
      <c r="K2328" s="129"/>
      <c r="L2328" s="129">
        <v>0</v>
      </c>
      <c r="M2328" s="44" t="s">
        <v>95</v>
      </c>
    </row>
    <row r="2329" spans="1:13" x14ac:dyDescent="0.25">
      <c r="A2329" s="43" t="s">
        <v>5767</v>
      </c>
      <c r="B2329" s="1" t="s">
        <v>3041</v>
      </c>
      <c r="C2329" s="129">
        <v>260</v>
      </c>
      <c r="D2329" s="129">
        <v>153</v>
      </c>
      <c r="E2329" s="1">
        <v>326</v>
      </c>
      <c r="F2329" s="129">
        <v>350</v>
      </c>
      <c r="G2329" s="4">
        <v>0</v>
      </c>
      <c r="H2329" s="4">
        <v>0.75</v>
      </c>
      <c r="I2329" s="4">
        <v>0.47018030513176101</v>
      </c>
      <c r="J2329" s="129">
        <v>1000</v>
      </c>
      <c r="K2329" s="129"/>
      <c r="L2329" s="129">
        <v>0</v>
      </c>
      <c r="M2329" s="44" t="s">
        <v>95</v>
      </c>
    </row>
    <row r="2330" spans="1:13" x14ac:dyDescent="0.25">
      <c r="A2330" s="43" t="s">
        <v>5764</v>
      </c>
      <c r="B2330" s="1" t="s">
        <v>140</v>
      </c>
      <c r="C2330" s="129">
        <v>531</v>
      </c>
      <c r="D2330" s="129">
        <v>243</v>
      </c>
      <c r="E2330" s="1">
        <v>320</v>
      </c>
      <c r="F2330" s="129">
        <v>347</v>
      </c>
      <c r="G2330" s="4">
        <v>0</v>
      </c>
      <c r="H2330" s="4">
        <v>0.76923076923076905</v>
      </c>
      <c r="I2330" s="4">
        <v>0.53077975376196995</v>
      </c>
      <c r="J2330" s="129">
        <v>1000</v>
      </c>
      <c r="K2330" s="129"/>
      <c r="L2330" s="129">
        <v>0</v>
      </c>
      <c r="M2330" s="44" t="s">
        <v>95</v>
      </c>
    </row>
    <row r="2331" spans="1:13" x14ac:dyDescent="0.25">
      <c r="A2331" s="43" t="s">
        <v>5769</v>
      </c>
      <c r="B2331" s="1" t="s">
        <v>3681</v>
      </c>
      <c r="C2331" s="129">
        <v>1179</v>
      </c>
      <c r="D2331" s="129">
        <v>392</v>
      </c>
      <c r="E2331" s="1">
        <v>315</v>
      </c>
      <c r="F2331" s="129">
        <v>345</v>
      </c>
      <c r="G2331" s="4">
        <v>0</v>
      </c>
      <c r="H2331" s="4">
        <v>0.67857142857142905</v>
      </c>
      <c r="I2331" s="4">
        <v>0.55339049103663296</v>
      </c>
      <c r="J2331" s="129">
        <v>1000</v>
      </c>
      <c r="K2331" s="129"/>
      <c r="L2331" s="129">
        <v>0</v>
      </c>
      <c r="M2331" s="44" t="s">
        <v>95</v>
      </c>
    </row>
    <row r="2332" spans="1:13" x14ac:dyDescent="0.25">
      <c r="A2332" s="43" t="s">
        <v>6051</v>
      </c>
      <c r="B2332" s="1" t="s">
        <v>120</v>
      </c>
      <c r="C2332" s="129">
        <v>0</v>
      </c>
      <c r="D2332" s="129">
        <v>14</v>
      </c>
      <c r="E2332" s="1">
        <v>0</v>
      </c>
      <c r="F2332" s="129">
        <v>0</v>
      </c>
      <c r="G2332" s="4">
        <v>0</v>
      </c>
      <c r="H2332" s="4">
        <v>0</v>
      </c>
      <c r="I2332" s="4">
        <v>0.66666666666666696</v>
      </c>
      <c r="J2332" s="129">
        <v>1000</v>
      </c>
      <c r="K2332" s="129"/>
      <c r="L2332" s="129">
        <v>0</v>
      </c>
      <c r="M2332" s="44" t="s">
        <v>95</v>
      </c>
    </row>
    <row r="2333" spans="1:13" x14ac:dyDescent="0.25">
      <c r="A2333" s="43" t="s">
        <v>1416</v>
      </c>
      <c r="B2333" s="1" t="s">
        <v>107</v>
      </c>
      <c r="C2333" s="129">
        <v>1886</v>
      </c>
      <c r="D2333" s="129">
        <v>1082</v>
      </c>
      <c r="E2333" s="1">
        <v>290</v>
      </c>
      <c r="F2333" s="129">
        <v>341</v>
      </c>
      <c r="G2333" s="4">
        <v>0</v>
      </c>
      <c r="H2333" s="4">
        <v>0.61111111111111105</v>
      </c>
      <c r="I2333" s="4">
        <v>0.527272727272727</v>
      </c>
      <c r="J2333" s="129">
        <v>1000</v>
      </c>
      <c r="K2333" s="129"/>
      <c r="L2333" s="129">
        <v>0</v>
      </c>
      <c r="M2333" s="44" t="s">
        <v>95</v>
      </c>
    </row>
    <row r="2334" spans="1:13" x14ac:dyDescent="0.25">
      <c r="A2334" s="43" t="s">
        <v>958</v>
      </c>
      <c r="B2334" s="1" t="s">
        <v>32</v>
      </c>
      <c r="C2334" s="129">
        <v>312</v>
      </c>
      <c r="D2334" s="129">
        <v>231</v>
      </c>
      <c r="E2334" s="1">
        <v>297</v>
      </c>
      <c r="F2334" s="129">
        <v>341</v>
      </c>
      <c r="G2334" s="4">
        <v>0</v>
      </c>
      <c r="H2334" s="4">
        <v>0.66666666666666696</v>
      </c>
      <c r="I2334" s="4">
        <v>0.79326923076923095</v>
      </c>
      <c r="J2334" s="129">
        <v>1000</v>
      </c>
      <c r="K2334" s="129"/>
      <c r="L2334" s="129">
        <v>0</v>
      </c>
      <c r="M2334" s="44" t="s">
        <v>95</v>
      </c>
    </row>
    <row r="2335" spans="1:13" x14ac:dyDescent="0.25">
      <c r="A2335" s="43" t="s">
        <v>5774</v>
      </c>
      <c r="B2335" s="1" t="s">
        <v>138</v>
      </c>
      <c r="C2335" s="129">
        <v>1646</v>
      </c>
      <c r="D2335" s="129">
        <v>885</v>
      </c>
      <c r="E2335" s="1">
        <v>315</v>
      </c>
      <c r="F2335" s="129">
        <v>341</v>
      </c>
      <c r="G2335" s="4">
        <v>0</v>
      </c>
      <c r="H2335" s="4">
        <v>0.65151515151515205</v>
      </c>
      <c r="I2335" s="4">
        <v>0.55195530726257003</v>
      </c>
      <c r="J2335" s="129">
        <v>1000</v>
      </c>
      <c r="K2335" s="129"/>
      <c r="L2335" s="129">
        <v>0</v>
      </c>
      <c r="M2335" s="44" t="s">
        <v>95</v>
      </c>
    </row>
    <row r="2336" spans="1:13" x14ac:dyDescent="0.25">
      <c r="A2336" s="43" t="s">
        <v>975</v>
      </c>
      <c r="B2336" s="1" t="s">
        <v>52</v>
      </c>
      <c r="C2336" s="129">
        <v>832</v>
      </c>
      <c r="D2336" s="129">
        <v>766</v>
      </c>
      <c r="E2336" s="1">
        <v>301</v>
      </c>
      <c r="F2336" s="129">
        <v>340</v>
      </c>
      <c r="G2336" s="4">
        <v>0</v>
      </c>
      <c r="H2336" s="4">
        <v>0.64705882352941202</v>
      </c>
      <c r="I2336" s="4">
        <v>0.80222496909765095</v>
      </c>
      <c r="J2336" s="129">
        <v>1000</v>
      </c>
      <c r="K2336" s="129"/>
      <c r="L2336" s="129">
        <v>0</v>
      </c>
      <c r="M2336" s="44" t="s">
        <v>95</v>
      </c>
    </row>
    <row r="2337" spans="1:13" x14ac:dyDescent="0.25">
      <c r="A2337" s="43" t="s">
        <v>6052</v>
      </c>
      <c r="B2337" s="1" t="s">
        <v>128</v>
      </c>
      <c r="C2337" s="129">
        <v>0</v>
      </c>
      <c r="D2337" s="129">
        <v>10</v>
      </c>
      <c r="E2337" s="1">
        <v>0</v>
      </c>
      <c r="F2337" s="129">
        <v>0</v>
      </c>
      <c r="G2337" s="4">
        <v>0</v>
      </c>
      <c r="H2337" s="4">
        <v>0</v>
      </c>
      <c r="I2337" s="4">
        <v>0.65789473684210498</v>
      </c>
      <c r="J2337" s="129">
        <v>1000</v>
      </c>
      <c r="K2337" s="129"/>
      <c r="L2337" s="129">
        <v>0</v>
      </c>
      <c r="M2337" s="44" t="s">
        <v>95</v>
      </c>
    </row>
    <row r="2338" spans="1:13" x14ac:dyDescent="0.25">
      <c r="A2338" s="43" t="s">
        <v>1508</v>
      </c>
      <c r="B2338" s="1" t="s">
        <v>116</v>
      </c>
      <c r="C2338" s="129">
        <v>734</v>
      </c>
      <c r="D2338" s="129">
        <v>402</v>
      </c>
      <c r="E2338" s="1">
        <v>280</v>
      </c>
      <c r="F2338" s="129">
        <v>339</v>
      </c>
      <c r="G2338" s="4">
        <v>0</v>
      </c>
      <c r="H2338" s="4">
        <v>0.65853658536585402</v>
      </c>
      <c r="I2338" s="4">
        <v>0.50421179302045704</v>
      </c>
      <c r="J2338" s="129">
        <v>1000</v>
      </c>
      <c r="K2338" s="129"/>
      <c r="L2338" s="129">
        <v>0</v>
      </c>
      <c r="M2338" s="44" t="s">
        <v>95</v>
      </c>
    </row>
    <row r="2339" spans="1:13" x14ac:dyDescent="0.25">
      <c r="A2339" s="43" t="s">
        <v>1419</v>
      </c>
      <c r="B2339" s="1" t="s">
        <v>114</v>
      </c>
      <c r="C2339" s="129">
        <v>0</v>
      </c>
      <c r="D2339" s="129">
        <v>0</v>
      </c>
      <c r="E2339" s="1">
        <v>0</v>
      </c>
      <c r="F2339" s="129">
        <v>0</v>
      </c>
      <c r="G2339" s="4">
        <v>0</v>
      </c>
      <c r="H2339" s="4">
        <v>1</v>
      </c>
      <c r="I2339" s="4">
        <v>0.52</v>
      </c>
      <c r="J2339" s="129">
        <v>1000</v>
      </c>
      <c r="K2339" s="129"/>
      <c r="L2339" s="129">
        <v>0</v>
      </c>
      <c r="M2339" s="44" t="s">
        <v>95</v>
      </c>
    </row>
    <row r="2340" spans="1:13" x14ac:dyDescent="0.25">
      <c r="A2340" s="43" t="s">
        <v>1469</v>
      </c>
      <c r="B2340" s="1" t="s">
        <v>112</v>
      </c>
      <c r="C2340" s="129">
        <v>1926</v>
      </c>
      <c r="D2340" s="129">
        <v>771</v>
      </c>
      <c r="E2340" s="1">
        <v>288</v>
      </c>
      <c r="F2340" s="129">
        <v>313</v>
      </c>
      <c r="G2340" s="4">
        <v>0</v>
      </c>
      <c r="H2340" s="4">
        <v>0.76785714285714302</v>
      </c>
      <c r="I2340" s="4">
        <v>0.53163211057947901</v>
      </c>
      <c r="J2340" s="129">
        <v>1000</v>
      </c>
      <c r="K2340" s="129"/>
      <c r="L2340" s="129">
        <v>0</v>
      </c>
      <c r="M2340" s="44" t="s">
        <v>95</v>
      </c>
    </row>
    <row r="2341" spans="1:13" x14ac:dyDescent="0.25">
      <c r="A2341" s="43" t="s">
        <v>942</v>
      </c>
      <c r="B2341" s="1" t="s">
        <v>11</v>
      </c>
      <c r="C2341" s="129">
        <v>1410</v>
      </c>
      <c r="D2341" s="129">
        <v>779</v>
      </c>
      <c r="E2341" s="1">
        <v>309</v>
      </c>
      <c r="F2341" s="129">
        <v>335</v>
      </c>
      <c r="G2341" s="4">
        <v>0</v>
      </c>
      <c r="H2341" s="4">
        <v>0.74074074074074103</v>
      </c>
      <c r="I2341" s="4">
        <v>0.78768115942029004</v>
      </c>
      <c r="J2341" s="129">
        <v>1000</v>
      </c>
      <c r="K2341" s="129"/>
      <c r="L2341" s="129">
        <v>0</v>
      </c>
      <c r="M2341" s="44" t="s">
        <v>95</v>
      </c>
    </row>
    <row r="2342" spans="1:13" x14ac:dyDescent="0.25">
      <c r="A2342" s="43" t="s">
        <v>1568</v>
      </c>
      <c r="B2342" s="1" t="s">
        <v>119</v>
      </c>
      <c r="C2342" s="129">
        <v>206</v>
      </c>
      <c r="D2342" s="129">
        <v>121</v>
      </c>
      <c r="E2342" s="1">
        <v>276</v>
      </c>
      <c r="F2342" s="129">
        <v>303</v>
      </c>
      <c r="G2342" s="4">
        <v>0</v>
      </c>
      <c r="H2342" s="4">
        <v>0.71428571428571397</v>
      </c>
      <c r="I2342" s="4">
        <v>0.53596614950634702</v>
      </c>
      <c r="J2342" s="129">
        <v>1000</v>
      </c>
      <c r="K2342" s="129"/>
      <c r="L2342" s="129">
        <v>0</v>
      </c>
      <c r="M2342" s="44" t="s">
        <v>95</v>
      </c>
    </row>
    <row r="2343" spans="1:13" x14ac:dyDescent="0.25">
      <c r="A2343" s="43" t="s">
        <v>971</v>
      </c>
      <c r="B2343" s="1" t="s">
        <v>46</v>
      </c>
      <c r="C2343" s="129">
        <v>1138</v>
      </c>
      <c r="D2343" s="129">
        <v>793</v>
      </c>
      <c r="E2343" s="1">
        <v>310</v>
      </c>
      <c r="F2343" s="129">
        <v>335</v>
      </c>
      <c r="G2343" s="4">
        <v>0</v>
      </c>
      <c r="H2343" s="4">
        <v>0.61538461538461497</v>
      </c>
      <c r="I2343" s="4">
        <v>0.82089552238805996</v>
      </c>
      <c r="J2343" s="129">
        <v>1000</v>
      </c>
      <c r="K2343" s="129"/>
      <c r="L2343" s="129">
        <v>0</v>
      </c>
      <c r="M2343" s="44" t="s">
        <v>95</v>
      </c>
    </row>
    <row r="2344" spans="1:13" x14ac:dyDescent="0.25">
      <c r="A2344" s="43" t="s">
        <v>966</v>
      </c>
      <c r="B2344" s="1" t="s">
        <v>40</v>
      </c>
      <c r="C2344" s="129">
        <v>681</v>
      </c>
      <c r="D2344" s="129">
        <v>473</v>
      </c>
      <c r="E2344" s="1">
        <v>298</v>
      </c>
      <c r="F2344" s="129">
        <v>332</v>
      </c>
      <c r="G2344" s="4">
        <v>0</v>
      </c>
      <c r="H2344" s="4">
        <v>0.72727272727272696</v>
      </c>
      <c r="I2344" s="4">
        <v>0.79589371980676304</v>
      </c>
      <c r="J2344" s="129">
        <v>1000</v>
      </c>
      <c r="K2344" s="129"/>
      <c r="L2344" s="129">
        <v>0</v>
      </c>
      <c r="M2344" s="44" t="s">
        <v>95</v>
      </c>
    </row>
    <row r="2345" spans="1:13" x14ac:dyDescent="0.25">
      <c r="A2345" s="43" t="s">
        <v>5798</v>
      </c>
      <c r="B2345" s="1" t="s">
        <v>3097</v>
      </c>
      <c r="C2345" s="129">
        <v>1079</v>
      </c>
      <c r="D2345" s="129">
        <v>798</v>
      </c>
      <c r="E2345" s="1">
        <v>294</v>
      </c>
      <c r="F2345" s="129">
        <v>332</v>
      </c>
      <c r="G2345" s="4">
        <v>0</v>
      </c>
      <c r="H2345" s="4">
        <v>0.78947368421052599</v>
      </c>
      <c r="I2345" s="4">
        <v>0.80854853072128197</v>
      </c>
      <c r="J2345" s="129">
        <v>1000</v>
      </c>
      <c r="K2345" s="129"/>
      <c r="L2345" s="129">
        <v>0</v>
      </c>
      <c r="M2345" s="44" t="s">
        <v>95</v>
      </c>
    </row>
    <row r="2346" spans="1:13" x14ac:dyDescent="0.25">
      <c r="A2346" s="43" t="s">
        <v>960</v>
      </c>
      <c r="B2346" s="1" t="s">
        <v>34</v>
      </c>
      <c r="C2346" s="129">
        <v>1424</v>
      </c>
      <c r="D2346" s="129">
        <v>878</v>
      </c>
      <c r="E2346" s="1">
        <v>297</v>
      </c>
      <c r="F2346" s="129">
        <v>331</v>
      </c>
      <c r="G2346" s="4">
        <v>0</v>
      </c>
      <c r="H2346" s="4">
        <v>0.76800000000000002</v>
      </c>
      <c r="I2346" s="4">
        <v>0.77845528455284596</v>
      </c>
      <c r="J2346" s="129">
        <v>1000</v>
      </c>
      <c r="K2346" s="129"/>
      <c r="L2346" s="129">
        <v>0</v>
      </c>
      <c r="M2346" s="44" t="s">
        <v>95</v>
      </c>
    </row>
    <row r="2347" spans="1:13" x14ac:dyDescent="0.25">
      <c r="A2347" s="43" t="s">
        <v>1408</v>
      </c>
      <c r="B2347" s="1" t="s">
        <v>110</v>
      </c>
      <c r="C2347" s="129">
        <v>1028</v>
      </c>
      <c r="D2347" s="129">
        <v>536</v>
      </c>
      <c r="E2347" s="1">
        <v>289</v>
      </c>
      <c r="F2347" s="129">
        <v>331</v>
      </c>
      <c r="G2347" s="4">
        <v>0</v>
      </c>
      <c r="H2347" s="4">
        <v>0.72972972972973005</v>
      </c>
      <c r="I2347" s="4">
        <v>0.53362897265336295</v>
      </c>
      <c r="J2347" s="129">
        <v>1000</v>
      </c>
      <c r="K2347" s="129"/>
      <c r="L2347" s="129">
        <v>0</v>
      </c>
      <c r="M2347" s="44" t="s">
        <v>95</v>
      </c>
    </row>
    <row r="2348" spans="1:13" x14ac:dyDescent="0.25">
      <c r="A2348" s="43" t="s">
        <v>967</v>
      </c>
      <c r="B2348" s="1" t="s">
        <v>41</v>
      </c>
      <c r="C2348" s="129">
        <v>1118</v>
      </c>
      <c r="D2348" s="129">
        <v>640</v>
      </c>
      <c r="E2348" s="1">
        <v>268</v>
      </c>
      <c r="F2348" s="129">
        <v>330</v>
      </c>
      <c r="G2348" s="4">
        <v>0</v>
      </c>
      <c r="H2348" s="4">
        <v>0.68656716417910402</v>
      </c>
      <c r="I2348" s="4">
        <v>0.76805054151624597</v>
      </c>
      <c r="J2348" s="129">
        <v>1000</v>
      </c>
      <c r="K2348" s="129"/>
      <c r="L2348" s="129">
        <v>0</v>
      </c>
      <c r="M2348" s="44" t="s">
        <v>95</v>
      </c>
    </row>
    <row r="2349" spans="1:13" x14ac:dyDescent="0.25">
      <c r="A2349" s="43" t="s">
        <v>5758</v>
      </c>
      <c r="B2349" s="1" t="s">
        <v>3084</v>
      </c>
      <c r="C2349" s="129">
        <v>1486</v>
      </c>
      <c r="D2349" s="129">
        <v>744</v>
      </c>
      <c r="E2349" s="1">
        <v>308</v>
      </c>
      <c r="F2349" s="129">
        <v>327</v>
      </c>
      <c r="G2349" s="4">
        <v>0</v>
      </c>
      <c r="H2349" s="4">
        <v>0.708860759493671</v>
      </c>
      <c r="I2349" s="4">
        <v>0.79246676514032499</v>
      </c>
      <c r="J2349" s="129">
        <v>1000</v>
      </c>
      <c r="K2349" s="129"/>
      <c r="L2349" s="129">
        <v>0</v>
      </c>
      <c r="M2349" s="44" t="s">
        <v>95</v>
      </c>
    </row>
    <row r="2350" spans="1:13" x14ac:dyDescent="0.25">
      <c r="A2350" s="43" t="s">
        <v>1463</v>
      </c>
      <c r="B2350" s="1" t="s">
        <v>102</v>
      </c>
      <c r="C2350" s="129">
        <v>1540</v>
      </c>
      <c r="D2350" s="129">
        <v>802</v>
      </c>
      <c r="E2350" s="1">
        <v>280</v>
      </c>
      <c r="F2350" s="129">
        <v>326</v>
      </c>
      <c r="G2350" s="4">
        <v>0</v>
      </c>
      <c r="H2350" s="4">
        <v>0.48780487804877998</v>
      </c>
      <c r="I2350" s="4">
        <v>0.52453058752271398</v>
      </c>
      <c r="J2350" s="129">
        <v>1000</v>
      </c>
      <c r="K2350" s="129"/>
      <c r="L2350" s="129">
        <v>0</v>
      </c>
      <c r="M2350" s="44" t="s">
        <v>95</v>
      </c>
    </row>
    <row r="2351" spans="1:13" x14ac:dyDescent="0.25">
      <c r="A2351" s="43" t="s">
        <v>1630</v>
      </c>
      <c r="B2351" s="1" t="s">
        <v>1006</v>
      </c>
      <c r="C2351" s="129">
        <v>814</v>
      </c>
      <c r="D2351" s="129">
        <v>366</v>
      </c>
      <c r="E2351" s="1">
        <v>298</v>
      </c>
      <c r="F2351" s="129">
        <v>324</v>
      </c>
      <c r="G2351" s="4">
        <v>0</v>
      </c>
      <c r="H2351" s="4">
        <v>0.47916666666666702</v>
      </c>
      <c r="I2351" s="4">
        <v>0.772151898734177</v>
      </c>
      <c r="J2351" s="129">
        <v>1000</v>
      </c>
      <c r="K2351" s="129"/>
      <c r="L2351" s="129">
        <v>0</v>
      </c>
      <c r="M2351" s="44" t="s">
        <v>95</v>
      </c>
    </row>
    <row r="2352" spans="1:13" x14ac:dyDescent="0.25">
      <c r="A2352" s="43" t="s">
        <v>5768</v>
      </c>
      <c r="B2352" s="1" t="s">
        <v>487</v>
      </c>
      <c r="C2352" s="129">
        <v>1562</v>
      </c>
      <c r="D2352" s="129">
        <v>558</v>
      </c>
      <c r="E2352" s="1">
        <v>303</v>
      </c>
      <c r="F2352" s="129">
        <v>323</v>
      </c>
      <c r="G2352" s="4">
        <v>0</v>
      </c>
      <c r="H2352" s="4">
        <v>0.670886075949367</v>
      </c>
      <c r="I2352" s="4">
        <v>0.52125398512221</v>
      </c>
      <c r="J2352" s="129">
        <v>1000</v>
      </c>
      <c r="K2352" s="129"/>
      <c r="L2352" s="129">
        <v>0</v>
      </c>
      <c r="M2352" s="44" t="s">
        <v>95</v>
      </c>
    </row>
    <row r="2353" spans="1:13" x14ac:dyDescent="0.25">
      <c r="A2353" s="43" t="s">
        <v>984</v>
      </c>
      <c r="B2353" s="1" t="s">
        <v>67</v>
      </c>
      <c r="C2353" s="129">
        <v>1189</v>
      </c>
      <c r="D2353" s="129">
        <v>704</v>
      </c>
      <c r="E2353" s="1">
        <v>299</v>
      </c>
      <c r="F2353" s="129">
        <v>323</v>
      </c>
      <c r="G2353" s="4">
        <v>0</v>
      </c>
      <c r="H2353" s="4">
        <v>0.77906976744185996</v>
      </c>
      <c r="I2353" s="4">
        <v>0.80735551663747795</v>
      </c>
      <c r="J2353" s="129">
        <v>1000</v>
      </c>
      <c r="K2353" s="129"/>
      <c r="L2353" s="129">
        <v>0</v>
      </c>
      <c r="M2353" s="44" t="s">
        <v>95</v>
      </c>
    </row>
    <row r="2354" spans="1:13" x14ac:dyDescent="0.25">
      <c r="A2354" s="43" t="s">
        <v>1620</v>
      </c>
      <c r="B2354" s="1" t="s">
        <v>121</v>
      </c>
      <c r="C2354" s="129">
        <v>1397</v>
      </c>
      <c r="D2354" s="129">
        <v>915</v>
      </c>
      <c r="E2354" s="1">
        <v>263</v>
      </c>
      <c r="F2354" s="129">
        <v>310</v>
      </c>
      <c r="G2354" s="4">
        <v>0</v>
      </c>
      <c r="H2354" s="4">
        <v>0.92105263157894701</v>
      </c>
      <c r="I2354" s="4">
        <v>0.55041217501585304</v>
      </c>
      <c r="J2354" s="129">
        <v>1000</v>
      </c>
      <c r="K2354" s="129"/>
      <c r="L2354" s="129">
        <v>0</v>
      </c>
      <c r="M2354" s="44" t="s">
        <v>95</v>
      </c>
    </row>
    <row r="2355" spans="1:13" x14ac:dyDescent="0.25">
      <c r="A2355" s="43" t="s">
        <v>979</v>
      </c>
      <c r="B2355" s="1" t="s">
        <v>59</v>
      </c>
      <c r="C2355" s="129">
        <v>1447</v>
      </c>
      <c r="D2355" s="129">
        <v>953</v>
      </c>
      <c r="E2355" s="1">
        <v>293</v>
      </c>
      <c r="F2355" s="129">
        <v>323</v>
      </c>
      <c r="G2355" s="4">
        <v>0</v>
      </c>
      <c r="H2355" s="4">
        <v>0.62921348314606695</v>
      </c>
      <c r="I2355" s="4">
        <v>0.77503429355281195</v>
      </c>
      <c r="J2355" s="129">
        <v>1000</v>
      </c>
      <c r="K2355" s="129"/>
      <c r="L2355" s="129">
        <v>0</v>
      </c>
      <c r="M2355" s="44" t="s">
        <v>95</v>
      </c>
    </row>
    <row r="2356" spans="1:13" x14ac:dyDescent="0.25">
      <c r="A2356" s="43" t="s">
        <v>1623</v>
      </c>
      <c r="B2356" s="1" t="s">
        <v>758</v>
      </c>
      <c r="C2356" s="129">
        <v>0</v>
      </c>
      <c r="D2356" s="129">
        <v>0</v>
      </c>
      <c r="E2356" s="1">
        <v>0</v>
      </c>
      <c r="F2356" s="129">
        <v>0</v>
      </c>
      <c r="G2356" s="4">
        <v>0</v>
      </c>
      <c r="H2356" s="4">
        <v>0</v>
      </c>
      <c r="I2356" s="4">
        <v>0.6</v>
      </c>
      <c r="J2356" s="129">
        <v>1000</v>
      </c>
      <c r="K2356" s="129"/>
      <c r="L2356" s="129">
        <v>0</v>
      </c>
      <c r="M2356" s="44" t="s">
        <v>95</v>
      </c>
    </row>
    <row r="2357" spans="1:13" x14ac:dyDescent="0.25">
      <c r="A2357" s="43" t="s">
        <v>982</v>
      </c>
      <c r="B2357" s="1" t="s">
        <v>62</v>
      </c>
      <c r="C2357" s="129">
        <v>1344</v>
      </c>
      <c r="D2357" s="129">
        <v>809</v>
      </c>
      <c r="E2357" s="1">
        <v>300</v>
      </c>
      <c r="F2357" s="129">
        <v>322</v>
      </c>
      <c r="G2357" s="4">
        <v>0</v>
      </c>
      <c r="H2357" s="4">
        <v>0.64</v>
      </c>
      <c r="I2357" s="4">
        <v>0.81683501683501702</v>
      </c>
      <c r="J2357" s="129">
        <v>1000</v>
      </c>
      <c r="K2357" s="129"/>
      <c r="L2357" s="129">
        <v>0</v>
      </c>
      <c r="M2357" s="44" t="s">
        <v>95</v>
      </c>
    </row>
    <row r="2358" spans="1:13" x14ac:dyDescent="0.25">
      <c r="A2358" s="43" t="s">
        <v>5806</v>
      </c>
      <c r="B2358" s="1" t="s">
        <v>3103</v>
      </c>
      <c r="C2358" s="129">
        <v>1286</v>
      </c>
      <c r="D2358" s="129">
        <v>712</v>
      </c>
      <c r="E2358" s="1">
        <v>295</v>
      </c>
      <c r="F2358" s="129">
        <v>322</v>
      </c>
      <c r="G2358" s="4">
        <v>0</v>
      </c>
      <c r="H2358" s="4">
        <v>0.54216867469879504</v>
      </c>
      <c r="I2358" s="4">
        <v>0.79969879518072295</v>
      </c>
      <c r="J2358" s="129">
        <v>1000</v>
      </c>
      <c r="K2358" s="129"/>
      <c r="L2358" s="129">
        <v>0</v>
      </c>
      <c r="M2358" s="44" t="s">
        <v>95</v>
      </c>
    </row>
    <row r="2359" spans="1:13" x14ac:dyDescent="0.25">
      <c r="A2359" s="43" t="s">
        <v>6059</v>
      </c>
      <c r="B2359" s="1" t="s">
        <v>69</v>
      </c>
      <c r="C2359" s="129">
        <v>0</v>
      </c>
      <c r="D2359" s="129">
        <v>0</v>
      </c>
      <c r="E2359" s="1">
        <v>0</v>
      </c>
      <c r="F2359" s="129">
        <v>0</v>
      </c>
      <c r="G2359" s="4">
        <v>0</v>
      </c>
      <c r="H2359" s="4">
        <v>1</v>
      </c>
      <c r="I2359" s="4">
        <v>0.81632653061224503</v>
      </c>
      <c r="J2359" s="129">
        <v>1000</v>
      </c>
      <c r="K2359" s="129"/>
      <c r="L2359" s="129">
        <v>0</v>
      </c>
      <c r="M2359" s="44" t="s">
        <v>95</v>
      </c>
    </row>
    <row r="2360" spans="1:13" x14ac:dyDescent="0.25">
      <c r="A2360" s="43" t="s">
        <v>6043</v>
      </c>
      <c r="B2360" s="1" t="s">
        <v>13</v>
      </c>
      <c r="C2360" s="129">
        <v>736</v>
      </c>
      <c r="D2360" s="129">
        <v>364</v>
      </c>
      <c r="E2360" s="1">
        <v>297</v>
      </c>
      <c r="F2360" s="129">
        <v>320</v>
      </c>
      <c r="G2360" s="4">
        <v>0</v>
      </c>
      <c r="H2360" s="4">
        <v>0.52083333333333304</v>
      </c>
      <c r="I2360" s="4">
        <v>0.77777777777777801</v>
      </c>
      <c r="J2360" s="129">
        <v>1000</v>
      </c>
      <c r="K2360" s="129"/>
      <c r="L2360" s="129">
        <v>0</v>
      </c>
      <c r="M2360" s="44" t="s">
        <v>95</v>
      </c>
    </row>
    <row r="2361" spans="1:13" x14ac:dyDescent="0.25">
      <c r="A2361" s="43" t="s">
        <v>5777</v>
      </c>
      <c r="B2361" s="1" t="s">
        <v>139</v>
      </c>
      <c r="C2361" s="129">
        <v>1779</v>
      </c>
      <c r="D2361" s="129">
        <v>1088</v>
      </c>
      <c r="E2361" s="1">
        <v>289</v>
      </c>
      <c r="F2361" s="129">
        <v>319</v>
      </c>
      <c r="G2361" s="4">
        <v>0</v>
      </c>
      <c r="H2361" s="4">
        <v>0.71568627450980404</v>
      </c>
      <c r="I2361" s="4">
        <v>0.55246252676659502</v>
      </c>
      <c r="J2361" s="129">
        <v>1000</v>
      </c>
      <c r="K2361" s="129"/>
      <c r="L2361" s="129">
        <v>0</v>
      </c>
      <c r="M2361" s="44" t="s">
        <v>95</v>
      </c>
    </row>
    <row r="2362" spans="1:13" x14ac:dyDescent="0.25">
      <c r="A2362" s="43" t="s">
        <v>969</v>
      </c>
      <c r="B2362" s="1" t="s">
        <v>43</v>
      </c>
      <c r="C2362" s="129">
        <v>156</v>
      </c>
      <c r="D2362" s="129">
        <v>81</v>
      </c>
      <c r="E2362" s="1">
        <v>296</v>
      </c>
      <c r="F2362" s="129">
        <v>318</v>
      </c>
      <c r="G2362" s="4">
        <v>0</v>
      </c>
      <c r="H2362" s="4">
        <v>0.36363636363636398</v>
      </c>
      <c r="I2362" s="4">
        <v>0.78594249201277999</v>
      </c>
      <c r="J2362" s="129">
        <v>1000</v>
      </c>
      <c r="K2362" s="129"/>
      <c r="L2362" s="129">
        <v>0</v>
      </c>
      <c r="M2362" s="44" t="s">
        <v>95</v>
      </c>
    </row>
    <row r="2363" spans="1:13" x14ac:dyDescent="0.25">
      <c r="A2363" s="43" t="s">
        <v>1611</v>
      </c>
      <c r="B2363" s="1" t="s">
        <v>130</v>
      </c>
      <c r="C2363" s="129">
        <v>0</v>
      </c>
      <c r="D2363" s="129">
        <v>0</v>
      </c>
      <c r="E2363" s="1">
        <v>0</v>
      </c>
      <c r="F2363" s="129">
        <v>0</v>
      </c>
      <c r="G2363" s="4">
        <v>0</v>
      </c>
      <c r="H2363" s="4">
        <v>0</v>
      </c>
      <c r="I2363" s="4">
        <v>0.61290322580645196</v>
      </c>
      <c r="J2363" s="129">
        <v>1000</v>
      </c>
      <c r="K2363" s="129"/>
      <c r="L2363" s="129">
        <v>0</v>
      </c>
      <c r="M2363" s="44" t="s">
        <v>95</v>
      </c>
    </row>
    <row r="2364" spans="1:13" x14ac:dyDescent="0.25">
      <c r="A2364" s="43" t="s">
        <v>5776</v>
      </c>
      <c r="B2364" s="1" t="s">
        <v>3087</v>
      </c>
      <c r="C2364" s="129">
        <v>471</v>
      </c>
      <c r="D2364" s="129">
        <v>304</v>
      </c>
      <c r="E2364" s="1">
        <v>285</v>
      </c>
      <c r="F2364" s="129">
        <v>317</v>
      </c>
      <c r="G2364" s="4">
        <v>0</v>
      </c>
      <c r="H2364" s="4">
        <v>0.39285714285714302</v>
      </c>
      <c r="I2364" s="4">
        <v>0.81874039938556098</v>
      </c>
      <c r="J2364" s="129">
        <v>1000</v>
      </c>
      <c r="K2364" s="129"/>
      <c r="L2364" s="129">
        <v>0</v>
      </c>
      <c r="M2364" s="44" t="s">
        <v>95</v>
      </c>
    </row>
    <row r="2365" spans="1:13" x14ac:dyDescent="0.25">
      <c r="A2365" s="43" t="s">
        <v>981</v>
      </c>
      <c r="B2365" s="1" t="s">
        <v>61</v>
      </c>
      <c r="C2365" s="129">
        <v>0</v>
      </c>
      <c r="D2365" s="129">
        <v>9</v>
      </c>
      <c r="E2365" s="1">
        <v>0</v>
      </c>
      <c r="F2365" s="129">
        <v>0</v>
      </c>
      <c r="G2365" s="4">
        <v>0</v>
      </c>
      <c r="H2365" s="4">
        <v>0</v>
      </c>
      <c r="I2365" s="4">
        <v>0.62962962962962998</v>
      </c>
      <c r="J2365" s="129">
        <v>1000</v>
      </c>
      <c r="K2365" s="129"/>
      <c r="L2365" s="129">
        <v>0</v>
      </c>
      <c r="M2365" s="44" t="s">
        <v>95</v>
      </c>
    </row>
    <row r="2366" spans="1:13" x14ac:dyDescent="0.25">
      <c r="A2366" s="43" t="s">
        <v>5770</v>
      </c>
      <c r="B2366" s="1" t="s">
        <v>84</v>
      </c>
      <c r="C2366" s="129">
        <v>909</v>
      </c>
      <c r="D2366" s="129">
        <v>458</v>
      </c>
      <c r="E2366" s="1">
        <v>264</v>
      </c>
      <c r="F2366" s="129">
        <v>316</v>
      </c>
      <c r="G2366" s="4">
        <v>0</v>
      </c>
      <c r="H2366" s="4">
        <v>0.81355932203389802</v>
      </c>
      <c r="I2366" s="4">
        <v>0.78823529411764703</v>
      </c>
      <c r="J2366" s="129">
        <v>1000</v>
      </c>
      <c r="K2366" s="129"/>
      <c r="L2366" s="129">
        <v>0</v>
      </c>
      <c r="M2366" s="44" t="s">
        <v>95</v>
      </c>
    </row>
    <row r="2367" spans="1:13" x14ac:dyDescent="0.25">
      <c r="A2367" s="43" t="s">
        <v>5762</v>
      </c>
      <c r="B2367" s="1" t="s">
        <v>3686</v>
      </c>
      <c r="C2367" s="129">
        <v>1180</v>
      </c>
      <c r="D2367" s="129">
        <v>372</v>
      </c>
      <c r="E2367" s="1">
        <v>295</v>
      </c>
      <c r="F2367" s="129">
        <v>316</v>
      </c>
      <c r="G2367" s="4">
        <v>0</v>
      </c>
      <c r="H2367" s="4">
        <v>0.77777777777777801</v>
      </c>
      <c r="I2367" s="4">
        <v>0.51749095295536796</v>
      </c>
      <c r="J2367" s="129">
        <v>1000</v>
      </c>
      <c r="K2367" s="129"/>
      <c r="L2367" s="129">
        <v>0</v>
      </c>
      <c r="M2367" s="44" t="s">
        <v>95</v>
      </c>
    </row>
    <row r="2368" spans="1:13" x14ac:dyDescent="0.25">
      <c r="A2368" s="43" t="s">
        <v>6063</v>
      </c>
      <c r="B2368" s="1" t="s">
        <v>78</v>
      </c>
      <c r="C2368" s="129">
        <v>119</v>
      </c>
      <c r="D2368" s="129">
        <v>50</v>
      </c>
      <c r="E2368" s="1">
        <v>278</v>
      </c>
      <c r="F2368" s="129">
        <v>316</v>
      </c>
      <c r="G2368" s="4">
        <v>0</v>
      </c>
      <c r="H2368" s="4">
        <v>1</v>
      </c>
      <c r="I2368" s="4">
        <v>0.54545454545454497</v>
      </c>
      <c r="J2368" s="129">
        <v>1000</v>
      </c>
      <c r="K2368" s="129"/>
      <c r="L2368" s="129">
        <v>0</v>
      </c>
      <c r="M2368" s="44" t="s">
        <v>95</v>
      </c>
    </row>
    <row r="2369" spans="1:13" x14ac:dyDescent="0.25">
      <c r="A2369" s="43" t="s">
        <v>959</v>
      </c>
      <c r="B2369" s="1" t="s">
        <v>33</v>
      </c>
      <c r="C2369" s="129">
        <v>1220</v>
      </c>
      <c r="D2369" s="129">
        <v>585</v>
      </c>
      <c r="E2369" s="1">
        <v>294</v>
      </c>
      <c r="F2369" s="129">
        <v>315</v>
      </c>
      <c r="G2369" s="4">
        <v>0</v>
      </c>
      <c r="H2369" s="4">
        <v>0.77528089887640395</v>
      </c>
      <c r="I2369" s="4">
        <v>0.79886914378029095</v>
      </c>
      <c r="J2369" s="129">
        <v>1000</v>
      </c>
      <c r="K2369" s="129"/>
      <c r="L2369" s="129">
        <v>0</v>
      </c>
      <c r="M2369" s="44" t="s">
        <v>95</v>
      </c>
    </row>
    <row r="2370" spans="1:13" x14ac:dyDescent="0.25">
      <c r="A2370" s="43" t="s">
        <v>1610</v>
      </c>
      <c r="B2370" s="1" t="s">
        <v>86</v>
      </c>
      <c r="C2370" s="129">
        <v>21</v>
      </c>
      <c r="D2370" s="129">
        <v>6</v>
      </c>
      <c r="E2370" s="1">
        <v>214</v>
      </c>
      <c r="F2370" s="129">
        <v>230</v>
      </c>
      <c r="G2370" s="4">
        <v>0</v>
      </c>
      <c r="H2370" s="4">
        <v>0.25</v>
      </c>
      <c r="I2370" s="4">
        <v>0.56000000000000005</v>
      </c>
      <c r="J2370" s="129">
        <v>1000</v>
      </c>
      <c r="K2370" s="129"/>
      <c r="L2370" s="129">
        <v>0</v>
      </c>
      <c r="M2370" s="44" t="s">
        <v>95</v>
      </c>
    </row>
    <row r="2371" spans="1:13" x14ac:dyDescent="0.25">
      <c r="A2371" s="43" t="s">
        <v>5759</v>
      </c>
      <c r="B2371" s="1" t="s">
        <v>3094</v>
      </c>
      <c r="C2371" s="129">
        <v>1185</v>
      </c>
      <c r="D2371" s="129">
        <v>447</v>
      </c>
      <c r="E2371" s="1">
        <v>296</v>
      </c>
      <c r="F2371" s="129">
        <v>313</v>
      </c>
      <c r="G2371" s="4">
        <v>0</v>
      </c>
      <c r="H2371" s="4">
        <v>0.66292134831460703</v>
      </c>
      <c r="I2371" s="4">
        <v>0.79543459174714604</v>
      </c>
      <c r="J2371" s="129">
        <v>1000</v>
      </c>
      <c r="K2371" s="129"/>
      <c r="L2371" s="129">
        <v>0</v>
      </c>
      <c r="M2371" s="44" t="s">
        <v>95</v>
      </c>
    </row>
    <row r="2372" spans="1:13" x14ac:dyDescent="0.25">
      <c r="A2372" s="43" t="s">
        <v>972</v>
      </c>
      <c r="B2372" s="1" t="s">
        <v>47</v>
      </c>
      <c r="C2372" s="129">
        <v>0</v>
      </c>
      <c r="D2372" s="129">
        <v>0</v>
      </c>
      <c r="E2372" s="1">
        <v>0</v>
      </c>
      <c r="F2372" s="129">
        <v>0</v>
      </c>
      <c r="G2372" s="4">
        <v>0</v>
      </c>
      <c r="H2372" s="4">
        <v>-0.25</v>
      </c>
      <c r="I2372" s="4">
        <v>0.74358974358974395</v>
      </c>
      <c r="J2372" s="129">
        <v>1000</v>
      </c>
      <c r="K2372" s="129"/>
      <c r="L2372" s="129">
        <v>0</v>
      </c>
      <c r="M2372" s="44" t="s">
        <v>95</v>
      </c>
    </row>
    <row r="2373" spans="1:13" x14ac:dyDescent="0.25">
      <c r="A2373" s="43" t="s">
        <v>976</v>
      </c>
      <c r="B2373" s="1" t="s">
        <v>53</v>
      </c>
      <c r="C2373" s="129">
        <v>201</v>
      </c>
      <c r="D2373" s="129">
        <v>129</v>
      </c>
      <c r="E2373" s="1">
        <v>271</v>
      </c>
      <c r="F2373" s="129">
        <v>313</v>
      </c>
      <c r="G2373" s="4">
        <v>0</v>
      </c>
      <c r="H2373" s="4">
        <v>0.69565217391304401</v>
      </c>
      <c r="I2373" s="4">
        <v>0.80989583333333404</v>
      </c>
      <c r="J2373" s="129">
        <v>1000</v>
      </c>
      <c r="K2373" s="129"/>
      <c r="L2373" s="129">
        <v>0</v>
      </c>
      <c r="M2373" s="44" t="s">
        <v>95</v>
      </c>
    </row>
    <row r="2374" spans="1:13" x14ac:dyDescent="0.25">
      <c r="A2374" s="43" t="s">
        <v>5804</v>
      </c>
      <c r="B2374" s="1" t="s">
        <v>3682</v>
      </c>
      <c r="C2374" s="129">
        <v>704</v>
      </c>
      <c r="D2374" s="129">
        <v>434</v>
      </c>
      <c r="E2374" s="1">
        <v>273</v>
      </c>
      <c r="F2374" s="129">
        <v>312</v>
      </c>
      <c r="G2374" s="4">
        <v>0</v>
      </c>
      <c r="H2374" s="4">
        <v>0.71698113207547198</v>
      </c>
      <c r="I2374" s="4">
        <v>0.79078455790784596</v>
      </c>
      <c r="J2374" s="129">
        <v>1000</v>
      </c>
      <c r="K2374" s="129"/>
      <c r="L2374" s="129">
        <v>0</v>
      </c>
      <c r="M2374" s="44" t="s">
        <v>95</v>
      </c>
    </row>
    <row r="2375" spans="1:13" x14ac:dyDescent="0.25">
      <c r="A2375" s="43" t="s">
        <v>5799</v>
      </c>
      <c r="B2375" s="1" t="s">
        <v>87</v>
      </c>
      <c r="C2375" s="129">
        <v>1124</v>
      </c>
      <c r="D2375" s="129">
        <v>633</v>
      </c>
      <c r="E2375" s="1">
        <v>285</v>
      </c>
      <c r="F2375" s="129">
        <v>311</v>
      </c>
      <c r="G2375" s="4">
        <v>0</v>
      </c>
      <c r="H2375" s="4">
        <v>0.56097560975609795</v>
      </c>
      <c r="I2375" s="4">
        <v>0.78050778050778002</v>
      </c>
      <c r="J2375" s="129">
        <v>1000</v>
      </c>
      <c r="K2375" s="129"/>
      <c r="L2375" s="129">
        <v>0</v>
      </c>
      <c r="M2375" s="44" t="s">
        <v>95</v>
      </c>
    </row>
    <row r="2376" spans="1:13" x14ac:dyDescent="0.25">
      <c r="A2376" s="43" t="s">
        <v>5778</v>
      </c>
      <c r="B2376" s="1" t="s">
        <v>3186</v>
      </c>
      <c r="C2376" s="129">
        <v>503</v>
      </c>
      <c r="D2376" s="129">
        <v>316</v>
      </c>
      <c r="E2376" s="1">
        <v>287</v>
      </c>
      <c r="F2376" s="129">
        <v>311</v>
      </c>
      <c r="G2376" s="4">
        <v>0</v>
      </c>
      <c r="H2376" s="4">
        <v>0.78571428571428603</v>
      </c>
      <c r="I2376" s="4">
        <v>0.73480662983425404</v>
      </c>
      <c r="J2376" s="129">
        <v>1000</v>
      </c>
      <c r="K2376" s="129"/>
      <c r="L2376" s="129">
        <v>0</v>
      </c>
      <c r="M2376" s="44" t="s">
        <v>95</v>
      </c>
    </row>
    <row r="2377" spans="1:13" x14ac:dyDescent="0.25">
      <c r="A2377" s="43" t="s">
        <v>5775</v>
      </c>
      <c r="B2377" s="1" t="s">
        <v>3238</v>
      </c>
      <c r="C2377" s="129">
        <v>846</v>
      </c>
      <c r="D2377" s="129">
        <v>381</v>
      </c>
      <c r="E2377" s="1">
        <v>290</v>
      </c>
      <c r="F2377" s="129">
        <v>307</v>
      </c>
      <c r="G2377" s="4">
        <v>0</v>
      </c>
      <c r="H2377" s="4">
        <v>0.62686567164179097</v>
      </c>
      <c r="I2377" s="4">
        <v>0.80800727934485905</v>
      </c>
      <c r="J2377" s="129">
        <v>1000</v>
      </c>
      <c r="K2377" s="129"/>
      <c r="L2377" s="129">
        <v>0</v>
      </c>
      <c r="M2377" s="44" t="s">
        <v>95</v>
      </c>
    </row>
    <row r="2378" spans="1:13" x14ac:dyDescent="0.25">
      <c r="A2378" s="43" t="s">
        <v>985</v>
      </c>
      <c r="B2378" s="1" t="s">
        <v>68</v>
      </c>
      <c r="C2378" s="129">
        <v>0</v>
      </c>
      <c r="D2378" s="129">
        <v>0</v>
      </c>
      <c r="E2378" s="1">
        <v>0</v>
      </c>
      <c r="F2378" s="129">
        <v>0</v>
      </c>
      <c r="G2378" s="4">
        <v>0</v>
      </c>
      <c r="H2378" s="4">
        <v>0</v>
      </c>
      <c r="I2378" s="4">
        <v>0.57142857142857095</v>
      </c>
      <c r="J2378" s="129">
        <v>1000</v>
      </c>
      <c r="K2378" s="129"/>
      <c r="L2378" s="129">
        <v>0</v>
      </c>
      <c r="M2378" s="44" t="s">
        <v>95</v>
      </c>
    </row>
    <row r="2379" spans="1:13" x14ac:dyDescent="0.25">
      <c r="A2379" s="43" t="s">
        <v>965</v>
      </c>
      <c r="B2379" s="1" t="s">
        <v>39</v>
      </c>
      <c r="C2379" s="129">
        <v>1122</v>
      </c>
      <c r="D2379" s="129">
        <v>598</v>
      </c>
      <c r="E2379" s="1">
        <v>275</v>
      </c>
      <c r="F2379" s="129">
        <v>306</v>
      </c>
      <c r="G2379" s="4">
        <v>0</v>
      </c>
      <c r="H2379" s="4">
        <v>0.81818181818181801</v>
      </c>
      <c r="I2379" s="4">
        <v>0.79249800478850796</v>
      </c>
      <c r="J2379" s="129">
        <v>1000</v>
      </c>
      <c r="K2379" s="129"/>
      <c r="L2379" s="129">
        <v>0</v>
      </c>
      <c r="M2379" s="44" t="s">
        <v>95</v>
      </c>
    </row>
    <row r="2380" spans="1:13" x14ac:dyDescent="0.25">
      <c r="A2380" s="43" t="s">
        <v>974</v>
      </c>
      <c r="B2380" s="1" t="s">
        <v>50</v>
      </c>
      <c r="C2380" s="129">
        <v>972</v>
      </c>
      <c r="D2380" s="129">
        <v>650</v>
      </c>
      <c r="E2380" s="1">
        <v>273</v>
      </c>
      <c r="F2380" s="129">
        <v>306</v>
      </c>
      <c r="G2380" s="4">
        <v>0</v>
      </c>
      <c r="H2380" s="4">
        <v>0.71428571428571397</v>
      </c>
      <c r="I2380" s="4">
        <v>0.78585858585858603</v>
      </c>
      <c r="J2380" s="129">
        <v>1000</v>
      </c>
      <c r="K2380" s="129"/>
      <c r="L2380" s="129">
        <v>0</v>
      </c>
      <c r="M2380" s="44" t="s">
        <v>95</v>
      </c>
    </row>
    <row r="2381" spans="1:13" x14ac:dyDescent="0.25">
      <c r="A2381" s="43" t="s">
        <v>983</v>
      </c>
      <c r="B2381" s="1" t="s">
        <v>63</v>
      </c>
      <c r="C2381" s="129">
        <v>1135</v>
      </c>
      <c r="D2381" s="129">
        <v>917</v>
      </c>
      <c r="E2381" s="1">
        <v>263</v>
      </c>
      <c r="F2381" s="129">
        <v>297</v>
      </c>
      <c r="G2381" s="4">
        <v>0</v>
      </c>
      <c r="H2381" s="4">
        <v>0.69696969696969702</v>
      </c>
      <c r="I2381" s="4">
        <v>0.83481063658340005</v>
      </c>
      <c r="J2381" s="129">
        <v>1000</v>
      </c>
      <c r="K2381" s="129"/>
      <c r="L2381" s="129">
        <v>0</v>
      </c>
      <c r="M2381" s="44" t="s">
        <v>95</v>
      </c>
    </row>
    <row r="2382" spans="1:13" x14ac:dyDescent="0.25">
      <c r="A2382" s="43" t="s">
        <v>963</v>
      </c>
      <c r="B2382" s="1" t="s">
        <v>37</v>
      </c>
      <c r="C2382" s="129">
        <v>80</v>
      </c>
      <c r="D2382" s="129">
        <v>64</v>
      </c>
      <c r="E2382" s="1">
        <v>266</v>
      </c>
      <c r="F2382" s="129">
        <v>292</v>
      </c>
      <c r="G2382" s="4">
        <v>0</v>
      </c>
      <c r="H2382" s="4">
        <v>0.55555555555555602</v>
      </c>
      <c r="I2382" s="4">
        <v>0.76100628930817604</v>
      </c>
      <c r="J2382" s="129">
        <v>1000</v>
      </c>
      <c r="K2382" s="129"/>
      <c r="L2382" s="129">
        <v>0</v>
      </c>
      <c r="M2382" s="44" t="s">
        <v>95</v>
      </c>
    </row>
    <row r="2383" spans="1:13" x14ac:dyDescent="0.25">
      <c r="A2383" s="43" t="s">
        <v>973</v>
      </c>
      <c r="B2383" s="1" t="s">
        <v>48</v>
      </c>
      <c r="C2383" s="129">
        <v>662</v>
      </c>
      <c r="D2383" s="129">
        <v>341</v>
      </c>
      <c r="E2383" s="1">
        <v>266</v>
      </c>
      <c r="F2383" s="129">
        <v>290</v>
      </c>
      <c r="G2383" s="4">
        <v>0</v>
      </c>
      <c r="H2383" s="4">
        <v>0.73684210526315796</v>
      </c>
      <c r="I2383" s="4">
        <v>0.77411764705882402</v>
      </c>
      <c r="J2383" s="129">
        <v>1000</v>
      </c>
      <c r="K2383" s="129"/>
      <c r="L2383" s="129">
        <v>0</v>
      </c>
      <c r="M2383" s="44" t="s">
        <v>95</v>
      </c>
    </row>
    <row r="2384" spans="1:13" x14ac:dyDescent="0.25">
      <c r="A2384" s="43" t="s">
        <v>986</v>
      </c>
      <c r="B2384" s="1" t="s">
        <v>70</v>
      </c>
      <c r="C2384" s="129">
        <v>574</v>
      </c>
      <c r="D2384" s="129">
        <v>498</v>
      </c>
      <c r="E2384" s="1">
        <v>255</v>
      </c>
      <c r="F2384" s="129">
        <v>289</v>
      </c>
      <c r="G2384" s="4">
        <v>0</v>
      </c>
      <c r="H2384" s="4">
        <v>0.75</v>
      </c>
      <c r="I2384" s="4">
        <v>0.80188679245283001</v>
      </c>
      <c r="J2384" s="129">
        <v>1000</v>
      </c>
      <c r="K2384" s="129"/>
      <c r="L2384" s="129">
        <v>0</v>
      </c>
      <c r="M2384" s="44" t="s">
        <v>95</v>
      </c>
    </row>
    <row r="2385" spans="1:13" x14ac:dyDescent="0.25">
      <c r="A2385" s="43" t="s">
        <v>5771</v>
      </c>
      <c r="B2385" s="1" t="s">
        <v>3187</v>
      </c>
      <c r="C2385" s="129">
        <v>1279</v>
      </c>
      <c r="D2385" s="129">
        <v>487</v>
      </c>
      <c r="E2385" s="1">
        <v>267</v>
      </c>
      <c r="F2385" s="129">
        <v>285</v>
      </c>
      <c r="G2385" s="4">
        <v>0</v>
      </c>
      <c r="H2385" s="4">
        <v>0.72173913043478299</v>
      </c>
      <c r="I2385" s="4">
        <v>0.78222996515679399</v>
      </c>
      <c r="J2385" s="129">
        <v>1000</v>
      </c>
      <c r="K2385" s="129"/>
      <c r="L2385" s="129">
        <v>0</v>
      </c>
      <c r="M2385" s="44" t="s">
        <v>95</v>
      </c>
    </row>
    <row r="2386" spans="1:13" x14ac:dyDescent="0.25">
      <c r="A2386" s="43" t="s">
        <v>944</v>
      </c>
      <c r="B2386" s="1" t="s">
        <v>14</v>
      </c>
      <c r="C2386" s="129">
        <v>252</v>
      </c>
      <c r="D2386" s="129">
        <v>176</v>
      </c>
      <c r="E2386" s="1">
        <v>247</v>
      </c>
      <c r="F2386" s="129">
        <v>272</v>
      </c>
      <c r="G2386" s="4">
        <v>0</v>
      </c>
      <c r="H2386" s="4">
        <v>0.25</v>
      </c>
      <c r="I2386" s="4">
        <v>0.78533094812164606</v>
      </c>
      <c r="J2386" s="129">
        <v>1000</v>
      </c>
      <c r="K2386" s="129"/>
      <c r="L2386" s="129">
        <v>0</v>
      </c>
      <c r="M2386" s="44" t="s">
        <v>95</v>
      </c>
    </row>
    <row r="2387" spans="1:13" x14ac:dyDescent="0.25">
      <c r="A2387" s="43" t="s">
        <v>6045</v>
      </c>
      <c r="B2387" s="1" t="s">
        <v>105</v>
      </c>
      <c r="C2387" s="129">
        <v>142</v>
      </c>
      <c r="D2387" s="129">
        <v>61</v>
      </c>
      <c r="E2387" s="1">
        <v>246</v>
      </c>
      <c r="F2387" s="129">
        <v>264</v>
      </c>
      <c r="G2387" s="4">
        <v>0</v>
      </c>
      <c r="H2387" s="4">
        <v>0.33333333333333298</v>
      </c>
      <c r="I2387" s="4">
        <v>0.77272727272727304</v>
      </c>
      <c r="J2387" s="129">
        <v>1000</v>
      </c>
      <c r="K2387" s="129"/>
      <c r="L2387" s="129">
        <v>0</v>
      </c>
      <c r="M2387" s="44" t="s">
        <v>95</v>
      </c>
    </row>
    <row r="2388" spans="1:13" x14ac:dyDescent="0.25">
      <c r="A2388" s="43" t="s">
        <v>990</v>
      </c>
      <c r="B2388" s="1" t="s">
        <v>75</v>
      </c>
      <c r="C2388" s="129">
        <v>981</v>
      </c>
      <c r="D2388" s="129">
        <v>542</v>
      </c>
      <c r="E2388" s="1">
        <v>225</v>
      </c>
      <c r="F2388" s="129">
        <v>261</v>
      </c>
      <c r="G2388" s="4">
        <v>0</v>
      </c>
      <c r="H2388" s="4">
        <v>0.69135802469135799</v>
      </c>
      <c r="I2388" s="4">
        <v>0.79737903225806395</v>
      </c>
      <c r="J2388" s="129">
        <v>1000</v>
      </c>
      <c r="K2388" s="129"/>
      <c r="L2388" s="129">
        <v>0</v>
      </c>
      <c r="M2388" s="44" t="s">
        <v>95</v>
      </c>
    </row>
    <row r="2389" spans="1:13" x14ac:dyDescent="0.25">
      <c r="A2389" s="43" t="s">
        <v>992</v>
      </c>
      <c r="B2389" s="1" t="s">
        <v>79</v>
      </c>
      <c r="C2389" s="129">
        <v>1254</v>
      </c>
      <c r="D2389" s="129">
        <v>737</v>
      </c>
      <c r="E2389" s="1">
        <v>230</v>
      </c>
      <c r="F2389" s="129">
        <v>263</v>
      </c>
      <c r="G2389" s="4">
        <v>0</v>
      </c>
      <c r="H2389" s="4">
        <v>0.70512820512820495</v>
      </c>
      <c r="I2389" s="4">
        <v>0.80742296918767498</v>
      </c>
      <c r="J2389" s="129">
        <v>1000</v>
      </c>
      <c r="K2389" s="129"/>
      <c r="L2389" s="129">
        <v>0</v>
      </c>
      <c r="M2389" s="44" t="s">
        <v>95</v>
      </c>
    </row>
    <row r="2390" spans="1:13" x14ac:dyDescent="0.25">
      <c r="A2390" s="43" t="s">
        <v>989</v>
      </c>
      <c r="B2390" s="1" t="s">
        <v>74</v>
      </c>
      <c r="C2390" s="129">
        <v>41</v>
      </c>
      <c r="D2390" s="129">
        <v>27</v>
      </c>
      <c r="E2390" s="1">
        <v>206</v>
      </c>
      <c r="F2390" s="129">
        <v>244</v>
      </c>
      <c r="G2390" s="4">
        <v>0</v>
      </c>
      <c r="H2390" s="4">
        <v>1</v>
      </c>
      <c r="I2390" s="4">
        <v>0.74418604651162801</v>
      </c>
      <c r="J2390" s="129">
        <v>1000</v>
      </c>
      <c r="K2390" s="129"/>
      <c r="L2390" s="129">
        <v>0</v>
      </c>
      <c r="M2390" s="44" t="s">
        <v>95</v>
      </c>
    </row>
    <row r="2391" spans="1:13" x14ac:dyDescent="0.25">
      <c r="A2391" s="43" t="s">
        <v>1625</v>
      </c>
      <c r="B2391" s="1" t="s">
        <v>125</v>
      </c>
      <c r="C2391" s="129">
        <v>0</v>
      </c>
      <c r="D2391" s="129">
        <v>0</v>
      </c>
      <c r="E2391" s="1">
        <v>0</v>
      </c>
      <c r="F2391" s="129">
        <v>0</v>
      </c>
      <c r="G2391" s="4">
        <v>0</v>
      </c>
      <c r="H2391" s="4">
        <v>0</v>
      </c>
      <c r="I2391" s="4">
        <v>0.875</v>
      </c>
      <c r="J2391" s="129">
        <v>1000</v>
      </c>
      <c r="K2391" s="129"/>
      <c r="L2391" s="129">
        <v>0</v>
      </c>
      <c r="M2391" s="44" t="s">
        <v>95</v>
      </c>
    </row>
    <row r="2392" spans="1:13" x14ac:dyDescent="0.25">
      <c r="A2392" s="43" t="s">
        <v>978</v>
      </c>
      <c r="B2392" s="1" t="s">
        <v>58</v>
      </c>
      <c r="C2392" s="129">
        <v>31</v>
      </c>
      <c r="D2392" s="129">
        <v>15</v>
      </c>
      <c r="E2392" s="1">
        <v>223</v>
      </c>
      <c r="F2392" s="129">
        <v>249</v>
      </c>
      <c r="G2392" s="4">
        <v>0</v>
      </c>
      <c r="H2392" s="4">
        <v>0.2</v>
      </c>
      <c r="I2392" s="4">
        <v>0.90322580645161299</v>
      </c>
      <c r="J2392" s="129">
        <v>1000</v>
      </c>
      <c r="K2392" s="129"/>
      <c r="L2392" s="129">
        <v>0</v>
      </c>
      <c r="M2392" s="44" t="s">
        <v>95</v>
      </c>
    </row>
    <row r="2393" spans="1:13" x14ac:dyDescent="0.25">
      <c r="A2393" s="43" t="s">
        <v>6046</v>
      </c>
      <c r="B2393" s="1" t="s">
        <v>45</v>
      </c>
      <c r="C2393" s="129">
        <v>0</v>
      </c>
      <c r="D2393" s="129">
        <v>0</v>
      </c>
      <c r="E2393" s="1">
        <v>0</v>
      </c>
      <c r="F2393" s="129">
        <v>0</v>
      </c>
      <c r="G2393" s="4">
        <v>0</v>
      </c>
      <c r="H2393" s="4">
        <v>1</v>
      </c>
      <c r="I2393" s="4">
        <v>0.79545454545454597</v>
      </c>
      <c r="J2393" s="129">
        <v>1000</v>
      </c>
      <c r="K2393" s="129"/>
      <c r="L2393" s="129">
        <v>0</v>
      </c>
      <c r="M2393" s="44" t="s">
        <v>95</v>
      </c>
    </row>
    <row r="2394" spans="1:13" x14ac:dyDescent="0.25">
      <c r="A2394" s="43" t="s">
        <v>6206</v>
      </c>
      <c r="B2394" s="1" t="s">
        <v>6207</v>
      </c>
      <c r="C2394" s="129">
        <v>0</v>
      </c>
      <c r="D2394" s="129">
        <v>0</v>
      </c>
      <c r="E2394" s="1">
        <v>0</v>
      </c>
      <c r="F2394" s="129">
        <v>0</v>
      </c>
      <c r="G2394" s="4">
        <v>0</v>
      </c>
      <c r="H2394" s="4">
        <v>0.38888888888888901</v>
      </c>
      <c r="I2394" s="4">
        <v>0.50326797385620903</v>
      </c>
      <c r="J2394" s="129">
        <v>1000</v>
      </c>
      <c r="K2394" s="129"/>
      <c r="L2394" s="129">
        <v>0</v>
      </c>
      <c r="M2394" s="44" t="s">
        <v>95</v>
      </c>
    </row>
    <row r="2395" spans="1:13" x14ac:dyDescent="0.25">
      <c r="A2395" s="43" t="s">
        <v>6062</v>
      </c>
      <c r="B2395" s="1" t="s">
        <v>4207</v>
      </c>
      <c r="C2395" s="129">
        <v>0</v>
      </c>
      <c r="D2395" s="129">
        <v>0</v>
      </c>
      <c r="E2395" s="1">
        <v>0</v>
      </c>
      <c r="F2395" s="129">
        <v>0</v>
      </c>
      <c r="G2395" s="4">
        <v>0</v>
      </c>
      <c r="H2395" s="4">
        <v>0.63157894736842102</v>
      </c>
      <c r="I2395" s="4">
        <v>0.49652777777777801</v>
      </c>
      <c r="J2395" s="129">
        <v>1000</v>
      </c>
      <c r="K2395" s="129"/>
      <c r="L2395" s="129">
        <v>0</v>
      </c>
      <c r="M2395" s="44" t="s">
        <v>95</v>
      </c>
    </row>
    <row r="2396" spans="1:13" x14ac:dyDescent="0.25">
      <c r="A2396" s="43" t="s">
        <v>6172</v>
      </c>
      <c r="B2396" s="1" t="s">
        <v>6173</v>
      </c>
      <c r="C2396" s="129">
        <v>0</v>
      </c>
      <c r="D2396" s="129">
        <v>0</v>
      </c>
      <c r="E2396" s="1">
        <v>0</v>
      </c>
      <c r="F2396" s="129">
        <v>0</v>
      </c>
      <c r="G2396" s="4">
        <v>0</v>
      </c>
      <c r="H2396" s="4">
        <v>0.30434782608695699</v>
      </c>
      <c r="I2396" s="4">
        <v>0.477223427331887</v>
      </c>
      <c r="J2396" s="129">
        <v>1000</v>
      </c>
      <c r="K2396" s="129"/>
      <c r="L2396" s="129">
        <v>0</v>
      </c>
      <c r="M2396" s="44" t="s">
        <v>95</v>
      </c>
    </row>
    <row r="2397" spans="1:13" x14ac:dyDescent="0.25">
      <c r="A2397" s="43" t="s">
        <v>5795</v>
      </c>
      <c r="B2397" s="1" t="s">
        <v>3058</v>
      </c>
      <c r="C2397" s="129">
        <v>0</v>
      </c>
      <c r="D2397" s="129">
        <v>0</v>
      </c>
      <c r="E2397" s="1">
        <v>0</v>
      </c>
      <c r="F2397" s="129">
        <v>0</v>
      </c>
      <c r="G2397" s="4">
        <v>0</v>
      </c>
      <c r="H2397" s="4">
        <v>0</v>
      </c>
      <c r="I2397" s="4">
        <v>0.39655172413793099</v>
      </c>
      <c r="J2397" s="129">
        <v>1000</v>
      </c>
      <c r="K2397" s="129"/>
      <c r="L2397" s="129">
        <v>0</v>
      </c>
      <c r="M2397" s="44" t="s">
        <v>95</v>
      </c>
    </row>
    <row r="2398" spans="1:13" x14ac:dyDescent="0.25">
      <c r="A2398" s="43" t="s">
        <v>6771</v>
      </c>
      <c r="B2398" s="1" t="s">
        <v>6772</v>
      </c>
      <c r="C2398" s="129">
        <v>0</v>
      </c>
      <c r="D2398" s="129">
        <v>0</v>
      </c>
      <c r="E2398" s="1">
        <v>0</v>
      </c>
      <c r="F2398" s="129">
        <v>0</v>
      </c>
      <c r="G2398" s="4">
        <v>0</v>
      </c>
      <c r="H2398" s="4">
        <v>1</v>
      </c>
      <c r="I2398" s="4">
        <v>0</v>
      </c>
      <c r="J2398" s="129">
        <v>1000</v>
      </c>
      <c r="K2398" s="129"/>
      <c r="L2398" s="129">
        <v>0</v>
      </c>
      <c r="M2398" s="44" t="s">
        <v>95</v>
      </c>
    </row>
    <row r="2399" spans="1:13" x14ac:dyDescent="0.25">
      <c r="A2399" s="43" t="s">
        <v>5815</v>
      </c>
      <c r="B2399" s="1" t="s">
        <v>3886</v>
      </c>
      <c r="C2399" s="129">
        <v>0</v>
      </c>
      <c r="D2399" s="129">
        <v>0</v>
      </c>
      <c r="E2399" s="1">
        <v>0</v>
      </c>
      <c r="F2399" s="129">
        <v>0</v>
      </c>
      <c r="G2399" s="4">
        <v>0</v>
      </c>
      <c r="H2399" s="4">
        <v>0.65</v>
      </c>
      <c r="I2399" s="4">
        <v>0.77692307692307705</v>
      </c>
      <c r="J2399" s="129">
        <v>1000</v>
      </c>
      <c r="K2399" s="129"/>
      <c r="L2399" s="129">
        <v>0</v>
      </c>
      <c r="M2399" s="44" t="s">
        <v>95</v>
      </c>
    </row>
    <row r="2400" spans="1:13" x14ac:dyDescent="0.25">
      <c r="A2400" s="43" t="s">
        <v>1453</v>
      </c>
      <c r="B2400" s="1" t="s">
        <v>1003</v>
      </c>
      <c r="C2400" s="129">
        <v>0</v>
      </c>
      <c r="D2400" s="129">
        <v>0</v>
      </c>
      <c r="E2400" s="1">
        <v>0</v>
      </c>
      <c r="F2400" s="129">
        <v>0</v>
      </c>
      <c r="G2400" s="4">
        <v>0</v>
      </c>
      <c r="H2400" s="4">
        <v>0.469387755102041</v>
      </c>
      <c r="I2400" s="4">
        <v>0.48936170212766</v>
      </c>
      <c r="J2400" s="129">
        <v>1000</v>
      </c>
      <c r="K2400" s="129"/>
      <c r="L2400" s="129">
        <v>0</v>
      </c>
      <c r="M2400" s="44" t="s">
        <v>95</v>
      </c>
    </row>
    <row r="2401" spans="1:13" x14ac:dyDescent="0.25">
      <c r="A2401" s="43" t="s">
        <v>5817</v>
      </c>
      <c r="B2401" s="1" t="s">
        <v>3914</v>
      </c>
      <c r="C2401" s="129">
        <v>0</v>
      </c>
      <c r="D2401" s="129">
        <v>0</v>
      </c>
      <c r="E2401" s="1">
        <v>0</v>
      </c>
      <c r="F2401" s="129">
        <v>0</v>
      </c>
      <c r="G2401" s="4">
        <v>0</v>
      </c>
      <c r="H2401" s="4">
        <v>0.483870967741936</v>
      </c>
      <c r="I2401" s="4">
        <v>0.50531537916371405</v>
      </c>
      <c r="J2401" s="129">
        <v>1000</v>
      </c>
      <c r="K2401" s="129"/>
      <c r="L2401" s="129">
        <v>0</v>
      </c>
      <c r="M2401" s="44" t="s">
        <v>95</v>
      </c>
    </row>
    <row r="2402" spans="1:13" x14ac:dyDescent="0.25">
      <c r="A2402" s="43" t="s">
        <v>6214</v>
      </c>
      <c r="B2402" s="1" t="s">
        <v>6215</v>
      </c>
      <c r="C2402" s="129">
        <v>0</v>
      </c>
      <c r="D2402" s="129">
        <v>0</v>
      </c>
      <c r="E2402" s="1">
        <v>0</v>
      </c>
      <c r="F2402" s="129">
        <v>0</v>
      </c>
      <c r="G2402" s="4">
        <v>0</v>
      </c>
      <c r="H2402" s="4">
        <v>0.33333333333333298</v>
      </c>
      <c r="I2402" s="4">
        <v>0.49509803921568601</v>
      </c>
      <c r="J2402" s="129">
        <v>1000</v>
      </c>
      <c r="K2402" s="129"/>
      <c r="L2402" s="129">
        <v>0</v>
      </c>
      <c r="M2402" s="44" t="s">
        <v>95</v>
      </c>
    </row>
    <row r="2403" spans="1:13" x14ac:dyDescent="0.25">
      <c r="A2403" s="43" t="s">
        <v>5819</v>
      </c>
      <c r="B2403" s="1" t="s">
        <v>3909</v>
      </c>
      <c r="C2403" s="129">
        <v>0</v>
      </c>
      <c r="D2403" s="129">
        <v>0</v>
      </c>
      <c r="E2403" s="1">
        <v>0</v>
      </c>
      <c r="F2403" s="129">
        <v>0</v>
      </c>
      <c r="G2403" s="4">
        <v>0</v>
      </c>
      <c r="H2403" s="4">
        <v>0.64102564102564097</v>
      </c>
      <c r="I2403" s="4">
        <v>0.764587525150906</v>
      </c>
      <c r="J2403" s="129">
        <v>1000</v>
      </c>
      <c r="K2403" s="129"/>
      <c r="L2403" s="129">
        <v>0</v>
      </c>
      <c r="M2403" s="44" t="s">
        <v>95</v>
      </c>
    </row>
    <row r="2404" spans="1:13" x14ac:dyDescent="0.25">
      <c r="A2404" s="43" t="s">
        <v>6466</v>
      </c>
      <c r="B2404" s="1" t="s">
        <v>6263</v>
      </c>
      <c r="C2404" s="129">
        <v>0</v>
      </c>
      <c r="D2404" s="129">
        <v>0</v>
      </c>
      <c r="E2404" s="1">
        <v>0</v>
      </c>
      <c r="F2404" s="129">
        <v>0</v>
      </c>
      <c r="G2404" s="4">
        <v>0</v>
      </c>
      <c r="H2404" s="4">
        <v>0.33333333333333298</v>
      </c>
      <c r="I2404" s="4">
        <v>0.44791666666666702</v>
      </c>
      <c r="J2404" s="129">
        <v>1000</v>
      </c>
      <c r="K2404" s="129"/>
      <c r="L2404" s="129">
        <v>0</v>
      </c>
      <c r="M2404" s="44" t="s">
        <v>95</v>
      </c>
    </row>
    <row r="2405" spans="1:13" x14ac:dyDescent="0.25">
      <c r="A2405" s="43" t="s">
        <v>5821</v>
      </c>
      <c r="B2405" s="1" t="s">
        <v>3891</v>
      </c>
      <c r="C2405" s="129">
        <v>0</v>
      </c>
      <c r="D2405" s="129">
        <v>0</v>
      </c>
      <c r="E2405" s="1">
        <v>0</v>
      </c>
      <c r="F2405" s="129">
        <v>0</v>
      </c>
      <c r="G2405" s="4">
        <v>0</v>
      </c>
      <c r="H2405" s="4">
        <v>0.39024390243902402</v>
      </c>
      <c r="I2405" s="4">
        <v>0.77505567928730501</v>
      </c>
      <c r="J2405" s="129">
        <v>1000</v>
      </c>
      <c r="K2405" s="129"/>
      <c r="L2405" s="129">
        <v>0</v>
      </c>
      <c r="M2405" s="44" t="s">
        <v>95</v>
      </c>
    </row>
    <row r="2406" spans="1:13" x14ac:dyDescent="0.25">
      <c r="A2406" s="43" t="s">
        <v>6773</v>
      </c>
      <c r="B2406" s="1" t="s">
        <v>6774</v>
      </c>
      <c r="C2406" s="129">
        <v>0</v>
      </c>
      <c r="D2406" s="129">
        <v>0</v>
      </c>
      <c r="E2406" s="1">
        <v>0</v>
      </c>
      <c r="F2406" s="129">
        <v>0</v>
      </c>
      <c r="G2406" s="4">
        <v>0</v>
      </c>
      <c r="H2406" s="4">
        <v>1</v>
      </c>
      <c r="I2406" s="4">
        <v>0</v>
      </c>
      <c r="J2406" s="129">
        <v>1000</v>
      </c>
      <c r="K2406" s="129"/>
      <c r="L2406" s="129">
        <v>0</v>
      </c>
      <c r="M2406" s="44" t="s">
        <v>95</v>
      </c>
    </row>
    <row r="2407" spans="1:13" x14ac:dyDescent="0.25">
      <c r="A2407" s="43" t="s">
        <v>5822</v>
      </c>
      <c r="B2407" s="1" t="s">
        <v>3906</v>
      </c>
      <c r="C2407" s="129">
        <v>0</v>
      </c>
      <c r="D2407" s="129">
        <v>0</v>
      </c>
      <c r="E2407" s="1">
        <v>0</v>
      </c>
      <c r="F2407" s="129">
        <v>0</v>
      </c>
      <c r="G2407" s="4">
        <v>0</v>
      </c>
      <c r="H2407" s="4">
        <v>0.66666666666666696</v>
      </c>
      <c r="I2407" s="4">
        <v>0.78571428571428603</v>
      </c>
      <c r="J2407" s="129">
        <v>1000</v>
      </c>
      <c r="K2407" s="129"/>
      <c r="L2407" s="129">
        <v>0</v>
      </c>
      <c r="M2407" s="44" t="s">
        <v>95</v>
      </c>
    </row>
    <row r="2408" spans="1:13" x14ac:dyDescent="0.25">
      <c r="A2408" s="43" t="s">
        <v>962</v>
      </c>
      <c r="B2408" s="1" t="s">
        <v>36</v>
      </c>
      <c r="C2408" s="129">
        <v>0</v>
      </c>
      <c r="D2408" s="129">
        <v>0</v>
      </c>
      <c r="E2408" s="1">
        <v>0</v>
      </c>
      <c r="F2408" s="129">
        <v>0</v>
      </c>
      <c r="G2408" s="4">
        <v>0</v>
      </c>
      <c r="H2408" s="4">
        <v>1</v>
      </c>
      <c r="I2408" s="4">
        <v>0.522556390977444</v>
      </c>
      <c r="J2408" s="129">
        <v>1000</v>
      </c>
      <c r="K2408" s="129"/>
      <c r="L2408" s="129">
        <v>0</v>
      </c>
      <c r="M2408" s="44" t="s">
        <v>95</v>
      </c>
    </row>
    <row r="2409" spans="1:13" x14ac:dyDescent="0.25">
      <c r="A2409" s="43" t="s">
        <v>6775</v>
      </c>
      <c r="B2409" s="1" t="s">
        <v>6776</v>
      </c>
      <c r="C2409" s="129">
        <v>0</v>
      </c>
      <c r="D2409" s="129">
        <v>0</v>
      </c>
      <c r="E2409" s="1">
        <v>0</v>
      </c>
      <c r="F2409" s="129">
        <v>0</v>
      </c>
      <c r="G2409" s="4">
        <v>0</v>
      </c>
      <c r="H2409" s="4">
        <v>1</v>
      </c>
      <c r="I2409" s="4">
        <v>0</v>
      </c>
      <c r="J2409" s="129">
        <v>1000</v>
      </c>
      <c r="K2409" s="129"/>
      <c r="L2409" s="129">
        <v>0</v>
      </c>
      <c r="M2409" s="44" t="s">
        <v>95</v>
      </c>
    </row>
    <row r="2410" spans="1:13" x14ac:dyDescent="0.25">
      <c r="A2410" s="43" t="s">
        <v>5824</v>
      </c>
      <c r="B2410" s="1" t="s">
        <v>3900</v>
      </c>
      <c r="C2410" s="129">
        <v>0</v>
      </c>
      <c r="D2410" s="129">
        <v>0</v>
      </c>
      <c r="E2410" s="1">
        <v>0</v>
      </c>
      <c r="F2410" s="129">
        <v>0</v>
      </c>
      <c r="G2410" s="4">
        <v>0</v>
      </c>
      <c r="H2410" s="4">
        <v>0.78070175438596501</v>
      </c>
      <c r="I2410" s="4">
        <v>0.77724741447891799</v>
      </c>
      <c r="J2410" s="129">
        <v>1000</v>
      </c>
      <c r="K2410" s="129"/>
      <c r="L2410" s="129">
        <v>0</v>
      </c>
      <c r="M2410" s="44" t="s">
        <v>95</v>
      </c>
    </row>
    <row r="2411" spans="1:13" x14ac:dyDescent="0.25">
      <c r="A2411" s="43" t="s">
        <v>5825</v>
      </c>
      <c r="B2411" s="1" t="s">
        <v>3897</v>
      </c>
      <c r="C2411" s="129">
        <v>0</v>
      </c>
      <c r="D2411" s="129">
        <v>0</v>
      </c>
      <c r="E2411" s="1">
        <v>0</v>
      </c>
      <c r="F2411" s="129">
        <v>0</v>
      </c>
      <c r="G2411" s="4">
        <v>0</v>
      </c>
      <c r="H2411" s="4">
        <v>0.62244897959183698</v>
      </c>
      <c r="I2411" s="4">
        <v>0.80512474713418802</v>
      </c>
      <c r="J2411" s="129">
        <v>1000</v>
      </c>
      <c r="K2411" s="129"/>
      <c r="L2411" s="129">
        <v>0</v>
      </c>
      <c r="M2411" s="44" t="s">
        <v>95</v>
      </c>
    </row>
    <row r="2412" spans="1:13" x14ac:dyDescent="0.25">
      <c r="A2412" s="43" t="s">
        <v>6160</v>
      </c>
      <c r="B2412" s="1" t="s">
        <v>6161</v>
      </c>
      <c r="C2412" s="129">
        <v>0</v>
      </c>
      <c r="D2412" s="129">
        <v>0</v>
      </c>
      <c r="E2412" s="1">
        <v>0</v>
      </c>
      <c r="F2412" s="129">
        <v>0</v>
      </c>
      <c r="G2412" s="4">
        <v>0</v>
      </c>
      <c r="H2412" s="4">
        <v>0.5</v>
      </c>
      <c r="I2412" s="4">
        <v>0.47652582159624401</v>
      </c>
      <c r="J2412" s="129">
        <v>1000</v>
      </c>
      <c r="K2412" s="129"/>
      <c r="L2412" s="129">
        <v>0</v>
      </c>
      <c r="M2412" s="44" t="s">
        <v>95</v>
      </c>
    </row>
    <row r="2413" spans="1:13" x14ac:dyDescent="0.25">
      <c r="A2413" s="43" t="s">
        <v>5827</v>
      </c>
      <c r="B2413" s="1" t="s">
        <v>3913</v>
      </c>
      <c r="C2413" s="129">
        <v>0</v>
      </c>
      <c r="D2413" s="129">
        <v>0</v>
      </c>
      <c r="E2413" s="1">
        <v>0</v>
      </c>
      <c r="F2413" s="129">
        <v>0</v>
      </c>
      <c r="G2413" s="4">
        <v>0</v>
      </c>
      <c r="H2413" s="4">
        <v>0.55913978494623595</v>
      </c>
      <c r="I2413" s="4">
        <v>0.77777777777777801</v>
      </c>
      <c r="J2413" s="129">
        <v>1000</v>
      </c>
      <c r="K2413" s="129"/>
      <c r="L2413" s="129">
        <v>0</v>
      </c>
      <c r="M2413" s="44" t="s">
        <v>95</v>
      </c>
    </row>
    <row r="2414" spans="1:13" x14ac:dyDescent="0.25">
      <c r="A2414" s="43" t="s">
        <v>6164</v>
      </c>
      <c r="B2414" s="1" t="s">
        <v>6165</v>
      </c>
      <c r="C2414" s="129">
        <v>0</v>
      </c>
      <c r="D2414" s="129">
        <v>0</v>
      </c>
      <c r="E2414" s="1">
        <v>0</v>
      </c>
      <c r="F2414" s="129">
        <v>0</v>
      </c>
      <c r="G2414" s="4">
        <v>0</v>
      </c>
      <c r="H2414" s="4">
        <v>0.36842105263157898</v>
      </c>
      <c r="I2414" s="4">
        <v>0.47837837837837799</v>
      </c>
      <c r="J2414" s="129">
        <v>1000</v>
      </c>
      <c r="K2414" s="129"/>
      <c r="L2414" s="129">
        <v>0</v>
      </c>
      <c r="M2414" s="44" t="s">
        <v>95</v>
      </c>
    </row>
    <row r="2415" spans="1:13" x14ac:dyDescent="0.25">
      <c r="A2415" s="43" t="s">
        <v>5829</v>
      </c>
      <c r="B2415" s="1" t="s">
        <v>3890</v>
      </c>
      <c r="C2415" s="129">
        <v>0</v>
      </c>
      <c r="D2415" s="129">
        <v>0</v>
      </c>
      <c r="E2415" s="1">
        <v>0</v>
      </c>
      <c r="F2415" s="129">
        <v>0</v>
      </c>
      <c r="G2415" s="4">
        <v>0</v>
      </c>
      <c r="H2415" s="4">
        <v>0.57142857142857095</v>
      </c>
      <c r="I2415" s="4">
        <v>0.796203796203796</v>
      </c>
      <c r="J2415" s="129">
        <v>1000</v>
      </c>
      <c r="K2415" s="129"/>
      <c r="L2415" s="129">
        <v>0</v>
      </c>
      <c r="M2415" s="44" t="s">
        <v>95</v>
      </c>
    </row>
    <row r="2416" spans="1:13" x14ac:dyDescent="0.25">
      <c r="A2416" s="43" t="s">
        <v>6162</v>
      </c>
      <c r="B2416" s="1" t="s">
        <v>6163</v>
      </c>
      <c r="C2416" s="129">
        <v>0</v>
      </c>
      <c r="D2416" s="129">
        <v>0</v>
      </c>
      <c r="E2416" s="1">
        <v>0</v>
      </c>
      <c r="F2416" s="129">
        <v>0</v>
      </c>
      <c r="G2416" s="4">
        <v>0</v>
      </c>
      <c r="H2416" s="4">
        <v>0.63636363636363602</v>
      </c>
      <c r="I2416" s="4">
        <v>0.45530726256983201</v>
      </c>
      <c r="J2416" s="129">
        <v>1000</v>
      </c>
      <c r="K2416" s="129"/>
      <c r="L2416" s="129">
        <v>0</v>
      </c>
      <c r="M2416" s="44" t="s">
        <v>95</v>
      </c>
    </row>
    <row r="2417" spans="1:13" x14ac:dyDescent="0.25">
      <c r="A2417" s="43" t="s">
        <v>5830</v>
      </c>
      <c r="B2417" s="1" t="s">
        <v>3894</v>
      </c>
      <c r="C2417" s="129">
        <v>0</v>
      </c>
      <c r="D2417" s="129">
        <v>0</v>
      </c>
      <c r="E2417" s="1">
        <v>0</v>
      </c>
      <c r="F2417" s="129">
        <v>0</v>
      </c>
      <c r="G2417" s="4">
        <v>0</v>
      </c>
      <c r="H2417" s="4">
        <v>0.66666666666666696</v>
      </c>
      <c r="I2417" s="4">
        <v>0.79325259515570901</v>
      </c>
      <c r="J2417" s="129">
        <v>1000</v>
      </c>
      <c r="K2417" s="129"/>
      <c r="L2417" s="129">
        <v>0</v>
      </c>
      <c r="M2417" s="44" t="s">
        <v>95</v>
      </c>
    </row>
    <row r="2418" spans="1:13" x14ac:dyDescent="0.25">
      <c r="A2418" s="43" t="s">
        <v>6212</v>
      </c>
      <c r="B2418" s="1" t="s">
        <v>6213</v>
      </c>
      <c r="C2418" s="129">
        <v>0</v>
      </c>
      <c r="D2418" s="129">
        <v>0</v>
      </c>
      <c r="E2418" s="1">
        <v>0</v>
      </c>
      <c r="F2418" s="129">
        <v>0</v>
      </c>
      <c r="G2418" s="4">
        <v>0</v>
      </c>
      <c r="H2418" s="4">
        <v>0.61904761904761896</v>
      </c>
      <c r="I2418" s="4">
        <v>0.45871559633027498</v>
      </c>
      <c r="J2418" s="129">
        <v>1000</v>
      </c>
      <c r="K2418" s="129"/>
      <c r="L2418" s="129">
        <v>0</v>
      </c>
      <c r="M2418" s="44" t="s">
        <v>95</v>
      </c>
    </row>
    <row r="2419" spans="1:13" x14ac:dyDescent="0.25">
      <c r="A2419" s="43" t="s">
        <v>5832</v>
      </c>
      <c r="B2419" s="1" t="s">
        <v>4004</v>
      </c>
      <c r="C2419" s="129">
        <v>0</v>
      </c>
      <c r="D2419" s="129">
        <v>0</v>
      </c>
      <c r="E2419" s="1">
        <v>0</v>
      </c>
      <c r="F2419" s="129">
        <v>0</v>
      </c>
      <c r="G2419" s="4">
        <v>0</v>
      </c>
      <c r="H2419" s="4">
        <v>0.68421052631579005</v>
      </c>
      <c r="I2419" s="4">
        <v>0.51477272727272705</v>
      </c>
      <c r="J2419" s="129">
        <v>1000</v>
      </c>
      <c r="K2419" s="129"/>
      <c r="L2419" s="129">
        <v>0</v>
      </c>
      <c r="M2419" s="44" t="s">
        <v>95</v>
      </c>
    </row>
    <row r="2420" spans="1:13" x14ac:dyDescent="0.25">
      <c r="A2420" s="43" t="s">
        <v>6216</v>
      </c>
      <c r="B2420" s="1" t="s">
        <v>6217</v>
      </c>
      <c r="C2420" s="129">
        <v>0</v>
      </c>
      <c r="D2420" s="129">
        <v>0</v>
      </c>
      <c r="E2420" s="1">
        <v>0</v>
      </c>
      <c r="F2420" s="129">
        <v>0</v>
      </c>
      <c r="G2420" s="4">
        <v>0</v>
      </c>
      <c r="H2420" s="4">
        <v>0.1875</v>
      </c>
      <c r="I2420" s="4">
        <v>0.49</v>
      </c>
      <c r="J2420" s="129">
        <v>1000</v>
      </c>
      <c r="K2420" s="129"/>
      <c r="L2420" s="129">
        <v>0</v>
      </c>
      <c r="M2420" s="44" t="s">
        <v>95</v>
      </c>
    </row>
    <row r="2421" spans="1:13" x14ac:dyDescent="0.25">
      <c r="A2421" s="43" t="s">
        <v>5834</v>
      </c>
      <c r="B2421" s="1" t="s">
        <v>3992</v>
      </c>
      <c r="C2421" s="129">
        <v>0</v>
      </c>
      <c r="D2421" s="129">
        <v>0</v>
      </c>
      <c r="E2421" s="1">
        <v>0</v>
      </c>
      <c r="F2421" s="129">
        <v>0</v>
      </c>
      <c r="G2421" s="4">
        <v>0</v>
      </c>
      <c r="H2421" s="4">
        <v>0.65909090909090895</v>
      </c>
      <c r="I2421" s="4">
        <v>0.47851727042965497</v>
      </c>
      <c r="J2421" s="129">
        <v>1000</v>
      </c>
      <c r="K2421" s="129"/>
      <c r="L2421" s="129">
        <v>0</v>
      </c>
      <c r="M2421" s="44" t="s">
        <v>95</v>
      </c>
    </row>
    <row r="2422" spans="1:13" x14ac:dyDescent="0.25">
      <c r="A2422" s="43" t="s">
        <v>6220</v>
      </c>
      <c r="B2422" s="1" t="s">
        <v>6221</v>
      </c>
      <c r="C2422" s="129">
        <v>0</v>
      </c>
      <c r="D2422" s="129">
        <v>0</v>
      </c>
      <c r="E2422" s="1">
        <v>0</v>
      </c>
      <c r="F2422" s="129">
        <v>0</v>
      </c>
      <c r="G2422" s="4">
        <v>0</v>
      </c>
      <c r="H2422" s="4">
        <v>0.625</v>
      </c>
      <c r="I2422" s="4">
        <v>0.49635036496350399</v>
      </c>
      <c r="J2422" s="129">
        <v>1000</v>
      </c>
      <c r="K2422" s="129"/>
      <c r="L2422" s="129">
        <v>0</v>
      </c>
      <c r="M2422" s="44" t="s">
        <v>95</v>
      </c>
    </row>
    <row r="2423" spans="1:13" x14ac:dyDescent="0.25">
      <c r="A2423" s="43" t="s">
        <v>6049</v>
      </c>
      <c r="B2423" s="1" t="s">
        <v>76</v>
      </c>
      <c r="C2423" s="129">
        <v>0</v>
      </c>
      <c r="D2423" s="129">
        <v>0</v>
      </c>
      <c r="E2423" s="1">
        <v>0</v>
      </c>
      <c r="F2423" s="129">
        <v>0</v>
      </c>
      <c r="G2423" s="4">
        <v>0</v>
      </c>
      <c r="H2423" s="4">
        <v>0</v>
      </c>
      <c r="I2423" s="4">
        <v>0.25</v>
      </c>
      <c r="J2423" s="129">
        <v>1000</v>
      </c>
      <c r="K2423" s="129"/>
      <c r="L2423" s="129">
        <v>0</v>
      </c>
      <c r="M2423" s="44" t="s">
        <v>95</v>
      </c>
    </row>
    <row r="2424" spans="1:13" x14ac:dyDescent="0.25">
      <c r="A2424" s="43" t="s">
        <v>6468</v>
      </c>
      <c r="B2424" s="1" t="s">
        <v>6248</v>
      </c>
      <c r="C2424" s="129">
        <v>0</v>
      </c>
      <c r="D2424" s="129">
        <v>0</v>
      </c>
      <c r="E2424" s="1">
        <v>0</v>
      </c>
      <c r="F2424" s="129">
        <v>0</v>
      </c>
      <c r="G2424" s="4">
        <v>0</v>
      </c>
      <c r="H2424" s="4">
        <v>0.33333333333333298</v>
      </c>
      <c r="I2424" s="4">
        <v>0.53571428571428603</v>
      </c>
      <c r="J2424" s="129">
        <v>1000</v>
      </c>
      <c r="K2424" s="129"/>
      <c r="L2424" s="129">
        <v>0</v>
      </c>
      <c r="M2424" s="44" t="s">
        <v>95</v>
      </c>
    </row>
    <row r="2425" spans="1:13" x14ac:dyDescent="0.25">
      <c r="A2425" s="43" t="s">
        <v>5836</v>
      </c>
      <c r="B2425" s="1" t="s">
        <v>468</v>
      </c>
      <c r="C2425" s="129">
        <v>0</v>
      </c>
      <c r="D2425" s="129">
        <v>0</v>
      </c>
      <c r="E2425" s="1">
        <v>0</v>
      </c>
      <c r="F2425" s="129">
        <v>0</v>
      </c>
      <c r="G2425" s="4">
        <v>0</v>
      </c>
      <c r="H2425" s="4">
        <v>0.75409836065573799</v>
      </c>
      <c r="I2425" s="4">
        <v>0.77746999076639001</v>
      </c>
      <c r="J2425" s="129">
        <v>1000</v>
      </c>
      <c r="K2425" s="129"/>
      <c r="L2425" s="129">
        <v>0</v>
      </c>
      <c r="M2425" s="44" t="s">
        <v>95</v>
      </c>
    </row>
    <row r="2426" spans="1:13" x14ac:dyDescent="0.25">
      <c r="A2426" s="43" t="s">
        <v>6777</v>
      </c>
      <c r="B2426" s="1" t="s">
        <v>6778</v>
      </c>
      <c r="C2426" s="129">
        <v>0</v>
      </c>
      <c r="D2426" s="129">
        <v>0</v>
      </c>
      <c r="E2426" s="1">
        <v>0</v>
      </c>
      <c r="F2426" s="129">
        <v>0</v>
      </c>
      <c r="G2426" s="4">
        <v>0</v>
      </c>
      <c r="H2426" s="4">
        <v>0.6</v>
      </c>
      <c r="I2426" s="4">
        <v>0</v>
      </c>
      <c r="J2426" s="129">
        <v>1000</v>
      </c>
      <c r="K2426" s="129"/>
      <c r="L2426" s="129">
        <v>0</v>
      </c>
      <c r="M2426" s="44" t="s">
        <v>95</v>
      </c>
    </row>
    <row r="2427" spans="1:13" x14ac:dyDescent="0.25">
      <c r="A2427" s="43" t="s">
        <v>5838</v>
      </c>
      <c r="B2427" s="1" t="s">
        <v>3998</v>
      </c>
      <c r="C2427" s="129">
        <v>0</v>
      </c>
      <c r="D2427" s="129">
        <v>0</v>
      </c>
      <c r="E2427" s="1">
        <v>0</v>
      </c>
      <c r="F2427" s="129">
        <v>0</v>
      </c>
      <c r="G2427" s="4">
        <v>0</v>
      </c>
      <c r="H2427" s="4">
        <v>0.72727272727272696</v>
      </c>
      <c r="I2427" s="4">
        <v>0.79655870445344101</v>
      </c>
      <c r="J2427" s="129">
        <v>1000</v>
      </c>
      <c r="K2427" s="129"/>
      <c r="L2427" s="129">
        <v>0</v>
      </c>
      <c r="M2427" s="44" t="s">
        <v>95</v>
      </c>
    </row>
    <row r="2428" spans="1:13" x14ac:dyDescent="0.25">
      <c r="A2428" s="43" t="s">
        <v>5840</v>
      </c>
      <c r="B2428" s="1" t="s">
        <v>3986</v>
      </c>
      <c r="C2428" s="129">
        <v>0</v>
      </c>
      <c r="D2428" s="129">
        <v>0</v>
      </c>
      <c r="E2428" s="1">
        <v>0</v>
      </c>
      <c r="F2428" s="129">
        <v>0</v>
      </c>
      <c r="G2428" s="4">
        <v>0</v>
      </c>
      <c r="H2428" s="4">
        <v>0.35555555555555601</v>
      </c>
      <c r="I2428" s="4">
        <v>0.51952837140751695</v>
      </c>
      <c r="J2428" s="129">
        <v>1000</v>
      </c>
      <c r="K2428" s="129"/>
      <c r="L2428" s="129">
        <v>0</v>
      </c>
      <c r="M2428" s="44" t="s">
        <v>95</v>
      </c>
    </row>
    <row r="2429" spans="1:13" x14ac:dyDescent="0.25">
      <c r="A2429" s="43" t="s">
        <v>6779</v>
      </c>
      <c r="B2429" s="1" t="s">
        <v>6780</v>
      </c>
      <c r="C2429" s="129">
        <v>0</v>
      </c>
      <c r="D2429" s="129">
        <v>0</v>
      </c>
      <c r="E2429" s="1">
        <v>0</v>
      </c>
      <c r="F2429" s="129">
        <v>0</v>
      </c>
      <c r="G2429" s="4">
        <v>0</v>
      </c>
      <c r="H2429" s="4">
        <v>0.5</v>
      </c>
      <c r="I2429" s="4">
        <v>0</v>
      </c>
      <c r="J2429" s="129">
        <v>1000</v>
      </c>
      <c r="K2429" s="129"/>
      <c r="L2429" s="129">
        <v>0</v>
      </c>
      <c r="M2429" s="44" t="s">
        <v>95</v>
      </c>
    </row>
    <row r="2430" spans="1:13" x14ac:dyDescent="0.25">
      <c r="A2430" s="43" t="s">
        <v>5842</v>
      </c>
      <c r="B2430" s="1" t="s">
        <v>4013</v>
      </c>
      <c r="C2430" s="129">
        <v>0</v>
      </c>
      <c r="D2430" s="129">
        <v>0</v>
      </c>
      <c r="E2430" s="1">
        <v>0</v>
      </c>
      <c r="F2430" s="129">
        <v>0</v>
      </c>
      <c r="G2430" s="4">
        <v>0</v>
      </c>
      <c r="H2430" s="4">
        <v>0</v>
      </c>
      <c r="I2430" s="4">
        <v>0.53558718861209997</v>
      </c>
      <c r="J2430" s="129">
        <v>1000</v>
      </c>
      <c r="K2430" s="129"/>
      <c r="L2430" s="129">
        <v>0</v>
      </c>
      <c r="M2430" s="44" t="s">
        <v>95</v>
      </c>
    </row>
    <row r="2431" spans="1:13" x14ac:dyDescent="0.25">
      <c r="A2431" s="43" t="s">
        <v>6047</v>
      </c>
      <c r="B2431" s="1" t="s">
        <v>4233</v>
      </c>
      <c r="C2431" s="129">
        <v>0</v>
      </c>
      <c r="D2431" s="129">
        <v>0</v>
      </c>
      <c r="E2431" s="1">
        <v>0</v>
      </c>
      <c r="F2431" s="129">
        <v>0</v>
      </c>
      <c r="G2431" s="4">
        <v>0</v>
      </c>
      <c r="H2431" s="4">
        <v>0.31034482758620702</v>
      </c>
      <c r="I2431" s="4">
        <v>0.47798742138364803</v>
      </c>
      <c r="J2431" s="129">
        <v>1000</v>
      </c>
      <c r="K2431" s="129"/>
      <c r="L2431" s="129">
        <v>0</v>
      </c>
      <c r="M2431" s="44" t="s">
        <v>95</v>
      </c>
    </row>
    <row r="2432" spans="1:13" x14ac:dyDescent="0.25">
      <c r="A2432" s="43" t="s">
        <v>5843</v>
      </c>
      <c r="B2432" s="1" t="s">
        <v>3999</v>
      </c>
      <c r="C2432" s="129">
        <v>0</v>
      </c>
      <c r="D2432" s="129">
        <v>0</v>
      </c>
      <c r="E2432" s="1">
        <v>0</v>
      </c>
      <c r="F2432" s="129">
        <v>0</v>
      </c>
      <c r="G2432" s="4">
        <v>0</v>
      </c>
      <c r="H2432" s="4">
        <v>0.54285714285714304</v>
      </c>
      <c r="I2432" s="4">
        <v>0.5</v>
      </c>
      <c r="J2432" s="129">
        <v>1000</v>
      </c>
      <c r="K2432" s="129"/>
      <c r="L2432" s="129">
        <v>0</v>
      </c>
      <c r="M2432" s="44" t="s">
        <v>95</v>
      </c>
    </row>
    <row r="2433" spans="1:13" x14ac:dyDescent="0.25">
      <c r="A2433" s="43" t="s">
        <v>6055</v>
      </c>
      <c r="B2433" s="1" t="s">
        <v>6056</v>
      </c>
      <c r="C2433" s="129">
        <v>0</v>
      </c>
      <c r="D2433" s="129">
        <v>0</v>
      </c>
      <c r="E2433" s="1">
        <v>0</v>
      </c>
      <c r="F2433" s="129">
        <v>0</v>
      </c>
      <c r="G2433" s="4">
        <v>0</v>
      </c>
      <c r="H2433" s="4">
        <v>0.24390243902438999</v>
      </c>
      <c r="I2433" s="4">
        <v>0.504132231404959</v>
      </c>
      <c r="J2433" s="129">
        <v>1000</v>
      </c>
      <c r="K2433" s="129"/>
      <c r="L2433" s="129">
        <v>0</v>
      </c>
      <c r="M2433" s="44" t="s">
        <v>95</v>
      </c>
    </row>
    <row r="2434" spans="1:13" x14ac:dyDescent="0.25">
      <c r="A2434" s="43" t="s">
        <v>5801</v>
      </c>
      <c r="B2434" s="1" t="s">
        <v>4016</v>
      </c>
      <c r="C2434" s="129">
        <v>0</v>
      </c>
      <c r="D2434" s="129">
        <v>0</v>
      </c>
      <c r="E2434" s="1">
        <v>0</v>
      </c>
      <c r="F2434" s="129">
        <v>0</v>
      </c>
      <c r="G2434" s="4">
        <v>0</v>
      </c>
      <c r="H2434" s="4">
        <v>0.38888888888888901</v>
      </c>
      <c r="I2434" s="4">
        <v>0.497142857142857</v>
      </c>
      <c r="J2434" s="129">
        <v>1000</v>
      </c>
      <c r="K2434" s="129"/>
      <c r="L2434" s="129">
        <v>0</v>
      </c>
      <c r="M2434" s="44" t="s">
        <v>95</v>
      </c>
    </row>
    <row r="2435" spans="1:13" x14ac:dyDescent="0.25">
      <c r="A2435" s="43" t="s">
        <v>5803</v>
      </c>
      <c r="B2435" s="1" t="s">
        <v>3990</v>
      </c>
      <c r="C2435" s="129">
        <v>0</v>
      </c>
      <c r="D2435" s="129">
        <v>0</v>
      </c>
      <c r="E2435" s="1">
        <v>0</v>
      </c>
      <c r="F2435" s="129">
        <v>0</v>
      </c>
      <c r="G2435" s="4">
        <v>0</v>
      </c>
      <c r="H2435" s="4">
        <v>0.59523809523809501</v>
      </c>
      <c r="I2435" s="4">
        <v>0.51854714064914997</v>
      </c>
      <c r="J2435" s="129">
        <v>1000</v>
      </c>
      <c r="K2435" s="129"/>
      <c r="L2435" s="129">
        <v>0</v>
      </c>
      <c r="M2435" s="44" t="s">
        <v>95</v>
      </c>
    </row>
    <row r="2436" spans="1:13" x14ac:dyDescent="0.25">
      <c r="A2436" s="43" t="s">
        <v>6057</v>
      </c>
      <c r="B2436" s="1" t="s">
        <v>6058</v>
      </c>
      <c r="C2436" s="129">
        <v>0</v>
      </c>
      <c r="D2436" s="129">
        <v>0</v>
      </c>
      <c r="E2436" s="1">
        <v>0</v>
      </c>
      <c r="F2436" s="129">
        <v>0</v>
      </c>
      <c r="G2436" s="4">
        <v>0</v>
      </c>
      <c r="H2436" s="4">
        <v>0.41935483870967699</v>
      </c>
      <c r="I2436" s="4">
        <v>0.48004314994606301</v>
      </c>
      <c r="J2436" s="129">
        <v>1000</v>
      </c>
      <c r="K2436" s="129"/>
      <c r="L2436" s="129">
        <v>0</v>
      </c>
      <c r="M2436" s="44" t="s">
        <v>95</v>
      </c>
    </row>
    <row r="2437" spans="1:13" x14ac:dyDescent="0.25">
      <c r="A2437" s="43" t="s">
        <v>5802</v>
      </c>
      <c r="B2437" s="1" t="s">
        <v>4000</v>
      </c>
      <c r="C2437" s="129">
        <v>0</v>
      </c>
      <c r="D2437" s="129">
        <v>0</v>
      </c>
      <c r="E2437" s="1">
        <v>0</v>
      </c>
      <c r="F2437" s="129">
        <v>0</v>
      </c>
      <c r="G2437" s="4">
        <v>0</v>
      </c>
      <c r="H2437" s="4">
        <v>0.53333333333333299</v>
      </c>
      <c r="I2437" s="4">
        <v>0.51195652173912998</v>
      </c>
      <c r="J2437" s="129">
        <v>1000</v>
      </c>
      <c r="K2437" s="129"/>
      <c r="L2437" s="129">
        <v>0</v>
      </c>
      <c r="M2437" s="44" t="s">
        <v>95</v>
      </c>
    </row>
    <row r="2438" spans="1:13" x14ac:dyDescent="0.25">
      <c r="A2438" s="43" t="s">
        <v>6178</v>
      </c>
      <c r="B2438" s="1" t="s">
        <v>6179</v>
      </c>
      <c r="C2438" s="129">
        <v>0</v>
      </c>
      <c r="D2438" s="129">
        <v>0</v>
      </c>
      <c r="E2438" s="1">
        <v>0</v>
      </c>
      <c r="F2438" s="129">
        <v>0</v>
      </c>
      <c r="G2438" s="4">
        <v>0</v>
      </c>
      <c r="H2438" s="4">
        <v>0.40625</v>
      </c>
      <c r="I2438" s="4">
        <v>0.50724637681159401</v>
      </c>
      <c r="J2438" s="129">
        <v>1000</v>
      </c>
      <c r="K2438" s="129"/>
      <c r="L2438" s="129">
        <v>0</v>
      </c>
      <c r="M2438" s="44" t="s">
        <v>95</v>
      </c>
    </row>
    <row r="2439" spans="1:13" x14ac:dyDescent="0.25">
      <c r="A2439" s="43" t="s">
        <v>5805</v>
      </c>
      <c r="B2439" s="1" t="s">
        <v>4097</v>
      </c>
      <c r="C2439" s="129">
        <v>0</v>
      </c>
      <c r="D2439" s="129">
        <v>0</v>
      </c>
      <c r="E2439" s="1">
        <v>0</v>
      </c>
      <c r="F2439" s="129">
        <v>0</v>
      </c>
      <c r="G2439" s="4">
        <v>0</v>
      </c>
      <c r="H2439" s="4">
        <v>0.57746478873239404</v>
      </c>
      <c r="I2439" s="4">
        <v>0.51769188894937401</v>
      </c>
      <c r="J2439" s="129">
        <v>1000</v>
      </c>
      <c r="K2439" s="129"/>
      <c r="L2439" s="129">
        <v>0</v>
      </c>
      <c r="M2439" s="44" t="s">
        <v>95</v>
      </c>
    </row>
    <row r="2440" spans="1:13" x14ac:dyDescent="0.25">
      <c r="A2440" s="43" t="s">
        <v>6180</v>
      </c>
      <c r="B2440" s="1" t="s">
        <v>6181</v>
      </c>
      <c r="C2440" s="129">
        <v>0</v>
      </c>
      <c r="D2440" s="129">
        <v>0</v>
      </c>
      <c r="E2440" s="1">
        <v>0</v>
      </c>
      <c r="F2440" s="129">
        <v>0</v>
      </c>
      <c r="G2440" s="4">
        <v>0</v>
      </c>
      <c r="H2440" s="4">
        <v>9.0909090909090898E-2</v>
      </c>
      <c r="I2440" s="4">
        <v>0.494623655913978</v>
      </c>
      <c r="J2440" s="129">
        <v>1000</v>
      </c>
      <c r="K2440" s="129"/>
      <c r="L2440" s="129">
        <v>0</v>
      </c>
      <c r="M2440" s="44" t="s">
        <v>95</v>
      </c>
    </row>
    <row r="2441" spans="1:13" x14ac:dyDescent="0.25">
      <c r="A2441" s="43" t="s">
        <v>5787</v>
      </c>
      <c r="B2441" s="1" t="s">
        <v>4068</v>
      </c>
      <c r="C2441" s="129">
        <v>0</v>
      </c>
      <c r="D2441" s="129">
        <v>0</v>
      </c>
      <c r="E2441" s="1">
        <v>0</v>
      </c>
      <c r="F2441" s="129">
        <v>0</v>
      </c>
      <c r="G2441" s="4">
        <v>0</v>
      </c>
      <c r="H2441" s="4">
        <v>0.48936170212766</v>
      </c>
      <c r="I2441" s="4">
        <v>0.47274275979557101</v>
      </c>
      <c r="J2441" s="129">
        <v>1000</v>
      </c>
      <c r="K2441" s="129"/>
      <c r="L2441" s="129">
        <v>0</v>
      </c>
      <c r="M2441" s="44" t="s">
        <v>95</v>
      </c>
    </row>
    <row r="2442" spans="1:13" x14ac:dyDescent="0.25">
      <c r="A2442" s="43" t="s">
        <v>6182</v>
      </c>
      <c r="B2442" s="1" t="s">
        <v>6183</v>
      </c>
      <c r="C2442" s="129">
        <v>0</v>
      </c>
      <c r="D2442" s="129">
        <v>0</v>
      </c>
      <c r="E2442" s="1">
        <v>0</v>
      </c>
      <c r="F2442" s="129">
        <v>0</v>
      </c>
      <c r="G2442" s="4">
        <v>0</v>
      </c>
      <c r="H2442" s="4">
        <v>0.54545454545454497</v>
      </c>
      <c r="I2442" s="4">
        <v>0.52050473186119905</v>
      </c>
      <c r="J2442" s="129">
        <v>1000</v>
      </c>
      <c r="K2442" s="129"/>
      <c r="L2442" s="129">
        <v>0</v>
      </c>
      <c r="M2442" s="44" t="s">
        <v>95</v>
      </c>
    </row>
    <row r="2443" spans="1:13" x14ac:dyDescent="0.25">
      <c r="A2443" s="43" t="s">
        <v>6184</v>
      </c>
      <c r="B2443" s="1" t="s">
        <v>6185</v>
      </c>
      <c r="C2443" s="129">
        <v>0</v>
      </c>
      <c r="D2443" s="129">
        <v>0</v>
      </c>
      <c r="E2443" s="1">
        <v>0</v>
      </c>
      <c r="F2443" s="129">
        <v>0</v>
      </c>
      <c r="G2443" s="4">
        <v>0</v>
      </c>
      <c r="H2443" s="4">
        <v>0.51428571428571401</v>
      </c>
      <c r="I2443" s="4">
        <v>0.515923566878981</v>
      </c>
      <c r="J2443" s="129">
        <v>1000</v>
      </c>
      <c r="K2443" s="129"/>
      <c r="L2443" s="129">
        <v>0</v>
      </c>
      <c r="M2443" s="44" t="s">
        <v>95</v>
      </c>
    </row>
    <row r="2444" spans="1:13" x14ac:dyDescent="0.25">
      <c r="A2444" s="43" t="s">
        <v>6204</v>
      </c>
      <c r="B2444" s="1" t="s">
        <v>6205</v>
      </c>
      <c r="C2444" s="129">
        <v>0</v>
      </c>
      <c r="D2444" s="129">
        <v>0</v>
      </c>
      <c r="E2444" s="1">
        <v>0</v>
      </c>
      <c r="F2444" s="129">
        <v>0</v>
      </c>
      <c r="G2444" s="4">
        <v>0</v>
      </c>
      <c r="H2444" s="4">
        <v>9.0909090909090898E-2</v>
      </c>
      <c r="I2444" s="4">
        <v>0.50450450450450401</v>
      </c>
      <c r="J2444" s="129">
        <v>1000</v>
      </c>
      <c r="K2444" s="129"/>
      <c r="L2444" s="129">
        <v>0</v>
      </c>
      <c r="M2444" s="44" t="s">
        <v>95</v>
      </c>
    </row>
    <row r="2445" spans="1:13" x14ac:dyDescent="0.25">
      <c r="A2445" s="43" t="s">
        <v>6781</v>
      </c>
      <c r="B2445" s="1" t="s">
        <v>6782</v>
      </c>
      <c r="C2445" s="129">
        <v>0</v>
      </c>
      <c r="D2445" s="129">
        <v>0</v>
      </c>
      <c r="E2445" s="1">
        <v>0</v>
      </c>
      <c r="F2445" s="129">
        <v>0</v>
      </c>
      <c r="G2445" s="4">
        <v>0</v>
      </c>
      <c r="H2445" s="4">
        <v>0</v>
      </c>
      <c r="I2445" s="4">
        <v>0</v>
      </c>
      <c r="J2445" s="129">
        <v>1000</v>
      </c>
      <c r="K2445" s="129"/>
      <c r="L2445" s="129">
        <v>0</v>
      </c>
      <c r="M2445" s="44" t="s">
        <v>95</v>
      </c>
    </row>
    <row r="2446" spans="1:13" x14ac:dyDescent="0.25">
      <c r="A2446" s="43" t="s">
        <v>6166</v>
      </c>
      <c r="B2446" s="1" t="s">
        <v>6167</v>
      </c>
      <c r="C2446" s="129">
        <v>0</v>
      </c>
      <c r="D2446" s="129">
        <v>0</v>
      </c>
      <c r="E2446" s="1">
        <v>0</v>
      </c>
      <c r="F2446" s="129">
        <v>0</v>
      </c>
      <c r="G2446" s="4">
        <v>0</v>
      </c>
      <c r="H2446" s="4">
        <v>0.38888888888888901</v>
      </c>
      <c r="I2446" s="4">
        <v>0.46308724832214798</v>
      </c>
      <c r="J2446" s="129">
        <v>1000</v>
      </c>
      <c r="K2446" s="129"/>
      <c r="L2446" s="129">
        <v>0</v>
      </c>
      <c r="M2446" s="44" t="s">
        <v>95</v>
      </c>
    </row>
    <row r="2447" spans="1:13" x14ac:dyDescent="0.25">
      <c r="A2447" s="43" t="s">
        <v>6783</v>
      </c>
      <c r="B2447" s="1" t="s">
        <v>6784</v>
      </c>
      <c r="C2447" s="129">
        <v>0</v>
      </c>
      <c r="D2447" s="129">
        <v>0</v>
      </c>
      <c r="E2447" s="1">
        <v>0</v>
      </c>
      <c r="F2447" s="129">
        <v>0</v>
      </c>
      <c r="G2447" s="4">
        <v>0</v>
      </c>
      <c r="H2447" s="4">
        <v>1</v>
      </c>
      <c r="I2447" s="4">
        <v>0</v>
      </c>
      <c r="J2447" s="129">
        <v>1000</v>
      </c>
      <c r="K2447" s="129"/>
      <c r="L2447" s="129">
        <v>0</v>
      </c>
      <c r="M2447" s="44" t="s">
        <v>95</v>
      </c>
    </row>
    <row r="2448" spans="1:13" x14ac:dyDescent="0.25">
      <c r="A2448" s="43" t="s">
        <v>6218</v>
      </c>
      <c r="B2448" s="1" t="s">
        <v>6219</v>
      </c>
      <c r="C2448" s="129">
        <v>0</v>
      </c>
      <c r="D2448" s="129">
        <v>0</v>
      </c>
      <c r="E2448" s="1">
        <v>0</v>
      </c>
      <c r="F2448" s="129">
        <v>0</v>
      </c>
      <c r="G2448" s="4">
        <v>0</v>
      </c>
      <c r="H2448" s="4">
        <v>0.27777777777777801</v>
      </c>
      <c r="I2448" s="4">
        <v>0.469387755102041</v>
      </c>
      <c r="J2448" s="129">
        <v>1000</v>
      </c>
      <c r="K2448" s="129"/>
      <c r="L2448" s="129">
        <v>0</v>
      </c>
      <c r="M2448" s="44" t="s">
        <v>95</v>
      </c>
    </row>
    <row r="2449" spans="1:13" x14ac:dyDescent="0.25">
      <c r="A2449" s="43" t="s">
        <v>6785</v>
      </c>
      <c r="B2449" s="1" t="s">
        <v>6786</v>
      </c>
      <c r="C2449" s="129">
        <v>0</v>
      </c>
      <c r="D2449" s="129">
        <v>0</v>
      </c>
      <c r="E2449" s="1">
        <v>0</v>
      </c>
      <c r="F2449" s="129">
        <v>0</v>
      </c>
      <c r="G2449" s="4">
        <v>0</v>
      </c>
      <c r="H2449" s="4">
        <v>1</v>
      </c>
      <c r="I2449" s="4">
        <v>0</v>
      </c>
      <c r="J2449" s="129">
        <v>1000</v>
      </c>
      <c r="K2449" s="129"/>
      <c r="L2449" s="129">
        <v>0</v>
      </c>
      <c r="M2449" s="44" t="s">
        <v>95</v>
      </c>
    </row>
    <row r="2450" spans="1:13" x14ac:dyDescent="0.25">
      <c r="A2450" s="43" t="s">
        <v>6787</v>
      </c>
      <c r="B2450" s="1" t="s">
        <v>6788</v>
      </c>
      <c r="C2450" s="129">
        <v>0</v>
      </c>
      <c r="D2450" s="129">
        <v>0</v>
      </c>
      <c r="E2450" s="1">
        <v>0</v>
      </c>
      <c r="F2450" s="129">
        <v>0</v>
      </c>
      <c r="G2450" s="4">
        <v>0</v>
      </c>
      <c r="H2450" s="4">
        <v>1</v>
      </c>
      <c r="I2450" s="4">
        <v>0</v>
      </c>
      <c r="J2450" s="129">
        <v>1000</v>
      </c>
      <c r="K2450" s="129"/>
      <c r="L2450" s="129">
        <v>0</v>
      </c>
      <c r="M2450" s="44" t="s">
        <v>95</v>
      </c>
    </row>
    <row r="2451" spans="1:13" x14ac:dyDescent="0.25">
      <c r="A2451" s="43" t="s">
        <v>6467</v>
      </c>
      <c r="B2451" s="1" t="s">
        <v>6274</v>
      </c>
      <c r="C2451" s="129">
        <v>0</v>
      </c>
      <c r="D2451" s="129">
        <v>0</v>
      </c>
      <c r="E2451" s="1">
        <v>0</v>
      </c>
      <c r="F2451" s="129">
        <v>0</v>
      </c>
      <c r="G2451" s="4">
        <v>0</v>
      </c>
      <c r="H2451" s="4">
        <v>0.44444444444444398</v>
      </c>
      <c r="I2451" s="4">
        <v>0.43096234309623399</v>
      </c>
      <c r="J2451" s="129">
        <v>1000</v>
      </c>
      <c r="K2451" s="129"/>
      <c r="L2451" s="129">
        <v>0</v>
      </c>
      <c r="M2451" s="44" t="s">
        <v>95</v>
      </c>
    </row>
    <row r="2452" spans="1:13" x14ac:dyDescent="0.25">
      <c r="A2452" s="43" t="s">
        <v>5837</v>
      </c>
      <c r="B2452" s="1" t="s">
        <v>3239</v>
      </c>
      <c r="C2452" s="129">
        <v>0</v>
      </c>
      <c r="D2452" s="129">
        <v>0</v>
      </c>
      <c r="E2452" s="1">
        <v>0</v>
      </c>
      <c r="F2452" s="129">
        <v>0</v>
      </c>
      <c r="G2452" s="4">
        <v>0</v>
      </c>
      <c r="H2452" s="4">
        <v>1</v>
      </c>
      <c r="I2452" s="4">
        <v>0.73333333333333295</v>
      </c>
      <c r="J2452" s="129">
        <v>1000</v>
      </c>
      <c r="K2452" s="129"/>
      <c r="L2452" s="129">
        <v>0</v>
      </c>
      <c r="M2452" s="44" t="s">
        <v>95</v>
      </c>
    </row>
    <row r="2453" spans="1:13" x14ac:dyDescent="0.25">
      <c r="A2453" s="43" t="s">
        <v>5779</v>
      </c>
      <c r="B2453" s="1" t="s">
        <v>3996</v>
      </c>
      <c r="C2453" s="129">
        <v>0</v>
      </c>
      <c r="D2453" s="129">
        <v>0</v>
      </c>
      <c r="E2453" s="1">
        <v>0</v>
      </c>
      <c r="F2453" s="129">
        <v>0</v>
      </c>
      <c r="G2453" s="4">
        <v>0</v>
      </c>
      <c r="H2453" s="4">
        <v>0.71844660194174803</v>
      </c>
      <c r="I2453" s="4">
        <v>0.771685761047463</v>
      </c>
      <c r="J2453" s="129">
        <v>1000</v>
      </c>
      <c r="K2453" s="129"/>
      <c r="L2453" s="129">
        <v>0</v>
      </c>
      <c r="M2453" s="44" t="s">
        <v>95</v>
      </c>
    </row>
    <row r="2454" spans="1:13" x14ac:dyDescent="0.25">
      <c r="A2454" s="43" t="s">
        <v>6469</v>
      </c>
      <c r="B2454" s="1" t="s">
        <v>6253</v>
      </c>
      <c r="C2454" s="129">
        <v>0</v>
      </c>
      <c r="D2454" s="129">
        <v>0</v>
      </c>
      <c r="E2454" s="1">
        <v>0</v>
      </c>
      <c r="F2454" s="129">
        <v>0</v>
      </c>
      <c r="G2454" s="4">
        <v>0</v>
      </c>
      <c r="H2454" s="4">
        <v>0.75</v>
      </c>
      <c r="I2454" s="4">
        <v>0.45801526717557201</v>
      </c>
      <c r="J2454" s="129">
        <v>1000</v>
      </c>
      <c r="K2454" s="129"/>
      <c r="L2454" s="129">
        <v>0</v>
      </c>
      <c r="M2454" s="44" t="s">
        <v>95</v>
      </c>
    </row>
    <row r="2455" spans="1:13" x14ac:dyDescent="0.25">
      <c r="A2455" s="43" t="s">
        <v>5809</v>
      </c>
      <c r="B2455" s="1" t="s">
        <v>141</v>
      </c>
      <c r="C2455" s="129">
        <v>0</v>
      </c>
      <c r="D2455" s="129">
        <v>0</v>
      </c>
      <c r="E2455" s="1">
        <v>0</v>
      </c>
      <c r="F2455" s="129">
        <v>0</v>
      </c>
      <c r="G2455" s="4">
        <v>0</v>
      </c>
      <c r="H2455" s="4">
        <v>0.45652173913043498</v>
      </c>
      <c r="I2455" s="4">
        <v>0.50607287449392702</v>
      </c>
      <c r="J2455" s="129">
        <v>1000</v>
      </c>
      <c r="K2455" s="129"/>
      <c r="L2455" s="129">
        <v>0</v>
      </c>
      <c r="M2455" s="44" t="s">
        <v>95</v>
      </c>
    </row>
    <row r="2456" spans="1:13" x14ac:dyDescent="0.25">
      <c r="A2456" s="43" t="s">
        <v>5789</v>
      </c>
      <c r="B2456" s="1" t="s">
        <v>3991</v>
      </c>
      <c r="C2456" s="129">
        <v>0</v>
      </c>
      <c r="D2456" s="129">
        <v>0</v>
      </c>
      <c r="E2456" s="1">
        <v>0</v>
      </c>
      <c r="F2456" s="129">
        <v>0</v>
      </c>
      <c r="G2456" s="4">
        <v>0</v>
      </c>
      <c r="H2456" s="4">
        <v>0.47727272727272702</v>
      </c>
      <c r="I2456" s="4">
        <v>0.48238747553816003</v>
      </c>
      <c r="J2456" s="129">
        <v>1000</v>
      </c>
      <c r="K2456" s="129"/>
      <c r="L2456" s="129">
        <v>0</v>
      </c>
      <c r="M2456" s="44" t="s">
        <v>95</v>
      </c>
    </row>
    <row r="2457" spans="1:13" x14ac:dyDescent="0.25">
      <c r="A2457" s="43" t="s">
        <v>6789</v>
      </c>
      <c r="B2457" s="1" t="s">
        <v>6790</v>
      </c>
      <c r="C2457" s="129">
        <v>0</v>
      </c>
      <c r="D2457" s="129">
        <v>0</v>
      </c>
      <c r="E2457" s="1">
        <v>0</v>
      </c>
      <c r="F2457" s="129">
        <v>0</v>
      </c>
      <c r="G2457" s="4">
        <v>0</v>
      </c>
      <c r="H2457" s="4">
        <v>1</v>
      </c>
      <c r="I2457" s="4">
        <v>0</v>
      </c>
      <c r="J2457" s="129">
        <v>1000</v>
      </c>
      <c r="K2457" s="129"/>
      <c r="L2457" s="129">
        <v>0</v>
      </c>
      <c r="M2457" s="44" t="s">
        <v>95</v>
      </c>
    </row>
    <row r="2458" spans="1:13" x14ac:dyDescent="0.25">
      <c r="A2458" s="43" t="s">
        <v>5810</v>
      </c>
      <c r="B2458" s="1" t="s">
        <v>3993</v>
      </c>
      <c r="C2458" s="129">
        <v>0</v>
      </c>
      <c r="D2458" s="129">
        <v>0</v>
      </c>
      <c r="E2458" s="1">
        <v>0</v>
      </c>
      <c r="F2458" s="129">
        <v>0</v>
      </c>
      <c r="G2458" s="4">
        <v>0</v>
      </c>
      <c r="H2458" s="4">
        <v>0.5</v>
      </c>
      <c r="I2458" s="4">
        <v>0.47817460317460297</v>
      </c>
      <c r="J2458" s="129">
        <v>1000</v>
      </c>
      <c r="K2458" s="129"/>
      <c r="L2458" s="129">
        <v>0</v>
      </c>
      <c r="M2458" s="44" t="s">
        <v>95</v>
      </c>
    </row>
    <row r="2459" spans="1:13" x14ac:dyDescent="0.25">
      <c r="A2459" s="43" t="s">
        <v>6791</v>
      </c>
      <c r="B2459" s="1" t="s">
        <v>6792</v>
      </c>
      <c r="C2459" s="129">
        <v>0</v>
      </c>
      <c r="D2459" s="129">
        <v>0</v>
      </c>
      <c r="E2459" s="1">
        <v>0</v>
      </c>
      <c r="F2459" s="129">
        <v>0</v>
      </c>
      <c r="G2459" s="4">
        <v>0</v>
      </c>
      <c r="H2459" s="4">
        <v>0</v>
      </c>
      <c r="I2459" s="4">
        <v>0</v>
      </c>
      <c r="J2459" s="129">
        <v>1000</v>
      </c>
      <c r="K2459" s="129"/>
      <c r="L2459" s="129">
        <v>0</v>
      </c>
      <c r="M2459" s="44" t="s">
        <v>95</v>
      </c>
    </row>
    <row r="2460" spans="1:13" x14ac:dyDescent="0.25">
      <c r="A2460" s="43" t="s">
        <v>5784</v>
      </c>
      <c r="B2460" s="1" t="s">
        <v>4007</v>
      </c>
      <c r="C2460" s="129">
        <v>0</v>
      </c>
      <c r="D2460" s="129">
        <v>0</v>
      </c>
      <c r="E2460" s="1">
        <v>0</v>
      </c>
      <c r="F2460" s="129">
        <v>0</v>
      </c>
      <c r="G2460" s="4">
        <v>0</v>
      </c>
      <c r="H2460" s="4">
        <v>0.76666666666666705</v>
      </c>
      <c r="I2460" s="4">
        <v>0.52977412731006202</v>
      </c>
      <c r="J2460" s="129">
        <v>1000</v>
      </c>
      <c r="K2460" s="129"/>
      <c r="L2460" s="129">
        <v>0</v>
      </c>
      <c r="M2460" s="44" t="s">
        <v>95</v>
      </c>
    </row>
    <row r="2461" spans="1:13" x14ac:dyDescent="0.25">
      <c r="A2461" s="43" t="s">
        <v>6793</v>
      </c>
      <c r="B2461" s="1" t="s">
        <v>6794</v>
      </c>
      <c r="C2461" s="129">
        <v>0</v>
      </c>
      <c r="D2461" s="129">
        <v>0</v>
      </c>
      <c r="E2461" s="1">
        <v>0</v>
      </c>
      <c r="F2461" s="129">
        <v>0</v>
      </c>
      <c r="G2461" s="4">
        <v>0</v>
      </c>
      <c r="H2461" s="4">
        <v>0</v>
      </c>
      <c r="I2461" s="4">
        <v>0</v>
      </c>
      <c r="J2461" s="129">
        <v>1000</v>
      </c>
      <c r="K2461" s="129"/>
      <c r="L2461" s="129">
        <v>0</v>
      </c>
      <c r="M2461" s="44" t="s">
        <v>95</v>
      </c>
    </row>
    <row r="2462" spans="1:13" x14ac:dyDescent="0.25">
      <c r="A2462" s="43" t="s">
        <v>5811</v>
      </c>
      <c r="B2462" s="1" t="s">
        <v>4008</v>
      </c>
      <c r="C2462" s="129">
        <v>0</v>
      </c>
      <c r="D2462" s="129">
        <v>0</v>
      </c>
      <c r="E2462" s="1">
        <v>0</v>
      </c>
      <c r="F2462" s="129">
        <v>0</v>
      </c>
      <c r="G2462" s="4">
        <v>0</v>
      </c>
      <c r="H2462" s="4">
        <v>0.42553191489361702</v>
      </c>
      <c r="I2462" s="4">
        <v>0.49312853678253799</v>
      </c>
      <c r="J2462" s="129">
        <v>1000</v>
      </c>
      <c r="K2462" s="129"/>
      <c r="L2462" s="129">
        <v>0</v>
      </c>
      <c r="M2462" s="44" t="s">
        <v>95</v>
      </c>
    </row>
    <row r="2463" spans="1:13" x14ac:dyDescent="0.25">
      <c r="A2463" s="43" t="s">
        <v>6795</v>
      </c>
      <c r="B2463" s="1" t="s">
        <v>6796</v>
      </c>
      <c r="C2463" s="129">
        <v>0</v>
      </c>
      <c r="D2463" s="129">
        <v>0</v>
      </c>
      <c r="E2463" s="1">
        <v>0</v>
      </c>
      <c r="F2463" s="129">
        <v>0</v>
      </c>
      <c r="G2463" s="4">
        <v>0</v>
      </c>
      <c r="H2463" s="4">
        <v>-0.75</v>
      </c>
      <c r="I2463" s="4">
        <v>0</v>
      </c>
      <c r="J2463" s="129">
        <v>1000</v>
      </c>
      <c r="K2463" s="129"/>
      <c r="L2463" s="129">
        <v>0</v>
      </c>
      <c r="M2463" s="44" t="s">
        <v>95</v>
      </c>
    </row>
    <row r="2464" spans="1:13" x14ac:dyDescent="0.25">
      <c r="A2464" s="43" t="s">
        <v>5790</v>
      </c>
      <c r="B2464" s="1" t="s">
        <v>3994</v>
      </c>
      <c r="C2464" s="129">
        <v>0</v>
      </c>
      <c r="D2464" s="129">
        <v>0</v>
      </c>
      <c r="E2464" s="1">
        <v>0</v>
      </c>
      <c r="F2464" s="129">
        <v>0</v>
      </c>
      <c r="G2464" s="4">
        <v>0</v>
      </c>
      <c r="H2464" s="4">
        <v>0.35087719298245601</v>
      </c>
      <c r="I2464" s="4">
        <v>0.495879120879121</v>
      </c>
      <c r="J2464" s="129">
        <v>1000</v>
      </c>
      <c r="K2464" s="129"/>
      <c r="L2464" s="129">
        <v>0</v>
      </c>
      <c r="M2464" s="44" t="s">
        <v>95</v>
      </c>
    </row>
    <row r="2465" spans="1:13" x14ac:dyDescent="0.25">
      <c r="A2465" s="43" t="s">
        <v>6797</v>
      </c>
      <c r="B2465" s="1" t="s">
        <v>6798</v>
      </c>
      <c r="C2465" s="129">
        <v>0</v>
      </c>
      <c r="D2465" s="129">
        <v>0</v>
      </c>
      <c r="E2465" s="1">
        <v>0</v>
      </c>
      <c r="F2465" s="129">
        <v>0</v>
      </c>
      <c r="G2465" s="4">
        <v>0</v>
      </c>
      <c r="H2465" s="4">
        <v>1</v>
      </c>
      <c r="I2465" s="4">
        <v>0</v>
      </c>
      <c r="J2465" s="129">
        <v>1000</v>
      </c>
      <c r="K2465" s="129"/>
      <c r="L2465" s="129">
        <v>0</v>
      </c>
      <c r="M2465" s="44" t="s">
        <v>95</v>
      </c>
    </row>
    <row r="2466" spans="1:13" x14ac:dyDescent="0.25">
      <c r="A2466" s="43" t="s">
        <v>5813</v>
      </c>
      <c r="B2466" s="1" t="s">
        <v>3985</v>
      </c>
      <c r="C2466" s="129">
        <v>0</v>
      </c>
      <c r="D2466" s="129">
        <v>0</v>
      </c>
      <c r="E2466" s="1">
        <v>0</v>
      </c>
      <c r="F2466" s="129">
        <v>0</v>
      </c>
      <c r="G2466" s="4">
        <v>0</v>
      </c>
      <c r="H2466" s="4">
        <v>0.45454545454545497</v>
      </c>
      <c r="I2466" s="4">
        <v>0.53303167420814501</v>
      </c>
      <c r="J2466" s="129">
        <v>1000</v>
      </c>
      <c r="K2466" s="129"/>
      <c r="L2466" s="129">
        <v>0</v>
      </c>
      <c r="M2466" s="44" t="s">
        <v>95</v>
      </c>
    </row>
    <row r="2467" spans="1:13" x14ac:dyDescent="0.25">
      <c r="A2467" s="43" t="s">
        <v>5812</v>
      </c>
      <c r="B2467" s="1" t="s">
        <v>3995</v>
      </c>
      <c r="C2467" s="129">
        <v>0</v>
      </c>
      <c r="D2467" s="129">
        <v>0</v>
      </c>
      <c r="E2467" s="1">
        <v>0</v>
      </c>
      <c r="F2467" s="129">
        <v>0</v>
      </c>
      <c r="G2467" s="4">
        <v>0</v>
      </c>
      <c r="H2467" s="4">
        <v>0.52</v>
      </c>
      <c r="I2467" s="4">
        <v>0.49549549549549599</v>
      </c>
      <c r="J2467" s="129">
        <v>1000</v>
      </c>
      <c r="K2467" s="129"/>
      <c r="L2467" s="129">
        <v>0</v>
      </c>
      <c r="M2467" s="44" t="s">
        <v>95</v>
      </c>
    </row>
    <row r="2468" spans="1:13" x14ac:dyDescent="0.25">
      <c r="A2468" s="43" t="s">
        <v>6067</v>
      </c>
      <c r="B2468" s="1" t="s">
        <v>4214</v>
      </c>
      <c r="C2468" s="129">
        <v>0</v>
      </c>
      <c r="D2468" s="129">
        <v>0</v>
      </c>
      <c r="E2468" s="1">
        <v>0</v>
      </c>
      <c r="F2468" s="129">
        <v>0</v>
      </c>
      <c r="G2468" s="4">
        <v>0</v>
      </c>
      <c r="H2468" s="4">
        <v>0.39622641509433998</v>
      </c>
      <c r="I2468" s="4">
        <v>0.49006622516556297</v>
      </c>
      <c r="J2468" s="129">
        <v>1000</v>
      </c>
      <c r="K2468" s="129"/>
      <c r="L2468" s="129">
        <v>0</v>
      </c>
      <c r="M2468" s="44" t="s">
        <v>95</v>
      </c>
    </row>
    <row r="2469" spans="1:13" x14ac:dyDescent="0.25">
      <c r="A2469" s="43" t="s">
        <v>5814</v>
      </c>
      <c r="B2469" s="1" t="s">
        <v>4012</v>
      </c>
      <c r="C2469" s="129">
        <v>0</v>
      </c>
      <c r="D2469" s="129">
        <v>0</v>
      </c>
      <c r="E2469" s="1">
        <v>0</v>
      </c>
      <c r="F2469" s="129">
        <v>0</v>
      </c>
      <c r="G2469" s="4">
        <v>0</v>
      </c>
      <c r="H2469" s="4">
        <v>0.5625</v>
      </c>
      <c r="I2469" s="4">
        <v>0.50464396284829705</v>
      </c>
      <c r="J2469" s="129">
        <v>1000</v>
      </c>
      <c r="K2469" s="129"/>
      <c r="L2469" s="129">
        <v>0</v>
      </c>
      <c r="M2469" s="44" t="s">
        <v>95</v>
      </c>
    </row>
    <row r="2470" spans="1:13" x14ac:dyDescent="0.25">
      <c r="A2470" s="43" t="s">
        <v>6068</v>
      </c>
      <c r="B2470" s="1" t="s">
        <v>6069</v>
      </c>
      <c r="C2470" s="129">
        <v>0</v>
      </c>
      <c r="D2470" s="129">
        <v>0</v>
      </c>
      <c r="E2470" s="1">
        <v>0</v>
      </c>
      <c r="F2470" s="129">
        <v>0</v>
      </c>
      <c r="G2470" s="4">
        <v>0</v>
      </c>
      <c r="H2470" s="4">
        <v>0.72</v>
      </c>
      <c r="I2470" s="4">
        <v>0.452892561983471</v>
      </c>
      <c r="J2470" s="129">
        <v>1000</v>
      </c>
      <c r="K2470" s="129"/>
      <c r="L2470" s="129">
        <v>0</v>
      </c>
      <c r="M2470" s="44" t="s">
        <v>95</v>
      </c>
    </row>
    <row r="2471" spans="1:13" x14ac:dyDescent="0.25">
      <c r="A2471" s="43" t="s">
        <v>6070</v>
      </c>
      <c r="B2471" s="1" t="s">
        <v>6071</v>
      </c>
      <c r="C2471" s="129">
        <v>0</v>
      </c>
      <c r="D2471" s="129">
        <v>0</v>
      </c>
      <c r="E2471" s="1">
        <v>0</v>
      </c>
      <c r="F2471" s="129">
        <v>0</v>
      </c>
      <c r="G2471" s="4">
        <v>0</v>
      </c>
      <c r="H2471" s="4">
        <v>0.60975609756097604</v>
      </c>
      <c r="I2471" s="4">
        <v>0.53836784409256999</v>
      </c>
      <c r="J2471" s="129">
        <v>1000</v>
      </c>
      <c r="K2471" s="129"/>
      <c r="L2471" s="129">
        <v>0</v>
      </c>
      <c r="M2471" s="44" t="s">
        <v>95</v>
      </c>
    </row>
    <row r="2472" spans="1:13" x14ac:dyDescent="0.25">
      <c r="A2472" s="43" t="s">
        <v>5826</v>
      </c>
      <c r="B2472" s="1" t="s">
        <v>3903</v>
      </c>
      <c r="C2472" s="129">
        <v>0</v>
      </c>
      <c r="D2472" s="129">
        <v>0</v>
      </c>
      <c r="E2472" s="1">
        <v>0</v>
      </c>
      <c r="F2472" s="129">
        <v>0</v>
      </c>
      <c r="G2472" s="4">
        <v>0</v>
      </c>
      <c r="H2472" s="4">
        <v>0.734513274336283</v>
      </c>
      <c r="I2472" s="4">
        <v>0.77544910179640703</v>
      </c>
      <c r="J2472" s="129">
        <v>1000</v>
      </c>
      <c r="K2472" s="129"/>
      <c r="L2472" s="129">
        <v>0</v>
      </c>
      <c r="M2472" s="44" t="s">
        <v>95</v>
      </c>
    </row>
    <row r="2473" spans="1:13" x14ac:dyDescent="0.25">
      <c r="A2473" s="43" t="s">
        <v>5816</v>
      </c>
      <c r="B2473" s="1" t="s">
        <v>4093</v>
      </c>
      <c r="C2473" s="129">
        <v>0</v>
      </c>
      <c r="D2473" s="129">
        <v>0</v>
      </c>
      <c r="E2473" s="1">
        <v>0</v>
      </c>
      <c r="F2473" s="129">
        <v>0</v>
      </c>
      <c r="G2473" s="4">
        <v>0</v>
      </c>
      <c r="H2473" s="4">
        <v>0.3</v>
      </c>
      <c r="I2473" s="4">
        <v>0.47710241465445502</v>
      </c>
      <c r="J2473" s="129">
        <v>1000</v>
      </c>
      <c r="K2473" s="129"/>
      <c r="L2473" s="129">
        <v>0</v>
      </c>
      <c r="M2473" s="44" t="s">
        <v>95</v>
      </c>
    </row>
    <row r="2474" spans="1:13" x14ac:dyDescent="0.25">
      <c r="A2474" s="43" t="s">
        <v>6799</v>
      </c>
      <c r="B2474" s="1" t="s">
        <v>6800</v>
      </c>
      <c r="C2474" s="129">
        <v>0</v>
      </c>
      <c r="D2474" s="129">
        <v>0</v>
      </c>
      <c r="E2474" s="1">
        <v>0</v>
      </c>
      <c r="F2474" s="129">
        <v>0</v>
      </c>
      <c r="G2474" s="4">
        <v>0</v>
      </c>
      <c r="H2474" s="4">
        <v>0</v>
      </c>
      <c r="I2474" s="4">
        <v>0</v>
      </c>
      <c r="J2474" s="129">
        <v>1000</v>
      </c>
      <c r="K2474" s="129"/>
      <c r="L2474" s="129">
        <v>0</v>
      </c>
      <c r="M2474" s="44" t="s">
        <v>95</v>
      </c>
    </row>
    <row r="2475" spans="1:13" x14ac:dyDescent="0.25">
      <c r="A2475" s="43" t="s">
        <v>6072</v>
      </c>
      <c r="B2475" s="1" t="s">
        <v>6073</v>
      </c>
      <c r="C2475" s="129">
        <v>0</v>
      </c>
      <c r="D2475" s="129">
        <v>0</v>
      </c>
      <c r="E2475" s="1">
        <v>0</v>
      </c>
      <c r="F2475" s="129">
        <v>0</v>
      </c>
      <c r="G2475" s="4">
        <v>0</v>
      </c>
      <c r="H2475" s="4">
        <v>0.59090909090909105</v>
      </c>
      <c r="I2475" s="4">
        <v>0.5</v>
      </c>
      <c r="J2475" s="129">
        <v>1000</v>
      </c>
      <c r="K2475" s="129"/>
      <c r="L2475" s="129">
        <v>0</v>
      </c>
      <c r="M2475" s="44" t="s">
        <v>95</v>
      </c>
    </row>
    <row r="2476" spans="1:13" x14ac:dyDescent="0.25">
      <c r="A2476" s="43" t="s">
        <v>6190</v>
      </c>
      <c r="B2476" s="1" t="s">
        <v>6191</v>
      </c>
      <c r="C2476" s="129">
        <v>0</v>
      </c>
      <c r="D2476" s="129">
        <v>0</v>
      </c>
      <c r="E2476" s="1">
        <v>0</v>
      </c>
      <c r="F2476" s="129">
        <v>0</v>
      </c>
      <c r="G2476" s="4">
        <v>0</v>
      </c>
      <c r="H2476" s="4">
        <v>0.33333333333333298</v>
      </c>
      <c r="I2476" s="4">
        <v>0.41487279843444202</v>
      </c>
      <c r="J2476" s="129">
        <v>1000</v>
      </c>
      <c r="K2476" s="129"/>
      <c r="L2476" s="129">
        <v>0</v>
      </c>
      <c r="M2476" s="44" t="s">
        <v>95</v>
      </c>
    </row>
    <row r="2477" spans="1:13" x14ac:dyDescent="0.25">
      <c r="A2477" s="43" t="s">
        <v>5785</v>
      </c>
      <c r="B2477" s="1" t="s">
        <v>4006</v>
      </c>
      <c r="C2477" s="129">
        <v>0</v>
      </c>
      <c r="D2477" s="129">
        <v>0</v>
      </c>
      <c r="E2477" s="1">
        <v>0</v>
      </c>
      <c r="F2477" s="129">
        <v>0</v>
      </c>
      <c r="G2477" s="4">
        <v>0</v>
      </c>
      <c r="H2477" s="4">
        <v>0.56666666666666698</v>
      </c>
      <c r="I2477" s="4">
        <v>0.51428571428571401</v>
      </c>
      <c r="J2477" s="129">
        <v>1000</v>
      </c>
      <c r="K2477" s="129"/>
      <c r="L2477" s="129">
        <v>0</v>
      </c>
      <c r="M2477" s="44" t="s">
        <v>95</v>
      </c>
    </row>
    <row r="2478" spans="1:13" x14ac:dyDescent="0.25">
      <c r="A2478" s="43" t="s">
        <v>5818</v>
      </c>
      <c r="B2478" s="1" t="s">
        <v>3987</v>
      </c>
      <c r="C2478" s="129">
        <v>0</v>
      </c>
      <c r="D2478" s="129">
        <v>0</v>
      </c>
      <c r="E2478" s="1">
        <v>0</v>
      </c>
      <c r="F2478" s="129">
        <v>0</v>
      </c>
      <c r="G2478" s="4">
        <v>0</v>
      </c>
      <c r="H2478" s="4">
        <v>0.61818181818181805</v>
      </c>
      <c r="I2478" s="4">
        <v>0.51755725190839696</v>
      </c>
      <c r="J2478" s="129">
        <v>1000</v>
      </c>
      <c r="K2478" s="129"/>
      <c r="L2478" s="129">
        <v>0</v>
      </c>
      <c r="M2478" s="44" t="s">
        <v>95</v>
      </c>
    </row>
    <row r="2479" spans="1:13" x14ac:dyDescent="0.25">
      <c r="A2479" s="43" t="s">
        <v>5782</v>
      </c>
      <c r="B2479" s="1" t="s">
        <v>4059</v>
      </c>
      <c r="C2479" s="129">
        <v>0</v>
      </c>
      <c r="D2479" s="129">
        <v>0</v>
      </c>
      <c r="E2479" s="1">
        <v>0</v>
      </c>
      <c r="F2479" s="129">
        <v>0</v>
      </c>
      <c r="G2479" s="4">
        <v>0</v>
      </c>
      <c r="H2479" s="4">
        <v>0.65714285714285703</v>
      </c>
      <c r="I2479" s="4">
        <v>0.79035874439461895</v>
      </c>
      <c r="J2479" s="129">
        <v>1000</v>
      </c>
      <c r="K2479" s="129"/>
      <c r="L2479" s="129">
        <v>0</v>
      </c>
      <c r="M2479" s="44" t="s">
        <v>95</v>
      </c>
    </row>
    <row r="2480" spans="1:13" x14ac:dyDescent="0.25">
      <c r="A2480" s="43" t="s">
        <v>5786</v>
      </c>
      <c r="B2480" s="1" t="s">
        <v>4001</v>
      </c>
      <c r="C2480" s="129">
        <v>0</v>
      </c>
      <c r="D2480" s="129">
        <v>0</v>
      </c>
      <c r="E2480" s="1">
        <v>0</v>
      </c>
      <c r="F2480" s="129">
        <v>0</v>
      </c>
      <c r="G2480" s="4">
        <v>0</v>
      </c>
      <c r="H2480" s="4">
        <v>0.72727272727272696</v>
      </c>
      <c r="I2480" s="4">
        <v>0.77974947807933204</v>
      </c>
      <c r="J2480" s="129">
        <v>1000</v>
      </c>
      <c r="K2480" s="129"/>
      <c r="L2480" s="129">
        <v>0</v>
      </c>
      <c r="M2480" s="44" t="s">
        <v>95</v>
      </c>
    </row>
    <row r="2481" spans="1:13" x14ac:dyDescent="0.25">
      <c r="A2481" s="43" t="s">
        <v>5792</v>
      </c>
      <c r="B2481" s="1" t="s">
        <v>3997</v>
      </c>
      <c r="C2481" s="129">
        <v>0</v>
      </c>
      <c r="D2481" s="129">
        <v>0</v>
      </c>
      <c r="E2481" s="1">
        <v>0</v>
      </c>
      <c r="F2481" s="129">
        <v>0</v>
      </c>
      <c r="G2481" s="4">
        <v>0</v>
      </c>
      <c r="H2481" s="4">
        <v>0.57499999999999996</v>
      </c>
      <c r="I2481" s="4">
        <v>0.52654482158398597</v>
      </c>
      <c r="J2481" s="129">
        <v>1000</v>
      </c>
      <c r="K2481" s="129"/>
      <c r="L2481" s="129">
        <v>0</v>
      </c>
      <c r="M2481" s="44" t="s">
        <v>95</v>
      </c>
    </row>
    <row r="2482" spans="1:13" x14ac:dyDescent="0.25">
      <c r="A2482" s="43" t="s">
        <v>1343</v>
      </c>
      <c r="B2482" s="1" t="s">
        <v>999</v>
      </c>
      <c r="C2482" s="129">
        <v>0</v>
      </c>
      <c r="D2482" s="129">
        <v>0</v>
      </c>
      <c r="E2482" s="1">
        <v>0</v>
      </c>
      <c r="F2482" s="129">
        <v>0</v>
      </c>
      <c r="G2482" s="4">
        <v>0</v>
      </c>
      <c r="H2482" s="4">
        <v>0.76470588235294101</v>
      </c>
      <c r="I2482" s="4">
        <v>0.78406708595387797</v>
      </c>
      <c r="J2482" s="129">
        <v>1000</v>
      </c>
      <c r="K2482" s="129"/>
      <c r="L2482" s="129">
        <v>0</v>
      </c>
      <c r="M2482" s="44" t="s">
        <v>95</v>
      </c>
    </row>
    <row r="2483" spans="1:13" x14ac:dyDescent="0.25">
      <c r="A2483" s="43" t="s">
        <v>5788</v>
      </c>
      <c r="B2483" s="1" t="s">
        <v>3988</v>
      </c>
      <c r="C2483" s="129">
        <v>0</v>
      </c>
      <c r="D2483" s="129">
        <v>0</v>
      </c>
      <c r="E2483" s="1">
        <v>0</v>
      </c>
      <c r="F2483" s="129">
        <v>0</v>
      </c>
      <c r="G2483" s="4">
        <v>0</v>
      </c>
      <c r="H2483" s="4">
        <v>0.73983739837398399</v>
      </c>
      <c r="I2483" s="4">
        <v>0.78356890459364004</v>
      </c>
      <c r="J2483" s="129">
        <v>1000</v>
      </c>
      <c r="K2483" s="129"/>
      <c r="L2483" s="129">
        <v>0</v>
      </c>
      <c r="M2483" s="44" t="s">
        <v>95</v>
      </c>
    </row>
    <row r="2484" spans="1:13" x14ac:dyDescent="0.25">
      <c r="A2484" s="43" t="s">
        <v>5820</v>
      </c>
      <c r="B2484" s="1" t="s">
        <v>4014</v>
      </c>
      <c r="C2484" s="129">
        <v>0</v>
      </c>
      <c r="D2484" s="129">
        <v>0</v>
      </c>
      <c r="E2484" s="1">
        <v>0</v>
      </c>
      <c r="F2484" s="129">
        <v>0</v>
      </c>
      <c r="G2484" s="4">
        <v>0</v>
      </c>
      <c r="H2484" s="4">
        <v>0.53488372093023195</v>
      </c>
      <c r="I2484" s="4">
        <v>0.480590062111801</v>
      </c>
      <c r="J2484" s="129">
        <v>1000</v>
      </c>
      <c r="K2484" s="129"/>
      <c r="L2484" s="129">
        <v>0</v>
      </c>
      <c r="M2484" s="44" t="s">
        <v>95</v>
      </c>
    </row>
    <row r="2485" spans="1:13" x14ac:dyDescent="0.25">
      <c r="A2485" s="43" t="s">
        <v>6192</v>
      </c>
      <c r="B2485" s="1" t="s">
        <v>6193</v>
      </c>
      <c r="C2485" s="129">
        <v>0</v>
      </c>
      <c r="D2485" s="129">
        <v>0</v>
      </c>
      <c r="E2485" s="1">
        <v>0</v>
      </c>
      <c r="F2485" s="129">
        <v>0</v>
      </c>
      <c r="G2485" s="4">
        <v>0</v>
      </c>
      <c r="H2485" s="4">
        <v>0</v>
      </c>
      <c r="I2485" s="4">
        <v>0.48104956268221599</v>
      </c>
      <c r="J2485" s="129">
        <v>1000</v>
      </c>
      <c r="K2485" s="129"/>
      <c r="L2485" s="129">
        <v>0</v>
      </c>
      <c r="M2485" s="44" t="s">
        <v>95</v>
      </c>
    </row>
    <row r="2486" spans="1:13" x14ac:dyDescent="0.25">
      <c r="A2486" s="43" t="s">
        <v>5781</v>
      </c>
      <c r="B2486" s="1" t="s">
        <v>3989</v>
      </c>
      <c r="C2486" s="129">
        <v>0</v>
      </c>
      <c r="D2486" s="129">
        <v>0</v>
      </c>
      <c r="E2486" s="1">
        <v>0</v>
      </c>
      <c r="F2486" s="129">
        <v>0</v>
      </c>
      <c r="G2486" s="4">
        <v>0</v>
      </c>
      <c r="H2486" s="4">
        <v>0.707317073170732</v>
      </c>
      <c r="I2486" s="4">
        <v>0.53617810760667906</v>
      </c>
      <c r="J2486" s="129">
        <v>1000</v>
      </c>
      <c r="K2486" s="129"/>
      <c r="L2486" s="129">
        <v>0</v>
      </c>
      <c r="M2486" s="44" t="s">
        <v>95</v>
      </c>
    </row>
    <row r="2487" spans="1:13" x14ac:dyDescent="0.25">
      <c r="A2487" s="43" t="s">
        <v>6194</v>
      </c>
      <c r="B2487" s="1" t="s">
        <v>6195</v>
      </c>
      <c r="C2487" s="129">
        <v>0</v>
      </c>
      <c r="D2487" s="129">
        <v>0</v>
      </c>
      <c r="E2487" s="1">
        <v>0</v>
      </c>
      <c r="F2487" s="129">
        <v>0</v>
      </c>
      <c r="G2487" s="4">
        <v>0</v>
      </c>
      <c r="H2487" s="4">
        <v>0.52941176470588203</v>
      </c>
      <c r="I2487" s="4">
        <v>0.42265193370165699</v>
      </c>
      <c r="J2487" s="129">
        <v>1000</v>
      </c>
      <c r="K2487" s="129"/>
      <c r="L2487" s="129">
        <v>0</v>
      </c>
      <c r="M2487" s="44" t="s">
        <v>95</v>
      </c>
    </row>
    <row r="2488" spans="1:13" x14ac:dyDescent="0.25">
      <c r="A2488" s="43" t="s">
        <v>5794</v>
      </c>
      <c r="B2488" s="1" t="s">
        <v>4015</v>
      </c>
      <c r="C2488" s="129">
        <v>0</v>
      </c>
      <c r="D2488" s="129">
        <v>0</v>
      </c>
      <c r="E2488" s="1">
        <v>0</v>
      </c>
      <c r="F2488" s="129">
        <v>0</v>
      </c>
      <c r="G2488" s="4">
        <v>0</v>
      </c>
      <c r="H2488" s="4">
        <v>0.39534883720930197</v>
      </c>
      <c r="I2488" s="4">
        <v>0.53893600616808002</v>
      </c>
      <c r="J2488" s="129">
        <v>1000</v>
      </c>
      <c r="K2488" s="129"/>
      <c r="L2488" s="129">
        <v>0</v>
      </c>
      <c r="M2488" s="44" t="s">
        <v>95</v>
      </c>
    </row>
    <row r="2489" spans="1:13" x14ac:dyDescent="0.25">
      <c r="A2489" s="43" t="s">
        <v>6196</v>
      </c>
      <c r="B2489" s="1" t="s">
        <v>6197</v>
      </c>
      <c r="C2489" s="129">
        <v>0</v>
      </c>
      <c r="D2489" s="129">
        <v>0</v>
      </c>
      <c r="E2489" s="1">
        <v>0</v>
      </c>
      <c r="F2489" s="129">
        <v>0</v>
      </c>
      <c r="G2489" s="4">
        <v>0</v>
      </c>
      <c r="H2489" s="4">
        <v>0.66666666666666696</v>
      </c>
      <c r="I2489" s="4">
        <v>0.43526170798898101</v>
      </c>
      <c r="J2489" s="129">
        <v>1000</v>
      </c>
      <c r="K2489" s="129"/>
      <c r="L2489" s="129">
        <v>0</v>
      </c>
      <c r="M2489" s="44" t="s">
        <v>95</v>
      </c>
    </row>
    <row r="2490" spans="1:13" x14ac:dyDescent="0.25">
      <c r="A2490" s="43" t="s">
        <v>5823</v>
      </c>
      <c r="B2490" s="1" t="s">
        <v>4071</v>
      </c>
      <c r="C2490" s="129">
        <v>0</v>
      </c>
      <c r="D2490" s="129">
        <v>0</v>
      </c>
      <c r="E2490" s="1">
        <v>0</v>
      </c>
      <c r="F2490" s="129">
        <v>0</v>
      </c>
      <c r="G2490" s="4">
        <v>0</v>
      </c>
      <c r="H2490" s="4">
        <v>0.18918918918918901</v>
      </c>
      <c r="I2490" s="4">
        <v>0.51320132013201303</v>
      </c>
      <c r="J2490" s="129">
        <v>1000</v>
      </c>
      <c r="K2490" s="129"/>
      <c r="L2490" s="129">
        <v>0</v>
      </c>
      <c r="M2490" s="44" t="s">
        <v>95</v>
      </c>
    </row>
    <row r="2491" spans="1:13" x14ac:dyDescent="0.25">
      <c r="A2491" s="43" t="s">
        <v>6198</v>
      </c>
      <c r="B2491" s="1" t="s">
        <v>6199</v>
      </c>
      <c r="C2491" s="129">
        <v>0</v>
      </c>
      <c r="D2491" s="129">
        <v>0</v>
      </c>
      <c r="E2491" s="1">
        <v>0</v>
      </c>
      <c r="F2491" s="129">
        <v>0</v>
      </c>
      <c r="G2491" s="4">
        <v>0</v>
      </c>
      <c r="H2491" s="4">
        <v>0.41666666666666702</v>
      </c>
      <c r="I2491" s="4">
        <v>0.52159468438538203</v>
      </c>
      <c r="J2491" s="129">
        <v>1000</v>
      </c>
      <c r="K2491" s="129"/>
      <c r="L2491" s="129">
        <v>0</v>
      </c>
      <c r="M2491" s="44" t="s">
        <v>95</v>
      </c>
    </row>
    <row r="2492" spans="1:13" x14ac:dyDescent="0.25">
      <c r="A2492" s="43" t="s">
        <v>6200</v>
      </c>
      <c r="B2492" s="1" t="s">
        <v>6201</v>
      </c>
      <c r="C2492" s="129">
        <v>0</v>
      </c>
      <c r="D2492" s="129">
        <v>0</v>
      </c>
      <c r="E2492" s="1">
        <v>0</v>
      </c>
      <c r="F2492" s="129">
        <v>0</v>
      </c>
      <c r="G2492" s="4">
        <v>0</v>
      </c>
      <c r="H2492" s="4">
        <v>-0.14285714285714299</v>
      </c>
      <c r="I2492" s="4">
        <v>0.46779661016949198</v>
      </c>
      <c r="J2492" s="129">
        <v>1000</v>
      </c>
      <c r="K2492" s="129"/>
      <c r="L2492" s="129">
        <v>0</v>
      </c>
      <c r="M2492" s="44" t="s">
        <v>95</v>
      </c>
    </row>
    <row r="2493" spans="1:13" x14ac:dyDescent="0.25">
      <c r="A2493" s="43" t="s">
        <v>6202</v>
      </c>
      <c r="B2493" s="1" t="s">
        <v>6203</v>
      </c>
      <c r="C2493" s="129">
        <v>0</v>
      </c>
      <c r="D2493" s="129">
        <v>0</v>
      </c>
      <c r="E2493" s="1">
        <v>0</v>
      </c>
      <c r="F2493" s="129">
        <v>0</v>
      </c>
      <c r="G2493" s="4">
        <v>0</v>
      </c>
      <c r="H2493" s="4">
        <v>0.16666666666666699</v>
      </c>
      <c r="I2493" s="4">
        <v>0.54042553191489395</v>
      </c>
      <c r="J2493" s="129">
        <v>1000</v>
      </c>
      <c r="K2493" s="129"/>
      <c r="L2493" s="129">
        <v>0</v>
      </c>
      <c r="M2493" s="44" t="s">
        <v>95</v>
      </c>
    </row>
    <row r="2494" spans="1:13" x14ac:dyDescent="0.25">
      <c r="A2494" s="43" t="s">
        <v>6186</v>
      </c>
      <c r="B2494" s="1" t="s">
        <v>6187</v>
      </c>
      <c r="C2494" s="129">
        <v>0</v>
      </c>
      <c r="D2494" s="129">
        <v>0</v>
      </c>
      <c r="E2494" s="1">
        <v>0</v>
      </c>
      <c r="F2494" s="129">
        <v>0</v>
      </c>
      <c r="G2494" s="4">
        <v>0</v>
      </c>
      <c r="H2494" s="4">
        <v>0.75</v>
      </c>
      <c r="I2494" s="4">
        <v>0.55246913580246904</v>
      </c>
      <c r="J2494" s="129">
        <v>1000</v>
      </c>
      <c r="K2494" s="129"/>
      <c r="L2494" s="129">
        <v>0</v>
      </c>
      <c r="M2494" s="44" t="s">
        <v>95</v>
      </c>
    </row>
    <row r="2495" spans="1:13" x14ac:dyDescent="0.25">
      <c r="A2495" s="43" t="s">
        <v>6208</v>
      </c>
      <c r="B2495" s="1" t="s">
        <v>6209</v>
      </c>
      <c r="C2495" s="129">
        <v>0</v>
      </c>
      <c r="D2495" s="129">
        <v>0</v>
      </c>
      <c r="E2495" s="1">
        <v>0</v>
      </c>
      <c r="F2495" s="129">
        <v>0</v>
      </c>
      <c r="G2495" s="4">
        <v>0</v>
      </c>
      <c r="H2495" s="4">
        <v>0.8</v>
      </c>
      <c r="I2495" s="4">
        <v>0.56737588652482296</v>
      </c>
      <c r="J2495" s="129">
        <v>1000</v>
      </c>
      <c r="K2495" s="129"/>
      <c r="L2495" s="129">
        <v>0</v>
      </c>
      <c r="M2495" s="44" t="s">
        <v>95</v>
      </c>
    </row>
    <row r="2496" spans="1:13" x14ac:dyDescent="0.25">
      <c r="A2496" s="43" t="s">
        <v>6210</v>
      </c>
      <c r="B2496" s="1" t="s">
        <v>6211</v>
      </c>
      <c r="C2496" s="129">
        <v>0</v>
      </c>
      <c r="D2496" s="129">
        <v>0</v>
      </c>
      <c r="E2496" s="1">
        <v>0</v>
      </c>
      <c r="F2496" s="129">
        <v>0</v>
      </c>
      <c r="G2496" s="4">
        <v>0</v>
      </c>
      <c r="H2496" s="4">
        <v>0.53333333333333299</v>
      </c>
      <c r="I2496" s="4">
        <v>0.48677248677248702</v>
      </c>
      <c r="J2496" s="129">
        <v>1000</v>
      </c>
      <c r="K2496" s="129"/>
      <c r="L2496" s="129">
        <v>0</v>
      </c>
      <c r="M2496" s="44" t="s">
        <v>95</v>
      </c>
    </row>
    <row r="2497" spans="1:13" x14ac:dyDescent="0.25">
      <c r="A2497" s="43" t="s">
        <v>5796</v>
      </c>
      <c r="B2497" s="1" t="s">
        <v>3984</v>
      </c>
      <c r="C2497" s="129">
        <v>0</v>
      </c>
      <c r="D2497" s="129">
        <v>0</v>
      </c>
      <c r="E2497" s="1">
        <v>0</v>
      </c>
      <c r="F2497" s="129">
        <v>0</v>
      </c>
      <c r="G2497" s="4">
        <v>0</v>
      </c>
      <c r="H2497" s="4">
        <v>0.30232558139534899</v>
      </c>
      <c r="I2497" s="4">
        <v>0.486374896779521</v>
      </c>
      <c r="J2497" s="129">
        <v>1000</v>
      </c>
      <c r="K2497" s="129"/>
      <c r="L2497" s="129">
        <v>0</v>
      </c>
      <c r="M2497" s="44" t="s">
        <v>95</v>
      </c>
    </row>
    <row r="2498" spans="1:13" x14ac:dyDescent="0.25">
      <c r="A2498" s="43" t="s">
        <v>5828</v>
      </c>
      <c r="B2498" s="1" t="s">
        <v>4011</v>
      </c>
      <c r="C2498" s="129">
        <v>0</v>
      </c>
      <c r="D2498" s="129">
        <v>0</v>
      </c>
      <c r="E2498" s="1">
        <v>0</v>
      </c>
      <c r="F2498" s="129">
        <v>0</v>
      </c>
      <c r="G2498" s="4">
        <v>0</v>
      </c>
      <c r="H2498" s="4">
        <v>0.30232558139534899</v>
      </c>
      <c r="I2498" s="4">
        <v>0.52116788321167895</v>
      </c>
      <c r="J2498" s="129">
        <v>1000</v>
      </c>
      <c r="K2498" s="129"/>
      <c r="L2498" s="129">
        <v>0</v>
      </c>
      <c r="M2498" s="44" t="s">
        <v>95</v>
      </c>
    </row>
    <row r="2499" spans="1:13" x14ac:dyDescent="0.25">
      <c r="A2499" s="43" t="s">
        <v>6174</v>
      </c>
      <c r="B2499" s="1" t="s">
        <v>6175</v>
      </c>
      <c r="C2499" s="129">
        <v>0</v>
      </c>
      <c r="D2499" s="129">
        <v>0</v>
      </c>
      <c r="E2499" s="1">
        <v>0</v>
      </c>
      <c r="F2499" s="129">
        <v>0</v>
      </c>
      <c r="G2499" s="4">
        <v>0</v>
      </c>
      <c r="H2499" s="4">
        <v>0.52173913043478304</v>
      </c>
      <c r="I2499" s="4">
        <v>0.50583657587548603</v>
      </c>
      <c r="J2499" s="129">
        <v>1000</v>
      </c>
      <c r="K2499" s="129"/>
      <c r="L2499" s="129">
        <v>0</v>
      </c>
      <c r="M2499" s="44" t="s">
        <v>95</v>
      </c>
    </row>
    <row r="2500" spans="1:13" x14ac:dyDescent="0.25">
      <c r="A2500" s="43" t="s">
        <v>6188</v>
      </c>
      <c r="B2500" s="1" t="s">
        <v>6189</v>
      </c>
      <c r="C2500" s="129">
        <v>0</v>
      </c>
      <c r="D2500" s="129">
        <v>0</v>
      </c>
      <c r="E2500" s="1">
        <v>0</v>
      </c>
      <c r="F2500" s="129">
        <v>0</v>
      </c>
      <c r="G2500" s="4">
        <v>0</v>
      </c>
      <c r="H2500" s="4">
        <v>0.58333333333333304</v>
      </c>
      <c r="I2500" s="4">
        <v>0.49689440993788803</v>
      </c>
      <c r="J2500" s="129">
        <v>1000</v>
      </c>
      <c r="K2500" s="129"/>
      <c r="L2500" s="129">
        <v>0</v>
      </c>
      <c r="M2500" s="44" t="s">
        <v>95</v>
      </c>
    </row>
    <row r="2501" spans="1:13" x14ac:dyDescent="0.25">
      <c r="A2501" s="43" t="s">
        <v>6168</v>
      </c>
      <c r="B2501" s="1" t="s">
        <v>6169</v>
      </c>
      <c r="C2501" s="129">
        <v>0</v>
      </c>
      <c r="D2501" s="129">
        <v>0</v>
      </c>
      <c r="E2501" s="1">
        <v>0</v>
      </c>
      <c r="F2501" s="129">
        <v>0</v>
      </c>
      <c r="G2501" s="4">
        <v>0</v>
      </c>
      <c r="H2501" s="4">
        <v>0.1875</v>
      </c>
      <c r="I2501" s="4">
        <v>0.41743119266055001</v>
      </c>
      <c r="J2501" s="129">
        <v>1000</v>
      </c>
      <c r="K2501" s="129"/>
      <c r="L2501" s="129">
        <v>0</v>
      </c>
      <c r="M2501" s="44" t="s">
        <v>95</v>
      </c>
    </row>
    <row r="2502" spans="1:13" x14ac:dyDescent="0.25">
      <c r="A2502" s="43" t="s">
        <v>6170</v>
      </c>
      <c r="B2502" s="1" t="s">
        <v>6171</v>
      </c>
      <c r="C2502" s="129">
        <v>0</v>
      </c>
      <c r="D2502" s="129">
        <v>0</v>
      </c>
      <c r="E2502" s="1">
        <v>0</v>
      </c>
      <c r="F2502" s="129">
        <v>0</v>
      </c>
      <c r="G2502" s="4">
        <v>0</v>
      </c>
      <c r="H2502" s="4">
        <v>0.33333333333333298</v>
      </c>
      <c r="I2502" s="4">
        <v>0.53781512605042003</v>
      </c>
      <c r="J2502" s="129">
        <v>1000</v>
      </c>
      <c r="K2502" s="129"/>
      <c r="L2502" s="129">
        <v>0</v>
      </c>
      <c r="M2502" s="44" t="s">
        <v>95</v>
      </c>
    </row>
    <row r="2503" spans="1:13" x14ac:dyDescent="0.25">
      <c r="A2503" s="43" t="s">
        <v>5797</v>
      </c>
      <c r="B2503" s="1" t="s">
        <v>4203</v>
      </c>
      <c r="C2503" s="129">
        <v>0</v>
      </c>
      <c r="D2503" s="129">
        <v>0</v>
      </c>
      <c r="E2503" s="1">
        <v>0</v>
      </c>
      <c r="F2503" s="129">
        <v>0</v>
      </c>
      <c r="G2503" s="4">
        <v>0</v>
      </c>
      <c r="H2503" s="4">
        <v>0.6</v>
      </c>
      <c r="I2503" s="4">
        <v>0.47269303201506602</v>
      </c>
      <c r="J2503" s="129">
        <v>1000</v>
      </c>
      <c r="K2503" s="129"/>
      <c r="L2503" s="129">
        <v>0</v>
      </c>
      <c r="M2503" s="44" t="s">
        <v>95</v>
      </c>
    </row>
    <row r="2504" spans="1:13" x14ac:dyDescent="0.25">
      <c r="A2504" s="43" t="s">
        <v>5841</v>
      </c>
      <c r="B2504" s="1" t="s">
        <v>4234</v>
      </c>
      <c r="C2504" s="129">
        <v>0</v>
      </c>
      <c r="D2504" s="129">
        <v>0</v>
      </c>
      <c r="E2504" s="1">
        <v>0</v>
      </c>
      <c r="F2504" s="129">
        <v>0</v>
      </c>
      <c r="G2504" s="4">
        <v>0</v>
      </c>
      <c r="H2504" s="4">
        <v>0.16</v>
      </c>
      <c r="I2504" s="4">
        <v>0.50405186385737399</v>
      </c>
      <c r="J2504" s="129">
        <v>1000</v>
      </c>
      <c r="K2504" s="129"/>
      <c r="L2504" s="129">
        <v>0</v>
      </c>
      <c r="M2504" s="44" t="s">
        <v>95</v>
      </c>
    </row>
    <row r="2505" spans="1:13" x14ac:dyDescent="0.25">
      <c r="A2505" s="43" t="s">
        <v>5807</v>
      </c>
      <c r="B2505" s="1" t="s">
        <v>4219</v>
      </c>
      <c r="C2505" s="129">
        <v>0</v>
      </c>
      <c r="D2505" s="129">
        <v>0</v>
      </c>
      <c r="E2505" s="1">
        <v>0</v>
      </c>
      <c r="F2505" s="129">
        <v>0</v>
      </c>
      <c r="G2505" s="4">
        <v>0</v>
      </c>
      <c r="H2505" s="4">
        <v>0.53333333333333299</v>
      </c>
      <c r="I2505" s="4">
        <v>0.487551867219917</v>
      </c>
      <c r="J2505" s="129">
        <v>1000</v>
      </c>
      <c r="K2505" s="129"/>
      <c r="L2505" s="129">
        <v>0</v>
      </c>
      <c r="M2505" s="44" t="s">
        <v>95</v>
      </c>
    </row>
    <row r="2506" spans="1:13" x14ac:dyDescent="0.25">
      <c r="A2506" s="43" t="s">
        <v>5833</v>
      </c>
      <c r="B2506" s="1" t="s">
        <v>4224</v>
      </c>
      <c r="C2506" s="129">
        <v>0</v>
      </c>
      <c r="D2506" s="129">
        <v>0</v>
      </c>
      <c r="E2506" s="1">
        <v>0</v>
      </c>
      <c r="F2506" s="129">
        <v>0</v>
      </c>
      <c r="G2506" s="4">
        <v>0</v>
      </c>
      <c r="H2506" s="4">
        <v>0.4375</v>
      </c>
      <c r="I2506" s="4">
        <v>0.51315789473684204</v>
      </c>
      <c r="J2506" s="129">
        <v>1000</v>
      </c>
      <c r="K2506" s="129"/>
      <c r="L2506" s="129">
        <v>0</v>
      </c>
      <c r="M2506" s="44" t="s">
        <v>95</v>
      </c>
    </row>
    <row r="2507" spans="1:13" x14ac:dyDescent="0.25">
      <c r="A2507" s="43" t="s">
        <v>5780</v>
      </c>
      <c r="B2507" s="1" t="s">
        <v>4211</v>
      </c>
      <c r="C2507" s="129">
        <v>0</v>
      </c>
      <c r="D2507" s="129">
        <v>0</v>
      </c>
      <c r="E2507" s="1">
        <v>0</v>
      </c>
      <c r="F2507" s="129">
        <v>0</v>
      </c>
      <c r="G2507" s="4">
        <v>0</v>
      </c>
      <c r="H2507" s="4">
        <v>0.52272727272727304</v>
      </c>
      <c r="I2507" s="4">
        <v>0.52192982456140302</v>
      </c>
      <c r="J2507" s="129">
        <v>1000</v>
      </c>
      <c r="K2507" s="129"/>
      <c r="L2507" s="129">
        <v>0</v>
      </c>
      <c r="M2507" s="44" t="s">
        <v>95</v>
      </c>
    </row>
    <row r="2508" spans="1:13" x14ac:dyDescent="0.25">
      <c r="A2508" s="43" t="s">
        <v>6176</v>
      </c>
      <c r="B2508" s="1" t="s">
        <v>6177</v>
      </c>
      <c r="C2508" s="129">
        <v>0</v>
      </c>
      <c r="D2508" s="129">
        <v>0</v>
      </c>
      <c r="E2508" s="1">
        <v>0</v>
      </c>
      <c r="F2508" s="129">
        <v>0</v>
      </c>
      <c r="G2508" s="4">
        <v>0</v>
      </c>
      <c r="H2508" s="4">
        <v>0.6</v>
      </c>
      <c r="I2508" s="4">
        <v>0.47857142857142898</v>
      </c>
      <c r="J2508" s="129">
        <v>1000</v>
      </c>
      <c r="K2508" s="129"/>
      <c r="L2508" s="129">
        <v>0</v>
      </c>
      <c r="M2508" s="44" t="s">
        <v>95</v>
      </c>
    </row>
    <row r="2509" spans="1:13" x14ac:dyDescent="0.25">
      <c r="A2509" s="43" t="s">
        <v>5835</v>
      </c>
      <c r="B2509" s="1" t="s">
        <v>4231</v>
      </c>
      <c r="C2509" s="129">
        <v>0</v>
      </c>
      <c r="D2509" s="129">
        <v>0</v>
      </c>
      <c r="E2509" s="1">
        <v>0</v>
      </c>
      <c r="F2509" s="129">
        <v>0</v>
      </c>
      <c r="G2509" s="4">
        <v>0</v>
      </c>
      <c r="H2509" s="4">
        <v>0.71875</v>
      </c>
      <c r="I2509" s="4">
        <v>0.46887966804979297</v>
      </c>
      <c r="J2509" s="129">
        <v>1000</v>
      </c>
      <c r="K2509" s="129"/>
      <c r="L2509" s="129">
        <v>0</v>
      </c>
      <c r="M2509" s="44" t="s">
        <v>95</v>
      </c>
    </row>
    <row r="2510" spans="1:13" x14ac:dyDescent="0.25">
      <c r="A2510" s="43" t="s">
        <v>6464</v>
      </c>
      <c r="B2510" s="1" t="s">
        <v>6257</v>
      </c>
      <c r="C2510" s="129">
        <v>0</v>
      </c>
      <c r="D2510" s="129">
        <v>0</v>
      </c>
      <c r="E2510" s="1">
        <v>0</v>
      </c>
      <c r="F2510" s="129">
        <v>0</v>
      </c>
      <c r="G2510" s="4">
        <v>0</v>
      </c>
      <c r="H2510" s="4">
        <v>0.58333333333333304</v>
      </c>
      <c r="I2510" s="4">
        <v>0.51004016064256996</v>
      </c>
      <c r="J2510" s="129">
        <v>1000</v>
      </c>
      <c r="K2510" s="129"/>
      <c r="L2510" s="129">
        <v>0</v>
      </c>
      <c r="M2510" s="44" t="s">
        <v>95</v>
      </c>
    </row>
    <row r="2511" spans="1:13" x14ac:dyDescent="0.25">
      <c r="A2511" s="43" t="s">
        <v>5800</v>
      </c>
      <c r="B2511" s="1" t="s">
        <v>4227</v>
      </c>
      <c r="C2511" s="129">
        <v>0</v>
      </c>
      <c r="D2511" s="129">
        <v>0</v>
      </c>
      <c r="E2511" s="1">
        <v>0</v>
      </c>
      <c r="F2511" s="129">
        <v>0</v>
      </c>
      <c r="G2511" s="4">
        <v>0</v>
      </c>
      <c r="H2511" s="4">
        <v>0.28000000000000003</v>
      </c>
      <c r="I2511" s="4">
        <v>0.52279635258358703</v>
      </c>
      <c r="J2511" s="129">
        <v>1000</v>
      </c>
      <c r="K2511" s="129"/>
      <c r="L2511" s="129">
        <v>0</v>
      </c>
      <c r="M2511" s="44" t="s">
        <v>95</v>
      </c>
    </row>
    <row r="2512" spans="1:13" x14ac:dyDescent="0.25">
      <c r="A2512" s="43" t="s">
        <v>6461</v>
      </c>
      <c r="B2512" s="1" t="s">
        <v>6271</v>
      </c>
      <c r="C2512" s="129">
        <v>0</v>
      </c>
      <c r="D2512" s="129">
        <v>0</v>
      </c>
      <c r="E2512" s="1">
        <v>0</v>
      </c>
      <c r="F2512" s="129">
        <v>0</v>
      </c>
      <c r="G2512" s="4">
        <v>0</v>
      </c>
      <c r="H2512" s="4">
        <v>0.33333333333333298</v>
      </c>
      <c r="I2512" s="4">
        <v>0.44505494505494497</v>
      </c>
      <c r="J2512" s="129">
        <v>1000</v>
      </c>
      <c r="K2512" s="129"/>
      <c r="L2512" s="129">
        <v>0</v>
      </c>
      <c r="M2512" s="44" t="s">
        <v>95</v>
      </c>
    </row>
    <row r="2513" spans="1:13" x14ac:dyDescent="0.25">
      <c r="A2513" s="43" t="s">
        <v>6064</v>
      </c>
      <c r="B2513" s="1" t="s">
        <v>4229</v>
      </c>
      <c r="C2513" s="129">
        <v>0</v>
      </c>
      <c r="D2513" s="129">
        <v>0</v>
      </c>
      <c r="E2513" s="1">
        <v>0</v>
      </c>
      <c r="F2513" s="129">
        <v>0</v>
      </c>
      <c r="G2513" s="4">
        <v>0</v>
      </c>
      <c r="H2513" s="4">
        <v>0.69230769230769196</v>
      </c>
      <c r="I2513" s="4">
        <v>0.47263157894736801</v>
      </c>
      <c r="J2513" s="129">
        <v>1000</v>
      </c>
      <c r="K2513" s="129"/>
      <c r="L2513" s="129">
        <v>0</v>
      </c>
      <c r="M2513" s="44" t="s">
        <v>95</v>
      </c>
    </row>
    <row r="2514" spans="1:13" x14ac:dyDescent="0.25">
      <c r="A2514" s="43" t="s">
        <v>5783</v>
      </c>
      <c r="B2514" s="1" t="s">
        <v>4230</v>
      </c>
      <c r="C2514" s="129">
        <v>0</v>
      </c>
      <c r="D2514" s="129">
        <v>0</v>
      </c>
      <c r="E2514" s="1">
        <v>0</v>
      </c>
      <c r="F2514" s="129">
        <v>0</v>
      </c>
      <c r="G2514" s="4">
        <v>0</v>
      </c>
      <c r="H2514" s="4">
        <v>0.59523809523809501</v>
      </c>
      <c r="I2514" s="4">
        <v>0.43052003410059703</v>
      </c>
      <c r="J2514" s="129">
        <v>1000</v>
      </c>
      <c r="K2514" s="129"/>
      <c r="L2514" s="129">
        <v>0</v>
      </c>
      <c r="M2514" s="44" t="s">
        <v>95</v>
      </c>
    </row>
    <row r="2515" spans="1:13" x14ac:dyDescent="0.25">
      <c r="A2515" s="43" t="s">
        <v>6465</v>
      </c>
      <c r="B2515" s="1" t="s">
        <v>6286</v>
      </c>
      <c r="C2515" s="129">
        <v>0</v>
      </c>
      <c r="D2515" s="129">
        <v>0</v>
      </c>
      <c r="E2515" s="1">
        <v>0</v>
      </c>
      <c r="F2515" s="129">
        <v>0</v>
      </c>
      <c r="G2515" s="4">
        <v>0</v>
      </c>
      <c r="H2515" s="4">
        <v>0.83333333333333404</v>
      </c>
      <c r="I2515" s="4">
        <v>0.56451612903225801</v>
      </c>
      <c r="J2515" s="129">
        <v>1000</v>
      </c>
      <c r="K2515" s="129"/>
      <c r="L2515" s="129">
        <v>0</v>
      </c>
      <c r="M2515" s="44" t="s">
        <v>95</v>
      </c>
    </row>
    <row r="2516" spans="1:13" x14ac:dyDescent="0.25">
      <c r="A2516" s="43" t="s">
        <v>5839</v>
      </c>
      <c r="B2516" s="1" t="s">
        <v>4232</v>
      </c>
      <c r="C2516" s="129">
        <v>0</v>
      </c>
      <c r="D2516" s="129">
        <v>0</v>
      </c>
      <c r="E2516" s="1">
        <v>0</v>
      </c>
      <c r="F2516" s="129">
        <v>0</v>
      </c>
      <c r="G2516" s="4">
        <v>0</v>
      </c>
      <c r="H2516" s="4">
        <v>0.20588235294117599</v>
      </c>
      <c r="I2516" s="4">
        <v>0.50170648464163803</v>
      </c>
      <c r="J2516" s="129">
        <v>1000</v>
      </c>
      <c r="K2516" s="129"/>
      <c r="L2516" s="129">
        <v>0</v>
      </c>
      <c r="M2516" s="44" t="s">
        <v>95</v>
      </c>
    </row>
    <row r="2517" spans="1:13" x14ac:dyDescent="0.25">
      <c r="A2517" s="43" t="s">
        <v>6460</v>
      </c>
      <c r="B2517" s="1" t="s">
        <v>6250</v>
      </c>
      <c r="C2517" s="129">
        <v>0</v>
      </c>
      <c r="D2517" s="129">
        <v>0</v>
      </c>
      <c r="E2517" s="1">
        <v>0</v>
      </c>
      <c r="F2517" s="129">
        <v>0</v>
      </c>
      <c r="G2517" s="4">
        <v>0</v>
      </c>
      <c r="H2517" s="4">
        <v>0.46153846153846201</v>
      </c>
      <c r="I2517" s="4">
        <v>0.52459016393442603</v>
      </c>
      <c r="J2517" s="129">
        <v>1000</v>
      </c>
      <c r="K2517" s="129"/>
      <c r="L2517" s="129">
        <v>0</v>
      </c>
      <c r="M2517" s="44" t="s">
        <v>95</v>
      </c>
    </row>
    <row r="2518" spans="1:13" x14ac:dyDescent="0.25">
      <c r="A2518" s="43" t="s">
        <v>6060</v>
      </c>
      <c r="B2518" s="1" t="s">
        <v>6061</v>
      </c>
      <c r="C2518" s="129">
        <v>0</v>
      </c>
      <c r="D2518" s="129">
        <v>0</v>
      </c>
      <c r="E2518" s="1">
        <v>0</v>
      </c>
      <c r="F2518" s="129">
        <v>0</v>
      </c>
      <c r="G2518" s="4">
        <v>0</v>
      </c>
      <c r="H2518" s="4">
        <v>0.28947368421052599</v>
      </c>
      <c r="I2518" s="4">
        <v>0.46553808948004799</v>
      </c>
      <c r="J2518" s="129">
        <v>1000</v>
      </c>
      <c r="K2518" s="129"/>
      <c r="L2518" s="129">
        <v>0</v>
      </c>
      <c r="M2518" s="44" t="s">
        <v>95</v>
      </c>
    </row>
    <row r="2519" spans="1:13" x14ac:dyDescent="0.25">
      <c r="A2519" s="43" t="s">
        <v>6065</v>
      </c>
      <c r="B2519" s="1" t="s">
        <v>6066</v>
      </c>
      <c r="C2519" s="129">
        <v>0</v>
      </c>
      <c r="D2519" s="129">
        <v>0</v>
      </c>
      <c r="E2519" s="1">
        <v>0</v>
      </c>
      <c r="F2519" s="129">
        <v>0</v>
      </c>
      <c r="G2519" s="4">
        <v>0</v>
      </c>
      <c r="H2519" s="4">
        <v>0.47058823529411797</v>
      </c>
      <c r="I2519" s="4">
        <v>0.47344110854503502</v>
      </c>
      <c r="J2519" s="129">
        <v>1000</v>
      </c>
      <c r="K2519" s="129"/>
      <c r="L2519" s="129">
        <v>0</v>
      </c>
      <c r="M2519" s="44" t="s">
        <v>95</v>
      </c>
    </row>
    <row r="2520" spans="1:13" x14ac:dyDescent="0.25">
      <c r="A2520" s="43" t="s">
        <v>6462</v>
      </c>
      <c r="B2520" s="1" t="s">
        <v>6463</v>
      </c>
      <c r="C2520" s="129">
        <v>0</v>
      </c>
      <c r="D2520" s="129">
        <v>0</v>
      </c>
      <c r="E2520" s="1">
        <v>0</v>
      </c>
      <c r="F2520" s="129">
        <v>0</v>
      </c>
      <c r="G2520" s="4">
        <v>0</v>
      </c>
      <c r="H2520" s="4">
        <v>0.8</v>
      </c>
      <c r="I2520" s="4">
        <v>0</v>
      </c>
      <c r="J2520" s="129">
        <v>1000</v>
      </c>
      <c r="K2520" s="129"/>
      <c r="L2520" s="129">
        <v>0</v>
      </c>
      <c r="M2520" s="44" t="s">
        <v>95</v>
      </c>
    </row>
    <row r="2521" spans="1:13" x14ac:dyDescent="0.25">
      <c r="A2521" s="43" t="s">
        <v>6801</v>
      </c>
      <c r="B2521" s="1" t="s">
        <v>6802</v>
      </c>
      <c r="C2521" s="129">
        <v>0</v>
      </c>
      <c r="D2521" s="129">
        <v>0</v>
      </c>
      <c r="E2521" s="1">
        <v>0</v>
      </c>
      <c r="F2521" s="129">
        <v>0</v>
      </c>
      <c r="G2521" s="4">
        <v>0</v>
      </c>
      <c r="H2521" s="4">
        <v>-0.5</v>
      </c>
      <c r="I2521" s="4">
        <v>0</v>
      </c>
      <c r="J2521" s="129">
        <v>1000</v>
      </c>
      <c r="K2521" s="129"/>
      <c r="L2521" s="129">
        <v>0</v>
      </c>
      <c r="M2521" s="44" t="s">
        <v>95</v>
      </c>
    </row>
    <row r="2522" spans="1:13" x14ac:dyDescent="0.25">
      <c r="A2522" s="43" t="s">
        <v>6803</v>
      </c>
      <c r="B2522" s="1" t="s">
        <v>6804</v>
      </c>
      <c r="C2522" s="129">
        <v>0</v>
      </c>
      <c r="D2522" s="129">
        <v>0</v>
      </c>
      <c r="E2522" s="1">
        <v>0</v>
      </c>
      <c r="F2522" s="129">
        <v>0</v>
      </c>
      <c r="G2522" s="4">
        <v>0</v>
      </c>
      <c r="H2522" s="4">
        <v>-1</v>
      </c>
      <c r="I2522" s="4">
        <v>0</v>
      </c>
      <c r="J2522" s="129">
        <v>1000</v>
      </c>
      <c r="K2522" s="129"/>
      <c r="L2522" s="129">
        <v>0</v>
      </c>
      <c r="M2522" s="44" t="s">
        <v>95</v>
      </c>
    </row>
    <row r="2523" spans="1:13" x14ac:dyDescent="0.25">
      <c r="A2523" s="43" t="s">
        <v>6805</v>
      </c>
      <c r="B2523" s="1" t="s">
        <v>6806</v>
      </c>
      <c r="C2523" s="129">
        <v>0</v>
      </c>
      <c r="D2523" s="129">
        <v>0</v>
      </c>
      <c r="E2523" s="1">
        <v>0</v>
      </c>
      <c r="F2523" s="129">
        <v>0</v>
      </c>
      <c r="G2523" s="4">
        <v>0</v>
      </c>
      <c r="H2523" s="4">
        <v>1</v>
      </c>
      <c r="I2523" s="4">
        <v>0</v>
      </c>
      <c r="J2523" s="129">
        <v>1000</v>
      </c>
      <c r="K2523" s="129"/>
      <c r="L2523" s="129">
        <v>0</v>
      </c>
      <c r="M2523" s="44" t="s">
        <v>95</v>
      </c>
    </row>
    <row r="2524" spans="1:13" x14ac:dyDescent="0.25">
      <c r="A2524" s="43" t="s">
        <v>6807</v>
      </c>
      <c r="B2524" s="1" t="s">
        <v>6808</v>
      </c>
      <c r="C2524" s="129">
        <v>0</v>
      </c>
      <c r="D2524" s="129">
        <v>0</v>
      </c>
      <c r="E2524" s="1">
        <v>0</v>
      </c>
      <c r="F2524" s="129">
        <v>0</v>
      </c>
      <c r="G2524" s="4">
        <v>0</v>
      </c>
      <c r="H2524" s="4">
        <v>0.5</v>
      </c>
      <c r="I2524" s="4">
        <v>0</v>
      </c>
      <c r="J2524" s="129">
        <v>1000</v>
      </c>
      <c r="K2524" s="129"/>
      <c r="L2524" s="129">
        <v>0</v>
      </c>
      <c r="M2524" s="44" t="s">
        <v>95</v>
      </c>
    </row>
    <row r="2525" spans="1:13" x14ac:dyDescent="0.25">
      <c r="A2525" s="43" t="s">
        <v>6809</v>
      </c>
      <c r="B2525" s="1" t="s">
        <v>6810</v>
      </c>
      <c r="C2525" s="129">
        <v>0</v>
      </c>
      <c r="D2525" s="129">
        <v>0</v>
      </c>
      <c r="E2525" s="1">
        <v>0</v>
      </c>
      <c r="F2525" s="129">
        <v>0</v>
      </c>
      <c r="G2525" s="4">
        <v>0</v>
      </c>
      <c r="H2525" s="4">
        <v>-0.25</v>
      </c>
      <c r="I2525" s="4">
        <v>0</v>
      </c>
      <c r="J2525" s="129">
        <v>1000</v>
      </c>
      <c r="K2525" s="129"/>
      <c r="L2525" s="129">
        <v>0</v>
      </c>
      <c r="M2525" s="44" t="s">
        <v>95</v>
      </c>
    </row>
    <row r="2526" spans="1:13" x14ac:dyDescent="0.25">
      <c r="A2526" s="43" t="s">
        <v>6811</v>
      </c>
      <c r="B2526" s="1" t="s">
        <v>6812</v>
      </c>
      <c r="C2526" s="129">
        <v>0</v>
      </c>
      <c r="D2526" s="129">
        <v>0</v>
      </c>
      <c r="E2526" s="1">
        <v>0</v>
      </c>
      <c r="F2526" s="129">
        <v>0</v>
      </c>
      <c r="G2526" s="4">
        <v>0</v>
      </c>
      <c r="H2526" s="4">
        <v>1</v>
      </c>
      <c r="I2526" s="4">
        <v>0</v>
      </c>
      <c r="J2526" s="129">
        <v>1000</v>
      </c>
      <c r="K2526" s="129"/>
      <c r="L2526" s="129">
        <v>0</v>
      </c>
      <c r="M2526" s="44" t="s">
        <v>95</v>
      </c>
    </row>
    <row r="2527" spans="1:13" x14ac:dyDescent="0.25">
      <c r="A2527" s="43" t="s">
        <v>6813</v>
      </c>
      <c r="B2527" s="1" t="s">
        <v>6814</v>
      </c>
      <c r="C2527" s="129">
        <v>0</v>
      </c>
      <c r="D2527" s="129">
        <v>0</v>
      </c>
      <c r="E2527" s="1">
        <v>0</v>
      </c>
      <c r="F2527" s="129">
        <v>0</v>
      </c>
      <c r="G2527" s="4">
        <v>0</v>
      </c>
      <c r="H2527" s="4">
        <v>1</v>
      </c>
      <c r="I2527" s="4">
        <v>0</v>
      </c>
      <c r="J2527" s="129">
        <v>1000</v>
      </c>
      <c r="K2527" s="129"/>
      <c r="L2527" s="129">
        <v>0</v>
      </c>
      <c r="M2527" s="44" t="s">
        <v>95</v>
      </c>
    </row>
    <row r="2528" spans="1:13" x14ac:dyDescent="0.25">
      <c r="A2528" s="43" t="s">
        <v>6815</v>
      </c>
      <c r="B2528" s="1" t="s">
        <v>6816</v>
      </c>
      <c r="C2528" s="129">
        <v>0</v>
      </c>
      <c r="D2528" s="129">
        <v>0</v>
      </c>
      <c r="E2528" s="1">
        <v>0</v>
      </c>
      <c r="F2528" s="129">
        <v>0</v>
      </c>
      <c r="G2528" s="4">
        <v>0</v>
      </c>
      <c r="H2528" s="4">
        <v>1</v>
      </c>
      <c r="I2528" s="4">
        <v>0</v>
      </c>
      <c r="J2528" s="129">
        <v>1000</v>
      </c>
      <c r="K2528" s="129"/>
      <c r="L2528" s="129">
        <v>0</v>
      </c>
      <c r="M2528" s="44" t="s">
        <v>95</v>
      </c>
    </row>
    <row r="2529" spans="1:13" x14ac:dyDescent="0.25">
      <c r="A2529" s="43" t="s">
        <v>6817</v>
      </c>
      <c r="B2529" s="1" t="s">
        <v>6818</v>
      </c>
      <c r="C2529" s="129">
        <v>0</v>
      </c>
      <c r="D2529" s="129">
        <v>0</v>
      </c>
      <c r="E2529" s="1">
        <v>0</v>
      </c>
      <c r="F2529" s="129">
        <v>0</v>
      </c>
      <c r="G2529" s="4">
        <v>0</v>
      </c>
      <c r="H2529" s="4">
        <v>1</v>
      </c>
      <c r="I2529" s="4">
        <v>0</v>
      </c>
      <c r="J2529" s="129">
        <v>1000</v>
      </c>
      <c r="K2529" s="129"/>
      <c r="L2529" s="129">
        <v>0</v>
      </c>
      <c r="M2529" s="44" t="s">
        <v>95</v>
      </c>
    </row>
    <row r="2530" spans="1:13" x14ac:dyDescent="0.25">
      <c r="A2530" s="43" t="s">
        <v>6819</v>
      </c>
      <c r="B2530" s="1" t="s">
        <v>6820</v>
      </c>
      <c r="C2530" s="129">
        <v>0</v>
      </c>
      <c r="D2530" s="129">
        <v>0</v>
      </c>
      <c r="E2530" s="1">
        <v>0</v>
      </c>
      <c r="F2530" s="129">
        <v>0</v>
      </c>
      <c r="G2530" s="4">
        <v>0</v>
      </c>
      <c r="H2530" s="4">
        <v>0.4</v>
      </c>
      <c r="I2530" s="4">
        <v>0</v>
      </c>
      <c r="J2530" s="129">
        <v>1000</v>
      </c>
      <c r="K2530" s="129"/>
      <c r="L2530" s="129">
        <v>0</v>
      </c>
      <c r="M2530" s="44" t="s">
        <v>95</v>
      </c>
    </row>
    <row r="2531" spans="1:13" x14ac:dyDescent="0.25">
      <c r="A2531" s="43" t="s">
        <v>6821</v>
      </c>
      <c r="B2531" s="1" t="s">
        <v>6822</v>
      </c>
      <c r="C2531" s="129">
        <v>0</v>
      </c>
      <c r="D2531" s="129">
        <v>0</v>
      </c>
      <c r="E2531" s="1">
        <v>0</v>
      </c>
      <c r="F2531" s="129">
        <v>0</v>
      </c>
      <c r="G2531" s="4">
        <v>0</v>
      </c>
      <c r="H2531" s="4">
        <v>-1</v>
      </c>
      <c r="I2531" s="4">
        <v>0</v>
      </c>
      <c r="J2531" s="129">
        <v>1000</v>
      </c>
      <c r="K2531" s="129"/>
      <c r="L2531" s="129">
        <v>0</v>
      </c>
      <c r="M2531" s="44" t="s">
        <v>95</v>
      </c>
    </row>
    <row r="2532" spans="1:13" x14ac:dyDescent="0.25">
      <c r="A2532" s="43" t="s">
        <v>6823</v>
      </c>
      <c r="B2532" s="1" t="s">
        <v>6824</v>
      </c>
      <c r="C2532" s="129">
        <v>0</v>
      </c>
      <c r="D2532" s="129">
        <v>0</v>
      </c>
      <c r="E2532" s="1">
        <v>0</v>
      </c>
      <c r="F2532" s="129">
        <v>0</v>
      </c>
      <c r="G2532" s="4">
        <v>0</v>
      </c>
      <c r="H2532" s="4">
        <v>0</v>
      </c>
      <c r="I2532" s="4">
        <v>0</v>
      </c>
      <c r="J2532" s="129">
        <v>1000</v>
      </c>
      <c r="K2532" s="129"/>
      <c r="L2532" s="129">
        <v>0</v>
      </c>
      <c r="M2532" s="44" t="s">
        <v>95</v>
      </c>
    </row>
    <row r="2533" spans="1:13" x14ac:dyDescent="0.25">
      <c r="A2533" s="43" t="s">
        <v>6825</v>
      </c>
      <c r="B2533" s="1" t="s">
        <v>6826</v>
      </c>
      <c r="C2533" s="129">
        <v>0</v>
      </c>
      <c r="D2533" s="129">
        <v>0</v>
      </c>
      <c r="E2533" s="1">
        <v>0</v>
      </c>
      <c r="F2533" s="129">
        <v>0</v>
      </c>
      <c r="G2533" s="4">
        <v>0</v>
      </c>
      <c r="H2533" s="4">
        <v>0.33333333333333298</v>
      </c>
      <c r="I2533" s="4">
        <v>0</v>
      </c>
      <c r="J2533" s="129">
        <v>1000</v>
      </c>
      <c r="K2533" s="129"/>
      <c r="L2533" s="129">
        <v>0</v>
      </c>
      <c r="M2533" s="44" t="s">
        <v>95</v>
      </c>
    </row>
    <row r="2534" spans="1:13" x14ac:dyDescent="0.25">
      <c r="A2534" s="43" t="s">
        <v>6827</v>
      </c>
      <c r="B2534" s="1" t="s">
        <v>6828</v>
      </c>
      <c r="C2534" s="129">
        <v>0</v>
      </c>
      <c r="D2534" s="129">
        <v>0</v>
      </c>
      <c r="E2534" s="1">
        <v>0</v>
      </c>
      <c r="F2534" s="129">
        <v>0</v>
      </c>
      <c r="G2534" s="4">
        <v>0</v>
      </c>
      <c r="H2534" s="4">
        <v>1</v>
      </c>
      <c r="I2534" s="4">
        <v>0</v>
      </c>
      <c r="J2534" s="129">
        <v>1000</v>
      </c>
      <c r="K2534" s="129"/>
      <c r="L2534" s="129">
        <v>0</v>
      </c>
      <c r="M2534" s="44" t="s">
        <v>95</v>
      </c>
    </row>
    <row r="2535" spans="1:13" x14ac:dyDescent="0.25">
      <c r="A2535" s="43" t="s">
        <v>6829</v>
      </c>
      <c r="B2535" s="1" t="s">
        <v>6830</v>
      </c>
      <c r="C2535" s="129">
        <v>0</v>
      </c>
      <c r="D2535" s="129">
        <v>0</v>
      </c>
      <c r="E2535" s="1">
        <v>0</v>
      </c>
      <c r="F2535" s="129">
        <v>0</v>
      </c>
      <c r="G2535" s="4">
        <v>0</v>
      </c>
      <c r="H2535" s="4">
        <v>1</v>
      </c>
      <c r="I2535" s="4">
        <v>0</v>
      </c>
      <c r="J2535" s="129">
        <v>1000</v>
      </c>
      <c r="K2535" s="129"/>
      <c r="L2535" s="129">
        <v>0</v>
      </c>
      <c r="M2535" s="44" t="s">
        <v>95</v>
      </c>
    </row>
    <row r="2536" spans="1:13" x14ac:dyDescent="0.25">
      <c r="A2536" s="43" t="s">
        <v>6831</v>
      </c>
      <c r="B2536" s="1" t="s">
        <v>6832</v>
      </c>
      <c r="C2536" s="129">
        <v>0</v>
      </c>
      <c r="D2536" s="129">
        <v>0</v>
      </c>
      <c r="E2536" s="1">
        <v>0</v>
      </c>
      <c r="F2536" s="129">
        <v>0</v>
      </c>
      <c r="G2536" s="4">
        <v>0</v>
      </c>
      <c r="H2536" s="4">
        <v>-1</v>
      </c>
      <c r="I2536" s="4">
        <v>0</v>
      </c>
      <c r="J2536" s="129">
        <v>1000</v>
      </c>
      <c r="K2536" s="129"/>
      <c r="L2536" s="129">
        <v>0</v>
      </c>
      <c r="M2536" s="44" t="s">
        <v>95</v>
      </c>
    </row>
    <row r="2537" spans="1:13" x14ac:dyDescent="0.25">
      <c r="A2537" s="43" t="s">
        <v>6833</v>
      </c>
      <c r="B2537" s="1" t="s">
        <v>6834</v>
      </c>
      <c r="C2537" s="129">
        <v>0</v>
      </c>
      <c r="D2537" s="129">
        <v>0</v>
      </c>
      <c r="E2537" s="1">
        <v>0</v>
      </c>
      <c r="F2537" s="129">
        <v>0</v>
      </c>
      <c r="G2537" s="4">
        <v>0</v>
      </c>
      <c r="H2537" s="4">
        <v>-1</v>
      </c>
      <c r="I2537" s="4">
        <v>0</v>
      </c>
      <c r="J2537" s="129">
        <v>1000</v>
      </c>
      <c r="K2537" s="129"/>
      <c r="L2537" s="129">
        <v>0</v>
      </c>
      <c r="M2537" s="44" t="s">
        <v>95</v>
      </c>
    </row>
    <row r="2538" spans="1:13" x14ac:dyDescent="0.25">
      <c r="A2538" s="43" t="s">
        <v>6835</v>
      </c>
      <c r="B2538" s="1" t="s">
        <v>6836</v>
      </c>
      <c r="C2538" s="129">
        <v>0</v>
      </c>
      <c r="D2538" s="129">
        <v>0</v>
      </c>
      <c r="E2538" s="1">
        <v>0</v>
      </c>
      <c r="F2538" s="129">
        <v>0</v>
      </c>
      <c r="G2538" s="4">
        <v>0</v>
      </c>
      <c r="H2538" s="4">
        <v>1</v>
      </c>
      <c r="I2538" s="4">
        <v>0</v>
      </c>
      <c r="J2538" s="129">
        <v>1000</v>
      </c>
      <c r="K2538" s="129"/>
      <c r="L2538" s="129">
        <v>0</v>
      </c>
      <c r="M2538" s="44" t="s">
        <v>95</v>
      </c>
    </row>
    <row r="2539" spans="1:13" x14ac:dyDescent="0.25">
      <c r="A2539" s="43" t="s">
        <v>6837</v>
      </c>
      <c r="B2539" s="1" t="s">
        <v>6838</v>
      </c>
      <c r="C2539" s="129">
        <v>0</v>
      </c>
      <c r="D2539" s="129">
        <v>0</v>
      </c>
      <c r="E2539" s="1">
        <v>0</v>
      </c>
      <c r="F2539" s="129">
        <v>0</v>
      </c>
      <c r="G2539" s="4">
        <v>0</v>
      </c>
      <c r="H2539" s="4">
        <v>1</v>
      </c>
      <c r="I2539" s="4">
        <v>0</v>
      </c>
      <c r="J2539" s="129">
        <v>1000</v>
      </c>
      <c r="K2539" s="129"/>
      <c r="L2539" s="129">
        <v>0</v>
      </c>
      <c r="M2539" s="44" t="s">
        <v>95</v>
      </c>
    </row>
    <row r="2540" spans="1:13" x14ac:dyDescent="0.25">
      <c r="A2540" s="43" t="s">
        <v>6839</v>
      </c>
      <c r="B2540" s="1" t="s">
        <v>6840</v>
      </c>
      <c r="C2540" s="129">
        <v>0</v>
      </c>
      <c r="D2540" s="129">
        <v>0</v>
      </c>
      <c r="E2540" s="1">
        <v>0</v>
      </c>
      <c r="F2540" s="129">
        <v>0</v>
      </c>
      <c r="G2540" s="4">
        <v>0</v>
      </c>
      <c r="H2540" s="4">
        <v>0</v>
      </c>
      <c r="I2540" s="4">
        <v>0</v>
      </c>
      <c r="J2540" s="129">
        <v>1000</v>
      </c>
      <c r="K2540" s="129"/>
      <c r="L2540" s="129">
        <v>0</v>
      </c>
      <c r="M2540" s="44" t="s">
        <v>95</v>
      </c>
    </row>
    <row r="2541" spans="1:13" x14ac:dyDescent="0.25">
      <c r="A2541" s="43" t="s">
        <v>6841</v>
      </c>
      <c r="B2541" s="1" t="s">
        <v>6842</v>
      </c>
      <c r="C2541" s="129">
        <v>0</v>
      </c>
      <c r="D2541" s="129">
        <v>0</v>
      </c>
      <c r="E2541" s="1">
        <v>0</v>
      </c>
      <c r="F2541" s="129">
        <v>0</v>
      </c>
      <c r="G2541" s="4">
        <v>0</v>
      </c>
      <c r="H2541" s="4">
        <v>1</v>
      </c>
      <c r="I2541" s="4">
        <v>0</v>
      </c>
      <c r="J2541" s="129">
        <v>1000</v>
      </c>
      <c r="K2541" s="129"/>
      <c r="L2541" s="129">
        <v>0</v>
      </c>
      <c r="M2541" s="44" t="s">
        <v>95</v>
      </c>
    </row>
    <row r="2542" spans="1:13" x14ac:dyDescent="0.25">
      <c r="A2542" s="43" t="s">
        <v>6843</v>
      </c>
      <c r="B2542" s="1" t="s">
        <v>6844</v>
      </c>
      <c r="C2542" s="129">
        <v>0</v>
      </c>
      <c r="D2542" s="129">
        <v>0</v>
      </c>
      <c r="E2542" s="1">
        <v>0</v>
      </c>
      <c r="F2542" s="129">
        <v>0</v>
      </c>
      <c r="G2542" s="4">
        <v>0</v>
      </c>
      <c r="H2542" s="4">
        <v>1</v>
      </c>
      <c r="I2542" s="4">
        <v>0</v>
      </c>
      <c r="J2542" s="129">
        <v>1000</v>
      </c>
      <c r="K2542" s="129"/>
      <c r="L2542" s="129">
        <v>0</v>
      </c>
      <c r="M2542" s="44" t="s">
        <v>95</v>
      </c>
    </row>
    <row r="2543" spans="1:13" x14ac:dyDescent="0.25">
      <c r="A2543" s="43" t="s">
        <v>6845</v>
      </c>
      <c r="B2543" s="1" t="s">
        <v>6846</v>
      </c>
      <c r="C2543" s="129">
        <v>0</v>
      </c>
      <c r="D2543" s="129">
        <v>0</v>
      </c>
      <c r="E2543" s="1">
        <v>0</v>
      </c>
      <c r="F2543" s="129">
        <v>0</v>
      </c>
      <c r="G2543" s="4">
        <v>0</v>
      </c>
      <c r="H2543" s="4">
        <v>-1</v>
      </c>
      <c r="I2543" s="4">
        <v>0</v>
      </c>
      <c r="J2543" s="129">
        <v>1000</v>
      </c>
      <c r="K2543" s="129"/>
      <c r="L2543" s="129">
        <v>0</v>
      </c>
      <c r="M2543" s="44" t="s">
        <v>95</v>
      </c>
    </row>
    <row r="2544" spans="1:13" x14ac:dyDescent="0.25">
      <c r="A2544" s="43" t="s">
        <v>1609</v>
      </c>
      <c r="B2544" s="1" t="s">
        <v>791</v>
      </c>
      <c r="C2544" s="129">
        <v>15</v>
      </c>
      <c r="D2544" s="129">
        <v>0</v>
      </c>
      <c r="E2544" s="1">
        <v>7019</v>
      </c>
      <c r="F2544" s="129">
        <v>27031</v>
      </c>
      <c r="G2544" s="4">
        <v>0</v>
      </c>
      <c r="H2544" s="4">
        <v>0.33333333333333298</v>
      </c>
      <c r="I2544" s="4">
        <v>0.83333333333333404</v>
      </c>
      <c r="J2544" s="129">
        <v>1000</v>
      </c>
      <c r="K2544" s="129"/>
      <c r="L2544" s="129">
        <v>0</v>
      </c>
      <c r="M2544" s="44" t="s">
        <v>95</v>
      </c>
    </row>
    <row r="2545" spans="1:13" x14ac:dyDescent="0.25">
      <c r="A2545" s="43" t="s">
        <v>5850</v>
      </c>
      <c r="B2545" s="1" t="s">
        <v>796</v>
      </c>
      <c r="C2545" s="129">
        <v>1004</v>
      </c>
      <c r="D2545" s="129">
        <v>0</v>
      </c>
      <c r="E2545" s="1">
        <v>439</v>
      </c>
      <c r="F2545" s="129">
        <v>451</v>
      </c>
      <c r="G2545" s="4">
        <v>0</v>
      </c>
      <c r="H2545" s="4">
        <v>0.48760330578512401</v>
      </c>
      <c r="I2545" s="4">
        <v>0.49241658240647102</v>
      </c>
      <c r="J2545" s="129">
        <v>1000</v>
      </c>
      <c r="K2545" s="129"/>
      <c r="L2545" s="129">
        <v>0</v>
      </c>
      <c r="M2545" s="44" t="s">
        <v>95</v>
      </c>
    </row>
    <row r="2546" spans="1:13" x14ac:dyDescent="0.25">
      <c r="A2546" s="43" t="s">
        <v>1504</v>
      </c>
      <c r="B2546" s="1" t="s">
        <v>794</v>
      </c>
      <c r="C2546" s="129">
        <v>1220</v>
      </c>
      <c r="D2546" s="129">
        <v>0</v>
      </c>
      <c r="E2546" s="1">
        <v>371</v>
      </c>
      <c r="F2546" s="129">
        <v>414</v>
      </c>
      <c r="G2546" s="4">
        <v>0</v>
      </c>
      <c r="H2546" s="4">
        <v>0.51298701298701299</v>
      </c>
      <c r="I2546" s="4">
        <v>0.53182461103253198</v>
      </c>
      <c r="J2546" s="129">
        <v>1000</v>
      </c>
      <c r="K2546" s="129"/>
      <c r="L2546" s="129">
        <v>0</v>
      </c>
      <c r="M2546" s="44" t="s">
        <v>95</v>
      </c>
    </row>
    <row r="2547" spans="1:13" x14ac:dyDescent="0.25">
      <c r="A2547" s="43" t="s">
        <v>1614</v>
      </c>
      <c r="B2547" s="1" t="s">
        <v>795</v>
      </c>
      <c r="C2547" s="129">
        <v>1083</v>
      </c>
      <c r="D2547" s="129">
        <v>0</v>
      </c>
      <c r="E2547" s="1">
        <v>410</v>
      </c>
      <c r="F2547" s="129">
        <v>461</v>
      </c>
      <c r="G2547" s="4">
        <v>0</v>
      </c>
      <c r="H2547" s="4">
        <v>0.41447368421052599</v>
      </c>
      <c r="I2547" s="4">
        <v>0.51883561643835596</v>
      </c>
      <c r="J2547" s="129">
        <v>1000</v>
      </c>
      <c r="K2547" s="129"/>
      <c r="L2547" s="129">
        <v>0</v>
      </c>
      <c r="M2547" s="44" t="s">
        <v>95</v>
      </c>
    </row>
    <row r="2548" spans="1:13" x14ac:dyDescent="0.25">
      <c r="A2548" s="43" t="s">
        <v>5928</v>
      </c>
      <c r="B2548" s="1" t="s">
        <v>786</v>
      </c>
      <c r="C2548" s="129">
        <v>428</v>
      </c>
      <c r="D2548" s="129">
        <v>0</v>
      </c>
      <c r="E2548" s="1">
        <v>375</v>
      </c>
      <c r="F2548" s="129">
        <v>432</v>
      </c>
      <c r="G2548" s="4">
        <v>0</v>
      </c>
      <c r="H2548" s="4">
        <v>0.24561403508771901</v>
      </c>
      <c r="I2548" s="4">
        <v>0.51886792452830199</v>
      </c>
      <c r="J2548" s="129">
        <v>1000</v>
      </c>
      <c r="K2548" s="129"/>
      <c r="L2548" s="129">
        <v>0</v>
      </c>
      <c r="M2548" s="44" t="s">
        <v>95</v>
      </c>
    </row>
    <row r="2549" spans="1:13" x14ac:dyDescent="0.25">
      <c r="A2549" s="43" t="s">
        <v>5874</v>
      </c>
      <c r="B2549" s="1" t="s">
        <v>2846</v>
      </c>
      <c r="C2549" s="129">
        <v>962</v>
      </c>
      <c r="D2549" s="129">
        <v>0</v>
      </c>
      <c r="E2549" s="1">
        <v>355</v>
      </c>
      <c r="F2549" s="129">
        <v>357</v>
      </c>
      <c r="G2549" s="4">
        <v>0</v>
      </c>
      <c r="H2549" s="4">
        <v>0.36799999999999999</v>
      </c>
      <c r="I2549" s="4">
        <v>0.49706916764361098</v>
      </c>
      <c r="J2549" s="129">
        <v>1000</v>
      </c>
      <c r="K2549" s="129"/>
      <c r="L2549" s="129">
        <v>0</v>
      </c>
      <c r="M2549" s="44" t="s">
        <v>95</v>
      </c>
    </row>
    <row r="2550" spans="1:13" x14ac:dyDescent="0.25">
      <c r="A2550" s="43" t="s">
        <v>1354</v>
      </c>
      <c r="B2550" s="1" t="s">
        <v>789</v>
      </c>
      <c r="C2550" s="129">
        <v>1318</v>
      </c>
      <c r="D2550" s="129">
        <v>0</v>
      </c>
      <c r="E2550" s="1">
        <v>381</v>
      </c>
      <c r="F2550" s="129">
        <v>384</v>
      </c>
      <c r="G2550" s="4">
        <v>0</v>
      </c>
      <c r="H2550" s="4">
        <v>0.29801324503311299</v>
      </c>
      <c r="I2550" s="4">
        <v>0.50518518518518496</v>
      </c>
      <c r="J2550" s="129">
        <v>1000</v>
      </c>
      <c r="K2550" s="129"/>
      <c r="L2550" s="129">
        <v>0</v>
      </c>
      <c r="M2550" s="44" t="s">
        <v>95</v>
      </c>
    </row>
    <row r="2551" spans="1:13" x14ac:dyDescent="0.25">
      <c r="A2551" s="43" t="s">
        <v>5852</v>
      </c>
      <c r="B2551" s="1" t="s">
        <v>807</v>
      </c>
      <c r="C2551" s="129">
        <v>929</v>
      </c>
      <c r="D2551" s="129">
        <v>0</v>
      </c>
      <c r="E2551" s="1">
        <v>421</v>
      </c>
      <c r="F2551" s="129">
        <v>421</v>
      </c>
      <c r="G2551" s="4">
        <v>0</v>
      </c>
      <c r="H2551" s="4">
        <v>0.44545454545454499</v>
      </c>
      <c r="I2551" s="4">
        <v>0.57002457002456997</v>
      </c>
      <c r="J2551" s="129">
        <v>1000</v>
      </c>
      <c r="K2551" s="129"/>
      <c r="L2551" s="129">
        <v>0</v>
      </c>
      <c r="M2551" s="44" t="s">
        <v>95</v>
      </c>
    </row>
    <row r="2552" spans="1:13" x14ac:dyDescent="0.25">
      <c r="A2552" s="43" t="s">
        <v>1533</v>
      </c>
      <c r="B2552" s="1" t="s">
        <v>809</v>
      </c>
      <c r="C2552" s="129">
        <v>4</v>
      </c>
      <c r="D2552" s="129">
        <v>0</v>
      </c>
      <c r="E2552" s="1">
        <v>812</v>
      </c>
      <c r="F2552" s="129">
        <v>4644</v>
      </c>
      <c r="G2552" s="4">
        <v>0</v>
      </c>
      <c r="H2552" s="4">
        <v>0</v>
      </c>
      <c r="I2552" s="4">
        <v>0.43548387096774199</v>
      </c>
      <c r="J2552" s="129">
        <v>1000</v>
      </c>
      <c r="K2552" s="129"/>
      <c r="L2552" s="129">
        <v>0</v>
      </c>
      <c r="M2552" s="44" t="s">
        <v>95</v>
      </c>
    </row>
    <row r="2553" spans="1:13" x14ac:dyDescent="0.25">
      <c r="A2553" s="43" t="s">
        <v>1466</v>
      </c>
      <c r="B2553" s="1" t="s">
        <v>813</v>
      </c>
      <c r="C2553" s="129">
        <v>1303</v>
      </c>
      <c r="D2553" s="129">
        <v>0</v>
      </c>
      <c r="E2553" s="1">
        <v>448</v>
      </c>
      <c r="F2553" s="129">
        <v>457</v>
      </c>
      <c r="G2553" s="4">
        <v>0</v>
      </c>
      <c r="H2553" s="4">
        <v>0.37158469945355199</v>
      </c>
      <c r="I2553" s="4">
        <v>0.52844894777864404</v>
      </c>
      <c r="J2553" s="129">
        <v>1000</v>
      </c>
      <c r="K2553" s="129"/>
      <c r="L2553" s="129">
        <v>0</v>
      </c>
      <c r="M2553" s="44" t="s">
        <v>95</v>
      </c>
    </row>
    <row r="2554" spans="1:13" x14ac:dyDescent="0.25">
      <c r="A2554" s="43" t="s">
        <v>6222</v>
      </c>
      <c r="B2554" s="1" t="s">
        <v>817</v>
      </c>
      <c r="C2554" s="129">
        <v>2</v>
      </c>
      <c r="D2554" s="129">
        <v>0</v>
      </c>
      <c r="E2554" s="1">
        <v>810</v>
      </c>
      <c r="F2554" s="129">
        <v>802</v>
      </c>
      <c r="G2554" s="4">
        <v>0</v>
      </c>
      <c r="H2554" s="4">
        <v>0</v>
      </c>
      <c r="I2554" s="4">
        <v>0.5</v>
      </c>
      <c r="J2554" s="129">
        <v>1000</v>
      </c>
      <c r="K2554" s="129"/>
      <c r="L2554" s="129">
        <v>0</v>
      </c>
      <c r="M2554" s="44" t="s">
        <v>95</v>
      </c>
    </row>
    <row r="2555" spans="1:13" x14ac:dyDescent="0.25">
      <c r="A2555" s="43" t="s">
        <v>6223</v>
      </c>
      <c r="B2555" s="1" t="s">
        <v>818</v>
      </c>
      <c r="C2555" s="129">
        <v>1</v>
      </c>
      <c r="D2555" s="129">
        <v>0</v>
      </c>
      <c r="E2555" s="1">
        <v>1356</v>
      </c>
      <c r="F2555" s="129">
        <v>33120</v>
      </c>
      <c r="G2555" s="4">
        <v>0</v>
      </c>
      <c r="H2555" s="4">
        <v>0</v>
      </c>
      <c r="I2555" s="4">
        <v>0</v>
      </c>
      <c r="J2555" s="129">
        <v>1000</v>
      </c>
      <c r="K2555" s="129"/>
      <c r="L2555" s="129">
        <v>0</v>
      </c>
      <c r="M2555" s="44" t="s">
        <v>95</v>
      </c>
    </row>
    <row r="2556" spans="1:13" x14ac:dyDescent="0.25">
      <c r="A2556" s="43" t="s">
        <v>5859</v>
      </c>
      <c r="B2556" s="1" t="s">
        <v>814</v>
      </c>
      <c r="C2556" s="129">
        <v>1217</v>
      </c>
      <c r="D2556" s="129">
        <v>0</v>
      </c>
      <c r="E2556" s="1">
        <v>469</v>
      </c>
      <c r="F2556" s="129">
        <v>471</v>
      </c>
      <c r="G2556" s="4">
        <v>0</v>
      </c>
      <c r="H2556" s="4">
        <v>0.34210526315789502</v>
      </c>
      <c r="I2556" s="4">
        <v>0.49589490968801297</v>
      </c>
      <c r="J2556" s="129">
        <v>1000</v>
      </c>
      <c r="K2556" s="129"/>
      <c r="L2556" s="129">
        <v>0</v>
      </c>
      <c r="M2556" s="44" t="s">
        <v>95</v>
      </c>
    </row>
    <row r="2557" spans="1:13" x14ac:dyDescent="0.25">
      <c r="A2557" s="43" t="s">
        <v>5868</v>
      </c>
      <c r="B2557" s="1" t="s">
        <v>815</v>
      </c>
      <c r="C2557" s="129">
        <v>391</v>
      </c>
      <c r="D2557" s="129">
        <v>0</v>
      </c>
      <c r="E2557" s="1">
        <v>332</v>
      </c>
      <c r="F2557" s="129">
        <v>333</v>
      </c>
      <c r="G2557" s="4">
        <v>0</v>
      </c>
      <c r="H2557" s="4">
        <v>0.116279069767442</v>
      </c>
      <c r="I2557" s="4">
        <v>0.52263374485596703</v>
      </c>
      <c r="J2557" s="129">
        <v>1000</v>
      </c>
      <c r="K2557" s="129"/>
      <c r="L2557" s="129">
        <v>0</v>
      </c>
      <c r="M2557" s="44" t="s">
        <v>95</v>
      </c>
    </row>
    <row r="2558" spans="1:13" x14ac:dyDescent="0.25">
      <c r="A2558" s="43" t="s">
        <v>1361</v>
      </c>
      <c r="B2558" s="1" t="s">
        <v>806</v>
      </c>
      <c r="C2558" s="129">
        <v>962</v>
      </c>
      <c r="D2558" s="129">
        <v>0</v>
      </c>
      <c r="E2558" s="1">
        <v>497</v>
      </c>
      <c r="F2558" s="129">
        <v>499</v>
      </c>
      <c r="G2558" s="4">
        <v>0</v>
      </c>
      <c r="H2558" s="4">
        <v>0.33333333333333298</v>
      </c>
      <c r="I2558" s="4">
        <v>0.53341433778857805</v>
      </c>
      <c r="J2558" s="129">
        <v>1000</v>
      </c>
      <c r="K2558" s="129"/>
      <c r="L2558" s="129">
        <v>0</v>
      </c>
      <c r="M2558" s="44" t="s">
        <v>95</v>
      </c>
    </row>
    <row r="2559" spans="1:13" x14ac:dyDescent="0.25">
      <c r="A2559" s="43" t="s">
        <v>1337</v>
      </c>
      <c r="B2559" s="1" t="s">
        <v>801</v>
      </c>
      <c r="C2559" s="129">
        <v>524</v>
      </c>
      <c r="D2559" s="129">
        <v>0</v>
      </c>
      <c r="E2559" s="1">
        <v>518</v>
      </c>
      <c r="F2559" s="129">
        <v>600</v>
      </c>
      <c r="G2559" s="4">
        <v>0</v>
      </c>
      <c r="H2559" s="4">
        <v>0.569620253164557</v>
      </c>
      <c r="I2559" s="4">
        <v>0.51983002832861203</v>
      </c>
      <c r="J2559" s="129">
        <v>1000</v>
      </c>
      <c r="K2559" s="129"/>
      <c r="L2559" s="129">
        <v>0</v>
      </c>
      <c r="M2559" s="44" t="s">
        <v>95</v>
      </c>
    </row>
    <row r="2560" spans="1:13" x14ac:dyDescent="0.25">
      <c r="A2560" s="43" t="s">
        <v>1425</v>
      </c>
      <c r="B2560" s="1" t="s">
        <v>800</v>
      </c>
      <c r="C2560" s="129">
        <v>1011</v>
      </c>
      <c r="D2560" s="129">
        <v>0</v>
      </c>
      <c r="E2560" s="1">
        <v>481</v>
      </c>
      <c r="F2560" s="129">
        <v>485</v>
      </c>
      <c r="G2560" s="4">
        <v>0</v>
      </c>
      <c r="H2560" s="4">
        <v>0.403669724770642</v>
      </c>
      <c r="I2560" s="4">
        <v>0.50544015825914901</v>
      </c>
      <c r="J2560" s="129">
        <v>1000</v>
      </c>
      <c r="K2560" s="129"/>
      <c r="L2560" s="129">
        <v>0</v>
      </c>
      <c r="M2560" s="44" t="s">
        <v>95</v>
      </c>
    </row>
    <row r="2561" spans="1:13" x14ac:dyDescent="0.25">
      <c r="A2561" s="43" t="s">
        <v>1359</v>
      </c>
      <c r="B2561" s="1" t="s">
        <v>797</v>
      </c>
      <c r="C2561" s="129">
        <v>1006</v>
      </c>
      <c r="D2561" s="129">
        <v>0</v>
      </c>
      <c r="E2561" s="1">
        <v>531</v>
      </c>
      <c r="F2561" s="129">
        <v>531</v>
      </c>
      <c r="G2561" s="4">
        <v>0</v>
      </c>
      <c r="H2561" s="4">
        <v>0.38524590163934402</v>
      </c>
      <c r="I2561" s="4">
        <v>0.49901185770751</v>
      </c>
      <c r="J2561" s="129">
        <v>1000</v>
      </c>
      <c r="K2561" s="129"/>
      <c r="L2561" s="129">
        <v>0</v>
      </c>
      <c r="M2561" s="44" t="s">
        <v>95</v>
      </c>
    </row>
    <row r="2562" spans="1:13" x14ac:dyDescent="0.25">
      <c r="A2562" s="43" t="s">
        <v>1380</v>
      </c>
      <c r="B2562" s="1" t="s">
        <v>798</v>
      </c>
      <c r="C2562" s="129">
        <v>1141</v>
      </c>
      <c r="D2562" s="129">
        <v>0</v>
      </c>
      <c r="E2562" s="1">
        <v>431</v>
      </c>
      <c r="F2562" s="129">
        <v>432</v>
      </c>
      <c r="G2562" s="4">
        <v>0</v>
      </c>
      <c r="H2562" s="4">
        <v>0.47260273972602701</v>
      </c>
      <c r="I2562" s="4">
        <v>0.52996575342465801</v>
      </c>
      <c r="J2562" s="129">
        <v>1000</v>
      </c>
      <c r="K2562" s="129"/>
      <c r="L2562" s="129">
        <v>0</v>
      </c>
      <c r="M2562" s="44" t="s">
        <v>95</v>
      </c>
    </row>
    <row r="2563" spans="1:13" x14ac:dyDescent="0.25">
      <c r="A2563" s="43" t="s">
        <v>1399</v>
      </c>
      <c r="B2563" s="1" t="s">
        <v>799</v>
      </c>
      <c r="C2563" s="129">
        <v>946</v>
      </c>
      <c r="D2563" s="129">
        <v>0</v>
      </c>
      <c r="E2563" s="1">
        <v>410</v>
      </c>
      <c r="F2563" s="129">
        <v>469</v>
      </c>
      <c r="G2563" s="4">
        <v>0</v>
      </c>
      <c r="H2563" s="4">
        <v>0.41614906832298099</v>
      </c>
      <c r="I2563" s="4">
        <v>0.49080348499516002</v>
      </c>
      <c r="J2563" s="129">
        <v>1000</v>
      </c>
      <c r="K2563" s="129"/>
      <c r="L2563" s="129">
        <v>0</v>
      </c>
      <c r="M2563" s="44" t="s">
        <v>95</v>
      </c>
    </row>
    <row r="2564" spans="1:13" x14ac:dyDescent="0.25">
      <c r="A2564" s="43" t="s">
        <v>6471</v>
      </c>
      <c r="B2564" s="1" t="s">
        <v>805</v>
      </c>
      <c r="C2564" s="129">
        <v>2</v>
      </c>
      <c r="D2564" s="129">
        <v>0</v>
      </c>
      <c r="E2564" s="1">
        <v>1366</v>
      </c>
      <c r="F2564" s="129">
        <v>5040</v>
      </c>
      <c r="G2564" s="4">
        <v>0</v>
      </c>
      <c r="H2564" s="4">
        <v>0</v>
      </c>
      <c r="I2564" s="4">
        <v>0</v>
      </c>
      <c r="J2564" s="129">
        <v>1000</v>
      </c>
      <c r="K2564" s="129"/>
      <c r="L2564" s="129">
        <v>0</v>
      </c>
      <c r="M2564" s="44" t="s">
        <v>95</v>
      </c>
    </row>
    <row r="2565" spans="1:13" x14ac:dyDescent="0.25">
      <c r="A2565" s="43" t="s">
        <v>1573</v>
      </c>
      <c r="B2565" s="1" t="s">
        <v>802</v>
      </c>
      <c r="C2565" s="129">
        <v>873</v>
      </c>
      <c r="D2565" s="129">
        <v>0</v>
      </c>
      <c r="E2565" s="1">
        <v>504</v>
      </c>
      <c r="F2565" s="129">
        <v>506</v>
      </c>
      <c r="G2565" s="4">
        <v>0</v>
      </c>
      <c r="H2565" s="4">
        <v>0.37864077669902901</v>
      </c>
      <c r="I2565" s="4">
        <v>0.51656314699793004</v>
      </c>
      <c r="J2565" s="129">
        <v>1000</v>
      </c>
      <c r="K2565" s="129"/>
      <c r="L2565" s="129">
        <v>0</v>
      </c>
      <c r="M2565" s="44" t="s">
        <v>95</v>
      </c>
    </row>
    <row r="2566" spans="1:13" x14ac:dyDescent="0.25">
      <c r="A2566" s="43" t="s">
        <v>1496</v>
      </c>
      <c r="B2566" s="1" t="s">
        <v>803</v>
      </c>
      <c r="C2566" s="129">
        <v>957</v>
      </c>
      <c r="D2566" s="129">
        <v>0</v>
      </c>
      <c r="E2566" s="1">
        <v>532</v>
      </c>
      <c r="F2566" s="129">
        <v>548</v>
      </c>
      <c r="G2566" s="4">
        <v>0</v>
      </c>
      <c r="H2566" s="4">
        <v>0.54385964912280704</v>
      </c>
      <c r="I2566" s="4">
        <v>0.49678800856531002</v>
      </c>
      <c r="J2566" s="129">
        <v>1000</v>
      </c>
      <c r="K2566" s="129"/>
      <c r="L2566" s="129">
        <v>0</v>
      </c>
      <c r="M2566" s="44" t="s">
        <v>95</v>
      </c>
    </row>
    <row r="2567" spans="1:13" x14ac:dyDescent="0.25">
      <c r="A2567" s="43" t="s">
        <v>1553</v>
      </c>
      <c r="B2567" s="1" t="s">
        <v>804</v>
      </c>
      <c r="C2567" s="129">
        <v>1231</v>
      </c>
      <c r="D2567" s="129">
        <v>0</v>
      </c>
      <c r="E2567" s="1">
        <v>448</v>
      </c>
      <c r="F2567" s="129">
        <v>451</v>
      </c>
      <c r="G2567" s="4">
        <v>0</v>
      </c>
      <c r="H2567" s="4">
        <v>0.54040404040404</v>
      </c>
      <c r="I2567" s="4">
        <v>0.55000000000000004</v>
      </c>
      <c r="J2567" s="129">
        <v>1000</v>
      </c>
      <c r="K2567" s="129"/>
      <c r="L2567" s="129">
        <v>0</v>
      </c>
      <c r="M2567" s="44" t="s">
        <v>95</v>
      </c>
    </row>
    <row r="2568" spans="1:13" x14ac:dyDescent="0.25">
      <c r="A2568" s="43" t="s">
        <v>1604</v>
      </c>
      <c r="B2568" s="1" t="s">
        <v>773</v>
      </c>
      <c r="C2568" s="129">
        <v>54</v>
      </c>
      <c r="D2568" s="129">
        <v>0</v>
      </c>
      <c r="E2568" s="1">
        <v>1234</v>
      </c>
      <c r="F2568" s="129">
        <v>5712</v>
      </c>
      <c r="G2568" s="4">
        <v>0</v>
      </c>
      <c r="H2568" s="4">
        <v>0.77777777777777801</v>
      </c>
      <c r="I2568" s="4">
        <v>0.48979591836734698</v>
      </c>
      <c r="J2568" s="129">
        <v>1000</v>
      </c>
      <c r="K2568" s="129"/>
      <c r="L2568" s="129">
        <v>0</v>
      </c>
      <c r="M2568" s="44" t="s">
        <v>95</v>
      </c>
    </row>
    <row r="2569" spans="1:13" x14ac:dyDescent="0.25">
      <c r="A2569" s="43" t="s">
        <v>1526</v>
      </c>
      <c r="B2569" s="1" t="s">
        <v>774</v>
      </c>
      <c r="C2569" s="129">
        <v>519</v>
      </c>
      <c r="D2569" s="129">
        <v>0</v>
      </c>
      <c r="E2569" s="1">
        <v>451</v>
      </c>
      <c r="F2569" s="129">
        <v>454</v>
      </c>
      <c r="G2569" s="4">
        <v>0</v>
      </c>
      <c r="H2569" s="4">
        <v>0.402985074626866</v>
      </c>
      <c r="I2569" s="4">
        <v>0.53602305475504297</v>
      </c>
      <c r="J2569" s="129">
        <v>1000</v>
      </c>
      <c r="K2569" s="129"/>
      <c r="L2569" s="129">
        <v>0</v>
      </c>
      <c r="M2569" s="44" t="s">
        <v>95</v>
      </c>
    </row>
    <row r="2570" spans="1:13" x14ac:dyDescent="0.25">
      <c r="A2570" s="43" t="s">
        <v>1362</v>
      </c>
      <c r="B2570" s="1" t="s">
        <v>775</v>
      </c>
      <c r="C2570" s="129">
        <v>338</v>
      </c>
      <c r="D2570" s="129">
        <v>0</v>
      </c>
      <c r="E2570" s="1">
        <v>426</v>
      </c>
      <c r="F2570" s="129">
        <v>624</v>
      </c>
      <c r="G2570" s="4">
        <v>0</v>
      </c>
      <c r="H2570" s="4">
        <v>0.69767441860465096</v>
      </c>
      <c r="I2570" s="4">
        <v>0.44039270687236998</v>
      </c>
      <c r="J2570" s="129">
        <v>1000</v>
      </c>
      <c r="K2570" s="129"/>
      <c r="L2570" s="129">
        <v>0</v>
      </c>
      <c r="M2570" s="44" t="s">
        <v>95</v>
      </c>
    </row>
    <row r="2571" spans="1:13" x14ac:dyDescent="0.25">
      <c r="A2571" s="43" t="s">
        <v>1378</v>
      </c>
      <c r="B2571" s="1" t="s">
        <v>770</v>
      </c>
      <c r="C2571" s="129">
        <v>1137</v>
      </c>
      <c r="D2571" s="129">
        <v>0</v>
      </c>
      <c r="E2571" s="1">
        <v>375</v>
      </c>
      <c r="F2571" s="129">
        <v>376</v>
      </c>
      <c r="G2571" s="4">
        <v>0</v>
      </c>
      <c r="H2571" s="4">
        <v>0.38016528925619802</v>
      </c>
      <c r="I2571" s="4">
        <v>0.50941619585687403</v>
      </c>
      <c r="J2571" s="129">
        <v>1000</v>
      </c>
      <c r="K2571" s="129"/>
      <c r="L2571" s="129">
        <v>0</v>
      </c>
      <c r="M2571" s="44" t="s">
        <v>95</v>
      </c>
    </row>
    <row r="2572" spans="1:13" x14ac:dyDescent="0.25">
      <c r="A2572" s="43" t="s">
        <v>5862</v>
      </c>
      <c r="B2572" s="1" t="s">
        <v>769</v>
      </c>
      <c r="C2572" s="129">
        <v>993</v>
      </c>
      <c r="D2572" s="129">
        <v>0</v>
      </c>
      <c r="E2572" s="1">
        <v>415</v>
      </c>
      <c r="F2572" s="129">
        <v>416</v>
      </c>
      <c r="G2572" s="4">
        <v>0</v>
      </c>
      <c r="H2572" s="4">
        <v>0.44615384615384601</v>
      </c>
      <c r="I2572" s="4">
        <v>0.483992467043314</v>
      </c>
      <c r="J2572" s="129">
        <v>1000</v>
      </c>
      <c r="K2572" s="129"/>
      <c r="L2572" s="129">
        <v>0</v>
      </c>
      <c r="M2572" s="44" t="s">
        <v>95</v>
      </c>
    </row>
    <row r="2573" spans="1:13" x14ac:dyDescent="0.25">
      <c r="A2573" s="43" t="s">
        <v>5864</v>
      </c>
      <c r="B2573" s="1" t="s">
        <v>772</v>
      </c>
      <c r="C2573" s="129">
        <v>800</v>
      </c>
      <c r="D2573" s="129">
        <v>0</v>
      </c>
      <c r="E2573" s="1">
        <v>421</v>
      </c>
      <c r="F2573" s="129">
        <v>421</v>
      </c>
      <c r="G2573" s="4">
        <v>0</v>
      </c>
      <c r="H2573" s="4">
        <v>0.43617021276595702</v>
      </c>
      <c r="I2573" s="4">
        <v>0.49609375</v>
      </c>
      <c r="J2573" s="129">
        <v>1000</v>
      </c>
      <c r="K2573" s="129"/>
      <c r="L2573" s="129">
        <v>0</v>
      </c>
      <c r="M2573" s="44" t="s">
        <v>95</v>
      </c>
    </row>
    <row r="2574" spans="1:13" x14ac:dyDescent="0.25">
      <c r="A2574" s="43" t="s">
        <v>5853</v>
      </c>
      <c r="B2574" s="1" t="s">
        <v>776</v>
      </c>
      <c r="C2574" s="129">
        <v>816</v>
      </c>
      <c r="D2574" s="129">
        <v>0</v>
      </c>
      <c r="E2574" s="1">
        <v>482</v>
      </c>
      <c r="F2574" s="129">
        <v>497</v>
      </c>
      <c r="G2574" s="4">
        <v>0</v>
      </c>
      <c r="H2574" s="4">
        <v>0.45</v>
      </c>
      <c r="I2574" s="4">
        <v>0.50115207373271897</v>
      </c>
      <c r="J2574" s="129">
        <v>1000</v>
      </c>
      <c r="K2574" s="129"/>
      <c r="L2574" s="129">
        <v>0</v>
      </c>
      <c r="M2574" s="44" t="s">
        <v>95</v>
      </c>
    </row>
    <row r="2575" spans="1:13" x14ac:dyDescent="0.25">
      <c r="A2575" s="43" t="s">
        <v>5869</v>
      </c>
      <c r="B2575" s="1" t="s">
        <v>780</v>
      </c>
      <c r="C2575" s="129">
        <v>1682</v>
      </c>
      <c r="D2575" s="129">
        <v>0</v>
      </c>
      <c r="E2575" s="1">
        <v>316</v>
      </c>
      <c r="F2575" s="129">
        <v>317</v>
      </c>
      <c r="G2575" s="4">
        <v>0</v>
      </c>
      <c r="H2575" s="4">
        <v>0.71428571428571397</v>
      </c>
      <c r="I2575" s="4">
        <v>0.48381400824014098</v>
      </c>
      <c r="J2575" s="129">
        <v>1000</v>
      </c>
      <c r="K2575" s="129"/>
      <c r="L2575" s="129">
        <v>0</v>
      </c>
      <c r="M2575" s="44" t="s">
        <v>95</v>
      </c>
    </row>
    <row r="2576" spans="1:13" x14ac:dyDescent="0.25">
      <c r="A2576" s="43" t="s">
        <v>5934</v>
      </c>
      <c r="B2576" s="1" t="s">
        <v>781</v>
      </c>
      <c r="C2576" s="129">
        <v>972</v>
      </c>
      <c r="D2576" s="129">
        <v>0</v>
      </c>
      <c r="E2576" s="1">
        <v>397</v>
      </c>
      <c r="F2576" s="129">
        <v>400</v>
      </c>
      <c r="G2576" s="4">
        <v>0</v>
      </c>
      <c r="H2576" s="4">
        <v>0.57258064516129004</v>
      </c>
      <c r="I2576" s="4">
        <v>0.49758787043418301</v>
      </c>
      <c r="J2576" s="129">
        <v>1000</v>
      </c>
      <c r="K2576" s="129"/>
      <c r="L2576" s="129">
        <v>0</v>
      </c>
      <c r="M2576" s="44" t="s">
        <v>95</v>
      </c>
    </row>
    <row r="2577" spans="1:13" x14ac:dyDescent="0.25">
      <c r="A2577" s="43" t="s">
        <v>5846</v>
      </c>
      <c r="B2577" s="1" t="s">
        <v>783</v>
      </c>
      <c r="C2577" s="129">
        <v>1192</v>
      </c>
      <c r="D2577" s="129">
        <v>0</v>
      </c>
      <c r="E2577" s="1">
        <v>501</v>
      </c>
      <c r="F2577" s="129">
        <v>502</v>
      </c>
      <c r="G2577" s="4">
        <v>0</v>
      </c>
      <c r="H2577" s="4">
        <v>0.38666666666666699</v>
      </c>
      <c r="I2577" s="4">
        <v>0.519929140832595</v>
      </c>
      <c r="J2577" s="129">
        <v>1000</v>
      </c>
      <c r="K2577" s="129"/>
      <c r="L2577" s="129">
        <v>0</v>
      </c>
      <c r="M2577" s="44" t="s">
        <v>95</v>
      </c>
    </row>
    <row r="2578" spans="1:13" x14ac:dyDescent="0.25">
      <c r="A2578" s="43" t="s">
        <v>5860</v>
      </c>
      <c r="B2578" s="1" t="s">
        <v>784</v>
      </c>
      <c r="C2578" s="129">
        <v>1069</v>
      </c>
      <c r="D2578" s="129">
        <v>0</v>
      </c>
      <c r="E2578" s="1">
        <v>483</v>
      </c>
      <c r="F2578" s="129">
        <v>495</v>
      </c>
      <c r="G2578" s="4">
        <v>0</v>
      </c>
      <c r="H2578" s="4">
        <v>0.39830508474576298</v>
      </c>
      <c r="I2578" s="4">
        <v>0.52970297029702995</v>
      </c>
      <c r="J2578" s="129">
        <v>1000</v>
      </c>
      <c r="K2578" s="129"/>
      <c r="L2578" s="129">
        <v>0</v>
      </c>
      <c r="M2578" s="44" t="s">
        <v>95</v>
      </c>
    </row>
    <row r="2579" spans="1:13" x14ac:dyDescent="0.25">
      <c r="A2579" s="43" t="s">
        <v>5866</v>
      </c>
      <c r="B2579" s="1" t="s">
        <v>782</v>
      </c>
      <c r="C2579" s="129">
        <v>1388</v>
      </c>
      <c r="D2579" s="129">
        <v>0</v>
      </c>
      <c r="E2579" s="1">
        <v>412</v>
      </c>
      <c r="F2579" s="129">
        <v>434</v>
      </c>
      <c r="G2579" s="4">
        <v>0</v>
      </c>
      <c r="H2579" s="4">
        <v>0.36158192090395502</v>
      </c>
      <c r="I2579" s="4">
        <v>0.51503759398496196</v>
      </c>
      <c r="J2579" s="129">
        <v>1000</v>
      </c>
      <c r="K2579" s="129"/>
      <c r="L2579" s="129">
        <v>0</v>
      </c>
      <c r="M2579" s="44" t="s">
        <v>95</v>
      </c>
    </row>
    <row r="2580" spans="1:13" x14ac:dyDescent="0.25">
      <c r="A2580" s="43" t="s">
        <v>5939</v>
      </c>
      <c r="B2580" s="1" t="s">
        <v>777</v>
      </c>
      <c r="C2580" s="129">
        <v>888</v>
      </c>
      <c r="D2580" s="129">
        <v>0</v>
      </c>
      <c r="E2580" s="1">
        <v>520</v>
      </c>
      <c r="F2580" s="129">
        <v>520</v>
      </c>
      <c r="G2580" s="4">
        <v>0</v>
      </c>
      <c r="H2580" s="4">
        <v>0.609375</v>
      </c>
      <c r="I2580" s="4">
        <v>0.52553916004540302</v>
      </c>
      <c r="J2580" s="129">
        <v>1000</v>
      </c>
      <c r="K2580" s="129"/>
      <c r="L2580" s="129">
        <v>0</v>
      </c>
      <c r="M2580" s="44" t="s">
        <v>95</v>
      </c>
    </row>
    <row r="2581" spans="1:13" x14ac:dyDescent="0.25">
      <c r="A2581" s="43" t="s">
        <v>5849</v>
      </c>
      <c r="B2581" s="1" t="s">
        <v>779</v>
      </c>
      <c r="C2581" s="129">
        <v>1078</v>
      </c>
      <c r="D2581" s="129">
        <v>0</v>
      </c>
      <c r="E2581" s="1">
        <v>455</v>
      </c>
      <c r="F2581" s="129">
        <v>458</v>
      </c>
      <c r="G2581" s="4">
        <v>0</v>
      </c>
      <c r="H2581" s="4">
        <v>0.53658536585365901</v>
      </c>
      <c r="I2581" s="4">
        <v>0.55013799448022105</v>
      </c>
      <c r="J2581" s="129">
        <v>1000</v>
      </c>
      <c r="K2581" s="129"/>
      <c r="L2581" s="129">
        <v>0</v>
      </c>
      <c r="M2581" s="44" t="s">
        <v>95</v>
      </c>
    </row>
    <row r="2582" spans="1:13" x14ac:dyDescent="0.25">
      <c r="A2582" s="43" t="s">
        <v>5851</v>
      </c>
      <c r="B2582" s="1" t="s">
        <v>3635</v>
      </c>
      <c r="C2582" s="129">
        <v>923</v>
      </c>
      <c r="D2582" s="129">
        <v>0</v>
      </c>
      <c r="E2582" s="1">
        <v>620</v>
      </c>
      <c r="F2582" s="129">
        <v>621</v>
      </c>
      <c r="G2582" s="4">
        <v>0</v>
      </c>
      <c r="H2582" s="4">
        <v>0.44525547445255498</v>
      </c>
      <c r="I2582" s="4">
        <v>0.49159663865546199</v>
      </c>
      <c r="J2582" s="129">
        <v>1000</v>
      </c>
      <c r="K2582" s="129"/>
      <c r="L2582" s="129">
        <v>0</v>
      </c>
      <c r="M2582" s="44" t="s">
        <v>95</v>
      </c>
    </row>
    <row r="2583" spans="1:13" x14ac:dyDescent="0.25">
      <c r="A2583" s="43" t="s">
        <v>5844</v>
      </c>
      <c r="B2583" s="1" t="s">
        <v>778</v>
      </c>
      <c r="C2583" s="129">
        <v>895</v>
      </c>
      <c r="D2583" s="129">
        <v>0</v>
      </c>
      <c r="E2583" s="1">
        <v>588</v>
      </c>
      <c r="F2583" s="129">
        <v>603</v>
      </c>
      <c r="G2583" s="4">
        <v>0</v>
      </c>
      <c r="H2583" s="4">
        <v>0.72661870503597104</v>
      </c>
      <c r="I2583" s="4">
        <v>0.49523809523809498</v>
      </c>
      <c r="J2583" s="129">
        <v>1000</v>
      </c>
      <c r="K2583" s="129"/>
      <c r="L2583" s="129">
        <v>0</v>
      </c>
      <c r="M2583" s="44" t="s">
        <v>95</v>
      </c>
    </row>
    <row r="2584" spans="1:13" x14ac:dyDescent="0.25">
      <c r="A2584" s="43" t="s">
        <v>5848</v>
      </c>
      <c r="B2584" s="1" t="s">
        <v>3356</v>
      </c>
      <c r="C2584" s="129">
        <v>964</v>
      </c>
      <c r="D2584" s="129">
        <v>0</v>
      </c>
      <c r="E2584" s="1">
        <v>607</v>
      </c>
      <c r="F2584" s="129">
        <v>607</v>
      </c>
      <c r="G2584" s="4">
        <v>0</v>
      </c>
      <c r="H2584" s="4">
        <v>0.23423423423423401</v>
      </c>
      <c r="I2584" s="4">
        <v>0.51509606587374202</v>
      </c>
      <c r="J2584" s="129">
        <v>1000</v>
      </c>
      <c r="K2584" s="129"/>
      <c r="L2584" s="129">
        <v>0</v>
      </c>
      <c r="M2584" s="44" t="s">
        <v>95</v>
      </c>
    </row>
    <row r="2585" spans="1:13" x14ac:dyDescent="0.25">
      <c r="A2585" s="43" t="s">
        <v>6470</v>
      </c>
      <c r="B2585" s="1" t="s">
        <v>3028</v>
      </c>
      <c r="C2585" s="129">
        <v>187</v>
      </c>
      <c r="D2585" s="129">
        <v>0</v>
      </c>
      <c r="E2585" s="1">
        <v>528</v>
      </c>
      <c r="F2585" s="129">
        <v>528</v>
      </c>
      <c r="G2585" s="4">
        <v>0</v>
      </c>
      <c r="H2585" s="4">
        <v>0.25</v>
      </c>
      <c r="I2585" s="4">
        <v>0</v>
      </c>
      <c r="J2585" s="129">
        <v>1000</v>
      </c>
      <c r="K2585" s="129"/>
      <c r="L2585" s="129">
        <v>0</v>
      </c>
      <c r="M2585" s="44" t="s">
        <v>95</v>
      </c>
    </row>
    <row r="2586" spans="1:13" x14ac:dyDescent="0.25">
      <c r="A2586" s="43" t="s">
        <v>5854</v>
      </c>
      <c r="B2586" s="1" t="s">
        <v>3044</v>
      </c>
      <c r="C2586" s="129">
        <v>859</v>
      </c>
      <c r="D2586" s="129">
        <v>0</v>
      </c>
      <c r="E2586" s="1">
        <v>518</v>
      </c>
      <c r="F2586" s="129">
        <v>519</v>
      </c>
      <c r="G2586" s="4">
        <v>0</v>
      </c>
      <c r="H2586" s="4">
        <v>0.50909090909090904</v>
      </c>
      <c r="I2586" s="4">
        <v>0.54565701559019997</v>
      </c>
      <c r="J2586" s="129">
        <v>1000</v>
      </c>
      <c r="K2586" s="129"/>
      <c r="L2586" s="129">
        <v>0</v>
      </c>
      <c r="M2586" s="44" t="s">
        <v>95</v>
      </c>
    </row>
    <row r="2587" spans="1:13" x14ac:dyDescent="0.25">
      <c r="A2587" s="43" t="s">
        <v>5930</v>
      </c>
      <c r="B2587" s="1" t="s">
        <v>3048</v>
      </c>
      <c r="C2587" s="129">
        <v>875</v>
      </c>
      <c r="D2587" s="129">
        <v>0</v>
      </c>
      <c r="E2587" s="1">
        <v>561</v>
      </c>
      <c r="F2587" s="129">
        <v>567</v>
      </c>
      <c r="G2587" s="4">
        <v>0</v>
      </c>
      <c r="H2587" s="4">
        <v>0.55555555555555602</v>
      </c>
      <c r="I2587" s="4">
        <v>0.52801724137931005</v>
      </c>
      <c r="J2587" s="129">
        <v>1000</v>
      </c>
      <c r="K2587" s="129"/>
      <c r="L2587" s="129">
        <v>0</v>
      </c>
      <c r="M2587" s="44" t="s">
        <v>95</v>
      </c>
    </row>
    <row r="2588" spans="1:13" x14ac:dyDescent="0.25">
      <c r="A2588" s="43" t="s">
        <v>5845</v>
      </c>
      <c r="B2588" s="1" t="s">
        <v>714</v>
      </c>
      <c r="C2588" s="129">
        <v>792</v>
      </c>
      <c r="D2588" s="129">
        <v>0</v>
      </c>
      <c r="E2588" s="1">
        <v>584</v>
      </c>
      <c r="F2588" s="129">
        <v>585</v>
      </c>
      <c r="G2588" s="4">
        <v>0</v>
      </c>
      <c r="H2588" s="4">
        <v>0.32653061224489799</v>
      </c>
      <c r="I2588" s="4">
        <v>0.48480000000000001</v>
      </c>
      <c r="J2588" s="129">
        <v>1000</v>
      </c>
      <c r="K2588" s="129"/>
      <c r="L2588" s="129">
        <v>0</v>
      </c>
      <c r="M2588" s="44" t="s">
        <v>95</v>
      </c>
    </row>
    <row r="2589" spans="1:13" x14ac:dyDescent="0.25">
      <c r="A2589" s="43" t="s">
        <v>5865</v>
      </c>
      <c r="B2589" s="1" t="s">
        <v>788</v>
      </c>
      <c r="C2589" s="129">
        <v>1435</v>
      </c>
      <c r="D2589" s="129">
        <v>0</v>
      </c>
      <c r="E2589" s="1">
        <v>346</v>
      </c>
      <c r="F2589" s="129">
        <v>346</v>
      </c>
      <c r="G2589" s="4">
        <v>0</v>
      </c>
      <c r="H2589" s="4">
        <v>0.410071942446043</v>
      </c>
      <c r="I2589" s="4">
        <v>0.49680306905370802</v>
      </c>
      <c r="J2589" s="129">
        <v>1000</v>
      </c>
      <c r="K2589" s="129"/>
      <c r="L2589" s="129">
        <v>0</v>
      </c>
      <c r="M2589" s="44" t="s">
        <v>95</v>
      </c>
    </row>
    <row r="2590" spans="1:13" x14ac:dyDescent="0.25">
      <c r="A2590" s="43" t="s">
        <v>5858</v>
      </c>
      <c r="B2590" s="1" t="s">
        <v>787</v>
      </c>
      <c r="C2590" s="129">
        <v>1097</v>
      </c>
      <c r="D2590" s="129">
        <v>0</v>
      </c>
      <c r="E2590" s="1">
        <v>458</v>
      </c>
      <c r="F2590" s="129">
        <v>470</v>
      </c>
      <c r="G2590" s="4">
        <v>0</v>
      </c>
      <c r="H2590" s="4">
        <v>0.41228070175438603</v>
      </c>
      <c r="I2590" s="4">
        <v>0.52059925093632997</v>
      </c>
      <c r="J2590" s="129">
        <v>1000</v>
      </c>
      <c r="K2590" s="129"/>
      <c r="L2590" s="129">
        <v>0</v>
      </c>
      <c r="M2590" s="44" t="s">
        <v>95</v>
      </c>
    </row>
    <row r="2591" spans="1:13" x14ac:dyDescent="0.25">
      <c r="A2591" s="43" t="s">
        <v>5867</v>
      </c>
      <c r="B2591" s="1" t="s">
        <v>785</v>
      </c>
      <c r="C2591" s="129">
        <v>1518</v>
      </c>
      <c r="D2591" s="129">
        <v>0</v>
      </c>
      <c r="E2591" s="1">
        <v>367</v>
      </c>
      <c r="F2591" s="129">
        <v>368</v>
      </c>
      <c r="G2591" s="4">
        <v>0</v>
      </c>
      <c r="H2591" s="4">
        <v>0.43421052631578999</v>
      </c>
      <c r="I2591" s="4">
        <v>0.51558603491271804</v>
      </c>
      <c r="J2591" s="129">
        <v>1000</v>
      </c>
      <c r="K2591" s="129"/>
      <c r="L2591" s="129">
        <v>0</v>
      </c>
      <c r="M2591" s="44" t="s">
        <v>95</v>
      </c>
    </row>
    <row r="2592" spans="1:13" x14ac:dyDescent="0.25">
      <c r="A2592" s="43" t="s">
        <v>6074</v>
      </c>
      <c r="B2592" s="1" t="s">
        <v>3258</v>
      </c>
      <c r="C2592" s="129">
        <v>727</v>
      </c>
      <c r="D2592" s="129">
        <v>0</v>
      </c>
      <c r="E2592" s="1">
        <v>505</v>
      </c>
      <c r="F2592" s="129">
        <v>516</v>
      </c>
      <c r="G2592" s="4">
        <v>0</v>
      </c>
      <c r="H2592" s="4">
        <v>0.43820224719101097</v>
      </c>
      <c r="I2592" s="4">
        <v>0.491059147180193</v>
      </c>
      <c r="J2592" s="129">
        <v>1000</v>
      </c>
      <c r="K2592" s="129"/>
      <c r="L2592" s="129">
        <v>0</v>
      </c>
      <c r="M2592" s="44" t="s">
        <v>95</v>
      </c>
    </row>
    <row r="2593" spans="1:13" x14ac:dyDescent="0.25">
      <c r="A2593" s="43" t="s">
        <v>5847</v>
      </c>
      <c r="B2593" s="1" t="s">
        <v>3349</v>
      </c>
      <c r="C2593" s="129">
        <v>1136</v>
      </c>
      <c r="D2593" s="129">
        <v>0</v>
      </c>
      <c r="E2593" s="1">
        <v>515</v>
      </c>
      <c r="F2593" s="129">
        <v>527</v>
      </c>
      <c r="G2593" s="4">
        <v>0</v>
      </c>
      <c r="H2593" s="4">
        <v>0.42657342657342701</v>
      </c>
      <c r="I2593" s="4">
        <v>0.54776579352850496</v>
      </c>
      <c r="J2593" s="129">
        <v>1000</v>
      </c>
      <c r="K2593" s="129"/>
      <c r="L2593" s="129">
        <v>0</v>
      </c>
      <c r="M2593" s="44" t="s">
        <v>95</v>
      </c>
    </row>
    <row r="2594" spans="1:13" x14ac:dyDescent="0.25">
      <c r="A2594" s="43" t="s">
        <v>5856</v>
      </c>
      <c r="B2594" s="1" t="s">
        <v>3346</v>
      </c>
      <c r="C2594" s="129">
        <v>1153</v>
      </c>
      <c r="D2594" s="129">
        <v>0</v>
      </c>
      <c r="E2594" s="1">
        <v>470</v>
      </c>
      <c r="F2594" s="129">
        <v>470</v>
      </c>
      <c r="G2594" s="4">
        <v>0</v>
      </c>
      <c r="H2594" s="4">
        <v>0.46250000000000002</v>
      </c>
      <c r="I2594" s="4">
        <v>0.52439024390243905</v>
      </c>
      <c r="J2594" s="129">
        <v>1000</v>
      </c>
      <c r="K2594" s="129"/>
      <c r="L2594" s="129">
        <v>0</v>
      </c>
      <c r="M2594" s="44" t="s">
        <v>95</v>
      </c>
    </row>
    <row r="2595" spans="1:13" x14ac:dyDescent="0.25">
      <c r="A2595" s="43" t="s">
        <v>5870</v>
      </c>
      <c r="B2595" s="1" t="s">
        <v>3352</v>
      </c>
      <c r="C2595" s="129">
        <v>1484</v>
      </c>
      <c r="D2595" s="129">
        <v>0</v>
      </c>
      <c r="E2595" s="1">
        <v>342</v>
      </c>
      <c r="F2595" s="129">
        <v>343</v>
      </c>
      <c r="G2595" s="4">
        <v>0</v>
      </c>
      <c r="H2595" s="4">
        <v>0.351190476190476</v>
      </c>
      <c r="I2595" s="4">
        <v>0.50857843137254899</v>
      </c>
      <c r="J2595" s="129">
        <v>1000</v>
      </c>
      <c r="K2595" s="129"/>
      <c r="L2595" s="129">
        <v>0</v>
      </c>
      <c r="M2595" s="44" t="s">
        <v>95</v>
      </c>
    </row>
    <row r="2596" spans="1:13" x14ac:dyDescent="0.25">
      <c r="A2596" s="43" t="s">
        <v>1481</v>
      </c>
      <c r="B2596" s="1" t="s">
        <v>812</v>
      </c>
      <c r="C2596" s="129">
        <v>1010</v>
      </c>
      <c r="D2596" s="129">
        <v>0</v>
      </c>
      <c r="E2596" s="1">
        <v>446</v>
      </c>
      <c r="F2596" s="129">
        <v>460</v>
      </c>
      <c r="G2596" s="4">
        <v>0</v>
      </c>
      <c r="H2596" s="4">
        <v>0.5625</v>
      </c>
      <c r="I2596" s="4">
        <v>0.54946996466431097</v>
      </c>
      <c r="J2596" s="129">
        <v>1000</v>
      </c>
      <c r="K2596" s="129"/>
      <c r="L2596" s="129">
        <v>0</v>
      </c>
      <c r="M2596" s="44" t="s">
        <v>95</v>
      </c>
    </row>
    <row r="2597" spans="1:13" x14ac:dyDescent="0.25">
      <c r="A2597" s="43" t="s">
        <v>5855</v>
      </c>
      <c r="B2597" s="1" t="s">
        <v>3563</v>
      </c>
      <c r="C2597" s="129">
        <v>239</v>
      </c>
      <c r="D2597" s="129">
        <v>0</v>
      </c>
      <c r="E2597" s="1">
        <v>499</v>
      </c>
      <c r="F2597" s="129">
        <v>500</v>
      </c>
      <c r="G2597" s="4">
        <v>0</v>
      </c>
      <c r="H2597" s="4">
        <v>0.45</v>
      </c>
      <c r="I2597" s="4">
        <v>0.478515625</v>
      </c>
      <c r="J2597" s="129">
        <v>1000</v>
      </c>
      <c r="K2597" s="129"/>
      <c r="L2597" s="129">
        <v>0</v>
      </c>
      <c r="M2597" s="44" t="s">
        <v>95</v>
      </c>
    </row>
    <row r="2598" spans="1:13" x14ac:dyDescent="0.25">
      <c r="A2598" s="43" t="s">
        <v>5863</v>
      </c>
      <c r="B2598" s="1" t="s">
        <v>3638</v>
      </c>
      <c r="C2598" s="129">
        <v>904</v>
      </c>
      <c r="D2598" s="129">
        <v>0</v>
      </c>
      <c r="E2598" s="1">
        <v>499</v>
      </c>
      <c r="F2598" s="129">
        <v>500</v>
      </c>
      <c r="G2598" s="4">
        <v>0</v>
      </c>
      <c r="H2598" s="4">
        <v>0.37755102040816302</v>
      </c>
      <c r="I2598" s="4">
        <v>0.46585903083700397</v>
      </c>
      <c r="J2598" s="129">
        <v>1000</v>
      </c>
      <c r="K2598" s="129"/>
      <c r="L2598" s="129">
        <v>0</v>
      </c>
      <c r="M2598" s="44" t="s">
        <v>95</v>
      </c>
    </row>
    <row r="2599" spans="1:13" x14ac:dyDescent="0.25">
      <c r="A2599" s="43" t="s">
        <v>5857</v>
      </c>
      <c r="B2599" s="1" t="s">
        <v>3562</v>
      </c>
      <c r="C2599" s="129">
        <v>1242</v>
      </c>
      <c r="D2599" s="129">
        <v>0</v>
      </c>
      <c r="E2599" s="1">
        <v>408</v>
      </c>
      <c r="F2599" s="129">
        <v>409</v>
      </c>
      <c r="G2599" s="4">
        <v>0</v>
      </c>
      <c r="H2599" s="4">
        <v>0.51428571428571401</v>
      </c>
      <c r="I2599" s="4">
        <v>0.55054432348367</v>
      </c>
      <c r="J2599" s="129">
        <v>1000</v>
      </c>
      <c r="K2599" s="129"/>
      <c r="L2599" s="129">
        <v>0</v>
      </c>
      <c r="M2599" s="44" t="s">
        <v>95</v>
      </c>
    </row>
    <row r="2600" spans="1:13" x14ac:dyDescent="0.25">
      <c r="A2600" s="43" t="s">
        <v>5861</v>
      </c>
      <c r="B2600" s="1" t="s">
        <v>3639</v>
      </c>
      <c r="C2600" s="129">
        <v>941</v>
      </c>
      <c r="D2600" s="129">
        <v>0</v>
      </c>
      <c r="E2600" s="1">
        <v>490</v>
      </c>
      <c r="F2600" s="129">
        <v>496</v>
      </c>
      <c r="G2600" s="4">
        <v>0</v>
      </c>
      <c r="H2600" s="4">
        <v>0.30476190476190501</v>
      </c>
      <c r="I2600" s="4">
        <v>0.51863857374392197</v>
      </c>
      <c r="J2600" s="129">
        <v>1000</v>
      </c>
      <c r="K2600" s="129"/>
      <c r="L2600" s="129">
        <v>0</v>
      </c>
      <c r="M2600" s="44" t="s">
        <v>95</v>
      </c>
    </row>
    <row r="2601" spans="1:13" x14ac:dyDescent="0.25">
      <c r="A2601" s="43" t="s">
        <v>5895</v>
      </c>
      <c r="B2601" s="1" t="s">
        <v>3783</v>
      </c>
      <c r="C2601" s="129">
        <v>0</v>
      </c>
      <c r="D2601" s="129">
        <v>0</v>
      </c>
      <c r="E2601" s="1">
        <v>0</v>
      </c>
      <c r="F2601" s="129">
        <v>0</v>
      </c>
      <c r="G2601" s="4">
        <v>0</v>
      </c>
      <c r="H2601" s="4">
        <v>0.474654377880184</v>
      </c>
      <c r="I2601" s="4">
        <v>0.48182283666154602</v>
      </c>
      <c r="J2601" s="129">
        <v>1000</v>
      </c>
      <c r="K2601" s="129"/>
      <c r="L2601" s="129">
        <v>0</v>
      </c>
      <c r="M2601" s="44" t="s">
        <v>95</v>
      </c>
    </row>
    <row r="2602" spans="1:13" x14ac:dyDescent="0.25">
      <c r="A2602" s="43" t="s">
        <v>5893</v>
      </c>
      <c r="B2602" s="1" t="s">
        <v>3772</v>
      </c>
      <c r="C2602" s="129">
        <v>0</v>
      </c>
      <c r="D2602" s="129">
        <v>0</v>
      </c>
      <c r="E2602" s="1">
        <v>0</v>
      </c>
      <c r="F2602" s="129">
        <v>0</v>
      </c>
      <c r="G2602" s="4">
        <v>0</v>
      </c>
      <c r="H2602" s="4">
        <v>0.47767857142857101</v>
      </c>
      <c r="I2602" s="4">
        <v>0.48987341772151899</v>
      </c>
      <c r="J2602" s="129">
        <v>1000</v>
      </c>
      <c r="K2602" s="129"/>
      <c r="L2602" s="129">
        <v>0</v>
      </c>
      <c r="M2602" s="44" t="s">
        <v>95</v>
      </c>
    </row>
    <row r="2603" spans="1:13" x14ac:dyDescent="0.25">
      <c r="A2603" s="43" t="s">
        <v>5905</v>
      </c>
      <c r="B2603" s="1" t="s">
        <v>85</v>
      </c>
      <c r="C2603" s="129">
        <v>0</v>
      </c>
      <c r="D2603" s="129">
        <v>0</v>
      </c>
      <c r="E2603" s="1">
        <v>0</v>
      </c>
      <c r="F2603" s="129">
        <v>0</v>
      </c>
      <c r="G2603" s="4">
        <v>0</v>
      </c>
      <c r="H2603" s="4">
        <v>0.43119266055045902</v>
      </c>
      <c r="I2603" s="4">
        <v>0.51856017997750303</v>
      </c>
      <c r="J2603" s="129">
        <v>1000</v>
      </c>
      <c r="K2603" s="129"/>
      <c r="L2603" s="129">
        <v>0</v>
      </c>
      <c r="M2603" s="44" t="s">
        <v>95</v>
      </c>
    </row>
    <row r="2604" spans="1:13" x14ac:dyDescent="0.25">
      <c r="A2604" s="43" t="s">
        <v>5942</v>
      </c>
      <c r="B2604" s="1" t="s">
        <v>3778</v>
      </c>
      <c r="C2604" s="129">
        <v>0</v>
      </c>
      <c r="D2604" s="129">
        <v>0</v>
      </c>
      <c r="E2604" s="1">
        <v>0</v>
      </c>
      <c r="F2604" s="129">
        <v>0</v>
      </c>
      <c r="G2604" s="4">
        <v>0</v>
      </c>
      <c r="H2604" s="4">
        <v>0.37037037037037002</v>
      </c>
      <c r="I2604" s="4">
        <v>0.47264076130055499</v>
      </c>
      <c r="J2604" s="129">
        <v>1000</v>
      </c>
      <c r="K2604" s="129"/>
      <c r="L2604" s="129">
        <v>0</v>
      </c>
      <c r="M2604" s="44" t="s">
        <v>95</v>
      </c>
    </row>
    <row r="2605" spans="1:13" x14ac:dyDescent="0.25">
      <c r="A2605" s="43" t="s">
        <v>5907</v>
      </c>
      <c r="B2605" s="1" t="s">
        <v>3771</v>
      </c>
      <c r="C2605" s="129">
        <v>0</v>
      </c>
      <c r="D2605" s="129">
        <v>0</v>
      </c>
      <c r="E2605" s="1">
        <v>0</v>
      </c>
      <c r="F2605" s="129">
        <v>0</v>
      </c>
      <c r="G2605" s="4">
        <v>0</v>
      </c>
      <c r="H2605" s="4">
        <v>0.54491017964071797</v>
      </c>
      <c r="I2605" s="4">
        <v>0.50230840258541098</v>
      </c>
      <c r="J2605" s="129">
        <v>1000</v>
      </c>
      <c r="K2605" s="129"/>
      <c r="L2605" s="129">
        <v>0</v>
      </c>
      <c r="M2605" s="44" t="s">
        <v>95</v>
      </c>
    </row>
    <row r="2606" spans="1:13" x14ac:dyDescent="0.25">
      <c r="A2606" s="43" t="s">
        <v>5891</v>
      </c>
      <c r="B2606" s="1" t="s">
        <v>3782</v>
      </c>
      <c r="C2606" s="129">
        <v>0</v>
      </c>
      <c r="D2606" s="129">
        <v>0</v>
      </c>
      <c r="E2606" s="1">
        <v>0</v>
      </c>
      <c r="F2606" s="129">
        <v>0</v>
      </c>
      <c r="G2606" s="4">
        <v>0</v>
      </c>
      <c r="H2606" s="4">
        <v>0.42962962962963003</v>
      </c>
      <c r="I2606" s="4">
        <v>0.50750220653133304</v>
      </c>
      <c r="J2606" s="129">
        <v>1000</v>
      </c>
      <c r="K2606" s="129"/>
      <c r="L2606" s="129">
        <v>0</v>
      </c>
      <c r="M2606" s="44" t="s">
        <v>95</v>
      </c>
    </row>
    <row r="2607" spans="1:13" x14ac:dyDescent="0.25">
      <c r="A2607" s="43" t="s">
        <v>5889</v>
      </c>
      <c r="B2607" s="1" t="s">
        <v>3781</v>
      </c>
      <c r="C2607" s="129">
        <v>0</v>
      </c>
      <c r="D2607" s="129">
        <v>0</v>
      </c>
      <c r="E2607" s="1">
        <v>0</v>
      </c>
      <c r="F2607" s="129">
        <v>0</v>
      </c>
      <c r="G2607" s="4">
        <v>0</v>
      </c>
      <c r="H2607" s="4">
        <v>0.608108108108108</v>
      </c>
      <c r="I2607" s="4">
        <v>0.50044843049327403</v>
      </c>
      <c r="J2607" s="129">
        <v>1000</v>
      </c>
      <c r="K2607" s="129"/>
      <c r="L2607" s="129">
        <v>0</v>
      </c>
      <c r="M2607" s="44" t="s">
        <v>95</v>
      </c>
    </row>
    <row r="2608" spans="1:13" x14ac:dyDescent="0.25">
      <c r="A2608" s="43" t="s">
        <v>5890</v>
      </c>
      <c r="B2608" s="1" t="s">
        <v>2987</v>
      </c>
      <c r="C2608" s="129">
        <v>0</v>
      </c>
      <c r="D2608" s="129">
        <v>0</v>
      </c>
      <c r="E2608" s="1">
        <v>0</v>
      </c>
      <c r="F2608" s="129">
        <v>0</v>
      </c>
      <c r="G2608" s="4">
        <v>0</v>
      </c>
      <c r="H2608" s="4">
        <v>0.371428571428571</v>
      </c>
      <c r="I2608" s="4">
        <v>0.51539338654503997</v>
      </c>
      <c r="J2608" s="129">
        <v>1000</v>
      </c>
      <c r="K2608" s="129"/>
      <c r="L2608" s="129">
        <v>0</v>
      </c>
      <c r="M2608" s="44" t="s">
        <v>95</v>
      </c>
    </row>
    <row r="2609" spans="1:13" x14ac:dyDescent="0.25">
      <c r="A2609" s="43" t="s">
        <v>5887</v>
      </c>
      <c r="B2609" s="1" t="s">
        <v>3779</v>
      </c>
      <c r="C2609" s="129">
        <v>0</v>
      </c>
      <c r="D2609" s="129">
        <v>0</v>
      </c>
      <c r="E2609" s="1">
        <v>0</v>
      </c>
      <c r="F2609" s="129">
        <v>0</v>
      </c>
      <c r="G2609" s="4">
        <v>0</v>
      </c>
      <c r="H2609" s="4">
        <v>0.36434108527131798</v>
      </c>
      <c r="I2609" s="4">
        <v>0.49498567335243598</v>
      </c>
      <c r="J2609" s="129">
        <v>1000</v>
      </c>
      <c r="K2609" s="129"/>
      <c r="L2609" s="129">
        <v>0</v>
      </c>
      <c r="M2609" s="44" t="s">
        <v>95</v>
      </c>
    </row>
    <row r="2610" spans="1:13" x14ac:dyDescent="0.25">
      <c r="A2610" s="43" t="s">
        <v>5897</v>
      </c>
      <c r="B2610" s="1" t="s">
        <v>3785</v>
      </c>
      <c r="C2610" s="129">
        <v>0</v>
      </c>
      <c r="D2610" s="129">
        <v>0</v>
      </c>
      <c r="E2610" s="1">
        <v>0</v>
      </c>
      <c r="F2610" s="129">
        <v>0</v>
      </c>
      <c r="G2610" s="4">
        <v>0</v>
      </c>
      <c r="H2610" s="4">
        <v>0.45833333333333298</v>
      </c>
      <c r="I2610" s="4">
        <v>0.50790513833992101</v>
      </c>
      <c r="J2610" s="129">
        <v>1000</v>
      </c>
      <c r="K2610" s="129"/>
      <c r="L2610" s="129">
        <v>0</v>
      </c>
      <c r="M2610" s="44" t="s">
        <v>95</v>
      </c>
    </row>
    <row r="2611" spans="1:13" x14ac:dyDescent="0.25">
      <c r="A2611" s="43" t="s">
        <v>5881</v>
      </c>
      <c r="B2611" s="1" t="s">
        <v>3774</v>
      </c>
      <c r="C2611" s="129">
        <v>0</v>
      </c>
      <c r="D2611" s="129">
        <v>0</v>
      </c>
      <c r="E2611" s="1">
        <v>0</v>
      </c>
      <c r="F2611" s="129">
        <v>0</v>
      </c>
      <c r="G2611" s="4">
        <v>0</v>
      </c>
      <c r="H2611" s="4">
        <v>0.55639097744360899</v>
      </c>
      <c r="I2611" s="4">
        <v>0.51975308641975304</v>
      </c>
      <c r="J2611" s="129">
        <v>1000</v>
      </c>
      <c r="K2611" s="129"/>
      <c r="L2611" s="129">
        <v>0</v>
      </c>
      <c r="M2611" s="44" t="s">
        <v>95</v>
      </c>
    </row>
    <row r="2612" spans="1:13" x14ac:dyDescent="0.25">
      <c r="A2612" s="43" t="s">
        <v>5885</v>
      </c>
      <c r="B2612" s="1" t="s">
        <v>3777</v>
      </c>
      <c r="C2612" s="129">
        <v>0</v>
      </c>
      <c r="D2612" s="129">
        <v>0</v>
      </c>
      <c r="E2612" s="1">
        <v>0</v>
      </c>
      <c r="F2612" s="129">
        <v>0</v>
      </c>
      <c r="G2612" s="4">
        <v>0</v>
      </c>
      <c r="H2612" s="4">
        <v>0.18181818181818199</v>
      </c>
      <c r="I2612" s="4">
        <v>0.49394221808014899</v>
      </c>
      <c r="J2612" s="129">
        <v>1000</v>
      </c>
      <c r="K2612" s="129"/>
      <c r="L2612" s="129">
        <v>0</v>
      </c>
      <c r="M2612" s="44" t="s">
        <v>95</v>
      </c>
    </row>
    <row r="2613" spans="1:13" x14ac:dyDescent="0.25">
      <c r="A2613" s="43" t="s">
        <v>5883</v>
      </c>
      <c r="B2613" s="1" t="s">
        <v>3775</v>
      </c>
      <c r="C2613" s="129">
        <v>0</v>
      </c>
      <c r="D2613" s="129">
        <v>0</v>
      </c>
      <c r="E2613" s="1">
        <v>0</v>
      </c>
      <c r="F2613" s="129">
        <v>0</v>
      </c>
      <c r="G2613" s="4">
        <v>0</v>
      </c>
      <c r="H2613" s="4">
        <v>0.55092592592592604</v>
      </c>
      <c r="I2613" s="4">
        <v>0.50751610594130303</v>
      </c>
      <c r="J2613" s="129">
        <v>1000</v>
      </c>
      <c r="K2613" s="129"/>
      <c r="L2613" s="129">
        <v>0</v>
      </c>
      <c r="M2613" s="44" t="s">
        <v>95</v>
      </c>
    </row>
    <row r="2614" spans="1:13" x14ac:dyDescent="0.25">
      <c r="A2614" s="43" t="s">
        <v>5899</v>
      </c>
      <c r="B2614" s="1" t="s">
        <v>3776</v>
      </c>
      <c r="C2614" s="129">
        <v>0</v>
      </c>
      <c r="D2614" s="129">
        <v>0</v>
      </c>
      <c r="E2614" s="1">
        <v>0</v>
      </c>
      <c r="F2614" s="129">
        <v>0</v>
      </c>
      <c r="G2614" s="4">
        <v>0</v>
      </c>
      <c r="H2614" s="4">
        <v>0.17692307692307699</v>
      </c>
      <c r="I2614" s="4">
        <v>0.52741514360313302</v>
      </c>
      <c r="J2614" s="129">
        <v>1000</v>
      </c>
      <c r="K2614" s="129"/>
      <c r="L2614" s="129">
        <v>0</v>
      </c>
      <c r="M2614" s="44" t="s">
        <v>95</v>
      </c>
    </row>
    <row r="2615" spans="1:13" x14ac:dyDescent="0.25">
      <c r="A2615" s="43" t="s">
        <v>5875</v>
      </c>
      <c r="B2615" s="1" t="s">
        <v>3780</v>
      </c>
      <c r="C2615" s="129">
        <v>0</v>
      </c>
      <c r="D2615" s="129">
        <v>0</v>
      </c>
      <c r="E2615" s="1">
        <v>0</v>
      </c>
      <c r="F2615" s="129">
        <v>0</v>
      </c>
      <c r="G2615" s="4">
        <v>0</v>
      </c>
      <c r="H2615" s="4">
        <v>0.121621621621622</v>
      </c>
      <c r="I2615" s="4">
        <v>0.50322580645161297</v>
      </c>
      <c r="J2615" s="129">
        <v>1000</v>
      </c>
      <c r="K2615" s="129"/>
      <c r="L2615" s="129">
        <v>0</v>
      </c>
      <c r="M2615" s="44" t="s">
        <v>95</v>
      </c>
    </row>
    <row r="2616" spans="1:13" x14ac:dyDescent="0.25">
      <c r="A2616" s="43" t="s">
        <v>5878</v>
      </c>
      <c r="B2616" s="1" t="s">
        <v>3784</v>
      </c>
      <c r="C2616" s="129">
        <v>0</v>
      </c>
      <c r="D2616" s="129">
        <v>0</v>
      </c>
      <c r="E2616" s="1">
        <v>0</v>
      </c>
      <c r="F2616" s="129">
        <v>0</v>
      </c>
      <c r="G2616" s="4">
        <v>0</v>
      </c>
      <c r="H2616" s="4">
        <v>0.61029411764705899</v>
      </c>
      <c r="I2616" s="4">
        <v>0.49865951742627301</v>
      </c>
      <c r="J2616" s="129">
        <v>1000</v>
      </c>
      <c r="K2616" s="129"/>
      <c r="L2616" s="129">
        <v>0</v>
      </c>
      <c r="M2616" s="44" t="s">
        <v>95</v>
      </c>
    </row>
    <row r="2617" spans="1:13" x14ac:dyDescent="0.25">
      <c r="A2617" s="43" t="s">
        <v>6076</v>
      </c>
      <c r="B2617" s="1" t="s">
        <v>790</v>
      </c>
      <c r="C2617" s="129">
        <v>0</v>
      </c>
      <c r="D2617" s="129">
        <v>0</v>
      </c>
      <c r="E2617" s="1">
        <v>0</v>
      </c>
      <c r="F2617" s="129">
        <v>0</v>
      </c>
      <c r="G2617" s="4">
        <v>0</v>
      </c>
      <c r="H2617" s="4">
        <v>0.49275362318840599</v>
      </c>
      <c r="I2617" s="4">
        <v>0.54119850187265905</v>
      </c>
      <c r="J2617" s="129">
        <v>1000</v>
      </c>
      <c r="K2617" s="129"/>
      <c r="L2617" s="129">
        <v>0</v>
      </c>
      <c r="M2617" s="44" t="s">
        <v>95</v>
      </c>
    </row>
    <row r="2618" spans="1:13" x14ac:dyDescent="0.25">
      <c r="A2618" s="43" t="s">
        <v>5923</v>
      </c>
      <c r="B2618" s="1" t="s">
        <v>3943</v>
      </c>
      <c r="C2618" s="129">
        <v>0</v>
      </c>
      <c r="D2618" s="129">
        <v>0</v>
      </c>
      <c r="E2618" s="1">
        <v>0</v>
      </c>
      <c r="F2618" s="129">
        <v>0</v>
      </c>
      <c r="G2618" s="4">
        <v>0</v>
      </c>
      <c r="H2618" s="4">
        <v>0.51977401129943501</v>
      </c>
      <c r="I2618" s="4">
        <v>0.50850077279752703</v>
      </c>
      <c r="J2618" s="129">
        <v>1000</v>
      </c>
      <c r="K2618" s="129"/>
      <c r="L2618" s="129">
        <v>0</v>
      </c>
      <c r="M2618" s="44" t="s">
        <v>95</v>
      </c>
    </row>
    <row r="2619" spans="1:13" x14ac:dyDescent="0.25">
      <c r="A2619" s="43" t="s">
        <v>5924</v>
      </c>
      <c r="B2619" s="1" t="s">
        <v>1634</v>
      </c>
      <c r="C2619" s="129">
        <v>0</v>
      </c>
      <c r="D2619" s="129">
        <v>0</v>
      </c>
      <c r="E2619" s="1">
        <v>0</v>
      </c>
      <c r="F2619" s="129">
        <v>0</v>
      </c>
      <c r="G2619" s="4">
        <v>0</v>
      </c>
      <c r="H2619" s="4">
        <v>0.46666666666666701</v>
      </c>
      <c r="I2619" s="4">
        <v>0.48216735253772303</v>
      </c>
      <c r="J2619" s="129">
        <v>1000</v>
      </c>
      <c r="K2619" s="129"/>
      <c r="L2619" s="129">
        <v>0</v>
      </c>
      <c r="M2619" s="44" t="s">
        <v>95</v>
      </c>
    </row>
    <row r="2620" spans="1:13" x14ac:dyDescent="0.25">
      <c r="A2620" s="43" t="s">
        <v>5921</v>
      </c>
      <c r="B2620" s="1" t="s">
        <v>1014</v>
      </c>
      <c r="C2620" s="129">
        <v>0</v>
      </c>
      <c r="D2620" s="129">
        <v>0</v>
      </c>
      <c r="E2620" s="1">
        <v>0</v>
      </c>
      <c r="F2620" s="129">
        <v>0</v>
      </c>
      <c r="G2620" s="4">
        <v>0</v>
      </c>
      <c r="H2620" s="4">
        <v>0.162790697674419</v>
      </c>
      <c r="I2620" s="4">
        <v>0.47067039106145298</v>
      </c>
      <c r="J2620" s="129">
        <v>1000</v>
      </c>
      <c r="K2620" s="129"/>
      <c r="L2620" s="129">
        <v>0</v>
      </c>
      <c r="M2620" s="44" t="s">
        <v>95</v>
      </c>
    </row>
    <row r="2621" spans="1:13" x14ac:dyDescent="0.25">
      <c r="A2621" s="43" t="s">
        <v>5911</v>
      </c>
      <c r="B2621" s="1" t="s">
        <v>3937</v>
      </c>
      <c r="C2621" s="129">
        <v>0</v>
      </c>
      <c r="D2621" s="129">
        <v>0</v>
      </c>
      <c r="E2621" s="1">
        <v>0</v>
      </c>
      <c r="F2621" s="129">
        <v>0</v>
      </c>
      <c r="G2621" s="4">
        <v>0</v>
      </c>
      <c r="H2621" s="4">
        <v>0.252873563218391</v>
      </c>
      <c r="I2621" s="4">
        <v>0.54294975688816904</v>
      </c>
      <c r="J2621" s="129">
        <v>1000</v>
      </c>
      <c r="K2621" s="129"/>
      <c r="L2621" s="129">
        <v>0</v>
      </c>
      <c r="M2621" s="44" t="s">
        <v>95</v>
      </c>
    </row>
    <row r="2622" spans="1:13" x14ac:dyDescent="0.25">
      <c r="A2622" s="43" t="s">
        <v>5909</v>
      </c>
      <c r="B2622" s="1" t="s">
        <v>3936</v>
      </c>
      <c r="C2622" s="129">
        <v>0</v>
      </c>
      <c r="D2622" s="129">
        <v>0</v>
      </c>
      <c r="E2622" s="1">
        <v>0</v>
      </c>
      <c r="F2622" s="129">
        <v>0</v>
      </c>
      <c r="G2622" s="4">
        <v>0</v>
      </c>
      <c r="H2622" s="4">
        <v>0.48148148148148101</v>
      </c>
      <c r="I2622" s="4">
        <v>0.49388111888111902</v>
      </c>
      <c r="J2622" s="129">
        <v>1000</v>
      </c>
      <c r="K2622" s="129"/>
      <c r="L2622" s="129">
        <v>0</v>
      </c>
      <c r="M2622" s="44" t="s">
        <v>95</v>
      </c>
    </row>
    <row r="2623" spans="1:13" x14ac:dyDescent="0.25">
      <c r="A2623" s="43" t="s">
        <v>5908</v>
      </c>
      <c r="B2623" s="1" t="s">
        <v>3935</v>
      </c>
      <c r="C2623" s="129">
        <v>0</v>
      </c>
      <c r="D2623" s="129">
        <v>0</v>
      </c>
      <c r="E2623" s="1">
        <v>0</v>
      </c>
      <c r="F2623" s="129">
        <v>0</v>
      </c>
      <c r="G2623" s="4">
        <v>0</v>
      </c>
      <c r="H2623" s="4">
        <v>0.36923076923076897</v>
      </c>
      <c r="I2623" s="4">
        <v>0.46478873239436602</v>
      </c>
      <c r="J2623" s="129">
        <v>1000</v>
      </c>
      <c r="K2623" s="129"/>
      <c r="L2623" s="129">
        <v>0</v>
      </c>
      <c r="M2623" s="44" t="s">
        <v>95</v>
      </c>
    </row>
    <row r="2624" spans="1:13" x14ac:dyDescent="0.25">
      <c r="A2624" s="43" t="s">
        <v>5913</v>
      </c>
      <c r="B2624" s="1" t="s">
        <v>3934</v>
      </c>
      <c r="C2624" s="129">
        <v>0</v>
      </c>
      <c r="D2624" s="129">
        <v>0</v>
      </c>
      <c r="E2624" s="1">
        <v>0</v>
      </c>
      <c r="F2624" s="129">
        <v>0</v>
      </c>
      <c r="G2624" s="4">
        <v>0</v>
      </c>
      <c r="H2624" s="4">
        <v>0.49717514124293799</v>
      </c>
      <c r="I2624" s="4">
        <v>0.47007722007722003</v>
      </c>
      <c r="J2624" s="129">
        <v>1000</v>
      </c>
      <c r="K2624" s="129"/>
      <c r="L2624" s="129">
        <v>0</v>
      </c>
      <c r="M2624" s="44" t="s">
        <v>95</v>
      </c>
    </row>
    <row r="2625" spans="1:13" x14ac:dyDescent="0.25">
      <c r="A2625" s="43" t="s">
        <v>5927</v>
      </c>
      <c r="B2625" s="1" t="s">
        <v>3933</v>
      </c>
      <c r="C2625" s="129">
        <v>0</v>
      </c>
      <c r="D2625" s="129">
        <v>0</v>
      </c>
      <c r="E2625" s="1">
        <v>0</v>
      </c>
      <c r="F2625" s="129">
        <v>0</v>
      </c>
      <c r="G2625" s="4">
        <v>0</v>
      </c>
      <c r="H2625" s="4">
        <v>0.32051282051282098</v>
      </c>
      <c r="I2625" s="4">
        <v>0.50304414003044096</v>
      </c>
      <c r="J2625" s="129">
        <v>1000</v>
      </c>
      <c r="K2625" s="129"/>
      <c r="L2625" s="129">
        <v>0</v>
      </c>
      <c r="M2625" s="44" t="s">
        <v>95</v>
      </c>
    </row>
    <row r="2626" spans="1:13" x14ac:dyDescent="0.25">
      <c r="A2626" s="43" t="s">
        <v>5915</v>
      </c>
      <c r="B2626" s="1" t="s">
        <v>3921</v>
      </c>
      <c r="C2626" s="129">
        <v>0</v>
      </c>
      <c r="D2626" s="129">
        <v>0</v>
      </c>
      <c r="E2626" s="1">
        <v>0</v>
      </c>
      <c r="F2626" s="129">
        <v>0</v>
      </c>
      <c r="G2626" s="4">
        <v>0</v>
      </c>
      <c r="H2626" s="4">
        <v>0.53023255813953496</v>
      </c>
      <c r="I2626" s="4">
        <v>0.496022727272727</v>
      </c>
      <c r="J2626" s="129">
        <v>1000</v>
      </c>
      <c r="K2626" s="129"/>
      <c r="L2626" s="129">
        <v>0</v>
      </c>
      <c r="M2626" s="44" t="s">
        <v>95</v>
      </c>
    </row>
    <row r="2627" spans="1:13" x14ac:dyDescent="0.25">
      <c r="A2627" s="43" t="s">
        <v>5917</v>
      </c>
      <c r="B2627" s="1" t="s">
        <v>3923</v>
      </c>
      <c r="C2627" s="129">
        <v>0</v>
      </c>
      <c r="D2627" s="129">
        <v>0</v>
      </c>
      <c r="E2627" s="1">
        <v>0</v>
      </c>
      <c r="F2627" s="129">
        <v>0</v>
      </c>
      <c r="G2627" s="4">
        <v>0</v>
      </c>
      <c r="H2627" s="4">
        <v>0.6</v>
      </c>
      <c r="I2627" s="4">
        <v>0.49117341640706103</v>
      </c>
      <c r="J2627" s="129">
        <v>1000</v>
      </c>
      <c r="K2627" s="129"/>
      <c r="L2627" s="129">
        <v>0</v>
      </c>
      <c r="M2627" s="44" t="s">
        <v>95</v>
      </c>
    </row>
    <row r="2628" spans="1:13" x14ac:dyDescent="0.25">
      <c r="A2628" s="43" t="s">
        <v>5919</v>
      </c>
      <c r="B2628" s="1" t="s">
        <v>3926</v>
      </c>
      <c r="C2628" s="129">
        <v>0</v>
      </c>
      <c r="D2628" s="129">
        <v>0</v>
      </c>
      <c r="E2628" s="1">
        <v>0</v>
      </c>
      <c r="F2628" s="129">
        <v>0</v>
      </c>
      <c r="G2628" s="4">
        <v>0</v>
      </c>
      <c r="H2628" s="4">
        <v>0.50854700854700796</v>
      </c>
      <c r="I2628" s="4">
        <v>0.49001426533523501</v>
      </c>
      <c r="J2628" s="129">
        <v>1000</v>
      </c>
      <c r="K2628" s="129"/>
      <c r="L2628" s="129">
        <v>0</v>
      </c>
      <c r="M2628" s="44" t="s">
        <v>95</v>
      </c>
    </row>
    <row r="2629" spans="1:13" x14ac:dyDescent="0.25">
      <c r="A2629" s="43" t="s">
        <v>5941</v>
      </c>
      <c r="B2629" s="1" t="s">
        <v>3949</v>
      </c>
      <c r="C2629" s="129">
        <v>0</v>
      </c>
      <c r="D2629" s="129">
        <v>0</v>
      </c>
      <c r="E2629" s="1">
        <v>0</v>
      </c>
      <c r="F2629" s="129">
        <v>0</v>
      </c>
      <c r="G2629" s="4">
        <v>0</v>
      </c>
      <c r="H2629" s="4">
        <v>0.47154471544715398</v>
      </c>
      <c r="I2629" s="4">
        <v>0.52218114602587795</v>
      </c>
      <c r="J2629" s="129">
        <v>1000</v>
      </c>
      <c r="K2629" s="129"/>
      <c r="L2629" s="129">
        <v>0</v>
      </c>
      <c r="M2629" s="44" t="s">
        <v>95</v>
      </c>
    </row>
    <row r="2630" spans="1:13" x14ac:dyDescent="0.25">
      <c r="A2630" s="43" t="s">
        <v>5898</v>
      </c>
      <c r="B2630" s="1" t="s">
        <v>4250</v>
      </c>
      <c r="C2630" s="129">
        <v>0</v>
      </c>
      <c r="D2630" s="129">
        <v>0</v>
      </c>
      <c r="E2630" s="1">
        <v>0</v>
      </c>
      <c r="F2630" s="129">
        <v>0</v>
      </c>
      <c r="G2630" s="4">
        <v>0</v>
      </c>
      <c r="H2630" s="4">
        <v>0.54368932038835005</v>
      </c>
      <c r="I2630" s="4">
        <v>0.51299826689774697</v>
      </c>
      <c r="J2630" s="129">
        <v>1000</v>
      </c>
      <c r="K2630" s="129"/>
      <c r="L2630" s="129">
        <v>0</v>
      </c>
      <c r="M2630" s="44" t="s">
        <v>95</v>
      </c>
    </row>
    <row r="2631" spans="1:13" x14ac:dyDescent="0.25">
      <c r="A2631" s="43" t="s">
        <v>5918</v>
      </c>
      <c r="B2631" s="1" t="s">
        <v>4302</v>
      </c>
      <c r="C2631" s="129">
        <v>0</v>
      </c>
      <c r="D2631" s="129">
        <v>0</v>
      </c>
      <c r="E2631" s="1">
        <v>0</v>
      </c>
      <c r="F2631" s="129">
        <v>0</v>
      </c>
      <c r="G2631" s="4">
        <v>0</v>
      </c>
      <c r="H2631" s="4">
        <v>0.50450450450450401</v>
      </c>
      <c r="I2631" s="4">
        <v>0.43083003952569199</v>
      </c>
      <c r="J2631" s="129">
        <v>1000</v>
      </c>
      <c r="K2631" s="129"/>
      <c r="L2631" s="129">
        <v>0</v>
      </c>
      <c r="M2631" s="44" t="s">
        <v>95</v>
      </c>
    </row>
    <row r="2632" spans="1:13" x14ac:dyDescent="0.25">
      <c r="A2632" s="43" t="s">
        <v>5892</v>
      </c>
      <c r="B2632" s="1" t="s">
        <v>4297</v>
      </c>
      <c r="C2632" s="129">
        <v>0</v>
      </c>
      <c r="D2632" s="129">
        <v>0</v>
      </c>
      <c r="E2632" s="1">
        <v>0</v>
      </c>
      <c r="F2632" s="129">
        <v>0</v>
      </c>
      <c r="G2632" s="4">
        <v>0</v>
      </c>
      <c r="H2632" s="4">
        <v>0.68181818181818199</v>
      </c>
      <c r="I2632" s="4">
        <v>0.49567099567099598</v>
      </c>
      <c r="J2632" s="129">
        <v>1000</v>
      </c>
      <c r="K2632" s="129"/>
      <c r="L2632" s="129">
        <v>0</v>
      </c>
      <c r="M2632" s="44" t="s">
        <v>95</v>
      </c>
    </row>
    <row r="2633" spans="1:13" x14ac:dyDescent="0.25">
      <c r="A2633" s="43" t="s">
        <v>5910</v>
      </c>
      <c r="B2633" s="1" t="s">
        <v>4282</v>
      </c>
      <c r="C2633" s="129">
        <v>0</v>
      </c>
      <c r="D2633" s="129">
        <v>0</v>
      </c>
      <c r="E2633" s="1">
        <v>0</v>
      </c>
      <c r="F2633" s="129">
        <v>0</v>
      </c>
      <c r="G2633" s="4">
        <v>0</v>
      </c>
      <c r="H2633" s="4">
        <v>0.35858585858585901</v>
      </c>
      <c r="I2633" s="4">
        <v>0.46947674418604601</v>
      </c>
      <c r="J2633" s="129">
        <v>1000</v>
      </c>
      <c r="K2633" s="129"/>
      <c r="L2633" s="129">
        <v>0</v>
      </c>
      <c r="M2633" s="44" t="s">
        <v>95</v>
      </c>
    </row>
    <row r="2634" spans="1:13" x14ac:dyDescent="0.25">
      <c r="A2634" s="43" t="s">
        <v>5896</v>
      </c>
      <c r="B2634" s="1" t="s">
        <v>4257</v>
      </c>
      <c r="C2634" s="129">
        <v>0</v>
      </c>
      <c r="D2634" s="129">
        <v>0</v>
      </c>
      <c r="E2634" s="1">
        <v>0</v>
      </c>
      <c r="F2634" s="129">
        <v>0</v>
      </c>
      <c r="G2634" s="4">
        <v>0</v>
      </c>
      <c r="H2634" s="4">
        <v>0.53435114503816805</v>
      </c>
      <c r="I2634" s="4">
        <v>0.488479262672811</v>
      </c>
      <c r="J2634" s="129">
        <v>1000</v>
      </c>
      <c r="K2634" s="129"/>
      <c r="L2634" s="129">
        <v>0</v>
      </c>
      <c r="M2634" s="44" t="s">
        <v>95</v>
      </c>
    </row>
    <row r="2635" spans="1:13" x14ac:dyDescent="0.25">
      <c r="A2635" s="43" t="s">
        <v>5914</v>
      </c>
      <c r="B2635" s="1" t="s">
        <v>4275</v>
      </c>
      <c r="C2635" s="129">
        <v>0</v>
      </c>
      <c r="D2635" s="129">
        <v>0</v>
      </c>
      <c r="E2635" s="1">
        <v>0</v>
      </c>
      <c r="F2635" s="129">
        <v>0</v>
      </c>
      <c r="G2635" s="4">
        <v>0</v>
      </c>
      <c r="H2635" s="4">
        <v>0.59235668789808904</v>
      </c>
      <c r="I2635" s="4">
        <v>0.473128598848368</v>
      </c>
      <c r="J2635" s="129">
        <v>1000</v>
      </c>
      <c r="K2635" s="129"/>
      <c r="L2635" s="129">
        <v>0</v>
      </c>
      <c r="M2635" s="44" t="s">
        <v>95</v>
      </c>
    </row>
    <row r="2636" spans="1:13" x14ac:dyDescent="0.25">
      <c r="A2636" s="43" t="s">
        <v>5894</v>
      </c>
      <c r="B2636" s="1" t="s">
        <v>4309</v>
      </c>
      <c r="C2636" s="129">
        <v>0</v>
      </c>
      <c r="D2636" s="129">
        <v>0</v>
      </c>
      <c r="E2636" s="1">
        <v>0</v>
      </c>
      <c r="F2636" s="129">
        <v>0</v>
      </c>
      <c r="G2636" s="4">
        <v>0</v>
      </c>
      <c r="H2636" s="4">
        <v>0.37007874015747999</v>
      </c>
      <c r="I2636" s="4">
        <v>0.5</v>
      </c>
      <c r="J2636" s="129">
        <v>1000</v>
      </c>
      <c r="K2636" s="129"/>
      <c r="L2636" s="129">
        <v>0</v>
      </c>
      <c r="M2636" s="44" t="s">
        <v>95</v>
      </c>
    </row>
    <row r="2637" spans="1:13" x14ac:dyDescent="0.25">
      <c r="A2637" s="43" t="s">
        <v>5877</v>
      </c>
      <c r="B2637" s="1" t="s">
        <v>4283</v>
      </c>
      <c r="C2637" s="129">
        <v>0</v>
      </c>
      <c r="D2637" s="129">
        <v>0</v>
      </c>
      <c r="E2637" s="1">
        <v>0</v>
      </c>
      <c r="F2637" s="129">
        <v>0</v>
      </c>
      <c r="G2637" s="4">
        <v>0</v>
      </c>
      <c r="H2637" s="4">
        <v>0.21621621621621601</v>
      </c>
      <c r="I2637" s="4">
        <v>0.49836065573770499</v>
      </c>
      <c r="J2637" s="129">
        <v>1000</v>
      </c>
      <c r="K2637" s="129"/>
      <c r="L2637" s="129">
        <v>0</v>
      </c>
      <c r="M2637" s="44" t="s">
        <v>95</v>
      </c>
    </row>
    <row r="2638" spans="1:13" x14ac:dyDescent="0.25">
      <c r="A2638" s="43" t="s">
        <v>5879</v>
      </c>
      <c r="B2638" s="1" t="s">
        <v>4279</v>
      </c>
      <c r="C2638" s="129">
        <v>0</v>
      </c>
      <c r="D2638" s="129">
        <v>0</v>
      </c>
      <c r="E2638" s="1">
        <v>0</v>
      </c>
      <c r="F2638" s="129">
        <v>0</v>
      </c>
      <c r="G2638" s="4">
        <v>0</v>
      </c>
      <c r="H2638" s="4">
        <v>0.11764705882352899</v>
      </c>
      <c r="I2638" s="4">
        <v>0.49242424242424199</v>
      </c>
      <c r="J2638" s="129">
        <v>1000</v>
      </c>
      <c r="K2638" s="129"/>
      <c r="L2638" s="129">
        <v>0</v>
      </c>
      <c r="M2638" s="44" t="s">
        <v>95</v>
      </c>
    </row>
    <row r="2639" spans="1:13" x14ac:dyDescent="0.25">
      <c r="A2639" s="43" t="s">
        <v>5916</v>
      </c>
      <c r="B2639" s="1" t="s">
        <v>4278</v>
      </c>
      <c r="C2639" s="129">
        <v>0</v>
      </c>
      <c r="D2639" s="129">
        <v>0</v>
      </c>
      <c r="E2639" s="1">
        <v>0</v>
      </c>
      <c r="F2639" s="129">
        <v>0</v>
      </c>
      <c r="G2639" s="4">
        <v>0</v>
      </c>
      <c r="H2639" s="4">
        <v>0.48743718592964802</v>
      </c>
      <c r="I2639" s="4">
        <v>0.5107421875</v>
      </c>
      <c r="J2639" s="129">
        <v>1000</v>
      </c>
      <c r="K2639" s="129"/>
      <c r="L2639" s="129">
        <v>0</v>
      </c>
      <c r="M2639" s="44" t="s">
        <v>95</v>
      </c>
    </row>
    <row r="2640" spans="1:13" x14ac:dyDescent="0.25">
      <c r="A2640" s="43" t="s">
        <v>5884</v>
      </c>
      <c r="B2640" s="1" t="s">
        <v>4310</v>
      </c>
      <c r="C2640" s="129">
        <v>0</v>
      </c>
      <c r="D2640" s="129">
        <v>0</v>
      </c>
      <c r="E2640" s="1">
        <v>0</v>
      </c>
      <c r="F2640" s="129">
        <v>0</v>
      </c>
      <c r="G2640" s="4">
        <v>0</v>
      </c>
      <c r="H2640" s="4">
        <v>0.53378378378378399</v>
      </c>
      <c r="I2640" s="4">
        <v>0.48996458087367201</v>
      </c>
      <c r="J2640" s="129">
        <v>1000</v>
      </c>
      <c r="K2640" s="129"/>
      <c r="L2640" s="129">
        <v>0</v>
      </c>
      <c r="M2640" s="44" t="s">
        <v>95</v>
      </c>
    </row>
    <row r="2641" spans="1:13" x14ac:dyDescent="0.25">
      <c r="A2641" s="43" t="s">
        <v>5912</v>
      </c>
      <c r="B2641" s="1" t="s">
        <v>4274</v>
      </c>
      <c r="C2641" s="129">
        <v>0</v>
      </c>
      <c r="D2641" s="129">
        <v>0</v>
      </c>
      <c r="E2641" s="1">
        <v>0</v>
      </c>
      <c r="F2641" s="129">
        <v>0</v>
      </c>
      <c r="G2641" s="4">
        <v>0</v>
      </c>
      <c r="H2641" s="4">
        <v>0.44705882352941201</v>
      </c>
      <c r="I2641" s="4">
        <v>0.501234567901234</v>
      </c>
      <c r="J2641" s="129">
        <v>1000</v>
      </c>
      <c r="K2641" s="129"/>
      <c r="L2641" s="129">
        <v>0</v>
      </c>
      <c r="M2641" s="44" t="s">
        <v>95</v>
      </c>
    </row>
    <row r="2642" spans="1:13" x14ac:dyDescent="0.25">
      <c r="A2642" s="43" t="s">
        <v>5872</v>
      </c>
      <c r="B2642" s="1" t="s">
        <v>4292</v>
      </c>
      <c r="C2642" s="129">
        <v>0</v>
      </c>
      <c r="D2642" s="129">
        <v>0</v>
      </c>
      <c r="E2642" s="1">
        <v>0</v>
      </c>
      <c r="F2642" s="129">
        <v>0</v>
      </c>
      <c r="G2642" s="4">
        <v>0</v>
      </c>
      <c r="H2642" s="4">
        <v>0.38016528925619802</v>
      </c>
      <c r="I2642" s="4">
        <v>0.50723240115718404</v>
      </c>
      <c r="J2642" s="129">
        <v>1000</v>
      </c>
      <c r="K2642" s="129"/>
      <c r="L2642" s="129">
        <v>0</v>
      </c>
      <c r="M2642" s="44" t="s">
        <v>95</v>
      </c>
    </row>
    <row r="2643" spans="1:13" x14ac:dyDescent="0.25">
      <c r="A2643" s="43" t="s">
        <v>5926</v>
      </c>
      <c r="B2643" s="1" t="s">
        <v>4237</v>
      </c>
      <c r="C2643" s="129">
        <v>0</v>
      </c>
      <c r="D2643" s="129">
        <v>0</v>
      </c>
      <c r="E2643" s="1">
        <v>0</v>
      </c>
      <c r="F2643" s="129">
        <v>0</v>
      </c>
      <c r="G2643" s="4">
        <v>0</v>
      </c>
      <c r="H2643" s="4">
        <v>0.340425531914894</v>
      </c>
      <c r="I2643" s="4">
        <v>0.47988077496274201</v>
      </c>
      <c r="J2643" s="129">
        <v>1000</v>
      </c>
      <c r="K2643" s="129"/>
      <c r="L2643" s="129">
        <v>0</v>
      </c>
      <c r="M2643" s="44" t="s">
        <v>95</v>
      </c>
    </row>
    <row r="2644" spans="1:13" x14ac:dyDescent="0.25">
      <c r="A2644" s="43" t="s">
        <v>5903</v>
      </c>
      <c r="B2644" s="1" t="s">
        <v>4239</v>
      </c>
      <c r="C2644" s="129">
        <v>0</v>
      </c>
      <c r="D2644" s="129">
        <v>0</v>
      </c>
      <c r="E2644" s="1">
        <v>0</v>
      </c>
      <c r="F2644" s="129">
        <v>0</v>
      </c>
      <c r="G2644" s="4">
        <v>0</v>
      </c>
      <c r="H2644" s="4">
        <v>0.5</v>
      </c>
      <c r="I2644" s="4">
        <v>0.49317738791422999</v>
      </c>
      <c r="J2644" s="129">
        <v>1000</v>
      </c>
      <c r="K2644" s="129"/>
      <c r="L2644" s="129">
        <v>0</v>
      </c>
      <c r="M2644" s="44" t="s">
        <v>95</v>
      </c>
    </row>
    <row r="2645" spans="1:13" x14ac:dyDescent="0.25">
      <c r="A2645" s="43" t="s">
        <v>5922</v>
      </c>
      <c r="B2645" s="1" t="s">
        <v>4242</v>
      </c>
      <c r="C2645" s="129">
        <v>0</v>
      </c>
      <c r="D2645" s="129">
        <v>0</v>
      </c>
      <c r="E2645" s="1">
        <v>0</v>
      </c>
      <c r="F2645" s="129">
        <v>0</v>
      </c>
      <c r="G2645" s="4">
        <v>0</v>
      </c>
      <c r="H2645" s="4">
        <v>0.46875</v>
      </c>
      <c r="I2645" s="4">
        <v>0.49904397705544901</v>
      </c>
      <c r="J2645" s="129">
        <v>1000</v>
      </c>
      <c r="K2645" s="129"/>
      <c r="L2645" s="129">
        <v>0</v>
      </c>
      <c r="M2645" s="44" t="s">
        <v>95</v>
      </c>
    </row>
    <row r="2646" spans="1:13" x14ac:dyDescent="0.25">
      <c r="A2646" s="43" t="s">
        <v>5920</v>
      </c>
      <c r="B2646" s="1" t="s">
        <v>4245</v>
      </c>
      <c r="C2646" s="129">
        <v>0</v>
      </c>
      <c r="D2646" s="129">
        <v>0</v>
      </c>
      <c r="E2646" s="1">
        <v>0</v>
      </c>
      <c r="F2646" s="129">
        <v>0</v>
      </c>
      <c r="G2646" s="4">
        <v>0</v>
      </c>
      <c r="H2646" s="4">
        <v>0.527272727272727</v>
      </c>
      <c r="I2646" s="4">
        <v>0.49696048632218798</v>
      </c>
      <c r="J2646" s="129">
        <v>1000</v>
      </c>
      <c r="K2646" s="129"/>
      <c r="L2646" s="129">
        <v>0</v>
      </c>
      <c r="M2646" s="44" t="s">
        <v>95</v>
      </c>
    </row>
    <row r="2647" spans="1:13" x14ac:dyDescent="0.25">
      <c r="A2647" s="43" t="s">
        <v>5873</v>
      </c>
      <c r="B2647" s="1" t="s">
        <v>4249</v>
      </c>
      <c r="C2647" s="129">
        <v>0</v>
      </c>
      <c r="D2647" s="129">
        <v>0</v>
      </c>
      <c r="E2647" s="1">
        <v>0</v>
      </c>
      <c r="F2647" s="129">
        <v>0</v>
      </c>
      <c r="G2647" s="4">
        <v>0</v>
      </c>
      <c r="H2647" s="4">
        <v>0.52083333333333304</v>
      </c>
      <c r="I2647" s="4">
        <v>0.46998982706002002</v>
      </c>
      <c r="J2647" s="129">
        <v>1000</v>
      </c>
      <c r="K2647" s="129"/>
      <c r="L2647" s="129">
        <v>0</v>
      </c>
      <c r="M2647" s="44" t="s">
        <v>95</v>
      </c>
    </row>
    <row r="2648" spans="1:13" x14ac:dyDescent="0.25">
      <c r="A2648" s="43" t="s">
        <v>6075</v>
      </c>
      <c r="B2648" s="1" t="s">
        <v>4253</v>
      </c>
      <c r="C2648" s="129">
        <v>0</v>
      </c>
      <c r="D2648" s="129">
        <v>0</v>
      </c>
      <c r="E2648" s="1">
        <v>0</v>
      </c>
      <c r="F2648" s="129">
        <v>0</v>
      </c>
      <c r="G2648" s="4">
        <v>0</v>
      </c>
      <c r="H2648" s="4">
        <v>0.55384615384615399</v>
      </c>
      <c r="I2648" s="4">
        <v>0.45655375552282801</v>
      </c>
      <c r="J2648" s="129">
        <v>1000</v>
      </c>
      <c r="K2648" s="129"/>
      <c r="L2648" s="129">
        <v>0</v>
      </c>
      <c r="M2648" s="44" t="s">
        <v>95</v>
      </c>
    </row>
    <row r="2649" spans="1:13" x14ac:dyDescent="0.25">
      <c r="A2649" s="43" t="s">
        <v>5901</v>
      </c>
      <c r="B2649" s="1" t="s">
        <v>4254</v>
      </c>
      <c r="C2649" s="129">
        <v>0</v>
      </c>
      <c r="D2649" s="129">
        <v>0</v>
      </c>
      <c r="E2649" s="1">
        <v>0</v>
      </c>
      <c r="F2649" s="129">
        <v>0</v>
      </c>
      <c r="G2649" s="4">
        <v>0</v>
      </c>
      <c r="H2649" s="4">
        <v>0.57547169811320797</v>
      </c>
      <c r="I2649" s="4">
        <v>0.49511400651465798</v>
      </c>
      <c r="J2649" s="129">
        <v>1000</v>
      </c>
      <c r="K2649" s="129"/>
      <c r="L2649" s="129">
        <v>0</v>
      </c>
      <c r="M2649" s="44" t="s">
        <v>95</v>
      </c>
    </row>
    <row r="2650" spans="1:13" x14ac:dyDescent="0.25">
      <c r="A2650" s="43" t="s">
        <v>5882</v>
      </c>
      <c r="B2650" s="1" t="s">
        <v>4272</v>
      </c>
      <c r="C2650" s="129">
        <v>0</v>
      </c>
      <c r="D2650" s="129">
        <v>0</v>
      </c>
      <c r="E2650" s="1">
        <v>0</v>
      </c>
      <c r="F2650" s="129">
        <v>0</v>
      </c>
      <c r="G2650" s="4">
        <v>0</v>
      </c>
      <c r="H2650" s="4">
        <v>0.440217391304348</v>
      </c>
      <c r="I2650" s="4">
        <v>0.48381294964028798</v>
      </c>
      <c r="J2650" s="129">
        <v>1000</v>
      </c>
      <c r="K2650" s="129"/>
      <c r="L2650" s="129">
        <v>0</v>
      </c>
      <c r="M2650" s="44" t="s">
        <v>95</v>
      </c>
    </row>
    <row r="2651" spans="1:13" x14ac:dyDescent="0.25">
      <c r="A2651" s="43" t="s">
        <v>1392</v>
      </c>
      <c r="B2651" s="1" t="s">
        <v>675</v>
      </c>
      <c r="C2651" s="129">
        <v>0</v>
      </c>
      <c r="D2651" s="129">
        <v>0</v>
      </c>
      <c r="E2651" s="1">
        <v>0</v>
      </c>
      <c r="F2651" s="129">
        <v>0</v>
      </c>
      <c r="G2651" s="4">
        <v>0</v>
      </c>
      <c r="H2651" s="4">
        <v>0.51196172248803795</v>
      </c>
      <c r="I2651" s="4">
        <v>0.55544651619234497</v>
      </c>
      <c r="J2651" s="129">
        <v>1000</v>
      </c>
      <c r="K2651" s="129"/>
      <c r="L2651" s="129">
        <v>0</v>
      </c>
      <c r="M2651" s="44" t="s">
        <v>95</v>
      </c>
    </row>
    <row r="2652" spans="1:13" x14ac:dyDescent="0.25">
      <c r="A2652" s="43" t="s">
        <v>5900</v>
      </c>
      <c r="B2652" s="1" t="s">
        <v>4261</v>
      </c>
      <c r="C2652" s="129">
        <v>0</v>
      </c>
      <c r="D2652" s="129">
        <v>0</v>
      </c>
      <c r="E2652" s="1">
        <v>0</v>
      </c>
      <c r="F2652" s="129">
        <v>0</v>
      </c>
      <c r="G2652" s="4">
        <v>0</v>
      </c>
      <c r="H2652" s="4">
        <v>0.328358208955224</v>
      </c>
      <c r="I2652" s="4">
        <v>0.45493107104984098</v>
      </c>
      <c r="J2652" s="129">
        <v>1000</v>
      </c>
      <c r="K2652" s="129"/>
      <c r="L2652" s="129">
        <v>0</v>
      </c>
      <c r="M2652" s="44" t="s">
        <v>95</v>
      </c>
    </row>
    <row r="2653" spans="1:13" x14ac:dyDescent="0.25">
      <c r="A2653" s="43" t="s">
        <v>5935</v>
      </c>
      <c r="B2653" s="1" t="s">
        <v>4264</v>
      </c>
      <c r="C2653" s="129">
        <v>0</v>
      </c>
      <c r="D2653" s="129">
        <v>0</v>
      </c>
      <c r="E2653" s="1">
        <v>0</v>
      </c>
      <c r="F2653" s="129">
        <v>0</v>
      </c>
      <c r="G2653" s="4">
        <v>0</v>
      </c>
      <c r="H2653" s="4">
        <v>0.52654867256637194</v>
      </c>
      <c r="I2653" s="4">
        <v>0.493185689948893</v>
      </c>
      <c r="J2653" s="129">
        <v>1000</v>
      </c>
      <c r="K2653" s="129"/>
      <c r="L2653" s="129">
        <v>0</v>
      </c>
      <c r="M2653" s="44" t="s">
        <v>95</v>
      </c>
    </row>
    <row r="2654" spans="1:13" x14ac:dyDescent="0.25">
      <c r="A2654" s="43" t="s">
        <v>5933</v>
      </c>
      <c r="B2654" s="1" t="s">
        <v>4265</v>
      </c>
      <c r="C2654" s="129">
        <v>0</v>
      </c>
      <c r="D2654" s="129">
        <v>0</v>
      </c>
      <c r="E2654" s="1">
        <v>0</v>
      </c>
      <c r="F2654" s="129">
        <v>0</v>
      </c>
      <c r="G2654" s="4">
        <v>0</v>
      </c>
      <c r="H2654" s="4">
        <v>0.27049180327868899</v>
      </c>
      <c r="I2654" s="4">
        <v>0.442105263157895</v>
      </c>
      <c r="J2654" s="129">
        <v>1000</v>
      </c>
      <c r="K2654" s="129"/>
      <c r="L2654" s="129">
        <v>0</v>
      </c>
      <c r="M2654" s="44" t="s">
        <v>95</v>
      </c>
    </row>
    <row r="2655" spans="1:13" x14ac:dyDescent="0.25">
      <c r="A2655" s="43" t="s">
        <v>5871</v>
      </c>
      <c r="B2655" s="1" t="s">
        <v>4267</v>
      </c>
      <c r="C2655" s="129">
        <v>0</v>
      </c>
      <c r="D2655" s="129">
        <v>0</v>
      </c>
      <c r="E2655" s="1">
        <v>0</v>
      </c>
      <c r="F2655" s="129">
        <v>0</v>
      </c>
      <c r="G2655" s="4">
        <v>0</v>
      </c>
      <c r="H2655" s="4">
        <v>0.41095890410958902</v>
      </c>
      <c r="I2655" s="4">
        <v>0.45616438356164402</v>
      </c>
      <c r="J2655" s="129">
        <v>1000</v>
      </c>
      <c r="K2655" s="129"/>
      <c r="L2655" s="129">
        <v>0</v>
      </c>
      <c r="M2655" s="44" t="s">
        <v>95</v>
      </c>
    </row>
    <row r="2656" spans="1:13" x14ac:dyDescent="0.25">
      <c r="A2656" s="43" t="s">
        <v>5925</v>
      </c>
      <c r="B2656" s="1" t="s">
        <v>3177</v>
      </c>
      <c r="C2656" s="129">
        <v>0</v>
      </c>
      <c r="D2656" s="129">
        <v>0</v>
      </c>
      <c r="E2656" s="1">
        <v>0</v>
      </c>
      <c r="F2656" s="129">
        <v>0</v>
      </c>
      <c r="G2656" s="4">
        <v>0</v>
      </c>
      <c r="H2656" s="4">
        <v>0.55833333333333302</v>
      </c>
      <c r="I2656" s="4">
        <v>0.50849858356940503</v>
      </c>
      <c r="J2656" s="129">
        <v>1000</v>
      </c>
      <c r="K2656" s="129"/>
      <c r="L2656" s="129">
        <v>0</v>
      </c>
      <c r="M2656" s="44" t="s">
        <v>95</v>
      </c>
    </row>
    <row r="2657" spans="1:13" x14ac:dyDescent="0.25">
      <c r="A2657" s="43" t="s">
        <v>5937</v>
      </c>
      <c r="B2657" s="1" t="s">
        <v>4273</v>
      </c>
      <c r="C2657" s="129">
        <v>0</v>
      </c>
      <c r="D2657" s="129">
        <v>0</v>
      </c>
      <c r="E2657" s="1">
        <v>0</v>
      </c>
      <c r="F2657" s="129">
        <v>0</v>
      </c>
      <c r="G2657" s="4">
        <v>0</v>
      </c>
      <c r="H2657" s="4">
        <v>0.48538011695906402</v>
      </c>
      <c r="I2657" s="4">
        <v>0.44725738396624498</v>
      </c>
      <c r="J2657" s="129">
        <v>1000</v>
      </c>
      <c r="K2657" s="129"/>
      <c r="L2657" s="129">
        <v>0</v>
      </c>
      <c r="M2657" s="44" t="s">
        <v>95</v>
      </c>
    </row>
    <row r="2658" spans="1:13" x14ac:dyDescent="0.25">
      <c r="A2658" s="43" t="s">
        <v>5931</v>
      </c>
      <c r="B2658" s="1" t="s">
        <v>4311</v>
      </c>
      <c r="C2658" s="129">
        <v>0</v>
      </c>
      <c r="D2658" s="129">
        <v>0</v>
      </c>
      <c r="E2658" s="1">
        <v>0</v>
      </c>
      <c r="F2658" s="129">
        <v>0</v>
      </c>
      <c r="G2658" s="4">
        <v>0</v>
      </c>
      <c r="H2658" s="4">
        <v>0.402985074626866</v>
      </c>
      <c r="I2658" s="4">
        <v>0.496428571428571</v>
      </c>
      <c r="J2658" s="129">
        <v>1000</v>
      </c>
      <c r="K2658" s="129"/>
      <c r="L2658" s="129">
        <v>0</v>
      </c>
      <c r="M2658" s="44" t="s">
        <v>95</v>
      </c>
    </row>
    <row r="2659" spans="1:13" x14ac:dyDescent="0.25">
      <c r="A2659" s="43" t="s">
        <v>6847</v>
      </c>
      <c r="B2659" s="1" t="s">
        <v>6644</v>
      </c>
      <c r="C2659" s="129">
        <v>0</v>
      </c>
      <c r="D2659" s="129">
        <v>0</v>
      </c>
      <c r="E2659" s="1">
        <v>0</v>
      </c>
      <c r="F2659" s="129">
        <v>0</v>
      </c>
      <c r="G2659" s="4">
        <v>0</v>
      </c>
      <c r="H2659" s="4">
        <v>1</v>
      </c>
      <c r="I2659" s="4">
        <v>0</v>
      </c>
      <c r="J2659" s="129">
        <v>1000</v>
      </c>
      <c r="K2659" s="129"/>
      <c r="L2659" s="129">
        <v>0</v>
      </c>
      <c r="M2659" s="44" t="s">
        <v>95</v>
      </c>
    </row>
    <row r="2660" spans="1:13" x14ac:dyDescent="0.25">
      <c r="A2660" s="43" t="s">
        <v>6848</v>
      </c>
      <c r="B2660" s="1" t="s">
        <v>6619</v>
      </c>
      <c r="C2660" s="129">
        <v>0</v>
      </c>
      <c r="D2660" s="129">
        <v>0</v>
      </c>
      <c r="E2660" s="1">
        <v>0</v>
      </c>
      <c r="F2660" s="129">
        <v>0</v>
      </c>
      <c r="G2660" s="4">
        <v>0</v>
      </c>
      <c r="H2660" s="4">
        <v>0.5</v>
      </c>
      <c r="I2660" s="4">
        <v>0</v>
      </c>
      <c r="J2660" s="129">
        <v>1000</v>
      </c>
      <c r="K2660" s="129"/>
      <c r="L2660" s="129">
        <v>0</v>
      </c>
      <c r="M2660" s="44" t="s">
        <v>95</v>
      </c>
    </row>
    <row r="2661" spans="1:13" x14ac:dyDescent="0.25">
      <c r="A2661" s="43" t="s">
        <v>6849</v>
      </c>
      <c r="B2661" s="1" t="s">
        <v>6634</v>
      </c>
      <c r="C2661" s="129">
        <v>0</v>
      </c>
      <c r="D2661" s="129">
        <v>0</v>
      </c>
      <c r="E2661" s="1">
        <v>0</v>
      </c>
      <c r="F2661" s="129">
        <v>0</v>
      </c>
      <c r="G2661" s="4">
        <v>0</v>
      </c>
      <c r="H2661" s="4">
        <v>0.85714285714285698</v>
      </c>
      <c r="I2661" s="4">
        <v>0</v>
      </c>
      <c r="J2661" s="129">
        <v>1000</v>
      </c>
      <c r="K2661" s="129"/>
      <c r="L2661" s="129">
        <v>0</v>
      </c>
      <c r="M2661" s="44" t="s">
        <v>95</v>
      </c>
    </row>
    <row r="2662" spans="1:13" x14ac:dyDescent="0.25">
      <c r="A2662" s="43" t="s">
        <v>6850</v>
      </c>
      <c r="B2662" s="1" t="s">
        <v>6624</v>
      </c>
      <c r="C2662" s="129">
        <v>0</v>
      </c>
      <c r="D2662" s="129">
        <v>0</v>
      </c>
      <c r="E2662" s="1">
        <v>0</v>
      </c>
      <c r="F2662" s="129">
        <v>0</v>
      </c>
      <c r="G2662" s="4">
        <v>0</v>
      </c>
      <c r="H2662" s="4">
        <v>0.53333333333333299</v>
      </c>
      <c r="I2662" s="4">
        <v>0</v>
      </c>
      <c r="J2662" s="129">
        <v>1000</v>
      </c>
      <c r="K2662" s="129"/>
      <c r="L2662" s="129">
        <v>0</v>
      </c>
      <c r="M2662" s="44" t="s">
        <v>95</v>
      </c>
    </row>
    <row r="2663" spans="1:13" x14ac:dyDescent="0.25">
      <c r="A2663" s="43" t="s">
        <v>6851</v>
      </c>
      <c r="B2663" s="1" t="s">
        <v>6604</v>
      </c>
      <c r="C2663" s="129">
        <v>0</v>
      </c>
      <c r="D2663" s="129">
        <v>0</v>
      </c>
      <c r="E2663" s="1">
        <v>0</v>
      </c>
      <c r="F2663" s="129">
        <v>0</v>
      </c>
      <c r="G2663" s="4">
        <v>0</v>
      </c>
      <c r="H2663" s="4">
        <v>-1</v>
      </c>
      <c r="I2663" s="4">
        <v>0</v>
      </c>
      <c r="J2663" s="129">
        <v>1000</v>
      </c>
      <c r="K2663" s="129"/>
      <c r="L2663" s="129">
        <v>0</v>
      </c>
      <c r="M2663" s="44" t="s">
        <v>95</v>
      </c>
    </row>
    <row r="2664" spans="1:13" x14ac:dyDescent="0.25">
      <c r="A2664" s="43" t="s">
        <v>6852</v>
      </c>
      <c r="B2664" s="1" t="s">
        <v>6613</v>
      </c>
      <c r="C2664" s="129">
        <v>0</v>
      </c>
      <c r="D2664" s="129">
        <v>0</v>
      </c>
      <c r="E2664" s="1">
        <v>0</v>
      </c>
      <c r="F2664" s="129">
        <v>0</v>
      </c>
      <c r="G2664" s="4">
        <v>0</v>
      </c>
      <c r="H2664" s="4">
        <v>0.5</v>
      </c>
      <c r="I2664" s="4">
        <v>0</v>
      </c>
      <c r="J2664" s="129">
        <v>1000</v>
      </c>
      <c r="K2664" s="129"/>
      <c r="L2664" s="129">
        <v>0</v>
      </c>
      <c r="M2664" s="44" t="s">
        <v>95</v>
      </c>
    </row>
    <row r="2665" spans="1:13" x14ac:dyDescent="0.25">
      <c r="A2665" s="43" t="s">
        <v>6853</v>
      </c>
      <c r="B2665" s="1" t="s">
        <v>6630</v>
      </c>
      <c r="C2665" s="129">
        <v>0</v>
      </c>
      <c r="D2665" s="129">
        <v>0</v>
      </c>
      <c r="E2665" s="1">
        <v>0</v>
      </c>
      <c r="F2665" s="129">
        <v>0</v>
      </c>
      <c r="G2665" s="4">
        <v>0</v>
      </c>
      <c r="H2665" s="4">
        <v>0.83333333333333404</v>
      </c>
      <c r="I2665" s="4">
        <v>0</v>
      </c>
      <c r="J2665" s="129">
        <v>1000</v>
      </c>
      <c r="K2665" s="129"/>
      <c r="L2665" s="129">
        <v>0</v>
      </c>
      <c r="M2665" s="44" t="s">
        <v>95</v>
      </c>
    </row>
    <row r="2666" spans="1:13" x14ac:dyDescent="0.25">
      <c r="A2666" s="43" t="s">
        <v>6854</v>
      </c>
      <c r="B2666" s="1" t="s">
        <v>6620</v>
      </c>
      <c r="C2666" s="129">
        <v>0</v>
      </c>
      <c r="D2666" s="129">
        <v>0</v>
      </c>
      <c r="E2666" s="1">
        <v>0</v>
      </c>
      <c r="F2666" s="129">
        <v>0</v>
      </c>
      <c r="G2666" s="4">
        <v>0</v>
      </c>
      <c r="H2666" s="4">
        <v>1</v>
      </c>
      <c r="I2666" s="4">
        <v>0</v>
      </c>
      <c r="J2666" s="129">
        <v>1000</v>
      </c>
      <c r="K2666" s="129"/>
      <c r="L2666" s="129">
        <v>0</v>
      </c>
      <c r="M2666" s="44" t="s">
        <v>95</v>
      </c>
    </row>
    <row r="2667" spans="1:13" x14ac:dyDescent="0.25">
      <c r="A2667" s="43" t="s">
        <v>6855</v>
      </c>
      <c r="B2667" s="1" t="s">
        <v>6667</v>
      </c>
      <c r="C2667" s="129">
        <v>0</v>
      </c>
      <c r="D2667" s="129">
        <v>0</v>
      </c>
      <c r="E2667" s="1">
        <v>0</v>
      </c>
      <c r="F2667" s="129">
        <v>0</v>
      </c>
      <c r="G2667" s="4">
        <v>0</v>
      </c>
      <c r="H2667" s="4">
        <v>-0.33333333333333298</v>
      </c>
      <c r="I2667" s="4">
        <v>0</v>
      </c>
      <c r="J2667" s="129">
        <v>1000</v>
      </c>
      <c r="K2667" s="129"/>
      <c r="L2667" s="129">
        <v>0</v>
      </c>
      <c r="M2667" s="44" t="s">
        <v>95</v>
      </c>
    </row>
    <row r="2668" spans="1:13" x14ac:dyDescent="0.25">
      <c r="A2668" s="43" t="s">
        <v>6856</v>
      </c>
      <c r="B2668" s="1" t="s">
        <v>6652</v>
      </c>
      <c r="C2668" s="129">
        <v>0</v>
      </c>
      <c r="D2668" s="129">
        <v>0</v>
      </c>
      <c r="E2668" s="1">
        <v>0</v>
      </c>
      <c r="F2668" s="129">
        <v>0</v>
      </c>
      <c r="G2668" s="4">
        <v>0</v>
      </c>
      <c r="H2668" s="4">
        <v>0</v>
      </c>
      <c r="I2668" s="4">
        <v>0</v>
      </c>
      <c r="J2668" s="129">
        <v>1000</v>
      </c>
      <c r="K2668" s="129"/>
      <c r="L2668" s="129">
        <v>0</v>
      </c>
      <c r="M2668" s="44" t="s">
        <v>95</v>
      </c>
    </row>
    <row r="2669" spans="1:13" x14ac:dyDescent="0.25">
      <c r="A2669" s="43" t="s">
        <v>5880</v>
      </c>
      <c r="B2669" s="1" t="s">
        <v>3773</v>
      </c>
      <c r="C2669" s="129">
        <v>0</v>
      </c>
      <c r="D2669" s="129">
        <v>0</v>
      </c>
      <c r="E2669" s="1">
        <v>0</v>
      </c>
      <c r="F2669" s="129">
        <v>0</v>
      </c>
      <c r="G2669" s="4">
        <v>0</v>
      </c>
      <c r="H2669" s="4">
        <v>0.434782608695652</v>
      </c>
      <c r="I2669" s="4">
        <v>0.488135593220339</v>
      </c>
      <c r="J2669" s="129">
        <v>1000</v>
      </c>
      <c r="K2669" s="129"/>
      <c r="L2669" s="129">
        <v>0</v>
      </c>
      <c r="M2669" s="44" t="s">
        <v>95</v>
      </c>
    </row>
    <row r="2670" spans="1:13" x14ac:dyDescent="0.25">
      <c r="A2670" s="43" t="s">
        <v>6857</v>
      </c>
      <c r="B2670" s="1" t="s">
        <v>6627</v>
      </c>
      <c r="C2670" s="129">
        <v>0</v>
      </c>
      <c r="D2670" s="129">
        <v>0</v>
      </c>
      <c r="E2670" s="1">
        <v>0</v>
      </c>
      <c r="F2670" s="129">
        <v>0</v>
      </c>
      <c r="G2670" s="4">
        <v>0</v>
      </c>
      <c r="H2670" s="4">
        <v>0.44444444444444398</v>
      </c>
      <c r="I2670" s="4">
        <v>0</v>
      </c>
      <c r="J2670" s="129">
        <v>1000</v>
      </c>
      <c r="K2670" s="129"/>
      <c r="L2670" s="129">
        <v>0</v>
      </c>
      <c r="M2670" s="44" t="s">
        <v>95</v>
      </c>
    </row>
    <row r="2671" spans="1:13" x14ac:dyDescent="0.25">
      <c r="A2671" s="43" t="s">
        <v>6858</v>
      </c>
      <c r="B2671" s="1" t="s">
        <v>6607</v>
      </c>
      <c r="C2671" s="129">
        <v>0</v>
      </c>
      <c r="D2671" s="129">
        <v>0</v>
      </c>
      <c r="E2671" s="1">
        <v>0</v>
      </c>
      <c r="F2671" s="129">
        <v>0</v>
      </c>
      <c r="G2671" s="4">
        <v>0</v>
      </c>
      <c r="H2671" s="4">
        <v>0.66666666666666696</v>
      </c>
      <c r="I2671" s="4">
        <v>0</v>
      </c>
      <c r="J2671" s="129">
        <v>1000</v>
      </c>
      <c r="K2671" s="129"/>
      <c r="L2671" s="129">
        <v>0</v>
      </c>
      <c r="M2671" s="44" t="s">
        <v>95</v>
      </c>
    </row>
    <row r="2672" spans="1:13" x14ac:dyDescent="0.25">
      <c r="A2672" s="43" t="s">
        <v>5929</v>
      </c>
      <c r="B2672" s="1" t="s">
        <v>3929</v>
      </c>
      <c r="C2672" s="129">
        <v>0</v>
      </c>
      <c r="D2672" s="129">
        <v>0</v>
      </c>
      <c r="E2672" s="1">
        <v>0</v>
      </c>
      <c r="F2672" s="129">
        <v>0</v>
      </c>
      <c r="G2672" s="4">
        <v>0</v>
      </c>
      <c r="H2672" s="4">
        <v>0.35074626865671599</v>
      </c>
      <c r="I2672" s="4">
        <v>0.49498327759197303</v>
      </c>
      <c r="J2672" s="129">
        <v>1000</v>
      </c>
      <c r="K2672" s="129"/>
      <c r="L2672" s="129">
        <v>0</v>
      </c>
      <c r="M2672" s="44" t="s">
        <v>95</v>
      </c>
    </row>
    <row r="2673" spans="1:13" x14ac:dyDescent="0.25">
      <c r="A2673" s="43" t="s">
        <v>6859</v>
      </c>
      <c r="B2673" s="1" t="s">
        <v>6623</v>
      </c>
      <c r="C2673" s="129">
        <v>0</v>
      </c>
      <c r="D2673" s="129">
        <v>0</v>
      </c>
      <c r="E2673" s="1">
        <v>0</v>
      </c>
      <c r="F2673" s="129">
        <v>0</v>
      </c>
      <c r="G2673" s="4">
        <v>0</v>
      </c>
      <c r="H2673" s="4">
        <v>0.76190476190476197</v>
      </c>
      <c r="I2673" s="4">
        <v>0</v>
      </c>
      <c r="J2673" s="129">
        <v>1000</v>
      </c>
      <c r="K2673" s="129"/>
      <c r="L2673" s="129">
        <v>0</v>
      </c>
      <c r="M2673" s="44" t="s">
        <v>95</v>
      </c>
    </row>
    <row r="2674" spans="1:13" x14ac:dyDescent="0.25">
      <c r="A2674" s="43" t="s">
        <v>5932</v>
      </c>
      <c r="B2674" s="1" t="s">
        <v>3946</v>
      </c>
      <c r="C2674" s="129">
        <v>0</v>
      </c>
      <c r="D2674" s="129">
        <v>0</v>
      </c>
      <c r="E2674" s="1">
        <v>0</v>
      </c>
      <c r="F2674" s="129">
        <v>0</v>
      </c>
      <c r="G2674" s="4">
        <v>0</v>
      </c>
      <c r="H2674" s="4">
        <v>0.15625</v>
      </c>
      <c r="I2674" s="4">
        <v>0.50470219435736696</v>
      </c>
      <c r="J2674" s="129">
        <v>1000</v>
      </c>
      <c r="K2674" s="129"/>
      <c r="L2674" s="129">
        <v>0</v>
      </c>
      <c r="M2674" s="44" t="s">
        <v>95</v>
      </c>
    </row>
    <row r="2675" spans="1:13" x14ac:dyDescent="0.25">
      <c r="A2675" s="43" t="s">
        <v>6860</v>
      </c>
      <c r="B2675" s="1" t="s">
        <v>6638</v>
      </c>
      <c r="C2675" s="129">
        <v>0</v>
      </c>
      <c r="D2675" s="129">
        <v>0</v>
      </c>
      <c r="E2675" s="1">
        <v>0</v>
      </c>
      <c r="F2675" s="129">
        <v>0</v>
      </c>
      <c r="G2675" s="4">
        <v>0</v>
      </c>
      <c r="H2675" s="4">
        <v>0.64705882352941202</v>
      </c>
      <c r="I2675" s="4">
        <v>0</v>
      </c>
      <c r="J2675" s="129">
        <v>1000</v>
      </c>
      <c r="K2675" s="129"/>
      <c r="L2675" s="129">
        <v>0</v>
      </c>
      <c r="M2675" s="44" t="s">
        <v>95</v>
      </c>
    </row>
    <row r="2676" spans="1:13" x14ac:dyDescent="0.25">
      <c r="A2676" s="43" t="s">
        <v>5842</v>
      </c>
      <c r="B2676" s="1" t="s">
        <v>4013</v>
      </c>
      <c r="C2676" s="129">
        <v>0</v>
      </c>
      <c r="D2676" s="129">
        <v>0</v>
      </c>
      <c r="E2676" s="1">
        <v>0</v>
      </c>
      <c r="F2676" s="129">
        <v>0</v>
      </c>
      <c r="G2676" s="4">
        <v>0</v>
      </c>
      <c r="H2676" s="4">
        <v>0.84615384615384603</v>
      </c>
      <c r="I2676" s="4">
        <v>0</v>
      </c>
      <c r="J2676" s="129">
        <v>1000</v>
      </c>
      <c r="K2676" s="129"/>
      <c r="L2676" s="129">
        <v>0</v>
      </c>
      <c r="M2676" s="44" t="s">
        <v>95</v>
      </c>
    </row>
    <row r="2677" spans="1:13" x14ac:dyDescent="0.25">
      <c r="A2677" s="43" t="s">
        <v>6861</v>
      </c>
      <c r="B2677" s="1" t="s">
        <v>6612</v>
      </c>
      <c r="C2677" s="129">
        <v>0</v>
      </c>
      <c r="D2677" s="129">
        <v>0</v>
      </c>
      <c r="E2677" s="1">
        <v>0</v>
      </c>
      <c r="F2677" s="129">
        <v>0</v>
      </c>
      <c r="G2677" s="4">
        <v>0</v>
      </c>
      <c r="H2677" s="4">
        <v>0.565217391304348</v>
      </c>
      <c r="I2677" s="4">
        <v>0</v>
      </c>
      <c r="J2677" s="129">
        <v>1000</v>
      </c>
      <c r="K2677" s="129"/>
      <c r="L2677" s="129">
        <v>0</v>
      </c>
      <c r="M2677" s="44" t="s">
        <v>95</v>
      </c>
    </row>
    <row r="2678" spans="1:13" x14ac:dyDescent="0.25">
      <c r="A2678" s="43" t="s">
        <v>6862</v>
      </c>
      <c r="B2678" s="1" t="s">
        <v>6658</v>
      </c>
      <c r="C2678" s="129">
        <v>0</v>
      </c>
      <c r="D2678" s="129">
        <v>0</v>
      </c>
      <c r="E2678" s="1">
        <v>0</v>
      </c>
      <c r="F2678" s="129">
        <v>0</v>
      </c>
      <c r="G2678" s="4">
        <v>0</v>
      </c>
      <c r="H2678" s="4">
        <v>1</v>
      </c>
      <c r="I2678" s="4">
        <v>0</v>
      </c>
      <c r="J2678" s="129">
        <v>1000</v>
      </c>
      <c r="K2678" s="129"/>
      <c r="L2678" s="129">
        <v>0</v>
      </c>
      <c r="M2678" s="44" t="s">
        <v>95</v>
      </c>
    </row>
    <row r="2679" spans="1:13" x14ac:dyDescent="0.25">
      <c r="A2679" s="43" t="s">
        <v>6863</v>
      </c>
      <c r="B2679" s="1" t="s">
        <v>6639</v>
      </c>
      <c r="C2679" s="129">
        <v>0</v>
      </c>
      <c r="D2679" s="129">
        <v>0</v>
      </c>
      <c r="E2679" s="1">
        <v>0</v>
      </c>
      <c r="F2679" s="129">
        <v>0</v>
      </c>
      <c r="G2679" s="4">
        <v>0</v>
      </c>
      <c r="H2679" s="4">
        <v>0</v>
      </c>
      <c r="I2679" s="4">
        <v>0</v>
      </c>
      <c r="J2679" s="129">
        <v>1000</v>
      </c>
      <c r="K2679" s="129"/>
      <c r="L2679" s="129">
        <v>0</v>
      </c>
      <c r="M2679" s="44" t="s">
        <v>95</v>
      </c>
    </row>
    <row r="2680" spans="1:13" x14ac:dyDescent="0.25">
      <c r="A2680" s="43" t="s">
        <v>6864</v>
      </c>
      <c r="B2680" s="1" t="s">
        <v>6645</v>
      </c>
      <c r="C2680" s="129">
        <v>0</v>
      </c>
      <c r="D2680" s="129">
        <v>0</v>
      </c>
      <c r="E2680" s="1">
        <v>0</v>
      </c>
      <c r="F2680" s="129">
        <v>0</v>
      </c>
      <c r="G2680" s="4">
        <v>0</v>
      </c>
      <c r="H2680" s="4">
        <v>1</v>
      </c>
      <c r="I2680" s="4">
        <v>0</v>
      </c>
      <c r="J2680" s="129">
        <v>1000</v>
      </c>
      <c r="K2680" s="129"/>
      <c r="L2680" s="129">
        <v>0</v>
      </c>
      <c r="M2680" s="44" t="s">
        <v>95</v>
      </c>
    </row>
    <row r="2681" spans="1:13" x14ac:dyDescent="0.25">
      <c r="A2681" s="43" t="s">
        <v>6865</v>
      </c>
      <c r="B2681" s="1" t="s">
        <v>6661</v>
      </c>
      <c r="C2681" s="129">
        <v>0</v>
      </c>
      <c r="D2681" s="129">
        <v>0</v>
      </c>
      <c r="E2681" s="1">
        <v>0</v>
      </c>
      <c r="F2681" s="129">
        <v>0</v>
      </c>
      <c r="G2681" s="4">
        <v>0</v>
      </c>
      <c r="H2681" s="4">
        <v>1</v>
      </c>
      <c r="I2681" s="4">
        <v>0</v>
      </c>
      <c r="J2681" s="129">
        <v>1000</v>
      </c>
      <c r="K2681" s="129"/>
      <c r="L2681" s="129">
        <v>0</v>
      </c>
      <c r="M2681" s="44" t="s">
        <v>95</v>
      </c>
    </row>
    <row r="2682" spans="1:13" x14ac:dyDescent="0.25">
      <c r="A2682" s="43" t="s">
        <v>6866</v>
      </c>
      <c r="B2682" s="1" t="s">
        <v>6648</v>
      </c>
      <c r="C2682" s="129">
        <v>0</v>
      </c>
      <c r="D2682" s="129">
        <v>0</v>
      </c>
      <c r="E2682" s="1">
        <v>0</v>
      </c>
      <c r="F2682" s="129">
        <v>0</v>
      </c>
      <c r="G2682" s="4">
        <v>0</v>
      </c>
      <c r="H2682" s="4">
        <v>0</v>
      </c>
      <c r="I2682" s="4">
        <v>0</v>
      </c>
      <c r="J2682" s="129">
        <v>1000</v>
      </c>
      <c r="K2682" s="129"/>
      <c r="L2682" s="129">
        <v>0</v>
      </c>
      <c r="M2682" s="44" t="s">
        <v>95</v>
      </c>
    </row>
    <row r="2683" spans="1:13" x14ac:dyDescent="0.25">
      <c r="A2683" s="43" t="s">
        <v>6867</v>
      </c>
      <c r="B2683" s="1" t="s">
        <v>6614</v>
      </c>
      <c r="C2683" s="129">
        <v>0</v>
      </c>
      <c r="D2683" s="129">
        <v>0</v>
      </c>
      <c r="E2683" s="1">
        <v>0</v>
      </c>
      <c r="F2683" s="129">
        <v>0</v>
      </c>
      <c r="G2683" s="4">
        <v>0</v>
      </c>
      <c r="H2683" s="4">
        <v>-0.25</v>
      </c>
      <c r="I2683" s="4">
        <v>0</v>
      </c>
      <c r="J2683" s="129">
        <v>1000</v>
      </c>
      <c r="K2683" s="129"/>
      <c r="L2683" s="129">
        <v>0</v>
      </c>
      <c r="M2683" s="44" t="s">
        <v>95</v>
      </c>
    </row>
    <row r="2684" spans="1:13" x14ac:dyDescent="0.25">
      <c r="A2684" s="43" t="s">
        <v>6868</v>
      </c>
      <c r="B2684" s="1" t="s">
        <v>6617</v>
      </c>
      <c r="C2684" s="129">
        <v>0</v>
      </c>
      <c r="D2684" s="129">
        <v>0</v>
      </c>
      <c r="E2684" s="1">
        <v>0</v>
      </c>
      <c r="F2684" s="129">
        <v>0</v>
      </c>
      <c r="G2684" s="4">
        <v>0</v>
      </c>
      <c r="H2684" s="4">
        <v>1</v>
      </c>
      <c r="I2684" s="4">
        <v>0</v>
      </c>
      <c r="J2684" s="129">
        <v>1000</v>
      </c>
      <c r="K2684" s="129"/>
      <c r="L2684" s="129">
        <v>0</v>
      </c>
      <c r="M2684" s="44" t="s">
        <v>95</v>
      </c>
    </row>
    <row r="2685" spans="1:13" x14ac:dyDescent="0.25">
      <c r="A2685" s="43" t="s">
        <v>5938</v>
      </c>
      <c r="B2685" s="1" t="s">
        <v>4293</v>
      </c>
      <c r="C2685" s="129">
        <v>0</v>
      </c>
      <c r="D2685" s="129">
        <v>0</v>
      </c>
      <c r="E2685" s="1">
        <v>0</v>
      </c>
      <c r="F2685" s="129">
        <v>0</v>
      </c>
      <c r="G2685" s="4">
        <v>0</v>
      </c>
      <c r="H2685" s="4">
        <v>0.56790123456790098</v>
      </c>
      <c r="I2685" s="4">
        <v>0.53066666666666695</v>
      </c>
      <c r="J2685" s="129">
        <v>1000</v>
      </c>
      <c r="K2685" s="129"/>
      <c r="L2685" s="129">
        <v>0</v>
      </c>
      <c r="M2685" s="44" t="s">
        <v>95</v>
      </c>
    </row>
    <row r="2686" spans="1:13" x14ac:dyDescent="0.25">
      <c r="A2686" s="43" t="s">
        <v>6869</v>
      </c>
      <c r="B2686" s="1" t="s">
        <v>6611</v>
      </c>
      <c r="C2686" s="129">
        <v>0</v>
      </c>
      <c r="D2686" s="129">
        <v>0</v>
      </c>
      <c r="E2686" s="1">
        <v>0</v>
      </c>
      <c r="F2686" s="129">
        <v>0</v>
      </c>
      <c r="G2686" s="4">
        <v>0</v>
      </c>
      <c r="H2686" s="4">
        <v>0.6</v>
      </c>
      <c r="I2686" s="4">
        <v>0</v>
      </c>
      <c r="J2686" s="129">
        <v>1000</v>
      </c>
      <c r="K2686" s="129"/>
      <c r="L2686" s="129">
        <v>0</v>
      </c>
      <c r="M2686" s="44" t="s">
        <v>95</v>
      </c>
    </row>
    <row r="2687" spans="1:13" x14ac:dyDescent="0.25">
      <c r="A2687" s="43" t="s">
        <v>6870</v>
      </c>
      <c r="B2687" s="1" t="s">
        <v>6649</v>
      </c>
      <c r="C2687" s="129">
        <v>0</v>
      </c>
      <c r="D2687" s="129">
        <v>0</v>
      </c>
      <c r="E2687" s="1">
        <v>0</v>
      </c>
      <c r="F2687" s="129">
        <v>0</v>
      </c>
      <c r="G2687" s="4">
        <v>0</v>
      </c>
      <c r="H2687" s="4">
        <v>0.4</v>
      </c>
      <c r="I2687" s="4">
        <v>0</v>
      </c>
      <c r="J2687" s="129">
        <v>1000</v>
      </c>
      <c r="K2687" s="129"/>
      <c r="L2687" s="129">
        <v>0</v>
      </c>
      <c r="M2687" s="44" t="s">
        <v>95</v>
      </c>
    </row>
    <row r="2688" spans="1:13" x14ac:dyDescent="0.25">
      <c r="A2688" s="43" t="s">
        <v>6871</v>
      </c>
      <c r="B2688" s="1" t="s">
        <v>6608</v>
      </c>
      <c r="C2688" s="129">
        <v>0</v>
      </c>
      <c r="D2688" s="129">
        <v>0</v>
      </c>
      <c r="E2688" s="1">
        <v>0</v>
      </c>
      <c r="F2688" s="129">
        <v>0</v>
      </c>
      <c r="G2688" s="4">
        <v>0</v>
      </c>
      <c r="H2688" s="4">
        <v>0</v>
      </c>
      <c r="I2688" s="4">
        <v>0</v>
      </c>
      <c r="J2688" s="129">
        <v>1000</v>
      </c>
      <c r="K2688" s="129"/>
      <c r="L2688" s="129">
        <v>0</v>
      </c>
      <c r="M2688" s="44" t="s">
        <v>95</v>
      </c>
    </row>
    <row r="2689" spans="1:13" x14ac:dyDescent="0.25">
      <c r="A2689" s="43" t="s">
        <v>5902</v>
      </c>
      <c r="B2689" s="1" t="s">
        <v>4300</v>
      </c>
      <c r="C2689" s="129">
        <v>0</v>
      </c>
      <c r="D2689" s="129">
        <v>0</v>
      </c>
      <c r="E2689" s="1">
        <v>0</v>
      </c>
      <c r="F2689" s="129">
        <v>0</v>
      </c>
      <c r="G2689" s="4">
        <v>0</v>
      </c>
      <c r="H2689" s="4">
        <v>0.50887573964497002</v>
      </c>
      <c r="I2689" s="4">
        <v>0.47491349480968897</v>
      </c>
      <c r="J2689" s="129">
        <v>1000</v>
      </c>
      <c r="K2689" s="129"/>
      <c r="L2689" s="129">
        <v>0</v>
      </c>
      <c r="M2689" s="44" t="s">
        <v>95</v>
      </c>
    </row>
    <row r="2690" spans="1:13" x14ac:dyDescent="0.25">
      <c r="A2690" s="43" t="s">
        <v>6872</v>
      </c>
      <c r="B2690" s="1" t="s">
        <v>6659</v>
      </c>
      <c r="C2690" s="129">
        <v>0</v>
      </c>
      <c r="D2690" s="129">
        <v>0</v>
      </c>
      <c r="E2690" s="1">
        <v>0</v>
      </c>
      <c r="F2690" s="129">
        <v>0</v>
      </c>
      <c r="G2690" s="4">
        <v>0</v>
      </c>
      <c r="H2690" s="4">
        <v>-1</v>
      </c>
      <c r="I2690" s="4">
        <v>0</v>
      </c>
      <c r="J2690" s="129">
        <v>1000</v>
      </c>
      <c r="K2690" s="129"/>
      <c r="L2690" s="129">
        <v>0</v>
      </c>
      <c r="M2690" s="44" t="s">
        <v>95</v>
      </c>
    </row>
    <row r="2691" spans="1:13" x14ac:dyDescent="0.25">
      <c r="A2691" s="43" t="s">
        <v>5876</v>
      </c>
      <c r="B2691" s="1" t="s">
        <v>4306</v>
      </c>
      <c r="C2691" s="129">
        <v>0</v>
      </c>
      <c r="D2691" s="129">
        <v>0</v>
      </c>
      <c r="E2691" s="1">
        <v>0</v>
      </c>
      <c r="F2691" s="129">
        <v>0</v>
      </c>
      <c r="G2691" s="4">
        <v>0</v>
      </c>
      <c r="H2691" s="4">
        <v>0.247706422018349</v>
      </c>
      <c r="I2691" s="4">
        <v>0.48710010319917402</v>
      </c>
      <c r="J2691" s="129">
        <v>1000</v>
      </c>
      <c r="K2691" s="129"/>
      <c r="L2691" s="129">
        <v>0</v>
      </c>
      <c r="M2691" s="44" t="s">
        <v>95</v>
      </c>
    </row>
    <row r="2692" spans="1:13" x14ac:dyDescent="0.25">
      <c r="A2692" s="43" t="s">
        <v>6873</v>
      </c>
      <c r="B2692" s="1" t="s">
        <v>6660</v>
      </c>
      <c r="C2692" s="129">
        <v>0</v>
      </c>
      <c r="D2692" s="129">
        <v>0</v>
      </c>
      <c r="E2692" s="1">
        <v>0</v>
      </c>
      <c r="F2692" s="129">
        <v>0</v>
      </c>
      <c r="G2692" s="4">
        <v>0</v>
      </c>
      <c r="H2692" s="4">
        <v>1</v>
      </c>
      <c r="I2692" s="4">
        <v>0</v>
      </c>
      <c r="J2692" s="129">
        <v>1000</v>
      </c>
      <c r="K2692" s="129"/>
      <c r="L2692" s="129">
        <v>0</v>
      </c>
      <c r="M2692" s="44" t="s">
        <v>95</v>
      </c>
    </row>
    <row r="2693" spans="1:13" x14ac:dyDescent="0.25">
      <c r="A2693" s="43" t="s">
        <v>5904</v>
      </c>
      <c r="B2693" s="1" t="s">
        <v>4285</v>
      </c>
      <c r="C2693" s="129">
        <v>0</v>
      </c>
      <c r="D2693" s="129">
        <v>0</v>
      </c>
      <c r="E2693" s="1">
        <v>0</v>
      </c>
      <c r="F2693" s="129">
        <v>0</v>
      </c>
      <c r="G2693" s="4">
        <v>0</v>
      </c>
      <c r="H2693" s="4">
        <v>0.44736842105263203</v>
      </c>
      <c r="I2693" s="4">
        <v>0.46235138705416101</v>
      </c>
      <c r="J2693" s="129">
        <v>1000</v>
      </c>
      <c r="K2693" s="129"/>
      <c r="L2693" s="129">
        <v>0</v>
      </c>
      <c r="M2693" s="44" t="s">
        <v>95</v>
      </c>
    </row>
    <row r="2694" spans="1:13" x14ac:dyDescent="0.25">
      <c r="A2694" s="43" t="s">
        <v>6874</v>
      </c>
      <c r="B2694" s="1" t="s">
        <v>6664</v>
      </c>
      <c r="C2694" s="129">
        <v>0</v>
      </c>
      <c r="D2694" s="129">
        <v>0</v>
      </c>
      <c r="E2694" s="1">
        <v>0</v>
      </c>
      <c r="F2694" s="129">
        <v>0</v>
      </c>
      <c r="G2694" s="4">
        <v>0</v>
      </c>
      <c r="H2694" s="4">
        <v>0.8</v>
      </c>
      <c r="I2694" s="4">
        <v>0</v>
      </c>
      <c r="J2694" s="129">
        <v>1000</v>
      </c>
      <c r="K2694" s="129"/>
      <c r="L2694" s="129">
        <v>0</v>
      </c>
      <c r="M2694" s="44" t="s">
        <v>95</v>
      </c>
    </row>
    <row r="2695" spans="1:13" x14ac:dyDescent="0.25">
      <c r="A2695" s="43" t="s">
        <v>5886</v>
      </c>
      <c r="B2695" s="1" t="s">
        <v>4289</v>
      </c>
      <c r="C2695" s="129">
        <v>0</v>
      </c>
      <c r="D2695" s="129">
        <v>0</v>
      </c>
      <c r="E2695" s="1">
        <v>0</v>
      </c>
      <c r="F2695" s="129">
        <v>0</v>
      </c>
      <c r="G2695" s="4">
        <v>0</v>
      </c>
      <c r="H2695" s="4">
        <v>0.55474452554744502</v>
      </c>
      <c r="I2695" s="4">
        <v>0.51878172588832505</v>
      </c>
      <c r="J2695" s="129">
        <v>1000</v>
      </c>
      <c r="K2695" s="129"/>
      <c r="L2695" s="129">
        <v>0</v>
      </c>
      <c r="M2695" s="44" t="s">
        <v>95</v>
      </c>
    </row>
    <row r="2696" spans="1:13" x14ac:dyDescent="0.25">
      <c r="A2696" s="43" t="s">
        <v>6875</v>
      </c>
      <c r="B2696" s="1" t="s">
        <v>6609</v>
      </c>
      <c r="C2696" s="129">
        <v>0</v>
      </c>
      <c r="D2696" s="129">
        <v>0</v>
      </c>
      <c r="E2696" s="1">
        <v>0</v>
      </c>
      <c r="F2696" s="129">
        <v>0</v>
      </c>
      <c r="G2696" s="4">
        <v>0</v>
      </c>
      <c r="H2696" s="4">
        <v>0.5</v>
      </c>
      <c r="I2696" s="4">
        <v>0</v>
      </c>
      <c r="J2696" s="129">
        <v>1000</v>
      </c>
      <c r="K2696" s="129"/>
      <c r="L2696" s="129">
        <v>0</v>
      </c>
      <c r="M2696" s="44" t="s">
        <v>95</v>
      </c>
    </row>
    <row r="2697" spans="1:13" x14ac:dyDescent="0.25">
      <c r="A2697" s="43" t="s">
        <v>5906</v>
      </c>
      <c r="B2697" s="1" t="s">
        <v>4294</v>
      </c>
      <c r="C2697" s="129">
        <v>0</v>
      </c>
      <c r="D2697" s="129">
        <v>0</v>
      </c>
      <c r="E2697" s="1">
        <v>0</v>
      </c>
      <c r="F2697" s="129">
        <v>0</v>
      </c>
      <c r="G2697" s="4">
        <v>0</v>
      </c>
      <c r="H2697" s="4">
        <v>0.53749999999999998</v>
      </c>
      <c r="I2697" s="4">
        <v>0.48556701030927801</v>
      </c>
      <c r="J2697" s="129">
        <v>1000</v>
      </c>
      <c r="K2697" s="129"/>
      <c r="L2697" s="129">
        <v>0</v>
      </c>
      <c r="M2697" s="44" t="s">
        <v>95</v>
      </c>
    </row>
    <row r="2698" spans="1:13" x14ac:dyDescent="0.25">
      <c r="A2698" s="43" t="s">
        <v>6876</v>
      </c>
      <c r="B2698" s="1" t="s">
        <v>6610</v>
      </c>
      <c r="C2698" s="129">
        <v>0</v>
      </c>
      <c r="D2698" s="129">
        <v>0</v>
      </c>
      <c r="E2698" s="1">
        <v>0</v>
      </c>
      <c r="F2698" s="129">
        <v>0</v>
      </c>
      <c r="G2698" s="4">
        <v>0</v>
      </c>
      <c r="H2698" s="4">
        <v>1</v>
      </c>
      <c r="I2698" s="4">
        <v>0</v>
      </c>
      <c r="J2698" s="129">
        <v>1000</v>
      </c>
      <c r="K2698" s="129"/>
      <c r="L2698" s="129">
        <v>0</v>
      </c>
      <c r="M2698" s="44" t="s">
        <v>95</v>
      </c>
    </row>
    <row r="2699" spans="1:13" x14ac:dyDescent="0.25">
      <c r="A2699" s="43" t="s">
        <v>6877</v>
      </c>
      <c r="B2699" s="1" t="s">
        <v>6656</v>
      </c>
      <c r="C2699" s="129">
        <v>0</v>
      </c>
      <c r="D2699" s="129">
        <v>0</v>
      </c>
      <c r="E2699" s="1">
        <v>0</v>
      </c>
      <c r="F2699" s="129">
        <v>0</v>
      </c>
      <c r="G2699" s="4">
        <v>0</v>
      </c>
      <c r="H2699" s="4">
        <v>1</v>
      </c>
      <c r="I2699" s="4">
        <v>0</v>
      </c>
      <c r="J2699" s="129">
        <v>1000</v>
      </c>
      <c r="K2699" s="129"/>
      <c r="L2699" s="129">
        <v>0</v>
      </c>
      <c r="M2699" s="44" t="s">
        <v>95</v>
      </c>
    </row>
    <row r="2700" spans="1:13" x14ac:dyDescent="0.25">
      <c r="A2700" s="43" t="s">
        <v>5888</v>
      </c>
      <c r="B2700" s="1" t="s">
        <v>4284</v>
      </c>
      <c r="C2700" s="129">
        <v>0</v>
      </c>
      <c r="D2700" s="129">
        <v>0</v>
      </c>
      <c r="E2700" s="1">
        <v>0</v>
      </c>
      <c r="F2700" s="129">
        <v>0</v>
      </c>
      <c r="G2700" s="4">
        <v>0</v>
      </c>
      <c r="H2700" s="4">
        <v>0.38755980861243999</v>
      </c>
      <c r="I2700" s="4">
        <v>0.47688410386320501</v>
      </c>
      <c r="J2700" s="129">
        <v>1000</v>
      </c>
      <c r="K2700" s="129"/>
      <c r="L2700" s="129">
        <v>0</v>
      </c>
      <c r="M2700" s="44" t="s">
        <v>95</v>
      </c>
    </row>
    <row r="2701" spans="1:13" x14ac:dyDescent="0.25">
      <c r="A2701" s="43" t="s">
        <v>5940</v>
      </c>
      <c r="B2701" s="1" t="s">
        <v>4305</v>
      </c>
      <c r="C2701" s="129">
        <v>0</v>
      </c>
      <c r="D2701" s="129">
        <v>0</v>
      </c>
      <c r="E2701" s="1">
        <v>0</v>
      </c>
      <c r="F2701" s="129">
        <v>0</v>
      </c>
      <c r="G2701" s="4">
        <v>0</v>
      </c>
      <c r="H2701" s="4">
        <v>0.52272727272727304</v>
      </c>
      <c r="I2701" s="4">
        <v>0.44627192982456099</v>
      </c>
      <c r="J2701" s="129">
        <v>1000</v>
      </c>
      <c r="K2701" s="129"/>
      <c r="L2701" s="129">
        <v>0</v>
      </c>
      <c r="M2701" s="44" t="s">
        <v>95</v>
      </c>
    </row>
    <row r="2702" spans="1:13" x14ac:dyDescent="0.25">
      <c r="A2702" s="43" t="s">
        <v>5936</v>
      </c>
      <c r="B2702" s="1" t="s">
        <v>4291</v>
      </c>
      <c r="C2702" s="129">
        <v>0</v>
      </c>
      <c r="D2702" s="129">
        <v>0</v>
      </c>
      <c r="E2702" s="1">
        <v>0</v>
      </c>
      <c r="F2702" s="129">
        <v>0</v>
      </c>
      <c r="G2702" s="4">
        <v>0</v>
      </c>
      <c r="H2702" s="4">
        <v>0.39370078740157499</v>
      </c>
      <c r="I2702" s="4">
        <v>0.5</v>
      </c>
      <c r="J2702" s="129">
        <v>1000</v>
      </c>
      <c r="K2702" s="129"/>
      <c r="L2702" s="129">
        <v>0</v>
      </c>
      <c r="M2702" s="44" t="s">
        <v>95</v>
      </c>
    </row>
    <row r="2703" spans="1:13" x14ac:dyDescent="0.25">
      <c r="A2703" s="43" t="s">
        <v>7464</v>
      </c>
      <c r="B2703" s="1" t="s">
        <v>599</v>
      </c>
      <c r="C2703" s="129">
        <v>3</v>
      </c>
      <c r="D2703" s="129">
        <v>49</v>
      </c>
      <c r="E2703" s="1">
        <v>6725</v>
      </c>
      <c r="F2703" s="129">
        <v>16188</v>
      </c>
      <c r="G2703" s="4">
        <v>0</v>
      </c>
      <c r="H2703" s="4">
        <v>0</v>
      </c>
      <c r="I2703" s="4">
        <v>1</v>
      </c>
      <c r="J2703" s="129">
        <v>1000</v>
      </c>
      <c r="K2703" s="129"/>
      <c r="L2703" s="129">
        <v>0</v>
      </c>
      <c r="M2703" s="44" t="s">
        <v>96</v>
      </c>
    </row>
    <row r="2704" spans="1:13" x14ac:dyDescent="0.25">
      <c r="A2704" s="43" t="s">
        <v>7068</v>
      </c>
      <c r="B2704" s="1" t="s">
        <v>348</v>
      </c>
      <c r="C2704" s="129">
        <v>87</v>
      </c>
      <c r="D2704" s="129">
        <v>6</v>
      </c>
      <c r="E2704" s="1">
        <v>390</v>
      </c>
      <c r="F2704" s="129">
        <v>451</v>
      </c>
      <c r="G2704" s="4">
        <v>0</v>
      </c>
      <c r="H2704" s="4">
        <v>0</v>
      </c>
      <c r="I2704" s="4">
        <v>0.70334928229665095</v>
      </c>
      <c r="J2704" s="129">
        <v>1000</v>
      </c>
      <c r="K2704" s="129"/>
      <c r="L2704" s="129">
        <v>0</v>
      </c>
      <c r="M2704" s="44" t="s">
        <v>96</v>
      </c>
    </row>
    <row r="2705" spans="1:13" x14ac:dyDescent="0.25">
      <c r="A2705" s="43" t="s">
        <v>7620</v>
      </c>
      <c r="B2705" s="1" t="s">
        <v>667</v>
      </c>
      <c r="C2705" s="129">
        <v>1</v>
      </c>
      <c r="D2705" s="129">
        <v>13</v>
      </c>
      <c r="E2705" s="1">
        <v>2083</v>
      </c>
      <c r="F2705" s="129">
        <v>9929</v>
      </c>
      <c r="G2705" s="4">
        <v>0</v>
      </c>
      <c r="H2705" s="4">
        <v>0</v>
      </c>
      <c r="I2705" s="4">
        <v>0.625</v>
      </c>
      <c r="J2705" s="129">
        <v>1000</v>
      </c>
      <c r="K2705" s="129"/>
      <c r="L2705" s="129">
        <v>0</v>
      </c>
      <c r="M2705" s="44" t="s">
        <v>96</v>
      </c>
    </row>
    <row r="2706" spans="1:13" x14ac:dyDescent="0.25">
      <c r="A2706" s="43" t="s">
        <v>7070</v>
      </c>
      <c r="B2706" s="1" t="s">
        <v>352</v>
      </c>
      <c r="C2706" s="129">
        <v>0</v>
      </c>
      <c r="D2706" s="129">
        <v>0</v>
      </c>
      <c r="E2706" s="1">
        <v>0</v>
      </c>
      <c r="F2706" s="129">
        <v>0</v>
      </c>
      <c r="G2706" s="4">
        <v>0</v>
      </c>
      <c r="H2706" s="4">
        <v>0.33333333333333298</v>
      </c>
      <c r="I2706" s="4">
        <v>0.68627450980392202</v>
      </c>
      <c r="J2706" s="129">
        <v>1000</v>
      </c>
      <c r="K2706" s="129"/>
      <c r="L2706" s="129">
        <v>0</v>
      </c>
      <c r="M2706" s="44" t="s">
        <v>96</v>
      </c>
    </row>
    <row r="2707" spans="1:13" x14ac:dyDescent="0.25">
      <c r="A2707" s="43" t="s">
        <v>7069</v>
      </c>
      <c r="B2707" s="1" t="s">
        <v>661</v>
      </c>
      <c r="C2707" s="129">
        <v>9</v>
      </c>
      <c r="D2707" s="129">
        <v>10</v>
      </c>
      <c r="E2707" s="1">
        <v>3591</v>
      </c>
      <c r="F2707" s="129">
        <v>6082</v>
      </c>
      <c r="G2707" s="4">
        <v>0</v>
      </c>
      <c r="H2707" s="4">
        <v>0.78125</v>
      </c>
      <c r="I2707" s="4">
        <v>0.78417266187050405</v>
      </c>
      <c r="J2707" s="129">
        <v>1000</v>
      </c>
      <c r="K2707" s="129"/>
      <c r="L2707" s="129">
        <v>0</v>
      </c>
      <c r="M2707" s="44" t="s">
        <v>96</v>
      </c>
    </row>
    <row r="2708" spans="1:13" x14ac:dyDescent="0.25">
      <c r="A2708" s="43" t="s">
        <v>7072</v>
      </c>
      <c r="B2708" s="1" t="s">
        <v>346</v>
      </c>
      <c r="C2708" s="129">
        <v>130</v>
      </c>
      <c r="D2708" s="129">
        <v>42</v>
      </c>
      <c r="E2708" s="1">
        <v>415</v>
      </c>
      <c r="F2708" s="129">
        <v>452</v>
      </c>
      <c r="G2708" s="4">
        <v>0</v>
      </c>
      <c r="H2708" s="4">
        <v>0</v>
      </c>
      <c r="I2708" s="4">
        <v>0.73299748110831198</v>
      </c>
      <c r="J2708" s="129">
        <v>1000</v>
      </c>
      <c r="K2708" s="129"/>
      <c r="L2708" s="129">
        <v>0</v>
      </c>
      <c r="M2708" s="44" t="s">
        <v>96</v>
      </c>
    </row>
    <row r="2709" spans="1:13" x14ac:dyDescent="0.25">
      <c r="A2709" s="43" t="s">
        <v>7662</v>
      </c>
      <c r="B2709" s="1" t="s">
        <v>731</v>
      </c>
      <c r="C2709" s="129">
        <v>1</v>
      </c>
      <c r="D2709" s="129">
        <v>12</v>
      </c>
      <c r="E2709" s="1">
        <v>797</v>
      </c>
      <c r="F2709" s="129">
        <v>3312</v>
      </c>
      <c r="G2709" s="4">
        <v>0</v>
      </c>
      <c r="H2709" s="4">
        <v>0</v>
      </c>
      <c r="I2709" s="4">
        <v>1</v>
      </c>
      <c r="J2709" s="129">
        <v>1000</v>
      </c>
      <c r="K2709" s="129"/>
      <c r="L2709" s="129">
        <v>0</v>
      </c>
      <c r="M2709" s="44" t="s">
        <v>96</v>
      </c>
    </row>
    <row r="2710" spans="1:13" x14ac:dyDescent="0.25">
      <c r="A2710" s="43" t="s">
        <v>7074</v>
      </c>
      <c r="B2710" s="1" t="s">
        <v>347</v>
      </c>
      <c r="C2710" s="129">
        <v>3</v>
      </c>
      <c r="D2710" s="129">
        <v>13</v>
      </c>
      <c r="E2710" s="1">
        <v>778</v>
      </c>
      <c r="F2710" s="129">
        <v>2011</v>
      </c>
      <c r="G2710" s="4">
        <v>0</v>
      </c>
      <c r="H2710" s="4">
        <v>0</v>
      </c>
      <c r="I2710" s="4">
        <v>0.78571428571428603</v>
      </c>
      <c r="J2710" s="129">
        <v>1000</v>
      </c>
      <c r="K2710" s="129"/>
      <c r="L2710" s="129">
        <v>0</v>
      </c>
      <c r="M2710" s="44" t="s">
        <v>96</v>
      </c>
    </row>
    <row r="2711" spans="1:13" x14ac:dyDescent="0.25">
      <c r="A2711" s="43" t="s">
        <v>8288</v>
      </c>
      <c r="B2711" s="1" t="s">
        <v>438</v>
      </c>
      <c r="C2711" s="129">
        <v>2</v>
      </c>
      <c r="D2711" s="129">
        <v>5</v>
      </c>
      <c r="E2711" s="1">
        <v>1398</v>
      </c>
      <c r="F2711" s="129">
        <v>1892</v>
      </c>
      <c r="G2711" s="4">
        <v>0</v>
      </c>
      <c r="H2711" s="4">
        <v>1</v>
      </c>
      <c r="I2711" s="4">
        <v>0.875</v>
      </c>
      <c r="J2711" s="129">
        <v>1000</v>
      </c>
      <c r="K2711" s="129"/>
      <c r="L2711" s="129">
        <v>0</v>
      </c>
      <c r="M2711" s="44" t="s">
        <v>96</v>
      </c>
    </row>
    <row r="2712" spans="1:13" x14ac:dyDescent="0.25">
      <c r="A2712" s="43" t="s">
        <v>7097</v>
      </c>
      <c r="B2712" s="1" t="s">
        <v>662</v>
      </c>
      <c r="C2712" s="129">
        <v>102</v>
      </c>
      <c r="D2712" s="129">
        <v>64</v>
      </c>
      <c r="E2712" s="1">
        <v>1490</v>
      </c>
      <c r="F2712" s="129">
        <v>1842</v>
      </c>
      <c r="G2712" s="4">
        <v>0</v>
      </c>
      <c r="H2712" s="4">
        <v>0.59523809523809501</v>
      </c>
      <c r="I2712" s="4">
        <v>0.78327645051194505</v>
      </c>
      <c r="J2712" s="129">
        <v>1000</v>
      </c>
      <c r="K2712" s="129"/>
      <c r="L2712" s="129">
        <v>0</v>
      </c>
      <c r="M2712" s="44" t="s">
        <v>96</v>
      </c>
    </row>
    <row r="2713" spans="1:13" x14ac:dyDescent="0.25">
      <c r="A2713" s="43" t="s">
        <v>7071</v>
      </c>
      <c r="B2713" s="1" t="s">
        <v>726</v>
      </c>
      <c r="C2713" s="129">
        <v>38</v>
      </c>
      <c r="D2713" s="129">
        <v>45</v>
      </c>
      <c r="E2713" s="1">
        <v>1603</v>
      </c>
      <c r="F2713" s="129">
        <v>1768</v>
      </c>
      <c r="G2713" s="4">
        <v>0</v>
      </c>
      <c r="H2713" s="4">
        <v>0.71428571428571397</v>
      </c>
      <c r="I2713" s="4">
        <v>0.71751412429378503</v>
      </c>
      <c r="J2713" s="129">
        <v>1000</v>
      </c>
      <c r="K2713" s="129"/>
      <c r="L2713" s="129">
        <v>0</v>
      </c>
      <c r="M2713" s="44" t="s">
        <v>96</v>
      </c>
    </row>
    <row r="2714" spans="1:13" x14ac:dyDescent="0.25">
      <c r="A2714" s="43" t="s">
        <v>7078</v>
      </c>
      <c r="B2714" s="1" t="s">
        <v>345</v>
      </c>
      <c r="C2714" s="129">
        <v>16</v>
      </c>
      <c r="D2714" s="129">
        <v>17</v>
      </c>
      <c r="E2714" s="1">
        <v>603</v>
      </c>
      <c r="F2714" s="129">
        <v>935</v>
      </c>
      <c r="G2714" s="4">
        <v>0</v>
      </c>
      <c r="H2714" s="4">
        <v>0.4</v>
      </c>
      <c r="I2714" s="4">
        <v>0.65322580645161299</v>
      </c>
      <c r="J2714" s="129">
        <v>1000</v>
      </c>
      <c r="K2714" s="129"/>
      <c r="L2714" s="129">
        <v>0</v>
      </c>
      <c r="M2714" s="44" t="s">
        <v>96</v>
      </c>
    </row>
    <row r="2715" spans="1:13" x14ac:dyDescent="0.25">
      <c r="A2715" s="43" t="s">
        <v>7611</v>
      </c>
      <c r="B2715" s="1" t="s">
        <v>670</v>
      </c>
      <c r="C2715" s="129">
        <v>69</v>
      </c>
      <c r="D2715" s="129">
        <v>29</v>
      </c>
      <c r="E2715" s="1">
        <v>1246</v>
      </c>
      <c r="F2715" s="129">
        <v>1669</v>
      </c>
      <c r="G2715" s="4">
        <v>0</v>
      </c>
      <c r="H2715" s="4">
        <v>0.66666666666666696</v>
      </c>
      <c r="I2715" s="4">
        <v>0.75438596491228105</v>
      </c>
      <c r="J2715" s="129">
        <v>1000</v>
      </c>
      <c r="K2715" s="129"/>
      <c r="L2715" s="129">
        <v>0</v>
      </c>
      <c r="M2715" s="44" t="s">
        <v>96</v>
      </c>
    </row>
    <row r="2716" spans="1:13" x14ac:dyDescent="0.25">
      <c r="A2716" s="43" t="s">
        <v>7617</v>
      </c>
      <c r="B2716" s="1" t="s">
        <v>3232</v>
      </c>
      <c r="C2716" s="129">
        <v>44</v>
      </c>
      <c r="D2716" s="129">
        <v>51</v>
      </c>
      <c r="E2716" s="1">
        <v>1104</v>
      </c>
      <c r="F2716" s="129">
        <v>1114</v>
      </c>
      <c r="G2716" s="4">
        <v>0</v>
      </c>
      <c r="H2716" s="4">
        <v>0.35483870967741898</v>
      </c>
      <c r="I2716" s="4">
        <v>0.7421875</v>
      </c>
      <c r="J2716" s="129">
        <v>1000</v>
      </c>
      <c r="K2716" s="129"/>
      <c r="L2716" s="129">
        <v>0</v>
      </c>
      <c r="M2716" s="44" t="s">
        <v>96</v>
      </c>
    </row>
    <row r="2717" spans="1:13" x14ac:dyDescent="0.25">
      <c r="A2717" s="43" t="s">
        <v>7081</v>
      </c>
      <c r="B2717" s="1" t="s">
        <v>763</v>
      </c>
      <c r="C2717" s="129">
        <v>300</v>
      </c>
      <c r="D2717" s="129">
        <v>152</v>
      </c>
      <c r="E2717" s="1">
        <v>433</v>
      </c>
      <c r="F2717" s="129">
        <v>445</v>
      </c>
      <c r="G2717" s="4">
        <v>0</v>
      </c>
      <c r="H2717" s="4">
        <v>0.73333333333333295</v>
      </c>
      <c r="I2717" s="4">
        <v>0.72897196261682196</v>
      </c>
      <c r="J2717" s="129">
        <v>1000</v>
      </c>
      <c r="K2717" s="129"/>
      <c r="L2717" s="129">
        <v>0</v>
      </c>
      <c r="M2717" s="44" t="s">
        <v>96</v>
      </c>
    </row>
    <row r="2718" spans="1:13" x14ac:dyDescent="0.25">
      <c r="A2718" s="43" t="s">
        <v>7616</v>
      </c>
      <c r="B2718" s="1" t="s">
        <v>706</v>
      </c>
      <c r="C2718" s="129">
        <v>45</v>
      </c>
      <c r="D2718" s="129">
        <v>56</v>
      </c>
      <c r="E2718" s="1">
        <v>929</v>
      </c>
      <c r="F2718" s="129">
        <v>1099</v>
      </c>
      <c r="G2718" s="4">
        <v>0</v>
      </c>
      <c r="H2718" s="4">
        <v>0.66666666666666696</v>
      </c>
      <c r="I2718" s="4">
        <v>0.79895561357702405</v>
      </c>
      <c r="J2718" s="129">
        <v>1000</v>
      </c>
      <c r="K2718" s="129"/>
      <c r="L2718" s="129">
        <v>0</v>
      </c>
      <c r="M2718" s="44" t="s">
        <v>96</v>
      </c>
    </row>
    <row r="2719" spans="1:13" x14ac:dyDescent="0.25">
      <c r="A2719" s="43" t="s">
        <v>8771</v>
      </c>
      <c r="B2719" s="1" t="s">
        <v>350</v>
      </c>
      <c r="C2719" s="129">
        <v>0</v>
      </c>
      <c r="D2719" s="129">
        <v>0</v>
      </c>
      <c r="E2719" s="1">
        <v>0</v>
      </c>
      <c r="F2719" s="129">
        <v>0</v>
      </c>
      <c r="G2719" s="4">
        <v>0</v>
      </c>
      <c r="H2719" s="4">
        <v>1</v>
      </c>
      <c r="I2719" s="4">
        <v>0.7</v>
      </c>
      <c r="J2719" s="129">
        <v>1000</v>
      </c>
      <c r="K2719" s="129"/>
      <c r="L2719" s="129">
        <v>0</v>
      </c>
      <c r="M2719" s="44" t="s">
        <v>96</v>
      </c>
    </row>
    <row r="2720" spans="1:13" x14ac:dyDescent="0.25">
      <c r="A2720" s="43" t="s">
        <v>7606</v>
      </c>
      <c r="B2720" s="1" t="s">
        <v>2909</v>
      </c>
      <c r="C2720" s="129">
        <v>31</v>
      </c>
      <c r="D2720" s="129">
        <v>63</v>
      </c>
      <c r="E2720" s="1">
        <v>923</v>
      </c>
      <c r="F2720" s="129">
        <v>957</v>
      </c>
      <c r="G2720" s="4">
        <v>0</v>
      </c>
      <c r="H2720" s="4">
        <v>0.75</v>
      </c>
      <c r="I2720" s="4">
        <v>0.72262773722627804</v>
      </c>
      <c r="J2720" s="129">
        <v>1000</v>
      </c>
      <c r="K2720" s="129"/>
      <c r="L2720" s="129">
        <v>0</v>
      </c>
      <c r="M2720" s="44" t="s">
        <v>96</v>
      </c>
    </row>
    <row r="2721" spans="1:13" x14ac:dyDescent="0.25">
      <c r="A2721" s="43" t="s">
        <v>7084</v>
      </c>
      <c r="B2721" s="1" t="s">
        <v>766</v>
      </c>
      <c r="C2721" s="129">
        <v>155</v>
      </c>
      <c r="D2721" s="129">
        <v>78</v>
      </c>
      <c r="E2721" s="1">
        <v>509</v>
      </c>
      <c r="F2721" s="129">
        <v>527</v>
      </c>
      <c r="G2721" s="4">
        <v>0</v>
      </c>
      <c r="H2721" s="4">
        <v>0.375</v>
      </c>
      <c r="I2721" s="4">
        <v>0.69601328903654502</v>
      </c>
      <c r="J2721" s="129">
        <v>1000</v>
      </c>
      <c r="K2721" s="129"/>
      <c r="L2721" s="129">
        <v>0</v>
      </c>
      <c r="M2721" s="44" t="s">
        <v>96</v>
      </c>
    </row>
    <row r="2722" spans="1:13" x14ac:dyDescent="0.25">
      <c r="A2722" s="43" t="s">
        <v>7697</v>
      </c>
      <c r="B2722" s="1" t="s">
        <v>703</v>
      </c>
      <c r="C2722" s="129">
        <v>14</v>
      </c>
      <c r="D2722" s="129">
        <v>11</v>
      </c>
      <c r="E2722" s="1">
        <v>654</v>
      </c>
      <c r="F2722" s="129">
        <v>897</v>
      </c>
      <c r="G2722" s="4">
        <v>0</v>
      </c>
      <c r="H2722" s="4">
        <v>0.28571428571428598</v>
      </c>
      <c r="I2722" s="4">
        <v>0.74576271186440701</v>
      </c>
      <c r="J2722" s="129">
        <v>1000</v>
      </c>
      <c r="K2722" s="129"/>
      <c r="L2722" s="129">
        <v>0</v>
      </c>
      <c r="M2722" s="44" t="s">
        <v>96</v>
      </c>
    </row>
    <row r="2723" spans="1:13" x14ac:dyDescent="0.25">
      <c r="A2723" s="43" t="s">
        <v>7666</v>
      </c>
      <c r="B2723" s="1" t="s">
        <v>663</v>
      </c>
      <c r="C2723" s="129">
        <v>46</v>
      </c>
      <c r="D2723" s="129">
        <v>29</v>
      </c>
      <c r="E2723" s="1">
        <v>845</v>
      </c>
      <c r="F2723" s="129">
        <v>854</v>
      </c>
      <c r="G2723" s="4">
        <v>0</v>
      </c>
      <c r="H2723" s="4">
        <v>0.6</v>
      </c>
      <c r="I2723" s="4">
        <v>0.69523809523809499</v>
      </c>
      <c r="J2723" s="129">
        <v>1000</v>
      </c>
      <c r="K2723" s="129"/>
      <c r="L2723" s="129">
        <v>0</v>
      </c>
      <c r="M2723" s="44" t="s">
        <v>96</v>
      </c>
    </row>
    <row r="2724" spans="1:13" x14ac:dyDescent="0.25">
      <c r="A2724" s="43" t="s">
        <v>7087</v>
      </c>
      <c r="B2724" s="1" t="s">
        <v>762</v>
      </c>
      <c r="C2724" s="129">
        <v>102</v>
      </c>
      <c r="D2724" s="129">
        <v>49</v>
      </c>
      <c r="E2724" s="1">
        <v>462</v>
      </c>
      <c r="F2724" s="129">
        <v>494</v>
      </c>
      <c r="G2724" s="4">
        <v>0</v>
      </c>
      <c r="H2724" s="4">
        <v>0.76470588235294101</v>
      </c>
      <c r="I2724" s="4">
        <v>0.71903323262839902</v>
      </c>
      <c r="J2724" s="129">
        <v>1000</v>
      </c>
      <c r="K2724" s="129"/>
      <c r="L2724" s="129">
        <v>0</v>
      </c>
      <c r="M2724" s="44" t="s">
        <v>96</v>
      </c>
    </row>
    <row r="2725" spans="1:13" x14ac:dyDescent="0.25">
      <c r="A2725" s="43" t="s">
        <v>7089</v>
      </c>
      <c r="B2725" s="1" t="s">
        <v>338</v>
      </c>
      <c r="C2725" s="129">
        <v>145</v>
      </c>
      <c r="D2725" s="129">
        <v>114</v>
      </c>
      <c r="E2725" s="1">
        <v>425</v>
      </c>
      <c r="F2725" s="129">
        <v>496</v>
      </c>
      <c r="G2725" s="4">
        <v>0</v>
      </c>
      <c r="H2725" s="4">
        <v>0.75510204081632604</v>
      </c>
      <c r="I2725" s="4">
        <v>0.63734567901234596</v>
      </c>
      <c r="J2725" s="129">
        <v>1000</v>
      </c>
      <c r="K2725" s="129"/>
      <c r="L2725" s="129">
        <v>0</v>
      </c>
      <c r="M2725" s="44" t="s">
        <v>96</v>
      </c>
    </row>
    <row r="2726" spans="1:13" x14ac:dyDescent="0.25">
      <c r="A2726" s="43" t="s">
        <v>7091</v>
      </c>
      <c r="B2726" s="1" t="s">
        <v>337</v>
      </c>
      <c r="C2726" s="129">
        <v>124</v>
      </c>
      <c r="D2726" s="129">
        <v>99</v>
      </c>
      <c r="E2726" s="1">
        <v>421</v>
      </c>
      <c r="F2726" s="129">
        <v>453</v>
      </c>
      <c r="G2726" s="4">
        <v>0</v>
      </c>
      <c r="H2726" s="4">
        <v>0.57142857142857095</v>
      </c>
      <c r="I2726" s="4">
        <v>0.71646859083191805</v>
      </c>
      <c r="J2726" s="129">
        <v>1000</v>
      </c>
      <c r="K2726" s="129"/>
      <c r="L2726" s="129">
        <v>0</v>
      </c>
      <c r="M2726" s="44" t="s">
        <v>96</v>
      </c>
    </row>
    <row r="2727" spans="1:13" x14ac:dyDescent="0.25">
      <c r="A2727" s="43" t="s">
        <v>7082</v>
      </c>
      <c r="B2727" s="1" t="s">
        <v>3546</v>
      </c>
      <c r="C2727" s="129">
        <v>188</v>
      </c>
      <c r="D2727" s="129">
        <v>161</v>
      </c>
      <c r="E2727" s="1">
        <v>726</v>
      </c>
      <c r="F2727" s="129">
        <v>756</v>
      </c>
      <c r="G2727" s="4">
        <v>0</v>
      </c>
      <c r="H2727" s="4">
        <v>0.77777777777777801</v>
      </c>
      <c r="I2727" s="4">
        <v>0.75055432372505604</v>
      </c>
      <c r="J2727" s="129">
        <v>1000</v>
      </c>
      <c r="K2727" s="129"/>
      <c r="L2727" s="129">
        <v>0</v>
      </c>
      <c r="M2727" s="44" t="s">
        <v>96</v>
      </c>
    </row>
    <row r="2728" spans="1:13" x14ac:dyDescent="0.25">
      <c r="A2728" s="43" t="s">
        <v>7093</v>
      </c>
      <c r="B2728" s="1" t="s">
        <v>332</v>
      </c>
      <c r="C2728" s="129">
        <v>75</v>
      </c>
      <c r="D2728" s="129">
        <v>60</v>
      </c>
      <c r="E2728" s="1">
        <v>447</v>
      </c>
      <c r="F2728" s="129">
        <v>588</v>
      </c>
      <c r="G2728" s="4">
        <v>0</v>
      </c>
      <c r="H2728" s="4">
        <v>0.5625</v>
      </c>
      <c r="I2728" s="4">
        <v>0.67171717171717205</v>
      </c>
      <c r="J2728" s="129">
        <v>1000</v>
      </c>
      <c r="K2728" s="129"/>
      <c r="L2728" s="129">
        <v>0</v>
      </c>
      <c r="M2728" s="44" t="s">
        <v>96</v>
      </c>
    </row>
    <row r="2729" spans="1:13" x14ac:dyDescent="0.25">
      <c r="A2729" s="43" t="s">
        <v>7543</v>
      </c>
      <c r="B2729" s="1" t="s">
        <v>380</v>
      </c>
      <c r="C2729" s="129">
        <v>20</v>
      </c>
      <c r="D2729" s="129">
        <v>55</v>
      </c>
      <c r="E2729" s="1">
        <v>715</v>
      </c>
      <c r="F2729" s="129">
        <v>733</v>
      </c>
      <c r="G2729" s="4">
        <v>0</v>
      </c>
      <c r="H2729" s="4">
        <v>0.61111111111111105</v>
      </c>
      <c r="I2729" s="4">
        <v>0.81818181818181801</v>
      </c>
      <c r="J2729" s="129">
        <v>1000</v>
      </c>
      <c r="K2729" s="129"/>
      <c r="L2729" s="129">
        <v>0</v>
      </c>
      <c r="M2729" s="44" t="s">
        <v>96</v>
      </c>
    </row>
    <row r="2730" spans="1:13" x14ac:dyDescent="0.25">
      <c r="A2730" s="43" t="s">
        <v>7096</v>
      </c>
      <c r="B2730" s="1" t="s">
        <v>331</v>
      </c>
      <c r="C2730" s="129">
        <v>52</v>
      </c>
      <c r="D2730" s="129">
        <v>15</v>
      </c>
      <c r="E2730" s="1">
        <v>447</v>
      </c>
      <c r="F2730" s="129">
        <v>446</v>
      </c>
      <c r="G2730" s="4">
        <v>0</v>
      </c>
      <c r="H2730" s="4">
        <v>0.4</v>
      </c>
      <c r="I2730" s="4">
        <v>0.68023255813953498</v>
      </c>
      <c r="J2730" s="129">
        <v>1000</v>
      </c>
      <c r="K2730" s="129"/>
      <c r="L2730" s="129">
        <v>0</v>
      </c>
      <c r="M2730" s="44" t="s">
        <v>96</v>
      </c>
    </row>
    <row r="2731" spans="1:13" x14ac:dyDescent="0.25">
      <c r="A2731" s="43" t="s">
        <v>7612</v>
      </c>
      <c r="B2731" s="1" t="s">
        <v>2918</v>
      </c>
      <c r="C2731" s="129">
        <v>112</v>
      </c>
      <c r="D2731" s="129">
        <v>118</v>
      </c>
      <c r="E2731" s="1">
        <v>682</v>
      </c>
      <c r="F2731" s="129">
        <v>706</v>
      </c>
      <c r="G2731" s="4">
        <v>0</v>
      </c>
      <c r="H2731" s="4">
        <v>0.58823529411764697</v>
      </c>
      <c r="I2731" s="4">
        <v>0.82109479305740996</v>
      </c>
      <c r="J2731" s="129">
        <v>1000</v>
      </c>
      <c r="K2731" s="129"/>
      <c r="L2731" s="129">
        <v>0</v>
      </c>
      <c r="M2731" s="44" t="s">
        <v>96</v>
      </c>
    </row>
    <row r="2732" spans="1:13" x14ac:dyDescent="0.25">
      <c r="A2732" s="43" t="s">
        <v>7121</v>
      </c>
      <c r="B2732" s="1" t="s">
        <v>678</v>
      </c>
      <c r="C2732" s="129">
        <v>171</v>
      </c>
      <c r="D2732" s="129">
        <v>158</v>
      </c>
      <c r="E2732" s="1">
        <v>665</v>
      </c>
      <c r="F2732" s="129">
        <v>702</v>
      </c>
      <c r="G2732" s="4">
        <v>0</v>
      </c>
      <c r="H2732" s="4">
        <v>0.55172413793103403</v>
      </c>
      <c r="I2732" s="4">
        <v>0.76450511945392496</v>
      </c>
      <c r="J2732" s="129">
        <v>1000</v>
      </c>
      <c r="K2732" s="129"/>
      <c r="L2732" s="129">
        <v>0</v>
      </c>
      <c r="M2732" s="44" t="s">
        <v>96</v>
      </c>
    </row>
    <row r="2733" spans="1:13" x14ac:dyDescent="0.25">
      <c r="A2733" s="43" t="s">
        <v>7099</v>
      </c>
      <c r="B2733" s="1" t="s">
        <v>334</v>
      </c>
      <c r="C2733" s="129">
        <v>0</v>
      </c>
      <c r="D2733" s="129">
        <v>0</v>
      </c>
      <c r="E2733" s="1">
        <v>0</v>
      </c>
      <c r="F2733" s="129">
        <v>0</v>
      </c>
      <c r="G2733" s="4">
        <v>0</v>
      </c>
      <c r="H2733" s="4">
        <v>0</v>
      </c>
      <c r="I2733" s="4">
        <v>0.63636363636363602</v>
      </c>
      <c r="J2733" s="129">
        <v>1000</v>
      </c>
      <c r="K2733" s="129"/>
      <c r="L2733" s="129">
        <v>0</v>
      </c>
      <c r="M2733" s="44" t="s">
        <v>96</v>
      </c>
    </row>
    <row r="2734" spans="1:13" x14ac:dyDescent="0.25">
      <c r="A2734" s="43" t="s">
        <v>7127</v>
      </c>
      <c r="B2734" s="1" t="s">
        <v>3513</v>
      </c>
      <c r="C2734" s="129">
        <v>201</v>
      </c>
      <c r="D2734" s="129">
        <v>70</v>
      </c>
      <c r="E2734" s="1">
        <v>686</v>
      </c>
      <c r="F2734" s="129">
        <v>699</v>
      </c>
      <c r="G2734" s="4">
        <v>0</v>
      </c>
      <c r="H2734" s="4">
        <v>0.4</v>
      </c>
      <c r="I2734" s="4">
        <v>0.49237668161435</v>
      </c>
      <c r="J2734" s="129">
        <v>1000</v>
      </c>
      <c r="K2734" s="129"/>
      <c r="L2734" s="129">
        <v>0</v>
      </c>
      <c r="M2734" s="44" t="s">
        <v>96</v>
      </c>
    </row>
    <row r="2735" spans="1:13" x14ac:dyDescent="0.25">
      <c r="A2735" s="43" t="s">
        <v>7101</v>
      </c>
      <c r="B2735" s="1" t="s">
        <v>768</v>
      </c>
      <c r="C2735" s="129">
        <v>150</v>
      </c>
      <c r="D2735" s="129">
        <v>101</v>
      </c>
      <c r="E2735" s="1">
        <v>530</v>
      </c>
      <c r="F2735" s="129">
        <v>548</v>
      </c>
      <c r="G2735" s="4">
        <v>0</v>
      </c>
      <c r="H2735" s="4">
        <v>0.79310344827586199</v>
      </c>
      <c r="I2735" s="4">
        <v>0.74132492113564696</v>
      </c>
      <c r="J2735" s="129">
        <v>1000</v>
      </c>
      <c r="K2735" s="129"/>
      <c r="L2735" s="129">
        <v>0</v>
      </c>
      <c r="M2735" s="44" t="s">
        <v>96</v>
      </c>
    </row>
    <row r="2736" spans="1:13" x14ac:dyDescent="0.25">
      <c r="A2736" s="43" t="s">
        <v>7102</v>
      </c>
      <c r="B2736" s="1" t="s">
        <v>741</v>
      </c>
      <c r="C2736" s="129">
        <v>187</v>
      </c>
      <c r="D2736" s="129">
        <v>97</v>
      </c>
      <c r="E2736" s="1">
        <v>694</v>
      </c>
      <c r="F2736" s="129">
        <v>698</v>
      </c>
      <c r="G2736" s="4">
        <v>0</v>
      </c>
      <c r="H2736" s="4">
        <v>-0.2</v>
      </c>
      <c r="I2736" s="4">
        <v>0.52553542009884702</v>
      </c>
      <c r="J2736" s="129">
        <v>1000</v>
      </c>
      <c r="K2736" s="129"/>
      <c r="L2736" s="129">
        <v>0</v>
      </c>
      <c r="M2736" s="44" t="s">
        <v>96</v>
      </c>
    </row>
    <row r="2737" spans="1:13" x14ac:dyDescent="0.25">
      <c r="A2737" s="43" t="s">
        <v>7103</v>
      </c>
      <c r="B2737" s="1" t="s">
        <v>767</v>
      </c>
      <c r="C2737" s="129">
        <v>155</v>
      </c>
      <c r="D2737" s="129">
        <v>93</v>
      </c>
      <c r="E2737" s="1">
        <v>492</v>
      </c>
      <c r="F2737" s="129">
        <v>505</v>
      </c>
      <c r="G2737" s="4">
        <v>0</v>
      </c>
      <c r="H2737" s="4">
        <v>0.483870967741936</v>
      </c>
      <c r="I2737" s="4">
        <v>0.62783171521035597</v>
      </c>
      <c r="J2737" s="129">
        <v>1000</v>
      </c>
      <c r="K2737" s="129"/>
      <c r="L2737" s="129">
        <v>0</v>
      </c>
      <c r="M2737" s="44" t="s">
        <v>96</v>
      </c>
    </row>
    <row r="2738" spans="1:13" x14ac:dyDescent="0.25">
      <c r="A2738" s="43" t="s">
        <v>7619</v>
      </c>
      <c r="B2738" s="1" t="s">
        <v>2986</v>
      </c>
      <c r="C2738" s="129">
        <v>165</v>
      </c>
      <c r="D2738" s="129">
        <v>135</v>
      </c>
      <c r="E2738" s="1">
        <v>668</v>
      </c>
      <c r="F2738" s="129">
        <v>693</v>
      </c>
      <c r="G2738" s="4">
        <v>0</v>
      </c>
      <c r="H2738" s="4">
        <v>0.4</v>
      </c>
      <c r="I2738" s="4">
        <v>0.53615960099750604</v>
      </c>
      <c r="J2738" s="129">
        <v>1000</v>
      </c>
      <c r="K2738" s="129"/>
      <c r="L2738" s="129">
        <v>0</v>
      </c>
      <c r="M2738" s="44" t="s">
        <v>96</v>
      </c>
    </row>
    <row r="2739" spans="1:13" x14ac:dyDescent="0.25">
      <c r="A2739" s="43" t="s">
        <v>7105</v>
      </c>
      <c r="B2739" s="1" t="s">
        <v>760</v>
      </c>
      <c r="C2739" s="129">
        <v>15</v>
      </c>
      <c r="D2739" s="129">
        <v>13</v>
      </c>
      <c r="E2739" s="1">
        <v>503</v>
      </c>
      <c r="F2739" s="129">
        <v>542</v>
      </c>
      <c r="G2739" s="4">
        <v>0</v>
      </c>
      <c r="H2739" s="4">
        <v>-1</v>
      </c>
      <c r="I2739" s="4">
        <v>0.82758620689655205</v>
      </c>
      <c r="J2739" s="129">
        <v>1000</v>
      </c>
      <c r="K2739" s="129"/>
      <c r="L2739" s="129">
        <v>0</v>
      </c>
      <c r="M2739" s="44" t="s">
        <v>96</v>
      </c>
    </row>
    <row r="2740" spans="1:13" x14ac:dyDescent="0.25">
      <c r="A2740" s="43" t="s">
        <v>7118</v>
      </c>
      <c r="B2740" s="1" t="s">
        <v>3006</v>
      </c>
      <c r="C2740" s="129">
        <v>183</v>
      </c>
      <c r="D2740" s="129">
        <v>88</v>
      </c>
      <c r="E2740" s="1">
        <v>652</v>
      </c>
      <c r="F2740" s="129">
        <v>692</v>
      </c>
      <c r="G2740" s="4">
        <v>0</v>
      </c>
      <c r="H2740" s="4">
        <v>0.55555555555555602</v>
      </c>
      <c r="I2740" s="4">
        <v>0.77005347593582896</v>
      </c>
      <c r="J2740" s="129">
        <v>1000</v>
      </c>
      <c r="K2740" s="129"/>
      <c r="L2740" s="129">
        <v>0</v>
      </c>
      <c r="M2740" s="44" t="s">
        <v>96</v>
      </c>
    </row>
    <row r="2741" spans="1:13" x14ac:dyDescent="0.25">
      <c r="A2741" s="43" t="s">
        <v>7108</v>
      </c>
      <c r="B2741" s="1" t="s">
        <v>342</v>
      </c>
      <c r="C2741" s="129">
        <v>202</v>
      </c>
      <c r="D2741" s="129">
        <v>199</v>
      </c>
      <c r="E2741" s="1">
        <v>412</v>
      </c>
      <c r="F2741" s="129">
        <v>477</v>
      </c>
      <c r="G2741" s="4">
        <v>0</v>
      </c>
      <c r="H2741" s="4">
        <v>0.61403508771929804</v>
      </c>
      <c r="I2741" s="4">
        <v>0.73605577689242996</v>
      </c>
      <c r="J2741" s="129">
        <v>1000</v>
      </c>
      <c r="K2741" s="129"/>
      <c r="L2741" s="129">
        <v>0</v>
      </c>
      <c r="M2741" s="44" t="s">
        <v>96</v>
      </c>
    </row>
    <row r="2742" spans="1:13" x14ac:dyDescent="0.25">
      <c r="A2742" s="43" t="s">
        <v>7086</v>
      </c>
      <c r="B2742" s="1" t="s">
        <v>733</v>
      </c>
      <c r="C2742" s="129">
        <v>106</v>
      </c>
      <c r="D2742" s="129">
        <v>116</v>
      </c>
      <c r="E2742" s="1">
        <v>685</v>
      </c>
      <c r="F2742" s="129">
        <v>690</v>
      </c>
      <c r="G2742" s="4">
        <v>0</v>
      </c>
      <c r="H2742" s="4">
        <v>-0.33333333333333298</v>
      </c>
      <c r="I2742" s="4">
        <v>0.48571428571428599</v>
      </c>
      <c r="J2742" s="129">
        <v>1000</v>
      </c>
      <c r="K2742" s="129"/>
      <c r="L2742" s="129">
        <v>0</v>
      </c>
      <c r="M2742" s="44" t="s">
        <v>96</v>
      </c>
    </row>
    <row r="2743" spans="1:13" x14ac:dyDescent="0.25">
      <c r="A2743" s="43" t="s">
        <v>7110</v>
      </c>
      <c r="B2743" s="1" t="s">
        <v>339</v>
      </c>
      <c r="C2743" s="129">
        <v>183</v>
      </c>
      <c r="D2743" s="129">
        <v>138</v>
      </c>
      <c r="E2743" s="1">
        <v>461</v>
      </c>
      <c r="F2743" s="129">
        <v>520</v>
      </c>
      <c r="G2743" s="4">
        <v>0</v>
      </c>
      <c r="H2743" s="4">
        <v>0.537313432835821</v>
      </c>
      <c r="I2743" s="4">
        <v>0.698780487804878</v>
      </c>
      <c r="J2743" s="129">
        <v>1000</v>
      </c>
      <c r="K2743" s="129"/>
      <c r="L2743" s="129">
        <v>0</v>
      </c>
      <c r="M2743" s="44" t="s">
        <v>96</v>
      </c>
    </row>
    <row r="2744" spans="1:13" x14ac:dyDescent="0.25">
      <c r="A2744" s="43" t="s">
        <v>7565</v>
      </c>
      <c r="B2744" s="1" t="s">
        <v>432</v>
      </c>
      <c r="C2744" s="129">
        <v>71</v>
      </c>
      <c r="D2744" s="129">
        <v>89</v>
      </c>
      <c r="E2744" s="1">
        <v>606</v>
      </c>
      <c r="F2744" s="129">
        <v>686</v>
      </c>
      <c r="G2744" s="4">
        <v>0</v>
      </c>
      <c r="H2744" s="4">
        <v>1</v>
      </c>
      <c r="I2744" s="4">
        <v>0.79532163742689999</v>
      </c>
      <c r="J2744" s="129">
        <v>1000</v>
      </c>
      <c r="K2744" s="129"/>
      <c r="L2744" s="129">
        <v>0</v>
      </c>
      <c r="M2744" s="44" t="s">
        <v>96</v>
      </c>
    </row>
    <row r="2745" spans="1:13" x14ac:dyDescent="0.25">
      <c r="A2745" s="43" t="s">
        <v>7112</v>
      </c>
      <c r="B2745" s="1" t="s">
        <v>340</v>
      </c>
      <c r="C2745" s="129">
        <v>27</v>
      </c>
      <c r="D2745" s="129">
        <v>23</v>
      </c>
      <c r="E2745" s="1">
        <v>554</v>
      </c>
      <c r="F2745" s="129">
        <v>661</v>
      </c>
      <c r="G2745" s="4">
        <v>0</v>
      </c>
      <c r="H2745" s="4">
        <v>1</v>
      </c>
      <c r="I2745" s="4">
        <v>0.65789473684210498</v>
      </c>
      <c r="J2745" s="129">
        <v>1000</v>
      </c>
      <c r="K2745" s="129"/>
      <c r="L2745" s="129">
        <v>0</v>
      </c>
      <c r="M2745" s="44" t="s">
        <v>96</v>
      </c>
    </row>
    <row r="2746" spans="1:13" x14ac:dyDescent="0.25">
      <c r="A2746" s="43" t="s">
        <v>7133</v>
      </c>
      <c r="B2746" s="1" t="s">
        <v>3541</v>
      </c>
      <c r="C2746" s="129">
        <v>308</v>
      </c>
      <c r="D2746" s="129">
        <v>158</v>
      </c>
      <c r="E2746" s="1">
        <v>666</v>
      </c>
      <c r="F2746" s="129">
        <v>673</v>
      </c>
      <c r="G2746" s="4">
        <v>0</v>
      </c>
      <c r="H2746" s="4">
        <v>-7.69230769230769E-2</v>
      </c>
      <c r="I2746" s="4">
        <v>0.49773755656108598</v>
      </c>
      <c r="J2746" s="129">
        <v>1000</v>
      </c>
      <c r="K2746" s="129"/>
      <c r="L2746" s="129">
        <v>0</v>
      </c>
      <c r="M2746" s="44" t="s">
        <v>96</v>
      </c>
    </row>
    <row r="2747" spans="1:13" x14ac:dyDescent="0.25">
      <c r="A2747" s="43" t="s">
        <v>7114</v>
      </c>
      <c r="B2747" s="1" t="s">
        <v>761</v>
      </c>
      <c r="C2747" s="129">
        <v>295</v>
      </c>
      <c r="D2747" s="129">
        <v>158</v>
      </c>
      <c r="E2747" s="1">
        <v>412</v>
      </c>
      <c r="F2747" s="129">
        <v>423</v>
      </c>
      <c r="G2747" s="4">
        <v>0</v>
      </c>
      <c r="H2747" s="4">
        <v>0.59459459459459496</v>
      </c>
      <c r="I2747" s="4">
        <v>0.69607843137254899</v>
      </c>
      <c r="J2747" s="129">
        <v>1000</v>
      </c>
      <c r="K2747" s="129"/>
      <c r="L2747" s="129">
        <v>0</v>
      </c>
      <c r="M2747" s="44" t="s">
        <v>96</v>
      </c>
    </row>
    <row r="2748" spans="1:13" x14ac:dyDescent="0.25">
      <c r="A2748" s="43" t="s">
        <v>7129</v>
      </c>
      <c r="B2748" s="1" t="s">
        <v>3378</v>
      </c>
      <c r="C2748" s="129">
        <v>319</v>
      </c>
      <c r="D2748" s="129">
        <v>217</v>
      </c>
      <c r="E2748" s="1">
        <v>646</v>
      </c>
      <c r="F2748" s="129">
        <v>657</v>
      </c>
      <c r="G2748" s="4">
        <v>0</v>
      </c>
      <c r="H2748" s="4">
        <v>0.61363636363636398</v>
      </c>
      <c r="I2748" s="4">
        <v>0.79077253218884103</v>
      </c>
      <c r="J2748" s="129">
        <v>1000</v>
      </c>
      <c r="K2748" s="129"/>
      <c r="L2748" s="129">
        <v>0</v>
      </c>
      <c r="M2748" s="44" t="s">
        <v>96</v>
      </c>
    </row>
    <row r="2749" spans="1:13" x14ac:dyDescent="0.25">
      <c r="A2749" s="43" t="s">
        <v>8289</v>
      </c>
      <c r="B2749" s="1" t="s">
        <v>1637</v>
      </c>
      <c r="C2749" s="129">
        <v>70</v>
      </c>
      <c r="D2749" s="129">
        <v>29</v>
      </c>
      <c r="E2749" s="1">
        <v>507</v>
      </c>
      <c r="F2749" s="129">
        <v>522</v>
      </c>
      <c r="G2749" s="4">
        <v>0</v>
      </c>
      <c r="H2749" s="4">
        <v>-1</v>
      </c>
      <c r="I2749" s="4">
        <v>0.66532258064516103</v>
      </c>
      <c r="J2749" s="129">
        <v>1000</v>
      </c>
      <c r="K2749" s="129"/>
      <c r="L2749" s="129">
        <v>0</v>
      </c>
      <c r="M2749" s="44" t="s">
        <v>96</v>
      </c>
    </row>
    <row r="2750" spans="1:13" x14ac:dyDescent="0.25">
      <c r="A2750" s="43" t="s">
        <v>7583</v>
      </c>
      <c r="B2750" s="1" t="s">
        <v>665</v>
      </c>
      <c r="C2750" s="129">
        <v>70</v>
      </c>
      <c r="D2750" s="129">
        <v>27</v>
      </c>
      <c r="E2750" s="1">
        <v>635</v>
      </c>
      <c r="F2750" s="129">
        <v>651</v>
      </c>
      <c r="G2750" s="4">
        <v>0</v>
      </c>
      <c r="H2750" s="4">
        <v>0.8</v>
      </c>
      <c r="I2750" s="4">
        <v>0.67153284671532798</v>
      </c>
      <c r="J2750" s="129">
        <v>1000</v>
      </c>
      <c r="K2750" s="129"/>
      <c r="L2750" s="129">
        <v>0</v>
      </c>
      <c r="M2750" s="44" t="s">
        <v>96</v>
      </c>
    </row>
    <row r="2751" spans="1:13" x14ac:dyDescent="0.25">
      <c r="A2751" s="43" t="s">
        <v>7117</v>
      </c>
      <c r="B2751" s="1" t="s">
        <v>1640</v>
      </c>
      <c r="C2751" s="129">
        <v>117</v>
      </c>
      <c r="D2751" s="129">
        <v>68</v>
      </c>
      <c r="E2751" s="1">
        <v>409</v>
      </c>
      <c r="F2751" s="129">
        <v>440</v>
      </c>
      <c r="G2751" s="4">
        <v>0</v>
      </c>
      <c r="H2751" s="4">
        <v>0.54545454545454497</v>
      </c>
      <c r="I2751" s="4">
        <v>0.67260579064588</v>
      </c>
      <c r="J2751" s="129">
        <v>1000</v>
      </c>
      <c r="K2751" s="129"/>
      <c r="L2751" s="129">
        <v>0</v>
      </c>
      <c r="M2751" s="44" t="s">
        <v>96</v>
      </c>
    </row>
    <row r="2752" spans="1:13" x14ac:dyDescent="0.25">
      <c r="A2752" s="43" t="s">
        <v>7144</v>
      </c>
      <c r="B2752" s="1" t="s">
        <v>3520</v>
      </c>
      <c r="C2752" s="129">
        <v>270</v>
      </c>
      <c r="D2752" s="129">
        <v>259</v>
      </c>
      <c r="E2752" s="1">
        <v>618</v>
      </c>
      <c r="F2752" s="129">
        <v>651</v>
      </c>
      <c r="G2752" s="4">
        <v>0</v>
      </c>
      <c r="H2752" s="4">
        <v>0.40677966101694901</v>
      </c>
      <c r="I2752" s="4">
        <v>0.75599582898853002</v>
      </c>
      <c r="J2752" s="129">
        <v>1000</v>
      </c>
      <c r="K2752" s="129"/>
      <c r="L2752" s="129">
        <v>0</v>
      </c>
      <c r="M2752" s="44" t="s">
        <v>96</v>
      </c>
    </row>
    <row r="2753" spans="1:13" x14ac:dyDescent="0.25">
      <c r="A2753" s="43" t="s">
        <v>7119</v>
      </c>
      <c r="B2753" s="1" t="s">
        <v>3052</v>
      </c>
      <c r="C2753" s="129">
        <v>228</v>
      </c>
      <c r="D2753" s="129">
        <v>62</v>
      </c>
      <c r="E2753" s="1">
        <v>455</v>
      </c>
      <c r="F2753" s="129">
        <v>467</v>
      </c>
      <c r="G2753" s="4">
        <v>0</v>
      </c>
      <c r="H2753" s="4">
        <v>0.69444444444444398</v>
      </c>
      <c r="I2753" s="4">
        <v>0.69657615112160598</v>
      </c>
      <c r="J2753" s="129">
        <v>1000</v>
      </c>
      <c r="K2753" s="129"/>
      <c r="L2753" s="129">
        <v>0</v>
      </c>
      <c r="M2753" s="44" t="s">
        <v>96</v>
      </c>
    </row>
    <row r="2754" spans="1:13" x14ac:dyDescent="0.25">
      <c r="A2754" s="43" t="s">
        <v>7138</v>
      </c>
      <c r="B2754" s="1" t="s">
        <v>587</v>
      </c>
      <c r="C2754" s="129">
        <v>179</v>
      </c>
      <c r="D2754" s="129">
        <v>232</v>
      </c>
      <c r="E2754" s="1">
        <v>619</v>
      </c>
      <c r="F2754" s="129">
        <v>643</v>
      </c>
      <c r="G2754" s="4">
        <v>0</v>
      </c>
      <c r="H2754" s="4">
        <v>0.66666666666666696</v>
      </c>
      <c r="I2754" s="4">
        <v>0.82950191570881204</v>
      </c>
      <c r="J2754" s="129">
        <v>1000</v>
      </c>
      <c r="K2754" s="129"/>
      <c r="L2754" s="129">
        <v>0</v>
      </c>
      <c r="M2754" s="44" t="s">
        <v>96</v>
      </c>
    </row>
    <row r="2755" spans="1:13" x14ac:dyDescent="0.25">
      <c r="A2755" s="43" t="s">
        <v>7122</v>
      </c>
      <c r="B2755" s="1" t="s">
        <v>3212</v>
      </c>
      <c r="C2755" s="129">
        <v>130</v>
      </c>
      <c r="D2755" s="129">
        <v>27</v>
      </c>
      <c r="E2755" s="1">
        <v>360</v>
      </c>
      <c r="F2755" s="129">
        <v>374</v>
      </c>
      <c r="G2755" s="4">
        <v>0</v>
      </c>
      <c r="H2755" s="4">
        <v>-0.375</v>
      </c>
      <c r="I2755" s="4">
        <v>0.72483221476510096</v>
      </c>
      <c r="J2755" s="129">
        <v>1000</v>
      </c>
      <c r="K2755" s="129"/>
      <c r="L2755" s="129">
        <v>0</v>
      </c>
      <c r="M2755" s="44" t="s">
        <v>96</v>
      </c>
    </row>
    <row r="2756" spans="1:13" x14ac:dyDescent="0.25">
      <c r="A2756" s="43" t="s">
        <v>7075</v>
      </c>
      <c r="B2756" s="1" t="s">
        <v>652</v>
      </c>
      <c r="C2756" s="129">
        <v>62</v>
      </c>
      <c r="D2756" s="129">
        <v>66</v>
      </c>
      <c r="E2756" s="1">
        <v>625</v>
      </c>
      <c r="F2756" s="129">
        <v>640</v>
      </c>
      <c r="G2756" s="4">
        <v>0</v>
      </c>
      <c r="H2756" s="4">
        <v>0.81818181818181801</v>
      </c>
      <c r="I2756" s="4">
        <v>0.73170731707317105</v>
      </c>
      <c r="J2756" s="129">
        <v>1000</v>
      </c>
      <c r="K2756" s="129"/>
      <c r="L2756" s="129">
        <v>0</v>
      </c>
      <c r="M2756" s="44" t="s">
        <v>96</v>
      </c>
    </row>
    <row r="2757" spans="1:13" x14ac:dyDescent="0.25">
      <c r="A2757" s="43" t="s">
        <v>7124</v>
      </c>
      <c r="B2757" s="1" t="s">
        <v>3215</v>
      </c>
      <c r="C2757" s="129">
        <v>57</v>
      </c>
      <c r="D2757" s="129">
        <v>56</v>
      </c>
      <c r="E2757" s="1">
        <v>435</v>
      </c>
      <c r="F2757" s="129">
        <v>461</v>
      </c>
      <c r="G2757" s="4">
        <v>0</v>
      </c>
      <c r="H2757" s="4">
        <v>0.74285714285714299</v>
      </c>
      <c r="I2757" s="4">
        <v>0.71014492753623204</v>
      </c>
      <c r="J2757" s="129">
        <v>1000</v>
      </c>
      <c r="K2757" s="129"/>
      <c r="L2757" s="129">
        <v>0</v>
      </c>
      <c r="M2757" s="44" t="s">
        <v>96</v>
      </c>
    </row>
    <row r="2758" spans="1:13" x14ac:dyDescent="0.25">
      <c r="A2758" s="43" t="s">
        <v>7171</v>
      </c>
      <c r="B2758" s="1" t="s">
        <v>668</v>
      </c>
      <c r="C2758" s="129">
        <v>127</v>
      </c>
      <c r="D2758" s="129">
        <v>72</v>
      </c>
      <c r="E2758" s="1">
        <v>622</v>
      </c>
      <c r="F2758" s="129">
        <v>635</v>
      </c>
      <c r="G2758" s="4">
        <v>0</v>
      </c>
      <c r="H2758" s="4">
        <v>0.5</v>
      </c>
      <c r="I2758" s="4">
        <v>0.78368794326241098</v>
      </c>
      <c r="J2758" s="129">
        <v>1000</v>
      </c>
      <c r="K2758" s="129"/>
      <c r="L2758" s="129">
        <v>0</v>
      </c>
      <c r="M2758" s="44" t="s">
        <v>96</v>
      </c>
    </row>
    <row r="2759" spans="1:13" x14ac:dyDescent="0.25">
      <c r="A2759" s="43" t="s">
        <v>7126</v>
      </c>
      <c r="B2759" s="1" t="s">
        <v>3218</v>
      </c>
      <c r="C2759" s="129">
        <v>241</v>
      </c>
      <c r="D2759" s="129">
        <v>216</v>
      </c>
      <c r="E2759" s="1">
        <v>457</v>
      </c>
      <c r="F2759" s="129">
        <v>527</v>
      </c>
      <c r="G2759" s="4">
        <v>0</v>
      </c>
      <c r="H2759" s="4">
        <v>0.56923076923076898</v>
      </c>
      <c r="I2759" s="4">
        <v>0.69696969696969702</v>
      </c>
      <c r="J2759" s="129">
        <v>1000</v>
      </c>
      <c r="K2759" s="129"/>
      <c r="L2759" s="129">
        <v>0</v>
      </c>
      <c r="M2759" s="44" t="s">
        <v>96</v>
      </c>
    </row>
    <row r="2760" spans="1:13" x14ac:dyDescent="0.25">
      <c r="A2760" s="43" t="s">
        <v>7223</v>
      </c>
      <c r="B2760" s="1" t="s">
        <v>3536</v>
      </c>
      <c r="C2760" s="129">
        <v>218</v>
      </c>
      <c r="D2760" s="129">
        <v>107</v>
      </c>
      <c r="E2760" s="1">
        <v>628</v>
      </c>
      <c r="F2760" s="129">
        <v>634</v>
      </c>
      <c r="G2760" s="4">
        <v>0</v>
      </c>
      <c r="H2760" s="4">
        <v>0.33333333333333298</v>
      </c>
      <c r="I2760" s="4">
        <v>0.493464052287582</v>
      </c>
      <c r="J2760" s="129">
        <v>1000</v>
      </c>
      <c r="K2760" s="129"/>
      <c r="L2760" s="129">
        <v>0</v>
      </c>
      <c r="M2760" s="44" t="s">
        <v>96</v>
      </c>
    </row>
    <row r="2761" spans="1:13" x14ac:dyDescent="0.25">
      <c r="A2761" s="43" t="s">
        <v>7128</v>
      </c>
      <c r="B2761" s="1" t="s">
        <v>3221</v>
      </c>
      <c r="C2761" s="129">
        <v>123</v>
      </c>
      <c r="D2761" s="129">
        <v>46</v>
      </c>
      <c r="E2761" s="1">
        <v>475</v>
      </c>
      <c r="F2761" s="129">
        <v>496</v>
      </c>
      <c r="G2761" s="4">
        <v>0</v>
      </c>
      <c r="H2761" s="4">
        <v>0.14285714285714299</v>
      </c>
      <c r="I2761" s="4">
        <v>0.73021582733812895</v>
      </c>
      <c r="J2761" s="129">
        <v>1000</v>
      </c>
      <c r="K2761" s="129"/>
      <c r="L2761" s="129">
        <v>0</v>
      </c>
      <c r="M2761" s="44" t="s">
        <v>96</v>
      </c>
    </row>
    <row r="2762" spans="1:13" x14ac:dyDescent="0.25">
      <c r="A2762" s="43" t="s">
        <v>7220</v>
      </c>
      <c r="B2762" s="1" t="s">
        <v>3055</v>
      </c>
      <c r="C2762" s="129">
        <v>277</v>
      </c>
      <c r="D2762" s="129">
        <v>195</v>
      </c>
      <c r="E2762" s="1">
        <v>621</v>
      </c>
      <c r="F2762" s="129">
        <v>626</v>
      </c>
      <c r="G2762" s="4">
        <v>0</v>
      </c>
      <c r="H2762" s="4">
        <v>0</v>
      </c>
      <c r="I2762" s="4">
        <v>0.47729789590254701</v>
      </c>
      <c r="J2762" s="129">
        <v>1000</v>
      </c>
      <c r="K2762" s="129"/>
      <c r="L2762" s="129">
        <v>0</v>
      </c>
      <c r="M2762" s="44" t="s">
        <v>96</v>
      </c>
    </row>
    <row r="2763" spans="1:13" x14ac:dyDescent="0.25">
      <c r="A2763" s="43" t="s">
        <v>7130</v>
      </c>
      <c r="B2763" s="1" t="s">
        <v>3224</v>
      </c>
      <c r="C2763" s="129">
        <v>326</v>
      </c>
      <c r="D2763" s="129">
        <v>172</v>
      </c>
      <c r="E2763" s="1">
        <v>404</v>
      </c>
      <c r="F2763" s="129">
        <v>415</v>
      </c>
      <c r="G2763" s="4">
        <v>0</v>
      </c>
      <c r="H2763" s="4">
        <v>0.381818181818182</v>
      </c>
      <c r="I2763" s="4">
        <v>0.67007963594994302</v>
      </c>
      <c r="J2763" s="129">
        <v>1000</v>
      </c>
      <c r="K2763" s="129"/>
      <c r="L2763" s="129">
        <v>0</v>
      </c>
      <c r="M2763" s="44" t="s">
        <v>96</v>
      </c>
    </row>
    <row r="2764" spans="1:13" x14ac:dyDescent="0.25">
      <c r="A2764" s="43" t="s">
        <v>7092</v>
      </c>
      <c r="B2764" s="1" t="s">
        <v>750</v>
      </c>
      <c r="C2764" s="129">
        <v>248</v>
      </c>
      <c r="D2764" s="129">
        <v>105</v>
      </c>
      <c r="E2764" s="1">
        <v>614</v>
      </c>
      <c r="F2764" s="129">
        <v>623</v>
      </c>
      <c r="G2764" s="4">
        <v>0</v>
      </c>
      <c r="H2764" s="4">
        <v>-0.2</v>
      </c>
      <c r="I2764" s="4">
        <v>0.53256704980842895</v>
      </c>
      <c r="J2764" s="129">
        <v>1000</v>
      </c>
      <c r="K2764" s="129"/>
      <c r="L2764" s="129">
        <v>0</v>
      </c>
      <c r="M2764" s="44" t="s">
        <v>96</v>
      </c>
    </row>
    <row r="2765" spans="1:13" x14ac:dyDescent="0.25">
      <c r="A2765" s="43" t="s">
        <v>7132</v>
      </c>
      <c r="B2765" s="1" t="s">
        <v>7</v>
      </c>
      <c r="C2765" s="129">
        <v>163</v>
      </c>
      <c r="D2765" s="129">
        <v>175</v>
      </c>
      <c r="E2765" s="1">
        <v>453</v>
      </c>
      <c r="F2765" s="129">
        <v>501</v>
      </c>
      <c r="G2765" s="4">
        <v>0</v>
      </c>
      <c r="H2765" s="4">
        <v>0.73846153846153795</v>
      </c>
      <c r="I2765" s="4">
        <v>0.69626769626769602</v>
      </c>
      <c r="J2765" s="129">
        <v>1000</v>
      </c>
      <c r="K2765" s="129"/>
      <c r="L2765" s="129">
        <v>0</v>
      </c>
      <c r="M2765" s="44" t="s">
        <v>96</v>
      </c>
    </row>
    <row r="2766" spans="1:13" x14ac:dyDescent="0.25">
      <c r="A2766" s="43" t="s">
        <v>7235</v>
      </c>
      <c r="B2766" s="1" t="s">
        <v>682</v>
      </c>
      <c r="C2766" s="129">
        <v>133</v>
      </c>
      <c r="D2766" s="129">
        <v>84</v>
      </c>
      <c r="E2766" s="1">
        <v>600</v>
      </c>
      <c r="F2766" s="129">
        <v>623</v>
      </c>
      <c r="G2766" s="4">
        <v>0</v>
      </c>
      <c r="H2766" s="4">
        <v>0.80952380952380998</v>
      </c>
      <c r="I2766" s="4">
        <v>0.78634639696586595</v>
      </c>
      <c r="J2766" s="129">
        <v>1000</v>
      </c>
      <c r="K2766" s="129"/>
      <c r="L2766" s="129">
        <v>0</v>
      </c>
      <c r="M2766" s="44" t="s">
        <v>96</v>
      </c>
    </row>
    <row r="2767" spans="1:13" x14ac:dyDescent="0.25">
      <c r="A2767" s="43" t="s">
        <v>7134</v>
      </c>
      <c r="B2767" s="1" t="s">
        <v>3514</v>
      </c>
      <c r="C2767" s="129">
        <v>378</v>
      </c>
      <c r="D2767" s="129">
        <v>122</v>
      </c>
      <c r="E2767" s="1">
        <v>371</v>
      </c>
      <c r="F2767" s="129">
        <v>404</v>
      </c>
      <c r="G2767" s="4">
        <v>0</v>
      </c>
      <c r="H2767" s="4">
        <v>0.42253521126760601</v>
      </c>
      <c r="I2767" s="4">
        <v>0.63785394932935902</v>
      </c>
      <c r="J2767" s="129">
        <v>1000</v>
      </c>
      <c r="K2767" s="129"/>
      <c r="L2767" s="129">
        <v>0</v>
      </c>
      <c r="M2767" s="44" t="s">
        <v>96</v>
      </c>
    </row>
    <row r="2768" spans="1:13" x14ac:dyDescent="0.25">
      <c r="A2768" s="43" t="s">
        <v>7125</v>
      </c>
      <c r="B2768" s="1" t="s">
        <v>3376</v>
      </c>
      <c r="C2768" s="129">
        <v>327</v>
      </c>
      <c r="D2768" s="129">
        <v>262</v>
      </c>
      <c r="E2768" s="1">
        <v>593</v>
      </c>
      <c r="F2768" s="129">
        <v>620</v>
      </c>
      <c r="G2768" s="4">
        <v>0</v>
      </c>
      <c r="H2768" s="4">
        <v>0.56321839080459801</v>
      </c>
      <c r="I2768" s="4">
        <v>0.75269872423944995</v>
      </c>
      <c r="J2768" s="129">
        <v>1000</v>
      </c>
      <c r="K2768" s="129"/>
      <c r="L2768" s="129">
        <v>0</v>
      </c>
      <c r="M2768" s="44" t="s">
        <v>96</v>
      </c>
    </row>
    <row r="2769" spans="1:13" x14ac:dyDescent="0.25">
      <c r="A2769" s="43" t="s">
        <v>7136</v>
      </c>
      <c r="B2769" s="1" t="s">
        <v>3517</v>
      </c>
      <c r="C2769" s="129">
        <v>338</v>
      </c>
      <c r="D2769" s="129">
        <v>62</v>
      </c>
      <c r="E2769" s="1">
        <v>294</v>
      </c>
      <c r="F2769" s="129">
        <v>304</v>
      </c>
      <c r="G2769" s="4">
        <v>0</v>
      </c>
      <c r="H2769" s="4">
        <v>0</v>
      </c>
      <c r="I2769" s="4">
        <v>0.68786127167630096</v>
      </c>
      <c r="J2769" s="129">
        <v>1000</v>
      </c>
      <c r="K2769" s="129"/>
      <c r="L2769" s="129">
        <v>0</v>
      </c>
      <c r="M2769" s="44" t="s">
        <v>96</v>
      </c>
    </row>
    <row r="2770" spans="1:13" x14ac:dyDescent="0.25">
      <c r="A2770" s="43" t="s">
        <v>7115</v>
      </c>
      <c r="B2770" s="1" t="s">
        <v>1011</v>
      </c>
      <c r="C2770" s="129">
        <v>226</v>
      </c>
      <c r="D2770" s="129">
        <v>247</v>
      </c>
      <c r="E2770" s="1">
        <v>585</v>
      </c>
      <c r="F2770" s="129">
        <v>618</v>
      </c>
      <c r="G2770" s="4">
        <v>0</v>
      </c>
      <c r="H2770" s="4">
        <v>0.67441860465116299</v>
      </c>
      <c r="I2770" s="4">
        <v>0.81578947368420995</v>
      </c>
      <c r="J2770" s="129">
        <v>1000</v>
      </c>
      <c r="K2770" s="129"/>
      <c r="L2770" s="129">
        <v>0</v>
      </c>
      <c r="M2770" s="44" t="s">
        <v>96</v>
      </c>
    </row>
    <row r="2771" spans="1:13" x14ac:dyDescent="0.25">
      <c r="A2771" s="43" t="s">
        <v>7083</v>
      </c>
      <c r="B2771" s="1" t="s">
        <v>3007</v>
      </c>
      <c r="C2771" s="129">
        <v>266</v>
      </c>
      <c r="D2771" s="129">
        <v>256</v>
      </c>
      <c r="E2771" s="1">
        <v>594</v>
      </c>
      <c r="F2771" s="129">
        <v>617</v>
      </c>
      <c r="G2771" s="4">
        <v>0</v>
      </c>
      <c r="H2771" s="4">
        <v>0.55172413793103403</v>
      </c>
      <c r="I2771" s="4">
        <v>0.76574307304785905</v>
      </c>
      <c r="J2771" s="129">
        <v>1000</v>
      </c>
      <c r="K2771" s="129"/>
      <c r="L2771" s="129">
        <v>0</v>
      </c>
      <c r="M2771" s="44" t="s">
        <v>96</v>
      </c>
    </row>
    <row r="2772" spans="1:13" x14ac:dyDescent="0.25">
      <c r="A2772" s="43" t="s">
        <v>7139</v>
      </c>
      <c r="B2772" s="1" t="s">
        <v>3770</v>
      </c>
      <c r="C2772" s="129">
        <v>0</v>
      </c>
      <c r="D2772" s="129">
        <v>0</v>
      </c>
      <c r="E2772" s="1">
        <v>0</v>
      </c>
      <c r="F2772" s="129">
        <v>0</v>
      </c>
      <c r="G2772" s="4">
        <v>0</v>
      </c>
      <c r="H2772" s="4">
        <v>0.476190476190476</v>
      </c>
      <c r="I2772" s="4">
        <v>0.70278884462151403</v>
      </c>
      <c r="J2772" s="129">
        <v>1000</v>
      </c>
      <c r="K2772" s="129"/>
      <c r="L2772" s="129">
        <v>0</v>
      </c>
      <c r="M2772" s="44" t="s">
        <v>96</v>
      </c>
    </row>
    <row r="2773" spans="1:13" x14ac:dyDescent="0.25">
      <c r="A2773" s="43" t="s">
        <v>7491</v>
      </c>
      <c r="B2773" s="1" t="s">
        <v>3544</v>
      </c>
      <c r="C2773" s="129">
        <v>178</v>
      </c>
      <c r="D2773" s="129">
        <v>67</v>
      </c>
      <c r="E2773" s="1">
        <v>608</v>
      </c>
      <c r="F2773" s="129">
        <v>616</v>
      </c>
      <c r="G2773" s="4">
        <v>0</v>
      </c>
      <c r="H2773" s="4">
        <v>0.31578947368421001</v>
      </c>
      <c r="I2773" s="4">
        <v>0.53189189189189201</v>
      </c>
      <c r="J2773" s="129">
        <v>1000</v>
      </c>
      <c r="K2773" s="129"/>
      <c r="L2773" s="129">
        <v>0</v>
      </c>
      <c r="M2773" s="44" t="s">
        <v>96</v>
      </c>
    </row>
    <row r="2774" spans="1:13" x14ac:dyDescent="0.25">
      <c r="A2774" s="43" t="s">
        <v>7141</v>
      </c>
      <c r="B2774" s="1" t="s">
        <v>3790</v>
      </c>
      <c r="C2774" s="129">
        <v>0</v>
      </c>
      <c r="D2774" s="129">
        <v>0</v>
      </c>
      <c r="E2774" s="1">
        <v>0</v>
      </c>
      <c r="F2774" s="129">
        <v>0</v>
      </c>
      <c r="G2774" s="4">
        <v>0</v>
      </c>
      <c r="H2774" s="4">
        <v>0.50980392156862697</v>
      </c>
      <c r="I2774" s="4">
        <v>0.73385518590998</v>
      </c>
      <c r="J2774" s="129">
        <v>1000</v>
      </c>
      <c r="K2774" s="129"/>
      <c r="L2774" s="129">
        <v>0</v>
      </c>
      <c r="M2774" s="44" t="s">
        <v>96</v>
      </c>
    </row>
    <row r="2775" spans="1:13" x14ac:dyDescent="0.25">
      <c r="A2775" s="43" t="s">
        <v>7113</v>
      </c>
      <c r="B2775" s="1" t="s">
        <v>585</v>
      </c>
      <c r="C2775" s="129">
        <v>319</v>
      </c>
      <c r="D2775" s="129">
        <v>260</v>
      </c>
      <c r="E2775" s="1">
        <v>593</v>
      </c>
      <c r="F2775" s="129">
        <v>615</v>
      </c>
      <c r="G2775" s="4">
        <v>0</v>
      </c>
      <c r="H2775" s="4">
        <v>0.46153846153846201</v>
      </c>
      <c r="I2775" s="4">
        <v>0.818652849740933</v>
      </c>
      <c r="J2775" s="129">
        <v>1000</v>
      </c>
      <c r="K2775" s="129"/>
      <c r="L2775" s="129">
        <v>0</v>
      </c>
      <c r="M2775" s="44" t="s">
        <v>96</v>
      </c>
    </row>
    <row r="2776" spans="1:13" x14ac:dyDescent="0.25">
      <c r="A2776" s="43" t="s">
        <v>7143</v>
      </c>
      <c r="B2776" s="1" t="s">
        <v>3766</v>
      </c>
      <c r="C2776" s="129">
        <v>0</v>
      </c>
      <c r="D2776" s="129">
        <v>0</v>
      </c>
      <c r="E2776" s="1">
        <v>0</v>
      </c>
      <c r="F2776" s="129">
        <v>0</v>
      </c>
      <c r="G2776" s="4">
        <v>0</v>
      </c>
      <c r="H2776" s="4">
        <v>0.375</v>
      </c>
      <c r="I2776" s="4">
        <v>0.63166953528399306</v>
      </c>
      <c r="J2776" s="129">
        <v>1000</v>
      </c>
      <c r="K2776" s="129"/>
      <c r="L2776" s="129">
        <v>0</v>
      </c>
      <c r="M2776" s="44" t="s">
        <v>96</v>
      </c>
    </row>
    <row r="2777" spans="1:13" x14ac:dyDescent="0.25">
      <c r="A2777" s="43" t="s">
        <v>7079</v>
      </c>
      <c r="B2777" s="1" t="s">
        <v>3266</v>
      </c>
      <c r="C2777" s="129">
        <v>252</v>
      </c>
      <c r="D2777" s="129">
        <v>122</v>
      </c>
      <c r="E2777" s="1">
        <v>607</v>
      </c>
      <c r="F2777" s="129">
        <v>614</v>
      </c>
      <c r="G2777" s="4">
        <v>0</v>
      </c>
      <c r="H2777" s="4">
        <v>0.43333333333333302</v>
      </c>
      <c r="I2777" s="4">
        <v>0.75</v>
      </c>
      <c r="J2777" s="129">
        <v>1000</v>
      </c>
      <c r="K2777" s="129"/>
      <c r="L2777" s="129">
        <v>0</v>
      </c>
      <c r="M2777" s="44" t="s">
        <v>96</v>
      </c>
    </row>
    <row r="2778" spans="1:13" x14ac:dyDescent="0.25">
      <c r="A2778" s="43" t="s">
        <v>7145</v>
      </c>
      <c r="B2778" s="1" t="s">
        <v>3768</v>
      </c>
      <c r="C2778" s="129">
        <v>0</v>
      </c>
      <c r="D2778" s="129">
        <v>0</v>
      </c>
      <c r="E2778" s="1">
        <v>0</v>
      </c>
      <c r="F2778" s="129">
        <v>0</v>
      </c>
      <c r="G2778" s="4">
        <v>0</v>
      </c>
      <c r="H2778" s="4">
        <v>0.46153846153846201</v>
      </c>
      <c r="I2778" s="4">
        <v>0.66820987654320996</v>
      </c>
      <c r="J2778" s="129">
        <v>1000</v>
      </c>
      <c r="K2778" s="129"/>
      <c r="L2778" s="129">
        <v>0</v>
      </c>
      <c r="M2778" s="44" t="s">
        <v>96</v>
      </c>
    </row>
    <row r="2779" spans="1:13" x14ac:dyDescent="0.25">
      <c r="A2779" s="43" t="s">
        <v>7146</v>
      </c>
      <c r="B2779" s="1" t="s">
        <v>3551</v>
      </c>
      <c r="C2779" s="129">
        <v>295</v>
      </c>
      <c r="D2779" s="129">
        <v>147</v>
      </c>
      <c r="E2779" s="1">
        <v>588</v>
      </c>
      <c r="F2779" s="129">
        <v>606</v>
      </c>
      <c r="G2779" s="4">
        <v>0</v>
      </c>
      <c r="H2779" s="4">
        <v>0.38461538461538503</v>
      </c>
      <c r="I2779" s="4">
        <v>0.46504854368932003</v>
      </c>
      <c r="J2779" s="129">
        <v>1000</v>
      </c>
      <c r="K2779" s="129"/>
      <c r="L2779" s="129">
        <v>0</v>
      </c>
      <c r="M2779" s="44" t="s">
        <v>96</v>
      </c>
    </row>
    <row r="2780" spans="1:13" x14ac:dyDescent="0.25">
      <c r="A2780" s="43" t="s">
        <v>7147</v>
      </c>
      <c r="B2780" s="1" t="s">
        <v>143</v>
      </c>
      <c r="C2780" s="129">
        <v>0</v>
      </c>
      <c r="D2780" s="129">
        <v>0</v>
      </c>
      <c r="E2780" s="1">
        <v>0</v>
      </c>
      <c r="F2780" s="129">
        <v>0</v>
      </c>
      <c r="G2780" s="4">
        <v>0</v>
      </c>
      <c r="H2780" s="4">
        <v>0.14285714285714299</v>
      </c>
      <c r="I2780" s="4">
        <v>0.662271805273834</v>
      </c>
      <c r="J2780" s="129">
        <v>1000</v>
      </c>
      <c r="K2780" s="129"/>
      <c r="L2780" s="129">
        <v>0</v>
      </c>
      <c r="M2780" s="44" t="s">
        <v>96</v>
      </c>
    </row>
    <row r="2781" spans="1:13" x14ac:dyDescent="0.25">
      <c r="A2781" s="43" t="s">
        <v>7140</v>
      </c>
      <c r="B2781" s="1" t="s">
        <v>3053</v>
      </c>
      <c r="C2781" s="129">
        <v>301</v>
      </c>
      <c r="D2781" s="129">
        <v>103</v>
      </c>
      <c r="E2781" s="1">
        <v>595</v>
      </c>
      <c r="F2781" s="129">
        <v>601</v>
      </c>
      <c r="G2781" s="4">
        <v>0</v>
      </c>
      <c r="H2781" s="4">
        <v>0</v>
      </c>
      <c r="I2781" s="4">
        <v>0.56385542168674696</v>
      </c>
      <c r="J2781" s="129">
        <v>1000</v>
      </c>
      <c r="K2781" s="129"/>
      <c r="L2781" s="129">
        <v>0</v>
      </c>
      <c r="M2781" s="44" t="s">
        <v>96</v>
      </c>
    </row>
    <row r="2782" spans="1:13" x14ac:dyDescent="0.25">
      <c r="A2782" s="43" t="s">
        <v>7149</v>
      </c>
      <c r="B2782" s="1" t="s">
        <v>3767</v>
      </c>
      <c r="C2782" s="129">
        <v>0</v>
      </c>
      <c r="D2782" s="129">
        <v>0</v>
      </c>
      <c r="E2782" s="1">
        <v>0</v>
      </c>
      <c r="F2782" s="129">
        <v>0</v>
      </c>
      <c r="G2782" s="4">
        <v>0</v>
      </c>
      <c r="H2782" s="4">
        <v>0.57499999999999996</v>
      </c>
      <c r="I2782" s="4">
        <v>0.68288288288288301</v>
      </c>
      <c r="J2782" s="129">
        <v>1000</v>
      </c>
      <c r="K2782" s="129"/>
      <c r="L2782" s="129">
        <v>0</v>
      </c>
      <c r="M2782" s="44" t="s">
        <v>96</v>
      </c>
    </row>
    <row r="2783" spans="1:13" x14ac:dyDescent="0.25">
      <c r="A2783" s="43" t="s">
        <v>7424</v>
      </c>
      <c r="B2783" s="1" t="s">
        <v>3022</v>
      </c>
      <c r="C2783" s="129">
        <v>181</v>
      </c>
      <c r="D2783" s="129">
        <v>139</v>
      </c>
      <c r="E2783" s="1">
        <v>572</v>
      </c>
      <c r="F2783" s="129">
        <v>601</v>
      </c>
      <c r="G2783" s="4">
        <v>0</v>
      </c>
      <c r="H2783" s="4">
        <v>0.625</v>
      </c>
      <c r="I2783" s="4">
        <v>0.79032258064516103</v>
      </c>
      <c r="J2783" s="129">
        <v>1000</v>
      </c>
      <c r="K2783" s="129"/>
      <c r="L2783" s="129">
        <v>0</v>
      </c>
      <c r="M2783" s="44" t="s">
        <v>96</v>
      </c>
    </row>
    <row r="2784" spans="1:13" x14ac:dyDescent="0.25">
      <c r="A2784" s="43" t="s">
        <v>7151</v>
      </c>
      <c r="B2784" s="1" t="s">
        <v>3769</v>
      </c>
      <c r="C2784" s="129">
        <v>0</v>
      </c>
      <c r="D2784" s="129">
        <v>0</v>
      </c>
      <c r="E2784" s="1">
        <v>0</v>
      </c>
      <c r="F2784" s="129">
        <v>0</v>
      </c>
      <c r="G2784" s="4">
        <v>0</v>
      </c>
      <c r="H2784" s="4">
        <v>0.17647058823529399</v>
      </c>
      <c r="I2784" s="4">
        <v>0.67446808510638301</v>
      </c>
      <c r="J2784" s="129">
        <v>1000</v>
      </c>
      <c r="K2784" s="129"/>
      <c r="L2784" s="129">
        <v>0</v>
      </c>
      <c r="M2784" s="44" t="s">
        <v>96</v>
      </c>
    </row>
    <row r="2785" spans="1:13" x14ac:dyDescent="0.25">
      <c r="A2785" s="43" t="s">
        <v>7585</v>
      </c>
      <c r="B2785" s="1" t="s">
        <v>3318</v>
      </c>
      <c r="C2785" s="129">
        <v>211</v>
      </c>
      <c r="D2785" s="129">
        <v>50</v>
      </c>
      <c r="E2785" s="1">
        <v>569</v>
      </c>
      <c r="F2785" s="129">
        <v>599</v>
      </c>
      <c r="G2785" s="4">
        <v>0</v>
      </c>
      <c r="H2785" s="4">
        <v>0.72727272727272696</v>
      </c>
      <c r="I2785" s="4">
        <v>0.73701298701298701</v>
      </c>
      <c r="J2785" s="129">
        <v>1000</v>
      </c>
      <c r="K2785" s="129"/>
      <c r="L2785" s="129">
        <v>0</v>
      </c>
      <c r="M2785" s="44" t="s">
        <v>96</v>
      </c>
    </row>
    <row r="2786" spans="1:13" x14ac:dyDescent="0.25">
      <c r="A2786" s="43" t="s">
        <v>7153</v>
      </c>
      <c r="B2786" s="1" t="s">
        <v>3764</v>
      </c>
      <c r="C2786" s="129">
        <v>0</v>
      </c>
      <c r="D2786" s="129">
        <v>0</v>
      </c>
      <c r="E2786" s="1">
        <v>0</v>
      </c>
      <c r="F2786" s="129">
        <v>0</v>
      </c>
      <c r="G2786" s="4">
        <v>0</v>
      </c>
      <c r="H2786" s="4">
        <v>0</v>
      </c>
      <c r="I2786" s="4">
        <v>0.65044247787610598</v>
      </c>
      <c r="J2786" s="129">
        <v>1000</v>
      </c>
      <c r="K2786" s="129"/>
      <c r="L2786" s="129">
        <v>0</v>
      </c>
      <c r="M2786" s="44" t="s">
        <v>96</v>
      </c>
    </row>
    <row r="2787" spans="1:13" x14ac:dyDescent="0.25">
      <c r="A2787" s="43" t="s">
        <v>7123</v>
      </c>
      <c r="B2787" s="1" t="s">
        <v>3507</v>
      </c>
      <c r="C2787" s="129">
        <v>188</v>
      </c>
      <c r="D2787" s="129">
        <v>127</v>
      </c>
      <c r="E2787" s="1">
        <v>561</v>
      </c>
      <c r="F2787" s="129">
        <v>599</v>
      </c>
      <c r="G2787" s="4">
        <v>0</v>
      </c>
      <c r="H2787" s="4">
        <v>0.47058823529411797</v>
      </c>
      <c r="I2787" s="4">
        <v>0.73913043478260898</v>
      </c>
      <c r="J2787" s="129">
        <v>1000</v>
      </c>
      <c r="K2787" s="129"/>
      <c r="L2787" s="129">
        <v>0</v>
      </c>
      <c r="M2787" s="44" t="s">
        <v>96</v>
      </c>
    </row>
    <row r="2788" spans="1:13" x14ac:dyDescent="0.25">
      <c r="A2788" s="43" t="s">
        <v>7155</v>
      </c>
      <c r="B2788" s="1" t="s">
        <v>3030</v>
      </c>
      <c r="C2788" s="129">
        <v>0</v>
      </c>
      <c r="D2788" s="129">
        <v>0</v>
      </c>
      <c r="E2788" s="1">
        <v>0</v>
      </c>
      <c r="F2788" s="129">
        <v>0</v>
      </c>
      <c r="G2788" s="4">
        <v>0</v>
      </c>
      <c r="H2788" s="4">
        <v>0.13157894736842099</v>
      </c>
      <c r="I2788" s="4">
        <v>0.67468499427262296</v>
      </c>
      <c r="J2788" s="129">
        <v>1000</v>
      </c>
      <c r="K2788" s="129"/>
      <c r="L2788" s="129">
        <v>0</v>
      </c>
      <c r="M2788" s="44" t="s">
        <v>96</v>
      </c>
    </row>
    <row r="2789" spans="1:13" x14ac:dyDescent="0.25">
      <c r="A2789" s="43" t="s">
        <v>7073</v>
      </c>
      <c r="B2789" s="1" t="s">
        <v>3265</v>
      </c>
      <c r="C2789" s="129">
        <v>247</v>
      </c>
      <c r="D2789" s="129">
        <v>235</v>
      </c>
      <c r="E2789" s="1">
        <v>589</v>
      </c>
      <c r="F2789" s="129">
        <v>598</v>
      </c>
      <c r="G2789" s="4">
        <v>0</v>
      </c>
      <c r="H2789" s="4">
        <v>0.41176470588235298</v>
      </c>
      <c r="I2789" s="4">
        <v>0.76438653637350695</v>
      </c>
      <c r="J2789" s="129">
        <v>1000</v>
      </c>
      <c r="K2789" s="129"/>
      <c r="L2789" s="129">
        <v>0</v>
      </c>
      <c r="M2789" s="44" t="s">
        <v>96</v>
      </c>
    </row>
    <row r="2790" spans="1:13" x14ac:dyDescent="0.25">
      <c r="A2790" s="43" t="s">
        <v>7158</v>
      </c>
      <c r="B2790" s="1" t="s">
        <v>3852</v>
      </c>
      <c r="C2790" s="129">
        <v>0</v>
      </c>
      <c r="D2790" s="129">
        <v>0</v>
      </c>
      <c r="E2790" s="1">
        <v>0</v>
      </c>
      <c r="F2790" s="129">
        <v>0</v>
      </c>
      <c r="G2790" s="4">
        <v>0</v>
      </c>
      <c r="H2790" s="4">
        <v>0.6</v>
      </c>
      <c r="I2790" s="4">
        <v>0.69568892645815705</v>
      </c>
      <c r="J2790" s="129">
        <v>1000</v>
      </c>
      <c r="K2790" s="129"/>
      <c r="L2790" s="129">
        <v>0</v>
      </c>
      <c r="M2790" s="44" t="s">
        <v>96</v>
      </c>
    </row>
    <row r="2791" spans="1:13" x14ac:dyDescent="0.25">
      <c r="A2791" s="43" t="s">
        <v>7487</v>
      </c>
      <c r="B2791" s="1" t="s">
        <v>402</v>
      </c>
      <c r="C2791" s="129">
        <v>64</v>
      </c>
      <c r="D2791" s="129">
        <v>95</v>
      </c>
      <c r="E2791" s="1">
        <v>589</v>
      </c>
      <c r="F2791" s="129">
        <v>596</v>
      </c>
      <c r="G2791" s="4">
        <v>0</v>
      </c>
      <c r="H2791" s="4">
        <v>0.676056338028169</v>
      </c>
      <c r="I2791" s="4">
        <v>0.81024930747922397</v>
      </c>
      <c r="J2791" s="129">
        <v>1000</v>
      </c>
      <c r="K2791" s="129"/>
      <c r="L2791" s="129">
        <v>0</v>
      </c>
      <c r="M2791" s="44" t="s">
        <v>96</v>
      </c>
    </row>
    <row r="2792" spans="1:13" x14ac:dyDescent="0.25">
      <c r="A2792" s="43" t="s">
        <v>7160</v>
      </c>
      <c r="B2792" s="1" t="s">
        <v>3834</v>
      </c>
      <c r="C2792" s="129">
        <v>0</v>
      </c>
      <c r="D2792" s="129">
        <v>0</v>
      </c>
      <c r="E2792" s="1">
        <v>0</v>
      </c>
      <c r="F2792" s="129">
        <v>0</v>
      </c>
      <c r="G2792" s="4">
        <v>0</v>
      </c>
      <c r="H2792" s="4">
        <v>0.23913043478260901</v>
      </c>
      <c r="I2792" s="4">
        <v>0.60851926977687598</v>
      </c>
      <c r="J2792" s="129">
        <v>1000</v>
      </c>
      <c r="K2792" s="129"/>
      <c r="L2792" s="129">
        <v>0</v>
      </c>
      <c r="M2792" s="44" t="s">
        <v>96</v>
      </c>
    </row>
    <row r="2793" spans="1:13" x14ac:dyDescent="0.25">
      <c r="A2793" s="43" t="s">
        <v>7188</v>
      </c>
      <c r="B2793" s="1" t="s">
        <v>2990</v>
      </c>
      <c r="C2793" s="129">
        <v>249</v>
      </c>
      <c r="D2793" s="129">
        <v>81</v>
      </c>
      <c r="E2793" s="1">
        <v>586</v>
      </c>
      <c r="F2793" s="129">
        <v>593</v>
      </c>
      <c r="G2793" s="4">
        <v>0</v>
      </c>
      <c r="H2793" s="4">
        <v>0</v>
      </c>
      <c r="I2793" s="4">
        <v>0.50702905342080595</v>
      </c>
      <c r="J2793" s="129">
        <v>1000</v>
      </c>
      <c r="K2793" s="129"/>
      <c r="L2793" s="129">
        <v>0</v>
      </c>
      <c r="M2793" s="44" t="s">
        <v>96</v>
      </c>
    </row>
    <row r="2794" spans="1:13" x14ac:dyDescent="0.25">
      <c r="A2794" s="43" t="s">
        <v>7161</v>
      </c>
      <c r="B2794" s="1" t="s">
        <v>3835</v>
      </c>
      <c r="C2794" s="129">
        <v>0</v>
      </c>
      <c r="D2794" s="129">
        <v>0</v>
      </c>
      <c r="E2794" s="1">
        <v>0</v>
      </c>
      <c r="F2794" s="129">
        <v>0</v>
      </c>
      <c r="G2794" s="4">
        <v>0</v>
      </c>
      <c r="H2794" s="4">
        <v>-1</v>
      </c>
      <c r="I2794" s="4">
        <v>0.65641025641025597</v>
      </c>
      <c r="J2794" s="129">
        <v>1000</v>
      </c>
      <c r="K2794" s="129"/>
      <c r="L2794" s="129">
        <v>0</v>
      </c>
      <c r="M2794" s="44" t="s">
        <v>96</v>
      </c>
    </row>
    <row r="2795" spans="1:13" x14ac:dyDescent="0.25">
      <c r="A2795" s="43" t="s">
        <v>7116</v>
      </c>
      <c r="B2795" s="1" t="s">
        <v>754</v>
      </c>
      <c r="C2795" s="129">
        <v>291</v>
      </c>
      <c r="D2795" s="129">
        <v>218</v>
      </c>
      <c r="E2795" s="1">
        <v>580</v>
      </c>
      <c r="F2795" s="129">
        <v>585</v>
      </c>
      <c r="G2795" s="4">
        <v>0</v>
      </c>
      <c r="H2795" s="4">
        <v>0.71428571428571397</v>
      </c>
      <c r="I2795" s="4">
        <v>0.53488372093023195</v>
      </c>
      <c r="J2795" s="129">
        <v>1000</v>
      </c>
      <c r="K2795" s="129"/>
      <c r="L2795" s="129">
        <v>0</v>
      </c>
      <c r="M2795" s="44" t="s">
        <v>96</v>
      </c>
    </row>
    <row r="2796" spans="1:13" x14ac:dyDescent="0.25">
      <c r="A2796" s="43" t="s">
        <v>7163</v>
      </c>
      <c r="B2796" s="1" t="s">
        <v>3838</v>
      </c>
      <c r="C2796" s="129">
        <v>0</v>
      </c>
      <c r="D2796" s="129">
        <v>0</v>
      </c>
      <c r="E2796" s="1">
        <v>0</v>
      </c>
      <c r="F2796" s="129">
        <v>0</v>
      </c>
      <c r="G2796" s="4">
        <v>0</v>
      </c>
      <c r="H2796" s="4">
        <v>0.27500000000000002</v>
      </c>
      <c r="I2796" s="4">
        <v>0.72327044025157206</v>
      </c>
      <c r="J2796" s="129">
        <v>1000</v>
      </c>
      <c r="K2796" s="129"/>
      <c r="L2796" s="129">
        <v>0</v>
      </c>
      <c r="M2796" s="44" t="s">
        <v>96</v>
      </c>
    </row>
    <row r="2797" spans="1:13" x14ac:dyDescent="0.25">
      <c r="A2797" s="43" t="s">
        <v>7216</v>
      </c>
      <c r="B2797" s="1" t="s">
        <v>2977</v>
      </c>
      <c r="C2797" s="129">
        <v>91</v>
      </c>
      <c r="D2797" s="129">
        <v>75</v>
      </c>
      <c r="E2797" s="1">
        <v>474</v>
      </c>
      <c r="F2797" s="129">
        <v>584</v>
      </c>
      <c r="G2797" s="4">
        <v>0</v>
      </c>
      <c r="H2797" s="4">
        <v>0.5</v>
      </c>
      <c r="I2797" s="4">
        <v>0.79132231404958697</v>
      </c>
      <c r="J2797" s="129">
        <v>1000</v>
      </c>
      <c r="K2797" s="129"/>
      <c r="L2797" s="129">
        <v>0</v>
      </c>
      <c r="M2797" s="44" t="s">
        <v>96</v>
      </c>
    </row>
    <row r="2798" spans="1:13" x14ac:dyDescent="0.25">
      <c r="A2798" s="43" t="s">
        <v>7165</v>
      </c>
      <c r="B2798" s="1" t="s">
        <v>3841</v>
      </c>
      <c r="C2798" s="129">
        <v>0</v>
      </c>
      <c r="D2798" s="129">
        <v>0</v>
      </c>
      <c r="E2798" s="1">
        <v>0</v>
      </c>
      <c r="F2798" s="129">
        <v>0</v>
      </c>
      <c r="G2798" s="4">
        <v>0</v>
      </c>
      <c r="H2798" s="4">
        <v>0.125</v>
      </c>
      <c r="I2798" s="4">
        <v>0.68306010928961802</v>
      </c>
      <c r="J2798" s="129">
        <v>1000</v>
      </c>
      <c r="K2798" s="129"/>
      <c r="L2798" s="129">
        <v>0</v>
      </c>
      <c r="M2798" s="44" t="s">
        <v>96</v>
      </c>
    </row>
    <row r="2799" spans="1:13" x14ac:dyDescent="0.25">
      <c r="A2799" s="43" t="s">
        <v>7104</v>
      </c>
      <c r="B2799" s="1" t="s">
        <v>749</v>
      </c>
      <c r="C2799" s="129">
        <v>263</v>
      </c>
      <c r="D2799" s="129">
        <v>186</v>
      </c>
      <c r="E2799" s="1">
        <v>578</v>
      </c>
      <c r="F2799" s="129">
        <v>584</v>
      </c>
      <c r="G2799" s="4">
        <v>0</v>
      </c>
      <c r="H2799" s="4">
        <v>-1</v>
      </c>
      <c r="I2799" s="4">
        <v>0.49676375404530698</v>
      </c>
      <c r="J2799" s="129">
        <v>1000</v>
      </c>
      <c r="K2799" s="129"/>
      <c r="L2799" s="129">
        <v>0</v>
      </c>
      <c r="M2799" s="44" t="s">
        <v>96</v>
      </c>
    </row>
    <row r="2800" spans="1:13" x14ac:dyDescent="0.25">
      <c r="A2800" s="43" t="s">
        <v>7168</v>
      </c>
      <c r="B2800" s="1" t="s">
        <v>3844</v>
      </c>
      <c r="C2800" s="129">
        <v>0</v>
      </c>
      <c r="D2800" s="129">
        <v>0</v>
      </c>
      <c r="E2800" s="1">
        <v>0</v>
      </c>
      <c r="F2800" s="129">
        <v>0</v>
      </c>
      <c r="G2800" s="4">
        <v>0</v>
      </c>
      <c r="H2800" s="4">
        <v>0.5</v>
      </c>
      <c r="I2800" s="4">
        <v>0.64827586206896604</v>
      </c>
      <c r="J2800" s="129">
        <v>1000</v>
      </c>
      <c r="K2800" s="129"/>
      <c r="L2800" s="129">
        <v>0</v>
      </c>
      <c r="M2800" s="44" t="s">
        <v>96</v>
      </c>
    </row>
    <row r="2801" spans="1:13" x14ac:dyDescent="0.25">
      <c r="A2801" s="43" t="s">
        <v>7150</v>
      </c>
      <c r="B2801" s="1" t="s">
        <v>3359</v>
      </c>
      <c r="C2801" s="129">
        <v>328</v>
      </c>
      <c r="D2801" s="129">
        <v>183</v>
      </c>
      <c r="E2801" s="1">
        <v>562</v>
      </c>
      <c r="F2801" s="129">
        <v>583</v>
      </c>
      <c r="G2801" s="4">
        <v>0</v>
      </c>
      <c r="H2801" s="4">
        <v>0.4</v>
      </c>
      <c r="I2801" s="4">
        <v>0.81410256410256399</v>
      </c>
      <c r="J2801" s="129">
        <v>1000</v>
      </c>
      <c r="K2801" s="129"/>
      <c r="L2801" s="129">
        <v>0</v>
      </c>
      <c r="M2801" s="44" t="s">
        <v>96</v>
      </c>
    </row>
    <row r="2802" spans="1:13" x14ac:dyDescent="0.25">
      <c r="A2802" s="43" t="s">
        <v>7170</v>
      </c>
      <c r="B2802" s="1" t="s">
        <v>3847</v>
      </c>
      <c r="C2802" s="129">
        <v>0</v>
      </c>
      <c r="D2802" s="129">
        <v>0</v>
      </c>
      <c r="E2802" s="1">
        <v>0</v>
      </c>
      <c r="F2802" s="129">
        <v>0</v>
      </c>
      <c r="G2802" s="4">
        <v>0</v>
      </c>
      <c r="H2802" s="4">
        <v>0.476190476190476</v>
      </c>
      <c r="I2802" s="4">
        <v>0.68815789473684197</v>
      </c>
      <c r="J2802" s="129">
        <v>1000</v>
      </c>
      <c r="K2802" s="129"/>
      <c r="L2802" s="129">
        <v>0</v>
      </c>
      <c r="M2802" s="44" t="s">
        <v>96</v>
      </c>
    </row>
    <row r="2803" spans="1:13" x14ac:dyDescent="0.25">
      <c r="A2803" s="43" t="s">
        <v>7095</v>
      </c>
      <c r="B2803" s="1" t="s">
        <v>1010</v>
      </c>
      <c r="C2803" s="129">
        <v>266</v>
      </c>
      <c r="D2803" s="129">
        <v>146</v>
      </c>
      <c r="E2803" s="1">
        <v>558</v>
      </c>
      <c r="F2803" s="129">
        <v>583</v>
      </c>
      <c r="G2803" s="4">
        <v>0</v>
      </c>
      <c r="H2803" s="4">
        <v>0.58208955223880599</v>
      </c>
      <c r="I2803" s="4">
        <v>0.74622116149562401</v>
      </c>
      <c r="J2803" s="129">
        <v>1000</v>
      </c>
      <c r="K2803" s="129"/>
      <c r="L2803" s="129">
        <v>0</v>
      </c>
      <c r="M2803" s="44" t="s">
        <v>96</v>
      </c>
    </row>
    <row r="2804" spans="1:13" x14ac:dyDescent="0.25">
      <c r="A2804" s="43" t="s">
        <v>8683</v>
      </c>
      <c r="B2804" s="1" t="s">
        <v>3849</v>
      </c>
      <c r="C2804" s="129">
        <v>0</v>
      </c>
      <c r="D2804" s="129">
        <v>0</v>
      </c>
      <c r="E2804" s="1">
        <v>0</v>
      </c>
      <c r="F2804" s="129">
        <v>0</v>
      </c>
      <c r="G2804" s="4">
        <v>0</v>
      </c>
      <c r="H2804" s="4">
        <v>-0.16666666666666699</v>
      </c>
      <c r="I2804" s="4">
        <v>0.68078668683812404</v>
      </c>
      <c r="J2804" s="129">
        <v>1000</v>
      </c>
      <c r="K2804" s="129"/>
      <c r="L2804" s="129">
        <v>0</v>
      </c>
      <c r="M2804" s="44" t="s">
        <v>96</v>
      </c>
    </row>
    <row r="2805" spans="1:13" x14ac:dyDescent="0.25">
      <c r="A2805" s="43" t="s">
        <v>7430</v>
      </c>
      <c r="B2805" s="1" t="s">
        <v>593</v>
      </c>
      <c r="C2805" s="129">
        <v>49</v>
      </c>
      <c r="D2805" s="129">
        <v>98</v>
      </c>
      <c r="E2805" s="1">
        <v>564</v>
      </c>
      <c r="F2805" s="129">
        <v>581</v>
      </c>
      <c r="G2805" s="4">
        <v>0</v>
      </c>
      <c r="H2805" s="4">
        <v>1</v>
      </c>
      <c r="I2805" s="4">
        <v>0.76296296296296295</v>
      </c>
      <c r="J2805" s="129">
        <v>1000</v>
      </c>
      <c r="K2805" s="129"/>
      <c r="L2805" s="129">
        <v>0</v>
      </c>
      <c r="M2805" s="44" t="s">
        <v>96</v>
      </c>
    </row>
    <row r="2806" spans="1:13" x14ac:dyDescent="0.25">
      <c r="A2806" s="43" t="s">
        <v>7173</v>
      </c>
      <c r="B2806" s="1" t="s">
        <v>6292</v>
      </c>
      <c r="C2806" s="129">
        <v>0</v>
      </c>
      <c r="D2806" s="129">
        <v>0</v>
      </c>
      <c r="E2806" s="1">
        <v>0</v>
      </c>
      <c r="F2806" s="129">
        <v>0</v>
      </c>
      <c r="G2806" s="4">
        <v>0</v>
      </c>
      <c r="H2806" s="4">
        <v>0.50602409638554202</v>
      </c>
      <c r="I2806" s="4">
        <v>0.67552334943639303</v>
      </c>
      <c r="J2806" s="129">
        <v>1000</v>
      </c>
      <c r="K2806" s="129"/>
      <c r="L2806" s="129">
        <v>0</v>
      </c>
      <c r="M2806" s="44" t="s">
        <v>96</v>
      </c>
    </row>
    <row r="2807" spans="1:13" x14ac:dyDescent="0.25">
      <c r="A2807" s="43" t="s">
        <v>7142</v>
      </c>
      <c r="B2807" s="1" t="s">
        <v>632</v>
      </c>
      <c r="C2807" s="129">
        <v>333</v>
      </c>
      <c r="D2807" s="129">
        <v>358</v>
      </c>
      <c r="E2807" s="1">
        <v>534</v>
      </c>
      <c r="F2807" s="129">
        <v>580</v>
      </c>
      <c r="G2807" s="4">
        <v>0</v>
      </c>
      <c r="H2807" s="4">
        <v>0.48275862068965503</v>
      </c>
      <c r="I2807" s="4">
        <v>0.78125</v>
      </c>
      <c r="J2807" s="129">
        <v>1000</v>
      </c>
      <c r="K2807" s="129"/>
      <c r="L2807" s="129">
        <v>0</v>
      </c>
      <c r="M2807" s="44" t="s">
        <v>96</v>
      </c>
    </row>
    <row r="2808" spans="1:13" x14ac:dyDescent="0.25">
      <c r="A2808" s="43" t="s">
        <v>7175</v>
      </c>
      <c r="B2808" s="1" t="s">
        <v>6294</v>
      </c>
      <c r="C2808" s="129">
        <v>0</v>
      </c>
      <c r="D2808" s="129">
        <v>0</v>
      </c>
      <c r="E2808" s="1">
        <v>0</v>
      </c>
      <c r="F2808" s="129">
        <v>0</v>
      </c>
      <c r="G2808" s="4">
        <v>0</v>
      </c>
      <c r="H2808" s="4">
        <v>0.62745098039215697</v>
      </c>
      <c r="I2808" s="4">
        <v>0.66129032258064502</v>
      </c>
      <c r="J2808" s="129">
        <v>1000</v>
      </c>
      <c r="K2808" s="129"/>
      <c r="L2808" s="129">
        <v>0</v>
      </c>
      <c r="M2808" s="44" t="s">
        <v>96</v>
      </c>
    </row>
    <row r="2809" spans="1:13" x14ac:dyDescent="0.25">
      <c r="A2809" s="43" t="s">
        <v>7481</v>
      </c>
      <c r="B2809" s="1" t="s">
        <v>404</v>
      </c>
      <c r="C2809" s="129">
        <v>239</v>
      </c>
      <c r="D2809" s="129">
        <v>152</v>
      </c>
      <c r="E2809" s="1">
        <v>568</v>
      </c>
      <c r="F2809" s="129">
        <v>579</v>
      </c>
      <c r="G2809" s="4">
        <v>0</v>
      </c>
      <c r="H2809" s="4">
        <v>0.32727272727272699</v>
      </c>
      <c r="I2809" s="4">
        <v>0.75935828877005396</v>
      </c>
      <c r="J2809" s="129">
        <v>1000</v>
      </c>
      <c r="K2809" s="129"/>
      <c r="L2809" s="129">
        <v>0</v>
      </c>
      <c r="M2809" s="44" t="s">
        <v>96</v>
      </c>
    </row>
    <row r="2810" spans="1:13" x14ac:dyDescent="0.25">
      <c r="A2810" s="43" t="s">
        <v>7177</v>
      </c>
      <c r="B2810" s="1" t="s">
        <v>6477</v>
      </c>
      <c r="C2810" s="129">
        <v>0</v>
      </c>
      <c r="D2810" s="129">
        <v>0</v>
      </c>
      <c r="E2810" s="1">
        <v>0</v>
      </c>
      <c r="F2810" s="129">
        <v>0</v>
      </c>
      <c r="G2810" s="4">
        <v>0</v>
      </c>
      <c r="H2810" s="4">
        <v>0.314285714285714</v>
      </c>
      <c r="I2810" s="4">
        <v>0.65288544358311795</v>
      </c>
      <c r="J2810" s="129">
        <v>1000</v>
      </c>
      <c r="K2810" s="129"/>
      <c r="L2810" s="129">
        <v>0</v>
      </c>
      <c r="M2810" s="44" t="s">
        <v>96</v>
      </c>
    </row>
    <row r="2811" spans="1:13" x14ac:dyDescent="0.25">
      <c r="A2811" s="43" t="s">
        <v>7194</v>
      </c>
      <c r="B2811" s="1" t="s">
        <v>3382</v>
      </c>
      <c r="C2811" s="129">
        <v>356</v>
      </c>
      <c r="D2811" s="129">
        <v>271</v>
      </c>
      <c r="E2811" s="1">
        <v>561</v>
      </c>
      <c r="F2811" s="129">
        <v>578</v>
      </c>
      <c r="G2811" s="4">
        <v>0</v>
      </c>
      <c r="H2811" s="4">
        <v>0.66666666666666696</v>
      </c>
      <c r="I2811" s="4">
        <v>0.82346938775510203</v>
      </c>
      <c r="J2811" s="129">
        <v>1000</v>
      </c>
      <c r="K2811" s="129"/>
      <c r="L2811" s="129">
        <v>0</v>
      </c>
      <c r="M2811" s="44" t="s">
        <v>96</v>
      </c>
    </row>
    <row r="2812" spans="1:13" x14ac:dyDescent="0.25">
      <c r="A2812" s="43" t="s">
        <v>7179</v>
      </c>
      <c r="B2812" s="1" t="s">
        <v>6296</v>
      </c>
      <c r="C2812" s="129">
        <v>0</v>
      </c>
      <c r="D2812" s="129">
        <v>0</v>
      </c>
      <c r="E2812" s="1">
        <v>0</v>
      </c>
      <c r="F2812" s="129">
        <v>0</v>
      </c>
      <c r="G2812" s="4">
        <v>0</v>
      </c>
      <c r="H2812" s="4">
        <v>0.64957264957265004</v>
      </c>
      <c r="I2812" s="4">
        <v>0.66582491582491599</v>
      </c>
      <c r="J2812" s="129">
        <v>1000</v>
      </c>
      <c r="K2812" s="129"/>
      <c r="L2812" s="129">
        <v>0</v>
      </c>
      <c r="M2812" s="44" t="s">
        <v>96</v>
      </c>
    </row>
    <row r="2813" spans="1:13" x14ac:dyDescent="0.25">
      <c r="A2813" s="43" t="s">
        <v>7181</v>
      </c>
      <c r="B2813" s="1" t="s">
        <v>6602</v>
      </c>
      <c r="C2813" s="129">
        <v>0</v>
      </c>
      <c r="D2813" s="129">
        <v>0</v>
      </c>
      <c r="E2813" s="1">
        <v>0</v>
      </c>
      <c r="F2813" s="129">
        <v>0</v>
      </c>
      <c r="G2813" s="4">
        <v>0</v>
      </c>
      <c r="H2813" s="4">
        <v>0.40476190476190499</v>
      </c>
      <c r="I2813" s="4">
        <v>0.63373493975903605</v>
      </c>
      <c r="J2813" s="129">
        <v>1000</v>
      </c>
      <c r="K2813" s="129"/>
      <c r="L2813" s="129">
        <v>0</v>
      </c>
      <c r="M2813" s="44" t="s">
        <v>96</v>
      </c>
    </row>
    <row r="2814" spans="1:13" x14ac:dyDescent="0.25">
      <c r="A2814" s="43" t="s">
        <v>7088</v>
      </c>
      <c r="B2814" s="1" t="s">
        <v>3019</v>
      </c>
      <c r="C2814" s="129">
        <v>178</v>
      </c>
      <c r="D2814" s="129">
        <v>135</v>
      </c>
      <c r="E2814" s="1">
        <v>553</v>
      </c>
      <c r="F2814" s="129">
        <v>575</v>
      </c>
      <c r="G2814" s="4">
        <v>0</v>
      </c>
      <c r="H2814" s="4">
        <v>0.68656716417910402</v>
      </c>
      <c r="I2814" s="4">
        <v>0.78606476938174696</v>
      </c>
      <c r="J2814" s="129">
        <v>1000</v>
      </c>
      <c r="K2814" s="129"/>
      <c r="L2814" s="129">
        <v>0</v>
      </c>
      <c r="M2814" s="44" t="s">
        <v>96</v>
      </c>
    </row>
    <row r="2815" spans="1:13" x14ac:dyDescent="0.25">
      <c r="A2815" s="43" t="s">
        <v>7184</v>
      </c>
      <c r="B2815" s="1" t="s">
        <v>6599</v>
      </c>
      <c r="C2815" s="129">
        <v>0</v>
      </c>
      <c r="D2815" s="129">
        <v>0</v>
      </c>
      <c r="E2815" s="1">
        <v>0</v>
      </c>
      <c r="F2815" s="129">
        <v>0</v>
      </c>
      <c r="G2815" s="4">
        <v>0</v>
      </c>
      <c r="H2815" s="4">
        <v>0.50943396226415105</v>
      </c>
      <c r="I2815" s="4">
        <v>0.62688172043010804</v>
      </c>
      <c r="J2815" s="129">
        <v>1000</v>
      </c>
      <c r="K2815" s="129"/>
      <c r="L2815" s="129">
        <v>0</v>
      </c>
      <c r="M2815" s="44" t="s">
        <v>96</v>
      </c>
    </row>
    <row r="2816" spans="1:13" x14ac:dyDescent="0.25">
      <c r="A2816" s="43" t="s">
        <v>7169</v>
      </c>
      <c r="B2816" s="1" t="s">
        <v>452</v>
      </c>
      <c r="C2816" s="129">
        <v>296</v>
      </c>
      <c r="D2816" s="129">
        <v>116</v>
      </c>
      <c r="E2816" s="1">
        <v>551</v>
      </c>
      <c r="F2816" s="129">
        <v>574</v>
      </c>
      <c r="G2816" s="4">
        <v>0</v>
      </c>
      <c r="H2816" s="4">
        <v>0.28888888888888897</v>
      </c>
      <c r="I2816" s="4">
        <v>0.73839662447257404</v>
      </c>
      <c r="J2816" s="129">
        <v>1000</v>
      </c>
      <c r="K2816" s="129"/>
      <c r="L2816" s="129">
        <v>0</v>
      </c>
      <c r="M2816" s="44" t="s">
        <v>96</v>
      </c>
    </row>
    <row r="2817" spans="1:13" x14ac:dyDescent="0.25">
      <c r="A2817" s="43" t="s">
        <v>7186</v>
      </c>
      <c r="B2817" s="1" t="s">
        <v>6300</v>
      </c>
      <c r="C2817" s="129">
        <v>0</v>
      </c>
      <c r="D2817" s="129">
        <v>0</v>
      </c>
      <c r="E2817" s="1">
        <v>0</v>
      </c>
      <c r="F2817" s="129">
        <v>0</v>
      </c>
      <c r="G2817" s="4">
        <v>0</v>
      </c>
      <c r="H2817" s="4">
        <v>0.462686567164179</v>
      </c>
      <c r="I2817" s="4">
        <v>0.63289630512514905</v>
      </c>
      <c r="J2817" s="129">
        <v>1000</v>
      </c>
      <c r="K2817" s="129"/>
      <c r="L2817" s="129">
        <v>0</v>
      </c>
      <c r="M2817" s="44" t="s">
        <v>96</v>
      </c>
    </row>
    <row r="2818" spans="1:13" x14ac:dyDescent="0.25">
      <c r="A2818" s="43" t="s">
        <v>7137</v>
      </c>
      <c r="B2818" s="1" t="s">
        <v>3181</v>
      </c>
      <c r="C2818" s="129">
        <v>230</v>
      </c>
      <c r="D2818" s="129">
        <v>152</v>
      </c>
      <c r="E2818" s="1">
        <v>554</v>
      </c>
      <c r="F2818" s="129">
        <v>573</v>
      </c>
      <c r="G2818" s="4">
        <v>0</v>
      </c>
      <c r="H2818" s="4">
        <v>0.48837209302325602</v>
      </c>
      <c r="I2818" s="4">
        <v>0.738791423001949</v>
      </c>
      <c r="J2818" s="129">
        <v>1000</v>
      </c>
      <c r="K2818" s="129"/>
      <c r="L2818" s="129">
        <v>0</v>
      </c>
      <c r="M2818" s="44" t="s">
        <v>96</v>
      </c>
    </row>
    <row r="2819" spans="1:13" x14ac:dyDescent="0.25">
      <c r="A2819" s="43" t="s">
        <v>7187</v>
      </c>
      <c r="B2819" s="1" t="s">
        <v>6590</v>
      </c>
      <c r="C2819" s="129">
        <v>0</v>
      </c>
      <c r="D2819" s="129">
        <v>0</v>
      </c>
      <c r="E2819" s="1">
        <v>0</v>
      </c>
      <c r="F2819" s="129">
        <v>0</v>
      </c>
      <c r="G2819" s="4">
        <v>0</v>
      </c>
      <c r="H2819" s="4">
        <v>0.45</v>
      </c>
      <c r="I2819" s="4">
        <v>0.65893271461716896</v>
      </c>
      <c r="J2819" s="129">
        <v>1000</v>
      </c>
      <c r="K2819" s="129"/>
      <c r="L2819" s="129">
        <v>0</v>
      </c>
      <c r="M2819" s="44" t="s">
        <v>96</v>
      </c>
    </row>
    <row r="2820" spans="1:13" x14ac:dyDescent="0.25">
      <c r="A2820" s="43" t="s">
        <v>7474</v>
      </c>
      <c r="B2820" s="1" t="s">
        <v>669</v>
      </c>
      <c r="C2820" s="129">
        <v>79</v>
      </c>
      <c r="D2820" s="129">
        <v>46</v>
      </c>
      <c r="E2820" s="1">
        <v>440</v>
      </c>
      <c r="F2820" s="129">
        <v>568</v>
      </c>
      <c r="G2820" s="4">
        <v>0</v>
      </c>
      <c r="H2820" s="4">
        <v>0.66666666666666696</v>
      </c>
      <c r="I2820" s="4">
        <v>0.75136116152450105</v>
      </c>
      <c r="J2820" s="129">
        <v>1000</v>
      </c>
      <c r="K2820" s="129"/>
      <c r="L2820" s="129">
        <v>0</v>
      </c>
      <c r="M2820" s="44" t="s">
        <v>96</v>
      </c>
    </row>
    <row r="2821" spans="1:13" x14ac:dyDescent="0.25">
      <c r="A2821" s="43" t="s">
        <v>7189</v>
      </c>
      <c r="B2821" s="1" t="s">
        <v>6576</v>
      </c>
      <c r="C2821" s="129">
        <v>0</v>
      </c>
      <c r="D2821" s="129">
        <v>0</v>
      </c>
      <c r="E2821" s="1">
        <v>0</v>
      </c>
      <c r="F2821" s="129">
        <v>0</v>
      </c>
      <c r="G2821" s="4">
        <v>0</v>
      </c>
      <c r="H2821" s="4">
        <v>0.56410256410256399</v>
      </c>
      <c r="I2821" s="4">
        <v>0.66730584851390196</v>
      </c>
      <c r="J2821" s="129">
        <v>1000</v>
      </c>
      <c r="K2821" s="129"/>
      <c r="L2821" s="129">
        <v>0</v>
      </c>
      <c r="M2821" s="44" t="s">
        <v>96</v>
      </c>
    </row>
    <row r="2822" spans="1:13" x14ac:dyDescent="0.25">
      <c r="A2822" s="43" t="s">
        <v>7176</v>
      </c>
      <c r="B2822" s="1" t="s">
        <v>713</v>
      </c>
      <c r="C2822" s="129">
        <v>73</v>
      </c>
      <c r="D2822" s="129">
        <v>74</v>
      </c>
      <c r="E2822" s="1">
        <v>549</v>
      </c>
      <c r="F2822" s="129">
        <v>566</v>
      </c>
      <c r="G2822" s="4">
        <v>0</v>
      </c>
      <c r="H2822" s="4">
        <v>0.7</v>
      </c>
      <c r="I2822" s="4">
        <v>0.793548387096774</v>
      </c>
      <c r="J2822" s="129">
        <v>1000</v>
      </c>
      <c r="K2822" s="129"/>
      <c r="L2822" s="129">
        <v>0</v>
      </c>
      <c r="M2822" s="44" t="s">
        <v>96</v>
      </c>
    </row>
    <row r="2823" spans="1:13" x14ac:dyDescent="0.25">
      <c r="A2823" s="43" t="s">
        <v>7190</v>
      </c>
      <c r="B2823" s="1" t="s">
        <v>6302</v>
      </c>
      <c r="C2823" s="129">
        <v>0</v>
      </c>
      <c r="D2823" s="129">
        <v>0</v>
      </c>
      <c r="E2823" s="1">
        <v>0</v>
      </c>
      <c r="F2823" s="129">
        <v>0</v>
      </c>
      <c r="G2823" s="4">
        <v>0</v>
      </c>
      <c r="H2823" s="4">
        <v>0.43396226415094302</v>
      </c>
      <c r="I2823" s="4">
        <v>0.65817409766454404</v>
      </c>
      <c r="J2823" s="129">
        <v>1000</v>
      </c>
      <c r="K2823" s="129"/>
      <c r="L2823" s="129">
        <v>0</v>
      </c>
      <c r="M2823" s="44" t="s">
        <v>96</v>
      </c>
    </row>
    <row r="2824" spans="1:13" x14ac:dyDescent="0.25">
      <c r="A2824" s="43" t="s">
        <v>7198</v>
      </c>
      <c r="B2824" s="1" t="s">
        <v>336</v>
      </c>
      <c r="C2824" s="129">
        <v>261</v>
      </c>
      <c r="D2824" s="129">
        <v>193</v>
      </c>
      <c r="E2824" s="1">
        <v>534</v>
      </c>
      <c r="F2824" s="129">
        <v>565</v>
      </c>
      <c r="G2824" s="4">
        <v>0</v>
      </c>
      <c r="H2824" s="4">
        <v>0.58695652173913004</v>
      </c>
      <c r="I2824" s="4">
        <v>0.75939849624060196</v>
      </c>
      <c r="J2824" s="129">
        <v>1000</v>
      </c>
      <c r="K2824" s="129"/>
      <c r="L2824" s="129">
        <v>0</v>
      </c>
      <c r="M2824" s="44" t="s">
        <v>96</v>
      </c>
    </row>
    <row r="2825" spans="1:13" x14ac:dyDescent="0.25">
      <c r="A2825" s="43" t="s">
        <v>7193</v>
      </c>
      <c r="B2825" s="1" t="s">
        <v>6308</v>
      </c>
      <c r="C2825" s="129">
        <v>0</v>
      </c>
      <c r="D2825" s="129">
        <v>0</v>
      </c>
      <c r="E2825" s="1">
        <v>0</v>
      </c>
      <c r="F2825" s="129">
        <v>0</v>
      </c>
      <c r="G2825" s="4">
        <v>0</v>
      </c>
      <c r="H2825" s="4">
        <v>0.38372093023255799</v>
      </c>
      <c r="I2825" s="4">
        <v>0.66600199401794602</v>
      </c>
      <c r="J2825" s="129">
        <v>1000</v>
      </c>
      <c r="K2825" s="129"/>
      <c r="L2825" s="129">
        <v>0</v>
      </c>
      <c r="M2825" s="44" t="s">
        <v>96</v>
      </c>
    </row>
    <row r="2826" spans="1:13" x14ac:dyDescent="0.25">
      <c r="A2826" s="43" t="s">
        <v>7148</v>
      </c>
      <c r="B2826" s="1" t="s">
        <v>2972</v>
      </c>
      <c r="C2826" s="129">
        <v>274</v>
      </c>
      <c r="D2826" s="129">
        <v>279</v>
      </c>
      <c r="E2826" s="1">
        <v>533</v>
      </c>
      <c r="F2826" s="129">
        <v>564</v>
      </c>
      <c r="G2826" s="4">
        <v>0</v>
      </c>
      <c r="H2826" s="4">
        <v>0.79245283018867896</v>
      </c>
      <c r="I2826" s="4">
        <v>0.76699029126213603</v>
      </c>
      <c r="J2826" s="129">
        <v>1000</v>
      </c>
      <c r="K2826" s="129"/>
      <c r="L2826" s="129">
        <v>0</v>
      </c>
      <c r="M2826" s="44" t="s">
        <v>96</v>
      </c>
    </row>
    <row r="2827" spans="1:13" x14ac:dyDescent="0.25">
      <c r="A2827" s="43" t="s">
        <v>7195</v>
      </c>
      <c r="B2827" s="1" t="s">
        <v>6310</v>
      </c>
      <c r="C2827" s="129">
        <v>0</v>
      </c>
      <c r="D2827" s="129">
        <v>0</v>
      </c>
      <c r="E2827" s="1">
        <v>0</v>
      </c>
      <c r="F2827" s="129">
        <v>0</v>
      </c>
      <c r="G2827" s="4">
        <v>0</v>
      </c>
      <c r="H2827" s="4">
        <v>0.30952380952380998</v>
      </c>
      <c r="I2827" s="4">
        <v>0.62860310421286003</v>
      </c>
      <c r="J2827" s="129">
        <v>1000</v>
      </c>
      <c r="K2827" s="129"/>
      <c r="L2827" s="129">
        <v>0</v>
      </c>
      <c r="M2827" s="44" t="s">
        <v>96</v>
      </c>
    </row>
    <row r="2828" spans="1:13" x14ac:dyDescent="0.25">
      <c r="A2828" s="43" t="s">
        <v>7212</v>
      </c>
      <c r="B2828" s="1" t="s">
        <v>3647</v>
      </c>
      <c r="C2828" s="129">
        <v>360</v>
      </c>
      <c r="D2828" s="129">
        <v>258</v>
      </c>
      <c r="E2828" s="1">
        <v>542</v>
      </c>
      <c r="F2828" s="129">
        <v>564</v>
      </c>
      <c r="G2828" s="4">
        <v>0</v>
      </c>
      <c r="H2828" s="4">
        <v>0.34523809523809501</v>
      </c>
      <c r="I2828" s="4">
        <v>0.80034275921165399</v>
      </c>
      <c r="J2828" s="129">
        <v>1000</v>
      </c>
      <c r="K2828" s="129"/>
      <c r="L2828" s="129">
        <v>0</v>
      </c>
      <c r="M2828" s="44" t="s">
        <v>96</v>
      </c>
    </row>
    <row r="2829" spans="1:13" x14ac:dyDescent="0.25">
      <c r="A2829" s="43" t="s">
        <v>7197</v>
      </c>
      <c r="B2829" s="1" t="s">
        <v>6312</v>
      </c>
      <c r="C2829" s="129">
        <v>0</v>
      </c>
      <c r="D2829" s="129">
        <v>0</v>
      </c>
      <c r="E2829" s="1">
        <v>0</v>
      </c>
      <c r="F2829" s="129">
        <v>0</v>
      </c>
      <c r="G2829" s="4">
        <v>0</v>
      </c>
      <c r="H2829" s="4">
        <v>-3.8461538461538498E-2</v>
      </c>
      <c r="I2829" s="4">
        <v>0.64259927797833905</v>
      </c>
      <c r="J2829" s="129">
        <v>1000</v>
      </c>
      <c r="K2829" s="129"/>
      <c r="L2829" s="129">
        <v>0</v>
      </c>
      <c r="M2829" s="44" t="s">
        <v>96</v>
      </c>
    </row>
    <row r="2830" spans="1:13" x14ac:dyDescent="0.25">
      <c r="A2830" s="43" t="s">
        <v>7183</v>
      </c>
      <c r="B2830" s="1" t="s">
        <v>3336</v>
      </c>
      <c r="C2830" s="129">
        <v>32</v>
      </c>
      <c r="D2830" s="129">
        <v>38</v>
      </c>
      <c r="E2830" s="1">
        <v>531</v>
      </c>
      <c r="F2830" s="129">
        <v>563</v>
      </c>
      <c r="G2830" s="4">
        <v>0</v>
      </c>
      <c r="H2830" s="4">
        <v>0.46666666666666701</v>
      </c>
      <c r="I2830" s="4">
        <v>0.75691699604743101</v>
      </c>
      <c r="J2830" s="129">
        <v>1000</v>
      </c>
      <c r="K2830" s="129"/>
      <c r="L2830" s="129">
        <v>0</v>
      </c>
      <c r="M2830" s="44" t="s">
        <v>96</v>
      </c>
    </row>
    <row r="2831" spans="1:13" x14ac:dyDescent="0.25">
      <c r="A2831" s="43" t="s">
        <v>7199</v>
      </c>
      <c r="B2831" s="1" t="s">
        <v>6314</v>
      </c>
      <c r="C2831" s="129">
        <v>0</v>
      </c>
      <c r="D2831" s="129">
        <v>0</v>
      </c>
      <c r="E2831" s="1">
        <v>0</v>
      </c>
      <c r="F2831" s="129">
        <v>0</v>
      </c>
      <c r="G2831" s="4">
        <v>0</v>
      </c>
      <c r="H2831" s="4">
        <v>0</v>
      </c>
      <c r="I2831" s="4">
        <v>0.625663716814159</v>
      </c>
      <c r="J2831" s="129">
        <v>1000</v>
      </c>
      <c r="K2831" s="129"/>
      <c r="L2831" s="129">
        <v>0</v>
      </c>
      <c r="M2831" s="44" t="s">
        <v>96</v>
      </c>
    </row>
    <row r="2832" spans="1:13" x14ac:dyDescent="0.25">
      <c r="A2832" s="43" t="s">
        <v>7578</v>
      </c>
      <c r="B2832" s="1" t="s">
        <v>2980</v>
      </c>
      <c r="C2832" s="129">
        <v>49</v>
      </c>
      <c r="D2832" s="129">
        <v>38</v>
      </c>
      <c r="E2832" s="1">
        <v>516</v>
      </c>
      <c r="F2832" s="129">
        <v>562</v>
      </c>
      <c r="G2832" s="4">
        <v>0</v>
      </c>
      <c r="H2832" s="4">
        <v>0.8</v>
      </c>
      <c r="I2832" s="4">
        <v>0.76</v>
      </c>
      <c r="J2832" s="129">
        <v>1000</v>
      </c>
      <c r="K2832" s="129"/>
      <c r="L2832" s="129">
        <v>0</v>
      </c>
      <c r="M2832" s="44" t="s">
        <v>96</v>
      </c>
    </row>
    <row r="2833" spans="1:13" x14ac:dyDescent="0.25">
      <c r="A2833" s="43" t="s">
        <v>7202</v>
      </c>
      <c r="B2833" s="1" t="s">
        <v>6316</v>
      </c>
      <c r="C2833" s="129">
        <v>0</v>
      </c>
      <c r="D2833" s="129">
        <v>0</v>
      </c>
      <c r="E2833" s="1">
        <v>0</v>
      </c>
      <c r="F2833" s="129">
        <v>0</v>
      </c>
      <c r="G2833" s="4">
        <v>0</v>
      </c>
      <c r="H2833" s="4">
        <v>0.338983050847458</v>
      </c>
      <c r="I2833" s="4">
        <v>0.65677419354838695</v>
      </c>
      <c r="J2833" s="129">
        <v>1000</v>
      </c>
      <c r="K2833" s="129"/>
      <c r="L2833" s="129">
        <v>0</v>
      </c>
      <c r="M2833" s="44" t="s">
        <v>96</v>
      </c>
    </row>
    <row r="2834" spans="1:13" x14ac:dyDescent="0.25">
      <c r="A2834" s="43" t="s">
        <v>7203</v>
      </c>
      <c r="B2834" s="1" t="s">
        <v>6318</v>
      </c>
      <c r="C2834" s="129">
        <v>0</v>
      </c>
      <c r="D2834" s="129">
        <v>0</v>
      </c>
      <c r="E2834" s="1">
        <v>0</v>
      </c>
      <c r="F2834" s="129">
        <v>0</v>
      </c>
      <c r="G2834" s="4">
        <v>0</v>
      </c>
      <c r="H2834" s="4">
        <v>0.34328358208955201</v>
      </c>
      <c r="I2834" s="4">
        <v>0.63542739443872298</v>
      </c>
      <c r="J2834" s="129">
        <v>1000</v>
      </c>
      <c r="K2834" s="129"/>
      <c r="L2834" s="129">
        <v>0</v>
      </c>
      <c r="M2834" s="44" t="s">
        <v>96</v>
      </c>
    </row>
    <row r="2835" spans="1:13" x14ac:dyDescent="0.25">
      <c r="A2835" s="43" t="s">
        <v>7100</v>
      </c>
      <c r="B2835" s="1" t="s">
        <v>755</v>
      </c>
      <c r="C2835" s="129">
        <v>341</v>
      </c>
      <c r="D2835" s="129">
        <v>183</v>
      </c>
      <c r="E2835" s="1">
        <v>545</v>
      </c>
      <c r="F2835" s="129">
        <v>560</v>
      </c>
      <c r="G2835" s="4">
        <v>0</v>
      </c>
      <c r="H2835" s="4">
        <v>7.1428571428571397E-2</v>
      </c>
      <c r="I2835" s="4">
        <v>0.57467532467532501</v>
      </c>
      <c r="J2835" s="129">
        <v>1000</v>
      </c>
      <c r="K2835" s="129"/>
      <c r="L2835" s="129">
        <v>0</v>
      </c>
      <c r="M2835" s="44" t="s">
        <v>96</v>
      </c>
    </row>
    <row r="2836" spans="1:13" x14ac:dyDescent="0.25">
      <c r="A2836" s="43" t="s">
        <v>7205</v>
      </c>
      <c r="B2836" s="1" t="s">
        <v>6320</v>
      </c>
      <c r="C2836" s="129">
        <v>0</v>
      </c>
      <c r="D2836" s="129">
        <v>0</v>
      </c>
      <c r="E2836" s="1">
        <v>0</v>
      </c>
      <c r="F2836" s="129">
        <v>0</v>
      </c>
      <c r="G2836" s="4">
        <v>0</v>
      </c>
      <c r="H2836" s="4">
        <v>0.26415094339622602</v>
      </c>
      <c r="I2836" s="4">
        <v>0.651105651105651</v>
      </c>
      <c r="J2836" s="129">
        <v>1000</v>
      </c>
      <c r="K2836" s="129"/>
      <c r="L2836" s="129">
        <v>0</v>
      </c>
      <c r="M2836" s="44" t="s">
        <v>96</v>
      </c>
    </row>
    <row r="2837" spans="1:13" x14ac:dyDescent="0.25">
      <c r="A2837" s="43" t="s">
        <v>7209</v>
      </c>
      <c r="B2837" s="1" t="s">
        <v>6326</v>
      </c>
      <c r="C2837" s="129">
        <v>0</v>
      </c>
      <c r="D2837" s="129">
        <v>0</v>
      </c>
      <c r="E2837" s="1">
        <v>0</v>
      </c>
      <c r="F2837" s="129">
        <v>0</v>
      </c>
      <c r="G2837" s="4">
        <v>0</v>
      </c>
      <c r="H2837" s="4">
        <v>0.140625</v>
      </c>
      <c r="I2837" s="4">
        <v>0.63204225352112697</v>
      </c>
      <c r="J2837" s="129">
        <v>1000</v>
      </c>
      <c r="K2837" s="129"/>
      <c r="L2837" s="129">
        <v>0</v>
      </c>
      <c r="M2837" s="44" t="s">
        <v>96</v>
      </c>
    </row>
    <row r="2838" spans="1:13" x14ac:dyDescent="0.25">
      <c r="A2838" s="43" t="s">
        <v>7211</v>
      </c>
      <c r="B2838" s="1" t="s">
        <v>6328</v>
      </c>
      <c r="C2838" s="129">
        <v>0</v>
      </c>
      <c r="D2838" s="129">
        <v>0</v>
      </c>
      <c r="E2838" s="1">
        <v>0</v>
      </c>
      <c r="F2838" s="129">
        <v>0</v>
      </c>
      <c r="G2838" s="4">
        <v>0</v>
      </c>
      <c r="H2838" s="4">
        <v>0.19753086419753099</v>
      </c>
      <c r="I2838" s="4">
        <v>0.66695957820738105</v>
      </c>
      <c r="J2838" s="129">
        <v>1000</v>
      </c>
      <c r="K2838" s="129"/>
      <c r="L2838" s="129">
        <v>0</v>
      </c>
      <c r="M2838" s="44" t="s">
        <v>96</v>
      </c>
    </row>
    <row r="2839" spans="1:13" x14ac:dyDescent="0.25">
      <c r="A2839" s="43" t="s">
        <v>7213</v>
      </c>
      <c r="B2839" s="1" t="s">
        <v>6587</v>
      </c>
      <c r="C2839" s="129">
        <v>0</v>
      </c>
      <c r="D2839" s="129">
        <v>0</v>
      </c>
      <c r="E2839" s="1">
        <v>0</v>
      </c>
      <c r="F2839" s="129">
        <v>0</v>
      </c>
      <c r="G2839" s="4">
        <v>0</v>
      </c>
      <c r="H2839" s="4">
        <v>0.38095238095238099</v>
      </c>
      <c r="I2839" s="4">
        <v>0.68187274909964002</v>
      </c>
      <c r="J2839" s="129">
        <v>1000</v>
      </c>
      <c r="K2839" s="129"/>
      <c r="L2839" s="129">
        <v>0</v>
      </c>
      <c r="M2839" s="44" t="s">
        <v>96</v>
      </c>
    </row>
    <row r="2840" spans="1:13" x14ac:dyDescent="0.25">
      <c r="A2840" s="43" t="s">
        <v>7080</v>
      </c>
      <c r="B2840" s="1" t="s">
        <v>3263</v>
      </c>
      <c r="C2840" s="129">
        <v>230</v>
      </c>
      <c r="D2840" s="129">
        <v>183</v>
      </c>
      <c r="E2840" s="1">
        <v>521</v>
      </c>
      <c r="F2840" s="129">
        <v>557</v>
      </c>
      <c r="G2840" s="4">
        <v>0</v>
      </c>
      <c r="H2840" s="4">
        <v>0.59523809523809501</v>
      </c>
      <c r="I2840" s="4">
        <v>0.78853383458646598</v>
      </c>
      <c r="J2840" s="129">
        <v>1000</v>
      </c>
      <c r="K2840" s="129"/>
      <c r="L2840" s="129">
        <v>0</v>
      </c>
      <c r="M2840" s="44" t="s">
        <v>96</v>
      </c>
    </row>
    <row r="2841" spans="1:13" x14ac:dyDescent="0.25">
      <c r="A2841" s="43" t="s">
        <v>7215</v>
      </c>
      <c r="B2841" s="1" t="s">
        <v>6581</v>
      </c>
      <c r="C2841" s="129">
        <v>0</v>
      </c>
      <c r="D2841" s="129">
        <v>0</v>
      </c>
      <c r="E2841" s="1">
        <v>0</v>
      </c>
      <c r="F2841" s="129">
        <v>0</v>
      </c>
      <c r="G2841" s="4">
        <v>0</v>
      </c>
      <c r="H2841" s="4">
        <v>0.32727272727272699</v>
      </c>
      <c r="I2841" s="4">
        <v>0.65618860510805499</v>
      </c>
      <c r="J2841" s="129">
        <v>1000</v>
      </c>
      <c r="K2841" s="129"/>
      <c r="L2841" s="129">
        <v>0</v>
      </c>
      <c r="M2841" s="44" t="s">
        <v>96</v>
      </c>
    </row>
    <row r="2842" spans="1:13" x14ac:dyDescent="0.25">
      <c r="A2842" s="43" t="s">
        <v>7094</v>
      </c>
      <c r="B2842" s="1" t="s">
        <v>3342</v>
      </c>
      <c r="C2842" s="129">
        <v>131</v>
      </c>
      <c r="D2842" s="129">
        <v>123</v>
      </c>
      <c r="E2842" s="1">
        <v>501</v>
      </c>
      <c r="F2842" s="129">
        <v>553</v>
      </c>
      <c r="G2842" s="4">
        <v>0</v>
      </c>
      <c r="H2842" s="4">
        <v>0.43636363636363601</v>
      </c>
      <c r="I2842" s="4">
        <v>0.74744027303754301</v>
      </c>
      <c r="J2842" s="129">
        <v>1000</v>
      </c>
      <c r="K2842" s="129"/>
      <c r="L2842" s="129">
        <v>0</v>
      </c>
      <c r="M2842" s="44" t="s">
        <v>96</v>
      </c>
    </row>
    <row r="2843" spans="1:13" x14ac:dyDescent="0.25">
      <c r="A2843" s="43" t="s">
        <v>7217</v>
      </c>
      <c r="B2843" s="1" t="s">
        <v>6591</v>
      </c>
      <c r="C2843" s="129">
        <v>0</v>
      </c>
      <c r="D2843" s="129">
        <v>0</v>
      </c>
      <c r="E2843" s="1">
        <v>0</v>
      </c>
      <c r="F2843" s="129">
        <v>0</v>
      </c>
      <c r="G2843" s="4">
        <v>0</v>
      </c>
      <c r="H2843" s="4">
        <v>0.21276595744680801</v>
      </c>
      <c r="I2843" s="4">
        <v>0.68706811451135197</v>
      </c>
      <c r="J2843" s="129">
        <v>1000</v>
      </c>
      <c r="K2843" s="129"/>
      <c r="L2843" s="129">
        <v>0</v>
      </c>
      <c r="M2843" s="44" t="s">
        <v>96</v>
      </c>
    </row>
    <row r="2844" spans="1:13" x14ac:dyDescent="0.25">
      <c r="A2844" s="43" t="s">
        <v>7154</v>
      </c>
      <c r="B2844" s="1" t="s">
        <v>1024</v>
      </c>
      <c r="C2844" s="129">
        <v>302</v>
      </c>
      <c r="D2844" s="129">
        <v>178</v>
      </c>
      <c r="E2844" s="1">
        <v>543</v>
      </c>
      <c r="F2844" s="129">
        <v>553</v>
      </c>
      <c r="G2844" s="4">
        <v>0</v>
      </c>
      <c r="H2844" s="4">
        <v>0.544303797468354</v>
      </c>
      <c r="I2844" s="4">
        <v>0.75789473684210495</v>
      </c>
      <c r="J2844" s="129">
        <v>1000</v>
      </c>
      <c r="K2844" s="129"/>
      <c r="L2844" s="129">
        <v>0</v>
      </c>
      <c r="M2844" s="44" t="s">
        <v>96</v>
      </c>
    </row>
    <row r="2845" spans="1:13" x14ac:dyDescent="0.25">
      <c r="A2845" s="43" t="s">
        <v>7219</v>
      </c>
      <c r="B2845" s="1" t="s">
        <v>6330</v>
      </c>
      <c r="C2845" s="129">
        <v>0</v>
      </c>
      <c r="D2845" s="129">
        <v>0</v>
      </c>
      <c r="E2845" s="1">
        <v>0</v>
      </c>
      <c r="F2845" s="129">
        <v>0</v>
      </c>
      <c r="G2845" s="4">
        <v>0</v>
      </c>
      <c r="H2845" s="4">
        <v>0.85714285714285698</v>
      </c>
      <c r="I2845" s="4">
        <v>0.61351351351351402</v>
      </c>
      <c r="J2845" s="129">
        <v>1000</v>
      </c>
      <c r="K2845" s="129"/>
      <c r="L2845" s="129">
        <v>0</v>
      </c>
      <c r="M2845" s="44" t="s">
        <v>96</v>
      </c>
    </row>
    <row r="2846" spans="1:13" x14ac:dyDescent="0.25">
      <c r="A2846" s="43" t="s">
        <v>7120</v>
      </c>
      <c r="B2846" s="1" t="s">
        <v>2901</v>
      </c>
      <c r="C2846" s="129">
        <v>199</v>
      </c>
      <c r="D2846" s="129">
        <v>144</v>
      </c>
      <c r="E2846" s="1">
        <v>530</v>
      </c>
      <c r="F2846" s="129">
        <v>553</v>
      </c>
      <c r="G2846" s="4">
        <v>0</v>
      </c>
      <c r="H2846" s="4">
        <v>0.5</v>
      </c>
      <c r="I2846" s="4">
        <v>0.76880984952120401</v>
      </c>
      <c r="J2846" s="129">
        <v>1000</v>
      </c>
      <c r="K2846" s="129"/>
      <c r="L2846" s="129">
        <v>0</v>
      </c>
      <c r="M2846" s="44" t="s">
        <v>96</v>
      </c>
    </row>
    <row r="2847" spans="1:13" x14ac:dyDescent="0.25">
      <c r="A2847" s="43" t="s">
        <v>8291</v>
      </c>
      <c r="B2847" s="1" t="s">
        <v>7003</v>
      </c>
      <c r="C2847" s="129">
        <v>0</v>
      </c>
      <c r="D2847" s="129">
        <v>0</v>
      </c>
      <c r="E2847" s="1">
        <v>0</v>
      </c>
      <c r="F2847" s="129">
        <v>0</v>
      </c>
      <c r="G2847" s="4">
        <v>0</v>
      </c>
      <c r="H2847" s="4">
        <v>0.58333333333333304</v>
      </c>
      <c r="I2847" s="4">
        <v>0.61743912018853098</v>
      </c>
      <c r="J2847" s="129">
        <v>1000</v>
      </c>
      <c r="K2847" s="129"/>
      <c r="L2847" s="129">
        <v>0</v>
      </c>
      <c r="M2847" s="44" t="s">
        <v>96</v>
      </c>
    </row>
    <row r="2848" spans="1:13" x14ac:dyDescent="0.25">
      <c r="A2848" s="43" t="s">
        <v>8290</v>
      </c>
      <c r="B2848" s="1" t="s">
        <v>583</v>
      </c>
      <c r="C2848" s="129">
        <v>161</v>
      </c>
      <c r="D2848" s="129">
        <v>196</v>
      </c>
      <c r="E2848" s="1">
        <v>482</v>
      </c>
      <c r="F2848" s="129">
        <v>553</v>
      </c>
      <c r="G2848" s="4">
        <v>0</v>
      </c>
      <c r="H2848" s="4">
        <v>0.55855855855855796</v>
      </c>
      <c r="I2848" s="4">
        <v>0.78363228699551601</v>
      </c>
      <c r="J2848" s="129">
        <v>1000</v>
      </c>
      <c r="K2848" s="129"/>
      <c r="L2848" s="129">
        <v>0</v>
      </c>
      <c r="M2848" s="44" t="s">
        <v>96</v>
      </c>
    </row>
    <row r="2849" spans="1:13" x14ac:dyDescent="0.25">
      <c r="A2849" s="43" t="s">
        <v>8292</v>
      </c>
      <c r="B2849" s="1" t="s">
        <v>7000</v>
      </c>
      <c r="C2849" s="129">
        <v>0</v>
      </c>
      <c r="D2849" s="129">
        <v>0</v>
      </c>
      <c r="E2849" s="1">
        <v>0</v>
      </c>
      <c r="F2849" s="129">
        <v>0</v>
      </c>
      <c r="G2849" s="4">
        <v>0</v>
      </c>
      <c r="H2849" s="4">
        <v>0.71428571428571397</v>
      </c>
      <c r="I2849" s="4">
        <v>0.59621451104100998</v>
      </c>
      <c r="J2849" s="129">
        <v>1000</v>
      </c>
      <c r="K2849" s="129"/>
      <c r="L2849" s="129">
        <v>0</v>
      </c>
      <c r="M2849" s="44" t="s">
        <v>96</v>
      </c>
    </row>
    <row r="2850" spans="1:13" x14ac:dyDescent="0.25">
      <c r="A2850" s="43" t="s">
        <v>7601</v>
      </c>
      <c r="B2850" s="1" t="s">
        <v>1018</v>
      </c>
      <c r="C2850" s="129">
        <v>262</v>
      </c>
      <c r="D2850" s="129">
        <v>129</v>
      </c>
      <c r="E2850" s="1">
        <v>521</v>
      </c>
      <c r="F2850" s="129">
        <v>552</v>
      </c>
      <c r="G2850" s="4">
        <v>0</v>
      </c>
      <c r="H2850" s="4">
        <v>0.44578313253011997</v>
      </c>
      <c r="I2850" s="4">
        <v>0.79586330935251803</v>
      </c>
      <c r="J2850" s="129">
        <v>1000</v>
      </c>
      <c r="K2850" s="129"/>
      <c r="L2850" s="129">
        <v>0</v>
      </c>
      <c r="M2850" s="44" t="s">
        <v>96</v>
      </c>
    </row>
    <row r="2851" spans="1:13" x14ac:dyDescent="0.25">
      <c r="A2851" s="43" t="s">
        <v>8684</v>
      </c>
      <c r="B2851" s="1" t="s">
        <v>6999</v>
      </c>
      <c r="C2851" s="129">
        <v>0</v>
      </c>
      <c r="D2851" s="129">
        <v>0</v>
      </c>
      <c r="E2851" s="1">
        <v>0</v>
      </c>
      <c r="F2851" s="129">
        <v>0</v>
      </c>
      <c r="G2851" s="4">
        <v>0</v>
      </c>
      <c r="H2851" s="4">
        <v>0</v>
      </c>
      <c r="I2851" s="4">
        <v>0.60431654676258995</v>
      </c>
      <c r="J2851" s="129">
        <v>1000</v>
      </c>
      <c r="K2851" s="129"/>
      <c r="L2851" s="129">
        <v>0</v>
      </c>
      <c r="M2851" s="44" t="s">
        <v>96</v>
      </c>
    </row>
    <row r="2852" spans="1:13" x14ac:dyDescent="0.25">
      <c r="A2852" s="43" t="s">
        <v>7172</v>
      </c>
      <c r="B2852" s="1" t="s">
        <v>3317</v>
      </c>
      <c r="C2852" s="129">
        <v>98</v>
      </c>
      <c r="D2852" s="129">
        <v>61</v>
      </c>
      <c r="E2852" s="1">
        <v>539</v>
      </c>
      <c r="F2852" s="129">
        <v>550</v>
      </c>
      <c r="G2852" s="4">
        <v>0</v>
      </c>
      <c r="H2852" s="4">
        <v>0.33333333333333298</v>
      </c>
      <c r="I2852" s="4">
        <v>0.76173285198555996</v>
      </c>
      <c r="J2852" s="129">
        <v>1000</v>
      </c>
      <c r="K2852" s="129"/>
      <c r="L2852" s="129">
        <v>0</v>
      </c>
      <c r="M2852" s="44" t="s">
        <v>96</v>
      </c>
    </row>
    <row r="2853" spans="1:13" x14ac:dyDescent="0.25">
      <c r="A2853" s="43" t="s">
        <v>8293</v>
      </c>
      <c r="B2853" s="1" t="s">
        <v>6998</v>
      </c>
      <c r="C2853" s="129">
        <v>0</v>
      </c>
      <c r="D2853" s="129">
        <v>0</v>
      </c>
      <c r="E2853" s="1">
        <v>0</v>
      </c>
      <c r="F2853" s="129">
        <v>0</v>
      </c>
      <c r="G2853" s="4">
        <v>0</v>
      </c>
      <c r="H2853" s="4">
        <v>1</v>
      </c>
      <c r="I2853" s="4">
        <v>0.66513761467889898</v>
      </c>
      <c r="J2853" s="129">
        <v>1000</v>
      </c>
      <c r="K2853" s="129"/>
      <c r="L2853" s="129">
        <v>0</v>
      </c>
      <c r="M2853" s="44" t="s">
        <v>96</v>
      </c>
    </row>
    <row r="2854" spans="1:13" x14ac:dyDescent="0.25">
      <c r="A2854" s="43" t="s">
        <v>7166</v>
      </c>
      <c r="B2854" s="1" t="s">
        <v>3645</v>
      </c>
      <c r="C2854" s="129">
        <v>346</v>
      </c>
      <c r="D2854" s="129">
        <v>253</v>
      </c>
      <c r="E2854" s="1">
        <v>515</v>
      </c>
      <c r="F2854" s="129">
        <v>546</v>
      </c>
      <c r="G2854" s="4">
        <v>0</v>
      </c>
      <c r="H2854" s="4">
        <v>0.64615384615384597</v>
      </c>
      <c r="I2854" s="4">
        <v>0.81022615535889897</v>
      </c>
      <c r="J2854" s="129">
        <v>1000</v>
      </c>
      <c r="K2854" s="129"/>
      <c r="L2854" s="129">
        <v>0</v>
      </c>
      <c r="M2854" s="44" t="s">
        <v>96</v>
      </c>
    </row>
    <row r="2855" spans="1:13" x14ac:dyDescent="0.25">
      <c r="A2855" s="43" t="s">
        <v>8294</v>
      </c>
      <c r="B2855" s="1" t="s">
        <v>6997</v>
      </c>
      <c r="C2855" s="129">
        <v>0</v>
      </c>
      <c r="D2855" s="129">
        <v>0</v>
      </c>
      <c r="E2855" s="1">
        <v>0</v>
      </c>
      <c r="F2855" s="129">
        <v>0</v>
      </c>
      <c r="G2855" s="4">
        <v>0</v>
      </c>
      <c r="H2855" s="4">
        <v>0.81818181818181801</v>
      </c>
      <c r="I2855" s="4">
        <v>0.60723981900452495</v>
      </c>
      <c r="J2855" s="129">
        <v>1000</v>
      </c>
      <c r="K2855" s="129"/>
      <c r="L2855" s="129">
        <v>0</v>
      </c>
      <c r="M2855" s="44" t="s">
        <v>96</v>
      </c>
    </row>
    <row r="2856" spans="1:13" x14ac:dyDescent="0.25">
      <c r="A2856" s="43" t="s">
        <v>7185</v>
      </c>
      <c r="B2856" s="1" t="s">
        <v>369</v>
      </c>
      <c r="C2856" s="129">
        <v>374</v>
      </c>
      <c r="D2856" s="129">
        <v>354</v>
      </c>
      <c r="E2856" s="1">
        <v>509</v>
      </c>
      <c r="F2856" s="129">
        <v>546</v>
      </c>
      <c r="G2856" s="4">
        <v>0</v>
      </c>
      <c r="H2856" s="4">
        <v>0.61061946902654896</v>
      </c>
      <c r="I2856" s="4">
        <v>0.82712985938792405</v>
      </c>
      <c r="J2856" s="129">
        <v>1000</v>
      </c>
      <c r="K2856" s="129"/>
      <c r="L2856" s="129">
        <v>0</v>
      </c>
      <c r="M2856" s="44" t="s">
        <v>96</v>
      </c>
    </row>
    <row r="2857" spans="1:13" x14ac:dyDescent="0.25">
      <c r="A2857" s="43" t="s">
        <v>8295</v>
      </c>
      <c r="B2857" s="1" t="s">
        <v>7017</v>
      </c>
      <c r="C2857" s="129">
        <v>0</v>
      </c>
      <c r="D2857" s="129">
        <v>0</v>
      </c>
      <c r="E2857" s="1">
        <v>0</v>
      </c>
      <c r="F2857" s="129">
        <v>0</v>
      </c>
      <c r="G2857" s="4">
        <v>0</v>
      </c>
      <c r="H2857" s="4">
        <v>0.10344827586206901</v>
      </c>
      <c r="I2857" s="4">
        <v>0.59516129032258103</v>
      </c>
      <c r="J2857" s="129">
        <v>1000</v>
      </c>
      <c r="K2857" s="129"/>
      <c r="L2857" s="129">
        <v>0</v>
      </c>
      <c r="M2857" s="44" t="s">
        <v>96</v>
      </c>
    </row>
    <row r="2858" spans="1:13" x14ac:dyDescent="0.25">
      <c r="A2858" s="43" t="s">
        <v>8296</v>
      </c>
      <c r="B2858" s="1" t="s">
        <v>7016</v>
      </c>
      <c r="C2858" s="129">
        <v>0</v>
      </c>
      <c r="D2858" s="129">
        <v>0</v>
      </c>
      <c r="E2858" s="1">
        <v>0</v>
      </c>
      <c r="F2858" s="129">
        <v>0</v>
      </c>
      <c r="G2858" s="4">
        <v>0</v>
      </c>
      <c r="H2858" s="4">
        <v>0.203125</v>
      </c>
      <c r="I2858" s="4">
        <v>0.65322580645161299</v>
      </c>
      <c r="J2858" s="129">
        <v>1000</v>
      </c>
      <c r="K2858" s="129"/>
      <c r="L2858" s="129">
        <v>0</v>
      </c>
      <c r="M2858" s="44" t="s">
        <v>96</v>
      </c>
    </row>
    <row r="2859" spans="1:13" x14ac:dyDescent="0.25">
      <c r="A2859" s="43" t="s">
        <v>7638</v>
      </c>
      <c r="B2859" s="1" t="s">
        <v>3383</v>
      </c>
      <c r="C2859" s="129">
        <v>309</v>
      </c>
      <c r="D2859" s="129">
        <v>275</v>
      </c>
      <c r="E2859" s="1">
        <v>508</v>
      </c>
      <c r="F2859" s="129">
        <v>545</v>
      </c>
      <c r="G2859" s="4">
        <v>0</v>
      </c>
      <c r="H2859" s="4">
        <v>0.59322033898305104</v>
      </c>
      <c r="I2859" s="4">
        <v>0.80052956751985904</v>
      </c>
      <c r="J2859" s="129">
        <v>1000</v>
      </c>
      <c r="K2859" s="129"/>
      <c r="L2859" s="129">
        <v>0</v>
      </c>
      <c r="M2859" s="44" t="s">
        <v>96</v>
      </c>
    </row>
    <row r="2860" spans="1:13" x14ac:dyDescent="0.25">
      <c r="A2860" s="43" t="s">
        <v>8297</v>
      </c>
      <c r="B2860" s="1" t="s">
        <v>7014</v>
      </c>
      <c r="C2860" s="129">
        <v>0</v>
      </c>
      <c r="D2860" s="129">
        <v>0</v>
      </c>
      <c r="E2860" s="1">
        <v>0</v>
      </c>
      <c r="F2860" s="129">
        <v>0</v>
      </c>
      <c r="G2860" s="4">
        <v>0</v>
      </c>
      <c r="H2860" s="4">
        <v>0.25531914893617003</v>
      </c>
      <c r="I2860" s="4">
        <v>0.60789149198520398</v>
      </c>
      <c r="J2860" s="129">
        <v>1000</v>
      </c>
      <c r="K2860" s="129"/>
      <c r="L2860" s="129">
        <v>0</v>
      </c>
      <c r="M2860" s="44" t="s">
        <v>96</v>
      </c>
    </row>
    <row r="2861" spans="1:13" x14ac:dyDescent="0.25">
      <c r="A2861" s="43" t="s">
        <v>7077</v>
      </c>
      <c r="B2861" s="1" t="s">
        <v>709</v>
      </c>
      <c r="C2861" s="129">
        <v>111</v>
      </c>
      <c r="D2861" s="129">
        <v>97</v>
      </c>
      <c r="E2861" s="1">
        <v>509</v>
      </c>
      <c r="F2861" s="129">
        <v>542</v>
      </c>
      <c r="G2861" s="4">
        <v>0</v>
      </c>
      <c r="H2861" s="4">
        <v>0.40909090909090901</v>
      </c>
      <c r="I2861" s="4">
        <v>0.76030927835051498</v>
      </c>
      <c r="J2861" s="129">
        <v>1000</v>
      </c>
      <c r="K2861" s="129"/>
      <c r="L2861" s="129">
        <v>0</v>
      </c>
      <c r="M2861" s="44" t="s">
        <v>96</v>
      </c>
    </row>
    <row r="2862" spans="1:13" x14ac:dyDescent="0.25">
      <c r="A2862" s="43" t="s">
        <v>8298</v>
      </c>
      <c r="B2862" s="1" t="s">
        <v>7011</v>
      </c>
      <c r="C2862" s="129">
        <v>0</v>
      </c>
      <c r="D2862" s="129">
        <v>0</v>
      </c>
      <c r="E2862" s="1">
        <v>0</v>
      </c>
      <c r="F2862" s="129">
        <v>0</v>
      </c>
      <c r="G2862" s="4">
        <v>0</v>
      </c>
      <c r="H2862" s="4">
        <v>0.40625</v>
      </c>
      <c r="I2862" s="4">
        <v>0.659340659340659</v>
      </c>
      <c r="J2862" s="129">
        <v>1000</v>
      </c>
      <c r="K2862" s="129"/>
      <c r="L2862" s="129">
        <v>0</v>
      </c>
      <c r="M2862" s="44" t="s">
        <v>96</v>
      </c>
    </row>
    <row r="2863" spans="1:13" x14ac:dyDescent="0.25">
      <c r="A2863" s="43" t="s">
        <v>7164</v>
      </c>
      <c r="B2863" s="1" t="s">
        <v>3367</v>
      </c>
      <c r="C2863" s="129">
        <v>392</v>
      </c>
      <c r="D2863" s="129">
        <v>262</v>
      </c>
      <c r="E2863" s="1">
        <v>521</v>
      </c>
      <c r="F2863" s="129">
        <v>540</v>
      </c>
      <c r="G2863" s="4">
        <v>0</v>
      </c>
      <c r="H2863" s="4">
        <v>0.55000000000000004</v>
      </c>
      <c r="I2863" s="4">
        <v>0.80679933665008297</v>
      </c>
      <c r="J2863" s="129">
        <v>1000</v>
      </c>
      <c r="K2863" s="129"/>
      <c r="L2863" s="129">
        <v>0</v>
      </c>
      <c r="M2863" s="44" t="s">
        <v>96</v>
      </c>
    </row>
    <row r="2864" spans="1:13" x14ac:dyDescent="0.25">
      <c r="A2864" s="43" t="s">
        <v>8299</v>
      </c>
      <c r="B2864" s="1" t="s">
        <v>7010</v>
      </c>
      <c r="C2864" s="129">
        <v>0</v>
      </c>
      <c r="D2864" s="129">
        <v>0</v>
      </c>
      <c r="E2864" s="1">
        <v>0</v>
      </c>
      <c r="F2864" s="129">
        <v>0</v>
      </c>
      <c r="G2864" s="4">
        <v>0</v>
      </c>
      <c r="H2864" s="4">
        <v>0</v>
      </c>
      <c r="I2864" s="4">
        <v>0.55491329479768803</v>
      </c>
      <c r="J2864" s="129">
        <v>1000</v>
      </c>
      <c r="K2864" s="129"/>
      <c r="L2864" s="129">
        <v>0</v>
      </c>
      <c r="M2864" s="44" t="s">
        <v>96</v>
      </c>
    </row>
    <row r="2865" spans="1:13" x14ac:dyDescent="0.25">
      <c r="A2865" s="43" t="s">
        <v>7418</v>
      </c>
      <c r="B2865" s="1" t="s">
        <v>619</v>
      </c>
      <c r="C2865" s="129">
        <v>302</v>
      </c>
      <c r="D2865" s="129">
        <v>201</v>
      </c>
      <c r="E2865" s="1">
        <v>522</v>
      </c>
      <c r="F2865" s="129">
        <v>538</v>
      </c>
      <c r="G2865" s="4">
        <v>0</v>
      </c>
      <c r="H2865" s="4">
        <v>0.33333333333333298</v>
      </c>
      <c r="I2865" s="4">
        <v>0.83030852994555404</v>
      </c>
      <c r="J2865" s="129">
        <v>1000</v>
      </c>
      <c r="K2865" s="129"/>
      <c r="L2865" s="129">
        <v>0</v>
      </c>
      <c r="M2865" s="44" t="s">
        <v>96</v>
      </c>
    </row>
    <row r="2866" spans="1:13" x14ac:dyDescent="0.25">
      <c r="A2866" s="43" t="s">
        <v>8300</v>
      </c>
      <c r="B2866" s="1" t="s">
        <v>7007</v>
      </c>
      <c r="C2866" s="129">
        <v>0</v>
      </c>
      <c r="D2866" s="129">
        <v>0</v>
      </c>
      <c r="E2866" s="1">
        <v>0</v>
      </c>
      <c r="F2866" s="129">
        <v>0</v>
      </c>
      <c r="G2866" s="4">
        <v>0</v>
      </c>
      <c r="H2866" s="4">
        <v>0.55882352941176505</v>
      </c>
      <c r="I2866" s="4">
        <v>0.64461738002594005</v>
      </c>
      <c r="J2866" s="129">
        <v>1000</v>
      </c>
      <c r="K2866" s="129"/>
      <c r="L2866" s="129">
        <v>0</v>
      </c>
      <c r="M2866" s="44" t="s">
        <v>96</v>
      </c>
    </row>
    <row r="2867" spans="1:13" x14ac:dyDescent="0.25">
      <c r="A2867" s="43" t="s">
        <v>7672</v>
      </c>
      <c r="B2867" s="1" t="s">
        <v>842</v>
      </c>
      <c r="C2867" s="129">
        <v>113</v>
      </c>
      <c r="D2867" s="129">
        <v>57</v>
      </c>
      <c r="E2867" s="1">
        <v>525</v>
      </c>
      <c r="F2867" s="129">
        <v>537</v>
      </c>
      <c r="G2867" s="4">
        <v>0</v>
      </c>
      <c r="H2867" s="4">
        <v>0.487179487179487</v>
      </c>
      <c r="I2867" s="4">
        <v>0.78699340245051796</v>
      </c>
      <c r="J2867" s="129">
        <v>1000</v>
      </c>
      <c r="K2867" s="129"/>
      <c r="L2867" s="129">
        <v>0</v>
      </c>
      <c r="M2867" s="44" t="s">
        <v>96</v>
      </c>
    </row>
    <row r="2868" spans="1:13" x14ac:dyDescent="0.25">
      <c r="A2868" s="43" t="s">
        <v>8301</v>
      </c>
      <c r="B2868" s="1" t="s">
        <v>7004</v>
      </c>
      <c r="C2868" s="129">
        <v>0</v>
      </c>
      <c r="D2868" s="129">
        <v>0</v>
      </c>
      <c r="E2868" s="1">
        <v>0</v>
      </c>
      <c r="F2868" s="129">
        <v>0</v>
      </c>
      <c r="G2868" s="4">
        <v>0</v>
      </c>
      <c r="H2868" s="4">
        <v>0.107142857142857</v>
      </c>
      <c r="I2868" s="4">
        <v>0.53976531942633599</v>
      </c>
      <c r="J2868" s="129">
        <v>1000</v>
      </c>
      <c r="K2868" s="129"/>
      <c r="L2868" s="129">
        <v>0</v>
      </c>
      <c r="M2868" s="44" t="s">
        <v>96</v>
      </c>
    </row>
    <row r="2869" spans="1:13" x14ac:dyDescent="0.25">
      <c r="A2869" s="43" t="s">
        <v>7352</v>
      </c>
      <c r="B2869" s="1" t="s">
        <v>3561</v>
      </c>
      <c r="C2869" s="129">
        <v>253</v>
      </c>
      <c r="D2869" s="129">
        <v>67</v>
      </c>
      <c r="E2869" s="1">
        <v>530</v>
      </c>
      <c r="F2869" s="129">
        <v>536</v>
      </c>
      <c r="G2869" s="4">
        <v>0</v>
      </c>
      <c r="H2869" s="4">
        <v>-0.23529411764705899</v>
      </c>
      <c r="I2869" s="4">
        <v>0.52414605418139004</v>
      </c>
      <c r="J2869" s="129">
        <v>1000</v>
      </c>
      <c r="K2869" s="129"/>
      <c r="L2869" s="129">
        <v>0</v>
      </c>
      <c r="M2869" s="44" t="s">
        <v>96</v>
      </c>
    </row>
    <row r="2870" spans="1:13" x14ac:dyDescent="0.25">
      <c r="A2870" s="43" t="s">
        <v>8302</v>
      </c>
      <c r="B2870" s="1" t="s">
        <v>7020</v>
      </c>
      <c r="C2870" s="129">
        <v>0</v>
      </c>
      <c r="D2870" s="129">
        <v>0</v>
      </c>
      <c r="E2870" s="1">
        <v>0</v>
      </c>
      <c r="F2870" s="129">
        <v>0</v>
      </c>
      <c r="G2870" s="4">
        <v>0</v>
      </c>
      <c r="H2870" s="4">
        <v>0.40625</v>
      </c>
      <c r="I2870" s="4">
        <v>0.62627737226277402</v>
      </c>
      <c r="J2870" s="129">
        <v>1000</v>
      </c>
      <c r="K2870" s="129"/>
      <c r="L2870" s="129">
        <v>0</v>
      </c>
      <c r="M2870" s="44" t="s">
        <v>96</v>
      </c>
    </row>
    <row r="2871" spans="1:13" x14ac:dyDescent="0.25">
      <c r="A2871" s="43" t="s">
        <v>7111</v>
      </c>
      <c r="B2871" s="1" t="s">
        <v>3523</v>
      </c>
      <c r="C2871" s="129">
        <v>316</v>
      </c>
      <c r="D2871" s="129">
        <v>141</v>
      </c>
      <c r="E2871" s="1">
        <v>528</v>
      </c>
      <c r="F2871" s="129">
        <v>535</v>
      </c>
      <c r="G2871" s="4">
        <v>0</v>
      </c>
      <c r="H2871" s="4">
        <v>0.76470588235294101</v>
      </c>
      <c r="I2871" s="4">
        <v>0.50301204819277101</v>
      </c>
      <c r="J2871" s="129">
        <v>1000</v>
      </c>
      <c r="K2871" s="129"/>
      <c r="L2871" s="129">
        <v>0</v>
      </c>
      <c r="M2871" s="44" t="s">
        <v>96</v>
      </c>
    </row>
    <row r="2872" spans="1:13" x14ac:dyDescent="0.25">
      <c r="A2872" s="43" t="s">
        <v>8303</v>
      </c>
      <c r="B2872" s="1" t="s">
        <v>7021</v>
      </c>
      <c r="C2872" s="129">
        <v>0</v>
      </c>
      <c r="D2872" s="129">
        <v>0</v>
      </c>
      <c r="E2872" s="1">
        <v>0</v>
      </c>
      <c r="F2872" s="129">
        <v>0</v>
      </c>
      <c r="G2872" s="4">
        <v>0</v>
      </c>
      <c r="H2872" s="4">
        <v>0.62962962962962998</v>
      </c>
      <c r="I2872" s="4">
        <v>0.63286713286713303</v>
      </c>
      <c r="J2872" s="129">
        <v>1000</v>
      </c>
      <c r="K2872" s="129"/>
      <c r="L2872" s="129">
        <v>0</v>
      </c>
      <c r="M2872" s="44" t="s">
        <v>96</v>
      </c>
    </row>
    <row r="2873" spans="1:13" x14ac:dyDescent="0.25">
      <c r="A2873" s="43" t="s">
        <v>7614</v>
      </c>
      <c r="B2873" s="1" t="s">
        <v>692</v>
      </c>
      <c r="C2873" s="129">
        <v>29</v>
      </c>
      <c r="D2873" s="129">
        <v>36</v>
      </c>
      <c r="E2873" s="1">
        <v>516</v>
      </c>
      <c r="F2873" s="129">
        <v>534</v>
      </c>
      <c r="G2873" s="4">
        <v>0</v>
      </c>
      <c r="H2873" s="4">
        <v>0.60714285714285698</v>
      </c>
      <c r="I2873" s="4">
        <v>0.70196078431372599</v>
      </c>
      <c r="J2873" s="129">
        <v>1000</v>
      </c>
      <c r="K2873" s="129"/>
      <c r="L2873" s="129">
        <v>0</v>
      </c>
      <c r="M2873" s="44" t="s">
        <v>96</v>
      </c>
    </row>
    <row r="2874" spans="1:13" x14ac:dyDescent="0.25">
      <c r="A2874" s="43" t="s">
        <v>8304</v>
      </c>
      <c r="B2874" s="1" t="s">
        <v>7024</v>
      </c>
      <c r="C2874" s="129">
        <v>0</v>
      </c>
      <c r="D2874" s="129">
        <v>0</v>
      </c>
      <c r="E2874" s="1">
        <v>0</v>
      </c>
      <c r="F2874" s="129">
        <v>0</v>
      </c>
      <c r="G2874" s="4">
        <v>0</v>
      </c>
      <c r="H2874" s="4">
        <v>5.8823529411764698E-2</v>
      </c>
      <c r="I2874" s="4">
        <v>0.63558282208589001</v>
      </c>
      <c r="J2874" s="129">
        <v>1000</v>
      </c>
      <c r="K2874" s="129"/>
      <c r="L2874" s="129">
        <v>0</v>
      </c>
      <c r="M2874" s="44" t="s">
        <v>96</v>
      </c>
    </row>
    <row r="2875" spans="1:13" x14ac:dyDescent="0.25">
      <c r="A2875" s="43" t="s">
        <v>7174</v>
      </c>
      <c r="B2875" s="1" t="s">
        <v>3406</v>
      </c>
      <c r="C2875" s="129">
        <v>374</v>
      </c>
      <c r="D2875" s="129">
        <v>226</v>
      </c>
      <c r="E2875" s="1">
        <v>504</v>
      </c>
      <c r="F2875" s="129">
        <v>533</v>
      </c>
      <c r="G2875" s="4">
        <v>0</v>
      </c>
      <c r="H2875" s="4">
        <v>0.59420289855072495</v>
      </c>
      <c r="I2875" s="4">
        <v>0.77648202137998101</v>
      </c>
      <c r="J2875" s="129">
        <v>1000</v>
      </c>
      <c r="K2875" s="129"/>
      <c r="L2875" s="129">
        <v>0</v>
      </c>
      <c r="M2875" s="44" t="s">
        <v>96</v>
      </c>
    </row>
    <row r="2876" spans="1:13" x14ac:dyDescent="0.25">
      <c r="A2876" s="43" t="s">
        <v>8305</v>
      </c>
      <c r="B2876" s="1" t="s">
        <v>7025</v>
      </c>
      <c r="C2876" s="129">
        <v>0</v>
      </c>
      <c r="D2876" s="129">
        <v>0</v>
      </c>
      <c r="E2876" s="1">
        <v>0</v>
      </c>
      <c r="F2876" s="129">
        <v>0</v>
      </c>
      <c r="G2876" s="4">
        <v>0</v>
      </c>
      <c r="H2876" s="4">
        <v>0.11111111111111099</v>
      </c>
      <c r="I2876" s="4">
        <v>0.54475308641975295</v>
      </c>
      <c r="J2876" s="129">
        <v>1000</v>
      </c>
      <c r="K2876" s="129"/>
      <c r="L2876" s="129">
        <v>0</v>
      </c>
      <c r="M2876" s="44" t="s">
        <v>96</v>
      </c>
    </row>
    <row r="2877" spans="1:13" x14ac:dyDescent="0.25">
      <c r="A2877" s="43" t="s">
        <v>7167</v>
      </c>
      <c r="B2877" s="1" t="s">
        <v>409</v>
      </c>
      <c r="C2877" s="129">
        <v>364</v>
      </c>
      <c r="D2877" s="129">
        <v>239</v>
      </c>
      <c r="E2877" s="1">
        <v>512</v>
      </c>
      <c r="F2877" s="129">
        <v>532</v>
      </c>
      <c r="G2877" s="4">
        <v>0</v>
      </c>
      <c r="H2877" s="4">
        <v>0.484375</v>
      </c>
      <c r="I2877" s="4">
        <v>0.82819794584500495</v>
      </c>
      <c r="J2877" s="129">
        <v>1000</v>
      </c>
      <c r="K2877" s="129"/>
      <c r="L2877" s="129">
        <v>0</v>
      </c>
      <c r="M2877" s="44" t="s">
        <v>96</v>
      </c>
    </row>
    <row r="2878" spans="1:13" x14ac:dyDescent="0.25">
      <c r="A2878" s="43" t="s">
        <v>8306</v>
      </c>
      <c r="B2878" s="1" t="s">
        <v>7028</v>
      </c>
      <c r="C2878" s="129">
        <v>0</v>
      </c>
      <c r="D2878" s="129">
        <v>0</v>
      </c>
      <c r="E2878" s="1">
        <v>0</v>
      </c>
      <c r="F2878" s="129">
        <v>0</v>
      </c>
      <c r="G2878" s="4">
        <v>0</v>
      </c>
      <c r="H2878" s="4">
        <v>0.32258064516128998</v>
      </c>
      <c r="I2878" s="4">
        <v>0.58333333333333304</v>
      </c>
      <c r="J2878" s="129">
        <v>1000</v>
      </c>
      <c r="K2878" s="129"/>
      <c r="L2878" s="129">
        <v>0</v>
      </c>
      <c r="M2878" s="44" t="s">
        <v>96</v>
      </c>
    </row>
    <row r="2879" spans="1:13" x14ac:dyDescent="0.25">
      <c r="A2879" s="43" t="s">
        <v>7076</v>
      </c>
      <c r="B2879" s="1" t="s">
        <v>3228</v>
      </c>
      <c r="C2879" s="129">
        <v>222</v>
      </c>
      <c r="D2879" s="129">
        <v>147</v>
      </c>
      <c r="E2879" s="1">
        <v>522</v>
      </c>
      <c r="F2879" s="129">
        <v>532</v>
      </c>
      <c r="G2879" s="4">
        <v>0</v>
      </c>
      <c r="H2879" s="4">
        <v>0.51666666666666705</v>
      </c>
      <c r="I2879" s="4">
        <v>0.77908113391984402</v>
      </c>
      <c r="J2879" s="129">
        <v>1000</v>
      </c>
      <c r="K2879" s="129"/>
      <c r="L2879" s="129">
        <v>0</v>
      </c>
      <c r="M2879" s="44" t="s">
        <v>96</v>
      </c>
    </row>
    <row r="2880" spans="1:13" x14ac:dyDescent="0.25">
      <c r="A2880" s="43" t="s">
        <v>8307</v>
      </c>
      <c r="B2880" s="1" t="s">
        <v>7030</v>
      </c>
      <c r="C2880" s="129">
        <v>0</v>
      </c>
      <c r="D2880" s="129">
        <v>0</v>
      </c>
      <c r="E2880" s="1">
        <v>0</v>
      </c>
      <c r="F2880" s="129">
        <v>0</v>
      </c>
      <c r="G2880" s="4">
        <v>0</v>
      </c>
      <c r="H2880" s="4">
        <v>8.3333333333333301E-2</v>
      </c>
      <c r="I2880" s="4">
        <v>0.61568123393316199</v>
      </c>
      <c r="J2880" s="129">
        <v>1000</v>
      </c>
      <c r="K2880" s="129"/>
      <c r="L2880" s="129">
        <v>0</v>
      </c>
      <c r="M2880" s="44" t="s">
        <v>96</v>
      </c>
    </row>
    <row r="2881" spans="1:13" x14ac:dyDescent="0.25">
      <c r="A2881" s="43" t="s">
        <v>8308</v>
      </c>
      <c r="B2881" s="1" t="s">
        <v>7033</v>
      </c>
      <c r="C2881" s="129">
        <v>0</v>
      </c>
      <c r="D2881" s="129">
        <v>0</v>
      </c>
      <c r="E2881" s="1">
        <v>0</v>
      </c>
      <c r="F2881" s="129">
        <v>0</v>
      </c>
      <c r="G2881" s="4">
        <v>0</v>
      </c>
      <c r="H2881" s="4">
        <v>0.36</v>
      </c>
      <c r="I2881" s="4">
        <v>0.635276532137519</v>
      </c>
      <c r="J2881" s="129">
        <v>1000</v>
      </c>
      <c r="K2881" s="129"/>
      <c r="L2881" s="129">
        <v>0</v>
      </c>
      <c r="M2881" s="44" t="s">
        <v>96</v>
      </c>
    </row>
    <row r="2882" spans="1:13" x14ac:dyDescent="0.25">
      <c r="A2882" s="43" t="s">
        <v>7152</v>
      </c>
      <c r="B2882" s="1" t="s">
        <v>3539</v>
      </c>
      <c r="C2882" s="129">
        <v>232</v>
      </c>
      <c r="D2882" s="129">
        <v>218</v>
      </c>
      <c r="E2882" s="1">
        <v>502</v>
      </c>
      <c r="F2882" s="129">
        <v>530</v>
      </c>
      <c r="G2882" s="4">
        <v>0</v>
      </c>
      <c r="H2882" s="4">
        <v>0.66666666666666696</v>
      </c>
      <c r="I2882" s="4">
        <v>0.78554778554778604</v>
      </c>
      <c r="J2882" s="129">
        <v>1000</v>
      </c>
      <c r="K2882" s="129"/>
      <c r="L2882" s="129">
        <v>0</v>
      </c>
      <c r="M2882" s="44" t="s">
        <v>96</v>
      </c>
    </row>
    <row r="2883" spans="1:13" x14ac:dyDescent="0.25">
      <c r="A2883" s="43" t="s">
        <v>8309</v>
      </c>
      <c r="B2883" s="1" t="s">
        <v>7036</v>
      </c>
      <c r="C2883" s="129">
        <v>0</v>
      </c>
      <c r="D2883" s="129">
        <v>0</v>
      </c>
      <c r="E2883" s="1">
        <v>0</v>
      </c>
      <c r="F2883" s="129">
        <v>0</v>
      </c>
      <c r="G2883" s="4">
        <v>0</v>
      </c>
      <c r="H2883" s="4">
        <v>8.6956521739130405E-2</v>
      </c>
      <c r="I2883" s="4">
        <v>0.61067708333333304</v>
      </c>
      <c r="J2883" s="129">
        <v>1000</v>
      </c>
      <c r="K2883" s="129"/>
      <c r="L2883" s="129">
        <v>0</v>
      </c>
      <c r="M2883" s="44" t="s">
        <v>96</v>
      </c>
    </row>
    <row r="2884" spans="1:13" x14ac:dyDescent="0.25">
      <c r="A2884" s="43" t="s">
        <v>7226</v>
      </c>
      <c r="B2884" s="1" t="s">
        <v>395</v>
      </c>
      <c r="C2884" s="129">
        <v>140</v>
      </c>
      <c r="D2884" s="129">
        <v>126</v>
      </c>
      <c r="E2884" s="1">
        <v>492</v>
      </c>
      <c r="F2884" s="129">
        <v>530</v>
      </c>
      <c r="G2884" s="4">
        <v>0</v>
      </c>
      <c r="H2884" s="4">
        <v>0.68421052631579005</v>
      </c>
      <c r="I2884" s="4">
        <v>0.81481481481481499</v>
      </c>
      <c r="J2884" s="129">
        <v>1000</v>
      </c>
      <c r="K2884" s="129"/>
      <c r="L2884" s="129">
        <v>0</v>
      </c>
      <c r="M2884" s="44" t="s">
        <v>96</v>
      </c>
    </row>
    <row r="2885" spans="1:13" x14ac:dyDescent="0.25">
      <c r="A2885" s="43" t="s">
        <v>8310</v>
      </c>
      <c r="B2885" s="1" t="s">
        <v>7037</v>
      </c>
      <c r="C2885" s="129">
        <v>0</v>
      </c>
      <c r="D2885" s="129">
        <v>0</v>
      </c>
      <c r="E2885" s="1">
        <v>0</v>
      </c>
      <c r="F2885" s="129">
        <v>0</v>
      </c>
      <c r="G2885" s="4">
        <v>0</v>
      </c>
      <c r="H2885" s="4">
        <v>-9.5238095238095205E-2</v>
      </c>
      <c r="I2885" s="4">
        <v>0.61886051080550097</v>
      </c>
      <c r="J2885" s="129">
        <v>1000</v>
      </c>
      <c r="K2885" s="129"/>
      <c r="L2885" s="129">
        <v>0</v>
      </c>
      <c r="M2885" s="44" t="s">
        <v>96</v>
      </c>
    </row>
    <row r="2886" spans="1:13" x14ac:dyDescent="0.25">
      <c r="A2886" s="43" t="s">
        <v>7107</v>
      </c>
      <c r="B2886" s="1" t="s">
        <v>3267</v>
      </c>
      <c r="C2886" s="129">
        <v>293</v>
      </c>
      <c r="D2886" s="129">
        <v>226</v>
      </c>
      <c r="E2886" s="1">
        <v>507</v>
      </c>
      <c r="F2886" s="129">
        <v>528</v>
      </c>
      <c r="G2886" s="4">
        <v>0</v>
      </c>
      <c r="H2886" s="4">
        <v>0.49180327868852503</v>
      </c>
      <c r="I2886" s="4">
        <v>0.74448217317487297</v>
      </c>
      <c r="J2886" s="129">
        <v>1000</v>
      </c>
      <c r="K2886" s="129"/>
      <c r="L2886" s="129">
        <v>0</v>
      </c>
      <c r="M2886" s="44" t="s">
        <v>96</v>
      </c>
    </row>
    <row r="2887" spans="1:13" x14ac:dyDescent="0.25">
      <c r="A2887" s="43" t="s">
        <v>8311</v>
      </c>
      <c r="B2887" s="1" t="s">
        <v>7040</v>
      </c>
      <c r="C2887" s="129">
        <v>0</v>
      </c>
      <c r="D2887" s="129">
        <v>0</v>
      </c>
      <c r="E2887" s="1">
        <v>0</v>
      </c>
      <c r="F2887" s="129">
        <v>0</v>
      </c>
      <c r="G2887" s="4">
        <v>0</v>
      </c>
      <c r="H2887" s="4">
        <v>0.54838709677419395</v>
      </c>
      <c r="I2887" s="4">
        <v>0.62564991334488695</v>
      </c>
      <c r="J2887" s="129">
        <v>1000</v>
      </c>
      <c r="K2887" s="129"/>
      <c r="L2887" s="129">
        <v>0</v>
      </c>
      <c r="M2887" s="44" t="s">
        <v>96</v>
      </c>
    </row>
    <row r="2888" spans="1:13" x14ac:dyDescent="0.25">
      <c r="A2888" s="43" t="s">
        <v>7098</v>
      </c>
      <c r="B2888" s="1" t="s">
        <v>3276</v>
      </c>
      <c r="C2888" s="129">
        <v>80</v>
      </c>
      <c r="D2888" s="129">
        <v>44</v>
      </c>
      <c r="E2888" s="1">
        <v>511</v>
      </c>
      <c r="F2888" s="129">
        <v>527</v>
      </c>
      <c r="G2888" s="4">
        <v>0</v>
      </c>
      <c r="H2888" s="4">
        <v>0.33333333333333298</v>
      </c>
      <c r="I2888" s="4">
        <v>0.76543209876543195</v>
      </c>
      <c r="J2888" s="129">
        <v>1000</v>
      </c>
      <c r="K2888" s="129"/>
      <c r="L2888" s="129">
        <v>0</v>
      </c>
      <c r="M2888" s="44" t="s">
        <v>96</v>
      </c>
    </row>
    <row r="2889" spans="1:13" x14ac:dyDescent="0.25">
      <c r="A2889" s="43" t="s">
        <v>8312</v>
      </c>
      <c r="B2889" s="1" t="s">
        <v>8313</v>
      </c>
      <c r="C2889" s="129">
        <v>0</v>
      </c>
      <c r="D2889" s="129">
        <v>0</v>
      </c>
      <c r="E2889" s="1">
        <v>0</v>
      </c>
      <c r="F2889" s="129">
        <v>0</v>
      </c>
      <c r="G2889" s="4">
        <v>0</v>
      </c>
      <c r="H2889" s="4">
        <v>0.58333333333333304</v>
      </c>
      <c r="I2889" s="4">
        <v>0.65379975874547602</v>
      </c>
      <c r="J2889" s="129">
        <v>1000</v>
      </c>
      <c r="K2889" s="129"/>
      <c r="L2889" s="129">
        <v>0</v>
      </c>
      <c r="M2889" s="44" t="s">
        <v>96</v>
      </c>
    </row>
    <row r="2890" spans="1:13" x14ac:dyDescent="0.25">
      <c r="A2890" s="43" t="s">
        <v>7674</v>
      </c>
      <c r="B2890" s="1" t="s">
        <v>3357</v>
      </c>
      <c r="C2890" s="129">
        <v>147</v>
      </c>
      <c r="D2890" s="129">
        <v>86</v>
      </c>
      <c r="E2890" s="1">
        <v>509</v>
      </c>
      <c r="F2890" s="129">
        <v>526</v>
      </c>
      <c r="G2890" s="4">
        <v>0</v>
      </c>
      <c r="H2890" s="4">
        <v>0.476190476190476</v>
      </c>
      <c r="I2890" s="4">
        <v>0.78135593220338995</v>
      </c>
      <c r="J2890" s="129">
        <v>1000</v>
      </c>
      <c r="K2890" s="129"/>
      <c r="L2890" s="129">
        <v>0</v>
      </c>
      <c r="M2890" s="44" t="s">
        <v>96</v>
      </c>
    </row>
    <row r="2891" spans="1:13" x14ac:dyDescent="0.25">
      <c r="A2891" s="43" t="s">
        <v>8314</v>
      </c>
      <c r="B2891" s="1" t="s">
        <v>8315</v>
      </c>
      <c r="C2891" s="129">
        <v>0</v>
      </c>
      <c r="D2891" s="129">
        <v>0</v>
      </c>
      <c r="E2891" s="1">
        <v>0</v>
      </c>
      <c r="F2891" s="129">
        <v>0</v>
      </c>
      <c r="G2891" s="4">
        <v>0</v>
      </c>
      <c r="H2891" s="4">
        <v>0.36111111111111099</v>
      </c>
      <c r="I2891" s="4">
        <v>0.645056726094003</v>
      </c>
      <c r="J2891" s="129">
        <v>1000</v>
      </c>
      <c r="K2891" s="129"/>
      <c r="L2891" s="129">
        <v>0</v>
      </c>
      <c r="M2891" s="44" t="s">
        <v>96</v>
      </c>
    </row>
    <row r="2892" spans="1:13" x14ac:dyDescent="0.25">
      <c r="A2892" s="43" t="s">
        <v>7630</v>
      </c>
      <c r="B2892" s="1" t="s">
        <v>3374</v>
      </c>
      <c r="C2892" s="129">
        <v>208</v>
      </c>
      <c r="D2892" s="129">
        <v>119</v>
      </c>
      <c r="E2892" s="1">
        <v>522</v>
      </c>
      <c r="F2892" s="129">
        <v>526</v>
      </c>
      <c r="G2892" s="4">
        <v>0</v>
      </c>
      <c r="H2892" s="4">
        <v>0.52702702702702697</v>
      </c>
      <c r="I2892" s="4">
        <v>0.80518234165067204</v>
      </c>
      <c r="J2892" s="129">
        <v>1000</v>
      </c>
      <c r="K2892" s="129"/>
      <c r="L2892" s="129">
        <v>0</v>
      </c>
      <c r="M2892" s="44" t="s">
        <v>96</v>
      </c>
    </row>
    <row r="2893" spans="1:13" x14ac:dyDescent="0.25">
      <c r="A2893" s="43" t="s">
        <v>8685</v>
      </c>
      <c r="B2893" s="1" t="s">
        <v>8615</v>
      </c>
      <c r="C2893" s="129">
        <v>0</v>
      </c>
      <c r="D2893" s="129">
        <v>0</v>
      </c>
      <c r="E2893" s="1">
        <v>0</v>
      </c>
      <c r="F2893" s="129">
        <v>0</v>
      </c>
      <c r="G2893" s="4">
        <v>0</v>
      </c>
      <c r="H2893" s="4">
        <v>0.58333333333333304</v>
      </c>
      <c r="I2893" s="4">
        <v>0.60823373173970796</v>
      </c>
      <c r="J2893" s="129">
        <v>1000</v>
      </c>
      <c r="K2893" s="129"/>
      <c r="L2893" s="129">
        <v>0</v>
      </c>
      <c r="M2893" s="44" t="s">
        <v>96</v>
      </c>
    </row>
    <row r="2894" spans="1:13" x14ac:dyDescent="0.25">
      <c r="A2894" s="43" t="s">
        <v>7156</v>
      </c>
      <c r="B2894" s="1" t="s">
        <v>3377</v>
      </c>
      <c r="C2894" s="129">
        <v>286</v>
      </c>
      <c r="D2894" s="129">
        <v>201</v>
      </c>
      <c r="E2894" s="1">
        <v>500</v>
      </c>
      <c r="F2894" s="129">
        <v>525</v>
      </c>
      <c r="G2894" s="4">
        <v>0</v>
      </c>
      <c r="H2894" s="4">
        <v>0.64406779661017</v>
      </c>
      <c r="I2894" s="4">
        <v>0.78423645320197</v>
      </c>
      <c r="J2894" s="129">
        <v>1000</v>
      </c>
      <c r="K2894" s="129"/>
      <c r="L2894" s="129">
        <v>0</v>
      </c>
      <c r="M2894" s="44" t="s">
        <v>96</v>
      </c>
    </row>
    <row r="2895" spans="1:13" x14ac:dyDescent="0.25">
      <c r="A2895" s="43" t="s">
        <v>7239</v>
      </c>
      <c r="B2895" s="1" t="s">
        <v>3369</v>
      </c>
      <c r="C2895" s="129">
        <v>370</v>
      </c>
      <c r="D2895" s="129">
        <v>295</v>
      </c>
      <c r="E2895" s="1">
        <v>491</v>
      </c>
      <c r="F2895" s="129">
        <v>525</v>
      </c>
      <c r="G2895" s="4">
        <v>0</v>
      </c>
      <c r="H2895" s="4">
        <v>0.66315789473684195</v>
      </c>
      <c r="I2895" s="4">
        <v>0.80728241563055103</v>
      </c>
      <c r="J2895" s="129">
        <v>1000</v>
      </c>
      <c r="K2895" s="129"/>
      <c r="L2895" s="129">
        <v>0</v>
      </c>
      <c r="M2895" s="44" t="s">
        <v>96</v>
      </c>
    </row>
    <row r="2896" spans="1:13" x14ac:dyDescent="0.25">
      <c r="A2896" s="43" t="s">
        <v>8316</v>
      </c>
      <c r="B2896" s="1" t="s">
        <v>8317</v>
      </c>
      <c r="C2896" s="129">
        <v>0</v>
      </c>
      <c r="D2896" s="129">
        <v>0</v>
      </c>
      <c r="E2896" s="1">
        <v>0</v>
      </c>
      <c r="F2896" s="129">
        <v>0</v>
      </c>
      <c r="G2896" s="4">
        <v>0</v>
      </c>
      <c r="H2896" s="4">
        <v>0.33333333333333298</v>
      </c>
      <c r="I2896" s="4">
        <v>0.60127591706539096</v>
      </c>
      <c r="J2896" s="129">
        <v>1000</v>
      </c>
      <c r="K2896" s="129"/>
      <c r="L2896" s="129">
        <v>0</v>
      </c>
      <c r="M2896" s="44" t="s">
        <v>96</v>
      </c>
    </row>
    <row r="2897" spans="1:13" x14ac:dyDescent="0.25">
      <c r="A2897" s="43" t="s">
        <v>7157</v>
      </c>
      <c r="B2897" s="1" t="s">
        <v>3182</v>
      </c>
      <c r="C2897" s="129">
        <v>229</v>
      </c>
      <c r="D2897" s="129">
        <v>176</v>
      </c>
      <c r="E2897" s="1">
        <v>316</v>
      </c>
      <c r="F2897" s="129">
        <v>525</v>
      </c>
      <c r="G2897" s="4">
        <v>0</v>
      </c>
      <c r="H2897" s="4">
        <v>0.75362318840579701</v>
      </c>
      <c r="I2897" s="4">
        <v>0.77740492170022402</v>
      </c>
      <c r="J2897" s="129">
        <v>1000</v>
      </c>
      <c r="K2897" s="129"/>
      <c r="L2897" s="129">
        <v>0</v>
      </c>
      <c r="M2897" s="44" t="s">
        <v>96</v>
      </c>
    </row>
    <row r="2898" spans="1:13" x14ac:dyDescent="0.25">
      <c r="A2898" s="43" t="s">
        <v>8318</v>
      </c>
      <c r="B2898" s="1" t="s">
        <v>8319</v>
      </c>
      <c r="C2898" s="129">
        <v>0</v>
      </c>
      <c r="D2898" s="129">
        <v>0</v>
      </c>
      <c r="E2898" s="1">
        <v>0</v>
      </c>
      <c r="F2898" s="129">
        <v>0</v>
      </c>
      <c r="G2898" s="4">
        <v>0</v>
      </c>
      <c r="H2898" s="4">
        <v>0.30769230769230799</v>
      </c>
      <c r="I2898" s="4">
        <v>0.56120527306968004</v>
      </c>
      <c r="J2898" s="129">
        <v>1000</v>
      </c>
      <c r="K2898" s="129"/>
      <c r="L2898" s="129">
        <v>0</v>
      </c>
      <c r="M2898" s="44" t="s">
        <v>96</v>
      </c>
    </row>
    <row r="2899" spans="1:13" x14ac:dyDescent="0.25">
      <c r="A2899" s="43" t="s">
        <v>7664</v>
      </c>
      <c r="B2899" s="1" t="s">
        <v>3371</v>
      </c>
      <c r="C2899" s="129">
        <v>253</v>
      </c>
      <c r="D2899" s="129">
        <v>149</v>
      </c>
      <c r="E2899" s="1">
        <v>506</v>
      </c>
      <c r="F2899" s="129">
        <v>524</v>
      </c>
      <c r="G2899" s="4">
        <v>0</v>
      </c>
      <c r="H2899" s="4">
        <v>0.48611111111111099</v>
      </c>
      <c r="I2899" s="4">
        <v>0.81077981651376196</v>
      </c>
      <c r="J2899" s="129">
        <v>1000</v>
      </c>
      <c r="K2899" s="129"/>
      <c r="L2899" s="129">
        <v>0</v>
      </c>
      <c r="M2899" s="44" t="s">
        <v>96</v>
      </c>
    </row>
    <row r="2900" spans="1:13" x14ac:dyDescent="0.25">
      <c r="A2900" s="43" t="s">
        <v>8320</v>
      </c>
      <c r="B2900" s="1" t="s">
        <v>8321</v>
      </c>
      <c r="C2900" s="129">
        <v>0</v>
      </c>
      <c r="D2900" s="129">
        <v>0</v>
      </c>
      <c r="E2900" s="1">
        <v>0</v>
      </c>
      <c r="F2900" s="129">
        <v>0</v>
      </c>
      <c r="G2900" s="4">
        <v>0</v>
      </c>
      <c r="H2900" s="4">
        <v>0.4</v>
      </c>
      <c r="I2900" s="4">
        <v>0.53854505971769795</v>
      </c>
      <c r="J2900" s="129">
        <v>1000</v>
      </c>
      <c r="K2900" s="129"/>
      <c r="L2900" s="129">
        <v>0</v>
      </c>
      <c r="M2900" s="44" t="s">
        <v>96</v>
      </c>
    </row>
    <row r="2901" spans="1:13" x14ac:dyDescent="0.25">
      <c r="A2901" s="43" t="s">
        <v>7162</v>
      </c>
      <c r="B2901" s="1" t="s">
        <v>3538</v>
      </c>
      <c r="C2901" s="129">
        <v>257</v>
      </c>
      <c r="D2901" s="129">
        <v>175</v>
      </c>
      <c r="E2901" s="1">
        <v>500</v>
      </c>
      <c r="F2901" s="129">
        <v>524</v>
      </c>
      <c r="G2901" s="4">
        <v>0</v>
      </c>
      <c r="H2901" s="4">
        <v>0.28767123287671198</v>
      </c>
      <c r="I2901" s="4">
        <v>0.73150962512664597</v>
      </c>
      <c r="J2901" s="129">
        <v>1000</v>
      </c>
      <c r="K2901" s="129"/>
      <c r="L2901" s="129">
        <v>0</v>
      </c>
      <c r="M2901" s="44" t="s">
        <v>96</v>
      </c>
    </row>
    <row r="2902" spans="1:13" x14ac:dyDescent="0.25">
      <c r="A2902" s="43" t="s">
        <v>8322</v>
      </c>
      <c r="B2902" s="1" t="s">
        <v>8323</v>
      </c>
      <c r="C2902" s="129">
        <v>0</v>
      </c>
      <c r="D2902" s="129">
        <v>0</v>
      </c>
      <c r="E2902" s="1">
        <v>0</v>
      </c>
      <c r="F2902" s="129">
        <v>0</v>
      </c>
      <c r="G2902" s="4">
        <v>0</v>
      </c>
      <c r="H2902" s="4">
        <v>0.34782608695652201</v>
      </c>
      <c r="I2902" s="4">
        <v>0.59523809523809501</v>
      </c>
      <c r="J2902" s="129">
        <v>1000</v>
      </c>
      <c r="K2902" s="129"/>
      <c r="L2902" s="129">
        <v>0</v>
      </c>
      <c r="M2902" s="44" t="s">
        <v>96</v>
      </c>
    </row>
    <row r="2903" spans="1:13" x14ac:dyDescent="0.25">
      <c r="A2903" s="43" t="s">
        <v>7135</v>
      </c>
      <c r="B2903" s="1" t="s">
        <v>3381</v>
      </c>
      <c r="C2903" s="129">
        <v>320</v>
      </c>
      <c r="D2903" s="129">
        <v>265</v>
      </c>
      <c r="E2903" s="1">
        <v>492</v>
      </c>
      <c r="F2903" s="129">
        <v>522</v>
      </c>
      <c r="G2903" s="4">
        <v>0</v>
      </c>
      <c r="H2903" s="4">
        <v>0.39759036144578302</v>
      </c>
      <c r="I2903" s="4">
        <v>0.81924198250728897</v>
      </c>
      <c r="J2903" s="129">
        <v>1000</v>
      </c>
      <c r="K2903" s="129"/>
      <c r="L2903" s="129">
        <v>0</v>
      </c>
      <c r="M2903" s="44" t="s">
        <v>96</v>
      </c>
    </row>
    <row r="2904" spans="1:13" x14ac:dyDescent="0.25">
      <c r="A2904" s="43" t="s">
        <v>8324</v>
      </c>
      <c r="B2904" s="1" t="s">
        <v>8325</v>
      </c>
      <c r="C2904" s="129">
        <v>0</v>
      </c>
      <c r="D2904" s="129">
        <v>0</v>
      </c>
      <c r="E2904" s="1">
        <v>0</v>
      </c>
      <c r="F2904" s="129">
        <v>0</v>
      </c>
      <c r="G2904" s="4">
        <v>0</v>
      </c>
      <c r="H2904" s="4">
        <v>0</v>
      </c>
      <c r="I2904" s="4">
        <v>0.59593023255814004</v>
      </c>
      <c r="J2904" s="129">
        <v>1000</v>
      </c>
      <c r="K2904" s="129"/>
      <c r="L2904" s="129">
        <v>0</v>
      </c>
      <c r="M2904" s="44" t="s">
        <v>96</v>
      </c>
    </row>
    <row r="2905" spans="1:13" x14ac:dyDescent="0.25">
      <c r="A2905" s="43" t="s">
        <v>7680</v>
      </c>
      <c r="B2905" s="1" t="s">
        <v>3408</v>
      </c>
      <c r="C2905" s="129">
        <v>313</v>
      </c>
      <c r="D2905" s="129">
        <v>294</v>
      </c>
      <c r="E2905" s="1">
        <v>480</v>
      </c>
      <c r="F2905" s="129">
        <v>521</v>
      </c>
      <c r="G2905" s="4">
        <v>0</v>
      </c>
      <c r="H2905" s="4">
        <v>0.73750000000000004</v>
      </c>
      <c r="I2905" s="4">
        <v>0.78981937602627295</v>
      </c>
      <c r="J2905" s="129">
        <v>1000</v>
      </c>
      <c r="K2905" s="129"/>
      <c r="L2905" s="129">
        <v>0</v>
      </c>
      <c r="M2905" s="44" t="s">
        <v>96</v>
      </c>
    </row>
    <row r="2906" spans="1:13" x14ac:dyDescent="0.25">
      <c r="A2906" s="43" t="s">
        <v>8326</v>
      </c>
      <c r="B2906" s="1" t="s">
        <v>8327</v>
      </c>
      <c r="C2906" s="129">
        <v>0</v>
      </c>
      <c r="D2906" s="129">
        <v>0</v>
      </c>
      <c r="E2906" s="1">
        <v>0</v>
      </c>
      <c r="F2906" s="129">
        <v>0</v>
      </c>
      <c r="G2906" s="4">
        <v>0</v>
      </c>
      <c r="H2906" s="4">
        <v>0.66666666666666696</v>
      </c>
      <c r="I2906" s="4">
        <v>0.59512761020881699</v>
      </c>
      <c r="J2906" s="129">
        <v>1000</v>
      </c>
      <c r="K2906" s="129"/>
      <c r="L2906" s="129">
        <v>0</v>
      </c>
      <c r="M2906" s="44" t="s">
        <v>96</v>
      </c>
    </row>
    <row r="2907" spans="1:13" x14ac:dyDescent="0.25">
      <c r="A2907" s="43" t="s">
        <v>7576</v>
      </c>
      <c r="B2907" s="1" t="s">
        <v>3230</v>
      </c>
      <c r="C2907" s="129">
        <v>4</v>
      </c>
      <c r="D2907" s="129">
        <v>0</v>
      </c>
      <c r="E2907" s="1">
        <v>479</v>
      </c>
      <c r="F2907" s="129">
        <v>521</v>
      </c>
      <c r="G2907" s="4">
        <v>0</v>
      </c>
      <c r="H2907" s="4">
        <v>0.54545454545454497</v>
      </c>
      <c r="I2907" s="4">
        <v>0.73517786561264797</v>
      </c>
      <c r="J2907" s="129">
        <v>1000</v>
      </c>
      <c r="K2907" s="129"/>
      <c r="L2907" s="129">
        <v>0</v>
      </c>
      <c r="M2907" s="44" t="s">
        <v>96</v>
      </c>
    </row>
    <row r="2908" spans="1:13" x14ac:dyDescent="0.25">
      <c r="A2908" s="43" t="s">
        <v>8328</v>
      </c>
      <c r="B2908" s="1" t="s">
        <v>8329</v>
      </c>
      <c r="C2908" s="129">
        <v>0</v>
      </c>
      <c r="D2908" s="129">
        <v>0</v>
      </c>
      <c r="E2908" s="1">
        <v>0</v>
      </c>
      <c r="F2908" s="129">
        <v>0</v>
      </c>
      <c r="G2908" s="4">
        <v>0</v>
      </c>
      <c r="H2908" s="4">
        <v>0.4</v>
      </c>
      <c r="I2908" s="4">
        <v>0.66981132075471705</v>
      </c>
      <c r="J2908" s="129">
        <v>1000</v>
      </c>
      <c r="K2908" s="129"/>
      <c r="L2908" s="129">
        <v>0</v>
      </c>
      <c r="M2908" s="44" t="s">
        <v>96</v>
      </c>
    </row>
    <row r="2909" spans="1:13" x14ac:dyDescent="0.25">
      <c r="A2909" s="43" t="s">
        <v>7388</v>
      </c>
      <c r="B2909" s="1" t="s">
        <v>621</v>
      </c>
      <c r="C2909" s="129">
        <v>121</v>
      </c>
      <c r="D2909" s="129">
        <v>101</v>
      </c>
      <c r="E2909" s="1">
        <v>509</v>
      </c>
      <c r="F2909" s="129">
        <v>520</v>
      </c>
      <c r="G2909" s="4">
        <v>0</v>
      </c>
      <c r="H2909" s="4">
        <v>0.32142857142857101</v>
      </c>
      <c r="I2909" s="4">
        <v>0.8</v>
      </c>
      <c r="J2909" s="129">
        <v>1000</v>
      </c>
      <c r="K2909" s="129"/>
      <c r="L2909" s="129">
        <v>0</v>
      </c>
      <c r="M2909" s="44" t="s">
        <v>96</v>
      </c>
    </row>
    <row r="2910" spans="1:13" x14ac:dyDescent="0.25">
      <c r="A2910" s="43" t="s">
        <v>8330</v>
      </c>
      <c r="B2910" s="1" t="s">
        <v>8331</v>
      </c>
      <c r="C2910" s="129">
        <v>0</v>
      </c>
      <c r="D2910" s="129">
        <v>0</v>
      </c>
      <c r="E2910" s="1">
        <v>0</v>
      </c>
      <c r="F2910" s="129">
        <v>0</v>
      </c>
      <c r="G2910" s="4">
        <v>0</v>
      </c>
      <c r="H2910" s="4">
        <v>0.55000000000000004</v>
      </c>
      <c r="I2910" s="4">
        <v>0.65671641791044799</v>
      </c>
      <c r="J2910" s="129">
        <v>1000</v>
      </c>
      <c r="K2910" s="129"/>
      <c r="L2910" s="129">
        <v>0</v>
      </c>
      <c r="M2910" s="44" t="s">
        <v>96</v>
      </c>
    </row>
    <row r="2911" spans="1:13" x14ac:dyDescent="0.25">
      <c r="A2911" s="43" t="s">
        <v>7613</v>
      </c>
      <c r="B2911" s="1" t="s">
        <v>3233</v>
      </c>
      <c r="C2911" s="129">
        <v>4</v>
      </c>
      <c r="D2911" s="129">
        <v>4</v>
      </c>
      <c r="E2911" s="1">
        <v>500</v>
      </c>
      <c r="F2911" s="129">
        <v>519</v>
      </c>
      <c r="G2911" s="4">
        <v>0</v>
      </c>
      <c r="H2911" s="4">
        <v>0.5</v>
      </c>
      <c r="I2911" s="4">
        <v>0.77298050139275798</v>
      </c>
      <c r="J2911" s="129">
        <v>1000</v>
      </c>
      <c r="K2911" s="129"/>
      <c r="L2911" s="129">
        <v>0</v>
      </c>
      <c r="M2911" s="44" t="s">
        <v>96</v>
      </c>
    </row>
    <row r="2912" spans="1:13" x14ac:dyDescent="0.25">
      <c r="A2912" s="43" t="s">
        <v>8332</v>
      </c>
      <c r="B2912" s="1" t="s">
        <v>8333</v>
      </c>
      <c r="C2912" s="129">
        <v>0</v>
      </c>
      <c r="D2912" s="129">
        <v>0</v>
      </c>
      <c r="E2912" s="1">
        <v>0</v>
      </c>
      <c r="F2912" s="129">
        <v>0</v>
      </c>
      <c r="G2912" s="4">
        <v>0</v>
      </c>
      <c r="H2912" s="4">
        <v>0.29729729729729698</v>
      </c>
      <c r="I2912" s="4">
        <v>0.61148197596795695</v>
      </c>
      <c r="J2912" s="129">
        <v>1000</v>
      </c>
      <c r="K2912" s="129"/>
      <c r="L2912" s="129">
        <v>0</v>
      </c>
      <c r="M2912" s="44" t="s">
        <v>96</v>
      </c>
    </row>
    <row r="2913" spans="1:13" x14ac:dyDescent="0.25">
      <c r="A2913" s="43" t="s">
        <v>7208</v>
      </c>
      <c r="B2913" s="1" t="s">
        <v>3391</v>
      </c>
      <c r="C2913" s="129">
        <v>299</v>
      </c>
      <c r="D2913" s="129">
        <v>246</v>
      </c>
      <c r="E2913" s="1">
        <v>480</v>
      </c>
      <c r="F2913" s="129">
        <v>518</v>
      </c>
      <c r="G2913" s="4">
        <v>0</v>
      </c>
      <c r="H2913" s="4">
        <v>0.66249999999999998</v>
      </c>
      <c r="I2913" s="4">
        <v>0.80445795339412396</v>
      </c>
      <c r="J2913" s="129">
        <v>1000</v>
      </c>
      <c r="K2913" s="129"/>
      <c r="L2913" s="129">
        <v>0</v>
      </c>
      <c r="M2913" s="44" t="s">
        <v>96</v>
      </c>
    </row>
    <row r="2914" spans="1:13" x14ac:dyDescent="0.25">
      <c r="A2914" s="43" t="s">
        <v>8334</v>
      </c>
      <c r="B2914" s="1" t="s">
        <v>8335</v>
      </c>
      <c r="C2914" s="129">
        <v>0</v>
      </c>
      <c r="D2914" s="129">
        <v>0</v>
      </c>
      <c r="E2914" s="1">
        <v>0</v>
      </c>
      <c r="F2914" s="129">
        <v>0</v>
      </c>
      <c r="G2914" s="4">
        <v>0</v>
      </c>
      <c r="H2914" s="4">
        <v>0.60869565217391297</v>
      </c>
      <c r="I2914" s="4">
        <v>0.60981308411214996</v>
      </c>
      <c r="J2914" s="129">
        <v>1000</v>
      </c>
      <c r="K2914" s="129"/>
      <c r="L2914" s="129">
        <v>0</v>
      </c>
      <c r="M2914" s="44" t="s">
        <v>96</v>
      </c>
    </row>
    <row r="2915" spans="1:13" x14ac:dyDescent="0.25">
      <c r="A2915" s="43" t="s">
        <v>7214</v>
      </c>
      <c r="B2915" s="1" t="s">
        <v>3407</v>
      </c>
      <c r="C2915" s="129">
        <v>398</v>
      </c>
      <c r="D2915" s="129">
        <v>307</v>
      </c>
      <c r="E2915" s="1">
        <v>499</v>
      </c>
      <c r="F2915" s="129">
        <v>516</v>
      </c>
      <c r="G2915" s="4">
        <v>0</v>
      </c>
      <c r="H2915" s="4">
        <v>0.46315789473684199</v>
      </c>
      <c r="I2915" s="4">
        <v>0.76263924592973398</v>
      </c>
      <c r="J2915" s="129">
        <v>1000</v>
      </c>
      <c r="K2915" s="129"/>
      <c r="L2915" s="129">
        <v>0</v>
      </c>
      <c r="M2915" s="44" t="s">
        <v>96</v>
      </c>
    </row>
    <row r="2916" spans="1:13" x14ac:dyDescent="0.25">
      <c r="A2916" s="43" t="s">
        <v>8336</v>
      </c>
      <c r="B2916" s="1" t="s">
        <v>8337</v>
      </c>
      <c r="C2916" s="129">
        <v>0</v>
      </c>
      <c r="D2916" s="129">
        <v>0</v>
      </c>
      <c r="E2916" s="1">
        <v>0</v>
      </c>
      <c r="F2916" s="129">
        <v>0</v>
      </c>
      <c r="G2916" s="4">
        <v>0</v>
      </c>
      <c r="H2916" s="4">
        <v>0.128205128205128</v>
      </c>
      <c r="I2916" s="4">
        <v>0.62873399715504996</v>
      </c>
      <c r="J2916" s="129">
        <v>1000</v>
      </c>
      <c r="K2916" s="129"/>
      <c r="L2916" s="129">
        <v>0</v>
      </c>
      <c r="M2916" s="44" t="s">
        <v>96</v>
      </c>
    </row>
    <row r="2917" spans="1:13" x14ac:dyDescent="0.25">
      <c r="A2917" s="43" t="s">
        <v>7248</v>
      </c>
      <c r="B2917" s="1" t="s">
        <v>2916</v>
      </c>
      <c r="C2917" s="129">
        <v>342</v>
      </c>
      <c r="D2917" s="129">
        <v>330</v>
      </c>
      <c r="E2917" s="1">
        <v>483</v>
      </c>
      <c r="F2917" s="129">
        <v>513</v>
      </c>
      <c r="G2917" s="4">
        <v>0</v>
      </c>
      <c r="H2917" s="4">
        <v>0.439393939393939</v>
      </c>
      <c r="I2917" s="4">
        <v>0.77629063097514395</v>
      </c>
      <c r="J2917" s="129">
        <v>1000</v>
      </c>
      <c r="K2917" s="129"/>
      <c r="L2917" s="129">
        <v>0</v>
      </c>
      <c r="M2917" s="44" t="s">
        <v>96</v>
      </c>
    </row>
    <row r="2918" spans="1:13" x14ac:dyDescent="0.25">
      <c r="A2918" s="43" t="s">
        <v>8338</v>
      </c>
      <c r="B2918" s="1" t="s">
        <v>8339</v>
      </c>
      <c r="C2918" s="129">
        <v>0</v>
      </c>
      <c r="D2918" s="129">
        <v>0</v>
      </c>
      <c r="E2918" s="1">
        <v>0</v>
      </c>
      <c r="F2918" s="129">
        <v>0</v>
      </c>
      <c r="G2918" s="4">
        <v>0</v>
      </c>
      <c r="H2918" s="4">
        <v>7.69230769230769E-2</v>
      </c>
      <c r="I2918" s="4">
        <v>0.57787810383747196</v>
      </c>
      <c r="J2918" s="129">
        <v>1000</v>
      </c>
      <c r="K2918" s="129"/>
      <c r="L2918" s="129">
        <v>0</v>
      </c>
      <c r="M2918" s="44" t="s">
        <v>96</v>
      </c>
    </row>
    <row r="2919" spans="1:13" x14ac:dyDescent="0.25">
      <c r="A2919" s="43" t="s">
        <v>7207</v>
      </c>
      <c r="B2919" s="1" t="s">
        <v>453</v>
      </c>
      <c r="C2919" s="129">
        <v>169</v>
      </c>
      <c r="D2919" s="129">
        <v>120</v>
      </c>
      <c r="E2919" s="1">
        <v>431</v>
      </c>
      <c r="F2919" s="129">
        <v>511</v>
      </c>
      <c r="G2919" s="4">
        <v>0</v>
      </c>
      <c r="H2919" s="4">
        <v>0.70270270270270296</v>
      </c>
      <c r="I2919" s="4">
        <v>0.83821263482280395</v>
      </c>
      <c r="J2919" s="129">
        <v>1000</v>
      </c>
      <c r="K2919" s="129"/>
      <c r="L2919" s="129">
        <v>0</v>
      </c>
      <c r="M2919" s="44" t="s">
        <v>96</v>
      </c>
    </row>
    <row r="2920" spans="1:13" x14ac:dyDescent="0.25">
      <c r="A2920" s="43" t="s">
        <v>8340</v>
      </c>
      <c r="B2920" s="1" t="s">
        <v>8341</v>
      </c>
      <c r="C2920" s="129">
        <v>0</v>
      </c>
      <c r="D2920" s="129">
        <v>0</v>
      </c>
      <c r="E2920" s="1">
        <v>0</v>
      </c>
      <c r="F2920" s="129">
        <v>0</v>
      </c>
      <c r="G2920" s="4">
        <v>0</v>
      </c>
      <c r="H2920" s="4">
        <v>0.12280701754386</v>
      </c>
      <c r="I2920" s="4">
        <v>0.64367816091954</v>
      </c>
      <c r="J2920" s="129">
        <v>1000</v>
      </c>
      <c r="K2920" s="129"/>
      <c r="L2920" s="129">
        <v>0</v>
      </c>
      <c r="M2920" s="44" t="s">
        <v>96</v>
      </c>
    </row>
    <row r="2921" spans="1:13" x14ac:dyDescent="0.25">
      <c r="A2921" s="43" t="s">
        <v>7658</v>
      </c>
      <c r="B2921" s="1" t="s">
        <v>3534</v>
      </c>
      <c r="C2921" s="129">
        <v>181</v>
      </c>
      <c r="D2921" s="129">
        <v>41</v>
      </c>
      <c r="E2921" s="1">
        <v>505</v>
      </c>
      <c r="F2921" s="129">
        <v>511</v>
      </c>
      <c r="G2921" s="4">
        <v>0</v>
      </c>
      <c r="H2921" s="4">
        <v>-0.2</v>
      </c>
      <c r="I2921" s="4">
        <v>0.54734111543450104</v>
      </c>
      <c r="J2921" s="129">
        <v>1000</v>
      </c>
      <c r="K2921" s="129"/>
      <c r="L2921" s="129">
        <v>0</v>
      </c>
      <c r="M2921" s="44" t="s">
        <v>96</v>
      </c>
    </row>
    <row r="2922" spans="1:13" x14ac:dyDescent="0.25">
      <c r="A2922" s="43" t="s">
        <v>8342</v>
      </c>
      <c r="B2922" s="1" t="s">
        <v>8343</v>
      </c>
      <c r="C2922" s="129">
        <v>0</v>
      </c>
      <c r="D2922" s="129">
        <v>0</v>
      </c>
      <c r="E2922" s="1">
        <v>0</v>
      </c>
      <c r="F2922" s="129">
        <v>0</v>
      </c>
      <c r="G2922" s="4">
        <v>0</v>
      </c>
      <c r="H2922" s="4">
        <v>-3.4482758620689703E-2</v>
      </c>
      <c r="I2922" s="4">
        <v>0.60377358490566002</v>
      </c>
      <c r="J2922" s="129">
        <v>1000</v>
      </c>
      <c r="K2922" s="129"/>
      <c r="L2922" s="129">
        <v>0</v>
      </c>
      <c r="M2922" s="44" t="s">
        <v>96</v>
      </c>
    </row>
    <row r="2923" spans="1:13" x14ac:dyDescent="0.25">
      <c r="A2923" s="43" t="s">
        <v>7272</v>
      </c>
      <c r="B2923" s="1" t="s">
        <v>672</v>
      </c>
      <c r="C2923" s="129">
        <v>211</v>
      </c>
      <c r="D2923" s="129">
        <v>149</v>
      </c>
      <c r="E2923" s="1">
        <v>481</v>
      </c>
      <c r="F2923" s="129">
        <v>510</v>
      </c>
      <c r="G2923" s="4">
        <v>0</v>
      </c>
      <c r="H2923" s="4">
        <v>0.51428571428571401</v>
      </c>
      <c r="I2923" s="4">
        <v>0.75238095238095204</v>
      </c>
      <c r="J2923" s="129">
        <v>1000</v>
      </c>
      <c r="K2923" s="129"/>
      <c r="L2923" s="129">
        <v>0</v>
      </c>
      <c r="M2923" s="44" t="s">
        <v>96</v>
      </c>
    </row>
    <row r="2924" spans="1:13" x14ac:dyDescent="0.25">
      <c r="A2924" s="43" t="s">
        <v>8344</v>
      </c>
      <c r="B2924" s="1" t="s">
        <v>8345</v>
      </c>
      <c r="C2924" s="129">
        <v>0</v>
      </c>
      <c r="D2924" s="129">
        <v>0</v>
      </c>
      <c r="E2924" s="1">
        <v>0</v>
      </c>
      <c r="F2924" s="129">
        <v>0</v>
      </c>
      <c r="G2924" s="4">
        <v>0</v>
      </c>
      <c r="H2924" s="4">
        <v>-0.16666666666666699</v>
      </c>
      <c r="I2924" s="4">
        <v>0.64933135215453197</v>
      </c>
      <c r="J2924" s="129">
        <v>1000</v>
      </c>
      <c r="K2924" s="129"/>
      <c r="L2924" s="129">
        <v>0</v>
      </c>
      <c r="M2924" s="44" t="s">
        <v>96</v>
      </c>
    </row>
    <row r="2925" spans="1:13" x14ac:dyDescent="0.25">
      <c r="A2925" s="43" t="s">
        <v>7595</v>
      </c>
      <c r="B2925" s="1" t="s">
        <v>1023</v>
      </c>
      <c r="C2925" s="129">
        <v>270</v>
      </c>
      <c r="D2925" s="129">
        <v>142</v>
      </c>
      <c r="E2925" s="1">
        <v>494</v>
      </c>
      <c r="F2925" s="129">
        <v>510</v>
      </c>
      <c r="G2925" s="4">
        <v>0</v>
      </c>
      <c r="H2925" s="4">
        <v>0.61290322580645196</v>
      </c>
      <c r="I2925" s="4">
        <v>0.79940119760479</v>
      </c>
      <c r="J2925" s="129">
        <v>1000</v>
      </c>
      <c r="K2925" s="129"/>
      <c r="L2925" s="129">
        <v>0</v>
      </c>
      <c r="M2925" s="44" t="s">
        <v>96</v>
      </c>
    </row>
    <row r="2926" spans="1:13" x14ac:dyDescent="0.25">
      <c r="A2926" s="43" t="s">
        <v>8346</v>
      </c>
      <c r="B2926" s="1" t="s">
        <v>8347</v>
      </c>
      <c r="C2926" s="129">
        <v>0</v>
      </c>
      <c r="D2926" s="129">
        <v>0</v>
      </c>
      <c r="E2926" s="1">
        <v>0</v>
      </c>
      <c r="F2926" s="129">
        <v>0</v>
      </c>
      <c r="G2926" s="4">
        <v>0</v>
      </c>
      <c r="H2926" s="4">
        <v>0.23529411764705899</v>
      </c>
      <c r="I2926" s="4">
        <v>0.64257028112449799</v>
      </c>
      <c r="J2926" s="129">
        <v>1000</v>
      </c>
      <c r="K2926" s="129"/>
      <c r="L2926" s="129">
        <v>0</v>
      </c>
      <c r="M2926" s="44" t="s">
        <v>96</v>
      </c>
    </row>
    <row r="2927" spans="1:13" x14ac:dyDescent="0.25">
      <c r="A2927" s="43" t="s">
        <v>7245</v>
      </c>
      <c r="B2927" s="1" t="s">
        <v>3558</v>
      </c>
      <c r="C2927" s="129">
        <v>266</v>
      </c>
      <c r="D2927" s="129">
        <v>86</v>
      </c>
      <c r="E2927" s="1">
        <v>504</v>
      </c>
      <c r="F2927" s="129">
        <v>510</v>
      </c>
      <c r="G2927" s="4">
        <v>0</v>
      </c>
      <c r="H2927" s="4">
        <v>9.0909090909090898E-2</v>
      </c>
      <c r="I2927" s="4">
        <v>0.47529200359389001</v>
      </c>
      <c r="J2927" s="129">
        <v>1000</v>
      </c>
      <c r="K2927" s="129"/>
      <c r="L2927" s="129">
        <v>0</v>
      </c>
      <c r="M2927" s="44" t="s">
        <v>96</v>
      </c>
    </row>
    <row r="2928" spans="1:13" x14ac:dyDescent="0.25">
      <c r="A2928" s="43" t="s">
        <v>8348</v>
      </c>
      <c r="B2928" s="1" t="s">
        <v>8349</v>
      </c>
      <c r="C2928" s="129">
        <v>0</v>
      </c>
      <c r="D2928" s="129">
        <v>0</v>
      </c>
      <c r="E2928" s="1">
        <v>0</v>
      </c>
      <c r="F2928" s="129">
        <v>0</v>
      </c>
      <c r="G2928" s="4">
        <v>0</v>
      </c>
      <c r="H2928" s="4">
        <v>0.15151515151515199</v>
      </c>
      <c r="I2928" s="4">
        <v>0.608646188850967</v>
      </c>
      <c r="J2928" s="129">
        <v>1000</v>
      </c>
      <c r="K2928" s="129"/>
      <c r="L2928" s="129">
        <v>0</v>
      </c>
      <c r="M2928" s="44" t="s">
        <v>96</v>
      </c>
    </row>
    <row r="2929" spans="1:13" x14ac:dyDescent="0.25">
      <c r="A2929" s="43" t="s">
        <v>7262</v>
      </c>
      <c r="B2929" s="1" t="s">
        <v>3509</v>
      </c>
      <c r="C2929" s="129">
        <v>365</v>
      </c>
      <c r="D2929" s="129">
        <v>327</v>
      </c>
      <c r="E2929" s="1">
        <v>481</v>
      </c>
      <c r="F2929" s="129">
        <v>509</v>
      </c>
      <c r="G2929" s="4">
        <v>0</v>
      </c>
      <c r="H2929" s="4">
        <v>0.439393939393939</v>
      </c>
      <c r="I2929" s="4">
        <v>0.777276825969342</v>
      </c>
      <c r="J2929" s="129">
        <v>1000</v>
      </c>
      <c r="K2929" s="129"/>
      <c r="L2929" s="129">
        <v>0</v>
      </c>
      <c r="M2929" s="44" t="s">
        <v>96</v>
      </c>
    </row>
    <row r="2930" spans="1:13" x14ac:dyDescent="0.25">
      <c r="A2930" s="43" t="s">
        <v>7201</v>
      </c>
      <c r="B2930" s="1" t="s">
        <v>3518</v>
      </c>
      <c r="C2930" s="129">
        <v>379</v>
      </c>
      <c r="D2930" s="129">
        <v>141</v>
      </c>
      <c r="E2930" s="1">
        <v>496</v>
      </c>
      <c r="F2930" s="129">
        <v>509</v>
      </c>
      <c r="G2930" s="4">
        <v>0</v>
      </c>
      <c r="H2930" s="4">
        <v>-7.69230769230769E-2</v>
      </c>
      <c r="I2930" s="4">
        <v>0.51910598413842801</v>
      </c>
      <c r="J2930" s="129">
        <v>1000</v>
      </c>
      <c r="K2930" s="129"/>
      <c r="L2930" s="129">
        <v>0</v>
      </c>
      <c r="M2930" s="44" t="s">
        <v>96</v>
      </c>
    </row>
    <row r="2931" spans="1:13" x14ac:dyDescent="0.25">
      <c r="A2931" s="43" t="s">
        <v>7242</v>
      </c>
      <c r="B2931" s="1" t="s">
        <v>3385</v>
      </c>
      <c r="C2931" s="129">
        <v>413</v>
      </c>
      <c r="D2931" s="129">
        <v>310</v>
      </c>
      <c r="E2931" s="1">
        <v>478</v>
      </c>
      <c r="F2931" s="129">
        <v>508</v>
      </c>
      <c r="G2931" s="4">
        <v>0</v>
      </c>
      <c r="H2931" s="4">
        <v>0.38356164383561597</v>
      </c>
      <c r="I2931" s="4">
        <v>0.80176211453744495</v>
      </c>
      <c r="J2931" s="129">
        <v>1000</v>
      </c>
      <c r="K2931" s="129"/>
      <c r="L2931" s="129">
        <v>0</v>
      </c>
      <c r="M2931" s="44" t="s">
        <v>96</v>
      </c>
    </row>
    <row r="2932" spans="1:13" x14ac:dyDescent="0.25">
      <c r="A2932" s="43" t="s">
        <v>7649</v>
      </c>
      <c r="B2932" s="1" t="s">
        <v>3397</v>
      </c>
      <c r="C2932" s="129">
        <v>287</v>
      </c>
      <c r="D2932" s="129">
        <v>248</v>
      </c>
      <c r="E2932" s="1">
        <v>476</v>
      </c>
      <c r="F2932" s="129">
        <v>507</v>
      </c>
      <c r="G2932" s="4">
        <v>0</v>
      </c>
      <c r="H2932" s="4">
        <v>0.36144578313253001</v>
      </c>
      <c r="I2932" s="4">
        <v>0.80197044334975398</v>
      </c>
      <c r="J2932" s="129">
        <v>1000</v>
      </c>
      <c r="K2932" s="129"/>
      <c r="L2932" s="129">
        <v>0</v>
      </c>
      <c r="M2932" s="44" t="s">
        <v>96</v>
      </c>
    </row>
    <row r="2933" spans="1:13" x14ac:dyDescent="0.25">
      <c r="A2933" s="43" t="s">
        <v>7276</v>
      </c>
      <c r="B2933" s="1" t="s">
        <v>3379</v>
      </c>
      <c r="C2933" s="129">
        <v>363</v>
      </c>
      <c r="D2933" s="129">
        <v>241</v>
      </c>
      <c r="E2933" s="1">
        <v>481</v>
      </c>
      <c r="F2933" s="129">
        <v>507</v>
      </c>
      <c r="G2933" s="4">
        <v>0</v>
      </c>
      <c r="H2933" s="4">
        <v>0.51685393258427004</v>
      </c>
      <c r="I2933" s="4">
        <v>0.82136894824707796</v>
      </c>
      <c r="J2933" s="129">
        <v>1000</v>
      </c>
      <c r="K2933" s="129"/>
      <c r="L2933" s="129">
        <v>0</v>
      </c>
      <c r="M2933" s="44" t="s">
        <v>96</v>
      </c>
    </row>
    <row r="2934" spans="1:13" x14ac:dyDescent="0.25">
      <c r="A2934" s="43" t="s">
        <v>7251</v>
      </c>
      <c r="B2934" s="1" t="s">
        <v>319</v>
      </c>
      <c r="C2934" s="129">
        <v>0</v>
      </c>
      <c r="D2934" s="129">
        <v>0</v>
      </c>
      <c r="E2934" s="1">
        <v>0</v>
      </c>
      <c r="F2934" s="129">
        <v>0</v>
      </c>
      <c r="G2934" s="4">
        <v>0</v>
      </c>
      <c r="H2934" s="4">
        <v>0</v>
      </c>
      <c r="I2934" s="4">
        <v>0.22222222222222199</v>
      </c>
      <c r="J2934" s="129">
        <v>1000</v>
      </c>
      <c r="K2934" s="129"/>
      <c r="L2934" s="129">
        <v>0</v>
      </c>
      <c r="M2934" s="44" t="s">
        <v>96</v>
      </c>
    </row>
    <row r="2935" spans="1:13" x14ac:dyDescent="0.25">
      <c r="A2935" s="43" t="s">
        <v>7180</v>
      </c>
      <c r="B2935" s="1" t="s">
        <v>3270</v>
      </c>
      <c r="C2935" s="129">
        <v>312</v>
      </c>
      <c r="D2935" s="129">
        <v>268</v>
      </c>
      <c r="E2935" s="1">
        <v>445</v>
      </c>
      <c r="F2935" s="129">
        <v>506</v>
      </c>
      <c r="G2935" s="4">
        <v>0</v>
      </c>
      <c r="H2935" s="4">
        <v>0.66666666666666696</v>
      </c>
      <c r="I2935" s="4">
        <v>0.83266932270916405</v>
      </c>
      <c r="J2935" s="129">
        <v>1000</v>
      </c>
      <c r="K2935" s="129"/>
      <c r="L2935" s="129">
        <v>0</v>
      </c>
      <c r="M2935" s="44" t="s">
        <v>96</v>
      </c>
    </row>
    <row r="2936" spans="1:13" x14ac:dyDescent="0.25">
      <c r="A2936" s="43" t="s">
        <v>7586</v>
      </c>
      <c r="B2936" s="1" t="s">
        <v>732</v>
      </c>
      <c r="C2936" s="129">
        <v>170</v>
      </c>
      <c r="D2936" s="129">
        <v>152</v>
      </c>
      <c r="E2936" s="1">
        <v>310</v>
      </c>
      <c r="F2936" s="129">
        <v>502</v>
      </c>
      <c r="G2936" s="4">
        <v>0</v>
      </c>
      <c r="H2936" s="4">
        <v>0.5</v>
      </c>
      <c r="I2936" s="4">
        <v>0.81188118811881205</v>
      </c>
      <c r="J2936" s="129">
        <v>1000</v>
      </c>
      <c r="K2936" s="129"/>
      <c r="L2936" s="129">
        <v>0</v>
      </c>
      <c r="M2936" s="44" t="s">
        <v>96</v>
      </c>
    </row>
    <row r="2937" spans="1:13" x14ac:dyDescent="0.25">
      <c r="A2937" s="43" t="s">
        <v>7243</v>
      </c>
      <c r="B2937" s="1" t="s">
        <v>3077</v>
      </c>
      <c r="C2937" s="129">
        <v>201</v>
      </c>
      <c r="D2937" s="129">
        <v>142</v>
      </c>
      <c r="E2937" s="1">
        <v>428</v>
      </c>
      <c r="F2937" s="129">
        <v>501</v>
      </c>
      <c r="G2937" s="4">
        <v>0</v>
      </c>
      <c r="H2937" s="4">
        <v>0.55319148936170204</v>
      </c>
      <c r="I2937" s="4">
        <v>0.77038043478260898</v>
      </c>
      <c r="J2937" s="129">
        <v>1000</v>
      </c>
      <c r="K2937" s="129"/>
      <c r="L2937" s="129">
        <v>0</v>
      </c>
      <c r="M2937" s="44" t="s">
        <v>96</v>
      </c>
    </row>
    <row r="2938" spans="1:13" x14ac:dyDescent="0.25">
      <c r="A2938" s="43" t="s">
        <v>7399</v>
      </c>
      <c r="B2938" s="1" t="s">
        <v>655</v>
      </c>
      <c r="C2938" s="129">
        <v>80</v>
      </c>
      <c r="D2938" s="129">
        <v>63</v>
      </c>
      <c r="E2938" s="1">
        <v>466</v>
      </c>
      <c r="F2938" s="129">
        <v>501</v>
      </c>
      <c r="G2938" s="4">
        <v>0</v>
      </c>
      <c r="H2938" s="4">
        <v>0.57894736842105299</v>
      </c>
      <c r="I2938" s="4">
        <v>0.81395348837209303</v>
      </c>
      <c r="J2938" s="129">
        <v>1000</v>
      </c>
      <c r="K2938" s="129"/>
      <c r="L2938" s="129">
        <v>0</v>
      </c>
      <c r="M2938" s="44" t="s">
        <v>96</v>
      </c>
    </row>
    <row r="2939" spans="1:13" x14ac:dyDescent="0.25">
      <c r="A2939" s="43" t="s">
        <v>7259</v>
      </c>
      <c r="B2939" s="1" t="s">
        <v>2915</v>
      </c>
      <c r="C2939" s="129">
        <v>351</v>
      </c>
      <c r="D2939" s="129">
        <v>324</v>
      </c>
      <c r="E2939" s="1">
        <v>477</v>
      </c>
      <c r="F2939" s="129">
        <v>501</v>
      </c>
      <c r="G2939" s="4">
        <v>0</v>
      </c>
      <c r="H2939" s="4">
        <v>0.47826086956521702</v>
      </c>
      <c r="I2939" s="4">
        <v>0.79159663865546204</v>
      </c>
      <c r="J2939" s="129">
        <v>1000</v>
      </c>
      <c r="K2939" s="129"/>
      <c r="L2939" s="129">
        <v>0</v>
      </c>
      <c r="M2939" s="44" t="s">
        <v>96</v>
      </c>
    </row>
    <row r="2940" spans="1:13" x14ac:dyDescent="0.25">
      <c r="A2940" s="43" t="s">
        <v>7426</v>
      </c>
      <c r="B2940" s="1" t="s">
        <v>588</v>
      </c>
      <c r="C2940" s="129">
        <v>135</v>
      </c>
      <c r="D2940" s="129">
        <v>84</v>
      </c>
      <c r="E2940" s="1">
        <v>477</v>
      </c>
      <c r="F2940" s="129">
        <v>501</v>
      </c>
      <c r="G2940" s="4">
        <v>0</v>
      </c>
      <c r="H2940" s="4">
        <v>0.69565217391304401</v>
      </c>
      <c r="I2940" s="4">
        <v>0.82091690544412599</v>
      </c>
      <c r="J2940" s="129">
        <v>1000</v>
      </c>
      <c r="K2940" s="129"/>
      <c r="L2940" s="129">
        <v>0</v>
      </c>
      <c r="M2940" s="44" t="s">
        <v>96</v>
      </c>
    </row>
    <row r="2941" spans="1:13" x14ac:dyDescent="0.25">
      <c r="A2941" s="43" t="s">
        <v>7258</v>
      </c>
      <c r="B2941" s="1" t="s">
        <v>544</v>
      </c>
      <c r="C2941" s="129">
        <v>560</v>
      </c>
      <c r="D2941" s="129">
        <v>349</v>
      </c>
      <c r="E2941" s="1">
        <v>274</v>
      </c>
      <c r="F2941" s="129">
        <v>305</v>
      </c>
      <c r="G2941" s="4">
        <v>0</v>
      </c>
      <c r="H2941" s="4">
        <v>0.38613861386138598</v>
      </c>
      <c r="I2941" s="4">
        <v>0.80890052356021003</v>
      </c>
      <c r="J2941" s="129">
        <v>1000</v>
      </c>
      <c r="K2941" s="129"/>
      <c r="L2941" s="129">
        <v>0</v>
      </c>
      <c r="M2941" s="44" t="s">
        <v>96</v>
      </c>
    </row>
    <row r="2942" spans="1:13" x14ac:dyDescent="0.25">
      <c r="A2942" s="43" t="s">
        <v>7241</v>
      </c>
      <c r="B2942" s="1" t="s">
        <v>3054</v>
      </c>
      <c r="C2942" s="129">
        <v>276</v>
      </c>
      <c r="D2942" s="129">
        <v>272</v>
      </c>
      <c r="E2942" s="1">
        <v>357</v>
      </c>
      <c r="F2942" s="129">
        <v>500</v>
      </c>
      <c r="G2942" s="4">
        <v>0</v>
      </c>
      <c r="H2942" s="4">
        <v>0.61904761904761896</v>
      </c>
      <c r="I2942" s="4">
        <v>0.81165540540540604</v>
      </c>
      <c r="J2942" s="129">
        <v>1000</v>
      </c>
      <c r="K2942" s="129"/>
      <c r="L2942" s="129">
        <v>0</v>
      </c>
      <c r="M2942" s="44" t="s">
        <v>96</v>
      </c>
    </row>
    <row r="2943" spans="1:13" x14ac:dyDescent="0.25">
      <c r="A2943" s="43" t="s">
        <v>7690</v>
      </c>
      <c r="B2943" s="1" t="s">
        <v>3533</v>
      </c>
      <c r="C2943" s="129">
        <v>304</v>
      </c>
      <c r="D2943" s="129">
        <v>132</v>
      </c>
      <c r="E2943" s="1">
        <v>490</v>
      </c>
      <c r="F2943" s="129">
        <v>499</v>
      </c>
      <c r="G2943" s="4">
        <v>0</v>
      </c>
      <c r="H2943" s="4">
        <v>-0.27272727272727298</v>
      </c>
      <c r="I2943" s="4">
        <v>0.52728954671600403</v>
      </c>
      <c r="J2943" s="129">
        <v>1000</v>
      </c>
      <c r="K2943" s="129"/>
      <c r="L2943" s="129">
        <v>0</v>
      </c>
      <c r="M2943" s="44" t="s">
        <v>96</v>
      </c>
    </row>
    <row r="2944" spans="1:13" x14ac:dyDescent="0.25">
      <c r="A2944" s="43" t="s">
        <v>7234</v>
      </c>
      <c r="B2944" s="1" t="s">
        <v>623</v>
      </c>
      <c r="C2944" s="129">
        <v>403</v>
      </c>
      <c r="D2944" s="129">
        <v>331</v>
      </c>
      <c r="E2944" s="1">
        <v>451</v>
      </c>
      <c r="F2944" s="129">
        <v>499</v>
      </c>
      <c r="G2944" s="4">
        <v>0</v>
      </c>
      <c r="H2944" s="4">
        <v>0.66371681415929196</v>
      </c>
      <c r="I2944" s="4">
        <v>0.82206682206682202</v>
      </c>
      <c r="J2944" s="129">
        <v>1000</v>
      </c>
      <c r="K2944" s="129"/>
      <c r="L2944" s="129">
        <v>0</v>
      </c>
      <c r="M2944" s="44" t="s">
        <v>96</v>
      </c>
    </row>
    <row r="2945" spans="1:13" x14ac:dyDescent="0.25">
      <c r="A2945" s="43" t="s">
        <v>7678</v>
      </c>
      <c r="B2945" s="1" t="s">
        <v>3366</v>
      </c>
      <c r="C2945" s="129">
        <v>284</v>
      </c>
      <c r="D2945" s="129">
        <v>237</v>
      </c>
      <c r="E2945" s="1">
        <v>466</v>
      </c>
      <c r="F2945" s="129">
        <v>498</v>
      </c>
      <c r="G2945" s="4">
        <v>0</v>
      </c>
      <c r="H2945" s="4">
        <v>0.38461538461538503</v>
      </c>
      <c r="I2945" s="4">
        <v>0.81330472103004303</v>
      </c>
      <c r="J2945" s="129">
        <v>1000</v>
      </c>
      <c r="K2945" s="129"/>
      <c r="L2945" s="129">
        <v>0</v>
      </c>
      <c r="M2945" s="44" t="s">
        <v>96</v>
      </c>
    </row>
    <row r="2946" spans="1:13" x14ac:dyDescent="0.25">
      <c r="A2946" s="43" t="s">
        <v>7514</v>
      </c>
      <c r="B2946" s="1" t="s">
        <v>3334</v>
      </c>
      <c r="C2946" s="129">
        <v>205</v>
      </c>
      <c r="D2946" s="129">
        <v>156</v>
      </c>
      <c r="E2946" s="1">
        <v>482</v>
      </c>
      <c r="F2946" s="129">
        <v>497</v>
      </c>
      <c r="G2946" s="4">
        <v>0</v>
      </c>
      <c r="H2946" s="4">
        <v>0.18181818181818199</v>
      </c>
      <c r="I2946" s="4">
        <v>0.73986013986013999</v>
      </c>
      <c r="J2946" s="129">
        <v>1000</v>
      </c>
      <c r="K2946" s="129"/>
      <c r="L2946" s="129">
        <v>0</v>
      </c>
      <c r="M2946" s="44" t="s">
        <v>96</v>
      </c>
    </row>
    <row r="2947" spans="1:13" x14ac:dyDescent="0.25">
      <c r="A2947" s="43" t="s">
        <v>7529</v>
      </c>
      <c r="B2947" s="1" t="s">
        <v>3545</v>
      </c>
      <c r="C2947" s="129">
        <v>189</v>
      </c>
      <c r="D2947" s="129">
        <v>131</v>
      </c>
      <c r="E2947" s="1">
        <v>479</v>
      </c>
      <c r="F2947" s="129">
        <v>496</v>
      </c>
      <c r="G2947" s="4">
        <v>0</v>
      </c>
      <c r="H2947" s="4">
        <v>0.62790697674418605</v>
      </c>
      <c r="I2947" s="4">
        <v>0.78109932497589196</v>
      </c>
      <c r="J2947" s="129">
        <v>1000</v>
      </c>
      <c r="K2947" s="129"/>
      <c r="L2947" s="129">
        <v>0</v>
      </c>
      <c r="M2947" s="44" t="s">
        <v>96</v>
      </c>
    </row>
    <row r="2948" spans="1:13" x14ac:dyDescent="0.25">
      <c r="A2948" s="43" t="s">
        <v>7265</v>
      </c>
      <c r="B2948" s="1" t="s">
        <v>541</v>
      </c>
      <c r="C2948" s="129">
        <v>197</v>
      </c>
      <c r="D2948" s="129">
        <v>117</v>
      </c>
      <c r="E2948" s="1">
        <v>364</v>
      </c>
      <c r="F2948" s="129">
        <v>385</v>
      </c>
      <c r="G2948" s="4">
        <v>0</v>
      </c>
      <c r="H2948" s="4">
        <v>0.40476190476190499</v>
      </c>
      <c r="I2948" s="4">
        <v>0.81191222570532895</v>
      </c>
      <c r="J2948" s="129">
        <v>1000</v>
      </c>
      <c r="K2948" s="129"/>
      <c r="L2948" s="129">
        <v>0</v>
      </c>
      <c r="M2948" s="44" t="s">
        <v>96</v>
      </c>
    </row>
    <row r="2949" spans="1:13" x14ac:dyDescent="0.25">
      <c r="A2949" s="43" t="s">
        <v>7472</v>
      </c>
      <c r="B2949" s="1" t="s">
        <v>603</v>
      </c>
      <c r="C2949" s="129">
        <v>116</v>
      </c>
      <c r="D2949" s="129">
        <v>96</v>
      </c>
      <c r="E2949" s="1">
        <v>469</v>
      </c>
      <c r="F2949" s="129">
        <v>496</v>
      </c>
      <c r="G2949" s="4">
        <v>0</v>
      </c>
      <c r="H2949" s="4">
        <v>0.44230769230769201</v>
      </c>
      <c r="I2949" s="4">
        <v>0.82865583456425396</v>
      </c>
      <c r="J2949" s="129">
        <v>1000</v>
      </c>
      <c r="K2949" s="129"/>
      <c r="L2949" s="129">
        <v>0</v>
      </c>
      <c r="M2949" s="44" t="s">
        <v>96</v>
      </c>
    </row>
    <row r="2950" spans="1:13" x14ac:dyDescent="0.25">
      <c r="A2950" s="43" t="s">
        <v>7593</v>
      </c>
      <c r="B2950" s="1" t="s">
        <v>1019</v>
      </c>
      <c r="C2950" s="129">
        <v>278</v>
      </c>
      <c r="D2950" s="129">
        <v>136</v>
      </c>
      <c r="E2950" s="1">
        <v>482</v>
      </c>
      <c r="F2950" s="129">
        <v>495</v>
      </c>
      <c r="G2950" s="4">
        <v>0</v>
      </c>
      <c r="H2950" s="4">
        <v>0.70652173913043503</v>
      </c>
      <c r="I2950" s="4">
        <v>0.79854955680902495</v>
      </c>
      <c r="J2950" s="129">
        <v>1000</v>
      </c>
      <c r="K2950" s="129"/>
      <c r="L2950" s="129">
        <v>0</v>
      </c>
      <c r="M2950" s="44" t="s">
        <v>96</v>
      </c>
    </row>
    <row r="2951" spans="1:13" x14ac:dyDescent="0.25">
      <c r="A2951" s="43" t="s">
        <v>7238</v>
      </c>
      <c r="B2951" s="1" t="s">
        <v>3548</v>
      </c>
      <c r="C2951" s="129">
        <v>244</v>
      </c>
      <c r="D2951" s="129">
        <v>71</v>
      </c>
      <c r="E2951" s="1">
        <v>490</v>
      </c>
      <c r="F2951" s="129">
        <v>494</v>
      </c>
      <c r="G2951" s="4">
        <v>0</v>
      </c>
      <c r="H2951" s="4">
        <v>0.5</v>
      </c>
      <c r="I2951" s="4">
        <v>0.49634146341463398</v>
      </c>
      <c r="J2951" s="129">
        <v>1000</v>
      </c>
      <c r="K2951" s="129"/>
      <c r="L2951" s="129">
        <v>0</v>
      </c>
      <c r="M2951" s="44" t="s">
        <v>96</v>
      </c>
    </row>
    <row r="2952" spans="1:13" x14ac:dyDescent="0.25">
      <c r="A2952" s="43" t="s">
        <v>7461</v>
      </c>
      <c r="B2952" s="1" t="s">
        <v>601</v>
      </c>
      <c r="C2952" s="129">
        <v>118</v>
      </c>
      <c r="D2952" s="129">
        <v>107</v>
      </c>
      <c r="E2952" s="1">
        <v>458</v>
      </c>
      <c r="F2952" s="129">
        <v>494</v>
      </c>
      <c r="G2952" s="4">
        <v>0</v>
      </c>
      <c r="H2952" s="4">
        <v>0.68292682926829296</v>
      </c>
      <c r="I2952" s="4">
        <v>0.76755447941888599</v>
      </c>
      <c r="J2952" s="129">
        <v>1000</v>
      </c>
      <c r="K2952" s="129"/>
      <c r="L2952" s="129">
        <v>0</v>
      </c>
      <c r="M2952" s="44" t="s">
        <v>96</v>
      </c>
    </row>
    <row r="2953" spans="1:13" x14ac:dyDescent="0.25">
      <c r="A2953" s="43" t="s">
        <v>8787</v>
      </c>
      <c r="B2953" s="1" t="s">
        <v>538</v>
      </c>
      <c r="C2953" s="129">
        <v>0</v>
      </c>
      <c r="D2953" s="129">
        <v>0</v>
      </c>
      <c r="E2953" s="1">
        <v>0</v>
      </c>
      <c r="F2953" s="129">
        <v>0</v>
      </c>
      <c r="G2953" s="4">
        <v>0</v>
      </c>
      <c r="H2953" s="4">
        <v>0</v>
      </c>
      <c r="I2953" s="4">
        <v>0</v>
      </c>
      <c r="J2953" s="129">
        <v>1000</v>
      </c>
      <c r="K2953" s="129"/>
      <c r="L2953" s="129">
        <v>0</v>
      </c>
      <c r="M2953" s="44" t="s">
        <v>96</v>
      </c>
    </row>
    <row r="2954" spans="1:13" x14ac:dyDescent="0.25">
      <c r="A2954" s="43" t="s">
        <v>7290</v>
      </c>
      <c r="B2954" s="1" t="s">
        <v>3364</v>
      </c>
      <c r="C2954" s="129">
        <v>177</v>
      </c>
      <c r="D2954" s="129">
        <v>112</v>
      </c>
      <c r="E2954" s="1">
        <v>468</v>
      </c>
      <c r="F2954" s="129">
        <v>493</v>
      </c>
      <c r="G2954" s="4">
        <v>0</v>
      </c>
      <c r="H2954" s="4">
        <v>0.72</v>
      </c>
      <c r="I2954" s="4">
        <v>0.80797101449275399</v>
      </c>
      <c r="J2954" s="129">
        <v>1000</v>
      </c>
      <c r="K2954" s="129"/>
      <c r="L2954" s="129">
        <v>0</v>
      </c>
      <c r="M2954" s="44" t="s">
        <v>96</v>
      </c>
    </row>
    <row r="2955" spans="1:13" x14ac:dyDescent="0.25">
      <c r="A2955" s="43" t="s">
        <v>7269</v>
      </c>
      <c r="B2955" s="1" t="s">
        <v>540</v>
      </c>
      <c r="C2955" s="129">
        <v>3</v>
      </c>
      <c r="D2955" s="129">
        <v>1</v>
      </c>
      <c r="E2955" s="1">
        <v>367</v>
      </c>
      <c r="F2955" s="129">
        <v>447</v>
      </c>
      <c r="G2955" s="4">
        <v>0</v>
      </c>
      <c r="H2955" s="4">
        <v>0.71428571428571397</v>
      </c>
      <c r="I2955" s="4">
        <v>0.82070240295748598</v>
      </c>
      <c r="J2955" s="129">
        <v>1000</v>
      </c>
      <c r="K2955" s="129"/>
      <c r="L2955" s="129">
        <v>0</v>
      </c>
      <c r="M2955" s="44" t="s">
        <v>96</v>
      </c>
    </row>
    <row r="2956" spans="1:13" x14ac:dyDescent="0.25">
      <c r="A2956" s="43" t="s">
        <v>7266</v>
      </c>
      <c r="B2956" s="1" t="s">
        <v>3380</v>
      </c>
      <c r="C2956" s="129">
        <v>299</v>
      </c>
      <c r="D2956" s="129">
        <v>175</v>
      </c>
      <c r="E2956" s="1">
        <v>471</v>
      </c>
      <c r="F2956" s="129">
        <v>493</v>
      </c>
      <c r="G2956" s="4">
        <v>0</v>
      </c>
      <c r="H2956" s="4">
        <v>0.56626506024096401</v>
      </c>
      <c r="I2956" s="4">
        <v>0.80016181229773498</v>
      </c>
      <c r="J2956" s="129">
        <v>1000</v>
      </c>
      <c r="K2956" s="129"/>
      <c r="L2956" s="129">
        <v>0</v>
      </c>
      <c r="M2956" s="44" t="s">
        <v>96</v>
      </c>
    </row>
    <row r="2957" spans="1:13" x14ac:dyDescent="0.25">
      <c r="A2957" s="43" t="s">
        <v>7271</v>
      </c>
      <c r="B2957" s="1" t="s">
        <v>570</v>
      </c>
      <c r="C2957" s="129">
        <v>63</v>
      </c>
      <c r="D2957" s="129">
        <v>43</v>
      </c>
      <c r="E2957" s="1">
        <v>292</v>
      </c>
      <c r="F2957" s="129">
        <v>314</v>
      </c>
      <c r="G2957" s="4">
        <v>0</v>
      </c>
      <c r="H2957" s="4">
        <v>0</v>
      </c>
      <c r="I2957" s="4">
        <v>0.87356321839080497</v>
      </c>
      <c r="J2957" s="129">
        <v>1000</v>
      </c>
      <c r="K2957" s="129"/>
      <c r="L2957" s="129">
        <v>0</v>
      </c>
      <c r="M2957" s="44" t="s">
        <v>96</v>
      </c>
    </row>
    <row r="2958" spans="1:13" x14ac:dyDescent="0.25">
      <c r="A2958" s="43" t="s">
        <v>7192</v>
      </c>
      <c r="B2958" s="1" t="s">
        <v>3549</v>
      </c>
      <c r="C2958" s="129">
        <v>307</v>
      </c>
      <c r="D2958" s="129">
        <v>114</v>
      </c>
      <c r="E2958" s="1">
        <v>485</v>
      </c>
      <c r="F2958" s="129">
        <v>492</v>
      </c>
      <c r="G2958" s="4">
        <v>0</v>
      </c>
      <c r="H2958" s="4">
        <v>0.4</v>
      </c>
      <c r="I2958" s="4">
        <v>0.47525676937441602</v>
      </c>
      <c r="J2958" s="129">
        <v>1000</v>
      </c>
      <c r="K2958" s="129"/>
      <c r="L2958" s="129">
        <v>0</v>
      </c>
      <c r="M2958" s="44" t="s">
        <v>96</v>
      </c>
    </row>
    <row r="2959" spans="1:13" x14ac:dyDescent="0.25">
      <c r="A2959" s="43" t="s">
        <v>7273</v>
      </c>
      <c r="B2959" s="1" t="s">
        <v>569</v>
      </c>
      <c r="C2959" s="129">
        <v>0</v>
      </c>
      <c r="D2959" s="129">
        <v>0</v>
      </c>
      <c r="E2959" s="1">
        <v>0</v>
      </c>
      <c r="F2959" s="129">
        <v>0</v>
      </c>
      <c r="G2959" s="4">
        <v>0</v>
      </c>
      <c r="H2959" s="4">
        <v>0</v>
      </c>
      <c r="I2959" s="4">
        <v>0.84982935153583605</v>
      </c>
      <c r="J2959" s="129">
        <v>1000</v>
      </c>
      <c r="K2959" s="129"/>
      <c r="L2959" s="129">
        <v>0</v>
      </c>
      <c r="M2959" s="44" t="s">
        <v>96</v>
      </c>
    </row>
    <row r="2960" spans="1:13" x14ac:dyDescent="0.25">
      <c r="A2960" s="43" t="s">
        <v>7204</v>
      </c>
      <c r="B2960" s="1" t="s">
        <v>371</v>
      </c>
      <c r="C2960" s="129">
        <v>364</v>
      </c>
      <c r="D2960" s="129">
        <v>206</v>
      </c>
      <c r="E2960" s="1">
        <v>472</v>
      </c>
      <c r="F2960" s="129">
        <v>492</v>
      </c>
      <c r="G2960" s="4">
        <v>0</v>
      </c>
      <c r="H2960" s="4">
        <v>0.61538461538461497</v>
      </c>
      <c r="I2960" s="4">
        <v>0.79127725856697795</v>
      </c>
      <c r="J2960" s="129">
        <v>1000</v>
      </c>
      <c r="K2960" s="129"/>
      <c r="L2960" s="129">
        <v>0</v>
      </c>
      <c r="M2960" s="44" t="s">
        <v>96</v>
      </c>
    </row>
    <row r="2961" spans="1:13" x14ac:dyDescent="0.25">
      <c r="A2961" s="43" t="s">
        <v>7232</v>
      </c>
      <c r="B2961" s="1" t="s">
        <v>384</v>
      </c>
      <c r="C2961" s="129">
        <v>369</v>
      </c>
      <c r="D2961" s="129">
        <v>270</v>
      </c>
      <c r="E2961" s="1">
        <v>469</v>
      </c>
      <c r="F2961" s="129">
        <v>492</v>
      </c>
      <c r="G2961" s="4">
        <v>0</v>
      </c>
      <c r="H2961" s="4">
        <v>0.51315789473684204</v>
      </c>
      <c r="I2961" s="4">
        <v>0.78620689655172404</v>
      </c>
      <c r="J2961" s="129">
        <v>1000</v>
      </c>
      <c r="K2961" s="129"/>
      <c r="L2961" s="129">
        <v>0</v>
      </c>
      <c r="M2961" s="44" t="s">
        <v>96</v>
      </c>
    </row>
    <row r="2962" spans="1:13" x14ac:dyDescent="0.25">
      <c r="A2962" s="43" t="s">
        <v>7567</v>
      </c>
      <c r="B2962" s="1" t="s">
        <v>2961</v>
      </c>
      <c r="C2962" s="129">
        <v>257</v>
      </c>
      <c r="D2962" s="129">
        <v>116</v>
      </c>
      <c r="E2962" s="1">
        <v>477</v>
      </c>
      <c r="F2962" s="129">
        <v>492</v>
      </c>
      <c r="G2962" s="4">
        <v>0</v>
      </c>
      <c r="H2962" s="4">
        <v>0.46511627906976699</v>
      </c>
      <c r="I2962" s="4">
        <v>0.70750988142292504</v>
      </c>
      <c r="J2962" s="129">
        <v>1000</v>
      </c>
      <c r="K2962" s="129"/>
      <c r="L2962" s="129">
        <v>0</v>
      </c>
      <c r="M2962" s="44" t="s">
        <v>96</v>
      </c>
    </row>
    <row r="2963" spans="1:13" x14ac:dyDescent="0.25">
      <c r="A2963" s="43" t="s">
        <v>7210</v>
      </c>
      <c r="B2963" s="1" t="s">
        <v>533</v>
      </c>
      <c r="C2963" s="129">
        <v>399</v>
      </c>
      <c r="D2963" s="129">
        <v>274</v>
      </c>
      <c r="E2963" s="1">
        <v>466</v>
      </c>
      <c r="F2963" s="129">
        <v>491</v>
      </c>
      <c r="G2963" s="4">
        <v>0</v>
      </c>
      <c r="H2963" s="4">
        <v>0.34246575342465801</v>
      </c>
      <c r="I2963" s="4">
        <v>0.81636363636363596</v>
      </c>
      <c r="J2963" s="129">
        <v>1000</v>
      </c>
      <c r="K2963" s="129"/>
      <c r="L2963" s="129">
        <v>0</v>
      </c>
      <c r="M2963" s="44" t="s">
        <v>96</v>
      </c>
    </row>
    <row r="2964" spans="1:13" x14ac:dyDescent="0.25">
      <c r="A2964" s="43" t="s">
        <v>8350</v>
      </c>
      <c r="B2964" s="1" t="s">
        <v>565</v>
      </c>
      <c r="C2964" s="129">
        <v>0</v>
      </c>
      <c r="D2964" s="129">
        <v>0</v>
      </c>
      <c r="E2964" s="1">
        <v>0</v>
      </c>
      <c r="F2964" s="129">
        <v>0</v>
      </c>
      <c r="G2964" s="4">
        <v>0</v>
      </c>
      <c r="H2964" s="4">
        <v>1</v>
      </c>
      <c r="I2964" s="4">
        <v>0.7</v>
      </c>
      <c r="J2964" s="129">
        <v>1000</v>
      </c>
      <c r="K2964" s="129"/>
      <c r="L2964" s="129">
        <v>0</v>
      </c>
      <c r="M2964" s="44" t="s">
        <v>96</v>
      </c>
    </row>
    <row r="2965" spans="1:13" x14ac:dyDescent="0.25">
      <c r="A2965" s="43" t="s">
        <v>8351</v>
      </c>
      <c r="B2965" s="1" t="s">
        <v>568</v>
      </c>
      <c r="C2965" s="129">
        <v>0</v>
      </c>
      <c r="D2965" s="129">
        <v>0</v>
      </c>
      <c r="E2965" s="1">
        <v>0</v>
      </c>
      <c r="F2965" s="129">
        <v>0</v>
      </c>
      <c r="G2965" s="4">
        <v>0</v>
      </c>
      <c r="H2965" s="4">
        <v>1</v>
      </c>
      <c r="I2965" s="4">
        <v>0.64</v>
      </c>
      <c r="J2965" s="129">
        <v>1000</v>
      </c>
      <c r="K2965" s="129"/>
      <c r="L2965" s="129">
        <v>0</v>
      </c>
      <c r="M2965" s="44" t="s">
        <v>96</v>
      </c>
    </row>
    <row r="2966" spans="1:13" x14ac:dyDescent="0.25">
      <c r="A2966" s="43" t="s">
        <v>7281</v>
      </c>
      <c r="B2966" s="1" t="s">
        <v>374</v>
      </c>
      <c r="C2966" s="129">
        <v>249</v>
      </c>
      <c r="D2966" s="129">
        <v>204</v>
      </c>
      <c r="E2966" s="1">
        <v>469</v>
      </c>
      <c r="F2966" s="129">
        <v>490</v>
      </c>
      <c r="G2966" s="4">
        <v>0</v>
      </c>
      <c r="H2966" s="4">
        <v>0.6</v>
      </c>
      <c r="I2966" s="4">
        <v>0.81710213776722096</v>
      </c>
      <c r="J2966" s="129">
        <v>1000</v>
      </c>
      <c r="K2966" s="129"/>
      <c r="L2966" s="129">
        <v>0</v>
      </c>
      <c r="M2966" s="44" t="s">
        <v>96</v>
      </c>
    </row>
    <row r="2967" spans="1:13" x14ac:dyDescent="0.25">
      <c r="A2967" s="43" t="s">
        <v>7422</v>
      </c>
      <c r="B2967" s="1" t="s">
        <v>596</v>
      </c>
      <c r="C2967" s="129">
        <v>41</v>
      </c>
      <c r="D2967" s="129">
        <v>36</v>
      </c>
      <c r="E2967" s="1">
        <v>382</v>
      </c>
      <c r="F2967" s="129">
        <v>490</v>
      </c>
      <c r="G2967" s="4">
        <v>0</v>
      </c>
      <c r="H2967" s="4">
        <v>0.54166666666666696</v>
      </c>
      <c r="I2967" s="4">
        <v>0.82264957264957295</v>
      </c>
      <c r="J2967" s="129">
        <v>1000</v>
      </c>
      <c r="K2967" s="129"/>
      <c r="L2967" s="129">
        <v>0</v>
      </c>
      <c r="M2967" s="44" t="s">
        <v>96</v>
      </c>
    </row>
    <row r="2968" spans="1:13" x14ac:dyDescent="0.25">
      <c r="A2968" s="43" t="s">
        <v>7285</v>
      </c>
      <c r="B2968" s="1" t="s">
        <v>3264</v>
      </c>
      <c r="C2968" s="129">
        <v>242</v>
      </c>
      <c r="D2968" s="129">
        <v>104</v>
      </c>
      <c r="E2968" s="1">
        <v>479</v>
      </c>
      <c r="F2968" s="129">
        <v>489</v>
      </c>
      <c r="G2968" s="4">
        <v>0</v>
      </c>
      <c r="H2968" s="4">
        <v>0.634920634920635</v>
      </c>
      <c r="I2968" s="4">
        <v>0.69393647738209796</v>
      </c>
      <c r="J2968" s="129">
        <v>1000</v>
      </c>
      <c r="K2968" s="129"/>
      <c r="L2968" s="129">
        <v>0</v>
      </c>
      <c r="M2968" s="44" t="s">
        <v>96</v>
      </c>
    </row>
    <row r="2969" spans="1:13" x14ac:dyDescent="0.25">
      <c r="A2969" s="43" t="s">
        <v>7282</v>
      </c>
      <c r="B2969" s="1" t="s">
        <v>574</v>
      </c>
      <c r="C2969" s="129">
        <v>353</v>
      </c>
      <c r="D2969" s="129">
        <v>279</v>
      </c>
      <c r="E2969" s="1">
        <v>414</v>
      </c>
      <c r="F2969" s="129">
        <v>440</v>
      </c>
      <c r="G2969" s="4">
        <v>0</v>
      </c>
      <c r="H2969" s="4">
        <v>0.62068965517241403</v>
      </c>
      <c r="I2969" s="4">
        <v>0.78349282296650702</v>
      </c>
      <c r="J2969" s="129">
        <v>1000</v>
      </c>
      <c r="K2969" s="129"/>
      <c r="L2969" s="129">
        <v>0</v>
      </c>
      <c r="M2969" s="44" t="s">
        <v>96</v>
      </c>
    </row>
    <row r="2970" spans="1:13" x14ac:dyDescent="0.25">
      <c r="A2970" s="43" t="s">
        <v>7254</v>
      </c>
      <c r="B2970" s="1" t="s">
        <v>3641</v>
      </c>
      <c r="C2970" s="129">
        <v>312</v>
      </c>
      <c r="D2970" s="129">
        <v>151</v>
      </c>
      <c r="E2970" s="1">
        <v>472</v>
      </c>
      <c r="F2970" s="129">
        <v>488</v>
      </c>
      <c r="G2970" s="4">
        <v>0</v>
      </c>
      <c r="H2970" s="4">
        <v>0.48684210526315802</v>
      </c>
      <c r="I2970" s="4">
        <v>0.79506641366223896</v>
      </c>
      <c r="J2970" s="129">
        <v>1000</v>
      </c>
      <c r="K2970" s="129"/>
      <c r="L2970" s="129">
        <v>0</v>
      </c>
      <c r="M2970" s="44" t="s">
        <v>96</v>
      </c>
    </row>
    <row r="2971" spans="1:13" x14ac:dyDescent="0.25">
      <c r="A2971" s="43" t="s">
        <v>7357</v>
      </c>
      <c r="B2971" s="1" t="s">
        <v>3105</v>
      </c>
      <c r="C2971" s="129">
        <v>243</v>
      </c>
      <c r="D2971" s="129">
        <v>209</v>
      </c>
      <c r="E2971" s="1">
        <v>405</v>
      </c>
      <c r="F2971" s="129">
        <v>488</v>
      </c>
      <c r="G2971" s="4">
        <v>0</v>
      </c>
      <c r="H2971" s="4">
        <v>0.75862068965517204</v>
      </c>
      <c r="I2971" s="4">
        <v>0.79431929480901098</v>
      </c>
      <c r="J2971" s="129">
        <v>1000</v>
      </c>
      <c r="K2971" s="129"/>
      <c r="L2971" s="129">
        <v>0</v>
      </c>
      <c r="M2971" s="44" t="s">
        <v>96</v>
      </c>
    </row>
    <row r="2972" spans="1:13" x14ac:dyDescent="0.25">
      <c r="A2972" s="43" t="s">
        <v>7280</v>
      </c>
      <c r="B2972" s="1" t="s">
        <v>576</v>
      </c>
      <c r="C2972" s="129">
        <v>363</v>
      </c>
      <c r="D2972" s="129">
        <v>245</v>
      </c>
      <c r="E2972" s="1">
        <v>469</v>
      </c>
      <c r="F2972" s="129">
        <v>488</v>
      </c>
      <c r="G2972" s="4">
        <v>0</v>
      </c>
      <c r="H2972" s="4">
        <v>0.53571428571428603</v>
      </c>
      <c r="I2972" s="4">
        <v>0.81699346405228801</v>
      </c>
      <c r="J2972" s="129">
        <v>1000</v>
      </c>
      <c r="K2972" s="129"/>
      <c r="L2972" s="129">
        <v>0</v>
      </c>
      <c r="M2972" s="44" t="s">
        <v>96</v>
      </c>
    </row>
    <row r="2973" spans="1:13" x14ac:dyDescent="0.25">
      <c r="A2973" s="43" t="s">
        <v>7286</v>
      </c>
      <c r="B2973" s="1" t="s">
        <v>564</v>
      </c>
      <c r="C2973" s="129">
        <v>339</v>
      </c>
      <c r="D2973" s="129">
        <v>225</v>
      </c>
      <c r="E2973" s="1">
        <v>397</v>
      </c>
      <c r="F2973" s="129">
        <v>462</v>
      </c>
      <c r="G2973" s="4">
        <v>0</v>
      </c>
      <c r="H2973" s="4">
        <v>0.77894736842105305</v>
      </c>
      <c r="I2973" s="4">
        <v>0.83476764199655795</v>
      </c>
      <c r="J2973" s="129">
        <v>1000</v>
      </c>
      <c r="K2973" s="129"/>
      <c r="L2973" s="129">
        <v>0</v>
      </c>
      <c r="M2973" s="44" t="s">
        <v>96</v>
      </c>
    </row>
    <row r="2974" spans="1:13" x14ac:dyDescent="0.25">
      <c r="A2974" s="43" t="s">
        <v>7233</v>
      </c>
      <c r="B2974" s="1" t="s">
        <v>3300</v>
      </c>
      <c r="C2974" s="129">
        <v>266</v>
      </c>
      <c r="D2974" s="129">
        <v>152</v>
      </c>
      <c r="E2974" s="1">
        <v>469</v>
      </c>
      <c r="F2974" s="129">
        <v>487</v>
      </c>
      <c r="G2974" s="4">
        <v>0</v>
      </c>
      <c r="H2974" s="4">
        <v>0.418604651162791</v>
      </c>
      <c r="I2974" s="4">
        <v>0.71031746031746001</v>
      </c>
      <c r="J2974" s="129">
        <v>1000</v>
      </c>
      <c r="K2974" s="129"/>
      <c r="L2974" s="129">
        <v>0</v>
      </c>
      <c r="M2974" s="44" t="s">
        <v>96</v>
      </c>
    </row>
    <row r="2975" spans="1:13" x14ac:dyDescent="0.25">
      <c r="A2975" s="43" t="s">
        <v>7288</v>
      </c>
      <c r="B2975" s="1" t="s">
        <v>554</v>
      </c>
      <c r="C2975" s="129">
        <v>365</v>
      </c>
      <c r="D2975" s="129">
        <v>202</v>
      </c>
      <c r="E2975" s="1">
        <v>372</v>
      </c>
      <c r="F2975" s="129">
        <v>395</v>
      </c>
      <c r="G2975" s="4">
        <v>0</v>
      </c>
      <c r="H2975" s="4">
        <v>0.68918918918918903</v>
      </c>
      <c r="I2975" s="4">
        <v>0.81795088907705404</v>
      </c>
      <c r="J2975" s="129">
        <v>1000</v>
      </c>
      <c r="K2975" s="129"/>
      <c r="L2975" s="129">
        <v>0</v>
      </c>
      <c r="M2975" s="44" t="s">
        <v>96</v>
      </c>
    </row>
    <row r="2976" spans="1:13" x14ac:dyDescent="0.25">
      <c r="A2976" s="43" t="s">
        <v>7200</v>
      </c>
      <c r="B2976" s="1" t="s">
        <v>411</v>
      </c>
      <c r="C2976" s="129">
        <v>356</v>
      </c>
      <c r="D2976" s="129">
        <v>256</v>
      </c>
      <c r="E2976" s="1">
        <v>470</v>
      </c>
      <c r="F2976" s="129">
        <v>487</v>
      </c>
      <c r="G2976" s="4">
        <v>0</v>
      </c>
      <c r="H2976" s="4">
        <v>0.62295081967213095</v>
      </c>
      <c r="I2976" s="4">
        <v>0.83680555555555602</v>
      </c>
      <c r="J2976" s="129">
        <v>1000</v>
      </c>
      <c r="K2976" s="129"/>
      <c r="L2976" s="129">
        <v>0</v>
      </c>
      <c r="M2976" s="44" t="s">
        <v>96</v>
      </c>
    </row>
    <row r="2977" spans="1:13" x14ac:dyDescent="0.25">
      <c r="A2977" s="43" t="s">
        <v>7349</v>
      </c>
      <c r="B2977" s="1" t="s">
        <v>674</v>
      </c>
      <c r="C2977" s="129">
        <v>143</v>
      </c>
      <c r="D2977" s="129">
        <v>62</v>
      </c>
      <c r="E2977" s="1">
        <v>441</v>
      </c>
      <c r="F2977" s="129">
        <v>487</v>
      </c>
      <c r="G2977" s="4">
        <v>0</v>
      </c>
      <c r="H2977" s="4">
        <v>0.71875</v>
      </c>
      <c r="I2977" s="4">
        <v>0.78474114441416898</v>
      </c>
      <c r="J2977" s="129">
        <v>1000</v>
      </c>
      <c r="K2977" s="129"/>
      <c r="L2977" s="129">
        <v>0</v>
      </c>
      <c r="M2977" s="44" t="s">
        <v>96</v>
      </c>
    </row>
    <row r="2978" spans="1:13" x14ac:dyDescent="0.25">
      <c r="A2978" s="43" t="s">
        <v>7291</v>
      </c>
      <c r="B2978" s="1" t="s">
        <v>556</v>
      </c>
      <c r="C2978" s="129">
        <v>144</v>
      </c>
      <c r="D2978" s="129">
        <v>122</v>
      </c>
      <c r="E2978" s="1">
        <v>330</v>
      </c>
      <c r="F2978" s="129">
        <v>357</v>
      </c>
      <c r="G2978" s="4">
        <v>0</v>
      </c>
      <c r="H2978" s="4">
        <v>0.54716981132075504</v>
      </c>
      <c r="I2978" s="4">
        <v>0.81929555895865203</v>
      </c>
      <c r="J2978" s="129">
        <v>1000</v>
      </c>
      <c r="K2978" s="129"/>
      <c r="L2978" s="129">
        <v>0</v>
      </c>
      <c r="M2978" s="44" t="s">
        <v>96</v>
      </c>
    </row>
    <row r="2979" spans="1:13" x14ac:dyDescent="0.25">
      <c r="A2979" s="43" t="s">
        <v>7316</v>
      </c>
      <c r="B2979" s="1" t="s">
        <v>510</v>
      </c>
      <c r="C2979" s="129">
        <v>91</v>
      </c>
      <c r="D2979" s="129">
        <v>95</v>
      </c>
      <c r="E2979" s="1">
        <v>459</v>
      </c>
      <c r="F2979" s="129">
        <v>486</v>
      </c>
      <c r="G2979" s="4">
        <v>0</v>
      </c>
      <c r="H2979" s="4">
        <v>0.51111111111111096</v>
      </c>
      <c r="I2979" s="4">
        <v>0.79604578563995798</v>
      </c>
      <c r="J2979" s="129">
        <v>1000</v>
      </c>
      <c r="K2979" s="129"/>
      <c r="L2979" s="129">
        <v>0</v>
      </c>
      <c r="M2979" s="44" t="s">
        <v>96</v>
      </c>
    </row>
    <row r="2980" spans="1:13" x14ac:dyDescent="0.25">
      <c r="A2980" s="43" t="s">
        <v>7293</v>
      </c>
      <c r="B2980" s="1" t="s">
        <v>555</v>
      </c>
      <c r="C2980" s="129">
        <v>436</v>
      </c>
      <c r="D2980" s="129">
        <v>245</v>
      </c>
      <c r="E2980" s="1">
        <v>341</v>
      </c>
      <c r="F2980" s="129">
        <v>360</v>
      </c>
      <c r="G2980" s="4">
        <v>0</v>
      </c>
      <c r="H2980" s="4">
        <v>0.63</v>
      </c>
      <c r="I2980" s="4">
        <v>0.82253521126760598</v>
      </c>
      <c r="J2980" s="129">
        <v>1000</v>
      </c>
      <c r="K2980" s="129"/>
      <c r="L2980" s="129">
        <v>0</v>
      </c>
      <c r="M2980" s="44" t="s">
        <v>96</v>
      </c>
    </row>
    <row r="2981" spans="1:13" x14ac:dyDescent="0.25">
      <c r="A2981" s="43" t="s">
        <v>7240</v>
      </c>
      <c r="B2981" s="1" t="s">
        <v>629</v>
      </c>
      <c r="C2981" s="129">
        <v>291</v>
      </c>
      <c r="D2981" s="129">
        <v>206</v>
      </c>
      <c r="E2981" s="1">
        <v>437</v>
      </c>
      <c r="F2981" s="129">
        <v>486</v>
      </c>
      <c r="G2981" s="4">
        <v>0</v>
      </c>
      <c r="H2981" s="4">
        <v>0.581395348837209</v>
      </c>
      <c r="I2981" s="4">
        <v>0.78066914498141304</v>
      </c>
      <c r="J2981" s="129">
        <v>1000</v>
      </c>
      <c r="K2981" s="129"/>
      <c r="L2981" s="129">
        <v>0</v>
      </c>
      <c r="M2981" s="44" t="s">
        <v>96</v>
      </c>
    </row>
    <row r="2982" spans="1:13" x14ac:dyDescent="0.25">
      <c r="A2982" s="43" t="s">
        <v>7295</v>
      </c>
      <c r="B2982" s="1" t="s">
        <v>551</v>
      </c>
      <c r="C2982" s="129">
        <v>379</v>
      </c>
      <c r="D2982" s="129">
        <v>308</v>
      </c>
      <c r="E2982" s="1">
        <v>308</v>
      </c>
      <c r="F2982" s="129">
        <v>347</v>
      </c>
      <c r="G2982" s="4">
        <v>0</v>
      </c>
      <c r="H2982" s="4">
        <v>0.57999999999999996</v>
      </c>
      <c r="I2982" s="4">
        <v>0.80212483399734402</v>
      </c>
      <c r="J2982" s="129">
        <v>1000</v>
      </c>
      <c r="K2982" s="129"/>
      <c r="L2982" s="129">
        <v>0</v>
      </c>
      <c r="M2982" s="44" t="s">
        <v>96</v>
      </c>
    </row>
    <row r="2983" spans="1:13" x14ac:dyDescent="0.25">
      <c r="A2983" s="43" t="s">
        <v>7274</v>
      </c>
      <c r="B2983" s="1" t="s">
        <v>3035</v>
      </c>
      <c r="C2983" s="129">
        <v>216</v>
      </c>
      <c r="D2983" s="129">
        <v>210</v>
      </c>
      <c r="E2983" s="1">
        <v>447</v>
      </c>
      <c r="F2983" s="129">
        <v>486</v>
      </c>
      <c r="G2983" s="4">
        <v>0</v>
      </c>
      <c r="H2983" s="4">
        <v>0.91764705882353004</v>
      </c>
      <c r="I2983" s="4">
        <v>0.80336581045172695</v>
      </c>
      <c r="J2983" s="129">
        <v>1000</v>
      </c>
      <c r="K2983" s="129"/>
      <c r="L2983" s="129">
        <v>0</v>
      </c>
      <c r="M2983" s="44" t="s">
        <v>96</v>
      </c>
    </row>
    <row r="2984" spans="1:13" x14ac:dyDescent="0.25">
      <c r="A2984" s="43" t="s">
        <v>7297</v>
      </c>
      <c r="B2984" s="1" t="s">
        <v>550</v>
      </c>
      <c r="C2984" s="129">
        <v>560</v>
      </c>
      <c r="D2984" s="129">
        <v>346</v>
      </c>
      <c r="E2984" s="1">
        <v>321</v>
      </c>
      <c r="F2984" s="129">
        <v>335</v>
      </c>
      <c r="G2984" s="4">
        <v>0</v>
      </c>
      <c r="H2984" s="4">
        <v>0.60317460317460303</v>
      </c>
      <c r="I2984" s="4">
        <v>0.80708092485549099</v>
      </c>
      <c r="J2984" s="129">
        <v>1000</v>
      </c>
      <c r="K2984" s="129"/>
      <c r="L2984" s="129">
        <v>0</v>
      </c>
      <c r="M2984" s="44" t="s">
        <v>96</v>
      </c>
    </row>
    <row r="2985" spans="1:13" x14ac:dyDescent="0.25">
      <c r="A2985" s="43" t="s">
        <v>7247</v>
      </c>
      <c r="B2985" s="1" t="s">
        <v>578</v>
      </c>
      <c r="C2985" s="129">
        <v>372</v>
      </c>
      <c r="D2985" s="129">
        <v>204</v>
      </c>
      <c r="E2985" s="1">
        <v>462</v>
      </c>
      <c r="F2985" s="129">
        <v>486</v>
      </c>
      <c r="G2985" s="4">
        <v>0</v>
      </c>
      <c r="H2985" s="4">
        <v>0.65178571428571397</v>
      </c>
      <c r="I2985" s="4">
        <v>0.82046511627907004</v>
      </c>
      <c r="J2985" s="129">
        <v>1000</v>
      </c>
      <c r="K2985" s="129"/>
      <c r="L2985" s="129">
        <v>0</v>
      </c>
      <c r="M2985" s="44" t="s">
        <v>96</v>
      </c>
    </row>
    <row r="2986" spans="1:13" x14ac:dyDescent="0.25">
      <c r="A2986" s="43" t="s">
        <v>7328</v>
      </c>
      <c r="B2986" s="1" t="s">
        <v>2959</v>
      </c>
      <c r="C2986" s="129">
        <v>410</v>
      </c>
      <c r="D2986" s="129">
        <v>367</v>
      </c>
      <c r="E2986" s="1">
        <v>446</v>
      </c>
      <c r="F2986" s="129">
        <v>485</v>
      </c>
      <c r="G2986" s="4">
        <v>0</v>
      </c>
      <c r="H2986" s="4">
        <v>0.54166666666666696</v>
      </c>
      <c r="I2986" s="4">
        <v>0.82653061224489799</v>
      </c>
      <c r="J2986" s="129">
        <v>1000</v>
      </c>
      <c r="K2986" s="129"/>
      <c r="L2986" s="129">
        <v>0</v>
      </c>
      <c r="M2986" s="44" t="s">
        <v>96</v>
      </c>
    </row>
    <row r="2987" spans="1:13" x14ac:dyDescent="0.25">
      <c r="A2987" s="43" t="s">
        <v>7590</v>
      </c>
      <c r="B2987" s="1" t="s">
        <v>1027</v>
      </c>
      <c r="C2987" s="129">
        <v>127</v>
      </c>
      <c r="D2987" s="129">
        <v>82</v>
      </c>
      <c r="E2987" s="1">
        <v>470</v>
      </c>
      <c r="F2987" s="129">
        <v>485</v>
      </c>
      <c r="G2987" s="4">
        <v>0</v>
      </c>
      <c r="H2987" s="4">
        <v>0.53846153846153799</v>
      </c>
      <c r="I2987" s="4">
        <v>0.80035026269702303</v>
      </c>
      <c r="J2987" s="129">
        <v>1000</v>
      </c>
      <c r="K2987" s="129"/>
      <c r="L2987" s="129">
        <v>0</v>
      </c>
      <c r="M2987" s="44" t="s">
        <v>96</v>
      </c>
    </row>
    <row r="2988" spans="1:13" x14ac:dyDescent="0.25">
      <c r="A2988" s="43" t="s">
        <v>7301</v>
      </c>
      <c r="B2988" s="1" t="s">
        <v>557</v>
      </c>
      <c r="C2988" s="129">
        <v>481</v>
      </c>
      <c r="D2988" s="129">
        <v>319</v>
      </c>
      <c r="E2988" s="1">
        <v>331</v>
      </c>
      <c r="F2988" s="129">
        <v>355</v>
      </c>
      <c r="G2988" s="4">
        <v>0</v>
      </c>
      <c r="H2988" s="4">
        <v>0.70833333333333404</v>
      </c>
      <c r="I2988" s="4">
        <v>0.81818181818181801</v>
      </c>
      <c r="J2988" s="129">
        <v>1000</v>
      </c>
      <c r="K2988" s="129"/>
      <c r="L2988" s="129">
        <v>0</v>
      </c>
      <c r="M2988" s="44" t="s">
        <v>96</v>
      </c>
    </row>
    <row r="2989" spans="1:13" x14ac:dyDescent="0.25">
      <c r="A2989" s="43" t="s">
        <v>7445</v>
      </c>
      <c r="B2989" s="1" t="s">
        <v>611</v>
      </c>
      <c r="C2989" s="129">
        <v>227</v>
      </c>
      <c r="D2989" s="129">
        <v>247</v>
      </c>
      <c r="E2989" s="1">
        <v>441</v>
      </c>
      <c r="F2989" s="129">
        <v>483</v>
      </c>
      <c r="G2989" s="4">
        <v>0</v>
      </c>
      <c r="H2989" s="4">
        <v>0.476190476190476</v>
      </c>
      <c r="I2989" s="4">
        <v>0.76989247311828002</v>
      </c>
      <c r="J2989" s="129">
        <v>1000</v>
      </c>
      <c r="K2989" s="129"/>
      <c r="L2989" s="129">
        <v>0</v>
      </c>
      <c r="M2989" s="44" t="s">
        <v>96</v>
      </c>
    </row>
    <row r="2990" spans="1:13" x14ac:dyDescent="0.25">
      <c r="A2990" s="43" t="s">
        <v>7303</v>
      </c>
      <c r="B2990" s="1" t="s">
        <v>560</v>
      </c>
      <c r="C2990" s="129">
        <v>59</v>
      </c>
      <c r="D2990" s="129">
        <v>59</v>
      </c>
      <c r="E2990" s="1">
        <v>327</v>
      </c>
      <c r="F2990" s="129">
        <v>353</v>
      </c>
      <c r="G2990" s="4">
        <v>0</v>
      </c>
      <c r="H2990" s="4">
        <v>0.32653061224489799</v>
      </c>
      <c r="I2990" s="4">
        <v>0.80617164898746396</v>
      </c>
      <c r="J2990" s="129">
        <v>1000</v>
      </c>
      <c r="K2990" s="129"/>
      <c r="L2990" s="129">
        <v>0</v>
      </c>
      <c r="M2990" s="44" t="s">
        <v>96</v>
      </c>
    </row>
    <row r="2991" spans="1:13" x14ac:dyDescent="0.25">
      <c r="A2991" s="43" t="s">
        <v>7284</v>
      </c>
      <c r="B2991" s="1" t="s">
        <v>3557</v>
      </c>
      <c r="C2991" s="129">
        <v>389</v>
      </c>
      <c r="D2991" s="129">
        <v>170</v>
      </c>
      <c r="E2991" s="1">
        <v>474</v>
      </c>
      <c r="F2991" s="129">
        <v>483</v>
      </c>
      <c r="G2991" s="4">
        <v>0</v>
      </c>
      <c r="H2991" s="4">
        <v>0.22222222222222199</v>
      </c>
      <c r="I2991" s="4">
        <v>0.495798319327731</v>
      </c>
      <c r="J2991" s="129">
        <v>1000</v>
      </c>
      <c r="K2991" s="129"/>
      <c r="L2991" s="129">
        <v>0</v>
      </c>
      <c r="M2991" s="44" t="s">
        <v>96</v>
      </c>
    </row>
    <row r="2992" spans="1:13" x14ac:dyDescent="0.25">
      <c r="A2992" s="43" t="s">
        <v>7305</v>
      </c>
      <c r="B2992" s="1" t="s">
        <v>559</v>
      </c>
      <c r="C2992" s="129">
        <v>321</v>
      </c>
      <c r="D2992" s="129">
        <v>292</v>
      </c>
      <c r="E2992" s="1">
        <v>414</v>
      </c>
      <c r="F2992" s="129">
        <v>454</v>
      </c>
      <c r="G2992" s="4">
        <v>0</v>
      </c>
      <c r="H2992" s="4">
        <v>0.47777777777777802</v>
      </c>
      <c r="I2992" s="4">
        <v>0.82922824302134601</v>
      </c>
      <c r="J2992" s="129">
        <v>1000</v>
      </c>
      <c r="K2992" s="129"/>
      <c r="L2992" s="129">
        <v>0</v>
      </c>
      <c r="M2992" s="44" t="s">
        <v>96</v>
      </c>
    </row>
    <row r="2993" spans="1:13" x14ac:dyDescent="0.25">
      <c r="A2993" s="43" t="s">
        <v>7314</v>
      </c>
      <c r="B2993" s="1" t="s">
        <v>3057</v>
      </c>
      <c r="C2993" s="129">
        <v>237</v>
      </c>
      <c r="D2993" s="129">
        <v>148</v>
      </c>
      <c r="E2993" s="1">
        <v>470</v>
      </c>
      <c r="F2993" s="129">
        <v>483</v>
      </c>
      <c r="G2993" s="4">
        <v>0</v>
      </c>
      <c r="H2993" s="4">
        <v>0.51388888888888895</v>
      </c>
      <c r="I2993" s="4">
        <v>0.80108499095840902</v>
      </c>
      <c r="J2993" s="129">
        <v>1000</v>
      </c>
      <c r="K2993" s="129"/>
      <c r="L2993" s="129">
        <v>0</v>
      </c>
      <c r="M2993" s="44" t="s">
        <v>96</v>
      </c>
    </row>
    <row r="2994" spans="1:13" x14ac:dyDescent="0.25">
      <c r="A2994" s="43" t="s">
        <v>7307</v>
      </c>
      <c r="B2994" s="1" t="s">
        <v>504</v>
      </c>
      <c r="C2994" s="129">
        <v>0</v>
      </c>
      <c r="D2994" s="129">
        <v>0</v>
      </c>
      <c r="E2994" s="1">
        <v>0</v>
      </c>
      <c r="F2994" s="129">
        <v>0</v>
      </c>
      <c r="G2994" s="4">
        <v>0</v>
      </c>
      <c r="H2994" s="4">
        <v>0.71428571428571397</v>
      </c>
      <c r="I2994" s="4">
        <v>0.81958762886597902</v>
      </c>
      <c r="J2994" s="129">
        <v>1000</v>
      </c>
      <c r="K2994" s="129"/>
      <c r="L2994" s="129">
        <v>0</v>
      </c>
      <c r="M2994" s="44" t="s">
        <v>96</v>
      </c>
    </row>
    <row r="2995" spans="1:13" x14ac:dyDescent="0.25">
      <c r="A2995" s="43" t="s">
        <v>7229</v>
      </c>
      <c r="B2995" s="1" t="s">
        <v>2913</v>
      </c>
      <c r="C2995" s="129">
        <v>255</v>
      </c>
      <c r="D2995" s="129">
        <v>177</v>
      </c>
      <c r="E2995" s="1">
        <v>452</v>
      </c>
      <c r="F2995" s="129">
        <v>482</v>
      </c>
      <c r="G2995" s="4">
        <v>0</v>
      </c>
      <c r="H2995" s="4">
        <v>0.60919540229885105</v>
      </c>
      <c r="I2995" s="4">
        <v>0.78830083565459597</v>
      </c>
      <c r="J2995" s="129">
        <v>1000</v>
      </c>
      <c r="K2995" s="129"/>
      <c r="L2995" s="129">
        <v>0</v>
      </c>
      <c r="M2995" s="44" t="s">
        <v>96</v>
      </c>
    </row>
    <row r="2996" spans="1:13" x14ac:dyDescent="0.25">
      <c r="A2996" s="43" t="s">
        <v>7309</v>
      </c>
      <c r="B2996" s="1" t="s">
        <v>506</v>
      </c>
      <c r="C2996" s="129">
        <v>360</v>
      </c>
      <c r="D2996" s="129">
        <v>132</v>
      </c>
      <c r="E2996" s="1">
        <v>372</v>
      </c>
      <c r="F2996" s="129">
        <v>389</v>
      </c>
      <c r="G2996" s="4">
        <v>0</v>
      </c>
      <c r="H2996" s="4">
        <v>0.63414634146341498</v>
      </c>
      <c r="I2996" s="4">
        <v>0.84186046511627899</v>
      </c>
      <c r="J2996" s="129">
        <v>1000</v>
      </c>
      <c r="K2996" s="129"/>
      <c r="L2996" s="129">
        <v>0</v>
      </c>
      <c r="M2996" s="44" t="s">
        <v>96</v>
      </c>
    </row>
    <row r="2997" spans="1:13" x14ac:dyDescent="0.25">
      <c r="A2997" s="43" t="s">
        <v>7287</v>
      </c>
      <c r="B2997" s="1" t="s">
        <v>354</v>
      </c>
      <c r="C2997" s="129">
        <v>39</v>
      </c>
      <c r="D2997" s="129">
        <v>39</v>
      </c>
      <c r="E2997" s="1">
        <v>440</v>
      </c>
      <c r="F2997" s="129">
        <v>481</v>
      </c>
      <c r="G2997" s="4">
        <v>0</v>
      </c>
      <c r="H2997" s="4">
        <v>0.77142857142857202</v>
      </c>
      <c r="I2997" s="4">
        <v>0.83617021276595804</v>
      </c>
      <c r="J2997" s="129">
        <v>1000</v>
      </c>
      <c r="K2997" s="129"/>
      <c r="L2997" s="129">
        <v>0</v>
      </c>
      <c r="M2997" s="44" t="s">
        <v>96</v>
      </c>
    </row>
    <row r="2998" spans="1:13" x14ac:dyDescent="0.25">
      <c r="A2998" s="43" t="s">
        <v>7311</v>
      </c>
      <c r="B2998" s="1" t="s">
        <v>505</v>
      </c>
      <c r="C2998" s="129">
        <v>54</v>
      </c>
      <c r="D2998" s="129">
        <v>67</v>
      </c>
      <c r="E2998" s="1">
        <v>374</v>
      </c>
      <c r="F2998" s="129">
        <v>421</v>
      </c>
      <c r="G2998" s="4">
        <v>0</v>
      </c>
      <c r="H2998" s="4">
        <v>0.81818181818181801</v>
      </c>
      <c r="I2998" s="4">
        <v>0.81781376518218596</v>
      </c>
      <c r="J2998" s="129">
        <v>1000</v>
      </c>
      <c r="K2998" s="129"/>
      <c r="L2998" s="129">
        <v>0</v>
      </c>
      <c r="M2998" s="44" t="s">
        <v>96</v>
      </c>
    </row>
    <row r="2999" spans="1:13" x14ac:dyDescent="0.25">
      <c r="A2999" s="43" t="s">
        <v>7304</v>
      </c>
      <c r="B2999" s="1" t="s">
        <v>3505</v>
      </c>
      <c r="C2999" s="129">
        <v>284</v>
      </c>
      <c r="D2999" s="129">
        <v>179</v>
      </c>
      <c r="E2999" s="1">
        <v>454</v>
      </c>
      <c r="F2999" s="129">
        <v>481</v>
      </c>
      <c r="G2999" s="4">
        <v>0</v>
      </c>
      <c r="H2999" s="4">
        <v>0.48275862068965503</v>
      </c>
      <c r="I2999" s="4">
        <v>0.73831775700934599</v>
      </c>
      <c r="J2999" s="129">
        <v>1000</v>
      </c>
      <c r="K2999" s="129"/>
      <c r="L2999" s="129">
        <v>0</v>
      </c>
      <c r="M2999" s="44" t="s">
        <v>96</v>
      </c>
    </row>
    <row r="3000" spans="1:13" x14ac:dyDescent="0.25">
      <c r="A3000" s="43" t="s">
        <v>7313</v>
      </c>
      <c r="B3000" s="1" t="s">
        <v>503</v>
      </c>
      <c r="C3000" s="129">
        <v>467</v>
      </c>
      <c r="D3000" s="129">
        <v>344</v>
      </c>
      <c r="E3000" s="1">
        <v>305</v>
      </c>
      <c r="F3000" s="129">
        <v>323</v>
      </c>
      <c r="G3000" s="4">
        <v>0</v>
      </c>
      <c r="H3000" s="4">
        <v>0.49397590361445798</v>
      </c>
      <c r="I3000" s="4">
        <v>0.79783163265306101</v>
      </c>
      <c r="J3000" s="129">
        <v>1000</v>
      </c>
      <c r="K3000" s="129"/>
      <c r="L3000" s="129">
        <v>0</v>
      </c>
      <c r="M3000" s="44" t="s">
        <v>96</v>
      </c>
    </row>
    <row r="3001" spans="1:13" x14ac:dyDescent="0.25">
      <c r="A3001" s="43" t="s">
        <v>7292</v>
      </c>
      <c r="B3001" s="1" t="s">
        <v>362</v>
      </c>
      <c r="C3001" s="129">
        <v>132</v>
      </c>
      <c r="D3001" s="129">
        <v>108</v>
      </c>
      <c r="E3001" s="1">
        <v>444</v>
      </c>
      <c r="F3001" s="129">
        <v>481</v>
      </c>
      <c r="G3001" s="4">
        <v>0</v>
      </c>
      <c r="H3001" s="4">
        <v>0.67346938775510201</v>
      </c>
      <c r="I3001" s="4">
        <v>0.77756653992395397</v>
      </c>
      <c r="J3001" s="129">
        <v>1000</v>
      </c>
      <c r="K3001" s="129"/>
      <c r="L3001" s="129">
        <v>0</v>
      </c>
      <c r="M3001" s="44" t="s">
        <v>96</v>
      </c>
    </row>
    <row r="3002" spans="1:13" x14ac:dyDescent="0.25">
      <c r="A3002" s="43" t="s">
        <v>7373</v>
      </c>
      <c r="B3002" s="1" t="s">
        <v>3394</v>
      </c>
      <c r="C3002" s="129">
        <v>396</v>
      </c>
      <c r="D3002" s="129">
        <v>133</v>
      </c>
      <c r="E3002" s="1">
        <v>469</v>
      </c>
      <c r="F3002" s="129">
        <v>481</v>
      </c>
      <c r="G3002" s="4">
        <v>0</v>
      </c>
      <c r="H3002" s="4">
        <v>0.40697674418604601</v>
      </c>
      <c r="I3002" s="4">
        <v>0.76654275092936797</v>
      </c>
      <c r="J3002" s="129">
        <v>1000</v>
      </c>
      <c r="K3002" s="129"/>
      <c r="L3002" s="129">
        <v>0</v>
      </c>
      <c r="M3002" s="44" t="s">
        <v>96</v>
      </c>
    </row>
    <row r="3003" spans="1:13" x14ac:dyDescent="0.25">
      <c r="A3003" s="43" t="s">
        <v>7178</v>
      </c>
      <c r="B3003" s="1" t="s">
        <v>3673</v>
      </c>
      <c r="C3003" s="129">
        <v>263</v>
      </c>
      <c r="D3003" s="129">
        <v>112</v>
      </c>
      <c r="E3003" s="1">
        <v>465</v>
      </c>
      <c r="F3003" s="129">
        <v>479</v>
      </c>
      <c r="G3003" s="4">
        <v>0</v>
      </c>
      <c r="H3003" s="4">
        <v>0.51470588235294101</v>
      </c>
      <c r="I3003" s="4">
        <v>0.80036968576709799</v>
      </c>
      <c r="J3003" s="129">
        <v>1000</v>
      </c>
      <c r="K3003" s="129"/>
      <c r="L3003" s="129">
        <v>0</v>
      </c>
      <c r="M3003" s="44" t="s">
        <v>96</v>
      </c>
    </row>
    <row r="3004" spans="1:13" x14ac:dyDescent="0.25">
      <c r="A3004" s="43" t="s">
        <v>7231</v>
      </c>
      <c r="B3004" s="1" t="s">
        <v>3271</v>
      </c>
      <c r="C3004" s="129">
        <v>321</v>
      </c>
      <c r="D3004" s="129">
        <v>220</v>
      </c>
      <c r="E3004" s="1">
        <v>452</v>
      </c>
      <c r="F3004" s="129">
        <v>479</v>
      </c>
      <c r="G3004" s="4">
        <v>0</v>
      </c>
      <c r="H3004" s="4">
        <v>0.52459016393442603</v>
      </c>
      <c r="I3004" s="4">
        <v>0.79982126899017003</v>
      </c>
      <c r="J3004" s="129">
        <v>1000</v>
      </c>
      <c r="K3004" s="129"/>
      <c r="L3004" s="129">
        <v>0</v>
      </c>
      <c r="M3004" s="44" t="s">
        <v>96</v>
      </c>
    </row>
    <row r="3005" spans="1:13" x14ac:dyDescent="0.25">
      <c r="A3005" s="43" t="s">
        <v>7451</v>
      </c>
      <c r="B3005" s="1" t="s">
        <v>618</v>
      </c>
      <c r="C3005" s="129">
        <v>279</v>
      </c>
      <c r="D3005" s="129">
        <v>173</v>
      </c>
      <c r="E3005" s="1">
        <v>465</v>
      </c>
      <c r="F3005" s="129">
        <v>478</v>
      </c>
      <c r="G3005" s="4">
        <v>0</v>
      </c>
      <c r="H3005" s="4">
        <v>0.66666666666666696</v>
      </c>
      <c r="I3005" s="4">
        <v>0.79375696767001103</v>
      </c>
      <c r="J3005" s="129">
        <v>1000</v>
      </c>
      <c r="K3005" s="129"/>
      <c r="L3005" s="129">
        <v>0</v>
      </c>
      <c r="M3005" s="44" t="s">
        <v>96</v>
      </c>
    </row>
    <row r="3006" spans="1:13" x14ac:dyDescent="0.25">
      <c r="A3006" s="43" t="s">
        <v>8353</v>
      </c>
      <c r="B3006" s="1" t="s">
        <v>509</v>
      </c>
      <c r="C3006" s="129">
        <v>0</v>
      </c>
      <c r="D3006" s="129">
        <v>0</v>
      </c>
      <c r="E3006" s="1">
        <v>0</v>
      </c>
      <c r="F3006" s="129">
        <v>0</v>
      </c>
      <c r="G3006" s="4">
        <v>0</v>
      </c>
      <c r="H3006" s="4">
        <v>0</v>
      </c>
      <c r="I3006" s="4">
        <v>0</v>
      </c>
      <c r="J3006" s="129">
        <v>1000</v>
      </c>
      <c r="K3006" s="129"/>
      <c r="L3006" s="129">
        <v>0</v>
      </c>
      <c r="M3006" s="44" t="s">
        <v>96</v>
      </c>
    </row>
    <row r="3007" spans="1:13" x14ac:dyDescent="0.25">
      <c r="A3007" s="43" t="s">
        <v>7261</v>
      </c>
      <c r="B3007" s="1" t="s">
        <v>3135</v>
      </c>
      <c r="C3007" s="129">
        <v>300</v>
      </c>
      <c r="D3007" s="129">
        <v>169</v>
      </c>
      <c r="E3007" s="1">
        <v>452</v>
      </c>
      <c r="F3007" s="129">
        <v>478</v>
      </c>
      <c r="G3007" s="4">
        <v>0</v>
      </c>
      <c r="H3007" s="4">
        <v>0.60869565217391297</v>
      </c>
      <c r="I3007" s="4">
        <v>0.75191256830601105</v>
      </c>
      <c r="J3007" s="129">
        <v>1000</v>
      </c>
      <c r="K3007" s="129"/>
      <c r="L3007" s="129">
        <v>0</v>
      </c>
      <c r="M3007" s="44" t="s">
        <v>96</v>
      </c>
    </row>
    <row r="3008" spans="1:13" x14ac:dyDescent="0.25">
      <c r="A3008" s="43" t="s">
        <v>7322</v>
      </c>
      <c r="B3008" s="1" t="s">
        <v>501</v>
      </c>
      <c r="C3008" s="129">
        <v>246</v>
      </c>
      <c r="D3008" s="129">
        <v>111</v>
      </c>
      <c r="E3008" s="1">
        <v>334</v>
      </c>
      <c r="F3008" s="129">
        <v>351</v>
      </c>
      <c r="G3008" s="4">
        <v>0</v>
      </c>
      <c r="H3008" s="4">
        <v>0.58333333333333304</v>
      </c>
      <c r="I3008" s="4">
        <v>0.80320855614973297</v>
      </c>
      <c r="J3008" s="129">
        <v>1000</v>
      </c>
      <c r="K3008" s="129"/>
      <c r="L3008" s="129">
        <v>0</v>
      </c>
      <c r="M3008" s="44" t="s">
        <v>96</v>
      </c>
    </row>
    <row r="3009" spans="1:13" x14ac:dyDescent="0.25">
      <c r="A3009" s="43" t="s">
        <v>8352</v>
      </c>
      <c r="B3009" s="1" t="s">
        <v>609</v>
      </c>
      <c r="C3009" s="129">
        <v>325</v>
      </c>
      <c r="D3009" s="129">
        <v>261</v>
      </c>
      <c r="E3009" s="1">
        <v>459</v>
      </c>
      <c r="F3009" s="129">
        <v>478</v>
      </c>
      <c r="G3009" s="4">
        <v>0</v>
      </c>
      <c r="H3009" s="4">
        <v>0.38805970149253699</v>
      </c>
      <c r="I3009" s="4">
        <v>0.74848851269649297</v>
      </c>
      <c r="J3009" s="129">
        <v>1000</v>
      </c>
      <c r="K3009" s="129"/>
      <c r="L3009" s="129">
        <v>0</v>
      </c>
      <c r="M3009" s="44" t="s">
        <v>96</v>
      </c>
    </row>
    <row r="3010" spans="1:13" x14ac:dyDescent="0.25">
      <c r="A3010" s="43" t="s">
        <v>7324</v>
      </c>
      <c r="B3010" s="1" t="s">
        <v>492</v>
      </c>
      <c r="C3010" s="129">
        <v>534</v>
      </c>
      <c r="D3010" s="129">
        <v>291</v>
      </c>
      <c r="E3010" s="1">
        <v>319</v>
      </c>
      <c r="F3010" s="129">
        <v>347</v>
      </c>
      <c r="G3010" s="4">
        <v>0</v>
      </c>
      <c r="H3010" s="4">
        <v>0.33653846153846201</v>
      </c>
      <c r="I3010" s="4">
        <v>0.84894514767932505</v>
      </c>
      <c r="J3010" s="129">
        <v>1000</v>
      </c>
      <c r="K3010" s="129"/>
      <c r="L3010" s="129">
        <v>0</v>
      </c>
      <c r="M3010" s="44" t="s">
        <v>96</v>
      </c>
    </row>
    <row r="3011" spans="1:13" x14ac:dyDescent="0.25">
      <c r="A3011" s="43" t="s">
        <v>7131</v>
      </c>
      <c r="B3011" s="1" t="s">
        <v>456</v>
      </c>
      <c r="C3011" s="129">
        <v>347</v>
      </c>
      <c r="D3011" s="129">
        <v>191</v>
      </c>
      <c r="E3011" s="1">
        <v>465</v>
      </c>
      <c r="F3011" s="129">
        <v>477</v>
      </c>
      <c r="G3011" s="4">
        <v>0</v>
      </c>
      <c r="H3011" s="4">
        <v>0.358024691358025</v>
      </c>
      <c r="I3011" s="4">
        <v>0.81907308377896604</v>
      </c>
      <c r="J3011" s="129">
        <v>1000</v>
      </c>
      <c r="K3011" s="129"/>
      <c r="L3011" s="129">
        <v>0</v>
      </c>
      <c r="M3011" s="44" t="s">
        <v>96</v>
      </c>
    </row>
    <row r="3012" spans="1:13" x14ac:dyDescent="0.25">
      <c r="A3012" s="43" t="s">
        <v>8354</v>
      </c>
      <c r="B3012" s="1" t="s">
        <v>491</v>
      </c>
      <c r="C3012" s="129">
        <v>0</v>
      </c>
      <c r="D3012" s="129">
        <v>0</v>
      </c>
      <c r="E3012" s="1">
        <v>0</v>
      </c>
      <c r="F3012" s="129">
        <v>0</v>
      </c>
      <c r="G3012" s="4">
        <v>0</v>
      </c>
      <c r="H3012" s="4">
        <v>0</v>
      </c>
      <c r="I3012" s="4">
        <v>1</v>
      </c>
      <c r="J3012" s="129">
        <v>1000</v>
      </c>
      <c r="K3012" s="129"/>
      <c r="L3012" s="129">
        <v>0</v>
      </c>
      <c r="M3012" s="44" t="s">
        <v>96</v>
      </c>
    </row>
    <row r="3013" spans="1:13" x14ac:dyDescent="0.25">
      <c r="A3013" s="43" t="s">
        <v>7277</v>
      </c>
      <c r="B3013" s="1" t="s">
        <v>398</v>
      </c>
      <c r="C3013" s="129">
        <v>364</v>
      </c>
      <c r="D3013" s="129">
        <v>331</v>
      </c>
      <c r="E3013" s="1">
        <v>437</v>
      </c>
      <c r="F3013" s="129">
        <v>477</v>
      </c>
      <c r="G3013" s="4">
        <v>0</v>
      </c>
      <c r="H3013" s="4">
        <v>0.65137614678899103</v>
      </c>
      <c r="I3013" s="4">
        <v>0.85333333333333405</v>
      </c>
      <c r="J3013" s="129">
        <v>1000</v>
      </c>
      <c r="K3013" s="129"/>
      <c r="L3013" s="129">
        <v>0</v>
      </c>
      <c r="M3013" s="44" t="s">
        <v>96</v>
      </c>
    </row>
    <row r="3014" spans="1:13" x14ac:dyDescent="0.25">
      <c r="A3014" s="43" t="s">
        <v>7699</v>
      </c>
      <c r="B3014" s="1" t="s">
        <v>383</v>
      </c>
      <c r="C3014" s="129">
        <v>187</v>
      </c>
      <c r="D3014" s="129">
        <v>107</v>
      </c>
      <c r="E3014" s="1">
        <v>370</v>
      </c>
      <c r="F3014" s="129">
        <v>477</v>
      </c>
      <c r="G3014" s="4">
        <v>0</v>
      </c>
      <c r="H3014" s="4">
        <v>0.60606060606060597</v>
      </c>
      <c r="I3014" s="4">
        <v>0.73333333333333295</v>
      </c>
      <c r="J3014" s="129">
        <v>1000</v>
      </c>
      <c r="K3014" s="129"/>
      <c r="L3014" s="129">
        <v>0</v>
      </c>
      <c r="M3014" s="44" t="s">
        <v>96</v>
      </c>
    </row>
    <row r="3015" spans="1:13" x14ac:dyDescent="0.25">
      <c r="A3015" s="43" t="s">
        <v>8355</v>
      </c>
      <c r="B3015" s="1" t="s">
        <v>489</v>
      </c>
      <c r="C3015" s="129">
        <v>0</v>
      </c>
      <c r="D3015" s="129">
        <v>0</v>
      </c>
      <c r="E3015" s="1">
        <v>0</v>
      </c>
      <c r="F3015" s="129">
        <v>0</v>
      </c>
      <c r="G3015" s="4">
        <v>0</v>
      </c>
      <c r="H3015" s="4">
        <v>1</v>
      </c>
      <c r="I3015" s="4">
        <v>0.88636363636363602</v>
      </c>
      <c r="J3015" s="129">
        <v>1000</v>
      </c>
      <c r="K3015" s="129"/>
      <c r="L3015" s="129">
        <v>0</v>
      </c>
      <c r="M3015" s="44" t="s">
        <v>96</v>
      </c>
    </row>
    <row r="3016" spans="1:13" x14ac:dyDescent="0.25">
      <c r="A3016" s="43" t="s">
        <v>7227</v>
      </c>
      <c r="B3016" s="1" t="s">
        <v>3405</v>
      </c>
      <c r="C3016" s="129">
        <v>384</v>
      </c>
      <c r="D3016" s="129">
        <v>205</v>
      </c>
      <c r="E3016" s="1">
        <v>462</v>
      </c>
      <c r="F3016" s="129">
        <v>476</v>
      </c>
      <c r="G3016" s="4">
        <v>0</v>
      </c>
      <c r="H3016" s="4">
        <v>0.585365853658536</v>
      </c>
      <c r="I3016" s="4">
        <v>0.79435850773430405</v>
      </c>
      <c r="J3016" s="129">
        <v>1000</v>
      </c>
      <c r="K3016" s="129"/>
      <c r="L3016" s="129">
        <v>0</v>
      </c>
      <c r="M3016" s="44" t="s">
        <v>96</v>
      </c>
    </row>
    <row r="3017" spans="1:13" x14ac:dyDescent="0.25">
      <c r="A3017" s="43" t="s">
        <v>7329</v>
      </c>
      <c r="B3017" s="1" t="s">
        <v>498</v>
      </c>
      <c r="C3017" s="129">
        <v>396</v>
      </c>
      <c r="D3017" s="129">
        <v>296</v>
      </c>
      <c r="E3017" s="1">
        <v>364</v>
      </c>
      <c r="F3017" s="129">
        <v>400</v>
      </c>
      <c r="G3017" s="4">
        <v>0</v>
      </c>
      <c r="H3017" s="4">
        <v>0.52873563218390796</v>
      </c>
      <c r="I3017" s="4">
        <v>0.797841726618705</v>
      </c>
      <c r="J3017" s="129">
        <v>1000</v>
      </c>
      <c r="K3017" s="129"/>
      <c r="L3017" s="129">
        <v>0</v>
      </c>
      <c r="M3017" s="44" t="s">
        <v>96</v>
      </c>
    </row>
    <row r="3018" spans="1:13" x14ac:dyDescent="0.25">
      <c r="A3018" s="43" t="s">
        <v>7109</v>
      </c>
      <c r="B3018" s="1" t="s">
        <v>712</v>
      </c>
      <c r="C3018" s="129">
        <v>299</v>
      </c>
      <c r="D3018" s="129">
        <v>233</v>
      </c>
      <c r="E3018" s="1">
        <v>451</v>
      </c>
      <c r="F3018" s="129">
        <v>476</v>
      </c>
      <c r="G3018" s="4">
        <v>0</v>
      </c>
      <c r="H3018" s="4">
        <v>0.39285714285714302</v>
      </c>
      <c r="I3018" s="4">
        <v>0.70786516853932602</v>
      </c>
      <c r="J3018" s="129">
        <v>1000</v>
      </c>
      <c r="K3018" s="129"/>
      <c r="L3018" s="129">
        <v>0</v>
      </c>
      <c r="M3018" s="44" t="s">
        <v>96</v>
      </c>
    </row>
    <row r="3019" spans="1:13" x14ac:dyDescent="0.25">
      <c r="A3019" s="43" t="s">
        <v>7222</v>
      </c>
      <c r="B3019" s="1" t="s">
        <v>3403</v>
      </c>
      <c r="C3019" s="129">
        <v>362</v>
      </c>
      <c r="D3019" s="129">
        <v>220</v>
      </c>
      <c r="E3019" s="1">
        <v>456</v>
      </c>
      <c r="F3019" s="129">
        <v>474</v>
      </c>
      <c r="G3019" s="4">
        <v>0</v>
      </c>
      <c r="H3019" s="4">
        <v>0.51515151515151503</v>
      </c>
      <c r="I3019" s="4">
        <v>0.79156908665105397</v>
      </c>
      <c r="J3019" s="129">
        <v>1000</v>
      </c>
      <c r="K3019" s="129"/>
      <c r="L3019" s="129">
        <v>0</v>
      </c>
      <c r="M3019" s="44" t="s">
        <v>96</v>
      </c>
    </row>
    <row r="3020" spans="1:13" x14ac:dyDescent="0.25">
      <c r="A3020" s="43" t="s">
        <v>7332</v>
      </c>
      <c r="B3020" s="1" t="s">
        <v>500</v>
      </c>
      <c r="C3020" s="129">
        <v>460</v>
      </c>
      <c r="D3020" s="129">
        <v>458</v>
      </c>
      <c r="E3020" s="1">
        <v>267</v>
      </c>
      <c r="F3020" s="129">
        <v>305</v>
      </c>
      <c r="G3020" s="4">
        <v>0</v>
      </c>
      <c r="H3020" s="4">
        <v>0.54368932038835005</v>
      </c>
      <c r="I3020" s="4">
        <v>0.85187319884726198</v>
      </c>
      <c r="J3020" s="129">
        <v>1000</v>
      </c>
      <c r="K3020" s="129"/>
      <c r="L3020" s="129">
        <v>0</v>
      </c>
      <c r="M3020" s="44" t="s">
        <v>96</v>
      </c>
    </row>
    <row r="3021" spans="1:13" x14ac:dyDescent="0.25">
      <c r="A3021" s="43" t="s">
        <v>7298</v>
      </c>
      <c r="B3021" s="1" t="s">
        <v>418</v>
      </c>
      <c r="C3021" s="129">
        <v>319</v>
      </c>
      <c r="D3021" s="129">
        <v>333</v>
      </c>
      <c r="E3021" s="1">
        <v>450</v>
      </c>
      <c r="F3021" s="129">
        <v>474</v>
      </c>
      <c r="G3021" s="4">
        <v>0</v>
      </c>
      <c r="H3021" s="4">
        <v>0.51612903225806395</v>
      </c>
      <c r="I3021" s="4">
        <v>0.79612903225806397</v>
      </c>
      <c r="J3021" s="129">
        <v>1000</v>
      </c>
      <c r="K3021" s="129"/>
      <c r="L3021" s="129">
        <v>0</v>
      </c>
      <c r="M3021" s="44" t="s">
        <v>96</v>
      </c>
    </row>
    <row r="3022" spans="1:13" x14ac:dyDescent="0.25">
      <c r="A3022" s="43" t="s">
        <v>7334</v>
      </c>
      <c r="B3022" s="1" t="s">
        <v>499</v>
      </c>
      <c r="C3022" s="129">
        <v>443</v>
      </c>
      <c r="D3022" s="129">
        <v>315</v>
      </c>
      <c r="E3022" s="1">
        <v>346</v>
      </c>
      <c r="F3022" s="129">
        <v>373</v>
      </c>
      <c r="G3022" s="4">
        <v>0</v>
      </c>
      <c r="H3022" s="4">
        <v>0.57377049180327899</v>
      </c>
      <c r="I3022" s="4">
        <v>0.81861738535249795</v>
      </c>
      <c r="J3022" s="129">
        <v>1000</v>
      </c>
      <c r="K3022" s="129"/>
      <c r="L3022" s="129">
        <v>0</v>
      </c>
      <c r="M3022" s="44" t="s">
        <v>96</v>
      </c>
    </row>
    <row r="3023" spans="1:13" x14ac:dyDescent="0.25">
      <c r="A3023" s="43" t="s">
        <v>7182</v>
      </c>
      <c r="B3023" s="1" t="s">
        <v>3644</v>
      </c>
      <c r="C3023" s="129">
        <v>305</v>
      </c>
      <c r="D3023" s="129">
        <v>165</v>
      </c>
      <c r="E3023" s="1">
        <v>453</v>
      </c>
      <c r="F3023" s="129">
        <v>474</v>
      </c>
      <c r="G3023" s="4">
        <v>0</v>
      </c>
      <c r="H3023" s="4">
        <v>0.74285714285714299</v>
      </c>
      <c r="I3023" s="4">
        <v>0.77014652014651996</v>
      </c>
      <c r="J3023" s="129">
        <v>1000</v>
      </c>
      <c r="K3023" s="129"/>
      <c r="L3023" s="129">
        <v>0</v>
      </c>
      <c r="M3023" s="44" t="s">
        <v>96</v>
      </c>
    </row>
    <row r="3024" spans="1:13" x14ac:dyDescent="0.25">
      <c r="A3024" s="43" t="s">
        <v>7336</v>
      </c>
      <c r="B3024" s="1" t="s">
        <v>495</v>
      </c>
      <c r="C3024" s="129">
        <v>485</v>
      </c>
      <c r="D3024" s="129">
        <v>267</v>
      </c>
      <c r="E3024" s="1">
        <v>290</v>
      </c>
      <c r="F3024" s="129">
        <v>335</v>
      </c>
      <c r="G3024" s="4">
        <v>0</v>
      </c>
      <c r="H3024" s="4">
        <v>0.5</v>
      </c>
      <c r="I3024" s="4">
        <v>0.81923601637107801</v>
      </c>
      <c r="J3024" s="129">
        <v>1000</v>
      </c>
      <c r="K3024" s="129"/>
      <c r="L3024" s="129">
        <v>0</v>
      </c>
      <c r="M3024" s="44" t="s">
        <v>96</v>
      </c>
    </row>
    <row r="3025" spans="1:13" x14ac:dyDescent="0.25">
      <c r="A3025" s="43" t="s">
        <v>7632</v>
      </c>
      <c r="B3025" s="1" t="s">
        <v>3337</v>
      </c>
      <c r="C3025" s="129">
        <v>196</v>
      </c>
      <c r="D3025" s="129">
        <v>132</v>
      </c>
      <c r="E3025" s="1">
        <v>447</v>
      </c>
      <c r="F3025" s="129">
        <v>473</v>
      </c>
      <c r="G3025" s="4">
        <v>0</v>
      </c>
      <c r="H3025" s="4">
        <v>0.40425531914893598</v>
      </c>
      <c r="I3025" s="4">
        <v>0.79156010230178997</v>
      </c>
      <c r="J3025" s="129">
        <v>1000</v>
      </c>
      <c r="K3025" s="129"/>
      <c r="L3025" s="129">
        <v>0</v>
      </c>
      <c r="M3025" s="44" t="s">
        <v>96</v>
      </c>
    </row>
    <row r="3026" spans="1:13" x14ac:dyDescent="0.25">
      <c r="A3026" s="43" t="s">
        <v>7338</v>
      </c>
      <c r="B3026" s="1" t="s">
        <v>494</v>
      </c>
      <c r="C3026" s="129">
        <v>331</v>
      </c>
      <c r="D3026" s="129">
        <v>238</v>
      </c>
      <c r="E3026" s="1">
        <v>343</v>
      </c>
      <c r="F3026" s="129">
        <v>381</v>
      </c>
      <c r="G3026" s="4">
        <v>0</v>
      </c>
      <c r="H3026" s="4">
        <v>0.60439560439560402</v>
      </c>
      <c r="I3026" s="4">
        <v>0.81843317972350205</v>
      </c>
      <c r="J3026" s="129">
        <v>1000</v>
      </c>
      <c r="K3026" s="129"/>
      <c r="L3026" s="129">
        <v>0</v>
      </c>
      <c r="M3026" s="44" t="s">
        <v>96</v>
      </c>
    </row>
    <row r="3027" spans="1:13" x14ac:dyDescent="0.25">
      <c r="A3027" s="43" t="s">
        <v>7351</v>
      </c>
      <c r="B3027" s="1" t="s">
        <v>3417</v>
      </c>
      <c r="C3027" s="129">
        <v>424</v>
      </c>
      <c r="D3027" s="129">
        <v>321</v>
      </c>
      <c r="E3027" s="1">
        <v>449</v>
      </c>
      <c r="F3027" s="129">
        <v>473</v>
      </c>
      <c r="G3027" s="4">
        <v>0</v>
      </c>
      <c r="H3027" s="4">
        <v>0.47863247863247899</v>
      </c>
      <c r="I3027" s="4">
        <v>0.78153153153153199</v>
      </c>
      <c r="J3027" s="129">
        <v>1000</v>
      </c>
      <c r="K3027" s="129"/>
      <c r="L3027" s="129">
        <v>0</v>
      </c>
      <c r="M3027" s="44" t="s">
        <v>96</v>
      </c>
    </row>
    <row r="3028" spans="1:13" x14ac:dyDescent="0.25">
      <c r="A3028" s="43" t="s">
        <v>7340</v>
      </c>
      <c r="B3028" s="1" t="s">
        <v>496</v>
      </c>
      <c r="C3028" s="129">
        <v>341</v>
      </c>
      <c r="D3028" s="129">
        <v>190</v>
      </c>
      <c r="E3028" s="1">
        <v>362</v>
      </c>
      <c r="F3028" s="129">
        <v>380</v>
      </c>
      <c r="G3028" s="4">
        <v>0</v>
      </c>
      <c r="H3028" s="4">
        <v>0.55000000000000004</v>
      </c>
      <c r="I3028" s="4">
        <v>0.83068017366136004</v>
      </c>
      <c r="J3028" s="129">
        <v>1000</v>
      </c>
      <c r="K3028" s="129"/>
      <c r="L3028" s="129">
        <v>0</v>
      </c>
      <c r="M3028" s="44" t="s">
        <v>96</v>
      </c>
    </row>
    <row r="3029" spans="1:13" x14ac:dyDescent="0.25">
      <c r="A3029" s="43" t="s">
        <v>7252</v>
      </c>
      <c r="B3029" s="1" t="s">
        <v>3657</v>
      </c>
      <c r="C3029" s="129">
        <v>310</v>
      </c>
      <c r="D3029" s="129">
        <v>172</v>
      </c>
      <c r="E3029" s="1">
        <v>458</v>
      </c>
      <c r="F3029" s="129">
        <v>472</v>
      </c>
      <c r="G3029" s="4">
        <v>0</v>
      </c>
      <c r="H3029" s="4">
        <v>0.625</v>
      </c>
      <c r="I3029" s="4">
        <v>0.774500475737393</v>
      </c>
      <c r="J3029" s="129">
        <v>1000</v>
      </c>
      <c r="K3029" s="129"/>
      <c r="L3029" s="129">
        <v>0</v>
      </c>
      <c r="M3029" s="44" t="s">
        <v>96</v>
      </c>
    </row>
    <row r="3030" spans="1:13" x14ac:dyDescent="0.25">
      <c r="A3030" s="43" t="s">
        <v>7342</v>
      </c>
      <c r="B3030" s="1" t="s">
        <v>525</v>
      </c>
      <c r="C3030" s="129">
        <v>462</v>
      </c>
      <c r="D3030" s="129">
        <v>302</v>
      </c>
      <c r="E3030" s="1">
        <v>324</v>
      </c>
      <c r="F3030" s="129">
        <v>345</v>
      </c>
      <c r="G3030" s="4">
        <v>0</v>
      </c>
      <c r="H3030" s="4">
        <v>0.74380165289256195</v>
      </c>
      <c r="I3030" s="4">
        <v>0.81987991994663101</v>
      </c>
      <c r="J3030" s="129">
        <v>1000</v>
      </c>
      <c r="K3030" s="129"/>
      <c r="L3030" s="129">
        <v>0</v>
      </c>
      <c r="M3030" s="44" t="s">
        <v>96</v>
      </c>
    </row>
    <row r="3031" spans="1:13" x14ac:dyDescent="0.25">
      <c r="A3031" s="43" t="s">
        <v>7429</v>
      </c>
      <c r="B3031" s="1" t="s">
        <v>396</v>
      </c>
      <c r="C3031" s="129">
        <v>129</v>
      </c>
      <c r="D3031" s="129">
        <v>182</v>
      </c>
      <c r="E3031" s="1">
        <v>425</v>
      </c>
      <c r="F3031" s="129">
        <v>471</v>
      </c>
      <c r="G3031" s="4">
        <v>0</v>
      </c>
      <c r="H3031" s="4">
        <v>0.81395348837209303</v>
      </c>
      <c r="I3031" s="4">
        <v>0.80886075949367098</v>
      </c>
      <c r="J3031" s="129">
        <v>1000</v>
      </c>
      <c r="K3031" s="129"/>
      <c r="L3031" s="129">
        <v>0</v>
      </c>
      <c r="M3031" s="44" t="s">
        <v>96</v>
      </c>
    </row>
    <row r="3032" spans="1:13" x14ac:dyDescent="0.25">
      <c r="A3032" s="43" t="s">
        <v>7302</v>
      </c>
      <c r="B3032" s="1" t="s">
        <v>3227</v>
      </c>
      <c r="C3032" s="129">
        <v>332</v>
      </c>
      <c r="D3032" s="129">
        <v>200</v>
      </c>
      <c r="E3032" s="1">
        <v>457</v>
      </c>
      <c r="F3032" s="129">
        <v>470</v>
      </c>
      <c r="G3032" s="4">
        <v>0</v>
      </c>
      <c r="H3032" s="4">
        <v>0.5</v>
      </c>
      <c r="I3032" s="4">
        <v>0.71626297577854703</v>
      </c>
      <c r="J3032" s="129">
        <v>1000</v>
      </c>
      <c r="K3032" s="129"/>
      <c r="L3032" s="129">
        <v>0</v>
      </c>
      <c r="M3032" s="44" t="s">
        <v>96</v>
      </c>
    </row>
    <row r="3033" spans="1:13" x14ac:dyDescent="0.25">
      <c r="A3033" s="43" t="s">
        <v>7345</v>
      </c>
      <c r="B3033" s="1" t="s">
        <v>527</v>
      </c>
      <c r="C3033" s="129">
        <v>557</v>
      </c>
      <c r="D3033" s="129">
        <v>204</v>
      </c>
      <c r="E3033" s="1">
        <v>311</v>
      </c>
      <c r="F3033" s="129">
        <v>330</v>
      </c>
      <c r="G3033" s="4">
        <v>0</v>
      </c>
      <c r="H3033" s="4">
        <v>0.57446808510638303</v>
      </c>
      <c r="I3033" s="4">
        <v>0.84102564102564104</v>
      </c>
      <c r="J3033" s="129">
        <v>1000</v>
      </c>
      <c r="K3033" s="129"/>
      <c r="L3033" s="129">
        <v>0</v>
      </c>
      <c r="M3033" s="44" t="s">
        <v>96</v>
      </c>
    </row>
    <row r="3034" spans="1:13" x14ac:dyDescent="0.25">
      <c r="A3034" s="43" t="s">
        <v>7268</v>
      </c>
      <c r="B3034" s="1" t="s">
        <v>3525</v>
      </c>
      <c r="C3034" s="129">
        <v>307</v>
      </c>
      <c r="D3034" s="129">
        <v>139</v>
      </c>
      <c r="E3034" s="1">
        <v>460</v>
      </c>
      <c r="F3034" s="129">
        <v>470</v>
      </c>
      <c r="G3034" s="4">
        <v>0</v>
      </c>
      <c r="H3034" s="4">
        <v>0.46</v>
      </c>
      <c r="I3034" s="4">
        <v>0.69651272384542895</v>
      </c>
      <c r="J3034" s="129">
        <v>1000</v>
      </c>
      <c r="K3034" s="129"/>
      <c r="L3034" s="129">
        <v>0</v>
      </c>
      <c r="M3034" s="44" t="s">
        <v>96</v>
      </c>
    </row>
    <row r="3035" spans="1:13" x14ac:dyDescent="0.25">
      <c r="A3035" s="43" t="s">
        <v>7321</v>
      </c>
      <c r="B3035" s="1" t="s">
        <v>361</v>
      </c>
      <c r="C3035" s="129">
        <v>140</v>
      </c>
      <c r="D3035" s="129">
        <v>96</v>
      </c>
      <c r="E3035" s="1">
        <v>446</v>
      </c>
      <c r="F3035" s="129">
        <v>469</v>
      </c>
      <c r="G3035" s="4">
        <v>0</v>
      </c>
      <c r="H3035" s="4">
        <v>0.76119402985074602</v>
      </c>
      <c r="I3035" s="4">
        <v>0.82721575649059997</v>
      </c>
      <c r="J3035" s="129">
        <v>1000</v>
      </c>
      <c r="K3035" s="129"/>
      <c r="L3035" s="129">
        <v>0</v>
      </c>
      <c r="M3035" s="44" t="s">
        <v>96</v>
      </c>
    </row>
    <row r="3036" spans="1:13" x14ac:dyDescent="0.25">
      <c r="A3036" s="43" t="s">
        <v>7347</v>
      </c>
      <c r="B3036" s="1" t="s">
        <v>523</v>
      </c>
      <c r="C3036" s="129">
        <v>422</v>
      </c>
      <c r="D3036" s="129">
        <v>333</v>
      </c>
      <c r="E3036" s="1">
        <v>336</v>
      </c>
      <c r="F3036" s="129">
        <v>372</v>
      </c>
      <c r="G3036" s="4">
        <v>0</v>
      </c>
      <c r="H3036" s="4">
        <v>0.61764705882352999</v>
      </c>
      <c r="I3036" s="4">
        <v>0.82411067193675902</v>
      </c>
      <c r="J3036" s="129">
        <v>1000</v>
      </c>
      <c r="K3036" s="129"/>
      <c r="L3036" s="129">
        <v>0</v>
      </c>
      <c r="M3036" s="44" t="s">
        <v>96</v>
      </c>
    </row>
    <row r="3037" spans="1:13" x14ac:dyDescent="0.25">
      <c r="A3037" s="43" t="s">
        <v>7318</v>
      </c>
      <c r="B3037" s="1" t="s">
        <v>461</v>
      </c>
      <c r="C3037" s="129">
        <v>425</v>
      </c>
      <c r="D3037" s="129">
        <v>382</v>
      </c>
      <c r="E3037" s="1">
        <v>442</v>
      </c>
      <c r="F3037" s="129">
        <v>468</v>
      </c>
      <c r="G3037" s="4">
        <v>0</v>
      </c>
      <c r="H3037" s="4">
        <v>0.43362831858407103</v>
      </c>
      <c r="I3037" s="4">
        <v>0.79682539682539699</v>
      </c>
      <c r="J3037" s="129">
        <v>1000</v>
      </c>
      <c r="K3037" s="129"/>
      <c r="L3037" s="129">
        <v>0</v>
      </c>
      <c r="M3037" s="44" t="s">
        <v>96</v>
      </c>
    </row>
    <row r="3038" spans="1:13" x14ac:dyDescent="0.25">
      <c r="A3038" s="43" t="s">
        <v>7359</v>
      </c>
      <c r="B3038" s="1" t="s">
        <v>3528</v>
      </c>
      <c r="C3038" s="129">
        <v>278</v>
      </c>
      <c r="D3038" s="129">
        <v>128</v>
      </c>
      <c r="E3038" s="1">
        <v>456</v>
      </c>
      <c r="F3038" s="129">
        <v>467</v>
      </c>
      <c r="G3038" s="4">
        <v>0</v>
      </c>
      <c r="H3038" s="4">
        <v>0.9</v>
      </c>
      <c r="I3038" s="4">
        <v>0.56224489795918398</v>
      </c>
      <c r="J3038" s="129">
        <v>1000</v>
      </c>
      <c r="K3038" s="129"/>
      <c r="L3038" s="129">
        <v>0</v>
      </c>
      <c r="M3038" s="44" t="s">
        <v>96</v>
      </c>
    </row>
    <row r="3039" spans="1:13" x14ac:dyDescent="0.25">
      <c r="A3039" s="43" t="s">
        <v>7350</v>
      </c>
      <c r="B3039" s="1" t="s">
        <v>532</v>
      </c>
      <c r="C3039" s="129">
        <v>187</v>
      </c>
      <c r="D3039" s="129">
        <v>214</v>
      </c>
      <c r="E3039" s="1">
        <v>346</v>
      </c>
      <c r="F3039" s="129">
        <v>385</v>
      </c>
      <c r="G3039" s="4">
        <v>0</v>
      </c>
      <c r="H3039" s="4">
        <v>0.54838709677419395</v>
      </c>
      <c r="I3039" s="4">
        <v>0.81848928974069901</v>
      </c>
      <c r="J3039" s="129">
        <v>1000</v>
      </c>
      <c r="K3039" s="129"/>
      <c r="L3039" s="129">
        <v>0</v>
      </c>
      <c r="M3039" s="44" t="s">
        <v>96</v>
      </c>
    </row>
    <row r="3040" spans="1:13" x14ac:dyDescent="0.25">
      <c r="A3040" s="43" t="s">
        <v>7382</v>
      </c>
      <c r="B3040" s="1" t="s">
        <v>467</v>
      </c>
      <c r="C3040" s="129">
        <v>314</v>
      </c>
      <c r="D3040" s="129">
        <v>271</v>
      </c>
      <c r="E3040" s="1">
        <v>436</v>
      </c>
      <c r="F3040" s="129">
        <v>466</v>
      </c>
      <c r="G3040" s="4">
        <v>0</v>
      </c>
      <c r="H3040" s="4">
        <v>0.50943396226415105</v>
      </c>
      <c r="I3040" s="4">
        <v>0.82146160962072201</v>
      </c>
      <c r="J3040" s="129">
        <v>1000</v>
      </c>
      <c r="K3040" s="129"/>
      <c r="L3040" s="129">
        <v>0</v>
      </c>
      <c r="M3040" s="44" t="s">
        <v>96</v>
      </c>
    </row>
    <row r="3041" spans="1:13" x14ac:dyDescent="0.25">
      <c r="A3041" s="43" t="s">
        <v>7440</v>
      </c>
      <c r="B3041" s="1" t="s">
        <v>3512</v>
      </c>
      <c r="C3041" s="129">
        <v>211</v>
      </c>
      <c r="D3041" s="129">
        <v>133</v>
      </c>
      <c r="E3041" s="1">
        <v>448</v>
      </c>
      <c r="F3041" s="129">
        <v>465</v>
      </c>
      <c r="G3041" s="4">
        <v>0</v>
      </c>
      <c r="H3041" s="4">
        <v>0.51923076923076905</v>
      </c>
      <c r="I3041" s="4">
        <v>0.71767810026385204</v>
      </c>
      <c r="J3041" s="129">
        <v>1000</v>
      </c>
      <c r="K3041" s="129"/>
      <c r="L3041" s="129">
        <v>0</v>
      </c>
      <c r="M3041" s="44" t="s">
        <v>96</v>
      </c>
    </row>
    <row r="3042" spans="1:13" x14ac:dyDescent="0.25">
      <c r="A3042" s="43" t="s">
        <v>7228</v>
      </c>
      <c r="B3042" s="1" t="s">
        <v>3658</v>
      </c>
      <c r="C3042" s="129">
        <v>315</v>
      </c>
      <c r="D3042" s="129">
        <v>172</v>
      </c>
      <c r="E3042" s="1">
        <v>452</v>
      </c>
      <c r="F3042" s="129">
        <v>465</v>
      </c>
      <c r="G3042" s="4">
        <v>0</v>
      </c>
      <c r="H3042" s="4">
        <v>0.64102564102564097</v>
      </c>
      <c r="I3042" s="4">
        <v>0.79076620825147403</v>
      </c>
      <c r="J3042" s="129">
        <v>1000</v>
      </c>
      <c r="K3042" s="129"/>
      <c r="L3042" s="129">
        <v>0</v>
      </c>
      <c r="M3042" s="44" t="s">
        <v>96</v>
      </c>
    </row>
    <row r="3043" spans="1:13" x14ac:dyDescent="0.25">
      <c r="A3043" s="43" t="s">
        <v>7354</v>
      </c>
      <c r="B3043" s="1" t="s">
        <v>528</v>
      </c>
      <c r="C3043" s="129">
        <v>212</v>
      </c>
      <c r="D3043" s="129">
        <v>135</v>
      </c>
      <c r="E3043" s="1">
        <v>342</v>
      </c>
      <c r="F3043" s="129">
        <v>390</v>
      </c>
      <c r="G3043" s="4">
        <v>0</v>
      </c>
      <c r="H3043" s="4">
        <v>0.6</v>
      </c>
      <c r="I3043" s="4">
        <v>0.78536585365853595</v>
      </c>
      <c r="J3043" s="129">
        <v>1000</v>
      </c>
      <c r="K3043" s="129"/>
      <c r="L3043" s="129">
        <v>0</v>
      </c>
      <c r="M3043" s="44" t="s">
        <v>96</v>
      </c>
    </row>
    <row r="3044" spans="1:13" x14ac:dyDescent="0.25">
      <c r="A3044" s="43" t="s">
        <v>7356</v>
      </c>
      <c r="B3044" s="1" t="s">
        <v>530</v>
      </c>
      <c r="C3044" s="129">
        <v>307</v>
      </c>
      <c r="D3044" s="129">
        <v>165</v>
      </c>
      <c r="E3044" s="1">
        <v>363</v>
      </c>
      <c r="F3044" s="129">
        <v>389</v>
      </c>
      <c r="G3044" s="4">
        <v>0</v>
      </c>
      <c r="H3044" s="4">
        <v>0.57446808510638303</v>
      </c>
      <c r="I3044" s="4">
        <v>0.79710144927536197</v>
      </c>
      <c r="J3044" s="129">
        <v>1000</v>
      </c>
      <c r="K3044" s="129"/>
      <c r="L3044" s="129">
        <v>0</v>
      </c>
      <c r="M3044" s="44" t="s">
        <v>96</v>
      </c>
    </row>
    <row r="3045" spans="1:13" x14ac:dyDescent="0.25">
      <c r="A3045" s="43" t="s">
        <v>7685</v>
      </c>
      <c r="B3045" s="1" t="s">
        <v>3370</v>
      </c>
      <c r="C3045" s="129">
        <v>248</v>
      </c>
      <c r="D3045" s="129">
        <v>186</v>
      </c>
      <c r="E3045" s="1">
        <v>438</v>
      </c>
      <c r="F3045" s="129">
        <v>464</v>
      </c>
      <c r="G3045" s="4">
        <v>0</v>
      </c>
      <c r="H3045" s="4">
        <v>0.375</v>
      </c>
      <c r="I3045" s="4">
        <v>0.763215859030837</v>
      </c>
      <c r="J3045" s="129">
        <v>1000</v>
      </c>
      <c r="K3045" s="129"/>
      <c r="L3045" s="129">
        <v>0</v>
      </c>
      <c r="M3045" s="44" t="s">
        <v>96</v>
      </c>
    </row>
    <row r="3046" spans="1:13" x14ac:dyDescent="0.25">
      <c r="A3046" s="43" t="s">
        <v>7325</v>
      </c>
      <c r="B3046" s="1" t="s">
        <v>3056</v>
      </c>
      <c r="C3046" s="129">
        <v>336</v>
      </c>
      <c r="D3046" s="129">
        <v>223</v>
      </c>
      <c r="E3046" s="1">
        <v>408</v>
      </c>
      <c r="F3046" s="129">
        <v>463</v>
      </c>
      <c r="G3046" s="4">
        <v>0</v>
      </c>
      <c r="H3046" s="4">
        <v>0.58823529411764697</v>
      </c>
      <c r="I3046" s="4">
        <v>0.81436077057793399</v>
      </c>
      <c r="J3046" s="129">
        <v>1000</v>
      </c>
      <c r="K3046" s="129"/>
      <c r="L3046" s="129">
        <v>0</v>
      </c>
      <c r="M3046" s="44" t="s">
        <v>96</v>
      </c>
    </row>
    <row r="3047" spans="1:13" x14ac:dyDescent="0.25">
      <c r="A3047" s="43" t="s">
        <v>7225</v>
      </c>
      <c r="B3047" s="1" t="s">
        <v>355</v>
      </c>
      <c r="C3047" s="129">
        <v>411</v>
      </c>
      <c r="D3047" s="129">
        <v>237</v>
      </c>
      <c r="E3047" s="1">
        <v>415</v>
      </c>
      <c r="F3047" s="129">
        <v>462</v>
      </c>
      <c r="G3047" s="4">
        <v>0</v>
      </c>
      <c r="H3047" s="4">
        <v>0.63768115942029002</v>
      </c>
      <c r="I3047" s="4">
        <v>0.80186046511627895</v>
      </c>
      <c r="J3047" s="129">
        <v>1000</v>
      </c>
      <c r="K3047" s="129"/>
      <c r="L3047" s="129">
        <v>0</v>
      </c>
      <c r="M3047" s="44" t="s">
        <v>96</v>
      </c>
    </row>
    <row r="3048" spans="1:13" x14ac:dyDescent="0.25">
      <c r="A3048" s="43" t="s">
        <v>7308</v>
      </c>
      <c r="B3048" s="1" t="s">
        <v>2912</v>
      </c>
      <c r="C3048" s="129">
        <v>252</v>
      </c>
      <c r="D3048" s="129">
        <v>190</v>
      </c>
      <c r="E3048" s="1">
        <v>390</v>
      </c>
      <c r="F3048" s="129">
        <v>462</v>
      </c>
      <c r="G3048" s="4">
        <v>0</v>
      </c>
      <c r="H3048" s="4">
        <v>0.56140350877193002</v>
      </c>
      <c r="I3048" s="4">
        <v>0.77838427947598199</v>
      </c>
      <c r="J3048" s="129">
        <v>1000</v>
      </c>
      <c r="K3048" s="129"/>
      <c r="L3048" s="129">
        <v>0</v>
      </c>
      <c r="M3048" s="44" t="s">
        <v>96</v>
      </c>
    </row>
    <row r="3049" spans="1:13" x14ac:dyDescent="0.25">
      <c r="A3049" s="43" t="s">
        <v>7361</v>
      </c>
      <c r="B3049" s="1" t="s">
        <v>511</v>
      </c>
      <c r="C3049" s="129">
        <v>275</v>
      </c>
      <c r="D3049" s="129">
        <v>158</v>
      </c>
      <c r="E3049" s="1">
        <v>324</v>
      </c>
      <c r="F3049" s="129">
        <v>352</v>
      </c>
      <c r="G3049" s="4">
        <v>0</v>
      </c>
      <c r="H3049" s="4">
        <v>0.59090909090909105</v>
      </c>
      <c r="I3049" s="4">
        <v>0.77972027972028002</v>
      </c>
      <c r="J3049" s="129">
        <v>1000</v>
      </c>
      <c r="K3049" s="129"/>
      <c r="L3049" s="129">
        <v>0</v>
      </c>
      <c r="M3049" s="44" t="s">
        <v>96</v>
      </c>
    </row>
    <row r="3050" spans="1:13" x14ac:dyDescent="0.25">
      <c r="A3050" s="43" t="s">
        <v>7407</v>
      </c>
      <c r="B3050" s="1" t="s">
        <v>1015</v>
      </c>
      <c r="C3050" s="129">
        <v>403</v>
      </c>
      <c r="D3050" s="129">
        <v>197</v>
      </c>
      <c r="E3050" s="1">
        <v>447</v>
      </c>
      <c r="F3050" s="129">
        <v>462</v>
      </c>
      <c r="G3050" s="4">
        <v>0</v>
      </c>
      <c r="H3050" s="4">
        <v>0.49635036496350399</v>
      </c>
      <c r="I3050" s="4">
        <v>0.78378378378378399</v>
      </c>
      <c r="J3050" s="129">
        <v>1000</v>
      </c>
      <c r="K3050" s="129"/>
      <c r="L3050" s="129">
        <v>0</v>
      </c>
      <c r="M3050" s="44" t="s">
        <v>96</v>
      </c>
    </row>
    <row r="3051" spans="1:13" x14ac:dyDescent="0.25">
      <c r="A3051" s="43" t="s">
        <v>8356</v>
      </c>
      <c r="B3051" s="1" t="s">
        <v>512</v>
      </c>
      <c r="C3051" s="129">
        <v>0</v>
      </c>
      <c r="D3051" s="129">
        <v>11</v>
      </c>
      <c r="E3051" s="1">
        <v>0</v>
      </c>
      <c r="F3051" s="129">
        <v>0</v>
      </c>
      <c r="G3051" s="4">
        <v>0</v>
      </c>
      <c r="H3051" s="4">
        <v>0</v>
      </c>
      <c r="I3051" s="4">
        <v>0.707317073170732</v>
      </c>
      <c r="J3051" s="129">
        <v>1000</v>
      </c>
      <c r="K3051" s="129"/>
      <c r="L3051" s="129">
        <v>0</v>
      </c>
      <c r="M3051" s="44" t="s">
        <v>96</v>
      </c>
    </row>
    <row r="3052" spans="1:13" x14ac:dyDescent="0.25">
      <c r="A3052" s="43" t="s">
        <v>7579</v>
      </c>
      <c r="B3052" s="1" t="s">
        <v>694</v>
      </c>
      <c r="C3052" s="129">
        <v>281</v>
      </c>
      <c r="D3052" s="129">
        <v>204</v>
      </c>
      <c r="E3052" s="1">
        <v>439</v>
      </c>
      <c r="F3052" s="129">
        <v>462</v>
      </c>
      <c r="G3052" s="4">
        <v>0</v>
      </c>
      <c r="H3052" s="4">
        <v>0.85714285714285698</v>
      </c>
      <c r="I3052" s="4">
        <v>0.76370757180156601</v>
      </c>
      <c r="J3052" s="129">
        <v>1000</v>
      </c>
      <c r="K3052" s="129"/>
      <c r="L3052" s="129">
        <v>0</v>
      </c>
      <c r="M3052" s="44" t="s">
        <v>96</v>
      </c>
    </row>
    <row r="3053" spans="1:13" x14ac:dyDescent="0.25">
      <c r="A3053" s="43" t="s">
        <v>7364</v>
      </c>
      <c r="B3053" s="1" t="s">
        <v>519</v>
      </c>
      <c r="C3053" s="129">
        <v>0</v>
      </c>
      <c r="D3053" s="129">
        <v>0</v>
      </c>
      <c r="E3053" s="1">
        <v>0</v>
      </c>
      <c r="F3053" s="129">
        <v>0</v>
      </c>
      <c r="G3053" s="4">
        <v>0</v>
      </c>
      <c r="H3053" s="4">
        <v>0</v>
      </c>
      <c r="I3053" s="4">
        <v>0.763636363636364</v>
      </c>
      <c r="J3053" s="129">
        <v>1000</v>
      </c>
      <c r="K3053" s="129"/>
      <c r="L3053" s="129">
        <v>0</v>
      </c>
      <c r="M3053" s="44" t="s">
        <v>96</v>
      </c>
    </row>
    <row r="3054" spans="1:13" x14ac:dyDescent="0.25">
      <c r="A3054" s="43" t="s">
        <v>7263</v>
      </c>
      <c r="B3054" s="1" t="s">
        <v>2957</v>
      </c>
      <c r="C3054" s="129">
        <v>319</v>
      </c>
      <c r="D3054" s="129">
        <v>175</v>
      </c>
      <c r="E3054" s="1">
        <v>451</v>
      </c>
      <c r="F3054" s="129">
        <v>461</v>
      </c>
      <c r="G3054" s="4">
        <v>0</v>
      </c>
      <c r="H3054" s="4">
        <v>0.42857142857142899</v>
      </c>
      <c r="I3054" s="4">
        <v>0.81748318924111396</v>
      </c>
      <c r="J3054" s="129">
        <v>1000</v>
      </c>
      <c r="K3054" s="129"/>
      <c r="L3054" s="129">
        <v>0</v>
      </c>
      <c r="M3054" s="44" t="s">
        <v>96</v>
      </c>
    </row>
    <row r="3055" spans="1:13" x14ac:dyDescent="0.25">
      <c r="A3055" s="43" t="s">
        <v>7367</v>
      </c>
      <c r="B3055" s="1" t="s">
        <v>518</v>
      </c>
      <c r="C3055" s="129">
        <v>260</v>
      </c>
      <c r="D3055" s="129">
        <v>308</v>
      </c>
      <c r="E3055" s="1">
        <v>358</v>
      </c>
      <c r="F3055" s="129">
        <v>418</v>
      </c>
      <c r="G3055" s="4">
        <v>0</v>
      </c>
      <c r="H3055" s="4">
        <v>0.69565217391304401</v>
      </c>
      <c r="I3055" s="4">
        <v>0.82358581016299104</v>
      </c>
      <c r="J3055" s="129">
        <v>1000</v>
      </c>
      <c r="K3055" s="129"/>
      <c r="L3055" s="129">
        <v>0</v>
      </c>
      <c r="M3055" s="44" t="s">
        <v>96</v>
      </c>
    </row>
    <row r="3056" spans="1:13" x14ac:dyDescent="0.25">
      <c r="A3056" s="43" t="s">
        <v>7310</v>
      </c>
      <c r="B3056" s="1" t="s">
        <v>575</v>
      </c>
      <c r="C3056" s="129">
        <v>237</v>
      </c>
      <c r="D3056" s="129">
        <v>194</v>
      </c>
      <c r="E3056" s="1">
        <v>431</v>
      </c>
      <c r="F3056" s="129">
        <v>460</v>
      </c>
      <c r="G3056" s="4">
        <v>0</v>
      </c>
      <c r="H3056" s="4">
        <v>0.60714285714285698</v>
      </c>
      <c r="I3056" s="4">
        <v>0.80484330484330502</v>
      </c>
      <c r="J3056" s="129">
        <v>1000</v>
      </c>
      <c r="K3056" s="129"/>
      <c r="L3056" s="129">
        <v>0</v>
      </c>
      <c r="M3056" s="44" t="s">
        <v>96</v>
      </c>
    </row>
    <row r="3057" spans="1:13" x14ac:dyDescent="0.25">
      <c r="A3057" s="43" t="s">
        <v>7330</v>
      </c>
      <c r="B3057" s="1" t="s">
        <v>3395</v>
      </c>
      <c r="C3057" s="129">
        <v>376</v>
      </c>
      <c r="D3057" s="129">
        <v>165</v>
      </c>
      <c r="E3057" s="1">
        <v>447</v>
      </c>
      <c r="F3057" s="129">
        <v>460</v>
      </c>
      <c r="G3057" s="4">
        <v>0</v>
      </c>
      <c r="H3057" s="4">
        <v>0.24175824175824201</v>
      </c>
      <c r="I3057" s="4">
        <v>0.78770008424599802</v>
      </c>
      <c r="J3057" s="129">
        <v>1000</v>
      </c>
      <c r="K3057" s="129"/>
      <c r="L3057" s="129">
        <v>0</v>
      </c>
      <c r="M3057" s="44" t="s">
        <v>96</v>
      </c>
    </row>
    <row r="3058" spans="1:13" x14ac:dyDescent="0.25">
      <c r="A3058" s="43" t="s">
        <v>7370</v>
      </c>
      <c r="B3058" s="1" t="s">
        <v>633</v>
      </c>
      <c r="C3058" s="129">
        <v>275</v>
      </c>
      <c r="D3058" s="129">
        <v>179</v>
      </c>
      <c r="E3058" s="1">
        <v>382</v>
      </c>
      <c r="F3058" s="129">
        <v>416</v>
      </c>
      <c r="G3058" s="4">
        <v>0</v>
      </c>
      <c r="H3058" s="4">
        <v>0.5</v>
      </c>
      <c r="I3058" s="4">
        <v>0.82523267838676295</v>
      </c>
      <c r="J3058" s="129">
        <v>1000</v>
      </c>
      <c r="K3058" s="129"/>
      <c r="L3058" s="129">
        <v>0</v>
      </c>
      <c r="M3058" s="44" t="s">
        <v>96</v>
      </c>
    </row>
    <row r="3059" spans="1:13" x14ac:dyDescent="0.25">
      <c r="A3059" s="43" t="s">
        <v>7368</v>
      </c>
      <c r="B3059" s="1" t="s">
        <v>403</v>
      </c>
      <c r="C3059" s="129">
        <v>433</v>
      </c>
      <c r="D3059" s="129">
        <v>327</v>
      </c>
      <c r="E3059" s="1">
        <v>440</v>
      </c>
      <c r="F3059" s="129">
        <v>459</v>
      </c>
      <c r="G3059" s="4">
        <v>0</v>
      </c>
      <c r="H3059" s="4">
        <v>0.58620689655172398</v>
      </c>
      <c r="I3059" s="4">
        <v>0.82506307821698899</v>
      </c>
      <c r="J3059" s="129">
        <v>1000</v>
      </c>
      <c r="K3059" s="129"/>
      <c r="L3059" s="129">
        <v>0</v>
      </c>
      <c r="M3059" s="44" t="s">
        <v>96</v>
      </c>
    </row>
    <row r="3060" spans="1:13" x14ac:dyDescent="0.25">
      <c r="A3060" s="43" t="s">
        <v>7372</v>
      </c>
      <c r="B3060" s="1" t="s">
        <v>631</v>
      </c>
      <c r="C3060" s="129">
        <v>496</v>
      </c>
      <c r="D3060" s="129">
        <v>483</v>
      </c>
      <c r="E3060" s="1">
        <v>379</v>
      </c>
      <c r="F3060" s="129">
        <v>413</v>
      </c>
      <c r="G3060" s="4">
        <v>0</v>
      </c>
      <c r="H3060" s="4">
        <v>0.72916666666666596</v>
      </c>
      <c r="I3060" s="4">
        <v>0.82534471437951396</v>
      </c>
      <c r="J3060" s="129">
        <v>1000</v>
      </c>
      <c r="K3060" s="129"/>
      <c r="L3060" s="129">
        <v>0</v>
      </c>
      <c r="M3060" s="44" t="s">
        <v>96</v>
      </c>
    </row>
    <row r="3061" spans="1:13" x14ac:dyDescent="0.25">
      <c r="A3061" s="43" t="s">
        <v>7362</v>
      </c>
      <c r="B3061" s="1" t="s">
        <v>1031</v>
      </c>
      <c r="C3061" s="129">
        <v>316</v>
      </c>
      <c r="D3061" s="129">
        <v>68</v>
      </c>
      <c r="E3061" s="1">
        <v>452</v>
      </c>
      <c r="F3061" s="129">
        <v>459</v>
      </c>
      <c r="G3061" s="4">
        <v>0</v>
      </c>
      <c r="H3061" s="4">
        <v>-0.55555555555555602</v>
      </c>
      <c r="I3061" s="4">
        <v>0.46185567010309297</v>
      </c>
      <c r="J3061" s="129">
        <v>1000</v>
      </c>
      <c r="K3061" s="129"/>
      <c r="L3061" s="129">
        <v>0</v>
      </c>
      <c r="M3061" s="44" t="s">
        <v>96</v>
      </c>
    </row>
    <row r="3062" spans="1:13" x14ac:dyDescent="0.25">
      <c r="A3062" s="43" t="s">
        <v>7196</v>
      </c>
      <c r="B3062" s="1" t="s">
        <v>735</v>
      </c>
      <c r="C3062" s="129">
        <v>409</v>
      </c>
      <c r="D3062" s="129">
        <v>145</v>
      </c>
      <c r="E3062" s="1">
        <v>448</v>
      </c>
      <c r="F3062" s="129">
        <v>459</v>
      </c>
      <c r="G3062" s="4">
        <v>0</v>
      </c>
      <c r="H3062" s="4">
        <v>0.31578947368421001</v>
      </c>
      <c r="I3062" s="4">
        <v>0.56266205704408001</v>
      </c>
      <c r="J3062" s="129">
        <v>1000</v>
      </c>
      <c r="K3062" s="129"/>
      <c r="L3062" s="129">
        <v>0</v>
      </c>
      <c r="M3062" s="44" t="s">
        <v>96</v>
      </c>
    </row>
    <row r="3063" spans="1:13" x14ac:dyDescent="0.25">
      <c r="A3063" s="43" t="s">
        <v>7375</v>
      </c>
      <c r="B3063" s="1" t="s">
        <v>636</v>
      </c>
      <c r="C3063" s="129">
        <v>388</v>
      </c>
      <c r="D3063" s="129">
        <v>224</v>
      </c>
      <c r="E3063" s="1">
        <v>356</v>
      </c>
      <c r="F3063" s="129">
        <v>395</v>
      </c>
      <c r="G3063" s="4">
        <v>0</v>
      </c>
      <c r="H3063" s="4">
        <v>0.33333333333333298</v>
      </c>
      <c r="I3063" s="4">
        <v>0.81098546042003195</v>
      </c>
      <c r="J3063" s="129">
        <v>1000</v>
      </c>
      <c r="K3063" s="129"/>
      <c r="L3063" s="129">
        <v>0</v>
      </c>
      <c r="M3063" s="44" t="s">
        <v>96</v>
      </c>
    </row>
    <row r="3064" spans="1:13" x14ac:dyDescent="0.25">
      <c r="A3064" s="43" t="s">
        <v>7419</v>
      </c>
      <c r="B3064" s="1" t="s">
        <v>586</v>
      </c>
      <c r="C3064" s="129">
        <v>293</v>
      </c>
      <c r="D3064" s="129">
        <v>238</v>
      </c>
      <c r="E3064" s="1">
        <v>397</v>
      </c>
      <c r="F3064" s="129">
        <v>458</v>
      </c>
      <c r="G3064" s="4">
        <v>0</v>
      </c>
      <c r="H3064" s="4">
        <v>0.439393939393939</v>
      </c>
      <c r="I3064" s="4">
        <v>0.80819366852886398</v>
      </c>
      <c r="J3064" s="129">
        <v>1000</v>
      </c>
      <c r="K3064" s="129"/>
      <c r="L3064" s="129">
        <v>0</v>
      </c>
      <c r="M3064" s="44" t="s">
        <v>96</v>
      </c>
    </row>
    <row r="3065" spans="1:13" x14ac:dyDescent="0.25">
      <c r="A3065" s="43" t="s">
        <v>7376</v>
      </c>
      <c r="B3065" s="1" t="s">
        <v>638</v>
      </c>
      <c r="C3065" s="129">
        <v>599</v>
      </c>
      <c r="D3065" s="129">
        <v>340</v>
      </c>
      <c r="E3065" s="1">
        <v>253</v>
      </c>
      <c r="F3065" s="129">
        <v>278</v>
      </c>
      <c r="G3065" s="4">
        <v>0</v>
      </c>
      <c r="H3065" s="4">
        <v>0.60264900662251597</v>
      </c>
      <c r="I3065" s="4">
        <v>0.83250564334085797</v>
      </c>
      <c r="J3065" s="129">
        <v>1000</v>
      </c>
      <c r="K3065" s="129"/>
      <c r="L3065" s="129">
        <v>0</v>
      </c>
      <c r="M3065" s="44" t="s">
        <v>96</v>
      </c>
    </row>
    <row r="3066" spans="1:13" x14ac:dyDescent="0.25">
      <c r="A3066" s="43" t="s">
        <v>7485</v>
      </c>
      <c r="B3066" s="1" t="s">
        <v>3269</v>
      </c>
      <c r="C3066" s="129">
        <v>298</v>
      </c>
      <c r="D3066" s="129">
        <v>222</v>
      </c>
      <c r="E3066" s="1">
        <v>438</v>
      </c>
      <c r="F3066" s="129">
        <v>457</v>
      </c>
      <c r="G3066" s="4">
        <v>0</v>
      </c>
      <c r="H3066" s="4">
        <v>0.65625</v>
      </c>
      <c r="I3066" s="4">
        <v>0.82782212086659102</v>
      </c>
      <c r="J3066" s="129">
        <v>1000</v>
      </c>
      <c r="K3066" s="129"/>
      <c r="L3066" s="129">
        <v>0</v>
      </c>
      <c r="M3066" s="44" t="s">
        <v>96</v>
      </c>
    </row>
    <row r="3067" spans="1:13" x14ac:dyDescent="0.25">
      <c r="A3067" s="43" t="s">
        <v>7377</v>
      </c>
      <c r="B3067" s="1" t="s">
        <v>637</v>
      </c>
      <c r="C3067" s="129">
        <v>411</v>
      </c>
      <c r="D3067" s="129">
        <v>186</v>
      </c>
      <c r="E3067" s="1">
        <v>307</v>
      </c>
      <c r="F3067" s="129">
        <v>343</v>
      </c>
      <c r="G3067" s="4">
        <v>0</v>
      </c>
      <c r="H3067" s="4">
        <v>0.58715596330275199</v>
      </c>
      <c r="I3067" s="4">
        <v>0.83049886621315205</v>
      </c>
      <c r="J3067" s="129">
        <v>1000</v>
      </c>
      <c r="K3067" s="129"/>
      <c r="L3067" s="129">
        <v>0</v>
      </c>
      <c r="M3067" s="44" t="s">
        <v>96</v>
      </c>
    </row>
    <row r="3068" spans="1:13" x14ac:dyDescent="0.25">
      <c r="A3068" s="43" t="s">
        <v>7556</v>
      </c>
      <c r="B3068" s="1" t="s">
        <v>3330</v>
      </c>
      <c r="C3068" s="129">
        <v>384</v>
      </c>
      <c r="D3068" s="129">
        <v>240</v>
      </c>
      <c r="E3068" s="1">
        <v>441</v>
      </c>
      <c r="F3068" s="129">
        <v>457</v>
      </c>
      <c r="G3068" s="4">
        <v>0</v>
      </c>
      <c r="H3068" s="4">
        <v>0.5</v>
      </c>
      <c r="I3068" s="4">
        <v>0.77197346600331695</v>
      </c>
      <c r="J3068" s="129">
        <v>1000</v>
      </c>
      <c r="K3068" s="129"/>
      <c r="L3068" s="129">
        <v>0</v>
      </c>
      <c r="M3068" s="44" t="s">
        <v>96</v>
      </c>
    </row>
    <row r="3069" spans="1:13" x14ac:dyDescent="0.25">
      <c r="A3069" s="43" t="s">
        <v>7379</v>
      </c>
      <c r="B3069" s="1" t="s">
        <v>634</v>
      </c>
      <c r="C3069" s="129">
        <v>0</v>
      </c>
      <c r="D3069" s="129">
        <v>0</v>
      </c>
      <c r="E3069" s="1">
        <v>0</v>
      </c>
      <c r="F3069" s="129">
        <v>0</v>
      </c>
      <c r="G3069" s="4">
        <v>0</v>
      </c>
      <c r="H3069" s="4">
        <v>0.586666666666667</v>
      </c>
      <c r="I3069" s="4">
        <v>0.80414312617702399</v>
      </c>
      <c r="J3069" s="129">
        <v>1000</v>
      </c>
      <c r="K3069" s="129"/>
      <c r="L3069" s="129">
        <v>0</v>
      </c>
      <c r="M3069" s="44" t="s">
        <v>96</v>
      </c>
    </row>
    <row r="3070" spans="1:13" x14ac:dyDescent="0.25">
      <c r="A3070" s="43" t="s">
        <v>7381</v>
      </c>
      <c r="B3070" s="1" t="s">
        <v>635</v>
      </c>
      <c r="C3070" s="129">
        <v>296</v>
      </c>
      <c r="D3070" s="129">
        <v>175</v>
      </c>
      <c r="E3070" s="1">
        <v>377</v>
      </c>
      <c r="F3070" s="129">
        <v>398</v>
      </c>
      <c r="G3070" s="4">
        <v>0</v>
      </c>
      <c r="H3070" s="4">
        <v>0.51351351351351404</v>
      </c>
      <c r="I3070" s="4">
        <v>0.79280155642023398</v>
      </c>
      <c r="J3070" s="129">
        <v>1000</v>
      </c>
      <c r="K3070" s="129"/>
      <c r="L3070" s="129">
        <v>0</v>
      </c>
      <c r="M3070" s="44" t="s">
        <v>96</v>
      </c>
    </row>
    <row r="3071" spans="1:13" x14ac:dyDescent="0.25">
      <c r="A3071" s="43" t="s">
        <v>7249</v>
      </c>
      <c r="B3071" s="1" t="s">
        <v>3652</v>
      </c>
      <c r="C3071" s="129">
        <v>251</v>
      </c>
      <c r="D3071" s="129">
        <v>146</v>
      </c>
      <c r="E3071" s="1">
        <v>447</v>
      </c>
      <c r="F3071" s="129">
        <v>457</v>
      </c>
      <c r="G3071" s="4">
        <v>0</v>
      </c>
      <c r="H3071" s="4">
        <v>0.625</v>
      </c>
      <c r="I3071" s="4">
        <v>0.77326106594399302</v>
      </c>
      <c r="J3071" s="129">
        <v>1000</v>
      </c>
      <c r="K3071" s="129"/>
      <c r="L3071" s="129">
        <v>0</v>
      </c>
      <c r="M3071" s="44" t="s">
        <v>96</v>
      </c>
    </row>
    <row r="3072" spans="1:13" x14ac:dyDescent="0.25">
      <c r="A3072" s="43" t="s">
        <v>8358</v>
      </c>
      <c r="B3072" s="1" t="s">
        <v>630</v>
      </c>
      <c r="C3072" s="129">
        <v>0</v>
      </c>
      <c r="D3072" s="129">
        <v>0</v>
      </c>
      <c r="E3072" s="1">
        <v>0</v>
      </c>
      <c r="F3072" s="129">
        <v>0</v>
      </c>
      <c r="G3072" s="4">
        <v>0</v>
      </c>
      <c r="H3072" s="4">
        <v>1</v>
      </c>
      <c r="I3072" s="4">
        <v>0.84615384615384603</v>
      </c>
      <c r="J3072" s="129">
        <v>1000</v>
      </c>
      <c r="K3072" s="129"/>
      <c r="L3072" s="129">
        <v>0</v>
      </c>
      <c r="M3072" s="44" t="s">
        <v>96</v>
      </c>
    </row>
    <row r="3073" spans="1:13" x14ac:dyDescent="0.25">
      <c r="A3073" s="43" t="s">
        <v>7221</v>
      </c>
      <c r="B3073" s="1" t="s">
        <v>478</v>
      </c>
      <c r="C3073" s="129">
        <v>267</v>
      </c>
      <c r="D3073" s="129">
        <v>176</v>
      </c>
      <c r="E3073" s="1">
        <v>421</v>
      </c>
      <c r="F3073" s="129">
        <v>456</v>
      </c>
      <c r="G3073" s="4">
        <v>0</v>
      </c>
      <c r="H3073" s="4">
        <v>0.71428571428571397</v>
      </c>
      <c r="I3073" s="4">
        <v>0.80400000000000005</v>
      </c>
      <c r="J3073" s="129">
        <v>1000</v>
      </c>
      <c r="K3073" s="129"/>
      <c r="L3073" s="129">
        <v>0</v>
      </c>
      <c r="M3073" s="44" t="s">
        <v>96</v>
      </c>
    </row>
    <row r="3074" spans="1:13" x14ac:dyDescent="0.25">
      <c r="A3074" s="43" t="s">
        <v>7502</v>
      </c>
      <c r="B3074" s="1" t="s">
        <v>3126</v>
      </c>
      <c r="C3074" s="129">
        <v>246</v>
      </c>
      <c r="D3074" s="129">
        <v>173</v>
      </c>
      <c r="E3074" s="1">
        <v>438</v>
      </c>
      <c r="F3074" s="129">
        <v>456</v>
      </c>
      <c r="G3074" s="4">
        <v>0</v>
      </c>
      <c r="H3074" s="4">
        <v>0.53521126760563398</v>
      </c>
      <c r="I3074" s="4">
        <v>0.71924603174603197</v>
      </c>
      <c r="J3074" s="129">
        <v>1000</v>
      </c>
      <c r="K3074" s="129"/>
      <c r="L3074" s="129">
        <v>0</v>
      </c>
      <c r="M3074" s="44" t="s">
        <v>96</v>
      </c>
    </row>
    <row r="3075" spans="1:13" x14ac:dyDescent="0.25">
      <c r="A3075" s="43" t="s">
        <v>7386</v>
      </c>
      <c r="B3075" s="1" t="s">
        <v>624</v>
      </c>
      <c r="C3075" s="129">
        <v>59</v>
      </c>
      <c r="D3075" s="129">
        <v>31</v>
      </c>
      <c r="E3075" s="1">
        <v>298</v>
      </c>
      <c r="F3075" s="129">
        <v>312</v>
      </c>
      <c r="G3075" s="4">
        <v>0</v>
      </c>
      <c r="H3075" s="4">
        <v>1</v>
      </c>
      <c r="I3075" s="4">
        <v>0.8</v>
      </c>
      <c r="J3075" s="129">
        <v>1000</v>
      </c>
      <c r="K3075" s="129"/>
      <c r="L3075" s="129">
        <v>0</v>
      </c>
      <c r="M3075" s="44" t="s">
        <v>96</v>
      </c>
    </row>
    <row r="3076" spans="1:13" x14ac:dyDescent="0.25">
      <c r="A3076" s="43" t="s">
        <v>7389</v>
      </c>
      <c r="B3076" s="1" t="s">
        <v>455</v>
      </c>
      <c r="C3076" s="129">
        <v>309</v>
      </c>
      <c r="D3076" s="129">
        <v>202</v>
      </c>
      <c r="E3076" s="1">
        <v>435</v>
      </c>
      <c r="F3076" s="129">
        <v>454</v>
      </c>
      <c r="G3076" s="4">
        <v>0</v>
      </c>
      <c r="H3076" s="4">
        <v>0.5</v>
      </c>
      <c r="I3076" s="4">
        <v>0.76123595505618002</v>
      </c>
      <c r="J3076" s="129">
        <v>1000</v>
      </c>
      <c r="K3076" s="129"/>
      <c r="L3076" s="129">
        <v>0</v>
      </c>
      <c r="M3076" s="44" t="s">
        <v>96</v>
      </c>
    </row>
    <row r="3077" spans="1:13" x14ac:dyDescent="0.25">
      <c r="A3077" s="43" t="s">
        <v>7365</v>
      </c>
      <c r="B3077" s="1" t="s">
        <v>428</v>
      </c>
      <c r="C3077" s="129">
        <v>132</v>
      </c>
      <c r="D3077" s="129">
        <v>110</v>
      </c>
      <c r="E3077" s="1">
        <v>425</v>
      </c>
      <c r="F3077" s="129">
        <v>454</v>
      </c>
      <c r="G3077" s="4">
        <v>0</v>
      </c>
      <c r="H3077" s="4">
        <v>0.57971014492753603</v>
      </c>
      <c r="I3077" s="4">
        <v>0.82746478873239404</v>
      </c>
      <c r="J3077" s="129">
        <v>1000</v>
      </c>
      <c r="K3077" s="129"/>
      <c r="L3077" s="129">
        <v>0</v>
      </c>
      <c r="M3077" s="44" t="s">
        <v>96</v>
      </c>
    </row>
    <row r="3078" spans="1:13" x14ac:dyDescent="0.25">
      <c r="A3078" s="43" t="s">
        <v>8359</v>
      </c>
      <c r="B3078" s="1" t="s">
        <v>620</v>
      </c>
      <c r="C3078" s="129">
        <v>439</v>
      </c>
      <c r="D3078" s="129">
        <v>153</v>
      </c>
      <c r="E3078" s="1">
        <v>356</v>
      </c>
      <c r="F3078" s="129">
        <v>368</v>
      </c>
      <c r="G3078" s="4">
        <v>0</v>
      </c>
      <c r="H3078" s="4">
        <v>0.53947368421052599</v>
      </c>
      <c r="I3078" s="4">
        <v>0.79002233804914401</v>
      </c>
      <c r="J3078" s="129">
        <v>1000</v>
      </c>
      <c r="K3078" s="129"/>
      <c r="L3078" s="129">
        <v>0</v>
      </c>
      <c r="M3078" s="44" t="s">
        <v>96</v>
      </c>
    </row>
    <row r="3079" spans="1:13" x14ac:dyDescent="0.25">
      <c r="A3079" s="43" t="s">
        <v>7391</v>
      </c>
      <c r="B3079" s="1" t="s">
        <v>622</v>
      </c>
      <c r="C3079" s="129">
        <v>267</v>
      </c>
      <c r="D3079" s="129">
        <v>94</v>
      </c>
      <c r="E3079" s="1">
        <v>316</v>
      </c>
      <c r="F3079" s="129">
        <v>341</v>
      </c>
      <c r="G3079" s="4">
        <v>0</v>
      </c>
      <c r="H3079" s="4">
        <v>0.75</v>
      </c>
      <c r="I3079" s="4">
        <v>0.80891089108910896</v>
      </c>
      <c r="J3079" s="129">
        <v>1000</v>
      </c>
      <c r="K3079" s="129"/>
      <c r="L3079" s="129">
        <v>0</v>
      </c>
      <c r="M3079" s="44" t="s">
        <v>96</v>
      </c>
    </row>
    <row r="3080" spans="1:13" x14ac:dyDescent="0.25">
      <c r="A3080" s="43" t="s">
        <v>7393</v>
      </c>
      <c r="B3080" s="1" t="s">
        <v>628</v>
      </c>
      <c r="C3080" s="129">
        <v>481</v>
      </c>
      <c r="D3080" s="129">
        <v>440</v>
      </c>
      <c r="E3080" s="1">
        <v>370</v>
      </c>
      <c r="F3080" s="129">
        <v>414</v>
      </c>
      <c r="G3080" s="4">
        <v>0</v>
      </c>
      <c r="H3080" s="4">
        <v>0.72807017543859598</v>
      </c>
      <c r="I3080" s="4">
        <v>0.82291666666666596</v>
      </c>
      <c r="J3080" s="129">
        <v>1000</v>
      </c>
      <c r="K3080" s="129"/>
      <c r="L3080" s="129">
        <v>0</v>
      </c>
      <c r="M3080" s="44" t="s">
        <v>96</v>
      </c>
    </row>
    <row r="3081" spans="1:13" x14ac:dyDescent="0.25">
      <c r="A3081" s="43" t="s">
        <v>7312</v>
      </c>
      <c r="B3081" s="1" t="s">
        <v>485</v>
      </c>
      <c r="C3081" s="129">
        <v>393</v>
      </c>
      <c r="D3081" s="129">
        <v>189</v>
      </c>
      <c r="E3081" s="1">
        <v>434</v>
      </c>
      <c r="F3081" s="129">
        <v>453</v>
      </c>
      <c r="G3081" s="4">
        <v>0</v>
      </c>
      <c r="H3081" s="4">
        <v>0.5</v>
      </c>
      <c r="I3081" s="4">
        <v>0.82429718875502</v>
      </c>
      <c r="J3081" s="129">
        <v>1000</v>
      </c>
      <c r="K3081" s="129"/>
      <c r="L3081" s="129">
        <v>0</v>
      </c>
      <c r="M3081" s="44" t="s">
        <v>96</v>
      </c>
    </row>
    <row r="3082" spans="1:13" x14ac:dyDescent="0.25">
      <c r="A3082" s="43" t="s">
        <v>7392</v>
      </c>
      <c r="B3082" s="1" t="s">
        <v>3362</v>
      </c>
      <c r="C3082" s="129">
        <v>397</v>
      </c>
      <c r="D3082" s="129">
        <v>273</v>
      </c>
      <c r="E3082" s="1">
        <v>431</v>
      </c>
      <c r="F3082" s="129">
        <v>452</v>
      </c>
      <c r="G3082" s="4">
        <v>0</v>
      </c>
      <c r="H3082" s="4">
        <v>0.53333333333333299</v>
      </c>
      <c r="I3082" s="4">
        <v>0.80040322580645196</v>
      </c>
      <c r="J3082" s="129">
        <v>1000</v>
      </c>
      <c r="K3082" s="129"/>
      <c r="L3082" s="129">
        <v>0</v>
      </c>
      <c r="M3082" s="44" t="s">
        <v>96</v>
      </c>
    </row>
    <row r="3083" spans="1:13" x14ac:dyDescent="0.25">
      <c r="A3083" s="43" t="s">
        <v>7396</v>
      </c>
      <c r="B3083" s="1" t="s">
        <v>627</v>
      </c>
      <c r="C3083" s="129">
        <v>467</v>
      </c>
      <c r="D3083" s="129">
        <v>353</v>
      </c>
      <c r="E3083" s="1">
        <v>343</v>
      </c>
      <c r="F3083" s="129">
        <v>374</v>
      </c>
      <c r="G3083" s="4">
        <v>0</v>
      </c>
      <c r="H3083" s="4">
        <v>0.69285714285714295</v>
      </c>
      <c r="I3083" s="4">
        <v>0.82323592302209603</v>
      </c>
      <c r="J3083" s="129">
        <v>1000</v>
      </c>
      <c r="K3083" s="129"/>
      <c r="L3083" s="129">
        <v>0</v>
      </c>
      <c r="M3083" s="44" t="s">
        <v>96</v>
      </c>
    </row>
    <row r="3084" spans="1:13" x14ac:dyDescent="0.25">
      <c r="A3084" s="43" t="s">
        <v>7085</v>
      </c>
      <c r="B3084" s="1" t="s">
        <v>742</v>
      </c>
      <c r="C3084" s="129">
        <v>60</v>
      </c>
      <c r="D3084" s="129">
        <v>31</v>
      </c>
      <c r="E3084" s="1">
        <v>441</v>
      </c>
      <c r="F3084" s="129">
        <v>452</v>
      </c>
      <c r="G3084" s="4">
        <v>0</v>
      </c>
      <c r="H3084" s="4">
        <v>0.33333333333333298</v>
      </c>
      <c r="I3084" s="4">
        <v>0.50462962962962998</v>
      </c>
      <c r="J3084" s="129">
        <v>1000</v>
      </c>
      <c r="K3084" s="129"/>
      <c r="L3084" s="129">
        <v>0</v>
      </c>
      <c r="M3084" s="44" t="s">
        <v>96</v>
      </c>
    </row>
    <row r="3085" spans="1:13" x14ac:dyDescent="0.25">
      <c r="A3085" s="43" t="s">
        <v>7398</v>
      </c>
      <c r="B3085" s="1" t="s">
        <v>653</v>
      </c>
      <c r="C3085" s="129">
        <v>557</v>
      </c>
      <c r="D3085" s="129">
        <v>375</v>
      </c>
      <c r="E3085" s="1">
        <v>318</v>
      </c>
      <c r="F3085" s="129">
        <v>348</v>
      </c>
      <c r="G3085" s="4">
        <v>0</v>
      </c>
      <c r="H3085" s="4">
        <v>0.44761904761904803</v>
      </c>
      <c r="I3085" s="4">
        <v>0.80594900849858397</v>
      </c>
      <c r="J3085" s="129">
        <v>1000</v>
      </c>
      <c r="K3085" s="129"/>
      <c r="L3085" s="129">
        <v>0</v>
      </c>
      <c r="M3085" s="44" t="s">
        <v>96</v>
      </c>
    </row>
    <row r="3086" spans="1:13" x14ac:dyDescent="0.25">
      <c r="A3086" s="43" t="s">
        <v>7218</v>
      </c>
      <c r="B3086" s="1" t="s">
        <v>3511</v>
      </c>
      <c r="C3086" s="129">
        <v>370</v>
      </c>
      <c r="D3086" s="129">
        <v>154</v>
      </c>
      <c r="E3086" s="1">
        <v>429</v>
      </c>
      <c r="F3086" s="129">
        <v>451</v>
      </c>
      <c r="G3086" s="4">
        <v>0</v>
      </c>
      <c r="H3086" s="4">
        <v>0.45283018867924502</v>
      </c>
      <c r="I3086" s="4">
        <v>0.73214285714285698</v>
      </c>
      <c r="J3086" s="129">
        <v>1000</v>
      </c>
      <c r="K3086" s="129"/>
      <c r="L3086" s="129">
        <v>0</v>
      </c>
      <c r="M3086" s="44" t="s">
        <v>96</v>
      </c>
    </row>
    <row r="3087" spans="1:13" x14ac:dyDescent="0.25">
      <c r="A3087" s="43" t="s">
        <v>7191</v>
      </c>
      <c r="B3087" s="1" t="s">
        <v>3178</v>
      </c>
      <c r="C3087" s="129">
        <v>387</v>
      </c>
      <c r="D3087" s="129">
        <v>197</v>
      </c>
      <c r="E3087" s="1">
        <v>436</v>
      </c>
      <c r="F3087" s="129">
        <v>451</v>
      </c>
      <c r="G3087" s="4">
        <v>0</v>
      </c>
      <c r="H3087" s="4">
        <v>0.6</v>
      </c>
      <c r="I3087" s="4">
        <v>0.767317939609236</v>
      </c>
      <c r="J3087" s="129">
        <v>1000</v>
      </c>
      <c r="K3087" s="129"/>
      <c r="L3087" s="129">
        <v>0</v>
      </c>
      <c r="M3087" s="44" t="s">
        <v>96</v>
      </c>
    </row>
    <row r="3088" spans="1:13" x14ac:dyDescent="0.25">
      <c r="A3088" s="43" t="s">
        <v>7604</v>
      </c>
      <c r="B3088" s="1" t="s">
        <v>3314</v>
      </c>
      <c r="C3088" s="129">
        <v>273</v>
      </c>
      <c r="D3088" s="129">
        <v>211</v>
      </c>
      <c r="E3088" s="1">
        <v>429</v>
      </c>
      <c r="F3088" s="129">
        <v>451</v>
      </c>
      <c r="G3088" s="4">
        <v>0</v>
      </c>
      <c r="H3088" s="4">
        <v>0.5</v>
      </c>
      <c r="I3088" s="4">
        <v>0.80290644868301497</v>
      </c>
      <c r="J3088" s="129">
        <v>1000</v>
      </c>
      <c r="K3088" s="129"/>
      <c r="L3088" s="129">
        <v>0</v>
      </c>
      <c r="M3088" s="44" t="s">
        <v>96</v>
      </c>
    </row>
    <row r="3089" spans="1:13" x14ac:dyDescent="0.25">
      <c r="A3089" s="43" t="s">
        <v>8357</v>
      </c>
      <c r="B3089" s="1" t="s">
        <v>410</v>
      </c>
      <c r="C3089" s="129">
        <v>239</v>
      </c>
      <c r="D3089" s="129">
        <v>87</v>
      </c>
      <c r="E3089" s="1">
        <v>438</v>
      </c>
      <c r="F3089" s="129">
        <v>450</v>
      </c>
      <c r="G3089" s="4">
        <v>0</v>
      </c>
      <c r="H3089" s="4">
        <v>0.33333333333333298</v>
      </c>
      <c r="I3089" s="4">
        <v>0.76712328767123295</v>
      </c>
      <c r="J3089" s="129">
        <v>1000</v>
      </c>
      <c r="K3089" s="129"/>
      <c r="L3089" s="129">
        <v>0</v>
      </c>
      <c r="M3089" s="44" t="s">
        <v>96</v>
      </c>
    </row>
    <row r="3090" spans="1:13" x14ac:dyDescent="0.25">
      <c r="A3090" s="43" t="s">
        <v>7294</v>
      </c>
      <c r="B3090" s="1" t="s">
        <v>3127</v>
      </c>
      <c r="C3090" s="129">
        <v>288</v>
      </c>
      <c r="D3090" s="129">
        <v>331</v>
      </c>
      <c r="E3090" s="1">
        <v>391</v>
      </c>
      <c r="F3090" s="129">
        <v>449</v>
      </c>
      <c r="G3090" s="4">
        <v>0</v>
      </c>
      <c r="H3090" s="4">
        <v>0.62666666666666704</v>
      </c>
      <c r="I3090" s="4">
        <v>0.78420569329660195</v>
      </c>
      <c r="J3090" s="129">
        <v>1000</v>
      </c>
      <c r="K3090" s="129"/>
      <c r="L3090" s="129">
        <v>0</v>
      </c>
      <c r="M3090" s="44" t="s">
        <v>96</v>
      </c>
    </row>
    <row r="3091" spans="1:13" x14ac:dyDescent="0.25">
      <c r="A3091" s="43" t="s">
        <v>7403</v>
      </c>
      <c r="B3091" s="1" t="s">
        <v>656</v>
      </c>
      <c r="C3091" s="129">
        <v>453</v>
      </c>
      <c r="D3091" s="129">
        <v>344</v>
      </c>
      <c r="E3091" s="1">
        <v>332</v>
      </c>
      <c r="F3091" s="129">
        <v>364</v>
      </c>
      <c r="G3091" s="4">
        <v>0</v>
      </c>
      <c r="H3091" s="4">
        <v>0.64545454545454595</v>
      </c>
      <c r="I3091" s="4">
        <v>0.82654249126891699</v>
      </c>
      <c r="J3091" s="129">
        <v>1000</v>
      </c>
      <c r="K3091" s="129"/>
      <c r="L3091" s="129">
        <v>0</v>
      </c>
      <c r="M3091" s="44" t="s">
        <v>96</v>
      </c>
    </row>
    <row r="3092" spans="1:13" x14ac:dyDescent="0.25">
      <c r="A3092" s="43" t="s">
        <v>7384</v>
      </c>
      <c r="B3092" s="1" t="s">
        <v>840</v>
      </c>
      <c r="C3092" s="129">
        <v>165</v>
      </c>
      <c r="D3092" s="129">
        <v>97</v>
      </c>
      <c r="E3092" s="1">
        <v>374</v>
      </c>
      <c r="F3092" s="129">
        <v>449</v>
      </c>
      <c r="G3092" s="4">
        <v>0</v>
      </c>
      <c r="H3092" s="4">
        <v>0.59322033898305104</v>
      </c>
      <c r="I3092" s="4">
        <v>0.71761658031088105</v>
      </c>
      <c r="J3092" s="129">
        <v>1000</v>
      </c>
      <c r="K3092" s="129"/>
      <c r="L3092" s="129">
        <v>0</v>
      </c>
      <c r="M3092" s="44" t="s">
        <v>96</v>
      </c>
    </row>
    <row r="3093" spans="1:13" x14ac:dyDescent="0.25">
      <c r="A3093" s="43" t="s">
        <v>8772</v>
      </c>
      <c r="B3093" s="1" t="s">
        <v>657</v>
      </c>
      <c r="C3093" s="129">
        <v>0</v>
      </c>
      <c r="D3093" s="129">
        <v>0</v>
      </c>
      <c r="E3093" s="1">
        <v>0</v>
      </c>
      <c r="F3093" s="129">
        <v>0</v>
      </c>
      <c r="G3093" s="4">
        <v>0</v>
      </c>
      <c r="H3093" s="4">
        <v>0</v>
      </c>
      <c r="I3093" s="4">
        <v>1</v>
      </c>
      <c r="J3093" s="129">
        <v>1000</v>
      </c>
      <c r="K3093" s="129"/>
      <c r="L3093" s="129">
        <v>0</v>
      </c>
      <c r="M3093" s="44" t="s">
        <v>96</v>
      </c>
    </row>
    <row r="3094" spans="1:13" x14ac:dyDescent="0.25">
      <c r="A3094" s="43" t="s">
        <v>7337</v>
      </c>
      <c r="B3094" s="1" t="s">
        <v>745</v>
      </c>
      <c r="C3094" s="129">
        <v>424</v>
      </c>
      <c r="D3094" s="129">
        <v>150</v>
      </c>
      <c r="E3094" s="1">
        <v>441</v>
      </c>
      <c r="F3094" s="129">
        <v>449</v>
      </c>
      <c r="G3094" s="4">
        <v>0</v>
      </c>
      <c r="H3094" s="4">
        <v>0.31578947368421001</v>
      </c>
      <c r="I3094" s="4">
        <v>0.56553755522827698</v>
      </c>
      <c r="J3094" s="129">
        <v>1000</v>
      </c>
      <c r="K3094" s="129"/>
      <c r="L3094" s="129">
        <v>0</v>
      </c>
      <c r="M3094" s="44" t="s">
        <v>96</v>
      </c>
    </row>
    <row r="3095" spans="1:13" x14ac:dyDescent="0.25">
      <c r="A3095" s="43" t="s">
        <v>7406</v>
      </c>
      <c r="B3095" s="1" t="s">
        <v>649</v>
      </c>
      <c r="C3095" s="129">
        <v>366</v>
      </c>
      <c r="D3095" s="129">
        <v>232</v>
      </c>
      <c r="E3095" s="1">
        <v>410</v>
      </c>
      <c r="F3095" s="129">
        <v>420</v>
      </c>
      <c r="G3095" s="4">
        <v>0</v>
      </c>
      <c r="H3095" s="4">
        <v>0.49180327868852503</v>
      </c>
      <c r="I3095" s="4">
        <v>0.80505709624796096</v>
      </c>
      <c r="J3095" s="129">
        <v>1000</v>
      </c>
      <c r="K3095" s="129"/>
      <c r="L3095" s="129">
        <v>0</v>
      </c>
      <c r="M3095" s="44" t="s">
        <v>96</v>
      </c>
    </row>
    <row r="3096" spans="1:13" x14ac:dyDescent="0.25">
      <c r="A3096" s="43" t="s">
        <v>7320</v>
      </c>
      <c r="B3096" s="1" t="s">
        <v>998</v>
      </c>
      <c r="C3096" s="129">
        <v>243</v>
      </c>
      <c r="D3096" s="129">
        <v>200</v>
      </c>
      <c r="E3096" s="1">
        <v>427</v>
      </c>
      <c r="F3096" s="129">
        <v>449</v>
      </c>
      <c r="G3096" s="4">
        <v>0</v>
      </c>
      <c r="H3096" s="4">
        <v>0.6</v>
      </c>
      <c r="I3096" s="4">
        <v>0.807539682539682</v>
      </c>
      <c r="J3096" s="129">
        <v>1000</v>
      </c>
      <c r="K3096" s="129"/>
      <c r="L3096" s="129">
        <v>0</v>
      </c>
      <c r="M3096" s="44" t="s">
        <v>96</v>
      </c>
    </row>
    <row r="3097" spans="1:13" x14ac:dyDescent="0.25">
      <c r="A3097" s="43" t="s">
        <v>7408</v>
      </c>
      <c r="B3097" s="1" t="s">
        <v>641</v>
      </c>
      <c r="C3097" s="129">
        <v>80</v>
      </c>
      <c r="D3097" s="129">
        <v>59</v>
      </c>
      <c r="E3097" s="1">
        <v>335</v>
      </c>
      <c r="F3097" s="129">
        <v>368</v>
      </c>
      <c r="G3097" s="4">
        <v>0</v>
      </c>
      <c r="H3097" s="4">
        <v>0.5</v>
      </c>
      <c r="I3097" s="4">
        <v>0.80150214592274704</v>
      </c>
      <c r="J3097" s="129">
        <v>1000</v>
      </c>
      <c r="K3097" s="129"/>
      <c r="L3097" s="129">
        <v>0</v>
      </c>
      <c r="M3097" s="44" t="s">
        <v>96</v>
      </c>
    </row>
    <row r="3098" spans="1:13" x14ac:dyDescent="0.25">
      <c r="A3098" s="43" t="s">
        <v>7371</v>
      </c>
      <c r="B3098" s="1" t="s">
        <v>2911</v>
      </c>
      <c r="C3098" s="129">
        <v>453</v>
      </c>
      <c r="D3098" s="129">
        <v>329</v>
      </c>
      <c r="E3098" s="1">
        <v>426</v>
      </c>
      <c r="F3098" s="129">
        <v>447</v>
      </c>
      <c r="G3098" s="4">
        <v>0</v>
      </c>
      <c r="H3098" s="4">
        <v>0.63106796116504904</v>
      </c>
      <c r="I3098" s="4">
        <v>0.81961077844311403</v>
      </c>
      <c r="J3098" s="129">
        <v>1000</v>
      </c>
      <c r="K3098" s="129"/>
      <c r="L3098" s="129">
        <v>0</v>
      </c>
      <c r="M3098" s="44" t="s">
        <v>96</v>
      </c>
    </row>
    <row r="3099" spans="1:13" x14ac:dyDescent="0.25">
      <c r="A3099" s="43" t="s">
        <v>7409</v>
      </c>
      <c r="B3099" s="1" t="s">
        <v>640</v>
      </c>
      <c r="C3099" s="129">
        <v>72</v>
      </c>
      <c r="D3099" s="129">
        <v>56</v>
      </c>
      <c r="E3099" s="1">
        <v>347</v>
      </c>
      <c r="F3099" s="129">
        <v>384</v>
      </c>
      <c r="G3099" s="4">
        <v>0</v>
      </c>
      <c r="H3099" s="4">
        <v>0.64179104477611904</v>
      </c>
      <c r="I3099" s="4">
        <v>0.81586978636826002</v>
      </c>
      <c r="J3099" s="129">
        <v>1000</v>
      </c>
      <c r="K3099" s="129"/>
      <c r="L3099" s="129">
        <v>0</v>
      </c>
      <c r="M3099" s="44" t="s">
        <v>96</v>
      </c>
    </row>
    <row r="3100" spans="1:13" x14ac:dyDescent="0.25">
      <c r="A3100" s="43" t="s">
        <v>7411</v>
      </c>
      <c r="B3100" s="1" t="s">
        <v>642</v>
      </c>
      <c r="C3100" s="129">
        <v>483</v>
      </c>
      <c r="D3100" s="129">
        <v>158</v>
      </c>
      <c r="E3100" s="1">
        <v>332</v>
      </c>
      <c r="F3100" s="129">
        <v>341</v>
      </c>
      <c r="G3100" s="4">
        <v>0</v>
      </c>
      <c r="H3100" s="4">
        <v>0.61538461538461497</v>
      </c>
      <c r="I3100" s="4">
        <v>0.80397893504973605</v>
      </c>
      <c r="J3100" s="129">
        <v>1000</v>
      </c>
      <c r="K3100" s="129"/>
      <c r="L3100" s="129">
        <v>0</v>
      </c>
      <c r="M3100" s="44" t="s">
        <v>96</v>
      </c>
    </row>
    <row r="3101" spans="1:13" x14ac:dyDescent="0.25">
      <c r="A3101" s="43" t="s">
        <v>7255</v>
      </c>
      <c r="B3101" s="1" t="s">
        <v>358</v>
      </c>
      <c r="C3101" s="129">
        <v>311</v>
      </c>
      <c r="D3101" s="129">
        <v>173</v>
      </c>
      <c r="E3101" s="1">
        <v>433</v>
      </c>
      <c r="F3101" s="129">
        <v>447</v>
      </c>
      <c r="G3101" s="4">
        <v>0</v>
      </c>
      <c r="H3101" s="4">
        <v>0.623188405797101</v>
      </c>
      <c r="I3101" s="4">
        <v>0.78159851301115202</v>
      </c>
      <c r="J3101" s="129">
        <v>1000</v>
      </c>
      <c r="K3101" s="129"/>
      <c r="L3101" s="129">
        <v>0</v>
      </c>
      <c r="M3101" s="44" t="s">
        <v>96</v>
      </c>
    </row>
    <row r="3102" spans="1:13" x14ac:dyDescent="0.25">
      <c r="A3102" s="43" t="s">
        <v>7412</v>
      </c>
      <c r="B3102" s="1" t="s">
        <v>639</v>
      </c>
      <c r="C3102" s="129">
        <v>23</v>
      </c>
      <c r="D3102" s="129">
        <v>24</v>
      </c>
      <c r="E3102" s="1">
        <v>336</v>
      </c>
      <c r="F3102" s="129">
        <v>364</v>
      </c>
      <c r="G3102" s="4">
        <v>0</v>
      </c>
      <c r="H3102" s="4">
        <v>0.71428571428571397</v>
      </c>
      <c r="I3102" s="4">
        <v>0.84615384615384603</v>
      </c>
      <c r="J3102" s="129">
        <v>1000</v>
      </c>
      <c r="K3102" s="129"/>
      <c r="L3102" s="129">
        <v>0</v>
      </c>
      <c r="M3102" s="44" t="s">
        <v>96</v>
      </c>
    </row>
    <row r="3103" spans="1:13" x14ac:dyDescent="0.25">
      <c r="A3103" s="43" t="s">
        <v>7395</v>
      </c>
      <c r="B3103" s="1" t="s">
        <v>643</v>
      </c>
      <c r="C3103" s="129">
        <v>257</v>
      </c>
      <c r="D3103" s="129">
        <v>202</v>
      </c>
      <c r="E3103" s="1">
        <v>419</v>
      </c>
      <c r="F3103" s="129">
        <v>446</v>
      </c>
      <c r="G3103" s="4">
        <v>0</v>
      </c>
      <c r="H3103" s="4">
        <v>0.22727272727272699</v>
      </c>
      <c r="I3103" s="4">
        <v>0.81541218637992796</v>
      </c>
      <c r="J3103" s="129">
        <v>1000</v>
      </c>
      <c r="K3103" s="129"/>
      <c r="L3103" s="129">
        <v>0</v>
      </c>
      <c r="M3103" s="44" t="s">
        <v>96</v>
      </c>
    </row>
    <row r="3104" spans="1:13" x14ac:dyDescent="0.25">
      <c r="A3104" s="43" t="s">
        <v>8362</v>
      </c>
      <c r="B3104" s="1" t="s">
        <v>646</v>
      </c>
      <c r="C3104" s="129">
        <v>0</v>
      </c>
      <c r="D3104" s="129">
        <v>0</v>
      </c>
      <c r="E3104" s="1">
        <v>0</v>
      </c>
      <c r="F3104" s="129">
        <v>0</v>
      </c>
      <c r="G3104" s="4">
        <v>0</v>
      </c>
      <c r="H3104" s="4">
        <v>1</v>
      </c>
      <c r="I3104" s="4">
        <v>0.93023255813953498</v>
      </c>
      <c r="J3104" s="129">
        <v>1000</v>
      </c>
      <c r="K3104" s="129"/>
      <c r="L3104" s="129">
        <v>0</v>
      </c>
      <c r="M3104" s="44" t="s">
        <v>96</v>
      </c>
    </row>
    <row r="3105" spans="1:13" x14ac:dyDescent="0.25">
      <c r="A3105" s="43" t="s">
        <v>7333</v>
      </c>
      <c r="B3105" s="1" t="s">
        <v>474</v>
      </c>
      <c r="C3105" s="129">
        <v>352</v>
      </c>
      <c r="D3105" s="129">
        <v>264</v>
      </c>
      <c r="E3105" s="1">
        <v>413</v>
      </c>
      <c r="F3105" s="129">
        <v>446</v>
      </c>
      <c r="G3105" s="4">
        <v>0</v>
      </c>
      <c r="H3105" s="4">
        <v>0.62962962962962998</v>
      </c>
      <c r="I3105" s="4">
        <v>0.77184054283290904</v>
      </c>
      <c r="J3105" s="129">
        <v>1000</v>
      </c>
      <c r="K3105" s="129"/>
      <c r="L3105" s="129">
        <v>0</v>
      </c>
      <c r="M3105" s="44" t="s">
        <v>96</v>
      </c>
    </row>
    <row r="3106" spans="1:13" x14ac:dyDescent="0.25">
      <c r="A3106" s="43" t="s">
        <v>7415</v>
      </c>
      <c r="B3106" s="1" t="s">
        <v>648</v>
      </c>
      <c r="C3106" s="129">
        <v>403</v>
      </c>
      <c r="D3106" s="129">
        <v>349</v>
      </c>
      <c r="E3106" s="1">
        <v>378</v>
      </c>
      <c r="F3106" s="129">
        <v>417</v>
      </c>
      <c r="G3106" s="4">
        <v>0</v>
      </c>
      <c r="H3106" s="4">
        <v>0.61983471074380203</v>
      </c>
      <c r="I3106" s="4">
        <v>0.82232811436351305</v>
      </c>
      <c r="J3106" s="129">
        <v>1000</v>
      </c>
      <c r="K3106" s="129"/>
      <c r="L3106" s="129">
        <v>0</v>
      </c>
      <c r="M3106" s="44" t="s">
        <v>96</v>
      </c>
    </row>
    <row r="3107" spans="1:13" x14ac:dyDescent="0.25">
      <c r="A3107" s="43" t="s">
        <v>7378</v>
      </c>
      <c r="B3107" s="1" t="s">
        <v>3556</v>
      </c>
      <c r="C3107" s="129">
        <v>360</v>
      </c>
      <c r="D3107" s="129">
        <v>113</v>
      </c>
      <c r="E3107" s="1">
        <v>436</v>
      </c>
      <c r="F3107" s="129">
        <v>445</v>
      </c>
      <c r="G3107" s="4">
        <v>0</v>
      </c>
      <c r="H3107" s="4">
        <v>0</v>
      </c>
      <c r="I3107" s="4">
        <v>0.46026261230131299</v>
      </c>
      <c r="J3107" s="129">
        <v>1000</v>
      </c>
      <c r="K3107" s="129"/>
      <c r="L3107" s="129">
        <v>0</v>
      </c>
      <c r="M3107" s="44" t="s">
        <v>96</v>
      </c>
    </row>
    <row r="3108" spans="1:13" x14ac:dyDescent="0.25">
      <c r="A3108" s="43" t="s">
        <v>7597</v>
      </c>
      <c r="B3108" s="1" t="s">
        <v>1021</v>
      </c>
      <c r="C3108" s="129">
        <v>245</v>
      </c>
      <c r="D3108" s="129">
        <v>88</v>
      </c>
      <c r="E3108" s="1">
        <v>435</v>
      </c>
      <c r="F3108" s="129">
        <v>445</v>
      </c>
      <c r="G3108" s="4">
        <v>0</v>
      </c>
      <c r="H3108" s="4">
        <v>0.43636363636363601</v>
      </c>
      <c r="I3108" s="4">
        <v>0.82137030995105997</v>
      </c>
      <c r="J3108" s="129">
        <v>1000</v>
      </c>
      <c r="K3108" s="129"/>
      <c r="L3108" s="129">
        <v>0</v>
      </c>
      <c r="M3108" s="44" t="s">
        <v>96</v>
      </c>
    </row>
    <row r="3109" spans="1:13" x14ac:dyDescent="0.25">
      <c r="A3109" s="43" t="s">
        <v>7306</v>
      </c>
      <c r="B3109" s="1" t="s">
        <v>3129</v>
      </c>
      <c r="C3109" s="129">
        <v>314</v>
      </c>
      <c r="D3109" s="129">
        <v>208</v>
      </c>
      <c r="E3109" s="1">
        <v>411</v>
      </c>
      <c r="F3109" s="129">
        <v>445</v>
      </c>
      <c r="G3109" s="4">
        <v>0</v>
      </c>
      <c r="H3109" s="4">
        <v>0.73255813953488402</v>
      </c>
      <c r="I3109" s="4">
        <v>0.77109602327837101</v>
      </c>
      <c r="J3109" s="129">
        <v>1000</v>
      </c>
      <c r="K3109" s="129"/>
      <c r="L3109" s="129">
        <v>0</v>
      </c>
      <c r="M3109" s="44" t="s">
        <v>96</v>
      </c>
    </row>
    <row r="3110" spans="1:13" x14ac:dyDescent="0.25">
      <c r="A3110" s="43" t="s">
        <v>7267</v>
      </c>
      <c r="B3110" s="1" t="s">
        <v>644</v>
      </c>
      <c r="C3110" s="129">
        <v>299</v>
      </c>
      <c r="D3110" s="129">
        <v>136</v>
      </c>
      <c r="E3110" s="1">
        <v>402</v>
      </c>
      <c r="F3110" s="129">
        <v>443</v>
      </c>
      <c r="G3110" s="4">
        <v>0</v>
      </c>
      <c r="H3110" s="4">
        <v>0.57843137254902</v>
      </c>
      <c r="I3110" s="4">
        <v>0.78202995008319498</v>
      </c>
      <c r="J3110" s="129">
        <v>1000</v>
      </c>
      <c r="K3110" s="129"/>
      <c r="L3110" s="129">
        <v>0</v>
      </c>
      <c r="M3110" s="44" t="s">
        <v>96</v>
      </c>
    </row>
    <row r="3111" spans="1:13" x14ac:dyDescent="0.25">
      <c r="A3111" s="43" t="s">
        <v>7296</v>
      </c>
      <c r="B3111" s="1" t="s">
        <v>3312</v>
      </c>
      <c r="C3111" s="129">
        <v>397</v>
      </c>
      <c r="D3111" s="129">
        <v>188</v>
      </c>
      <c r="E3111" s="1">
        <v>431</v>
      </c>
      <c r="F3111" s="129">
        <v>444</v>
      </c>
      <c r="G3111" s="4">
        <v>0</v>
      </c>
      <c r="H3111" s="4">
        <v>0.64285714285714302</v>
      </c>
      <c r="I3111" s="4">
        <v>0.75627530364372497</v>
      </c>
      <c r="J3111" s="129">
        <v>1000</v>
      </c>
      <c r="K3111" s="129"/>
      <c r="L3111" s="129">
        <v>0</v>
      </c>
      <c r="M3111" s="44" t="s">
        <v>96</v>
      </c>
    </row>
    <row r="3112" spans="1:13" x14ac:dyDescent="0.25">
      <c r="A3112" s="43" t="s">
        <v>7289</v>
      </c>
      <c r="B3112" s="1" t="s">
        <v>406</v>
      </c>
      <c r="C3112" s="129">
        <v>434</v>
      </c>
      <c r="D3112" s="129">
        <v>215</v>
      </c>
      <c r="E3112" s="1">
        <v>430</v>
      </c>
      <c r="F3112" s="129">
        <v>444</v>
      </c>
      <c r="G3112" s="4">
        <v>0</v>
      </c>
      <c r="H3112" s="4">
        <v>0.37662337662337703</v>
      </c>
      <c r="I3112" s="4">
        <v>0.79468242245199405</v>
      </c>
      <c r="J3112" s="129">
        <v>1000</v>
      </c>
      <c r="K3112" s="129"/>
      <c r="L3112" s="129">
        <v>0</v>
      </c>
      <c r="M3112" s="44" t="s">
        <v>96</v>
      </c>
    </row>
    <row r="3113" spans="1:13" x14ac:dyDescent="0.25">
      <c r="A3113" s="43" t="s">
        <v>8363</v>
      </c>
      <c r="B3113" s="1" t="s">
        <v>590</v>
      </c>
      <c r="C3113" s="129">
        <v>0</v>
      </c>
      <c r="D3113" s="129">
        <v>0</v>
      </c>
      <c r="E3113" s="1">
        <v>0</v>
      </c>
      <c r="F3113" s="129">
        <v>0</v>
      </c>
      <c r="G3113" s="4">
        <v>0</v>
      </c>
      <c r="H3113" s="4">
        <v>0</v>
      </c>
      <c r="I3113" s="4">
        <v>0.9</v>
      </c>
      <c r="J3113" s="129">
        <v>1000</v>
      </c>
      <c r="K3113" s="129"/>
      <c r="L3113" s="129">
        <v>0</v>
      </c>
      <c r="M3113" s="44" t="s">
        <v>96</v>
      </c>
    </row>
    <row r="3114" spans="1:13" x14ac:dyDescent="0.25">
      <c r="A3114" s="43" t="s">
        <v>7257</v>
      </c>
      <c r="B3114" s="1" t="s">
        <v>3425</v>
      </c>
      <c r="C3114" s="129">
        <v>403</v>
      </c>
      <c r="D3114" s="129">
        <v>300</v>
      </c>
      <c r="E3114" s="1">
        <v>428</v>
      </c>
      <c r="F3114" s="129">
        <v>444</v>
      </c>
      <c r="G3114" s="4">
        <v>0</v>
      </c>
      <c r="H3114" s="4">
        <v>0.73626373626373598</v>
      </c>
      <c r="I3114" s="4">
        <v>0.82820097244732604</v>
      </c>
      <c r="J3114" s="129">
        <v>1000</v>
      </c>
      <c r="K3114" s="129"/>
      <c r="L3114" s="129">
        <v>0</v>
      </c>
      <c r="M3114" s="44" t="s">
        <v>96</v>
      </c>
    </row>
    <row r="3115" spans="1:13" x14ac:dyDescent="0.25">
      <c r="A3115" s="43" t="s">
        <v>7421</v>
      </c>
      <c r="B3115" s="1" t="s">
        <v>589</v>
      </c>
      <c r="C3115" s="129">
        <v>359</v>
      </c>
      <c r="D3115" s="129">
        <v>220</v>
      </c>
      <c r="E3115" s="1">
        <v>334</v>
      </c>
      <c r="F3115" s="129">
        <v>374</v>
      </c>
      <c r="G3115" s="4">
        <v>0</v>
      </c>
      <c r="H3115" s="4">
        <v>0.63829787234042601</v>
      </c>
      <c r="I3115" s="4">
        <v>0.80177777777777803</v>
      </c>
      <c r="J3115" s="129">
        <v>1000</v>
      </c>
      <c r="K3115" s="129"/>
      <c r="L3115" s="129">
        <v>0</v>
      </c>
      <c r="M3115" s="44" t="s">
        <v>96</v>
      </c>
    </row>
    <row r="3116" spans="1:13" x14ac:dyDescent="0.25">
      <c r="A3116" s="43" t="s">
        <v>7374</v>
      </c>
      <c r="B3116" s="1" t="s">
        <v>3361</v>
      </c>
      <c r="C3116" s="129">
        <v>452</v>
      </c>
      <c r="D3116" s="129">
        <v>362</v>
      </c>
      <c r="E3116" s="1">
        <v>408</v>
      </c>
      <c r="F3116" s="129">
        <v>443</v>
      </c>
      <c r="G3116" s="4">
        <v>0</v>
      </c>
      <c r="H3116" s="4">
        <v>0.42857142857142899</v>
      </c>
      <c r="I3116" s="4">
        <v>0.760115606936416</v>
      </c>
      <c r="J3116" s="129">
        <v>1000</v>
      </c>
      <c r="K3116" s="129"/>
      <c r="L3116" s="129">
        <v>0</v>
      </c>
      <c r="M3116" s="44" t="s">
        <v>96</v>
      </c>
    </row>
    <row r="3117" spans="1:13" x14ac:dyDescent="0.25">
      <c r="A3117" s="43" t="s">
        <v>7423</v>
      </c>
      <c r="B3117" s="1" t="s">
        <v>591</v>
      </c>
      <c r="C3117" s="129">
        <v>436</v>
      </c>
      <c r="D3117" s="129">
        <v>362</v>
      </c>
      <c r="E3117" s="1">
        <v>344</v>
      </c>
      <c r="F3117" s="129">
        <v>374</v>
      </c>
      <c r="G3117" s="4">
        <v>0</v>
      </c>
      <c r="H3117" s="4">
        <v>0.39583333333333298</v>
      </c>
      <c r="I3117" s="4">
        <v>0.80442583732057404</v>
      </c>
      <c r="J3117" s="129">
        <v>1000</v>
      </c>
      <c r="K3117" s="129"/>
      <c r="L3117" s="129">
        <v>0</v>
      </c>
      <c r="M3117" s="44" t="s">
        <v>96</v>
      </c>
    </row>
    <row r="3118" spans="1:13" x14ac:dyDescent="0.25">
      <c r="A3118" s="43" t="s">
        <v>7618</v>
      </c>
      <c r="B3118" s="1" t="s">
        <v>3275</v>
      </c>
      <c r="C3118" s="129">
        <v>108</v>
      </c>
      <c r="D3118" s="129">
        <v>61</v>
      </c>
      <c r="E3118" s="1">
        <v>434</v>
      </c>
      <c r="F3118" s="129">
        <v>442</v>
      </c>
      <c r="G3118" s="4">
        <v>0</v>
      </c>
      <c r="H3118" s="4">
        <v>0.63636363636363602</v>
      </c>
      <c r="I3118" s="4">
        <v>0.79968454258675103</v>
      </c>
      <c r="J3118" s="129">
        <v>1000</v>
      </c>
      <c r="K3118" s="129"/>
      <c r="L3118" s="129">
        <v>0</v>
      </c>
      <c r="M3118" s="44" t="s">
        <v>96</v>
      </c>
    </row>
    <row r="3119" spans="1:13" x14ac:dyDescent="0.25">
      <c r="A3119" s="43" t="s">
        <v>7651</v>
      </c>
      <c r="B3119" s="1" t="s">
        <v>771</v>
      </c>
      <c r="C3119" s="129">
        <v>316</v>
      </c>
      <c r="D3119" s="129">
        <v>131</v>
      </c>
      <c r="E3119" s="1">
        <v>418</v>
      </c>
      <c r="F3119" s="129">
        <v>441</v>
      </c>
      <c r="G3119" s="4">
        <v>0</v>
      </c>
      <c r="H3119" s="4">
        <v>0.72881355932203395</v>
      </c>
      <c r="I3119" s="4">
        <v>0.78892988929889296</v>
      </c>
      <c r="J3119" s="129">
        <v>1000</v>
      </c>
      <c r="K3119" s="129"/>
      <c r="L3119" s="129">
        <v>0</v>
      </c>
      <c r="M3119" s="44" t="s">
        <v>96</v>
      </c>
    </row>
    <row r="3120" spans="1:13" x14ac:dyDescent="0.25">
      <c r="A3120" s="43" t="s">
        <v>7427</v>
      </c>
      <c r="B3120" s="1" t="s">
        <v>594</v>
      </c>
      <c r="C3120" s="129">
        <v>0</v>
      </c>
      <c r="D3120" s="129">
        <v>0</v>
      </c>
      <c r="E3120" s="1">
        <v>0</v>
      </c>
      <c r="F3120" s="129">
        <v>0</v>
      </c>
      <c r="G3120" s="4">
        <v>0</v>
      </c>
      <c r="H3120" s="4">
        <v>0.41666666666666702</v>
      </c>
      <c r="I3120" s="4">
        <v>0.78925619834710803</v>
      </c>
      <c r="J3120" s="129">
        <v>1000</v>
      </c>
      <c r="K3120" s="129"/>
      <c r="L3120" s="129">
        <v>0</v>
      </c>
      <c r="M3120" s="44" t="s">
        <v>96</v>
      </c>
    </row>
    <row r="3121" spans="1:13" x14ac:dyDescent="0.25">
      <c r="A3121" s="43" t="s">
        <v>7369</v>
      </c>
      <c r="B3121" s="1" t="s">
        <v>3410</v>
      </c>
      <c r="C3121" s="129">
        <v>299</v>
      </c>
      <c r="D3121" s="129">
        <v>163</v>
      </c>
      <c r="E3121" s="1">
        <v>420</v>
      </c>
      <c r="F3121" s="129">
        <v>441</v>
      </c>
      <c r="G3121" s="4">
        <v>0</v>
      </c>
      <c r="H3121" s="4">
        <v>0.54320987654320996</v>
      </c>
      <c r="I3121" s="4">
        <v>0.77513711151736697</v>
      </c>
      <c r="J3121" s="129">
        <v>1000</v>
      </c>
      <c r="K3121" s="129"/>
      <c r="L3121" s="129">
        <v>0</v>
      </c>
      <c r="M3121" s="44" t="s">
        <v>96</v>
      </c>
    </row>
    <row r="3122" spans="1:13" x14ac:dyDescent="0.25">
      <c r="A3122" s="43" t="s">
        <v>8360</v>
      </c>
      <c r="B3122" s="1" t="s">
        <v>605</v>
      </c>
      <c r="C3122" s="129">
        <v>2</v>
      </c>
      <c r="D3122" s="129">
        <v>4</v>
      </c>
      <c r="E3122" s="1">
        <v>401</v>
      </c>
      <c r="F3122" s="129">
        <v>441</v>
      </c>
      <c r="G3122" s="4">
        <v>0</v>
      </c>
      <c r="H3122" s="4">
        <v>0.452380952380952</v>
      </c>
      <c r="I3122" s="4">
        <v>0.76229508196721296</v>
      </c>
      <c r="J3122" s="129">
        <v>1000</v>
      </c>
      <c r="K3122" s="129"/>
      <c r="L3122" s="129">
        <v>0</v>
      </c>
      <c r="M3122" s="44" t="s">
        <v>96</v>
      </c>
    </row>
    <row r="3123" spans="1:13" x14ac:dyDescent="0.25">
      <c r="A3123" s="43" t="s">
        <v>8361</v>
      </c>
      <c r="B3123" s="1" t="s">
        <v>397</v>
      </c>
      <c r="C3123" s="129">
        <v>232</v>
      </c>
      <c r="D3123" s="129">
        <v>225</v>
      </c>
      <c r="E3123" s="1">
        <v>406</v>
      </c>
      <c r="F3123" s="129">
        <v>441</v>
      </c>
      <c r="G3123" s="4">
        <v>0</v>
      </c>
      <c r="H3123" s="4">
        <v>0.71111111111111103</v>
      </c>
      <c r="I3123" s="4">
        <v>0.80748663101604301</v>
      </c>
      <c r="J3123" s="129">
        <v>1000</v>
      </c>
      <c r="K3123" s="129"/>
      <c r="L3123" s="129">
        <v>0</v>
      </c>
      <c r="M3123" s="44" t="s">
        <v>96</v>
      </c>
    </row>
    <row r="3124" spans="1:13" x14ac:dyDescent="0.25">
      <c r="A3124" s="43" t="s">
        <v>7416</v>
      </c>
      <c r="B3124" s="1" t="s">
        <v>359</v>
      </c>
      <c r="C3124" s="129">
        <v>395</v>
      </c>
      <c r="D3124" s="129">
        <v>270</v>
      </c>
      <c r="E3124" s="1">
        <v>413</v>
      </c>
      <c r="F3124" s="129">
        <v>440</v>
      </c>
      <c r="G3124" s="4">
        <v>0</v>
      </c>
      <c r="H3124" s="4">
        <v>0.51546391752577303</v>
      </c>
      <c r="I3124" s="4">
        <v>0.80610561056105601</v>
      </c>
      <c r="J3124" s="129">
        <v>1000</v>
      </c>
      <c r="K3124" s="129"/>
      <c r="L3124" s="129">
        <v>0</v>
      </c>
      <c r="M3124" s="44" t="s">
        <v>96</v>
      </c>
    </row>
    <row r="3125" spans="1:13" x14ac:dyDescent="0.25">
      <c r="A3125" s="43" t="s">
        <v>7244</v>
      </c>
      <c r="B3125" s="1" t="s">
        <v>579</v>
      </c>
      <c r="C3125" s="129">
        <v>298</v>
      </c>
      <c r="D3125" s="129">
        <v>75</v>
      </c>
      <c r="E3125" s="1">
        <v>403</v>
      </c>
      <c r="F3125" s="129">
        <v>417</v>
      </c>
      <c r="G3125" s="4">
        <v>0</v>
      </c>
      <c r="H3125" s="4">
        <v>0.26470588235294101</v>
      </c>
      <c r="I3125" s="4">
        <v>0.76077768385460698</v>
      </c>
      <c r="J3125" s="129">
        <v>1000</v>
      </c>
      <c r="K3125" s="129"/>
      <c r="L3125" s="129">
        <v>0</v>
      </c>
      <c r="M3125" s="44" t="s">
        <v>96</v>
      </c>
    </row>
    <row r="3126" spans="1:13" x14ac:dyDescent="0.25">
      <c r="A3126" s="43" t="s">
        <v>7264</v>
      </c>
      <c r="B3126" s="1" t="s">
        <v>399</v>
      </c>
      <c r="C3126" s="129">
        <v>375</v>
      </c>
      <c r="D3126" s="129">
        <v>317</v>
      </c>
      <c r="E3126" s="1">
        <v>415</v>
      </c>
      <c r="F3126" s="129">
        <v>440</v>
      </c>
      <c r="G3126" s="4">
        <v>0</v>
      </c>
      <c r="H3126" s="4">
        <v>0.50485436893203905</v>
      </c>
      <c r="I3126" s="4">
        <v>0.811746987951807</v>
      </c>
      <c r="J3126" s="129">
        <v>1000</v>
      </c>
      <c r="K3126" s="129"/>
      <c r="L3126" s="129">
        <v>0</v>
      </c>
      <c r="M3126" s="44" t="s">
        <v>96</v>
      </c>
    </row>
    <row r="3127" spans="1:13" x14ac:dyDescent="0.25">
      <c r="A3127" s="43" t="s">
        <v>7435</v>
      </c>
      <c r="B3127" s="1" t="s">
        <v>577</v>
      </c>
      <c r="C3127" s="129">
        <v>0</v>
      </c>
      <c r="D3127" s="129">
        <v>0</v>
      </c>
      <c r="E3127" s="1">
        <v>0</v>
      </c>
      <c r="F3127" s="129">
        <v>0</v>
      </c>
      <c r="G3127" s="4">
        <v>0</v>
      </c>
      <c r="H3127" s="4">
        <v>0</v>
      </c>
      <c r="I3127" s="4">
        <v>0.84275184275184301</v>
      </c>
      <c r="J3127" s="129">
        <v>1000</v>
      </c>
      <c r="K3127" s="129"/>
      <c r="L3127" s="129">
        <v>0</v>
      </c>
      <c r="M3127" s="44" t="s">
        <v>96</v>
      </c>
    </row>
    <row r="3128" spans="1:13" x14ac:dyDescent="0.25">
      <c r="A3128" s="43" t="s">
        <v>7253</v>
      </c>
      <c r="B3128" s="1" t="s">
        <v>3360</v>
      </c>
      <c r="C3128" s="129">
        <v>374</v>
      </c>
      <c r="D3128" s="129">
        <v>180</v>
      </c>
      <c r="E3128" s="1">
        <v>422</v>
      </c>
      <c r="F3128" s="129">
        <v>439</v>
      </c>
      <c r="G3128" s="4">
        <v>0</v>
      </c>
      <c r="H3128" s="4">
        <v>0.55084745762711895</v>
      </c>
      <c r="I3128" s="4">
        <v>0.79698581560283699</v>
      </c>
      <c r="J3128" s="129">
        <v>1000</v>
      </c>
      <c r="K3128" s="129"/>
      <c r="L3128" s="129">
        <v>0</v>
      </c>
      <c r="M3128" s="44" t="s">
        <v>96</v>
      </c>
    </row>
    <row r="3129" spans="1:13" x14ac:dyDescent="0.25">
      <c r="A3129" s="43" t="s">
        <v>7443</v>
      </c>
      <c r="B3129" s="1" t="s">
        <v>3424</v>
      </c>
      <c r="C3129" s="129">
        <v>362</v>
      </c>
      <c r="D3129" s="129">
        <v>219</v>
      </c>
      <c r="E3129" s="1">
        <v>414</v>
      </c>
      <c r="F3129" s="129">
        <v>439</v>
      </c>
      <c r="G3129" s="4">
        <v>0</v>
      </c>
      <c r="H3129" s="4">
        <v>0.42857142857142899</v>
      </c>
      <c r="I3129" s="4">
        <v>0.78413736713000803</v>
      </c>
      <c r="J3129" s="129">
        <v>1000</v>
      </c>
      <c r="K3129" s="129"/>
      <c r="L3129" s="129">
        <v>0</v>
      </c>
      <c r="M3129" s="44" t="s">
        <v>96</v>
      </c>
    </row>
    <row r="3130" spans="1:13" x14ac:dyDescent="0.25">
      <c r="A3130" s="43" t="s">
        <v>7438</v>
      </c>
      <c r="B3130" s="1" t="s">
        <v>584</v>
      </c>
      <c r="C3130" s="129">
        <v>337</v>
      </c>
      <c r="D3130" s="129">
        <v>173</v>
      </c>
      <c r="E3130" s="1">
        <v>310</v>
      </c>
      <c r="F3130" s="129">
        <v>330</v>
      </c>
      <c r="G3130" s="4">
        <v>0</v>
      </c>
      <c r="H3130" s="4">
        <v>0.65217391304347805</v>
      </c>
      <c r="I3130" s="4">
        <v>0.79251269035533001</v>
      </c>
      <c r="J3130" s="129">
        <v>1000</v>
      </c>
      <c r="K3130" s="129"/>
      <c r="L3130" s="129">
        <v>0</v>
      </c>
      <c r="M3130" s="44" t="s">
        <v>96</v>
      </c>
    </row>
    <row r="3131" spans="1:13" x14ac:dyDescent="0.25">
      <c r="A3131" s="43" t="s">
        <v>7594</v>
      </c>
      <c r="B3131" s="1" t="s">
        <v>3180</v>
      </c>
      <c r="C3131" s="129">
        <v>239</v>
      </c>
      <c r="D3131" s="129">
        <v>212</v>
      </c>
      <c r="E3131" s="1">
        <v>361</v>
      </c>
      <c r="F3131" s="129">
        <v>438</v>
      </c>
      <c r="G3131" s="4">
        <v>0</v>
      </c>
      <c r="H3131" s="4">
        <v>0.50819672131147497</v>
      </c>
      <c r="I3131" s="4">
        <v>0.80497382198952905</v>
      </c>
      <c r="J3131" s="129">
        <v>1000</v>
      </c>
      <c r="K3131" s="129"/>
      <c r="L3131" s="129">
        <v>0</v>
      </c>
      <c r="M3131" s="44" t="s">
        <v>96</v>
      </c>
    </row>
    <row r="3132" spans="1:13" x14ac:dyDescent="0.25">
      <c r="A3132" s="43" t="s">
        <v>7596</v>
      </c>
      <c r="B3132" s="1" t="s">
        <v>1022</v>
      </c>
      <c r="C3132" s="129">
        <v>311</v>
      </c>
      <c r="D3132" s="129">
        <v>145</v>
      </c>
      <c r="E3132" s="1">
        <v>424</v>
      </c>
      <c r="F3132" s="129">
        <v>438</v>
      </c>
      <c r="G3132" s="4">
        <v>0</v>
      </c>
      <c r="H3132" s="4">
        <v>0.544303797468354</v>
      </c>
      <c r="I3132" s="4">
        <v>0.80016722408026797</v>
      </c>
      <c r="J3132" s="129">
        <v>1000</v>
      </c>
      <c r="K3132" s="129"/>
      <c r="L3132" s="129">
        <v>0</v>
      </c>
      <c r="M3132" s="44" t="s">
        <v>96</v>
      </c>
    </row>
    <row r="3133" spans="1:13" x14ac:dyDescent="0.25">
      <c r="A3133" s="43" t="s">
        <v>7478</v>
      </c>
      <c r="B3133" s="1" t="s">
        <v>400</v>
      </c>
      <c r="C3133" s="129">
        <v>296</v>
      </c>
      <c r="D3133" s="129">
        <v>158</v>
      </c>
      <c r="E3133" s="1">
        <v>419</v>
      </c>
      <c r="F3133" s="129">
        <v>437</v>
      </c>
      <c r="G3133" s="4">
        <v>0</v>
      </c>
      <c r="H3133" s="4">
        <v>0.35</v>
      </c>
      <c r="I3133" s="4">
        <v>0.79786200194363399</v>
      </c>
      <c r="J3133" s="129">
        <v>1000</v>
      </c>
      <c r="K3133" s="129"/>
      <c r="L3133" s="129">
        <v>0</v>
      </c>
      <c r="M3133" s="44" t="s">
        <v>96</v>
      </c>
    </row>
    <row r="3134" spans="1:13" x14ac:dyDescent="0.25">
      <c r="A3134" s="43" t="s">
        <v>7405</v>
      </c>
      <c r="B3134" s="1" t="s">
        <v>3640</v>
      </c>
      <c r="C3134" s="129">
        <v>285</v>
      </c>
      <c r="D3134" s="129">
        <v>175</v>
      </c>
      <c r="E3134" s="1">
        <v>418</v>
      </c>
      <c r="F3134" s="129">
        <v>437</v>
      </c>
      <c r="G3134" s="4">
        <v>0</v>
      </c>
      <c r="H3134" s="4">
        <v>0.69565217391304401</v>
      </c>
      <c r="I3134" s="4">
        <v>0.76485148514851498</v>
      </c>
      <c r="J3134" s="129">
        <v>1000</v>
      </c>
      <c r="K3134" s="129"/>
      <c r="L3134" s="129">
        <v>0</v>
      </c>
      <c r="M3134" s="44" t="s">
        <v>96</v>
      </c>
    </row>
    <row r="3135" spans="1:13" x14ac:dyDescent="0.25">
      <c r="A3135" s="43" t="s">
        <v>7442</v>
      </c>
      <c r="B3135" s="1" t="s">
        <v>581</v>
      </c>
      <c r="C3135" s="129">
        <v>291</v>
      </c>
      <c r="D3135" s="129">
        <v>229</v>
      </c>
      <c r="E3135" s="1">
        <v>411</v>
      </c>
      <c r="F3135" s="129">
        <v>431</v>
      </c>
      <c r="G3135" s="4">
        <v>0</v>
      </c>
      <c r="H3135" s="4">
        <v>0.95454545454545403</v>
      </c>
      <c r="I3135" s="4">
        <v>0.79834710743801596</v>
      </c>
      <c r="J3135" s="129">
        <v>1000</v>
      </c>
      <c r="K3135" s="129"/>
      <c r="L3135" s="129">
        <v>0</v>
      </c>
      <c r="M3135" s="44" t="s">
        <v>96</v>
      </c>
    </row>
    <row r="3136" spans="1:13" x14ac:dyDescent="0.25">
      <c r="A3136" s="43" t="s">
        <v>7270</v>
      </c>
      <c r="B3136" s="1" t="s">
        <v>447</v>
      </c>
      <c r="C3136" s="129">
        <v>106</v>
      </c>
      <c r="D3136" s="129">
        <v>63</v>
      </c>
      <c r="E3136" s="1">
        <v>412</v>
      </c>
      <c r="F3136" s="129">
        <v>436</v>
      </c>
      <c r="G3136" s="4">
        <v>0</v>
      </c>
      <c r="H3136" s="4">
        <v>0.75342465753424603</v>
      </c>
      <c r="I3136" s="4">
        <v>0.85443786982248504</v>
      </c>
      <c r="J3136" s="129">
        <v>1000</v>
      </c>
      <c r="K3136" s="129"/>
      <c r="L3136" s="129">
        <v>0</v>
      </c>
      <c r="M3136" s="44" t="s">
        <v>96</v>
      </c>
    </row>
    <row r="3137" spans="1:13" x14ac:dyDescent="0.25">
      <c r="A3137" s="43" t="s">
        <v>7341</v>
      </c>
      <c r="B3137" s="1" t="s">
        <v>602</v>
      </c>
      <c r="C3137" s="129">
        <v>341</v>
      </c>
      <c r="D3137" s="129">
        <v>211</v>
      </c>
      <c r="E3137" s="1">
        <v>424</v>
      </c>
      <c r="F3137" s="129">
        <v>436</v>
      </c>
      <c r="G3137" s="4">
        <v>0</v>
      </c>
      <c r="H3137" s="4">
        <v>0.32291666666666702</v>
      </c>
      <c r="I3137" s="4">
        <v>0.77707676130389103</v>
      </c>
      <c r="J3137" s="129">
        <v>1000</v>
      </c>
      <c r="K3137" s="129"/>
      <c r="L3137" s="129">
        <v>0</v>
      </c>
      <c r="M3137" s="44" t="s">
        <v>96</v>
      </c>
    </row>
    <row r="3138" spans="1:13" x14ac:dyDescent="0.25">
      <c r="A3138" s="43" t="s">
        <v>7444</v>
      </c>
      <c r="B3138" s="1" t="s">
        <v>582</v>
      </c>
      <c r="C3138" s="129">
        <v>272</v>
      </c>
      <c r="D3138" s="129">
        <v>240</v>
      </c>
      <c r="E3138" s="1">
        <v>347</v>
      </c>
      <c r="F3138" s="129">
        <v>387</v>
      </c>
      <c r="G3138" s="4">
        <v>0</v>
      </c>
      <c r="H3138" s="4">
        <v>0.45283018867924502</v>
      </c>
      <c r="I3138" s="4">
        <v>0.79562043795620396</v>
      </c>
      <c r="J3138" s="129">
        <v>1000</v>
      </c>
      <c r="K3138" s="129"/>
      <c r="L3138" s="129">
        <v>0</v>
      </c>
      <c r="M3138" s="44" t="s">
        <v>96</v>
      </c>
    </row>
    <row r="3139" spans="1:13" x14ac:dyDescent="0.25">
      <c r="A3139" s="43" t="s">
        <v>7414</v>
      </c>
      <c r="B3139" s="1" t="s">
        <v>3508</v>
      </c>
      <c r="C3139" s="129">
        <v>312</v>
      </c>
      <c r="D3139" s="129">
        <v>168</v>
      </c>
      <c r="E3139" s="1">
        <v>415</v>
      </c>
      <c r="F3139" s="129">
        <v>435</v>
      </c>
      <c r="G3139" s="4">
        <v>0</v>
      </c>
      <c r="H3139" s="4">
        <v>0.65671641791044799</v>
      </c>
      <c r="I3139" s="4">
        <v>0.76705141657922404</v>
      </c>
      <c r="J3139" s="129">
        <v>1000</v>
      </c>
      <c r="K3139" s="129"/>
      <c r="L3139" s="129">
        <v>0</v>
      </c>
      <c r="M3139" s="44" t="s">
        <v>96</v>
      </c>
    </row>
    <row r="3140" spans="1:13" x14ac:dyDescent="0.25">
      <c r="A3140" s="43" t="s">
        <v>7455</v>
      </c>
      <c r="B3140" s="1" t="s">
        <v>413</v>
      </c>
      <c r="C3140" s="129">
        <v>312</v>
      </c>
      <c r="D3140" s="129">
        <v>170</v>
      </c>
      <c r="E3140" s="1">
        <v>409</v>
      </c>
      <c r="F3140" s="129">
        <v>434</v>
      </c>
      <c r="G3140" s="4">
        <v>0</v>
      </c>
      <c r="H3140" s="4">
        <v>0.625</v>
      </c>
      <c r="I3140" s="4">
        <v>0.792604501607717</v>
      </c>
      <c r="J3140" s="129">
        <v>1000</v>
      </c>
      <c r="K3140" s="129"/>
      <c r="L3140" s="129">
        <v>0</v>
      </c>
      <c r="M3140" s="44" t="s">
        <v>96</v>
      </c>
    </row>
    <row r="3141" spans="1:13" x14ac:dyDescent="0.25">
      <c r="A3141" s="43" t="s">
        <v>7447</v>
      </c>
      <c r="B3141" s="1" t="s">
        <v>610</v>
      </c>
      <c r="C3141" s="129">
        <v>347</v>
      </c>
      <c r="D3141" s="129">
        <v>192</v>
      </c>
      <c r="E3141" s="1">
        <v>329</v>
      </c>
      <c r="F3141" s="129">
        <v>351</v>
      </c>
      <c r="G3141" s="4">
        <v>0</v>
      </c>
      <c r="H3141" s="4">
        <v>0.75</v>
      </c>
      <c r="I3141" s="4">
        <v>0.82245827010622097</v>
      </c>
      <c r="J3141" s="129">
        <v>1000</v>
      </c>
      <c r="K3141" s="129"/>
      <c r="L3141" s="129">
        <v>0</v>
      </c>
      <c r="M3141" s="44" t="s">
        <v>96</v>
      </c>
    </row>
    <row r="3142" spans="1:13" x14ac:dyDescent="0.25">
      <c r="A3142" s="43" t="s">
        <v>7573</v>
      </c>
      <c r="B3142" s="1" t="s">
        <v>1005</v>
      </c>
      <c r="C3142" s="129">
        <v>415</v>
      </c>
      <c r="D3142" s="129">
        <v>235</v>
      </c>
      <c r="E3142" s="1">
        <v>419</v>
      </c>
      <c r="F3142" s="129">
        <v>434</v>
      </c>
      <c r="G3142" s="4">
        <v>0</v>
      </c>
      <c r="H3142" s="4">
        <v>0.63636363636363602</v>
      </c>
      <c r="I3142" s="4">
        <v>0.76238390092879305</v>
      </c>
      <c r="J3142" s="129">
        <v>1000</v>
      </c>
      <c r="K3142" s="129"/>
      <c r="L3142" s="129">
        <v>0</v>
      </c>
      <c r="M3142" s="44" t="s">
        <v>96</v>
      </c>
    </row>
    <row r="3143" spans="1:13" x14ac:dyDescent="0.25">
      <c r="A3143" s="43" t="s">
        <v>7448</v>
      </c>
      <c r="B3143" s="1" t="s">
        <v>612</v>
      </c>
      <c r="C3143" s="129">
        <v>245</v>
      </c>
      <c r="D3143" s="129">
        <v>142</v>
      </c>
      <c r="E3143" s="1">
        <v>362</v>
      </c>
      <c r="F3143" s="129">
        <v>396</v>
      </c>
      <c r="G3143" s="4">
        <v>0</v>
      </c>
      <c r="H3143" s="4">
        <v>0.62121212121212099</v>
      </c>
      <c r="I3143" s="4">
        <v>0.80366774541531805</v>
      </c>
      <c r="J3143" s="129">
        <v>1000</v>
      </c>
      <c r="K3143" s="129"/>
      <c r="L3143" s="129">
        <v>0</v>
      </c>
      <c r="M3143" s="44" t="s">
        <v>96</v>
      </c>
    </row>
    <row r="3144" spans="1:13" x14ac:dyDescent="0.25">
      <c r="A3144" s="43" t="s">
        <v>7275</v>
      </c>
      <c r="B3144" s="1" t="s">
        <v>2985</v>
      </c>
      <c r="C3144" s="129">
        <v>402</v>
      </c>
      <c r="D3144" s="129">
        <v>146</v>
      </c>
      <c r="E3144" s="1">
        <v>421</v>
      </c>
      <c r="F3144" s="129">
        <v>433</v>
      </c>
      <c r="G3144" s="4">
        <v>0</v>
      </c>
      <c r="H3144" s="4">
        <v>-0.23529411764705899</v>
      </c>
      <c r="I3144" s="4">
        <v>0.55354330708661403</v>
      </c>
      <c r="J3144" s="129">
        <v>1000</v>
      </c>
      <c r="K3144" s="129"/>
      <c r="L3144" s="129">
        <v>0</v>
      </c>
      <c r="M3144" s="44" t="s">
        <v>96</v>
      </c>
    </row>
    <row r="3145" spans="1:13" x14ac:dyDescent="0.25">
      <c r="A3145" s="43" t="s">
        <v>7449</v>
      </c>
      <c r="B3145" s="1" t="s">
        <v>616</v>
      </c>
      <c r="C3145" s="129">
        <v>35</v>
      </c>
      <c r="D3145" s="129">
        <v>25</v>
      </c>
      <c r="E3145" s="1">
        <v>348</v>
      </c>
      <c r="F3145" s="129">
        <v>365</v>
      </c>
      <c r="G3145" s="4">
        <v>0</v>
      </c>
      <c r="H3145" s="4">
        <v>0.67391304347826098</v>
      </c>
      <c r="I3145" s="4">
        <v>0.78955954323001598</v>
      </c>
      <c r="J3145" s="129">
        <v>1000</v>
      </c>
      <c r="K3145" s="129"/>
      <c r="L3145" s="129">
        <v>0</v>
      </c>
      <c r="M3145" s="44" t="s">
        <v>96</v>
      </c>
    </row>
    <row r="3146" spans="1:13" x14ac:dyDescent="0.25">
      <c r="A3146" s="43" t="s">
        <v>7513</v>
      </c>
      <c r="B3146" s="1" t="s">
        <v>2910</v>
      </c>
      <c r="C3146" s="129">
        <v>275</v>
      </c>
      <c r="D3146" s="129">
        <v>173</v>
      </c>
      <c r="E3146" s="1">
        <v>370</v>
      </c>
      <c r="F3146" s="129">
        <v>433</v>
      </c>
      <c r="G3146" s="4">
        <v>0</v>
      </c>
      <c r="H3146" s="4">
        <v>0.45614035087719301</v>
      </c>
      <c r="I3146" s="4">
        <v>0.79600886917960101</v>
      </c>
      <c r="J3146" s="129">
        <v>1000</v>
      </c>
      <c r="K3146" s="129"/>
      <c r="L3146" s="129">
        <v>0</v>
      </c>
      <c r="M3146" s="44" t="s">
        <v>96</v>
      </c>
    </row>
    <row r="3147" spans="1:13" x14ac:dyDescent="0.25">
      <c r="A3147" s="43" t="s">
        <v>7566</v>
      </c>
      <c r="B3147" s="1" t="s">
        <v>3179</v>
      </c>
      <c r="C3147" s="129">
        <v>429</v>
      </c>
      <c r="D3147" s="129">
        <v>254</v>
      </c>
      <c r="E3147" s="1">
        <v>392</v>
      </c>
      <c r="F3147" s="129">
        <v>433</v>
      </c>
      <c r="G3147" s="4">
        <v>0</v>
      </c>
      <c r="H3147" s="4">
        <v>0.71739130434782605</v>
      </c>
      <c r="I3147" s="4">
        <v>0.84134248665141098</v>
      </c>
      <c r="J3147" s="129">
        <v>1000</v>
      </c>
      <c r="K3147" s="129"/>
      <c r="L3147" s="129">
        <v>0</v>
      </c>
      <c r="M3147" s="44" t="s">
        <v>96</v>
      </c>
    </row>
    <row r="3148" spans="1:13" x14ac:dyDescent="0.25">
      <c r="A3148" s="43" t="s">
        <v>7453</v>
      </c>
      <c r="B3148" s="1" t="s">
        <v>617</v>
      </c>
      <c r="C3148" s="129">
        <v>209</v>
      </c>
      <c r="D3148" s="129">
        <v>123</v>
      </c>
      <c r="E3148" s="1">
        <v>368</v>
      </c>
      <c r="F3148" s="129">
        <v>380</v>
      </c>
      <c r="G3148" s="4">
        <v>0</v>
      </c>
      <c r="H3148" s="4">
        <v>0.35185185185185203</v>
      </c>
      <c r="I3148" s="4">
        <v>0.80924855491329495</v>
      </c>
      <c r="J3148" s="129">
        <v>1000</v>
      </c>
      <c r="K3148" s="129"/>
      <c r="L3148" s="129">
        <v>0</v>
      </c>
      <c r="M3148" s="44" t="s">
        <v>96</v>
      </c>
    </row>
    <row r="3149" spans="1:13" x14ac:dyDescent="0.25">
      <c r="A3149" s="43" t="s">
        <v>7260</v>
      </c>
      <c r="B3149" s="1" t="s">
        <v>377</v>
      </c>
      <c r="C3149" s="129">
        <v>361</v>
      </c>
      <c r="D3149" s="129">
        <v>231</v>
      </c>
      <c r="E3149" s="1">
        <v>416</v>
      </c>
      <c r="F3149" s="129">
        <v>433</v>
      </c>
      <c r="G3149" s="4">
        <v>0</v>
      </c>
      <c r="H3149" s="4">
        <v>0.66666666666666696</v>
      </c>
      <c r="I3149" s="4">
        <v>0.795614035087719</v>
      </c>
      <c r="J3149" s="129">
        <v>1000</v>
      </c>
      <c r="K3149" s="129"/>
      <c r="L3149" s="129">
        <v>0</v>
      </c>
      <c r="M3149" s="44" t="s">
        <v>96</v>
      </c>
    </row>
    <row r="3150" spans="1:13" x14ac:dyDescent="0.25">
      <c r="A3150" s="43" t="s">
        <v>8364</v>
      </c>
      <c r="B3150" s="1" t="s">
        <v>614</v>
      </c>
      <c r="C3150" s="129">
        <v>9</v>
      </c>
      <c r="D3150" s="129">
        <v>5</v>
      </c>
      <c r="E3150" s="1">
        <v>348</v>
      </c>
      <c r="F3150" s="129">
        <v>360</v>
      </c>
      <c r="G3150" s="4">
        <v>0</v>
      </c>
      <c r="H3150" s="4">
        <v>0.49019607843137297</v>
      </c>
      <c r="I3150" s="4">
        <v>0.80676328502415395</v>
      </c>
      <c r="J3150" s="129">
        <v>1000</v>
      </c>
      <c r="K3150" s="129"/>
      <c r="L3150" s="129">
        <v>0</v>
      </c>
      <c r="M3150" s="44" t="s">
        <v>96</v>
      </c>
    </row>
    <row r="3151" spans="1:13" x14ac:dyDescent="0.25">
      <c r="A3151" s="43" t="s">
        <v>7599</v>
      </c>
      <c r="B3151" s="1" t="s">
        <v>1025</v>
      </c>
      <c r="C3151" s="129">
        <v>366</v>
      </c>
      <c r="D3151" s="129">
        <v>167</v>
      </c>
      <c r="E3151" s="1">
        <v>423</v>
      </c>
      <c r="F3151" s="129">
        <v>433</v>
      </c>
      <c r="G3151" s="4">
        <v>0</v>
      </c>
      <c r="H3151" s="4">
        <v>0.58333333333333304</v>
      </c>
      <c r="I3151" s="4">
        <v>0.813694267515924</v>
      </c>
      <c r="J3151" s="129">
        <v>1000</v>
      </c>
      <c r="K3151" s="129"/>
      <c r="L3151" s="129">
        <v>0</v>
      </c>
      <c r="M3151" s="44" t="s">
        <v>96</v>
      </c>
    </row>
    <row r="3152" spans="1:13" x14ac:dyDescent="0.25">
      <c r="A3152" s="43" t="s">
        <v>7358</v>
      </c>
      <c r="B3152" s="1" t="s">
        <v>1020</v>
      </c>
      <c r="C3152" s="129">
        <v>373</v>
      </c>
      <c r="D3152" s="129">
        <v>201</v>
      </c>
      <c r="E3152" s="1">
        <v>415</v>
      </c>
      <c r="F3152" s="129">
        <v>432</v>
      </c>
      <c r="G3152" s="4">
        <v>0</v>
      </c>
      <c r="H3152" s="4">
        <v>0.37804878048780499</v>
      </c>
      <c r="I3152" s="4">
        <v>0.76396997497914898</v>
      </c>
      <c r="J3152" s="129">
        <v>1000</v>
      </c>
      <c r="K3152" s="129"/>
      <c r="L3152" s="129">
        <v>0</v>
      </c>
      <c r="M3152" s="44" t="s">
        <v>96</v>
      </c>
    </row>
    <row r="3153" spans="1:13" x14ac:dyDescent="0.25">
      <c r="A3153" s="43" t="s">
        <v>7457</v>
      </c>
      <c r="B3153" s="1" t="s">
        <v>615</v>
      </c>
      <c r="C3153" s="129">
        <v>327</v>
      </c>
      <c r="D3153" s="129">
        <v>272</v>
      </c>
      <c r="E3153" s="1">
        <v>351</v>
      </c>
      <c r="F3153" s="129">
        <v>370</v>
      </c>
      <c r="G3153" s="4">
        <v>0</v>
      </c>
      <c r="H3153" s="4">
        <v>0.62962962962962998</v>
      </c>
      <c r="I3153" s="4">
        <v>0.79805615550755904</v>
      </c>
      <c r="J3153" s="129">
        <v>1000</v>
      </c>
      <c r="K3153" s="129"/>
      <c r="L3153" s="129">
        <v>0</v>
      </c>
      <c r="M3153" s="44" t="s">
        <v>96</v>
      </c>
    </row>
    <row r="3154" spans="1:13" x14ac:dyDescent="0.25">
      <c r="A3154" s="43" t="s">
        <v>7546</v>
      </c>
      <c r="B3154" s="1" t="s">
        <v>466</v>
      </c>
      <c r="C3154" s="129">
        <v>108</v>
      </c>
      <c r="D3154" s="129">
        <v>100</v>
      </c>
      <c r="E3154" s="1">
        <v>390</v>
      </c>
      <c r="F3154" s="129">
        <v>432</v>
      </c>
      <c r="G3154" s="4">
        <v>0</v>
      </c>
      <c r="H3154" s="4">
        <v>0.230769230769231</v>
      </c>
      <c r="I3154" s="4">
        <v>0.80255941499085903</v>
      </c>
      <c r="J3154" s="129">
        <v>1000</v>
      </c>
      <c r="K3154" s="129"/>
      <c r="L3154" s="129">
        <v>0</v>
      </c>
      <c r="M3154" s="44" t="s">
        <v>96</v>
      </c>
    </row>
    <row r="3155" spans="1:13" x14ac:dyDescent="0.25">
      <c r="A3155" s="43" t="s">
        <v>8773</v>
      </c>
      <c r="B3155" s="1" t="s">
        <v>600</v>
      </c>
      <c r="C3155" s="129">
        <v>0</v>
      </c>
      <c r="D3155" s="129">
        <v>0</v>
      </c>
      <c r="E3155" s="1">
        <v>0</v>
      </c>
      <c r="F3155" s="129">
        <v>0</v>
      </c>
      <c r="G3155" s="4">
        <v>0</v>
      </c>
      <c r="H3155" s="4">
        <v>-0.25</v>
      </c>
      <c r="I3155" s="4">
        <v>0.859375</v>
      </c>
      <c r="J3155" s="129">
        <v>1000</v>
      </c>
      <c r="K3155" s="129"/>
      <c r="L3155" s="129">
        <v>0</v>
      </c>
      <c r="M3155" s="44" t="s">
        <v>96</v>
      </c>
    </row>
    <row r="3156" spans="1:13" x14ac:dyDescent="0.25">
      <c r="A3156" s="43" t="s">
        <v>7413</v>
      </c>
      <c r="B3156" s="1" t="s">
        <v>3421</v>
      </c>
      <c r="C3156" s="129">
        <v>480</v>
      </c>
      <c r="D3156" s="129">
        <v>217</v>
      </c>
      <c r="E3156" s="1">
        <v>415</v>
      </c>
      <c r="F3156" s="129">
        <v>432</v>
      </c>
      <c r="G3156" s="4">
        <v>0</v>
      </c>
      <c r="H3156" s="4">
        <v>0.41111111111111098</v>
      </c>
      <c r="I3156" s="4">
        <v>0.802067946824224</v>
      </c>
      <c r="J3156" s="129">
        <v>1000</v>
      </c>
      <c r="K3156" s="129"/>
      <c r="L3156" s="129">
        <v>0</v>
      </c>
      <c r="M3156" s="44" t="s">
        <v>96</v>
      </c>
    </row>
    <row r="3157" spans="1:13" x14ac:dyDescent="0.25">
      <c r="A3157" s="43" t="s">
        <v>7317</v>
      </c>
      <c r="B3157" s="1" t="s">
        <v>454</v>
      </c>
      <c r="C3157" s="129">
        <v>450</v>
      </c>
      <c r="D3157" s="129">
        <v>277</v>
      </c>
      <c r="E3157" s="1">
        <v>416</v>
      </c>
      <c r="F3157" s="129">
        <v>431</v>
      </c>
      <c r="G3157" s="4">
        <v>0</v>
      </c>
      <c r="H3157" s="4">
        <v>0.48913043478260898</v>
      </c>
      <c r="I3157" s="4">
        <v>0.81245311327832004</v>
      </c>
      <c r="J3157" s="129">
        <v>1000</v>
      </c>
      <c r="K3157" s="129"/>
      <c r="L3157" s="129">
        <v>0</v>
      </c>
      <c r="M3157" s="44" t="s">
        <v>96</v>
      </c>
    </row>
    <row r="3158" spans="1:13" x14ac:dyDescent="0.25">
      <c r="A3158" s="43" t="s">
        <v>7466</v>
      </c>
      <c r="B3158" s="1" t="s">
        <v>746</v>
      </c>
      <c r="C3158" s="129">
        <v>378</v>
      </c>
      <c r="D3158" s="129">
        <v>204</v>
      </c>
      <c r="E3158" s="1">
        <v>416</v>
      </c>
      <c r="F3158" s="129">
        <v>431</v>
      </c>
      <c r="G3158" s="4">
        <v>0</v>
      </c>
      <c r="H3158" s="4">
        <v>0.25</v>
      </c>
      <c r="I3158" s="4">
        <v>0.51211072664359902</v>
      </c>
      <c r="J3158" s="129">
        <v>1000</v>
      </c>
      <c r="K3158" s="129"/>
      <c r="L3158" s="129">
        <v>0</v>
      </c>
      <c r="M3158" s="44" t="s">
        <v>96</v>
      </c>
    </row>
    <row r="3159" spans="1:13" x14ac:dyDescent="0.25">
      <c r="A3159" s="43" t="s">
        <v>7387</v>
      </c>
      <c r="B3159" s="1" t="s">
        <v>477</v>
      </c>
      <c r="C3159" s="129">
        <v>267</v>
      </c>
      <c r="D3159" s="129">
        <v>108</v>
      </c>
      <c r="E3159" s="1">
        <v>422</v>
      </c>
      <c r="F3159" s="129">
        <v>431</v>
      </c>
      <c r="G3159" s="4">
        <v>0</v>
      </c>
      <c r="H3159" s="4">
        <v>0.61904761904761896</v>
      </c>
      <c r="I3159" s="4">
        <v>0.81429990069513403</v>
      </c>
      <c r="J3159" s="129">
        <v>1000</v>
      </c>
      <c r="K3159" s="129"/>
      <c r="L3159" s="129">
        <v>0</v>
      </c>
      <c r="M3159" s="44" t="s">
        <v>96</v>
      </c>
    </row>
    <row r="3160" spans="1:13" x14ac:dyDescent="0.25">
      <c r="A3160" s="43" t="s">
        <v>8365</v>
      </c>
      <c r="B3160" s="1" t="s">
        <v>606</v>
      </c>
      <c r="C3160" s="129">
        <v>0</v>
      </c>
      <c r="D3160" s="129">
        <v>12</v>
      </c>
      <c r="E3160" s="1">
        <v>0</v>
      </c>
      <c r="F3160" s="129">
        <v>0</v>
      </c>
      <c r="G3160" s="4">
        <v>0</v>
      </c>
      <c r="H3160" s="4">
        <v>1</v>
      </c>
      <c r="I3160" s="4">
        <v>0.73913043478260898</v>
      </c>
      <c r="J3160" s="129">
        <v>1000</v>
      </c>
      <c r="K3160" s="129"/>
      <c r="L3160" s="129">
        <v>0</v>
      </c>
      <c r="M3160" s="44" t="s">
        <v>96</v>
      </c>
    </row>
    <row r="3161" spans="1:13" x14ac:dyDescent="0.25">
      <c r="A3161" s="43" t="s">
        <v>7283</v>
      </c>
      <c r="B3161" s="1" t="s">
        <v>3416</v>
      </c>
      <c r="C3161" s="129">
        <v>233</v>
      </c>
      <c r="D3161" s="129">
        <v>92</v>
      </c>
      <c r="E3161" s="1">
        <v>406</v>
      </c>
      <c r="F3161" s="129">
        <v>431</v>
      </c>
      <c r="G3161" s="4">
        <v>0</v>
      </c>
      <c r="H3161" s="4">
        <v>0.35849056603773599</v>
      </c>
      <c r="I3161" s="4">
        <v>0.76361529548088103</v>
      </c>
      <c r="J3161" s="129">
        <v>1000</v>
      </c>
      <c r="K3161" s="129"/>
      <c r="L3161" s="129">
        <v>0</v>
      </c>
      <c r="M3161" s="44" t="s">
        <v>96</v>
      </c>
    </row>
    <row r="3162" spans="1:13" x14ac:dyDescent="0.25">
      <c r="A3162" s="43" t="s">
        <v>8366</v>
      </c>
      <c r="B3162" s="1" t="s">
        <v>608</v>
      </c>
      <c r="C3162" s="129">
        <v>1</v>
      </c>
      <c r="D3162" s="129">
        <v>1</v>
      </c>
      <c r="E3162" s="1">
        <v>345</v>
      </c>
      <c r="F3162" s="129">
        <v>356</v>
      </c>
      <c r="G3162" s="4">
        <v>0</v>
      </c>
      <c r="H3162" s="4">
        <v>1</v>
      </c>
      <c r="I3162" s="4">
        <v>0.73333333333333295</v>
      </c>
      <c r="J3162" s="129">
        <v>1000</v>
      </c>
      <c r="K3162" s="129"/>
      <c r="L3162" s="129">
        <v>0</v>
      </c>
      <c r="M3162" s="44" t="s">
        <v>96</v>
      </c>
    </row>
    <row r="3163" spans="1:13" x14ac:dyDescent="0.25">
      <c r="A3163" s="43" t="s">
        <v>7588</v>
      </c>
      <c r="B3163" s="1" t="s">
        <v>3184</v>
      </c>
      <c r="C3163" s="129">
        <v>272</v>
      </c>
      <c r="D3163" s="129">
        <v>187</v>
      </c>
      <c r="E3163" s="1">
        <v>413</v>
      </c>
      <c r="F3163" s="129">
        <v>431</v>
      </c>
      <c r="G3163" s="4">
        <v>0</v>
      </c>
      <c r="H3163" s="4">
        <v>0.55172413793103403</v>
      </c>
      <c r="I3163" s="4">
        <v>0.79543533389687204</v>
      </c>
      <c r="J3163" s="129">
        <v>1000</v>
      </c>
      <c r="K3163" s="129"/>
      <c r="L3163" s="129">
        <v>0</v>
      </c>
      <c r="M3163" s="44" t="s">
        <v>96</v>
      </c>
    </row>
    <row r="3164" spans="1:13" x14ac:dyDescent="0.25">
      <c r="A3164" s="43" t="s">
        <v>8686</v>
      </c>
      <c r="B3164" s="1" t="s">
        <v>607</v>
      </c>
      <c r="C3164" s="129">
        <v>0</v>
      </c>
      <c r="D3164" s="129">
        <v>0</v>
      </c>
      <c r="E3164" s="1">
        <v>0</v>
      </c>
      <c r="F3164" s="129">
        <v>0</v>
      </c>
      <c r="G3164" s="4">
        <v>0</v>
      </c>
      <c r="H3164" s="4">
        <v>0.8125</v>
      </c>
      <c r="I3164" s="4">
        <v>1</v>
      </c>
      <c r="J3164" s="129">
        <v>1000</v>
      </c>
      <c r="K3164" s="129"/>
      <c r="L3164" s="129">
        <v>0</v>
      </c>
      <c r="M3164" s="44" t="s">
        <v>96</v>
      </c>
    </row>
    <row r="3165" spans="1:13" x14ac:dyDescent="0.25">
      <c r="A3165" s="43" t="s">
        <v>7279</v>
      </c>
      <c r="B3165" s="1" t="s">
        <v>994</v>
      </c>
      <c r="C3165" s="129">
        <v>271</v>
      </c>
      <c r="D3165" s="129">
        <v>194</v>
      </c>
      <c r="E3165" s="1">
        <v>389</v>
      </c>
      <c r="F3165" s="129">
        <v>430</v>
      </c>
      <c r="G3165" s="4">
        <v>0</v>
      </c>
      <c r="H3165" s="4">
        <v>0.5</v>
      </c>
      <c r="I3165" s="4">
        <v>0.76923076923076905</v>
      </c>
      <c r="J3165" s="129">
        <v>1000</v>
      </c>
      <c r="K3165" s="129"/>
      <c r="L3165" s="129">
        <v>0</v>
      </c>
      <c r="M3165" s="44" t="s">
        <v>96</v>
      </c>
    </row>
    <row r="3166" spans="1:13" x14ac:dyDescent="0.25">
      <c r="A3166" s="43" t="s">
        <v>7159</v>
      </c>
      <c r="B3166" s="1" t="s">
        <v>2904</v>
      </c>
      <c r="C3166" s="129">
        <v>209</v>
      </c>
      <c r="D3166" s="129">
        <v>144</v>
      </c>
      <c r="E3166" s="1">
        <v>398</v>
      </c>
      <c r="F3166" s="129">
        <v>430</v>
      </c>
      <c r="G3166" s="4">
        <v>0</v>
      </c>
      <c r="H3166" s="4">
        <v>0.625</v>
      </c>
      <c r="I3166" s="4">
        <v>0.78373382624768995</v>
      </c>
      <c r="J3166" s="129">
        <v>1000</v>
      </c>
      <c r="K3166" s="129"/>
      <c r="L3166" s="129">
        <v>0</v>
      </c>
      <c r="M3166" s="44" t="s">
        <v>96</v>
      </c>
    </row>
    <row r="3167" spans="1:13" x14ac:dyDescent="0.25">
      <c r="A3167" s="43" t="s">
        <v>7480</v>
      </c>
      <c r="B3167" s="1" t="s">
        <v>3078</v>
      </c>
      <c r="C3167" s="129">
        <v>234</v>
      </c>
      <c r="D3167" s="129">
        <v>199</v>
      </c>
      <c r="E3167" s="1">
        <v>396</v>
      </c>
      <c r="F3167" s="129">
        <v>429</v>
      </c>
      <c r="G3167" s="4">
        <v>0</v>
      </c>
      <c r="H3167" s="4">
        <v>0.407407407407407</v>
      </c>
      <c r="I3167" s="4">
        <v>0.785116279069767</v>
      </c>
      <c r="J3167" s="129">
        <v>1000</v>
      </c>
      <c r="K3167" s="129"/>
      <c r="L3167" s="129">
        <v>0</v>
      </c>
      <c r="M3167" s="44" t="s">
        <v>96</v>
      </c>
    </row>
    <row r="3168" spans="1:13" x14ac:dyDescent="0.25">
      <c r="A3168" s="43" t="s">
        <v>7383</v>
      </c>
      <c r="B3168" s="1" t="s">
        <v>3332</v>
      </c>
      <c r="C3168" s="129">
        <v>343</v>
      </c>
      <c r="D3168" s="129">
        <v>221</v>
      </c>
      <c r="E3168" s="1">
        <v>411</v>
      </c>
      <c r="F3168" s="129">
        <v>429</v>
      </c>
      <c r="G3168" s="4">
        <v>0</v>
      </c>
      <c r="H3168" s="4">
        <v>0.53968253968253999</v>
      </c>
      <c r="I3168" s="4">
        <v>0.74862529457973304</v>
      </c>
      <c r="J3168" s="129">
        <v>1000</v>
      </c>
      <c r="K3168" s="129"/>
      <c r="L3168" s="129">
        <v>0</v>
      </c>
      <c r="M3168" s="44" t="s">
        <v>96</v>
      </c>
    </row>
    <row r="3169" spans="1:13" x14ac:dyDescent="0.25">
      <c r="A3169" s="43" t="s">
        <v>7465</v>
      </c>
      <c r="B3169" s="1" t="s">
        <v>446</v>
      </c>
      <c r="C3169" s="129">
        <v>334</v>
      </c>
      <c r="D3169" s="129">
        <v>208</v>
      </c>
      <c r="E3169" s="1">
        <v>407</v>
      </c>
      <c r="F3169" s="129">
        <v>428</v>
      </c>
      <c r="G3169" s="4">
        <v>0</v>
      </c>
      <c r="H3169" s="4">
        <v>0.52112676056338003</v>
      </c>
      <c r="I3169" s="4">
        <v>0.82268907563025195</v>
      </c>
      <c r="J3169" s="129">
        <v>1000</v>
      </c>
      <c r="K3169" s="129"/>
      <c r="L3169" s="129">
        <v>0</v>
      </c>
      <c r="M3169" s="44" t="s">
        <v>96</v>
      </c>
    </row>
    <row r="3170" spans="1:13" x14ac:dyDescent="0.25">
      <c r="A3170" s="43" t="s">
        <v>7495</v>
      </c>
      <c r="B3170" s="1" t="s">
        <v>391</v>
      </c>
      <c r="C3170" s="129">
        <v>287</v>
      </c>
      <c r="D3170" s="129">
        <v>245</v>
      </c>
      <c r="E3170" s="1">
        <v>407</v>
      </c>
      <c r="F3170" s="129">
        <v>427</v>
      </c>
      <c r="G3170" s="4">
        <v>0</v>
      </c>
      <c r="H3170" s="4">
        <v>0.23529411764705899</v>
      </c>
      <c r="I3170" s="4">
        <v>0.80560928433268897</v>
      </c>
      <c r="J3170" s="129">
        <v>1000</v>
      </c>
      <c r="K3170" s="129"/>
      <c r="L3170" s="129">
        <v>0</v>
      </c>
      <c r="M3170" s="44" t="s">
        <v>96</v>
      </c>
    </row>
    <row r="3171" spans="1:13" x14ac:dyDescent="0.25">
      <c r="A3171" s="43" t="s">
        <v>7363</v>
      </c>
      <c r="B3171" s="1" t="s">
        <v>3402</v>
      </c>
      <c r="C3171" s="129">
        <v>437</v>
      </c>
      <c r="D3171" s="129">
        <v>276</v>
      </c>
      <c r="E3171" s="1">
        <v>403</v>
      </c>
      <c r="F3171" s="129">
        <v>427</v>
      </c>
      <c r="G3171" s="4">
        <v>0</v>
      </c>
      <c r="H3171" s="4">
        <v>0.58715596330275199</v>
      </c>
      <c r="I3171" s="4">
        <v>0.77299703264094999</v>
      </c>
      <c r="J3171" s="129">
        <v>1000</v>
      </c>
      <c r="K3171" s="129"/>
      <c r="L3171" s="129">
        <v>0</v>
      </c>
      <c r="M3171" s="44" t="s">
        <v>96</v>
      </c>
    </row>
    <row r="3172" spans="1:13" x14ac:dyDescent="0.25">
      <c r="A3172" s="43" t="s">
        <v>7299</v>
      </c>
      <c r="B3172" s="1" t="s">
        <v>3315</v>
      </c>
      <c r="C3172" s="129">
        <v>364</v>
      </c>
      <c r="D3172" s="129">
        <v>248</v>
      </c>
      <c r="E3172" s="1">
        <v>409</v>
      </c>
      <c r="F3172" s="129">
        <v>426</v>
      </c>
      <c r="G3172" s="4">
        <v>0</v>
      </c>
      <c r="H3172" s="4">
        <v>0.88461538461538503</v>
      </c>
      <c r="I3172" s="4">
        <v>0.77486437613019898</v>
      </c>
      <c r="J3172" s="129">
        <v>1000</v>
      </c>
      <c r="K3172" s="129"/>
      <c r="L3172" s="129">
        <v>0</v>
      </c>
      <c r="M3172" s="44" t="s">
        <v>96</v>
      </c>
    </row>
    <row r="3173" spans="1:13" x14ac:dyDescent="0.25">
      <c r="A3173" s="43" t="s">
        <v>7331</v>
      </c>
      <c r="B3173" s="1" t="s">
        <v>699</v>
      </c>
      <c r="C3173" s="129">
        <v>311</v>
      </c>
      <c r="D3173" s="129">
        <v>218</v>
      </c>
      <c r="E3173" s="1">
        <v>392</v>
      </c>
      <c r="F3173" s="129">
        <v>426</v>
      </c>
      <c r="G3173" s="4">
        <v>0</v>
      </c>
      <c r="H3173" s="4">
        <v>0.47540983606557402</v>
      </c>
      <c r="I3173" s="4">
        <v>0.74437443744374399</v>
      </c>
      <c r="J3173" s="129">
        <v>1000</v>
      </c>
      <c r="K3173" s="129"/>
      <c r="L3173" s="129">
        <v>0</v>
      </c>
      <c r="M3173" s="44" t="s">
        <v>96</v>
      </c>
    </row>
    <row r="3174" spans="1:13" x14ac:dyDescent="0.25">
      <c r="A3174" s="43" t="s">
        <v>7479</v>
      </c>
      <c r="B3174" s="1" t="s">
        <v>405</v>
      </c>
      <c r="C3174" s="129">
        <v>490</v>
      </c>
      <c r="D3174" s="129">
        <v>323</v>
      </c>
      <c r="E3174" s="1">
        <v>381</v>
      </c>
      <c r="F3174" s="129">
        <v>409</v>
      </c>
      <c r="G3174" s="4">
        <v>0</v>
      </c>
      <c r="H3174" s="4">
        <v>0.61417322834645705</v>
      </c>
      <c r="I3174" s="4">
        <v>0.81565471836137504</v>
      </c>
      <c r="J3174" s="129">
        <v>1000</v>
      </c>
      <c r="K3174" s="129"/>
      <c r="L3174" s="129">
        <v>0</v>
      </c>
      <c r="M3174" s="44" t="s">
        <v>96</v>
      </c>
    </row>
    <row r="3175" spans="1:13" x14ac:dyDescent="0.25">
      <c r="A3175" s="43" t="s">
        <v>7468</v>
      </c>
      <c r="B3175" s="1" t="s">
        <v>3341</v>
      </c>
      <c r="C3175" s="129">
        <v>230</v>
      </c>
      <c r="D3175" s="129">
        <v>114</v>
      </c>
      <c r="E3175" s="1">
        <v>409</v>
      </c>
      <c r="F3175" s="129">
        <v>426</v>
      </c>
      <c r="G3175" s="4">
        <v>0</v>
      </c>
      <c r="H3175" s="4">
        <v>0.71666666666666701</v>
      </c>
      <c r="I3175" s="4">
        <v>0.76861167002012099</v>
      </c>
      <c r="J3175" s="129">
        <v>1000</v>
      </c>
      <c r="K3175" s="129"/>
      <c r="L3175" s="129">
        <v>0</v>
      </c>
      <c r="M3175" s="44" t="s">
        <v>96</v>
      </c>
    </row>
    <row r="3176" spans="1:13" x14ac:dyDescent="0.25">
      <c r="A3176" s="43" t="s">
        <v>7256</v>
      </c>
      <c r="B3176" s="1" t="s">
        <v>995</v>
      </c>
      <c r="C3176" s="129">
        <v>299</v>
      </c>
      <c r="D3176" s="129">
        <v>216</v>
      </c>
      <c r="E3176" s="1">
        <v>402</v>
      </c>
      <c r="F3176" s="129">
        <v>426</v>
      </c>
      <c r="G3176" s="4">
        <v>0</v>
      </c>
      <c r="H3176" s="4">
        <v>0.43181818181818199</v>
      </c>
      <c r="I3176" s="4">
        <v>0.833984375</v>
      </c>
      <c r="J3176" s="129">
        <v>1000</v>
      </c>
      <c r="K3176" s="129"/>
      <c r="L3176" s="129">
        <v>0</v>
      </c>
      <c r="M3176" s="44" t="s">
        <v>96</v>
      </c>
    </row>
    <row r="3177" spans="1:13" x14ac:dyDescent="0.25">
      <c r="A3177" s="43" t="s">
        <v>7428</v>
      </c>
      <c r="B3177" s="1" t="s">
        <v>356</v>
      </c>
      <c r="C3177" s="129">
        <v>75</v>
      </c>
      <c r="D3177" s="129">
        <v>43</v>
      </c>
      <c r="E3177" s="1">
        <v>402</v>
      </c>
      <c r="F3177" s="129">
        <v>425</v>
      </c>
      <c r="G3177" s="4">
        <v>0</v>
      </c>
      <c r="H3177" s="4">
        <v>0.85714285714285698</v>
      </c>
      <c r="I3177" s="4">
        <v>0.79947229551451204</v>
      </c>
      <c r="J3177" s="129">
        <v>1000</v>
      </c>
      <c r="K3177" s="129"/>
      <c r="L3177" s="129">
        <v>0</v>
      </c>
      <c r="M3177" s="44" t="s">
        <v>96</v>
      </c>
    </row>
    <row r="3178" spans="1:13" x14ac:dyDescent="0.25">
      <c r="A3178" s="43" t="s">
        <v>7467</v>
      </c>
      <c r="B3178" s="1" t="s">
        <v>3206</v>
      </c>
      <c r="C3178" s="129">
        <v>416</v>
      </c>
      <c r="D3178" s="129">
        <v>298</v>
      </c>
      <c r="E3178" s="1">
        <v>395</v>
      </c>
      <c r="F3178" s="129">
        <v>425</v>
      </c>
      <c r="G3178" s="4">
        <v>0</v>
      </c>
      <c r="H3178" s="4">
        <v>0.65048543689320404</v>
      </c>
      <c r="I3178" s="4">
        <v>0.79024390243902398</v>
      </c>
      <c r="J3178" s="129">
        <v>1000</v>
      </c>
      <c r="K3178" s="129"/>
      <c r="L3178" s="129">
        <v>0</v>
      </c>
      <c r="M3178" s="44" t="s">
        <v>96</v>
      </c>
    </row>
    <row r="3179" spans="1:13" x14ac:dyDescent="0.25">
      <c r="A3179" s="43" t="s">
        <v>7471</v>
      </c>
      <c r="B3179" s="1" t="s">
        <v>401</v>
      </c>
      <c r="C3179" s="129">
        <v>116</v>
      </c>
      <c r="D3179" s="129">
        <v>121</v>
      </c>
      <c r="E3179" s="1">
        <v>391</v>
      </c>
      <c r="F3179" s="129">
        <v>415</v>
      </c>
      <c r="G3179" s="4">
        <v>0</v>
      </c>
      <c r="H3179" s="4">
        <v>0.58928571428571397</v>
      </c>
      <c r="I3179" s="4">
        <v>0.82275711159737397</v>
      </c>
      <c r="J3179" s="129">
        <v>1000</v>
      </c>
      <c r="K3179" s="129"/>
      <c r="L3179" s="129">
        <v>0</v>
      </c>
      <c r="M3179" s="44" t="s">
        <v>96</v>
      </c>
    </row>
    <row r="3180" spans="1:13" x14ac:dyDescent="0.25">
      <c r="A3180" s="43" t="s">
        <v>7431</v>
      </c>
      <c r="B3180" s="1" t="s">
        <v>3419</v>
      </c>
      <c r="C3180" s="129">
        <v>350</v>
      </c>
      <c r="D3180" s="129">
        <v>226</v>
      </c>
      <c r="E3180" s="1">
        <v>381</v>
      </c>
      <c r="F3180" s="129">
        <v>424</v>
      </c>
      <c r="G3180" s="4">
        <v>0</v>
      </c>
      <c r="H3180" s="4">
        <v>0.58888888888888902</v>
      </c>
      <c r="I3180" s="4">
        <v>0.769681742043551</v>
      </c>
      <c r="J3180" s="129">
        <v>1000</v>
      </c>
      <c r="K3180" s="129"/>
      <c r="L3180" s="129">
        <v>0</v>
      </c>
      <c r="M3180" s="44" t="s">
        <v>96</v>
      </c>
    </row>
    <row r="3181" spans="1:13" x14ac:dyDescent="0.25">
      <c r="A3181" s="43" t="s">
        <v>7432</v>
      </c>
      <c r="B3181" s="1" t="s">
        <v>3555</v>
      </c>
      <c r="C3181" s="129">
        <v>314</v>
      </c>
      <c r="D3181" s="129">
        <v>221</v>
      </c>
      <c r="E3181" s="1">
        <v>392</v>
      </c>
      <c r="F3181" s="129">
        <v>424</v>
      </c>
      <c r="G3181" s="4">
        <v>0</v>
      </c>
      <c r="H3181" s="4">
        <v>0.73684210526315796</v>
      </c>
      <c r="I3181" s="4">
        <v>0.75259259259259303</v>
      </c>
      <c r="J3181" s="129">
        <v>1000</v>
      </c>
      <c r="K3181" s="129"/>
      <c r="L3181" s="129">
        <v>0</v>
      </c>
      <c r="M3181" s="44" t="s">
        <v>96</v>
      </c>
    </row>
    <row r="3182" spans="1:13" x14ac:dyDescent="0.25">
      <c r="A3182" s="43" t="s">
        <v>7436</v>
      </c>
      <c r="B3182" s="1" t="s">
        <v>3519</v>
      </c>
      <c r="C3182" s="129">
        <v>407</v>
      </c>
      <c r="D3182" s="129">
        <v>210</v>
      </c>
      <c r="E3182" s="1">
        <v>405</v>
      </c>
      <c r="F3182" s="129">
        <v>424</v>
      </c>
      <c r="G3182" s="4">
        <v>0</v>
      </c>
      <c r="H3182" s="4">
        <v>0.61904761904761896</v>
      </c>
      <c r="I3182" s="4">
        <v>0.72756410256410198</v>
      </c>
      <c r="J3182" s="129">
        <v>1000</v>
      </c>
      <c r="K3182" s="129"/>
      <c r="L3182" s="129">
        <v>0</v>
      </c>
      <c r="M3182" s="44" t="s">
        <v>96</v>
      </c>
    </row>
    <row r="3183" spans="1:13" x14ac:dyDescent="0.25">
      <c r="A3183" s="43" t="s">
        <v>7477</v>
      </c>
      <c r="B3183" s="1" t="s">
        <v>394</v>
      </c>
      <c r="C3183" s="129">
        <v>385</v>
      </c>
      <c r="D3183" s="129">
        <v>300</v>
      </c>
      <c r="E3183" s="1">
        <v>341</v>
      </c>
      <c r="F3183" s="129">
        <v>363</v>
      </c>
      <c r="G3183" s="4">
        <v>0</v>
      </c>
      <c r="H3183" s="4">
        <v>0.53658536585365901</v>
      </c>
      <c r="I3183" s="4">
        <v>0.82555970149253699</v>
      </c>
      <c r="J3183" s="129">
        <v>1000</v>
      </c>
      <c r="K3183" s="129"/>
      <c r="L3183" s="129">
        <v>0</v>
      </c>
      <c r="M3183" s="44" t="s">
        <v>96</v>
      </c>
    </row>
    <row r="3184" spans="1:13" x14ac:dyDescent="0.25">
      <c r="A3184" s="43" t="s">
        <v>7366</v>
      </c>
      <c r="B3184" s="1" t="s">
        <v>3543</v>
      </c>
      <c r="C3184" s="129">
        <v>361</v>
      </c>
      <c r="D3184" s="129">
        <v>71</v>
      </c>
      <c r="E3184" s="1">
        <v>417</v>
      </c>
      <c r="F3184" s="129">
        <v>424</v>
      </c>
      <c r="G3184" s="4">
        <v>0</v>
      </c>
      <c r="H3184" s="4">
        <v>0.25</v>
      </c>
      <c r="I3184" s="4">
        <v>0.50693481276005603</v>
      </c>
      <c r="J3184" s="129">
        <v>1000</v>
      </c>
      <c r="K3184" s="129"/>
      <c r="L3184" s="129">
        <v>0</v>
      </c>
      <c r="M3184" s="44" t="s">
        <v>96</v>
      </c>
    </row>
    <row r="3185" spans="1:13" x14ac:dyDescent="0.25">
      <c r="A3185" s="43" t="s">
        <v>7489</v>
      </c>
      <c r="B3185" s="1" t="s">
        <v>389</v>
      </c>
      <c r="C3185" s="129">
        <v>677</v>
      </c>
      <c r="D3185" s="129">
        <v>404</v>
      </c>
      <c r="E3185" s="1">
        <v>256</v>
      </c>
      <c r="F3185" s="129">
        <v>279</v>
      </c>
      <c r="G3185" s="4">
        <v>0</v>
      </c>
      <c r="H3185" s="4">
        <v>0.5625</v>
      </c>
      <c r="I3185" s="4">
        <v>0.80863591756624098</v>
      </c>
      <c r="J3185" s="129">
        <v>1000</v>
      </c>
      <c r="K3185" s="129"/>
      <c r="L3185" s="129">
        <v>0</v>
      </c>
      <c r="M3185" s="44" t="s">
        <v>96</v>
      </c>
    </row>
    <row r="3186" spans="1:13" x14ac:dyDescent="0.25">
      <c r="A3186" s="43" t="s">
        <v>7452</v>
      </c>
      <c r="B3186" s="1" t="s">
        <v>360</v>
      </c>
      <c r="C3186" s="129">
        <v>391</v>
      </c>
      <c r="D3186" s="129">
        <v>253</v>
      </c>
      <c r="E3186" s="1">
        <v>411</v>
      </c>
      <c r="F3186" s="129">
        <v>424</v>
      </c>
      <c r="G3186" s="4">
        <v>0</v>
      </c>
      <c r="H3186" s="4">
        <v>0.42307692307692302</v>
      </c>
      <c r="I3186" s="4">
        <v>0.82064807837226805</v>
      </c>
      <c r="J3186" s="129">
        <v>1000</v>
      </c>
      <c r="K3186" s="129"/>
      <c r="L3186" s="129">
        <v>0</v>
      </c>
      <c r="M3186" s="44" t="s">
        <v>96</v>
      </c>
    </row>
    <row r="3187" spans="1:13" x14ac:dyDescent="0.25">
      <c r="A3187" s="43" t="s">
        <v>7348</v>
      </c>
      <c r="B3187" s="1" t="s">
        <v>838</v>
      </c>
      <c r="C3187" s="129">
        <v>413</v>
      </c>
      <c r="D3187" s="129">
        <v>284</v>
      </c>
      <c r="E3187" s="1">
        <v>396</v>
      </c>
      <c r="F3187" s="129">
        <v>422</v>
      </c>
      <c r="G3187" s="4">
        <v>0</v>
      </c>
      <c r="H3187" s="4">
        <v>0.531645569620253</v>
      </c>
      <c r="I3187" s="4">
        <v>0.78011611030479</v>
      </c>
      <c r="J3187" s="129">
        <v>1000</v>
      </c>
      <c r="K3187" s="129"/>
      <c r="L3187" s="129">
        <v>0</v>
      </c>
      <c r="M3187" s="44" t="s">
        <v>96</v>
      </c>
    </row>
    <row r="3188" spans="1:13" x14ac:dyDescent="0.25">
      <c r="A3188" s="43" t="s">
        <v>7355</v>
      </c>
      <c r="B3188" s="1" t="s">
        <v>2917</v>
      </c>
      <c r="C3188" s="129">
        <v>477</v>
      </c>
      <c r="D3188" s="129">
        <v>382</v>
      </c>
      <c r="E3188" s="1">
        <v>388</v>
      </c>
      <c r="F3188" s="129">
        <v>422</v>
      </c>
      <c r="G3188" s="4">
        <v>0</v>
      </c>
      <c r="H3188" s="4">
        <v>0.56190476190476202</v>
      </c>
      <c r="I3188" s="4">
        <v>0.81658468025298703</v>
      </c>
      <c r="J3188" s="129">
        <v>1000</v>
      </c>
      <c r="K3188" s="129"/>
      <c r="L3188" s="129">
        <v>0</v>
      </c>
      <c r="M3188" s="44" t="s">
        <v>96</v>
      </c>
    </row>
    <row r="3189" spans="1:13" x14ac:dyDescent="0.25">
      <c r="A3189" s="43" t="s">
        <v>7492</v>
      </c>
      <c r="B3189" s="1" t="s">
        <v>393</v>
      </c>
      <c r="C3189" s="129">
        <v>387</v>
      </c>
      <c r="D3189" s="129">
        <v>223</v>
      </c>
      <c r="E3189" s="1">
        <v>312</v>
      </c>
      <c r="F3189" s="129">
        <v>332</v>
      </c>
      <c r="G3189" s="4">
        <v>0</v>
      </c>
      <c r="H3189" s="4">
        <v>0.63865546218487401</v>
      </c>
      <c r="I3189" s="4">
        <v>0.80164670658682602</v>
      </c>
      <c r="J3189" s="129">
        <v>1000</v>
      </c>
      <c r="K3189" s="129"/>
      <c r="L3189" s="129">
        <v>0</v>
      </c>
      <c r="M3189" s="44" t="s">
        <v>96</v>
      </c>
    </row>
    <row r="3190" spans="1:13" x14ac:dyDescent="0.25">
      <c r="A3190" s="43" t="s">
        <v>7090</v>
      </c>
      <c r="B3190" s="1" t="s">
        <v>753</v>
      </c>
      <c r="C3190" s="129">
        <v>18</v>
      </c>
      <c r="D3190" s="129">
        <v>0</v>
      </c>
      <c r="E3190" s="1">
        <v>418</v>
      </c>
      <c r="F3190" s="129">
        <v>422</v>
      </c>
      <c r="G3190" s="4">
        <v>0</v>
      </c>
      <c r="H3190" s="4">
        <v>0</v>
      </c>
      <c r="I3190" s="4">
        <v>0.25</v>
      </c>
      <c r="J3190" s="129">
        <v>1000</v>
      </c>
      <c r="K3190" s="129"/>
      <c r="L3190" s="129">
        <v>0</v>
      </c>
      <c r="M3190" s="44" t="s">
        <v>96</v>
      </c>
    </row>
    <row r="3191" spans="1:13" x14ac:dyDescent="0.25">
      <c r="A3191" s="43" t="s">
        <v>8368</v>
      </c>
      <c r="B3191" s="1" t="s">
        <v>390</v>
      </c>
      <c r="C3191" s="129">
        <v>0</v>
      </c>
      <c r="D3191" s="129">
        <v>0</v>
      </c>
      <c r="E3191" s="1">
        <v>0</v>
      </c>
      <c r="F3191" s="129">
        <v>0</v>
      </c>
      <c r="G3191" s="4">
        <v>0</v>
      </c>
      <c r="H3191" s="4">
        <v>1</v>
      </c>
      <c r="I3191" s="4">
        <v>1</v>
      </c>
      <c r="J3191" s="129">
        <v>1000</v>
      </c>
      <c r="K3191" s="129"/>
      <c r="L3191" s="129">
        <v>0</v>
      </c>
      <c r="M3191" s="44" t="s">
        <v>96</v>
      </c>
    </row>
    <row r="3192" spans="1:13" x14ac:dyDescent="0.25">
      <c r="A3192" s="43" t="s">
        <v>7237</v>
      </c>
      <c r="B3192" s="1" t="s">
        <v>743</v>
      </c>
      <c r="C3192" s="129">
        <v>338</v>
      </c>
      <c r="D3192" s="129">
        <v>86</v>
      </c>
      <c r="E3192" s="1">
        <v>410</v>
      </c>
      <c r="F3192" s="129">
        <v>422</v>
      </c>
      <c r="G3192" s="4">
        <v>0</v>
      </c>
      <c r="H3192" s="4">
        <v>-0.33333333333333298</v>
      </c>
      <c r="I3192" s="4">
        <v>0.5</v>
      </c>
      <c r="J3192" s="129">
        <v>1000</v>
      </c>
      <c r="K3192" s="129"/>
      <c r="L3192" s="129">
        <v>0</v>
      </c>
      <c r="M3192" s="44" t="s">
        <v>96</v>
      </c>
    </row>
    <row r="3193" spans="1:13" x14ac:dyDescent="0.25">
      <c r="A3193" s="43" t="s">
        <v>8687</v>
      </c>
      <c r="B3193" s="1" t="s">
        <v>392</v>
      </c>
      <c r="C3193" s="129">
        <v>0</v>
      </c>
      <c r="D3193" s="129">
        <v>0</v>
      </c>
      <c r="E3193" s="1">
        <v>0</v>
      </c>
      <c r="F3193" s="129">
        <v>0</v>
      </c>
      <c r="G3193" s="4">
        <v>0</v>
      </c>
      <c r="H3193" s="4">
        <v>1</v>
      </c>
      <c r="I3193" s="4">
        <v>0.75</v>
      </c>
      <c r="J3193" s="129">
        <v>1000</v>
      </c>
      <c r="K3193" s="129"/>
      <c r="L3193" s="129">
        <v>0</v>
      </c>
      <c r="M3193" s="44" t="s">
        <v>96</v>
      </c>
    </row>
    <row r="3194" spans="1:13" x14ac:dyDescent="0.25">
      <c r="A3194" s="43" t="s">
        <v>7106</v>
      </c>
      <c r="B3194" s="1" t="s">
        <v>730</v>
      </c>
      <c r="C3194" s="129">
        <v>69</v>
      </c>
      <c r="D3194" s="129">
        <v>35</v>
      </c>
      <c r="E3194" s="1">
        <v>412</v>
      </c>
      <c r="F3194" s="129">
        <v>421</v>
      </c>
      <c r="G3194" s="4">
        <v>0</v>
      </c>
      <c r="H3194" s="4">
        <v>0.30434782608695699</v>
      </c>
      <c r="I3194" s="4">
        <v>0.74064837905236902</v>
      </c>
      <c r="J3194" s="129">
        <v>1000</v>
      </c>
      <c r="K3194" s="129"/>
      <c r="L3194" s="129">
        <v>0</v>
      </c>
      <c r="M3194" s="44" t="s">
        <v>96</v>
      </c>
    </row>
    <row r="3195" spans="1:13" x14ac:dyDescent="0.25">
      <c r="A3195" s="43" t="s">
        <v>8367</v>
      </c>
      <c r="B3195" s="1" t="s">
        <v>846</v>
      </c>
      <c r="C3195" s="129">
        <v>198</v>
      </c>
      <c r="D3195" s="129">
        <v>122</v>
      </c>
      <c r="E3195" s="1">
        <v>393</v>
      </c>
      <c r="F3195" s="129">
        <v>421</v>
      </c>
      <c r="G3195" s="4">
        <v>0</v>
      </c>
      <c r="H3195" s="4">
        <v>0.6</v>
      </c>
      <c r="I3195" s="4">
        <v>0.84022824536376595</v>
      </c>
      <c r="J3195" s="129">
        <v>1000</v>
      </c>
      <c r="K3195" s="129"/>
      <c r="L3195" s="129">
        <v>0</v>
      </c>
      <c r="M3195" s="44" t="s">
        <v>96</v>
      </c>
    </row>
    <row r="3196" spans="1:13" x14ac:dyDescent="0.25">
      <c r="A3196" s="43" t="s">
        <v>7497</v>
      </c>
      <c r="B3196" s="1" t="s">
        <v>425</v>
      </c>
      <c r="C3196" s="129">
        <v>0</v>
      </c>
      <c r="D3196" s="129">
        <v>0</v>
      </c>
      <c r="E3196" s="1">
        <v>0</v>
      </c>
      <c r="F3196" s="129">
        <v>0</v>
      </c>
      <c r="G3196" s="4">
        <v>0</v>
      </c>
      <c r="H3196" s="4">
        <v>0.5</v>
      </c>
      <c r="I3196" s="4">
        <v>0.77118644067796605</v>
      </c>
      <c r="J3196" s="129">
        <v>1000</v>
      </c>
      <c r="K3196" s="129"/>
      <c r="L3196" s="129">
        <v>0</v>
      </c>
      <c r="M3196" s="44" t="s">
        <v>96</v>
      </c>
    </row>
    <row r="3197" spans="1:13" x14ac:dyDescent="0.25">
      <c r="A3197" s="43" t="s">
        <v>8788</v>
      </c>
      <c r="B3197" s="1" t="s">
        <v>424</v>
      </c>
      <c r="C3197" s="129">
        <v>0</v>
      </c>
      <c r="D3197" s="129">
        <v>0</v>
      </c>
      <c r="E3197" s="1">
        <v>0</v>
      </c>
      <c r="F3197" s="129">
        <v>0</v>
      </c>
      <c r="G3197" s="4">
        <v>0</v>
      </c>
      <c r="H3197" s="4">
        <v>0</v>
      </c>
      <c r="I3197" s="4">
        <v>0</v>
      </c>
      <c r="J3197" s="129">
        <v>1000</v>
      </c>
      <c r="K3197" s="129"/>
      <c r="L3197" s="129">
        <v>0</v>
      </c>
      <c r="M3197" s="44" t="s">
        <v>96</v>
      </c>
    </row>
    <row r="3198" spans="1:13" x14ac:dyDescent="0.25">
      <c r="A3198" s="43" t="s">
        <v>7410</v>
      </c>
      <c r="B3198" s="1" t="s">
        <v>3420</v>
      </c>
      <c r="C3198" s="129">
        <v>405</v>
      </c>
      <c r="D3198" s="129">
        <v>302</v>
      </c>
      <c r="E3198" s="1">
        <v>399</v>
      </c>
      <c r="F3198" s="129">
        <v>418</v>
      </c>
      <c r="G3198" s="4">
        <v>0</v>
      </c>
      <c r="H3198" s="4">
        <v>0.69911504424778803</v>
      </c>
      <c r="I3198" s="4">
        <v>0.80476190476190501</v>
      </c>
      <c r="J3198" s="129">
        <v>1000</v>
      </c>
      <c r="K3198" s="129"/>
      <c r="L3198" s="129">
        <v>0</v>
      </c>
      <c r="M3198" s="44" t="s">
        <v>96</v>
      </c>
    </row>
    <row r="3199" spans="1:13" x14ac:dyDescent="0.25">
      <c r="A3199" s="43" t="s">
        <v>7621</v>
      </c>
      <c r="B3199" s="1" t="s">
        <v>3131</v>
      </c>
      <c r="C3199" s="129">
        <v>287</v>
      </c>
      <c r="D3199" s="129">
        <v>200</v>
      </c>
      <c r="E3199" s="1">
        <v>393</v>
      </c>
      <c r="F3199" s="129">
        <v>418</v>
      </c>
      <c r="G3199" s="4">
        <v>0</v>
      </c>
      <c r="H3199" s="4">
        <v>0.5</v>
      </c>
      <c r="I3199" s="4">
        <v>0.777940102264426</v>
      </c>
      <c r="J3199" s="129">
        <v>1000</v>
      </c>
      <c r="K3199" s="129"/>
      <c r="L3199" s="129">
        <v>0</v>
      </c>
      <c r="M3199" s="44" t="s">
        <v>96</v>
      </c>
    </row>
    <row r="3200" spans="1:13" x14ac:dyDescent="0.25">
      <c r="A3200" s="43" t="s">
        <v>7385</v>
      </c>
      <c r="B3200" s="1" t="s">
        <v>2969</v>
      </c>
      <c r="C3200" s="129">
        <v>304</v>
      </c>
      <c r="D3200" s="129">
        <v>226</v>
      </c>
      <c r="E3200" s="1">
        <v>386</v>
      </c>
      <c r="F3200" s="129">
        <v>418</v>
      </c>
      <c r="G3200" s="4">
        <v>0</v>
      </c>
      <c r="H3200" s="4">
        <v>0.79245283018867896</v>
      </c>
      <c r="I3200" s="4">
        <v>0.74961948249619503</v>
      </c>
      <c r="J3200" s="129">
        <v>1000</v>
      </c>
      <c r="K3200" s="129"/>
      <c r="L3200" s="129">
        <v>0</v>
      </c>
      <c r="M3200" s="44" t="s">
        <v>96</v>
      </c>
    </row>
    <row r="3201" spans="1:13" x14ac:dyDescent="0.25">
      <c r="A3201" s="43" t="s">
        <v>8369</v>
      </c>
      <c r="B3201" s="1" t="s">
        <v>423</v>
      </c>
      <c r="C3201" s="129">
        <v>0</v>
      </c>
      <c r="D3201" s="129">
        <v>0</v>
      </c>
      <c r="E3201" s="1">
        <v>0</v>
      </c>
      <c r="F3201" s="129">
        <v>0</v>
      </c>
      <c r="G3201" s="4">
        <v>0</v>
      </c>
      <c r="H3201" s="4">
        <v>0.6</v>
      </c>
      <c r="I3201" s="4">
        <v>0.85365853658536595</v>
      </c>
      <c r="J3201" s="129">
        <v>1000</v>
      </c>
      <c r="K3201" s="129"/>
      <c r="L3201" s="129">
        <v>0</v>
      </c>
      <c r="M3201" s="44" t="s">
        <v>96</v>
      </c>
    </row>
    <row r="3202" spans="1:13" x14ac:dyDescent="0.25">
      <c r="A3202" s="43" t="s">
        <v>7499</v>
      </c>
      <c r="B3202" s="1" t="s">
        <v>427</v>
      </c>
      <c r="C3202" s="129">
        <v>0</v>
      </c>
      <c r="D3202" s="129">
        <v>0</v>
      </c>
      <c r="E3202" s="1">
        <v>0</v>
      </c>
      <c r="F3202" s="129">
        <v>0</v>
      </c>
      <c r="G3202" s="4">
        <v>0</v>
      </c>
      <c r="H3202" s="4">
        <v>0</v>
      </c>
      <c r="I3202" s="4">
        <v>0.80423280423280397</v>
      </c>
      <c r="J3202" s="129">
        <v>1000</v>
      </c>
      <c r="K3202" s="129"/>
      <c r="L3202" s="129">
        <v>0</v>
      </c>
      <c r="M3202" s="44" t="s">
        <v>96</v>
      </c>
    </row>
    <row r="3203" spans="1:13" x14ac:dyDescent="0.25">
      <c r="A3203" s="43" t="s">
        <v>8789</v>
      </c>
      <c r="B3203" s="1" t="s">
        <v>431</v>
      </c>
      <c r="C3203" s="129">
        <v>0</v>
      </c>
      <c r="D3203" s="129">
        <v>0</v>
      </c>
      <c r="E3203" s="1">
        <v>0</v>
      </c>
      <c r="F3203" s="129">
        <v>0</v>
      </c>
      <c r="G3203" s="4">
        <v>0</v>
      </c>
      <c r="H3203" s="4">
        <v>0</v>
      </c>
      <c r="I3203" s="4">
        <v>1</v>
      </c>
      <c r="J3203" s="129">
        <v>1000</v>
      </c>
      <c r="K3203" s="129"/>
      <c r="L3203" s="129">
        <v>0</v>
      </c>
      <c r="M3203" s="44" t="s">
        <v>96</v>
      </c>
    </row>
    <row r="3204" spans="1:13" x14ac:dyDescent="0.25">
      <c r="A3204" s="43" t="s">
        <v>7346</v>
      </c>
      <c r="B3204" s="1" t="s">
        <v>3659</v>
      </c>
      <c r="C3204" s="129">
        <v>288</v>
      </c>
      <c r="D3204" s="129">
        <v>158</v>
      </c>
      <c r="E3204" s="1">
        <v>403</v>
      </c>
      <c r="F3204" s="129">
        <v>417</v>
      </c>
      <c r="G3204" s="4">
        <v>0</v>
      </c>
      <c r="H3204" s="4">
        <v>0.77777777777777801</v>
      </c>
      <c r="I3204" s="4">
        <v>0.81284153005464499</v>
      </c>
      <c r="J3204" s="129">
        <v>1000</v>
      </c>
      <c r="K3204" s="129"/>
      <c r="L3204" s="129">
        <v>0</v>
      </c>
      <c r="M3204" s="44" t="s">
        <v>96</v>
      </c>
    </row>
    <row r="3205" spans="1:13" x14ac:dyDescent="0.25">
      <c r="A3205" s="43" t="s">
        <v>8370</v>
      </c>
      <c r="B3205" s="1" t="s">
        <v>430</v>
      </c>
      <c r="C3205" s="129">
        <v>0</v>
      </c>
      <c r="D3205" s="129">
        <v>0</v>
      </c>
      <c r="E3205" s="1">
        <v>0</v>
      </c>
      <c r="F3205" s="129">
        <v>0</v>
      </c>
      <c r="G3205" s="4">
        <v>0</v>
      </c>
      <c r="H3205" s="4">
        <v>0</v>
      </c>
      <c r="I3205" s="4">
        <v>1</v>
      </c>
      <c r="J3205" s="129">
        <v>1000</v>
      </c>
      <c r="K3205" s="129"/>
      <c r="L3205" s="129">
        <v>0</v>
      </c>
      <c r="M3205" s="44" t="s">
        <v>96</v>
      </c>
    </row>
    <row r="3206" spans="1:13" x14ac:dyDescent="0.25">
      <c r="A3206" s="43" t="s">
        <v>7323</v>
      </c>
      <c r="B3206" s="1" t="s">
        <v>3114</v>
      </c>
      <c r="C3206" s="129">
        <v>309</v>
      </c>
      <c r="D3206" s="129">
        <v>261</v>
      </c>
      <c r="E3206" s="1">
        <v>378</v>
      </c>
      <c r="F3206" s="129">
        <v>417</v>
      </c>
      <c r="G3206" s="4">
        <v>0</v>
      </c>
      <c r="H3206" s="4">
        <v>0.62162162162162204</v>
      </c>
      <c r="I3206" s="4">
        <v>0.78400830737279403</v>
      </c>
      <c r="J3206" s="129">
        <v>1000</v>
      </c>
      <c r="K3206" s="129"/>
      <c r="L3206" s="129">
        <v>0</v>
      </c>
      <c r="M3206" s="44" t="s">
        <v>96</v>
      </c>
    </row>
    <row r="3207" spans="1:13" x14ac:dyDescent="0.25">
      <c r="A3207" s="43" t="s">
        <v>7206</v>
      </c>
      <c r="B3207" s="1" t="s">
        <v>3234</v>
      </c>
      <c r="C3207" s="129">
        <v>328</v>
      </c>
      <c r="D3207" s="129">
        <v>195</v>
      </c>
      <c r="E3207" s="1">
        <v>395</v>
      </c>
      <c r="F3207" s="129">
        <v>416</v>
      </c>
      <c r="G3207" s="4">
        <v>0</v>
      </c>
      <c r="H3207" s="4">
        <v>0.339622641509434</v>
      </c>
      <c r="I3207" s="4">
        <v>0.74399337199668603</v>
      </c>
      <c r="J3207" s="129">
        <v>1000</v>
      </c>
      <c r="K3207" s="129"/>
      <c r="L3207" s="129">
        <v>0</v>
      </c>
      <c r="M3207" s="44" t="s">
        <v>96</v>
      </c>
    </row>
    <row r="3208" spans="1:13" x14ac:dyDescent="0.25">
      <c r="A3208" s="43" t="s">
        <v>7230</v>
      </c>
      <c r="B3208" s="1" t="s">
        <v>3167</v>
      </c>
      <c r="C3208" s="129">
        <v>383</v>
      </c>
      <c r="D3208" s="129">
        <v>201</v>
      </c>
      <c r="E3208" s="1">
        <v>395</v>
      </c>
      <c r="F3208" s="129">
        <v>416</v>
      </c>
      <c r="G3208" s="4">
        <v>0</v>
      </c>
      <c r="H3208" s="4">
        <v>0.68421052631579005</v>
      </c>
      <c r="I3208" s="4">
        <v>0.769822940723634</v>
      </c>
      <c r="J3208" s="129">
        <v>1000</v>
      </c>
      <c r="K3208" s="129"/>
      <c r="L3208" s="129">
        <v>0</v>
      </c>
      <c r="M3208" s="44" t="s">
        <v>96</v>
      </c>
    </row>
    <row r="3209" spans="1:13" x14ac:dyDescent="0.25">
      <c r="A3209" s="43" t="s">
        <v>7458</v>
      </c>
      <c r="B3209" s="1" t="s">
        <v>1008</v>
      </c>
      <c r="C3209" s="129">
        <v>260</v>
      </c>
      <c r="D3209" s="129">
        <v>152</v>
      </c>
      <c r="E3209" s="1">
        <v>394</v>
      </c>
      <c r="F3209" s="129">
        <v>415</v>
      </c>
      <c r="G3209" s="4">
        <v>0</v>
      </c>
      <c r="H3209" s="4">
        <v>0.62790697674418605</v>
      </c>
      <c r="I3209" s="4">
        <v>0.77256740914419697</v>
      </c>
      <c r="J3209" s="129">
        <v>1000</v>
      </c>
      <c r="K3209" s="129"/>
      <c r="L3209" s="129">
        <v>0</v>
      </c>
      <c r="M3209" s="44" t="s">
        <v>96</v>
      </c>
    </row>
    <row r="3210" spans="1:13" x14ac:dyDescent="0.25">
      <c r="A3210" s="43" t="s">
        <v>7506</v>
      </c>
      <c r="B3210" s="1" t="s">
        <v>408</v>
      </c>
      <c r="C3210" s="129">
        <v>0</v>
      </c>
      <c r="D3210" s="129">
        <v>0</v>
      </c>
      <c r="E3210" s="1">
        <v>0</v>
      </c>
      <c r="F3210" s="129">
        <v>0</v>
      </c>
      <c r="G3210" s="4">
        <v>0</v>
      </c>
      <c r="H3210" s="4">
        <v>0.82857142857142896</v>
      </c>
      <c r="I3210" s="4">
        <v>0.77962577962577995</v>
      </c>
      <c r="J3210" s="129">
        <v>1000</v>
      </c>
      <c r="K3210" s="129"/>
      <c r="L3210" s="129">
        <v>0</v>
      </c>
      <c r="M3210" s="44" t="s">
        <v>96</v>
      </c>
    </row>
    <row r="3211" spans="1:13" x14ac:dyDescent="0.25">
      <c r="A3211" s="43" t="s">
        <v>7454</v>
      </c>
      <c r="B3211" s="1" t="s">
        <v>435</v>
      </c>
      <c r="C3211" s="129">
        <v>327</v>
      </c>
      <c r="D3211" s="129">
        <v>244</v>
      </c>
      <c r="E3211" s="1">
        <v>383</v>
      </c>
      <c r="F3211" s="129">
        <v>415</v>
      </c>
      <c r="G3211" s="4">
        <v>0</v>
      </c>
      <c r="H3211" s="4">
        <v>0.62745098039215697</v>
      </c>
      <c r="I3211" s="4">
        <v>0.84315424610052003</v>
      </c>
      <c r="J3211" s="129">
        <v>1000</v>
      </c>
      <c r="K3211" s="129"/>
      <c r="L3211" s="129">
        <v>0</v>
      </c>
      <c r="M3211" s="44" t="s">
        <v>96</v>
      </c>
    </row>
    <row r="3212" spans="1:13" x14ac:dyDescent="0.25">
      <c r="A3212" s="43" t="s">
        <v>7508</v>
      </c>
      <c r="B3212" s="1" t="s">
        <v>412</v>
      </c>
      <c r="C3212" s="129">
        <v>0</v>
      </c>
      <c r="D3212" s="129">
        <v>0</v>
      </c>
      <c r="E3212" s="1">
        <v>0</v>
      </c>
      <c r="F3212" s="129">
        <v>0</v>
      </c>
      <c r="G3212" s="4">
        <v>0</v>
      </c>
      <c r="H3212" s="4">
        <v>0.6</v>
      </c>
      <c r="I3212" s="4">
        <v>0.78571428571428603</v>
      </c>
      <c r="J3212" s="129">
        <v>1000</v>
      </c>
      <c r="K3212" s="129"/>
      <c r="L3212" s="129">
        <v>0</v>
      </c>
      <c r="M3212" s="44" t="s">
        <v>96</v>
      </c>
    </row>
    <row r="3213" spans="1:13" x14ac:dyDescent="0.25">
      <c r="A3213" s="43" t="s">
        <v>7521</v>
      </c>
      <c r="B3213" s="1" t="s">
        <v>3140</v>
      </c>
      <c r="C3213" s="129">
        <v>152</v>
      </c>
      <c r="D3213" s="129">
        <v>127</v>
      </c>
      <c r="E3213" s="1">
        <v>372</v>
      </c>
      <c r="F3213" s="129">
        <v>415</v>
      </c>
      <c r="G3213" s="4">
        <v>0</v>
      </c>
      <c r="H3213" s="4">
        <v>0.707317073170732</v>
      </c>
      <c r="I3213" s="4">
        <v>0.75912408759124095</v>
      </c>
      <c r="J3213" s="129">
        <v>1000</v>
      </c>
      <c r="K3213" s="129"/>
      <c r="L3213" s="129">
        <v>0</v>
      </c>
      <c r="M3213" s="44" t="s">
        <v>96</v>
      </c>
    </row>
    <row r="3214" spans="1:13" x14ac:dyDescent="0.25">
      <c r="A3214" s="43" t="s">
        <v>7510</v>
      </c>
      <c r="B3214" s="1" t="s">
        <v>417</v>
      </c>
      <c r="C3214" s="129">
        <v>390</v>
      </c>
      <c r="D3214" s="129">
        <v>155</v>
      </c>
      <c r="E3214" s="1">
        <v>393</v>
      </c>
      <c r="F3214" s="129">
        <v>411</v>
      </c>
      <c r="G3214" s="4">
        <v>0</v>
      </c>
      <c r="H3214" s="4">
        <v>0.61111111111111105</v>
      </c>
      <c r="I3214" s="4">
        <v>0.78179384203480595</v>
      </c>
      <c r="J3214" s="129">
        <v>1000</v>
      </c>
      <c r="K3214" s="129"/>
      <c r="L3214" s="129">
        <v>0</v>
      </c>
      <c r="M3214" s="44" t="s">
        <v>96</v>
      </c>
    </row>
    <row r="3215" spans="1:13" x14ac:dyDescent="0.25">
      <c r="A3215" s="43" t="s">
        <v>7500</v>
      </c>
      <c r="B3215" s="1" t="s">
        <v>419</v>
      </c>
      <c r="C3215" s="129">
        <v>419</v>
      </c>
      <c r="D3215" s="129">
        <v>207</v>
      </c>
      <c r="E3215" s="1">
        <v>396</v>
      </c>
      <c r="F3215" s="129">
        <v>406</v>
      </c>
      <c r="G3215" s="4">
        <v>0</v>
      </c>
      <c r="H3215" s="4">
        <v>0.57425742574257399</v>
      </c>
      <c r="I3215" s="4">
        <v>0.804859529233106</v>
      </c>
      <c r="J3215" s="129">
        <v>1000</v>
      </c>
      <c r="K3215" s="129"/>
      <c r="L3215" s="129">
        <v>0</v>
      </c>
      <c r="M3215" s="44" t="s">
        <v>96</v>
      </c>
    </row>
    <row r="3216" spans="1:13" x14ac:dyDescent="0.25">
      <c r="A3216" s="43" t="s">
        <v>7315</v>
      </c>
      <c r="B3216" s="1" t="s">
        <v>367</v>
      </c>
      <c r="C3216" s="129">
        <v>466</v>
      </c>
      <c r="D3216" s="129">
        <v>264</v>
      </c>
      <c r="E3216" s="1">
        <v>394</v>
      </c>
      <c r="F3216" s="129">
        <v>414</v>
      </c>
      <c r="G3216" s="4">
        <v>0</v>
      </c>
      <c r="H3216" s="4">
        <v>0.63551401869158897</v>
      </c>
      <c r="I3216" s="4">
        <v>0.82401812688821796</v>
      </c>
      <c r="J3216" s="129">
        <v>1000</v>
      </c>
      <c r="K3216" s="129"/>
      <c r="L3216" s="129">
        <v>0</v>
      </c>
      <c r="M3216" s="44" t="s">
        <v>96</v>
      </c>
    </row>
    <row r="3217" spans="1:13" x14ac:dyDescent="0.25">
      <c r="A3217" s="43" t="s">
        <v>7535</v>
      </c>
      <c r="B3217" s="1" t="s">
        <v>3261</v>
      </c>
      <c r="C3217" s="129">
        <v>391</v>
      </c>
      <c r="D3217" s="129">
        <v>119</v>
      </c>
      <c r="E3217" s="1">
        <v>401</v>
      </c>
      <c r="F3217" s="129">
        <v>414</v>
      </c>
      <c r="G3217" s="4">
        <v>0</v>
      </c>
      <c r="H3217" s="4">
        <v>0.61111111111111105</v>
      </c>
      <c r="I3217" s="4">
        <v>0.77468706536856802</v>
      </c>
      <c r="J3217" s="129">
        <v>1000</v>
      </c>
      <c r="K3217" s="129"/>
      <c r="L3217" s="129">
        <v>0</v>
      </c>
      <c r="M3217" s="44" t="s">
        <v>96</v>
      </c>
    </row>
    <row r="3218" spans="1:13" x14ac:dyDescent="0.25">
      <c r="A3218" s="43" t="s">
        <v>7300</v>
      </c>
      <c r="B3218" s="1" t="s">
        <v>416</v>
      </c>
      <c r="C3218" s="129">
        <v>350</v>
      </c>
      <c r="D3218" s="129">
        <v>191</v>
      </c>
      <c r="E3218" s="1">
        <v>357</v>
      </c>
      <c r="F3218" s="129">
        <v>376</v>
      </c>
      <c r="G3218" s="4">
        <v>0</v>
      </c>
      <c r="H3218" s="4">
        <v>0.56716417910447803</v>
      </c>
      <c r="I3218" s="4">
        <v>0.82029950083194703</v>
      </c>
      <c r="J3218" s="129">
        <v>1000</v>
      </c>
      <c r="K3218" s="129"/>
      <c r="L3218" s="129">
        <v>0</v>
      </c>
      <c r="M3218" s="44" t="s">
        <v>96</v>
      </c>
    </row>
    <row r="3219" spans="1:13" x14ac:dyDescent="0.25">
      <c r="A3219" s="43" t="s">
        <v>7437</v>
      </c>
      <c r="B3219" s="1" t="s">
        <v>841</v>
      </c>
      <c r="C3219" s="129">
        <v>357</v>
      </c>
      <c r="D3219" s="129">
        <v>229</v>
      </c>
      <c r="E3219" s="1">
        <v>374</v>
      </c>
      <c r="F3219" s="129">
        <v>414</v>
      </c>
      <c r="G3219" s="4">
        <v>0</v>
      </c>
      <c r="H3219" s="4">
        <v>0.65909090909090895</v>
      </c>
      <c r="I3219" s="4">
        <v>0.79555966697502301</v>
      </c>
      <c r="J3219" s="129">
        <v>1000</v>
      </c>
      <c r="K3219" s="129"/>
      <c r="L3219" s="129">
        <v>0</v>
      </c>
      <c r="M3219" s="44" t="s">
        <v>96</v>
      </c>
    </row>
    <row r="3220" spans="1:13" x14ac:dyDescent="0.25">
      <c r="A3220" s="43" t="s">
        <v>7515</v>
      </c>
      <c r="B3220" s="1" t="s">
        <v>415</v>
      </c>
      <c r="C3220" s="129">
        <v>346</v>
      </c>
      <c r="D3220" s="129">
        <v>123</v>
      </c>
      <c r="E3220" s="1">
        <v>327</v>
      </c>
      <c r="F3220" s="129">
        <v>343</v>
      </c>
      <c r="G3220" s="4">
        <v>0</v>
      </c>
      <c r="H3220" s="4">
        <v>0.441176470588235</v>
      </c>
      <c r="I3220" s="4">
        <v>0.78024007386888306</v>
      </c>
      <c r="J3220" s="129">
        <v>1000</v>
      </c>
      <c r="K3220" s="129"/>
      <c r="L3220" s="129">
        <v>0</v>
      </c>
      <c r="M3220" s="44" t="s">
        <v>96</v>
      </c>
    </row>
    <row r="3221" spans="1:13" x14ac:dyDescent="0.25">
      <c r="A3221" s="43" t="s">
        <v>7517</v>
      </c>
      <c r="B3221" s="1" t="s">
        <v>364</v>
      </c>
      <c r="C3221" s="129">
        <v>390</v>
      </c>
      <c r="D3221" s="129">
        <v>270</v>
      </c>
      <c r="E3221" s="1">
        <v>269</v>
      </c>
      <c r="F3221" s="129">
        <v>291</v>
      </c>
      <c r="G3221" s="4">
        <v>0</v>
      </c>
      <c r="H3221" s="4">
        <v>0.65384615384615397</v>
      </c>
      <c r="I3221" s="4">
        <v>0.82352941176470595</v>
      </c>
      <c r="J3221" s="129">
        <v>1000</v>
      </c>
      <c r="K3221" s="129"/>
      <c r="L3221" s="129">
        <v>0</v>
      </c>
      <c r="M3221" s="44" t="s">
        <v>96</v>
      </c>
    </row>
    <row r="3222" spans="1:13" x14ac:dyDescent="0.25">
      <c r="A3222" s="43" t="s">
        <v>7380</v>
      </c>
      <c r="B3222" s="1" t="s">
        <v>697</v>
      </c>
      <c r="C3222" s="129">
        <v>352</v>
      </c>
      <c r="D3222" s="129">
        <v>250</v>
      </c>
      <c r="E3222" s="1">
        <v>387</v>
      </c>
      <c r="F3222" s="129">
        <v>413</v>
      </c>
      <c r="G3222" s="4">
        <v>0</v>
      </c>
      <c r="H3222" s="4">
        <v>0.54901960784313697</v>
      </c>
      <c r="I3222" s="4">
        <v>0.754208754208754</v>
      </c>
      <c r="J3222" s="129">
        <v>1000</v>
      </c>
      <c r="K3222" s="129"/>
      <c r="L3222" s="129">
        <v>0</v>
      </c>
      <c r="M3222" s="44" t="s">
        <v>96</v>
      </c>
    </row>
    <row r="3223" spans="1:13" x14ac:dyDescent="0.25">
      <c r="A3223" s="43" t="s">
        <v>7319</v>
      </c>
      <c r="B3223" s="1" t="s">
        <v>363</v>
      </c>
      <c r="C3223" s="129">
        <v>355</v>
      </c>
      <c r="D3223" s="129">
        <v>259</v>
      </c>
      <c r="E3223" s="1">
        <v>388</v>
      </c>
      <c r="F3223" s="129">
        <v>406</v>
      </c>
      <c r="G3223" s="4">
        <v>0</v>
      </c>
      <c r="H3223" s="4">
        <v>0.81632653061224503</v>
      </c>
      <c r="I3223" s="4">
        <v>0.82668067226890796</v>
      </c>
      <c r="J3223" s="129">
        <v>1000</v>
      </c>
      <c r="K3223" s="129"/>
      <c r="L3223" s="129">
        <v>0</v>
      </c>
      <c r="M3223" s="44" t="s">
        <v>96</v>
      </c>
    </row>
    <row r="3224" spans="1:13" x14ac:dyDescent="0.25">
      <c r="A3224" s="43" t="s">
        <v>7224</v>
      </c>
      <c r="B3224" s="1" t="s">
        <v>752</v>
      </c>
      <c r="C3224" s="129">
        <v>46</v>
      </c>
      <c r="D3224" s="129">
        <v>19</v>
      </c>
      <c r="E3224" s="1">
        <v>405</v>
      </c>
      <c r="F3224" s="129">
        <v>413</v>
      </c>
      <c r="G3224" s="4">
        <v>0</v>
      </c>
      <c r="H3224" s="4">
        <v>1</v>
      </c>
      <c r="I3224" s="4">
        <v>0.61428571428571399</v>
      </c>
      <c r="J3224" s="129">
        <v>1000</v>
      </c>
      <c r="K3224" s="129"/>
      <c r="L3224" s="129">
        <v>0</v>
      </c>
      <c r="M3224" s="44" t="s">
        <v>96</v>
      </c>
    </row>
    <row r="3225" spans="1:13" x14ac:dyDescent="0.25">
      <c r="A3225" s="43" t="s">
        <v>7327</v>
      </c>
      <c r="B3225" s="1" t="s">
        <v>696</v>
      </c>
      <c r="C3225" s="129">
        <v>363</v>
      </c>
      <c r="D3225" s="129">
        <v>225</v>
      </c>
      <c r="E3225" s="1">
        <v>396</v>
      </c>
      <c r="F3225" s="129">
        <v>412</v>
      </c>
      <c r="G3225" s="4">
        <v>0</v>
      </c>
      <c r="H3225" s="4">
        <v>0.338983050847458</v>
      </c>
      <c r="I3225" s="4">
        <v>0.74142724745134403</v>
      </c>
      <c r="J3225" s="129">
        <v>1000</v>
      </c>
      <c r="K3225" s="129"/>
      <c r="L3225" s="129">
        <v>0</v>
      </c>
      <c r="M3225" s="44" t="s">
        <v>96</v>
      </c>
    </row>
    <row r="3226" spans="1:13" x14ac:dyDescent="0.25">
      <c r="A3226" s="43" t="s">
        <v>7592</v>
      </c>
      <c r="B3226" s="1" t="s">
        <v>1026</v>
      </c>
      <c r="C3226" s="129">
        <v>391</v>
      </c>
      <c r="D3226" s="129">
        <v>155</v>
      </c>
      <c r="E3226" s="1">
        <v>400</v>
      </c>
      <c r="F3226" s="129">
        <v>412</v>
      </c>
      <c r="G3226" s="4">
        <v>0</v>
      </c>
      <c r="H3226" s="4">
        <v>0.44827586206896602</v>
      </c>
      <c r="I3226" s="4">
        <v>0.76777609682299597</v>
      </c>
      <c r="J3226" s="129">
        <v>1000</v>
      </c>
      <c r="K3226" s="129"/>
      <c r="L3226" s="129">
        <v>0</v>
      </c>
      <c r="M3226" s="44" t="s">
        <v>96</v>
      </c>
    </row>
    <row r="3227" spans="1:13" x14ac:dyDescent="0.25">
      <c r="A3227" s="43" t="s">
        <v>7490</v>
      </c>
      <c r="B3227" s="1" t="s">
        <v>370</v>
      </c>
      <c r="C3227" s="129">
        <v>511</v>
      </c>
      <c r="D3227" s="129">
        <v>289</v>
      </c>
      <c r="E3227" s="1">
        <v>377</v>
      </c>
      <c r="F3227" s="129">
        <v>394</v>
      </c>
      <c r="G3227" s="4">
        <v>0</v>
      </c>
      <c r="H3227" s="4">
        <v>0.54098360655737698</v>
      </c>
      <c r="I3227" s="4">
        <v>0.78496732026143801</v>
      </c>
      <c r="J3227" s="129">
        <v>1000</v>
      </c>
      <c r="K3227" s="129"/>
      <c r="L3227" s="129">
        <v>0</v>
      </c>
      <c r="M3227" s="44" t="s">
        <v>96</v>
      </c>
    </row>
    <row r="3228" spans="1:13" x14ac:dyDescent="0.25">
      <c r="A3228" s="43" t="s">
        <v>7476</v>
      </c>
      <c r="B3228" s="1" t="s">
        <v>3373</v>
      </c>
      <c r="C3228" s="129">
        <v>202</v>
      </c>
      <c r="D3228" s="129">
        <v>140</v>
      </c>
      <c r="E3228" s="1">
        <v>398</v>
      </c>
      <c r="F3228" s="129">
        <v>412</v>
      </c>
      <c r="G3228" s="4">
        <v>0</v>
      </c>
      <c r="H3228" s="4">
        <v>0.51388888888888895</v>
      </c>
      <c r="I3228" s="4">
        <v>0.799356223175966</v>
      </c>
      <c r="J3228" s="129">
        <v>1000</v>
      </c>
      <c r="K3228" s="129"/>
      <c r="L3228" s="129">
        <v>0</v>
      </c>
      <c r="M3228" s="44" t="s">
        <v>96</v>
      </c>
    </row>
    <row r="3229" spans="1:13" x14ac:dyDescent="0.25">
      <c r="A3229" s="43" t="s">
        <v>7394</v>
      </c>
      <c r="B3229" s="1" t="s">
        <v>3400</v>
      </c>
      <c r="C3229" s="129">
        <v>488</v>
      </c>
      <c r="D3229" s="129">
        <v>186</v>
      </c>
      <c r="E3229" s="1">
        <v>394</v>
      </c>
      <c r="F3229" s="129">
        <v>412</v>
      </c>
      <c r="G3229" s="4">
        <v>0</v>
      </c>
      <c r="H3229" s="4">
        <v>0.44155844155844198</v>
      </c>
      <c r="I3229" s="4">
        <v>0.79517133956386299</v>
      </c>
      <c r="J3229" s="129">
        <v>1000</v>
      </c>
      <c r="K3229" s="129"/>
      <c r="L3229" s="129">
        <v>0</v>
      </c>
      <c r="M3229" s="44" t="s">
        <v>96</v>
      </c>
    </row>
    <row r="3230" spans="1:13" x14ac:dyDescent="0.25">
      <c r="A3230" s="43" t="s">
        <v>8371</v>
      </c>
      <c r="B3230" s="1" t="s">
        <v>368</v>
      </c>
      <c r="C3230" s="129">
        <v>339</v>
      </c>
      <c r="D3230" s="129">
        <v>212</v>
      </c>
      <c r="E3230" s="1">
        <v>376</v>
      </c>
      <c r="F3230" s="129">
        <v>397</v>
      </c>
      <c r="G3230" s="4">
        <v>0</v>
      </c>
      <c r="H3230" s="4">
        <v>0.62105263157894697</v>
      </c>
      <c r="I3230" s="4">
        <v>0.78912133891213398</v>
      </c>
      <c r="J3230" s="129">
        <v>1000</v>
      </c>
      <c r="K3230" s="129"/>
      <c r="L3230" s="129">
        <v>0</v>
      </c>
      <c r="M3230" s="44" t="s">
        <v>96</v>
      </c>
    </row>
    <row r="3231" spans="1:13" x14ac:dyDescent="0.25">
      <c r="A3231" s="43" t="s">
        <v>7462</v>
      </c>
      <c r="B3231" s="1" t="s">
        <v>3643</v>
      </c>
      <c r="C3231" s="129">
        <v>35</v>
      </c>
      <c r="D3231" s="129">
        <v>19</v>
      </c>
      <c r="E3231" s="1">
        <v>397</v>
      </c>
      <c r="F3231" s="129">
        <v>411</v>
      </c>
      <c r="G3231" s="4">
        <v>0</v>
      </c>
      <c r="H3231" s="4">
        <v>0.70588235294117596</v>
      </c>
      <c r="I3231" s="4">
        <v>0.82133333333333403</v>
      </c>
      <c r="J3231" s="129">
        <v>1000</v>
      </c>
      <c r="K3231" s="129"/>
      <c r="L3231" s="129">
        <v>0</v>
      </c>
      <c r="M3231" s="44" t="s">
        <v>96</v>
      </c>
    </row>
    <row r="3232" spans="1:13" x14ac:dyDescent="0.25">
      <c r="A3232" s="43" t="s">
        <v>7400</v>
      </c>
      <c r="B3232" s="1" t="s">
        <v>3136</v>
      </c>
      <c r="C3232" s="129">
        <v>391</v>
      </c>
      <c r="D3232" s="129">
        <v>195</v>
      </c>
      <c r="E3232" s="1">
        <v>384</v>
      </c>
      <c r="F3232" s="129">
        <v>411</v>
      </c>
      <c r="G3232" s="4">
        <v>0</v>
      </c>
      <c r="H3232" s="4">
        <v>0.63749999999999996</v>
      </c>
      <c r="I3232" s="4">
        <v>0.77786818551668002</v>
      </c>
      <c r="J3232" s="129">
        <v>1000</v>
      </c>
      <c r="K3232" s="129"/>
      <c r="L3232" s="129">
        <v>0</v>
      </c>
      <c r="M3232" s="44" t="s">
        <v>96</v>
      </c>
    </row>
    <row r="3233" spans="1:13" x14ac:dyDescent="0.25">
      <c r="A3233" s="43" t="s">
        <v>7525</v>
      </c>
      <c r="B3233" s="1" t="s">
        <v>366</v>
      </c>
      <c r="C3233" s="129">
        <v>0</v>
      </c>
      <c r="D3233" s="129">
        <v>0</v>
      </c>
      <c r="E3233" s="1">
        <v>0</v>
      </c>
      <c r="F3233" s="129">
        <v>0</v>
      </c>
      <c r="G3233" s="4">
        <v>0</v>
      </c>
      <c r="H3233" s="4">
        <v>0</v>
      </c>
      <c r="I3233" s="4">
        <v>0.89230769230769202</v>
      </c>
      <c r="J3233" s="129">
        <v>1000</v>
      </c>
      <c r="K3233" s="129"/>
      <c r="L3233" s="129">
        <v>0</v>
      </c>
      <c r="M3233" s="44" t="s">
        <v>96</v>
      </c>
    </row>
    <row r="3234" spans="1:13" x14ac:dyDescent="0.25">
      <c r="A3234" s="43" t="s">
        <v>7511</v>
      </c>
      <c r="B3234" s="1" t="s">
        <v>3021</v>
      </c>
      <c r="C3234" s="129">
        <v>292</v>
      </c>
      <c r="D3234" s="129">
        <v>141</v>
      </c>
      <c r="E3234" s="1">
        <v>400</v>
      </c>
      <c r="F3234" s="129">
        <v>410</v>
      </c>
      <c r="G3234" s="4">
        <v>0</v>
      </c>
      <c r="H3234" s="4">
        <v>0.68041237113402098</v>
      </c>
      <c r="I3234" s="4">
        <v>0.79179810725552002</v>
      </c>
      <c r="J3234" s="129">
        <v>1000</v>
      </c>
      <c r="K3234" s="129"/>
      <c r="L3234" s="129">
        <v>0</v>
      </c>
      <c r="M3234" s="44" t="s">
        <v>96</v>
      </c>
    </row>
    <row r="3235" spans="1:13" x14ac:dyDescent="0.25">
      <c r="A3235" s="43" t="s">
        <v>7339</v>
      </c>
      <c r="B3235" s="1" t="s">
        <v>2993</v>
      </c>
      <c r="C3235" s="129">
        <v>375</v>
      </c>
      <c r="D3235" s="129">
        <v>288</v>
      </c>
      <c r="E3235" s="1">
        <v>382</v>
      </c>
      <c r="F3235" s="129">
        <v>409</v>
      </c>
      <c r="G3235" s="4">
        <v>0</v>
      </c>
      <c r="H3235" s="4">
        <v>0.58904109589041098</v>
      </c>
      <c r="I3235" s="4">
        <v>0.80937740199846298</v>
      </c>
      <c r="J3235" s="129">
        <v>1000</v>
      </c>
      <c r="K3235" s="129"/>
      <c r="L3235" s="129">
        <v>0</v>
      </c>
      <c r="M3235" s="44" t="s">
        <v>96</v>
      </c>
    </row>
    <row r="3236" spans="1:13" x14ac:dyDescent="0.25">
      <c r="A3236" s="43" t="s">
        <v>7459</v>
      </c>
      <c r="B3236" s="1" t="s">
        <v>357</v>
      </c>
      <c r="C3236" s="129">
        <v>321</v>
      </c>
      <c r="D3236" s="129">
        <v>154</v>
      </c>
      <c r="E3236" s="1">
        <v>393</v>
      </c>
      <c r="F3236" s="129">
        <v>406</v>
      </c>
      <c r="G3236" s="4">
        <v>0</v>
      </c>
      <c r="H3236" s="4">
        <v>0.341772151898734</v>
      </c>
      <c r="I3236" s="4">
        <v>0.82374100719424403</v>
      </c>
      <c r="J3236" s="129">
        <v>1000</v>
      </c>
      <c r="K3236" s="129"/>
      <c r="L3236" s="129">
        <v>0</v>
      </c>
      <c r="M3236" s="44" t="s">
        <v>96</v>
      </c>
    </row>
    <row r="3237" spans="1:13" x14ac:dyDescent="0.25">
      <c r="A3237" s="43" t="s">
        <v>7390</v>
      </c>
      <c r="B3237" s="1" t="s">
        <v>2922</v>
      </c>
      <c r="C3237" s="129">
        <v>529</v>
      </c>
      <c r="D3237" s="129">
        <v>401</v>
      </c>
      <c r="E3237" s="1">
        <v>377</v>
      </c>
      <c r="F3237" s="129">
        <v>409</v>
      </c>
      <c r="G3237" s="4">
        <v>0</v>
      </c>
      <c r="H3237" s="4">
        <v>0.64406779661017</v>
      </c>
      <c r="I3237" s="4">
        <v>0.79080310880828997</v>
      </c>
      <c r="J3237" s="129">
        <v>1000</v>
      </c>
      <c r="K3237" s="129"/>
      <c r="L3237" s="129">
        <v>0</v>
      </c>
      <c r="M3237" s="44" t="s">
        <v>96</v>
      </c>
    </row>
    <row r="3238" spans="1:13" x14ac:dyDescent="0.25">
      <c r="A3238" s="43" t="s">
        <v>7581</v>
      </c>
      <c r="B3238" s="1" t="s">
        <v>3138</v>
      </c>
      <c r="C3238" s="129">
        <v>278</v>
      </c>
      <c r="D3238" s="129">
        <v>105</v>
      </c>
      <c r="E3238" s="1">
        <v>393</v>
      </c>
      <c r="F3238" s="129">
        <v>408</v>
      </c>
      <c r="G3238" s="4">
        <v>0</v>
      </c>
      <c r="H3238" s="4">
        <v>0.72839506172839497</v>
      </c>
      <c r="I3238" s="4">
        <v>0.78073946689595897</v>
      </c>
      <c r="J3238" s="129">
        <v>1000</v>
      </c>
      <c r="K3238" s="129"/>
      <c r="L3238" s="129">
        <v>0</v>
      </c>
      <c r="M3238" s="44" t="s">
        <v>96</v>
      </c>
    </row>
    <row r="3239" spans="1:13" x14ac:dyDescent="0.25">
      <c r="A3239" s="43" t="s">
        <v>7344</v>
      </c>
      <c r="B3239" s="1" t="s">
        <v>3654</v>
      </c>
      <c r="C3239" s="129">
        <v>278</v>
      </c>
      <c r="D3239" s="129">
        <v>78</v>
      </c>
      <c r="E3239" s="1">
        <v>396</v>
      </c>
      <c r="F3239" s="129">
        <v>408</v>
      </c>
      <c r="G3239" s="4">
        <v>0</v>
      </c>
      <c r="H3239" s="4">
        <v>0.680851063829787</v>
      </c>
      <c r="I3239" s="4">
        <v>0.80149413020277505</v>
      </c>
      <c r="J3239" s="129">
        <v>1000</v>
      </c>
      <c r="K3239" s="129"/>
      <c r="L3239" s="129">
        <v>0</v>
      </c>
      <c r="M3239" s="44" t="s">
        <v>96</v>
      </c>
    </row>
    <row r="3240" spans="1:13" x14ac:dyDescent="0.25">
      <c r="A3240" s="43" t="s">
        <v>7518</v>
      </c>
      <c r="B3240" s="1" t="s">
        <v>738</v>
      </c>
      <c r="C3240" s="129">
        <v>432</v>
      </c>
      <c r="D3240" s="129">
        <v>106</v>
      </c>
      <c r="E3240" s="1">
        <v>401</v>
      </c>
      <c r="F3240" s="129">
        <v>407</v>
      </c>
      <c r="G3240" s="4">
        <v>0</v>
      </c>
      <c r="H3240" s="4">
        <v>0.17647058823529399</v>
      </c>
      <c r="I3240" s="4">
        <v>0.55828651685393305</v>
      </c>
      <c r="J3240" s="129">
        <v>1000</v>
      </c>
      <c r="K3240" s="129"/>
      <c r="L3240" s="129">
        <v>0</v>
      </c>
      <c r="M3240" s="44" t="s">
        <v>96</v>
      </c>
    </row>
    <row r="3241" spans="1:13" x14ac:dyDescent="0.25">
      <c r="A3241" s="43" t="s">
        <v>7360</v>
      </c>
      <c r="B3241" s="1" t="s">
        <v>3532</v>
      </c>
      <c r="C3241" s="129">
        <v>238</v>
      </c>
      <c r="D3241" s="129">
        <v>156</v>
      </c>
      <c r="E3241" s="1">
        <v>377</v>
      </c>
      <c r="F3241" s="129">
        <v>407</v>
      </c>
      <c r="G3241" s="4">
        <v>0</v>
      </c>
      <c r="H3241" s="4">
        <v>0.64150943396226401</v>
      </c>
      <c r="I3241" s="4">
        <v>0.73700305810397604</v>
      </c>
      <c r="J3241" s="129">
        <v>1000</v>
      </c>
      <c r="K3241" s="129"/>
      <c r="L3241" s="129">
        <v>0</v>
      </c>
      <c r="M3241" s="44" t="s">
        <v>96</v>
      </c>
    </row>
    <row r="3242" spans="1:13" x14ac:dyDescent="0.25">
      <c r="A3242" s="43" t="s">
        <v>7473</v>
      </c>
      <c r="B3242" s="1" t="s">
        <v>381</v>
      </c>
      <c r="C3242" s="129">
        <v>434</v>
      </c>
      <c r="D3242" s="129">
        <v>215</v>
      </c>
      <c r="E3242" s="1">
        <v>314</v>
      </c>
      <c r="F3242" s="129">
        <v>373</v>
      </c>
      <c r="G3242" s="4">
        <v>0</v>
      </c>
      <c r="H3242" s="4">
        <v>0.31884057971014501</v>
      </c>
      <c r="I3242" s="4">
        <v>0.75401459854014596</v>
      </c>
      <c r="J3242" s="129">
        <v>1000</v>
      </c>
      <c r="K3242" s="129"/>
      <c r="L3242" s="129">
        <v>0</v>
      </c>
      <c r="M3242" s="44" t="s">
        <v>96</v>
      </c>
    </row>
    <row r="3243" spans="1:13" x14ac:dyDescent="0.25">
      <c r="A3243" s="43" t="s">
        <v>7278</v>
      </c>
      <c r="B3243" s="1" t="s">
        <v>349</v>
      </c>
      <c r="C3243" s="129">
        <v>382</v>
      </c>
      <c r="D3243" s="129">
        <v>206</v>
      </c>
      <c r="E3243" s="1">
        <v>389</v>
      </c>
      <c r="F3243" s="129">
        <v>406</v>
      </c>
      <c r="G3243" s="4">
        <v>0</v>
      </c>
      <c r="H3243" s="4">
        <v>0.56363636363636405</v>
      </c>
      <c r="I3243" s="4">
        <v>0.75473321858863995</v>
      </c>
      <c r="J3243" s="129">
        <v>1000</v>
      </c>
      <c r="K3243" s="129"/>
      <c r="L3243" s="129">
        <v>0</v>
      </c>
      <c r="M3243" s="44" t="s">
        <v>96</v>
      </c>
    </row>
    <row r="3244" spans="1:13" x14ac:dyDescent="0.25">
      <c r="A3244" s="43" t="s">
        <v>7439</v>
      </c>
      <c r="B3244" s="1" t="s">
        <v>385</v>
      </c>
      <c r="C3244" s="129">
        <v>394</v>
      </c>
      <c r="D3244" s="129">
        <v>179</v>
      </c>
      <c r="E3244" s="1">
        <v>371</v>
      </c>
      <c r="F3244" s="129">
        <v>397</v>
      </c>
      <c r="G3244" s="4">
        <v>0</v>
      </c>
      <c r="H3244" s="4">
        <v>0.64705882352941202</v>
      </c>
      <c r="I3244" s="4">
        <v>0.80753564154786195</v>
      </c>
      <c r="J3244" s="129">
        <v>1000</v>
      </c>
      <c r="K3244" s="129"/>
      <c r="L3244" s="129">
        <v>0</v>
      </c>
      <c r="M3244" s="44" t="s">
        <v>96</v>
      </c>
    </row>
    <row r="3245" spans="1:13" x14ac:dyDescent="0.25">
      <c r="A3245" s="43" t="s">
        <v>7417</v>
      </c>
      <c r="B3245" s="1" t="s">
        <v>3675</v>
      </c>
      <c r="C3245" s="129">
        <v>170</v>
      </c>
      <c r="D3245" s="129">
        <v>66</v>
      </c>
      <c r="E3245" s="1">
        <v>388</v>
      </c>
      <c r="F3245" s="129">
        <v>406</v>
      </c>
      <c r="G3245" s="4">
        <v>0</v>
      </c>
      <c r="H3245" s="4">
        <v>0.375</v>
      </c>
      <c r="I3245" s="4">
        <v>0.73480662983425404</v>
      </c>
      <c r="J3245" s="129">
        <v>1000</v>
      </c>
      <c r="K3245" s="129"/>
      <c r="L3245" s="129">
        <v>0</v>
      </c>
      <c r="M3245" s="44" t="s">
        <v>96</v>
      </c>
    </row>
    <row r="3246" spans="1:13" x14ac:dyDescent="0.25">
      <c r="A3246" s="43" t="s">
        <v>7519</v>
      </c>
      <c r="B3246" s="1" t="s">
        <v>386</v>
      </c>
      <c r="C3246" s="129">
        <v>349</v>
      </c>
      <c r="D3246" s="129">
        <v>179</v>
      </c>
      <c r="E3246" s="1">
        <v>332</v>
      </c>
      <c r="F3246" s="129">
        <v>355</v>
      </c>
      <c r="G3246" s="4">
        <v>0</v>
      </c>
      <c r="H3246" s="4">
        <v>0.74736842105263201</v>
      </c>
      <c r="I3246" s="4">
        <v>0.8</v>
      </c>
      <c r="J3246" s="129">
        <v>1000</v>
      </c>
      <c r="K3246" s="129"/>
      <c r="L3246" s="129">
        <v>0</v>
      </c>
      <c r="M3246" s="44" t="s">
        <v>96</v>
      </c>
    </row>
    <row r="3247" spans="1:13" x14ac:dyDescent="0.25">
      <c r="A3247" s="43" t="s">
        <v>7425</v>
      </c>
      <c r="B3247" s="1" t="s">
        <v>3372</v>
      </c>
      <c r="C3247" s="129">
        <v>461</v>
      </c>
      <c r="D3247" s="129">
        <v>187</v>
      </c>
      <c r="E3247" s="1">
        <v>385</v>
      </c>
      <c r="F3247" s="129">
        <v>406</v>
      </c>
      <c r="G3247" s="4">
        <v>0</v>
      </c>
      <c r="H3247" s="4">
        <v>0.504201680672269</v>
      </c>
      <c r="I3247" s="4">
        <v>0.80320213475650404</v>
      </c>
      <c r="J3247" s="129">
        <v>1000</v>
      </c>
      <c r="K3247" s="129"/>
      <c r="L3247" s="129">
        <v>0</v>
      </c>
      <c r="M3247" s="44" t="s">
        <v>96</v>
      </c>
    </row>
    <row r="3248" spans="1:13" x14ac:dyDescent="0.25">
      <c r="A3248" s="43" t="s">
        <v>8373</v>
      </c>
      <c r="B3248" s="1" t="s">
        <v>382</v>
      </c>
      <c r="C3248" s="129">
        <v>0</v>
      </c>
      <c r="D3248" s="129">
        <v>0</v>
      </c>
      <c r="E3248" s="1">
        <v>0</v>
      </c>
      <c r="F3248" s="129">
        <v>0</v>
      </c>
      <c r="G3248" s="4">
        <v>0</v>
      </c>
      <c r="H3248" s="4">
        <v>0.61538461538461497</v>
      </c>
      <c r="I3248" s="4">
        <v>0.83216783216783197</v>
      </c>
      <c r="J3248" s="129">
        <v>1000</v>
      </c>
      <c r="K3248" s="129"/>
      <c r="L3248" s="129">
        <v>0</v>
      </c>
      <c r="M3248" s="44" t="s">
        <v>96</v>
      </c>
    </row>
    <row r="3249" spans="1:13" x14ac:dyDescent="0.25">
      <c r="A3249" s="43" t="s">
        <v>7404</v>
      </c>
      <c r="B3249" s="1" t="s">
        <v>373</v>
      </c>
      <c r="C3249" s="129">
        <v>275</v>
      </c>
      <c r="D3249" s="129">
        <v>145</v>
      </c>
      <c r="E3249" s="1">
        <v>348</v>
      </c>
      <c r="F3249" s="129">
        <v>388</v>
      </c>
      <c r="G3249" s="4">
        <v>0</v>
      </c>
      <c r="H3249" s="4">
        <v>0.492307692307692</v>
      </c>
      <c r="I3249" s="4">
        <v>0.80295047418335097</v>
      </c>
      <c r="J3249" s="129">
        <v>1000</v>
      </c>
      <c r="K3249" s="129"/>
      <c r="L3249" s="129">
        <v>0</v>
      </c>
      <c r="M3249" s="44" t="s">
        <v>96</v>
      </c>
    </row>
    <row r="3250" spans="1:13" x14ac:dyDescent="0.25">
      <c r="A3250" s="43" t="s">
        <v>7507</v>
      </c>
      <c r="B3250" s="1" t="s">
        <v>372</v>
      </c>
      <c r="C3250" s="129">
        <v>359</v>
      </c>
      <c r="D3250" s="129">
        <v>181</v>
      </c>
      <c r="E3250" s="1">
        <v>330</v>
      </c>
      <c r="F3250" s="129">
        <v>344</v>
      </c>
      <c r="G3250" s="4">
        <v>0</v>
      </c>
      <c r="H3250" s="4">
        <v>0.61946902654867197</v>
      </c>
      <c r="I3250" s="4">
        <v>0.784426820475847</v>
      </c>
      <c r="J3250" s="129">
        <v>1000</v>
      </c>
      <c r="K3250" s="129"/>
      <c r="L3250" s="129">
        <v>0</v>
      </c>
      <c r="M3250" s="44" t="s">
        <v>96</v>
      </c>
    </row>
    <row r="3251" spans="1:13" x14ac:dyDescent="0.25">
      <c r="A3251" s="43" t="s">
        <v>7335</v>
      </c>
      <c r="B3251" s="1" t="s">
        <v>483</v>
      </c>
      <c r="C3251" s="129">
        <v>284</v>
      </c>
      <c r="D3251" s="129">
        <v>73</v>
      </c>
      <c r="E3251" s="1">
        <v>400</v>
      </c>
      <c r="F3251" s="129">
        <v>405</v>
      </c>
      <c r="G3251" s="4">
        <v>0</v>
      </c>
      <c r="H3251" s="4">
        <v>0.230769230769231</v>
      </c>
      <c r="I3251" s="4">
        <v>0.52665441176470595</v>
      </c>
      <c r="J3251" s="129">
        <v>1000</v>
      </c>
      <c r="K3251" s="129"/>
      <c r="L3251" s="129">
        <v>0</v>
      </c>
      <c r="M3251" s="44" t="s">
        <v>96</v>
      </c>
    </row>
    <row r="3252" spans="1:13" x14ac:dyDescent="0.25">
      <c r="A3252" s="43" t="s">
        <v>7536</v>
      </c>
      <c r="B3252" s="1" t="s">
        <v>375</v>
      </c>
      <c r="C3252" s="129">
        <v>284</v>
      </c>
      <c r="D3252" s="129">
        <v>172</v>
      </c>
      <c r="E3252" s="1">
        <v>296</v>
      </c>
      <c r="F3252" s="129">
        <v>325</v>
      </c>
      <c r="G3252" s="4">
        <v>0</v>
      </c>
      <c r="H3252" s="4">
        <v>0.65517241379310398</v>
      </c>
      <c r="I3252" s="4">
        <v>0.79262672811059898</v>
      </c>
      <c r="J3252" s="129">
        <v>1000</v>
      </c>
      <c r="K3252" s="129"/>
      <c r="L3252" s="129">
        <v>0</v>
      </c>
      <c r="M3252" s="44" t="s">
        <v>96</v>
      </c>
    </row>
    <row r="3253" spans="1:13" x14ac:dyDescent="0.25">
      <c r="A3253" s="43" t="s">
        <v>7475</v>
      </c>
      <c r="B3253" s="1" t="s">
        <v>3109</v>
      </c>
      <c r="C3253" s="129">
        <v>223</v>
      </c>
      <c r="D3253" s="129">
        <v>156</v>
      </c>
      <c r="E3253" s="1">
        <v>355</v>
      </c>
      <c r="F3253" s="129">
        <v>405</v>
      </c>
      <c r="G3253" s="4">
        <v>0</v>
      </c>
      <c r="H3253" s="4">
        <v>0.71111111111111103</v>
      </c>
      <c r="I3253" s="4">
        <v>0.83479212253829305</v>
      </c>
      <c r="J3253" s="129">
        <v>1000</v>
      </c>
      <c r="K3253" s="129"/>
      <c r="L3253" s="129">
        <v>0</v>
      </c>
      <c r="M3253" s="44" t="s">
        <v>96</v>
      </c>
    </row>
    <row r="3254" spans="1:13" x14ac:dyDescent="0.25">
      <c r="A3254" s="43" t="s">
        <v>7538</v>
      </c>
      <c r="B3254" s="1" t="s">
        <v>378</v>
      </c>
      <c r="C3254" s="129">
        <v>53</v>
      </c>
      <c r="D3254" s="129">
        <v>20</v>
      </c>
      <c r="E3254" s="1">
        <v>309</v>
      </c>
      <c r="F3254" s="129">
        <v>324</v>
      </c>
      <c r="G3254" s="4">
        <v>0</v>
      </c>
      <c r="H3254" s="4">
        <v>0.22222222222222199</v>
      </c>
      <c r="I3254" s="4">
        <v>0.80555555555555602</v>
      </c>
      <c r="J3254" s="129">
        <v>1000</v>
      </c>
      <c r="K3254" s="129"/>
      <c r="L3254" s="129">
        <v>0</v>
      </c>
      <c r="M3254" s="44" t="s">
        <v>96</v>
      </c>
    </row>
    <row r="3255" spans="1:13" x14ac:dyDescent="0.25">
      <c r="A3255" s="43" t="s">
        <v>7456</v>
      </c>
      <c r="B3255" s="1" t="s">
        <v>3664</v>
      </c>
      <c r="C3255" s="129">
        <v>281</v>
      </c>
      <c r="D3255" s="129">
        <v>147</v>
      </c>
      <c r="E3255" s="1">
        <v>391</v>
      </c>
      <c r="F3255" s="129">
        <v>404</v>
      </c>
      <c r="G3255" s="4">
        <v>0</v>
      </c>
      <c r="H3255" s="4">
        <v>0.5</v>
      </c>
      <c r="I3255" s="4">
        <v>0.77448337825696301</v>
      </c>
      <c r="J3255" s="129">
        <v>1000</v>
      </c>
      <c r="K3255" s="129"/>
      <c r="L3255" s="129">
        <v>0</v>
      </c>
      <c r="M3255" s="44" t="s">
        <v>96</v>
      </c>
    </row>
    <row r="3256" spans="1:13" x14ac:dyDescent="0.25">
      <c r="A3256" s="43" t="s">
        <v>7540</v>
      </c>
      <c r="B3256" s="1" t="s">
        <v>379</v>
      </c>
      <c r="C3256" s="129">
        <v>410</v>
      </c>
      <c r="D3256" s="129">
        <v>192</v>
      </c>
      <c r="E3256" s="1">
        <v>324</v>
      </c>
      <c r="F3256" s="129">
        <v>337</v>
      </c>
      <c r="G3256" s="4">
        <v>0</v>
      </c>
      <c r="H3256" s="4">
        <v>0.51456310679611605</v>
      </c>
      <c r="I3256" s="4">
        <v>0.82773109243697496</v>
      </c>
      <c r="J3256" s="129">
        <v>1000</v>
      </c>
      <c r="K3256" s="129"/>
      <c r="L3256" s="129">
        <v>0</v>
      </c>
      <c r="M3256" s="44" t="s">
        <v>96</v>
      </c>
    </row>
    <row r="3257" spans="1:13" x14ac:dyDescent="0.25">
      <c r="A3257" s="43" t="s">
        <v>7470</v>
      </c>
      <c r="B3257" s="1" t="s">
        <v>465</v>
      </c>
      <c r="C3257" s="129">
        <v>82</v>
      </c>
      <c r="D3257" s="129">
        <v>60</v>
      </c>
      <c r="E3257" s="1">
        <v>371</v>
      </c>
      <c r="F3257" s="129">
        <v>403</v>
      </c>
      <c r="G3257" s="4">
        <v>0</v>
      </c>
      <c r="H3257" s="4">
        <v>0.74074074074074103</v>
      </c>
      <c r="I3257" s="4">
        <v>0.83542538354253804</v>
      </c>
      <c r="J3257" s="129">
        <v>1000</v>
      </c>
      <c r="K3257" s="129"/>
      <c r="L3257" s="129">
        <v>0</v>
      </c>
      <c r="M3257" s="44" t="s">
        <v>96</v>
      </c>
    </row>
    <row r="3258" spans="1:13" x14ac:dyDescent="0.25">
      <c r="A3258" s="43" t="s">
        <v>7537</v>
      </c>
      <c r="B3258" s="1" t="s">
        <v>376</v>
      </c>
      <c r="C3258" s="129">
        <v>403</v>
      </c>
      <c r="D3258" s="129">
        <v>225</v>
      </c>
      <c r="E3258" s="1">
        <v>343</v>
      </c>
      <c r="F3258" s="129">
        <v>359</v>
      </c>
      <c r="G3258" s="4">
        <v>0</v>
      </c>
      <c r="H3258" s="4">
        <v>0.62222222222222201</v>
      </c>
      <c r="I3258" s="4">
        <v>0.80955993930197301</v>
      </c>
      <c r="J3258" s="129">
        <v>1000</v>
      </c>
      <c r="K3258" s="129"/>
      <c r="L3258" s="129">
        <v>0</v>
      </c>
      <c r="M3258" s="44" t="s">
        <v>96</v>
      </c>
    </row>
    <row r="3259" spans="1:13" x14ac:dyDescent="0.25">
      <c r="A3259" s="43" t="s">
        <v>7677</v>
      </c>
      <c r="B3259" s="1" t="s">
        <v>3393</v>
      </c>
      <c r="C3259" s="129">
        <v>338</v>
      </c>
      <c r="D3259" s="129">
        <v>161</v>
      </c>
      <c r="E3259" s="1">
        <v>386</v>
      </c>
      <c r="F3259" s="129">
        <v>403</v>
      </c>
      <c r="G3259" s="4">
        <v>0</v>
      </c>
      <c r="H3259" s="4">
        <v>0.40983606557377</v>
      </c>
      <c r="I3259" s="4">
        <v>0.766215253029223</v>
      </c>
      <c r="J3259" s="129">
        <v>1000</v>
      </c>
      <c r="K3259" s="129"/>
      <c r="L3259" s="129">
        <v>0</v>
      </c>
      <c r="M3259" s="44" t="s">
        <v>96</v>
      </c>
    </row>
    <row r="3260" spans="1:13" x14ac:dyDescent="0.25">
      <c r="A3260" s="43" t="s">
        <v>7550</v>
      </c>
      <c r="B3260" s="1" t="s">
        <v>3137</v>
      </c>
      <c r="C3260" s="129">
        <v>333</v>
      </c>
      <c r="D3260" s="129">
        <v>238</v>
      </c>
      <c r="E3260" s="1">
        <v>378</v>
      </c>
      <c r="F3260" s="129">
        <v>401</v>
      </c>
      <c r="G3260" s="4">
        <v>0</v>
      </c>
      <c r="H3260" s="4">
        <v>0.57333333333333303</v>
      </c>
      <c r="I3260" s="4">
        <v>0.740172579098754</v>
      </c>
      <c r="J3260" s="129">
        <v>1000</v>
      </c>
      <c r="K3260" s="129"/>
      <c r="L3260" s="129">
        <v>0</v>
      </c>
      <c r="M3260" s="44" t="s">
        <v>96</v>
      </c>
    </row>
    <row r="3261" spans="1:13" x14ac:dyDescent="0.25">
      <c r="A3261" s="43" t="s">
        <v>8374</v>
      </c>
      <c r="B3261" s="1" t="s">
        <v>469</v>
      </c>
      <c r="C3261" s="129">
        <v>0</v>
      </c>
      <c r="D3261" s="129">
        <v>0</v>
      </c>
      <c r="E3261" s="1">
        <v>0</v>
      </c>
      <c r="F3261" s="129">
        <v>0</v>
      </c>
      <c r="G3261" s="4">
        <v>0</v>
      </c>
      <c r="H3261" s="4">
        <v>0.44186046511627902</v>
      </c>
      <c r="I3261" s="4">
        <v>0.78701825557809302</v>
      </c>
      <c r="J3261" s="129">
        <v>1000</v>
      </c>
      <c r="K3261" s="129"/>
      <c r="L3261" s="129">
        <v>0</v>
      </c>
      <c r="M3261" s="44" t="s">
        <v>96</v>
      </c>
    </row>
    <row r="3262" spans="1:13" x14ac:dyDescent="0.25">
      <c r="A3262" s="43" t="s">
        <v>7397</v>
      </c>
      <c r="B3262" s="1" t="s">
        <v>3038</v>
      </c>
      <c r="C3262" s="129">
        <v>339</v>
      </c>
      <c r="D3262" s="129">
        <v>322</v>
      </c>
      <c r="E3262" s="1">
        <v>353</v>
      </c>
      <c r="F3262" s="129">
        <v>401</v>
      </c>
      <c r="G3262" s="4">
        <v>0</v>
      </c>
      <c r="H3262" s="4">
        <v>0.6</v>
      </c>
      <c r="I3262" s="4">
        <v>0.79675425038639902</v>
      </c>
      <c r="J3262" s="129">
        <v>1000</v>
      </c>
      <c r="K3262" s="129"/>
      <c r="L3262" s="129">
        <v>0</v>
      </c>
      <c r="M3262" s="44" t="s">
        <v>96</v>
      </c>
    </row>
    <row r="3263" spans="1:13" x14ac:dyDescent="0.25">
      <c r="A3263" s="43" t="s">
        <v>7469</v>
      </c>
      <c r="B3263" s="1" t="s">
        <v>3262</v>
      </c>
      <c r="C3263" s="129">
        <v>413</v>
      </c>
      <c r="D3263" s="129">
        <v>154</v>
      </c>
      <c r="E3263" s="1">
        <v>384</v>
      </c>
      <c r="F3263" s="129">
        <v>399</v>
      </c>
      <c r="G3263" s="4">
        <v>0</v>
      </c>
      <c r="H3263" s="4">
        <v>0.50684931506849296</v>
      </c>
      <c r="I3263" s="4">
        <v>0.68509447165850201</v>
      </c>
      <c r="J3263" s="129">
        <v>1000</v>
      </c>
      <c r="K3263" s="129"/>
      <c r="L3263" s="129">
        <v>0</v>
      </c>
      <c r="M3263" s="44" t="s">
        <v>96</v>
      </c>
    </row>
    <row r="3264" spans="1:13" x14ac:dyDescent="0.25">
      <c r="A3264" s="43" t="s">
        <v>7548</v>
      </c>
      <c r="B3264" s="1" t="s">
        <v>471</v>
      </c>
      <c r="C3264" s="129">
        <v>0</v>
      </c>
      <c r="D3264" s="129">
        <v>8</v>
      </c>
      <c r="E3264" s="1">
        <v>0</v>
      </c>
      <c r="F3264" s="129">
        <v>0</v>
      </c>
      <c r="G3264" s="4">
        <v>0</v>
      </c>
      <c r="H3264" s="4">
        <v>0.5</v>
      </c>
      <c r="I3264" s="4">
        <v>0.76415094339622602</v>
      </c>
      <c r="J3264" s="129">
        <v>1000</v>
      </c>
      <c r="K3264" s="129"/>
      <c r="L3264" s="129">
        <v>0</v>
      </c>
      <c r="M3264" s="44" t="s">
        <v>96</v>
      </c>
    </row>
    <row r="3265" spans="1:13" x14ac:dyDescent="0.25">
      <c r="A3265" s="43" t="s">
        <v>7401</v>
      </c>
      <c r="B3265" s="1" t="s">
        <v>1013</v>
      </c>
      <c r="C3265" s="129">
        <v>98</v>
      </c>
      <c r="D3265" s="129">
        <v>120</v>
      </c>
      <c r="E3265" s="1">
        <v>350</v>
      </c>
      <c r="F3265" s="129">
        <v>399</v>
      </c>
      <c r="G3265" s="4">
        <v>0</v>
      </c>
      <c r="H3265" s="4">
        <v>0.83333333333333404</v>
      </c>
      <c r="I3265" s="4">
        <v>0.82432432432432401</v>
      </c>
      <c r="J3265" s="129">
        <v>1000</v>
      </c>
      <c r="K3265" s="129"/>
      <c r="L3265" s="129">
        <v>0</v>
      </c>
      <c r="M3265" s="44" t="s">
        <v>96</v>
      </c>
    </row>
    <row r="3266" spans="1:13" x14ac:dyDescent="0.25">
      <c r="A3266" s="43" t="s">
        <v>8372</v>
      </c>
      <c r="B3266" s="1" t="s">
        <v>704</v>
      </c>
      <c r="C3266" s="129">
        <v>29</v>
      </c>
      <c r="D3266" s="129">
        <v>14</v>
      </c>
      <c r="E3266" s="1">
        <v>342</v>
      </c>
      <c r="F3266" s="129">
        <v>399</v>
      </c>
      <c r="G3266" s="4">
        <v>0</v>
      </c>
      <c r="H3266" s="4">
        <v>0.62068965517241403</v>
      </c>
      <c r="I3266" s="4">
        <v>0.78323108384458096</v>
      </c>
      <c r="J3266" s="129">
        <v>1000</v>
      </c>
      <c r="K3266" s="129"/>
      <c r="L3266" s="129">
        <v>0</v>
      </c>
      <c r="M3266" s="44" t="s">
        <v>96</v>
      </c>
    </row>
    <row r="3267" spans="1:13" x14ac:dyDescent="0.25">
      <c r="A3267" s="43" t="s">
        <v>7504</v>
      </c>
      <c r="B3267" s="1" t="s">
        <v>473</v>
      </c>
      <c r="C3267" s="129">
        <v>287</v>
      </c>
      <c r="D3267" s="129">
        <v>184</v>
      </c>
      <c r="E3267" s="1">
        <v>324</v>
      </c>
      <c r="F3267" s="129">
        <v>365</v>
      </c>
      <c r="G3267" s="4">
        <v>0</v>
      </c>
      <c r="H3267" s="4">
        <v>0.52272727272727304</v>
      </c>
      <c r="I3267" s="4">
        <v>0.74735449735449699</v>
      </c>
      <c r="J3267" s="129">
        <v>1000</v>
      </c>
      <c r="K3267" s="129"/>
      <c r="L3267" s="129">
        <v>0</v>
      </c>
      <c r="M3267" s="44" t="s">
        <v>96</v>
      </c>
    </row>
    <row r="3268" spans="1:13" x14ac:dyDescent="0.25">
      <c r="A3268" s="43" t="s">
        <v>7450</v>
      </c>
      <c r="B3268" s="1" t="s">
        <v>3418</v>
      </c>
      <c r="C3268" s="129">
        <v>517</v>
      </c>
      <c r="D3268" s="129">
        <v>181</v>
      </c>
      <c r="E3268" s="1">
        <v>389</v>
      </c>
      <c r="F3268" s="129">
        <v>399</v>
      </c>
      <c r="G3268" s="4">
        <v>0</v>
      </c>
      <c r="H3268" s="4">
        <v>0.52542372881355903</v>
      </c>
      <c r="I3268" s="4">
        <v>0.79368029739777002</v>
      </c>
      <c r="J3268" s="129">
        <v>1000</v>
      </c>
      <c r="K3268" s="129"/>
      <c r="L3268" s="129">
        <v>0</v>
      </c>
      <c r="M3268" s="44" t="s">
        <v>96</v>
      </c>
    </row>
    <row r="3269" spans="1:13" x14ac:dyDescent="0.25">
      <c r="A3269" s="43" t="s">
        <v>7460</v>
      </c>
      <c r="B3269" s="1" t="s">
        <v>472</v>
      </c>
      <c r="C3269" s="129">
        <v>208</v>
      </c>
      <c r="D3269" s="129">
        <v>101</v>
      </c>
      <c r="E3269" s="1">
        <v>361</v>
      </c>
      <c r="F3269" s="129">
        <v>380</v>
      </c>
      <c r="G3269" s="4">
        <v>0</v>
      </c>
      <c r="H3269" s="4">
        <v>0.60563380281690105</v>
      </c>
      <c r="I3269" s="4">
        <v>0.80732484076433098</v>
      </c>
      <c r="J3269" s="129">
        <v>1000</v>
      </c>
      <c r="K3269" s="129"/>
      <c r="L3269" s="129">
        <v>0</v>
      </c>
      <c r="M3269" s="44" t="s">
        <v>96</v>
      </c>
    </row>
    <row r="3270" spans="1:13" x14ac:dyDescent="0.25">
      <c r="A3270" s="43" t="s">
        <v>7522</v>
      </c>
      <c r="B3270" s="1" t="s">
        <v>463</v>
      </c>
      <c r="C3270" s="129">
        <v>312</v>
      </c>
      <c r="D3270" s="129">
        <v>218</v>
      </c>
      <c r="E3270" s="1">
        <v>347</v>
      </c>
      <c r="F3270" s="129">
        <v>373</v>
      </c>
      <c r="G3270" s="4">
        <v>0</v>
      </c>
      <c r="H3270" s="4">
        <v>0.77876106194690298</v>
      </c>
      <c r="I3270" s="4">
        <v>0.80347694633408895</v>
      </c>
      <c r="J3270" s="129">
        <v>1000</v>
      </c>
      <c r="K3270" s="129"/>
      <c r="L3270" s="129">
        <v>0</v>
      </c>
      <c r="M3270" s="44" t="s">
        <v>96</v>
      </c>
    </row>
    <row r="3271" spans="1:13" x14ac:dyDescent="0.25">
      <c r="A3271" s="43" t="s">
        <v>7553</v>
      </c>
      <c r="B3271" s="1" t="s">
        <v>462</v>
      </c>
      <c r="C3271" s="129">
        <v>338</v>
      </c>
      <c r="D3271" s="129">
        <v>233</v>
      </c>
      <c r="E3271" s="1">
        <v>352</v>
      </c>
      <c r="F3271" s="129">
        <v>376</v>
      </c>
      <c r="G3271" s="4">
        <v>0</v>
      </c>
      <c r="H3271" s="4">
        <v>0.53125</v>
      </c>
      <c r="I3271" s="4">
        <v>0.83068017366136004</v>
      </c>
      <c r="J3271" s="129">
        <v>1000</v>
      </c>
      <c r="K3271" s="129"/>
      <c r="L3271" s="129">
        <v>0</v>
      </c>
      <c r="M3271" s="44" t="s">
        <v>96</v>
      </c>
    </row>
    <row r="3272" spans="1:13" x14ac:dyDescent="0.25">
      <c r="A3272" s="43" t="s">
        <v>7551</v>
      </c>
      <c r="B3272" s="1" t="s">
        <v>3013</v>
      </c>
      <c r="C3272" s="129">
        <v>422</v>
      </c>
      <c r="D3272" s="129">
        <v>315</v>
      </c>
      <c r="E3272" s="1">
        <v>371</v>
      </c>
      <c r="F3272" s="129">
        <v>397</v>
      </c>
      <c r="G3272" s="4">
        <v>0</v>
      </c>
      <c r="H3272" s="4">
        <v>0.16</v>
      </c>
      <c r="I3272" s="4">
        <v>0.74307692307692297</v>
      </c>
      <c r="J3272" s="129">
        <v>1000</v>
      </c>
      <c r="K3272" s="129"/>
      <c r="L3272" s="129">
        <v>0</v>
      </c>
      <c r="M3272" s="44" t="s">
        <v>96</v>
      </c>
    </row>
    <row r="3273" spans="1:13" x14ac:dyDescent="0.25">
      <c r="A3273" s="43" t="s">
        <v>7494</v>
      </c>
      <c r="B3273" s="1" t="s">
        <v>3656</v>
      </c>
      <c r="C3273" s="129">
        <v>359</v>
      </c>
      <c r="D3273" s="129">
        <v>262</v>
      </c>
      <c r="E3273" s="1">
        <v>371</v>
      </c>
      <c r="F3273" s="129">
        <v>397</v>
      </c>
      <c r="G3273" s="4">
        <v>0</v>
      </c>
      <c r="H3273" s="4">
        <v>0.623188405797101</v>
      </c>
      <c r="I3273" s="4">
        <v>0.80204778156996603</v>
      </c>
      <c r="J3273" s="129">
        <v>1000</v>
      </c>
      <c r="K3273" s="129"/>
      <c r="L3273" s="129">
        <v>0</v>
      </c>
      <c r="M3273" s="44" t="s">
        <v>96</v>
      </c>
    </row>
    <row r="3274" spans="1:13" x14ac:dyDescent="0.25">
      <c r="A3274" s="43" t="s">
        <v>7530</v>
      </c>
      <c r="B3274" s="1" t="s">
        <v>486</v>
      </c>
      <c r="C3274" s="129">
        <v>363</v>
      </c>
      <c r="D3274" s="129">
        <v>152</v>
      </c>
      <c r="E3274" s="1">
        <v>365</v>
      </c>
      <c r="F3274" s="129">
        <v>379</v>
      </c>
      <c r="G3274" s="4">
        <v>0</v>
      </c>
      <c r="H3274" s="4">
        <v>0.62745098039215697</v>
      </c>
      <c r="I3274" s="4">
        <v>0.76979742173112298</v>
      </c>
      <c r="J3274" s="129">
        <v>1000</v>
      </c>
      <c r="K3274" s="129"/>
      <c r="L3274" s="129">
        <v>0</v>
      </c>
      <c r="M3274" s="44" t="s">
        <v>96</v>
      </c>
    </row>
    <row r="3275" spans="1:13" x14ac:dyDescent="0.25">
      <c r="A3275" s="43" t="s">
        <v>7547</v>
      </c>
      <c r="B3275" s="1" t="s">
        <v>437</v>
      </c>
      <c r="C3275" s="129">
        <v>413</v>
      </c>
      <c r="D3275" s="129">
        <v>425</v>
      </c>
      <c r="E3275" s="1">
        <v>341</v>
      </c>
      <c r="F3275" s="129">
        <v>396</v>
      </c>
      <c r="G3275" s="4">
        <v>0</v>
      </c>
      <c r="H3275" s="4">
        <v>0.59663865546218497</v>
      </c>
      <c r="I3275" s="4">
        <v>0.83994708994709</v>
      </c>
      <c r="J3275" s="129">
        <v>1000</v>
      </c>
      <c r="K3275" s="129"/>
      <c r="L3275" s="129">
        <v>0</v>
      </c>
      <c r="M3275" s="44" t="s">
        <v>96</v>
      </c>
    </row>
    <row r="3276" spans="1:13" x14ac:dyDescent="0.25">
      <c r="A3276" s="43" t="s">
        <v>7527</v>
      </c>
      <c r="B3276" s="1" t="s">
        <v>480</v>
      </c>
      <c r="C3276" s="129">
        <v>388</v>
      </c>
      <c r="D3276" s="129">
        <v>297</v>
      </c>
      <c r="E3276" s="1">
        <v>340</v>
      </c>
      <c r="F3276" s="129">
        <v>370</v>
      </c>
      <c r="G3276" s="4">
        <v>0</v>
      </c>
      <c r="H3276" s="4">
        <v>0.77611940298507498</v>
      </c>
      <c r="I3276" s="4">
        <v>0.80574980574980604</v>
      </c>
      <c r="J3276" s="129">
        <v>1000</v>
      </c>
      <c r="K3276" s="129"/>
      <c r="L3276" s="129">
        <v>0</v>
      </c>
      <c r="M3276" s="44" t="s">
        <v>96</v>
      </c>
    </row>
    <row r="3277" spans="1:13" x14ac:dyDescent="0.25">
      <c r="A3277" s="43" t="s">
        <v>7558</v>
      </c>
      <c r="B3277" s="1" t="s">
        <v>479</v>
      </c>
      <c r="C3277" s="129">
        <v>0</v>
      </c>
      <c r="D3277" s="129">
        <v>0</v>
      </c>
      <c r="E3277" s="1">
        <v>0</v>
      </c>
      <c r="F3277" s="129">
        <v>0</v>
      </c>
      <c r="G3277" s="4">
        <v>0</v>
      </c>
      <c r="H3277" s="4">
        <v>0.2</v>
      </c>
      <c r="I3277" s="4">
        <v>0.79601990049751203</v>
      </c>
      <c r="J3277" s="129">
        <v>1000</v>
      </c>
      <c r="K3277" s="129"/>
      <c r="L3277" s="129">
        <v>0</v>
      </c>
      <c r="M3277" s="44" t="s">
        <v>96</v>
      </c>
    </row>
    <row r="3278" spans="1:13" x14ac:dyDescent="0.25">
      <c r="A3278" s="43" t="s">
        <v>7559</v>
      </c>
      <c r="B3278" s="1" t="s">
        <v>476</v>
      </c>
      <c r="C3278" s="129">
        <v>255</v>
      </c>
      <c r="D3278" s="129">
        <v>80</v>
      </c>
      <c r="E3278" s="1">
        <v>327</v>
      </c>
      <c r="F3278" s="129">
        <v>334</v>
      </c>
      <c r="G3278" s="4">
        <v>0</v>
      </c>
      <c r="H3278" s="4">
        <v>0.67901234567901203</v>
      </c>
      <c r="I3278" s="4">
        <v>0.81437670609645096</v>
      </c>
      <c r="J3278" s="129">
        <v>1000</v>
      </c>
      <c r="K3278" s="129"/>
      <c r="L3278" s="129">
        <v>0</v>
      </c>
      <c r="M3278" s="44" t="s">
        <v>96</v>
      </c>
    </row>
    <row r="3279" spans="1:13" x14ac:dyDescent="0.25">
      <c r="A3279" s="43" t="s">
        <v>7668</v>
      </c>
      <c r="B3279" s="1" t="s">
        <v>707</v>
      </c>
      <c r="C3279" s="129">
        <v>219</v>
      </c>
      <c r="D3279" s="129">
        <v>183</v>
      </c>
      <c r="E3279" s="1">
        <v>362</v>
      </c>
      <c r="F3279" s="129">
        <v>395</v>
      </c>
      <c r="G3279" s="4">
        <v>0</v>
      </c>
      <c r="H3279" s="4">
        <v>0.60975609756097604</v>
      </c>
      <c r="I3279" s="4">
        <v>0.77313769751692996</v>
      </c>
      <c r="J3279" s="129">
        <v>1000</v>
      </c>
      <c r="K3279" s="129"/>
      <c r="L3279" s="129">
        <v>0</v>
      </c>
      <c r="M3279" s="44" t="s">
        <v>96</v>
      </c>
    </row>
    <row r="3280" spans="1:13" x14ac:dyDescent="0.25">
      <c r="A3280" s="43" t="s">
        <v>8376</v>
      </c>
      <c r="B3280" s="1" t="s">
        <v>482</v>
      </c>
      <c r="C3280" s="129">
        <v>0</v>
      </c>
      <c r="D3280" s="129">
        <v>0</v>
      </c>
      <c r="E3280" s="1">
        <v>0</v>
      </c>
      <c r="F3280" s="129">
        <v>0</v>
      </c>
      <c r="G3280" s="4">
        <v>0</v>
      </c>
      <c r="H3280" s="4">
        <v>-1</v>
      </c>
      <c r="I3280" s="4">
        <v>0.78947368421052599</v>
      </c>
      <c r="J3280" s="129">
        <v>1000</v>
      </c>
      <c r="K3280" s="129"/>
      <c r="L3280" s="129">
        <v>0</v>
      </c>
      <c r="M3280" s="44" t="s">
        <v>96</v>
      </c>
    </row>
    <row r="3281" spans="1:13" x14ac:dyDescent="0.25">
      <c r="A3281" s="43" t="s">
        <v>8375</v>
      </c>
      <c r="B3281" s="1" t="s">
        <v>442</v>
      </c>
      <c r="C3281" s="129">
        <v>189</v>
      </c>
      <c r="D3281" s="129">
        <v>158</v>
      </c>
      <c r="E3281" s="1">
        <v>374</v>
      </c>
      <c r="F3281" s="129">
        <v>394</v>
      </c>
      <c r="G3281" s="4">
        <v>0</v>
      </c>
      <c r="H3281" s="4">
        <v>0.75</v>
      </c>
      <c r="I3281" s="4">
        <v>0.80780780780780803</v>
      </c>
      <c r="J3281" s="129">
        <v>1000</v>
      </c>
      <c r="K3281" s="129"/>
      <c r="L3281" s="129">
        <v>0</v>
      </c>
      <c r="M3281" s="44" t="s">
        <v>96</v>
      </c>
    </row>
    <row r="3282" spans="1:13" x14ac:dyDescent="0.25">
      <c r="A3282" s="43" t="s">
        <v>8377</v>
      </c>
      <c r="B3282" s="1" t="s">
        <v>481</v>
      </c>
      <c r="C3282" s="129">
        <v>0</v>
      </c>
      <c r="D3282" s="129">
        <v>4</v>
      </c>
      <c r="E3282" s="1">
        <v>0</v>
      </c>
      <c r="F3282" s="129">
        <v>0</v>
      </c>
      <c r="G3282" s="4">
        <v>0</v>
      </c>
      <c r="H3282" s="4">
        <v>0.6</v>
      </c>
      <c r="I3282" s="4">
        <v>0.76344086021505397</v>
      </c>
      <c r="J3282" s="129">
        <v>1000</v>
      </c>
      <c r="K3282" s="129"/>
      <c r="L3282" s="129">
        <v>0</v>
      </c>
      <c r="M3282" s="44" t="s">
        <v>96</v>
      </c>
    </row>
    <row r="3283" spans="1:13" x14ac:dyDescent="0.25">
      <c r="A3283" s="43" t="s">
        <v>7561</v>
      </c>
      <c r="B3283" s="1" t="s">
        <v>3128</v>
      </c>
      <c r="C3283" s="129">
        <v>444</v>
      </c>
      <c r="D3283" s="129">
        <v>167</v>
      </c>
      <c r="E3283" s="1">
        <v>383</v>
      </c>
      <c r="F3283" s="129">
        <v>394</v>
      </c>
      <c r="G3283" s="4">
        <v>0</v>
      </c>
      <c r="H3283" s="4">
        <v>0.55555555555555602</v>
      </c>
      <c r="I3283" s="4">
        <v>0.73444976076555002</v>
      </c>
      <c r="J3283" s="129">
        <v>1000</v>
      </c>
      <c r="K3283" s="129"/>
      <c r="L3283" s="129">
        <v>0</v>
      </c>
      <c r="M3283" s="44" t="s">
        <v>96</v>
      </c>
    </row>
    <row r="3284" spans="1:13" x14ac:dyDescent="0.25">
      <c r="A3284" s="43" t="s">
        <v>7656</v>
      </c>
      <c r="B3284" s="1" t="s">
        <v>3661</v>
      </c>
      <c r="C3284" s="129">
        <v>352</v>
      </c>
      <c r="D3284" s="129">
        <v>288</v>
      </c>
      <c r="E3284" s="1">
        <v>366</v>
      </c>
      <c r="F3284" s="129">
        <v>394</v>
      </c>
      <c r="G3284" s="4">
        <v>0</v>
      </c>
      <c r="H3284" s="4">
        <v>0.68</v>
      </c>
      <c r="I3284" s="4">
        <v>0.80091383812010397</v>
      </c>
      <c r="J3284" s="129">
        <v>1000</v>
      </c>
      <c r="K3284" s="129"/>
      <c r="L3284" s="129">
        <v>0</v>
      </c>
      <c r="M3284" s="44" t="s">
        <v>96</v>
      </c>
    </row>
    <row r="3285" spans="1:13" x14ac:dyDescent="0.25">
      <c r="A3285" s="43" t="s">
        <v>7482</v>
      </c>
      <c r="B3285" s="1" t="s">
        <v>1029</v>
      </c>
      <c r="C3285" s="129">
        <v>491</v>
      </c>
      <c r="D3285" s="129">
        <v>284</v>
      </c>
      <c r="E3285" s="1">
        <v>358</v>
      </c>
      <c r="F3285" s="129">
        <v>393</v>
      </c>
      <c r="G3285" s="4">
        <v>0</v>
      </c>
      <c r="H3285" s="4">
        <v>0.71653543307086598</v>
      </c>
      <c r="I3285" s="4">
        <v>0.79169139465875404</v>
      </c>
      <c r="J3285" s="129">
        <v>1000</v>
      </c>
      <c r="K3285" s="129"/>
      <c r="L3285" s="129">
        <v>0</v>
      </c>
      <c r="M3285" s="44" t="s">
        <v>96</v>
      </c>
    </row>
    <row r="3286" spans="1:13" x14ac:dyDescent="0.25">
      <c r="A3286" s="43" t="s">
        <v>7562</v>
      </c>
      <c r="B3286" s="1" t="s">
        <v>440</v>
      </c>
      <c r="C3286" s="129">
        <v>0</v>
      </c>
      <c r="D3286" s="129">
        <v>0</v>
      </c>
      <c r="E3286" s="1">
        <v>0</v>
      </c>
      <c r="F3286" s="129">
        <v>0</v>
      </c>
      <c r="G3286" s="4">
        <v>0</v>
      </c>
      <c r="H3286" s="4">
        <v>1</v>
      </c>
      <c r="I3286" s="4">
        <v>0.83928571428571397</v>
      </c>
      <c r="J3286" s="129">
        <v>1000</v>
      </c>
      <c r="K3286" s="129"/>
      <c r="L3286" s="129">
        <v>0</v>
      </c>
      <c r="M3286" s="44" t="s">
        <v>96</v>
      </c>
    </row>
    <row r="3287" spans="1:13" x14ac:dyDescent="0.25">
      <c r="A3287" s="43" t="s">
        <v>7528</v>
      </c>
      <c r="B3287" s="1" t="s">
        <v>457</v>
      </c>
      <c r="C3287" s="129">
        <v>89</v>
      </c>
      <c r="D3287" s="129">
        <v>64</v>
      </c>
      <c r="E3287" s="1">
        <v>362</v>
      </c>
      <c r="F3287" s="129">
        <v>392</v>
      </c>
      <c r="G3287" s="4">
        <v>0</v>
      </c>
      <c r="H3287" s="4">
        <v>-0.375</v>
      </c>
      <c r="I3287" s="4">
        <v>0.7734375</v>
      </c>
      <c r="J3287" s="129">
        <v>1000</v>
      </c>
      <c r="K3287" s="129"/>
      <c r="L3287" s="129">
        <v>0</v>
      </c>
      <c r="M3287" s="44" t="s">
        <v>96</v>
      </c>
    </row>
    <row r="3288" spans="1:13" x14ac:dyDescent="0.25">
      <c r="A3288" s="43" t="s">
        <v>7433</v>
      </c>
      <c r="B3288" s="1" t="s">
        <v>3205</v>
      </c>
      <c r="C3288" s="129">
        <v>440</v>
      </c>
      <c r="D3288" s="129">
        <v>269</v>
      </c>
      <c r="E3288" s="1">
        <v>375</v>
      </c>
      <c r="F3288" s="129">
        <v>392</v>
      </c>
      <c r="G3288" s="4">
        <v>0</v>
      </c>
      <c r="H3288" s="4">
        <v>0.70114942528735602</v>
      </c>
      <c r="I3288" s="4">
        <v>0.76121372031662304</v>
      </c>
      <c r="J3288" s="129">
        <v>1000</v>
      </c>
      <c r="K3288" s="129"/>
      <c r="L3288" s="129">
        <v>0</v>
      </c>
      <c r="M3288" s="44" t="s">
        <v>96</v>
      </c>
    </row>
    <row r="3289" spans="1:13" x14ac:dyDescent="0.25">
      <c r="A3289" s="43" t="s">
        <v>7542</v>
      </c>
      <c r="B3289" s="1" t="s">
        <v>444</v>
      </c>
      <c r="C3289" s="129">
        <v>413</v>
      </c>
      <c r="D3289" s="129">
        <v>219</v>
      </c>
      <c r="E3289" s="1">
        <v>340</v>
      </c>
      <c r="F3289" s="129">
        <v>358</v>
      </c>
      <c r="G3289" s="4">
        <v>0</v>
      </c>
      <c r="H3289" s="4">
        <v>0.53398058252427205</v>
      </c>
      <c r="I3289" s="4">
        <v>0.79967558799675598</v>
      </c>
      <c r="J3289" s="129">
        <v>1000</v>
      </c>
      <c r="K3289" s="129"/>
      <c r="L3289" s="129">
        <v>0</v>
      </c>
      <c r="M3289" s="44" t="s">
        <v>96</v>
      </c>
    </row>
    <row r="3290" spans="1:13" x14ac:dyDescent="0.25">
      <c r="A3290" s="43" t="s">
        <v>7353</v>
      </c>
      <c r="B3290" s="1" t="s">
        <v>3662</v>
      </c>
      <c r="C3290" s="129">
        <v>231</v>
      </c>
      <c r="D3290" s="129">
        <v>46</v>
      </c>
      <c r="E3290" s="1">
        <v>382</v>
      </c>
      <c r="F3290" s="129">
        <v>391</v>
      </c>
      <c r="G3290" s="4">
        <v>0</v>
      </c>
      <c r="H3290" s="4">
        <v>0.48148148148148101</v>
      </c>
      <c r="I3290" s="4">
        <v>0.75</v>
      </c>
      <c r="J3290" s="129">
        <v>1000</v>
      </c>
      <c r="K3290" s="129"/>
      <c r="L3290" s="129">
        <v>0</v>
      </c>
      <c r="M3290" s="44" t="s">
        <v>96</v>
      </c>
    </row>
    <row r="3291" spans="1:13" x14ac:dyDescent="0.25">
      <c r="A3291" s="43" t="s">
        <v>7534</v>
      </c>
      <c r="B3291" s="1" t="s">
        <v>441</v>
      </c>
      <c r="C3291" s="129">
        <v>317</v>
      </c>
      <c r="D3291" s="129">
        <v>178</v>
      </c>
      <c r="E3291" s="1">
        <v>338</v>
      </c>
      <c r="F3291" s="129">
        <v>376</v>
      </c>
      <c r="G3291" s="4">
        <v>0</v>
      </c>
      <c r="H3291" s="4">
        <v>0.67021276595744705</v>
      </c>
      <c r="I3291" s="4">
        <v>0.78864353312302804</v>
      </c>
      <c r="J3291" s="129">
        <v>1000</v>
      </c>
      <c r="K3291" s="129"/>
      <c r="L3291" s="129">
        <v>0</v>
      </c>
      <c r="M3291" s="44" t="s">
        <v>96</v>
      </c>
    </row>
    <row r="3292" spans="1:13" x14ac:dyDescent="0.25">
      <c r="A3292" s="43" t="s">
        <v>7505</v>
      </c>
      <c r="B3292" s="1" t="s">
        <v>3274</v>
      </c>
      <c r="C3292" s="129">
        <v>478</v>
      </c>
      <c r="D3292" s="129">
        <v>223</v>
      </c>
      <c r="E3292" s="1">
        <v>376</v>
      </c>
      <c r="F3292" s="129">
        <v>391</v>
      </c>
      <c r="G3292" s="4">
        <v>0</v>
      </c>
      <c r="H3292" s="4">
        <v>0.565217391304348</v>
      </c>
      <c r="I3292" s="4">
        <v>0.75901201602136203</v>
      </c>
      <c r="J3292" s="129">
        <v>1000</v>
      </c>
      <c r="K3292" s="129"/>
      <c r="L3292" s="129">
        <v>0</v>
      </c>
      <c r="M3292" s="44" t="s">
        <v>96</v>
      </c>
    </row>
    <row r="3293" spans="1:13" x14ac:dyDescent="0.25">
      <c r="A3293" s="43" t="s">
        <v>7563</v>
      </c>
      <c r="B3293" s="1" t="s">
        <v>433</v>
      </c>
      <c r="C3293" s="129">
        <v>182</v>
      </c>
      <c r="D3293" s="129">
        <v>178</v>
      </c>
      <c r="E3293" s="1">
        <v>338</v>
      </c>
      <c r="F3293" s="129">
        <v>364</v>
      </c>
      <c r="G3293" s="4">
        <v>0</v>
      </c>
      <c r="H3293" s="4">
        <v>0.80769230769230804</v>
      </c>
      <c r="I3293" s="4">
        <v>0.80539772727272696</v>
      </c>
      <c r="J3293" s="129">
        <v>1000</v>
      </c>
      <c r="K3293" s="129"/>
      <c r="L3293" s="129">
        <v>0</v>
      </c>
      <c r="M3293" s="44" t="s">
        <v>96</v>
      </c>
    </row>
    <row r="3294" spans="1:13" x14ac:dyDescent="0.25">
      <c r="A3294" s="43" t="s">
        <v>7463</v>
      </c>
      <c r="B3294" s="1" t="s">
        <v>2983</v>
      </c>
      <c r="C3294" s="129">
        <v>248</v>
      </c>
      <c r="D3294" s="129">
        <v>213</v>
      </c>
      <c r="E3294" s="1">
        <v>360</v>
      </c>
      <c r="F3294" s="129">
        <v>390</v>
      </c>
      <c r="G3294" s="4">
        <v>0</v>
      </c>
      <c r="H3294" s="4">
        <v>0.63636363636363602</v>
      </c>
      <c r="I3294" s="4">
        <v>0.73529411764705899</v>
      </c>
      <c r="J3294" s="129">
        <v>1000</v>
      </c>
      <c r="K3294" s="129"/>
      <c r="L3294" s="129">
        <v>0</v>
      </c>
      <c r="M3294" s="44" t="s">
        <v>96</v>
      </c>
    </row>
    <row r="3295" spans="1:13" x14ac:dyDescent="0.25">
      <c r="A3295" s="43" t="s">
        <v>7549</v>
      </c>
      <c r="B3295" s="1" t="s">
        <v>436</v>
      </c>
      <c r="C3295" s="129">
        <v>239</v>
      </c>
      <c r="D3295" s="129">
        <v>102</v>
      </c>
      <c r="E3295" s="1">
        <v>316</v>
      </c>
      <c r="F3295" s="129">
        <v>343</v>
      </c>
      <c r="G3295" s="4">
        <v>0</v>
      </c>
      <c r="H3295" s="4">
        <v>0.72307692307692295</v>
      </c>
      <c r="I3295" s="4">
        <v>0.80894800483675899</v>
      </c>
      <c r="J3295" s="129">
        <v>1000</v>
      </c>
      <c r="K3295" s="129"/>
      <c r="L3295" s="129">
        <v>0</v>
      </c>
      <c r="M3295" s="44" t="s">
        <v>96</v>
      </c>
    </row>
    <row r="3296" spans="1:13" x14ac:dyDescent="0.25">
      <c r="A3296" s="43" t="s">
        <v>7629</v>
      </c>
      <c r="B3296" s="1" t="s">
        <v>3537</v>
      </c>
      <c r="C3296" s="129">
        <v>156</v>
      </c>
      <c r="D3296" s="129">
        <v>31</v>
      </c>
      <c r="E3296" s="1">
        <v>383</v>
      </c>
      <c r="F3296" s="129">
        <v>389</v>
      </c>
      <c r="G3296" s="4">
        <v>0</v>
      </c>
      <c r="H3296" s="4">
        <v>-0.33333333333333298</v>
      </c>
      <c r="I3296" s="4">
        <v>0.47268408551068902</v>
      </c>
      <c r="J3296" s="129">
        <v>1000</v>
      </c>
      <c r="K3296" s="129"/>
      <c r="L3296" s="129">
        <v>0</v>
      </c>
      <c r="M3296" s="44" t="s">
        <v>96</v>
      </c>
    </row>
    <row r="3297" spans="1:13" x14ac:dyDescent="0.25">
      <c r="A3297" s="43" t="s">
        <v>7564</v>
      </c>
      <c r="B3297" s="1" t="s">
        <v>434</v>
      </c>
      <c r="C3297" s="129">
        <v>346</v>
      </c>
      <c r="D3297" s="129">
        <v>225</v>
      </c>
      <c r="E3297" s="1">
        <v>315</v>
      </c>
      <c r="F3297" s="129">
        <v>346</v>
      </c>
      <c r="G3297" s="4">
        <v>0</v>
      </c>
      <c r="H3297" s="4">
        <v>0.7</v>
      </c>
      <c r="I3297" s="4">
        <v>0.81193353474320196</v>
      </c>
      <c r="J3297" s="129">
        <v>1000</v>
      </c>
      <c r="K3297" s="129"/>
      <c r="L3297" s="129">
        <v>0</v>
      </c>
      <c r="M3297" s="44" t="s">
        <v>96</v>
      </c>
    </row>
    <row r="3298" spans="1:13" x14ac:dyDescent="0.25">
      <c r="A3298" s="43" t="s">
        <v>7526</v>
      </c>
      <c r="B3298" s="1" t="s">
        <v>839</v>
      </c>
      <c r="C3298" s="129">
        <v>353</v>
      </c>
      <c r="D3298" s="129">
        <v>272</v>
      </c>
      <c r="E3298" s="1">
        <v>358</v>
      </c>
      <c r="F3298" s="129">
        <v>389</v>
      </c>
      <c r="G3298" s="4">
        <v>0</v>
      </c>
      <c r="H3298" s="4">
        <v>0.46428571428571402</v>
      </c>
      <c r="I3298" s="4">
        <v>0.77572964669738897</v>
      </c>
      <c r="J3298" s="129">
        <v>1000</v>
      </c>
      <c r="K3298" s="129"/>
      <c r="L3298" s="129">
        <v>0</v>
      </c>
      <c r="M3298" s="44" t="s">
        <v>96</v>
      </c>
    </row>
    <row r="3299" spans="1:13" x14ac:dyDescent="0.25">
      <c r="A3299" s="43" t="s">
        <v>7560</v>
      </c>
      <c r="B3299" s="1" t="s">
        <v>3111</v>
      </c>
      <c r="C3299" s="129">
        <v>294</v>
      </c>
      <c r="D3299" s="129">
        <v>169</v>
      </c>
      <c r="E3299" s="1">
        <v>316</v>
      </c>
      <c r="F3299" s="129">
        <v>388</v>
      </c>
      <c r="G3299" s="4">
        <v>0</v>
      </c>
      <c r="H3299" s="4">
        <v>0.76388888888888895</v>
      </c>
      <c r="I3299" s="4">
        <v>0.789373814041746</v>
      </c>
      <c r="J3299" s="129">
        <v>1000</v>
      </c>
      <c r="K3299" s="129"/>
      <c r="L3299" s="129">
        <v>0</v>
      </c>
      <c r="M3299" s="44" t="s">
        <v>96</v>
      </c>
    </row>
    <row r="3300" spans="1:13" x14ac:dyDescent="0.25">
      <c r="A3300" s="43" t="s">
        <v>7669</v>
      </c>
      <c r="B3300" s="1" t="s">
        <v>3409</v>
      </c>
      <c r="C3300" s="129">
        <v>264</v>
      </c>
      <c r="D3300" s="129">
        <v>118</v>
      </c>
      <c r="E3300" s="1">
        <v>375</v>
      </c>
      <c r="F3300" s="129">
        <v>388</v>
      </c>
      <c r="G3300" s="4">
        <v>0</v>
      </c>
      <c r="H3300" s="4">
        <v>0.291139240506329</v>
      </c>
      <c r="I3300" s="4">
        <v>0.75531914893617003</v>
      </c>
      <c r="J3300" s="129">
        <v>1000</v>
      </c>
      <c r="K3300" s="129"/>
      <c r="L3300" s="129">
        <v>0</v>
      </c>
      <c r="M3300" s="44" t="s">
        <v>96</v>
      </c>
    </row>
    <row r="3301" spans="1:13" x14ac:dyDescent="0.25">
      <c r="A3301" s="43" t="s">
        <v>8378</v>
      </c>
      <c r="B3301" s="1" t="s">
        <v>459</v>
      </c>
      <c r="C3301" s="129">
        <v>0</v>
      </c>
      <c r="D3301" s="129">
        <v>0</v>
      </c>
      <c r="E3301" s="1">
        <v>0</v>
      </c>
      <c r="F3301" s="129">
        <v>0</v>
      </c>
      <c r="G3301" s="4">
        <v>0</v>
      </c>
      <c r="H3301" s="4">
        <v>0.52173913043478304</v>
      </c>
      <c r="I3301" s="4">
        <v>0.80249999999999999</v>
      </c>
      <c r="J3301" s="129">
        <v>1000</v>
      </c>
      <c r="K3301" s="129"/>
      <c r="L3301" s="129">
        <v>0</v>
      </c>
      <c r="M3301" s="44" t="s">
        <v>96</v>
      </c>
    </row>
    <row r="3302" spans="1:13" x14ac:dyDescent="0.25">
      <c r="A3302" s="43" t="s">
        <v>7571</v>
      </c>
      <c r="B3302" s="1" t="s">
        <v>851</v>
      </c>
      <c r="C3302" s="129">
        <v>458</v>
      </c>
      <c r="D3302" s="129">
        <v>277</v>
      </c>
      <c r="E3302" s="1">
        <v>359</v>
      </c>
      <c r="F3302" s="129">
        <v>388</v>
      </c>
      <c r="G3302" s="4">
        <v>0</v>
      </c>
      <c r="H3302" s="4">
        <v>0.55555555555555602</v>
      </c>
      <c r="I3302" s="4">
        <v>0.75356576862123603</v>
      </c>
      <c r="J3302" s="129">
        <v>1000</v>
      </c>
      <c r="K3302" s="129"/>
      <c r="L3302" s="129">
        <v>0</v>
      </c>
      <c r="M3302" s="44" t="s">
        <v>96</v>
      </c>
    </row>
    <row r="3303" spans="1:13" x14ac:dyDescent="0.25">
      <c r="A3303" s="43" t="s">
        <v>7498</v>
      </c>
      <c r="B3303" s="1" t="s">
        <v>460</v>
      </c>
      <c r="C3303" s="129">
        <v>318</v>
      </c>
      <c r="D3303" s="129">
        <v>176</v>
      </c>
      <c r="E3303" s="1">
        <v>338</v>
      </c>
      <c r="F3303" s="129">
        <v>386</v>
      </c>
      <c r="G3303" s="4">
        <v>0</v>
      </c>
      <c r="H3303" s="4">
        <v>0.55434782608695699</v>
      </c>
      <c r="I3303" s="4">
        <v>0.79373368146214096</v>
      </c>
      <c r="J3303" s="129">
        <v>1000</v>
      </c>
      <c r="K3303" s="129"/>
      <c r="L3303" s="129">
        <v>0</v>
      </c>
      <c r="M3303" s="44" t="s">
        <v>96</v>
      </c>
    </row>
    <row r="3304" spans="1:13" x14ac:dyDescent="0.25">
      <c r="A3304" s="43" t="s">
        <v>7483</v>
      </c>
      <c r="B3304" s="1" t="s">
        <v>844</v>
      </c>
      <c r="C3304" s="129">
        <v>290</v>
      </c>
      <c r="D3304" s="129">
        <v>147</v>
      </c>
      <c r="E3304" s="1">
        <v>364</v>
      </c>
      <c r="F3304" s="129">
        <v>387</v>
      </c>
      <c r="G3304" s="4">
        <v>0</v>
      </c>
      <c r="H3304" s="4">
        <v>0.54022988505747105</v>
      </c>
      <c r="I3304" s="4">
        <v>0.77777777777777801</v>
      </c>
      <c r="J3304" s="129">
        <v>1000</v>
      </c>
      <c r="K3304" s="129"/>
      <c r="L3304" s="129">
        <v>0</v>
      </c>
      <c r="M3304" s="44" t="s">
        <v>96</v>
      </c>
    </row>
    <row r="3305" spans="1:13" x14ac:dyDescent="0.25">
      <c r="A3305" s="43" t="s">
        <v>7520</v>
      </c>
      <c r="B3305" s="1" t="s">
        <v>458</v>
      </c>
      <c r="C3305" s="129">
        <v>363</v>
      </c>
      <c r="D3305" s="129">
        <v>297</v>
      </c>
      <c r="E3305" s="1">
        <v>329</v>
      </c>
      <c r="F3305" s="129">
        <v>354</v>
      </c>
      <c r="G3305" s="4">
        <v>0</v>
      </c>
      <c r="H3305" s="4">
        <v>0.65979381443299001</v>
      </c>
      <c r="I3305" s="4">
        <v>0.816838995568685</v>
      </c>
      <c r="J3305" s="129">
        <v>1000</v>
      </c>
      <c r="K3305" s="129"/>
      <c r="L3305" s="129">
        <v>0</v>
      </c>
      <c r="M3305" s="44" t="s">
        <v>96</v>
      </c>
    </row>
    <row r="3306" spans="1:13" x14ac:dyDescent="0.25">
      <c r="A3306" s="43" t="s">
        <v>7533</v>
      </c>
      <c r="B3306" s="1" t="s">
        <v>449</v>
      </c>
      <c r="C3306" s="129">
        <v>290</v>
      </c>
      <c r="D3306" s="129">
        <v>171</v>
      </c>
      <c r="E3306" s="1">
        <v>323</v>
      </c>
      <c r="F3306" s="129">
        <v>356</v>
      </c>
      <c r="G3306" s="4">
        <v>0</v>
      </c>
      <c r="H3306" s="4">
        <v>0.65573770491803296</v>
      </c>
      <c r="I3306" s="4">
        <v>0.82538167938931295</v>
      </c>
      <c r="J3306" s="129">
        <v>1000</v>
      </c>
      <c r="K3306" s="129"/>
      <c r="L3306" s="129">
        <v>0</v>
      </c>
      <c r="M3306" s="44" t="s">
        <v>96</v>
      </c>
    </row>
    <row r="3307" spans="1:13" x14ac:dyDescent="0.25">
      <c r="A3307" s="43" t="s">
        <v>7572</v>
      </c>
      <c r="B3307" s="1" t="s">
        <v>450</v>
      </c>
      <c r="C3307" s="129">
        <v>0</v>
      </c>
      <c r="D3307" s="129">
        <v>1</v>
      </c>
      <c r="E3307" s="1">
        <v>0</v>
      </c>
      <c r="F3307" s="129">
        <v>0</v>
      </c>
      <c r="G3307" s="4">
        <v>0</v>
      </c>
      <c r="H3307" s="4">
        <v>1</v>
      </c>
      <c r="I3307" s="4">
        <v>0.72413793103448298</v>
      </c>
      <c r="J3307" s="129">
        <v>1000</v>
      </c>
      <c r="K3307" s="129"/>
      <c r="L3307" s="129">
        <v>0</v>
      </c>
      <c r="M3307" s="44" t="s">
        <v>96</v>
      </c>
    </row>
    <row r="3308" spans="1:13" x14ac:dyDescent="0.25">
      <c r="A3308" s="43" t="s">
        <v>7693</v>
      </c>
      <c r="B3308" s="1" t="s">
        <v>3554</v>
      </c>
      <c r="C3308" s="129">
        <v>225</v>
      </c>
      <c r="D3308" s="129">
        <v>154</v>
      </c>
      <c r="E3308" s="1">
        <v>336</v>
      </c>
      <c r="F3308" s="129">
        <v>386</v>
      </c>
      <c r="G3308" s="4">
        <v>0</v>
      </c>
      <c r="H3308" s="4">
        <v>0.58823529411764697</v>
      </c>
      <c r="I3308" s="4">
        <v>0.74162679425837297</v>
      </c>
      <c r="J3308" s="129">
        <v>1000</v>
      </c>
      <c r="K3308" s="129"/>
      <c r="L3308" s="129">
        <v>0</v>
      </c>
      <c r="M3308" s="44" t="s">
        <v>96</v>
      </c>
    </row>
    <row r="3309" spans="1:13" x14ac:dyDescent="0.25">
      <c r="A3309" s="43" t="s">
        <v>7509</v>
      </c>
      <c r="B3309" s="1" t="s">
        <v>847</v>
      </c>
      <c r="C3309" s="129">
        <v>452</v>
      </c>
      <c r="D3309" s="129">
        <v>241</v>
      </c>
      <c r="E3309" s="1">
        <v>301</v>
      </c>
      <c r="F3309" s="129">
        <v>342</v>
      </c>
      <c r="G3309" s="4">
        <v>0</v>
      </c>
      <c r="H3309" s="4">
        <v>0.75609756097560998</v>
      </c>
      <c r="I3309" s="4">
        <v>0.76817899316345595</v>
      </c>
      <c r="J3309" s="129">
        <v>1000</v>
      </c>
      <c r="K3309" s="129"/>
      <c r="L3309" s="129">
        <v>0</v>
      </c>
      <c r="M3309" s="44" t="s">
        <v>96</v>
      </c>
    </row>
    <row r="3310" spans="1:13" x14ac:dyDescent="0.25">
      <c r="A3310" s="43" t="s">
        <v>8379</v>
      </c>
      <c r="B3310" s="1" t="s">
        <v>848</v>
      </c>
      <c r="C3310" s="129">
        <v>187</v>
      </c>
      <c r="D3310" s="129">
        <v>123</v>
      </c>
      <c r="E3310" s="1">
        <v>298</v>
      </c>
      <c r="F3310" s="129">
        <v>329</v>
      </c>
      <c r="G3310" s="4">
        <v>0</v>
      </c>
      <c r="H3310" s="4">
        <v>0.61702127659574502</v>
      </c>
      <c r="I3310" s="4">
        <v>0.77093596059113301</v>
      </c>
      <c r="J3310" s="129">
        <v>1000</v>
      </c>
      <c r="K3310" s="129"/>
      <c r="L3310" s="129">
        <v>0</v>
      </c>
      <c r="M3310" s="44" t="s">
        <v>96</v>
      </c>
    </row>
    <row r="3311" spans="1:13" x14ac:dyDescent="0.25">
      <c r="A3311" s="43" t="s">
        <v>7569</v>
      </c>
      <c r="B3311" s="1" t="s">
        <v>3333</v>
      </c>
      <c r="C3311" s="129">
        <v>107</v>
      </c>
      <c r="D3311" s="129">
        <v>61</v>
      </c>
      <c r="E3311" s="1">
        <v>369</v>
      </c>
      <c r="F3311" s="129">
        <v>383</v>
      </c>
      <c r="G3311" s="4">
        <v>0</v>
      </c>
      <c r="H3311" s="4">
        <v>0.51515151515151503</v>
      </c>
      <c r="I3311" s="4">
        <v>0.68497576736671995</v>
      </c>
      <c r="J3311" s="129">
        <v>1000</v>
      </c>
      <c r="K3311" s="129"/>
      <c r="L3311" s="129">
        <v>0</v>
      </c>
      <c r="M3311" s="44" t="s">
        <v>96</v>
      </c>
    </row>
    <row r="3312" spans="1:13" x14ac:dyDescent="0.25">
      <c r="A3312" s="43" t="s">
        <v>7236</v>
      </c>
      <c r="B3312" s="1" t="s">
        <v>3531</v>
      </c>
      <c r="C3312" s="129">
        <v>315</v>
      </c>
      <c r="D3312" s="129">
        <v>170</v>
      </c>
      <c r="E3312" s="1">
        <v>360</v>
      </c>
      <c r="F3312" s="129">
        <v>381</v>
      </c>
      <c r="G3312" s="4">
        <v>0</v>
      </c>
      <c r="H3312" s="4">
        <v>0.4</v>
      </c>
      <c r="I3312" s="4">
        <v>0.762424242424242</v>
      </c>
      <c r="J3312" s="129">
        <v>1000</v>
      </c>
      <c r="K3312" s="129"/>
      <c r="L3312" s="129">
        <v>0</v>
      </c>
      <c r="M3312" s="44" t="s">
        <v>96</v>
      </c>
    </row>
    <row r="3313" spans="1:13" x14ac:dyDescent="0.25">
      <c r="A3313" s="43" t="s">
        <v>7326</v>
      </c>
      <c r="B3313" s="1" t="s">
        <v>850</v>
      </c>
      <c r="C3313" s="129">
        <v>180</v>
      </c>
      <c r="D3313" s="129">
        <v>125</v>
      </c>
      <c r="E3313" s="1">
        <v>329</v>
      </c>
      <c r="F3313" s="129">
        <v>354</v>
      </c>
      <c r="G3313" s="4">
        <v>0</v>
      </c>
      <c r="H3313" s="4">
        <v>0.547619047619048</v>
      </c>
      <c r="I3313" s="4">
        <v>0.77310924369747902</v>
      </c>
      <c r="J3313" s="129">
        <v>1000</v>
      </c>
      <c r="K3313" s="129"/>
      <c r="L3313" s="129">
        <v>0</v>
      </c>
      <c r="M3313" s="44" t="s">
        <v>96</v>
      </c>
    </row>
    <row r="3314" spans="1:13" x14ac:dyDescent="0.25">
      <c r="A3314" s="43" t="s">
        <v>7539</v>
      </c>
      <c r="B3314" s="1" t="s">
        <v>3401</v>
      </c>
      <c r="C3314" s="129">
        <v>471</v>
      </c>
      <c r="D3314" s="129">
        <v>234</v>
      </c>
      <c r="E3314" s="1">
        <v>365</v>
      </c>
      <c r="F3314" s="129">
        <v>380</v>
      </c>
      <c r="G3314" s="4">
        <v>0</v>
      </c>
      <c r="H3314" s="4">
        <v>0.43269230769230799</v>
      </c>
      <c r="I3314" s="4">
        <v>0.783235101506221</v>
      </c>
      <c r="J3314" s="129">
        <v>1000</v>
      </c>
      <c r="K3314" s="129"/>
      <c r="L3314" s="129">
        <v>0</v>
      </c>
      <c r="M3314" s="44" t="s">
        <v>96</v>
      </c>
    </row>
    <row r="3315" spans="1:13" x14ac:dyDescent="0.25">
      <c r="A3315" s="43" t="s">
        <v>7420</v>
      </c>
      <c r="B3315" s="1" t="s">
        <v>3104</v>
      </c>
      <c r="C3315" s="129">
        <v>282</v>
      </c>
      <c r="D3315" s="129">
        <v>122</v>
      </c>
      <c r="E3315" s="1">
        <v>366</v>
      </c>
      <c r="F3315" s="129">
        <v>380</v>
      </c>
      <c r="G3315" s="4">
        <v>0</v>
      </c>
      <c r="H3315" s="4">
        <v>0.60526315789473695</v>
      </c>
      <c r="I3315" s="4">
        <v>0.74480000000000002</v>
      </c>
      <c r="J3315" s="129">
        <v>1000</v>
      </c>
      <c r="K3315" s="129"/>
      <c r="L3315" s="129">
        <v>0</v>
      </c>
      <c r="M3315" s="44" t="s">
        <v>96</v>
      </c>
    </row>
    <row r="3316" spans="1:13" x14ac:dyDescent="0.25">
      <c r="A3316" s="43" t="s">
        <v>7644</v>
      </c>
      <c r="B3316" s="1" t="s">
        <v>3663</v>
      </c>
      <c r="C3316" s="129">
        <v>296</v>
      </c>
      <c r="D3316" s="129">
        <v>192</v>
      </c>
      <c r="E3316" s="1">
        <v>355</v>
      </c>
      <c r="F3316" s="129">
        <v>380</v>
      </c>
      <c r="G3316" s="4">
        <v>0</v>
      </c>
      <c r="H3316" s="4">
        <v>0.56790123456790098</v>
      </c>
      <c r="I3316" s="4">
        <v>0.77482993197278904</v>
      </c>
      <c r="J3316" s="129">
        <v>1000</v>
      </c>
      <c r="K3316" s="129"/>
      <c r="L3316" s="129">
        <v>0</v>
      </c>
      <c r="M3316" s="44" t="s">
        <v>96</v>
      </c>
    </row>
    <row r="3317" spans="1:13" x14ac:dyDescent="0.25">
      <c r="A3317" s="43" t="s">
        <v>8380</v>
      </c>
      <c r="B3317" s="1" t="s">
        <v>845</v>
      </c>
      <c r="C3317" s="129">
        <v>0</v>
      </c>
      <c r="D3317" s="129">
        <v>0</v>
      </c>
      <c r="E3317" s="1">
        <v>0</v>
      </c>
      <c r="F3317" s="129">
        <v>0</v>
      </c>
      <c r="G3317" s="4">
        <v>0</v>
      </c>
      <c r="H3317" s="4">
        <v>1</v>
      </c>
      <c r="I3317" s="4">
        <v>0.75</v>
      </c>
      <c r="J3317" s="129">
        <v>1000</v>
      </c>
      <c r="K3317" s="129"/>
      <c r="L3317" s="129">
        <v>0</v>
      </c>
      <c r="M3317" s="44" t="s">
        <v>96</v>
      </c>
    </row>
    <row r="3318" spans="1:13" x14ac:dyDescent="0.25">
      <c r="A3318" s="43" t="s">
        <v>8381</v>
      </c>
      <c r="B3318" s="1" t="s">
        <v>836</v>
      </c>
      <c r="C3318" s="129">
        <v>0</v>
      </c>
      <c r="D3318" s="129">
        <v>0</v>
      </c>
      <c r="E3318" s="1">
        <v>0</v>
      </c>
      <c r="F3318" s="129">
        <v>0</v>
      </c>
      <c r="G3318" s="4">
        <v>0</v>
      </c>
      <c r="H3318" s="4">
        <v>0.679245283018868</v>
      </c>
      <c r="I3318" s="4">
        <v>0.77647058823529402</v>
      </c>
      <c r="J3318" s="129">
        <v>1000</v>
      </c>
      <c r="K3318" s="129"/>
      <c r="L3318" s="129">
        <v>0</v>
      </c>
      <c r="M3318" s="44" t="s">
        <v>96</v>
      </c>
    </row>
    <row r="3319" spans="1:13" x14ac:dyDescent="0.25">
      <c r="A3319" s="43" t="s">
        <v>7512</v>
      </c>
      <c r="B3319" s="1" t="s">
        <v>3399</v>
      </c>
      <c r="C3319" s="129">
        <v>227</v>
      </c>
      <c r="D3319" s="129">
        <v>152</v>
      </c>
      <c r="E3319" s="1">
        <v>357</v>
      </c>
      <c r="F3319" s="129">
        <v>378</v>
      </c>
      <c r="G3319" s="4">
        <v>0</v>
      </c>
      <c r="H3319" s="4">
        <v>0.266666666666667</v>
      </c>
      <c r="I3319" s="4">
        <v>0.77596741344195497</v>
      </c>
      <c r="J3319" s="129">
        <v>1000</v>
      </c>
      <c r="K3319" s="129"/>
      <c r="L3319" s="129">
        <v>0</v>
      </c>
      <c r="M3319" s="44" t="s">
        <v>96</v>
      </c>
    </row>
    <row r="3320" spans="1:13" x14ac:dyDescent="0.25">
      <c r="A3320" s="43" t="s">
        <v>7574</v>
      </c>
      <c r="B3320" s="1" t="s">
        <v>3020</v>
      </c>
      <c r="C3320" s="129">
        <v>316</v>
      </c>
      <c r="D3320" s="129">
        <v>111</v>
      </c>
      <c r="E3320" s="1">
        <v>367</v>
      </c>
      <c r="F3320" s="129">
        <v>378</v>
      </c>
      <c r="G3320" s="4">
        <v>0</v>
      </c>
      <c r="H3320" s="4">
        <v>0.27397260273972601</v>
      </c>
      <c r="I3320" s="4">
        <v>0.74314442413162696</v>
      </c>
      <c r="J3320" s="129">
        <v>1000</v>
      </c>
      <c r="K3320" s="129"/>
      <c r="L3320" s="129">
        <v>0</v>
      </c>
      <c r="M3320" s="44" t="s">
        <v>96</v>
      </c>
    </row>
    <row r="3321" spans="1:13" x14ac:dyDescent="0.25">
      <c r="A3321" s="43" t="s">
        <v>7446</v>
      </c>
      <c r="B3321" s="1" t="s">
        <v>3422</v>
      </c>
      <c r="C3321" s="129">
        <v>364</v>
      </c>
      <c r="D3321" s="129">
        <v>178</v>
      </c>
      <c r="E3321" s="1">
        <v>363</v>
      </c>
      <c r="F3321" s="129">
        <v>377</v>
      </c>
      <c r="G3321" s="4">
        <v>0</v>
      </c>
      <c r="H3321" s="4">
        <v>0.33707865168539303</v>
      </c>
      <c r="I3321" s="4">
        <v>0.77797513321491996</v>
      </c>
      <c r="J3321" s="129">
        <v>1000</v>
      </c>
      <c r="K3321" s="129"/>
      <c r="L3321" s="129">
        <v>0</v>
      </c>
      <c r="M3321" s="44" t="s">
        <v>96</v>
      </c>
    </row>
    <row r="3322" spans="1:13" x14ac:dyDescent="0.25">
      <c r="A3322" s="43" t="s">
        <v>7541</v>
      </c>
      <c r="B3322" s="1" t="s">
        <v>3384</v>
      </c>
      <c r="C3322" s="129">
        <v>479</v>
      </c>
      <c r="D3322" s="129">
        <v>311</v>
      </c>
      <c r="E3322" s="1">
        <v>356</v>
      </c>
      <c r="F3322" s="129">
        <v>377</v>
      </c>
      <c r="G3322" s="4">
        <v>0</v>
      </c>
      <c r="H3322" s="4">
        <v>0.51908396946564905</v>
      </c>
      <c r="I3322" s="4">
        <v>0.78369493754109099</v>
      </c>
      <c r="J3322" s="129">
        <v>1000</v>
      </c>
      <c r="K3322" s="129"/>
      <c r="L3322" s="129">
        <v>0</v>
      </c>
      <c r="M3322" s="44" t="s">
        <v>96</v>
      </c>
    </row>
    <row r="3323" spans="1:13" x14ac:dyDescent="0.25">
      <c r="A3323" s="43" t="s">
        <v>7598</v>
      </c>
      <c r="B3323" s="1" t="s">
        <v>2966</v>
      </c>
      <c r="C3323" s="129">
        <v>166</v>
      </c>
      <c r="D3323" s="129">
        <v>67</v>
      </c>
      <c r="E3323" s="1">
        <v>356</v>
      </c>
      <c r="F3323" s="129">
        <v>377</v>
      </c>
      <c r="G3323" s="4">
        <v>0</v>
      </c>
      <c r="H3323" s="4">
        <v>0.43333333333333302</v>
      </c>
      <c r="I3323" s="4">
        <v>0.78770301624129901</v>
      </c>
      <c r="J3323" s="129">
        <v>1000</v>
      </c>
      <c r="K3323" s="129"/>
      <c r="L3323" s="129">
        <v>0</v>
      </c>
      <c r="M3323" s="44" t="s">
        <v>96</v>
      </c>
    </row>
    <row r="3324" spans="1:13" x14ac:dyDescent="0.25">
      <c r="A3324" s="43" t="s">
        <v>7493</v>
      </c>
      <c r="B3324" s="1" t="s">
        <v>3646</v>
      </c>
      <c r="C3324" s="129">
        <v>253</v>
      </c>
      <c r="D3324" s="129">
        <v>134</v>
      </c>
      <c r="E3324" s="1">
        <v>357</v>
      </c>
      <c r="F3324" s="129">
        <v>376</v>
      </c>
      <c r="G3324" s="4">
        <v>0</v>
      </c>
      <c r="H3324" s="4">
        <v>0.57142857142857095</v>
      </c>
      <c r="I3324" s="4">
        <v>0.77894736842105305</v>
      </c>
      <c r="J3324" s="129">
        <v>1000</v>
      </c>
      <c r="K3324" s="129"/>
      <c r="L3324" s="129">
        <v>0</v>
      </c>
      <c r="M3324" s="44" t="s">
        <v>96</v>
      </c>
    </row>
    <row r="3325" spans="1:13" x14ac:dyDescent="0.25">
      <c r="A3325" s="43" t="s">
        <v>7602</v>
      </c>
      <c r="B3325" s="1" t="s">
        <v>1033</v>
      </c>
      <c r="C3325" s="129">
        <v>0</v>
      </c>
      <c r="D3325" s="129">
        <v>0</v>
      </c>
      <c r="E3325" s="1">
        <v>0</v>
      </c>
      <c r="F3325" s="129">
        <v>0</v>
      </c>
      <c r="G3325" s="4">
        <v>0</v>
      </c>
      <c r="H3325" s="4">
        <v>0.56000000000000005</v>
      </c>
      <c r="I3325" s="4">
        <v>0.83174327840416296</v>
      </c>
      <c r="J3325" s="129">
        <v>1000</v>
      </c>
      <c r="K3325" s="129"/>
      <c r="L3325" s="129">
        <v>0</v>
      </c>
      <c r="M3325" s="44" t="s">
        <v>96</v>
      </c>
    </row>
    <row r="3326" spans="1:13" x14ac:dyDescent="0.25">
      <c r="A3326" s="43" t="s">
        <v>7484</v>
      </c>
      <c r="B3326" s="1" t="s">
        <v>3552</v>
      </c>
      <c r="C3326" s="129">
        <v>330</v>
      </c>
      <c r="D3326" s="129">
        <v>146</v>
      </c>
      <c r="E3326" s="1">
        <v>364</v>
      </c>
      <c r="F3326" s="129">
        <v>373</v>
      </c>
      <c r="G3326" s="4">
        <v>0</v>
      </c>
      <c r="H3326" s="4">
        <v>0.75555555555555598</v>
      </c>
      <c r="I3326" s="4">
        <v>0.73879443585780502</v>
      </c>
      <c r="J3326" s="129">
        <v>1000</v>
      </c>
      <c r="K3326" s="129"/>
      <c r="L3326" s="129">
        <v>0</v>
      </c>
      <c r="M3326" s="44" t="s">
        <v>96</v>
      </c>
    </row>
    <row r="3327" spans="1:13" x14ac:dyDescent="0.25">
      <c r="A3327" s="43" t="s">
        <v>7554</v>
      </c>
      <c r="B3327" s="1" t="s">
        <v>1032</v>
      </c>
      <c r="C3327" s="129">
        <v>416</v>
      </c>
      <c r="D3327" s="129">
        <v>270</v>
      </c>
      <c r="E3327" s="1">
        <v>312</v>
      </c>
      <c r="F3327" s="129">
        <v>333</v>
      </c>
      <c r="G3327" s="4">
        <v>0</v>
      </c>
      <c r="H3327" s="4">
        <v>0.59848484848484795</v>
      </c>
      <c r="I3327" s="4">
        <v>0.82773907536415403</v>
      </c>
      <c r="J3327" s="129">
        <v>1000</v>
      </c>
      <c r="K3327" s="129"/>
      <c r="L3327" s="129">
        <v>0</v>
      </c>
      <c r="M3327" s="44" t="s">
        <v>96</v>
      </c>
    </row>
    <row r="3328" spans="1:13" x14ac:dyDescent="0.25">
      <c r="A3328" s="43" t="s">
        <v>7343</v>
      </c>
      <c r="B3328" s="1" t="s">
        <v>2921</v>
      </c>
      <c r="C3328" s="129">
        <v>363</v>
      </c>
      <c r="D3328" s="129">
        <v>231</v>
      </c>
      <c r="E3328" s="1">
        <v>348</v>
      </c>
      <c r="F3328" s="129">
        <v>373</v>
      </c>
      <c r="G3328" s="4">
        <v>0</v>
      </c>
      <c r="H3328" s="4">
        <v>0.54838709677419395</v>
      </c>
      <c r="I3328" s="4">
        <v>0.82028985507246399</v>
      </c>
      <c r="J3328" s="129">
        <v>1000</v>
      </c>
      <c r="K3328" s="129"/>
      <c r="L3328" s="129">
        <v>0</v>
      </c>
      <c r="M3328" s="44" t="s">
        <v>96</v>
      </c>
    </row>
    <row r="3329" spans="1:13" x14ac:dyDescent="0.25">
      <c r="A3329" s="43" t="s">
        <v>7608</v>
      </c>
      <c r="B3329" s="1" t="s">
        <v>2908</v>
      </c>
      <c r="C3329" s="129">
        <v>0</v>
      </c>
      <c r="D3329" s="129">
        <v>0</v>
      </c>
      <c r="E3329" s="1">
        <v>0</v>
      </c>
      <c r="F3329" s="129">
        <v>0</v>
      </c>
      <c r="G3329" s="4">
        <v>0</v>
      </c>
      <c r="H3329" s="4">
        <v>0.5</v>
      </c>
      <c r="I3329" s="4">
        <v>0.79787234042553201</v>
      </c>
      <c r="J3329" s="129">
        <v>1000</v>
      </c>
      <c r="K3329" s="129"/>
      <c r="L3329" s="129">
        <v>0</v>
      </c>
      <c r="M3329" s="44" t="s">
        <v>96</v>
      </c>
    </row>
    <row r="3330" spans="1:13" x14ac:dyDescent="0.25">
      <c r="A3330" s="43" t="s">
        <v>7402</v>
      </c>
      <c r="B3330" s="1" t="s">
        <v>3667</v>
      </c>
      <c r="C3330" s="129">
        <v>322</v>
      </c>
      <c r="D3330" s="129">
        <v>135</v>
      </c>
      <c r="E3330" s="1">
        <v>362</v>
      </c>
      <c r="F3330" s="129">
        <v>370</v>
      </c>
      <c r="G3330" s="4">
        <v>0</v>
      </c>
      <c r="H3330" s="4">
        <v>0.546875</v>
      </c>
      <c r="I3330" s="4">
        <v>0.75983606557377104</v>
      </c>
      <c r="J3330" s="129">
        <v>1000</v>
      </c>
      <c r="K3330" s="129"/>
      <c r="L3330" s="129">
        <v>0</v>
      </c>
      <c r="M3330" s="44" t="s">
        <v>96</v>
      </c>
    </row>
    <row r="3331" spans="1:13" x14ac:dyDescent="0.25">
      <c r="A3331" s="43" t="s">
        <v>7544</v>
      </c>
      <c r="B3331" s="1" t="s">
        <v>35</v>
      </c>
      <c r="C3331" s="129">
        <v>276</v>
      </c>
      <c r="D3331" s="129">
        <v>184</v>
      </c>
      <c r="E3331" s="1">
        <v>342</v>
      </c>
      <c r="F3331" s="129">
        <v>369</v>
      </c>
      <c r="G3331" s="4">
        <v>0</v>
      </c>
      <c r="H3331" s="4">
        <v>0.67272727272727295</v>
      </c>
      <c r="I3331" s="4">
        <v>0.794306703397612</v>
      </c>
      <c r="J3331" s="129">
        <v>1000</v>
      </c>
      <c r="K3331" s="129"/>
      <c r="L3331" s="129">
        <v>0</v>
      </c>
      <c r="M3331" s="44" t="s">
        <v>96</v>
      </c>
    </row>
    <row r="3332" spans="1:13" x14ac:dyDescent="0.25">
      <c r="A3332" s="43" t="s">
        <v>7609</v>
      </c>
      <c r="B3332" s="1" t="s">
        <v>2923</v>
      </c>
      <c r="C3332" s="129">
        <v>0</v>
      </c>
      <c r="D3332" s="129">
        <v>0</v>
      </c>
      <c r="E3332" s="1">
        <v>0</v>
      </c>
      <c r="F3332" s="129">
        <v>0</v>
      </c>
      <c r="G3332" s="4">
        <v>0</v>
      </c>
      <c r="H3332" s="4">
        <v>0.66666666666666696</v>
      </c>
      <c r="I3332" s="4">
        <v>0.76131687242798396</v>
      </c>
      <c r="J3332" s="129">
        <v>1000</v>
      </c>
      <c r="K3332" s="129"/>
      <c r="L3332" s="129">
        <v>0</v>
      </c>
      <c r="M3332" s="44" t="s">
        <v>96</v>
      </c>
    </row>
    <row r="3333" spans="1:13" x14ac:dyDescent="0.25">
      <c r="A3333" s="43" t="s">
        <v>8382</v>
      </c>
      <c r="B3333" s="1" t="s">
        <v>2920</v>
      </c>
      <c r="C3333" s="129">
        <v>0</v>
      </c>
      <c r="D3333" s="129">
        <v>0</v>
      </c>
      <c r="E3333" s="1">
        <v>0</v>
      </c>
      <c r="F3333" s="129">
        <v>0</v>
      </c>
      <c r="G3333" s="4">
        <v>0</v>
      </c>
      <c r="H3333" s="4">
        <v>1</v>
      </c>
      <c r="I3333" s="4">
        <v>0.73118279569892497</v>
      </c>
      <c r="J3333" s="129">
        <v>1000</v>
      </c>
      <c r="K3333" s="129"/>
      <c r="L3333" s="129">
        <v>0</v>
      </c>
      <c r="M3333" s="44" t="s">
        <v>96</v>
      </c>
    </row>
    <row r="3334" spans="1:13" x14ac:dyDescent="0.25">
      <c r="A3334" s="43" t="s">
        <v>7503</v>
      </c>
      <c r="B3334" s="1" t="s">
        <v>3183</v>
      </c>
      <c r="C3334" s="129">
        <v>343</v>
      </c>
      <c r="D3334" s="129">
        <v>83</v>
      </c>
      <c r="E3334" s="1">
        <v>355</v>
      </c>
      <c r="F3334" s="129">
        <v>366</v>
      </c>
      <c r="G3334" s="4">
        <v>0</v>
      </c>
      <c r="H3334" s="4">
        <v>0.266666666666667</v>
      </c>
      <c r="I3334" s="4">
        <v>0.72928176795580102</v>
      </c>
      <c r="J3334" s="129">
        <v>1000</v>
      </c>
      <c r="K3334" s="129"/>
      <c r="L3334" s="129">
        <v>0</v>
      </c>
      <c r="M3334" s="44" t="s">
        <v>96</v>
      </c>
    </row>
    <row r="3335" spans="1:13" x14ac:dyDescent="0.25">
      <c r="A3335" s="43" t="s">
        <v>7545</v>
      </c>
      <c r="B3335" s="1" t="s">
        <v>3510</v>
      </c>
      <c r="C3335" s="129">
        <v>327</v>
      </c>
      <c r="D3335" s="129">
        <v>191</v>
      </c>
      <c r="E3335" s="1">
        <v>351</v>
      </c>
      <c r="F3335" s="129">
        <v>366</v>
      </c>
      <c r="G3335" s="4">
        <v>0</v>
      </c>
      <c r="H3335" s="4">
        <v>0.69444444444444398</v>
      </c>
      <c r="I3335" s="4">
        <v>0.75641025641025605</v>
      </c>
      <c r="J3335" s="129">
        <v>1000</v>
      </c>
      <c r="K3335" s="129"/>
      <c r="L3335" s="129">
        <v>0</v>
      </c>
      <c r="M3335" s="44" t="s">
        <v>96</v>
      </c>
    </row>
    <row r="3336" spans="1:13" x14ac:dyDescent="0.25">
      <c r="A3336" s="43" t="s">
        <v>7250</v>
      </c>
      <c r="B3336" s="1" t="s">
        <v>3079</v>
      </c>
      <c r="C3336" s="129">
        <v>274</v>
      </c>
      <c r="D3336" s="129">
        <v>269</v>
      </c>
      <c r="E3336" s="1">
        <v>276</v>
      </c>
      <c r="F3336" s="129">
        <v>365</v>
      </c>
      <c r="G3336" s="4">
        <v>0</v>
      </c>
      <c r="H3336" s="4">
        <v>0.58333333333333304</v>
      </c>
      <c r="I3336" s="4">
        <v>0.80969696969697003</v>
      </c>
      <c r="J3336" s="129">
        <v>1000</v>
      </c>
      <c r="K3336" s="129"/>
      <c r="L3336" s="129">
        <v>0</v>
      </c>
      <c r="M3336" s="44" t="s">
        <v>96</v>
      </c>
    </row>
    <row r="3337" spans="1:13" x14ac:dyDescent="0.25">
      <c r="A3337" s="43" t="s">
        <v>7589</v>
      </c>
      <c r="B3337" s="1" t="s">
        <v>2960</v>
      </c>
      <c r="C3337" s="129">
        <v>277</v>
      </c>
      <c r="D3337" s="129">
        <v>111</v>
      </c>
      <c r="E3337" s="1">
        <v>316</v>
      </c>
      <c r="F3337" s="129">
        <v>331</v>
      </c>
      <c r="G3337" s="4">
        <v>0</v>
      </c>
      <c r="H3337" s="4">
        <v>0.5</v>
      </c>
      <c r="I3337" s="4">
        <v>0.74897959183673501</v>
      </c>
      <c r="J3337" s="129">
        <v>1000</v>
      </c>
      <c r="K3337" s="129"/>
      <c r="L3337" s="129">
        <v>0</v>
      </c>
      <c r="M3337" s="44" t="s">
        <v>96</v>
      </c>
    </row>
    <row r="3338" spans="1:13" x14ac:dyDescent="0.25">
      <c r="A3338" s="43" t="s">
        <v>7516</v>
      </c>
      <c r="B3338" s="1" t="s">
        <v>3107</v>
      </c>
      <c r="C3338" s="129">
        <v>380</v>
      </c>
      <c r="D3338" s="129">
        <v>127</v>
      </c>
      <c r="E3338" s="1">
        <v>347</v>
      </c>
      <c r="F3338" s="129">
        <v>365</v>
      </c>
      <c r="G3338" s="4">
        <v>0</v>
      </c>
      <c r="H3338" s="4">
        <v>0.544303797468354</v>
      </c>
      <c r="I3338" s="4">
        <v>0.74981923355025304</v>
      </c>
      <c r="J3338" s="129">
        <v>1000</v>
      </c>
      <c r="K3338" s="129"/>
      <c r="L3338" s="129">
        <v>0</v>
      </c>
      <c r="M3338" s="44" t="s">
        <v>96</v>
      </c>
    </row>
    <row r="3339" spans="1:13" x14ac:dyDescent="0.25">
      <c r="A3339" s="43" t="s">
        <v>8688</v>
      </c>
      <c r="B3339" s="1" t="s">
        <v>722</v>
      </c>
      <c r="C3339" s="129">
        <v>0</v>
      </c>
      <c r="D3339" s="129">
        <v>0</v>
      </c>
      <c r="E3339" s="1">
        <v>0</v>
      </c>
      <c r="F3339" s="129">
        <v>0</v>
      </c>
      <c r="G3339" s="4">
        <v>0</v>
      </c>
      <c r="H3339" s="4">
        <v>1</v>
      </c>
      <c r="I3339" s="4">
        <v>0.625</v>
      </c>
      <c r="J3339" s="129">
        <v>1000</v>
      </c>
      <c r="K3339" s="129"/>
      <c r="L3339" s="129">
        <v>0</v>
      </c>
      <c r="M3339" s="44" t="s">
        <v>96</v>
      </c>
    </row>
    <row r="3340" spans="1:13" x14ac:dyDescent="0.25">
      <c r="A3340" s="43" t="s">
        <v>7434</v>
      </c>
      <c r="B3340" s="1" t="s">
        <v>3522</v>
      </c>
      <c r="C3340" s="129">
        <v>236</v>
      </c>
      <c r="D3340" s="129">
        <v>124</v>
      </c>
      <c r="E3340" s="1">
        <v>339</v>
      </c>
      <c r="F3340" s="129">
        <v>364</v>
      </c>
      <c r="G3340" s="4">
        <v>0</v>
      </c>
      <c r="H3340" s="4">
        <v>0.43181818181818199</v>
      </c>
      <c r="I3340" s="4">
        <v>0.75589622641509402</v>
      </c>
      <c r="J3340" s="129">
        <v>1000</v>
      </c>
      <c r="K3340" s="129"/>
      <c r="L3340" s="129">
        <v>0</v>
      </c>
      <c r="M3340" s="44" t="s">
        <v>96</v>
      </c>
    </row>
    <row r="3341" spans="1:13" x14ac:dyDescent="0.25">
      <c r="A3341" s="43" t="s">
        <v>7591</v>
      </c>
      <c r="B3341" s="1" t="s">
        <v>3003</v>
      </c>
      <c r="C3341" s="129">
        <v>0</v>
      </c>
      <c r="D3341" s="129">
        <v>8</v>
      </c>
      <c r="E3341" s="1">
        <v>0</v>
      </c>
      <c r="F3341" s="129">
        <v>0</v>
      </c>
      <c r="G3341" s="4">
        <v>0</v>
      </c>
      <c r="H3341" s="4">
        <v>1</v>
      </c>
      <c r="I3341" s="4">
        <v>0.77419354838709697</v>
      </c>
      <c r="J3341" s="129">
        <v>1000</v>
      </c>
      <c r="K3341" s="129"/>
      <c r="L3341" s="129">
        <v>0</v>
      </c>
      <c r="M3341" s="44" t="s">
        <v>96</v>
      </c>
    </row>
    <row r="3342" spans="1:13" x14ac:dyDescent="0.25">
      <c r="A3342" s="43" t="s">
        <v>7523</v>
      </c>
      <c r="B3342" s="1" t="s">
        <v>3649</v>
      </c>
      <c r="C3342" s="129">
        <v>539</v>
      </c>
      <c r="D3342" s="129">
        <v>293</v>
      </c>
      <c r="E3342" s="1">
        <v>351</v>
      </c>
      <c r="F3342" s="129">
        <v>364</v>
      </c>
      <c r="G3342" s="4">
        <v>0</v>
      </c>
      <c r="H3342" s="4">
        <v>0.50476190476190497</v>
      </c>
      <c r="I3342" s="4">
        <v>0.79163810829335202</v>
      </c>
      <c r="J3342" s="129">
        <v>1000</v>
      </c>
      <c r="K3342" s="129"/>
      <c r="L3342" s="129">
        <v>0</v>
      </c>
      <c r="M3342" s="44" t="s">
        <v>96</v>
      </c>
    </row>
    <row r="3343" spans="1:13" x14ac:dyDescent="0.25">
      <c r="A3343" s="43" t="s">
        <v>7577</v>
      </c>
      <c r="B3343" s="1" t="s">
        <v>2997</v>
      </c>
      <c r="C3343" s="129">
        <v>0</v>
      </c>
      <c r="D3343" s="129">
        <v>0</v>
      </c>
      <c r="E3343" s="1">
        <v>0</v>
      </c>
      <c r="F3343" s="129">
        <v>0</v>
      </c>
      <c r="G3343" s="4">
        <v>0</v>
      </c>
      <c r="H3343" s="4">
        <v>0.625</v>
      </c>
      <c r="I3343" s="4">
        <v>0.72413793103448298</v>
      </c>
      <c r="J3343" s="129">
        <v>1000</v>
      </c>
      <c r="K3343" s="129"/>
      <c r="L3343" s="129">
        <v>0</v>
      </c>
      <c r="M3343" s="44" t="s">
        <v>96</v>
      </c>
    </row>
    <row r="3344" spans="1:13" x14ac:dyDescent="0.25">
      <c r="A3344" s="43" t="s">
        <v>7441</v>
      </c>
      <c r="B3344" s="1" t="s">
        <v>660</v>
      </c>
      <c r="C3344" s="129">
        <v>436</v>
      </c>
      <c r="D3344" s="129">
        <v>189</v>
      </c>
      <c r="E3344" s="1">
        <v>340</v>
      </c>
      <c r="F3344" s="129">
        <v>364</v>
      </c>
      <c r="G3344" s="4">
        <v>0</v>
      </c>
      <c r="H3344" s="4">
        <v>0.68965517241379304</v>
      </c>
      <c r="I3344" s="4">
        <v>0.76937441643324</v>
      </c>
      <c r="J3344" s="129">
        <v>1000</v>
      </c>
      <c r="K3344" s="129"/>
      <c r="L3344" s="129">
        <v>0</v>
      </c>
      <c r="M3344" s="44" t="s">
        <v>96</v>
      </c>
    </row>
    <row r="3345" spans="1:13" x14ac:dyDescent="0.25">
      <c r="A3345" s="43" t="s">
        <v>8383</v>
      </c>
      <c r="B3345" s="1" t="s">
        <v>2994</v>
      </c>
      <c r="C3345" s="129">
        <v>0</v>
      </c>
      <c r="D3345" s="129">
        <v>0</v>
      </c>
      <c r="E3345" s="1">
        <v>0</v>
      </c>
      <c r="F3345" s="129">
        <v>0</v>
      </c>
      <c r="G3345" s="4">
        <v>0</v>
      </c>
      <c r="H3345" s="4">
        <v>0.33333333333333298</v>
      </c>
      <c r="I3345" s="4">
        <v>0.83333333333333404</v>
      </c>
      <c r="J3345" s="129">
        <v>1000</v>
      </c>
      <c r="K3345" s="129"/>
      <c r="L3345" s="129">
        <v>0</v>
      </c>
      <c r="M3345" s="44" t="s">
        <v>96</v>
      </c>
    </row>
    <row r="3346" spans="1:13" x14ac:dyDescent="0.25">
      <c r="A3346" s="43" t="s">
        <v>7532</v>
      </c>
      <c r="B3346" s="1" t="s">
        <v>3668</v>
      </c>
      <c r="C3346" s="129">
        <v>323</v>
      </c>
      <c r="D3346" s="129">
        <v>116</v>
      </c>
      <c r="E3346" s="1">
        <v>355</v>
      </c>
      <c r="F3346" s="129">
        <v>362</v>
      </c>
      <c r="G3346" s="4">
        <v>0</v>
      </c>
      <c r="H3346" s="4">
        <v>0.8125</v>
      </c>
      <c r="I3346" s="4">
        <v>0.73605947955390405</v>
      </c>
      <c r="J3346" s="129">
        <v>1000</v>
      </c>
      <c r="K3346" s="129"/>
      <c r="L3346" s="129">
        <v>0</v>
      </c>
      <c r="M3346" s="44" t="s">
        <v>96</v>
      </c>
    </row>
    <row r="3347" spans="1:13" x14ac:dyDescent="0.25">
      <c r="A3347" s="43" t="s">
        <v>7557</v>
      </c>
      <c r="B3347" s="1" t="s">
        <v>1028</v>
      </c>
      <c r="C3347" s="129">
        <v>346</v>
      </c>
      <c r="D3347" s="129">
        <v>102</v>
      </c>
      <c r="E3347" s="1">
        <v>352</v>
      </c>
      <c r="F3347" s="129">
        <v>361</v>
      </c>
      <c r="G3347" s="4">
        <v>0</v>
      </c>
      <c r="H3347" s="4">
        <v>-0.8</v>
      </c>
      <c r="I3347" s="4">
        <v>0.52053388090349095</v>
      </c>
      <c r="J3347" s="129">
        <v>1000</v>
      </c>
      <c r="K3347" s="129"/>
      <c r="L3347" s="129">
        <v>0</v>
      </c>
      <c r="M3347" s="44" t="s">
        <v>96</v>
      </c>
    </row>
    <row r="3348" spans="1:13" x14ac:dyDescent="0.25">
      <c r="A3348" s="43" t="s">
        <v>8384</v>
      </c>
      <c r="B3348" s="1" t="s">
        <v>3010</v>
      </c>
      <c r="C3348" s="129">
        <v>0</v>
      </c>
      <c r="D3348" s="129">
        <v>0</v>
      </c>
      <c r="E3348" s="1">
        <v>0</v>
      </c>
      <c r="F3348" s="129">
        <v>0</v>
      </c>
      <c r="G3348" s="4">
        <v>0</v>
      </c>
      <c r="H3348" s="4">
        <v>1</v>
      </c>
      <c r="I3348" s="4">
        <v>0.78947368421052599</v>
      </c>
      <c r="J3348" s="129">
        <v>1000</v>
      </c>
      <c r="K3348" s="129"/>
      <c r="L3348" s="129">
        <v>0</v>
      </c>
      <c r="M3348" s="44" t="s">
        <v>96</v>
      </c>
    </row>
    <row r="3349" spans="1:13" x14ac:dyDescent="0.25">
      <c r="A3349" s="43" t="s">
        <v>7524</v>
      </c>
      <c r="B3349" s="1" t="s">
        <v>3653</v>
      </c>
      <c r="C3349" s="129">
        <v>258</v>
      </c>
      <c r="D3349" s="129">
        <v>85</v>
      </c>
      <c r="E3349" s="1">
        <v>350</v>
      </c>
      <c r="F3349" s="129">
        <v>361</v>
      </c>
      <c r="G3349" s="4">
        <v>0</v>
      </c>
      <c r="H3349" s="4">
        <v>0.67391304347826098</v>
      </c>
      <c r="I3349" s="4">
        <v>0.75442247658688899</v>
      </c>
      <c r="J3349" s="129">
        <v>1000</v>
      </c>
      <c r="K3349" s="129"/>
      <c r="L3349" s="129">
        <v>0</v>
      </c>
      <c r="M3349" s="44" t="s">
        <v>96</v>
      </c>
    </row>
    <row r="3350" spans="1:13" x14ac:dyDescent="0.25">
      <c r="A3350" s="43" t="s">
        <v>7496</v>
      </c>
      <c r="B3350" s="1" t="s">
        <v>2973</v>
      </c>
      <c r="C3350" s="129">
        <v>119</v>
      </c>
      <c r="D3350" s="129">
        <v>54</v>
      </c>
      <c r="E3350" s="1">
        <v>350</v>
      </c>
      <c r="F3350" s="129">
        <v>361</v>
      </c>
      <c r="G3350" s="4">
        <v>0</v>
      </c>
      <c r="H3350" s="4">
        <v>0.375</v>
      </c>
      <c r="I3350" s="4">
        <v>0.679190751445087</v>
      </c>
      <c r="J3350" s="129">
        <v>1000</v>
      </c>
      <c r="K3350" s="129"/>
      <c r="L3350" s="129">
        <v>0</v>
      </c>
      <c r="M3350" s="44" t="s">
        <v>96</v>
      </c>
    </row>
    <row r="3351" spans="1:13" x14ac:dyDescent="0.25">
      <c r="A3351" s="43" t="s">
        <v>7486</v>
      </c>
      <c r="B3351" s="1" t="s">
        <v>3313</v>
      </c>
      <c r="C3351" s="129">
        <v>502</v>
      </c>
      <c r="D3351" s="129">
        <v>164</v>
      </c>
      <c r="E3351" s="1">
        <v>345</v>
      </c>
      <c r="F3351" s="129">
        <v>360</v>
      </c>
      <c r="G3351" s="4">
        <v>0</v>
      </c>
      <c r="H3351" s="4">
        <v>0.48749999999999999</v>
      </c>
      <c r="I3351" s="4">
        <v>0.790585395292698</v>
      </c>
      <c r="J3351" s="129">
        <v>1000</v>
      </c>
      <c r="K3351" s="129"/>
      <c r="L3351" s="129">
        <v>0</v>
      </c>
      <c r="M3351" s="44" t="s">
        <v>96</v>
      </c>
    </row>
    <row r="3352" spans="1:13" x14ac:dyDescent="0.25">
      <c r="A3352" s="43" t="s">
        <v>7488</v>
      </c>
      <c r="B3352" s="1" t="s">
        <v>3132</v>
      </c>
      <c r="C3352" s="129">
        <v>302</v>
      </c>
      <c r="D3352" s="129">
        <v>170</v>
      </c>
      <c r="E3352" s="1">
        <v>327</v>
      </c>
      <c r="F3352" s="129">
        <v>360</v>
      </c>
      <c r="G3352" s="4">
        <v>0</v>
      </c>
      <c r="H3352" s="4">
        <v>0.72727272727272696</v>
      </c>
      <c r="I3352" s="4">
        <v>0.75748792270531395</v>
      </c>
      <c r="J3352" s="129">
        <v>1000</v>
      </c>
      <c r="K3352" s="129"/>
      <c r="L3352" s="129">
        <v>0</v>
      </c>
      <c r="M3352" s="44" t="s">
        <v>96</v>
      </c>
    </row>
    <row r="3353" spans="1:13" x14ac:dyDescent="0.25">
      <c r="A3353" s="43" t="s">
        <v>7501</v>
      </c>
      <c r="B3353" s="1" t="s">
        <v>3665</v>
      </c>
      <c r="C3353" s="129">
        <v>515</v>
      </c>
      <c r="D3353" s="129">
        <v>275</v>
      </c>
      <c r="E3353" s="1">
        <v>342</v>
      </c>
      <c r="F3353" s="129">
        <v>357</v>
      </c>
      <c r="G3353" s="4">
        <v>0</v>
      </c>
      <c r="H3353" s="4">
        <v>0.54838709677419395</v>
      </c>
      <c r="I3353" s="4">
        <v>0.78575632725132405</v>
      </c>
      <c r="J3353" s="129">
        <v>1000</v>
      </c>
      <c r="K3353" s="129"/>
      <c r="L3353" s="129">
        <v>0</v>
      </c>
      <c r="M3353" s="44" t="s">
        <v>96</v>
      </c>
    </row>
    <row r="3354" spans="1:13" x14ac:dyDescent="0.25">
      <c r="A3354" s="43" t="s">
        <v>7654</v>
      </c>
      <c r="B3354" s="1" t="s">
        <v>3660</v>
      </c>
      <c r="C3354" s="129">
        <v>488</v>
      </c>
      <c r="D3354" s="129">
        <v>285</v>
      </c>
      <c r="E3354" s="1">
        <v>332</v>
      </c>
      <c r="F3354" s="129">
        <v>356</v>
      </c>
      <c r="G3354" s="4">
        <v>0</v>
      </c>
      <c r="H3354" s="4">
        <v>0.43589743589743601</v>
      </c>
      <c r="I3354" s="4">
        <v>0.79693283976731899</v>
      </c>
      <c r="J3354" s="129">
        <v>1000</v>
      </c>
      <c r="K3354" s="129"/>
      <c r="L3354" s="129">
        <v>0</v>
      </c>
      <c r="M3354" s="44" t="s">
        <v>96</v>
      </c>
    </row>
    <row r="3355" spans="1:13" x14ac:dyDescent="0.25">
      <c r="A3355" s="43" t="s">
        <v>8385</v>
      </c>
      <c r="B3355" s="1" t="s">
        <v>3110</v>
      </c>
      <c r="C3355" s="129">
        <v>0</v>
      </c>
      <c r="D3355" s="129">
        <v>10</v>
      </c>
      <c r="E3355" s="1">
        <v>0</v>
      </c>
      <c r="F3355" s="129">
        <v>0</v>
      </c>
      <c r="G3355" s="4">
        <v>0</v>
      </c>
      <c r="H3355" s="4">
        <v>0</v>
      </c>
      <c r="I3355" s="4">
        <v>0.57142857142857095</v>
      </c>
      <c r="J3355" s="129">
        <v>1000</v>
      </c>
      <c r="K3355" s="129"/>
      <c r="L3355" s="129">
        <v>0</v>
      </c>
      <c r="M3355" s="44" t="s">
        <v>96</v>
      </c>
    </row>
    <row r="3356" spans="1:13" x14ac:dyDescent="0.25">
      <c r="A3356" s="43" t="s">
        <v>7568</v>
      </c>
      <c r="B3356" s="1" t="s">
        <v>3272</v>
      </c>
      <c r="C3356" s="129">
        <v>445</v>
      </c>
      <c r="D3356" s="129">
        <v>271</v>
      </c>
      <c r="E3356" s="1">
        <v>333</v>
      </c>
      <c r="F3356" s="129">
        <v>350</v>
      </c>
      <c r="G3356" s="4">
        <v>0</v>
      </c>
      <c r="H3356" s="4">
        <v>0.45454545454545497</v>
      </c>
      <c r="I3356" s="4">
        <v>0.79198966408268701</v>
      </c>
      <c r="J3356" s="129">
        <v>1000</v>
      </c>
      <c r="K3356" s="129"/>
      <c r="L3356" s="129">
        <v>0</v>
      </c>
      <c r="M3356" s="44" t="s">
        <v>96</v>
      </c>
    </row>
    <row r="3357" spans="1:13" x14ac:dyDescent="0.25">
      <c r="A3357" s="43" t="s">
        <v>7634</v>
      </c>
      <c r="B3357" s="1" t="s">
        <v>3412</v>
      </c>
      <c r="C3357" s="129">
        <v>480</v>
      </c>
      <c r="D3357" s="129">
        <v>144</v>
      </c>
      <c r="E3357" s="1">
        <v>340</v>
      </c>
      <c r="F3357" s="129">
        <v>348</v>
      </c>
      <c r="G3357" s="4">
        <v>0</v>
      </c>
      <c r="H3357" s="4">
        <v>0.61654135338345895</v>
      </c>
      <c r="I3357" s="4">
        <v>0.78786057692307698</v>
      </c>
      <c r="J3357" s="129">
        <v>1000</v>
      </c>
      <c r="K3357" s="129"/>
      <c r="L3357" s="129">
        <v>0</v>
      </c>
      <c r="M3357" s="44" t="s">
        <v>96</v>
      </c>
    </row>
    <row r="3358" spans="1:13" x14ac:dyDescent="0.25">
      <c r="A3358" s="43" t="s">
        <v>7639</v>
      </c>
      <c r="B3358" s="1" t="s">
        <v>711</v>
      </c>
      <c r="C3358" s="129">
        <v>0</v>
      </c>
      <c r="D3358" s="129">
        <v>0</v>
      </c>
      <c r="E3358" s="1">
        <v>0</v>
      </c>
      <c r="F3358" s="129">
        <v>0</v>
      </c>
      <c r="G3358" s="4">
        <v>0</v>
      </c>
      <c r="H3358" s="4">
        <v>0</v>
      </c>
      <c r="I3358" s="4">
        <v>0.775193798449612</v>
      </c>
      <c r="J3358" s="129">
        <v>1000</v>
      </c>
      <c r="K3358" s="129"/>
      <c r="L3358" s="129">
        <v>0</v>
      </c>
      <c r="M3358" s="44" t="s">
        <v>96</v>
      </c>
    </row>
    <row r="3359" spans="1:13" x14ac:dyDescent="0.25">
      <c r="A3359" s="43" t="s">
        <v>7531</v>
      </c>
      <c r="B3359" s="1" t="s">
        <v>3650</v>
      </c>
      <c r="C3359" s="129">
        <v>456</v>
      </c>
      <c r="D3359" s="129">
        <v>314</v>
      </c>
      <c r="E3359" s="1">
        <v>323</v>
      </c>
      <c r="F3359" s="129">
        <v>346</v>
      </c>
      <c r="G3359" s="4">
        <v>0</v>
      </c>
      <c r="H3359" s="4">
        <v>0.73880597014925398</v>
      </c>
      <c r="I3359" s="4">
        <v>0.80068027210884396</v>
      </c>
      <c r="J3359" s="129">
        <v>1000</v>
      </c>
      <c r="K3359" s="129"/>
      <c r="L3359" s="129">
        <v>0</v>
      </c>
      <c r="M3359" s="44" t="s">
        <v>96</v>
      </c>
    </row>
    <row r="3360" spans="1:13" x14ac:dyDescent="0.25">
      <c r="A3360" s="43" t="s">
        <v>7645</v>
      </c>
      <c r="B3360" s="1" t="s">
        <v>3168</v>
      </c>
      <c r="C3360" s="129">
        <v>0</v>
      </c>
      <c r="D3360" s="129">
        <v>0</v>
      </c>
      <c r="E3360" s="1">
        <v>0</v>
      </c>
      <c r="F3360" s="129">
        <v>0</v>
      </c>
      <c r="G3360" s="4">
        <v>0</v>
      </c>
      <c r="H3360" s="4">
        <v>0</v>
      </c>
      <c r="I3360" s="4">
        <v>0.80769230769230804</v>
      </c>
      <c r="J3360" s="129">
        <v>1000</v>
      </c>
      <c r="K3360" s="129"/>
      <c r="L3360" s="129">
        <v>0</v>
      </c>
      <c r="M3360" s="44" t="s">
        <v>96</v>
      </c>
    </row>
    <row r="3361" spans="1:13" x14ac:dyDescent="0.25">
      <c r="A3361" s="43" t="s">
        <v>7582</v>
      </c>
      <c r="B3361" s="1" t="s">
        <v>701</v>
      </c>
      <c r="C3361" s="129">
        <v>56</v>
      </c>
      <c r="D3361" s="129">
        <v>31</v>
      </c>
      <c r="E3361" s="1">
        <v>305</v>
      </c>
      <c r="F3361" s="129">
        <v>342</v>
      </c>
      <c r="G3361" s="4">
        <v>0</v>
      </c>
      <c r="H3361" s="4">
        <v>0.82857142857142896</v>
      </c>
      <c r="I3361" s="4">
        <v>0.72235294117647098</v>
      </c>
      <c r="J3361" s="129">
        <v>1000</v>
      </c>
      <c r="K3361" s="129"/>
      <c r="L3361" s="129">
        <v>0</v>
      </c>
      <c r="M3361" s="44" t="s">
        <v>96</v>
      </c>
    </row>
    <row r="3362" spans="1:13" x14ac:dyDescent="0.25">
      <c r="A3362" s="43" t="s">
        <v>7246</v>
      </c>
      <c r="B3362" s="1" t="s">
        <v>3671</v>
      </c>
      <c r="C3362" s="129">
        <v>358</v>
      </c>
      <c r="D3362" s="129">
        <v>173</v>
      </c>
      <c r="E3362" s="1">
        <v>330</v>
      </c>
      <c r="F3362" s="129">
        <v>342</v>
      </c>
      <c r="G3362" s="4">
        <v>0</v>
      </c>
      <c r="H3362" s="4">
        <v>0.58974358974358998</v>
      </c>
      <c r="I3362" s="4">
        <v>0.78027265437048898</v>
      </c>
      <c r="J3362" s="129">
        <v>1000</v>
      </c>
      <c r="K3362" s="129"/>
      <c r="L3362" s="129">
        <v>0</v>
      </c>
      <c r="M3362" s="44" t="s">
        <v>96</v>
      </c>
    </row>
    <row r="3363" spans="1:13" x14ac:dyDescent="0.25">
      <c r="A3363" s="43" t="s">
        <v>8387</v>
      </c>
      <c r="B3363" s="1" t="s">
        <v>3277</v>
      </c>
      <c r="C3363" s="129">
        <v>0</v>
      </c>
      <c r="D3363" s="129">
        <v>13</v>
      </c>
      <c r="E3363" s="1">
        <v>0</v>
      </c>
      <c r="F3363" s="129">
        <v>0</v>
      </c>
      <c r="G3363" s="4">
        <v>0</v>
      </c>
      <c r="H3363" s="4">
        <v>1</v>
      </c>
      <c r="I3363" s="4">
        <v>0.81818181818181801</v>
      </c>
      <c r="J3363" s="129">
        <v>1000</v>
      </c>
      <c r="K3363" s="129"/>
      <c r="L3363" s="129">
        <v>0</v>
      </c>
      <c r="M3363" s="44" t="s">
        <v>96</v>
      </c>
    </row>
    <row r="3364" spans="1:13" x14ac:dyDescent="0.25">
      <c r="A3364" s="43" t="s">
        <v>7552</v>
      </c>
      <c r="B3364" s="1" t="s">
        <v>3535</v>
      </c>
      <c r="C3364" s="129">
        <v>549</v>
      </c>
      <c r="D3364" s="129">
        <v>84</v>
      </c>
      <c r="E3364" s="1">
        <v>311</v>
      </c>
      <c r="F3364" s="129">
        <v>317</v>
      </c>
      <c r="G3364" s="4">
        <v>0</v>
      </c>
      <c r="H3364" s="4">
        <v>-0.29166666666666702</v>
      </c>
      <c r="I3364" s="4">
        <v>0.44475760992108199</v>
      </c>
      <c r="J3364" s="129">
        <v>1000</v>
      </c>
      <c r="K3364" s="129"/>
      <c r="L3364" s="129">
        <v>0</v>
      </c>
      <c r="M3364" s="44" t="s">
        <v>96</v>
      </c>
    </row>
    <row r="3365" spans="1:13" x14ac:dyDescent="0.25">
      <c r="A3365" s="43" t="s">
        <v>7570</v>
      </c>
      <c r="B3365" s="1" t="s">
        <v>3559</v>
      </c>
      <c r="C3365" s="129">
        <v>415</v>
      </c>
      <c r="D3365" s="129">
        <v>79</v>
      </c>
      <c r="E3365" s="1">
        <v>298</v>
      </c>
      <c r="F3365" s="129">
        <v>304</v>
      </c>
      <c r="G3365" s="4">
        <v>0</v>
      </c>
      <c r="H3365" s="4">
        <v>0.44444444444444398</v>
      </c>
      <c r="I3365" s="4">
        <v>0.42597087378640802</v>
      </c>
      <c r="J3365" s="129">
        <v>1000</v>
      </c>
      <c r="K3365" s="129"/>
      <c r="L3365" s="129">
        <v>0</v>
      </c>
      <c r="M3365" s="44" t="s">
        <v>96</v>
      </c>
    </row>
    <row r="3366" spans="1:13" x14ac:dyDescent="0.25">
      <c r="A3366" s="43" t="s">
        <v>7555</v>
      </c>
      <c r="B3366" s="1" t="s">
        <v>1002</v>
      </c>
      <c r="C3366" s="129">
        <v>360</v>
      </c>
      <c r="D3366" s="129">
        <v>87</v>
      </c>
      <c r="E3366" s="1">
        <v>291</v>
      </c>
      <c r="F3366" s="129">
        <v>302</v>
      </c>
      <c r="G3366" s="4">
        <v>0</v>
      </c>
      <c r="H3366" s="4">
        <v>0.54954954954955004</v>
      </c>
      <c r="I3366" s="4">
        <v>0.755414012738854</v>
      </c>
      <c r="J3366" s="129">
        <v>1000</v>
      </c>
      <c r="K3366" s="129"/>
      <c r="L3366" s="129">
        <v>0</v>
      </c>
      <c r="M3366" s="44" t="s">
        <v>96</v>
      </c>
    </row>
    <row r="3367" spans="1:13" x14ac:dyDescent="0.25">
      <c r="A3367" s="43" t="s">
        <v>7702</v>
      </c>
      <c r="B3367" s="1" t="s">
        <v>3655</v>
      </c>
      <c r="C3367" s="129">
        <v>374</v>
      </c>
      <c r="D3367" s="129">
        <v>200</v>
      </c>
      <c r="E3367" s="1">
        <v>287</v>
      </c>
      <c r="F3367" s="129">
        <v>300</v>
      </c>
      <c r="G3367" s="4">
        <v>0</v>
      </c>
      <c r="H3367" s="4">
        <v>0.66336633663366396</v>
      </c>
      <c r="I3367" s="4">
        <v>0.77250409165302802</v>
      </c>
      <c r="J3367" s="129">
        <v>1000</v>
      </c>
      <c r="K3367" s="129"/>
      <c r="L3367" s="129">
        <v>0</v>
      </c>
      <c r="M3367" s="44" t="s">
        <v>96</v>
      </c>
    </row>
    <row r="3368" spans="1:13" x14ac:dyDescent="0.25">
      <c r="A3368" s="43" t="s">
        <v>8386</v>
      </c>
      <c r="B3368" s="1" t="s">
        <v>2978</v>
      </c>
      <c r="C3368" s="129">
        <v>108</v>
      </c>
      <c r="D3368" s="129">
        <v>69</v>
      </c>
      <c r="E3368" s="1">
        <v>276</v>
      </c>
      <c r="F3368" s="129">
        <v>293</v>
      </c>
      <c r="G3368" s="4">
        <v>0</v>
      </c>
      <c r="H3368" s="4">
        <v>0.57142857142857095</v>
      </c>
      <c r="I3368" s="4">
        <v>0.77714285714285702</v>
      </c>
      <c r="J3368" s="129">
        <v>1000</v>
      </c>
      <c r="K3368" s="129"/>
      <c r="L3368" s="129">
        <v>0</v>
      </c>
      <c r="M3368" s="44" t="s">
        <v>96</v>
      </c>
    </row>
    <row r="3369" spans="1:13" x14ac:dyDescent="0.25">
      <c r="A3369" s="43" t="s">
        <v>7607</v>
      </c>
      <c r="B3369" s="1" t="s">
        <v>1009</v>
      </c>
      <c r="C3369" s="129">
        <v>0</v>
      </c>
      <c r="D3369" s="129">
        <v>0</v>
      </c>
      <c r="E3369" s="1">
        <v>0</v>
      </c>
      <c r="F3369" s="129">
        <v>0</v>
      </c>
      <c r="G3369" s="4">
        <v>0</v>
      </c>
      <c r="H3369" s="4">
        <v>0.75</v>
      </c>
      <c r="I3369" s="4">
        <v>0.44744744744744702</v>
      </c>
      <c r="J3369" s="129">
        <v>1000</v>
      </c>
      <c r="K3369" s="129"/>
      <c r="L3369" s="129">
        <v>0</v>
      </c>
      <c r="M3369" s="44" t="s">
        <v>96</v>
      </c>
    </row>
    <row r="3370" spans="1:13" x14ac:dyDescent="0.25">
      <c r="A3370" s="43" t="s">
        <v>7603</v>
      </c>
      <c r="B3370" s="1" t="s">
        <v>715</v>
      </c>
      <c r="C3370" s="129">
        <v>0</v>
      </c>
      <c r="D3370" s="129">
        <v>6</v>
      </c>
      <c r="E3370" s="1">
        <v>0</v>
      </c>
      <c r="F3370" s="129">
        <v>0</v>
      </c>
      <c r="G3370" s="4">
        <v>0</v>
      </c>
      <c r="H3370" s="4">
        <v>0.74285714285714299</v>
      </c>
      <c r="I3370" s="4">
        <v>0.78838951310861405</v>
      </c>
      <c r="J3370" s="129">
        <v>1000</v>
      </c>
      <c r="K3370" s="129"/>
      <c r="L3370" s="129">
        <v>0</v>
      </c>
      <c r="M3370" s="44" t="s">
        <v>96</v>
      </c>
    </row>
    <row r="3371" spans="1:13" x14ac:dyDescent="0.25">
      <c r="A3371" s="43" t="s">
        <v>7622</v>
      </c>
      <c r="B3371" s="1" t="s">
        <v>689</v>
      </c>
      <c r="C3371" s="129">
        <v>0</v>
      </c>
      <c r="D3371" s="129">
        <v>0</v>
      </c>
      <c r="E3371" s="1">
        <v>0</v>
      </c>
      <c r="F3371" s="129">
        <v>0</v>
      </c>
      <c r="G3371" s="4">
        <v>0</v>
      </c>
      <c r="H3371" s="4">
        <v>0.5</v>
      </c>
      <c r="I3371" s="4">
        <v>0.55040871934604896</v>
      </c>
      <c r="J3371" s="129">
        <v>1000</v>
      </c>
      <c r="K3371" s="129"/>
      <c r="L3371" s="129">
        <v>0</v>
      </c>
      <c r="M3371" s="44" t="s">
        <v>96</v>
      </c>
    </row>
    <row r="3372" spans="1:13" x14ac:dyDescent="0.25">
      <c r="A3372" s="43" t="s">
        <v>7600</v>
      </c>
      <c r="B3372" s="1" t="s">
        <v>659</v>
      </c>
      <c r="C3372" s="129">
        <v>0</v>
      </c>
      <c r="D3372" s="129">
        <v>0</v>
      </c>
      <c r="E3372" s="1">
        <v>0</v>
      </c>
      <c r="F3372" s="129">
        <v>0</v>
      </c>
      <c r="G3372" s="4">
        <v>0</v>
      </c>
      <c r="H3372" s="4">
        <v>0.4</v>
      </c>
      <c r="I3372" s="4">
        <v>0.85245901639344202</v>
      </c>
      <c r="J3372" s="129">
        <v>1000</v>
      </c>
      <c r="K3372" s="129"/>
      <c r="L3372" s="129">
        <v>0</v>
      </c>
      <c r="M3372" s="44" t="s">
        <v>96</v>
      </c>
    </row>
    <row r="3373" spans="1:13" x14ac:dyDescent="0.25">
      <c r="A3373" s="43" t="s">
        <v>7584</v>
      </c>
      <c r="B3373" s="1" t="s">
        <v>3134</v>
      </c>
      <c r="C3373" s="129">
        <v>0</v>
      </c>
      <c r="D3373" s="129">
        <v>0</v>
      </c>
      <c r="E3373" s="1">
        <v>0</v>
      </c>
      <c r="F3373" s="129">
        <v>0</v>
      </c>
      <c r="G3373" s="4">
        <v>0</v>
      </c>
      <c r="H3373" s="4">
        <v>0</v>
      </c>
      <c r="I3373" s="4">
        <v>0.70422535211267601</v>
      </c>
      <c r="J3373" s="129">
        <v>1000</v>
      </c>
      <c r="K3373" s="129"/>
      <c r="L3373" s="129">
        <v>0</v>
      </c>
      <c r="M3373" s="44" t="s">
        <v>96</v>
      </c>
    </row>
    <row r="3374" spans="1:13" x14ac:dyDescent="0.25">
      <c r="A3374" s="43" t="s">
        <v>7575</v>
      </c>
      <c r="B3374" s="1" t="s">
        <v>717</v>
      </c>
      <c r="C3374" s="129">
        <v>0</v>
      </c>
      <c r="D3374" s="129">
        <v>0</v>
      </c>
      <c r="E3374" s="1">
        <v>0</v>
      </c>
      <c r="F3374" s="129">
        <v>0</v>
      </c>
      <c r="G3374" s="4">
        <v>0</v>
      </c>
      <c r="H3374" s="4">
        <v>-1</v>
      </c>
      <c r="I3374" s="4">
        <v>0.78181818181818197</v>
      </c>
      <c r="J3374" s="129">
        <v>1000</v>
      </c>
      <c r="K3374" s="129"/>
      <c r="L3374" s="129">
        <v>0</v>
      </c>
      <c r="M3374" s="44" t="s">
        <v>96</v>
      </c>
    </row>
    <row r="3375" spans="1:13" x14ac:dyDescent="0.25">
      <c r="A3375" s="43" t="s">
        <v>7610</v>
      </c>
      <c r="B3375" s="1" t="s">
        <v>708</v>
      </c>
      <c r="C3375" s="129">
        <v>0</v>
      </c>
      <c r="D3375" s="129">
        <v>22</v>
      </c>
      <c r="E3375" s="1">
        <v>0</v>
      </c>
      <c r="F3375" s="129">
        <v>0</v>
      </c>
      <c r="G3375" s="4">
        <v>0</v>
      </c>
      <c r="H3375" s="4">
        <v>1</v>
      </c>
      <c r="I3375" s="4">
        <v>0.5</v>
      </c>
      <c r="J3375" s="129">
        <v>1000</v>
      </c>
      <c r="K3375" s="129"/>
      <c r="L3375" s="129">
        <v>0</v>
      </c>
      <c r="M3375" s="44" t="s">
        <v>96</v>
      </c>
    </row>
    <row r="3376" spans="1:13" x14ac:dyDescent="0.25">
      <c r="A3376" s="43" t="s">
        <v>7623</v>
      </c>
      <c r="B3376" s="1" t="s">
        <v>658</v>
      </c>
      <c r="C3376" s="129">
        <v>0</v>
      </c>
      <c r="D3376" s="129">
        <v>4</v>
      </c>
      <c r="E3376" s="1">
        <v>0</v>
      </c>
      <c r="F3376" s="129">
        <v>0</v>
      </c>
      <c r="G3376" s="4">
        <v>0</v>
      </c>
      <c r="H3376" s="4">
        <v>0</v>
      </c>
      <c r="I3376" s="4">
        <v>0.75</v>
      </c>
      <c r="J3376" s="129">
        <v>1000</v>
      </c>
      <c r="K3376" s="129"/>
      <c r="L3376" s="129">
        <v>0</v>
      </c>
      <c r="M3376" s="44" t="s">
        <v>96</v>
      </c>
    </row>
    <row r="3377" spans="1:13" x14ac:dyDescent="0.25">
      <c r="A3377" s="43" t="s">
        <v>7587</v>
      </c>
      <c r="B3377" s="1" t="s">
        <v>729</v>
      </c>
      <c r="C3377" s="129">
        <v>0</v>
      </c>
      <c r="D3377" s="129">
        <v>0</v>
      </c>
      <c r="E3377" s="1">
        <v>0</v>
      </c>
      <c r="F3377" s="129">
        <v>0</v>
      </c>
      <c r="G3377" s="4">
        <v>0</v>
      </c>
      <c r="H3377" s="4">
        <v>1</v>
      </c>
      <c r="I3377" s="4">
        <v>0.84848484848484795</v>
      </c>
      <c r="J3377" s="129">
        <v>1000</v>
      </c>
      <c r="K3377" s="129"/>
      <c r="L3377" s="129">
        <v>0</v>
      </c>
      <c r="M3377" s="44" t="s">
        <v>96</v>
      </c>
    </row>
    <row r="3378" spans="1:13" x14ac:dyDescent="0.25">
      <c r="A3378" s="43" t="s">
        <v>7605</v>
      </c>
      <c r="B3378" s="1" t="s">
        <v>727</v>
      </c>
      <c r="C3378" s="129">
        <v>0</v>
      </c>
      <c r="D3378" s="129">
        <v>0</v>
      </c>
      <c r="E3378" s="1">
        <v>0</v>
      </c>
      <c r="F3378" s="129">
        <v>0</v>
      </c>
      <c r="G3378" s="4">
        <v>0</v>
      </c>
      <c r="H3378" s="4">
        <v>1</v>
      </c>
      <c r="I3378" s="4">
        <v>0.8</v>
      </c>
      <c r="J3378" s="129">
        <v>1000</v>
      </c>
      <c r="K3378" s="129"/>
      <c r="L3378" s="129">
        <v>0</v>
      </c>
      <c r="M3378" s="44" t="s">
        <v>96</v>
      </c>
    </row>
    <row r="3379" spans="1:13" x14ac:dyDescent="0.25">
      <c r="A3379" s="43" t="s">
        <v>7615</v>
      </c>
      <c r="B3379" s="1" t="s">
        <v>2974</v>
      </c>
      <c r="C3379" s="129">
        <v>0</v>
      </c>
      <c r="D3379" s="129">
        <v>0</v>
      </c>
      <c r="E3379" s="1">
        <v>0</v>
      </c>
      <c r="F3379" s="129">
        <v>0</v>
      </c>
      <c r="G3379" s="4">
        <v>0</v>
      </c>
      <c r="H3379" s="4">
        <v>1</v>
      </c>
      <c r="I3379" s="4">
        <v>0.79850746268656703</v>
      </c>
      <c r="J3379" s="129">
        <v>1000</v>
      </c>
      <c r="K3379" s="129"/>
      <c r="L3379" s="129">
        <v>0</v>
      </c>
      <c r="M3379" s="44" t="s">
        <v>96</v>
      </c>
    </row>
    <row r="3380" spans="1:13" x14ac:dyDescent="0.25">
      <c r="A3380" s="43" t="s">
        <v>7580</v>
      </c>
      <c r="B3380" s="1" t="s">
        <v>666</v>
      </c>
      <c r="C3380" s="129">
        <v>0</v>
      </c>
      <c r="D3380" s="129">
        <v>13</v>
      </c>
      <c r="E3380" s="1">
        <v>0</v>
      </c>
      <c r="F3380" s="129">
        <v>0</v>
      </c>
      <c r="G3380" s="4">
        <v>0</v>
      </c>
      <c r="H3380" s="4">
        <v>1</v>
      </c>
      <c r="I3380" s="4">
        <v>0.66666666666666696</v>
      </c>
      <c r="J3380" s="129">
        <v>1000</v>
      </c>
      <c r="K3380" s="129"/>
      <c r="L3380" s="129">
        <v>0</v>
      </c>
      <c r="M3380" s="44" t="s">
        <v>96</v>
      </c>
    </row>
    <row r="3381" spans="1:13" x14ac:dyDescent="0.25">
      <c r="A3381" s="43" t="s">
        <v>7624</v>
      </c>
      <c r="B3381" s="1" t="s">
        <v>720</v>
      </c>
      <c r="C3381" s="129">
        <v>0</v>
      </c>
      <c r="D3381" s="129">
        <v>2</v>
      </c>
      <c r="E3381" s="1">
        <v>0</v>
      </c>
      <c r="F3381" s="129">
        <v>0</v>
      </c>
      <c r="G3381" s="4">
        <v>0</v>
      </c>
      <c r="H3381" s="4">
        <v>0</v>
      </c>
      <c r="I3381" s="4">
        <v>0.83928571428571397</v>
      </c>
      <c r="J3381" s="129">
        <v>1000</v>
      </c>
      <c r="K3381" s="129"/>
      <c r="L3381" s="129">
        <v>0</v>
      </c>
      <c r="M3381" s="44" t="s">
        <v>96</v>
      </c>
    </row>
    <row r="3382" spans="1:13" x14ac:dyDescent="0.25">
      <c r="A3382" s="43" t="s">
        <v>7647</v>
      </c>
      <c r="B3382" s="1" t="s">
        <v>3876</v>
      </c>
      <c r="C3382" s="129">
        <v>0</v>
      </c>
      <c r="D3382" s="129">
        <v>0</v>
      </c>
      <c r="E3382" s="1">
        <v>0</v>
      </c>
      <c r="F3382" s="129">
        <v>0</v>
      </c>
      <c r="G3382" s="4">
        <v>0</v>
      </c>
      <c r="H3382" s="4">
        <v>0.22222222222222199</v>
      </c>
      <c r="I3382" s="4">
        <v>0.52960526315789502</v>
      </c>
      <c r="J3382" s="129">
        <v>1000</v>
      </c>
      <c r="K3382" s="129"/>
      <c r="L3382" s="129">
        <v>0</v>
      </c>
      <c r="M3382" s="44" t="s">
        <v>96</v>
      </c>
    </row>
    <row r="3383" spans="1:13" x14ac:dyDescent="0.25">
      <c r="A3383" s="43" t="s">
        <v>7745</v>
      </c>
      <c r="B3383" s="1" t="s">
        <v>4165</v>
      </c>
      <c r="C3383" s="129">
        <v>0</v>
      </c>
      <c r="D3383" s="129">
        <v>0</v>
      </c>
      <c r="E3383" s="1">
        <v>0</v>
      </c>
      <c r="F3383" s="129">
        <v>0</v>
      </c>
      <c r="G3383" s="4">
        <v>0</v>
      </c>
      <c r="H3383" s="4">
        <v>0.35714285714285698</v>
      </c>
      <c r="I3383" s="4">
        <v>0.705808080808081</v>
      </c>
      <c r="J3383" s="129">
        <v>1000</v>
      </c>
      <c r="K3383" s="129"/>
      <c r="L3383" s="129">
        <v>0</v>
      </c>
      <c r="M3383" s="44" t="s">
        <v>96</v>
      </c>
    </row>
    <row r="3384" spans="1:13" x14ac:dyDescent="0.25">
      <c r="A3384" s="43" t="s">
        <v>7707</v>
      </c>
      <c r="B3384" s="1" t="s">
        <v>4125</v>
      </c>
      <c r="C3384" s="129">
        <v>0</v>
      </c>
      <c r="D3384" s="129">
        <v>0</v>
      </c>
      <c r="E3384" s="1">
        <v>0</v>
      </c>
      <c r="F3384" s="129">
        <v>0</v>
      </c>
      <c r="G3384" s="4">
        <v>0</v>
      </c>
      <c r="H3384" s="4">
        <v>0.71698113207547198</v>
      </c>
      <c r="I3384" s="4">
        <v>0.81908302354398999</v>
      </c>
      <c r="J3384" s="129">
        <v>1000</v>
      </c>
      <c r="K3384" s="129"/>
      <c r="L3384" s="129">
        <v>0</v>
      </c>
      <c r="M3384" s="44" t="s">
        <v>96</v>
      </c>
    </row>
    <row r="3385" spans="1:13" x14ac:dyDescent="0.25">
      <c r="A3385" s="43" t="s">
        <v>7667</v>
      </c>
      <c r="B3385" s="1" t="s">
        <v>3862</v>
      </c>
      <c r="C3385" s="129">
        <v>0</v>
      </c>
      <c r="D3385" s="129">
        <v>0</v>
      </c>
      <c r="E3385" s="1">
        <v>0</v>
      </c>
      <c r="F3385" s="129">
        <v>0</v>
      </c>
      <c r="G3385" s="4">
        <v>0</v>
      </c>
      <c r="H3385" s="4">
        <v>0.16666666666666699</v>
      </c>
      <c r="I3385" s="4">
        <v>0.48621553884711799</v>
      </c>
      <c r="J3385" s="129">
        <v>1000</v>
      </c>
      <c r="K3385" s="129"/>
      <c r="L3385" s="129">
        <v>0</v>
      </c>
      <c r="M3385" s="44" t="s">
        <v>96</v>
      </c>
    </row>
    <row r="3386" spans="1:13" x14ac:dyDescent="0.25">
      <c r="A3386" s="43" t="s">
        <v>7770</v>
      </c>
      <c r="B3386" s="1" t="s">
        <v>5180</v>
      </c>
      <c r="C3386" s="129">
        <v>0</v>
      </c>
      <c r="D3386" s="129">
        <v>0</v>
      </c>
      <c r="E3386" s="1">
        <v>0</v>
      </c>
      <c r="F3386" s="129">
        <v>0</v>
      </c>
      <c r="G3386" s="4">
        <v>0</v>
      </c>
      <c r="H3386" s="4">
        <v>0.36363636363636398</v>
      </c>
      <c r="I3386" s="4">
        <v>0.75585789871504205</v>
      </c>
      <c r="J3386" s="129">
        <v>1000</v>
      </c>
      <c r="K3386" s="129"/>
      <c r="L3386" s="129">
        <v>0</v>
      </c>
      <c r="M3386" s="44" t="s">
        <v>96</v>
      </c>
    </row>
    <row r="3387" spans="1:13" x14ac:dyDescent="0.25">
      <c r="A3387" s="43" t="s">
        <v>7648</v>
      </c>
      <c r="B3387" s="1" t="s">
        <v>3884</v>
      </c>
      <c r="C3387" s="129">
        <v>0</v>
      </c>
      <c r="D3387" s="129">
        <v>0</v>
      </c>
      <c r="E3387" s="1">
        <v>0</v>
      </c>
      <c r="F3387" s="129">
        <v>0</v>
      </c>
      <c r="G3387" s="4">
        <v>0</v>
      </c>
      <c r="H3387" s="4">
        <v>-7.1428571428571397E-2</v>
      </c>
      <c r="I3387" s="4">
        <v>0.51686082158185198</v>
      </c>
      <c r="J3387" s="129">
        <v>1000</v>
      </c>
      <c r="K3387" s="129"/>
      <c r="L3387" s="129">
        <v>0</v>
      </c>
      <c r="M3387" s="44" t="s">
        <v>96</v>
      </c>
    </row>
    <row r="3388" spans="1:13" x14ac:dyDescent="0.25">
      <c r="A3388" s="43" t="s">
        <v>7670</v>
      </c>
      <c r="B3388" s="1" t="s">
        <v>3873</v>
      </c>
      <c r="C3388" s="129">
        <v>0</v>
      </c>
      <c r="D3388" s="129">
        <v>0</v>
      </c>
      <c r="E3388" s="1">
        <v>0</v>
      </c>
      <c r="F3388" s="129">
        <v>0</v>
      </c>
      <c r="G3388" s="4">
        <v>0</v>
      </c>
      <c r="H3388" s="4">
        <v>0</v>
      </c>
      <c r="I3388" s="4">
        <v>0.47674418604651198</v>
      </c>
      <c r="J3388" s="129">
        <v>1000</v>
      </c>
      <c r="K3388" s="129"/>
      <c r="L3388" s="129">
        <v>0</v>
      </c>
      <c r="M3388" s="44" t="s">
        <v>96</v>
      </c>
    </row>
    <row r="3389" spans="1:13" x14ac:dyDescent="0.25">
      <c r="A3389" s="43" t="s">
        <v>7724</v>
      </c>
      <c r="B3389" s="1" t="s">
        <v>4170</v>
      </c>
      <c r="C3389" s="129">
        <v>0</v>
      </c>
      <c r="D3389" s="129">
        <v>0</v>
      </c>
      <c r="E3389" s="1">
        <v>0</v>
      </c>
      <c r="F3389" s="129">
        <v>0</v>
      </c>
      <c r="G3389" s="4">
        <v>0</v>
      </c>
      <c r="H3389" s="4">
        <v>0.50909090909090904</v>
      </c>
      <c r="I3389" s="4">
        <v>0.72448057813911504</v>
      </c>
      <c r="J3389" s="129">
        <v>1000</v>
      </c>
      <c r="K3389" s="129"/>
      <c r="L3389" s="129">
        <v>0</v>
      </c>
      <c r="M3389" s="44" t="s">
        <v>96</v>
      </c>
    </row>
    <row r="3390" spans="1:13" x14ac:dyDescent="0.25">
      <c r="A3390" s="43" t="s">
        <v>7636</v>
      </c>
      <c r="B3390" s="1" t="s">
        <v>3866</v>
      </c>
      <c r="C3390" s="129">
        <v>0</v>
      </c>
      <c r="D3390" s="129">
        <v>0</v>
      </c>
      <c r="E3390" s="1">
        <v>0</v>
      </c>
      <c r="F3390" s="129">
        <v>0</v>
      </c>
      <c r="G3390" s="4">
        <v>0</v>
      </c>
      <c r="H3390" s="4">
        <v>0.625</v>
      </c>
      <c r="I3390" s="4">
        <v>0.49030172413793099</v>
      </c>
      <c r="J3390" s="129">
        <v>1000</v>
      </c>
      <c r="K3390" s="129"/>
      <c r="L3390" s="129">
        <v>0</v>
      </c>
      <c r="M3390" s="44" t="s">
        <v>96</v>
      </c>
    </row>
    <row r="3391" spans="1:13" x14ac:dyDescent="0.25">
      <c r="A3391" s="43" t="s">
        <v>7671</v>
      </c>
      <c r="B3391" s="1" t="s">
        <v>3877</v>
      </c>
      <c r="C3391" s="129">
        <v>0</v>
      </c>
      <c r="D3391" s="129">
        <v>0</v>
      </c>
      <c r="E3391" s="1">
        <v>0</v>
      </c>
      <c r="F3391" s="129">
        <v>0</v>
      </c>
      <c r="G3391" s="4">
        <v>0</v>
      </c>
      <c r="H3391" s="4">
        <v>0.63636363636363602</v>
      </c>
      <c r="I3391" s="4">
        <v>0.50932835820895495</v>
      </c>
      <c r="J3391" s="129">
        <v>1000</v>
      </c>
      <c r="K3391" s="129"/>
      <c r="L3391" s="129">
        <v>0</v>
      </c>
      <c r="M3391" s="44" t="s">
        <v>96</v>
      </c>
    </row>
    <row r="3392" spans="1:13" x14ac:dyDescent="0.25">
      <c r="A3392" s="43" t="s">
        <v>7650</v>
      </c>
      <c r="B3392" s="1" t="s">
        <v>1030</v>
      </c>
      <c r="C3392" s="129">
        <v>0</v>
      </c>
      <c r="D3392" s="129">
        <v>0</v>
      </c>
      <c r="E3392" s="1">
        <v>0</v>
      </c>
      <c r="F3392" s="129">
        <v>0</v>
      </c>
      <c r="G3392" s="4">
        <v>0</v>
      </c>
      <c r="H3392" s="4">
        <v>0.42499999999999999</v>
      </c>
      <c r="I3392" s="4">
        <v>0.72717842323651405</v>
      </c>
      <c r="J3392" s="129">
        <v>1000</v>
      </c>
      <c r="K3392" s="129"/>
      <c r="L3392" s="129">
        <v>0</v>
      </c>
      <c r="M3392" s="44" t="s">
        <v>96</v>
      </c>
    </row>
    <row r="3393" spans="1:13" x14ac:dyDescent="0.25">
      <c r="A3393" s="43" t="s">
        <v>7740</v>
      </c>
      <c r="B3393" s="1" t="s">
        <v>739</v>
      </c>
      <c r="C3393" s="129">
        <v>0</v>
      </c>
      <c r="D3393" s="129">
        <v>0</v>
      </c>
      <c r="E3393" s="1">
        <v>0</v>
      </c>
      <c r="F3393" s="129">
        <v>0</v>
      </c>
      <c r="G3393" s="4">
        <v>0</v>
      </c>
      <c r="H3393" s="4">
        <v>0.74358974358974395</v>
      </c>
      <c r="I3393" s="4">
        <v>0.80563124432334199</v>
      </c>
      <c r="J3393" s="129">
        <v>1000</v>
      </c>
      <c r="K3393" s="129"/>
      <c r="L3393" s="129">
        <v>0</v>
      </c>
      <c r="M3393" s="44" t="s">
        <v>96</v>
      </c>
    </row>
    <row r="3394" spans="1:13" x14ac:dyDescent="0.25">
      <c r="A3394" s="43" t="s">
        <v>7631</v>
      </c>
      <c r="B3394" s="1" t="s">
        <v>3954</v>
      </c>
      <c r="C3394" s="129">
        <v>0</v>
      </c>
      <c r="D3394" s="129">
        <v>0</v>
      </c>
      <c r="E3394" s="1">
        <v>0</v>
      </c>
      <c r="F3394" s="129">
        <v>0</v>
      </c>
      <c r="G3394" s="4">
        <v>0</v>
      </c>
      <c r="H3394" s="4">
        <v>0.36842105263157898</v>
      </c>
      <c r="I3394" s="4">
        <v>0.71680376028202097</v>
      </c>
      <c r="J3394" s="129">
        <v>1000</v>
      </c>
      <c r="K3394" s="129"/>
      <c r="L3394" s="129">
        <v>0</v>
      </c>
      <c r="M3394" s="44" t="s">
        <v>96</v>
      </c>
    </row>
    <row r="3395" spans="1:13" x14ac:dyDescent="0.25">
      <c r="A3395" s="43" t="s">
        <v>7716</v>
      </c>
      <c r="B3395" s="1" t="s">
        <v>4197</v>
      </c>
      <c r="C3395" s="129">
        <v>0</v>
      </c>
      <c r="D3395" s="129">
        <v>0</v>
      </c>
      <c r="E3395" s="1">
        <v>0</v>
      </c>
      <c r="F3395" s="129">
        <v>0</v>
      </c>
      <c r="G3395" s="4">
        <v>0</v>
      </c>
      <c r="H3395" s="4">
        <v>0.480769230769231</v>
      </c>
      <c r="I3395" s="4">
        <v>0.69565217391304401</v>
      </c>
      <c r="J3395" s="129">
        <v>1000</v>
      </c>
      <c r="K3395" s="129"/>
      <c r="L3395" s="129">
        <v>0</v>
      </c>
      <c r="M3395" s="44" t="s">
        <v>96</v>
      </c>
    </row>
    <row r="3396" spans="1:13" x14ac:dyDescent="0.25">
      <c r="A3396" s="43" t="s">
        <v>7675</v>
      </c>
      <c r="B3396" s="1" t="s">
        <v>3955</v>
      </c>
      <c r="C3396" s="129">
        <v>0</v>
      </c>
      <c r="D3396" s="129">
        <v>0</v>
      </c>
      <c r="E3396" s="1">
        <v>0</v>
      </c>
      <c r="F3396" s="129">
        <v>0</v>
      </c>
      <c r="G3396" s="4">
        <v>0</v>
      </c>
      <c r="H3396" s="4">
        <v>0.64912280701754399</v>
      </c>
      <c r="I3396" s="4">
        <v>0.74208675263774904</v>
      </c>
      <c r="J3396" s="129">
        <v>1000</v>
      </c>
      <c r="K3396" s="129"/>
      <c r="L3396" s="129">
        <v>0</v>
      </c>
      <c r="M3396" s="44" t="s">
        <v>96</v>
      </c>
    </row>
    <row r="3397" spans="1:13" x14ac:dyDescent="0.25">
      <c r="A3397" s="43" t="s">
        <v>7733</v>
      </c>
      <c r="B3397" s="1" t="s">
        <v>4104</v>
      </c>
      <c r="C3397" s="129">
        <v>0</v>
      </c>
      <c r="D3397" s="129">
        <v>0</v>
      </c>
      <c r="E3397" s="1">
        <v>0</v>
      </c>
      <c r="F3397" s="129">
        <v>0</v>
      </c>
      <c r="G3397" s="4">
        <v>0</v>
      </c>
      <c r="H3397" s="4">
        <v>1</v>
      </c>
      <c r="I3397" s="4">
        <v>0.73529411764705899</v>
      </c>
      <c r="J3397" s="129">
        <v>1000</v>
      </c>
      <c r="K3397" s="129"/>
      <c r="L3397" s="129">
        <v>0</v>
      </c>
      <c r="M3397" s="44" t="s">
        <v>96</v>
      </c>
    </row>
    <row r="3398" spans="1:13" x14ac:dyDescent="0.25">
      <c r="A3398" s="43" t="s">
        <v>7652</v>
      </c>
      <c r="B3398" s="1" t="s">
        <v>3956</v>
      </c>
      <c r="C3398" s="129">
        <v>0</v>
      </c>
      <c r="D3398" s="129">
        <v>0</v>
      </c>
      <c r="E3398" s="1">
        <v>0</v>
      </c>
      <c r="F3398" s="129">
        <v>0</v>
      </c>
      <c r="G3398" s="4">
        <v>0</v>
      </c>
      <c r="H3398" s="4">
        <v>0.64814814814814803</v>
      </c>
      <c r="I3398" s="4">
        <v>0.73847926267281105</v>
      </c>
      <c r="J3398" s="129">
        <v>1000</v>
      </c>
      <c r="K3398" s="129"/>
      <c r="L3398" s="129">
        <v>0</v>
      </c>
      <c r="M3398" s="44" t="s">
        <v>96</v>
      </c>
    </row>
    <row r="3399" spans="1:13" x14ac:dyDescent="0.25">
      <c r="A3399" s="43" t="s">
        <v>7753</v>
      </c>
      <c r="B3399" s="1" t="s">
        <v>5202</v>
      </c>
      <c r="C3399" s="129">
        <v>0</v>
      </c>
      <c r="D3399" s="129">
        <v>0</v>
      </c>
      <c r="E3399" s="1">
        <v>0</v>
      </c>
      <c r="F3399" s="129">
        <v>0</v>
      </c>
      <c r="G3399" s="4">
        <v>0</v>
      </c>
      <c r="H3399" s="4">
        <v>0.64150943396226401</v>
      </c>
      <c r="I3399" s="4">
        <v>0.72173913043478299</v>
      </c>
      <c r="J3399" s="129">
        <v>1000</v>
      </c>
      <c r="K3399" s="129"/>
      <c r="L3399" s="129">
        <v>0</v>
      </c>
      <c r="M3399" s="44" t="s">
        <v>96</v>
      </c>
    </row>
    <row r="3400" spans="1:13" x14ac:dyDescent="0.25">
      <c r="A3400" s="43" t="s">
        <v>7676</v>
      </c>
      <c r="B3400" s="1" t="s">
        <v>3963</v>
      </c>
      <c r="C3400" s="129">
        <v>0</v>
      </c>
      <c r="D3400" s="129">
        <v>0</v>
      </c>
      <c r="E3400" s="1">
        <v>0</v>
      </c>
      <c r="F3400" s="129">
        <v>0</v>
      </c>
      <c r="G3400" s="4">
        <v>0</v>
      </c>
      <c r="H3400" s="4">
        <v>0.58823529411764697</v>
      </c>
      <c r="I3400" s="4">
        <v>0.71936758893280595</v>
      </c>
      <c r="J3400" s="129">
        <v>1000</v>
      </c>
      <c r="K3400" s="129"/>
      <c r="L3400" s="129">
        <v>0</v>
      </c>
      <c r="M3400" s="44" t="s">
        <v>96</v>
      </c>
    </row>
    <row r="3401" spans="1:13" x14ac:dyDescent="0.25">
      <c r="A3401" s="43" t="s">
        <v>7765</v>
      </c>
      <c r="B3401" s="1" t="s">
        <v>5170</v>
      </c>
      <c r="C3401" s="129">
        <v>0</v>
      </c>
      <c r="D3401" s="129">
        <v>0</v>
      </c>
      <c r="E3401" s="1">
        <v>0</v>
      </c>
      <c r="F3401" s="129">
        <v>0</v>
      </c>
      <c r="G3401" s="4">
        <v>0</v>
      </c>
      <c r="H3401" s="4">
        <v>0.34615384615384598</v>
      </c>
      <c r="I3401" s="4">
        <v>0.68809073724007597</v>
      </c>
      <c r="J3401" s="129">
        <v>1000</v>
      </c>
      <c r="K3401" s="129"/>
      <c r="L3401" s="129">
        <v>0</v>
      </c>
      <c r="M3401" s="44" t="s">
        <v>96</v>
      </c>
    </row>
    <row r="3402" spans="1:13" x14ac:dyDescent="0.25">
      <c r="A3402" s="43" t="s">
        <v>7637</v>
      </c>
      <c r="B3402" s="1" t="s">
        <v>3966</v>
      </c>
      <c r="C3402" s="129">
        <v>0</v>
      </c>
      <c r="D3402" s="129">
        <v>0</v>
      </c>
      <c r="E3402" s="1">
        <v>0</v>
      </c>
      <c r="F3402" s="129">
        <v>0</v>
      </c>
      <c r="G3402" s="4">
        <v>0</v>
      </c>
      <c r="H3402" s="4">
        <v>0.33333333333333298</v>
      </c>
      <c r="I3402" s="4">
        <v>0.718794835007174</v>
      </c>
      <c r="J3402" s="129">
        <v>1000</v>
      </c>
      <c r="K3402" s="129"/>
      <c r="L3402" s="129">
        <v>0</v>
      </c>
      <c r="M3402" s="44" t="s">
        <v>96</v>
      </c>
    </row>
    <row r="3403" spans="1:13" x14ac:dyDescent="0.25">
      <c r="A3403" s="43" t="s">
        <v>7795</v>
      </c>
      <c r="B3403" s="1" t="s">
        <v>4184</v>
      </c>
      <c r="C3403" s="129">
        <v>0</v>
      </c>
      <c r="D3403" s="129">
        <v>0</v>
      </c>
      <c r="E3403" s="1">
        <v>0</v>
      </c>
      <c r="F3403" s="129">
        <v>0</v>
      </c>
      <c r="G3403" s="4">
        <v>0</v>
      </c>
      <c r="H3403" s="4">
        <v>0.41666666666666702</v>
      </c>
      <c r="I3403" s="4">
        <v>0.71617161716171596</v>
      </c>
      <c r="J3403" s="129">
        <v>1000</v>
      </c>
      <c r="K3403" s="129"/>
      <c r="L3403" s="129">
        <v>0</v>
      </c>
      <c r="M3403" s="44" t="s">
        <v>96</v>
      </c>
    </row>
    <row r="3404" spans="1:13" x14ac:dyDescent="0.25">
      <c r="A3404" s="43" t="s">
        <v>7679</v>
      </c>
      <c r="B3404" s="1" t="s">
        <v>3970</v>
      </c>
      <c r="C3404" s="129">
        <v>0</v>
      </c>
      <c r="D3404" s="129">
        <v>0</v>
      </c>
      <c r="E3404" s="1">
        <v>0</v>
      </c>
      <c r="F3404" s="129">
        <v>0</v>
      </c>
      <c r="G3404" s="4">
        <v>0</v>
      </c>
      <c r="H3404" s="4">
        <v>0.53658536585365901</v>
      </c>
      <c r="I3404" s="4">
        <v>0.763490241102181</v>
      </c>
      <c r="J3404" s="129">
        <v>1000</v>
      </c>
      <c r="K3404" s="129"/>
      <c r="L3404" s="129">
        <v>0</v>
      </c>
      <c r="M3404" s="44" t="s">
        <v>96</v>
      </c>
    </row>
    <row r="3405" spans="1:13" x14ac:dyDescent="0.25">
      <c r="A3405" s="43" t="s">
        <v>7694</v>
      </c>
      <c r="B3405" s="1" t="s">
        <v>1001</v>
      </c>
      <c r="C3405" s="129">
        <v>0</v>
      </c>
      <c r="D3405" s="129">
        <v>0</v>
      </c>
      <c r="E3405" s="1">
        <v>0</v>
      </c>
      <c r="F3405" s="129">
        <v>0</v>
      </c>
      <c r="G3405" s="4">
        <v>0</v>
      </c>
      <c r="H3405" s="4">
        <v>0.23529411764705899</v>
      </c>
      <c r="I3405" s="4">
        <v>0.515597410241318</v>
      </c>
      <c r="J3405" s="129">
        <v>1000</v>
      </c>
      <c r="K3405" s="129"/>
      <c r="L3405" s="129">
        <v>0</v>
      </c>
      <c r="M3405" s="44" t="s">
        <v>96</v>
      </c>
    </row>
    <row r="3406" spans="1:13" x14ac:dyDescent="0.25">
      <c r="A3406" s="43" t="s">
        <v>7653</v>
      </c>
      <c r="B3406" s="1" t="s">
        <v>3952</v>
      </c>
      <c r="C3406" s="129">
        <v>0</v>
      </c>
      <c r="D3406" s="129">
        <v>0</v>
      </c>
      <c r="E3406" s="1">
        <v>0</v>
      </c>
      <c r="F3406" s="129">
        <v>0</v>
      </c>
      <c r="G3406" s="4">
        <v>0</v>
      </c>
      <c r="H3406" s="4">
        <v>0.76086956521739102</v>
      </c>
      <c r="I3406" s="4">
        <v>0.71067415730337102</v>
      </c>
      <c r="J3406" s="129">
        <v>1000</v>
      </c>
      <c r="K3406" s="129"/>
      <c r="L3406" s="129">
        <v>0</v>
      </c>
      <c r="M3406" s="44" t="s">
        <v>96</v>
      </c>
    </row>
    <row r="3407" spans="1:13" x14ac:dyDescent="0.25">
      <c r="A3407" s="43" t="s">
        <v>7723</v>
      </c>
      <c r="B3407" s="1" t="s">
        <v>3951</v>
      </c>
      <c r="C3407" s="129">
        <v>0</v>
      </c>
      <c r="D3407" s="129">
        <v>0</v>
      </c>
      <c r="E3407" s="1">
        <v>0</v>
      </c>
      <c r="F3407" s="129">
        <v>0</v>
      </c>
      <c r="G3407" s="4">
        <v>0</v>
      </c>
      <c r="H3407" s="4">
        <v>0.44230769230769201</v>
      </c>
      <c r="I3407" s="4">
        <v>0.78781038374717804</v>
      </c>
      <c r="J3407" s="129">
        <v>1000</v>
      </c>
      <c r="K3407" s="129"/>
      <c r="L3407" s="129">
        <v>0</v>
      </c>
      <c r="M3407" s="44" t="s">
        <v>96</v>
      </c>
    </row>
    <row r="3408" spans="1:13" x14ac:dyDescent="0.25">
      <c r="A3408" s="43" t="s">
        <v>7700</v>
      </c>
      <c r="B3408" s="1" t="s">
        <v>835</v>
      </c>
      <c r="C3408" s="129">
        <v>0</v>
      </c>
      <c r="D3408" s="129">
        <v>0</v>
      </c>
      <c r="E3408" s="1">
        <v>0</v>
      </c>
      <c r="F3408" s="129">
        <v>0</v>
      </c>
      <c r="G3408" s="4">
        <v>0</v>
      </c>
      <c r="H3408" s="4">
        <v>0.8125</v>
      </c>
      <c r="I3408" s="4">
        <v>0.72591006423982896</v>
      </c>
      <c r="J3408" s="129">
        <v>1000</v>
      </c>
      <c r="K3408" s="129"/>
      <c r="L3408" s="129">
        <v>0</v>
      </c>
      <c r="M3408" s="44" t="s">
        <v>96</v>
      </c>
    </row>
    <row r="3409" spans="1:13" x14ac:dyDescent="0.25">
      <c r="A3409" s="43" t="s">
        <v>7681</v>
      </c>
      <c r="B3409" s="1" t="s">
        <v>3959</v>
      </c>
      <c r="C3409" s="129">
        <v>0</v>
      </c>
      <c r="D3409" s="129">
        <v>0</v>
      </c>
      <c r="E3409" s="1">
        <v>0</v>
      </c>
      <c r="F3409" s="129">
        <v>0</v>
      </c>
      <c r="G3409" s="4">
        <v>0</v>
      </c>
      <c r="H3409" s="4">
        <v>0.56578947368420995</v>
      </c>
      <c r="I3409" s="4">
        <v>0.76082004555808602</v>
      </c>
      <c r="J3409" s="129">
        <v>1000</v>
      </c>
      <c r="K3409" s="129"/>
      <c r="L3409" s="129">
        <v>0</v>
      </c>
      <c r="M3409" s="44" t="s">
        <v>96</v>
      </c>
    </row>
    <row r="3410" spans="1:13" x14ac:dyDescent="0.25">
      <c r="A3410" s="43" t="s">
        <v>7727</v>
      </c>
      <c r="B3410" s="1" t="s">
        <v>4127</v>
      </c>
      <c r="C3410" s="129">
        <v>0</v>
      </c>
      <c r="D3410" s="129">
        <v>0</v>
      </c>
      <c r="E3410" s="1">
        <v>0</v>
      </c>
      <c r="F3410" s="129">
        <v>0</v>
      </c>
      <c r="G3410" s="4">
        <v>0</v>
      </c>
      <c r="H3410" s="4">
        <v>0.68965517241379304</v>
      </c>
      <c r="I3410" s="4">
        <v>0.75515818431911996</v>
      </c>
      <c r="J3410" s="129">
        <v>1000</v>
      </c>
      <c r="K3410" s="129"/>
      <c r="L3410" s="129">
        <v>0</v>
      </c>
      <c r="M3410" s="44" t="s">
        <v>96</v>
      </c>
    </row>
    <row r="3411" spans="1:13" x14ac:dyDescent="0.25">
      <c r="A3411" s="43" t="s">
        <v>7627</v>
      </c>
      <c r="B3411" s="1" t="s">
        <v>3025</v>
      </c>
      <c r="C3411" s="129">
        <v>0</v>
      </c>
      <c r="D3411" s="129">
        <v>0</v>
      </c>
      <c r="E3411" s="1">
        <v>0</v>
      </c>
      <c r="F3411" s="129">
        <v>0</v>
      </c>
      <c r="G3411" s="4">
        <v>0</v>
      </c>
      <c r="H3411" s="4">
        <v>0.4375</v>
      </c>
      <c r="I3411" s="4">
        <v>0.72347266881029004</v>
      </c>
      <c r="J3411" s="129">
        <v>1000</v>
      </c>
      <c r="K3411" s="129"/>
      <c r="L3411" s="129">
        <v>0</v>
      </c>
      <c r="M3411" s="44" t="s">
        <v>96</v>
      </c>
    </row>
    <row r="3412" spans="1:13" x14ac:dyDescent="0.25">
      <c r="A3412" s="43" t="s">
        <v>7730</v>
      </c>
      <c r="B3412" s="1" t="s">
        <v>4131</v>
      </c>
      <c r="C3412" s="129">
        <v>0</v>
      </c>
      <c r="D3412" s="129">
        <v>0</v>
      </c>
      <c r="E3412" s="1">
        <v>0</v>
      </c>
      <c r="F3412" s="129">
        <v>0</v>
      </c>
      <c r="G3412" s="4">
        <v>0</v>
      </c>
      <c r="H3412" s="4">
        <v>0.125</v>
      </c>
      <c r="I3412" s="4">
        <v>0.73055555555555596</v>
      </c>
      <c r="J3412" s="129">
        <v>1000</v>
      </c>
      <c r="K3412" s="129"/>
      <c r="L3412" s="129">
        <v>0</v>
      </c>
      <c r="M3412" s="44" t="s">
        <v>96</v>
      </c>
    </row>
    <row r="3413" spans="1:13" x14ac:dyDescent="0.25">
      <c r="A3413" s="43" t="s">
        <v>7706</v>
      </c>
      <c r="B3413" s="1" t="s">
        <v>4124</v>
      </c>
      <c r="C3413" s="129">
        <v>0</v>
      </c>
      <c r="D3413" s="129">
        <v>0</v>
      </c>
      <c r="E3413" s="1">
        <v>0</v>
      </c>
      <c r="F3413" s="129">
        <v>0</v>
      </c>
      <c r="G3413" s="4">
        <v>0</v>
      </c>
      <c r="H3413" s="4">
        <v>0.48275862068965503</v>
      </c>
      <c r="I3413" s="4">
        <v>0.78352180936995197</v>
      </c>
      <c r="J3413" s="129">
        <v>1000</v>
      </c>
      <c r="K3413" s="129"/>
      <c r="L3413" s="129">
        <v>0</v>
      </c>
      <c r="M3413" s="44" t="s">
        <v>96</v>
      </c>
    </row>
    <row r="3414" spans="1:13" x14ac:dyDescent="0.25">
      <c r="A3414" s="43" t="s">
        <v>7682</v>
      </c>
      <c r="B3414" s="1" t="s">
        <v>3974</v>
      </c>
      <c r="C3414" s="129">
        <v>0</v>
      </c>
      <c r="D3414" s="129">
        <v>0</v>
      </c>
      <c r="E3414" s="1">
        <v>0</v>
      </c>
      <c r="F3414" s="129">
        <v>0</v>
      </c>
      <c r="G3414" s="4">
        <v>0</v>
      </c>
      <c r="H3414" s="4">
        <v>0.84090909090909105</v>
      </c>
      <c r="I3414" s="4">
        <v>0.78979591836734697</v>
      </c>
      <c r="J3414" s="129">
        <v>1000</v>
      </c>
      <c r="K3414" s="129"/>
      <c r="L3414" s="129">
        <v>0</v>
      </c>
      <c r="M3414" s="44" t="s">
        <v>96</v>
      </c>
    </row>
    <row r="3415" spans="1:13" x14ac:dyDescent="0.25">
      <c r="A3415" s="43" t="s">
        <v>7734</v>
      </c>
      <c r="B3415" s="1" t="s">
        <v>4122</v>
      </c>
      <c r="C3415" s="129">
        <v>0</v>
      </c>
      <c r="D3415" s="129">
        <v>0</v>
      </c>
      <c r="E3415" s="1">
        <v>0</v>
      </c>
      <c r="F3415" s="129">
        <v>0</v>
      </c>
      <c r="G3415" s="4">
        <v>0</v>
      </c>
      <c r="H3415" s="4">
        <v>0.152542372881356</v>
      </c>
      <c r="I3415" s="4">
        <v>0.73434856175972896</v>
      </c>
      <c r="J3415" s="129">
        <v>1000</v>
      </c>
      <c r="K3415" s="129"/>
      <c r="L3415" s="129">
        <v>0</v>
      </c>
      <c r="M3415" s="44" t="s">
        <v>96</v>
      </c>
    </row>
    <row r="3416" spans="1:13" x14ac:dyDescent="0.25">
      <c r="A3416" s="43" t="s">
        <v>7712</v>
      </c>
      <c r="B3416" s="1" t="s">
        <v>4102</v>
      </c>
      <c r="C3416" s="129">
        <v>0</v>
      </c>
      <c r="D3416" s="129">
        <v>0</v>
      </c>
      <c r="E3416" s="1">
        <v>0</v>
      </c>
      <c r="F3416" s="129">
        <v>0</v>
      </c>
      <c r="G3416" s="4">
        <v>0</v>
      </c>
      <c r="H3416" s="4">
        <v>0.69565217391304401</v>
      </c>
      <c r="I3416" s="4">
        <v>0.70535714285714302</v>
      </c>
      <c r="J3416" s="129">
        <v>1000</v>
      </c>
      <c r="K3416" s="129"/>
      <c r="L3416" s="129">
        <v>0</v>
      </c>
      <c r="M3416" s="44" t="s">
        <v>96</v>
      </c>
    </row>
    <row r="3417" spans="1:13" x14ac:dyDescent="0.25">
      <c r="A3417" s="43" t="s">
        <v>7655</v>
      </c>
      <c r="B3417" s="1" t="s">
        <v>997</v>
      </c>
      <c r="C3417" s="129">
        <v>0</v>
      </c>
      <c r="D3417" s="129">
        <v>0</v>
      </c>
      <c r="E3417" s="1">
        <v>0</v>
      </c>
      <c r="F3417" s="129">
        <v>0</v>
      </c>
      <c r="G3417" s="4">
        <v>0</v>
      </c>
      <c r="H3417" s="4">
        <v>0.62962962962962998</v>
      </c>
      <c r="I3417" s="4">
        <v>0.71074380165289197</v>
      </c>
      <c r="J3417" s="129">
        <v>1000</v>
      </c>
      <c r="K3417" s="129"/>
      <c r="L3417" s="129">
        <v>0</v>
      </c>
      <c r="M3417" s="44" t="s">
        <v>96</v>
      </c>
    </row>
    <row r="3418" spans="1:13" x14ac:dyDescent="0.25">
      <c r="A3418" s="43" t="s">
        <v>7625</v>
      </c>
      <c r="B3418" s="1" t="s">
        <v>3875</v>
      </c>
      <c r="C3418" s="129">
        <v>0</v>
      </c>
      <c r="D3418" s="129">
        <v>0</v>
      </c>
      <c r="E3418" s="1">
        <v>0</v>
      </c>
      <c r="F3418" s="129">
        <v>0</v>
      </c>
      <c r="G3418" s="4">
        <v>0</v>
      </c>
      <c r="H3418" s="4">
        <v>0.81818181818181801</v>
      </c>
      <c r="I3418" s="4">
        <v>0.50050454086781004</v>
      </c>
      <c r="J3418" s="129">
        <v>1000</v>
      </c>
      <c r="K3418" s="129"/>
      <c r="L3418" s="129">
        <v>0</v>
      </c>
      <c r="M3418" s="44" t="s">
        <v>96</v>
      </c>
    </row>
    <row r="3419" spans="1:13" x14ac:dyDescent="0.25">
      <c r="A3419" s="43" t="s">
        <v>7738</v>
      </c>
      <c r="B3419" s="1" t="s">
        <v>737</v>
      </c>
      <c r="C3419" s="129">
        <v>0</v>
      </c>
      <c r="D3419" s="129">
        <v>0</v>
      </c>
      <c r="E3419" s="1">
        <v>0</v>
      </c>
      <c r="F3419" s="129">
        <v>0</v>
      </c>
      <c r="G3419" s="4">
        <v>0</v>
      </c>
      <c r="H3419" s="4">
        <v>0.58490566037735803</v>
      </c>
      <c r="I3419" s="4">
        <v>0.77721774193548399</v>
      </c>
      <c r="J3419" s="129">
        <v>1000</v>
      </c>
      <c r="K3419" s="129"/>
      <c r="L3419" s="129">
        <v>0</v>
      </c>
      <c r="M3419" s="44" t="s">
        <v>96</v>
      </c>
    </row>
    <row r="3420" spans="1:13" x14ac:dyDescent="0.25">
      <c r="A3420" s="43" t="s">
        <v>7683</v>
      </c>
      <c r="B3420" s="1" t="s">
        <v>1012</v>
      </c>
      <c r="C3420" s="129">
        <v>0</v>
      </c>
      <c r="D3420" s="129">
        <v>0</v>
      </c>
      <c r="E3420" s="1">
        <v>0</v>
      </c>
      <c r="F3420" s="129">
        <v>0</v>
      </c>
      <c r="G3420" s="4">
        <v>0</v>
      </c>
      <c r="H3420" s="4">
        <v>0.5</v>
      </c>
      <c r="I3420" s="4">
        <v>0.71787709497206698</v>
      </c>
      <c r="J3420" s="129">
        <v>1000</v>
      </c>
      <c r="K3420" s="129"/>
      <c r="L3420" s="129">
        <v>0</v>
      </c>
      <c r="M3420" s="44" t="s">
        <v>96</v>
      </c>
    </row>
    <row r="3421" spans="1:13" x14ac:dyDescent="0.25">
      <c r="A3421" s="43" t="s">
        <v>7720</v>
      </c>
      <c r="B3421" s="1" t="s">
        <v>4195</v>
      </c>
      <c r="C3421" s="129">
        <v>0</v>
      </c>
      <c r="D3421" s="129">
        <v>0</v>
      </c>
      <c r="E3421" s="1">
        <v>0</v>
      </c>
      <c r="F3421" s="129">
        <v>0</v>
      </c>
      <c r="G3421" s="4">
        <v>0</v>
      </c>
      <c r="H3421" s="4">
        <v>0.25</v>
      </c>
      <c r="I3421" s="4">
        <v>0.724288840262582</v>
      </c>
      <c r="J3421" s="129">
        <v>1000</v>
      </c>
      <c r="K3421" s="129"/>
      <c r="L3421" s="129">
        <v>0</v>
      </c>
      <c r="M3421" s="44" t="s">
        <v>96</v>
      </c>
    </row>
    <row r="3422" spans="1:13" x14ac:dyDescent="0.25">
      <c r="A3422" s="43" t="s">
        <v>7742</v>
      </c>
      <c r="B3422" s="1" t="s">
        <v>4109</v>
      </c>
      <c r="C3422" s="129">
        <v>0</v>
      </c>
      <c r="D3422" s="129">
        <v>0</v>
      </c>
      <c r="E3422" s="1">
        <v>0</v>
      </c>
      <c r="F3422" s="129">
        <v>0</v>
      </c>
      <c r="G3422" s="4">
        <v>0</v>
      </c>
      <c r="H3422" s="4">
        <v>0.58333333333333304</v>
      </c>
      <c r="I3422" s="4">
        <v>0.737248840803709</v>
      </c>
      <c r="J3422" s="129">
        <v>1000</v>
      </c>
      <c r="K3422" s="129"/>
      <c r="L3422" s="129">
        <v>0</v>
      </c>
      <c r="M3422" s="44" t="s">
        <v>96</v>
      </c>
    </row>
    <row r="3423" spans="1:13" x14ac:dyDescent="0.25">
      <c r="A3423" s="43" t="s">
        <v>7640</v>
      </c>
      <c r="B3423" s="1" t="s">
        <v>3971</v>
      </c>
      <c r="C3423" s="129">
        <v>0</v>
      </c>
      <c r="D3423" s="129">
        <v>0</v>
      </c>
      <c r="E3423" s="1">
        <v>0</v>
      </c>
      <c r="F3423" s="129">
        <v>0</v>
      </c>
      <c r="G3423" s="4">
        <v>0</v>
      </c>
      <c r="H3423" s="4">
        <v>0.32692307692307698</v>
      </c>
      <c r="I3423" s="4">
        <v>0.78173719376392004</v>
      </c>
      <c r="J3423" s="129">
        <v>1000</v>
      </c>
      <c r="K3423" s="129"/>
      <c r="L3423" s="129">
        <v>0</v>
      </c>
      <c r="M3423" s="44" t="s">
        <v>96</v>
      </c>
    </row>
    <row r="3424" spans="1:13" x14ac:dyDescent="0.25">
      <c r="A3424" s="43" t="s">
        <v>7744</v>
      </c>
      <c r="B3424" s="1" t="s">
        <v>4113</v>
      </c>
      <c r="C3424" s="129">
        <v>0</v>
      </c>
      <c r="D3424" s="129">
        <v>0</v>
      </c>
      <c r="E3424" s="1">
        <v>0</v>
      </c>
      <c r="F3424" s="129">
        <v>0</v>
      </c>
      <c r="G3424" s="4">
        <v>0</v>
      </c>
      <c r="H3424" s="4">
        <v>0.43678160919540199</v>
      </c>
      <c r="I3424" s="4">
        <v>0.76167471819645804</v>
      </c>
      <c r="J3424" s="129">
        <v>1000</v>
      </c>
      <c r="K3424" s="129"/>
      <c r="L3424" s="129">
        <v>0</v>
      </c>
      <c r="M3424" s="44" t="s">
        <v>96</v>
      </c>
    </row>
    <row r="3425" spans="1:13" x14ac:dyDescent="0.25">
      <c r="A3425" s="43" t="s">
        <v>7729</v>
      </c>
      <c r="B3425" s="1" t="s">
        <v>4171</v>
      </c>
      <c r="C3425" s="129">
        <v>0</v>
      </c>
      <c r="D3425" s="129">
        <v>0</v>
      </c>
      <c r="E3425" s="1">
        <v>0</v>
      </c>
      <c r="F3425" s="129">
        <v>0</v>
      </c>
      <c r="G3425" s="4">
        <v>0</v>
      </c>
      <c r="H3425" s="4">
        <v>0.434782608695652</v>
      </c>
      <c r="I3425" s="4">
        <v>0.75766016713091899</v>
      </c>
      <c r="J3425" s="129">
        <v>1000</v>
      </c>
      <c r="K3425" s="129"/>
      <c r="L3425" s="129">
        <v>0</v>
      </c>
      <c r="M3425" s="44" t="s">
        <v>96</v>
      </c>
    </row>
    <row r="3426" spans="1:13" x14ac:dyDescent="0.25">
      <c r="A3426" s="43" t="s">
        <v>7710</v>
      </c>
      <c r="B3426" s="1" t="s">
        <v>4117</v>
      </c>
      <c r="C3426" s="129">
        <v>0</v>
      </c>
      <c r="D3426" s="129">
        <v>0</v>
      </c>
      <c r="E3426" s="1">
        <v>0</v>
      </c>
      <c r="F3426" s="129">
        <v>0</v>
      </c>
      <c r="G3426" s="4">
        <v>0</v>
      </c>
      <c r="H3426" s="4">
        <v>0.40697674418604601</v>
      </c>
      <c r="I3426" s="4">
        <v>0.76030437539632201</v>
      </c>
      <c r="J3426" s="129">
        <v>1000</v>
      </c>
      <c r="K3426" s="129"/>
      <c r="L3426" s="129">
        <v>0</v>
      </c>
      <c r="M3426" s="44" t="s">
        <v>96</v>
      </c>
    </row>
    <row r="3427" spans="1:13" x14ac:dyDescent="0.25">
      <c r="A3427" s="43" t="s">
        <v>7684</v>
      </c>
      <c r="B3427" s="1" t="s">
        <v>3957</v>
      </c>
      <c r="C3427" s="129">
        <v>0</v>
      </c>
      <c r="D3427" s="129">
        <v>0</v>
      </c>
      <c r="E3427" s="1">
        <v>0</v>
      </c>
      <c r="F3427" s="129">
        <v>0</v>
      </c>
      <c r="G3427" s="4">
        <v>0</v>
      </c>
      <c r="H3427" s="4">
        <v>0.41176470588235298</v>
      </c>
      <c r="I3427" s="4">
        <v>0.70849176172370099</v>
      </c>
      <c r="J3427" s="129">
        <v>1000</v>
      </c>
      <c r="K3427" s="129"/>
      <c r="L3427" s="129">
        <v>0</v>
      </c>
      <c r="M3427" s="44" t="s">
        <v>96</v>
      </c>
    </row>
    <row r="3428" spans="1:13" x14ac:dyDescent="0.25">
      <c r="A3428" s="43" t="s">
        <v>7752</v>
      </c>
      <c r="B3428" s="1" t="s">
        <v>5194</v>
      </c>
      <c r="C3428" s="129">
        <v>0</v>
      </c>
      <c r="D3428" s="129">
        <v>0</v>
      </c>
      <c r="E3428" s="1">
        <v>0</v>
      </c>
      <c r="F3428" s="129">
        <v>0</v>
      </c>
      <c r="G3428" s="4">
        <v>0</v>
      </c>
      <c r="H3428" s="4">
        <v>0.49315068493150699</v>
      </c>
      <c r="I3428" s="4">
        <v>0.72093023255814004</v>
      </c>
      <c r="J3428" s="129">
        <v>1000</v>
      </c>
      <c r="K3428" s="129"/>
      <c r="L3428" s="129">
        <v>0</v>
      </c>
      <c r="M3428" s="44" t="s">
        <v>96</v>
      </c>
    </row>
    <row r="3429" spans="1:13" x14ac:dyDescent="0.25">
      <c r="A3429" s="43" t="s">
        <v>7739</v>
      </c>
      <c r="B3429" s="1" t="s">
        <v>4192</v>
      </c>
      <c r="C3429" s="129">
        <v>0</v>
      </c>
      <c r="D3429" s="129">
        <v>0</v>
      </c>
      <c r="E3429" s="1">
        <v>0</v>
      </c>
      <c r="F3429" s="129">
        <v>0</v>
      </c>
      <c r="G3429" s="4">
        <v>0</v>
      </c>
      <c r="H3429" s="4">
        <v>0.452380952380952</v>
      </c>
      <c r="I3429" s="4">
        <v>0.70202020202020199</v>
      </c>
      <c r="J3429" s="129">
        <v>1000</v>
      </c>
      <c r="K3429" s="129"/>
      <c r="L3429" s="129">
        <v>0</v>
      </c>
      <c r="M3429" s="44" t="s">
        <v>96</v>
      </c>
    </row>
    <row r="3430" spans="1:13" x14ac:dyDescent="0.25">
      <c r="A3430" s="43" t="s">
        <v>7754</v>
      </c>
      <c r="B3430" s="1" t="s">
        <v>5197</v>
      </c>
      <c r="C3430" s="129">
        <v>0</v>
      </c>
      <c r="D3430" s="129">
        <v>0</v>
      </c>
      <c r="E3430" s="1">
        <v>0</v>
      </c>
      <c r="F3430" s="129">
        <v>0</v>
      </c>
      <c r="G3430" s="4">
        <v>0</v>
      </c>
      <c r="H3430" s="4">
        <v>0.58888888888888902</v>
      </c>
      <c r="I3430" s="4">
        <v>0.78763440860214995</v>
      </c>
      <c r="J3430" s="129">
        <v>1000</v>
      </c>
      <c r="K3430" s="129"/>
      <c r="L3430" s="129">
        <v>0</v>
      </c>
      <c r="M3430" s="44" t="s">
        <v>96</v>
      </c>
    </row>
    <row r="3431" spans="1:13" x14ac:dyDescent="0.25">
      <c r="A3431" s="43" t="s">
        <v>7657</v>
      </c>
      <c r="B3431" s="1" t="s">
        <v>3958</v>
      </c>
      <c r="C3431" s="129">
        <v>0</v>
      </c>
      <c r="D3431" s="129">
        <v>0</v>
      </c>
      <c r="E3431" s="1">
        <v>0</v>
      </c>
      <c r="F3431" s="129">
        <v>0</v>
      </c>
      <c r="G3431" s="4">
        <v>0</v>
      </c>
      <c r="H3431" s="4">
        <v>0.78048780487804903</v>
      </c>
      <c r="I3431" s="4">
        <v>0.70413223140495895</v>
      </c>
      <c r="J3431" s="129">
        <v>1000</v>
      </c>
      <c r="K3431" s="129"/>
      <c r="L3431" s="129">
        <v>0</v>
      </c>
      <c r="M3431" s="44" t="s">
        <v>96</v>
      </c>
    </row>
    <row r="3432" spans="1:13" x14ac:dyDescent="0.25">
      <c r="A3432" s="43" t="s">
        <v>7756</v>
      </c>
      <c r="B3432" s="1" t="s">
        <v>5207</v>
      </c>
      <c r="C3432" s="129">
        <v>0</v>
      </c>
      <c r="D3432" s="129">
        <v>0</v>
      </c>
      <c r="E3432" s="1">
        <v>0</v>
      </c>
      <c r="F3432" s="129">
        <v>0</v>
      </c>
      <c r="G3432" s="4">
        <v>0</v>
      </c>
      <c r="H3432" s="4">
        <v>0.57608695652173902</v>
      </c>
      <c r="I3432" s="4">
        <v>0.71870701513067403</v>
      </c>
      <c r="J3432" s="129">
        <v>1000</v>
      </c>
      <c r="K3432" s="129"/>
      <c r="L3432" s="129">
        <v>0</v>
      </c>
      <c r="M3432" s="44" t="s">
        <v>96</v>
      </c>
    </row>
    <row r="3433" spans="1:13" x14ac:dyDescent="0.25">
      <c r="A3433" s="43" t="s">
        <v>7748</v>
      </c>
      <c r="B3433" s="1" t="s">
        <v>5182</v>
      </c>
      <c r="C3433" s="129">
        <v>0</v>
      </c>
      <c r="D3433" s="129">
        <v>0</v>
      </c>
      <c r="E3433" s="1">
        <v>0</v>
      </c>
      <c r="F3433" s="129">
        <v>0</v>
      </c>
      <c r="G3433" s="4">
        <v>0</v>
      </c>
      <c r="H3433" s="4">
        <v>0.64646464646464596</v>
      </c>
      <c r="I3433" s="4">
        <v>0.80446927374301702</v>
      </c>
      <c r="J3433" s="129">
        <v>1000</v>
      </c>
      <c r="K3433" s="129"/>
      <c r="L3433" s="129">
        <v>0</v>
      </c>
      <c r="M3433" s="44" t="s">
        <v>96</v>
      </c>
    </row>
    <row r="3434" spans="1:13" x14ac:dyDescent="0.25">
      <c r="A3434" s="43" t="s">
        <v>7757</v>
      </c>
      <c r="B3434" s="1" t="s">
        <v>5199</v>
      </c>
      <c r="C3434" s="129">
        <v>0</v>
      </c>
      <c r="D3434" s="129">
        <v>0</v>
      </c>
      <c r="E3434" s="1">
        <v>0</v>
      </c>
      <c r="F3434" s="129">
        <v>0</v>
      </c>
      <c r="G3434" s="4">
        <v>0</v>
      </c>
      <c r="H3434" s="4">
        <v>0.53968253968253999</v>
      </c>
      <c r="I3434" s="4">
        <v>0.67639077340569898</v>
      </c>
      <c r="J3434" s="129">
        <v>1000</v>
      </c>
      <c r="K3434" s="129"/>
      <c r="L3434" s="129">
        <v>0</v>
      </c>
      <c r="M3434" s="44" t="s">
        <v>96</v>
      </c>
    </row>
    <row r="3435" spans="1:13" x14ac:dyDescent="0.25">
      <c r="A3435" s="43" t="s">
        <v>7841</v>
      </c>
      <c r="B3435" s="1" t="s">
        <v>5213</v>
      </c>
      <c r="C3435" s="129">
        <v>0</v>
      </c>
      <c r="D3435" s="129">
        <v>0</v>
      </c>
      <c r="E3435" s="1">
        <v>0</v>
      </c>
      <c r="F3435" s="129">
        <v>0</v>
      </c>
      <c r="G3435" s="4">
        <v>0</v>
      </c>
      <c r="H3435" s="4">
        <v>0.6</v>
      </c>
      <c r="I3435" s="4">
        <v>0.79648241206030101</v>
      </c>
      <c r="J3435" s="129">
        <v>1000</v>
      </c>
      <c r="K3435" s="129"/>
      <c r="L3435" s="129">
        <v>0</v>
      </c>
      <c r="M3435" s="44" t="s">
        <v>96</v>
      </c>
    </row>
    <row r="3436" spans="1:13" x14ac:dyDescent="0.25">
      <c r="A3436" s="43" t="s">
        <v>7759</v>
      </c>
      <c r="B3436" s="1" t="s">
        <v>5203</v>
      </c>
      <c r="C3436" s="129">
        <v>0</v>
      </c>
      <c r="D3436" s="129">
        <v>0</v>
      </c>
      <c r="E3436" s="1">
        <v>0</v>
      </c>
      <c r="F3436" s="129">
        <v>0</v>
      </c>
      <c r="G3436" s="4">
        <v>0</v>
      </c>
      <c r="H3436" s="4">
        <v>0.89285714285714302</v>
      </c>
      <c r="I3436" s="4">
        <v>0.78311258278145701</v>
      </c>
      <c r="J3436" s="129">
        <v>1000</v>
      </c>
      <c r="K3436" s="129"/>
      <c r="L3436" s="129">
        <v>0</v>
      </c>
      <c r="M3436" s="44" t="s">
        <v>96</v>
      </c>
    </row>
    <row r="3437" spans="1:13" x14ac:dyDescent="0.25">
      <c r="A3437" s="43" t="s">
        <v>7633</v>
      </c>
      <c r="B3437" s="1" t="s">
        <v>3979</v>
      </c>
      <c r="C3437" s="129">
        <v>0</v>
      </c>
      <c r="D3437" s="129">
        <v>0</v>
      </c>
      <c r="E3437" s="1">
        <v>0</v>
      </c>
      <c r="F3437" s="129">
        <v>0</v>
      </c>
      <c r="G3437" s="4">
        <v>0</v>
      </c>
      <c r="H3437" s="4">
        <v>0.430379746835443</v>
      </c>
      <c r="I3437" s="4">
        <v>0.70888030888030895</v>
      </c>
      <c r="J3437" s="129">
        <v>1000</v>
      </c>
      <c r="K3437" s="129"/>
      <c r="L3437" s="129">
        <v>0</v>
      </c>
      <c r="M3437" s="44" t="s">
        <v>96</v>
      </c>
    </row>
    <row r="3438" spans="1:13" x14ac:dyDescent="0.25">
      <c r="A3438" s="43" t="s">
        <v>7750</v>
      </c>
      <c r="B3438" s="1" t="s">
        <v>5192</v>
      </c>
      <c r="C3438" s="129">
        <v>0</v>
      </c>
      <c r="D3438" s="129">
        <v>0</v>
      </c>
      <c r="E3438" s="1">
        <v>0</v>
      </c>
      <c r="F3438" s="129">
        <v>0</v>
      </c>
      <c r="G3438" s="4">
        <v>0</v>
      </c>
      <c r="H3438" s="4">
        <v>0.60784313725490202</v>
      </c>
      <c r="I3438" s="4">
        <v>0.69928644240570803</v>
      </c>
      <c r="J3438" s="129">
        <v>1000</v>
      </c>
      <c r="K3438" s="129"/>
      <c r="L3438" s="129">
        <v>0</v>
      </c>
      <c r="M3438" s="44" t="s">
        <v>96</v>
      </c>
    </row>
    <row r="3439" spans="1:13" x14ac:dyDescent="0.25">
      <c r="A3439" s="43" t="s">
        <v>7767</v>
      </c>
      <c r="B3439" s="1" t="s">
        <v>5173</v>
      </c>
      <c r="C3439" s="129">
        <v>0</v>
      </c>
      <c r="D3439" s="129">
        <v>0</v>
      </c>
      <c r="E3439" s="1">
        <v>0</v>
      </c>
      <c r="F3439" s="129">
        <v>0</v>
      </c>
      <c r="G3439" s="4">
        <v>0</v>
      </c>
      <c r="H3439" s="4">
        <v>0.407407407407407</v>
      </c>
      <c r="I3439" s="4">
        <v>0.72049689440993803</v>
      </c>
      <c r="J3439" s="129">
        <v>1000</v>
      </c>
      <c r="K3439" s="129"/>
      <c r="L3439" s="129">
        <v>0</v>
      </c>
      <c r="M3439" s="44" t="s">
        <v>96</v>
      </c>
    </row>
    <row r="3440" spans="1:13" x14ac:dyDescent="0.25">
      <c r="A3440" s="43" t="s">
        <v>7763</v>
      </c>
      <c r="B3440" s="1" t="s">
        <v>5177</v>
      </c>
      <c r="C3440" s="129">
        <v>0</v>
      </c>
      <c r="D3440" s="129">
        <v>0</v>
      </c>
      <c r="E3440" s="1">
        <v>0</v>
      </c>
      <c r="F3440" s="129">
        <v>0</v>
      </c>
      <c r="G3440" s="4">
        <v>0</v>
      </c>
      <c r="H3440" s="4">
        <v>0.55882352941176505</v>
      </c>
      <c r="I3440" s="4">
        <v>0.71657325860688603</v>
      </c>
      <c r="J3440" s="129">
        <v>1000</v>
      </c>
      <c r="K3440" s="129"/>
      <c r="L3440" s="129">
        <v>0</v>
      </c>
      <c r="M3440" s="44" t="s">
        <v>96</v>
      </c>
    </row>
    <row r="3441" spans="1:13" x14ac:dyDescent="0.25">
      <c r="A3441" s="43" t="s">
        <v>7686</v>
      </c>
      <c r="B3441" s="1" t="s">
        <v>83</v>
      </c>
      <c r="C3441" s="129">
        <v>0</v>
      </c>
      <c r="D3441" s="129">
        <v>0</v>
      </c>
      <c r="E3441" s="1">
        <v>0</v>
      </c>
      <c r="F3441" s="129">
        <v>0</v>
      </c>
      <c r="G3441" s="4">
        <v>0</v>
      </c>
      <c r="H3441" s="4">
        <v>0.47058823529411797</v>
      </c>
      <c r="I3441" s="4">
        <v>0.70208728652751395</v>
      </c>
      <c r="J3441" s="129">
        <v>1000</v>
      </c>
      <c r="K3441" s="129"/>
      <c r="L3441" s="129">
        <v>0</v>
      </c>
      <c r="M3441" s="44" t="s">
        <v>96</v>
      </c>
    </row>
    <row r="3442" spans="1:13" x14ac:dyDescent="0.25">
      <c r="A3442" s="43" t="s">
        <v>7659</v>
      </c>
      <c r="B3442" s="1" t="s">
        <v>3981</v>
      </c>
      <c r="C3442" s="129">
        <v>0</v>
      </c>
      <c r="D3442" s="129">
        <v>0</v>
      </c>
      <c r="E3442" s="1">
        <v>0</v>
      </c>
      <c r="F3442" s="129">
        <v>0</v>
      </c>
      <c r="G3442" s="4">
        <v>0</v>
      </c>
      <c r="H3442" s="4">
        <v>0.48888888888888898</v>
      </c>
      <c r="I3442" s="4">
        <v>0.68764302059496596</v>
      </c>
      <c r="J3442" s="129">
        <v>1000</v>
      </c>
      <c r="K3442" s="129"/>
      <c r="L3442" s="129">
        <v>0</v>
      </c>
      <c r="M3442" s="44" t="s">
        <v>96</v>
      </c>
    </row>
    <row r="3443" spans="1:13" x14ac:dyDescent="0.25">
      <c r="A3443" s="43" t="s">
        <v>7768</v>
      </c>
      <c r="B3443" s="1" t="s">
        <v>5176</v>
      </c>
      <c r="C3443" s="129">
        <v>0</v>
      </c>
      <c r="D3443" s="129">
        <v>0</v>
      </c>
      <c r="E3443" s="1">
        <v>0</v>
      </c>
      <c r="F3443" s="129">
        <v>0</v>
      </c>
      <c r="G3443" s="4">
        <v>0</v>
      </c>
      <c r="H3443" s="4">
        <v>0.58441558441558406</v>
      </c>
      <c r="I3443" s="4">
        <v>0.74157303370786498</v>
      </c>
      <c r="J3443" s="129">
        <v>1000</v>
      </c>
      <c r="K3443" s="129"/>
      <c r="L3443" s="129">
        <v>0</v>
      </c>
      <c r="M3443" s="44" t="s">
        <v>96</v>
      </c>
    </row>
    <row r="3444" spans="1:13" x14ac:dyDescent="0.25">
      <c r="A3444" s="43" t="s">
        <v>7788</v>
      </c>
      <c r="B3444" s="1" t="s">
        <v>4177</v>
      </c>
      <c r="C3444" s="129">
        <v>0</v>
      </c>
      <c r="D3444" s="129">
        <v>0</v>
      </c>
      <c r="E3444" s="1">
        <v>0</v>
      </c>
      <c r="F3444" s="129">
        <v>0</v>
      </c>
      <c r="G3444" s="4">
        <v>0</v>
      </c>
      <c r="H3444" s="4">
        <v>0.55932203389830504</v>
      </c>
      <c r="I3444" s="4">
        <v>0.69947089947090002</v>
      </c>
      <c r="J3444" s="129">
        <v>1000</v>
      </c>
      <c r="K3444" s="129"/>
      <c r="L3444" s="129">
        <v>0</v>
      </c>
      <c r="M3444" s="44" t="s">
        <v>96</v>
      </c>
    </row>
    <row r="3445" spans="1:13" x14ac:dyDescent="0.25">
      <c r="A3445" s="43" t="s">
        <v>7687</v>
      </c>
      <c r="B3445" s="1" t="s">
        <v>3972</v>
      </c>
      <c r="C3445" s="129">
        <v>0</v>
      </c>
      <c r="D3445" s="129">
        <v>0</v>
      </c>
      <c r="E3445" s="1">
        <v>0</v>
      </c>
      <c r="F3445" s="129">
        <v>0</v>
      </c>
      <c r="G3445" s="4">
        <v>0</v>
      </c>
      <c r="H3445" s="4">
        <v>0.59090909090909105</v>
      </c>
      <c r="I3445" s="4">
        <v>0.71835803876852899</v>
      </c>
      <c r="J3445" s="129">
        <v>1000</v>
      </c>
      <c r="K3445" s="129"/>
      <c r="L3445" s="129">
        <v>0</v>
      </c>
      <c r="M3445" s="44" t="s">
        <v>96</v>
      </c>
    </row>
    <row r="3446" spans="1:13" x14ac:dyDescent="0.25">
      <c r="A3446" s="43" t="s">
        <v>7801</v>
      </c>
      <c r="B3446" s="1" t="s">
        <v>4200</v>
      </c>
      <c r="C3446" s="129">
        <v>0</v>
      </c>
      <c r="D3446" s="129">
        <v>0</v>
      </c>
      <c r="E3446" s="1">
        <v>0</v>
      </c>
      <c r="F3446" s="129">
        <v>0</v>
      </c>
      <c r="G3446" s="4">
        <v>0</v>
      </c>
      <c r="H3446" s="4">
        <v>0.63793103448275901</v>
      </c>
      <c r="I3446" s="4">
        <v>0.70817843866171004</v>
      </c>
      <c r="J3446" s="129">
        <v>1000</v>
      </c>
      <c r="K3446" s="129"/>
      <c r="L3446" s="129">
        <v>0</v>
      </c>
      <c r="M3446" s="44" t="s">
        <v>96</v>
      </c>
    </row>
    <row r="3447" spans="1:13" x14ac:dyDescent="0.25">
      <c r="A3447" s="43" t="s">
        <v>7747</v>
      </c>
      <c r="B3447" s="1" t="s">
        <v>5185</v>
      </c>
      <c r="C3447" s="129">
        <v>0</v>
      </c>
      <c r="D3447" s="129">
        <v>0</v>
      </c>
      <c r="E3447" s="1">
        <v>0</v>
      </c>
      <c r="F3447" s="129">
        <v>0</v>
      </c>
      <c r="G3447" s="4">
        <v>0</v>
      </c>
      <c r="H3447" s="4">
        <v>0.34146341463414598</v>
      </c>
      <c r="I3447" s="4">
        <v>0.78443579766536997</v>
      </c>
      <c r="J3447" s="129">
        <v>1000</v>
      </c>
      <c r="K3447" s="129"/>
      <c r="L3447" s="129">
        <v>0</v>
      </c>
      <c r="M3447" s="44" t="s">
        <v>96</v>
      </c>
    </row>
    <row r="3448" spans="1:13" x14ac:dyDescent="0.25">
      <c r="A3448" s="43" t="s">
        <v>7641</v>
      </c>
      <c r="B3448" s="1" t="s">
        <v>3962</v>
      </c>
      <c r="C3448" s="129">
        <v>0</v>
      </c>
      <c r="D3448" s="129">
        <v>0</v>
      </c>
      <c r="E3448" s="1">
        <v>0</v>
      </c>
      <c r="F3448" s="129">
        <v>0</v>
      </c>
      <c r="G3448" s="4">
        <v>0</v>
      </c>
      <c r="H3448" s="4">
        <v>0.53703703703703698</v>
      </c>
      <c r="I3448" s="4">
        <v>0.71913929784824404</v>
      </c>
      <c r="J3448" s="129">
        <v>1000</v>
      </c>
      <c r="K3448" s="129"/>
      <c r="L3448" s="129">
        <v>0</v>
      </c>
      <c r="M3448" s="44" t="s">
        <v>96</v>
      </c>
    </row>
    <row r="3449" spans="1:13" x14ac:dyDescent="0.25">
      <c r="A3449" s="43" t="s">
        <v>7761</v>
      </c>
      <c r="B3449" s="1" t="s">
        <v>5189</v>
      </c>
      <c r="C3449" s="129">
        <v>0</v>
      </c>
      <c r="D3449" s="129">
        <v>0</v>
      </c>
      <c r="E3449" s="1">
        <v>0</v>
      </c>
      <c r="F3449" s="129">
        <v>0</v>
      </c>
      <c r="G3449" s="4">
        <v>0</v>
      </c>
      <c r="H3449" s="4">
        <v>0.55555555555555602</v>
      </c>
      <c r="I3449" s="4">
        <v>0.75252918287937798</v>
      </c>
      <c r="J3449" s="129">
        <v>1000</v>
      </c>
      <c r="K3449" s="129"/>
      <c r="L3449" s="129">
        <v>0</v>
      </c>
      <c r="M3449" s="44" t="s">
        <v>96</v>
      </c>
    </row>
    <row r="3450" spans="1:13" x14ac:dyDescent="0.25">
      <c r="A3450" s="43" t="s">
        <v>7665</v>
      </c>
      <c r="B3450" s="1" t="s">
        <v>3863</v>
      </c>
      <c r="C3450" s="129">
        <v>0</v>
      </c>
      <c r="D3450" s="129">
        <v>0</v>
      </c>
      <c r="E3450" s="1">
        <v>0</v>
      </c>
      <c r="F3450" s="129">
        <v>0</v>
      </c>
      <c r="G3450" s="4">
        <v>0</v>
      </c>
      <c r="H3450" s="4">
        <v>-0.42857142857142899</v>
      </c>
      <c r="I3450" s="4">
        <v>0.47910295616717602</v>
      </c>
      <c r="J3450" s="129">
        <v>1000</v>
      </c>
      <c r="K3450" s="129"/>
      <c r="L3450" s="129">
        <v>0</v>
      </c>
      <c r="M3450" s="44" t="s">
        <v>96</v>
      </c>
    </row>
    <row r="3451" spans="1:13" x14ac:dyDescent="0.25">
      <c r="A3451" s="43" t="s">
        <v>7772</v>
      </c>
      <c r="B3451" s="1" t="s">
        <v>5190</v>
      </c>
      <c r="C3451" s="129">
        <v>0</v>
      </c>
      <c r="D3451" s="129">
        <v>0</v>
      </c>
      <c r="E3451" s="1">
        <v>0</v>
      </c>
      <c r="F3451" s="129">
        <v>0</v>
      </c>
      <c r="G3451" s="4">
        <v>0</v>
      </c>
      <c r="H3451" s="4">
        <v>0.625</v>
      </c>
      <c r="I3451" s="4">
        <v>0.74688473520249199</v>
      </c>
      <c r="J3451" s="129">
        <v>1000</v>
      </c>
      <c r="K3451" s="129"/>
      <c r="L3451" s="129">
        <v>0</v>
      </c>
      <c r="M3451" s="44" t="s">
        <v>96</v>
      </c>
    </row>
    <row r="3452" spans="1:13" x14ac:dyDescent="0.25">
      <c r="A3452" s="43" t="s">
        <v>7774</v>
      </c>
      <c r="B3452" s="1" t="s">
        <v>5965</v>
      </c>
      <c r="C3452" s="129">
        <v>0</v>
      </c>
      <c r="D3452" s="129">
        <v>0</v>
      </c>
      <c r="E3452" s="1">
        <v>0</v>
      </c>
      <c r="F3452" s="129">
        <v>0</v>
      </c>
      <c r="G3452" s="4">
        <v>0</v>
      </c>
      <c r="H3452" s="4">
        <v>0.81081081081081097</v>
      </c>
      <c r="I3452" s="4">
        <v>0.75225225225225201</v>
      </c>
      <c r="J3452" s="129">
        <v>1000</v>
      </c>
      <c r="K3452" s="129"/>
      <c r="L3452" s="129">
        <v>0</v>
      </c>
      <c r="M3452" s="44" t="s">
        <v>96</v>
      </c>
    </row>
    <row r="3453" spans="1:13" x14ac:dyDescent="0.25">
      <c r="A3453" s="43" t="s">
        <v>7775</v>
      </c>
      <c r="B3453" s="1" t="s">
        <v>5967</v>
      </c>
      <c r="C3453" s="129">
        <v>0</v>
      </c>
      <c r="D3453" s="129">
        <v>0</v>
      </c>
      <c r="E3453" s="1">
        <v>0</v>
      </c>
      <c r="F3453" s="129">
        <v>0</v>
      </c>
      <c r="G3453" s="4">
        <v>0</v>
      </c>
      <c r="H3453" s="4">
        <v>0.27586206896551702</v>
      </c>
      <c r="I3453" s="4">
        <v>0.75678496868475997</v>
      </c>
      <c r="J3453" s="129">
        <v>1000</v>
      </c>
      <c r="K3453" s="129"/>
      <c r="L3453" s="129">
        <v>0</v>
      </c>
      <c r="M3453" s="44" t="s">
        <v>96</v>
      </c>
    </row>
    <row r="3454" spans="1:13" x14ac:dyDescent="0.25">
      <c r="A3454" s="43" t="s">
        <v>7660</v>
      </c>
      <c r="B3454" s="1" t="s">
        <v>3967</v>
      </c>
      <c r="C3454" s="129">
        <v>0</v>
      </c>
      <c r="D3454" s="129">
        <v>0</v>
      </c>
      <c r="E3454" s="1">
        <v>0</v>
      </c>
      <c r="F3454" s="129">
        <v>0</v>
      </c>
      <c r="G3454" s="4">
        <v>0</v>
      </c>
      <c r="H3454" s="4">
        <v>0.24590163934426201</v>
      </c>
      <c r="I3454" s="4">
        <v>0.73495058400718805</v>
      </c>
      <c r="J3454" s="129">
        <v>1000</v>
      </c>
      <c r="K3454" s="129"/>
      <c r="L3454" s="129">
        <v>0</v>
      </c>
      <c r="M3454" s="44" t="s">
        <v>96</v>
      </c>
    </row>
    <row r="3455" spans="1:13" x14ac:dyDescent="0.25">
      <c r="A3455" s="43" t="s">
        <v>7777</v>
      </c>
      <c r="B3455" s="1" t="s">
        <v>5969</v>
      </c>
      <c r="C3455" s="129">
        <v>0</v>
      </c>
      <c r="D3455" s="129">
        <v>0</v>
      </c>
      <c r="E3455" s="1">
        <v>0</v>
      </c>
      <c r="F3455" s="129">
        <v>0</v>
      </c>
      <c r="G3455" s="4">
        <v>0</v>
      </c>
      <c r="H3455" s="4">
        <v>0.70588235294117596</v>
      </c>
      <c r="I3455" s="4">
        <v>0.75687103594080396</v>
      </c>
      <c r="J3455" s="129">
        <v>1000</v>
      </c>
      <c r="K3455" s="129"/>
      <c r="L3455" s="129">
        <v>0</v>
      </c>
      <c r="M3455" s="44" t="s">
        <v>96</v>
      </c>
    </row>
    <row r="3456" spans="1:13" x14ac:dyDescent="0.25">
      <c r="A3456" s="43" t="s">
        <v>7778</v>
      </c>
      <c r="B3456" s="1" t="s">
        <v>5971</v>
      </c>
      <c r="C3456" s="129">
        <v>0</v>
      </c>
      <c r="D3456" s="129">
        <v>0</v>
      </c>
      <c r="E3456" s="1">
        <v>0</v>
      </c>
      <c r="F3456" s="129">
        <v>0</v>
      </c>
      <c r="G3456" s="4">
        <v>0</v>
      </c>
      <c r="H3456" s="4">
        <v>0.74418604651162801</v>
      </c>
      <c r="I3456" s="4">
        <v>0.65223097112860895</v>
      </c>
      <c r="J3456" s="129">
        <v>1000</v>
      </c>
      <c r="K3456" s="129"/>
      <c r="L3456" s="129">
        <v>0</v>
      </c>
      <c r="M3456" s="44" t="s">
        <v>96</v>
      </c>
    </row>
    <row r="3457" spans="1:13" x14ac:dyDescent="0.25">
      <c r="A3457" s="43" t="s">
        <v>7688</v>
      </c>
      <c r="B3457" s="1" t="s">
        <v>3968</v>
      </c>
      <c r="C3457" s="129">
        <v>0</v>
      </c>
      <c r="D3457" s="129">
        <v>0</v>
      </c>
      <c r="E3457" s="1">
        <v>0</v>
      </c>
      <c r="F3457" s="129">
        <v>0</v>
      </c>
      <c r="G3457" s="4">
        <v>0</v>
      </c>
      <c r="H3457" s="4">
        <v>0.967741935483871</v>
      </c>
      <c r="I3457" s="4">
        <v>0.73116883116883102</v>
      </c>
      <c r="J3457" s="129">
        <v>1000</v>
      </c>
      <c r="K3457" s="129"/>
      <c r="L3457" s="129">
        <v>0</v>
      </c>
      <c r="M3457" s="44" t="s">
        <v>96</v>
      </c>
    </row>
    <row r="3458" spans="1:13" x14ac:dyDescent="0.25">
      <c r="A3458" s="43" t="s">
        <v>7780</v>
      </c>
      <c r="B3458" s="1" t="s">
        <v>5973</v>
      </c>
      <c r="C3458" s="129">
        <v>0</v>
      </c>
      <c r="D3458" s="129">
        <v>0</v>
      </c>
      <c r="E3458" s="1">
        <v>0</v>
      </c>
      <c r="F3458" s="129">
        <v>0</v>
      </c>
      <c r="G3458" s="4">
        <v>0</v>
      </c>
      <c r="H3458" s="4">
        <v>0.58730158730158699</v>
      </c>
      <c r="I3458" s="4">
        <v>0.73852813852813903</v>
      </c>
      <c r="J3458" s="129">
        <v>1000</v>
      </c>
      <c r="K3458" s="129"/>
      <c r="L3458" s="129">
        <v>0</v>
      </c>
      <c r="M3458" s="44" t="s">
        <v>96</v>
      </c>
    </row>
    <row r="3459" spans="1:13" x14ac:dyDescent="0.25">
      <c r="A3459" s="43" t="s">
        <v>7781</v>
      </c>
      <c r="B3459" s="1" t="s">
        <v>5975</v>
      </c>
      <c r="C3459" s="129">
        <v>0</v>
      </c>
      <c r="D3459" s="129">
        <v>0</v>
      </c>
      <c r="E3459" s="1">
        <v>0</v>
      </c>
      <c r="F3459" s="129">
        <v>0</v>
      </c>
      <c r="G3459" s="4">
        <v>0</v>
      </c>
      <c r="H3459" s="4">
        <v>0.4</v>
      </c>
      <c r="I3459" s="4">
        <v>0.76099585062240604</v>
      </c>
      <c r="J3459" s="129">
        <v>1000</v>
      </c>
      <c r="K3459" s="129"/>
      <c r="L3459" s="129">
        <v>0</v>
      </c>
      <c r="M3459" s="44" t="s">
        <v>96</v>
      </c>
    </row>
    <row r="3460" spans="1:13" x14ac:dyDescent="0.25">
      <c r="A3460" s="43" t="s">
        <v>7783</v>
      </c>
      <c r="B3460" s="1" t="s">
        <v>5977</v>
      </c>
      <c r="C3460" s="129">
        <v>0</v>
      </c>
      <c r="D3460" s="129">
        <v>0</v>
      </c>
      <c r="E3460" s="1">
        <v>0</v>
      </c>
      <c r="F3460" s="129">
        <v>0</v>
      </c>
      <c r="G3460" s="4">
        <v>0</v>
      </c>
      <c r="H3460" s="4">
        <v>0.78651685393258397</v>
      </c>
      <c r="I3460" s="4">
        <v>0.79020234291799796</v>
      </c>
      <c r="J3460" s="129">
        <v>1000</v>
      </c>
      <c r="K3460" s="129"/>
      <c r="L3460" s="129">
        <v>0</v>
      </c>
      <c r="M3460" s="44" t="s">
        <v>96</v>
      </c>
    </row>
    <row r="3461" spans="1:13" x14ac:dyDescent="0.25">
      <c r="A3461" s="43" t="s">
        <v>7785</v>
      </c>
      <c r="B3461" s="1" t="s">
        <v>5979</v>
      </c>
      <c r="C3461" s="129">
        <v>0</v>
      </c>
      <c r="D3461" s="129">
        <v>0</v>
      </c>
      <c r="E3461" s="1">
        <v>0</v>
      </c>
      <c r="F3461" s="129">
        <v>0</v>
      </c>
      <c r="G3461" s="4">
        <v>0</v>
      </c>
      <c r="H3461" s="4">
        <v>0.42857142857142899</v>
      </c>
      <c r="I3461" s="4">
        <v>0.774710596616206</v>
      </c>
      <c r="J3461" s="129">
        <v>1000</v>
      </c>
      <c r="K3461" s="129"/>
      <c r="L3461" s="129">
        <v>0</v>
      </c>
      <c r="M3461" s="44" t="s">
        <v>96</v>
      </c>
    </row>
    <row r="3462" spans="1:13" x14ac:dyDescent="0.25">
      <c r="A3462" s="43" t="s">
        <v>7689</v>
      </c>
      <c r="B3462" s="1" t="s">
        <v>3976</v>
      </c>
      <c r="C3462" s="129">
        <v>0</v>
      </c>
      <c r="D3462" s="129">
        <v>0</v>
      </c>
      <c r="E3462" s="1">
        <v>0</v>
      </c>
      <c r="F3462" s="129">
        <v>0</v>
      </c>
      <c r="G3462" s="4">
        <v>0</v>
      </c>
      <c r="H3462" s="4">
        <v>0.43243243243243201</v>
      </c>
      <c r="I3462" s="4">
        <v>0.73641304347826098</v>
      </c>
      <c r="J3462" s="129">
        <v>1000</v>
      </c>
      <c r="K3462" s="129"/>
      <c r="L3462" s="129">
        <v>0</v>
      </c>
      <c r="M3462" s="44" t="s">
        <v>96</v>
      </c>
    </row>
    <row r="3463" spans="1:13" x14ac:dyDescent="0.25">
      <c r="A3463" s="43" t="s">
        <v>7787</v>
      </c>
      <c r="B3463" s="1" t="s">
        <v>5981</v>
      </c>
      <c r="C3463" s="129">
        <v>0</v>
      </c>
      <c r="D3463" s="129">
        <v>0</v>
      </c>
      <c r="E3463" s="1">
        <v>0</v>
      </c>
      <c r="F3463" s="129">
        <v>0</v>
      </c>
      <c r="G3463" s="4">
        <v>0</v>
      </c>
      <c r="H3463" s="4">
        <v>0.61194029850746301</v>
      </c>
      <c r="I3463" s="4">
        <v>0.74494283201407197</v>
      </c>
      <c r="J3463" s="129">
        <v>1000</v>
      </c>
      <c r="K3463" s="129"/>
      <c r="L3463" s="129">
        <v>0</v>
      </c>
      <c r="M3463" s="44" t="s">
        <v>96</v>
      </c>
    </row>
    <row r="3464" spans="1:13" x14ac:dyDescent="0.25">
      <c r="A3464" s="43" t="s">
        <v>7789</v>
      </c>
      <c r="B3464" s="1" t="s">
        <v>5983</v>
      </c>
      <c r="C3464" s="129">
        <v>0</v>
      </c>
      <c r="D3464" s="129">
        <v>0</v>
      </c>
      <c r="E3464" s="1">
        <v>0</v>
      </c>
      <c r="F3464" s="129">
        <v>0</v>
      </c>
      <c r="G3464" s="4">
        <v>0</v>
      </c>
      <c r="H3464" s="4">
        <v>0.37931034482758602</v>
      </c>
      <c r="I3464" s="4">
        <v>0.72253864930838096</v>
      </c>
      <c r="J3464" s="129">
        <v>1000</v>
      </c>
      <c r="K3464" s="129"/>
      <c r="L3464" s="129">
        <v>0</v>
      </c>
      <c r="M3464" s="44" t="s">
        <v>96</v>
      </c>
    </row>
    <row r="3465" spans="1:13" x14ac:dyDescent="0.25">
      <c r="A3465" s="43" t="s">
        <v>7661</v>
      </c>
      <c r="B3465" s="1" t="s">
        <v>3980</v>
      </c>
      <c r="C3465" s="129">
        <v>0</v>
      </c>
      <c r="D3465" s="129">
        <v>0</v>
      </c>
      <c r="E3465" s="1">
        <v>0</v>
      </c>
      <c r="F3465" s="129">
        <v>0</v>
      </c>
      <c r="G3465" s="4">
        <v>0</v>
      </c>
      <c r="H3465" s="4">
        <v>0.69047619047619002</v>
      </c>
      <c r="I3465" s="4">
        <v>0.77344877344877405</v>
      </c>
      <c r="J3465" s="129">
        <v>1000</v>
      </c>
      <c r="K3465" s="129"/>
      <c r="L3465" s="129">
        <v>0</v>
      </c>
      <c r="M3465" s="44" t="s">
        <v>96</v>
      </c>
    </row>
    <row r="3466" spans="1:13" x14ac:dyDescent="0.25">
      <c r="A3466" s="43" t="s">
        <v>7791</v>
      </c>
      <c r="B3466" s="1" t="s">
        <v>5985</v>
      </c>
      <c r="C3466" s="129">
        <v>0</v>
      </c>
      <c r="D3466" s="129">
        <v>0</v>
      </c>
      <c r="E3466" s="1">
        <v>0</v>
      </c>
      <c r="F3466" s="129">
        <v>0</v>
      </c>
      <c r="G3466" s="4">
        <v>0</v>
      </c>
      <c r="H3466" s="4">
        <v>0.69014084507042195</v>
      </c>
      <c r="I3466" s="4">
        <v>0.76976906927921596</v>
      </c>
      <c r="J3466" s="129">
        <v>1000</v>
      </c>
      <c r="K3466" s="129"/>
      <c r="L3466" s="129">
        <v>0</v>
      </c>
      <c r="M3466" s="44" t="s">
        <v>96</v>
      </c>
    </row>
    <row r="3467" spans="1:13" x14ac:dyDescent="0.25">
      <c r="A3467" s="43" t="s">
        <v>7792</v>
      </c>
      <c r="B3467" s="1" t="s">
        <v>5987</v>
      </c>
      <c r="C3467" s="129">
        <v>0</v>
      </c>
      <c r="D3467" s="129">
        <v>0</v>
      </c>
      <c r="E3467" s="1">
        <v>0</v>
      </c>
      <c r="F3467" s="129">
        <v>0</v>
      </c>
      <c r="G3467" s="4">
        <v>0</v>
      </c>
      <c r="H3467" s="4">
        <v>0.47826086956521702</v>
      </c>
      <c r="I3467" s="4">
        <v>0.77061855670103097</v>
      </c>
      <c r="J3467" s="129">
        <v>1000</v>
      </c>
      <c r="K3467" s="129"/>
      <c r="L3467" s="129">
        <v>0</v>
      </c>
      <c r="M3467" s="44" t="s">
        <v>96</v>
      </c>
    </row>
    <row r="3468" spans="1:13" x14ac:dyDescent="0.25">
      <c r="A3468" s="43" t="s">
        <v>7691</v>
      </c>
      <c r="B3468" s="1" t="s">
        <v>3982</v>
      </c>
      <c r="C3468" s="129">
        <v>0</v>
      </c>
      <c r="D3468" s="129">
        <v>0</v>
      </c>
      <c r="E3468" s="1">
        <v>0</v>
      </c>
      <c r="F3468" s="129">
        <v>0</v>
      </c>
      <c r="G3468" s="4">
        <v>0</v>
      </c>
      <c r="H3468" s="4">
        <v>0.45454545454545497</v>
      </c>
      <c r="I3468" s="4">
        <v>0.77697841726618699</v>
      </c>
      <c r="J3468" s="129">
        <v>1000</v>
      </c>
      <c r="K3468" s="129"/>
      <c r="L3468" s="129">
        <v>0</v>
      </c>
      <c r="M3468" s="44" t="s">
        <v>96</v>
      </c>
    </row>
    <row r="3469" spans="1:13" x14ac:dyDescent="0.25">
      <c r="A3469" s="43" t="s">
        <v>7794</v>
      </c>
      <c r="B3469" s="1" t="s">
        <v>5989</v>
      </c>
      <c r="C3469" s="129">
        <v>0</v>
      </c>
      <c r="D3469" s="129">
        <v>0</v>
      </c>
      <c r="E3469" s="1">
        <v>0</v>
      </c>
      <c r="F3469" s="129">
        <v>0</v>
      </c>
      <c r="G3469" s="4">
        <v>0</v>
      </c>
      <c r="H3469" s="4">
        <v>0.59139784946236595</v>
      </c>
      <c r="I3469" s="4">
        <v>0.71993410214167997</v>
      </c>
      <c r="J3469" s="129">
        <v>1000</v>
      </c>
      <c r="K3469" s="129"/>
      <c r="L3469" s="129">
        <v>0</v>
      </c>
      <c r="M3469" s="44" t="s">
        <v>96</v>
      </c>
    </row>
    <row r="3470" spans="1:13" x14ac:dyDescent="0.25">
      <c r="A3470" s="43" t="s">
        <v>7798</v>
      </c>
      <c r="B3470" s="1" t="s">
        <v>5995</v>
      </c>
      <c r="C3470" s="129">
        <v>0</v>
      </c>
      <c r="D3470" s="129">
        <v>0</v>
      </c>
      <c r="E3470" s="1">
        <v>0</v>
      </c>
      <c r="F3470" s="129">
        <v>0</v>
      </c>
      <c r="G3470" s="4">
        <v>0</v>
      </c>
      <c r="H3470" s="4">
        <v>0.68</v>
      </c>
      <c r="I3470" s="4">
        <v>0.74112903225806404</v>
      </c>
      <c r="J3470" s="129">
        <v>1000</v>
      </c>
      <c r="K3470" s="129"/>
      <c r="L3470" s="129">
        <v>0</v>
      </c>
      <c r="M3470" s="44" t="s">
        <v>96</v>
      </c>
    </row>
    <row r="3471" spans="1:13" x14ac:dyDescent="0.25">
      <c r="A3471" s="43" t="s">
        <v>7643</v>
      </c>
      <c r="B3471" s="1" t="s">
        <v>1000</v>
      </c>
      <c r="C3471" s="129">
        <v>0</v>
      </c>
      <c r="D3471" s="129">
        <v>0</v>
      </c>
      <c r="E3471" s="1">
        <v>0</v>
      </c>
      <c r="F3471" s="129">
        <v>0</v>
      </c>
      <c r="G3471" s="4">
        <v>0</v>
      </c>
      <c r="H3471" s="4">
        <v>0.65306122448979598</v>
      </c>
      <c r="I3471" s="4">
        <v>0.69064748201438797</v>
      </c>
      <c r="J3471" s="129">
        <v>1000</v>
      </c>
      <c r="K3471" s="129"/>
      <c r="L3471" s="129">
        <v>0</v>
      </c>
      <c r="M3471" s="44" t="s">
        <v>96</v>
      </c>
    </row>
    <row r="3472" spans="1:13" x14ac:dyDescent="0.25">
      <c r="A3472" s="43" t="s">
        <v>7800</v>
      </c>
      <c r="B3472" s="1" t="s">
        <v>5997</v>
      </c>
      <c r="C3472" s="129">
        <v>0</v>
      </c>
      <c r="D3472" s="129">
        <v>0</v>
      </c>
      <c r="E3472" s="1">
        <v>0</v>
      </c>
      <c r="F3472" s="129">
        <v>0</v>
      </c>
      <c r="G3472" s="4">
        <v>0</v>
      </c>
      <c r="H3472" s="4">
        <v>0.51785714285714302</v>
      </c>
      <c r="I3472" s="4">
        <v>0.71545380212592002</v>
      </c>
      <c r="J3472" s="129">
        <v>1000</v>
      </c>
      <c r="K3472" s="129"/>
      <c r="L3472" s="129">
        <v>0</v>
      </c>
      <c r="M3472" s="44" t="s">
        <v>96</v>
      </c>
    </row>
    <row r="3473" spans="1:13" x14ac:dyDescent="0.25">
      <c r="A3473" s="43" t="s">
        <v>7803</v>
      </c>
      <c r="B3473" s="1" t="s">
        <v>6003</v>
      </c>
      <c r="C3473" s="129">
        <v>0</v>
      </c>
      <c r="D3473" s="129">
        <v>0</v>
      </c>
      <c r="E3473" s="1">
        <v>0</v>
      </c>
      <c r="F3473" s="129">
        <v>0</v>
      </c>
      <c r="G3473" s="4">
        <v>0</v>
      </c>
      <c r="H3473" s="4">
        <v>0.46250000000000002</v>
      </c>
      <c r="I3473" s="4">
        <v>0.72719449225473298</v>
      </c>
      <c r="J3473" s="129">
        <v>1000</v>
      </c>
      <c r="K3473" s="129"/>
      <c r="L3473" s="129">
        <v>0</v>
      </c>
      <c r="M3473" s="44" t="s">
        <v>96</v>
      </c>
    </row>
    <row r="3474" spans="1:13" x14ac:dyDescent="0.25">
      <c r="A3474" s="43" t="s">
        <v>7692</v>
      </c>
      <c r="B3474" s="1" t="s">
        <v>3977</v>
      </c>
      <c r="C3474" s="129">
        <v>0</v>
      </c>
      <c r="D3474" s="129">
        <v>0</v>
      </c>
      <c r="E3474" s="1">
        <v>0</v>
      </c>
      <c r="F3474" s="129">
        <v>0</v>
      </c>
      <c r="G3474" s="4">
        <v>0</v>
      </c>
      <c r="H3474" s="4">
        <v>0.62222222222222201</v>
      </c>
      <c r="I3474" s="4">
        <v>0.77878395860284599</v>
      </c>
      <c r="J3474" s="129">
        <v>1000</v>
      </c>
      <c r="K3474" s="129"/>
      <c r="L3474" s="129">
        <v>0</v>
      </c>
      <c r="M3474" s="44" t="s">
        <v>96</v>
      </c>
    </row>
    <row r="3475" spans="1:13" x14ac:dyDescent="0.25">
      <c r="A3475" s="43" t="s">
        <v>7805</v>
      </c>
      <c r="B3475" s="1" t="s">
        <v>6005</v>
      </c>
      <c r="C3475" s="129">
        <v>0</v>
      </c>
      <c r="D3475" s="129">
        <v>0</v>
      </c>
      <c r="E3475" s="1">
        <v>0</v>
      </c>
      <c r="F3475" s="129">
        <v>0</v>
      </c>
      <c r="G3475" s="4">
        <v>0</v>
      </c>
      <c r="H3475" s="4">
        <v>1</v>
      </c>
      <c r="I3475" s="4">
        <v>0.69473684210526299</v>
      </c>
      <c r="J3475" s="129">
        <v>1000</v>
      </c>
      <c r="K3475" s="129"/>
      <c r="L3475" s="129">
        <v>0</v>
      </c>
      <c r="M3475" s="44" t="s">
        <v>96</v>
      </c>
    </row>
    <row r="3476" spans="1:13" x14ac:dyDescent="0.25">
      <c r="A3476" s="43" t="s">
        <v>7806</v>
      </c>
      <c r="B3476" s="1" t="s">
        <v>6007</v>
      </c>
      <c r="C3476" s="129">
        <v>0</v>
      </c>
      <c r="D3476" s="129">
        <v>0</v>
      </c>
      <c r="E3476" s="1">
        <v>0</v>
      </c>
      <c r="F3476" s="129">
        <v>0</v>
      </c>
      <c r="G3476" s="4">
        <v>0</v>
      </c>
      <c r="H3476" s="4">
        <v>0.48148148148148101</v>
      </c>
      <c r="I3476" s="4">
        <v>0.75965665236051505</v>
      </c>
      <c r="J3476" s="129">
        <v>1000</v>
      </c>
      <c r="K3476" s="129"/>
      <c r="L3476" s="129">
        <v>0</v>
      </c>
      <c r="M3476" s="44" t="s">
        <v>96</v>
      </c>
    </row>
    <row r="3477" spans="1:13" x14ac:dyDescent="0.25">
      <c r="A3477" s="43" t="s">
        <v>7663</v>
      </c>
      <c r="B3477" s="1" t="s">
        <v>4040</v>
      </c>
      <c r="C3477" s="129">
        <v>0</v>
      </c>
      <c r="D3477" s="129">
        <v>0</v>
      </c>
      <c r="E3477" s="1">
        <v>0</v>
      </c>
      <c r="F3477" s="129">
        <v>0</v>
      </c>
      <c r="G3477" s="4">
        <v>0</v>
      </c>
      <c r="H3477" s="4">
        <v>0.66666666666666696</v>
      </c>
      <c r="I3477" s="4">
        <v>0.72569906790945404</v>
      </c>
      <c r="J3477" s="129">
        <v>1000</v>
      </c>
      <c r="K3477" s="129"/>
      <c r="L3477" s="129">
        <v>0</v>
      </c>
      <c r="M3477" s="44" t="s">
        <v>96</v>
      </c>
    </row>
    <row r="3478" spans="1:13" x14ac:dyDescent="0.25">
      <c r="A3478" s="43" t="s">
        <v>7808</v>
      </c>
      <c r="B3478" s="1" t="s">
        <v>6009</v>
      </c>
      <c r="C3478" s="129">
        <v>0</v>
      </c>
      <c r="D3478" s="129">
        <v>0</v>
      </c>
      <c r="E3478" s="1">
        <v>0</v>
      </c>
      <c r="F3478" s="129">
        <v>0</v>
      </c>
      <c r="G3478" s="4">
        <v>0</v>
      </c>
      <c r="H3478" s="4">
        <v>0.27906976744186002</v>
      </c>
      <c r="I3478" s="4">
        <v>0.72767020612117395</v>
      </c>
      <c r="J3478" s="129">
        <v>1000</v>
      </c>
      <c r="K3478" s="129"/>
      <c r="L3478" s="129">
        <v>0</v>
      </c>
      <c r="M3478" s="44" t="s">
        <v>96</v>
      </c>
    </row>
    <row r="3479" spans="1:13" x14ac:dyDescent="0.25">
      <c r="A3479" s="43" t="s">
        <v>7810</v>
      </c>
      <c r="B3479" s="1" t="s">
        <v>6012</v>
      </c>
      <c r="C3479" s="129">
        <v>0</v>
      </c>
      <c r="D3479" s="129">
        <v>0</v>
      </c>
      <c r="E3479" s="1">
        <v>0</v>
      </c>
      <c r="F3479" s="129">
        <v>0</v>
      </c>
      <c r="G3479" s="4">
        <v>0</v>
      </c>
      <c r="H3479" s="4">
        <v>0.66666666666666696</v>
      </c>
      <c r="I3479" s="4">
        <v>0.65980629539951596</v>
      </c>
      <c r="J3479" s="129">
        <v>1000</v>
      </c>
      <c r="K3479" s="129"/>
      <c r="L3479" s="129">
        <v>0</v>
      </c>
      <c r="M3479" s="44" t="s">
        <v>96</v>
      </c>
    </row>
    <row r="3480" spans="1:13" x14ac:dyDescent="0.25">
      <c r="A3480" s="43" t="s">
        <v>7812</v>
      </c>
      <c r="B3480" s="1" t="s">
        <v>6095</v>
      </c>
      <c r="C3480" s="129">
        <v>0</v>
      </c>
      <c r="D3480" s="129">
        <v>0</v>
      </c>
      <c r="E3480" s="1">
        <v>0</v>
      </c>
      <c r="F3480" s="129">
        <v>0</v>
      </c>
      <c r="G3480" s="4">
        <v>0</v>
      </c>
      <c r="H3480" s="4">
        <v>0.64285714285714302</v>
      </c>
      <c r="I3480" s="4">
        <v>0.68885448916408698</v>
      </c>
      <c r="J3480" s="129">
        <v>1000</v>
      </c>
      <c r="K3480" s="129"/>
      <c r="L3480" s="129">
        <v>0</v>
      </c>
      <c r="M3480" s="44" t="s">
        <v>96</v>
      </c>
    </row>
    <row r="3481" spans="1:13" x14ac:dyDescent="0.25">
      <c r="A3481" s="43" t="s">
        <v>7814</v>
      </c>
      <c r="B3481" s="1" t="s">
        <v>6097</v>
      </c>
      <c r="C3481" s="129">
        <v>0</v>
      </c>
      <c r="D3481" s="129">
        <v>0</v>
      </c>
      <c r="E3481" s="1">
        <v>0</v>
      </c>
      <c r="F3481" s="129">
        <v>0</v>
      </c>
      <c r="G3481" s="4">
        <v>0</v>
      </c>
      <c r="H3481" s="4">
        <v>0.64102564102564097</v>
      </c>
      <c r="I3481" s="4">
        <v>0.75669099756691005</v>
      </c>
      <c r="J3481" s="129">
        <v>1000</v>
      </c>
      <c r="K3481" s="129"/>
      <c r="L3481" s="129">
        <v>0</v>
      </c>
      <c r="M3481" s="44" t="s">
        <v>96</v>
      </c>
    </row>
    <row r="3482" spans="1:13" x14ac:dyDescent="0.25">
      <c r="A3482" s="43" t="s">
        <v>7714</v>
      </c>
      <c r="B3482" s="1" t="s">
        <v>4147</v>
      </c>
      <c r="C3482" s="129">
        <v>0</v>
      </c>
      <c r="D3482" s="129">
        <v>0</v>
      </c>
      <c r="E3482" s="1">
        <v>0</v>
      </c>
      <c r="F3482" s="129">
        <v>0</v>
      </c>
      <c r="G3482" s="4">
        <v>0</v>
      </c>
      <c r="H3482" s="4">
        <v>0.71428571428571397</v>
      </c>
      <c r="I3482" s="4">
        <v>0.793333333333333</v>
      </c>
      <c r="J3482" s="129">
        <v>1000</v>
      </c>
      <c r="K3482" s="129"/>
      <c r="L3482" s="129">
        <v>0</v>
      </c>
      <c r="M3482" s="44" t="s">
        <v>96</v>
      </c>
    </row>
    <row r="3483" spans="1:13" x14ac:dyDescent="0.25">
      <c r="A3483" s="43" t="s">
        <v>7815</v>
      </c>
      <c r="B3483" s="1" t="s">
        <v>6099</v>
      </c>
      <c r="C3483" s="129">
        <v>0</v>
      </c>
      <c r="D3483" s="129">
        <v>0</v>
      </c>
      <c r="E3483" s="1">
        <v>0</v>
      </c>
      <c r="F3483" s="129">
        <v>0</v>
      </c>
      <c r="G3483" s="4">
        <v>0</v>
      </c>
      <c r="H3483" s="4">
        <v>0.592592592592593</v>
      </c>
      <c r="I3483" s="4">
        <v>0.77742946708464</v>
      </c>
      <c r="J3483" s="129">
        <v>1000</v>
      </c>
      <c r="K3483" s="129"/>
      <c r="L3483" s="129">
        <v>0</v>
      </c>
      <c r="M3483" s="44" t="s">
        <v>96</v>
      </c>
    </row>
    <row r="3484" spans="1:13" x14ac:dyDescent="0.25">
      <c r="A3484" s="43" t="s">
        <v>7817</v>
      </c>
      <c r="B3484" s="1" t="s">
        <v>6103</v>
      </c>
      <c r="C3484" s="129">
        <v>0</v>
      </c>
      <c r="D3484" s="129">
        <v>0</v>
      </c>
      <c r="E3484" s="1">
        <v>0</v>
      </c>
      <c r="F3484" s="129">
        <v>0</v>
      </c>
      <c r="G3484" s="4">
        <v>0</v>
      </c>
      <c r="H3484" s="4">
        <v>0.44827586206896602</v>
      </c>
      <c r="I3484" s="4">
        <v>0.73022847100175803</v>
      </c>
      <c r="J3484" s="129">
        <v>1000</v>
      </c>
      <c r="K3484" s="129"/>
      <c r="L3484" s="129">
        <v>0</v>
      </c>
      <c r="M3484" s="44" t="s">
        <v>96</v>
      </c>
    </row>
    <row r="3485" spans="1:13" x14ac:dyDescent="0.25">
      <c r="A3485" s="43" t="s">
        <v>7718</v>
      </c>
      <c r="B3485" s="1" t="s">
        <v>4196</v>
      </c>
      <c r="C3485" s="129">
        <v>0</v>
      </c>
      <c r="D3485" s="129">
        <v>0</v>
      </c>
      <c r="E3485" s="1">
        <v>0</v>
      </c>
      <c r="F3485" s="129">
        <v>0</v>
      </c>
      <c r="G3485" s="4">
        <v>0</v>
      </c>
      <c r="H3485" s="4">
        <v>0.39285714285714302</v>
      </c>
      <c r="I3485" s="4">
        <v>0.69574247144340595</v>
      </c>
      <c r="J3485" s="129">
        <v>1000</v>
      </c>
      <c r="K3485" s="129"/>
      <c r="L3485" s="129">
        <v>0</v>
      </c>
      <c r="M3485" s="44" t="s">
        <v>96</v>
      </c>
    </row>
    <row r="3486" spans="1:13" x14ac:dyDescent="0.25">
      <c r="A3486" s="43" t="s">
        <v>7819</v>
      </c>
      <c r="B3486" s="1" t="s">
        <v>6105</v>
      </c>
      <c r="C3486" s="129">
        <v>0</v>
      </c>
      <c r="D3486" s="129">
        <v>0</v>
      </c>
      <c r="E3486" s="1">
        <v>0</v>
      </c>
      <c r="F3486" s="129">
        <v>0</v>
      </c>
      <c r="G3486" s="4">
        <v>0</v>
      </c>
      <c r="H3486" s="4">
        <v>0.46052631578947401</v>
      </c>
      <c r="I3486" s="4">
        <v>0.69736842105263197</v>
      </c>
      <c r="J3486" s="129">
        <v>1000</v>
      </c>
      <c r="K3486" s="129"/>
      <c r="L3486" s="129">
        <v>0</v>
      </c>
      <c r="M3486" s="44" t="s">
        <v>96</v>
      </c>
    </row>
    <row r="3487" spans="1:13" x14ac:dyDescent="0.25">
      <c r="A3487" s="43" t="s">
        <v>7820</v>
      </c>
      <c r="B3487" s="1" t="s">
        <v>6107</v>
      </c>
      <c r="C3487" s="129">
        <v>0</v>
      </c>
      <c r="D3487" s="129">
        <v>0</v>
      </c>
      <c r="E3487" s="1">
        <v>0</v>
      </c>
      <c r="F3487" s="129">
        <v>0</v>
      </c>
      <c r="G3487" s="4">
        <v>0</v>
      </c>
      <c r="H3487" s="4">
        <v>0.403669724770642</v>
      </c>
      <c r="I3487" s="4">
        <v>0.65845959595959602</v>
      </c>
      <c r="J3487" s="129">
        <v>1000</v>
      </c>
      <c r="K3487" s="129"/>
      <c r="L3487" s="129">
        <v>0</v>
      </c>
      <c r="M3487" s="44" t="s">
        <v>96</v>
      </c>
    </row>
    <row r="3488" spans="1:13" x14ac:dyDescent="0.25">
      <c r="A3488" s="43" t="s">
        <v>7721</v>
      </c>
      <c r="B3488" s="1" t="s">
        <v>4164</v>
      </c>
      <c r="C3488" s="129">
        <v>0</v>
      </c>
      <c r="D3488" s="129">
        <v>0</v>
      </c>
      <c r="E3488" s="1">
        <v>0</v>
      </c>
      <c r="F3488" s="129">
        <v>0</v>
      </c>
      <c r="G3488" s="4">
        <v>0</v>
      </c>
      <c r="H3488" s="4">
        <v>0.40816326530612201</v>
      </c>
      <c r="I3488" s="4">
        <v>0.68022705771050096</v>
      </c>
      <c r="J3488" s="129">
        <v>1000</v>
      </c>
      <c r="K3488" s="129"/>
      <c r="L3488" s="129">
        <v>0</v>
      </c>
      <c r="M3488" s="44" t="s">
        <v>96</v>
      </c>
    </row>
    <row r="3489" spans="1:13" x14ac:dyDescent="0.25">
      <c r="A3489" s="43" t="s">
        <v>7822</v>
      </c>
      <c r="B3489" s="1" t="s">
        <v>6109</v>
      </c>
      <c r="C3489" s="129">
        <v>0</v>
      </c>
      <c r="D3489" s="129">
        <v>0</v>
      </c>
      <c r="E3489" s="1">
        <v>0</v>
      </c>
      <c r="F3489" s="129">
        <v>0</v>
      </c>
      <c r="G3489" s="4">
        <v>0</v>
      </c>
      <c r="H3489" s="4">
        <v>0.25581395348837199</v>
      </c>
      <c r="I3489" s="4">
        <v>0.71030927835051605</v>
      </c>
      <c r="J3489" s="129">
        <v>1000</v>
      </c>
      <c r="K3489" s="129"/>
      <c r="L3489" s="129">
        <v>0</v>
      </c>
      <c r="M3489" s="44" t="s">
        <v>96</v>
      </c>
    </row>
    <row r="3490" spans="1:13" x14ac:dyDescent="0.25">
      <c r="A3490" s="43" t="s">
        <v>7823</v>
      </c>
      <c r="B3490" s="1" t="s">
        <v>6111</v>
      </c>
      <c r="C3490" s="129">
        <v>0</v>
      </c>
      <c r="D3490" s="129">
        <v>0</v>
      </c>
      <c r="E3490" s="1">
        <v>0</v>
      </c>
      <c r="F3490" s="129">
        <v>0</v>
      </c>
      <c r="G3490" s="4">
        <v>0</v>
      </c>
      <c r="H3490" s="4">
        <v>0.43333333333333302</v>
      </c>
      <c r="I3490" s="4">
        <v>0.720452209660843</v>
      </c>
      <c r="J3490" s="129">
        <v>1000</v>
      </c>
      <c r="K3490" s="129"/>
      <c r="L3490" s="129">
        <v>0</v>
      </c>
      <c r="M3490" s="44" t="s">
        <v>96</v>
      </c>
    </row>
    <row r="3491" spans="1:13" x14ac:dyDescent="0.25">
      <c r="A3491" s="43" t="s">
        <v>7726</v>
      </c>
      <c r="B3491" s="1" t="s">
        <v>4168</v>
      </c>
      <c r="C3491" s="129">
        <v>0</v>
      </c>
      <c r="D3491" s="129">
        <v>0</v>
      </c>
      <c r="E3491" s="1">
        <v>0</v>
      </c>
      <c r="F3491" s="129">
        <v>0</v>
      </c>
      <c r="G3491" s="4">
        <v>0</v>
      </c>
      <c r="H3491" s="4">
        <v>0.28888888888888897</v>
      </c>
      <c r="I3491" s="4">
        <v>0.72649572649572602</v>
      </c>
      <c r="J3491" s="129">
        <v>1000</v>
      </c>
      <c r="K3491" s="129"/>
      <c r="L3491" s="129">
        <v>0</v>
      </c>
      <c r="M3491" s="44" t="s">
        <v>96</v>
      </c>
    </row>
    <row r="3492" spans="1:13" x14ac:dyDescent="0.25">
      <c r="A3492" s="43" t="s">
        <v>7825</v>
      </c>
      <c r="B3492" s="1" t="s">
        <v>6113</v>
      </c>
      <c r="C3492" s="129">
        <v>0</v>
      </c>
      <c r="D3492" s="129">
        <v>0</v>
      </c>
      <c r="E3492" s="1">
        <v>0</v>
      </c>
      <c r="F3492" s="129">
        <v>0</v>
      </c>
      <c r="G3492" s="4">
        <v>0</v>
      </c>
      <c r="H3492" s="4">
        <v>0.462686567164179</v>
      </c>
      <c r="I3492" s="4">
        <v>0.73146622734761102</v>
      </c>
      <c r="J3492" s="129">
        <v>1000</v>
      </c>
      <c r="K3492" s="129"/>
      <c r="L3492" s="129">
        <v>0</v>
      </c>
      <c r="M3492" s="44" t="s">
        <v>96</v>
      </c>
    </row>
    <row r="3493" spans="1:13" x14ac:dyDescent="0.25">
      <c r="A3493" s="43" t="s">
        <v>7827</v>
      </c>
      <c r="B3493" s="1" t="s">
        <v>6119</v>
      </c>
      <c r="C3493" s="129">
        <v>0</v>
      </c>
      <c r="D3493" s="129">
        <v>0</v>
      </c>
      <c r="E3493" s="1">
        <v>0</v>
      </c>
      <c r="F3493" s="129">
        <v>0</v>
      </c>
      <c r="G3493" s="4">
        <v>0</v>
      </c>
      <c r="H3493" s="4">
        <v>0.54838709677419395</v>
      </c>
      <c r="I3493" s="4">
        <v>0.69837296620776002</v>
      </c>
      <c r="J3493" s="129">
        <v>1000</v>
      </c>
      <c r="K3493" s="129"/>
      <c r="L3493" s="129">
        <v>0</v>
      </c>
      <c r="M3493" s="44" t="s">
        <v>96</v>
      </c>
    </row>
    <row r="3494" spans="1:13" x14ac:dyDescent="0.25">
      <c r="A3494" s="43" t="s">
        <v>7732</v>
      </c>
      <c r="B3494" s="1" t="s">
        <v>4172</v>
      </c>
      <c r="C3494" s="129">
        <v>0</v>
      </c>
      <c r="D3494" s="129">
        <v>0</v>
      </c>
      <c r="E3494" s="1">
        <v>0</v>
      </c>
      <c r="F3494" s="129">
        <v>0</v>
      </c>
      <c r="G3494" s="4">
        <v>0</v>
      </c>
      <c r="H3494" s="4">
        <v>0.68421052631579005</v>
      </c>
      <c r="I3494" s="4">
        <v>0.70938628158844796</v>
      </c>
      <c r="J3494" s="129">
        <v>1000</v>
      </c>
      <c r="K3494" s="129"/>
      <c r="L3494" s="129">
        <v>0</v>
      </c>
      <c r="M3494" s="44" t="s">
        <v>96</v>
      </c>
    </row>
    <row r="3495" spans="1:13" x14ac:dyDescent="0.25">
      <c r="A3495" s="43" t="s">
        <v>7829</v>
      </c>
      <c r="B3495" s="1" t="s">
        <v>6121</v>
      </c>
      <c r="C3495" s="129">
        <v>0</v>
      </c>
      <c r="D3495" s="129">
        <v>0</v>
      </c>
      <c r="E3495" s="1">
        <v>0</v>
      </c>
      <c r="F3495" s="129">
        <v>0</v>
      </c>
      <c r="G3495" s="4">
        <v>0</v>
      </c>
      <c r="H3495" s="4">
        <v>0.46808510638297901</v>
      </c>
      <c r="I3495" s="4">
        <v>0.74804031354983203</v>
      </c>
      <c r="J3495" s="129">
        <v>1000</v>
      </c>
      <c r="K3495" s="129"/>
      <c r="L3495" s="129">
        <v>0</v>
      </c>
      <c r="M3495" s="44" t="s">
        <v>96</v>
      </c>
    </row>
    <row r="3496" spans="1:13" x14ac:dyDescent="0.25">
      <c r="A3496" s="43" t="s">
        <v>7831</v>
      </c>
      <c r="B3496" s="1" t="s">
        <v>6125</v>
      </c>
      <c r="C3496" s="129">
        <v>0</v>
      </c>
      <c r="D3496" s="129">
        <v>0</v>
      </c>
      <c r="E3496" s="1">
        <v>0</v>
      </c>
      <c r="F3496" s="129">
        <v>0</v>
      </c>
      <c r="G3496" s="4">
        <v>0</v>
      </c>
      <c r="H3496" s="4">
        <v>0.37179487179487197</v>
      </c>
      <c r="I3496" s="4">
        <v>0.74071478626489096</v>
      </c>
      <c r="J3496" s="129">
        <v>1000</v>
      </c>
      <c r="K3496" s="129"/>
      <c r="L3496" s="129">
        <v>0</v>
      </c>
      <c r="M3496" s="44" t="s">
        <v>96</v>
      </c>
    </row>
    <row r="3497" spans="1:13" x14ac:dyDescent="0.25">
      <c r="A3497" s="43" t="s">
        <v>7736</v>
      </c>
      <c r="B3497" s="1" t="s">
        <v>4180</v>
      </c>
      <c r="C3497" s="129">
        <v>0</v>
      </c>
      <c r="D3497" s="129">
        <v>0</v>
      </c>
      <c r="E3497" s="1">
        <v>0</v>
      </c>
      <c r="F3497" s="129">
        <v>0</v>
      </c>
      <c r="G3497" s="4">
        <v>0</v>
      </c>
      <c r="H3497" s="4">
        <v>0.70833333333333404</v>
      </c>
      <c r="I3497" s="4">
        <v>0.75453446191051998</v>
      </c>
      <c r="J3497" s="129">
        <v>1000</v>
      </c>
      <c r="K3497" s="129"/>
      <c r="L3497" s="129">
        <v>0</v>
      </c>
      <c r="M3497" s="44" t="s">
        <v>96</v>
      </c>
    </row>
    <row r="3498" spans="1:13" x14ac:dyDescent="0.25">
      <c r="A3498" s="43" t="s">
        <v>7832</v>
      </c>
      <c r="B3498" s="1" t="s">
        <v>6333</v>
      </c>
      <c r="C3498" s="129">
        <v>0</v>
      </c>
      <c r="D3498" s="129">
        <v>0</v>
      </c>
      <c r="E3498" s="1">
        <v>0</v>
      </c>
      <c r="F3498" s="129">
        <v>0</v>
      </c>
      <c r="G3498" s="4">
        <v>0</v>
      </c>
      <c r="H3498" s="4">
        <v>0.375</v>
      </c>
      <c r="I3498" s="4">
        <v>0.74176954732510303</v>
      </c>
      <c r="J3498" s="129">
        <v>1000</v>
      </c>
      <c r="K3498" s="129"/>
      <c r="L3498" s="129">
        <v>0</v>
      </c>
      <c r="M3498" s="44" t="s">
        <v>96</v>
      </c>
    </row>
    <row r="3499" spans="1:13" x14ac:dyDescent="0.25">
      <c r="A3499" s="43" t="s">
        <v>7737</v>
      </c>
      <c r="B3499" s="1" t="s">
        <v>6335</v>
      </c>
      <c r="C3499" s="129">
        <v>0</v>
      </c>
      <c r="D3499" s="129">
        <v>0</v>
      </c>
      <c r="E3499" s="1">
        <v>0</v>
      </c>
      <c r="F3499" s="129">
        <v>0</v>
      </c>
      <c r="G3499" s="4">
        <v>0</v>
      </c>
      <c r="H3499" s="4">
        <v>0.62903225806451601</v>
      </c>
      <c r="I3499" s="4">
        <v>0.75272727272727302</v>
      </c>
      <c r="J3499" s="129">
        <v>1000</v>
      </c>
      <c r="K3499" s="129"/>
      <c r="L3499" s="129">
        <v>0</v>
      </c>
      <c r="M3499" s="44" t="s">
        <v>96</v>
      </c>
    </row>
    <row r="3500" spans="1:13" x14ac:dyDescent="0.25">
      <c r="A3500" s="43" t="s">
        <v>7796</v>
      </c>
      <c r="B3500" s="1" t="s">
        <v>6337</v>
      </c>
      <c r="C3500" s="129">
        <v>0</v>
      </c>
      <c r="D3500" s="129">
        <v>0</v>
      </c>
      <c r="E3500" s="1">
        <v>0</v>
      </c>
      <c r="F3500" s="129">
        <v>0</v>
      </c>
      <c r="G3500" s="4">
        <v>0</v>
      </c>
      <c r="H3500" s="4">
        <v>0.59803921568627405</v>
      </c>
      <c r="I3500" s="4">
        <v>0.755295836376918</v>
      </c>
      <c r="J3500" s="129">
        <v>1000</v>
      </c>
      <c r="K3500" s="129"/>
      <c r="L3500" s="129">
        <v>0</v>
      </c>
      <c r="M3500" s="44" t="s">
        <v>96</v>
      </c>
    </row>
    <row r="3501" spans="1:13" x14ac:dyDescent="0.25">
      <c r="A3501" s="43" t="s">
        <v>7835</v>
      </c>
      <c r="B3501" s="1" t="s">
        <v>6341</v>
      </c>
      <c r="C3501" s="129">
        <v>0</v>
      </c>
      <c r="D3501" s="129">
        <v>0</v>
      </c>
      <c r="E3501" s="1">
        <v>0</v>
      </c>
      <c r="F3501" s="129">
        <v>0</v>
      </c>
      <c r="G3501" s="4">
        <v>0</v>
      </c>
      <c r="H3501" s="4">
        <v>0.612403100775194</v>
      </c>
      <c r="I3501" s="4">
        <v>0.79251074278698597</v>
      </c>
      <c r="J3501" s="129">
        <v>1000</v>
      </c>
      <c r="K3501" s="129"/>
      <c r="L3501" s="129">
        <v>0</v>
      </c>
      <c r="M3501" s="44" t="s">
        <v>96</v>
      </c>
    </row>
    <row r="3502" spans="1:13" x14ac:dyDescent="0.25">
      <c r="A3502" s="43" t="s">
        <v>7837</v>
      </c>
      <c r="B3502" s="1" t="s">
        <v>6343</v>
      </c>
      <c r="C3502" s="129">
        <v>0</v>
      </c>
      <c r="D3502" s="129">
        <v>0</v>
      </c>
      <c r="E3502" s="1">
        <v>0</v>
      </c>
      <c r="F3502" s="129">
        <v>0</v>
      </c>
      <c r="G3502" s="4">
        <v>0</v>
      </c>
      <c r="H3502" s="4">
        <v>0.41025641025641002</v>
      </c>
      <c r="I3502" s="4">
        <v>0.77087952697708795</v>
      </c>
      <c r="J3502" s="129">
        <v>1000</v>
      </c>
      <c r="K3502" s="129"/>
      <c r="L3502" s="129">
        <v>0</v>
      </c>
      <c r="M3502" s="44" t="s">
        <v>96</v>
      </c>
    </row>
    <row r="3503" spans="1:13" x14ac:dyDescent="0.25">
      <c r="A3503" s="43" t="s">
        <v>7838</v>
      </c>
      <c r="B3503" s="1" t="s">
        <v>6345</v>
      </c>
      <c r="C3503" s="129">
        <v>0</v>
      </c>
      <c r="D3503" s="129">
        <v>0</v>
      </c>
      <c r="E3503" s="1">
        <v>0</v>
      </c>
      <c r="F3503" s="129">
        <v>0</v>
      </c>
      <c r="G3503" s="4">
        <v>0</v>
      </c>
      <c r="H3503" s="4">
        <v>0.61904761904761896</v>
      </c>
      <c r="I3503" s="4">
        <v>0.75025693730729703</v>
      </c>
      <c r="J3503" s="129">
        <v>1000</v>
      </c>
      <c r="K3503" s="129"/>
      <c r="L3503" s="129">
        <v>0</v>
      </c>
      <c r="M3503" s="44" t="s">
        <v>96</v>
      </c>
    </row>
    <row r="3504" spans="1:13" x14ac:dyDescent="0.25">
      <c r="A3504" s="43" t="s">
        <v>7840</v>
      </c>
      <c r="B3504" s="1" t="s">
        <v>6347</v>
      </c>
      <c r="C3504" s="129">
        <v>0</v>
      </c>
      <c r="D3504" s="129">
        <v>0</v>
      </c>
      <c r="E3504" s="1">
        <v>0</v>
      </c>
      <c r="F3504" s="129">
        <v>0</v>
      </c>
      <c r="G3504" s="4">
        <v>0</v>
      </c>
      <c r="H3504" s="4">
        <v>0.58208955223880599</v>
      </c>
      <c r="I3504" s="4">
        <v>0.695408734602464</v>
      </c>
      <c r="J3504" s="129">
        <v>1000</v>
      </c>
      <c r="K3504" s="129"/>
      <c r="L3504" s="129">
        <v>0</v>
      </c>
      <c r="M3504" s="44" t="s">
        <v>96</v>
      </c>
    </row>
    <row r="3505" spans="1:13" x14ac:dyDescent="0.25">
      <c r="A3505" s="43" t="s">
        <v>7701</v>
      </c>
      <c r="B3505" s="1" t="s">
        <v>3859</v>
      </c>
      <c r="C3505" s="129">
        <v>0</v>
      </c>
      <c r="D3505" s="129">
        <v>0</v>
      </c>
      <c r="E3505" s="1">
        <v>0</v>
      </c>
      <c r="F3505" s="129">
        <v>0</v>
      </c>
      <c r="G3505" s="4">
        <v>0</v>
      </c>
      <c r="H3505" s="4">
        <v>0.25</v>
      </c>
      <c r="I3505" s="4">
        <v>0.50866141732283499</v>
      </c>
      <c r="J3505" s="129">
        <v>1000</v>
      </c>
      <c r="K3505" s="129"/>
      <c r="L3505" s="129">
        <v>0</v>
      </c>
      <c r="M3505" s="44" t="s">
        <v>96</v>
      </c>
    </row>
    <row r="3506" spans="1:13" x14ac:dyDescent="0.25">
      <c r="A3506" s="43" t="s">
        <v>7818</v>
      </c>
      <c r="B3506" s="1" t="s">
        <v>6349</v>
      </c>
      <c r="C3506" s="129">
        <v>0</v>
      </c>
      <c r="D3506" s="129">
        <v>0</v>
      </c>
      <c r="E3506" s="1">
        <v>0</v>
      </c>
      <c r="F3506" s="129">
        <v>0</v>
      </c>
      <c r="G3506" s="4">
        <v>0</v>
      </c>
      <c r="H3506" s="4">
        <v>0.2</v>
      </c>
      <c r="I3506" s="4">
        <v>0.74437627811860896</v>
      </c>
      <c r="J3506" s="129">
        <v>1000</v>
      </c>
      <c r="K3506" s="129"/>
      <c r="L3506" s="129">
        <v>0</v>
      </c>
      <c r="M3506" s="44" t="s">
        <v>96</v>
      </c>
    </row>
    <row r="3507" spans="1:13" x14ac:dyDescent="0.25">
      <c r="A3507" s="43" t="s">
        <v>7843</v>
      </c>
      <c r="B3507" s="1" t="s">
        <v>6351</v>
      </c>
      <c r="C3507" s="129">
        <v>0</v>
      </c>
      <c r="D3507" s="129">
        <v>0</v>
      </c>
      <c r="E3507" s="1">
        <v>0</v>
      </c>
      <c r="F3507" s="129">
        <v>0</v>
      </c>
      <c r="G3507" s="4">
        <v>0</v>
      </c>
      <c r="H3507" s="4">
        <v>0.87654320987654299</v>
      </c>
      <c r="I3507" s="4">
        <v>0.79958890030832497</v>
      </c>
      <c r="J3507" s="129">
        <v>1000</v>
      </c>
      <c r="K3507" s="129"/>
      <c r="L3507" s="129">
        <v>0</v>
      </c>
      <c r="M3507" s="44" t="s">
        <v>96</v>
      </c>
    </row>
    <row r="3508" spans="1:13" x14ac:dyDescent="0.25">
      <c r="A3508" s="43" t="s">
        <v>7821</v>
      </c>
      <c r="B3508" s="1" t="s">
        <v>6353</v>
      </c>
      <c r="C3508" s="129">
        <v>0</v>
      </c>
      <c r="D3508" s="129">
        <v>0</v>
      </c>
      <c r="E3508" s="1">
        <v>0</v>
      </c>
      <c r="F3508" s="129">
        <v>0</v>
      </c>
      <c r="G3508" s="4">
        <v>0</v>
      </c>
      <c r="H3508" s="4">
        <v>0.28048780487804897</v>
      </c>
      <c r="I3508" s="4">
        <v>0.75217812197483103</v>
      </c>
      <c r="J3508" s="129">
        <v>1000</v>
      </c>
      <c r="K3508" s="129"/>
      <c r="L3508" s="129">
        <v>0</v>
      </c>
      <c r="M3508" s="44" t="s">
        <v>96</v>
      </c>
    </row>
    <row r="3509" spans="1:13" x14ac:dyDescent="0.25">
      <c r="A3509" s="43" t="s">
        <v>7793</v>
      </c>
      <c r="B3509" s="1" t="s">
        <v>6355</v>
      </c>
      <c r="C3509" s="129">
        <v>0</v>
      </c>
      <c r="D3509" s="129">
        <v>0</v>
      </c>
      <c r="E3509" s="1">
        <v>0</v>
      </c>
      <c r="F3509" s="129">
        <v>0</v>
      </c>
      <c r="G3509" s="4">
        <v>0</v>
      </c>
      <c r="H3509" s="4">
        <v>0.45333333333333298</v>
      </c>
      <c r="I3509" s="4">
        <v>0.76941176470588202</v>
      </c>
      <c r="J3509" s="129">
        <v>1000</v>
      </c>
      <c r="K3509" s="129"/>
      <c r="L3509" s="129">
        <v>0</v>
      </c>
      <c r="M3509" s="44" t="s">
        <v>96</v>
      </c>
    </row>
    <row r="3510" spans="1:13" x14ac:dyDescent="0.25">
      <c r="A3510" s="43" t="s">
        <v>7847</v>
      </c>
      <c r="B3510" s="1" t="s">
        <v>6357</v>
      </c>
      <c r="C3510" s="129">
        <v>0</v>
      </c>
      <c r="D3510" s="129">
        <v>0</v>
      </c>
      <c r="E3510" s="1">
        <v>0</v>
      </c>
      <c r="F3510" s="129">
        <v>0</v>
      </c>
      <c r="G3510" s="4">
        <v>0</v>
      </c>
      <c r="H3510" s="4">
        <v>0.17808219178082199</v>
      </c>
      <c r="I3510" s="4">
        <v>0.74672131147540999</v>
      </c>
      <c r="J3510" s="129">
        <v>1000</v>
      </c>
      <c r="K3510" s="129"/>
      <c r="L3510" s="129">
        <v>0</v>
      </c>
      <c r="M3510" s="44" t="s">
        <v>96</v>
      </c>
    </row>
    <row r="3511" spans="1:13" x14ac:dyDescent="0.25">
      <c r="A3511" s="43" t="s">
        <v>7849</v>
      </c>
      <c r="B3511" s="1" t="s">
        <v>6359</v>
      </c>
      <c r="C3511" s="129">
        <v>0</v>
      </c>
      <c r="D3511" s="129">
        <v>0</v>
      </c>
      <c r="E3511" s="1">
        <v>0</v>
      </c>
      <c r="F3511" s="129">
        <v>0</v>
      </c>
      <c r="G3511" s="4">
        <v>0</v>
      </c>
      <c r="H3511" s="4">
        <v>0.45882352941176502</v>
      </c>
      <c r="I3511" s="4">
        <v>0.73559962228517495</v>
      </c>
      <c r="J3511" s="129">
        <v>1000</v>
      </c>
      <c r="K3511" s="129"/>
      <c r="L3511" s="129">
        <v>0</v>
      </c>
      <c r="M3511" s="44" t="s">
        <v>96</v>
      </c>
    </row>
    <row r="3512" spans="1:13" x14ac:dyDescent="0.25">
      <c r="A3512" s="43" t="s">
        <v>7749</v>
      </c>
      <c r="B3512" s="1" t="s">
        <v>6361</v>
      </c>
      <c r="C3512" s="129">
        <v>0</v>
      </c>
      <c r="D3512" s="129">
        <v>0</v>
      </c>
      <c r="E3512" s="1">
        <v>0</v>
      </c>
      <c r="F3512" s="129">
        <v>0</v>
      </c>
      <c r="G3512" s="4">
        <v>0</v>
      </c>
      <c r="H3512" s="4">
        <v>0.37777777777777799</v>
      </c>
      <c r="I3512" s="4">
        <v>0.75263157894736799</v>
      </c>
      <c r="J3512" s="129">
        <v>1000</v>
      </c>
      <c r="K3512" s="129"/>
      <c r="L3512" s="129">
        <v>0</v>
      </c>
      <c r="M3512" s="44" t="s">
        <v>96</v>
      </c>
    </row>
    <row r="3513" spans="1:13" x14ac:dyDescent="0.25">
      <c r="A3513" s="43" t="s">
        <v>7751</v>
      </c>
      <c r="B3513" s="1" t="s">
        <v>6363</v>
      </c>
      <c r="C3513" s="129">
        <v>0</v>
      </c>
      <c r="D3513" s="129">
        <v>0</v>
      </c>
      <c r="E3513" s="1">
        <v>0</v>
      </c>
      <c r="F3513" s="129">
        <v>0</v>
      </c>
      <c r="G3513" s="4">
        <v>0</v>
      </c>
      <c r="H3513" s="4">
        <v>0.36</v>
      </c>
      <c r="I3513" s="4">
        <v>0.74289099526066404</v>
      </c>
      <c r="J3513" s="129">
        <v>1000</v>
      </c>
      <c r="K3513" s="129"/>
      <c r="L3513" s="129">
        <v>0</v>
      </c>
      <c r="M3513" s="44" t="s">
        <v>96</v>
      </c>
    </row>
    <row r="3514" spans="1:13" x14ac:dyDescent="0.25">
      <c r="A3514" s="43" t="s">
        <v>7642</v>
      </c>
      <c r="B3514" s="1" t="s">
        <v>676</v>
      </c>
      <c r="C3514" s="129">
        <v>0</v>
      </c>
      <c r="D3514" s="129">
        <v>1</v>
      </c>
      <c r="E3514" s="1">
        <v>0</v>
      </c>
      <c r="F3514" s="129">
        <v>0</v>
      </c>
      <c r="G3514" s="4">
        <v>0</v>
      </c>
      <c r="H3514" s="4">
        <v>1</v>
      </c>
      <c r="I3514" s="4">
        <v>0.69491525423728795</v>
      </c>
      <c r="J3514" s="129">
        <v>1000</v>
      </c>
      <c r="K3514" s="129"/>
      <c r="L3514" s="129">
        <v>0</v>
      </c>
      <c r="M3514" s="44" t="s">
        <v>96</v>
      </c>
    </row>
    <row r="3515" spans="1:13" x14ac:dyDescent="0.25">
      <c r="A3515" s="43" t="s">
        <v>7779</v>
      </c>
      <c r="B3515" s="1" t="s">
        <v>6365</v>
      </c>
      <c r="C3515" s="129">
        <v>0</v>
      </c>
      <c r="D3515" s="129">
        <v>0</v>
      </c>
      <c r="E3515" s="1">
        <v>0</v>
      </c>
      <c r="F3515" s="129">
        <v>0</v>
      </c>
      <c r="G3515" s="4">
        <v>0</v>
      </c>
      <c r="H3515" s="4">
        <v>0.41584158415841599</v>
      </c>
      <c r="I3515" s="4">
        <v>0.76200274348422503</v>
      </c>
      <c r="J3515" s="129">
        <v>1000</v>
      </c>
      <c r="K3515" s="129"/>
      <c r="L3515" s="129">
        <v>0</v>
      </c>
      <c r="M3515" s="44" t="s">
        <v>96</v>
      </c>
    </row>
    <row r="3516" spans="1:13" x14ac:dyDescent="0.25">
      <c r="A3516" s="43" t="s">
        <v>7722</v>
      </c>
      <c r="B3516" s="1" t="s">
        <v>6367</v>
      </c>
      <c r="C3516" s="129">
        <v>0</v>
      </c>
      <c r="D3516" s="129">
        <v>0</v>
      </c>
      <c r="E3516" s="1">
        <v>0</v>
      </c>
      <c r="F3516" s="129">
        <v>0</v>
      </c>
      <c r="G3516" s="4">
        <v>0</v>
      </c>
      <c r="H3516" s="4">
        <v>0.39361702127659598</v>
      </c>
      <c r="I3516" s="4">
        <v>0.765350877192982</v>
      </c>
      <c r="J3516" s="129">
        <v>1000</v>
      </c>
      <c r="K3516" s="129"/>
      <c r="L3516" s="129">
        <v>0</v>
      </c>
      <c r="M3516" s="44" t="s">
        <v>96</v>
      </c>
    </row>
    <row r="3517" spans="1:13" x14ac:dyDescent="0.25">
      <c r="A3517" s="43" t="s">
        <v>7628</v>
      </c>
      <c r="B3517" s="1" t="s">
        <v>3553</v>
      </c>
      <c r="C3517" s="129">
        <v>0</v>
      </c>
      <c r="D3517" s="129">
        <v>9</v>
      </c>
      <c r="E3517" s="1">
        <v>0</v>
      </c>
      <c r="F3517" s="129">
        <v>0</v>
      </c>
      <c r="G3517" s="4">
        <v>0</v>
      </c>
      <c r="H3517" s="4">
        <v>0.5</v>
      </c>
      <c r="I3517" s="4">
        <v>0.734375</v>
      </c>
      <c r="J3517" s="129">
        <v>1000</v>
      </c>
      <c r="K3517" s="129"/>
      <c r="L3517" s="129">
        <v>0</v>
      </c>
      <c r="M3517" s="44" t="s">
        <v>96</v>
      </c>
    </row>
    <row r="3518" spans="1:13" x14ac:dyDescent="0.25">
      <c r="A3518" s="43" t="s">
        <v>7853</v>
      </c>
      <c r="B3518" s="1" t="s">
        <v>6369</v>
      </c>
      <c r="C3518" s="129">
        <v>0</v>
      </c>
      <c r="D3518" s="129">
        <v>0</v>
      </c>
      <c r="E3518" s="1">
        <v>0</v>
      </c>
      <c r="F3518" s="129">
        <v>0</v>
      </c>
      <c r="G3518" s="4">
        <v>0</v>
      </c>
      <c r="H3518" s="4">
        <v>0.43434343434343398</v>
      </c>
      <c r="I3518" s="4">
        <v>0.74071207430340602</v>
      </c>
      <c r="J3518" s="129">
        <v>1000</v>
      </c>
      <c r="K3518" s="129"/>
      <c r="L3518" s="129">
        <v>0</v>
      </c>
      <c r="M3518" s="44" t="s">
        <v>96</v>
      </c>
    </row>
    <row r="3519" spans="1:13" x14ac:dyDescent="0.25">
      <c r="A3519" s="43" t="s">
        <v>7855</v>
      </c>
      <c r="B3519" s="1" t="s">
        <v>6371</v>
      </c>
      <c r="C3519" s="129">
        <v>0</v>
      </c>
      <c r="D3519" s="129">
        <v>0</v>
      </c>
      <c r="E3519" s="1">
        <v>0</v>
      </c>
      <c r="F3519" s="129">
        <v>0</v>
      </c>
      <c r="G3519" s="4">
        <v>0</v>
      </c>
      <c r="H3519" s="4">
        <v>0.56834532374100699</v>
      </c>
      <c r="I3519" s="4">
        <v>0.77381648158971394</v>
      </c>
      <c r="J3519" s="129">
        <v>1000</v>
      </c>
      <c r="K3519" s="129"/>
      <c r="L3519" s="129">
        <v>0</v>
      </c>
      <c r="M3519" s="44" t="s">
        <v>96</v>
      </c>
    </row>
    <row r="3520" spans="1:13" x14ac:dyDescent="0.25">
      <c r="A3520" s="43" t="s">
        <v>7646</v>
      </c>
      <c r="B3520" s="1" t="s">
        <v>3853</v>
      </c>
      <c r="C3520" s="129">
        <v>0</v>
      </c>
      <c r="D3520" s="129">
        <v>0</v>
      </c>
      <c r="E3520" s="1">
        <v>0</v>
      </c>
      <c r="F3520" s="129">
        <v>0</v>
      </c>
      <c r="G3520" s="4">
        <v>0</v>
      </c>
      <c r="H3520" s="4">
        <v>0.44642857142857101</v>
      </c>
      <c r="I3520" s="4">
        <v>0.68137254901960798</v>
      </c>
      <c r="J3520" s="129">
        <v>1000</v>
      </c>
      <c r="K3520" s="129"/>
      <c r="L3520" s="129">
        <v>0</v>
      </c>
      <c r="M3520" s="44" t="s">
        <v>96</v>
      </c>
    </row>
    <row r="3521" spans="1:13" x14ac:dyDescent="0.25">
      <c r="A3521" s="43" t="s">
        <v>7807</v>
      </c>
      <c r="B3521" s="1" t="s">
        <v>6373</v>
      </c>
      <c r="C3521" s="129">
        <v>0</v>
      </c>
      <c r="D3521" s="129">
        <v>0</v>
      </c>
      <c r="E3521" s="1">
        <v>0</v>
      </c>
      <c r="F3521" s="129">
        <v>0</v>
      </c>
      <c r="G3521" s="4">
        <v>0</v>
      </c>
      <c r="H3521" s="4">
        <v>0.38297872340425498</v>
      </c>
      <c r="I3521" s="4">
        <v>0.74667472793228595</v>
      </c>
      <c r="J3521" s="129">
        <v>1000</v>
      </c>
      <c r="K3521" s="129"/>
      <c r="L3521" s="129">
        <v>0</v>
      </c>
      <c r="M3521" s="44" t="s">
        <v>96</v>
      </c>
    </row>
    <row r="3522" spans="1:13" x14ac:dyDescent="0.25">
      <c r="A3522" s="43" t="s">
        <v>7784</v>
      </c>
      <c r="B3522" s="1" t="s">
        <v>4145</v>
      </c>
      <c r="C3522" s="129">
        <v>0</v>
      </c>
      <c r="D3522" s="129">
        <v>0</v>
      </c>
      <c r="E3522" s="1">
        <v>0</v>
      </c>
      <c r="F3522" s="129">
        <v>0</v>
      </c>
      <c r="G3522" s="4">
        <v>0</v>
      </c>
      <c r="H3522" s="4">
        <v>0.36363636363636398</v>
      </c>
      <c r="I3522" s="4">
        <v>0.70784641068447396</v>
      </c>
      <c r="J3522" s="129">
        <v>1000</v>
      </c>
      <c r="K3522" s="129"/>
      <c r="L3522" s="129">
        <v>0</v>
      </c>
      <c r="M3522" s="44" t="s">
        <v>96</v>
      </c>
    </row>
    <row r="3523" spans="1:13" x14ac:dyDescent="0.25">
      <c r="A3523" s="43" t="s">
        <v>7856</v>
      </c>
      <c r="B3523" s="1" t="s">
        <v>6375</v>
      </c>
      <c r="C3523" s="129">
        <v>0</v>
      </c>
      <c r="D3523" s="129">
        <v>0</v>
      </c>
      <c r="E3523" s="1">
        <v>0</v>
      </c>
      <c r="F3523" s="129">
        <v>0</v>
      </c>
      <c r="G3523" s="4">
        <v>0</v>
      </c>
      <c r="H3523" s="4">
        <v>0.59375</v>
      </c>
      <c r="I3523" s="4">
        <v>0.80357142857142905</v>
      </c>
      <c r="J3523" s="129">
        <v>1000</v>
      </c>
      <c r="K3523" s="129"/>
      <c r="L3523" s="129">
        <v>0</v>
      </c>
      <c r="M3523" s="44" t="s">
        <v>96</v>
      </c>
    </row>
    <row r="3524" spans="1:13" x14ac:dyDescent="0.25">
      <c r="A3524" s="43" t="s">
        <v>7709</v>
      </c>
      <c r="B3524" s="1" t="s">
        <v>6377</v>
      </c>
      <c r="C3524" s="129">
        <v>0</v>
      </c>
      <c r="D3524" s="129">
        <v>0</v>
      </c>
      <c r="E3524" s="1">
        <v>0</v>
      </c>
      <c r="F3524" s="129">
        <v>0</v>
      </c>
      <c r="G3524" s="4">
        <v>0</v>
      </c>
      <c r="H3524" s="4">
        <v>0.68817204301075297</v>
      </c>
      <c r="I3524" s="4">
        <v>0.78600160901045901</v>
      </c>
      <c r="J3524" s="129">
        <v>1000</v>
      </c>
      <c r="K3524" s="129"/>
      <c r="L3524" s="129">
        <v>0</v>
      </c>
      <c r="M3524" s="44" t="s">
        <v>96</v>
      </c>
    </row>
    <row r="3525" spans="1:13" x14ac:dyDescent="0.25">
      <c r="A3525" s="43" t="s">
        <v>7858</v>
      </c>
      <c r="B3525" s="1" t="s">
        <v>6381</v>
      </c>
      <c r="C3525" s="129">
        <v>0</v>
      </c>
      <c r="D3525" s="129">
        <v>0</v>
      </c>
      <c r="E3525" s="1">
        <v>0</v>
      </c>
      <c r="F3525" s="129">
        <v>0</v>
      </c>
      <c r="G3525" s="4">
        <v>0</v>
      </c>
      <c r="H3525" s="4">
        <v>0.38297872340425498</v>
      </c>
      <c r="I3525" s="4">
        <v>0.73084291187739403</v>
      </c>
      <c r="J3525" s="129">
        <v>1000</v>
      </c>
      <c r="K3525" s="129"/>
      <c r="L3525" s="129">
        <v>0</v>
      </c>
      <c r="M3525" s="44" t="s">
        <v>96</v>
      </c>
    </row>
    <row r="3526" spans="1:13" x14ac:dyDescent="0.25">
      <c r="A3526" s="43" t="s">
        <v>7859</v>
      </c>
      <c r="B3526" s="1" t="s">
        <v>6383</v>
      </c>
      <c r="C3526" s="129">
        <v>0</v>
      </c>
      <c r="D3526" s="129">
        <v>0</v>
      </c>
      <c r="E3526" s="1">
        <v>0</v>
      </c>
      <c r="F3526" s="129">
        <v>0</v>
      </c>
      <c r="G3526" s="4">
        <v>0</v>
      </c>
      <c r="H3526" s="4">
        <v>0.62337662337662303</v>
      </c>
      <c r="I3526" s="4">
        <v>0.76620616365568495</v>
      </c>
      <c r="J3526" s="129">
        <v>1000</v>
      </c>
      <c r="K3526" s="129"/>
      <c r="L3526" s="129">
        <v>0</v>
      </c>
      <c r="M3526" s="44" t="s">
        <v>96</v>
      </c>
    </row>
    <row r="3527" spans="1:13" x14ac:dyDescent="0.25">
      <c r="A3527" s="43" t="s">
        <v>7797</v>
      </c>
      <c r="B3527" s="1" t="s">
        <v>4191</v>
      </c>
      <c r="C3527" s="129">
        <v>0</v>
      </c>
      <c r="D3527" s="129">
        <v>0</v>
      </c>
      <c r="E3527" s="1">
        <v>0</v>
      </c>
      <c r="F3527" s="129">
        <v>0</v>
      </c>
      <c r="G3527" s="4">
        <v>0</v>
      </c>
      <c r="H3527" s="4">
        <v>0.57999999999999996</v>
      </c>
      <c r="I3527" s="4">
        <v>0.74189814814814803</v>
      </c>
      <c r="J3527" s="129">
        <v>1000</v>
      </c>
      <c r="K3527" s="129"/>
      <c r="L3527" s="129">
        <v>0</v>
      </c>
      <c r="M3527" s="44" t="s">
        <v>96</v>
      </c>
    </row>
    <row r="3528" spans="1:13" x14ac:dyDescent="0.25">
      <c r="A3528" s="43" t="s">
        <v>7861</v>
      </c>
      <c r="B3528" s="1" t="s">
        <v>6385</v>
      </c>
      <c r="C3528" s="129">
        <v>0</v>
      </c>
      <c r="D3528" s="129">
        <v>0</v>
      </c>
      <c r="E3528" s="1">
        <v>0</v>
      </c>
      <c r="F3528" s="129">
        <v>0</v>
      </c>
      <c r="G3528" s="4">
        <v>0</v>
      </c>
      <c r="H3528" s="4">
        <v>0.70930232558139505</v>
      </c>
      <c r="I3528" s="4">
        <v>0.78923766816143504</v>
      </c>
      <c r="J3528" s="129">
        <v>1000</v>
      </c>
      <c r="K3528" s="129"/>
      <c r="L3528" s="129">
        <v>0</v>
      </c>
      <c r="M3528" s="44" t="s">
        <v>96</v>
      </c>
    </row>
    <row r="3529" spans="1:13" x14ac:dyDescent="0.25">
      <c r="A3529" s="43" t="s">
        <v>7673</v>
      </c>
      <c r="B3529" s="1" t="s">
        <v>3560</v>
      </c>
      <c r="C3529" s="129">
        <v>0</v>
      </c>
      <c r="D3529" s="129">
        <v>0</v>
      </c>
      <c r="E3529" s="1">
        <v>0</v>
      </c>
      <c r="F3529" s="129">
        <v>0</v>
      </c>
      <c r="G3529" s="4">
        <v>0</v>
      </c>
      <c r="H3529" s="4">
        <v>0.4</v>
      </c>
      <c r="I3529" s="4">
        <v>0.859375</v>
      </c>
      <c r="J3529" s="129">
        <v>1000</v>
      </c>
      <c r="K3529" s="129"/>
      <c r="L3529" s="129">
        <v>0</v>
      </c>
      <c r="M3529" s="44" t="s">
        <v>96</v>
      </c>
    </row>
    <row r="3530" spans="1:13" x14ac:dyDescent="0.25">
      <c r="A3530" s="43" t="s">
        <v>7799</v>
      </c>
      <c r="B3530" s="1" t="s">
        <v>6387</v>
      </c>
      <c r="C3530" s="129">
        <v>0</v>
      </c>
      <c r="D3530" s="129">
        <v>0</v>
      </c>
      <c r="E3530" s="1">
        <v>0</v>
      </c>
      <c r="F3530" s="129">
        <v>0</v>
      </c>
      <c r="G3530" s="4">
        <v>0</v>
      </c>
      <c r="H3530" s="4">
        <v>0.71428571428571397</v>
      </c>
      <c r="I3530" s="4">
        <v>0.74716202270381804</v>
      </c>
      <c r="J3530" s="129">
        <v>1000</v>
      </c>
      <c r="K3530" s="129"/>
      <c r="L3530" s="129">
        <v>0</v>
      </c>
      <c r="M3530" s="44" t="s">
        <v>96</v>
      </c>
    </row>
    <row r="3531" spans="1:13" x14ac:dyDescent="0.25">
      <c r="A3531" s="43" t="s">
        <v>7863</v>
      </c>
      <c r="B3531" s="1" t="s">
        <v>6389</v>
      </c>
      <c r="C3531" s="129">
        <v>0</v>
      </c>
      <c r="D3531" s="129">
        <v>0</v>
      </c>
      <c r="E3531" s="1">
        <v>0</v>
      </c>
      <c r="F3531" s="129">
        <v>0</v>
      </c>
      <c r="G3531" s="4">
        <v>0</v>
      </c>
      <c r="H3531" s="4">
        <v>0.64367816091954</v>
      </c>
      <c r="I3531" s="4">
        <v>0.73104693140794197</v>
      </c>
      <c r="J3531" s="129">
        <v>1000</v>
      </c>
      <c r="K3531" s="129"/>
      <c r="L3531" s="129">
        <v>0</v>
      </c>
      <c r="M3531" s="44" t="s">
        <v>96</v>
      </c>
    </row>
    <row r="3532" spans="1:13" x14ac:dyDescent="0.25">
      <c r="A3532" s="43" t="s">
        <v>7635</v>
      </c>
      <c r="B3532" s="1" t="s">
        <v>2914</v>
      </c>
      <c r="C3532" s="129">
        <v>0</v>
      </c>
      <c r="D3532" s="129">
        <v>0</v>
      </c>
      <c r="E3532" s="1">
        <v>0</v>
      </c>
      <c r="F3532" s="129">
        <v>0</v>
      </c>
      <c r="G3532" s="4">
        <v>0</v>
      </c>
      <c r="H3532" s="4">
        <v>0.67500000000000004</v>
      </c>
      <c r="I3532" s="4">
        <v>0.77684563758389302</v>
      </c>
      <c r="J3532" s="129">
        <v>1000</v>
      </c>
      <c r="K3532" s="129"/>
      <c r="L3532" s="129">
        <v>0</v>
      </c>
      <c r="M3532" s="44" t="s">
        <v>96</v>
      </c>
    </row>
    <row r="3533" spans="1:13" x14ac:dyDescent="0.25">
      <c r="A3533" s="43" t="s">
        <v>7790</v>
      </c>
      <c r="B3533" s="1" t="s">
        <v>6391</v>
      </c>
      <c r="C3533" s="129">
        <v>0</v>
      </c>
      <c r="D3533" s="129">
        <v>0</v>
      </c>
      <c r="E3533" s="1">
        <v>0</v>
      </c>
      <c r="F3533" s="129">
        <v>0</v>
      </c>
      <c r="G3533" s="4">
        <v>0</v>
      </c>
      <c r="H3533" s="4">
        <v>0.53030303030303005</v>
      </c>
      <c r="I3533" s="4">
        <v>0.74466268146882997</v>
      </c>
      <c r="J3533" s="129">
        <v>1000</v>
      </c>
      <c r="K3533" s="129"/>
      <c r="L3533" s="129">
        <v>0</v>
      </c>
      <c r="M3533" s="44" t="s">
        <v>96</v>
      </c>
    </row>
    <row r="3534" spans="1:13" x14ac:dyDescent="0.25">
      <c r="A3534" s="43" t="s">
        <v>7866</v>
      </c>
      <c r="B3534" s="1" t="s">
        <v>6393</v>
      </c>
      <c r="C3534" s="129">
        <v>0</v>
      </c>
      <c r="D3534" s="129">
        <v>0</v>
      </c>
      <c r="E3534" s="1">
        <v>0</v>
      </c>
      <c r="F3534" s="129">
        <v>0</v>
      </c>
      <c r="G3534" s="4">
        <v>0</v>
      </c>
      <c r="H3534" s="4">
        <v>0.34210526315789502</v>
      </c>
      <c r="I3534" s="4">
        <v>0.68798751950077996</v>
      </c>
      <c r="J3534" s="129">
        <v>1000</v>
      </c>
      <c r="K3534" s="129"/>
      <c r="L3534" s="129">
        <v>0</v>
      </c>
      <c r="M3534" s="44" t="s">
        <v>96</v>
      </c>
    </row>
    <row r="3535" spans="1:13" x14ac:dyDescent="0.25">
      <c r="A3535" s="43" t="s">
        <v>7809</v>
      </c>
      <c r="B3535" s="1" t="s">
        <v>688</v>
      </c>
      <c r="C3535" s="129">
        <v>0</v>
      </c>
      <c r="D3535" s="129">
        <v>0</v>
      </c>
      <c r="E3535" s="1">
        <v>0</v>
      </c>
      <c r="F3535" s="129">
        <v>0</v>
      </c>
      <c r="G3535" s="4">
        <v>0</v>
      </c>
      <c r="H3535" s="4">
        <v>0</v>
      </c>
      <c r="I3535" s="4">
        <v>1</v>
      </c>
      <c r="J3535" s="129">
        <v>1000</v>
      </c>
      <c r="K3535" s="129"/>
      <c r="L3535" s="129">
        <v>0</v>
      </c>
      <c r="M3535" s="44" t="s">
        <v>96</v>
      </c>
    </row>
    <row r="3536" spans="1:13" x14ac:dyDescent="0.25">
      <c r="A3536" s="43" t="s">
        <v>7786</v>
      </c>
      <c r="B3536" s="1" t="s">
        <v>6395</v>
      </c>
      <c r="C3536" s="129">
        <v>0</v>
      </c>
      <c r="D3536" s="129">
        <v>0</v>
      </c>
      <c r="E3536" s="1">
        <v>0</v>
      </c>
      <c r="F3536" s="129">
        <v>0</v>
      </c>
      <c r="G3536" s="4">
        <v>0</v>
      </c>
      <c r="H3536" s="4">
        <v>0.54444444444444395</v>
      </c>
      <c r="I3536" s="4">
        <v>0.73526745240253899</v>
      </c>
      <c r="J3536" s="129">
        <v>1000</v>
      </c>
      <c r="K3536" s="129"/>
      <c r="L3536" s="129">
        <v>0</v>
      </c>
      <c r="M3536" s="44" t="s">
        <v>96</v>
      </c>
    </row>
    <row r="3537" spans="1:13" x14ac:dyDescent="0.25">
      <c r="A3537" s="43" t="s">
        <v>7743</v>
      </c>
      <c r="B3537" s="1" t="s">
        <v>6397</v>
      </c>
      <c r="C3537" s="129">
        <v>0</v>
      </c>
      <c r="D3537" s="129">
        <v>0</v>
      </c>
      <c r="E3537" s="1">
        <v>0</v>
      </c>
      <c r="F3537" s="129">
        <v>0</v>
      </c>
      <c r="G3537" s="4">
        <v>0</v>
      </c>
      <c r="H3537" s="4">
        <v>0.54237288135593198</v>
      </c>
      <c r="I3537" s="4">
        <v>0.70101925254813102</v>
      </c>
      <c r="J3537" s="129">
        <v>1000</v>
      </c>
      <c r="K3537" s="129"/>
      <c r="L3537" s="129">
        <v>0</v>
      </c>
      <c r="M3537" s="44" t="s">
        <v>96</v>
      </c>
    </row>
    <row r="3538" spans="1:13" x14ac:dyDescent="0.25">
      <c r="A3538" s="43" t="s">
        <v>7870</v>
      </c>
      <c r="B3538" s="1" t="s">
        <v>6399</v>
      </c>
      <c r="C3538" s="129">
        <v>0</v>
      </c>
      <c r="D3538" s="129">
        <v>0</v>
      </c>
      <c r="E3538" s="1">
        <v>0</v>
      </c>
      <c r="F3538" s="129">
        <v>0</v>
      </c>
      <c r="G3538" s="4">
        <v>0</v>
      </c>
      <c r="H3538" s="4">
        <v>0.66666666666666696</v>
      </c>
      <c r="I3538" s="4">
        <v>0.75641025641025605</v>
      </c>
      <c r="J3538" s="129">
        <v>1000</v>
      </c>
      <c r="K3538" s="129"/>
      <c r="L3538" s="129">
        <v>0</v>
      </c>
      <c r="M3538" s="44" t="s">
        <v>96</v>
      </c>
    </row>
    <row r="3539" spans="1:13" x14ac:dyDescent="0.25">
      <c r="A3539" s="43" t="s">
        <v>7755</v>
      </c>
      <c r="B3539" s="1" t="s">
        <v>6401</v>
      </c>
      <c r="C3539" s="129">
        <v>0</v>
      </c>
      <c r="D3539" s="129">
        <v>0</v>
      </c>
      <c r="E3539" s="1">
        <v>0</v>
      </c>
      <c r="F3539" s="129">
        <v>0</v>
      </c>
      <c r="G3539" s="4">
        <v>0</v>
      </c>
      <c r="H3539" s="4">
        <v>0.69014084507042195</v>
      </c>
      <c r="I3539" s="4">
        <v>0.73902728351126901</v>
      </c>
      <c r="J3539" s="129">
        <v>1000</v>
      </c>
      <c r="K3539" s="129"/>
      <c r="L3539" s="129">
        <v>0</v>
      </c>
      <c r="M3539" s="44" t="s">
        <v>96</v>
      </c>
    </row>
    <row r="3540" spans="1:13" x14ac:dyDescent="0.25">
      <c r="A3540" s="43" t="s">
        <v>7695</v>
      </c>
      <c r="B3540" s="1" t="s">
        <v>2907</v>
      </c>
      <c r="C3540" s="129">
        <v>0</v>
      </c>
      <c r="D3540" s="129">
        <v>0</v>
      </c>
      <c r="E3540" s="1">
        <v>0</v>
      </c>
      <c r="F3540" s="129">
        <v>0</v>
      </c>
      <c r="G3540" s="4">
        <v>0</v>
      </c>
      <c r="H3540" s="4">
        <v>0.33333333333333298</v>
      </c>
      <c r="I3540" s="4">
        <v>0.52665799739922003</v>
      </c>
      <c r="J3540" s="129">
        <v>1000</v>
      </c>
      <c r="K3540" s="129"/>
      <c r="L3540" s="129">
        <v>0</v>
      </c>
      <c r="M3540" s="44" t="s">
        <v>96</v>
      </c>
    </row>
    <row r="3541" spans="1:13" x14ac:dyDescent="0.25">
      <c r="A3541" s="43" t="s">
        <v>7873</v>
      </c>
      <c r="B3541" s="1" t="s">
        <v>6403</v>
      </c>
      <c r="C3541" s="129">
        <v>0</v>
      </c>
      <c r="D3541" s="129">
        <v>0</v>
      </c>
      <c r="E3541" s="1">
        <v>0</v>
      </c>
      <c r="F3541" s="129">
        <v>0</v>
      </c>
      <c r="G3541" s="4">
        <v>0</v>
      </c>
      <c r="H3541" s="4">
        <v>0.47457627118644102</v>
      </c>
      <c r="I3541" s="4">
        <v>0.73990498812351602</v>
      </c>
      <c r="J3541" s="129">
        <v>1000</v>
      </c>
      <c r="K3541" s="129"/>
      <c r="L3541" s="129">
        <v>0</v>
      </c>
      <c r="M3541" s="44" t="s">
        <v>96</v>
      </c>
    </row>
    <row r="3542" spans="1:13" x14ac:dyDescent="0.25">
      <c r="A3542" s="43" t="s">
        <v>7698</v>
      </c>
      <c r="B3542" s="1" t="s">
        <v>3867</v>
      </c>
      <c r="C3542" s="129">
        <v>0</v>
      </c>
      <c r="D3542" s="129">
        <v>0</v>
      </c>
      <c r="E3542" s="1">
        <v>0</v>
      </c>
      <c r="F3542" s="129">
        <v>0</v>
      </c>
      <c r="G3542" s="4">
        <v>0</v>
      </c>
      <c r="H3542" s="4">
        <v>0.22222222222222199</v>
      </c>
      <c r="I3542" s="4">
        <v>0.480263157894737</v>
      </c>
      <c r="J3542" s="129">
        <v>1000</v>
      </c>
      <c r="K3542" s="129"/>
      <c r="L3542" s="129">
        <v>0</v>
      </c>
      <c r="M3542" s="44" t="s">
        <v>96</v>
      </c>
    </row>
    <row r="3543" spans="1:13" x14ac:dyDescent="0.25">
      <c r="A3543" s="43" t="s">
        <v>7804</v>
      </c>
      <c r="B3543" s="1" t="s">
        <v>6405</v>
      </c>
      <c r="C3543" s="129">
        <v>0</v>
      </c>
      <c r="D3543" s="129">
        <v>0</v>
      </c>
      <c r="E3543" s="1">
        <v>0</v>
      </c>
      <c r="F3543" s="129">
        <v>0</v>
      </c>
      <c r="G3543" s="4">
        <v>0</v>
      </c>
      <c r="H3543" s="4">
        <v>0.63302752293578002</v>
      </c>
      <c r="I3543" s="4">
        <v>0.78571428571428603</v>
      </c>
      <c r="J3543" s="129">
        <v>1000</v>
      </c>
      <c r="K3543" s="129"/>
      <c r="L3543" s="129">
        <v>0</v>
      </c>
      <c r="M3543" s="44" t="s">
        <v>96</v>
      </c>
    </row>
    <row r="3544" spans="1:13" x14ac:dyDescent="0.25">
      <c r="A3544" s="43" t="s">
        <v>7696</v>
      </c>
      <c r="B3544" s="1" t="s">
        <v>3868</v>
      </c>
      <c r="C3544" s="129">
        <v>0</v>
      </c>
      <c r="D3544" s="129">
        <v>0</v>
      </c>
      <c r="E3544" s="1">
        <v>0</v>
      </c>
      <c r="F3544" s="129">
        <v>0</v>
      </c>
      <c r="G3544" s="4">
        <v>0</v>
      </c>
      <c r="H3544" s="4">
        <v>0</v>
      </c>
      <c r="I3544" s="4">
        <v>0.455464308275426</v>
      </c>
      <c r="J3544" s="129">
        <v>1000</v>
      </c>
      <c r="K3544" s="129"/>
      <c r="L3544" s="129">
        <v>0</v>
      </c>
      <c r="M3544" s="44" t="s">
        <v>96</v>
      </c>
    </row>
    <row r="3545" spans="1:13" x14ac:dyDescent="0.25">
      <c r="A3545" s="43" t="s">
        <v>7711</v>
      </c>
      <c r="B3545" s="1" t="s">
        <v>6407</v>
      </c>
      <c r="C3545" s="129">
        <v>0</v>
      </c>
      <c r="D3545" s="129">
        <v>0</v>
      </c>
      <c r="E3545" s="1">
        <v>0</v>
      </c>
      <c r="F3545" s="129">
        <v>0</v>
      </c>
      <c r="G3545" s="4">
        <v>0</v>
      </c>
      <c r="H3545" s="4">
        <v>0.63768115942029002</v>
      </c>
      <c r="I3545" s="4">
        <v>0.77259887005649697</v>
      </c>
      <c r="J3545" s="129">
        <v>1000</v>
      </c>
      <c r="K3545" s="129"/>
      <c r="L3545" s="129">
        <v>0</v>
      </c>
      <c r="M3545" s="44" t="s">
        <v>96</v>
      </c>
    </row>
    <row r="3546" spans="1:13" x14ac:dyDescent="0.25">
      <c r="A3546" s="43" t="s">
        <v>7703</v>
      </c>
      <c r="B3546" s="1" t="s">
        <v>3858</v>
      </c>
      <c r="C3546" s="129">
        <v>0</v>
      </c>
      <c r="D3546" s="129">
        <v>0</v>
      </c>
      <c r="E3546" s="1">
        <v>0</v>
      </c>
      <c r="F3546" s="129">
        <v>0</v>
      </c>
      <c r="G3546" s="4">
        <v>0</v>
      </c>
      <c r="H3546" s="4">
        <v>0.14285714285714299</v>
      </c>
      <c r="I3546" s="4">
        <v>0.55395683453237399</v>
      </c>
      <c r="J3546" s="129">
        <v>1000</v>
      </c>
      <c r="K3546" s="129"/>
      <c r="L3546" s="129">
        <v>0</v>
      </c>
      <c r="M3546" s="44" t="s">
        <v>96</v>
      </c>
    </row>
    <row r="3547" spans="1:13" x14ac:dyDescent="0.25">
      <c r="A3547" s="43" t="s">
        <v>7802</v>
      </c>
      <c r="B3547" s="1" t="s">
        <v>6409</v>
      </c>
      <c r="C3547" s="129">
        <v>0</v>
      </c>
      <c r="D3547" s="129">
        <v>0</v>
      </c>
      <c r="E3547" s="1">
        <v>0</v>
      </c>
      <c r="F3547" s="129">
        <v>0</v>
      </c>
      <c r="G3547" s="4">
        <v>0</v>
      </c>
      <c r="H3547" s="4">
        <v>0.73076923076923095</v>
      </c>
      <c r="I3547" s="4">
        <v>0.73483779971791197</v>
      </c>
      <c r="J3547" s="129">
        <v>1000</v>
      </c>
      <c r="K3547" s="129"/>
      <c r="L3547" s="129">
        <v>0</v>
      </c>
      <c r="M3547" s="44" t="s">
        <v>96</v>
      </c>
    </row>
    <row r="3548" spans="1:13" x14ac:dyDescent="0.25">
      <c r="A3548" s="43" t="s">
        <v>7875</v>
      </c>
      <c r="B3548" s="1" t="s">
        <v>6411</v>
      </c>
      <c r="C3548" s="129">
        <v>0</v>
      </c>
      <c r="D3548" s="129">
        <v>0</v>
      </c>
      <c r="E3548" s="1">
        <v>0</v>
      </c>
      <c r="F3548" s="129">
        <v>0</v>
      </c>
      <c r="G3548" s="4">
        <v>0</v>
      </c>
      <c r="H3548" s="4">
        <v>0.434782608695652</v>
      </c>
      <c r="I3548" s="4">
        <v>0.76901798063623805</v>
      </c>
      <c r="J3548" s="129">
        <v>1000</v>
      </c>
      <c r="K3548" s="129"/>
      <c r="L3548" s="129">
        <v>0</v>
      </c>
      <c r="M3548" s="44" t="s">
        <v>96</v>
      </c>
    </row>
    <row r="3549" spans="1:13" x14ac:dyDescent="0.25">
      <c r="A3549" s="43" t="s">
        <v>7782</v>
      </c>
      <c r="B3549" s="1" t="s">
        <v>6413</v>
      </c>
      <c r="C3549" s="129">
        <v>0</v>
      </c>
      <c r="D3549" s="129">
        <v>0</v>
      </c>
      <c r="E3549" s="1">
        <v>0</v>
      </c>
      <c r="F3549" s="129">
        <v>0</v>
      </c>
      <c r="G3549" s="4">
        <v>0</v>
      </c>
      <c r="H3549" s="4">
        <v>0.66666666666666696</v>
      </c>
      <c r="I3549" s="4">
        <v>0.76352941176470601</v>
      </c>
      <c r="J3549" s="129">
        <v>1000</v>
      </c>
      <c r="K3549" s="129"/>
      <c r="L3549" s="129">
        <v>0</v>
      </c>
      <c r="M3549" s="44" t="s">
        <v>96</v>
      </c>
    </row>
    <row r="3550" spans="1:13" x14ac:dyDescent="0.25">
      <c r="A3550" s="43" t="s">
        <v>7824</v>
      </c>
      <c r="B3550" s="1" t="s">
        <v>6415</v>
      </c>
      <c r="C3550" s="129">
        <v>0</v>
      </c>
      <c r="D3550" s="129">
        <v>0</v>
      </c>
      <c r="E3550" s="1">
        <v>0</v>
      </c>
      <c r="F3550" s="129">
        <v>0</v>
      </c>
      <c r="G3550" s="4">
        <v>0</v>
      </c>
      <c r="H3550" s="4">
        <v>0.45614035087719301</v>
      </c>
      <c r="I3550" s="4">
        <v>0.74145616641901901</v>
      </c>
      <c r="J3550" s="129">
        <v>1000</v>
      </c>
      <c r="K3550" s="129"/>
      <c r="L3550" s="129">
        <v>0</v>
      </c>
      <c r="M3550" s="44" t="s">
        <v>96</v>
      </c>
    </row>
    <row r="3551" spans="1:13" x14ac:dyDescent="0.25">
      <c r="A3551" s="43" t="s">
        <v>7878</v>
      </c>
      <c r="B3551" s="1" t="s">
        <v>6417</v>
      </c>
      <c r="C3551" s="129">
        <v>0</v>
      </c>
      <c r="D3551" s="129">
        <v>0</v>
      </c>
      <c r="E3551" s="1">
        <v>0</v>
      </c>
      <c r="F3551" s="129">
        <v>0</v>
      </c>
      <c r="G3551" s="4">
        <v>0</v>
      </c>
      <c r="H3551" s="4">
        <v>0.75324675324675305</v>
      </c>
      <c r="I3551" s="4">
        <v>0.79463243873978995</v>
      </c>
      <c r="J3551" s="129">
        <v>1000</v>
      </c>
      <c r="K3551" s="129"/>
      <c r="L3551" s="129">
        <v>0</v>
      </c>
      <c r="M3551" s="44" t="s">
        <v>96</v>
      </c>
    </row>
    <row r="3552" spans="1:13" x14ac:dyDescent="0.25">
      <c r="A3552" s="43" t="s">
        <v>7826</v>
      </c>
      <c r="B3552" s="1" t="s">
        <v>6419</v>
      </c>
      <c r="C3552" s="129">
        <v>0</v>
      </c>
      <c r="D3552" s="129">
        <v>0</v>
      </c>
      <c r="E3552" s="1">
        <v>0</v>
      </c>
      <c r="F3552" s="129">
        <v>0</v>
      </c>
      <c r="G3552" s="4">
        <v>0</v>
      </c>
      <c r="H3552" s="4">
        <v>0.56410256410256399</v>
      </c>
      <c r="I3552" s="4">
        <v>0.79972658920027395</v>
      </c>
      <c r="J3552" s="129">
        <v>1000</v>
      </c>
      <c r="K3552" s="129"/>
      <c r="L3552" s="129">
        <v>0</v>
      </c>
      <c r="M3552" s="44" t="s">
        <v>96</v>
      </c>
    </row>
    <row r="3553" spans="1:13" x14ac:dyDescent="0.25">
      <c r="A3553" s="43" t="s">
        <v>7746</v>
      </c>
      <c r="B3553" s="1" t="s">
        <v>6421</v>
      </c>
      <c r="C3553" s="129">
        <v>0</v>
      </c>
      <c r="D3553" s="129">
        <v>0</v>
      </c>
      <c r="E3553" s="1">
        <v>0</v>
      </c>
      <c r="F3553" s="129">
        <v>0</v>
      </c>
      <c r="G3553" s="4">
        <v>0</v>
      </c>
      <c r="H3553" s="4">
        <v>0.59523809523809501</v>
      </c>
      <c r="I3553" s="4">
        <v>0.79112271540470003</v>
      </c>
      <c r="J3553" s="129">
        <v>1000</v>
      </c>
      <c r="K3553" s="129"/>
      <c r="L3553" s="129">
        <v>0</v>
      </c>
      <c r="M3553" s="44" t="s">
        <v>96</v>
      </c>
    </row>
    <row r="3554" spans="1:13" x14ac:dyDescent="0.25">
      <c r="A3554" s="43" t="s">
        <v>7813</v>
      </c>
      <c r="B3554" s="1" t="s">
        <v>6427</v>
      </c>
      <c r="C3554" s="129">
        <v>0</v>
      </c>
      <c r="D3554" s="129">
        <v>0</v>
      </c>
      <c r="E3554" s="1">
        <v>0</v>
      </c>
      <c r="F3554" s="129">
        <v>0</v>
      </c>
      <c r="G3554" s="4">
        <v>0</v>
      </c>
      <c r="H3554" s="4">
        <v>0.59302325581395399</v>
      </c>
      <c r="I3554" s="4">
        <v>0.67876787678767903</v>
      </c>
      <c r="J3554" s="129">
        <v>1000</v>
      </c>
      <c r="K3554" s="129"/>
      <c r="L3554" s="129">
        <v>0</v>
      </c>
      <c r="M3554" s="44" t="s">
        <v>96</v>
      </c>
    </row>
    <row r="3555" spans="1:13" x14ac:dyDescent="0.25">
      <c r="A3555" s="43" t="s">
        <v>7882</v>
      </c>
      <c r="B3555" s="1" t="s">
        <v>6429</v>
      </c>
      <c r="C3555" s="129">
        <v>0</v>
      </c>
      <c r="D3555" s="129">
        <v>0</v>
      </c>
      <c r="E3555" s="1">
        <v>0</v>
      </c>
      <c r="F3555" s="129">
        <v>0</v>
      </c>
      <c r="G3555" s="4">
        <v>0</v>
      </c>
      <c r="H3555" s="4">
        <v>0.52127659574468099</v>
      </c>
      <c r="I3555" s="4">
        <v>0.77796754910332999</v>
      </c>
      <c r="J3555" s="129">
        <v>1000</v>
      </c>
      <c r="K3555" s="129"/>
      <c r="L3555" s="129">
        <v>0</v>
      </c>
      <c r="M3555" s="44" t="s">
        <v>96</v>
      </c>
    </row>
    <row r="3556" spans="1:13" x14ac:dyDescent="0.25">
      <c r="A3556" s="43" t="s">
        <v>7626</v>
      </c>
      <c r="B3556" s="1" t="s">
        <v>3975</v>
      </c>
      <c r="C3556" s="129">
        <v>0</v>
      </c>
      <c r="D3556" s="129">
        <v>0</v>
      </c>
      <c r="E3556" s="1">
        <v>0</v>
      </c>
      <c r="F3556" s="129">
        <v>0</v>
      </c>
      <c r="G3556" s="4">
        <v>0</v>
      </c>
      <c r="H3556" s="4">
        <v>0.73333333333333295</v>
      </c>
      <c r="I3556" s="4">
        <v>0.80506822612085804</v>
      </c>
      <c r="J3556" s="129">
        <v>1000</v>
      </c>
      <c r="K3556" s="129"/>
      <c r="L3556" s="129">
        <v>0</v>
      </c>
      <c r="M3556" s="44" t="s">
        <v>96</v>
      </c>
    </row>
    <row r="3557" spans="1:13" x14ac:dyDescent="0.25">
      <c r="A3557" s="43" t="s">
        <v>7811</v>
      </c>
      <c r="B3557" s="1" t="s">
        <v>6431</v>
      </c>
      <c r="C3557" s="129">
        <v>0</v>
      </c>
      <c r="D3557" s="129">
        <v>0</v>
      </c>
      <c r="E3557" s="1">
        <v>0</v>
      </c>
      <c r="F3557" s="129">
        <v>0</v>
      </c>
      <c r="G3557" s="4">
        <v>0</v>
      </c>
      <c r="H3557" s="4">
        <v>0.56122448979591799</v>
      </c>
      <c r="I3557" s="4">
        <v>0.77577045696068003</v>
      </c>
      <c r="J3557" s="129">
        <v>1000</v>
      </c>
      <c r="K3557" s="129"/>
      <c r="L3557" s="129">
        <v>0</v>
      </c>
      <c r="M3557" s="44" t="s">
        <v>96</v>
      </c>
    </row>
    <row r="3558" spans="1:13" x14ac:dyDescent="0.25">
      <c r="A3558" s="43" t="s">
        <v>7886</v>
      </c>
      <c r="B3558" s="1" t="s">
        <v>6435</v>
      </c>
      <c r="C3558" s="129">
        <v>0</v>
      </c>
      <c r="D3558" s="129">
        <v>0</v>
      </c>
      <c r="E3558" s="1">
        <v>0</v>
      </c>
      <c r="F3558" s="129">
        <v>0</v>
      </c>
      <c r="G3558" s="4">
        <v>0</v>
      </c>
      <c r="H3558" s="4">
        <v>0.55384615384615399</v>
      </c>
      <c r="I3558" s="4">
        <v>0.74055158324821202</v>
      </c>
      <c r="J3558" s="129">
        <v>1000</v>
      </c>
      <c r="K3558" s="129"/>
      <c r="L3558" s="129">
        <v>0</v>
      </c>
      <c r="M3558" s="44" t="s">
        <v>96</v>
      </c>
    </row>
    <row r="3559" spans="1:13" x14ac:dyDescent="0.25">
      <c r="A3559" s="43" t="s">
        <v>8411</v>
      </c>
      <c r="B3559" s="1" t="s">
        <v>8412</v>
      </c>
      <c r="C3559" s="129">
        <v>0</v>
      </c>
      <c r="D3559" s="129">
        <v>0</v>
      </c>
      <c r="E3559" s="1">
        <v>0</v>
      </c>
      <c r="F3559" s="129">
        <v>0</v>
      </c>
      <c r="G3559" s="4">
        <v>0</v>
      </c>
      <c r="H3559" s="4">
        <v>0.69230769230769196</v>
      </c>
      <c r="I3559" s="4">
        <v>0.76152832674571802</v>
      </c>
      <c r="J3559" s="129">
        <v>1000</v>
      </c>
      <c r="K3559" s="129"/>
      <c r="L3559" s="129">
        <v>0</v>
      </c>
      <c r="M3559" s="44" t="s">
        <v>96</v>
      </c>
    </row>
    <row r="3560" spans="1:13" x14ac:dyDescent="0.25">
      <c r="A3560" s="43" t="s">
        <v>7889</v>
      </c>
      <c r="B3560" s="1" t="s">
        <v>6439</v>
      </c>
      <c r="C3560" s="129">
        <v>0</v>
      </c>
      <c r="D3560" s="129">
        <v>0</v>
      </c>
      <c r="E3560" s="1">
        <v>0</v>
      </c>
      <c r="F3560" s="129">
        <v>0</v>
      </c>
      <c r="G3560" s="4">
        <v>0</v>
      </c>
      <c r="H3560" s="4">
        <v>0.58119658119658102</v>
      </c>
      <c r="I3560" s="4">
        <v>0.82068502350570804</v>
      </c>
      <c r="J3560" s="129">
        <v>1000</v>
      </c>
      <c r="K3560" s="129"/>
      <c r="L3560" s="129">
        <v>0</v>
      </c>
      <c r="M3560" s="44" t="s">
        <v>96</v>
      </c>
    </row>
    <row r="3561" spans="1:13" x14ac:dyDescent="0.25">
      <c r="A3561" s="43" t="s">
        <v>7891</v>
      </c>
      <c r="B3561" s="1" t="s">
        <v>6441</v>
      </c>
      <c r="C3561" s="129">
        <v>0</v>
      </c>
      <c r="D3561" s="129">
        <v>0</v>
      </c>
      <c r="E3561" s="1">
        <v>0</v>
      </c>
      <c r="F3561" s="129">
        <v>0</v>
      </c>
      <c r="G3561" s="4">
        <v>0</v>
      </c>
      <c r="H3561" s="4">
        <v>0.50847457627118597</v>
      </c>
      <c r="I3561" s="4">
        <v>0.76603773584905699</v>
      </c>
      <c r="J3561" s="129">
        <v>1000</v>
      </c>
      <c r="K3561" s="129"/>
      <c r="L3561" s="129">
        <v>0</v>
      </c>
      <c r="M3561" s="44" t="s">
        <v>96</v>
      </c>
    </row>
    <row r="3562" spans="1:13" x14ac:dyDescent="0.25">
      <c r="A3562" s="43" t="s">
        <v>7839</v>
      </c>
      <c r="B3562" s="1" t="s">
        <v>6710</v>
      </c>
      <c r="C3562" s="129">
        <v>0</v>
      </c>
      <c r="D3562" s="129">
        <v>0</v>
      </c>
      <c r="E3562" s="1">
        <v>0</v>
      </c>
      <c r="F3562" s="129">
        <v>0</v>
      </c>
      <c r="G3562" s="4">
        <v>0</v>
      </c>
      <c r="H3562" s="4">
        <v>0.21212121212121199</v>
      </c>
      <c r="I3562" s="4">
        <v>0.75247524752475203</v>
      </c>
      <c r="J3562" s="129">
        <v>1000</v>
      </c>
      <c r="K3562" s="129"/>
      <c r="L3562" s="129">
        <v>0</v>
      </c>
      <c r="M3562" s="44" t="s">
        <v>96</v>
      </c>
    </row>
    <row r="3563" spans="1:13" x14ac:dyDescent="0.25">
      <c r="A3563" s="43" t="s">
        <v>7816</v>
      </c>
      <c r="B3563" s="1" t="s">
        <v>6443</v>
      </c>
      <c r="C3563" s="129">
        <v>0</v>
      </c>
      <c r="D3563" s="129">
        <v>0</v>
      </c>
      <c r="E3563" s="1">
        <v>0</v>
      </c>
      <c r="F3563" s="129">
        <v>0</v>
      </c>
      <c r="G3563" s="4">
        <v>0</v>
      </c>
      <c r="H3563" s="4">
        <v>0.56410256410256399</v>
      </c>
      <c r="I3563" s="4">
        <v>0.74922360248447195</v>
      </c>
      <c r="J3563" s="129">
        <v>1000</v>
      </c>
      <c r="K3563" s="129"/>
      <c r="L3563" s="129">
        <v>0</v>
      </c>
      <c r="M3563" s="44" t="s">
        <v>96</v>
      </c>
    </row>
    <row r="3564" spans="1:13" x14ac:dyDescent="0.25">
      <c r="A3564" s="43" t="s">
        <v>7895</v>
      </c>
      <c r="B3564" s="1" t="s">
        <v>5218</v>
      </c>
      <c r="C3564" s="129">
        <v>0</v>
      </c>
      <c r="D3564" s="129">
        <v>0</v>
      </c>
      <c r="E3564" s="1">
        <v>0</v>
      </c>
      <c r="F3564" s="129">
        <v>0</v>
      </c>
      <c r="G3564" s="4">
        <v>0</v>
      </c>
      <c r="H3564" s="4">
        <v>0.55714285714285705</v>
      </c>
      <c r="I3564" s="4">
        <v>0.64735772357723598</v>
      </c>
      <c r="J3564" s="129">
        <v>1000</v>
      </c>
      <c r="K3564" s="129"/>
      <c r="L3564" s="129">
        <v>0</v>
      </c>
      <c r="M3564" s="44" t="s">
        <v>96</v>
      </c>
    </row>
    <row r="3565" spans="1:13" x14ac:dyDescent="0.25">
      <c r="A3565" s="43" t="s">
        <v>7887</v>
      </c>
      <c r="B3565" s="1" t="s">
        <v>6445</v>
      </c>
      <c r="C3565" s="129">
        <v>0</v>
      </c>
      <c r="D3565" s="129">
        <v>0</v>
      </c>
      <c r="E3565" s="1">
        <v>0</v>
      </c>
      <c r="F3565" s="129">
        <v>0</v>
      </c>
      <c r="G3565" s="4">
        <v>0</v>
      </c>
      <c r="H3565" s="4">
        <v>0.61764705882352999</v>
      </c>
      <c r="I3565" s="4">
        <v>0.79355608591885396</v>
      </c>
      <c r="J3565" s="129">
        <v>1000</v>
      </c>
      <c r="K3565" s="129"/>
      <c r="L3565" s="129">
        <v>0</v>
      </c>
      <c r="M3565" s="44" t="s">
        <v>96</v>
      </c>
    </row>
    <row r="3566" spans="1:13" x14ac:dyDescent="0.25">
      <c r="A3566" s="43" t="s">
        <v>8403</v>
      </c>
      <c r="B3566" s="1" t="s">
        <v>8404</v>
      </c>
      <c r="C3566" s="129">
        <v>0</v>
      </c>
      <c r="D3566" s="129">
        <v>0</v>
      </c>
      <c r="E3566" s="1">
        <v>0</v>
      </c>
      <c r="F3566" s="129">
        <v>0</v>
      </c>
      <c r="G3566" s="4">
        <v>0</v>
      </c>
      <c r="H3566" s="4">
        <v>0.38805970149253699</v>
      </c>
      <c r="I3566" s="4">
        <v>0.73758099352051798</v>
      </c>
      <c r="J3566" s="129">
        <v>1000</v>
      </c>
      <c r="K3566" s="129"/>
      <c r="L3566" s="129">
        <v>0</v>
      </c>
      <c r="M3566" s="44" t="s">
        <v>96</v>
      </c>
    </row>
    <row r="3567" spans="1:13" x14ac:dyDescent="0.25">
      <c r="A3567" s="43" t="s">
        <v>7890</v>
      </c>
      <c r="B3567" s="1" t="s">
        <v>6447</v>
      </c>
      <c r="C3567" s="129">
        <v>0</v>
      </c>
      <c r="D3567" s="129">
        <v>0</v>
      </c>
      <c r="E3567" s="1">
        <v>0</v>
      </c>
      <c r="F3567" s="129">
        <v>0</v>
      </c>
      <c r="G3567" s="4">
        <v>0</v>
      </c>
      <c r="H3567" s="4">
        <v>0.47692307692307701</v>
      </c>
      <c r="I3567" s="4">
        <v>0.76816608996539804</v>
      </c>
      <c r="J3567" s="129">
        <v>1000</v>
      </c>
      <c r="K3567" s="129"/>
      <c r="L3567" s="129">
        <v>0</v>
      </c>
      <c r="M3567" s="44" t="s">
        <v>96</v>
      </c>
    </row>
    <row r="3568" spans="1:13" x14ac:dyDescent="0.25">
      <c r="A3568" s="43" t="s">
        <v>7897</v>
      </c>
      <c r="B3568" s="1" t="s">
        <v>2979</v>
      </c>
      <c r="C3568" s="129">
        <v>0</v>
      </c>
      <c r="D3568" s="129">
        <v>0</v>
      </c>
      <c r="E3568" s="1">
        <v>0</v>
      </c>
      <c r="F3568" s="129">
        <v>0</v>
      </c>
      <c r="G3568" s="4">
        <v>0</v>
      </c>
      <c r="H3568" s="4">
        <v>0.214285714285714</v>
      </c>
      <c r="I3568" s="4">
        <v>0.53165735567970196</v>
      </c>
      <c r="J3568" s="129">
        <v>1000</v>
      </c>
      <c r="K3568" s="129"/>
      <c r="L3568" s="129">
        <v>0</v>
      </c>
      <c r="M3568" s="44" t="s">
        <v>96</v>
      </c>
    </row>
    <row r="3569" spans="1:13" x14ac:dyDescent="0.25">
      <c r="A3569" s="43" t="s">
        <v>7717</v>
      </c>
      <c r="B3569" s="1" t="s">
        <v>6451</v>
      </c>
      <c r="C3569" s="129">
        <v>0</v>
      </c>
      <c r="D3569" s="129">
        <v>0</v>
      </c>
      <c r="E3569" s="1">
        <v>0</v>
      </c>
      <c r="F3569" s="129">
        <v>0</v>
      </c>
      <c r="G3569" s="4">
        <v>0</v>
      </c>
      <c r="H3569" s="4">
        <v>0.240506329113924</v>
      </c>
      <c r="I3569" s="4">
        <v>0.75118708452041805</v>
      </c>
      <c r="J3569" s="129">
        <v>1000</v>
      </c>
      <c r="K3569" s="129"/>
      <c r="L3569" s="129">
        <v>0</v>
      </c>
      <c r="M3569" s="44" t="s">
        <v>96</v>
      </c>
    </row>
    <row r="3570" spans="1:13" x14ac:dyDescent="0.25">
      <c r="A3570" s="43" t="s">
        <v>8691</v>
      </c>
      <c r="B3570" s="1" t="s">
        <v>8692</v>
      </c>
      <c r="C3570" s="129">
        <v>0</v>
      </c>
      <c r="D3570" s="129">
        <v>0</v>
      </c>
      <c r="E3570" s="1">
        <v>0</v>
      </c>
      <c r="F3570" s="129">
        <v>0</v>
      </c>
      <c r="G3570" s="4">
        <v>0</v>
      </c>
      <c r="H3570" s="4">
        <v>0</v>
      </c>
      <c r="I3570" s="4">
        <v>0.62</v>
      </c>
      <c r="J3570" s="129">
        <v>1000</v>
      </c>
      <c r="K3570" s="129"/>
      <c r="L3570" s="129">
        <v>0</v>
      </c>
      <c r="M3570" s="44" t="s">
        <v>96</v>
      </c>
    </row>
    <row r="3571" spans="1:13" x14ac:dyDescent="0.25">
      <c r="A3571" s="43" t="s">
        <v>7880</v>
      </c>
      <c r="B3571" s="1" t="s">
        <v>6453</v>
      </c>
      <c r="C3571" s="129">
        <v>0</v>
      </c>
      <c r="D3571" s="129">
        <v>0</v>
      </c>
      <c r="E3571" s="1">
        <v>0</v>
      </c>
      <c r="F3571" s="129">
        <v>0</v>
      </c>
      <c r="G3571" s="4">
        <v>0</v>
      </c>
      <c r="H3571" s="4">
        <v>0.63380281690140805</v>
      </c>
      <c r="I3571" s="4">
        <v>0.75181723779854603</v>
      </c>
      <c r="J3571" s="129">
        <v>1000</v>
      </c>
      <c r="K3571" s="129"/>
      <c r="L3571" s="129">
        <v>0</v>
      </c>
      <c r="M3571" s="44" t="s">
        <v>96</v>
      </c>
    </row>
    <row r="3572" spans="1:13" x14ac:dyDescent="0.25">
      <c r="A3572" s="43" t="s">
        <v>7846</v>
      </c>
      <c r="B3572" s="1" t="s">
        <v>4187</v>
      </c>
      <c r="C3572" s="129">
        <v>0</v>
      </c>
      <c r="D3572" s="129">
        <v>0</v>
      </c>
      <c r="E3572" s="1">
        <v>0</v>
      </c>
      <c r="F3572" s="129">
        <v>0</v>
      </c>
      <c r="G3572" s="4">
        <v>0</v>
      </c>
      <c r="H3572" s="4">
        <v>0.72916666666666596</v>
      </c>
      <c r="I3572" s="4">
        <v>0.69108910891089104</v>
      </c>
      <c r="J3572" s="129">
        <v>1000</v>
      </c>
      <c r="K3572" s="129"/>
      <c r="L3572" s="129">
        <v>0</v>
      </c>
      <c r="M3572" s="44" t="s">
        <v>96</v>
      </c>
    </row>
    <row r="3573" spans="1:13" x14ac:dyDescent="0.25">
      <c r="A3573" s="43" t="s">
        <v>7705</v>
      </c>
      <c r="B3573" s="1" t="s">
        <v>6455</v>
      </c>
      <c r="C3573" s="129">
        <v>0</v>
      </c>
      <c r="D3573" s="129">
        <v>0</v>
      </c>
      <c r="E3573" s="1">
        <v>0</v>
      </c>
      <c r="F3573" s="129">
        <v>0</v>
      </c>
      <c r="G3573" s="4">
        <v>0</v>
      </c>
      <c r="H3573" s="4">
        <v>0.60714285714285698</v>
      </c>
      <c r="I3573" s="4">
        <v>0.82137285491419598</v>
      </c>
      <c r="J3573" s="129">
        <v>1000</v>
      </c>
      <c r="K3573" s="129"/>
      <c r="L3573" s="129">
        <v>0</v>
      </c>
      <c r="M3573" s="44" t="s">
        <v>96</v>
      </c>
    </row>
    <row r="3574" spans="1:13" x14ac:dyDescent="0.25">
      <c r="A3574" s="43" t="s">
        <v>7851</v>
      </c>
      <c r="B3574" s="1" t="s">
        <v>6754</v>
      </c>
      <c r="C3574" s="129">
        <v>0</v>
      </c>
      <c r="D3574" s="129">
        <v>0</v>
      </c>
      <c r="E3574" s="1">
        <v>0</v>
      </c>
      <c r="F3574" s="129">
        <v>0</v>
      </c>
      <c r="G3574" s="4">
        <v>0</v>
      </c>
      <c r="H3574" s="4">
        <v>0.39215686274509798</v>
      </c>
      <c r="I3574" s="4">
        <v>0.67764705882352905</v>
      </c>
      <c r="J3574" s="129">
        <v>1000</v>
      </c>
      <c r="K3574" s="129"/>
      <c r="L3574" s="129">
        <v>0</v>
      </c>
      <c r="M3574" s="44" t="s">
        <v>96</v>
      </c>
    </row>
    <row r="3575" spans="1:13" x14ac:dyDescent="0.25">
      <c r="A3575" s="43" t="s">
        <v>7719</v>
      </c>
      <c r="B3575" s="1" t="s">
        <v>6423</v>
      </c>
      <c r="C3575" s="129">
        <v>0</v>
      </c>
      <c r="D3575" s="129">
        <v>0</v>
      </c>
      <c r="E3575" s="1">
        <v>0</v>
      </c>
      <c r="F3575" s="129">
        <v>0</v>
      </c>
      <c r="G3575" s="4">
        <v>0</v>
      </c>
      <c r="H3575" s="4">
        <v>0.50495049504950495</v>
      </c>
      <c r="I3575" s="4">
        <v>0.72710951526032297</v>
      </c>
      <c r="J3575" s="129">
        <v>1000</v>
      </c>
      <c r="K3575" s="129"/>
      <c r="L3575" s="129">
        <v>0</v>
      </c>
      <c r="M3575" s="44" t="s">
        <v>96</v>
      </c>
    </row>
    <row r="3576" spans="1:13" x14ac:dyDescent="0.25">
      <c r="A3576" s="43" t="s">
        <v>7898</v>
      </c>
      <c r="B3576" s="1" t="s">
        <v>4148</v>
      </c>
      <c r="C3576" s="129">
        <v>0</v>
      </c>
      <c r="D3576" s="129">
        <v>0</v>
      </c>
      <c r="E3576" s="1">
        <v>0</v>
      </c>
      <c r="F3576" s="129">
        <v>0</v>
      </c>
      <c r="G3576" s="4">
        <v>0</v>
      </c>
      <c r="H3576" s="4">
        <v>0.37837837837837801</v>
      </c>
      <c r="I3576" s="4">
        <v>0.75549450549450603</v>
      </c>
      <c r="J3576" s="129">
        <v>1000</v>
      </c>
      <c r="K3576" s="129"/>
      <c r="L3576" s="129">
        <v>0</v>
      </c>
      <c r="M3576" s="44" t="s">
        <v>96</v>
      </c>
    </row>
    <row r="3577" spans="1:13" x14ac:dyDescent="0.25">
      <c r="A3577" s="43" t="s">
        <v>7896</v>
      </c>
      <c r="B3577" s="1" t="s">
        <v>6449</v>
      </c>
      <c r="C3577" s="129">
        <v>0</v>
      </c>
      <c r="D3577" s="129">
        <v>0</v>
      </c>
      <c r="E3577" s="1">
        <v>0</v>
      </c>
      <c r="F3577" s="129">
        <v>0</v>
      </c>
      <c r="G3577" s="4">
        <v>0</v>
      </c>
      <c r="H3577" s="4">
        <v>0.38202247191011202</v>
      </c>
      <c r="I3577" s="4">
        <v>0.77553191489361695</v>
      </c>
      <c r="J3577" s="129">
        <v>1000</v>
      </c>
      <c r="K3577" s="129"/>
      <c r="L3577" s="129">
        <v>0</v>
      </c>
      <c r="M3577" s="44" t="s">
        <v>96</v>
      </c>
    </row>
    <row r="3578" spans="1:13" x14ac:dyDescent="0.25">
      <c r="A3578" s="43" t="s">
        <v>7894</v>
      </c>
      <c r="B3578" s="1" t="s">
        <v>4146</v>
      </c>
      <c r="C3578" s="129">
        <v>0</v>
      </c>
      <c r="D3578" s="129">
        <v>0</v>
      </c>
      <c r="E3578" s="1">
        <v>0</v>
      </c>
      <c r="F3578" s="129">
        <v>0</v>
      </c>
      <c r="G3578" s="4">
        <v>0</v>
      </c>
      <c r="H3578" s="4">
        <v>0.3</v>
      </c>
      <c r="I3578" s="4">
        <v>0.71376146788990802</v>
      </c>
      <c r="J3578" s="129">
        <v>1000</v>
      </c>
      <c r="K3578" s="129"/>
      <c r="L3578" s="129">
        <v>0</v>
      </c>
      <c r="M3578" s="44" t="s">
        <v>96</v>
      </c>
    </row>
    <row r="3579" spans="1:13" x14ac:dyDescent="0.25">
      <c r="A3579" s="43" t="s">
        <v>7741</v>
      </c>
      <c r="B3579" s="1" t="s">
        <v>6457</v>
      </c>
      <c r="C3579" s="129">
        <v>0</v>
      </c>
      <c r="D3579" s="129">
        <v>0</v>
      </c>
      <c r="E3579" s="1">
        <v>0</v>
      </c>
      <c r="F3579" s="129">
        <v>0</v>
      </c>
      <c r="G3579" s="4">
        <v>0</v>
      </c>
      <c r="H3579" s="4">
        <v>0.66666666666666696</v>
      </c>
      <c r="I3579" s="4">
        <v>0.76639344262295095</v>
      </c>
      <c r="J3579" s="129">
        <v>1000</v>
      </c>
      <c r="K3579" s="129"/>
      <c r="L3579" s="129">
        <v>0</v>
      </c>
      <c r="M3579" s="44" t="s">
        <v>96</v>
      </c>
    </row>
    <row r="3580" spans="1:13" x14ac:dyDescent="0.25">
      <c r="A3580" s="43" t="s">
        <v>7899</v>
      </c>
      <c r="B3580" s="1" t="s">
        <v>734</v>
      </c>
      <c r="C3580" s="129">
        <v>0</v>
      </c>
      <c r="D3580" s="129">
        <v>0</v>
      </c>
      <c r="E3580" s="1">
        <v>0</v>
      </c>
      <c r="F3580" s="129">
        <v>0</v>
      </c>
      <c r="G3580" s="4">
        <v>0</v>
      </c>
      <c r="H3580" s="4">
        <v>-6.6666666666666693E-2</v>
      </c>
      <c r="I3580" s="4">
        <v>0.51296296296296295</v>
      </c>
      <c r="J3580" s="129">
        <v>1000</v>
      </c>
      <c r="K3580" s="129"/>
      <c r="L3580" s="129">
        <v>0</v>
      </c>
      <c r="M3580" s="44" t="s">
        <v>96</v>
      </c>
    </row>
    <row r="3581" spans="1:13" x14ac:dyDescent="0.25">
      <c r="A3581" s="43" t="s">
        <v>7884</v>
      </c>
      <c r="B3581" s="1" t="s">
        <v>6459</v>
      </c>
      <c r="C3581" s="129">
        <v>0</v>
      </c>
      <c r="D3581" s="129">
        <v>0</v>
      </c>
      <c r="E3581" s="1">
        <v>0</v>
      </c>
      <c r="F3581" s="129">
        <v>0</v>
      </c>
      <c r="G3581" s="4">
        <v>0</v>
      </c>
      <c r="H3581" s="4">
        <v>0.64864864864864902</v>
      </c>
      <c r="I3581" s="4">
        <v>0.76989619377162599</v>
      </c>
      <c r="J3581" s="129">
        <v>1000</v>
      </c>
      <c r="K3581" s="129"/>
      <c r="L3581" s="129">
        <v>0</v>
      </c>
      <c r="M3581" s="44" t="s">
        <v>96</v>
      </c>
    </row>
    <row r="3582" spans="1:13" x14ac:dyDescent="0.25">
      <c r="A3582" s="43" t="s">
        <v>8407</v>
      </c>
      <c r="B3582" s="1" t="s">
        <v>8408</v>
      </c>
      <c r="C3582" s="129">
        <v>0</v>
      </c>
      <c r="D3582" s="129">
        <v>0</v>
      </c>
      <c r="E3582" s="1">
        <v>0</v>
      </c>
      <c r="F3582" s="129">
        <v>0</v>
      </c>
      <c r="G3582" s="4">
        <v>0</v>
      </c>
      <c r="H3582" s="4">
        <v>0.43421052631578999</v>
      </c>
      <c r="I3582" s="4">
        <v>0.73792093704245998</v>
      </c>
      <c r="J3582" s="129">
        <v>1000</v>
      </c>
      <c r="K3582" s="129"/>
      <c r="L3582" s="129">
        <v>0</v>
      </c>
      <c r="M3582" s="44" t="s">
        <v>96</v>
      </c>
    </row>
    <row r="3583" spans="1:13" x14ac:dyDescent="0.25">
      <c r="A3583" s="43" t="s">
        <v>7728</v>
      </c>
      <c r="B3583" s="1" t="s">
        <v>6678</v>
      </c>
      <c r="C3583" s="129">
        <v>0</v>
      </c>
      <c r="D3583" s="129">
        <v>0</v>
      </c>
      <c r="E3583" s="1">
        <v>0</v>
      </c>
      <c r="F3583" s="129">
        <v>0</v>
      </c>
      <c r="G3583" s="4">
        <v>0</v>
      </c>
      <c r="H3583" s="4">
        <v>0.39682539682539703</v>
      </c>
      <c r="I3583" s="4">
        <v>0.74145616641901901</v>
      </c>
      <c r="J3583" s="129">
        <v>1000</v>
      </c>
      <c r="K3583" s="129"/>
      <c r="L3583" s="129">
        <v>0</v>
      </c>
      <c r="M3583" s="44" t="s">
        <v>96</v>
      </c>
    </row>
    <row r="3584" spans="1:13" x14ac:dyDescent="0.25">
      <c r="A3584" s="43" t="s">
        <v>7901</v>
      </c>
      <c r="B3584" s="1" t="s">
        <v>3878</v>
      </c>
      <c r="C3584" s="129">
        <v>0</v>
      </c>
      <c r="D3584" s="129">
        <v>0</v>
      </c>
      <c r="E3584" s="1">
        <v>0</v>
      </c>
      <c r="F3584" s="129">
        <v>0</v>
      </c>
      <c r="G3584" s="4">
        <v>0</v>
      </c>
      <c r="H3584" s="4">
        <v>0.25</v>
      </c>
      <c r="I3584" s="4">
        <v>0.47339593114241002</v>
      </c>
      <c r="J3584" s="129">
        <v>1000</v>
      </c>
      <c r="K3584" s="129"/>
      <c r="L3584" s="129">
        <v>0</v>
      </c>
      <c r="M3584" s="44" t="s">
        <v>96</v>
      </c>
    </row>
    <row r="3585" spans="1:13" x14ac:dyDescent="0.25">
      <c r="A3585" s="43" t="s">
        <v>7842</v>
      </c>
      <c r="B3585" s="1" t="s">
        <v>6680</v>
      </c>
      <c r="C3585" s="129">
        <v>0</v>
      </c>
      <c r="D3585" s="129">
        <v>0</v>
      </c>
      <c r="E3585" s="1">
        <v>0</v>
      </c>
      <c r="F3585" s="129">
        <v>0</v>
      </c>
      <c r="G3585" s="4">
        <v>0</v>
      </c>
      <c r="H3585" s="4">
        <v>0.21212121212121199</v>
      </c>
      <c r="I3585" s="4">
        <v>0.74976657329598495</v>
      </c>
      <c r="J3585" s="129">
        <v>1000</v>
      </c>
      <c r="K3585" s="129"/>
      <c r="L3585" s="129">
        <v>0</v>
      </c>
      <c r="M3585" s="44" t="s">
        <v>96</v>
      </c>
    </row>
    <row r="3586" spans="1:13" x14ac:dyDescent="0.25">
      <c r="A3586" s="43" t="s">
        <v>8401</v>
      </c>
      <c r="B3586" s="1" t="s">
        <v>6682</v>
      </c>
      <c r="C3586" s="129">
        <v>0</v>
      </c>
      <c r="D3586" s="129">
        <v>0</v>
      </c>
      <c r="E3586" s="1">
        <v>0</v>
      </c>
      <c r="F3586" s="129">
        <v>0</v>
      </c>
      <c r="G3586" s="4">
        <v>0</v>
      </c>
      <c r="H3586" s="4">
        <v>0.54411764705882404</v>
      </c>
      <c r="I3586" s="4">
        <v>0.78553299492385797</v>
      </c>
      <c r="J3586" s="129">
        <v>1000</v>
      </c>
      <c r="K3586" s="129"/>
      <c r="L3586" s="129">
        <v>0</v>
      </c>
      <c r="M3586" s="44" t="s">
        <v>96</v>
      </c>
    </row>
    <row r="3587" spans="1:13" x14ac:dyDescent="0.25">
      <c r="A3587" s="43" t="s">
        <v>7871</v>
      </c>
      <c r="B3587" s="1" t="s">
        <v>5219</v>
      </c>
      <c r="C3587" s="129">
        <v>0</v>
      </c>
      <c r="D3587" s="129">
        <v>0</v>
      </c>
      <c r="E3587" s="1">
        <v>0</v>
      </c>
      <c r="F3587" s="129">
        <v>0</v>
      </c>
      <c r="G3587" s="4">
        <v>0</v>
      </c>
      <c r="H3587" s="4">
        <v>0.38333333333333303</v>
      </c>
      <c r="I3587" s="4">
        <v>0.70289017341040505</v>
      </c>
      <c r="J3587" s="129">
        <v>1000</v>
      </c>
      <c r="K3587" s="129"/>
      <c r="L3587" s="129">
        <v>0</v>
      </c>
      <c r="M3587" s="44" t="s">
        <v>96</v>
      </c>
    </row>
    <row r="3588" spans="1:13" x14ac:dyDescent="0.25">
      <c r="A3588" s="43" t="s">
        <v>8402</v>
      </c>
      <c r="B3588" s="1" t="s">
        <v>6684</v>
      </c>
      <c r="C3588" s="129">
        <v>0</v>
      </c>
      <c r="D3588" s="129">
        <v>0</v>
      </c>
      <c r="E3588" s="1">
        <v>0</v>
      </c>
      <c r="F3588" s="129">
        <v>0</v>
      </c>
      <c r="G3588" s="4">
        <v>0</v>
      </c>
      <c r="H3588" s="4">
        <v>0.53333333333333299</v>
      </c>
      <c r="I3588" s="4">
        <v>0.73538461538461597</v>
      </c>
      <c r="J3588" s="129">
        <v>1000</v>
      </c>
      <c r="K3588" s="129"/>
      <c r="L3588" s="129">
        <v>0</v>
      </c>
      <c r="M3588" s="44" t="s">
        <v>96</v>
      </c>
    </row>
    <row r="3589" spans="1:13" x14ac:dyDescent="0.25">
      <c r="A3589" s="43" t="s">
        <v>7834</v>
      </c>
      <c r="B3589" s="1" t="s">
        <v>6706</v>
      </c>
      <c r="C3589" s="129">
        <v>0</v>
      </c>
      <c r="D3589" s="129">
        <v>0</v>
      </c>
      <c r="E3589" s="1">
        <v>0</v>
      </c>
      <c r="F3589" s="129">
        <v>0</v>
      </c>
      <c r="G3589" s="4">
        <v>0</v>
      </c>
      <c r="H3589" s="4">
        <v>0.44680851063829802</v>
      </c>
      <c r="I3589" s="4">
        <v>0.75430539609644098</v>
      </c>
      <c r="J3589" s="129">
        <v>1000</v>
      </c>
      <c r="K3589" s="129"/>
      <c r="L3589" s="129">
        <v>0</v>
      </c>
      <c r="M3589" s="44" t="s">
        <v>96</v>
      </c>
    </row>
    <row r="3590" spans="1:13" x14ac:dyDescent="0.25">
      <c r="A3590" s="43" t="s">
        <v>7900</v>
      </c>
      <c r="B3590" s="1" t="s">
        <v>6686</v>
      </c>
      <c r="C3590" s="129">
        <v>0</v>
      </c>
      <c r="D3590" s="129">
        <v>0</v>
      </c>
      <c r="E3590" s="1">
        <v>0</v>
      </c>
      <c r="F3590" s="129">
        <v>0</v>
      </c>
      <c r="G3590" s="4">
        <v>0</v>
      </c>
      <c r="H3590" s="4">
        <v>0.60416666666666696</v>
      </c>
      <c r="I3590" s="4">
        <v>0.76674364896073899</v>
      </c>
      <c r="J3590" s="129">
        <v>1000</v>
      </c>
      <c r="K3590" s="129"/>
      <c r="L3590" s="129">
        <v>0</v>
      </c>
      <c r="M3590" s="44" t="s">
        <v>96</v>
      </c>
    </row>
    <row r="3591" spans="1:13" x14ac:dyDescent="0.25">
      <c r="A3591" s="43" t="s">
        <v>7762</v>
      </c>
      <c r="B3591" s="1" t="s">
        <v>6688</v>
      </c>
      <c r="C3591" s="129">
        <v>0</v>
      </c>
      <c r="D3591" s="129">
        <v>0</v>
      </c>
      <c r="E3591" s="1">
        <v>0</v>
      </c>
      <c r="F3591" s="129">
        <v>0</v>
      </c>
      <c r="G3591" s="4">
        <v>0</v>
      </c>
      <c r="H3591" s="4">
        <v>0.31081081081081102</v>
      </c>
      <c r="I3591" s="4">
        <v>0.72869735553379</v>
      </c>
      <c r="J3591" s="129">
        <v>1000</v>
      </c>
      <c r="K3591" s="129"/>
      <c r="L3591" s="129">
        <v>0</v>
      </c>
      <c r="M3591" s="44" t="s">
        <v>96</v>
      </c>
    </row>
    <row r="3592" spans="1:13" x14ac:dyDescent="0.25">
      <c r="A3592" s="43" t="s">
        <v>7845</v>
      </c>
      <c r="B3592" s="1" t="s">
        <v>6730</v>
      </c>
      <c r="C3592" s="129">
        <v>0</v>
      </c>
      <c r="D3592" s="129">
        <v>0</v>
      </c>
      <c r="E3592" s="1">
        <v>0</v>
      </c>
      <c r="F3592" s="129">
        <v>0</v>
      </c>
      <c r="G3592" s="4">
        <v>0</v>
      </c>
      <c r="H3592" s="4">
        <v>0.512820512820513</v>
      </c>
      <c r="I3592" s="4">
        <v>0.75880281690140805</v>
      </c>
      <c r="J3592" s="129">
        <v>1000</v>
      </c>
      <c r="K3592" s="129"/>
      <c r="L3592" s="129">
        <v>0</v>
      </c>
      <c r="M3592" s="44" t="s">
        <v>96</v>
      </c>
    </row>
    <row r="3593" spans="1:13" x14ac:dyDescent="0.25">
      <c r="A3593" s="43" t="s">
        <v>7902</v>
      </c>
      <c r="B3593" s="1" t="s">
        <v>6690</v>
      </c>
      <c r="C3593" s="129">
        <v>0</v>
      </c>
      <c r="D3593" s="129">
        <v>0</v>
      </c>
      <c r="E3593" s="1">
        <v>0</v>
      </c>
      <c r="F3593" s="129">
        <v>0</v>
      </c>
      <c r="G3593" s="4">
        <v>0</v>
      </c>
      <c r="H3593" s="4">
        <v>0.54098360655737698</v>
      </c>
      <c r="I3593" s="4">
        <v>0.78516228748067995</v>
      </c>
      <c r="J3593" s="129">
        <v>1000</v>
      </c>
      <c r="K3593" s="129"/>
      <c r="L3593" s="129">
        <v>0</v>
      </c>
      <c r="M3593" s="44" t="s">
        <v>96</v>
      </c>
    </row>
    <row r="3594" spans="1:13" x14ac:dyDescent="0.25">
      <c r="A3594" s="43" t="s">
        <v>7903</v>
      </c>
      <c r="B3594" s="1" t="s">
        <v>6694</v>
      </c>
      <c r="C3594" s="129">
        <v>0</v>
      </c>
      <c r="D3594" s="129">
        <v>0</v>
      </c>
      <c r="E3594" s="1">
        <v>0</v>
      </c>
      <c r="F3594" s="129">
        <v>0</v>
      </c>
      <c r="G3594" s="4">
        <v>0</v>
      </c>
      <c r="H3594" s="4">
        <v>0.32110091743119301</v>
      </c>
      <c r="I3594" s="4">
        <v>0.68866995073891601</v>
      </c>
      <c r="J3594" s="129">
        <v>1000</v>
      </c>
      <c r="K3594" s="129"/>
      <c r="L3594" s="129">
        <v>0</v>
      </c>
      <c r="M3594" s="44" t="s">
        <v>96</v>
      </c>
    </row>
    <row r="3595" spans="1:13" x14ac:dyDescent="0.25">
      <c r="A3595" s="43" t="s">
        <v>7854</v>
      </c>
      <c r="B3595" s="1" t="s">
        <v>6917</v>
      </c>
      <c r="C3595" s="129">
        <v>0</v>
      </c>
      <c r="D3595" s="129">
        <v>0</v>
      </c>
      <c r="E3595" s="1">
        <v>0</v>
      </c>
      <c r="F3595" s="129">
        <v>0</v>
      </c>
      <c r="G3595" s="4">
        <v>0</v>
      </c>
      <c r="H3595" s="4">
        <v>0.66666666666666696</v>
      </c>
      <c r="I3595" s="4">
        <v>0.51376146788990795</v>
      </c>
      <c r="J3595" s="129">
        <v>1000</v>
      </c>
      <c r="K3595" s="129"/>
      <c r="L3595" s="129">
        <v>0</v>
      </c>
      <c r="M3595" s="44" t="s">
        <v>96</v>
      </c>
    </row>
    <row r="3596" spans="1:13" x14ac:dyDescent="0.25">
      <c r="A3596" s="43" t="s">
        <v>7836</v>
      </c>
      <c r="B3596" s="1" t="s">
        <v>6696</v>
      </c>
      <c r="C3596" s="129">
        <v>0</v>
      </c>
      <c r="D3596" s="129">
        <v>0</v>
      </c>
      <c r="E3596" s="1">
        <v>0</v>
      </c>
      <c r="F3596" s="129">
        <v>0</v>
      </c>
      <c r="G3596" s="4">
        <v>0</v>
      </c>
      <c r="H3596" s="4">
        <v>0.570175438596491</v>
      </c>
      <c r="I3596" s="4">
        <v>0.78422876949739995</v>
      </c>
      <c r="J3596" s="129">
        <v>1000</v>
      </c>
      <c r="K3596" s="129"/>
      <c r="L3596" s="129">
        <v>0</v>
      </c>
      <c r="M3596" s="44" t="s">
        <v>96</v>
      </c>
    </row>
    <row r="3597" spans="1:13" x14ac:dyDescent="0.25">
      <c r="A3597" s="43" t="s">
        <v>7833</v>
      </c>
      <c r="B3597" s="1" t="s">
        <v>6698</v>
      </c>
      <c r="C3597" s="129">
        <v>0</v>
      </c>
      <c r="D3597" s="129">
        <v>0</v>
      </c>
      <c r="E3597" s="1">
        <v>0</v>
      </c>
      <c r="F3597" s="129">
        <v>0</v>
      </c>
      <c r="G3597" s="4">
        <v>0</v>
      </c>
      <c r="H3597" s="4">
        <v>0.305084745762712</v>
      </c>
      <c r="I3597" s="4">
        <v>0.77503250975292604</v>
      </c>
      <c r="J3597" s="129">
        <v>1000</v>
      </c>
      <c r="K3597" s="129"/>
      <c r="L3597" s="129">
        <v>0</v>
      </c>
      <c r="M3597" s="44" t="s">
        <v>96</v>
      </c>
    </row>
    <row r="3598" spans="1:13" x14ac:dyDescent="0.25">
      <c r="A3598" s="43" t="s">
        <v>7904</v>
      </c>
      <c r="B3598" s="1" t="s">
        <v>6700</v>
      </c>
      <c r="C3598" s="129">
        <v>0</v>
      </c>
      <c r="D3598" s="129">
        <v>0</v>
      </c>
      <c r="E3598" s="1">
        <v>0</v>
      </c>
      <c r="F3598" s="129">
        <v>0</v>
      </c>
      <c r="G3598" s="4">
        <v>0</v>
      </c>
      <c r="H3598" s="4">
        <v>0.56338028169014098</v>
      </c>
      <c r="I3598" s="4">
        <v>0.75052631578947404</v>
      </c>
      <c r="J3598" s="129">
        <v>1000</v>
      </c>
      <c r="K3598" s="129"/>
      <c r="L3598" s="129">
        <v>0</v>
      </c>
      <c r="M3598" s="44" t="s">
        <v>96</v>
      </c>
    </row>
    <row r="3599" spans="1:13" x14ac:dyDescent="0.25">
      <c r="A3599" s="43" t="s">
        <v>7905</v>
      </c>
      <c r="B3599" s="1" t="s">
        <v>6702</v>
      </c>
      <c r="C3599" s="129">
        <v>0</v>
      </c>
      <c r="D3599" s="129">
        <v>0</v>
      </c>
      <c r="E3599" s="1">
        <v>0</v>
      </c>
      <c r="F3599" s="129">
        <v>0</v>
      </c>
      <c r="G3599" s="4">
        <v>0</v>
      </c>
      <c r="H3599" s="4">
        <v>0.30769230769230799</v>
      </c>
      <c r="I3599" s="4">
        <v>0.73058485139022</v>
      </c>
      <c r="J3599" s="129">
        <v>1000</v>
      </c>
      <c r="K3599" s="129"/>
      <c r="L3599" s="129">
        <v>0</v>
      </c>
      <c r="M3599" s="44" t="s">
        <v>96</v>
      </c>
    </row>
    <row r="3600" spans="1:13" x14ac:dyDescent="0.25">
      <c r="A3600" s="43" t="s">
        <v>8399</v>
      </c>
      <c r="B3600" s="1" t="s">
        <v>8400</v>
      </c>
      <c r="C3600" s="129">
        <v>0</v>
      </c>
      <c r="D3600" s="129">
        <v>0</v>
      </c>
      <c r="E3600" s="1">
        <v>0</v>
      </c>
      <c r="F3600" s="129">
        <v>0</v>
      </c>
      <c r="G3600" s="4">
        <v>0</v>
      </c>
      <c r="H3600" s="4">
        <v>0.483333333333333</v>
      </c>
      <c r="I3600" s="4">
        <v>0.74133949191685899</v>
      </c>
      <c r="J3600" s="129">
        <v>1000</v>
      </c>
      <c r="K3600" s="129"/>
      <c r="L3600" s="129">
        <v>0</v>
      </c>
      <c r="M3600" s="44" t="s">
        <v>96</v>
      </c>
    </row>
    <row r="3601" spans="1:13" x14ac:dyDescent="0.25">
      <c r="A3601" s="43" t="s">
        <v>7906</v>
      </c>
      <c r="B3601" s="1" t="s">
        <v>6704</v>
      </c>
      <c r="C3601" s="129">
        <v>0</v>
      </c>
      <c r="D3601" s="129">
        <v>0</v>
      </c>
      <c r="E3601" s="1">
        <v>0</v>
      </c>
      <c r="F3601" s="129">
        <v>0</v>
      </c>
      <c r="G3601" s="4">
        <v>0</v>
      </c>
      <c r="H3601" s="4">
        <v>0.37037037037037002</v>
      </c>
      <c r="I3601" s="4">
        <v>0.76222435282837997</v>
      </c>
      <c r="J3601" s="129">
        <v>1000</v>
      </c>
      <c r="K3601" s="129"/>
      <c r="L3601" s="129">
        <v>0</v>
      </c>
      <c r="M3601" s="44" t="s">
        <v>96</v>
      </c>
    </row>
    <row r="3602" spans="1:13" x14ac:dyDescent="0.25">
      <c r="A3602" s="43" t="s">
        <v>8405</v>
      </c>
      <c r="B3602" s="1" t="s">
        <v>8406</v>
      </c>
      <c r="C3602" s="129">
        <v>0</v>
      </c>
      <c r="D3602" s="129">
        <v>0</v>
      </c>
      <c r="E3602" s="1">
        <v>0</v>
      </c>
      <c r="F3602" s="129">
        <v>0</v>
      </c>
      <c r="G3602" s="4">
        <v>0</v>
      </c>
      <c r="H3602" s="4">
        <v>0.230769230769231</v>
      </c>
      <c r="I3602" s="4">
        <v>0.70165745856353601</v>
      </c>
      <c r="J3602" s="129">
        <v>1000</v>
      </c>
      <c r="K3602" s="129"/>
      <c r="L3602" s="129">
        <v>0</v>
      </c>
      <c r="M3602" s="44" t="s">
        <v>96</v>
      </c>
    </row>
    <row r="3603" spans="1:13" x14ac:dyDescent="0.25">
      <c r="A3603" s="43" t="s">
        <v>7760</v>
      </c>
      <c r="B3603" s="1" t="s">
        <v>6708</v>
      </c>
      <c r="C3603" s="129">
        <v>0</v>
      </c>
      <c r="D3603" s="129">
        <v>0</v>
      </c>
      <c r="E3603" s="1">
        <v>0</v>
      </c>
      <c r="F3603" s="129">
        <v>0</v>
      </c>
      <c r="G3603" s="4">
        <v>0</v>
      </c>
      <c r="H3603" s="4">
        <v>0.5</v>
      </c>
      <c r="I3603" s="4">
        <v>0.79584775086505199</v>
      </c>
      <c r="J3603" s="129">
        <v>1000</v>
      </c>
      <c r="K3603" s="129"/>
      <c r="L3603" s="129">
        <v>0</v>
      </c>
      <c r="M3603" s="44" t="s">
        <v>96</v>
      </c>
    </row>
    <row r="3604" spans="1:13" x14ac:dyDescent="0.25">
      <c r="A3604" s="43" t="s">
        <v>8409</v>
      </c>
      <c r="B3604" s="1" t="s">
        <v>8410</v>
      </c>
      <c r="C3604" s="129">
        <v>0</v>
      </c>
      <c r="D3604" s="129">
        <v>0</v>
      </c>
      <c r="E3604" s="1">
        <v>0</v>
      </c>
      <c r="F3604" s="129">
        <v>0</v>
      </c>
      <c r="G3604" s="4">
        <v>0</v>
      </c>
      <c r="H3604" s="4">
        <v>0.5625</v>
      </c>
      <c r="I3604" s="4">
        <v>0.73691460055096403</v>
      </c>
      <c r="J3604" s="129">
        <v>1000</v>
      </c>
      <c r="K3604" s="129"/>
      <c r="L3604" s="129">
        <v>0</v>
      </c>
      <c r="M3604" s="44" t="s">
        <v>96</v>
      </c>
    </row>
    <row r="3605" spans="1:13" x14ac:dyDescent="0.25">
      <c r="A3605" s="43" t="s">
        <v>7907</v>
      </c>
      <c r="B3605" s="1" t="s">
        <v>6712</v>
      </c>
      <c r="C3605" s="129">
        <v>0</v>
      </c>
      <c r="D3605" s="129">
        <v>0</v>
      </c>
      <c r="E3605" s="1">
        <v>0</v>
      </c>
      <c r="F3605" s="129">
        <v>0</v>
      </c>
      <c r="G3605" s="4">
        <v>0</v>
      </c>
      <c r="H3605" s="4">
        <v>0.49484536082474201</v>
      </c>
      <c r="I3605" s="4">
        <v>0.74928229665071799</v>
      </c>
      <c r="J3605" s="129">
        <v>1000</v>
      </c>
      <c r="K3605" s="129"/>
      <c r="L3605" s="129">
        <v>0</v>
      </c>
      <c r="M3605" s="44" t="s">
        <v>96</v>
      </c>
    </row>
    <row r="3606" spans="1:13" x14ac:dyDescent="0.25">
      <c r="A3606" s="43" t="s">
        <v>8415</v>
      </c>
      <c r="B3606" s="1" t="s">
        <v>6714</v>
      </c>
      <c r="C3606" s="129">
        <v>0</v>
      </c>
      <c r="D3606" s="129">
        <v>0</v>
      </c>
      <c r="E3606" s="1">
        <v>0</v>
      </c>
      <c r="F3606" s="129">
        <v>0</v>
      </c>
      <c r="G3606" s="4">
        <v>0</v>
      </c>
      <c r="H3606" s="4">
        <v>0.52083333333333304</v>
      </c>
      <c r="I3606" s="4">
        <v>0.73243243243243195</v>
      </c>
      <c r="J3606" s="129">
        <v>1000</v>
      </c>
      <c r="K3606" s="129"/>
      <c r="L3606" s="129">
        <v>0</v>
      </c>
      <c r="M3606" s="44" t="s">
        <v>96</v>
      </c>
    </row>
    <row r="3607" spans="1:13" x14ac:dyDescent="0.25">
      <c r="A3607" s="43" t="s">
        <v>8413</v>
      </c>
      <c r="B3607" s="1" t="s">
        <v>8414</v>
      </c>
      <c r="C3607" s="129">
        <v>0</v>
      </c>
      <c r="D3607" s="129">
        <v>0</v>
      </c>
      <c r="E3607" s="1">
        <v>0</v>
      </c>
      <c r="F3607" s="129">
        <v>0</v>
      </c>
      <c r="G3607" s="4">
        <v>0</v>
      </c>
      <c r="H3607" s="4">
        <v>5.8823529411764698E-2</v>
      </c>
      <c r="I3607" s="4">
        <v>0.63745019920318702</v>
      </c>
      <c r="J3607" s="129">
        <v>1000</v>
      </c>
      <c r="K3607" s="129"/>
      <c r="L3607" s="129">
        <v>0</v>
      </c>
      <c r="M3607" s="44" t="s">
        <v>96</v>
      </c>
    </row>
    <row r="3608" spans="1:13" x14ac:dyDescent="0.25">
      <c r="A3608" s="43" t="s">
        <v>7830</v>
      </c>
      <c r="B3608" s="1" t="s">
        <v>6888</v>
      </c>
      <c r="C3608" s="129">
        <v>0</v>
      </c>
      <c r="D3608" s="129">
        <v>0</v>
      </c>
      <c r="E3608" s="1">
        <v>0</v>
      </c>
      <c r="F3608" s="129">
        <v>0</v>
      </c>
      <c r="G3608" s="4">
        <v>0</v>
      </c>
      <c r="H3608" s="4">
        <v>0.64705882352941202</v>
      </c>
      <c r="I3608" s="4">
        <v>0.74214876033057897</v>
      </c>
      <c r="J3608" s="129">
        <v>1000</v>
      </c>
      <c r="K3608" s="129"/>
      <c r="L3608" s="129">
        <v>0</v>
      </c>
      <c r="M3608" s="44" t="s">
        <v>96</v>
      </c>
    </row>
    <row r="3609" spans="1:13" x14ac:dyDescent="0.25">
      <c r="A3609" s="43" t="s">
        <v>7725</v>
      </c>
      <c r="B3609" s="1" t="s">
        <v>6724</v>
      </c>
      <c r="C3609" s="129">
        <v>0</v>
      </c>
      <c r="D3609" s="129">
        <v>0</v>
      </c>
      <c r="E3609" s="1">
        <v>0</v>
      </c>
      <c r="F3609" s="129">
        <v>0</v>
      </c>
      <c r="G3609" s="4">
        <v>0</v>
      </c>
      <c r="H3609" s="4">
        <v>0.5</v>
      </c>
      <c r="I3609" s="4">
        <v>0.76196319018404901</v>
      </c>
      <c r="J3609" s="129">
        <v>1000</v>
      </c>
      <c r="K3609" s="129"/>
      <c r="L3609" s="129">
        <v>0</v>
      </c>
      <c r="M3609" s="44" t="s">
        <v>96</v>
      </c>
    </row>
    <row r="3610" spans="1:13" x14ac:dyDescent="0.25">
      <c r="A3610" s="43" t="s">
        <v>8416</v>
      </c>
      <c r="B3610" s="1" t="s">
        <v>8417</v>
      </c>
      <c r="C3610" s="129">
        <v>0</v>
      </c>
      <c r="D3610" s="129">
        <v>0</v>
      </c>
      <c r="E3610" s="1">
        <v>0</v>
      </c>
      <c r="F3610" s="129">
        <v>0</v>
      </c>
      <c r="G3610" s="4">
        <v>0</v>
      </c>
      <c r="H3610" s="4">
        <v>0.54</v>
      </c>
      <c r="I3610" s="4">
        <v>0.736418511066398</v>
      </c>
      <c r="J3610" s="129">
        <v>1000</v>
      </c>
      <c r="K3610" s="129"/>
      <c r="L3610" s="129">
        <v>0</v>
      </c>
      <c r="M3610" s="44" t="s">
        <v>96</v>
      </c>
    </row>
    <row r="3611" spans="1:13" x14ac:dyDescent="0.25">
      <c r="A3611" s="43" t="s">
        <v>7908</v>
      </c>
      <c r="B3611" s="1" t="s">
        <v>6889</v>
      </c>
      <c r="C3611" s="129">
        <v>0</v>
      </c>
      <c r="D3611" s="129">
        <v>0</v>
      </c>
      <c r="E3611" s="1">
        <v>0</v>
      </c>
      <c r="F3611" s="129">
        <v>0</v>
      </c>
      <c r="G3611" s="4">
        <v>0</v>
      </c>
      <c r="H3611" s="4">
        <v>-0.33333333333333298</v>
      </c>
      <c r="I3611" s="4">
        <v>0.611510791366906</v>
      </c>
      <c r="J3611" s="129">
        <v>1000</v>
      </c>
      <c r="K3611" s="129"/>
      <c r="L3611" s="129">
        <v>0</v>
      </c>
      <c r="M3611" s="44" t="s">
        <v>96</v>
      </c>
    </row>
    <row r="3612" spans="1:13" x14ac:dyDescent="0.25">
      <c r="A3612" s="43" t="s">
        <v>7852</v>
      </c>
      <c r="B3612" s="1" t="s">
        <v>6726</v>
      </c>
      <c r="C3612" s="129">
        <v>0</v>
      </c>
      <c r="D3612" s="129">
        <v>0</v>
      </c>
      <c r="E3612" s="1">
        <v>0</v>
      </c>
      <c r="F3612" s="129">
        <v>0</v>
      </c>
      <c r="G3612" s="4">
        <v>0</v>
      </c>
      <c r="H3612" s="4">
        <v>0.51724137931034497</v>
      </c>
      <c r="I3612" s="4">
        <v>0.71732817037754104</v>
      </c>
      <c r="J3612" s="129">
        <v>1000</v>
      </c>
      <c r="K3612" s="129"/>
      <c r="L3612" s="129">
        <v>0</v>
      </c>
      <c r="M3612" s="44" t="s">
        <v>96</v>
      </c>
    </row>
    <row r="3613" spans="1:13" x14ac:dyDescent="0.25">
      <c r="A3613" s="43" t="s">
        <v>8418</v>
      </c>
      <c r="B3613" s="1" t="s">
        <v>8419</v>
      </c>
      <c r="C3613" s="129">
        <v>0</v>
      </c>
      <c r="D3613" s="129">
        <v>0</v>
      </c>
      <c r="E3613" s="1">
        <v>0</v>
      </c>
      <c r="F3613" s="129">
        <v>0</v>
      </c>
      <c r="G3613" s="4">
        <v>0</v>
      </c>
      <c r="H3613" s="4">
        <v>0.421875</v>
      </c>
      <c r="I3613" s="4">
        <v>0.68541905855338703</v>
      </c>
      <c r="J3613" s="129">
        <v>1000</v>
      </c>
      <c r="K3613" s="129"/>
      <c r="L3613" s="129">
        <v>0</v>
      </c>
      <c r="M3613" s="44" t="s">
        <v>96</v>
      </c>
    </row>
    <row r="3614" spans="1:13" x14ac:dyDescent="0.25">
      <c r="A3614" s="43" t="s">
        <v>8420</v>
      </c>
      <c r="B3614" s="1" t="s">
        <v>8421</v>
      </c>
      <c r="C3614" s="129">
        <v>0</v>
      </c>
      <c r="D3614" s="129">
        <v>0</v>
      </c>
      <c r="E3614" s="1">
        <v>0</v>
      </c>
      <c r="F3614" s="129">
        <v>0</v>
      </c>
      <c r="G3614" s="4">
        <v>0</v>
      </c>
      <c r="H3614" s="4">
        <v>0.365079365079365</v>
      </c>
      <c r="I3614" s="4">
        <v>0.70517051705170497</v>
      </c>
      <c r="J3614" s="129">
        <v>1000</v>
      </c>
      <c r="K3614" s="129"/>
      <c r="L3614" s="129">
        <v>0</v>
      </c>
      <c r="M3614" s="44" t="s">
        <v>96</v>
      </c>
    </row>
    <row r="3615" spans="1:13" x14ac:dyDescent="0.25">
      <c r="A3615" s="43" t="s">
        <v>8422</v>
      </c>
      <c r="B3615" s="1" t="s">
        <v>8423</v>
      </c>
      <c r="C3615" s="129">
        <v>0</v>
      </c>
      <c r="D3615" s="129">
        <v>0</v>
      </c>
      <c r="E3615" s="1">
        <v>0</v>
      </c>
      <c r="F3615" s="129">
        <v>0</v>
      </c>
      <c r="G3615" s="4">
        <v>0</v>
      </c>
      <c r="H3615" s="4">
        <v>0.54794520547945202</v>
      </c>
      <c r="I3615" s="4">
        <v>0.81528662420382203</v>
      </c>
      <c r="J3615" s="129">
        <v>1000</v>
      </c>
      <c r="K3615" s="129"/>
      <c r="L3615" s="129">
        <v>0</v>
      </c>
      <c r="M3615" s="44" t="s">
        <v>96</v>
      </c>
    </row>
    <row r="3616" spans="1:13" x14ac:dyDescent="0.25">
      <c r="A3616" s="43" t="s">
        <v>8424</v>
      </c>
      <c r="B3616" s="1" t="s">
        <v>8425</v>
      </c>
      <c r="C3616" s="129">
        <v>0</v>
      </c>
      <c r="D3616" s="129">
        <v>0</v>
      </c>
      <c r="E3616" s="1">
        <v>0</v>
      </c>
      <c r="F3616" s="129">
        <v>0</v>
      </c>
      <c r="G3616" s="4">
        <v>0</v>
      </c>
      <c r="H3616" s="4">
        <v>0.58571428571428596</v>
      </c>
      <c r="I3616" s="4">
        <v>0.80022573363431204</v>
      </c>
      <c r="J3616" s="129">
        <v>1000</v>
      </c>
      <c r="K3616" s="129"/>
      <c r="L3616" s="129">
        <v>0</v>
      </c>
      <c r="M3616" s="44" t="s">
        <v>96</v>
      </c>
    </row>
    <row r="3617" spans="1:13" x14ac:dyDescent="0.25">
      <c r="A3617" s="43" t="s">
        <v>8426</v>
      </c>
      <c r="B3617" s="1" t="s">
        <v>8427</v>
      </c>
      <c r="C3617" s="129">
        <v>0</v>
      </c>
      <c r="D3617" s="129">
        <v>0</v>
      </c>
      <c r="E3617" s="1">
        <v>0</v>
      </c>
      <c r="F3617" s="129">
        <v>0</v>
      </c>
      <c r="G3617" s="4">
        <v>0</v>
      </c>
      <c r="H3617" s="4">
        <v>0.66101694915254205</v>
      </c>
      <c r="I3617" s="4">
        <v>0.72496831432192599</v>
      </c>
      <c r="J3617" s="129">
        <v>1000</v>
      </c>
      <c r="K3617" s="129"/>
      <c r="L3617" s="129">
        <v>0</v>
      </c>
      <c r="M3617" s="44" t="s">
        <v>96</v>
      </c>
    </row>
    <row r="3618" spans="1:13" x14ac:dyDescent="0.25">
      <c r="A3618" s="43" t="s">
        <v>7848</v>
      </c>
      <c r="B3618" s="1" t="s">
        <v>6760</v>
      </c>
      <c r="C3618" s="129">
        <v>0</v>
      </c>
      <c r="D3618" s="129">
        <v>0</v>
      </c>
      <c r="E3618" s="1">
        <v>0</v>
      </c>
      <c r="F3618" s="129">
        <v>0</v>
      </c>
      <c r="G3618" s="4">
        <v>0</v>
      </c>
      <c r="H3618" s="4">
        <v>0.24444444444444399</v>
      </c>
      <c r="I3618" s="4">
        <v>0.68321513002364098</v>
      </c>
      <c r="J3618" s="129">
        <v>1000</v>
      </c>
      <c r="K3618" s="129"/>
      <c r="L3618" s="129">
        <v>0</v>
      </c>
      <c r="M3618" s="44" t="s">
        <v>96</v>
      </c>
    </row>
    <row r="3619" spans="1:13" x14ac:dyDescent="0.25">
      <c r="A3619" s="43" t="s">
        <v>8428</v>
      </c>
      <c r="B3619" s="1" t="s">
        <v>8429</v>
      </c>
      <c r="C3619" s="129">
        <v>0</v>
      </c>
      <c r="D3619" s="129">
        <v>0</v>
      </c>
      <c r="E3619" s="1">
        <v>0</v>
      </c>
      <c r="F3619" s="129">
        <v>0</v>
      </c>
      <c r="G3619" s="4">
        <v>0</v>
      </c>
      <c r="H3619" s="4">
        <v>0.65573770491803296</v>
      </c>
      <c r="I3619" s="4">
        <v>0.66630434782608705</v>
      </c>
      <c r="J3619" s="129">
        <v>1000</v>
      </c>
      <c r="K3619" s="129"/>
      <c r="L3619" s="129">
        <v>0</v>
      </c>
      <c r="M3619" s="44" t="s">
        <v>96</v>
      </c>
    </row>
    <row r="3620" spans="1:13" x14ac:dyDescent="0.25">
      <c r="A3620" s="43" t="s">
        <v>8430</v>
      </c>
      <c r="B3620" s="1" t="s">
        <v>8431</v>
      </c>
      <c r="C3620" s="129">
        <v>0</v>
      </c>
      <c r="D3620" s="129">
        <v>0</v>
      </c>
      <c r="E3620" s="1">
        <v>0</v>
      </c>
      <c r="F3620" s="129">
        <v>0</v>
      </c>
      <c r="G3620" s="4">
        <v>0</v>
      </c>
      <c r="H3620" s="4">
        <v>0.25925925925925902</v>
      </c>
      <c r="I3620" s="4">
        <v>0.74257425742574201</v>
      </c>
      <c r="J3620" s="129">
        <v>1000</v>
      </c>
      <c r="K3620" s="129"/>
      <c r="L3620" s="129">
        <v>0</v>
      </c>
      <c r="M3620" s="44" t="s">
        <v>96</v>
      </c>
    </row>
    <row r="3621" spans="1:13" x14ac:dyDescent="0.25">
      <c r="A3621" s="43" t="s">
        <v>8432</v>
      </c>
      <c r="B3621" s="1" t="s">
        <v>8433</v>
      </c>
      <c r="C3621" s="129">
        <v>0</v>
      </c>
      <c r="D3621" s="129">
        <v>0</v>
      </c>
      <c r="E3621" s="1">
        <v>0</v>
      </c>
      <c r="F3621" s="129">
        <v>0</v>
      </c>
      <c r="G3621" s="4">
        <v>0</v>
      </c>
      <c r="H3621" s="4">
        <v>0.63157894736842102</v>
      </c>
      <c r="I3621" s="4">
        <v>0.69135802469135799</v>
      </c>
      <c r="J3621" s="129">
        <v>1000</v>
      </c>
      <c r="K3621" s="129"/>
      <c r="L3621" s="129">
        <v>0</v>
      </c>
      <c r="M3621" s="44" t="s">
        <v>96</v>
      </c>
    </row>
    <row r="3622" spans="1:13" x14ac:dyDescent="0.25">
      <c r="A3622" s="43" t="s">
        <v>8434</v>
      </c>
      <c r="B3622" s="1" t="s">
        <v>8435</v>
      </c>
      <c r="C3622" s="129">
        <v>0</v>
      </c>
      <c r="D3622" s="129">
        <v>0</v>
      </c>
      <c r="E3622" s="1">
        <v>0</v>
      </c>
      <c r="F3622" s="129">
        <v>0</v>
      </c>
      <c r="G3622" s="4">
        <v>0</v>
      </c>
      <c r="H3622" s="4">
        <v>0.51612903225806395</v>
      </c>
      <c r="I3622" s="4">
        <v>0.78378378378378399</v>
      </c>
      <c r="J3622" s="129">
        <v>1000</v>
      </c>
      <c r="K3622" s="129"/>
      <c r="L3622" s="129">
        <v>0</v>
      </c>
      <c r="M3622" s="44" t="s">
        <v>96</v>
      </c>
    </row>
    <row r="3623" spans="1:13" x14ac:dyDescent="0.25">
      <c r="A3623" s="43" t="s">
        <v>8436</v>
      </c>
      <c r="B3623" s="1" t="s">
        <v>8437</v>
      </c>
      <c r="C3623" s="129">
        <v>0</v>
      </c>
      <c r="D3623" s="129">
        <v>0</v>
      </c>
      <c r="E3623" s="1">
        <v>0</v>
      </c>
      <c r="F3623" s="129">
        <v>0</v>
      </c>
      <c r="G3623" s="4">
        <v>0</v>
      </c>
      <c r="H3623" s="4">
        <v>0.61111111111111105</v>
      </c>
      <c r="I3623" s="4">
        <v>0.67511520737327202</v>
      </c>
      <c r="J3623" s="129">
        <v>1000</v>
      </c>
      <c r="K3623" s="129"/>
      <c r="L3623" s="129">
        <v>0</v>
      </c>
      <c r="M3623" s="44" t="s">
        <v>96</v>
      </c>
    </row>
    <row r="3624" spans="1:13" x14ac:dyDescent="0.25">
      <c r="A3624" s="43" t="s">
        <v>8438</v>
      </c>
      <c r="B3624" s="1" t="s">
        <v>8439</v>
      </c>
      <c r="C3624" s="129">
        <v>0</v>
      </c>
      <c r="D3624" s="129">
        <v>0</v>
      </c>
      <c r="E3624" s="1">
        <v>0</v>
      </c>
      <c r="F3624" s="129">
        <v>0</v>
      </c>
      <c r="G3624" s="4">
        <v>0</v>
      </c>
      <c r="H3624" s="4">
        <v>0.421875</v>
      </c>
      <c r="I3624" s="4">
        <v>0.70933014354067003</v>
      </c>
      <c r="J3624" s="129">
        <v>1000</v>
      </c>
      <c r="K3624" s="129"/>
      <c r="L3624" s="129">
        <v>0</v>
      </c>
      <c r="M3624" s="44" t="s">
        <v>96</v>
      </c>
    </row>
    <row r="3625" spans="1:13" x14ac:dyDescent="0.25">
      <c r="A3625" s="43" t="s">
        <v>8440</v>
      </c>
      <c r="B3625" s="1" t="s">
        <v>8441</v>
      </c>
      <c r="C3625" s="129">
        <v>0</v>
      </c>
      <c r="D3625" s="129">
        <v>0</v>
      </c>
      <c r="E3625" s="1">
        <v>0</v>
      </c>
      <c r="F3625" s="129">
        <v>0</v>
      </c>
      <c r="G3625" s="4">
        <v>0</v>
      </c>
      <c r="H3625" s="4">
        <v>0.483870967741936</v>
      </c>
      <c r="I3625" s="4">
        <v>0.69746974697469699</v>
      </c>
      <c r="J3625" s="129">
        <v>1000</v>
      </c>
      <c r="K3625" s="129"/>
      <c r="L3625" s="129">
        <v>0</v>
      </c>
      <c r="M3625" s="44" t="s">
        <v>96</v>
      </c>
    </row>
    <row r="3626" spans="1:13" x14ac:dyDescent="0.25">
      <c r="A3626" s="43" t="s">
        <v>8396</v>
      </c>
      <c r="B3626" s="1" t="s">
        <v>8397</v>
      </c>
      <c r="C3626" s="129">
        <v>0</v>
      </c>
      <c r="D3626" s="129">
        <v>0</v>
      </c>
      <c r="E3626" s="1">
        <v>0</v>
      </c>
      <c r="F3626" s="129">
        <v>0</v>
      </c>
      <c r="G3626" s="4">
        <v>0</v>
      </c>
      <c r="H3626" s="4">
        <v>0.46153846153846201</v>
      </c>
      <c r="I3626" s="4">
        <v>0.75444264943457195</v>
      </c>
      <c r="J3626" s="129">
        <v>1000</v>
      </c>
      <c r="K3626" s="129"/>
      <c r="L3626" s="129">
        <v>0</v>
      </c>
      <c r="M3626" s="44" t="s">
        <v>96</v>
      </c>
    </row>
    <row r="3627" spans="1:13" x14ac:dyDescent="0.25">
      <c r="A3627" s="43" t="s">
        <v>8442</v>
      </c>
      <c r="B3627" s="1" t="s">
        <v>8443</v>
      </c>
      <c r="C3627" s="129">
        <v>0</v>
      </c>
      <c r="D3627" s="129">
        <v>0</v>
      </c>
      <c r="E3627" s="1">
        <v>0</v>
      </c>
      <c r="F3627" s="129">
        <v>0</v>
      </c>
      <c r="G3627" s="4">
        <v>0</v>
      </c>
      <c r="H3627" s="4">
        <v>0.17142857142857101</v>
      </c>
      <c r="I3627" s="4">
        <v>0.64154786150712795</v>
      </c>
      <c r="J3627" s="129">
        <v>1000</v>
      </c>
      <c r="K3627" s="129"/>
      <c r="L3627" s="129">
        <v>0</v>
      </c>
      <c r="M3627" s="44" t="s">
        <v>96</v>
      </c>
    </row>
    <row r="3628" spans="1:13" x14ac:dyDescent="0.25">
      <c r="A3628" s="43" t="s">
        <v>8394</v>
      </c>
      <c r="B3628" s="1" t="s">
        <v>8395</v>
      </c>
      <c r="C3628" s="129">
        <v>0</v>
      </c>
      <c r="D3628" s="129">
        <v>0</v>
      </c>
      <c r="E3628" s="1">
        <v>0</v>
      </c>
      <c r="F3628" s="129">
        <v>0</v>
      </c>
      <c r="G3628" s="4">
        <v>0</v>
      </c>
      <c r="H3628" s="4">
        <v>0.45</v>
      </c>
      <c r="I3628" s="4">
        <v>0.73684210526315796</v>
      </c>
      <c r="J3628" s="129">
        <v>1000</v>
      </c>
      <c r="K3628" s="129"/>
      <c r="L3628" s="129">
        <v>0</v>
      </c>
      <c r="M3628" s="44" t="s">
        <v>96</v>
      </c>
    </row>
    <row r="3629" spans="1:13" x14ac:dyDescent="0.25">
      <c r="A3629" s="43" t="s">
        <v>8444</v>
      </c>
      <c r="B3629" s="1" t="s">
        <v>8445</v>
      </c>
      <c r="C3629" s="129">
        <v>0</v>
      </c>
      <c r="D3629" s="129">
        <v>0</v>
      </c>
      <c r="E3629" s="1">
        <v>0</v>
      </c>
      <c r="F3629" s="129">
        <v>0</v>
      </c>
      <c r="G3629" s="4">
        <v>0</v>
      </c>
      <c r="H3629" s="4">
        <v>0.36</v>
      </c>
      <c r="I3629" s="4">
        <v>0.68438538205980104</v>
      </c>
      <c r="J3629" s="129">
        <v>1000</v>
      </c>
      <c r="K3629" s="129"/>
      <c r="L3629" s="129">
        <v>0</v>
      </c>
      <c r="M3629" s="44" t="s">
        <v>96</v>
      </c>
    </row>
    <row r="3630" spans="1:13" x14ac:dyDescent="0.25">
      <c r="A3630" s="43" t="s">
        <v>8446</v>
      </c>
      <c r="B3630" s="1" t="s">
        <v>8447</v>
      </c>
      <c r="C3630" s="129">
        <v>0</v>
      </c>
      <c r="D3630" s="129">
        <v>0</v>
      </c>
      <c r="E3630" s="1">
        <v>0</v>
      </c>
      <c r="F3630" s="129">
        <v>0</v>
      </c>
      <c r="G3630" s="4">
        <v>0</v>
      </c>
      <c r="H3630" s="4">
        <v>3.125E-2</v>
      </c>
      <c r="I3630" s="4">
        <v>0.61557177615571801</v>
      </c>
      <c r="J3630" s="129">
        <v>1000</v>
      </c>
      <c r="K3630" s="129"/>
      <c r="L3630" s="129">
        <v>0</v>
      </c>
      <c r="M3630" s="44" t="s">
        <v>96</v>
      </c>
    </row>
    <row r="3631" spans="1:13" x14ac:dyDescent="0.25">
      <c r="A3631" s="43" t="s">
        <v>8390</v>
      </c>
      <c r="B3631" s="1" t="s">
        <v>8391</v>
      </c>
      <c r="C3631" s="129">
        <v>0</v>
      </c>
      <c r="D3631" s="129">
        <v>0</v>
      </c>
      <c r="E3631" s="1">
        <v>0</v>
      </c>
      <c r="F3631" s="129">
        <v>0</v>
      </c>
      <c r="G3631" s="4">
        <v>0</v>
      </c>
      <c r="H3631" s="4">
        <v>0.18181818181818199</v>
      </c>
      <c r="I3631" s="4">
        <v>0.69473684210526299</v>
      </c>
      <c r="J3631" s="129">
        <v>1000</v>
      </c>
      <c r="K3631" s="129"/>
      <c r="L3631" s="129">
        <v>0</v>
      </c>
      <c r="M3631" s="44" t="s">
        <v>96</v>
      </c>
    </row>
    <row r="3632" spans="1:13" x14ac:dyDescent="0.25">
      <c r="A3632" s="43" t="s">
        <v>8448</v>
      </c>
      <c r="B3632" s="1" t="s">
        <v>8449</v>
      </c>
      <c r="C3632" s="129">
        <v>0</v>
      </c>
      <c r="D3632" s="129">
        <v>0</v>
      </c>
      <c r="E3632" s="1">
        <v>0</v>
      </c>
      <c r="F3632" s="129">
        <v>0</v>
      </c>
      <c r="G3632" s="4">
        <v>0</v>
      </c>
      <c r="H3632" s="4">
        <v>0.31481481481481499</v>
      </c>
      <c r="I3632" s="4">
        <v>0.703904555314534</v>
      </c>
      <c r="J3632" s="129">
        <v>1000</v>
      </c>
      <c r="K3632" s="129"/>
      <c r="L3632" s="129">
        <v>0</v>
      </c>
      <c r="M3632" s="44" t="s">
        <v>96</v>
      </c>
    </row>
    <row r="3633" spans="1:13" x14ac:dyDescent="0.25">
      <c r="A3633" s="43" t="s">
        <v>8450</v>
      </c>
      <c r="B3633" s="1" t="s">
        <v>8451</v>
      </c>
      <c r="C3633" s="129">
        <v>0</v>
      </c>
      <c r="D3633" s="129">
        <v>0</v>
      </c>
      <c r="E3633" s="1">
        <v>0</v>
      </c>
      <c r="F3633" s="129">
        <v>0</v>
      </c>
      <c r="G3633" s="4">
        <v>0</v>
      </c>
      <c r="H3633" s="4">
        <v>0.72916666666666596</v>
      </c>
      <c r="I3633" s="4">
        <v>0.74293785310734495</v>
      </c>
      <c r="J3633" s="129">
        <v>1000</v>
      </c>
      <c r="K3633" s="129"/>
      <c r="L3633" s="129">
        <v>0</v>
      </c>
      <c r="M3633" s="44" t="s">
        <v>96</v>
      </c>
    </row>
    <row r="3634" spans="1:13" x14ac:dyDescent="0.25">
      <c r="A3634" s="43" t="s">
        <v>8452</v>
      </c>
      <c r="B3634" s="1" t="s">
        <v>8453</v>
      </c>
      <c r="C3634" s="129">
        <v>0</v>
      </c>
      <c r="D3634" s="129">
        <v>0</v>
      </c>
      <c r="E3634" s="1">
        <v>0</v>
      </c>
      <c r="F3634" s="129">
        <v>0</v>
      </c>
      <c r="G3634" s="4">
        <v>0</v>
      </c>
      <c r="H3634" s="4">
        <v>0.150684931506849</v>
      </c>
      <c r="I3634" s="4">
        <v>0.64263645726055596</v>
      </c>
      <c r="J3634" s="129">
        <v>1000</v>
      </c>
      <c r="K3634" s="129"/>
      <c r="L3634" s="129">
        <v>0</v>
      </c>
      <c r="M3634" s="44" t="s">
        <v>96</v>
      </c>
    </row>
    <row r="3635" spans="1:13" x14ac:dyDescent="0.25">
      <c r="A3635" s="43" t="s">
        <v>8454</v>
      </c>
      <c r="B3635" s="1" t="s">
        <v>8455</v>
      </c>
      <c r="C3635" s="129">
        <v>0</v>
      </c>
      <c r="D3635" s="129">
        <v>0</v>
      </c>
      <c r="E3635" s="1">
        <v>0</v>
      </c>
      <c r="F3635" s="129">
        <v>0</v>
      </c>
      <c r="G3635" s="4">
        <v>0</v>
      </c>
      <c r="H3635" s="4">
        <v>0.46</v>
      </c>
      <c r="I3635" s="4">
        <v>0.80940594059406001</v>
      </c>
      <c r="J3635" s="129">
        <v>1000</v>
      </c>
      <c r="K3635" s="129"/>
      <c r="L3635" s="129">
        <v>0</v>
      </c>
      <c r="M3635" s="44" t="s">
        <v>96</v>
      </c>
    </row>
    <row r="3636" spans="1:13" x14ac:dyDescent="0.25">
      <c r="A3636" s="43" t="s">
        <v>8392</v>
      </c>
      <c r="B3636" s="1" t="s">
        <v>8393</v>
      </c>
      <c r="C3636" s="129">
        <v>0</v>
      </c>
      <c r="D3636" s="129">
        <v>0</v>
      </c>
      <c r="E3636" s="1">
        <v>0</v>
      </c>
      <c r="F3636" s="129">
        <v>0</v>
      </c>
      <c r="G3636" s="4">
        <v>0</v>
      </c>
      <c r="H3636" s="4">
        <v>0.30952380952380998</v>
      </c>
      <c r="I3636" s="4">
        <v>0.66913946587537099</v>
      </c>
      <c r="J3636" s="129">
        <v>1000</v>
      </c>
      <c r="K3636" s="129"/>
      <c r="L3636" s="129">
        <v>0</v>
      </c>
      <c r="M3636" s="44" t="s">
        <v>96</v>
      </c>
    </row>
    <row r="3637" spans="1:13" x14ac:dyDescent="0.25">
      <c r="A3637" s="43" t="s">
        <v>8456</v>
      </c>
      <c r="B3637" s="1" t="s">
        <v>8457</v>
      </c>
      <c r="C3637" s="129">
        <v>0</v>
      </c>
      <c r="D3637" s="129">
        <v>0</v>
      </c>
      <c r="E3637" s="1">
        <v>0</v>
      </c>
      <c r="F3637" s="129">
        <v>0</v>
      </c>
      <c r="G3637" s="4">
        <v>0</v>
      </c>
      <c r="H3637" s="4">
        <v>0.476190476190476</v>
      </c>
      <c r="I3637" s="4">
        <v>0.792332268370607</v>
      </c>
      <c r="J3637" s="129">
        <v>1000</v>
      </c>
      <c r="K3637" s="129"/>
      <c r="L3637" s="129">
        <v>0</v>
      </c>
      <c r="M3637" s="44" t="s">
        <v>96</v>
      </c>
    </row>
    <row r="3638" spans="1:13" x14ac:dyDescent="0.25">
      <c r="A3638" s="43" t="s">
        <v>7911</v>
      </c>
      <c r="B3638" s="1" t="s">
        <v>5209</v>
      </c>
      <c r="C3638" s="129">
        <v>0</v>
      </c>
      <c r="D3638" s="129">
        <v>0</v>
      </c>
      <c r="E3638" s="1">
        <v>0</v>
      </c>
      <c r="F3638" s="129">
        <v>0</v>
      </c>
      <c r="G3638" s="4">
        <v>0</v>
      </c>
      <c r="H3638" s="4">
        <v>0.63636363636363602</v>
      </c>
      <c r="I3638" s="4">
        <v>0.76659959758551299</v>
      </c>
      <c r="J3638" s="129">
        <v>1000</v>
      </c>
      <c r="K3638" s="129"/>
      <c r="L3638" s="129">
        <v>0</v>
      </c>
      <c r="M3638" s="44" t="s">
        <v>96</v>
      </c>
    </row>
    <row r="3639" spans="1:13" x14ac:dyDescent="0.25">
      <c r="A3639" s="43" t="s">
        <v>8398</v>
      </c>
      <c r="B3639" s="1" t="s">
        <v>6748</v>
      </c>
      <c r="C3639" s="129">
        <v>0</v>
      </c>
      <c r="D3639" s="129">
        <v>0</v>
      </c>
      <c r="E3639" s="1">
        <v>0</v>
      </c>
      <c r="F3639" s="129">
        <v>0</v>
      </c>
      <c r="G3639" s="4">
        <v>0</v>
      </c>
      <c r="H3639" s="4">
        <v>0.29032258064516098</v>
      </c>
      <c r="I3639" s="4">
        <v>0.66711051930759002</v>
      </c>
      <c r="J3639" s="129">
        <v>1000</v>
      </c>
      <c r="K3639" s="129"/>
      <c r="L3639" s="129">
        <v>0</v>
      </c>
      <c r="M3639" s="44" t="s">
        <v>96</v>
      </c>
    </row>
    <row r="3640" spans="1:13" x14ac:dyDescent="0.25">
      <c r="A3640" s="43" t="s">
        <v>8458</v>
      </c>
      <c r="B3640" s="1" t="s">
        <v>8459</v>
      </c>
      <c r="C3640" s="129">
        <v>0</v>
      </c>
      <c r="D3640" s="129">
        <v>0</v>
      </c>
      <c r="E3640" s="1">
        <v>0</v>
      </c>
      <c r="F3640" s="129">
        <v>0</v>
      </c>
      <c r="G3640" s="4">
        <v>0</v>
      </c>
      <c r="H3640" s="4">
        <v>0.26315789473684198</v>
      </c>
      <c r="I3640" s="4">
        <v>0.71794871794871795</v>
      </c>
      <c r="J3640" s="129">
        <v>1000</v>
      </c>
      <c r="K3640" s="129"/>
      <c r="L3640" s="129">
        <v>0</v>
      </c>
      <c r="M3640" s="44" t="s">
        <v>96</v>
      </c>
    </row>
    <row r="3641" spans="1:13" x14ac:dyDescent="0.25">
      <c r="A3641" s="43" t="s">
        <v>7912</v>
      </c>
      <c r="B3641" s="1" t="s">
        <v>3173</v>
      </c>
      <c r="C3641" s="129">
        <v>0</v>
      </c>
      <c r="D3641" s="129">
        <v>0</v>
      </c>
      <c r="E3641" s="1">
        <v>0</v>
      </c>
      <c r="F3641" s="129">
        <v>0</v>
      </c>
      <c r="G3641" s="4">
        <v>0</v>
      </c>
      <c r="H3641" s="4">
        <v>-0.16666666666666699</v>
      </c>
      <c r="I3641" s="4">
        <v>0.51877133105801998</v>
      </c>
      <c r="J3641" s="129">
        <v>1000</v>
      </c>
      <c r="K3641" s="129"/>
      <c r="L3641" s="129">
        <v>0</v>
      </c>
      <c r="M3641" s="44" t="s">
        <v>96</v>
      </c>
    </row>
    <row r="3642" spans="1:13" x14ac:dyDescent="0.25">
      <c r="A3642" s="43" t="s">
        <v>8460</v>
      </c>
      <c r="B3642" s="1" t="s">
        <v>8461</v>
      </c>
      <c r="C3642" s="129">
        <v>0</v>
      </c>
      <c r="D3642" s="129">
        <v>0</v>
      </c>
      <c r="E3642" s="1">
        <v>0</v>
      </c>
      <c r="F3642" s="129">
        <v>0</v>
      </c>
      <c r="G3642" s="4">
        <v>0</v>
      </c>
      <c r="H3642" s="4">
        <v>0.4</v>
      </c>
      <c r="I3642" s="4">
        <v>0.68873239436619704</v>
      </c>
      <c r="J3642" s="129">
        <v>1000</v>
      </c>
      <c r="K3642" s="129"/>
      <c r="L3642" s="129">
        <v>0</v>
      </c>
      <c r="M3642" s="44" t="s">
        <v>96</v>
      </c>
    </row>
    <row r="3643" spans="1:13" x14ac:dyDescent="0.25">
      <c r="A3643" s="43" t="s">
        <v>8388</v>
      </c>
      <c r="B3643" s="1" t="s">
        <v>8389</v>
      </c>
      <c r="C3643" s="129">
        <v>0</v>
      </c>
      <c r="D3643" s="129">
        <v>0</v>
      </c>
      <c r="E3643" s="1">
        <v>0</v>
      </c>
      <c r="F3643" s="129">
        <v>0</v>
      </c>
      <c r="G3643" s="4">
        <v>0</v>
      </c>
      <c r="H3643" s="4">
        <v>0.439393939393939</v>
      </c>
      <c r="I3643" s="4">
        <v>0.68957345971563999</v>
      </c>
      <c r="J3643" s="129">
        <v>1000</v>
      </c>
      <c r="K3643" s="129"/>
      <c r="L3643" s="129">
        <v>0</v>
      </c>
      <c r="M3643" s="44" t="s">
        <v>96</v>
      </c>
    </row>
    <row r="3644" spans="1:13" x14ac:dyDescent="0.25">
      <c r="A3644" s="43" t="s">
        <v>7850</v>
      </c>
      <c r="B3644" s="1" t="s">
        <v>4201</v>
      </c>
      <c r="C3644" s="129">
        <v>0</v>
      </c>
      <c r="D3644" s="129">
        <v>0</v>
      </c>
      <c r="E3644" s="1">
        <v>0</v>
      </c>
      <c r="F3644" s="129">
        <v>0</v>
      </c>
      <c r="G3644" s="4">
        <v>0</v>
      </c>
      <c r="H3644" s="4">
        <v>0.547619047619048</v>
      </c>
      <c r="I3644" s="4">
        <v>0.70345596432553004</v>
      </c>
      <c r="J3644" s="129">
        <v>1000</v>
      </c>
      <c r="K3644" s="129"/>
      <c r="L3644" s="129">
        <v>0</v>
      </c>
      <c r="M3644" s="44" t="s">
        <v>96</v>
      </c>
    </row>
    <row r="3645" spans="1:13" x14ac:dyDescent="0.25">
      <c r="A3645" s="43" t="s">
        <v>8462</v>
      </c>
      <c r="B3645" s="1" t="s">
        <v>8463</v>
      </c>
      <c r="C3645" s="129">
        <v>0</v>
      </c>
      <c r="D3645" s="129">
        <v>0</v>
      </c>
      <c r="E3645" s="1">
        <v>0</v>
      </c>
      <c r="F3645" s="129">
        <v>0</v>
      </c>
      <c r="G3645" s="4">
        <v>0</v>
      </c>
      <c r="H3645" s="4">
        <v>0.3</v>
      </c>
      <c r="I3645" s="4">
        <v>0.68910256410256399</v>
      </c>
      <c r="J3645" s="129">
        <v>1000</v>
      </c>
      <c r="K3645" s="129"/>
      <c r="L3645" s="129">
        <v>0</v>
      </c>
      <c r="M3645" s="44" t="s">
        <v>96</v>
      </c>
    </row>
    <row r="3646" spans="1:13" x14ac:dyDescent="0.25">
      <c r="A3646" s="43" t="s">
        <v>8466</v>
      </c>
      <c r="B3646" s="1" t="s">
        <v>8467</v>
      </c>
      <c r="C3646" s="129">
        <v>0</v>
      </c>
      <c r="D3646" s="129">
        <v>0</v>
      </c>
      <c r="E3646" s="1">
        <v>0</v>
      </c>
      <c r="F3646" s="129">
        <v>0</v>
      </c>
      <c r="G3646" s="4">
        <v>0</v>
      </c>
      <c r="H3646" s="4">
        <v>0.582278481012658</v>
      </c>
      <c r="I3646" s="4">
        <v>0.75657254138266805</v>
      </c>
      <c r="J3646" s="129">
        <v>1000</v>
      </c>
      <c r="K3646" s="129"/>
      <c r="L3646" s="129">
        <v>0</v>
      </c>
      <c r="M3646" s="44" t="s">
        <v>96</v>
      </c>
    </row>
    <row r="3647" spans="1:13" x14ac:dyDescent="0.25">
      <c r="A3647" s="43" t="s">
        <v>8468</v>
      </c>
      <c r="B3647" s="1" t="s">
        <v>8469</v>
      </c>
      <c r="C3647" s="129">
        <v>0</v>
      </c>
      <c r="D3647" s="129">
        <v>0</v>
      </c>
      <c r="E3647" s="1">
        <v>0</v>
      </c>
      <c r="F3647" s="129">
        <v>0</v>
      </c>
      <c r="G3647" s="4">
        <v>0</v>
      </c>
      <c r="H3647" s="4">
        <v>0.59523809523809501</v>
      </c>
      <c r="I3647" s="4">
        <v>0.74888558692422003</v>
      </c>
      <c r="J3647" s="129">
        <v>1000</v>
      </c>
      <c r="K3647" s="129"/>
      <c r="L3647" s="129">
        <v>0</v>
      </c>
      <c r="M3647" s="44" t="s">
        <v>96</v>
      </c>
    </row>
    <row r="3648" spans="1:13" x14ac:dyDescent="0.25">
      <c r="A3648" s="43" t="s">
        <v>8470</v>
      </c>
      <c r="B3648" s="1" t="s">
        <v>8471</v>
      </c>
      <c r="C3648" s="129">
        <v>0</v>
      </c>
      <c r="D3648" s="129">
        <v>0</v>
      </c>
      <c r="E3648" s="1">
        <v>0</v>
      </c>
      <c r="F3648" s="129">
        <v>0</v>
      </c>
      <c r="G3648" s="4">
        <v>0</v>
      </c>
      <c r="H3648" s="4">
        <v>0.34210526315789502</v>
      </c>
      <c r="I3648" s="4">
        <v>0.73220747889022897</v>
      </c>
      <c r="J3648" s="129">
        <v>1000</v>
      </c>
      <c r="K3648" s="129"/>
      <c r="L3648" s="129">
        <v>0</v>
      </c>
      <c r="M3648" s="44" t="s">
        <v>96</v>
      </c>
    </row>
    <row r="3649" spans="1:13" x14ac:dyDescent="0.25">
      <c r="A3649" s="43" t="s">
        <v>8472</v>
      </c>
      <c r="B3649" s="1" t="s">
        <v>8473</v>
      </c>
      <c r="C3649" s="129">
        <v>0</v>
      </c>
      <c r="D3649" s="129">
        <v>0</v>
      </c>
      <c r="E3649" s="1">
        <v>0</v>
      </c>
      <c r="F3649" s="129">
        <v>0</v>
      </c>
      <c r="G3649" s="4">
        <v>0</v>
      </c>
      <c r="H3649" s="4">
        <v>0.23728813559322001</v>
      </c>
      <c r="I3649" s="4">
        <v>0.70879801734820302</v>
      </c>
      <c r="J3649" s="129">
        <v>1000</v>
      </c>
      <c r="K3649" s="129"/>
      <c r="L3649" s="129">
        <v>0</v>
      </c>
      <c r="M3649" s="44" t="s">
        <v>96</v>
      </c>
    </row>
    <row r="3650" spans="1:13" x14ac:dyDescent="0.25">
      <c r="A3650" s="43" t="s">
        <v>7865</v>
      </c>
      <c r="B3650" s="1" t="s">
        <v>4157</v>
      </c>
      <c r="C3650" s="129">
        <v>0</v>
      </c>
      <c r="D3650" s="129">
        <v>0</v>
      </c>
      <c r="E3650" s="1">
        <v>0</v>
      </c>
      <c r="F3650" s="129">
        <v>0</v>
      </c>
      <c r="G3650" s="4">
        <v>0</v>
      </c>
      <c r="H3650" s="4">
        <v>0.76470588235294101</v>
      </c>
      <c r="I3650" s="4">
        <v>0.77881040892193298</v>
      </c>
      <c r="J3650" s="129">
        <v>1000</v>
      </c>
      <c r="K3650" s="129"/>
      <c r="L3650" s="129">
        <v>0</v>
      </c>
      <c r="M3650" s="44" t="s">
        <v>96</v>
      </c>
    </row>
    <row r="3651" spans="1:13" x14ac:dyDescent="0.25">
      <c r="A3651" s="43" t="s">
        <v>8474</v>
      </c>
      <c r="B3651" s="1" t="s">
        <v>8475</v>
      </c>
      <c r="C3651" s="129">
        <v>0</v>
      </c>
      <c r="D3651" s="129">
        <v>0</v>
      </c>
      <c r="E3651" s="1">
        <v>0</v>
      </c>
      <c r="F3651" s="129">
        <v>0</v>
      </c>
      <c r="G3651" s="4">
        <v>0</v>
      </c>
      <c r="H3651" s="4">
        <v>0.39534883720930197</v>
      </c>
      <c r="I3651" s="4">
        <v>0.75245901639344304</v>
      </c>
      <c r="J3651" s="129">
        <v>1000</v>
      </c>
      <c r="K3651" s="129"/>
      <c r="L3651" s="129">
        <v>0</v>
      </c>
      <c r="M3651" s="44" t="s">
        <v>96</v>
      </c>
    </row>
    <row r="3652" spans="1:13" x14ac:dyDescent="0.25">
      <c r="A3652" s="43" t="s">
        <v>8689</v>
      </c>
      <c r="B3652" s="1" t="s">
        <v>8690</v>
      </c>
      <c r="C3652" s="129">
        <v>0</v>
      </c>
      <c r="D3652" s="129">
        <v>0</v>
      </c>
      <c r="E3652" s="1">
        <v>0</v>
      </c>
      <c r="F3652" s="129">
        <v>0</v>
      </c>
      <c r="G3652" s="4">
        <v>0</v>
      </c>
      <c r="H3652" s="4">
        <v>0</v>
      </c>
      <c r="I3652" s="4">
        <v>0.65866666666666696</v>
      </c>
      <c r="J3652" s="129">
        <v>1000</v>
      </c>
      <c r="K3652" s="129"/>
      <c r="L3652" s="129">
        <v>0</v>
      </c>
      <c r="M3652" s="44" t="s">
        <v>96</v>
      </c>
    </row>
    <row r="3653" spans="1:13" x14ac:dyDescent="0.25">
      <c r="A3653" s="43" t="s">
        <v>8476</v>
      </c>
      <c r="B3653" s="1" t="s">
        <v>8477</v>
      </c>
      <c r="C3653" s="129">
        <v>0</v>
      </c>
      <c r="D3653" s="129">
        <v>0</v>
      </c>
      <c r="E3653" s="1">
        <v>0</v>
      </c>
      <c r="F3653" s="129">
        <v>0</v>
      </c>
      <c r="G3653" s="4">
        <v>0</v>
      </c>
      <c r="H3653" s="4">
        <v>0.353658536585366</v>
      </c>
      <c r="I3653" s="4">
        <v>0.73901098901098905</v>
      </c>
      <c r="J3653" s="129">
        <v>1000</v>
      </c>
      <c r="K3653" s="129"/>
      <c r="L3653" s="129">
        <v>0</v>
      </c>
      <c r="M3653" s="44" t="s">
        <v>96</v>
      </c>
    </row>
    <row r="3654" spans="1:13" x14ac:dyDescent="0.25">
      <c r="A3654" s="43" t="s">
        <v>8693</v>
      </c>
      <c r="B3654" s="1" t="s">
        <v>8694</v>
      </c>
      <c r="C3654" s="129">
        <v>0</v>
      </c>
      <c r="D3654" s="129">
        <v>0</v>
      </c>
      <c r="E3654" s="1">
        <v>0</v>
      </c>
      <c r="F3654" s="129">
        <v>0</v>
      </c>
      <c r="G3654" s="4">
        <v>0</v>
      </c>
      <c r="H3654" s="4">
        <v>0</v>
      </c>
      <c r="I3654" s="4">
        <v>0.46178343949044598</v>
      </c>
      <c r="J3654" s="129">
        <v>1000</v>
      </c>
      <c r="K3654" s="129"/>
      <c r="L3654" s="129">
        <v>0</v>
      </c>
      <c r="M3654" s="44" t="s">
        <v>96</v>
      </c>
    </row>
    <row r="3655" spans="1:13" x14ac:dyDescent="0.25">
      <c r="A3655" s="43" t="s">
        <v>7913</v>
      </c>
      <c r="B3655" s="1" t="s">
        <v>6145</v>
      </c>
      <c r="C3655" s="129">
        <v>0</v>
      </c>
      <c r="D3655" s="129">
        <v>0</v>
      </c>
      <c r="E3655" s="1">
        <v>0</v>
      </c>
      <c r="F3655" s="129">
        <v>0</v>
      </c>
      <c r="G3655" s="4">
        <v>0</v>
      </c>
      <c r="H3655" s="4">
        <v>0.56666666666666698</v>
      </c>
      <c r="I3655" s="4">
        <v>0.64661081492764705</v>
      </c>
      <c r="J3655" s="129">
        <v>1000</v>
      </c>
      <c r="K3655" s="129"/>
      <c r="L3655" s="129">
        <v>0</v>
      </c>
      <c r="M3655" s="44" t="s">
        <v>96</v>
      </c>
    </row>
    <row r="3656" spans="1:13" x14ac:dyDescent="0.25">
      <c r="A3656" s="43" t="s">
        <v>8478</v>
      </c>
      <c r="B3656" s="1" t="s">
        <v>8479</v>
      </c>
      <c r="C3656" s="129">
        <v>0</v>
      </c>
      <c r="D3656" s="129">
        <v>0</v>
      </c>
      <c r="E3656" s="1">
        <v>0</v>
      </c>
      <c r="F3656" s="129">
        <v>0</v>
      </c>
      <c r="G3656" s="4">
        <v>0</v>
      </c>
      <c r="H3656" s="4">
        <v>0.48979591836734698</v>
      </c>
      <c r="I3656" s="4">
        <v>0.71073094867807196</v>
      </c>
      <c r="J3656" s="129">
        <v>1000</v>
      </c>
      <c r="K3656" s="129"/>
      <c r="L3656" s="129">
        <v>0</v>
      </c>
      <c r="M3656" s="44" t="s">
        <v>96</v>
      </c>
    </row>
    <row r="3657" spans="1:13" x14ac:dyDescent="0.25">
      <c r="A3657" s="43" t="s">
        <v>8480</v>
      </c>
      <c r="B3657" s="1" t="s">
        <v>8481</v>
      </c>
      <c r="C3657" s="129">
        <v>0</v>
      </c>
      <c r="D3657" s="129">
        <v>0</v>
      </c>
      <c r="E3657" s="1">
        <v>0</v>
      </c>
      <c r="F3657" s="129">
        <v>0</v>
      </c>
      <c r="G3657" s="4">
        <v>0</v>
      </c>
      <c r="H3657" s="4">
        <v>0.39655172413793099</v>
      </c>
      <c r="I3657" s="4">
        <v>0.71604938271604901</v>
      </c>
      <c r="J3657" s="129">
        <v>1000</v>
      </c>
      <c r="K3657" s="129"/>
      <c r="L3657" s="129">
        <v>0</v>
      </c>
      <c r="M3657" s="44" t="s">
        <v>96</v>
      </c>
    </row>
    <row r="3658" spans="1:13" x14ac:dyDescent="0.25">
      <c r="A3658" s="43" t="s">
        <v>8483</v>
      </c>
      <c r="B3658" s="1" t="s">
        <v>8484</v>
      </c>
      <c r="C3658" s="129">
        <v>0</v>
      </c>
      <c r="D3658" s="129">
        <v>0</v>
      </c>
      <c r="E3658" s="1">
        <v>0</v>
      </c>
      <c r="F3658" s="129">
        <v>0</v>
      </c>
      <c r="G3658" s="4">
        <v>0</v>
      </c>
      <c r="H3658" s="4">
        <v>0.40625</v>
      </c>
      <c r="I3658" s="4">
        <v>0.69170579029734003</v>
      </c>
      <c r="J3658" s="129">
        <v>1000</v>
      </c>
      <c r="K3658" s="129"/>
      <c r="L3658" s="129">
        <v>0</v>
      </c>
      <c r="M3658" s="44" t="s">
        <v>96</v>
      </c>
    </row>
    <row r="3659" spans="1:13" x14ac:dyDescent="0.25">
      <c r="A3659" s="43" t="s">
        <v>8485</v>
      </c>
      <c r="B3659" s="1" t="s">
        <v>8486</v>
      </c>
      <c r="C3659" s="129">
        <v>0</v>
      </c>
      <c r="D3659" s="129">
        <v>0</v>
      </c>
      <c r="E3659" s="1">
        <v>0</v>
      </c>
      <c r="F3659" s="129">
        <v>0</v>
      </c>
      <c r="G3659" s="4">
        <v>0</v>
      </c>
      <c r="H3659" s="4">
        <v>0.44827586206896602</v>
      </c>
      <c r="I3659" s="4">
        <v>0.73898858075040796</v>
      </c>
      <c r="J3659" s="129">
        <v>1000</v>
      </c>
      <c r="K3659" s="129"/>
      <c r="L3659" s="129">
        <v>0</v>
      </c>
      <c r="M3659" s="44" t="s">
        <v>96</v>
      </c>
    </row>
    <row r="3660" spans="1:13" x14ac:dyDescent="0.25">
      <c r="A3660" s="43" t="s">
        <v>7764</v>
      </c>
      <c r="B3660" s="1" t="s">
        <v>6728</v>
      </c>
      <c r="C3660" s="129">
        <v>0</v>
      </c>
      <c r="D3660" s="129">
        <v>0</v>
      </c>
      <c r="E3660" s="1">
        <v>0</v>
      </c>
      <c r="F3660" s="129">
        <v>0</v>
      </c>
      <c r="G3660" s="4">
        <v>0</v>
      </c>
      <c r="H3660" s="4">
        <v>0.585365853658536</v>
      </c>
      <c r="I3660" s="4">
        <v>0.70169491525423699</v>
      </c>
      <c r="J3660" s="129">
        <v>1000</v>
      </c>
      <c r="K3660" s="129"/>
      <c r="L3660" s="129">
        <v>0</v>
      </c>
      <c r="M3660" s="44" t="s">
        <v>96</v>
      </c>
    </row>
    <row r="3661" spans="1:13" x14ac:dyDescent="0.25">
      <c r="A3661" s="43" t="s">
        <v>8464</v>
      </c>
      <c r="B3661" s="1" t="s">
        <v>8465</v>
      </c>
      <c r="C3661" s="129">
        <v>0</v>
      </c>
      <c r="D3661" s="129">
        <v>0</v>
      </c>
      <c r="E3661" s="1">
        <v>0</v>
      </c>
      <c r="F3661" s="129">
        <v>0</v>
      </c>
      <c r="G3661" s="4">
        <v>0</v>
      </c>
      <c r="H3661" s="4">
        <v>0.47368421052631599</v>
      </c>
      <c r="I3661" s="4">
        <v>0.80756578947368396</v>
      </c>
      <c r="J3661" s="129">
        <v>1000</v>
      </c>
      <c r="K3661" s="129"/>
      <c r="L3661" s="129">
        <v>0</v>
      </c>
      <c r="M3661" s="44" t="s">
        <v>96</v>
      </c>
    </row>
    <row r="3662" spans="1:13" x14ac:dyDescent="0.25">
      <c r="A3662" s="43" t="s">
        <v>8695</v>
      </c>
      <c r="B3662" s="1" t="s">
        <v>8652</v>
      </c>
      <c r="C3662" s="129">
        <v>0</v>
      </c>
      <c r="D3662" s="129">
        <v>0</v>
      </c>
      <c r="E3662" s="1">
        <v>0</v>
      </c>
      <c r="F3662" s="129">
        <v>0</v>
      </c>
      <c r="G3662" s="4">
        <v>0</v>
      </c>
      <c r="H3662" s="4">
        <v>0</v>
      </c>
      <c r="I3662" s="4">
        <v>0.78076923076923099</v>
      </c>
      <c r="J3662" s="129">
        <v>1000</v>
      </c>
      <c r="K3662" s="129"/>
      <c r="L3662" s="129">
        <v>0</v>
      </c>
      <c r="M3662" s="44" t="s">
        <v>96</v>
      </c>
    </row>
    <row r="3663" spans="1:13" x14ac:dyDescent="0.25">
      <c r="A3663" s="43" t="s">
        <v>7713</v>
      </c>
      <c r="B3663" s="1" t="s">
        <v>6758</v>
      </c>
      <c r="C3663" s="129">
        <v>0</v>
      </c>
      <c r="D3663" s="129">
        <v>0</v>
      </c>
      <c r="E3663" s="1">
        <v>0</v>
      </c>
      <c r="F3663" s="129">
        <v>0</v>
      </c>
      <c r="G3663" s="4">
        <v>0</v>
      </c>
      <c r="H3663" s="4">
        <v>0.55000000000000004</v>
      </c>
      <c r="I3663" s="4">
        <v>0.71082390953150199</v>
      </c>
      <c r="J3663" s="129">
        <v>1000</v>
      </c>
      <c r="K3663" s="129"/>
      <c r="L3663" s="129">
        <v>0</v>
      </c>
      <c r="M3663" s="44" t="s">
        <v>96</v>
      </c>
    </row>
    <row r="3664" spans="1:13" x14ac:dyDescent="0.25">
      <c r="A3664" s="43" t="s">
        <v>8776</v>
      </c>
      <c r="B3664" s="1" t="s">
        <v>8777</v>
      </c>
      <c r="C3664" s="129">
        <v>0</v>
      </c>
      <c r="D3664" s="129">
        <v>0</v>
      </c>
      <c r="E3664" s="1">
        <v>0</v>
      </c>
      <c r="F3664" s="129">
        <v>0</v>
      </c>
      <c r="G3664" s="4">
        <v>0</v>
      </c>
      <c r="H3664" s="4">
        <v>0.27272727272727298</v>
      </c>
      <c r="I3664" s="4">
        <v>0.71034482758620698</v>
      </c>
      <c r="J3664" s="129">
        <v>1000</v>
      </c>
      <c r="K3664" s="129"/>
      <c r="L3664" s="129">
        <v>0</v>
      </c>
      <c r="M3664" s="44" t="s">
        <v>96</v>
      </c>
    </row>
    <row r="3665" spans="1:13" x14ac:dyDescent="0.25">
      <c r="A3665" s="43" t="s">
        <v>7766</v>
      </c>
      <c r="B3665" s="1" t="s">
        <v>6740</v>
      </c>
      <c r="C3665" s="129">
        <v>0</v>
      </c>
      <c r="D3665" s="129">
        <v>0</v>
      </c>
      <c r="E3665" s="1">
        <v>0</v>
      </c>
      <c r="F3665" s="129">
        <v>0</v>
      </c>
      <c r="G3665" s="4">
        <v>0</v>
      </c>
      <c r="H3665" s="4">
        <v>0.55319148936170204</v>
      </c>
      <c r="I3665" s="4">
        <v>0.72047670639219896</v>
      </c>
      <c r="J3665" s="129">
        <v>1000</v>
      </c>
      <c r="K3665" s="129"/>
      <c r="L3665" s="129">
        <v>0</v>
      </c>
      <c r="M3665" s="44" t="s">
        <v>96</v>
      </c>
    </row>
    <row r="3666" spans="1:13" x14ac:dyDescent="0.25">
      <c r="A3666" s="43" t="s">
        <v>7920</v>
      </c>
      <c r="B3666" s="1" t="s">
        <v>6147</v>
      </c>
      <c r="C3666" s="129">
        <v>0</v>
      </c>
      <c r="D3666" s="129">
        <v>0</v>
      </c>
      <c r="E3666" s="1">
        <v>0</v>
      </c>
      <c r="F3666" s="129">
        <v>0</v>
      </c>
      <c r="G3666" s="4">
        <v>0</v>
      </c>
      <c r="H3666" s="4">
        <v>0.230769230769231</v>
      </c>
      <c r="I3666" s="4">
        <v>0.52800000000000002</v>
      </c>
      <c r="J3666" s="129">
        <v>1000</v>
      </c>
      <c r="K3666" s="129"/>
      <c r="L3666" s="129">
        <v>0</v>
      </c>
      <c r="M3666" s="44" t="s">
        <v>96</v>
      </c>
    </row>
    <row r="3667" spans="1:13" x14ac:dyDescent="0.25">
      <c r="A3667" s="43" t="s">
        <v>7731</v>
      </c>
      <c r="B3667" s="1" t="s">
        <v>3885</v>
      </c>
      <c r="C3667" s="129">
        <v>0</v>
      </c>
      <c r="D3667" s="129">
        <v>0</v>
      </c>
      <c r="E3667" s="1">
        <v>0</v>
      </c>
      <c r="F3667" s="129">
        <v>0</v>
      </c>
      <c r="G3667" s="4">
        <v>0</v>
      </c>
      <c r="H3667" s="4">
        <v>0</v>
      </c>
      <c r="I3667" s="4">
        <v>0.53379310344827602</v>
      </c>
      <c r="J3667" s="129">
        <v>1000</v>
      </c>
      <c r="K3667" s="129"/>
      <c r="L3667" s="129">
        <v>0</v>
      </c>
      <c r="M3667" s="44" t="s">
        <v>96</v>
      </c>
    </row>
    <row r="3668" spans="1:13" x14ac:dyDescent="0.25">
      <c r="A3668" s="43" t="s">
        <v>7922</v>
      </c>
      <c r="B3668" s="1" t="s">
        <v>6143</v>
      </c>
      <c r="C3668" s="129">
        <v>0</v>
      </c>
      <c r="D3668" s="129">
        <v>0</v>
      </c>
      <c r="E3668" s="1">
        <v>0</v>
      </c>
      <c r="F3668" s="129">
        <v>0</v>
      </c>
      <c r="G3668" s="4">
        <v>0</v>
      </c>
      <c r="H3668" s="4">
        <v>-0.214285714285714</v>
      </c>
      <c r="I3668" s="4">
        <v>0.43172849250197298</v>
      </c>
      <c r="J3668" s="129">
        <v>1000</v>
      </c>
      <c r="K3668" s="129"/>
      <c r="L3668" s="129">
        <v>0</v>
      </c>
      <c r="M3668" s="44" t="s">
        <v>96</v>
      </c>
    </row>
    <row r="3669" spans="1:13" x14ac:dyDescent="0.25">
      <c r="A3669" s="43" t="s">
        <v>7769</v>
      </c>
      <c r="B3669" s="1" t="s">
        <v>6762</v>
      </c>
      <c r="C3669" s="129">
        <v>0</v>
      </c>
      <c r="D3669" s="129">
        <v>0</v>
      </c>
      <c r="E3669" s="1">
        <v>0</v>
      </c>
      <c r="F3669" s="129">
        <v>0</v>
      </c>
      <c r="G3669" s="4">
        <v>0</v>
      </c>
      <c r="H3669" s="4">
        <v>0.52500000000000002</v>
      </c>
      <c r="I3669" s="4">
        <v>0.71140142517814697</v>
      </c>
      <c r="J3669" s="129">
        <v>1000</v>
      </c>
      <c r="K3669" s="129"/>
      <c r="L3669" s="129">
        <v>0</v>
      </c>
      <c r="M3669" s="44" t="s">
        <v>96</v>
      </c>
    </row>
    <row r="3670" spans="1:13" x14ac:dyDescent="0.25">
      <c r="A3670" s="43" t="s">
        <v>7704</v>
      </c>
      <c r="B3670" s="1" t="s">
        <v>6127</v>
      </c>
      <c r="C3670" s="129">
        <v>0</v>
      </c>
      <c r="D3670" s="129">
        <v>0</v>
      </c>
      <c r="E3670" s="1">
        <v>0</v>
      </c>
      <c r="F3670" s="129">
        <v>0</v>
      </c>
      <c r="G3670" s="4">
        <v>0</v>
      </c>
      <c r="H3670" s="4">
        <v>-0.71428571428571397</v>
      </c>
      <c r="I3670" s="4">
        <v>0.36053593179049898</v>
      </c>
      <c r="J3670" s="129">
        <v>1000</v>
      </c>
      <c r="K3670" s="129"/>
      <c r="L3670" s="129">
        <v>0</v>
      </c>
      <c r="M3670" s="44" t="s">
        <v>96</v>
      </c>
    </row>
    <row r="3671" spans="1:13" x14ac:dyDescent="0.25">
      <c r="A3671" s="43" t="s">
        <v>7893</v>
      </c>
      <c r="B3671" s="1" t="s">
        <v>5212</v>
      </c>
      <c r="C3671" s="129">
        <v>0</v>
      </c>
      <c r="D3671" s="129">
        <v>0</v>
      </c>
      <c r="E3671" s="1">
        <v>0</v>
      </c>
      <c r="F3671" s="129">
        <v>0</v>
      </c>
      <c r="G3671" s="4">
        <v>0</v>
      </c>
      <c r="H3671" s="4">
        <v>0.57692307692307698</v>
      </c>
      <c r="I3671" s="4">
        <v>0.70622119815668205</v>
      </c>
      <c r="J3671" s="129">
        <v>1000</v>
      </c>
      <c r="K3671" s="129"/>
      <c r="L3671" s="129">
        <v>0</v>
      </c>
      <c r="M3671" s="44" t="s">
        <v>96</v>
      </c>
    </row>
    <row r="3672" spans="1:13" x14ac:dyDescent="0.25">
      <c r="A3672" s="43" t="s">
        <v>7771</v>
      </c>
      <c r="B3672" s="1" t="s">
        <v>3961</v>
      </c>
      <c r="C3672" s="129">
        <v>0</v>
      </c>
      <c r="D3672" s="129">
        <v>0</v>
      </c>
      <c r="E3672" s="1">
        <v>0</v>
      </c>
      <c r="F3672" s="129">
        <v>0</v>
      </c>
      <c r="G3672" s="4">
        <v>0</v>
      </c>
      <c r="H3672" s="4">
        <v>0.4</v>
      </c>
      <c r="I3672" s="4">
        <v>0.73209028459273795</v>
      </c>
      <c r="J3672" s="129">
        <v>1000</v>
      </c>
      <c r="K3672" s="129"/>
      <c r="L3672" s="129">
        <v>0</v>
      </c>
      <c r="M3672" s="44" t="s">
        <v>96</v>
      </c>
    </row>
    <row r="3673" spans="1:13" x14ac:dyDescent="0.25">
      <c r="A3673" s="43" t="s">
        <v>7929</v>
      </c>
      <c r="B3673" s="1" t="s">
        <v>6151</v>
      </c>
      <c r="C3673" s="129">
        <v>0</v>
      </c>
      <c r="D3673" s="129">
        <v>0</v>
      </c>
      <c r="E3673" s="1">
        <v>0</v>
      </c>
      <c r="F3673" s="129">
        <v>0</v>
      </c>
      <c r="G3673" s="4">
        <v>0</v>
      </c>
      <c r="H3673" s="4">
        <v>0.44776119402985098</v>
      </c>
      <c r="I3673" s="4">
        <v>0.71990369181380398</v>
      </c>
      <c r="J3673" s="129">
        <v>1000</v>
      </c>
      <c r="K3673" s="129"/>
      <c r="L3673" s="129">
        <v>0</v>
      </c>
      <c r="M3673" s="44" t="s">
        <v>96</v>
      </c>
    </row>
    <row r="3674" spans="1:13" x14ac:dyDescent="0.25">
      <c r="A3674" s="43" t="s">
        <v>7930</v>
      </c>
      <c r="B3674" s="1" t="s">
        <v>6129</v>
      </c>
      <c r="C3674" s="129">
        <v>0</v>
      </c>
      <c r="D3674" s="129">
        <v>0</v>
      </c>
      <c r="E3674" s="1">
        <v>0</v>
      </c>
      <c r="F3674" s="129">
        <v>0</v>
      </c>
      <c r="G3674" s="4">
        <v>0</v>
      </c>
      <c r="H3674" s="4">
        <v>0.35087719298245601</v>
      </c>
      <c r="I3674" s="4">
        <v>0.66972477064220204</v>
      </c>
      <c r="J3674" s="129">
        <v>1000</v>
      </c>
      <c r="K3674" s="129"/>
      <c r="L3674" s="129">
        <v>0</v>
      </c>
      <c r="M3674" s="44" t="s">
        <v>96</v>
      </c>
    </row>
    <row r="3675" spans="1:13" x14ac:dyDescent="0.25">
      <c r="A3675" s="43" t="s">
        <v>7715</v>
      </c>
      <c r="B3675" s="1" t="s">
        <v>6137</v>
      </c>
      <c r="C3675" s="129">
        <v>0</v>
      </c>
      <c r="D3675" s="129">
        <v>0</v>
      </c>
      <c r="E3675" s="1">
        <v>0</v>
      </c>
      <c r="F3675" s="129">
        <v>0</v>
      </c>
      <c r="G3675" s="4">
        <v>0</v>
      </c>
      <c r="H3675" s="4">
        <v>0.29032258064516098</v>
      </c>
      <c r="I3675" s="4">
        <v>0.68235294117647105</v>
      </c>
      <c r="J3675" s="129">
        <v>1000</v>
      </c>
      <c r="K3675" s="129"/>
      <c r="L3675" s="129">
        <v>0</v>
      </c>
      <c r="M3675" s="44" t="s">
        <v>96</v>
      </c>
    </row>
    <row r="3676" spans="1:13" x14ac:dyDescent="0.25">
      <c r="A3676" s="43" t="s">
        <v>7864</v>
      </c>
      <c r="B3676" s="1" t="s">
        <v>6149</v>
      </c>
      <c r="C3676" s="129">
        <v>0</v>
      </c>
      <c r="D3676" s="129">
        <v>0</v>
      </c>
      <c r="E3676" s="1">
        <v>0</v>
      </c>
      <c r="F3676" s="129">
        <v>0</v>
      </c>
      <c r="G3676" s="4">
        <v>0</v>
      </c>
      <c r="H3676" s="4">
        <v>0.47457627118644102</v>
      </c>
      <c r="I3676" s="4">
        <v>0.67878275570583302</v>
      </c>
      <c r="J3676" s="129">
        <v>1000</v>
      </c>
      <c r="K3676" s="129"/>
      <c r="L3676" s="129">
        <v>0</v>
      </c>
      <c r="M3676" s="44" t="s">
        <v>96</v>
      </c>
    </row>
    <row r="3677" spans="1:13" x14ac:dyDescent="0.25">
      <c r="A3677" s="43" t="s">
        <v>7773</v>
      </c>
      <c r="B3677" s="1" t="s">
        <v>6131</v>
      </c>
      <c r="C3677" s="129">
        <v>0</v>
      </c>
      <c r="D3677" s="129">
        <v>0</v>
      </c>
      <c r="E3677" s="1">
        <v>0</v>
      </c>
      <c r="F3677" s="129">
        <v>0</v>
      </c>
      <c r="G3677" s="4">
        <v>0</v>
      </c>
      <c r="H3677" s="4">
        <v>0.35483870967741898</v>
      </c>
      <c r="I3677" s="4">
        <v>0.69359331476323105</v>
      </c>
      <c r="J3677" s="129">
        <v>1000</v>
      </c>
      <c r="K3677" s="129"/>
      <c r="L3677" s="129">
        <v>0</v>
      </c>
      <c r="M3677" s="44" t="s">
        <v>96</v>
      </c>
    </row>
    <row r="3678" spans="1:13" x14ac:dyDescent="0.25">
      <c r="A3678" s="43" t="s">
        <v>8482</v>
      </c>
      <c r="B3678" s="1" t="s">
        <v>6732</v>
      </c>
      <c r="C3678" s="129">
        <v>0</v>
      </c>
      <c r="D3678" s="129">
        <v>0</v>
      </c>
      <c r="E3678" s="1">
        <v>0</v>
      </c>
      <c r="F3678" s="129">
        <v>0</v>
      </c>
      <c r="G3678" s="4">
        <v>0</v>
      </c>
      <c r="H3678" s="4">
        <v>0.64912280701754399</v>
      </c>
      <c r="I3678" s="4">
        <v>0.69461827284105104</v>
      </c>
      <c r="J3678" s="129">
        <v>1000</v>
      </c>
      <c r="K3678" s="129"/>
      <c r="L3678" s="129">
        <v>0</v>
      </c>
      <c r="M3678" s="44" t="s">
        <v>96</v>
      </c>
    </row>
    <row r="3679" spans="1:13" x14ac:dyDescent="0.25">
      <c r="A3679" s="43" t="s">
        <v>7867</v>
      </c>
      <c r="B3679" s="1" t="s">
        <v>6155</v>
      </c>
      <c r="C3679" s="129">
        <v>0</v>
      </c>
      <c r="D3679" s="129">
        <v>0</v>
      </c>
      <c r="E3679" s="1">
        <v>0</v>
      </c>
      <c r="F3679" s="129">
        <v>0</v>
      </c>
      <c r="G3679" s="4">
        <v>0</v>
      </c>
      <c r="H3679" s="4">
        <v>-0.33333333333333298</v>
      </c>
      <c r="I3679" s="4">
        <v>0.45192307692307698</v>
      </c>
      <c r="J3679" s="129">
        <v>1000</v>
      </c>
      <c r="K3679" s="129"/>
      <c r="L3679" s="129">
        <v>0</v>
      </c>
      <c r="M3679" s="44" t="s">
        <v>96</v>
      </c>
    </row>
    <row r="3680" spans="1:13" x14ac:dyDescent="0.25">
      <c r="A3680" s="43" t="s">
        <v>7735</v>
      </c>
      <c r="B3680" s="1" t="s">
        <v>6139</v>
      </c>
      <c r="C3680" s="129">
        <v>0</v>
      </c>
      <c r="D3680" s="129">
        <v>0</v>
      </c>
      <c r="E3680" s="1">
        <v>0</v>
      </c>
      <c r="F3680" s="129">
        <v>0</v>
      </c>
      <c r="G3680" s="4">
        <v>0</v>
      </c>
      <c r="H3680" s="4">
        <v>0.56818181818181801</v>
      </c>
      <c r="I3680" s="4">
        <v>0.62065331928345602</v>
      </c>
      <c r="J3680" s="129">
        <v>1000</v>
      </c>
      <c r="K3680" s="129"/>
      <c r="L3680" s="129">
        <v>0</v>
      </c>
      <c r="M3680" s="44" t="s">
        <v>96</v>
      </c>
    </row>
    <row r="3681" spans="1:13" x14ac:dyDescent="0.25">
      <c r="A3681" s="43" t="s">
        <v>8490</v>
      </c>
      <c r="B3681" s="1" t="s">
        <v>3000</v>
      </c>
      <c r="C3681" s="129">
        <v>0</v>
      </c>
      <c r="D3681" s="129">
        <v>0</v>
      </c>
      <c r="E3681" s="1">
        <v>0</v>
      </c>
      <c r="F3681" s="129">
        <v>0</v>
      </c>
      <c r="G3681" s="4">
        <v>0</v>
      </c>
      <c r="H3681" s="4">
        <v>0.512820512820513</v>
      </c>
      <c r="I3681" s="4">
        <v>0.756329113924051</v>
      </c>
      <c r="J3681" s="129">
        <v>1000</v>
      </c>
      <c r="K3681" s="129"/>
      <c r="L3681" s="129">
        <v>0</v>
      </c>
      <c r="M3681" s="44" t="s">
        <v>96</v>
      </c>
    </row>
    <row r="3682" spans="1:13" x14ac:dyDescent="0.25">
      <c r="A3682" s="43" t="s">
        <v>7869</v>
      </c>
      <c r="B3682" s="1" t="s">
        <v>6153</v>
      </c>
      <c r="C3682" s="129">
        <v>0</v>
      </c>
      <c r="D3682" s="129">
        <v>0</v>
      </c>
      <c r="E3682" s="1">
        <v>0</v>
      </c>
      <c r="F3682" s="129">
        <v>0</v>
      </c>
      <c r="G3682" s="4">
        <v>0</v>
      </c>
      <c r="H3682" s="4">
        <v>0.22</v>
      </c>
      <c r="I3682" s="4">
        <v>0.66666666666666696</v>
      </c>
      <c r="J3682" s="129">
        <v>1000</v>
      </c>
      <c r="K3682" s="129"/>
      <c r="L3682" s="129">
        <v>0</v>
      </c>
      <c r="M3682" s="44" t="s">
        <v>96</v>
      </c>
    </row>
    <row r="3683" spans="1:13" x14ac:dyDescent="0.25">
      <c r="A3683" s="43" t="s">
        <v>7776</v>
      </c>
      <c r="B3683" s="1" t="s">
        <v>6133</v>
      </c>
      <c r="C3683" s="129">
        <v>0</v>
      </c>
      <c r="D3683" s="129">
        <v>0</v>
      </c>
      <c r="E3683" s="1">
        <v>0</v>
      </c>
      <c r="F3683" s="129">
        <v>0</v>
      </c>
      <c r="G3683" s="4">
        <v>0</v>
      </c>
      <c r="H3683" s="4">
        <v>0.18181818181818199</v>
      </c>
      <c r="I3683" s="4">
        <v>0.50660066006600701</v>
      </c>
      <c r="J3683" s="129">
        <v>1000</v>
      </c>
      <c r="K3683" s="129"/>
      <c r="L3683" s="129">
        <v>0</v>
      </c>
      <c r="M3683" s="44" t="s">
        <v>96</v>
      </c>
    </row>
    <row r="3684" spans="1:13" x14ac:dyDescent="0.25">
      <c r="A3684" s="43" t="s">
        <v>8487</v>
      </c>
      <c r="B3684" s="1" t="s">
        <v>6734</v>
      </c>
      <c r="C3684" s="129">
        <v>0</v>
      </c>
      <c r="D3684" s="129">
        <v>0</v>
      </c>
      <c r="E3684" s="1">
        <v>0</v>
      </c>
      <c r="F3684" s="129">
        <v>0</v>
      </c>
      <c r="G3684" s="4">
        <v>0</v>
      </c>
      <c r="H3684" s="4">
        <v>0.37777777777777799</v>
      </c>
      <c r="I3684" s="4">
        <v>0.71277842907385702</v>
      </c>
      <c r="J3684" s="129">
        <v>1000</v>
      </c>
      <c r="K3684" s="129"/>
      <c r="L3684" s="129">
        <v>0</v>
      </c>
      <c r="M3684" s="44" t="s">
        <v>96</v>
      </c>
    </row>
    <row r="3685" spans="1:13" x14ac:dyDescent="0.25">
      <c r="A3685" s="43" t="s">
        <v>7872</v>
      </c>
      <c r="B3685" s="1" t="s">
        <v>6157</v>
      </c>
      <c r="C3685" s="129">
        <v>0</v>
      </c>
      <c r="D3685" s="129">
        <v>0</v>
      </c>
      <c r="E3685" s="1">
        <v>0</v>
      </c>
      <c r="F3685" s="129">
        <v>0</v>
      </c>
      <c r="G3685" s="4">
        <v>0</v>
      </c>
      <c r="H3685" s="4">
        <v>0.16666666666666699</v>
      </c>
      <c r="I3685" s="4">
        <v>0.48618307426597601</v>
      </c>
      <c r="J3685" s="129">
        <v>1000</v>
      </c>
      <c r="K3685" s="129"/>
      <c r="L3685" s="129">
        <v>0</v>
      </c>
      <c r="M3685" s="44" t="s">
        <v>96</v>
      </c>
    </row>
    <row r="3686" spans="1:13" x14ac:dyDescent="0.25">
      <c r="A3686" s="43" t="s">
        <v>7883</v>
      </c>
      <c r="B3686" s="1" t="s">
        <v>4154</v>
      </c>
      <c r="C3686" s="129">
        <v>0</v>
      </c>
      <c r="D3686" s="129">
        <v>0</v>
      </c>
      <c r="E3686" s="1">
        <v>0</v>
      </c>
      <c r="F3686" s="129">
        <v>0</v>
      </c>
      <c r="G3686" s="4">
        <v>0</v>
      </c>
      <c r="H3686" s="4">
        <v>0.37931034482758602</v>
      </c>
      <c r="I3686" s="4">
        <v>0.68048780487804905</v>
      </c>
      <c r="J3686" s="129">
        <v>1000</v>
      </c>
      <c r="K3686" s="129"/>
      <c r="L3686" s="129">
        <v>0</v>
      </c>
      <c r="M3686" s="44" t="s">
        <v>96</v>
      </c>
    </row>
    <row r="3687" spans="1:13" x14ac:dyDescent="0.25">
      <c r="A3687" s="43" t="s">
        <v>7708</v>
      </c>
      <c r="B3687" s="1" t="s">
        <v>6141</v>
      </c>
      <c r="C3687" s="129">
        <v>0</v>
      </c>
      <c r="D3687" s="129">
        <v>0</v>
      </c>
      <c r="E3687" s="1">
        <v>0</v>
      </c>
      <c r="F3687" s="129">
        <v>0</v>
      </c>
      <c r="G3687" s="4">
        <v>0</v>
      </c>
      <c r="H3687" s="4">
        <v>0.41791044776119401</v>
      </c>
      <c r="I3687" s="4">
        <v>0.66909753874202404</v>
      </c>
      <c r="J3687" s="129">
        <v>1000</v>
      </c>
      <c r="K3687" s="129"/>
      <c r="L3687" s="129">
        <v>0</v>
      </c>
      <c r="M3687" s="44" t="s">
        <v>96</v>
      </c>
    </row>
    <row r="3688" spans="1:13" x14ac:dyDescent="0.25">
      <c r="A3688" s="43" t="s">
        <v>7860</v>
      </c>
      <c r="B3688" s="1" t="s">
        <v>5210</v>
      </c>
      <c r="C3688" s="129">
        <v>0</v>
      </c>
      <c r="D3688" s="129">
        <v>0</v>
      </c>
      <c r="E3688" s="1">
        <v>0</v>
      </c>
      <c r="F3688" s="129">
        <v>0</v>
      </c>
      <c r="G3688" s="4">
        <v>0</v>
      </c>
      <c r="H3688" s="4">
        <v>0.57142857142857095</v>
      </c>
      <c r="I3688" s="4">
        <v>0.80079681274900405</v>
      </c>
      <c r="J3688" s="129">
        <v>1000</v>
      </c>
      <c r="K3688" s="129"/>
      <c r="L3688" s="129">
        <v>0</v>
      </c>
      <c r="M3688" s="44" t="s">
        <v>96</v>
      </c>
    </row>
    <row r="3689" spans="1:13" x14ac:dyDescent="0.25">
      <c r="A3689" s="43" t="s">
        <v>7857</v>
      </c>
      <c r="B3689" s="1" t="s">
        <v>5211</v>
      </c>
      <c r="C3689" s="129">
        <v>0</v>
      </c>
      <c r="D3689" s="129">
        <v>0</v>
      </c>
      <c r="E3689" s="1">
        <v>0</v>
      </c>
      <c r="F3689" s="129">
        <v>0</v>
      </c>
      <c r="G3689" s="4">
        <v>0</v>
      </c>
      <c r="H3689" s="4">
        <v>0.69444444444444398</v>
      </c>
      <c r="I3689" s="4">
        <v>0.76422764227642304</v>
      </c>
      <c r="J3689" s="129">
        <v>1000</v>
      </c>
      <c r="K3689" s="129"/>
      <c r="L3689" s="129">
        <v>0</v>
      </c>
      <c r="M3689" s="44" t="s">
        <v>96</v>
      </c>
    </row>
    <row r="3690" spans="1:13" x14ac:dyDescent="0.25">
      <c r="A3690" s="43" t="s">
        <v>7862</v>
      </c>
      <c r="B3690" s="1" t="s">
        <v>4151</v>
      </c>
      <c r="C3690" s="129">
        <v>0</v>
      </c>
      <c r="D3690" s="129">
        <v>0</v>
      </c>
      <c r="E3690" s="1">
        <v>0</v>
      </c>
      <c r="F3690" s="129">
        <v>0</v>
      </c>
      <c r="G3690" s="4">
        <v>0</v>
      </c>
      <c r="H3690" s="4">
        <v>0.75</v>
      </c>
      <c r="I3690" s="4">
        <v>0.77142857142857202</v>
      </c>
      <c r="J3690" s="129">
        <v>1000</v>
      </c>
      <c r="K3690" s="129"/>
      <c r="L3690" s="129">
        <v>0</v>
      </c>
      <c r="M3690" s="44" t="s">
        <v>96</v>
      </c>
    </row>
    <row r="3691" spans="1:13" x14ac:dyDescent="0.25">
      <c r="A3691" s="43" t="s">
        <v>7915</v>
      </c>
      <c r="B3691" s="1" t="s">
        <v>6902</v>
      </c>
      <c r="C3691" s="129">
        <v>0</v>
      </c>
      <c r="D3691" s="129">
        <v>0</v>
      </c>
      <c r="E3691" s="1">
        <v>0</v>
      </c>
      <c r="F3691" s="129">
        <v>0</v>
      </c>
      <c r="G3691" s="4">
        <v>0</v>
      </c>
      <c r="H3691" s="4">
        <v>0.659574468085106</v>
      </c>
      <c r="I3691" s="4">
        <v>0.697204968944099</v>
      </c>
      <c r="J3691" s="129">
        <v>1000</v>
      </c>
      <c r="K3691" s="129"/>
      <c r="L3691" s="129">
        <v>0</v>
      </c>
      <c r="M3691" s="44" t="s">
        <v>96</v>
      </c>
    </row>
    <row r="3692" spans="1:13" x14ac:dyDescent="0.25">
      <c r="A3692" s="43" t="s">
        <v>8491</v>
      </c>
      <c r="B3692" s="1" t="s">
        <v>6899</v>
      </c>
      <c r="C3692" s="129">
        <v>0</v>
      </c>
      <c r="D3692" s="129">
        <v>0</v>
      </c>
      <c r="E3692" s="1">
        <v>0</v>
      </c>
      <c r="F3692" s="129">
        <v>0</v>
      </c>
      <c r="G3692" s="4">
        <v>0</v>
      </c>
      <c r="H3692" s="4">
        <v>0.44736842105263203</v>
      </c>
      <c r="I3692" s="4">
        <v>0.72920065252854804</v>
      </c>
      <c r="J3692" s="129">
        <v>1000</v>
      </c>
      <c r="K3692" s="129"/>
      <c r="L3692" s="129">
        <v>0</v>
      </c>
      <c r="M3692" s="44" t="s">
        <v>96</v>
      </c>
    </row>
    <row r="3693" spans="1:13" x14ac:dyDescent="0.25">
      <c r="A3693" s="43" t="s">
        <v>8488</v>
      </c>
      <c r="B3693" s="1" t="s">
        <v>6929</v>
      </c>
      <c r="C3693" s="129">
        <v>0</v>
      </c>
      <c r="D3693" s="129">
        <v>0</v>
      </c>
      <c r="E3693" s="1">
        <v>0</v>
      </c>
      <c r="F3693" s="129">
        <v>0</v>
      </c>
      <c r="G3693" s="4">
        <v>0</v>
      </c>
      <c r="H3693" s="4">
        <v>0.33333333333333298</v>
      </c>
      <c r="I3693" s="4">
        <v>0.54203935599284403</v>
      </c>
      <c r="J3693" s="129">
        <v>1000</v>
      </c>
      <c r="K3693" s="129"/>
      <c r="L3693" s="129">
        <v>0</v>
      </c>
      <c r="M3693" s="44" t="s">
        <v>96</v>
      </c>
    </row>
    <row r="3694" spans="1:13" x14ac:dyDescent="0.25">
      <c r="A3694" s="43" t="s">
        <v>7914</v>
      </c>
      <c r="B3694" s="1" t="s">
        <v>6903</v>
      </c>
      <c r="C3694" s="129">
        <v>0</v>
      </c>
      <c r="D3694" s="129">
        <v>0</v>
      </c>
      <c r="E3694" s="1">
        <v>0</v>
      </c>
      <c r="F3694" s="129">
        <v>0</v>
      </c>
      <c r="G3694" s="4">
        <v>0</v>
      </c>
      <c r="H3694" s="4">
        <v>0.32</v>
      </c>
      <c r="I3694" s="4">
        <v>0.72279495990836196</v>
      </c>
      <c r="J3694" s="129">
        <v>1000</v>
      </c>
      <c r="K3694" s="129"/>
      <c r="L3694" s="129">
        <v>0</v>
      </c>
      <c r="M3694" s="44" t="s">
        <v>96</v>
      </c>
    </row>
    <row r="3695" spans="1:13" x14ac:dyDescent="0.25">
      <c r="A3695" s="43" t="s">
        <v>8492</v>
      </c>
      <c r="B3695" s="1" t="s">
        <v>6736</v>
      </c>
      <c r="C3695" s="129">
        <v>0</v>
      </c>
      <c r="D3695" s="129">
        <v>0</v>
      </c>
      <c r="E3695" s="1">
        <v>0</v>
      </c>
      <c r="F3695" s="129">
        <v>0</v>
      </c>
      <c r="G3695" s="4">
        <v>0</v>
      </c>
      <c r="H3695" s="4">
        <v>0.45098039215686297</v>
      </c>
      <c r="I3695" s="4">
        <v>0.6875</v>
      </c>
      <c r="J3695" s="129">
        <v>1000</v>
      </c>
      <c r="K3695" s="129"/>
      <c r="L3695" s="129">
        <v>0</v>
      </c>
      <c r="M3695" s="44" t="s">
        <v>96</v>
      </c>
    </row>
    <row r="3696" spans="1:13" x14ac:dyDescent="0.25">
      <c r="A3696" s="43" t="s">
        <v>8698</v>
      </c>
      <c r="B3696" s="1" t="s">
        <v>8699</v>
      </c>
      <c r="C3696" s="129">
        <v>0</v>
      </c>
      <c r="D3696" s="129">
        <v>0</v>
      </c>
      <c r="E3696" s="1">
        <v>0</v>
      </c>
      <c r="F3696" s="129">
        <v>0</v>
      </c>
      <c r="G3696" s="4">
        <v>0</v>
      </c>
      <c r="H3696" s="4">
        <v>0.6</v>
      </c>
      <c r="I3696" s="4">
        <v>0.49734042553191499</v>
      </c>
      <c r="J3696" s="129">
        <v>1000</v>
      </c>
      <c r="K3696" s="129"/>
      <c r="L3696" s="129">
        <v>0</v>
      </c>
      <c r="M3696" s="44" t="s">
        <v>96</v>
      </c>
    </row>
    <row r="3697" spans="1:13" x14ac:dyDescent="0.25">
      <c r="A3697" s="43" t="s">
        <v>8700</v>
      </c>
      <c r="B3697" s="1" t="s">
        <v>8701</v>
      </c>
      <c r="C3697" s="129">
        <v>0</v>
      </c>
      <c r="D3697" s="129">
        <v>0</v>
      </c>
      <c r="E3697" s="1">
        <v>0</v>
      </c>
      <c r="F3697" s="129">
        <v>0</v>
      </c>
      <c r="G3697" s="4">
        <v>0</v>
      </c>
      <c r="H3697" s="4">
        <v>0</v>
      </c>
      <c r="I3697" s="4">
        <v>0.50467289719626196</v>
      </c>
      <c r="J3697" s="129">
        <v>1000</v>
      </c>
      <c r="K3697" s="129"/>
      <c r="L3697" s="129">
        <v>0</v>
      </c>
      <c r="M3697" s="44" t="s">
        <v>96</v>
      </c>
    </row>
    <row r="3698" spans="1:13" x14ac:dyDescent="0.25">
      <c r="A3698" s="43" t="s">
        <v>8493</v>
      </c>
      <c r="B3698" s="1" t="s">
        <v>702</v>
      </c>
      <c r="C3698" s="129">
        <v>0</v>
      </c>
      <c r="D3698" s="129">
        <v>0</v>
      </c>
      <c r="E3698" s="1">
        <v>0</v>
      </c>
      <c r="F3698" s="129">
        <v>0</v>
      </c>
      <c r="G3698" s="4">
        <v>0</v>
      </c>
      <c r="H3698" s="4">
        <v>0</v>
      </c>
      <c r="I3698" s="4">
        <v>0</v>
      </c>
      <c r="J3698" s="129">
        <v>1000</v>
      </c>
      <c r="K3698" s="129"/>
      <c r="L3698" s="129">
        <v>0</v>
      </c>
      <c r="M3698" s="44" t="s">
        <v>96</v>
      </c>
    </row>
    <row r="3699" spans="1:13" x14ac:dyDescent="0.25">
      <c r="A3699" s="43" t="s">
        <v>7916</v>
      </c>
      <c r="B3699" s="1" t="s">
        <v>4178</v>
      </c>
      <c r="C3699" s="129">
        <v>0</v>
      </c>
      <c r="D3699" s="129">
        <v>0</v>
      </c>
      <c r="E3699" s="1">
        <v>0</v>
      </c>
      <c r="F3699" s="129">
        <v>0</v>
      </c>
      <c r="G3699" s="4">
        <v>0</v>
      </c>
      <c r="H3699" s="4">
        <v>0.59016393442623005</v>
      </c>
      <c r="I3699" s="4">
        <v>0.71581196581196604</v>
      </c>
      <c r="J3699" s="129">
        <v>1000</v>
      </c>
      <c r="K3699" s="129"/>
      <c r="L3699" s="129">
        <v>0</v>
      </c>
      <c r="M3699" s="44" t="s">
        <v>96</v>
      </c>
    </row>
    <row r="3700" spans="1:13" x14ac:dyDescent="0.25">
      <c r="A3700" s="43" t="s">
        <v>7917</v>
      </c>
      <c r="B3700" s="1" t="s">
        <v>6906</v>
      </c>
      <c r="C3700" s="129">
        <v>0</v>
      </c>
      <c r="D3700" s="129">
        <v>0</v>
      </c>
      <c r="E3700" s="1">
        <v>0</v>
      </c>
      <c r="F3700" s="129">
        <v>0</v>
      </c>
      <c r="G3700" s="4">
        <v>0</v>
      </c>
      <c r="H3700" s="4">
        <v>0.31034482758620702</v>
      </c>
      <c r="I3700" s="4">
        <v>0.68588770864946902</v>
      </c>
      <c r="J3700" s="129">
        <v>1000</v>
      </c>
      <c r="K3700" s="129"/>
      <c r="L3700" s="129">
        <v>0</v>
      </c>
      <c r="M3700" s="44" t="s">
        <v>96</v>
      </c>
    </row>
    <row r="3701" spans="1:13" x14ac:dyDescent="0.25">
      <c r="A3701" s="43" t="s">
        <v>7918</v>
      </c>
      <c r="B3701" s="1" t="s">
        <v>6746</v>
      </c>
      <c r="C3701" s="129">
        <v>0</v>
      </c>
      <c r="D3701" s="129">
        <v>0</v>
      </c>
      <c r="E3701" s="1">
        <v>0</v>
      </c>
      <c r="F3701" s="129">
        <v>0</v>
      </c>
      <c r="G3701" s="4">
        <v>0</v>
      </c>
      <c r="H3701" s="4">
        <v>0.57894736842105299</v>
      </c>
      <c r="I3701" s="4">
        <v>0.66962305986696202</v>
      </c>
      <c r="J3701" s="129">
        <v>1000</v>
      </c>
      <c r="K3701" s="129"/>
      <c r="L3701" s="129">
        <v>0</v>
      </c>
      <c r="M3701" s="44" t="s">
        <v>96</v>
      </c>
    </row>
    <row r="3702" spans="1:13" x14ac:dyDescent="0.25">
      <c r="A3702" s="43" t="s">
        <v>7919</v>
      </c>
      <c r="B3702" s="1" t="s">
        <v>6916</v>
      </c>
      <c r="C3702" s="129">
        <v>0</v>
      </c>
      <c r="D3702" s="129">
        <v>0</v>
      </c>
      <c r="E3702" s="1">
        <v>0</v>
      </c>
      <c r="F3702" s="129">
        <v>0</v>
      </c>
      <c r="G3702" s="4">
        <v>0</v>
      </c>
      <c r="H3702" s="4">
        <v>0.5</v>
      </c>
      <c r="I3702" s="4">
        <v>0.65495608531994998</v>
      </c>
      <c r="J3702" s="129">
        <v>1000</v>
      </c>
      <c r="K3702" s="129"/>
      <c r="L3702" s="129">
        <v>0</v>
      </c>
      <c r="M3702" s="44" t="s">
        <v>96</v>
      </c>
    </row>
    <row r="3703" spans="1:13" x14ac:dyDescent="0.25">
      <c r="A3703" s="43" t="s">
        <v>7921</v>
      </c>
      <c r="B3703" s="1" t="s">
        <v>6738</v>
      </c>
      <c r="C3703" s="129">
        <v>0</v>
      </c>
      <c r="D3703" s="129">
        <v>0</v>
      </c>
      <c r="E3703" s="1">
        <v>0</v>
      </c>
      <c r="F3703" s="129">
        <v>0</v>
      </c>
      <c r="G3703" s="4">
        <v>0</v>
      </c>
      <c r="H3703" s="4">
        <v>0.38636363636363602</v>
      </c>
      <c r="I3703" s="4">
        <v>0.68756998880179199</v>
      </c>
      <c r="J3703" s="129">
        <v>1000</v>
      </c>
      <c r="K3703" s="129"/>
      <c r="L3703" s="129">
        <v>0</v>
      </c>
      <c r="M3703" s="44" t="s">
        <v>96</v>
      </c>
    </row>
    <row r="3704" spans="1:13" x14ac:dyDescent="0.25">
      <c r="A3704" s="43" t="s">
        <v>8489</v>
      </c>
      <c r="B3704" s="1" t="s">
        <v>2899</v>
      </c>
      <c r="C3704" s="129">
        <v>0</v>
      </c>
      <c r="D3704" s="129">
        <v>3</v>
      </c>
      <c r="E3704" s="1">
        <v>0</v>
      </c>
      <c r="F3704" s="129">
        <v>0</v>
      </c>
      <c r="G3704" s="4">
        <v>0</v>
      </c>
      <c r="H3704" s="4">
        <v>0.33333333333333298</v>
      </c>
      <c r="I3704" s="4">
        <v>0.35714285714285698</v>
      </c>
      <c r="J3704" s="129">
        <v>1000</v>
      </c>
      <c r="K3704" s="129"/>
      <c r="L3704" s="129">
        <v>0</v>
      </c>
      <c r="M3704" s="44" t="s">
        <v>96</v>
      </c>
    </row>
    <row r="3705" spans="1:13" x14ac:dyDescent="0.25">
      <c r="A3705" s="43" t="s">
        <v>7924</v>
      </c>
      <c r="B3705" s="1" t="s">
        <v>6909</v>
      </c>
      <c r="C3705" s="129">
        <v>0</v>
      </c>
      <c r="D3705" s="129">
        <v>0</v>
      </c>
      <c r="E3705" s="1">
        <v>0</v>
      </c>
      <c r="F3705" s="129">
        <v>0</v>
      </c>
      <c r="G3705" s="4">
        <v>0</v>
      </c>
      <c r="H3705" s="4">
        <v>0.23913043478260901</v>
      </c>
      <c r="I3705" s="4">
        <v>0.65371809100998901</v>
      </c>
      <c r="J3705" s="129">
        <v>1000</v>
      </c>
      <c r="K3705" s="129"/>
      <c r="L3705" s="129">
        <v>0</v>
      </c>
      <c r="M3705" s="44" t="s">
        <v>96</v>
      </c>
    </row>
    <row r="3706" spans="1:13" x14ac:dyDescent="0.25">
      <c r="A3706" s="43" t="s">
        <v>7925</v>
      </c>
      <c r="B3706" s="1" t="s">
        <v>6766</v>
      </c>
      <c r="C3706" s="129">
        <v>0</v>
      </c>
      <c r="D3706" s="129">
        <v>0</v>
      </c>
      <c r="E3706" s="1">
        <v>0</v>
      </c>
      <c r="F3706" s="129">
        <v>0</v>
      </c>
      <c r="G3706" s="4">
        <v>0</v>
      </c>
      <c r="H3706" s="4">
        <v>0</v>
      </c>
      <c r="I3706" s="4">
        <v>0.64385474860335201</v>
      </c>
      <c r="J3706" s="129">
        <v>1000</v>
      </c>
      <c r="K3706" s="129"/>
      <c r="L3706" s="129">
        <v>0</v>
      </c>
      <c r="M3706" s="44" t="s">
        <v>96</v>
      </c>
    </row>
    <row r="3707" spans="1:13" x14ac:dyDescent="0.25">
      <c r="A3707" s="43" t="s">
        <v>7926</v>
      </c>
      <c r="B3707" s="1" t="s">
        <v>6770</v>
      </c>
      <c r="C3707" s="129">
        <v>0</v>
      </c>
      <c r="D3707" s="129">
        <v>0</v>
      </c>
      <c r="E3707" s="1">
        <v>0</v>
      </c>
      <c r="F3707" s="129">
        <v>0</v>
      </c>
      <c r="G3707" s="4">
        <v>0</v>
      </c>
      <c r="H3707" s="4">
        <v>0</v>
      </c>
      <c r="I3707" s="4">
        <v>0.49391069012178601</v>
      </c>
      <c r="J3707" s="129">
        <v>1000</v>
      </c>
      <c r="K3707" s="129"/>
      <c r="L3707" s="129">
        <v>0</v>
      </c>
      <c r="M3707" s="44" t="s">
        <v>96</v>
      </c>
    </row>
    <row r="3708" spans="1:13" x14ac:dyDescent="0.25">
      <c r="A3708" s="43" t="s">
        <v>7927</v>
      </c>
      <c r="B3708" s="1" t="s">
        <v>6744</v>
      </c>
      <c r="C3708" s="129">
        <v>0</v>
      </c>
      <c r="D3708" s="129">
        <v>0</v>
      </c>
      <c r="E3708" s="1">
        <v>0</v>
      </c>
      <c r="F3708" s="129">
        <v>0</v>
      </c>
      <c r="G3708" s="4">
        <v>0</v>
      </c>
      <c r="H3708" s="4">
        <v>-0.375</v>
      </c>
      <c r="I3708" s="4">
        <v>0.43191196698762002</v>
      </c>
      <c r="J3708" s="129">
        <v>1000</v>
      </c>
      <c r="K3708" s="129"/>
      <c r="L3708" s="129">
        <v>0</v>
      </c>
      <c r="M3708" s="44" t="s">
        <v>96</v>
      </c>
    </row>
    <row r="3709" spans="1:13" x14ac:dyDescent="0.25">
      <c r="A3709" s="43" t="s">
        <v>7888</v>
      </c>
      <c r="B3709" s="1" t="s">
        <v>5224</v>
      </c>
      <c r="C3709" s="129">
        <v>0</v>
      </c>
      <c r="D3709" s="129">
        <v>0</v>
      </c>
      <c r="E3709" s="1">
        <v>0</v>
      </c>
      <c r="F3709" s="129">
        <v>0</v>
      </c>
      <c r="G3709" s="4">
        <v>0</v>
      </c>
      <c r="H3709" s="4">
        <v>-0.28571428571428598</v>
      </c>
      <c r="I3709" s="4">
        <v>0.63988919667590005</v>
      </c>
      <c r="J3709" s="129">
        <v>1000</v>
      </c>
      <c r="K3709" s="129"/>
      <c r="L3709" s="129">
        <v>0</v>
      </c>
      <c r="M3709" s="44" t="s">
        <v>96</v>
      </c>
    </row>
    <row r="3710" spans="1:13" x14ac:dyDescent="0.25">
      <c r="A3710" s="43" t="s">
        <v>7892</v>
      </c>
      <c r="B3710" s="1" t="s">
        <v>5214</v>
      </c>
      <c r="C3710" s="129">
        <v>0</v>
      </c>
      <c r="D3710" s="129">
        <v>0</v>
      </c>
      <c r="E3710" s="1">
        <v>0</v>
      </c>
      <c r="F3710" s="129">
        <v>0</v>
      </c>
      <c r="G3710" s="4">
        <v>0</v>
      </c>
      <c r="H3710" s="4">
        <v>0.33333333333333298</v>
      </c>
      <c r="I3710" s="4">
        <v>0.696703296703297</v>
      </c>
      <c r="J3710" s="129">
        <v>1000</v>
      </c>
      <c r="K3710" s="129"/>
      <c r="L3710" s="129">
        <v>0</v>
      </c>
      <c r="M3710" s="44" t="s">
        <v>96</v>
      </c>
    </row>
    <row r="3711" spans="1:13" x14ac:dyDescent="0.25">
      <c r="A3711" s="43" t="s">
        <v>7879</v>
      </c>
      <c r="B3711" s="1" t="s">
        <v>5231</v>
      </c>
      <c r="C3711" s="129">
        <v>0</v>
      </c>
      <c r="D3711" s="129">
        <v>0</v>
      </c>
      <c r="E3711" s="1">
        <v>0</v>
      </c>
      <c r="F3711" s="129">
        <v>0</v>
      </c>
      <c r="G3711" s="4">
        <v>0</v>
      </c>
      <c r="H3711" s="4">
        <v>-0.30769230769230799</v>
      </c>
      <c r="I3711" s="4">
        <v>0.40673788003286798</v>
      </c>
      <c r="J3711" s="129">
        <v>1000</v>
      </c>
      <c r="K3711" s="129"/>
      <c r="L3711" s="129">
        <v>0</v>
      </c>
      <c r="M3711" s="44" t="s">
        <v>96</v>
      </c>
    </row>
    <row r="3712" spans="1:13" x14ac:dyDescent="0.25">
      <c r="A3712" s="43" t="s">
        <v>7923</v>
      </c>
      <c r="B3712" s="1" t="s">
        <v>4144</v>
      </c>
      <c r="C3712" s="129">
        <v>0</v>
      </c>
      <c r="D3712" s="129">
        <v>0</v>
      </c>
      <c r="E3712" s="1">
        <v>0</v>
      </c>
      <c r="F3712" s="129">
        <v>0</v>
      </c>
      <c r="G3712" s="4">
        <v>0</v>
      </c>
      <c r="H3712" s="4">
        <v>0.44186046511627902</v>
      </c>
      <c r="I3712" s="4">
        <v>0.71500843170320405</v>
      </c>
      <c r="J3712" s="129">
        <v>1000</v>
      </c>
      <c r="K3712" s="129"/>
      <c r="L3712" s="129">
        <v>0</v>
      </c>
      <c r="M3712" s="44" t="s">
        <v>96</v>
      </c>
    </row>
    <row r="3713" spans="1:13" x14ac:dyDescent="0.25">
      <c r="A3713" s="43" t="s">
        <v>7928</v>
      </c>
      <c r="B3713" s="1" t="s">
        <v>4183</v>
      </c>
      <c r="C3713" s="129">
        <v>0</v>
      </c>
      <c r="D3713" s="129">
        <v>0</v>
      </c>
      <c r="E3713" s="1">
        <v>0</v>
      </c>
      <c r="F3713" s="129">
        <v>0</v>
      </c>
      <c r="G3713" s="4">
        <v>0</v>
      </c>
      <c r="H3713" s="4">
        <v>0.44444444444444398</v>
      </c>
      <c r="I3713" s="4">
        <v>0.74665042630937895</v>
      </c>
      <c r="J3713" s="129">
        <v>1000</v>
      </c>
      <c r="K3713" s="129"/>
      <c r="L3713" s="129">
        <v>0</v>
      </c>
      <c r="M3713" s="44" t="s">
        <v>96</v>
      </c>
    </row>
    <row r="3714" spans="1:13" x14ac:dyDescent="0.25">
      <c r="A3714" s="43" t="s">
        <v>7881</v>
      </c>
      <c r="B3714" s="1" t="s">
        <v>4138</v>
      </c>
      <c r="C3714" s="129">
        <v>0</v>
      </c>
      <c r="D3714" s="129">
        <v>0</v>
      </c>
      <c r="E3714" s="1">
        <v>0</v>
      </c>
      <c r="F3714" s="129">
        <v>0</v>
      </c>
      <c r="G3714" s="4">
        <v>0</v>
      </c>
      <c r="H3714" s="4">
        <v>0.22222222222222199</v>
      </c>
      <c r="I3714" s="4">
        <v>0.76380368098159501</v>
      </c>
      <c r="J3714" s="129">
        <v>1000</v>
      </c>
      <c r="K3714" s="129"/>
      <c r="L3714" s="129">
        <v>0</v>
      </c>
      <c r="M3714" s="44" t="s">
        <v>96</v>
      </c>
    </row>
    <row r="3715" spans="1:13" x14ac:dyDescent="0.25">
      <c r="A3715" s="43" t="s">
        <v>7874</v>
      </c>
      <c r="B3715" s="1" t="s">
        <v>4174</v>
      </c>
      <c r="C3715" s="129">
        <v>0</v>
      </c>
      <c r="D3715" s="129">
        <v>0</v>
      </c>
      <c r="E3715" s="1">
        <v>0</v>
      </c>
      <c r="F3715" s="129">
        <v>0</v>
      </c>
      <c r="G3715" s="4">
        <v>0</v>
      </c>
      <c r="H3715" s="4">
        <v>0.59677419354838701</v>
      </c>
      <c r="I3715" s="4">
        <v>0.72857142857142798</v>
      </c>
      <c r="J3715" s="129">
        <v>1000</v>
      </c>
      <c r="K3715" s="129"/>
      <c r="L3715" s="129">
        <v>0</v>
      </c>
      <c r="M3715" s="44" t="s">
        <v>96</v>
      </c>
    </row>
    <row r="3716" spans="1:13" x14ac:dyDescent="0.25">
      <c r="A3716" s="43" t="s">
        <v>8494</v>
      </c>
      <c r="B3716" s="1" t="s">
        <v>6768</v>
      </c>
      <c r="C3716" s="129">
        <v>0</v>
      </c>
      <c r="D3716" s="129">
        <v>0</v>
      </c>
      <c r="E3716" s="1">
        <v>0</v>
      </c>
      <c r="F3716" s="129">
        <v>0</v>
      </c>
      <c r="G3716" s="4">
        <v>0</v>
      </c>
      <c r="H3716" s="4">
        <v>0.72727272727272696</v>
      </c>
      <c r="I3716" s="4">
        <v>0.67133956386292803</v>
      </c>
      <c r="J3716" s="129">
        <v>1000</v>
      </c>
      <c r="K3716" s="129"/>
      <c r="L3716" s="129">
        <v>0</v>
      </c>
      <c r="M3716" s="44" t="s">
        <v>96</v>
      </c>
    </row>
    <row r="3717" spans="1:13" x14ac:dyDescent="0.25">
      <c r="A3717" s="43" t="s">
        <v>7758</v>
      </c>
      <c r="B3717" s="1" t="s">
        <v>6756</v>
      </c>
      <c r="C3717" s="129">
        <v>0</v>
      </c>
      <c r="D3717" s="129">
        <v>0</v>
      </c>
      <c r="E3717" s="1">
        <v>0</v>
      </c>
      <c r="F3717" s="129">
        <v>0</v>
      </c>
      <c r="G3717" s="4">
        <v>0</v>
      </c>
      <c r="H3717" s="4">
        <v>0.14285714285714299</v>
      </c>
      <c r="I3717" s="4">
        <v>0.43431635388739998</v>
      </c>
      <c r="J3717" s="129">
        <v>1000</v>
      </c>
      <c r="K3717" s="129"/>
      <c r="L3717" s="129">
        <v>0</v>
      </c>
      <c r="M3717" s="44" t="s">
        <v>96</v>
      </c>
    </row>
    <row r="3718" spans="1:13" x14ac:dyDescent="0.25">
      <c r="A3718" s="43" t="s">
        <v>7909</v>
      </c>
      <c r="B3718" s="1" t="s">
        <v>6750</v>
      </c>
      <c r="C3718" s="129">
        <v>0</v>
      </c>
      <c r="D3718" s="129">
        <v>0</v>
      </c>
      <c r="E3718" s="1">
        <v>0</v>
      </c>
      <c r="F3718" s="129">
        <v>0</v>
      </c>
      <c r="G3718" s="4">
        <v>0</v>
      </c>
      <c r="H3718" s="4">
        <v>0.42857142857142899</v>
      </c>
      <c r="I3718" s="4">
        <v>0.447191011235955</v>
      </c>
      <c r="J3718" s="129">
        <v>1000</v>
      </c>
      <c r="K3718" s="129"/>
      <c r="L3718" s="129">
        <v>0</v>
      </c>
      <c r="M3718" s="44" t="s">
        <v>96</v>
      </c>
    </row>
    <row r="3719" spans="1:13" x14ac:dyDescent="0.25">
      <c r="A3719" s="43" t="s">
        <v>7828</v>
      </c>
      <c r="B3719" s="1" t="s">
        <v>6923</v>
      </c>
      <c r="C3719" s="129">
        <v>0</v>
      </c>
      <c r="D3719" s="129">
        <v>0</v>
      </c>
      <c r="E3719" s="1">
        <v>0</v>
      </c>
      <c r="F3719" s="129">
        <v>0</v>
      </c>
      <c r="G3719" s="4">
        <v>0</v>
      </c>
      <c r="H3719" s="4">
        <v>-0.45454545454545497</v>
      </c>
      <c r="I3719" s="4">
        <v>0.46302250803858502</v>
      </c>
      <c r="J3719" s="129">
        <v>1000</v>
      </c>
      <c r="K3719" s="129"/>
      <c r="L3719" s="129">
        <v>0</v>
      </c>
      <c r="M3719" s="44" t="s">
        <v>96</v>
      </c>
    </row>
    <row r="3720" spans="1:13" x14ac:dyDescent="0.25">
      <c r="A3720" s="43" t="s">
        <v>7910</v>
      </c>
      <c r="B3720" s="1" t="s">
        <v>6752</v>
      </c>
      <c r="C3720" s="129">
        <v>0</v>
      </c>
      <c r="D3720" s="129">
        <v>0</v>
      </c>
      <c r="E3720" s="1">
        <v>0</v>
      </c>
      <c r="F3720" s="129">
        <v>0</v>
      </c>
      <c r="G3720" s="4">
        <v>0</v>
      </c>
      <c r="H3720" s="4">
        <v>-0.5</v>
      </c>
      <c r="I3720" s="4">
        <v>0.49430740037950699</v>
      </c>
      <c r="J3720" s="129">
        <v>1000</v>
      </c>
      <c r="K3720" s="129"/>
      <c r="L3720" s="129">
        <v>0</v>
      </c>
      <c r="M3720" s="44" t="s">
        <v>96</v>
      </c>
    </row>
    <row r="3721" spans="1:13" x14ac:dyDescent="0.25">
      <c r="A3721" s="43" t="s">
        <v>7885</v>
      </c>
      <c r="B3721" s="1" t="s">
        <v>5222</v>
      </c>
      <c r="C3721" s="129">
        <v>0</v>
      </c>
      <c r="D3721" s="129">
        <v>0</v>
      </c>
      <c r="E3721" s="1">
        <v>0</v>
      </c>
      <c r="F3721" s="129">
        <v>0</v>
      </c>
      <c r="G3721" s="4">
        <v>0</v>
      </c>
      <c r="H3721" s="4">
        <v>0.5</v>
      </c>
      <c r="I3721" s="4">
        <v>0.73474801061007999</v>
      </c>
      <c r="J3721" s="129">
        <v>1000</v>
      </c>
      <c r="K3721" s="129"/>
      <c r="L3721" s="129">
        <v>0</v>
      </c>
      <c r="M3721" s="44" t="s">
        <v>96</v>
      </c>
    </row>
    <row r="3722" spans="1:13" x14ac:dyDescent="0.25">
      <c r="A3722" s="43" t="s">
        <v>7877</v>
      </c>
      <c r="B3722" s="1" t="s">
        <v>691</v>
      </c>
      <c r="C3722" s="129">
        <v>0</v>
      </c>
      <c r="D3722" s="129">
        <v>0</v>
      </c>
      <c r="E3722" s="1">
        <v>0</v>
      </c>
      <c r="F3722" s="129">
        <v>0</v>
      </c>
      <c r="G3722" s="4">
        <v>0</v>
      </c>
      <c r="H3722" s="4">
        <v>0</v>
      </c>
      <c r="I3722" s="4">
        <v>0.49661399548532698</v>
      </c>
      <c r="J3722" s="129">
        <v>1000</v>
      </c>
      <c r="K3722" s="129"/>
      <c r="L3722" s="129">
        <v>0</v>
      </c>
      <c r="M3722" s="44" t="s">
        <v>96</v>
      </c>
    </row>
    <row r="3723" spans="1:13" x14ac:dyDescent="0.25">
      <c r="A3723" s="43" t="s">
        <v>7868</v>
      </c>
      <c r="B3723" s="1" t="s">
        <v>5215</v>
      </c>
      <c r="C3723" s="129">
        <v>0</v>
      </c>
      <c r="D3723" s="129">
        <v>0</v>
      </c>
      <c r="E3723" s="1">
        <v>0</v>
      </c>
      <c r="F3723" s="129">
        <v>0</v>
      </c>
      <c r="G3723" s="4">
        <v>0</v>
      </c>
      <c r="H3723" s="4">
        <v>0.42499999999999999</v>
      </c>
      <c r="I3723" s="4">
        <v>0.66965620328848996</v>
      </c>
      <c r="J3723" s="129">
        <v>1000</v>
      </c>
      <c r="K3723" s="129"/>
      <c r="L3723" s="129">
        <v>0</v>
      </c>
      <c r="M3723" s="44" t="s">
        <v>96</v>
      </c>
    </row>
    <row r="3724" spans="1:13" x14ac:dyDescent="0.25">
      <c r="A3724" s="43" t="s">
        <v>8702</v>
      </c>
      <c r="B3724" s="1" t="s">
        <v>8703</v>
      </c>
      <c r="C3724" s="129">
        <v>0</v>
      </c>
      <c r="D3724" s="129">
        <v>0</v>
      </c>
      <c r="E3724" s="1">
        <v>0</v>
      </c>
      <c r="F3724" s="129">
        <v>0</v>
      </c>
      <c r="G3724" s="4">
        <v>0</v>
      </c>
      <c r="H3724" s="4">
        <v>0.66666666666666696</v>
      </c>
      <c r="I3724" s="4">
        <v>0.78440366972477105</v>
      </c>
      <c r="J3724" s="129">
        <v>1000</v>
      </c>
      <c r="K3724" s="129"/>
      <c r="L3724" s="129">
        <v>0</v>
      </c>
      <c r="M3724" s="44" t="s">
        <v>96</v>
      </c>
    </row>
    <row r="3725" spans="1:13" x14ac:dyDescent="0.25">
      <c r="A3725" s="43" t="s">
        <v>8696</v>
      </c>
      <c r="B3725" s="1" t="s">
        <v>8697</v>
      </c>
      <c r="C3725" s="129">
        <v>0</v>
      </c>
      <c r="D3725" s="129">
        <v>0</v>
      </c>
      <c r="E3725" s="1">
        <v>0</v>
      </c>
      <c r="F3725" s="129">
        <v>0</v>
      </c>
      <c r="G3725" s="4">
        <v>0</v>
      </c>
      <c r="H3725" s="4">
        <v>0.51724137931034497</v>
      </c>
      <c r="I3725" s="4">
        <v>0.74936708860759504</v>
      </c>
      <c r="J3725" s="129">
        <v>1000</v>
      </c>
      <c r="K3725" s="129"/>
      <c r="L3725" s="129">
        <v>0</v>
      </c>
      <c r="M3725" s="44" t="s">
        <v>96</v>
      </c>
    </row>
    <row r="3726" spans="1:13" x14ac:dyDescent="0.25">
      <c r="A3726" s="43" t="s">
        <v>7876</v>
      </c>
      <c r="B3726" s="1" t="s">
        <v>695</v>
      </c>
      <c r="C3726" s="129">
        <v>0</v>
      </c>
      <c r="D3726" s="129">
        <v>0</v>
      </c>
      <c r="E3726" s="1">
        <v>0</v>
      </c>
      <c r="F3726" s="129">
        <v>0</v>
      </c>
      <c r="G3726" s="4">
        <v>0</v>
      </c>
      <c r="H3726" s="4">
        <v>0</v>
      </c>
      <c r="I3726" s="4">
        <v>0.53918128654970798</v>
      </c>
      <c r="J3726" s="129">
        <v>1000</v>
      </c>
      <c r="K3726" s="129"/>
      <c r="L3726" s="129">
        <v>0</v>
      </c>
      <c r="M3726" s="44" t="s">
        <v>96</v>
      </c>
    </row>
    <row r="3727" spans="1:13" x14ac:dyDescent="0.25">
      <c r="A3727" s="43" t="s">
        <v>8778</v>
      </c>
      <c r="B3727" s="1" t="s">
        <v>8751</v>
      </c>
      <c r="C3727" s="129">
        <v>0</v>
      </c>
      <c r="D3727" s="129">
        <v>0</v>
      </c>
      <c r="E3727" s="1">
        <v>0</v>
      </c>
      <c r="F3727" s="129">
        <v>0</v>
      </c>
      <c r="G3727" s="4">
        <v>0</v>
      </c>
      <c r="H3727" s="4">
        <v>-0.5</v>
      </c>
      <c r="I3727" s="4">
        <v>0.422434367541766</v>
      </c>
      <c r="J3727" s="129">
        <v>1000</v>
      </c>
      <c r="K3727" s="129"/>
      <c r="L3727" s="129">
        <v>0</v>
      </c>
      <c r="M3727" s="44" t="s">
        <v>96</v>
      </c>
    </row>
    <row r="3728" spans="1:13" x14ac:dyDescent="0.25">
      <c r="A3728" s="43" t="s">
        <v>8704</v>
      </c>
      <c r="B3728" s="1" t="s">
        <v>8705</v>
      </c>
      <c r="C3728" s="129">
        <v>0</v>
      </c>
      <c r="D3728" s="129">
        <v>0</v>
      </c>
      <c r="E3728" s="1">
        <v>0</v>
      </c>
      <c r="F3728" s="129">
        <v>0</v>
      </c>
      <c r="G3728" s="4">
        <v>0</v>
      </c>
      <c r="H3728" s="4">
        <v>0.55555555555555602</v>
      </c>
      <c r="I3728" s="4">
        <v>0.72727272727272696</v>
      </c>
      <c r="J3728" s="129">
        <v>1000</v>
      </c>
      <c r="K3728" s="129"/>
      <c r="L3728" s="129">
        <v>0</v>
      </c>
      <c r="M3728" s="44" t="s">
        <v>96</v>
      </c>
    </row>
    <row r="3729" spans="1:13" x14ac:dyDescent="0.25">
      <c r="A3729" s="43" t="s">
        <v>8706</v>
      </c>
      <c r="B3729" s="1" t="s">
        <v>8707</v>
      </c>
      <c r="C3729" s="129">
        <v>0</v>
      </c>
      <c r="D3729" s="129">
        <v>0</v>
      </c>
      <c r="E3729" s="1">
        <v>0</v>
      </c>
      <c r="F3729" s="129">
        <v>0</v>
      </c>
      <c r="G3729" s="4">
        <v>0</v>
      </c>
      <c r="H3729" s="4">
        <v>0.25</v>
      </c>
      <c r="I3729" s="4">
        <v>0.61337209302325602</v>
      </c>
      <c r="J3729" s="129">
        <v>1000</v>
      </c>
      <c r="K3729" s="129"/>
      <c r="L3729" s="129">
        <v>0</v>
      </c>
      <c r="M3729" s="44" t="s">
        <v>96</v>
      </c>
    </row>
    <row r="3730" spans="1:13" x14ac:dyDescent="0.25">
      <c r="A3730" s="43" t="s">
        <v>8790</v>
      </c>
      <c r="B3730" s="1" t="s">
        <v>736</v>
      </c>
      <c r="C3730" s="129">
        <v>0</v>
      </c>
      <c r="D3730" s="129">
        <v>0</v>
      </c>
      <c r="E3730" s="1">
        <v>0</v>
      </c>
      <c r="F3730" s="129">
        <v>0</v>
      </c>
      <c r="G3730" s="4">
        <v>0</v>
      </c>
      <c r="H3730" s="4">
        <v>1</v>
      </c>
      <c r="I3730" s="4">
        <v>1</v>
      </c>
      <c r="J3730" s="129">
        <v>1000</v>
      </c>
      <c r="K3730" s="129"/>
      <c r="L3730" s="129">
        <v>0</v>
      </c>
      <c r="M3730" s="44" t="s">
        <v>96</v>
      </c>
    </row>
    <row r="3731" spans="1:13" x14ac:dyDescent="0.25">
      <c r="A3731" s="43" t="s">
        <v>8708</v>
      </c>
      <c r="B3731" s="1" t="s">
        <v>8709</v>
      </c>
      <c r="C3731" s="129">
        <v>0</v>
      </c>
      <c r="D3731" s="129">
        <v>0</v>
      </c>
      <c r="E3731" s="1">
        <v>0</v>
      </c>
      <c r="F3731" s="129">
        <v>0</v>
      </c>
      <c r="G3731" s="4">
        <v>0</v>
      </c>
      <c r="H3731" s="4">
        <v>0.6</v>
      </c>
      <c r="I3731" s="4">
        <v>0.41208791208791201</v>
      </c>
      <c r="J3731" s="129">
        <v>1000</v>
      </c>
      <c r="K3731" s="129"/>
      <c r="L3731" s="129">
        <v>0</v>
      </c>
      <c r="M3731" s="44" t="s">
        <v>96</v>
      </c>
    </row>
    <row r="3732" spans="1:13" x14ac:dyDescent="0.25">
      <c r="A3732" s="43" t="s">
        <v>8774</v>
      </c>
      <c r="B3732" s="1" t="s">
        <v>8750</v>
      </c>
      <c r="C3732" s="129">
        <v>0</v>
      </c>
      <c r="D3732" s="129">
        <v>0</v>
      </c>
      <c r="E3732" s="1">
        <v>0</v>
      </c>
      <c r="F3732" s="129">
        <v>0</v>
      </c>
      <c r="G3732" s="4">
        <v>0</v>
      </c>
      <c r="H3732" s="4">
        <v>0</v>
      </c>
      <c r="I3732" s="4">
        <v>0.41030927835051501</v>
      </c>
      <c r="J3732" s="129">
        <v>1000</v>
      </c>
      <c r="K3732" s="129"/>
      <c r="L3732" s="129">
        <v>0</v>
      </c>
      <c r="M3732" s="44" t="s">
        <v>96</v>
      </c>
    </row>
    <row r="3733" spans="1:13" x14ac:dyDescent="0.25">
      <c r="A3733" s="43" t="s">
        <v>8775</v>
      </c>
      <c r="B3733" s="1" t="s">
        <v>3529</v>
      </c>
      <c r="C3733" s="129">
        <v>0</v>
      </c>
      <c r="D3733" s="129">
        <v>0</v>
      </c>
      <c r="E3733" s="1">
        <v>0</v>
      </c>
      <c r="F3733" s="129">
        <v>0</v>
      </c>
      <c r="G3733" s="4">
        <v>0</v>
      </c>
      <c r="H3733" s="4">
        <v>0</v>
      </c>
      <c r="I3733" s="4">
        <v>0.435294117647059</v>
      </c>
      <c r="J3733" s="129">
        <v>1000</v>
      </c>
      <c r="K3733" s="129"/>
      <c r="L3733" s="129">
        <v>0</v>
      </c>
      <c r="M3733" s="44" t="s">
        <v>96</v>
      </c>
    </row>
    <row r="3734" spans="1:13" x14ac:dyDescent="0.25">
      <c r="A3734" s="43" t="s">
        <v>7844</v>
      </c>
      <c r="B3734" s="1" t="s">
        <v>4160</v>
      </c>
      <c r="C3734" s="129">
        <v>0</v>
      </c>
      <c r="D3734" s="129">
        <v>0</v>
      </c>
      <c r="E3734" s="1">
        <v>0</v>
      </c>
      <c r="F3734" s="129">
        <v>0</v>
      </c>
      <c r="G3734" s="4">
        <v>0</v>
      </c>
      <c r="H3734" s="4">
        <v>0.52542372881355903</v>
      </c>
      <c r="I3734" s="4">
        <v>0.69165786694825804</v>
      </c>
      <c r="J3734" s="129">
        <v>1000</v>
      </c>
      <c r="K3734" s="129"/>
      <c r="L3734" s="129">
        <v>0</v>
      </c>
      <c r="M3734" s="44" t="s">
        <v>96</v>
      </c>
    </row>
    <row r="3735" spans="1:13" x14ac:dyDescent="0.25">
      <c r="A3735" s="43" t="s">
        <v>8495</v>
      </c>
      <c r="B3735" s="1" t="s">
        <v>42</v>
      </c>
      <c r="C3735" s="129">
        <v>26</v>
      </c>
      <c r="D3735" s="129">
        <v>22</v>
      </c>
      <c r="E3735" s="1">
        <v>968</v>
      </c>
      <c r="F3735" s="129">
        <v>977</v>
      </c>
      <c r="G3735" s="4">
        <v>0</v>
      </c>
      <c r="H3735" s="4">
        <v>0.58333333333333304</v>
      </c>
      <c r="I3735" s="4">
        <v>0.79120879120879095</v>
      </c>
      <c r="J3735" s="129">
        <v>1000</v>
      </c>
      <c r="K3735" s="129"/>
      <c r="L3735" s="129">
        <v>0</v>
      </c>
      <c r="M3735" s="44" t="s">
        <v>96</v>
      </c>
    </row>
    <row r="3736" spans="1:13" x14ac:dyDescent="0.25">
      <c r="A3736" s="43" t="s">
        <v>7995</v>
      </c>
      <c r="B3736" s="1" t="s">
        <v>3235</v>
      </c>
      <c r="C3736" s="129">
        <v>16</v>
      </c>
      <c r="D3736" s="129">
        <v>7</v>
      </c>
      <c r="E3736" s="1">
        <v>725</v>
      </c>
      <c r="F3736" s="129">
        <v>741</v>
      </c>
      <c r="G3736" s="4">
        <v>0</v>
      </c>
      <c r="H3736" s="4">
        <v>0.63636363636363602</v>
      </c>
      <c r="I3736" s="4">
        <v>0.78629032258064502</v>
      </c>
      <c r="J3736" s="129">
        <v>1000</v>
      </c>
      <c r="K3736" s="129"/>
      <c r="L3736" s="129">
        <v>0</v>
      </c>
      <c r="M3736" s="44" t="s">
        <v>96</v>
      </c>
    </row>
    <row r="3737" spans="1:13" x14ac:dyDescent="0.25">
      <c r="A3737" s="43" t="s">
        <v>8060</v>
      </c>
      <c r="B3737" s="1" t="s">
        <v>3024</v>
      </c>
      <c r="C3737" s="129">
        <v>38</v>
      </c>
      <c r="D3737" s="129">
        <v>68</v>
      </c>
      <c r="E3737" s="1">
        <v>587</v>
      </c>
      <c r="F3737" s="129">
        <v>668</v>
      </c>
      <c r="G3737" s="4">
        <v>0</v>
      </c>
      <c r="H3737" s="4">
        <v>0.76190476190476197</v>
      </c>
      <c r="I3737" s="4">
        <v>0.60629921259842501</v>
      </c>
      <c r="J3737" s="129">
        <v>1000</v>
      </c>
      <c r="K3737" s="129"/>
      <c r="L3737" s="129">
        <v>0</v>
      </c>
      <c r="M3737" s="44" t="s">
        <v>96</v>
      </c>
    </row>
    <row r="3738" spans="1:13" x14ac:dyDescent="0.25">
      <c r="A3738" s="43" t="s">
        <v>7931</v>
      </c>
      <c r="B3738" s="1" t="s">
        <v>31</v>
      </c>
      <c r="C3738" s="129">
        <v>231</v>
      </c>
      <c r="D3738" s="129">
        <v>231</v>
      </c>
      <c r="E3738" s="1">
        <v>551</v>
      </c>
      <c r="F3738" s="129">
        <v>593</v>
      </c>
      <c r="G3738" s="4">
        <v>0</v>
      </c>
      <c r="H3738" s="4">
        <v>0.68</v>
      </c>
      <c r="I3738" s="4">
        <v>0.58678756476683902</v>
      </c>
      <c r="J3738" s="129">
        <v>1000</v>
      </c>
      <c r="K3738" s="129"/>
      <c r="L3738" s="129">
        <v>0</v>
      </c>
      <c r="M3738" s="44" t="s">
        <v>96</v>
      </c>
    </row>
    <row r="3739" spans="1:13" x14ac:dyDescent="0.25">
      <c r="A3739" s="43" t="s">
        <v>7933</v>
      </c>
      <c r="B3739" s="1" t="s">
        <v>12</v>
      </c>
      <c r="C3739" s="129">
        <v>68</v>
      </c>
      <c r="D3739" s="129">
        <v>82</v>
      </c>
      <c r="E3739" s="1">
        <v>538</v>
      </c>
      <c r="F3739" s="129">
        <v>574</v>
      </c>
      <c r="G3739" s="4">
        <v>0</v>
      </c>
      <c r="H3739" s="4">
        <v>0.875</v>
      </c>
      <c r="I3739" s="4">
        <v>0.52046783625730997</v>
      </c>
      <c r="J3739" s="129">
        <v>1000</v>
      </c>
      <c r="K3739" s="129"/>
      <c r="L3739" s="129">
        <v>0</v>
      </c>
      <c r="M3739" s="44" t="s">
        <v>96</v>
      </c>
    </row>
    <row r="3740" spans="1:13" x14ac:dyDescent="0.25">
      <c r="A3740" s="43" t="s">
        <v>7946</v>
      </c>
      <c r="B3740" s="1" t="s">
        <v>38</v>
      </c>
      <c r="C3740" s="129">
        <v>187</v>
      </c>
      <c r="D3740" s="129">
        <v>159</v>
      </c>
      <c r="E3740" s="1">
        <v>464</v>
      </c>
      <c r="F3740" s="129">
        <v>507</v>
      </c>
      <c r="G3740" s="4">
        <v>0</v>
      </c>
      <c r="H3740" s="4">
        <v>0.157894736842105</v>
      </c>
      <c r="I3740" s="4">
        <v>0.53534031413612604</v>
      </c>
      <c r="J3740" s="129">
        <v>1000</v>
      </c>
      <c r="K3740" s="129"/>
      <c r="L3740" s="129">
        <v>0</v>
      </c>
      <c r="M3740" s="44" t="s">
        <v>96</v>
      </c>
    </row>
    <row r="3741" spans="1:13" x14ac:dyDescent="0.25">
      <c r="A3741" s="43" t="s">
        <v>7934</v>
      </c>
      <c r="B3741" s="1" t="s">
        <v>20</v>
      </c>
      <c r="C3741" s="129">
        <v>272</v>
      </c>
      <c r="D3741" s="129">
        <v>241</v>
      </c>
      <c r="E3741" s="1">
        <v>446</v>
      </c>
      <c r="F3741" s="129">
        <v>503</v>
      </c>
      <c r="G3741" s="4">
        <v>0</v>
      </c>
      <c r="H3741" s="4">
        <v>0.62295081967213095</v>
      </c>
      <c r="I3741" s="4">
        <v>0.52835051546391798</v>
      </c>
      <c r="J3741" s="129">
        <v>1000</v>
      </c>
      <c r="K3741" s="129"/>
      <c r="L3741" s="129">
        <v>0</v>
      </c>
      <c r="M3741" s="44" t="s">
        <v>96</v>
      </c>
    </row>
    <row r="3742" spans="1:13" x14ac:dyDescent="0.25">
      <c r="A3742" s="43" t="s">
        <v>7937</v>
      </c>
      <c r="B3742" s="1" t="s">
        <v>21</v>
      </c>
      <c r="C3742" s="129">
        <v>162</v>
      </c>
      <c r="D3742" s="129">
        <v>158</v>
      </c>
      <c r="E3742" s="1">
        <v>456</v>
      </c>
      <c r="F3742" s="129">
        <v>500</v>
      </c>
      <c r="G3742" s="4">
        <v>0</v>
      </c>
      <c r="H3742" s="4">
        <v>-0.214285714285714</v>
      </c>
      <c r="I3742" s="4">
        <v>0.40515933232169998</v>
      </c>
      <c r="J3742" s="129">
        <v>1000</v>
      </c>
      <c r="K3742" s="129"/>
      <c r="L3742" s="129">
        <v>0</v>
      </c>
      <c r="M3742" s="44" t="s">
        <v>96</v>
      </c>
    </row>
    <row r="3743" spans="1:13" x14ac:dyDescent="0.25">
      <c r="A3743" s="43" t="s">
        <v>7940</v>
      </c>
      <c r="B3743" s="1" t="s">
        <v>18</v>
      </c>
      <c r="C3743" s="129">
        <v>304</v>
      </c>
      <c r="D3743" s="129">
        <v>195</v>
      </c>
      <c r="E3743" s="1">
        <v>438</v>
      </c>
      <c r="F3743" s="129">
        <v>466</v>
      </c>
      <c r="G3743" s="4">
        <v>0</v>
      </c>
      <c r="H3743" s="4">
        <v>0.53846153846153799</v>
      </c>
      <c r="I3743" s="4">
        <v>0.52376425855513298</v>
      </c>
      <c r="J3743" s="129">
        <v>1000</v>
      </c>
      <c r="K3743" s="129"/>
      <c r="L3743" s="129">
        <v>0</v>
      </c>
      <c r="M3743" s="44" t="s">
        <v>96</v>
      </c>
    </row>
    <row r="3744" spans="1:13" x14ac:dyDescent="0.25">
      <c r="A3744" s="43" t="s">
        <v>7945</v>
      </c>
      <c r="B3744" s="1" t="s">
        <v>3320</v>
      </c>
      <c r="C3744" s="129">
        <v>183</v>
      </c>
      <c r="D3744" s="129">
        <v>148</v>
      </c>
      <c r="E3744" s="1">
        <v>438</v>
      </c>
      <c r="F3744" s="129">
        <v>464</v>
      </c>
      <c r="G3744" s="4">
        <v>0</v>
      </c>
      <c r="H3744" s="4">
        <v>0.33333333333333298</v>
      </c>
      <c r="I3744" s="4">
        <v>0.48901098901098899</v>
      </c>
      <c r="J3744" s="129">
        <v>1000</v>
      </c>
      <c r="K3744" s="129"/>
      <c r="L3744" s="129">
        <v>0</v>
      </c>
      <c r="M3744" s="44" t="s">
        <v>96</v>
      </c>
    </row>
    <row r="3745" spans="1:13" x14ac:dyDescent="0.25">
      <c r="A3745" s="43" t="s">
        <v>8100</v>
      </c>
      <c r="B3745" s="1" t="s">
        <v>105</v>
      </c>
      <c r="C3745" s="129">
        <v>40</v>
      </c>
      <c r="D3745" s="129">
        <v>20</v>
      </c>
      <c r="E3745" s="1">
        <v>425</v>
      </c>
      <c r="F3745" s="129">
        <v>460</v>
      </c>
      <c r="G3745" s="4">
        <v>0</v>
      </c>
      <c r="H3745" s="4">
        <v>0.33333333333333298</v>
      </c>
      <c r="I3745" s="4">
        <v>0.80519480519480502</v>
      </c>
      <c r="J3745" s="129">
        <v>1000</v>
      </c>
      <c r="K3745" s="129"/>
      <c r="L3745" s="129">
        <v>0</v>
      </c>
      <c r="M3745" s="44" t="s">
        <v>96</v>
      </c>
    </row>
    <row r="3746" spans="1:13" x14ac:dyDescent="0.25">
      <c r="A3746" s="43" t="s">
        <v>7938</v>
      </c>
      <c r="B3746" s="1" t="s">
        <v>3688</v>
      </c>
      <c r="C3746" s="129">
        <v>332</v>
      </c>
      <c r="D3746" s="129">
        <v>158</v>
      </c>
      <c r="E3746" s="1">
        <v>378</v>
      </c>
      <c r="F3746" s="129">
        <v>453</v>
      </c>
      <c r="G3746" s="4">
        <v>0</v>
      </c>
      <c r="H3746" s="4">
        <v>0.64102564102564097</v>
      </c>
      <c r="I3746" s="4">
        <v>0.54910333048676296</v>
      </c>
      <c r="J3746" s="129">
        <v>1000</v>
      </c>
      <c r="K3746" s="129"/>
      <c r="L3746" s="129">
        <v>0</v>
      </c>
      <c r="M3746" s="44" t="s">
        <v>96</v>
      </c>
    </row>
    <row r="3747" spans="1:13" x14ac:dyDescent="0.25">
      <c r="A3747" s="43" t="s">
        <v>8026</v>
      </c>
      <c r="B3747" s="1" t="s">
        <v>3319</v>
      </c>
      <c r="C3747" s="129">
        <v>167</v>
      </c>
      <c r="D3747" s="129">
        <v>178</v>
      </c>
      <c r="E3747" s="1">
        <v>390</v>
      </c>
      <c r="F3747" s="129">
        <v>452</v>
      </c>
      <c r="G3747" s="4">
        <v>0</v>
      </c>
      <c r="H3747" s="4">
        <v>0.6875</v>
      </c>
      <c r="I3747" s="4">
        <v>0.50799289520426305</v>
      </c>
      <c r="J3747" s="129">
        <v>1000</v>
      </c>
      <c r="K3747" s="129"/>
      <c r="L3747" s="129">
        <v>0</v>
      </c>
      <c r="M3747" s="44" t="s">
        <v>96</v>
      </c>
    </row>
    <row r="3748" spans="1:13" x14ac:dyDescent="0.25">
      <c r="A3748" s="43" t="s">
        <v>7936</v>
      </c>
      <c r="B3748" s="1" t="s">
        <v>3677</v>
      </c>
      <c r="C3748" s="129">
        <v>269</v>
      </c>
      <c r="D3748" s="129">
        <v>185</v>
      </c>
      <c r="E3748" s="1">
        <v>419</v>
      </c>
      <c r="F3748" s="129">
        <v>451</v>
      </c>
      <c r="G3748" s="4">
        <v>0</v>
      </c>
      <c r="H3748" s="4">
        <v>0.30769230769230799</v>
      </c>
      <c r="I3748" s="4">
        <v>0.494053064958829</v>
      </c>
      <c r="J3748" s="129">
        <v>1000</v>
      </c>
      <c r="K3748" s="129"/>
      <c r="L3748" s="129">
        <v>0</v>
      </c>
      <c r="M3748" s="44" t="s">
        <v>96</v>
      </c>
    </row>
    <row r="3749" spans="1:13" x14ac:dyDescent="0.25">
      <c r="A3749" s="43" t="s">
        <v>8004</v>
      </c>
      <c r="B3749" s="1" t="s">
        <v>115</v>
      </c>
      <c r="C3749" s="129">
        <v>58</v>
      </c>
      <c r="D3749" s="129">
        <v>37</v>
      </c>
      <c r="E3749" s="1">
        <v>362</v>
      </c>
      <c r="F3749" s="129">
        <v>445</v>
      </c>
      <c r="G3749" s="4">
        <v>0</v>
      </c>
      <c r="H3749" s="4">
        <v>0.73684210526315796</v>
      </c>
      <c r="I3749" s="4">
        <v>0.51201011378002503</v>
      </c>
      <c r="J3749" s="129">
        <v>1000</v>
      </c>
      <c r="K3749" s="129"/>
      <c r="L3749" s="129">
        <v>0</v>
      </c>
      <c r="M3749" s="44" t="s">
        <v>96</v>
      </c>
    </row>
    <row r="3750" spans="1:13" x14ac:dyDescent="0.25">
      <c r="A3750" s="43" t="s">
        <v>8017</v>
      </c>
      <c r="B3750" s="1" t="s">
        <v>1004</v>
      </c>
      <c r="C3750" s="129">
        <v>305</v>
      </c>
      <c r="D3750" s="129">
        <v>208</v>
      </c>
      <c r="E3750" s="1">
        <v>406</v>
      </c>
      <c r="F3750" s="129">
        <v>443</v>
      </c>
      <c r="G3750" s="4">
        <v>0</v>
      </c>
      <c r="H3750" s="4">
        <v>0.83333333333333404</v>
      </c>
      <c r="I3750" s="4">
        <v>0.50509005481597502</v>
      </c>
      <c r="J3750" s="129">
        <v>1000</v>
      </c>
      <c r="K3750" s="129"/>
      <c r="L3750" s="129">
        <v>0</v>
      </c>
      <c r="M3750" s="44" t="s">
        <v>96</v>
      </c>
    </row>
    <row r="3751" spans="1:13" x14ac:dyDescent="0.25">
      <c r="A3751" s="43" t="s">
        <v>8022</v>
      </c>
      <c r="B3751" s="1" t="s">
        <v>3680</v>
      </c>
      <c r="C3751" s="129">
        <v>149</v>
      </c>
      <c r="D3751" s="129">
        <v>113</v>
      </c>
      <c r="E3751" s="1">
        <v>396</v>
      </c>
      <c r="F3751" s="129">
        <v>443</v>
      </c>
      <c r="G3751" s="4">
        <v>0</v>
      </c>
      <c r="H3751" s="4">
        <v>0.64705882352941202</v>
      </c>
      <c r="I3751" s="4">
        <v>0.52608213096559397</v>
      </c>
      <c r="J3751" s="129">
        <v>1000</v>
      </c>
      <c r="K3751" s="129"/>
      <c r="L3751" s="129">
        <v>0</v>
      </c>
      <c r="M3751" s="44" t="s">
        <v>96</v>
      </c>
    </row>
    <row r="3752" spans="1:13" x14ac:dyDescent="0.25">
      <c r="A3752" s="43" t="s">
        <v>7956</v>
      </c>
      <c r="B3752" s="1" t="s">
        <v>122</v>
      </c>
      <c r="C3752" s="129">
        <v>212</v>
      </c>
      <c r="D3752" s="129">
        <v>157</v>
      </c>
      <c r="E3752" s="1">
        <v>398</v>
      </c>
      <c r="F3752" s="129">
        <v>435</v>
      </c>
      <c r="G3752" s="4">
        <v>0</v>
      </c>
      <c r="H3752" s="4">
        <v>0.55555555555555602</v>
      </c>
      <c r="I3752" s="4">
        <v>0.51986475063398097</v>
      </c>
      <c r="J3752" s="129">
        <v>1000</v>
      </c>
      <c r="K3752" s="129"/>
      <c r="L3752" s="129">
        <v>0</v>
      </c>
      <c r="M3752" s="44" t="s">
        <v>96</v>
      </c>
    </row>
    <row r="3753" spans="1:13" x14ac:dyDescent="0.25">
      <c r="A3753" s="43" t="s">
        <v>7939</v>
      </c>
      <c r="B3753" s="1" t="s">
        <v>19</v>
      </c>
      <c r="C3753" s="129">
        <v>184</v>
      </c>
      <c r="D3753" s="129">
        <v>157</v>
      </c>
      <c r="E3753" s="1">
        <v>404</v>
      </c>
      <c r="F3753" s="129">
        <v>433</v>
      </c>
      <c r="G3753" s="4">
        <v>0</v>
      </c>
      <c r="H3753" s="4">
        <v>0.86111111111111105</v>
      </c>
      <c r="I3753" s="4">
        <v>0.56402439024390205</v>
      </c>
      <c r="J3753" s="129">
        <v>1000</v>
      </c>
      <c r="K3753" s="129"/>
      <c r="L3753" s="129">
        <v>0</v>
      </c>
      <c r="M3753" s="44" t="s">
        <v>96</v>
      </c>
    </row>
    <row r="3754" spans="1:13" x14ac:dyDescent="0.25">
      <c r="A3754" s="43" t="s">
        <v>7944</v>
      </c>
      <c r="B3754" s="1" t="s">
        <v>23</v>
      </c>
      <c r="C3754" s="129">
        <v>291</v>
      </c>
      <c r="D3754" s="129">
        <v>215</v>
      </c>
      <c r="E3754" s="1">
        <v>406</v>
      </c>
      <c r="F3754" s="129">
        <v>430</v>
      </c>
      <c r="G3754" s="4">
        <v>0</v>
      </c>
      <c r="H3754" s="4">
        <v>0.70833333333333404</v>
      </c>
      <c r="I3754" s="4">
        <v>0.55313351498637597</v>
      </c>
      <c r="J3754" s="129">
        <v>1000</v>
      </c>
      <c r="K3754" s="129"/>
      <c r="L3754" s="129">
        <v>0</v>
      </c>
      <c r="M3754" s="44" t="s">
        <v>96</v>
      </c>
    </row>
    <row r="3755" spans="1:13" x14ac:dyDescent="0.25">
      <c r="A3755" s="43" t="s">
        <v>7942</v>
      </c>
      <c r="B3755" s="1" t="s">
        <v>3185</v>
      </c>
      <c r="C3755" s="129">
        <v>270</v>
      </c>
      <c r="D3755" s="129">
        <v>216</v>
      </c>
      <c r="E3755" s="1">
        <v>391</v>
      </c>
      <c r="F3755" s="129">
        <v>426</v>
      </c>
      <c r="G3755" s="4">
        <v>0</v>
      </c>
      <c r="H3755" s="4">
        <v>0.67307692307692302</v>
      </c>
      <c r="I3755" s="4">
        <v>0.51996672212978401</v>
      </c>
      <c r="J3755" s="129">
        <v>1000</v>
      </c>
      <c r="K3755" s="129"/>
      <c r="L3755" s="129">
        <v>0</v>
      </c>
      <c r="M3755" s="44" t="s">
        <v>96</v>
      </c>
    </row>
    <row r="3756" spans="1:13" x14ac:dyDescent="0.25">
      <c r="A3756" s="43" t="s">
        <v>8496</v>
      </c>
      <c r="B3756" s="1" t="s">
        <v>3686</v>
      </c>
      <c r="C3756" s="129">
        <v>65</v>
      </c>
      <c r="D3756" s="129">
        <v>74</v>
      </c>
      <c r="E3756" s="1">
        <v>390</v>
      </c>
      <c r="F3756" s="129">
        <v>422</v>
      </c>
      <c r="G3756" s="4">
        <v>0</v>
      </c>
      <c r="H3756" s="4">
        <v>0.75</v>
      </c>
      <c r="I3756" s="4">
        <v>0.48626373626373598</v>
      </c>
      <c r="J3756" s="129">
        <v>1000</v>
      </c>
      <c r="K3756" s="129"/>
      <c r="L3756" s="129">
        <v>0</v>
      </c>
      <c r="M3756" s="44" t="s">
        <v>96</v>
      </c>
    </row>
    <row r="3757" spans="1:13" x14ac:dyDescent="0.25">
      <c r="A3757" s="43" t="s">
        <v>7951</v>
      </c>
      <c r="B3757" s="1" t="s">
        <v>3060</v>
      </c>
      <c r="C3757" s="129">
        <v>197</v>
      </c>
      <c r="D3757" s="129">
        <v>217</v>
      </c>
      <c r="E3757" s="1">
        <v>361</v>
      </c>
      <c r="F3757" s="129">
        <v>412</v>
      </c>
      <c r="G3757" s="4">
        <v>0</v>
      </c>
      <c r="H3757" s="4">
        <v>0.5625</v>
      </c>
      <c r="I3757" s="4">
        <v>0.50663942798774297</v>
      </c>
      <c r="J3757" s="129">
        <v>1000</v>
      </c>
      <c r="K3757" s="129"/>
      <c r="L3757" s="129">
        <v>0</v>
      </c>
      <c r="M3757" s="44" t="s">
        <v>96</v>
      </c>
    </row>
    <row r="3758" spans="1:13" x14ac:dyDescent="0.25">
      <c r="A3758" s="43" t="s">
        <v>7947</v>
      </c>
      <c r="B3758" s="1" t="s">
        <v>24</v>
      </c>
      <c r="C3758" s="129">
        <v>263</v>
      </c>
      <c r="D3758" s="129">
        <v>138</v>
      </c>
      <c r="E3758" s="1">
        <v>392</v>
      </c>
      <c r="F3758" s="129">
        <v>411</v>
      </c>
      <c r="G3758" s="4">
        <v>0</v>
      </c>
      <c r="H3758" s="4">
        <v>0.58333333333333304</v>
      </c>
      <c r="I3758" s="4">
        <v>0.53116011505273197</v>
      </c>
      <c r="J3758" s="129">
        <v>1000</v>
      </c>
      <c r="K3758" s="129"/>
      <c r="L3758" s="129">
        <v>0</v>
      </c>
      <c r="M3758" s="44" t="s">
        <v>96</v>
      </c>
    </row>
    <row r="3759" spans="1:13" x14ac:dyDescent="0.25">
      <c r="A3759" s="43" t="s">
        <v>7952</v>
      </c>
      <c r="B3759" s="1" t="s">
        <v>137</v>
      </c>
      <c r="C3759" s="129">
        <v>30</v>
      </c>
      <c r="D3759" s="129">
        <v>8</v>
      </c>
      <c r="E3759" s="1">
        <v>378</v>
      </c>
      <c r="F3759" s="129">
        <v>401</v>
      </c>
      <c r="G3759" s="4">
        <v>0</v>
      </c>
      <c r="H3759" s="4">
        <v>0</v>
      </c>
      <c r="I3759" s="4">
        <v>0.6</v>
      </c>
      <c r="J3759" s="129">
        <v>1000</v>
      </c>
      <c r="K3759" s="129"/>
      <c r="L3759" s="129">
        <v>0</v>
      </c>
      <c r="M3759" s="44" t="s">
        <v>96</v>
      </c>
    </row>
    <row r="3760" spans="1:13" x14ac:dyDescent="0.25">
      <c r="A3760" s="43" t="s">
        <v>7948</v>
      </c>
      <c r="B3760" s="1" t="s">
        <v>49</v>
      </c>
      <c r="C3760" s="129">
        <v>285</v>
      </c>
      <c r="D3760" s="129">
        <v>180</v>
      </c>
      <c r="E3760" s="1">
        <v>366</v>
      </c>
      <c r="F3760" s="129">
        <v>399</v>
      </c>
      <c r="G3760" s="4">
        <v>0</v>
      </c>
      <c r="H3760" s="4">
        <v>0.64</v>
      </c>
      <c r="I3760" s="4">
        <v>0.54700854700854695</v>
      </c>
      <c r="J3760" s="129">
        <v>1000</v>
      </c>
      <c r="K3760" s="129"/>
      <c r="L3760" s="129">
        <v>0</v>
      </c>
      <c r="M3760" s="44" t="s">
        <v>96</v>
      </c>
    </row>
    <row r="3761" spans="1:13" x14ac:dyDescent="0.25">
      <c r="A3761" s="43" t="s">
        <v>7941</v>
      </c>
      <c r="B3761" s="1" t="s">
        <v>3278</v>
      </c>
      <c r="C3761" s="129">
        <v>265</v>
      </c>
      <c r="D3761" s="129">
        <v>171</v>
      </c>
      <c r="E3761" s="1">
        <v>374</v>
      </c>
      <c r="F3761" s="129">
        <v>398</v>
      </c>
      <c r="G3761" s="4">
        <v>0</v>
      </c>
      <c r="H3761" s="4">
        <v>0.54545454545454497</v>
      </c>
      <c r="I3761" s="4">
        <v>0.51146788990825698</v>
      </c>
      <c r="J3761" s="129">
        <v>1000</v>
      </c>
      <c r="K3761" s="129"/>
      <c r="L3761" s="129">
        <v>0</v>
      </c>
      <c r="M3761" s="44" t="s">
        <v>96</v>
      </c>
    </row>
    <row r="3762" spans="1:13" x14ac:dyDescent="0.25">
      <c r="A3762" s="43" t="s">
        <v>7949</v>
      </c>
      <c r="B3762" s="1" t="s">
        <v>103</v>
      </c>
      <c r="C3762" s="129">
        <v>411</v>
      </c>
      <c r="D3762" s="129">
        <v>257</v>
      </c>
      <c r="E3762" s="1">
        <v>369</v>
      </c>
      <c r="F3762" s="129">
        <v>395</v>
      </c>
      <c r="G3762" s="4">
        <v>0</v>
      </c>
      <c r="H3762" s="4">
        <v>0.75</v>
      </c>
      <c r="I3762" s="4">
        <v>0.52307692307692299</v>
      </c>
      <c r="J3762" s="129">
        <v>1000</v>
      </c>
      <c r="K3762" s="129"/>
      <c r="L3762" s="129">
        <v>0</v>
      </c>
      <c r="M3762" s="44" t="s">
        <v>96</v>
      </c>
    </row>
    <row r="3763" spans="1:13" x14ac:dyDescent="0.25">
      <c r="A3763" s="43" t="s">
        <v>8497</v>
      </c>
      <c r="B3763" s="1" t="s">
        <v>71</v>
      </c>
      <c r="C3763" s="129">
        <v>27</v>
      </c>
      <c r="D3763" s="129">
        <v>27</v>
      </c>
      <c r="E3763" s="1">
        <v>349</v>
      </c>
      <c r="F3763" s="129">
        <v>386</v>
      </c>
      <c r="G3763" s="4">
        <v>0</v>
      </c>
      <c r="H3763" s="4">
        <v>1</v>
      </c>
      <c r="I3763" s="4">
        <v>0.87096774193548399</v>
      </c>
      <c r="J3763" s="129">
        <v>1000</v>
      </c>
      <c r="K3763" s="129"/>
      <c r="L3763" s="129">
        <v>0</v>
      </c>
      <c r="M3763" s="44" t="s">
        <v>96</v>
      </c>
    </row>
    <row r="3764" spans="1:13" x14ac:dyDescent="0.25">
      <c r="A3764" s="43" t="s">
        <v>7960</v>
      </c>
      <c r="B3764" s="1" t="s">
        <v>3059</v>
      </c>
      <c r="C3764" s="129">
        <v>295</v>
      </c>
      <c r="D3764" s="129">
        <v>205</v>
      </c>
      <c r="E3764" s="1">
        <v>354</v>
      </c>
      <c r="F3764" s="129">
        <v>384</v>
      </c>
      <c r="G3764" s="4">
        <v>0</v>
      </c>
      <c r="H3764" s="4">
        <v>0.56666666666666698</v>
      </c>
      <c r="I3764" s="4">
        <v>0.50669216061185496</v>
      </c>
      <c r="J3764" s="129">
        <v>1000</v>
      </c>
      <c r="K3764" s="129"/>
      <c r="L3764" s="129">
        <v>0</v>
      </c>
      <c r="M3764" s="44" t="s">
        <v>96</v>
      </c>
    </row>
    <row r="3765" spans="1:13" x14ac:dyDescent="0.25">
      <c r="A3765" s="43" t="s">
        <v>7935</v>
      </c>
      <c r="B3765" s="1" t="s">
        <v>72</v>
      </c>
      <c r="C3765" s="129">
        <v>462</v>
      </c>
      <c r="D3765" s="129">
        <v>280</v>
      </c>
      <c r="E3765" s="1">
        <v>347</v>
      </c>
      <c r="F3765" s="129">
        <v>383</v>
      </c>
      <c r="G3765" s="4">
        <v>0</v>
      </c>
      <c r="H3765" s="4">
        <v>0.56410256410256399</v>
      </c>
      <c r="I3765" s="4">
        <v>0.547770700636943</v>
      </c>
      <c r="J3765" s="129">
        <v>1000</v>
      </c>
      <c r="K3765" s="129"/>
      <c r="L3765" s="129">
        <v>0</v>
      </c>
      <c r="M3765" s="44" t="s">
        <v>96</v>
      </c>
    </row>
    <row r="3766" spans="1:13" x14ac:dyDescent="0.25">
      <c r="A3766" s="43" t="s">
        <v>7962</v>
      </c>
      <c r="B3766" s="1" t="s">
        <v>131</v>
      </c>
      <c r="C3766" s="129">
        <v>364</v>
      </c>
      <c r="D3766" s="129">
        <v>155</v>
      </c>
      <c r="E3766" s="1">
        <v>319</v>
      </c>
      <c r="F3766" s="129">
        <v>383</v>
      </c>
      <c r="G3766" s="4">
        <v>0</v>
      </c>
      <c r="H3766" s="4">
        <v>0.45454545454545497</v>
      </c>
      <c r="I3766" s="4">
        <v>0.57407407407407396</v>
      </c>
      <c r="J3766" s="129">
        <v>1000</v>
      </c>
      <c r="K3766" s="129"/>
      <c r="L3766" s="129">
        <v>0</v>
      </c>
      <c r="M3766" s="44" t="s">
        <v>96</v>
      </c>
    </row>
    <row r="3767" spans="1:13" x14ac:dyDescent="0.25">
      <c r="A3767" s="43" t="s">
        <v>8498</v>
      </c>
      <c r="B3767" s="1" t="s">
        <v>106</v>
      </c>
      <c r="C3767" s="129">
        <v>205</v>
      </c>
      <c r="D3767" s="129">
        <v>109</v>
      </c>
      <c r="E3767" s="1">
        <v>355</v>
      </c>
      <c r="F3767" s="129">
        <v>381</v>
      </c>
      <c r="G3767" s="4">
        <v>0</v>
      </c>
      <c r="H3767" s="4">
        <v>0.60377358490566002</v>
      </c>
      <c r="I3767" s="4">
        <v>0.50048402710551798</v>
      </c>
      <c r="J3767" s="129">
        <v>1000</v>
      </c>
      <c r="K3767" s="129"/>
      <c r="L3767" s="129">
        <v>0</v>
      </c>
      <c r="M3767" s="44" t="s">
        <v>96</v>
      </c>
    </row>
    <row r="3768" spans="1:13" x14ac:dyDescent="0.25">
      <c r="A3768" s="43" t="s">
        <v>8499</v>
      </c>
      <c r="B3768" s="1" t="s">
        <v>44</v>
      </c>
      <c r="C3768" s="129">
        <v>110</v>
      </c>
      <c r="D3768" s="129">
        <v>64</v>
      </c>
      <c r="E3768" s="1">
        <v>343</v>
      </c>
      <c r="F3768" s="129">
        <v>375</v>
      </c>
      <c r="G3768" s="4">
        <v>0</v>
      </c>
      <c r="H3768" s="4">
        <v>0.40909090909090901</v>
      </c>
      <c r="I3768" s="4">
        <v>0.46605744125326398</v>
      </c>
      <c r="J3768" s="129">
        <v>1000</v>
      </c>
      <c r="K3768" s="129"/>
      <c r="L3768" s="129">
        <v>0</v>
      </c>
      <c r="M3768" s="44" t="s">
        <v>96</v>
      </c>
    </row>
    <row r="3769" spans="1:13" x14ac:dyDescent="0.25">
      <c r="A3769" s="43" t="s">
        <v>7958</v>
      </c>
      <c r="B3769" s="1" t="s">
        <v>89</v>
      </c>
      <c r="C3769" s="129">
        <v>266</v>
      </c>
      <c r="D3769" s="129">
        <v>236</v>
      </c>
      <c r="E3769" s="1">
        <v>335</v>
      </c>
      <c r="F3769" s="129">
        <v>375</v>
      </c>
      <c r="G3769" s="4">
        <v>0</v>
      </c>
      <c r="H3769" s="4">
        <v>0.8</v>
      </c>
      <c r="I3769" s="4">
        <v>0.50972762645914405</v>
      </c>
      <c r="J3769" s="129">
        <v>1000</v>
      </c>
      <c r="K3769" s="129"/>
      <c r="L3769" s="129">
        <v>0</v>
      </c>
      <c r="M3769" s="44" t="s">
        <v>96</v>
      </c>
    </row>
    <row r="3770" spans="1:13" x14ac:dyDescent="0.25">
      <c r="A3770" s="43" t="s">
        <v>7965</v>
      </c>
      <c r="B3770" s="1" t="s">
        <v>82</v>
      </c>
      <c r="C3770" s="129">
        <v>247</v>
      </c>
      <c r="D3770" s="129">
        <v>126</v>
      </c>
      <c r="E3770" s="1">
        <v>353</v>
      </c>
      <c r="F3770" s="129">
        <v>371</v>
      </c>
      <c r="G3770" s="4">
        <v>0</v>
      </c>
      <c r="H3770" s="4">
        <v>0.6</v>
      </c>
      <c r="I3770" s="4">
        <v>0.526261585993821</v>
      </c>
      <c r="J3770" s="129">
        <v>1000</v>
      </c>
      <c r="K3770" s="129"/>
      <c r="L3770" s="129">
        <v>0</v>
      </c>
      <c r="M3770" s="44" t="s">
        <v>96</v>
      </c>
    </row>
    <row r="3771" spans="1:13" x14ac:dyDescent="0.25">
      <c r="A3771" s="43" t="s">
        <v>8031</v>
      </c>
      <c r="B3771" s="1" t="s">
        <v>142</v>
      </c>
      <c r="C3771" s="129">
        <v>219</v>
      </c>
      <c r="D3771" s="129">
        <v>60</v>
      </c>
      <c r="E3771" s="1">
        <v>337</v>
      </c>
      <c r="F3771" s="129">
        <v>369</v>
      </c>
      <c r="G3771" s="4">
        <v>0</v>
      </c>
      <c r="H3771" s="4">
        <v>0.68</v>
      </c>
      <c r="I3771" s="4">
        <v>0.50391389432485301</v>
      </c>
      <c r="J3771" s="129">
        <v>1000</v>
      </c>
      <c r="K3771" s="129"/>
      <c r="L3771" s="129">
        <v>0</v>
      </c>
      <c r="M3771" s="44" t="s">
        <v>96</v>
      </c>
    </row>
    <row r="3772" spans="1:13" x14ac:dyDescent="0.25">
      <c r="A3772" s="43" t="s">
        <v>7974</v>
      </c>
      <c r="B3772" s="1" t="s">
        <v>107</v>
      </c>
      <c r="C3772" s="129">
        <v>416</v>
      </c>
      <c r="D3772" s="129">
        <v>209</v>
      </c>
      <c r="E3772" s="1">
        <v>307</v>
      </c>
      <c r="F3772" s="129">
        <v>367</v>
      </c>
      <c r="G3772" s="4">
        <v>0</v>
      </c>
      <c r="H3772" s="4">
        <v>0.64912280701754399</v>
      </c>
      <c r="I3772" s="4">
        <v>0.50844155844155803</v>
      </c>
      <c r="J3772" s="129">
        <v>1000</v>
      </c>
      <c r="K3772" s="129"/>
      <c r="L3772" s="129">
        <v>0</v>
      </c>
      <c r="M3772" s="44" t="s">
        <v>96</v>
      </c>
    </row>
    <row r="3773" spans="1:13" x14ac:dyDescent="0.25">
      <c r="A3773" s="43" t="s">
        <v>7976</v>
      </c>
      <c r="B3773" s="1" t="s">
        <v>104</v>
      </c>
      <c r="C3773" s="129">
        <v>396</v>
      </c>
      <c r="D3773" s="129">
        <v>214</v>
      </c>
      <c r="E3773" s="1">
        <v>306</v>
      </c>
      <c r="F3773" s="129">
        <v>366</v>
      </c>
      <c r="G3773" s="4">
        <v>0</v>
      </c>
      <c r="H3773" s="4">
        <v>0.70967741935483897</v>
      </c>
      <c r="I3773" s="4">
        <v>0.50486295313881502</v>
      </c>
      <c r="J3773" s="129">
        <v>1000</v>
      </c>
      <c r="K3773" s="129"/>
      <c r="L3773" s="129">
        <v>0</v>
      </c>
      <c r="M3773" s="44" t="s">
        <v>96</v>
      </c>
    </row>
    <row r="3774" spans="1:13" x14ac:dyDescent="0.25">
      <c r="A3774" s="43" t="s">
        <v>8085</v>
      </c>
      <c r="B3774" s="1" t="s">
        <v>111</v>
      </c>
      <c r="C3774" s="129">
        <v>360</v>
      </c>
      <c r="D3774" s="129">
        <v>161</v>
      </c>
      <c r="E3774" s="1">
        <v>325</v>
      </c>
      <c r="F3774" s="129">
        <v>366</v>
      </c>
      <c r="G3774" s="4">
        <v>0</v>
      </c>
      <c r="H3774" s="4">
        <v>0.48148148148148101</v>
      </c>
      <c r="I3774" s="4">
        <v>0.52425373134328401</v>
      </c>
      <c r="J3774" s="129">
        <v>1000</v>
      </c>
      <c r="K3774" s="129"/>
      <c r="L3774" s="129">
        <v>0</v>
      </c>
      <c r="M3774" s="44" t="s">
        <v>96</v>
      </c>
    </row>
    <row r="3775" spans="1:13" x14ac:dyDescent="0.25">
      <c r="A3775" s="43" t="s">
        <v>7954</v>
      </c>
      <c r="B3775" s="1" t="s">
        <v>138</v>
      </c>
      <c r="C3775" s="129">
        <v>469</v>
      </c>
      <c r="D3775" s="129">
        <v>300</v>
      </c>
      <c r="E3775" s="1">
        <v>328</v>
      </c>
      <c r="F3775" s="129">
        <v>364</v>
      </c>
      <c r="G3775" s="4">
        <v>0</v>
      </c>
      <c r="H3775" s="4">
        <v>0.47222222222222199</v>
      </c>
      <c r="I3775" s="4">
        <v>0.52244297277409901</v>
      </c>
      <c r="J3775" s="129">
        <v>1000</v>
      </c>
      <c r="K3775" s="129"/>
      <c r="L3775" s="129">
        <v>0</v>
      </c>
      <c r="M3775" s="44" t="s">
        <v>96</v>
      </c>
    </row>
    <row r="3776" spans="1:13" x14ac:dyDescent="0.25">
      <c r="A3776" s="43" t="s">
        <v>8000</v>
      </c>
      <c r="B3776" s="1" t="s">
        <v>8</v>
      </c>
      <c r="C3776" s="129">
        <v>30</v>
      </c>
      <c r="D3776" s="129">
        <v>23</v>
      </c>
      <c r="E3776" s="1">
        <v>331</v>
      </c>
      <c r="F3776" s="129">
        <v>361</v>
      </c>
      <c r="G3776" s="4">
        <v>0</v>
      </c>
      <c r="H3776" s="4">
        <v>0.8</v>
      </c>
      <c r="I3776" s="4">
        <v>0.67361111111111105</v>
      </c>
      <c r="J3776" s="129">
        <v>1000</v>
      </c>
      <c r="K3776" s="129"/>
      <c r="L3776" s="129">
        <v>0</v>
      </c>
      <c r="M3776" s="44" t="s">
        <v>96</v>
      </c>
    </row>
    <row r="3777" spans="1:13" x14ac:dyDescent="0.25">
      <c r="A3777" s="43" t="s">
        <v>7950</v>
      </c>
      <c r="B3777" s="1" t="s">
        <v>25</v>
      </c>
      <c r="C3777" s="129">
        <v>241</v>
      </c>
      <c r="D3777" s="129">
        <v>116</v>
      </c>
      <c r="E3777" s="1">
        <v>340</v>
      </c>
      <c r="F3777" s="129">
        <v>358</v>
      </c>
      <c r="G3777" s="4">
        <v>0</v>
      </c>
      <c r="H3777" s="4">
        <v>0.72222222222222199</v>
      </c>
      <c r="I3777" s="4">
        <v>0.471515151515152</v>
      </c>
      <c r="J3777" s="129">
        <v>1000</v>
      </c>
      <c r="K3777" s="129"/>
      <c r="L3777" s="129">
        <v>0</v>
      </c>
      <c r="M3777" s="44" t="s">
        <v>96</v>
      </c>
    </row>
    <row r="3778" spans="1:13" x14ac:dyDescent="0.25">
      <c r="A3778" s="43" t="s">
        <v>7966</v>
      </c>
      <c r="B3778" s="1" t="s">
        <v>33</v>
      </c>
      <c r="C3778" s="129">
        <v>187</v>
      </c>
      <c r="D3778" s="129">
        <v>91</v>
      </c>
      <c r="E3778" s="1">
        <v>331</v>
      </c>
      <c r="F3778" s="129">
        <v>358</v>
      </c>
      <c r="G3778" s="4">
        <v>0</v>
      </c>
      <c r="H3778" s="4">
        <v>0.59615384615384603</v>
      </c>
      <c r="I3778" s="4">
        <v>0.74712643678160895</v>
      </c>
      <c r="J3778" s="129">
        <v>1000</v>
      </c>
      <c r="K3778" s="129"/>
      <c r="L3778" s="129">
        <v>0</v>
      </c>
      <c r="M3778" s="44" t="s">
        <v>96</v>
      </c>
    </row>
    <row r="3779" spans="1:13" x14ac:dyDescent="0.25">
      <c r="A3779" s="43" t="s">
        <v>7955</v>
      </c>
      <c r="B3779" s="1" t="s">
        <v>3091</v>
      </c>
      <c r="C3779" s="129">
        <v>256</v>
      </c>
      <c r="D3779" s="129">
        <v>119</v>
      </c>
      <c r="E3779" s="1">
        <v>333</v>
      </c>
      <c r="F3779" s="129">
        <v>355</v>
      </c>
      <c r="G3779" s="4">
        <v>0</v>
      </c>
      <c r="H3779" s="4">
        <v>0.67073170731707299</v>
      </c>
      <c r="I3779" s="4">
        <v>0.74570727718724406</v>
      </c>
      <c r="J3779" s="129">
        <v>1000</v>
      </c>
      <c r="K3779" s="129"/>
      <c r="L3779" s="129">
        <v>0</v>
      </c>
      <c r="M3779" s="44" t="s">
        <v>96</v>
      </c>
    </row>
    <row r="3780" spans="1:13" x14ac:dyDescent="0.25">
      <c r="A3780" s="43" t="s">
        <v>8500</v>
      </c>
      <c r="B3780" s="1" t="s">
        <v>32</v>
      </c>
      <c r="C3780" s="129">
        <v>156</v>
      </c>
      <c r="D3780" s="129">
        <v>110</v>
      </c>
      <c r="E3780" s="1">
        <v>306</v>
      </c>
      <c r="F3780" s="129">
        <v>354</v>
      </c>
      <c r="G3780" s="4">
        <v>0</v>
      </c>
      <c r="H3780" s="4">
        <v>0.69047619047619002</v>
      </c>
      <c r="I3780" s="4">
        <v>0.77679558011049699</v>
      </c>
      <c r="J3780" s="129">
        <v>1000</v>
      </c>
      <c r="K3780" s="129"/>
      <c r="L3780" s="129">
        <v>0</v>
      </c>
      <c r="M3780" s="44" t="s">
        <v>96</v>
      </c>
    </row>
    <row r="3781" spans="1:13" x14ac:dyDescent="0.25">
      <c r="A3781" s="43" t="s">
        <v>7961</v>
      </c>
      <c r="B3781" s="1" t="s">
        <v>46</v>
      </c>
      <c r="C3781" s="129">
        <v>313</v>
      </c>
      <c r="D3781" s="129">
        <v>263</v>
      </c>
      <c r="E3781" s="1">
        <v>323</v>
      </c>
      <c r="F3781" s="129">
        <v>352</v>
      </c>
      <c r="G3781" s="4">
        <v>0</v>
      </c>
      <c r="H3781" s="4">
        <v>0.78571428571428603</v>
      </c>
      <c r="I3781" s="4">
        <v>0.76501501501501501</v>
      </c>
      <c r="J3781" s="129">
        <v>1000</v>
      </c>
      <c r="K3781" s="129"/>
      <c r="L3781" s="129">
        <v>0</v>
      </c>
      <c r="M3781" s="44" t="s">
        <v>96</v>
      </c>
    </row>
    <row r="3782" spans="1:13" x14ac:dyDescent="0.25">
      <c r="A3782" s="43" t="s">
        <v>7968</v>
      </c>
      <c r="B3782" s="1" t="s">
        <v>102</v>
      </c>
      <c r="C3782" s="129">
        <v>498</v>
      </c>
      <c r="D3782" s="129">
        <v>286</v>
      </c>
      <c r="E3782" s="1">
        <v>282</v>
      </c>
      <c r="F3782" s="129">
        <v>351</v>
      </c>
      <c r="G3782" s="4">
        <v>0</v>
      </c>
      <c r="H3782" s="4">
        <v>0.60344827586206895</v>
      </c>
      <c r="I3782" s="4">
        <v>0.51606425702811198</v>
      </c>
      <c r="J3782" s="129">
        <v>1000</v>
      </c>
      <c r="K3782" s="129"/>
      <c r="L3782" s="129">
        <v>0</v>
      </c>
      <c r="M3782" s="44" t="s">
        <v>96</v>
      </c>
    </row>
    <row r="3783" spans="1:13" x14ac:dyDescent="0.25">
      <c r="A3783" s="43" t="s">
        <v>7984</v>
      </c>
      <c r="B3783" s="1" t="s">
        <v>84</v>
      </c>
      <c r="C3783" s="129">
        <v>210</v>
      </c>
      <c r="D3783" s="129">
        <v>115</v>
      </c>
      <c r="E3783" s="1">
        <v>268</v>
      </c>
      <c r="F3783" s="129">
        <v>349</v>
      </c>
      <c r="G3783" s="4">
        <v>0</v>
      </c>
      <c r="H3783" s="4">
        <v>0.69444444444444398</v>
      </c>
      <c r="I3783" s="4">
        <v>0.80141010575793203</v>
      </c>
      <c r="J3783" s="129">
        <v>1000</v>
      </c>
      <c r="K3783" s="129"/>
      <c r="L3783" s="129">
        <v>0</v>
      </c>
      <c r="M3783" s="44" t="s">
        <v>96</v>
      </c>
    </row>
    <row r="3784" spans="1:13" x14ac:dyDescent="0.25">
      <c r="A3784" s="43" t="s">
        <v>7998</v>
      </c>
      <c r="B3784" s="1" t="s">
        <v>123</v>
      </c>
      <c r="C3784" s="129">
        <v>370</v>
      </c>
      <c r="D3784" s="129">
        <v>183</v>
      </c>
      <c r="E3784" s="1">
        <v>311</v>
      </c>
      <c r="F3784" s="129">
        <v>347</v>
      </c>
      <c r="G3784" s="4">
        <v>0</v>
      </c>
      <c r="H3784" s="4">
        <v>0.38095238095238099</v>
      </c>
      <c r="I3784" s="4">
        <v>0.49851632047477701</v>
      </c>
      <c r="J3784" s="129">
        <v>1000</v>
      </c>
      <c r="K3784" s="129"/>
      <c r="L3784" s="129">
        <v>0</v>
      </c>
      <c r="M3784" s="44" t="s">
        <v>96</v>
      </c>
    </row>
    <row r="3785" spans="1:13" x14ac:dyDescent="0.25">
      <c r="A3785" s="43" t="s">
        <v>7988</v>
      </c>
      <c r="B3785" s="1" t="s">
        <v>39</v>
      </c>
      <c r="C3785" s="129">
        <v>187</v>
      </c>
      <c r="D3785" s="129">
        <v>107</v>
      </c>
      <c r="E3785" s="1">
        <v>313</v>
      </c>
      <c r="F3785" s="129">
        <v>347</v>
      </c>
      <c r="G3785" s="4">
        <v>0</v>
      </c>
      <c r="H3785" s="4">
        <v>0.59322033898305104</v>
      </c>
      <c r="I3785" s="4">
        <v>0.78368794326241098</v>
      </c>
      <c r="J3785" s="129">
        <v>1000</v>
      </c>
      <c r="K3785" s="129"/>
      <c r="L3785" s="129">
        <v>0</v>
      </c>
      <c r="M3785" s="44" t="s">
        <v>96</v>
      </c>
    </row>
    <row r="3786" spans="1:13" x14ac:dyDescent="0.25">
      <c r="A3786" s="43" t="s">
        <v>7964</v>
      </c>
      <c r="B3786" s="1" t="s">
        <v>3045</v>
      </c>
      <c r="C3786" s="129">
        <v>345</v>
      </c>
      <c r="D3786" s="129">
        <v>235</v>
      </c>
      <c r="E3786" s="1">
        <v>317</v>
      </c>
      <c r="F3786" s="129">
        <v>346</v>
      </c>
      <c r="G3786" s="4">
        <v>0</v>
      </c>
      <c r="H3786" s="4">
        <v>0.62264150943396201</v>
      </c>
      <c r="I3786" s="4">
        <v>0.77514792899408302</v>
      </c>
      <c r="J3786" s="129">
        <v>1000</v>
      </c>
      <c r="K3786" s="129"/>
      <c r="L3786" s="129">
        <v>0</v>
      </c>
      <c r="M3786" s="44" t="s">
        <v>96</v>
      </c>
    </row>
    <row r="3787" spans="1:13" x14ac:dyDescent="0.25">
      <c r="A3787" s="43" t="s">
        <v>7985</v>
      </c>
      <c r="B3787" s="1" t="s">
        <v>59</v>
      </c>
      <c r="C3787" s="129">
        <v>355</v>
      </c>
      <c r="D3787" s="129">
        <v>246</v>
      </c>
      <c r="E3787" s="1">
        <v>319</v>
      </c>
      <c r="F3787" s="129">
        <v>346</v>
      </c>
      <c r="G3787" s="4">
        <v>0</v>
      </c>
      <c r="H3787" s="4">
        <v>0.73684210526315796</v>
      </c>
      <c r="I3787" s="4">
        <v>0.79277286135693203</v>
      </c>
      <c r="J3787" s="129">
        <v>1000</v>
      </c>
      <c r="K3787" s="129"/>
      <c r="L3787" s="129">
        <v>0</v>
      </c>
      <c r="M3787" s="44" t="s">
        <v>96</v>
      </c>
    </row>
    <row r="3788" spans="1:13" x14ac:dyDescent="0.25">
      <c r="A3788" s="43" t="s">
        <v>7953</v>
      </c>
      <c r="B3788" s="1" t="s">
        <v>3685</v>
      </c>
      <c r="C3788" s="129">
        <v>325</v>
      </c>
      <c r="D3788" s="129">
        <v>292</v>
      </c>
      <c r="E3788" s="1">
        <v>316</v>
      </c>
      <c r="F3788" s="129">
        <v>345</v>
      </c>
      <c r="G3788" s="4">
        <v>0</v>
      </c>
      <c r="H3788" s="4">
        <v>0.70512820512820495</v>
      </c>
      <c r="I3788" s="4">
        <v>0.75382139983909902</v>
      </c>
      <c r="J3788" s="129">
        <v>1000</v>
      </c>
      <c r="K3788" s="129"/>
      <c r="L3788" s="129">
        <v>0</v>
      </c>
      <c r="M3788" s="44" t="s">
        <v>96</v>
      </c>
    </row>
    <row r="3789" spans="1:13" x14ac:dyDescent="0.25">
      <c r="A3789" s="43" t="s">
        <v>7932</v>
      </c>
      <c r="B3789" s="1" t="s">
        <v>3684</v>
      </c>
      <c r="C3789" s="129">
        <v>378</v>
      </c>
      <c r="D3789" s="129">
        <v>169</v>
      </c>
      <c r="E3789" s="1">
        <v>317</v>
      </c>
      <c r="F3789" s="129">
        <v>340</v>
      </c>
      <c r="G3789" s="4">
        <v>0</v>
      </c>
      <c r="H3789" s="4">
        <v>0.434782608695652</v>
      </c>
      <c r="I3789" s="4">
        <v>0.506949524506218</v>
      </c>
      <c r="J3789" s="129">
        <v>1000</v>
      </c>
      <c r="K3789" s="129"/>
      <c r="L3789" s="129">
        <v>0</v>
      </c>
      <c r="M3789" s="44" t="s">
        <v>96</v>
      </c>
    </row>
    <row r="3790" spans="1:13" x14ac:dyDescent="0.25">
      <c r="A3790" s="43" t="s">
        <v>7969</v>
      </c>
      <c r="B3790" s="1" t="s">
        <v>101</v>
      </c>
      <c r="C3790" s="129">
        <v>379</v>
      </c>
      <c r="D3790" s="129">
        <v>266</v>
      </c>
      <c r="E3790" s="1">
        <v>308</v>
      </c>
      <c r="F3790" s="129">
        <v>339</v>
      </c>
      <c r="G3790" s="4">
        <v>0</v>
      </c>
      <c r="H3790" s="4">
        <v>0.68</v>
      </c>
      <c r="I3790" s="4">
        <v>0.50487012987013002</v>
      </c>
      <c r="J3790" s="129">
        <v>1000</v>
      </c>
      <c r="K3790" s="129"/>
      <c r="L3790" s="129">
        <v>0</v>
      </c>
      <c r="M3790" s="44" t="s">
        <v>96</v>
      </c>
    </row>
    <row r="3791" spans="1:13" x14ac:dyDescent="0.25">
      <c r="A3791" s="43" t="s">
        <v>8074</v>
      </c>
      <c r="B3791" s="1" t="s">
        <v>13</v>
      </c>
      <c r="C3791" s="129">
        <v>97</v>
      </c>
      <c r="D3791" s="129">
        <v>53</v>
      </c>
      <c r="E3791" s="1">
        <v>309</v>
      </c>
      <c r="F3791" s="129">
        <v>337</v>
      </c>
      <c r="G3791" s="4">
        <v>0</v>
      </c>
      <c r="H3791" s="4">
        <v>0.88372093023255804</v>
      </c>
      <c r="I3791" s="4">
        <v>0.76569678407350705</v>
      </c>
      <c r="J3791" s="129">
        <v>1000</v>
      </c>
      <c r="K3791" s="129"/>
      <c r="L3791" s="129">
        <v>0</v>
      </c>
      <c r="M3791" s="44" t="s">
        <v>96</v>
      </c>
    </row>
    <row r="3792" spans="1:13" x14ac:dyDescent="0.25">
      <c r="A3792" s="43" t="s">
        <v>7990</v>
      </c>
      <c r="B3792" s="1" t="s">
        <v>48</v>
      </c>
      <c r="C3792" s="129">
        <v>270</v>
      </c>
      <c r="D3792" s="129">
        <v>132</v>
      </c>
      <c r="E3792" s="1">
        <v>304</v>
      </c>
      <c r="F3792" s="129">
        <v>337</v>
      </c>
      <c r="G3792" s="4">
        <v>0</v>
      </c>
      <c r="H3792" s="4">
        <v>0.55319148936170204</v>
      </c>
      <c r="I3792" s="4">
        <v>0.77258883248731003</v>
      </c>
      <c r="J3792" s="129">
        <v>1000</v>
      </c>
      <c r="K3792" s="129"/>
      <c r="L3792" s="129">
        <v>0</v>
      </c>
      <c r="M3792" s="44" t="s">
        <v>96</v>
      </c>
    </row>
    <row r="3793" spans="1:13" x14ac:dyDescent="0.25">
      <c r="A3793" s="43" t="s">
        <v>7971</v>
      </c>
      <c r="B3793" s="1" t="s">
        <v>118</v>
      </c>
      <c r="C3793" s="129">
        <v>256</v>
      </c>
      <c r="D3793" s="129">
        <v>155</v>
      </c>
      <c r="E3793" s="1">
        <v>308</v>
      </c>
      <c r="F3793" s="129">
        <v>337</v>
      </c>
      <c r="G3793" s="4">
        <v>0</v>
      </c>
      <c r="H3793" s="4">
        <v>0.6</v>
      </c>
      <c r="I3793" s="4">
        <v>0.589622641509434</v>
      </c>
      <c r="J3793" s="129">
        <v>1000</v>
      </c>
      <c r="K3793" s="129"/>
      <c r="L3793" s="129">
        <v>0</v>
      </c>
      <c r="M3793" s="44" t="s">
        <v>96</v>
      </c>
    </row>
    <row r="3794" spans="1:13" x14ac:dyDescent="0.25">
      <c r="A3794" s="43" t="s">
        <v>7959</v>
      </c>
      <c r="B3794" s="1" t="s">
        <v>29</v>
      </c>
      <c r="C3794" s="129">
        <v>399</v>
      </c>
      <c r="D3794" s="129">
        <v>208</v>
      </c>
      <c r="E3794" s="1">
        <v>313</v>
      </c>
      <c r="F3794" s="129">
        <v>336</v>
      </c>
      <c r="G3794" s="4">
        <v>0</v>
      </c>
      <c r="H3794" s="4">
        <v>0.56862745098039202</v>
      </c>
      <c r="I3794" s="4">
        <v>0.79417738659444803</v>
      </c>
      <c r="J3794" s="129">
        <v>1000</v>
      </c>
      <c r="K3794" s="129"/>
      <c r="L3794" s="129">
        <v>0</v>
      </c>
      <c r="M3794" s="44" t="s">
        <v>96</v>
      </c>
    </row>
    <row r="3795" spans="1:13" x14ac:dyDescent="0.25">
      <c r="A3795" s="43" t="s">
        <v>7943</v>
      </c>
      <c r="B3795" s="1" t="s">
        <v>60</v>
      </c>
      <c r="C3795" s="129">
        <v>266</v>
      </c>
      <c r="D3795" s="129">
        <v>180</v>
      </c>
      <c r="E3795" s="1">
        <v>308</v>
      </c>
      <c r="F3795" s="129">
        <v>335</v>
      </c>
      <c r="G3795" s="4">
        <v>0</v>
      </c>
      <c r="H3795" s="4">
        <v>0.66666666666666696</v>
      </c>
      <c r="I3795" s="4">
        <v>0.737179487179487</v>
      </c>
      <c r="J3795" s="129">
        <v>1000</v>
      </c>
      <c r="K3795" s="129"/>
      <c r="L3795" s="129">
        <v>0</v>
      </c>
      <c r="M3795" s="44" t="s">
        <v>96</v>
      </c>
    </row>
    <row r="3796" spans="1:13" x14ac:dyDescent="0.25">
      <c r="A3796" s="43" t="s">
        <v>7967</v>
      </c>
      <c r="B3796" s="1" t="s">
        <v>139</v>
      </c>
      <c r="C3796" s="129">
        <v>411</v>
      </c>
      <c r="D3796" s="129">
        <v>279</v>
      </c>
      <c r="E3796" s="1">
        <v>302</v>
      </c>
      <c r="F3796" s="129">
        <v>335</v>
      </c>
      <c r="G3796" s="4">
        <v>0</v>
      </c>
      <c r="H3796" s="4">
        <v>0.68</v>
      </c>
      <c r="I3796" s="4">
        <v>0.52617627567925795</v>
      </c>
      <c r="J3796" s="129">
        <v>1000</v>
      </c>
      <c r="K3796" s="129"/>
      <c r="L3796" s="129">
        <v>0</v>
      </c>
      <c r="M3796" s="44" t="s">
        <v>96</v>
      </c>
    </row>
    <row r="3797" spans="1:13" x14ac:dyDescent="0.25">
      <c r="A3797" s="43" t="s">
        <v>7970</v>
      </c>
      <c r="B3797" s="1" t="s">
        <v>3681</v>
      </c>
      <c r="C3797" s="129">
        <v>300</v>
      </c>
      <c r="D3797" s="129">
        <v>92</v>
      </c>
      <c r="E3797" s="1">
        <v>299</v>
      </c>
      <c r="F3797" s="129">
        <v>332</v>
      </c>
      <c r="G3797" s="4">
        <v>0</v>
      </c>
      <c r="H3797" s="4">
        <v>0.76923076923076905</v>
      </c>
      <c r="I3797" s="4">
        <v>0.53612167300380198</v>
      </c>
      <c r="J3797" s="129">
        <v>1000</v>
      </c>
      <c r="K3797" s="129"/>
      <c r="L3797" s="129">
        <v>0</v>
      </c>
      <c r="M3797" s="44" t="s">
        <v>96</v>
      </c>
    </row>
    <row r="3798" spans="1:13" x14ac:dyDescent="0.25">
      <c r="A3798" s="43" t="s">
        <v>7972</v>
      </c>
      <c r="B3798" s="1" t="s">
        <v>3679</v>
      </c>
      <c r="C3798" s="129">
        <v>241</v>
      </c>
      <c r="D3798" s="129">
        <v>182</v>
      </c>
      <c r="E3798" s="1">
        <v>306</v>
      </c>
      <c r="F3798" s="129">
        <v>329</v>
      </c>
      <c r="G3798" s="4">
        <v>0</v>
      </c>
      <c r="H3798" s="4">
        <v>0.60606060606060597</v>
      </c>
      <c r="I3798" s="4">
        <v>0.76299559471365597</v>
      </c>
      <c r="J3798" s="129">
        <v>1000</v>
      </c>
      <c r="K3798" s="129"/>
      <c r="L3798" s="129">
        <v>0</v>
      </c>
      <c r="M3798" s="44" t="s">
        <v>96</v>
      </c>
    </row>
    <row r="3799" spans="1:13" x14ac:dyDescent="0.25">
      <c r="A3799" s="43" t="s">
        <v>7975</v>
      </c>
      <c r="B3799" s="1" t="s">
        <v>11</v>
      </c>
      <c r="C3799" s="129">
        <v>396</v>
      </c>
      <c r="D3799" s="129">
        <v>226</v>
      </c>
      <c r="E3799" s="1">
        <v>305</v>
      </c>
      <c r="F3799" s="129">
        <v>326</v>
      </c>
      <c r="G3799" s="4">
        <v>0</v>
      </c>
      <c r="H3799" s="4">
        <v>0.78378378378378399</v>
      </c>
      <c r="I3799" s="4">
        <v>0.79249291784702602</v>
      </c>
      <c r="J3799" s="129">
        <v>1000</v>
      </c>
      <c r="K3799" s="129"/>
      <c r="L3799" s="129">
        <v>0</v>
      </c>
      <c r="M3799" s="44" t="s">
        <v>96</v>
      </c>
    </row>
    <row r="3800" spans="1:13" x14ac:dyDescent="0.25">
      <c r="A3800" s="43" t="s">
        <v>7963</v>
      </c>
      <c r="B3800" s="1" t="s">
        <v>3084</v>
      </c>
      <c r="C3800" s="129">
        <v>261</v>
      </c>
      <c r="D3800" s="129">
        <v>140</v>
      </c>
      <c r="E3800" s="1">
        <v>304</v>
      </c>
      <c r="F3800" s="129">
        <v>326</v>
      </c>
      <c r="G3800" s="4">
        <v>0</v>
      </c>
      <c r="H3800" s="4">
        <v>0.74358974358974395</v>
      </c>
      <c r="I3800" s="4">
        <v>0.80167364016736398</v>
      </c>
      <c r="J3800" s="129">
        <v>1000</v>
      </c>
      <c r="K3800" s="129"/>
      <c r="L3800" s="129">
        <v>0</v>
      </c>
      <c r="M3800" s="44" t="s">
        <v>96</v>
      </c>
    </row>
    <row r="3801" spans="1:13" x14ac:dyDescent="0.25">
      <c r="A3801" s="43" t="s">
        <v>8119</v>
      </c>
      <c r="B3801" s="1" t="s">
        <v>41</v>
      </c>
      <c r="C3801" s="129">
        <v>109</v>
      </c>
      <c r="D3801" s="129">
        <v>64</v>
      </c>
      <c r="E3801" s="1">
        <v>281</v>
      </c>
      <c r="F3801" s="129">
        <v>325</v>
      </c>
      <c r="G3801" s="4">
        <v>0</v>
      </c>
      <c r="H3801" s="4">
        <v>0.63414634146341498</v>
      </c>
      <c r="I3801" s="4">
        <v>0.71862615587846801</v>
      </c>
      <c r="J3801" s="129">
        <v>1000</v>
      </c>
      <c r="K3801" s="129"/>
      <c r="L3801" s="129">
        <v>0</v>
      </c>
      <c r="M3801" s="44" t="s">
        <v>96</v>
      </c>
    </row>
    <row r="3802" spans="1:13" x14ac:dyDescent="0.25">
      <c r="A3802" s="43" t="s">
        <v>8501</v>
      </c>
      <c r="B3802" s="1" t="s">
        <v>16</v>
      </c>
      <c r="C3802" s="129">
        <v>100</v>
      </c>
      <c r="D3802" s="129">
        <v>66</v>
      </c>
      <c r="E3802" s="1">
        <v>305</v>
      </c>
      <c r="F3802" s="129">
        <v>324</v>
      </c>
      <c r="G3802" s="4">
        <v>0</v>
      </c>
      <c r="H3802" s="4">
        <v>0.73684210526315796</v>
      </c>
      <c r="I3802" s="4">
        <v>0.79720279720279696</v>
      </c>
      <c r="J3802" s="129">
        <v>1000</v>
      </c>
      <c r="K3802" s="129"/>
      <c r="L3802" s="129">
        <v>0</v>
      </c>
      <c r="M3802" s="44" t="s">
        <v>96</v>
      </c>
    </row>
    <row r="3803" spans="1:13" x14ac:dyDescent="0.25">
      <c r="A3803" s="43" t="s">
        <v>7986</v>
      </c>
      <c r="B3803" s="1" t="s">
        <v>3186</v>
      </c>
      <c r="C3803" s="129">
        <v>197</v>
      </c>
      <c r="D3803" s="129">
        <v>123</v>
      </c>
      <c r="E3803" s="1">
        <v>278</v>
      </c>
      <c r="F3803" s="129">
        <v>317</v>
      </c>
      <c r="G3803" s="4">
        <v>0</v>
      </c>
      <c r="H3803" s="4">
        <v>0.78</v>
      </c>
      <c r="I3803" s="4">
        <v>0.79039301310043597</v>
      </c>
      <c r="J3803" s="129">
        <v>1000</v>
      </c>
      <c r="K3803" s="129"/>
      <c r="L3803" s="129">
        <v>0</v>
      </c>
      <c r="M3803" s="44" t="s">
        <v>96</v>
      </c>
    </row>
    <row r="3804" spans="1:13" x14ac:dyDescent="0.25">
      <c r="A3804" s="43" t="s">
        <v>7983</v>
      </c>
      <c r="B3804" s="1" t="s">
        <v>112</v>
      </c>
      <c r="C3804" s="129">
        <v>577</v>
      </c>
      <c r="D3804" s="129">
        <v>267</v>
      </c>
      <c r="E3804" s="1">
        <v>284</v>
      </c>
      <c r="F3804" s="129">
        <v>317</v>
      </c>
      <c r="G3804" s="4">
        <v>0</v>
      </c>
      <c r="H3804" s="4">
        <v>0.71875</v>
      </c>
      <c r="I3804" s="4">
        <v>0.49130678631519897</v>
      </c>
      <c r="J3804" s="129">
        <v>1000</v>
      </c>
      <c r="K3804" s="129"/>
      <c r="L3804" s="129">
        <v>0</v>
      </c>
      <c r="M3804" s="44" t="s">
        <v>96</v>
      </c>
    </row>
    <row r="3805" spans="1:13" x14ac:dyDescent="0.25">
      <c r="A3805" s="43" t="s">
        <v>7977</v>
      </c>
      <c r="B3805" s="1" t="s">
        <v>40</v>
      </c>
      <c r="C3805" s="129">
        <v>137</v>
      </c>
      <c r="D3805" s="129">
        <v>88</v>
      </c>
      <c r="E3805" s="1">
        <v>275</v>
      </c>
      <c r="F3805" s="129">
        <v>314</v>
      </c>
      <c r="G3805" s="4">
        <v>0</v>
      </c>
      <c r="H3805" s="4">
        <v>0.69565217391304401</v>
      </c>
      <c r="I3805" s="4">
        <v>0.78159340659340604</v>
      </c>
      <c r="J3805" s="129">
        <v>1000</v>
      </c>
      <c r="K3805" s="129"/>
      <c r="L3805" s="129">
        <v>0</v>
      </c>
      <c r="M3805" s="44" t="s">
        <v>96</v>
      </c>
    </row>
    <row r="3806" spans="1:13" x14ac:dyDescent="0.25">
      <c r="A3806" s="43" t="s">
        <v>7978</v>
      </c>
      <c r="B3806" s="1" t="s">
        <v>52</v>
      </c>
      <c r="C3806" s="129">
        <v>290</v>
      </c>
      <c r="D3806" s="129">
        <v>293</v>
      </c>
      <c r="E3806" s="1">
        <v>275</v>
      </c>
      <c r="F3806" s="129">
        <v>313</v>
      </c>
      <c r="G3806" s="4">
        <v>0</v>
      </c>
      <c r="H3806" s="4">
        <v>0.65</v>
      </c>
      <c r="I3806" s="4">
        <v>0.78713768115941996</v>
      </c>
      <c r="J3806" s="129">
        <v>1000</v>
      </c>
      <c r="K3806" s="129"/>
      <c r="L3806" s="129">
        <v>0</v>
      </c>
      <c r="M3806" s="44" t="s">
        <v>96</v>
      </c>
    </row>
    <row r="3807" spans="1:13" x14ac:dyDescent="0.25">
      <c r="A3807" s="43" t="s">
        <v>7980</v>
      </c>
      <c r="B3807" s="1" t="s">
        <v>63</v>
      </c>
      <c r="C3807" s="129">
        <v>318</v>
      </c>
      <c r="D3807" s="129">
        <v>294</v>
      </c>
      <c r="E3807" s="1">
        <v>274</v>
      </c>
      <c r="F3807" s="129">
        <v>312</v>
      </c>
      <c r="G3807" s="4">
        <v>0</v>
      </c>
      <c r="H3807" s="4">
        <v>0.78571428571428603</v>
      </c>
      <c r="I3807" s="4">
        <v>0.79515989628349204</v>
      </c>
      <c r="J3807" s="129">
        <v>1000</v>
      </c>
      <c r="K3807" s="129"/>
      <c r="L3807" s="129">
        <v>0</v>
      </c>
      <c r="M3807" s="44" t="s">
        <v>96</v>
      </c>
    </row>
    <row r="3808" spans="1:13" x14ac:dyDescent="0.25">
      <c r="A3808" s="43" t="s">
        <v>8006</v>
      </c>
      <c r="B3808" s="1" t="s">
        <v>43</v>
      </c>
      <c r="C3808" s="129">
        <v>184</v>
      </c>
      <c r="D3808" s="129">
        <v>109</v>
      </c>
      <c r="E3808" s="1">
        <v>289</v>
      </c>
      <c r="F3808" s="129">
        <v>309</v>
      </c>
      <c r="G3808" s="4">
        <v>0</v>
      </c>
      <c r="H3808" s="4">
        <v>0.5</v>
      </c>
      <c r="I3808" s="4">
        <v>0.77370030581039795</v>
      </c>
      <c r="J3808" s="129">
        <v>1000</v>
      </c>
      <c r="K3808" s="129"/>
      <c r="L3808" s="129">
        <v>0</v>
      </c>
      <c r="M3808" s="44" t="s">
        <v>96</v>
      </c>
    </row>
    <row r="3809" spans="1:13" x14ac:dyDescent="0.25">
      <c r="A3809" s="43" t="s">
        <v>7982</v>
      </c>
      <c r="B3809" s="1" t="s">
        <v>3238</v>
      </c>
      <c r="C3809" s="129">
        <v>404</v>
      </c>
      <c r="D3809" s="129">
        <v>208</v>
      </c>
      <c r="E3809" s="1">
        <v>285</v>
      </c>
      <c r="F3809" s="129">
        <v>307</v>
      </c>
      <c r="G3809" s="4">
        <v>0</v>
      </c>
      <c r="H3809" s="4">
        <v>0.74311926605504597</v>
      </c>
      <c r="I3809" s="4">
        <v>0.78257261410788403</v>
      </c>
      <c r="J3809" s="129">
        <v>1000</v>
      </c>
      <c r="K3809" s="129"/>
      <c r="L3809" s="129">
        <v>0</v>
      </c>
      <c r="M3809" s="44" t="s">
        <v>96</v>
      </c>
    </row>
    <row r="3810" spans="1:13" x14ac:dyDescent="0.25">
      <c r="A3810" s="43" t="s">
        <v>7957</v>
      </c>
      <c r="B3810" s="1" t="s">
        <v>3103</v>
      </c>
      <c r="C3810" s="129">
        <v>307</v>
      </c>
      <c r="D3810" s="129">
        <v>160</v>
      </c>
      <c r="E3810" s="1">
        <v>275</v>
      </c>
      <c r="F3810" s="129">
        <v>307</v>
      </c>
      <c r="G3810" s="4">
        <v>0</v>
      </c>
      <c r="H3810" s="4">
        <v>0.79411764705882404</v>
      </c>
      <c r="I3810" s="4">
        <v>0.80249999999999999</v>
      </c>
      <c r="J3810" s="129">
        <v>1000</v>
      </c>
      <c r="K3810" s="129"/>
      <c r="L3810" s="129">
        <v>0</v>
      </c>
      <c r="M3810" s="44" t="s">
        <v>96</v>
      </c>
    </row>
    <row r="3811" spans="1:13" x14ac:dyDescent="0.25">
      <c r="A3811" s="43" t="s">
        <v>8033</v>
      </c>
      <c r="B3811" s="1" t="s">
        <v>3097</v>
      </c>
      <c r="C3811" s="129">
        <v>334</v>
      </c>
      <c r="D3811" s="129">
        <v>215</v>
      </c>
      <c r="E3811" s="1">
        <v>258</v>
      </c>
      <c r="F3811" s="129">
        <v>304</v>
      </c>
      <c r="G3811" s="4">
        <v>0</v>
      </c>
      <c r="H3811" s="4">
        <v>0.48611111111111099</v>
      </c>
      <c r="I3811" s="4">
        <v>0.78996865203761801</v>
      </c>
      <c r="J3811" s="129">
        <v>1000</v>
      </c>
      <c r="K3811" s="129"/>
      <c r="L3811" s="129">
        <v>0</v>
      </c>
      <c r="M3811" s="44" t="s">
        <v>96</v>
      </c>
    </row>
    <row r="3812" spans="1:13" x14ac:dyDescent="0.25">
      <c r="A3812" s="43" t="s">
        <v>7981</v>
      </c>
      <c r="B3812" s="1" t="s">
        <v>34</v>
      </c>
      <c r="C3812" s="129">
        <v>437</v>
      </c>
      <c r="D3812" s="129">
        <v>282</v>
      </c>
      <c r="E3812" s="1">
        <v>269</v>
      </c>
      <c r="F3812" s="129">
        <v>302</v>
      </c>
      <c r="G3812" s="4">
        <v>0</v>
      </c>
      <c r="H3812" s="4">
        <v>0.57758620689655205</v>
      </c>
      <c r="I3812" s="4">
        <v>0.74506054811982203</v>
      </c>
      <c r="J3812" s="129">
        <v>1000</v>
      </c>
      <c r="K3812" s="129"/>
      <c r="L3812" s="129">
        <v>0</v>
      </c>
      <c r="M3812" s="44" t="s">
        <v>96</v>
      </c>
    </row>
    <row r="3813" spans="1:13" x14ac:dyDescent="0.25">
      <c r="A3813" s="43" t="s">
        <v>8035</v>
      </c>
      <c r="B3813" s="1" t="s">
        <v>67</v>
      </c>
      <c r="C3813" s="129">
        <v>293</v>
      </c>
      <c r="D3813" s="129">
        <v>169</v>
      </c>
      <c r="E3813" s="1">
        <v>278</v>
      </c>
      <c r="F3813" s="129">
        <v>300</v>
      </c>
      <c r="G3813" s="4">
        <v>0</v>
      </c>
      <c r="H3813" s="4">
        <v>0.56944444444444398</v>
      </c>
      <c r="I3813" s="4">
        <v>0.790310370931113</v>
      </c>
      <c r="J3813" s="129">
        <v>1000</v>
      </c>
      <c r="K3813" s="129"/>
      <c r="L3813" s="129">
        <v>0</v>
      </c>
      <c r="M3813" s="44" t="s">
        <v>96</v>
      </c>
    </row>
    <row r="3814" spans="1:13" x14ac:dyDescent="0.25">
      <c r="A3814" s="43" t="s">
        <v>8019</v>
      </c>
      <c r="B3814" s="1" t="s">
        <v>108</v>
      </c>
      <c r="C3814" s="129">
        <v>30</v>
      </c>
      <c r="D3814" s="129">
        <v>6</v>
      </c>
      <c r="E3814" s="1">
        <v>219</v>
      </c>
      <c r="F3814" s="129">
        <v>298</v>
      </c>
      <c r="G3814" s="4">
        <v>0</v>
      </c>
      <c r="H3814" s="4">
        <v>0</v>
      </c>
      <c r="I3814" s="4">
        <v>0.51295336787564805</v>
      </c>
      <c r="J3814" s="129">
        <v>1000</v>
      </c>
      <c r="K3814" s="129"/>
      <c r="L3814" s="129">
        <v>0</v>
      </c>
      <c r="M3814" s="44" t="s">
        <v>96</v>
      </c>
    </row>
    <row r="3815" spans="1:13" x14ac:dyDescent="0.25">
      <c r="A3815" s="43" t="s">
        <v>7989</v>
      </c>
      <c r="B3815" s="1" t="s">
        <v>3094</v>
      </c>
      <c r="C3815" s="129">
        <v>324</v>
      </c>
      <c r="D3815" s="129">
        <v>121</v>
      </c>
      <c r="E3815" s="1">
        <v>276</v>
      </c>
      <c r="F3815" s="129">
        <v>295</v>
      </c>
      <c r="G3815" s="4">
        <v>0</v>
      </c>
      <c r="H3815" s="4">
        <v>0.72826086956521696</v>
      </c>
      <c r="I3815" s="4">
        <v>0.78422273781902596</v>
      </c>
      <c r="J3815" s="129">
        <v>1000</v>
      </c>
      <c r="K3815" s="129"/>
      <c r="L3815" s="129">
        <v>0</v>
      </c>
      <c r="M3815" s="44" t="s">
        <v>96</v>
      </c>
    </row>
    <row r="3816" spans="1:13" x14ac:dyDescent="0.25">
      <c r="A3816" s="43" t="s">
        <v>7996</v>
      </c>
      <c r="B3816" s="1" t="s">
        <v>30</v>
      </c>
      <c r="C3816" s="129">
        <v>91</v>
      </c>
      <c r="D3816" s="129">
        <v>29</v>
      </c>
      <c r="E3816" s="1">
        <v>272</v>
      </c>
      <c r="F3816" s="129">
        <v>293</v>
      </c>
      <c r="G3816" s="4">
        <v>0</v>
      </c>
      <c r="H3816" s="4">
        <v>0.58823529411764697</v>
      </c>
      <c r="I3816" s="4">
        <v>0.51226993865030701</v>
      </c>
      <c r="J3816" s="129">
        <v>1000</v>
      </c>
      <c r="K3816" s="129"/>
      <c r="L3816" s="129">
        <v>0</v>
      </c>
      <c r="M3816" s="44" t="s">
        <v>96</v>
      </c>
    </row>
    <row r="3817" spans="1:13" x14ac:dyDescent="0.25">
      <c r="A3817" s="43" t="s">
        <v>7973</v>
      </c>
      <c r="B3817" s="1" t="s">
        <v>87</v>
      </c>
      <c r="C3817" s="129">
        <v>466</v>
      </c>
      <c r="D3817" s="129">
        <v>221</v>
      </c>
      <c r="E3817" s="1">
        <v>270</v>
      </c>
      <c r="F3817" s="129">
        <v>293</v>
      </c>
      <c r="G3817" s="4">
        <v>0</v>
      </c>
      <c r="H3817" s="4">
        <v>0.76923076923076905</v>
      </c>
      <c r="I3817" s="4">
        <v>0.76917236142748702</v>
      </c>
      <c r="J3817" s="129">
        <v>1000</v>
      </c>
      <c r="K3817" s="129"/>
      <c r="L3817" s="129">
        <v>0</v>
      </c>
      <c r="M3817" s="44" t="s">
        <v>96</v>
      </c>
    </row>
    <row r="3818" spans="1:13" x14ac:dyDescent="0.25">
      <c r="A3818" s="43" t="s">
        <v>8092</v>
      </c>
      <c r="B3818" s="1" t="s">
        <v>3187</v>
      </c>
      <c r="C3818" s="129">
        <v>144</v>
      </c>
      <c r="D3818" s="129">
        <v>49</v>
      </c>
      <c r="E3818" s="1">
        <v>273</v>
      </c>
      <c r="F3818" s="129">
        <v>290</v>
      </c>
      <c r="G3818" s="4">
        <v>0</v>
      </c>
      <c r="H3818" s="4">
        <v>0.647887323943662</v>
      </c>
      <c r="I3818" s="4">
        <v>0.79624893435635102</v>
      </c>
      <c r="J3818" s="129">
        <v>1000</v>
      </c>
      <c r="K3818" s="129"/>
      <c r="L3818" s="129">
        <v>0</v>
      </c>
      <c r="M3818" s="44" t="s">
        <v>96</v>
      </c>
    </row>
    <row r="3819" spans="1:13" x14ac:dyDescent="0.25">
      <c r="A3819" s="43" t="s">
        <v>7979</v>
      </c>
      <c r="B3819" s="1" t="s">
        <v>1006</v>
      </c>
      <c r="C3819" s="129">
        <v>252</v>
      </c>
      <c r="D3819" s="129">
        <v>98</v>
      </c>
      <c r="E3819" s="1">
        <v>266</v>
      </c>
      <c r="F3819" s="129">
        <v>286</v>
      </c>
      <c r="G3819" s="4">
        <v>0</v>
      </c>
      <c r="H3819" s="4">
        <v>0.6</v>
      </c>
      <c r="I3819" s="4">
        <v>0.76398210290827695</v>
      </c>
      <c r="J3819" s="129">
        <v>1000</v>
      </c>
      <c r="K3819" s="129"/>
      <c r="L3819" s="129">
        <v>0</v>
      </c>
      <c r="M3819" s="44" t="s">
        <v>96</v>
      </c>
    </row>
    <row r="3820" spans="1:13" x14ac:dyDescent="0.25">
      <c r="A3820" s="43" t="s">
        <v>7987</v>
      </c>
      <c r="B3820" s="1" t="s">
        <v>3682</v>
      </c>
      <c r="C3820" s="129">
        <v>380</v>
      </c>
      <c r="D3820" s="129">
        <v>199</v>
      </c>
      <c r="E3820" s="1">
        <v>253</v>
      </c>
      <c r="F3820" s="129">
        <v>284</v>
      </c>
      <c r="G3820" s="4">
        <v>0</v>
      </c>
      <c r="H3820" s="4">
        <v>0.57142857142857095</v>
      </c>
      <c r="I3820" s="4">
        <v>0.75236457437661197</v>
      </c>
      <c r="J3820" s="129">
        <v>1000</v>
      </c>
      <c r="K3820" s="129"/>
      <c r="L3820" s="129">
        <v>0</v>
      </c>
      <c r="M3820" s="44" t="s">
        <v>96</v>
      </c>
    </row>
    <row r="3821" spans="1:13" x14ac:dyDescent="0.25">
      <c r="A3821" s="43" t="s">
        <v>7992</v>
      </c>
      <c r="B3821" s="1" t="s">
        <v>50</v>
      </c>
      <c r="C3821" s="129">
        <v>222</v>
      </c>
      <c r="D3821" s="129">
        <v>134</v>
      </c>
      <c r="E3821" s="1">
        <v>250</v>
      </c>
      <c r="F3821" s="129">
        <v>274</v>
      </c>
      <c r="G3821" s="4">
        <v>0</v>
      </c>
      <c r="H3821" s="4">
        <v>0.78787878787878796</v>
      </c>
      <c r="I3821" s="4">
        <v>0.78753541076487199</v>
      </c>
      <c r="J3821" s="129">
        <v>1000</v>
      </c>
      <c r="K3821" s="129"/>
      <c r="L3821" s="129">
        <v>0</v>
      </c>
      <c r="M3821" s="44" t="s">
        <v>96</v>
      </c>
    </row>
    <row r="3822" spans="1:13" x14ac:dyDescent="0.25">
      <c r="A3822" s="43" t="s">
        <v>7991</v>
      </c>
      <c r="B3822" s="1" t="s">
        <v>79</v>
      </c>
      <c r="C3822" s="129">
        <v>351</v>
      </c>
      <c r="D3822" s="129">
        <v>208</v>
      </c>
      <c r="E3822" s="1">
        <v>233</v>
      </c>
      <c r="F3822" s="129">
        <v>263</v>
      </c>
      <c r="G3822" s="4">
        <v>0</v>
      </c>
      <c r="H3822" s="4">
        <v>0.57333333333333303</v>
      </c>
      <c r="I3822" s="4">
        <v>0.81217391304347797</v>
      </c>
      <c r="J3822" s="129">
        <v>1000</v>
      </c>
      <c r="K3822" s="129"/>
      <c r="L3822" s="129">
        <v>0</v>
      </c>
      <c r="M3822" s="44" t="s">
        <v>96</v>
      </c>
    </row>
    <row r="3823" spans="1:13" x14ac:dyDescent="0.25">
      <c r="A3823" s="43" t="s">
        <v>8030</v>
      </c>
      <c r="B3823" s="1" t="s">
        <v>55</v>
      </c>
      <c r="C3823" s="129">
        <v>110</v>
      </c>
      <c r="D3823" s="129">
        <v>41</v>
      </c>
      <c r="E3823" s="1">
        <v>236</v>
      </c>
      <c r="F3823" s="129">
        <v>253</v>
      </c>
      <c r="G3823" s="4">
        <v>0</v>
      </c>
      <c r="H3823" s="4">
        <v>0.69696969696969702</v>
      </c>
      <c r="I3823" s="4">
        <v>0.78825622775800697</v>
      </c>
      <c r="J3823" s="129">
        <v>1000</v>
      </c>
      <c r="K3823" s="129"/>
      <c r="L3823" s="129">
        <v>0</v>
      </c>
      <c r="M3823" s="44" t="s">
        <v>96</v>
      </c>
    </row>
    <row r="3824" spans="1:13" x14ac:dyDescent="0.25">
      <c r="A3824" s="43" t="s">
        <v>8037</v>
      </c>
      <c r="B3824" s="1" t="s">
        <v>86</v>
      </c>
      <c r="C3824" s="129">
        <v>35</v>
      </c>
      <c r="D3824" s="129">
        <v>18</v>
      </c>
      <c r="E3824" s="1">
        <v>215</v>
      </c>
      <c r="F3824" s="129">
        <v>232</v>
      </c>
      <c r="G3824" s="4">
        <v>0</v>
      </c>
      <c r="H3824" s="4">
        <v>0.83333333333333404</v>
      </c>
      <c r="I3824" s="4">
        <v>0.88333333333333297</v>
      </c>
      <c r="J3824" s="129">
        <v>1000</v>
      </c>
      <c r="K3824" s="129"/>
      <c r="L3824" s="129">
        <v>0</v>
      </c>
      <c r="M3824" s="44" t="s">
        <v>96</v>
      </c>
    </row>
    <row r="3825" spans="1:13" x14ac:dyDescent="0.25">
      <c r="A3825" s="43" t="s">
        <v>8128</v>
      </c>
      <c r="B3825" s="1" t="s">
        <v>6846</v>
      </c>
      <c r="C3825" s="129">
        <v>0</v>
      </c>
      <c r="D3825" s="129">
        <v>0</v>
      </c>
      <c r="E3825" s="1">
        <v>0</v>
      </c>
      <c r="F3825" s="129">
        <v>0</v>
      </c>
      <c r="G3825" s="4">
        <v>0</v>
      </c>
      <c r="H3825" s="4">
        <v>0.65217391304347805</v>
      </c>
      <c r="I3825" s="4">
        <v>0.46600566572238</v>
      </c>
      <c r="J3825" s="129">
        <v>1000</v>
      </c>
      <c r="K3825" s="129"/>
      <c r="L3825" s="129">
        <v>0</v>
      </c>
      <c r="M3825" s="44" t="s">
        <v>96</v>
      </c>
    </row>
    <row r="3826" spans="1:13" x14ac:dyDescent="0.25">
      <c r="A3826" s="43" t="s">
        <v>7997</v>
      </c>
      <c r="B3826" s="1" t="s">
        <v>6169</v>
      </c>
      <c r="C3826" s="129">
        <v>0</v>
      </c>
      <c r="D3826" s="129">
        <v>0</v>
      </c>
      <c r="E3826" s="1">
        <v>0</v>
      </c>
      <c r="F3826" s="129">
        <v>0</v>
      </c>
      <c r="G3826" s="4">
        <v>0</v>
      </c>
      <c r="H3826" s="4">
        <v>0.58333333333333304</v>
      </c>
      <c r="I3826" s="4">
        <v>0.47729468599033797</v>
      </c>
      <c r="J3826" s="129">
        <v>1000</v>
      </c>
      <c r="K3826" s="129"/>
      <c r="L3826" s="129">
        <v>0</v>
      </c>
      <c r="M3826" s="44" t="s">
        <v>96</v>
      </c>
    </row>
    <row r="3827" spans="1:13" x14ac:dyDescent="0.25">
      <c r="A3827" s="43" t="s">
        <v>8510</v>
      </c>
      <c r="B3827" s="1" t="s">
        <v>8511</v>
      </c>
      <c r="C3827" s="129">
        <v>0</v>
      </c>
      <c r="D3827" s="129">
        <v>0</v>
      </c>
      <c r="E3827" s="1">
        <v>0</v>
      </c>
      <c r="F3827" s="129">
        <v>0</v>
      </c>
      <c r="G3827" s="4">
        <v>0</v>
      </c>
      <c r="H3827" s="4">
        <v>0.42857142857142899</v>
      </c>
      <c r="I3827" s="4">
        <v>0.50294695481336005</v>
      </c>
      <c r="J3827" s="129">
        <v>1000</v>
      </c>
      <c r="K3827" s="129"/>
      <c r="L3827" s="129">
        <v>0</v>
      </c>
      <c r="M3827" s="44" t="s">
        <v>96</v>
      </c>
    </row>
    <row r="3828" spans="1:13" x14ac:dyDescent="0.25">
      <c r="A3828" s="43" t="s">
        <v>8126</v>
      </c>
      <c r="B3828" s="1" t="s">
        <v>9</v>
      </c>
      <c r="C3828" s="129">
        <v>0</v>
      </c>
      <c r="D3828" s="129">
        <v>0</v>
      </c>
      <c r="E3828" s="1">
        <v>0</v>
      </c>
      <c r="F3828" s="129">
        <v>0</v>
      </c>
      <c r="G3828" s="4">
        <v>0</v>
      </c>
      <c r="H3828" s="4">
        <v>1</v>
      </c>
      <c r="I3828" s="4">
        <v>0.27272727272727298</v>
      </c>
      <c r="J3828" s="129">
        <v>1000</v>
      </c>
      <c r="K3828" s="129"/>
      <c r="L3828" s="129">
        <v>0</v>
      </c>
      <c r="M3828" s="44" t="s">
        <v>96</v>
      </c>
    </row>
    <row r="3829" spans="1:13" x14ac:dyDescent="0.25">
      <c r="A3829" s="43" t="s">
        <v>8518</v>
      </c>
      <c r="B3829" s="1" t="s">
        <v>45</v>
      </c>
      <c r="C3829" s="129">
        <v>0</v>
      </c>
      <c r="D3829" s="129">
        <v>0</v>
      </c>
      <c r="E3829" s="1">
        <v>0</v>
      </c>
      <c r="F3829" s="129">
        <v>0</v>
      </c>
      <c r="G3829" s="4">
        <v>0</v>
      </c>
      <c r="H3829" s="4">
        <v>1</v>
      </c>
      <c r="I3829" s="4">
        <v>0.69565217391304401</v>
      </c>
      <c r="J3829" s="129">
        <v>1000</v>
      </c>
      <c r="K3829" s="129"/>
      <c r="L3829" s="129">
        <v>0</v>
      </c>
      <c r="M3829" s="44" t="s">
        <v>96</v>
      </c>
    </row>
    <row r="3830" spans="1:13" x14ac:dyDescent="0.25">
      <c r="A3830" s="43" t="s">
        <v>8008</v>
      </c>
      <c r="B3830" s="1" t="s">
        <v>3041</v>
      </c>
      <c r="C3830" s="129">
        <v>0</v>
      </c>
      <c r="D3830" s="129">
        <v>0</v>
      </c>
      <c r="E3830" s="1">
        <v>0</v>
      </c>
      <c r="F3830" s="129">
        <v>0</v>
      </c>
      <c r="G3830" s="4">
        <v>0</v>
      </c>
      <c r="H3830" s="4">
        <v>0</v>
      </c>
      <c r="I3830" s="4">
        <v>0.547619047619048</v>
      </c>
      <c r="J3830" s="129">
        <v>1000</v>
      </c>
      <c r="K3830" s="129"/>
      <c r="L3830" s="129">
        <v>0</v>
      </c>
      <c r="M3830" s="44" t="s">
        <v>96</v>
      </c>
    </row>
    <row r="3831" spans="1:13" x14ac:dyDescent="0.25">
      <c r="A3831" s="43" t="s">
        <v>8002</v>
      </c>
      <c r="B3831" s="1" t="s">
        <v>130</v>
      </c>
      <c r="C3831" s="129">
        <v>0</v>
      </c>
      <c r="D3831" s="129">
        <v>0</v>
      </c>
      <c r="E3831" s="1">
        <v>0</v>
      </c>
      <c r="F3831" s="129">
        <v>0</v>
      </c>
      <c r="G3831" s="4">
        <v>0</v>
      </c>
      <c r="H3831" s="4">
        <v>0</v>
      </c>
      <c r="I3831" s="4">
        <v>0.5</v>
      </c>
      <c r="J3831" s="129">
        <v>1000</v>
      </c>
      <c r="K3831" s="129"/>
      <c r="L3831" s="129">
        <v>0</v>
      </c>
      <c r="M3831" s="44" t="s">
        <v>96</v>
      </c>
    </row>
    <row r="3832" spans="1:13" x14ac:dyDescent="0.25">
      <c r="A3832" s="43" t="s">
        <v>8015</v>
      </c>
      <c r="B3832" s="1" t="s">
        <v>487</v>
      </c>
      <c r="C3832" s="129">
        <v>0</v>
      </c>
      <c r="D3832" s="129">
        <v>4</v>
      </c>
      <c r="E3832" s="1">
        <v>0</v>
      </c>
      <c r="F3832" s="129">
        <v>0</v>
      </c>
      <c r="G3832" s="4">
        <v>0</v>
      </c>
      <c r="H3832" s="4">
        <v>1</v>
      </c>
      <c r="I3832" s="4">
        <v>0.44615384615384601</v>
      </c>
      <c r="J3832" s="129">
        <v>1000</v>
      </c>
      <c r="K3832" s="129"/>
      <c r="L3832" s="129">
        <v>0</v>
      </c>
      <c r="M3832" s="44" t="s">
        <v>96</v>
      </c>
    </row>
    <row r="3833" spans="1:13" x14ac:dyDescent="0.25">
      <c r="A3833" s="43" t="s">
        <v>8715</v>
      </c>
      <c r="B3833" s="1" t="s">
        <v>8716</v>
      </c>
      <c r="C3833" s="129">
        <v>0</v>
      </c>
      <c r="D3833" s="129">
        <v>0</v>
      </c>
      <c r="E3833" s="1">
        <v>0</v>
      </c>
      <c r="F3833" s="129">
        <v>0</v>
      </c>
      <c r="G3833" s="4">
        <v>0</v>
      </c>
      <c r="H3833" s="4">
        <v>0.60714285714285698</v>
      </c>
      <c r="I3833" s="4">
        <v>0.50712250712250695</v>
      </c>
      <c r="J3833" s="129">
        <v>1000</v>
      </c>
      <c r="K3833" s="129"/>
      <c r="L3833" s="129">
        <v>0</v>
      </c>
      <c r="M3833" s="44" t="s">
        <v>96</v>
      </c>
    </row>
    <row r="3834" spans="1:13" x14ac:dyDescent="0.25">
      <c r="A3834" s="43" t="s">
        <v>8041</v>
      </c>
      <c r="B3834" s="1" t="s">
        <v>77</v>
      </c>
      <c r="C3834" s="129">
        <v>0</v>
      </c>
      <c r="D3834" s="129">
        <v>2</v>
      </c>
      <c r="E3834" s="1">
        <v>0</v>
      </c>
      <c r="F3834" s="129">
        <v>0</v>
      </c>
      <c r="G3834" s="4">
        <v>0</v>
      </c>
      <c r="H3834" s="4">
        <v>1</v>
      </c>
      <c r="I3834" s="4">
        <v>0.57894736842105299</v>
      </c>
      <c r="J3834" s="129">
        <v>1000</v>
      </c>
      <c r="K3834" s="129"/>
      <c r="L3834" s="129">
        <v>0</v>
      </c>
      <c r="M3834" s="44" t="s">
        <v>96</v>
      </c>
    </row>
    <row r="3835" spans="1:13" x14ac:dyDescent="0.25">
      <c r="A3835" s="43" t="s">
        <v>8005</v>
      </c>
      <c r="B3835" s="1" t="s">
        <v>6286</v>
      </c>
      <c r="C3835" s="129">
        <v>0</v>
      </c>
      <c r="D3835" s="129">
        <v>0</v>
      </c>
      <c r="E3835" s="1">
        <v>0</v>
      </c>
      <c r="F3835" s="129">
        <v>0</v>
      </c>
      <c r="G3835" s="4">
        <v>0</v>
      </c>
      <c r="H3835" s="4">
        <v>0.71428571428571397</v>
      </c>
      <c r="I3835" s="4">
        <v>0.50371155885471897</v>
      </c>
      <c r="J3835" s="129">
        <v>1000</v>
      </c>
      <c r="K3835" s="129"/>
      <c r="L3835" s="129">
        <v>0</v>
      </c>
      <c r="M3835" s="44" t="s">
        <v>96</v>
      </c>
    </row>
    <row r="3836" spans="1:13" x14ac:dyDescent="0.25">
      <c r="A3836" s="43" t="s">
        <v>8113</v>
      </c>
      <c r="B3836" s="1" t="s">
        <v>140</v>
      </c>
      <c r="C3836" s="129">
        <v>0</v>
      </c>
      <c r="D3836" s="129">
        <v>3</v>
      </c>
      <c r="E3836" s="1">
        <v>0</v>
      </c>
      <c r="F3836" s="129">
        <v>0</v>
      </c>
      <c r="G3836" s="4">
        <v>0</v>
      </c>
      <c r="H3836" s="4">
        <v>0</v>
      </c>
      <c r="I3836" s="4">
        <v>0</v>
      </c>
      <c r="J3836" s="129">
        <v>1000</v>
      </c>
      <c r="K3836" s="129"/>
      <c r="L3836" s="129">
        <v>0</v>
      </c>
      <c r="M3836" s="44" t="s">
        <v>96</v>
      </c>
    </row>
    <row r="3837" spans="1:13" x14ac:dyDescent="0.25">
      <c r="A3837" s="43" t="s">
        <v>8121</v>
      </c>
      <c r="B3837" s="1" t="s">
        <v>6794</v>
      </c>
      <c r="C3837" s="129">
        <v>0</v>
      </c>
      <c r="D3837" s="129">
        <v>0</v>
      </c>
      <c r="E3837" s="1">
        <v>0</v>
      </c>
      <c r="F3837" s="129">
        <v>0</v>
      </c>
      <c r="G3837" s="4">
        <v>0</v>
      </c>
      <c r="H3837" s="4">
        <v>0.38461538461538503</v>
      </c>
      <c r="I3837" s="4">
        <v>0.48775894538606401</v>
      </c>
      <c r="J3837" s="129">
        <v>1000</v>
      </c>
      <c r="K3837" s="129"/>
      <c r="L3837" s="129">
        <v>0</v>
      </c>
      <c r="M3837" s="44" t="s">
        <v>96</v>
      </c>
    </row>
    <row r="3838" spans="1:13" x14ac:dyDescent="0.25">
      <c r="A3838" s="43" t="s">
        <v>8116</v>
      </c>
      <c r="B3838" s="1" t="s">
        <v>6830</v>
      </c>
      <c r="C3838" s="129">
        <v>0</v>
      </c>
      <c r="D3838" s="129">
        <v>0</v>
      </c>
      <c r="E3838" s="1">
        <v>0</v>
      </c>
      <c r="F3838" s="129">
        <v>0</v>
      </c>
      <c r="G3838" s="4">
        <v>0</v>
      </c>
      <c r="H3838" s="4">
        <v>0.107142857142857</v>
      </c>
      <c r="I3838" s="4">
        <v>0.50417362270450805</v>
      </c>
      <c r="J3838" s="129">
        <v>1000</v>
      </c>
      <c r="K3838" s="129"/>
      <c r="L3838" s="129">
        <v>0</v>
      </c>
      <c r="M3838" s="44" t="s">
        <v>96</v>
      </c>
    </row>
    <row r="3839" spans="1:13" x14ac:dyDescent="0.25">
      <c r="A3839" s="43" t="s">
        <v>8045</v>
      </c>
      <c r="B3839" s="1" t="s">
        <v>73</v>
      </c>
      <c r="C3839" s="129">
        <v>0</v>
      </c>
      <c r="D3839" s="129">
        <v>0</v>
      </c>
      <c r="E3839" s="1">
        <v>0</v>
      </c>
      <c r="F3839" s="129">
        <v>0</v>
      </c>
      <c r="G3839" s="4">
        <v>0</v>
      </c>
      <c r="H3839" s="4">
        <v>0</v>
      </c>
      <c r="I3839" s="4">
        <v>0.4375</v>
      </c>
      <c r="J3839" s="129">
        <v>1000</v>
      </c>
      <c r="K3839" s="129"/>
      <c r="L3839" s="129">
        <v>0</v>
      </c>
      <c r="M3839" s="44" t="s">
        <v>96</v>
      </c>
    </row>
    <row r="3840" spans="1:13" x14ac:dyDescent="0.25">
      <c r="A3840" s="43" t="s">
        <v>8146</v>
      </c>
      <c r="B3840" s="1" t="s">
        <v>6936</v>
      </c>
      <c r="C3840" s="129">
        <v>0</v>
      </c>
      <c r="D3840" s="129">
        <v>0</v>
      </c>
      <c r="E3840" s="1">
        <v>0</v>
      </c>
      <c r="F3840" s="129">
        <v>0</v>
      </c>
      <c r="G3840" s="4">
        <v>0</v>
      </c>
      <c r="H3840" s="4">
        <v>0.34090909090909099</v>
      </c>
      <c r="I3840" s="4">
        <v>0.41271989174560197</v>
      </c>
      <c r="J3840" s="129">
        <v>1000</v>
      </c>
      <c r="K3840" s="129"/>
      <c r="L3840" s="129">
        <v>0</v>
      </c>
      <c r="M3840" s="44" t="s">
        <v>96</v>
      </c>
    </row>
    <row r="3841" spans="1:13" x14ac:dyDescent="0.25">
      <c r="A3841" s="43" t="s">
        <v>8047</v>
      </c>
      <c r="B3841" s="1" t="s">
        <v>3886</v>
      </c>
      <c r="C3841" s="129">
        <v>0</v>
      </c>
      <c r="D3841" s="129">
        <v>0</v>
      </c>
      <c r="E3841" s="1">
        <v>0</v>
      </c>
      <c r="F3841" s="129">
        <v>0</v>
      </c>
      <c r="G3841" s="4">
        <v>0</v>
      </c>
      <c r="H3841" s="4">
        <v>0.67272727272727295</v>
      </c>
      <c r="I3841" s="4">
        <v>0.77683315621679105</v>
      </c>
      <c r="J3841" s="129">
        <v>1000</v>
      </c>
      <c r="K3841" s="129"/>
      <c r="L3841" s="129">
        <v>0</v>
      </c>
      <c r="M3841" s="44" t="s">
        <v>96</v>
      </c>
    </row>
    <row r="3842" spans="1:13" x14ac:dyDescent="0.25">
      <c r="A3842" s="43" t="s">
        <v>8509</v>
      </c>
      <c r="B3842" s="1" t="s">
        <v>6810</v>
      </c>
      <c r="C3842" s="129">
        <v>0</v>
      </c>
      <c r="D3842" s="129">
        <v>0</v>
      </c>
      <c r="E3842" s="1">
        <v>0</v>
      </c>
      <c r="F3842" s="129">
        <v>0</v>
      </c>
      <c r="G3842" s="4">
        <v>0</v>
      </c>
      <c r="H3842" s="4">
        <v>0.44230769230769201</v>
      </c>
      <c r="I3842" s="4">
        <v>0.47564766839378197</v>
      </c>
      <c r="J3842" s="129">
        <v>1000</v>
      </c>
      <c r="K3842" s="129"/>
      <c r="L3842" s="129">
        <v>0</v>
      </c>
      <c r="M3842" s="44" t="s">
        <v>96</v>
      </c>
    </row>
    <row r="3843" spans="1:13" x14ac:dyDescent="0.25">
      <c r="A3843" s="43" t="s">
        <v>8049</v>
      </c>
      <c r="B3843" s="1" t="s">
        <v>1003</v>
      </c>
      <c r="C3843" s="129">
        <v>0</v>
      </c>
      <c r="D3843" s="129">
        <v>0</v>
      </c>
      <c r="E3843" s="1">
        <v>0</v>
      </c>
      <c r="F3843" s="129">
        <v>0</v>
      </c>
      <c r="G3843" s="4">
        <v>0</v>
      </c>
      <c r="H3843" s="4">
        <v>0.44444444444444398</v>
      </c>
      <c r="I3843" s="4">
        <v>0.46634615384615402</v>
      </c>
      <c r="J3843" s="129">
        <v>1000</v>
      </c>
      <c r="K3843" s="129"/>
      <c r="L3843" s="129">
        <v>0</v>
      </c>
      <c r="M3843" s="44" t="s">
        <v>96</v>
      </c>
    </row>
    <row r="3844" spans="1:13" x14ac:dyDescent="0.25">
      <c r="A3844" s="43" t="s">
        <v>8512</v>
      </c>
      <c r="B3844" s="1" t="s">
        <v>8513</v>
      </c>
      <c r="C3844" s="129">
        <v>0</v>
      </c>
      <c r="D3844" s="129">
        <v>0</v>
      </c>
      <c r="E3844" s="1">
        <v>0</v>
      </c>
      <c r="F3844" s="129">
        <v>0</v>
      </c>
      <c r="G3844" s="4">
        <v>0</v>
      </c>
      <c r="H3844" s="4">
        <v>0.1</v>
      </c>
      <c r="I3844" s="4">
        <v>0.43863912515188302</v>
      </c>
      <c r="J3844" s="129">
        <v>1000</v>
      </c>
      <c r="K3844" s="129"/>
      <c r="L3844" s="129">
        <v>0</v>
      </c>
      <c r="M3844" s="44" t="s">
        <v>96</v>
      </c>
    </row>
    <row r="3845" spans="1:13" x14ac:dyDescent="0.25">
      <c r="A3845" s="43" t="s">
        <v>8791</v>
      </c>
      <c r="B3845" s="1" t="s">
        <v>759</v>
      </c>
      <c r="C3845" s="129">
        <v>0</v>
      </c>
      <c r="D3845" s="129">
        <v>0</v>
      </c>
      <c r="E3845" s="1">
        <v>0</v>
      </c>
      <c r="F3845" s="129">
        <v>0</v>
      </c>
      <c r="G3845" s="4">
        <v>0</v>
      </c>
      <c r="H3845" s="4">
        <v>0</v>
      </c>
      <c r="I3845" s="4">
        <v>0</v>
      </c>
      <c r="J3845" s="129">
        <v>1000</v>
      </c>
      <c r="K3845" s="129"/>
      <c r="L3845" s="129">
        <v>0</v>
      </c>
      <c r="M3845" s="44" t="s">
        <v>96</v>
      </c>
    </row>
    <row r="3846" spans="1:13" x14ac:dyDescent="0.25">
      <c r="A3846" s="43" t="s">
        <v>8050</v>
      </c>
      <c r="B3846" s="1" t="s">
        <v>3914</v>
      </c>
      <c r="C3846" s="129">
        <v>0</v>
      </c>
      <c r="D3846" s="129">
        <v>0</v>
      </c>
      <c r="E3846" s="1">
        <v>0</v>
      </c>
      <c r="F3846" s="129">
        <v>0</v>
      </c>
      <c r="G3846" s="4">
        <v>0</v>
      </c>
      <c r="H3846" s="4">
        <v>0.35714285714285698</v>
      </c>
      <c r="I3846" s="4">
        <v>0.52627118644067805</v>
      </c>
      <c r="J3846" s="129">
        <v>1000</v>
      </c>
      <c r="K3846" s="129"/>
      <c r="L3846" s="129">
        <v>0</v>
      </c>
      <c r="M3846" s="44" t="s">
        <v>96</v>
      </c>
    </row>
    <row r="3847" spans="1:13" x14ac:dyDescent="0.25">
      <c r="A3847" s="43" t="s">
        <v>8052</v>
      </c>
      <c r="B3847" s="1" t="s">
        <v>3909</v>
      </c>
      <c r="C3847" s="129">
        <v>0</v>
      </c>
      <c r="D3847" s="129">
        <v>0</v>
      </c>
      <c r="E3847" s="1">
        <v>0</v>
      </c>
      <c r="F3847" s="129">
        <v>0</v>
      </c>
      <c r="G3847" s="4">
        <v>0</v>
      </c>
      <c r="H3847" s="4">
        <v>0.61627906976744196</v>
      </c>
      <c r="I3847" s="4">
        <v>0.73625498007968104</v>
      </c>
      <c r="J3847" s="129">
        <v>1000</v>
      </c>
      <c r="K3847" s="129"/>
      <c r="L3847" s="129">
        <v>0</v>
      </c>
      <c r="M3847" s="44" t="s">
        <v>96</v>
      </c>
    </row>
    <row r="3848" spans="1:13" x14ac:dyDescent="0.25">
      <c r="A3848" s="43" t="s">
        <v>8780</v>
      </c>
      <c r="B3848" s="1" t="s">
        <v>129</v>
      </c>
      <c r="C3848" s="129">
        <v>0</v>
      </c>
      <c r="D3848" s="129">
        <v>0</v>
      </c>
      <c r="E3848" s="1">
        <v>0</v>
      </c>
      <c r="F3848" s="129">
        <v>0</v>
      </c>
      <c r="G3848" s="4">
        <v>0</v>
      </c>
      <c r="H3848" s="4">
        <v>-1</v>
      </c>
      <c r="I3848" s="4">
        <v>0.57978723404255295</v>
      </c>
      <c r="J3848" s="129">
        <v>1000</v>
      </c>
      <c r="K3848" s="129"/>
      <c r="L3848" s="129">
        <v>0</v>
      </c>
      <c r="M3848" s="44" t="s">
        <v>96</v>
      </c>
    </row>
    <row r="3849" spans="1:13" x14ac:dyDescent="0.25">
      <c r="A3849" s="43" t="s">
        <v>8018</v>
      </c>
      <c r="B3849" s="1" t="s">
        <v>6177</v>
      </c>
      <c r="C3849" s="129">
        <v>0</v>
      </c>
      <c r="D3849" s="129">
        <v>0</v>
      </c>
      <c r="E3849" s="1">
        <v>0</v>
      </c>
      <c r="F3849" s="129">
        <v>0</v>
      </c>
      <c r="G3849" s="4">
        <v>0</v>
      </c>
      <c r="H3849" s="4">
        <v>0.68421052631579005</v>
      </c>
      <c r="I3849" s="4">
        <v>0.474890829694323</v>
      </c>
      <c r="J3849" s="129">
        <v>1000</v>
      </c>
      <c r="K3849" s="129"/>
      <c r="L3849" s="129">
        <v>0</v>
      </c>
      <c r="M3849" s="44" t="s">
        <v>96</v>
      </c>
    </row>
    <row r="3850" spans="1:13" x14ac:dyDescent="0.25">
      <c r="A3850" s="43" t="s">
        <v>8020</v>
      </c>
      <c r="B3850" s="1" t="s">
        <v>6463</v>
      </c>
      <c r="C3850" s="129">
        <v>0</v>
      </c>
      <c r="D3850" s="129">
        <v>0</v>
      </c>
      <c r="E3850" s="1">
        <v>0</v>
      </c>
      <c r="F3850" s="129">
        <v>0</v>
      </c>
      <c r="G3850" s="4">
        <v>0</v>
      </c>
      <c r="H3850" s="4">
        <v>0.71428571428571397</v>
      </c>
      <c r="I3850" s="4">
        <v>0.5</v>
      </c>
      <c r="J3850" s="129">
        <v>1000</v>
      </c>
      <c r="K3850" s="129"/>
      <c r="L3850" s="129">
        <v>0</v>
      </c>
      <c r="M3850" s="44" t="s">
        <v>96</v>
      </c>
    </row>
    <row r="3851" spans="1:13" x14ac:dyDescent="0.25">
      <c r="A3851" s="43" t="s">
        <v>8055</v>
      </c>
      <c r="B3851" s="1" t="s">
        <v>3906</v>
      </c>
      <c r="C3851" s="129">
        <v>0</v>
      </c>
      <c r="D3851" s="129">
        <v>0</v>
      </c>
      <c r="E3851" s="1">
        <v>0</v>
      </c>
      <c r="F3851" s="129">
        <v>0</v>
      </c>
      <c r="G3851" s="4">
        <v>0</v>
      </c>
      <c r="H3851" s="4">
        <v>0.70833333333333404</v>
      </c>
      <c r="I3851" s="4">
        <v>0.78357030015797802</v>
      </c>
      <c r="J3851" s="129">
        <v>1000</v>
      </c>
      <c r="K3851" s="129"/>
      <c r="L3851" s="129">
        <v>0</v>
      </c>
      <c r="M3851" s="44" t="s">
        <v>96</v>
      </c>
    </row>
    <row r="3852" spans="1:13" x14ac:dyDescent="0.25">
      <c r="A3852" s="43" t="s">
        <v>8117</v>
      </c>
      <c r="B3852" s="1" t="s">
        <v>6778</v>
      </c>
      <c r="C3852" s="129">
        <v>0</v>
      </c>
      <c r="D3852" s="129">
        <v>0</v>
      </c>
      <c r="E3852" s="1">
        <v>0</v>
      </c>
      <c r="F3852" s="129">
        <v>0</v>
      </c>
      <c r="G3852" s="4">
        <v>0</v>
      </c>
      <c r="H3852" s="4">
        <v>0.70588235294117596</v>
      </c>
      <c r="I3852" s="4">
        <v>0.51915455746367201</v>
      </c>
      <c r="J3852" s="129">
        <v>1000</v>
      </c>
      <c r="K3852" s="129"/>
      <c r="L3852" s="129">
        <v>0</v>
      </c>
      <c r="M3852" s="44" t="s">
        <v>96</v>
      </c>
    </row>
    <row r="3853" spans="1:13" x14ac:dyDescent="0.25">
      <c r="A3853" s="43" t="s">
        <v>8057</v>
      </c>
      <c r="B3853" s="1" t="s">
        <v>3900</v>
      </c>
      <c r="C3853" s="129">
        <v>0</v>
      </c>
      <c r="D3853" s="129">
        <v>0</v>
      </c>
      <c r="E3853" s="1">
        <v>0</v>
      </c>
      <c r="F3853" s="129">
        <v>0</v>
      </c>
      <c r="G3853" s="4">
        <v>0</v>
      </c>
      <c r="H3853" s="4">
        <v>0.82051282051282004</v>
      </c>
      <c r="I3853" s="4">
        <v>0.80064308681672003</v>
      </c>
      <c r="J3853" s="129">
        <v>1000</v>
      </c>
      <c r="K3853" s="129"/>
      <c r="L3853" s="129">
        <v>0</v>
      </c>
      <c r="M3853" s="44" t="s">
        <v>96</v>
      </c>
    </row>
    <row r="3854" spans="1:13" x14ac:dyDescent="0.25">
      <c r="A3854" s="43" t="s">
        <v>8505</v>
      </c>
      <c r="B3854" s="1" t="s">
        <v>120</v>
      </c>
      <c r="C3854" s="129">
        <v>0</v>
      </c>
      <c r="D3854" s="129">
        <v>0</v>
      </c>
      <c r="E3854" s="1">
        <v>0</v>
      </c>
      <c r="F3854" s="129">
        <v>0</v>
      </c>
      <c r="G3854" s="4">
        <v>0</v>
      </c>
      <c r="H3854" s="4">
        <v>0</v>
      </c>
      <c r="I3854" s="4">
        <v>1</v>
      </c>
      <c r="J3854" s="129">
        <v>1000</v>
      </c>
      <c r="K3854" s="129"/>
      <c r="L3854" s="129">
        <v>0</v>
      </c>
      <c r="M3854" s="44" t="s">
        <v>96</v>
      </c>
    </row>
    <row r="3855" spans="1:13" x14ac:dyDescent="0.25">
      <c r="A3855" s="43" t="s">
        <v>8124</v>
      </c>
      <c r="B3855" s="1" t="s">
        <v>6806</v>
      </c>
      <c r="C3855" s="129">
        <v>0</v>
      </c>
      <c r="D3855" s="129">
        <v>0</v>
      </c>
      <c r="E3855" s="1">
        <v>0</v>
      </c>
      <c r="F3855" s="129">
        <v>0</v>
      </c>
      <c r="G3855" s="4">
        <v>0</v>
      </c>
      <c r="H3855" s="4">
        <v>0.17241379310344801</v>
      </c>
      <c r="I3855" s="4">
        <v>0.39499304589707901</v>
      </c>
      <c r="J3855" s="129">
        <v>1000</v>
      </c>
      <c r="K3855" s="129"/>
      <c r="L3855" s="129">
        <v>0</v>
      </c>
      <c r="M3855" s="44" t="s">
        <v>96</v>
      </c>
    </row>
    <row r="3856" spans="1:13" x14ac:dyDescent="0.25">
      <c r="A3856" s="43" t="s">
        <v>8779</v>
      </c>
      <c r="B3856" s="1" t="s">
        <v>117</v>
      </c>
      <c r="C3856" s="129">
        <v>0</v>
      </c>
      <c r="D3856" s="129">
        <v>0</v>
      </c>
      <c r="E3856" s="1">
        <v>0</v>
      </c>
      <c r="F3856" s="129">
        <v>0</v>
      </c>
      <c r="G3856" s="4">
        <v>0</v>
      </c>
      <c r="H3856" s="4">
        <v>0</v>
      </c>
      <c r="I3856" s="4">
        <v>0.5</v>
      </c>
      <c r="J3856" s="129">
        <v>1000</v>
      </c>
      <c r="K3856" s="129"/>
      <c r="L3856" s="129">
        <v>0</v>
      </c>
      <c r="M3856" s="44" t="s">
        <v>96</v>
      </c>
    </row>
    <row r="3857" spans="1:13" x14ac:dyDescent="0.25">
      <c r="A3857" s="43" t="s">
        <v>8059</v>
      </c>
      <c r="B3857" s="1" t="s">
        <v>3897</v>
      </c>
      <c r="C3857" s="129">
        <v>0</v>
      </c>
      <c r="D3857" s="129">
        <v>0</v>
      </c>
      <c r="E3857" s="1">
        <v>0</v>
      </c>
      <c r="F3857" s="129">
        <v>0</v>
      </c>
      <c r="G3857" s="4">
        <v>0</v>
      </c>
      <c r="H3857" s="4">
        <v>0.6</v>
      </c>
      <c r="I3857" s="4">
        <v>0.77200335289186905</v>
      </c>
      <c r="J3857" s="129">
        <v>1000</v>
      </c>
      <c r="K3857" s="129"/>
      <c r="L3857" s="129">
        <v>0</v>
      </c>
      <c r="M3857" s="44" t="s">
        <v>96</v>
      </c>
    </row>
    <row r="3858" spans="1:13" x14ac:dyDescent="0.25">
      <c r="A3858" s="43" t="s">
        <v>8120</v>
      </c>
      <c r="B3858" s="1" t="s">
        <v>6782</v>
      </c>
      <c r="C3858" s="129">
        <v>0</v>
      </c>
      <c r="D3858" s="129">
        <v>0</v>
      </c>
      <c r="E3858" s="1">
        <v>0</v>
      </c>
      <c r="F3858" s="129">
        <v>0</v>
      </c>
      <c r="G3858" s="4">
        <v>0</v>
      </c>
      <c r="H3858" s="4">
        <v>0.66666666666666696</v>
      </c>
      <c r="I3858" s="4">
        <v>0.46959459459459502</v>
      </c>
      <c r="J3858" s="129">
        <v>1000</v>
      </c>
      <c r="K3858" s="129"/>
      <c r="L3858" s="129">
        <v>0</v>
      </c>
      <c r="M3858" s="44" t="s">
        <v>96</v>
      </c>
    </row>
    <row r="3859" spans="1:13" x14ac:dyDescent="0.25">
      <c r="A3859" s="43" t="s">
        <v>8061</v>
      </c>
      <c r="B3859" s="1" t="s">
        <v>3913</v>
      </c>
      <c r="C3859" s="129">
        <v>0</v>
      </c>
      <c r="D3859" s="129">
        <v>0</v>
      </c>
      <c r="E3859" s="1">
        <v>0</v>
      </c>
      <c r="F3859" s="129">
        <v>0</v>
      </c>
      <c r="G3859" s="4">
        <v>0</v>
      </c>
      <c r="H3859" s="4">
        <v>0.66249999999999998</v>
      </c>
      <c r="I3859" s="4">
        <v>0.79390681003584196</v>
      </c>
      <c r="J3859" s="129">
        <v>1000</v>
      </c>
      <c r="K3859" s="129"/>
      <c r="L3859" s="129">
        <v>0</v>
      </c>
      <c r="M3859" s="44" t="s">
        <v>96</v>
      </c>
    </row>
    <row r="3860" spans="1:13" x14ac:dyDescent="0.25">
      <c r="A3860" s="43" t="s">
        <v>8508</v>
      </c>
      <c r="B3860" s="1" t="s">
        <v>128</v>
      </c>
      <c r="C3860" s="129">
        <v>0</v>
      </c>
      <c r="D3860" s="129">
        <v>10</v>
      </c>
      <c r="E3860" s="1">
        <v>0</v>
      </c>
      <c r="F3860" s="129">
        <v>0</v>
      </c>
      <c r="G3860" s="4">
        <v>0</v>
      </c>
      <c r="H3860" s="4">
        <v>0</v>
      </c>
      <c r="I3860" s="4">
        <v>1</v>
      </c>
      <c r="J3860" s="129">
        <v>1000</v>
      </c>
      <c r="K3860" s="129"/>
      <c r="L3860" s="129">
        <v>0</v>
      </c>
      <c r="M3860" s="44" t="s">
        <v>96</v>
      </c>
    </row>
    <row r="3861" spans="1:13" x14ac:dyDescent="0.25">
      <c r="A3861" s="43" t="s">
        <v>8141</v>
      </c>
      <c r="B3861" s="1" t="s">
        <v>6066</v>
      </c>
      <c r="C3861" s="129">
        <v>0</v>
      </c>
      <c r="D3861" s="129">
        <v>0</v>
      </c>
      <c r="E3861" s="1">
        <v>0</v>
      </c>
      <c r="F3861" s="129">
        <v>0</v>
      </c>
      <c r="G3861" s="4">
        <v>0</v>
      </c>
      <c r="H3861" s="4">
        <v>0.45161290322580599</v>
      </c>
      <c r="I3861" s="4">
        <v>0.49036402569593102</v>
      </c>
      <c r="J3861" s="129">
        <v>1000</v>
      </c>
      <c r="K3861" s="129"/>
      <c r="L3861" s="129">
        <v>0</v>
      </c>
      <c r="M3861" s="44" t="s">
        <v>96</v>
      </c>
    </row>
    <row r="3862" spans="1:13" x14ac:dyDescent="0.25">
      <c r="A3862" s="43" t="s">
        <v>8516</v>
      </c>
      <c r="B3862" s="1" t="s">
        <v>114</v>
      </c>
      <c r="C3862" s="129">
        <v>0</v>
      </c>
      <c r="D3862" s="129">
        <v>0</v>
      </c>
      <c r="E3862" s="1">
        <v>0</v>
      </c>
      <c r="F3862" s="129">
        <v>0</v>
      </c>
      <c r="G3862" s="4">
        <v>0</v>
      </c>
      <c r="H3862" s="4">
        <v>0.5</v>
      </c>
      <c r="I3862" s="4">
        <v>0.407407407407407</v>
      </c>
      <c r="J3862" s="129">
        <v>1000</v>
      </c>
      <c r="K3862" s="129"/>
      <c r="L3862" s="129">
        <v>0</v>
      </c>
      <c r="M3862" s="44" t="s">
        <v>96</v>
      </c>
    </row>
    <row r="3863" spans="1:13" x14ac:dyDescent="0.25">
      <c r="A3863" s="43" t="s">
        <v>8063</v>
      </c>
      <c r="B3863" s="1" t="s">
        <v>3890</v>
      </c>
      <c r="C3863" s="129">
        <v>0</v>
      </c>
      <c r="D3863" s="129">
        <v>0</v>
      </c>
      <c r="E3863" s="1">
        <v>0</v>
      </c>
      <c r="F3863" s="129">
        <v>0</v>
      </c>
      <c r="G3863" s="4">
        <v>0</v>
      </c>
      <c r="H3863" s="4">
        <v>0.51219512195121997</v>
      </c>
      <c r="I3863" s="4">
        <v>0.74738841405508105</v>
      </c>
      <c r="J3863" s="129">
        <v>1000</v>
      </c>
      <c r="K3863" s="129"/>
      <c r="L3863" s="129">
        <v>0</v>
      </c>
      <c r="M3863" s="44" t="s">
        <v>96</v>
      </c>
    </row>
    <row r="3864" spans="1:13" x14ac:dyDescent="0.25">
      <c r="A3864" s="43" t="s">
        <v>8150</v>
      </c>
      <c r="B3864" s="1" t="s">
        <v>121</v>
      </c>
      <c r="C3864" s="129">
        <v>0</v>
      </c>
      <c r="D3864" s="129">
        <v>0</v>
      </c>
      <c r="E3864" s="1">
        <v>0</v>
      </c>
      <c r="F3864" s="129">
        <v>0</v>
      </c>
      <c r="G3864" s="4">
        <v>0</v>
      </c>
      <c r="H3864" s="4">
        <v>0</v>
      </c>
      <c r="I3864" s="4">
        <v>0.5</v>
      </c>
      <c r="J3864" s="129">
        <v>1000</v>
      </c>
      <c r="K3864" s="129"/>
      <c r="L3864" s="129">
        <v>0</v>
      </c>
      <c r="M3864" s="44" t="s">
        <v>96</v>
      </c>
    </row>
    <row r="3865" spans="1:13" x14ac:dyDescent="0.25">
      <c r="A3865" s="43" t="s">
        <v>8065</v>
      </c>
      <c r="B3865" s="1" t="s">
        <v>3894</v>
      </c>
      <c r="C3865" s="129">
        <v>0</v>
      </c>
      <c r="D3865" s="129">
        <v>0</v>
      </c>
      <c r="E3865" s="1">
        <v>0</v>
      </c>
      <c r="F3865" s="129">
        <v>0</v>
      </c>
      <c r="G3865" s="4">
        <v>0</v>
      </c>
      <c r="H3865" s="4">
        <v>0.77551020408163296</v>
      </c>
      <c r="I3865" s="4">
        <v>0.76236820762368196</v>
      </c>
      <c r="J3865" s="129">
        <v>1000</v>
      </c>
      <c r="K3865" s="129"/>
      <c r="L3865" s="129">
        <v>0</v>
      </c>
      <c r="M3865" s="44" t="s">
        <v>96</v>
      </c>
    </row>
    <row r="3866" spans="1:13" x14ac:dyDescent="0.25">
      <c r="A3866" s="43" t="s">
        <v>8011</v>
      </c>
      <c r="B3866" s="1" t="s">
        <v>76</v>
      </c>
      <c r="C3866" s="129">
        <v>0</v>
      </c>
      <c r="D3866" s="129">
        <v>10</v>
      </c>
      <c r="E3866" s="1">
        <v>0</v>
      </c>
      <c r="F3866" s="129">
        <v>0</v>
      </c>
      <c r="G3866" s="4">
        <v>0</v>
      </c>
      <c r="H3866" s="4">
        <v>0</v>
      </c>
      <c r="I3866" s="4">
        <v>0.41025641025641002</v>
      </c>
      <c r="J3866" s="129">
        <v>1000</v>
      </c>
      <c r="K3866" s="129"/>
      <c r="L3866" s="129">
        <v>0</v>
      </c>
      <c r="M3866" s="44" t="s">
        <v>96</v>
      </c>
    </row>
    <row r="3867" spans="1:13" x14ac:dyDescent="0.25">
      <c r="A3867" s="43" t="s">
        <v>8067</v>
      </c>
      <c r="B3867" s="1" t="s">
        <v>4004</v>
      </c>
      <c r="C3867" s="129">
        <v>0</v>
      </c>
      <c r="D3867" s="129">
        <v>0</v>
      </c>
      <c r="E3867" s="1">
        <v>0</v>
      </c>
      <c r="F3867" s="129">
        <v>0</v>
      </c>
      <c r="G3867" s="4">
        <v>0</v>
      </c>
      <c r="H3867" s="4">
        <v>0.6</v>
      </c>
      <c r="I3867" s="4">
        <v>0.49268292682926801</v>
      </c>
      <c r="J3867" s="129">
        <v>1000</v>
      </c>
      <c r="K3867" s="129"/>
      <c r="L3867" s="129">
        <v>0</v>
      </c>
      <c r="M3867" s="44" t="s">
        <v>96</v>
      </c>
    </row>
    <row r="3868" spans="1:13" x14ac:dyDescent="0.25">
      <c r="A3868" s="43" t="s">
        <v>8519</v>
      </c>
      <c r="B3868" s="1" t="s">
        <v>28</v>
      </c>
      <c r="C3868" s="129">
        <v>0</v>
      </c>
      <c r="D3868" s="129">
        <v>0</v>
      </c>
      <c r="E3868" s="1">
        <v>0</v>
      </c>
      <c r="F3868" s="129">
        <v>0</v>
      </c>
      <c r="G3868" s="4">
        <v>0</v>
      </c>
      <c r="H3868" s="4">
        <v>1</v>
      </c>
      <c r="I3868" s="4">
        <v>0.565217391304348</v>
      </c>
      <c r="J3868" s="129">
        <v>1000</v>
      </c>
      <c r="K3868" s="129"/>
      <c r="L3868" s="129">
        <v>0</v>
      </c>
      <c r="M3868" s="44" t="s">
        <v>96</v>
      </c>
    </row>
    <row r="3869" spans="1:13" x14ac:dyDescent="0.25">
      <c r="A3869" s="43" t="s">
        <v>8504</v>
      </c>
      <c r="B3869" s="1" t="s">
        <v>6784</v>
      </c>
      <c r="C3869" s="129">
        <v>0</v>
      </c>
      <c r="D3869" s="129">
        <v>0</v>
      </c>
      <c r="E3869" s="1">
        <v>0</v>
      </c>
      <c r="F3869" s="129">
        <v>0</v>
      </c>
      <c r="G3869" s="4">
        <v>0</v>
      </c>
      <c r="H3869" s="4">
        <v>0.63636363636363602</v>
      </c>
      <c r="I3869" s="4">
        <v>0.46879535558780799</v>
      </c>
      <c r="J3869" s="129">
        <v>1000</v>
      </c>
      <c r="K3869" s="129"/>
      <c r="L3869" s="129">
        <v>0</v>
      </c>
      <c r="M3869" s="44" t="s">
        <v>96</v>
      </c>
    </row>
    <row r="3870" spans="1:13" x14ac:dyDescent="0.25">
      <c r="A3870" s="43" t="s">
        <v>8069</v>
      </c>
      <c r="B3870" s="1" t="s">
        <v>3992</v>
      </c>
      <c r="C3870" s="129">
        <v>0</v>
      </c>
      <c r="D3870" s="129">
        <v>0</v>
      </c>
      <c r="E3870" s="1">
        <v>0</v>
      </c>
      <c r="F3870" s="129">
        <v>0</v>
      </c>
      <c r="G3870" s="4">
        <v>0</v>
      </c>
      <c r="H3870" s="4">
        <v>0.66666666666666696</v>
      </c>
      <c r="I3870" s="4">
        <v>0.50222222222222201</v>
      </c>
      <c r="J3870" s="129">
        <v>1000</v>
      </c>
      <c r="K3870" s="129"/>
      <c r="L3870" s="129">
        <v>0</v>
      </c>
      <c r="M3870" s="44" t="s">
        <v>96</v>
      </c>
    </row>
    <row r="3871" spans="1:13" x14ac:dyDescent="0.25">
      <c r="A3871" s="43" t="s">
        <v>8506</v>
      </c>
      <c r="B3871" s="1" t="s">
        <v>8507</v>
      </c>
      <c r="C3871" s="129">
        <v>0</v>
      </c>
      <c r="D3871" s="129">
        <v>0</v>
      </c>
      <c r="E3871" s="1">
        <v>0</v>
      </c>
      <c r="F3871" s="129">
        <v>0</v>
      </c>
      <c r="G3871" s="4">
        <v>0</v>
      </c>
      <c r="H3871" s="4">
        <v>0.565217391304348</v>
      </c>
      <c r="I3871" s="4">
        <v>0.47029702970296999</v>
      </c>
      <c r="J3871" s="129">
        <v>1000</v>
      </c>
      <c r="K3871" s="129"/>
      <c r="L3871" s="129">
        <v>0</v>
      </c>
      <c r="M3871" s="44" t="s">
        <v>96</v>
      </c>
    </row>
    <row r="3872" spans="1:13" x14ac:dyDescent="0.25">
      <c r="A3872" s="43" t="s">
        <v>8071</v>
      </c>
      <c r="B3872" s="1" t="s">
        <v>468</v>
      </c>
      <c r="C3872" s="129">
        <v>0</v>
      </c>
      <c r="D3872" s="129">
        <v>0</v>
      </c>
      <c r="E3872" s="1">
        <v>0</v>
      </c>
      <c r="F3872" s="129">
        <v>0</v>
      </c>
      <c r="G3872" s="4">
        <v>0</v>
      </c>
      <c r="H3872" s="4">
        <v>0.77272727272727304</v>
      </c>
      <c r="I3872" s="4">
        <v>0.75401606425702805</v>
      </c>
      <c r="J3872" s="129">
        <v>1000</v>
      </c>
      <c r="K3872" s="129"/>
      <c r="L3872" s="129">
        <v>0</v>
      </c>
      <c r="M3872" s="44" t="s">
        <v>96</v>
      </c>
    </row>
    <row r="3873" spans="1:13" x14ac:dyDescent="0.25">
      <c r="A3873" s="43" t="s">
        <v>8014</v>
      </c>
      <c r="B3873" s="1" t="s">
        <v>10</v>
      </c>
      <c r="C3873" s="129">
        <v>0</v>
      </c>
      <c r="D3873" s="129">
        <v>1</v>
      </c>
      <c r="E3873" s="1">
        <v>0</v>
      </c>
      <c r="F3873" s="129">
        <v>0</v>
      </c>
      <c r="G3873" s="4">
        <v>0</v>
      </c>
      <c r="H3873" s="4">
        <v>0</v>
      </c>
      <c r="I3873" s="4">
        <v>0.33333333333333298</v>
      </c>
      <c r="J3873" s="129">
        <v>1000</v>
      </c>
      <c r="K3873" s="129"/>
      <c r="L3873" s="129">
        <v>0</v>
      </c>
      <c r="M3873" s="44" t="s">
        <v>96</v>
      </c>
    </row>
    <row r="3874" spans="1:13" x14ac:dyDescent="0.25">
      <c r="A3874" s="43" t="s">
        <v>8073</v>
      </c>
      <c r="B3874" s="1" t="s">
        <v>3998</v>
      </c>
      <c r="C3874" s="129">
        <v>0</v>
      </c>
      <c r="D3874" s="129">
        <v>0</v>
      </c>
      <c r="E3874" s="1">
        <v>0</v>
      </c>
      <c r="F3874" s="129">
        <v>0</v>
      </c>
      <c r="G3874" s="4">
        <v>0</v>
      </c>
      <c r="H3874" s="4">
        <v>0.55102040816326503</v>
      </c>
      <c r="I3874" s="4">
        <v>0.79595959595959598</v>
      </c>
      <c r="J3874" s="129">
        <v>1000</v>
      </c>
      <c r="K3874" s="129"/>
      <c r="L3874" s="129">
        <v>0</v>
      </c>
      <c r="M3874" s="44" t="s">
        <v>96</v>
      </c>
    </row>
    <row r="3875" spans="1:13" x14ac:dyDescent="0.25">
      <c r="A3875" s="43" t="s">
        <v>8717</v>
      </c>
      <c r="B3875" s="1" t="s">
        <v>8718</v>
      </c>
      <c r="C3875" s="129">
        <v>0</v>
      </c>
      <c r="D3875" s="129">
        <v>0</v>
      </c>
      <c r="E3875" s="1">
        <v>0</v>
      </c>
      <c r="F3875" s="129">
        <v>0</v>
      </c>
      <c r="G3875" s="4">
        <v>0</v>
      </c>
      <c r="H3875" s="4">
        <v>0.62790697674418605</v>
      </c>
      <c r="I3875" s="4">
        <v>0.450207468879668</v>
      </c>
      <c r="J3875" s="129">
        <v>1000</v>
      </c>
      <c r="K3875" s="129"/>
      <c r="L3875" s="129">
        <v>0</v>
      </c>
      <c r="M3875" s="44" t="s">
        <v>96</v>
      </c>
    </row>
    <row r="3876" spans="1:13" x14ac:dyDescent="0.25">
      <c r="A3876" s="43" t="s">
        <v>8075</v>
      </c>
      <c r="B3876" s="1" t="s">
        <v>3986</v>
      </c>
      <c r="C3876" s="129">
        <v>0</v>
      </c>
      <c r="D3876" s="129">
        <v>0</v>
      </c>
      <c r="E3876" s="1">
        <v>0</v>
      </c>
      <c r="F3876" s="129">
        <v>0</v>
      </c>
      <c r="G3876" s="4">
        <v>0</v>
      </c>
      <c r="H3876" s="4">
        <v>0.70909090909090899</v>
      </c>
      <c r="I3876" s="4">
        <v>0.51226348983882297</v>
      </c>
      <c r="J3876" s="129">
        <v>1000</v>
      </c>
      <c r="K3876" s="129"/>
      <c r="L3876" s="129">
        <v>0</v>
      </c>
      <c r="M3876" s="44" t="s">
        <v>96</v>
      </c>
    </row>
    <row r="3877" spans="1:13" x14ac:dyDescent="0.25">
      <c r="A3877" s="43" t="s">
        <v>8044</v>
      </c>
      <c r="B3877" s="1" t="s">
        <v>6167</v>
      </c>
      <c r="C3877" s="129">
        <v>0</v>
      </c>
      <c r="D3877" s="129">
        <v>0</v>
      </c>
      <c r="E3877" s="1">
        <v>0</v>
      </c>
      <c r="F3877" s="129">
        <v>0</v>
      </c>
      <c r="G3877" s="4">
        <v>0</v>
      </c>
      <c r="H3877" s="4">
        <v>0.64285714285714302</v>
      </c>
      <c r="I3877" s="4">
        <v>0.48025134649910201</v>
      </c>
      <c r="J3877" s="129">
        <v>1000</v>
      </c>
      <c r="K3877" s="129"/>
      <c r="L3877" s="129">
        <v>0</v>
      </c>
      <c r="M3877" s="44" t="s">
        <v>96</v>
      </c>
    </row>
    <row r="3878" spans="1:13" x14ac:dyDescent="0.25">
      <c r="A3878" s="43" t="s">
        <v>8054</v>
      </c>
      <c r="B3878" s="1" t="s">
        <v>69</v>
      </c>
      <c r="C3878" s="129">
        <v>0</v>
      </c>
      <c r="D3878" s="129">
        <v>0</v>
      </c>
      <c r="E3878" s="1">
        <v>0</v>
      </c>
      <c r="F3878" s="129">
        <v>0</v>
      </c>
      <c r="G3878" s="4">
        <v>0</v>
      </c>
      <c r="H3878" s="4">
        <v>0</v>
      </c>
      <c r="I3878" s="4">
        <v>0.82352941176470595</v>
      </c>
      <c r="J3878" s="129">
        <v>1000</v>
      </c>
      <c r="K3878" s="129"/>
      <c r="L3878" s="129">
        <v>0</v>
      </c>
      <c r="M3878" s="44" t="s">
        <v>96</v>
      </c>
    </row>
    <row r="3879" spans="1:13" x14ac:dyDescent="0.25">
      <c r="A3879" s="43" t="s">
        <v>8046</v>
      </c>
      <c r="B3879" s="1" t="s">
        <v>6171</v>
      </c>
      <c r="C3879" s="129">
        <v>0</v>
      </c>
      <c r="D3879" s="129">
        <v>0</v>
      </c>
      <c r="E3879" s="1">
        <v>0</v>
      </c>
      <c r="F3879" s="129">
        <v>0</v>
      </c>
      <c r="G3879" s="4">
        <v>0</v>
      </c>
      <c r="H3879" s="4">
        <v>0.65853658536585402</v>
      </c>
      <c r="I3879" s="4">
        <v>0.47947947947948</v>
      </c>
      <c r="J3879" s="129">
        <v>1000</v>
      </c>
      <c r="K3879" s="129"/>
      <c r="L3879" s="129">
        <v>0</v>
      </c>
      <c r="M3879" s="44" t="s">
        <v>96</v>
      </c>
    </row>
    <row r="3880" spans="1:13" x14ac:dyDescent="0.25">
      <c r="A3880" s="43" t="s">
        <v>8078</v>
      </c>
      <c r="B3880" s="1" t="s">
        <v>4016</v>
      </c>
      <c r="C3880" s="129">
        <v>0</v>
      </c>
      <c r="D3880" s="129">
        <v>0</v>
      </c>
      <c r="E3880" s="1">
        <v>0</v>
      </c>
      <c r="F3880" s="129">
        <v>0</v>
      </c>
      <c r="G3880" s="4">
        <v>0</v>
      </c>
      <c r="H3880" s="4">
        <v>0.51063829787234005</v>
      </c>
      <c r="I3880" s="4">
        <v>0.49758454106280198</v>
      </c>
      <c r="J3880" s="129">
        <v>1000</v>
      </c>
      <c r="K3880" s="129"/>
      <c r="L3880" s="129">
        <v>0</v>
      </c>
      <c r="M3880" s="44" t="s">
        <v>96</v>
      </c>
    </row>
    <row r="3881" spans="1:13" x14ac:dyDescent="0.25">
      <c r="A3881" s="43" t="s">
        <v>8048</v>
      </c>
      <c r="B3881" s="1" t="s">
        <v>6263</v>
      </c>
      <c r="C3881" s="129">
        <v>0</v>
      </c>
      <c r="D3881" s="129">
        <v>0</v>
      </c>
      <c r="E3881" s="1">
        <v>0</v>
      </c>
      <c r="F3881" s="129">
        <v>0</v>
      </c>
      <c r="G3881" s="4">
        <v>0</v>
      </c>
      <c r="H3881" s="4">
        <v>0</v>
      </c>
      <c r="I3881" s="4">
        <v>0.52352941176470602</v>
      </c>
      <c r="J3881" s="129">
        <v>1000</v>
      </c>
      <c r="K3881" s="129"/>
      <c r="L3881" s="129">
        <v>0</v>
      </c>
      <c r="M3881" s="44" t="s">
        <v>96</v>
      </c>
    </row>
    <row r="3882" spans="1:13" x14ac:dyDescent="0.25">
      <c r="A3882" s="43" t="s">
        <v>8080</v>
      </c>
      <c r="B3882" s="1" t="s">
        <v>3990</v>
      </c>
      <c r="C3882" s="129">
        <v>0</v>
      </c>
      <c r="D3882" s="129">
        <v>0</v>
      </c>
      <c r="E3882" s="1">
        <v>0</v>
      </c>
      <c r="F3882" s="129">
        <v>0</v>
      </c>
      <c r="G3882" s="4">
        <v>0</v>
      </c>
      <c r="H3882" s="4">
        <v>0</v>
      </c>
      <c r="I3882" s="4">
        <v>0.45588235294117602</v>
      </c>
      <c r="J3882" s="129">
        <v>1000</v>
      </c>
      <c r="K3882" s="129"/>
      <c r="L3882" s="129">
        <v>0</v>
      </c>
      <c r="M3882" s="44" t="s">
        <v>96</v>
      </c>
    </row>
    <row r="3883" spans="1:13" x14ac:dyDescent="0.25">
      <c r="A3883" s="43" t="s">
        <v>8533</v>
      </c>
      <c r="B3883" s="1" t="s">
        <v>61</v>
      </c>
      <c r="C3883" s="129">
        <v>0</v>
      </c>
      <c r="D3883" s="129">
        <v>0</v>
      </c>
      <c r="E3883" s="1">
        <v>0</v>
      </c>
      <c r="F3883" s="129">
        <v>0</v>
      </c>
      <c r="G3883" s="4">
        <v>0</v>
      </c>
      <c r="H3883" s="4">
        <v>0</v>
      </c>
      <c r="I3883" s="4">
        <v>0</v>
      </c>
      <c r="J3883" s="129">
        <v>1000</v>
      </c>
      <c r="K3883" s="129"/>
      <c r="L3883" s="129">
        <v>0</v>
      </c>
      <c r="M3883" s="44" t="s">
        <v>96</v>
      </c>
    </row>
    <row r="3884" spans="1:13" x14ac:dyDescent="0.25">
      <c r="A3884" s="43" t="s">
        <v>8082</v>
      </c>
      <c r="B3884" s="1" t="s">
        <v>4097</v>
      </c>
      <c r="C3884" s="129">
        <v>0</v>
      </c>
      <c r="D3884" s="129">
        <v>0</v>
      </c>
      <c r="E3884" s="1">
        <v>0</v>
      </c>
      <c r="F3884" s="129">
        <v>0</v>
      </c>
      <c r="G3884" s="4">
        <v>0</v>
      </c>
      <c r="H3884" s="4">
        <v>0.512820512820513</v>
      </c>
      <c r="I3884" s="4">
        <v>0.52074391988555102</v>
      </c>
      <c r="J3884" s="129">
        <v>1000</v>
      </c>
      <c r="K3884" s="129"/>
      <c r="L3884" s="129">
        <v>0</v>
      </c>
      <c r="M3884" s="44" t="s">
        <v>96</v>
      </c>
    </row>
    <row r="3885" spans="1:13" x14ac:dyDescent="0.25">
      <c r="A3885" s="43" t="s">
        <v>8534</v>
      </c>
      <c r="B3885" s="1" t="s">
        <v>47</v>
      </c>
      <c r="C3885" s="129">
        <v>0</v>
      </c>
      <c r="D3885" s="129">
        <v>0</v>
      </c>
      <c r="E3885" s="1">
        <v>0</v>
      </c>
      <c r="F3885" s="129">
        <v>0</v>
      </c>
      <c r="G3885" s="4">
        <v>0</v>
      </c>
      <c r="H3885" s="4">
        <v>-1</v>
      </c>
      <c r="I3885" s="4">
        <v>0.83333333333333404</v>
      </c>
      <c r="J3885" s="129">
        <v>1000</v>
      </c>
      <c r="K3885" s="129"/>
      <c r="L3885" s="129">
        <v>0</v>
      </c>
      <c r="M3885" s="44" t="s">
        <v>96</v>
      </c>
    </row>
    <row r="3886" spans="1:13" x14ac:dyDescent="0.25">
      <c r="A3886" s="43" t="s">
        <v>8084</v>
      </c>
      <c r="B3886" s="1" t="s">
        <v>4068</v>
      </c>
      <c r="C3886" s="129">
        <v>0</v>
      </c>
      <c r="D3886" s="129">
        <v>0</v>
      </c>
      <c r="E3886" s="1">
        <v>0</v>
      </c>
      <c r="F3886" s="129">
        <v>0</v>
      </c>
      <c r="G3886" s="4">
        <v>0</v>
      </c>
      <c r="H3886" s="4">
        <v>0.5</v>
      </c>
      <c r="I3886" s="4">
        <v>0.515596330275229</v>
      </c>
      <c r="J3886" s="129">
        <v>1000</v>
      </c>
      <c r="K3886" s="129"/>
      <c r="L3886" s="129">
        <v>0</v>
      </c>
      <c r="M3886" s="44" t="s">
        <v>96</v>
      </c>
    </row>
    <row r="3887" spans="1:13" x14ac:dyDescent="0.25">
      <c r="A3887" s="43" t="s">
        <v>8115</v>
      </c>
      <c r="B3887" s="1" t="s">
        <v>3989</v>
      </c>
      <c r="C3887" s="129">
        <v>0</v>
      </c>
      <c r="D3887" s="129">
        <v>0</v>
      </c>
      <c r="E3887" s="1">
        <v>0</v>
      </c>
      <c r="F3887" s="129">
        <v>0</v>
      </c>
      <c r="G3887" s="4">
        <v>0</v>
      </c>
      <c r="H3887" s="4">
        <v>0.49090909090909102</v>
      </c>
      <c r="I3887" s="4">
        <v>0.49622641509434001</v>
      </c>
      <c r="J3887" s="129">
        <v>1000</v>
      </c>
      <c r="K3887" s="129"/>
      <c r="L3887" s="129">
        <v>0</v>
      </c>
      <c r="M3887" s="44" t="s">
        <v>96</v>
      </c>
    </row>
    <row r="3888" spans="1:13" x14ac:dyDescent="0.25">
      <c r="A3888" s="43" t="s">
        <v>8102</v>
      </c>
      <c r="B3888" s="1" t="s">
        <v>6802</v>
      </c>
      <c r="C3888" s="129">
        <v>0</v>
      </c>
      <c r="D3888" s="129">
        <v>0</v>
      </c>
      <c r="E3888" s="1">
        <v>0</v>
      </c>
      <c r="F3888" s="129">
        <v>0</v>
      </c>
      <c r="G3888" s="4">
        <v>0</v>
      </c>
      <c r="H3888" s="4">
        <v>0.30303030303030298</v>
      </c>
      <c r="I3888" s="4">
        <v>0.462365591397849</v>
      </c>
      <c r="J3888" s="129">
        <v>1000</v>
      </c>
      <c r="K3888" s="129"/>
      <c r="L3888" s="129">
        <v>0</v>
      </c>
      <c r="M3888" s="44" t="s">
        <v>96</v>
      </c>
    </row>
    <row r="3889" spans="1:13" x14ac:dyDescent="0.25">
      <c r="A3889" s="43" t="s">
        <v>8517</v>
      </c>
      <c r="B3889" s="1" t="s">
        <v>75</v>
      </c>
      <c r="C3889" s="129">
        <v>0</v>
      </c>
      <c r="D3889" s="129">
        <v>0</v>
      </c>
      <c r="E3889" s="1">
        <v>0</v>
      </c>
      <c r="F3889" s="129">
        <v>0</v>
      </c>
      <c r="G3889" s="4">
        <v>0</v>
      </c>
      <c r="H3889" s="4">
        <v>0</v>
      </c>
      <c r="I3889" s="4">
        <v>0.73809523809523803</v>
      </c>
      <c r="J3889" s="129">
        <v>1000</v>
      </c>
      <c r="K3889" s="129"/>
      <c r="L3889" s="129">
        <v>0</v>
      </c>
      <c r="M3889" s="44" t="s">
        <v>96</v>
      </c>
    </row>
    <row r="3890" spans="1:13" x14ac:dyDescent="0.25">
      <c r="A3890" s="43" t="s">
        <v>8058</v>
      </c>
      <c r="B3890" s="1" t="s">
        <v>109</v>
      </c>
      <c r="C3890" s="129">
        <v>0</v>
      </c>
      <c r="D3890" s="129">
        <v>0</v>
      </c>
      <c r="E3890" s="1">
        <v>0</v>
      </c>
      <c r="F3890" s="129">
        <v>0</v>
      </c>
      <c r="G3890" s="4">
        <v>0</v>
      </c>
      <c r="H3890" s="4">
        <v>0.71428571428571397</v>
      </c>
      <c r="I3890" s="4">
        <v>0.51815980629539904</v>
      </c>
      <c r="J3890" s="129">
        <v>1000</v>
      </c>
      <c r="K3890" s="129"/>
      <c r="L3890" s="129">
        <v>0</v>
      </c>
      <c r="M3890" s="44" t="s">
        <v>96</v>
      </c>
    </row>
    <row r="3891" spans="1:13" x14ac:dyDescent="0.25">
      <c r="A3891" s="43" t="s">
        <v>8123</v>
      </c>
      <c r="B3891" s="1" t="s">
        <v>6818</v>
      </c>
      <c r="C3891" s="129">
        <v>0</v>
      </c>
      <c r="D3891" s="129">
        <v>0</v>
      </c>
      <c r="E3891" s="1">
        <v>0</v>
      </c>
      <c r="F3891" s="129">
        <v>0</v>
      </c>
      <c r="G3891" s="4">
        <v>0</v>
      </c>
      <c r="H3891" s="4">
        <v>0.20689655172413801</v>
      </c>
      <c r="I3891" s="4">
        <v>0.47006255585344098</v>
      </c>
      <c r="J3891" s="129">
        <v>1000</v>
      </c>
      <c r="K3891" s="129"/>
      <c r="L3891" s="129">
        <v>0</v>
      </c>
      <c r="M3891" s="44" t="s">
        <v>96</v>
      </c>
    </row>
    <row r="3892" spans="1:13" x14ac:dyDescent="0.25">
      <c r="A3892" s="43" t="s">
        <v>8009</v>
      </c>
      <c r="B3892" s="1" t="s">
        <v>14</v>
      </c>
      <c r="C3892" s="129">
        <v>0</v>
      </c>
      <c r="D3892" s="129">
        <v>0</v>
      </c>
      <c r="E3892" s="1">
        <v>0</v>
      </c>
      <c r="F3892" s="129">
        <v>0</v>
      </c>
      <c r="G3892" s="4">
        <v>0</v>
      </c>
      <c r="H3892" s="4">
        <v>0.5</v>
      </c>
      <c r="I3892" s="4">
        <v>0.72413793103448298</v>
      </c>
      <c r="J3892" s="129">
        <v>1000</v>
      </c>
      <c r="K3892" s="129"/>
      <c r="L3892" s="129">
        <v>0</v>
      </c>
      <c r="M3892" s="44" t="s">
        <v>96</v>
      </c>
    </row>
    <row r="3893" spans="1:13" x14ac:dyDescent="0.25">
      <c r="A3893" s="43" t="s">
        <v>8072</v>
      </c>
      <c r="B3893" s="1" t="s">
        <v>57</v>
      </c>
      <c r="C3893" s="129">
        <v>0</v>
      </c>
      <c r="D3893" s="129">
        <v>14</v>
      </c>
      <c r="E3893" s="1">
        <v>0</v>
      </c>
      <c r="F3893" s="129">
        <v>0</v>
      </c>
      <c r="G3893" s="4">
        <v>0</v>
      </c>
      <c r="H3893" s="4">
        <v>0</v>
      </c>
      <c r="I3893" s="4">
        <v>0.53846153846153799</v>
      </c>
      <c r="J3893" s="129">
        <v>1000</v>
      </c>
      <c r="K3893" s="129"/>
      <c r="L3893" s="129">
        <v>0</v>
      </c>
      <c r="M3893" s="44" t="s">
        <v>96</v>
      </c>
    </row>
    <row r="3894" spans="1:13" x14ac:dyDescent="0.25">
      <c r="A3894" s="43" t="s">
        <v>8713</v>
      </c>
      <c r="B3894" s="1" t="s">
        <v>68</v>
      </c>
      <c r="C3894" s="129">
        <v>0</v>
      </c>
      <c r="D3894" s="129">
        <v>0</v>
      </c>
      <c r="E3894" s="1">
        <v>0</v>
      </c>
      <c r="F3894" s="129">
        <v>0</v>
      </c>
      <c r="G3894" s="4">
        <v>0</v>
      </c>
      <c r="H3894" s="4">
        <v>-1</v>
      </c>
      <c r="I3894" s="4">
        <v>1</v>
      </c>
      <c r="J3894" s="129">
        <v>1000</v>
      </c>
      <c r="K3894" s="129"/>
      <c r="L3894" s="129">
        <v>0</v>
      </c>
      <c r="M3894" s="44" t="s">
        <v>96</v>
      </c>
    </row>
    <row r="3895" spans="1:13" x14ac:dyDescent="0.25">
      <c r="A3895" s="43" t="s">
        <v>8118</v>
      </c>
      <c r="B3895" s="1" t="s">
        <v>6840</v>
      </c>
      <c r="C3895" s="129">
        <v>0</v>
      </c>
      <c r="D3895" s="129">
        <v>0</v>
      </c>
      <c r="E3895" s="1">
        <v>0</v>
      </c>
      <c r="F3895" s="129">
        <v>0</v>
      </c>
      <c r="G3895" s="4">
        <v>0</v>
      </c>
      <c r="H3895" s="4">
        <v>0.5</v>
      </c>
      <c r="I3895" s="4">
        <v>0.49489795918367302</v>
      </c>
      <c r="J3895" s="129">
        <v>1000</v>
      </c>
      <c r="K3895" s="129"/>
      <c r="L3895" s="129">
        <v>0</v>
      </c>
      <c r="M3895" s="44" t="s">
        <v>96</v>
      </c>
    </row>
    <row r="3896" spans="1:13" x14ac:dyDescent="0.25">
      <c r="A3896" s="43" t="s">
        <v>8535</v>
      </c>
      <c r="B3896" s="1" t="s">
        <v>78</v>
      </c>
      <c r="C3896" s="129">
        <v>0</v>
      </c>
      <c r="D3896" s="129">
        <v>1</v>
      </c>
      <c r="E3896" s="1">
        <v>0</v>
      </c>
      <c r="F3896" s="129">
        <v>0</v>
      </c>
      <c r="G3896" s="4">
        <v>0</v>
      </c>
      <c r="H3896" s="4">
        <v>1</v>
      </c>
      <c r="I3896" s="4">
        <v>0.5</v>
      </c>
      <c r="J3896" s="129">
        <v>1000</v>
      </c>
      <c r="K3896" s="129"/>
      <c r="L3896" s="129">
        <v>0</v>
      </c>
      <c r="M3896" s="44" t="s">
        <v>96</v>
      </c>
    </row>
    <row r="3897" spans="1:13" x14ac:dyDescent="0.25">
      <c r="A3897" s="43" t="s">
        <v>8021</v>
      </c>
      <c r="B3897" s="1" t="s">
        <v>6786</v>
      </c>
      <c r="C3897" s="129">
        <v>0</v>
      </c>
      <c r="D3897" s="129">
        <v>0</v>
      </c>
      <c r="E3897" s="1">
        <v>0</v>
      </c>
      <c r="F3897" s="129">
        <v>0</v>
      </c>
      <c r="G3897" s="4">
        <v>0</v>
      </c>
      <c r="H3897" s="4">
        <v>0.60416666666666696</v>
      </c>
      <c r="I3897" s="4">
        <v>0.54661432777232599</v>
      </c>
      <c r="J3897" s="129">
        <v>1000</v>
      </c>
      <c r="K3897" s="129"/>
      <c r="L3897" s="129">
        <v>0</v>
      </c>
      <c r="M3897" s="44" t="s">
        <v>96</v>
      </c>
    </row>
    <row r="3898" spans="1:13" x14ac:dyDescent="0.25">
      <c r="A3898" s="43" t="s">
        <v>8142</v>
      </c>
      <c r="B3898" s="1" t="s">
        <v>999</v>
      </c>
      <c r="C3898" s="129">
        <v>0</v>
      </c>
      <c r="D3898" s="129">
        <v>0</v>
      </c>
      <c r="E3898" s="1">
        <v>0</v>
      </c>
      <c r="F3898" s="129">
        <v>0</v>
      </c>
      <c r="G3898" s="4">
        <v>0</v>
      </c>
      <c r="H3898" s="4">
        <v>0.74074074074074103</v>
      </c>
      <c r="I3898" s="4">
        <v>0.80192307692307696</v>
      </c>
      <c r="J3898" s="129">
        <v>1000</v>
      </c>
      <c r="K3898" s="129"/>
      <c r="L3898" s="129">
        <v>0</v>
      </c>
      <c r="M3898" s="44" t="s">
        <v>96</v>
      </c>
    </row>
    <row r="3899" spans="1:13" x14ac:dyDescent="0.25">
      <c r="A3899" s="43" t="s">
        <v>8010</v>
      </c>
      <c r="B3899" s="1" t="s">
        <v>53</v>
      </c>
      <c r="C3899" s="129">
        <v>0</v>
      </c>
      <c r="D3899" s="129">
        <v>0</v>
      </c>
      <c r="E3899" s="1">
        <v>0</v>
      </c>
      <c r="F3899" s="129">
        <v>0</v>
      </c>
      <c r="G3899" s="4">
        <v>0</v>
      </c>
      <c r="H3899" s="4">
        <v>0.55555555555555602</v>
      </c>
      <c r="I3899" s="4">
        <v>0.77948717948718005</v>
      </c>
      <c r="J3899" s="129">
        <v>1000</v>
      </c>
      <c r="K3899" s="129"/>
      <c r="L3899" s="129">
        <v>0</v>
      </c>
      <c r="M3899" s="44" t="s">
        <v>96</v>
      </c>
    </row>
    <row r="3900" spans="1:13" x14ac:dyDescent="0.25">
      <c r="A3900" s="43" t="s">
        <v>8088</v>
      </c>
      <c r="B3900" s="1" t="s">
        <v>6954</v>
      </c>
      <c r="C3900" s="129">
        <v>0</v>
      </c>
      <c r="D3900" s="129">
        <v>0</v>
      </c>
      <c r="E3900" s="1">
        <v>0</v>
      </c>
      <c r="F3900" s="129">
        <v>0</v>
      </c>
      <c r="G3900" s="4">
        <v>0</v>
      </c>
      <c r="H3900" s="4">
        <v>0.59574468085106402</v>
      </c>
      <c r="I3900" s="4">
        <v>0.51248357424441504</v>
      </c>
      <c r="J3900" s="129">
        <v>1000</v>
      </c>
      <c r="K3900" s="129"/>
      <c r="L3900" s="129">
        <v>0</v>
      </c>
      <c r="M3900" s="44" t="s">
        <v>96</v>
      </c>
    </row>
    <row r="3901" spans="1:13" x14ac:dyDescent="0.25">
      <c r="A3901" s="43" t="s">
        <v>8143</v>
      </c>
      <c r="B3901" s="1" t="s">
        <v>3988</v>
      </c>
      <c r="C3901" s="129">
        <v>0</v>
      </c>
      <c r="D3901" s="129">
        <v>0</v>
      </c>
      <c r="E3901" s="1">
        <v>0</v>
      </c>
      <c r="F3901" s="129">
        <v>0</v>
      </c>
      <c r="G3901" s="4">
        <v>0</v>
      </c>
      <c r="H3901" s="4">
        <v>0.68571428571428605</v>
      </c>
      <c r="I3901" s="4">
        <v>0.77264957264957301</v>
      </c>
      <c r="J3901" s="129">
        <v>1000</v>
      </c>
      <c r="K3901" s="129"/>
      <c r="L3901" s="129">
        <v>0</v>
      </c>
      <c r="M3901" s="44" t="s">
        <v>96</v>
      </c>
    </row>
    <row r="3902" spans="1:13" x14ac:dyDescent="0.25">
      <c r="A3902" s="43" t="s">
        <v>8144</v>
      </c>
      <c r="B3902" s="1" t="s">
        <v>6800</v>
      </c>
      <c r="C3902" s="129">
        <v>0</v>
      </c>
      <c r="D3902" s="129">
        <v>0</v>
      </c>
      <c r="E3902" s="1">
        <v>0</v>
      </c>
      <c r="F3902" s="129">
        <v>0</v>
      </c>
      <c r="G3902" s="4">
        <v>0</v>
      </c>
      <c r="H3902" s="4">
        <v>0.71875</v>
      </c>
      <c r="I3902" s="4">
        <v>0.48474576271186398</v>
      </c>
      <c r="J3902" s="129">
        <v>1000</v>
      </c>
      <c r="K3902" s="129"/>
      <c r="L3902" s="129">
        <v>0</v>
      </c>
      <c r="M3902" s="44" t="s">
        <v>96</v>
      </c>
    </row>
    <row r="3903" spans="1:13" x14ac:dyDescent="0.25">
      <c r="A3903" s="43" t="s">
        <v>8145</v>
      </c>
      <c r="B3903" s="1" t="s">
        <v>3996</v>
      </c>
      <c r="C3903" s="129">
        <v>0</v>
      </c>
      <c r="D3903" s="129">
        <v>0</v>
      </c>
      <c r="E3903" s="1">
        <v>0</v>
      </c>
      <c r="F3903" s="129">
        <v>0</v>
      </c>
      <c r="G3903" s="4">
        <v>0</v>
      </c>
      <c r="H3903" s="4">
        <v>0.75581395348837199</v>
      </c>
      <c r="I3903" s="4">
        <v>0.77208201892744499</v>
      </c>
      <c r="J3903" s="129">
        <v>1000</v>
      </c>
      <c r="K3903" s="129"/>
      <c r="L3903" s="129">
        <v>0</v>
      </c>
      <c r="M3903" s="44" t="s">
        <v>96</v>
      </c>
    </row>
    <row r="3904" spans="1:13" x14ac:dyDescent="0.25">
      <c r="A3904" s="43" t="s">
        <v>8148</v>
      </c>
      <c r="B3904" s="1" t="s">
        <v>6934</v>
      </c>
      <c r="C3904" s="129">
        <v>0</v>
      </c>
      <c r="D3904" s="129">
        <v>0</v>
      </c>
      <c r="E3904" s="1">
        <v>0</v>
      </c>
      <c r="F3904" s="129">
        <v>0</v>
      </c>
      <c r="G3904" s="4">
        <v>0</v>
      </c>
      <c r="H3904" s="4">
        <v>0.75862068965517204</v>
      </c>
      <c r="I3904" s="4">
        <v>0.45028409090909099</v>
      </c>
      <c r="J3904" s="129">
        <v>1000</v>
      </c>
      <c r="K3904" s="129"/>
      <c r="L3904" s="129">
        <v>0</v>
      </c>
      <c r="M3904" s="44" t="s">
        <v>96</v>
      </c>
    </row>
    <row r="3905" spans="1:13" x14ac:dyDescent="0.25">
      <c r="A3905" s="43" t="s">
        <v>8147</v>
      </c>
      <c r="B3905" s="1" t="s">
        <v>3991</v>
      </c>
      <c r="C3905" s="129">
        <v>0</v>
      </c>
      <c r="D3905" s="129">
        <v>0</v>
      </c>
      <c r="E3905" s="1">
        <v>0</v>
      </c>
      <c r="F3905" s="129">
        <v>0</v>
      </c>
      <c r="G3905" s="4">
        <v>0</v>
      </c>
      <c r="H3905" s="4">
        <v>0.46341463414634199</v>
      </c>
      <c r="I3905" s="4">
        <v>0.488549618320611</v>
      </c>
      <c r="J3905" s="129">
        <v>1000</v>
      </c>
      <c r="K3905" s="129"/>
      <c r="L3905" s="129">
        <v>0</v>
      </c>
      <c r="M3905" s="44" t="s">
        <v>96</v>
      </c>
    </row>
    <row r="3906" spans="1:13" x14ac:dyDescent="0.25">
      <c r="A3906" s="43" t="s">
        <v>8149</v>
      </c>
      <c r="B3906" s="1" t="s">
        <v>3993</v>
      </c>
      <c r="C3906" s="129">
        <v>0</v>
      </c>
      <c r="D3906" s="129">
        <v>0</v>
      </c>
      <c r="E3906" s="1">
        <v>0</v>
      </c>
      <c r="F3906" s="129">
        <v>0</v>
      </c>
      <c r="G3906" s="4">
        <v>0</v>
      </c>
      <c r="H3906" s="4">
        <v>0.48648648648648601</v>
      </c>
      <c r="I3906" s="4">
        <v>0.45755237045204</v>
      </c>
      <c r="J3906" s="129">
        <v>1000</v>
      </c>
      <c r="K3906" s="129"/>
      <c r="L3906" s="129">
        <v>0</v>
      </c>
      <c r="M3906" s="44" t="s">
        <v>96</v>
      </c>
    </row>
    <row r="3907" spans="1:13" x14ac:dyDescent="0.25">
      <c r="A3907" s="43" t="s">
        <v>8521</v>
      </c>
      <c r="B3907" s="1" t="s">
        <v>3087</v>
      </c>
      <c r="C3907" s="129">
        <v>0</v>
      </c>
      <c r="D3907" s="129">
        <v>0</v>
      </c>
      <c r="E3907" s="1">
        <v>0</v>
      </c>
      <c r="F3907" s="129">
        <v>0</v>
      </c>
      <c r="G3907" s="4">
        <v>0</v>
      </c>
      <c r="H3907" s="4">
        <v>0.4</v>
      </c>
      <c r="I3907" s="4">
        <v>0.82758620689655205</v>
      </c>
      <c r="J3907" s="129">
        <v>1000</v>
      </c>
      <c r="K3907" s="129"/>
      <c r="L3907" s="129">
        <v>0</v>
      </c>
      <c r="M3907" s="44" t="s">
        <v>96</v>
      </c>
    </row>
    <row r="3908" spans="1:13" x14ac:dyDescent="0.25">
      <c r="A3908" s="43" t="s">
        <v>8151</v>
      </c>
      <c r="B3908" s="1" t="s">
        <v>4007</v>
      </c>
      <c r="C3908" s="129">
        <v>0</v>
      </c>
      <c r="D3908" s="129">
        <v>0</v>
      </c>
      <c r="E3908" s="1">
        <v>0</v>
      </c>
      <c r="F3908" s="129">
        <v>0</v>
      </c>
      <c r="G3908" s="4">
        <v>0</v>
      </c>
      <c r="H3908" s="4">
        <v>0.266666666666667</v>
      </c>
      <c r="I3908" s="4">
        <v>0.51030927835051498</v>
      </c>
      <c r="J3908" s="129">
        <v>1000</v>
      </c>
      <c r="K3908" s="129"/>
      <c r="L3908" s="129">
        <v>0</v>
      </c>
      <c r="M3908" s="44" t="s">
        <v>96</v>
      </c>
    </row>
    <row r="3909" spans="1:13" x14ac:dyDescent="0.25">
      <c r="A3909" s="43" t="s">
        <v>8522</v>
      </c>
      <c r="B3909" s="1" t="s">
        <v>6939</v>
      </c>
      <c r="C3909" s="129">
        <v>0</v>
      </c>
      <c r="D3909" s="129">
        <v>0</v>
      </c>
      <c r="E3909" s="1">
        <v>0</v>
      </c>
      <c r="F3909" s="129">
        <v>0</v>
      </c>
      <c r="G3909" s="4">
        <v>0</v>
      </c>
      <c r="H3909" s="4">
        <v>0.27272727272727298</v>
      </c>
      <c r="I3909" s="4">
        <v>0.42748091603053401</v>
      </c>
      <c r="J3909" s="129">
        <v>1000</v>
      </c>
      <c r="K3909" s="129"/>
      <c r="L3909" s="129">
        <v>0</v>
      </c>
      <c r="M3909" s="44" t="s">
        <v>96</v>
      </c>
    </row>
    <row r="3910" spans="1:13" x14ac:dyDescent="0.25">
      <c r="A3910" s="43" t="s">
        <v>8714</v>
      </c>
      <c r="B3910" s="1" t="s">
        <v>70</v>
      </c>
      <c r="C3910" s="129">
        <v>0</v>
      </c>
      <c r="D3910" s="129">
        <v>0</v>
      </c>
      <c r="E3910" s="1">
        <v>0</v>
      </c>
      <c r="F3910" s="129">
        <v>0</v>
      </c>
      <c r="G3910" s="4">
        <v>0</v>
      </c>
      <c r="H3910" s="4">
        <v>1</v>
      </c>
      <c r="I3910" s="4">
        <v>0.61111111111111105</v>
      </c>
      <c r="J3910" s="129">
        <v>1000</v>
      </c>
      <c r="K3910" s="129"/>
      <c r="L3910" s="129">
        <v>0</v>
      </c>
      <c r="M3910" s="44" t="s">
        <v>96</v>
      </c>
    </row>
    <row r="3911" spans="1:13" x14ac:dyDescent="0.25">
      <c r="A3911" s="43" t="s">
        <v>8153</v>
      </c>
      <c r="B3911" s="1" t="s">
        <v>4008</v>
      </c>
      <c r="C3911" s="129">
        <v>0</v>
      </c>
      <c r="D3911" s="129">
        <v>0</v>
      </c>
      <c r="E3911" s="1">
        <v>0</v>
      </c>
      <c r="F3911" s="129">
        <v>0</v>
      </c>
      <c r="G3911" s="4">
        <v>0</v>
      </c>
      <c r="H3911" s="4">
        <v>0.476190476190476</v>
      </c>
      <c r="I3911" s="4">
        <v>0.47690941385435198</v>
      </c>
      <c r="J3911" s="129">
        <v>1000</v>
      </c>
      <c r="K3911" s="129"/>
      <c r="L3911" s="129">
        <v>0</v>
      </c>
      <c r="M3911" s="44" t="s">
        <v>96</v>
      </c>
    </row>
    <row r="3912" spans="1:13" x14ac:dyDescent="0.25">
      <c r="A3912" s="43" t="s">
        <v>8523</v>
      </c>
      <c r="B3912" s="1" t="s">
        <v>6780</v>
      </c>
      <c r="C3912" s="129">
        <v>0</v>
      </c>
      <c r="D3912" s="129">
        <v>0</v>
      </c>
      <c r="E3912" s="1">
        <v>0</v>
      </c>
      <c r="F3912" s="129">
        <v>0</v>
      </c>
      <c r="G3912" s="4">
        <v>0</v>
      </c>
      <c r="H3912" s="4">
        <v>0.33333333333333298</v>
      </c>
      <c r="I3912" s="4">
        <v>0.48555555555555602</v>
      </c>
      <c r="J3912" s="129">
        <v>1000</v>
      </c>
      <c r="K3912" s="129"/>
      <c r="L3912" s="129">
        <v>0</v>
      </c>
      <c r="M3912" s="44" t="s">
        <v>96</v>
      </c>
    </row>
    <row r="3913" spans="1:13" x14ac:dyDescent="0.25">
      <c r="A3913" s="43" t="s">
        <v>8154</v>
      </c>
      <c r="B3913" s="1" t="s">
        <v>3994</v>
      </c>
      <c r="C3913" s="129">
        <v>0</v>
      </c>
      <c r="D3913" s="129">
        <v>0</v>
      </c>
      <c r="E3913" s="1">
        <v>0</v>
      </c>
      <c r="F3913" s="129">
        <v>0</v>
      </c>
      <c r="G3913" s="4">
        <v>0</v>
      </c>
      <c r="H3913" s="4">
        <v>0.422222222222222</v>
      </c>
      <c r="I3913" s="4">
        <v>0.48899371069182401</v>
      </c>
      <c r="J3913" s="129">
        <v>1000</v>
      </c>
      <c r="K3913" s="129"/>
      <c r="L3913" s="129">
        <v>0</v>
      </c>
      <c r="M3913" s="44" t="s">
        <v>96</v>
      </c>
    </row>
    <row r="3914" spans="1:13" x14ac:dyDescent="0.25">
      <c r="A3914" s="43" t="s">
        <v>8524</v>
      </c>
      <c r="B3914" s="1" t="s">
        <v>8525</v>
      </c>
      <c r="C3914" s="129">
        <v>0</v>
      </c>
      <c r="D3914" s="129">
        <v>0</v>
      </c>
      <c r="E3914" s="1">
        <v>0</v>
      </c>
      <c r="F3914" s="129">
        <v>0</v>
      </c>
      <c r="G3914" s="4">
        <v>0</v>
      </c>
      <c r="H3914" s="4">
        <v>0.28571428571428598</v>
      </c>
      <c r="I3914" s="4">
        <v>0.48400556328233701</v>
      </c>
      <c r="J3914" s="129">
        <v>1000</v>
      </c>
      <c r="K3914" s="129"/>
      <c r="L3914" s="129">
        <v>0</v>
      </c>
      <c r="M3914" s="44" t="s">
        <v>96</v>
      </c>
    </row>
    <row r="3915" spans="1:13" x14ac:dyDescent="0.25">
      <c r="A3915" s="43" t="s">
        <v>8155</v>
      </c>
      <c r="B3915" s="1" t="s">
        <v>3985</v>
      </c>
      <c r="C3915" s="129">
        <v>0</v>
      </c>
      <c r="D3915" s="129">
        <v>0</v>
      </c>
      <c r="E3915" s="1">
        <v>0</v>
      </c>
      <c r="F3915" s="129">
        <v>0</v>
      </c>
      <c r="G3915" s="4">
        <v>0</v>
      </c>
      <c r="H3915" s="4">
        <v>0.45</v>
      </c>
      <c r="I3915" s="4">
        <v>0.55338541666666696</v>
      </c>
      <c r="J3915" s="129">
        <v>1000</v>
      </c>
      <c r="K3915" s="129"/>
      <c r="L3915" s="129">
        <v>0</v>
      </c>
      <c r="M3915" s="44" t="s">
        <v>96</v>
      </c>
    </row>
    <row r="3916" spans="1:13" x14ac:dyDescent="0.25">
      <c r="A3916" s="43" t="s">
        <v>8526</v>
      </c>
      <c r="B3916" s="1" t="s">
        <v>8527</v>
      </c>
      <c r="C3916" s="129">
        <v>0</v>
      </c>
      <c r="D3916" s="129">
        <v>0</v>
      </c>
      <c r="E3916" s="1">
        <v>0</v>
      </c>
      <c r="F3916" s="129">
        <v>0</v>
      </c>
      <c r="G3916" s="4">
        <v>0</v>
      </c>
      <c r="H3916" s="4">
        <v>0.31034482758620702</v>
      </c>
      <c r="I3916" s="4">
        <v>0.480582524271845</v>
      </c>
      <c r="J3916" s="129">
        <v>1000</v>
      </c>
      <c r="K3916" s="129"/>
      <c r="L3916" s="129">
        <v>0</v>
      </c>
      <c r="M3916" s="44" t="s">
        <v>96</v>
      </c>
    </row>
    <row r="3917" spans="1:13" x14ac:dyDescent="0.25">
      <c r="A3917" s="43" t="s">
        <v>8122</v>
      </c>
      <c r="B3917" s="1" t="s">
        <v>3995</v>
      </c>
      <c r="C3917" s="129">
        <v>0</v>
      </c>
      <c r="D3917" s="129">
        <v>0</v>
      </c>
      <c r="E3917" s="1">
        <v>0</v>
      </c>
      <c r="F3917" s="129">
        <v>0</v>
      </c>
      <c r="G3917" s="4">
        <v>0</v>
      </c>
      <c r="H3917" s="4">
        <v>0.41071428571428598</v>
      </c>
      <c r="I3917" s="4">
        <v>0.47397918334667699</v>
      </c>
      <c r="J3917" s="129">
        <v>1000</v>
      </c>
      <c r="K3917" s="129"/>
      <c r="L3917" s="129">
        <v>0</v>
      </c>
      <c r="M3917" s="44" t="s">
        <v>96</v>
      </c>
    </row>
    <row r="3918" spans="1:13" x14ac:dyDescent="0.25">
      <c r="A3918" s="43" t="s">
        <v>8528</v>
      </c>
      <c r="B3918" s="1" t="s">
        <v>6931</v>
      </c>
      <c r="C3918" s="129">
        <v>0</v>
      </c>
      <c r="D3918" s="129">
        <v>0</v>
      </c>
      <c r="E3918" s="1">
        <v>0</v>
      </c>
      <c r="F3918" s="129">
        <v>0</v>
      </c>
      <c r="G3918" s="4">
        <v>0</v>
      </c>
      <c r="H3918" s="4">
        <v>-0.33333333333333298</v>
      </c>
      <c r="I3918" s="4">
        <v>0.385281385281385</v>
      </c>
      <c r="J3918" s="129">
        <v>1000</v>
      </c>
      <c r="K3918" s="129"/>
      <c r="L3918" s="129">
        <v>0</v>
      </c>
      <c r="M3918" s="44" t="s">
        <v>96</v>
      </c>
    </row>
    <row r="3919" spans="1:13" x14ac:dyDescent="0.25">
      <c r="A3919" s="43" t="s">
        <v>8520</v>
      </c>
      <c r="B3919" s="1" t="s">
        <v>58</v>
      </c>
      <c r="C3919" s="129">
        <v>0</v>
      </c>
      <c r="D3919" s="129">
        <v>0</v>
      </c>
      <c r="E3919" s="1">
        <v>0</v>
      </c>
      <c r="F3919" s="129">
        <v>0</v>
      </c>
      <c r="G3919" s="4">
        <v>0</v>
      </c>
      <c r="H3919" s="4">
        <v>0</v>
      </c>
      <c r="I3919" s="4">
        <v>0.61538461538461497</v>
      </c>
      <c r="J3919" s="129">
        <v>1000</v>
      </c>
      <c r="K3919" s="129"/>
      <c r="L3919" s="129">
        <v>0</v>
      </c>
      <c r="M3919" s="44" t="s">
        <v>96</v>
      </c>
    </row>
    <row r="3920" spans="1:13" x14ac:dyDescent="0.25">
      <c r="A3920" s="43" t="s">
        <v>8529</v>
      </c>
      <c r="B3920" s="1" t="s">
        <v>8530</v>
      </c>
      <c r="C3920" s="129">
        <v>0</v>
      </c>
      <c r="D3920" s="129">
        <v>0</v>
      </c>
      <c r="E3920" s="1">
        <v>0</v>
      </c>
      <c r="F3920" s="129">
        <v>0</v>
      </c>
      <c r="G3920" s="4">
        <v>0</v>
      </c>
      <c r="H3920" s="4">
        <v>0.6</v>
      </c>
      <c r="I3920" s="4">
        <v>0.46666666666666701</v>
      </c>
      <c r="J3920" s="129">
        <v>1000</v>
      </c>
      <c r="K3920" s="129"/>
      <c r="L3920" s="129">
        <v>0</v>
      </c>
      <c r="M3920" s="44" t="s">
        <v>96</v>
      </c>
    </row>
    <row r="3921" spans="1:13" x14ac:dyDescent="0.25">
      <c r="A3921" s="43" t="s">
        <v>8125</v>
      </c>
      <c r="B3921" s="1" t="s">
        <v>4093</v>
      </c>
      <c r="C3921" s="129">
        <v>0</v>
      </c>
      <c r="D3921" s="129">
        <v>0</v>
      </c>
      <c r="E3921" s="1">
        <v>0</v>
      </c>
      <c r="F3921" s="129">
        <v>0</v>
      </c>
      <c r="G3921" s="4">
        <v>0</v>
      </c>
      <c r="H3921" s="4">
        <v>0.53846153846153799</v>
      </c>
      <c r="I3921" s="4">
        <v>0.50653266331658298</v>
      </c>
      <c r="J3921" s="129">
        <v>1000</v>
      </c>
      <c r="K3921" s="129"/>
      <c r="L3921" s="129">
        <v>0</v>
      </c>
      <c r="M3921" s="44" t="s">
        <v>96</v>
      </c>
    </row>
    <row r="3922" spans="1:13" x14ac:dyDescent="0.25">
      <c r="A3922" s="43" t="s">
        <v>8542</v>
      </c>
      <c r="B3922" s="1" t="s">
        <v>3058</v>
      </c>
      <c r="C3922" s="129">
        <v>0</v>
      </c>
      <c r="D3922" s="129">
        <v>0</v>
      </c>
      <c r="E3922" s="1">
        <v>0</v>
      </c>
      <c r="F3922" s="129">
        <v>0</v>
      </c>
      <c r="G3922" s="4">
        <v>0</v>
      </c>
      <c r="H3922" s="4">
        <v>0</v>
      </c>
      <c r="I3922" s="4">
        <v>0.5</v>
      </c>
      <c r="J3922" s="129">
        <v>1000</v>
      </c>
      <c r="K3922" s="129"/>
      <c r="L3922" s="129">
        <v>0</v>
      </c>
      <c r="M3922" s="44" t="s">
        <v>96</v>
      </c>
    </row>
    <row r="3923" spans="1:13" x14ac:dyDescent="0.25">
      <c r="A3923" s="43" t="s">
        <v>8536</v>
      </c>
      <c r="B3923" s="1" t="s">
        <v>8537</v>
      </c>
      <c r="C3923" s="129">
        <v>0</v>
      </c>
      <c r="D3923" s="129">
        <v>0</v>
      </c>
      <c r="E3923" s="1">
        <v>0</v>
      </c>
      <c r="F3923" s="129">
        <v>0</v>
      </c>
      <c r="G3923" s="4">
        <v>0</v>
      </c>
      <c r="H3923" s="4">
        <v>0.42857142857142899</v>
      </c>
      <c r="I3923" s="4">
        <v>0.47543160690571001</v>
      </c>
      <c r="J3923" s="129">
        <v>1000</v>
      </c>
      <c r="K3923" s="129"/>
      <c r="L3923" s="129">
        <v>0</v>
      </c>
      <c r="M3923" s="44" t="s">
        <v>96</v>
      </c>
    </row>
    <row r="3924" spans="1:13" x14ac:dyDescent="0.25">
      <c r="A3924" s="43" t="s">
        <v>8538</v>
      </c>
      <c r="B3924" s="1" t="s">
        <v>8539</v>
      </c>
      <c r="C3924" s="129">
        <v>0</v>
      </c>
      <c r="D3924" s="129">
        <v>0</v>
      </c>
      <c r="E3924" s="1">
        <v>0</v>
      </c>
      <c r="F3924" s="129">
        <v>0</v>
      </c>
      <c r="G3924" s="4">
        <v>0</v>
      </c>
      <c r="H3924" s="4">
        <v>0.73684210526315796</v>
      </c>
      <c r="I3924" s="4">
        <v>0.43920972644376899</v>
      </c>
      <c r="J3924" s="129">
        <v>1000</v>
      </c>
      <c r="K3924" s="129"/>
      <c r="L3924" s="129">
        <v>0</v>
      </c>
      <c r="M3924" s="44" t="s">
        <v>96</v>
      </c>
    </row>
    <row r="3925" spans="1:13" x14ac:dyDescent="0.25">
      <c r="A3925" s="43" t="s">
        <v>8540</v>
      </c>
      <c r="B3925" s="1" t="s">
        <v>8541</v>
      </c>
      <c r="C3925" s="129">
        <v>0</v>
      </c>
      <c r="D3925" s="129">
        <v>0</v>
      </c>
      <c r="E3925" s="1">
        <v>0</v>
      </c>
      <c r="F3925" s="129">
        <v>0</v>
      </c>
      <c r="G3925" s="4">
        <v>0</v>
      </c>
      <c r="H3925" s="4">
        <v>0.54545454545454497</v>
      </c>
      <c r="I3925" s="4">
        <v>0.44524236983842003</v>
      </c>
      <c r="J3925" s="129">
        <v>1000</v>
      </c>
      <c r="K3925" s="129"/>
      <c r="L3925" s="129">
        <v>0</v>
      </c>
      <c r="M3925" s="44" t="s">
        <v>96</v>
      </c>
    </row>
    <row r="3926" spans="1:13" x14ac:dyDescent="0.25">
      <c r="A3926" s="43" t="s">
        <v>8139</v>
      </c>
      <c r="B3926" s="1" t="s">
        <v>4006</v>
      </c>
      <c r="C3926" s="129">
        <v>0</v>
      </c>
      <c r="D3926" s="129">
        <v>0</v>
      </c>
      <c r="E3926" s="1">
        <v>0</v>
      </c>
      <c r="F3926" s="129">
        <v>0</v>
      </c>
      <c r="G3926" s="4">
        <v>0</v>
      </c>
      <c r="H3926" s="4">
        <v>0.5625</v>
      </c>
      <c r="I3926" s="4">
        <v>0.51951431049436303</v>
      </c>
      <c r="J3926" s="129">
        <v>1000</v>
      </c>
      <c r="K3926" s="129"/>
      <c r="L3926" s="129">
        <v>0</v>
      </c>
      <c r="M3926" s="44" t="s">
        <v>96</v>
      </c>
    </row>
    <row r="3927" spans="1:13" x14ac:dyDescent="0.25">
      <c r="A3927" s="43" t="s">
        <v>8710</v>
      </c>
      <c r="B3927" s="1" t="s">
        <v>110</v>
      </c>
      <c r="C3927" s="129">
        <v>0</v>
      </c>
      <c r="D3927" s="129">
        <v>0</v>
      </c>
      <c r="E3927" s="1">
        <v>0</v>
      </c>
      <c r="F3927" s="129">
        <v>0</v>
      </c>
      <c r="G3927" s="4">
        <v>0</v>
      </c>
      <c r="H3927" s="4">
        <v>0</v>
      </c>
      <c r="I3927" s="4">
        <v>0.7</v>
      </c>
      <c r="J3927" s="129">
        <v>1000</v>
      </c>
      <c r="K3927" s="129"/>
      <c r="L3927" s="129">
        <v>0</v>
      </c>
      <c r="M3927" s="44" t="s">
        <v>96</v>
      </c>
    </row>
    <row r="3928" spans="1:13" x14ac:dyDescent="0.25">
      <c r="A3928" s="43" t="s">
        <v>8711</v>
      </c>
      <c r="B3928" s="1" t="s">
        <v>8712</v>
      </c>
      <c r="C3928" s="129">
        <v>0</v>
      </c>
      <c r="D3928" s="129">
        <v>0</v>
      </c>
      <c r="E3928" s="1">
        <v>0</v>
      </c>
      <c r="F3928" s="129">
        <v>0</v>
      </c>
      <c r="G3928" s="4">
        <v>0</v>
      </c>
      <c r="H3928" s="4">
        <v>0.57894736842105299</v>
      </c>
      <c r="I3928" s="4">
        <v>0.47077922077922102</v>
      </c>
      <c r="J3928" s="129">
        <v>1000</v>
      </c>
      <c r="K3928" s="129"/>
      <c r="L3928" s="129">
        <v>0</v>
      </c>
      <c r="M3928" s="44" t="s">
        <v>96</v>
      </c>
    </row>
    <row r="3929" spans="1:13" x14ac:dyDescent="0.25">
      <c r="A3929" s="43" t="s">
        <v>8043</v>
      </c>
      <c r="B3929" s="1" t="s">
        <v>36</v>
      </c>
      <c r="C3929" s="129">
        <v>0</v>
      </c>
      <c r="D3929" s="129">
        <v>1</v>
      </c>
      <c r="E3929" s="1">
        <v>0</v>
      </c>
      <c r="F3929" s="129">
        <v>0</v>
      </c>
      <c r="G3929" s="4">
        <v>0</v>
      </c>
      <c r="H3929" s="4">
        <v>0.33333333333333298</v>
      </c>
      <c r="I3929" s="4">
        <v>0.5</v>
      </c>
      <c r="J3929" s="129">
        <v>1000</v>
      </c>
      <c r="K3929" s="129"/>
      <c r="L3929" s="129">
        <v>0</v>
      </c>
      <c r="M3929" s="44" t="s">
        <v>96</v>
      </c>
    </row>
    <row r="3930" spans="1:13" x14ac:dyDescent="0.25">
      <c r="A3930" s="43" t="s">
        <v>8130</v>
      </c>
      <c r="B3930" s="1" t="s">
        <v>3987</v>
      </c>
      <c r="C3930" s="129">
        <v>0</v>
      </c>
      <c r="D3930" s="129">
        <v>0</v>
      </c>
      <c r="E3930" s="1">
        <v>0</v>
      </c>
      <c r="F3930" s="129">
        <v>0</v>
      </c>
      <c r="G3930" s="4">
        <v>0</v>
      </c>
      <c r="H3930" s="4">
        <v>0.28787878787878801</v>
      </c>
      <c r="I3930" s="4">
        <v>0.50724637681159401</v>
      </c>
      <c r="J3930" s="129">
        <v>1000</v>
      </c>
      <c r="K3930" s="129"/>
      <c r="L3930" s="129">
        <v>0</v>
      </c>
      <c r="M3930" s="44" t="s">
        <v>96</v>
      </c>
    </row>
    <row r="3931" spans="1:13" x14ac:dyDescent="0.25">
      <c r="A3931" s="43" t="s">
        <v>8132</v>
      </c>
      <c r="B3931" s="1" t="s">
        <v>3997</v>
      </c>
      <c r="C3931" s="129">
        <v>0</v>
      </c>
      <c r="D3931" s="129">
        <v>0</v>
      </c>
      <c r="E3931" s="1">
        <v>0</v>
      </c>
      <c r="F3931" s="129">
        <v>0</v>
      </c>
      <c r="G3931" s="4">
        <v>0</v>
      </c>
      <c r="H3931" s="4">
        <v>0.44444444444444398</v>
      </c>
      <c r="I3931" s="4">
        <v>0.47912317327766202</v>
      </c>
      <c r="J3931" s="129">
        <v>1000</v>
      </c>
      <c r="K3931" s="129"/>
      <c r="L3931" s="129">
        <v>0</v>
      </c>
      <c r="M3931" s="44" t="s">
        <v>96</v>
      </c>
    </row>
    <row r="3932" spans="1:13" x14ac:dyDescent="0.25">
      <c r="A3932" s="43" t="s">
        <v>8097</v>
      </c>
      <c r="B3932" s="1" t="s">
        <v>6189</v>
      </c>
      <c r="C3932" s="129">
        <v>0</v>
      </c>
      <c r="D3932" s="129">
        <v>0</v>
      </c>
      <c r="E3932" s="1">
        <v>0</v>
      </c>
      <c r="F3932" s="129">
        <v>0</v>
      </c>
      <c r="G3932" s="4">
        <v>0</v>
      </c>
      <c r="H3932" s="4">
        <v>0.6</v>
      </c>
      <c r="I3932" s="4">
        <v>0.49351701782820101</v>
      </c>
      <c r="J3932" s="129">
        <v>1000</v>
      </c>
      <c r="K3932" s="129"/>
      <c r="L3932" s="129">
        <v>0</v>
      </c>
      <c r="M3932" s="44" t="s">
        <v>96</v>
      </c>
    </row>
    <row r="3933" spans="1:13" x14ac:dyDescent="0.25">
      <c r="A3933" s="43" t="s">
        <v>8134</v>
      </c>
      <c r="B3933" s="1" t="s">
        <v>4014</v>
      </c>
      <c r="C3933" s="129">
        <v>0</v>
      </c>
      <c r="D3933" s="129">
        <v>0</v>
      </c>
      <c r="E3933" s="1">
        <v>0</v>
      </c>
      <c r="F3933" s="129">
        <v>0</v>
      </c>
      <c r="G3933" s="4">
        <v>0</v>
      </c>
      <c r="H3933" s="4">
        <v>0.314285714285714</v>
      </c>
      <c r="I3933" s="4">
        <v>0.46588693957115002</v>
      </c>
      <c r="J3933" s="129">
        <v>1000</v>
      </c>
      <c r="K3933" s="129"/>
      <c r="L3933" s="129">
        <v>0</v>
      </c>
      <c r="M3933" s="44" t="s">
        <v>96</v>
      </c>
    </row>
    <row r="3934" spans="1:13" x14ac:dyDescent="0.25">
      <c r="A3934" s="43" t="s">
        <v>8099</v>
      </c>
      <c r="B3934" s="1" t="s">
        <v>6217</v>
      </c>
      <c r="C3934" s="129">
        <v>0</v>
      </c>
      <c r="D3934" s="129">
        <v>0</v>
      </c>
      <c r="E3934" s="1">
        <v>0</v>
      </c>
      <c r="F3934" s="129">
        <v>0</v>
      </c>
      <c r="G3934" s="4">
        <v>0</v>
      </c>
      <c r="H3934" s="4">
        <v>0.52777777777777801</v>
      </c>
      <c r="I3934" s="4">
        <v>0.47996357012750501</v>
      </c>
      <c r="J3934" s="129">
        <v>1000</v>
      </c>
      <c r="K3934" s="129"/>
      <c r="L3934" s="129">
        <v>0</v>
      </c>
      <c r="M3934" s="44" t="s">
        <v>96</v>
      </c>
    </row>
    <row r="3935" spans="1:13" x14ac:dyDescent="0.25">
      <c r="A3935" s="43" t="s">
        <v>8136</v>
      </c>
      <c r="B3935" s="1" t="s">
        <v>4015</v>
      </c>
      <c r="C3935" s="129">
        <v>0</v>
      </c>
      <c r="D3935" s="129">
        <v>0</v>
      </c>
      <c r="E3935" s="1">
        <v>0</v>
      </c>
      <c r="F3935" s="129">
        <v>0</v>
      </c>
      <c r="G3935" s="4">
        <v>0</v>
      </c>
      <c r="H3935" s="4">
        <v>0.34146341463414598</v>
      </c>
      <c r="I3935" s="4">
        <v>0.53992740471869305</v>
      </c>
      <c r="J3935" s="129">
        <v>1000</v>
      </c>
      <c r="K3935" s="129"/>
      <c r="L3935" s="129">
        <v>0</v>
      </c>
      <c r="M3935" s="44" t="s">
        <v>96</v>
      </c>
    </row>
    <row r="3936" spans="1:13" x14ac:dyDescent="0.25">
      <c r="A3936" s="43" t="s">
        <v>8101</v>
      </c>
      <c r="B3936" s="1" t="s">
        <v>6219</v>
      </c>
      <c r="C3936" s="129">
        <v>0</v>
      </c>
      <c r="D3936" s="129">
        <v>0</v>
      </c>
      <c r="E3936" s="1">
        <v>0</v>
      </c>
      <c r="F3936" s="129">
        <v>0</v>
      </c>
      <c r="G3936" s="4">
        <v>0</v>
      </c>
      <c r="H3936" s="4">
        <v>8.6956521739130405E-2</v>
      </c>
      <c r="I3936" s="4">
        <v>0.51195219123505997</v>
      </c>
      <c r="J3936" s="129">
        <v>1000</v>
      </c>
      <c r="K3936" s="129"/>
      <c r="L3936" s="129">
        <v>0</v>
      </c>
      <c r="M3936" s="44" t="s">
        <v>96</v>
      </c>
    </row>
    <row r="3937" spans="1:13" x14ac:dyDescent="0.25">
      <c r="A3937" s="43" t="s">
        <v>8086</v>
      </c>
      <c r="B3937" s="1" t="s">
        <v>27</v>
      </c>
      <c r="C3937" s="129">
        <v>0</v>
      </c>
      <c r="D3937" s="129">
        <v>0</v>
      </c>
      <c r="E3937" s="1">
        <v>0</v>
      </c>
      <c r="F3937" s="129">
        <v>0</v>
      </c>
      <c r="G3937" s="4">
        <v>0</v>
      </c>
      <c r="H3937" s="4">
        <v>0.47058823529411797</v>
      </c>
      <c r="I3937" s="4">
        <v>0.54545454545454497</v>
      </c>
      <c r="J3937" s="129">
        <v>1000</v>
      </c>
      <c r="K3937" s="129"/>
      <c r="L3937" s="129">
        <v>0</v>
      </c>
      <c r="M3937" s="44" t="s">
        <v>96</v>
      </c>
    </row>
    <row r="3938" spans="1:13" x14ac:dyDescent="0.25">
      <c r="A3938" s="43" t="s">
        <v>8103</v>
      </c>
      <c r="B3938" s="1" t="s">
        <v>6221</v>
      </c>
      <c r="C3938" s="129">
        <v>0</v>
      </c>
      <c r="D3938" s="129">
        <v>0</v>
      </c>
      <c r="E3938" s="1">
        <v>0</v>
      </c>
      <c r="F3938" s="129">
        <v>0</v>
      </c>
      <c r="G3938" s="4">
        <v>0</v>
      </c>
      <c r="H3938" s="4">
        <v>0.50877192982456099</v>
      </c>
      <c r="I3938" s="4">
        <v>0.51566080977845696</v>
      </c>
      <c r="J3938" s="129">
        <v>1000</v>
      </c>
      <c r="K3938" s="129"/>
      <c r="L3938" s="129">
        <v>0</v>
      </c>
      <c r="M3938" s="44" t="s">
        <v>96</v>
      </c>
    </row>
    <row r="3939" spans="1:13" x14ac:dyDescent="0.25">
      <c r="A3939" s="43" t="s">
        <v>8105</v>
      </c>
      <c r="B3939" s="1" t="s">
        <v>6257</v>
      </c>
      <c r="C3939" s="129">
        <v>0</v>
      </c>
      <c r="D3939" s="129">
        <v>0</v>
      </c>
      <c r="E3939" s="1">
        <v>0</v>
      </c>
      <c r="F3939" s="129">
        <v>0</v>
      </c>
      <c r="G3939" s="4">
        <v>0</v>
      </c>
      <c r="H3939" s="4">
        <v>0.62068965517241403</v>
      </c>
      <c r="I3939" s="4">
        <v>0.52160493827160503</v>
      </c>
      <c r="J3939" s="129">
        <v>1000</v>
      </c>
      <c r="K3939" s="129"/>
      <c r="L3939" s="129">
        <v>0</v>
      </c>
      <c r="M3939" s="44" t="s">
        <v>96</v>
      </c>
    </row>
    <row r="3940" spans="1:13" x14ac:dyDescent="0.25">
      <c r="A3940" s="43" t="s">
        <v>8138</v>
      </c>
      <c r="B3940" s="1" t="s">
        <v>3903</v>
      </c>
      <c r="C3940" s="129">
        <v>0</v>
      </c>
      <c r="D3940" s="129">
        <v>0</v>
      </c>
      <c r="E3940" s="1">
        <v>0</v>
      </c>
      <c r="F3940" s="129">
        <v>0</v>
      </c>
      <c r="G3940" s="4">
        <v>0</v>
      </c>
      <c r="H3940" s="4">
        <v>0.66666666666666696</v>
      </c>
      <c r="I3940" s="4">
        <v>0.76742301458671003</v>
      </c>
      <c r="J3940" s="129">
        <v>1000</v>
      </c>
      <c r="K3940" s="129"/>
      <c r="L3940" s="129">
        <v>0</v>
      </c>
      <c r="M3940" s="44" t="s">
        <v>96</v>
      </c>
    </row>
    <row r="3941" spans="1:13" x14ac:dyDescent="0.25">
      <c r="A3941" s="43" t="s">
        <v>8107</v>
      </c>
      <c r="B3941" s="1" t="s">
        <v>6274</v>
      </c>
      <c r="C3941" s="129">
        <v>0</v>
      </c>
      <c r="D3941" s="129">
        <v>0</v>
      </c>
      <c r="E3941" s="1">
        <v>0</v>
      </c>
      <c r="F3941" s="129">
        <v>0</v>
      </c>
      <c r="G3941" s="4">
        <v>0</v>
      </c>
      <c r="H3941" s="4">
        <v>0.72222222222222199</v>
      </c>
      <c r="I3941" s="4">
        <v>0.486071085494717</v>
      </c>
      <c r="J3941" s="129">
        <v>1000</v>
      </c>
      <c r="K3941" s="129"/>
      <c r="L3941" s="129">
        <v>0</v>
      </c>
      <c r="M3941" s="44" t="s">
        <v>96</v>
      </c>
    </row>
    <row r="3942" spans="1:13" x14ac:dyDescent="0.25">
      <c r="A3942" s="43" t="s">
        <v>8550</v>
      </c>
      <c r="B3942" s="1" t="s">
        <v>100</v>
      </c>
      <c r="C3942" s="129">
        <v>0</v>
      </c>
      <c r="D3942" s="129">
        <v>3</v>
      </c>
      <c r="E3942" s="1">
        <v>0</v>
      </c>
      <c r="F3942" s="129">
        <v>0</v>
      </c>
      <c r="G3942" s="4">
        <v>0</v>
      </c>
      <c r="H3942" s="4">
        <v>0</v>
      </c>
      <c r="I3942" s="4">
        <v>0</v>
      </c>
      <c r="J3942" s="129">
        <v>1000</v>
      </c>
      <c r="K3942" s="129"/>
      <c r="L3942" s="129">
        <v>0</v>
      </c>
      <c r="M3942" s="44" t="s">
        <v>96</v>
      </c>
    </row>
    <row r="3943" spans="1:13" x14ac:dyDescent="0.25">
      <c r="A3943" s="43" t="s">
        <v>8007</v>
      </c>
      <c r="B3943" s="1" t="s">
        <v>4059</v>
      </c>
      <c r="C3943" s="129">
        <v>0</v>
      </c>
      <c r="D3943" s="129">
        <v>0</v>
      </c>
      <c r="E3943" s="1">
        <v>0</v>
      </c>
      <c r="F3943" s="129">
        <v>0</v>
      </c>
      <c r="G3943" s="4">
        <v>0</v>
      </c>
      <c r="H3943" s="4">
        <v>0.73469387755102</v>
      </c>
      <c r="I3943" s="4">
        <v>0.79823788546255503</v>
      </c>
      <c r="J3943" s="129">
        <v>1000</v>
      </c>
      <c r="K3943" s="129"/>
      <c r="L3943" s="129">
        <v>0</v>
      </c>
      <c r="M3943" s="44" t="s">
        <v>96</v>
      </c>
    </row>
    <row r="3944" spans="1:13" x14ac:dyDescent="0.25">
      <c r="A3944" s="43" t="s">
        <v>8109</v>
      </c>
      <c r="B3944" s="1" t="s">
        <v>6248</v>
      </c>
      <c r="C3944" s="129">
        <v>0</v>
      </c>
      <c r="D3944" s="129">
        <v>0</v>
      </c>
      <c r="E3944" s="1">
        <v>0</v>
      </c>
      <c r="F3944" s="129">
        <v>0</v>
      </c>
      <c r="G3944" s="4">
        <v>0</v>
      </c>
      <c r="H3944" s="4">
        <v>0.5</v>
      </c>
      <c r="I3944" s="4">
        <v>0.49146757679180902</v>
      </c>
      <c r="J3944" s="129">
        <v>1000</v>
      </c>
      <c r="K3944" s="129"/>
      <c r="L3944" s="129">
        <v>0</v>
      </c>
      <c r="M3944" s="44" t="s">
        <v>96</v>
      </c>
    </row>
    <row r="3945" spans="1:13" x14ac:dyDescent="0.25">
      <c r="A3945" s="43" t="s">
        <v>8056</v>
      </c>
      <c r="B3945" s="1" t="s">
        <v>4011</v>
      </c>
      <c r="C3945" s="129">
        <v>0</v>
      </c>
      <c r="D3945" s="129">
        <v>0</v>
      </c>
      <c r="E3945" s="1">
        <v>0</v>
      </c>
      <c r="F3945" s="129">
        <v>0</v>
      </c>
      <c r="G3945" s="4">
        <v>0</v>
      </c>
      <c r="H3945" s="4">
        <v>0.54901960784313697</v>
      </c>
      <c r="I3945" s="4">
        <v>0.51047409040793801</v>
      </c>
      <c r="J3945" s="129">
        <v>1000</v>
      </c>
      <c r="K3945" s="129"/>
      <c r="L3945" s="129">
        <v>0</v>
      </c>
      <c r="M3945" s="44" t="s">
        <v>96</v>
      </c>
    </row>
    <row r="3946" spans="1:13" x14ac:dyDescent="0.25">
      <c r="A3946" s="43" t="s">
        <v>8111</v>
      </c>
      <c r="B3946" s="1" t="s">
        <v>6253</v>
      </c>
      <c r="C3946" s="129">
        <v>0</v>
      </c>
      <c r="D3946" s="129">
        <v>0</v>
      </c>
      <c r="E3946" s="1">
        <v>0</v>
      </c>
      <c r="F3946" s="129">
        <v>0</v>
      </c>
      <c r="G3946" s="4">
        <v>0</v>
      </c>
      <c r="H3946" s="4">
        <v>0.4</v>
      </c>
      <c r="I3946" s="4">
        <v>0.47567030784508402</v>
      </c>
      <c r="J3946" s="129">
        <v>1000</v>
      </c>
      <c r="K3946" s="129"/>
      <c r="L3946" s="129">
        <v>0</v>
      </c>
      <c r="M3946" s="44" t="s">
        <v>96</v>
      </c>
    </row>
    <row r="3947" spans="1:13" x14ac:dyDescent="0.25">
      <c r="A3947" s="43" t="s">
        <v>8023</v>
      </c>
      <c r="B3947" s="1" t="s">
        <v>3984</v>
      </c>
      <c r="C3947" s="129">
        <v>0</v>
      </c>
      <c r="D3947" s="129">
        <v>0</v>
      </c>
      <c r="E3947" s="1">
        <v>0</v>
      </c>
      <c r="F3947" s="129">
        <v>0</v>
      </c>
      <c r="G3947" s="4">
        <v>0</v>
      </c>
      <c r="H3947" s="4">
        <v>0.32500000000000001</v>
      </c>
      <c r="I3947" s="4">
        <v>0.48749999999999999</v>
      </c>
      <c r="J3947" s="129">
        <v>1000</v>
      </c>
      <c r="K3947" s="129"/>
      <c r="L3947" s="129">
        <v>0</v>
      </c>
      <c r="M3947" s="44" t="s">
        <v>96</v>
      </c>
    </row>
    <row r="3948" spans="1:13" x14ac:dyDescent="0.25">
      <c r="A3948" s="43" t="s">
        <v>8013</v>
      </c>
      <c r="B3948" s="1" t="s">
        <v>37</v>
      </c>
      <c r="C3948" s="129">
        <v>0</v>
      </c>
      <c r="D3948" s="129">
        <v>1</v>
      </c>
      <c r="E3948" s="1">
        <v>0</v>
      </c>
      <c r="F3948" s="129">
        <v>0</v>
      </c>
      <c r="G3948" s="4">
        <v>0</v>
      </c>
      <c r="H3948" s="4">
        <v>1</v>
      </c>
      <c r="I3948" s="4">
        <v>0.64150943396226401</v>
      </c>
      <c r="J3948" s="129">
        <v>1000</v>
      </c>
      <c r="K3948" s="129"/>
      <c r="L3948" s="129">
        <v>0</v>
      </c>
      <c r="M3948" s="44" t="s">
        <v>96</v>
      </c>
    </row>
    <row r="3949" spans="1:13" x14ac:dyDescent="0.25">
      <c r="A3949" s="43" t="s">
        <v>7999</v>
      </c>
      <c r="B3949" s="1" t="s">
        <v>4001</v>
      </c>
      <c r="C3949" s="129">
        <v>0</v>
      </c>
      <c r="D3949" s="129">
        <v>0</v>
      </c>
      <c r="E3949" s="1">
        <v>0</v>
      </c>
      <c r="F3949" s="129">
        <v>0</v>
      </c>
      <c r="G3949" s="4">
        <v>0</v>
      </c>
      <c r="H3949" s="4">
        <v>0.61538461538461497</v>
      </c>
      <c r="I3949" s="4">
        <v>0.76711185308848095</v>
      </c>
      <c r="J3949" s="129">
        <v>1000</v>
      </c>
      <c r="K3949" s="129"/>
      <c r="L3949" s="129">
        <v>0</v>
      </c>
      <c r="M3949" s="44" t="s">
        <v>96</v>
      </c>
    </row>
    <row r="3950" spans="1:13" x14ac:dyDescent="0.25">
      <c r="A3950" s="43" t="s">
        <v>8051</v>
      </c>
      <c r="B3950" s="1" t="s">
        <v>141</v>
      </c>
      <c r="C3950" s="129">
        <v>0</v>
      </c>
      <c r="D3950" s="129">
        <v>0</v>
      </c>
      <c r="E3950" s="1">
        <v>0</v>
      </c>
      <c r="F3950" s="129">
        <v>0</v>
      </c>
      <c r="G3950" s="4">
        <v>0</v>
      </c>
      <c r="H3950" s="4">
        <v>0.73239436619718301</v>
      </c>
      <c r="I3950" s="4">
        <v>0.53942652329749097</v>
      </c>
      <c r="J3950" s="129">
        <v>1000</v>
      </c>
      <c r="K3950" s="129"/>
      <c r="L3950" s="129">
        <v>0</v>
      </c>
      <c r="M3950" s="44" t="s">
        <v>96</v>
      </c>
    </row>
    <row r="3951" spans="1:13" x14ac:dyDescent="0.25">
      <c r="A3951" s="43" t="s">
        <v>7993</v>
      </c>
      <c r="B3951" s="1" t="s">
        <v>6187</v>
      </c>
      <c r="C3951" s="129">
        <v>0</v>
      </c>
      <c r="D3951" s="129">
        <v>0</v>
      </c>
      <c r="E3951" s="1">
        <v>0</v>
      </c>
      <c r="F3951" s="129">
        <v>0</v>
      </c>
      <c r="G3951" s="4">
        <v>0</v>
      </c>
      <c r="H3951" s="4">
        <v>0.4375</v>
      </c>
      <c r="I3951" s="4">
        <v>0.53380158033362601</v>
      </c>
      <c r="J3951" s="129">
        <v>1000</v>
      </c>
      <c r="K3951" s="129"/>
      <c r="L3951" s="129">
        <v>0</v>
      </c>
      <c r="M3951" s="44" t="s">
        <v>96</v>
      </c>
    </row>
    <row r="3952" spans="1:13" x14ac:dyDescent="0.25">
      <c r="A3952" s="43" t="s">
        <v>8025</v>
      </c>
      <c r="B3952" s="1" t="s">
        <v>4203</v>
      </c>
      <c r="C3952" s="129">
        <v>0</v>
      </c>
      <c r="D3952" s="129">
        <v>0</v>
      </c>
      <c r="E3952" s="1">
        <v>0</v>
      </c>
      <c r="F3952" s="129">
        <v>0</v>
      </c>
      <c r="G3952" s="4">
        <v>0</v>
      </c>
      <c r="H3952" s="4">
        <v>0.4</v>
      </c>
      <c r="I3952" s="4">
        <v>0.46907894736842098</v>
      </c>
      <c r="J3952" s="129">
        <v>1000</v>
      </c>
      <c r="K3952" s="129"/>
      <c r="L3952" s="129">
        <v>0</v>
      </c>
      <c r="M3952" s="44" t="s">
        <v>96</v>
      </c>
    </row>
    <row r="3953" spans="1:13" x14ac:dyDescent="0.25">
      <c r="A3953" s="43" t="s">
        <v>8053</v>
      </c>
      <c r="B3953" s="1" t="s">
        <v>6812</v>
      </c>
      <c r="C3953" s="129">
        <v>0</v>
      </c>
      <c r="D3953" s="129">
        <v>0</v>
      </c>
      <c r="E3953" s="1">
        <v>0</v>
      </c>
      <c r="F3953" s="129">
        <v>0</v>
      </c>
      <c r="G3953" s="4">
        <v>0</v>
      </c>
      <c r="H3953" s="4">
        <v>0.48484848484848497</v>
      </c>
      <c r="I3953" s="4">
        <v>0.44199706314243797</v>
      </c>
      <c r="J3953" s="129">
        <v>1000</v>
      </c>
      <c r="K3953" s="129"/>
      <c r="L3953" s="129">
        <v>0</v>
      </c>
      <c r="M3953" s="44" t="s">
        <v>96</v>
      </c>
    </row>
    <row r="3954" spans="1:13" x14ac:dyDescent="0.25">
      <c r="A3954" s="43" t="s">
        <v>8062</v>
      </c>
      <c r="B3954" s="1" t="s">
        <v>4224</v>
      </c>
      <c r="C3954" s="129">
        <v>0</v>
      </c>
      <c r="D3954" s="129">
        <v>0</v>
      </c>
      <c r="E3954" s="1">
        <v>0</v>
      </c>
      <c r="F3954" s="129">
        <v>0</v>
      </c>
      <c r="G3954" s="4">
        <v>0</v>
      </c>
      <c r="H3954" s="4">
        <v>0.65853658536585402</v>
      </c>
      <c r="I3954" s="4">
        <v>0.48830811554332898</v>
      </c>
      <c r="J3954" s="129">
        <v>1000</v>
      </c>
      <c r="K3954" s="129"/>
      <c r="L3954" s="129">
        <v>0</v>
      </c>
      <c r="M3954" s="44" t="s">
        <v>96</v>
      </c>
    </row>
    <row r="3955" spans="1:13" x14ac:dyDescent="0.25">
      <c r="A3955" s="43" t="s">
        <v>8104</v>
      </c>
      <c r="B3955" s="1" t="s">
        <v>6790</v>
      </c>
      <c r="C3955" s="129">
        <v>0</v>
      </c>
      <c r="D3955" s="129">
        <v>0</v>
      </c>
      <c r="E3955" s="1">
        <v>0</v>
      </c>
      <c r="F3955" s="129">
        <v>0</v>
      </c>
      <c r="G3955" s="4">
        <v>0</v>
      </c>
      <c r="H3955" s="4">
        <v>0.27272727272727298</v>
      </c>
      <c r="I3955" s="4">
        <v>0.49864498644986399</v>
      </c>
      <c r="J3955" s="129">
        <v>1000</v>
      </c>
      <c r="K3955" s="129"/>
      <c r="L3955" s="129">
        <v>0</v>
      </c>
      <c r="M3955" s="44" t="s">
        <v>96</v>
      </c>
    </row>
    <row r="3956" spans="1:13" x14ac:dyDescent="0.25">
      <c r="A3956" s="43" t="s">
        <v>8024</v>
      </c>
      <c r="B3956" s="1" t="s">
        <v>4211</v>
      </c>
      <c r="C3956" s="129">
        <v>0</v>
      </c>
      <c r="D3956" s="129">
        <v>0</v>
      </c>
      <c r="E3956" s="1">
        <v>0</v>
      </c>
      <c r="F3956" s="129">
        <v>0</v>
      </c>
      <c r="G3956" s="4">
        <v>0</v>
      </c>
      <c r="H3956" s="4">
        <v>0.47826086956521702</v>
      </c>
      <c r="I3956" s="4">
        <v>0.48195488721804502</v>
      </c>
      <c r="J3956" s="129">
        <v>1000</v>
      </c>
      <c r="K3956" s="129"/>
      <c r="L3956" s="129">
        <v>0</v>
      </c>
      <c r="M3956" s="44" t="s">
        <v>96</v>
      </c>
    </row>
    <row r="3957" spans="1:13" x14ac:dyDescent="0.25">
      <c r="A3957" s="43" t="s">
        <v>8106</v>
      </c>
      <c r="B3957" s="1" t="s">
        <v>6804</v>
      </c>
      <c r="C3957" s="129">
        <v>0</v>
      </c>
      <c r="D3957" s="129">
        <v>0</v>
      </c>
      <c r="E3957" s="1">
        <v>0</v>
      </c>
      <c r="F3957" s="129">
        <v>0</v>
      </c>
      <c r="G3957" s="4">
        <v>0</v>
      </c>
      <c r="H3957" s="4">
        <v>0.54285714285714304</v>
      </c>
      <c r="I3957" s="4">
        <v>0.44910941475826999</v>
      </c>
      <c r="J3957" s="129">
        <v>1000</v>
      </c>
      <c r="K3957" s="129"/>
      <c r="L3957" s="129">
        <v>0</v>
      </c>
      <c r="M3957" s="44" t="s">
        <v>96</v>
      </c>
    </row>
    <row r="3958" spans="1:13" x14ac:dyDescent="0.25">
      <c r="A3958" s="43" t="s">
        <v>8064</v>
      </c>
      <c r="B3958" s="1" t="s">
        <v>4231</v>
      </c>
      <c r="C3958" s="129">
        <v>0</v>
      </c>
      <c r="D3958" s="129">
        <v>0</v>
      </c>
      <c r="E3958" s="1">
        <v>0</v>
      </c>
      <c r="F3958" s="129">
        <v>0</v>
      </c>
      <c r="G3958" s="4">
        <v>0</v>
      </c>
      <c r="H3958" s="4">
        <v>0.44</v>
      </c>
      <c r="I3958" s="4">
        <v>0.49310624493106198</v>
      </c>
      <c r="J3958" s="129">
        <v>1000</v>
      </c>
      <c r="K3958" s="129"/>
      <c r="L3958" s="129">
        <v>0</v>
      </c>
      <c r="M3958" s="44" t="s">
        <v>96</v>
      </c>
    </row>
    <row r="3959" spans="1:13" x14ac:dyDescent="0.25">
      <c r="A3959" s="43" t="s">
        <v>8108</v>
      </c>
      <c r="B3959" s="1" t="s">
        <v>6772</v>
      </c>
      <c r="C3959" s="129">
        <v>0</v>
      </c>
      <c r="D3959" s="129">
        <v>0</v>
      </c>
      <c r="E3959" s="1">
        <v>0</v>
      </c>
      <c r="F3959" s="129">
        <v>0</v>
      </c>
      <c r="G3959" s="4">
        <v>0</v>
      </c>
      <c r="H3959" s="4">
        <v>0.19230769230769201</v>
      </c>
      <c r="I3959" s="4">
        <v>0.454237288135593</v>
      </c>
      <c r="J3959" s="129">
        <v>1000</v>
      </c>
      <c r="K3959" s="129"/>
      <c r="L3959" s="129">
        <v>0</v>
      </c>
      <c r="M3959" s="44" t="s">
        <v>96</v>
      </c>
    </row>
    <row r="3960" spans="1:13" x14ac:dyDescent="0.25">
      <c r="A3960" s="43" t="s">
        <v>8110</v>
      </c>
      <c r="B3960" s="1" t="s">
        <v>6824</v>
      </c>
      <c r="C3960" s="129">
        <v>0</v>
      </c>
      <c r="D3960" s="129">
        <v>0</v>
      </c>
      <c r="E3960" s="1">
        <v>0</v>
      </c>
      <c r="F3960" s="129">
        <v>0</v>
      </c>
      <c r="G3960" s="4">
        <v>0</v>
      </c>
      <c r="H3960" s="4">
        <v>0.26315789473684198</v>
      </c>
      <c r="I3960" s="4">
        <v>0.488029465930018</v>
      </c>
      <c r="J3960" s="129">
        <v>1000</v>
      </c>
      <c r="K3960" s="129"/>
      <c r="L3960" s="129">
        <v>0</v>
      </c>
      <c r="M3960" s="44" t="s">
        <v>96</v>
      </c>
    </row>
    <row r="3961" spans="1:13" x14ac:dyDescent="0.25">
      <c r="A3961" s="43" t="s">
        <v>8112</v>
      </c>
      <c r="B3961" s="1" t="s">
        <v>6792</v>
      </c>
      <c r="C3961" s="129">
        <v>0</v>
      </c>
      <c r="D3961" s="129">
        <v>0</v>
      </c>
      <c r="E3961" s="1">
        <v>0</v>
      </c>
      <c r="F3961" s="129">
        <v>0</v>
      </c>
      <c r="G3961" s="4">
        <v>0</v>
      </c>
      <c r="H3961" s="4">
        <v>0.4</v>
      </c>
      <c r="I3961" s="4">
        <v>0.48622589531680399</v>
      </c>
      <c r="J3961" s="129">
        <v>1000</v>
      </c>
      <c r="K3961" s="129"/>
      <c r="L3961" s="129">
        <v>0</v>
      </c>
      <c r="M3961" s="44" t="s">
        <v>96</v>
      </c>
    </row>
    <row r="3962" spans="1:13" x14ac:dyDescent="0.25">
      <c r="A3962" s="43" t="s">
        <v>8114</v>
      </c>
      <c r="B3962" s="1" t="s">
        <v>6826</v>
      </c>
      <c r="C3962" s="129">
        <v>0</v>
      </c>
      <c r="D3962" s="129">
        <v>0</v>
      </c>
      <c r="E3962" s="1">
        <v>0</v>
      </c>
      <c r="F3962" s="129">
        <v>0</v>
      </c>
      <c r="G3962" s="4">
        <v>0</v>
      </c>
      <c r="H3962" s="4">
        <v>0.34375</v>
      </c>
      <c r="I3962" s="4">
        <v>0.48148148148148101</v>
      </c>
      <c r="J3962" s="129">
        <v>1000</v>
      </c>
      <c r="K3962" s="129"/>
      <c r="L3962" s="129">
        <v>0</v>
      </c>
      <c r="M3962" s="44" t="s">
        <v>96</v>
      </c>
    </row>
    <row r="3963" spans="1:13" x14ac:dyDescent="0.25">
      <c r="A3963" s="43" t="s">
        <v>8127</v>
      </c>
      <c r="B3963" s="1" t="s">
        <v>6822</v>
      </c>
      <c r="C3963" s="129">
        <v>0</v>
      </c>
      <c r="D3963" s="129">
        <v>0</v>
      </c>
      <c r="E3963" s="1">
        <v>0</v>
      </c>
      <c r="F3963" s="129">
        <v>0</v>
      </c>
      <c r="G3963" s="4">
        <v>0</v>
      </c>
      <c r="H3963" s="4">
        <v>0.5</v>
      </c>
      <c r="I3963" s="4">
        <v>0.47473200612557398</v>
      </c>
      <c r="J3963" s="129">
        <v>1000</v>
      </c>
      <c r="K3963" s="129"/>
      <c r="L3963" s="129">
        <v>0</v>
      </c>
      <c r="M3963" s="44" t="s">
        <v>96</v>
      </c>
    </row>
    <row r="3964" spans="1:13" x14ac:dyDescent="0.25">
      <c r="A3964" s="43" t="s">
        <v>8066</v>
      </c>
      <c r="B3964" s="1" t="s">
        <v>3239</v>
      </c>
      <c r="C3964" s="129">
        <v>0</v>
      </c>
      <c r="D3964" s="129">
        <v>0</v>
      </c>
      <c r="E3964" s="1">
        <v>0</v>
      </c>
      <c r="F3964" s="129">
        <v>0</v>
      </c>
      <c r="G3964" s="4">
        <v>0</v>
      </c>
      <c r="H3964" s="4">
        <v>-1</v>
      </c>
      <c r="I3964" s="4">
        <v>0.79729729729729704</v>
      </c>
      <c r="J3964" s="129">
        <v>1000</v>
      </c>
      <c r="K3964" s="129"/>
      <c r="L3964" s="129">
        <v>0</v>
      </c>
      <c r="M3964" s="44" t="s">
        <v>96</v>
      </c>
    </row>
    <row r="3965" spans="1:13" x14ac:dyDescent="0.25">
      <c r="A3965" s="43" t="s">
        <v>8129</v>
      </c>
      <c r="B3965" s="1" t="s">
        <v>6836</v>
      </c>
      <c r="C3965" s="129">
        <v>0</v>
      </c>
      <c r="D3965" s="129">
        <v>0</v>
      </c>
      <c r="E3965" s="1">
        <v>0</v>
      </c>
      <c r="F3965" s="129">
        <v>0</v>
      </c>
      <c r="G3965" s="4">
        <v>0</v>
      </c>
      <c r="H3965" s="4">
        <v>0.41379310344827602</v>
      </c>
      <c r="I3965" s="4">
        <v>0.50354609929077998</v>
      </c>
      <c r="J3965" s="129">
        <v>1000</v>
      </c>
      <c r="K3965" s="129"/>
      <c r="L3965" s="129">
        <v>0</v>
      </c>
      <c r="M3965" s="44" t="s">
        <v>96</v>
      </c>
    </row>
    <row r="3966" spans="1:13" x14ac:dyDescent="0.25">
      <c r="A3966" s="43" t="s">
        <v>8028</v>
      </c>
      <c r="B3966" s="1" t="s">
        <v>4227</v>
      </c>
      <c r="C3966" s="129">
        <v>0</v>
      </c>
      <c r="D3966" s="129">
        <v>0</v>
      </c>
      <c r="E3966" s="1">
        <v>0</v>
      </c>
      <c r="F3966" s="129">
        <v>0</v>
      </c>
      <c r="G3966" s="4">
        <v>0</v>
      </c>
      <c r="H3966" s="4">
        <v>0.59459459459459496</v>
      </c>
      <c r="I3966" s="4">
        <v>0.48689138576779001</v>
      </c>
      <c r="J3966" s="129">
        <v>1000</v>
      </c>
      <c r="K3966" s="129"/>
      <c r="L3966" s="129">
        <v>0</v>
      </c>
      <c r="M3966" s="44" t="s">
        <v>96</v>
      </c>
    </row>
    <row r="3967" spans="1:13" x14ac:dyDescent="0.25">
      <c r="A3967" s="43" t="s">
        <v>8131</v>
      </c>
      <c r="B3967" s="1" t="s">
        <v>6834</v>
      </c>
      <c r="C3967" s="129">
        <v>0</v>
      </c>
      <c r="D3967" s="129">
        <v>0</v>
      </c>
      <c r="E3967" s="1">
        <v>0</v>
      </c>
      <c r="F3967" s="129">
        <v>0</v>
      </c>
      <c r="G3967" s="4">
        <v>0</v>
      </c>
      <c r="H3967" s="4">
        <v>0.48275862068965503</v>
      </c>
      <c r="I3967" s="4">
        <v>0.50188205771643701</v>
      </c>
      <c r="J3967" s="129">
        <v>1000</v>
      </c>
      <c r="K3967" s="129"/>
      <c r="L3967" s="129">
        <v>0</v>
      </c>
      <c r="M3967" s="44" t="s">
        <v>96</v>
      </c>
    </row>
    <row r="3968" spans="1:13" x14ac:dyDescent="0.25">
      <c r="A3968" s="43" t="s">
        <v>8068</v>
      </c>
      <c r="B3968" s="1" t="s">
        <v>4232</v>
      </c>
      <c r="C3968" s="129">
        <v>0</v>
      </c>
      <c r="D3968" s="129">
        <v>0</v>
      </c>
      <c r="E3968" s="1">
        <v>0</v>
      </c>
      <c r="F3968" s="129">
        <v>0</v>
      </c>
      <c r="G3968" s="4">
        <v>0</v>
      </c>
      <c r="H3968" s="4">
        <v>0</v>
      </c>
      <c r="I3968" s="4">
        <v>0.52087114337568097</v>
      </c>
      <c r="J3968" s="129">
        <v>1000</v>
      </c>
      <c r="K3968" s="129"/>
      <c r="L3968" s="129">
        <v>0</v>
      </c>
      <c r="M3968" s="44" t="s">
        <v>96</v>
      </c>
    </row>
    <row r="3969" spans="1:13" x14ac:dyDescent="0.25">
      <c r="A3969" s="43" t="s">
        <v>8133</v>
      </c>
      <c r="B3969" s="1" t="s">
        <v>6816</v>
      </c>
      <c r="C3969" s="129">
        <v>0</v>
      </c>
      <c r="D3969" s="129">
        <v>0</v>
      </c>
      <c r="E3969" s="1">
        <v>0</v>
      </c>
      <c r="F3969" s="129">
        <v>0</v>
      </c>
      <c r="G3969" s="4">
        <v>0</v>
      </c>
      <c r="H3969" s="4">
        <v>0.73333333333333295</v>
      </c>
      <c r="I3969" s="4">
        <v>0.479371316306483</v>
      </c>
      <c r="J3969" s="129">
        <v>1000</v>
      </c>
      <c r="K3969" s="129"/>
      <c r="L3969" s="129">
        <v>0</v>
      </c>
      <c r="M3969" s="44" t="s">
        <v>96</v>
      </c>
    </row>
    <row r="3970" spans="1:13" x14ac:dyDescent="0.25">
      <c r="A3970" s="43" t="s">
        <v>8027</v>
      </c>
      <c r="B3970" s="1" t="s">
        <v>4230</v>
      </c>
      <c r="C3970" s="129">
        <v>0</v>
      </c>
      <c r="D3970" s="129">
        <v>0</v>
      </c>
      <c r="E3970" s="1">
        <v>0</v>
      </c>
      <c r="F3970" s="129">
        <v>0</v>
      </c>
      <c r="G3970" s="4">
        <v>0</v>
      </c>
      <c r="H3970" s="4">
        <v>0.71428571428571397</v>
      </c>
      <c r="I3970" s="4">
        <v>0.46905940594059398</v>
      </c>
      <c r="J3970" s="129">
        <v>1000</v>
      </c>
      <c r="K3970" s="129"/>
      <c r="L3970" s="129">
        <v>0</v>
      </c>
      <c r="M3970" s="44" t="s">
        <v>96</v>
      </c>
    </row>
    <row r="3971" spans="1:13" x14ac:dyDescent="0.25">
      <c r="A3971" s="43" t="s">
        <v>8135</v>
      </c>
      <c r="B3971" s="1" t="s">
        <v>6842</v>
      </c>
      <c r="C3971" s="129">
        <v>0</v>
      </c>
      <c r="D3971" s="129">
        <v>0</v>
      </c>
      <c r="E3971" s="1">
        <v>0</v>
      </c>
      <c r="F3971" s="129">
        <v>0</v>
      </c>
      <c r="G3971" s="4">
        <v>0</v>
      </c>
      <c r="H3971" s="4">
        <v>0.71428571428571397</v>
      </c>
      <c r="I3971" s="4">
        <v>0.49416909620991301</v>
      </c>
      <c r="J3971" s="129">
        <v>1000</v>
      </c>
      <c r="K3971" s="129"/>
      <c r="L3971" s="129">
        <v>0</v>
      </c>
      <c r="M3971" s="44" t="s">
        <v>96</v>
      </c>
    </row>
    <row r="3972" spans="1:13" x14ac:dyDescent="0.25">
      <c r="A3972" s="43" t="s">
        <v>8070</v>
      </c>
      <c r="B3972" s="1" t="s">
        <v>4234</v>
      </c>
      <c r="C3972" s="129">
        <v>0</v>
      </c>
      <c r="D3972" s="129">
        <v>0</v>
      </c>
      <c r="E3972" s="1">
        <v>0</v>
      </c>
      <c r="F3972" s="129">
        <v>0</v>
      </c>
      <c r="G3972" s="4">
        <v>0</v>
      </c>
      <c r="H3972" s="4">
        <v>0.46666666666666701</v>
      </c>
      <c r="I3972" s="4">
        <v>0.49551569506726501</v>
      </c>
      <c r="J3972" s="129">
        <v>1000</v>
      </c>
      <c r="K3972" s="129"/>
      <c r="L3972" s="129">
        <v>0</v>
      </c>
      <c r="M3972" s="44" t="s">
        <v>96</v>
      </c>
    </row>
    <row r="3973" spans="1:13" x14ac:dyDescent="0.25">
      <c r="A3973" s="43" t="s">
        <v>8137</v>
      </c>
      <c r="B3973" s="1" t="s">
        <v>6788</v>
      </c>
      <c r="C3973" s="129">
        <v>0</v>
      </c>
      <c r="D3973" s="129">
        <v>0</v>
      </c>
      <c r="E3973" s="1">
        <v>0</v>
      </c>
      <c r="F3973" s="129">
        <v>0</v>
      </c>
      <c r="G3973" s="4">
        <v>0</v>
      </c>
      <c r="H3973" s="4">
        <v>0.56666666666666698</v>
      </c>
      <c r="I3973" s="4">
        <v>0.48792270531401</v>
      </c>
      <c r="J3973" s="129">
        <v>1000</v>
      </c>
      <c r="K3973" s="129"/>
      <c r="L3973" s="129">
        <v>0</v>
      </c>
      <c r="M3973" s="44" t="s">
        <v>96</v>
      </c>
    </row>
    <row r="3974" spans="1:13" x14ac:dyDescent="0.25">
      <c r="A3974" s="43" t="s">
        <v>8029</v>
      </c>
      <c r="B3974" s="1" t="s">
        <v>4219</v>
      </c>
      <c r="C3974" s="129">
        <v>0</v>
      </c>
      <c r="D3974" s="129">
        <v>0</v>
      </c>
      <c r="E3974" s="1">
        <v>0</v>
      </c>
      <c r="F3974" s="129">
        <v>0</v>
      </c>
      <c r="G3974" s="4">
        <v>0</v>
      </c>
      <c r="H3974" s="4">
        <v>0.51724137931034497</v>
      </c>
      <c r="I3974" s="4">
        <v>0.49122807017543901</v>
      </c>
      <c r="J3974" s="129">
        <v>1000</v>
      </c>
      <c r="K3974" s="129"/>
      <c r="L3974" s="129">
        <v>0</v>
      </c>
      <c r="M3974" s="44" t="s">
        <v>96</v>
      </c>
    </row>
    <row r="3975" spans="1:13" x14ac:dyDescent="0.25">
      <c r="A3975" s="43" t="s">
        <v>8093</v>
      </c>
      <c r="B3975" s="1" t="s">
        <v>6962</v>
      </c>
      <c r="C3975" s="129">
        <v>0</v>
      </c>
      <c r="D3975" s="129">
        <v>0</v>
      </c>
      <c r="E3975" s="1">
        <v>0</v>
      </c>
      <c r="F3975" s="129">
        <v>0</v>
      </c>
      <c r="G3975" s="4">
        <v>0</v>
      </c>
      <c r="H3975" s="4">
        <v>0.41025641025641002</v>
      </c>
      <c r="I3975" s="4">
        <v>0.49090909090909102</v>
      </c>
      <c r="J3975" s="129">
        <v>1000</v>
      </c>
      <c r="K3975" s="129"/>
      <c r="L3975" s="129">
        <v>0</v>
      </c>
      <c r="M3975" s="44" t="s">
        <v>96</v>
      </c>
    </row>
    <row r="3976" spans="1:13" x14ac:dyDescent="0.25">
      <c r="A3976" s="43" t="s">
        <v>8090</v>
      </c>
      <c r="B3976" s="1" t="s">
        <v>6990</v>
      </c>
      <c r="C3976" s="129">
        <v>0</v>
      </c>
      <c r="D3976" s="129">
        <v>0</v>
      </c>
      <c r="E3976" s="1">
        <v>0</v>
      </c>
      <c r="F3976" s="129">
        <v>0</v>
      </c>
      <c r="G3976" s="4">
        <v>0</v>
      </c>
      <c r="H3976" s="4">
        <v>0.53571428571428603</v>
      </c>
      <c r="I3976" s="4">
        <v>0.51549295774647896</v>
      </c>
      <c r="J3976" s="129">
        <v>1000</v>
      </c>
      <c r="K3976" s="129"/>
      <c r="L3976" s="129">
        <v>0</v>
      </c>
      <c r="M3976" s="44" t="s">
        <v>96</v>
      </c>
    </row>
    <row r="3977" spans="1:13" x14ac:dyDescent="0.25">
      <c r="A3977" s="43" t="s">
        <v>8723</v>
      </c>
      <c r="B3977" s="1" t="s">
        <v>8724</v>
      </c>
      <c r="C3977" s="129">
        <v>0</v>
      </c>
      <c r="D3977" s="129">
        <v>0</v>
      </c>
      <c r="E3977" s="1">
        <v>0</v>
      </c>
      <c r="F3977" s="129">
        <v>0</v>
      </c>
      <c r="G3977" s="4">
        <v>0</v>
      </c>
      <c r="H3977" s="4">
        <v>0.55000000000000004</v>
      </c>
      <c r="I3977" s="4">
        <v>0.48830409356725102</v>
      </c>
      <c r="J3977" s="129">
        <v>1000</v>
      </c>
      <c r="K3977" s="129"/>
      <c r="L3977" s="129">
        <v>0</v>
      </c>
      <c r="M3977" s="44" t="s">
        <v>96</v>
      </c>
    </row>
    <row r="3978" spans="1:13" x14ac:dyDescent="0.25">
      <c r="A3978" s="43" t="s">
        <v>8140</v>
      </c>
      <c r="B3978" s="1" t="s">
        <v>6844</v>
      </c>
      <c r="C3978" s="129">
        <v>0</v>
      </c>
      <c r="D3978" s="129">
        <v>0</v>
      </c>
      <c r="E3978" s="1">
        <v>0</v>
      </c>
      <c r="F3978" s="129">
        <v>0</v>
      </c>
      <c r="G3978" s="4">
        <v>0</v>
      </c>
      <c r="H3978" s="4">
        <v>0.54838709677419395</v>
      </c>
      <c r="I3978" s="4">
        <v>0.49635036496350399</v>
      </c>
      <c r="J3978" s="129">
        <v>1000</v>
      </c>
      <c r="K3978" s="129"/>
      <c r="L3978" s="129">
        <v>0</v>
      </c>
      <c r="M3978" s="44" t="s">
        <v>96</v>
      </c>
    </row>
    <row r="3979" spans="1:13" x14ac:dyDescent="0.25">
      <c r="A3979" s="43" t="s">
        <v>8735</v>
      </c>
      <c r="B3979" s="1" t="s">
        <v>8736</v>
      </c>
      <c r="C3979" s="129">
        <v>0</v>
      </c>
      <c r="D3979" s="129">
        <v>0</v>
      </c>
      <c r="E3979" s="1">
        <v>0</v>
      </c>
      <c r="F3979" s="129">
        <v>0</v>
      </c>
      <c r="G3979" s="4">
        <v>0</v>
      </c>
      <c r="H3979" s="4">
        <v>0.46153846153846201</v>
      </c>
      <c r="I3979" s="4">
        <v>0.47445255474452602</v>
      </c>
      <c r="J3979" s="129">
        <v>1000</v>
      </c>
      <c r="K3979" s="129"/>
      <c r="L3979" s="129">
        <v>0</v>
      </c>
      <c r="M3979" s="44" t="s">
        <v>96</v>
      </c>
    </row>
    <row r="3980" spans="1:13" x14ac:dyDescent="0.25">
      <c r="A3980" s="43" t="s">
        <v>8095</v>
      </c>
      <c r="B3980" s="1" t="s">
        <v>6981</v>
      </c>
      <c r="C3980" s="129">
        <v>0</v>
      </c>
      <c r="D3980" s="129">
        <v>0</v>
      </c>
      <c r="E3980" s="1">
        <v>0</v>
      </c>
      <c r="F3980" s="129">
        <v>0</v>
      </c>
      <c r="G3980" s="4">
        <v>0</v>
      </c>
      <c r="H3980" s="4">
        <v>0.40540540540540498</v>
      </c>
      <c r="I3980" s="4">
        <v>0.49008498583569399</v>
      </c>
      <c r="J3980" s="129">
        <v>1000</v>
      </c>
      <c r="K3980" s="129"/>
      <c r="L3980" s="129">
        <v>0</v>
      </c>
      <c r="M3980" s="44" t="s">
        <v>96</v>
      </c>
    </row>
    <row r="3981" spans="1:13" x14ac:dyDescent="0.25">
      <c r="A3981" s="43" t="s">
        <v>8737</v>
      </c>
      <c r="B3981" s="1" t="s">
        <v>8738</v>
      </c>
      <c r="C3981" s="129">
        <v>0</v>
      </c>
      <c r="D3981" s="129">
        <v>0</v>
      </c>
      <c r="E3981" s="1">
        <v>0</v>
      </c>
      <c r="F3981" s="129">
        <v>0</v>
      </c>
      <c r="G3981" s="4">
        <v>0</v>
      </c>
      <c r="H3981" s="4">
        <v>0.52173913043478304</v>
      </c>
      <c r="I3981" s="4">
        <v>0.48</v>
      </c>
      <c r="J3981" s="129">
        <v>1000</v>
      </c>
      <c r="K3981" s="129"/>
      <c r="L3981" s="129">
        <v>0</v>
      </c>
      <c r="M3981" s="44" t="s">
        <v>96</v>
      </c>
    </row>
    <row r="3982" spans="1:13" x14ac:dyDescent="0.25">
      <c r="A3982" s="43" t="s">
        <v>8096</v>
      </c>
      <c r="B3982" s="1" t="s">
        <v>6970</v>
      </c>
      <c r="C3982" s="129">
        <v>0</v>
      </c>
      <c r="D3982" s="129">
        <v>0</v>
      </c>
      <c r="E3982" s="1">
        <v>0</v>
      </c>
      <c r="F3982" s="129">
        <v>0</v>
      </c>
      <c r="G3982" s="4">
        <v>0</v>
      </c>
      <c r="H3982" s="4">
        <v>0.6</v>
      </c>
      <c r="I3982" s="4">
        <v>0.52222222222222203</v>
      </c>
      <c r="J3982" s="129">
        <v>1000</v>
      </c>
      <c r="K3982" s="129"/>
      <c r="L3982" s="129">
        <v>0</v>
      </c>
      <c r="M3982" s="44" t="s">
        <v>96</v>
      </c>
    </row>
    <row r="3983" spans="1:13" x14ac:dyDescent="0.25">
      <c r="A3983" s="43" t="s">
        <v>8739</v>
      </c>
      <c r="B3983" s="1" t="s">
        <v>8740</v>
      </c>
      <c r="C3983" s="129">
        <v>0</v>
      </c>
      <c r="D3983" s="129">
        <v>0</v>
      </c>
      <c r="E3983" s="1">
        <v>0</v>
      </c>
      <c r="F3983" s="129">
        <v>0</v>
      </c>
      <c r="G3983" s="4">
        <v>0</v>
      </c>
      <c r="H3983" s="4">
        <v>0.52941176470588203</v>
      </c>
      <c r="I3983" s="4">
        <v>0.50342465753424703</v>
      </c>
      <c r="J3983" s="129">
        <v>1000</v>
      </c>
      <c r="K3983" s="129"/>
      <c r="L3983" s="129">
        <v>0</v>
      </c>
      <c r="M3983" s="44" t="s">
        <v>96</v>
      </c>
    </row>
    <row r="3984" spans="1:13" x14ac:dyDescent="0.25">
      <c r="A3984" s="43" t="s">
        <v>8098</v>
      </c>
      <c r="B3984" s="1" t="s">
        <v>6058</v>
      </c>
      <c r="C3984" s="129">
        <v>0</v>
      </c>
      <c r="D3984" s="129">
        <v>0</v>
      </c>
      <c r="E3984" s="1">
        <v>0</v>
      </c>
      <c r="F3984" s="129">
        <v>0</v>
      </c>
      <c r="G3984" s="4">
        <v>0</v>
      </c>
      <c r="H3984" s="4">
        <v>0.527272727272727</v>
      </c>
      <c r="I3984" s="4">
        <v>0.47368421052631599</v>
      </c>
      <c r="J3984" s="129">
        <v>1000</v>
      </c>
      <c r="K3984" s="129"/>
      <c r="L3984" s="129">
        <v>0</v>
      </c>
      <c r="M3984" s="44" t="s">
        <v>96</v>
      </c>
    </row>
    <row r="3985" spans="1:13" x14ac:dyDescent="0.25">
      <c r="A3985" s="43" t="s">
        <v>8152</v>
      </c>
      <c r="B3985" s="1" t="s">
        <v>6207</v>
      </c>
      <c r="C3985" s="129">
        <v>0</v>
      </c>
      <c r="D3985" s="129">
        <v>0</v>
      </c>
      <c r="E3985" s="1">
        <v>0</v>
      </c>
      <c r="F3985" s="129">
        <v>0</v>
      </c>
      <c r="G3985" s="4">
        <v>0</v>
      </c>
      <c r="H3985" s="4">
        <v>0.74193548387096797</v>
      </c>
      <c r="I3985" s="4">
        <v>0.49383802816901401</v>
      </c>
      <c r="J3985" s="129">
        <v>1000</v>
      </c>
      <c r="K3985" s="129"/>
      <c r="L3985" s="129">
        <v>0</v>
      </c>
      <c r="M3985" s="44" t="s">
        <v>96</v>
      </c>
    </row>
    <row r="3986" spans="1:13" x14ac:dyDescent="0.25">
      <c r="A3986" s="43" t="s">
        <v>8782</v>
      </c>
      <c r="B3986" s="1" t="s">
        <v>8765</v>
      </c>
      <c r="C3986" s="129">
        <v>0</v>
      </c>
      <c r="D3986" s="129">
        <v>0</v>
      </c>
      <c r="E3986" s="1">
        <v>0</v>
      </c>
      <c r="F3986" s="129">
        <v>0</v>
      </c>
      <c r="G3986" s="4">
        <v>0</v>
      </c>
      <c r="H3986" s="4">
        <v>0.66666666666666696</v>
      </c>
      <c r="I3986" s="4">
        <v>0.46218487394958002</v>
      </c>
      <c r="J3986" s="129">
        <v>1000</v>
      </c>
      <c r="K3986" s="129"/>
      <c r="L3986" s="129">
        <v>0</v>
      </c>
      <c r="M3986" s="44" t="s">
        <v>96</v>
      </c>
    </row>
    <row r="3987" spans="1:13" x14ac:dyDescent="0.25">
      <c r="A3987" s="43" t="s">
        <v>8783</v>
      </c>
      <c r="B3987" s="1" t="s">
        <v>8668</v>
      </c>
      <c r="C3987" s="129">
        <v>0</v>
      </c>
      <c r="D3987" s="129">
        <v>0</v>
      </c>
      <c r="E3987" s="1">
        <v>0</v>
      </c>
      <c r="F3987" s="129">
        <v>0</v>
      </c>
      <c r="G3987" s="4">
        <v>0</v>
      </c>
      <c r="H3987" s="4">
        <v>0</v>
      </c>
      <c r="I3987" s="4">
        <v>0.5</v>
      </c>
      <c r="J3987" s="129">
        <v>1000</v>
      </c>
      <c r="K3987" s="129"/>
      <c r="L3987" s="129">
        <v>0</v>
      </c>
      <c r="M3987" s="44" t="s">
        <v>96</v>
      </c>
    </row>
    <row r="3988" spans="1:13" x14ac:dyDescent="0.25">
      <c r="A3988" s="43" t="s">
        <v>8564</v>
      </c>
      <c r="B3988" s="1" t="s">
        <v>8565</v>
      </c>
      <c r="C3988" s="129">
        <v>0</v>
      </c>
      <c r="D3988" s="129">
        <v>0</v>
      </c>
      <c r="E3988" s="1">
        <v>0</v>
      </c>
      <c r="F3988" s="129">
        <v>0</v>
      </c>
      <c r="G3988" s="4">
        <v>0</v>
      </c>
      <c r="H3988" s="4">
        <v>0.52</v>
      </c>
      <c r="I3988" s="4">
        <v>0.418269230769231</v>
      </c>
      <c r="J3988" s="129">
        <v>1000</v>
      </c>
      <c r="K3988" s="129"/>
      <c r="L3988" s="129">
        <v>0</v>
      </c>
      <c r="M3988" s="44" t="s">
        <v>96</v>
      </c>
    </row>
    <row r="3989" spans="1:13" x14ac:dyDescent="0.25">
      <c r="A3989" s="43" t="s">
        <v>8502</v>
      </c>
      <c r="B3989" s="1" t="s">
        <v>8503</v>
      </c>
      <c r="C3989" s="129">
        <v>0</v>
      </c>
      <c r="D3989" s="129">
        <v>0</v>
      </c>
      <c r="E3989" s="1">
        <v>0</v>
      </c>
      <c r="F3989" s="129">
        <v>0</v>
      </c>
      <c r="G3989" s="4">
        <v>0</v>
      </c>
      <c r="H3989" s="4">
        <v>0.1</v>
      </c>
      <c r="I3989" s="4">
        <v>0.43567961165048502</v>
      </c>
      <c r="J3989" s="129">
        <v>1000</v>
      </c>
      <c r="K3989" s="129"/>
      <c r="L3989" s="129">
        <v>0</v>
      </c>
      <c r="M3989" s="44" t="s">
        <v>96</v>
      </c>
    </row>
    <row r="3990" spans="1:13" x14ac:dyDescent="0.25">
      <c r="A3990" s="43" t="s">
        <v>8547</v>
      </c>
      <c r="B3990" s="1" t="s">
        <v>6069</v>
      </c>
      <c r="C3990" s="129">
        <v>0</v>
      </c>
      <c r="D3990" s="129">
        <v>0</v>
      </c>
      <c r="E3990" s="1">
        <v>0</v>
      </c>
      <c r="F3990" s="129">
        <v>0</v>
      </c>
      <c r="G3990" s="4">
        <v>0</v>
      </c>
      <c r="H3990" s="4">
        <v>0.5625</v>
      </c>
      <c r="I3990" s="4">
        <v>0.44665012406947902</v>
      </c>
      <c r="J3990" s="129">
        <v>1000</v>
      </c>
      <c r="K3990" s="129"/>
      <c r="L3990" s="129">
        <v>0</v>
      </c>
      <c r="M3990" s="44" t="s">
        <v>96</v>
      </c>
    </row>
    <row r="3991" spans="1:13" x14ac:dyDescent="0.25">
      <c r="A3991" s="43" t="s">
        <v>8531</v>
      </c>
      <c r="B3991" s="1" t="s">
        <v>8532</v>
      </c>
      <c r="C3991" s="129">
        <v>0</v>
      </c>
      <c r="D3991" s="129">
        <v>0</v>
      </c>
      <c r="E3991" s="1">
        <v>0</v>
      </c>
      <c r="F3991" s="129">
        <v>0</v>
      </c>
      <c r="G3991" s="4">
        <v>0</v>
      </c>
      <c r="H3991" s="4">
        <v>0.1</v>
      </c>
      <c r="I3991" s="4">
        <v>0.43252032520325201</v>
      </c>
      <c r="J3991" s="129">
        <v>1000</v>
      </c>
      <c r="K3991" s="129"/>
      <c r="L3991" s="129">
        <v>0</v>
      </c>
      <c r="M3991" s="44" t="s">
        <v>96</v>
      </c>
    </row>
    <row r="3992" spans="1:13" x14ac:dyDescent="0.25">
      <c r="A3992" s="43" t="s">
        <v>8549</v>
      </c>
      <c r="B3992" s="1" t="s">
        <v>6774</v>
      </c>
      <c r="C3992" s="129">
        <v>0</v>
      </c>
      <c r="D3992" s="129">
        <v>0</v>
      </c>
      <c r="E3992" s="1">
        <v>0</v>
      </c>
      <c r="F3992" s="129">
        <v>0</v>
      </c>
      <c r="G3992" s="4">
        <v>0</v>
      </c>
      <c r="H3992" s="4">
        <v>0.55172413793103403</v>
      </c>
      <c r="I3992" s="4">
        <v>0.42590120160213601</v>
      </c>
      <c r="J3992" s="129">
        <v>1000</v>
      </c>
      <c r="K3992" s="129"/>
      <c r="L3992" s="129">
        <v>0</v>
      </c>
      <c r="M3992" s="44" t="s">
        <v>96</v>
      </c>
    </row>
    <row r="3993" spans="1:13" x14ac:dyDescent="0.25">
      <c r="A3993" s="43" t="s">
        <v>8514</v>
      </c>
      <c r="B3993" s="1" t="s">
        <v>8515</v>
      </c>
      <c r="C3993" s="129">
        <v>0</v>
      </c>
      <c r="D3993" s="129">
        <v>0</v>
      </c>
      <c r="E3993" s="1">
        <v>0</v>
      </c>
      <c r="F3993" s="129">
        <v>0</v>
      </c>
      <c r="G3993" s="4">
        <v>0</v>
      </c>
      <c r="H3993" s="4">
        <v>0.34782608695652201</v>
      </c>
      <c r="I3993" s="4">
        <v>0.49219858156028401</v>
      </c>
      <c r="J3993" s="129">
        <v>1000</v>
      </c>
      <c r="K3993" s="129"/>
      <c r="L3993" s="129">
        <v>0</v>
      </c>
      <c r="M3993" s="44" t="s">
        <v>96</v>
      </c>
    </row>
    <row r="3994" spans="1:13" x14ac:dyDescent="0.25">
      <c r="A3994" s="43" t="s">
        <v>8551</v>
      </c>
      <c r="B3994" s="1" t="s">
        <v>6832</v>
      </c>
      <c r="C3994" s="129">
        <v>0</v>
      </c>
      <c r="D3994" s="129">
        <v>0</v>
      </c>
      <c r="E3994" s="1">
        <v>0</v>
      </c>
      <c r="F3994" s="129">
        <v>0</v>
      </c>
      <c r="G3994" s="4">
        <v>0</v>
      </c>
      <c r="H3994" s="4">
        <v>0.38709677419354799</v>
      </c>
      <c r="I3994" s="4">
        <v>0.47097480832420602</v>
      </c>
      <c r="J3994" s="129">
        <v>1000</v>
      </c>
      <c r="K3994" s="129"/>
      <c r="L3994" s="129">
        <v>0</v>
      </c>
      <c r="M3994" s="44" t="s">
        <v>96</v>
      </c>
    </row>
    <row r="3995" spans="1:13" x14ac:dyDescent="0.25">
      <c r="A3995" s="43" t="s">
        <v>8552</v>
      </c>
      <c r="B3995" s="1" t="s">
        <v>8553</v>
      </c>
      <c r="C3995" s="129">
        <v>0</v>
      </c>
      <c r="D3995" s="129">
        <v>0</v>
      </c>
      <c r="E3995" s="1">
        <v>0</v>
      </c>
      <c r="F3995" s="129">
        <v>0</v>
      </c>
      <c r="G3995" s="4">
        <v>0</v>
      </c>
      <c r="H3995" s="4">
        <v>0.42307692307692302</v>
      </c>
      <c r="I3995" s="4">
        <v>0.43018867924528298</v>
      </c>
      <c r="J3995" s="129">
        <v>1000</v>
      </c>
      <c r="K3995" s="129"/>
      <c r="L3995" s="129">
        <v>0</v>
      </c>
      <c r="M3995" s="44" t="s">
        <v>96</v>
      </c>
    </row>
    <row r="3996" spans="1:13" x14ac:dyDescent="0.25">
      <c r="A3996" s="43" t="s">
        <v>8554</v>
      </c>
      <c r="B3996" s="1" t="s">
        <v>8555</v>
      </c>
      <c r="C3996" s="129">
        <v>0</v>
      </c>
      <c r="D3996" s="129">
        <v>0</v>
      </c>
      <c r="E3996" s="1">
        <v>0</v>
      </c>
      <c r="F3996" s="129">
        <v>0</v>
      </c>
      <c r="G3996" s="4">
        <v>0</v>
      </c>
      <c r="H3996" s="4">
        <v>0.51111111111111096</v>
      </c>
      <c r="I3996" s="4">
        <v>0.49361702127659601</v>
      </c>
      <c r="J3996" s="129">
        <v>1000</v>
      </c>
      <c r="K3996" s="129"/>
      <c r="L3996" s="129">
        <v>0</v>
      </c>
      <c r="M3996" s="44" t="s">
        <v>96</v>
      </c>
    </row>
    <row r="3997" spans="1:13" x14ac:dyDescent="0.25">
      <c r="A3997" s="43" t="s">
        <v>8556</v>
      </c>
      <c r="B3997" s="1" t="s">
        <v>8557</v>
      </c>
      <c r="C3997" s="129">
        <v>0</v>
      </c>
      <c r="D3997" s="129">
        <v>0</v>
      </c>
      <c r="E3997" s="1">
        <v>0</v>
      </c>
      <c r="F3997" s="129">
        <v>0</v>
      </c>
      <c r="G3997" s="4">
        <v>0</v>
      </c>
      <c r="H3997" s="4">
        <v>0.4375</v>
      </c>
      <c r="I3997" s="4">
        <v>0.454166666666667</v>
      </c>
      <c r="J3997" s="129">
        <v>1000</v>
      </c>
      <c r="K3997" s="129"/>
      <c r="L3997" s="129">
        <v>0</v>
      </c>
      <c r="M3997" s="44" t="s">
        <v>96</v>
      </c>
    </row>
    <row r="3998" spans="1:13" x14ac:dyDescent="0.25">
      <c r="A3998" s="43" t="s">
        <v>8543</v>
      </c>
      <c r="B3998" s="1" t="s">
        <v>8544</v>
      </c>
      <c r="C3998" s="129">
        <v>0</v>
      </c>
      <c r="D3998" s="129">
        <v>0</v>
      </c>
      <c r="E3998" s="1">
        <v>0</v>
      </c>
      <c r="F3998" s="129">
        <v>0</v>
      </c>
      <c r="G3998" s="4">
        <v>0</v>
      </c>
      <c r="H3998" s="4">
        <v>0.53846153846153799</v>
      </c>
      <c r="I3998" s="4">
        <v>0.45147679324894502</v>
      </c>
      <c r="J3998" s="129">
        <v>1000</v>
      </c>
      <c r="K3998" s="129"/>
      <c r="L3998" s="129">
        <v>0</v>
      </c>
      <c r="M3998" s="44" t="s">
        <v>96</v>
      </c>
    </row>
    <row r="3999" spans="1:13" x14ac:dyDescent="0.25">
      <c r="A3999" s="43" t="s">
        <v>8558</v>
      </c>
      <c r="B3999" s="1" t="s">
        <v>8559</v>
      </c>
      <c r="C3999" s="129">
        <v>0</v>
      </c>
      <c r="D3999" s="129">
        <v>0</v>
      </c>
      <c r="E3999" s="1">
        <v>0</v>
      </c>
      <c r="F3999" s="129">
        <v>0</v>
      </c>
      <c r="G3999" s="4">
        <v>0</v>
      </c>
      <c r="H3999" s="4">
        <v>0.75</v>
      </c>
      <c r="I3999" s="4">
        <v>0.48581560283687902</v>
      </c>
      <c r="J3999" s="129">
        <v>1000</v>
      </c>
      <c r="K3999" s="129"/>
      <c r="L3999" s="129">
        <v>0</v>
      </c>
      <c r="M3999" s="44" t="s">
        <v>96</v>
      </c>
    </row>
    <row r="4000" spans="1:13" x14ac:dyDescent="0.25">
      <c r="A4000" s="43" t="s">
        <v>8560</v>
      </c>
      <c r="B4000" s="1" t="s">
        <v>8561</v>
      </c>
      <c r="C4000" s="129">
        <v>0</v>
      </c>
      <c r="D4000" s="129">
        <v>0</v>
      </c>
      <c r="E4000" s="1">
        <v>0</v>
      </c>
      <c r="F4000" s="129">
        <v>0</v>
      </c>
      <c r="G4000" s="4">
        <v>0</v>
      </c>
      <c r="H4000" s="4">
        <v>0.35294117647058798</v>
      </c>
      <c r="I4000" s="4">
        <v>0.45192307692307698</v>
      </c>
      <c r="J4000" s="129">
        <v>1000</v>
      </c>
      <c r="K4000" s="129"/>
      <c r="L4000" s="129">
        <v>0</v>
      </c>
      <c r="M4000" s="44" t="s">
        <v>96</v>
      </c>
    </row>
    <row r="4001" spans="1:13" x14ac:dyDescent="0.25">
      <c r="A4001" s="43" t="s">
        <v>8562</v>
      </c>
      <c r="B4001" s="1" t="s">
        <v>8563</v>
      </c>
      <c r="C4001" s="129">
        <v>0</v>
      </c>
      <c r="D4001" s="129">
        <v>0</v>
      </c>
      <c r="E4001" s="1">
        <v>0</v>
      </c>
      <c r="F4001" s="129">
        <v>0</v>
      </c>
      <c r="G4001" s="4">
        <v>0</v>
      </c>
      <c r="H4001" s="4">
        <v>0.89473684210526305</v>
      </c>
      <c r="I4001" s="4">
        <v>0.48942598187311198</v>
      </c>
      <c r="J4001" s="129">
        <v>1000</v>
      </c>
      <c r="K4001" s="129"/>
      <c r="L4001" s="129">
        <v>0</v>
      </c>
      <c r="M4001" s="44" t="s">
        <v>96</v>
      </c>
    </row>
    <row r="4002" spans="1:13" x14ac:dyDescent="0.25">
      <c r="A4002" s="43" t="s">
        <v>8566</v>
      </c>
      <c r="B4002" s="1" t="s">
        <v>8567</v>
      </c>
      <c r="C4002" s="129">
        <v>0</v>
      </c>
      <c r="D4002" s="129">
        <v>0</v>
      </c>
      <c r="E4002" s="1">
        <v>0</v>
      </c>
      <c r="F4002" s="129">
        <v>0</v>
      </c>
      <c r="G4002" s="4">
        <v>0</v>
      </c>
      <c r="H4002" s="4">
        <v>0.75609756097560998</v>
      </c>
      <c r="I4002" s="4">
        <v>0.447466007416564</v>
      </c>
      <c r="J4002" s="129">
        <v>1000</v>
      </c>
      <c r="K4002" s="129"/>
      <c r="L4002" s="129">
        <v>0</v>
      </c>
      <c r="M4002" s="44" t="s">
        <v>96</v>
      </c>
    </row>
    <row r="4003" spans="1:13" x14ac:dyDescent="0.25">
      <c r="A4003" s="43" t="s">
        <v>8081</v>
      </c>
      <c r="B4003" s="1" t="s">
        <v>6073</v>
      </c>
      <c r="C4003" s="129">
        <v>0</v>
      </c>
      <c r="D4003" s="129">
        <v>0</v>
      </c>
      <c r="E4003" s="1">
        <v>0</v>
      </c>
      <c r="F4003" s="129">
        <v>0</v>
      </c>
      <c r="G4003" s="4">
        <v>0</v>
      </c>
      <c r="H4003" s="4">
        <v>0.58333333333333304</v>
      </c>
      <c r="I4003" s="4">
        <v>0.51287553648068696</v>
      </c>
      <c r="J4003" s="129">
        <v>1000</v>
      </c>
      <c r="K4003" s="129"/>
      <c r="L4003" s="129">
        <v>0</v>
      </c>
      <c r="M4003" s="44" t="s">
        <v>96</v>
      </c>
    </row>
    <row r="4004" spans="1:13" x14ac:dyDescent="0.25">
      <c r="A4004" s="43" t="s">
        <v>8034</v>
      </c>
      <c r="B4004" s="1" t="s">
        <v>6191</v>
      </c>
      <c r="C4004" s="129">
        <v>0</v>
      </c>
      <c r="D4004" s="129">
        <v>0</v>
      </c>
      <c r="E4004" s="1">
        <v>0</v>
      </c>
      <c r="F4004" s="129">
        <v>0</v>
      </c>
      <c r="G4004" s="4">
        <v>0</v>
      </c>
      <c r="H4004" s="4">
        <v>0.59090909090909105</v>
      </c>
      <c r="I4004" s="4">
        <v>0.50760135135135098</v>
      </c>
      <c r="J4004" s="129">
        <v>1000</v>
      </c>
      <c r="K4004" s="129"/>
      <c r="L4004" s="129">
        <v>0</v>
      </c>
      <c r="M4004" s="44" t="s">
        <v>96</v>
      </c>
    </row>
    <row r="4005" spans="1:13" x14ac:dyDescent="0.25">
      <c r="A4005" s="43" t="s">
        <v>8083</v>
      </c>
      <c r="B4005" s="1" t="s">
        <v>6161</v>
      </c>
      <c r="C4005" s="129">
        <v>0</v>
      </c>
      <c r="D4005" s="129">
        <v>0</v>
      </c>
      <c r="E4005" s="1">
        <v>0</v>
      </c>
      <c r="F4005" s="129">
        <v>0</v>
      </c>
      <c r="G4005" s="4">
        <v>0</v>
      </c>
      <c r="H4005" s="4">
        <v>0.55357142857142905</v>
      </c>
      <c r="I4005" s="4">
        <v>0.45253164556962</v>
      </c>
      <c r="J4005" s="129">
        <v>1000</v>
      </c>
      <c r="K4005" s="129"/>
      <c r="L4005" s="129">
        <v>0</v>
      </c>
      <c r="M4005" s="44" t="s">
        <v>96</v>
      </c>
    </row>
    <row r="4006" spans="1:13" x14ac:dyDescent="0.25">
      <c r="A4006" s="43" t="s">
        <v>8012</v>
      </c>
      <c r="B4006" s="1" t="s">
        <v>6179</v>
      </c>
      <c r="C4006" s="129">
        <v>0</v>
      </c>
      <c r="D4006" s="129">
        <v>0</v>
      </c>
      <c r="E4006" s="1">
        <v>0</v>
      </c>
      <c r="F4006" s="129">
        <v>0</v>
      </c>
      <c r="G4006" s="4">
        <v>0</v>
      </c>
      <c r="H4006" s="4">
        <v>0.37735849056603799</v>
      </c>
      <c r="I4006" s="4">
        <v>0.48173005219985099</v>
      </c>
      <c r="J4006" s="129">
        <v>1000</v>
      </c>
      <c r="K4006" s="129"/>
      <c r="L4006" s="129">
        <v>0</v>
      </c>
      <c r="M4006" s="44" t="s">
        <v>96</v>
      </c>
    </row>
    <row r="4007" spans="1:13" x14ac:dyDescent="0.25">
      <c r="A4007" s="43" t="s">
        <v>8548</v>
      </c>
      <c r="B4007" s="1" t="s">
        <v>6820</v>
      </c>
      <c r="C4007" s="129">
        <v>0</v>
      </c>
      <c r="D4007" s="129">
        <v>0</v>
      </c>
      <c r="E4007" s="1">
        <v>0</v>
      </c>
      <c r="F4007" s="129">
        <v>0</v>
      </c>
      <c r="G4007" s="4">
        <v>0</v>
      </c>
      <c r="H4007" s="4">
        <v>0.61904761904761896</v>
      </c>
      <c r="I4007" s="4">
        <v>0.49475890985325</v>
      </c>
      <c r="J4007" s="129">
        <v>1000</v>
      </c>
      <c r="K4007" s="129"/>
      <c r="L4007" s="129">
        <v>0</v>
      </c>
      <c r="M4007" s="44" t="s">
        <v>96</v>
      </c>
    </row>
    <row r="4008" spans="1:13" x14ac:dyDescent="0.25">
      <c r="A4008" s="43" t="s">
        <v>8036</v>
      </c>
      <c r="B4008" s="1" t="s">
        <v>6181</v>
      </c>
      <c r="C4008" s="129">
        <v>0</v>
      </c>
      <c r="D4008" s="129">
        <v>0</v>
      </c>
      <c r="E4008" s="1">
        <v>0</v>
      </c>
      <c r="F4008" s="129">
        <v>0</v>
      </c>
      <c r="G4008" s="4">
        <v>0</v>
      </c>
      <c r="H4008" s="4">
        <v>0.375</v>
      </c>
      <c r="I4008" s="4">
        <v>0.495145631067961</v>
      </c>
      <c r="J4008" s="129">
        <v>1000</v>
      </c>
      <c r="K4008" s="129"/>
      <c r="L4008" s="129">
        <v>0</v>
      </c>
      <c r="M4008" s="44" t="s">
        <v>96</v>
      </c>
    </row>
    <row r="4009" spans="1:13" x14ac:dyDescent="0.25">
      <c r="A4009" s="43" t="s">
        <v>8545</v>
      </c>
      <c r="B4009" s="1" t="s">
        <v>8546</v>
      </c>
      <c r="C4009" s="129">
        <v>0</v>
      </c>
      <c r="D4009" s="129">
        <v>0</v>
      </c>
      <c r="E4009" s="1">
        <v>0</v>
      </c>
      <c r="F4009" s="129">
        <v>0</v>
      </c>
      <c r="G4009" s="4">
        <v>0</v>
      </c>
      <c r="H4009" s="4">
        <v>0.45833333333333298</v>
      </c>
      <c r="I4009" s="4">
        <v>0.45242369838420099</v>
      </c>
      <c r="J4009" s="129">
        <v>1000</v>
      </c>
      <c r="K4009" s="129"/>
      <c r="L4009" s="129">
        <v>0</v>
      </c>
      <c r="M4009" s="44" t="s">
        <v>96</v>
      </c>
    </row>
    <row r="4010" spans="1:13" x14ac:dyDescent="0.25">
      <c r="A4010" s="43" t="s">
        <v>7994</v>
      </c>
      <c r="B4010" s="1" t="s">
        <v>6165</v>
      </c>
      <c r="C4010" s="129">
        <v>0</v>
      </c>
      <c r="D4010" s="129">
        <v>0</v>
      </c>
      <c r="E4010" s="1">
        <v>0</v>
      </c>
      <c r="F4010" s="129">
        <v>0</v>
      </c>
      <c r="G4010" s="4">
        <v>0</v>
      </c>
      <c r="H4010" s="4">
        <v>0.35135135135135098</v>
      </c>
      <c r="I4010" s="4">
        <v>0.46598639455782298</v>
      </c>
      <c r="J4010" s="129">
        <v>1000</v>
      </c>
      <c r="K4010" s="129"/>
      <c r="L4010" s="129">
        <v>0</v>
      </c>
      <c r="M4010" s="44" t="s">
        <v>96</v>
      </c>
    </row>
    <row r="4011" spans="1:13" x14ac:dyDescent="0.25">
      <c r="A4011" s="43" t="s">
        <v>8087</v>
      </c>
      <c r="B4011" s="1" t="s">
        <v>6183</v>
      </c>
      <c r="C4011" s="129">
        <v>0</v>
      </c>
      <c r="D4011" s="129">
        <v>0</v>
      </c>
      <c r="E4011" s="1">
        <v>0</v>
      </c>
      <c r="F4011" s="129">
        <v>0</v>
      </c>
      <c r="G4011" s="4">
        <v>0</v>
      </c>
      <c r="H4011" s="4">
        <v>0.52777777777777801</v>
      </c>
      <c r="I4011" s="4">
        <v>0.47816593886462899</v>
      </c>
      <c r="J4011" s="129">
        <v>1000</v>
      </c>
      <c r="K4011" s="129"/>
      <c r="L4011" s="129">
        <v>0</v>
      </c>
      <c r="M4011" s="44" t="s">
        <v>96</v>
      </c>
    </row>
    <row r="4012" spans="1:13" x14ac:dyDescent="0.25">
      <c r="A4012" s="43" t="s">
        <v>8032</v>
      </c>
      <c r="B4012" s="1" t="s">
        <v>4207</v>
      </c>
      <c r="C4012" s="129">
        <v>0</v>
      </c>
      <c r="D4012" s="129">
        <v>0</v>
      </c>
      <c r="E4012" s="1">
        <v>0</v>
      </c>
      <c r="F4012" s="129">
        <v>0</v>
      </c>
      <c r="G4012" s="4">
        <v>0</v>
      </c>
      <c r="H4012" s="4">
        <v>0.35897435897435898</v>
      </c>
      <c r="I4012" s="4">
        <v>0.48991935483871002</v>
      </c>
      <c r="J4012" s="129">
        <v>1000</v>
      </c>
      <c r="K4012" s="129"/>
      <c r="L4012" s="129">
        <v>0</v>
      </c>
      <c r="M4012" s="44" t="s">
        <v>96</v>
      </c>
    </row>
    <row r="4013" spans="1:13" x14ac:dyDescent="0.25">
      <c r="A4013" s="43" t="s">
        <v>8077</v>
      </c>
      <c r="B4013" s="1" t="s">
        <v>4214</v>
      </c>
      <c r="C4013" s="129">
        <v>0</v>
      </c>
      <c r="D4013" s="129">
        <v>0</v>
      </c>
      <c r="E4013" s="1">
        <v>0</v>
      </c>
      <c r="F4013" s="129">
        <v>0</v>
      </c>
      <c r="G4013" s="4">
        <v>0</v>
      </c>
      <c r="H4013" s="4">
        <v>0.44444444444444398</v>
      </c>
      <c r="I4013" s="4">
        <v>0.47537138389366701</v>
      </c>
      <c r="J4013" s="129">
        <v>1000</v>
      </c>
      <c r="K4013" s="129"/>
      <c r="L4013" s="129">
        <v>0</v>
      </c>
      <c r="M4013" s="44" t="s">
        <v>96</v>
      </c>
    </row>
    <row r="4014" spans="1:13" x14ac:dyDescent="0.25">
      <c r="A4014" s="43" t="s">
        <v>8089</v>
      </c>
      <c r="B4014" s="1" t="s">
        <v>6197</v>
      </c>
      <c r="C4014" s="129">
        <v>0</v>
      </c>
      <c r="D4014" s="129">
        <v>0</v>
      </c>
      <c r="E4014" s="1">
        <v>0</v>
      </c>
      <c r="F4014" s="129">
        <v>0</v>
      </c>
      <c r="G4014" s="4">
        <v>0</v>
      </c>
      <c r="H4014" s="4">
        <v>0.1875</v>
      </c>
      <c r="I4014" s="4">
        <v>0.428440366972477</v>
      </c>
      <c r="J4014" s="129">
        <v>1000</v>
      </c>
      <c r="K4014" s="129"/>
      <c r="L4014" s="129">
        <v>0</v>
      </c>
      <c r="M4014" s="44" t="s">
        <v>96</v>
      </c>
    </row>
    <row r="4015" spans="1:13" x14ac:dyDescent="0.25">
      <c r="A4015" s="43" t="s">
        <v>8038</v>
      </c>
      <c r="B4015" s="1" t="s">
        <v>6185</v>
      </c>
      <c r="C4015" s="129">
        <v>0</v>
      </c>
      <c r="D4015" s="129">
        <v>0</v>
      </c>
      <c r="E4015" s="1">
        <v>0</v>
      </c>
      <c r="F4015" s="129">
        <v>0</v>
      </c>
      <c r="G4015" s="4">
        <v>0</v>
      </c>
      <c r="H4015" s="4">
        <v>0.46808510638297901</v>
      </c>
      <c r="I4015" s="4">
        <v>0.48587570621468901</v>
      </c>
      <c r="J4015" s="129">
        <v>1000</v>
      </c>
      <c r="K4015" s="129"/>
      <c r="L4015" s="129">
        <v>0</v>
      </c>
      <c r="M4015" s="44" t="s">
        <v>96</v>
      </c>
    </row>
    <row r="4016" spans="1:13" x14ac:dyDescent="0.25">
      <c r="A4016" s="43" t="s">
        <v>8091</v>
      </c>
      <c r="B4016" s="1" t="s">
        <v>6199</v>
      </c>
      <c r="C4016" s="129">
        <v>0</v>
      </c>
      <c r="D4016" s="129">
        <v>0</v>
      </c>
      <c r="E4016" s="1">
        <v>0</v>
      </c>
      <c r="F4016" s="129">
        <v>0</v>
      </c>
      <c r="G4016" s="4">
        <v>0</v>
      </c>
      <c r="H4016" s="4">
        <v>0.16666666666666699</v>
      </c>
      <c r="I4016" s="4">
        <v>0.47115384615384598</v>
      </c>
      <c r="J4016" s="129">
        <v>1000</v>
      </c>
      <c r="K4016" s="129"/>
      <c r="L4016" s="129">
        <v>0</v>
      </c>
      <c r="M4016" s="44" t="s">
        <v>96</v>
      </c>
    </row>
    <row r="4017" spans="1:13" x14ac:dyDescent="0.25">
      <c r="A4017" s="43" t="s">
        <v>8076</v>
      </c>
      <c r="B4017" s="1" t="s">
        <v>6061</v>
      </c>
      <c r="C4017" s="129">
        <v>0</v>
      </c>
      <c r="D4017" s="129">
        <v>0</v>
      </c>
      <c r="E4017" s="1">
        <v>0</v>
      </c>
      <c r="F4017" s="129">
        <v>0</v>
      </c>
      <c r="G4017" s="4">
        <v>0</v>
      </c>
      <c r="H4017" s="4">
        <v>0.20833333333333301</v>
      </c>
      <c r="I4017" s="4">
        <v>0.46296296296296302</v>
      </c>
      <c r="J4017" s="129">
        <v>1000</v>
      </c>
      <c r="K4017" s="129"/>
      <c r="L4017" s="129">
        <v>0</v>
      </c>
      <c r="M4017" s="44" t="s">
        <v>96</v>
      </c>
    </row>
    <row r="4018" spans="1:13" x14ac:dyDescent="0.25">
      <c r="A4018" s="43" t="s">
        <v>8568</v>
      </c>
      <c r="B4018" s="1" t="s">
        <v>8569</v>
      </c>
      <c r="C4018" s="129">
        <v>0</v>
      </c>
      <c r="D4018" s="129">
        <v>0</v>
      </c>
      <c r="E4018" s="1">
        <v>0</v>
      </c>
      <c r="F4018" s="129">
        <v>0</v>
      </c>
      <c r="G4018" s="4">
        <v>0</v>
      </c>
      <c r="H4018" s="4">
        <v>0.45161290322580599</v>
      </c>
      <c r="I4018" s="4">
        <v>0.48045397225725101</v>
      </c>
      <c r="J4018" s="129">
        <v>1000</v>
      </c>
      <c r="K4018" s="129"/>
      <c r="L4018" s="129">
        <v>0</v>
      </c>
      <c r="M4018" s="44" t="s">
        <v>96</v>
      </c>
    </row>
    <row r="4019" spans="1:13" x14ac:dyDescent="0.25">
      <c r="A4019" s="43" t="s">
        <v>8039</v>
      </c>
      <c r="B4019" s="1" t="s">
        <v>6163</v>
      </c>
      <c r="C4019" s="129">
        <v>0</v>
      </c>
      <c r="D4019" s="129">
        <v>0</v>
      </c>
      <c r="E4019" s="1">
        <v>0</v>
      </c>
      <c r="F4019" s="129">
        <v>0</v>
      </c>
      <c r="G4019" s="4">
        <v>0</v>
      </c>
      <c r="H4019" s="4">
        <v>0.46153846153846201</v>
      </c>
      <c r="I4019" s="4">
        <v>0.443526170798898</v>
      </c>
      <c r="J4019" s="129">
        <v>1000</v>
      </c>
      <c r="K4019" s="129"/>
      <c r="L4019" s="129">
        <v>0</v>
      </c>
      <c r="M4019" s="44" t="s">
        <v>96</v>
      </c>
    </row>
    <row r="4020" spans="1:13" x14ac:dyDescent="0.25">
      <c r="A4020" s="43" t="s">
        <v>8001</v>
      </c>
      <c r="B4020" s="1" t="s">
        <v>6071</v>
      </c>
      <c r="C4020" s="129">
        <v>0</v>
      </c>
      <c r="D4020" s="129">
        <v>0</v>
      </c>
      <c r="E4020" s="1">
        <v>0</v>
      </c>
      <c r="F4020" s="129">
        <v>0</v>
      </c>
      <c r="G4020" s="4">
        <v>0</v>
      </c>
      <c r="H4020" s="4">
        <v>0.60784313725490202</v>
      </c>
      <c r="I4020" s="4">
        <v>0.51459549624687195</v>
      </c>
      <c r="J4020" s="129">
        <v>1000</v>
      </c>
      <c r="K4020" s="129"/>
      <c r="L4020" s="129">
        <v>0</v>
      </c>
      <c r="M4020" s="44" t="s">
        <v>96</v>
      </c>
    </row>
    <row r="4021" spans="1:13" x14ac:dyDescent="0.25">
      <c r="A4021" s="43" t="s">
        <v>8079</v>
      </c>
      <c r="B4021" s="1" t="s">
        <v>6056</v>
      </c>
      <c r="C4021" s="129">
        <v>0</v>
      </c>
      <c r="D4021" s="129">
        <v>0</v>
      </c>
      <c r="E4021" s="1">
        <v>0</v>
      </c>
      <c r="F4021" s="129">
        <v>0</v>
      </c>
      <c r="G4021" s="4">
        <v>0</v>
      </c>
      <c r="H4021" s="4">
        <v>0.76470588235294101</v>
      </c>
      <c r="I4021" s="4">
        <v>0.487544483985765</v>
      </c>
      <c r="J4021" s="129">
        <v>1000</v>
      </c>
      <c r="K4021" s="129"/>
      <c r="L4021" s="129">
        <v>0</v>
      </c>
      <c r="M4021" s="44" t="s">
        <v>96</v>
      </c>
    </row>
    <row r="4022" spans="1:13" x14ac:dyDescent="0.25">
      <c r="A4022" s="43" t="s">
        <v>8040</v>
      </c>
      <c r="B4022" s="1" t="s">
        <v>6203</v>
      </c>
      <c r="C4022" s="129">
        <v>0</v>
      </c>
      <c r="D4022" s="129">
        <v>0</v>
      </c>
      <c r="E4022" s="1">
        <v>0</v>
      </c>
      <c r="F4022" s="129">
        <v>0</v>
      </c>
      <c r="G4022" s="4">
        <v>0</v>
      </c>
      <c r="H4022" s="4">
        <v>0.64705882352941202</v>
      </c>
      <c r="I4022" s="4">
        <v>0.50356052899287895</v>
      </c>
      <c r="J4022" s="129">
        <v>1000</v>
      </c>
      <c r="K4022" s="129"/>
      <c r="L4022" s="129">
        <v>0</v>
      </c>
      <c r="M4022" s="44" t="s">
        <v>96</v>
      </c>
    </row>
    <row r="4023" spans="1:13" x14ac:dyDescent="0.25">
      <c r="A4023" s="43" t="s">
        <v>8729</v>
      </c>
      <c r="B4023" s="1" t="s">
        <v>8730</v>
      </c>
      <c r="C4023" s="129">
        <v>0</v>
      </c>
      <c r="D4023" s="129">
        <v>0</v>
      </c>
      <c r="E4023" s="1">
        <v>0</v>
      </c>
      <c r="F4023" s="129">
        <v>0</v>
      </c>
      <c r="G4023" s="4">
        <v>0</v>
      </c>
      <c r="H4023" s="4">
        <v>0.625</v>
      </c>
      <c r="I4023" s="4">
        <v>0.46984924623115598</v>
      </c>
      <c r="J4023" s="129">
        <v>1000</v>
      </c>
      <c r="K4023" s="129"/>
      <c r="L4023" s="129">
        <v>0</v>
      </c>
      <c r="M4023" s="44" t="s">
        <v>96</v>
      </c>
    </row>
    <row r="4024" spans="1:13" x14ac:dyDescent="0.25">
      <c r="A4024" s="43" t="s">
        <v>8003</v>
      </c>
      <c r="B4024" s="1" t="s">
        <v>6209</v>
      </c>
      <c r="C4024" s="129">
        <v>0</v>
      </c>
      <c r="D4024" s="129">
        <v>0</v>
      </c>
      <c r="E4024" s="1">
        <v>0</v>
      </c>
      <c r="F4024" s="129">
        <v>0</v>
      </c>
      <c r="G4024" s="4">
        <v>0</v>
      </c>
      <c r="H4024" s="4">
        <v>0.74358974358974395</v>
      </c>
      <c r="I4024" s="4">
        <v>0.51511758118701001</v>
      </c>
      <c r="J4024" s="129">
        <v>1000</v>
      </c>
      <c r="K4024" s="129"/>
      <c r="L4024" s="129">
        <v>0</v>
      </c>
      <c r="M4024" s="44" t="s">
        <v>96</v>
      </c>
    </row>
    <row r="4025" spans="1:13" x14ac:dyDescent="0.25">
      <c r="A4025" s="43" t="s">
        <v>8731</v>
      </c>
      <c r="B4025" s="1" t="s">
        <v>8732</v>
      </c>
      <c r="C4025" s="129">
        <v>0</v>
      </c>
      <c r="D4025" s="129">
        <v>0</v>
      </c>
      <c r="E4025" s="1">
        <v>0</v>
      </c>
      <c r="F4025" s="129">
        <v>0</v>
      </c>
      <c r="G4025" s="4">
        <v>0</v>
      </c>
      <c r="H4025" s="4">
        <v>0.173913043478261</v>
      </c>
      <c r="I4025" s="4">
        <v>0.51082251082251096</v>
      </c>
      <c r="J4025" s="129">
        <v>1000</v>
      </c>
      <c r="K4025" s="129"/>
      <c r="L4025" s="129">
        <v>0</v>
      </c>
      <c r="M4025" s="44" t="s">
        <v>96</v>
      </c>
    </row>
    <row r="4026" spans="1:13" x14ac:dyDescent="0.25">
      <c r="A4026" s="43" t="s">
        <v>8094</v>
      </c>
      <c r="B4026" s="1" t="s">
        <v>6213</v>
      </c>
      <c r="C4026" s="129">
        <v>0</v>
      </c>
      <c r="D4026" s="129">
        <v>0</v>
      </c>
      <c r="E4026" s="1">
        <v>0</v>
      </c>
      <c r="F4026" s="129">
        <v>0</v>
      </c>
      <c r="G4026" s="4">
        <v>0</v>
      </c>
      <c r="H4026" s="4">
        <v>0.33333333333333298</v>
      </c>
      <c r="I4026" s="4">
        <v>0.50218340611353696</v>
      </c>
      <c r="J4026" s="129">
        <v>1000</v>
      </c>
      <c r="K4026" s="129"/>
      <c r="L4026" s="129">
        <v>0</v>
      </c>
      <c r="M4026" s="44" t="s">
        <v>96</v>
      </c>
    </row>
    <row r="4027" spans="1:13" x14ac:dyDescent="0.25">
      <c r="A4027" s="43" t="s">
        <v>8733</v>
      </c>
      <c r="B4027" s="1" t="s">
        <v>8734</v>
      </c>
      <c r="C4027" s="129">
        <v>0</v>
      </c>
      <c r="D4027" s="129">
        <v>0</v>
      </c>
      <c r="E4027" s="1">
        <v>0</v>
      </c>
      <c r="F4027" s="129">
        <v>0</v>
      </c>
      <c r="G4027" s="4">
        <v>0</v>
      </c>
      <c r="H4027" s="4">
        <v>0.28571428571428598</v>
      </c>
      <c r="I4027" s="4">
        <v>0.44551282051282098</v>
      </c>
      <c r="J4027" s="129">
        <v>1000</v>
      </c>
      <c r="K4027" s="129"/>
      <c r="L4027" s="129">
        <v>0</v>
      </c>
      <c r="M4027" s="44" t="s">
        <v>96</v>
      </c>
    </row>
    <row r="4028" spans="1:13" x14ac:dyDescent="0.25">
      <c r="A4028" s="43" t="s">
        <v>8042</v>
      </c>
      <c r="B4028" s="1" t="s">
        <v>6211</v>
      </c>
      <c r="C4028" s="129">
        <v>0</v>
      </c>
      <c r="D4028" s="129">
        <v>0</v>
      </c>
      <c r="E4028" s="1">
        <v>0</v>
      </c>
      <c r="F4028" s="129">
        <v>0</v>
      </c>
      <c r="G4028" s="4">
        <v>0</v>
      </c>
      <c r="H4028" s="4">
        <v>0.56000000000000005</v>
      </c>
      <c r="I4028" s="4">
        <v>0.51860465116279097</v>
      </c>
      <c r="J4028" s="129">
        <v>1000</v>
      </c>
      <c r="K4028" s="129"/>
      <c r="L4028" s="129">
        <v>0</v>
      </c>
      <c r="M4028" s="44" t="s">
        <v>96</v>
      </c>
    </row>
    <row r="4029" spans="1:13" x14ac:dyDescent="0.25">
      <c r="A4029" s="43" t="s">
        <v>8016</v>
      </c>
      <c r="B4029" s="1" t="s">
        <v>6215</v>
      </c>
      <c r="C4029" s="129">
        <v>0</v>
      </c>
      <c r="D4029" s="129">
        <v>0</v>
      </c>
      <c r="E4029" s="1">
        <v>0</v>
      </c>
      <c r="F4029" s="129">
        <v>0</v>
      </c>
      <c r="G4029" s="4">
        <v>0</v>
      </c>
      <c r="H4029" s="4">
        <v>0.2</v>
      </c>
      <c r="I4029" s="4">
        <v>0.493506493506494</v>
      </c>
      <c r="J4029" s="129">
        <v>1000</v>
      </c>
      <c r="K4029" s="129"/>
      <c r="L4029" s="129">
        <v>0</v>
      </c>
      <c r="M4029" s="44" t="s">
        <v>96</v>
      </c>
    </row>
    <row r="4030" spans="1:13" x14ac:dyDescent="0.25">
      <c r="A4030" s="43" t="s">
        <v>8721</v>
      </c>
      <c r="B4030" s="1" t="s">
        <v>8722</v>
      </c>
      <c r="C4030" s="129">
        <v>0</v>
      </c>
      <c r="D4030" s="129">
        <v>0</v>
      </c>
      <c r="E4030" s="1">
        <v>0</v>
      </c>
      <c r="F4030" s="129">
        <v>0</v>
      </c>
      <c r="G4030" s="4">
        <v>0</v>
      </c>
      <c r="H4030" s="4">
        <v>0.4</v>
      </c>
      <c r="I4030" s="4">
        <v>0.44015444015444</v>
      </c>
      <c r="J4030" s="129">
        <v>1000</v>
      </c>
      <c r="K4030" s="129"/>
      <c r="L4030" s="129">
        <v>0</v>
      </c>
      <c r="M4030" s="44" t="s">
        <v>96</v>
      </c>
    </row>
    <row r="4031" spans="1:13" x14ac:dyDescent="0.25">
      <c r="A4031" s="43" t="s">
        <v>8725</v>
      </c>
      <c r="B4031" s="1" t="s">
        <v>8726</v>
      </c>
      <c r="C4031" s="129">
        <v>0</v>
      </c>
      <c r="D4031" s="129">
        <v>0</v>
      </c>
      <c r="E4031" s="1">
        <v>0</v>
      </c>
      <c r="F4031" s="129">
        <v>0</v>
      </c>
      <c r="G4031" s="4">
        <v>0</v>
      </c>
      <c r="H4031" s="4">
        <v>0.4</v>
      </c>
      <c r="I4031" s="4">
        <v>0.480392156862745</v>
      </c>
      <c r="J4031" s="129">
        <v>1000</v>
      </c>
      <c r="K4031" s="129"/>
      <c r="L4031" s="129">
        <v>0</v>
      </c>
      <c r="M4031" s="44" t="s">
        <v>96</v>
      </c>
    </row>
    <row r="4032" spans="1:13" x14ac:dyDescent="0.25">
      <c r="A4032" s="43" t="s">
        <v>8727</v>
      </c>
      <c r="B4032" s="1" t="s">
        <v>8728</v>
      </c>
      <c r="C4032" s="129">
        <v>0</v>
      </c>
      <c r="D4032" s="129">
        <v>0</v>
      </c>
      <c r="E4032" s="1">
        <v>0</v>
      </c>
      <c r="F4032" s="129">
        <v>0</v>
      </c>
      <c r="G4032" s="4">
        <v>0</v>
      </c>
      <c r="H4032" s="4">
        <v>0.22222222222222199</v>
      </c>
      <c r="I4032" s="4">
        <v>0.49545454545454498</v>
      </c>
      <c r="J4032" s="129">
        <v>1000</v>
      </c>
      <c r="K4032" s="129"/>
      <c r="L4032" s="129">
        <v>0</v>
      </c>
      <c r="M4032" s="44" t="s">
        <v>96</v>
      </c>
    </row>
    <row r="4033" spans="1:13" x14ac:dyDescent="0.25">
      <c r="A4033" s="43" t="s">
        <v>8719</v>
      </c>
      <c r="B4033" s="1" t="s">
        <v>8720</v>
      </c>
      <c r="C4033" s="129">
        <v>0</v>
      </c>
      <c r="D4033" s="129">
        <v>0</v>
      </c>
      <c r="E4033" s="1">
        <v>0</v>
      </c>
      <c r="F4033" s="129">
        <v>0</v>
      </c>
      <c r="G4033" s="4">
        <v>0</v>
      </c>
      <c r="H4033" s="4">
        <v>0.5</v>
      </c>
      <c r="I4033" s="4">
        <v>0.42156862745098</v>
      </c>
      <c r="J4033" s="129">
        <v>1000</v>
      </c>
      <c r="K4033" s="129"/>
      <c r="L4033" s="129">
        <v>0</v>
      </c>
      <c r="M4033" s="44" t="s">
        <v>96</v>
      </c>
    </row>
    <row r="4034" spans="1:13" x14ac:dyDescent="0.25">
      <c r="A4034" s="43" t="s">
        <v>8781</v>
      </c>
      <c r="B4034" s="1" t="s">
        <v>8753</v>
      </c>
      <c r="C4034" s="129">
        <v>0</v>
      </c>
      <c r="D4034" s="129">
        <v>0</v>
      </c>
      <c r="E4034" s="1">
        <v>0</v>
      </c>
      <c r="F4034" s="129">
        <v>0</v>
      </c>
      <c r="G4034" s="4">
        <v>0</v>
      </c>
      <c r="H4034" s="4">
        <v>0.875</v>
      </c>
      <c r="I4034" s="4">
        <v>0.49652777777777801</v>
      </c>
      <c r="J4034" s="129">
        <v>1000</v>
      </c>
      <c r="K4034" s="129"/>
      <c r="L4034" s="129">
        <v>0</v>
      </c>
      <c r="M4034" s="44" t="s">
        <v>96</v>
      </c>
    </row>
    <row r="4035" spans="1:13" x14ac:dyDescent="0.25">
      <c r="A4035" s="43" t="s">
        <v>8218</v>
      </c>
      <c r="B4035" s="1" t="s">
        <v>791</v>
      </c>
      <c r="C4035" s="129">
        <v>6</v>
      </c>
      <c r="D4035" s="129">
        <v>0</v>
      </c>
      <c r="E4035" s="1">
        <v>6822</v>
      </c>
      <c r="F4035" s="129">
        <v>19380</v>
      </c>
      <c r="G4035" s="4">
        <v>0</v>
      </c>
      <c r="H4035" s="4">
        <v>1</v>
      </c>
      <c r="I4035" s="4">
        <v>0.8</v>
      </c>
      <c r="J4035" s="129">
        <v>1000</v>
      </c>
      <c r="K4035" s="129"/>
      <c r="L4035" s="129">
        <v>0</v>
      </c>
      <c r="M4035" s="44" t="s">
        <v>96</v>
      </c>
    </row>
    <row r="4036" spans="1:13" x14ac:dyDescent="0.25">
      <c r="A4036" s="43" t="s">
        <v>8278</v>
      </c>
      <c r="B4036" s="1" t="s">
        <v>796</v>
      </c>
      <c r="C4036" s="129">
        <v>84</v>
      </c>
      <c r="D4036" s="129">
        <v>0</v>
      </c>
      <c r="E4036" s="1">
        <v>356</v>
      </c>
      <c r="F4036" s="129">
        <v>357</v>
      </c>
      <c r="G4036" s="4">
        <v>0</v>
      </c>
      <c r="H4036" s="4">
        <v>0.30434782608695699</v>
      </c>
      <c r="I4036" s="4">
        <v>0.41932270916334702</v>
      </c>
      <c r="J4036" s="129">
        <v>1000</v>
      </c>
      <c r="K4036" s="129"/>
      <c r="L4036" s="129">
        <v>0</v>
      </c>
      <c r="M4036" s="44" t="s">
        <v>96</v>
      </c>
    </row>
    <row r="4037" spans="1:13" x14ac:dyDescent="0.25">
      <c r="A4037" s="43" t="s">
        <v>8190</v>
      </c>
      <c r="B4037" s="1" t="s">
        <v>794</v>
      </c>
      <c r="C4037" s="129">
        <v>467</v>
      </c>
      <c r="D4037" s="129">
        <v>0</v>
      </c>
      <c r="E4037" s="1">
        <v>336</v>
      </c>
      <c r="F4037" s="129">
        <v>335</v>
      </c>
      <c r="G4037" s="4">
        <v>0</v>
      </c>
      <c r="H4037" s="4">
        <v>0.46039603960395997</v>
      </c>
      <c r="I4037" s="4">
        <v>0.49599417334304402</v>
      </c>
      <c r="J4037" s="129">
        <v>1000</v>
      </c>
      <c r="K4037" s="129"/>
      <c r="L4037" s="129">
        <v>0</v>
      </c>
      <c r="M4037" s="44" t="s">
        <v>96</v>
      </c>
    </row>
    <row r="4038" spans="1:13" x14ac:dyDescent="0.25">
      <c r="A4038" s="43" t="s">
        <v>8248</v>
      </c>
      <c r="B4038" s="1" t="s">
        <v>795</v>
      </c>
      <c r="C4038" s="129">
        <v>0</v>
      </c>
      <c r="D4038" s="129">
        <v>0</v>
      </c>
      <c r="E4038" s="1">
        <v>0</v>
      </c>
      <c r="F4038" s="129">
        <v>0</v>
      </c>
      <c r="G4038" s="4">
        <v>0</v>
      </c>
      <c r="H4038" s="4">
        <v>0</v>
      </c>
      <c r="I4038" s="4">
        <v>0.48823529411764699</v>
      </c>
      <c r="J4038" s="129">
        <v>1000</v>
      </c>
      <c r="K4038" s="129"/>
      <c r="L4038" s="129">
        <v>0</v>
      </c>
      <c r="M4038" s="44" t="s">
        <v>96</v>
      </c>
    </row>
    <row r="4039" spans="1:13" x14ac:dyDescent="0.25">
      <c r="A4039" s="43" t="s">
        <v>8192</v>
      </c>
      <c r="B4039" s="1" t="s">
        <v>786</v>
      </c>
      <c r="C4039" s="129">
        <v>418</v>
      </c>
      <c r="D4039" s="129">
        <v>0</v>
      </c>
      <c r="E4039" s="1">
        <v>335</v>
      </c>
      <c r="F4039" s="129">
        <v>335</v>
      </c>
      <c r="G4039" s="4">
        <v>0</v>
      </c>
      <c r="H4039" s="4">
        <v>0.445945945945946</v>
      </c>
      <c r="I4039" s="4">
        <v>0.52437417654809004</v>
      </c>
      <c r="J4039" s="129">
        <v>1000</v>
      </c>
      <c r="K4039" s="129"/>
      <c r="L4039" s="129">
        <v>0</v>
      </c>
      <c r="M4039" s="44" t="s">
        <v>96</v>
      </c>
    </row>
    <row r="4040" spans="1:13" x14ac:dyDescent="0.25">
      <c r="A4040" s="43" t="s">
        <v>8159</v>
      </c>
      <c r="B4040" s="1" t="s">
        <v>2846</v>
      </c>
      <c r="C4040" s="129">
        <v>180</v>
      </c>
      <c r="D4040" s="129">
        <v>0</v>
      </c>
      <c r="E4040" s="1">
        <v>493</v>
      </c>
      <c r="F4040" s="129">
        <v>531</v>
      </c>
      <c r="G4040" s="4">
        <v>0</v>
      </c>
      <c r="H4040" s="4">
        <v>0.15</v>
      </c>
      <c r="I4040" s="4">
        <v>0.44181034482758602</v>
      </c>
      <c r="J4040" s="129">
        <v>1000</v>
      </c>
      <c r="K4040" s="129"/>
      <c r="L4040" s="129">
        <v>0</v>
      </c>
      <c r="M4040" s="44" t="s">
        <v>96</v>
      </c>
    </row>
    <row r="4041" spans="1:13" x14ac:dyDescent="0.25">
      <c r="A4041" s="43" t="s">
        <v>8182</v>
      </c>
      <c r="B4041" s="1" t="s">
        <v>789</v>
      </c>
      <c r="C4041" s="129">
        <v>454</v>
      </c>
      <c r="D4041" s="129">
        <v>0</v>
      </c>
      <c r="E4041" s="1">
        <v>365</v>
      </c>
      <c r="F4041" s="129">
        <v>366</v>
      </c>
      <c r="G4041" s="4">
        <v>0</v>
      </c>
      <c r="H4041" s="4">
        <v>0.38970588235294101</v>
      </c>
      <c r="I4041" s="4">
        <v>0.47811158798283299</v>
      </c>
      <c r="J4041" s="129">
        <v>1000</v>
      </c>
      <c r="K4041" s="129"/>
      <c r="L4041" s="129">
        <v>0</v>
      </c>
      <c r="M4041" s="44" t="s">
        <v>96</v>
      </c>
    </row>
    <row r="4042" spans="1:13" x14ac:dyDescent="0.25">
      <c r="A4042" s="43" t="s">
        <v>8185</v>
      </c>
      <c r="B4042" s="1" t="s">
        <v>807</v>
      </c>
      <c r="C4042" s="129">
        <v>375</v>
      </c>
      <c r="D4042" s="129">
        <v>0</v>
      </c>
      <c r="E4042" s="1">
        <v>372</v>
      </c>
      <c r="F4042" s="129">
        <v>373</v>
      </c>
      <c r="G4042" s="4">
        <v>0</v>
      </c>
      <c r="H4042" s="4">
        <v>0.35643564356435598</v>
      </c>
      <c r="I4042" s="4">
        <v>0.47483989021042999</v>
      </c>
      <c r="J4042" s="129">
        <v>1000</v>
      </c>
      <c r="K4042" s="129"/>
      <c r="L4042" s="129">
        <v>0</v>
      </c>
      <c r="M4042" s="44" t="s">
        <v>96</v>
      </c>
    </row>
    <row r="4043" spans="1:13" x14ac:dyDescent="0.25">
      <c r="A4043" s="43" t="s">
        <v>8179</v>
      </c>
      <c r="B4043" s="1" t="s">
        <v>813</v>
      </c>
      <c r="C4043" s="129">
        <v>461</v>
      </c>
      <c r="D4043" s="129">
        <v>0</v>
      </c>
      <c r="E4043" s="1">
        <v>431</v>
      </c>
      <c r="F4043" s="129">
        <v>439</v>
      </c>
      <c r="G4043" s="4">
        <v>0</v>
      </c>
      <c r="H4043" s="4">
        <v>0.46766169154228898</v>
      </c>
      <c r="I4043" s="4">
        <v>0.50847457627118597</v>
      </c>
      <c r="J4043" s="129">
        <v>1000</v>
      </c>
      <c r="K4043" s="129"/>
      <c r="L4043" s="129">
        <v>0</v>
      </c>
      <c r="M4043" s="44" t="s">
        <v>96</v>
      </c>
    </row>
    <row r="4044" spans="1:13" x14ac:dyDescent="0.25">
      <c r="A4044" s="43" t="s">
        <v>8570</v>
      </c>
      <c r="B4044" s="1" t="s">
        <v>818</v>
      </c>
      <c r="C4044" s="129">
        <v>39</v>
      </c>
      <c r="D4044" s="129">
        <v>0</v>
      </c>
      <c r="E4044" s="1">
        <v>359</v>
      </c>
      <c r="F4044" s="129">
        <v>661</v>
      </c>
      <c r="G4044" s="4">
        <v>0</v>
      </c>
      <c r="H4044" s="4">
        <v>0.30769230769230799</v>
      </c>
      <c r="I4044" s="4">
        <v>0.53191489361702105</v>
      </c>
      <c r="J4044" s="129">
        <v>1000</v>
      </c>
      <c r="K4044" s="129"/>
      <c r="L4044" s="129">
        <v>0</v>
      </c>
      <c r="M4044" s="44" t="s">
        <v>96</v>
      </c>
    </row>
    <row r="4045" spans="1:13" x14ac:dyDescent="0.25">
      <c r="A4045" s="43" t="s">
        <v>8183</v>
      </c>
      <c r="B4045" s="1" t="s">
        <v>814</v>
      </c>
      <c r="C4045" s="129">
        <v>472</v>
      </c>
      <c r="D4045" s="129">
        <v>0</v>
      </c>
      <c r="E4045" s="1">
        <v>354</v>
      </c>
      <c r="F4045" s="129">
        <v>355</v>
      </c>
      <c r="G4045" s="4">
        <v>0</v>
      </c>
      <c r="H4045" s="4">
        <v>0.47474747474747497</v>
      </c>
      <c r="I4045" s="4">
        <v>0.47632311977715902</v>
      </c>
      <c r="J4045" s="129">
        <v>1000</v>
      </c>
      <c r="K4045" s="129"/>
      <c r="L4045" s="129">
        <v>0</v>
      </c>
      <c r="M4045" s="44" t="s">
        <v>96</v>
      </c>
    </row>
    <row r="4046" spans="1:13" x14ac:dyDescent="0.25">
      <c r="A4046" s="43" t="s">
        <v>8181</v>
      </c>
      <c r="B4046" s="1" t="s">
        <v>806</v>
      </c>
      <c r="C4046" s="129">
        <v>332</v>
      </c>
      <c r="D4046" s="129">
        <v>0</v>
      </c>
      <c r="E4046" s="1">
        <v>385</v>
      </c>
      <c r="F4046" s="129">
        <v>387</v>
      </c>
      <c r="G4046" s="4">
        <v>0</v>
      </c>
      <c r="H4046" s="4">
        <v>0.44512195121951198</v>
      </c>
      <c r="I4046" s="4">
        <v>0.50750220653133304</v>
      </c>
      <c r="J4046" s="129">
        <v>1000</v>
      </c>
      <c r="K4046" s="129"/>
      <c r="L4046" s="129">
        <v>0</v>
      </c>
      <c r="M4046" s="44" t="s">
        <v>96</v>
      </c>
    </row>
    <row r="4047" spans="1:13" x14ac:dyDescent="0.25">
      <c r="A4047" s="43" t="s">
        <v>8571</v>
      </c>
      <c r="B4047" s="1" t="s">
        <v>801</v>
      </c>
      <c r="C4047" s="129">
        <v>53</v>
      </c>
      <c r="D4047" s="129">
        <v>0</v>
      </c>
      <c r="E4047" s="1">
        <v>514</v>
      </c>
      <c r="F4047" s="129">
        <v>552</v>
      </c>
      <c r="G4047" s="4">
        <v>0</v>
      </c>
      <c r="H4047" s="4">
        <v>0.52083333333333304</v>
      </c>
      <c r="I4047" s="4">
        <v>0.50156739811912199</v>
      </c>
      <c r="J4047" s="129">
        <v>1000</v>
      </c>
      <c r="K4047" s="129"/>
      <c r="L4047" s="129">
        <v>0</v>
      </c>
      <c r="M4047" s="44" t="s">
        <v>96</v>
      </c>
    </row>
    <row r="4048" spans="1:13" x14ac:dyDescent="0.25">
      <c r="A4048" s="43" t="s">
        <v>8177</v>
      </c>
      <c r="B4048" s="1" t="s">
        <v>800</v>
      </c>
      <c r="C4048" s="129">
        <v>378</v>
      </c>
      <c r="D4048" s="129">
        <v>0</v>
      </c>
      <c r="E4048" s="1">
        <v>365</v>
      </c>
      <c r="F4048" s="129">
        <v>365</v>
      </c>
      <c r="G4048" s="4">
        <v>0</v>
      </c>
      <c r="H4048" s="4">
        <v>0.253846153846154</v>
      </c>
      <c r="I4048" s="4">
        <v>0.508212560386473</v>
      </c>
      <c r="J4048" s="129">
        <v>1000</v>
      </c>
      <c r="K4048" s="129"/>
      <c r="L4048" s="129">
        <v>0</v>
      </c>
      <c r="M4048" s="44" t="s">
        <v>96</v>
      </c>
    </row>
    <row r="4049" spans="1:13" x14ac:dyDescent="0.25">
      <c r="A4049" s="43" t="s">
        <v>8172</v>
      </c>
      <c r="B4049" s="1" t="s">
        <v>797</v>
      </c>
      <c r="C4049" s="129">
        <v>410</v>
      </c>
      <c r="D4049" s="129">
        <v>0</v>
      </c>
      <c r="E4049" s="1">
        <v>493</v>
      </c>
      <c r="F4049" s="129">
        <v>494</v>
      </c>
      <c r="G4049" s="4">
        <v>0</v>
      </c>
      <c r="H4049" s="4">
        <v>0.46448087431694002</v>
      </c>
      <c r="I4049" s="4">
        <v>0.47341772151898698</v>
      </c>
      <c r="J4049" s="129">
        <v>1000</v>
      </c>
      <c r="K4049" s="129"/>
      <c r="L4049" s="129">
        <v>0</v>
      </c>
      <c r="M4049" s="44" t="s">
        <v>96</v>
      </c>
    </row>
    <row r="4050" spans="1:13" x14ac:dyDescent="0.25">
      <c r="A4050" s="43" t="s">
        <v>8164</v>
      </c>
      <c r="B4050" s="1" t="s">
        <v>798</v>
      </c>
      <c r="C4050" s="129">
        <v>280</v>
      </c>
      <c r="D4050" s="129">
        <v>0</v>
      </c>
      <c r="E4050" s="1">
        <v>446</v>
      </c>
      <c r="F4050" s="129">
        <v>457</v>
      </c>
      <c r="G4050" s="4">
        <v>0</v>
      </c>
      <c r="H4050" s="4">
        <v>0.37583892617449699</v>
      </c>
      <c r="I4050" s="4">
        <v>0.54553492484527</v>
      </c>
      <c r="J4050" s="129">
        <v>1000</v>
      </c>
      <c r="K4050" s="129"/>
      <c r="L4050" s="129">
        <v>0</v>
      </c>
      <c r="M4050" s="44" t="s">
        <v>96</v>
      </c>
    </row>
    <row r="4051" spans="1:13" x14ac:dyDescent="0.25">
      <c r="A4051" s="43" t="s">
        <v>8211</v>
      </c>
      <c r="B4051" s="1" t="s">
        <v>799</v>
      </c>
      <c r="C4051" s="129">
        <v>0</v>
      </c>
      <c r="D4051" s="129">
        <v>0</v>
      </c>
      <c r="E4051" s="1">
        <v>0</v>
      </c>
      <c r="F4051" s="129">
        <v>0</v>
      </c>
      <c r="G4051" s="4">
        <v>0</v>
      </c>
      <c r="H4051" s="4">
        <v>0</v>
      </c>
      <c r="I4051" s="4">
        <v>0.46153846153846201</v>
      </c>
      <c r="J4051" s="129">
        <v>1000</v>
      </c>
      <c r="K4051" s="129"/>
      <c r="L4051" s="129">
        <v>0</v>
      </c>
      <c r="M4051" s="44" t="s">
        <v>96</v>
      </c>
    </row>
    <row r="4052" spans="1:13" x14ac:dyDescent="0.25">
      <c r="A4052" s="43" t="s">
        <v>8280</v>
      </c>
      <c r="B4052" s="1" t="s">
        <v>805</v>
      </c>
      <c r="C4052" s="129">
        <v>24</v>
      </c>
      <c r="D4052" s="129">
        <v>0</v>
      </c>
      <c r="E4052" s="1">
        <v>314</v>
      </c>
      <c r="F4052" s="129">
        <v>313</v>
      </c>
      <c r="G4052" s="4">
        <v>0</v>
      </c>
      <c r="H4052" s="4">
        <v>0.63636363636363602</v>
      </c>
      <c r="I4052" s="4">
        <v>0.63793103448275901</v>
      </c>
      <c r="J4052" s="129">
        <v>1000</v>
      </c>
      <c r="K4052" s="129"/>
      <c r="L4052" s="129">
        <v>0</v>
      </c>
      <c r="M4052" s="44" t="s">
        <v>96</v>
      </c>
    </row>
    <row r="4053" spans="1:13" x14ac:dyDescent="0.25">
      <c r="A4053" s="43" t="s">
        <v>8282</v>
      </c>
      <c r="B4053" s="1" t="s">
        <v>802</v>
      </c>
      <c r="C4053" s="129">
        <v>214</v>
      </c>
      <c r="D4053" s="129">
        <v>0</v>
      </c>
      <c r="E4053" s="1">
        <v>382</v>
      </c>
      <c r="F4053" s="129">
        <v>384</v>
      </c>
      <c r="G4053" s="4">
        <v>0</v>
      </c>
      <c r="H4053" s="4">
        <v>0.35344827586206901</v>
      </c>
      <c r="I4053" s="4">
        <v>0.53821656050955402</v>
      </c>
      <c r="J4053" s="129">
        <v>1000</v>
      </c>
      <c r="K4053" s="129"/>
      <c r="L4053" s="129">
        <v>0</v>
      </c>
      <c r="M4053" s="44" t="s">
        <v>96</v>
      </c>
    </row>
    <row r="4054" spans="1:13" x14ac:dyDescent="0.25">
      <c r="A4054" s="43" t="s">
        <v>8161</v>
      </c>
      <c r="B4054" s="1" t="s">
        <v>803</v>
      </c>
      <c r="C4054" s="129">
        <v>358</v>
      </c>
      <c r="D4054" s="129">
        <v>0</v>
      </c>
      <c r="E4054" s="1">
        <v>467</v>
      </c>
      <c r="F4054" s="129">
        <v>475</v>
      </c>
      <c r="G4054" s="4">
        <v>0</v>
      </c>
      <c r="H4054" s="4">
        <v>0.42574257425742601</v>
      </c>
      <c r="I4054" s="4">
        <v>0.49543147208121802</v>
      </c>
      <c r="J4054" s="129">
        <v>1000</v>
      </c>
      <c r="K4054" s="129"/>
      <c r="L4054" s="129">
        <v>0</v>
      </c>
      <c r="M4054" s="44" t="s">
        <v>96</v>
      </c>
    </row>
    <row r="4055" spans="1:13" x14ac:dyDescent="0.25">
      <c r="A4055" s="43" t="s">
        <v>8234</v>
      </c>
      <c r="B4055" s="1" t="s">
        <v>804</v>
      </c>
      <c r="C4055" s="129">
        <v>380</v>
      </c>
      <c r="D4055" s="129">
        <v>0</v>
      </c>
      <c r="E4055" s="1">
        <v>437</v>
      </c>
      <c r="F4055" s="129">
        <v>438</v>
      </c>
      <c r="G4055" s="4">
        <v>0</v>
      </c>
      <c r="H4055" s="4">
        <v>0.49206349206349198</v>
      </c>
      <c r="I4055" s="4">
        <v>0.47826086956521702</v>
      </c>
      <c r="J4055" s="129">
        <v>1000</v>
      </c>
      <c r="K4055" s="129"/>
      <c r="L4055" s="129">
        <v>0</v>
      </c>
      <c r="M4055" s="44" t="s">
        <v>96</v>
      </c>
    </row>
    <row r="4056" spans="1:13" x14ac:dyDescent="0.25">
      <c r="A4056" s="43" t="s">
        <v>8156</v>
      </c>
      <c r="B4056" s="1" t="s">
        <v>773</v>
      </c>
      <c r="C4056" s="129">
        <v>71</v>
      </c>
      <c r="D4056" s="129">
        <v>0</v>
      </c>
      <c r="E4056" s="1">
        <v>783</v>
      </c>
      <c r="F4056" s="129">
        <v>1625</v>
      </c>
      <c r="G4056" s="4">
        <v>0</v>
      </c>
      <c r="H4056" s="4">
        <v>0.35714285714285698</v>
      </c>
      <c r="I4056" s="4">
        <v>0.419047619047619</v>
      </c>
      <c r="J4056" s="129">
        <v>1000</v>
      </c>
      <c r="K4056" s="129"/>
      <c r="L4056" s="129">
        <v>0</v>
      </c>
      <c r="M4056" s="44" t="s">
        <v>96</v>
      </c>
    </row>
    <row r="4057" spans="1:13" x14ac:dyDescent="0.25">
      <c r="A4057" s="43" t="s">
        <v>8167</v>
      </c>
      <c r="B4057" s="1" t="s">
        <v>774</v>
      </c>
      <c r="C4057" s="129">
        <v>154</v>
      </c>
      <c r="D4057" s="129">
        <v>0</v>
      </c>
      <c r="E4057" s="1">
        <v>394</v>
      </c>
      <c r="F4057" s="129">
        <v>397</v>
      </c>
      <c r="G4057" s="4">
        <v>0</v>
      </c>
      <c r="H4057" s="4">
        <v>0.33333333333333298</v>
      </c>
      <c r="I4057" s="4">
        <v>0.55555555555555602</v>
      </c>
      <c r="J4057" s="129">
        <v>1000</v>
      </c>
      <c r="K4057" s="129"/>
      <c r="L4057" s="129">
        <v>0</v>
      </c>
      <c r="M4057" s="44" t="s">
        <v>96</v>
      </c>
    </row>
    <row r="4058" spans="1:13" x14ac:dyDescent="0.25">
      <c r="A4058" s="43" t="s">
        <v>8255</v>
      </c>
      <c r="B4058" s="1" t="s">
        <v>775</v>
      </c>
      <c r="C4058" s="129">
        <v>16</v>
      </c>
      <c r="D4058" s="129">
        <v>0</v>
      </c>
      <c r="E4058" s="1">
        <v>284</v>
      </c>
      <c r="F4058" s="129">
        <v>330</v>
      </c>
      <c r="G4058" s="4">
        <v>0</v>
      </c>
      <c r="H4058" s="4">
        <v>0.15384615384615399</v>
      </c>
      <c r="I4058" s="4">
        <v>0.44841269841269799</v>
      </c>
      <c r="J4058" s="129">
        <v>1000</v>
      </c>
      <c r="K4058" s="129"/>
      <c r="L4058" s="129">
        <v>0</v>
      </c>
      <c r="M4058" s="44" t="s">
        <v>96</v>
      </c>
    </row>
    <row r="4059" spans="1:13" x14ac:dyDescent="0.25">
      <c r="A4059" s="43" t="s">
        <v>8186</v>
      </c>
      <c r="B4059" s="1" t="s">
        <v>770</v>
      </c>
      <c r="C4059" s="129">
        <v>446</v>
      </c>
      <c r="D4059" s="129">
        <v>0</v>
      </c>
      <c r="E4059" s="1">
        <v>358</v>
      </c>
      <c r="F4059" s="129">
        <v>359</v>
      </c>
      <c r="G4059" s="4">
        <v>0</v>
      </c>
      <c r="H4059" s="4">
        <v>0.57368421052631602</v>
      </c>
      <c r="I4059" s="4">
        <v>0.44027777777777799</v>
      </c>
      <c r="J4059" s="129">
        <v>1000</v>
      </c>
      <c r="K4059" s="129"/>
      <c r="L4059" s="129">
        <v>0</v>
      </c>
      <c r="M4059" s="44" t="s">
        <v>96</v>
      </c>
    </row>
    <row r="4060" spans="1:13" x14ac:dyDescent="0.25">
      <c r="A4060" s="43" t="s">
        <v>8178</v>
      </c>
      <c r="B4060" s="1" t="s">
        <v>769</v>
      </c>
      <c r="C4060" s="129">
        <v>397</v>
      </c>
      <c r="D4060" s="129">
        <v>0</v>
      </c>
      <c r="E4060" s="1">
        <v>471</v>
      </c>
      <c r="F4060" s="129">
        <v>471</v>
      </c>
      <c r="G4060" s="4">
        <v>0</v>
      </c>
      <c r="H4060" s="4">
        <v>0.45624999999999999</v>
      </c>
      <c r="I4060" s="4">
        <v>0.44329896907216498</v>
      </c>
      <c r="J4060" s="129">
        <v>1000</v>
      </c>
      <c r="K4060" s="129"/>
      <c r="L4060" s="129">
        <v>0</v>
      </c>
      <c r="M4060" s="44" t="s">
        <v>96</v>
      </c>
    </row>
    <row r="4061" spans="1:13" x14ac:dyDescent="0.25">
      <c r="A4061" s="43" t="s">
        <v>8572</v>
      </c>
      <c r="B4061" s="1" t="s">
        <v>776</v>
      </c>
      <c r="C4061" s="129">
        <v>232</v>
      </c>
      <c r="D4061" s="129">
        <v>0</v>
      </c>
      <c r="E4061" s="1">
        <v>398</v>
      </c>
      <c r="F4061" s="129">
        <v>408</v>
      </c>
      <c r="G4061" s="4">
        <v>0</v>
      </c>
      <c r="H4061" s="4">
        <v>0.36129032258064497</v>
      </c>
      <c r="I4061" s="4">
        <v>0.49183895538628902</v>
      </c>
      <c r="J4061" s="129">
        <v>1000</v>
      </c>
      <c r="K4061" s="129"/>
      <c r="L4061" s="129">
        <v>0</v>
      </c>
      <c r="M4061" s="44" t="s">
        <v>96</v>
      </c>
    </row>
    <row r="4062" spans="1:13" x14ac:dyDescent="0.25">
      <c r="A4062" s="43" t="s">
        <v>8191</v>
      </c>
      <c r="B4062" s="1" t="s">
        <v>780</v>
      </c>
      <c r="C4062" s="129">
        <v>592</v>
      </c>
      <c r="D4062" s="129">
        <v>0</v>
      </c>
      <c r="E4062" s="1">
        <v>307</v>
      </c>
      <c r="F4062" s="129">
        <v>307</v>
      </c>
      <c r="G4062" s="4">
        <v>0</v>
      </c>
      <c r="H4062" s="4">
        <v>0.67772511848341199</v>
      </c>
      <c r="I4062" s="4">
        <v>0.47548387096774197</v>
      </c>
      <c r="J4062" s="129">
        <v>1000</v>
      </c>
      <c r="K4062" s="129"/>
      <c r="L4062" s="129">
        <v>0</v>
      </c>
      <c r="M4062" s="44" t="s">
        <v>96</v>
      </c>
    </row>
    <row r="4063" spans="1:13" x14ac:dyDescent="0.25">
      <c r="A4063" s="43" t="s">
        <v>8202</v>
      </c>
      <c r="B4063" s="1" t="s">
        <v>781</v>
      </c>
      <c r="C4063" s="129">
        <v>70</v>
      </c>
      <c r="D4063" s="129">
        <v>0</v>
      </c>
      <c r="E4063" s="1">
        <v>295</v>
      </c>
      <c r="F4063" s="129">
        <v>306</v>
      </c>
      <c r="G4063" s="4">
        <v>0</v>
      </c>
      <c r="H4063" s="4">
        <v>0.33333333333333298</v>
      </c>
      <c r="I4063" s="4">
        <v>0.44166666666666698</v>
      </c>
      <c r="J4063" s="129">
        <v>1000</v>
      </c>
      <c r="K4063" s="129"/>
      <c r="L4063" s="129">
        <v>0</v>
      </c>
      <c r="M4063" s="44" t="s">
        <v>96</v>
      </c>
    </row>
    <row r="4064" spans="1:13" x14ac:dyDescent="0.25">
      <c r="A4064" s="43" t="s">
        <v>8173</v>
      </c>
      <c r="B4064" s="1" t="s">
        <v>783</v>
      </c>
      <c r="C4064" s="129">
        <v>433</v>
      </c>
      <c r="D4064" s="129">
        <v>0</v>
      </c>
      <c r="E4064" s="1">
        <v>482</v>
      </c>
      <c r="F4064" s="129">
        <v>482</v>
      </c>
      <c r="G4064" s="4">
        <v>0</v>
      </c>
      <c r="H4064" s="4">
        <v>0.4765625</v>
      </c>
      <c r="I4064" s="4">
        <v>0.523316062176166</v>
      </c>
      <c r="J4064" s="129">
        <v>1000</v>
      </c>
      <c r="K4064" s="129"/>
      <c r="L4064" s="129">
        <v>0</v>
      </c>
      <c r="M4064" s="44" t="s">
        <v>96</v>
      </c>
    </row>
    <row r="4065" spans="1:13" x14ac:dyDescent="0.25">
      <c r="A4065" s="43" t="s">
        <v>8162</v>
      </c>
      <c r="B4065" s="1" t="s">
        <v>784</v>
      </c>
      <c r="C4065" s="129">
        <v>395</v>
      </c>
      <c r="D4065" s="129">
        <v>0</v>
      </c>
      <c r="E4065" s="1">
        <v>454</v>
      </c>
      <c r="F4065" s="129">
        <v>467</v>
      </c>
      <c r="G4065" s="4">
        <v>0</v>
      </c>
      <c r="H4065" s="4">
        <v>0.36</v>
      </c>
      <c r="I4065" s="4">
        <v>0.495119787045253</v>
      </c>
      <c r="J4065" s="129">
        <v>1000</v>
      </c>
      <c r="K4065" s="129"/>
      <c r="L4065" s="129">
        <v>0</v>
      </c>
      <c r="M4065" s="44" t="s">
        <v>96</v>
      </c>
    </row>
    <row r="4066" spans="1:13" x14ac:dyDescent="0.25">
      <c r="A4066" s="43" t="s">
        <v>8184</v>
      </c>
      <c r="B4066" s="1" t="s">
        <v>782</v>
      </c>
      <c r="C4066" s="129">
        <v>539</v>
      </c>
      <c r="D4066" s="129">
        <v>0</v>
      </c>
      <c r="E4066" s="1">
        <v>373</v>
      </c>
      <c r="F4066" s="129">
        <v>374</v>
      </c>
      <c r="G4066" s="4">
        <v>0</v>
      </c>
      <c r="H4066" s="4">
        <v>0.36040609137055801</v>
      </c>
      <c r="I4066" s="4">
        <v>0.51569186875891604</v>
      </c>
      <c r="J4066" s="129">
        <v>1000</v>
      </c>
      <c r="K4066" s="129"/>
      <c r="L4066" s="129">
        <v>0</v>
      </c>
      <c r="M4066" s="44" t="s">
        <v>96</v>
      </c>
    </row>
    <row r="4067" spans="1:13" x14ac:dyDescent="0.25">
      <c r="A4067" s="43" t="s">
        <v>8171</v>
      </c>
      <c r="B4067" s="1" t="s">
        <v>777</v>
      </c>
      <c r="C4067" s="129">
        <v>364</v>
      </c>
      <c r="D4067" s="129">
        <v>0</v>
      </c>
      <c r="E4067" s="1">
        <v>458</v>
      </c>
      <c r="F4067" s="129">
        <v>459</v>
      </c>
      <c r="G4067" s="4">
        <v>0</v>
      </c>
      <c r="H4067" s="4">
        <v>0.55704697986577201</v>
      </c>
      <c r="I4067" s="4">
        <v>0.52825112107623295</v>
      </c>
      <c r="J4067" s="129">
        <v>1000</v>
      </c>
      <c r="K4067" s="129"/>
      <c r="L4067" s="129">
        <v>0</v>
      </c>
      <c r="M4067" s="44" t="s">
        <v>96</v>
      </c>
    </row>
    <row r="4068" spans="1:13" x14ac:dyDescent="0.25">
      <c r="A4068" s="43" t="s">
        <v>8174</v>
      </c>
      <c r="B4068" s="1" t="s">
        <v>779</v>
      </c>
      <c r="C4068" s="129">
        <v>464</v>
      </c>
      <c r="D4068" s="129">
        <v>0</v>
      </c>
      <c r="E4068" s="1">
        <v>416</v>
      </c>
      <c r="F4068" s="129">
        <v>420</v>
      </c>
      <c r="G4068" s="4">
        <v>0</v>
      </c>
      <c r="H4068" s="4">
        <v>0.44067796610169502</v>
      </c>
      <c r="I4068" s="4">
        <v>0.505537974683544</v>
      </c>
      <c r="J4068" s="129">
        <v>1000</v>
      </c>
      <c r="K4068" s="129"/>
      <c r="L4068" s="129">
        <v>0</v>
      </c>
      <c r="M4068" s="44" t="s">
        <v>96</v>
      </c>
    </row>
    <row r="4069" spans="1:13" x14ac:dyDescent="0.25">
      <c r="A4069" s="43" t="s">
        <v>8168</v>
      </c>
      <c r="B4069" s="1" t="s">
        <v>778</v>
      </c>
      <c r="C4069" s="129">
        <v>388</v>
      </c>
      <c r="D4069" s="129">
        <v>0</v>
      </c>
      <c r="E4069" s="1">
        <v>499</v>
      </c>
      <c r="F4069" s="129">
        <v>503</v>
      </c>
      <c r="G4069" s="4">
        <v>0</v>
      </c>
      <c r="H4069" s="4">
        <v>0.51572327044025201</v>
      </c>
      <c r="I4069" s="4">
        <v>0.48319709355131701</v>
      </c>
      <c r="J4069" s="129">
        <v>1000</v>
      </c>
      <c r="K4069" s="129"/>
      <c r="L4069" s="129">
        <v>0</v>
      </c>
      <c r="M4069" s="44" t="s">
        <v>96</v>
      </c>
    </row>
    <row r="4070" spans="1:13" x14ac:dyDescent="0.25">
      <c r="A4070" s="43" t="s">
        <v>8170</v>
      </c>
      <c r="B4070" s="1" t="s">
        <v>3028</v>
      </c>
      <c r="C4070" s="129">
        <v>475</v>
      </c>
      <c r="D4070" s="129">
        <v>0</v>
      </c>
      <c r="E4070" s="1">
        <v>408</v>
      </c>
      <c r="F4070" s="129">
        <v>410</v>
      </c>
      <c r="G4070" s="4">
        <v>0</v>
      </c>
      <c r="H4070" s="4">
        <v>0.51219512195121997</v>
      </c>
      <c r="I4070" s="4">
        <v>0.48562548562548602</v>
      </c>
      <c r="J4070" s="129">
        <v>1000</v>
      </c>
      <c r="K4070" s="129"/>
      <c r="L4070" s="129">
        <v>0</v>
      </c>
      <c r="M4070" s="44" t="s">
        <v>96</v>
      </c>
    </row>
    <row r="4071" spans="1:13" x14ac:dyDescent="0.25">
      <c r="A4071" s="43" t="s">
        <v>8169</v>
      </c>
      <c r="B4071" s="1" t="s">
        <v>3044</v>
      </c>
      <c r="C4071" s="129">
        <v>375</v>
      </c>
      <c r="D4071" s="129">
        <v>0</v>
      </c>
      <c r="E4071" s="1">
        <v>426</v>
      </c>
      <c r="F4071" s="129">
        <v>427</v>
      </c>
      <c r="G4071" s="4">
        <v>0</v>
      </c>
      <c r="H4071" s="4">
        <v>0.371428571428571</v>
      </c>
      <c r="I4071" s="4">
        <v>0.512455516014235</v>
      </c>
      <c r="J4071" s="129">
        <v>1000</v>
      </c>
      <c r="K4071" s="129"/>
      <c r="L4071" s="129">
        <v>0</v>
      </c>
      <c r="M4071" s="44" t="s">
        <v>96</v>
      </c>
    </row>
    <row r="4072" spans="1:13" x14ac:dyDescent="0.25">
      <c r="A4072" s="43" t="s">
        <v>8163</v>
      </c>
      <c r="B4072" s="1" t="s">
        <v>3048</v>
      </c>
      <c r="C4072" s="129">
        <v>369</v>
      </c>
      <c r="D4072" s="129">
        <v>0</v>
      </c>
      <c r="E4072" s="1">
        <v>474</v>
      </c>
      <c r="F4072" s="129">
        <v>475</v>
      </c>
      <c r="G4072" s="4">
        <v>0</v>
      </c>
      <c r="H4072" s="4">
        <v>0.487341772151899</v>
      </c>
      <c r="I4072" s="4">
        <v>0.50980392156862697</v>
      </c>
      <c r="J4072" s="129">
        <v>1000</v>
      </c>
      <c r="K4072" s="129"/>
      <c r="L4072" s="129">
        <v>0</v>
      </c>
      <c r="M4072" s="44" t="s">
        <v>96</v>
      </c>
    </row>
    <row r="4073" spans="1:13" x14ac:dyDescent="0.25">
      <c r="A4073" s="43" t="s">
        <v>8189</v>
      </c>
      <c r="B4073" s="1" t="s">
        <v>788</v>
      </c>
      <c r="C4073" s="129">
        <v>508</v>
      </c>
      <c r="D4073" s="129">
        <v>0</v>
      </c>
      <c r="E4073" s="1">
        <v>339</v>
      </c>
      <c r="F4073" s="129">
        <v>339</v>
      </c>
      <c r="G4073" s="4">
        <v>0</v>
      </c>
      <c r="H4073" s="4">
        <v>0.43023255813953498</v>
      </c>
      <c r="I4073" s="4">
        <v>0.479539641943734</v>
      </c>
      <c r="J4073" s="129">
        <v>1000</v>
      </c>
      <c r="K4073" s="129"/>
      <c r="L4073" s="129">
        <v>0</v>
      </c>
      <c r="M4073" s="44" t="s">
        <v>96</v>
      </c>
    </row>
    <row r="4074" spans="1:13" x14ac:dyDescent="0.25">
      <c r="A4074" s="43" t="s">
        <v>8225</v>
      </c>
      <c r="B4074" s="1" t="s">
        <v>3258</v>
      </c>
      <c r="C4074" s="129">
        <v>68</v>
      </c>
      <c r="D4074" s="129">
        <v>0</v>
      </c>
      <c r="E4074" s="1">
        <v>589</v>
      </c>
      <c r="F4074" s="129">
        <v>590</v>
      </c>
      <c r="G4074" s="4">
        <v>0</v>
      </c>
      <c r="H4074" s="4">
        <v>7.69230769230769E-2</v>
      </c>
      <c r="I4074" s="4">
        <v>0.48</v>
      </c>
      <c r="J4074" s="129">
        <v>1000</v>
      </c>
      <c r="K4074" s="129"/>
      <c r="L4074" s="129">
        <v>0</v>
      </c>
      <c r="M4074" s="44" t="s">
        <v>96</v>
      </c>
    </row>
    <row r="4075" spans="1:13" x14ac:dyDescent="0.25">
      <c r="A4075" s="43" t="s">
        <v>8188</v>
      </c>
      <c r="B4075" s="1" t="s">
        <v>787</v>
      </c>
      <c r="C4075" s="129">
        <v>351</v>
      </c>
      <c r="D4075" s="129">
        <v>0</v>
      </c>
      <c r="E4075" s="1">
        <v>412</v>
      </c>
      <c r="F4075" s="129">
        <v>414</v>
      </c>
      <c r="G4075" s="4">
        <v>0</v>
      </c>
      <c r="H4075" s="4">
        <v>0.38938053097345099</v>
      </c>
      <c r="I4075" s="4">
        <v>0.47356664184661201</v>
      </c>
      <c r="J4075" s="129">
        <v>1000</v>
      </c>
      <c r="K4075" s="129"/>
      <c r="L4075" s="129">
        <v>0</v>
      </c>
      <c r="M4075" s="44" t="s">
        <v>96</v>
      </c>
    </row>
    <row r="4076" spans="1:13" x14ac:dyDescent="0.25">
      <c r="A4076" s="43" t="s">
        <v>8157</v>
      </c>
      <c r="B4076" s="1" t="s">
        <v>3356</v>
      </c>
      <c r="C4076" s="129">
        <v>359</v>
      </c>
      <c r="D4076" s="129">
        <v>0</v>
      </c>
      <c r="E4076" s="1">
        <v>585</v>
      </c>
      <c r="F4076" s="129">
        <v>586</v>
      </c>
      <c r="G4076" s="4">
        <v>0</v>
      </c>
      <c r="H4076" s="4">
        <v>0.37692307692307703</v>
      </c>
      <c r="I4076" s="4">
        <v>0.50871794871794895</v>
      </c>
      <c r="J4076" s="129">
        <v>1000</v>
      </c>
      <c r="K4076" s="129"/>
      <c r="L4076" s="129">
        <v>0</v>
      </c>
      <c r="M4076" s="44" t="s">
        <v>96</v>
      </c>
    </row>
    <row r="4077" spans="1:13" x14ac:dyDescent="0.25">
      <c r="A4077" s="43" t="s">
        <v>8180</v>
      </c>
      <c r="B4077" s="1" t="s">
        <v>785</v>
      </c>
      <c r="C4077" s="129">
        <v>204</v>
      </c>
      <c r="D4077" s="129">
        <v>0</v>
      </c>
      <c r="E4077" s="1">
        <v>421</v>
      </c>
      <c r="F4077" s="129">
        <v>422</v>
      </c>
      <c r="G4077" s="4">
        <v>0</v>
      </c>
      <c r="H4077" s="4">
        <v>0.5</v>
      </c>
      <c r="I4077" s="4">
        <v>0.48807339449541298</v>
      </c>
      <c r="J4077" s="129">
        <v>1000</v>
      </c>
      <c r="K4077" s="129"/>
      <c r="L4077" s="129">
        <v>0</v>
      </c>
      <c r="M4077" s="44" t="s">
        <v>96</v>
      </c>
    </row>
    <row r="4078" spans="1:13" x14ac:dyDescent="0.25">
      <c r="A4078" s="43" t="s">
        <v>8166</v>
      </c>
      <c r="B4078" s="1" t="s">
        <v>3635</v>
      </c>
      <c r="C4078" s="129">
        <v>349</v>
      </c>
      <c r="D4078" s="129">
        <v>0</v>
      </c>
      <c r="E4078" s="1">
        <v>512</v>
      </c>
      <c r="F4078" s="129">
        <v>512</v>
      </c>
      <c r="G4078" s="4">
        <v>0</v>
      </c>
      <c r="H4078" s="4">
        <v>0.42331288343558299</v>
      </c>
      <c r="I4078" s="4">
        <v>0.47047434656340797</v>
      </c>
      <c r="J4078" s="129">
        <v>1000</v>
      </c>
      <c r="K4078" s="129"/>
      <c r="L4078" s="129">
        <v>0</v>
      </c>
      <c r="M4078" s="44" t="s">
        <v>96</v>
      </c>
    </row>
    <row r="4079" spans="1:13" x14ac:dyDescent="0.25">
      <c r="A4079" s="43" t="s">
        <v>8158</v>
      </c>
      <c r="B4079" s="1" t="s">
        <v>3349</v>
      </c>
      <c r="C4079" s="129">
        <v>350</v>
      </c>
      <c r="D4079" s="129">
        <v>0</v>
      </c>
      <c r="E4079" s="1">
        <v>479</v>
      </c>
      <c r="F4079" s="129">
        <v>480</v>
      </c>
      <c r="G4079" s="4">
        <v>0</v>
      </c>
      <c r="H4079" s="4">
        <v>0.10638297872340401</v>
      </c>
      <c r="I4079" s="4">
        <v>0.49003984063744999</v>
      </c>
      <c r="J4079" s="129">
        <v>1000</v>
      </c>
      <c r="K4079" s="129"/>
      <c r="L4079" s="129">
        <v>0</v>
      </c>
      <c r="M4079" s="44" t="s">
        <v>96</v>
      </c>
    </row>
    <row r="4080" spans="1:13" x14ac:dyDescent="0.25">
      <c r="A4080" s="43" t="s">
        <v>8160</v>
      </c>
      <c r="B4080" s="1" t="s">
        <v>3346</v>
      </c>
      <c r="C4080" s="129">
        <v>335</v>
      </c>
      <c r="D4080" s="129">
        <v>0</v>
      </c>
      <c r="E4080" s="1">
        <v>498</v>
      </c>
      <c r="F4080" s="129">
        <v>499</v>
      </c>
      <c r="G4080" s="4">
        <v>0</v>
      </c>
      <c r="H4080" s="4">
        <v>0.28965517241379302</v>
      </c>
      <c r="I4080" s="4">
        <v>0.476190476190476</v>
      </c>
      <c r="J4080" s="129">
        <v>1000</v>
      </c>
      <c r="K4080" s="129"/>
      <c r="L4080" s="129">
        <v>0</v>
      </c>
      <c r="M4080" s="44" t="s">
        <v>96</v>
      </c>
    </row>
    <row r="4081" spans="1:13" x14ac:dyDescent="0.25">
      <c r="A4081" s="43" t="s">
        <v>8187</v>
      </c>
      <c r="B4081" s="1" t="s">
        <v>3352</v>
      </c>
      <c r="C4081" s="129">
        <v>465</v>
      </c>
      <c r="D4081" s="129">
        <v>0</v>
      </c>
      <c r="E4081" s="1">
        <v>323</v>
      </c>
      <c r="F4081" s="129">
        <v>324</v>
      </c>
      <c r="G4081" s="4">
        <v>0</v>
      </c>
      <c r="H4081" s="4">
        <v>0.42105263157894701</v>
      </c>
      <c r="I4081" s="4">
        <v>0.507692307692308</v>
      </c>
      <c r="J4081" s="129">
        <v>1000</v>
      </c>
      <c r="K4081" s="129"/>
      <c r="L4081" s="129">
        <v>0</v>
      </c>
      <c r="M4081" s="44" t="s">
        <v>96</v>
      </c>
    </row>
    <row r="4082" spans="1:13" x14ac:dyDescent="0.25">
      <c r="A4082" s="43" t="s">
        <v>8246</v>
      </c>
      <c r="B4082" s="1" t="s">
        <v>3562</v>
      </c>
      <c r="C4082" s="129">
        <v>0</v>
      </c>
      <c r="D4082" s="129">
        <v>0</v>
      </c>
      <c r="E4082" s="1">
        <v>0</v>
      </c>
      <c r="F4082" s="129">
        <v>0</v>
      </c>
      <c r="G4082" s="4">
        <v>0</v>
      </c>
      <c r="H4082" s="4">
        <v>0</v>
      </c>
      <c r="I4082" s="4">
        <v>0.54128440366972497</v>
      </c>
      <c r="J4082" s="129">
        <v>1000</v>
      </c>
      <c r="K4082" s="129"/>
      <c r="L4082" s="129">
        <v>0</v>
      </c>
      <c r="M4082" s="44" t="s">
        <v>96</v>
      </c>
    </row>
    <row r="4083" spans="1:13" x14ac:dyDescent="0.25">
      <c r="A4083" s="43" t="s">
        <v>8176</v>
      </c>
      <c r="B4083" s="1" t="s">
        <v>3638</v>
      </c>
      <c r="C4083" s="129">
        <v>356</v>
      </c>
      <c r="D4083" s="129">
        <v>0</v>
      </c>
      <c r="E4083" s="1">
        <v>413</v>
      </c>
      <c r="F4083" s="129">
        <v>413</v>
      </c>
      <c r="G4083" s="4">
        <v>0</v>
      </c>
      <c r="H4083" s="4">
        <v>5.4794520547945202E-2</v>
      </c>
      <c r="I4083" s="4">
        <v>0.43583902809415298</v>
      </c>
      <c r="J4083" s="129">
        <v>1000</v>
      </c>
      <c r="K4083" s="129"/>
      <c r="L4083" s="129">
        <v>0</v>
      </c>
      <c r="M4083" s="44" t="s">
        <v>96</v>
      </c>
    </row>
    <row r="4084" spans="1:13" x14ac:dyDescent="0.25">
      <c r="A4084" s="43" t="s">
        <v>8175</v>
      </c>
      <c r="B4084" s="1" t="s">
        <v>3639</v>
      </c>
      <c r="C4084" s="129">
        <v>572</v>
      </c>
      <c r="D4084" s="129">
        <v>0</v>
      </c>
      <c r="E4084" s="1">
        <v>365</v>
      </c>
      <c r="F4084" s="129">
        <v>365</v>
      </c>
      <c r="G4084" s="4">
        <v>0</v>
      </c>
      <c r="H4084" s="4">
        <v>0.40641711229946498</v>
      </c>
      <c r="I4084" s="4">
        <v>0.53761869978086196</v>
      </c>
      <c r="J4084" s="129">
        <v>1000</v>
      </c>
      <c r="K4084" s="129"/>
      <c r="L4084" s="129">
        <v>0</v>
      </c>
      <c r="M4084" s="44" t="s">
        <v>96</v>
      </c>
    </row>
    <row r="4085" spans="1:13" x14ac:dyDescent="0.25">
      <c r="A4085" s="43" t="s">
        <v>8212</v>
      </c>
      <c r="B4085" s="1" t="s">
        <v>3783</v>
      </c>
      <c r="C4085" s="129">
        <v>0</v>
      </c>
      <c r="D4085" s="129">
        <v>0</v>
      </c>
      <c r="E4085" s="1">
        <v>0</v>
      </c>
      <c r="F4085" s="129">
        <v>0</v>
      </c>
      <c r="G4085" s="4">
        <v>0</v>
      </c>
      <c r="H4085" s="4">
        <v>0.46043165467625902</v>
      </c>
      <c r="I4085" s="4">
        <v>0.43138936535163003</v>
      </c>
      <c r="J4085" s="129">
        <v>1000</v>
      </c>
      <c r="K4085" s="129"/>
      <c r="L4085" s="129">
        <v>0</v>
      </c>
      <c r="M4085" s="44" t="s">
        <v>96</v>
      </c>
    </row>
    <row r="4086" spans="1:13" x14ac:dyDescent="0.25">
      <c r="A4086" s="43" t="s">
        <v>8210</v>
      </c>
      <c r="B4086" s="1" t="s">
        <v>3772</v>
      </c>
      <c r="C4086" s="129">
        <v>0</v>
      </c>
      <c r="D4086" s="129">
        <v>0</v>
      </c>
      <c r="E4086" s="1">
        <v>0</v>
      </c>
      <c r="F4086" s="129">
        <v>0</v>
      </c>
      <c r="G4086" s="4">
        <v>0</v>
      </c>
      <c r="H4086" s="4">
        <v>0.22388059701492499</v>
      </c>
      <c r="I4086" s="4">
        <v>0.481388012618297</v>
      </c>
      <c r="J4086" s="129">
        <v>1000</v>
      </c>
      <c r="K4086" s="129"/>
      <c r="L4086" s="129">
        <v>0</v>
      </c>
      <c r="M4086" s="44" t="s">
        <v>96</v>
      </c>
    </row>
    <row r="4087" spans="1:13" x14ac:dyDescent="0.25">
      <c r="A4087" s="43" t="s">
        <v>8222</v>
      </c>
      <c r="B4087" s="1" t="s">
        <v>85</v>
      </c>
      <c r="C4087" s="129">
        <v>0</v>
      </c>
      <c r="D4087" s="129">
        <v>0</v>
      </c>
      <c r="E4087" s="1">
        <v>0</v>
      </c>
      <c r="F4087" s="129">
        <v>0</v>
      </c>
      <c r="G4087" s="4">
        <v>0</v>
      </c>
      <c r="H4087" s="4">
        <v>0.34</v>
      </c>
      <c r="I4087" s="4">
        <v>0.49812734082396998</v>
      </c>
      <c r="J4087" s="129">
        <v>1000</v>
      </c>
      <c r="K4087" s="129"/>
      <c r="L4087" s="129">
        <v>0</v>
      </c>
      <c r="M4087" s="44" t="s">
        <v>96</v>
      </c>
    </row>
    <row r="4088" spans="1:13" x14ac:dyDescent="0.25">
      <c r="A4088" s="43" t="s">
        <v>8220</v>
      </c>
      <c r="B4088" s="1" t="s">
        <v>3778</v>
      </c>
      <c r="C4088" s="129">
        <v>0</v>
      </c>
      <c r="D4088" s="129">
        <v>0</v>
      </c>
      <c r="E4088" s="1">
        <v>0</v>
      </c>
      <c r="F4088" s="129">
        <v>0</v>
      </c>
      <c r="G4088" s="4">
        <v>0</v>
      </c>
      <c r="H4088" s="4">
        <v>0.45398773006135001</v>
      </c>
      <c r="I4088" s="4">
        <v>0.48898071625344403</v>
      </c>
      <c r="J4088" s="129">
        <v>1000</v>
      </c>
      <c r="K4088" s="129"/>
      <c r="L4088" s="129">
        <v>0</v>
      </c>
      <c r="M4088" s="44" t="s">
        <v>96</v>
      </c>
    </row>
    <row r="4089" spans="1:13" x14ac:dyDescent="0.25">
      <c r="A4089" s="43" t="s">
        <v>8224</v>
      </c>
      <c r="B4089" s="1" t="s">
        <v>3771</v>
      </c>
      <c r="C4089" s="129">
        <v>0</v>
      </c>
      <c r="D4089" s="129">
        <v>0</v>
      </c>
      <c r="E4089" s="1">
        <v>0</v>
      </c>
      <c r="F4089" s="129">
        <v>0</v>
      </c>
      <c r="G4089" s="4">
        <v>0</v>
      </c>
      <c r="H4089" s="4">
        <v>0.45294117647058801</v>
      </c>
      <c r="I4089" s="4">
        <v>0.46685878962535998</v>
      </c>
      <c r="J4089" s="129">
        <v>1000</v>
      </c>
      <c r="K4089" s="129"/>
      <c r="L4089" s="129">
        <v>0</v>
      </c>
      <c r="M4089" s="44" t="s">
        <v>96</v>
      </c>
    </row>
    <row r="4090" spans="1:13" x14ac:dyDescent="0.25">
      <c r="A4090" s="43" t="s">
        <v>8283</v>
      </c>
      <c r="B4090" s="1" t="s">
        <v>3782</v>
      </c>
      <c r="C4090" s="129">
        <v>0</v>
      </c>
      <c r="D4090" s="129">
        <v>0</v>
      </c>
      <c r="E4090" s="1">
        <v>0</v>
      </c>
      <c r="F4090" s="129">
        <v>0</v>
      </c>
      <c r="G4090" s="4">
        <v>0</v>
      </c>
      <c r="H4090" s="4">
        <v>-3.7878787878787901E-2</v>
      </c>
      <c r="I4090" s="4">
        <v>0.485005170630817</v>
      </c>
      <c r="J4090" s="129">
        <v>1000</v>
      </c>
      <c r="K4090" s="129"/>
      <c r="L4090" s="129">
        <v>0</v>
      </c>
      <c r="M4090" s="44" t="s">
        <v>96</v>
      </c>
    </row>
    <row r="4091" spans="1:13" x14ac:dyDescent="0.25">
      <c r="A4091" s="43" t="s">
        <v>8206</v>
      </c>
      <c r="B4091" s="1" t="s">
        <v>3781</v>
      </c>
      <c r="C4091" s="129">
        <v>0</v>
      </c>
      <c r="D4091" s="129">
        <v>0</v>
      </c>
      <c r="E4091" s="1">
        <v>0</v>
      </c>
      <c r="F4091" s="129">
        <v>0</v>
      </c>
      <c r="G4091" s="4">
        <v>0</v>
      </c>
      <c r="H4091" s="4">
        <v>0.29508196721311503</v>
      </c>
      <c r="I4091" s="4">
        <v>0.489776951672862</v>
      </c>
      <c r="J4091" s="129">
        <v>1000</v>
      </c>
      <c r="K4091" s="129"/>
      <c r="L4091" s="129">
        <v>0</v>
      </c>
      <c r="M4091" s="44" t="s">
        <v>96</v>
      </c>
    </row>
    <row r="4092" spans="1:13" x14ac:dyDescent="0.25">
      <c r="A4092" s="43" t="s">
        <v>8208</v>
      </c>
      <c r="B4092" s="1" t="s">
        <v>2987</v>
      </c>
      <c r="C4092" s="129">
        <v>0</v>
      </c>
      <c r="D4092" s="129">
        <v>0</v>
      </c>
      <c r="E4092" s="1">
        <v>0</v>
      </c>
      <c r="F4092" s="129">
        <v>0</v>
      </c>
      <c r="G4092" s="4">
        <v>0</v>
      </c>
      <c r="H4092" s="4">
        <v>1</v>
      </c>
      <c r="I4092" s="4">
        <v>0.52071005917159796</v>
      </c>
      <c r="J4092" s="129">
        <v>1000</v>
      </c>
      <c r="K4092" s="129"/>
      <c r="L4092" s="129">
        <v>0</v>
      </c>
      <c r="M4092" s="44" t="s">
        <v>96</v>
      </c>
    </row>
    <row r="4093" spans="1:13" x14ac:dyDescent="0.25">
      <c r="A4093" s="43" t="s">
        <v>8214</v>
      </c>
      <c r="B4093" s="1" t="s">
        <v>3785</v>
      </c>
      <c r="C4093" s="129">
        <v>0</v>
      </c>
      <c r="D4093" s="129">
        <v>0</v>
      </c>
      <c r="E4093" s="1">
        <v>0</v>
      </c>
      <c r="F4093" s="129">
        <v>0</v>
      </c>
      <c r="G4093" s="4">
        <v>0</v>
      </c>
      <c r="H4093" s="4">
        <v>0.37956204379561997</v>
      </c>
      <c r="I4093" s="4">
        <v>0.50561797752809001</v>
      </c>
      <c r="J4093" s="129">
        <v>1000</v>
      </c>
      <c r="K4093" s="129"/>
      <c r="L4093" s="129">
        <v>0</v>
      </c>
      <c r="M4093" s="44" t="s">
        <v>96</v>
      </c>
    </row>
    <row r="4094" spans="1:13" x14ac:dyDescent="0.25">
      <c r="A4094" s="43" t="s">
        <v>8196</v>
      </c>
      <c r="B4094" s="1" t="s">
        <v>3774</v>
      </c>
      <c r="C4094" s="129">
        <v>0</v>
      </c>
      <c r="D4094" s="129">
        <v>0</v>
      </c>
      <c r="E4094" s="1">
        <v>0</v>
      </c>
      <c r="F4094" s="129">
        <v>0</v>
      </c>
      <c r="G4094" s="4">
        <v>0</v>
      </c>
      <c r="H4094" s="4">
        <v>0.39622641509433998</v>
      </c>
      <c r="I4094" s="4">
        <v>0.462540716612378</v>
      </c>
      <c r="J4094" s="129">
        <v>1000</v>
      </c>
      <c r="K4094" s="129"/>
      <c r="L4094" s="129">
        <v>0</v>
      </c>
      <c r="M4094" s="44" t="s">
        <v>96</v>
      </c>
    </row>
    <row r="4095" spans="1:13" x14ac:dyDescent="0.25">
      <c r="A4095" s="43" t="s">
        <v>8198</v>
      </c>
      <c r="B4095" s="1" t="s">
        <v>3775</v>
      </c>
      <c r="C4095" s="129">
        <v>0</v>
      </c>
      <c r="D4095" s="129">
        <v>0</v>
      </c>
      <c r="E4095" s="1">
        <v>0</v>
      </c>
      <c r="F4095" s="129">
        <v>0</v>
      </c>
      <c r="G4095" s="4">
        <v>0</v>
      </c>
      <c r="H4095" s="4">
        <v>0.420792079207921</v>
      </c>
      <c r="I4095" s="4">
        <v>0.48100490196078399</v>
      </c>
      <c r="J4095" s="129">
        <v>1000</v>
      </c>
      <c r="K4095" s="129"/>
      <c r="L4095" s="129">
        <v>0</v>
      </c>
      <c r="M4095" s="44" t="s">
        <v>96</v>
      </c>
    </row>
    <row r="4096" spans="1:13" x14ac:dyDescent="0.25">
      <c r="A4096" s="43" t="s">
        <v>8216</v>
      </c>
      <c r="B4096" s="1" t="s">
        <v>3776</v>
      </c>
      <c r="C4096" s="129">
        <v>0</v>
      </c>
      <c r="D4096" s="129">
        <v>0</v>
      </c>
      <c r="E4096" s="1">
        <v>0</v>
      </c>
      <c r="F4096" s="129">
        <v>0</v>
      </c>
      <c r="G4096" s="4">
        <v>0</v>
      </c>
      <c r="H4096" s="4">
        <v>0.134615384615385</v>
      </c>
      <c r="I4096" s="4">
        <v>0.50366748166259201</v>
      </c>
      <c r="J4096" s="129">
        <v>1000</v>
      </c>
      <c r="K4096" s="129"/>
      <c r="L4096" s="129">
        <v>0</v>
      </c>
      <c r="M4096" s="44" t="s">
        <v>96</v>
      </c>
    </row>
    <row r="4097" spans="1:13" x14ac:dyDescent="0.25">
      <c r="A4097" s="43" t="s">
        <v>8165</v>
      </c>
      <c r="B4097" s="1" t="s">
        <v>714</v>
      </c>
      <c r="C4097" s="129">
        <v>314</v>
      </c>
      <c r="D4097" s="129">
        <v>0</v>
      </c>
      <c r="E4097" s="1">
        <v>404</v>
      </c>
      <c r="F4097" s="129">
        <v>404</v>
      </c>
      <c r="G4097" s="4">
        <v>0</v>
      </c>
      <c r="H4097" s="4">
        <v>0.375</v>
      </c>
      <c r="I4097" s="4">
        <v>0.43159203980099498</v>
      </c>
      <c r="J4097" s="129">
        <v>1000</v>
      </c>
      <c r="K4097" s="129"/>
      <c r="L4097" s="129">
        <v>0</v>
      </c>
      <c r="M4097" s="44" t="s">
        <v>96</v>
      </c>
    </row>
    <row r="4098" spans="1:13" x14ac:dyDescent="0.25">
      <c r="A4098" s="43" t="s">
        <v>8194</v>
      </c>
      <c r="B4098" s="1" t="s">
        <v>3773</v>
      </c>
      <c r="C4098" s="129">
        <v>0</v>
      </c>
      <c r="D4098" s="129">
        <v>0</v>
      </c>
      <c r="E4098" s="1">
        <v>0</v>
      </c>
      <c r="F4098" s="129">
        <v>0</v>
      </c>
      <c r="G4098" s="4">
        <v>0</v>
      </c>
      <c r="H4098" s="4">
        <v>0.7</v>
      </c>
      <c r="I4098" s="4">
        <v>0.52765957446808498</v>
      </c>
      <c r="J4098" s="129">
        <v>1000</v>
      </c>
      <c r="K4098" s="129"/>
      <c r="L4098" s="129">
        <v>0</v>
      </c>
      <c r="M4098" s="44" t="s">
        <v>96</v>
      </c>
    </row>
    <row r="4099" spans="1:13" x14ac:dyDescent="0.25">
      <c r="A4099" s="43" t="s">
        <v>8195</v>
      </c>
      <c r="B4099" s="1" t="s">
        <v>3784</v>
      </c>
      <c r="C4099" s="129">
        <v>0</v>
      </c>
      <c r="D4099" s="129">
        <v>0</v>
      </c>
      <c r="E4099" s="1">
        <v>0</v>
      </c>
      <c r="F4099" s="129">
        <v>0</v>
      </c>
      <c r="G4099" s="4">
        <v>0</v>
      </c>
      <c r="H4099" s="4">
        <v>0.30851063829787201</v>
      </c>
      <c r="I4099" s="4">
        <v>0.45534729878721097</v>
      </c>
      <c r="J4099" s="129">
        <v>1000</v>
      </c>
      <c r="K4099" s="129"/>
      <c r="L4099" s="129">
        <v>0</v>
      </c>
      <c r="M4099" s="44" t="s">
        <v>96</v>
      </c>
    </row>
    <row r="4100" spans="1:13" x14ac:dyDescent="0.25">
      <c r="A4100" s="43" t="s">
        <v>8257</v>
      </c>
      <c r="B4100" s="1" t="s">
        <v>790</v>
      </c>
      <c r="C4100" s="129">
        <v>0</v>
      </c>
      <c r="D4100" s="129">
        <v>0</v>
      </c>
      <c r="E4100" s="1">
        <v>0</v>
      </c>
      <c r="F4100" s="129">
        <v>0</v>
      </c>
      <c r="G4100" s="4">
        <v>0</v>
      </c>
      <c r="H4100" s="4">
        <v>0.36893203883495101</v>
      </c>
      <c r="I4100" s="4">
        <v>0.51878612716762995</v>
      </c>
      <c r="J4100" s="129">
        <v>1000</v>
      </c>
      <c r="K4100" s="129"/>
      <c r="L4100" s="129">
        <v>0</v>
      </c>
      <c r="M4100" s="44" t="s">
        <v>96</v>
      </c>
    </row>
    <row r="4101" spans="1:13" x14ac:dyDescent="0.25">
      <c r="A4101" s="43" t="s">
        <v>8241</v>
      </c>
      <c r="B4101" s="1" t="s">
        <v>3943</v>
      </c>
      <c r="C4101" s="129">
        <v>0</v>
      </c>
      <c r="D4101" s="129">
        <v>0</v>
      </c>
      <c r="E4101" s="1">
        <v>0</v>
      </c>
      <c r="F4101" s="129">
        <v>0</v>
      </c>
      <c r="G4101" s="4">
        <v>0</v>
      </c>
      <c r="H4101" s="4">
        <v>0.45493562231759699</v>
      </c>
      <c r="I4101" s="4">
        <v>0.45513234344738501</v>
      </c>
      <c r="J4101" s="129">
        <v>1000</v>
      </c>
      <c r="K4101" s="129"/>
      <c r="L4101" s="129">
        <v>0</v>
      </c>
      <c r="M4101" s="44" t="s">
        <v>96</v>
      </c>
    </row>
    <row r="4102" spans="1:13" x14ac:dyDescent="0.25">
      <c r="A4102" s="43" t="s">
        <v>8243</v>
      </c>
      <c r="B4102" s="1" t="s">
        <v>1634</v>
      </c>
      <c r="C4102" s="129">
        <v>0</v>
      </c>
      <c r="D4102" s="129">
        <v>0</v>
      </c>
      <c r="E4102" s="1">
        <v>0</v>
      </c>
      <c r="F4102" s="129">
        <v>0</v>
      </c>
      <c r="G4102" s="4">
        <v>0</v>
      </c>
      <c r="H4102" s="4">
        <v>0.38356164383561597</v>
      </c>
      <c r="I4102" s="4">
        <v>0.44195888754534501</v>
      </c>
      <c r="J4102" s="129">
        <v>1000</v>
      </c>
      <c r="K4102" s="129"/>
      <c r="L4102" s="129">
        <v>0</v>
      </c>
      <c r="M4102" s="44" t="s">
        <v>96</v>
      </c>
    </row>
    <row r="4103" spans="1:13" x14ac:dyDescent="0.25">
      <c r="A4103" s="43" t="s">
        <v>8239</v>
      </c>
      <c r="B4103" s="1" t="s">
        <v>1014</v>
      </c>
      <c r="C4103" s="129">
        <v>0</v>
      </c>
      <c r="D4103" s="129">
        <v>0</v>
      </c>
      <c r="E4103" s="1">
        <v>0</v>
      </c>
      <c r="F4103" s="129">
        <v>0</v>
      </c>
      <c r="G4103" s="4">
        <v>0</v>
      </c>
      <c r="H4103" s="4">
        <v>0.21319796954314699</v>
      </c>
      <c r="I4103" s="4">
        <v>0.462799495586381</v>
      </c>
      <c r="J4103" s="129">
        <v>1000</v>
      </c>
      <c r="K4103" s="129"/>
      <c r="L4103" s="129">
        <v>0</v>
      </c>
      <c r="M4103" s="44" t="s">
        <v>96</v>
      </c>
    </row>
    <row r="4104" spans="1:13" x14ac:dyDescent="0.25">
      <c r="A4104" s="43" t="s">
        <v>8228</v>
      </c>
      <c r="B4104" s="1" t="s">
        <v>3936</v>
      </c>
      <c r="C4104" s="129">
        <v>0</v>
      </c>
      <c r="D4104" s="129">
        <v>0</v>
      </c>
      <c r="E4104" s="1">
        <v>0</v>
      </c>
      <c r="F4104" s="129">
        <v>0</v>
      </c>
      <c r="G4104" s="4">
        <v>0</v>
      </c>
      <c r="H4104" s="4">
        <v>0.21249999999999999</v>
      </c>
      <c r="I4104" s="4">
        <v>0.51969365426695802</v>
      </c>
      <c r="J4104" s="129">
        <v>1000</v>
      </c>
      <c r="K4104" s="129"/>
      <c r="L4104" s="129">
        <v>0</v>
      </c>
      <c r="M4104" s="44" t="s">
        <v>96</v>
      </c>
    </row>
    <row r="4105" spans="1:13" x14ac:dyDescent="0.25">
      <c r="A4105" s="43" t="s">
        <v>8226</v>
      </c>
      <c r="B4105" s="1" t="s">
        <v>3935</v>
      </c>
      <c r="C4105" s="129">
        <v>0</v>
      </c>
      <c r="D4105" s="129">
        <v>0</v>
      </c>
      <c r="E4105" s="1">
        <v>0</v>
      </c>
      <c r="F4105" s="129">
        <v>0</v>
      </c>
      <c r="G4105" s="4">
        <v>0</v>
      </c>
      <c r="H4105" s="4">
        <v>0.29230769230769199</v>
      </c>
      <c r="I4105" s="4">
        <v>0.47571428571428598</v>
      </c>
      <c r="J4105" s="129">
        <v>1000</v>
      </c>
      <c r="K4105" s="129"/>
      <c r="L4105" s="129">
        <v>0</v>
      </c>
      <c r="M4105" s="44" t="s">
        <v>96</v>
      </c>
    </row>
    <row r="4106" spans="1:13" x14ac:dyDescent="0.25">
      <c r="A4106" s="43" t="s">
        <v>8231</v>
      </c>
      <c r="B4106" s="1" t="s">
        <v>3934</v>
      </c>
      <c r="C4106" s="129">
        <v>0</v>
      </c>
      <c r="D4106" s="129">
        <v>0</v>
      </c>
      <c r="E4106" s="1">
        <v>0</v>
      </c>
      <c r="F4106" s="129">
        <v>0</v>
      </c>
      <c r="G4106" s="4">
        <v>0</v>
      </c>
      <c r="H4106" s="4">
        <v>0.468354430379747</v>
      </c>
      <c r="I4106" s="4">
        <v>0.48899188876013899</v>
      </c>
      <c r="J4106" s="129">
        <v>1000</v>
      </c>
      <c r="K4106" s="129"/>
      <c r="L4106" s="129">
        <v>0</v>
      </c>
      <c r="M4106" s="44" t="s">
        <v>96</v>
      </c>
    </row>
    <row r="4107" spans="1:13" x14ac:dyDescent="0.25">
      <c r="A4107" s="43" t="s">
        <v>8247</v>
      </c>
      <c r="B4107" s="1" t="s">
        <v>3933</v>
      </c>
      <c r="C4107" s="129">
        <v>0</v>
      </c>
      <c r="D4107" s="129">
        <v>0</v>
      </c>
      <c r="E4107" s="1">
        <v>0</v>
      </c>
      <c r="F4107" s="129">
        <v>0</v>
      </c>
      <c r="G4107" s="4">
        <v>0</v>
      </c>
      <c r="H4107" s="4">
        <v>0.45833333333333298</v>
      </c>
      <c r="I4107" s="4">
        <v>0.47936984246061498</v>
      </c>
      <c r="J4107" s="129">
        <v>1000</v>
      </c>
      <c r="K4107" s="129"/>
      <c r="L4107" s="129">
        <v>0</v>
      </c>
      <c r="M4107" s="44" t="s">
        <v>96</v>
      </c>
    </row>
    <row r="4108" spans="1:13" x14ac:dyDescent="0.25">
      <c r="A4108" s="43" t="s">
        <v>8251</v>
      </c>
      <c r="B4108" s="1" t="s">
        <v>3946</v>
      </c>
      <c r="C4108" s="129">
        <v>0</v>
      </c>
      <c r="D4108" s="129">
        <v>0</v>
      </c>
      <c r="E4108" s="1">
        <v>0</v>
      </c>
      <c r="F4108" s="129">
        <v>0</v>
      </c>
      <c r="G4108" s="4">
        <v>0</v>
      </c>
      <c r="H4108" s="4">
        <v>0.33333333333333298</v>
      </c>
      <c r="I4108" s="4">
        <v>0.50849256900212303</v>
      </c>
      <c r="J4108" s="129">
        <v>1000</v>
      </c>
      <c r="K4108" s="129"/>
      <c r="L4108" s="129">
        <v>0</v>
      </c>
      <c r="M4108" s="44" t="s">
        <v>96</v>
      </c>
    </row>
    <row r="4109" spans="1:13" x14ac:dyDescent="0.25">
      <c r="A4109" s="43" t="s">
        <v>8249</v>
      </c>
      <c r="B4109" s="1" t="s">
        <v>3929</v>
      </c>
      <c r="C4109" s="129">
        <v>0</v>
      </c>
      <c r="D4109" s="129">
        <v>0</v>
      </c>
      <c r="E4109" s="1">
        <v>0</v>
      </c>
      <c r="F4109" s="129">
        <v>0</v>
      </c>
      <c r="G4109" s="4">
        <v>0</v>
      </c>
      <c r="H4109" s="4">
        <v>0.60674157303370801</v>
      </c>
      <c r="I4109" s="4">
        <v>0.491433021806854</v>
      </c>
      <c r="J4109" s="129">
        <v>1000</v>
      </c>
      <c r="K4109" s="129"/>
      <c r="L4109" s="129">
        <v>0</v>
      </c>
      <c r="M4109" s="44" t="s">
        <v>96</v>
      </c>
    </row>
    <row r="4110" spans="1:13" x14ac:dyDescent="0.25">
      <c r="A4110" s="43" t="s">
        <v>8233</v>
      </c>
      <c r="B4110" s="1" t="s">
        <v>3921</v>
      </c>
      <c r="C4110" s="129">
        <v>0</v>
      </c>
      <c r="D4110" s="129">
        <v>0</v>
      </c>
      <c r="E4110" s="1">
        <v>0</v>
      </c>
      <c r="F4110" s="129">
        <v>0</v>
      </c>
      <c r="G4110" s="4">
        <v>0</v>
      </c>
      <c r="H4110" s="4">
        <v>0.5</v>
      </c>
      <c r="I4110" s="4">
        <v>0.43011917659804999</v>
      </c>
      <c r="J4110" s="129">
        <v>1000</v>
      </c>
      <c r="K4110" s="129"/>
      <c r="L4110" s="129">
        <v>0</v>
      </c>
      <c r="M4110" s="44" t="s">
        <v>96</v>
      </c>
    </row>
    <row r="4111" spans="1:13" x14ac:dyDescent="0.25">
      <c r="A4111" s="43" t="s">
        <v>8235</v>
      </c>
      <c r="B4111" s="1" t="s">
        <v>3923</v>
      </c>
      <c r="C4111" s="129">
        <v>0</v>
      </c>
      <c r="D4111" s="129">
        <v>0</v>
      </c>
      <c r="E4111" s="1">
        <v>0</v>
      </c>
      <c r="F4111" s="129">
        <v>0</v>
      </c>
      <c r="G4111" s="4">
        <v>0</v>
      </c>
      <c r="H4111" s="4">
        <v>0.49473684210526298</v>
      </c>
      <c r="I4111" s="4">
        <v>0.42016806722689098</v>
      </c>
      <c r="J4111" s="129">
        <v>1000</v>
      </c>
      <c r="K4111" s="129"/>
      <c r="L4111" s="129">
        <v>0</v>
      </c>
      <c r="M4111" s="44" t="s">
        <v>96</v>
      </c>
    </row>
    <row r="4112" spans="1:13" x14ac:dyDescent="0.25">
      <c r="A4112" s="43" t="s">
        <v>8237</v>
      </c>
      <c r="B4112" s="1" t="s">
        <v>3926</v>
      </c>
      <c r="C4112" s="129">
        <v>0</v>
      </c>
      <c r="D4112" s="129">
        <v>0</v>
      </c>
      <c r="E4112" s="1">
        <v>0</v>
      </c>
      <c r="F4112" s="129">
        <v>0</v>
      </c>
      <c r="G4112" s="4">
        <v>0</v>
      </c>
      <c r="H4112" s="4">
        <v>0.38497652582159603</v>
      </c>
      <c r="I4112" s="4">
        <v>0.48958333333333298</v>
      </c>
      <c r="J4112" s="129">
        <v>1000</v>
      </c>
      <c r="K4112" s="129"/>
      <c r="L4112" s="129">
        <v>0</v>
      </c>
      <c r="M4112" s="44" t="s">
        <v>96</v>
      </c>
    </row>
    <row r="4113" spans="1:13" x14ac:dyDescent="0.25">
      <c r="A4113" s="43" t="s">
        <v>8245</v>
      </c>
      <c r="B4113" s="1" t="s">
        <v>3949</v>
      </c>
      <c r="C4113" s="129">
        <v>0</v>
      </c>
      <c r="D4113" s="129">
        <v>0</v>
      </c>
      <c r="E4113" s="1">
        <v>0</v>
      </c>
      <c r="F4113" s="129">
        <v>0</v>
      </c>
      <c r="G4113" s="4">
        <v>0</v>
      </c>
      <c r="H4113" s="4">
        <v>0.455696202531646</v>
      </c>
      <c r="I4113" s="4">
        <v>0.40930674264007599</v>
      </c>
      <c r="J4113" s="129">
        <v>1000</v>
      </c>
      <c r="K4113" s="129"/>
      <c r="L4113" s="129">
        <v>0</v>
      </c>
      <c r="M4113" s="44" t="s">
        <v>96</v>
      </c>
    </row>
    <row r="4114" spans="1:13" x14ac:dyDescent="0.25">
      <c r="A4114" s="43" t="s">
        <v>8230</v>
      </c>
      <c r="B4114" s="1" t="s">
        <v>6619</v>
      </c>
      <c r="C4114" s="129">
        <v>0</v>
      </c>
      <c r="D4114" s="129">
        <v>0</v>
      </c>
      <c r="E4114" s="1">
        <v>0</v>
      </c>
      <c r="F4114" s="129">
        <v>0</v>
      </c>
      <c r="G4114" s="4">
        <v>0</v>
      </c>
      <c r="H4114" s="4">
        <v>0.46581196581196599</v>
      </c>
      <c r="I4114" s="4">
        <v>0.42838874680306899</v>
      </c>
      <c r="J4114" s="129">
        <v>1000</v>
      </c>
      <c r="K4114" s="129"/>
      <c r="L4114" s="129">
        <v>0</v>
      </c>
      <c r="M4114" s="44" t="s">
        <v>96</v>
      </c>
    </row>
    <row r="4115" spans="1:13" x14ac:dyDescent="0.25">
      <c r="A4115" s="43" t="s">
        <v>8205</v>
      </c>
      <c r="B4115" s="1" t="s">
        <v>4261</v>
      </c>
      <c r="C4115" s="129">
        <v>0</v>
      </c>
      <c r="D4115" s="129">
        <v>0</v>
      </c>
      <c r="E4115" s="1">
        <v>0</v>
      </c>
      <c r="F4115" s="129">
        <v>0</v>
      </c>
      <c r="G4115" s="4">
        <v>0</v>
      </c>
      <c r="H4115" s="4">
        <v>-3.125E-2</v>
      </c>
      <c r="I4115" s="4">
        <v>0.52312599681020699</v>
      </c>
      <c r="J4115" s="129">
        <v>1000</v>
      </c>
      <c r="K4115" s="129"/>
      <c r="L4115" s="129">
        <v>0</v>
      </c>
      <c r="M4115" s="44" t="s">
        <v>96</v>
      </c>
    </row>
    <row r="4116" spans="1:13" x14ac:dyDescent="0.25">
      <c r="A4116" s="43" t="s">
        <v>8287</v>
      </c>
      <c r="B4116" s="1" t="s">
        <v>4291</v>
      </c>
      <c r="C4116" s="129">
        <v>0</v>
      </c>
      <c r="D4116" s="129">
        <v>0</v>
      </c>
      <c r="E4116" s="1">
        <v>0</v>
      </c>
      <c r="F4116" s="129">
        <v>0</v>
      </c>
      <c r="G4116" s="4">
        <v>0</v>
      </c>
      <c r="H4116" s="4">
        <v>0.35</v>
      </c>
      <c r="I4116" s="4">
        <v>0.50157728706624605</v>
      </c>
      <c r="J4116" s="129">
        <v>1000</v>
      </c>
      <c r="K4116" s="129"/>
      <c r="L4116" s="129">
        <v>0</v>
      </c>
      <c r="M4116" s="44" t="s">
        <v>96</v>
      </c>
    </row>
    <row r="4117" spans="1:13" x14ac:dyDescent="0.25">
      <c r="A4117" s="43" t="s">
        <v>8227</v>
      </c>
      <c r="B4117" s="1" t="s">
        <v>6630</v>
      </c>
      <c r="C4117" s="129">
        <v>0</v>
      </c>
      <c r="D4117" s="129">
        <v>0</v>
      </c>
      <c r="E4117" s="1">
        <v>0</v>
      </c>
      <c r="F4117" s="129">
        <v>0</v>
      </c>
      <c r="G4117" s="4">
        <v>0</v>
      </c>
      <c r="H4117" s="4">
        <v>0.47593582887700497</v>
      </c>
      <c r="I4117" s="4">
        <v>0.44083526682134599</v>
      </c>
      <c r="J4117" s="129">
        <v>1000</v>
      </c>
      <c r="K4117" s="129"/>
      <c r="L4117" s="129">
        <v>0</v>
      </c>
      <c r="M4117" s="44" t="s">
        <v>96</v>
      </c>
    </row>
    <row r="4118" spans="1:13" x14ac:dyDescent="0.25">
      <c r="A4118" s="43" t="s">
        <v>8203</v>
      </c>
      <c r="B4118" s="1" t="s">
        <v>4250</v>
      </c>
      <c r="C4118" s="129">
        <v>0</v>
      </c>
      <c r="D4118" s="129">
        <v>0</v>
      </c>
      <c r="E4118" s="1">
        <v>0</v>
      </c>
      <c r="F4118" s="129">
        <v>0</v>
      </c>
      <c r="G4118" s="4">
        <v>0</v>
      </c>
      <c r="H4118" s="4">
        <v>3.8095238095238099E-2</v>
      </c>
      <c r="I4118" s="4">
        <v>0.49711538461538501</v>
      </c>
      <c r="J4118" s="129">
        <v>1000</v>
      </c>
      <c r="K4118" s="129"/>
      <c r="L4118" s="129">
        <v>0</v>
      </c>
      <c r="M4118" s="44" t="s">
        <v>96</v>
      </c>
    </row>
    <row r="4119" spans="1:13" x14ac:dyDescent="0.25">
      <c r="A4119" s="43" t="s">
        <v>8197</v>
      </c>
      <c r="B4119" s="1" t="s">
        <v>4254</v>
      </c>
      <c r="C4119" s="129">
        <v>0</v>
      </c>
      <c r="D4119" s="129">
        <v>0</v>
      </c>
      <c r="E4119" s="1">
        <v>0</v>
      </c>
      <c r="F4119" s="129">
        <v>0</v>
      </c>
      <c r="G4119" s="4">
        <v>0</v>
      </c>
      <c r="H4119" s="4">
        <v>0.48</v>
      </c>
      <c r="I4119" s="4">
        <v>0.47139588100686503</v>
      </c>
      <c r="J4119" s="129">
        <v>1000</v>
      </c>
      <c r="K4119" s="129"/>
      <c r="L4119" s="129">
        <v>0</v>
      </c>
      <c r="M4119" s="44" t="s">
        <v>96</v>
      </c>
    </row>
    <row r="4120" spans="1:13" x14ac:dyDescent="0.25">
      <c r="A4120" s="43" t="s">
        <v>8217</v>
      </c>
      <c r="B4120" s="1" t="s">
        <v>4237</v>
      </c>
      <c r="C4120" s="129">
        <v>0</v>
      </c>
      <c r="D4120" s="129">
        <v>0</v>
      </c>
      <c r="E4120" s="1">
        <v>0</v>
      </c>
      <c r="F4120" s="129">
        <v>0</v>
      </c>
      <c r="G4120" s="4">
        <v>0</v>
      </c>
      <c r="H4120" s="4">
        <v>0.17365269461077801</v>
      </c>
      <c r="I4120" s="4">
        <v>0.41052631578947402</v>
      </c>
      <c r="J4120" s="129">
        <v>1000</v>
      </c>
      <c r="K4120" s="129"/>
      <c r="L4120" s="129">
        <v>0</v>
      </c>
      <c r="M4120" s="44" t="s">
        <v>96</v>
      </c>
    </row>
    <row r="4121" spans="1:13" x14ac:dyDescent="0.25">
      <c r="A4121" s="43" t="s">
        <v>8260</v>
      </c>
      <c r="B4121" s="1" t="s">
        <v>6624</v>
      </c>
      <c r="C4121" s="129">
        <v>0</v>
      </c>
      <c r="D4121" s="129">
        <v>0</v>
      </c>
      <c r="E4121" s="1">
        <v>0</v>
      </c>
      <c r="F4121" s="129">
        <v>0</v>
      </c>
      <c r="G4121" s="4">
        <v>0</v>
      </c>
      <c r="H4121" s="4">
        <v>0.51063829787234005</v>
      </c>
      <c r="I4121" s="4">
        <v>0.37949400798934801</v>
      </c>
      <c r="J4121" s="129">
        <v>1000</v>
      </c>
      <c r="K4121" s="129"/>
      <c r="L4121" s="129">
        <v>0</v>
      </c>
      <c r="M4121" s="44" t="s">
        <v>96</v>
      </c>
    </row>
    <row r="4122" spans="1:13" x14ac:dyDescent="0.25">
      <c r="A4122" s="43" t="s">
        <v>8229</v>
      </c>
      <c r="B4122" s="1" t="s">
        <v>6609</v>
      </c>
      <c r="C4122" s="129">
        <v>0</v>
      </c>
      <c r="D4122" s="129">
        <v>0</v>
      </c>
      <c r="E4122" s="1">
        <v>0</v>
      </c>
      <c r="F4122" s="129">
        <v>0</v>
      </c>
      <c r="G4122" s="4">
        <v>0</v>
      </c>
      <c r="H4122" s="4">
        <v>0.31851851851851898</v>
      </c>
      <c r="I4122" s="4">
        <v>0.41112214498510402</v>
      </c>
      <c r="J4122" s="129">
        <v>1000</v>
      </c>
      <c r="K4122" s="129"/>
      <c r="L4122" s="129">
        <v>0</v>
      </c>
      <c r="M4122" s="44" t="s">
        <v>96</v>
      </c>
    </row>
    <row r="4123" spans="1:13" x14ac:dyDescent="0.25">
      <c r="A4123" s="43" t="s">
        <v>8259</v>
      </c>
      <c r="B4123" s="1" t="s">
        <v>4253</v>
      </c>
      <c r="C4123" s="129">
        <v>0</v>
      </c>
      <c r="D4123" s="129">
        <v>0</v>
      </c>
      <c r="E4123" s="1">
        <v>0</v>
      </c>
      <c r="F4123" s="129">
        <v>0</v>
      </c>
      <c r="G4123" s="4">
        <v>0</v>
      </c>
      <c r="H4123" s="4">
        <v>0.33333333333333298</v>
      </c>
      <c r="I4123" s="4">
        <v>0.48542274052478102</v>
      </c>
      <c r="J4123" s="129">
        <v>1000</v>
      </c>
      <c r="K4123" s="129"/>
      <c r="L4123" s="129">
        <v>0</v>
      </c>
      <c r="M4123" s="44" t="s">
        <v>96</v>
      </c>
    </row>
    <row r="4124" spans="1:13" x14ac:dyDescent="0.25">
      <c r="A4124" s="43" t="s">
        <v>8219</v>
      </c>
      <c r="B4124" s="1" t="s">
        <v>4272</v>
      </c>
      <c r="C4124" s="129">
        <v>0</v>
      </c>
      <c r="D4124" s="129">
        <v>0</v>
      </c>
      <c r="E4124" s="1">
        <v>0</v>
      </c>
      <c r="F4124" s="129">
        <v>0</v>
      </c>
      <c r="G4124" s="4">
        <v>0</v>
      </c>
      <c r="H4124" s="4">
        <v>0.41708542713567798</v>
      </c>
      <c r="I4124" s="4">
        <v>0.45046439628482998</v>
      </c>
      <c r="J4124" s="129">
        <v>1000</v>
      </c>
      <c r="K4124" s="129"/>
      <c r="L4124" s="129">
        <v>0</v>
      </c>
      <c r="M4124" s="44" t="s">
        <v>96</v>
      </c>
    </row>
    <row r="4125" spans="1:13" x14ac:dyDescent="0.25">
      <c r="A4125" s="43" t="s">
        <v>8244</v>
      </c>
      <c r="B4125" s="1" t="s">
        <v>675</v>
      </c>
      <c r="C4125" s="129">
        <v>0</v>
      </c>
      <c r="D4125" s="129">
        <v>0</v>
      </c>
      <c r="E4125" s="1">
        <v>0</v>
      </c>
      <c r="F4125" s="129">
        <v>0</v>
      </c>
      <c r="G4125" s="4">
        <v>0</v>
      </c>
      <c r="H4125" s="4">
        <v>0.436974789915966</v>
      </c>
      <c r="I4125" s="4">
        <v>0.50384387936132502</v>
      </c>
      <c r="J4125" s="129">
        <v>1000</v>
      </c>
      <c r="K4125" s="129"/>
      <c r="L4125" s="129">
        <v>0</v>
      </c>
      <c r="M4125" s="44" t="s">
        <v>96</v>
      </c>
    </row>
    <row r="4126" spans="1:13" x14ac:dyDescent="0.25">
      <c r="A4126" s="43" t="s">
        <v>8221</v>
      </c>
      <c r="B4126" s="1" t="s">
        <v>4267</v>
      </c>
      <c r="C4126" s="129">
        <v>0</v>
      </c>
      <c r="D4126" s="129">
        <v>0</v>
      </c>
      <c r="E4126" s="1">
        <v>0</v>
      </c>
      <c r="F4126" s="129">
        <v>0</v>
      </c>
      <c r="G4126" s="4">
        <v>0</v>
      </c>
      <c r="H4126" s="4">
        <v>6.6666666666666697E-3</v>
      </c>
      <c r="I4126" s="4">
        <v>0.45578635014836799</v>
      </c>
      <c r="J4126" s="129">
        <v>1000</v>
      </c>
      <c r="K4126" s="129"/>
      <c r="L4126" s="129">
        <v>0</v>
      </c>
      <c r="M4126" s="44" t="s">
        <v>96</v>
      </c>
    </row>
    <row r="4127" spans="1:13" x14ac:dyDescent="0.25">
      <c r="A4127" s="43" t="s">
        <v>8254</v>
      </c>
      <c r="B4127" s="1" t="s">
        <v>4264</v>
      </c>
      <c r="C4127" s="129">
        <v>0</v>
      </c>
      <c r="D4127" s="129">
        <v>0</v>
      </c>
      <c r="E4127" s="1">
        <v>0</v>
      </c>
      <c r="F4127" s="129">
        <v>0</v>
      </c>
      <c r="G4127" s="4">
        <v>0</v>
      </c>
      <c r="H4127" s="4">
        <v>0.40758293838862603</v>
      </c>
      <c r="I4127" s="4">
        <v>0.46437659033078899</v>
      </c>
      <c r="J4127" s="129">
        <v>1000</v>
      </c>
      <c r="K4127" s="129"/>
      <c r="L4127" s="129">
        <v>0</v>
      </c>
      <c r="M4127" s="44" t="s">
        <v>96</v>
      </c>
    </row>
    <row r="4128" spans="1:13" x14ac:dyDescent="0.25">
      <c r="A4128" s="43" t="s">
        <v>8223</v>
      </c>
      <c r="B4128" s="1" t="s">
        <v>4310</v>
      </c>
      <c r="C4128" s="129">
        <v>0</v>
      </c>
      <c r="D4128" s="129">
        <v>0</v>
      </c>
      <c r="E4128" s="1">
        <v>0</v>
      </c>
      <c r="F4128" s="129">
        <v>0</v>
      </c>
      <c r="G4128" s="4">
        <v>0</v>
      </c>
      <c r="H4128" s="4">
        <v>0</v>
      </c>
      <c r="I4128" s="4">
        <v>0.45355191256830601</v>
      </c>
      <c r="J4128" s="129">
        <v>1000</v>
      </c>
      <c r="K4128" s="129"/>
      <c r="L4128" s="129">
        <v>0</v>
      </c>
      <c r="M4128" s="44" t="s">
        <v>96</v>
      </c>
    </row>
    <row r="4129" spans="1:13" x14ac:dyDescent="0.25">
      <c r="A4129" s="43" t="s">
        <v>8252</v>
      </c>
      <c r="B4129" s="1" t="s">
        <v>4265</v>
      </c>
      <c r="C4129" s="129">
        <v>0</v>
      </c>
      <c r="D4129" s="129">
        <v>0</v>
      </c>
      <c r="E4129" s="1">
        <v>0</v>
      </c>
      <c r="F4129" s="129">
        <v>0</v>
      </c>
      <c r="G4129" s="4">
        <v>0</v>
      </c>
      <c r="H4129" s="4">
        <v>-0.19553072625698301</v>
      </c>
      <c r="I4129" s="4">
        <v>0.424281984334204</v>
      </c>
      <c r="J4129" s="129">
        <v>1000</v>
      </c>
      <c r="K4129" s="129"/>
      <c r="L4129" s="129">
        <v>0</v>
      </c>
      <c r="M4129" s="44" t="s">
        <v>96</v>
      </c>
    </row>
    <row r="4130" spans="1:13" x14ac:dyDescent="0.25">
      <c r="A4130" s="43" t="s">
        <v>8256</v>
      </c>
      <c r="B4130" s="1" t="s">
        <v>3177</v>
      </c>
      <c r="C4130" s="129">
        <v>0</v>
      </c>
      <c r="D4130" s="129">
        <v>0</v>
      </c>
      <c r="E4130" s="1">
        <v>0</v>
      </c>
      <c r="F4130" s="129">
        <v>0</v>
      </c>
      <c r="G4130" s="4">
        <v>0</v>
      </c>
      <c r="H4130" s="4">
        <v>0.420382165605096</v>
      </c>
      <c r="I4130" s="4">
        <v>0.45598591549295803</v>
      </c>
      <c r="J4130" s="129">
        <v>1000</v>
      </c>
      <c r="K4130" s="129"/>
      <c r="L4130" s="129">
        <v>0</v>
      </c>
      <c r="M4130" s="44" t="s">
        <v>96</v>
      </c>
    </row>
    <row r="4131" spans="1:13" x14ac:dyDescent="0.25">
      <c r="A4131" s="43" t="s">
        <v>8258</v>
      </c>
      <c r="B4131" s="1" t="s">
        <v>6634</v>
      </c>
      <c r="C4131" s="129">
        <v>0</v>
      </c>
      <c r="D4131" s="129">
        <v>0</v>
      </c>
      <c r="E4131" s="1">
        <v>0</v>
      </c>
      <c r="F4131" s="129">
        <v>0</v>
      </c>
      <c r="G4131" s="4">
        <v>0</v>
      </c>
      <c r="H4131" s="4">
        <v>0.54545454545454497</v>
      </c>
      <c r="I4131" s="4">
        <v>0.41839762611275999</v>
      </c>
      <c r="J4131" s="129">
        <v>1000</v>
      </c>
      <c r="K4131" s="129"/>
      <c r="L4131" s="129">
        <v>0</v>
      </c>
      <c r="M4131" s="44" t="s">
        <v>96</v>
      </c>
    </row>
    <row r="4132" spans="1:13" x14ac:dyDescent="0.25">
      <c r="A4132" s="43" t="s">
        <v>8250</v>
      </c>
      <c r="B4132" s="1" t="s">
        <v>4311</v>
      </c>
      <c r="C4132" s="129">
        <v>0</v>
      </c>
      <c r="D4132" s="129">
        <v>0</v>
      </c>
      <c r="E4132" s="1">
        <v>0</v>
      </c>
      <c r="F4132" s="129">
        <v>0</v>
      </c>
      <c r="G4132" s="4">
        <v>0</v>
      </c>
      <c r="H4132" s="4">
        <v>0.42028985507246402</v>
      </c>
      <c r="I4132" s="4">
        <v>0.460829493087558</v>
      </c>
      <c r="J4132" s="129">
        <v>1000</v>
      </c>
      <c r="K4132" s="129"/>
      <c r="L4132" s="129">
        <v>0</v>
      </c>
      <c r="M4132" s="44" t="s">
        <v>96</v>
      </c>
    </row>
    <row r="4133" spans="1:13" x14ac:dyDescent="0.25">
      <c r="A4133" s="43" t="s">
        <v>8261</v>
      </c>
      <c r="B4133" s="1" t="s">
        <v>6613</v>
      </c>
      <c r="C4133" s="129">
        <v>0</v>
      </c>
      <c r="D4133" s="129">
        <v>0</v>
      </c>
      <c r="E4133" s="1">
        <v>0</v>
      </c>
      <c r="F4133" s="129">
        <v>0</v>
      </c>
      <c r="G4133" s="4">
        <v>0</v>
      </c>
      <c r="H4133" s="4">
        <v>0.37777777777777799</v>
      </c>
      <c r="I4133" s="4">
        <v>0.45837723919915702</v>
      </c>
      <c r="J4133" s="129">
        <v>1000</v>
      </c>
      <c r="K4133" s="129"/>
      <c r="L4133" s="129">
        <v>0</v>
      </c>
      <c r="M4133" s="44" t="s">
        <v>96</v>
      </c>
    </row>
    <row r="4134" spans="1:13" x14ac:dyDescent="0.25">
      <c r="A4134" s="43" t="s">
        <v>8253</v>
      </c>
      <c r="B4134" s="1" t="s">
        <v>4013</v>
      </c>
      <c r="C4134" s="129">
        <v>0</v>
      </c>
      <c r="D4134" s="129">
        <v>0</v>
      </c>
      <c r="E4134" s="1">
        <v>0</v>
      </c>
      <c r="F4134" s="129">
        <v>0</v>
      </c>
      <c r="G4134" s="4">
        <v>0</v>
      </c>
      <c r="H4134" s="4">
        <v>0.44196428571428598</v>
      </c>
      <c r="I4134" s="4">
        <v>0.42121931908155202</v>
      </c>
      <c r="J4134" s="129">
        <v>1000</v>
      </c>
      <c r="K4134" s="129"/>
      <c r="L4134" s="129">
        <v>0</v>
      </c>
      <c r="M4134" s="44" t="s">
        <v>96</v>
      </c>
    </row>
    <row r="4135" spans="1:13" x14ac:dyDescent="0.25">
      <c r="A4135" s="43" t="s">
        <v>8588</v>
      </c>
      <c r="B4135" s="1" t="s">
        <v>6644</v>
      </c>
      <c r="C4135" s="129">
        <v>0</v>
      </c>
      <c r="D4135" s="129">
        <v>0</v>
      </c>
      <c r="E4135" s="1">
        <v>0</v>
      </c>
      <c r="F4135" s="129">
        <v>0</v>
      </c>
      <c r="G4135" s="4">
        <v>0</v>
      </c>
      <c r="H4135" s="4">
        <v>0.26993865030674802</v>
      </c>
      <c r="I4135" s="4">
        <v>0.46489361702127702</v>
      </c>
      <c r="J4135" s="129">
        <v>1000</v>
      </c>
      <c r="K4135" s="129"/>
      <c r="L4135" s="129">
        <v>0</v>
      </c>
      <c r="M4135" s="44" t="s">
        <v>96</v>
      </c>
    </row>
    <row r="4136" spans="1:13" x14ac:dyDescent="0.25">
      <c r="A4136" s="43" t="s">
        <v>8193</v>
      </c>
      <c r="B4136" s="1" t="s">
        <v>6607</v>
      </c>
      <c r="C4136" s="129">
        <v>0</v>
      </c>
      <c r="D4136" s="129">
        <v>0</v>
      </c>
      <c r="E4136" s="1">
        <v>0</v>
      </c>
      <c r="F4136" s="129">
        <v>0</v>
      </c>
      <c r="G4136" s="4">
        <v>0</v>
      </c>
      <c r="H4136" s="4">
        <v>0.59006211180124202</v>
      </c>
      <c r="I4136" s="4">
        <v>0.382436260623229</v>
      </c>
      <c r="J4136" s="129">
        <v>1000</v>
      </c>
      <c r="K4136" s="129"/>
      <c r="L4136" s="129">
        <v>0</v>
      </c>
      <c r="M4136" s="44" t="s">
        <v>96</v>
      </c>
    </row>
    <row r="4137" spans="1:13" x14ac:dyDescent="0.25">
      <c r="A4137" s="43" t="s">
        <v>8209</v>
      </c>
      <c r="B4137" s="1" t="s">
        <v>6614</v>
      </c>
      <c r="C4137" s="129">
        <v>0</v>
      </c>
      <c r="D4137" s="129">
        <v>0</v>
      </c>
      <c r="E4137" s="1">
        <v>0</v>
      </c>
      <c r="F4137" s="129">
        <v>0</v>
      </c>
      <c r="G4137" s="4">
        <v>0</v>
      </c>
      <c r="H4137" s="4">
        <v>0.43455497382198999</v>
      </c>
      <c r="I4137" s="4">
        <v>0.39674465920651097</v>
      </c>
      <c r="J4137" s="129">
        <v>1000</v>
      </c>
      <c r="K4137" s="129"/>
      <c r="L4137" s="129">
        <v>0</v>
      </c>
      <c r="M4137" s="44" t="s">
        <v>96</v>
      </c>
    </row>
    <row r="4138" spans="1:13" x14ac:dyDescent="0.25">
      <c r="A4138" s="43" t="s">
        <v>8596</v>
      </c>
      <c r="B4138" s="1" t="s">
        <v>6648</v>
      </c>
      <c r="C4138" s="129">
        <v>0</v>
      </c>
      <c r="D4138" s="129">
        <v>0</v>
      </c>
      <c r="E4138" s="1">
        <v>0</v>
      </c>
      <c r="F4138" s="129">
        <v>0</v>
      </c>
      <c r="G4138" s="4">
        <v>0</v>
      </c>
      <c r="H4138" s="4">
        <v>7.2289156626505993E-2</v>
      </c>
      <c r="I4138" s="4">
        <v>0.46004098360655699</v>
      </c>
      <c r="J4138" s="129">
        <v>1000</v>
      </c>
      <c r="K4138" s="129"/>
      <c r="L4138" s="129">
        <v>0</v>
      </c>
      <c r="M4138" s="44" t="s">
        <v>96</v>
      </c>
    </row>
    <row r="4139" spans="1:13" x14ac:dyDescent="0.25">
      <c r="A4139" s="43" t="s">
        <v>8199</v>
      </c>
      <c r="B4139" s="1" t="s">
        <v>6667</v>
      </c>
      <c r="C4139" s="129">
        <v>0</v>
      </c>
      <c r="D4139" s="129">
        <v>0</v>
      </c>
      <c r="E4139" s="1">
        <v>0</v>
      </c>
      <c r="F4139" s="129">
        <v>0</v>
      </c>
      <c r="G4139" s="4">
        <v>0</v>
      </c>
      <c r="H4139" s="4">
        <v>0.28666666666666701</v>
      </c>
      <c r="I4139" s="4">
        <v>0.47810218978102198</v>
      </c>
      <c r="J4139" s="129">
        <v>1000</v>
      </c>
      <c r="K4139" s="129"/>
      <c r="L4139" s="129">
        <v>0</v>
      </c>
      <c r="M4139" s="44" t="s">
        <v>96</v>
      </c>
    </row>
    <row r="4140" spans="1:13" x14ac:dyDescent="0.25">
      <c r="A4140" s="43" t="s">
        <v>8590</v>
      </c>
      <c r="B4140" s="1" t="s">
        <v>6653</v>
      </c>
      <c r="C4140" s="129">
        <v>0</v>
      </c>
      <c r="D4140" s="129">
        <v>0</v>
      </c>
      <c r="E4140" s="1">
        <v>0</v>
      </c>
      <c r="F4140" s="129">
        <v>0</v>
      </c>
      <c r="G4140" s="4">
        <v>0</v>
      </c>
      <c r="H4140" s="4">
        <v>0.33928571428571402</v>
      </c>
      <c r="I4140" s="4">
        <v>0.469265367316342</v>
      </c>
      <c r="J4140" s="129">
        <v>1000</v>
      </c>
      <c r="K4140" s="129"/>
      <c r="L4140" s="129">
        <v>0</v>
      </c>
      <c r="M4140" s="44" t="s">
        <v>96</v>
      </c>
    </row>
    <row r="4141" spans="1:13" x14ac:dyDescent="0.25">
      <c r="A4141" s="43" t="s">
        <v>8577</v>
      </c>
      <c r="B4141" s="1" t="s">
        <v>6656</v>
      </c>
      <c r="C4141" s="129">
        <v>0</v>
      </c>
      <c r="D4141" s="129">
        <v>0</v>
      </c>
      <c r="E4141" s="1">
        <v>0</v>
      </c>
      <c r="F4141" s="129">
        <v>0</v>
      </c>
      <c r="G4141" s="4">
        <v>0</v>
      </c>
      <c r="H4141" s="4">
        <v>0.31137724550898199</v>
      </c>
      <c r="I4141" s="4">
        <v>0.457508731082654</v>
      </c>
      <c r="J4141" s="129">
        <v>1000</v>
      </c>
      <c r="K4141" s="129"/>
      <c r="L4141" s="129">
        <v>0</v>
      </c>
      <c r="M4141" s="44" t="s">
        <v>96</v>
      </c>
    </row>
    <row r="4142" spans="1:13" x14ac:dyDescent="0.25">
      <c r="A4142" s="43" t="s">
        <v>8579</v>
      </c>
      <c r="B4142" s="1" t="s">
        <v>6658</v>
      </c>
      <c r="C4142" s="129">
        <v>0</v>
      </c>
      <c r="D4142" s="129">
        <v>0</v>
      </c>
      <c r="E4142" s="1">
        <v>0</v>
      </c>
      <c r="F4142" s="129">
        <v>0</v>
      </c>
      <c r="G4142" s="4">
        <v>0</v>
      </c>
      <c r="H4142" s="4">
        <v>-8.0645161290322606E-2</v>
      </c>
      <c r="I4142" s="4">
        <v>0.42890442890442898</v>
      </c>
      <c r="J4142" s="129">
        <v>1000</v>
      </c>
      <c r="K4142" s="129"/>
      <c r="L4142" s="129">
        <v>0</v>
      </c>
      <c r="M4142" s="44" t="s">
        <v>96</v>
      </c>
    </row>
    <row r="4143" spans="1:13" x14ac:dyDescent="0.25">
      <c r="A4143" s="43" t="s">
        <v>8587</v>
      </c>
      <c r="B4143" s="1" t="s">
        <v>6659</v>
      </c>
      <c r="C4143" s="129">
        <v>0</v>
      </c>
      <c r="D4143" s="129">
        <v>0</v>
      </c>
      <c r="E4143" s="1">
        <v>0</v>
      </c>
      <c r="F4143" s="129">
        <v>0</v>
      </c>
      <c r="G4143" s="4">
        <v>0</v>
      </c>
      <c r="H4143" s="4">
        <v>0.40816326530612201</v>
      </c>
      <c r="I4143" s="4">
        <v>0.42822966507177002</v>
      </c>
      <c r="J4143" s="129">
        <v>1000</v>
      </c>
      <c r="K4143" s="129"/>
      <c r="L4143" s="129">
        <v>0</v>
      </c>
      <c r="M4143" s="44" t="s">
        <v>96</v>
      </c>
    </row>
    <row r="4144" spans="1:13" x14ac:dyDescent="0.25">
      <c r="A4144" s="43" t="s">
        <v>8602</v>
      </c>
      <c r="B4144" s="1" t="s">
        <v>6639</v>
      </c>
      <c r="C4144" s="129">
        <v>0</v>
      </c>
      <c r="D4144" s="129">
        <v>0</v>
      </c>
      <c r="E4144" s="1">
        <v>0</v>
      </c>
      <c r="F4144" s="129">
        <v>0</v>
      </c>
      <c r="G4144" s="4">
        <v>0</v>
      </c>
      <c r="H4144" s="4">
        <v>0</v>
      </c>
      <c r="I4144" s="4">
        <v>0.625</v>
      </c>
      <c r="J4144" s="129">
        <v>1000</v>
      </c>
      <c r="K4144" s="129"/>
      <c r="L4144" s="129">
        <v>0</v>
      </c>
      <c r="M4144" s="44" t="s">
        <v>96</v>
      </c>
    </row>
    <row r="4145" spans="1:13" x14ac:dyDescent="0.25">
      <c r="A4145" s="43" t="s">
        <v>8574</v>
      </c>
      <c r="B4145" s="1" t="s">
        <v>6612</v>
      </c>
      <c r="C4145" s="129">
        <v>0</v>
      </c>
      <c r="D4145" s="129">
        <v>0</v>
      </c>
      <c r="E4145" s="1">
        <v>0</v>
      </c>
      <c r="F4145" s="129">
        <v>0</v>
      </c>
      <c r="G4145" s="4">
        <v>0</v>
      </c>
      <c r="H4145" s="4">
        <v>0.55828220858895705</v>
      </c>
      <c r="I4145" s="4">
        <v>0.44759653270291599</v>
      </c>
      <c r="J4145" s="129">
        <v>1000</v>
      </c>
      <c r="K4145" s="129"/>
      <c r="L4145" s="129">
        <v>0</v>
      </c>
      <c r="M4145" s="44" t="s">
        <v>96</v>
      </c>
    </row>
    <row r="4146" spans="1:13" x14ac:dyDescent="0.25">
      <c r="A4146" s="43" t="s">
        <v>8268</v>
      </c>
      <c r="B4146" s="1" t="s">
        <v>6608</v>
      </c>
      <c r="C4146" s="129">
        <v>0</v>
      </c>
      <c r="D4146" s="129">
        <v>0</v>
      </c>
      <c r="E4146" s="1">
        <v>0</v>
      </c>
      <c r="F4146" s="129">
        <v>0</v>
      </c>
      <c r="G4146" s="4">
        <v>0</v>
      </c>
      <c r="H4146" s="4">
        <v>0.40666666666666701</v>
      </c>
      <c r="I4146" s="4">
        <v>0.428716904276986</v>
      </c>
      <c r="J4146" s="129">
        <v>1000</v>
      </c>
      <c r="K4146" s="129"/>
      <c r="L4146" s="129">
        <v>0</v>
      </c>
      <c r="M4146" s="44" t="s">
        <v>96</v>
      </c>
    </row>
    <row r="4147" spans="1:13" x14ac:dyDescent="0.25">
      <c r="A4147" s="43" t="s">
        <v>8272</v>
      </c>
      <c r="B4147" s="1" t="s">
        <v>6610</v>
      </c>
      <c r="C4147" s="129">
        <v>0</v>
      </c>
      <c r="D4147" s="129">
        <v>0</v>
      </c>
      <c r="E4147" s="1">
        <v>0</v>
      </c>
      <c r="F4147" s="129">
        <v>0</v>
      </c>
      <c r="G4147" s="4">
        <v>0</v>
      </c>
      <c r="H4147" s="4">
        <v>0.45562130177514798</v>
      </c>
      <c r="I4147" s="4">
        <v>0.47508305647840499</v>
      </c>
      <c r="J4147" s="129">
        <v>1000</v>
      </c>
      <c r="K4147" s="129"/>
      <c r="L4147" s="129">
        <v>0</v>
      </c>
      <c r="M4147" s="44" t="s">
        <v>96</v>
      </c>
    </row>
    <row r="4148" spans="1:13" x14ac:dyDescent="0.25">
      <c r="A4148" s="43" t="s">
        <v>8266</v>
      </c>
      <c r="B4148" s="1" t="s">
        <v>6611</v>
      </c>
      <c r="C4148" s="129">
        <v>0</v>
      </c>
      <c r="D4148" s="129">
        <v>0</v>
      </c>
      <c r="E4148" s="1">
        <v>0</v>
      </c>
      <c r="F4148" s="129">
        <v>0</v>
      </c>
      <c r="G4148" s="4">
        <v>0</v>
      </c>
      <c r="H4148" s="4">
        <v>0.58750000000000002</v>
      </c>
      <c r="I4148" s="4">
        <v>0.44895936570862199</v>
      </c>
      <c r="J4148" s="129">
        <v>1000</v>
      </c>
      <c r="K4148" s="129"/>
      <c r="L4148" s="129">
        <v>0</v>
      </c>
      <c r="M4148" s="44" t="s">
        <v>96</v>
      </c>
    </row>
    <row r="4149" spans="1:13" x14ac:dyDescent="0.25">
      <c r="A4149" s="43" t="s">
        <v>8264</v>
      </c>
      <c r="B4149" s="1" t="s">
        <v>6617</v>
      </c>
      <c r="C4149" s="129">
        <v>0</v>
      </c>
      <c r="D4149" s="129">
        <v>0</v>
      </c>
      <c r="E4149" s="1">
        <v>0</v>
      </c>
      <c r="F4149" s="129">
        <v>0</v>
      </c>
      <c r="G4149" s="4">
        <v>0</v>
      </c>
      <c r="H4149" s="4">
        <v>0.59638554216867501</v>
      </c>
      <c r="I4149" s="4">
        <v>0.44977168949771701</v>
      </c>
      <c r="J4149" s="129">
        <v>1000</v>
      </c>
      <c r="K4149" s="129"/>
      <c r="L4149" s="129">
        <v>0</v>
      </c>
      <c r="M4149" s="44" t="s">
        <v>96</v>
      </c>
    </row>
    <row r="4150" spans="1:13" x14ac:dyDescent="0.25">
      <c r="A4150" s="43" t="s">
        <v>8232</v>
      </c>
      <c r="B4150" s="1" t="s">
        <v>6618</v>
      </c>
      <c r="C4150" s="129">
        <v>0</v>
      </c>
      <c r="D4150" s="129">
        <v>0</v>
      </c>
      <c r="E4150" s="1">
        <v>0</v>
      </c>
      <c r="F4150" s="129">
        <v>0</v>
      </c>
      <c r="G4150" s="4">
        <v>0</v>
      </c>
      <c r="H4150" s="4">
        <v>0.37016574585635398</v>
      </c>
      <c r="I4150" s="4">
        <v>0.439024390243902</v>
      </c>
      <c r="J4150" s="129">
        <v>1000</v>
      </c>
      <c r="K4150" s="129"/>
      <c r="L4150" s="129">
        <v>0</v>
      </c>
      <c r="M4150" s="44" t="s">
        <v>96</v>
      </c>
    </row>
    <row r="4151" spans="1:13" x14ac:dyDescent="0.25">
      <c r="A4151" s="43" t="s">
        <v>8277</v>
      </c>
      <c r="B4151" s="1" t="s">
        <v>6620</v>
      </c>
      <c r="C4151" s="129">
        <v>0</v>
      </c>
      <c r="D4151" s="129">
        <v>0</v>
      </c>
      <c r="E4151" s="1">
        <v>0</v>
      </c>
      <c r="F4151" s="129">
        <v>0</v>
      </c>
      <c r="G4151" s="4">
        <v>0</v>
      </c>
      <c r="H4151" s="4">
        <v>0.40948275862069</v>
      </c>
      <c r="I4151" s="4">
        <v>0.422407267221802</v>
      </c>
      <c r="J4151" s="129">
        <v>1000</v>
      </c>
      <c r="K4151" s="129"/>
      <c r="L4151" s="129">
        <v>0</v>
      </c>
      <c r="M4151" s="44" t="s">
        <v>96</v>
      </c>
    </row>
    <row r="4152" spans="1:13" x14ac:dyDescent="0.25">
      <c r="A4152" s="43" t="s">
        <v>8274</v>
      </c>
      <c r="B4152" s="1" t="s">
        <v>6623</v>
      </c>
      <c r="C4152" s="129">
        <v>0</v>
      </c>
      <c r="D4152" s="129">
        <v>0</v>
      </c>
      <c r="E4152" s="1">
        <v>0</v>
      </c>
      <c r="F4152" s="129">
        <v>0</v>
      </c>
      <c r="G4152" s="4">
        <v>0</v>
      </c>
      <c r="H4152" s="4">
        <v>0.55851063829787195</v>
      </c>
      <c r="I4152" s="4">
        <v>0.42454873646209401</v>
      </c>
      <c r="J4152" s="129">
        <v>1000</v>
      </c>
      <c r="K4152" s="129"/>
      <c r="L4152" s="129">
        <v>0</v>
      </c>
      <c r="M4152" s="44" t="s">
        <v>96</v>
      </c>
    </row>
    <row r="4153" spans="1:13" x14ac:dyDescent="0.25">
      <c r="A4153" s="43" t="s">
        <v>8597</v>
      </c>
      <c r="B4153" s="1" t="s">
        <v>7060</v>
      </c>
      <c r="C4153" s="129">
        <v>0</v>
      </c>
      <c r="D4153" s="129">
        <v>0</v>
      </c>
      <c r="E4153" s="1">
        <v>0</v>
      </c>
      <c r="F4153" s="129">
        <v>0</v>
      </c>
      <c r="G4153" s="4">
        <v>0</v>
      </c>
      <c r="H4153" s="4">
        <v>0.644859813084112</v>
      </c>
      <c r="I4153" s="4">
        <v>0.39851485148514898</v>
      </c>
      <c r="J4153" s="129">
        <v>1000</v>
      </c>
      <c r="K4153" s="129"/>
      <c r="L4153" s="129">
        <v>0</v>
      </c>
      <c r="M4153" s="44" t="s">
        <v>96</v>
      </c>
    </row>
    <row r="4154" spans="1:13" x14ac:dyDescent="0.25">
      <c r="A4154" s="43" t="s">
        <v>8270</v>
      </c>
      <c r="B4154" s="1" t="s">
        <v>6627</v>
      </c>
      <c r="C4154" s="129">
        <v>0</v>
      </c>
      <c r="D4154" s="129">
        <v>0</v>
      </c>
      <c r="E4154" s="1">
        <v>0</v>
      </c>
      <c r="F4154" s="129">
        <v>0</v>
      </c>
      <c r="G4154" s="4">
        <v>0</v>
      </c>
      <c r="H4154" s="4">
        <v>0.408256880733945</v>
      </c>
      <c r="I4154" s="4">
        <v>0.44988344988345003</v>
      </c>
      <c r="J4154" s="129">
        <v>1000</v>
      </c>
      <c r="K4154" s="129"/>
      <c r="L4154" s="129">
        <v>0</v>
      </c>
      <c r="M4154" s="44" t="s">
        <v>96</v>
      </c>
    </row>
    <row r="4155" spans="1:13" x14ac:dyDescent="0.25">
      <c r="A4155" s="43" t="s">
        <v>8599</v>
      </c>
      <c r="B4155" s="1" t="s">
        <v>7048</v>
      </c>
      <c r="C4155" s="129">
        <v>0</v>
      </c>
      <c r="D4155" s="129">
        <v>0</v>
      </c>
      <c r="E4155" s="1">
        <v>0</v>
      </c>
      <c r="F4155" s="129">
        <v>0</v>
      </c>
      <c r="G4155" s="4">
        <v>0</v>
      </c>
      <c r="H4155" s="4">
        <v>0.49635036496350399</v>
      </c>
      <c r="I4155" s="4">
        <v>0.43431053203040199</v>
      </c>
      <c r="J4155" s="129">
        <v>1000</v>
      </c>
      <c r="K4155" s="129"/>
      <c r="L4155" s="129">
        <v>0</v>
      </c>
      <c r="M4155" s="44" t="s">
        <v>96</v>
      </c>
    </row>
    <row r="4156" spans="1:13" x14ac:dyDescent="0.25">
      <c r="A4156" s="43" t="s">
        <v>8262</v>
      </c>
      <c r="B4156" s="1" t="s">
        <v>6638</v>
      </c>
      <c r="C4156" s="129">
        <v>0</v>
      </c>
      <c r="D4156" s="129">
        <v>0</v>
      </c>
      <c r="E4156" s="1">
        <v>0</v>
      </c>
      <c r="F4156" s="129">
        <v>0</v>
      </c>
      <c r="G4156" s="4">
        <v>0</v>
      </c>
      <c r="H4156" s="4">
        <v>0.25268817204301097</v>
      </c>
      <c r="I4156" s="4">
        <v>0.47750865051903102</v>
      </c>
      <c r="J4156" s="129">
        <v>1000</v>
      </c>
      <c r="K4156" s="129"/>
      <c r="L4156" s="129">
        <v>0</v>
      </c>
      <c r="M4156" s="44" t="s">
        <v>96</v>
      </c>
    </row>
    <row r="4157" spans="1:13" x14ac:dyDescent="0.25">
      <c r="A4157" s="43" t="s">
        <v>8600</v>
      </c>
      <c r="B4157" s="1" t="s">
        <v>7062</v>
      </c>
      <c r="C4157" s="129">
        <v>0</v>
      </c>
      <c r="D4157" s="129">
        <v>0</v>
      </c>
      <c r="E4157" s="1">
        <v>0</v>
      </c>
      <c r="F4157" s="129">
        <v>0</v>
      </c>
      <c r="G4157" s="4">
        <v>0</v>
      </c>
      <c r="H4157" s="4">
        <v>0.14925373134328401</v>
      </c>
      <c r="I4157" s="4">
        <v>0.43176733780760601</v>
      </c>
      <c r="J4157" s="129">
        <v>1000</v>
      </c>
      <c r="K4157" s="129"/>
      <c r="L4157" s="129">
        <v>0</v>
      </c>
      <c r="M4157" s="44" t="s">
        <v>96</v>
      </c>
    </row>
    <row r="4158" spans="1:13" x14ac:dyDescent="0.25">
      <c r="A4158" s="43" t="s">
        <v>8275</v>
      </c>
      <c r="B4158" s="1" t="s">
        <v>6664</v>
      </c>
      <c r="C4158" s="129">
        <v>0</v>
      </c>
      <c r="D4158" s="129">
        <v>0</v>
      </c>
      <c r="E4158" s="1">
        <v>0</v>
      </c>
      <c r="F4158" s="129">
        <v>0</v>
      </c>
      <c r="G4158" s="4">
        <v>0</v>
      </c>
      <c r="H4158" s="4">
        <v>0.34965034965035002</v>
      </c>
      <c r="I4158" s="4">
        <v>0.46294184720638498</v>
      </c>
      <c r="J4158" s="129">
        <v>1000</v>
      </c>
      <c r="K4158" s="129"/>
      <c r="L4158" s="129">
        <v>0</v>
      </c>
      <c r="M4158" s="44" t="s">
        <v>96</v>
      </c>
    </row>
    <row r="4159" spans="1:13" x14ac:dyDescent="0.25">
      <c r="A4159" s="43" t="s">
        <v>8601</v>
      </c>
      <c r="B4159" s="1" t="s">
        <v>7049</v>
      </c>
      <c r="C4159" s="129">
        <v>0</v>
      </c>
      <c r="D4159" s="129">
        <v>0</v>
      </c>
      <c r="E4159" s="1">
        <v>0</v>
      </c>
      <c r="F4159" s="129">
        <v>0</v>
      </c>
      <c r="G4159" s="4">
        <v>0</v>
      </c>
      <c r="H4159" s="4">
        <v>4.9586776859504099E-2</v>
      </c>
      <c r="I4159" s="4">
        <v>0.42125984251968501</v>
      </c>
      <c r="J4159" s="129">
        <v>1000</v>
      </c>
      <c r="K4159" s="129"/>
      <c r="L4159" s="129">
        <v>0</v>
      </c>
      <c r="M4159" s="44" t="s">
        <v>96</v>
      </c>
    </row>
    <row r="4160" spans="1:13" x14ac:dyDescent="0.25">
      <c r="A4160" s="43" t="s">
        <v>8605</v>
      </c>
      <c r="B4160" s="1" t="s">
        <v>7043</v>
      </c>
      <c r="C4160" s="129">
        <v>0</v>
      </c>
      <c r="D4160" s="129">
        <v>0</v>
      </c>
      <c r="E4160" s="1">
        <v>0</v>
      </c>
      <c r="F4160" s="129">
        <v>0</v>
      </c>
      <c r="G4160" s="4">
        <v>0</v>
      </c>
      <c r="H4160" s="4">
        <v>0.35955056179775302</v>
      </c>
      <c r="I4160" s="4">
        <v>0.44961240310077499</v>
      </c>
      <c r="J4160" s="129">
        <v>1000</v>
      </c>
      <c r="K4160" s="129"/>
      <c r="L4160" s="129">
        <v>0</v>
      </c>
      <c r="M4160" s="44" t="s">
        <v>96</v>
      </c>
    </row>
    <row r="4161" spans="1:13" x14ac:dyDescent="0.25">
      <c r="A4161" s="43" t="s">
        <v>8604</v>
      </c>
      <c r="B4161" s="1" t="s">
        <v>7044</v>
      </c>
      <c r="C4161" s="129">
        <v>0</v>
      </c>
      <c r="D4161" s="129">
        <v>0</v>
      </c>
      <c r="E4161" s="1">
        <v>0</v>
      </c>
      <c r="F4161" s="129">
        <v>0</v>
      </c>
      <c r="G4161" s="4">
        <v>0</v>
      </c>
      <c r="H4161" s="4">
        <v>0.570175438596491</v>
      </c>
      <c r="I4161" s="4">
        <v>0.45037037037036998</v>
      </c>
      <c r="J4161" s="129">
        <v>1000</v>
      </c>
      <c r="K4161" s="129"/>
      <c r="L4161" s="129">
        <v>0</v>
      </c>
      <c r="M4161" s="44" t="s">
        <v>96</v>
      </c>
    </row>
    <row r="4162" spans="1:13" x14ac:dyDescent="0.25">
      <c r="A4162" s="43" t="s">
        <v>8606</v>
      </c>
      <c r="B4162" s="1" t="s">
        <v>7061</v>
      </c>
      <c r="C4162" s="129">
        <v>0</v>
      </c>
      <c r="D4162" s="129">
        <v>0</v>
      </c>
      <c r="E4162" s="1">
        <v>0</v>
      </c>
      <c r="F4162" s="129">
        <v>0</v>
      </c>
      <c r="G4162" s="4">
        <v>0</v>
      </c>
      <c r="H4162" s="4">
        <v>0.28828828828828801</v>
      </c>
      <c r="I4162" s="4">
        <v>0.431034482758621</v>
      </c>
      <c r="J4162" s="129">
        <v>1000</v>
      </c>
      <c r="K4162" s="129"/>
      <c r="L4162" s="129">
        <v>0</v>
      </c>
      <c r="M4162" s="44" t="s">
        <v>96</v>
      </c>
    </row>
    <row r="4163" spans="1:13" x14ac:dyDescent="0.25">
      <c r="A4163" s="43" t="s">
        <v>8200</v>
      </c>
      <c r="B4163" s="1" t="s">
        <v>3777</v>
      </c>
      <c r="C4163" s="129">
        <v>0</v>
      </c>
      <c r="D4163" s="129">
        <v>0</v>
      </c>
      <c r="E4163" s="1">
        <v>0</v>
      </c>
      <c r="F4163" s="129">
        <v>0</v>
      </c>
      <c r="G4163" s="4">
        <v>0</v>
      </c>
      <c r="H4163" s="4">
        <v>0.24</v>
      </c>
      <c r="I4163" s="4">
        <v>0.46945337620578798</v>
      </c>
      <c r="J4163" s="129">
        <v>1000</v>
      </c>
      <c r="K4163" s="129"/>
      <c r="L4163" s="129">
        <v>0</v>
      </c>
      <c r="M4163" s="44" t="s">
        <v>96</v>
      </c>
    </row>
    <row r="4164" spans="1:13" x14ac:dyDescent="0.25">
      <c r="A4164" s="43" t="s">
        <v>8584</v>
      </c>
      <c r="B4164" s="1" t="s">
        <v>7045</v>
      </c>
      <c r="C4164" s="129">
        <v>0</v>
      </c>
      <c r="D4164" s="129">
        <v>0</v>
      </c>
      <c r="E4164" s="1">
        <v>0</v>
      </c>
      <c r="F4164" s="129">
        <v>0</v>
      </c>
      <c r="G4164" s="4">
        <v>0</v>
      </c>
      <c r="H4164" s="4">
        <v>0.63013698630137005</v>
      </c>
      <c r="I4164" s="4">
        <v>0.439716312056738</v>
      </c>
      <c r="J4164" s="129">
        <v>1000</v>
      </c>
      <c r="K4164" s="129"/>
      <c r="L4164" s="129">
        <v>0</v>
      </c>
      <c r="M4164" s="44" t="s">
        <v>96</v>
      </c>
    </row>
    <row r="4165" spans="1:13" x14ac:dyDescent="0.25">
      <c r="A4165" s="43" t="s">
        <v>8279</v>
      </c>
      <c r="B4165" s="1" t="s">
        <v>4257</v>
      </c>
      <c r="C4165" s="129">
        <v>0</v>
      </c>
      <c r="D4165" s="129">
        <v>0</v>
      </c>
      <c r="E4165" s="1">
        <v>0</v>
      </c>
      <c r="F4165" s="129">
        <v>0</v>
      </c>
      <c r="G4165" s="4">
        <v>0</v>
      </c>
      <c r="H4165" s="4">
        <v>0.61940298507462699</v>
      </c>
      <c r="I4165" s="4">
        <v>0.45294117647058801</v>
      </c>
      <c r="J4165" s="129">
        <v>1000</v>
      </c>
      <c r="K4165" s="129"/>
      <c r="L4165" s="129">
        <v>0</v>
      </c>
      <c r="M4165" s="44" t="s">
        <v>96</v>
      </c>
    </row>
    <row r="4166" spans="1:13" x14ac:dyDescent="0.25">
      <c r="A4166" s="43" t="s">
        <v>8207</v>
      </c>
      <c r="B4166" s="1" t="s">
        <v>3780</v>
      </c>
      <c r="C4166" s="129">
        <v>0</v>
      </c>
      <c r="D4166" s="129">
        <v>0</v>
      </c>
      <c r="E4166" s="1">
        <v>0</v>
      </c>
      <c r="F4166" s="129">
        <v>0</v>
      </c>
      <c r="G4166" s="4">
        <v>0</v>
      </c>
      <c r="H4166" s="4">
        <v>0.44186046511627902</v>
      </c>
      <c r="I4166" s="4">
        <v>0.49622166246851401</v>
      </c>
      <c r="J4166" s="129">
        <v>1000</v>
      </c>
      <c r="K4166" s="129"/>
      <c r="L4166" s="129">
        <v>0</v>
      </c>
      <c r="M4166" s="44" t="s">
        <v>96</v>
      </c>
    </row>
    <row r="4167" spans="1:13" x14ac:dyDescent="0.25">
      <c r="A4167" s="43" t="s">
        <v>8204</v>
      </c>
      <c r="B4167" s="1" t="s">
        <v>3779</v>
      </c>
      <c r="C4167" s="129">
        <v>0</v>
      </c>
      <c r="D4167" s="129">
        <v>0</v>
      </c>
      <c r="E4167" s="1">
        <v>0</v>
      </c>
      <c r="F4167" s="129">
        <v>0</v>
      </c>
      <c r="G4167" s="4">
        <v>0</v>
      </c>
      <c r="H4167" s="4">
        <v>0.39041095890410998</v>
      </c>
      <c r="I4167" s="4">
        <v>0.48438751000800601</v>
      </c>
      <c r="J4167" s="129">
        <v>1000</v>
      </c>
      <c r="K4167" s="129"/>
      <c r="L4167" s="129">
        <v>0</v>
      </c>
      <c r="M4167" s="44" t="s">
        <v>96</v>
      </c>
    </row>
    <row r="4168" spans="1:13" x14ac:dyDescent="0.25">
      <c r="A4168" s="43" t="s">
        <v>8242</v>
      </c>
      <c r="B4168" s="1" t="s">
        <v>4309</v>
      </c>
      <c r="C4168" s="129">
        <v>0</v>
      </c>
      <c r="D4168" s="129">
        <v>0</v>
      </c>
      <c r="E4168" s="1">
        <v>0</v>
      </c>
      <c r="F4168" s="129">
        <v>0</v>
      </c>
      <c r="G4168" s="4">
        <v>0</v>
      </c>
      <c r="H4168" s="4">
        <v>0.31791907514450901</v>
      </c>
      <c r="I4168" s="4">
        <v>0.48677248677248702</v>
      </c>
      <c r="J4168" s="129">
        <v>1000</v>
      </c>
      <c r="K4168" s="129"/>
      <c r="L4168" s="129">
        <v>0</v>
      </c>
      <c r="M4168" s="44" t="s">
        <v>96</v>
      </c>
    </row>
    <row r="4169" spans="1:13" x14ac:dyDescent="0.25">
      <c r="A4169" s="43" t="s">
        <v>8603</v>
      </c>
      <c r="B4169" s="1" t="s">
        <v>7057</v>
      </c>
      <c r="C4169" s="129">
        <v>0</v>
      </c>
      <c r="D4169" s="129">
        <v>0</v>
      </c>
      <c r="E4169" s="1">
        <v>0</v>
      </c>
      <c r="F4169" s="129">
        <v>0</v>
      </c>
      <c r="G4169" s="4">
        <v>0</v>
      </c>
      <c r="H4169" s="4">
        <v>-0.27272727272727298</v>
      </c>
      <c r="I4169" s="4">
        <v>0.48947368421052601</v>
      </c>
      <c r="J4169" s="129">
        <v>1000</v>
      </c>
      <c r="K4169" s="129"/>
      <c r="L4169" s="129">
        <v>0</v>
      </c>
      <c r="M4169" s="44" t="s">
        <v>96</v>
      </c>
    </row>
    <row r="4170" spans="1:13" x14ac:dyDescent="0.25">
      <c r="A4170" s="43" t="s">
        <v>8586</v>
      </c>
      <c r="B4170" s="1" t="s">
        <v>6604</v>
      </c>
      <c r="C4170" s="129">
        <v>0</v>
      </c>
      <c r="D4170" s="129">
        <v>0</v>
      </c>
      <c r="E4170" s="1">
        <v>0</v>
      </c>
      <c r="F4170" s="129">
        <v>0</v>
      </c>
      <c r="G4170" s="4">
        <v>0</v>
      </c>
      <c r="H4170" s="4">
        <v>0.376470588235294</v>
      </c>
      <c r="I4170" s="4">
        <v>0.380645161290323</v>
      </c>
      <c r="J4170" s="129">
        <v>1000</v>
      </c>
      <c r="K4170" s="129"/>
      <c r="L4170" s="129">
        <v>0</v>
      </c>
      <c r="M4170" s="44" t="s">
        <v>96</v>
      </c>
    </row>
    <row r="4171" spans="1:13" x14ac:dyDescent="0.25">
      <c r="A4171" s="43" t="s">
        <v>8263</v>
      </c>
      <c r="B4171" s="1" t="s">
        <v>4305</v>
      </c>
      <c r="C4171" s="129">
        <v>0</v>
      </c>
      <c r="D4171" s="129">
        <v>0</v>
      </c>
      <c r="E4171" s="1">
        <v>0</v>
      </c>
      <c r="F4171" s="129">
        <v>0</v>
      </c>
      <c r="G4171" s="4">
        <v>0</v>
      </c>
      <c r="H4171" s="4">
        <v>0.45555555555555599</v>
      </c>
      <c r="I4171" s="4">
        <v>0.47792998477929999</v>
      </c>
      <c r="J4171" s="129">
        <v>1000</v>
      </c>
      <c r="K4171" s="129"/>
      <c r="L4171" s="129">
        <v>0</v>
      </c>
      <c r="M4171" s="44" t="s">
        <v>96</v>
      </c>
    </row>
    <row r="4172" spans="1:13" x14ac:dyDescent="0.25">
      <c r="A4172" s="43" t="s">
        <v>8585</v>
      </c>
      <c r="B4172" s="1" t="s">
        <v>6661</v>
      </c>
      <c r="C4172" s="129">
        <v>0</v>
      </c>
      <c r="D4172" s="129">
        <v>0</v>
      </c>
      <c r="E4172" s="1">
        <v>0</v>
      </c>
      <c r="F4172" s="129">
        <v>0</v>
      </c>
      <c r="G4172" s="4">
        <v>0</v>
      </c>
      <c r="H4172" s="4">
        <v>0.484615384615385</v>
      </c>
      <c r="I4172" s="4">
        <v>0.44579646017699098</v>
      </c>
      <c r="J4172" s="129">
        <v>1000</v>
      </c>
      <c r="K4172" s="129"/>
      <c r="L4172" s="129">
        <v>0</v>
      </c>
      <c r="M4172" s="44" t="s">
        <v>96</v>
      </c>
    </row>
    <row r="4173" spans="1:13" x14ac:dyDescent="0.25">
      <c r="A4173" s="43" t="s">
        <v>8265</v>
      </c>
      <c r="B4173" s="1" t="s">
        <v>4300</v>
      </c>
      <c r="C4173" s="129">
        <v>0</v>
      </c>
      <c r="D4173" s="129">
        <v>0</v>
      </c>
      <c r="E4173" s="1">
        <v>0</v>
      </c>
      <c r="F4173" s="129">
        <v>0</v>
      </c>
      <c r="G4173" s="4">
        <v>0</v>
      </c>
      <c r="H4173" s="4">
        <v>0.33918128654970803</v>
      </c>
      <c r="I4173" s="4">
        <v>0.46520874751491098</v>
      </c>
      <c r="J4173" s="129">
        <v>1000</v>
      </c>
      <c r="K4173" s="129"/>
      <c r="L4173" s="129">
        <v>0</v>
      </c>
      <c r="M4173" s="44" t="s">
        <v>96</v>
      </c>
    </row>
    <row r="4174" spans="1:13" x14ac:dyDescent="0.25">
      <c r="A4174" s="43" t="s">
        <v>8589</v>
      </c>
      <c r="B4174" s="1" t="s">
        <v>6660</v>
      </c>
      <c r="C4174" s="129">
        <v>0</v>
      </c>
      <c r="D4174" s="129">
        <v>0</v>
      </c>
      <c r="E4174" s="1">
        <v>0</v>
      </c>
      <c r="F4174" s="129">
        <v>0</v>
      </c>
      <c r="G4174" s="4">
        <v>0</v>
      </c>
      <c r="H4174" s="4">
        <v>0.37410071942445999</v>
      </c>
      <c r="I4174" s="4">
        <v>0.44785949506037298</v>
      </c>
      <c r="J4174" s="129">
        <v>1000</v>
      </c>
      <c r="K4174" s="129"/>
      <c r="L4174" s="129">
        <v>0</v>
      </c>
      <c r="M4174" s="44" t="s">
        <v>96</v>
      </c>
    </row>
    <row r="4175" spans="1:13" x14ac:dyDescent="0.25">
      <c r="A4175" s="43" t="s">
        <v>8267</v>
      </c>
      <c r="B4175" s="1" t="s">
        <v>4306</v>
      </c>
      <c r="C4175" s="129">
        <v>0</v>
      </c>
      <c r="D4175" s="129">
        <v>0</v>
      </c>
      <c r="E4175" s="1">
        <v>0</v>
      </c>
      <c r="F4175" s="129">
        <v>0</v>
      </c>
      <c r="G4175" s="4">
        <v>0</v>
      </c>
      <c r="H4175" s="4">
        <v>0.102040816326531</v>
      </c>
      <c r="I4175" s="4">
        <v>0.466935483870968</v>
      </c>
      <c r="J4175" s="129">
        <v>1000</v>
      </c>
      <c r="K4175" s="129"/>
      <c r="L4175" s="129">
        <v>0</v>
      </c>
      <c r="M4175" s="44" t="s">
        <v>96</v>
      </c>
    </row>
    <row r="4176" spans="1:13" x14ac:dyDescent="0.25">
      <c r="A4176" s="43" t="s">
        <v>8591</v>
      </c>
      <c r="B4176" s="1" t="s">
        <v>6652</v>
      </c>
      <c r="C4176" s="129">
        <v>0</v>
      </c>
      <c r="D4176" s="129">
        <v>0</v>
      </c>
      <c r="E4176" s="1">
        <v>0</v>
      </c>
      <c r="F4176" s="129">
        <v>0</v>
      </c>
      <c r="G4176" s="4">
        <v>0</v>
      </c>
      <c r="H4176" s="4">
        <v>0.51204819277108404</v>
      </c>
      <c r="I4176" s="4">
        <v>0.46263345195729499</v>
      </c>
      <c r="J4176" s="129">
        <v>1000</v>
      </c>
      <c r="K4176" s="129"/>
      <c r="L4176" s="129">
        <v>0</v>
      </c>
      <c r="M4176" s="44" t="s">
        <v>96</v>
      </c>
    </row>
    <row r="4177" spans="1:13" x14ac:dyDescent="0.25">
      <c r="A4177" s="43" t="s">
        <v>8269</v>
      </c>
      <c r="B4177" s="1" t="s">
        <v>4285</v>
      </c>
      <c r="C4177" s="129">
        <v>0</v>
      </c>
      <c r="D4177" s="129">
        <v>0</v>
      </c>
      <c r="E4177" s="1">
        <v>0</v>
      </c>
      <c r="F4177" s="129">
        <v>0</v>
      </c>
      <c r="G4177" s="4">
        <v>0</v>
      </c>
      <c r="H4177" s="4">
        <v>0.4</v>
      </c>
      <c r="I4177" s="4">
        <v>0.48602484472049701</v>
      </c>
      <c r="J4177" s="129">
        <v>1000</v>
      </c>
      <c r="K4177" s="129"/>
      <c r="L4177" s="129">
        <v>0</v>
      </c>
      <c r="M4177" s="44" t="s">
        <v>96</v>
      </c>
    </row>
    <row r="4178" spans="1:13" x14ac:dyDescent="0.25">
      <c r="A4178" s="43" t="s">
        <v>8593</v>
      </c>
      <c r="B4178" s="1" t="s">
        <v>6649</v>
      </c>
      <c r="C4178" s="129">
        <v>0</v>
      </c>
      <c r="D4178" s="129">
        <v>0</v>
      </c>
      <c r="E4178" s="1">
        <v>0</v>
      </c>
      <c r="F4178" s="129">
        <v>0</v>
      </c>
      <c r="G4178" s="4">
        <v>0</v>
      </c>
      <c r="H4178" s="4">
        <v>0.21341463414634099</v>
      </c>
      <c r="I4178" s="4">
        <v>0.44970414201183401</v>
      </c>
      <c r="J4178" s="129">
        <v>1000</v>
      </c>
      <c r="K4178" s="129"/>
      <c r="L4178" s="129">
        <v>0</v>
      </c>
      <c r="M4178" s="44" t="s">
        <v>96</v>
      </c>
    </row>
    <row r="4179" spans="1:13" x14ac:dyDescent="0.25">
      <c r="A4179" s="43" t="s">
        <v>8271</v>
      </c>
      <c r="B4179" s="1" t="s">
        <v>4289</v>
      </c>
      <c r="C4179" s="129">
        <v>0</v>
      </c>
      <c r="D4179" s="129">
        <v>0</v>
      </c>
      <c r="E4179" s="1">
        <v>0</v>
      </c>
      <c r="F4179" s="129">
        <v>0</v>
      </c>
      <c r="G4179" s="4">
        <v>0</v>
      </c>
      <c r="H4179" s="4">
        <v>0.366863905325444</v>
      </c>
      <c r="I4179" s="4">
        <v>0.49168053244592302</v>
      </c>
      <c r="J4179" s="129">
        <v>1000</v>
      </c>
      <c r="K4179" s="129"/>
      <c r="L4179" s="129">
        <v>0</v>
      </c>
      <c r="M4179" s="44" t="s">
        <v>96</v>
      </c>
    </row>
    <row r="4180" spans="1:13" x14ac:dyDescent="0.25">
      <c r="A4180" s="43" t="s">
        <v>8592</v>
      </c>
      <c r="B4180" s="1" t="s">
        <v>6645</v>
      </c>
      <c r="C4180" s="129">
        <v>0</v>
      </c>
      <c r="D4180" s="129">
        <v>0</v>
      </c>
      <c r="E4180" s="1">
        <v>0</v>
      </c>
      <c r="F4180" s="129">
        <v>0</v>
      </c>
      <c r="G4180" s="4">
        <v>0</v>
      </c>
      <c r="H4180" s="4">
        <v>0.13709677419354799</v>
      </c>
      <c r="I4180" s="4">
        <v>0.39329268292682901</v>
      </c>
      <c r="J4180" s="129">
        <v>1000</v>
      </c>
      <c r="K4180" s="129"/>
      <c r="L4180" s="129">
        <v>0</v>
      </c>
      <c r="M4180" s="44" t="s">
        <v>96</v>
      </c>
    </row>
    <row r="4181" spans="1:13" x14ac:dyDescent="0.25">
      <c r="A4181" s="43" t="s">
        <v>8273</v>
      </c>
      <c r="B4181" s="1" t="s">
        <v>4294</v>
      </c>
      <c r="C4181" s="129">
        <v>0</v>
      </c>
      <c r="D4181" s="129">
        <v>0</v>
      </c>
      <c r="E4181" s="1">
        <v>0</v>
      </c>
      <c r="F4181" s="129">
        <v>0</v>
      </c>
      <c r="G4181" s="4">
        <v>0</v>
      </c>
      <c r="H4181" s="4">
        <v>0.185840707964602</v>
      </c>
      <c r="I4181" s="4">
        <v>0.447712418300654</v>
      </c>
      <c r="J4181" s="129">
        <v>1000</v>
      </c>
      <c r="K4181" s="129"/>
      <c r="L4181" s="129">
        <v>0</v>
      </c>
      <c r="M4181" s="44" t="s">
        <v>96</v>
      </c>
    </row>
    <row r="4182" spans="1:13" x14ac:dyDescent="0.25">
      <c r="A4182" s="43" t="s">
        <v>8594</v>
      </c>
      <c r="B4182" s="1" t="s">
        <v>7046</v>
      </c>
      <c r="C4182" s="129">
        <v>0</v>
      </c>
      <c r="D4182" s="129">
        <v>0</v>
      </c>
      <c r="E4182" s="1">
        <v>0</v>
      </c>
      <c r="F4182" s="129">
        <v>0</v>
      </c>
      <c r="G4182" s="4">
        <v>0</v>
      </c>
      <c r="H4182" s="4">
        <v>0.32307692307692298</v>
      </c>
      <c r="I4182" s="4">
        <v>0.397716460513796</v>
      </c>
      <c r="J4182" s="129">
        <v>1000</v>
      </c>
      <c r="K4182" s="129"/>
      <c r="L4182" s="129">
        <v>0</v>
      </c>
      <c r="M4182" s="44" t="s">
        <v>96</v>
      </c>
    </row>
    <row r="4183" spans="1:13" x14ac:dyDescent="0.25">
      <c r="A4183" s="43" t="s">
        <v>8598</v>
      </c>
      <c r="B4183" s="1" t="s">
        <v>6642</v>
      </c>
      <c r="C4183" s="129">
        <v>0</v>
      </c>
      <c r="D4183" s="129">
        <v>0</v>
      </c>
      <c r="E4183" s="1">
        <v>0</v>
      </c>
      <c r="F4183" s="129">
        <v>0</v>
      </c>
      <c r="G4183" s="4">
        <v>0</v>
      </c>
      <c r="H4183" s="4">
        <v>0.41830065359477098</v>
      </c>
      <c r="I4183" s="4">
        <v>0.40337224383916997</v>
      </c>
      <c r="J4183" s="129">
        <v>1000</v>
      </c>
      <c r="K4183" s="129"/>
      <c r="L4183" s="129">
        <v>0</v>
      </c>
      <c r="M4183" s="44" t="s">
        <v>96</v>
      </c>
    </row>
    <row r="4184" spans="1:13" x14ac:dyDescent="0.25">
      <c r="A4184" s="43" t="s">
        <v>8276</v>
      </c>
      <c r="B4184" s="1" t="s">
        <v>4284</v>
      </c>
      <c r="C4184" s="129">
        <v>0</v>
      </c>
      <c r="D4184" s="129">
        <v>0</v>
      </c>
      <c r="E4184" s="1">
        <v>0</v>
      </c>
      <c r="F4184" s="129">
        <v>0</v>
      </c>
      <c r="G4184" s="4">
        <v>0</v>
      </c>
      <c r="H4184" s="4">
        <v>-2.3076923076923099E-2</v>
      </c>
      <c r="I4184" s="4">
        <v>0.476354256233878</v>
      </c>
      <c r="J4184" s="129">
        <v>1000</v>
      </c>
      <c r="K4184" s="129"/>
      <c r="L4184" s="129">
        <v>0</v>
      </c>
      <c r="M4184" s="44" t="s">
        <v>96</v>
      </c>
    </row>
    <row r="4185" spans="1:13" x14ac:dyDescent="0.25">
      <c r="A4185" s="43" t="s">
        <v>8595</v>
      </c>
      <c r="B4185" s="1" t="s">
        <v>7066</v>
      </c>
      <c r="C4185" s="129">
        <v>0</v>
      </c>
      <c r="D4185" s="129">
        <v>0</v>
      </c>
      <c r="E4185" s="1">
        <v>0</v>
      </c>
      <c r="F4185" s="129">
        <v>0</v>
      </c>
      <c r="G4185" s="4">
        <v>0</v>
      </c>
      <c r="H4185" s="4">
        <v>0.25862068965517199</v>
      </c>
      <c r="I4185" s="4">
        <v>0.42038946162657498</v>
      </c>
      <c r="J4185" s="129">
        <v>1000</v>
      </c>
      <c r="K4185" s="129"/>
      <c r="L4185" s="129">
        <v>0</v>
      </c>
      <c r="M4185" s="44" t="s">
        <v>96</v>
      </c>
    </row>
    <row r="4186" spans="1:13" x14ac:dyDescent="0.25">
      <c r="A4186" s="43" t="s">
        <v>8576</v>
      </c>
      <c r="B4186" s="1" t="s">
        <v>7056</v>
      </c>
      <c r="C4186" s="129">
        <v>0</v>
      </c>
      <c r="D4186" s="129">
        <v>0</v>
      </c>
      <c r="E4186" s="1">
        <v>0</v>
      </c>
      <c r="F4186" s="129">
        <v>0</v>
      </c>
      <c r="G4186" s="4">
        <v>0</v>
      </c>
      <c r="H4186" s="4">
        <v>4.5454545454545497E-2</v>
      </c>
      <c r="I4186" s="4">
        <v>0.38854489164086697</v>
      </c>
      <c r="J4186" s="129">
        <v>1000</v>
      </c>
      <c r="K4186" s="129"/>
      <c r="L4186" s="129">
        <v>0</v>
      </c>
      <c r="M4186" s="44" t="s">
        <v>96</v>
      </c>
    </row>
    <row r="4187" spans="1:13" x14ac:dyDescent="0.25">
      <c r="A4187" s="43" t="s">
        <v>8286</v>
      </c>
      <c r="B4187" s="1" t="s">
        <v>4282</v>
      </c>
      <c r="C4187" s="129">
        <v>0</v>
      </c>
      <c r="D4187" s="129">
        <v>0</v>
      </c>
      <c r="E4187" s="1">
        <v>0</v>
      </c>
      <c r="F4187" s="129">
        <v>0</v>
      </c>
      <c r="G4187" s="4">
        <v>0</v>
      </c>
      <c r="H4187" s="4">
        <v>0.27058823529411802</v>
      </c>
      <c r="I4187" s="4">
        <v>0.45414572864321601</v>
      </c>
      <c r="J4187" s="129">
        <v>1000</v>
      </c>
      <c r="K4187" s="129"/>
      <c r="L4187" s="129">
        <v>0</v>
      </c>
      <c r="M4187" s="44" t="s">
        <v>96</v>
      </c>
    </row>
    <row r="4188" spans="1:13" x14ac:dyDescent="0.25">
      <c r="A4188" s="43" t="s">
        <v>8580</v>
      </c>
      <c r="B4188" s="1" t="s">
        <v>7063</v>
      </c>
      <c r="C4188" s="129">
        <v>0</v>
      </c>
      <c r="D4188" s="129">
        <v>0</v>
      </c>
      <c r="E4188" s="1">
        <v>0</v>
      </c>
      <c r="F4188" s="129">
        <v>0</v>
      </c>
      <c r="G4188" s="4">
        <v>0</v>
      </c>
      <c r="H4188" s="4">
        <v>0.24374999999999999</v>
      </c>
      <c r="I4188" s="4">
        <v>0.43473994111874398</v>
      </c>
      <c r="J4188" s="129">
        <v>1000</v>
      </c>
      <c r="K4188" s="129"/>
      <c r="L4188" s="129">
        <v>0</v>
      </c>
      <c r="M4188" s="44" t="s">
        <v>96</v>
      </c>
    </row>
    <row r="4189" spans="1:13" x14ac:dyDescent="0.25">
      <c r="A4189" s="43" t="s">
        <v>8281</v>
      </c>
      <c r="B4189" s="1" t="s">
        <v>4274</v>
      </c>
      <c r="C4189" s="129">
        <v>0</v>
      </c>
      <c r="D4189" s="129">
        <v>0</v>
      </c>
      <c r="E4189" s="1">
        <v>0</v>
      </c>
      <c r="F4189" s="129">
        <v>0</v>
      </c>
      <c r="G4189" s="4">
        <v>0</v>
      </c>
      <c r="H4189" s="4">
        <v>0.33333333333333298</v>
      </c>
      <c r="I4189" s="4">
        <v>0.48511383537653202</v>
      </c>
      <c r="J4189" s="129">
        <v>1000</v>
      </c>
      <c r="K4189" s="129"/>
      <c r="L4189" s="129">
        <v>0</v>
      </c>
      <c r="M4189" s="44" t="s">
        <v>96</v>
      </c>
    </row>
    <row r="4190" spans="1:13" x14ac:dyDescent="0.25">
      <c r="A4190" s="43" t="s">
        <v>8578</v>
      </c>
      <c r="B4190" s="1" t="s">
        <v>7052</v>
      </c>
      <c r="C4190" s="129">
        <v>0</v>
      </c>
      <c r="D4190" s="129">
        <v>0</v>
      </c>
      <c r="E4190" s="1">
        <v>0</v>
      </c>
      <c r="F4190" s="129">
        <v>0</v>
      </c>
      <c r="G4190" s="4">
        <v>0</v>
      </c>
      <c r="H4190" s="4">
        <v>0.51875000000000004</v>
      </c>
      <c r="I4190" s="4">
        <v>0.419277108433735</v>
      </c>
      <c r="J4190" s="129">
        <v>1000</v>
      </c>
      <c r="K4190" s="129"/>
      <c r="L4190" s="129">
        <v>0</v>
      </c>
      <c r="M4190" s="44" t="s">
        <v>96</v>
      </c>
    </row>
    <row r="4191" spans="1:13" x14ac:dyDescent="0.25">
      <c r="A4191" s="43" t="s">
        <v>8285</v>
      </c>
      <c r="B4191" s="1" t="s">
        <v>4292</v>
      </c>
      <c r="C4191" s="129">
        <v>0</v>
      </c>
      <c r="D4191" s="129">
        <v>0</v>
      </c>
      <c r="E4191" s="1">
        <v>0</v>
      </c>
      <c r="F4191" s="129">
        <v>0</v>
      </c>
      <c r="G4191" s="4">
        <v>0</v>
      </c>
      <c r="H4191" s="4">
        <v>0.1</v>
      </c>
      <c r="I4191" s="4">
        <v>0.47420965058236297</v>
      </c>
      <c r="J4191" s="129">
        <v>1000</v>
      </c>
      <c r="K4191" s="129"/>
      <c r="L4191" s="129">
        <v>0</v>
      </c>
      <c r="M4191" s="44" t="s">
        <v>96</v>
      </c>
    </row>
    <row r="4192" spans="1:13" x14ac:dyDescent="0.25">
      <c r="A4192" s="43" t="s">
        <v>8581</v>
      </c>
      <c r="B4192" s="1" t="s">
        <v>7055</v>
      </c>
      <c r="C4192" s="129">
        <v>0</v>
      </c>
      <c r="D4192" s="129">
        <v>0</v>
      </c>
      <c r="E4192" s="1">
        <v>0</v>
      </c>
      <c r="F4192" s="129">
        <v>0</v>
      </c>
      <c r="G4192" s="4">
        <v>0</v>
      </c>
      <c r="H4192" s="4">
        <v>0.330188679245283</v>
      </c>
      <c r="I4192" s="4">
        <v>0.48565965583173998</v>
      </c>
      <c r="J4192" s="129">
        <v>1000</v>
      </c>
      <c r="K4192" s="129"/>
      <c r="L4192" s="129">
        <v>0</v>
      </c>
      <c r="M4192" s="44" t="s">
        <v>96</v>
      </c>
    </row>
    <row r="4193" spans="1:13" x14ac:dyDescent="0.25">
      <c r="A4193" s="43" t="s">
        <v>8284</v>
      </c>
      <c r="B4193" s="1" t="s">
        <v>4275</v>
      </c>
      <c r="C4193" s="129">
        <v>0</v>
      </c>
      <c r="D4193" s="129">
        <v>0</v>
      </c>
      <c r="E4193" s="1">
        <v>0</v>
      </c>
      <c r="F4193" s="129">
        <v>0</v>
      </c>
      <c r="G4193" s="4">
        <v>0</v>
      </c>
      <c r="H4193" s="4">
        <v>0.19565217391304399</v>
      </c>
      <c r="I4193" s="4">
        <v>0.47639956092206398</v>
      </c>
      <c r="J4193" s="129">
        <v>1000</v>
      </c>
      <c r="K4193" s="129"/>
      <c r="L4193" s="129">
        <v>0</v>
      </c>
      <c r="M4193" s="44" t="s">
        <v>96</v>
      </c>
    </row>
    <row r="4194" spans="1:13" x14ac:dyDescent="0.25">
      <c r="A4194" s="43" t="s">
        <v>8573</v>
      </c>
      <c r="B4194" s="1" t="s">
        <v>7067</v>
      </c>
      <c r="C4194" s="129">
        <v>0</v>
      </c>
      <c r="D4194" s="129">
        <v>0</v>
      </c>
      <c r="E4194" s="1">
        <v>0</v>
      </c>
      <c r="F4194" s="129">
        <v>0</v>
      </c>
      <c r="G4194" s="4">
        <v>0</v>
      </c>
      <c r="H4194" s="4">
        <v>0.40769230769230802</v>
      </c>
      <c r="I4194" s="4">
        <v>0.410396716826265</v>
      </c>
      <c r="J4194" s="129">
        <v>1000</v>
      </c>
      <c r="K4194" s="129"/>
      <c r="L4194" s="129">
        <v>0</v>
      </c>
      <c r="M4194" s="44" t="s">
        <v>96</v>
      </c>
    </row>
    <row r="4195" spans="1:13" x14ac:dyDescent="0.25">
      <c r="A4195" s="43" t="s">
        <v>8236</v>
      </c>
      <c r="B4195" s="1" t="s">
        <v>4278</v>
      </c>
      <c r="C4195" s="129">
        <v>0</v>
      </c>
      <c r="D4195" s="129">
        <v>0</v>
      </c>
      <c r="E4195" s="1">
        <v>0</v>
      </c>
      <c r="F4195" s="129">
        <v>0</v>
      </c>
      <c r="G4195" s="4">
        <v>0</v>
      </c>
      <c r="H4195" s="4">
        <v>0.48351648351648402</v>
      </c>
      <c r="I4195" s="4">
        <v>0.46636432350718099</v>
      </c>
      <c r="J4195" s="129">
        <v>1000</v>
      </c>
      <c r="K4195" s="129"/>
      <c r="L4195" s="129">
        <v>0</v>
      </c>
      <c r="M4195" s="44" t="s">
        <v>96</v>
      </c>
    </row>
    <row r="4196" spans="1:13" x14ac:dyDescent="0.25">
      <c r="A4196" s="43" t="s">
        <v>8582</v>
      </c>
      <c r="B4196" s="1" t="s">
        <v>7047</v>
      </c>
      <c r="C4196" s="129">
        <v>0</v>
      </c>
      <c r="D4196" s="129">
        <v>0</v>
      </c>
      <c r="E4196" s="1">
        <v>0</v>
      </c>
      <c r="F4196" s="129">
        <v>0</v>
      </c>
      <c r="G4196" s="4">
        <v>0</v>
      </c>
      <c r="H4196" s="4">
        <v>0.238805970149254</v>
      </c>
      <c r="I4196" s="4">
        <v>0.45780590717299602</v>
      </c>
      <c r="J4196" s="129">
        <v>1000</v>
      </c>
      <c r="K4196" s="129"/>
      <c r="L4196" s="129">
        <v>0</v>
      </c>
      <c r="M4196" s="44" t="s">
        <v>96</v>
      </c>
    </row>
    <row r="4197" spans="1:13" x14ac:dyDescent="0.25">
      <c r="A4197" s="43" t="s">
        <v>8213</v>
      </c>
      <c r="B4197" s="1" t="s">
        <v>4302</v>
      </c>
      <c r="C4197" s="129">
        <v>0</v>
      </c>
      <c r="D4197" s="129">
        <v>0</v>
      </c>
      <c r="E4197" s="1">
        <v>0</v>
      </c>
      <c r="F4197" s="129">
        <v>0</v>
      </c>
      <c r="G4197" s="4">
        <v>0</v>
      </c>
      <c r="H4197" s="4">
        <v>0.30120481927710802</v>
      </c>
      <c r="I4197" s="4">
        <v>0.426681367144432</v>
      </c>
      <c r="J4197" s="129">
        <v>1000</v>
      </c>
      <c r="K4197" s="129"/>
      <c r="L4197" s="129">
        <v>0</v>
      </c>
      <c r="M4197" s="44" t="s">
        <v>96</v>
      </c>
    </row>
    <row r="4198" spans="1:13" x14ac:dyDescent="0.25">
      <c r="A4198" s="43" t="s">
        <v>8575</v>
      </c>
      <c r="B4198" s="1" t="s">
        <v>809</v>
      </c>
      <c r="C4198" s="129">
        <v>0</v>
      </c>
      <c r="D4198" s="129">
        <v>0</v>
      </c>
      <c r="E4198" s="1">
        <v>0</v>
      </c>
      <c r="F4198" s="129">
        <v>0</v>
      </c>
      <c r="G4198" s="4">
        <v>0</v>
      </c>
      <c r="H4198" s="4">
        <v>0</v>
      </c>
      <c r="I4198" s="4">
        <v>0</v>
      </c>
      <c r="J4198" s="129">
        <v>1000</v>
      </c>
      <c r="K4198" s="129"/>
      <c r="L4198" s="129">
        <v>0</v>
      </c>
      <c r="M4198" s="44" t="s">
        <v>96</v>
      </c>
    </row>
    <row r="4199" spans="1:13" x14ac:dyDescent="0.25">
      <c r="A4199" s="43" t="s">
        <v>8238</v>
      </c>
      <c r="B4199" s="1" t="s">
        <v>4297</v>
      </c>
      <c r="C4199" s="129">
        <v>0</v>
      </c>
      <c r="D4199" s="129">
        <v>0</v>
      </c>
      <c r="E4199" s="1">
        <v>0</v>
      </c>
      <c r="F4199" s="129">
        <v>0</v>
      </c>
      <c r="G4199" s="4">
        <v>0</v>
      </c>
      <c r="H4199" s="4">
        <v>0.59420289855072495</v>
      </c>
      <c r="I4199" s="4">
        <v>0.41753653444676397</v>
      </c>
      <c r="J4199" s="129">
        <v>1000</v>
      </c>
      <c r="K4199" s="129"/>
      <c r="L4199" s="129">
        <v>0</v>
      </c>
      <c r="M4199" s="44" t="s">
        <v>96</v>
      </c>
    </row>
    <row r="4200" spans="1:13" x14ac:dyDescent="0.25">
      <c r="A4200" s="43" t="s">
        <v>8583</v>
      </c>
      <c r="B4200" s="1" t="s">
        <v>7065</v>
      </c>
      <c r="C4200" s="129">
        <v>0</v>
      </c>
      <c r="D4200" s="129">
        <v>0</v>
      </c>
      <c r="E4200" s="1">
        <v>0</v>
      </c>
      <c r="F4200" s="129">
        <v>0</v>
      </c>
      <c r="G4200" s="4">
        <v>0</v>
      </c>
      <c r="H4200" s="4">
        <v>0.17213114754098399</v>
      </c>
      <c r="I4200" s="4">
        <v>0.40683229813664601</v>
      </c>
      <c r="J4200" s="129">
        <v>1000</v>
      </c>
      <c r="K4200" s="129"/>
      <c r="L4200" s="129">
        <v>0</v>
      </c>
      <c r="M4200" s="44" t="s">
        <v>96</v>
      </c>
    </row>
    <row r="4201" spans="1:13" x14ac:dyDescent="0.25">
      <c r="A4201" s="43" t="s">
        <v>8201</v>
      </c>
      <c r="B4201" s="1" t="s">
        <v>4245</v>
      </c>
      <c r="C4201" s="129">
        <v>0</v>
      </c>
      <c r="D4201" s="129">
        <v>0</v>
      </c>
      <c r="E4201" s="1">
        <v>0</v>
      </c>
      <c r="F4201" s="129">
        <v>0</v>
      </c>
      <c r="G4201" s="4">
        <v>0</v>
      </c>
      <c r="H4201" s="4">
        <v>0.45600000000000002</v>
      </c>
      <c r="I4201" s="4">
        <v>0.45936395759717302</v>
      </c>
      <c r="J4201" s="129">
        <v>1000</v>
      </c>
      <c r="K4201" s="129"/>
      <c r="L4201" s="129">
        <v>0</v>
      </c>
      <c r="M4201" s="44" t="s">
        <v>96</v>
      </c>
    </row>
    <row r="4202" spans="1:13" x14ac:dyDescent="0.25">
      <c r="A4202" s="43" t="s">
        <v>8741</v>
      </c>
      <c r="B4202" s="1" t="s">
        <v>772</v>
      </c>
      <c r="C4202" s="129">
        <v>0</v>
      </c>
      <c r="D4202" s="129">
        <v>0</v>
      </c>
      <c r="E4202" s="1">
        <v>0</v>
      </c>
      <c r="F4202" s="129">
        <v>0</v>
      </c>
      <c r="G4202" s="4">
        <v>0</v>
      </c>
      <c r="H4202" s="4">
        <v>0.35779816513761498</v>
      </c>
      <c r="I4202" s="4">
        <v>0.48043818466353699</v>
      </c>
      <c r="J4202" s="129">
        <v>1000</v>
      </c>
      <c r="K4202" s="129"/>
      <c r="L4202" s="129">
        <v>0</v>
      </c>
      <c r="M4202" s="44" t="s">
        <v>96</v>
      </c>
    </row>
    <row r="4203" spans="1:13" x14ac:dyDescent="0.25">
      <c r="A4203" s="43" t="s">
        <v>8240</v>
      </c>
      <c r="B4203" s="1" t="s">
        <v>4249</v>
      </c>
      <c r="C4203" s="129">
        <v>0</v>
      </c>
      <c r="D4203" s="129">
        <v>0</v>
      </c>
      <c r="E4203" s="1">
        <v>0</v>
      </c>
      <c r="F4203" s="129">
        <v>0</v>
      </c>
      <c r="G4203" s="4">
        <v>0</v>
      </c>
      <c r="H4203" s="4">
        <v>0.214285714285714</v>
      </c>
      <c r="I4203" s="4">
        <v>0.44504830917874399</v>
      </c>
      <c r="J4203" s="129">
        <v>1000</v>
      </c>
      <c r="K4203" s="129"/>
      <c r="L4203" s="129">
        <v>0</v>
      </c>
      <c r="M4203" s="44" t="s">
        <v>96</v>
      </c>
    </row>
    <row r="4204" spans="1:13" x14ac:dyDescent="0.25">
      <c r="A4204" s="43" t="s">
        <v>8215</v>
      </c>
      <c r="B4204" s="1" t="s">
        <v>4242</v>
      </c>
      <c r="C4204" s="129">
        <v>0</v>
      </c>
      <c r="D4204" s="129">
        <v>0</v>
      </c>
      <c r="E4204" s="1">
        <v>0</v>
      </c>
      <c r="F4204" s="129">
        <v>0</v>
      </c>
      <c r="G4204" s="4">
        <v>0</v>
      </c>
      <c r="H4204" s="4">
        <v>0.30476190476190501</v>
      </c>
      <c r="I4204" s="4">
        <v>0.51305220883534097</v>
      </c>
      <c r="J4204" s="129">
        <v>1000</v>
      </c>
      <c r="K4204" s="129"/>
      <c r="L4204" s="129">
        <v>0</v>
      </c>
      <c r="M4204" s="44" t="s">
        <v>96</v>
      </c>
    </row>
    <row r="4205" spans="1:13" x14ac:dyDescent="0.25">
      <c r="A4205" s="43" t="s">
        <v>8794</v>
      </c>
      <c r="B4205" s="1" t="s">
        <v>3412</v>
      </c>
      <c r="C4205" s="129">
        <v>0</v>
      </c>
      <c r="D4205" s="129">
        <v>0</v>
      </c>
      <c r="E4205" s="1">
        <v>0</v>
      </c>
      <c r="F4205" s="129">
        <v>0</v>
      </c>
      <c r="G4205" s="4">
        <v>0</v>
      </c>
      <c r="H4205" s="4">
        <v>0.55084745762711895</v>
      </c>
      <c r="I4205" s="4">
        <v>0.78885832187070104</v>
      </c>
      <c r="J4205" s="129">
        <v>1000</v>
      </c>
      <c r="K4205" s="129"/>
      <c r="L4205" s="129">
        <v>0</v>
      </c>
      <c r="M4205" s="44" t="s">
        <v>97</v>
      </c>
    </row>
    <row r="4206" spans="1:13" x14ac:dyDescent="0.25">
      <c r="A4206" s="43" t="s">
        <v>9768</v>
      </c>
      <c r="B4206" s="1" t="s">
        <v>352</v>
      </c>
      <c r="C4206" s="129">
        <v>0</v>
      </c>
      <c r="D4206" s="129">
        <v>0</v>
      </c>
      <c r="E4206" s="1">
        <v>0</v>
      </c>
      <c r="F4206" s="129">
        <v>0</v>
      </c>
      <c r="G4206" s="4">
        <v>0</v>
      </c>
      <c r="H4206" s="4">
        <v>0</v>
      </c>
      <c r="I4206" s="4">
        <v>0.81818181818181801</v>
      </c>
      <c r="J4206" s="129">
        <v>1000</v>
      </c>
      <c r="K4206" s="129"/>
      <c r="L4206" s="129">
        <v>0</v>
      </c>
      <c r="M4206" s="44" t="s">
        <v>97</v>
      </c>
    </row>
    <row r="4207" spans="1:13" x14ac:dyDescent="0.25">
      <c r="A4207" s="43" t="s">
        <v>8795</v>
      </c>
      <c r="B4207" s="1" t="s">
        <v>564</v>
      </c>
      <c r="C4207" s="129">
        <v>0</v>
      </c>
      <c r="D4207" s="129">
        <v>0</v>
      </c>
      <c r="E4207" s="1">
        <v>0</v>
      </c>
      <c r="F4207" s="129">
        <v>0</v>
      </c>
      <c r="G4207" s="4">
        <v>0</v>
      </c>
      <c r="H4207" s="4">
        <v>0.60784313725490202</v>
      </c>
      <c r="I4207" s="4">
        <v>0.82744702320887997</v>
      </c>
      <c r="J4207" s="129">
        <v>1000</v>
      </c>
      <c r="K4207" s="129"/>
      <c r="L4207" s="129">
        <v>0</v>
      </c>
      <c r="M4207" s="44" t="s">
        <v>97</v>
      </c>
    </row>
    <row r="4208" spans="1:13" x14ac:dyDescent="0.25">
      <c r="A4208" s="43" t="s">
        <v>8797</v>
      </c>
      <c r="B4208" s="1" t="s">
        <v>346</v>
      </c>
      <c r="C4208" s="129">
        <v>0</v>
      </c>
      <c r="D4208" s="129">
        <v>0</v>
      </c>
      <c r="E4208" s="1">
        <v>0</v>
      </c>
      <c r="F4208" s="129">
        <v>0</v>
      </c>
      <c r="G4208" s="4">
        <v>0</v>
      </c>
      <c r="H4208" s="4">
        <v>0</v>
      </c>
      <c r="I4208" s="4">
        <v>0.74100719424460404</v>
      </c>
      <c r="J4208" s="129">
        <v>1000</v>
      </c>
      <c r="K4208" s="129"/>
      <c r="L4208" s="129">
        <v>0</v>
      </c>
      <c r="M4208" s="44" t="s">
        <v>97</v>
      </c>
    </row>
    <row r="4209" spans="1:13" x14ac:dyDescent="0.25">
      <c r="A4209" s="43" t="s">
        <v>9092</v>
      </c>
      <c r="B4209" s="1" t="s">
        <v>629</v>
      </c>
      <c r="C4209" s="129">
        <v>0</v>
      </c>
      <c r="D4209" s="129">
        <v>0</v>
      </c>
      <c r="E4209" s="1">
        <v>0</v>
      </c>
      <c r="F4209" s="129">
        <v>0</v>
      </c>
      <c r="G4209" s="4">
        <v>0</v>
      </c>
      <c r="H4209" s="4">
        <v>0.48484848484848497</v>
      </c>
      <c r="I4209" s="4">
        <v>0.79028436018957404</v>
      </c>
      <c r="J4209" s="129">
        <v>1000</v>
      </c>
      <c r="K4209" s="129"/>
      <c r="L4209" s="129">
        <v>0</v>
      </c>
      <c r="M4209" s="44" t="s">
        <v>97</v>
      </c>
    </row>
    <row r="4210" spans="1:13" x14ac:dyDescent="0.25">
      <c r="A4210" s="43" t="s">
        <v>8799</v>
      </c>
      <c r="B4210" s="1" t="s">
        <v>347</v>
      </c>
      <c r="C4210" s="129">
        <v>0</v>
      </c>
      <c r="D4210" s="129">
        <v>0</v>
      </c>
      <c r="E4210" s="1">
        <v>0</v>
      </c>
      <c r="F4210" s="129">
        <v>0</v>
      </c>
      <c r="G4210" s="4">
        <v>0</v>
      </c>
      <c r="H4210" s="4">
        <v>1</v>
      </c>
      <c r="I4210" s="4">
        <v>0.625</v>
      </c>
      <c r="J4210" s="129">
        <v>1000</v>
      </c>
      <c r="K4210" s="129"/>
      <c r="L4210" s="129">
        <v>0</v>
      </c>
      <c r="M4210" s="44" t="s">
        <v>97</v>
      </c>
    </row>
    <row r="4211" spans="1:13" x14ac:dyDescent="0.25">
      <c r="A4211" s="43" t="s">
        <v>8798</v>
      </c>
      <c r="B4211" s="1" t="s">
        <v>503</v>
      </c>
      <c r="C4211" s="129">
        <v>0</v>
      </c>
      <c r="D4211" s="129">
        <v>0</v>
      </c>
      <c r="E4211" s="1">
        <v>0</v>
      </c>
      <c r="F4211" s="129">
        <v>0</v>
      </c>
      <c r="G4211" s="4">
        <v>0</v>
      </c>
      <c r="H4211" s="4">
        <v>0.52380952380952395</v>
      </c>
      <c r="I4211" s="4">
        <v>0.82918149466192204</v>
      </c>
      <c r="J4211" s="129">
        <v>1000</v>
      </c>
      <c r="K4211" s="129"/>
      <c r="L4211" s="129">
        <v>0</v>
      </c>
      <c r="M4211" s="44" t="s">
        <v>97</v>
      </c>
    </row>
    <row r="4212" spans="1:13" x14ac:dyDescent="0.25">
      <c r="A4212" s="43" t="s">
        <v>8800</v>
      </c>
      <c r="B4212" s="1" t="s">
        <v>3403</v>
      </c>
      <c r="C4212" s="129">
        <v>0</v>
      </c>
      <c r="D4212" s="129">
        <v>0</v>
      </c>
      <c r="E4212" s="1">
        <v>0</v>
      </c>
      <c r="F4212" s="129">
        <v>0</v>
      </c>
      <c r="G4212" s="4">
        <v>0</v>
      </c>
      <c r="H4212" s="4">
        <v>0.5</v>
      </c>
      <c r="I4212" s="4">
        <v>0.807031888798038</v>
      </c>
      <c r="J4212" s="129">
        <v>1000</v>
      </c>
      <c r="K4212" s="129"/>
      <c r="L4212" s="129">
        <v>0</v>
      </c>
      <c r="M4212" s="44" t="s">
        <v>97</v>
      </c>
    </row>
    <row r="4213" spans="1:13" x14ac:dyDescent="0.25">
      <c r="A4213" s="43" t="s">
        <v>8801</v>
      </c>
      <c r="B4213" s="1" t="s">
        <v>525</v>
      </c>
      <c r="C4213" s="129">
        <v>0</v>
      </c>
      <c r="D4213" s="129">
        <v>0</v>
      </c>
      <c r="E4213" s="1">
        <v>0</v>
      </c>
      <c r="F4213" s="129">
        <v>0</v>
      </c>
      <c r="G4213" s="4">
        <v>0</v>
      </c>
      <c r="H4213" s="4">
        <v>0.69930069930069905</v>
      </c>
      <c r="I4213" s="4">
        <v>0.82450922070196297</v>
      </c>
      <c r="J4213" s="129">
        <v>1000</v>
      </c>
      <c r="K4213" s="129"/>
      <c r="L4213" s="129">
        <v>0</v>
      </c>
      <c r="M4213" s="44" t="s">
        <v>97</v>
      </c>
    </row>
    <row r="4214" spans="1:13" x14ac:dyDescent="0.25">
      <c r="A4214" s="43" t="s">
        <v>8803</v>
      </c>
      <c r="B4214" s="1" t="s">
        <v>345</v>
      </c>
      <c r="C4214" s="129">
        <v>0</v>
      </c>
      <c r="D4214" s="129">
        <v>0</v>
      </c>
      <c r="E4214" s="1">
        <v>0</v>
      </c>
      <c r="F4214" s="129">
        <v>0</v>
      </c>
      <c r="G4214" s="4">
        <v>0</v>
      </c>
      <c r="H4214" s="4">
        <v>0</v>
      </c>
      <c r="I4214" s="4">
        <v>0.70370370370370405</v>
      </c>
      <c r="J4214" s="129">
        <v>1000</v>
      </c>
      <c r="K4214" s="129"/>
      <c r="L4214" s="129">
        <v>0</v>
      </c>
      <c r="M4214" s="44" t="s">
        <v>97</v>
      </c>
    </row>
    <row r="4215" spans="1:13" x14ac:dyDescent="0.25">
      <c r="A4215" s="43" t="s">
        <v>8802</v>
      </c>
      <c r="B4215" s="1" t="s">
        <v>397</v>
      </c>
      <c r="C4215" s="129">
        <v>0</v>
      </c>
      <c r="D4215" s="129">
        <v>0</v>
      </c>
      <c r="E4215" s="1">
        <v>0</v>
      </c>
      <c r="F4215" s="129">
        <v>0</v>
      </c>
      <c r="G4215" s="4">
        <v>0</v>
      </c>
      <c r="H4215" s="4">
        <v>0.76530612244898</v>
      </c>
      <c r="I4215" s="4">
        <v>0.82102628285356705</v>
      </c>
      <c r="J4215" s="129">
        <v>1000</v>
      </c>
      <c r="K4215" s="129"/>
      <c r="L4215" s="129">
        <v>0</v>
      </c>
      <c r="M4215" s="44" t="s">
        <v>97</v>
      </c>
    </row>
    <row r="4216" spans="1:13" x14ac:dyDescent="0.25">
      <c r="A4216" s="43" t="s">
        <v>8804</v>
      </c>
      <c r="B4216" s="1" t="s">
        <v>501</v>
      </c>
      <c r="C4216" s="129">
        <v>0</v>
      </c>
      <c r="D4216" s="129">
        <v>0</v>
      </c>
      <c r="E4216" s="1">
        <v>0</v>
      </c>
      <c r="F4216" s="129">
        <v>0</v>
      </c>
      <c r="G4216" s="4">
        <v>0</v>
      </c>
      <c r="H4216" s="4">
        <v>0.340659340659341</v>
      </c>
      <c r="I4216" s="4">
        <v>0.79253472222222199</v>
      </c>
      <c r="J4216" s="129">
        <v>1000</v>
      </c>
      <c r="K4216" s="129"/>
      <c r="L4216" s="129">
        <v>0</v>
      </c>
      <c r="M4216" s="44" t="s">
        <v>97</v>
      </c>
    </row>
    <row r="4217" spans="1:13" x14ac:dyDescent="0.25">
      <c r="A4217" s="43" t="s">
        <v>8806</v>
      </c>
      <c r="B4217" s="1" t="s">
        <v>763</v>
      </c>
      <c r="C4217" s="129">
        <v>0</v>
      </c>
      <c r="D4217" s="129">
        <v>0</v>
      </c>
      <c r="E4217" s="1">
        <v>0</v>
      </c>
      <c r="F4217" s="129">
        <v>0</v>
      </c>
      <c r="G4217" s="4">
        <v>0</v>
      </c>
      <c r="H4217" s="4">
        <v>0</v>
      </c>
      <c r="I4217" s="4">
        <v>0.72807017543859598</v>
      </c>
      <c r="J4217" s="129">
        <v>1000</v>
      </c>
      <c r="K4217" s="129"/>
      <c r="L4217" s="129">
        <v>0</v>
      </c>
      <c r="M4217" s="44" t="s">
        <v>97</v>
      </c>
    </row>
    <row r="4218" spans="1:13" x14ac:dyDescent="0.25">
      <c r="A4218" s="43" t="s">
        <v>8805</v>
      </c>
      <c r="B4218" s="1" t="s">
        <v>499</v>
      </c>
      <c r="C4218" s="129">
        <v>0</v>
      </c>
      <c r="D4218" s="129">
        <v>0</v>
      </c>
      <c r="E4218" s="1">
        <v>0</v>
      </c>
      <c r="F4218" s="129">
        <v>0</v>
      </c>
      <c r="G4218" s="4">
        <v>0</v>
      </c>
      <c r="H4218" s="4">
        <v>0.54248366013071903</v>
      </c>
      <c r="I4218" s="4">
        <v>0.83777239709443097</v>
      </c>
      <c r="J4218" s="129">
        <v>1000</v>
      </c>
      <c r="K4218" s="129"/>
      <c r="L4218" s="129">
        <v>0</v>
      </c>
      <c r="M4218" s="44" t="s">
        <v>97</v>
      </c>
    </row>
    <row r="4219" spans="1:13" x14ac:dyDescent="0.25">
      <c r="A4219" s="43" t="s">
        <v>8807</v>
      </c>
      <c r="B4219" s="1" t="s">
        <v>463</v>
      </c>
      <c r="C4219" s="129">
        <v>0</v>
      </c>
      <c r="D4219" s="129">
        <v>0</v>
      </c>
      <c r="E4219" s="1">
        <v>0</v>
      </c>
      <c r="F4219" s="129">
        <v>0</v>
      </c>
      <c r="G4219" s="4">
        <v>0</v>
      </c>
      <c r="H4219" s="4">
        <v>0.54838709677419395</v>
      </c>
      <c r="I4219" s="4">
        <v>0.79347143753923399</v>
      </c>
      <c r="J4219" s="129">
        <v>1000</v>
      </c>
      <c r="K4219" s="129"/>
      <c r="L4219" s="129">
        <v>0</v>
      </c>
      <c r="M4219" s="44" t="s">
        <v>97</v>
      </c>
    </row>
    <row r="4220" spans="1:13" x14ac:dyDescent="0.25">
      <c r="A4220" s="43" t="s">
        <v>8810</v>
      </c>
      <c r="B4220" s="1" t="s">
        <v>766</v>
      </c>
      <c r="C4220" s="129">
        <v>0</v>
      </c>
      <c r="D4220" s="129">
        <v>0</v>
      </c>
      <c r="E4220" s="1">
        <v>0</v>
      </c>
      <c r="F4220" s="129">
        <v>0</v>
      </c>
      <c r="G4220" s="4">
        <v>0</v>
      </c>
      <c r="H4220" s="4">
        <v>0.46428571428571402</v>
      </c>
      <c r="I4220" s="4">
        <v>0.68951612903225801</v>
      </c>
      <c r="J4220" s="129">
        <v>1000</v>
      </c>
      <c r="K4220" s="129"/>
      <c r="L4220" s="129">
        <v>0</v>
      </c>
      <c r="M4220" s="44" t="s">
        <v>97</v>
      </c>
    </row>
    <row r="4221" spans="1:13" x14ac:dyDescent="0.25">
      <c r="A4221" s="43" t="s">
        <v>8809</v>
      </c>
      <c r="B4221" s="1" t="s">
        <v>498</v>
      </c>
      <c r="C4221" s="129">
        <v>0</v>
      </c>
      <c r="D4221" s="129">
        <v>0</v>
      </c>
      <c r="E4221" s="1">
        <v>0</v>
      </c>
      <c r="F4221" s="129">
        <v>0</v>
      </c>
      <c r="G4221" s="4">
        <v>0</v>
      </c>
      <c r="H4221" s="4">
        <v>0.59183673469387799</v>
      </c>
      <c r="I4221" s="4">
        <v>0.80695528743789902</v>
      </c>
      <c r="J4221" s="129">
        <v>1000</v>
      </c>
      <c r="K4221" s="129"/>
      <c r="L4221" s="129">
        <v>0</v>
      </c>
      <c r="M4221" s="44" t="s">
        <v>97</v>
      </c>
    </row>
    <row r="4222" spans="1:13" x14ac:dyDescent="0.25">
      <c r="A4222" s="43" t="s">
        <v>8811</v>
      </c>
      <c r="B4222" s="1" t="s">
        <v>3383</v>
      </c>
      <c r="C4222" s="129">
        <v>0</v>
      </c>
      <c r="D4222" s="129">
        <v>0</v>
      </c>
      <c r="E4222" s="1">
        <v>0</v>
      </c>
      <c r="F4222" s="129">
        <v>0</v>
      </c>
      <c r="G4222" s="4">
        <v>0</v>
      </c>
      <c r="H4222" s="4">
        <v>0.67272727272727295</v>
      </c>
      <c r="I4222" s="4">
        <v>0.80108499095840902</v>
      </c>
      <c r="J4222" s="129">
        <v>1000</v>
      </c>
      <c r="K4222" s="129"/>
      <c r="L4222" s="129">
        <v>0</v>
      </c>
      <c r="M4222" s="44" t="s">
        <v>97</v>
      </c>
    </row>
    <row r="4223" spans="1:13" x14ac:dyDescent="0.25">
      <c r="A4223" s="43" t="s">
        <v>8813</v>
      </c>
      <c r="B4223" s="1" t="s">
        <v>762</v>
      </c>
      <c r="C4223" s="129">
        <v>0</v>
      </c>
      <c r="D4223" s="129">
        <v>0</v>
      </c>
      <c r="E4223" s="1">
        <v>0</v>
      </c>
      <c r="F4223" s="129">
        <v>0</v>
      </c>
      <c r="G4223" s="4">
        <v>0</v>
      </c>
      <c r="H4223" s="4">
        <v>1</v>
      </c>
      <c r="I4223" s="4">
        <v>0.64583333333333304</v>
      </c>
      <c r="J4223" s="129">
        <v>1000</v>
      </c>
      <c r="K4223" s="129"/>
      <c r="L4223" s="129">
        <v>0</v>
      </c>
      <c r="M4223" s="44" t="s">
        <v>97</v>
      </c>
    </row>
    <row r="4224" spans="1:13" x14ac:dyDescent="0.25">
      <c r="A4224" s="43" t="s">
        <v>8812</v>
      </c>
      <c r="B4224" s="1" t="s">
        <v>649</v>
      </c>
      <c r="C4224" s="129">
        <v>0</v>
      </c>
      <c r="D4224" s="129">
        <v>0</v>
      </c>
      <c r="E4224" s="1">
        <v>0</v>
      </c>
      <c r="F4224" s="129">
        <v>0</v>
      </c>
      <c r="G4224" s="4">
        <v>0</v>
      </c>
      <c r="H4224" s="4">
        <v>0.33333333333333298</v>
      </c>
      <c r="I4224" s="4">
        <v>0.81990950226244397</v>
      </c>
      <c r="J4224" s="129">
        <v>1000</v>
      </c>
      <c r="K4224" s="129"/>
      <c r="L4224" s="129">
        <v>0</v>
      </c>
      <c r="M4224" s="44" t="s">
        <v>97</v>
      </c>
    </row>
    <row r="4225" spans="1:13" x14ac:dyDescent="0.25">
      <c r="A4225" s="43" t="s">
        <v>8815</v>
      </c>
      <c r="B4225" s="1" t="s">
        <v>338</v>
      </c>
      <c r="C4225" s="129">
        <v>0</v>
      </c>
      <c r="D4225" s="129">
        <v>0</v>
      </c>
      <c r="E4225" s="1">
        <v>0</v>
      </c>
      <c r="F4225" s="129">
        <v>0</v>
      </c>
      <c r="G4225" s="4">
        <v>0</v>
      </c>
      <c r="H4225" s="4">
        <v>0.78571428571428603</v>
      </c>
      <c r="I4225" s="4">
        <v>0.68402777777777801</v>
      </c>
      <c r="J4225" s="129">
        <v>1000</v>
      </c>
      <c r="K4225" s="129"/>
      <c r="L4225" s="129">
        <v>0</v>
      </c>
      <c r="M4225" s="44" t="s">
        <v>97</v>
      </c>
    </row>
    <row r="4226" spans="1:13" x14ac:dyDescent="0.25">
      <c r="A4226" s="43" t="s">
        <v>8814</v>
      </c>
      <c r="B4226" s="1" t="s">
        <v>591</v>
      </c>
      <c r="C4226" s="129">
        <v>0</v>
      </c>
      <c r="D4226" s="129">
        <v>0</v>
      </c>
      <c r="E4226" s="1">
        <v>0</v>
      </c>
      <c r="F4226" s="129">
        <v>0</v>
      </c>
      <c r="G4226" s="4">
        <v>0</v>
      </c>
      <c r="H4226" s="4">
        <v>0.56756756756756799</v>
      </c>
      <c r="I4226" s="4">
        <v>0.81625000000000003</v>
      </c>
      <c r="J4226" s="129">
        <v>1000</v>
      </c>
      <c r="K4226" s="129"/>
      <c r="L4226" s="129">
        <v>0</v>
      </c>
      <c r="M4226" s="44" t="s">
        <v>97</v>
      </c>
    </row>
    <row r="4227" spans="1:13" x14ac:dyDescent="0.25">
      <c r="A4227" s="43" t="s">
        <v>8817</v>
      </c>
      <c r="B4227" s="1" t="s">
        <v>337</v>
      </c>
      <c r="C4227" s="129">
        <v>0</v>
      </c>
      <c r="D4227" s="129">
        <v>0</v>
      </c>
      <c r="E4227" s="1">
        <v>0</v>
      </c>
      <c r="F4227" s="129">
        <v>0</v>
      </c>
      <c r="G4227" s="4">
        <v>0</v>
      </c>
      <c r="H4227" s="4">
        <v>1</v>
      </c>
      <c r="I4227" s="4">
        <v>0.70909090909090899</v>
      </c>
      <c r="J4227" s="129">
        <v>1000</v>
      </c>
      <c r="K4227" s="129"/>
      <c r="L4227" s="129">
        <v>0</v>
      </c>
      <c r="M4227" s="44" t="s">
        <v>97</v>
      </c>
    </row>
    <row r="4228" spans="1:13" x14ac:dyDescent="0.25">
      <c r="A4228" s="43" t="s">
        <v>8816</v>
      </c>
      <c r="B4228" s="1" t="s">
        <v>587</v>
      </c>
      <c r="C4228" s="129">
        <v>0</v>
      </c>
      <c r="D4228" s="129">
        <v>0</v>
      </c>
      <c r="E4228" s="1">
        <v>0</v>
      </c>
      <c r="F4228" s="129">
        <v>0</v>
      </c>
      <c r="G4228" s="4">
        <v>0</v>
      </c>
      <c r="H4228" s="4">
        <v>0.79166666666666596</v>
      </c>
      <c r="I4228" s="4">
        <v>0.83046357615893995</v>
      </c>
      <c r="J4228" s="129">
        <v>1000</v>
      </c>
      <c r="K4228" s="129"/>
      <c r="L4228" s="129">
        <v>0</v>
      </c>
      <c r="M4228" s="44" t="s">
        <v>97</v>
      </c>
    </row>
    <row r="4229" spans="1:13" x14ac:dyDescent="0.25">
      <c r="A4229" s="43" t="s">
        <v>8820</v>
      </c>
      <c r="B4229" s="1" t="s">
        <v>331</v>
      </c>
      <c r="C4229" s="129">
        <v>0</v>
      </c>
      <c r="D4229" s="129">
        <v>0</v>
      </c>
      <c r="E4229" s="1">
        <v>0</v>
      </c>
      <c r="F4229" s="129">
        <v>0</v>
      </c>
      <c r="G4229" s="4">
        <v>0</v>
      </c>
      <c r="H4229" s="4">
        <v>0</v>
      </c>
      <c r="I4229" s="4">
        <v>0.66666666666666696</v>
      </c>
      <c r="J4229" s="129">
        <v>1000</v>
      </c>
      <c r="K4229" s="129"/>
      <c r="L4229" s="129">
        <v>0</v>
      </c>
      <c r="M4229" s="44" t="s">
        <v>97</v>
      </c>
    </row>
    <row r="4230" spans="1:13" x14ac:dyDescent="0.25">
      <c r="A4230" s="43" t="s">
        <v>8819</v>
      </c>
      <c r="B4230" s="1" t="s">
        <v>579</v>
      </c>
      <c r="C4230" s="129">
        <v>0</v>
      </c>
      <c r="D4230" s="129">
        <v>0</v>
      </c>
      <c r="E4230" s="1">
        <v>0</v>
      </c>
      <c r="F4230" s="129">
        <v>0</v>
      </c>
      <c r="G4230" s="4">
        <v>0</v>
      </c>
      <c r="H4230" s="4">
        <v>0.41935483870967699</v>
      </c>
      <c r="I4230" s="4">
        <v>0.75934366453965396</v>
      </c>
      <c r="J4230" s="129">
        <v>1000</v>
      </c>
      <c r="K4230" s="129"/>
      <c r="L4230" s="129">
        <v>0</v>
      </c>
      <c r="M4230" s="44" t="s">
        <v>97</v>
      </c>
    </row>
    <row r="4231" spans="1:13" x14ac:dyDescent="0.25">
      <c r="A4231" s="43" t="s">
        <v>9206</v>
      </c>
      <c r="B4231" s="1" t="s">
        <v>3274</v>
      </c>
      <c r="C4231" s="129">
        <v>0</v>
      </c>
      <c r="D4231" s="129">
        <v>0</v>
      </c>
      <c r="E4231" s="1">
        <v>0</v>
      </c>
      <c r="F4231" s="129">
        <v>0</v>
      </c>
      <c r="G4231" s="4">
        <v>0</v>
      </c>
      <c r="H4231" s="4">
        <v>0.5625</v>
      </c>
      <c r="I4231" s="4">
        <v>0.80687397708674302</v>
      </c>
      <c r="J4231" s="129">
        <v>1000</v>
      </c>
      <c r="K4231" s="129"/>
      <c r="L4231" s="129">
        <v>0</v>
      </c>
      <c r="M4231" s="44" t="s">
        <v>97</v>
      </c>
    </row>
    <row r="4232" spans="1:13" x14ac:dyDescent="0.25">
      <c r="A4232" s="43" t="s">
        <v>8823</v>
      </c>
      <c r="B4232" s="1" t="s">
        <v>768</v>
      </c>
      <c r="C4232" s="129">
        <v>0</v>
      </c>
      <c r="D4232" s="129">
        <v>0</v>
      </c>
      <c r="E4232" s="1">
        <v>0</v>
      </c>
      <c r="F4232" s="129">
        <v>0</v>
      </c>
      <c r="G4232" s="4">
        <v>0</v>
      </c>
      <c r="H4232" s="4">
        <v>-1</v>
      </c>
      <c r="I4232" s="4">
        <v>0.713450292397661</v>
      </c>
      <c r="J4232" s="129">
        <v>1000</v>
      </c>
      <c r="K4232" s="129"/>
      <c r="L4232" s="129">
        <v>0</v>
      </c>
      <c r="M4232" s="44" t="s">
        <v>97</v>
      </c>
    </row>
    <row r="4233" spans="1:13" x14ac:dyDescent="0.25">
      <c r="A4233" s="43" t="s">
        <v>8822</v>
      </c>
      <c r="B4233" s="1" t="s">
        <v>523</v>
      </c>
      <c r="C4233" s="129">
        <v>0</v>
      </c>
      <c r="D4233" s="129">
        <v>0</v>
      </c>
      <c r="E4233" s="1">
        <v>0</v>
      </c>
      <c r="F4233" s="129">
        <v>0</v>
      </c>
      <c r="G4233" s="4">
        <v>0</v>
      </c>
      <c r="H4233" s="4">
        <v>0.71428571428571397</v>
      </c>
      <c r="I4233" s="4">
        <v>0.79953198127925096</v>
      </c>
      <c r="J4233" s="129">
        <v>1000</v>
      </c>
      <c r="K4233" s="129"/>
      <c r="L4233" s="129">
        <v>0</v>
      </c>
      <c r="M4233" s="44" t="s">
        <v>97</v>
      </c>
    </row>
    <row r="4234" spans="1:13" x14ac:dyDescent="0.25">
      <c r="A4234" s="43" t="s">
        <v>8825</v>
      </c>
      <c r="B4234" s="1" t="s">
        <v>767</v>
      </c>
      <c r="C4234" s="129">
        <v>0</v>
      </c>
      <c r="D4234" s="129">
        <v>0</v>
      </c>
      <c r="E4234" s="1">
        <v>0</v>
      </c>
      <c r="F4234" s="129">
        <v>0</v>
      </c>
      <c r="G4234" s="4">
        <v>0</v>
      </c>
      <c r="H4234" s="4">
        <v>1</v>
      </c>
      <c r="I4234" s="4">
        <v>0.67676767676767702</v>
      </c>
      <c r="J4234" s="129">
        <v>1000</v>
      </c>
      <c r="K4234" s="129"/>
      <c r="L4234" s="129">
        <v>0</v>
      </c>
      <c r="M4234" s="44" t="s">
        <v>97</v>
      </c>
    </row>
    <row r="4235" spans="1:13" x14ac:dyDescent="0.25">
      <c r="A4235" s="43" t="s">
        <v>8827</v>
      </c>
      <c r="B4235" s="1" t="s">
        <v>760</v>
      </c>
      <c r="C4235" s="129">
        <v>0</v>
      </c>
      <c r="D4235" s="129">
        <v>0</v>
      </c>
      <c r="E4235" s="1">
        <v>0</v>
      </c>
      <c r="F4235" s="129">
        <v>0</v>
      </c>
      <c r="G4235" s="4">
        <v>0</v>
      </c>
      <c r="H4235" s="4">
        <v>0</v>
      </c>
      <c r="I4235" s="4">
        <v>1</v>
      </c>
      <c r="J4235" s="129">
        <v>1000</v>
      </c>
      <c r="K4235" s="129"/>
      <c r="L4235" s="129">
        <v>0</v>
      </c>
      <c r="M4235" s="44" t="s">
        <v>97</v>
      </c>
    </row>
    <row r="4236" spans="1:13" x14ac:dyDescent="0.25">
      <c r="A4236" s="43" t="s">
        <v>8824</v>
      </c>
      <c r="B4236" s="1" t="s">
        <v>635</v>
      </c>
      <c r="C4236" s="129">
        <v>0</v>
      </c>
      <c r="D4236" s="129">
        <v>0</v>
      </c>
      <c r="E4236" s="1">
        <v>0</v>
      </c>
      <c r="F4236" s="129">
        <v>0</v>
      </c>
      <c r="G4236" s="4">
        <v>0</v>
      </c>
      <c r="H4236" s="4">
        <v>0.57142857142857095</v>
      </c>
      <c r="I4236" s="4">
        <v>0.82088208820882103</v>
      </c>
      <c r="J4236" s="129">
        <v>1000</v>
      </c>
      <c r="K4236" s="129"/>
      <c r="L4236" s="129">
        <v>0</v>
      </c>
      <c r="M4236" s="44" t="s">
        <v>97</v>
      </c>
    </row>
    <row r="4237" spans="1:13" x14ac:dyDescent="0.25">
      <c r="A4237" s="43" t="s">
        <v>8826</v>
      </c>
      <c r="B4237" s="1" t="s">
        <v>3265</v>
      </c>
      <c r="C4237" s="129">
        <v>0</v>
      </c>
      <c r="D4237" s="129">
        <v>0</v>
      </c>
      <c r="E4237" s="1">
        <v>0</v>
      </c>
      <c r="F4237" s="129">
        <v>0</v>
      </c>
      <c r="G4237" s="4">
        <v>0</v>
      </c>
      <c r="H4237" s="4">
        <v>0.44186046511627902</v>
      </c>
      <c r="I4237" s="4">
        <v>0.74473924977127204</v>
      </c>
      <c r="J4237" s="129">
        <v>1000</v>
      </c>
      <c r="K4237" s="129"/>
      <c r="L4237" s="129">
        <v>0</v>
      </c>
      <c r="M4237" s="44" t="s">
        <v>97</v>
      </c>
    </row>
    <row r="4238" spans="1:13" x14ac:dyDescent="0.25">
      <c r="A4238" s="43" t="s">
        <v>8831</v>
      </c>
      <c r="B4238" s="1" t="s">
        <v>339</v>
      </c>
      <c r="C4238" s="129">
        <v>0</v>
      </c>
      <c r="D4238" s="129">
        <v>0</v>
      </c>
      <c r="E4238" s="1">
        <v>0</v>
      </c>
      <c r="F4238" s="129">
        <v>0</v>
      </c>
      <c r="G4238" s="4">
        <v>0</v>
      </c>
      <c r="H4238" s="4">
        <v>0.70833333333333404</v>
      </c>
      <c r="I4238" s="4">
        <v>0.69623655913978499</v>
      </c>
      <c r="J4238" s="129">
        <v>1000</v>
      </c>
      <c r="K4238" s="129"/>
      <c r="L4238" s="129">
        <v>0</v>
      </c>
      <c r="M4238" s="44" t="s">
        <v>97</v>
      </c>
    </row>
    <row r="4239" spans="1:13" x14ac:dyDescent="0.25">
      <c r="A4239" s="43" t="s">
        <v>8828</v>
      </c>
      <c r="B4239" s="1" t="s">
        <v>636</v>
      </c>
      <c r="C4239" s="129">
        <v>0</v>
      </c>
      <c r="D4239" s="129">
        <v>0</v>
      </c>
      <c r="E4239" s="1">
        <v>0</v>
      </c>
      <c r="F4239" s="129">
        <v>0</v>
      </c>
      <c r="G4239" s="4">
        <v>0</v>
      </c>
      <c r="H4239" s="4">
        <v>0.53246753246753198</v>
      </c>
      <c r="I4239" s="4">
        <v>0.78436911487758898</v>
      </c>
      <c r="J4239" s="129">
        <v>1000</v>
      </c>
      <c r="K4239" s="129"/>
      <c r="L4239" s="129">
        <v>0</v>
      </c>
      <c r="M4239" s="44" t="s">
        <v>97</v>
      </c>
    </row>
    <row r="4240" spans="1:13" x14ac:dyDescent="0.25">
      <c r="A4240" s="43" t="s">
        <v>8833</v>
      </c>
      <c r="B4240" s="1" t="s">
        <v>340</v>
      </c>
      <c r="C4240" s="129">
        <v>0</v>
      </c>
      <c r="D4240" s="129">
        <v>0</v>
      </c>
      <c r="E4240" s="1">
        <v>0</v>
      </c>
      <c r="F4240" s="129">
        <v>0</v>
      </c>
      <c r="G4240" s="4">
        <v>0</v>
      </c>
      <c r="H4240" s="4">
        <v>1</v>
      </c>
      <c r="I4240" s="4">
        <v>0.75213675213675202</v>
      </c>
      <c r="J4240" s="129">
        <v>1000</v>
      </c>
      <c r="K4240" s="129"/>
      <c r="L4240" s="129">
        <v>0</v>
      </c>
      <c r="M4240" s="44" t="s">
        <v>97</v>
      </c>
    </row>
    <row r="4241" spans="1:13" x14ac:dyDescent="0.25">
      <c r="A4241" s="43" t="s">
        <v>8830</v>
      </c>
      <c r="B4241" s="1" t="s">
        <v>3337</v>
      </c>
      <c r="C4241" s="129">
        <v>0</v>
      </c>
      <c r="D4241" s="129">
        <v>0</v>
      </c>
      <c r="E4241" s="1">
        <v>0</v>
      </c>
      <c r="F4241" s="129">
        <v>0</v>
      </c>
      <c r="G4241" s="4">
        <v>0</v>
      </c>
      <c r="H4241" s="4">
        <v>0.32051282051282098</v>
      </c>
      <c r="I4241" s="4">
        <v>0.80474308300395303</v>
      </c>
      <c r="J4241" s="129">
        <v>1000</v>
      </c>
      <c r="K4241" s="129"/>
      <c r="L4241" s="129">
        <v>0</v>
      </c>
      <c r="M4241" s="44" t="s">
        <v>97</v>
      </c>
    </row>
    <row r="4242" spans="1:13" x14ac:dyDescent="0.25">
      <c r="A4242" s="43" t="s">
        <v>8835</v>
      </c>
      <c r="B4242" s="1" t="s">
        <v>761</v>
      </c>
      <c r="C4242" s="129">
        <v>0</v>
      </c>
      <c r="D4242" s="129">
        <v>0</v>
      </c>
      <c r="E4242" s="1">
        <v>0</v>
      </c>
      <c r="F4242" s="129">
        <v>0</v>
      </c>
      <c r="G4242" s="4">
        <v>0</v>
      </c>
      <c r="H4242" s="4">
        <v>0.375</v>
      </c>
      <c r="I4242" s="4">
        <v>0.72521246458923505</v>
      </c>
      <c r="J4242" s="129">
        <v>1000</v>
      </c>
      <c r="K4242" s="129"/>
      <c r="L4242" s="129">
        <v>0</v>
      </c>
      <c r="M4242" s="44" t="s">
        <v>97</v>
      </c>
    </row>
    <row r="4243" spans="1:13" x14ac:dyDescent="0.25">
      <c r="A4243" s="43" t="s">
        <v>8832</v>
      </c>
      <c r="B4243" s="1" t="s">
        <v>492</v>
      </c>
      <c r="C4243" s="129">
        <v>0</v>
      </c>
      <c r="D4243" s="129">
        <v>0</v>
      </c>
      <c r="E4243" s="1">
        <v>0</v>
      </c>
      <c r="F4243" s="129">
        <v>0</v>
      </c>
      <c r="G4243" s="4">
        <v>0</v>
      </c>
      <c r="H4243" s="4">
        <v>0.42857142857142899</v>
      </c>
      <c r="I4243" s="4">
        <v>0.84538152610441797</v>
      </c>
      <c r="J4243" s="129">
        <v>1000</v>
      </c>
      <c r="K4243" s="129"/>
      <c r="L4243" s="129">
        <v>0</v>
      </c>
      <c r="M4243" s="44" t="s">
        <v>97</v>
      </c>
    </row>
    <row r="4244" spans="1:13" x14ac:dyDescent="0.25">
      <c r="A4244" s="43" t="s">
        <v>8837</v>
      </c>
      <c r="B4244" s="1" t="s">
        <v>1637</v>
      </c>
      <c r="C4244" s="129">
        <v>0</v>
      </c>
      <c r="D4244" s="129">
        <v>0</v>
      </c>
      <c r="E4244" s="1">
        <v>0</v>
      </c>
      <c r="F4244" s="129">
        <v>0</v>
      </c>
      <c r="G4244" s="4">
        <v>0</v>
      </c>
      <c r="H4244" s="4">
        <v>0</v>
      </c>
      <c r="I4244" s="4">
        <v>0.787072243346008</v>
      </c>
      <c r="J4244" s="129">
        <v>1000</v>
      </c>
      <c r="K4244" s="129"/>
      <c r="L4244" s="129">
        <v>0</v>
      </c>
      <c r="M4244" s="44" t="s">
        <v>97</v>
      </c>
    </row>
    <row r="4245" spans="1:13" x14ac:dyDescent="0.25">
      <c r="A4245" s="43" t="s">
        <v>8834</v>
      </c>
      <c r="B4245" s="1" t="s">
        <v>3372</v>
      </c>
      <c r="C4245" s="129">
        <v>0</v>
      </c>
      <c r="D4245" s="129">
        <v>0</v>
      </c>
      <c r="E4245" s="1">
        <v>0</v>
      </c>
      <c r="F4245" s="129">
        <v>0</v>
      </c>
      <c r="G4245" s="4">
        <v>0</v>
      </c>
      <c r="H4245" s="4">
        <v>0.45454545454545497</v>
      </c>
      <c r="I4245" s="4">
        <v>0.79216626698641102</v>
      </c>
      <c r="J4245" s="129">
        <v>1000</v>
      </c>
      <c r="K4245" s="129"/>
      <c r="L4245" s="129">
        <v>0</v>
      </c>
      <c r="M4245" s="44" t="s">
        <v>97</v>
      </c>
    </row>
    <row r="4246" spans="1:13" x14ac:dyDescent="0.25">
      <c r="A4246" s="43" t="s">
        <v>8839</v>
      </c>
      <c r="B4246" s="1" t="s">
        <v>1640</v>
      </c>
      <c r="C4246" s="129">
        <v>0</v>
      </c>
      <c r="D4246" s="129">
        <v>0</v>
      </c>
      <c r="E4246" s="1">
        <v>0</v>
      </c>
      <c r="F4246" s="129">
        <v>0</v>
      </c>
      <c r="G4246" s="4">
        <v>0</v>
      </c>
      <c r="H4246" s="4">
        <v>0.76086956521739102</v>
      </c>
      <c r="I4246" s="4">
        <v>0.70298769771529002</v>
      </c>
      <c r="J4246" s="129">
        <v>1000</v>
      </c>
      <c r="K4246" s="129"/>
      <c r="L4246" s="129">
        <v>0</v>
      </c>
      <c r="M4246" s="44" t="s">
        <v>97</v>
      </c>
    </row>
    <row r="4247" spans="1:13" x14ac:dyDescent="0.25">
      <c r="A4247" s="43" t="s">
        <v>8836</v>
      </c>
      <c r="B4247" s="1" t="s">
        <v>669</v>
      </c>
      <c r="C4247" s="129">
        <v>0</v>
      </c>
      <c r="D4247" s="129">
        <v>0</v>
      </c>
      <c r="E4247" s="1">
        <v>0</v>
      </c>
      <c r="F4247" s="129">
        <v>0</v>
      </c>
      <c r="G4247" s="4">
        <v>0</v>
      </c>
      <c r="H4247" s="4">
        <v>0.36666666666666697</v>
      </c>
      <c r="I4247" s="4">
        <v>0.82105263157894703</v>
      </c>
      <c r="J4247" s="129">
        <v>1000</v>
      </c>
      <c r="K4247" s="129"/>
      <c r="L4247" s="129">
        <v>0</v>
      </c>
      <c r="M4247" s="44" t="s">
        <v>97</v>
      </c>
    </row>
    <row r="4248" spans="1:13" x14ac:dyDescent="0.25">
      <c r="A4248" s="43" t="s">
        <v>8841</v>
      </c>
      <c r="B4248" s="1" t="s">
        <v>3052</v>
      </c>
      <c r="C4248" s="129">
        <v>0</v>
      </c>
      <c r="D4248" s="129">
        <v>0</v>
      </c>
      <c r="E4248" s="1">
        <v>0</v>
      </c>
      <c r="F4248" s="129">
        <v>0</v>
      </c>
      <c r="G4248" s="4">
        <v>0</v>
      </c>
      <c r="H4248" s="4">
        <v>0.61764705882352999</v>
      </c>
      <c r="I4248" s="4">
        <v>0.66721044045677003</v>
      </c>
      <c r="J4248" s="129">
        <v>1000</v>
      </c>
      <c r="K4248" s="129"/>
      <c r="L4248" s="129">
        <v>0</v>
      </c>
      <c r="M4248" s="44" t="s">
        <v>97</v>
      </c>
    </row>
    <row r="4249" spans="1:13" x14ac:dyDescent="0.25">
      <c r="A4249" s="43" t="s">
        <v>8838</v>
      </c>
      <c r="B4249" s="1" t="s">
        <v>3425</v>
      </c>
      <c r="C4249" s="129">
        <v>0</v>
      </c>
      <c r="D4249" s="129">
        <v>0</v>
      </c>
      <c r="E4249" s="1">
        <v>0</v>
      </c>
      <c r="F4249" s="129">
        <v>0</v>
      </c>
      <c r="G4249" s="4">
        <v>0</v>
      </c>
      <c r="H4249" s="4">
        <v>0.54166666666666696</v>
      </c>
      <c r="I4249" s="4">
        <v>0.84133202742409396</v>
      </c>
      <c r="J4249" s="129">
        <v>1000</v>
      </c>
      <c r="K4249" s="129"/>
      <c r="L4249" s="129">
        <v>0</v>
      </c>
      <c r="M4249" s="44" t="s">
        <v>97</v>
      </c>
    </row>
    <row r="4250" spans="1:13" x14ac:dyDescent="0.25">
      <c r="A4250" s="43" t="s">
        <v>8840</v>
      </c>
      <c r="B4250" s="1" t="s">
        <v>584</v>
      </c>
      <c r="C4250" s="129">
        <v>0</v>
      </c>
      <c r="D4250" s="129">
        <v>0</v>
      </c>
      <c r="E4250" s="1">
        <v>0</v>
      </c>
      <c r="F4250" s="129">
        <v>0</v>
      </c>
      <c r="G4250" s="4">
        <v>0</v>
      </c>
      <c r="H4250" s="4">
        <v>0.5</v>
      </c>
      <c r="I4250" s="4">
        <v>0.80256930358350198</v>
      </c>
      <c r="J4250" s="129">
        <v>1000</v>
      </c>
      <c r="K4250" s="129"/>
      <c r="L4250" s="129">
        <v>0</v>
      </c>
      <c r="M4250" s="44" t="s">
        <v>97</v>
      </c>
    </row>
    <row r="4251" spans="1:13" x14ac:dyDescent="0.25">
      <c r="A4251" s="43" t="s">
        <v>8844</v>
      </c>
      <c r="B4251" s="1" t="s">
        <v>3218</v>
      </c>
      <c r="C4251" s="129">
        <v>0</v>
      </c>
      <c r="D4251" s="129">
        <v>0</v>
      </c>
      <c r="E4251" s="1">
        <v>0</v>
      </c>
      <c r="F4251" s="129">
        <v>0</v>
      </c>
      <c r="G4251" s="4">
        <v>0</v>
      </c>
      <c r="H4251" s="4">
        <v>0.46666666666666701</v>
      </c>
      <c r="I4251" s="4">
        <v>0.71791767554479402</v>
      </c>
      <c r="J4251" s="129">
        <v>1000</v>
      </c>
      <c r="K4251" s="129"/>
      <c r="L4251" s="129">
        <v>0</v>
      </c>
      <c r="M4251" s="44" t="s">
        <v>97</v>
      </c>
    </row>
    <row r="4252" spans="1:13" x14ac:dyDescent="0.25">
      <c r="A4252" s="43" t="s">
        <v>8846</v>
      </c>
      <c r="B4252" s="1" t="s">
        <v>3221</v>
      </c>
      <c r="C4252" s="129">
        <v>0</v>
      </c>
      <c r="D4252" s="129">
        <v>0</v>
      </c>
      <c r="E4252" s="1">
        <v>0</v>
      </c>
      <c r="F4252" s="129">
        <v>0</v>
      </c>
      <c r="G4252" s="4">
        <v>0</v>
      </c>
      <c r="H4252" s="4">
        <v>0</v>
      </c>
      <c r="I4252" s="4">
        <v>0.66666666666666696</v>
      </c>
      <c r="J4252" s="129">
        <v>1000</v>
      </c>
      <c r="K4252" s="129"/>
      <c r="L4252" s="129">
        <v>0</v>
      </c>
      <c r="M4252" s="44" t="s">
        <v>97</v>
      </c>
    </row>
    <row r="4253" spans="1:13" x14ac:dyDescent="0.25">
      <c r="A4253" s="43" t="s">
        <v>8842</v>
      </c>
      <c r="B4253" s="1" t="s">
        <v>603</v>
      </c>
      <c r="C4253" s="129">
        <v>0</v>
      </c>
      <c r="D4253" s="129">
        <v>0</v>
      </c>
      <c r="E4253" s="1">
        <v>0</v>
      </c>
      <c r="F4253" s="129">
        <v>0</v>
      </c>
      <c r="G4253" s="4">
        <v>0</v>
      </c>
      <c r="H4253" s="4">
        <v>0.54411764705882404</v>
      </c>
      <c r="I4253" s="4">
        <v>0.83036551077788201</v>
      </c>
      <c r="J4253" s="129">
        <v>1000</v>
      </c>
      <c r="K4253" s="129"/>
      <c r="L4253" s="129">
        <v>0</v>
      </c>
      <c r="M4253" s="44" t="s">
        <v>97</v>
      </c>
    </row>
    <row r="4254" spans="1:13" x14ac:dyDescent="0.25">
      <c r="A4254" s="43" t="s">
        <v>8848</v>
      </c>
      <c r="B4254" s="1" t="s">
        <v>3224</v>
      </c>
      <c r="C4254" s="129">
        <v>0</v>
      </c>
      <c r="D4254" s="129">
        <v>0</v>
      </c>
      <c r="E4254" s="1">
        <v>0</v>
      </c>
      <c r="F4254" s="129">
        <v>0</v>
      </c>
      <c r="G4254" s="4">
        <v>0</v>
      </c>
      <c r="H4254" s="4">
        <v>0.75757575757575801</v>
      </c>
      <c r="I4254" s="4">
        <v>0.67350157728706594</v>
      </c>
      <c r="J4254" s="129">
        <v>1000</v>
      </c>
      <c r="K4254" s="129"/>
      <c r="L4254" s="129">
        <v>0</v>
      </c>
      <c r="M4254" s="44" t="s">
        <v>97</v>
      </c>
    </row>
    <row r="4255" spans="1:13" x14ac:dyDescent="0.25">
      <c r="A4255" s="43" t="s">
        <v>8843</v>
      </c>
      <c r="B4255" s="1" t="s">
        <v>712</v>
      </c>
      <c r="C4255" s="129">
        <v>0</v>
      </c>
      <c r="D4255" s="129">
        <v>0</v>
      </c>
      <c r="E4255" s="1">
        <v>0</v>
      </c>
      <c r="F4255" s="129">
        <v>0</v>
      </c>
      <c r="G4255" s="4">
        <v>0</v>
      </c>
      <c r="H4255" s="4">
        <v>0.43617021276595702</v>
      </c>
      <c r="I4255" s="4">
        <v>0.73661041819515805</v>
      </c>
      <c r="J4255" s="129">
        <v>1000</v>
      </c>
      <c r="K4255" s="129"/>
      <c r="L4255" s="129">
        <v>0</v>
      </c>
      <c r="M4255" s="44" t="s">
        <v>97</v>
      </c>
    </row>
    <row r="4256" spans="1:13" x14ac:dyDescent="0.25">
      <c r="A4256" s="43" t="s">
        <v>8850</v>
      </c>
      <c r="B4256" s="1" t="s">
        <v>7</v>
      </c>
      <c r="C4256" s="129">
        <v>0</v>
      </c>
      <c r="D4256" s="129">
        <v>0</v>
      </c>
      <c r="E4256" s="1">
        <v>0</v>
      </c>
      <c r="F4256" s="129">
        <v>0</v>
      </c>
      <c r="G4256" s="4">
        <v>0</v>
      </c>
      <c r="H4256" s="4">
        <v>0.57317073170731703</v>
      </c>
      <c r="I4256" s="4">
        <v>0.69927159209157097</v>
      </c>
      <c r="J4256" s="129">
        <v>1000</v>
      </c>
      <c r="K4256" s="129"/>
      <c r="L4256" s="129">
        <v>0</v>
      </c>
      <c r="M4256" s="44" t="s">
        <v>97</v>
      </c>
    </row>
    <row r="4257" spans="1:13" x14ac:dyDescent="0.25">
      <c r="A4257" s="43" t="s">
        <v>8845</v>
      </c>
      <c r="B4257" s="1" t="s">
        <v>400</v>
      </c>
      <c r="C4257" s="129">
        <v>0</v>
      </c>
      <c r="D4257" s="129">
        <v>0</v>
      </c>
      <c r="E4257" s="1">
        <v>0</v>
      </c>
      <c r="F4257" s="129">
        <v>0</v>
      </c>
      <c r="G4257" s="4">
        <v>0</v>
      </c>
      <c r="H4257" s="4">
        <v>0.55000000000000004</v>
      </c>
      <c r="I4257" s="4">
        <v>0.77083333333333404</v>
      </c>
      <c r="J4257" s="129">
        <v>1000</v>
      </c>
      <c r="K4257" s="129"/>
      <c r="L4257" s="129">
        <v>0</v>
      </c>
      <c r="M4257" s="44" t="s">
        <v>97</v>
      </c>
    </row>
    <row r="4258" spans="1:13" x14ac:dyDescent="0.25">
      <c r="A4258" s="43" t="s">
        <v>8852</v>
      </c>
      <c r="B4258" s="1" t="s">
        <v>3514</v>
      </c>
      <c r="C4258" s="129">
        <v>0</v>
      </c>
      <c r="D4258" s="129">
        <v>0</v>
      </c>
      <c r="E4258" s="1">
        <v>0</v>
      </c>
      <c r="F4258" s="129">
        <v>0</v>
      </c>
      <c r="G4258" s="4">
        <v>0</v>
      </c>
      <c r="H4258" s="4">
        <v>0.83157894736842097</v>
      </c>
      <c r="I4258" s="4">
        <v>0.69283611383709498</v>
      </c>
      <c r="J4258" s="129">
        <v>1000</v>
      </c>
      <c r="K4258" s="129"/>
      <c r="L4258" s="129">
        <v>0</v>
      </c>
      <c r="M4258" s="44" t="s">
        <v>97</v>
      </c>
    </row>
    <row r="4259" spans="1:13" x14ac:dyDescent="0.25">
      <c r="A4259" s="43" t="s">
        <v>9171</v>
      </c>
      <c r="B4259" s="1" t="s">
        <v>3183</v>
      </c>
      <c r="C4259" s="129">
        <v>0</v>
      </c>
      <c r="D4259" s="129">
        <v>0</v>
      </c>
      <c r="E4259" s="1">
        <v>0</v>
      </c>
      <c r="F4259" s="129">
        <v>0</v>
      </c>
      <c r="G4259" s="4">
        <v>0</v>
      </c>
      <c r="H4259" s="4">
        <v>0.43956043956044</v>
      </c>
      <c r="I4259" s="4">
        <v>0.76821705426356601</v>
      </c>
      <c r="J4259" s="129">
        <v>1000</v>
      </c>
      <c r="K4259" s="129"/>
      <c r="L4259" s="129">
        <v>0</v>
      </c>
      <c r="M4259" s="44" t="s">
        <v>97</v>
      </c>
    </row>
    <row r="4260" spans="1:13" x14ac:dyDescent="0.25">
      <c r="A4260" s="43" t="s">
        <v>8849</v>
      </c>
      <c r="B4260" s="1" t="s">
        <v>745</v>
      </c>
      <c r="C4260" s="129">
        <v>0</v>
      </c>
      <c r="D4260" s="129">
        <v>0</v>
      </c>
      <c r="E4260" s="1">
        <v>0</v>
      </c>
      <c r="F4260" s="129">
        <v>0</v>
      </c>
      <c r="G4260" s="4">
        <v>0</v>
      </c>
      <c r="H4260" s="4">
        <v>-0.1</v>
      </c>
      <c r="I4260" s="4">
        <v>0.61454545454545395</v>
      </c>
      <c r="J4260" s="129">
        <v>1000</v>
      </c>
      <c r="K4260" s="129"/>
      <c r="L4260" s="129">
        <v>0</v>
      </c>
      <c r="M4260" s="44" t="s">
        <v>97</v>
      </c>
    </row>
    <row r="4261" spans="1:13" x14ac:dyDescent="0.25">
      <c r="A4261" s="43" t="s">
        <v>8856</v>
      </c>
      <c r="B4261" s="1" t="s">
        <v>3770</v>
      </c>
      <c r="C4261" s="129">
        <v>0</v>
      </c>
      <c r="D4261" s="129">
        <v>0</v>
      </c>
      <c r="E4261" s="1">
        <v>0</v>
      </c>
      <c r="F4261" s="129">
        <v>0</v>
      </c>
      <c r="G4261" s="4">
        <v>0</v>
      </c>
      <c r="H4261" s="4">
        <v>0.53846153846153799</v>
      </c>
      <c r="I4261" s="4">
        <v>0.73885848318999203</v>
      </c>
      <c r="J4261" s="129">
        <v>1000</v>
      </c>
      <c r="K4261" s="129"/>
      <c r="L4261" s="129">
        <v>0</v>
      </c>
      <c r="M4261" s="44" t="s">
        <v>97</v>
      </c>
    </row>
    <row r="4262" spans="1:13" x14ac:dyDescent="0.25">
      <c r="A4262" s="43" t="s">
        <v>9184</v>
      </c>
      <c r="B4262" s="1" t="s">
        <v>682</v>
      </c>
      <c r="C4262" s="129">
        <v>0</v>
      </c>
      <c r="D4262" s="129">
        <v>0</v>
      </c>
      <c r="E4262" s="1">
        <v>0</v>
      </c>
      <c r="F4262" s="129">
        <v>0</v>
      </c>
      <c r="G4262" s="4">
        <v>0</v>
      </c>
      <c r="H4262" s="4">
        <v>0.54054054054054101</v>
      </c>
      <c r="I4262" s="4">
        <v>0.799043062200957</v>
      </c>
      <c r="J4262" s="129">
        <v>1000</v>
      </c>
      <c r="K4262" s="129"/>
      <c r="L4262" s="129">
        <v>0</v>
      </c>
      <c r="M4262" s="44" t="s">
        <v>97</v>
      </c>
    </row>
    <row r="4263" spans="1:13" x14ac:dyDescent="0.25">
      <c r="A4263" s="43" t="s">
        <v>8858</v>
      </c>
      <c r="B4263" s="1" t="s">
        <v>3790</v>
      </c>
      <c r="C4263" s="129">
        <v>0</v>
      </c>
      <c r="D4263" s="129">
        <v>0</v>
      </c>
      <c r="E4263" s="1">
        <v>0</v>
      </c>
      <c r="F4263" s="129">
        <v>0</v>
      </c>
      <c r="G4263" s="4">
        <v>0</v>
      </c>
      <c r="H4263" s="4">
        <v>0.78378378378378399</v>
      </c>
      <c r="I4263" s="4">
        <v>0.70815899581590003</v>
      </c>
      <c r="J4263" s="129">
        <v>1000</v>
      </c>
      <c r="K4263" s="129"/>
      <c r="L4263" s="129">
        <v>0</v>
      </c>
      <c r="M4263" s="44" t="s">
        <v>97</v>
      </c>
    </row>
    <row r="4264" spans="1:13" x14ac:dyDescent="0.25">
      <c r="A4264" s="43" t="s">
        <v>8853</v>
      </c>
      <c r="B4264" s="1" t="s">
        <v>389</v>
      </c>
      <c r="C4264" s="129">
        <v>0</v>
      </c>
      <c r="D4264" s="129">
        <v>0</v>
      </c>
      <c r="E4264" s="1">
        <v>0</v>
      </c>
      <c r="F4264" s="129">
        <v>0</v>
      </c>
      <c r="G4264" s="4">
        <v>0</v>
      </c>
      <c r="H4264" s="4">
        <v>0.71974522292993603</v>
      </c>
      <c r="I4264" s="4">
        <v>0.80291306326809297</v>
      </c>
      <c r="J4264" s="129">
        <v>1000</v>
      </c>
      <c r="K4264" s="129"/>
      <c r="L4264" s="129">
        <v>0</v>
      </c>
      <c r="M4264" s="44" t="s">
        <v>97</v>
      </c>
    </row>
    <row r="4265" spans="1:13" x14ac:dyDescent="0.25">
      <c r="A4265" s="43" t="s">
        <v>8860</v>
      </c>
      <c r="B4265" s="1" t="s">
        <v>3766</v>
      </c>
      <c r="C4265" s="129">
        <v>0</v>
      </c>
      <c r="D4265" s="129">
        <v>0</v>
      </c>
      <c r="E4265" s="1">
        <v>0</v>
      </c>
      <c r="F4265" s="129">
        <v>0</v>
      </c>
      <c r="G4265" s="4">
        <v>0</v>
      </c>
      <c r="H4265" s="4">
        <v>0.6</v>
      </c>
      <c r="I4265" s="4">
        <v>0.61692650334075705</v>
      </c>
      <c r="J4265" s="129">
        <v>1000</v>
      </c>
      <c r="K4265" s="129"/>
      <c r="L4265" s="129">
        <v>0</v>
      </c>
      <c r="M4265" s="44" t="s">
        <v>97</v>
      </c>
    </row>
    <row r="4266" spans="1:13" x14ac:dyDescent="0.25">
      <c r="A4266" s="43" t="s">
        <v>9198</v>
      </c>
      <c r="B4266" s="1" t="s">
        <v>3271</v>
      </c>
      <c r="C4266" s="129">
        <v>0</v>
      </c>
      <c r="D4266" s="129">
        <v>0</v>
      </c>
      <c r="E4266" s="1">
        <v>0</v>
      </c>
      <c r="F4266" s="129">
        <v>0</v>
      </c>
      <c r="G4266" s="4">
        <v>0</v>
      </c>
      <c r="H4266" s="4">
        <v>0.56666666666666698</v>
      </c>
      <c r="I4266" s="4">
        <v>0.79067460317460303</v>
      </c>
      <c r="J4266" s="129">
        <v>1000</v>
      </c>
      <c r="K4266" s="129"/>
      <c r="L4266" s="129">
        <v>0</v>
      </c>
      <c r="M4266" s="44" t="s">
        <v>97</v>
      </c>
    </row>
    <row r="4267" spans="1:13" x14ac:dyDescent="0.25">
      <c r="A4267" s="43" t="s">
        <v>8862</v>
      </c>
      <c r="B4267" s="1" t="s">
        <v>3768</v>
      </c>
      <c r="C4267" s="129">
        <v>0</v>
      </c>
      <c r="D4267" s="129">
        <v>0</v>
      </c>
      <c r="E4267" s="1">
        <v>0</v>
      </c>
      <c r="F4267" s="129">
        <v>0</v>
      </c>
      <c r="G4267" s="4">
        <v>0</v>
      </c>
      <c r="H4267" s="4">
        <v>0.67346938775510201</v>
      </c>
      <c r="I4267" s="4">
        <v>0.72727272727272696</v>
      </c>
      <c r="J4267" s="129">
        <v>1000</v>
      </c>
      <c r="K4267" s="129"/>
      <c r="L4267" s="129">
        <v>0</v>
      </c>
      <c r="M4267" s="44" t="s">
        <v>97</v>
      </c>
    </row>
    <row r="4268" spans="1:13" x14ac:dyDescent="0.25">
      <c r="A4268" s="43" t="s">
        <v>8855</v>
      </c>
      <c r="B4268" s="1" t="s">
        <v>416</v>
      </c>
      <c r="C4268" s="129">
        <v>0</v>
      </c>
      <c r="D4268" s="129">
        <v>0</v>
      </c>
      <c r="E4268" s="1">
        <v>0</v>
      </c>
      <c r="F4268" s="129">
        <v>0</v>
      </c>
      <c r="G4268" s="4">
        <v>0</v>
      </c>
      <c r="H4268" s="4">
        <v>0.45945945945945998</v>
      </c>
      <c r="I4268" s="4">
        <v>0.836392657621708</v>
      </c>
      <c r="J4268" s="129">
        <v>1000</v>
      </c>
      <c r="K4268" s="129"/>
      <c r="L4268" s="129">
        <v>0</v>
      </c>
      <c r="M4268" s="44" t="s">
        <v>97</v>
      </c>
    </row>
    <row r="4269" spans="1:13" x14ac:dyDescent="0.25">
      <c r="A4269" s="43" t="s">
        <v>8864</v>
      </c>
      <c r="B4269" s="1" t="s">
        <v>143</v>
      </c>
      <c r="C4269" s="129">
        <v>0</v>
      </c>
      <c r="D4269" s="129">
        <v>0</v>
      </c>
      <c r="E4269" s="1">
        <v>0</v>
      </c>
      <c r="F4269" s="129">
        <v>0</v>
      </c>
      <c r="G4269" s="4">
        <v>0</v>
      </c>
      <c r="H4269" s="4">
        <v>0.67441860465116299</v>
      </c>
      <c r="I4269" s="4">
        <v>0.72103658536585402</v>
      </c>
      <c r="J4269" s="129">
        <v>1000</v>
      </c>
      <c r="K4269" s="129"/>
      <c r="L4269" s="129">
        <v>0</v>
      </c>
      <c r="M4269" s="44" t="s">
        <v>97</v>
      </c>
    </row>
    <row r="4270" spans="1:13" x14ac:dyDescent="0.25">
      <c r="A4270" s="43" t="s">
        <v>8857</v>
      </c>
      <c r="B4270" s="1" t="s">
        <v>3126</v>
      </c>
      <c r="C4270" s="129">
        <v>0</v>
      </c>
      <c r="D4270" s="129">
        <v>0</v>
      </c>
      <c r="E4270" s="1">
        <v>0</v>
      </c>
      <c r="F4270" s="129">
        <v>0</v>
      </c>
      <c r="G4270" s="4">
        <v>0</v>
      </c>
      <c r="H4270" s="4">
        <v>0.45161290322580599</v>
      </c>
      <c r="I4270" s="4">
        <v>0.75372549019607804</v>
      </c>
      <c r="J4270" s="129">
        <v>1000</v>
      </c>
      <c r="K4270" s="129"/>
      <c r="L4270" s="129">
        <v>0</v>
      </c>
      <c r="M4270" s="44" t="s">
        <v>97</v>
      </c>
    </row>
    <row r="4271" spans="1:13" x14ac:dyDescent="0.25">
      <c r="A4271" s="43" t="s">
        <v>8866</v>
      </c>
      <c r="B4271" s="1" t="s">
        <v>3767</v>
      </c>
      <c r="C4271" s="129">
        <v>0</v>
      </c>
      <c r="D4271" s="129">
        <v>0</v>
      </c>
      <c r="E4271" s="1">
        <v>0</v>
      </c>
      <c r="F4271" s="129">
        <v>0</v>
      </c>
      <c r="G4271" s="4">
        <v>0</v>
      </c>
      <c r="H4271" s="4">
        <v>1</v>
      </c>
      <c r="I4271" s="4">
        <v>0.70921985815602795</v>
      </c>
      <c r="J4271" s="129">
        <v>1000</v>
      </c>
      <c r="K4271" s="129"/>
      <c r="L4271" s="129">
        <v>0</v>
      </c>
      <c r="M4271" s="44" t="s">
        <v>97</v>
      </c>
    </row>
    <row r="4272" spans="1:13" x14ac:dyDescent="0.25">
      <c r="A4272" s="43" t="s">
        <v>8859</v>
      </c>
      <c r="B4272" s="1" t="s">
        <v>413</v>
      </c>
      <c r="C4272" s="129">
        <v>0</v>
      </c>
      <c r="D4272" s="129">
        <v>0</v>
      </c>
      <c r="E4272" s="1">
        <v>0</v>
      </c>
      <c r="F4272" s="129">
        <v>0</v>
      </c>
      <c r="G4272" s="4">
        <v>0</v>
      </c>
      <c r="H4272" s="4">
        <v>0.53932584269662898</v>
      </c>
      <c r="I4272" s="4">
        <v>0.78599735799207404</v>
      </c>
      <c r="J4272" s="129">
        <v>1000</v>
      </c>
      <c r="K4272" s="129"/>
      <c r="L4272" s="129">
        <v>0</v>
      </c>
      <c r="M4272" s="44" t="s">
        <v>97</v>
      </c>
    </row>
    <row r="4273" spans="1:13" x14ac:dyDescent="0.25">
      <c r="A4273" s="43" t="s">
        <v>8868</v>
      </c>
      <c r="B4273" s="1" t="s">
        <v>3769</v>
      </c>
      <c r="C4273" s="129">
        <v>0</v>
      </c>
      <c r="D4273" s="129">
        <v>0</v>
      </c>
      <c r="E4273" s="1">
        <v>0</v>
      </c>
      <c r="F4273" s="129">
        <v>0</v>
      </c>
      <c r="G4273" s="4">
        <v>0</v>
      </c>
      <c r="H4273" s="4">
        <v>1</v>
      </c>
      <c r="I4273" s="4">
        <v>0.58823529411764697</v>
      </c>
      <c r="J4273" s="129">
        <v>1000</v>
      </c>
      <c r="K4273" s="129"/>
      <c r="L4273" s="129">
        <v>0</v>
      </c>
      <c r="M4273" s="44" t="s">
        <v>97</v>
      </c>
    </row>
    <row r="4274" spans="1:13" x14ac:dyDescent="0.25">
      <c r="A4274" s="43" t="s">
        <v>8861</v>
      </c>
      <c r="B4274" s="1" t="s">
        <v>2923</v>
      </c>
      <c r="C4274" s="129">
        <v>0</v>
      </c>
      <c r="D4274" s="129">
        <v>0</v>
      </c>
      <c r="E4274" s="1">
        <v>0</v>
      </c>
      <c r="F4274" s="129">
        <v>0</v>
      </c>
      <c r="G4274" s="4">
        <v>0</v>
      </c>
      <c r="H4274" s="4">
        <v>0.54716981132075504</v>
      </c>
      <c r="I4274" s="4">
        <v>0.77272727272727304</v>
      </c>
      <c r="J4274" s="129">
        <v>1000</v>
      </c>
      <c r="K4274" s="129"/>
      <c r="L4274" s="129">
        <v>0</v>
      </c>
      <c r="M4274" s="44" t="s">
        <v>97</v>
      </c>
    </row>
    <row r="4275" spans="1:13" x14ac:dyDescent="0.25">
      <c r="A4275" s="43" t="s">
        <v>8863</v>
      </c>
      <c r="B4275" s="1" t="s">
        <v>369</v>
      </c>
      <c r="C4275" s="129">
        <v>0</v>
      </c>
      <c r="D4275" s="129">
        <v>0</v>
      </c>
      <c r="E4275" s="1">
        <v>0</v>
      </c>
      <c r="F4275" s="129">
        <v>0</v>
      </c>
      <c r="G4275" s="4">
        <v>0</v>
      </c>
      <c r="H4275" s="4">
        <v>0.57425742574257399</v>
      </c>
      <c r="I4275" s="4">
        <v>0.819000819000819</v>
      </c>
      <c r="J4275" s="129">
        <v>1000</v>
      </c>
      <c r="K4275" s="129"/>
      <c r="L4275" s="129">
        <v>0</v>
      </c>
      <c r="M4275" s="44" t="s">
        <v>97</v>
      </c>
    </row>
    <row r="4276" spans="1:13" x14ac:dyDescent="0.25">
      <c r="A4276" s="43" t="s">
        <v>8870</v>
      </c>
      <c r="B4276" s="1" t="s">
        <v>3030</v>
      </c>
      <c r="C4276" s="129">
        <v>0</v>
      </c>
      <c r="D4276" s="129">
        <v>0</v>
      </c>
      <c r="E4276" s="1">
        <v>0</v>
      </c>
      <c r="F4276" s="129">
        <v>0</v>
      </c>
      <c r="G4276" s="4">
        <v>0</v>
      </c>
      <c r="H4276" s="4">
        <v>0.81690140845070403</v>
      </c>
      <c r="I4276" s="4">
        <v>0.74176548089591599</v>
      </c>
      <c r="J4276" s="129">
        <v>1000</v>
      </c>
      <c r="K4276" s="129"/>
      <c r="L4276" s="129">
        <v>0</v>
      </c>
      <c r="M4276" s="44" t="s">
        <v>97</v>
      </c>
    </row>
    <row r="4277" spans="1:13" x14ac:dyDescent="0.25">
      <c r="A4277" s="43" t="s">
        <v>8865</v>
      </c>
      <c r="B4277" s="1" t="s">
        <v>851</v>
      </c>
      <c r="C4277" s="129">
        <v>0</v>
      </c>
      <c r="D4277" s="129">
        <v>0</v>
      </c>
      <c r="E4277" s="1">
        <v>0</v>
      </c>
      <c r="F4277" s="129">
        <v>0</v>
      </c>
      <c r="G4277" s="4">
        <v>0</v>
      </c>
      <c r="H4277" s="4">
        <v>0.57831325301204795</v>
      </c>
      <c r="I4277" s="4">
        <v>0.77870722433460104</v>
      </c>
      <c r="J4277" s="129">
        <v>1000</v>
      </c>
      <c r="K4277" s="129"/>
      <c r="L4277" s="129">
        <v>0</v>
      </c>
      <c r="M4277" s="44" t="s">
        <v>97</v>
      </c>
    </row>
    <row r="4278" spans="1:13" x14ac:dyDescent="0.25">
      <c r="A4278" s="43" t="s">
        <v>8872</v>
      </c>
      <c r="B4278" s="1" t="s">
        <v>3852</v>
      </c>
      <c r="C4278" s="129">
        <v>0</v>
      </c>
      <c r="D4278" s="129">
        <v>0</v>
      </c>
      <c r="E4278" s="1">
        <v>0</v>
      </c>
      <c r="F4278" s="129">
        <v>0</v>
      </c>
      <c r="G4278" s="4">
        <v>0</v>
      </c>
      <c r="H4278" s="4">
        <v>0.69333333333333302</v>
      </c>
      <c r="I4278" s="4">
        <v>0.69514563106796101</v>
      </c>
      <c r="J4278" s="129">
        <v>1000</v>
      </c>
      <c r="K4278" s="129"/>
      <c r="L4278" s="129">
        <v>0</v>
      </c>
      <c r="M4278" s="44" t="s">
        <v>97</v>
      </c>
    </row>
    <row r="4279" spans="1:13" x14ac:dyDescent="0.25">
      <c r="A4279" s="43" t="s">
        <v>8867</v>
      </c>
      <c r="B4279" s="1" t="s">
        <v>355</v>
      </c>
      <c r="C4279" s="129">
        <v>0</v>
      </c>
      <c r="D4279" s="129">
        <v>0</v>
      </c>
      <c r="E4279" s="1">
        <v>0</v>
      </c>
      <c r="F4279" s="129">
        <v>0</v>
      </c>
      <c r="G4279" s="4">
        <v>0</v>
      </c>
      <c r="H4279" s="4">
        <v>0.56000000000000005</v>
      </c>
      <c r="I4279" s="4">
        <v>0.82051282051282004</v>
      </c>
      <c r="J4279" s="129">
        <v>1000</v>
      </c>
      <c r="K4279" s="129"/>
      <c r="L4279" s="129">
        <v>0</v>
      </c>
      <c r="M4279" s="44" t="s">
        <v>97</v>
      </c>
    </row>
    <row r="4280" spans="1:13" x14ac:dyDescent="0.25">
      <c r="A4280" s="43" t="s">
        <v>8874</v>
      </c>
      <c r="B4280" s="1" t="s">
        <v>3838</v>
      </c>
      <c r="C4280" s="129">
        <v>0</v>
      </c>
      <c r="D4280" s="129">
        <v>0</v>
      </c>
      <c r="E4280" s="1">
        <v>0</v>
      </c>
      <c r="F4280" s="129">
        <v>0</v>
      </c>
      <c r="G4280" s="4">
        <v>0</v>
      </c>
      <c r="H4280" s="4">
        <v>0.59459459459459496</v>
      </c>
      <c r="I4280" s="4">
        <v>0.72943508424182402</v>
      </c>
      <c r="J4280" s="129">
        <v>1000</v>
      </c>
      <c r="K4280" s="129"/>
      <c r="L4280" s="129">
        <v>0</v>
      </c>
      <c r="M4280" s="44" t="s">
        <v>97</v>
      </c>
    </row>
    <row r="4281" spans="1:13" x14ac:dyDescent="0.25">
      <c r="A4281" s="43" t="s">
        <v>8876</v>
      </c>
      <c r="B4281" s="1" t="s">
        <v>3841</v>
      </c>
      <c r="C4281" s="129">
        <v>0</v>
      </c>
      <c r="D4281" s="129">
        <v>0</v>
      </c>
      <c r="E4281" s="1">
        <v>0</v>
      </c>
      <c r="F4281" s="129">
        <v>0</v>
      </c>
      <c r="G4281" s="4">
        <v>0</v>
      </c>
      <c r="H4281" s="4">
        <v>0.36363636363636398</v>
      </c>
      <c r="I4281" s="4">
        <v>0.69364161849711004</v>
      </c>
      <c r="J4281" s="129">
        <v>1000</v>
      </c>
      <c r="K4281" s="129"/>
      <c r="L4281" s="129">
        <v>0</v>
      </c>
      <c r="M4281" s="44" t="s">
        <v>97</v>
      </c>
    </row>
    <row r="4282" spans="1:13" x14ac:dyDescent="0.25">
      <c r="A4282" s="43" t="s">
        <v>8869</v>
      </c>
      <c r="B4282" s="1" t="s">
        <v>357</v>
      </c>
      <c r="C4282" s="129">
        <v>0</v>
      </c>
      <c r="D4282" s="129">
        <v>0</v>
      </c>
      <c r="E4282" s="1">
        <v>0</v>
      </c>
      <c r="F4282" s="129">
        <v>0</v>
      </c>
      <c r="G4282" s="4">
        <v>0</v>
      </c>
      <c r="H4282" s="4">
        <v>0.41891891891891903</v>
      </c>
      <c r="I4282" s="4">
        <v>0.82002022244691597</v>
      </c>
      <c r="J4282" s="129">
        <v>1000</v>
      </c>
      <c r="K4282" s="129"/>
      <c r="L4282" s="129">
        <v>0</v>
      </c>
      <c r="M4282" s="44" t="s">
        <v>97</v>
      </c>
    </row>
    <row r="4283" spans="1:13" x14ac:dyDescent="0.25">
      <c r="A4283" s="43" t="s">
        <v>8878</v>
      </c>
      <c r="B4283" s="1" t="s">
        <v>3847</v>
      </c>
      <c r="C4283" s="129">
        <v>0</v>
      </c>
      <c r="D4283" s="129">
        <v>0</v>
      </c>
      <c r="E4283" s="1">
        <v>0</v>
      </c>
      <c r="F4283" s="129">
        <v>0</v>
      </c>
      <c r="G4283" s="4">
        <v>0</v>
      </c>
      <c r="H4283" s="4">
        <v>0.796875</v>
      </c>
      <c r="I4283" s="4">
        <v>0.71994342291372004</v>
      </c>
      <c r="J4283" s="129">
        <v>1000</v>
      </c>
      <c r="K4283" s="129"/>
      <c r="L4283" s="129">
        <v>0</v>
      </c>
      <c r="M4283" s="44" t="s">
        <v>97</v>
      </c>
    </row>
    <row r="4284" spans="1:13" x14ac:dyDescent="0.25">
      <c r="A4284" s="43" t="s">
        <v>8871</v>
      </c>
      <c r="B4284" s="1" t="s">
        <v>1029</v>
      </c>
      <c r="C4284" s="129">
        <v>0</v>
      </c>
      <c r="D4284" s="129">
        <v>0</v>
      </c>
      <c r="E4284" s="1">
        <v>0</v>
      </c>
      <c r="F4284" s="129">
        <v>0</v>
      </c>
      <c r="G4284" s="4">
        <v>0</v>
      </c>
      <c r="H4284" s="4">
        <v>0.65789473684210498</v>
      </c>
      <c r="I4284" s="4">
        <v>0.79727685325264797</v>
      </c>
      <c r="J4284" s="129">
        <v>1000</v>
      </c>
      <c r="K4284" s="129"/>
      <c r="L4284" s="129">
        <v>0</v>
      </c>
      <c r="M4284" s="44" t="s">
        <v>97</v>
      </c>
    </row>
    <row r="4285" spans="1:13" x14ac:dyDescent="0.25">
      <c r="A4285" s="43" t="s">
        <v>8881</v>
      </c>
      <c r="B4285" s="1" t="s">
        <v>6292</v>
      </c>
      <c r="C4285" s="129">
        <v>0</v>
      </c>
      <c r="D4285" s="129">
        <v>0</v>
      </c>
      <c r="E4285" s="1">
        <v>0</v>
      </c>
      <c r="F4285" s="129">
        <v>0</v>
      </c>
      <c r="G4285" s="4">
        <v>0</v>
      </c>
      <c r="H4285" s="4">
        <v>0.52173913043478304</v>
      </c>
      <c r="I4285" s="4">
        <v>0.72117039586919096</v>
      </c>
      <c r="J4285" s="129">
        <v>1000</v>
      </c>
      <c r="K4285" s="129"/>
      <c r="L4285" s="129">
        <v>0</v>
      </c>
      <c r="M4285" s="44" t="s">
        <v>97</v>
      </c>
    </row>
    <row r="4286" spans="1:13" x14ac:dyDescent="0.25">
      <c r="A4286" s="43" t="s">
        <v>8873</v>
      </c>
      <c r="B4286" s="1" t="s">
        <v>381</v>
      </c>
      <c r="C4286" s="129">
        <v>0</v>
      </c>
      <c r="D4286" s="129">
        <v>0</v>
      </c>
      <c r="E4286" s="1">
        <v>0</v>
      </c>
      <c r="F4286" s="129">
        <v>0</v>
      </c>
      <c r="G4286" s="4">
        <v>0</v>
      </c>
      <c r="H4286" s="4">
        <v>0.353658536585366</v>
      </c>
      <c r="I4286" s="4">
        <v>0.75496277915632803</v>
      </c>
      <c r="J4286" s="129">
        <v>1000</v>
      </c>
      <c r="K4286" s="129"/>
      <c r="L4286" s="129">
        <v>0</v>
      </c>
      <c r="M4286" s="44" t="s">
        <v>97</v>
      </c>
    </row>
    <row r="4287" spans="1:13" x14ac:dyDescent="0.25">
      <c r="A4287" s="43" t="s">
        <v>8886</v>
      </c>
      <c r="B4287" s="1" t="s">
        <v>6296</v>
      </c>
      <c r="C4287" s="129">
        <v>0</v>
      </c>
      <c r="D4287" s="129">
        <v>0</v>
      </c>
      <c r="E4287" s="1">
        <v>0</v>
      </c>
      <c r="F4287" s="129">
        <v>0</v>
      </c>
      <c r="G4287" s="4">
        <v>0</v>
      </c>
      <c r="H4287" s="4">
        <v>0.83486238532110102</v>
      </c>
      <c r="I4287" s="4">
        <v>0.73286290322580605</v>
      </c>
      <c r="J4287" s="129">
        <v>1000</v>
      </c>
      <c r="K4287" s="129"/>
      <c r="L4287" s="129">
        <v>0</v>
      </c>
      <c r="M4287" s="44" t="s">
        <v>97</v>
      </c>
    </row>
    <row r="4288" spans="1:13" x14ac:dyDescent="0.25">
      <c r="A4288" s="43" t="s">
        <v>8875</v>
      </c>
      <c r="B4288" s="1" t="s">
        <v>367</v>
      </c>
      <c r="C4288" s="129">
        <v>0</v>
      </c>
      <c r="D4288" s="129">
        <v>0</v>
      </c>
      <c r="E4288" s="1">
        <v>0</v>
      </c>
      <c r="F4288" s="129">
        <v>0</v>
      </c>
      <c r="G4288" s="4">
        <v>0</v>
      </c>
      <c r="H4288" s="4">
        <v>0.73509933774834402</v>
      </c>
      <c r="I4288" s="4">
        <v>0.83214001591089903</v>
      </c>
      <c r="J4288" s="129">
        <v>1000</v>
      </c>
      <c r="K4288" s="129"/>
      <c r="L4288" s="129">
        <v>0</v>
      </c>
      <c r="M4288" s="44" t="s">
        <v>97</v>
      </c>
    </row>
    <row r="4289" spans="1:13" x14ac:dyDescent="0.25">
      <c r="A4289" s="43" t="s">
        <v>8888</v>
      </c>
      <c r="B4289" s="1" t="s">
        <v>6602</v>
      </c>
      <c r="C4289" s="129">
        <v>0</v>
      </c>
      <c r="D4289" s="129">
        <v>0</v>
      </c>
      <c r="E4289" s="1">
        <v>0</v>
      </c>
      <c r="F4289" s="129">
        <v>0</v>
      </c>
      <c r="G4289" s="4">
        <v>0</v>
      </c>
      <c r="H4289" s="4">
        <v>0.65306122448979598</v>
      </c>
      <c r="I4289" s="4">
        <v>0.67444717444717395</v>
      </c>
      <c r="J4289" s="129">
        <v>1000</v>
      </c>
      <c r="K4289" s="129"/>
      <c r="L4289" s="129">
        <v>0</v>
      </c>
      <c r="M4289" s="44" t="s">
        <v>97</v>
      </c>
    </row>
    <row r="4290" spans="1:13" x14ac:dyDescent="0.25">
      <c r="A4290" s="43" t="s">
        <v>8877</v>
      </c>
      <c r="B4290" s="1" t="s">
        <v>3421</v>
      </c>
      <c r="C4290" s="129">
        <v>0</v>
      </c>
      <c r="D4290" s="129">
        <v>0</v>
      </c>
      <c r="E4290" s="1">
        <v>0</v>
      </c>
      <c r="F4290" s="129">
        <v>0</v>
      </c>
      <c r="G4290" s="4">
        <v>0</v>
      </c>
      <c r="H4290" s="4">
        <v>0.58585858585858597</v>
      </c>
      <c r="I4290" s="4">
        <v>0.82898351648351598</v>
      </c>
      <c r="J4290" s="129">
        <v>1000</v>
      </c>
      <c r="K4290" s="129"/>
      <c r="L4290" s="129">
        <v>0</v>
      </c>
      <c r="M4290" s="44" t="s">
        <v>97</v>
      </c>
    </row>
    <row r="4291" spans="1:13" x14ac:dyDescent="0.25">
      <c r="A4291" s="43" t="s">
        <v>8890</v>
      </c>
      <c r="B4291" s="1" t="s">
        <v>6599</v>
      </c>
      <c r="C4291" s="129">
        <v>0</v>
      </c>
      <c r="D4291" s="129">
        <v>0</v>
      </c>
      <c r="E4291" s="1">
        <v>0</v>
      </c>
      <c r="F4291" s="129">
        <v>0</v>
      </c>
      <c r="G4291" s="4">
        <v>0</v>
      </c>
      <c r="H4291" s="4">
        <v>0.64516129032258096</v>
      </c>
      <c r="I4291" s="4">
        <v>0.6875</v>
      </c>
      <c r="J4291" s="129">
        <v>1000</v>
      </c>
      <c r="K4291" s="129"/>
      <c r="L4291" s="129">
        <v>0</v>
      </c>
      <c r="M4291" s="44" t="s">
        <v>97</v>
      </c>
    </row>
    <row r="4292" spans="1:13" x14ac:dyDescent="0.25">
      <c r="A4292" s="43" t="s">
        <v>8879</v>
      </c>
      <c r="B4292" s="1" t="s">
        <v>3397</v>
      </c>
      <c r="C4292" s="129">
        <v>0</v>
      </c>
      <c r="D4292" s="129">
        <v>0</v>
      </c>
      <c r="E4292" s="1">
        <v>0</v>
      </c>
      <c r="F4292" s="129">
        <v>0</v>
      </c>
      <c r="G4292" s="4">
        <v>0</v>
      </c>
      <c r="H4292" s="4">
        <v>0.41666666666666702</v>
      </c>
      <c r="I4292" s="4">
        <v>0.82230769230769196</v>
      </c>
      <c r="J4292" s="129">
        <v>1000</v>
      </c>
      <c r="K4292" s="129"/>
      <c r="L4292" s="129">
        <v>0</v>
      </c>
      <c r="M4292" s="44" t="s">
        <v>97</v>
      </c>
    </row>
    <row r="4293" spans="1:13" x14ac:dyDescent="0.25">
      <c r="A4293" s="43" t="s">
        <v>8894</v>
      </c>
      <c r="B4293" s="1" t="s">
        <v>6590</v>
      </c>
      <c r="C4293" s="129">
        <v>0</v>
      </c>
      <c r="D4293" s="129">
        <v>0</v>
      </c>
      <c r="E4293" s="1">
        <v>0</v>
      </c>
      <c r="F4293" s="129">
        <v>0</v>
      </c>
      <c r="G4293" s="4">
        <v>0</v>
      </c>
      <c r="H4293" s="4">
        <v>0.65</v>
      </c>
      <c r="I4293" s="4">
        <v>0.68831168831168799</v>
      </c>
      <c r="J4293" s="129">
        <v>1000</v>
      </c>
      <c r="K4293" s="129"/>
      <c r="L4293" s="129">
        <v>0</v>
      </c>
      <c r="M4293" s="44" t="s">
        <v>97</v>
      </c>
    </row>
    <row r="4294" spans="1:13" x14ac:dyDescent="0.25">
      <c r="A4294" s="43" t="s">
        <v>8880</v>
      </c>
      <c r="B4294" s="1" t="s">
        <v>660</v>
      </c>
      <c r="C4294" s="129">
        <v>0</v>
      </c>
      <c r="D4294" s="129">
        <v>0</v>
      </c>
      <c r="E4294" s="1">
        <v>0</v>
      </c>
      <c r="F4294" s="129">
        <v>0</v>
      </c>
      <c r="G4294" s="4">
        <v>0</v>
      </c>
      <c r="H4294" s="4">
        <v>0.75409836065573799</v>
      </c>
      <c r="I4294" s="4">
        <v>0.81636363636363596</v>
      </c>
      <c r="J4294" s="129">
        <v>1000</v>
      </c>
      <c r="K4294" s="129"/>
      <c r="L4294" s="129">
        <v>0</v>
      </c>
      <c r="M4294" s="44" t="s">
        <v>97</v>
      </c>
    </row>
    <row r="4295" spans="1:13" x14ac:dyDescent="0.25">
      <c r="A4295" s="43" t="s">
        <v>8896</v>
      </c>
      <c r="B4295" s="1" t="s">
        <v>6576</v>
      </c>
      <c r="C4295" s="129">
        <v>0</v>
      </c>
      <c r="D4295" s="129">
        <v>0</v>
      </c>
      <c r="E4295" s="1">
        <v>0</v>
      </c>
      <c r="F4295" s="129">
        <v>0</v>
      </c>
      <c r="G4295" s="4">
        <v>0</v>
      </c>
      <c r="H4295" s="4">
        <v>0.52380952380952395</v>
      </c>
      <c r="I4295" s="4">
        <v>0.71327683615819204</v>
      </c>
      <c r="J4295" s="129">
        <v>1000</v>
      </c>
      <c r="K4295" s="129"/>
      <c r="L4295" s="129">
        <v>0</v>
      </c>
      <c r="M4295" s="44" t="s">
        <v>97</v>
      </c>
    </row>
    <row r="4296" spans="1:13" x14ac:dyDescent="0.25">
      <c r="A4296" s="43" t="s">
        <v>8882</v>
      </c>
      <c r="B4296" s="1" t="s">
        <v>842</v>
      </c>
      <c r="C4296" s="129">
        <v>0</v>
      </c>
      <c r="D4296" s="129">
        <v>0</v>
      </c>
      <c r="E4296" s="1">
        <v>0</v>
      </c>
      <c r="F4296" s="129">
        <v>0</v>
      </c>
      <c r="G4296" s="4">
        <v>0</v>
      </c>
      <c r="H4296" s="4">
        <v>0.69014084507042195</v>
      </c>
      <c r="I4296" s="4">
        <v>0.739740820734341</v>
      </c>
      <c r="J4296" s="129">
        <v>1000</v>
      </c>
      <c r="K4296" s="129"/>
      <c r="L4296" s="129">
        <v>0</v>
      </c>
      <c r="M4296" s="44" t="s">
        <v>97</v>
      </c>
    </row>
    <row r="4297" spans="1:13" x14ac:dyDescent="0.25">
      <c r="A4297" s="43" t="s">
        <v>8883</v>
      </c>
      <c r="B4297" s="1" t="s">
        <v>662</v>
      </c>
      <c r="C4297" s="129">
        <v>0</v>
      </c>
      <c r="D4297" s="129">
        <v>0</v>
      </c>
      <c r="E4297" s="1">
        <v>0</v>
      </c>
      <c r="F4297" s="129">
        <v>0</v>
      </c>
      <c r="G4297" s="4">
        <v>0</v>
      </c>
      <c r="H4297" s="4">
        <v>0.60377358490566002</v>
      </c>
      <c r="I4297" s="4">
        <v>0.76046176046175995</v>
      </c>
      <c r="J4297" s="129">
        <v>1000</v>
      </c>
      <c r="K4297" s="129"/>
      <c r="L4297" s="129">
        <v>0</v>
      </c>
      <c r="M4297" s="44" t="s">
        <v>97</v>
      </c>
    </row>
    <row r="4298" spans="1:13" x14ac:dyDescent="0.25">
      <c r="A4298" s="43" t="s">
        <v>8885</v>
      </c>
      <c r="B4298" s="1" t="s">
        <v>3401</v>
      </c>
      <c r="C4298" s="129">
        <v>0</v>
      </c>
      <c r="D4298" s="129">
        <v>0</v>
      </c>
      <c r="E4298" s="1">
        <v>0</v>
      </c>
      <c r="F4298" s="129">
        <v>0</v>
      </c>
      <c r="G4298" s="4">
        <v>0</v>
      </c>
      <c r="H4298" s="4">
        <v>0.452380952380952</v>
      </c>
      <c r="I4298" s="4">
        <v>0.81679389312977102</v>
      </c>
      <c r="J4298" s="129">
        <v>1000</v>
      </c>
      <c r="K4298" s="129"/>
      <c r="L4298" s="129">
        <v>0</v>
      </c>
      <c r="M4298" s="44" t="s">
        <v>97</v>
      </c>
    </row>
    <row r="4299" spans="1:13" x14ac:dyDescent="0.25">
      <c r="A4299" s="43" t="s">
        <v>8887</v>
      </c>
      <c r="B4299" s="1" t="s">
        <v>386</v>
      </c>
      <c r="C4299" s="129">
        <v>0</v>
      </c>
      <c r="D4299" s="129">
        <v>0</v>
      </c>
      <c r="E4299" s="1">
        <v>0</v>
      </c>
      <c r="F4299" s="129">
        <v>0</v>
      </c>
      <c r="G4299" s="4">
        <v>0</v>
      </c>
      <c r="H4299" s="4">
        <v>0.45121951219512202</v>
      </c>
      <c r="I4299" s="4">
        <v>0.81448275862068997</v>
      </c>
      <c r="J4299" s="129">
        <v>1000</v>
      </c>
      <c r="K4299" s="129"/>
      <c r="L4299" s="129">
        <v>0</v>
      </c>
      <c r="M4299" s="44" t="s">
        <v>97</v>
      </c>
    </row>
    <row r="4300" spans="1:13" x14ac:dyDescent="0.25">
      <c r="A4300" s="43" t="s">
        <v>8889</v>
      </c>
      <c r="B4300" s="1" t="s">
        <v>3380</v>
      </c>
      <c r="C4300" s="129">
        <v>0</v>
      </c>
      <c r="D4300" s="129">
        <v>0</v>
      </c>
      <c r="E4300" s="1">
        <v>0</v>
      </c>
      <c r="F4300" s="129">
        <v>0</v>
      </c>
      <c r="G4300" s="4">
        <v>0</v>
      </c>
      <c r="H4300" s="4">
        <v>0.355769230769231</v>
      </c>
      <c r="I4300" s="4">
        <v>0.80349013657056101</v>
      </c>
      <c r="J4300" s="129">
        <v>1000</v>
      </c>
      <c r="K4300" s="129"/>
      <c r="L4300" s="129">
        <v>0</v>
      </c>
      <c r="M4300" s="44" t="s">
        <v>97</v>
      </c>
    </row>
    <row r="4301" spans="1:13" x14ac:dyDescent="0.25">
      <c r="A4301" s="43" t="s">
        <v>8891</v>
      </c>
      <c r="B4301" s="1" t="s">
        <v>376</v>
      </c>
      <c r="C4301" s="129">
        <v>0</v>
      </c>
      <c r="D4301" s="129">
        <v>0</v>
      </c>
      <c r="E4301" s="1">
        <v>0</v>
      </c>
      <c r="F4301" s="129">
        <v>0</v>
      </c>
      <c r="G4301" s="4">
        <v>0</v>
      </c>
      <c r="H4301" s="4">
        <v>0.67010309278350499</v>
      </c>
      <c r="I4301" s="4">
        <v>0.80993897122929404</v>
      </c>
      <c r="J4301" s="129">
        <v>1000</v>
      </c>
      <c r="K4301" s="129"/>
      <c r="L4301" s="129">
        <v>0</v>
      </c>
      <c r="M4301" s="44" t="s">
        <v>97</v>
      </c>
    </row>
    <row r="4302" spans="1:13" x14ac:dyDescent="0.25">
      <c r="A4302" s="43" t="s">
        <v>8893</v>
      </c>
      <c r="B4302" s="1" t="s">
        <v>3357</v>
      </c>
      <c r="C4302" s="129">
        <v>0</v>
      </c>
      <c r="D4302" s="129">
        <v>0</v>
      </c>
      <c r="E4302" s="1">
        <v>0</v>
      </c>
      <c r="F4302" s="129">
        <v>0</v>
      </c>
      <c r="G4302" s="4">
        <v>0</v>
      </c>
      <c r="H4302" s="4">
        <v>0.531645569620253</v>
      </c>
      <c r="I4302" s="4">
        <v>0.82276657060518699</v>
      </c>
      <c r="J4302" s="129">
        <v>1000</v>
      </c>
      <c r="K4302" s="129"/>
      <c r="L4302" s="129">
        <v>0</v>
      </c>
      <c r="M4302" s="44" t="s">
        <v>97</v>
      </c>
    </row>
    <row r="4303" spans="1:13" x14ac:dyDescent="0.25">
      <c r="A4303" s="43" t="s">
        <v>8895</v>
      </c>
      <c r="B4303" s="1" t="s">
        <v>372</v>
      </c>
      <c r="C4303" s="129">
        <v>0</v>
      </c>
      <c r="D4303" s="129">
        <v>0</v>
      </c>
      <c r="E4303" s="1">
        <v>0</v>
      </c>
      <c r="F4303" s="129">
        <v>0</v>
      </c>
      <c r="G4303" s="4">
        <v>0</v>
      </c>
      <c r="H4303" s="4">
        <v>0.53488372093023195</v>
      </c>
      <c r="I4303" s="4">
        <v>0.785034013605442</v>
      </c>
      <c r="J4303" s="129">
        <v>1000</v>
      </c>
      <c r="K4303" s="129"/>
      <c r="L4303" s="129">
        <v>0</v>
      </c>
      <c r="M4303" s="44" t="s">
        <v>97</v>
      </c>
    </row>
    <row r="4304" spans="1:13" x14ac:dyDescent="0.25">
      <c r="A4304" s="43" t="s">
        <v>8917</v>
      </c>
      <c r="B4304" s="1" t="s">
        <v>6581</v>
      </c>
      <c r="C4304" s="129">
        <v>0</v>
      </c>
      <c r="D4304" s="129">
        <v>0</v>
      </c>
      <c r="E4304" s="1">
        <v>0</v>
      </c>
      <c r="F4304" s="129">
        <v>0</v>
      </c>
      <c r="G4304" s="4">
        <v>0</v>
      </c>
      <c r="H4304" s="4">
        <v>0.41025641025641002</v>
      </c>
      <c r="I4304" s="4">
        <v>0.72</v>
      </c>
      <c r="J4304" s="129">
        <v>1000</v>
      </c>
      <c r="K4304" s="129"/>
      <c r="L4304" s="129">
        <v>0</v>
      </c>
      <c r="M4304" s="44" t="s">
        <v>97</v>
      </c>
    </row>
    <row r="4305" spans="1:13" x14ac:dyDescent="0.25">
      <c r="A4305" s="43" t="s">
        <v>8898</v>
      </c>
      <c r="B4305" s="1" t="s">
        <v>375</v>
      </c>
      <c r="C4305" s="129">
        <v>0</v>
      </c>
      <c r="D4305" s="129">
        <v>0</v>
      </c>
      <c r="E4305" s="1">
        <v>0</v>
      </c>
      <c r="F4305" s="129">
        <v>0</v>
      </c>
      <c r="G4305" s="4">
        <v>0</v>
      </c>
      <c r="H4305" s="4">
        <v>0.570175438596491</v>
      </c>
      <c r="I4305" s="4">
        <v>0.81262868908716601</v>
      </c>
      <c r="J4305" s="129">
        <v>1000</v>
      </c>
      <c r="K4305" s="129"/>
      <c r="L4305" s="129">
        <v>0</v>
      </c>
      <c r="M4305" s="44" t="s">
        <v>97</v>
      </c>
    </row>
    <row r="4306" spans="1:13" x14ac:dyDescent="0.25">
      <c r="A4306" s="43" t="s">
        <v>8922</v>
      </c>
      <c r="B4306" s="1" t="s">
        <v>7003</v>
      </c>
      <c r="C4306" s="129">
        <v>0</v>
      </c>
      <c r="D4306" s="129">
        <v>0</v>
      </c>
      <c r="E4306" s="1">
        <v>0</v>
      </c>
      <c r="F4306" s="129">
        <v>0</v>
      </c>
      <c r="G4306" s="4">
        <v>0</v>
      </c>
      <c r="H4306" s="4">
        <v>0.78571428571428603</v>
      </c>
      <c r="I4306" s="4">
        <v>0.71398963730569998</v>
      </c>
      <c r="J4306" s="129">
        <v>1000</v>
      </c>
      <c r="K4306" s="129"/>
      <c r="L4306" s="129">
        <v>0</v>
      </c>
      <c r="M4306" s="44" t="s">
        <v>97</v>
      </c>
    </row>
    <row r="4307" spans="1:13" x14ac:dyDescent="0.25">
      <c r="A4307" s="43" t="s">
        <v>8900</v>
      </c>
      <c r="B4307" s="1" t="s">
        <v>656</v>
      </c>
      <c r="C4307" s="129">
        <v>0</v>
      </c>
      <c r="D4307" s="129">
        <v>0</v>
      </c>
      <c r="E4307" s="1">
        <v>0</v>
      </c>
      <c r="F4307" s="129">
        <v>0</v>
      </c>
      <c r="G4307" s="4">
        <v>0</v>
      </c>
      <c r="H4307" s="4">
        <v>0.61417322834645705</v>
      </c>
      <c r="I4307" s="4">
        <v>0.82332878581173297</v>
      </c>
      <c r="J4307" s="129">
        <v>1000</v>
      </c>
      <c r="K4307" s="129"/>
      <c r="L4307" s="129">
        <v>0</v>
      </c>
      <c r="M4307" s="44" t="s">
        <v>97</v>
      </c>
    </row>
    <row r="4308" spans="1:13" x14ac:dyDescent="0.25">
      <c r="A4308" s="43" t="s">
        <v>8925</v>
      </c>
      <c r="B4308" s="1" t="s">
        <v>6997</v>
      </c>
      <c r="C4308" s="129">
        <v>0</v>
      </c>
      <c r="D4308" s="129">
        <v>0</v>
      </c>
      <c r="E4308" s="1">
        <v>0</v>
      </c>
      <c r="F4308" s="129">
        <v>0</v>
      </c>
      <c r="G4308" s="4">
        <v>0</v>
      </c>
      <c r="H4308" s="4">
        <v>0.16666666666666699</v>
      </c>
      <c r="I4308" s="4">
        <v>0.67410714285714302</v>
      </c>
      <c r="J4308" s="129">
        <v>1000</v>
      </c>
      <c r="K4308" s="129"/>
      <c r="L4308" s="129">
        <v>0</v>
      </c>
      <c r="M4308" s="44" t="s">
        <v>97</v>
      </c>
    </row>
    <row r="4309" spans="1:13" x14ac:dyDescent="0.25">
      <c r="A4309" s="43" t="s">
        <v>8901</v>
      </c>
      <c r="B4309" s="1" t="s">
        <v>378</v>
      </c>
      <c r="C4309" s="129">
        <v>0</v>
      </c>
      <c r="D4309" s="129">
        <v>0</v>
      </c>
      <c r="E4309" s="1">
        <v>0</v>
      </c>
      <c r="F4309" s="129">
        <v>0</v>
      </c>
      <c r="G4309" s="4">
        <v>0</v>
      </c>
      <c r="H4309" s="4">
        <v>0.45070422535211302</v>
      </c>
      <c r="I4309" s="4">
        <v>0.81149858623939697</v>
      </c>
      <c r="J4309" s="129">
        <v>1000</v>
      </c>
      <c r="K4309" s="129"/>
      <c r="L4309" s="129">
        <v>0</v>
      </c>
      <c r="M4309" s="44" t="s">
        <v>97</v>
      </c>
    </row>
    <row r="4310" spans="1:13" x14ac:dyDescent="0.25">
      <c r="A4310" s="43" t="s">
        <v>8903</v>
      </c>
      <c r="B4310" s="1" t="s">
        <v>2918</v>
      </c>
      <c r="C4310" s="129">
        <v>0</v>
      </c>
      <c r="D4310" s="129">
        <v>0</v>
      </c>
      <c r="E4310" s="1">
        <v>0</v>
      </c>
      <c r="F4310" s="129">
        <v>0</v>
      </c>
      <c r="G4310" s="4">
        <v>0</v>
      </c>
      <c r="H4310" s="4">
        <v>0.58024691358024705</v>
      </c>
      <c r="I4310" s="4">
        <v>0.81183745583038902</v>
      </c>
      <c r="J4310" s="129">
        <v>1000</v>
      </c>
      <c r="K4310" s="129"/>
      <c r="L4310" s="129">
        <v>0</v>
      </c>
      <c r="M4310" s="44" t="s">
        <v>97</v>
      </c>
    </row>
    <row r="4311" spans="1:13" x14ac:dyDescent="0.25">
      <c r="A4311" s="43" t="s">
        <v>8939</v>
      </c>
      <c r="B4311" s="1" t="s">
        <v>7020</v>
      </c>
      <c r="C4311" s="129">
        <v>0</v>
      </c>
      <c r="D4311" s="129">
        <v>0</v>
      </c>
      <c r="E4311" s="1">
        <v>0</v>
      </c>
      <c r="F4311" s="129">
        <v>0</v>
      </c>
      <c r="G4311" s="4">
        <v>0</v>
      </c>
      <c r="H4311" s="4">
        <v>-3.3333333333333298E-2</v>
      </c>
      <c r="I4311" s="4">
        <v>0.69941348973606998</v>
      </c>
      <c r="J4311" s="129">
        <v>1000</v>
      </c>
      <c r="K4311" s="129"/>
      <c r="L4311" s="129">
        <v>0</v>
      </c>
      <c r="M4311" s="44" t="s">
        <v>97</v>
      </c>
    </row>
    <row r="4312" spans="1:13" x14ac:dyDescent="0.25">
      <c r="A4312" s="43" t="s">
        <v>8905</v>
      </c>
      <c r="B4312" s="1" t="s">
        <v>380</v>
      </c>
      <c r="C4312" s="129">
        <v>0</v>
      </c>
      <c r="D4312" s="129">
        <v>0</v>
      </c>
      <c r="E4312" s="1">
        <v>0</v>
      </c>
      <c r="F4312" s="129">
        <v>0</v>
      </c>
      <c r="G4312" s="4">
        <v>0</v>
      </c>
      <c r="H4312" s="4">
        <v>0.620253164556962</v>
      </c>
      <c r="I4312" s="4">
        <v>0.84531392174704301</v>
      </c>
      <c r="J4312" s="129">
        <v>1000</v>
      </c>
      <c r="K4312" s="129"/>
      <c r="L4312" s="129">
        <v>0</v>
      </c>
      <c r="M4312" s="44" t="s">
        <v>97</v>
      </c>
    </row>
    <row r="4313" spans="1:13" x14ac:dyDescent="0.25">
      <c r="A4313" s="43" t="s">
        <v>8942</v>
      </c>
      <c r="B4313" s="1" t="s">
        <v>7024</v>
      </c>
      <c r="C4313" s="129">
        <v>0</v>
      </c>
      <c r="D4313" s="129">
        <v>0</v>
      </c>
      <c r="E4313" s="1">
        <v>0</v>
      </c>
      <c r="F4313" s="129">
        <v>0</v>
      </c>
      <c r="G4313" s="4">
        <v>0</v>
      </c>
      <c r="H4313" s="4">
        <v>0.32258064516128998</v>
      </c>
      <c r="I4313" s="4">
        <v>0.71934260429835595</v>
      </c>
      <c r="J4313" s="129">
        <v>1000</v>
      </c>
      <c r="K4313" s="129"/>
      <c r="L4313" s="129">
        <v>0</v>
      </c>
      <c r="M4313" s="44" t="s">
        <v>97</v>
      </c>
    </row>
    <row r="4314" spans="1:13" x14ac:dyDescent="0.25">
      <c r="A4314" s="43" t="s">
        <v>9208</v>
      </c>
      <c r="B4314" s="1" t="s">
        <v>735</v>
      </c>
      <c r="C4314" s="129">
        <v>0</v>
      </c>
      <c r="D4314" s="129">
        <v>0</v>
      </c>
      <c r="E4314" s="1">
        <v>0</v>
      </c>
      <c r="F4314" s="129">
        <v>0</v>
      </c>
      <c r="G4314" s="4">
        <v>0</v>
      </c>
      <c r="H4314" s="4">
        <v>0.45454545454545497</v>
      </c>
      <c r="I4314" s="4">
        <v>0.59116809116809099</v>
      </c>
      <c r="J4314" s="129">
        <v>1000</v>
      </c>
      <c r="K4314" s="129"/>
      <c r="L4314" s="129">
        <v>0</v>
      </c>
      <c r="M4314" s="44" t="s">
        <v>97</v>
      </c>
    </row>
    <row r="4315" spans="1:13" x14ac:dyDescent="0.25">
      <c r="A4315" s="43" t="s">
        <v>8944</v>
      </c>
      <c r="B4315" s="1" t="s">
        <v>7028</v>
      </c>
      <c r="C4315" s="129">
        <v>0</v>
      </c>
      <c r="D4315" s="129">
        <v>0</v>
      </c>
      <c r="E4315" s="1">
        <v>0</v>
      </c>
      <c r="F4315" s="129">
        <v>0</v>
      </c>
      <c r="G4315" s="4">
        <v>0</v>
      </c>
      <c r="H4315" s="4">
        <v>0.186046511627907</v>
      </c>
      <c r="I4315" s="4">
        <v>0.69806338028169002</v>
      </c>
      <c r="J4315" s="129">
        <v>1000</v>
      </c>
      <c r="K4315" s="129"/>
      <c r="L4315" s="129">
        <v>0</v>
      </c>
      <c r="M4315" s="44" t="s">
        <v>97</v>
      </c>
    </row>
    <row r="4316" spans="1:13" x14ac:dyDescent="0.25">
      <c r="A4316" s="43" t="s">
        <v>8909</v>
      </c>
      <c r="B4316" s="1" t="s">
        <v>379</v>
      </c>
      <c r="C4316" s="129">
        <v>0</v>
      </c>
      <c r="D4316" s="129">
        <v>0</v>
      </c>
      <c r="E4316" s="1">
        <v>0</v>
      </c>
      <c r="F4316" s="129">
        <v>0</v>
      </c>
      <c r="G4316" s="4">
        <v>0</v>
      </c>
      <c r="H4316" s="4">
        <v>0.710280373831776</v>
      </c>
      <c r="I4316" s="4">
        <v>0.79973297730307102</v>
      </c>
      <c r="J4316" s="129">
        <v>1000</v>
      </c>
      <c r="K4316" s="129"/>
      <c r="L4316" s="129">
        <v>0</v>
      </c>
      <c r="M4316" s="44" t="s">
        <v>97</v>
      </c>
    </row>
    <row r="4317" spans="1:13" x14ac:dyDescent="0.25">
      <c r="A4317" s="43" t="s">
        <v>8948</v>
      </c>
      <c r="B4317" s="1" t="s">
        <v>7033</v>
      </c>
      <c r="C4317" s="129">
        <v>0</v>
      </c>
      <c r="D4317" s="129">
        <v>0</v>
      </c>
      <c r="E4317" s="1">
        <v>0</v>
      </c>
      <c r="F4317" s="129">
        <v>0</v>
      </c>
      <c r="G4317" s="4">
        <v>0</v>
      </c>
      <c r="H4317" s="4">
        <v>0.57142857142857095</v>
      </c>
      <c r="I4317" s="4">
        <v>0.67624521072796895</v>
      </c>
      <c r="J4317" s="129">
        <v>1000</v>
      </c>
      <c r="K4317" s="129"/>
      <c r="L4317" s="129">
        <v>0</v>
      </c>
      <c r="M4317" s="44" t="s">
        <v>97</v>
      </c>
    </row>
    <row r="4318" spans="1:13" x14ac:dyDescent="0.25">
      <c r="A4318" s="43" t="s">
        <v>9176</v>
      </c>
      <c r="B4318" s="1" t="s">
        <v>3180</v>
      </c>
      <c r="C4318" s="129">
        <v>0</v>
      </c>
      <c r="D4318" s="129">
        <v>0</v>
      </c>
      <c r="E4318" s="1">
        <v>0</v>
      </c>
      <c r="F4318" s="129">
        <v>0</v>
      </c>
      <c r="G4318" s="4">
        <v>0</v>
      </c>
      <c r="H4318" s="4">
        <v>0.47916666666666702</v>
      </c>
      <c r="I4318" s="4">
        <v>0.80687563195146605</v>
      </c>
      <c r="J4318" s="129">
        <v>1000</v>
      </c>
      <c r="K4318" s="129"/>
      <c r="L4318" s="129">
        <v>0</v>
      </c>
      <c r="M4318" s="44" t="s">
        <v>97</v>
      </c>
    </row>
    <row r="4319" spans="1:13" x14ac:dyDescent="0.25">
      <c r="A4319" s="43" t="s">
        <v>8950</v>
      </c>
      <c r="B4319" s="1" t="s">
        <v>7036</v>
      </c>
      <c r="C4319" s="129">
        <v>0</v>
      </c>
      <c r="D4319" s="129">
        <v>0</v>
      </c>
      <c r="E4319" s="1">
        <v>0</v>
      </c>
      <c r="F4319" s="129">
        <v>0</v>
      </c>
      <c r="G4319" s="4">
        <v>0</v>
      </c>
      <c r="H4319" s="4">
        <v>0.39130434782608697</v>
      </c>
      <c r="I4319" s="4">
        <v>0.69055745164960203</v>
      </c>
      <c r="J4319" s="129">
        <v>1000</v>
      </c>
      <c r="K4319" s="129"/>
      <c r="L4319" s="129">
        <v>0</v>
      </c>
      <c r="M4319" s="44" t="s">
        <v>97</v>
      </c>
    </row>
    <row r="4320" spans="1:13" x14ac:dyDescent="0.25">
      <c r="A4320" s="43" t="s">
        <v>8913</v>
      </c>
      <c r="B4320" s="1" t="s">
        <v>738</v>
      </c>
      <c r="C4320" s="129">
        <v>0</v>
      </c>
      <c r="D4320" s="129">
        <v>0</v>
      </c>
      <c r="E4320" s="1">
        <v>0</v>
      </c>
      <c r="F4320" s="129">
        <v>0</v>
      </c>
      <c r="G4320" s="4">
        <v>0</v>
      </c>
      <c r="H4320" s="4">
        <v>0.75</v>
      </c>
      <c r="I4320" s="4">
        <v>0.60119047619047605</v>
      </c>
      <c r="J4320" s="129">
        <v>1000</v>
      </c>
      <c r="K4320" s="129"/>
      <c r="L4320" s="129">
        <v>0</v>
      </c>
      <c r="M4320" s="44" t="s">
        <v>97</v>
      </c>
    </row>
    <row r="4321" spans="1:13" x14ac:dyDescent="0.25">
      <c r="A4321" s="43" t="s">
        <v>8953</v>
      </c>
      <c r="B4321" s="1" t="s">
        <v>7040</v>
      </c>
      <c r="C4321" s="129">
        <v>0</v>
      </c>
      <c r="D4321" s="129">
        <v>0</v>
      </c>
      <c r="E4321" s="1">
        <v>0</v>
      </c>
      <c r="F4321" s="129">
        <v>0</v>
      </c>
      <c r="G4321" s="4">
        <v>0</v>
      </c>
      <c r="H4321" s="4">
        <v>0.63157894736842102</v>
      </c>
      <c r="I4321" s="4">
        <v>0.71610169491525399</v>
      </c>
      <c r="J4321" s="129">
        <v>1000</v>
      </c>
      <c r="K4321" s="129"/>
      <c r="L4321" s="129">
        <v>0</v>
      </c>
      <c r="M4321" s="44" t="s">
        <v>97</v>
      </c>
    </row>
    <row r="4322" spans="1:13" x14ac:dyDescent="0.25">
      <c r="A4322" s="43" t="s">
        <v>9032</v>
      </c>
      <c r="B4322" s="1" t="s">
        <v>559</v>
      </c>
      <c r="C4322" s="129">
        <v>0</v>
      </c>
      <c r="D4322" s="129">
        <v>0</v>
      </c>
      <c r="E4322" s="1">
        <v>0</v>
      </c>
      <c r="F4322" s="129">
        <v>0</v>
      </c>
      <c r="G4322" s="4">
        <v>0</v>
      </c>
      <c r="H4322" s="4">
        <v>0.60638297872340396</v>
      </c>
      <c r="I4322" s="4">
        <v>0.81656184486373196</v>
      </c>
      <c r="J4322" s="129">
        <v>1000</v>
      </c>
      <c r="K4322" s="129"/>
      <c r="L4322" s="129">
        <v>0</v>
      </c>
      <c r="M4322" s="44" t="s">
        <v>97</v>
      </c>
    </row>
    <row r="4323" spans="1:13" x14ac:dyDescent="0.25">
      <c r="A4323" s="43" t="s">
        <v>8955</v>
      </c>
      <c r="B4323" s="1" t="s">
        <v>8313</v>
      </c>
      <c r="C4323" s="129">
        <v>0</v>
      </c>
      <c r="D4323" s="129">
        <v>0</v>
      </c>
      <c r="E4323" s="1">
        <v>0</v>
      </c>
      <c r="F4323" s="129">
        <v>0</v>
      </c>
      <c r="G4323" s="4">
        <v>0</v>
      </c>
      <c r="H4323" s="4">
        <v>0.71428571428571397</v>
      </c>
      <c r="I4323" s="4">
        <v>0.69590643274853803</v>
      </c>
      <c r="J4323" s="129">
        <v>1000</v>
      </c>
      <c r="K4323" s="129"/>
      <c r="L4323" s="129">
        <v>0</v>
      </c>
      <c r="M4323" s="44" t="s">
        <v>97</v>
      </c>
    </row>
    <row r="4324" spans="1:13" x14ac:dyDescent="0.25">
      <c r="A4324" s="43" t="s">
        <v>8916</v>
      </c>
      <c r="B4324" s="1" t="s">
        <v>467</v>
      </c>
      <c r="C4324" s="129">
        <v>0</v>
      </c>
      <c r="D4324" s="129">
        <v>0</v>
      </c>
      <c r="E4324" s="1">
        <v>0</v>
      </c>
      <c r="F4324" s="129">
        <v>0</v>
      </c>
      <c r="G4324" s="4">
        <v>0</v>
      </c>
      <c r="H4324" s="4">
        <v>0.620253164556962</v>
      </c>
      <c r="I4324" s="4">
        <v>0.82013201320132001</v>
      </c>
      <c r="J4324" s="129">
        <v>1000</v>
      </c>
      <c r="K4324" s="129"/>
      <c r="L4324" s="129">
        <v>0</v>
      </c>
      <c r="M4324" s="44" t="s">
        <v>97</v>
      </c>
    </row>
    <row r="4325" spans="1:13" x14ac:dyDescent="0.25">
      <c r="A4325" s="43" t="s">
        <v>9189</v>
      </c>
      <c r="B4325" s="1" t="s">
        <v>746</v>
      </c>
      <c r="C4325" s="129">
        <v>0</v>
      </c>
      <c r="D4325" s="129">
        <v>0</v>
      </c>
      <c r="E4325" s="1">
        <v>0</v>
      </c>
      <c r="F4325" s="129">
        <v>0</v>
      </c>
      <c r="G4325" s="4">
        <v>0</v>
      </c>
      <c r="H4325" s="4">
        <v>0.6</v>
      </c>
      <c r="I4325" s="4">
        <v>0.50389610389610395</v>
      </c>
      <c r="J4325" s="129">
        <v>1000</v>
      </c>
      <c r="K4325" s="129"/>
      <c r="L4325" s="129">
        <v>0</v>
      </c>
      <c r="M4325" s="44" t="s">
        <v>97</v>
      </c>
    </row>
    <row r="4326" spans="1:13" x14ac:dyDescent="0.25">
      <c r="A4326" s="43" t="s">
        <v>8959</v>
      </c>
      <c r="B4326" s="1" t="s">
        <v>8615</v>
      </c>
      <c r="C4326" s="129">
        <v>0</v>
      </c>
      <c r="D4326" s="129">
        <v>0</v>
      </c>
      <c r="E4326" s="1">
        <v>0</v>
      </c>
      <c r="F4326" s="129">
        <v>0</v>
      </c>
      <c r="G4326" s="4">
        <v>0</v>
      </c>
      <c r="H4326" s="4">
        <v>0.76470588235294101</v>
      </c>
      <c r="I4326" s="4">
        <v>0.68568920105355602</v>
      </c>
      <c r="J4326" s="129">
        <v>1000</v>
      </c>
      <c r="K4326" s="129"/>
      <c r="L4326" s="129">
        <v>0</v>
      </c>
      <c r="M4326" s="44" t="s">
        <v>97</v>
      </c>
    </row>
    <row r="4327" spans="1:13" x14ac:dyDescent="0.25">
      <c r="A4327" s="43" t="s">
        <v>8919</v>
      </c>
      <c r="B4327" s="1" t="s">
        <v>473</v>
      </c>
      <c r="C4327" s="129">
        <v>0</v>
      </c>
      <c r="D4327" s="129">
        <v>0</v>
      </c>
      <c r="E4327" s="1">
        <v>0</v>
      </c>
      <c r="F4327" s="129">
        <v>0</v>
      </c>
      <c r="G4327" s="4">
        <v>0</v>
      </c>
      <c r="H4327" s="4">
        <v>0.6</v>
      </c>
      <c r="I4327" s="4">
        <v>0.75367389783065097</v>
      </c>
      <c r="J4327" s="129">
        <v>1000</v>
      </c>
      <c r="K4327" s="129"/>
      <c r="L4327" s="129">
        <v>0</v>
      </c>
      <c r="M4327" s="44" t="s">
        <v>97</v>
      </c>
    </row>
    <row r="4328" spans="1:13" x14ac:dyDescent="0.25">
      <c r="A4328" s="43" t="s">
        <v>9194</v>
      </c>
      <c r="B4328" s="1" t="s">
        <v>3127</v>
      </c>
      <c r="C4328" s="129">
        <v>0</v>
      </c>
      <c r="D4328" s="129">
        <v>0</v>
      </c>
      <c r="E4328" s="1">
        <v>0</v>
      </c>
      <c r="F4328" s="129">
        <v>0</v>
      </c>
      <c r="G4328" s="4">
        <v>0</v>
      </c>
      <c r="H4328" s="4">
        <v>0.64705882352941202</v>
      </c>
      <c r="I4328" s="4">
        <v>0.75858778625954204</v>
      </c>
      <c r="J4328" s="129">
        <v>1000</v>
      </c>
      <c r="K4328" s="129"/>
      <c r="L4328" s="129">
        <v>0</v>
      </c>
      <c r="M4328" s="44" t="s">
        <v>97</v>
      </c>
    </row>
    <row r="4329" spans="1:13" x14ac:dyDescent="0.25">
      <c r="A4329" s="43" t="s">
        <v>8963</v>
      </c>
      <c r="B4329" s="1" t="s">
        <v>8319</v>
      </c>
      <c r="C4329" s="129">
        <v>0</v>
      </c>
      <c r="D4329" s="129">
        <v>0</v>
      </c>
      <c r="E4329" s="1">
        <v>0</v>
      </c>
      <c r="F4329" s="129">
        <v>0</v>
      </c>
      <c r="G4329" s="4">
        <v>0</v>
      </c>
      <c r="H4329" s="4">
        <v>0.51351351351351404</v>
      </c>
      <c r="I4329" s="4">
        <v>0.63941018766755997</v>
      </c>
      <c r="J4329" s="129">
        <v>1000</v>
      </c>
      <c r="K4329" s="129"/>
      <c r="L4329" s="129">
        <v>0</v>
      </c>
      <c r="M4329" s="44" t="s">
        <v>97</v>
      </c>
    </row>
    <row r="4330" spans="1:13" x14ac:dyDescent="0.25">
      <c r="A4330" s="43" t="s">
        <v>8965</v>
      </c>
      <c r="B4330" s="1" t="s">
        <v>8321</v>
      </c>
      <c r="C4330" s="129">
        <v>0</v>
      </c>
      <c r="D4330" s="129">
        <v>0</v>
      </c>
      <c r="E4330" s="1">
        <v>0</v>
      </c>
      <c r="F4330" s="129">
        <v>0</v>
      </c>
      <c r="G4330" s="4">
        <v>0</v>
      </c>
      <c r="H4330" s="4">
        <v>0.72641509433962304</v>
      </c>
      <c r="I4330" s="4">
        <v>0.66313763233878698</v>
      </c>
      <c r="J4330" s="129">
        <v>1000</v>
      </c>
      <c r="K4330" s="129"/>
      <c r="L4330" s="129">
        <v>0</v>
      </c>
      <c r="M4330" s="44" t="s">
        <v>97</v>
      </c>
    </row>
    <row r="4331" spans="1:13" x14ac:dyDescent="0.25">
      <c r="A4331" s="43" t="s">
        <v>9202</v>
      </c>
      <c r="B4331" s="1" t="s">
        <v>3270</v>
      </c>
      <c r="C4331" s="129">
        <v>0</v>
      </c>
      <c r="D4331" s="129">
        <v>0</v>
      </c>
      <c r="E4331" s="1">
        <v>0</v>
      </c>
      <c r="F4331" s="129">
        <v>0</v>
      </c>
      <c r="G4331" s="4">
        <v>0</v>
      </c>
      <c r="H4331" s="4">
        <v>0.56790123456790098</v>
      </c>
      <c r="I4331" s="4">
        <v>0.81636935991605397</v>
      </c>
      <c r="J4331" s="129">
        <v>1000</v>
      </c>
      <c r="K4331" s="129"/>
      <c r="L4331" s="129">
        <v>0</v>
      </c>
      <c r="M4331" s="44" t="s">
        <v>97</v>
      </c>
    </row>
    <row r="4332" spans="1:13" x14ac:dyDescent="0.25">
      <c r="A4332" s="43" t="s">
        <v>8968</v>
      </c>
      <c r="B4332" s="1" t="s">
        <v>8329</v>
      </c>
      <c r="C4332" s="129">
        <v>0</v>
      </c>
      <c r="D4332" s="129">
        <v>0</v>
      </c>
      <c r="E4332" s="1">
        <v>0</v>
      </c>
      <c r="F4332" s="129">
        <v>0</v>
      </c>
      <c r="G4332" s="4">
        <v>0</v>
      </c>
      <c r="H4332" s="4">
        <v>0.46</v>
      </c>
      <c r="I4332" s="4">
        <v>0.72854914196567899</v>
      </c>
      <c r="J4332" s="129">
        <v>1000</v>
      </c>
      <c r="K4332" s="129"/>
      <c r="L4332" s="129">
        <v>0</v>
      </c>
      <c r="M4332" s="44" t="s">
        <v>97</v>
      </c>
    </row>
    <row r="4333" spans="1:13" x14ac:dyDescent="0.25">
      <c r="A4333" s="43" t="s">
        <v>8924</v>
      </c>
      <c r="B4333" s="1" t="s">
        <v>466</v>
      </c>
      <c r="C4333" s="129">
        <v>0</v>
      </c>
      <c r="D4333" s="129">
        <v>0</v>
      </c>
      <c r="E4333" s="1">
        <v>0</v>
      </c>
      <c r="F4333" s="129">
        <v>0</v>
      </c>
      <c r="G4333" s="4">
        <v>0</v>
      </c>
      <c r="H4333" s="4">
        <v>0.63380281690140805</v>
      </c>
      <c r="I4333" s="4">
        <v>0.80019685039370103</v>
      </c>
      <c r="J4333" s="129">
        <v>1000</v>
      </c>
      <c r="K4333" s="129"/>
      <c r="L4333" s="129">
        <v>0</v>
      </c>
      <c r="M4333" s="44" t="s">
        <v>97</v>
      </c>
    </row>
    <row r="4334" spans="1:13" x14ac:dyDescent="0.25">
      <c r="A4334" s="43" t="s">
        <v>8970</v>
      </c>
      <c r="B4334" s="1" t="s">
        <v>8331</v>
      </c>
      <c r="C4334" s="129">
        <v>0</v>
      </c>
      <c r="D4334" s="129">
        <v>0</v>
      </c>
      <c r="E4334" s="1">
        <v>0</v>
      </c>
      <c r="F4334" s="129">
        <v>0</v>
      </c>
      <c r="G4334" s="4">
        <v>0</v>
      </c>
      <c r="H4334" s="4">
        <v>0.6</v>
      </c>
      <c r="I4334" s="4">
        <v>0.72387096774193604</v>
      </c>
      <c r="J4334" s="129">
        <v>1000</v>
      </c>
      <c r="K4334" s="129"/>
      <c r="L4334" s="129">
        <v>0</v>
      </c>
      <c r="M4334" s="44" t="s">
        <v>97</v>
      </c>
    </row>
    <row r="4335" spans="1:13" x14ac:dyDescent="0.25">
      <c r="A4335" s="43" t="s">
        <v>8926</v>
      </c>
      <c r="B4335" s="1" t="s">
        <v>456</v>
      </c>
      <c r="C4335" s="129">
        <v>0</v>
      </c>
      <c r="D4335" s="129">
        <v>0</v>
      </c>
      <c r="E4335" s="1">
        <v>0</v>
      </c>
      <c r="F4335" s="129">
        <v>0</v>
      </c>
      <c r="G4335" s="4">
        <v>0</v>
      </c>
      <c r="H4335" s="4">
        <v>0.51041666666666696</v>
      </c>
      <c r="I4335" s="4">
        <v>0.81544256120527303</v>
      </c>
      <c r="J4335" s="129">
        <v>1000</v>
      </c>
      <c r="K4335" s="129"/>
      <c r="L4335" s="129">
        <v>0</v>
      </c>
      <c r="M4335" s="44" t="s">
        <v>97</v>
      </c>
    </row>
    <row r="4336" spans="1:13" x14ac:dyDescent="0.25">
      <c r="A4336" s="43" t="s">
        <v>8927</v>
      </c>
      <c r="B4336" s="1" t="s">
        <v>585</v>
      </c>
      <c r="C4336" s="129">
        <v>0</v>
      </c>
      <c r="D4336" s="129">
        <v>0</v>
      </c>
      <c r="E4336" s="1">
        <v>0</v>
      </c>
      <c r="F4336" s="129">
        <v>0</v>
      </c>
      <c r="G4336" s="4">
        <v>0</v>
      </c>
      <c r="H4336" s="4">
        <v>0.55128205128205099</v>
      </c>
      <c r="I4336" s="4">
        <v>0.82383966244725804</v>
      </c>
      <c r="J4336" s="129">
        <v>1000</v>
      </c>
      <c r="K4336" s="129"/>
      <c r="L4336" s="129">
        <v>0</v>
      </c>
      <c r="M4336" s="44" t="s">
        <v>97</v>
      </c>
    </row>
    <row r="4337" spans="1:13" x14ac:dyDescent="0.25">
      <c r="A4337" s="43" t="s">
        <v>8978</v>
      </c>
      <c r="B4337" s="1" t="s">
        <v>8341</v>
      </c>
      <c r="C4337" s="129">
        <v>0</v>
      </c>
      <c r="D4337" s="129">
        <v>0</v>
      </c>
      <c r="E4337" s="1">
        <v>0</v>
      </c>
      <c r="F4337" s="129">
        <v>0</v>
      </c>
      <c r="G4337" s="4">
        <v>0</v>
      </c>
      <c r="H4337" s="4">
        <v>0.372093023255814</v>
      </c>
      <c r="I4337" s="4">
        <v>0.68494897959183698</v>
      </c>
      <c r="J4337" s="129">
        <v>1000</v>
      </c>
      <c r="K4337" s="129"/>
      <c r="L4337" s="129">
        <v>0</v>
      </c>
      <c r="M4337" s="44" t="s">
        <v>97</v>
      </c>
    </row>
    <row r="4338" spans="1:13" x14ac:dyDescent="0.25">
      <c r="A4338" s="43" t="s">
        <v>8929</v>
      </c>
      <c r="B4338" s="1" t="s">
        <v>3272</v>
      </c>
      <c r="C4338" s="129">
        <v>0</v>
      </c>
      <c r="D4338" s="129">
        <v>0</v>
      </c>
      <c r="E4338" s="1">
        <v>0</v>
      </c>
      <c r="F4338" s="129">
        <v>0</v>
      </c>
      <c r="G4338" s="4">
        <v>0</v>
      </c>
      <c r="H4338" s="4">
        <v>0.47916666666666702</v>
      </c>
      <c r="I4338" s="4">
        <v>0.82454624027657697</v>
      </c>
      <c r="J4338" s="129">
        <v>1000</v>
      </c>
      <c r="K4338" s="129"/>
      <c r="L4338" s="129">
        <v>0</v>
      </c>
      <c r="M4338" s="44" t="s">
        <v>97</v>
      </c>
    </row>
    <row r="4339" spans="1:13" x14ac:dyDescent="0.25">
      <c r="A4339" s="43" t="s">
        <v>8981</v>
      </c>
      <c r="B4339" s="1" t="s">
        <v>8345</v>
      </c>
      <c r="C4339" s="129">
        <v>0</v>
      </c>
      <c r="D4339" s="129">
        <v>0</v>
      </c>
      <c r="E4339" s="1">
        <v>0</v>
      </c>
      <c r="F4339" s="129">
        <v>0</v>
      </c>
      <c r="G4339" s="4">
        <v>0</v>
      </c>
      <c r="H4339" s="4">
        <v>0.128205128205128</v>
      </c>
      <c r="I4339" s="4">
        <v>0.71349862258953201</v>
      </c>
      <c r="J4339" s="129">
        <v>1000</v>
      </c>
      <c r="K4339" s="129"/>
      <c r="L4339" s="129">
        <v>0</v>
      </c>
      <c r="M4339" s="44" t="s">
        <v>97</v>
      </c>
    </row>
    <row r="4340" spans="1:13" x14ac:dyDescent="0.25">
      <c r="A4340" s="43" t="s">
        <v>8931</v>
      </c>
      <c r="B4340" s="1" t="s">
        <v>692</v>
      </c>
      <c r="C4340" s="129">
        <v>0</v>
      </c>
      <c r="D4340" s="129">
        <v>0</v>
      </c>
      <c r="E4340" s="1">
        <v>0</v>
      </c>
      <c r="F4340" s="129">
        <v>0</v>
      </c>
      <c r="G4340" s="4">
        <v>0</v>
      </c>
      <c r="H4340" s="4">
        <v>0.56756756756756799</v>
      </c>
      <c r="I4340" s="4">
        <v>0.80698529411764697</v>
      </c>
      <c r="J4340" s="129">
        <v>1000</v>
      </c>
      <c r="K4340" s="129"/>
      <c r="L4340" s="129">
        <v>0</v>
      </c>
      <c r="M4340" s="44" t="s">
        <v>97</v>
      </c>
    </row>
    <row r="4341" spans="1:13" x14ac:dyDescent="0.25">
      <c r="A4341" s="43" t="s">
        <v>8933</v>
      </c>
      <c r="B4341" s="1" t="s">
        <v>481</v>
      </c>
      <c r="C4341" s="129">
        <v>0</v>
      </c>
      <c r="D4341" s="129">
        <v>0</v>
      </c>
      <c r="E4341" s="1">
        <v>0</v>
      </c>
      <c r="F4341" s="129">
        <v>0</v>
      </c>
      <c r="G4341" s="4">
        <v>0</v>
      </c>
      <c r="H4341" s="4">
        <v>0.71428571428571397</v>
      </c>
      <c r="I4341" s="4">
        <v>0.70873786407767003</v>
      </c>
      <c r="J4341" s="129">
        <v>1000</v>
      </c>
      <c r="K4341" s="129"/>
      <c r="L4341" s="129">
        <v>0</v>
      </c>
      <c r="M4341" s="44" t="s">
        <v>97</v>
      </c>
    </row>
    <row r="4342" spans="1:13" x14ac:dyDescent="0.25">
      <c r="A4342" s="43" t="s">
        <v>8935</v>
      </c>
      <c r="B4342" s="1" t="s">
        <v>480</v>
      </c>
      <c r="C4342" s="129">
        <v>0</v>
      </c>
      <c r="D4342" s="129">
        <v>0</v>
      </c>
      <c r="E4342" s="1">
        <v>0</v>
      </c>
      <c r="F4342" s="129">
        <v>0</v>
      </c>
      <c r="G4342" s="4">
        <v>0</v>
      </c>
      <c r="H4342" s="4">
        <v>0.79487179487179505</v>
      </c>
      <c r="I4342" s="4">
        <v>0.80730223123732303</v>
      </c>
      <c r="J4342" s="129">
        <v>1000</v>
      </c>
      <c r="K4342" s="129"/>
      <c r="L4342" s="129">
        <v>0</v>
      </c>
      <c r="M4342" s="44" t="s">
        <v>97</v>
      </c>
    </row>
    <row r="4343" spans="1:13" x14ac:dyDescent="0.25">
      <c r="A4343" s="43" t="s">
        <v>8937</v>
      </c>
      <c r="B4343" s="1" t="s">
        <v>3233</v>
      </c>
      <c r="C4343" s="129">
        <v>0</v>
      </c>
      <c r="D4343" s="129">
        <v>0</v>
      </c>
      <c r="E4343" s="1">
        <v>0</v>
      </c>
      <c r="F4343" s="129">
        <v>0</v>
      </c>
      <c r="G4343" s="4">
        <v>0</v>
      </c>
      <c r="H4343" s="4">
        <v>0.48484848484848497</v>
      </c>
      <c r="I4343" s="4">
        <v>0.76533907427341197</v>
      </c>
      <c r="J4343" s="129">
        <v>1000</v>
      </c>
      <c r="K4343" s="129"/>
      <c r="L4343" s="129">
        <v>0</v>
      </c>
      <c r="M4343" s="44" t="s">
        <v>97</v>
      </c>
    </row>
    <row r="4344" spans="1:13" x14ac:dyDescent="0.25">
      <c r="A4344" s="43" t="s">
        <v>8938</v>
      </c>
      <c r="B4344" s="1" t="s">
        <v>446</v>
      </c>
      <c r="C4344" s="129">
        <v>0</v>
      </c>
      <c r="D4344" s="129">
        <v>0</v>
      </c>
      <c r="E4344" s="1">
        <v>0</v>
      </c>
      <c r="F4344" s="129">
        <v>0</v>
      </c>
      <c r="G4344" s="4">
        <v>0</v>
      </c>
      <c r="H4344" s="4">
        <v>0.58620689655172398</v>
      </c>
      <c r="I4344" s="4">
        <v>0.81934032983508198</v>
      </c>
      <c r="J4344" s="129">
        <v>1000</v>
      </c>
      <c r="K4344" s="129"/>
      <c r="L4344" s="129">
        <v>0</v>
      </c>
      <c r="M4344" s="44" t="s">
        <v>97</v>
      </c>
    </row>
    <row r="4345" spans="1:13" x14ac:dyDescent="0.25">
      <c r="A4345" s="43" t="s">
        <v>9863</v>
      </c>
      <c r="B4345" s="1" t="s">
        <v>319</v>
      </c>
      <c r="C4345" s="129">
        <v>0</v>
      </c>
      <c r="D4345" s="129">
        <v>0</v>
      </c>
      <c r="E4345" s="1">
        <v>0</v>
      </c>
      <c r="F4345" s="129">
        <v>0</v>
      </c>
      <c r="G4345" s="4">
        <v>0</v>
      </c>
      <c r="H4345" s="4">
        <v>0</v>
      </c>
      <c r="I4345" s="4">
        <v>0.5</v>
      </c>
      <c r="J4345" s="129">
        <v>1000</v>
      </c>
      <c r="K4345" s="129"/>
      <c r="L4345" s="129">
        <v>0</v>
      </c>
      <c r="M4345" s="44" t="s">
        <v>97</v>
      </c>
    </row>
    <row r="4346" spans="1:13" x14ac:dyDescent="0.25">
      <c r="A4346" s="43" t="s">
        <v>8940</v>
      </c>
      <c r="B4346" s="1" t="s">
        <v>494</v>
      </c>
      <c r="C4346" s="129">
        <v>0</v>
      </c>
      <c r="D4346" s="129">
        <v>0</v>
      </c>
      <c r="E4346" s="1">
        <v>0</v>
      </c>
      <c r="F4346" s="129">
        <v>0</v>
      </c>
      <c r="G4346" s="4">
        <v>0</v>
      </c>
      <c r="H4346" s="4">
        <v>0.53465346534653502</v>
      </c>
      <c r="I4346" s="4">
        <v>0.81223449447748497</v>
      </c>
      <c r="J4346" s="129">
        <v>1000</v>
      </c>
      <c r="K4346" s="129"/>
      <c r="L4346" s="129">
        <v>0</v>
      </c>
      <c r="M4346" s="44" t="s">
        <v>97</v>
      </c>
    </row>
    <row r="4347" spans="1:13" x14ac:dyDescent="0.25">
      <c r="A4347" s="43" t="s">
        <v>8941</v>
      </c>
      <c r="B4347" s="1" t="s">
        <v>713</v>
      </c>
      <c r="C4347" s="129">
        <v>0</v>
      </c>
      <c r="D4347" s="129">
        <v>0</v>
      </c>
      <c r="E4347" s="1">
        <v>0</v>
      </c>
      <c r="F4347" s="129">
        <v>0</v>
      </c>
      <c r="G4347" s="4">
        <v>0</v>
      </c>
      <c r="H4347" s="4">
        <v>0.2</v>
      </c>
      <c r="I4347" s="4">
        <v>0.77976190476190499</v>
      </c>
      <c r="J4347" s="129">
        <v>1000</v>
      </c>
      <c r="K4347" s="129"/>
      <c r="L4347" s="129">
        <v>0</v>
      </c>
      <c r="M4347" s="44" t="s">
        <v>97</v>
      </c>
    </row>
    <row r="4348" spans="1:13" x14ac:dyDescent="0.25">
      <c r="A4348" s="43" t="s">
        <v>8943</v>
      </c>
      <c r="B4348" s="1" t="s">
        <v>435</v>
      </c>
      <c r="C4348" s="129">
        <v>0</v>
      </c>
      <c r="D4348" s="129">
        <v>0</v>
      </c>
      <c r="E4348" s="1">
        <v>0</v>
      </c>
      <c r="F4348" s="129">
        <v>0</v>
      </c>
      <c r="G4348" s="4">
        <v>0</v>
      </c>
      <c r="H4348" s="4">
        <v>0.64935064935064901</v>
      </c>
      <c r="I4348" s="4">
        <v>0.83602771362586603</v>
      </c>
      <c r="J4348" s="129">
        <v>1000</v>
      </c>
      <c r="K4348" s="129"/>
      <c r="L4348" s="129">
        <v>0</v>
      </c>
      <c r="M4348" s="44" t="s">
        <v>97</v>
      </c>
    </row>
    <row r="4349" spans="1:13" x14ac:dyDescent="0.25">
      <c r="A4349" s="43" t="s">
        <v>8945</v>
      </c>
      <c r="B4349" s="1" t="s">
        <v>678</v>
      </c>
      <c r="C4349" s="129">
        <v>0</v>
      </c>
      <c r="D4349" s="129">
        <v>0</v>
      </c>
      <c r="E4349" s="1">
        <v>0</v>
      </c>
      <c r="F4349" s="129">
        <v>0</v>
      </c>
      <c r="G4349" s="4">
        <v>0</v>
      </c>
      <c r="H4349" s="4">
        <v>0.15</v>
      </c>
      <c r="I4349" s="4">
        <v>0.80333333333333301</v>
      </c>
      <c r="J4349" s="129">
        <v>1000</v>
      </c>
      <c r="K4349" s="129"/>
      <c r="L4349" s="129">
        <v>0</v>
      </c>
      <c r="M4349" s="44" t="s">
        <v>97</v>
      </c>
    </row>
    <row r="4350" spans="1:13" x14ac:dyDescent="0.25">
      <c r="A4350" s="43" t="s">
        <v>8947</v>
      </c>
      <c r="B4350" s="1" t="s">
        <v>441</v>
      </c>
      <c r="C4350" s="129">
        <v>0</v>
      </c>
      <c r="D4350" s="129">
        <v>0</v>
      </c>
      <c r="E4350" s="1">
        <v>0</v>
      </c>
      <c r="F4350" s="129">
        <v>0</v>
      </c>
      <c r="G4350" s="4">
        <v>0</v>
      </c>
      <c r="H4350" s="4">
        <v>0.68</v>
      </c>
      <c r="I4350" s="4">
        <v>0.77759472817133402</v>
      </c>
      <c r="J4350" s="129">
        <v>1000</v>
      </c>
      <c r="K4350" s="129"/>
      <c r="L4350" s="129">
        <v>0</v>
      </c>
      <c r="M4350" s="44" t="s">
        <v>97</v>
      </c>
    </row>
    <row r="4351" spans="1:13" x14ac:dyDescent="0.25">
      <c r="A4351" s="43" t="s">
        <v>8949</v>
      </c>
      <c r="B4351" s="1" t="s">
        <v>540</v>
      </c>
      <c r="C4351" s="129">
        <v>0</v>
      </c>
      <c r="D4351" s="129">
        <v>0</v>
      </c>
      <c r="E4351" s="1">
        <v>0</v>
      </c>
      <c r="F4351" s="129">
        <v>0</v>
      </c>
      <c r="G4351" s="4">
        <v>0</v>
      </c>
      <c r="H4351" s="4">
        <v>0.55000000000000004</v>
      </c>
      <c r="I4351" s="4">
        <v>0.81103074141048803</v>
      </c>
      <c r="J4351" s="129">
        <v>1000</v>
      </c>
      <c r="K4351" s="129"/>
      <c r="L4351" s="129">
        <v>0</v>
      </c>
      <c r="M4351" s="44" t="s">
        <v>97</v>
      </c>
    </row>
    <row r="4352" spans="1:13" x14ac:dyDescent="0.25">
      <c r="A4352" s="43" t="s">
        <v>8984</v>
      </c>
      <c r="B4352" s="1" t="s">
        <v>544</v>
      </c>
      <c r="C4352" s="129">
        <v>0</v>
      </c>
      <c r="D4352" s="129">
        <v>0</v>
      </c>
      <c r="E4352" s="1">
        <v>0</v>
      </c>
      <c r="F4352" s="129">
        <v>0</v>
      </c>
      <c r="G4352" s="4">
        <v>0</v>
      </c>
      <c r="H4352" s="4">
        <v>0.38235294117647101</v>
      </c>
      <c r="I4352" s="4">
        <v>0.81603288797533402</v>
      </c>
      <c r="J4352" s="129">
        <v>1000</v>
      </c>
      <c r="K4352" s="129"/>
      <c r="L4352" s="129">
        <v>0</v>
      </c>
      <c r="M4352" s="44" t="s">
        <v>97</v>
      </c>
    </row>
    <row r="4353" spans="1:13" x14ac:dyDescent="0.25">
      <c r="A4353" s="43" t="s">
        <v>8951</v>
      </c>
      <c r="B4353" s="1" t="s">
        <v>436</v>
      </c>
      <c r="C4353" s="129">
        <v>0</v>
      </c>
      <c r="D4353" s="129">
        <v>0</v>
      </c>
      <c r="E4353" s="1">
        <v>0</v>
      </c>
      <c r="F4353" s="129">
        <v>0</v>
      </c>
      <c r="G4353" s="4">
        <v>0</v>
      </c>
      <c r="H4353" s="4">
        <v>0.43373493975903599</v>
      </c>
      <c r="I4353" s="4">
        <v>0.81386861313868597</v>
      </c>
      <c r="J4353" s="129">
        <v>1000</v>
      </c>
      <c r="K4353" s="129"/>
      <c r="L4353" s="129">
        <v>0</v>
      </c>
      <c r="M4353" s="44" t="s">
        <v>97</v>
      </c>
    </row>
    <row r="4354" spans="1:13" x14ac:dyDescent="0.25">
      <c r="A4354" s="43" t="s">
        <v>8952</v>
      </c>
      <c r="B4354" s="1" t="s">
        <v>3277</v>
      </c>
      <c r="C4354" s="129">
        <v>0</v>
      </c>
      <c r="D4354" s="129">
        <v>0</v>
      </c>
      <c r="E4354" s="1">
        <v>0</v>
      </c>
      <c r="F4354" s="129">
        <v>0</v>
      </c>
      <c r="G4354" s="4">
        <v>0</v>
      </c>
      <c r="H4354" s="4">
        <v>1</v>
      </c>
      <c r="I4354" s="4">
        <v>0.71428571428571397</v>
      </c>
      <c r="J4354" s="129">
        <v>1000</v>
      </c>
      <c r="K4354" s="129"/>
      <c r="L4354" s="129">
        <v>0</v>
      </c>
      <c r="M4354" s="44" t="s">
        <v>97</v>
      </c>
    </row>
    <row r="4355" spans="1:13" x14ac:dyDescent="0.25">
      <c r="A4355" s="43" t="s">
        <v>8954</v>
      </c>
      <c r="B4355" s="1" t="s">
        <v>434</v>
      </c>
      <c r="C4355" s="129">
        <v>0</v>
      </c>
      <c r="D4355" s="129">
        <v>0</v>
      </c>
      <c r="E4355" s="1">
        <v>0</v>
      </c>
      <c r="F4355" s="129">
        <v>0</v>
      </c>
      <c r="G4355" s="4">
        <v>0</v>
      </c>
      <c r="H4355" s="4">
        <v>0.56140350877193002</v>
      </c>
      <c r="I4355" s="4">
        <v>0.80565371024735</v>
      </c>
      <c r="J4355" s="129">
        <v>1000</v>
      </c>
      <c r="K4355" s="129"/>
      <c r="L4355" s="129">
        <v>0</v>
      </c>
      <c r="M4355" s="44" t="s">
        <v>97</v>
      </c>
    </row>
    <row r="4356" spans="1:13" x14ac:dyDescent="0.25">
      <c r="A4356" s="43" t="s">
        <v>8956</v>
      </c>
      <c r="B4356" s="1" t="s">
        <v>998</v>
      </c>
      <c r="C4356" s="129">
        <v>0</v>
      </c>
      <c r="D4356" s="129">
        <v>0</v>
      </c>
      <c r="E4356" s="1">
        <v>0</v>
      </c>
      <c r="F4356" s="129">
        <v>0</v>
      </c>
      <c r="G4356" s="4">
        <v>0</v>
      </c>
      <c r="H4356" s="4">
        <v>0.63636363636363602</v>
      </c>
      <c r="I4356" s="4">
        <v>0.83652173913043504</v>
      </c>
      <c r="J4356" s="129">
        <v>1000</v>
      </c>
      <c r="K4356" s="129"/>
      <c r="L4356" s="129">
        <v>0</v>
      </c>
      <c r="M4356" s="44" t="s">
        <v>97</v>
      </c>
    </row>
    <row r="4357" spans="1:13" x14ac:dyDescent="0.25">
      <c r="A4357" s="43" t="s">
        <v>8958</v>
      </c>
      <c r="B4357" s="1" t="s">
        <v>433</v>
      </c>
      <c r="C4357" s="129">
        <v>0</v>
      </c>
      <c r="D4357" s="129">
        <v>0</v>
      </c>
      <c r="E4357" s="1">
        <v>0</v>
      </c>
      <c r="F4357" s="129">
        <v>0</v>
      </c>
      <c r="G4357" s="4">
        <v>0</v>
      </c>
      <c r="H4357" s="4">
        <v>0.78409090909090895</v>
      </c>
      <c r="I4357" s="4">
        <v>0.81516095534787103</v>
      </c>
      <c r="J4357" s="129">
        <v>1000</v>
      </c>
      <c r="K4357" s="129"/>
      <c r="L4357" s="129">
        <v>0</v>
      </c>
      <c r="M4357" s="44" t="s">
        <v>97</v>
      </c>
    </row>
    <row r="4358" spans="1:13" x14ac:dyDescent="0.25">
      <c r="A4358" s="43" t="s">
        <v>8960</v>
      </c>
      <c r="B4358" s="1" t="s">
        <v>458</v>
      </c>
      <c r="C4358" s="129">
        <v>0</v>
      </c>
      <c r="D4358" s="129">
        <v>0</v>
      </c>
      <c r="E4358" s="1">
        <v>0</v>
      </c>
      <c r="F4358" s="129">
        <v>0</v>
      </c>
      <c r="G4358" s="4">
        <v>0</v>
      </c>
      <c r="H4358" s="4">
        <v>0.65584415584415601</v>
      </c>
      <c r="I4358" s="4">
        <v>0.82266372332597504</v>
      </c>
      <c r="J4358" s="129">
        <v>1000</v>
      </c>
      <c r="K4358" s="129"/>
      <c r="L4358" s="129">
        <v>0</v>
      </c>
      <c r="M4358" s="44" t="s">
        <v>97</v>
      </c>
    </row>
    <row r="4359" spans="1:13" x14ac:dyDescent="0.25">
      <c r="A4359" s="43" t="s">
        <v>9769</v>
      </c>
      <c r="B4359" s="1" t="s">
        <v>541</v>
      </c>
      <c r="C4359" s="129">
        <v>0</v>
      </c>
      <c r="D4359" s="129">
        <v>0</v>
      </c>
      <c r="E4359" s="1">
        <v>0</v>
      </c>
      <c r="F4359" s="129">
        <v>0</v>
      </c>
      <c r="G4359" s="4">
        <v>0</v>
      </c>
      <c r="H4359" s="4">
        <v>0</v>
      </c>
      <c r="I4359" s="4">
        <v>0.85294117647058798</v>
      </c>
      <c r="J4359" s="129">
        <v>1000</v>
      </c>
      <c r="K4359" s="129"/>
      <c r="L4359" s="129">
        <v>0</v>
      </c>
      <c r="M4359" s="44" t="s">
        <v>97</v>
      </c>
    </row>
    <row r="4360" spans="1:13" x14ac:dyDescent="0.25">
      <c r="A4360" s="43" t="s">
        <v>8962</v>
      </c>
      <c r="B4360" s="1" t="s">
        <v>447</v>
      </c>
      <c r="C4360" s="129">
        <v>0</v>
      </c>
      <c r="D4360" s="129">
        <v>0</v>
      </c>
      <c r="E4360" s="1">
        <v>0</v>
      </c>
      <c r="F4360" s="129">
        <v>0</v>
      </c>
      <c r="G4360" s="4">
        <v>0</v>
      </c>
      <c r="H4360" s="4">
        <v>0.67441860465116299</v>
      </c>
      <c r="I4360" s="4">
        <v>0.83404619332762997</v>
      </c>
      <c r="J4360" s="129">
        <v>1000</v>
      </c>
      <c r="K4360" s="129"/>
      <c r="L4360" s="129">
        <v>0</v>
      </c>
      <c r="M4360" s="44" t="s">
        <v>97</v>
      </c>
    </row>
    <row r="4361" spans="1:13" x14ac:dyDescent="0.25">
      <c r="A4361" s="43" t="s">
        <v>8964</v>
      </c>
      <c r="B4361" s="1" t="s">
        <v>3312</v>
      </c>
      <c r="C4361" s="129">
        <v>0</v>
      </c>
      <c r="D4361" s="129">
        <v>0</v>
      </c>
      <c r="E4361" s="1">
        <v>0</v>
      </c>
      <c r="F4361" s="129">
        <v>0</v>
      </c>
      <c r="G4361" s="4">
        <v>0</v>
      </c>
      <c r="H4361" s="4">
        <v>0.61818181818181805</v>
      </c>
      <c r="I4361" s="4">
        <v>0.83693224125093102</v>
      </c>
      <c r="J4361" s="129">
        <v>1000</v>
      </c>
      <c r="K4361" s="129"/>
      <c r="L4361" s="129">
        <v>0</v>
      </c>
      <c r="M4361" s="44" t="s">
        <v>97</v>
      </c>
    </row>
    <row r="4362" spans="1:13" x14ac:dyDescent="0.25">
      <c r="A4362" s="43" t="s">
        <v>8966</v>
      </c>
      <c r="B4362" s="1" t="s">
        <v>454</v>
      </c>
      <c r="C4362" s="129">
        <v>0</v>
      </c>
      <c r="D4362" s="129">
        <v>0</v>
      </c>
      <c r="E4362" s="1">
        <v>0</v>
      </c>
      <c r="F4362" s="129">
        <v>0</v>
      </c>
      <c r="G4362" s="4">
        <v>0</v>
      </c>
      <c r="H4362" s="4">
        <v>0.70588235294117596</v>
      </c>
      <c r="I4362" s="4">
        <v>0.81818181818181801</v>
      </c>
      <c r="J4362" s="129">
        <v>1000</v>
      </c>
      <c r="K4362" s="129"/>
      <c r="L4362" s="129">
        <v>0</v>
      </c>
      <c r="M4362" s="44" t="s">
        <v>97</v>
      </c>
    </row>
    <row r="4363" spans="1:13" x14ac:dyDescent="0.25">
      <c r="A4363" s="43" t="s">
        <v>8967</v>
      </c>
      <c r="B4363" s="1" t="s">
        <v>3334</v>
      </c>
      <c r="C4363" s="129">
        <v>0</v>
      </c>
      <c r="D4363" s="129">
        <v>0</v>
      </c>
      <c r="E4363" s="1">
        <v>0</v>
      </c>
      <c r="F4363" s="129">
        <v>0</v>
      </c>
      <c r="G4363" s="4">
        <v>0</v>
      </c>
      <c r="H4363" s="4">
        <v>0.45333333333333298</v>
      </c>
      <c r="I4363" s="4">
        <v>0.79337748344370895</v>
      </c>
      <c r="J4363" s="129">
        <v>1000</v>
      </c>
      <c r="K4363" s="129"/>
      <c r="L4363" s="129">
        <v>0</v>
      </c>
      <c r="M4363" s="44" t="s">
        <v>97</v>
      </c>
    </row>
    <row r="4364" spans="1:13" x14ac:dyDescent="0.25">
      <c r="A4364" s="43" t="s">
        <v>9770</v>
      </c>
      <c r="B4364" s="1" t="s">
        <v>538</v>
      </c>
      <c r="C4364" s="129">
        <v>0</v>
      </c>
      <c r="D4364" s="129">
        <v>0</v>
      </c>
      <c r="E4364" s="1">
        <v>0</v>
      </c>
      <c r="F4364" s="129">
        <v>0</v>
      </c>
      <c r="G4364" s="4">
        <v>0</v>
      </c>
      <c r="H4364" s="4">
        <v>0</v>
      </c>
      <c r="I4364" s="4">
        <v>1</v>
      </c>
      <c r="J4364" s="129">
        <v>1000</v>
      </c>
      <c r="K4364" s="129"/>
      <c r="L4364" s="129">
        <v>0</v>
      </c>
      <c r="M4364" s="44" t="s">
        <v>97</v>
      </c>
    </row>
    <row r="4365" spans="1:13" x14ac:dyDescent="0.25">
      <c r="A4365" s="43" t="s">
        <v>8969</v>
      </c>
      <c r="B4365" s="1" t="s">
        <v>449</v>
      </c>
      <c r="C4365" s="129">
        <v>0</v>
      </c>
      <c r="D4365" s="129">
        <v>0</v>
      </c>
      <c r="E4365" s="1">
        <v>0</v>
      </c>
      <c r="F4365" s="129">
        <v>0</v>
      </c>
      <c r="G4365" s="4">
        <v>0</v>
      </c>
      <c r="H4365" s="4">
        <v>0.67010309278350499</v>
      </c>
      <c r="I4365" s="4">
        <v>0.82788296041308096</v>
      </c>
      <c r="J4365" s="129">
        <v>1000</v>
      </c>
      <c r="K4365" s="129"/>
      <c r="L4365" s="129">
        <v>0</v>
      </c>
      <c r="M4365" s="44" t="s">
        <v>97</v>
      </c>
    </row>
    <row r="4366" spans="1:13" x14ac:dyDescent="0.25">
      <c r="A4366" s="43" t="s">
        <v>8971</v>
      </c>
      <c r="B4366" s="1" t="s">
        <v>3371</v>
      </c>
      <c r="C4366" s="129">
        <v>0</v>
      </c>
      <c r="D4366" s="129">
        <v>0</v>
      </c>
      <c r="E4366" s="1">
        <v>0</v>
      </c>
      <c r="F4366" s="129">
        <v>0</v>
      </c>
      <c r="G4366" s="4">
        <v>0</v>
      </c>
      <c r="H4366" s="4">
        <v>0.68421052631579005</v>
      </c>
      <c r="I4366" s="4">
        <v>0.82570593962998995</v>
      </c>
      <c r="J4366" s="129">
        <v>1000</v>
      </c>
      <c r="K4366" s="129"/>
      <c r="L4366" s="129">
        <v>0</v>
      </c>
      <c r="M4366" s="44" t="s">
        <v>97</v>
      </c>
    </row>
    <row r="4367" spans="1:13" x14ac:dyDescent="0.25">
      <c r="A4367" s="43" t="s">
        <v>9771</v>
      </c>
      <c r="B4367" s="1" t="s">
        <v>570</v>
      </c>
      <c r="C4367" s="129">
        <v>0</v>
      </c>
      <c r="D4367" s="129">
        <v>0</v>
      </c>
      <c r="E4367" s="1">
        <v>0</v>
      </c>
      <c r="F4367" s="129">
        <v>0</v>
      </c>
      <c r="G4367" s="4">
        <v>0</v>
      </c>
      <c r="H4367" s="4">
        <v>0</v>
      </c>
      <c r="I4367" s="4">
        <v>0.5</v>
      </c>
      <c r="J4367" s="129">
        <v>1000</v>
      </c>
      <c r="K4367" s="129"/>
      <c r="L4367" s="129">
        <v>0</v>
      </c>
      <c r="M4367" s="44" t="s">
        <v>97</v>
      </c>
    </row>
    <row r="4368" spans="1:13" x14ac:dyDescent="0.25">
      <c r="A4368" s="43" t="s">
        <v>8973</v>
      </c>
      <c r="B4368" s="1" t="s">
        <v>452</v>
      </c>
      <c r="C4368" s="129">
        <v>0</v>
      </c>
      <c r="D4368" s="129">
        <v>0</v>
      </c>
      <c r="E4368" s="1">
        <v>0</v>
      </c>
      <c r="F4368" s="129">
        <v>0</v>
      </c>
      <c r="G4368" s="4">
        <v>0</v>
      </c>
      <c r="H4368" s="4">
        <v>0.56578947368420995</v>
      </c>
      <c r="I4368" s="4">
        <v>0.78884462151394397</v>
      </c>
      <c r="J4368" s="129">
        <v>1000</v>
      </c>
      <c r="K4368" s="129"/>
      <c r="L4368" s="129">
        <v>0</v>
      </c>
      <c r="M4368" s="44" t="s">
        <v>97</v>
      </c>
    </row>
    <row r="4369" spans="1:13" x14ac:dyDescent="0.25">
      <c r="A4369" s="43" t="s">
        <v>9772</v>
      </c>
      <c r="B4369" s="1" t="s">
        <v>569</v>
      </c>
      <c r="C4369" s="129">
        <v>0</v>
      </c>
      <c r="D4369" s="129">
        <v>0</v>
      </c>
      <c r="E4369" s="1">
        <v>0</v>
      </c>
      <c r="F4369" s="129">
        <v>0</v>
      </c>
      <c r="G4369" s="4">
        <v>0</v>
      </c>
      <c r="H4369" s="4">
        <v>0.53030303030303005</v>
      </c>
      <c r="I4369" s="4">
        <v>0.79254457050243099</v>
      </c>
      <c r="J4369" s="129">
        <v>1000</v>
      </c>
      <c r="K4369" s="129"/>
      <c r="L4369" s="129">
        <v>0</v>
      </c>
      <c r="M4369" s="44" t="s">
        <v>97</v>
      </c>
    </row>
    <row r="4370" spans="1:13" x14ac:dyDescent="0.25">
      <c r="A4370" s="43" t="s">
        <v>8974</v>
      </c>
      <c r="B4370" s="1" t="s">
        <v>3367</v>
      </c>
      <c r="C4370" s="129">
        <v>0</v>
      </c>
      <c r="D4370" s="129">
        <v>0</v>
      </c>
      <c r="E4370" s="1">
        <v>0</v>
      </c>
      <c r="F4370" s="129">
        <v>0</v>
      </c>
      <c r="G4370" s="4">
        <v>0</v>
      </c>
      <c r="H4370" s="4">
        <v>0.63392857142857095</v>
      </c>
      <c r="I4370" s="4">
        <v>0.79919678714859399</v>
      </c>
      <c r="J4370" s="129">
        <v>1000</v>
      </c>
      <c r="K4370" s="129"/>
      <c r="L4370" s="129">
        <v>0</v>
      </c>
      <c r="M4370" s="44" t="s">
        <v>97</v>
      </c>
    </row>
    <row r="4371" spans="1:13" x14ac:dyDescent="0.25">
      <c r="A4371" s="43" t="s">
        <v>8976</v>
      </c>
      <c r="B4371" s="1" t="s">
        <v>661</v>
      </c>
      <c r="C4371" s="129">
        <v>0</v>
      </c>
      <c r="D4371" s="129">
        <v>0</v>
      </c>
      <c r="E4371" s="1">
        <v>0</v>
      </c>
      <c r="F4371" s="129">
        <v>0</v>
      </c>
      <c r="G4371" s="4">
        <v>0</v>
      </c>
      <c r="H4371" s="4">
        <v>0.66666666666666696</v>
      </c>
      <c r="I4371" s="4">
        <v>0.80758293838862605</v>
      </c>
      <c r="J4371" s="129">
        <v>1000</v>
      </c>
      <c r="K4371" s="129"/>
      <c r="L4371" s="129">
        <v>0</v>
      </c>
      <c r="M4371" s="44" t="s">
        <v>97</v>
      </c>
    </row>
    <row r="4372" spans="1:13" x14ac:dyDescent="0.25">
      <c r="A4372" s="43" t="s">
        <v>8977</v>
      </c>
      <c r="B4372" s="1" t="s">
        <v>771</v>
      </c>
      <c r="C4372" s="129">
        <v>0</v>
      </c>
      <c r="D4372" s="129">
        <v>0</v>
      </c>
      <c r="E4372" s="1">
        <v>0</v>
      </c>
      <c r="F4372" s="129">
        <v>0</v>
      </c>
      <c r="G4372" s="4">
        <v>0</v>
      </c>
      <c r="H4372" s="4">
        <v>0.54954954954955004</v>
      </c>
      <c r="I4372" s="4">
        <v>0.79493464052287599</v>
      </c>
      <c r="J4372" s="129">
        <v>1000</v>
      </c>
      <c r="K4372" s="129"/>
      <c r="L4372" s="129">
        <v>0</v>
      </c>
      <c r="M4372" s="44" t="s">
        <v>97</v>
      </c>
    </row>
    <row r="4373" spans="1:13" x14ac:dyDescent="0.25">
      <c r="A4373" s="43" t="s">
        <v>8979</v>
      </c>
      <c r="B4373" s="1" t="s">
        <v>659</v>
      </c>
      <c r="C4373" s="129">
        <v>0</v>
      </c>
      <c r="D4373" s="129">
        <v>0</v>
      </c>
      <c r="E4373" s="1">
        <v>0</v>
      </c>
      <c r="F4373" s="129">
        <v>0</v>
      </c>
      <c r="G4373" s="4">
        <v>0</v>
      </c>
      <c r="H4373" s="4">
        <v>0.69767441860465096</v>
      </c>
      <c r="I4373" s="4">
        <v>0.8125</v>
      </c>
      <c r="J4373" s="129">
        <v>1000</v>
      </c>
      <c r="K4373" s="129"/>
      <c r="L4373" s="129">
        <v>0</v>
      </c>
      <c r="M4373" s="44" t="s">
        <v>97</v>
      </c>
    </row>
    <row r="4374" spans="1:13" x14ac:dyDescent="0.25">
      <c r="A4374" s="43" t="s">
        <v>9012</v>
      </c>
      <c r="B4374" s="1" t="s">
        <v>565</v>
      </c>
      <c r="C4374" s="129">
        <v>0</v>
      </c>
      <c r="D4374" s="129">
        <v>0</v>
      </c>
      <c r="E4374" s="1">
        <v>0</v>
      </c>
      <c r="F4374" s="129">
        <v>0</v>
      </c>
      <c r="G4374" s="4">
        <v>0</v>
      </c>
      <c r="H4374" s="4">
        <v>0.33333333333333298</v>
      </c>
      <c r="I4374" s="4">
        <v>0.78409090909090895</v>
      </c>
      <c r="J4374" s="129">
        <v>1000</v>
      </c>
      <c r="K4374" s="129"/>
      <c r="L4374" s="129">
        <v>0</v>
      </c>
      <c r="M4374" s="44" t="s">
        <v>97</v>
      </c>
    </row>
    <row r="4375" spans="1:13" x14ac:dyDescent="0.25">
      <c r="A4375" s="43" t="s">
        <v>8980</v>
      </c>
      <c r="B4375" s="1" t="s">
        <v>3370</v>
      </c>
      <c r="C4375" s="129">
        <v>0</v>
      </c>
      <c r="D4375" s="129">
        <v>0</v>
      </c>
      <c r="E4375" s="1">
        <v>0</v>
      </c>
      <c r="F4375" s="129">
        <v>0</v>
      </c>
      <c r="G4375" s="4">
        <v>0</v>
      </c>
      <c r="H4375" s="4">
        <v>0.62790697674418605</v>
      </c>
      <c r="I4375" s="4">
        <v>0.79567779960707297</v>
      </c>
      <c r="J4375" s="129">
        <v>1000</v>
      </c>
      <c r="K4375" s="129"/>
      <c r="L4375" s="129">
        <v>0</v>
      </c>
      <c r="M4375" s="44" t="s">
        <v>97</v>
      </c>
    </row>
    <row r="4376" spans="1:13" x14ac:dyDescent="0.25">
      <c r="A4376" s="43" t="s">
        <v>9773</v>
      </c>
      <c r="B4376" s="1" t="s">
        <v>568</v>
      </c>
      <c r="C4376" s="129">
        <v>0</v>
      </c>
      <c r="D4376" s="129">
        <v>0</v>
      </c>
      <c r="E4376" s="1">
        <v>0</v>
      </c>
      <c r="F4376" s="129">
        <v>0</v>
      </c>
      <c r="G4376" s="4">
        <v>0</v>
      </c>
      <c r="H4376" s="4">
        <v>0</v>
      </c>
      <c r="I4376" s="4">
        <v>0.57142857142857095</v>
      </c>
      <c r="J4376" s="129">
        <v>1000</v>
      </c>
      <c r="K4376" s="129"/>
      <c r="L4376" s="129">
        <v>0</v>
      </c>
      <c r="M4376" s="44" t="s">
        <v>97</v>
      </c>
    </row>
    <row r="4377" spans="1:13" x14ac:dyDescent="0.25">
      <c r="A4377" s="43" t="s">
        <v>8982</v>
      </c>
      <c r="B4377" s="1" t="s">
        <v>556</v>
      </c>
      <c r="C4377" s="129">
        <v>0</v>
      </c>
      <c r="D4377" s="129">
        <v>0</v>
      </c>
      <c r="E4377" s="1">
        <v>0</v>
      </c>
      <c r="F4377" s="129">
        <v>0</v>
      </c>
      <c r="G4377" s="4">
        <v>0</v>
      </c>
      <c r="H4377" s="4">
        <v>0.51546391752577303</v>
      </c>
      <c r="I4377" s="4">
        <v>0.84422110552763796</v>
      </c>
      <c r="J4377" s="129">
        <v>1000</v>
      </c>
      <c r="K4377" s="129"/>
      <c r="L4377" s="129">
        <v>0</v>
      </c>
      <c r="M4377" s="44" t="s">
        <v>97</v>
      </c>
    </row>
    <row r="4378" spans="1:13" x14ac:dyDescent="0.25">
      <c r="A4378" s="43" t="s">
        <v>8983</v>
      </c>
      <c r="B4378" s="1" t="s">
        <v>3407</v>
      </c>
      <c r="C4378" s="129">
        <v>0</v>
      </c>
      <c r="D4378" s="129">
        <v>0</v>
      </c>
      <c r="E4378" s="1">
        <v>0</v>
      </c>
      <c r="F4378" s="129">
        <v>0</v>
      </c>
      <c r="G4378" s="4">
        <v>0</v>
      </c>
      <c r="H4378" s="4">
        <v>0.48314606741573002</v>
      </c>
      <c r="I4378" s="4">
        <v>0.80623818525519897</v>
      </c>
      <c r="J4378" s="129">
        <v>1000</v>
      </c>
      <c r="K4378" s="129"/>
      <c r="L4378" s="129">
        <v>0</v>
      </c>
      <c r="M4378" s="44" t="s">
        <v>97</v>
      </c>
    </row>
    <row r="4379" spans="1:13" x14ac:dyDescent="0.25">
      <c r="A4379" s="43" t="s">
        <v>9774</v>
      </c>
      <c r="B4379" s="1" t="s">
        <v>574</v>
      </c>
      <c r="C4379" s="129">
        <v>0</v>
      </c>
      <c r="D4379" s="129">
        <v>0</v>
      </c>
      <c r="E4379" s="1">
        <v>0</v>
      </c>
      <c r="F4379" s="129">
        <v>0</v>
      </c>
      <c r="G4379" s="4">
        <v>0</v>
      </c>
      <c r="H4379" s="4">
        <v>0.585365853658536</v>
      </c>
      <c r="I4379" s="4">
        <v>0.81547619047619002</v>
      </c>
      <c r="J4379" s="129">
        <v>1000</v>
      </c>
      <c r="K4379" s="129"/>
      <c r="L4379" s="129">
        <v>0</v>
      </c>
      <c r="M4379" s="44" t="s">
        <v>97</v>
      </c>
    </row>
    <row r="4380" spans="1:13" x14ac:dyDescent="0.25">
      <c r="A4380" s="43" t="s">
        <v>8985</v>
      </c>
      <c r="B4380" s="1" t="s">
        <v>3382</v>
      </c>
      <c r="C4380" s="129">
        <v>0</v>
      </c>
      <c r="D4380" s="129">
        <v>0</v>
      </c>
      <c r="E4380" s="1">
        <v>0</v>
      </c>
      <c r="F4380" s="129">
        <v>0</v>
      </c>
      <c r="G4380" s="4">
        <v>0</v>
      </c>
      <c r="H4380" s="4">
        <v>0.55000000000000004</v>
      </c>
      <c r="I4380" s="4">
        <v>0.82439024390243898</v>
      </c>
      <c r="J4380" s="129">
        <v>1000</v>
      </c>
      <c r="K4380" s="129"/>
      <c r="L4380" s="129">
        <v>0</v>
      </c>
      <c r="M4380" s="44" t="s">
        <v>97</v>
      </c>
    </row>
    <row r="4381" spans="1:13" x14ac:dyDescent="0.25">
      <c r="A4381" s="43" t="s">
        <v>8986</v>
      </c>
      <c r="B4381" s="1" t="s">
        <v>554</v>
      </c>
      <c r="C4381" s="129">
        <v>0</v>
      </c>
      <c r="D4381" s="129">
        <v>0</v>
      </c>
      <c r="E4381" s="1">
        <v>0</v>
      </c>
      <c r="F4381" s="129">
        <v>0</v>
      </c>
      <c r="G4381" s="4">
        <v>0</v>
      </c>
      <c r="H4381" s="4">
        <v>0.69892473118279597</v>
      </c>
      <c r="I4381" s="4">
        <v>0.81122448979591799</v>
      </c>
      <c r="J4381" s="129">
        <v>1000</v>
      </c>
      <c r="K4381" s="129"/>
      <c r="L4381" s="129">
        <v>0</v>
      </c>
      <c r="M4381" s="44" t="s">
        <v>97</v>
      </c>
    </row>
    <row r="4382" spans="1:13" x14ac:dyDescent="0.25">
      <c r="A4382" s="43" t="s">
        <v>8987</v>
      </c>
      <c r="B4382" s="1" t="s">
        <v>3394</v>
      </c>
      <c r="C4382" s="129">
        <v>0</v>
      </c>
      <c r="D4382" s="129">
        <v>0</v>
      </c>
      <c r="E4382" s="1">
        <v>0</v>
      </c>
      <c r="F4382" s="129">
        <v>0</v>
      </c>
      <c r="G4382" s="4">
        <v>0</v>
      </c>
      <c r="H4382" s="4">
        <v>0.45544554455445502</v>
      </c>
      <c r="I4382" s="4">
        <v>0.77159965782720297</v>
      </c>
      <c r="J4382" s="129">
        <v>1000</v>
      </c>
      <c r="K4382" s="129"/>
      <c r="L4382" s="129">
        <v>0</v>
      </c>
      <c r="M4382" s="44" t="s">
        <v>97</v>
      </c>
    </row>
    <row r="4383" spans="1:13" x14ac:dyDescent="0.25">
      <c r="A4383" s="43" t="s">
        <v>8988</v>
      </c>
      <c r="B4383" s="1" t="s">
        <v>478</v>
      </c>
      <c r="C4383" s="129">
        <v>0</v>
      </c>
      <c r="D4383" s="129">
        <v>0</v>
      </c>
      <c r="E4383" s="1">
        <v>0</v>
      </c>
      <c r="F4383" s="129">
        <v>0</v>
      </c>
      <c r="G4383" s="4">
        <v>0</v>
      </c>
      <c r="H4383" s="4">
        <v>0.71739130434782605</v>
      </c>
      <c r="I4383" s="4">
        <v>0.78942115768463095</v>
      </c>
      <c r="J4383" s="129">
        <v>1000</v>
      </c>
      <c r="K4383" s="129"/>
      <c r="L4383" s="129">
        <v>0</v>
      </c>
      <c r="M4383" s="44" t="s">
        <v>97</v>
      </c>
    </row>
    <row r="4384" spans="1:13" x14ac:dyDescent="0.25">
      <c r="A4384" s="43" t="s">
        <v>8989</v>
      </c>
      <c r="B4384" s="1" t="s">
        <v>3384</v>
      </c>
      <c r="C4384" s="129">
        <v>0</v>
      </c>
      <c r="D4384" s="129">
        <v>0</v>
      </c>
      <c r="E4384" s="1">
        <v>0</v>
      </c>
      <c r="F4384" s="129">
        <v>0</v>
      </c>
      <c r="G4384" s="4">
        <v>0</v>
      </c>
      <c r="H4384" s="4">
        <v>0.65151515151515205</v>
      </c>
      <c r="I4384" s="4">
        <v>0.778066190785204</v>
      </c>
      <c r="J4384" s="129">
        <v>1000</v>
      </c>
      <c r="K4384" s="129"/>
      <c r="L4384" s="129">
        <v>0</v>
      </c>
      <c r="M4384" s="44" t="s">
        <v>97</v>
      </c>
    </row>
    <row r="4385" spans="1:13" x14ac:dyDescent="0.25">
      <c r="A4385" s="43" t="s">
        <v>8990</v>
      </c>
      <c r="B4385" s="1" t="s">
        <v>841</v>
      </c>
      <c r="C4385" s="129">
        <v>0</v>
      </c>
      <c r="D4385" s="129">
        <v>0</v>
      </c>
      <c r="E4385" s="1">
        <v>0</v>
      </c>
      <c r="F4385" s="129">
        <v>0</v>
      </c>
      <c r="G4385" s="4">
        <v>0</v>
      </c>
      <c r="H4385" s="4">
        <v>0.662790697674419</v>
      </c>
      <c r="I4385" s="4">
        <v>0.80231596360628599</v>
      </c>
      <c r="J4385" s="129">
        <v>1000</v>
      </c>
      <c r="K4385" s="129"/>
      <c r="L4385" s="129">
        <v>0</v>
      </c>
      <c r="M4385" s="44" t="s">
        <v>97</v>
      </c>
    </row>
    <row r="4386" spans="1:13" x14ac:dyDescent="0.25">
      <c r="A4386" s="43" t="s">
        <v>8998</v>
      </c>
      <c r="B4386" s="1" t="s">
        <v>551</v>
      </c>
      <c r="C4386" s="129">
        <v>0</v>
      </c>
      <c r="D4386" s="129">
        <v>0</v>
      </c>
      <c r="E4386" s="1">
        <v>0</v>
      </c>
      <c r="F4386" s="129">
        <v>0</v>
      </c>
      <c r="G4386" s="4">
        <v>0</v>
      </c>
      <c r="H4386" s="4">
        <v>0.51086956521739102</v>
      </c>
      <c r="I4386" s="4">
        <v>0.82192846034214595</v>
      </c>
      <c r="J4386" s="129">
        <v>1000</v>
      </c>
      <c r="K4386" s="129"/>
      <c r="L4386" s="129">
        <v>0</v>
      </c>
      <c r="M4386" s="44" t="s">
        <v>97</v>
      </c>
    </row>
    <row r="4387" spans="1:13" x14ac:dyDescent="0.25">
      <c r="A4387" s="43" t="s">
        <v>8991</v>
      </c>
      <c r="B4387" s="1" t="s">
        <v>844</v>
      </c>
      <c r="C4387" s="129">
        <v>0</v>
      </c>
      <c r="D4387" s="129">
        <v>0</v>
      </c>
      <c r="E4387" s="1">
        <v>0</v>
      </c>
      <c r="F4387" s="129">
        <v>0</v>
      </c>
      <c r="G4387" s="4">
        <v>0</v>
      </c>
      <c r="H4387" s="4">
        <v>0.39682539682539703</v>
      </c>
      <c r="I4387" s="4">
        <v>0.76046304541406895</v>
      </c>
      <c r="J4387" s="129">
        <v>1000</v>
      </c>
      <c r="K4387" s="129"/>
      <c r="L4387" s="129">
        <v>0</v>
      </c>
      <c r="M4387" s="44" t="s">
        <v>97</v>
      </c>
    </row>
    <row r="4388" spans="1:13" x14ac:dyDescent="0.25">
      <c r="A4388" s="43" t="s">
        <v>9025</v>
      </c>
      <c r="B4388" s="1" t="s">
        <v>550</v>
      </c>
      <c r="C4388" s="129">
        <v>0</v>
      </c>
      <c r="D4388" s="129">
        <v>0</v>
      </c>
      <c r="E4388" s="1">
        <v>0</v>
      </c>
      <c r="F4388" s="129">
        <v>0</v>
      </c>
      <c r="G4388" s="4">
        <v>0</v>
      </c>
      <c r="H4388" s="4">
        <v>0.504132231404959</v>
      </c>
      <c r="I4388" s="4">
        <v>0.81089743589743601</v>
      </c>
      <c r="J4388" s="129">
        <v>1000</v>
      </c>
      <c r="K4388" s="129"/>
      <c r="L4388" s="129">
        <v>0</v>
      </c>
      <c r="M4388" s="44" t="s">
        <v>97</v>
      </c>
    </row>
    <row r="4389" spans="1:13" x14ac:dyDescent="0.25">
      <c r="A4389" s="43" t="s">
        <v>8992</v>
      </c>
      <c r="B4389" s="1" t="s">
        <v>3409</v>
      </c>
      <c r="C4389" s="129">
        <v>0</v>
      </c>
      <c r="D4389" s="129">
        <v>0</v>
      </c>
      <c r="E4389" s="1">
        <v>0</v>
      </c>
      <c r="F4389" s="129">
        <v>0</v>
      </c>
      <c r="G4389" s="4">
        <v>0</v>
      </c>
      <c r="H4389" s="4">
        <v>0.31297709923664102</v>
      </c>
      <c r="I4389" s="4">
        <v>0.75944055944055899</v>
      </c>
      <c r="J4389" s="129">
        <v>1000</v>
      </c>
      <c r="K4389" s="129"/>
      <c r="L4389" s="129">
        <v>0</v>
      </c>
      <c r="M4389" s="44" t="s">
        <v>97</v>
      </c>
    </row>
    <row r="4390" spans="1:13" x14ac:dyDescent="0.25">
      <c r="A4390" s="43" t="s">
        <v>8993</v>
      </c>
      <c r="B4390" s="1" t="s">
        <v>839</v>
      </c>
      <c r="C4390" s="129">
        <v>0</v>
      </c>
      <c r="D4390" s="129">
        <v>0</v>
      </c>
      <c r="E4390" s="1">
        <v>0</v>
      </c>
      <c r="F4390" s="129">
        <v>0</v>
      </c>
      <c r="G4390" s="4">
        <v>0</v>
      </c>
      <c r="H4390" s="4">
        <v>0.44444444444444398</v>
      </c>
      <c r="I4390" s="4">
        <v>0.80322364002686397</v>
      </c>
      <c r="J4390" s="129">
        <v>1000</v>
      </c>
      <c r="K4390" s="129"/>
      <c r="L4390" s="129">
        <v>0</v>
      </c>
      <c r="M4390" s="44" t="s">
        <v>97</v>
      </c>
    </row>
    <row r="4391" spans="1:13" x14ac:dyDescent="0.25">
      <c r="A4391" s="43" t="s">
        <v>8994</v>
      </c>
      <c r="B4391" s="1" t="s">
        <v>510</v>
      </c>
      <c r="C4391" s="129">
        <v>0</v>
      </c>
      <c r="D4391" s="129">
        <v>0</v>
      </c>
      <c r="E4391" s="1">
        <v>0</v>
      </c>
      <c r="F4391" s="129">
        <v>0</v>
      </c>
      <c r="G4391" s="4">
        <v>0</v>
      </c>
      <c r="H4391" s="4">
        <v>0.608108108108108</v>
      </c>
      <c r="I4391" s="4">
        <v>0.81350482315112604</v>
      </c>
      <c r="J4391" s="129">
        <v>1000</v>
      </c>
      <c r="K4391" s="129"/>
      <c r="L4391" s="129">
        <v>0</v>
      </c>
      <c r="M4391" s="44" t="s">
        <v>97</v>
      </c>
    </row>
    <row r="4392" spans="1:13" x14ac:dyDescent="0.25">
      <c r="A4392" s="43" t="s">
        <v>8995</v>
      </c>
      <c r="B4392" s="1" t="s">
        <v>840</v>
      </c>
      <c r="C4392" s="129">
        <v>0</v>
      </c>
      <c r="D4392" s="129">
        <v>0</v>
      </c>
      <c r="E4392" s="1">
        <v>0</v>
      </c>
      <c r="F4392" s="129">
        <v>0</v>
      </c>
      <c r="G4392" s="4">
        <v>0</v>
      </c>
      <c r="H4392" s="4">
        <v>0.56666666666666698</v>
      </c>
      <c r="I4392" s="4">
        <v>0.78109452736318397</v>
      </c>
      <c r="J4392" s="129">
        <v>1000</v>
      </c>
      <c r="K4392" s="129"/>
      <c r="L4392" s="129">
        <v>0</v>
      </c>
      <c r="M4392" s="44" t="s">
        <v>97</v>
      </c>
    </row>
    <row r="4393" spans="1:13" x14ac:dyDescent="0.25">
      <c r="A4393" s="43" t="s">
        <v>9019</v>
      </c>
      <c r="B4393" s="1" t="s">
        <v>557</v>
      </c>
      <c r="C4393" s="129">
        <v>0</v>
      </c>
      <c r="D4393" s="129">
        <v>0</v>
      </c>
      <c r="E4393" s="1">
        <v>0</v>
      </c>
      <c r="F4393" s="129">
        <v>0</v>
      </c>
      <c r="G4393" s="4">
        <v>0</v>
      </c>
      <c r="H4393" s="4">
        <v>0.46846846846846801</v>
      </c>
      <c r="I4393" s="4">
        <v>0.80920564216778001</v>
      </c>
      <c r="J4393" s="129">
        <v>1000</v>
      </c>
      <c r="K4393" s="129"/>
      <c r="L4393" s="129">
        <v>0</v>
      </c>
      <c r="M4393" s="44" t="s">
        <v>97</v>
      </c>
    </row>
    <row r="4394" spans="1:13" x14ac:dyDescent="0.25">
      <c r="A4394" s="43" t="s">
        <v>8996</v>
      </c>
      <c r="B4394" s="1" t="s">
        <v>3077</v>
      </c>
      <c r="C4394" s="129">
        <v>0</v>
      </c>
      <c r="D4394" s="129">
        <v>0</v>
      </c>
      <c r="E4394" s="1">
        <v>0</v>
      </c>
      <c r="F4394" s="129">
        <v>0</v>
      </c>
      <c r="G4394" s="4">
        <v>0</v>
      </c>
      <c r="H4394" s="4">
        <v>0.44680851063829802</v>
      </c>
      <c r="I4394" s="4">
        <v>0.808707124010554</v>
      </c>
      <c r="J4394" s="129">
        <v>1000</v>
      </c>
      <c r="K4394" s="129"/>
      <c r="L4394" s="129">
        <v>0</v>
      </c>
      <c r="M4394" s="44" t="s">
        <v>97</v>
      </c>
    </row>
    <row r="4395" spans="1:13" x14ac:dyDescent="0.25">
      <c r="A4395" s="43" t="s">
        <v>8997</v>
      </c>
      <c r="B4395" s="1" t="s">
        <v>836</v>
      </c>
      <c r="C4395" s="129">
        <v>0</v>
      </c>
      <c r="D4395" s="129">
        <v>0</v>
      </c>
      <c r="E4395" s="1">
        <v>0</v>
      </c>
      <c r="F4395" s="129">
        <v>0</v>
      </c>
      <c r="G4395" s="4">
        <v>0</v>
      </c>
      <c r="H4395" s="4">
        <v>0.66666666666666696</v>
      </c>
      <c r="I4395" s="4">
        <v>0.73684210526315796</v>
      </c>
      <c r="J4395" s="129">
        <v>1000</v>
      </c>
      <c r="K4395" s="129"/>
      <c r="L4395" s="129">
        <v>0</v>
      </c>
      <c r="M4395" s="44" t="s">
        <v>97</v>
      </c>
    </row>
    <row r="4396" spans="1:13" x14ac:dyDescent="0.25">
      <c r="A4396" s="43" t="s">
        <v>9034</v>
      </c>
      <c r="B4396" s="1" t="s">
        <v>504</v>
      </c>
      <c r="C4396" s="129">
        <v>0</v>
      </c>
      <c r="D4396" s="129">
        <v>0</v>
      </c>
      <c r="E4396" s="1">
        <v>0</v>
      </c>
      <c r="F4396" s="129">
        <v>0</v>
      </c>
      <c r="G4396" s="4">
        <v>0</v>
      </c>
      <c r="H4396" s="4">
        <v>0.72340425531914898</v>
      </c>
      <c r="I4396" s="4">
        <v>0.81661442006269602</v>
      </c>
      <c r="J4396" s="129">
        <v>1000</v>
      </c>
      <c r="K4396" s="129"/>
      <c r="L4396" s="129">
        <v>0</v>
      </c>
      <c r="M4396" s="44" t="s">
        <v>97</v>
      </c>
    </row>
    <row r="4397" spans="1:13" x14ac:dyDescent="0.25">
      <c r="A4397" s="43" t="s">
        <v>9035</v>
      </c>
      <c r="B4397" s="1" t="s">
        <v>506</v>
      </c>
      <c r="C4397" s="129">
        <v>0</v>
      </c>
      <c r="D4397" s="129">
        <v>0</v>
      </c>
      <c r="E4397" s="1">
        <v>0</v>
      </c>
      <c r="F4397" s="129">
        <v>0</v>
      </c>
      <c r="G4397" s="4">
        <v>0</v>
      </c>
      <c r="H4397" s="4">
        <v>0.607594936708861</v>
      </c>
      <c r="I4397" s="4">
        <v>0.85954381752701103</v>
      </c>
      <c r="J4397" s="129">
        <v>1000</v>
      </c>
      <c r="K4397" s="129"/>
      <c r="L4397" s="129">
        <v>0</v>
      </c>
      <c r="M4397" s="44" t="s">
        <v>97</v>
      </c>
    </row>
    <row r="4398" spans="1:13" x14ac:dyDescent="0.25">
      <c r="A4398" s="43" t="s">
        <v>8999</v>
      </c>
      <c r="B4398" s="1" t="s">
        <v>1028</v>
      </c>
      <c r="C4398" s="129">
        <v>0</v>
      </c>
      <c r="D4398" s="129">
        <v>0</v>
      </c>
      <c r="E4398" s="1">
        <v>0</v>
      </c>
      <c r="F4398" s="129">
        <v>0</v>
      </c>
      <c r="G4398" s="4">
        <v>0</v>
      </c>
      <c r="H4398" s="4">
        <v>0.14285714285714299</v>
      </c>
      <c r="I4398" s="4">
        <v>0.50574712643678199</v>
      </c>
      <c r="J4398" s="129">
        <v>1000</v>
      </c>
      <c r="K4398" s="129"/>
      <c r="L4398" s="129">
        <v>0</v>
      </c>
      <c r="M4398" s="44" t="s">
        <v>97</v>
      </c>
    </row>
    <row r="4399" spans="1:13" x14ac:dyDescent="0.25">
      <c r="A4399" s="43" t="s">
        <v>9037</v>
      </c>
      <c r="B4399" s="1" t="s">
        <v>505</v>
      </c>
      <c r="C4399" s="129">
        <v>0</v>
      </c>
      <c r="D4399" s="129">
        <v>0</v>
      </c>
      <c r="E4399" s="1">
        <v>0</v>
      </c>
      <c r="F4399" s="129">
        <v>0</v>
      </c>
      <c r="G4399" s="4">
        <v>0</v>
      </c>
      <c r="H4399" s="4">
        <v>0.473333333333333</v>
      </c>
      <c r="I4399" s="4">
        <v>0.79879427279577997</v>
      </c>
      <c r="J4399" s="129">
        <v>1000</v>
      </c>
      <c r="K4399" s="129"/>
      <c r="L4399" s="129">
        <v>0</v>
      </c>
      <c r="M4399" s="44" t="s">
        <v>97</v>
      </c>
    </row>
    <row r="4400" spans="1:13" x14ac:dyDescent="0.25">
      <c r="A4400" s="43" t="s">
        <v>9000</v>
      </c>
      <c r="B4400" s="1" t="s">
        <v>637</v>
      </c>
      <c r="C4400" s="129">
        <v>0</v>
      </c>
      <c r="D4400" s="129">
        <v>0</v>
      </c>
      <c r="E4400" s="1">
        <v>0</v>
      </c>
      <c r="F4400" s="129">
        <v>0</v>
      </c>
      <c r="G4400" s="4">
        <v>0</v>
      </c>
      <c r="H4400" s="4">
        <v>0.59223300970873805</v>
      </c>
      <c r="I4400" s="4">
        <v>0.81739130434782603</v>
      </c>
      <c r="J4400" s="129">
        <v>1000</v>
      </c>
      <c r="K4400" s="129"/>
      <c r="L4400" s="129">
        <v>0</v>
      </c>
      <c r="M4400" s="44" t="s">
        <v>97</v>
      </c>
    </row>
    <row r="4401" spans="1:13" x14ac:dyDescent="0.25">
      <c r="A4401" s="43" t="s">
        <v>9001</v>
      </c>
      <c r="B4401" s="1" t="s">
        <v>1032</v>
      </c>
      <c r="C4401" s="129">
        <v>0</v>
      </c>
      <c r="D4401" s="129">
        <v>0</v>
      </c>
      <c r="E4401" s="1">
        <v>0</v>
      </c>
      <c r="F4401" s="129">
        <v>0</v>
      </c>
      <c r="G4401" s="4">
        <v>0</v>
      </c>
      <c r="H4401" s="4">
        <v>0.67307692307692302</v>
      </c>
      <c r="I4401" s="4">
        <v>0.80443548387096797</v>
      </c>
      <c r="J4401" s="129">
        <v>1000</v>
      </c>
      <c r="K4401" s="129"/>
      <c r="L4401" s="129">
        <v>0</v>
      </c>
      <c r="M4401" s="44" t="s">
        <v>97</v>
      </c>
    </row>
    <row r="4402" spans="1:13" x14ac:dyDescent="0.25">
      <c r="A4402" s="43" t="s">
        <v>9002</v>
      </c>
      <c r="B4402" s="1" t="s">
        <v>398</v>
      </c>
      <c r="C4402" s="129">
        <v>0</v>
      </c>
      <c r="D4402" s="129">
        <v>0</v>
      </c>
      <c r="E4402" s="1">
        <v>0</v>
      </c>
      <c r="F4402" s="129">
        <v>0</v>
      </c>
      <c r="G4402" s="4">
        <v>0</v>
      </c>
      <c r="H4402" s="4">
        <v>0.58474576271186396</v>
      </c>
      <c r="I4402" s="4">
        <v>0.81583476764199703</v>
      </c>
      <c r="J4402" s="129">
        <v>1000</v>
      </c>
      <c r="K4402" s="129"/>
      <c r="L4402" s="129">
        <v>0</v>
      </c>
      <c r="M4402" s="44" t="s">
        <v>97</v>
      </c>
    </row>
    <row r="4403" spans="1:13" x14ac:dyDescent="0.25">
      <c r="A4403" s="43" t="s">
        <v>9003</v>
      </c>
      <c r="B4403" s="1" t="s">
        <v>2913</v>
      </c>
      <c r="C4403" s="129">
        <v>0</v>
      </c>
      <c r="D4403" s="129">
        <v>0</v>
      </c>
      <c r="E4403" s="1">
        <v>0</v>
      </c>
      <c r="F4403" s="129">
        <v>0</v>
      </c>
      <c r="G4403" s="4">
        <v>0</v>
      </c>
      <c r="H4403" s="4">
        <v>0.53333333333333299</v>
      </c>
      <c r="I4403" s="4">
        <v>0.8</v>
      </c>
      <c r="J4403" s="129">
        <v>1000</v>
      </c>
      <c r="K4403" s="129"/>
      <c r="L4403" s="129">
        <v>0</v>
      </c>
      <c r="M4403" s="44" t="s">
        <v>97</v>
      </c>
    </row>
    <row r="4404" spans="1:13" x14ac:dyDescent="0.25">
      <c r="A4404" s="43" t="s">
        <v>9775</v>
      </c>
      <c r="B4404" s="1" t="s">
        <v>507</v>
      </c>
      <c r="C4404" s="129">
        <v>0</v>
      </c>
      <c r="D4404" s="129">
        <v>0</v>
      </c>
      <c r="E4404" s="1">
        <v>0</v>
      </c>
      <c r="F4404" s="129">
        <v>0</v>
      </c>
      <c r="G4404" s="4">
        <v>0</v>
      </c>
      <c r="H4404" s="4">
        <v>0</v>
      </c>
      <c r="I4404" s="4">
        <v>0.5</v>
      </c>
      <c r="J4404" s="129">
        <v>1000</v>
      </c>
      <c r="K4404" s="129"/>
      <c r="L4404" s="129">
        <v>0</v>
      </c>
      <c r="M4404" s="44" t="s">
        <v>97</v>
      </c>
    </row>
    <row r="4405" spans="1:13" x14ac:dyDescent="0.25">
      <c r="A4405" s="43" t="s">
        <v>9004</v>
      </c>
      <c r="B4405" s="1" t="s">
        <v>2911</v>
      </c>
      <c r="C4405" s="129">
        <v>0</v>
      </c>
      <c r="D4405" s="129">
        <v>0</v>
      </c>
      <c r="E4405" s="1">
        <v>0</v>
      </c>
      <c r="F4405" s="129">
        <v>0</v>
      </c>
      <c r="G4405" s="4">
        <v>0</v>
      </c>
      <c r="H4405" s="4">
        <v>0.54285714285714304</v>
      </c>
      <c r="I4405" s="4">
        <v>0.81961471103327499</v>
      </c>
      <c r="J4405" s="129">
        <v>1000</v>
      </c>
      <c r="K4405" s="129"/>
      <c r="L4405" s="129">
        <v>0</v>
      </c>
      <c r="M4405" s="44" t="s">
        <v>97</v>
      </c>
    </row>
    <row r="4406" spans="1:13" x14ac:dyDescent="0.25">
      <c r="A4406" s="43" t="s">
        <v>9005</v>
      </c>
      <c r="B4406" s="1" t="s">
        <v>2915</v>
      </c>
      <c r="C4406" s="129">
        <v>0</v>
      </c>
      <c r="D4406" s="129">
        <v>0</v>
      </c>
      <c r="E4406" s="1">
        <v>0</v>
      </c>
      <c r="F4406" s="129">
        <v>0</v>
      </c>
      <c r="G4406" s="4">
        <v>0</v>
      </c>
      <c r="H4406" s="4">
        <v>0.54117647058823504</v>
      </c>
      <c r="I4406" s="4">
        <v>0.78662150719728996</v>
      </c>
      <c r="J4406" s="129">
        <v>1000</v>
      </c>
      <c r="K4406" s="129"/>
      <c r="L4406" s="129">
        <v>0</v>
      </c>
      <c r="M4406" s="44" t="s">
        <v>97</v>
      </c>
    </row>
    <row r="4407" spans="1:13" x14ac:dyDescent="0.25">
      <c r="A4407" s="43" t="s">
        <v>9006</v>
      </c>
      <c r="B4407" s="1" t="s">
        <v>1018</v>
      </c>
      <c r="C4407" s="129">
        <v>0</v>
      </c>
      <c r="D4407" s="129">
        <v>0</v>
      </c>
      <c r="E4407" s="1">
        <v>0</v>
      </c>
      <c r="F4407" s="129">
        <v>0</v>
      </c>
      <c r="G4407" s="4">
        <v>0</v>
      </c>
      <c r="H4407" s="4">
        <v>0.5</v>
      </c>
      <c r="I4407" s="4">
        <v>0.800896860986547</v>
      </c>
      <c r="J4407" s="129">
        <v>1000</v>
      </c>
      <c r="K4407" s="129"/>
      <c r="L4407" s="129">
        <v>0</v>
      </c>
      <c r="M4407" s="44" t="s">
        <v>97</v>
      </c>
    </row>
    <row r="4408" spans="1:13" x14ac:dyDescent="0.25">
      <c r="A4408" s="43" t="s">
        <v>9007</v>
      </c>
      <c r="B4408" s="1" t="s">
        <v>2912</v>
      </c>
      <c r="C4408" s="129">
        <v>0</v>
      </c>
      <c r="D4408" s="129">
        <v>0</v>
      </c>
      <c r="E4408" s="1">
        <v>0</v>
      </c>
      <c r="F4408" s="129">
        <v>0</v>
      </c>
      <c r="G4408" s="4">
        <v>0</v>
      </c>
      <c r="H4408" s="4">
        <v>0.55172413793103403</v>
      </c>
      <c r="I4408" s="4">
        <v>0.75964010282776395</v>
      </c>
      <c r="J4408" s="129">
        <v>1000</v>
      </c>
      <c r="K4408" s="129"/>
      <c r="L4408" s="129">
        <v>0</v>
      </c>
      <c r="M4408" s="44" t="s">
        <v>97</v>
      </c>
    </row>
    <row r="4409" spans="1:13" x14ac:dyDescent="0.25">
      <c r="A4409" s="43" t="s">
        <v>9008</v>
      </c>
      <c r="B4409" s="1" t="s">
        <v>1019</v>
      </c>
      <c r="C4409" s="129">
        <v>0</v>
      </c>
      <c r="D4409" s="129">
        <v>0</v>
      </c>
      <c r="E4409" s="1">
        <v>0</v>
      </c>
      <c r="F4409" s="129">
        <v>0</v>
      </c>
      <c r="G4409" s="4">
        <v>0</v>
      </c>
      <c r="H4409" s="4">
        <v>0.427350427350427</v>
      </c>
      <c r="I4409" s="4">
        <v>0.83390410958904104</v>
      </c>
      <c r="J4409" s="129">
        <v>1000</v>
      </c>
      <c r="K4409" s="129"/>
      <c r="L4409" s="129">
        <v>0</v>
      </c>
      <c r="M4409" s="44" t="s">
        <v>97</v>
      </c>
    </row>
    <row r="4410" spans="1:13" x14ac:dyDescent="0.25">
      <c r="A4410" s="43" t="s">
        <v>9009</v>
      </c>
      <c r="B4410" s="1" t="s">
        <v>994</v>
      </c>
      <c r="C4410" s="129">
        <v>0</v>
      </c>
      <c r="D4410" s="129">
        <v>0</v>
      </c>
      <c r="E4410" s="1">
        <v>0</v>
      </c>
      <c r="F4410" s="129">
        <v>0</v>
      </c>
      <c r="G4410" s="4">
        <v>0</v>
      </c>
      <c r="H4410" s="4">
        <v>0.52702702702702697</v>
      </c>
      <c r="I4410" s="4">
        <v>0.78366247755834795</v>
      </c>
      <c r="J4410" s="129">
        <v>1000</v>
      </c>
      <c r="K4410" s="129"/>
      <c r="L4410" s="129">
        <v>0</v>
      </c>
      <c r="M4410" s="44" t="s">
        <v>97</v>
      </c>
    </row>
    <row r="4411" spans="1:13" x14ac:dyDescent="0.25">
      <c r="A4411" s="43" t="s">
        <v>9776</v>
      </c>
      <c r="B4411" s="1" t="s">
        <v>489</v>
      </c>
      <c r="C4411" s="129">
        <v>0</v>
      </c>
      <c r="D4411" s="129">
        <v>0</v>
      </c>
      <c r="E4411" s="1">
        <v>0</v>
      </c>
      <c r="F4411" s="129">
        <v>0</v>
      </c>
      <c r="G4411" s="4">
        <v>0</v>
      </c>
      <c r="H4411" s="4">
        <v>0</v>
      </c>
      <c r="I4411" s="4">
        <v>0.6</v>
      </c>
      <c r="J4411" s="129">
        <v>1000</v>
      </c>
      <c r="K4411" s="129"/>
      <c r="L4411" s="129">
        <v>0</v>
      </c>
      <c r="M4411" s="44" t="s">
        <v>97</v>
      </c>
    </row>
    <row r="4412" spans="1:13" x14ac:dyDescent="0.25">
      <c r="A4412" s="43" t="s">
        <v>9169</v>
      </c>
      <c r="B4412" s="1" t="s">
        <v>3167</v>
      </c>
      <c r="C4412" s="129">
        <v>0</v>
      </c>
      <c r="D4412" s="129">
        <v>0</v>
      </c>
      <c r="E4412" s="1">
        <v>0</v>
      </c>
      <c r="F4412" s="129">
        <v>0</v>
      </c>
      <c r="G4412" s="4">
        <v>0</v>
      </c>
      <c r="H4412" s="4">
        <v>0.47727272727272702</v>
      </c>
      <c r="I4412" s="4">
        <v>0.82023809523809499</v>
      </c>
      <c r="J4412" s="129">
        <v>1000</v>
      </c>
      <c r="K4412" s="129"/>
      <c r="L4412" s="129">
        <v>0</v>
      </c>
      <c r="M4412" s="44" t="s">
        <v>97</v>
      </c>
    </row>
    <row r="4413" spans="1:13" x14ac:dyDescent="0.25">
      <c r="A4413" s="43" t="s">
        <v>9011</v>
      </c>
      <c r="B4413" s="1" t="s">
        <v>2957</v>
      </c>
      <c r="C4413" s="129">
        <v>0</v>
      </c>
      <c r="D4413" s="129">
        <v>0</v>
      </c>
      <c r="E4413" s="1">
        <v>0</v>
      </c>
      <c r="F4413" s="129">
        <v>0</v>
      </c>
      <c r="G4413" s="4">
        <v>0</v>
      </c>
      <c r="H4413" s="4">
        <v>0.44827586206896602</v>
      </c>
      <c r="I4413" s="4">
        <v>0.79804878048780503</v>
      </c>
      <c r="J4413" s="129">
        <v>1000</v>
      </c>
      <c r="K4413" s="129"/>
      <c r="L4413" s="129">
        <v>0</v>
      </c>
      <c r="M4413" s="44" t="s">
        <v>97</v>
      </c>
    </row>
    <row r="4414" spans="1:13" x14ac:dyDescent="0.25">
      <c r="A4414" s="43" t="s">
        <v>9174</v>
      </c>
      <c r="B4414" s="1" t="s">
        <v>3184</v>
      </c>
      <c r="C4414" s="129">
        <v>0</v>
      </c>
      <c r="D4414" s="129">
        <v>0</v>
      </c>
      <c r="E4414" s="1">
        <v>0</v>
      </c>
      <c r="F4414" s="129">
        <v>0</v>
      </c>
      <c r="G4414" s="4">
        <v>0</v>
      </c>
      <c r="H4414" s="4">
        <v>0.62162162162162204</v>
      </c>
      <c r="I4414" s="4">
        <v>0.811957569913211</v>
      </c>
      <c r="J4414" s="129">
        <v>1000</v>
      </c>
      <c r="K4414" s="129"/>
      <c r="L4414" s="129">
        <v>0</v>
      </c>
      <c r="M4414" s="44" t="s">
        <v>97</v>
      </c>
    </row>
    <row r="4415" spans="1:13" x14ac:dyDescent="0.25">
      <c r="A4415" s="43" t="s">
        <v>9051</v>
      </c>
      <c r="B4415" s="1" t="s">
        <v>500</v>
      </c>
      <c r="C4415" s="129">
        <v>0</v>
      </c>
      <c r="D4415" s="129">
        <v>0</v>
      </c>
      <c r="E4415" s="1">
        <v>0</v>
      </c>
      <c r="F4415" s="129">
        <v>0</v>
      </c>
      <c r="G4415" s="4">
        <v>0</v>
      </c>
      <c r="H4415" s="4">
        <v>0.60824742268041199</v>
      </c>
      <c r="I4415" s="4">
        <v>0.83269961977186302</v>
      </c>
      <c r="J4415" s="129">
        <v>1000</v>
      </c>
      <c r="K4415" s="129"/>
      <c r="L4415" s="129">
        <v>0</v>
      </c>
      <c r="M4415" s="44" t="s">
        <v>97</v>
      </c>
    </row>
    <row r="4416" spans="1:13" x14ac:dyDescent="0.25">
      <c r="A4416" s="43" t="s">
        <v>9014</v>
      </c>
      <c r="B4416" s="1" t="s">
        <v>2959</v>
      </c>
      <c r="C4416" s="129">
        <v>0</v>
      </c>
      <c r="D4416" s="129">
        <v>0</v>
      </c>
      <c r="E4416" s="1">
        <v>0</v>
      </c>
      <c r="F4416" s="129">
        <v>0</v>
      </c>
      <c r="G4416" s="4">
        <v>0</v>
      </c>
      <c r="H4416" s="4">
        <v>0.480392156862745</v>
      </c>
      <c r="I4416" s="4">
        <v>0.80952380952380998</v>
      </c>
      <c r="J4416" s="129">
        <v>1000</v>
      </c>
      <c r="K4416" s="129"/>
      <c r="L4416" s="129">
        <v>0</v>
      </c>
      <c r="M4416" s="44" t="s">
        <v>97</v>
      </c>
    </row>
    <row r="4417" spans="1:13" x14ac:dyDescent="0.25">
      <c r="A4417" s="43" t="s">
        <v>9090</v>
      </c>
      <c r="B4417" s="1" t="s">
        <v>628</v>
      </c>
      <c r="C4417" s="129">
        <v>0</v>
      </c>
      <c r="D4417" s="129">
        <v>0</v>
      </c>
      <c r="E4417" s="1">
        <v>0</v>
      </c>
      <c r="F4417" s="129">
        <v>0</v>
      </c>
      <c r="G4417" s="4">
        <v>0</v>
      </c>
      <c r="H4417" s="4">
        <v>0.50909090909090904</v>
      </c>
      <c r="I4417" s="4">
        <v>0.83719008264462802</v>
      </c>
      <c r="J4417" s="129">
        <v>1000</v>
      </c>
      <c r="K4417" s="129"/>
      <c r="L4417" s="129">
        <v>0</v>
      </c>
      <c r="M4417" s="44" t="s">
        <v>97</v>
      </c>
    </row>
    <row r="4418" spans="1:13" x14ac:dyDescent="0.25">
      <c r="A4418" s="43" t="s">
        <v>9054</v>
      </c>
      <c r="B4418" s="1" t="s">
        <v>495</v>
      </c>
      <c r="C4418" s="129">
        <v>0</v>
      </c>
      <c r="D4418" s="129">
        <v>0</v>
      </c>
      <c r="E4418" s="1">
        <v>0</v>
      </c>
      <c r="F4418" s="129">
        <v>0</v>
      </c>
      <c r="G4418" s="4">
        <v>0</v>
      </c>
      <c r="H4418" s="4">
        <v>0.65142857142857202</v>
      </c>
      <c r="I4418" s="4">
        <v>0.82356495468278001</v>
      </c>
      <c r="J4418" s="129">
        <v>1000</v>
      </c>
      <c r="K4418" s="129"/>
      <c r="L4418" s="129">
        <v>0</v>
      </c>
      <c r="M4418" s="44" t="s">
        <v>97</v>
      </c>
    </row>
    <row r="4419" spans="1:13" x14ac:dyDescent="0.25">
      <c r="A4419" s="43" t="s">
        <v>9016</v>
      </c>
      <c r="B4419" s="1" t="s">
        <v>2969</v>
      </c>
      <c r="C4419" s="129">
        <v>0</v>
      </c>
      <c r="D4419" s="129">
        <v>0</v>
      </c>
      <c r="E4419" s="1">
        <v>0</v>
      </c>
      <c r="F4419" s="129">
        <v>0</v>
      </c>
      <c r="G4419" s="4">
        <v>0</v>
      </c>
      <c r="H4419" s="4">
        <v>0.53521126760563398</v>
      </c>
      <c r="I4419" s="4">
        <v>0.80186915887850496</v>
      </c>
      <c r="J4419" s="129">
        <v>1000</v>
      </c>
      <c r="K4419" s="129"/>
      <c r="L4419" s="129">
        <v>0</v>
      </c>
      <c r="M4419" s="44" t="s">
        <v>97</v>
      </c>
    </row>
    <row r="4420" spans="1:13" x14ac:dyDescent="0.25">
      <c r="A4420" s="43" t="s">
        <v>9180</v>
      </c>
      <c r="B4420" s="1" t="s">
        <v>3205</v>
      </c>
      <c r="C4420" s="129">
        <v>0</v>
      </c>
      <c r="D4420" s="129">
        <v>0</v>
      </c>
      <c r="E4420" s="1">
        <v>0</v>
      </c>
      <c r="F4420" s="129">
        <v>0</v>
      </c>
      <c r="G4420" s="4">
        <v>0</v>
      </c>
      <c r="H4420" s="4">
        <v>0.62809917355371903</v>
      </c>
      <c r="I4420" s="4">
        <v>0.787675820495646</v>
      </c>
      <c r="J4420" s="129">
        <v>1000</v>
      </c>
      <c r="K4420" s="129"/>
      <c r="L4420" s="129">
        <v>0</v>
      </c>
      <c r="M4420" s="44" t="s">
        <v>97</v>
      </c>
    </row>
    <row r="4421" spans="1:13" x14ac:dyDescent="0.25">
      <c r="A4421" s="43" t="s">
        <v>9056</v>
      </c>
      <c r="B4421" s="1" t="s">
        <v>496</v>
      </c>
      <c r="C4421" s="129">
        <v>0</v>
      </c>
      <c r="D4421" s="129">
        <v>0</v>
      </c>
      <c r="E4421" s="1">
        <v>0</v>
      </c>
      <c r="F4421" s="129">
        <v>0</v>
      </c>
      <c r="G4421" s="4">
        <v>0</v>
      </c>
      <c r="H4421" s="4">
        <v>0.53846153846153799</v>
      </c>
      <c r="I4421" s="4">
        <v>0.79090909090909101</v>
      </c>
      <c r="J4421" s="129">
        <v>1000</v>
      </c>
      <c r="K4421" s="129"/>
      <c r="L4421" s="129">
        <v>0</v>
      </c>
      <c r="M4421" s="44" t="s">
        <v>97</v>
      </c>
    </row>
    <row r="4422" spans="1:13" x14ac:dyDescent="0.25">
      <c r="A4422" s="43" t="s">
        <v>9017</v>
      </c>
      <c r="B4422" s="1" t="s">
        <v>2972</v>
      </c>
      <c r="C4422" s="129">
        <v>0</v>
      </c>
      <c r="D4422" s="129">
        <v>0</v>
      </c>
      <c r="E4422" s="1">
        <v>0</v>
      </c>
      <c r="F4422" s="129">
        <v>0</v>
      </c>
      <c r="G4422" s="4">
        <v>0</v>
      </c>
      <c r="H4422" s="4">
        <v>0.37078651685393299</v>
      </c>
      <c r="I4422" s="4">
        <v>0.79509071504802598</v>
      </c>
      <c r="J4422" s="129">
        <v>1000</v>
      </c>
      <c r="K4422" s="129"/>
      <c r="L4422" s="129">
        <v>0</v>
      </c>
      <c r="M4422" s="44" t="s">
        <v>97</v>
      </c>
    </row>
    <row r="4423" spans="1:13" x14ac:dyDescent="0.25">
      <c r="A4423" s="43" t="s">
        <v>9059</v>
      </c>
      <c r="B4423" s="1" t="s">
        <v>527</v>
      </c>
      <c r="C4423" s="129">
        <v>0</v>
      </c>
      <c r="D4423" s="129">
        <v>0</v>
      </c>
      <c r="E4423" s="1">
        <v>0</v>
      </c>
      <c r="F4423" s="129">
        <v>0</v>
      </c>
      <c r="G4423" s="4">
        <v>0</v>
      </c>
      <c r="H4423" s="4">
        <v>0.69291338582677198</v>
      </c>
      <c r="I4423" s="4">
        <v>0.84284754869039602</v>
      </c>
      <c r="J4423" s="129">
        <v>1000</v>
      </c>
      <c r="K4423" s="129"/>
      <c r="L4423" s="129">
        <v>0</v>
      </c>
      <c r="M4423" s="44" t="s">
        <v>97</v>
      </c>
    </row>
    <row r="4424" spans="1:13" x14ac:dyDescent="0.25">
      <c r="A4424" s="43" t="s">
        <v>9187</v>
      </c>
      <c r="B4424" s="1" t="s">
        <v>706</v>
      </c>
      <c r="C4424" s="129">
        <v>0</v>
      </c>
      <c r="D4424" s="129">
        <v>0</v>
      </c>
      <c r="E4424" s="1">
        <v>0</v>
      </c>
      <c r="F4424" s="129">
        <v>0</v>
      </c>
      <c r="G4424" s="4">
        <v>0</v>
      </c>
      <c r="H4424" s="4">
        <v>0.35714285714285698</v>
      </c>
      <c r="I4424" s="4">
        <v>0.77916194790487003</v>
      </c>
      <c r="J4424" s="129">
        <v>1000</v>
      </c>
      <c r="K4424" s="129"/>
      <c r="L4424" s="129">
        <v>0</v>
      </c>
      <c r="M4424" s="44" t="s">
        <v>97</v>
      </c>
    </row>
    <row r="4425" spans="1:13" x14ac:dyDescent="0.25">
      <c r="A4425" s="43" t="s">
        <v>9021</v>
      </c>
      <c r="B4425" s="1" t="s">
        <v>511</v>
      </c>
      <c r="C4425" s="129">
        <v>0</v>
      </c>
      <c r="D4425" s="129">
        <v>0</v>
      </c>
      <c r="E4425" s="1">
        <v>0</v>
      </c>
      <c r="F4425" s="129">
        <v>0</v>
      </c>
      <c r="G4425" s="4">
        <v>0</v>
      </c>
      <c r="H4425" s="4">
        <v>0.53921568627451</v>
      </c>
      <c r="I4425" s="4">
        <v>0.82148499210110604</v>
      </c>
      <c r="J4425" s="129">
        <v>1000</v>
      </c>
      <c r="K4425" s="129"/>
      <c r="L4425" s="129">
        <v>0</v>
      </c>
      <c r="M4425" s="44" t="s">
        <v>97</v>
      </c>
    </row>
    <row r="4426" spans="1:13" x14ac:dyDescent="0.25">
      <c r="A4426" s="43" t="s">
        <v>9158</v>
      </c>
      <c r="B4426" s="1" t="s">
        <v>405</v>
      </c>
      <c r="C4426" s="129">
        <v>0</v>
      </c>
      <c r="D4426" s="129">
        <v>0</v>
      </c>
      <c r="E4426" s="1">
        <v>0</v>
      </c>
      <c r="F4426" s="129">
        <v>0</v>
      </c>
      <c r="G4426" s="4">
        <v>0</v>
      </c>
      <c r="H4426" s="4">
        <v>0.65094339622641495</v>
      </c>
      <c r="I4426" s="4">
        <v>0.83233979135618497</v>
      </c>
      <c r="J4426" s="129">
        <v>1000</v>
      </c>
      <c r="K4426" s="129"/>
      <c r="L4426" s="129">
        <v>0</v>
      </c>
      <c r="M4426" s="44" t="s">
        <v>97</v>
      </c>
    </row>
    <row r="4427" spans="1:13" x14ac:dyDescent="0.25">
      <c r="A4427" s="43" t="s">
        <v>9023</v>
      </c>
      <c r="B4427" s="1" t="s">
        <v>411</v>
      </c>
      <c r="C4427" s="129">
        <v>0</v>
      </c>
      <c r="D4427" s="129">
        <v>0</v>
      </c>
      <c r="E4427" s="1">
        <v>0</v>
      </c>
      <c r="F4427" s="129">
        <v>0</v>
      </c>
      <c r="G4427" s="4">
        <v>0</v>
      </c>
      <c r="H4427" s="4">
        <v>0.46341463414634199</v>
      </c>
      <c r="I4427" s="4">
        <v>0.80821917808219201</v>
      </c>
      <c r="J4427" s="129">
        <v>1000</v>
      </c>
      <c r="K4427" s="129"/>
      <c r="L4427" s="129">
        <v>0</v>
      </c>
      <c r="M4427" s="44" t="s">
        <v>97</v>
      </c>
    </row>
    <row r="4428" spans="1:13" x14ac:dyDescent="0.25">
      <c r="A4428" s="43" t="s">
        <v>9777</v>
      </c>
      <c r="B4428" s="1" t="s">
        <v>532</v>
      </c>
      <c r="C4428" s="129">
        <v>0</v>
      </c>
      <c r="D4428" s="129">
        <v>0</v>
      </c>
      <c r="E4428" s="1">
        <v>0</v>
      </c>
      <c r="F4428" s="129">
        <v>0</v>
      </c>
      <c r="G4428" s="4">
        <v>0</v>
      </c>
      <c r="H4428" s="4">
        <v>0.61038961038961004</v>
      </c>
      <c r="I4428" s="4">
        <v>0.81146744412050498</v>
      </c>
      <c r="J4428" s="129">
        <v>1000</v>
      </c>
      <c r="K4428" s="129"/>
      <c r="L4428" s="129">
        <v>0</v>
      </c>
      <c r="M4428" s="44" t="s">
        <v>97</v>
      </c>
    </row>
    <row r="4429" spans="1:13" x14ac:dyDescent="0.25">
      <c r="A4429" s="43" t="s">
        <v>9160</v>
      </c>
      <c r="B4429" s="1" t="s">
        <v>404</v>
      </c>
      <c r="C4429" s="129">
        <v>0</v>
      </c>
      <c r="D4429" s="129">
        <v>0</v>
      </c>
      <c r="E4429" s="1">
        <v>0</v>
      </c>
      <c r="F4429" s="129">
        <v>0</v>
      </c>
      <c r="G4429" s="4">
        <v>0</v>
      </c>
      <c r="H4429" s="4">
        <v>0.40983606557377</v>
      </c>
      <c r="I4429" s="4">
        <v>0.79158316633266501</v>
      </c>
      <c r="J4429" s="129">
        <v>1000</v>
      </c>
      <c r="K4429" s="129"/>
      <c r="L4429" s="129">
        <v>0</v>
      </c>
      <c r="M4429" s="44" t="s">
        <v>97</v>
      </c>
    </row>
    <row r="4430" spans="1:13" x14ac:dyDescent="0.25">
      <c r="A4430" s="43" t="s">
        <v>9026</v>
      </c>
      <c r="B4430" s="1" t="s">
        <v>674</v>
      </c>
      <c r="C4430" s="129">
        <v>0</v>
      </c>
      <c r="D4430" s="129">
        <v>0</v>
      </c>
      <c r="E4430" s="1">
        <v>0</v>
      </c>
      <c r="F4430" s="129">
        <v>0</v>
      </c>
      <c r="G4430" s="4">
        <v>0</v>
      </c>
      <c r="H4430" s="4">
        <v>0.53703703703703698</v>
      </c>
      <c r="I4430" s="4">
        <v>0.79255319148936199</v>
      </c>
      <c r="J4430" s="129">
        <v>1000</v>
      </c>
      <c r="K4430" s="129"/>
      <c r="L4430" s="129">
        <v>0</v>
      </c>
      <c r="M4430" s="44" t="s">
        <v>97</v>
      </c>
    </row>
    <row r="4431" spans="1:13" x14ac:dyDescent="0.25">
      <c r="A4431" s="43" t="s">
        <v>9064</v>
      </c>
      <c r="B4431" s="1" t="s">
        <v>533</v>
      </c>
      <c r="C4431" s="129">
        <v>0</v>
      </c>
      <c r="D4431" s="129">
        <v>0</v>
      </c>
      <c r="E4431" s="1">
        <v>0</v>
      </c>
      <c r="F4431" s="129">
        <v>0</v>
      </c>
      <c r="G4431" s="4">
        <v>0</v>
      </c>
      <c r="H4431" s="4">
        <v>0.390625</v>
      </c>
      <c r="I4431" s="4">
        <v>0.79930495221546505</v>
      </c>
      <c r="J4431" s="129">
        <v>1000</v>
      </c>
      <c r="K4431" s="129"/>
      <c r="L4431" s="129">
        <v>0</v>
      </c>
      <c r="M4431" s="44" t="s">
        <v>97</v>
      </c>
    </row>
    <row r="4432" spans="1:13" x14ac:dyDescent="0.25">
      <c r="A4432" s="43" t="s">
        <v>9195</v>
      </c>
      <c r="B4432" s="1" t="s">
        <v>3269</v>
      </c>
      <c r="C4432" s="129">
        <v>0</v>
      </c>
      <c r="D4432" s="129">
        <v>0</v>
      </c>
      <c r="E4432" s="1">
        <v>0</v>
      </c>
      <c r="F4432" s="129">
        <v>0</v>
      </c>
      <c r="G4432" s="4">
        <v>0</v>
      </c>
      <c r="H4432" s="4">
        <v>0.628571428571429</v>
      </c>
      <c r="I4432" s="4">
        <v>0.82545045045044996</v>
      </c>
      <c r="J4432" s="129">
        <v>1000</v>
      </c>
      <c r="K4432" s="129"/>
      <c r="L4432" s="129">
        <v>0</v>
      </c>
      <c r="M4432" s="44" t="s">
        <v>97</v>
      </c>
    </row>
    <row r="4433" spans="1:13" x14ac:dyDescent="0.25">
      <c r="A4433" s="43" t="s">
        <v>9778</v>
      </c>
      <c r="B4433" s="1" t="s">
        <v>528</v>
      </c>
      <c r="C4433" s="129">
        <v>0</v>
      </c>
      <c r="D4433" s="129">
        <v>0</v>
      </c>
      <c r="E4433" s="1">
        <v>0</v>
      </c>
      <c r="F4433" s="129">
        <v>0</v>
      </c>
      <c r="G4433" s="4">
        <v>0</v>
      </c>
      <c r="H4433" s="4">
        <v>0.55813953488372103</v>
      </c>
      <c r="I4433" s="4">
        <v>0.80737704918032804</v>
      </c>
      <c r="J4433" s="129">
        <v>1000</v>
      </c>
      <c r="K4433" s="129"/>
      <c r="L4433" s="129">
        <v>0</v>
      </c>
      <c r="M4433" s="44" t="s">
        <v>97</v>
      </c>
    </row>
    <row r="4434" spans="1:13" x14ac:dyDescent="0.25">
      <c r="A4434" s="43" t="s">
        <v>9028</v>
      </c>
      <c r="B4434" s="1" t="s">
        <v>732</v>
      </c>
      <c r="C4434" s="129">
        <v>0</v>
      </c>
      <c r="D4434" s="129">
        <v>0</v>
      </c>
      <c r="E4434" s="1">
        <v>0</v>
      </c>
      <c r="F4434" s="129">
        <v>0</v>
      </c>
      <c r="G4434" s="4">
        <v>0</v>
      </c>
      <c r="H4434" s="4">
        <v>0</v>
      </c>
      <c r="I4434" s="4">
        <v>0.84782608695652195</v>
      </c>
      <c r="J4434" s="129">
        <v>1000</v>
      </c>
      <c r="K4434" s="129"/>
      <c r="L4434" s="129">
        <v>0</v>
      </c>
      <c r="M4434" s="44" t="s">
        <v>97</v>
      </c>
    </row>
    <row r="4435" spans="1:13" x14ac:dyDescent="0.25">
      <c r="A4435" s="43" t="s">
        <v>9779</v>
      </c>
      <c r="B4435" s="1" t="s">
        <v>530</v>
      </c>
      <c r="C4435" s="129">
        <v>0</v>
      </c>
      <c r="D4435" s="129">
        <v>0</v>
      </c>
      <c r="E4435" s="1">
        <v>0</v>
      </c>
      <c r="F4435" s="129">
        <v>0</v>
      </c>
      <c r="G4435" s="4">
        <v>0</v>
      </c>
      <c r="H4435" s="4">
        <v>0.56578947368420995</v>
      </c>
      <c r="I4435" s="4">
        <v>0.80426098535286294</v>
      </c>
      <c r="J4435" s="129">
        <v>1000</v>
      </c>
      <c r="K4435" s="129"/>
      <c r="L4435" s="129">
        <v>0</v>
      </c>
      <c r="M4435" s="44" t="s">
        <v>97</v>
      </c>
    </row>
    <row r="4436" spans="1:13" x14ac:dyDescent="0.25">
      <c r="A4436" s="43" t="s">
        <v>9200</v>
      </c>
      <c r="B4436" s="1" t="s">
        <v>35</v>
      </c>
      <c r="C4436" s="129">
        <v>0</v>
      </c>
      <c r="D4436" s="129">
        <v>0</v>
      </c>
      <c r="E4436" s="1">
        <v>0</v>
      </c>
      <c r="F4436" s="129">
        <v>0</v>
      </c>
      <c r="G4436" s="4">
        <v>0</v>
      </c>
      <c r="H4436" s="4">
        <v>0.44444444444444398</v>
      </c>
      <c r="I4436" s="4">
        <v>0.79674796747967502</v>
      </c>
      <c r="J4436" s="129">
        <v>1000</v>
      </c>
      <c r="K4436" s="129"/>
      <c r="L4436" s="129">
        <v>0</v>
      </c>
      <c r="M4436" s="44" t="s">
        <v>97</v>
      </c>
    </row>
    <row r="4437" spans="1:13" x14ac:dyDescent="0.25">
      <c r="A4437" s="43" t="s">
        <v>9030</v>
      </c>
      <c r="B4437" s="1" t="s">
        <v>648</v>
      </c>
      <c r="C4437" s="129">
        <v>0</v>
      </c>
      <c r="D4437" s="129">
        <v>0</v>
      </c>
      <c r="E4437" s="1">
        <v>0</v>
      </c>
      <c r="F4437" s="129">
        <v>0</v>
      </c>
      <c r="G4437" s="4">
        <v>0</v>
      </c>
      <c r="H4437" s="4">
        <v>0.57894736842105299</v>
      </c>
      <c r="I4437" s="4">
        <v>0.800578034682081</v>
      </c>
      <c r="J4437" s="129">
        <v>1000</v>
      </c>
      <c r="K4437" s="129"/>
      <c r="L4437" s="129">
        <v>0</v>
      </c>
      <c r="M4437" s="44" t="s">
        <v>97</v>
      </c>
    </row>
    <row r="4438" spans="1:13" x14ac:dyDescent="0.25">
      <c r="A4438" s="43" t="s">
        <v>9204</v>
      </c>
      <c r="B4438" s="1" t="s">
        <v>461</v>
      </c>
      <c r="C4438" s="129">
        <v>0</v>
      </c>
      <c r="D4438" s="129">
        <v>0</v>
      </c>
      <c r="E4438" s="1">
        <v>0</v>
      </c>
      <c r="F4438" s="129">
        <v>0</v>
      </c>
      <c r="G4438" s="4">
        <v>0</v>
      </c>
      <c r="H4438" s="4">
        <v>0.64583333333333304</v>
      </c>
      <c r="I4438" s="4">
        <v>0.82189542483660105</v>
      </c>
      <c r="J4438" s="129">
        <v>1000</v>
      </c>
      <c r="K4438" s="129"/>
      <c r="L4438" s="129">
        <v>0</v>
      </c>
      <c r="M4438" s="44" t="s">
        <v>97</v>
      </c>
    </row>
    <row r="4439" spans="1:13" x14ac:dyDescent="0.25">
      <c r="A4439" s="43" t="s">
        <v>9033</v>
      </c>
      <c r="B4439" s="1" t="s">
        <v>622</v>
      </c>
      <c r="C4439" s="129">
        <v>0</v>
      </c>
      <c r="D4439" s="129">
        <v>0</v>
      </c>
      <c r="E4439" s="1">
        <v>0</v>
      </c>
      <c r="F4439" s="129">
        <v>0</v>
      </c>
      <c r="G4439" s="4">
        <v>0</v>
      </c>
      <c r="H4439" s="4">
        <v>0.40963855421686701</v>
      </c>
      <c r="I4439" s="4">
        <v>0.81001890359168205</v>
      </c>
      <c r="J4439" s="129">
        <v>1000</v>
      </c>
      <c r="K4439" s="129"/>
      <c r="L4439" s="129">
        <v>0</v>
      </c>
      <c r="M4439" s="44" t="s">
        <v>97</v>
      </c>
    </row>
    <row r="4440" spans="1:13" x14ac:dyDescent="0.25">
      <c r="A4440" s="43" t="s">
        <v>9780</v>
      </c>
      <c r="B4440" s="1" t="s">
        <v>514</v>
      </c>
      <c r="C4440" s="129">
        <v>0</v>
      </c>
      <c r="D4440" s="129">
        <v>0</v>
      </c>
      <c r="E4440" s="1">
        <v>0</v>
      </c>
      <c r="F4440" s="129">
        <v>0</v>
      </c>
      <c r="G4440" s="4">
        <v>0</v>
      </c>
      <c r="H4440" s="4">
        <v>0.66666666666666696</v>
      </c>
      <c r="I4440" s="4">
        <v>0.81744421906693698</v>
      </c>
      <c r="J4440" s="129">
        <v>1000</v>
      </c>
      <c r="K4440" s="129"/>
      <c r="L4440" s="129">
        <v>0</v>
      </c>
      <c r="M4440" s="44" t="s">
        <v>97</v>
      </c>
    </row>
    <row r="4441" spans="1:13" x14ac:dyDescent="0.25">
      <c r="A4441" s="43" t="s">
        <v>9209</v>
      </c>
      <c r="B4441" s="1" t="s">
        <v>3021</v>
      </c>
      <c r="C4441" s="129">
        <v>0</v>
      </c>
      <c r="D4441" s="129">
        <v>0</v>
      </c>
      <c r="E4441" s="1">
        <v>0</v>
      </c>
      <c r="F4441" s="129">
        <v>0</v>
      </c>
      <c r="G4441" s="4">
        <v>0</v>
      </c>
      <c r="H4441" s="4">
        <v>0.69047619047619002</v>
      </c>
      <c r="I4441" s="4">
        <v>0.79701230228470998</v>
      </c>
      <c r="J4441" s="129">
        <v>1000</v>
      </c>
      <c r="K4441" s="129"/>
      <c r="L4441" s="129">
        <v>0</v>
      </c>
      <c r="M4441" s="44" t="s">
        <v>97</v>
      </c>
    </row>
    <row r="4442" spans="1:13" x14ac:dyDescent="0.25">
      <c r="A4442" s="43" t="s">
        <v>9036</v>
      </c>
      <c r="B4442" s="1" t="s">
        <v>396</v>
      </c>
      <c r="C4442" s="129">
        <v>0</v>
      </c>
      <c r="D4442" s="129">
        <v>0</v>
      </c>
      <c r="E4442" s="1">
        <v>0</v>
      </c>
      <c r="F4442" s="129">
        <v>0</v>
      </c>
      <c r="G4442" s="4">
        <v>0</v>
      </c>
      <c r="H4442" s="4">
        <v>0.66176470588235303</v>
      </c>
      <c r="I4442" s="4">
        <v>0.81183611532625199</v>
      </c>
      <c r="J4442" s="129">
        <v>1000</v>
      </c>
      <c r="K4442" s="129"/>
      <c r="L4442" s="129">
        <v>0</v>
      </c>
      <c r="M4442" s="44" t="s">
        <v>97</v>
      </c>
    </row>
    <row r="4443" spans="1:13" x14ac:dyDescent="0.25">
      <c r="A4443" s="43" t="s">
        <v>9864</v>
      </c>
      <c r="B4443" s="1" t="s">
        <v>512</v>
      </c>
      <c r="C4443" s="129">
        <v>0</v>
      </c>
      <c r="D4443" s="129">
        <v>0</v>
      </c>
      <c r="E4443" s="1">
        <v>0</v>
      </c>
      <c r="F4443" s="129">
        <v>0</v>
      </c>
      <c r="G4443" s="4">
        <v>0</v>
      </c>
      <c r="H4443" s="4">
        <v>0</v>
      </c>
      <c r="I4443" s="4">
        <v>1</v>
      </c>
      <c r="J4443" s="129">
        <v>1000</v>
      </c>
      <c r="K4443" s="129"/>
      <c r="L4443" s="129">
        <v>0</v>
      </c>
      <c r="M4443" s="44" t="s">
        <v>97</v>
      </c>
    </row>
    <row r="4444" spans="1:13" x14ac:dyDescent="0.25">
      <c r="A4444" s="43" t="s">
        <v>9038</v>
      </c>
      <c r="B4444" s="1" t="s">
        <v>3181</v>
      </c>
      <c r="C4444" s="129">
        <v>0</v>
      </c>
      <c r="D4444" s="129">
        <v>0</v>
      </c>
      <c r="E4444" s="1">
        <v>0</v>
      </c>
      <c r="F4444" s="129">
        <v>0</v>
      </c>
      <c r="G4444" s="4">
        <v>0</v>
      </c>
      <c r="H4444" s="4">
        <v>0.6</v>
      </c>
      <c r="I4444" s="4">
        <v>0.79020234291799796</v>
      </c>
      <c r="J4444" s="129">
        <v>1000</v>
      </c>
      <c r="K4444" s="129"/>
      <c r="L4444" s="129">
        <v>0</v>
      </c>
      <c r="M4444" s="44" t="s">
        <v>97</v>
      </c>
    </row>
    <row r="4445" spans="1:13" x14ac:dyDescent="0.25">
      <c r="A4445" s="43" t="s">
        <v>9039</v>
      </c>
      <c r="B4445" s="1" t="s">
        <v>704</v>
      </c>
      <c r="C4445" s="129">
        <v>0</v>
      </c>
      <c r="D4445" s="129">
        <v>0</v>
      </c>
      <c r="E4445" s="1">
        <v>0</v>
      </c>
      <c r="F4445" s="129">
        <v>0</v>
      </c>
      <c r="G4445" s="4">
        <v>0</v>
      </c>
      <c r="H4445" s="4">
        <v>0.16</v>
      </c>
      <c r="I4445" s="4">
        <v>0.78712871287128705</v>
      </c>
      <c r="J4445" s="129">
        <v>1000</v>
      </c>
      <c r="K4445" s="129"/>
      <c r="L4445" s="129">
        <v>0</v>
      </c>
      <c r="M4445" s="44" t="s">
        <v>97</v>
      </c>
    </row>
    <row r="4446" spans="1:13" x14ac:dyDescent="0.25">
      <c r="A4446" s="43" t="s">
        <v>9073</v>
      </c>
      <c r="B4446" s="1" t="s">
        <v>518</v>
      </c>
      <c r="C4446" s="129">
        <v>0</v>
      </c>
      <c r="D4446" s="129">
        <v>0</v>
      </c>
      <c r="E4446" s="1">
        <v>0</v>
      </c>
      <c r="F4446" s="129">
        <v>0</v>
      </c>
      <c r="G4446" s="4">
        <v>0</v>
      </c>
      <c r="H4446" s="4">
        <v>0.56716417910447803</v>
      </c>
      <c r="I4446" s="4">
        <v>0.80746169220519604</v>
      </c>
      <c r="J4446" s="129">
        <v>1000</v>
      </c>
      <c r="K4446" s="129"/>
      <c r="L4446" s="129">
        <v>0</v>
      </c>
      <c r="M4446" s="44" t="s">
        <v>97</v>
      </c>
    </row>
    <row r="4447" spans="1:13" x14ac:dyDescent="0.25">
      <c r="A4447" s="43" t="s">
        <v>9040</v>
      </c>
      <c r="B4447" s="1" t="s">
        <v>1010</v>
      </c>
      <c r="C4447" s="129">
        <v>0</v>
      </c>
      <c r="D4447" s="129">
        <v>0</v>
      </c>
      <c r="E4447" s="1">
        <v>0</v>
      </c>
      <c r="F4447" s="129">
        <v>0</v>
      </c>
      <c r="G4447" s="4">
        <v>0</v>
      </c>
      <c r="H4447" s="4">
        <v>0.6</v>
      </c>
      <c r="I4447" s="4">
        <v>0.80074836295603402</v>
      </c>
      <c r="J4447" s="129">
        <v>1000</v>
      </c>
      <c r="K4447" s="129"/>
      <c r="L4447" s="129">
        <v>0</v>
      </c>
      <c r="M4447" s="44" t="s">
        <v>97</v>
      </c>
    </row>
    <row r="4448" spans="1:13" x14ac:dyDescent="0.25">
      <c r="A4448" s="43" t="s">
        <v>9041</v>
      </c>
      <c r="B4448" s="1" t="s">
        <v>697</v>
      </c>
      <c r="C4448" s="129">
        <v>0</v>
      </c>
      <c r="D4448" s="129">
        <v>0</v>
      </c>
      <c r="E4448" s="1">
        <v>0</v>
      </c>
      <c r="F4448" s="129">
        <v>0</v>
      </c>
      <c r="G4448" s="4">
        <v>0</v>
      </c>
      <c r="H4448" s="4">
        <v>0.54736842105263195</v>
      </c>
      <c r="I4448" s="4">
        <v>0.80560131795716605</v>
      </c>
      <c r="J4448" s="129">
        <v>1000</v>
      </c>
      <c r="K4448" s="129"/>
      <c r="L4448" s="129">
        <v>0</v>
      </c>
      <c r="M4448" s="44" t="s">
        <v>97</v>
      </c>
    </row>
    <row r="4449" spans="1:13" x14ac:dyDescent="0.25">
      <c r="A4449" s="43" t="s">
        <v>9047</v>
      </c>
      <c r="B4449" s="1" t="s">
        <v>633</v>
      </c>
      <c r="C4449" s="129">
        <v>0</v>
      </c>
      <c r="D4449" s="129">
        <v>0</v>
      </c>
      <c r="E4449" s="1">
        <v>0</v>
      </c>
      <c r="F4449" s="129">
        <v>0</v>
      </c>
      <c r="G4449" s="4">
        <v>0</v>
      </c>
      <c r="H4449" s="4">
        <v>0.55434782608695699</v>
      </c>
      <c r="I4449" s="4">
        <v>0.79604130808950102</v>
      </c>
      <c r="J4449" s="129">
        <v>1000</v>
      </c>
      <c r="K4449" s="129"/>
      <c r="L4449" s="129">
        <v>0</v>
      </c>
      <c r="M4449" s="44" t="s">
        <v>97</v>
      </c>
    </row>
    <row r="4450" spans="1:13" x14ac:dyDescent="0.25">
      <c r="A4450" s="43" t="s">
        <v>9042</v>
      </c>
      <c r="B4450" s="1" t="s">
        <v>2916</v>
      </c>
      <c r="C4450" s="129">
        <v>0</v>
      </c>
      <c r="D4450" s="129">
        <v>0</v>
      </c>
      <c r="E4450" s="1">
        <v>0</v>
      </c>
      <c r="F4450" s="129">
        <v>0</v>
      </c>
      <c r="G4450" s="4">
        <v>0</v>
      </c>
      <c r="H4450" s="4">
        <v>0.45882352941176502</v>
      </c>
      <c r="I4450" s="4">
        <v>0.78516228748067995</v>
      </c>
      <c r="J4450" s="129">
        <v>1000</v>
      </c>
      <c r="K4450" s="129"/>
      <c r="L4450" s="129">
        <v>0</v>
      </c>
      <c r="M4450" s="44" t="s">
        <v>97</v>
      </c>
    </row>
    <row r="4451" spans="1:13" x14ac:dyDescent="0.25">
      <c r="A4451" s="43" t="s">
        <v>9077</v>
      </c>
      <c r="B4451" s="1" t="s">
        <v>631</v>
      </c>
      <c r="C4451" s="129">
        <v>0</v>
      </c>
      <c r="D4451" s="129">
        <v>0</v>
      </c>
      <c r="E4451" s="1">
        <v>0</v>
      </c>
      <c r="F4451" s="129">
        <v>0</v>
      </c>
      <c r="G4451" s="4">
        <v>0</v>
      </c>
      <c r="H4451" s="4">
        <v>0.5</v>
      </c>
      <c r="I4451" s="4">
        <v>0.820801124385102</v>
      </c>
      <c r="J4451" s="129">
        <v>1000</v>
      </c>
      <c r="K4451" s="129"/>
      <c r="L4451" s="129">
        <v>0</v>
      </c>
      <c r="M4451" s="44" t="s">
        <v>97</v>
      </c>
    </row>
    <row r="4452" spans="1:13" x14ac:dyDescent="0.25">
      <c r="A4452" s="43" t="s">
        <v>9043</v>
      </c>
      <c r="B4452" s="1" t="s">
        <v>632</v>
      </c>
      <c r="C4452" s="129">
        <v>0</v>
      </c>
      <c r="D4452" s="129">
        <v>0</v>
      </c>
      <c r="E4452" s="1">
        <v>0</v>
      </c>
      <c r="F4452" s="129">
        <v>0</v>
      </c>
      <c r="G4452" s="4">
        <v>0</v>
      </c>
      <c r="H4452" s="4">
        <v>0.40449438202247201</v>
      </c>
      <c r="I4452" s="4">
        <v>0.77255871446229896</v>
      </c>
      <c r="J4452" s="129">
        <v>1000</v>
      </c>
      <c r="K4452" s="129"/>
      <c r="L4452" s="129">
        <v>0</v>
      </c>
      <c r="M4452" s="44" t="s">
        <v>97</v>
      </c>
    </row>
    <row r="4453" spans="1:13" x14ac:dyDescent="0.25">
      <c r="A4453" s="43" t="s">
        <v>9044</v>
      </c>
      <c r="B4453" s="1" t="s">
        <v>3179</v>
      </c>
      <c r="C4453" s="129">
        <v>0</v>
      </c>
      <c r="D4453" s="129">
        <v>0</v>
      </c>
      <c r="E4453" s="1">
        <v>0</v>
      </c>
      <c r="F4453" s="129">
        <v>0</v>
      </c>
      <c r="G4453" s="4">
        <v>0</v>
      </c>
      <c r="H4453" s="4">
        <v>0.52380952380952395</v>
      </c>
      <c r="I4453" s="4">
        <v>0.82880098887515397</v>
      </c>
      <c r="J4453" s="129">
        <v>1000</v>
      </c>
      <c r="K4453" s="129"/>
      <c r="L4453" s="129">
        <v>0</v>
      </c>
      <c r="M4453" s="44" t="s">
        <v>97</v>
      </c>
    </row>
    <row r="4454" spans="1:13" x14ac:dyDescent="0.25">
      <c r="A4454" s="43" t="s">
        <v>9045</v>
      </c>
      <c r="B4454" s="1" t="s">
        <v>394</v>
      </c>
      <c r="C4454" s="129">
        <v>0</v>
      </c>
      <c r="D4454" s="129">
        <v>0</v>
      </c>
      <c r="E4454" s="1">
        <v>0</v>
      </c>
      <c r="F4454" s="129">
        <v>0</v>
      </c>
      <c r="G4454" s="4">
        <v>0</v>
      </c>
      <c r="H4454" s="4">
        <v>0.53571428571428603</v>
      </c>
      <c r="I4454" s="4">
        <v>0.84853291038858003</v>
      </c>
      <c r="J4454" s="129">
        <v>1000</v>
      </c>
      <c r="K4454" s="129"/>
      <c r="L4454" s="129">
        <v>0</v>
      </c>
      <c r="M4454" s="44" t="s">
        <v>97</v>
      </c>
    </row>
    <row r="4455" spans="1:13" x14ac:dyDescent="0.25">
      <c r="A4455" s="43" t="s">
        <v>9781</v>
      </c>
      <c r="B4455" s="1" t="s">
        <v>638</v>
      </c>
      <c r="C4455" s="129">
        <v>0</v>
      </c>
      <c r="D4455" s="129">
        <v>0</v>
      </c>
      <c r="E4455" s="1">
        <v>0</v>
      </c>
      <c r="F4455" s="129">
        <v>0</v>
      </c>
      <c r="G4455" s="4">
        <v>0</v>
      </c>
      <c r="H4455" s="4">
        <v>0.62204724409448797</v>
      </c>
      <c r="I4455" s="4">
        <v>0.83847549909255903</v>
      </c>
      <c r="J4455" s="129">
        <v>1000</v>
      </c>
      <c r="K4455" s="129"/>
      <c r="L4455" s="129">
        <v>0</v>
      </c>
      <c r="M4455" s="44" t="s">
        <v>97</v>
      </c>
    </row>
    <row r="4456" spans="1:13" x14ac:dyDescent="0.25">
      <c r="A4456" s="43" t="s">
        <v>9046</v>
      </c>
      <c r="B4456" s="1" t="s">
        <v>1024</v>
      </c>
      <c r="C4456" s="129">
        <v>0</v>
      </c>
      <c r="D4456" s="129">
        <v>0</v>
      </c>
      <c r="E4456" s="1">
        <v>0</v>
      </c>
      <c r="F4456" s="129">
        <v>0</v>
      </c>
      <c r="G4456" s="4">
        <v>0</v>
      </c>
      <c r="H4456" s="4">
        <v>0.46052631578947401</v>
      </c>
      <c r="I4456" s="4">
        <v>0.76518691588785104</v>
      </c>
      <c r="J4456" s="129">
        <v>1000</v>
      </c>
      <c r="K4456" s="129"/>
      <c r="L4456" s="129">
        <v>0</v>
      </c>
      <c r="M4456" s="44" t="s">
        <v>97</v>
      </c>
    </row>
    <row r="4457" spans="1:13" x14ac:dyDescent="0.25">
      <c r="A4457" s="43" t="s">
        <v>9048</v>
      </c>
      <c r="B4457" s="1" t="s">
        <v>419</v>
      </c>
      <c r="C4457" s="129">
        <v>0</v>
      </c>
      <c r="D4457" s="129">
        <v>0</v>
      </c>
      <c r="E4457" s="1">
        <v>0</v>
      </c>
      <c r="F4457" s="129">
        <v>0</v>
      </c>
      <c r="G4457" s="4">
        <v>0</v>
      </c>
      <c r="H4457" s="4">
        <v>0.52127659574468099</v>
      </c>
      <c r="I4457" s="4">
        <v>0.77571539056457794</v>
      </c>
      <c r="J4457" s="129">
        <v>1000</v>
      </c>
      <c r="K4457" s="129"/>
      <c r="L4457" s="129">
        <v>0</v>
      </c>
      <c r="M4457" s="44" t="s">
        <v>97</v>
      </c>
    </row>
    <row r="4458" spans="1:13" x14ac:dyDescent="0.25">
      <c r="A4458" s="43" t="s">
        <v>9782</v>
      </c>
      <c r="B4458" s="1" t="s">
        <v>630</v>
      </c>
      <c r="C4458" s="129">
        <v>0</v>
      </c>
      <c r="D4458" s="129">
        <v>0</v>
      </c>
      <c r="E4458" s="1">
        <v>0</v>
      </c>
      <c r="F4458" s="129">
        <v>0</v>
      </c>
      <c r="G4458" s="4">
        <v>0</v>
      </c>
      <c r="H4458" s="4">
        <v>0</v>
      </c>
      <c r="I4458" s="4">
        <v>0.5</v>
      </c>
      <c r="J4458" s="129">
        <v>1000</v>
      </c>
      <c r="K4458" s="129"/>
      <c r="L4458" s="129">
        <v>0</v>
      </c>
      <c r="M4458" s="44" t="s">
        <v>97</v>
      </c>
    </row>
    <row r="4459" spans="1:13" x14ac:dyDescent="0.25">
      <c r="A4459" s="43" t="s">
        <v>9083</v>
      </c>
      <c r="B4459" s="1" t="s">
        <v>623</v>
      </c>
      <c r="C4459" s="129">
        <v>0</v>
      </c>
      <c r="D4459" s="129">
        <v>0</v>
      </c>
      <c r="E4459" s="1">
        <v>0</v>
      </c>
      <c r="F4459" s="129">
        <v>0</v>
      </c>
      <c r="G4459" s="4">
        <v>0</v>
      </c>
      <c r="H4459" s="4">
        <v>0.58947368421052604</v>
      </c>
      <c r="I4459" s="4">
        <v>0.79680365296803701</v>
      </c>
      <c r="J4459" s="129">
        <v>1000</v>
      </c>
      <c r="K4459" s="129"/>
      <c r="L4459" s="129">
        <v>0</v>
      </c>
      <c r="M4459" s="44" t="s">
        <v>97</v>
      </c>
    </row>
    <row r="4460" spans="1:13" x14ac:dyDescent="0.25">
      <c r="A4460" s="43" t="s">
        <v>9049</v>
      </c>
      <c r="B4460" s="1" t="s">
        <v>3232</v>
      </c>
      <c r="C4460" s="129">
        <v>0</v>
      </c>
      <c r="D4460" s="129">
        <v>0</v>
      </c>
      <c r="E4460" s="1">
        <v>0</v>
      </c>
      <c r="F4460" s="129">
        <v>0</v>
      </c>
      <c r="G4460" s="4">
        <v>0</v>
      </c>
      <c r="H4460" s="4">
        <v>0.48484848484848497</v>
      </c>
      <c r="I4460" s="4">
        <v>0.75454545454545396</v>
      </c>
      <c r="J4460" s="129">
        <v>1000</v>
      </c>
      <c r="K4460" s="129"/>
      <c r="L4460" s="129">
        <v>0</v>
      </c>
      <c r="M4460" s="44" t="s">
        <v>97</v>
      </c>
    </row>
    <row r="4461" spans="1:13" x14ac:dyDescent="0.25">
      <c r="A4461" s="43" t="s">
        <v>9085</v>
      </c>
      <c r="B4461" s="1" t="s">
        <v>624</v>
      </c>
      <c r="C4461" s="129">
        <v>0</v>
      </c>
      <c r="D4461" s="129">
        <v>0</v>
      </c>
      <c r="E4461" s="1">
        <v>0</v>
      </c>
      <c r="F4461" s="129">
        <v>0</v>
      </c>
      <c r="G4461" s="4">
        <v>0</v>
      </c>
      <c r="H4461" s="4">
        <v>0.51428571428571401</v>
      </c>
      <c r="I4461" s="4">
        <v>0.81696428571428603</v>
      </c>
      <c r="J4461" s="129">
        <v>1000</v>
      </c>
      <c r="K4461" s="129"/>
      <c r="L4461" s="129">
        <v>0</v>
      </c>
      <c r="M4461" s="44" t="s">
        <v>97</v>
      </c>
    </row>
    <row r="4462" spans="1:13" x14ac:dyDescent="0.25">
      <c r="A4462" s="43" t="s">
        <v>9050</v>
      </c>
      <c r="B4462" s="1" t="s">
        <v>644</v>
      </c>
      <c r="C4462" s="129">
        <v>0</v>
      </c>
      <c r="D4462" s="129">
        <v>0</v>
      </c>
      <c r="E4462" s="1">
        <v>0</v>
      </c>
      <c r="F4462" s="129">
        <v>0</v>
      </c>
      <c r="G4462" s="4">
        <v>0</v>
      </c>
      <c r="H4462" s="4">
        <v>0.40566037735849098</v>
      </c>
      <c r="I4462" s="4">
        <v>0.777864380358535</v>
      </c>
      <c r="J4462" s="129">
        <v>1000</v>
      </c>
      <c r="K4462" s="129"/>
      <c r="L4462" s="129">
        <v>0</v>
      </c>
      <c r="M4462" s="44" t="s">
        <v>97</v>
      </c>
    </row>
    <row r="4463" spans="1:13" x14ac:dyDescent="0.25">
      <c r="A4463" s="43" t="s">
        <v>9783</v>
      </c>
      <c r="B4463" s="1" t="s">
        <v>621</v>
      </c>
      <c r="C4463" s="129">
        <v>0</v>
      </c>
      <c r="D4463" s="129">
        <v>0</v>
      </c>
      <c r="E4463" s="1">
        <v>0</v>
      </c>
      <c r="F4463" s="129">
        <v>0</v>
      </c>
      <c r="G4463" s="4">
        <v>0</v>
      </c>
      <c r="H4463" s="4">
        <v>0.72340425531914898</v>
      </c>
      <c r="I4463" s="4">
        <v>0.80167014613778698</v>
      </c>
      <c r="J4463" s="129">
        <v>1000</v>
      </c>
      <c r="K4463" s="129"/>
      <c r="L4463" s="129">
        <v>0</v>
      </c>
      <c r="M4463" s="44" t="s">
        <v>97</v>
      </c>
    </row>
    <row r="4464" spans="1:13" x14ac:dyDescent="0.25">
      <c r="A4464" s="43" t="s">
        <v>9052</v>
      </c>
      <c r="B4464" s="1" t="s">
        <v>995</v>
      </c>
      <c r="C4464" s="129">
        <v>0</v>
      </c>
      <c r="D4464" s="129">
        <v>0</v>
      </c>
      <c r="E4464" s="1">
        <v>0</v>
      </c>
      <c r="F4464" s="129">
        <v>0</v>
      </c>
      <c r="G4464" s="4">
        <v>0</v>
      </c>
      <c r="H4464" s="4">
        <v>0.44230769230769201</v>
      </c>
      <c r="I4464" s="4">
        <v>0.84395813510941997</v>
      </c>
      <c r="J4464" s="129">
        <v>1000</v>
      </c>
      <c r="K4464" s="129"/>
      <c r="L4464" s="129">
        <v>0</v>
      </c>
      <c r="M4464" s="44" t="s">
        <v>97</v>
      </c>
    </row>
    <row r="4465" spans="1:13" x14ac:dyDescent="0.25">
      <c r="A4465" s="43" t="s">
        <v>9088</v>
      </c>
      <c r="B4465" s="1" t="s">
        <v>620</v>
      </c>
      <c r="C4465" s="129">
        <v>0</v>
      </c>
      <c r="D4465" s="129">
        <v>0</v>
      </c>
      <c r="E4465" s="1">
        <v>0</v>
      </c>
      <c r="F4465" s="129">
        <v>0</v>
      </c>
      <c r="G4465" s="4">
        <v>0</v>
      </c>
      <c r="H4465" s="4">
        <v>0.66949152542372903</v>
      </c>
      <c r="I4465" s="4">
        <v>0.79786422578184601</v>
      </c>
      <c r="J4465" s="129">
        <v>1000</v>
      </c>
      <c r="K4465" s="129"/>
      <c r="L4465" s="129">
        <v>0</v>
      </c>
      <c r="M4465" s="44" t="s">
        <v>97</v>
      </c>
    </row>
    <row r="4466" spans="1:13" x14ac:dyDescent="0.25">
      <c r="A4466" s="43" t="s">
        <v>9053</v>
      </c>
      <c r="B4466" s="1" t="s">
        <v>627</v>
      </c>
      <c r="C4466" s="129">
        <v>0</v>
      </c>
      <c r="D4466" s="129">
        <v>0</v>
      </c>
      <c r="E4466" s="1">
        <v>0</v>
      </c>
      <c r="F4466" s="129">
        <v>0</v>
      </c>
      <c r="G4466" s="4">
        <v>0</v>
      </c>
      <c r="H4466" s="4">
        <v>0.530612244897959</v>
      </c>
      <c r="I4466" s="4">
        <v>0.81422165278667502</v>
      </c>
      <c r="J4466" s="129">
        <v>1000</v>
      </c>
      <c r="K4466" s="129"/>
      <c r="L4466" s="129">
        <v>0</v>
      </c>
      <c r="M4466" s="44" t="s">
        <v>97</v>
      </c>
    </row>
    <row r="4467" spans="1:13" x14ac:dyDescent="0.25">
      <c r="A4467" s="43" t="s">
        <v>9055</v>
      </c>
      <c r="B4467" s="1" t="s">
        <v>437</v>
      </c>
      <c r="C4467" s="129">
        <v>0</v>
      </c>
      <c r="D4467" s="129">
        <v>0</v>
      </c>
      <c r="E4467" s="1">
        <v>0</v>
      </c>
      <c r="F4467" s="129">
        <v>0</v>
      </c>
      <c r="G4467" s="4">
        <v>0</v>
      </c>
      <c r="H4467" s="4">
        <v>0.59493670886076</v>
      </c>
      <c r="I4467" s="4">
        <v>0.84182464454976302</v>
      </c>
      <c r="J4467" s="129">
        <v>1000</v>
      </c>
      <c r="K4467" s="129"/>
      <c r="L4467" s="129">
        <v>0</v>
      </c>
      <c r="M4467" s="44" t="s">
        <v>97</v>
      </c>
    </row>
    <row r="4468" spans="1:13" x14ac:dyDescent="0.25">
      <c r="A4468" s="43" t="s">
        <v>9057</v>
      </c>
      <c r="B4468" s="1" t="s">
        <v>672</v>
      </c>
      <c r="C4468" s="129">
        <v>0</v>
      </c>
      <c r="D4468" s="129">
        <v>0</v>
      </c>
      <c r="E4468" s="1">
        <v>0</v>
      </c>
      <c r="F4468" s="129">
        <v>0</v>
      </c>
      <c r="G4468" s="4">
        <v>0</v>
      </c>
      <c r="H4468" s="4">
        <v>0.58333333333333304</v>
      </c>
      <c r="I4468" s="4">
        <v>0.80839612486544699</v>
      </c>
      <c r="J4468" s="129">
        <v>1000</v>
      </c>
      <c r="K4468" s="129"/>
      <c r="L4468" s="129">
        <v>0</v>
      </c>
      <c r="M4468" s="44" t="s">
        <v>97</v>
      </c>
    </row>
    <row r="4469" spans="1:13" x14ac:dyDescent="0.25">
      <c r="A4469" s="43" t="s">
        <v>9784</v>
      </c>
      <c r="B4469" s="1" t="s">
        <v>653</v>
      </c>
      <c r="C4469" s="129">
        <v>0</v>
      </c>
      <c r="D4469" s="129">
        <v>0</v>
      </c>
      <c r="E4469" s="1">
        <v>0</v>
      </c>
      <c r="F4469" s="129">
        <v>0</v>
      </c>
      <c r="G4469" s="4">
        <v>0</v>
      </c>
      <c r="H4469" s="4">
        <v>1</v>
      </c>
      <c r="I4469" s="4">
        <v>0.79411764705882404</v>
      </c>
      <c r="J4469" s="129">
        <v>1000</v>
      </c>
      <c r="K4469" s="129"/>
      <c r="L4469" s="129">
        <v>0</v>
      </c>
      <c r="M4469" s="44" t="s">
        <v>97</v>
      </c>
    </row>
    <row r="4470" spans="1:13" x14ac:dyDescent="0.25">
      <c r="A4470" s="43" t="s">
        <v>9058</v>
      </c>
      <c r="B4470" s="1" t="s">
        <v>3035</v>
      </c>
      <c r="C4470" s="129">
        <v>0</v>
      </c>
      <c r="D4470" s="129">
        <v>0</v>
      </c>
      <c r="E4470" s="1">
        <v>0</v>
      </c>
      <c r="F4470" s="129">
        <v>0</v>
      </c>
      <c r="G4470" s="4">
        <v>0</v>
      </c>
      <c r="H4470" s="4">
        <v>0.49333333333333301</v>
      </c>
      <c r="I4470" s="4">
        <v>0.82228360957642699</v>
      </c>
      <c r="J4470" s="129">
        <v>1000</v>
      </c>
      <c r="K4470" s="129"/>
      <c r="L4470" s="129">
        <v>0</v>
      </c>
      <c r="M4470" s="44" t="s">
        <v>97</v>
      </c>
    </row>
    <row r="4471" spans="1:13" x14ac:dyDescent="0.25">
      <c r="A4471" s="43" t="s">
        <v>9096</v>
      </c>
      <c r="B4471" s="1" t="s">
        <v>655</v>
      </c>
      <c r="C4471" s="129">
        <v>0</v>
      </c>
      <c r="D4471" s="129">
        <v>0</v>
      </c>
      <c r="E4471" s="1">
        <v>0</v>
      </c>
      <c r="F4471" s="129">
        <v>0</v>
      </c>
      <c r="G4471" s="4">
        <v>0</v>
      </c>
      <c r="H4471" s="4">
        <v>0.51851851851851805</v>
      </c>
      <c r="I4471" s="4">
        <v>0.82954545454545403</v>
      </c>
      <c r="J4471" s="129">
        <v>1000</v>
      </c>
      <c r="K4471" s="129"/>
      <c r="L4471" s="129">
        <v>0</v>
      </c>
      <c r="M4471" s="44" t="s">
        <v>97</v>
      </c>
    </row>
    <row r="4472" spans="1:13" x14ac:dyDescent="0.25">
      <c r="A4472" s="43" t="s">
        <v>9865</v>
      </c>
      <c r="B4472" s="1" t="s">
        <v>654</v>
      </c>
      <c r="C4472" s="129">
        <v>0</v>
      </c>
      <c r="D4472" s="129">
        <v>0</v>
      </c>
      <c r="E4472" s="1">
        <v>0</v>
      </c>
      <c r="F4472" s="129">
        <v>0</v>
      </c>
      <c r="G4472" s="4">
        <v>0</v>
      </c>
      <c r="H4472" s="4">
        <v>0.41666666666666702</v>
      </c>
      <c r="I4472" s="4">
        <v>0.82269503546099298</v>
      </c>
      <c r="J4472" s="129">
        <v>1000</v>
      </c>
      <c r="K4472" s="129"/>
      <c r="L4472" s="129">
        <v>0</v>
      </c>
      <c r="M4472" s="44" t="s">
        <v>97</v>
      </c>
    </row>
    <row r="4473" spans="1:13" x14ac:dyDescent="0.25">
      <c r="A4473" s="43" t="s">
        <v>9060</v>
      </c>
      <c r="B4473" s="1" t="s">
        <v>361</v>
      </c>
      <c r="C4473" s="129">
        <v>0</v>
      </c>
      <c r="D4473" s="129">
        <v>0</v>
      </c>
      <c r="E4473" s="1">
        <v>0</v>
      </c>
      <c r="F4473" s="129">
        <v>0</v>
      </c>
      <c r="G4473" s="4">
        <v>0</v>
      </c>
      <c r="H4473" s="4">
        <v>0.48421052631578898</v>
      </c>
      <c r="I4473" s="4">
        <v>0.82717391304347798</v>
      </c>
      <c r="J4473" s="129">
        <v>1000</v>
      </c>
      <c r="K4473" s="129"/>
      <c r="L4473" s="129">
        <v>0</v>
      </c>
      <c r="M4473" s="44" t="s">
        <v>97</v>
      </c>
    </row>
    <row r="4474" spans="1:13" x14ac:dyDescent="0.25">
      <c r="A4474" s="43" t="s">
        <v>9061</v>
      </c>
      <c r="B4474" s="1" t="s">
        <v>2983</v>
      </c>
      <c r="C4474" s="129">
        <v>0</v>
      </c>
      <c r="D4474" s="129">
        <v>0</v>
      </c>
      <c r="E4474" s="1">
        <v>0</v>
      </c>
      <c r="F4474" s="129">
        <v>0</v>
      </c>
      <c r="G4474" s="4">
        <v>0</v>
      </c>
      <c r="H4474" s="4">
        <v>0.6</v>
      </c>
      <c r="I4474" s="4">
        <v>0.79447115384615397</v>
      </c>
      <c r="J4474" s="129">
        <v>1000</v>
      </c>
      <c r="K4474" s="129"/>
      <c r="L4474" s="129">
        <v>0</v>
      </c>
      <c r="M4474" s="44" t="s">
        <v>97</v>
      </c>
    </row>
    <row r="4475" spans="1:13" x14ac:dyDescent="0.25">
      <c r="A4475" s="43" t="s">
        <v>9785</v>
      </c>
      <c r="B4475" s="1" t="s">
        <v>652</v>
      </c>
      <c r="C4475" s="129">
        <v>0</v>
      </c>
      <c r="D4475" s="129">
        <v>0</v>
      </c>
      <c r="E4475" s="1">
        <v>0</v>
      </c>
      <c r="F4475" s="129">
        <v>0</v>
      </c>
      <c r="G4475" s="4">
        <v>0</v>
      </c>
      <c r="H4475" s="4">
        <v>0.44736842105263203</v>
      </c>
      <c r="I4475" s="4">
        <v>0.75229357798165097</v>
      </c>
      <c r="J4475" s="129">
        <v>1000</v>
      </c>
      <c r="K4475" s="129"/>
      <c r="L4475" s="129">
        <v>0</v>
      </c>
      <c r="M4475" s="44" t="s">
        <v>97</v>
      </c>
    </row>
    <row r="4476" spans="1:13" x14ac:dyDescent="0.25">
      <c r="A4476" s="43" t="s">
        <v>9062</v>
      </c>
      <c r="B4476" s="1" t="s">
        <v>359</v>
      </c>
      <c r="C4476" s="129">
        <v>0</v>
      </c>
      <c r="D4476" s="129">
        <v>0</v>
      </c>
      <c r="E4476" s="1">
        <v>0</v>
      </c>
      <c r="F4476" s="129">
        <v>0</v>
      </c>
      <c r="G4476" s="4">
        <v>0</v>
      </c>
      <c r="H4476" s="4">
        <v>0.51351351351351404</v>
      </c>
      <c r="I4476" s="4">
        <v>0.80399274047186897</v>
      </c>
      <c r="J4476" s="129">
        <v>1000</v>
      </c>
      <c r="K4476" s="129"/>
      <c r="L4476" s="129">
        <v>0</v>
      </c>
      <c r="M4476" s="44" t="s">
        <v>97</v>
      </c>
    </row>
    <row r="4477" spans="1:13" x14ac:dyDescent="0.25">
      <c r="A4477" s="43" t="s">
        <v>9063</v>
      </c>
      <c r="B4477" s="1" t="s">
        <v>444</v>
      </c>
      <c r="C4477" s="129">
        <v>0</v>
      </c>
      <c r="D4477" s="129">
        <v>0</v>
      </c>
      <c r="E4477" s="1">
        <v>0</v>
      </c>
      <c r="F4477" s="129">
        <v>0</v>
      </c>
      <c r="G4477" s="4">
        <v>0</v>
      </c>
      <c r="H4477" s="4">
        <v>0.7</v>
      </c>
      <c r="I4477" s="4">
        <v>0.78951367781155002</v>
      </c>
      <c r="J4477" s="129">
        <v>1000</v>
      </c>
      <c r="K4477" s="129"/>
      <c r="L4477" s="129">
        <v>0</v>
      </c>
      <c r="M4477" s="44" t="s">
        <v>97</v>
      </c>
    </row>
    <row r="4478" spans="1:13" x14ac:dyDescent="0.25">
      <c r="A4478" s="43" t="s">
        <v>9866</v>
      </c>
      <c r="B4478" s="1" t="s">
        <v>657</v>
      </c>
      <c r="C4478" s="129">
        <v>0</v>
      </c>
      <c r="D4478" s="129">
        <v>0</v>
      </c>
      <c r="E4478" s="1">
        <v>0</v>
      </c>
      <c r="F4478" s="129">
        <v>0</v>
      </c>
      <c r="G4478" s="4">
        <v>0</v>
      </c>
      <c r="H4478" s="4">
        <v>0</v>
      </c>
      <c r="I4478" s="4">
        <v>0.5</v>
      </c>
      <c r="J4478" s="129">
        <v>1000</v>
      </c>
      <c r="K4478" s="129"/>
      <c r="L4478" s="129">
        <v>0</v>
      </c>
      <c r="M4478" s="44" t="s">
        <v>97</v>
      </c>
    </row>
    <row r="4479" spans="1:13" x14ac:dyDescent="0.25">
      <c r="A4479" s="43" t="s">
        <v>9065</v>
      </c>
      <c r="B4479" s="1" t="s">
        <v>364</v>
      </c>
      <c r="C4479" s="129">
        <v>0</v>
      </c>
      <c r="D4479" s="129">
        <v>0</v>
      </c>
      <c r="E4479" s="1">
        <v>0</v>
      </c>
      <c r="F4479" s="129">
        <v>0</v>
      </c>
      <c r="G4479" s="4">
        <v>0</v>
      </c>
      <c r="H4479" s="4">
        <v>0.56043956043956</v>
      </c>
      <c r="I4479" s="4">
        <v>0.858995137763371</v>
      </c>
      <c r="J4479" s="129">
        <v>1000</v>
      </c>
      <c r="K4479" s="129"/>
      <c r="L4479" s="129">
        <v>0</v>
      </c>
      <c r="M4479" s="44" t="s">
        <v>97</v>
      </c>
    </row>
    <row r="4480" spans="1:13" x14ac:dyDescent="0.25">
      <c r="A4480" s="43" t="s">
        <v>9102</v>
      </c>
      <c r="B4480" s="1" t="s">
        <v>641</v>
      </c>
      <c r="C4480" s="129">
        <v>0</v>
      </c>
      <c r="D4480" s="129">
        <v>0</v>
      </c>
      <c r="E4480" s="1">
        <v>0</v>
      </c>
      <c r="F4480" s="129">
        <v>0</v>
      </c>
      <c r="G4480" s="4">
        <v>0</v>
      </c>
      <c r="H4480" s="4">
        <v>0.45679012345678999</v>
      </c>
      <c r="I4480" s="4">
        <v>0.83359253499222397</v>
      </c>
      <c r="J4480" s="129">
        <v>1000</v>
      </c>
      <c r="K4480" s="129"/>
      <c r="L4480" s="129">
        <v>0</v>
      </c>
      <c r="M4480" s="44" t="s">
        <v>97</v>
      </c>
    </row>
    <row r="4481" spans="1:13" x14ac:dyDescent="0.25">
      <c r="A4481" s="43" t="s">
        <v>9066</v>
      </c>
      <c r="B4481" s="1" t="s">
        <v>3262</v>
      </c>
      <c r="C4481" s="129">
        <v>0</v>
      </c>
      <c r="D4481" s="129">
        <v>0</v>
      </c>
      <c r="E4481" s="1">
        <v>0</v>
      </c>
      <c r="F4481" s="129">
        <v>0</v>
      </c>
      <c r="G4481" s="4">
        <v>0</v>
      </c>
      <c r="H4481" s="4">
        <v>0.48780487804877998</v>
      </c>
      <c r="I4481" s="4">
        <v>0.77754677754677803</v>
      </c>
      <c r="J4481" s="129">
        <v>1000</v>
      </c>
      <c r="K4481" s="129"/>
      <c r="L4481" s="129">
        <v>0</v>
      </c>
      <c r="M4481" s="44" t="s">
        <v>97</v>
      </c>
    </row>
    <row r="4482" spans="1:13" x14ac:dyDescent="0.25">
      <c r="A4482" s="43" t="s">
        <v>9104</v>
      </c>
      <c r="B4482" s="1" t="s">
        <v>640</v>
      </c>
      <c r="C4482" s="129">
        <v>0</v>
      </c>
      <c r="D4482" s="129">
        <v>0</v>
      </c>
      <c r="E4482" s="1">
        <v>0</v>
      </c>
      <c r="F4482" s="129">
        <v>0</v>
      </c>
      <c r="G4482" s="4">
        <v>0</v>
      </c>
      <c r="H4482" s="4">
        <v>0.495145631067961</v>
      </c>
      <c r="I4482" s="4">
        <v>0.80105900151285903</v>
      </c>
      <c r="J4482" s="129">
        <v>1000</v>
      </c>
      <c r="K4482" s="129"/>
      <c r="L4482" s="129">
        <v>0</v>
      </c>
      <c r="M4482" s="44" t="s">
        <v>97</v>
      </c>
    </row>
    <row r="4483" spans="1:13" x14ac:dyDescent="0.25">
      <c r="A4483" s="43" t="s">
        <v>9067</v>
      </c>
      <c r="B4483" s="1" t="s">
        <v>2917</v>
      </c>
      <c r="C4483" s="129">
        <v>0</v>
      </c>
      <c r="D4483" s="129">
        <v>0</v>
      </c>
      <c r="E4483" s="1">
        <v>0</v>
      </c>
      <c r="F4483" s="129">
        <v>0</v>
      </c>
      <c r="G4483" s="4">
        <v>0</v>
      </c>
      <c r="H4483" s="4">
        <v>0.464912280701754</v>
      </c>
      <c r="I4483" s="4">
        <v>0.820679681851048</v>
      </c>
      <c r="J4483" s="129">
        <v>1000</v>
      </c>
      <c r="K4483" s="129"/>
      <c r="L4483" s="129">
        <v>0</v>
      </c>
      <c r="M4483" s="44" t="s">
        <v>97</v>
      </c>
    </row>
    <row r="4484" spans="1:13" x14ac:dyDescent="0.25">
      <c r="A4484" s="43" t="s">
        <v>9106</v>
      </c>
      <c r="B4484" s="1" t="s">
        <v>642</v>
      </c>
      <c r="C4484" s="129">
        <v>0</v>
      </c>
      <c r="D4484" s="129">
        <v>0</v>
      </c>
      <c r="E4484" s="1">
        <v>0</v>
      </c>
      <c r="F4484" s="129">
        <v>0</v>
      </c>
      <c r="G4484" s="4">
        <v>0</v>
      </c>
      <c r="H4484" s="4">
        <v>0.67142857142857104</v>
      </c>
      <c r="I4484" s="4">
        <v>0.82406287787182597</v>
      </c>
      <c r="J4484" s="129">
        <v>1000</v>
      </c>
      <c r="K4484" s="129"/>
      <c r="L4484" s="129">
        <v>0</v>
      </c>
      <c r="M4484" s="44" t="s">
        <v>97</v>
      </c>
    </row>
    <row r="4485" spans="1:13" x14ac:dyDescent="0.25">
      <c r="A4485" s="43" t="s">
        <v>9068</v>
      </c>
      <c r="B4485" s="1" t="s">
        <v>3261</v>
      </c>
      <c r="C4485" s="129">
        <v>0</v>
      </c>
      <c r="D4485" s="129">
        <v>0</v>
      </c>
      <c r="E4485" s="1">
        <v>0</v>
      </c>
      <c r="F4485" s="129">
        <v>0</v>
      </c>
      <c r="G4485" s="4">
        <v>0</v>
      </c>
      <c r="H4485" s="4">
        <v>0.69411764705882395</v>
      </c>
      <c r="I4485" s="4">
        <v>0.81581233709817602</v>
      </c>
      <c r="J4485" s="129">
        <v>1000</v>
      </c>
      <c r="K4485" s="129"/>
      <c r="L4485" s="129">
        <v>0</v>
      </c>
      <c r="M4485" s="44" t="s">
        <v>97</v>
      </c>
    </row>
    <row r="4486" spans="1:13" x14ac:dyDescent="0.25">
      <c r="A4486" s="43" t="s">
        <v>9107</v>
      </c>
      <c r="B4486" s="1" t="s">
        <v>639</v>
      </c>
      <c r="C4486" s="129">
        <v>0</v>
      </c>
      <c r="D4486" s="129">
        <v>0</v>
      </c>
      <c r="E4486" s="1">
        <v>0</v>
      </c>
      <c r="F4486" s="129">
        <v>0</v>
      </c>
      <c r="G4486" s="4">
        <v>0</v>
      </c>
      <c r="H4486" s="4">
        <v>0.73</v>
      </c>
      <c r="I4486" s="4">
        <v>0.84417177914110397</v>
      </c>
      <c r="J4486" s="129">
        <v>1000</v>
      </c>
      <c r="K4486" s="129"/>
      <c r="L4486" s="129">
        <v>0</v>
      </c>
      <c r="M4486" s="44" t="s">
        <v>97</v>
      </c>
    </row>
    <row r="4487" spans="1:13" x14ac:dyDescent="0.25">
      <c r="A4487" s="43" t="s">
        <v>9867</v>
      </c>
      <c r="B4487" s="1" t="s">
        <v>646</v>
      </c>
      <c r="C4487" s="129">
        <v>0</v>
      </c>
      <c r="D4487" s="129">
        <v>0</v>
      </c>
      <c r="E4487" s="1">
        <v>0</v>
      </c>
      <c r="F4487" s="129">
        <v>0</v>
      </c>
      <c r="G4487" s="4">
        <v>0</v>
      </c>
      <c r="H4487" s="4">
        <v>0</v>
      </c>
      <c r="I4487" s="4">
        <v>1</v>
      </c>
      <c r="J4487" s="129">
        <v>1000</v>
      </c>
      <c r="K4487" s="129"/>
      <c r="L4487" s="129">
        <v>0</v>
      </c>
      <c r="M4487" s="44" t="s">
        <v>97</v>
      </c>
    </row>
    <row r="4488" spans="1:13" x14ac:dyDescent="0.25">
      <c r="A4488" s="43" t="s">
        <v>9069</v>
      </c>
      <c r="B4488" s="1" t="s">
        <v>3275</v>
      </c>
      <c r="C4488" s="129">
        <v>0</v>
      </c>
      <c r="D4488" s="129">
        <v>0</v>
      </c>
      <c r="E4488" s="1">
        <v>0</v>
      </c>
      <c r="F4488" s="129">
        <v>0</v>
      </c>
      <c r="G4488" s="4">
        <v>0</v>
      </c>
      <c r="H4488" s="4">
        <v>0.682539682539683</v>
      </c>
      <c r="I4488" s="4">
        <v>0.78270634475014</v>
      </c>
      <c r="J4488" s="129">
        <v>1000</v>
      </c>
      <c r="K4488" s="129"/>
      <c r="L4488" s="129">
        <v>0</v>
      </c>
      <c r="M4488" s="44" t="s">
        <v>97</v>
      </c>
    </row>
    <row r="4489" spans="1:13" x14ac:dyDescent="0.25">
      <c r="A4489" s="43" t="s">
        <v>9070</v>
      </c>
      <c r="B4489" s="1" t="s">
        <v>717</v>
      </c>
      <c r="C4489" s="129">
        <v>0</v>
      </c>
      <c r="D4489" s="129">
        <v>0</v>
      </c>
      <c r="E4489" s="1">
        <v>0</v>
      </c>
      <c r="F4489" s="129">
        <v>0</v>
      </c>
      <c r="G4489" s="4">
        <v>0</v>
      </c>
      <c r="H4489" s="4">
        <v>0.2</v>
      </c>
      <c r="I4489" s="4">
        <v>0.66363636363636402</v>
      </c>
      <c r="J4489" s="129">
        <v>1000</v>
      </c>
      <c r="K4489" s="129"/>
      <c r="L4489" s="129">
        <v>0</v>
      </c>
      <c r="M4489" s="44" t="s">
        <v>97</v>
      </c>
    </row>
    <row r="4490" spans="1:13" x14ac:dyDescent="0.25">
      <c r="A4490" s="43" t="s">
        <v>9786</v>
      </c>
      <c r="B4490" s="1" t="s">
        <v>643</v>
      </c>
      <c r="C4490" s="129">
        <v>0</v>
      </c>
      <c r="D4490" s="129">
        <v>0</v>
      </c>
      <c r="E4490" s="1">
        <v>0</v>
      </c>
      <c r="F4490" s="129">
        <v>0</v>
      </c>
      <c r="G4490" s="4">
        <v>0</v>
      </c>
      <c r="H4490" s="4">
        <v>0.44545454545454499</v>
      </c>
      <c r="I4490" s="4">
        <v>0.77828746177370001</v>
      </c>
      <c r="J4490" s="129">
        <v>1000</v>
      </c>
      <c r="K4490" s="129"/>
      <c r="L4490" s="129">
        <v>0</v>
      </c>
      <c r="M4490" s="44" t="s">
        <v>97</v>
      </c>
    </row>
    <row r="4491" spans="1:13" x14ac:dyDescent="0.25">
      <c r="A4491" s="43" t="s">
        <v>9071</v>
      </c>
      <c r="B4491" s="1" t="s">
        <v>2910</v>
      </c>
      <c r="C4491" s="129">
        <v>0</v>
      </c>
      <c r="D4491" s="129">
        <v>0</v>
      </c>
      <c r="E4491" s="1">
        <v>0</v>
      </c>
      <c r="F4491" s="129">
        <v>0</v>
      </c>
      <c r="G4491" s="4">
        <v>0</v>
      </c>
      <c r="H4491" s="4">
        <v>0.47499999999999998</v>
      </c>
      <c r="I4491" s="4">
        <v>0.78491620111731797</v>
      </c>
      <c r="J4491" s="129">
        <v>1000</v>
      </c>
      <c r="K4491" s="129"/>
      <c r="L4491" s="129">
        <v>0</v>
      </c>
      <c r="M4491" s="44" t="s">
        <v>97</v>
      </c>
    </row>
    <row r="4492" spans="1:13" x14ac:dyDescent="0.25">
      <c r="A4492" s="43" t="s">
        <v>9072</v>
      </c>
      <c r="B4492" s="1" t="s">
        <v>3267</v>
      </c>
      <c r="C4492" s="129">
        <v>0</v>
      </c>
      <c r="D4492" s="129">
        <v>0</v>
      </c>
      <c r="E4492" s="1">
        <v>0</v>
      </c>
      <c r="F4492" s="129">
        <v>0</v>
      </c>
      <c r="G4492" s="4">
        <v>0</v>
      </c>
      <c r="H4492" s="4">
        <v>0.39560439560439598</v>
      </c>
      <c r="I4492" s="4">
        <v>0.780246913580247</v>
      </c>
      <c r="J4492" s="129">
        <v>1000</v>
      </c>
      <c r="K4492" s="129"/>
      <c r="L4492" s="129">
        <v>0</v>
      </c>
      <c r="M4492" s="44" t="s">
        <v>97</v>
      </c>
    </row>
    <row r="4493" spans="1:13" x14ac:dyDescent="0.25">
      <c r="A4493" s="43" t="s">
        <v>9112</v>
      </c>
      <c r="B4493" s="1" t="s">
        <v>619</v>
      </c>
      <c r="C4493" s="129">
        <v>0</v>
      </c>
      <c r="D4493" s="129">
        <v>0</v>
      </c>
      <c r="E4493" s="1">
        <v>0</v>
      </c>
      <c r="F4493" s="129">
        <v>0</v>
      </c>
      <c r="G4493" s="4">
        <v>0</v>
      </c>
      <c r="H4493" s="4">
        <v>0.64473684210526305</v>
      </c>
      <c r="I4493" s="4">
        <v>0.81142241379310298</v>
      </c>
      <c r="J4493" s="129">
        <v>1000</v>
      </c>
      <c r="K4493" s="129"/>
      <c r="L4493" s="129">
        <v>0</v>
      </c>
      <c r="M4493" s="44" t="s">
        <v>97</v>
      </c>
    </row>
    <row r="4494" spans="1:13" x14ac:dyDescent="0.25">
      <c r="A4494" s="43" t="s">
        <v>9074</v>
      </c>
      <c r="B4494" s="1" t="s">
        <v>412</v>
      </c>
      <c r="C4494" s="129">
        <v>0</v>
      </c>
      <c r="D4494" s="129">
        <v>0</v>
      </c>
      <c r="E4494" s="1">
        <v>0</v>
      </c>
      <c r="F4494" s="129">
        <v>0</v>
      </c>
      <c r="G4494" s="4">
        <v>0</v>
      </c>
      <c r="H4494" s="4">
        <v>0.50704225352112697</v>
      </c>
      <c r="I4494" s="4">
        <v>0.77246653919694097</v>
      </c>
      <c r="J4494" s="129">
        <v>1000</v>
      </c>
      <c r="K4494" s="129"/>
      <c r="L4494" s="129">
        <v>0</v>
      </c>
      <c r="M4494" s="44" t="s">
        <v>97</v>
      </c>
    </row>
    <row r="4495" spans="1:13" x14ac:dyDescent="0.25">
      <c r="A4495" s="43" t="s">
        <v>9787</v>
      </c>
      <c r="B4495" s="1" t="s">
        <v>590</v>
      </c>
      <c r="C4495" s="129">
        <v>0</v>
      </c>
      <c r="D4495" s="129">
        <v>0</v>
      </c>
      <c r="E4495" s="1">
        <v>0</v>
      </c>
      <c r="F4495" s="129">
        <v>0</v>
      </c>
      <c r="G4495" s="4">
        <v>0</v>
      </c>
      <c r="H4495" s="4">
        <v>0.37662337662337703</v>
      </c>
      <c r="I4495" s="4">
        <v>0.831168831168831</v>
      </c>
      <c r="J4495" s="129">
        <v>1000</v>
      </c>
      <c r="K4495" s="129"/>
      <c r="L4495" s="129">
        <v>0</v>
      </c>
      <c r="M4495" s="44" t="s">
        <v>97</v>
      </c>
    </row>
    <row r="4496" spans="1:13" x14ac:dyDescent="0.25">
      <c r="A4496" s="43" t="s">
        <v>9075</v>
      </c>
      <c r="B4496" s="1" t="s">
        <v>575</v>
      </c>
      <c r="C4496" s="129">
        <v>0</v>
      </c>
      <c r="D4496" s="129">
        <v>0</v>
      </c>
      <c r="E4496" s="1">
        <v>0</v>
      </c>
      <c r="F4496" s="129">
        <v>0</v>
      </c>
      <c r="G4496" s="4">
        <v>0</v>
      </c>
      <c r="H4496" s="4">
        <v>0.73611111111111105</v>
      </c>
      <c r="I4496" s="4">
        <v>0.81285444234404602</v>
      </c>
      <c r="J4496" s="129">
        <v>1000</v>
      </c>
      <c r="K4496" s="129"/>
      <c r="L4496" s="129">
        <v>0</v>
      </c>
      <c r="M4496" s="44" t="s">
        <v>97</v>
      </c>
    </row>
    <row r="4497" spans="1:13" x14ac:dyDescent="0.25">
      <c r="A4497" s="43" t="s">
        <v>9788</v>
      </c>
      <c r="B4497" s="1" t="s">
        <v>589</v>
      </c>
      <c r="C4497" s="129">
        <v>0</v>
      </c>
      <c r="D4497" s="129">
        <v>0</v>
      </c>
      <c r="E4497" s="1">
        <v>0</v>
      </c>
      <c r="F4497" s="129">
        <v>0</v>
      </c>
      <c r="G4497" s="4">
        <v>0</v>
      </c>
      <c r="H4497" s="4">
        <v>0.55737704918032804</v>
      </c>
      <c r="I4497" s="4">
        <v>0.82514450867052003</v>
      </c>
      <c r="J4497" s="129">
        <v>1000</v>
      </c>
      <c r="K4497" s="129"/>
      <c r="L4497" s="129">
        <v>0</v>
      </c>
      <c r="M4497" s="44" t="s">
        <v>97</v>
      </c>
    </row>
    <row r="4498" spans="1:13" x14ac:dyDescent="0.25">
      <c r="A4498" s="43" t="s">
        <v>9076</v>
      </c>
      <c r="B4498" s="1" t="s">
        <v>1011</v>
      </c>
      <c r="C4498" s="129">
        <v>0</v>
      </c>
      <c r="D4498" s="129">
        <v>0</v>
      </c>
      <c r="E4498" s="1">
        <v>0</v>
      </c>
      <c r="F4498" s="129">
        <v>0</v>
      </c>
      <c r="G4498" s="4">
        <v>0</v>
      </c>
      <c r="H4498" s="4">
        <v>0.679245283018868</v>
      </c>
      <c r="I4498" s="4">
        <v>0.79664014146772799</v>
      </c>
      <c r="J4498" s="129">
        <v>1000</v>
      </c>
      <c r="K4498" s="129"/>
      <c r="L4498" s="129">
        <v>0</v>
      </c>
      <c r="M4498" s="44" t="s">
        <v>97</v>
      </c>
    </row>
    <row r="4499" spans="1:13" x14ac:dyDescent="0.25">
      <c r="A4499" s="43" t="s">
        <v>9078</v>
      </c>
      <c r="B4499" s="1" t="s">
        <v>3313</v>
      </c>
      <c r="C4499" s="129">
        <v>0</v>
      </c>
      <c r="D4499" s="129">
        <v>0</v>
      </c>
      <c r="E4499" s="1">
        <v>0</v>
      </c>
      <c r="F4499" s="129">
        <v>0</v>
      </c>
      <c r="G4499" s="4">
        <v>0</v>
      </c>
      <c r="H4499" s="4">
        <v>0.51111111111111096</v>
      </c>
      <c r="I4499" s="4">
        <v>0.80191333708497503</v>
      </c>
      <c r="J4499" s="129">
        <v>1000</v>
      </c>
      <c r="K4499" s="129"/>
      <c r="L4499" s="129">
        <v>0</v>
      </c>
      <c r="M4499" s="44" t="s">
        <v>97</v>
      </c>
    </row>
    <row r="4500" spans="1:13" x14ac:dyDescent="0.25">
      <c r="A4500" s="43" t="s">
        <v>9118</v>
      </c>
      <c r="B4500" s="1" t="s">
        <v>588</v>
      </c>
      <c r="C4500" s="129">
        <v>0</v>
      </c>
      <c r="D4500" s="129">
        <v>0</v>
      </c>
      <c r="E4500" s="1">
        <v>0</v>
      </c>
      <c r="F4500" s="129">
        <v>0</v>
      </c>
      <c r="G4500" s="4">
        <v>0</v>
      </c>
      <c r="H4500" s="4">
        <v>0.50793650793650802</v>
      </c>
      <c r="I4500" s="4">
        <v>0.811738648947951</v>
      </c>
      <c r="J4500" s="129">
        <v>1000</v>
      </c>
      <c r="K4500" s="129"/>
      <c r="L4500" s="129">
        <v>0</v>
      </c>
      <c r="M4500" s="44" t="s">
        <v>97</v>
      </c>
    </row>
    <row r="4501" spans="1:13" x14ac:dyDescent="0.25">
      <c r="A4501" s="43" t="s">
        <v>9120</v>
      </c>
      <c r="B4501" s="1" t="s">
        <v>594</v>
      </c>
      <c r="C4501" s="129">
        <v>0</v>
      </c>
      <c r="D4501" s="129">
        <v>0</v>
      </c>
      <c r="E4501" s="1">
        <v>0</v>
      </c>
      <c r="F4501" s="129">
        <v>0</v>
      </c>
      <c r="G4501" s="4">
        <v>0</v>
      </c>
      <c r="H4501" s="4">
        <v>-0.14285714285714299</v>
      </c>
      <c r="I4501" s="4">
        <v>0.72</v>
      </c>
      <c r="J4501" s="129">
        <v>1000</v>
      </c>
      <c r="K4501" s="129"/>
      <c r="L4501" s="129">
        <v>0</v>
      </c>
      <c r="M4501" s="44" t="s">
        <v>97</v>
      </c>
    </row>
    <row r="4502" spans="1:13" x14ac:dyDescent="0.25">
      <c r="A4502" s="43" t="s">
        <v>9079</v>
      </c>
      <c r="B4502" s="1" t="s">
        <v>850</v>
      </c>
      <c r="C4502" s="129">
        <v>0</v>
      </c>
      <c r="D4502" s="129">
        <v>0</v>
      </c>
      <c r="E4502" s="1">
        <v>0</v>
      </c>
      <c r="F4502" s="129">
        <v>0</v>
      </c>
      <c r="G4502" s="4">
        <v>0</v>
      </c>
      <c r="H4502" s="4">
        <v>0.26530612244898</v>
      </c>
      <c r="I4502" s="4">
        <v>0.77577319587628901</v>
      </c>
      <c r="J4502" s="129">
        <v>1000</v>
      </c>
      <c r="K4502" s="129"/>
      <c r="L4502" s="129">
        <v>0</v>
      </c>
      <c r="M4502" s="44" t="s">
        <v>97</v>
      </c>
    </row>
    <row r="4503" spans="1:13" x14ac:dyDescent="0.25">
      <c r="A4503" s="43" t="s">
        <v>9082</v>
      </c>
      <c r="B4503" s="1" t="s">
        <v>596</v>
      </c>
      <c r="C4503" s="129">
        <v>0</v>
      </c>
      <c r="D4503" s="129">
        <v>0</v>
      </c>
      <c r="E4503" s="1">
        <v>0</v>
      </c>
      <c r="F4503" s="129">
        <v>0</v>
      </c>
      <c r="G4503" s="4">
        <v>0</v>
      </c>
      <c r="H4503" s="4">
        <v>0.45454545454545497</v>
      </c>
      <c r="I4503" s="4">
        <v>0.79122664500406203</v>
      </c>
      <c r="J4503" s="129">
        <v>1000</v>
      </c>
      <c r="K4503" s="129"/>
      <c r="L4503" s="129">
        <v>0</v>
      </c>
      <c r="M4503" s="44" t="s">
        <v>97</v>
      </c>
    </row>
    <row r="4504" spans="1:13" x14ac:dyDescent="0.25">
      <c r="A4504" s="43" t="s">
        <v>9080</v>
      </c>
      <c r="B4504" s="1" t="s">
        <v>3317</v>
      </c>
      <c r="C4504" s="129">
        <v>0</v>
      </c>
      <c r="D4504" s="129">
        <v>0</v>
      </c>
      <c r="E4504" s="1">
        <v>0</v>
      </c>
      <c r="F4504" s="129">
        <v>0</v>
      </c>
      <c r="G4504" s="4">
        <v>0</v>
      </c>
      <c r="H4504" s="4">
        <v>0.60869565217391297</v>
      </c>
      <c r="I4504" s="4">
        <v>0.69491525423728795</v>
      </c>
      <c r="J4504" s="129">
        <v>1000</v>
      </c>
      <c r="K4504" s="129"/>
      <c r="L4504" s="129">
        <v>0</v>
      </c>
      <c r="M4504" s="44" t="s">
        <v>97</v>
      </c>
    </row>
    <row r="4505" spans="1:13" x14ac:dyDescent="0.25">
      <c r="A4505" s="43" t="s">
        <v>9123</v>
      </c>
      <c r="B4505" s="1" t="s">
        <v>578</v>
      </c>
      <c r="C4505" s="129">
        <v>0</v>
      </c>
      <c r="D4505" s="129">
        <v>0</v>
      </c>
      <c r="E4505" s="1">
        <v>0</v>
      </c>
      <c r="F4505" s="129">
        <v>0</v>
      </c>
      <c r="G4505" s="4">
        <v>0</v>
      </c>
      <c r="H4505" s="4">
        <v>0.68269230769230804</v>
      </c>
      <c r="I4505" s="4">
        <v>0.80988274706867702</v>
      </c>
      <c r="J4505" s="129">
        <v>1000</v>
      </c>
      <c r="K4505" s="129"/>
      <c r="L4505" s="129">
        <v>0</v>
      </c>
      <c r="M4505" s="44" t="s">
        <v>97</v>
      </c>
    </row>
    <row r="4506" spans="1:13" x14ac:dyDescent="0.25">
      <c r="A4506" s="43" t="s">
        <v>9081</v>
      </c>
      <c r="B4506" s="1" t="s">
        <v>3330</v>
      </c>
      <c r="C4506" s="129">
        <v>0</v>
      </c>
      <c r="D4506" s="129">
        <v>0</v>
      </c>
      <c r="E4506" s="1">
        <v>0</v>
      </c>
      <c r="F4506" s="129">
        <v>0</v>
      </c>
      <c r="G4506" s="4">
        <v>0</v>
      </c>
      <c r="H4506" s="4">
        <v>0.45679012345678999</v>
      </c>
      <c r="I4506" s="4">
        <v>0.80150517403574795</v>
      </c>
      <c r="J4506" s="129">
        <v>1000</v>
      </c>
      <c r="K4506" s="129"/>
      <c r="L4506" s="129">
        <v>0</v>
      </c>
      <c r="M4506" s="44" t="s">
        <v>97</v>
      </c>
    </row>
    <row r="4507" spans="1:13" x14ac:dyDescent="0.25">
      <c r="A4507" s="43" t="s">
        <v>9084</v>
      </c>
      <c r="B4507" s="1" t="s">
        <v>3342</v>
      </c>
      <c r="C4507" s="129">
        <v>0</v>
      </c>
      <c r="D4507" s="129">
        <v>0</v>
      </c>
      <c r="E4507" s="1">
        <v>0</v>
      </c>
      <c r="F4507" s="129">
        <v>0</v>
      </c>
      <c r="G4507" s="4">
        <v>0</v>
      </c>
      <c r="H4507" s="4">
        <v>6.6666666666666693E-2</v>
      </c>
      <c r="I4507" s="4">
        <v>0.74037267080745395</v>
      </c>
      <c r="J4507" s="129">
        <v>1000</v>
      </c>
      <c r="K4507" s="129"/>
      <c r="L4507" s="129">
        <v>0</v>
      </c>
      <c r="M4507" s="44" t="s">
        <v>97</v>
      </c>
    </row>
    <row r="4508" spans="1:13" x14ac:dyDescent="0.25">
      <c r="A4508" s="43" t="s">
        <v>9128</v>
      </c>
      <c r="B4508" s="1" t="s">
        <v>576</v>
      </c>
      <c r="C4508" s="129">
        <v>0</v>
      </c>
      <c r="D4508" s="129">
        <v>0</v>
      </c>
      <c r="E4508" s="1">
        <v>0</v>
      </c>
      <c r="F4508" s="129">
        <v>0</v>
      </c>
      <c r="G4508" s="4">
        <v>0</v>
      </c>
      <c r="H4508" s="4">
        <v>0.68421052631579005</v>
      </c>
      <c r="I4508" s="4">
        <v>0.82251437962202101</v>
      </c>
      <c r="J4508" s="129">
        <v>1000</v>
      </c>
      <c r="K4508" s="129"/>
      <c r="L4508" s="129">
        <v>0</v>
      </c>
      <c r="M4508" s="44" t="s">
        <v>97</v>
      </c>
    </row>
    <row r="4509" spans="1:13" x14ac:dyDescent="0.25">
      <c r="A4509" s="43" t="s">
        <v>9086</v>
      </c>
      <c r="B4509" s="1" t="s">
        <v>485</v>
      </c>
      <c r="C4509" s="129">
        <v>0</v>
      </c>
      <c r="D4509" s="129">
        <v>0</v>
      </c>
      <c r="E4509" s="1">
        <v>0</v>
      </c>
      <c r="F4509" s="129">
        <v>0</v>
      </c>
      <c r="G4509" s="4">
        <v>0</v>
      </c>
      <c r="H4509" s="4">
        <v>0.86666666666666703</v>
      </c>
      <c r="I4509" s="4">
        <v>0.80792682926829296</v>
      </c>
      <c r="J4509" s="129">
        <v>1000</v>
      </c>
      <c r="K4509" s="129"/>
      <c r="L4509" s="129">
        <v>0</v>
      </c>
      <c r="M4509" s="44" t="s">
        <v>97</v>
      </c>
    </row>
    <row r="4510" spans="1:13" x14ac:dyDescent="0.25">
      <c r="A4510" s="43" t="s">
        <v>9087</v>
      </c>
      <c r="B4510" s="1" t="s">
        <v>3362</v>
      </c>
      <c r="C4510" s="129">
        <v>0</v>
      </c>
      <c r="D4510" s="129">
        <v>0</v>
      </c>
      <c r="E4510" s="1">
        <v>0</v>
      </c>
      <c r="F4510" s="129">
        <v>0</v>
      </c>
      <c r="G4510" s="4">
        <v>0</v>
      </c>
      <c r="H4510" s="4">
        <v>0.50526315789473697</v>
      </c>
      <c r="I4510" s="4">
        <v>0.77015163607342396</v>
      </c>
      <c r="J4510" s="129">
        <v>1000</v>
      </c>
      <c r="K4510" s="129"/>
      <c r="L4510" s="129">
        <v>0</v>
      </c>
      <c r="M4510" s="44" t="s">
        <v>97</v>
      </c>
    </row>
    <row r="4511" spans="1:13" x14ac:dyDescent="0.25">
      <c r="A4511" s="43" t="s">
        <v>9131</v>
      </c>
      <c r="B4511" s="1" t="s">
        <v>583</v>
      </c>
      <c r="C4511" s="129">
        <v>0</v>
      </c>
      <c r="D4511" s="129">
        <v>0</v>
      </c>
      <c r="E4511" s="1">
        <v>0</v>
      </c>
      <c r="F4511" s="129">
        <v>0</v>
      </c>
      <c r="G4511" s="4">
        <v>0</v>
      </c>
      <c r="H4511" s="4">
        <v>0.56818181818181801</v>
      </c>
      <c r="I4511" s="4">
        <v>0.82995951417003999</v>
      </c>
      <c r="J4511" s="129">
        <v>1000</v>
      </c>
      <c r="K4511" s="129"/>
      <c r="L4511" s="129">
        <v>0</v>
      </c>
      <c r="M4511" s="44" t="s">
        <v>97</v>
      </c>
    </row>
    <row r="4512" spans="1:13" x14ac:dyDescent="0.25">
      <c r="A4512" s="43" t="s">
        <v>9089</v>
      </c>
      <c r="B4512" s="1" t="s">
        <v>3360</v>
      </c>
      <c r="C4512" s="129">
        <v>0</v>
      </c>
      <c r="D4512" s="129">
        <v>0</v>
      </c>
      <c r="E4512" s="1">
        <v>0</v>
      </c>
      <c r="F4512" s="129">
        <v>0</v>
      </c>
      <c r="G4512" s="4">
        <v>0</v>
      </c>
      <c r="H4512" s="4">
        <v>0.57342657342657399</v>
      </c>
      <c r="I4512" s="4">
        <v>0.80837858805275398</v>
      </c>
      <c r="J4512" s="129">
        <v>1000</v>
      </c>
      <c r="K4512" s="129"/>
      <c r="L4512" s="129">
        <v>0</v>
      </c>
      <c r="M4512" s="44" t="s">
        <v>97</v>
      </c>
    </row>
    <row r="4513" spans="1:13" x14ac:dyDescent="0.25">
      <c r="A4513" s="43" t="s">
        <v>9789</v>
      </c>
      <c r="B4513" s="1" t="s">
        <v>581</v>
      </c>
      <c r="C4513" s="129">
        <v>0</v>
      </c>
      <c r="D4513" s="129">
        <v>0</v>
      </c>
      <c r="E4513" s="1">
        <v>0</v>
      </c>
      <c r="F4513" s="129">
        <v>0</v>
      </c>
      <c r="G4513" s="4">
        <v>0</v>
      </c>
      <c r="H4513" s="4">
        <v>0.71111111111111103</v>
      </c>
      <c r="I4513" s="4">
        <v>0.80964467005076102</v>
      </c>
      <c r="J4513" s="129">
        <v>1000</v>
      </c>
      <c r="K4513" s="129"/>
      <c r="L4513" s="129">
        <v>0</v>
      </c>
      <c r="M4513" s="44" t="s">
        <v>97</v>
      </c>
    </row>
    <row r="4514" spans="1:13" x14ac:dyDescent="0.25">
      <c r="A4514" s="43" t="s">
        <v>9091</v>
      </c>
      <c r="B4514" s="1" t="s">
        <v>425</v>
      </c>
      <c r="C4514" s="129">
        <v>0</v>
      </c>
      <c r="D4514" s="129">
        <v>0</v>
      </c>
      <c r="E4514" s="1">
        <v>0</v>
      </c>
      <c r="F4514" s="129">
        <v>0</v>
      </c>
      <c r="G4514" s="4">
        <v>0</v>
      </c>
      <c r="H4514" s="4">
        <v>1</v>
      </c>
      <c r="I4514" s="4">
        <v>0.84567901234567899</v>
      </c>
      <c r="J4514" s="129">
        <v>1000</v>
      </c>
      <c r="K4514" s="129"/>
      <c r="L4514" s="129">
        <v>0</v>
      </c>
      <c r="M4514" s="44" t="s">
        <v>97</v>
      </c>
    </row>
    <row r="4515" spans="1:13" x14ac:dyDescent="0.25">
      <c r="A4515" s="43" t="s">
        <v>9093</v>
      </c>
      <c r="B4515" s="1" t="s">
        <v>3393</v>
      </c>
      <c r="C4515" s="129">
        <v>0</v>
      </c>
      <c r="D4515" s="129">
        <v>0</v>
      </c>
      <c r="E4515" s="1">
        <v>0</v>
      </c>
      <c r="F4515" s="129">
        <v>0</v>
      </c>
      <c r="G4515" s="4">
        <v>0</v>
      </c>
      <c r="H4515" s="4">
        <v>0.56880733944954098</v>
      </c>
      <c r="I4515" s="4">
        <v>0.76567398119122199</v>
      </c>
      <c r="J4515" s="129">
        <v>1000</v>
      </c>
      <c r="K4515" s="129"/>
      <c r="L4515" s="129">
        <v>0</v>
      </c>
      <c r="M4515" s="44" t="s">
        <v>97</v>
      </c>
    </row>
    <row r="4516" spans="1:13" x14ac:dyDescent="0.25">
      <c r="A4516" s="43" t="s">
        <v>8907</v>
      </c>
      <c r="B4516" s="1" t="s">
        <v>582</v>
      </c>
      <c r="C4516" s="129">
        <v>0</v>
      </c>
      <c r="D4516" s="129">
        <v>0</v>
      </c>
      <c r="E4516" s="1">
        <v>0</v>
      </c>
      <c r="F4516" s="129">
        <v>0</v>
      </c>
      <c r="G4516" s="4">
        <v>0</v>
      </c>
      <c r="H4516" s="4">
        <v>0.53333333333333299</v>
      </c>
      <c r="I4516" s="4">
        <v>0.81933438985736895</v>
      </c>
      <c r="J4516" s="129">
        <v>1000</v>
      </c>
      <c r="K4516" s="129"/>
      <c r="L4516" s="129">
        <v>0</v>
      </c>
      <c r="M4516" s="44" t="s">
        <v>97</v>
      </c>
    </row>
    <row r="4517" spans="1:13" x14ac:dyDescent="0.25">
      <c r="A4517" s="43" t="s">
        <v>9094</v>
      </c>
      <c r="B4517" s="1" t="s">
        <v>618</v>
      </c>
      <c r="C4517" s="129">
        <v>0</v>
      </c>
      <c r="D4517" s="129">
        <v>0</v>
      </c>
      <c r="E4517" s="1">
        <v>0</v>
      </c>
      <c r="F4517" s="129">
        <v>0</v>
      </c>
      <c r="G4517" s="4">
        <v>0</v>
      </c>
      <c r="H4517" s="4">
        <v>0.59090909090909105</v>
      </c>
      <c r="I4517" s="4">
        <v>0.82261640798226199</v>
      </c>
      <c r="J4517" s="129">
        <v>1000</v>
      </c>
      <c r="K4517" s="129"/>
      <c r="L4517" s="129">
        <v>0</v>
      </c>
      <c r="M4517" s="44" t="s">
        <v>97</v>
      </c>
    </row>
    <row r="4518" spans="1:13" x14ac:dyDescent="0.25">
      <c r="A4518" s="43" t="s">
        <v>9095</v>
      </c>
      <c r="B4518" s="1" t="s">
        <v>3366</v>
      </c>
      <c r="C4518" s="129">
        <v>0</v>
      </c>
      <c r="D4518" s="129">
        <v>0</v>
      </c>
      <c r="E4518" s="1">
        <v>0</v>
      </c>
      <c r="F4518" s="129">
        <v>0</v>
      </c>
      <c r="G4518" s="4">
        <v>0</v>
      </c>
      <c r="H4518" s="4">
        <v>0.56842105263157905</v>
      </c>
      <c r="I4518" s="4">
        <v>0.79557428872497404</v>
      </c>
      <c r="J4518" s="129">
        <v>1000</v>
      </c>
      <c r="K4518" s="129"/>
      <c r="L4518" s="129">
        <v>0</v>
      </c>
      <c r="M4518" s="44" t="s">
        <v>97</v>
      </c>
    </row>
    <row r="4519" spans="1:13" x14ac:dyDescent="0.25">
      <c r="A4519" s="43" t="s">
        <v>9138</v>
      </c>
      <c r="B4519" s="1" t="s">
        <v>616</v>
      </c>
      <c r="C4519" s="129">
        <v>0</v>
      </c>
      <c r="D4519" s="129">
        <v>0</v>
      </c>
      <c r="E4519" s="1">
        <v>0</v>
      </c>
      <c r="F4519" s="129">
        <v>0</v>
      </c>
      <c r="G4519" s="4">
        <v>0</v>
      </c>
      <c r="H4519" s="4">
        <v>0.5</v>
      </c>
      <c r="I4519" s="4">
        <v>0.867088607594937</v>
      </c>
      <c r="J4519" s="129">
        <v>1000</v>
      </c>
      <c r="K4519" s="129"/>
      <c r="L4519" s="129">
        <v>0</v>
      </c>
      <c r="M4519" s="44" t="s">
        <v>97</v>
      </c>
    </row>
    <row r="4520" spans="1:13" x14ac:dyDescent="0.25">
      <c r="A4520" s="43" t="s">
        <v>9097</v>
      </c>
      <c r="B4520" s="1" t="s">
        <v>3010</v>
      </c>
      <c r="C4520" s="129">
        <v>0</v>
      </c>
      <c r="D4520" s="129">
        <v>0</v>
      </c>
      <c r="E4520" s="1">
        <v>0</v>
      </c>
      <c r="F4520" s="129">
        <v>0</v>
      </c>
      <c r="G4520" s="4">
        <v>0</v>
      </c>
      <c r="H4520" s="4">
        <v>0.5</v>
      </c>
      <c r="I4520" s="4">
        <v>0.85714285714285698</v>
      </c>
      <c r="J4520" s="129">
        <v>1000</v>
      </c>
      <c r="K4520" s="129"/>
      <c r="L4520" s="129">
        <v>0</v>
      </c>
      <c r="M4520" s="44" t="s">
        <v>97</v>
      </c>
    </row>
    <row r="4521" spans="1:13" x14ac:dyDescent="0.25">
      <c r="A4521" s="43" t="s">
        <v>9790</v>
      </c>
      <c r="B4521" s="1" t="s">
        <v>613</v>
      </c>
      <c r="C4521" s="129">
        <v>0</v>
      </c>
      <c r="D4521" s="129">
        <v>0</v>
      </c>
      <c r="E4521" s="1">
        <v>0</v>
      </c>
      <c r="F4521" s="129">
        <v>0</v>
      </c>
      <c r="G4521" s="4">
        <v>0</v>
      </c>
      <c r="H4521" s="4">
        <v>0</v>
      </c>
      <c r="I4521" s="4">
        <v>0.66666666666666696</v>
      </c>
      <c r="J4521" s="129">
        <v>1000</v>
      </c>
      <c r="K4521" s="129"/>
      <c r="L4521" s="129">
        <v>0</v>
      </c>
      <c r="M4521" s="44" t="s">
        <v>97</v>
      </c>
    </row>
    <row r="4522" spans="1:13" x14ac:dyDescent="0.25">
      <c r="A4522" s="43" t="s">
        <v>9098</v>
      </c>
      <c r="B4522" s="1" t="s">
        <v>3019</v>
      </c>
      <c r="C4522" s="129">
        <v>0</v>
      </c>
      <c r="D4522" s="129">
        <v>0</v>
      </c>
      <c r="E4522" s="1">
        <v>0</v>
      </c>
      <c r="F4522" s="129">
        <v>0</v>
      </c>
      <c r="G4522" s="4">
        <v>0</v>
      </c>
      <c r="H4522" s="4">
        <v>0.64705882352941202</v>
      </c>
      <c r="I4522" s="4">
        <v>0.80633802816901401</v>
      </c>
      <c r="J4522" s="129">
        <v>1000</v>
      </c>
      <c r="K4522" s="129"/>
      <c r="L4522" s="129">
        <v>0</v>
      </c>
      <c r="M4522" s="44" t="s">
        <v>97</v>
      </c>
    </row>
    <row r="4523" spans="1:13" x14ac:dyDescent="0.25">
      <c r="A4523" s="43" t="s">
        <v>9143</v>
      </c>
      <c r="B4523" s="1" t="s">
        <v>615</v>
      </c>
      <c r="C4523" s="129">
        <v>0</v>
      </c>
      <c r="D4523" s="129">
        <v>0</v>
      </c>
      <c r="E4523" s="1">
        <v>0</v>
      </c>
      <c r="F4523" s="129">
        <v>0</v>
      </c>
      <c r="G4523" s="4">
        <v>0</v>
      </c>
      <c r="H4523" s="4">
        <v>0.53932584269662898</v>
      </c>
      <c r="I4523" s="4">
        <v>0.841968911917098</v>
      </c>
      <c r="J4523" s="129">
        <v>1000</v>
      </c>
      <c r="K4523" s="129"/>
      <c r="L4523" s="129">
        <v>0</v>
      </c>
      <c r="M4523" s="44" t="s">
        <v>97</v>
      </c>
    </row>
    <row r="4524" spans="1:13" x14ac:dyDescent="0.25">
      <c r="A4524" s="43" t="s">
        <v>9099</v>
      </c>
      <c r="B4524" s="1" t="s">
        <v>384</v>
      </c>
      <c r="C4524" s="129">
        <v>0</v>
      </c>
      <c r="D4524" s="129">
        <v>0</v>
      </c>
      <c r="E4524" s="1">
        <v>0</v>
      </c>
      <c r="F4524" s="129">
        <v>0</v>
      </c>
      <c r="G4524" s="4">
        <v>0</v>
      </c>
      <c r="H4524" s="4">
        <v>0.49</v>
      </c>
      <c r="I4524" s="4">
        <v>0.78457196613358404</v>
      </c>
      <c r="J4524" s="129">
        <v>1000</v>
      </c>
      <c r="K4524" s="129"/>
      <c r="L4524" s="129">
        <v>0</v>
      </c>
      <c r="M4524" s="44" t="s">
        <v>97</v>
      </c>
    </row>
    <row r="4525" spans="1:13" x14ac:dyDescent="0.25">
      <c r="A4525" s="43" t="s">
        <v>9144</v>
      </c>
      <c r="B4525" s="1" t="s">
        <v>609</v>
      </c>
      <c r="C4525" s="129">
        <v>0</v>
      </c>
      <c r="D4525" s="129">
        <v>0</v>
      </c>
      <c r="E4525" s="1">
        <v>0</v>
      </c>
      <c r="F4525" s="129">
        <v>0</v>
      </c>
      <c r="G4525" s="4">
        <v>0</v>
      </c>
      <c r="H4525" s="4">
        <v>0.59459459459459496</v>
      </c>
      <c r="I4525" s="4">
        <v>0.79156327543424299</v>
      </c>
      <c r="J4525" s="129">
        <v>1000</v>
      </c>
      <c r="K4525" s="129"/>
      <c r="L4525" s="129">
        <v>0</v>
      </c>
      <c r="M4525" s="44" t="s">
        <v>97</v>
      </c>
    </row>
    <row r="4526" spans="1:13" x14ac:dyDescent="0.25">
      <c r="A4526" s="43" t="s">
        <v>9100</v>
      </c>
      <c r="B4526" s="1" t="s">
        <v>3038</v>
      </c>
      <c r="C4526" s="129">
        <v>0</v>
      </c>
      <c r="D4526" s="129">
        <v>0</v>
      </c>
      <c r="E4526" s="1">
        <v>0</v>
      </c>
      <c r="F4526" s="129">
        <v>0</v>
      </c>
      <c r="G4526" s="4">
        <v>0</v>
      </c>
      <c r="H4526" s="4">
        <v>0.608108108108108</v>
      </c>
      <c r="I4526" s="4">
        <v>0.79752066115702502</v>
      </c>
      <c r="J4526" s="129">
        <v>1000</v>
      </c>
      <c r="K4526" s="129"/>
      <c r="L4526" s="129">
        <v>0</v>
      </c>
      <c r="M4526" s="44" t="s">
        <v>97</v>
      </c>
    </row>
    <row r="4527" spans="1:13" x14ac:dyDescent="0.25">
      <c r="A4527" s="43" t="s">
        <v>9868</v>
      </c>
      <c r="B4527" s="1" t="s">
        <v>599</v>
      </c>
      <c r="C4527" s="129">
        <v>0</v>
      </c>
      <c r="D4527" s="129">
        <v>0</v>
      </c>
      <c r="E4527" s="1">
        <v>0</v>
      </c>
      <c r="F4527" s="129">
        <v>0</v>
      </c>
      <c r="G4527" s="4">
        <v>0</v>
      </c>
      <c r="H4527" s="4">
        <v>1</v>
      </c>
      <c r="I4527" s="4">
        <v>0.75</v>
      </c>
      <c r="J4527" s="129">
        <v>1000</v>
      </c>
      <c r="K4527" s="129"/>
      <c r="L4527" s="129">
        <v>0</v>
      </c>
      <c r="M4527" s="44" t="s">
        <v>97</v>
      </c>
    </row>
    <row r="4528" spans="1:13" x14ac:dyDescent="0.25">
      <c r="A4528" s="43" t="s">
        <v>9101</v>
      </c>
      <c r="B4528" s="1" t="s">
        <v>1013</v>
      </c>
      <c r="C4528" s="129">
        <v>0</v>
      </c>
      <c r="D4528" s="129">
        <v>0</v>
      </c>
      <c r="E4528" s="1">
        <v>0</v>
      </c>
      <c r="F4528" s="129">
        <v>0</v>
      </c>
      <c r="G4528" s="4">
        <v>0</v>
      </c>
      <c r="H4528" s="4">
        <v>0.64150943396226401</v>
      </c>
      <c r="I4528" s="4">
        <v>0.85252263906856396</v>
      </c>
      <c r="J4528" s="129">
        <v>1000</v>
      </c>
      <c r="K4528" s="129"/>
      <c r="L4528" s="129">
        <v>0</v>
      </c>
      <c r="M4528" s="44" t="s">
        <v>97</v>
      </c>
    </row>
    <row r="4529" spans="1:13" x14ac:dyDescent="0.25">
      <c r="A4529" s="43" t="s">
        <v>9791</v>
      </c>
      <c r="B4529" s="1" t="s">
        <v>606</v>
      </c>
      <c r="C4529" s="129">
        <v>0</v>
      </c>
      <c r="D4529" s="129">
        <v>0</v>
      </c>
      <c r="E4529" s="1">
        <v>0</v>
      </c>
      <c r="F4529" s="129">
        <v>0</v>
      </c>
      <c r="G4529" s="4">
        <v>0</v>
      </c>
      <c r="H4529" s="4">
        <v>1</v>
      </c>
      <c r="I4529" s="4">
        <v>0.8125</v>
      </c>
      <c r="J4529" s="129">
        <v>1000</v>
      </c>
      <c r="K4529" s="129"/>
      <c r="L4529" s="129">
        <v>0</v>
      </c>
      <c r="M4529" s="44" t="s">
        <v>97</v>
      </c>
    </row>
    <row r="4530" spans="1:13" x14ac:dyDescent="0.25">
      <c r="A4530" s="43" t="s">
        <v>9103</v>
      </c>
      <c r="B4530" s="1" t="s">
        <v>3406</v>
      </c>
      <c r="C4530" s="129">
        <v>0</v>
      </c>
      <c r="D4530" s="129">
        <v>0</v>
      </c>
      <c r="E4530" s="1">
        <v>0</v>
      </c>
      <c r="F4530" s="129">
        <v>0</v>
      </c>
      <c r="G4530" s="4">
        <v>0</v>
      </c>
      <c r="H4530" s="4">
        <v>0.69230769230769196</v>
      </c>
      <c r="I4530" s="4">
        <v>0.80061349693251505</v>
      </c>
      <c r="J4530" s="129">
        <v>1000</v>
      </c>
      <c r="K4530" s="129"/>
      <c r="L4530" s="129">
        <v>0</v>
      </c>
      <c r="M4530" s="44" t="s">
        <v>97</v>
      </c>
    </row>
    <row r="4531" spans="1:13" x14ac:dyDescent="0.25">
      <c r="A4531" s="43" t="s">
        <v>9147</v>
      </c>
      <c r="B4531" s="1" t="s">
        <v>605</v>
      </c>
      <c r="C4531" s="129">
        <v>0</v>
      </c>
      <c r="D4531" s="129">
        <v>0</v>
      </c>
      <c r="E4531" s="1">
        <v>0</v>
      </c>
      <c r="F4531" s="129">
        <v>0</v>
      </c>
      <c r="G4531" s="4">
        <v>0</v>
      </c>
      <c r="H4531" s="4">
        <v>0.63636363636363602</v>
      </c>
      <c r="I4531" s="4">
        <v>0.78892215568862301</v>
      </c>
      <c r="J4531" s="129">
        <v>1000</v>
      </c>
      <c r="K4531" s="129"/>
      <c r="L4531" s="129">
        <v>0</v>
      </c>
      <c r="M4531" s="44" t="s">
        <v>97</v>
      </c>
    </row>
    <row r="4532" spans="1:13" x14ac:dyDescent="0.25">
      <c r="A4532" s="43" t="s">
        <v>9105</v>
      </c>
      <c r="B4532" s="1" t="s">
        <v>453</v>
      </c>
      <c r="C4532" s="129">
        <v>0</v>
      </c>
      <c r="D4532" s="129">
        <v>0</v>
      </c>
      <c r="E4532" s="1">
        <v>0</v>
      </c>
      <c r="F4532" s="129">
        <v>0</v>
      </c>
      <c r="G4532" s="4">
        <v>0</v>
      </c>
      <c r="H4532" s="4">
        <v>0.63636363636363602</v>
      </c>
      <c r="I4532" s="4">
        <v>0.75255972696245699</v>
      </c>
      <c r="J4532" s="129">
        <v>1000</v>
      </c>
      <c r="K4532" s="129"/>
      <c r="L4532" s="129">
        <v>0</v>
      </c>
      <c r="M4532" s="44" t="s">
        <v>97</v>
      </c>
    </row>
    <row r="4533" spans="1:13" x14ac:dyDescent="0.25">
      <c r="A4533" s="43" t="s">
        <v>9792</v>
      </c>
      <c r="B4533" s="1" t="s">
        <v>608</v>
      </c>
      <c r="C4533" s="129">
        <v>0</v>
      </c>
      <c r="D4533" s="129">
        <v>0</v>
      </c>
      <c r="E4533" s="1">
        <v>0</v>
      </c>
      <c r="F4533" s="129">
        <v>0</v>
      </c>
      <c r="G4533" s="4">
        <v>0</v>
      </c>
      <c r="H4533" s="4">
        <v>0.71428571428571397</v>
      </c>
      <c r="I4533" s="4">
        <v>0.77464788732394396</v>
      </c>
      <c r="J4533" s="129">
        <v>1000</v>
      </c>
      <c r="K4533" s="129"/>
      <c r="L4533" s="129">
        <v>0</v>
      </c>
      <c r="M4533" s="44" t="s">
        <v>97</v>
      </c>
    </row>
    <row r="4534" spans="1:13" x14ac:dyDescent="0.25">
      <c r="A4534" s="43" t="s">
        <v>9150</v>
      </c>
      <c r="B4534" s="1" t="s">
        <v>607</v>
      </c>
      <c r="C4534" s="129">
        <v>0</v>
      </c>
      <c r="D4534" s="129">
        <v>0</v>
      </c>
      <c r="E4534" s="1">
        <v>0</v>
      </c>
      <c r="F4534" s="129">
        <v>0</v>
      </c>
      <c r="G4534" s="4">
        <v>0</v>
      </c>
      <c r="H4534" s="4">
        <v>0.46875</v>
      </c>
      <c r="I4534" s="4">
        <v>0.819148936170213</v>
      </c>
      <c r="J4534" s="129">
        <v>1000</v>
      </c>
      <c r="K4534" s="129"/>
      <c r="L4534" s="129">
        <v>0</v>
      </c>
      <c r="M4534" s="44" t="s">
        <v>97</v>
      </c>
    </row>
    <row r="4535" spans="1:13" x14ac:dyDescent="0.25">
      <c r="A4535" s="43" t="s">
        <v>9108</v>
      </c>
      <c r="B4535" s="1" t="s">
        <v>460</v>
      </c>
      <c r="C4535" s="129">
        <v>0</v>
      </c>
      <c r="D4535" s="129">
        <v>0</v>
      </c>
      <c r="E4535" s="1">
        <v>0</v>
      </c>
      <c r="F4535" s="129">
        <v>0</v>
      </c>
      <c r="G4535" s="4">
        <v>0</v>
      </c>
      <c r="H4535" s="4">
        <v>0.64935064935064901</v>
      </c>
      <c r="I4535" s="4">
        <v>0.80885972108285498</v>
      </c>
      <c r="J4535" s="129">
        <v>1000</v>
      </c>
      <c r="K4535" s="129"/>
      <c r="L4535" s="129">
        <v>0</v>
      </c>
      <c r="M4535" s="44" t="s">
        <v>97</v>
      </c>
    </row>
    <row r="4536" spans="1:13" x14ac:dyDescent="0.25">
      <c r="A4536" s="43" t="s">
        <v>9109</v>
      </c>
      <c r="B4536" s="1" t="s">
        <v>3376</v>
      </c>
      <c r="C4536" s="129">
        <v>0</v>
      </c>
      <c r="D4536" s="129">
        <v>0</v>
      </c>
      <c r="E4536" s="1">
        <v>0</v>
      </c>
      <c r="F4536" s="129">
        <v>0</v>
      </c>
      <c r="G4536" s="4">
        <v>0</v>
      </c>
      <c r="H4536" s="4">
        <v>0.657407407407407</v>
      </c>
      <c r="I4536" s="4">
        <v>0.77196446199407698</v>
      </c>
      <c r="J4536" s="129">
        <v>1000</v>
      </c>
      <c r="K4536" s="129"/>
      <c r="L4536" s="129">
        <v>0</v>
      </c>
      <c r="M4536" s="44" t="s">
        <v>97</v>
      </c>
    </row>
    <row r="4537" spans="1:13" x14ac:dyDescent="0.25">
      <c r="A4537" s="43" t="s">
        <v>9110</v>
      </c>
      <c r="B4537" s="1" t="s">
        <v>845</v>
      </c>
      <c r="C4537" s="129">
        <v>0</v>
      </c>
      <c r="D4537" s="129">
        <v>0</v>
      </c>
      <c r="E4537" s="1">
        <v>0</v>
      </c>
      <c r="F4537" s="129">
        <v>0</v>
      </c>
      <c r="G4537" s="4">
        <v>0</v>
      </c>
      <c r="H4537" s="4">
        <v>1</v>
      </c>
      <c r="I4537" s="4">
        <v>0.71794871794871795</v>
      </c>
      <c r="J4537" s="129">
        <v>1000</v>
      </c>
      <c r="K4537" s="129"/>
      <c r="L4537" s="129">
        <v>0</v>
      </c>
      <c r="M4537" s="44" t="s">
        <v>97</v>
      </c>
    </row>
    <row r="4538" spans="1:13" x14ac:dyDescent="0.25">
      <c r="A4538" s="43" t="s">
        <v>9155</v>
      </c>
      <c r="B4538" s="1" t="s">
        <v>395</v>
      </c>
      <c r="C4538" s="129">
        <v>0</v>
      </c>
      <c r="D4538" s="129">
        <v>0</v>
      </c>
      <c r="E4538" s="1">
        <v>0</v>
      </c>
      <c r="F4538" s="129">
        <v>0</v>
      </c>
      <c r="G4538" s="4">
        <v>0</v>
      </c>
      <c r="H4538" s="4">
        <v>0.493506493506494</v>
      </c>
      <c r="I4538" s="4">
        <v>0.82255639097744404</v>
      </c>
      <c r="J4538" s="129">
        <v>1000</v>
      </c>
      <c r="K4538" s="129"/>
      <c r="L4538" s="129">
        <v>0</v>
      </c>
      <c r="M4538" s="44" t="s">
        <v>97</v>
      </c>
    </row>
    <row r="4539" spans="1:13" x14ac:dyDescent="0.25">
      <c r="A4539" s="43" t="s">
        <v>9111</v>
      </c>
      <c r="B4539" s="1" t="s">
        <v>3400</v>
      </c>
      <c r="C4539" s="129">
        <v>0</v>
      </c>
      <c r="D4539" s="129">
        <v>0</v>
      </c>
      <c r="E4539" s="1">
        <v>0</v>
      </c>
      <c r="F4539" s="129">
        <v>0</v>
      </c>
      <c r="G4539" s="4">
        <v>0</v>
      </c>
      <c r="H4539" s="4">
        <v>0.72941176470588198</v>
      </c>
      <c r="I4539" s="4">
        <v>0.79823702252693396</v>
      </c>
      <c r="J4539" s="129">
        <v>1000</v>
      </c>
      <c r="K4539" s="129"/>
      <c r="L4539" s="129">
        <v>0</v>
      </c>
      <c r="M4539" s="44" t="s">
        <v>97</v>
      </c>
    </row>
    <row r="4540" spans="1:13" x14ac:dyDescent="0.25">
      <c r="A4540" s="43" t="s">
        <v>9113</v>
      </c>
      <c r="B4540" s="1" t="s">
        <v>371</v>
      </c>
      <c r="C4540" s="129">
        <v>0</v>
      </c>
      <c r="D4540" s="129">
        <v>0</v>
      </c>
      <c r="E4540" s="1">
        <v>0</v>
      </c>
      <c r="F4540" s="129">
        <v>0</v>
      </c>
      <c r="G4540" s="4">
        <v>0</v>
      </c>
      <c r="H4540" s="4">
        <v>0.625</v>
      </c>
      <c r="I4540" s="4">
        <v>0.80738007380073795</v>
      </c>
      <c r="J4540" s="129">
        <v>1000</v>
      </c>
      <c r="K4540" s="129"/>
      <c r="L4540" s="129">
        <v>0</v>
      </c>
      <c r="M4540" s="44" t="s">
        <v>97</v>
      </c>
    </row>
    <row r="4541" spans="1:13" x14ac:dyDescent="0.25">
      <c r="A4541" s="43" t="s">
        <v>9114</v>
      </c>
      <c r="B4541" s="1" t="s">
        <v>3395</v>
      </c>
      <c r="C4541" s="129">
        <v>0</v>
      </c>
      <c r="D4541" s="129">
        <v>0</v>
      </c>
      <c r="E4541" s="1">
        <v>0</v>
      </c>
      <c r="F4541" s="129">
        <v>0</v>
      </c>
      <c r="G4541" s="4">
        <v>0</v>
      </c>
      <c r="H4541" s="4">
        <v>0.47222222222222199</v>
      </c>
      <c r="I4541" s="4">
        <v>0.80336581045172695</v>
      </c>
      <c r="J4541" s="129">
        <v>1000</v>
      </c>
      <c r="K4541" s="129"/>
      <c r="L4541" s="129">
        <v>0</v>
      </c>
      <c r="M4541" s="44" t="s">
        <v>97</v>
      </c>
    </row>
    <row r="4542" spans="1:13" x14ac:dyDescent="0.25">
      <c r="A4542" s="43" t="s">
        <v>9115</v>
      </c>
      <c r="B4542" s="1" t="s">
        <v>3053</v>
      </c>
      <c r="C4542" s="129">
        <v>0</v>
      </c>
      <c r="D4542" s="129">
        <v>0</v>
      </c>
      <c r="E4542" s="1">
        <v>0</v>
      </c>
      <c r="F4542" s="129">
        <v>0</v>
      </c>
      <c r="G4542" s="4">
        <v>0</v>
      </c>
      <c r="H4542" s="4">
        <v>0.29411764705882398</v>
      </c>
      <c r="I4542" s="4">
        <v>0.60230547550432301</v>
      </c>
      <c r="J4542" s="129">
        <v>1000</v>
      </c>
      <c r="K4542" s="129"/>
      <c r="L4542" s="129">
        <v>0</v>
      </c>
      <c r="M4542" s="44" t="s">
        <v>97</v>
      </c>
    </row>
    <row r="4543" spans="1:13" x14ac:dyDescent="0.25">
      <c r="A4543" s="43" t="s">
        <v>9116</v>
      </c>
      <c r="B4543" s="1" t="s">
        <v>3361</v>
      </c>
      <c r="C4543" s="129">
        <v>0</v>
      </c>
      <c r="D4543" s="129">
        <v>0</v>
      </c>
      <c r="E4543" s="1">
        <v>0</v>
      </c>
      <c r="F4543" s="129">
        <v>0</v>
      </c>
      <c r="G4543" s="4">
        <v>0</v>
      </c>
      <c r="H4543" s="4">
        <v>0.59829059829059805</v>
      </c>
      <c r="I4543" s="4">
        <v>0.77361319340329804</v>
      </c>
      <c r="J4543" s="129">
        <v>1000</v>
      </c>
      <c r="K4543" s="129"/>
      <c r="L4543" s="129">
        <v>0</v>
      </c>
      <c r="M4543" s="44" t="s">
        <v>97</v>
      </c>
    </row>
    <row r="4544" spans="1:13" x14ac:dyDescent="0.25">
      <c r="A4544" s="43" t="s">
        <v>9142</v>
      </c>
      <c r="B4544" s="1" t="s">
        <v>406</v>
      </c>
      <c r="C4544" s="129">
        <v>0</v>
      </c>
      <c r="D4544" s="129">
        <v>0</v>
      </c>
      <c r="E4544" s="1">
        <v>0</v>
      </c>
      <c r="F4544" s="129">
        <v>0</v>
      </c>
      <c r="G4544" s="4">
        <v>0</v>
      </c>
      <c r="H4544" s="4">
        <v>0.31818181818181801</v>
      </c>
      <c r="I4544" s="4">
        <v>0.80962566844919803</v>
      </c>
      <c r="J4544" s="129">
        <v>1000</v>
      </c>
      <c r="K4544" s="129"/>
      <c r="L4544" s="129">
        <v>0</v>
      </c>
      <c r="M4544" s="44" t="s">
        <v>97</v>
      </c>
    </row>
    <row r="4545" spans="1:13" x14ac:dyDescent="0.25">
      <c r="A4545" s="43" t="s">
        <v>9117</v>
      </c>
      <c r="B4545" s="1" t="s">
        <v>3057</v>
      </c>
      <c r="C4545" s="129">
        <v>0</v>
      </c>
      <c r="D4545" s="129">
        <v>0</v>
      </c>
      <c r="E4545" s="1">
        <v>0</v>
      </c>
      <c r="F4545" s="129">
        <v>0</v>
      </c>
      <c r="G4545" s="4">
        <v>0</v>
      </c>
      <c r="H4545" s="4">
        <v>0.63440860215053796</v>
      </c>
      <c r="I4545" s="4">
        <v>0.79007633587786197</v>
      </c>
      <c r="J4545" s="129">
        <v>1000</v>
      </c>
      <c r="K4545" s="129"/>
      <c r="L4545" s="129">
        <v>0</v>
      </c>
      <c r="M4545" s="44" t="s">
        <v>97</v>
      </c>
    </row>
    <row r="4546" spans="1:13" x14ac:dyDescent="0.25">
      <c r="A4546" s="43" t="s">
        <v>9163</v>
      </c>
      <c r="B4546" s="1" t="s">
        <v>401</v>
      </c>
      <c r="C4546" s="129">
        <v>0</v>
      </c>
      <c r="D4546" s="129">
        <v>0</v>
      </c>
      <c r="E4546" s="1">
        <v>0</v>
      </c>
      <c r="F4546" s="129">
        <v>0</v>
      </c>
      <c r="G4546" s="4">
        <v>0</v>
      </c>
      <c r="H4546" s="4">
        <v>0.54736842105263195</v>
      </c>
      <c r="I4546" s="4">
        <v>0.82396088019559899</v>
      </c>
      <c r="J4546" s="129">
        <v>1000</v>
      </c>
      <c r="K4546" s="129"/>
      <c r="L4546" s="129">
        <v>0</v>
      </c>
      <c r="M4546" s="44" t="s">
        <v>97</v>
      </c>
    </row>
    <row r="4547" spans="1:13" x14ac:dyDescent="0.25">
      <c r="A4547" s="43" t="s">
        <v>9119</v>
      </c>
      <c r="B4547" s="1" t="s">
        <v>3418</v>
      </c>
      <c r="C4547" s="129">
        <v>0</v>
      </c>
      <c r="D4547" s="129">
        <v>0</v>
      </c>
      <c r="E4547" s="1">
        <v>0</v>
      </c>
      <c r="F4547" s="129">
        <v>0</v>
      </c>
      <c r="G4547" s="4">
        <v>0</v>
      </c>
      <c r="H4547" s="4">
        <v>0.59199999999999997</v>
      </c>
      <c r="I4547" s="4">
        <v>0.78968253968253999</v>
      </c>
      <c r="J4547" s="129">
        <v>1000</v>
      </c>
      <c r="K4547" s="129"/>
      <c r="L4547" s="129">
        <v>0</v>
      </c>
      <c r="M4547" s="44" t="s">
        <v>97</v>
      </c>
    </row>
    <row r="4548" spans="1:13" x14ac:dyDescent="0.25">
      <c r="A4548" s="43" t="s">
        <v>9165</v>
      </c>
      <c r="B4548" s="1" t="s">
        <v>403</v>
      </c>
      <c r="C4548" s="129">
        <v>0</v>
      </c>
      <c r="D4548" s="129">
        <v>0</v>
      </c>
      <c r="E4548" s="1">
        <v>0</v>
      </c>
      <c r="F4548" s="129">
        <v>0</v>
      </c>
      <c r="G4548" s="4">
        <v>0</v>
      </c>
      <c r="H4548" s="4">
        <v>0.57547169811320797</v>
      </c>
      <c r="I4548" s="4">
        <v>0.85053929121725702</v>
      </c>
      <c r="J4548" s="129">
        <v>1000</v>
      </c>
      <c r="K4548" s="129"/>
      <c r="L4548" s="129">
        <v>0</v>
      </c>
      <c r="M4548" s="44" t="s">
        <v>97</v>
      </c>
    </row>
    <row r="4549" spans="1:13" x14ac:dyDescent="0.25">
      <c r="A4549" s="43" t="s">
        <v>9121</v>
      </c>
      <c r="B4549" s="1" t="s">
        <v>3054</v>
      </c>
      <c r="C4549" s="129">
        <v>0</v>
      </c>
      <c r="D4549" s="129">
        <v>0</v>
      </c>
      <c r="E4549" s="1">
        <v>0</v>
      </c>
      <c r="F4549" s="129">
        <v>0</v>
      </c>
      <c r="G4549" s="4">
        <v>0</v>
      </c>
      <c r="H4549" s="4">
        <v>0.73214285714285698</v>
      </c>
      <c r="I4549" s="4">
        <v>0.83303571428571399</v>
      </c>
      <c r="J4549" s="129">
        <v>1000</v>
      </c>
      <c r="K4549" s="129"/>
      <c r="L4549" s="129">
        <v>0</v>
      </c>
      <c r="M4549" s="44" t="s">
        <v>97</v>
      </c>
    </row>
    <row r="4550" spans="1:13" x14ac:dyDescent="0.25">
      <c r="A4550" s="43" t="s">
        <v>9167</v>
      </c>
      <c r="B4550" s="1" t="s">
        <v>402</v>
      </c>
      <c r="C4550" s="129">
        <v>0</v>
      </c>
      <c r="D4550" s="129">
        <v>0</v>
      </c>
      <c r="E4550" s="1">
        <v>0</v>
      </c>
      <c r="F4550" s="129">
        <v>0</v>
      </c>
      <c r="G4550" s="4">
        <v>0</v>
      </c>
      <c r="H4550" s="4">
        <v>0.44444444444444398</v>
      </c>
      <c r="I4550" s="4">
        <v>0.80832610581092801</v>
      </c>
      <c r="J4550" s="129">
        <v>1000</v>
      </c>
      <c r="K4550" s="129"/>
      <c r="L4550" s="129">
        <v>0</v>
      </c>
      <c r="M4550" s="44" t="s">
        <v>97</v>
      </c>
    </row>
    <row r="4551" spans="1:13" x14ac:dyDescent="0.25">
      <c r="A4551" s="43" t="s">
        <v>9122</v>
      </c>
      <c r="B4551" s="1" t="s">
        <v>3056</v>
      </c>
      <c r="C4551" s="129">
        <v>0</v>
      </c>
      <c r="D4551" s="129">
        <v>0</v>
      </c>
      <c r="E4551" s="1">
        <v>0</v>
      </c>
      <c r="F4551" s="129">
        <v>0</v>
      </c>
      <c r="G4551" s="4">
        <v>0</v>
      </c>
      <c r="H4551" s="4">
        <v>0.68333333333333302</v>
      </c>
      <c r="I4551" s="4">
        <v>0.82554517133956395</v>
      </c>
      <c r="J4551" s="129">
        <v>1000</v>
      </c>
      <c r="K4551" s="129"/>
      <c r="L4551" s="129">
        <v>0</v>
      </c>
      <c r="M4551" s="44" t="s">
        <v>97</v>
      </c>
    </row>
    <row r="4552" spans="1:13" x14ac:dyDescent="0.25">
      <c r="A4552" s="43" t="s">
        <v>9124</v>
      </c>
      <c r="B4552" s="1" t="s">
        <v>3417</v>
      </c>
      <c r="C4552" s="129">
        <v>0</v>
      </c>
      <c r="D4552" s="129">
        <v>0</v>
      </c>
      <c r="E4552" s="1">
        <v>0</v>
      </c>
      <c r="F4552" s="129">
        <v>0</v>
      </c>
      <c r="G4552" s="4">
        <v>0</v>
      </c>
      <c r="H4552" s="4">
        <v>0.52777777777777801</v>
      </c>
      <c r="I4552" s="4">
        <v>0.78994748687171801</v>
      </c>
      <c r="J4552" s="129">
        <v>1000</v>
      </c>
      <c r="K4552" s="129"/>
      <c r="L4552" s="129">
        <v>0</v>
      </c>
      <c r="M4552" s="44" t="s">
        <v>97</v>
      </c>
    </row>
    <row r="4553" spans="1:13" x14ac:dyDescent="0.25">
      <c r="A4553" s="43" t="s">
        <v>9125</v>
      </c>
      <c r="B4553" s="1" t="s">
        <v>3079</v>
      </c>
      <c r="C4553" s="129">
        <v>0</v>
      </c>
      <c r="D4553" s="129">
        <v>0</v>
      </c>
      <c r="E4553" s="1">
        <v>0</v>
      </c>
      <c r="F4553" s="129">
        <v>0</v>
      </c>
      <c r="G4553" s="4">
        <v>0</v>
      </c>
      <c r="H4553" s="4">
        <v>0.67307692307692302</v>
      </c>
      <c r="I4553" s="4">
        <v>0.83505154639175305</v>
      </c>
      <c r="J4553" s="129">
        <v>1000</v>
      </c>
      <c r="K4553" s="129"/>
      <c r="L4553" s="129">
        <v>0</v>
      </c>
      <c r="M4553" s="44" t="s">
        <v>97</v>
      </c>
    </row>
    <row r="4554" spans="1:13" x14ac:dyDescent="0.25">
      <c r="A4554" s="43" t="s">
        <v>9126</v>
      </c>
      <c r="B4554" s="1" t="s">
        <v>3420</v>
      </c>
      <c r="C4554" s="129">
        <v>0</v>
      </c>
      <c r="D4554" s="129">
        <v>0</v>
      </c>
      <c r="E4554" s="1">
        <v>0</v>
      </c>
      <c r="F4554" s="129">
        <v>0</v>
      </c>
      <c r="G4554" s="4">
        <v>0</v>
      </c>
      <c r="H4554" s="4">
        <v>0.58771929824561397</v>
      </c>
      <c r="I4554" s="4">
        <v>0.82341772151898696</v>
      </c>
      <c r="J4554" s="129">
        <v>1000</v>
      </c>
      <c r="K4554" s="129"/>
      <c r="L4554" s="129">
        <v>0</v>
      </c>
      <c r="M4554" s="44" t="s">
        <v>97</v>
      </c>
    </row>
    <row r="4555" spans="1:13" x14ac:dyDescent="0.25">
      <c r="A4555" s="43" t="s">
        <v>9173</v>
      </c>
      <c r="B4555" s="1" t="s">
        <v>393</v>
      </c>
      <c r="C4555" s="129">
        <v>0</v>
      </c>
      <c r="D4555" s="129">
        <v>0</v>
      </c>
      <c r="E4555" s="1">
        <v>0</v>
      </c>
      <c r="F4555" s="129">
        <v>0</v>
      </c>
      <c r="G4555" s="4">
        <v>0</v>
      </c>
      <c r="H4555" s="4">
        <v>0.55421686746987997</v>
      </c>
      <c r="I4555" s="4">
        <v>0.81000926784059302</v>
      </c>
      <c r="J4555" s="129">
        <v>1000</v>
      </c>
      <c r="K4555" s="129"/>
      <c r="L4555" s="129">
        <v>0</v>
      </c>
      <c r="M4555" s="44" t="s">
        <v>97</v>
      </c>
    </row>
    <row r="4556" spans="1:13" x14ac:dyDescent="0.25">
      <c r="A4556" s="43" t="s">
        <v>9127</v>
      </c>
      <c r="B4556" s="1" t="s">
        <v>3137</v>
      </c>
      <c r="C4556" s="129">
        <v>0</v>
      </c>
      <c r="D4556" s="129">
        <v>0</v>
      </c>
      <c r="E4556" s="1">
        <v>0</v>
      </c>
      <c r="F4556" s="129">
        <v>0</v>
      </c>
      <c r="G4556" s="4">
        <v>0</v>
      </c>
      <c r="H4556" s="4">
        <v>0.26213592233009703</v>
      </c>
      <c r="I4556" s="4">
        <v>0.75728987993138897</v>
      </c>
      <c r="J4556" s="129">
        <v>1000</v>
      </c>
      <c r="K4556" s="129"/>
      <c r="L4556" s="129">
        <v>0</v>
      </c>
      <c r="M4556" s="44" t="s">
        <v>97</v>
      </c>
    </row>
    <row r="4557" spans="1:13" x14ac:dyDescent="0.25">
      <c r="A4557" s="43" t="s">
        <v>9129</v>
      </c>
      <c r="B4557" s="1" t="s">
        <v>3419</v>
      </c>
      <c r="C4557" s="129">
        <v>0</v>
      </c>
      <c r="D4557" s="129">
        <v>0</v>
      </c>
      <c r="E4557" s="1">
        <v>0</v>
      </c>
      <c r="F4557" s="129">
        <v>0</v>
      </c>
      <c r="G4557" s="4">
        <v>0</v>
      </c>
      <c r="H4557" s="4">
        <v>0.75862068965517204</v>
      </c>
      <c r="I4557" s="4">
        <v>0.78479196556671404</v>
      </c>
      <c r="J4557" s="129">
        <v>1000</v>
      </c>
      <c r="K4557" s="129"/>
      <c r="L4557" s="129">
        <v>0</v>
      </c>
      <c r="M4557" s="44" t="s">
        <v>97</v>
      </c>
    </row>
    <row r="4558" spans="1:13" x14ac:dyDescent="0.25">
      <c r="A4558" s="43" t="s">
        <v>9146</v>
      </c>
      <c r="B4558" s="1" t="s">
        <v>391</v>
      </c>
      <c r="C4558" s="129">
        <v>0</v>
      </c>
      <c r="D4558" s="129">
        <v>0</v>
      </c>
      <c r="E4558" s="1">
        <v>0</v>
      </c>
      <c r="F4558" s="129">
        <v>0</v>
      </c>
      <c r="G4558" s="4">
        <v>0</v>
      </c>
      <c r="H4558" s="4">
        <v>0.55128205128205099</v>
      </c>
      <c r="I4558" s="4">
        <v>0.80147737765466298</v>
      </c>
      <c r="J4558" s="129">
        <v>1000</v>
      </c>
      <c r="K4558" s="129"/>
      <c r="L4558" s="129">
        <v>0</v>
      </c>
      <c r="M4558" s="44" t="s">
        <v>97</v>
      </c>
    </row>
    <row r="4559" spans="1:13" x14ac:dyDescent="0.25">
      <c r="A4559" s="43" t="s">
        <v>9130</v>
      </c>
      <c r="B4559" s="1" t="s">
        <v>3135</v>
      </c>
      <c r="C4559" s="129">
        <v>0</v>
      </c>
      <c r="D4559" s="129">
        <v>0</v>
      </c>
      <c r="E4559" s="1">
        <v>0</v>
      </c>
      <c r="F4559" s="129">
        <v>0</v>
      </c>
      <c r="G4559" s="4">
        <v>0</v>
      </c>
      <c r="H4559" s="4">
        <v>0.452380952380952</v>
      </c>
      <c r="I4559" s="4">
        <v>0.75862068965517204</v>
      </c>
      <c r="J4559" s="129">
        <v>1000</v>
      </c>
      <c r="K4559" s="129"/>
      <c r="L4559" s="129">
        <v>0</v>
      </c>
      <c r="M4559" s="44" t="s">
        <v>97</v>
      </c>
    </row>
    <row r="4560" spans="1:13" x14ac:dyDescent="0.25">
      <c r="A4560" s="43" t="s">
        <v>9132</v>
      </c>
      <c r="B4560" s="1" t="s">
        <v>3422</v>
      </c>
      <c r="C4560" s="129">
        <v>0</v>
      </c>
      <c r="D4560" s="129">
        <v>0</v>
      </c>
      <c r="E4560" s="1">
        <v>0</v>
      </c>
      <c r="F4560" s="129">
        <v>0</v>
      </c>
      <c r="G4560" s="4">
        <v>0</v>
      </c>
      <c r="H4560" s="4">
        <v>0.592592592592593</v>
      </c>
      <c r="I4560" s="4">
        <v>0.79491945477075598</v>
      </c>
      <c r="J4560" s="129">
        <v>1000</v>
      </c>
      <c r="K4560" s="129"/>
      <c r="L4560" s="129">
        <v>0</v>
      </c>
      <c r="M4560" s="44" t="s">
        <v>97</v>
      </c>
    </row>
    <row r="4561" spans="1:13" x14ac:dyDescent="0.25">
      <c r="A4561" s="43" t="s">
        <v>9133</v>
      </c>
      <c r="B4561" s="1" t="s">
        <v>3136</v>
      </c>
      <c r="C4561" s="129">
        <v>0</v>
      </c>
      <c r="D4561" s="129">
        <v>0</v>
      </c>
      <c r="E4561" s="1">
        <v>0</v>
      </c>
      <c r="F4561" s="129">
        <v>0</v>
      </c>
      <c r="G4561" s="4">
        <v>0</v>
      </c>
      <c r="H4561" s="4">
        <v>0.61797752808988804</v>
      </c>
      <c r="I4561" s="4">
        <v>0.76940133037694003</v>
      </c>
      <c r="J4561" s="129">
        <v>1000</v>
      </c>
      <c r="K4561" s="129"/>
      <c r="L4561" s="129">
        <v>0</v>
      </c>
      <c r="M4561" s="44" t="s">
        <v>97</v>
      </c>
    </row>
    <row r="4562" spans="1:13" x14ac:dyDescent="0.25">
      <c r="A4562" s="43" t="s">
        <v>9134</v>
      </c>
      <c r="B4562" s="1" t="s">
        <v>3379</v>
      </c>
      <c r="C4562" s="129">
        <v>0</v>
      </c>
      <c r="D4562" s="129">
        <v>0</v>
      </c>
      <c r="E4562" s="1">
        <v>0</v>
      </c>
      <c r="F4562" s="129">
        <v>0</v>
      </c>
      <c r="G4562" s="4">
        <v>0</v>
      </c>
      <c r="H4562" s="4">
        <v>0.58620689655172398</v>
      </c>
      <c r="I4562" s="4">
        <v>0.81304006284367603</v>
      </c>
      <c r="J4562" s="129">
        <v>1000</v>
      </c>
      <c r="K4562" s="129"/>
      <c r="L4562" s="129">
        <v>0</v>
      </c>
      <c r="M4562" s="44" t="s">
        <v>97</v>
      </c>
    </row>
    <row r="4563" spans="1:13" x14ac:dyDescent="0.25">
      <c r="A4563" s="43" t="s">
        <v>9135</v>
      </c>
      <c r="B4563" s="1" t="s">
        <v>3132</v>
      </c>
      <c r="C4563" s="129">
        <v>0</v>
      </c>
      <c r="D4563" s="129">
        <v>0</v>
      </c>
      <c r="E4563" s="1">
        <v>0</v>
      </c>
      <c r="F4563" s="129">
        <v>0</v>
      </c>
      <c r="G4563" s="4">
        <v>0</v>
      </c>
      <c r="H4563" s="4">
        <v>0.61475409836065598</v>
      </c>
      <c r="I4563" s="4">
        <v>0.77367576243980696</v>
      </c>
      <c r="J4563" s="129">
        <v>1000</v>
      </c>
      <c r="K4563" s="129"/>
      <c r="L4563" s="129">
        <v>0</v>
      </c>
      <c r="M4563" s="44" t="s">
        <v>97</v>
      </c>
    </row>
    <row r="4564" spans="1:13" x14ac:dyDescent="0.25">
      <c r="A4564" s="43" t="s">
        <v>9136</v>
      </c>
      <c r="B4564" s="1" t="s">
        <v>838</v>
      </c>
      <c r="C4564" s="129">
        <v>0</v>
      </c>
      <c r="D4564" s="129">
        <v>0</v>
      </c>
      <c r="E4564" s="1">
        <v>0</v>
      </c>
      <c r="F4564" s="129">
        <v>0</v>
      </c>
      <c r="G4564" s="4">
        <v>0</v>
      </c>
      <c r="H4564" s="4">
        <v>0.61176470588235299</v>
      </c>
      <c r="I4564" s="4">
        <v>0.79461490294301795</v>
      </c>
      <c r="J4564" s="129">
        <v>1000</v>
      </c>
      <c r="K4564" s="129"/>
      <c r="L4564" s="129">
        <v>0</v>
      </c>
      <c r="M4564" s="44" t="s">
        <v>97</v>
      </c>
    </row>
    <row r="4565" spans="1:13" x14ac:dyDescent="0.25">
      <c r="A4565" s="43" t="s">
        <v>9869</v>
      </c>
      <c r="B4565" s="1" t="s">
        <v>427</v>
      </c>
      <c r="C4565" s="129">
        <v>0</v>
      </c>
      <c r="D4565" s="129">
        <v>0</v>
      </c>
      <c r="E4565" s="1">
        <v>0</v>
      </c>
      <c r="F4565" s="129">
        <v>0</v>
      </c>
      <c r="G4565" s="4">
        <v>0</v>
      </c>
      <c r="H4565" s="4">
        <v>0</v>
      </c>
      <c r="I4565" s="4">
        <v>1</v>
      </c>
      <c r="J4565" s="129">
        <v>1000</v>
      </c>
      <c r="K4565" s="129"/>
      <c r="L4565" s="129">
        <v>0</v>
      </c>
      <c r="M4565" s="44" t="s">
        <v>97</v>
      </c>
    </row>
    <row r="4566" spans="1:13" x14ac:dyDescent="0.25">
      <c r="A4566" s="43" t="s">
        <v>9137</v>
      </c>
      <c r="B4566" s="1" t="s">
        <v>1008</v>
      </c>
      <c r="C4566" s="129">
        <v>0</v>
      </c>
      <c r="D4566" s="129">
        <v>0</v>
      </c>
      <c r="E4566" s="1">
        <v>0</v>
      </c>
      <c r="F4566" s="129">
        <v>0</v>
      </c>
      <c r="G4566" s="4">
        <v>0</v>
      </c>
      <c r="H4566" s="4">
        <v>0.52631578947368396</v>
      </c>
      <c r="I4566" s="4">
        <v>0.80363223609534595</v>
      </c>
      <c r="J4566" s="129">
        <v>1000</v>
      </c>
      <c r="K4566" s="129"/>
      <c r="L4566" s="129">
        <v>0</v>
      </c>
      <c r="M4566" s="44" t="s">
        <v>97</v>
      </c>
    </row>
    <row r="4567" spans="1:13" x14ac:dyDescent="0.25">
      <c r="A4567" s="43" t="s">
        <v>9870</v>
      </c>
      <c r="B4567" s="1" t="s">
        <v>430</v>
      </c>
      <c r="C4567" s="129">
        <v>0</v>
      </c>
      <c r="D4567" s="129">
        <v>0</v>
      </c>
      <c r="E4567" s="1">
        <v>0</v>
      </c>
      <c r="F4567" s="129">
        <v>0</v>
      </c>
      <c r="G4567" s="4">
        <v>0</v>
      </c>
      <c r="H4567" s="4">
        <v>0.16666666666666699</v>
      </c>
      <c r="I4567" s="4">
        <v>0</v>
      </c>
      <c r="J4567" s="129">
        <v>1000</v>
      </c>
      <c r="K4567" s="129"/>
      <c r="L4567" s="129">
        <v>0</v>
      </c>
      <c r="M4567" s="44" t="s">
        <v>97</v>
      </c>
    </row>
    <row r="4568" spans="1:13" x14ac:dyDescent="0.25">
      <c r="A4568" s="43" t="s">
        <v>9156</v>
      </c>
      <c r="B4568" s="1" t="s">
        <v>428</v>
      </c>
      <c r="C4568" s="129">
        <v>0</v>
      </c>
      <c r="D4568" s="129">
        <v>0</v>
      </c>
      <c r="E4568" s="1">
        <v>0</v>
      </c>
      <c r="F4568" s="129">
        <v>0</v>
      </c>
      <c r="G4568" s="4">
        <v>0</v>
      </c>
      <c r="H4568" s="4">
        <v>0.51785714285714302</v>
      </c>
      <c r="I4568" s="4">
        <v>0.80330722367275897</v>
      </c>
      <c r="J4568" s="129">
        <v>1000</v>
      </c>
      <c r="K4568" s="129"/>
      <c r="L4568" s="129">
        <v>0</v>
      </c>
      <c r="M4568" s="44" t="s">
        <v>97</v>
      </c>
    </row>
    <row r="4569" spans="1:13" x14ac:dyDescent="0.25">
      <c r="A4569" s="43" t="s">
        <v>9139</v>
      </c>
      <c r="B4569" s="1" t="s">
        <v>3332</v>
      </c>
      <c r="C4569" s="129">
        <v>0</v>
      </c>
      <c r="D4569" s="129">
        <v>0</v>
      </c>
      <c r="E4569" s="1">
        <v>0</v>
      </c>
      <c r="F4569" s="129">
        <v>0</v>
      </c>
      <c r="G4569" s="4">
        <v>0</v>
      </c>
      <c r="H4569" s="4">
        <v>0.54285714285714304</v>
      </c>
      <c r="I4569" s="4">
        <v>0.73711882229232395</v>
      </c>
      <c r="J4569" s="129">
        <v>1000</v>
      </c>
      <c r="K4569" s="129"/>
      <c r="L4569" s="129">
        <v>0</v>
      </c>
      <c r="M4569" s="44" t="s">
        <v>97</v>
      </c>
    </row>
    <row r="4570" spans="1:13" x14ac:dyDescent="0.25">
      <c r="A4570" s="43" t="s">
        <v>9182</v>
      </c>
      <c r="B4570" s="1" t="s">
        <v>410</v>
      </c>
      <c r="C4570" s="129">
        <v>0</v>
      </c>
      <c r="D4570" s="129">
        <v>0</v>
      </c>
      <c r="E4570" s="1">
        <v>0</v>
      </c>
      <c r="F4570" s="129">
        <v>0</v>
      </c>
      <c r="G4570" s="4">
        <v>0</v>
      </c>
      <c r="H4570" s="4">
        <v>0.57142857142857095</v>
      </c>
      <c r="I4570" s="4">
        <v>0.78231292517006801</v>
      </c>
      <c r="J4570" s="129">
        <v>1000</v>
      </c>
      <c r="K4570" s="129"/>
      <c r="L4570" s="129">
        <v>0</v>
      </c>
      <c r="M4570" s="44" t="s">
        <v>97</v>
      </c>
    </row>
    <row r="4571" spans="1:13" x14ac:dyDescent="0.25">
      <c r="A4571" s="43" t="s">
        <v>9140</v>
      </c>
      <c r="B4571" s="1" t="s">
        <v>3104</v>
      </c>
      <c r="C4571" s="129">
        <v>0</v>
      </c>
      <c r="D4571" s="129">
        <v>0</v>
      </c>
      <c r="E4571" s="1">
        <v>0</v>
      </c>
      <c r="F4571" s="129">
        <v>0</v>
      </c>
      <c r="G4571" s="4">
        <v>0</v>
      </c>
      <c r="H4571" s="4">
        <v>0.52777777777777801</v>
      </c>
      <c r="I4571" s="4">
        <v>0.78926955397543597</v>
      </c>
      <c r="J4571" s="129">
        <v>1000</v>
      </c>
      <c r="K4571" s="129"/>
      <c r="L4571" s="129">
        <v>0</v>
      </c>
      <c r="M4571" s="44" t="s">
        <v>97</v>
      </c>
    </row>
    <row r="4572" spans="1:13" x14ac:dyDescent="0.25">
      <c r="A4572" s="43" t="s">
        <v>9157</v>
      </c>
      <c r="B4572" s="1" t="s">
        <v>409</v>
      </c>
      <c r="C4572" s="129">
        <v>0</v>
      </c>
      <c r="D4572" s="129">
        <v>0</v>
      </c>
      <c r="E4572" s="1">
        <v>0</v>
      </c>
      <c r="F4572" s="129">
        <v>0</v>
      </c>
      <c r="G4572" s="4">
        <v>0</v>
      </c>
      <c r="H4572" s="4">
        <v>0.64864864864864902</v>
      </c>
      <c r="I4572" s="4">
        <v>0.80314960629921295</v>
      </c>
      <c r="J4572" s="129">
        <v>1000</v>
      </c>
      <c r="K4572" s="129"/>
      <c r="L4572" s="129">
        <v>0</v>
      </c>
      <c r="M4572" s="44" t="s">
        <v>97</v>
      </c>
    </row>
    <row r="4573" spans="1:13" x14ac:dyDescent="0.25">
      <c r="A4573" s="43" t="s">
        <v>9141</v>
      </c>
      <c r="B4573" s="1" t="s">
        <v>377</v>
      </c>
      <c r="C4573" s="129">
        <v>0</v>
      </c>
      <c r="D4573" s="129">
        <v>0</v>
      </c>
      <c r="E4573" s="1">
        <v>0</v>
      </c>
      <c r="F4573" s="129">
        <v>0</v>
      </c>
      <c r="G4573" s="4">
        <v>0</v>
      </c>
      <c r="H4573" s="4">
        <v>0.57352941176470595</v>
      </c>
      <c r="I4573" s="4">
        <v>0.819376026272578</v>
      </c>
      <c r="J4573" s="129">
        <v>1000</v>
      </c>
      <c r="K4573" s="129"/>
      <c r="L4573" s="129">
        <v>0</v>
      </c>
      <c r="M4573" s="44" t="s">
        <v>97</v>
      </c>
    </row>
    <row r="4574" spans="1:13" x14ac:dyDescent="0.25">
      <c r="A4574" s="43" t="s">
        <v>9186</v>
      </c>
      <c r="B4574" s="1" t="s">
        <v>408</v>
      </c>
      <c r="C4574" s="129">
        <v>0</v>
      </c>
      <c r="D4574" s="129">
        <v>0</v>
      </c>
      <c r="E4574" s="1">
        <v>0</v>
      </c>
      <c r="F4574" s="129">
        <v>0</v>
      </c>
      <c r="G4574" s="4">
        <v>0</v>
      </c>
      <c r="H4574" s="4">
        <v>0.63157894736842102</v>
      </c>
      <c r="I4574" s="4">
        <v>0.78942014242115999</v>
      </c>
      <c r="J4574" s="129">
        <v>1000</v>
      </c>
      <c r="K4574" s="129"/>
      <c r="L4574" s="129">
        <v>0</v>
      </c>
      <c r="M4574" s="44" t="s">
        <v>97</v>
      </c>
    </row>
    <row r="4575" spans="1:13" x14ac:dyDescent="0.25">
      <c r="A4575" s="43" t="s">
        <v>9145</v>
      </c>
      <c r="B4575" s="1" t="s">
        <v>673</v>
      </c>
      <c r="C4575" s="129">
        <v>0</v>
      </c>
      <c r="D4575" s="129">
        <v>0</v>
      </c>
      <c r="E4575" s="1">
        <v>0</v>
      </c>
      <c r="F4575" s="129">
        <v>0</v>
      </c>
      <c r="G4575" s="4">
        <v>0</v>
      </c>
      <c r="H4575" s="4">
        <v>0.76470588235294101</v>
      </c>
      <c r="I4575" s="4">
        <v>0.81122448979591799</v>
      </c>
      <c r="J4575" s="129">
        <v>1000</v>
      </c>
      <c r="K4575" s="129"/>
      <c r="L4575" s="129">
        <v>0</v>
      </c>
      <c r="M4575" s="44" t="s">
        <v>97</v>
      </c>
    </row>
    <row r="4576" spans="1:13" x14ac:dyDescent="0.25">
      <c r="A4576" s="43" t="s">
        <v>9793</v>
      </c>
      <c r="B4576" s="1" t="s">
        <v>415</v>
      </c>
      <c r="C4576" s="129">
        <v>0</v>
      </c>
      <c r="D4576" s="129">
        <v>0</v>
      </c>
      <c r="E4576" s="1">
        <v>0</v>
      </c>
      <c r="F4576" s="129">
        <v>0</v>
      </c>
      <c r="G4576" s="4">
        <v>0</v>
      </c>
      <c r="H4576" s="4">
        <v>0.04</v>
      </c>
      <c r="I4576" s="4">
        <v>0.75773195876288602</v>
      </c>
      <c r="J4576" s="129">
        <v>1000</v>
      </c>
      <c r="K4576" s="129"/>
      <c r="L4576" s="129">
        <v>0</v>
      </c>
      <c r="M4576" s="44" t="s">
        <v>97</v>
      </c>
    </row>
    <row r="4577" spans="1:13" x14ac:dyDescent="0.25">
      <c r="A4577" s="43" t="s">
        <v>9193</v>
      </c>
      <c r="B4577" s="1" t="s">
        <v>363</v>
      </c>
      <c r="C4577" s="129">
        <v>0</v>
      </c>
      <c r="D4577" s="129">
        <v>0</v>
      </c>
      <c r="E4577" s="1">
        <v>0</v>
      </c>
      <c r="F4577" s="129">
        <v>0</v>
      </c>
      <c r="G4577" s="4">
        <v>0</v>
      </c>
      <c r="H4577" s="4">
        <v>0.69512195121951204</v>
      </c>
      <c r="I4577" s="4">
        <v>0.82398619499568604</v>
      </c>
      <c r="J4577" s="129">
        <v>1000</v>
      </c>
      <c r="K4577" s="129"/>
      <c r="L4577" s="129">
        <v>0</v>
      </c>
      <c r="M4577" s="44" t="s">
        <v>97</v>
      </c>
    </row>
    <row r="4578" spans="1:13" x14ac:dyDescent="0.25">
      <c r="A4578" s="43" t="s">
        <v>9148</v>
      </c>
      <c r="B4578" s="1" t="s">
        <v>370</v>
      </c>
      <c r="C4578" s="129">
        <v>0</v>
      </c>
      <c r="D4578" s="129">
        <v>0</v>
      </c>
      <c r="E4578" s="1">
        <v>0</v>
      </c>
      <c r="F4578" s="129">
        <v>0</v>
      </c>
      <c r="G4578" s="4">
        <v>0</v>
      </c>
      <c r="H4578" s="4">
        <v>0.57024793388429795</v>
      </c>
      <c r="I4578" s="4">
        <v>0.79132385938668603</v>
      </c>
      <c r="J4578" s="129">
        <v>1000</v>
      </c>
      <c r="K4578" s="129"/>
      <c r="L4578" s="129">
        <v>0</v>
      </c>
      <c r="M4578" s="44" t="s">
        <v>97</v>
      </c>
    </row>
    <row r="4579" spans="1:13" x14ac:dyDescent="0.25">
      <c r="A4579" s="43" t="s">
        <v>9149</v>
      </c>
      <c r="B4579" s="1" t="s">
        <v>1026</v>
      </c>
      <c r="C4579" s="129">
        <v>0</v>
      </c>
      <c r="D4579" s="129">
        <v>0</v>
      </c>
      <c r="E4579" s="1">
        <v>0</v>
      </c>
      <c r="F4579" s="129">
        <v>0</v>
      </c>
      <c r="G4579" s="4">
        <v>0</v>
      </c>
      <c r="H4579" s="4">
        <v>0.48648648648648601</v>
      </c>
      <c r="I4579" s="4">
        <v>0.78957169459962795</v>
      </c>
      <c r="J4579" s="129">
        <v>1000</v>
      </c>
      <c r="K4579" s="129"/>
      <c r="L4579" s="129">
        <v>0</v>
      </c>
      <c r="M4579" s="44" t="s">
        <v>97</v>
      </c>
    </row>
    <row r="4580" spans="1:13" x14ac:dyDescent="0.25">
      <c r="A4580" s="43" t="s">
        <v>9794</v>
      </c>
      <c r="B4580" s="1" t="s">
        <v>362</v>
      </c>
      <c r="C4580" s="129">
        <v>0</v>
      </c>
      <c r="D4580" s="129">
        <v>0</v>
      </c>
      <c r="E4580" s="1">
        <v>0</v>
      </c>
      <c r="F4580" s="129">
        <v>0</v>
      </c>
      <c r="G4580" s="4">
        <v>0</v>
      </c>
      <c r="H4580" s="4">
        <v>0.41666666666666702</v>
      </c>
      <c r="I4580" s="4">
        <v>0.77469135802469102</v>
      </c>
      <c r="J4580" s="129">
        <v>1000</v>
      </c>
      <c r="K4580" s="129"/>
      <c r="L4580" s="129">
        <v>0</v>
      </c>
      <c r="M4580" s="44" t="s">
        <v>97</v>
      </c>
    </row>
    <row r="4581" spans="1:13" x14ac:dyDescent="0.25">
      <c r="A4581" s="43" t="s">
        <v>9151</v>
      </c>
      <c r="B4581" s="1" t="s">
        <v>1023</v>
      </c>
      <c r="C4581" s="129">
        <v>0</v>
      </c>
      <c r="D4581" s="129">
        <v>0</v>
      </c>
      <c r="E4581" s="1">
        <v>0</v>
      </c>
      <c r="F4581" s="129">
        <v>0</v>
      </c>
      <c r="G4581" s="4">
        <v>0</v>
      </c>
      <c r="H4581" s="4">
        <v>0.52755905511810997</v>
      </c>
      <c r="I4581" s="4">
        <v>0.79937791601866204</v>
      </c>
      <c r="J4581" s="129">
        <v>1000</v>
      </c>
      <c r="K4581" s="129"/>
      <c r="L4581" s="129">
        <v>0</v>
      </c>
      <c r="M4581" s="44" t="s">
        <v>97</v>
      </c>
    </row>
    <row r="4582" spans="1:13" x14ac:dyDescent="0.25">
      <c r="A4582" s="43" t="s">
        <v>9152</v>
      </c>
      <c r="B4582" s="1" t="s">
        <v>483</v>
      </c>
      <c r="C4582" s="129">
        <v>0</v>
      </c>
      <c r="D4582" s="129">
        <v>0</v>
      </c>
      <c r="E4582" s="1">
        <v>0</v>
      </c>
      <c r="F4582" s="129">
        <v>0</v>
      </c>
      <c r="G4582" s="4">
        <v>0</v>
      </c>
      <c r="H4582" s="4">
        <v>0.58823529411764697</v>
      </c>
      <c r="I4582" s="4">
        <v>0.54575163398692805</v>
      </c>
      <c r="J4582" s="129">
        <v>1000</v>
      </c>
      <c r="K4582" s="129"/>
      <c r="L4582" s="129">
        <v>0</v>
      </c>
      <c r="M4582" s="44" t="s">
        <v>97</v>
      </c>
    </row>
    <row r="4583" spans="1:13" x14ac:dyDescent="0.25">
      <c r="A4583" s="43" t="s">
        <v>9196</v>
      </c>
      <c r="B4583" s="1" t="s">
        <v>368</v>
      </c>
      <c r="C4583" s="129">
        <v>0</v>
      </c>
      <c r="D4583" s="129">
        <v>0</v>
      </c>
      <c r="E4583" s="1">
        <v>0</v>
      </c>
      <c r="F4583" s="129">
        <v>0</v>
      </c>
      <c r="G4583" s="4">
        <v>0</v>
      </c>
      <c r="H4583" s="4">
        <v>0.50892857142857095</v>
      </c>
      <c r="I4583" s="4">
        <v>0.78816654492330196</v>
      </c>
      <c r="J4583" s="129">
        <v>1000</v>
      </c>
      <c r="K4583" s="129"/>
      <c r="L4583" s="129">
        <v>0</v>
      </c>
      <c r="M4583" s="44" t="s">
        <v>97</v>
      </c>
    </row>
    <row r="4584" spans="1:13" x14ac:dyDescent="0.25">
      <c r="A4584" s="43" t="s">
        <v>9153</v>
      </c>
      <c r="B4584" s="1" t="s">
        <v>383</v>
      </c>
      <c r="C4584" s="129">
        <v>0</v>
      </c>
      <c r="D4584" s="129">
        <v>0</v>
      </c>
      <c r="E4584" s="1">
        <v>0</v>
      </c>
      <c r="F4584" s="129">
        <v>0</v>
      </c>
      <c r="G4584" s="4">
        <v>0</v>
      </c>
      <c r="H4584" s="4">
        <v>-0.3125</v>
      </c>
      <c r="I4584" s="4">
        <v>0.74208144796380104</v>
      </c>
      <c r="J4584" s="129">
        <v>1000</v>
      </c>
      <c r="K4584" s="129"/>
      <c r="L4584" s="129">
        <v>0</v>
      </c>
      <c r="M4584" s="44" t="s">
        <v>97</v>
      </c>
    </row>
    <row r="4585" spans="1:13" x14ac:dyDescent="0.25">
      <c r="A4585" s="43" t="s">
        <v>9154</v>
      </c>
      <c r="B4585" s="1" t="s">
        <v>3131</v>
      </c>
      <c r="C4585" s="129">
        <v>0</v>
      </c>
      <c r="D4585" s="129">
        <v>0</v>
      </c>
      <c r="E4585" s="1">
        <v>0</v>
      </c>
      <c r="F4585" s="129">
        <v>0</v>
      </c>
      <c r="G4585" s="4">
        <v>0</v>
      </c>
      <c r="H4585" s="4">
        <v>0.42857142857142899</v>
      </c>
      <c r="I4585" s="4">
        <v>0.77822580645161299</v>
      </c>
      <c r="J4585" s="129">
        <v>1000</v>
      </c>
      <c r="K4585" s="129"/>
      <c r="L4585" s="129">
        <v>0</v>
      </c>
      <c r="M4585" s="44" t="s">
        <v>97</v>
      </c>
    </row>
    <row r="4586" spans="1:13" x14ac:dyDescent="0.25">
      <c r="A4586" s="43" t="s">
        <v>9159</v>
      </c>
      <c r="B4586" s="1" t="s">
        <v>476</v>
      </c>
      <c r="C4586" s="129">
        <v>0</v>
      </c>
      <c r="D4586" s="129">
        <v>0</v>
      </c>
      <c r="E4586" s="1">
        <v>0</v>
      </c>
      <c r="F4586" s="129">
        <v>0</v>
      </c>
      <c r="G4586" s="4">
        <v>0</v>
      </c>
      <c r="H4586" s="4">
        <v>0.546875</v>
      </c>
      <c r="I4586" s="4">
        <v>0.81928838951310801</v>
      </c>
      <c r="J4586" s="129">
        <v>1000</v>
      </c>
      <c r="K4586" s="129"/>
      <c r="L4586" s="129">
        <v>0</v>
      </c>
      <c r="M4586" s="44" t="s">
        <v>97</v>
      </c>
    </row>
    <row r="4587" spans="1:13" x14ac:dyDescent="0.25">
      <c r="A4587" s="43" t="s">
        <v>9207</v>
      </c>
      <c r="B4587" s="1" t="s">
        <v>354</v>
      </c>
      <c r="C4587" s="129">
        <v>0</v>
      </c>
      <c r="D4587" s="129">
        <v>0</v>
      </c>
      <c r="E4587" s="1">
        <v>0</v>
      </c>
      <c r="F4587" s="129">
        <v>0</v>
      </c>
      <c r="G4587" s="4">
        <v>0</v>
      </c>
      <c r="H4587" s="4">
        <v>0.51020408163265296</v>
      </c>
      <c r="I4587" s="4">
        <v>0.83908045977011503</v>
      </c>
      <c r="J4587" s="129">
        <v>1000</v>
      </c>
      <c r="K4587" s="129"/>
      <c r="L4587" s="129">
        <v>0</v>
      </c>
      <c r="M4587" s="44" t="s">
        <v>97</v>
      </c>
    </row>
    <row r="4588" spans="1:13" x14ac:dyDescent="0.25">
      <c r="A4588" s="43" t="s">
        <v>9161</v>
      </c>
      <c r="B4588" s="1" t="s">
        <v>472</v>
      </c>
      <c r="C4588" s="129">
        <v>0</v>
      </c>
      <c r="D4588" s="129">
        <v>0</v>
      </c>
      <c r="E4588" s="1">
        <v>0</v>
      </c>
      <c r="F4588" s="129">
        <v>0</v>
      </c>
      <c r="G4588" s="4">
        <v>0</v>
      </c>
      <c r="H4588" s="4">
        <v>0.72115384615384603</v>
      </c>
      <c r="I4588" s="4">
        <v>0.82070089649551803</v>
      </c>
      <c r="J4588" s="129">
        <v>1000</v>
      </c>
      <c r="K4588" s="129"/>
      <c r="L4588" s="129">
        <v>0</v>
      </c>
      <c r="M4588" s="44" t="s">
        <v>97</v>
      </c>
    </row>
    <row r="4589" spans="1:13" x14ac:dyDescent="0.25">
      <c r="A4589" s="43" t="s">
        <v>9162</v>
      </c>
      <c r="B4589" s="1" t="s">
        <v>1021</v>
      </c>
      <c r="C4589" s="129">
        <v>0</v>
      </c>
      <c r="D4589" s="129">
        <v>0</v>
      </c>
      <c r="E4589" s="1">
        <v>0</v>
      </c>
      <c r="F4589" s="129">
        <v>0</v>
      </c>
      <c r="G4589" s="4">
        <v>0</v>
      </c>
      <c r="H4589" s="4">
        <v>0.60439560439560402</v>
      </c>
      <c r="I4589" s="4">
        <v>0.79930795847750902</v>
      </c>
      <c r="J4589" s="129">
        <v>1000</v>
      </c>
      <c r="K4589" s="129"/>
      <c r="L4589" s="129">
        <v>0</v>
      </c>
      <c r="M4589" s="44" t="s">
        <v>97</v>
      </c>
    </row>
    <row r="4590" spans="1:13" x14ac:dyDescent="0.25">
      <c r="A4590" s="43" t="s">
        <v>9210</v>
      </c>
      <c r="B4590" s="1" t="s">
        <v>382</v>
      </c>
      <c r="C4590" s="129">
        <v>0</v>
      </c>
      <c r="D4590" s="129">
        <v>0</v>
      </c>
      <c r="E4590" s="1">
        <v>0</v>
      </c>
      <c r="F4590" s="129">
        <v>0</v>
      </c>
      <c r="G4590" s="4">
        <v>0</v>
      </c>
      <c r="H4590" s="4">
        <v>0.59615384615384603</v>
      </c>
      <c r="I4590" s="4">
        <v>0.812187812187812</v>
      </c>
      <c r="J4590" s="129">
        <v>1000</v>
      </c>
      <c r="K4590" s="129"/>
      <c r="L4590" s="129">
        <v>0</v>
      </c>
      <c r="M4590" s="44" t="s">
        <v>97</v>
      </c>
    </row>
    <row r="4591" spans="1:13" x14ac:dyDescent="0.25">
      <c r="A4591" s="43" t="s">
        <v>9166</v>
      </c>
      <c r="B4591" s="1" t="s">
        <v>3138</v>
      </c>
      <c r="C4591" s="129">
        <v>0</v>
      </c>
      <c r="D4591" s="129">
        <v>0</v>
      </c>
      <c r="E4591" s="1">
        <v>0</v>
      </c>
      <c r="F4591" s="129">
        <v>0</v>
      </c>
      <c r="G4591" s="4">
        <v>0</v>
      </c>
      <c r="H4591" s="4">
        <v>0.64516129032258096</v>
      </c>
      <c r="I4591" s="4">
        <v>0.80688497061292996</v>
      </c>
      <c r="J4591" s="129">
        <v>1000</v>
      </c>
      <c r="K4591" s="129"/>
      <c r="L4591" s="129">
        <v>0</v>
      </c>
      <c r="M4591" s="44" t="s">
        <v>97</v>
      </c>
    </row>
    <row r="4592" spans="1:13" x14ac:dyDescent="0.25">
      <c r="A4592" s="43" t="s">
        <v>9212</v>
      </c>
      <c r="B4592" s="1" t="s">
        <v>374</v>
      </c>
      <c r="C4592" s="129">
        <v>0</v>
      </c>
      <c r="D4592" s="129">
        <v>0</v>
      </c>
      <c r="E4592" s="1">
        <v>0</v>
      </c>
      <c r="F4592" s="129">
        <v>0</v>
      </c>
      <c r="G4592" s="4">
        <v>0</v>
      </c>
      <c r="H4592" s="4">
        <v>1</v>
      </c>
      <c r="I4592" s="4">
        <v>0.66666666666666696</v>
      </c>
      <c r="J4592" s="129">
        <v>1000</v>
      </c>
      <c r="K4592" s="129"/>
      <c r="L4592" s="129">
        <v>0</v>
      </c>
      <c r="M4592" s="44" t="s">
        <v>97</v>
      </c>
    </row>
    <row r="4593" spans="1:13" x14ac:dyDescent="0.25">
      <c r="A4593" s="43" t="s">
        <v>9361</v>
      </c>
      <c r="B4593" s="1" t="s">
        <v>6377</v>
      </c>
      <c r="C4593" s="129">
        <v>0</v>
      </c>
      <c r="D4593" s="129">
        <v>0</v>
      </c>
      <c r="E4593" s="1">
        <v>0</v>
      </c>
      <c r="F4593" s="129">
        <v>0</v>
      </c>
      <c r="G4593" s="4">
        <v>0</v>
      </c>
      <c r="H4593" s="4">
        <v>0.52380952380952395</v>
      </c>
      <c r="I4593" s="4">
        <v>0.78899835796387496</v>
      </c>
      <c r="J4593" s="129">
        <v>1000</v>
      </c>
      <c r="K4593" s="129"/>
      <c r="L4593" s="129">
        <v>0</v>
      </c>
      <c r="M4593" s="44" t="s">
        <v>97</v>
      </c>
    </row>
    <row r="4594" spans="1:13" x14ac:dyDescent="0.25">
      <c r="A4594" s="43" t="s">
        <v>9395</v>
      </c>
      <c r="B4594" s="1" t="s">
        <v>5967</v>
      </c>
      <c r="C4594" s="129">
        <v>0</v>
      </c>
      <c r="D4594" s="129">
        <v>0</v>
      </c>
      <c r="E4594" s="1">
        <v>0</v>
      </c>
      <c r="F4594" s="129">
        <v>0</v>
      </c>
      <c r="G4594" s="4">
        <v>0</v>
      </c>
      <c r="H4594" s="4">
        <v>0.413333333333333</v>
      </c>
      <c r="I4594" s="4">
        <v>0.74506283662477601</v>
      </c>
      <c r="J4594" s="129">
        <v>1000</v>
      </c>
      <c r="K4594" s="129"/>
      <c r="L4594" s="129">
        <v>0</v>
      </c>
      <c r="M4594" s="44" t="s">
        <v>97</v>
      </c>
    </row>
    <row r="4595" spans="1:13" x14ac:dyDescent="0.25">
      <c r="A4595" s="43" t="s">
        <v>9164</v>
      </c>
      <c r="B4595" s="1" t="s">
        <v>3647</v>
      </c>
      <c r="C4595" s="129">
        <v>0</v>
      </c>
      <c r="D4595" s="129">
        <v>0</v>
      </c>
      <c r="E4595" s="1">
        <v>0</v>
      </c>
      <c r="F4595" s="129">
        <v>0</v>
      </c>
      <c r="G4595" s="4">
        <v>0</v>
      </c>
      <c r="H4595" s="4">
        <v>0.53260869565217395</v>
      </c>
      <c r="I4595" s="4">
        <v>0.83088235294117596</v>
      </c>
      <c r="J4595" s="129">
        <v>1000</v>
      </c>
      <c r="K4595" s="129"/>
      <c r="L4595" s="129">
        <v>0</v>
      </c>
      <c r="M4595" s="44" t="s">
        <v>97</v>
      </c>
    </row>
    <row r="4596" spans="1:13" x14ac:dyDescent="0.25">
      <c r="A4596" s="43" t="s">
        <v>9335</v>
      </c>
      <c r="B4596" s="1" t="s">
        <v>6139</v>
      </c>
      <c r="C4596" s="129">
        <v>0</v>
      </c>
      <c r="D4596" s="129">
        <v>0</v>
      </c>
      <c r="E4596" s="1">
        <v>0</v>
      </c>
      <c r="F4596" s="129">
        <v>0</v>
      </c>
      <c r="G4596" s="4">
        <v>0</v>
      </c>
      <c r="H4596" s="4">
        <v>0.47761194029850701</v>
      </c>
      <c r="I4596" s="4">
        <v>0.71539206195547</v>
      </c>
      <c r="J4596" s="129">
        <v>1000</v>
      </c>
      <c r="K4596" s="129"/>
      <c r="L4596" s="129">
        <v>0</v>
      </c>
      <c r="M4596" s="44" t="s">
        <v>97</v>
      </c>
    </row>
    <row r="4597" spans="1:13" x14ac:dyDescent="0.25">
      <c r="A4597" s="43" t="s">
        <v>9010</v>
      </c>
      <c r="B4597" s="1" t="s">
        <v>1025</v>
      </c>
      <c r="C4597" s="129">
        <v>0</v>
      </c>
      <c r="D4597" s="129">
        <v>0</v>
      </c>
      <c r="E4597" s="1">
        <v>0</v>
      </c>
      <c r="F4597" s="129">
        <v>0</v>
      </c>
      <c r="G4597" s="4">
        <v>0</v>
      </c>
      <c r="H4597" s="4">
        <v>0.54022988505747105</v>
      </c>
      <c r="I4597" s="4">
        <v>0.81647634584012996</v>
      </c>
      <c r="J4597" s="129">
        <v>1000</v>
      </c>
      <c r="K4597" s="129"/>
      <c r="L4597" s="129">
        <v>0</v>
      </c>
      <c r="M4597" s="44" t="s">
        <v>97</v>
      </c>
    </row>
    <row r="4598" spans="1:13" x14ac:dyDescent="0.25">
      <c r="A4598" s="43" t="s">
        <v>9383</v>
      </c>
      <c r="B4598" s="1" t="s">
        <v>6724</v>
      </c>
      <c r="C4598" s="129">
        <v>0</v>
      </c>
      <c r="D4598" s="129">
        <v>0</v>
      </c>
      <c r="E4598" s="1">
        <v>0</v>
      </c>
      <c r="F4598" s="129">
        <v>0</v>
      </c>
      <c r="G4598" s="4">
        <v>0</v>
      </c>
      <c r="H4598" s="4">
        <v>0.38297872340425498</v>
      </c>
      <c r="I4598" s="4">
        <v>0.77908343125734403</v>
      </c>
      <c r="J4598" s="129">
        <v>1000</v>
      </c>
      <c r="K4598" s="129"/>
      <c r="L4598" s="129">
        <v>0</v>
      </c>
      <c r="M4598" s="44" t="s">
        <v>97</v>
      </c>
    </row>
    <row r="4599" spans="1:13" x14ac:dyDescent="0.25">
      <c r="A4599" s="43" t="s">
        <v>9219</v>
      </c>
      <c r="B4599" s="1" t="s">
        <v>469</v>
      </c>
      <c r="C4599" s="129">
        <v>0</v>
      </c>
      <c r="D4599" s="129">
        <v>0</v>
      </c>
      <c r="E4599" s="1">
        <v>0</v>
      </c>
      <c r="F4599" s="129">
        <v>0</v>
      </c>
      <c r="G4599" s="4">
        <v>0</v>
      </c>
      <c r="H4599" s="4">
        <v>0.85074626865671599</v>
      </c>
      <c r="I4599" s="4">
        <v>0.79176755447941904</v>
      </c>
      <c r="J4599" s="129">
        <v>1000</v>
      </c>
      <c r="K4599" s="129"/>
      <c r="L4599" s="129">
        <v>0</v>
      </c>
      <c r="M4599" s="44" t="s">
        <v>97</v>
      </c>
    </row>
    <row r="4600" spans="1:13" x14ac:dyDescent="0.25">
      <c r="A4600" s="43" t="s">
        <v>9168</v>
      </c>
      <c r="B4600" s="1" t="s">
        <v>3518</v>
      </c>
      <c r="C4600" s="129">
        <v>0</v>
      </c>
      <c r="D4600" s="129">
        <v>0</v>
      </c>
      <c r="E4600" s="1">
        <v>0</v>
      </c>
      <c r="F4600" s="129">
        <v>0</v>
      </c>
      <c r="G4600" s="4">
        <v>0</v>
      </c>
      <c r="H4600" s="4">
        <v>0.33333333333333298</v>
      </c>
      <c r="I4600" s="4">
        <v>0.56822262118491895</v>
      </c>
      <c r="J4600" s="129">
        <v>1000</v>
      </c>
      <c r="K4600" s="129"/>
      <c r="L4600" s="129">
        <v>0</v>
      </c>
      <c r="M4600" s="44" t="s">
        <v>97</v>
      </c>
    </row>
    <row r="4601" spans="1:13" x14ac:dyDescent="0.25">
      <c r="A4601" s="43" t="s">
        <v>8847</v>
      </c>
      <c r="B4601" s="1" t="s">
        <v>3536</v>
      </c>
      <c r="C4601" s="129">
        <v>0</v>
      </c>
      <c r="D4601" s="129">
        <v>0</v>
      </c>
      <c r="E4601" s="1">
        <v>0</v>
      </c>
      <c r="F4601" s="129">
        <v>0</v>
      </c>
      <c r="G4601" s="4">
        <v>0</v>
      </c>
      <c r="H4601" s="4">
        <v>0.52941176470588203</v>
      </c>
      <c r="I4601" s="4">
        <v>0.52300785634118996</v>
      </c>
      <c r="J4601" s="129">
        <v>1000</v>
      </c>
      <c r="K4601" s="129"/>
      <c r="L4601" s="129">
        <v>0</v>
      </c>
      <c r="M4601" s="44" t="s">
        <v>97</v>
      </c>
    </row>
    <row r="4602" spans="1:13" x14ac:dyDescent="0.25">
      <c r="A4602" s="43" t="s">
        <v>9795</v>
      </c>
      <c r="B4602" s="1" t="s">
        <v>471</v>
      </c>
      <c r="C4602" s="129">
        <v>0</v>
      </c>
      <c r="D4602" s="129">
        <v>0</v>
      </c>
      <c r="E4602" s="1">
        <v>0</v>
      </c>
      <c r="F4602" s="129">
        <v>0</v>
      </c>
      <c r="G4602" s="4">
        <v>0</v>
      </c>
      <c r="H4602" s="4">
        <v>0.66129032258064502</v>
      </c>
      <c r="I4602" s="4">
        <v>0.84515195369030405</v>
      </c>
      <c r="J4602" s="129">
        <v>1000</v>
      </c>
      <c r="K4602" s="129"/>
      <c r="L4602" s="129">
        <v>0</v>
      </c>
      <c r="M4602" s="44" t="s">
        <v>97</v>
      </c>
    </row>
    <row r="4603" spans="1:13" x14ac:dyDescent="0.25">
      <c r="A4603" s="43" t="s">
        <v>9411</v>
      </c>
      <c r="B4603" s="1" t="s">
        <v>6099</v>
      </c>
      <c r="C4603" s="129">
        <v>0</v>
      </c>
      <c r="D4603" s="129">
        <v>0</v>
      </c>
      <c r="E4603" s="1">
        <v>0</v>
      </c>
      <c r="F4603" s="129">
        <v>0</v>
      </c>
      <c r="G4603" s="4">
        <v>0</v>
      </c>
      <c r="H4603" s="4">
        <v>0.68918918918918903</v>
      </c>
      <c r="I4603" s="4">
        <v>0.78250728862973795</v>
      </c>
      <c r="J4603" s="129">
        <v>1000</v>
      </c>
      <c r="K4603" s="129"/>
      <c r="L4603" s="129">
        <v>0</v>
      </c>
      <c r="M4603" s="44" t="s">
        <v>97</v>
      </c>
    </row>
    <row r="4604" spans="1:13" x14ac:dyDescent="0.25">
      <c r="A4604" s="43" t="s">
        <v>9170</v>
      </c>
      <c r="B4604" s="1" t="s">
        <v>707</v>
      </c>
      <c r="C4604" s="129">
        <v>0</v>
      </c>
      <c r="D4604" s="129">
        <v>0</v>
      </c>
      <c r="E4604" s="1">
        <v>0</v>
      </c>
      <c r="F4604" s="129">
        <v>0</v>
      </c>
      <c r="G4604" s="4">
        <v>0</v>
      </c>
      <c r="H4604" s="4">
        <v>0.63513513513513498</v>
      </c>
      <c r="I4604" s="4">
        <v>0.821359223300971</v>
      </c>
      <c r="J4604" s="129">
        <v>1000</v>
      </c>
      <c r="K4604" s="129"/>
      <c r="L4604" s="129">
        <v>0</v>
      </c>
      <c r="M4604" s="44" t="s">
        <v>97</v>
      </c>
    </row>
    <row r="4605" spans="1:13" x14ac:dyDescent="0.25">
      <c r="A4605" s="43" t="s">
        <v>9348</v>
      </c>
      <c r="B4605" s="1" t="s">
        <v>6391</v>
      </c>
      <c r="C4605" s="129">
        <v>0</v>
      </c>
      <c r="D4605" s="129">
        <v>0</v>
      </c>
      <c r="E4605" s="1">
        <v>0</v>
      </c>
      <c r="F4605" s="129">
        <v>0</v>
      </c>
      <c r="G4605" s="4">
        <v>0</v>
      </c>
      <c r="H4605" s="4">
        <v>0.56338028169014098</v>
      </c>
      <c r="I4605" s="4">
        <v>0.802792321116928</v>
      </c>
      <c r="J4605" s="129">
        <v>1000</v>
      </c>
      <c r="K4605" s="129"/>
      <c r="L4605" s="129">
        <v>0</v>
      </c>
      <c r="M4605" s="44" t="s">
        <v>97</v>
      </c>
    </row>
    <row r="4606" spans="1:13" x14ac:dyDescent="0.25">
      <c r="A4606" s="43" t="s">
        <v>9013</v>
      </c>
      <c r="B4606" s="1" t="s">
        <v>3525</v>
      </c>
      <c r="C4606" s="129">
        <v>0</v>
      </c>
      <c r="D4606" s="129">
        <v>0</v>
      </c>
      <c r="E4606" s="1">
        <v>0</v>
      </c>
      <c r="F4606" s="129">
        <v>0</v>
      </c>
      <c r="G4606" s="4">
        <v>0</v>
      </c>
      <c r="H4606" s="4">
        <v>0.38297872340425498</v>
      </c>
      <c r="I4606" s="4">
        <v>0.740979381443299</v>
      </c>
      <c r="J4606" s="129">
        <v>1000</v>
      </c>
      <c r="K4606" s="129"/>
      <c r="L4606" s="129">
        <v>0</v>
      </c>
      <c r="M4606" s="44" t="s">
        <v>97</v>
      </c>
    </row>
    <row r="4607" spans="1:13" x14ac:dyDescent="0.25">
      <c r="A4607" s="43" t="s">
        <v>9228</v>
      </c>
      <c r="B4607" s="1" t="s">
        <v>465</v>
      </c>
      <c r="C4607" s="129">
        <v>0</v>
      </c>
      <c r="D4607" s="129">
        <v>0</v>
      </c>
      <c r="E4607" s="1">
        <v>0</v>
      </c>
      <c r="F4607" s="129">
        <v>0</v>
      </c>
      <c r="G4607" s="4">
        <v>0</v>
      </c>
      <c r="H4607" s="4">
        <v>0.68345323741007202</v>
      </c>
      <c r="I4607" s="4">
        <v>0.82228915662650603</v>
      </c>
      <c r="J4607" s="129">
        <v>1000</v>
      </c>
      <c r="K4607" s="129"/>
      <c r="L4607" s="129">
        <v>0</v>
      </c>
      <c r="M4607" s="44" t="s">
        <v>97</v>
      </c>
    </row>
    <row r="4608" spans="1:13" x14ac:dyDescent="0.25">
      <c r="A4608" s="43" t="s">
        <v>9375</v>
      </c>
      <c r="B4608" s="1" t="s">
        <v>6393</v>
      </c>
      <c r="C4608" s="129">
        <v>0</v>
      </c>
      <c r="D4608" s="129">
        <v>0</v>
      </c>
      <c r="E4608" s="1">
        <v>0</v>
      </c>
      <c r="F4608" s="129">
        <v>0</v>
      </c>
      <c r="G4608" s="4">
        <v>0</v>
      </c>
      <c r="H4608" s="4">
        <v>0.338983050847458</v>
      </c>
      <c r="I4608" s="4">
        <v>0.686746987951807</v>
      </c>
      <c r="J4608" s="129">
        <v>1000</v>
      </c>
      <c r="K4608" s="129"/>
      <c r="L4608" s="129">
        <v>0</v>
      </c>
      <c r="M4608" s="44" t="s">
        <v>97</v>
      </c>
    </row>
    <row r="4609" spans="1:13" x14ac:dyDescent="0.25">
      <c r="A4609" s="43" t="s">
        <v>9172</v>
      </c>
      <c r="B4609" s="1" t="s">
        <v>3538</v>
      </c>
      <c r="C4609" s="129">
        <v>0</v>
      </c>
      <c r="D4609" s="129">
        <v>0</v>
      </c>
      <c r="E4609" s="1">
        <v>0</v>
      </c>
      <c r="F4609" s="129">
        <v>0</v>
      </c>
      <c r="G4609" s="4">
        <v>0</v>
      </c>
      <c r="H4609" s="4">
        <v>0.59649122807017496</v>
      </c>
      <c r="I4609" s="4">
        <v>0.76172839506172796</v>
      </c>
      <c r="J4609" s="129">
        <v>1000</v>
      </c>
      <c r="K4609" s="129"/>
      <c r="L4609" s="129">
        <v>0</v>
      </c>
      <c r="M4609" s="44" t="s">
        <v>97</v>
      </c>
    </row>
    <row r="4610" spans="1:13" x14ac:dyDescent="0.25">
      <c r="A4610" s="43" t="s">
        <v>9231</v>
      </c>
      <c r="B4610" s="1" t="s">
        <v>462</v>
      </c>
      <c r="C4610" s="129">
        <v>0</v>
      </c>
      <c r="D4610" s="129">
        <v>0</v>
      </c>
      <c r="E4610" s="1">
        <v>0</v>
      </c>
      <c r="F4610" s="129">
        <v>0</v>
      </c>
      <c r="G4610" s="4">
        <v>0</v>
      </c>
      <c r="H4610" s="4">
        <v>0.42857142857142899</v>
      </c>
      <c r="I4610" s="4">
        <v>0.81226053639846696</v>
      </c>
      <c r="J4610" s="129">
        <v>1000</v>
      </c>
      <c r="K4610" s="129"/>
      <c r="L4610" s="129">
        <v>0</v>
      </c>
      <c r="M4610" s="44" t="s">
        <v>97</v>
      </c>
    </row>
    <row r="4611" spans="1:13" x14ac:dyDescent="0.25">
      <c r="A4611" s="43" t="s">
        <v>9364</v>
      </c>
      <c r="B4611" s="1" t="s">
        <v>5170</v>
      </c>
      <c r="C4611" s="129">
        <v>0</v>
      </c>
      <c r="D4611" s="129">
        <v>0</v>
      </c>
      <c r="E4611" s="1">
        <v>0</v>
      </c>
      <c r="F4611" s="129">
        <v>0</v>
      </c>
      <c r="G4611" s="4">
        <v>0</v>
      </c>
      <c r="H4611" s="4">
        <v>0.57894736842105299</v>
      </c>
      <c r="I4611" s="4">
        <v>0.74767932489451505</v>
      </c>
      <c r="J4611" s="129">
        <v>1000</v>
      </c>
      <c r="K4611" s="129"/>
      <c r="L4611" s="129">
        <v>0</v>
      </c>
      <c r="M4611" s="44" t="s">
        <v>97</v>
      </c>
    </row>
    <row r="4612" spans="1:13" x14ac:dyDescent="0.25">
      <c r="A4612" s="43" t="s">
        <v>8911</v>
      </c>
      <c r="B4612" s="1" t="s">
        <v>3531</v>
      </c>
      <c r="C4612" s="129">
        <v>0</v>
      </c>
      <c r="D4612" s="129">
        <v>0</v>
      </c>
      <c r="E4612" s="1">
        <v>0</v>
      </c>
      <c r="F4612" s="129">
        <v>0</v>
      </c>
      <c r="G4612" s="4">
        <v>0</v>
      </c>
      <c r="H4612" s="4">
        <v>0.42622950819672101</v>
      </c>
      <c r="I4612" s="4">
        <v>0.80158730158730196</v>
      </c>
      <c r="J4612" s="129">
        <v>1000</v>
      </c>
      <c r="K4612" s="129"/>
      <c r="L4612" s="129">
        <v>0</v>
      </c>
      <c r="M4612" s="44" t="s">
        <v>97</v>
      </c>
    </row>
    <row r="4613" spans="1:13" x14ac:dyDescent="0.25">
      <c r="A4613" s="43" t="s">
        <v>9175</v>
      </c>
      <c r="B4613" s="1" t="s">
        <v>3523</v>
      </c>
      <c r="C4613" s="129">
        <v>0</v>
      </c>
      <c r="D4613" s="129">
        <v>0</v>
      </c>
      <c r="E4613" s="1">
        <v>0</v>
      </c>
      <c r="F4613" s="129">
        <v>0</v>
      </c>
      <c r="G4613" s="4">
        <v>0</v>
      </c>
      <c r="H4613" s="4">
        <v>0.42105263157894701</v>
      </c>
      <c r="I4613" s="4">
        <v>0.54864433811802205</v>
      </c>
      <c r="J4613" s="129">
        <v>1000</v>
      </c>
      <c r="K4613" s="129"/>
      <c r="L4613" s="129">
        <v>0</v>
      </c>
      <c r="M4613" s="44" t="s">
        <v>97</v>
      </c>
    </row>
    <row r="4614" spans="1:13" x14ac:dyDescent="0.25">
      <c r="A4614" s="43" t="s">
        <v>9796</v>
      </c>
      <c r="B4614" s="1" t="s">
        <v>479</v>
      </c>
      <c r="C4614" s="129">
        <v>0</v>
      </c>
      <c r="D4614" s="129">
        <v>0</v>
      </c>
      <c r="E4614" s="1">
        <v>0</v>
      </c>
      <c r="F4614" s="129">
        <v>0</v>
      </c>
      <c r="G4614" s="4">
        <v>0</v>
      </c>
      <c r="H4614" s="4">
        <v>0</v>
      </c>
      <c r="I4614" s="4">
        <v>1</v>
      </c>
      <c r="J4614" s="129">
        <v>1000</v>
      </c>
      <c r="K4614" s="129"/>
      <c r="L4614" s="129">
        <v>0</v>
      </c>
      <c r="M4614" s="44" t="s">
        <v>97</v>
      </c>
    </row>
    <row r="4615" spans="1:13" x14ac:dyDescent="0.25">
      <c r="A4615" s="43" t="s">
        <v>9015</v>
      </c>
      <c r="B4615" s="1" t="s">
        <v>3548</v>
      </c>
      <c r="C4615" s="129">
        <v>0</v>
      </c>
      <c r="D4615" s="129">
        <v>0</v>
      </c>
      <c r="E4615" s="1">
        <v>0</v>
      </c>
      <c r="F4615" s="129">
        <v>0</v>
      </c>
      <c r="G4615" s="4">
        <v>0</v>
      </c>
      <c r="H4615" s="4">
        <v>0.5625</v>
      </c>
      <c r="I4615" s="4">
        <v>0.53945818610129603</v>
      </c>
      <c r="J4615" s="129">
        <v>1000</v>
      </c>
      <c r="K4615" s="129"/>
      <c r="L4615" s="129">
        <v>0</v>
      </c>
      <c r="M4615" s="44" t="s">
        <v>97</v>
      </c>
    </row>
    <row r="4616" spans="1:13" x14ac:dyDescent="0.25">
      <c r="A4616" s="43" t="s">
        <v>9403</v>
      </c>
      <c r="B4616" s="1" t="s">
        <v>5983</v>
      </c>
      <c r="C4616" s="129">
        <v>0</v>
      </c>
      <c r="D4616" s="129">
        <v>0</v>
      </c>
      <c r="E4616" s="1">
        <v>0</v>
      </c>
      <c r="F4616" s="129">
        <v>0</v>
      </c>
      <c r="G4616" s="4">
        <v>0</v>
      </c>
      <c r="H4616" s="4">
        <v>0.30612244897959201</v>
      </c>
      <c r="I4616" s="4">
        <v>0.730227518959913</v>
      </c>
      <c r="J4616" s="129">
        <v>1000</v>
      </c>
      <c r="K4616" s="129"/>
      <c r="L4616" s="129">
        <v>0</v>
      </c>
      <c r="M4616" s="44" t="s">
        <v>97</v>
      </c>
    </row>
    <row r="4617" spans="1:13" x14ac:dyDescent="0.25">
      <c r="A4617" s="43" t="s">
        <v>9177</v>
      </c>
      <c r="B4617" s="1" t="s">
        <v>3551</v>
      </c>
      <c r="C4617" s="129">
        <v>0</v>
      </c>
      <c r="D4617" s="129">
        <v>0</v>
      </c>
      <c r="E4617" s="1">
        <v>0</v>
      </c>
      <c r="F4617" s="129">
        <v>0</v>
      </c>
      <c r="G4617" s="4">
        <v>0</v>
      </c>
      <c r="H4617" s="4">
        <v>0.45454545454545497</v>
      </c>
      <c r="I4617" s="4">
        <v>0.51048951048951097</v>
      </c>
      <c r="J4617" s="129">
        <v>1000</v>
      </c>
      <c r="K4617" s="129"/>
      <c r="L4617" s="129">
        <v>0</v>
      </c>
      <c r="M4617" s="44" t="s">
        <v>97</v>
      </c>
    </row>
    <row r="4618" spans="1:13" x14ac:dyDescent="0.25">
      <c r="A4618" s="43" t="s">
        <v>9237</v>
      </c>
      <c r="B4618" s="1" t="s">
        <v>438</v>
      </c>
      <c r="C4618" s="129">
        <v>0</v>
      </c>
      <c r="D4618" s="129">
        <v>0</v>
      </c>
      <c r="E4618" s="1">
        <v>0</v>
      </c>
      <c r="F4618" s="129">
        <v>0</v>
      </c>
      <c r="G4618" s="4">
        <v>0</v>
      </c>
      <c r="H4618" s="4">
        <v>0.22222222222222199</v>
      </c>
      <c r="I4618" s="4">
        <v>0.76666666666666705</v>
      </c>
      <c r="J4618" s="129">
        <v>1000</v>
      </c>
      <c r="K4618" s="129"/>
      <c r="L4618" s="129">
        <v>0</v>
      </c>
      <c r="M4618" s="44" t="s">
        <v>97</v>
      </c>
    </row>
    <row r="4619" spans="1:13" x14ac:dyDescent="0.25">
      <c r="A4619" s="43" t="s">
        <v>9446</v>
      </c>
      <c r="B4619" s="1" t="s">
        <v>6151</v>
      </c>
      <c r="C4619" s="129">
        <v>0</v>
      </c>
      <c r="D4619" s="129">
        <v>0</v>
      </c>
      <c r="E4619" s="1">
        <v>0</v>
      </c>
      <c r="F4619" s="129">
        <v>0</v>
      </c>
      <c r="G4619" s="4">
        <v>0</v>
      </c>
      <c r="H4619" s="4">
        <v>0.32291666666666702</v>
      </c>
      <c r="I4619" s="4">
        <v>0.74723538704581405</v>
      </c>
      <c r="J4619" s="129">
        <v>1000</v>
      </c>
      <c r="K4619" s="129"/>
      <c r="L4619" s="129">
        <v>0</v>
      </c>
      <c r="M4619" s="44" t="s">
        <v>97</v>
      </c>
    </row>
    <row r="4620" spans="1:13" x14ac:dyDescent="0.25">
      <c r="A4620" s="43" t="s">
        <v>9797</v>
      </c>
      <c r="B4620" s="1" t="s">
        <v>440</v>
      </c>
      <c r="C4620" s="129">
        <v>0</v>
      </c>
      <c r="D4620" s="129">
        <v>0</v>
      </c>
      <c r="E4620" s="1">
        <v>0</v>
      </c>
      <c r="F4620" s="129">
        <v>0</v>
      </c>
      <c r="G4620" s="4">
        <v>0</v>
      </c>
      <c r="H4620" s="4">
        <v>0.67741935483870996</v>
      </c>
      <c r="I4620" s="4">
        <v>0.82539682539682502</v>
      </c>
      <c r="J4620" s="129">
        <v>1000</v>
      </c>
      <c r="K4620" s="129"/>
      <c r="L4620" s="129">
        <v>0</v>
      </c>
      <c r="M4620" s="44" t="s">
        <v>97</v>
      </c>
    </row>
    <row r="4621" spans="1:13" x14ac:dyDescent="0.25">
      <c r="A4621" s="43" t="s">
        <v>8818</v>
      </c>
      <c r="B4621" s="1" t="s">
        <v>3544</v>
      </c>
      <c r="C4621" s="129">
        <v>0</v>
      </c>
      <c r="D4621" s="129">
        <v>0</v>
      </c>
      <c r="E4621" s="1">
        <v>0</v>
      </c>
      <c r="F4621" s="129">
        <v>0</v>
      </c>
      <c r="G4621" s="4">
        <v>0</v>
      </c>
      <c r="H4621" s="4">
        <v>0.83333333333333404</v>
      </c>
      <c r="I4621" s="4">
        <v>0.56097560975609795</v>
      </c>
      <c r="J4621" s="129">
        <v>1000</v>
      </c>
      <c r="K4621" s="129"/>
      <c r="L4621" s="129">
        <v>0</v>
      </c>
      <c r="M4621" s="44" t="s">
        <v>97</v>
      </c>
    </row>
    <row r="4622" spans="1:13" x14ac:dyDescent="0.25">
      <c r="A4622" s="43" t="s">
        <v>9340</v>
      </c>
      <c r="B4622" s="1" t="s">
        <v>6369</v>
      </c>
      <c r="C4622" s="129">
        <v>0</v>
      </c>
      <c r="D4622" s="129">
        <v>0</v>
      </c>
      <c r="E4622" s="1">
        <v>0</v>
      </c>
      <c r="F4622" s="129">
        <v>0</v>
      </c>
      <c r="G4622" s="4">
        <v>0</v>
      </c>
      <c r="H4622" s="4">
        <v>0.568493150684932</v>
      </c>
      <c r="I4622" s="4">
        <v>0.76219145093317298</v>
      </c>
      <c r="J4622" s="129">
        <v>1000</v>
      </c>
      <c r="K4622" s="129"/>
      <c r="L4622" s="129">
        <v>0</v>
      </c>
      <c r="M4622" s="44" t="s">
        <v>97</v>
      </c>
    </row>
    <row r="4623" spans="1:13" x14ac:dyDescent="0.25">
      <c r="A4623" s="43" t="s">
        <v>9178</v>
      </c>
      <c r="B4623" s="1" t="s">
        <v>1031</v>
      </c>
      <c r="C4623" s="129">
        <v>0</v>
      </c>
      <c r="D4623" s="129">
        <v>0</v>
      </c>
      <c r="E4623" s="1">
        <v>0</v>
      </c>
      <c r="F4623" s="129">
        <v>0</v>
      </c>
      <c r="G4623" s="4">
        <v>0</v>
      </c>
      <c r="H4623" s="4">
        <v>0</v>
      </c>
      <c r="I4623" s="4">
        <v>0.48480845442536302</v>
      </c>
      <c r="J4623" s="129">
        <v>1000</v>
      </c>
      <c r="K4623" s="129"/>
      <c r="L4623" s="129">
        <v>0</v>
      </c>
      <c r="M4623" s="44" t="s">
        <v>97</v>
      </c>
    </row>
    <row r="4624" spans="1:13" x14ac:dyDescent="0.25">
      <c r="A4624" s="43" t="s">
        <v>9354</v>
      </c>
      <c r="B4624" s="1" t="s">
        <v>6337</v>
      </c>
      <c r="C4624" s="129">
        <v>0</v>
      </c>
      <c r="D4624" s="129">
        <v>0</v>
      </c>
      <c r="E4624" s="1">
        <v>0</v>
      </c>
      <c r="F4624" s="129">
        <v>0</v>
      </c>
      <c r="G4624" s="4">
        <v>0</v>
      </c>
      <c r="H4624" s="4">
        <v>0.51020408163265296</v>
      </c>
      <c r="I4624" s="4">
        <v>0.80116204002582303</v>
      </c>
      <c r="J4624" s="129">
        <v>1000</v>
      </c>
      <c r="K4624" s="129"/>
      <c r="L4624" s="129">
        <v>0</v>
      </c>
      <c r="M4624" s="44" t="s">
        <v>97</v>
      </c>
    </row>
    <row r="4625" spans="1:13" x14ac:dyDescent="0.25">
      <c r="A4625" s="43" t="s">
        <v>9241</v>
      </c>
      <c r="B4625" s="1" t="s">
        <v>442</v>
      </c>
      <c r="C4625" s="129">
        <v>0</v>
      </c>
      <c r="D4625" s="129">
        <v>0</v>
      </c>
      <c r="E4625" s="1">
        <v>0</v>
      </c>
      <c r="F4625" s="129">
        <v>0</v>
      </c>
      <c r="G4625" s="4">
        <v>0</v>
      </c>
      <c r="H4625" s="4">
        <v>0.71264367816092</v>
      </c>
      <c r="I4625" s="4">
        <v>0.83922829581993597</v>
      </c>
      <c r="J4625" s="129">
        <v>1000</v>
      </c>
      <c r="K4625" s="129"/>
      <c r="L4625" s="129">
        <v>0</v>
      </c>
      <c r="M4625" s="44" t="s">
        <v>97</v>
      </c>
    </row>
    <row r="4626" spans="1:13" x14ac:dyDescent="0.25">
      <c r="A4626" s="43" t="s">
        <v>9368</v>
      </c>
      <c r="B4626" s="1" t="s">
        <v>6429</v>
      </c>
      <c r="C4626" s="129">
        <v>0</v>
      </c>
      <c r="D4626" s="129">
        <v>0</v>
      </c>
      <c r="E4626" s="1">
        <v>0</v>
      </c>
      <c r="F4626" s="129">
        <v>0</v>
      </c>
      <c r="G4626" s="4">
        <v>0</v>
      </c>
      <c r="H4626" s="4">
        <v>0.54368932038835005</v>
      </c>
      <c r="I4626" s="4">
        <v>0.81238273921200799</v>
      </c>
      <c r="J4626" s="129">
        <v>1000</v>
      </c>
      <c r="K4626" s="129"/>
      <c r="L4626" s="129">
        <v>0</v>
      </c>
      <c r="M4626" s="44" t="s">
        <v>97</v>
      </c>
    </row>
    <row r="4627" spans="1:13" x14ac:dyDescent="0.25">
      <c r="A4627" s="43" t="s">
        <v>9798</v>
      </c>
      <c r="B4627" s="1" t="s">
        <v>432</v>
      </c>
      <c r="C4627" s="129">
        <v>0</v>
      </c>
      <c r="D4627" s="129">
        <v>0</v>
      </c>
      <c r="E4627" s="1">
        <v>0</v>
      </c>
      <c r="F4627" s="129">
        <v>0</v>
      </c>
      <c r="G4627" s="4">
        <v>0</v>
      </c>
      <c r="H4627" s="4">
        <v>0.70370370370370405</v>
      </c>
      <c r="I4627" s="4">
        <v>0.81333333333333302</v>
      </c>
      <c r="J4627" s="129">
        <v>1000</v>
      </c>
      <c r="K4627" s="129"/>
      <c r="L4627" s="129">
        <v>0</v>
      </c>
      <c r="M4627" s="44" t="s">
        <v>97</v>
      </c>
    </row>
    <row r="4628" spans="1:13" x14ac:dyDescent="0.25">
      <c r="A4628" s="43" t="s">
        <v>9179</v>
      </c>
      <c r="B4628" s="1" t="s">
        <v>3535</v>
      </c>
      <c r="C4628" s="129">
        <v>0</v>
      </c>
      <c r="D4628" s="129">
        <v>0</v>
      </c>
      <c r="E4628" s="1">
        <v>0</v>
      </c>
      <c r="F4628" s="129">
        <v>0</v>
      </c>
      <c r="G4628" s="4">
        <v>0</v>
      </c>
      <c r="H4628" s="4">
        <v>0</v>
      </c>
      <c r="I4628" s="4">
        <v>0.517881705639615</v>
      </c>
      <c r="J4628" s="129">
        <v>1000</v>
      </c>
      <c r="K4628" s="129"/>
      <c r="L4628" s="129">
        <v>0</v>
      </c>
      <c r="M4628" s="44" t="s">
        <v>97</v>
      </c>
    </row>
    <row r="4629" spans="1:13" x14ac:dyDescent="0.25">
      <c r="A4629" s="43" t="s">
        <v>8914</v>
      </c>
      <c r="B4629" s="1" t="s">
        <v>3549</v>
      </c>
      <c r="C4629" s="129">
        <v>0</v>
      </c>
      <c r="D4629" s="129">
        <v>0</v>
      </c>
      <c r="E4629" s="1">
        <v>0</v>
      </c>
      <c r="F4629" s="129">
        <v>0</v>
      </c>
      <c r="G4629" s="4">
        <v>0</v>
      </c>
      <c r="H4629" s="4">
        <v>0.16666666666666699</v>
      </c>
      <c r="I4629" s="4">
        <v>0.52127659574468099</v>
      </c>
      <c r="J4629" s="129">
        <v>1000</v>
      </c>
      <c r="K4629" s="129"/>
      <c r="L4629" s="129">
        <v>0</v>
      </c>
      <c r="M4629" s="44" t="s">
        <v>97</v>
      </c>
    </row>
    <row r="4630" spans="1:13" x14ac:dyDescent="0.25">
      <c r="A4630" s="43" t="s">
        <v>9356</v>
      </c>
      <c r="B4630" s="1" t="s">
        <v>5202</v>
      </c>
      <c r="C4630" s="129">
        <v>0</v>
      </c>
      <c r="D4630" s="129">
        <v>0</v>
      </c>
      <c r="E4630" s="1">
        <v>0</v>
      </c>
      <c r="F4630" s="129">
        <v>0</v>
      </c>
      <c r="G4630" s="4">
        <v>0</v>
      </c>
      <c r="H4630" s="4">
        <v>0.60869565217391297</v>
      </c>
      <c r="I4630" s="4">
        <v>0.76278724981467805</v>
      </c>
      <c r="J4630" s="129">
        <v>1000</v>
      </c>
      <c r="K4630" s="129"/>
      <c r="L4630" s="129">
        <v>0</v>
      </c>
      <c r="M4630" s="44" t="s">
        <v>97</v>
      </c>
    </row>
    <row r="4631" spans="1:13" x14ac:dyDescent="0.25">
      <c r="A4631" s="43" t="s">
        <v>9799</v>
      </c>
      <c r="B4631" s="1" t="s">
        <v>457</v>
      </c>
      <c r="C4631" s="129">
        <v>0</v>
      </c>
      <c r="D4631" s="129">
        <v>0</v>
      </c>
      <c r="E4631" s="1">
        <v>0</v>
      </c>
      <c r="F4631" s="129">
        <v>0</v>
      </c>
      <c r="G4631" s="4">
        <v>0</v>
      </c>
      <c r="H4631" s="4">
        <v>0.6875</v>
      </c>
      <c r="I4631" s="4">
        <v>0.77593360995850602</v>
      </c>
      <c r="J4631" s="129">
        <v>1000</v>
      </c>
      <c r="K4631" s="129"/>
      <c r="L4631" s="129">
        <v>0</v>
      </c>
      <c r="M4631" s="44" t="s">
        <v>97</v>
      </c>
    </row>
    <row r="4632" spans="1:13" x14ac:dyDescent="0.25">
      <c r="A4632" s="43" t="s">
        <v>9247</v>
      </c>
      <c r="B4632" s="1" t="s">
        <v>455</v>
      </c>
      <c r="C4632" s="129">
        <v>0</v>
      </c>
      <c r="D4632" s="129">
        <v>0</v>
      </c>
      <c r="E4632" s="1">
        <v>0</v>
      </c>
      <c r="F4632" s="129">
        <v>0</v>
      </c>
      <c r="G4632" s="4">
        <v>0</v>
      </c>
      <c r="H4632" s="4">
        <v>0.66</v>
      </c>
      <c r="I4632" s="4">
        <v>0.773739742086753</v>
      </c>
      <c r="J4632" s="129">
        <v>1000</v>
      </c>
      <c r="K4632" s="129"/>
      <c r="L4632" s="129">
        <v>0</v>
      </c>
      <c r="M4632" s="44" t="s">
        <v>97</v>
      </c>
    </row>
    <row r="4633" spans="1:13" x14ac:dyDescent="0.25">
      <c r="A4633" s="43" t="s">
        <v>9018</v>
      </c>
      <c r="B4633" s="1" t="s">
        <v>3558</v>
      </c>
      <c r="C4633" s="129">
        <v>0</v>
      </c>
      <c r="D4633" s="129">
        <v>0</v>
      </c>
      <c r="E4633" s="1">
        <v>0</v>
      </c>
      <c r="F4633" s="129">
        <v>0</v>
      </c>
      <c r="G4633" s="4">
        <v>0</v>
      </c>
      <c r="H4633" s="4">
        <v>0.42857142857142899</v>
      </c>
      <c r="I4633" s="4">
        <v>0.50484391819160401</v>
      </c>
      <c r="J4633" s="129">
        <v>1000</v>
      </c>
      <c r="K4633" s="129"/>
      <c r="L4633" s="129">
        <v>0</v>
      </c>
      <c r="M4633" s="44" t="s">
        <v>97</v>
      </c>
    </row>
    <row r="4634" spans="1:13" x14ac:dyDescent="0.25">
      <c r="A4634" s="43" t="s">
        <v>9250</v>
      </c>
      <c r="B4634" s="1" t="s">
        <v>459</v>
      </c>
      <c r="C4634" s="129">
        <v>0</v>
      </c>
      <c r="D4634" s="129">
        <v>0</v>
      </c>
      <c r="E4634" s="1">
        <v>0</v>
      </c>
      <c r="F4634" s="129">
        <v>0</v>
      </c>
      <c r="G4634" s="4">
        <v>0</v>
      </c>
      <c r="H4634" s="4">
        <v>0.61417322834645705</v>
      </c>
      <c r="I4634" s="4">
        <v>0.78134110787171995</v>
      </c>
      <c r="J4634" s="129">
        <v>1000</v>
      </c>
      <c r="K4634" s="129"/>
      <c r="L4634" s="129">
        <v>0</v>
      </c>
      <c r="M4634" s="44" t="s">
        <v>97</v>
      </c>
    </row>
    <row r="4635" spans="1:13" x14ac:dyDescent="0.25">
      <c r="A4635" s="43" t="s">
        <v>9181</v>
      </c>
      <c r="B4635" s="1" t="s">
        <v>3522</v>
      </c>
      <c r="C4635" s="129">
        <v>0</v>
      </c>
      <c r="D4635" s="129">
        <v>0</v>
      </c>
      <c r="E4635" s="1">
        <v>0</v>
      </c>
      <c r="F4635" s="129">
        <v>0</v>
      </c>
      <c r="G4635" s="4">
        <v>0</v>
      </c>
      <c r="H4635" s="4">
        <v>0.55555555555555602</v>
      </c>
      <c r="I4635" s="4">
        <v>0.75404858299595201</v>
      </c>
      <c r="J4635" s="129">
        <v>1000</v>
      </c>
      <c r="K4635" s="129"/>
      <c r="L4635" s="129">
        <v>0</v>
      </c>
      <c r="M4635" s="44" t="s">
        <v>97</v>
      </c>
    </row>
    <row r="4636" spans="1:13" x14ac:dyDescent="0.25">
      <c r="A4636" s="43" t="s">
        <v>8851</v>
      </c>
      <c r="B4636" s="1" t="s">
        <v>3554</v>
      </c>
      <c r="C4636" s="129">
        <v>0</v>
      </c>
      <c r="D4636" s="129">
        <v>0</v>
      </c>
      <c r="E4636" s="1">
        <v>0</v>
      </c>
      <c r="F4636" s="129">
        <v>0</v>
      </c>
      <c r="G4636" s="4">
        <v>0</v>
      </c>
      <c r="H4636" s="4">
        <v>0.65384615384615397</v>
      </c>
      <c r="I4636" s="4">
        <v>0.80703336339044196</v>
      </c>
      <c r="J4636" s="129">
        <v>1000</v>
      </c>
      <c r="K4636" s="129"/>
      <c r="L4636" s="129">
        <v>0</v>
      </c>
      <c r="M4636" s="44" t="s">
        <v>97</v>
      </c>
    </row>
    <row r="4637" spans="1:13" x14ac:dyDescent="0.25">
      <c r="A4637" s="43" t="s">
        <v>9401</v>
      </c>
      <c r="B4637" s="1" t="s">
        <v>5231</v>
      </c>
      <c r="C4637" s="129">
        <v>0</v>
      </c>
      <c r="D4637" s="129">
        <v>0</v>
      </c>
      <c r="E4637" s="1">
        <v>0</v>
      </c>
      <c r="F4637" s="129">
        <v>0</v>
      </c>
      <c r="G4637" s="4">
        <v>0</v>
      </c>
      <c r="H4637" s="4">
        <v>-0.27272727272727298</v>
      </c>
      <c r="I4637" s="4">
        <v>0.50048875855327501</v>
      </c>
      <c r="J4637" s="129">
        <v>1000</v>
      </c>
      <c r="K4637" s="129"/>
      <c r="L4637" s="129">
        <v>0</v>
      </c>
      <c r="M4637" s="44" t="s">
        <v>97</v>
      </c>
    </row>
    <row r="4638" spans="1:13" x14ac:dyDescent="0.25">
      <c r="A4638" s="43" t="s">
        <v>9183</v>
      </c>
      <c r="B4638" s="1" t="s">
        <v>3532</v>
      </c>
      <c r="C4638" s="129">
        <v>0</v>
      </c>
      <c r="D4638" s="129">
        <v>0</v>
      </c>
      <c r="E4638" s="1">
        <v>0</v>
      </c>
      <c r="F4638" s="129">
        <v>0</v>
      </c>
      <c r="G4638" s="4">
        <v>0</v>
      </c>
      <c r="H4638" s="4">
        <v>0.40476190476190499</v>
      </c>
      <c r="I4638" s="4">
        <v>0.748046875</v>
      </c>
      <c r="J4638" s="129">
        <v>1000</v>
      </c>
      <c r="K4638" s="129"/>
      <c r="L4638" s="129">
        <v>0</v>
      </c>
      <c r="M4638" s="44" t="s">
        <v>97</v>
      </c>
    </row>
    <row r="4639" spans="1:13" x14ac:dyDescent="0.25">
      <c r="A4639" s="43" t="s">
        <v>9800</v>
      </c>
      <c r="B4639" s="1" t="s">
        <v>450</v>
      </c>
      <c r="C4639" s="129">
        <v>0</v>
      </c>
      <c r="D4639" s="129">
        <v>0</v>
      </c>
      <c r="E4639" s="1">
        <v>0</v>
      </c>
      <c r="F4639" s="129">
        <v>0</v>
      </c>
      <c r="G4639" s="4">
        <v>0</v>
      </c>
      <c r="H4639" s="4">
        <v>0</v>
      </c>
      <c r="I4639" s="4">
        <v>0.4</v>
      </c>
      <c r="J4639" s="129">
        <v>1000</v>
      </c>
      <c r="K4639" s="129"/>
      <c r="L4639" s="129">
        <v>0</v>
      </c>
      <c r="M4639" s="44" t="s">
        <v>97</v>
      </c>
    </row>
    <row r="4640" spans="1:13" x14ac:dyDescent="0.25">
      <c r="A4640" s="43" t="s">
        <v>9419</v>
      </c>
      <c r="B4640" s="1" t="s">
        <v>734</v>
      </c>
      <c r="C4640" s="129">
        <v>0</v>
      </c>
      <c r="D4640" s="129">
        <v>0</v>
      </c>
      <c r="E4640" s="1">
        <v>0</v>
      </c>
      <c r="F4640" s="129">
        <v>0</v>
      </c>
      <c r="G4640" s="4">
        <v>0</v>
      </c>
      <c r="H4640" s="4">
        <v>-0.2</v>
      </c>
      <c r="I4640" s="4">
        <v>0.54320987654320996</v>
      </c>
      <c r="J4640" s="129">
        <v>1000</v>
      </c>
      <c r="K4640" s="129"/>
      <c r="L4640" s="129">
        <v>0</v>
      </c>
      <c r="M4640" s="44" t="s">
        <v>97</v>
      </c>
    </row>
    <row r="4641" spans="1:13" x14ac:dyDescent="0.25">
      <c r="A4641" s="43" t="s">
        <v>9020</v>
      </c>
      <c r="B4641" s="1" t="s">
        <v>3519</v>
      </c>
      <c r="C4641" s="129">
        <v>0</v>
      </c>
      <c r="D4641" s="129">
        <v>0</v>
      </c>
      <c r="E4641" s="1">
        <v>0</v>
      </c>
      <c r="F4641" s="129">
        <v>0</v>
      </c>
      <c r="G4641" s="4">
        <v>0</v>
      </c>
      <c r="H4641" s="4">
        <v>0.20879120879120899</v>
      </c>
      <c r="I4641" s="4">
        <v>0.73304157549234095</v>
      </c>
      <c r="J4641" s="129">
        <v>1000</v>
      </c>
      <c r="K4641" s="129"/>
      <c r="L4641" s="129">
        <v>0</v>
      </c>
      <c r="M4641" s="44" t="s">
        <v>97</v>
      </c>
    </row>
    <row r="4642" spans="1:13" x14ac:dyDescent="0.25">
      <c r="A4642" s="43" t="s">
        <v>9396</v>
      </c>
      <c r="B4642" s="1" t="s">
        <v>5971</v>
      </c>
      <c r="C4642" s="129">
        <v>0</v>
      </c>
      <c r="D4642" s="129">
        <v>0</v>
      </c>
      <c r="E4642" s="1">
        <v>0</v>
      </c>
      <c r="F4642" s="129">
        <v>0</v>
      </c>
      <c r="G4642" s="4">
        <v>0</v>
      </c>
      <c r="H4642" s="4">
        <v>0.75925925925925897</v>
      </c>
      <c r="I4642" s="4">
        <v>0.65778688524590201</v>
      </c>
      <c r="J4642" s="129">
        <v>1000</v>
      </c>
      <c r="K4642" s="129"/>
      <c r="L4642" s="129">
        <v>0</v>
      </c>
      <c r="M4642" s="44" t="s">
        <v>97</v>
      </c>
    </row>
    <row r="4643" spans="1:13" x14ac:dyDescent="0.25">
      <c r="A4643" s="43" t="s">
        <v>9801</v>
      </c>
      <c r="B4643" s="1" t="s">
        <v>847</v>
      </c>
      <c r="C4643" s="129">
        <v>0</v>
      </c>
      <c r="D4643" s="129">
        <v>0</v>
      </c>
      <c r="E4643" s="1">
        <v>0</v>
      </c>
      <c r="F4643" s="129">
        <v>0</v>
      </c>
      <c r="G4643" s="4">
        <v>0</v>
      </c>
      <c r="H4643" s="4">
        <v>0.61016949152542399</v>
      </c>
      <c r="I4643" s="4">
        <v>0.78982300884955803</v>
      </c>
      <c r="J4643" s="129">
        <v>1000</v>
      </c>
      <c r="K4643" s="129"/>
      <c r="L4643" s="129">
        <v>0</v>
      </c>
      <c r="M4643" s="44" t="s">
        <v>97</v>
      </c>
    </row>
    <row r="4644" spans="1:13" x14ac:dyDescent="0.25">
      <c r="A4644" s="43" t="s">
        <v>9185</v>
      </c>
      <c r="B4644" s="1" t="s">
        <v>3556</v>
      </c>
      <c r="C4644" s="129">
        <v>0</v>
      </c>
      <c r="D4644" s="129">
        <v>0</v>
      </c>
      <c r="E4644" s="1">
        <v>0</v>
      </c>
      <c r="F4644" s="129">
        <v>0</v>
      </c>
      <c r="G4644" s="4">
        <v>0</v>
      </c>
      <c r="H4644" s="4">
        <v>0.28571428571428598</v>
      </c>
      <c r="I4644" s="4">
        <v>0.51221804511278202</v>
      </c>
      <c r="J4644" s="129">
        <v>1000</v>
      </c>
      <c r="K4644" s="129"/>
      <c r="L4644" s="129">
        <v>0</v>
      </c>
      <c r="M4644" s="44" t="s">
        <v>97</v>
      </c>
    </row>
    <row r="4645" spans="1:13" x14ac:dyDescent="0.25">
      <c r="A4645" s="43" t="s">
        <v>9802</v>
      </c>
      <c r="B4645" s="1" t="s">
        <v>848</v>
      </c>
      <c r="C4645" s="129">
        <v>0</v>
      </c>
      <c r="D4645" s="129">
        <v>0</v>
      </c>
      <c r="E4645" s="1">
        <v>0</v>
      </c>
      <c r="F4645" s="129">
        <v>0</v>
      </c>
      <c r="G4645" s="4">
        <v>0</v>
      </c>
      <c r="H4645" s="4">
        <v>0.56666666666666698</v>
      </c>
      <c r="I4645" s="4">
        <v>0.78693181818181801</v>
      </c>
      <c r="J4645" s="129">
        <v>1000</v>
      </c>
      <c r="K4645" s="129"/>
      <c r="L4645" s="129">
        <v>0</v>
      </c>
      <c r="M4645" s="44" t="s">
        <v>97</v>
      </c>
    </row>
    <row r="4646" spans="1:13" x14ac:dyDescent="0.25">
      <c r="A4646" s="43" t="s">
        <v>8918</v>
      </c>
      <c r="B4646" s="1" t="s">
        <v>3507</v>
      </c>
      <c r="C4646" s="129">
        <v>0</v>
      </c>
      <c r="D4646" s="129">
        <v>0</v>
      </c>
      <c r="E4646" s="1">
        <v>0</v>
      </c>
      <c r="F4646" s="129">
        <v>0</v>
      </c>
      <c r="G4646" s="4">
        <v>0</v>
      </c>
      <c r="H4646" s="4">
        <v>0.50980392156862697</v>
      </c>
      <c r="I4646" s="4">
        <v>0.78107183580387696</v>
      </c>
      <c r="J4646" s="129">
        <v>1000</v>
      </c>
      <c r="K4646" s="129"/>
      <c r="L4646" s="129">
        <v>0</v>
      </c>
      <c r="M4646" s="44" t="s">
        <v>97</v>
      </c>
    </row>
    <row r="4647" spans="1:13" x14ac:dyDescent="0.25">
      <c r="A4647" s="43" t="s">
        <v>9413</v>
      </c>
      <c r="B4647" s="1" t="s">
        <v>6105</v>
      </c>
      <c r="C4647" s="129">
        <v>0</v>
      </c>
      <c r="D4647" s="129">
        <v>0</v>
      </c>
      <c r="E4647" s="1">
        <v>0</v>
      </c>
      <c r="F4647" s="129">
        <v>0</v>
      </c>
      <c r="G4647" s="4">
        <v>0</v>
      </c>
      <c r="H4647" s="4">
        <v>0.70192307692307698</v>
      </c>
      <c r="I4647" s="4">
        <v>0.72588832487309596</v>
      </c>
      <c r="J4647" s="129">
        <v>1000</v>
      </c>
      <c r="K4647" s="129"/>
      <c r="L4647" s="129">
        <v>0</v>
      </c>
      <c r="M4647" s="44" t="s">
        <v>97</v>
      </c>
    </row>
    <row r="4648" spans="1:13" x14ac:dyDescent="0.25">
      <c r="A4648" s="43" t="s">
        <v>9188</v>
      </c>
      <c r="B4648" s="1" t="s">
        <v>3508</v>
      </c>
      <c r="C4648" s="129">
        <v>0</v>
      </c>
      <c r="D4648" s="129">
        <v>0</v>
      </c>
      <c r="E4648" s="1">
        <v>0</v>
      </c>
      <c r="F4648" s="129">
        <v>0</v>
      </c>
      <c r="G4648" s="4">
        <v>0</v>
      </c>
      <c r="H4648" s="4">
        <v>0.3</v>
      </c>
      <c r="I4648" s="4">
        <v>0.75250227479526799</v>
      </c>
      <c r="J4648" s="129">
        <v>1000</v>
      </c>
      <c r="K4648" s="129"/>
      <c r="L4648" s="129">
        <v>0</v>
      </c>
      <c r="M4648" s="44" t="s">
        <v>97</v>
      </c>
    </row>
    <row r="4649" spans="1:13" x14ac:dyDescent="0.25">
      <c r="A4649" s="43" t="s">
        <v>9240</v>
      </c>
      <c r="B4649" s="1" t="s">
        <v>846</v>
      </c>
      <c r="C4649" s="129">
        <v>0</v>
      </c>
      <c r="D4649" s="129">
        <v>0</v>
      </c>
      <c r="E4649" s="1">
        <v>0</v>
      </c>
      <c r="F4649" s="129">
        <v>0</v>
      </c>
      <c r="G4649" s="4">
        <v>0</v>
      </c>
      <c r="H4649" s="4">
        <v>0.48611111111111099</v>
      </c>
      <c r="I4649" s="4">
        <v>0.82686567164179103</v>
      </c>
      <c r="J4649" s="129">
        <v>1000</v>
      </c>
      <c r="K4649" s="129"/>
      <c r="L4649" s="129">
        <v>0</v>
      </c>
      <c r="M4649" s="44" t="s">
        <v>97</v>
      </c>
    </row>
    <row r="4650" spans="1:13" x14ac:dyDescent="0.25">
      <c r="A4650" s="43" t="s">
        <v>9331</v>
      </c>
      <c r="B4650" s="1" t="s">
        <v>6137</v>
      </c>
      <c r="C4650" s="129">
        <v>0</v>
      </c>
      <c r="D4650" s="129">
        <v>0</v>
      </c>
      <c r="E4650" s="1">
        <v>0</v>
      </c>
      <c r="F4650" s="129">
        <v>0</v>
      </c>
      <c r="G4650" s="4">
        <v>0</v>
      </c>
      <c r="H4650" s="4">
        <v>0.28985507246376802</v>
      </c>
      <c r="I4650" s="4">
        <v>0.77756471716203301</v>
      </c>
      <c r="J4650" s="129">
        <v>1000</v>
      </c>
      <c r="K4650" s="129"/>
      <c r="L4650" s="129">
        <v>0</v>
      </c>
      <c r="M4650" s="44" t="s">
        <v>97</v>
      </c>
    </row>
    <row r="4651" spans="1:13" x14ac:dyDescent="0.25">
      <c r="A4651" s="43" t="s">
        <v>9022</v>
      </c>
      <c r="B4651" s="1" t="s">
        <v>3552</v>
      </c>
      <c r="C4651" s="129">
        <v>0</v>
      </c>
      <c r="D4651" s="129">
        <v>0</v>
      </c>
      <c r="E4651" s="1">
        <v>0</v>
      </c>
      <c r="F4651" s="129">
        <v>0</v>
      </c>
      <c r="G4651" s="4">
        <v>0</v>
      </c>
      <c r="H4651" s="4">
        <v>0.53571428571428603</v>
      </c>
      <c r="I4651" s="4">
        <v>0.793548387096774</v>
      </c>
      <c r="J4651" s="129">
        <v>1000</v>
      </c>
      <c r="K4651" s="129"/>
      <c r="L4651" s="129">
        <v>0</v>
      </c>
      <c r="M4651" s="44" t="s">
        <v>97</v>
      </c>
    </row>
    <row r="4652" spans="1:13" x14ac:dyDescent="0.25">
      <c r="A4652" s="43" t="s">
        <v>9190</v>
      </c>
      <c r="B4652" s="1" t="s">
        <v>3520</v>
      </c>
      <c r="C4652" s="129">
        <v>0</v>
      </c>
      <c r="D4652" s="129">
        <v>0</v>
      </c>
      <c r="E4652" s="1">
        <v>0</v>
      </c>
      <c r="F4652" s="129">
        <v>0</v>
      </c>
      <c r="G4652" s="4">
        <v>0</v>
      </c>
      <c r="H4652" s="4">
        <v>0.49397590361445798</v>
      </c>
      <c r="I4652" s="4">
        <v>0.78226600985221695</v>
      </c>
      <c r="J4652" s="129">
        <v>1000</v>
      </c>
      <c r="K4652" s="129"/>
      <c r="L4652" s="129">
        <v>0</v>
      </c>
      <c r="M4652" s="44" t="s">
        <v>97</v>
      </c>
    </row>
    <row r="4653" spans="1:13" x14ac:dyDescent="0.25">
      <c r="A4653" s="43" t="s">
        <v>9344</v>
      </c>
      <c r="B4653" s="1" t="s">
        <v>6453</v>
      </c>
      <c r="C4653" s="129">
        <v>0</v>
      </c>
      <c r="D4653" s="129">
        <v>0</v>
      </c>
      <c r="E4653" s="1">
        <v>0</v>
      </c>
      <c r="F4653" s="129">
        <v>0</v>
      </c>
      <c r="G4653" s="4">
        <v>0</v>
      </c>
      <c r="H4653" s="4">
        <v>0.67391304347826098</v>
      </c>
      <c r="I4653" s="4">
        <v>0.76579925650557601</v>
      </c>
      <c r="J4653" s="129">
        <v>1000</v>
      </c>
      <c r="K4653" s="129"/>
      <c r="L4653" s="129">
        <v>0</v>
      </c>
      <c r="M4653" s="44" t="s">
        <v>97</v>
      </c>
    </row>
    <row r="4654" spans="1:13" x14ac:dyDescent="0.25">
      <c r="A4654" s="43" t="s">
        <v>8796</v>
      </c>
      <c r="B4654" s="1" t="s">
        <v>3539</v>
      </c>
      <c r="C4654" s="129">
        <v>0</v>
      </c>
      <c r="D4654" s="129">
        <v>0</v>
      </c>
      <c r="E4654" s="1">
        <v>0</v>
      </c>
      <c r="F4654" s="129">
        <v>0</v>
      </c>
      <c r="G4654" s="4">
        <v>0</v>
      </c>
      <c r="H4654" s="4">
        <v>0.59740259740259705</v>
      </c>
      <c r="I4654" s="4">
        <v>0.82365364308342104</v>
      </c>
      <c r="J4654" s="129">
        <v>1000</v>
      </c>
      <c r="K4654" s="129"/>
      <c r="L4654" s="129">
        <v>0</v>
      </c>
      <c r="M4654" s="44" t="s">
        <v>97</v>
      </c>
    </row>
    <row r="4655" spans="1:13" x14ac:dyDescent="0.25">
      <c r="A4655" s="43" t="s">
        <v>9191</v>
      </c>
      <c r="B4655" s="1" t="s">
        <v>3509</v>
      </c>
      <c r="C4655" s="129">
        <v>0</v>
      </c>
      <c r="D4655" s="129">
        <v>0</v>
      </c>
      <c r="E4655" s="1">
        <v>0</v>
      </c>
      <c r="F4655" s="129">
        <v>0</v>
      </c>
      <c r="G4655" s="4">
        <v>0</v>
      </c>
      <c r="H4655" s="4">
        <v>0.46666666666666701</v>
      </c>
      <c r="I4655" s="4">
        <v>0.774535809018568</v>
      </c>
      <c r="J4655" s="129">
        <v>1000</v>
      </c>
      <c r="K4655" s="129"/>
      <c r="L4655" s="129">
        <v>0</v>
      </c>
      <c r="M4655" s="44" t="s">
        <v>97</v>
      </c>
    </row>
    <row r="4656" spans="1:13" x14ac:dyDescent="0.25">
      <c r="A4656" s="43" t="s">
        <v>9357</v>
      </c>
      <c r="B4656" s="1" t="s">
        <v>6387</v>
      </c>
      <c r="C4656" s="129">
        <v>0</v>
      </c>
      <c r="D4656" s="129">
        <v>0</v>
      </c>
      <c r="E4656" s="1">
        <v>0</v>
      </c>
      <c r="F4656" s="129">
        <v>0</v>
      </c>
      <c r="G4656" s="4">
        <v>0</v>
      </c>
      <c r="H4656" s="4">
        <v>0.47777777777777802</v>
      </c>
      <c r="I4656" s="4">
        <v>0.74704491725768296</v>
      </c>
      <c r="J4656" s="129">
        <v>1000</v>
      </c>
      <c r="K4656" s="129"/>
      <c r="L4656" s="129">
        <v>0</v>
      </c>
      <c r="M4656" s="44" t="s">
        <v>97</v>
      </c>
    </row>
    <row r="4657" spans="1:13" x14ac:dyDescent="0.25">
      <c r="A4657" s="43" t="s">
        <v>9024</v>
      </c>
      <c r="B4657" s="1" t="s">
        <v>3513</v>
      </c>
      <c r="C4657" s="129">
        <v>0</v>
      </c>
      <c r="D4657" s="129">
        <v>0</v>
      </c>
      <c r="E4657" s="1">
        <v>0</v>
      </c>
      <c r="F4657" s="129">
        <v>0</v>
      </c>
      <c r="G4657" s="4">
        <v>0</v>
      </c>
      <c r="H4657" s="4">
        <v>0.35294117647058798</v>
      </c>
      <c r="I4657" s="4">
        <v>0.50802644003777198</v>
      </c>
      <c r="J4657" s="129">
        <v>1000</v>
      </c>
      <c r="K4657" s="129"/>
      <c r="L4657" s="129">
        <v>0</v>
      </c>
      <c r="M4657" s="44" t="s">
        <v>97</v>
      </c>
    </row>
    <row r="4658" spans="1:13" x14ac:dyDescent="0.25">
      <c r="A4658" s="43" t="s">
        <v>9257</v>
      </c>
      <c r="B4658" s="1" t="s">
        <v>1027</v>
      </c>
      <c r="C4658" s="129">
        <v>0</v>
      </c>
      <c r="D4658" s="129">
        <v>0</v>
      </c>
      <c r="E4658" s="1">
        <v>0</v>
      </c>
      <c r="F4658" s="129">
        <v>0</v>
      </c>
      <c r="G4658" s="4">
        <v>0</v>
      </c>
      <c r="H4658" s="4">
        <v>0.71875</v>
      </c>
      <c r="I4658" s="4">
        <v>0.83606557377049195</v>
      </c>
      <c r="J4658" s="129">
        <v>1000</v>
      </c>
      <c r="K4658" s="129"/>
      <c r="L4658" s="129">
        <v>0</v>
      </c>
      <c r="M4658" s="44" t="s">
        <v>97</v>
      </c>
    </row>
    <row r="4659" spans="1:13" x14ac:dyDescent="0.25">
      <c r="A4659" s="43" t="s">
        <v>9365</v>
      </c>
      <c r="B4659" s="1" t="s">
        <v>6385</v>
      </c>
      <c r="C4659" s="129">
        <v>0</v>
      </c>
      <c r="D4659" s="129">
        <v>0</v>
      </c>
      <c r="E4659" s="1">
        <v>0</v>
      </c>
      <c r="F4659" s="129">
        <v>0</v>
      </c>
      <c r="G4659" s="4">
        <v>0</v>
      </c>
      <c r="H4659" s="4">
        <v>0.58928571428571397</v>
      </c>
      <c r="I4659" s="4">
        <v>0.80793507664562703</v>
      </c>
      <c r="J4659" s="129">
        <v>1000</v>
      </c>
      <c r="K4659" s="129"/>
      <c r="L4659" s="129">
        <v>0</v>
      </c>
      <c r="M4659" s="44" t="s">
        <v>97</v>
      </c>
    </row>
    <row r="4660" spans="1:13" x14ac:dyDescent="0.25">
      <c r="A4660" s="43" t="s">
        <v>9192</v>
      </c>
      <c r="B4660" s="1" t="s">
        <v>3505</v>
      </c>
      <c r="C4660" s="129">
        <v>0</v>
      </c>
      <c r="D4660" s="129">
        <v>0</v>
      </c>
      <c r="E4660" s="1">
        <v>0</v>
      </c>
      <c r="F4660" s="129">
        <v>0</v>
      </c>
      <c r="G4660" s="4">
        <v>0</v>
      </c>
      <c r="H4660" s="4">
        <v>0.52054794520547898</v>
      </c>
      <c r="I4660" s="4">
        <v>0.77589852008456595</v>
      </c>
      <c r="J4660" s="129">
        <v>1000</v>
      </c>
      <c r="K4660" s="129"/>
      <c r="L4660" s="129">
        <v>0</v>
      </c>
      <c r="M4660" s="44" t="s">
        <v>97</v>
      </c>
    </row>
    <row r="4661" spans="1:13" x14ac:dyDescent="0.25">
      <c r="A4661" s="43" t="s">
        <v>9371</v>
      </c>
      <c r="B4661" s="1" t="s">
        <v>6441</v>
      </c>
      <c r="C4661" s="129">
        <v>0</v>
      </c>
      <c r="D4661" s="129">
        <v>0</v>
      </c>
      <c r="E4661" s="1">
        <v>0</v>
      </c>
      <c r="F4661" s="129">
        <v>0</v>
      </c>
      <c r="G4661" s="4">
        <v>0</v>
      </c>
      <c r="H4661" s="4">
        <v>0.42666666666666703</v>
      </c>
      <c r="I4661" s="4">
        <v>0.78125</v>
      </c>
      <c r="J4661" s="129">
        <v>1000</v>
      </c>
      <c r="K4661" s="129"/>
      <c r="L4661" s="129">
        <v>0</v>
      </c>
      <c r="M4661" s="44" t="s">
        <v>97</v>
      </c>
    </row>
    <row r="4662" spans="1:13" x14ac:dyDescent="0.25">
      <c r="A4662" s="43" t="s">
        <v>8921</v>
      </c>
      <c r="B4662" s="1" t="s">
        <v>349</v>
      </c>
      <c r="C4662" s="129">
        <v>0</v>
      </c>
      <c r="D4662" s="129">
        <v>0</v>
      </c>
      <c r="E4662" s="1">
        <v>0</v>
      </c>
      <c r="F4662" s="129">
        <v>0</v>
      </c>
      <c r="G4662" s="4">
        <v>0</v>
      </c>
      <c r="H4662" s="4">
        <v>0.41666666666666702</v>
      </c>
      <c r="I4662" s="4">
        <v>0.79320113314447604</v>
      </c>
      <c r="J4662" s="129">
        <v>1000</v>
      </c>
      <c r="K4662" s="129"/>
      <c r="L4662" s="129">
        <v>0</v>
      </c>
      <c r="M4662" s="44" t="s">
        <v>97</v>
      </c>
    </row>
    <row r="4663" spans="1:13" x14ac:dyDescent="0.25">
      <c r="A4663" s="43" t="s">
        <v>9377</v>
      </c>
      <c r="B4663" s="1" t="s">
        <v>6411</v>
      </c>
      <c r="C4663" s="129">
        <v>0</v>
      </c>
      <c r="D4663" s="129">
        <v>0</v>
      </c>
      <c r="E4663" s="1">
        <v>0</v>
      </c>
      <c r="F4663" s="129">
        <v>0</v>
      </c>
      <c r="G4663" s="4">
        <v>0</v>
      </c>
      <c r="H4663" s="4">
        <v>0.46666666666666701</v>
      </c>
      <c r="I4663" s="4">
        <v>0.78908709338929695</v>
      </c>
      <c r="J4663" s="129">
        <v>1000</v>
      </c>
      <c r="K4663" s="129"/>
      <c r="L4663" s="129">
        <v>0</v>
      </c>
      <c r="M4663" s="44" t="s">
        <v>97</v>
      </c>
    </row>
    <row r="4664" spans="1:13" x14ac:dyDescent="0.25">
      <c r="A4664" s="43" t="s">
        <v>9381</v>
      </c>
      <c r="B4664" s="1" t="s">
        <v>3333</v>
      </c>
      <c r="C4664" s="129">
        <v>0</v>
      </c>
      <c r="D4664" s="129">
        <v>0</v>
      </c>
      <c r="E4664" s="1">
        <v>0</v>
      </c>
      <c r="F4664" s="129">
        <v>0</v>
      </c>
      <c r="G4664" s="4">
        <v>0</v>
      </c>
      <c r="H4664" s="4">
        <v>0.33333333333333298</v>
      </c>
      <c r="I4664" s="4">
        <v>0.76280834914610995</v>
      </c>
      <c r="J4664" s="129">
        <v>1000</v>
      </c>
      <c r="K4664" s="129"/>
      <c r="L4664" s="129">
        <v>0</v>
      </c>
      <c r="M4664" s="44" t="s">
        <v>97</v>
      </c>
    </row>
    <row r="4665" spans="1:13" x14ac:dyDescent="0.25">
      <c r="A4665" s="43" t="s">
        <v>9248</v>
      </c>
      <c r="B4665" s="1" t="s">
        <v>1033</v>
      </c>
      <c r="C4665" s="129">
        <v>0</v>
      </c>
      <c r="D4665" s="129">
        <v>0</v>
      </c>
      <c r="E4665" s="1">
        <v>0</v>
      </c>
      <c r="F4665" s="129">
        <v>0</v>
      </c>
      <c r="G4665" s="4">
        <v>0</v>
      </c>
      <c r="H4665" s="4">
        <v>0.66176470588235303</v>
      </c>
      <c r="I4665" s="4">
        <v>0.81749369217830103</v>
      </c>
      <c r="J4665" s="129">
        <v>1000</v>
      </c>
      <c r="K4665" s="129"/>
      <c r="L4665" s="129">
        <v>0</v>
      </c>
      <c r="M4665" s="44" t="s">
        <v>97</v>
      </c>
    </row>
    <row r="4666" spans="1:13" x14ac:dyDescent="0.25">
      <c r="A4666" s="43" t="s">
        <v>9027</v>
      </c>
      <c r="B4666" s="1" t="s">
        <v>3560</v>
      </c>
      <c r="C4666" s="129">
        <v>0</v>
      </c>
      <c r="D4666" s="129">
        <v>0</v>
      </c>
      <c r="E4666" s="1">
        <v>0</v>
      </c>
      <c r="F4666" s="129">
        <v>0</v>
      </c>
      <c r="G4666" s="4">
        <v>0</v>
      </c>
      <c r="H4666" s="4">
        <v>0.4</v>
      </c>
      <c r="I4666" s="4">
        <v>0.76863354037267095</v>
      </c>
      <c r="J4666" s="129">
        <v>1000</v>
      </c>
      <c r="K4666" s="129"/>
      <c r="L4666" s="129">
        <v>0</v>
      </c>
      <c r="M4666" s="44" t="s">
        <v>97</v>
      </c>
    </row>
    <row r="4667" spans="1:13" x14ac:dyDescent="0.25">
      <c r="A4667" s="43" t="s">
        <v>9360</v>
      </c>
      <c r="B4667" s="1" t="s">
        <v>5173</v>
      </c>
      <c r="C4667" s="129">
        <v>0</v>
      </c>
      <c r="D4667" s="129">
        <v>0</v>
      </c>
      <c r="E4667" s="1">
        <v>0</v>
      </c>
      <c r="F4667" s="129">
        <v>0</v>
      </c>
      <c r="G4667" s="4">
        <v>0</v>
      </c>
      <c r="H4667" s="4">
        <v>0.46428571428571402</v>
      </c>
      <c r="I4667" s="4">
        <v>0.75477099236641199</v>
      </c>
      <c r="J4667" s="129">
        <v>1000</v>
      </c>
      <c r="K4667" s="129"/>
      <c r="L4667" s="129">
        <v>0</v>
      </c>
      <c r="M4667" s="44" t="s">
        <v>97</v>
      </c>
    </row>
    <row r="4668" spans="1:13" x14ac:dyDescent="0.25">
      <c r="A4668" s="43" t="s">
        <v>8854</v>
      </c>
      <c r="B4668" s="1" t="s">
        <v>3644</v>
      </c>
      <c r="C4668" s="129">
        <v>0</v>
      </c>
      <c r="D4668" s="129">
        <v>0</v>
      </c>
      <c r="E4668" s="1">
        <v>0</v>
      </c>
      <c r="F4668" s="129">
        <v>0</v>
      </c>
      <c r="G4668" s="4">
        <v>0</v>
      </c>
      <c r="H4668" s="4">
        <v>0.69892473118279597</v>
      </c>
      <c r="I4668" s="4">
        <v>0.80602006688963201</v>
      </c>
      <c r="J4668" s="129">
        <v>1000</v>
      </c>
      <c r="K4668" s="129"/>
      <c r="L4668" s="129">
        <v>0</v>
      </c>
      <c r="M4668" s="44" t="s">
        <v>97</v>
      </c>
    </row>
    <row r="4669" spans="1:13" x14ac:dyDescent="0.25">
      <c r="A4669" s="43" t="s">
        <v>9367</v>
      </c>
      <c r="B4669" s="1" t="s">
        <v>5180</v>
      </c>
      <c r="C4669" s="129">
        <v>0</v>
      </c>
      <c r="D4669" s="129">
        <v>0</v>
      </c>
      <c r="E4669" s="1">
        <v>0</v>
      </c>
      <c r="F4669" s="129">
        <v>0</v>
      </c>
      <c r="G4669" s="4">
        <v>0</v>
      </c>
      <c r="H4669" s="4">
        <v>0.4</v>
      </c>
      <c r="I4669" s="4">
        <v>0.78331735378715195</v>
      </c>
      <c r="J4669" s="129">
        <v>1000</v>
      </c>
      <c r="K4669" s="129"/>
      <c r="L4669" s="129">
        <v>0</v>
      </c>
      <c r="M4669" s="44" t="s">
        <v>97</v>
      </c>
    </row>
    <row r="4670" spans="1:13" x14ac:dyDescent="0.25">
      <c r="A4670" s="43" t="s">
        <v>9803</v>
      </c>
      <c r="B4670" s="1" t="s">
        <v>2909</v>
      </c>
      <c r="C4670" s="129">
        <v>0</v>
      </c>
      <c r="D4670" s="129">
        <v>0</v>
      </c>
      <c r="E4670" s="1">
        <v>0</v>
      </c>
      <c r="F4670" s="129">
        <v>0</v>
      </c>
      <c r="G4670" s="4">
        <v>0</v>
      </c>
      <c r="H4670" s="4">
        <v>0</v>
      </c>
      <c r="I4670" s="4">
        <v>1</v>
      </c>
      <c r="J4670" s="129">
        <v>1000</v>
      </c>
      <c r="K4670" s="129"/>
      <c r="L4670" s="129">
        <v>0</v>
      </c>
      <c r="M4670" s="44" t="s">
        <v>97</v>
      </c>
    </row>
    <row r="4671" spans="1:13" x14ac:dyDescent="0.25">
      <c r="A4671" s="43" t="s">
        <v>9197</v>
      </c>
      <c r="B4671" s="1" t="s">
        <v>3641</v>
      </c>
      <c r="C4671" s="129">
        <v>0</v>
      </c>
      <c r="D4671" s="129">
        <v>0</v>
      </c>
      <c r="E4671" s="1">
        <v>0</v>
      </c>
      <c r="F4671" s="129">
        <v>0</v>
      </c>
      <c r="G4671" s="4">
        <v>0</v>
      </c>
      <c r="H4671" s="4">
        <v>0.54651162790697705</v>
      </c>
      <c r="I4671" s="4">
        <v>0.80136402387041805</v>
      </c>
      <c r="J4671" s="129">
        <v>1000</v>
      </c>
      <c r="K4671" s="129"/>
      <c r="L4671" s="129">
        <v>0</v>
      </c>
      <c r="M4671" s="44" t="s">
        <v>97</v>
      </c>
    </row>
    <row r="4672" spans="1:13" x14ac:dyDescent="0.25">
      <c r="A4672" s="43" t="s">
        <v>9804</v>
      </c>
      <c r="B4672" s="1" t="s">
        <v>2921</v>
      </c>
      <c r="C4672" s="129">
        <v>0</v>
      </c>
      <c r="D4672" s="129">
        <v>0</v>
      </c>
      <c r="E4672" s="1">
        <v>0</v>
      </c>
      <c r="F4672" s="129">
        <v>0</v>
      </c>
      <c r="G4672" s="4">
        <v>0</v>
      </c>
      <c r="H4672" s="4">
        <v>0.62162162162162204</v>
      </c>
      <c r="I4672" s="4">
        <v>0.78646441073512197</v>
      </c>
      <c r="J4672" s="129">
        <v>1000</v>
      </c>
      <c r="K4672" s="129"/>
      <c r="L4672" s="129">
        <v>0</v>
      </c>
      <c r="M4672" s="44" t="s">
        <v>97</v>
      </c>
    </row>
    <row r="4673" spans="1:13" x14ac:dyDescent="0.25">
      <c r="A4673" s="43" t="s">
        <v>9374</v>
      </c>
      <c r="B4673" s="1" t="s">
        <v>4200</v>
      </c>
      <c r="C4673" s="129">
        <v>0</v>
      </c>
      <c r="D4673" s="129">
        <v>0</v>
      </c>
      <c r="E4673" s="1">
        <v>0</v>
      </c>
      <c r="F4673" s="129">
        <v>0</v>
      </c>
      <c r="G4673" s="4">
        <v>0</v>
      </c>
      <c r="H4673" s="4">
        <v>0.34905660377358499</v>
      </c>
      <c r="I4673" s="4">
        <v>0.749614791987673</v>
      </c>
      <c r="J4673" s="129">
        <v>1000</v>
      </c>
      <c r="K4673" s="129"/>
      <c r="L4673" s="129">
        <v>0</v>
      </c>
      <c r="M4673" s="44" t="s">
        <v>97</v>
      </c>
    </row>
    <row r="4674" spans="1:13" x14ac:dyDescent="0.25">
      <c r="A4674" s="43" t="s">
        <v>9029</v>
      </c>
      <c r="B4674" s="1" t="s">
        <v>3640</v>
      </c>
      <c r="C4674" s="129">
        <v>0</v>
      </c>
      <c r="D4674" s="129">
        <v>0</v>
      </c>
      <c r="E4674" s="1">
        <v>0</v>
      </c>
      <c r="F4674" s="129">
        <v>0</v>
      </c>
      <c r="G4674" s="4">
        <v>0</v>
      </c>
      <c r="H4674" s="4">
        <v>0.43678160919540199</v>
      </c>
      <c r="I4674" s="4">
        <v>0.79118942731277497</v>
      </c>
      <c r="J4674" s="129">
        <v>1000</v>
      </c>
      <c r="K4674" s="129"/>
      <c r="L4674" s="129">
        <v>0</v>
      </c>
      <c r="M4674" s="44" t="s">
        <v>97</v>
      </c>
    </row>
    <row r="4675" spans="1:13" x14ac:dyDescent="0.25">
      <c r="A4675" s="43" t="s">
        <v>9379</v>
      </c>
      <c r="B4675" s="1" t="s">
        <v>3555</v>
      </c>
      <c r="C4675" s="129">
        <v>0</v>
      </c>
      <c r="D4675" s="129">
        <v>0</v>
      </c>
      <c r="E4675" s="1">
        <v>0</v>
      </c>
      <c r="F4675" s="129">
        <v>0</v>
      </c>
      <c r="G4675" s="4">
        <v>0</v>
      </c>
      <c r="H4675" s="4">
        <v>0.62280701754386003</v>
      </c>
      <c r="I4675" s="4">
        <v>0.76283846872082195</v>
      </c>
      <c r="J4675" s="129">
        <v>1000</v>
      </c>
      <c r="K4675" s="129"/>
      <c r="L4675" s="129">
        <v>0</v>
      </c>
      <c r="M4675" s="44" t="s">
        <v>97</v>
      </c>
    </row>
    <row r="4676" spans="1:13" x14ac:dyDescent="0.25">
      <c r="A4676" s="43" t="s">
        <v>9199</v>
      </c>
      <c r="B4676" s="1" t="s">
        <v>3667</v>
      </c>
      <c r="C4676" s="129">
        <v>0</v>
      </c>
      <c r="D4676" s="129">
        <v>0</v>
      </c>
      <c r="E4676" s="1">
        <v>0</v>
      </c>
      <c r="F4676" s="129">
        <v>0</v>
      </c>
      <c r="G4676" s="4">
        <v>0</v>
      </c>
      <c r="H4676" s="4">
        <v>0.426966292134831</v>
      </c>
      <c r="I4676" s="4">
        <v>0.76787030213706697</v>
      </c>
      <c r="J4676" s="129">
        <v>1000</v>
      </c>
      <c r="K4676" s="129"/>
      <c r="L4676" s="129">
        <v>0</v>
      </c>
      <c r="M4676" s="44" t="s">
        <v>97</v>
      </c>
    </row>
    <row r="4677" spans="1:13" x14ac:dyDescent="0.25">
      <c r="A4677" s="43" t="s">
        <v>9382</v>
      </c>
      <c r="B4677" s="1" t="s">
        <v>5197</v>
      </c>
      <c r="C4677" s="129">
        <v>0</v>
      </c>
      <c r="D4677" s="129">
        <v>0</v>
      </c>
      <c r="E4677" s="1">
        <v>0</v>
      </c>
      <c r="F4677" s="129">
        <v>0</v>
      </c>
      <c r="G4677" s="4">
        <v>0</v>
      </c>
      <c r="H4677" s="4">
        <v>0.44329896907216498</v>
      </c>
      <c r="I4677" s="4">
        <v>0.78185595567866994</v>
      </c>
      <c r="J4677" s="129">
        <v>1000</v>
      </c>
      <c r="K4677" s="129"/>
      <c r="L4677" s="129">
        <v>0</v>
      </c>
      <c r="M4677" s="44" t="s">
        <v>97</v>
      </c>
    </row>
    <row r="4678" spans="1:13" x14ac:dyDescent="0.25">
      <c r="A4678" s="43" t="s">
        <v>8923</v>
      </c>
      <c r="B4678" s="1" t="s">
        <v>3671</v>
      </c>
      <c r="C4678" s="129">
        <v>0</v>
      </c>
      <c r="D4678" s="129">
        <v>0</v>
      </c>
      <c r="E4678" s="1">
        <v>0</v>
      </c>
      <c r="F4678" s="129">
        <v>0</v>
      </c>
      <c r="G4678" s="4">
        <v>0</v>
      </c>
      <c r="H4678" s="4">
        <v>0.70408163265306101</v>
      </c>
      <c r="I4678" s="4">
        <v>0.79820261437908502</v>
      </c>
      <c r="J4678" s="129">
        <v>1000</v>
      </c>
      <c r="K4678" s="129"/>
      <c r="L4678" s="129">
        <v>0</v>
      </c>
      <c r="M4678" s="44" t="s">
        <v>97</v>
      </c>
    </row>
    <row r="4679" spans="1:13" x14ac:dyDescent="0.25">
      <c r="A4679" s="43" t="s">
        <v>9805</v>
      </c>
      <c r="B4679" s="1" t="s">
        <v>2920</v>
      </c>
      <c r="C4679" s="129">
        <v>0</v>
      </c>
      <c r="D4679" s="129">
        <v>0</v>
      </c>
      <c r="E4679" s="1">
        <v>0</v>
      </c>
      <c r="F4679" s="129">
        <v>0</v>
      </c>
      <c r="G4679" s="4">
        <v>0</v>
      </c>
      <c r="H4679" s="4">
        <v>0.75728155339805803</v>
      </c>
      <c r="I4679" s="4">
        <v>0.817155756207675</v>
      </c>
      <c r="J4679" s="129">
        <v>1000</v>
      </c>
      <c r="K4679" s="129"/>
      <c r="L4679" s="129">
        <v>0</v>
      </c>
      <c r="M4679" s="44" t="s">
        <v>97</v>
      </c>
    </row>
    <row r="4680" spans="1:13" x14ac:dyDescent="0.25">
      <c r="A4680" s="43" t="s">
        <v>9388</v>
      </c>
      <c r="B4680" s="1" t="s">
        <v>4187</v>
      </c>
      <c r="C4680" s="129">
        <v>0</v>
      </c>
      <c r="D4680" s="129">
        <v>0</v>
      </c>
      <c r="E4680" s="1">
        <v>0</v>
      </c>
      <c r="F4680" s="129">
        <v>0</v>
      </c>
      <c r="G4680" s="4">
        <v>0</v>
      </c>
      <c r="H4680" s="4">
        <v>0.43956043956044</v>
      </c>
      <c r="I4680" s="4">
        <v>0.72504892367906104</v>
      </c>
      <c r="J4680" s="129">
        <v>1000</v>
      </c>
      <c r="K4680" s="129"/>
      <c r="L4680" s="129">
        <v>0</v>
      </c>
      <c r="M4680" s="44" t="s">
        <v>97</v>
      </c>
    </row>
    <row r="4681" spans="1:13" x14ac:dyDescent="0.25">
      <c r="A4681" s="43" t="s">
        <v>9201</v>
      </c>
      <c r="B4681" s="1" t="s">
        <v>3649</v>
      </c>
      <c r="C4681" s="129">
        <v>0</v>
      </c>
      <c r="D4681" s="129">
        <v>0</v>
      </c>
      <c r="E4681" s="1">
        <v>0</v>
      </c>
      <c r="F4681" s="129">
        <v>0</v>
      </c>
      <c r="G4681" s="4">
        <v>0</v>
      </c>
      <c r="H4681" s="4">
        <v>0.62264150943396201</v>
      </c>
      <c r="I4681" s="4">
        <v>0.80014224751066798</v>
      </c>
      <c r="J4681" s="129">
        <v>1000</v>
      </c>
      <c r="K4681" s="129"/>
      <c r="L4681" s="129">
        <v>0</v>
      </c>
      <c r="M4681" s="44" t="s">
        <v>97</v>
      </c>
    </row>
    <row r="4682" spans="1:13" x14ac:dyDescent="0.25">
      <c r="A4682" s="43" t="s">
        <v>9281</v>
      </c>
      <c r="B4682" s="1" t="s">
        <v>2922</v>
      </c>
      <c r="C4682" s="129">
        <v>0</v>
      </c>
      <c r="D4682" s="129">
        <v>0</v>
      </c>
      <c r="E4682" s="1">
        <v>0</v>
      </c>
      <c r="F4682" s="129">
        <v>0</v>
      </c>
      <c r="G4682" s="4">
        <v>0</v>
      </c>
      <c r="H4682" s="4">
        <v>0.61</v>
      </c>
      <c r="I4682" s="4">
        <v>0.80639585133967195</v>
      </c>
      <c r="J4682" s="129">
        <v>1000</v>
      </c>
      <c r="K4682" s="129"/>
      <c r="L4682" s="129">
        <v>0</v>
      </c>
      <c r="M4682" s="44" t="s">
        <v>97</v>
      </c>
    </row>
    <row r="4683" spans="1:13" x14ac:dyDescent="0.25">
      <c r="A4683" s="43" t="s">
        <v>9031</v>
      </c>
      <c r="B4683" s="1" t="s">
        <v>3658</v>
      </c>
      <c r="C4683" s="129">
        <v>0</v>
      </c>
      <c r="D4683" s="129">
        <v>0</v>
      </c>
      <c r="E4683" s="1">
        <v>0</v>
      </c>
      <c r="F4683" s="129">
        <v>0</v>
      </c>
      <c r="G4683" s="4">
        <v>0</v>
      </c>
      <c r="H4683" s="4">
        <v>0.58333333333333304</v>
      </c>
      <c r="I4683" s="4">
        <v>0.79959718026183302</v>
      </c>
      <c r="J4683" s="129">
        <v>1000</v>
      </c>
      <c r="K4683" s="129"/>
      <c r="L4683" s="129">
        <v>0</v>
      </c>
      <c r="M4683" s="44" t="s">
        <v>97</v>
      </c>
    </row>
    <row r="4684" spans="1:13" x14ac:dyDescent="0.25">
      <c r="A4684" s="43" t="s">
        <v>9806</v>
      </c>
      <c r="B4684" s="1" t="s">
        <v>2960</v>
      </c>
      <c r="C4684" s="129">
        <v>0</v>
      </c>
      <c r="D4684" s="129">
        <v>0</v>
      </c>
      <c r="E4684" s="1">
        <v>0</v>
      </c>
      <c r="F4684" s="129">
        <v>0</v>
      </c>
      <c r="G4684" s="4">
        <v>0</v>
      </c>
      <c r="H4684" s="4">
        <v>0.75</v>
      </c>
      <c r="I4684" s="4">
        <v>0.78378378378378399</v>
      </c>
      <c r="J4684" s="129">
        <v>1000</v>
      </c>
      <c r="K4684" s="129"/>
      <c r="L4684" s="129">
        <v>0</v>
      </c>
      <c r="M4684" s="44" t="s">
        <v>97</v>
      </c>
    </row>
    <row r="4685" spans="1:13" x14ac:dyDescent="0.25">
      <c r="A4685" s="43" t="s">
        <v>9203</v>
      </c>
      <c r="B4685" s="1" t="s">
        <v>3643</v>
      </c>
      <c r="C4685" s="129">
        <v>0</v>
      </c>
      <c r="D4685" s="129">
        <v>0</v>
      </c>
      <c r="E4685" s="1">
        <v>0</v>
      </c>
      <c r="F4685" s="129">
        <v>0</v>
      </c>
      <c r="G4685" s="4">
        <v>0</v>
      </c>
      <c r="H4685" s="4">
        <v>0.49438202247190999</v>
      </c>
      <c r="I4685" s="4">
        <v>0.83479105928085495</v>
      </c>
      <c r="J4685" s="129">
        <v>1000</v>
      </c>
      <c r="K4685" s="129"/>
      <c r="L4685" s="129">
        <v>0</v>
      </c>
      <c r="M4685" s="44" t="s">
        <v>97</v>
      </c>
    </row>
    <row r="4686" spans="1:13" x14ac:dyDescent="0.25">
      <c r="A4686" s="43" t="s">
        <v>9407</v>
      </c>
      <c r="B4686" s="1" t="s">
        <v>4154</v>
      </c>
      <c r="C4686" s="129">
        <v>0</v>
      </c>
      <c r="D4686" s="129">
        <v>0</v>
      </c>
      <c r="E4686" s="1">
        <v>0</v>
      </c>
      <c r="F4686" s="129">
        <v>0</v>
      </c>
      <c r="G4686" s="4">
        <v>0</v>
      </c>
      <c r="H4686" s="4">
        <v>0.44444444444444398</v>
      </c>
      <c r="I4686" s="4">
        <v>0.77142857142857202</v>
      </c>
      <c r="J4686" s="129">
        <v>1000</v>
      </c>
      <c r="K4686" s="129"/>
      <c r="L4686" s="129">
        <v>0</v>
      </c>
      <c r="M4686" s="44" t="s">
        <v>97</v>
      </c>
    </row>
    <row r="4687" spans="1:13" x14ac:dyDescent="0.25">
      <c r="A4687" s="43" t="s">
        <v>8821</v>
      </c>
      <c r="B4687" s="1" t="s">
        <v>3673</v>
      </c>
      <c r="C4687" s="129">
        <v>0</v>
      </c>
      <c r="D4687" s="129">
        <v>0</v>
      </c>
      <c r="E4687" s="1">
        <v>0</v>
      </c>
      <c r="F4687" s="129">
        <v>0</v>
      </c>
      <c r="G4687" s="4">
        <v>0</v>
      </c>
      <c r="H4687" s="4">
        <v>0.45205479452054798</v>
      </c>
      <c r="I4687" s="4">
        <v>0.81834532374100699</v>
      </c>
      <c r="J4687" s="129">
        <v>1000</v>
      </c>
      <c r="K4687" s="129"/>
      <c r="L4687" s="129">
        <v>0</v>
      </c>
      <c r="M4687" s="44" t="s">
        <v>97</v>
      </c>
    </row>
    <row r="4688" spans="1:13" x14ac:dyDescent="0.25">
      <c r="A4688" s="43" t="s">
        <v>9807</v>
      </c>
      <c r="B4688" s="1" t="s">
        <v>3003</v>
      </c>
      <c r="C4688" s="129">
        <v>0</v>
      </c>
      <c r="D4688" s="129">
        <v>0</v>
      </c>
      <c r="E4688" s="1">
        <v>0</v>
      </c>
      <c r="F4688" s="129">
        <v>0</v>
      </c>
      <c r="G4688" s="4">
        <v>0</v>
      </c>
      <c r="H4688" s="4">
        <v>0</v>
      </c>
      <c r="I4688" s="4">
        <v>0.81818181818181801</v>
      </c>
      <c r="J4688" s="129">
        <v>1000</v>
      </c>
      <c r="K4688" s="129"/>
      <c r="L4688" s="129">
        <v>0</v>
      </c>
      <c r="M4688" s="44" t="s">
        <v>97</v>
      </c>
    </row>
    <row r="4689" spans="1:13" x14ac:dyDescent="0.25">
      <c r="A4689" s="43" t="s">
        <v>9415</v>
      </c>
      <c r="B4689" s="1" t="s">
        <v>5218</v>
      </c>
      <c r="C4689" s="129">
        <v>0</v>
      </c>
      <c r="D4689" s="129">
        <v>0</v>
      </c>
      <c r="E4689" s="1">
        <v>0</v>
      </c>
      <c r="F4689" s="129">
        <v>0</v>
      </c>
      <c r="G4689" s="4">
        <v>0</v>
      </c>
      <c r="H4689" s="4">
        <v>0.442857142857143</v>
      </c>
      <c r="I4689" s="4">
        <v>0.72764227642276402</v>
      </c>
      <c r="J4689" s="129">
        <v>1000</v>
      </c>
      <c r="K4689" s="129"/>
      <c r="L4689" s="129">
        <v>0</v>
      </c>
      <c r="M4689" s="44" t="s">
        <v>97</v>
      </c>
    </row>
    <row r="4690" spans="1:13" x14ac:dyDescent="0.25">
      <c r="A4690" s="43" t="s">
        <v>9205</v>
      </c>
      <c r="B4690" s="1" t="s">
        <v>3668</v>
      </c>
      <c r="C4690" s="129">
        <v>0</v>
      </c>
      <c r="D4690" s="129">
        <v>0</v>
      </c>
      <c r="E4690" s="1">
        <v>0</v>
      </c>
      <c r="F4690" s="129">
        <v>0</v>
      </c>
      <c r="G4690" s="4">
        <v>0</v>
      </c>
      <c r="H4690" s="4">
        <v>0.67241379310344795</v>
      </c>
      <c r="I4690" s="4">
        <v>0.78857142857142903</v>
      </c>
      <c r="J4690" s="129">
        <v>1000</v>
      </c>
      <c r="K4690" s="129"/>
      <c r="L4690" s="129">
        <v>0</v>
      </c>
      <c r="M4690" s="44" t="s">
        <v>97</v>
      </c>
    </row>
    <row r="4691" spans="1:13" x14ac:dyDescent="0.25">
      <c r="A4691" s="43" t="s">
        <v>9808</v>
      </c>
      <c r="B4691" s="1" t="s">
        <v>2997</v>
      </c>
      <c r="C4691" s="129">
        <v>0</v>
      </c>
      <c r="D4691" s="129">
        <v>0</v>
      </c>
      <c r="E4691" s="1">
        <v>0</v>
      </c>
      <c r="F4691" s="129">
        <v>0</v>
      </c>
      <c r="G4691" s="4">
        <v>0</v>
      </c>
      <c r="H4691" s="4">
        <v>0.47058823529411797</v>
      </c>
      <c r="I4691" s="4">
        <v>0.8</v>
      </c>
      <c r="J4691" s="129">
        <v>1000</v>
      </c>
      <c r="K4691" s="129"/>
      <c r="L4691" s="129">
        <v>0</v>
      </c>
      <c r="M4691" s="44" t="s">
        <v>97</v>
      </c>
    </row>
    <row r="4692" spans="1:13" x14ac:dyDescent="0.25">
      <c r="A4692" s="43" t="s">
        <v>9809</v>
      </c>
      <c r="B4692" s="1" t="s">
        <v>2993</v>
      </c>
      <c r="C4692" s="129">
        <v>0</v>
      </c>
      <c r="D4692" s="129">
        <v>0</v>
      </c>
      <c r="E4692" s="1">
        <v>0</v>
      </c>
      <c r="F4692" s="129">
        <v>0</v>
      </c>
      <c r="G4692" s="4">
        <v>0</v>
      </c>
      <c r="H4692" s="4">
        <v>0.524752475247525</v>
      </c>
      <c r="I4692" s="4">
        <v>0.77959576515880602</v>
      </c>
      <c r="J4692" s="129">
        <v>1000</v>
      </c>
      <c r="K4692" s="129"/>
      <c r="L4692" s="129">
        <v>0</v>
      </c>
      <c r="M4692" s="44" t="s">
        <v>97</v>
      </c>
    </row>
    <row r="4693" spans="1:13" x14ac:dyDescent="0.25">
      <c r="A4693" s="43" t="s">
        <v>9292</v>
      </c>
      <c r="B4693" s="1" t="s">
        <v>2994</v>
      </c>
      <c r="C4693" s="129">
        <v>0</v>
      </c>
      <c r="D4693" s="129">
        <v>0</v>
      </c>
      <c r="E4693" s="1">
        <v>0</v>
      </c>
      <c r="F4693" s="129">
        <v>0</v>
      </c>
      <c r="G4693" s="4">
        <v>0</v>
      </c>
      <c r="H4693" s="4">
        <v>0.5</v>
      </c>
      <c r="I4693" s="4">
        <v>0.83076923076923104</v>
      </c>
      <c r="J4693" s="129">
        <v>1000</v>
      </c>
      <c r="K4693" s="129"/>
      <c r="L4693" s="129">
        <v>0</v>
      </c>
      <c r="M4693" s="44" t="s">
        <v>97</v>
      </c>
    </row>
    <row r="4694" spans="1:13" x14ac:dyDescent="0.25">
      <c r="A4694" s="43" t="s">
        <v>9327</v>
      </c>
      <c r="B4694" s="1" t="s">
        <v>3652</v>
      </c>
      <c r="C4694" s="129">
        <v>0</v>
      </c>
      <c r="D4694" s="129">
        <v>0</v>
      </c>
      <c r="E4694" s="1">
        <v>0</v>
      </c>
      <c r="F4694" s="129">
        <v>0</v>
      </c>
      <c r="G4694" s="4">
        <v>0</v>
      </c>
      <c r="H4694" s="4">
        <v>0.61165048543689304</v>
      </c>
      <c r="I4694" s="4">
        <v>0.787416587225929</v>
      </c>
      <c r="J4694" s="129">
        <v>1000</v>
      </c>
      <c r="K4694" s="129"/>
      <c r="L4694" s="129">
        <v>0</v>
      </c>
      <c r="M4694" s="44" t="s">
        <v>97</v>
      </c>
    </row>
    <row r="4695" spans="1:13" x14ac:dyDescent="0.25">
      <c r="A4695" s="43" t="s">
        <v>9402</v>
      </c>
      <c r="B4695" s="1" t="s">
        <v>5981</v>
      </c>
      <c r="C4695" s="129">
        <v>0</v>
      </c>
      <c r="D4695" s="129">
        <v>0</v>
      </c>
      <c r="E4695" s="1">
        <v>0</v>
      </c>
      <c r="F4695" s="129">
        <v>0</v>
      </c>
      <c r="G4695" s="4">
        <v>0</v>
      </c>
      <c r="H4695" s="4">
        <v>0.50505050505050497</v>
      </c>
      <c r="I4695" s="4">
        <v>0.77547892720306499</v>
      </c>
      <c r="J4695" s="129">
        <v>1000</v>
      </c>
      <c r="K4695" s="129"/>
      <c r="L4695" s="129">
        <v>0</v>
      </c>
      <c r="M4695" s="44" t="s">
        <v>97</v>
      </c>
    </row>
    <row r="4696" spans="1:13" x14ac:dyDescent="0.25">
      <c r="A4696" s="43" t="s">
        <v>9810</v>
      </c>
      <c r="B4696" s="1" t="s">
        <v>3013</v>
      </c>
      <c r="C4696" s="129">
        <v>0</v>
      </c>
      <c r="D4696" s="129">
        <v>0</v>
      </c>
      <c r="E4696" s="1">
        <v>0</v>
      </c>
      <c r="F4696" s="129">
        <v>0</v>
      </c>
      <c r="G4696" s="4">
        <v>0</v>
      </c>
      <c r="H4696" s="4">
        <v>0.60493827160493796</v>
      </c>
      <c r="I4696" s="4">
        <v>0.78526645768025105</v>
      </c>
      <c r="J4696" s="129">
        <v>1000</v>
      </c>
      <c r="K4696" s="129"/>
      <c r="L4696" s="129">
        <v>0</v>
      </c>
      <c r="M4696" s="44" t="s">
        <v>97</v>
      </c>
    </row>
    <row r="4697" spans="1:13" x14ac:dyDescent="0.25">
      <c r="A4697" s="43" t="s">
        <v>9214</v>
      </c>
      <c r="B4697" s="1" t="s">
        <v>3664</v>
      </c>
      <c r="C4697" s="129">
        <v>0</v>
      </c>
      <c r="D4697" s="129">
        <v>0</v>
      </c>
      <c r="E4697" s="1">
        <v>0</v>
      </c>
      <c r="F4697" s="129">
        <v>0</v>
      </c>
      <c r="G4697" s="4">
        <v>0</v>
      </c>
      <c r="H4697" s="4">
        <v>0.56923076923076898</v>
      </c>
      <c r="I4697" s="4">
        <v>0.80446927374301702</v>
      </c>
      <c r="J4697" s="129">
        <v>1000</v>
      </c>
      <c r="K4697" s="129"/>
      <c r="L4697" s="129">
        <v>0</v>
      </c>
      <c r="M4697" s="44" t="s">
        <v>97</v>
      </c>
    </row>
    <row r="4698" spans="1:13" x14ac:dyDescent="0.25">
      <c r="A4698" s="43" t="s">
        <v>9216</v>
      </c>
      <c r="B4698" s="1" t="s">
        <v>3645</v>
      </c>
      <c r="C4698" s="129">
        <v>0</v>
      </c>
      <c r="D4698" s="129">
        <v>0</v>
      </c>
      <c r="E4698" s="1">
        <v>0</v>
      </c>
      <c r="F4698" s="129">
        <v>0</v>
      </c>
      <c r="G4698" s="4">
        <v>0</v>
      </c>
      <c r="H4698" s="4">
        <v>0.469879518072289</v>
      </c>
      <c r="I4698" s="4">
        <v>0.81391304347826099</v>
      </c>
      <c r="J4698" s="129">
        <v>1000</v>
      </c>
      <c r="K4698" s="129"/>
      <c r="L4698" s="129">
        <v>0</v>
      </c>
      <c r="M4698" s="44" t="s">
        <v>97</v>
      </c>
    </row>
    <row r="4699" spans="1:13" x14ac:dyDescent="0.25">
      <c r="A4699" s="43" t="s">
        <v>9439</v>
      </c>
      <c r="B4699" s="1" t="s">
        <v>6147</v>
      </c>
      <c r="C4699" s="129">
        <v>0</v>
      </c>
      <c r="D4699" s="129">
        <v>0</v>
      </c>
      <c r="E4699" s="1">
        <v>0</v>
      </c>
      <c r="F4699" s="129">
        <v>0</v>
      </c>
      <c r="G4699" s="4">
        <v>0</v>
      </c>
      <c r="H4699" s="4">
        <v>0.4</v>
      </c>
      <c r="I4699" s="4">
        <v>0.56426332288401204</v>
      </c>
      <c r="J4699" s="129">
        <v>1000</v>
      </c>
      <c r="K4699" s="129"/>
      <c r="L4699" s="129">
        <v>0</v>
      </c>
      <c r="M4699" s="44" t="s">
        <v>97</v>
      </c>
    </row>
    <row r="4700" spans="1:13" x14ac:dyDescent="0.25">
      <c r="A4700" s="43" t="s">
        <v>9218</v>
      </c>
      <c r="B4700" s="1" t="s">
        <v>3662</v>
      </c>
      <c r="C4700" s="129">
        <v>0</v>
      </c>
      <c r="D4700" s="129">
        <v>0</v>
      </c>
      <c r="E4700" s="1">
        <v>0</v>
      </c>
      <c r="F4700" s="129">
        <v>0</v>
      </c>
      <c r="G4700" s="4">
        <v>0</v>
      </c>
      <c r="H4700" s="4">
        <v>0.75</v>
      </c>
      <c r="I4700" s="4">
        <v>0.75993640699523102</v>
      </c>
      <c r="J4700" s="129">
        <v>1000</v>
      </c>
      <c r="K4700" s="129"/>
      <c r="L4700" s="129">
        <v>0</v>
      </c>
      <c r="M4700" s="44" t="s">
        <v>97</v>
      </c>
    </row>
    <row r="4701" spans="1:13" x14ac:dyDescent="0.25">
      <c r="A4701" s="43" t="s">
        <v>9416</v>
      </c>
      <c r="B4701" s="1" t="s">
        <v>6109</v>
      </c>
      <c r="C4701" s="129">
        <v>0</v>
      </c>
      <c r="D4701" s="129">
        <v>0</v>
      </c>
      <c r="E4701" s="1">
        <v>0</v>
      </c>
      <c r="F4701" s="129">
        <v>0</v>
      </c>
      <c r="G4701" s="4">
        <v>0</v>
      </c>
      <c r="H4701" s="4">
        <v>0.61971830985915499</v>
      </c>
      <c r="I4701" s="4">
        <v>0.727912431587178</v>
      </c>
      <c r="J4701" s="129">
        <v>1000</v>
      </c>
      <c r="K4701" s="129"/>
      <c r="L4701" s="129">
        <v>0</v>
      </c>
      <c r="M4701" s="44" t="s">
        <v>97</v>
      </c>
    </row>
    <row r="4702" spans="1:13" x14ac:dyDescent="0.25">
      <c r="A4702" s="43" t="s">
        <v>9221</v>
      </c>
      <c r="B4702" s="1" t="s">
        <v>1002</v>
      </c>
      <c r="C4702" s="129">
        <v>0</v>
      </c>
      <c r="D4702" s="129">
        <v>0</v>
      </c>
      <c r="E4702" s="1">
        <v>0</v>
      </c>
      <c r="F4702" s="129">
        <v>0</v>
      </c>
      <c r="G4702" s="4">
        <v>0</v>
      </c>
      <c r="H4702" s="4">
        <v>0.466019417475728</v>
      </c>
      <c r="I4702" s="4">
        <v>0.77931831311380695</v>
      </c>
      <c r="J4702" s="129">
        <v>1000</v>
      </c>
      <c r="K4702" s="129"/>
      <c r="L4702" s="129">
        <v>0</v>
      </c>
      <c r="M4702" s="44" t="s">
        <v>97</v>
      </c>
    </row>
    <row r="4703" spans="1:13" x14ac:dyDescent="0.25">
      <c r="A4703" s="43" t="s">
        <v>9329</v>
      </c>
      <c r="B4703" s="1" t="s">
        <v>6097</v>
      </c>
      <c r="C4703" s="129">
        <v>0</v>
      </c>
      <c r="D4703" s="129">
        <v>0</v>
      </c>
      <c r="E4703" s="1">
        <v>0</v>
      </c>
      <c r="F4703" s="129">
        <v>0</v>
      </c>
      <c r="G4703" s="4">
        <v>0</v>
      </c>
      <c r="H4703" s="4">
        <v>0.336842105263158</v>
      </c>
      <c r="I4703" s="4">
        <v>0.76317743132887905</v>
      </c>
      <c r="J4703" s="129">
        <v>1000</v>
      </c>
      <c r="K4703" s="129"/>
      <c r="L4703" s="129">
        <v>0</v>
      </c>
      <c r="M4703" s="44" t="s">
        <v>97</v>
      </c>
    </row>
    <row r="4704" spans="1:13" x14ac:dyDescent="0.25">
      <c r="A4704" s="43" t="s">
        <v>9223</v>
      </c>
      <c r="B4704" s="1" t="s">
        <v>3656</v>
      </c>
      <c r="C4704" s="129">
        <v>0</v>
      </c>
      <c r="D4704" s="129">
        <v>0</v>
      </c>
      <c r="E4704" s="1">
        <v>0</v>
      </c>
      <c r="F4704" s="129">
        <v>0</v>
      </c>
      <c r="G4704" s="4">
        <v>0</v>
      </c>
      <c r="H4704" s="4">
        <v>0.43023255813953498</v>
      </c>
      <c r="I4704" s="4">
        <v>0.8125</v>
      </c>
      <c r="J4704" s="129">
        <v>1000</v>
      </c>
      <c r="K4704" s="129"/>
      <c r="L4704" s="129">
        <v>0</v>
      </c>
      <c r="M4704" s="44" t="s">
        <v>97</v>
      </c>
    </row>
    <row r="4705" spans="1:13" x14ac:dyDescent="0.25">
      <c r="A4705" s="43" t="s">
        <v>9333</v>
      </c>
      <c r="B4705" s="1" t="s">
        <v>6131</v>
      </c>
      <c r="C4705" s="129">
        <v>0</v>
      </c>
      <c r="D4705" s="129">
        <v>0</v>
      </c>
      <c r="E4705" s="1">
        <v>0</v>
      </c>
      <c r="F4705" s="129">
        <v>0</v>
      </c>
      <c r="G4705" s="4">
        <v>0</v>
      </c>
      <c r="H4705" s="4">
        <v>0.34722222222222199</v>
      </c>
      <c r="I4705" s="4">
        <v>0.74324324324324298</v>
      </c>
      <c r="J4705" s="129">
        <v>1000</v>
      </c>
      <c r="K4705" s="129"/>
      <c r="L4705" s="129">
        <v>0</v>
      </c>
      <c r="M4705" s="44" t="s">
        <v>97</v>
      </c>
    </row>
    <row r="4706" spans="1:13" x14ac:dyDescent="0.25">
      <c r="A4706" s="43" t="s">
        <v>9225</v>
      </c>
      <c r="B4706" s="1" t="s">
        <v>3650</v>
      </c>
      <c r="C4706" s="129">
        <v>0</v>
      </c>
      <c r="D4706" s="129">
        <v>0</v>
      </c>
      <c r="E4706" s="1">
        <v>0</v>
      </c>
      <c r="F4706" s="129">
        <v>0</v>
      </c>
      <c r="G4706" s="4">
        <v>0</v>
      </c>
      <c r="H4706" s="4">
        <v>0.69148936170212805</v>
      </c>
      <c r="I4706" s="4">
        <v>0.81320590790616898</v>
      </c>
      <c r="J4706" s="129">
        <v>1000</v>
      </c>
      <c r="K4706" s="129"/>
      <c r="L4706" s="129">
        <v>0</v>
      </c>
      <c r="M4706" s="44" t="s">
        <v>97</v>
      </c>
    </row>
    <row r="4707" spans="1:13" x14ac:dyDescent="0.25">
      <c r="A4707" s="43" t="s">
        <v>9305</v>
      </c>
      <c r="B4707" s="1" t="s">
        <v>3111</v>
      </c>
      <c r="C4707" s="129">
        <v>0</v>
      </c>
      <c r="D4707" s="129">
        <v>0</v>
      </c>
      <c r="E4707" s="1">
        <v>0</v>
      </c>
      <c r="F4707" s="129">
        <v>0</v>
      </c>
      <c r="G4707" s="4">
        <v>0</v>
      </c>
      <c r="H4707" s="4">
        <v>0.60256410256410198</v>
      </c>
      <c r="I4707" s="4">
        <v>0.82392996108949401</v>
      </c>
      <c r="J4707" s="129">
        <v>1000</v>
      </c>
      <c r="K4707" s="129"/>
      <c r="L4707" s="129">
        <v>0</v>
      </c>
      <c r="M4707" s="44" t="s">
        <v>97</v>
      </c>
    </row>
    <row r="4708" spans="1:13" x14ac:dyDescent="0.25">
      <c r="A4708" s="43" t="s">
        <v>9336</v>
      </c>
      <c r="B4708" s="1" t="s">
        <v>6157</v>
      </c>
      <c r="C4708" s="129">
        <v>0</v>
      </c>
      <c r="D4708" s="129">
        <v>0</v>
      </c>
      <c r="E4708" s="1">
        <v>0</v>
      </c>
      <c r="F4708" s="129">
        <v>0</v>
      </c>
      <c r="G4708" s="4">
        <v>0</v>
      </c>
      <c r="H4708" s="4">
        <v>0.16666666666666699</v>
      </c>
      <c r="I4708" s="4">
        <v>0.54872881355932202</v>
      </c>
      <c r="J4708" s="129">
        <v>1000</v>
      </c>
      <c r="K4708" s="129"/>
      <c r="L4708" s="129">
        <v>0</v>
      </c>
      <c r="M4708" s="44" t="s">
        <v>97</v>
      </c>
    </row>
    <row r="4709" spans="1:13" x14ac:dyDescent="0.25">
      <c r="A4709" s="43" t="s">
        <v>9307</v>
      </c>
      <c r="B4709" s="1" t="s">
        <v>3110</v>
      </c>
      <c r="C4709" s="129">
        <v>0</v>
      </c>
      <c r="D4709" s="129">
        <v>0</v>
      </c>
      <c r="E4709" s="1">
        <v>0</v>
      </c>
      <c r="F4709" s="129">
        <v>0</v>
      </c>
      <c r="G4709" s="4">
        <v>0</v>
      </c>
      <c r="H4709" s="4">
        <v>0.71153846153846201</v>
      </c>
      <c r="I4709" s="4">
        <v>0.77380952380952395</v>
      </c>
      <c r="J4709" s="129">
        <v>1000</v>
      </c>
      <c r="K4709" s="129"/>
      <c r="L4709" s="129">
        <v>0</v>
      </c>
      <c r="M4709" s="44" t="s">
        <v>97</v>
      </c>
    </row>
    <row r="4710" spans="1:13" x14ac:dyDescent="0.25">
      <c r="A4710" s="43" t="s">
        <v>9227</v>
      </c>
      <c r="B4710" s="1" t="s">
        <v>3660</v>
      </c>
      <c r="C4710" s="129">
        <v>0</v>
      </c>
      <c r="D4710" s="129">
        <v>0</v>
      </c>
      <c r="E4710" s="1">
        <v>0</v>
      </c>
      <c r="F4710" s="129">
        <v>0</v>
      </c>
      <c r="G4710" s="4">
        <v>0</v>
      </c>
      <c r="H4710" s="4">
        <v>0.43609022556390997</v>
      </c>
      <c r="I4710" s="4">
        <v>0.79468325791855199</v>
      </c>
      <c r="J4710" s="129">
        <v>1000</v>
      </c>
      <c r="K4710" s="129"/>
      <c r="L4710" s="129">
        <v>0</v>
      </c>
      <c r="M4710" s="44" t="s">
        <v>97</v>
      </c>
    </row>
    <row r="4711" spans="1:13" x14ac:dyDescent="0.25">
      <c r="A4711" s="43" t="s">
        <v>9309</v>
      </c>
      <c r="B4711" s="1" t="s">
        <v>3107</v>
      </c>
      <c r="C4711" s="129">
        <v>0</v>
      </c>
      <c r="D4711" s="129">
        <v>0</v>
      </c>
      <c r="E4711" s="1">
        <v>0</v>
      </c>
      <c r="F4711" s="129">
        <v>0</v>
      </c>
      <c r="G4711" s="4">
        <v>0</v>
      </c>
      <c r="H4711" s="4">
        <v>0.43157894736842101</v>
      </c>
      <c r="I4711" s="4">
        <v>0.74597083653108198</v>
      </c>
      <c r="J4711" s="129">
        <v>1000</v>
      </c>
      <c r="K4711" s="129"/>
      <c r="L4711" s="129">
        <v>0</v>
      </c>
      <c r="M4711" s="44" t="s">
        <v>97</v>
      </c>
    </row>
    <row r="4712" spans="1:13" x14ac:dyDescent="0.25">
      <c r="A4712" s="43" t="s">
        <v>9339</v>
      </c>
      <c r="B4712" s="1" t="s">
        <v>6345</v>
      </c>
      <c r="C4712" s="129">
        <v>0</v>
      </c>
      <c r="D4712" s="129">
        <v>0</v>
      </c>
      <c r="E4712" s="1">
        <v>0</v>
      </c>
      <c r="F4712" s="129">
        <v>0</v>
      </c>
      <c r="G4712" s="4">
        <v>0</v>
      </c>
      <c r="H4712" s="4">
        <v>0.57575757575757602</v>
      </c>
      <c r="I4712" s="4">
        <v>0.80293863439930901</v>
      </c>
      <c r="J4712" s="129">
        <v>1000</v>
      </c>
      <c r="K4712" s="129"/>
      <c r="L4712" s="129">
        <v>0</v>
      </c>
      <c r="M4712" s="44" t="s">
        <v>97</v>
      </c>
    </row>
    <row r="4713" spans="1:13" x14ac:dyDescent="0.25">
      <c r="A4713" s="43" t="s">
        <v>9246</v>
      </c>
      <c r="B4713" s="1" t="s">
        <v>3109</v>
      </c>
      <c r="C4713" s="129">
        <v>0</v>
      </c>
      <c r="D4713" s="129">
        <v>0</v>
      </c>
      <c r="E4713" s="1">
        <v>0</v>
      </c>
      <c r="F4713" s="129">
        <v>0</v>
      </c>
      <c r="G4713" s="4">
        <v>0</v>
      </c>
      <c r="H4713" s="4">
        <v>0.60655737704918</v>
      </c>
      <c r="I4713" s="4">
        <v>0.82008368200836801</v>
      </c>
      <c r="J4713" s="129">
        <v>1000</v>
      </c>
      <c r="K4713" s="129"/>
      <c r="L4713" s="129">
        <v>0</v>
      </c>
      <c r="M4713" s="44" t="s">
        <v>97</v>
      </c>
    </row>
    <row r="4714" spans="1:13" x14ac:dyDescent="0.25">
      <c r="A4714" s="43" t="s">
        <v>9230</v>
      </c>
      <c r="B4714" s="1" t="s">
        <v>3661</v>
      </c>
      <c r="C4714" s="129">
        <v>0</v>
      </c>
      <c r="D4714" s="129">
        <v>0</v>
      </c>
      <c r="E4714" s="1">
        <v>0</v>
      </c>
      <c r="F4714" s="129">
        <v>0</v>
      </c>
      <c r="G4714" s="4">
        <v>0</v>
      </c>
      <c r="H4714" s="4">
        <v>0.5</v>
      </c>
      <c r="I4714" s="4">
        <v>0.80478345184227595</v>
      </c>
      <c r="J4714" s="129">
        <v>1000</v>
      </c>
      <c r="K4714" s="129"/>
      <c r="L4714" s="129">
        <v>0</v>
      </c>
      <c r="M4714" s="44" t="s">
        <v>97</v>
      </c>
    </row>
    <row r="4715" spans="1:13" x14ac:dyDescent="0.25">
      <c r="A4715" s="43" t="s">
        <v>9342</v>
      </c>
      <c r="B4715" s="1" t="s">
        <v>6351</v>
      </c>
      <c r="C4715" s="129">
        <v>0</v>
      </c>
      <c r="D4715" s="129">
        <v>0</v>
      </c>
      <c r="E4715" s="1">
        <v>0</v>
      </c>
      <c r="F4715" s="129">
        <v>0</v>
      </c>
      <c r="G4715" s="4">
        <v>0</v>
      </c>
      <c r="H4715" s="4">
        <v>0.77906976744185996</v>
      </c>
      <c r="I4715" s="4">
        <v>0.789224952741021</v>
      </c>
      <c r="J4715" s="129">
        <v>1000</v>
      </c>
      <c r="K4715" s="129"/>
      <c r="L4715" s="129">
        <v>0</v>
      </c>
      <c r="M4715" s="44" t="s">
        <v>97</v>
      </c>
    </row>
    <row r="4716" spans="1:13" x14ac:dyDescent="0.25">
      <c r="A4716" s="43" t="s">
        <v>9233</v>
      </c>
      <c r="B4716" s="1" t="s">
        <v>3653</v>
      </c>
      <c r="C4716" s="129">
        <v>0</v>
      </c>
      <c r="D4716" s="129">
        <v>0</v>
      </c>
      <c r="E4716" s="1">
        <v>0</v>
      </c>
      <c r="F4716" s="129">
        <v>0</v>
      </c>
      <c r="G4716" s="4">
        <v>0</v>
      </c>
      <c r="H4716" s="4">
        <v>0.55737704918032804</v>
      </c>
      <c r="I4716" s="4">
        <v>0.77765726681128</v>
      </c>
      <c r="J4716" s="129">
        <v>1000</v>
      </c>
      <c r="K4716" s="129"/>
      <c r="L4716" s="129">
        <v>0</v>
      </c>
      <c r="M4716" s="44" t="s">
        <v>97</v>
      </c>
    </row>
    <row r="4717" spans="1:13" x14ac:dyDescent="0.25">
      <c r="A4717" s="43" t="s">
        <v>9811</v>
      </c>
      <c r="B4717" s="1" t="s">
        <v>711</v>
      </c>
      <c r="C4717" s="129">
        <v>0</v>
      </c>
      <c r="D4717" s="129">
        <v>0</v>
      </c>
      <c r="E4717" s="1">
        <v>0</v>
      </c>
      <c r="F4717" s="129">
        <v>0</v>
      </c>
      <c r="G4717" s="4">
        <v>0</v>
      </c>
      <c r="H4717" s="4">
        <v>0.71428571428571397</v>
      </c>
      <c r="I4717" s="4">
        <v>0.75</v>
      </c>
      <c r="J4717" s="129">
        <v>1000</v>
      </c>
      <c r="K4717" s="129"/>
      <c r="L4717" s="129">
        <v>0</v>
      </c>
      <c r="M4717" s="44" t="s">
        <v>97</v>
      </c>
    </row>
    <row r="4718" spans="1:13" x14ac:dyDescent="0.25">
      <c r="A4718" s="43" t="s">
        <v>9346</v>
      </c>
      <c r="B4718" s="1" t="s">
        <v>6457</v>
      </c>
      <c r="C4718" s="129">
        <v>0</v>
      </c>
      <c r="D4718" s="129">
        <v>0</v>
      </c>
      <c r="E4718" s="1">
        <v>0</v>
      </c>
      <c r="F4718" s="129">
        <v>0</v>
      </c>
      <c r="G4718" s="4">
        <v>0</v>
      </c>
      <c r="H4718" s="4">
        <v>0.70103092783505205</v>
      </c>
      <c r="I4718" s="4">
        <v>0.77049180327868805</v>
      </c>
      <c r="J4718" s="129">
        <v>1000</v>
      </c>
      <c r="K4718" s="129"/>
      <c r="L4718" s="129">
        <v>0</v>
      </c>
      <c r="M4718" s="44" t="s">
        <v>97</v>
      </c>
    </row>
    <row r="4719" spans="1:13" x14ac:dyDescent="0.25">
      <c r="A4719" s="43" t="s">
        <v>9350</v>
      </c>
      <c r="B4719" s="1" t="s">
        <v>6455</v>
      </c>
      <c r="C4719" s="129">
        <v>0</v>
      </c>
      <c r="D4719" s="129">
        <v>0</v>
      </c>
      <c r="E4719" s="1">
        <v>0</v>
      </c>
      <c r="F4719" s="129">
        <v>0</v>
      </c>
      <c r="G4719" s="4">
        <v>0</v>
      </c>
      <c r="H4719" s="4">
        <v>0.6</v>
      </c>
      <c r="I4719" s="4">
        <v>0.81504986400725299</v>
      </c>
      <c r="J4719" s="129">
        <v>1000</v>
      </c>
      <c r="K4719" s="129"/>
      <c r="L4719" s="129">
        <v>0</v>
      </c>
      <c r="M4719" s="44" t="s">
        <v>97</v>
      </c>
    </row>
    <row r="4720" spans="1:13" x14ac:dyDescent="0.25">
      <c r="A4720" s="43" t="s">
        <v>9353</v>
      </c>
      <c r="B4720" s="1" t="s">
        <v>6397</v>
      </c>
      <c r="C4720" s="129">
        <v>0</v>
      </c>
      <c r="D4720" s="129">
        <v>0</v>
      </c>
      <c r="E4720" s="1">
        <v>0</v>
      </c>
      <c r="F4720" s="129">
        <v>0</v>
      </c>
      <c r="G4720" s="4">
        <v>0</v>
      </c>
      <c r="H4720" s="4">
        <v>0.54878048780487798</v>
      </c>
      <c r="I4720" s="4">
        <v>0.77151639344262302</v>
      </c>
      <c r="J4720" s="129">
        <v>1000</v>
      </c>
      <c r="K4720" s="129"/>
      <c r="L4720" s="129">
        <v>0</v>
      </c>
      <c r="M4720" s="44" t="s">
        <v>97</v>
      </c>
    </row>
    <row r="4721" spans="1:13" x14ac:dyDescent="0.25">
      <c r="A4721" s="43" t="s">
        <v>9812</v>
      </c>
      <c r="B4721" s="1" t="s">
        <v>3168</v>
      </c>
      <c r="C4721" s="129">
        <v>0</v>
      </c>
      <c r="D4721" s="129">
        <v>0</v>
      </c>
      <c r="E4721" s="1">
        <v>0</v>
      </c>
      <c r="F4721" s="129">
        <v>0</v>
      </c>
      <c r="G4721" s="4">
        <v>0</v>
      </c>
      <c r="H4721" s="4">
        <v>0.57142857142857095</v>
      </c>
      <c r="I4721" s="4">
        <v>0.80851063829787195</v>
      </c>
      <c r="J4721" s="129">
        <v>1000</v>
      </c>
      <c r="K4721" s="129"/>
      <c r="L4721" s="129">
        <v>0</v>
      </c>
      <c r="M4721" s="44" t="s">
        <v>97</v>
      </c>
    </row>
    <row r="4722" spans="1:13" x14ac:dyDescent="0.25">
      <c r="A4722" s="43" t="s">
        <v>9355</v>
      </c>
      <c r="B4722" s="1" t="s">
        <v>6423</v>
      </c>
      <c r="C4722" s="129">
        <v>0</v>
      </c>
      <c r="D4722" s="129">
        <v>0</v>
      </c>
      <c r="E4722" s="1">
        <v>0</v>
      </c>
      <c r="F4722" s="129">
        <v>0</v>
      </c>
      <c r="G4722" s="4">
        <v>0</v>
      </c>
      <c r="H4722" s="4">
        <v>0.50458715596330295</v>
      </c>
      <c r="I4722" s="4">
        <v>0.80645161290322598</v>
      </c>
      <c r="J4722" s="129">
        <v>1000</v>
      </c>
      <c r="K4722" s="129"/>
      <c r="L4722" s="129">
        <v>0</v>
      </c>
      <c r="M4722" s="44" t="s">
        <v>97</v>
      </c>
    </row>
    <row r="4723" spans="1:13" x14ac:dyDescent="0.25">
      <c r="A4723" s="43" t="s">
        <v>9813</v>
      </c>
      <c r="B4723" s="1" t="s">
        <v>3182</v>
      </c>
      <c r="C4723" s="129">
        <v>0</v>
      </c>
      <c r="D4723" s="129">
        <v>0</v>
      </c>
      <c r="E4723" s="1">
        <v>0</v>
      </c>
      <c r="F4723" s="129">
        <v>0</v>
      </c>
      <c r="G4723" s="4">
        <v>0</v>
      </c>
      <c r="H4723" s="4">
        <v>0.58695652173913004</v>
      </c>
      <c r="I4723" s="4">
        <v>0.81578947368420995</v>
      </c>
      <c r="J4723" s="129">
        <v>1000</v>
      </c>
      <c r="K4723" s="129"/>
      <c r="L4723" s="129">
        <v>0</v>
      </c>
      <c r="M4723" s="44" t="s">
        <v>97</v>
      </c>
    </row>
    <row r="4724" spans="1:13" x14ac:dyDescent="0.25">
      <c r="A4724" s="43" t="s">
        <v>9359</v>
      </c>
      <c r="B4724" s="1" t="s">
        <v>6409</v>
      </c>
      <c r="C4724" s="129">
        <v>0</v>
      </c>
      <c r="D4724" s="129">
        <v>0</v>
      </c>
      <c r="E4724" s="1">
        <v>0</v>
      </c>
      <c r="F4724" s="129">
        <v>0</v>
      </c>
      <c r="G4724" s="4">
        <v>0</v>
      </c>
      <c r="H4724" s="4">
        <v>0.6</v>
      </c>
      <c r="I4724" s="4">
        <v>0.76864035087719296</v>
      </c>
      <c r="J4724" s="129">
        <v>1000</v>
      </c>
      <c r="K4724" s="129"/>
      <c r="L4724" s="129">
        <v>0</v>
      </c>
      <c r="M4724" s="44" t="s">
        <v>97</v>
      </c>
    </row>
    <row r="4725" spans="1:13" x14ac:dyDescent="0.25">
      <c r="A4725" s="43" t="s">
        <v>9239</v>
      </c>
      <c r="B4725" s="1" t="s">
        <v>663</v>
      </c>
      <c r="C4725" s="129">
        <v>0</v>
      </c>
      <c r="D4725" s="129">
        <v>0</v>
      </c>
      <c r="E4725" s="1">
        <v>0</v>
      </c>
      <c r="F4725" s="129">
        <v>0</v>
      </c>
      <c r="G4725" s="4">
        <v>0</v>
      </c>
      <c r="H4725" s="4">
        <v>0.70422535211267601</v>
      </c>
      <c r="I4725" s="4">
        <v>0.84302325581395399</v>
      </c>
      <c r="J4725" s="129">
        <v>1000</v>
      </c>
      <c r="K4725" s="129"/>
      <c r="L4725" s="129">
        <v>0</v>
      </c>
      <c r="M4725" s="44" t="s">
        <v>97</v>
      </c>
    </row>
    <row r="4726" spans="1:13" x14ac:dyDescent="0.25">
      <c r="A4726" s="43" t="s">
        <v>9363</v>
      </c>
      <c r="B4726" s="1" t="s">
        <v>6405</v>
      </c>
      <c r="C4726" s="129">
        <v>0</v>
      </c>
      <c r="D4726" s="129">
        <v>0</v>
      </c>
      <c r="E4726" s="1">
        <v>0</v>
      </c>
      <c r="F4726" s="129">
        <v>0</v>
      </c>
      <c r="G4726" s="4">
        <v>0</v>
      </c>
      <c r="H4726" s="4">
        <v>0.66666666666666696</v>
      </c>
      <c r="I4726" s="4">
        <v>0.81144781144781097</v>
      </c>
      <c r="J4726" s="129">
        <v>1000</v>
      </c>
      <c r="K4726" s="129"/>
      <c r="L4726" s="129">
        <v>0</v>
      </c>
      <c r="M4726" s="44" t="s">
        <v>97</v>
      </c>
    </row>
    <row r="4727" spans="1:13" x14ac:dyDescent="0.25">
      <c r="A4727" s="43" t="s">
        <v>9242</v>
      </c>
      <c r="B4727" s="1" t="s">
        <v>2904</v>
      </c>
      <c r="C4727" s="129">
        <v>0</v>
      </c>
      <c r="D4727" s="129">
        <v>0</v>
      </c>
      <c r="E4727" s="1">
        <v>0</v>
      </c>
      <c r="F4727" s="129">
        <v>0</v>
      </c>
      <c r="G4727" s="4">
        <v>0</v>
      </c>
      <c r="H4727" s="4">
        <v>0.61428571428571399</v>
      </c>
      <c r="I4727" s="4">
        <v>0.78636363636363604</v>
      </c>
      <c r="J4727" s="129">
        <v>1000</v>
      </c>
      <c r="K4727" s="129"/>
      <c r="L4727" s="129">
        <v>0</v>
      </c>
      <c r="M4727" s="44" t="s">
        <v>97</v>
      </c>
    </row>
    <row r="4728" spans="1:13" x14ac:dyDescent="0.25">
      <c r="A4728" s="43" t="s">
        <v>9370</v>
      </c>
      <c r="B4728" s="1" t="s">
        <v>6427</v>
      </c>
      <c r="C4728" s="129">
        <v>0</v>
      </c>
      <c r="D4728" s="129">
        <v>0</v>
      </c>
      <c r="E4728" s="1">
        <v>0</v>
      </c>
      <c r="F4728" s="129">
        <v>0</v>
      </c>
      <c r="G4728" s="4">
        <v>0</v>
      </c>
      <c r="H4728" s="4">
        <v>0.58024691358024705</v>
      </c>
      <c r="I4728" s="4">
        <v>0.72439281942977796</v>
      </c>
      <c r="J4728" s="129">
        <v>1000</v>
      </c>
      <c r="K4728" s="129"/>
      <c r="L4728" s="129">
        <v>0</v>
      </c>
      <c r="M4728" s="44" t="s">
        <v>97</v>
      </c>
    </row>
    <row r="4729" spans="1:13" x14ac:dyDescent="0.25">
      <c r="A4729" s="43" t="s">
        <v>9244</v>
      </c>
      <c r="B4729" s="1" t="s">
        <v>3510</v>
      </c>
      <c r="C4729" s="129">
        <v>0</v>
      </c>
      <c r="D4729" s="129">
        <v>0</v>
      </c>
      <c r="E4729" s="1">
        <v>0</v>
      </c>
      <c r="F4729" s="129">
        <v>0</v>
      </c>
      <c r="G4729" s="4">
        <v>0</v>
      </c>
      <c r="H4729" s="4">
        <v>0.46511627906976699</v>
      </c>
      <c r="I4729" s="4">
        <v>0.79840319361277401</v>
      </c>
      <c r="J4729" s="129">
        <v>1000</v>
      </c>
      <c r="K4729" s="129"/>
      <c r="L4729" s="129">
        <v>0</v>
      </c>
      <c r="M4729" s="44" t="s">
        <v>97</v>
      </c>
    </row>
    <row r="4730" spans="1:13" x14ac:dyDescent="0.25">
      <c r="A4730" s="43" t="s">
        <v>9373</v>
      </c>
      <c r="B4730" s="1" t="s">
        <v>6375</v>
      </c>
      <c r="C4730" s="129">
        <v>0</v>
      </c>
      <c r="D4730" s="129">
        <v>0</v>
      </c>
      <c r="E4730" s="1">
        <v>0</v>
      </c>
      <c r="F4730" s="129">
        <v>0</v>
      </c>
      <c r="G4730" s="4">
        <v>0</v>
      </c>
      <c r="H4730" s="4">
        <v>0.40217391304347799</v>
      </c>
      <c r="I4730" s="4">
        <v>0.78458844133099803</v>
      </c>
      <c r="J4730" s="129">
        <v>1000</v>
      </c>
      <c r="K4730" s="129"/>
      <c r="L4730" s="129">
        <v>0</v>
      </c>
      <c r="M4730" s="44" t="s">
        <v>97</v>
      </c>
    </row>
    <row r="4731" spans="1:13" x14ac:dyDescent="0.25">
      <c r="A4731" s="43" t="s">
        <v>9376</v>
      </c>
      <c r="B4731" s="1" t="s">
        <v>6401</v>
      </c>
      <c r="C4731" s="129">
        <v>0</v>
      </c>
      <c r="D4731" s="129">
        <v>0</v>
      </c>
      <c r="E4731" s="1">
        <v>0</v>
      </c>
      <c r="F4731" s="129">
        <v>0</v>
      </c>
      <c r="G4731" s="4">
        <v>0</v>
      </c>
      <c r="H4731" s="4">
        <v>0.52380952380952395</v>
      </c>
      <c r="I4731" s="4">
        <v>0.77746212121212099</v>
      </c>
      <c r="J4731" s="129">
        <v>1000</v>
      </c>
      <c r="K4731" s="129"/>
      <c r="L4731" s="129">
        <v>0</v>
      </c>
      <c r="M4731" s="44" t="s">
        <v>97</v>
      </c>
    </row>
    <row r="4732" spans="1:13" x14ac:dyDescent="0.25">
      <c r="A4732" s="43" t="s">
        <v>9378</v>
      </c>
      <c r="B4732" s="1" t="s">
        <v>6419</v>
      </c>
      <c r="C4732" s="129">
        <v>0</v>
      </c>
      <c r="D4732" s="129">
        <v>0</v>
      </c>
      <c r="E4732" s="1">
        <v>0</v>
      </c>
      <c r="F4732" s="129">
        <v>0</v>
      </c>
      <c r="G4732" s="4">
        <v>0</v>
      </c>
      <c r="H4732" s="4">
        <v>0.53465346534653502</v>
      </c>
      <c r="I4732" s="4">
        <v>0.80375939849624101</v>
      </c>
      <c r="J4732" s="129">
        <v>1000</v>
      </c>
      <c r="K4732" s="129"/>
      <c r="L4732" s="129">
        <v>0</v>
      </c>
      <c r="M4732" s="44" t="s">
        <v>97</v>
      </c>
    </row>
    <row r="4733" spans="1:13" x14ac:dyDescent="0.25">
      <c r="A4733" s="43" t="s">
        <v>9380</v>
      </c>
      <c r="B4733" s="1" t="s">
        <v>6752</v>
      </c>
      <c r="C4733" s="129">
        <v>0</v>
      </c>
      <c r="D4733" s="129">
        <v>0</v>
      </c>
      <c r="E4733" s="1">
        <v>0</v>
      </c>
      <c r="F4733" s="129">
        <v>0</v>
      </c>
      <c r="G4733" s="4">
        <v>0</v>
      </c>
      <c r="H4733" s="4">
        <v>0.33333333333333298</v>
      </c>
      <c r="I4733" s="4">
        <v>0.54255319148936199</v>
      </c>
      <c r="J4733" s="129">
        <v>1000</v>
      </c>
      <c r="K4733" s="129"/>
      <c r="L4733" s="129">
        <v>0</v>
      </c>
      <c r="M4733" s="44" t="s">
        <v>97</v>
      </c>
    </row>
    <row r="4734" spans="1:13" x14ac:dyDescent="0.25">
      <c r="A4734" s="43" t="s">
        <v>9316</v>
      </c>
      <c r="B4734" s="1" t="s">
        <v>3391</v>
      </c>
      <c r="C4734" s="129">
        <v>0</v>
      </c>
      <c r="D4734" s="129">
        <v>0</v>
      </c>
      <c r="E4734" s="1">
        <v>0</v>
      </c>
      <c r="F4734" s="129">
        <v>0</v>
      </c>
      <c r="G4734" s="4">
        <v>0</v>
      </c>
      <c r="H4734" s="4">
        <v>0.66129032258064502</v>
      </c>
      <c r="I4734" s="4">
        <v>0.83417085427135695</v>
      </c>
      <c r="J4734" s="129">
        <v>1000</v>
      </c>
      <c r="K4734" s="129"/>
      <c r="L4734" s="129">
        <v>0</v>
      </c>
      <c r="M4734" s="44" t="s">
        <v>97</v>
      </c>
    </row>
    <row r="4735" spans="1:13" x14ac:dyDescent="0.25">
      <c r="A4735" s="43" t="s">
        <v>9384</v>
      </c>
      <c r="B4735" s="1" t="s">
        <v>6698</v>
      </c>
      <c r="C4735" s="129">
        <v>0</v>
      </c>
      <c r="D4735" s="129">
        <v>0</v>
      </c>
      <c r="E4735" s="1">
        <v>0</v>
      </c>
      <c r="F4735" s="129">
        <v>0</v>
      </c>
      <c r="G4735" s="4">
        <v>0</v>
      </c>
      <c r="H4735" s="4">
        <v>0.42268041237113402</v>
      </c>
      <c r="I4735" s="4">
        <v>0.78407960199005</v>
      </c>
      <c r="J4735" s="129">
        <v>1000</v>
      </c>
      <c r="K4735" s="129"/>
      <c r="L4735" s="129">
        <v>0</v>
      </c>
      <c r="M4735" s="44" t="s">
        <v>97</v>
      </c>
    </row>
    <row r="4736" spans="1:13" x14ac:dyDescent="0.25">
      <c r="A4736" s="43" t="s">
        <v>9814</v>
      </c>
      <c r="B4736" s="1" t="s">
        <v>3399</v>
      </c>
      <c r="C4736" s="129">
        <v>0</v>
      </c>
      <c r="D4736" s="129">
        <v>0</v>
      </c>
      <c r="E4736" s="1">
        <v>0</v>
      </c>
      <c r="F4736" s="129">
        <v>0</v>
      </c>
      <c r="G4736" s="4">
        <v>0</v>
      </c>
      <c r="H4736" s="4">
        <v>0.8</v>
      </c>
      <c r="I4736" s="4">
        <v>0.74418604651162801</v>
      </c>
      <c r="J4736" s="129">
        <v>1000</v>
      </c>
      <c r="K4736" s="129"/>
      <c r="L4736" s="129">
        <v>0</v>
      </c>
      <c r="M4736" s="44" t="s">
        <v>97</v>
      </c>
    </row>
    <row r="4737" spans="1:13" x14ac:dyDescent="0.25">
      <c r="A4737" s="43" t="s">
        <v>9815</v>
      </c>
      <c r="B4737" s="1" t="s">
        <v>1020</v>
      </c>
      <c r="C4737" s="129">
        <v>0</v>
      </c>
      <c r="D4737" s="129">
        <v>0</v>
      </c>
      <c r="E4737" s="1">
        <v>0</v>
      </c>
      <c r="F4737" s="129">
        <v>0</v>
      </c>
      <c r="G4737" s="4">
        <v>0</v>
      </c>
      <c r="H4737" s="4">
        <v>0.54545454545454497</v>
      </c>
      <c r="I4737" s="4">
        <v>0.82758620689655205</v>
      </c>
      <c r="J4737" s="129">
        <v>1000</v>
      </c>
      <c r="K4737" s="129"/>
      <c r="L4737" s="129">
        <v>0</v>
      </c>
      <c r="M4737" s="44" t="s">
        <v>97</v>
      </c>
    </row>
    <row r="4738" spans="1:13" x14ac:dyDescent="0.25">
      <c r="A4738" s="43" t="s">
        <v>9358</v>
      </c>
      <c r="B4738" s="1" t="s">
        <v>5189</v>
      </c>
      <c r="C4738" s="129">
        <v>0</v>
      </c>
      <c r="D4738" s="129">
        <v>0</v>
      </c>
      <c r="E4738" s="1">
        <v>0</v>
      </c>
      <c r="F4738" s="129">
        <v>0</v>
      </c>
      <c r="G4738" s="4">
        <v>0</v>
      </c>
      <c r="H4738" s="4">
        <v>0.52873563218390796</v>
      </c>
      <c r="I4738" s="4">
        <v>0.78493387004025295</v>
      </c>
      <c r="J4738" s="129">
        <v>1000</v>
      </c>
      <c r="K4738" s="129"/>
      <c r="L4738" s="129">
        <v>0</v>
      </c>
      <c r="M4738" s="44" t="s">
        <v>97</v>
      </c>
    </row>
    <row r="4739" spans="1:13" x14ac:dyDescent="0.25">
      <c r="A4739" s="43" t="s">
        <v>9362</v>
      </c>
      <c r="B4739" s="1" t="s">
        <v>5176</v>
      </c>
      <c r="C4739" s="129">
        <v>0</v>
      </c>
      <c r="D4739" s="129">
        <v>0</v>
      </c>
      <c r="E4739" s="1">
        <v>0</v>
      </c>
      <c r="F4739" s="129">
        <v>0</v>
      </c>
      <c r="G4739" s="4">
        <v>0</v>
      </c>
      <c r="H4739" s="4">
        <v>0.61176470588235299</v>
      </c>
      <c r="I4739" s="4">
        <v>0.74910071942445999</v>
      </c>
      <c r="J4739" s="129">
        <v>1000</v>
      </c>
      <c r="K4739" s="129"/>
      <c r="L4739" s="129">
        <v>0</v>
      </c>
      <c r="M4739" s="44" t="s">
        <v>97</v>
      </c>
    </row>
    <row r="4740" spans="1:13" x14ac:dyDescent="0.25">
      <c r="A4740" s="43" t="s">
        <v>9366</v>
      </c>
      <c r="B4740" s="1" t="s">
        <v>5177</v>
      </c>
      <c r="C4740" s="129">
        <v>0</v>
      </c>
      <c r="D4740" s="129">
        <v>0</v>
      </c>
      <c r="E4740" s="1">
        <v>0</v>
      </c>
      <c r="F4740" s="129">
        <v>0</v>
      </c>
      <c r="G4740" s="4">
        <v>0</v>
      </c>
      <c r="H4740" s="4">
        <v>0.70967741935483897</v>
      </c>
      <c r="I4740" s="4">
        <v>0.80081855388813095</v>
      </c>
      <c r="J4740" s="129">
        <v>1000</v>
      </c>
      <c r="K4740" s="129"/>
      <c r="L4740" s="129">
        <v>0</v>
      </c>
      <c r="M4740" s="44" t="s">
        <v>97</v>
      </c>
    </row>
    <row r="4741" spans="1:13" x14ac:dyDescent="0.25">
      <c r="A4741" s="43" t="s">
        <v>9369</v>
      </c>
      <c r="B4741" s="1" t="s">
        <v>4177</v>
      </c>
      <c r="C4741" s="129">
        <v>0</v>
      </c>
      <c r="D4741" s="129">
        <v>0</v>
      </c>
      <c r="E4741" s="1">
        <v>0</v>
      </c>
      <c r="F4741" s="129">
        <v>0</v>
      </c>
      <c r="G4741" s="4">
        <v>0</v>
      </c>
      <c r="H4741" s="4">
        <v>0.18965517241379301</v>
      </c>
      <c r="I4741" s="4">
        <v>0.72863436123348002</v>
      </c>
      <c r="J4741" s="129">
        <v>1000</v>
      </c>
      <c r="K4741" s="129"/>
      <c r="L4741" s="129">
        <v>0</v>
      </c>
      <c r="M4741" s="44" t="s">
        <v>97</v>
      </c>
    </row>
    <row r="4742" spans="1:13" x14ac:dyDescent="0.25">
      <c r="A4742" s="43" t="s">
        <v>9372</v>
      </c>
      <c r="B4742" s="1" t="s">
        <v>4191</v>
      </c>
      <c r="C4742" s="129">
        <v>0</v>
      </c>
      <c r="D4742" s="129">
        <v>0</v>
      </c>
      <c r="E4742" s="1">
        <v>0</v>
      </c>
      <c r="F4742" s="129">
        <v>0</v>
      </c>
      <c r="G4742" s="4">
        <v>0</v>
      </c>
      <c r="H4742" s="4">
        <v>0.42857142857142899</v>
      </c>
      <c r="I4742" s="4">
        <v>0.73917995444191398</v>
      </c>
      <c r="J4742" s="129">
        <v>1000</v>
      </c>
      <c r="K4742" s="129"/>
      <c r="L4742" s="129">
        <v>0</v>
      </c>
      <c r="M4742" s="44" t="s">
        <v>97</v>
      </c>
    </row>
    <row r="4743" spans="1:13" x14ac:dyDescent="0.25">
      <c r="A4743" s="43" t="s">
        <v>9259</v>
      </c>
      <c r="B4743" s="1" t="s">
        <v>336</v>
      </c>
      <c r="C4743" s="129">
        <v>0</v>
      </c>
      <c r="D4743" s="129">
        <v>0</v>
      </c>
      <c r="E4743" s="1">
        <v>0</v>
      </c>
      <c r="F4743" s="129">
        <v>0</v>
      </c>
      <c r="G4743" s="4">
        <v>0</v>
      </c>
      <c r="H4743" s="4">
        <v>0.55555555555555602</v>
      </c>
      <c r="I4743" s="4">
        <v>0.75989208633093497</v>
      </c>
      <c r="J4743" s="129">
        <v>1000</v>
      </c>
      <c r="K4743" s="129"/>
      <c r="L4743" s="129">
        <v>0</v>
      </c>
      <c r="M4743" s="44" t="s">
        <v>97</v>
      </c>
    </row>
    <row r="4744" spans="1:13" x14ac:dyDescent="0.25">
      <c r="A4744" s="43" t="s">
        <v>9260</v>
      </c>
      <c r="B4744" s="1" t="s">
        <v>1001</v>
      </c>
      <c r="C4744" s="129">
        <v>0</v>
      </c>
      <c r="D4744" s="129">
        <v>0</v>
      </c>
      <c r="E4744" s="1">
        <v>0</v>
      </c>
      <c r="F4744" s="129">
        <v>0</v>
      </c>
      <c r="G4744" s="4">
        <v>0</v>
      </c>
      <c r="H4744" s="4">
        <v>0.3</v>
      </c>
      <c r="I4744" s="4">
        <v>0.50047214353163405</v>
      </c>
      <c r="J4744" s="129">
        <v>1000</v>
      </c>
      <c r="K4744" s="129"/>
      <c r="L4744" s="129">
        <v>0</v>
      </c>
      <c r="M4744" s="44" t="s">
        <v>97</v>
      </c>
    </row>
    <row r="4745" spans="1:13" x14ac:dyDescent="0.25">
      <c r="A4745" s="43" t="s">
        <v>9261</v>
      </c>
      <c r="B4745" s="1" t="s">
        <v>2907</v>
      </c>
      <c r="C4745" s="129">
        <v>0</v>
      </c>
      <c r="D4745" s="129">
        <v>0</v>
      </c>
      <c r="E4745" s="1">
        <v>0</v>
      </c>
      <c r="F4745" s="129">
        <v>0</v>
      </c>
      <c r="G4745" s="4">
        <v>0</v>
      </c>
      <c r="H4745" s="4">
        <v>1</v>
      </c>
      <c r="I4745" s="4">
        <v>0.55308219178082196</v>
      </c>
      <c r="J4745" s="129">
        <v>1000</v>
      </c>
      <c r="K4745" s="129"/>
      <c r="L4745" s="129">
        <v>0</v>
      </c>
      <c r="M4745" s="44" t="s">
        <v>97</v>
      </c>
    </row>
    <row r="4746" spans="1:13" x14ac:dyDescent="0.25">
      <c r="A4746" s="43" t="s">
        <v>9386</v>
      </c>
      <c r="B4746" s="1" t="s">
        <v>4160</v>
      </c>
      <c r="C4746" s="129">
        <v>0</v>
      </c>
      <c r="D4746" s="129">
        <v>0</v>
      </c>
      <c r="E4746" s="1">
        <v>0</v>
      </c>
      <c r="F4746" s="129">
        <v>0</v>
      </c>
      <c r="G4746" s="4">
        <v>0</v>
      </c>
      <c r="H4746" s="4">
        <v>-4.7619047619047603E-2</v>
      </c>
      <c r="I4746" s="4">
        <v>0.54995054401582599</v>
      </c>
      <c r="J4746" s="129">
        <v>1000</v>
      </c>
      <c r="K4746" s="129"/>
      <c r="L4746" s="129">
        <v>0</v>
      </c>
      <c r="M4746" s="44" t="s">
        <v>97</v>
      </c>
    </row>
    <row r="4747" spans="1:13" x14ac:dyDescent="0.25">
      <c r="A4747" s="43" t="s">
        <v>9264</v>
      </c>
      <c r="B4747" s="1" t="s">
        <v>835</v>
      </c>
      <c r="C4747" s="129">
        <v>0</v>
      </c>
      <c r="D4747" s="129">
        <v>0</v>
      </c>
      <c r="E4747" s="1">
        <v>0</v>
      </c>
      <c r="F4747" s="129">
        <v>0</v>
      </c>
      <c r="G4747" s="4">
        <v>0</v>
      </c>
      <c r="H4747" s="4">
        <v>0.67142857142857104</v>
      </c>
      <c r="I4747" s="4">
        <v>0.80842911877394596</v>
      </c>
      <c r="J4747" s="129">
        <v>1000</v>
      </c>
      <c r="K4747" s="129"/>
      <c r="L4747" s="129">
        <v>0</v>
      </c>
      <c r="M4747" s="44" t="s">
        <v>97</v>
      </c>
    </row>
    <row r="4748" spans="1:13" x14ac:dyDescent="0.25">
      <c r="A4748" s="43" t="s">
        <v>9266</v>
      </c>
      <c r="B4748" s="1" t="s">
        <v>3876</v>
      </c>
      <c r="C4748" s="129">
        <v>0</v>
      </c>
      <c r="D4748" s="129">
        <v>0</v>
      </c>
      <c r="E4748" s="1">
        <v>0</v>
      </c>
      <c r="F4748" s="129">
        <v>0</v>
      </c>
      <c r="G4748" s="4">
        <v>0</v>
      </c>
      <c r="H4748" s="4">
        <v>0.8</v>
      </c>
      <c r="I4748" s="4">
        <v>0.570661896243292</v>
      </c>
      <c r="J4748" s="129">
        <v>1000</v>
      </c>
      <c r="K4748" s="129"/>
      <c r="L4748" s="129">
        <v>0</v>
      </c>
      <c r="M4748" s="44" t="s">
        <v>97</v>
      </c>
    </row>
    <row r="4749" spans="1:13" x14ac:dyDescent="0.25">
      <c r="A4749" s="43" t="s">
        <v>9389</v>
      </c>
      <c r="B4749" s="1" t="s">
        <v>5207</v>
      </c>
      <c r="C4749" s="129">
        <v>0</v>
      </c>
      <c r="D4749" s="129">
        <v>0</v>
      </c>
      <c r="E4749" s="1">
        <v>0</v>
      </c>
      <c r="F4749" s="129">
        <v>0</v>
      </c>
      <c r="G4749" s="4">
        <v>0</v>
      </c>
      <c r="H4749" s="4">
        <v>0.64150943396226401</v>
      </c>
      <c r="I4749" s="4">
        <v>0.75178429817605097</v>
      </c>
      <c r="J4749" s="129">
        <v>1000</v>
      </c>
      <c r="K4749" s="129"/>
      <c r="L4749" s="129">
        <v>0</v>
      </c>
      <c r="M4749" s="44" t="s">
        <v>97</v>
      </c>
    </row>
    <row r="4750" spans="1:13" x14ac:dyDescent="0.25">
      <c r="A4750" s="43" t="s">
        <v>9268</v>
      </c>
      <c r="B4750" s="1" t="s">
        <v>3863</v>
      </c>
      <c r="C4750" s="129">
        <v>0</v>
      </c>
      <c r="D4750" s="129">
        <v>0</v>
      </c>
      <c r="E4750" s="1">
        <v>0</v>
      </c>
      <c r="F4750" s="129">
        <v>0</v>
      </c>
      <c r="G4750" s="4">
        <v>0</v>
      </c>
      <c r="H4750" s="4">
        <v>0.56000000000000005</v>
      </c>
      <c r="I4750" s="4">
        <v>0.56170212765957395</v>
      </c>
      <c r="J4750" s="129">
        <v>1000</v>
      </c>
      <c r="K4750" s="129"/>
      <c r="L4750" s="129">
        <v>0</v>
      </c>
      <c r="M4750" s="44" t="s">
        <v>97</v>
      </c>
    </row>
    <row r="4751" spans="1:13" x14ac:dyDescent="0.25">
      <c r="A4751" s="43" t="s">
        <v>9394</v>
      </c>
      <c r="B4751" s="1" t="s">
        <v>4151</v>
      </c>
      <c r="C4751" s="129">
        <v>0</v>
      </c>
      <c r="D4751" s="129">
        <v>0</v>
      </c>
      <c r="E4751" s="1">
        <v>0</v>
      </c>
      <c r="F4751" s="129">
        <v>0</v>
      </c>
      <c r="G4751" s="4">
        <v>0</v>
      </c>
      <c r="H4751" s="4">
        <v>0</v>
      </c>
      <c r="I4751" s="4">
        <v>0.55400000000000005</v>
      </c>
      <c r="J4751" s="129">
        <v>1000</v>
      </c>
      <c r="K4751" s="129"/>
      <c r="L4751" s="129">
        <v>0</v>
      </c>
      <c r="M4751" s="44" t="s">
        <v>97</v>
      </c>
    </row>
    <row r="4752" spans="1:13" x14ac:dyDescent="0.25">
      <c r="A4752" s="43" t="s">
        <v>9269</v>
      </c>
      <c r="B4752" s="1" t="s">
        <v>3862</v>
      </c>
      <c r="C4752" s="129">
        <v>0</v>
      </c>
      <c r="D4752" s="129">
        <v>0</v>
      </c>
      <c r="E4752" s="1">
        <v>0</v>
      </c>
      <c r="F4752" s="129">
        <v>0</v>
      </c>
      <c r="G4752" s="4">
        <v>0</v>
      </c>
      <c r="H4752" s="4">
        <v>0.35294117647058798</v>
      </c>
      <c r="I4752" s="4">
        <v>0.56229685807150598</v>
      </c>
      <c r="J4752" s="129">
        <v>1000</v>
      </c>
      <c r="K4752" s="129"/>
      <c r="L4752" s="129">
        <v>0</v>
      </c>
      <c r="M4752" s="44" t="s">
        <v>97</v>
      </c>
    </row>
    <row r="4753" spans="1:13" x14ac:dyDescent="0.25">
      <c r="A4753" s="43" t="s">
        <v>9271</v>
      </c>
      <c r="B4753" s="1" t="s">
        <v>3884</v>
      </c>
      <c r="C4753" s="129">
        <v>0</v>
      </c>
      <c r="D4753" s="129">
        <v>0</v>
      </c>
      <c r="E4753" s="1">
        <v>0</v>
      </c>
      <c r="F4753" s="129">
        <v>0</v>
      </c>
      <c r="G4753" s="4">
        <v>0</v>
      </c>
      <c r="H4753" s="4">
        <v>0.38461538461538503</v>
      </c>
      <c r="I4753" s="4">
        <v>0.57538461538461505</v>
      </c>
      <c r="J4753" s="129">
        <v>1000</v>
      </c>
      <c r="K4753" s="129"/>
      <c r="L4753" s="129">
        <v>0</v>
      </c>
      <c r="M4753" s="44" t="s">
        <v>97</v>
      </c>
    </row>
    <row r="4754" spans="1:13" x14ac:dyDescent="0.25">
      <c r="A4754" s="43" t="s">
        <v>9399</v>
      </c>
      <c r="B4754" s="1" t="s">
        <v>695</v>
      </c>
      <c r="C4754" s="129">
        <v>0</v>
      </c>
      <c r="D4754" s="129">
        <v>0</v>
      </c>
      <c r="E4754" s="1">
        <v>0</v>
      </c>
      <c r="F4754" s="129">
        <v>0</v>
      </c>
      <c r="G4754" s="4">
        <v>0</v>
      </c>
      <c r="H4754" s="4">
        <v>0.6</v>
      </c>
      <c r="I4754" s="4">
        <v>0.55154639175257703</v>
      </c>
      <c r="J4754" s="129">
        <v>1000</v>
      </c>
      <c r="K4754" s="129"/>
      <c r="L4754" s="129">
        <v>0</v>
      </c>
      <c r="M4754" s="44" t="s">
        <v>97</v>
      </c>
    </row>
    <row r="4755" spans="1:13" x14ac:dyDescent="0.25">
      <c r="A4755" s="43" t="s">
        <v>9317</v>
      </c>
      <c r="B4755" s="1" t="s">
        <v>3424</v>
      </c>
      <c r="C4755" s="129">
        <v>0</v>
      </c>
      <c r="D4755" s="129">
        <v>0</v>
      </c>
      <c r="E4755" s="1">
        <v>0</v>
      </c>
      <c r="F4755" s="129">
        <v>0</v>
      </c>
      <c r="G4755" s="4">
        <v>0</v>
      </c>
      <c r="H4755" s="4">
        <v>0.57009345794392496</v>
      </c>
      <c r="I4755" s="4">
        <v>0.80103934669636201</v>
      </c>
      <c r="J4755" s="129">
        <v>1000</v>
      </c>
      <c r="K4755" s="129"/>
      <c r="L4755" s="129">
        <v>0</v>
      </c>
      <c r="M4755" s="44" t="s">
        <v>97</v>
      </c>
    </row>
    <row r="4756" spans="1:13" x14ac:dyDescent="0.25">
      <c r="A4756" s="43" t="s">
        <v>9273</v>
      </c>
      <c r="B4756" s="1" t="s">
        <v>1030</v>
      </c>
      <c r="C4756" s="129">
        <v>0</v>
      </c>
      <c r="D4756" s="129">
        <v>0</v>
      </c>
      <c r="E4756" s="1">
        <v>0</v>
      </c>
      <c r="F4756" s="129">
        <v>0</v>
      </c>
      <c r="G4756" s="4">
        <v>0</v>
      </c>
      <c r="H4756" s="4">
        <v>0.39759036144578302</v>
      </c>
      <c r="I4756" s="4">
        <v>0.75866050808314101</v>
      </c>
      <c r="J4756" s="129">
        <v>1000</v>
      </c>
      <c r="K4756" s="129"/>
      <c r="L4756" s="129">
        <v>0</v>
      </c>
      <c r="M4756" s="44" t="s">
        <v>97</v>
      </c>
    </row>
    <row r="4757" spans="1:13" x14ac:dyDescent="0.25">
      <c r="A4757" s="43" t="s">
        <v>9404</v>
      </c>
      <c r="B4757" s="1" t="s">
        <v>4138</v>
      </c>
      <c r="C4757" s="129">
        <v>0</v>
      </c>
      <c r="D4757" s="129">
        <v>0</v>
      </c>
      <c r="E4757" s="1">
        <v>0</v>
      </c>
      <c r="F4757" s="129">
        <v>0</v>
      </c>
      <c r="G4757" s="4">
        <v>0</v>
      </c>
      <c r="H4757" s="4">
        <v>0.11111111111111099</v>
      </c>
      <c r="I4757" s="4">
        <v>0.60370994940978095</v>
      </c>
      <c r="J4757" s="129">
        <v>1000</v>
      </c>
      <c r="K4757" s="129"/>
      <c r="L4757" s="129">
        <v>0</v>
      </c>
      <c r="M4757" s="44" t="s">
        <v>97</v>
      </c>
    </row>
    <row r="4758" spans="1:13" x14ac:dyDescent="0.25">
      <c r="A4758" s="43" t="s">
        <v>9275</v>
      </c>
      <c r="B4758" s="1" t="s">
        <v>3955</v>
      </c>
      <c r="C4758" s="129">
        <v>0</v>
      </c>
      <c r="D4758" s="129">
        <v>0</v>
      </c>
      <c r="E4758" s="1">
        <v>0</v>
      </c>
      <c r="F4758" s="129">
        <v>0</v>
      </c>
      <c r="G4758" s="4">
        <v>0</v>
      </c>
      <c r="H4758" s="4">
        <v>0.348314606741573</v>
      </c>
      <c r="I4758" s="4">
        <v>0.77213822894168405</v>
      </c>
      <c r="J4758" s="129">
        <v>1000</v>
      </c>
      <c r="K4758" s="129"/>
      <c r="L4758" s="129">
        <v>0</v>
      </c>
      <c r="M4758" s="44" t="s">
        <v>97</v>
      </c>
    </row>
    <row r="4759" spans="1:13" x14ac:dyDescent="0.25">
      <c r="A4759" s="43" t="s">
        <v>9410</v>
      </c>
      <c r="B4759" s="1" t="s">
        <v>5222</v>
      </c>
      <c r="C4759" s="129">
        <v>0</v>
      </c>
      <c r="D4759" s="129">
        <v>0</v>
      </c>
      <c r="E4759" s="1">
        <v>0</v>
      </c>
      <c r="F4759" s="129">
        <v>0</v>
      </c>
      <c r="G4759" s="4">
        <v>0</v>
      </c>
      <c r="H4759" s="4">
        <v>0.57303370786516805</v>
      </c>
      <c r="I4759" s="4">
        <v>0.79373177842565601</v>
      </c>
      <c r="J4759" s="129">
        <v>1000</v>
      </c>
      <c r="K4759" s="129"/>
      <c r="L4759" s="129">
        <v>0</v>
      </c>
      <c r="M4759" s="44" t="s">
        <v>97</v>
      </c>
    </row>
    <row r="4760" spans="1:13" x14ac:dyDescent="0.25">
      <c r="A4760" s="43" t="s">
        <v>9277</v>
      </c>
      <c r="B4760" s="1" t="s">
        <v>3956</v>
      </c>
      <c r="C4760" s="129">
        <v>0</v>
      </c>
      <c r="D4760" s="129">
        <v>0</v>
      </c>
      <c r="E4760" s="1">
        <v>0</v>
      </c>
      <c r="F4760" s="129">
        <v>0</v>
      </c>
      <c r="G4760" s="4">
        <v>0</v>
      </c>
      <c r="H4760" s="4">
        <v>0.39436619718309901</v>
      </c>
      <c r="I4760" s="4">
        <v>0.80109890109890103</v>
      </c>
      <c r="J4760" s="129">
        <v>1000</v>
      </c>
      <c r="K4760" s="129"/>
      <c r="L4760" s="129">
        <v>0</v>
      </c>
      <c r="M4760" s="44" t="s">
        <v>97</v>
      </c>
    </row>
    <row r="4761" spans="1:13" x14ac:dyDescent="0.25">
      <c r="A4761" s="43" t="s">
        <v>9412</v>
      </c>
      <c r="B4761" s="1" t="s">
        <v>4146</v>
      </c>
      <c r="C4761" s="129">
        <v>0</v>
      </c>
      <c r="D4761" s="129">
        <v>0</v>
      </c>
      <c r="E4761" s="1">
        <v>0</v>
      </c>
      <c r="F4761" s="129">
        <v>0</v>
      </c>
      <c r="G4761" s="4">
        <v>0</v>
      </c>
      <c r="H4761" s="4">
        <v>0.35</v>
      </c>
      <c r="I4761" s="4">
        <v>0.54891864057672501</v>
      </c>
      <c r="J4761" s="129">
        <v>1000</v>
      </c>
      <c r="K4761" s="129"/>
      <c r="L4761" s="129">
        <v>0</v>
      </c>
      <c r="M4761" s="44" t="s">
        <v>97</v>
      </c>
    </row>
    <row r="4762" spans="1:13" x14ac:dyDescent="0.25">
      <c r="A4762" s="43" t="s">
        <v>9279</v>
      </c>
      <c r="B4762" s="1" t="s">
        <v>3966</v>
      </c>
      <c r="C4762" s="129">
        <v>0</v>
      </c>
      <c r="D4762" s="129">
        <v>0</v>
      </c>
      <c r="E4762" s="1">
        <v>0</v>
      </c>
      <c r="F4762" s="129">
        <v>0</v>
      </c>
      <c r="G4762" s="4">
        <v>0</v>
      </c>
      <c r="H4762" s="4">
        <v>0.38235294117647101</v>
      </c>
      <c r="I4762" s="4">
        <v>0.72695035460992896</v>
      </c>
      <c r="J4762" s="129">
        <v>1000</v>
      </c>
      <c r="K4762" s="129"/>
      <c r="L4762" s="129">
        <v>0</v>
      </c>
      <c r="M4762" s="44" t="s">
        <v>97</v>
      </c>
    </row>
    <row r="4763" spans="1:13" x14ac:dyDescent="0.25">
      <c r="A4763" s="43" t="s">
        <v>9282</v>
      </c>
      <c r="B4763" s="1" t="s">
        <v>3970</v>
      </c>
      <c r="C4763" s="129">
        <v>0</v>
      </c>
      <c r="D4763" s="129">
        <v>0</v>
      </c>
      <c r="E4763" s="1">
        <v>0</v>
      </c>
      <c r="F4763" s="129">
        <v>0</v>
      </c>
      <c r="G4763" s="4">
        <v>0</v>
      </c>
      <c r="H4763" s="4">
        <v>0.44881889763779498</v>
      </c>
      <c r="I4763" s="4">
        <v>0.75177935943060503</v>
      </c>
      <c r="J4763" s="129">
        <v>1000</v>
      </c>
      <c r="K4763" s="129"/>
      <c r="L4763" s="129">
        <v>0</v>
      </c>
      <c r="M4763" s="44" t="s">
        <v>97</v>
      </c>
    </row>
    <row r="4764" spans="1:13" x14ac:dyDescent="0.25">
      <c r="A4764" s="43" t="s">
        <v>9421</v>
      </c>
      <c r="B4764" s="1" t="s">
        <v>3878</v>
      </c>
      <c r="C4764" s="129">
        <v>0</v>
      </c>
      <c r="D4764" s="129">
        <v>0</v>
      </c>
      <c r="E4764" s="1">
        <v>0</v>
      </c>
      <c r="F4764" s="129">
        <v>0</v>
      </c>
      <c r="G4764" s="4">
        <v>0</v>
      </c>
      <c r="H4764" s="4">
        <v>0.57894736842105299</v>
      </c>
      <c r="I4764" s="4">
        <v>0.51030421982335605</v>
      </c>
      <c r="J4764" s="129">
        <v>1000</v>
      </c>
      <c r="K4764" s="129"/>
      <c r="L4764" s="129">
        <v>0</v>
      </c>
      <c r="M4764" s="44" t="s">
        <v>97</v>
      </c>
    </row>
    <row r="4765" spans="1:13" x14ac:dyDescent="0.25">
      <c r="A4765" s="43" t="s">
        <v>9817</v>
      </c>
      <c r="B4765" s="1" t="s">
        <v>3659</v>
      </c>
      <c r="C4765" s="129">
        <v>0</v>
      </c>
      <c r="D4765" s="129">
        <v>0</v>
      </c>
      <c r="E4765" s="1">
        <v>0</v>
      </c>
      <c r="F4765" s="129">
        <v>0</v>
      </c>
      <c r="G4765" s="4">
        <v>0</v>
      </c>
      <c r="H4765" s="4">
        <v>0.52830188679245305</v>
      </c>
      <c r="I4765" s="4">
        <v>0.81310211946050104</v>
      </c>
      <c r="J4765" s="129">
        <v>1000</v>
      </c>
      <c r="K4765" s="129"/>
      <c r="L4765" s="129">
        <v>0</v>
      </c>
      <c r="M4765" s="44" t="s">
        <v>97</v>
      </c>
    </row>
    <row r="4766" spans="1:13" x14ac:dyDescent="0.25">
      <c r="A4766" s="43" t="s">
        <v>9400</v>
      </c>
      <c r="B4766" s="1" t="s">
        <v>5977</v>
      </c>
      <c r="C4766" s="129">
        <v>0</v>
      </c>
      <c r="D4766" s="129">
        <v>0</v>
      </c>
      <c r="E4766" s="1">
        <v>0</v>
      </c>
      <c r="F4766" s="129">
        <v>0</v>
      </c>
      <c r="G4766" s="4">
        <v>0</v>
      </c>
      <c r="H4766" s="4">
        <v>0.56338028169014098</v>
      </c>
      <c r="I4766" s="4">
        <v>0.80548187444739205</v>
      </c>
      <c r="J4766" s="129">
        <v>1000</v>
      </c>
      <c r="K4766" s="129"/>
      <c r="L4766" s="129">
        <v>0</v>
      </c>
      <c r="M4766" s="44" t="s">
        <v>97</v>
      </c>
    </row>
    <row r="4767" spans="1:13" x14ac:dyDescent="0.25">
      <c r="A4767" s="43" t="s">
        <v>9285</v>
      </c>
      <c r="B4767" s="1" t="s">
        <v>3959</v>
      </c>
      <c r="C4767" s="129">
        <v>0</v>
      </c>
      <c r="D4767" s="129">
        <v>0</v>
      </c>
      <c r="E4767" s="1">
        <v>0</v>
      </c>
      <c r="F4767" s="129">
        <v>0</v>
      </c>
      <c r="G4767" s="4">
        <v>0</v>
      </c>
      <c r="H4767" s="4">
        <v>0.58064516129032295</v>
      </c>
      <c r="I4767" s="4">
        <v>0.79913916786226702</v>
      </c>
      <c r="J4767" s="129">
        <v>1000</v>
      </c>
      <c r="K4767" s="129"/>
      <c r="L4767" s="129">
        <v>0</v>
      </c>
      <c r="M4767" s="44" t="s">
        <v>97</v>
      </c>
    </row>
    <row r="4768" spans="1:13" x14ac:dyDescent="0.25">
      <c r="A4768" s="43" t="s">
        <v>9397</v>
      </c>
      <c r="B4768" s="1" t="s">
        <v>5973</v>
      </c>
      <c r="C4768" s="129">
        <v>0</v>
      </c>
      <c r="D4768" s="129">
        <v>0</v>
      </c>
      <c r="E4768" s="1">
        <v>0</v>
      </c>
      <c r="F4768" s="129">
        <v>0</v>
      </c>
      <c r="G4768" s="4">
        <v>0</v>
      </c>
      <c r="H4768" s="4">
        <v>0.530864197530864</v>
      </c>
      <c r="I4768" s="4">
        <v>0.76940639269406397</v>
      </c>
      <c r="J4768" s="129">
        <v>1000</v>
      </c>
      <c r="K4768" s="129"/>
      <c r="L4768" s="129">
        <v>0</v>
      </c>
      <c r="M4768" s="44" t="s">
        <v>97</v>
      </c>
    </row>
    <row r="4769" spans="1:13" x14ac:dyDescent="0.25">
      <c r="A4769" s="43" t="s">
        <v>9287</v>
      </c>
      <c r="B4769" s="1" t="s">
        <v>3025</v>
      </c>
      <c r="C4769" s="129">
        <v>0</v>
      </c>
      <c r="D4769" s="129">
        <v>0</v>
      </c>
      <c r="E4769" s="1">
        <v>0</v>
      </c>
      <c r="F4769" s="129">
        <v>0</v>
      </c>
      <c r="G4769" s="4">
        <v>0</v>
      </c>
      <c r="H4769" s="4">
        <v>0.245283018867925</v>
      </c>
      <c r="I4769" s="4">
        <v>0.74576271186440701</v>
      </c>
      <c r="J4769" s="129">
        <v>1000</v>
      </c>
      <c r="K4769" s="129"/>
      <c r="L4769" s="129">
        <v>0</v>
      </c>
      <c r="M4769" s="44" t="s">
        <v>97</v>
      </c>
    </row>
    <row r="4770" spans="1:13" x14ac:dyDescent="0.25">
      <c r="A4770" s="43" t="s">
        <v>9289</v>
      </c>
      <c r="B4770" s="1" t="s">
        <v>3974</v>
      </c>
      <c r="C4770" s="129">
        <v>0</v>
      </c>
      <c r="D4770" s="129">
        <v>0</v>
      </c>
      <c r="E4770" s="1">
        <v>0</v>
      </c>
      <c r="F4770" s="129">
        <v>0</v>
      </c>
      <c r="G4770" s="4">
        <v>0</v>
      </c>
      <c r="H4770" s="4">
        <v>0.78260869565217395</v>
      </c>
      <c r="I4770" s="4">
        <v>0.81704260651629101</v>
      </c>
      <c r="J4770" s="129">
        <v>1000</v>
      </c>
      <c r="K4770" s="129"/>
      <c r="L4770" s="129">
        <v>0</v>
      </c>
      <c r="M4770" s="44" t="s">
        <v>97</v>
      </c>
    </row>
    <row r="4771" spans="1:13" x14ac:dyDescent="0.25">
      <c r="A4771" s="43" t="s">
        <v>9818</v>
      </c>
      <c r="B4771" s="1" t="s">
        <v>3657</v>
      </c>
      <c r="C4771" s="129">
        <v>0</v>
      </c>
      <c r="D4771" s="129">
        <v>0</v>
      </c>
      <c r="E4771" s="1">
        <v>0</v>
      </c>
      <c r="F4771" s="129">
        <v>0</v>
      </c>
      <c r="G4771" s="4">
        <v>0</v>
      </c>
      <c r="H4771" s="4">
        <v>0.46376811594202899</v>
      </c>
      <c r="I4771" s="4">
        <v>0.76325088339222602</v>
      </c>
      <c r="J4771" s="129">
        <v>1000</v>
      </c>
      <c r="K4771" s="129"/>
      <c r="L4771" s="129">
        <v>0</v>
      </c>
      <c r="M4771" s="44" t="s">
        <v>97</v>
      </c>
    </row>
    <row r="4772" spans="1:13" x14ac:dyDescent="0.25">
      <c r="A4772" s="43" t="s">
        <v>9291</v>
      </c>
      <c r="B4772" s="1" t="s">
        <v>1012</v>
      </c>
      <c r="C4772" s="129">
        <v>0</v>
      </c>
      <c r="D4772" s="129">
        <v>0</v>
      </c>
      <c r="E4772" s="1">
        <v>0</v>
      </c>
      <c r="F4772" s="129">
        <v>0</v>
      </c>
      <c r="G4772" s="4">
        <v>0</v>
      </c>
      <c r="H4772" s="4">
        <v>0.36904761904761901</v>
      </c>
      <c r="I4772" s="4">
        <v>0.72876712328767101</v>
      </c>
      <c r="J4772" s="129">
        <v>1000</v>
      </c>
      <c r="K4772" s="129"/>
      <c r="L4772" s="129">
        <v>0</v>
      </c>
      <c r="M4772" s="44" t="s">
        <v>97</v>
      </c>
    </row>
    <row r="4773" spans="1:13" x14ac:dyDescent="0.25">
      <c r="A4773" s="43" t="s">
        <v>9405</v>
      </c>
      <c r="B4773" s="1" t="s">
        <v>5989</v>
      </c>
      <c r="C4773" s="129">
        <v>0</v>
      </c>
      <c r="D4773" s="129">
        <v>0</v>
      </c>
      <c r="E4773" s="1">
        <v>0</v>
      </c>
      <c r="F4773" s="129">
        <v>0</v>
      </c>
      <c r="G4773" s="4">
        <v>0</v>
      </c>
      <c r="H4773" s="4">
        <v>0.32051282051282098</v>
      </c>
      <c r="I4773" s="4">
        <v>0.74406332453825896</v>
      </c>
      <c r="J4773" s="129">
        <v>1000</v>
      </c>
      <c r="K4773" s="129"/>
      <c r="L4773" s="129">
        <v>0</v>
      </c>
      <c r="M4773" s="44" t="s">
        <v>97</v>
      </c>
    </row>
    <row r="4774" spans="1:13" x14ac:dyDescent="0.25">
      <c r="A4774" s="43" t="s">
        <v>9293</v>
      </c>
      <c r="B4774" s="1" t="s">
        <v>3971</v>
      </c>
      <c r="C4774" s="129">
        <v>0</v>
      </c>
      <c r="D4774" s="129">
        <v>0</v>
      </c>
      <c r="E4774" s="1">
        <v>0</v>
      </c>
      <c r="F4774" s="129">
        <v>0</v>
      </c>
      <c r="G4774" s="4">
        <v>0</v>
      </c>
      <c r="H4774" s="4">
        <v>0.35616438356164398</v>
      </c>
      <c r="I4774" s="4">
        <v>0.75825627476882396</v>
      </c>
      <c r="J4774" s="129">
        <v>1000</v>
      </c>
      <c r="K4774" s="129"/>
      <c r="L4774" s="129">
        <v>0</v>
      </c>
      <c r="M4774" s="44" t="s">
        <v>97</v>
      </c>
    </row>
    <row r="4775" spans="1:13" x14ac:dyDescent="0.25">
      <c r="A4775" s="43" t="s">
        <v>9406</v>
      </c>
      <c r="B4775" s="1" t="s">
        <v>5997</v>
      </c>
      <c r="C4775" s="129">
        <v>0</v>
      </c>
      <c r="D4775" s="129">
        <v>0</v>
      </c>
      <c r="E4775" s="1">
        <v>0</v>
      </c>
      <c r="F4775" s="129">
        <v>0</v>
      </c>
      <c r="G4775" s="4">
        <v>0</v>
      </c>
      <c r="H4775" s="4">
        <v>0.56578947368420995</v>
      </c>
      <c r="I4775" s="4">
        <v>0.77419354838709697</v>
      </c>
      <c r="J4775" s="129">
        <v>1000</v>
      </c>
      <c r="K4775" s="129"/>
      <c r="L4775" s="129">
        <v>0</v>
      </c>
      <c r="M4775" s="44" t="s">
        <v>97</v>
      </c>
    </row>
    <row r="4776" spans="1:13" x14ac:dyDescent="0.25">
      <c r="A4776" s="43" t="s">
        <v>9295</v>
      </c>
      <c r="B4776" s="1" t="s">
        <v>3958</v>
      </c>
      <c r="C4776" s="129">
        <v>0</v>
      </c>
      <c r="D4776" s="129">
        <v>0</v>
      </c>
      <c r="E4776" s="1">
        <v>0</v>
      </c>
      <c r="F4776" s="129">
        <v>0</v>
      </c>
      <c r="G4776" s="4">
        <v>0</v>
      </c>
      <c r="H4776" s="4">
        <v>0.73469387755102</v>
      </c>
      <c r="I4776" s="4">
        <v>0.79784366576819399</v>
      </c>
      <c r="J4776" s="129">
        <v>1000</v>
      </c>
      <c r="K4776" s="129"/>
      <c r="L4776" s="129">
        <v>0</v>
      </c>
      <c r="M4776" s="44" t="s">
        <v>97</v>
      </c>
    </row>
    <row r="4777" spans="1:13" x14ac:dyDescent="0.25">
      <c r="A4777" s="43" t="s">
        <v>9408</v>
      </c>
      <c r="B4777" s="1" t="s">
        <v>6003</v>
      </c>
      <c r="C4777" s="129">
        <v>0</v>
      </c>
      <c r="D4777" s="129">
        <v>0</v>
      </c>
      <c r="E4777" s="1">
        <v>0</v>
      </c>
      <c r="F4777" s="129">
        <v>0</v>
      </c>
      <c r="G4777" s="4">
        <v>0</v>
      </c>
      <c r="H4777" s="4">
        <v>0.43859649122806998</v>
      </c>
      <c r="I4777" s="4">
        <v>0.76101218369259604</v>
      </c>
      <c r="J4777" s="129">
        <v>1000</v>
      </c>
      <c r="K4777" s="129"/>
      <c r="L4777" s="129">
        <v>0</v>
      </c>
      <c r="M4777" s="44" t="s">
        <v>97</v>
      </c>
    </row>
    <row r="4778" spans="1:13" x14ac:dyDescent="0.25">
      <c r="A4778" s="43" t="s">
        <v>9224</v>
      </c>
      <c r="B4778" s="1" t="s">
        <v>3951</v>
      </c>
      <c r="C4778" s="129">
        <v>0</v>
      </c>
      <c r="D4778" s="129">
        <v>0</v>
      </c>
      <c r="E4778" s="1">
        <v>0</v>
      </c>
      <c r="F4778" s="129">
        <v>0</v>
      </c>
      <c r="G4778" s="4">
        <v>0</v>
      </c>
      <c r="H4778" s="4">
        <v>0.56164383561643805</v>
      </c>
      <c r="I4778" s="4">
        <v>0.79956663055254595</v>
      </c>
      <c r="J4778" s="129">
        <v>1000</v>
      </c>
      <c r="K4778" s="129"/>
      <c r="L4778" s="129">
        <v>0</v>
      </c>
      <c r="M4778" s="44" t="s">
        <v>97</v>
      </c>
    </row>
    <row r="4779" spans="1:13" x14ac:dyDescent="0.25">
      <c r="A4779" s="43" t="s">
        <v>9334</v>
      </c>
      <c r="B4779" s="1" t="s">
        <v>4125</v>
      </c>
      <c r="C4779" s="129">
        <v>0</v>
      </c>
      <c r="D4779" s="129">
        <v>0</v>
      </c>
      <c r="E4779" s="1">
        <v>0</v>
      </c>
      <c r="F4779" s="129">
        <v>0</v>
      </c>
      <c r="G4779" s="4">
        <v>0</v>
      </c>
      <c r="H4779" s="4">
        <v>0.73015873015873001</v>
      </c>
      <c r="I4779" s="4">
        <v>0.81726457399103103</v>
      </c>
      <c r="J4779" s="129">
        <v>1000</v>
      </c>
      <c r="K4779" s="129"/>
      <c r="L4779" s="129">
        <v>0</v>
      </c>
      <c r="M4779" s="44" t="s">
        <v>97</v>
      </c>
    </row>
    <row r="4780" spans="1:13" x14ac:dyDescent="0.25">
      <c r="A4780" s="43" t="s">
        <v>9417</v>
      </c>
      <c r="B4780" s="1" t="s">
        <v>6113</v>
      </c>
      <c r="C4780" s="129">
        <v>0</v>
      </c>
      <c r="D4780" s="129">
        <v>0</v>
      </c>
      <c r="E4780" s="1">
        <v>0</v>
      </c>
      <c r="F4780" s="129">
        <v>0</v>
      </c>
      <c r="G4780" s="4">
        <v>0</v>
      </c>
      <c r="H4780" s="4">
        <v>0.52380952380952395</v>
      </c>
      <c r="I4780" s="4">
        <v>0.75870646766169103</v>
      </c>
      <c r="J4780" s="129">
        <v>1000</v>
      </c>
      <c r="K4780" s="129"/>
      <c r="L4780" s="129">
        <v>0</v>
      </c>
      <c r="M4780" s="44" t="s">
        <v>97</v>
      </c>
    </row>
    <row r="4781" spans="1:13" x14ac:dyDescent="0.25">
      <c r="A4781" s="43" t="s">
        <v>9328</v>
      </c>
      <c r="B4781" s="1" t="s">
        <v>4122</v>
      </c>
      <c r="C4781" s="129">
        <v>0</v>
      </c>
      <c r="D4781" s="129">
        <v>0</v>
      </c>
      <c r="E4781" s="1">
        <v>0</v>
      </c>
      <c r="F4781" s="129">
        <v>0</v>
      </c>
      <c r="G4781" s="4">
        <v>0</v>
      </c>
      <c r="H4781" s="4">
        <v>0.25862068965517199</v>
      </c>
      <c r="I4781" s="4">
        <v>0.72211720226843101</v>
      </c>
      <c r="J4781" s="129">
        <v>1000</v>
      </c>
      <c r="K4781" s="129"/>
      <c r="L4781" s="129">
        <v>0</v>
      </c>
      <c r="M4781" s="44" t="s">
        <v>97</v>
      </c>
    </row>
    <row r="4782" spans="1:13" x14ac:dyDescent="0.25">
      <c r="A4782" s="43" t="s">
        <v>9300</v>
      </c>
      <c r="B4782" s="1" t="s">
        <v>3972</v>
      </c>
      <c r="C4782" s="129">
        <v>0</v>
      </c>
      <c r="D4782" s="129">
        <v>0</v>
      </c>
      <c r="E4782" s="1">
        <v>0</v>
      </c>
      <c r="F4782" s="129">
        <v>0</v>
      </c>
      <c r="G4782" s="4">
        <v>0</v>
      </c>
      <c r="H4782" s="4">
        <v>0.47435897435897401</v>
      </c>
      <c r="I4782" s="4">
        <v>0.75985663082437305</v>
      </c>
      <c r="J4782" s="129">
        <v>1000</v>
      </c>
      <c r="K4782" s="129"/>
      <c r="L4782" s="129">
        <v>0</v>
      </c>
      <c r="M4782" s="44" t="s">
        <v>97</v>
      </c>
    </row>
    <row r="4783" spans="1:13" x14ac:dyDescent="0.25">
      <c r="A4783" s="43" t="s">
        <v>9337</v>
      </c>
      <c r="B4783" s="1" t="s">
        <v>4102</v>
      </c>
      <c r="C4783" s="129">
        <v>0</v>
      </c>
      <c r="D4783" s="129">
        <v>0</v>
      </c>
      <c r="E4783" s="1">
        <v>0</v>
      </c>
      <c r="F4783" s="129">
        <v>0</v>
      </c>
      <c r="G4783" s="4">
        <v>0</v>
      </c>
      <c r="H4783" s="4">
        <v>0.67346938775510201</v>
      </c>
      <c r="I4783" s="4">
        <v>0.77124645892351296</v>
      </c>
      <c r="J4783" s="129">
        <v>1000</v>
      </c>
      <c r="K4783" s="129"/>
      <c r="L4783" s="129">
        <v>0</v>
      </c>
      <c r="M4783" s="44" t="s">
        <v>97</v>
      </c>
    </row>
    <row r="4784" spans="1:13" x14ac:dyDescent="0.25">
      <c r="A4784" s="43" t="s">
        <v>9441</v>
      </c>
      <c r="B4784" s="1" t="s">
        <v>6143</v>
      </c>
      <c r="C4784" s="129">
        <v>0</v>
      </c>
      <c r="D4784" s="129">
        <v>0</v>
      </c>
      <c r="E4784" s="1">
        <v>0</v>
      </c>
      <c r="F4784" s="129">
        <v>0</v>
      </c>
      <c r="G4784" s="4">
        <v>0</v>
      </c>
      <c r="H4784" s="4">
        <v>0.27272727272727298</v>
      </c>
      <c r="I4784" s="4">
        <v>0.50288461538461504</v>
      </c>
      <c r="J4784" s="129">
        <v>1000</v>
      </c>
      <c r="K4784" s="129"/>
      <c r="L4784" s="129">
        <v>0</v>
      </c>
      <c r="M4784" s="44" t="s">
        <v>97</v>
      </c>
    </row>
    <row r="4785" spans="1:13" x14ac:dyDescent="0.25">
      <c r="A4785" s="43" t="s">
        <v>9349</v>
      </c>
      <c r="B4785" s="1" t="s">
        <v>4104</v>
      </c>
      <c r="C4785" s="129">
        <v>0</v>
      </c>
      <c r="D4785" s="129">
        <v>0</v>
      </c>
      <c r="E4785" s="1">
        <v>0</v>
      </c>
      <c r="F4785" s="129">
        <v>0</v>
      </c>
      <c r="G4785" s="4">
        <v>0</v>
      </c>
      <c r="H4785" s="4">
        <v>0.55555555555555602</v>
      </c>
      <c r="I4785" s="4">
        <v>0.81818181818181801</v>
      </c>
      <c r="J4785" s="129">
        <v>1000</v>
      </c>
      <c r="K4785" s="129"/>
      <c r="L4785" s="129">
        <v>0</v>
      </c>
      <c r="M4785" s="44" t="s">
        <v>97</v>
      </c>
    </row>
    <row r="4786" spans="1:13" x14ac:dyDescent="0.25">
      <c r="A4786" s="43" t="s">
        <v>9302</v>
      </c>
      <c r="B4786" s="1" t="s">
        <v>3962</v>
      </c>
      <c r="C4786" s="129">
        <v>0</v>
      </c>
      <c r="D4786" s="129">
        <v>0</v>
      </c>
      <c r="E4786" s="1">
        <v>0</v>
      </c>
      <c r="F4786" s="129">
        <v>0</v>
      </c>
      <c r="G4786" s="4">
        <v>0</v>
      </c>
      <c r="H4786" s="4">
        <v>0.4375</v>
      </c>
      <c r="I4786" s="4">
        <v>0.77286432160803997</v>
      </c>
      <c r="J4786" s="129">
        <v>1000</v>
      </c>
      <c r="K4786" s="129"/>
      <c r="L4786" s="129">
        <v>0</v>
      </c>
      <c r="M4786" s="44" t="s">
        <v>97</v>
      </c>
    </row>
    <row r="4787" spans="1:13" x14ac:dyDescent="0.25">
      <c r="A4787" s="43" t="s">
        <v>9325</v>
      </c>
      <c r="B4787" s="1" t="s">
        <v>737</v>
      </c>
      <c r="C4787" s="129">
        <v>0</v>
      </c>
      <c r="D4787" s="129">
        <v>0</v>
      </c>
      <c r="E4787" s="1">
        <v>0</v>
      </c>
      <c r="F4787" s="129">
        <v>0</v>
      </c>
      <c r="G4787" s="4">
        <v>0</v>
      </c>
      <c r="H4787" s="4">
        <v>0.68965517241379304</v>
      </c>
      <c r="I4787" s="4">
        <v>0.801822323462414</v>
      </c>
      <c r="J4787" s="129">
        <v>1000</v>
      </c>
      <c r="K4787" s="129"/>
      <c r="L4787" s="129">
        <v>0</v>
      </c>
      <c r="M4787" s="44" t="s">
        <v>97</v>
      </c>
    </row>
    <row r="4788" spans="1:13" x14ac:dyDescent="0.25">
      <c r="A4788" s="43" t="s">
        <v>9414</v>
      </c>
      <c r="B4788" s="1" t="s">
        <v>6107</v>
      </c>
      <c r="C4788" s="129">
        <v>0</v>
      </c>
      <c r="D4788" s="129">
        <v>0</v>
      </c>
      <c r="E4788" s="1">
        <v>0</v>
      </c>
      <c r="F4788" s="129">
        <v>0</v>
      </c>
      <c r="G4788" s="4">
        <v>0</v>
      </c>
      <c r="H4788" s="4">
        <v>0.67326732673267298</v>
      </c>
      <c r="I4788" s="4">
        <v>0.73673328738800803</v>
      </c>
      <c r="J4788" s="129">
        <v>1000</v>
      </c>
      <c r="K4788" s="129"/>
      <c r="L4788" s="129">
        <v>0</v>
      </c>
      <c r="M4788" s="44" t="s">
        <v>97</v>
      </c>
    </row>
    <row r="4789" spans="1:13" x14ac:dyDescent="0.25">
      <c r="A4789" s="43" t="s">
        <v>9332</v>
      </c>
      <c r="B4789" s="1" t="s">
        <v>739</v>
      </c>
      <c r="C4789" s="129">
        <v>0</v>
      </c>
      <c r="D4789" s="129">
        <v>0</v>
      </c>
      <c r="E4789" s="1">
        <v>0</v>
      </c>
      <c r="F4789" s="129">
        <v>0</v>
      </c>
      <c r="G4789" s="4">
        <v>0</v>
      </c>
      <c r="H4789" s="4">
        <v>0.86363636363636398</v>
      </c>
      <c r="I4789" s="4">
        <v>0.798601398601399</v>
      </c>
      <c r="J4789" s="129">
        <v>1000</v>
      </c>
      <c r="K4789" s="129"/>
      <c r="L4789" s="129">
        <v>0</v>
      </c>
      <c r="M4789" s="44" t="s">
        <v>97</v>
      </c>
    </row>
    <row r="4790" spans="1:13" x14ac:dyDescent="0.25">
      <c r="A4790" s="43" t="s">
        <v>9816</v>
      </c>
      <c r="B4790" s="1" t="s">
        <v>3968</v>
      </c>
      <c r="C4790" s="129">
        <v>0</v>
      </c>
      <c r="D4790" s="129">
        <v>0</v>
      </c>
      <c r="E4790" s="1">
        <v>0</v>
      </c>
      <c r="F4790" s="129">
        <v>0</v>
      </c>
      <c r="G4790" s="4">
        <v>0</v>
      </c>
      <c r="H4790" s="4">
        <v>0.51063829787234005</v>
      </c>
      <c r="I4790" s="4">
        <v>0.76816608996539804</v>
      </c>
      <c r="J4790" s="129">
        <v>1000</v>
      </c>
      <c r="K4790" s="129"/>
      <c r="L4790" s="129">
        <v>0</v>
      </c>
      <c r="M4790" s="44" t="s">
        <v>97</v>
      </c>
    </row>
    <row r="4791" spans="1:13" x14ac:dyDescent="0.25">
      <c r="A4791" s="43" t="s">
        <v>9330</v>
      </c>
      <c r="B4791" s="1" t="s">
        <v>4113</v>
      </c>
      <c r="C4791" s="129">
        <v>0</v>
      </c>
      <c r="D4791" s="129">
        <v>0</v>
      </c>
      <c r="E4791" s="1">
        <v>0</v>
      </c>
      <c r="F4791" s="129">
        <v>0</v>
      </c>
      <c r="G4791" s="4">
        <v>0</v>
      </c>
      <c r="H4791" s="4">
        <v>0.55963302752293598</v>
      </c>
      <c r="I4791" s="4">
        <v>0.78180700676090997</v>
      </c>
      <c r="J4791" s="129">
        <v>1000</v>
      </c>
      <c r="K4791" s="129"/>
      <c r="L4791" s="129">
        <v>0</v>
      </c>
      <c r="M4791" s="44" t="s">
        <v>97</v>
      </c>
    </row>
    <row r="4792" spans="1:13" x14ac:dyDescent="0.25">
      <c r="A4792" s="43" t="s">
        <v>9420</v>
      </c>
      <c r="B4792" s="1" t="s">
        <v>6125</v>
      </c>
      <c r="C4792" s="129">
        <v>0</v>
      </c>
      <c r="D4792" s="129">
        <v>0</v>
      </c>
      <c r="E4792" s="1">
        <v>0</v>
      </c>
      <c r="F4792" s="129">
        <v>0</v>
      </c>
      <c r="G4792" s="4">
        <v>0</v>
      </c>
      <c r="H4792" s="4">
        <v>0.5</v>
      </c>
      <c r="I4792" s="4">
        <v>0.71710932674490402</v>
      </c>
      <c r="J4792" s="129">
        <v>1000</v>
      </c>
      <c r="K4792" s="129"/>
      <c r="L4792" s="129">
        <v>0</v>
      </c>
      <c r="M4792" s="44" t="s">
        <v>97</v>
      </c>
    </row>
    <row r="4793" spans="1:13" x14ac:dyDescent="0.25">
      <c r="A4793" s="43" t="s">
        <v>9304</v>
      </c>
      <c r="B4793" s="1" t="s">
        <v>3975</v>
      </c>
      <c r="C4793" s="129">
        <v>0</v>
      </c>
      <c r="D4793" s="129">
        <v>0</v>
      </c>
      <c r="E4793" s="1">
        <v>0</v>
      </c>
      <c r="F4793" s="129">
        <v>0</v>
      </c>
      <c r="G4793" s="4">
        <v>0</v>
      </c>
      <c r="H4793" s="4">
        <v>0.66666666666666696</v>
      </c>
      <c r="I4793" s="4">
        <v>0.78491335372069304</v>
      </c>
      <c r="J4793" s="129">
        <v>1000</v>
      </c>
      <c r="K4793" s="129"/>
      <c r="L4793" s="129">
        <v>0</v>
      </c>
      <c r="M4793" s="44" t="s">
        <v>97</v>
      </c>
    </row>
    <row r="4794" spans="1:13" x14ac:dyDescent="0.25">
      <c r="A4794" s="43" t="s">
        <v>9272</v>
      </c>
      <c r="B4794" s="1" t="s">
        <v>6129</v>
      </c>
      <c r="C4794" s="129">
        <v>0</v>
      </c>
      <c r="D4794" s="129">
        <v>0</v>
      </c>
      <c r="E4794" s="1">
        <v>0</v>
      </c>
      <c r="F4794" s="129">
        <v>0</v>
      </c>
      <c r="G4794" s="4">
        <v>0</v>
      </c>
      <c r="H4794" s="4">
        <v>0.55737704918032804</v>
      </c>
      <c r="I4794" s="4">
        <v>0.76597836774827899</v>
      </c>
      <c r="J4794" s="129">
        <v>1000</v>
      </c>
      <c r="K4794" s="129"/>
      <c r="L4794" s="129">
        <v>0</v>
      </c>
      <c r="M4794" s="44" t="s">
        <v>97</v>
      </c>
    </row>
    <row r="4795" spans="1:13" x14ac:dyDescent="0.25">
      <c r="A4795" s="43" t="s">
        <v>9308</v>
      </c>
      <c r="B4795" s="1" t="s">
        <v>3976</v>
      </c>
      <c r="C4795" s="129">
        <v>0</v>
      </c>
      <c r="D4795" s="129">
        <v>0</v>
      </c>
      <c r="E4795" s="1">
        <v>0</v>
      </c>
      <c r="F4795" s="129">
        <v>0</v>
      </c>
      <c r="G4795" s="4">
        <v>0</v>
      </c>
      <c r="H4795" s="4">
        <v>0.29545454545454602</v>
      </c>
      <c r="I4795" s="4">
        <v>0.75498891352549902</v>
      </c>
      <c r="J4795" s="129">
        <v>1000</v>
      </c>
      <c r="K4795" s="129"/>
      <c r="L4795" s="129">
        <v>0</v>
      </c>
      <c r="M4795" s="44" t="s">
        <v>97</v>
      </c>
    </row>
    <row r="4796" spans="1:13" x14ac:dyDescent="0.25">
      <c r="A4796" s="43" t="s">
        <v>9274</v>
      </c>
      <c r="B4796" s="1" t="s">
        <v>6149</v>
      </c>
      <c r="C4796" s="129">
        <v>0</v>
      </c>
      <c r="D4796" s="129">
        <v>0</v>
      </c>
      <c r="E4796" s="1">
        <v>0</v>
      </c>
      <c r="F4796" s="129">
        <v>0</v>
      </c>
      <c r="G4796" s="4">
        <v>0</v>
      </c>
      <c r="H4796" s="4">
        <v>0.36842105263157898</v>
      </c>
      <c r="I4796" s="4">
        <v>0.77181913774973698</v>
      </c>
      <c r="J4796" s="129">
        <v>1000</v>
      </c>
      <c r="K4796" s="129"/>
      <c r="L4796" s="129">
        <v>0</v>
      </c>
      <c r="M4796" s="44" t="s">
        <v>97</v>
      </c>
    </row>
    <row r="4797" spans="1:13" x14ac:dyDescent="0.25">
      <c r="A4797" s="43" t="s">
        <v>9217</v>
      </c>
      <c r="B4797" s="1" t="s">
        <v>6155</v>
      </c>
      <c r="C4797" s="129">
        <v>0</v>
      </c>
      <c r="D4797" s="129">
        <v>0</v>
      </c>
      <c r="E4797" s="1">
        <v>0</v>
      </c>
      <c r="F4797" s="129">
        <v>0</v>
      </c>
      <c r="G4797" s="4">
        <v>0</v>
      </c>
      <c r="H4797" s="4">
        <v>-0.11111111111111099</v>
      </c>
      <c r="I4797" s="4">
        <v>0.54592363261093901</v>
      </c>
      <c r="J4797" s="129">
        <v>1000</v>
      </c>
      <c r="K4797" s="129"/>
      <c r="L4797" s="129">
        <v>0</v>
      </c>
      <c r="M4797" s="44" t="s">
        <v>97</v>
      </c>
    </row>
    <row r="4798" spans="1:13" x14ac:dyDescent="0.25">
      <c r="A4798" s="43" t="s">
        <v>9352</v>
      </c>
      <c r="B4798" s="1" t="s">
        <v>5185</v>
      </c>
      <c r="C4798" s="129">
        <v>0</v>
      </c>
      <c r="D4798" s="129">
        <v>0</v>
      </c>
      <c r="E4798" s="1">
        <v>0</v>
      </c>
      <c r="F4798" s="129">
        <v>0</v>
      </c>
      <c r="G4798" s="4">
        <v>0</v>
      </c>
      <c r="H4798" s="4">
        <v>0.52054794520547898</v>
      </c>
      <c r="I4798" s="4">
        <v>0.77179681576952197</v>
      </c>
      <c r="J4798" s="129">
        <v>1000</v>
      </c>
      <c r="K4798" s="129"/>
      <c r="L4798" s="129">
        <v>0</v>
      </c>
      <c r="M4798" s="44" t="s">
        <v>97</v>
      </c>
    </row>
    <row r="4799" spans="1:13" x14ac:dyDescent="0.25">
      <c r="A4799" s="43" t="s">
        <v>9312</v>
      </c>
      <c r="B4799" s="1" t="s">
        <v>1000</v>
      </c>
      <c r="C4799" s="129">
        <v>0</v>
      </c>
      <c r="D4799" s="129">
        <v>0</v>
      </c>
      <c r="E4799" s="1">
        <v>0</v>
      </c>
      <c r="F4799" s="129">
        <v>0</v>
      </c>
      <c r="G4799" s="4">
        <v>0</v>
      </c>
      <c r="H4799" s="4">
        <v>0.52325581395348797</v>
      </c>
      <c r="I4799" s="4">
        <v>0.73961218836565101</v>
      </c>
      <c r="J4799" s="129">
        <v>1000</v>
      </c>
      <c r="K4799" s="129"/>
      <c r="L4799" s="129">
        <v>0</v>
      </c>
      <c r="M4799" s="44" t="s">
        <v>97</v>
      </c>
    </row>
    <row r="4800" spans="1:13" x14ac:dyDescent="0.25">
      <c r="A4800" s="43" t="s">
        <v>9276</v>
      </c>
      <c r="B4800" s="1" t="s">
        <v>6153</v>
      </c>
      <c r="C4800" s="129">
        <v>0</v>
      </c>
      <c r="D4800" s="129">
        <v>0</v>
      </c>
      <c r="E4800" s="1">
        <v>0</v>
      </c>
      <c r="F4800" s="129">
        <v>0</v>
      </c>
      <c r="G4800" s="4">
        <v>0</v>
      </c>
      <c r="H4800" s="4">
        <v>0.44444444444444398</v>
      </c>
      <c r="I4800" s="4">
        <v>0.76972281449893398</v>
      </c>
      <c r="J4800" s="129">
        <v>1000</v>
      </c>
      <c r="K4800" s="129"/>
      <c r="L4800" s="129">
        <v>0</v>
      </c>
      <c r="M4800" s="44" t="s">
        <v>97</v>
      </c>
    </row>
    <row r="4801" spans="1:13" x14ac:dyDescent="0.25">
      <c r="A4801" s="43" t="s">
        <v>9314</v>
      </c>
      <c r="B4801" s="1" t="s">
        <v>4040</v>
      </c>
      <c r="C4801" s="129">
        <v>0</v>
      </c>
      <c r="D4801" s="129">
        <v>0</v>
      </c>
      <c r="E4801" s="1">
        <v>0</v>
      </c>
      <c r="F4801" s="129">
        <v>0</v>
      </c>
      <c r="G4801" s="4">
        <v>0</v>
      </c>
      <c r="H4801" s="4">
        <v>0.676056338028169</v>
      </c>
      <c r="I4801" s="4">
        <v>0.81402439024390205</v>
      </c>
      <c r="J4801" s="129">
        <v>1000</v>
      </c>
      <c r="K4801" s="129"/>
      <c r="L4801" s="129">
        <v>0</v>
      </c>
      <c r="M4801" s="44" t="s">
        <v>97</v>
      </c>
    </row>
    <row r="4802" spans="1:13" x14ac:dyDescent="0.25">
      <c r="A4802" s="43" t="s">
        <v>9278</v>
      </c>
      <c r="B4802" s="1" t="s">
        <v>6365</v>
      </c>
      <c r="C4802" s="129">
        <v>0</v>
      </c>
      <c r="D4802" s="129">
        <v>0</v>
      </c>
      <c r="E4802" s="1">
        <v>0</v>
      </c>
      <c r="F4802" s="129">
        <v>0</v>
      </c>
      <c r="G4802" s="4">
        <v>0</v>
      </c>
      <c r="H4802" s="4">
        <v>0.39639639639639601</v>
      </c>
      <c r="I4802" s="4">
        <v>0.78236529041287595</v>
      </c>
      <c r="J4802" s="129">
        <v>1000</v>
      </c>
      <c r="K4802" s="129"/>
      <c r="L4802" s="129">
        <v>0</v>
      </c>
      <c r="M4802" s="44" t="s">
        <v>97</v>
      </c>
    </row>
    <row r="4803" spans="1:13" x14ac:dyDescent="0.25">
      <c r="A4803" s="43" t="s">
        <v>9232</v>
      </c>
      <c r="B4803" s="1" t="s">
        <v>6335</v>
      </c>
      <c r="C4803" s="129">
        <v>0</v>
      </c>
      <c r="D4803" s="129">
        <v>0</v>
      </c>
      <c r="E4803" s="1">
        <v>0</v>
      </c>
      <c r="F4803" s="129">
        <v>0</v>
      </c>
      <c r="G4803" s="4">
        <v>0</v>
      </c>
      <c r="H4803" s="4">
        <v>0.64150943396226401</v>
      </c>
      <c r="I4803" s="4">
        <v>0.79205069124423999</v>
      </c>
      <c r="J4803" s="129">
        <v>1000</v>
      </c>
      <c r="K4803" s="129"/>
      <c r="L4803" s="129">
        <v>0</v>
      </c>
      <c r="M4803" s="44" t="s">
        <v>97</v>
      </c>
    </row>
    <row r="4804" spans="1:13" x14ac:dyDescent="0.25">
      <c r="A4804" s="43" t="s">
        <v>9280</v>
      </c>
      <c r="B4804" s="1" t="s">
        <v>6413</v>
      </c>
      <c r="C4804" s="129">
        <v>0</v>
      </c>
      <c r="D4804" s="129">
        <v>0</v>
      </c>
      <c r="E4804" s="1">
        <v>0</v>
      </c>
      <c r="F4804" s="129">
        <v>0</v>
      </c>
      <c r="G4804" s="4">
        <v>0</v>
      </c>
      <c r="H4804" s="4">
        <v>0.37313432835820898</v>
      </c>
      <c r="I4804" s="4">
        <v>0.78306264501160106</v>
      </c>
      <c r="J4804" s="129">
        <v>1000</v>
      </c>
      <c r="K4804" s="129"/>
      <c r="L4804" s="129">
        <v>0</v>
      </c>
      <c r="M4804" s="44" t="s">
        <v>97</v>
      </c>
    </row>
    <row r="4805" spans="1:13" x14ac:dyDescent="0.25">
      <c r="A4805" s="43" t="s">
        <v>9249</v>
      </c>
      <c r="B4805" s="1" t="s">
        <v>6451</v>
      </c>
      <c r="C4805" s="129">
        <v>0</v>
      </c>
      <c r="D4805" s="129">
        <v>0</v>
      </c>
      <c r="E4805" s="1">
        <v>0</v>
      </c>
      <c r="F4805" s="129">
        <v>0</v>
      </c>
      <c r="G4805" s="4">
        <v>0</v>
      </c>
      <c r="H4805" s="4">
        <v>0.50476190476190497</v>
      </c>
      <c r="I4805" s="4">
        <v>0.79794200187090703</v>
      </c>
      <c r="J4805" s="129">
        <v>1000</v>
      </c>
      <c r="K4805" s="129"/>
      <c r="L4805" s="129">
        <v>0</v>
      </c>
      <c r="M4805" s="44" t="s">
        <v>97</v>
      </c>
    </row>
    <row r="4806" spans="1:13" x14ac:dyDescent="0.25">
      <c r="A4806" s="43" t="s">
        <v>9283</v>
      </c>
      <c r="B4806" s="1" t="s">
        <v>6395</v>
      </c>
      <c r="C4806" s="129">
        <v>0</v>
      </c>
      <c r="D4806" s="129">
        <v>0</v>
      </c>
      <c r="E4806" s="1">
        <v>0</v>
      </c>
      <c r="F4806" s="129">
        <v>0</v>
      </c>
      <c r="G4806" s="4">
        <v>0</v>
      </c>
      <c r="H4806" s="4">
        <v>0.69672131147541005</v>
      </c>
      <c r="I4806" s="4">
        <v>0.78935185185185197</v>
      </c>
      <c r="J4806" s="129">
        <v>1000</v>
      </c>
      <c r="K4806" s="129"/>
      <c r="L4806" s="129">
        <v>0</v>
      </c>
      <c r="M4806" s="44" t="s">
        <v>97</v>
      </c>
    </row>
    <row r="4807" spans="1:13" x14ac:dyDescent="0.25">
      <c r="A4807" s="43" t="s">
        <v>9211</v>
      </c>
      <c r="B4807" s="1" t="s">
        <v>6459</v>
      </c>
      <c r="C4807" s="129">
        <v>0</v>
      </c>
      <c r="D4807" s="129">
        <v>0</v>
      </c>
      <c r="E4807" s="1">
        <v>0</v>
      </c>
      <c r="F4807" s="129">
        <v>0</v>
      </c>
      <c r="G4807" s="4">
        <v>0</v>
      </c>
      <c r="H4807" s="4">
        <v>0.67441860465116299</v>
      </c>
      <c r="I4807" s="4">
        <v>0.78164768921634298</v>
      </c>
      <c r="J4807" s="129">
        <v>1000</v>
      </c>
      <c r="K4807" s="129"/>
      <c r="L4807" s="129">
        <v>0</v>
      </c>
      <c r="M4807" s="44" t="s">
        <v>97</v>
      </c>
    </row>
    <row r="4808" spans="1:13" x14ac:dyDescent="0.25">
      <c r="A4808" s="43" t="s">
        <v>9318</v>
      </c>
      <c r="B4808" s="1" t="s">
        <v>3263</v>
      </c>
      <c r="C4808" s="129">
        <v>0</v>
      </c>
      <c r="D4808" s="129">
        <v>0</v>
      </c>
      <c r="E4808" s="1">
        <v>0</v>
      </c>
      <c r="F4808" s="129">
        <v>0</v>
      </c>
      <c r="G4808" s="4">
        <v>0</v>
      </c>
      <c r="H4808" s="4">
        <v>0.422222222222222</v>
      </c>
      <c r="I4808" s="4">
        <v>0.78563151796060304</v>
      </c>
      <c r="J4808" s="129">
        <v>1000</v>
      </c>
      <c r="K4808" s="129"/>
      <c r="L4808" s="129">
        <v>0</v>
      </c>
      <c r="M4808" s="44" t="s">
        <v>97</v>
      </c>
    </row>
    <row r="4809" spans="1:13" x14ac:dyDescent="0.25">
      <c r="A4809" s="43" t="s">
        <v>9284</v>
      </c>
      <c r="B4809" s="1" t="s">
        <v>6445</v>
      </c>
      <c r="C4809" s="129">
        <v>0</v>
      </c>
      <c r="D4809" s="129">
        <v>0</v>
      </c>
      <c r="E4809" s="1">
        <v>0</v>
      </c>
      <c r="F4809" s="129">
        <v>0</v>
      </c>
      <c r="G4809" s="4">
        <v>0</v>
      </c>
      <c r="H4809" s="4">
        <v>0.55384615384615399</v>
      </c>
      <c r="I4809" s="4">
        <v>0.79496402877697803</v>
      </c>
      <c r="J4809" s="129">
        <v>1000</v>
      </c>
      <c r="K4809" s="129"/>
      <c r="L4809" s="129">
        <v>0</v>
      </c>
      <c r="M4809" s="44" t="s">
        <v>97</v>
      </c>
    </row>
    <row r="4810" spans="1:13" x14ac:dyDescent="0.25">
      <c r="A4810" s="43" t="s">
        <v>9319</v>
      </c>
      <c r="B4810" s="1" t="s">
        <v>3546</v>
      </c>
      <c r="C4810" s="129">
        <v>0</v>
      </c>
      <c r="D4810" s="129">
        <v>0</v>
      </c>
      <c r="E4810" s="1">
        <v>0</v>
      </c>
      <c r="F4810" s="129">
        <v>0</v>
      </c>
      <c r="G4810" s="4">
        <v>0</v>
      </c>
      <c r="H4810" s="4">
        <v>0.41509433962264197</v>
      </c>
      <c r="I4810" s="4">
        <v>0.79209979209979198</v>
      </c>
      <c r="J4810" s="129">
        <v>1000</v>
      </c>
      <c r="K4810" s="129"/>
      <c r="L4810" s="129">
        <v>0</v>
      </c>
      <c r="M4810" s="44" t="s">
        <v>97</v>
      </c>
    </row>
    <row r="4811" spans="1:13" x14ac:dyDescent="0.25">
      <c r="A4811" s="43" t="s">
        <v>9251</v>
      </c>
      <c r="B4811" s="1" t="s">
        <v>6447</v>
      </c>
      <c r="C4811" s="129">
        <v>0</v>
      </c>
      <c r="D4811" s="129">
        <v>0</v>
      </c>
      <c r="E4811" s="1">
        <v>0</v>
      </c>
      <c r="F4811" s="129">
        <v>0</v>
      </c>
      <c r="G4811" s="4">
        <v>0</v>
      </c>
      <c r="H4811" s="4">
        <v>0.64285714285714302</v>
      </c>
      <c r="I4811" s="4">
        <v>0.78495762711864403</v>
      </c>
      <c r="J4811" s="129">
        <v>1000</v>
      </c>
      <c r="K4811" s="129"/>
      <c r="L4811" s="129">
        <v>0</v>
      </c>
      <c r="M4811" s="44" t="s">
        <v>97</v>
      </c>
    </row>
    <row r="4812" spans="1:13" x14ac:dyDescent="0.25">
      <c r="A4812" s="43" t="s">
        <v>9296</v>
      </c>
      <c r="B4812" s="1" t="s">
        <v>6347</v>
      </c>
      <c r="C4812" s="129">
        <v>0</v>
      </c>
      <c r="D4812" s="129">
        <v>0</v>
      </c>
      <c r="E4812" s="1">
        <v>0</v>
      </c>
      <c r="F4812" s="129">
        <v>0</v>
      </c>
      <c r="G4812" s="4">
        <v>0</v>
      </c>
      <c r="H4812" s="4">
        <v>0.490566037735849</v>
      </c>
      <c r="I4812" s="4">
        <v>0.76620616365568495</v>
      </c>
      <c r="J4812" s="129">
        <v>1000</v>
      </c>
      <c r="K4812" s="129"/>
      <c r="L4812" s="129">
        <v>0</v>
      </c>
      <c r="M4812" s="44" t="s">
        <v>97</v>
      </c>
    </row>
    <row r="4813" spans="1:13" x14ac:dyDescent="0.25">
      <c r="A4813" s="43" t="s">
        <v>9286</v>
      </c>
      <c r="B4813" s="1" t="s">
        <v>6357</v>
      </c>
      <c r="C4813" s="129">
        <v>0</v>
      </c>
      <c r="D4813" s="129">
        <v>0</v>
      </c>
      <c r="E4813" s="1">
        <v>0</v>
      </c>
      <c r="F4813" s="129">
        <v>0</v>
      </c>
      <c r="G4813" s="4">
        <v>0</v>
      </c>
      <c r="H4813" s="4">
        <v>0.53846153846153799</v>
      </c>
      <c r="I4813" s="4">
        <v>0.78193146417445503</v>
      </c>
      <c r="J4813" s="129">
        <v>1000</v>
      </c>
      <c r="K4813" s="129"/>
      <c r="L4813" s="129">
        <v>0</v>
      </c>
      <c r="M4813" s="44" t="s">
        <v>97</v>
      </c>
    </row>
    <row r="4814" spans="1:13" x14ac:dyDescent="0.25">
      <c r="A4814" s="43" t="s">
        <v>9322</v>
      </c>
      <c r="B4814" s="1" t="s">
        <v>703</v>
      </c>
      <c r="C4814" s="129">
        <v>0</v>
      </c>
      <c r="D4814" s="129">
        <v>0</v>
      </c>
      <c r="E4814" s="1">
        <v>0</v>
      </c>
      <c r="F4814" s="129">
        <v>0</v>
      </c>
      <c r="G4814" s="4">
        <v>0</v>
      </c>
      <c r="H4814" s="4">
        <v>0.35714285714285698</v>
      </c>
      <c r="I4814" s="4">
        <v>0.810690423162584</v>
      </c>
      <c r="J4814" s="129">
        <v>1000</v>
      </c>
      <c r="K4814" s="129"/>
      <c r="L4814" s="129">
        <v>0</v>
      </c>
      <c r="M4814" s="44" t="s">
        <v>97</v>
      </c>
    </row>
    <row r="4815" spans="1:13" x14ac:dyDescent="0.25">
      <c r="A4815" s="43" t="s">
        <v>9298</v>
      </c>
      <c r="B4815" s="1" t="s">
        <v>6353</v>
      </c>
      <c r="C4815" s="129">
        <v>0</v>
      </c>
      <c r="D4815" s="129">
        <v>0</v>
      </c>
      <c r="E4815" s="1">
        <v>0</v>
      </c>
      <c r="F4815" s="129">
        <v>0</v>
      </c>
      <c r="G4815" s="4">
        <v>0</v>
      </c>
      <c r="H4815" s="4">
        <v>0.56349206349206404</v>
      </c>
      <c r="I4815" s="4">
        <v>0.744661095636026</v>
      </c>
      <c r="J4815" s="129">
        <v>1000</v>
      </c>
      <c r="K4815" s="129"/>
      <c r="L4815" s="129">
        <v>0</v>
      </c>
      <c r="M4815" s="44" t="s">
        <v>97</v>
      </c>
    </row>
    <row r="4816" spans="1:13" x14ac:dyDescent="0.25">
      <c r="A4816" s="43" t="s">
        <v>9234</v>
      </c>
      <c r="B4816" s="1" t="s">
        <v>6359</v>
      </c>
      <c r="C4816" s="129">
        <v>0</v>
      </c>
      <c r="D4816" s="129">
        <v>0</v>
      </c>
      <c r="E4816" s="1">
        <v>0</v>
      </c>
      <c r="F4816" s="129">
        <v>0</v>
      </c>
      <c r="G4816" s="4">
        <v>0</v>
      </c>
      <c r="H4816" s="4">
        <v>0.5</v>
      </c>
      <c r="I4816" s="4">
        <v>0.76104598737601403</v>
      </c>
      <c r="J4816" s="129">
        <v>1000</v>
      </c>
      <c r="K4816" s="129"/>
      <c r="L4816" s="129">
        <v>0</v>
      </c>
      <c r="M4816" s="44" t="s">
        <v>97</v>
      </c>
    </row>
    <row r="4817" spans="1:13" x14ac:dyDescent="0.25">
      <c r="A4817" s="43" t="s">
        <v>9288</v>
      </c>
      <c r="B4817" s="1" t="s">
        <v>6399</v>
      </c>
      <c r="C4817" s="129">
        <v>0</v>
      </c>
      <c r="D4817" s="129">
        <v>0</v>
      </c>
      <c r="E4817" s="1">
        <v>0</v>
      </c>
      <c r="F4817" s="129">
        <v>0</v>
      </c>
      <c r="G4817" s="4">
        <v>0</v>
      </c>
      <c r="H4817" s="4">
        <v>0.61038961038961004</v>
      </c>
      <c r="I4817" s="4">
        <v>0.78895814781834395</v>
      </c>
      <c r="J4817" s="129">
        <v>1000</v>
      </c>
      <c r="K4817" s="129"/>
      <c r="L4817" s="129">
        <v>0</v>
      </c>
      <c r="M4817" s="44" t="s">
        <v>97</v>
      </c>
    </row>
    <row r="4818" spans="1:13" x14ac:dyDescent="0.25">
      <c r="A4818" s="43" t="s">
        <v>9252</v>
      </c>
      <c r="B4818" s="1" t="s">
        <v>6389</v>
      </c>
      <c r="C4818" s="129">
        <v>0</v>
      </c>
      <c r="D4818" s="129">
        <v>0</v>
      </c>
      <c r="E4818" s="1">
        <v>0</v>
      </c>
      <c r="F4818" s="129">
        <v>0</v>
      </c>
      <c r="G4818" s="4">
        <v>0</v>
      </c>
      <c r="H4818" s="4">
        <v>0.475728155339806</v>
      </c>
      <c r="I4818" s="4">
        <v>0.76923076923076905</v>
      </c>
      <c r="J4818" s="129">
        <v>1000</v>
      </c>
      <c r="K4818" s="129"/>
      <c r="L4818" s="129">
        <v>0</v>
      </c>
      <c r="M4818" s="44" t="s">
        <v>97</v>
      </c>
    </row>
    <row r="4819" spans="1:13" x14ac:dyDescent="0.25">
      <c r="A4819" s="43" t="s">
        <v>9235</v>
      </c>
      <c r="B4819" s="1" t="s">
        <v>6371</v>
      </c>
      <c r="C4819" s="129">
        <v>0</v>
      </c>
      <c r="D4819" s="129">
        <v>0</v>
      </c>
      <c r="E4819" s="1">
        <v>0</v>
      </c>
      <c r="F4819" s="129">
        <v>0</v>
      </c>
      <c r="G4819" s="4">
        <v>0</v>
      </c>
      <c r="H4819" s="4">
        <v>0.56692913385826804</v>
      </c>
      <c r="I4819" s="4">
        <v>0.80012300123001201</v>
      </c>
      <c r="J4819" s="129">
        <v>1000</v>
      </c>
      <c r="K4819" s="129"/>
      <c r="L4819" s="129">
        <v>0</v>
      </c>
      <c r="M4819" s="44" t="s">
        <v>97</v>
      </c>
    </row>
    <row r="4820" spans="1:13" x14ac:dyDescent="0.25">
      <c r="A4820" s="43" t="s">
        <v>9294</v>
      </c>
      <c r="B4820" s="1" t="s">
        <v>6373</v>
      </c>
      <c r="C4820" s="129">
        <v>0</v>
      </c>
      <c r="D4820" s="129">
        <v>0</v>
      </c>
      <c r="E4820" s="1">
        <v>0</v>
      </c>
      <c r="F4820" s="129">
        <v>0</v>
      </c>
      <c r="G4820" s="4">
        <v>0</v>
      </c>
      <c r="H4820" s="4">
        <v>0.58333333333333304</v>
      </c>
      <c r="I4820" s="4">
        <v>0.76069615663524304</v>
      </c>
      <c r="J4820" s="129">
        <v>1000</v>
      </c>
      <c r="K4820" s="129"/>
      <c r="L4820" s="129">
        <v>0</v>
      </c>
      <c r="M4820" s="44" t="s">
        <v>97</v>
      </c>
    </row>
    <row r="4821" spans="1:13" x14ac:dyDescent="0.25">
      <c r="A4821" s="43" t="s">
        <v>9290</v>
      </c>
      <c r="B4821" s="1" t="s">
        <v>6421</v>
      </c>
      <c r="C4821" s="129">
        <v>0</v>
      </c>
      <c r="D4821" s="129">
        <v>0</v>
      </c>
      <c r="E4821" s="1">
        <v>0</v>
      </c>
      <c r="F4821" s="129">
        <v>0</v>
      </c>
      <c r="G4821" s="4">
        <v>0</v>
      </c>
      <c r="H4821" s="4">
        <v>0.359375</v>
      </c>
      <c r="I4821" s="4">
        <v>0.78556485355648498</v>
      </c>
      <c r="J4821" s="129">
        <v>1000</v>
      </c>
      <c r="K4821" s="129"/>
      <c r="L4821" s="129">
        <v>0</v>
      </c>
      <c r="M4821" s="44" t="s">
        <v>97</v>
      </c>
    </row>
    <row r="4822" spans="1:13" x14ac:dyDescent="0.25">
      <c r="A4822" s="43" t="s">
        <v>9220</v>
      </c>
      <c r="B4822" s="1" t="s">
        <v>6449</v>
      </c>
      <c r="C4822" s="129">
        <v>0</v>
      </c>
      <c r="D4822" s="129">
        <v>0</v>
      </c>
      <c r="E4822" s="1">
        <v>0</v>
      </c>
      <c r="F4822" s="129">
        <v>0</v>
      </c>
      <c r="G4822" s="4">
        <v>0</v>
      </c>
      <c r="H4822" s="4">
        <v>0.52777777777777801</v>
      </c>
      <c r="I4822" s="4">
        <v>0.76888888888888896</v>
      </c>
      <c r="J4822" s="129">
        <v>1000</v>
      </c>
      <c r="K4822" s="129"/>
      <c r="L4822" s="129">
        <v>0</v>
      </c>
      <c r="M4822" s="44" t="s">
        <v>97</v>
      </c>
    </row>
    <row r="4823" spans="1:13" x14ac:dyDescent="0.25">
      <c r="A4823" s="43" t="s">
        <v>9253</v>
      </c>
      <c r="B4823" s="1" t="s">
        <v>6381</v>
      </c>
      <c r="C4823" s="129">
        <v>0</v>
      </c>
      <c r="D4823" s="129">
        <v>0</v>
      </c>
      <c r="E4823" s="1">
        <v>0</v>
      </c>
      <c r="F4823" s="129">
        <v>0</v>
      </c>
      <c r="G4823" s="4">
        <v>0</v>
      </c>
      <c r="H4823" s="4">
        <v>0.483870967741936</v>
      </c>
      <c r="I4823" s="4">
        <v>0.74538152610441799</v>
      </c>
      <c r="J4823" s="129">
        <v>1000</v>
      </c>
      <c r="K4823" s="129"/>
      <c r="L4823" s="129">
        <v>0</v>
      </c>
      <c r="M4823" s="44" t="s">
        <v>97</v>
      </c>
    </row>
    <row r="4824" spans="1:13" x14ac:dyDescent="0.25">
      <c r="A4824" s="43" t="s">
        <v>9297</v>
      </c>
      <c r="B4824" s="1" t="s">
        <v>6383</v>
      </c>
      <c r="C4824" s="129">
        <v>0</v>
      </c>
      <c r="D4824" s="129">
        <v>0</v>
      </c>
      <c r="E4824" s="1">
        <v>0</v>
      </c>
      <c r="F4824" s="129">
        <v>0</v>
      </c>
      <c r="G4824" s="4">
        <v>0</v>
      </c>
      <c r="H4824" s="4">
        <v>0.51239669421487599</v>
      </c>
      <c r="I4824" s="4">
        <v>0.774401473296501</v>
      </c>
      <c r="J4824" s="129">
        <v>1000</v>
      </c>
      <c r="K4824" s="129"/>
      <c r="L4824" s="129">
        <v>0</v>
      </c>
      <c r="M4824" s="44" t="s">
        <v>97</v>
      </c>
    </row>
    <row r="4825" spans="1:13" x14ac:dyDescent="0.25">
      <c r="A4825" s="43" t="s">
        <v>9299</v>
      </c>
      <c r="B4825" s="1" t="s">
        <v>6407</v>
      </c>
      <c r="C4825" s="129">
        <v>0</v>
      </c>
      <c r="D4825" s="129">
        <v>0</v>
      </c>
      <c r="E4825" s="1">
        <v>0</v>
      </c>
      <c r="F4825" s="129">
        <v>0</v>
      </c>
      <c r="G4825" s="4">
        <v>0</v>
      </c>
      <c r="H4825" s="4">
        <v>0.57534246575342496</v>
      </c>
      <c r="I4825" s="4">
        <v>0.76550998948475302</v>
      </c>
      <c r="J4825" s="129">
        <v>1000</v>
      </c>
      <c r="K4825" s="129"/>
      <c r="L4825" s="129">
        <v>0</v>
      </c>
      <c r="M4825" s="44" t="s">
        <v>97</v>
      </c>
    </row>
    <row r="4826" spans="1:13" x14ac:dyDescent="0.25">
      <c r="A4826" s="43" t="s">
        <v>9254</v>
      </c>
      <c r="B4826" s="1" t="s">
        <v>6415</v>
      </c>
      <c r="C4826" s="129">
        <v>0</v>
      </c>
      <c r="D4826" s="129">
        <v>0</v>
      </c>
      <c r="E4826" s="1">
        <v>0</v>
      </c>
      <c r="F4826" s="129">
        <v>0</v>
      </c>
      <c r="G4826" s="4">
        <v>0</v>
      </c>
      <c r="H4826" s="4">
        <v>0.61538461538461497</v>
      </c>
      <c r="I4826" s="4">
        <v>0.74753018660812298</v>
      </c>
      <c r="J4826" s="129">
        <v>1000</v>
      </c>
      <c r="K4826" s="129"/>
      <c r="L4826" s="129">
        <v>0</v>
      </c>
      <c r="M4826" s="44" t="s">
        <v>97</v>
      </c>
    </row>
    <row r="4827" spans="1:13" x14ac:dyDescent="0.25">
      <c r="A4827" s="43" t="s">
        <v>9338</v>
      </c>
      <c r="B4827" s="1" t="s">
        <v>4147</v>
      </c>
      <c r="C4827" s="129">
        <v>0</v>
      </c>
      <c r="D4827" s="129">
        <v>0</v>
      </c>
      <c r="E4827" s="1">
        <v>0</v>
      </c>
      <c r="F4827" s="129">
        <v>0</v>
      </c>
      <c r="G4827" s="4">
        <v>0</v>
      </c>
      <c r="H4827" s="4">
        <v>0.64179104477611904</v>
      </c>
      <c r="I4827" s="4">
        <v>0.82667876588021805</v>
      </c>
      <c r="J4827" s="129">
        <v>1000</v>
      </c>
      <c r="K4827" s="129"/>
      <c r="L4827" s="129">
        <v>0</v>
      </c>
      <c r="M4827" s="44" t="s">
        <v>97</v>
      </c>
    </row>
    <row r="4828" spans="1:13" x14ac:dyDescent="0.25">
      <c r="A4828" s="43" t="s">
        <v>9341</v>
      </c>
      <c r="B4828" s="1" t="s">
        <v>4195</v>
      </c>
      <c r="C4828" s="129">
        <v>0</v>
      </c>
      <c r="D4828" s="129">
        <v>0</v>
      </c>
      <c r="E4828" s="1">
        <v>0</v>
      </c>
      <c r="F4828" s="129">
        <v>0</v>
      </c>
      <c r="G4828" s="4">
        <v>0</v>
      </c>
      <c r="H4828" s="4">
        <v>0.247058823529412</v>
      </c>
      <c r="I4828" s="4">
        <v>0.771513353115727</v>
      </c>
      <c r="J4828" s="129">
        <v>1000</v>
      </c>
      <c r="K4828" s="129"/>
      <c r="L4828" s="129">
        <v>0</v>
      </c>
      <c r="M4828" s="44" t="s">
        <v>97</v>
      </c>
    </row>
    <row r="4829" spans="1:13" x14ac:dyDescent="0.25">
      <c r="A4829" s="43" t="s">
        <v>9301</v>
      </c>
      <c r="B4829" s="1" t="s">
        <v>6923</v>
      </c>
      <c r="C4829" s="129">
        <v>0</v>
      </c>
      <c r="D4829" s="129">
        <v>0</v>
      </c>
      <c r="E4829" s="1">
        <v>0</v>
      </c>
      <c r="F4829" s="129">
        <v>0</v>
      </c>
      <c r="G4829" s="4">
        <v>0</v>
      </c>
      <c r="H4829" s="4">
        <v>7.1428571428571397E-2</v>
      </c>
      <c r="I4829" s="4">
        <v>0.57861635220125796</v>
      </c>
      <c r="J4829" s="129">
        <v>1000</v>
      </c>
      <c r="K4829" s="129"/>
      <c r="L4829" s="129">
        <v>0</v>
      </c>
      <c r="M4829" s="44" t="s">
        <v>97</v>
      </c>
    </row>
    <row r="4830" spans="1:13" x14ac:dyDescent="0.25">
      <c r="A4830" s="43" t="s">
        <v>9343</v>
      </c>
      <c r="B4830" s="1" t="s">
        <v>4164</v>
      </c>
      <c r="C4830" s="129">
        <v>0</v>
      </c>
      <c r="D4830" s="129">
        <v>0</v>
      </c>
      <c r="E4830" s="1">
        <v>0</v>
      </c>
      <c r="F4830" s="129">
        <v>0</v>
      </c>
      <c r="G4830" s="4">
        <v>0</v>
      </c>
      <c r="H4830" s="4">
        <v>0.40625</v>
      </c>
      <c r="I4830" s="4">
        <v>0.801097393689986</v>
      </c>
      <c r="J4830" s="129">
        <v>1000</v>
      </c>
      <c r="K4830" s="129"/>
      <c r="L4830" s="129">
        <v>0</v>
      </c>
      <c r="M4830" s="44" t="s">
        <v>97</v>
      </c>
    </row>
    <row r="4831" spans="1:13" x14ac:dyDescent="0.25">
      <c r="A4831" s="43" t="s">
        <v>9345</v>
      </c>
      <c r="B4831" s="1" t="s">
        <v>4168</v>
      </c>
      <c r="C4831" s="129">
        <v>0</v>
      </c>
      <c r="D4831" s="129">
        <v>0</v>
      </c>
      <c r="E4831" s="1">
        <v>0</v>
      </c>
      <c r="F4831" s="129">
        <v>0</v>
      </c>
      <c r="G4831" s="4">
        <v>0</v>
      </c>
      <c r="H4831" s="4">
        <v>0.58024691358024705</v>
      </c>
      <c r="I4831" s="4">
        <v>0.77177177177177203</v>
      </c>
      <c r="J4831" s="129">
        <v>1000</v>
      </c>
      <c r="K4831" s="129"/>
      <c r="L4831" s="129">
        <v>0</v>
      </c>
      <c r="M4831" s="44" t="s">
        <v>97</v>
      </c>
    </row>
    <row r="4832" spans="1:13" x14ac:dyDescent="0.25">
      <c r="A4832" s="43" t="s">
        <v>9347</v>
      </c>
      <c r="B4832" s="1" t="s">
        <v>4171</v>
      </c>
      <c r="C4832" s="129">
        <v>0</v>
      </c>
      <c r="D4832" s="129">
        <v>0</v>
      </c>
      <c r="E4832" s="1">
        <v>0</v>
      </c>
      <c r="F4832" s="129">
        <v>0</v>
      </c>
      <c r="G4832" s="4">
        <v>0</v>
      </c>
      <c r="H4832" s="4">
        <v>0.47142857142857097</v>
      </c>
      <c r="I4832" s="4">
        <v>0.8</v>
      </c>
      <c r="J4832" s="129">
        <v>1000</v>
      </c>
      <c r="K4832" s="129"/>
      <c r="L4832" s="129">
        <v>0</v>
      </c>
      <c r="M4832" s="44" t="s">
        <v>97</v>
      </c>
    </row>
    <row r="4833" spans="1:13" x14ac:dyDescent="0.25">
      <c r="A4833" s="43" t="s">
        <v>9391</v>
      </c>
      <c r="B4833" s="1" t="s">
        <v>6678</v>
      </c>
      <c r="C4833" s="129">
        <v>0</v>
      </c>
      <c r="D4833" s="129">
        <v>0</v>
      </c>
      <c r="E4833" s="1">
        <v>0</v>
      </c>
      <c r="F4833" s="129">
        <v>0</v>
      </c>
      <c r="G4833" s="4">
        <v>0</v>
      </c>
      <c r="H4833" s="4">
        <v>0.48611111111111099</v>
      </c>
      <c r="I4833" s="4">
        <v>0.78236607142857095</v>
      </c>
      <c r="J4833" s="129">
        <v>1000</v>
      </c>
      <c r="K4833" s="129"/>
      <c r="L4833" s="129">
        <v>0</v>
      </c>
      <c r="M4833" s="44" t="s">
        <v>97</v>
      </c>
    </row>
    <row r="4834" spans="1:13" x14ac:dyDescent="0.25">
      <c r="A4834" s="43" t="s">
        <v>9222</v>
      </c>
      <c r="B4834" s="1" t="s">
        <v>6702</v>
      </c>
      <c r="C4834" s="129">
        <v>0</v>
      </c>
      <c r="D4834" s="129">
        <v>0</v>
      </c>
      <c r="E4834" s="1">
        <v>0</v>
      </c>
      <c r="F4834" s="129">
        <v>0</v>
      </c>
      <c r="G4834" s="4">
        <v>0</v>
      </c>
      <c r="H4834" s="4">
        <v>0.50925925925925897</v>
      </c>
      <c r="I4834" s="4">
        <v>0.76129518072289204</v>
      </c>
      <c r="J4834" s="129">
        <v>1000</v>
      </c>
      <c r="K4834" s="129"/>
      <c r="L4834" s="129">
        <v>0</v>
      </c>
      <c r="M4834" s="44" t="s">
        <v>97</v>
      </c>
    </row>
    <row r="4835" spans="1:13" x14ac:dyDescent="0.25">
      <c r="A4835" s="43" t="s">
        <v>9424</v>
      </c>
      <c r="B4835" s="1" t="s">
        <v>6682</v>
      </c>
      <c r="C4835" s="129">
        <v>0</v>
      </c>
      <c r="D4835" s="129">
        <v>0</v>
      </c>
      <c r="E4835" s="1">
        <v>0</v>
      </c>
      <c r="F4835" s="129">
        <v>0</v>
      </c>
      <c r="G4835" s="4">
        <v>0</v>
      </c>
      <c r="H4835" s="4">
        <v>0.620253164556962</v>
      </c>
      <c r="I4835" s="4">
        <v>0.77578051087984901</v>
      </c>
      <c r="J4835" s="129">
        <v>1000</v>
      </c>
      <c r="K4835" s="129"/>
      <c r="L4835" s="129">
        <v>0</v>
      </c>
      <c r="M4835" s="44" t="s">
        <v>97</v>
      </c>
    </row>
    <row r="4836" spans="1:13" x14ac:dyDescent="0.25">
      <c r="A4836" s="43" t="s">
        <v>9387</v>
      </c>
      <c r="B4836" s="1" t="s">
        <v>6690</v>
      </c>
      <c r="C4836" s="129">
        <v>0</v>
      </c>
      <c r="D4836" s="129">
        <v>0</v>
      </c>
      <c r="E4836" s="1">
        <v>0</v>
      </c>
      <c r="F4836" s="129">
        <v>0</v>
      </c>
      <c r="G4836" s="4">
        <v>0</v>
      </c>
      <c r="H4836" s="4">
        <v>0.42857142857142899</v>
      </c>
      <c r="I4836" s="4">
        <v>0.78709136630343701</v>
      </c>
      <c r="J4836" s="129">
        <v>1000</v>
      </c>
      <c r="K4836" s="129"/>
      <c r="L4836" s="129">
        <v>0</v>
      </c>
      <c r="M4836" s="44" t="s">
        <v>97</v>
      </c>
    </row>
    <row r="4837" spans="1:13" x14ac:dyDescent="0.25">
      <c r="A4837" s="43" t="s">
        <v>9303</v>
      </c>
      <c r="B4837" s="1" t="s">
        <v>6700</v>
      </c>
      <c r="C4837" s="129">
        <v>0</v>
      </c>
      <c r="D4837" s="129">
        <v>0</v>
      </c>
      <c r="E4837" s="1">
        <v>0</v>
      </c>
      <c r="F4837" s="129">
        <v>0</v>
      </c>
      <c r="G4837" s="4">
        <v>0</v>
      </c>
      <c r="H4837" s="4">
        <v>0.46666666666666701</v>
      </c>
      <c r="I4837" s="4">
        <v>0.75643224699828404</v>
      </c>
      <c r="J4837" s="129">
        <v>1000</v>
      </c>
      <c r="K4837" s="129"/>
      <c r="L4837" s="129">
        <v>0</v>
      </c>
      <c r="M4837" s="44" t="s">
        <v>97</v>
      </c>
    </row>
    <row r="4838" spans="1:13" x14ac:dyDescent="0.25">
      <c r="A4838" s="43" t="s">
        <v>9236</v>
      </c>
      <c r="B4838" s="1" t="s">
        <v>6694</v>
      </c>
      <c r="C4838" s="129">
        <v>0</v>
      </c>
      <c r="D4838" s="129">
        <v>0</v>
      </c>
      <c r="E4838" s="1">
        <v>0</v>
      </c>
      <c r="F4838" s="129">
        <v>0</v>
      </c>
      <c r="G4838" s="4">
        <v>0</v>
      </c>
      <c r="H4838" s="4">
        <v>0.58441558441558406</v>
      </c>
      <c r="I4838" s="4">
        <v>0.74183006535947704</v>
      </c>
      <c r="J4838" s="129">
        <v>1000</v>
      </c>
      <c r="K4838" s="129"/>
      <c r="L4838" s="129">
        <v>0</v>
      </c>
      <c r="M4838" s="44" t="s">
        <v>97</v>
      </c>
    </row>
    <row r="4839" spans="1:13" x14ac:dyDescent="0.25">
      <c r="A4839" s="43" t="s">
        <v>9351</v>
      </c>
      <c r="B4839" s="1" t="s">
        <v>4180</v>
      </c>
      <c r="C4839" s="129">
        <v>0</v>
      </c>
      <c r="D4839" s="129">
        <v>0</v>
      </c>
      <c r="E4839" s="1">
        <v>0</v>
      </c>
      <c r="F4839" s="129">
        <v>0</v>
      </c>
      <c r="G4839" s="4">
        <v>0</v>
      </c>
      <c r="H4839" s="4">
        <v>0.42499999999999999</v>
      </c>
      <c r="I4839" s="4">
        <v>0.700135685210312</v>
      </c>
      <c r="J4839" s="129">
        <v>1000</v>
      </c>
      <c r="K4839" s="129"/>
      <c r="L4839" s="129">
        <v>0</v>
      </c>
      <c r="M4839" s="44" t="s">
        <v>97</v>
      </c>
    </row>
    <row r="4840" spans="1:13" x14ac:dyDescent="0.25">
      <c r="A4840" s="43" t="s">
        <v>9390</v>
      </c>
      <c r="B4840" s="1" t="s">
        <v>6696</v>
      </c>
      <c r="C4840" s="129">
        <v>0</v>
      </c>
      <c r="D4840" s="129">
        <v>0</v>
      </c>
      <c r="E4840" s="1">
        <v>0</v>
      </c>
      <c r="F4840" s="129">
        <v>0</v>
      </c>
      <c r="G4840" s="4">
        <v>0</v>
      </c>
      <c r="H4840" s="4">
        <v>0.50458715596330295</v>
      </c>
      <c r="I4840" s="4">
        <v>0.78646196789951195</v>
      </c>
      <c r="J4840" s="129">
        <v>1000</v>
      </c>
      <c r="K4840" s="129"/>
      <c r="L4840" s="129">
        <v>0</v>
      </c>
      <c r="M4840" s="44" t="s">
        <v>97</v>
      </c>
    </row>
    <row r="4841" spans="1:13" x14ac:dyDescent="0.25">
      <c r="A4841" s="43" t="s">
        <v>9255</v>
      </c>
      <c r="B4841" s="1" t="s">
        <v>6708</v>
      </c>
      <c r="C4841" s="129">
        <v>0</v>
      </c>
      <c r="D4841" s="129">
        <v>0</v>
      </c>
      <c r="E4841" s="1">
        <v>0</v>
      </c>
      <c r="F4841" s="129">
        <v>0</v>
      </c>
      <c r="G4841" s="4">
        <v>0</v>
      </c>
      <c r="H4841" s="4">
        <v>0.54700854700854695</v>
      </c>
      <c r="I4841" s="4">
        <v>0.77422303473491805</v>
      </c>
      <c r="J4841" s="129">
        <v>1000</v>
      </c>
      <c r="K4841" s="129"/>
      <c r="L4841" s="129">
        <v>0</v>
      </c>
      <c r="M4841" s="44" t="s">
        <v>97</v>
      </c>
    </row>
    <row r="4842" spans="1:13" x14ac:dyDescent="0.25">
      <c r="A4842" s="43" t="s">
        <v>9385</v>
      </c>
      <c r="B4842" s="1" t="s">
        <v>6704</v>
      </c>
      <c r="C4842" s="129">
        <v>0</v>
      </c>
      <c r="D4842" s="129">
        <v>0</v>
      </c>
      <c r="E4842" s="1">
        <v>0</v>
      </c>
      <c r="F4842" s="129">
        <v>0</v>
      </c>
      <c r="G4842" s="4">
        <v>0</v>
      </c>
      <c r="H4842" s="4">
        <v>0.625</v>
      </c>
      <c r="I4842" s="4">
        <v>0.79373368146214096</v>
      </c>
      <c r="J4842" s="129">
        <v>1000</v>
      </c>
      <c r="K4842" s="129"/>
      <c r="L4842" s="129">
        <v>0</v>
      </c>
      <c r="M4842" s="44" t="s">
        <v>97</v>
      </c>
    </row>
    <row r="4843" spans="1:13" x14ac:dyDescent="0.25">
      <c r="A4843" s="43" t="s">
        <v>9306</v>
      </c>
      <c r="B4843" s="1" t="s">
        <v>6706</v>
      </c>
      <c r="C4843" s="129">
        <v>0</v>
      </c>
      <c r="D4843" s="129">
        <v>0</v>
      </c>
      <c r="E4843" s="1">
        <v>0</v>
      </c>
      <c r="F4843" s="129">
        <v>0</v>
      </c>
      <c r="G4843" s="4">
        <v>0</v>
      </c>
      <c r="H4843" s="4">
        <v>0.51724137931034497</v>
      </c>
      <c r="I4843" s="4">
        <v>0.75325884543761601</v>
      </c>
      <c r="J4843" s="129">
        <v>1000</v>
      </c>
      <c r="K4843" s="129"/>
      <c r="L4843" s="129">
        <v>0</v>
      </c>
      <c r="M4843" s="44" t="s">
        <v>97</v>
      </c>
    </row>
    <row r="4844" spans="1:13" x14ac:dyDescent="0.25">
      <c r="A4844" s="43" t="s">
        <v>9822</v>
      </c>
      <c r="B4844" s="1" t="s">
        <v>668</v>
      </c>
      <c r="C4844" s="129">
        <v>0</v>
      </c>
      <c r="D4844" s="129">
        <v>0</v>
      </c>
      <c r="E4844" s="1">
        <v>0</v>
      </c>
      <c r="F4844" s="129">
        <v>0</v>
      </c>
      <c r="G4844" s="4">
        <v>0</v>
      </c>
      <c r="H4844" s="4">
        <v>0.592592592592593</v>
      </c>
      <c r="I4844" s="4">
        <v>0.82521489971346695</v>
      </c>
      <c r="J4844" s="129">
        <v>1000</v>
      </c>
      <c r="K4844" s="129"/>
      <c r="L4844" s="129">
        <v>0</v>
      </c>
      <c r="M4844" s="44" t="s">
        <v>97</v>
      </c>
    </row>
    <row r="4845" spans="1:13" x14ac:dyDescent="0.25">
      <c r="A4845" s="43" t="s">
        <v>9824</v>
      </c>
      <c r="B4845" s="1" t="s">
        <v>726</v>
      </c>
      <c r="C4845" s="129">
        <v>0</v>
      </c>
      <c r="D4845" s="129">
        <v>0</v>
      </c>
      <c r="E4845" s="1">
        <v>0</v>
      </c>
      <c r="F4845" s="129">
        <v>0</v>
      </c>
      <c r="G4845" s="4">
        <v>0</v>
      </c>
      <c r="H4845" s="4">
        <v>0</v>
      </c>
      <c r="I4845" s="4">
        <v>0.81818181818181801</v>
      </c>
      <c r="J4845" s="129">
        <v>1000</v>
      </c>
      <c r="K4845" s="129"/>
      <c r="L4845" s="129">
        <v>0</v>
      </c>
      <c r="M4845" s="44" t="s">
        <v>97</v>
      </c>
    </row>
    <row r="4846" spans="1:13" x14ac:dyDescent="0.25">
      <c r="A4846" s="43" t="s">
        <v>9267</v>
      </c>
      <c r="B4846" s="1" t="s">
        <v>8419</v>
      </c>
      <c r="C4846" s="129">
        <v>0</v>
      </c>
      <c r="D4846" s="129">
        <v>0</v>
      </c>
      <c r="E4846" s="1">
        <v>0</v>
      </c>
      <c r="F4846" s="129">
        <v>0</v>
      </c>
      <c r="G4846" s="4">
        <v>0</v>
      </c>
      <c r="H4846" s="4">
        <v>0.27272727272727298</v>
      </c>
      <c r="I4846" s="4">
        <v>0.75996677740863805</v>
      </c>
      <c r="J4846" s="129">
        <v>1000</v>
      </c>
      <c r="K4846" s="129"/>
      <c r="L4846" s="129">
        <v>0</v>
      </c>
      <c r="M4846" s="44" t="s">
        <v>97</v>
      </c>
    </row>
    <row r="4847" spans="1:13" x14ac:dyDescent="0.25">
      <c r="A4847" s="43" t="s">
        <v>9426</v>
      </c>
      <c r="B4847" s="1" t="s">
        <v>8421</v>
      </c>
      <c r="C4847" s="129">
        <v>0</v>
      </c>
      <c r="D4847" s="129">
        <v>0</v>
      </c>
      <c r="E4847" s="1">
        <v>0</v>
      </c>
      <c r="F4847" s="129">
        <v>0</v>
      </c>
      <c r="G4847" s="4">
        <v>0</v>
      </c>
      <c r="H4847" s="4">
        <v>0.645569620253164</v>
      </c>
      <c r="I4847" s="4">
        <v>0.74859437751003999</v>
      </c>
      <c r="J4847" s="129">
        <v>1000</v>
      </c>
      <c r="K4847" s="129"/>
      <c r="L4847" s="129">
        <v>0</v>
      </c>
      <c r="M4847" s="44" t="s">
        <v>97</v>
      </c>
    </row>
    <row r="4848" spans="1:13" x14ac:dyDescent="0.25">
      <c r="A4848" s="43" t="s">
        <v>9429</v>
      </c>
      <c r="B4848" s="1" t="s">
        <v>8423</v>
      </c>
      <c r="C4848" s="129">
        <v>0</v>
      </c>
      <c r="D4848" s="129">
        <v>0</v>
      </c>
      <c r="E4848" s="1">
        <v>0</v>
      </c>
      <c r="F4848" s="129">
        <v>0</v>
      </c>
      <c r="G4848" s="4">
        <v>0</v>
      </c>
      <c r="H4848" s="4">
        <v>0.41095890410958902</v>
      </c>
      <c r="I4848" s="4">
        <v>0.80440304826418296</v>
      </c>
      <c r="J4848" s="129">
        <v>1000</v>
      </c>
      <c r="K4848" s="129"/>
      <c r="L4848" s="129">
        <v>0</v>
      </c>
      <c r="M4848" s="44" t="s">
        <v>97</v>
      </c>
    </row>
    <row r="4849" spans="1:13" x14ac:dyDescent="0.25">
      <c r="A4849" s="43" t="s">
        <v>9226</v>
      </c>
      <c r="B4849" s="1" t="s">
        <v>8425</v>
      </c>
      <c r="C4849" s="129">
        <v>0</v>
      </c>
      <c r="D4849" s="129">
        <v>0</v>
      </c>
      <c r="E4849" s="1">
        <v>0</v>
      </c>
      <c r="F4849" s="129">
        <v>0</v>
      </c>
      <c r="G4849" s="4">
        <v>0</v>
      </c>
      <c r="H4849" s="4">
        <v>0.48529411764705899</v>
      </c>
      <c r="I4849" s="4">
        <v>0.801941747572816</v>
      </c>
      <c r="J4849" s="129">
        <v>1000</v>
      </c>
      <c r="K4849" s="129"/>
      <c r="L4849" s="129">
        <v>0</v>
      </c>
      <c r="M4849" s="44" t="s">
        <v>97</v>
      </c>
    </row>
    <row r="4850" spans="1:13" x14ac:dyDescent="0.25">
      <c r="A4850" s="43" t="s">
        <v>9823</v>
      </c>
      <c r="B4850" s="1" t="s">
        <v>689</v>
      </c>
      <c r="C4850" s="129">
        <v>0</v>
      </c>
      <c r="D4850" s="129">
        <v>0</v>
      </c>
      <c r="E4850" s="1">
        <v>0</v>
      </c>
      <c r="F4850" s="129">
        <v>0</v>
      </c>
      <c r="G4850" s="4">
        <v>0</v>
      </c>
      <c r="H4850" s="4">
        <v>0.6</v>
      </c>
      <c r="I4850" s="4">
        <v>0.54741379310344795</v>
      </c>
      <c r="J4850" s="129">
        <v>1000</v>
      </c>
      <c r="K4850" s="129"/>
      <c r="L4850" s="129">
        <v>0</v>
      </c>
      <c r="M4850" s="44" t="s">
        <v>97</v>
      </c>
    </row>
    <row r="4851" spans="1:13" x14ac:dyDescent="0.25">
      <c r="A4851" s="43" t="s">
        <v>9423</v>
      </c>
      <c r="B4851" s="1" t="s">
        <v>8427</v>
      </c>
      <c r="C4851" s="129">
        <v>0</v>
      </c>
      <c r="D4851" s="129">
        <v>0</v>
      </c>
      <c r="E4851" s="1">
        <v>0</v>
      </c>
      <c r="F4851" s="129">
        <v>0</v>
      </c>
      <c r="G4851" s="4">
        <v>0</v>
      </c>
      <c r="H4851" s="4">
        <v>0.62711864406779705</v>
      </c>
      <c r="I4851" s="4">
        <v>0.78539325842696595</v>
      </c>
      <c r="J4851" s="129">
        <v>1000</v>
      </c>
      <c r="K4851" s="129"/>
      <c r="L4851" s="129">
        <v>0</v>
      </c>
      <c r="M4851" s="44" t="s">
        <v>97</v>
      </c>
    </row>
    <row r="4852" spans="1:13" x14ac:dyDescent="0.25">
      <c r="A4852" s="43" t="s">
        <v>9213</v>
      </c>
      <c r="B4852" s="1" t="s">
        <v>8429</v>
      </c>
      <c r="C4852" s="129">
        <v>0</v>
      </c>
      <c r="D4852" s="129">
        <v>0</v>
      </c>
      <c r="E4852" s="1">
        <v>0</v>
      </c>
      <c r="F4852" s="129">
        <v>0</v>
      </c>
      <c r="G4852" s="4">
        <v>0</v>
      </c>
      <c r="H4852" s="4">
        <v>0.6</v>
      </c>
      <c r="I4852" s="4">
        <v>0.74718045112781994</v>
      </c>
      <c r="J4852" s="129">
        <v>1000</v>
      </c>
      <c r="K4852" s="129"/>
      <c r="L4852" s="129">
        <v>0</v>
      </c>
      <c r="M4852" s="44" t="s">
        <v>97</v>
      </c>
    </row>
    <row r="4853" spans="1:13" x14ac:dyDescent="0.25">
      <c r="A4853" s="43" t="s">
        <v>9434</v>
      </c>
      <c r="B4853" s="1" t="s">
        <v>8431</v>
      </c>
      <c r="C4853" s="129">
        <v>0</v>
      </c>
      <c r="D4853" s="129">
        <v>0</v>
      </c>
      <c r="E4853" s="1">
        <v>0</v>
      </c>
      <c r="F4853" s="129">
        <v>0</v>
      </c>
      <c r="G4853" s="4">
        <v>0</v>
      </c>
      <c r="H4853" s="4">
        <v>0.61643835616438403</v>
      </c>
      <c r="I4853" s="4">
        <v>0.81757877280265401</v>
      </c>
      <c r="J4853" s="129">
        <v>1000</v>
      </c>
      <c r="K4853" s="129"/>
      <c r="L4853" s="129">
        <v>0</v>
      </c>
      <c r="M4853" s="44" t="s">
        <v>97</v>
      </c>
    </row>
    <row r="4854" spans="1:13" x14ac:dyDescent="0.25">
      <c r="A4854" s="43" t="s">
        <v>9323</v>
      </c>
      <c r="B4854" s="1" t="s">
        <v>8435</v>
      </c>
      <c r="C4854" s="129">
        <v>0</v>
      </c>
      <c r="D4854" s="129">
        <v>0</v>
      </c>
      <c r="E4854" s="1">
        <v>0</v>
      </c>
      <c r="F4854" s="129">
        <v>0</v>
      </c>
      <c r="G4854" s="4">
        <v>0</v>
      </c>
      <c r="H4854" s="4">
        <v>0.763636363636364</v>
      </c>
      <c r="I4854" s="4">
        <v>0.80201649862511404</v>
      </c>
      <c r="J4854" s="129">
        <v>1000</v>
      </c>
      <c r="K4854" s="129"/>
      <c r="L4854" s="129">
        <v>0</v>
      </c>
      <c r="M4854" s="44" t="s">
        <v>97</v>
      </c>
    </row>
    <row r="4855" spans="1:13" x14ac:dyDescent="0.25">
      <c r="A4855" s="43" t="s">
        <v>9825</v>
      </c>
      <c r="B4855" s="1" t="s">
        <v>670</v>
      </c>
      <c r="C4855" s="129">
        <v>0</v>
      </c>
      <c r="D4855" s="129">
        <v>0</v>
      </c>
      <c r="E4855" s="1">
        <v>0</v>
      </c>
      <c r="F4855" s="129">
        <v>0</v>
      </c>
      <c r="G4855" s="4">
        <v>0</v>
      </c>
      <c r="H4855" s="4">
        <v>-0.33333333333333298</v>
      </c>
      <c r="I4855" s="4">
        <v>0.66129032258064502</v>
      </c>
      <c r="J4855" s="129">
        <v>1000</v>
      </c>
      <c r="K4855" s="129"/>
      <c r="L4855" s="129">
        <v>0</v>
      </c>
      <c r="M4855" s="44" t="s">
        <v>97</v>
      </c>
    </row>
    <row r="4856" spans="1:13" x14ac:dyDescent="0.25">
      <c r="A4856" s="43" t="s">
        <v>9418</v>
      </c>
      <c r="B4856" s="1" t="s">
        <v>8437</v>
      </c>
      <c r="C4856" s="129">
        <v>0</v>
      </c>
      <c r="D4856" s="129">
        <v>0</v>
      </c>
      <c r="E4856" s="1">
        <v>0</v>
      </c>
      <c r="F4856" s="129">
        <v>0</v>
      </c>
      <c r="G4856" s="4">
        <v>0</v>
      </c>
      <c r="H4856" s="4">
        <v>0.531645569620253</v>
      </c>
      <c r="I4856" s="4">
        <v>0.75100401606425704</v>
      </c>
      <c r="J4856" s="129">
        <v>1000</v>
      </c>
      <c r="K4856" s="129"/>
      <c r="L4856" s="129">
        <v>0</v>
      </c>
      <c r="M4856" s="44" t="s">
        <v>97</v>
      </c>
    </row>
    <row r="4857" spans="1:13" x14ac:dyDescent="0.25">
      <c r="A4857" s="43" t="s">
        <v>9422</v>
      </c>
      <c r="B4857" s="1" t="s">
        <v>8439</v>
      </c>
      <c r="C4857" s="129">
        <v>0</v>
      </c>
      <c r="D4857" s="129">
        <v>0</v>
      </c>
      <c r="E4857" s="1">
        <v>0</v>
      </c>
      <c r="F4857" s="129">
        <v>0</v>
      </c>
      <c r="G4857" s="4">
        <v>0</v>
      </c>
      <c r="H4857" s="4">
        <v>0.54444444444444395</v>
      </c>
      <c r="I4857" s="4">
        <v>0.76383526383526401</v>
      </c>
      <c r="J4857" s="129">
        <v>1000</v>
      </c>
      <c r="K4857" s="129"/>
      <c r="L4857" s="129">
        <v>0</v>
      </c>
      <c r="M4857" s="44" t="s">
        <v>97</v>
      </c>
    </row>
    <row r="4858" spans="1:13" x14ac:dyDescent="0.25">
      <c r="A4858" s="43" t="s">
        <v>9827</v>
      </c>
      <c r="B4858" s="1" t="s">
        <v>3266</v>
      </c>
      <c r="C4858" s="129">
        <v>0</v>
      </c>
      <c r="D4858" s="129">
        <v>0</v>
      </c>
      <c r="E4858" s="1">
        <v>0</v>
      </c>
      <c r="F4858" s="129">
        <v>0</v>
      </c>
      <c r="G4858" s="4">
        <v>0</v>
      </c>
      <c r="H4858" s="4">
        <v>0.17073170731707299</v>
      </c>
      <c r="I4858" s="4">
        <v>0.75190839694656497</v>
      </c>
      <c r="J4858" s="129">
        <v>1000</v>
      </c>
      <c r="K4858" s="129"/>
      <c r="L4858" s="129">
        <v>0</v>
      </c>
      <c r="M4858" s="44" t="s">
        <v>97</v>
      </c>
    </row>
    <row r="4859" spans="1:13" x14ac:dyDescent="0.25">
      <c r="A4859" s="43" t="s">
        <v>9432</v>
      </c>
      <c r="B4859" s="1" t="s">
        <v>8441</v>
      </c>
      <c r="C4859" s="129">
        <v>0</v>
      </c>
      <c r="D4859" s="129">
        <v>0</v>
      </c>
      <c r="E4859" s="1">
        <v>0</v>
      </c>
      <c r="F4859" s="129">
        <v>0</v>
      </c>
      <c r="G4859" s="4">
        <v>0</v>
      </c>
      <c r="H4859" s="4">
        <v>0.52040816326530603</v>
      </c>
      <c r="I4859" s="4">
        <v>0.76843657817109201</v>
      </c>
      <c r="J4859" s="129">
        <v>1000</v>
      </c>
      <c r="K4859" s="129"/>
      <c r="L4859" s="129">
        <v>0</v>
      </c>
      <c r="M4859" s="44" t="s">
        <v>97</v>
      </c>
    </row>
    <row r="4860" spans="1:13" x14ac:dyDescent="0.25">
      <c r="A4860" s="43" t="s">
        <v>9256</v>
      </c>
      <c r="B4860" s="1" t="s">
        <v>6903</v>
      </c>
      <c r="C4860" s="129">
        <v>0</v>
      </c>
      <c r="D4860" s="129">
        <v>0</v>
      </c>
      <c r="E4860" s="1">
        <v>0</v>
      </c>
      <c r="F4860" s="129">
        <v>0</v>
      </c>
      <c r="G4860" s="4">
        <v>0</v>
      </c>
      <c r="H4860" s="4">
        <v>0.658227848101266</v>
      </c>
      <c r="I4860" s="4">
        <v>0.80351681957186605</v>
      </c>
      <c r="J4860" s="129">
        <v>1000</v>
      </c>
      <c r="K4860" s="129"/>
      <c r="L4860" s="129">
        <v>0</v>
      </c>
      <c r="M4860" s="44" t="s">
        <v>97</v>
      </c>
    </row>
    <row r="4861" spans="1:13" x14ac:dyDescent="0.25">
      <c r="A4861" s="43" t="s">
        <v>9430</v>
      </c>
      <c r="B4861" s="1" t="s">
        <v>8453</v>
      </c>
      <c r="C4861" s="129">
        <v>0</v>
      </c>
      <c r="D4861" s="129">
        <v>0</v>
      </c>
      <c r="E4861" s="1">
        <v>0</v>
      </c>
      <c r="F4861" s="129">
        <v>0</v>
      </c>
      <c r="G4861" s="4">
        <v>0</v>
      </c>
      <c r="H4861" s="4">
        <v>0.51807228915662595</v>
      </c>
      <c r="I4861" s="4">
        <v>0.73265895953757199</v>
      </c>
      <c r="J4861" s="129">
        <v>1000</v>
      </c>
      <c r="K4861" s="129"/>
      <c r="L4861" s="129">
        <v>0</v>
      </c>
      <c r="M4861" s="44" t="s">
        <v>97</v>
      </c>
    </row>
    <row r="4862" spans="1:13" x14ac:dyDescent="0.25">
      <c r="A4862" s="43" t="s">
        <v>9436</v>
      </c>
      <c r="B4862" s="1" t="s">
        <v>8417</v>
      </c>
      <c r="C4862" s="129">
        <v>0</v>
      </c>
      <c r="D4862" s="129">
        <v>0</v>
      </c>
      <c r="E4862" s="1">
        <v>0</v>
      </c>
      <c r="F4862" s="129">
        <v>0</v>
      </c>
      <c r="G4862" s="4">
        <v>0</v>
      </c>
      <c r="H4862" s="4">
        <v>0.37837837837837801</v>
      </c>
      <c r="I4862" s="4">
        <v>0.81294964028776995</v>
      </c>
      <c r="J4862" s="129">
        <v>1000</v>
      </c>
      <c r="K4862" s="129"/>
      <c r="L4862" s="129">
        <v>0</v>
      </c>
      <c r="M4862" s="44" t="s">
        <v>97</v>
      </c>
    </row>
    <row r="4863" spans="1:13" x14ac:dyDescent="0.25">
      <c r="A4863" s="43" t="s">
        <v>9392</v>
      </c>
      <c r="B4863" s="1" t="s">
        <v>6902</v>
      </c>
      <c r="C4863" s="129">
        <v>0</v>
      </c>
      <c r="D4863" s="129">
        <v>0</v>
      </c>
      <c r="E4863" s="1">
        <v>0</v>
      </c>
      <c r="F4863" s="129">
        <v>0</v>
      </c>
      <c r="G4863" s="4">
        <v>0</v>
      </c>
      <c r="H4863" s="4">
        <v>0.66666666666666696</v>
      </c>
      <c r="I4863" s="4">
        <v>0.80577136514983405</v>
      </c>
      <c r="J4863" s="129">
        <v>1000</v>
      </c>
      <c r="K4863" s="129"/>
      <c r="L4863" s="129">
        <v>0</v>
      </c>
      <c r="M4863" s="44" t="s">
        <v>97</v>
      </c>
    </row>
    <row r="4864" spans="1:13" x14ac:dyDescent="0.25">
      <c r="A4864" s="43" t="s">
        <v>9324</v>
      </c>
      <c r="B4864" s="1" t="s">
        <v>8459</v>
      </c>
      <c r="C4864" s="129">
        <v>0</v>
      </c>
      <c r="D4864" s="129">
        <v>0</v>
      </c>
      <c r="E4864" s="1">
        <v>0</v>
      </c>
      <c r="F4864" s="129">
        <v>0</v>
      </c>
      <c r="G4864" s="4">
        <v>0</v>
      </c>
      <c r="H4864" s="4">
        <v>0.4</v>
      </c>
      <c r="I4864" s="4">
        <v>0.74276527331189701</v>
      </c>
      <c r="J4864" s="129">
        <v>1000</v>
      </c>
      <c r="K4864" s="129"/>
      <c r="L4864" s="129">
        <v>0</v>
      </c>
      <c r="M4864" s="44" t="s">
        <v>97</v>
      </c>
    </row>
    <row r="4865" spans="1:13" x14ac:dyDescent="0.25">
      <c r="A4865" s="43" t="s">
        <v>9425</v>
      </c>
      <c r="B4865" s="1" t="s">
        <v>8461</v>
      </c>
      <c r="C4865" s="129">
        <v>0</v>
      </c>
      <c r="D4865" s="129">
        <v>0</v>
      </c>
      <c r="E4865" s="1">
        <v>0</v>
      </c>
      <c r="F4865" s="129">
        <v>0</v>
      </c>
      <c r="G4865" s="4">
        <v>0</v>
      </c>
      <c r="H4865" s="4">
        <v>0.59375</v>
      </c>
      <c r="I4865" s="4">
        <v>0.727726300784034</v>
      </c>
      <c r="J4865" s="129">
        <v>1000</v>
      </c>
      <c r="K4865" s="129"/>
      <c r="L4865" s="129">
        <v>0</v>
      </c>
      <c r="M4865" s="44" t="s">
        <v>97</v>
      </c>
    </row>
    <row r="4866" spans="1:13" x14ac:dyDescent="0.25">
      <c r="A4866" s="43" t="s">
        <v>9310</v>
      </c>
      <c r="B4866" s="1" t="s">
        <v>6730</v>
      </c>
      <c r="C4866" s="129">
        <v>0</v>
      </c>
      <c r="D4866" s="129">
        <v>0</v>
      </c>
      <c r="E4866" s="1">
        <v>0</v>
      </c>
      <c r="F4866" s="129">
        <v>0</v>
      </c>
      <c r="G4866" s="4">
        <v>0</v>
      </c>
      <c r="H4866" s="4">
        <v>0.67441860465116299</v>
      </c>
      <c r="I4866" s="4">
        <v>0.80475594493116398</v>
      </c>
      <c r="J4866" s="129">
        <v>1000</v>
      </c>
      <c r="K4866" s="129"/>
      <c r="L4866" s="129">
        <v>0</v>
      </c>
      <c r="M4866" s="44" t="s">
        <v>97</v>
      </c>
    </row>
    <row r="4867" spans="1:13" x14ac:dyDescent="0.25">
      <c r="A4867" s="43" t="s">
        <v>9320</v>
      </c>
      <c r="B4867" s="1" t="s">
        <v>8393</v>
      </c>
      <c r="C4867" s="129">
        <v>0</v>
      </c>
      <c r="D4867" s="129">
        <v>0</v>
      </c>
      <c r="E4867" s="1">
        <v>0</v>
      </c>
      <c r="F4867" s="129">
        <v>0</v>
      </c>
      <c r="G4867" s="4">
        <v>0</v>
      </c>
      <c r="H4867" s="4">
        <v>0.51666666666666705</v>
      </c>
      <c r="I4867" s="4">
        <v>0.76279069767441898</v>
      </c>
      <c r="J4867" s="129">
        <v>1000</v>
      </c>
      <c r="K4867" s="129"/>
      <c r="L4867" s="129">
        <v>0</v>
      </c>
      <c r="M4867" s="44" t="s">
        <v>97</v>
      </c>
    </row>
    <row r="4868" spans="1:13" x14ac:dyDescent="0.25">
      <c r="A4868" s="43" t="s">
        <v>9265</v>
      </c>
      <c r="B4868" s="1" t="s">
        <v>8469</v>
      </c>
      <c r="C4868" s="129">
        <v>0</v>
      </c>
      <c r="D4868" s="129">
        <v>0</v>
      </c>
      <c r="E4868" s="1">
        <v>0</v>
      </c>
      <c r="F4868" s="129">
        <v>0</v>
      </c>
      <c r="G4868" s="4">
        <v>0</v>
      </c>
      <c r="H4868" s="4">
        <v>0.61333333333333295</v>
      </c>
      <c r="I4868" s="4">
        <v>0.81369863013698596</v>
      </c>
      <c r="J4868" s="129">
        <v>1000</v>
      </c>
      <c r="K4868" s="129"/>
      <c r="L4868" s="129">
        <v>0</v>
      </c>
      <c r="M4868" s="44" t="s">
        <v>97</v>
      </c>
    </row>
    <row r="4869" spans="1:13" x14ac:dyDescent="0.25">
      <c r="A4869" s="43" t="s">
        <v>9393</v>
      </c>
      <c r="B4869" s="1" t="s">
        <v>4178</v>
      </c>
      <c r="C4869" s="129">
        <v>0</v>
      </c>
      <c r="D4869" s="129">
        <v>0</v>
      </c>
      <c r="E4869" s="1">
        <v>0</v>
      </c>
      <c r="F4869" s="129">
        <v>0</v>
      </c>
      <c r="G4869" s="4">
        <v>0</v>
      </c>
      <c r="H4869" s="4">
        <v>0.66666666666666696</v>
      </c>
      <c r="I4869" s="4">
        <v>0.76851851851851904</v>
      </c>
      <c r="J4869" s="129">
        <v>1000</v>
      </c>
      <c r="K4869" s="129"/>
      <c r="L4869" s="129">
        <v>0</v>
      </c>
      <c r="M4869" s="44" t="s">
        <v>97</v>
      </c>
    </row>
    <row r="4870" spans="1:13" x14ac:dyDescent="0.25">
      <c r="A4870" s="43" t="s">
        <v>9215</v>
      </c>
      <c r="B4870" s="1" t="s">
        <v>8473</v>
      </c>
      <c r="C4870" s="129">
        <v>0</v>
      </c>
      <c r="D4870" s="129">
        <v>0</v>
      </c>
      <c r="E4870" s="1">
        <v>0</v>
      </c>
      <c r="F4870" s="129">
        <v>0</v>
      </c>
      <c r="G4870" s="4">
        <v>0</v>
      </c>
      <c r="H4870" s="4">
        <v>0.61666666666666703</v>
      </c>
      <c r="I4870" s="4">
        <v>0.72241183162684897</v>
      </c>
      <c r="J4870" s="129">
        <v>1000</v>
      </c>
      <c r="K4870" s="129"/>
      <c r="L4870" s="129">
        <v>0</v>
      </c>
      <c r="M4870" s="44" t="s">
        <v>97</v>
      </c>
    </row>
    <row r="4871" spans="1:13" x14ac:dyDescent="0.25">
      <c r="A4871" s="43" t="s">
        <v>9262</v>
      </c>
      <c r="B4871" s="1" t="s">
        <v>8404</v>
      </c>
      <c r="C4871" s="129">
        <v>0</v>
      </c>
      <c r="D4871" s="129">
        <v>0</v>
      </c>
      <c r="E4871" s="1">
        <v>0</v>
      </c>
      <c r="F4871" s="129">
        <v>0</v>
      </c>
      <c r="G4871" s="4">
        <v>0</v>
      </c>
      <c r="H4871" s="4">
        <v>0.46086956521739098</v>
      </c>
      <c r="I4871" s="4">
        <v>0.74490699734278099</v>
      </c>
      <c r="J4871" s="129">
        <v>1000</v>
      </c>
      <c r="K4871" s="129"/>
      <c r="L4871" s="129">
        <v>0</v>
      </c>
      <c r="M4871" s="44" t="s">
        <v>97</v>
      </c>
    </row>
    <row r="4872" spans="1:13" x14ac:dyDescent="0.25">
      <c r="A4872" s="43" t="s">
        <v>9431</v>
      </c>
      <c r="B4872" s="1" t="s">
        <v>8389</v>
      </c>
      <c r="C4872" s="129">
        <v>0</v>
      </c>
      <c r="D4872" s="129">
        <v>0</v>
      </c>
      <c r="E4872" s="1">
        <v>0</v>
      </c>
      <c r="F4872" s="129">
        <v>0</v>
      </c>
      <c r="G4872" s="4">
        <v>0</v>
      </c>
      <c r="H4872" s="4">
        <v>0.42465753424657499</v>
      </c>
      <c r="I4872" s="4">
        <v>0.74666666666666703</v>
      </c>
      <c r="J4872" s="129">
        <v>1000</v>
      </c>
      <c r="K4872" s="129"/>
      <c r="L4872" s="129">
        <v>0</v>
      </c>
      <c r="M4872" s="44" t="s">
        <v>97</v>
      </c>
    </row>
    <row r="4873" spans="1:13" x14ac:dyDescent="0.25">
      <c r="A4873" s="43" t="s">
        <v>9243</v>
      </c>
      <c r="B4873" s="1" t="s">
        <v>8412</v>
      </c>
      <c r="C4873" s="129">
        <v>0</v>
      </c>
      <c r="D4873" s="129">
        <v>0</v>
      </c>
      <c r="E4873" s="1">
        <v>0</v>
      </c>
      <c r="F4873" s="129">
        <v>0</v>
      </c>
      <c r="G4873" s="4">
        <v>0</v>
      </c>
      <c r="H4873" s="4">
        <v>0.47692307692307701</v>
      </c>
      <c r="I4873" s="4">
        <v>0.77589285714285705</v>
      </c>
      <c r="J4873" s="129">
        <v>1000</v>
      </c>
      <c r="K4873" s="129"/>
      <c r="L4873" s="129">
        <v>0</v>
      </c>
      <c r="M4873" s="44" t="s">
        <v>97</v>
      </c>
    </row>
    <row r="4874" spans="1:13" x14ac:dyDescent="0.25">
      <c r="A4874" s="43" t="s">
        <v>9263</v>
      </c>
      <c r="B4874" s="1" t="s">
        <v>8408</v>
      </c>
      <c r="C4874" s="129">
        <v>0</v>
      </c>
      <c r="D4874" s="129">
        <v>0</v>
      </c>
      <c r="E4874" s="1">
        <v>0</v>
      </c>
      <c r="F4874" s="129">
        <v>0</v>
      </c>
      <c r="G4874" s="4">
        <v>0</v>
      </c>
      <c r="H4874" s="4">
        <v>0.442857142857143</v>
      </c>
      <c r="I4874" s="4">
        <v>0.75751697381183303</v>
      </c>
      <c r="J4874" s="129">
        <v>1000</v>
      </c>
      <c r="K4874" s="129"/>
      <c r="L4874" s="129">
        <v>0</v>
      </c>
      <c r="M4874" s="44" t="s">
        <v>97</v>
      </c>
    </row>
    <row r="4875" spans="1:13" x14ac:dyDescent="0.25">
      <c r="A4875" s="43" t="s">
        <v>9435</v>
      </c>
      <c r="B4875" s="1" t="s">
        <v>8486</v>
      </c>
      <c r="C4875" s="129">
        <v>0</v>
      </c>
      <c r="D4875" s="129">
        <v>0</v>
      </c>
      <c r="E4875" s="1">
        <v>0</v>
      </c>
      <c r="F4875" s="129">
        <v>0</v>
      </c>
      <c r="G4875" s="4">
        <v>0</v>
      </c>
      <c r="H4875" s="4">
        <v>0.38043478260869601</v>
      </c>
      <c r="I4875" s="4">
        <v>0.78743545611015497</v>
      </c>
      <c r="J4875" s="129">
        <v>1000</v>
      </c>
      <c r="K4875" s="129"/>
      <c r="L4875" s="129">
        <v>0</v>
      </c>
      <c r="M4875" s="44" t="s">
        <v>97</v>
      </c>
    </row>
    <row r="4876" spans="1:13" x14ac:dyDescent="0.25">
      <c r="A4876" s="43" t="s">
        <v>9311</v>
      </c>
      <c r="B4876" s="1" t="s">
        <v>6760</v>
      </c>
      <c r="C4876" s="129">
        <v>0</v>
      </c>
      <c r="D4876" s="129">
        <v>0</v>
      </c>
      <c r="E4876" s="1">
        <v>0</v>
      </c>
      <c r="F4876" s="129">
        <v>0</v>
      </c>
      <c r="G4876" s="4">
        <v>0</v>
      </c>
      <c r="H4876" s="4">
        <v>0.418604651162791</v>
      </c>
      <c r="I4876" s="4">
        <v>0.74064171122994604</v>
      </c>
      <c r="J4876" s="129">
        <v>1000</v>
      </c>
      <c r="K4876" s="129"/>
      <c r="L4876" s="129">
        <v>0</v>
      </c>
      <c r="M4876" s="44" t="s">
        <v>97</v>
      </c>
    </row>
    <row r="4877" spans="1:13" x14ac:dyDescent="0.25">
      <c r="A4877" s="43" t="s">
        <v>9444</v>
      </c>
      <c r="B4877" s="1" t="s">
        <v>8777</v>
      </c>
      <c r="C4877" s="129">
        <v>0</v>
      </c>
      <c r="D4877" s="129">
        <v>0</v>
      </c>
      <c r="E4877" s="1">
        <v>0</v>
      </c>
      <c r="F4877" s="129">
        <v>0</v>
      </c>
      <c r="G4877" s="4">
        <v>0</v>
      </c>
      <c r="H4877" s="4">
        <v>0.41176470588235298</v>
      </c>
      <c r="I4877" s="4">
        <v>0.78363228699551601</v>
      </c>
      <c r="J4877" s="129">
        <v>1000</v>
      </c>
      <c r="K4877" s="129"/>
      <c r="L4877" s="129">
        <v>0</v>
      </c>
      <c r="M4877" s="44" t="s">
        <v>97</v>
      </c>
    </row>
    <row r="4878" spans="1:13" x14ac:dyDescent="0.25">
      <c r="A4878" s="43" t="s">
        <v>9970</v>
      </c>
      <c r="B4878" s="1" t="s">
        <v>680</v>
      </c>
      <c r="C4878" s="129">
        <v>0</v>
      </c>
      <c r="D4878" s="129">
        <v>0</v>
      </c>
      <c r="E4878" s="1">
        <v>0</v>
      </c>
      <c r="F4878" s="129">
        <v>0</v>
      </c>
      <c r="G4878" s="4">
        <v>0</v>
      </c>
      <c r="H4878" s="4">
        <v>0</v>
      </c>
      <c r="I4878" s="4">
        <v>0</v>
      </c>
      <c r="J4878" s="129">
        <v>1000</v>
      </c>
      <c r="K4878" s="129"/>
      <c r="L4878" s="129">
        <v>0</v>
      </c>
      <c r="M4878" s="44" t="s">
        <v>97</v>
      </c>
    </row>
    <row r="4879" spans="1:13" x14ac:dyDescent="0.25">
      <c r="A4879" s="43" t="s">
        <v>9826</v>
      </c>
      <c r="B4879" s="1" t="s">
        <v>666</v>
      </c>
      <c r="C4879" s="129">
        <v>0</v>
      </c>
      <c r="D4879" s="129">
        <v>0</v>
      </c>
      <c r="E4879" s="1">
        <v>0</v>
      </c>
      <c r="F4879" s="129">
        <v>0</v>
      </c>
      <c r="G4879" s="4">
        <v>0</v>
      </c>
      <c r="H4879" s="4">
        <v>0</v>
      </c>
      <c r="I4879" s="4">
        <v>0.69230769230769196</v>
      </c>
      <c r="J4879" s="129">
        <v>1000</v>
      </c>
      <c r="K4879" s="129"/>
      <c r="L4879" s="129">
        <v>0</v>
      </c>
      <c r="M4879" s="44" t="s">
        <v>97</v>
      </c>
    </row>
    <row r="4880" spans="1:13" x14ac:dyDescent="0.25">
      <c r="A4880" s="43" t="s">
        <v>9832</v>
      </c>
      <c r="B4880" s="1" t="s">
        <v>681</v>
      </c>
      <c r="C4880" s="129">
        <v>0</v>
      </c>
      <c r="D4880" s="129">
        <v>0</v>
      </c>
      <c r="E4880" s="1">
        <v>0</v>
      </c>
      <c r="F4880" s="129">
        <v>0</v>
      </c>
      <c r="G4880" s="4">
        <v>0</v>
      </c>
      <c r="H4880" s="4">
        <v>0</v>
      </c>
      <c r="I4880" s="4">
        <v>1</v>
      </c>
      <c r="J4880" s="129">
        <v>1000</v>
      </c>
      <c r="K4880" s="129"/>
      <c r="L4880" s="129">
        <v>0</v>
      </c>
      <c r="M4880" s="44" t="s">
        <v>97</v>
      </c>
    </row>
    <row r="4881" spans="1:13" x14ac:dyDescent="0.25">
      <c r="A4881" s="43" t="s">
        <v>9258</v>
      </c>
      <c r="B4881" s="1" t="s">
        <v>6916</v>
      </c>
      <c r="C4881" s="129">
        <v>0</v>
      </c>
      <c r="D4881" s="129">
        <v>0</v>
      </c>
      <c r="E4881" s="1">
        <v>0</v>
      </c>
      <c r="F4881" s="129">
        <v>0</v>
      </c>
      <c r="G4881" s="4">
        <v>0</v>
      </c>
      <c r="H4881" s="4">
        <v>0.530120481927711</v>
      </c>
      <c r="I4881" s="4">
        <v>0.76852791878172599</v>
      </c>
      <c r="J4881" s="129">
        <v>1000</v>
      </c>
      <c r="K4881" s="129"/>
      <c r="L4881" s="129">
        <v>0</v>
      </c>
      <c r="M4881" s="44" t="s">
        <v>97</v>
      </c>
    </row>
    <row r="4882" spans="1:13" x14ac:dyDescent="0.25">
      <c r="A4882" s="43" t="s">
        <v>9971</v>
      </c>
      <c r="B4882" s="1" t="s">
        <v>686</v>
      </c>
      <c r="C4882" s="129">
        <v>0</v>
      </c>
      <c r="D4882" s="129">
        <v>0</v>
      </c>
      <c r="E4882" s="1">
        <v>0</v>
      </c>
      <c r="F4882" s="129">
        <v>0</v>
      </c>
      <c r="G4882" s="4">
        <v>0</v>
      </c>
      <c r="H4882" s="4">
        <v>0</v>
      </c>
      <c r="I4882" s="4">
        <v>1</v>
      </c>
      <c r="J4882" s="129">
        <v>1000</v>
      </c>
      <c r="K4882" s="129"/>
      <c r="L4882" s="129">
        <v>0</v>
      </c>
      <c r="M4882" s="44" t="s">
        <v>97</v>
      </c>
    </row>
    <row r="4883" spans="1:13" x14ac:dyDescent="0.25">
      <c r="A4883" s="43" t="s">
        <v>9876</v>
      </c>
      <c r="B4883" s="1" t="s">
        <v>720</v>
      </c>
      <c r="C4883" s="129">
        <v>0</v>
      </c>
      <c r="D4883" s="129">
        <v>0</v>
      </c>
      <c r="E4883" s="1">
        <v>0</v>
      </c>
      <c r="F4883" s="129">
        <v>0</v>
      </c>
      <c r="G4883" s="4">
        <v>0</v>
      </c>
      <c r="H4883" s="4">
        <v>0</v>
      </c>
      <c r="I4883" s="4">
        <v>0.5</v>
      </c>
      <c r="J4883" s="129">
        <v>1000</v>
      </c>
      <c r="K4883" s="129"/>
      <c r="L4883" s="129">
        <v>0</v>
      </c>
      <c r="M4883" s="44" t="s">
        <v>97</v>
      </c>
    </row>
    <row r="4884" spans="1:13" x14ac:dyDescent="0.25">
      <c r="A4884" s="43" t="s">
        <v>9972</v>
      </c>
      <c r="B4884" s="1" t="s">
        <v>688</v>
      </c>
      <c r="C4884" s="129">
        <v>0</v>
      </c>
      <c r="D4884" s="129">
        <v>0</v>
      </c>
      <c r="E4884" s="1">
        <v>0</v>
      </c>
      <c r="F4884" s="129">
        <v>0</v>
      </c>
      <c r="G4884" s="4">
        <v>0</v>
      </c>
      <c r="H4884" s="4">
        <v>0</v>
      </c>
      <c r="I4884" s="4">
        <v>0.94444444444444398</v>
      </c>
      <c r="J4884" s="129">
        <v>1000</v>
      </c>
      <c r="K4884" s="129"/>
      <c r="L4884" s="129">
        <v>0</v>
      </c>
      <c r="M4884" s="44" t="s">
        <v>97</v>
      </c>
    </row>
    <row r="4885" spans="1:13" x14ac:dyDescent="0.25">
      <c r="A4885" s="43" t="s">
        <v>9313</v>
      </c>
      <c r="B4885" s="1" t="s">
        <v>6738</v>
      </c>
      <c r="C4885" s="129">
        <v>0</v>
      </c>
      <c r="D4885" s="129">
        <v>0</v>
      </c>
      <c r="E4885" s="1">
        <v>0</v>
      </c>
      <c r="F4885" s="129">
        <v>0</v>
      </c>
      <c r="G4885" s="4">
        <v>0</v>
      </c>
      <c r="H4885" s="4">
        <v>0.50515463917525805</v>
      </c>
      <c r="I4885" s="4">
        <v>0.71845574387947297</v>
      </c>
      <c r="J4885" s="129">
        <v>1000</v>
      </c>
      <c r="K4885" s="129"/>
      <c r="L4885" s="129">
        <v>0</v>
      </c>
      <c r="M4885" s="44" t="s">
        <v>97</v>
      </c>
    </row>
    <row r="4886" spans="1:13" x14ac:dyDescent="0.25">
      <c r="A4886" s="43" t="s">
        <v>9833</v>
      </c>
      <c r="B4886" s="1" t="s">
        <v>665</v>
      </c>
      <c r="C4886" s="129">
        <v>0</v>
      </c>
      <c r="D4886" s="129">
        <v>0</v>
      </c>
      <c r="E4886" s="1">
        <v>0</v>
      </c>
      <c r="F4886" s="129">
        <v>0</v>
      </c>
      <c r="G4886" s="4">
        <v>0</v>
      </c>
      <c r="H4886" s="4">
        <v>0</v>
      </c>
      <c r="I4886" s="4">
        <v>0.9</v>
      </c>
      <c r="J4886" s="129">
        <v>1000</v>
      </c>
      <c r="K4886" s="129"/>
      <c r="L4886" s="129">
        <v>0</v>
      </c>
      <c r="M4886" s="44" t="s">
        <v>97</v>
      </c>
    </row>
    <row r="4887" spans="1:13" x14ac:dyDescent="0.25">
      <c r="A4887" s="43" t="s">
        <v>9834</v>
      </c>
      <c r="B4887" s="1" t="s">
        <v>667</v>
      </c>
      <c r="C4887" s="129">
        <v>0</v>
      </c>
      <c r="D4887" s="129">
        <v>0</v>
      </c>
      <c r="E4887" s="1">
        <v>0</v>
      </c>
      <c r="F4887" s="129">
        <v>0</v>
      </c>
      <c r="G4887" s="4">
        <v>0</v>
      </c>
      <c r="H4887" s="4">
        <v>1</v>
      </c>
      <c r="I4887" s="4">
        <v>0.73333333333333295</v>
      </c>
      <c r="J4887" s="129">
        <v>1000</v>
      </c>
      <c r="K4887" s="129"/>
      <c r="L4887" s="129">
        <v>0</v>
      </c>
      <c r="M4887" s="44" t="s">
        <v>97</v>
      </c>
    </row>
    <row r="4888" spans="1:13" x14ac:dyDescent="0.25">
      <c r="A4888" s="43" t="s">
        <v>9238</v>
      </c>
      <c r="B4888" s="1" t="s">
        <v>6909</v>
      </c>
      <c r="C4888" s="129">
        <v>0</v>
      </c>
      <c r="D4888" s="129">
        <v>0</v>
      </c>
      <c r="E4888" s="1">
        <v>0</v>
      </c>
      <c r="F4888" s="129">
        <v>0</v>
      </c>
      <c r="G4888" s="4">
        <v>0</v>
      </c>
      <c r="H4888" s="4">
        <v>0.54216867469879504</v>
      </c>
      <c r="I4888" s="4">
        <v>0.72945205479452102</v>
      </c>
      <c r="J4888" s="129">
        <v>1000</v>
      </c>
      <c r="K4888" s="129"/>
      <c r="L4888" s="129">
        <v>0</v>
      </c>
      <c r="M4888" s="44" t="s">
        <v>97</v>
      </c>
    </row>
    <row r="4889" spans="1:13" x14ac:dyDescent="0.25">
      <c r="A4889" s="43" t="s">
        <v>9820</v>
      </c>
      <c r="B4889" s="1" t="s">
        <v>736</v>
      </c>
      <c r="C4889" s="129">
        <v>0</v>
      </c>
      <c r="D4889" s="129">
        <v>0</v>
      </c>
      <c r="E4889" s="1">
        <v>0</v>
      </c>
      <c r="F4889" s="129">
        <v>0</v>
      </c>
      <c r="G4889" s="4">
        <v>0</v>
      </c>
      <c r="H4889" s="4">
        <v>0</v>
      </c>
      <c r="I4889" s="4">
        <v>0.55828220858895705</v>
      </c>
      <c r="J4889" s="129">
        <v>1000</v>
      </c>
      <c r="K4889" s="129"/>
      <c r="L4889" s="129">
        <v>0</v>
      </c>
      <c r="M4889" s="44" t="s">
        <v>97</v>
      </c>
    </row>
    <row r="4890" spans="1:13" x14ac:dyDescent="0.25">
      <c r="A4890" s="43" t="s">
        <v>9398</v>
      </c>
      <c r="B4890" s="1" t="s">
        <v>6917</v>
      </c>
      <c r="C4890" s="129">
        <v>0</v>
      </c>
      <c r="D4890" s="129">
        <v>0</v>
      </c>
      <c r="E4890" s="1">
        <v>0</v>
      </c>
      <c r="F4890" s="129">
        <v>0</v>
      </c>
      <c r="G4890" s="4">
        <v>0</v>
      </c>
      <c r="H4890" s="4">
        <v>-7.69230769230769E-2</v>
      </c>
      <c r="I4890" s="4">
        <v>0.55948275862068997</v>
      </c>
      <c r="J4890" s="129">
        <v>1000</v>
      </c>
      <c r="K4890" s="129"/>
      <c r="L4890" s="129">
        <v>0</v>
      </c>
      <c r="M4890" s="44" t="s">
        <v>97</v>
      </c>
    </row>
    <row r="4891" spans="1:13" x14ac:dyDescent="0.25">
      <c r="A4891" s="43" t="s">
        <v>9819</v>
      </c>
      <c r="B4891" s="1" t="s">
        <v>3537</v>
      </c>
      <c r="C4891" s="129">
        <v>0</v>
      </c>
      <c r="D4891" s="129">
        <v>0</v>
      </c>
      <c r="E4891" s="1">
        <v>0</v>
      </c>
      <c r="F4891" s="129">
        <v>0</v>
      </c>
      <c r="G4891" s="4">
        <v>0</v>
      </c>
      <c r="H4891" s="4">
        <v>1</v>
      </c>
      <c r="I4891" s="4">
        <v>0.56330275229357796</v>
      </c>
      <c r="J4891" s="129">
        <v>1000</v>
      </c>
      <c r="K4891" s="129"/>
      <c r="L4891" s="129">
        <v>0</v>
      </c>
      <c r="M4891" s="44" t="s">
        <v>97</v>
      </c>
    </row>
    <row r="4892" spans="1:13" x14ac:dyDescent="0.25">
      <c r="A4892" s="43" t="s">
        <v>9315</v>
      </c>
      <c r="B4892" s="1" t="s">
        <v>6127</v>
      </c>
      <c r="C4892" s="129">
        <v>0</v>
      </c>
      <c r="D4892" s="129">
        <v>0</v>
      </c>
      <c r="E4892" s="1">
        <v>0</v>
      </c>
      <c r="F4892" s="129">
        <v>0</v>
      </c>
      <c r="G4892" s="4">
        <v>0</v>
      </c>
      <c r="H4892" s="4">
        <v>-0.33333333333333298</v>
      </c>
      <c r="I4892" s="4">
        <v>0.42182410423452799</v>
      </c>
      <c r="J4892" s="129">
        <v>1000</v>
      </c>
      <c r="K4892" s="129"/>
      <c r="L4892" s="129">
        <v>0</v>
      </c>
      <c r="M4892" s="44" t="s">
        <v>97</v>
      </c>
    </row>
    <row r="4893" spans="1:13" x14ac:dyDescent="0.25">
      <c r="A4893" s="43" t="s">
        <v>9821</v>
      </c>
      <c r="B4893" s="1" t="s">
        <v>709</v>
      </c>
      <c r="C4893" s="129">
        <v>0</v>
      </c>
      <c r="D4893" s="129">
        <v>0</v>
      </c>
      <c r="E4893" s="1">
        <v>0</v>
      </c>
      <c r="F4893" s="129">
        <v>0</v>
      </c>
      <c r="G4893" s="4">
        <v>0</v>
      </c>
      <c r="H4893" s="4">
        <v>0.27777777777777801</v>
      </c>
      <c r="I4893" s="4">
        <v>0.77802197802197803</v>
      </c>
      <c r="J4893" s="129">
        <v>1000</v>
      </c>
      <c r="K4893" s="129"/>
      <c r="L4893" s="129">
        <v>0</v>
      </c>
      <c r="M4893" s="44" t="s">
        <v>97</v>
      </c>
    </row>
    <row r="4894" spans="1:13" x14ac:dyDescent="0.25">
      <c r="A4894" s="43" t="s">
        <v>9836</v>
      </c>
      <c r="B4894" s="1" t="s">
        <v>676</v>
      </c>
      <c r="C4894" s="129">
        <v>0</v>
      </c>
      <c r="D4894" s="129">
        <v>0</v>
      </c>
      <c r="E4894" s="1">
        <v>0</v>
      </c>
      <c r="F4894" s="129">
        <v>0</v>
      </c>
      <c r="G4894" s="4">
        <v>0</v>
      </c>
      <c r="H4894" s="4">
        <v>-1</v>
      </c>
      <c r="I4894" s="4">
        <v>0.85</v>
      </c>
      <c r="J4894" s="129">
        <v>1000</v>
      </c>
      <c r="K4894" s="129"/>
      <c r="L4894" s="129">
        <v>0</v>
      </c>
      <c r="M4894" s="44" t="s">
        <v>97</v>
      </c>
    </row>
    <row r="4895" spans="1:13" x14ac:dyDescent="0.25">
      <c r="A4895" s="43" t="s">
        <v>9875</v>
      </c>
      <c r="B4895" s="1" t="s">
        <v>658</v>
      </c>
      <c r="C4895" s="129">
        <v>0</v>
      </c>
      <c r="D4895" s="129">
        <v>0</v>
      </c>
      <c r="E4895" s="1">
        <v>0</v>
      </c>
      <c r="F4895" s="129">
        <v>0</v>
      </c>
      <c r="G4895" s="4">
        <v>0</v>
      </c>
      <c r="H4895" s="4">
        <v>0</v>
      </c>
      <c r="I4895" s="4">
        <v>0.5</v>
      </c>
      <c r="J4895" s="129">
        <v>1000</v>
      </c>
      <c r="K4895" s="129"/>
      <c r="L4895" s="129">
        <v>0</v>
      </c>
      <c r="M4895" s="44" t="s">
        <v>97</v>
      </c>
    </row>
    <row r="4896" spans="1:13" x14ac:dyDescent="0.25">
      <c r="A4896" s="43" t="s">
        <v>9837</v>
      </c>
      <c r="B4896" s="1" t="s">
        <v>2966</v>
      </c>
      <c r="C4896" s="129">
        <v>0</v>
      </c>
      <c r="D4896" s="129">
        <v>0</v>
      </c>
      <c r="E4896" s="1">
        <v>0</v>
      </c>
      <c r="F4896" s="129">
        <v>0</v>
      </c>
      <c r="G4896" s="4">
        <v>0</v>
      </c>
      <c r="H4896" s="4">
        <v>1</v>
      </c>
      <c r="I4896" s="4">
        <v>0.92</v>
      </c>
      <c r="J4896" s="129">
        <v>1000</v>
      </c>
      <c r="K4896" s="129"/>
      <c r="L4896" s="129">
        <v>0</v>
      </c>
      <c r="M4896" s="44" t="s">
        <v>97</v>
      </c>
    </row>
    <row r="4897" spans="1:13" x14ac:dyDescent="0.25">
      <c r="A4897" s="43" t="s">
        <v>9409</v>
      </c>
      <c r="B4897" s="1" t="s">
        <v>4183</v>
      </c>
      <c r="C4897" s="129">
        <v>0</v>
      </c>
      <c r="D4897" s="129">
        <v>0</v>
      </c>
      <c r="E4897" s="1">
        <v>0</v>
      </c>
      <c r="F4897" s="129">
        <v>0</v>
      </c>
      <c r="G4897" s="4">
        <v>0</v>
      </c>
      <c r="H4897" s="4">
        <v>0.57333333333333303</v>
      </c>
      <c r="I4897" s="4">
        <v>0.78275862068965496</v>
      </c>
      <c r="J4897" s="129">
        <v>1000</v>
      </c>
      <c r="K4897" s="129"/>
      <c r="L4897" s="129">
        <v>0</v>
      </c>
      <c r="M4897" s="44" t="s">
        <v>97</v>
      </c>
    </row>
    <row r="4898" spans="1:13" x14ac:dyDescent="0.25">
      <c r="A4898" s="43" t="s">
        <v>9838</v>
      </c>
      <c r="B4898" s="1" t="s">
        <v>2914</v>
      </c>
      <c r="C4898" s="129">
        <v>0</v>
      </c>
      <c r="D4898" s="129">
        <v>0</v>
      </c>
      <c r="E4898" s="1">
        <v>0</v>
      </c>
      <c r="F4898" s="129">
        <v>0</v>
      </c>
      <c r="G4898" s="4">
        <v>0</v>
      </c>
      <c r="H4898" s="4">
        <v>0.75862068965517204</v>
      </c>
      <c r="I4898" s="4">
        <v>0.79034941763727096</v>
      </c>
      <c r="J4898" s="129">
        <v>1000</v>
      </c>
      <c r="K4898" s="129"/>
      <c r="L4898" s="129">
        <v>0</v>
      </c>
      <c r="M4898" s="44" t="s">
        <v>97</v>
      </c>
    </row>
    <row r="4899" spans="1:13" x14ac:dyDescent="0.25">
      <c r="A4899" s="43" t="s">
        <v>9427</v>
      </c>
      <c r="B4899" s="1" t="s">
        <v>6899</v>
      </c>
      <c r="C4899" s="129">
        <v>0</v>
      </c>
      <c r="D4899" s="129">
        <v>0</v>
      </c>
      <c r="E4899" s="1">
        <v>0</v>
      </c>
      <c r="F4899" s="129">
        <v>0</v>
      </c>
      <c r="G4899" s="4">
        <v>0</v>
      </c>
      <c r="H4899" s="4">
        <v>0.53571428571428603</v>
      </c>
      <c r="I4899" s="4">
        <v>0.83310533515731899</v>
      </c>
      <c r="J4899" s="129">
        <v>1000</v>
      </c>
      <c r="K4899" s="129"/>
      <c r="L4899" s="129">
        <v>0</v>
      </c>
      <c r="M4899" s="44" t="s">
        <v>97</v>
      </c>
    </row>
    <row r="4900" spans="1:13" x14ac:dyDescent="0.25">
      <c r="A4900" s="43" t="s">
        <v>9321</v>
      </c>
      <c r="B4900" s="1" t="s">
        <v>6732</v>
      </c>
      <c r="C4900" s="129">
        <v>0</v>
      </c>
      <c r="D4900" s="129">
        <v>0</v>
      </c>
      <c r="E4900" s="1">
        <v>0</v>
      </c>
      <c r="F4900" s="129">
        <v>0</v>
      </c>
      <c r="G4900" s="4">
        <v>0</v>
      </c>
      <c r="H4900" s="4">
        <v>0.51470588235294101</v>
      </c>
      <c r="I4900" s="4">
        <v>0.78921078921078902</v>
      </c>
      <c r="J4900" s="129">
        <v>1000</v>
      </c>
      <c r="K4900" s="129"/>
      <c r="L4900" s="129">
        <v>0</v>
      </c>
      <c r="M4900" s="44" t="s">
        <v>97</v>
      </c>
    </row>
    <row r="4901" spans="1:13" x14ac:dyDescent="0.25">
      <c r="A4901" s="43" t="s">
        <v>9433</v>
      </c>
      <c r="B4901" s="1" t="s">
        <v>6734</v>
      </c>
      <c r="C4901" s="129">
        <v>0</v>
      </c>
      <c r="D4901" s="129">
        <v>0</v>
      </c>
      <c r="E4901" s="1">
        <v>0</v>
      </c>
      <c r="F4901" s="129">
        <v>0</v>
      </c>
      <c r="G4901" s="4">
        <v>0</v>
      </c>
      <c r="H4901" s="4">
        <v>0.531645569620253</v>
      </c>
      <c r="I4901" s="4">
        <v>0.77013574660633499</v>
      </c>
      <c r="J4901" s="129">
        <v>1000</v>
      </c>
      <c r="K4901" s="129"/>
      <c r="L4901" s="129">
        <v>0</v>
      </c>
      <c r="M4901" s="44" t="s">
        <v>97</v>
      </c>
    </row>
    <row r="4902" spans="1:13" x14ac:dyDescent="0.25">
      <c r="A4902" s="43" t="s">
        <v>9871</v>
      </c>
      <c r="B4902" s="1" t="s">
        <v>9872</v>
      </c>
      <c r="C4902" s="129">
        <v>0</v>
      </c>
      <c r="D4902" s="129">
        <v>0</v>
      </c>
      <c r="E4902" s="1">
        <v>0</v>
      </c>
      <c r="F4902" s="129">
        <v>0</v>
      </c>
      <c r="G4902" s="4">
        <v>0</v>
      </c>
      <c r="H4902" s="4">
        <v>1</v>
      </c>
      <c r="I4902" s="4">
        <v>0.8</v>
      </c>
      <c r="J4902" s="129">
        <v>1000</v>
      </c>
      <c r="K4902" s="129"/>
      <c r="L4902" s="129">
        <v>0</v>
      </c>
      <c r="M4902" s="44" t="s">
        <v>97</v>
      </c>
    </row>
    <row r="4903" spans="1:13" x14ac:dyDescent="0.25">
      <c r="A4903" s="43" t="s">
        <v>9874</v>
      </c>
      <c r="B4903" s="1" t="s">
        <v>725</v>
      </c>
      <c r="C4903" s="129">
        <v>0</v>
      </c>
      <c r="D4903" s="129">
        <v>0</v>
      </c>
      <c r="E4903" s="1">
        <v>0</v>
      </c>
      <c r="F4903" s="129">
        <v>0</v>
      </c>
      <c r="G4903" s="4">
        <v>0</v>
      </c>
      <c r="H4903" s="4">
        <v>1</v>
      </c>
      <c r="I4903" s="4">
        <v>1</v>
      </c>
      <c r="J4903" s="129">
        <v>1000</v>
      </c>
      <c r="K4903" s="129"/>
      <c r="L4903" s="129">
        <v>0</v>
      </c>
      <c r="M4903" s="44" t="s">
        <v>97</v>
      </c>
    </row>
    <row r="4904" spans="1:13" x14ac:dyDescent="0.25">
      <c r="A4904" s="43" t="s">
        <v>9445</v>
      </c>
      <c r="B4904" s="1" t="s">
        <v>721</v>
      </c>
      <c r="C4904" s="129">
        <v>0</v>
      </c>
      <c r="D4904" s="129">
        <v>0</v>
      </c>
      <c r="E4904" s="1">
        <v>0</v>
      </c>
      <c r="F4904" s="129">
        <v>0</v>
      </c>
      <c r="G4904" s="4">
        <v>0</v>
      </c>
      <c r="H4904" s="4">
        <v>0.676056338028169</v>
      </c>
      <c r="I4904" s="4">
        <v>0.82098765432098797</v>
      </c>
      <c r="J4904" s="129">
        <v>1000</v>
      </c>
      <c r="K4904" s="129"/>
      <c r="L4904" s="129">
        <v>0</v>
      </c>
      <c r="M4904" s="44" t="s">
        <v>97</v>
      </c>
    </row>
    <row r="4905" spans="1:13" x14ac:dyDescent="0.25">
      <c r="A4905" s="43" t="s">
        <v>9828</v>
      </c>
      <c r="B4905" s="1" t="s">
        <v>741</v>
      </c>
      <c r="C4905" s="129">
        <v>0</v>
      </c>
      <c r="D4905" s="129">
        <v>0</v>
      </c>
      <c r="E4905" s="1">
        <v>0</v>
      </c>
      <c r="F4905" s="129">
        <v>0</v>
      </c>
      <c r="G4905" s="4">
        <v>0</v>
      </c>
      <c r="H4905" s="4">
        <v>1</v>
      </c>
      <c r="I4905" s="4">
        <v>0.57183908045977005</v>
      </c>
      <c r="J4905" s="129">
        <v>1000</v>
      </c>
      <c r="K4905" s="129"/>
      <c r="L4905" s="129">
        <v>0</v>
      </c>
      <c r="M4905" s="44" t="s">
        <v>97</v>
      </c>
    </row>
    <row r="4906" spans="1:13" x14ac:dyDescent="0.25">
      <c r="A4906" s="43" t="s">
        <v>9829</v>
      </c>
      <c r="B4906" s="1" t="s">
        <v>1009</v>
      </c>
      <c r="C4906" s="129">
        <v>0</v>
      </c>
      <c r="D4906" s="129">
        <v>0</v>
      </c>
      <c r="E4906" s="1">
        <v>0</v>
      </c>
      <c r="F4906" s="129">
        <v>0</v>
      </c>
      <c r="G4906" s="4">
        <v>0</v>
      </c>
      <c r="H4906" s="4">
        <v>-0.2</v>
      </c>
      <c r="I4906" s="4">
        <v>0.47128378378378399</v>
      </c>
      <c r="J4906" s="129">
        <v>1000</v>
      </c>
      <c r="K4906" s="129"/>
      <c r="L4906" s="129">
        <v>0</v>
      </c>
      <c r="M4906" s="44" t="s">
        <v>97</v>
      </c>
    </row>
    <row r="4907" spans="1:13" x14ac:dyDescent="0.25">
      <c r="A4907" s="43" t="s">
        <v>9843</v>
      </c>
      <c r="B4907" s="1" t="s">
        <v>729</v>
      </c>
      <c r="C4907" s="129">
        <v>0</v>
      </c>
      <c r="D4907" s="129">
        <v>0</v>
      </c>
      <c r="E4907" s="1">
        <v>0</v>
      </c>
      <c r="F4907" s="129">
        <v>0</v>
      </c>
      <c r="G4907" s="4">
        <v>0</v>
      </c>
      <c r="H4907" s="4">
        <v>0.6</v>
      </c>
      <c r="I4907" s="4">
        <v>0.81690140845070403</v>
      </c>
      <c r="J4907" s="129">
        <v>1000</v>
      </c>
      <c r="K4907" s="129"/>
      <c r="L4907" s="129">
        <v>0</v>
      </c>
      <c r="M4907" s="44" t="s">
        <v>97</v>
      </c>
    </row>
    <row r="4908" spans="1:13" x14ac:dyDescent="0.25">
      <c r="A4908" s="43" t="s">
        <v>9844</v>
      </c>
      <c r="B4908" s="1" t="s">
        <v>701</v>
      </c>
      <c r="C4908" s="129">
        <v>0</v>
      </c>
      <c r="D4908" s="129">
        <v>0</v>
      </c>
      <c r="E4908" s="1">
        <v>0</v>
      </c>
      <c r="F4908" s="129">
        <v>0</v>
      </c>
      <c r="G4908" s="4">
        <v>0</v>
      </c>
      <c r="H4908" s="4">
        <v>0.63636363636363602</v>
      </c>
      <c r="I4908" s="4">
        <v>0.71098265895953805</v>
      </c>
      <c r="J4908" s="129">
        <v>1000</v>
      </c>
      <c r="K4908" s="129"/>
      <c r="L4908" s="129">
        <v>0</v>
      </c>
      <c r="M4908" s="44" t="s">
        <v>97</v>
      </c>
    </row>
    <row r="4909" spans="1:13" x14ac:dyDescent="0.25">
      <c r="A4909" s="43" t="s">
        <v>9830</v>
      </c>
      <c r="B4909" s="1" t="s">
        <v>694</v>
      </c>
      <c r="C4909" s="129">
        <v>0</v>
      </c>
      <c r="D4909" s="129">
        <v>0</v>
      </c>
      <c r="E4909" s="1">
        <v>0</v>
      </c>
      <c r="F4909" s="129">
        <v>0</v>
      </c>
      <c r="G4909" s="4">
        <v>0</v>
      </c>
      <c r="H4909" s="4">
        <v>-0.14285714285714299</v>
      </c>
      <c r="I4909" s="4">
        <v>0.77611940298507498</v>
      </c>
      <c r="J4909" s="129">
        <v>1000</v>
      </c>
      <c r="K4909" s="129"/>
      <c r="L4909" s="129">
        <v>0</v>
      </c>
      <c r="M4909" s="44" t="s">
        <v>97</v>
      </c>
    </row>
    <row r="4910" spans="1:13" x14ac:dyDescent="0.25">
      <c r="A4910" s="43" t="s">
        <v>9847</v>
      </c>
      <c r="B4910" s="1" t="s">
        <v>715</v>
      </c>
      <c r="C4910" s="129">
        <v>0</v>
      </c>
      <c r="D4910" s="129">
        <v>0</v>
      </c>
      <c r="E4910" s="1">
        <v>0</v>
      </c>
      <c r="F4910" s="129">
        <v>0</v>
      </c>
      <c r="G4910" s="4">
        <v>0</v>
      </c>
      <c r="H4910" s="4">
        <v>0</v>
      </c>
      <c r="I4910" s="4">
        <v>0.79754601226993904</v>
      </c>
      <c r="J4910" s="129">
        <v>1000</v>
      </c>
      <c r="K4910" s="129"/>
      <c r="L4910" s="129">
        <v>0</v>
      </c>
      <c r="M4910" s="44" t="s">
        <v>97</v>
      </c>
    </row>
    <row r="4911" spans="1:13" x14ac:dyDescent="0.25">
      <c r="A4911" s="43" t="s">
        <v>9848</v>
      </c>
      <c r="B4911" s="1" t="s">
        <v>2899</v>
      </c>
      <c r="C4911" s="129">
        <v>0</v>
      </c>
      <c r="D4911" s="129">
        <v>0</v>
      </c>
      <c r="E4911" s="1">
        <v>0</v>
      </c>
      <c r="F4911" s="129">
        <v>0</v>
      </c>
      <c r="G4911" s="4">
        <v>0</v>
      </c>
      <c r="H4911" s="4">
        <v>0.36363636363636398</v>
      </c>
      <c r="I4911" s="4">
        <v>0.70909090909090899</v>
      </c>
      <c r="J4911" s="129">
        <v>1000</v>
      </c>
      <c r="K4911" s="129"/>
      <c r="L4911" s="129">
        <v>0</v>
      </c>
      <c r="M4911" s="44" t="s">
        <v>97</v>
      </c>
    </row>
    <row r="4912" spans="1:13" x14ac:dyDescent="0.25">
      <c r="A4912" s="43" t="s">
        <v>9831</v>
      </c>
      <c r="B4912" s="1" t="s">
        <v>750</v>
      </c>
      <c r="C4912" s="129">
        <v>0</v>
      </c>
      <c r="D4912" s="129">
        <v>0</v>
      </c>
      <c r="E4912" s="1">
        <v>0</v>
      </c>
      <c r="F4912" s="129">
        <v>0</v>
      </c>
      <c r="G4912" s="4">
        <v>0</v>
      </c>
      <c r="H4912" s="4">
        <v>0.33333333333333298</v>
      </c>
      <c r="I4912" s="4">
        <v>0.53636363636363604</v>
      </c>
      <c r="J4912" s="129">
        <v>1000</v>
      </c>
      <c r="K4912" s="129"/>
      <c r="L4912" s="129">
        <v>0</v>
      </c>
      <c r="M4912" s="44" t="s">
        <v>97</v>
      </c>
    </row>
    <row r="4913" spans="1:13" x14ac:dyDescent="0.25">
      <c r="A4913" s="43" t="s">
        <v>9873</v>
      </c>
      <c r="B4913" s="1" t="s">
        <v>2977</v>
      </c>
      <c r="C4913" s="129">
        <v>0</v>
      </c>
      <c r="D4913" s="129">
        <v>0</v>
      </c>
      <c r="E4913" s="1">
        <v>0</v>
      </c>
      <c r="F4913" s="129">
        <v>0</v>
      </c>
      <c r="G4913" s="4">
        <v>0</v>
      </c>
      <c r="H4913" s="4">
        <v>0.19047619047618999</v>
      </c>
      <c r="I4913" s="4">
        <v>0.80303030303030298</v>
      </c>
      <c r="J4913" s="129">
        <v>1000</v>
      </c>
      <c r="K4913" s="129"/>
      <c r="L4913" s="129">
        <v>0</v>
      </c>
      <c r="M4913" s="44" t="s">
        <v>97</v>
      </c>
    </row>
    <row r="4914" spans="1:13" x14ac:dyDescent="0.25">
      <c r="A4914" s="43" t="s">
        <v>9877</v>
      </c>
      <c r="B4914" s="1" t="s">
        <v>731</v>
      </c>
      <c r="C4914" s="129">
        <v>0</v>
      </c>
      <c r="D4914" s="129">
        <v>0</v>
      </c>
      <c r="E4914" s="1">
        <v>0</v>
      </c>
      <c r="F4914" s="129">
        <v>0</v>
      </c>
      <c r="G4914" s="4">
        <v>0</v>
      </c>
      <c r="H4914" s="4">
        <v>1</v>
      </c>
      <c r="I4914" s="4">
        <v>0.25</v>
      </c>
      <c r="J4914" s="129">
        <v>1000</v>
      </c>
      <c r="K4914" s="129"/>
      <c r="L4914" s="129">
        <v>0</v>
      </c>
      <c r="M4914" s="44" t="s">
        <v>97</v>
      </c>
    </row>
    <row r="4915" spans="1:13" x14ac:dyDescent="0.25">
      <c r="A4915" s="43" t="s">
        <v>9835</v>
      </c>
      <c r="B4915" s="1" t="s">
        <v>3134</v>
      </c>
      <c r="C4915" s="129">
        <v>0</v>
      </c>
      <c r="D4915" s="129">
        <v>0</v>
      </c>
      <c r="E4915" s="1">
        <v>0</v>
      </c>
      <c r="F4915" s="129">
        <v>0</v>
      </c>
      <c r="G4915" s="4">
        <v>0</v>
      </c>
      <c r="H4915" s="4">
        <v>0</v>
      </c>
      <c r="I4915" s="4">
        <v>0.77777777777777801</v>
      </c>
      <c r="J4915" s="129">
        <v>1000</v>
      </c>
      <c r="K4915" s="129"/>
      <c r="L4915" s="129">
        <v>0</v>
      </c>
      <c r="M4915" s="44" t="s">
        <v>97</v>
      </c>
    </row>
    <row r="4916" spans="1:13" x14ac:dyDescent="0.25">
      <c r="A4916" s="43" t="s">
        <v>9428</v>
      </c>
      <c r="B4916" s="1" t="s">
        <v>6748</v>
      </c>
      <c r="C4916" s="129">
        <v>0</v>
      </c>
      <c r="D4916" s="129">
        <v>0</v>
      </c>
      <c r="E4916" s="1">
        <v>0</v>
      </c>
      <c r="F4916" s="129">
        <v>0</v>
      </c>
      <c r="G4916" s="4">
        <v>0</v>
      </c>
      <c r="H4916" s="4">
        <v>0.29508196721311503</v>
      </c>
      <c r="I4916" s="4">
        <v>0.73593073593073599</v>
      </c>
      <c r="J4916" s="129">
        <v>1000</v>
      </c>
      <c r="K4916" s="129"/>
      <c r="L4916" s="129">
        <v>0</v>
      </c>
      <c r="M4916" s="44" t="s">
        <v>97</v>
      </c>
    </row>
    <row r="4917" spans="1:13" x14ac:dyDescent="0.25">
      <c r="A4917" s="43" t="s">
        <v>9437</v>
      </c>
      <c r="B4917" s="1" t="s">
        <v>6929</v>
      </c>
      <c r="C4917" s="129">
        <v>0</v>
      </c>
      <c r="D4917" s="129">
        <v>0</v>
      </c>
      <c r="E4917" s="1">
        <v>0</v>
      </c>
      <c r="F4917" s="129">
        <v>0</v>
      </c>
      <c r="G4917" s="4">
        <v>0</v>
      </c>
      <c r="H4917" s="4">
        <v>0.66666666666666696</v>
      </c>
      <c r="I4917" s="4">
        <v>0.60379464285714302</v>
      </c>
      <c r="J4917" s="129">
        <v>1000</v>
      </c>
      <c r="K4917" s="129"/>
      <c r="L4917" s="129">
        <v>0</v>
      </c>
      <c r="M4917" s="44" t="s">
        <v>97</v>
      </c>
    </row>
    <row r="4918" spans="1:13" x14ac:dyDescent="0.25">
      <c r="A4918" s="43" t="s">
        <v>9839</v>
      </c>
      <c r="B4918" s="1" t="s">
        <v>4144</v>
      </c>
      <c r="C4918" s="129">
        <v>0</v>
      </c>
      <c r="D4918" s="129">
        <v>0</v>
      </c>
      <c r="E4918" s="1">
        <v>0</v>
      </c>
      <c r="F4918" s="129">
        <v>0</v>
      </c>
      <c r="G4918" s="4">
        <v>0</v>
      </c>
      <c r="H4918" s="4">
        <v>0.2</v>
      </c>
      <c r="I4918" s="4">
        <v>0.59773013871374503</v>
      </c>
      <c r="J4918" s="129">
        <v>1000</v>
      </c>
      <c r="K4918" s="129"/>
      <c r="L4918" s="129">
        <v>0</v>
      </c>
      <c r="M4918" s="44" t="s">
        <v>97</v>
      </c>
    </row>
    <row r="4919" spans="1:13" x14ac:dyDescent="0.25">
      <c r="A4919" s="43" t="s">
        <v>9438</v>
      </c>
      <c r="B4919" s="1" t="s">
        <v>8703</v>
      </c>
      <c r="C4919" s="129">
        <v>0</v>
      </c>
      <c r="D4919" s="129">
        <v>0</v>
      </c>
      <c r="E4919" s="1">
        <v>0</v>
      </c>
      <c r="F4919" s="129">
        <v>0</v>
      </c>
      <c r="G4919" s="4">
        <v>0</v>
      </c>
      <c r="H4919" s="4">
        <v>0.76190476190476197</v>
      </c>
      <c r="I4919" s="4">
        <v>0.73387096774193605</v>
      </c>
      <c r="J4919" s="129">
        <v>1000</v>
      </c>
      <c r="K4919" s="129"/>
      <c r="L4919" s="129">
        <v>0</v>
      </c>
      <c r="M4919" s="44" t="s">
        <v>97</v>
      </c>
    </row>
    <row r="4920" spans="1:13" x14ac:dyDescent="0.25">
      <c r="A4920" s="43" t="s">
        <v>9840</v>
      </c>
      <c r="B4920" s="1" t="s">
        <v>743</v>
      </c>
      <c r="C4920" s="129">
        <v>0</v>
      </c>
      <c r="D4920" s="129">
        <v>0</v>
      </c>
      <c r="E4920" s="1">
        <v>0</v>
      </c>
      <c r="F4920" s="129">
        <v>0</v>
      </c>
      <c r="G4920" s="4">
        <v>0</v>
      </c>
      <c r="H4920" s="4">
        <v>0</v>
      </c>
      <c r="I4920" s="4">
        <v>0.51792828685258996</v>
      </c>
      <c r="J4920" s="129">
        <v>1000</v>
      </c>
      <c r="K4920" s="129"/>
      <c r="L4920" s="129">
        <v>0</v>
      </c>
      <c r="M4920" s="44" t="s">
        <v>97</v>
      </c>
    </row>
    <row r="4921" spans="1:13" x14ac:dyDescent="0.25">
      <c r="A4921" s="43" t="s">
        <v>9245</v>
      </c>
      <c r="B4921" s="1" t="s">
        <v>8697</v>
      </c>
      <c r="C4921" s="129">
        <v>0</v>
      </c>
      <c r="D4921" s="129">
        <v>0</v>
      </c>
      <c r="E4921" s="1">
        <v>0</v>
      </c>
      <c r="F4921" s="129">
        <v>0</v>
      </c>
      <c r="G4921" s="4">
        <v>0</v>
      </c>
      <c r="H4921" s="4">
        <v>0.48913043478260898</v>
      </c>
      <c r="I4921" s="4">
        <v>0.78727445394112106</v>
      </c>
      <c r="J4921" s="129">
        <v>1000</v>
      </c>
      <c r="K4921" s="129"/>
      <c r="L4921" s="129">
        <v>0</v>
      </c>
      <c r="M4921" s="44" t="s">
        <v>97</v>
      </c>
    </row>
    <row r="4922" spans="1:13" x14ac:dyDescent="0.25">
      <c r="A4922" s="43" t="s">
        <v>9440</v>
      </c>
      <c r="B4922" s="1" t="s">
        <v>8705</v>
      </c>
      <c r="C4922" s="129">
        <v>0</v>
      </c>
      <c r="D4922" s="129">
        <v>0</v>
      </c>
      <c r="E4922" s="1">
        <v>0</v>
      </c>
      <c r="F4922" s="129">
        <v>0</v>
      </c>
      <c r="G4922" s="4">
        <v>0</v>
      </c>
      <c r="H4922" s="4">
        <v>0.56435643564356397</v>
      </c>
      <c r="I4922" s="4">
        <v>0.76660516605165996</v>
      </c>
      <c r="J4922" s="129">
        <v>1000</v>
      </c>
      <c r="K4922" s="129"/>
      <c r="L4922" s="129">
        <v>0</v>
      </c>
      <c r="M4922" s="44" t="s">
        <v>97</v>
      </c>
    </row>
    <row r="4923" spans="1:13" x14ac:dyDescent="0.25">
      <c r="A4923" s="43" t="s">
        <v>9841</v>
      </c>
      <c r="B4923" s="1" t="s">
        <v>2985</v>
      </c>
      <c r="C4923" s="129">
        <v>0</v>
      </c>
      <c r="D4923" s="129">
        <v>0</v>
      </c>
      <c r="E4923" s="1">
        <v>0</v>
      </c>
      <c r="F4923" s="129">
        <v>0</v>
      </c>
      <c r="G4923" s="4">
        <v>0</v>
      </c>
      <c r="H4923" s="4">
        <v>-0.11111111111111099</v>
      </c>
      <c r="I4923" s="4">
        <v>0.56097560975609795</v>
      </c>
      <c r="J4923" s="129">
        <v>1000</v>
      </c>
      <c r="K4923" s="129"/>
      <c r="L4923" s="129">
        <v>0</v>
      </c>
      <c r="M4923" s="44" t="s">
        <v>97</v>
      </c>
    </row>
    <row r="4924" spans="1:13" x14ac:dyDescent="0.25">
      <c r="A4924" s="43" t="s">
        <v>9442</v>
      </c>
      <c r="B4924" s="1" t="s">
        <v>8709</v>
      </c>
      <c r="C4924" s="129">
        <v>0</v>
      </c>
      <c r="D4924" s="129">
        <v>0</v>
      </c>
      <c r="E4924" s="1">
        <v>0</v>
      </c>
      <c r="F4924" s="129">
        <v>0</v>
      </c>
      <c r="G4924" s="4">
        <v>0</v>
      </c>
      <c r="H4924" s="4">
        <v>0</v>
      </c>
      <c r="I4924" s="4">
        <v>0.5</v>
      </c>
      <c r="J4924" s="129">
        <v>1000</v>
      </c>
      <c r="K4924" s="129"/>
      <c r="L4924" s="129">
        <v>0</v>
      </c>
      <c r="M4924" s="44" t="s">
        <v>97</v>
      </c>
    </row>
    <row r="4925" spans="1:13" x14ac:dyDescent="0.25">
      <c r="A4925" s="43" t="s">
        <v>9842</v>
      </c>
      <c r="B4925" s="1" t="s">
        <v>3055</v>
      </c>
      <c r="C4925" s="129">
        <v>0</v>
      </c>
      <c r="D4925" s="129">
        <v>0</v>
      </c>
      <c r="E4925" s="1">
        <v>0</v>
      </c>
      <c r="F4925" s="129">
        <v>0</v>
      </c>
      <c r="G4925" s="4">
        <v>0</v>
      </c>
      <c r="H4925" s="4">
        <v>0.6</v>
      </c>
      <c r="I4925" s="4">
        <v>0.46623093681917199</v>
      </c>
      <c r="J4925" s="129">
        <v>1000</v>
      </c>
      <c r="K4925" s="129"/>
      <c r="L4925" s="129">
        <v>0</v>
      </c>
      <c r="M4925" s="44" t="s">
        <v>97</v>
      </c>
    </row>
    <row r="4926" spans="1:13" x14ac:dyDescent="0.25">
      <c r="A4926" s="43" t="s">
        <v>9270</v>
      </c>
      <c r="B4926" s="1" t="s">
        <v>8694</v>
      </c>
      <c r="C4926" s="129">
        <v>0</v>
      </c>
      <c r="D4926" s="129">
        <v>0</v>
      </c>
      <c r="E4926" s="1">
        <v>0</v>
      </c>
      <c r="F4926" s="129">
        <v>0</v>
      </c>
      <c r="G4926" s="4">
        <v>0</v>
      </c>
      <c r="H4926" s="4">
        <v>-0.21052631578947401</v>
      </c>
      <c r="I4926" s="4">
        <v>0.48995215311004803</v>
      </c>
      <c r="J4926" s="129">
        <v>1000</v>
      </c>
      <c r="K4926" s="129"/>
      <c r="L4926" s="129">
        <v>0</v>
      </c>
      <c r="M4926" s="44" t="s">
        <v>97</v>
      </c>
    </row>
    <row r="4927" spans="1:13" x14ac:dyDescent="0.25">
      <c r="A4927" s="43" t="s">
        <v>9443</v>
      </c>
      <c r="B4927" s="1" t="s">
        <v>8701</v>
      </c>
      <c r="C4927" s="129">
        <v>0</v>
      </c>
      <c r="D4927" s="129">
        <v>0</v>
      </c>
      <c r="E4927" s="1">
        <v>0</v>
      </c>
      <c r="F4927" s="129">
        <v>0</v>
      </c>
      <c r="G4927" s="4">
        <v>0</v>
      </c>
      <c r="H4927" s="4">
        <v>0.76470588235294101</v>
      </c>
      <c r="I4927" s="4">
        <v>0.62565720294426896</v>
      </c>
      <c r="J4927" s="129">
        <v>1000</v>
      </c>
      <c r="K4927" s="129"/>
      <c r="L4927" s="129">
        <v>0</v>
      </c>
      <c r="M4927" s="44" t="s">
        <v>97</v>
      </c>
    </row>
    <row r="4928" spans="1:13" x14ac:dyDescent="0.25">
      <c r="A4928" s="43" t="s">
        <v>9845</v>
      </c>
      <c r="B4928" s="1" t="s">
        <v>3877</v>
      </c>
      <c r="C4928" s="129">
        <v>0</v>
      </c>
      <c r="D4928" s="129">
        <v>0</v>
      </c>
      <c r="E4928" s="1">
        <v>0</v>
      </c>
      <c r="F4928" s="129">
        <v>0</v>
      </c>
      <c r="G4928" s="4">
        <v>0</v>
      </c>
      <c r="H4928" s="4">
        <v>1</v>
      </c>
      <c r="I4928" s="4">
        <v>0.55831265508684902</v>
      </c>
      <c r="J4928" s="129">
        <v>1000</v>
      </c>
      <c r="K4928" s="129"/>
      <c r="L4928" s="129">
        <v>0</v>
      </c>
      <c r="M4928" s="44" t="s">
        <v>97</v>
      </c>
    </row>
    <row r="4929" spans="1:13" x14ac:dyDescent="0.25">
      <c r="A4929" s="43" t="s">
        <v>9326</v>
      </c>
      <c r="B4929" s="1" t="s">
        <v>8750</v>
      </c>
      <c r="C4929" s="129">
        <v>0</v>
      </c>
      <c r="D4929" s="129">
        <v>0</v>
      </c>
      <c r="E4929" s="1">
        <v>0</v>
      </c>
      <c r="F4929" s="129">
        <v>0</v>
      </c>
      <c r="G4929" s="4">
        <v>0</v>
      </c>
      <c r="H4929" s="4">
        <v>-0.230769230769231</v>
      </c>
      <c r="I4929" s="4">
        <v>0.471830985915493</v>
      </c>
      <c r="J4929" s="129">
        <v>1000</v>
      </c>
      <c r="K4929" s="129"/>
      <c r="L4929" s="129">
        <v>0</v>
      </c>
      <c r="M4929" s="44" t="s">
        <v>97</v>
      </c>
    </row>
    <row r="4930" spans="1:13" x14ac:dyDescent="0.25">
      <c r="A4930" s="43" t="s">
        <v>9846</v>
      </c>
      <c r="B4930" s="1" t="s">
        <v>6770</v>
      </c>
      <c r="C4930" s="129">
        <v>0</v>
      </c>
      <c r="D4930" s="129">
        <v>0</v>
      </c>
      <c r="E4930" s="1">
        <v>0</v>
      </c>
      <c r="F4930" s="129">
        <v>0</v>
      </c>
      <c r="G4930" s="4">
        <v>0</v>
      </c>
      <c r="H4930" s="4">
        <v>0.5</v>
      </c>
      <c r="I4930" s="4">
        <v>0.53885135135135098</v>
      </c>
      <c r="J4930" s="129">
        <v>1000</v>
      </c>
      <c r="K4930" s="129"/>
      <c r="L4930" s="129">
        <v>0</v>
      </c>
      <c r="M4930" s="44" t="s">
        <v>97</v>
      </c>
    </row>
    <row r="4931" spans="1:13" x14ac:dyDescent="0.25">
      <c r="A4931" s="43" t="s">
        <v>9229</v>
      </c>
      <c r="B4931" s="1" t="s">
        <v>3529</v>
      </c>
      <c r="C4931" s="129">
        <v>0</v>
      </c>
      <c r="D4931" s="129">
        <v>0</v>
      </c>
      <c r="E4931" s="1">
        <v>0</v>
      </c>
      <c r="F4931" s="129">
        <v>0</v>
      </c>
      <c r="G4931" s="4">
        <v>0</v>
      </c>
      <c r="H4931" s="4">
        <v>-0.2</v>
      </c>
      <c r="I4931" s="4">
        <v>0.55359999999999998</v>
      </c>
      <c r="J4931" s="129">
        <v>1000</v>
      </c>
      <c r="K4931" s="129"/>
      <c r="L4931" s="129">
        <v>0</v>
      </c>
      <c r="M4931" s="44" t="s">
        <v>97</v>
      </c>
    </row>
    <row r="4932" spans="1:13" x14ac:dyDescent="0.25">
      <c r="A4932" s="43" t="s">
        <v>9855</v>
      </c>
      <c r="B4932" s="1" t="s">
        <v>755</v>
      </c>
      <c r="C4932" s="129">
        <v>0</v>
      </c>
      <c r="D4932" s="129">
        <v>0</v>
      </c>
      <c r="E4932" s="1">
        <v>0</v>
      </c>
      <c r="F4932" s="129">
        <v>0</v>
      </c>
      <c r="G4932" s="4">
        <v>0</v>
      </c>
      <c r="H4932" s="4">
        <v>0.2</v>
      </c>
      <c r="I4932" s="4">
        <v>0.62028608582574796</v>
      </c>
      <c r="J4932" s="129">
        <v>1000</v>
      </c>
      <c r="K4932" s="129"/>
      <c r="L4932" s="129">
        <v>0</v>
      </c>
      <c r="M4932" s="44" t="s">
        <v>97</v>
      </c>
    </row>
    <row r="4933" spans="1:13" x14ac:dyDescent="0.25">
      <c r="A4933" s="43" t="s">
        <v>9849</v>
      </c>
      <c r="B4933" s="1" t="s">
        <v>3557</v>
      </c>
      <c r="C4933" s="129">
        <v>0</v>
      </c>
      <c r="D4933" s="129">
        <v>0</v>
      </c>
      <c r="E4933" s="1">
        <v>0</v>
      </c>
      <c r="F4933" s="129">
        <v>0</v>
      </c>
      <c r="G4933" s="4">
        <v>0</v>
      </c>
      <c r="H4933" s="4">
        <v>0</v>
      </c>
      <c r="I4933" s="4">
        <v>0.53339350180505396</v>
      </c>
      <c r="J4933" s="129">
        <v>1000</v>
      </c>
      <c r="K4933" s="129"/>
      <c r="L4933" s="129">
        <v>0</v>
      </c>
      <c r="M4933" s="44" t="s">
        <v>97</v>
      </c>
    </row>
    <row r="4934" spans="1:13" x14ac:dyDescent="0.25">
      <c r="A4934" s="43" t="s">
        <v>9878</v>
      </c>
      <c r="B4934" s="1" t="s">
        <v>752</v>
      </c>
      <c r="C4934" s="129">
        <v>0</v>
      </c>
      <c r="D4934" s="129">
        <v>0</v>
      </c>
      <c r="E4934" s="1">
        <v>0</v>
      </c>
      <c r="F4934" s="129">
        <v>0</v>
      </c>
      <c r="G4934" s="4">
        <v>0</v>
      </c>
      <c r="H4934" s="4">
        <v>-1</v>
      </c>
      <c r="I4934" s="4">
        <v>0.63461538461538503</v>
      </c>
      <c r="J4934" s="129">
        <v>1000</v>
      </c>
      <c r="K4934" s="129"/>
      <c r="L4934" s="129">
        <v>0</v>
      </c>
      <c r="M4934" s="44" t="s">
        <v>97</v>
      </c>
    </row>
    <row r="4935" spans="1:13" x14ac:dyDescent="0.25">
      <c r="A4935" s="43" t="s">
        <v>9850</v>
      </c>
      <c r="B4935" s="1" t="s">
        <v>3561</v>
      </c>
      <c r="C4935" s="129">
        <v>0</v>
      </c>
      <c r="D4935" s="129">
        <v>0</v>
      </c>
      <c r="E4935" s="1">
        <v>0</v>
      </c>
      <c r="F4935" s="129">
        <v>0</v>
      </c>
      <c r="G4935" s="4">
        <v>0</v>
      </c>
      <c r="H4935" s="4">
        <v>9.0909090909090898E-2</v>
      </c>
      <c r="I4935" s="4">
        <v>0.55873925501432697</v>
      </c>
      <c r="J4935" s="129">
        <v>1000</v>
      </c>
      <c r="K4935" s="129"/>
      <c r="L4935" s="129">
        <v>0</v>
      </c>
      <c r="M4935" s="44" t="s">
        <v>97</v>
      </c>
    </row>
    <row r="4936" spans="1:13" x14ac:dyDescent="0.25">
      <c r="A4936" s="43" t="s">
        <v>9852</v>
      </c>
      <c r="B4936" s="1" t="s">
        <v>2990</v>
      </c>
      <c r="C4936" s="129">
        <v>0</v>
      </c>
      <c r="D4936" s="129">
        <v>0</v>
      </c>
      <c r="E4936" s="1">
        <v>0</v>
      </c>
      <c r="F4936" s="129">
        <v>0</v>
      </c>
      <c r="G4936" s="4">
        <v>0</v>
      </c>
      <c r="H4936" s="4">
        <v>0.57142857142857095</v>
      </c>
      <c r="I4936" s="4">
        <v>0.613390928725702</v>
      </c>
      <c r="J4936" s="129">
        <v>1000</v>
      </c>
      <c r="K4936" s="129"/>
      <c r="L4936" s="129">
        <v>0</v>
      </c>
      <c r="M4936" s="44" t="s">
        <v>97</v>
      </c>
    </row>
    <row r="4937" spans="1:13" x14ac:dyDescent="0.25">
      <c r="A4937" s="43" t="s">
        <v>9879</v>
      </c>
      <c r="B4937" s="1" t="s">
        <v>351</v>
      </c>
      <c r="C4937" s="129">
        <v>0</v>
      </c>
      <c r="D4937" s="129">
        <v>0</v>
      </c>
      <c r="E4937" s="1">
        <v>0</v>
      </c>
      <c r="F4937" s="129">
        <v>0</v>
      </c>
      <c r="G4937" s="4">
        <v>0</v>
      </c>
      <c r="H4937" s="4">
        <v>0.75</v>
      </c>
      <c r="I4937" s="4">
        <v>0.54074074074074097</v>
      </c>
      <c r="J4937" s="129">
        <v>1000</v>
      </c>
      <c r="K4937" s="129"/>
      <c r="L4937" s="129">
        <v>0</v>
      </c>
      <c r="M4937" s="44" t="s">
        <v>97</v>
      </c>
    </row>
    <row r="4938" spans="1:13" x14ac:dyDescent="0.25">
      <c r="A4938" s="43" t="s">
        <v>9851</v>
      </c>
      <c r="B4938" s="1" t="s">
        <v>3858</v>
      </c>
      <c r="C4938" s="129">
        <v>0</v>
      </c>
      <c r="D4938" s="129">
        <v>0</v>
      </c>
      <c r="E4938" s="1">
        <v>0</v>
      </c>
      <c r="F4938" s="129">
        <v>0</v>
      </c>
      <c r="G4938" s="4">
        <v>0</v>
      </c>
      <c r="H4938" s="4">
        <v>1</v>
      </c>
      <c r="I4938" s="4">
        <v>0.47227926078028798</v>
      </c>
      <c r="J4938" s="129">
        <v>1000</v>
      </c>
      <c r="K4938" s="129"/>
      <c r="L4938" s="129">
        <v>0</v>
      </c>
      <c r="M4938" s="44" t="s">
        <v>97</v>
      </c>
    </row>
    <row r="4939" spans="1:13" x14ac:dyDescent="0.25">
      <c r="A4939" s="43" t="s">
        <v>9853</v>
      </c>
      <c r="B4939" s="1" t="s">
        <v>691</v>
      </c>
      <c r="C4939" s="129">
        <v>0</v>
      </c>
      <c r="D4939" s="129">
        <v>0</v>
      </c>
      <c r="E4939" s="1">
        <v>0</v>
      </c>
      <c r="F4939" s="129">
        <v>0</v>
      </c>
      <c r="G4939" s="4">
        <v>0</v>
      </c>
      <c r="H4939" s="4">
        <v>-1</v>
      </c>
      <c r="I4939" s="4">
        <v>0.50724637681159401</v>
      </c>
      <c r="J4939" s="129">
        <v>1000</v>
      </c>
      <c r="K4939" s="129"/>
      <c r="L4939" s="129">
        <v>0</v>
      </c>
      <c r="M4939" s="44" t="s">
        <v>97</v>
      </c>
    </row>
    <row r="4940" spans="1:13" x14ac:dyDescent="0.25">
      <c r="A4940" s="43" t="s">
        <v>9854</v>
      </c>
      <c r="B4940" s="1" t="s">
        <v>3866</v>
      </c>
      <c r="C4940" s="129">
        <v>0</v>
      </c>
      <c r="D4940" s="129">
        <v>0</v>
      </c>
      <c r="E4940" s="1">
        <v>0</v>
      </c>
      <c r="F4940" s="129">
        <v>0</v>
      </c>
      <c r="G4940" s="4">
        <v>0</v>
      </c>
      <c r="H4940" s="4">
        <v>0.66666666666666696</v>
      </c>
      <c r="I4940" s="4">
        <v>0.54282765737874095</v>
      </c>
      <c r="J4940" s="129">
        <v>1000</v>
      </c>
      <c r="K4940" s="129"/>
      <c r="L4940" s="129">
        <v>0</v>
      </c>
      <c r="M4940" s="44" t="s">
        <v>97</v>
      </c>
    </row>
    <row r="4941" spans="1:13" x14ac:dyDescent="0.25">
      <c r="A4941" s="43" t="s">
        <v>9856</v>
      </c>
      <c r="B4941" s="1" t="s">
        <v>2979</v>
      </c>
      <c r="C4941" s="129">
        <v>0</v>
      </c>
      <c r="D4941" s="129">
        <v>0</v>
      </c>
      <c r="E4941" s="1">
        <v>0</v>
      </c>
      <c r="F4941" s="129">
        <v>0</v>
      </c>
      <c r="G4941" s="4">
        <v>0</v>
      </c>
      <c r="H4941" s="4">
        <v>0.28571428571428598</v>
      </c>
      <c r="I4941" s="4">
        <v>0.55932203389830504</v>
      </c>
      <c r="J4941" s="129">
        <v>1000</v>
      </c>
      <c r="K4941" s="129"/>
      <c r="L4941" s="129">
        <v>0</v>
      </c>
      <c r="M4941" s="44" t="s">
        <v>97</v>
      </c>
    </row>
    <row r="4942" spans="1:13" x14ac:dyDescent="0.25">
      <c r="A4942" s="43" t="s">
        <v>9857</v>
      </c>
      <c r="B4942" s="1" t="s">
        <v>4157</v>
      </c>
      <c r="C4942" s="129">
        <v>0</v>
      </c>
      <c r="D4942" s="129">
        <v>0</v>
      </c>
      <c r="E4942" s="1">
        <v>0</v>
      </c>
      <c r="F4942" s="129">
        <v>0</v>
      </c>
      <c r="G4942" s="4">
        <v>0</v>
      </c>
      <c r="H4942" s="4">
        <v>0</v>
      </c>
      <c r="I4942" s="4">
        <v>0.604685212298682</v>
      </c>
      <c r="J4942" s="129">
        <v>1000</v>
      </c>
      <c r="K4942" s="129"/>
      <c r="L4942" s="129">
        <v>0</v>
      </c>
      <c r="M4942" s="44" t="s">
        <v>97</v>
      </c>
    </row>
    <row r="4943" spans="1:13" x14ac:dyDescent="0.25">
      <c r="A4943" s="43" t="s">
        <v>9858</v>
      </c>
      <c r="B4943" s="1" t="s">
        <v>129</v>
      </c>
      <c r="C4943" s="129">
        <v>0</v>
      </c>
      <c r="D4943" s="129">
        <v>0</v>
      </c>
      <c r="E4943" s="1">
        <v>0</v>
      </c>
      <c r="F4943" s="129">
        <v>0</v>
      </c>
      <c r="G4943" s="4">
        <v>0</v>
      </c>
      <c r="H4943" s="4">
        <v>0.64</v>
      </c>
      <c r="I4943" s="4">
        <v>0.55764705882352905</v>
      </c>
      <c r="J4943" s="129">
        <v>1000</v>
      </c>
      <c r="K4943" s="129"/>
      <c r="L4943" s="129">
        <v>0</v>
      </c>
      <c r="M4943" s="44" t="s">
        <v>97</v>
      </c>
    </row>
    <row r="4944" spans="1:13" x14ac:dyDescent="0.25">
      <c r="A4944" s="43" t="s">
        <v>9498</v>
      </c>
      <c r="B4944" s="1" t="s">
        <v>118</v>
      </c>
      <c r="C4944" s="129">
        <v>0</v>
      </c>
      <c r="D4944" s="129">
        <v>0</v>
      </c>
      <c r="E4944" s="1">
        <v>0</v>
      </c>
      <c r="F4944" s="129">
        <v>0</v>
      </c>
      <c r="G4944" s="4">
        <v>0</v>
      </c>
      <c r="H4944" s="4">
        <v>0.75</v>
      </c>
      <c r="I4944" s="4">
        <v>0.55421686746987997</v>
      </c>
      <c r="J4944" s="129">
        <v>1000</v>
      </c>
      <c r="K4944" s="129"/>
      <c r="L4944" s="129">
        <v>0</v>
      </c>
      <c r="M4944" s="44" t="s">
        <v>97</v>
      </c>
    </row>
    <row r="4945" spans="1:13" x14ac:dyDescent="0.25">
      <c r="A4945" s="43" t="s">
        <v>9521</v>
      </c>
      <c r="B4945" s="1" t="s">
        <v>104</v>
      </c>
      <c r="C4945" s="129">
        <v>0</v>
      </c>
      <c r="D4945" s="129">
        <v>0</v>
      </c>
      <c r="E4945" s="1">
        <v>0</v>
      </c>
      <c r="F4945" s="129">
        <v>0</v>
      </c>
      <c r="G4945" s="4">
        <v>0</v>
      </c>
      <c r="H4945" s="4">
        <v>0.66666666666666696</v>
      </c>
      <c r="I4945" s="4">
        <v>0.50361663652802902</v>
      </c>
      <c r="J4945" s="129">
        <v>1000</v>
      </c>
      <c r="K4945" s="129"/>
      <c r="L4945" s="129">
        <v>0</v>
      </c>
      <c r="M4945" s="44" t="s">
        <v>97</v>
      </c>
    </row>
    <row r="4946" spans="1:13" x14ac:dyDescent="0.25">
      <c r="A4946" s="43" t="s">
        <v>9535</v>
      </c>
      <c r="B4946" s="1" t="s">
        <v>117</v>
      </c>
      <c r="C4946" s="129">
        <v>0</v>
      </c>
      <c r="D4946" s="129">
        <v>0</v>
      </c>
      <c r="E4946" s="1">
        <v>0</v>
      </c>
      <c r="F4946" s="129">
        <v>0</v>
      </c>
      <c r="G4946" s="4">
        <v>0</v>
      </c>
      <c r="H4946" s="4">
        <v>0</v>
      </c>
      <c r="I4946" s="4">
        <v>1</v>
      </c>
      <c r="J4946" s="129">
        <v>1000</v>
      </c>
      <c r="K4946" s="129"/>
      <c r="L4946" s="129">
        <v>0</v>
      </c>
      <c r="M4946" s="44" t="s">
        <v>97</v>
      </c>
    </row>
    <row r="4947" spans="1:13" x14ac:dyDescent="0.25">
      <c r="A4947" s="43" t="s">
        <v>9582</v>
      </c>
      <c r="B4947" s="1" t="s">
        <v>131</v>
      </c>
      <c r="C4947" s="129">
        <v>0</v>
      </c>
      <c r="D4947" s="129">
        <v>0</v>
      </c>
      <c r="E4947" s="1">
        <v>0</v>
      </c>
      <c r="F4947" s="129">
        <v>0</v>
      </c>
      <c r="G4947" s="4">
        <v>0</v>
      </c>
      <c r="H4947" s="4">
        <v>0.67241379310344795</v>
      </c>
      <c r="I4947" s="4">
        <v>0.59229208924949295</v>
      </c>
      <c r="J4947" s="129">
        <v>1000</v>
      </c>
      <c r="K4947" s="129"/>
      <c r="L4947" s="129">
        <v>0</v>
      </c>
      <c r="M4947" s="44" t="s">
        <v>97</v>
      </c>
    </row>
    <row r="4948" spans="1:13" x14ac:dyDescent="0.25">
      <c r="A4948" s="43" t="s">
        <v>9489</v>
      </c>
      <c r="B4948" s="1" t="s">
        <v>55</v>
      </c>
      <c r="C4948" s="129">
        <v>0</v>
      </c>
      <c r="D4948" s="129">
        <v>0</v>
      </c>
      <c r="E4948" s="1">
        <v>0</v>
      </c>
      <c r="F4948" s="129">
        <v>0</v>
      </c>
      <c r="G4948" s="4">
        <v>0</v>
      </c>
      <c r="H4948" s="4">
        <v>0.68421052631579005</v>
      </c>
      <c r="I4948" s="4">
        <v>0.80858085808580904</v>
      </c>
      <c r="J4948" s="129">
        <v>1000</v>
      </c>
      <c r="K4948" s="129"/>
      <c r="L4948" s="129">
        <v>0</v>
      </c>
      <c r="M4948" s="44" t="s">
        <v>97</v>
      </c>
    </row>
    <row r="4949" spans="1:13" x14ac:dyDescent="0.25">
      <c r="A4949" s="43" t="s">
        <v>9880</v>
      </c>
      <c r="B4949" s="1" t="s">
        <v>128</v>
      </c>
      <c r="C4949" s="129">
        <v>0</v>
      </c>
      <c r="D4949" s="129">
        <v>0</v>
      </c>
      <c r="E4949" s="1">
        <v>0</v>
      </c>
      <c r="F4949" s="129">
        <v>0</v>
      </c>
      <c r="G4949" s="4">
        <v>0</v>
      </c>
      <c r="H4949" s="4">
        <v>0</v>
      </c>
      <c r="I4949" s="4">
        <v>1</v>
      </c>
      <c r="J4949" s="129">
        <v>1000</v>
      </c>
      <c r="K4949" s="129"/>
      <c r="L4949" s="129">
        <v>0</v>
      </c>
      <c r="M4949" s="44" t="s">
        <v>97</v>
      </c>
    </row>
    <row r="4950" spans="1:13" x14ac:dyDescent="0.25">
      <c r="A4950" s="43" t="s">
        <v>9617</v>
      </c>
      <c r="B4950" s="1" t="s">
        <v>114</v>
      </c>
      <c r="C4950" s="129">
        <v>0</v>
      </c>
      <c r="D4950" s="129">
        <v>0</v>
      </c>
      <c r="E4950" s="1">
        <v>0</v>
      </c>
      <c r="F4950" s="129">
        <v>0</v>
      </c>
      <c r="G4950" s="4">
        <v>0</v>
      </c>
      <c r="H4950" s="4">
        <v>1</v>
      </c>
      <c r="I4950" s="4">
        <v>0.65217391304347805</v>
      </c>
      <c r="J4950" s="129">
        <v>1000</v>
      </c>
      <c r="K4950" s="129"/>
      <c r="L4950" s="129">
        <v>0</v>
      </c>
      <c r="M4950" s="44" t="s">
        <v>97</v>
      </c>
    </row>
    <row r="4951" spans="1:13" x14ac:dyDescent="0.25">
      <c r="A4951" s="43" t="s">
        <v>9523</v>
      </c>
      <c r="B4951" s="1" t="s">
        <v>112</v>
      </c>
      <c r="C4951" s="129">
        <v>0</v>
      </c>
      <c r="D4951" s="129">
        <v>0</v>
      </c>
      <c r="E4951" s="1">
        <v>0</v>
      </c>
      <c r="F4951" s="129">
        <v>0</v>
      </c>
      <c r="G4951" s="4">
        <v>0</v>
      </c>
      <c r="H4951" s="4">
        <v>0.76470588235294101</v>
      </c>
      <c r="I4951" s="4">
        <v>0.505501618122977</v>
      </c>
      <c r="J4951" s="129">
        <v>1000</v>
      </c>
      <c r="K4951" s="129"/>
      <c r="L4951" s="129">
        <v>0</v>
      </c>
      <c r="M4951" s="44" t="s">
        <v>97</v>
      </c>
    </row>
    <row r="4952" spans="1:13" x14ac:dyDescent="0.25">
      <c r="A4952" s="43" t="s">
        <v>9564</v>
      </c>
      <c r="B4952" s="1" t="s">
        <v>115</v>
      </c>
      <c r="C4952" s="129">
        <v>0</v>
      </c>
      <c r="D4952" s="129">
        <v>0</v>
      </c>
      <c r="E4952" s="1">
        <v>0</v>
      </c>
      <c r="F4952" s="129">
        <v>0</v>
      </c>
      <c r="G4952" s="4">
        <v>0</v>
      </c>
      <c r="H4952" s="4">
        <v>0.64285714285714302</v>
      </c>
      <c r="I4952" s="4">
        <v>0.54567901234567895</v>
      </c>
      <c r="J4952" s="129">
        <v>1000</v>
      </c>
      <c r="K4952" s="129"/>
      <c r="L4952" s="129">
        <v>0</v>
      </c>
      <c r="M4952" s="44" t="s">
        <v>97</v>
      </c>
    </row>
    <row r="4953" spans="1:13" x14ac:dyDescent="0.25">
      <c r="A4953" s="43" t="s">
        <v>9544</v>
      </c>
      <c r="B4953" s="1" t="s">
        <v>111</v>
      </c>
      <c r="C4953" s="129">
        <v>0</v>
      </c>
      <c r="D4953" s="129">
        <v>0</v>
      </c>
      <c r="E4953" s="1">
        <v>0</v>
      </c>
      <c r="F4953" s="129">
        <v>0</v>
      </c>
      <c r="G4953" s="4">
        <v>0</v>
      </c>
      <c r="H4953" s="4">
        <v>-1</v>
      </c>
      <c r="I4953" s="4">
        <v>0.45714285714285702</v>
      </c>
      <c r="J4953" s="129">
        <v>1000</v>
      </c>
      <c r="K4953" s="129"/>
      <c r="L4953" s="129">
        <v>0</v>
      </c>
      <c r="M4953" s="44" t="s">
        <v>97</v>
      </c>
    </row>
    <row r="4954" spans="1:13" x14ac:dyDescent="0.25">
      <c r="A4954" s="43" t="s">
        <v>9558</v>
      </c>
      <c r="B4954" s="1" t="s">
        <v>122</v>
      </c>
      <c r="C4954" s="129">
        <v>0</v>
      </c>
      <c r="D4954" s="129">
        <v>0</v>
      </c>
      <c r="E4954" s="1">
        <v>0</v>
      </c>
      <c r="F4954" s="129">
        <v>0</v>
      </c>
      <c r="G4954" s="4">
        <v>0</v>
      </c>
      <c r="H4954" s="4">
        <v>0.683544303797468</v>
      </c>
      <c r="I4954" s="4">
        <v>0.56314243759177696</v>
      </c>
      <c r="J4954" s="129">
        <v>1000</v>
      </c>
      <c r="K4954" s="129"/>
      <c r="L4954" s="129">
        <v>0</v>
      </c>
      <c r="M4954" s="44" t="s">
        <v>97</v>
      </c>
    </row>
    <row r="4955" spans="1:13" x14ac:dyDescent="0.25">
      <c r="A4955" s="43" t="s">
        <v>9543</v>
      </c>
      <c r="B4955" s="1" t="s">
        <v>73</v>
      </c>
      <c r="C4955" s="129">
        <v>0</v>
      </c>
      <c r="D4955" s="129">
        <v>0</v>
      </c>
      <c r="E4955" s="1">
        <v>0</v>
      </c>
      <c r="F4955" s="129">
        <v>0</v>
      </c>
      <c r="G4955" s="4">
        <v>0</v>
      </c>
      <c r="H4955" s="4">
        <v>1</v>
      </c>
      <c r="I4955" s="4">
        <v>0.69230769230769196</v>
      </c>
      <c r="J4955" s="129">
        <v>1000</v>
      </c>
      <c r="K4955" s="129"/>
      <c r="L4955" s="129">
        <v>0</v>
      </c>
      <c r="M4955" s="44" t="s">
        <v>97</v>
      </c>
    </row>
    <row r="4956" spans="1:13" x14ac:dyDescent="0.25">
      <c r="A4956" s="43" t="s">
        <v>9562</v>
      </c>
      <c r="B4956" s="1" t="s">
        <v>82</v>
      </c>
      <c r="C4956" s="129">
        <v>0</v>
      </c>
      <c r="D4956" s="129">
        <v>0</v>
      </c>
      <c r="E4956" s="1">
        <v>0</v>
      </c>
      <c r="F4956" s="129">
        <v>0</v>
      </c>
      <c r="G4956" s="4">
        <v>0</v>
      </c>
      <c r="H4956" s="4">
        <v>0.66666666666666696</v>
      </c>
      <c r="I4956" s="4">
        <v>0.527932960893855</v>
      </c>
      <c r="J4956" s="129">
        <v>1000</v>
      </c>
      <c r="K4956" s="129"/>
      <c r="L4956" s="129">
        <v>0</v>
      </c>
      <c r="M4956" s="44" t="s">
        <v>97</v>
      </c>
    </row>
    <row r="4957" spans="1:13" x14ac:dyDescent="0.25">
      <c r="A4957" s="43" t="s">
        <v>9524</v>
      </c>
      <c r="B4957" s="1" t="s">
        <v>6778</v>
      </c>
      <c r="C4957" s="129">
        <v>0</v>
      </c>
      <c r="D4957" s="129">
        <v>0</v>
      </c>
      <c r="E4957" s="1">
        <v>0</v>
      </c>
      <c r="F4957" s="129">
        <v>0</v>
      </c>
      <c r="G4957" s="4">
        <v>0</v>
      </c>
      <c r="H4957" s="4">
        <v>0.60526315789473695</v>
      </c>
      <c r="I4957" s="4">
        <v>0.54150197628458496</v>
      </c>
      <c r="J4957" s="129">
        <v>1000</v>
      </c>
      <c r="K4957" s="129"/>
      <c r="L4957" s="129">
        <v>0</v>
      </c>
      <c r="M4957" s="44" t="s">
        <v>97</v>
      </c>
    </row>
    <row r="4958" spans="1:13" x14ac:dyDescent="0.25">
      <c r="A4958" s="43" t="s">
        <v>9538</v>
      </c>
      <c r="B4958" s="1" t="s">
        <v>121</v>
      </c>
      <c r="C4958" s="129">
        <v>0</v>
      </c>
      <c r="D4958" s="129">
        <v>0</v>
      </c>
      <c r="E4958" s="1">
        <v>0</v>
      </c>
      <c r="F4958" s="129">
        <v>0</v>
      </c>
      <c r="G4958" s="4">
        <v>0</v>
      </c>
      <c r="H4958" s="4">
        <v>0.68571428571428605</v>
      </c>
      <c r="I4958" s="4">
        <v>0.55122494432071301</v>
      </c>
      <c r="J4958" s="129">
        <v>1000</v>
      </c>
      <c r="K4958" s="129"/>
      <c r="L4958" s="129">
        <v>0</v>
      </c>
      <c r="M4958" s="44" t="s">
        <v>97</v>
      </c>
    </row>
    <row r="4959" spans="1:13" x14ac:dyDescent="0.25">
      <c r="A4959" s="43" t="s">
        <v>9626</v>
      </c>
      <c r="B4959" s="1" t="s">
        <v>758</v>
      </c>
      <c r="C4959" s="129">
        <v>0</v>
      </c>
      <c r="D4959" s="129">
        <v>0</v>
      </c>
      <c r="E4959" s="1">
        <v>0</v>
      </c>
      <c r="F4959" s="129">
        <v>0</v>
      </c>
      <c r="G4959" s="4">
        <v>0</v>
      </c>
      <c r="H4959" s="4">
        <v>0.5</v>
      </c>
      <c r="I4959" s="4">
        <v>0.4</v>
      </c>
      <c r="J4959" s="129">
        <v>1000</v>
      </c>
      <c r="K4959" s="129"/>
      <c r="L4959" s="129">
        <v>0</v>
      </c>
      <c r="M4959" s="44" t="s">
        <v>97</v>
      </c>
    </row>
    <row r="4960" spans="1:13" x14ac:dyDescent="0.25">
      <c r="A4960" s="43" t="s">
        <v>9449</v>
      </c>
      <c r="B4960" s="1" t="s">
        <v>50</v>
      </c>
      <c r="C4960" s="129">
        <v>0</v>
      </c>
      <c r="D4960" s="129">
        <v>0</v>
      </c>
      <c r="E4960" s="1">
        <v>0</v>
      </c>
      <c r="F4960" s="129">
        <v>0</v>
      </c>
      <c r="G4960" s="4">
        <v>0</v>
      </c>
      <c r="H4960" s="4">
        <v>0.69696969696969702</v>
      </c>
      <c r="I4960" s="4">
        <v>0.83199356913183298</v>
      </c>
      <c r="J4960" s="129">
        <v>1000</v>
      </c>
      <c r="K4960" s="129"/>
      <c r="L4960" s="129">
        <v>0</v>
      </c>
      <c r="M4960" s="44" t="s">
        <v>97</v>
      </c>
    </row>
    <row r="4961" spans="1:13" x14ac:dyDescent="0.25">
      <c r="A4961" s="43" t="s">
        <v>9451</v>
      </c>
      <c r="B4961" s="1" t="s">
        <v>59</v>
      </c>
      <c r="C4961" s="129">
        <v>0</v>
      </c>
      <c r="D4961" s="129">
        <v>0</v>
      </c>
      <c r="E4961" s="1">
        <v>0</v>
      </c>
      <c r="F4961" s="129">
        <v>0</v>
      </c>
      <c r="G4961" s="4">
        <v>0</v>
      </c>
      <c r="H4961" s="4">
        <v>0.63157894736842102</v>
      </c>
      <c r="I4961" s="4">
        <v>0.79823917828319901</v>
      </c>
      <c r="J4961" s="129">
        <v>1000</v>
      </c>
      <c r="K4961" s="129"/>
      <c r="L4961" s="129">
        <v>0</v>
      </c>
      <c r="M4961" s="44" t="s">
        <v>97</v>
      </c>
    </row>
    <row r="4962" spans="1:13" x14ac:dyDescent="0.25">
      <c r="A4962" s="43" t="s">
        <v>9881</v>
      </c>
      <c r="B4962" s="1" t="s">
        <v>69</v>
      </c>
      <c r="C4962" s="129">
        <v>0</v>
      </c>
      <c r="D4962" s="129">
        <v>0</v>
      </c>
      <c r="E4962" s="1">
        <v>0</v>
      </c>
      <c r="F4962" s="129">
        <v>0</v>
      </c>
      <c r="G4962" s="4">
        <v>0</v>
      </c>
      <c r="H4962" s="4">
        <v>0</v>
      </c>
      <c r="I4962" s="4">
        <v>0</v>
      </c>
      <c r="J4962" s="129">
        <v>1000</v>
      </c>
      <c r="K4962" s="129"/>
      <c r="L4962" s="129">
        <v>0</v>
      </c>
      <c r="M4962" s="44" t="s">
        <v>97</v>
      </c>
    </row>
    <row r="4963" spans="1:13" x14ac:dyDescent="0.25">
      <c r="A4963" s="43" t="s">
        <v>9453</v>
      </c>
      <c r="B4963" s="1" t="s">
        <v>63</v>
      </c>
      <c r="C4963" s="129">
        <v>0</v>
      </c>
      <c r="D4963" s="129">
        <v>0</v>
      </c>
      <c r="E4963" s="1">
        <v>0</v>
      </c>
      <c r="F4963" s="129">
        <v>0</v>
      </c>
      <c r="G4963" s="4">
        <v>0</v>
      </c>
      <c r="H4963" s="4">
        <v>0.80487804878048796</v>
      </c>
      <c r="I4963" s="4">
        <v>0.78644314868804699</v>
      </c>
      <c r="J4963" s="129">
        <v>1000</v>
      </c>
      <c r="K4963" s="129"/>
      <c r="L4963" s="129">
        <v>0</v>
      </c>
      <c r="M4963" s="44" t="s">
        <v>97</v>
      </c>
    </row>
    <row r="4964" spans="1:13" x14ac:dyDescent="0.25">
      <c r="A4964" s="43" t="s">
        <v>9554</v>
      </c>
      <c r="B4964" s="1" t="s">
        <v>71</v>
      </c>
      <c r="C4964" s="129">
        <v>0</v>
      </c>
      <c r="D4964" s="129">
        <v>0</v>
      </c>
      <c r="E4964" s="1">
        <v>0</v>
      </c>
      <c r="F4964" s="129">
        <v>0</v>
      </c>
      <c r="G4964" s="4">
        <v>0</v>
      </c>
      <c r="H4964" s="4">
        <v>0</v>
      </c>
      <c r="I4964" s="4">
        <v>0.81818181818181801</v>
      </c>
      <c r="J4964" s="129">
        <v>1000</v>
      </c>
      <c r="K4964" s="129"/>
      <c r="L4964" s="129">
        <v>0</v>
      </c>
      <c r="M4964" s="44" t="s">
        <v>97</v>
      </c>
    </row>
    <row r="4965" spans="1:13" x14ac:dyDescent="0.25">
      <c r="A4965" s="43" t="s">
        <v>9454</v>
      </c>
      <c r="B4965" s="1" t="s">
        <v>6171</v>
      </c>
      <c r="C4965" s="129">
        <v>0</v>
      </c>
      <c r="D4965" s="129">
        <v>0</v>
      </c>
      <c r="E4965" s="1">
        <v>0</v>
      </c>
      <c r="F4965" s="129">
        <v>0</v>
      </c>
      <c r="G4965" s="4">
        <v>0</v>
      </c>
      <c r="H4965" s="4">
        <v>0.76744186046511598</v>
      </c>
      <c r="I4965" s="4">
        <v>0.51679104477611904</v>
      </c>
      <c r="J4965" s="129">
        <v>1000</v>
      </c>
      <c r="K4965" s="129"/>
      <c r="L4965" s="129">
        <v>0</v>
      </c>
      <c r="M4965" s="44" t="s">
        <v>97</v>
      </c>
    </row>
    <row r="4966" spans="1:13" x14ac:dyDescent="0.25">
      <c r="A4966" s="43" t="s">
        <v>9499</v>
      </c>
      <c r="B4966" s="1" t="s">
        <v>130</v>
      </c>
      <c r="C4966" s="129">
        <v>0</v>
      </c>
      <c r="D4966" s="129">
        <v>0</v>
      </c>
      <c r="E4966" s="1">
        <v>0</v>
      </c>
      <c r="F4966" s="129">
        <v>0</v>
      </c>
      <c r="G4966" s="4">
        <v>0</v>
      </c>
      <c r="H4966" s="4">
        <v>1</v>
      </c>
      <c r="I4966" s="4">
        <v>0.8</v>
      </c>
      <c r="J4966" s="129">
        <v>1000</v>
      </c>
      <c r="K4966" s="129"/>
      <c r="L4966" s="129">
        <v>0</v>
      </c>
      <c r="M4966" s="44" t="s">
        <v>97</v>
      </c>
    </row>
    <row r="4967" spans="1:13" x14ac:dyDescent="0.25">
      <c r="A4967" s="43" t="s">
        <v>9455</v>
      </c>
      <c r="B4967" s="1" t="s">
        <v>40</v>
      </c>
      <c r="C4967" s="129">
        <v>0</v>
      </c>
      <c r="D4967" s="129">
        <v>0</v>
      </c>
      <c r="E4967" s="1">
        <v>0</v>
      </c>
      <c r="F4967" s="129">
        <v>0</v>
      </c>
      <c r="G4967" s="4">
        <v>0</v>
      </c>
      <c r="H4967" s="4">
        <v>0.48148148148148101</v>
      </c>
      <c r="I4967" s="4">
        <v>0.81648351648351603</v>
      </c>
      <c r="J4967" s="129">
        <v>1000</v>
      </c>
      <c r="K4967" s="129"/>
      <c r="L4967" s="129">
        <v>0</v>
      </c>
      <c r="M4967" s="44" t="s">
        <v>97</v>
      </c>
    </row>
    <row r="4968" spans="1:13" x14ac:dyDescent="0.25">
      <c r="A4968" s="43" t="s">
        <v>9860</v>
      </c>
      <c r="B4968" s="1" t="s">
        <v>61</v>
      </c>
      <c r="C4968" s="129">
        <v>0</v>
      </c>
      <c r="D4968" s="129">
        <v>0</v>
      </c>
      <c r="E4968" s="1">
        <v>0</v>
      </c>
      <c r="F4968" s="129">
        <v>0</v>
      </c>
      <c r="G4968" s="4">
        <v>0</v>
      </c>
      <c r="H4968" s="4">
        <v>1</v>
      </c>
      <c r="I4968" s="4">
        <v>0.70588235294117596</v>
      </c>
      <c r="J4968" s="129">
        <v>1000</v>
      </c>
      <c r="K4968" s="129"/>
      <c r="L4968" s="129">
        <v>0</v>
      </c>
      <c r="M4968" s="44" t="s">
        <v>97</v>
      </c>
    </row>
    <row r="4969" spans="1:13" x14ac:dyDescent="0.25">
      <c r="A4969" s="43" t="s">
        <v>9660</v>
      </c>
      <c r="B4969" s="1" t="s">
        <v>46</v>
      </c>
      <c r="C4969" s="129">
        <v>0</v>
      </c>
      <c r="D4969" s="129">
        <v>0</v>
      </c>
      <c r="E4969" s="1">
        <v>0</v>
      </c>
      <c r="F4969" s="129">
        <v>0</v>
      </c>
      <c r="G4969" s="4">
        <v>0</v>
      </c>
      <c r="H4969" s="4">
        <v>0.66666666666666696</v>
      </c>
      <c r="I4969" s="4">
        <v>0.80312228967909804</v>
      </c>
      <c r="J4969" s="129">
        <v>1000</v>
      </c>
      <c r="K4969" s="129"/>
      <c r="L4969" s="129">
        <v>0</v>
      </c>
      <c r="M4969" s="44" t="s">
        <v>97</v>
      </c>
    </row>
    <row r="4970" spans="1:13" x14ac:dyDescent="0.25">
      <c r="A4970" s="43" t="s">
        <v>9457</v>
      </c>
      <c r="B4970" s="1" t="s">
        <v>21</v>
      </c>
      <c r="C4970" s="129">
        <v>0</v>
      </c>
      <c r="D4970" s="129">
        <v>0</v>
      </c>
      <c r="E4970" s="1">
        <v>0</v>
      </c>
      <c r="F4970" s="129">
        <v>0</v>
      </c>
      <c r="G4970" s="4">
        <v>0</v>
      </c>
      <c r="H4970" s="4">
        <v>0.84615384615384603</v>
      </c>
      <c r="I4970" s="4">
        <v>0.57541899441340805</v>
      </c>
      <c r="J4970" s="129">
        <v>1000</v>
      </c>
      <c r="K4970" s="129"/>
      <c r="L4970" s="129">
        <v>0</v>
      </c>
      <c r="M4970" s="44" t="s">
        <v>97</v>
      </c>
    </row>
    <row r="4971" spans="1:13" x14ac:dyDescent="0.25">
      <c r="A4971" s="43" t="s">
        <v>9632</v>
      </c>
      <c r="B4971" s="1" t="s">
        <v>6780</v>
      </c>
      <c r="C4971" s="129">
        <v>0</v>
      </c>
      <c r="D4971" s="129">
        <v>0</v>
      </c>
      <c r="E4971" s="1">
        <v>0</v>
      </c>
      <c r="F4971" s="129">
        <v>0</v>
      </c>
      <c r="G4971" s="4">
        <v>0</v>
      </c>
      <c r="H4971" s="4">
        <v>0.63461538461538503</v>
      </c>
      <c r="I4971" s="4">
        <v>0.48342764753435702</v>
      </c>
      <c r="J4971" s="129">
        <v>1000</v>
      </c>
      <c r="K4971" s="129"/>
      <c r="L4971" s="129">
        <v>0</v>
      </c>
      <c r="M4971" s="44" t="s">
        <v>97</v>
      </c>
    </row>
    <row r="4972" spans="1:13" x14ac:dyDescent="0.25">
      <c r="A4972" s="43" t="s">
        <v>9459</v>
      </c>
      <c r="B4972" s="1" t="s">
        <v>103</v>
      </c>
      <c r="C4972" s="129">
        <v>0</v>
      </c>
      <c r="D4972" s="129">
        <v>0</v>
      </c>
      <c r="E4972" s="1">
        <v>0</v>
      </c>
      <c r="F4972" s="129">
        <v>0</v>
      </c>
      <c r="G4972" s="4">
        <v>0</v>
      </c>
      <c r="H4972" s="4">
        <v>0.73333333333333295</v>
      </c>
      <c r="I4972" s="4">
        <v>0.557037037037037</v>
      </c>
      <c r="J4972" s="129">
        <v>1000</v>
      </c>
      <c r="K4972" s="129"/>
      <c r="L4972" s="129">
        <v>0</v>
      </c>
      <c r="M4972" s="44" t="s">
        <v>97</v>
      </c>
    </row>
    <row r="4973" spans="1:13" x14ac:dyDescent="0.25">
      <c r="A4973" s="43" t="s">
        <v>9882</v>
      </c>
      <c r="B4973" s="1" t="s">
        <v>124</v>
      </c>
      <c r="C4973" s="129">
        <v>0</v>
      </c>
      <c r="D4973" s="129">
        <v>0</v>
      </c>
      <c r="E4973" s="1">
        <v>0</v>
      </c>
      <c r="F4973" s="129">
        <v>0</v>
      </c>
      <c r="G4973" s="4">
        <v>0</v>
      </c>
      <c r="H4973" s="4">
        <v>0.8125</v>
      </c>
      <c r="I4973" s="4">
        <v>0.53435114503816805</v>
      </c>
      <c r="J4973" s="129">
        <v>1000</v>
      </c>
      <c r="K4973" s="129"/>
      <c r="L4973" s="129">
        <v>0</v>
      </c>
      <c r="M4973" s="44" t="s">
        <v>97</v>
      </c>
    </row>
    <row r="4974" spans="1:13" x14ac:dyDescent="0.25">
      <c r="A4974" s="43" t="s">
        <v>9586</v>
      </c>
      <c r="B4974" s="1" t="s">
        <v>77</v>
      </c>
      <c r="C4974" s="129">
        <v>0</v>
      </c>
      <c r="D4974" s="129">
        <v>0</v>
      </c>
      <c r="E4974" s="1">
        <v>0</v>
      </c>
      <c r="F4974" s="129">
        <v>0</v>
      </c>
      <c r="G4974" s="4">
        <v>0</v>
      </c>
      <c r="H4974" s="4">
        <v>0.64705882352941202</v>
      </c>
      <c r="I4974" s="4">
        <v>0.565217391304348</v>
      </c>
      <c r="J4974" s="129">
        <v>1000</v>
      </c>
      <c r="K4974" s="129"/>
      <c r="L4974" s="129">
        <v>0</v>
      </c>
      <c r="M4974" s="44" t="s">
        <v>97</v>
      </c>
    </row>
    <row r="4975" spans="1:13" x14ac:dyDescent="0.25">
      <c r="A4975" s="43" t="s">
        <v>9460</v>
      </c>
      <c r="B4975" s="1" t="s">
        <v>36</v>
      </c>
      <c r="C4975" s="129">
        <v>0</v>
      </c>
      <c r="D4975" s="129">
        <v>0</v>
      </c>
      <c r="E4975" s="1">
        <v>0</v>
      </c>
      <c r="F4975" s="129">
        <v>0</v>
      </c>
      <c r="G4975" s="4">
        <v>0</v>
      </c>
      <c r="H4975" s="4">
        <v>0.66666666666666696</v>
      </c>
      <c r="I4975" s="4">
        <v>0.60091743119265995</v>
      </c>
      <c r="J4975" s="129">
        <v>1000</v>
      </c>
      <c r="K4975" s="129"/>
      <c r="L4975" s="129">
        <v>0</v>
      </c>
      <c r="M4975" s="44" t="s">
        <v>97</v>
      </c>
    </row>
    <row r="4976" spans="1:13" x14ac:dyDescent="0.25">
      <c r="A4976" s="43" t="s">
        <v>9541</v>
      </c>
      <c r="B4976" s="1" t="s">
        <v>86</v>
      </c>
      <c r="C4976" s="129">
        <v>0</v>
      </c>
      <c r="D4976" s="129">
        <v>0</v>
      </c>
      <c r="E4976" s="1">
        <v>0</v>
      </c>
      <c r="F4976" s="129">
        <v>0</v>
      </c>
      <c r="G4976" s="4">
        <v>0</v>
      </c>
      <c r="H4976" s="4">
        <v>0.63636363636363602</v>
      </c>
      <c r="I4976" s="4">
        <v>0.85245901639344202</v>
      </c>
      <c r="J4976" s="129">
        <v>1000</v>
      </c>
      <c r="K4976" s="129"/>
      <c r="L4976" s="129">
        <v>0</v>
      </c>
      <c r="M4976" s="44" t="s">
        <v>97</v>
      </c>
    </row>
    <row r="4977" spans="1:13" x14ac:dyDescent="0.25">
      <c r="A4977" s="43" t="s">
        <v>9461</v>
      </c>
      <c r="B4977" s="1" t="s">
        <v>13</v>
      </c>
      <c r="C4977" s="129">
        <v>0</v>
      </c>
      <c r="D4977" s="129">
        <v>0</v>
      </c>
      <c r="E4977" s="1">
        <v>0</v>
      </c>
      <c r="F4977" s="129">
        <v>0</v>
      </c>
      <c r="G4977" s="4">
        <v>0</v>
      </c>
      <c r="H4977" s="4">
        <v>0.90909090909090895</v>
      </c>
      <c r="I4977" s="4">
        <v>0.77308707124010601</v>
      </c>
      <c r="J4977" s="129">
        <v>1000</v>
      </c>
      <c r="K4977" s="129"/>
      <c r="L4977" s="129">
        <v>0</v>
      </c>
      <c r="M4977" s="44" t="s">
        <v>97</v>
      </c>
    </row>
    <row r="4978" spans="1:13" x14ac:dyDescent="0.25">
      <c r="A4978" s="43" t="s">
        <v>9522</v>
      </c>
      <c r="B4978" s="1" t="s">
        <v>47</v>
      </c>
      <c r="C4978" s="129">
        <v>0</v>
      </c>
      <c r="D4978" s="129">
        <v>0</v>
      </c>
      <c r="E4978" s="1">
        <v>0</v>
      </c>
      <c r="F4978" s="129">
        <v>0</v>
      </c>
      <c r="G4978" s="4">
        <v>0</v>
      </c>
      <c r="H4978" s="4">
        <v>1</v>
      </c>
      <c r="I4978" s="4">
        <v>0.68181818181818199</v>
      </c>
      <c r="J4978" s="129">
        <v>1000</v>
      </c>
      <c r="K4978" s="129"/>
      <c r="L4978" s="129">
        <v>0</v>
      </c>
      <c r="M4978" s="44" t="s">
        <v>97</v>
      </c>
    </row>
    <row r="4979" spans="1:13" x14ac:dyDescent="0.25">
      <c r="A4979" s="43" t="s">
        <v>9462</v>
      </c>
      <c r="B4979" s="1" t="s">
        <v>29</v>
      </c>
      <c r="C4979" s="129">
        <v>0</v>
      </c>
      <c r="D4979" s="129">
        <v>0</v>
      </c>
      <c r="E4979" s="1">
        <v>0</v>
      </c>
      <c r="F4979" s="129">
        <v>0</v>
      </c>
      <c r="G4979" s="4">
        <v>0</v>
      </c>
      <c r="H4979" s="4">
        <v>0.78048780487804903</v>
      </c>
      <c r="I4979" s="4">
        <v>0.81498829039812604</v>
      </c>
      <c r="J4979" s="129">
        <v>1000</v>
      </c>
      <c r="K4979" s="129"/>
      <c r="L4979" s="129">
        <v>0</v>
      </c>
      <c r="M4979" s="44" t="s">
        <v>97</v>
      </c>
    </row>
    <row r="4980" spans="1:13" x14ac:dyDescent="0.25">
      <c r="A4980" s="43" t="s">
        <v>9656</v>
      </c>
      <c r="B4980" s="1" t="s">
        <v>109</v>
      </c>
      <c r="C4980" s="129">
        <v>0</v>
      </c>
      <c r="D4980" s="129">
        <v>0</v>
      </c>
      <c r="E4980" s="1">
        <v>0</v>
      </c>
      <c r="F4980" s="129">
        <v>0</v>
      </c>
      <c r="G4980" s="4">
        <v>0</v>
      </c>
      <c r="H4980" s="4">
        <v>0.72413793103448298</v>
      </c>
      <c r="I4980" s="4">
        <v>0.54940711462450598</v>
      </c>
      <c r="J4980" s="129">
        <v>1000</v>
      </c>
      <c r="K4980" s="129"/>
      <c r="L4980" s="129">
        <v>0</v>
      </c>
      <c r="M4980" s="44" t="s">
        <v>97</v>
      </c>
    </row>
    <row r="4981" spans="1:13" x14ac:dyDescent="0.25">
      <c r="A4981" s="43" t="s">
        <v>9463</v>
      </c>
      <c r="B4981" s="1" t="s">
        <v>6209</v>
      </c>
      <c r="C4981" s="129">
        <v>0</v>
      </c>
      <c r="D4981" s="129">
        <v>0</v>
      </c>
      <c r="E4981" s="1">
        <v>0</v>
      </c>
      <c r="F4981" s="129">
        <v>0</v>
      </c>
      <c r="G4981" s="4">
        <v>0</v>
      </c>
      <c r="H4981" s="4">
        <v>0.71052631578947401</v>
      </c>
      <c r="I4981" s="4">
        <v>0.52418558736426502</v>
      </c>
      <c r="J4981" s="129">
        <v>1000</v>
      </c>
      <c r="K4981" s="129"/>
      <c r="L4981" s="129">
        <v>0</v>
      </c>
      <c r="M4981" s="44" t="s">
        <v>97</v>
      </c>
    </row>
    <row r="4982" spans="1:13" x14ac:dyDescent="0.25">
      <c r="A4982" s="43" t="s">
        <v>9464</v>
      </c>
      <c r="B4982" s="1" t="s">
        <v>31</v>
      </c>
      <c r="C4982" s="129">
        <v>0</v>
      </c>
      <c r="D4982" s="129">
        <v>0</v>
      </c>
      <c r="E4982" s="1">
        <v>0</v>
      </c>
      <c r="F4982" s="129">
        <v>0</v>
      </c>
      <c r="G4982" s="4">
        <v>0</v>
      </c>
      <c r="H4982" s="4">
        <v>1</v>
      </c>
      <c r="I4982" s="4">
        <v>0.58641975308642003</v>
      </c>
      <c r="J4982" s="129">
        <v>1000</v>
      </c>
      <c r="K4982" s="129"/>
      <c r="L4982" s="129">
        <v>0</v>
      </c>
      <c r="M4982" s="44" t="s">
        <v>97</v>
      </c>
    </row>
    <row r="4983" spans="1:13" x14ac:dyDescent="0.25">
      <c r="A4983" s="43" t="s">
        <v>9504</v>
      </c>
      <c r="B4983" s="1" t="s">
        <v>57</v>
      </c>
      <c r="C4983" s="129">
        <v>0</v>
      </c>
      <c r="D4983" s="129">
        <v>0</v>
      </c>
      <c r="E4983" s="1">
        <v>0</v>
      </c>
      <c r="F4983" s="129">
        <v>0</v>
      </c>
      <c r="G4983" s="4">
        <v>0</v>
      </c>
      <c r="H4983" s="4">
        <v>0.75</v>
      </c>
      <c r="I4983" s="4">
        <v>0.50909090909090904</v>
      </c>
      <c r="J4983" s="129">
        <v>1000</v>
      </c>
      <c r="K4983" s="129"/>
      <c r="L4983" s="129">
        <v>0</v>
      </c>
      <c r="M4983" s="44" t="s">
        <v>97</v>
      </c>
    </row>
    <row r="4984" spans="1:13" x14ac:dyDescent="0.25">
      <c r="A4984" s="43" t="s">
        <v>9465</v>
      </c>
      <c r="B4984" s="1" t="s">
        <v>6253</v>
      </c>
      <c r="C4984" s="129">
        <v>0</v>
      </c>
      <c r="D4984" s="129">
        <v>0</v>
      </c>
      <c r="E4984" s="1">
        <v>0</v>
      </c>
      <c r="F4984" s="129">
        <v>0</v>
      </c>
      <c r="G4984" s="4">
        <v>0</v>
      </c>
      <c r="H4984" s="4">
        <v>0.73333333333333295</v>
      </c>
      <c r="I4984" s="4">
        <v>0.53271889400921701</v>
      </c>
      <c r="J4984" s="129">
        <v>1000</v>
      </c>
      <c r="K4984" s="129"/>
      <c r="L4984" s="129">
        <v>0</v>
      </c>
      <c r="M4984" s="44" t="s">
        <v>97</v>
      </c>
    </row>
    <row r="4985" spans="1:13" x14ac:dyDescent="0.25">
      <c r="A4985" s="43" t="s">
        <v>9540</v>
      </c>
      <c r="B4985" s="1" t="s">
        <v>68</v>
      </c>
      <c r="C4985" s="129">
        <v>0</v>
      </c>
      <c r="D4985" s="129">
        <v>0</v>
      </c>
      <c r="E4985" s="1">
        <v>0</v>
      </c>
      <c r="F4985" s="129">
        <v>0</v>
      </c>
      <c r="G4985" s="4">
        <v>0</v>
      </c>
      <c r="H4985" s="4">
        <v>0</v>
      </c>
      <c r="I4985" s="4">
        <v>0.66666666666666696</v>
      </c>
      <c r="J4985" s="129">
        <v>1000</v>
      </c>
      <c r="K4985" s="129"/>
      <c r="L4985" s="129">
        <v>0</v>
      </c>
      <c r="M4985" s="44" t="s">
        <v>97</v>
      </c>
    </row>
    <row r="4986" spans="1:13" x14ac:dyDescent="0.25">
      <c r="A4986" s="43" t="s">
        <v>9466</v>
      </c>
      <c r="B4986" s="1" t="s">
        <v>33</v>
      </c>
      <c r="C4986" s="129">
        <v>0</v>
      </c>
      <c r="D4986" s="129">
        <v>0</v>
      </c>
      <c r="E4986" s="1">
        <v>0</v>
      </c>
      <c r="F4986" s="129">
        <v>0</v>
      </c>
      <c r="G4986" s="4">
        <v>0</v>
      </c>
      <c r="H4986" s="4">
        <v>0.65625</v>
      </c>
      <c r="I4986" s="4">
        <v>0.78260869565217395</v>
      </c>
      <c r="J4986" s="129">
        <v>1000</v>
      </c>
      <c r="K4986" s="129"/>
      <c r="L4986" s="129">
        <v>0</v>
      </c>
      <c r="M4986" s="44" t="s">
        <v>97</v>
      </c>
    </row>
    <row r="4987" spans="1:13" x14ac:dyDescent="0.25">
      <c r="A4987" s="43" t="s">
        <v>9859</v>
      </c>
      <c r="B4987" s="1" t="s">
        <v>78</v>
      </c>
      <c r="C4987" s="129">
        <v>0</v>
      </c>
      <c r="D4987" s="129">
        <v>0</v>
      </c>
      <c r="E4987" s="1">
        <v>0</v>
      </c>
      <c r="F4987" s="129">
        <v>0</v>
      </c>
      <c r="G4987" s="4">
        <v>0</v>
      </c>
      <c r="H4987" s="4">
        <v>-1</v>
      </c>
      <c r="I4987" s="4">
        <v>0.67241379310344795</v>
      </c>
      <c r="J4987" s="129">
        <v>1000</v>
      </c>
      <c r="K4987" s="129"/>
      <c r="L4987" s="129">
        <v>0</v>
      </c>
      <c r="M4987" s="44" t="s">
        <v>97</v>
      </c>
    </row>
    <row r="4988" spans="1:13" x14ac:dyDescent="0.25">
      <c r="A4988" s="43" t="s">
        <v>9468</v>
      </c>
      <c r="B4988" s="1" t="s">
        <v>14</v>
      </c>
      <c r="C4988" s="129">
        <v>0</v>
      </c>
      <c r="D4988" s="129">
        <v>0</v>
      </c>
      <c r="E4988" s="1">
        <v>0</v>
      </c>
      <c r="F4988" s="129">
        <v>0</v>
      </c>
      <c r="G4988" s="4">
        <v>0</v>
      </c>
      <c r="H4988" s="4">
        <v>1</v>
      </c>
      <c r="I4988" s="4">
        <v>0.83870967741935498</v>
      </c>
      <c r="J4988" s="129">
        <v>1000</v>
      </c>
      <c r="K4988" s="129"/>
      <c r="L4988" s="129">
        <v>0</v>
      </c>
      <c r="M4988" s="44" t="s">
        <v>97</v>
      </c>
    </row>
    <row r="4989" spans="1:13" x14ac:dyDescent="0.25">
      <c r="A4989" s="43" t="s">
        <v>9502</v>
      </c>
      <c r="B4989" s="1" t="s">
        <v>43</v>
      </c>
      <c r="C4989" s="129">
        <v>0</v>
      </c>
      <c r="D4989" s="129">
        <v>0</v>
      </c>
      <c r="E4989" s="1">
        <v>0</v>
      </c>
      <c r="F4989" s="129">
        <v>0</v>
      </c>
      <c r="G4989" s="4">
        <v>0</v>
      </c>
      <c r="H4989" s="4">
        <v>0.76923076923076905</v>
      </c>
      <c r="I4989" s="4">
        <v>0.784037558685446</v>
      </c>
      <c r="J4989" s="129">
        <v>1000</v>
      </c>
      <c r="K4989" s="129"/>
      <c r="L4989" s="129">
        <v>0</v>
      </c>
      <c r="M4989" s="44" t="s">
        <v>97</v>
      </c>
    </row>
    <row r="4990" spans="1:13" x14ac:dyDescent="0.25">
      <c r="A4990" s="43" t="s">
        <v>9534</v>
      </c>
      <c r="B4990" s="1" t="s">
        <v>6990</v>
      </c>
      <c r="C4990" s="129">
        <v>0</v>
      </c>
      <c r="D4990" s="129">
        <v>0</v>
      </c>
      <c r="E4990" s="1">
        <v>0</v>
      </c>
      <c r="F4990" s="129">
        <v>0</v>
      </c>
      <c r="G4990" s="4">
        <v>0</v>
      </c>
      <c r="H4990" s="4">
        <v>0.83333333333333404</v>
      </c>
      <c r="I4990" s="4">
        <v>0.51327433628318597</v>
      </c>
      <c r="J4990" s="129">
        <v>1000</v>
      </c>
      <c r="K4990" s="129"/>
      <c r="L4990" s="129">
        <v>0</v>
      </c>
      <c r="M4990" s="44" t="s">
        <v>97</v>
      </c>
    </row>
    <row r="4991" spans="1:13" x14ac:dyDescent="0.25">
      <c r="A4991" s="43" t="s">
        <v>9622</v>
      </c>
      <c r="B4991" s="1" t="s">
        <v>32</v>
      </c>
      <c r="C4991" s="129">
        <v>0</v>
      </c>
      <c r="D4991" s="129">
        <v>0</v>
      </c>
      <c r="E4991" s="1">
        <v>0</v>
      </c>
      <c r="F4991" s="129">
        <v>0</v>
      </c>
      <c r="G4991" s="4">
        <v>0</v>
      </c>
      <c r="H4991" s="4">
        <v>0.55000000000000004</v>
      </c>
      <c r="I4991" s="4">
        <v>0.81285231116121803</v>
      </c>
      <c r="J4991" s="129">
        <v>1000</v>
      </c>
      <c r="K4991" s="129"/>
      <c r="L4991" s="129">
        <v>0</v>
      </c>
      <c r="M4991" s="44" t="s">
        <v>97</v>
      </c>
    </row>
    <row r="4992" spans="1:13" x14ac:dyDescent="0.25">
      <c r="A4992" s="43" t="s">
        <v>9470</v>
      </c>
      <c r="B4992" s="1" t="s">
        <v>8</v>
      </c>
      <c r="C4992" s="129">
        <v>0</v>
      </c>
      <c r="D4992" s="129">
        <v>0</v>
      </c>
      <c r="E4992" s="1">
        <v>0</v>
      </c>
      <c r="F4992" s="129">
        <v>0</v>
      </c>
      <c r="G4992" s="4">
        <v>0</v>
      </c>
      <c r="H4992" s="4">
        <v>1</v>
      </c>
      <c r="I4992" s="4">
        <v>0.86486486486486502</v>
      </c>
      <c r="J4992" s="129">
        <v>1000</v>
      </c>
      <c r="K4992" s="129"/>
      <c r="L4992" s="129">
        <v>0</v>
      </c>
      <c r="M4992" s="44" t="s">
        <v>97</v>
      </c>
    </row>
    <row r="4993" spans="1:13" x14ac:dyDescent="0.25">
      <c r="A4993" s="43" t="s">
        <v>9569</v>
      </c>
      <c r="B4993" s="1" t="s">
        <v>53</v>
      </c>
      <c r="C4993" s="129">
        <v>0</v>
      </c>
      <c r="D4993" s="129">
        <v>0</v>
      </c>
      <c r="E4993" s="1">
        <v>0</v>
      </c>
      <c r="F4993" s="129">
        <v>0</v>
      </c>
      <c r="G4993" s="4">
        <v>0</v>
      </c>
      <c r="H4993" s="4">
        <v>0.57142857142857095</v>
      </c>
      <c r="I4993" s="4">
        <v>0.81642512077294704</v>
      </c>
      <c r="J4993" s="129">
        <v>1000</v>
      </c>
      <c r="K4993" s="129"/>
      <c r="L4993" s="129">
        <v>0</v>
      </c>
      <c r="M4993" s="44" t="s">
        <v>97</v>
      </c>
    </row>
    <row r="4994" spans="1:13" x14ac:dyDescent="0.25">
      <c r="A4994" s="43" t="s">
        <v>9542</v>
      </c>
      <c r="B4994" s="1" t="s">
        <v>3686</v>
      </c>
      <c r="C4994" s="129">
        <v>0</v>
      </c>
      <c r="D4994" s="129">
        <v>0</v>
      </c>
      <c r="E4994" s="1">
        <v>0</v>
      </c>
      <c r="F4994" s="129">
        <v>0</v>
      </c>
      <c r="G4994" s="4">
        <v>0</v>
      </c>
      <c r="H4994" s="4">
        <v>1</v>
      </c>
      <c r="I4994" s="4">
        <v>0.53174603174603197</v>
      </c>
      <c r="J4994" s="129">
        <v>1000</v>
      </c>
      <c r="K4994" s="129"/>
      <c r="L4994" s="129">
        <v>0</v>
      </c>
      <c r="M4994" s="44" t="s">
        <v>97</v>
      </c>
    </row>
    <row r="4995" spans="1:13" x14ac:dyDescent="0.25">
      <c r="A4995" s="43" t="s">
        <v>9500</v>
      </c>
      <c r="B4995" s="1" t="s">
        <v>41</v>
      </c>
      <c r="C4995" s="129">
        <v>0</v>
      </c>
      <c r="D4995" s="129">
        <v>0</v>
      </c>
      <c r="E4995" s="1">
        <v>0</v>
      </c>
      <c r="F4995" s="129">
        <v>0</v>
      </c>
      <c r="G4995" s="4">
        <v>0</v>
      </c>
      <c r="H4995" s="4">
        <v>0.54</v>
      </c>
      <c r="I4995" s="4">
        <v>0.77458033573141505</v>
      </c>
      <c r="J4995" s="129">
        <v>1000</v>
      </c>
      <c r="K4995" s="129"/>
      <c r="L4995" s="129">
        <v>0</v>
      </c>
      <c r="M4995" s="44" t="s">
        <v>97</v>
      </c>
    </row>
    <row r="4996" spans="1:13" x14ac:dyDescent="0.25">
      <c r="A4996" s="43" t="s">
        <v>9472</v>
      </c>
      <c r="B4996" s="1" t="s">
        <v>9</v>
      </c>
      <c r="C4996" s="129">
        <v>0</v>
      </c>
      <c r="D4996" s="129">
        <v>0</v>
      </c>
      <c r="E4996" s="1">
        <v>0</v>
      </c>
      <c r="F4996" s="129">
        <v>0</v>
      </c>
      <c r="G4996" s="4">
        <v>0</v>
      </c>
      <c r="H4996" s="4">
        <v>1</v>
      </c>
      <c r="I4996" s="4">
        <v>0.43589743589743601</v>
      </c>
      <c r="J4996" s="129">
        <v>1000</v>
      </c>
      <c r="K4996" s="129"/>
      <c r="L4996" s="129">
        <v>0</v>
      </c>
      <c r="M4996" s="44" t="s">
        <v>97</v>
      </c>
    </row>
    <row r="4997" spans="1:13" x14ac:dyDescent="0.25">
      <c r="A4997" s="43" t="s">
        <v>9473</v>
      </c>
      <c r="B4997" s="1" t="s">
        <v>139</v>
      </c>
      <c r="C4997" s="129">
        <v>0</v>
      </c>
      <c r="D4997" s="129">
        <v>0</v>
      </c>
      <c r="E4997" s="1">
        <v>0</v>
      </c>
      <c r="F4997" s="129">
        <v>0</v>
      </c>
      <c r="G4997" s="4">
        <v>0</v>
      </c>
      <c r="H4997" s="4">
        <v>0.74736842105263201</v>
      </c>
      <c r="I4997" s="4">
        <v>0.56226971260132597</v>
      </c>
      <c r="J4997" s="129">
        <v>1000</v>
      </c>
      <c r="K4997" s="129"/>
      <c r="L4997" s="129">
        <v>0</v>
      </c>
      <c r="M4997" s="44" t="s">
        <v>97</v>
      </c>
    </row>
    <row r="4998" spans="1:13" x14ac:dyDescent="0.25">
      <c r="A4998" s="43" t="s">
        <v>9640</v>
      </c>
      <c r="B4998" s="1" t="s">
        <v>23</v>
      </c>
      <c r="C4998" s="129">
        <v>0</v>
      </c>
      <c r="D4998" s="129">
        <v>0</v>
      </c>
      <c r="E4998" s="1">
        <v>0</v>
      </c>
      <c r="F4998" s="129">
        <v>0</v>
      </c>
      <c r="G4998" s="4">
        <v>0</v>
      </c>
      <c r="H4998" s="4">
        <v>0</v>
      </c>
      <c r="I4998" s="4">
        <v>0.25</v>
      </c>
      <c r="J4998" s="129">
        <v>1000</v>
      </c>
      <c r="K4998" s="129"/>
      <c r="L4998" s="129">
        <v>0</v>
      </c>
      <c r="M4998" s="44" t="s">
        <v>97</v>
      </c>
    </row>
    <row r="4999" spans="1:13" x14ac:dyDescent="0.25">
      <c r="A4999" s="43" t="s">
        <v>9474</v>
      </c>
      <c r="B4999" s="1" t="s">
        <v>142</v>
      </c>
      <c r="C4999" s="129">
        <v>0</v>
      </c>
      <c r="D4999" s="129">
        <v>0</v>
      </c>
      <c r="E4999" s="1">
        <v>0</v>
      </c>
      <c r="F4999" s="129">
        <v>0</v>
      </c>
      <c r="G4999" s="4">
        <v>0</v>
      </c>
      <c r="H4999" s="4">
        <v>0.671875</v>
      </c>
      <c r="I4999" s="4">
        <v>0.54752851711026596</v>
      </c>
      <c r="J4999" s="129">
        <v>1000</v>
      </c>
      <c r="K4999" s="129"/>
      <c r="L4999" s="129">
        <v>0</v>
      </c>
      <c r="M4999" s="44" t="s">
        <v>97</v>
      </c>
    </row>
    <row r="5000" spans="1:13" x14ac:dyDescent="0.25">
      <c r="A5000" s="43" t="s">
        <v>9620</v>
      </c>
      <c r="B5000" s="1" t="s">
        <v>105</v>
      </c>
      <c r="C5000" s="129">
        <v>0</v>
      </c>
      <c r="D5000" s="129">
        <v>0</v>
      </c>
      <c r="E5000" s="1">
        <v>0</v>
      </c>
      <c r="F5000" s="129">
        <v>0</v>
      </c>
      <c r="G5000" s="4">
        <v>0</v>
      </c>
      <c r="H5000" s="4">
        <v>0.44444444444444398</v>
      </c>
      <c r="I5000" s="4">
        <v>0.79104477611940305</v>
      </c>
      <c r="J5000" s="129">
        <v>1000</v>
      </c>
      <c r="K5000" s="129"/>
      <c r="L5000" s="129">
        <v>0</v>
      </c>
      <c r="M5000" s="44" t="s">
        <v>97</v>
      </c>
    </row>
    <row r="5001" spans="1:13" x14ac:dyDescent="0.25">
      <c r="A5001" s="43" t="s">
        <v>9480</v>
      </c>
      <c r="B5001" s="1" t="s">
        <v>45</v>
      </c>
      <c r="C5001" s="129">
        <v>0</v>
      </c>
      <c r="D5001" s="129">
        <v>0</v>
      </c>
      <c r="E5001" s="1">
        <v>0</v>
      </c>
      <c r="F5001" s="129">
        <v>0</v>
      </c>
      <c r="G5001" s="4">
        <v>0</v>
      </c>
      <c r="H5001" s="4">
        <v>0.42857142857142899</v>
      </c>
      <c r="I5001" s="4">
        <v>0.67647058823529405</v>
      </c>
      <c r="J5001" s="129">
        <v>1000</v>
      </c>
      <c r="K5001" s="129"/>
      <c r="L5001" s="129">
        <v>0</v>
      </c>
      <c r="M5001" s="44" t="s">
        <v>97</v>
      </c>
    </row>
    <row r="5002" spans="1:13" x14ac:dyDescent="0.25">
      <c r="A5002" s="43" t="s">
        <v>9476</v>
      </c>
      <c r="B5002" s="1" t="s">
        <v>137</v>
      </c>
      <c r="C5002" s="129">
        <v>0</v>
      </c>
      <c r="D5002" s="129">
        <v>0</v>
      </c>
      <c r="E5002" s="1">
        <v>0</v>
      </c>
      <c r="F5002" s="129">
        <v>0</v>
      </c>
      <c r="G5002" s="4">
        <v>0</v>
      </c>
      <c r="H5002" s="4">
        <v>0.81818181818181801</v>
      </c>
      <c r="I5002" s="4">
        <v>0.53</v>
      </c>
      <c r="J5002" s="129">
        <v>1000</v>
      </c>
      <c r="K5002" s="129"/>
      <c r="L5002" s="129">
        <v>0</v>
      </c>
      <c r="M5002" s="44" t="s">
        <v>97</v>
      </c>
    </row>
    <row r="5003" spans="1:13" x14ac:dyDescent="0.25">
      <c r="A5003" s="43" t="s">
        <v>9478</v>
      </c>
      <c r="B5003" s="1" t="s">
        <v>48</v>
      </c>
      <c r="C5003" s="129">
        <v>0</v>
      </c>
      <c r="D5003" s="129">
        <v>0</v>
      </c>
      <c r="E5003" s="1">
        <v>0</v>
      </c>
      <c r="F5003" s="129">
        <v>0</v>
      </c>
      <c r="G5003" s="4">
        <v>0</v>
      </c>
      <c r="H5003" s="4">
        <v>0.8</v>
      </c>
      <c r="I5003" s="4">
        <v>0.69892473118279597</v>
      </c>
      <c r="J5003" s="129">
        <v>1000</v>
      </c>
      <c r="K5003" s="129"/>
      <c r="L5003" s="129">
        <v>0</v>
      </c>
      <c r="M5003" s="44" t="s">
        <v>97</v>
      </c>
    </row>
    <row r="5004" spans="1:13" x14ac:dyDescent="0.25">
      <c r="A5004" s="43" t="s">
        <v>9519</v>
      </c>
      <c r="B5004" s="1" t="s">
        <v>79</v>
      </c>
      <c r="C5004" s="129">
        <v>0</v>
      </c>
      <c r="D5004" s="129">
        <v>0</v>
      </c>
      <c r="E5004" s="1">
        <v>0</v>
      </c>
      <c r="F5004" s="129">
        <v>0</v>
      </c>
      <c r="G5004" s="4">
        <v>0</v>
      </c>
      <c r="H5004" s="4">
        <v>0.75</v>
      </c>
      <c r="I5004" s="4">
        <v>0.79200819672131195</v>
      </c>
      <c r="J5004" s="129">
        <v>1000</v>
      </c>
      <c r="K5004" s="129"/>
      <c r="L5004" s="129">
        <v>0</v>
      </c>
      <c r="M5004" s="44" t="s">
        <v>97</v>
      </c>
    </row>
    <row r="5005" spans="1:13" x14ac:dyDescent="0.25">
      <c r="A5005" s="43" t="s">
        <v>9477</v>
      </c>
      <c r="B5005" s="1" t="s">
        <v>6071</v>
      </c>
      <c r="C5005" s="129">
        <v>0</v>
      </c>
      <c r="D5005" s="129">
        <v>0</v>
      </c>
      <c r="E5005" s="1">
        <v>0</v>
      </c>
      <c r="F5005" s="129">
        <v>0</v>
      </c>
      <c r="G5005" s="4">
        <v>0</v>
      </c>
      <c r="H5005" s="4">
        <v>0.84782608695652195</v>
      </c>
      <c r="I5005" s="4">
        <v>0.54504504504504503</v>
      </c>
      <c r="J5005" s="129">
        <v>1000</v>
      </c>
      <c r="K5005" s="129"/>
      <c r="L5005" s="129">
        <v>0</v>
      </c>
      <c r="M5005" s="44" t="s">
        <v>97</v>
      </c>
    </row>
    <row r="5006" spans="1:13" x14ac:dyDescent="0.25">
      <c r="A5006" s="43" t="s">
        <v>9647</v>
      </c>
      <c r="B5006" s="1" t="s">
        <v>70</v>
      </c>
      <c r="C5006" s="129">
        <v>0</v>
      </c>
      <c r="D5006" s="129">
        <v>0</v>
      </c>
      <c r="E5006" s="1">
        <v>0</v>
      </c>
      <c r="F5006" s="129">
        <v>0</v>
      </c>
      <c r="G5006" s="4">
        <v>0</v>
      </c>
      <c r="H5006" s="4">
        <v>1</v>
      </c>
      <c r="I5006" s="4">
        <v>0.86486486486486502</v>
      </c>
      <c r="J5006" s="129">
        <v>1000</v>
      </c>
      <c r="K5006" s="129"/>
      <c r="L5006" s="129">
        <v>0</v>
      </c>
      <c r="M5006" s="44" t="s">
        <v>97</v>
      </c>
    </row>
    <row r="5007" spans="1:13" x14ac:dyDescent="0.25">
      <c r="A5007" s="43" t="s">
        <v>9548</v>
      </c>
      <c r="B5007" s="1" t="s">
        <v>60</v>
      </c>
      <c r="C5007" s="129">
        <v>0</v>
      </c>
      <c r="D5007" s="129">
        <v>0</v>
      </c>
      <c r="E5007" s="1">
        <v>0</v>
      </c>
      <c r="F5007" s="129">
        <v>0</v>
      </c>
      <c r="G5007" s="4">
        <v>0</v>
      </c>
      <c r="H5007" s="4">
        <v>1</v>
      </c>
      <c r="I5007" s="4">
        <v>0.68421052631579005</v>
      </c>
      <c r="J5007" s="129">
        <v>1000</v>
      </c>
      <c r="K5007" s="129"/>
      <c r="L5007" s="129">
        <v>0</v>
      </c>
      <c r="M5007" s="44" t="s">
        <v>97</v>
      </c>
    </row>
    <row r="5008" spans="1:13" x14ac:dyDescent="0.25">
      <c r="A5008" s="43" t="s">
        <v>9479</v>
      </c>
      <c r="B5008" s="1" t="s">
        <v>6199</v>
      </c>
      <c r="C5008" s="129">
        <v>0</v>
      </c>
      <c r="D5008" s="129">
        <v>0</v>
      </c>
      <c r="E5008" s="1">
        <v>0</v>
      </c>
      <c r="F5008" s="129">
        <v>0</v>
      </c>
      <c r="G5008" s="4">
        <v>0</v>
      </c>
      <c r="H5008" s="4">
        <v>0.68965517241379304</v>
      </c>
      <c r="I5008" s="4">
        <v>0.47890818858560802</v>
      </c>
      <c r="J5008" s="129">
        <v>1000</v>
      </c>
      <c r="K5008" s="129"/>
      <c r="L5008" s="129">
        <v>0</v>
      </c>
      <c r="M5008" s="44" t="s">
        <v>97</v>
      </c>
    </row>
    <row r="5009" spans="1:13" x14ac:dyDescent="0.25">
      <c r="A5009" s="43" t="s">
        <v>9560</v>
      </c>
      <c r="B5009" s="1" t="s">
        <v>106</v>
      </c>
      <c r="C5009" s="129">
        <v>0</v>
      </c>
      <c r="D5009" s="129">
        <v>0</v>
      </c>
      <c r="E5009" s="1">
        <v>0</v>
      </c>
      <c r="F5009" s="129">
        <v>0</v>
      </c>
      <c r="G5009" s="4">
        <v>0</v>
      </c>
      <c r="H5009" s="4">
        <v>0.70175438596491202</v>
      </c>
      <c r="I5009" s="4">
        <v>0.53098699311400199</v>
      </c>
      <c r="J5009" s="129">
        <v>1000</v>
      </c>
      <c r="K5009" s="129"/>
      <c r="L5009" s="129">
        <v>0</v>
      </c>
      <c r="M5009" s="44" t="s">
        <v>97</v>
      </c>
    </row>
    <row r="5010" spans="1:13" x14ac:dyDescent="0.25">
      <c r="A5010" s="43" t="s">
        <v>9505</v>
      </c>
      <c r="B5010" s="1" t="s">
        <v>34</v>
      </c>
      <c r="C5010" s="129">
        <v>0</v>
      </c>
      <c r="D5010" s="129">
        <v>0</v>
      </c>
      <c r="E5010" s="1">
        <v>0</v>
      </c>
      <c r="F5010" s="129">
        <v>0</v>
      </c>
      <c r="G5010" s="4">
        <v>0</v>
      </c>
      <c r="H5010" s="4">
        <v>0.59770114942528696</v>
      </c>
      <c r="I5010" s="4">
        <v>0.78225068618481197</v>
      </c>
      <c r="J5010" s="129">
        <v>1000</v>
      </c>
      <c r="K5010" s="129"/>
      <c r="L5010" s="129">
        <v>0</v>
      </c>
      <c r="M5010" s="44" t="s">
        <v>97</v>
      </c>
    </row>
    <row r="5011" spans="1:13" x14ac:dyDescent="0.25">
      <c r="A5011" s="43" t="s">
        <v>9481</v>
      </c>
      <c r="B5011" s="1" t="s">
        <v>6167</v>
      </c>
      <c r="C5011" s="129">
        <v>0</v>
      </c>
      <c r="D5011" s="129">
        <v>0</v>
      </c>
      <c r="E5011" s="1">
        <v>0</v>
      </c>
      <c r="F5011" s="129">
        <v>0</v>
      </c>
      <c r="G5011" s="4">
        <v>0</v>
      </c>
      <c r="H5011" s="4">
        <v>0.73469387755102</v>
      </c>
      <c r="I5011" s="4">
        <v>0.51315789473684204</v>
      </c>
      <c r="J5011" s="129">
        <v>1000</v>
      </c>
      <c r="K5011" s="129"/>
      <c r="L5011" s="129">
        <v>0</v>
      </c>
      <c r="M5011" s="44" t="s">
        <v>97</v>
      </c>
    </row>
    <row r="5012" spans="1:13" x14ac:dyDescent="0.25">
      <c r="A5012" s="43" t="s">
        <v>9549</v>
      </c>
      <c r="B5012" s="1" t="s">
        <v>107</v>
      </c>
      <c r="C5012" s="129">
        <v>0</v>
      </c>
      <c r="D5012" s="129">
        <v>0</v>
      </c>
      <c r="E5012" s="1">
        <v>0</v>
      </c>
      <c r="F5012" s="129">
        <v>0</v>
      </c>
      <c r="G5012" s="4">
        <v>0</v>
      </c>
      <c r="H5012" s="4">
        <v>0.69230769230769196</v>
      </c>
      <c r="I5012" s="4">
        <v>0.51303780964797896</v>
      </c>
      <c r="J5012" s="129">
        <v>1000</v>
      </c>
      <c r="K5012" s="129"/>
      <c r="L5012" s="129">
        <v>0</v>
      </c>
      <c r="M5012" s="44" t="s">
        <v>97</v>
      </c>
    </row>
    <row r="5013" spans="1:13" x14ac:dyDescent="0.25">
      <c r="A5013" s="43" t="s">
        <v>9482</v>
      </c>
      <c r="B5013" s="1" t="s">
        <v>25</v>
      </c>
      <c r="C5013" s="129">
        <v>0</v>
      </c>
      <c r="D5013" s="129">
        <v>0</v>
      </c>
      <c r="E5013" s="1">
        <v>0</v>
      </c>
      <c r="F5013" s="129">
        <v>0</v>
      </c>
      <c r="G5013" s="4">
        <v>0</v>
      </c>
      <c r="H5013" s="4">
        <v>0.68571428571428605</v>
      </c>
      <c r="I5013" s="4">
        <v>0.48962655601659799</v>
      </c>
      <c r="J5013" s="129">
        <v>1000</v>
      </c>
      <c r="K5013" s="129"/>
      <c r="L5013" s="129">
        <v>0</v>
      </c>
      <c r="M5013" s="44" t="s">
        <v>97</v>
      </c>
    </row>
    <row r="5014" spans="1:13" x14ac:dyDescent="0.25">
      <c r="A5014" s="43" t="s">
        <v>9484</v>
      </c>
      <c r="B5014" s="1" t="s">
        <v>30</v>
      </c>
      <c r="C5014" s="129">
        <v>0</v>
      </c>
      <c r="D5014" s="129">
        <v>0</v>
      </c>
      <c r="E5014" s="1">
        <v>0</v>
      </c>
      <c r="F5014" s="129">
        <v>0</v>
      </c>
      <c r="G5014" s="4">
        <v>0</v>
      </c>
      <c r="H5014" s="4">
        <v>0</v>
      </c>
      <c r="I5014" s="4">
        <v>0.72727272727272696</v>
      </c>
      <c r="J5014" s="129">
        <v>1000</v>
      </c>
      <c r="K5014" s="129"/>
      <c r="L5014" s="129">
        <v>0</v>
      </c>
      <c r="M5014" s="44" t="s">
        <v>97</v>
      </c>
    </row>
    <row r="5015" spans="1:13" x14ac:dyDescent="0.25">
      <c r="A5015" s="43" t="s">
        <v>9483</v>
      </c>
      <c r="B5015" s="1" t="s">
        <v>6263</v>
      </c>
      <c r="C5015" s="129">
        <v>0</v>
      </c>
      <c r="D5015" s="129">
        <v>0</v>
      </c>
      <c r="E5015" s="1">
        <v>0</v>
      </c>
      <c r="F5015" s="129">
        <v>0</v>
      </c>
      <c r="G5015" s="4">
        <v>0</v>
      </c>
      <c r="H5015" s="4">
        <v>0.5625</v>
      </c>
      <c r="I5015" s="4">
        <v>0.52819807427785403</v>
      </c>
      <c r="J5015" s="129">
        <v>1000</v>
      </c>
      <c r="K5015" s="129"/>
      <c r="L5015" s="129">
        <v>0</v>
      </c>
      <c r="M5015" s="44" t="s">
        <v>97</v>
      </c>
    </row>
    <row r="5016" spans="1:13" x14ac:dyDescent="0.25">
      <c r="A5016" s="43" t="s">
        <v>9546</v>
      </c>
      <c r="B5016" s="1" t="s">
        <v>102</v>
      </c>
      <c r="C5016" s="129">
        <v>0</v>
      </c>
      <c r="D5016" s="129">
        <v>0</v>
      </c>
      <c r="E5016" s="1">
        <v>0</v>
      </c>
      <c r="F5016" s="129">
        <v>0</v>
      </c>
      <c r="G5016" s="4">
        <v>0</v>
      </c>
      <c r="H5016" s="4">
        <v>0.73033707865168596</v>
      </c>
      <c r="I5016" s="4">
        <v>0.55832147937411103</v>
      </c>
      <c r="J5016" s="129">
        <v>1000</v>
      </c>
      <c r="K5016" s="129"/>
      <c r="L5016" s="129">
        <v>0</v>
      </c>
      <c r="M5016" s="44" t="s">
        <v>97</v>
      </c>
    </row>
    <row r="5017" spans="1:13" x14ac:dyDescent="0.25">
      <c r="A5017" s="43" t="s">
        <v>9501</v>
      </c>
      <c r="B5017" s="1" t="s">
        <v>58</v>
      </c>
      <c r="C5017" s="129">
        <v>0</v>
      </c>
      <c r="D5017" s="129">
        <v>0</v>
      </c>
      <c r="E5017" s="1">
        <v>0</v>
      </c>
      <c r="F5017" s="129">
        <v>0</v>
      </c>
      <c r="G5017" s="4">
        <v>0</v>
      </c>
      <c r="H5017" s="4">
        <v>1</v>
      </c>
      <c r="I5017" s="4">
        <v>0.75961538461538503</v>
      </c>
      <c r="J5017" s="129">
        <v>1000</v>
      </c>
      <c r="K5017" s="129"/>
      <c r="L5017" s="129">
        <v>0</v>
      </c>
      <c r="M5017" s="44" t="s">
        <v>97</v>
      </c>
    </row>
    <row r="5018" spans="1:13" x14ac:dyDescent="0.25">
      <c r="A5018" s="43" t="s">
        <v>9486</v>
      </c>
      <c r="B5018" s="1" t="s">
        <v>89</v>
      </c>
      <c r="C5018" s="129">
        <v>0</v>
      </c>
      <c r="D5018" s="129">
        <v>0</v>
      </c>
      <c r="E5018" s="1">
        <v>0</v>
      </c>
      <c r="F5018" s="129">
        <v>0</v>
      </c>
      <c r="G5018" s="4">
        <v>0</v>
      </c>
      <c r="H5018" s="4">
        <v>0.375</v>
      </c>
      <c r="I5018" s="4">
        <v>0.55303030303030298</v>
      </c>
      <c r="J5018" s="129">
        <v>1000</v>
      </c>
      <c r="K5018" s="129"/>
      <c r="L5018" s="129">
        <v>0</v>
      </c>
      <c r="M5018" s="44" t="s">
        <v>97</v>
      </c>
    </row>
    <row r="5019" spans="1:13" x14ac:dyDescent="0.25">
      <c r="A5019" s="43" t="s">
        <v>9526</v>
      </c>
      <c r="B5019" s="1" t="s">
        <v>6804</v>
      </c>
      <c r="C5019" s="129">
        <v>0</v>
      </c>
      <c r="D5019" s="129">
        <v>0</v>
      </c>
      <c r="E5019" s="1">
        <v>0</v>
      </c>
      <c r="F5019" s="129">
        <v>0</v>
      </c>
      <c r="G5019" s="4">
        <v>0</v>
      </c>
      <c r="H5019" s="4">
        <v>0.38461538461538503</v>
      </c>
      <c r="I5019" s="4">
        <v>0.48699929725931101</v>
      </c>
      <c r="J5019" s="129">
        <v>1000</v>
      </c>
      <c r="K5019" s="129"/>
      <c r="L5019" s="129">
        <v>0</v>
      </c>
      <c r="M5019" s="44" t="s">
        <v>97</v>
      </c>
    </row>
    <row r="5020" spans="1:13" x14ac:dyDescent="0.25">
      <c r="A5020" s="43" t="s">
        <v>9494</v>
      </c>
      <c r="B5020" s="1" t="s">
        <v>52</v>
      </c>
      <c r="C5020" s="129">
        <v>0</v>
      </c>
      <c r="D5020" s="129">
        <v>0</v>
      </c>
      <c r="E5020" s="1">
        <v>0</v>
      </c>
      <c r="F5020" s="129">
        <v>0</v>
      </c>
      <c r="G5020" s="4">
        <v>0</v>
      </c>
      <c r="H5020" s="4">
        <v>0.84507042253521103</v>
      </c>
      <c r="I5020" s="4">
        <v>0.83511154219204597</v>
      </c>
      <c r="J5020" s="129">
        <v>1000</v>
      </c>
      <c r="K5020" s="129"/>
      <c r="L5020" s="129">
        <v>0</v>
      </c>
      <c r="M5020" s="44" t="s">
        <v>97</v>
      </c>
    </row>
    <row r="5021" spans="1:13" x14ac:dyDescent="0.25">
      <c r="A5021" s="43" t="s">
        <v>9529</v>
      </c>
      <c r="B5021" s="1" t="s">
        <v>6836</v>
      </c>
      <c r="C5021" s="129">
        <v>0</v>
      </c>
      <c r="D5021" s="129">
        <v>0</v>
      </c>
      <c r="E5021" s="1">
        <v>0</v>
      </c>
      <c r="F5021" s="129">
        <v>0</v>
      </c>
      <c r="G5021" s="4">
        <v>0</v>
      </c>
      <c r="H5021" s="4">
        <v>0.70833333333333404</v>
      </c>
      <c r="I5021" s="4">
        <v>0.53236714975845401</v>
      </c>
      <c r="J5021" s="129">
        <v>1000</v>
      </c>
      <c r="K5021" s="129"/>
      <c r="L5021" s="129">
        <v>0</v>
      </c>
      <c r="M5021" s="44" t="s">
        <v>97</v>
      </c>
    </row>
    <row r="5022" spans="1:13" x14ac:dyDescent="0.25">
      <c r="A5022" s="43" t="s">
        <v>9532</v>
      </c>
      <c r="B5022" s="1" t="s">
        <v>6788</v>
      </c>
      <c r="C5022" s="129">
        <v>0</v>
      </c>
      <c r="D5022" s="129">
        <v>0</v>
      </c>
      <c r="E5022" s="1">
        <v>0</v>
      </c>
      <c r="F5022" s="129">
        <v>0</v>
      </c>
      <c r="G5022" s="4">
        <v>0</v>
      </c>
      <c r="H5022" s="4">
        <v>0.625</v>
      </c>
      <c r="I5022" s="4">
        <v>0.53974895397489497</v>
      </c>
      <c r="J5022" s="129">
        <v>1000</v>
      </c>
      <c r="K5022" s="129"/>
      <c r="L5022" s="129">
        <v>0</v>
      </c>
      <c r="M5022" s="44" t="s">
        <v>97</v>
      </c>
    </row>
    <row r="5023" spans="1:13" x14ac:dyDescent="0.25">
      <c r="A5023" s="43" t="s">
        <v>9503</v>
      </c>
      <c r="B5023" s="1" t="s">
        <v>67</v>
      </c>
      <c r="C5023" s="129">
        <v>0</v>
      </c>
      <c r="D5023" s="129">
        <v>0</v>
      </c>
      <c r="E5023" s="1">
        <v>0</v>
      </c>
      <c r="F5023" s="129">
        <v>0</v>
      </c>
      <c r="G5023" s="4">
        <v>0</v>
      </c>
      <c r="H5023" s="4">
        <v>0.78749999999999998</v>
      </c>
      <c r="I5023" s="4">
        <v>0.82452830188679205</v>
      </c>
      <c r="J5023" s="129">
        <v>1000</v>
      </c>
      <c r="K5023" s="129"/>
      <c r="L5023" s="129">
        <v>0</v>
      </c>
      <c r="M5023" s="44" t="s">
        <v>97</v>
      </c>
    </row>
    <row r="5024" spans="1:13" x14ac:dyDescent="0.25">
      <c r="A5024" s="43" t="s">
        <v>9536</v>
      </c>
      <c r="B5024" s="1" t="s">
        <v>6936</v>
      </c>
      <c r="C5024" s="129">
        <v>0</v>
      </c>
      <c r="D5024" s="129">
        <v>0</v>
      </c>
      <c r="E5024" s="1">
        <v>0</v>
      </c>
      <c r="F5024" s="129">
        <v>0</v>
      </c>
      <c r="G5024" s="4">
        <v>0</v>
      </c>
      <c r="H5024" s="4">
        <v>0.68333333333333302</v>
      </c>
      <c r="I5024" s="4">
        <v>0.45745654162854499</v>
      </c>
      <c r="J5024" s="129">
        <v>1000</v>
      </c>
      <c r="K5024" s="129"/>
      <c r="L5024" s="129">
        <v>0</v>
      </c>
      <c r="M5024" s="44" t="s">
        <v>97</v>
      </c>
    </row>
    <row r="5025" spans="1:13" x14ac:dyDescent="0.25">
      <c r="A5025" s="43" t="s">
        <v>9525</v>
      </c>
      <c r="B5025" s="1" t="s">
        <v>110</v>
      </c>
      <c r="C5025" s="129">
        <v>0</v>
      </c>
      <c r="D5025" s="129">
        <v>0</v>
      </c>
      <c r="E5025" s="1">
        <v>0</v>
      </c>
      <c r="F5025" s="129">
        <v>0</v>
      </c>
      <c r="G5025" s="4">
        <v>0</v>
      </c>
      <c r="H5025" s="4">
        <v>1</v>
      </c>
      <c r="I5025" s="4">
        <v>0.6</v>
      </c>
      <c r="J5025" s="129">
        <v>1000</v>
      </c>
      <c r="K5025" s="129"/>
      <c r="L5025" s="129">
        <v>0</v>
      </c>
      <c r="M5025" s="44" t="s">
        <v>97</v>
      </c>
    </row>
    <row r="5026" spans="1:13" x14ac:dyDescent="0.25">
      <c r="A5026" s="43" t="s">
        <v>9492</v>
      </c>
      <c r="B5026" s="1" t="s">
        <v>3094</v>
      </c>
      <c r="C5026" s="129">
        <v>0</v>
      </c>
      <c r="D5026" s="129">
        <v>0</v>
      </c>
      <c r="E5026" s="1">
        <v>0</v>
      </c>
      <c r="F5026" s="129">
        <v>0</v>
      </c>
      <c r="G5026" s="4">
        <v>0</v>
      </c>
      <c r="H5026" s="4">
        <v>0.69117647058823495</v>
      </c>
      <c r="I5026" s="4">
        <v>0.78090452261306498</v>
      </c>
      <c r="J5026" s="129">
        <v>1000</v>
      </c>
      <c r="K5026" s="129"/>
      <c r="L5026" s="129">
        <v>0</v>
      </c>
      <c r="M5026" s="44" t="s">
        <v>97</v>
      </c>
    </row>
    <row r="5027" spans="1:13" x14ac:dyDescent="0.25">
      <c r="A5027" s="43" t="s">
        <v>9628</v>
      </c>
      <c r="B5027" s="1" t="s">
        <v>6939</v>
      </c>
      <c r="C5027" s="129">
        <v>0</v>
      </c>
      <c r="D5027" s="129">
        <v>0</v>
      </c>
      <c r="E5027" s="1">
        <v>0</v>
      </c>
      <c r="F5027" s="129">
        <v>0</v>
      </c>
      <c r="G5027" s="4">
        <v>0</v>
      </c>
      <c r="H5027" s="4">
        <v>0.77777777777777801</v>
      </c>
      <c r="I5027" s="4">
        <v>0.55238095238095197</v>
      </c>
      <c r="J5027" s="129">
        <v>1000</v>
      </c>
      <c r="K5027" s="129"/>
      <c r="L5027" s="129">
        <v>0</v>
      </c>
      <c r="M5027" s="44" t="s">
        <v>97</v>
      </c>
    </row>
    <row r="5028" spans="1:13" x14ac:dyDescent="0.25">
      <c r="A5028" s="43" t="s">
        <v>9588</v>
      </c>
      <c r="B5028" s="1" t="s">
        <v>72</v>
      </c>
      <c r="C5028" s="129">
        <v>0</v>
      </c>
      <c r="D5028" s="129">
        <v>0</v>
      </c>
      <c r="E5028" s="1">
        <v>0</v>
      </c>
      <c r="F5028" s="129">
        <v>0</v>
      </c>
      <c r="G5028" s="4">
        <v>0</v>
      </c>
      <c r="H5028" s="4">
        <v>0.65789473684210498</v>
      </c>
      <c r="I5028" s="4">
        <v>0.58266818700113998</v>
      </c>
      <c r="J5028" s="129">
        <v>1000</v>
      </c>
      <c r="K5028" s="129"/>
      <c r="L5028" s="129">
        <v>0</v>
      </c>
      <c r="M5028" s="44" t="s">
        <v>97</v>
      </c>
    </row>
    <row r="5029" spans="1:13" x14ac:dyDescent="0.25">
      <c r="A5029" s="43" t="s">
        <v>9512</v>
      </c>
      <c r="B5029" s="1" t="s">
        <v>49</v>
      </c>
      <c r="C5029" s="129">
        <v>0</v>
      </c>
      <c r="D5029" s="129">
        <v>0</v>
      </c>
      <c r="E5029" s="1">
        <v>0</v>
      </c>
      <c r="F5029" s="129">
        <v>0</v>
      </c>
      <c r="G5029" s="4">
        <v>0</v>
      </c>
      <c r="H5029" s="4">
        <v>0.66666666666666696</v>
      </c>
      <c r="I5029" s="4">
        <v>0.33333333333333298</v>
      </c>
      <c r="J5029" s="129">
        <v>1000</v>
      </c>
      <c r="K5029" s="129"/>
      <c r="L5029" s="129">
        <v>0</v>
      </c>
      <c r="M5029" s="44" t="s">
        <v>97</v>
      </c>
    </row>
    <row r="5030" spans="1:13" x14ac:dyDescent="0.25">
      <c r="A5030" s="43" t="s">
        <v>9497</v>
      </c>
      <c r="B5030" s="1" t="s">
        <v>3187</v>
      </c>
      <c r="C5030" s="129">
        <v>0</v>
      </c>
      <c r="D5030" s="129">
        <v>0</v>
      </c>
      <c r="E5030" s="1">
        <v>0</v>
      </c>
      <c r="F5030" s="129">
        <v>0</v>
      </c>
      <c r="G5030" s="4">
        <v>0</v>
      </c>
      <c r="H5030" s="4">
        <v>0.7</v>
      </c>
      <c r="I5030" s="4">
        <v>0.78641644325290405</v>
      </c>
      <c r="J5030" s="129">
        <v>1000</v>
      </c>
      <c r="K5030" s="129"/>
      <c r="L5030" s="129">
        <v>0</v>
      </c>
      <c r="M5030" s="44" t="s">
        <v>97</v>
      </c>
    </row>
    <row r="5031" spans="1:13" x14ac:dyDescent="0.25">
      <c r="A5031" s="43" t="s">
        <v>9584</v>
      </c>
      <c r="B5031" s="1" t="s">
        <v>38</v>
      </c>
      <c r="C5031" s="129">
        <v>0</v>
      </c>
      <c r="D5031" s="129">
        <v>0</v>
      </c>
      <c r="E5031" s="1">
        <v>0</v>
      </c>
      <c r="F5031" s="129">
        <v>0</v>
      </c>
      <c r="G5031" s="4">
        <v>0</v>
      </c>
      <c r="H5031" s="4">
        <v>0.68421052631579005</v>
      </c>
      <c r="I5031" s="4">
        <v>0.56215213358070504</v>
      </c>
      <c r="J5031" s="129">
        <v>1000</v>
      </c>
      <c r="K5031" s="129"/>
      <c r="L5031" s="129">
        <v>0</v>
      </c>
      <c r="M5031" s="44" t="s">
        <v>97</v>
      </c>
    </row>
    <row r="5032" spans="1:13" x14ac:dyDescent="0.25">
      <c r="A5032" s="43" t="s">
        <v>9643</v>
      </c>
      <c r="B5032" s="1" t="s">
        <v>44</v>
      </c>
      <c r="C5032" s="129">
        <v>0</v>
      </c>
      <c r="D5032" s="129">
        <v>0</v>
      </c>
      <c r="E5032" s="1">
        <v>0</v>
      </c>
      <c r="F5032" s="129">
        <v>0</v>
      </c>
      <c r="G5032" s="4">
        <v>0</v>
      </c>
      <c r="H5032" s="4">
        <v>1</v>
      </c>
      <c r="I5032" s="4">
        <v>0.48148148148148101</v>
      </c>
      <c r="J5032" s="129">
        <v>1000</v>
      </c>
      <c r="K5032" s="129"/>
      <c r="L5032" s="129">
        <v>0</v>
      </c>
      <c r="M5032" s="44" t="s">
        <v>97</v>
      </c>
    </row>
    <row r="5033" spans="1:13" x14ac:dyDescent="0.25">
      <c r="A5033" s="43" t="s">
        <v>9527</v>
      </c>
      <c r="B5033" s="1" t="s">
        <v>27</v>
      </c>
      <c r="C5033" s="129">
        <v>0</v>
      </c>
      <c r="D5033" s="129">
        <v>0</v>
      </c>
      <c r="E5033" s="1">
        <v>0</v>
      </c>
      <c r="F5033" s="129">
        <v>0</v>
      </c>
      <c r="G5033" s="4">
        <v>0</v>
      </c>
      <c r="H5033" s="4">
        <v>0.60869565217391297</v>
      </c>
      <c r="I5033" s="4">
        <v>0.52958579881656798</v>
      </c>
      <c r="J5033" s="129">
        <v>1000</v>
      </c>
      <c r="K5033" s="129"/>
      <c r="L5033" s="129">
        <v>0</v>
      </c>
      <c r="M5033" s="44" t="s">
        <v>97</v>
      </c>
    </row>
    <row r="5034" spans="1:13" x14ac:dyDescent="0.25">
      <c r="A5034" s="43" t="s">
        <v>9567</v>
      </c>
      <c r="B5034" s="1" t="s">
        <v>24</v>
      </c>
      <c r="C5034" s="129">
        <v>0</v>
      </c>
      <c r="D5034" s="129">
        <v>0</v>
      </c>
      <c r="E5034" s="1">
        <v>0</v>
      </c>
      <c r="F5034" s="129">
        <v>0</v>
      </c>
      <c r="G5034" s="4">
        <v>0</v>
      </c>
      <c r="H5034" s="4">
        <v>0.64444444444444404</v>
      </c>
      <c r="I5034" s="4">
        <v>0.55703422053231899</v>
      </c>
      <c r="J5034" s="129">
        <v>1000</v>
      </c>
      <c r="K5034" s="129"/>
      <c r="L5034" s="129">
        <v>0</v>
      </c>
      <c r="M5034" s="44" t="s">
        <v>97</v>
      </c>
    </row>
    <row r="5035" spans="1:13" x14ac:dyDescent="0.25">
      <c r="A5035" s="43" t="s">
        <v>9566</v>
      </c>
      <c r="B5035" s="1" t="s">
        <v>12</v>
      </c>
      <c r="C5035" s="129">
        <v>0</v>
      </c>
      <c r="D5035" s="129">
        <v>0</v>
      </c>
      <c r="E5035" s="1">
        <v>0</v>
      </c>
      <c r="F5035" s="129">
        <v>0</v>
      </c>
      <c r="G5035" s="4">
        <v>0</v>
      </c>
      <c r="H5035" s="4">
        <v>0.72</v>
      </c>
      <c r="I5035" s="4">
        <v>0.55493895671476101</v>
      </c>
      <c r="J5035" s="129">
        <v>1000</v>
      </c>
      <c r="K5035" s="129"/>
      <c r="L5035" s="129">
        <v>0</v>
      </c>
      <c r="M5035" s="44" t="s">
        <v>97</v>
      </c>
    </row>
    <row r="5036" spans="1:13" x14ac:dyDescent="0.25">
      <c r="A5036" s="43" t="s">
        <v>9528</v>
      </c>
      <c r="B5036" s="1" t="s">
        <v>18</v>
      </c>
      <c r="C5036" s="129">
        <v>0</v>
      </c>
      <c r="D5036" s="129">
        <v>0</v>
      </c>
      <c r="E5036" s="1">
        <v>0</v>
      </c>
      <c r="F5036" s="129">
        <v>0</v>
      </c>
      <c r="G5036" s="4">
        <v>0</v>
      </c>
      <c r="H5036" s="4">
        <v>0.81818181818181801</v>
      </c>
      <c r="I5036" s="4">
        <v>0.55266757865937099</v>
      </c>
      <c r="J5036" s="129">
        <v>1000</v>
      </c>
      <c r="K5036" s="129"/>
      <c r="L5036" s="129">
        <v>0</v>
      </c>
      <c r="M5036" s="44" t="s">
        <v>97</v>
      </c>
    </row>
    <row r="5037" spans="1:13" x14ac:dyDescent="0.25">
      <c r="A5037" s="43" t="s">
        <v>9507</v>
      </c>
      <c r="B5037" s="1" t="s">
        <v>101</v>
      </c>
      <c r="C5037" s="129">
        <v>0</v>
      </c>
      <c r="D5037" s="129">
        <v>0</v>
      </c>
      <c r="E5037" s="1">
        <v>0</v>
      </c>
      <c r="F5037" s="129">
        <v>0</v>
      </c>
      <c r="G5037" s="4">
        <v>0</v>
      </c>
      <c r="H5037" s="4">
        <v>0.72916666666666596</v>
      </c>
      <c r="I5037" s="4">
        <v>0.53632286995515699</v>
      </c>
      <c r="J5037" s="129">
        <v>1000</v>
      </c>
      <c r="K5037" s="129"/>
      <c r="L5037" s="129">
        <v>0</v>
      </c>
      <c r="M5037" s="44" t="s">
        <v>97</v>
      </c>
    </row>
    <row r="5038" spans="1:13" x14ac:dyDescent="0.25">
      <c r="A5038" s="43" t="s">
        <v>9475</v>
      </c>
      <c r="B5038" s="1" t="s">
        <v>8668</v>
      </c>
      <c r="C5038" s="129">
        <v>0</v>
      </c>
      <c r="D5038" s="129">
        <v>0</v>
      </c>
      <c r="E5038" s="1">
        <v>0</v>
      </c>
      <c r="F5038" s="129">
        <v>0</v>
      </c>
      <c r="G5038" s="4">
        <v>0</v>
      </c>
      <c r="H5038" s="4">
        <v>1</v>
      </c>
      <c r="I5038" s="4">
        <v>0.48275862068965503</v>
      </c>
      <c r="J5038" s="129">
        <v>1000</v>
      </c>
      <c r="K5038" s="129"/>
      <c r="L5038" s="129">
        <v>0</v>
      </c>
      <c r="M5038" s="44" t="s">
        <v>97</v>
      </c>
    </row>
    <row r="5039" spans="1:13" x14ac:dyDescent="0.25">
      <c r="A5039" s="43" t="s">
        <v>9571</v>
      </c>
      <c r="B5039" s="1" t="s">
        <v>76</v>
      </c>
      <c r="C5039" s="129">
        <v>0</v>
      </c>
      <c r="D5039" s="129">
        <v>0</v>
      </c>
      <c r="E5039" s="1">
        <v>0</v>
      </c>
      <c r="F5039" s="129">
        <v>0</v>
      </c>
      <c r="G5039" s="4">
        <v>0</v>
      </c>
      <c r="H5039" s="4">
        <v>0</v>
      </c>
      <c r="I5039" s="4">
        <v>0.301369863013699</v>
      </c>
      <c r="J5039" s="129">
        <v>1000</v>
      </c>
      <c r="K5039" s="129"/>
      <c r="L5039" s="129">
        <v>0</v>
      </c>
      <c r="M5039" s="44" t="s">
        <v>97</v>
      </c>
    </row>
    <row r="5040" spans="1:13" x14ac:dyDescent="0.25">
      <c r="A5040" s="43" t="s">
        <v>9883</v>
      </c>
      <c r="B5040" s="1" t="s">
        <v>140</v>
      </c>
      <c r="C5040" s="129">
        <v>0</v>
      </c>
      <c r="D5040" s="129">
        <v>0</v>
      </c>
      <c r="E5040" s="1">
        <v>0</v>
      </c>
      <c r="F5040" s="129">
        <v>0</v>
      </c>
      <c r="G5040" s="4">
        <v>0</v>
      </c>
      <c r="H5040" s="4">
        <v>0</v>
      </c>
      <c r="I5040" s="4">
        <v>0.75</v>
      </c>
      <c r="J5040" s="129">
        <v>1000</v>
      </c>
      <c r="K5040" s="129"/>
      <c r="L5040" s="129">
        <v>0</v>
      </c>
      <c r="M5040" s="44" t="s">
        <v>97</v>
      </c>
    </row>
    <row r="5041" spans="1:13" x14ac:dyDescent="0.25">
      <c r="A5041" s="43" t="s">
        <v>9619</v>
      </c>
      <c r="B5041" s="1" t="s">
        <v>19</v>
      </c>
      <c r="C5041" s="129">
        <v>0</v>
      </c>
      <c r="D5041" s="129">
        <v>0</v>
      </c>
      <c r="E5041" s="1">
        <v>0</v>
      </c>
      <c r="F5041" s="129">
        <v>0</v>
      </c>
      <c r="G5041" s="4">
        <v>0</v>
      </c>
      <c r="H5041" s="4">
        <v>0.84090909090909105</v>
      </c>
      <c r="I5041" s="4">
        <v>0.59084406294706704</v>
      </c>
      <c r="J5041" s="129">
        <v>1000</v>
      </c>
      <c r="K5041" s="129"/>
      <c r="L5041" s="129">
        <v>0</v>
      </c>
      <c r="M5041" s="44" t="s">
        <v>97</v>
      </c>
    </row>
    <row r="5042" spans="1:13" x14ac:dyDescent="0.25">
      <c r="A5042" s="43" t="s">
        <v>9493</v>
      </c>
      <c r="B5042" s="1" t="s">
        <v>16</v>
      </c>
      <c r="C5042" s="129">
        <v>0</v>
      </c>
      <c r="D5042" s="129">
        <v>0</v>
      </c>
      <c r="E5042" s="1">
        <v>0</v>
      </c>
      <c r="F5042" s="129">
        <v>0</v>
      </c>
      <c r="G5042" s="4">
        <v>0</v>
      </c>
      <c r="H5042" s="4">
        <v>0.42857142857142899</v>
      </c>
      <c r="I5042" s="4">
        <v>0.81690140845070403</v>
      </c>
      <c r="J5042" s="129">
        <v>1000</v>
      </c>
      <c r="K5042" s="129"/>
      <c r="L5042" s="129">
        <v>0</v>
      </c>
      <c r="M5042" s="44" t="s">
        <v>97</v>
      </c>
    </row>
    <row r="5043" spans="1:13" x14ac:dyDescent="0.25">
      <c r="A5043" s="43" t="s">
        <v>9471</v>
      </c>
      <c r="B5043" s="1" t="s">
        <v>42</v>
      </c>
      <c r="C5043" s="129">
        <v>0</v>
      </c>
      <c r="D5043" s="129">
        <v>0</v>
      </c>
      <c r="E5043" s="1">
        <v>0</v>
      </c>
      <c r="F5043" s="129">
        <v>0</v>
      </c>
      <c r="G5043" s="4">
        <v>0</v>
      </c>
      <c r="H5043" s="4">
        <v>0.66666666666666696</v>
      </c>
      <c r="I5043" s="4">
        <v>0.708860759493671</v>
      </c>
      <c r="J5043" s="129">
        <v>1000</v>
      </c>
      <c r="K5043" s="129"/>
      <c r="L5043" s="129">
        <v>0</v>
      </c>
      <c r="M5043" s="44" t="s">
        <v>97</v>
      </c>
    </row>
    <row r="5044" spans="1:13" x14ac:dyDescent="0.25">
      <c r="A5044" s="43" t="s">
        <v>9506</v>
      </c>
      <c r="B5044" s="1" t="s">
        <v>4214</v>
      </c>
      <c r="C5044" s="129">
        <v>0</v>
      </c>
      <c r="D5044" s="129">
        <v>0</v>
      </c>
      <c r="E5044" s="1">
        <v>0</v>
      </c>
      <c r="F5044" s="129">
        <v>0</v>
      </c>
      <c r="G5044" s="4">
        <v>0</v>
      </c>
      <c r="H5044" s="4">
        <v>0.81578947368420995</v>
      </c>
      <c r="I5044" s="4">
        <v>0.52553542009884702</v>
      </c>
      <c r="J5044" s="129">
        <v>1000</v>
      </c>
      <c r="K5044" s="129"/>
      <c r="L5044" s="129">
        <v>0</v>
      </c>
      <c r="M5044" s="44" t="s">
        <v>97</v>
      </c>
    </row>
    <row r="5045" spans="1:13" x14ac:dyDescent="0.25">
      <c r="A5045" s="43" t="s">
        <v>9572</v>
      </c>
      <c r="B5045" s="1" t="s">
        <v>37</v>
      </c>
      <c r="C5045" s="129">
        <v>0</v>
      </c>
      <c r="D5045" s="129">
        <v>0</v>
      </c>
      <c r="E5045" s="1">
        <v>0</v>
      </c>
      <c r="F5045" s="129">
        <v>0</v>
      </c>
      <c r="G5045" s="4">
        <v>0</v>
      </c>
      <c r="H5045" s="4">
        <v>1</v>
      </c>
      <c r="I5045" s="4">
        <v>0.75</v>
      </c>
      <c r="J5045" s="129">
        <v>1000</v>
      </c>
      <c r="K5045" s="129"/>
      <c r="L5045" s="129">
        <v>0</v>
      </c>
      <c r="M5045" s="44" t="s">
        <v>97</v>
      </c>
    </row>
    <row r="5046" spans="1:13" x14ac:dyDescent="0.25">
      <c r="A5046" s="43" t="s">
        <v>9517</v>
      </c>
      <c r="B5046" s="1" t="s">
        <v>39</v>
      </c>
      <c r="C5046" s="129">
        <v>0</v>
      </c>
      <c r="D5046" s="129">
        <v>0</v>
      </c>
      <c r="E5046" s="1">
        <v>0</v>
      </c>
      <c r="F5046" s="129">
        <v>0</v>
      </c>
      <c r="G5046" s="4">
        <v>0</v>
      </c>
      <c r="H5046" s="4">
        <v>0.67241379310344795</v>
      </c>
      <c r="I5046" s="4">
        <v>0.77777777777777801</v>
      </c>
      <c r="J5046" s="129">
        <v>1000</v>
      </c>
      <c r="K5046" s="129"/>
      <c r="L5046" s="129">
        <v>0</v>
      </c>
      <c r="M5046" s="44" t="s">
        <v>97</v>
      </c>
    </row>
    <row r="5047" spans="1:13" x14ac:dyDescent="0.25">
      <c r="A5047" s="43" t="s">
        <v>9508</v>
      </c>
      <c r="B5047" s="1" t="s">
        <v>6191</v>
      </c>
      <c r="C5047" s="129">
        <v>0</v>
      </c>
      <c r="D5047" s="129">
        <v>0</v>
      </c>
      <c r="E5047" s="1">
        <v>0</v>
      </c>
      <c r="F5047" s="129">
        <v>0</v>
      </c>
      <c r="G5047" s="4">
        <v>0</v>
      </c>
      <c r="H5047" s="4">
        <v>0.70175438596491202</v>
      </c>
      <c r="I5047" s="4">
        <v>0.50605143721633905</v>
      </c>
      <c r="J5047" s="129">
        <v>1000</v>
      </c>
      <c r="K5047" s="129"/>
      <c r="L5047" s="129">
        <v>0</v>
      </c>
      <c r="M5047" s="44" t="s">
        <v>97</v>
      </c>
    </row>
    <row r="5048" spans="1:13" x14ac:dyDescent="0.25">
      <c r="A5048" s="43" t="s">
        <v>9530</v>
      </c>
      <c r="B5048" s="1" t="s">
        <v>20</v>
      </c>
      <c r="C5048" s="129">
        <v>0</v>
      </c>
      <c r="D5048" s="129">
        <v>0</v>
      </c>
      <c r="E5048" s="1">
        <v>0</v>
      </c>
      <c r="F5048" s="129">
        <v>0</v>
      </c>
      <c r="G5048" s="4">
        <v>0</v>
      </c>
      <c r="H5048" s="4">
        <v>0.90566037735849103</v>
      </c>
      <c r="I5048" s="4">
        <v>0.56155778894472397</v>
      </c>
      <c r="J5048" s="129">
        <v>1000</v>
      </c>
      <c r="K5048" s="129"/>
      <c r="L5048" s="129">
        <v>0</v>
      </c>
      <c r="M5048" s="44" t="s">
        <v>97</v>
      </c>
    </row>
    <row r="5049" spans="1:13" x14ac:dyDescent="0.25">
      <c r="A5049" s="43" t="s">
        <v>9509</v>
      </c>
      <c r="B5049" s="1" t="s">
        <v>1006</v>
      </c>
      <c r="C5049" s="129">
        <v>0</v>
      </c>
      <c r="D5049" s="129">
        <v>0</v>
      </c>
      <c r="E5049" s="1">
        <v>0</v>
      </c>
      <c r="F5049" s="129">
        <v>0</v>
      </c>
      <c r="G5049" s="4">
        <v>0</v>
      </c>
      <c r="H5049" s="4">
        <v>0.68224299065420602</v>
      </c>
      <c r="I5049" s="4">
        <v>0.762081784386617</v>
      </c>
      <c r="J5049" s="129">
        <v>1000</v>
      </c>
      <c r="K5049" s="129"/>
      <c r="L5049" s="129">
        <v>0</v>
      </c>
      <c r="M5049" s="44" t="s">
        <v>97</v>
      </c>
    </row>
    <row r="5050" spans="1:13" x14ac:dyDescent="0.25">
      <c r="A5050" s="43" t="s">
        <v>9510</v>
      </c>
      <c r="B5050" s="1" t="s">
        <v>6183</v>
      </c>
      <c r="C5050" s="129">
        <v>0</v>
      </c>
      <c r="D5050" s="129">
        <v>0</v>
      </c>
      <c r="E5050" s="1">
        <v>0</v>
      </c>
      <c r="F5050" s="129">
        <v>0</v>
      </c>
      <c r="G5050" s="4">
        <v>0</v>
      </c>
      <c r="H5050" s="4">
        <v>0.53191489361702105</v>
      </c>
      <c r="I5050" s="4">
        <v>0.54191875540190204</v>
      </c>
      <c r="J5050" s="129">
        <v>1000</v>
      </c>
      <c r="K5050" s="129"/>
      <c r="L5050" s="129">
        <v>0</v>
      </c>
      <c r="M5050" s="44" t="s">
        <v>97</v>
      </c>
    </row>
    <row r="5051" spans="1:13" x14ac:dyDescent="0.25">
      <c r="A5051" s="43" t="s">
        <v>9550</v>
      </c>
      <c r="B5051" s="1" t="s">
        <v>10</v>
      </c>
      <c r="C5051" s="129">
        <v>0</v>
      </c>
      <c r="D5051" s="129">
        <v>0</v>
      </c>
      <c r="E5051" s="1">
        <v>0</v>
      </c>
      <c r="F5051" s="129">
        <v>0</v>
      </c>
      <c r="G5051" s="4">
        <v>0</v>
      </c>
      <c r="H5051" s="4">
        <v>1</v>
      </c>
      <c r="I5051" s="4">
        <v>0.58823529411764697</v>
      </c>
      <c r="J5051" s="129">
        <v>1000</v>
      </c>
      <c r="K5051" s="129"/>
      <c r="L5051" s="129">
        <v>0</v>
      </c>
      <c r="M5051" s="44" t="s">
        <v>97</v>
      </c>
    </row>
    <row r="5052" spans="1:13" x14ac:dyDescent="0.25">
      <c r="A5052" s="43" t="s">
        <v>9511</v>
      </c>
      <c r="B5052" s="1" t="s">
        <v>3097</v>
      </c>
      <c r="C5052" s="129">
        <v>0</v>
      </c>
      <c r="D5052" s="129">
        <v>0</v>
      </c>
      <c r="E5052" s="1">
        <v>0</v>
      </c>
      <c r="F5052" s="129">
        <v>0</v>
      </c>
      <c r="G5052" s="4">
        <v>0</v>
      </c>
      <c r="H5052" s="4">
        <v>0.73333333333333295</v>
      </c>
      <c r="I5052" s="4">
        <v>0.81538461538461504</v>
      </c>
      <c r="J5052" s="129">
        <v>1000</v>
      </c>
      <c r="K5052" s="129"/>
      <c r="L5052" s="129">
        <v>0</v>
      </c>
      <c r="M5052" s="44" t="s">
        <v>97</v>
      </c>
    </row>
    <row r="5053" spans="1:13" x14ac:dyDescent="0.25">
      <c r="A5053" s="43" t="s">
        <v>9513</v>
      </c>
      <c r="B5053" s="1" t="s">
        <v>3238</v>
      </c>
      <c r="C5053" s="129">
        <v>0</v>
      </c>
      <c r="D5053" s="129">
        <v>0</v>
      </c>
      <c r="E5053" s="1">
        <v>0</v>
      </c>
      <c r="F5053" s="129">
        <v>0</v>
      </c>
      <c r="G5053" s="4">
        <v>0</v>
      </c>
      <c r="H5053" s="4">
        <v>0.77777777777777801</v>
      </c>
      <c r="I5053" s="4">
        <v>0.81094527363184099</v>
      </c>
      <c r="J5053" s="129">
        <v>1000</v>
      </c>
      <c r="K5053" s="129"/>
      <c r="L5053" s="129">
        <v>0</v>
      </c>
      <c r="M5053" s="44" t="s">
        <v>97</v>
      </c>
    </row>
    <row r="5054" spans="1:13" x14ac:dyDescent="0.25">
      <c r="A5054" s="43" t="s">
        <v>9514</v>
      </c>
      <c r="B5054" s="1" t="s">
        <v>6215</v>
      </c>
      <c r="C5054" s="129">
        <v>0</v>
      </c>
      <c r="D5054" s="129">
        <v>0</v>
      </c>
      <c r="E5054" s="1">
        <v>0</v>
      </c>
      <c r="F5054" s="129">
        <v>0</v>
      </c>
      <c r="G5054" s="4">
        <v>0</v>
      </c>
      <c r="H5054" s="4">
        <v>0.83333333333333404</v>
      </c>
      <c r="I5054" s="4">
        <v>0.55890804597701205</v>
      </c>
      <c r="J5054" s="129">
        <v>1000</v>
      </c>
      <c r="K5054" s="129"/>
      <c r="L5054" s="129">
        <v>0</v>
      </c>
      <c r="M5054" s="44" t="s">
        <v>97</v>
      </c>
    </row>
    <row r="5055" spans="1:13" x14ac:dyDescent="0.25">
      <c r="A5055" s="43" t="s">
        <v>9515</v>
      </c>
      <c r="B5055" s="1" t="s">
        <v>87</v>
      </c>
      <c r="C5055" s="129">
        <v>0</v>
      </c>
      <c r="D5055" s="129">
        <v>0</v>
      </c>
      <c r="E5055" s="1">
        <v>0</v>
      </c>
      <c r="F5055" s="129">
        <v>0</v>
      </c>
      <c r="G5055" s="4">
        <v>0</v>
      </c>
      <c r="H5055" s="4">
        <v>0.63513513513513498</v>
      </c>
      <c r="I5055" s="4">
        <v>0.78151918559123001</v>
      </c>
      <c r="J5055" s="129">
        <v>1000</v>
      </c>
      <c r="K5055" s="129"/>
      <c r="L5055" s="129">
        <v>0</v>
      </c>
      <c r="M5055" s="44" t="s">
        <v>97</v>
      </c>
    </row>
    <row r="5056" spans="1:13" x14ac:dyDescent="0.25">
      <c r="A5056" s="43" t="s">
        <v>9516</v>
      </c>
      <c r="B5056" s="1" t="s">
        <v>6169</v>
      </c>
      <c r="C5056" s="129">
        <v>0</v>
      </c>
      <c r="D5056" s="129">
        <v>0</v>
      </c>
      <c r="E5056" s="1">
        <v>0</v>
      </c>
      <c r="F5056" s="129">
        <v>0</v>
      </c>
      <c r="G5056" s="4">
        <v>0</v>
      </c>
      <c r="H5056" s="4">
        <v>0.69444444444444398</v>
      </c>
      <c r="I5056" s="4">
        <v>0.51969365426695802</v>
      </c>
      <c r="J5056" s="129">
        <v>1000</v>
      </c>
      <c r="K5056" s="129"/>
      <c r="L5056" s="129">
        <v>0</v>
      </c>
      <c r="M5056" s="44" t="s">
        <v>97</v>
      </c>
    </row>
    <row r="5057" spans="1:13" x14ac:dyDescent="0.25">
      <c r="A5057" s="43" t="s">
        <v>9621</v>
      </c>
      <c r="B5057" s="1" t="s">
        <v>84</v>
      </c>
      <c r="C5057" s="129">
        <v>0</v>
      </c>
      <c r="D5057" s="129">
        <v>0</v>
      </c>
      <c r="E5057" s="1">
        <v>0</v>
      </c>
      <c r="F5057" s="129">
        <v>0</v>
      </c>
      <c r="G5057" s="4">
        <v>0</v>
      </c>
      <c r="H5057" s="4">
        <v>0.59322033898305104</v>
      </c>
      <c r="I5057" s="4">
        <v>0.79740518962075801</v>
      </c>
      <c r="J5057" s="129">
        <v>1000</v>
      </c>
      <c r="K5057" s="129"/>
      <c r="L5057" s="129">
        <v>0</v>
      </c>
      <c r="M5057" s="44" t="s">
        <v>97</v>
      </c>
    </row>
    <row r="5058" spans="1:13" x14ac:dyDescent="0.25">
      <c r="A5058" s="43" t="s">
        <v>9518</v>
      </c>
      <c r="B5058" s="1" t="s">
        <v>6177</v>
      </c>
      <c r="C5058" s="129">
        <v>0</v>
      </c>
      <c r="D5058" s="129">
        <v>0</v>
      </c>
      <c r="E5058" s="1">
        <v>0</v>
      </c>
      <c r="F5058" s="129">
        <v>0</v>
      </c>
      <c r="G5058" s="4">
        <v>0</v>
      </c>
      <c r="H5058" s="4">
        <v>0.67391304347826098</v>
      </c>
      <c r="I5058" s="4">
        <v>0.52785923753665698</v>
      </c>
      <c r="J5058" s="129">
        <v>1000</v>
      </c>
      <c r="K5058" s="129"/>
      <c r="L5058" s="129">
        <v>0</v>
      </c>
      <c r="M5058" s="44" t="s">
        <v>97</v>
      </c>
    </row>
    <row r="5059" spans="1:13" x14ac:dyDescent="0.25">
      <c r="A5059" s="43" t="s">
        <v>9520</v>
      </c>
      <c r="B5059" s="1" t="s">
        <v>6286</v>
      </c>
      <c r="C5059" s="129">
        <v>0</v>
      </c>
      <c r="D5059" s="129">
        <v>0</v>
      </c>
      <c r="E5059" s="1">
        <v>0</v>
      </c>
      <c r="F5059" s="129">
        <v>0</v>
      </c>
      <c r="G5059" s="4">
        <v>0</v>
      </c>
      <c r="H5059" s="4">
        <v>0.625</v>
      </c>
      <c r="I5059" s="4">
        <v>0.51502590673575099</v>
      </c>
      <c r="J5059" s="129">
        <v>1000</v>
      </c>
      <c r="K5059" s="129"/>
      <c r="L5059" s="129">
        <v>0</v>
      </c>
      <c r="M5059" s="44" t="s">
        <v>97</v>
      </c>
    </row>
    <row r="5060" spans="1:13" x14ac:dyDescent="0.25">
      <c r="A5060" s="43" t="s">
        <v>9531</v>
      </c>
      <c r="B5060" s="1" t="s">
        <v>3059</v>
      </c>
      <c r="C5060" s="129">
        <v>0</v>
      </c>
      <c r="D5060" s="129">
        <v>0</v>
      </c>
      <c r="E5060" s="1">
        <v>0</v>
      </c>
      <c r="F5060" s="129">
        <v>0</v>
      </c>
      <c r="G5060" s="4">
        <v>0</v>
      </c>
      <c r="H5060" s="4">
        <v>0.75</v>
      </c>
      <c r="I5060" s="4">
        <v>0.75</v>
      </c>
      <c r="J5060" s="129">
        <v>1000</v>
      </c>
      <c r="K5060" s="129"/>
      <c r="L5060" s="129">
        <v>0</v>
      </c>
      <c r="M5060" s="44" t="s">
        <v>97</v>
      </c>
    </row>
    <row r="5061" spans="1:13" x14ac:dyDescent="0.25">
      <c r="A5061" s="43" t="s">
        <v>9884</v>
      </c>
      <c r="B5061" s="1" t="s">
        <v>3058</v>
      </c>
      <c r="C5061" s="129">
        <v>0</v>
      </c>
      <c r="D5061" s="129">
        <v>0</v>
      </c>
      <c r="E5061" s="1">
        <v>0</v>
      </c>
      <c r="F5061" s="129">
        <v>0</v>
      </c>
      <c r="G5061" s="4">
        <v>0</v>
      </c>
      <c r="H5061" s="4">
        <v>1</v>
      </c>
      <c r="I5061" s="4">
        <v>0.41666666666666702</v>
      </c>
      <c r="J5061" s="129">
        <v>1000</v>
      </c>
      <c r="K5061" s="129"/>
      <c r="L5061" s="129">
        <v>0</v>
      </c>
      <c r="M5061" s="44" t="s">
        <v>97</v>
      </c>
    </row>
    <row r="5062" spans="1:13" x14ac:dyDescent="0.25">
      <c r="A5062" s="43" t="s">
        <v>8904</v>
      </c>
      <c r="B5062" s="1" t="s">
        <v>6314</v>
      </c>
      <c r="C5062" s="129">
        <v>0</v>
      </c>
      <c r="D5062" s="129">
        <v>0</v>
      </c>
      <c r="E5062" s="1">
        <v>0</v>
      </c>
      <c r="F5062" s="129">
        <v>0</v>
      </c>
      <c r="G5062" s="4">
        <v>0</v>
      </c>
      <c r="H5062" s="4">
        <v>0.6</v>
      </c>
      <c r="I5062" s="4">
        <v>0</v>
      </c>
      <c r="J5062" s="129">
        <v>1000</v>
      </c>
      <c r="K5062" s="129"/>
      <c r="L5062" s="129">
        <v>0</v>
      </c>
      <c r="M5062" s="44" t="s">
        <v>97</v>
      </c>
    </row>
    <row r="5063" spans="1:13" x14ac:dyDescent="0.25">
      <c r="A5063" s="43" t="s">
        <v>9533</v>
      </c>
      <c r="B5063" s="1" t="s">
        <v>3060</v>
      </c>
      <c r="C5063" s="129">
        <v>0</v>
      </c>
      <c r="D5063" s="129">
        <v>0</v>
      </c>
      <c r="E5063" s="1">
        <v>0</v>
      </c>
      <c r="F5063" s="129">
        <v>0</v>
      </c>
      <c r="G5063" s="4">
        <v>0</v>
      </c>
      <c r="H5063" s="4">
        <v>0.52631578947368396</v>
      </c>
      <c r="I5063" s="4">
        <v>0.53871499176276805</v>
      </c>
      <c r="J5063" s="129">
        <v>1000</v>
      </c>
      <c r="K5063" s="129"/>
      <c r="L5063" s="129">
        <v>0</v>
      </c>
      <c r="M5063" s="44" t="s">
        <v>97</v>
      </c>
    </row>
    <row r="5064" spans="1:13" x14ac:dyDescent="0.25">
      <c r="A5064" s="43" t="s">
        <v>9485</v>
      </c>
      <c r="B5064" s="1" t="s">
        <v>3989</v>
      </c>
      <c r="C5064" s="129">
        <v>0</v>
      </c>
      <c r="D5064" s="129">
        <v>0</v>
      </c>
      <c r="E5064" s="1">
        <v>0</v>
      </c>
      <c r="F5064" s="129">
        <v>0</v>
      </c>
      <c r="G5064" s="4">
        <v>0</v>
      </c>
      <c r="H5064" s="4">
        <v>0.67647058823529405</v>
      </c>
      <c r="I5064" s="4">
        <v>0.56465942744323805</v>
      </c>
      <c r="J5064" s="129">
        <v>1000</v>
      </c>
      <c r="K5064" s="129"/>
      <c r="L5064" s="129">
        <v>0</v>
      </c>
      <c r="M5064" s="44" t="s">
        <v>97</v>
      </c>
    </row>
    <row r="5065" spans="1:13" x14ac:dyDescent="0.25">
      <c r="A5065" s="43" t="s">
        <v>9539</v>
      </c>
      <c r="B5065" s="1" t="s">
        <v>3091</v>
      </c>
      <c r="C5065" s="129">
        <v>0</v>
      </c>
      <c r="D5065" s="129">
        <v>0</v>
      </c>
      <c r="E5065" s="1">
        <v>0</v>
      </c>
      <c r="F5065" s="129">
        <v>0</v>
      </c>
      <c r="G5065" s="4">
        <v>0</v>
      </c>
      <c r="H5065" s="4">
        <v>0.74418604651162801</v>
      </c>
      <c r="I5065" s="4">
        <v>0.76219512195121997</v>
      </c>
      <c r="J5065" s="129">
        <v>1000</v>
      </c>
      <c r="K5065" s="129"/>
      <c r="L5065" s="129">
        <v>0</v>
      </c>
      <c r="M5065" s="44" t="s">
        <v>97</v>
      </c>
    </row>
    <row r="5066" spans="1:13" x14ac:dyDescent="0.25">
      <c r="A5066" s="43" t="s">
        <v>9448</v>
      </c>
      <c r="B5066" s="1" t="s">
        <v>6802</v>
      </c>
      <c r="C5066" s="129">
        <v>0</v>
      </c>
      <c r="D5066" s="129">
        <v>0</v>
      </c>
      <c r="E5066" s="1">
        <v>0</v>
      </c>
      <c r="F5066" s="129">
        <v>0</v>
      </c>
      <c r="G5066" s="4">
        <v>0</v>
      </c>
      <c r="H5066" s="4">
        <v>0.57575757575757602</v>
      </c>
      <c r="I5066" s="4">
        <v>0.51454545454545397</v>
      </c>
      <c r="J5066" s="129">
        <v>1000</v>
      </c>
      <c r="K5066" s="129"/>
      <c r="L5066" s="129">
        <v>0</v>
      </c>
      <c r="M5066" s="44" t="s">
        <v>97</v>
      </c>
    </row>
    <row r="5067" spans="1:13" x14ac:dyDescent="0.25">
      <c r="A5067" s="43" t="s">
        <v>9563</v>
      </c>
      <c r="B5067" s="1" t="s">
        <v>11</v>
      </c>
      <c r="C5067" s="129">
        <v>0</v>
      </c>
      <c r="D5067" s="129">
        <v>0</v>
      </c>
      <c r="E5067" s="1">
        <v>0</v>
      </c>
      <c r="F5067" s="129">
        <v>0</v>
      </c>
      <c r="G5067" s="4">
        <v>0</v>
      </c>
      <c r="H5067" s="4">
        <v>0.74074074074074103</v>
      </c>
      <c r="I5067" s="4">
        <v>0.78996138996138998</v>
      </c>
      <c r="J5067" s="129">
        <v>1000</v>
      </c>
      <c r="K5067" s="129"/>
      <c r="L5067" s="129">
        <v>0</v>
      </c>
      <c r="M5067" s="44" t="s">
        <v>97</v>
      </c>
    </row>
    <row r="5068" spans="1:13" x14ac:dyDescent="0.25">
      <c r="A5068" s="43" t="s">
        <v>9537</v>
      </c>
      <c r="B5068" s="1" t="s">
        <v>3103</v>
      </c>
      <c r="C5068" s="129">
        <v>0</v>
      </c>
      <c r="D5068" s="129">
        <v>0</v>
      </c>
      <c r="E5068" s="1">
        <v>0</v>
      </c>
      <c r="F5068" s="129">
        <v>0</v>
      </c>
      <c r="G5068" s="4">
        <v>0</v>
      </c>
      <c r="H5068" s="4">
        <v>0.72826086956521696</v>
      </c>
      <c r="I5068" s="4">
        <v>0.79732142857142896</v>
      </c>
      <c r="J5068" s="129">
        <v>1000</v>
      </c>
      <c r="K5068" s="129"/>
      <c r="L5068" s="129">
        <v>0</v>
      </c>
      <c r="M5068" s="44" t="s">
        <v>97</v>
      </c>
    </row>
    <row r="5069" spans="1:13" x14ac:dyDescent="0.25">
      <c r="A5069" s="43" t="s">
        <v>9487</v>
      </c>
      <c r="B5069" s="1" t="s">
        <v>6772</v>
      </c>
      <c r="C5069" s="129">
        <v>0</v>
      </c>
      <c r="D5069" s="129">
        <v>0</v>
      </c>
      <c r="E5069" s="1">
        <v>0</v>
      </c>
      <c r="F5069" s="129">
        <v>0</v>
      </c>
      <c r="G5069" s="4">
        <v>0</v>
      </c>
      <c r="H5069" s="4">
        <v>0.30434782608695699</v>
      </c>
      <c r="I5069" s="4">
        <v>0.52952755905511795</v>
      </c>
      <c r="J5069" s="129">
        <v>1000</v>
      </c>
      <c r="K5069" s="129"/>
      <c r="L5069" s="129">
        <v>0</v>
      </c>
      <c r="M5069" s="44" t="s">
        <v>97</v>
      </c>
    </row>
    <row r="5070" spans="1:13" x14ac:dyDescent="0.25">
      <c r="A5070" s="43" t="s">
        <v>9624</v>
      </c>
      <c r="B5070" s="1" t="s">
        <v>3087</v>
      </c>
      <c r="C5070" s="129">
        <v>0</v>
      </c>
      <c r="D5070" s="129">
        <v>0</v>
      </c>
      <c r="E5070" s="1">
        <v>0</v>
      </c>
      <c r="F5070" s="129">
        <v>0</v>
      </c>
      <c r="G5070" s="4">
        <v>0</v>
      </c>
      <c r="H5070" s="4">
        <v>1</v>
      </c>
      <c r="I5070" s="4">
        <v>0.88135593220339004</v>
      </c>
      <c r="J5070" s="129">
        <v>1000</v>
      </c>
      <c r="K5070" s="129"/>
      <c r="L5070" s="129">
        <v>0</v>
      </c>
      <c r="M5070" s="44" t="s">
        <v>97</v>
      </c>
    </row>
    <row r="5071" spans="1:13" x14ac:dyDescent="0.25">
      <c r="A5071" s="43" t="s">
        <v>9467</v>
      </c>
      <c r="B5071" s="1" t="s">
        <v>6822</v>
      </c>
      <c r="C5071" s="129">
        <v>0</v>
      </c>
      <c r="D5071" s="129">
        <v>0</v>
      </c>
      <c r="E5071" s="1">
        <v>0</v>
      </c>
      <c r="F5071" s="129">
        <v>0</v>
      </c>
      <c r="G5071" s="4">
        <v>0</v>
      </c>
      <c r="H5071" s="4">
        <v>0.63934426229508201</v>
      </c>
      <c r="I5071" s="4">
        <v>0.51698113207547203</v>
      </c>
      <c r="J5071" s="129">
        <v>1000</v>
      </c>
      <c r="K5071" s="129"/>
      <c r="L5071" s="129">
        <v>0</v>
      </c>
      <c r="M5071" s="44" t="s">
        <v>97</v>
      </c>
    </row>
    <row r="5072" spans="1:13" x14ac:dyDescent="0.25">
      <c r="A5072" s="43" t="s">
        <v>9488</v>
      </c>
      <c r="B5072" s="1" t="s">
        <v>6834</v>
      </c>
      <c r="C5072" s="129">
        <v>0</v>
      </c>
      <c r="D5072" s="129">
        <v>0</v>
      </c>
      <c r="E5072" s="1">
        <v>0</v>
      </c>
      <c r="F5072" s="129">
        <v>0</v>
      </c>
      <c r="G5072" s="4">
        <v>0</v>
      </c>
      <c r="H5072" s="4">
        <v>0.65909090909090895</v>
      </c>
      <c r="I5072" s="4">
        <v>0.51324828263002897</v>
      </c>
      <c r="J5072" s="129">
        <v>1000</v>
      </c>
      <c r="K5072" s="129"/>
      <c r="L5072" s="129">
        <v>0</v>
      </c>
      <c r="M5072" s="44" t="s">
        <v>97</v>
      </c>
    </row>
    <row r="5073" spans="1:13" x14ac:dyDescent="0.25">
      <c r="A5073" s="43" t="s">
        <v>9452</v>
      </c>
      <c r="B5073" s="1" t="s">
        <v>3239</v>
      </c>
      <c r="C5073" s="129">
        <v>0</v>
      </c>
      <c r="D5073" s="129">
        <v>0</v>
      </c>
      <c r="E5073" s="1">
        <v>0</v>
      </c>
      <c r="F5073" s="129">
        <v>0</v>
      </c>
      <c r="G5073" s="4">
        <v>0</v>
      </c>
      <c r="H5073" s="4">
        <v>1</v>
      </c>
      <c r="I5073" s="4">
        <v>0.86666666666666703</v>
      </c>
      <c r="J5073" s="129">
        <v>1000</v>
      </c>
      <c r="K5073" s="129"/>
      <c r="L5073" s="129">
        <v>0</v>
      </c>
      <c r="M5073" s="44" t="s">
        <v>97</v>
      </c>
    </row>
    <row r="5074" spans="1:13" x14ac:dyDescent="0.25">
      <c r="A5074" s="43" t="s">
        <v>9570</v>
      </c>
      <c r="B5074" s="1" t="s">
        <v>3235</v>
      </c>
      <c r="C5074" s="129">
        <v>0</v>
      </c>
      <c r="D5074" s="129">
        <v>0</v>
      </c>
      <c r="E5074" s="1">
        <v>0</v>
      </c>
      <c r="F5074" s="129">
        <v>0</v>
      </c>
      <c r="G5074" s="4">
        <v>0</v>
      </c>
      <c r="H5074" s="4">
        <v>0.6</v>
      </c>
      <c r="I5074" s="4">
        <v>0.75530410183875596</v>
      </c>
      <c r="J5074" s="129">
        <v>1000</v>
      </c>
      <c r="K5074" s="129"/>
      <c r="L5074" s="129">
        <v>0</v>
      </c>
      <c r="M5074" s="44" t="s">
        <v>97</v>
      </c>
    </row>
    <row r="5075" spans="1:13" x14ac:dyDescent="0.25">
      <c r="A5075" s="43" t="s">
        <v>9456</v>
      </c>
      <c r="B5075" s="1" t="s">
        <v>6842</v>
      </c>
      <c r="C5075" s="129">
        <v>0</v>
      </c>
      <c r="D5075" s="129">
        <v>0</v>
      </c>
      <c r="E5075" s="1">
        <v>0</v>
      </c>
      <c r="F5075" s="129">
        <v>0</v>
      </c>
      <c r="G5075" s="4">
        <v>0</v>
      </c>
      <c r="H5075" s="4">
        <v>0.81034482758620696</v>
      </c>
      <c r="I5075" s="4">
        <v>0.49110671936758898</v>
      </c>
      <c r="J5075" s="129">
        <v>1000</v>
      </c>
      <c r="K5075" s="129"/>
      <c r="L5075" s="129">
        <v>0</v>
      </c>
      <c r="M5075" s="44" t="s">
        <v>97</v>
      </c>
    </row>
    <row r="5076" spans="1:13" x14ac:dyDescent="0.25">
      <c r="A5076" s="43" t="s">
        <v>9555</v>
      </c>
      <c r="B5076" s="1" t="s">
        <v>3278</v>
      </c>
      <c r="C5076" s="129">
        <v>0</v>
      </c>
      <c r="D5076" s="129">
        <v>0</v>
      </c>
      <c r="E5076" s="1">
        <v>0</v>
      </c>
      <c r="F5076" s="129">
        <v>0</v>
      </c>
      <c r="G5076" s="4">
        <v>0</v>
      </c>
      <c r="H5076" s="4">
        <v>0.74358974358974395</v>
      </c>
      <c r="I5076" s="4">
        <v>0.57244318181818199</v>
      </c>
      <c r="J5076" s="129">
        <v>1000</v>
      </c>
      <c r="K5076" s="129"/>
      <c r="L5076" s="129">
        <v>0</v>
      </c>
      <c r="M5076" s="44" t="s">
        <v>97</v>
      </c>
    </row>
    <row r="5077" spans="1:13" x14ac:dyDescent="0.25">
      <c r="A5077" s="43" t="s">
        <v>9490</v>
      </c>
      <c r="B5077" s="1" t="s">
        <v>6962</v>
      </c>
      <c r="C5077" s="129">
        <v>0</v>
      </c>
      <c r="D5077" s="129">
        <v>0</v>
      </c>
      <c r="E5077" s="1">
        <v>0</v>
      </c>
      <c r="F5077" s="129">
        <v>0</v>
      </c>
      <c r="G5077" s="4">
        <v>0</v>
      </c>
      <c r="H5077" s="4">
        <v>0.64</v>
      </c>
      <c r="I5077" s="4">
        <v>0.53629032258064502</v>
      </c>
      <c r="J5077" s="129">
        <v>1000</v>
      </c>
      <c r="K5077" s="129"/>
      <c r="L5077" s="129">
        <v>0</v>
      </c>
      <c r="M5077" s="44" t="s">
        <v>97</v>
      </c>
    </row>
    <row r="5078" spans="1:13" x14ac:dyDescent="0.25">
      <c r="A5078" s="43" t="s">
        <v>9553</v>
      </c>
      <c r="B5078" s="1" t="s">
        <v>3319</v>
      </c>
      <c r="C5078" s="129">
        <v>0</v>
      </c>
      <c r="D5078" s="129">
        <v>0</v>
      </c>
      <c r="E5078" s="1">
        <v>0</v>
      </c>
      <c r="F5078" s="129">
        <v>0</v>
      </c>
      <c r="G5078" s="4">
        <v>0</v>
      </c>
      <c r="H5078" s="4">
        <v>0</v>
      </c>
      <c r="I5078" s="4">
        <v>0.45454545454545497</v>
      </c>
      <c r="J5078" s="129">
        <v>1000</v>
      </c>
      <c r="K5078" s="129"/>
      <c r="L5078" s="129">
        <v>0</v>
      </c>
      <c r="M5078" s="44" t="s">
        <v>97</v>
      </c>
    </row>
    <row r="5079" spans="1:13" x14ac:dyDescent="0.25">
      <c r="A5079" s="43" t="s">
        <v>9578</v>
      </c>
      <c r="B5079" s="1" t="s">
        <v>3684</v>
      </c>
      <c r="C5079" s="129">
        <v>0</v>
      </c>
      <c r="D5079" s="129">
        <v>0</v>
      </c>
      <c r="E5079" s="1">
        <v>0</v>
      </c>
      <c r="F5079" s="129">
        <v>0</v>
      </c>
      <c r="G5079" s="4">
        <v>0</v>
      </c>
      <c r="H5079" s="4">
        <v>0.68888888888888899</v>
      </c>
      <c r="I5079" s="4">
        <v>0.53121801432958005</v>
      </c>
      <c r="J5079" s="129">
        <v>1000</v>
      </c>
      <c r="K5079" s="129"/>
      <c r="L5079" s="129">
        <v>0</v>
      </c>
      <c r="M5079" s="44" t="s">
        <v>97</v>
      </c>
    </row>
    <row r="5080" spans="1:13" x14ac:dyDescent="0.25">
      <c r="A5080" s="43" t="s">
        <v>9469</v>
      </c>
      <c r="B5080" s="1" t="s">
        <v>6800</v>
      </c>
      <c r="C5080" s="129">
        <v>0</v>
      </c>
      <c r="D5080" s="129">
        <v>0</v>
      </c>
      <c r="E5080" s="1">
        <v>0</v>
      </c>
      <c r="F5080" s="129">
        <v>0</v>
      </c>
      <c r="G5080" s="4">
        <v>0</v>
      </c>
      <c r="H5080" s="4">
        <v>0.8</v>
      </c>
      <c r="I5080" s="4">
        <v>0.499341238471673</v>
      </c>
      <c r="J5080" s="129">
        <v>1000</v>
      </c>
      <c r="K5080" s="129"/>
      <c r="L5080" s="129">
        <v>0</v>
      </c>
      <c r="M5080" s="44" t="s">
        <v>97</v>
      </c>
    </row>
    <row r="5081" spans="1:13" x14ac:dyDescent="0.25">
      <c r="A5081" s="43" t="s">
        <v>9581</v>
      </c>
      <c r="B5081" s="1" t="s">
        <v>3682</v>
      </c>
      <c r="C5081" s="129">
        <v>0</v>
      </c>
      <c r="D5081" s="129">
        <v>0</v>
      </c>
      <c r="E5081" s="1">
        <v>0</v>
      </c>
      <c r="F5081" s="129">
        <v>0</v>
      </c>
      <c r="G5081" s="4">
        <v>0</v>
      </c>
      <c r="H5081" s="4">
        <v>0.66666666666666696</v>
      </c>
      <c r="I5081" s="4">
        <v>0.79280983916745495</v>
      </c>
      <c r="J5081" s="129">
        <v>1000</v>
      </c>
      <c r="K5081" s="129"/>
      <c r="L5081" s="129">
        <v>0</v>
      </c>
      <c r="M5081" s="44" t="s">
        <v>97</v>
      </c>
    </row>
    <row r="5082" spans="1:13" x14ac:dyDescent="0.25">
      <c r="A5082" s="43" t="s">
        <v>9623</v>
      </c>
      <c r="B5082" s="1" t="s">
        <v>3688</v>
      </c>
      <c r="C5082" s="129">
        <v>0</v>
      </c>
      <c r="D5082" s="129">
        <v>0</v>
      </c>
      <c r="E5082" s="1">
        <v>0</v>
      </c>
      <c r="F5082" s="129">
        <v>0</v>
      </c>
      <c r="G5082" s="4">
        <v>0</v>
      </c>
      <c r="H5082" s="4">
        <v>0.51428571428571401</v>
      </c>
      <c r="I5082" s="4">
        <v>0.56485355648535596</v>
      </c>
      <c r="J5082" s="129">
        <v>1000</v>
      </c>
      <c r="K5082" s="129"/>
      <c r="L5082" s="129">
        <v>0</v>
      </c>
      <c r="M5082" s="44" t="s">
        <v>97</v>
      </c>
    </row>
    <row r="5083" spans="1:13" x14ac:dyDescent="0.25">
      <c r="A5083" s="43" t="s">
        <v>9491</v>
      </c>
      <c r="B5083" s="1" t="s">
        <v>6934</v>
      </c>
      <c r="C5083" s="129">
        <v>0</v>
      </c>
      <c r="D5083" s="129">
        <v>0</v>
      </c>
      <c r="E5083" s="1">
        <v>0</v>
      </c>
      <c r="F5083" s="129">
        <v>0</v>
      </c>
      <c r="G5083" s="4">
        <v>0</v>
      </c>
      <c r="H5083" s="4">
        <v>0.57627118644067798</v>
      </c>
      <c r="I5083" s="4">
        <v>0.56033820138355095</v>
      </c>
      <c r="J5083" s="129">
        <v>1000</v>
      </c>
      <c r="K5083" s="129"/>
      <c r="L5083" s="129">
        <v>0</v>
      </c>
      <c r="M5083" s="44" t="s">
        <v>97</v>
      </c>
    </row>
    <row r="5084" spans="1:13" x14ac:dyDescent="0.25">
      <c r="A5084" s="43" t="s">
        <v>9574</v>
      </c>
      <c r="B5084" s="1" t="s">
        <v>487</v>
      </c>
      <c r="C5084" s="129">
        <v>0</v>
      </c>
      <c r="D5084" s="129">
        <v>0</v>
      </c>
      <c r="E5084" s="1">
        <v>0</v>
      </c>
      <c r="F5084" s="129">
        <v>0</v>
      </c>
      <c r="G5084" s="4">
        <v>0</v>
      </c>
      <c r="H5084" s="4">
        <v>1</v>
      </c>
      <c r="I5084" s="4">
        <v>0.63636363636363602</v>
      </c>
      <c r="J5084" s="129">
        <v>1000</v>
      </c>
      <c r="K5084" s="129"/>
      <c r="L5084" s="129">
        <v>0</v>
      </c>
      <c r="M5084" s="44" t="s">
        <v>97</v>
      </c>
    </row>
    <row r="5085" spans="1:13" x14ac:dyDescent="0.25">
      <c r="A5085" s="43" t="s">
        <v>9577</v>
      </c>
      <c r="B5085" s="1" t="s">
        <v>3680</v>
      </c>
      <c r="C5085" s="129">
        <v>0</v>
      </c>
      <c r="D5085" s="129">
        <v>0</v>
      </c>
      <c r="E5085" s="1">
        <v>0</v>
      </c>
      <c r="F5085" s="129">
        <v>0</v>
      </c>
      <c r="G5085" s="4">
        <v>0</v>
      </c>
      <c r="H5085" s="4">
        <v>0.6</v>
      </c>
      <c r="I5085" s="4">
        <v>0.54835680751173699</v>
      </c>
      <c r="J5085" s="129">
        <v>1000</v>
      </c>
      <c r="K5085" s="129"/>
      <c r="L5085" s="129">
        <v>0</v>
      </c>
      <c r="M5085" s="44" t="s">
        <v>97</v>
      </c>
    </row>
    <row r="5086" spans="1:13" x14ac:dyDescent="0.25">
      <c r="A5086" s="43" t="s">
        <v>9450</v>
      </c>
      <c r="B5086" s="1" t="s">
        <v>6207</v>
      </c>
      <c r="C5086" s="129">
        <v>0</v>
      </c>
      <c r="D5086" s="129">
        <v>0</v>
      </c>
      <c r="E5086" s="1">
        <v>0</v>
      </c>
      <c r="F5086" s="129">
        <v>0</v>
      </c>
      <c r="G5086" s="4">
        <v>0</v>
      </c>
      <c r="H5086" s="4">
        <v>0.52380952380952395</v>
      </c>
      <c r="I5086" s="4">
        <v>0.52841596130592505</v>
      </c>
      <c r="J5086" s="129">
        <v>1000</v>
      </c>
      <c r="K5086" s="129"/>
      <c r="L5086" s="129">
        <v>0</v>
      </c>
      <c r="M5086" s="44" t="s">
        <v>97</v>
      </c>
    </row>
    <row r="5087" spans="1:13" x14ac:dyDescent="0.25">
      <c r="A5087" s="43" t="s">
        <v>9576</v>
      </c>
      <c r="B5087" s="1" t="s">
        <v>3679</v>
      </c>
      <c r="C5087" s="129">
        <v>0</v>
      </c>
      <c r="D5087" s="129">
        <v>0</v>
      </c>
      <c r="E5087" s="1">
        <v>0</v>
      </c>
      <c r="F5087" s="129">
        <v>0</v>
      </c>
      <c r="G5087" s="4">
        <v>0</v>
      </c>
      <c r="H5087" s="4">
        <v>0.62666666666666704</v>
      </c>
      <c r="I5087" s="4">
        <v>0.80166147455867098</v>
      </c>
      <c r="J5087" s="129">
        <v>1000</v>
      </c>
      <c r="K5087" s="129"/>
      <c r="L5087" s="129">
        <v>0</v>
      </c>
      <c r="M5087" s="44" t="s">
        <v>97</v>
      </c>
    </row>
    <row r="5088" spans="1:13" x14ac:dyDescent="0.25">
      <c r="A5088" s="43" t="s">
        <v>9580</v>
      </c>
      <c r="B5088" s="1" t="s">
        <v>3685</v>
      </c>
      <c r="C5088" s="129">
        <v>0</v>
      </c>
      <c r="D5088" s="129">
        <v>0</v>
      </c>
      <c r="E5088" s="1">
        <v>0</v>
      </c>
      <c r="F5088" s="129">
        <v>0</v>
      </c>
      <c r="G5088" s="4">
        <v>0</v>
      </c>
      <c r="H5088" s="4">
        <v>0.70370370370370405</v>
      </c>
      <c r="I5088" s="4">
        <v>0.80544354838709697</v>
      </c>
      <c r="J5088" s="129">
        <v>1000</v>
      </c>
      <c r="K5088" s="129"/>
      <c r="L5088" s="129">
        <v>0</v>
      </c>
      <c r="M5088" s="44" t="s">
        <v>97</v>
      </c>
    </row>
    <row r="5089" spans="1:13" x14ac:dyDescent="0.25">
      <c r="A5089" s="43" t="s">
        <v>9591</v>
      </c>
      <c r="B5089" s="1" t="s">
        <v>1003</v>
      </c>
      <c r="C5089" s="129">
        <v>0</v>
      </c>
      <c r="D5089" s="129">
        <v>0</v>
      </c>
      <c r="E5089" s="1">
        <v>0</v>
      </c>
      <c r="F5089" s="129">
        <v>0</v>
      </c>
      <c r="G5089" s="4">
        <v>0</v>
      </c>
      <c r="H5089" s="4">
        <v>0.55384615384615399</v>
      </c>
      <c r="I5089" s="4">
        <v>0.53532338308457705</v>
      </c>
      <c r="J5089" s="129">
        <v>1000</v>
      </c>
      <c r="K5089" s="129"/>
      <c r="L5089" s="129">
        <v>0</v>
      </c>
      <c r="M5089" s="44" t="s">
        <v>97</v>
      </c>
    </row>
    <row r="5090" spans="1:13" x14ac:dyDescent="0.25">
      <c r="A5090" s="43" t="s">
        <v>9600</v>
      </c>
      <c r="B5090" s="1" t="s">
        <v>3913</v>
      </c>
      <c r="C5090" s="129">
        <v>0</v>
      </c>
      <c r="D5090" s="129">
        <v>0</v>
      </c>
      <c r="E5090" s="1">
        <v>0</v>
      </c>
      <c r="F5090" s="129">
        <v>0</v>
      </c>
      <c r="G5090" s="4">
        <v>0</v>
      </c>
      <c r="H5090" s="4">
        <v>0.58571428571428596</v>
      </c>
      <c r="I5090" s="4">
        <v>0.81073703366697003</v>
      </c>
      <c r="J5090" s="129">
        <v>1000</v>
      </c>
      <c r="K5090" s="129"/>
      <c r="L5090" s="129">
        <v>0</v>
      </c>
      <c r="M5090" s="44" t="s">
        <v>97</v>
      </c>
    </row>
    <row r="5091" spans="1:13" x14ac:dyDescent="0.25">
      <c r="A5091" s="43" t="s">
        <v>9594</v>
      </c>
      <c r="B5091" s="1" t="s">
        <v>3909</v>
      </c>
      <c r="C5091" s="129">
        <v>0</v>
      </c>
      <c r="D5091" s="129">
        <v>0</v>
      </c>
      <c r="E5091" s="1">
        <v>0</v>
      </c>
      <c r="F5091" s="129">
        <v>0</v>
      </c>
      <c r="G5091" s="4">
        <v>0</v>
      </c>
      <c r="H5091" s="4">
        <v>0.64130434782608703</v>
      </c>
      <c r="I5091" s="4">
        <v>0.78624338624338597</v>
      </c>
      <c r="J5091" s="129">
        <v>1000</v>
      </c>
      <c r="K5091" s="129"/>
      <c r="L5091" s="129">
        <v>0</v>
      </c>
      <c r="M5091" s="44" t="s">
        <v>97</v>
      </c>
    </row>
    <row r="5092" spans="1:13" x14ac:dyDescent="0.25">
      <c r="A5092" s="43" t="s">
        <v>9630</v>
      </c>
      <c r="B5092" s="1" t="s">
        <v>6810</v>
      </c>
      <c r="C5092" s="129">
        <v>0</v>
      </c>
      <c r="D5092" s="129">
        <v>0</v>
      </c>
      <c r="E5092" s="1">
        <v>0</v>
      </c>
      <c r="F5092" s="129">
        <v>0</v>
      </c>
      <c r="G5092" s="4">
        <v>0</v>
      </c>
      <c r="H5092" s="4">
        <v>0.46153846153846201</v>
      </c>
      <c r="I5092" s="4">
        <v>0.46452866861030101</v>
      </c>
      <c r="J5092" s="129">
        <v>1000</v>
      </c>
      <c r="K5092" s="129"/>
      <c r="L5092" s="129">
        <v>0</v>
      </c>
      <c r="M5092" s="44" t="s">
        <v>97</v>
      </c>
    </row>
    <row r="5093" spans="1:13" x14ac:dyDescent="0.25">
      <c r="A5093" s="43" t="s">
        <v>9596</v>
      </c>
      <c r="B5093" s="1" t="s">
        <v>3906</v>
      </c>
      <c r="C5093" s="129">
        <v>0</v>
      </c>
      <c r="D5093" s="129">
        <v>0</v>
      </c>
      <c r="E5093" s="1">
        <v>0</v>
      </c>
      <c r="F5093" s="129">
        <v>0</v>
      </c>
      <c r="G5093" s="4">
        <v>0</v>
      </c>
      <c r="H5093" s="4">
        <v>0.70689655172413801</v>
      </c>
      <c r="I5093" s="4">
        <v>0.78858814923189502</v>
      </c>
      <c r="J5093" s="129">
        <v>1000</v>
      </c>
      <c r="K5093" s="129"/>
      <c r="L5093" s="129">
        <v>0</v>
      </c>
      <c r="M5093" s="44" t="s">
        <v>97</v>
      </c>
    </row>
    <row r="5094" spans="1:13" x14ac:dyDescent="0.25">
      <c r="A5094" s="43" t="s">
        <v>9649</v>
      </c>
      <c r="B5094" s="1" t="s">
        <v>3903</v>
      </c>
      <c r="C5094" s="129">
        <v>0</v>
      </c>
      <c r="D5094" s="129">
        <v>0</v>
      </c>
      <c r="E5094" s="1">
        <v>0</v>
      </c>
      <c r="F5094" s="129">
        <v>0</v>
      </c>
      <c r="G5094" s="4">
        <v>0</v>
      </c>
      <c r="H5094" s="4">
        <v>0.90277777777777801</v>
      </c>
      <c r="I5094" s="4">
        <v>0.79195402298850603</v>
      </c>
      <c r="J5094" s="129">
        <v>1000</v>
      </c>
      <c r="K5094" s="129"/>
      <c r="L5094" s="129">
        <v>0</v>
      </c>
      <c r="M5094" s="44" t="s">
        <v>97</v>
      </c>
    </row>
    <row r="5095" spans="1:13" x14ac:dyDescent="0.25">
      <c r="A5095" s="43" t="s">
        <v>9634</v>
      </c>
      <c r="B5095" s="1" t="s">
        <v>6784</v>
      </c>
      <c r="C5095" s="129">
        <v>0</v>
      </c>
      <c r="D5095" s="129">
        <v>0</v>
      </c>
      <c r="E5095" s="1">
        <v>0</v>
      </c>
      <c r="F5095" s="129">
        <v>0</v>
      </c>
      <c r="G5095" s="4">
        <v>0</v>
      </c>
      <c r="H5095" s="4">
        <v>0.75</v>
      </c>
      <c r="I5095" s="4">
        <v>0.473469387755102</v>
      </c>
      <c r="J5095" s="129">
        <v>1000</v>
      </c>
      <c r="K5095" s="129"/>
      <c r="L5095" s="129">
        <v>0</v>
      </c>
      <c r="M5095" s="44" t="s">
        <v>97</v>
      </c>
    </row>
    <row r="5096" spans="1:13" x14ac:dyDescent="0.25">
      <c r="A5096" s="43" t="s">
        <v>9597</v>
      </c>
      <c r="B5096" s="1" t="s">
        <v>3900</v>
      </c>
      <c r="C5096" s="129">
        <v>0</v>
      </c>
      <c r="D5096" s="129">
        <v>0</v>
      </c>
      <c r="E5096" s="1">
        <v>0</v>
      </c>
      <c r="F5096" s="129">
        <v>0</v>
      </c>
      <c r="G5096" s="4">
        <v>0</v>
      </c>
      <c r="H5096" s="4">
        <v>0.58620689655172398</v>
      </c>
      <c r="I5096" s="4">
        <v>0.78328402366863903</v>
      </c>
      <c r="J5096" s="129">
        <v>1000</v>
      </c>
      <c r="K5096" s="129"/>
      <c r="L5096" s="129">
        <v>0</v>
      </c>
      <c r="M5096" s="44" t="s">
        <v>97</v>
      </c>
    </row>
    <row r="5097" spans="1:13" x14ac:dyDescent="0.25">
      <c r="A5097" s="43" t="s">
        <v>9599</v>
      </c>
      <c r="B5097" s="1" t="s">
        <v>3897</v>
      </c>
      <c r="C5097" s="129">
        <v>0</v>
      </c>
      <c r="D5097" s="129">
        <v>0</v>
      </c>
      <c r="E5097" s="1">
        <v>0</v>
      </c>
      <c r="F5097" s="129">
        <v>0</v>
      </c>
      <c r="G5097" s="4">
        <v>0</v>
      </c>
      <c r="H5097" s="4">
        <v>0.83950617283950602</v>
      </c>
      <c r="I5097" s="4">
        <v>0.787853577371048</v>
      </c>
      <c r="J5097" s="129">
        <v>1000</v>
      </c>
      <c r="K5097" s="129"/>
      <c r="L5097" s="129">
        <v>0</v>
      </c>
      <c r="M5097" s="44" t="s">
        <v>97</v>
      </c>
    </row>
    <row r="5098" spans="1:13" x14ac:dyDescent="0.25">
      <c r="A5098" s="43" t="s">
        <v>9636</v>
      </c>
      <c r="B5098" s="1" t="s">
        <v>8557</v>
      </c>
      <c r="C5098" s="129">
        <v>0</v>
      </c>
      <c r="D5098" s="129">
        <v>0</v>
      </c>
      <c r="E5098" s="1">
        <v>0</v>
      </c>
      <c r="F5098" s="129">
        <v>0</v>
      </c>
      <c r="G5098" s="4">
        <v>0</v>
      </c>
      <c r="H5098" s="4">
        <v>0.45454545454545497</v>
      </c>
      <c r="I5098" s="4">
        <v>0.51865008880994701</v>
      </c>
      <c r="J5098" s="129">
        <v>1000</v>
      </c>
      <c r="K5098" s="129"/>
      <c r="L5098" s="129">
        <v>0</v>
      </c>
      <c r="M5098" s="44" t="s">
        <v>97</v>
      </c>
    </row>
    <row r="5099" spans="1:13" x14ac:dyDescent="0.25">
      <c r="A5099" s="43" t="s">
        <v>9601</v>
      </c>
      <c r="B5099" s="1" t="s">
        <v>3890</v>
      </c>
      <c r="C5099" s="129">
        <v>0</v>
      </c>
      <c r="D5099" s="129">
        <v>0</v>
      </c>
      <c r="E5099" s="1">
        <v>0</v>
      </c>
      <c r="F5099" s="129">
        <v>0</v>
      </c>
      <c r="G5099" s="4">
        <v>0</v>
      </c>
      <c r="H5099" s="4">
        <v>0.79245283018867896</v>
      </c>
      <c r="I5099" s="4">
        <v>0.82054054054054004</v>
      </c>
      <c r="J5099" s="129">
        <v>1000</v>
      </c>
      <c r="K5099" s="129"/>
      <c r="L5099" s="129">
        <v>0</v>
      </c>
      <c r="M5099" s="44" t="s">
        <v>97</v>
      </c>
    </row>
    <row r="5100" spans="1:13" x14ac:dyDescent="0.25">
      <c r="A5100" s="43" t="s">
        <v>9603</v>
      </c>
      <c r="B5100" s="1" t="s">
        <v>3894</v>
      </c>
      <c r="C5100" s="129">
        <v>0</v>
      </c>
      <c r="D5100" s="129">
        <v>0</v>
      </c>
      <c r="E5100" s="1">
        <v>0</v>
      </c>
      <c r="F5100" s="129">
        <v>0</v>
      </c>
      <c r="G5100" s="4">
        <v>0</v>
      </c>
      <c r="H5100" s="4">
        <v>0.70588235294117596</v>
      </c>
      <c r="I5100" s="4">
        <v>0.802120141342756</v>
      </c>
      <c r="J5100" s="129">
        <v>1000</v>
      </c>
      <c r="K5100" s="129"/>
      <c r="L5100" s="129">
        <v>0</v>
      </c>
      <c r="M5100" s="44" t="s">
        <v>97</v>
      </c>
    </row>
    <row r="5101" spans="1:13" x14ac:dyDescent="0.25">
      <c r="A5101" s="43" t="s">
        <v>9610</v>
      </c>
      <c r="B5101" s="1" t="s">
        <v>3998</v>
      </c>
      <c r="C5101" s="129">
        <v>0</v>
      </c>
      <c r="D5101" s="129">
        <v>0</v>
      </c>
      <c r="E5101" s="1">
        <v>0</v>
      </c>
      <c r="F5101" s="129">
        <v>0</v>
      </c>
      <c r="G5101" s="4">
        <v>0</v>
      </c>
      <c r="H5101" s="4">
        <v>0.75</v>
      </c>
      <c r="I5101" s="4">
        <v>0.82092365692742697</v>
      </c>
      <c r="J5101" s="129">
        <v>1000</v>
      </c>
      <c r="K5101" s="129"/>
      <c r="L5101" s="129">
        <v>0</v>
      </c>
      <c r="M5101" s="44" t="s">
        <v>97</v>
      </c>
    </row>
    <row r="5102" spans="1:13" x14ac:dyDescent="0.25">
      <c r="A5102" s="43" t="s">
        <v>9608</v>
      </c>
      <c r="B5102" s="1" t="s">
        <v>468</v>
      </c>
      <c r="C5102" s="129">
        <v>0</v>
      </c>
      <c r="D5102" s="129">
        <v>0</v>
      </c>
      <c r="E5102" s="1">
        <v>0</v>
      </c>
      <c r="F5102" s="129">
        <v>0</v>
      </c>
      <c r="G5102" s="4">
        <v>0</v>
      </c>
      <c r="H5102" s="4">
        <v>0.54237288135593198</v>
      </c>
      <c r="I5102" s="4">
        <v>0.79961649089165898</v>
      </c>
      <c r="J5102" s="129">
        <v>1000</v>
      </c>
      <c r="K5102" s="129"/>
      <c r="L5102" s="129">
        <v>0</v>
      </c>
      <c r="M5102" s="44" t="s">
        <v>97</v>
      </c>
    </row>
    <row r="5103" spans="1:13" x14ac:dyDescent="0.25">
      <c r="A5103" s="43" t="s">
        <v>9651</v>
      </c>
      <c r="B5103" s="1" t="s">
        <v>4059</v>
      </c>
      <c r="C5103" s="129">
        <v>0</v>
      </c>
      <c r="D5103" s="129">
        <v>0</v>
      </c>
      <c r="E5103" s="1">
        <v>0</v>
      </c>
      <c r="F5103" s="129">
        <v>0</v>
      </c>
      <c r="G5103" s="4">
        <v>0</v>
      </c>
      <c r="H5103" s="4">
        <v>0.69135802469135799</v>
      </c>
      <c r="I5103" s="4">
        <v>0.79519331243469205</v>
      </c>
      <c r="J5103" s="129">
        <v>1000</v>
      </c>
      <c r="K5103" s="129"/>
      <c r="L5103" s="129">
        <v>0</v>
      </c>
      <c r="M5103" s="44" t="s">
        <v>97</v>
      </c>
    </row>
    <row r="5104" spans="1:13" x14ac:dyDescent="0.25">
      <c r="A5104" s="43" t="s">
        <v>9657</v>
      </c>
      <c r="B5104" s="1" t="s">
        <v>4001</v>
      </c>
      <c r="C5104" s="129">
        <v>0</v>
      </c>
      <c r="D5104" s="129">
        <v>0</v>
      </c>
      <c r="E5104" s="1">
        <v>0</v>
      </c>
      <c r="F5104" s="129">
        <v>0</v>
      </c>
      <c r="G5104" s="4">
        <v>0</v>
      </c>
      <c r="H5104" s="4">
        <v>0.75257731958762897</v>
      </c>
      <c r="I5104" s="4">
        <v>0.77500000000000002</v>
      </c>
      <c r="J5104" s="129">
        <v>1000</v>
      </c>
      <c r="K5104" s="129"/>
      <c r="L5104" s="129">
        <v>0</v>
      </c>
      <c r="M5104" s="44" t="s">
        <v>97</v>
      </c>
    </row>
    <row r="5105" spans="1:13" x14ac:dyDescent="0.25">
      <c r="A5105" s="43" t="s">
        <v>9625</v>
      </c>
      <c r="B5105" s="1" t="s">
        <v>999</v>
      </c>
      <c r="C5105" s="129">
        <v>0</v>
      </c>
      <c r="D5105" s="129">
        <v>0</v>
      </c>
      <c r="E5105" s="1">
        <v>0</v>
      </c>
      <c r="F5105" s="129">
        <v>0</v>
      </c>
      <c r="G5105" s="4">
        <v>0</v>
      </c>
      <c r="H5105" s="4">
        <v>0.68333333333333302</v>
      </c>
      <c r="I5105" s="4">
        <v>0.79655172413793096</v>
      </c>
      <c r="J5105" s="129">
        <v>1000</v>
      </c>
      <c r="K5105" s="129"/>
      <c r="L5105" s="129">
        <v>0</v>
      </c>
      <c r="M5105" s="44" t="s">
        <v>97</v>
      </c>
    </row>
    <row r="5106" spans="1:13" x14ac:dyDescent="0.25">
      <c r="A5106" s="43" t="s">
        <v>9627</v>
      </c>
      <c r="B5106" s="1" t="s">
        <v>3988</v>
      </c>
      <c r="C5106" s="129">
        <v>0</v>
      </c>
      <c r="D5106" s="129">
        <v>0</v>
      </c>
      <c r="E5106" s="1">
        <v>0</v>
      </c>
      <c r="F5106" s="129">
        <v>0</v>
      </c>
      <c r="G5106" s="4">
        <v>0</v>
      </c>
      <c r="H5106" s="4">
        <v>0.63888888888888895</v>
      </c>
      <c r="I5106" s="4">
        <v>0.79173989455184501</v>
      </c>
      <c r="J5106" s="129">
        <v>1000</v>
      </c>
      <c r="K5106" s="129"/>
      <c r="L5106" s="129">
        <v>0</v>
      </c>
      <c r="M5106" s="44" t="s">
        <v>97</v>
      </c>
    </row>
    <row r="5107" spans="1:13" x14ac:dyDescent="0.25">
      <c r="A5107" s="43" t="s">
        <v>9629</v>
      </c>
      <c r="B5107" s="1" t="s">
        <v>3996</v>
      </c>
      <c r="C5107" s="129">
        <v>0</v>
      </c>
      <c r="D5107" s="129">
        <v>0</v>
      </c>
      <c r="E5107" s="1">
        <v>0</v>
      </c>
      <c r="F5107" s="129">
        <v>0</v>
      </c>
      <c r="G5107" s="4">
        <v>0</v>
      </c>
      <c r="H5107" s="4">
        <v>0.66666666666666696</v>
      </c>
      <c r="I5107" s="4">
        <v>0.77076923076923098</v>
      </c>
      <c r="J5107" s="129">
        <v>1000</v>
      </c>
      <c r="K5107" s="129"/>
      <c r="L5107" s="129">
        <v>0</v>
      </c>
      <c r="M5107" s="44" t="s">
        <v>97</v>
      </c>
    </row>
    <row r="5108" spans="1:13" x14ac:dyDescent="0.25">
      <c r="A5108" s="43" t="s">
        <v>9639</v>
      </c>
      <c r="B5108" s="1" t="s">
        <v>4093</v>
      </c>
      <c r="C5108" s="129">
        <v>0</v>
      </c>
      <c r="D5108" s="129">
        <v>0</v>
      </c>
      <c r="E5108" s="1">
        <v>0</v>
      </c>
      <c r="F5108" s="129">
        <v>0</v>
      </c>
      <c r="G5108" s="4">
        <v>0</v>
      </c>
      <c r="H5108" s="4">
        <v>0.77777777777777801</v>
      </c>
      <c r="I5108" s="4">
        <v>0.52881698685540901</v>
      </c>
      <c r="J5108" s="129">
        <v>1000</v>
      </c>
      <c r="K5108" s="129"/>
      <c r="L5108" s="129">
        <v>0</v>
      </c>
      <c r="M5108" s="44" t="s">
        <v>97</v>
      </c>
    </row>
    <row r="5109" spans="1:13" x14ac:dyDescent="0.25">
      <c r="A5109" s="43" t="s">
        <v>9604</v>
      </c>
      <c r="B5109" s="1" t="s">
        <v>4004</v>
      </c>
      <c r="C5109" s="129">
        <v>0</v>
      </c>
      <c r="D5109" s="129">
        <v>0</v>
      </c>
      <c r="E5109" s="1">
        <v>0</v>
      </c>
      <c r="F5109" s="129">
        <v>0</v>
      </c>
      <c r="G5109" s="4">
        <v>0</v>
      </c>
      <c r="H5109" s="4">
        <v>0.47058823529411797</v>
      </c>
      <c r="I5109" s="4">
        <v>0.53899082568807299</v>
      </c>
      <c r="J5109" s="129">
        <v>1000</v>
      </c>
      <c r="K5109" s="129"/>
      <c r="L5109" s="129">
        <v>0</v>
      </c>
      <c r="M5109" s="44" t="s">
        <v>97</v>
      </c>
    </row>
    <row r="5110" spans="1:13" x14ac:dyDescent="0.25">
      <c r="A5110" s="43" t="s">
        <v>9611</v>
      </c>
      <c r="B5110" s="1" t="s">
        <v>3986</v>
      </c>
      <c r="C5110" s="129">
        <v>0</v>
      </c>
      <c r="D5110" s="129">
        <v>0</v>
      </c>
      <c r="E5110" s="1">
        <v>0</v>
      </c>
      <c r="F5110" s="129">
        <v>0</v>
      </c>
      <c r="G5110" s="4">
        <v>0</v>
      </c>
      <c r="H5110" s="4">
        <v>0.75555555555555598</v>
      </c>
      <c r="I5110" s="4">
        <v>0.52039891205802402</v>
      </c>
      <c r="J5110" s="129">
        <v>1000</v>
      </c>
      <c r="K5110" s="129"/>
      <c r="L5110" s="129">
        <v>0</v>
      </c>
      <c r="M5110" s="44" t="s">
        <v>97</v>
      </c>
    </row>
    <row r="5111" spans="1:13" x14ac:dyDescent="0.25">
      <c r="A5111" s="43" t="s">
        <v>9606</v>
      </c>
      <c r="B5111" s="1" t="s">
        <v>3992</v>
      </c>
      <c r="C5111" s="129">
        <v>0</v>
      </c>
      <c r="D5111" s="129">
        <v>0</v>
      </c>
      <c r="E5111" s="1">
        <v>0</v>
      </c>
      <c r="F5111" s="129">
        <v>0</v>
      </c>
      <c r="G5111" s="4">
        <v>0</v>
      </c>
      <c r="H5111" s="4">
        <v>0.65217391304347805</v>
      </c>
      <c r="I5111" s="4">
        <v>0.49830508474576302</v>
      </c>
      <c r="J5111" s="129">
        <v>1000</v>
      </c>
      <c r="K5111" s="129"/>
      <c r="L5111" s="129">
        <v>0</v>
      </c>
      <c r="M5111" s="44" t="s">
        <v>97</v>
      </c>
    </row>
    <row r="5112" spans="1:13" x14ac:dyDescent="0.25">
      <c r="A5112" s="43" t="s">
        <v>9616</v>
      </c>
      <c r="B5112" s="1" t="s">
        <v>4097</v>
      </c>
      <c r="C5112" s="129">
        <v>0</v>
      </c>
      <c r="D5112" s="129">
        <v>0</v>
      </c>
      <c r="E5112" s="1">
        <v>0</v>
      </c>
      <c r="F5112" s="129">
        <v>0</v>
      </c>
      <c r="G5112" s="4">
        <v>0</v>
      </c>
      <c r="H5112" s="4">
        <v>0.40625</v>
      </c>
      <c r="I5112" s="4">
        <v>0.53882725832012701</v>
      </c>
      <c r="J5112" s="129">
        <v>1000</v>
      </c>
      <c r="K5112" s="129"/>
      <c r="L5112" s="129">
        <v>0</v>
      </c>
      <c r="M5112" s="44" t="s">
        <v>97</v>
      </c>
    </row>
    <row r="5113" spans="1:13" x14ac:dyDescent="0.25">
      <c r="A5113" s="43" t="s">
        <v>9556</v>
      </c>
      <c r="B5113" s="1" t="s">
        <v>8734</v>
      </c>
      <c r="C5113" s="129">
        <v>0</v>
      </c>
      <c r="D5113" s="129">
        <v>0</v>
      </c>
      <c r="E5113" s="1">
        <v>0</v>
      </c>
      <c r="F5113" s="129">
        <v>0</v>
      </c>
      <c r="G5113" s="4">
        <v>0</v>
      </c>
      <c r="H5113" s="4">
        <v>0.26086956521739102</v>
      </c>
      <c r="I5113" s="4">
        <v>0.47411444141689402</v>
      </c>
      <c r="J5113" s="129">
        <v>1000</v>
      </c>
      <c r="K5113" s="129"/>
      <c r="L5113" s="129">
        <v>0</v>
      </c>
      <c r="M5113" s="44" t="s">
        <v>97</v>
      </c>
    </row>
    <row r="5114" spans="1:13" x14ac:dyDescent="0.25">
      <c r="A5114" s="43" t="s">
        <v>9592</v>
      </c>
      <c r="B5114" s="1" t="s">
        <v>141</v>
      </c>
      <c r="C5114" s="129">
        <v>0</v>
      </c>
      <c r="D5114" s="129">
        <v>0</v>
      </c>
      <c r="E5114" s="1">
        <v>0</v>
      </c>
      <c r="F5114" s="129">
        <v>0</v>
      </c>
      <c r="G5114" s="4">
        <v>0</v>
      </c>
      <c r="H5114" s="4">
        <v>0.72093023255814004</v>
      </c>
      <c r="I5114" s="4">
        <v>0.53346855983772801</v>
      </c>
      <c r="J5114" s="129">
        <v>1000</v>
      </c>
      <c r="K5114" s="129"/>
      <c r="L5114" s="129">
        <v>0</v>
      </c>
      <c r="M5114" s="44" t="s">
        <v>97</v>
      </c>
    </row>
    <row r="5115" spans="1:13" x14ac:dyDescent="0.25">
      <c r="A5115" s="43" t="s">
        <v>9641</v>
      </c>
      <c r="B5115" s="1" t="s">
        <v>3987</v>
      </c>
      <c r="C5115" s="129">
        <v>0</v>
      </c>
      <c r="D5115" s="129">
        <v>0</v>
      </c>
      <c r="E5115" s="1">
        <v>0</v>
      </c>
      <c r="F5115" s="129">
        <v>0</v>
      </c>
      <c r="G5115" s="4">
        <v>0</v>
      </c>
      <c r="H5115" s="4">
        <v>0.58333333333333304</v>
      </c>
      <c r="I5115" s="4">
        <v>0.51523545706371199</v>
      </c>
      <c r="J5115" s="129">
        <v>1000</v>
      </c>
      <c r="K5115" s="129"/>
      <c r="L5115" s="129">
        <v>0</v>
      </c>
      <c r="M5115" s="44" t="s">
        <v>97</v>
      </c>
    </row>
    <row r="5116" spans="1:13" x14ac:dyDescent="0.25">
      <c r="A5116" s="43" t="s">
        <v>9557</v>
      </c>
      <c r="B5116" s="1" t="s">
        <v>8726</v>
      </c>
      <c r="C5116" s="129">
        <v>0</v>
      </c>
      <c r="D5116" s="129">
        <v>0</v>
      </c>
      <c r="E5116" s="1">
        <v>0</v>
      </c>
      <c r="F5116" s="129">
        <v>0</v>
      </c>
      <c r="G5116" s="4">
        <v>0</v>
      </c>
      <c r="H5116" s="4">
        <v>0.58333333333333304</v>
      </c>
      <c r="I5116" s="4">
        <v>0.55849582172701995</v>
      </c>
      <c r="J5116" s="129">
        <v>1000</v>
      </c>
      <c r="K5116" s="129"/>
      <c r="L5116" s="129">
        <v>0</v>
      </c>
      <c r="M5116" s="44" t="s">
        <v>97</v>
      </c>
    </row>
    <row r="5117" spans="1:13" x14ac:dyDescent="0.25">
      <c r="A5117" s="43" t="s">
        <v>9642</v>
      </c>
      <c r="B5117" s="1" t="s">
        <v>3997</v>
      </c>
      <c r="C5117" s="129">
        <v>0</v>
      </c>
      <c r="D5117" s="129">
        <v>0</v>
      </c>
      <c r="E5117" s="1">
        <v>0</v>
      </c>
      <c r="F5117" s="129">
        <v>0</v>
      </c>
      <c r="G5117" s="4">
        <v>0</v>
      </c>
      <c r="H5117" s="4">
        <v>0.83673469387755095</v>
      </c>
      <c r="I5117" s="4">
        <v>0.523506988564168</v>
      </c>
      <c r="J5117" s="129">
        <v>1000</v>
      </c>
      <c r="K5117" s="129"/>
      <c r="L5117" s="129">
        <v>0</v>
      </c>
      <c r="M5117" s="44" t="s">
        <v>97</v>
      </c>
    </row>
    <row r="5118" spans="1:13" x14ac:dyDescent="0.25">
      <c r="A5118" s="43" t="s">
        <v>9644</v>
      </c>
      <c r="B5118" s="1" t="s">
        <v>4014</v>
      </c>
      <c r="C5118" s="129">
        <v>0</v>
      </c>
      <c r="D5118" s="129">
        <v>0</v>
      </c>
      <c r="E5118" s="1">
        <v>0</v>
      </c>
      <c r="F5118" s="129">
        <v>0</v>
      </c>
      <c r="G5118" s="4">
        <v>0</v>
      </c>
      <c r="H5118" s="4">
        <v>0.44827586206896602</v>
      </c>
      <c r="I5118" s="4">
        <v>0.51673944687045104</v>
      </c>
      <c r="J5118" s="129">
        <v>1000</v>
      </c>
      <c r="K5118" s="129"/>
      <c r="L5118" s="129">
        <v>0</v>
      </c>
      <c r="M5118" s="44" t="s">
        <v>97</v>
      </c>
    </row>
    <row r="5119" spans="1:13" x14ac:dyDescent="0.25">
      <c r="A5119" s="43" t="s">
        <v>9559</v>
      </c>
      <c r="B5119" s="1" t="s">
        <v>8720</v>
      </c>
      <c r="C5119" s="129">
        <v>0</v>
      </c>
      <c r="D5119" s="129">
        <v>0</v>
      </c>
      <c r="E5119" s="1">
        <v>0</v>
      </c>
      <c r="F5119" s="129">
        <v>0</v>
      </c>
      <c r="G5119" s="4">
        <v>0</v>
      </c>
      <c r="H5119" s="4">
        <v>0.63513513513513498</v>
      </c>
      <c r="I5119" s="4">
        <v>0.52028397565922901</v>
      </c>
      <c r="J5119" s="129">
        <v>1000</v>
      </c>
      <c r="K5119" s="129"/>
      <c r="L5119" s="129">
        <v>0</v>
      </c>
      <c r="M5119" s="44" t="s">
        <v>97</v>
      </c>
    </row>
    <row r="5120" spans="1:13" x14ac:dyDescent="0.25">
      <c r="A5120" s="43" t="s">
        <v>9638</v>
      </c>
      <c r="B5120" s="1" t="s">
        <v>3995</v>
      </c>
      <c r="C5120" s="129">
        <v>0</v>
      </c>
      <c r="D5120" s="129">
        <v>0</v>
      </c>
      <c r="E5120" s="1">
        <v>0</v>
      </c>
      <c r="F5120" s="129">
        <v>0</v>
      </c>
      <c r="G5120" s="4">
        <v>0</v>
      </c>
      <c r="H5120" s="4">
        <v>0.245283018867925</v>
      </c>
      <c r="I5120" s="4">
        <v>0.546733668341709</v>
      </c>
      <c r="J5120" s="129">
        <v>1000</v>
      </c>
      <c r="K5120" s="129"/>
      <c r="L5120" s="129">
        <v>0</v>
      </c>
      <c r="M5120" s="44" t="s">
        <v>97</v>
      </c>
    </row>
    <row r="5121" spans="1:13" x14ac:dyDescent="0.25">
      <c r="A5121" s="43" t="s">
        <v>9631</v>
      </c>
      <c r="B5121" s="1" t="s">
        <v>3991</v>
      </c>
      <c r="C5121" s="129">
        <v>0</v>
      </c>
      <c r="D5121" s="129">
        <v>0</v>
      </c>
      <c r="E5121" s="1">
        <v>0</v>
      </c>
      <c r="F5121" s="129">
        <v>0</v>
      </c>
      <c r="G5121" s="4">
        <v>0</v>
      </c>
      <c r="H5121" s="4">
        <v>0.66666666666666696</v>
      </c>
      <c r="I5121" s="4">
        <v>0.54595588235294101</v>
      </c>
      <c r="J5121" s="129">
        <v>1000</v>
      </c>
      <c r="K5121" s="129"/>
      <c r="L5121" s="129">
        <v>0</v>
      </c>
      <c r="M5121" s="44" t="s">
        <v>97</v>
      </c>
    </row>
    <row r="5122" spans="1:13" x14ac:dyDescent="0.25">
      <c r="A5122" s="43" t="s">
        <v>9645</v>
      </c>
      <c r="B5122" s="1" t="s">
        <v>4015</v>
      </c>
      <c r="C5122" s="129">
        <v>0</v>
      </c>
      <c r="D5122" s="129">
        <v>0</v>
      </c>
      <c r="E5122" s="1">
        <v>0</v>
      </c>
      <c r="F5122" s="129">
        <v>0</v>
      </c>
      <c r="G5122" s="4">
        <v>0</v>
      </c>
      <c r="H5122" s="4">
        <v>0.4</v>
      </c>
      <c r="I5122" s="4">
        <v>0.56754385964912302</v>
      </c>
      <c r="J5122" s="129">
        <v>1000</v>
      </c>
      <c r="K5122" s="129"/>
      <c r="L5122" s="129">
        <v>0</v>
      </c>
      <c r="M5122" s="44" t="s">
        <v>97</v>
      </c>
    </row>
    <row r="5123" spans="1:13" x14ac:dyDescent="0.25">
      <c r="A5123" s="43" t="s">
        <v>9654</v>
      </c>
      <c r="B5123" s="1" t="s">
        <v>3984</v>
      </c>
      <c r="C5123" s="129">
        <v>0</v>
      </c>
      <c r="D5123" s="129">
        <v>0</v>
      </c>
      <c r="E5123" s="1">
        <v>0</v>
      </c>
      <c r="F5123" s="129">
        <v>0</v>
      </c>
      <c r="G5123" s="4">
        <v>0</v>
      </c>
      <c r="H5123" s="4">
        <v>0.53846153846153799</v>
      </c>
      <c r="I5123" s="4">
        <v>0.52448657187993697</v>
      </c>
      <c r="J5123" s="129">
        <v>1000</v>
      </c>
      <c r="K5123" s="129"/>
      <c r="L5123" s="129">
        <v>0</v>
      </c>
      <c r="M5123" s="44" t="s">
        <v>97</v>
      </c>
    </row>
    <row r="5124" spans="1:13" x14ac:dyDescent="0.25">
      <c r="A5124" s="43" t="s">
        <v>9633</v>
      </c>
      <c r="B5124" s="1" t="s">
        <v>3993</v>
      </c>
      <c r="C5124" s="129">
        <v>0</v>
      </c>
      <c r="D5124" s="129">
        <v>0</v>
      </c>
      <c r="E5124" s="1">
        <v>0</v>
      </c>
      <c r="F5124" s="129">
        <v>0</v>
      </c>
      <c r="G5124" s="4">
        <v>0</v>
      </c>
      <c r="H5124" s="4">
        <v>0.56000000000000005</v>
      </c>
      <c r="I5124" s="4">
        <v>0.50937500000000002</v>
      </c>
      <c r="J5124" s="129">
        <v>1000</v>
      </c>
      <c r="K5124" s="129"/>
      <c r="L5124" s="129">
        <v>0</v>
      </c>
      <c r="M5124" s="44" t="s">
        <v>97</v>
      </c>
    </row>
    <row r="5125" spans="1:13" x14ac:dyDescent="0.25">
      <c r="A5125" s="43" t="s">
        <v>9635</v>
      </c>
      <c r="B5125" s="1" t="s">
        <v>4007</v>
      </c>
      <c r="C5125" s="129">
        <v>0</v>
      </c>
      <c r="D5125" s="129">
        <v>0</v>
      </c>
      <c r="E5125" s="1">
        <v>0</v>
      </c>
      <c r="F5125" s="129">
        <v>0</v>
      </c>
      <c r="G5125" s="4">
        <v>0</v>
      </c>
      <c r="H5125" s="4">
        <v>0.57142857142857095</v>
      </c>
      <c r="I5125" s="4">
        <v>0.49772727272727302</v>
      </c>
      <c r="J5125" s="129">
        <v>1000</v>
      </c>
      <c r="K5125" s="129"/>
      <c r="L5125" s="129">
        <v>0</v>
      </c>
      <c r="M5125" s="44" t="s">
        <v>97</v>
      </c>
    </row>
    <row r="5126" spans="1:13" x14ac:dyDescent="0.25">
      <c r="A5126" s="43" t="s">
        <v>9653</v>
      </c>
      <c r="B5126" s="1" t="s">
        <v>4011</v>
      </c>
      <c r="C5126" s="129">
        <v>0</v>
      </c>
      <c r="D5126" s="129">
        <v>0</v>
      </c>
      <c r="E5126" s="1">
        <v>0</v>
      </c>
      <c r="F5126" s="129">
        <v>0</v>
      </c>
      <c r="G5126" s="4">
        <v>0</v>
      </c>
      <c r="H5126" s="4">
        <v>0.64814814814814803</v>
      </c>
      <c r="I5126" s="4">
        <v>0.563291139240506</v>
      </c>
      <c r="J5126" s="129">
        <v>1000</v>
      </c>
      <c r="K5126" s="129"/>
      <c r="L5126" s="129">
        <v>0</v>
      </c>
      <c r="M5126" s="44" t="s">
        <v>97</v>
      </c>
    </row>
    <row r="5127" spans="1:13" x14ac:dyDescent="0.25">
      <c r="A5127" s="43" t="s">
        <v>9637</v>
      </c>
      <c r="B5127" s="1" t="s">
        <v>3994</v>
      </c>
      <c r="C5127" s="129">
        <v>0</v>
      </c>
      <c r="D5127" s="129">
        <v>0</v>
      </c>
      <c r="E5127" s="1">
        <v>0</v>
      </c>
      <c r="F5127" s="129">
        <v>0</v>
      </c>
      <c r="G5127" s="4">
        <v>0</v>
      </c>
      <c r="H5127" s="4">
        <v>0.6</v>
      </c>
      <c r="I5127" s="4">
        <v>0.52643678160919505</v>
      </c>
      <c r="J5127" s="129">
        <v>1000</v>
      </c>
      <c r="K5127" s="129"/>
      <c r="L5127" s="129">
        <v>0</v>
      </c>
      <c r="M5127" s="44" t="s">
        <v>97</v>
      </c>
    </row>
    <row r="5128" spans="1:13" x14ac:dyDescent="0.25">
      <c r="A5128" s="43" t="s">
        <v>9568</v>
      </c>
      <c r="B5128" s="1" t="s">
        <v>4219</v>
      </c>
      <c r="C5128" s="129">
        <v>0</v>
      </c>
      <c r="D5128" s="129">
        <v>0</v>
      </c>
      <c r="E5128" s="1">
        <v>0</v>
      </c>
      <c r="F5128" s="129">
        <v>0</v>
      </c>
      <c r="G5128" s="4">
        <v>0</v>
      </c>
      <c r="H5128" s="4">
        <v>0.76666666666666705</v>
      </c>
      <c r="I5128" s="4">
        <v>0.54879328436516295</v>
      </c>
      <c r="J5128" s="129">
        <v>1000</v>
      </c>
      <c r="K5128" s="129"/>
      <c r="L5128" s="129">
        <v>0</v>
      </c>
      <c r="M5128" s="44" t="s">
        <v>97</v>
      </c>
    </row>
    <row r="5129" spans="1:13" x14ac:dyDescent="0.25">
      <c r="A5129" s="43" t="s">
        <v>9614</v>
      </c>
      <c r="B5129" s="1" t="s">
        <v>3990</v>
      </c>
      <c r="C5129" s="129">
        <v>0</v>
      </c>
      <c r="D5129" s="129">
        <v>0</v>
      </c>
      <c r="E5129" s="1">
        <v>0</v>
      </c>
      <c r="F5129" s="129">
        <v>0</v>
      </c>
      <c r="G5129" s="4">
        <v>0</v>
      </c>
      <c r="H5129" s="4">
        <v>0.56000000000000005</v>
      </c>
      <c r="I5129" s="4">
        <v>0.55555555555555602</v>
      </c>
      <c r="J5129" s="129">
        <v>1000</v>
      </c>
      <c r="K5129" s="129"/>
      <c r="L5129" s="129">
        <v>0</v>
      </c>
      <c r="M5129" s="44" t="s">
        <v>97</v>
      </c>
    </row>
    <row r="5130" spans="1:13" x14ac:dyDescent="0.25">
      <c r="A5130" s="43" t="s">
        <v>9613</v>
      </c>
      <c r="B5130" s="1" t="s">
        <v>4016</v>
      </c>
      <c r="C5130" s="129">
        <v>0</v>
      </c>
      <c r="D5130" s="129">
        <v>0</v>
      </c>
      <c r="E5130" s="1">
        <v>0</v>
      </c>
      <c r="F5130" s="129">
        <v>0</v>
      </c>
      <c r="G5130" s="4">
        <v>0</v>
      </c>
      <c r="H5130" s="4">
        <v>0.58823529411764697</v>
      </c>
      <c r="I5130" s="4">
        <v>0.53889234598630997</v>
      </c>
      <c r="J5130" s="129">
        <v>1000</v>
      </c>
      <c r="K5130" s="129"/>
      <c r="L5130" s="129">
        <v>0</v>
      </c>
      <c r="M5130" s="44" t="s">
        <v>97</v>
      </c>
    </row>
    <row r="5131" spans="1:13" x14ac:dyDescent="0.25">
      <c r="A5131" s="43" t="s">
        <v>9659</v>
      </c>
      <c r="B5131" s="1" t="s">
        <v>4203</v>
      </c>
      <c r="C5131" s="129">
        <v>0</v>
      </c>
      <c r="D5131" s="129">
        <v>0</v>
      </c>
      <c r="E5131" s="1">
        <v>0</v>
      </c>
      <c r="F5131" s="129">
        <v>0</v>
      </c>
      <c r="G5131" s="4">
        <v>0</v>
      </c>
      <c r="H5131" s="4">
        <v>0.6</v>
      </c>
      <c r="I5131" s="4">
        <v>0.51169590643274798</v>
      </c>
      <c r="J5131" s="129">
        <v>1000</v>
      </c>
      <c r="K5131" s="129"/>
      <c r="L5131" s="129">
        <v>0</v>
      </c>
      <c r="M5131" s="44" t="s">
        <v>97</v>
      </c>
    </row>
    <row r="5132" spans="1:13" x14ac:dyDescent="0.25">
      <c r="A5132" s="43" t="s">
        <v>9573</v>
      </c>
      <c r="B5132" s="1" t="s">
        <v>4207</v>
      </c>
      <c r="C5132" s="129">
        <v>0</v>
      </c>
      <c r="D5132" s="129">
        <v>0</v>
      </c>
      <c r="E5132" s="1">
        <v>0</v>
      </c>
      <c r="F5132" s="129">
        <v>0</v>
      </c>
      <c r="G5132" s="4">
        <v>0</v>
      </c>
      <c r="H5132" s="4">
        <v>0.65714285714285703</v>
      </c>
      <c r="I5132" s="4">
        <v>0.55807365439093504</v>
      </c>
      <c r="J5132" s="129">
        <v>1000</v>
      </c>
      <c r="K5132" s="129"/>
      <c r="L5132" s="129">
        <v>0</v>
      </c>
      <c r="M5132" s="44" t="s">
        <v>97</v>
      </c>
    </row>
    <row r="5133" spans="1:13" x14ac:dyDescent="0.25">
      <c r="A5133" s="43" t="s">
        <v>9561</v>
      </c>
      <c r="B5133" s="1" t="s">
        <v>4211</v>
      </c>
      <c r="C5133" s="129">
        <v>0</v>
      </c>
      <c r="D5133" s="129">
        <v>0</v>
      </c>
      <c r="E5133" s="1">
        <v>0</v>
      </c>
      <c r="F5133" s="129">
        <v>0</v>
      </c>
      <c r="G5133" s="4">
        <v>0</v>
      </c>
      <c r="H5133" s="4">
        <v>0.53125</v>
      </c>
      <c r="I5133" s="4">
        <v>0.54890678941311799</v>
      </c>
      <c r="J5133" s="129">
        <v>1000</v>
      </c>
      <c r="K5133" s="129"/>
      <c r="L5133" s="129">
        <v>0</v>
      </c>
      <c r="M5133" s="44" t="s">
        <v>97</v>
      </c>
    </row>
    <row r="5134" spans="1:13" x14ac:dyDescent="0.25">
      <c r="A5134" s="43" t="s">
        <v>9575</v>
      </c>
      <c r="B5134" s="1" t="s">
        <v>6073</v>
      </c>
      <c r="C5134" s="129">
        <v>0</v>
      </c>
      <c r="D5134" s="129">
        <v>0</v>
      </c>
      <c r="E5134" s="1">
        <v>0</v>
      </c>
      <c r="F5134" s="129">
        <v>0</v>
      </c>
      <c r="G5134" s="4">
        <v>0</v>
      </c>
      <c r="H5134" s="4">
        <v>0.66666666666666696</v>
      </c>
      <c r="I5134" s="4">
        <v>0.54007398273736096</v>
      </c>
      <c r="J5134" s="129">
        <v>1000</v>
      </c>
      <c r="K5134" s="129"/>
      <c r="L5134" s="129">
        <v>0</v>
      </c>
      <c r="M5134" s="44" t="s">
        <v>97</v>
      </c>
    </row>
    <row r="5135" spans="1:13" x14ac:dyDescent="0.25">
      <c r="A5135" s="43" t="s">
        <v>9661</v>
      </c>
      <c r="B5135" s="1" t="s">
        <v>4224</v>
      </c>
      <c r="C5135" s="129">
        <v>0</v>
      </c>
      <c r="D5135" s="129">
        <v>0</v>
      </c>
      <c r="E5135" s="1">
        <v>0</v>
      </c>
      <c r="F5135" s="129">
        <v>0</v>
      </c>
      <c r="G5135" s="4">
        <v>0</v>
      </c>
      <c r="H5135" s="4">
        <v>0.65384615384615397</v>
      </c>
      <c r="I5135" s="4">
        <v>0.54214729370008896</v>
      </c>
      <c r="J5135" s="129">
        <v>1000</v>
      </c>
      <c r="K5135" s="129"/>
      <c r="L5135" s="129">
        <v>0</v>
      </c>
      <c r="M5135" s="44" t="s">
        <v>97</v>
      </c>
    </row>
    <row r="5136" spans="1:13" x14ac:dyDescent="0.25">
      <c r="A5136" s="43" t="s">
        <v>9565</v>
      </c>
      <c r="B5136" s="1" t="s">
        <v>4227</v>
      </c>
      <c r="C5136" s="129">
        <v>0</v>
      </c>
      <c r="D5136" s="129">
        <v>0</v>
      </c>
      <c r="E5136" s="1">
        <v>0</v>
      </c>
      <c r="F5136" s="129">
        <v>0</v>
      </c>
      <c r="G5136" s="4">
        <v>0</v>
      </c>
      <c r="H5136" s="4">
        <v>0.33333333333333298</v>
      </c>
      <c r="I5136" s="4">
        <v>0.52188841201716696</v>
      </c>
      <c r="J5136" s="129">
        <v>1000</v>
      </c>
      <c r="K5136" s="129"/>
      <c r="L5136" s="129">
        <v>0</v>
      </c>
      <c r="M5136" s="44" t="s">
        <v>97</v>
      </c>
    </row>
    <row r="5137" spans="1:13" x14ac:dyDescent="0.25">
      <c r="A5137" s="43" t="s">
        <v>9618</v>
      </c>
      <c r="B5137" s="1" t="s">
        <v>6058</v>
      </c>
      <c r="C5137" s="129">
        <v>0</v>
      </c>
      <c r="D5137" s="129">
        <v>0</v>
      </c>
      <c r="E5137" s="1">
        <v>0</v>
      </c>
      <c r="F5137" s="129">
        <v>0</v>
      </c>
      <c r="G5137" s="4">
        <v>0</v>
      </c>
      <c r="H5137" s="4">
        <v>0.71428571428571397</v>
      </c>
      <c r="I5137" s="4">
        <v>0.56262833675564705</v>
      </c>
      <c r="J5137" s="129">
        <v>1000</v>
      </c>
      <c r="K5137" s="129"/>
      <c r="L5137" s="129">
        <v>0</v>
      </c>
      <c r="M5137" s="44" t="s">
        <v>97</v>
      </c>
    </row>
    <row r="5138" spans="1:13" x14ac:dyDescent="0.25">
      <c r="A5138" s="43" t="s">
        <v>9579</v>
      </c>
      <c r="B5138" s="1" t="s">
        <v>6203</v>
      </c>
      <c r="C5138" s="129">
        <v>0</v>
      </c>
      <c r="D5138" s="129">
        <v>0</v>
      </c>
      <c r="E5138" s="1">
        <v>0</v>
      </c>
      <c r="F5138" s="129">
        <v>0</v>
      </c>
      <c r="G5138" s="4">
        <v>0</v>
      </c>
      <c r="H5138" s="4">
        <v>0.5</v>
      </c>
      <c r="I5138" s="4">
        <v>0.56015037593984995</v>
      </c>
      <c r="J5138" s="129">
        <v>1000</v>
      </c>
      <c r="K5138" s="129"/>
      <c r="L5138" s="129">
        <v>0</v>
      </c>
      <c r="M5138" s="44" t="s">
        <v>97</v>
      </c>
    </row>
    <row r="5139" spans="1:13" x14ac:dyDescent="0.25">
      <c r="A5139" s="43" t="s">
        <v>9587</v>
      </c>
      <c r="B5139" s="1" t="s">
        <v>6257</v>
      </c>
      <c r="C5139" s="129">
        <v>0</v>
      </c>
      <c r="D5139" s="129">
        <v>0</v>
      </c>
      <c r="E5139" s="1">
        <v>0</v>
      </c>
      <c r="F5139" s="129">
        <v>0</v>
      </c>
      <c r="G5139" s="4">
        <v>0</v>
      </c>
      <c r="H5139" s="4">
        <v>0.72972972972973005</v>
      </c>
      <c r="I5139" s="4">
        <v>0.53642384105960295</v>
      </c>
      <c r="J5139" s="129">
        <v>1000</v>
      </c>
      <c r="K5139" s="129"/>
      <c r="L5139" s="129">
        <v>0</v>
      </c>
      <c r="M5139" s="44" t="s">
        <v>97</v>
      </c>
    </row>
    <row r="5140" spans="1:13" x14ac:dyDescent="0.25">
      <c r="A5140" s="43" t="s">
        <v>9583</v>
      </c>
      <c r="B5140" s="1" t="s">
        <v>6217</v>
      </c>
      <c r="C5140" s="129">
        <v>0</v>
      </c>
      <c r="D5140" s="129">
        <v>0</v>
      </c>
      <c r="E5140" s="1">
        <v>0</v>
      </c>
      <c r="F5140" s="129">
        <v>0</v>
      </c>
      <c r="G5140" s="4">
        <v>0</v>
      </c>
      <c r="H5140" s="4">
        <v>0.5</v>
      </c>
      <c r="I5140" s="4">
        <v>0.50673854447439404</v>
      </c>
      <c r="J5140" s="129">
        <v>1000</v>
      </c>
      <c r="K5140" s="129"/>
      <c r="L5140" s="129">
        <v>0</v>
      </c>
      <c r="M5140" s="44" t="s">
        <v>97</v>
      </c>
    </row>
    <row r="5141" spans="1:13" x14ac:dyDescent="0.25">
      <c r="A5141" s="43" t="s">
        <v>9585</v>
      </c>
      <c r="B5141" s="1" t="s">
        <v>6221</v>
      </c>
      <c r="C5141" s="129">
        <v>0</v>
      </c>
      <c r="D5141" s="129">
        <v>0</v>
      </c>
      <c r="E5141" s="1">
        <v>0</v>
      </c>
      <c r="F5141" s="129">
        <v>0</v>
      </c>
      <c r="G5141" s="4">
        <v>0</v>
      </c>
      <c r="H5141" s="4">
        <v>0.59090909090909105</v>
      </c>
      <c r="I5141" s="4">
        <v>0.51046025104602499</v>
      </c>
      <c r="J5141" s="129">
        <v>1000</v>
      </c>
      <c r="K5141" s="129"/>
      <c r="L5141" s="129">
        <v>0</v>
      </c>
      <c r="M5141" s="44" t="s">
        <v>97</v>
      </c>
    </row>
    <row r="5142" spans="1:13" x14ac:dyDescent="0.25">
      <c r="A5142" s="43" t="s">
        <v>9589</v>
      </c>
      <c r="B5142" s="1" t="s">
        <v>6274</v>
      </c>
      <c r="C5142" s="129">
        <v>0</v>
      </c>
      <c r="D5142" s="129">
        <v>0</v>
      </c>
      <c r="E5142" s="1">
        <v>0</v>
      </c>
      <c r="F5142" s="129">
        <v>0</v>
      </c>
      <c r="G5142" s="4">
        <v>0</v>
      </c>
      <c r="H5142" s="4">
        <v>0.56756756756756799</v>
      </c>
      <c r="I5142" s="4">
        <v>0.50108459869848199</v>
      </c>
      <c r="J5142" s="129">
        <v>1000</v>
      </c>
      <c r="K5142" s="129"/>
      <c r="L5142" s="129">
        <v>0</v>
      </c>
      <c r="M5142" s="44" t="s">
        <v>97</v>
      </c>
    </row>
    <row r="5143" spans="1:13" x14ac:dyDescent="0.25">
      <c r="A5143" s="43" t="s">
        <v>9593</v>
      </c>
      <c r="B5143" s="1" t="s">
        <v>6187</v>
      </c>
      <c r="C5143" s="129">
        <v>0</v>
      </c>
      <c r="D5143" s="129">
        <v>0</v>
      </c>
      <c r="E5143" s="1">
        <v>0</v>
      </c>
      <c r="F5143" s="129">
        <v>0</v>
      </c>
      <c r="G5143" s="4">
        <v>0</v>
      </c>
      <c r="H5143" s="4">
        <v>0.60344827586206895</v>
      </c>
      <c r="I5143" s="4">
        <v>0.55253212396069495</v>
      </c>
      <c r="J5143" s="129">
        <v>1000</v>
      </c>
      <c r="K5143" s="129"/>
      <c r="L5143" s="129">
        <v>0</v>
      </c>
      <c r="M5143" s="44" t="s">
        <v>97</v>
      </c>
    </row>
    <row r="5144" spans="1:13" x14ac:dyDescent="0.25">
      <c r="A5144" s="43" t="s">
        <v>9590</v>
      </c>
      <c r="B5144" s="1" t="s">
        <v>6463</v>
      </c>
      <c r="C5144" s="129">
        <v>0</v>
      </c>
      <c r="D5144" s="129">
        <v>0</v>
      </c>
      <c r="E5144" s="1">
        <v>0</v>
      </c>
      <c r="F5144" s="129">
        <v>0</v>
      </c>
      <c r="G5144" s="4">
        <v>0</v>
      </c>
      <c r="H5144" s="4">
        <v>0.63076923076923097</v>
      </c>
      <c r="I5144" s="4">
        <v>0.52041785375118699</v>
      </c>
      <c r="J5144" s="129">
        <v>1000</v>
      </c>
      <c r="K5144" s="129"/>
      <c r="L5144" s="129">
        <v>0</v>
      </c>
      <c r="M5144" s="44" t="s">
        <v>97</v>
      </c>
    </row>
    <row r="5145" spans="1:13" x14ac:dyDescent="0.25">
      <c r="A5145" s="43" t="s">
        <v>9598</v>
      </c>
      <c r="B5145" s="1" t="s">
        <v>6818</v>
      </c>
      <c r="C5145" s="129">
        <v>0</v>
      </c>
      <c r="D5145" s="129">
        <v>0</v>
      </c>
      <c r="E5145" s="1">
        <v>0</v>
      </c>
      <c r="F5145" s="129">
        <v>0</v>
      </c>
      <c r="G5145" s="4">
        <v>0</v>
      </c>
      <c r="H5145" s="4">
        <v>0.82456140350877205</v>
      </c>
      <c r="I5145" s="4">
        <v>0.50392156862745097</v>
      </c>
      <c r="J5145" s="129">
        <v>1000</v>
      </c>
      <c r="K5145" s="129"/>
      <c r="L5145" s="129">
        <v>0</v>
      </c>
      <c r="M5145" s="44" t="s">
        <v>97</v>
      </c>
    </row>
    <row r="5146" spans="1:13" x14ac:dyDescent="0.25">
      <c r="A5146" s="43" t="s">
        <v>9545</v>
      </c>
      <c r="B5146" s="1" t="s">
        <v>6832</v>
      </c>
      <c r="C5146" s="129">
        <v>0</v>
      </c>
      <c r="D5146" s="129">
        <v>0</v>
      </c>
      <c r="E5146" s="1">
        <v>0</v>
      </c>
      <c r="F5146" s="129">
        <v>0</v>
      </c>
      <c r="G5146" s="4">
        <v>0</v>
      </c>
      <c r="H5146" s="4">
        <v>0.72727272727272696</v>
      </c>
      <c r="I5146" s="4">
        <v>0.50722891566265105</v>
      </c>
      <c r="J5146" s="129">
        <v>1000</v>
      </c>
      <c r="K5146" s="129"/>
      <c r="L5146" s="129">
        <v>0</v>
      </c>
      <c r="M5146" s="44" t="s">
        <v>97</v>
      </c>
    </row>
    <row r="5147" spans="1:13" x14ac:dyDescent="0.25">
      <c r="A5147" s="43" t="s">
        <v>8912</v>
      </c>
      <c r="B5147" s="1" t="s">
        <v>6326</v>
      </c>
      <c r="C5147" s="129">
        <v>0</v>
      </c>
      <c r="D5147" s="129">
        <v>0</v>
      </c>
      <c r="E5147" s="1">
        <v>0</v>
      </c>
      <c r="F5147" s="129">
        <v>0</v>
      </c>
      <c r="G5147" s="4">
        <v>0</v>
      </c>
      <c r="H5147" s="4">
        <v>0.58823529411764697</v>
      </c>
      <c r="I5147" s="4">
        <v>0.88235294117647101</v>
      </c>
      <c r="J5147" s="129">
        <v>1000</v>
      </c>
      <c r="K5147" s="129"/>
      <c r="L5147" s="129">
        <v>0</v>
      </c>
      <c r="M5147" s="44" t="s">
        <v>97</v>
      </c>
    </row>
    <row r="5148" spans="1:13" x14ac:dyDescent="0.25">
      <c r="A5148" s="43" t="s">
        <v>9602</v>
      </c>
      <c r="B5148" s="1" t="s">
        <v>6826</v>
      </c>
      <c r="C5148" s="129">
        <v>0</v>
      </c>
      <c r="D5148" s="129">
        <v>0</v>
      </c>
      <c r="E5148" s="1">
        <v>0</v>
      </c>
      <c r="F5148" s="129">
        <v>0</v>
      </c>
      <c r="G5148" s="4">
        <v>0</v>
      </c>
      <c r="H5148" s="4">
        <v>0.68571428571428605</v>
      </c>
      <c r="I5148" s="4">
        <v>0.50854700854700796</v>
      </c>
      <c r="J5148" s="129">
        <v>1000</v>
      </c>
      <c r="K5148" s="129"/>
      <c r="L5148" s="129">
        <v>0</v>
      </c>
      <c r="M5148" s="44" t="s">
        <v>97</v>
      </c>
    </row>
    <row r="5149" spans="1:13" x14ac:dyDescent="0.25">
      <c r="A5149" s="43" t="s">
        <v>9612</v>
      </c>
      <c r="B5149" s="1" t="s">
        <v>6954</v>
      </c>
      <c r="C5149" s="129">
        <v>0</v>
      </c>
      <c r="D5149" s="129">
        <v>0</v>
      </c>
      <c r="E5149" s="1">
        <v>0</v>
      </c>
      <c r="F5149" s="129">
        <v>0</v>
      </c>
      <c r="G5149" s="4">
        <v>0</v>
      </c>
      <c r="H5149" s="4">
        <v>0.70129870129870098</v>
      </c>
      <c r="I5149" s="4">
        <v>0.53821399839098905</v>
      </c>
      <c r="J5149" s="129">
        <v>1000</v>
      </c>
      <c r="K5149" s="129"/>
      <c r="L5149" s="129">
        <v>0</v>
      </c>
      <c r="M5149" s="44" t="s">
        <v>97</v>
      </c>
    </row>
    <row r="5150" spans="1:13" x14ac:dyDescent="0.25">
      <c r="A5150" s="43" t="s">
        <v>9595</v>
      </c>
      <c r="B5150" s="1" t="s">
        <v>6812</v>
      </c>
      <c r="C5150" s="129">
        <v>0</v>
      </c>
      <c r="D5150" s="129">
        <v>0</v>
      </c>
      <c r="E5150" s="1">
        <v>0</v>
      </c>
      <c r="F5150" s="129">
        <v>0</v>
      </c>
      <c r="G5150" s="4">
        <v>0</v>
      </c>
      <c r="H5150" s="4">
        <v>0.54794520547945202</v>
      </c>
      <c r="I5150" s="4">
        <v>0.51134751773049603</v>
      </c>
      <c r="J5150" s="129">
        <v>1000</v>
      </c>
      <c r="K5150" s="129"/>
      <c r="L5150" s="129">
        <v>0</v>
      </c>
      <c r="M5150" s="44" t="s">
        <v>97</v>
      </c>
    </row>
    <row r="5151" spans="1:13" x14ac:dyDescent="0.25">
      <c r="A5151" s="43" t="s">
        <v>9605</v>
      </c>
      <c r="B5151" s="1" t="s">
        <v>6840</v>
      </c>
      <c r="C5151" s="129">
        <v>0</v>
      </c>
      <c r="D5151" s="129">
        <v>0</v>
      </c>
      <c r="E5151" s="1">
        <v>0</v>
      </c>
      <c r="F5151" s="129">
        <v>0</v>
      </c>
      <c r="G5151" s="4">
        <v>0</v>
      </c>
      <c r="H5151" s="4">
        <v>0.74626865671641796</v>
      </c>
      <c r="I5151" s="4">
        <v>0.50714285714285701</v>
      </c>
      <c r="J5151" s="129">
        <v>1000</v>
      </c>
      <c r="K5151" s="129"/>
      <c r="L5151" s="129">
        <v>0</v>
      </c>
      <c r="M5151" s="44" t="s">
        <v>97</v>
      </c>
    </row>
    <row r="5152" spans="1:13" x14ac:dyDescent="0.25">
      <c r="A5152" s="43" t="s">
        <v>9447</v>
      </c>
      <c r="B5152" s="1" t="s">
        <v>6820</v>
      </c>
      <c r="C5152" s="129">
        <v>0</v>
      </c>
      <c r="D5152" s="129">
        <v>0</v>
      </c>
      <c r="E5152" s="1">
        <v>0</v>
      </c>
      <c r="F5152" s="129">
        <v>0</v>
      </c>
      <c r="G5152" s="4">
        <v>0</v>
      </c>
      <c r="H5152" s="4">
        <v>0.46153846153846201</v>
      </c>
      <c r="I5152" s="4">
        <v>0.52222222222222203</v>
      </c>
      <c r="J5152" s="129">
        <v>1000</v>
      </c>
      <c r="K5152" s="129"/>
      <c r="L5152" s="129">
        <v>0</v>
      </c>
      <c r="M5152" s="44" t="s">
        <v>97</v>
      </c>
    </row>
    <row r="5153" spans="1:13" x14ac:dyDescent="0.25">
      <c r="A5153" s="43" t="s">
        <v>9615</v>
      </c>
      <c r="B5153" s="1" t="s">
        <v>6844</v>
      </c>
      <c r="C5153" s="129">
        <v>0</v>
      </c>
      <c r="D5153" s="129">
        <v>0</v>
      </c>
      <c r="E5153" s="1">
        <v>0</v>
      </c>
      <c r="F5153" s="129">
        <v>0</v>
      </c>
      <c r="G5153" s="4">
        <v>0</v>
      </c>
      <c r="H5153" s="4">
        <v>0.53125</v>
      </c>
      <c r="I5153" s="4">
        <v>0.541922290388548</v>
      </c>
      <c r="J5153" s="129">
        <v>1000</v>
      </c>
      <c r="K5153" s="129"/>
      <c r="L5153" s="129">
        <v>0</v>
      </c>
      <c r="M5153" s="44" t="s">
        <v>97</v>
      </c>
    </row>
    <row r="5154" spans="1:13" x14ac:dyDescent="0.25">
      <c r="A5154" s="43" t="s">
        <v>9607</v>
      </c>
      <c r="B5154" s="1" t="s">
        <v>6782</v>
      </c>
      <c r="C5154" s="129">
        <v>0</v>
      </c>
      <c r="D5154" s="129">
        <v>0</v>
      </c>
      <c r="E5154" s="1">
        <v>0</v>
      </c>
      <c r="F5154" s="129">
        <v>0</v>
      </c>
      <c r="G5154" s="4">
        <v>0</v>
      </c>
      <c r="H5154" s="4">
        <v>0.57142857142857095</v>
      </c>
      <c r="I5154" s="4">
        <v>0.49812453113278299</v>
      </c>
      <c r="J5154" s="129">
        <v>1000</v>
      </c>
      <c r="K5154" s="129"/>
      <c r="L5154" s="129">
        <v>0</v>
      </c>
      <c r="M5154" s="44" t="s">
        <v>97</v>
      </c>
    </row>
    <row r="5155" spans="1:13" x14ac:dyDescent="0.25">
      <c r="A5155" s="43" t="s">
        <v>9609</v>
      </c>
      <c r="B5155" s="1" t="s">
        <v>6786</v>
      </c>
      <c r="C5155" s="129">
        <v>0</v>
      </c>
      <c r="D5155" s="129">
        <v>0</v>
      </c>
      <c r="E5155" s="1">
        <v>0</v>
      </c>
      <c r="F5155" s="129">
        <v>0</v>
      </c>
      <c r="G5155" s="4">
        <v>0</v>
      </c>
      <c r="H5155" s="4">
        <v>0.602739726027397</v>
      </c>
      <c r="I5155" s="4">
        <v>0.56058495821726995</v>
      </c>
      <c r="J5155" s="129">
        <v>1000</v>
      </c>
      <c r="K5155" s="129"/>
      <c r="L5155" s="129">
        <v>0</v>
      </c>
      <c r="M5155" s="44" t="s">
        <v>97</v>
      </c>
    </row>
    <row r="5156" spans="1:13" x14ac:dyDescent="0.25">
      <c r="A5156" s="43" t="s">
        <v>9495</v>
      </c>
      <c r="B5156" s="1" t="s">
        <v>6774</v>
      </c>
      <c r="C5156" s="129">
        <v>0</v>
      </c>
      <c r="D5156" s="129">
        <v>0</v>
      </c>
      <c r="E5156" s="1">
        <v>0</v>
      </c>
      <c r="F5156" s="129">
        <v>0</v>
      </c>
      <c r="G5156" s="4">
        <v>0</v>
      </c>
      <c r="H5156" s="4">
        <v>0.64179104477611904</v>
      </c>
      <c r="I5156" s="4">
        <v>0.48335974643423102</v>
      </c>
      <c r="J5156" s="129">
        <v>1000</v>
      </c>
      <c r="K5156" s="129"/>
      <c r="L5156" s="129">
        <v>0</v>
      </c>
      <c r="M5156" s="44" t="s">
        <v>97</v>
      </c>
    </row>
    <row r="5157" spans="1:13" x14ac:dyDescent="0.25">
      <c r="A5157" s="43" t="s">
        <v>9458</v>
      </c>
      <c r="B5157" s="1" t="s">
        <v>8525</v>
      </c>
      <c r="C5157" s="129">
        <v>0</v>
      </c>
      <c r="D5157" s="129">
        <v>0</v>
      </c>
      <c r="E5157" s="1">
        <v>0</v>
      </c>
      <c r="F5157" s="129">
        <v>0</v>
      </c>
      <c r="G5157" s="4">
        <v>0</v>
      </c>
      <c r="H5157" s="4">
        <v>0.47540983606557402</v>
      </c>
      <c r="I5157" s="4">
        <v>0.53928299008390601</v>
      </c>
      <c r="J5157" s="129">
        <v>1000</v>
      </c>
      <c r="K5157" s="129"/>
      <c r="L5157" s="129">
        <v>0</v>
      </c>
      <c r="M5157" s="44" t="s">
        <v>97</v>
      </c>
    </row>
    <row r="5158" spans="1:13" x14ac:dyDescent="0.25">
      <c r="A5158" s="43" t="s">
        <v>9646</v>
      </c>
      <c r="B5158" s="1" t="s">
        <v>8539</v>
      </c>
      <c r="C5158" s="129">
        <v>0</v>
      </c>
      <c r="D5158" s="129">
        <v>0</v>
      </c>
      <c r="E5158" s="1">
        <v>0</v>
      </c>
      <c r="F5158" s="129">
        <v>0</v>
      </c>
      <c r="G5158" s="4">
        <v>0</v>
      </c>
      <c r="H5158" s="4">
        <v>0.68888888888888899</v>
      </c>
      <c r="I5158" s="4">
        <v>0.536201469045121</v>
      </c>
      <c r="J5158" s="129">
        <v>1000</v>
      </c>
      <c r="K5158" s="129"/>
      <c r="L5158" s="129">
        <v>0</v>
      </c>
      <c r="M5158" s="44" t="s">
        <v>97</v>
      </c>
    </row>
    <row r="5159" spans="1:13" x14ac:dyDescent="0.25">
      <c r="A5159" s="43" t="s">
        <v>9547</v>
      </c>
      <c r="B5159" s="1" t="s">
        <v>8511</v>
      </c>
      <c r="C5159" s="129">
        <v>0</v>
      </c>
      <c r="D5159" s="129">
        <v>0</v>
      </c>
      <c r="E5159" s="1">
        <v>0</v>
      </c>
      <c r="F5159" s="129">
        <v>0</v>
      </c>
      <c r="G5159" s="4">
        <v>0</v>
      </c>
      <c r="H5159" s="4">
        <v>0.60465116279069797</v>
      </c>
      <c r="I5159" s="4">
        <v>0.55758157389635299</v>
      </c>
      <c r="J5159" s="129">
        <v>1000</v>
      </c>
      <c r="K5159" s="129"/>
      <c r="L5159" s="129">
        <v>0</v>
      </c>
      <c r="M5159" s="44" t="s">
        <v>97</v>
      </c>
    </row>
    <row r="5160" spans="1:13" x14ac:dyDescent="0.25">
      <c r="A5160" s="43" t="s">
        <v>9496</v>
      </c>
      <c r="B5160" s="1" t="s">
        <v>8527</v>
      </c>
      <c r="C5160" s="129">
        <v>0</v>
      </c>
      <c r="D5160" s="129">
        <v>0</v>
      </c>
      <c r="E5160" s="1">
        <v>0</v>
      </c>
      <c r="F5160" s="129">
        <v>0</v>
      </c>
      <c r="G5160" s="4">
        <v>0</v>
      </c>
      <c r="H5160" s="4">
        <v>0.42105263157894701</v>
      </c>
      <c r="I5160" s="4">
        <v>0.51942740286298605</v>
      </c>
      <c r="J5160" s="129">
        <v>1000</v>
      </c>
      <c r="K5160" s="129"/>
      <c r="L5160" s="129">
        <v>0</v>
      </c>
      <c r="M5160" s="44" t="s">
        <v>97</v>
      </c>
    </row>
    <row r="5161" spans="1:13" x14ac:dyDescent="0.25">
      <c r="A5161" s="43" t="s">
        <v>9551</v>
      </c>
      <c r="B5161" s="1" t="s">
        <v>8567</v>
      </c>
      <c r="C5161" s="129">
        <v>0</v>
      </c>
      <c r="D5161" s="129">
        <v>0</v>
      </c>
      <c r="E5161" s="1">
        <v>0</v>
      </c>
      <c r="F5161" s="129">
        <v>0</v>
      </c>
      <c r="G5161" s="4">
        <v>0</v>
      </c>
      <c r="H5161" s="4">
        <v>0.602739726027397</v>
      </c>
      <c r="I5161" s="4">
        <v>0.51341281669150496</v>
      </c>
      <c r="J5161" s="129">
        <v>1000</v>
      </c>
      <c r="K5161" s="129"/>
      <c r="L5161" s="129">
        <v>0</v>
      </c>
      <c r="M5161" s="44" t="s">
        <v>97</v>
      </c>
    </row>
    <row r="5162" spans="1:13" x14ac:dyDescent="0.25">
      <c r="A5162" s="43" t="s">
        <v>9552</v>
      </c>
      <c r="B5162" s="1" t="s">
        <v>8546</v>
      </c>
      <c r="C5162" s="129">
        <v>0</v>
      </c>
      <c r="D5162" s="129">
        <v>0</v>
      </c>
      <c r="E5162" s="1">
        <v>0</v>
      </c>
      <c r="F5162" s="129">
        <v>0</v>
      </c>
      <c r="G5162" s="4">
        <v>0</v>
      </c>
      <c r="H5162" s="4">
        <v>0.43243243243243201</v>
      </c>
      <c r="I5162" s="4">
        <v>0.53696498054474695</v>
      </c>
      <c r="J5162" s="129">
        <v>1000</v>
      </c>
      <c r="K5162" s="129"/>
      <c r="L5162" s="129">
        <v>0</v>
      </c>
      <c r="M5162" s="44" t="s">
        <v>97</v>
      </c>
    </row>
    <row r="5163" spans="1:13" x14ac:dyDescent="0.25">
      <c r="A5163" s="43" t="s">
        <v>9652</v>
      </c>
      <c r="B5163" s="1" t="s">
        <v>8718</v>
      </c>
      <c r="C5163" s="129">
        <v>0</v>
      </c>
      <c r="D5163" s="129">
        <v>0</v>
      </c>
      <c r="E5163" s="1">
        <v>0</v>
      </c>
      <c r="F5163" s="129">
        <v>0</v>
      </c>
      <c r="G5163" s="4">
        <v>0</v>
      </c>
      <c r="H5163" s="4">
        <v>0.59756097560975596</v>
      </c>
      <c r="I5163" s="4">
        <v>0.493125572868928</v>
      </c>
      <c r="J5163" s="129">
        <v>1000</v>
      </c>
      <c r="K5163" s="129"/>
      <c r="L5163" s="129">
        <v>0</v>
      </c>
      <c r="M5163" s="44" t="s">
        <v>97</v>
      </c>
    </row>
    <row r="5164" spans="1:13" x14ac:dyDescent="0.25">
      <c r="A5164" s="43" t="s">
        <v>9650</v>
      </c>
      <c r="B5164" s="1" t="s">
        <v>8712</v>
      </c>
      <c r="C5164" s="129">
        <v>0</v>
      </c>
      <c r="D5164" s="129">
        <v>0</v>
      </c>
      <c r="E5164" s="1">
        <v>0</v>
      </c>
      <c r="F5164" s="129">
        <v>0</v>
      </c>
      <c r="G5164" s="4">
        <v>0</v>
      </c>
      <c r="H5164" s="4">
        <v>0.81132075471698095</v>
      </c>
      <c r="I5164" s="4">
        <v>0.53668763102725403</v>
      </c>
      <c r="J5164" s="129">
        <v>1000</v>
      </c>
      <c r="K5164" s="129"/>
      <c r="L5164" s="129">
        <v>0</v>
      </c>
      <c r="M5164" s="44" t="s">
        <v>97</v>
      </c>
    </row>
    <row r="5165" spans="1:13" x14ac:dyDescent="0.25">
      <c r="A5165" s="43" t="s">
        <v>9655</v>
      </c>
      <c r="B5165" s="1" t="s">
        <v>8736</v>
      </c>
      <c r="C5165" s="129">
        <v>0</v>
      </c>
      <c r="D5165" s="129">
        <v>0</v>
      </c>
      <c r="E5165" s="1">
        <v>0</v>
      </c>
      <c r="F5165" s="129">
        <v>0</v>
      </c>
      <c r="G5165" s="4">
        <v>0</v>
      </c>
      <c r="H5165" s="4">
        <v>0.67532467532467499</v>
      </c>
      <c r="I5165" s="4">
        <v>0.53441295546558698</v>
      </c>
      <c r="J5165" s="129">
        <v>1000</v>
      </c>
      <c r="K5165" s="129"/>
      <c r="L5165" s="129">
        <v>0</v>
      </c>
      <c r="M5165" s="44" t="s">
        <v>97</v>
      </c>
    </row>
    <row r="5166" spans="1:13" x14ac:dyDescent="0.25">
      <c r="A5166" s="43" t="s">
        <v>9648</v>
      </c>
      <c r="B5166" s="1" t="s">
        <v>8716</v>
      </c>
      <c r="C5166" s="129">
        <v>0</v>
      </c>
      <c r="D5166" s="129">
        <v>0</v>
      </c>
      <c r="E5166" s="1">
        <v>0</v>
      </c>
      <c r="F5166" s="129">
        <v>0</v>
      </c>
      <c r="G5166" s="4">
        <v>0</v>
      </c>
      <c r="H5166" s="4">
        <v>0.44444444444444398</v>
      </c>
      <c r="I5166" s="4">
        <v>0.5</v>
      </c>
      <c r="J5166" s="129">
        <v>1000</v>
      </c>
      <c r="K5166" s="129"/>
      <c r="L5166" s="129">
        <v>0</v>
      </c>
      <c r="M5166" s="44" t="s">
        <v>97</v>
      </c>
    </row>
    <row r="5167" spans="1:13" x14ac:dyDescent="0.25">
      <c r="A5167" s="43" t="s">
        <v>9658</v>
      </c>
      <c r="B5167" s="1" t="s">
        <v>8728</v>
      </c>
      <c r="C5167" s="129">
        <v>0</v>
      </c>
      <c r="D5167" s="129">
        <v>0</v>
      </c>
      <c r="E5167" s="1">
        <v>0</v>
      </c>
      <c r="F5167" s="129">
        <v>0</v>
      </c>
      <c r="G5167" s="4">
        <v>0</v>
      </c>
      <c r="H5167" s="4">
        <v>0.21621621621621601</v>
      </c>
      <c r="I5167" s="4">
        <v>0.49614395886889501</v>
      </c>
      <c r="J5167" s="129">
        <v>1000</v>
      </c>
      <c r="K5167" s="129"/>
      <c r="L5167" s="129">
        <v>0</v>
      </c>
      <c r="M5167" s="44" t="s">
        <v>97</v>
      </c>
    </row>
    <row r="5168" spans="1:13" x14ac:dyDescent="0.25">
      <c r="A5168" s="43" t="s">
        <v>8930</v>
      </c>
      <c r="B5168" s="1" t="s">
        <v>7014</v>
      </c>
      <c r="C5168" s="129">
        <v>0</v>
      </c>
      <c r="D5168" s="129">
        <v>0</v>
      </c>
      <c r="E5168" s="1">
        <v>0</v>
      </c>
      <c r="F5168" s="129">
        <v>0</v>
      </c>
      <c r="G5168" s="4">
        <v>0</v>
      </c>
      <c r="H5168" s="4">
        <v>0</v>
      </c>
      <c r="I5168" s="4">
        <v>0</v>
      </c>
      <c r="J5168" s="129">
        <v>1000</v>
      </c>
      <c r="K5168" s="129"/>
      <c r="L5168" s="129">
        <v>0</v>
      </c>
      <c r="M5168" s="44" t="s">
        <v>97</v>
      </c>
    </row>
    <row r="5169" spans="1:13" x14ac:dyDescent="0.25">
      <c r="A5169" s="43" t="s">
        <v>8930</v>
      </c>
      <c r="B5169" s="1" t="s">
        <v>7014</v>
      </c>
      <c r="C5169" s="129">
        <v>0</v>
      </c>
      <c r="D5169" s="129">
        <v>0</v>
      </c>
      <c r="E5169" s="1">
        <v>0</v>
      </c>
      <c r="F5169" s="129">
        <v>0</v>
      </c>
      <c r="G5169" s="4">
        <v>0</v>
      </c>
      <c r="H5169" s="4">
        <v>0.28571428571428598</v>
      </c>
      <c r="I5169" s="4">
        <v>0.62028985507246404</v>
      </c>
      <c r="J5169" s="129">
        <v>1000</v>
      </c>
      <c r="K5169" s="129"/>
      <c r="L5169" s="129">
        <v>0</v>
      </c>
      <c r="M5169" s="44" t="s">
        <v>97</v>
      </c>
    </row>
    <row r="5170" spans="1:13" x14ac:dyDescent="0.25">
      <c r="A5170" s="43" t="s">
        <v>8934</v>
      </c>
      <c r="B5170" s="1" t="s">
        <v>7010</v>
      </c>
      <c r="C5170" s="129">
        <v>0</v>
      </c>
      <c r="D5170" s="129">
        <v>0</v>
      </c>
      <c r="E5170" s="1">
        <v>0</v>
      </c>
      <c r="F5170" s="129">
        <v>0</v>
      </c>
      <c r="G5170" s="4">
        <v>0</v>
      </c>
      <c r="H5170" s="4">
        <v>-0.41176470588235298</v>
      </c>
      <c r="I5170" s="4">
        <v>0.66121495327102797</v>
      </c>
      <c r="J5170" s="129">
        <v>1000</v>
      </c>
      <c r="K5170" s="129"/>
      <c r="L5170" s="129">
        <v>0</v>
      </c>
      <c r="M5170" s="44" t="s">
        <v>97</v>
      </c>
    </row>
    <row r="5171" spans="1:13" x14ac:dyDescent="0.25">
      <c r="A5171" s="43" t="s">
        <v>8946</v>
      </c>
      <c r="B5171" s="1" t="s">
        <v>7030</v>
      </c>
      <c r="C5171" s="129">
        <v>0</v>
      </c>
      <c r="D5171" s="129">
        <v>0</v>
      </c>
      <c r="E5171" s="1">
        <v>0</v>
      </c>
      <c r="F5171" s="129">
        <v>0</v>
      </c>
      <c r="G5171" s="4">
        <v>0</v>
      </c>
      <c r="H5171" s="4">
        <v>1</v>
      </c>
      <c r="I5171" s="4">
        <v>0</v>
      </c>
      <c r="J5171" s="129">
        <v>1000</v>
      </c>
      <c r="K5171" s="129"/>
      <c r="L5171" s="129">
        <v>0</v>
      </c>
      <c r="M5171" s="44" t="s">
        <v>97</v>
      </c>
    </row>
    <row r="5172" spans="1:13" x14ac:dyDescent="0.25">
      <c r="A5172" s="43" t="s">
        <v>8975</v>
      </c>
      <c r="B5172" s="1" t="s">
        <v>8337</v>
      </c>
      <c r="C5172" s="129">
        <v>0</v>
      </c>
      <c r="D5172" s="129">
        <v>0</v>
      </c>
      <c r="E5172" s="1">
        <v>0</v>
      </c>
      <c r="F5172" s="129">
        <v>0</v>
      </c>
      <c r="G5172" s="4">
        <v>0</v>
      </c>
      <c r="H5172" s="4">
        <v>0.4375</v>
      </c>
      <c r="I5172" s="4">
        <v>0.64060803474484196</v>
      </c>
      <c r="J5172" s="129">
        <v>1000</v>
      </c>
      <c r="K5172" s="129"/>
      <c r="L5172" s="129">
        <v>0</v>
      </c>
      <c r="M5172" s="44" t="s">
        <v>97</v>
      </c>
    </row>
    <row r="5173" spans="1:13" x14ac:dyDescent="0.25">
      <c r="A5173" s="43" t="s">
        <v>8932</v>
      </c>
      <c r="B5173" s="1" t="s">
        <v>7011</v>
      </c>
      <c r="C5173" s="129">
        <v>0</v>
      </c>
      <c r="D5173" s="129">
        <v>0</v>
      </c>
      <c r="E5173" s="1">
        <v>0</v>
      </c>
      <c r="F5173" s="129">
        <v>0</v>
      </c>
      <c r="G5173" s="4">
        <v>0</v>
      </c>
      <c r="H5173" s="4">
        <v>0.35294117647058798</v>
      </c>
      <c r="I5173" s="4">
        <v>0.69096209912536399</v>
      </c>
      <c r="J5173" s="129">
        <v>1000</v>
      </c>
      <c r="K5173" s="129"/>
      <c r="L5173" s="129">
        <v>0</v>
      </c>
      <c r="M5173" s="44" t="s">
        <v>97</v>
      </c>
    </row>
    <row r="5174" spans="1:13" x14ac:dyDescent="0.25">
      <c r="A5174" s="43" t="s">
        <v>8946</v>
      </c>
      <c r="B5174" s="1" t="s">
        <v>7030</v>
      </c>
      <c r="C5174" s="129">
        <v>0</v>
      </c>
      <c r="D5174" s="129">
        <v>0</v>
      </c>
      <c r="E5174" s="1">
        <v>0</v>
      </c>
      <c r="F5174" s="129">
        <v>0</v>
      </c>
      <c r="G5174" s="4">
        <v>0</v>
      </c>
      <c r="H5174" s="4">
        <v>0.31034482758620702</v>
      </c>
      <c r="I5174" s="4">
        <v>0.67961165048543704</v>
      </c>
      <c r="J5174" s="129">
        <v>1000</v>
      </c>
      <c r="K5174" s="129"/>
      <c r="L5174" s="129">
        <v>0</v>
      </c>
      <c r="M5174" s="44" t="s">
        <v>97</v>
      </c>
    </row>
    <row r="5175" spans="1:13" x14ac:dyDescent="0.25">
      <c r="A5175" s="43" t="s">
        <v>8920</v>
      </c>
      <c r="B5175" s="1" t="s">
        <v>6330</v>
      </c>
      <c r="C5175" s="129">
        <v>0</v>
      </c>
      <c r="D5175" s="129">
        <v>0</v>
      </c>
      <c r="E5175" s="1">
        <v>0</v>
      </c>
      <c r="F5175" s="129">
        <v>0</v>
      </c>
      <c r="G5175" s="4">
        <v>0</v>
      </c>
      <c r="H5175" s="4">
        <v>0.80645161290322598</v>
      </c>
      <c r="I5175" s="4">
        <v>0.66791044776119401</v>
      </c>
      <c r="J5175" s="129">
        <v>1000</v>
      </c>
      <c r="K5175" s="129"/>
      <c r="L5175" s="129">
        <v>0</v>
      </c>
      <c r="M5175" s="44" t="s">
        <v>97</v>
      </c>
    </row>
    <row r="5176" spans="1:13" x14ac:dyDescent="0.25">
      <c r="A5176" s="43" t="s">
        <v>8972</v>
      </c>
      <c r="B5176" s="1" t="s">
        <v>8333</v>
      </c>
      <c r="C5176" s="129">
        <v>0</v>
      </c>
      <c r="D5176" s="129">
        <v>0</v>
      </c>
      <c r="E5176" s="1">
        <v>0</v>
      </c>
      <c r="F5176" s="129">
        <v>0</v>
      </c>
      <c r="G5176" s="4">
        <v>0</v>
      </c>
      <c r="H5176" s="4">
        <v>0.4375</v>
      </c>
      <c r="I5176" s="4">
        <v>0.66666666666666696</v>
      </c>
      <c r="J5176" s="129">
        <v>1000</v>
      </c>
      <c r="K5176" s="129"/>
      <c r="L5176" s="129">
        <v>0</v>
      </c>
      <c r="M5176" s="44" t="s">
        <v>97</v>
      </c>
    </row>
    <row r="5177" spans="1:13" x14ac:dyDescent="0.25">
      <c r="A5177" s="43" t="s">
        <v>8892</v>
      </c>
      <c r="B5177" s="1" t="s">
        <v>6300</v>
      </c>
      <c r="C5177" s="129">
        <v>0</v>
      </c>
      <c r="D5177" s="129">
        <v>0</v>
      </c>
      <c r="E5177" s="1">
        <v>0</v>
      </c>
      <c r="F5177" s="129">
        <v>0</v>
      </c>
      <c r="G5177" s="4">
        <v>0</v>
      </c>
      <c r="H5177" s="4">
        <v>0.51515151515151503</v>
      </c>
      <c r="I5177" s="4">
        <v>0.70967741935483897</v>
      </c>
      <c r="J5177" s="129">
        <v>1000</v>
      </c>
      <c r="K5177" s="129"/>
      <c r="L5177" s="129">
        <v>0</v>
      </c>
      <c r="M5177" s="44" t="s">
        <v>97</v>
      </c>
    </row>
    <row r="5178" spans="1:13" x14ac:dyDescent="0.25">
      <c r="A5178" s="43" t="s">
        <v>8961</v>
      </c>
      <c r="B5178" s="1" t="s">
        <v>8317</v>
      </c>
      <c r="C5178" s="129">
        <v>0</v>
      </c>
      <c r="D5178" s="129">
        <v>0</v>
      </c>
      <c r="E5178" s="1">
        <v>0</v>
      </c>
      <c r="F5178" s="129">
        <v>0</v>
      </c>
      <c r="G5178" s="4">
        <v>0</v>
      </c>
      <c r="H5178" s="4">
        <v>0.71621621621621601</v>
      </c>
      <c r="I5178" s="4">
        <v>0.64037433155080203</v>
      </c>
      <c r="J5178" s="129">
        <v>1000</v>
      </c>
      <c r="K5178" s="129"/>
      <c r="L5178" s="129">
        <v>0</v>
      </c>
      <c r="M5178" s="44" t="s">
        <v>97</v>
      </c>
    </row>
    <row r="5179" spans="1:13" x14ac:dyDescent="0.25">
      <c r="A5179" s="43" t="s">
        <v>8897</v>
      </c>
      <c r="B5179" s="1" t="s">
        <v>6302</v>
      </c>
      <c r="C5179" s="129">
        <v>0</v>
      </c>
      <c r="D5179" s="129">
        <v>0</v>
      </c>
      <c r="E5179" s="1">
        <v>0</v>
      </c>
      <c r="F5179" s="129">
        <v>0</v>
      </c>
      <c r="G5179" s="4">
        <v>0</v>
      </c>
      <c r="H5179" s="4">
        <v>0.375</v>
      </c>
      <c r="I5179" s="4">
        <v>0.65196078431372595</v>
      </c>
      <c r="J5179" s="129">
        <v>1000</v>
      </c>
      <c r="K5179" s="129"/>
      <c r="L5179" s="129">
        <v>0</v>
      </c>
      <c r="M5179" s="44" t="s">
        <v>97</v>
      </c>
    </row>
    <row r="5180" spans="1:13" x14ac:dyDescent="0.25">
      <c r="A5180" s="43" t="s">
        <v>8899</v>
      </c>
      <c r="B5180" s="1" t="s">
        <v>6308</v>
      </c>
      <c r="C5180" s="129">
        <v>0</v>
      </c>
      <c r="D5180" s="129">
        <v>0</v>
      </c>
      <c r="E5180" s="1">
        <v>0</v>
      </c>
      <c r="F5180" s="129">
        <v>0</v>
      </c>
      <c r="G5180" s="4">
        <v>0</v>
      </c>
      <c r="H5180" s="4">
        <v>0.61538461538461497</v>
      </c>
      <c r="I5180" s="4">
        <v>0.6875</v>
      </c>
      <c r="J5180" s="129">
        <v>1000</v>
      </c>
      <c r="K5180" s="129"/>
      <c r="L5180" s="129">
        <v>0</v>
      </c>
      <c r="M5180" s="44" t="s">
        <v>97</v>
      </c>
    </row>
    <row r="5181" spans="1:13" x14ac:dyDescent="0.25">
      <c r="A5181" s="43" t="s">
        <v>8928</v>
      </c>
      <c r="B5181" s="1" t="s">
        <v>7016</v>
      </c>
      <c r="C5181" s="129">
        <v>0</v>
      </c>
      <c r="D5181" s="129">
        <v>0</v>
      </c>
      <c r="E5181" s="1">
        <v>0</v>
      </c>
      <c r="F5181" s="129">
        <v>0</v>
      </c>
      <c r="G5181" s="4">
        <v>0</v>
      </c>
      <c r="H5181" s="4">
        <v>0.35</v>
      </c>
      <c r="I5181" s="4">
        <v>0.617728531855956</v>
      </c>
      <c r="J5181" s="129">
        <v>1000</v>
      </c>
      <c r="K5181" s="129"/>
      <c r="L5181" s="129">
        <v>0</v>
      </c>
      <c r="M5181" s="44" t="s">
        <v>97</v>
      </c>
    </row>
    <row r="5182" spans="1:13" x14ac:dyDescent="0.25">
      <c r="A5182" s="43" t="s">
        <v>8936</v>
      </c>
      <c r="B5182" s="1" t="s">
        <v>7007</v>
      </c>
      <c r="C5182" s="129">
        <v>0</v>
      </c>
      <c r="D5182" s="129">
        <v>0</v>
      </c>
      <c r="E5182" s="1">
        <v>0</v>
      </c>
      <c r="F5182" s="129">
        <v>0</v>
      </c>
      <c r="G5182" s="4">
        <v>0</v>
      </c>
      <c r="H5182" s="4">
        <v>0.35135135135135098</v>
      </c>
      <c r="I5182" s="4">
        <v>0.68181818181818199</v>
      </c>
      <c r="J5182" s="129">
        <v>1000</v>
      </c>
      <c r="K5182" s="129"/>
      <c r="L5182" s="129">
        <v>0</v>
      </c>
      <c r="M5182" s="44" t="s">
        <v>97</v>
      </c>
    </row>
    <row r="5183" spans="1:13" x14ac:dyDescent="0.25">
      <c r="A5183" s="43" t="s">
        <v>8902</v>
      </c>
      <c r="B5183" s="1" t="s">
        <v>6312</v>
      </c>
      <c r="C5183" s="129">
        <v>0</v>
      </c>
      <c r="D5183" s="129">
        <v>0</v>
      </c>
      <c r="E5183" s="1">
        <v>0</v>
      </c>
      <c r="F5183" s="129">
        <v>0</v>
      </c>
      <c r="G5183" s="4">
        <v>0</v>
      </c>
      <c r="H5183" s="4">
        <v>0.47368421052631599</v>
      </c>
      <c r="I5183" s="4">
        <v>0.66253101736972697</v>
      </c>
      <c r="J5183" s="129">
        <v>1000</v>
      </c>
      <c r="K5183" s="129"/>
      <c r="L5183" s="129">
        <v>0</v>
      </c>
      <c r="M5183" s="44" t="s">
        <v>97</v>
      </c>
    </row>
    <row r="5184" spans="1:13" x14ac:dyDescent="0.25">
      <c r="A5184" s="43" t="s">
        <v>8904</v>
      </c>
      <c r="B5184" s="1" t="s">
        <v>6314</v>
      </c>
      <c r="C5184" s="129">
        <v>0</v>
      </c>
      <c r="D5184" s="129">
        <v>0</v>
      </c>
      <c r="E5184" s="1">
        <v>0</v>
      </c>
      <c r="F5184" s="129">
        <v>0</v>
      </c>
      <c r="G5184" s="4">
        <v>0</v>
      </c>
      <c r="H5184" s="4">
        <v>0</v>
      </c>
      <c r="I5184" s="4">
        <v>0.65833333333333299</v>
      </c>
      <c r="J5184" s="129">
        <v>1000</v>
      </c>
      <c r="K5184" s="129"/>
      <c r="L5184" s="129">
        <v>0</v>
      </c>
      <c r="M5184" s="44" t="s">
        <v>97</v>
      </c>
    </row>
    <row r="5185" spans="1:13" x14ac:dyDescent="0.25">
      <c r="A5185" s="43" t="s">
        <v>8906</v>
      </c>
      <c r="B5185" s="1" t="s">
        <v>6316</v>
      </c>
      <c r="C5185" s="129">
        <v>0</v>
      </c>
      <c r="D5185" s="129">
        <v>0</v>
      </c>
      <c r="E5185" s="1">
        <v>0</v>
      </c>
      <c r="F5185" s="129">
        <v>0</v>
      </c>
      <c r="G5185" s="4">
        <v>0</v>
      </c>
      <c r="H5185" s="4">
        <v>0.33333333333333298</v>
      </c>
      <c r="I5185" s="4">
        <v>0.72681281618886995</v>
      </c>
      <c r="J5185" s="129">
        <v>1000</v>
      </c>
      <c r="K5185" s="129"/>
      <c r="L5185" s="129">
        <v>0</v>
      </c>
      <c r="M5185" s="44" t="s">
        <v>97</v>
      </c>
    </row>
    <row r="5186" spans="1:13" x14ac:dyDescent="0.25">
      <c r="A5186" s="43" t="s">
        <v>8957</v>
      </c>
      <c r="B5186" s="1" t="s">
        <v>8315</v>
      </c>
      <c r="C5186" s="129">
        <v>0</v>
      </c>
      <c r="D5186" s="129">
        <v>0</v>
      </c>
      <c r="E5186" s="1">
        <v>0</v>
      </c>
      <c r="F5186" s="129">
        <v>0</v>
      </c>
      <c r="G5186" s="4">
        <v>0</v>
      </c>
      <c r="H5186" s="4">
        <v>0.66666666666666696</v>
      </c>
      <c r="I5186" s="4">
        <v>0.66939890710382499</v>
      </c>
      <c r="J5186" s="129">
        <v>1000</v>
      </c>
      <c r="K5186" s="129"/>
      <c r="L5186" s="129">
        <v>0</v>
      </c>
      <c r="M5186" s="44" t="s">
        <v>97</v>
      </c>
    </row>
    <row r="5187" spans="1:13" x14ac:dyDescent="0.25">
      <c r="A5187" s="43" t="s">
        <v>8908</v>
      </c>
      <c r="B5187" s="1" t="s">
        <v>6318</v>
      </c>
      <c r="C5187" s="129">
        <v>0</v>
      </c>
      <c r="D5187" s="129">
        <v>0</v>
      </c>
      <c r="E5187" s="1">
        <v>0</v>
      </c>
      <c r="F5187" s="129">
        <v>0</v>
      </c>
      <c r="G5187" s="4">
        <v>0</v>
      </c>
      <c r="H5187" s="4">
        <v>0.5</v>
      </c>
      <c r="I5187" s="4">
        <v>0.72563176895306902</v>
      </c>
      <c r="J5187" s="129">
        <v>1000</v>
      </c>
      <c r="K5187" s="129"/>
      <c r="L5187" s="129">
        <v>0</v>
      </c>
      <c r="M5187" s="44" t="s">
        <v>97</v>
      </c>
    </row>
    <row r="5188" spans="1:13" x14ac:dyDescent="0.25">
      <c r="A5188" s="43" t="s">
        <v>8910</v>
      </c>
      <c r="B5188" s="1" t="s">
        <v>6320</v>
      </c>
      <c r="C5188" s="129">
        <v>0</v>
      </c>
      <c r="D5188" s="129">
        <v>0</v>
      </c>
      <c r="E5188" s="1">
        <v>0</v>
      </c>
      <c r="F5188" s="129">
        <v>0</v>
      </c>
      <c r="G5188" s="4">
        <v>0</v>
      </c>
      <c r="H5188" s="4">
        <v>0.33333333333333298</v>
      </c>
      <c r="I5188" s="4">
        <v>0.72499999999999998</v>
      </c>
      <c r="J5188" s="129">
        <v>1000</v>
      </c>
      <c r="K5188" s="129"/>
      <c r="L5188" s="129">
        <v>0</v>
      </c>
      <c r="M5188" s="44" t="s">
        <v>97</v>
      </c>
    </row>
    <row r="5189" spans="1:13" x14ac:dyDescent="0.25">
      <c r="A5189" s="43" t="s">
        <v>8912</v>
      </c>
      <c r="B5189" s="1" t="s">
        <v>6326</v>
      </c>
      <c r="C5189" s="129">
        <v>0</v>
      </c>
      <c r="D5189" s="129">
        <v>0</v>
      </c>
      <c r="E5189" s="1">
        <v>0</v>
      </c>
      <c r="F5189" s="129">
        <v>0</v>
      </c>
      <c r="G5189" s="4">
        <v>0</v>
      </c>
      <c r="H5189" s="4">
        <v>0.12903225806451599</v>
      </c>
      <c r="I5189" s="4">
        <v>0.75107913669064796</v>
      </c>
      <c r="J5189" s="129">
        <v>1000</v>
      </c>
      <c r="K5189" s="129"/>
      <c r="L5189" s="129">
        <v>0</v>
      </c>
      <c r="M5189" s="44" t="s">
        <v>97</v>
      </c>
    </row>
    <row r="5190" spans="1:13" x14ac:dyDescent="0.25">
      <c r="A5190" s="43" t="s">
        <v>8884</v>
      </c>
      <c r="B5190" s="1" t="s">
        <v>6477</v>
      </c>
      <c r="C5190" s="129">
        <v>0</v>
      </c>
      <c r="D5190" s="129">
        <v>0</v>
      </c>
      <c r="E5190" s="1">
        <v>0</v>
      </c>
      <c r="F5190" s="129">
        <v>0</v>
      </c>
      <c r="G5190" s="4">
        <v>0</v>
      </c>
      <c r="H5190" s="4">
        <v>0.57627118644067798</v>
      </c>
      <c r="I5190" s="4">
        <v>0.69610091743119296</v>
      </c>
      <c r="J5190" s="129">
        <v>1000</v>
      </c>
      <c r="K5190" s="129"/>
      <c r="L5190" s="129">
        <v>0</v>
      </c>
      <c r="M5190" s="44" t="s">
        <v>97</v>
      </c>
    </row>
    <row r="5191" spans="1:13" x14ac:dyDescent="0.25">
      <c r="A5191" s="43" t="s">
        <v>8808</v>
      </c>
      <c r="B5191" s="1" t="s">
        <v>350</v>
      </c>
      <c r="C5191" s="129">
        <v>0</v>
      </c>
      <c r="D5191" s="129">
        <v>0</v>
      </c>
      <c r="E5191" s="1">
        <v>0</v>
      </c>
      <c r="F5191" s="129">
        <v>0</v>
      </c>
      <c r="G5191" s="4">
        <v>0</v>
      </c>
      <c r="H5191" s="4">
        <v>0.81818181818181801</v>
      </c>
      <c r="I5191" s="4">
        <v>0.67808219178082196</v>
      </c>
      <c r="J5191" s="129">
        <v>1000</v>
      </c>
      <c r="K5191" s="129"/>
      <c r="L5191" s="129">
        <v>0</v>
      </c>
      <c r="M5191" s="44" t="s">
        <v>97</v>
      </c>
    </row>
    <row r="5192" spans="1:13" x14ac:dyDescent="0.25">
      <c r="A5192" s="43" t="s">
        <v>8915</v>
      </c>
      <c r="B5192" s="1" t="s">
        <v>6587</v>
      </c>
      <c r="C5192" s="129">
        <v>0</v>
      </c>
      <c r="D5192" s="129">
        <v>0</v>
      </c>
      <c r="E5192" s="1">
        <v>0</v>
      </c>
      <c r="F5192" s="129">
        <v>0</v>
      </c>
      <c r="G5192" s="4">
        <v>0</v>
      </c>
      <c r="H5192" s="4">
        <v>0.25</v>
      </c>
      <c r="I5192" s="4">
        <v>0.69820971867007697</v>
      </c>
      <c r="J5192" s="129">
        <v>1000</v>
      </c>
      <c r="K5192" s="129"/>
      <c r="L5192" s="129">
        <v>0</v>
      </c>
      <c r="M5192" s="44" t="s">
        <v>97</v>
      </c>
    </row>
    <row r="5193" spans="1:13" x14ac:dyDescent="0.25">
      <c r="A5193" s="43" t="s">
        <v>8829</v>
      </c>
      <c r="B5193" s="1" t="s">
        <v>342</v>
      </c>
      <c r="C5193" s="129">
        <v>0</v>
      </c>
      <c r="D5193" s="129">
        <v>0</v>
      </c>
      <c r="E5193" s="1">
        <v>0</v>
      </c>
      <c r="F5193" s="129">
        <v>0</v>
      </c>
      <c r="G5193" s="4">
        <v>0</v>
      </c>
      <c r="H5193" s="4">
        <v>0.77647058823529402</v>
      </c>
      <c r="I5193" s="4">
        <v>0.73067632850241604</v>
      </c>
      <c r="J5193" s="129">
        <v>1000</v>
      </c>
      <c r="K5193" s="129"/>
      <c r="L5193" s="129">
        <v>0</v>
      </c>
      <c r="M5193" s="44" t="s">
        <v>97</v>
      </c>
    </row>
    <row r="5194" spans="1:13" x14ac:dyDescent="0.25">
      <c r="A5194" s="43" t="s">
        <v>9662</v>
      </c>
      <c r="B5194" s="1" t="s">
        <v>7060</v>
      </c>
      <c r="C5194" s="129">
        <v>0</v>
      </c>
      <c r="D5194" s="129">
        <v>0</v>
      </c>
      <c r="E5194" s="1">
        <v>0</v>
      </c>
      <c r="F5194" s="129">
        <v>0</v>
      </c>
      <c r="G5194" s="4">
        <v>0</v>
      </c>
      <c r="H5194" s="4">
        <v>0.24637681159420299</v>
      </c>
      <c r="I5194" s="4">
        <v>0.46253071253071298</v>
      </c>
      <c r="J5194" s="129">
        <v>1000</v>
      </c>
      <c r="K5194" s="129"/>
      <c r="L5194" s="129">
        <v>0</v>
      </c>
      <c r="M5194" s="44" t="s">
        <v>97</v>
      </c>
    </row>
    <row r="5195" spans="1:13" x14ac:dyDescent="0.25">
      <c r="A5195" s="43" t="s">
        <v>9663</v>
      </c>
      <c r="B5195" s="1" t="s">
        <v>6627</v>
      </c>
      <c r="C5195" s="129">
        <v>0</v>
      </c>
      <c r="D5195" s="129">
        <v>0</v>
      </c>
      <c r="E5195" s="1">
        <v>0</v>
      </c>
      <c r="F5195" s="129">
        <v>0</v>
      </c>
      <c r="G5195" s="4">
        <v>0</v>
      </c>
      <c r="H5195" s="4">
        <v>0.32124352331606199</v>
      </c>
      <c r="I5195" s="4">
        <v>0.50202429149797601</v>
      </c>
      <c r="J5195" s="129">
        <v>1000</v>
      </c>
      <c r="K5195" s="129"/>
      <c r="L5195" s="129">
        <v>0</v>
      </c>
      <c r="M5195" s="44" t="s">
        <v>97</v>
      </c>
    </row>
    <row r="5196" spans="1:13" x14ac:dyDescent="0.25">
      <c r="A5196" s="43" t="s">
        <v>9908</v>
      </c>
      <c r="B5196" s="1" t="s">
        <v>9909</v>
      </c>
      <c r="C5196" s="129">
        <v>0</v>
      </c>
      <c r="D5196" s="129">
        <v>0</v>
      </c>
      <c r="E5196" s="1">
        <v>0</v>
      </c>
      <c r="F5196" s="129">
        <v>0</v>
      </c>
      <c r="G5196" s="4">
        <v>0</v>
      </c>
      <c r="H5196" s="4">
        <v>-0.25925925925925902</v>
      </c>
      <c r="I5196" s="4">
        <v>0.47058823529411797</v>
      </c>
      <c r="J5196" s="129">
        <v>1000</v>
      </c>
      <c r="K5196" s="129"/>
      <c r="L5196" s="129">
        <v>0</v>
      </c>
      <c r="M5196" s="44" t="s">
        <v>97</v>
      </c>
    </row>
    <row r="5197" spans="1:13" x14ac:dyDescent="0.25">
      <c r="A5197" s="43" t="s">
        <v>9664</v>
      </c>
      <c r="B5197" s="1" t="s">
        <v>775</v>
      </c>
      <c r="C5197" s="129">
        <v>0</v>
      </c>
      <c r="D5197" s="129">
        <v>0</v>
      </c>
      <c r="E5197" s="1">
        <v>0</v>
      </c>
      <c r="F5197" s="129">
        <v>0</v>
      </c>
      <c r="G5197" s="4">
        <v>0</v>
      </c>
      <c r="H5197" s="4">
        <v>0.52500000000000002</v>
      </c>
      <c r="I5197" s="4">
        <v>0.53393665158370995</v>
      </c>
      <c r="J5197" s="129">
        <v>1000</v>
      </c>
      <c r="K5197" s="129"/>
      <c r="L5197" s="129">
        <v>0</v>
      </c>
      <c r="M5197" s="44" t="s">
        <v>97</v>
      </c>
    </row>
    <row r="5198" spans="1:13" x14ac:dyDescent="0.25">
      <c r="A5198" s="43" t="s">
        <v>9665</v>
      </c>
      <c r="B5198" s="1" t="s">
        <v>801</v>
      </c>
      <c r="C5198" s="129">
        <v>0</v>
      </c>
      <c r="D5198" s="129">
        <v>0</v>
      </c>
      <c r="E5198" s="1">
        <v>0</v>
      </c>
      <c r="F5198" s="129">
        <v>0</v>
      </c>
      <c r="G5198" s="4">
        <v>0</v>
      </c>
      <c r="H5198" s="4">
        <v>0.512820512820513</v>
      </c>
      <c r="I5198" s="4">
        <v>0.50555555555555598</v>
      </c>
      <c r="J5198" s="129">
        <v>1000</v>
      </c>
      <c r="K5198" s="129"/>
      <c r="L5198" s="129">
        <v>0</v>
      </c>
      <c r="M5198" s="44" t="s">
        <v>97</v>
      </c>
    </row>
    <row r="5199" spans="1:13" x14ac:dyDescent="0.25">
      <c r="A5199" s="43" t="s">
        <v>9666</v>
      </c>
      <c r="B5199" s="1" t="s">
        <v>782</v>
      </c>
      <c r="C5199" s="129">
        <v>0</v>
      </c>
      <c r="D5199" s="129">
        <v>0</v>
      </c>
      <c r="E5199" s="1">
        <v>0</v>
      </c>
      <c r="F5199" s="129">
        <v>0</v>
      </c>
      <c r="G5199" s="4">
        <v>0</v>
      </c>
      <c r="H5199" s="4">
        <v>0.344444444444444</v>
      </c>
      <c r="I5199" s="4">
        <v>0.53203883495145599</v>
      </c>
      <c r="J5199" s="129">
        <v>1000</v>
      </c>
      <c r="K5199" s="129"/>
      <c r="L5199" s="129">
        <v>0</v>
      </c>
      <c r="M5199" s="44" t="s">
        <v>97</v>
      </c>
    </row>
    <row r="5200" spans="1:13" x14ac:dyDescent="0.25">
      <c r="A5200" s="43" t="s">
        <v>9709</v>
      </c>
      <c r="B5200" s="1" t="s">
        <v>809</v>
      </c>
      <c r="C5200" s="129">
        <v>0</v>
      </c>
      <c r="D5200" s="129">
        <v>0</v>
      </c>
      <c r="E5200" s="1">
        <v>0</v>
      </c>
      <c r="F5200" s="129">
        <v>0</v>
      </c>
      <c r="G5200" s="4">
        <v>0</v>
      </c>
      <c r="H5200" s="4">
        <v>0.3</v>
      </c>
      <c r="I5200" s="4">
        <v>0.54098360655737698</v>
      </c>
      <c r="J5200" s="129">
        <v>1000</v>
      </c>
      <c r="K5200" s="129"/>
      <c r="L5200" s="129">
        <v>0</v>
      </c>
      <c r="M5200" s="44" t="s">
        <v>97</v>
      </c>
    </row>
    <row r="5201" spans="1:13" x14ac:dyDescent="0.25">
      <c r="A5201" s="43" t="s">
        <v>9667</v>
      </c>
      <c r="B5201" s="1" t="s">
        <v>784</v>
      </c>
      <c r="C5201" s="129">
        <v>0</v>
      </c>
      <c r="D5201" s="129">
        <v>0</v>
      </c>
      <c r="E5201" s="1">
        <v>0</v>
      </c>
      <c r="F5201" s="129">
        <v>0</v>
      </c>
      <c r="G5201" s="4">
        <v>0</v>
      </c>
      <c r="H5201" s="4">
        <v>0.41935483870967699</v>
      </c>
      <c r="I5201" s="4">
        <v>0.51203079884504299</v>
      </c>
      <c r="J5201" s="129">
        <v>1000</v>
      </c>
      <c r="K5201" s="129"/>
      <c r="L5201" s="129">
        <v>0</v>
      </c>
      <c r="M5201" s="44" t="s">
        <v>97</v>
      </c>
    </row>
    <row r="5202" spans="1:13" x14ac:dyDescent="0.25">
      <c r="A5202" s="43" t="s">
        <v>9973</v>
      </c>
      <c r="B5202" s="1" t="s">
        <v>810</v>
      </c>
      <c r="C5202" s="129">
        <v>0</v>
      </c>
      <c r="D5202" s="129">
        <v>0</v>
      </c>
      <c r="E5202" s="1">
        <v>0</v>
      </c>
      <c r="F5202" s="129">
        <v>0</v>
      </c>
      <c r="G5202" s="4">
        <v>0</v>
      </c>
      <c r="H5202" s="4">
        <v>-1</v>
      </c>
      <c r="I5202" s="4">
        <v>0</v>
      </c>
      <c r="J5202" s="129">
        <v>1000</v>
      </c>
      <c r="K5202" s="129"/>
      <c r="L5202" s="129">
        <v>0</v>
      </c>
      <c r="M5202" s="44" t="s">
        <v>97</v>
      </c>
    </row>
    <row r="5203" spans="1:13" x14ac:dyDescent="0.25">
      <c r="A5203" s="43" t="s">
        <v>9669</v>
      </c>
      <c r="B5203" s="1" t="s">
        <v>781</v>
      </c>
      <c r="C5203" s="129">
        <v>0</v>
      </c>
      <c r="D5203" s="129">
        <v>0</v>
      </c>
      <c r="E5203" s="1">
        <v>0</v>
      </c>
      <c r="F5203" s="129">
        <v>0</v>
      </c>
      <c r="G5203" s="4">
        <v>0</v>
      </c>
      <c r="H5203" s="4">
        <v>0.32352941176470601</v>
      </c>
      <c r="I5203" s="4">
        <v>0.54180602006689005</v>
      </c>
      <c r="J5203" s="129">
        <v>1000</v>
      </c>
      <c r="K5203" s="129"/>
      <c r="L5203" s="129">
        <v>0</v>
      </c>
      <c r="M5203" s="44" t="s">
        <v>97</v>
      </c>
    </row>
    <row r="5204" spans="1:13" x14ac:dyDescent="0.25">
      <c r="A5204" s="43" t="s">
        <v>9670</v>
      </c>
      <c r="B5204" s="1" t="s">
        <v>783</v>
      </c>
      <c r="C5204" s="129">
        <v>0</v>
      </c>
      <c r="D5204" s="129">
        <v>0</v>
      </c>
      <c r="E5204" s="1">
        <v>0</v>
      </c>
      <c r="F5204" s="129">
        <v>0</v>
      </c>
      <c r="G5204" s="4">
        <v>0</v>
      </c>
      <c r="H5204" s="4">
        <v>0.54054054054054101</v>
      </c>
      <c r="I5204" s="4">
        <v>0.56507936507936496</v>
      </c>
      <c r="J5204" s="129">
        <v>1000</v>
      </c>
      <c r="K5204" s="129"/>
      <c r="L5204" s="129">
        <v>0</v>
      </c>
      <c r="M5204" s="44" t="s">
        <v>97</v>
      </c>
    </row>
    <row r="5205" spans="1:13" x14ac:dyDescent="0.25">
      <c r="A5205" s="43" t="s">
        <v>9671</v>
      </c>
      <c r="B5205" s="1" t="s">
        <v>7052</v>
      </c>
      <c r="C5205" s="129">
        <v>0</v>
      </c>
      <c r="D5205" s="129">
        <v>0</v>
      </c>
      <c r="E5205" s="1">
        <v>0</v>
      </c>
      <c r="F5205" s="129">
        <v>0</v>
      </c>
      <c r="G5205" s="4">
        <v>0</v>
      </c>
      <c r="H5205" s="4">
        <v>0.40259740259740301</v>
      </c>
      <c r="I5205" s="4">
        <v>0.49725058915946602</v>
      </c>
      <c r="J5205" s="129">
        <v>1000</v>
      </c>
      <c r="K5205" s="129"/>
      <c r="L5205" s="129">
        <v>0</v>
      </c>
      <c r="M5205" s="44" t="s">
        <v>97</v>
      </c>
    </row>
    <row r="5206" spans="1:13" x14ac:dyDescent="0.25">
      <c r="A5206" s="43" t="s">
        <v>9672</v>
      </c>
      <c r="B5206" s="1" t="s">
        <v>778</v>
      </c>
      <c r="C5206" s="129">
        <v>0</v>
      </c>
      <c r="D5206" s="129">
        <v>0</v>
      </c>
      <c r="E5206" s="1">
        <v>0</v>
      </c>
      <c r="F5206" s="129">
        <v>0</v>
      </c>
      <c r="G5206" s="4">
        <v>0</v>
      </c>
      <c r="H5206" s="4">
        <v>0.391891891891892</v>
      </c>
      <c r="I5206" s="4">
        <v>0.525612472160356</v>
      </c>
      <c r="J5206" s="129">
        <v>1000</v>
      </c>
      <c r="K5206" s="129"/>
      <c r="L5206" s="129">
        <v>0</v>
      </c>
      <c r="M5206" s="44" t="s">
        <v>97</v>
      </c>
    </row>
    <row r="5207" spans="1:13" x14ac:dyDescent="0.25">
      <c r="A5207" s="43" t="s">
        <v>9974</v>
      </c>
      <c r="B5207" s="1" t="s">
        <v>816</v>
      </c>
      <c r="C5207" s="129">
        <v>0</v>
      </c>
      <c r="D5207" s="129">
        <v>0</v>
      </c>
      <c r="E5207" s="1">
        <v>0</v>
      </c>
      <c r="F5207" s="129">
        <v>0</v>
      </c>
      <c r="G5207" s="4">
        <v>0</v>
      </c>
      <c r="H5207" s="4">
        <v>-1</v>
      </c>
      <c r="I5207" s="4">
        <v>0.38461538461538503</v>
      </c>
      <c r="J5207" s="129">
        <v>1000</v>
      </c>
      <c r="K5207" s="129"/>
      <c r="L5207" s="129">
        <v>0</v>
      </c>
      <c r="M5207" s="44" t="s">
        <v>97</v>
      </c>
    </row>
    <row r="5208" spans="1:13" x14ac:dyDescent="0.25">
      <c r="A5208" s="43" t="s">
        <v>9674</v>
      </c>
      <c r="B5208" s="1" t="s">
        <v>777</v>
      </c>
      <c r="C5208" s="129">
        <v>0</v>
      </c>
      <c r="D5208" s="129">
        <v>0</v>
      </c>
      <c r="E5208" s="1">
        <v>0</v>
      </c>
      <c r="F5208" s="129">
        <v>0</v>
      </c>
      <c r="G5208" s="4">
        <v>0</v>
      </c>
      <c r="H5208" s="4">
        <v>0.38709677419354799</v>
      </c>
      <c r="I5208" s="4">
        <v>0.56000000000000005</v>
      </c>
      <c r="J5208" s="129">
        <v>1000</v>
      </c>
      <c r="K5208" s="129"/>
      <c r="L5208" s="129">
        <v>0</v>
      </c>
      <c r="M5208" s="44" t="s">
        <v>97</v>
      </c>
    </row>
    <row r="5209" spans="1:13" x14ac:dyDescent="0.25">
      <c r="A5209" s="43" t="s">
        <v>9916</v>
      </c>
      <c r="B5209" s="1" t="s">
        <v>9917</v>
      </c>
      <c r="C5209" s="129">
        <v>0</v>
      </c>
      <c r="D5209" s="129">
        <v>0</v>
      </c>
      <c r="E5209" s="1">
        <v>0</v>
      </c>
      <c r="F5209" s="129">
        <v>0</v>
      </c>
      <c r="G5209" s="4">
        <v>0</v>
      </c>
      <c r="H5209" s="4">
        <v>0.14000000000000001</v>
      </c>
      <c r="I5209" s="4">
        <v>0.53968253968253999</v>
      </c>
      <c r="J5209" s="129">
        <v>1000</v>
      </c>
      <c r="K5209" s="129"/>
      <c r="L5209" s="129">
        <v>0</v>
      </c>
      <c r="M5209" s="44" t="s">
        <v>97</v>
      </c>
    </row>
    <row r="5210" spans="1:13" x14ac:dyDescent="0.25">
      <c r="A5210" s="43" t="s">
        <v>9676</v>
      </c>
      <c r="B5210" s="1" t="s">
        <v>807</v>
      </c>
      <c r="C5210" s="129">
        <v>0</v>
      </c>
      <c r="D5210" s="129">
        <v>0</v>
      </c>
      <c r="E5210" s="1">
        <v>0</v>
      </c>
      <c r="F5210" s="129">
        <v>0</v>
      </c>
      <c r="G5210" s="4">
        <v>0</v>
      </c>
      <c r="H5210" s="4">
        <v>0.44186046511627902</v>
      </c>
      <c r="I5210" s="4">
        <v>0.52558635394456299</v>
      </c>
      <c r="J5210" s="129">
        <v>1000</v>
      </c>
      <c r="K5210" s="129"/>
      <c r="L5210" s="129">
        <v>0</v>
      </c>
      <c r="M5210" s="44" t="s">
        <v>97</v>
      </c>
    </row>
    <row r="5211" spans="1:13" x14ac:dyDescent="0.25">
      <c r="A5211" s="43" t="s">
        <v>9677</v>
      </c>
      <c r="B5211" s="1" t="s">
        <v>770</v>
      </c>
      <c r="C5211" s="129">
        <v>0</v>
      </c>
      <c r="D5211" s="129">
        <v>0</v>
      </c>
      <c r="E5211" s="1">
        <v>0</v>
      </c>
      <c r="F5211" s="129">
        <v>0</v>
      </c>
      <c r="G5211" s="4">
        <v>0</v>
      </c>
      <c r="H5211" s="4">
        <v>0.65482233502538101</v>
      </c>
      <c r="I5211" s="4">
        <v>0.507911392405063</v>
      </c>
      <c r="J5211" s="129">
        <v>1000</v>
      </c>
      <c r="K5211" s="129"/>
      <c r="L5211" s="129">
        <v>0</v>
      </c>
      <c r="M5211" s="44" t="s">
        <v>97</v>
      </c>
    </row>
    <row r="5212" spans="1:13" x14ac:dyDescent="0.25">
      <c r="A5212" s="43" t="s">
        <v>9678</v>
      </c>
      <c r="B5212" s="1" t="s">
        <v>6623</v>
      </c>
      <c r="C5212" s="129">
        <v>0</v>
      </c>
      <c r="D5212" s="129">
        <v>0</v>
      </c>
      <c r="E5212" s="1">
        <v>0</v>
      </c>
      <c r="F5212" s="129">
        <v>0</v>
      </c>
      <c r="G5212" s="4">
        <v>0</v>
      </c>
      <c r="H5212" s="4">
        <v>0.39639639639639601</v>
      </c>
      <c r="I5212" s="4">
        <v>0.52293577981651396</v>
      </c>
      <c r="J5212" s="129">
        <v>1000</v>
      </c>
      <c r="K5212" s="129"/>
      <c r="L5212" s="129">
        <v>0</v>
      </c>
      <c r="M5212" s="44" t="s">
        <v>97</v>
      </c>
    </row>
    <row r="5213" spans="1:13" x14ac:dyDescent="0.25">
      <c r="A5213" s="43" t="s">
        <v>9679</v>
      </c>
      <c r="B5213" s="1" t="s">
        <v>806</v>
      </c>
      <c r="C5213" s="129">
        <v>0</v>
      </c>
      <c r="D5213" s="129">
        <v>0</v>
      </c>
      <c r="E5213" s="1">
        <v>0</v>
      </c>
      <c r="F5213" s="129">
        <v>0</v>
      </c>
      <c r="G5213" s="4">
        <v>0</v>
      </c>
      <c r="H5213" s="4">
        <v>0.40277777777777801</v>
      </c>
      <c r="I5213" s="4">
        <v>0.50880626223091996</v>
      </c>
      <c r="J5213" s="129">
        <v>1000</v>
      </c>
      <c r="K5213" s="129"/>
      <c r="L5213" s="129">
        <v>0</v>
      </c>
      <c r="M5213" s="44" t="s">
        <v>97</v>
      </c>
    </row>
    <row r="5214" spans="1:13" x14ac:dyDescent="0.25">
      <c r="A5214" s="43" t="s">
        <v>9680</v>
      </c>
      <c r="B5214" s="1" t="s">
        <v>804</v>
      </c>
      <c r="C5214" s="129">
        <v>0</v>
      </c>
      <c r="D5214" s="129">
        <v>0</v>
      </c>
      <c r="E5214" s="1">
        <v>0</v>
      </c>
      <c r="F5214" s="129">
        <v>0</v>
      </c>
      <c r="G5214" s="4">
        <v>0</v>
      </c>
      <c r="H5214" s="4">
        <v>0.65432098765432101</v>
      </c>
      <c r="I5214" s="4">
        <v>0.52955974842767295</v>
      </c>
      <c r="J5214" s="129">
        <v>1000</v>
      </c>
      <c r="K5214" s="129"/>
      <c r="L5214" s="129">
        <v>0</v>
      </c>
      <c r="M5214" s="44" t="s">
        <v>97</v>
      </c>
    </row>
    <row r="5215" spans="1:13" x14ac:dyDescent="0.25">
      <c r="A5215" s="43" t="s">
        <v>9681</v>
      </c>
      <c r="B5215" s="1" t="s">
        <v>3044</v>
      </c>
      <c r="C5215" s="129">
        <v>0</v>
      </c>
      <c r="D5215" s="129">
        <v>0</v>
      </c>
      <c r="E5215" s="1">
        <v>0</v>
      </c>
      <c r="F5215" s="129">
        <v>0</v>
      </c>
      <c r="G5215" s="4">
        <v>0</v>
      </c>
      <c r="H5215" s="4">
        <v>0.469135802469136</v>
      </c>
      <c r="I5215" s="4">
        <v>0.56772575250836099</v>
      </c>
      <c r="J5215" s="129">
        <v>1000</v>
      </c>
      <c r="K5215" s="129"/>
      <c r="L5215" s="129">
        <v>0</v>
      </c>
      <c r="M5215" s="44" t="s">
        <v>97</v>
      </c>
    </row>
    <row r="5216" spans="1:13" x14ac:dyDescent="0.25">
      <c r="A5216" s="43" t="s">
        <v>9682</v>
      </c>
      <c r="B5216" s="1" t="s">
        <v>779</v>
      </c>
      <c r="C5216" s="129">
        <v>0</v>
      </c>
      <c r="D5216" s="129">
        <v>0</v>
      </c>
      <c r="E5216" s="1">
        <v>0</v>
      </c>
      <c r="F5216" s="129">
        <v>0</v>
      </c>
      <c r="G5216" s="4">
        <v>0</v>
      </c>
      <c r="H5216" s="4">
        <v>0.32183908045977</v>
      </c>
      <c r="I5216" s="4">
        <v>0.53518518518518499</v>
      </c>
      <c r="J5216" s="129">
        <v>1000</v>
      </c>
      <c r="K5216" s="129"/>
      <c r="L5216" s="129">
        <v>0</v>
      </c>
      <c r="M5216" s="44" t="s">
        <v>97</v>
      </c>
    </row>
    <row r="5217" spans="1:13" x14ac:dyDescent="0.25">
      <c r="A5217" s="43" t="s">
        <v>9683</v>
      </c>
      <c r="B5217" s="1" t="s">
        <v>787</v>
      </c>
      <c r="C5217" s="129">
        <v>0</v>
      </c>
      <c r="D5217" s="129">
        <v>0</v>
      </c>
      <c r="E5217" s="1">
        <v>0</v>
      </c>
      <c r="F5217" s="129">
        <v>0</v>
      </c>
      <c r="G5217" s="4">
        <v>0</v>
      </c>
      <c r="H5217" s="4">
        <v>0.35882352941176499</v>
      </c>
      <c r="I5217" s="4">
        <v>0.53594249201277999</v>
      </c>
      <c r="J5217" s="129">
        <v>1000</v>
      </c>
      <c r="K5217" s="129"/>
      <c r="L5217" s="129">
        <v>0</v>
      </c>
      <c r="M5217" s="44" t="s">
        <v>97</v>
      </c>
    </row>
    <row r="5218" spans="1:13" x14ac:dyDescent="0.25">
      <c r="A5218" s="43" t="s">
        <v>9684</v>
      </c>
      <c r="B5218" s="1" t="s">
        <v>788</v>
      </c>
      <c r="C5218" s="129">
        <v>0</v>
      </c>
      <c r="D5218" s="129">
        <v>0</v>
      </c>
      <c r="E5218" s="1">
        <v>0</v>
      </c>
      <c r="F5218" s="129">
        <v>0</v>
      </c>
      <c r="G5218" s="4">
        <v>0</v>
      </c>
      <c r="H5218" s="4">
        <v>0.42944785276073599</v>
      </c>
      <c r="I5218" s="4">
        <v>0.52872531418312396</v>
      </c>
      <c r="J5218" s="129">
        <v>1000</v>
      </c>
      <c r="K5218" s="129"/>
      <c r="L5218" s="129">
        <v>0</v>
      </c>
      <c r="M5218" s="44" t="s">
        <v>97</v>
      </c>
    </row>
    <row r="5219" spans="1:13" x14ac:dyDescent="0.25">
      <c r="A5219" s="43" t="s">
        <v>9685</v>
      </c>
      <c r="B5219" s="1" t="s">
        <v>813</v>
      </c>
      <c r="C5219" s="129">
        <v>0</v>
      </c>
      <c r="D5219" s="129">
        <v>0</v>
      </c>
      <c r="E5219" s="1">
        <v>0</v>
      </c>
      <c r="F5219" s="129">
        <v>0</v>
      </c>
      <c r="G5219" s="4">
        <v>0</v>
      </c>
      <c r="H5219" s="4">
        <v>0.324607329842932</v>
      </c>
      <c r="I5219" s="4">
        <v>0.53406421299921703</v>
      </c>
      <c r="J5219" s="129">
        <v>1000</v>
      </c>
      <c r="K5219" s="129"/>
      <c r="L5219" s="129">
        <v>0</v>
      </c>
      <c r="M5219" s="44" t="s">
        <v>97</v>
      </c>
    </row>
    <row r="5220" spans="1:13" x14ac:dyDescent="0.25">
      <c r="A5220" s="43" t="s">
        <v>9764</v>
      </c>
      <c r="B5220" s="1" t="s">
        <v>772</v>
      </c>
      <c r="C5220" s="129">
        <v>0</v>
      </c>
      <c r="D5220" s="129">
        <v>0</v>
      </c>
      <c r="E5220" s="1">
        <v>0</v>
      </c>
      <c r="F5220" s="129">
        <v>0</v>
      </c>
      <c r="G5220" s="4">
        <v>0</v>
      </c>
      <c r="H5220" s="4">
        <v>0.56031128404669295</v>
      </c>
      <c r="I5220" s="4">
        <v>0.52720450281425901</v>
      </c>
      <c r="J5220" s="129">
        <v>1000</v>
      </c>
      <c r="K5220" s="129"/>
      <c r="L5220" s="129">
        <v>0</v>
      </c>
      <c r="M5220" s="44" t="s">
        <v>97</v>
      </c>
    </row>
    <row r="5221" spans="1:13" x14ac:dyDescent="0.25">
      <c r="A5221" s="43" t="s">
        <v>9687</v>
      </c>
      <c r="B5221" s="1" t="s">
        <v>773</v>
      </c>
      <c r="C5221" s="129">
        <v>0</v>
      </c>
      <c r="D5221" s="129">
        <v>0</v>
      </c>
      <c r="E5221" s="1">
        <v>0</v>
      </c>
      <c r="F5221" s="129">
        <v>0</v>
      </c>
      <c r="G5221" s="4">
        <v>0</v>
      </c>
      <c r="H5221" s="4">
        <v>0.248</v>
      </c>
      <c r="I5221" s="4">
        <v>0.51101321585903103</v>
      </c>
      <c r="J5221" s="129">
        <v>1000</v>
      </c>
      <c r="K5221" s="129"/>
      <c r="L5221" s="129">
        <v>0</v>
      </c>
      <c r="M5221" s="44" t="s">
        <v>97</v>
      </c>
    </row>
    <row r="5222" spans="1:13" x14ac:dyDescent="0.25">
      <c r="A5222" s="43" t="s">
        <v>9904</v>
      </c>
      <c r="B5222" s="1" t="s">
        <v>9905</v>
      </c>
      <c r="C5222" s="129">
        <v>0</v>
      </c>
      <c r="D5222" s="129">
        <v>0</v>
      </c>
      <c r="E5222" s="1">
        <v>0</v>
      </c>
      <c r="F5222" s="129">
        <v>0</v>
      </c>
      <c r="G5222" s="4">
        <v>0</v>
      </c>
      <c r="H5222" s="4">
        <v>0.12</v>
      </c>
      <c r="I5222" s="4">
        <v>0.47368421052631599</v>
      </c>
      <c r="J5222" s="129">
        <v>1000</v>
      </c>
      <c r="K5222" s="129"/>
      <c r="L5222" s="129">
        <v>0</v>
      </c>
      <c r="M5222" s="44" t="s">
        <v>97</v>
      </c>
    </row>
    <row r="5223" spans="1:13" x14ac:dyDescent="0.25">
      <c r="A5223" s="43" t="s">
        <v>9689</v>
      </c>
      <c r="B5223" s="1" t="s">
        <v>803</v>
      </c>
      <c r="C5223" s="129">
        <v>0</v>
      </c>
      <c r="D5223" s="129">
        <v>0</v>
      </c>
      <c r="E5223" s="1">
        <v>0</v>
      </c>
      <c r="F5223" s="129">
        <v>0</v>
      </c>
      <c r="G5223" s="4">
        <v>0</v>
      </c>
      <c r="H5223" s="4">
        <v>0.6484375</v>
      </c>
      <c r="I5223" s="4">
        <v>0.51103752759381904</v>
      </c>
      <c r="J5223" s="129">
        <v>1000</v>
      </c>
      <c r="K5223" s="129"/>
      <c r="L5223" s="129">
        <v>0</v>
      </c>
      <c r="M5223" s="44" t="s">
        <v>97</v>
      </c>
    </row>
    <row r="5224" spans="1:13" x14ac:dyDescent="0.25">
      <c r="A5224" s="43" t="s">
        <v>9912</v>
      </c>
      <c r="B5224" s="1" t="s">
        <v>9913</v>
      </c>
      <c r="C5224" s="129">
        <v>0</v>
      </c>
      <c r="D5224" s="129">
        <v>0</v>
      </c>
      <c r="E5224" s="1">
        <v>0</v>
      </c>
      <c r="F5224" s="129">
        <v>0</v>
      </c>
      <c r="G5224" s="4">
        <v>0</v>
      </c>
      <c r="H5224" s="4">
        <v>0.28846153846153799</v>
      </c>
      <c r="I5224" s="4">
        <v>0.56666666666666698</v>
      </c>
      <c r="J5224" s="129">
        <v>1000</v>
      </c>
      <c r="K5224" s="129"/>
      <c r="L5224" s="129">
        <v>0</v>
      </c>
      <c r="M5224" s="44" t="s">
        <v>97</v>
      </c>
    </row>
    <row r="5225" spans="1:13" x14ac:dyDescent="0.25">
      <c r="A5225" s="43" t="s">
        <v>9690</v>
      </c>
      <c r="B5225" s="1" t="s">
        <v>797</v>
      </c>
      <c r="C5225" s="129">
        <v>0</v>
      </c>
      <c r="D5225" s="129">
        <v>0</v>
      </c>
      <c r="E5225" s="1">
        <v>0</v>
      </c>
      <c r="F5225" s="129">
        <v>0</v>
      </c>
      <c r="G5225" s="4">
        <v>0</v>
      </c>
      <c r="H5225" s="4">
        <v>0.5</v>
      </c>
      <c r="I5225" s="4">
        <v>0.50309917355371903</v>
      </c>
      <c r="J5225" s="129">
        <v>1000</v>
      </c>
      <c r="K5225" s="129"/>
      <c r="L5225" s="129">
        <v>0</v>
      </c>
      <c r="M5225" s="44" t="s">
        <v>97</v>
      </c>
    </row>
    <row r="5226" spans="1:13" x14ac:dyDescent="0.25">
      <c r="A5226" s="43" t="s">
        <v>9920</v>
      </c>
      <c r="B5226" s="1" t="s">
        <v>9921</v>
      </c>
      <c r="C5226" s="129">
        <v>0</v>
      </c>
      <c r="D5226" s="129">
        <v>0</v>
      </c>
      <c r="E5226" s="1">
        <v>0</v>
      </c>
      <c r="F5226" s="129">
        <v>0</v>
      </c>
      <c r="G5226" s="4">
        <v>0</v>
      </c>
      <c r="H5226" s="4">
        <v>2.7027027027027001E-2</v>
      </c>
      <c r="I5226" s="4">
        <v>0</v>
      </c>
      <c r="J5226" s="129">
        <v>1000</v>
      </c>
      <c r="K5226" s="129"/>
      <c r="L5226" s="129">
        <v>0</v>
      </c>
      <c r="M5226" s="44" t="s">
        <v>97</v>
      </c>
    </row>
    <row r="5227" spans="1:13" x14ac:dyDescent="0.25">
      <c r="A5227" s="43" t="s">
        <v>9692</v>
      </c>
      <c r="B5227" s="1" t="s">
        <v>794</v>
      </c>
      <c r="C5227" s="129">
        <v>0</v>
      </c>
      <c r="D5227" s="129">
        <v>0</v>
      </c>
      <c r="E5227" s="1">
        <v>0</v>
      </c>
      <c r="F5227" s="129">
        <v>0</v>
      </c>
      <c r="G5227" s="4">
        <v>0</v>
      </c>
      <c r="H5227" s="4">
        <v>0.42399999999999999</v>
      </c>
      <c r="I5227" s="4">
        <v>0.55606936416185004</v>
      </c>
      <c r="J5227" s="129">
        <v>1000</v>
      </c>
      <c r="K5227" s="129"/>
      <c r="L5227" s="129">
        <v>0</v>
      </c>
      <c r="M5227" s="44" t="s">
        <v>97</v>
      </c>
    </row>
    <row r="5228" spans="1:13" x14ac:dyDescent="0.25">
      <c r="A5228" s="43" t="s">
        <v>9693</v>
      </c>
      <c r="B5228" s="1" t="s">
        <v>789</v>
      </c>
      <c r="C5228" s="129">
        <v>0</v>
      </c>
      <c r="D5228" s="129">
        <v>0</v>
      </c>
      <c r="E5228" s="1">
        <v>0</v>
      </c>
      <c r="F5228" s="129">
        <v>0</v>
      </c>
      <c r="G5228" s="4">
        <v>0</v>
      </c>
      <c r="H5228" s="4">
        <v>0.560283687943262</v>
      </c>
      <c r="I5228" s="4">
        <v>0.52043868394815596</v>
      </c>
      <c r="J5228" s="129">
        <v>1000</v>
      </c>
      <c r="K5228" s="129"/>
      <c r="L5228" s="129">
        <v>0</v>
      </c>
      <c r="M5228" s="44" t="s">
        <v>97</v>
      </c>
    </row>
    <row r="5229" spans="1:13" x14ac:dyDescent="0.25">
      <c r="A5229" s="43" t="s">
        <v>9694</v>
      </c>
      <c r="B5229" s="1" t="s">
        <v>798</v>
      </c>
      <c r="C5229" s="129">
        <v>0</v>
      </c>
      <c r="D5229" s="129">
        <v>0</v>
      </c>
      <c r="E5229" s="1">
        <v>0</v>
      </c>
      <c r="F5229" s="129">
        <v>0</v>
      </c>
      <c r="G5229" s="4">
        <v>0</v>
      </c>
      <c r="H5229" s="4">
        <v>0.38938053097345099</v>
      </c>
      <c r="I5229" s="4">
        <v>0.56014580801944103</v>
      </c>
      <c r="J5229" s="129">
        <v>1000</v>
      </c>
      <c r="K5229" s="129"/>
      <c r="L5229" s="129">
        <v>0</v>
      </c>
      <c r="M5229" s="44" t="s">
        <v>97</v>
      </c>
    </row>
    <row r="5230" spans="1:13" x14ac:dyDescent="0.25">
      <c r="A5230" s="43" t="s">
        <v>9695</v>
      </c>
      <c r="B5230" s="1" t="s">
        <v>785</v>
      </c>
      <c r="C5230" s="129">
        <v>0</v>
      </c>
      <c r="D5230" s="129">
        <v>0</v>
      </c>
      <c r="E5230" s="1">
        <v>0</v>
      </c>
      <c r="F5230" s="129">
        <v>0</v>
      </c>
      <c r="G5230" s="4">
        <v>0</v>
      </c>
      <c r="H5230" s="4">
        <v>0.40163934426229497</v>
      </c>
      <c r="I5230" s="4">
        <v>0.50214592274678105</v>
      </c>
      <c r="J5230" s="129">
        <v>1000</v>
      </c>
      <c r="K5230" s="129"/>
      <c r="L5230" s="129">
        <v>0</v>
      </c>
      <c r="M5230" s="44" t="s">
        <v>97</v>
      </c>
    </row>
    <row r="5231" spans="1:13" x14ac:dyDescent="0.25">
      <c r="A5231" s="43" t="s">
        <v>9696</v>
      </c>
      <c r="B5231" s="1" t="s">
        <v>6664</v>
      </c>
      <c r="C5231" s="129">
        <v>0</v>
      </c>
      <c r="D5231" s="129">
        <v>0</v>
      </c>
      <c r="E5231" s="1">
        <v>0</v>
      </c>
      <c r="F5231" s="129">
        <v>0</v>
      </c>
      <c r="G5231" s="4">
        <v>0</v>
      </c>
      <c r="H5231" s="4">
        <v>0.49032258064516099</v>
      </c>
      <c r="I5231" s="4">
        <v>0.495</v>
      </c>
      <c r="J5231" s="129">
        <v>1000</v>
      </c>
      <c r="K5231" s="129"/>
      <c r="L5231" s="129">
        <v>0</v>
      </c>
      <c r="M5231" s="44" t="s">
        <v>97</v>
      </c>
    </row>
    <row r="5232" spans="1:13" x14ac:dyDescent="0.25">
      <c r="A5232" s="43" t="s">
        <v>9697</v>
      </c>
      <c r="B5232" s="1" t="s">
        <v>3352</v>
      </c>
      <c r="C5232" s="129">
        <v>0</v>
      </c>
      <c r="D5232" s="129">
        <v>0</v>
      </c>
      <c r="E5232" s="1">
        <v>0</v>
      </c>
      <c r="F5232" s="129">
        <v>0</v>
      </c>
      <c r="G5232" s="4">
        <v>0</v>
      </c>
      <c r="H5232" s="4">
        <v>0.45033112582781498</v>
      </c>
      <c r="I5232" s="4">
        <v>0.54947707160096504</v>
      </c>
      <c r="J5232" s="129">
        <v>1000</v>
      </c>
      <c r="K5232" s="129"/>
      <c r="L5232" s="129">
        <v>0</v>
      </c>
      <c r="M5232" s="44" t="s">
        <v>97</v>
      </c>
    </row>
    <row r="5233" spans="1:13" x14ac:dyDescent="0.25">
      <c r="A5233" s="43" t="s">
        <v>9698</v>
      </c>
      <c r="B5233" s="1" t="s">
        <v>796</v>
      </c>
      <c r="C5233" s="129">
        <v>0</v>
      </c>
      <c r="D5233" s="129">
        <v>0</v>
      </c>
      <c r="E5233" s="1">
        <v>0</v>
      </c>
      <c r="F5233" s="129">
        <v>0</v>
      </c>
      <c r="G5233" s="4">
        <v>0</v>
      </c>
      <c r="H5233" s="4">
        <v>0.46242774566473999</v>
      </c>
      <c r="I5233" s="4">
        <v>0.48829953198127901</v>
      </c>
      <c r="J5233" s="129">
        <v>1000</v>
      </c>
      <c r="K5233" s="129"/>
      <c r="L5233" s="129">
        <v>0</v>
      </c>
      <c r="M5233" s="44" t="s">
        <v>97</v>
      </c>
    </row>
    <row r="5234" spans="1:13" x14ac:dyDescent="0.25">
      <c r="A5234" s="43" t="s">
        <v>9699</v>
      </c>
      <c r="B5234" s="1" t="s">
        <v>3346</v>
      </c>
      <c r="C5234" s="129">
        <v>0</v>
      </c>
      <c r="D5234" s="129">
        <v>0</v>
      </c>
      <c r="E5234" s="1">
        <v>0</v>
      </c>
      <c r="F5234" s="129">
        <v>0</v>
      </c>
      <c r="G5234" s="4">
        <v>0</v>
      </c>
      <c r="H5234" s="4">
        <v>0.31125827814569501</v>
      </c>
      <c r="I5234" s="4">
        <v>0.51569506726457404</v>
      </c>
      <c r="J5234" s="129">
        <v>1000</v>
      </c>
      <c r="K5234" s="129"/>
      <c r="L5234" s="129">
        <v>0</v>
      </c>
      <c r="M5234" s="44" t="s">
        <v>97</v>
      </c>
    </row>
    <row r="5235" spans="1:13" x14ac:dyDescent="0.25">
      <c r="A5235" s="43" t="s">
        <v>9700</v>
      </c>
      <c r="B5235" s="1" t="s">
        <v>3782</v>
      </c>
      <c r="C5235" s="129">
        <v>0</v>
      </c>
      <c r="D5235" s="129">
        <v>0</v>
      </c>
      <c r="E5235" s="1">
        <v>0</v>
      </c>
      <c r="F5235" s="129">
        <v>0</v>
      </c>
      <c r="G5235" s="4">
        <v>0</v>
      </c>
      <c r="H5235" s="4">
        <v>0.375</v>
      </c>
      <c r="I5235" s="4">
        <v>0.56565656565656597</v>
      </c>
      <c r="J5235" s="129">
        <v>1000</v>
      </c>
      <c r="K5235" s="129"/>
      <c r="L5235" s="129">
        <v>0</v>
      </c>
      <c r="M5235" s="44" t="s">
        <v>97</v>
      </c>
    </row>
    <row r="5236" spans="1:13" x14ac:dyDescent="0.25">
      <c r="A5236" s="43" t="s">
        <v>9701</v>
      </c>
      <c r="B5236" s="1" t="s">
        <v>3356</v>
      </c>
      <c r="C5236" s="129">
        <v>0</v>
      </c>
      <c r="D5236" s="129">
        <v>0</v>
      </c>
      <c r="E5236" s="1">
        <v>0</v>
      </c>
      <c r="F5236" s="129">
        <v>0</v>
      </c>
      <c r="G5236" s="4">
        <v>0</v>
      </c>
      <c r="H5236" s="4">
        <v>0.30075187969924799</v>
      </c>
      <c r="I5236" s="4">
        <v>0.60439560439560402</v>
      </c>
      <c r="J5236" s="129">
        <v>1000</v>
      </c>
      <c r="K5236" s="129"/>
      <c r="L5236" s="129">
        <v>0</v>
      </c>
      <c r="M5236" s="44" t="s">
        <v>97</v>
      </c>
    </row>
    <row r="5237" spans="1:13" x14ac:dyDescent="0.25">
      <c r="A5237" s="43" t="s">
        <v>9702</v>
      </c>
      <c r="B5237" s="1" t="s">
        <v>776</v>
      </c>
      <c r="C5237" s="129">
        <v>0</v>
      </c>
      <c r="D5237" s="129">
        <v>0</v>
      </c>
      <c r="E5237" s="1">
        <v>0</v>
      </c>
      <c r="F5237" s="129">
        <v>0</v>
      </c>
      <c r="G5237" s="4">
        <v>0</v>
      </c>
      <c r="H5237" s="4">
        <v>0.42748091603053401</v>
      </c>
      <c r="I5237" s="4">
        <v>0.54004106776180705</v>
      </c>
      <c r="J5237" s="129">
        <v>1000</v>
      </c>
      <c r="K5237" s="129"/>
      <c r="L5237" s="129">
        <v>0</v>
      </c>
      <c r="M5237" s="44" t="s">
        <v>97</v>
      </c>
    </row>
    <row r="5238" spans="1:13" x14ac:dyDescent="0.25">
      <c r="A5238" s="43" t="s">
        <v>9703</v>
      </c>
      <c r="B5238" s="1" t="s">
        <v>3349</v>
      </c>
      <c r="C5238" s="129">
        <v>0</v>
      </c>
      <c r="D5238" s="129">
        <v>0</v>
      </c>
      <c r="E5238" s="1">
        <v>0</v>
      </c>
      <c r="F5238" s="129">
        <v>0</v>
      </c>
      <c r="G5238" s="4">
        <v>0</v>
      </c>
      <c r="H5238" s="4">
        <v>0.51569506726457404</v>
      </c>
      <c r="I5238" s="4">
        <v>0.51328903654485003</v>
      </c>
      <c r="J5238" s="129">
        <v>1000</v>
      </c>
      <c r="K5238" s="129"/>
      <c r="L5238" s="129">
        <v>0</v>
      </c>
      <c r="M5238" s="44" t="s">
        <v>97</v>
      </c>
    </row>
    <row r="5239" spans="1:13" x14ac:dyDescent="0.25">
      <c r="A5239" s="43" t="s">
        <v>9704</v>
      </c>
      <c r="B5239" s="1" t="s">
        <v>769</v>
      </c>
      <c r="C5239" s="129">
        <v>0</v>
      </c>
      <c r="D5239" s="129">
        <v>0</v>
      </c>
      <c r="E5239" s="1">
        <v>0</v>
      </c>
      <c r="F5239" s="129">
        <v>0</v>
      </c>
      <c r="G5239" s="4">
        <v>0</v>
      </c>
      <c r="H5239" s="4">
        <v>0.57857142857142896</v>
      </c>
      <c r="I5239" s="4">
        <v>0.48525798525798503</v>
      </c>
      <c r="J5239" s="129">
        <v>1000</v>
      </c>
      <c r="K5239" s="129"/>
      <c r="L5239" s="129">
        <v>0</v>
      </c>
      <c r="M5239" s="44" t="s">
        <v>97</v>
      </c>
    </row>
    <row r="5240" spans="1:13" x14ac:dyDescent="0.25">
      <c r="A5240" s="43" t="s">
        <v>9705</v>
      </c>
      <c r="B5240" s="1" t="s">
        <v>6652</v>
      </c>
      <c r="C5240" s="129">
        <v>0</v>
      </c>
      <c r="D5240" s="129">
        <v>0</v>
      </c>
      <c r="E5240" s="1">
        <v>0</v>
      </c>
      <c r="F5240" s="129">
        <v>0</v>
      </c>
      <c r="G5240" s="4">
        <v>0</v>
      </c>
      <c r="H5240" s="4">
        <v>0.229050279329609</v>
      </c>
      <c r="I5240" s="4">
        <v>0.54778887303851598</v>
      </c>
      <c r="J5240" s="129">
        <v>1000</v>
      </c>
      <c r="K5240" s="129"/>
      <c r="L5240" s="129">
        <v>0</v>
      </c>
      <c r="M5240" s="44" t="s">
        <v>97</v>
      </c>
    </row>
    <row r="5241" spans="1:13" x14ac:dyDescent="0.25">
      <c r="A5241" s="43" t="s">
        <v>9706</v>
      </c>
      <c r="B5241" s="1" t="s">
        <v>3635</v>
      </c>
      <c r="C5241" s="129">
        <v>0</v>
      </c>
      <c r="D5241" s="129">
        <v>0</v>
      </c>
      <c r="E5241" s="1">
        <v>0</v>
      </c>
      <c r="F5241" s="129">
        <v>0</v>
      </c>
      <c r="G5241" s="4">
        <v>0</v>
      </c>
      <c r="H5241" s="4">
        <v>0.463687150837989</v>
      </c>
      <c r="I5241" s="4">
        <v>0.51205400192864003</v>
      </c>
      <c r="J5241" s="129">
        <v>1000</v>
      </c>
      <c r="K5241" s="129"/>
      <c r="L5241" s="129">
        <v>0</v>
      </c>
      <c r="M5241" s="44" t="s">
        <v>97</v>
      </c>
    </row>
    <row r="5242" spans="1:13" x14ac:dyDescent="0.25">
      <c r="A5242" s="43" t="s">
        <v>9707</v>
      </c>
      <c r="B5242" s="1" t="s">
        <v>3774</v>
      </c>
      <c r="C5242" s="129">
        <v>0</v>
      </c>
      <c r="D5242" s="129">
        <v>0</v>
      </c>
      <c r="E5242" s="1">
        <v>0</v>
      </c>
      <c r="F5242" s="129">
        <v>0</v>
      </c>
      <c r="G5242" s="4">
        <v>0</v>
      </c>
      <c r="H5242" s="4">
        <v>0.38787878787878799</v>
      </c>
      <c r="I5242" s="4">
        <v>0.50384615384615405</v>
      </c>
      <c r="J5242" s="129">
        <v>1000</v>
      </c>
      <c r="K5242" s="129"/>
      <c r="L5242" s="129">
        <v>0</v>
      </c>
      <c r="M5242" s="44" t="s">
        <v>97</v>
      </c>
    </row>
    <row r="5243" spans="1:13" x14ac:dyDescent="0.25">
      <c r="A5243" s="43" t="s">
        <v>9708</v>
      </c>
      <c r="B5243" s="1" t="s">
        <v>3775</v>
      </c>
      <c r="C5243" s="129">
        <v>0</v>
      </c>
      <c r="D5243" s="129">
        <v>0</v>
      </c>
      <c r="E5243" s="1">
        <v>0</v>
      </c>
      <c r="F5243" s="129">
        <v>0</v>
      </c>
      <c r="G5243" s="4">
        <v>0</v>
      </c>
      <c r="H5243" s="4">
        <v>0.453703703703704</v>
      </c>
      <c r="I5243" s="4">
        <v>0.54589665653495401</v>
      </c>
      <c r="J5243" s="129">
        <v>1000</v>
      </c>
      <c r="K5243" s="129"/>
      <c r="L5243" s="129">
        <v>0</v>
      </c>
      <c r="M5243" s="44" t="s">
        <v>97</v>
      </c>
    </row>
    <row r="5244" spans="1:13" x14ac:dyDescent="0.25">
      <c r="A5244" s="43" t="s">
        <v>8932</v>
      </c>
      <c r="B5244" s="1" t="s">
        <v>7011</v>
      </c>
      <c r="C5244" s="129">
        <v>0</v>
      </c>
      <c r="D5244" s="129">
        <v>0</v>
      </c>
      <c r="E5244" s="1">
        <v>0</v>
      </c>
      <c r="F5244" s="129">
        <v>0</v>
      </c>
      <c r="G5244" s="4">
        <v>0</v>
      </c>
      <c r="H5244" s="4">
        <v>0.86666666666666703</v>
      </c>
      <c r="I5244" s="4">
        <v>0</v>
      </c>
      <c r="J5244" s="129">
        <v>1000</v>
      </c>
      <c r="K5244" s="129"/>
      <c r="L5244" s="129">
        <v>0</v>
      </c>
      <c r="M5244" s="44" t="s">
        <v>97</v>
      </c>
    </row>
    <row r="5245" spans="1:13" x14ac:dyDescent="0.25">
      <c r="A5245" s="43" t="s">
        <v>9710</v>
      </c>
      <c r="B5245" s="1" t="s">
        <v>3777</v>
      </c>
      <c r="C5245" s="129">
        <v>0</v>
      </c>
      <c r="D5245" s="129">
        <v>0</v>
      </c>
      <c r="E5245" s="1">
        <v>0</v>
      </c>
      <c r="F5245" s="129">
        <v>0</v>
      </c>
      <c r="G5245" s="4">
        <v>0</v>
      </c>
      <c r="H5245" s="4">
        <v>0.17197452229299401</v>
      </c>
      <c r="I5245" s="4">
        <v>0.55579399141630903</v>
      </c>
      <c r="J5245" s="129">
        <v>1000</v>
      </c>
      <c r="K5245" s="129"/>
      <c r="L5245" s="129">
        <v>0</v>
      </c>
      <c r="M5245" s="44" t="s">
        <v>97</v>
      </c>
    </row>
    <row r="5246" spans="1:13" x14ac:dyDescent="0.25">
      <c r="A5246" s="43" t="s">
        <v>9712</v>
      </c>
      <c r="B5246" s="1" t="s">
        <v>3779</v>
      </c>
      <c r="C5246" s="129">
        <v>0</v>
      </c>
      <c r="D5246" s="129">
        <v>0</v>
      </c>
      <c r="E5246" s="1">
        <v>0</v>
      </c>
      <c r="F5246" s="129">
        <v>0</v>
      </c>
      <c r="G5246" s="4">
        <v>0</v>
      </c>
      <c r="H5246" s="4">
        <v>0.45188284518828498</v>
      </c>
      <c r="I5246" s="4">
        <v>0.50772200772200804</v>
      </c>
      <c r="J5246" s="129">
        <v>1000</v>
      </c>
      <c r="K5246" s="129"/>
      <c r="L5246" s="129">
        <v>0</v>
      </c>
      <c r="M5246" s="44" t="s">
        <v>97</v>
      </c>
    </row>
    <row r="5247" spans="1:13" x14ac:dyDescent="0.25">
      <c r="A5247" s="43" t="s">
        <v>9862</v>
      </c>
      <c r="B5247" s="1" t="s">
        <v>3562</v>
      </c>
      <c r="C5247" s="129">
        <v>0</v>
      </c>
      <c r="D5247" s="129">
        <v>0</v>
      </c>
      <c r="E5247" s="1">
        <v>0</v>
      </c>
      <c r="F5247" s="129">
        <v>0</v>
      </c>
      <c r="G5247" s="4">
        <v>0</v>
      </c>
      <c r="H5247" s="4">
        <v>0.35135135135135098</v>
      </c>
      <c r="I5247" s="4">
        <v>0.45283018867924502</v>
      </c>
      <c r="J5247" s="129">
        <v>1000</v>
      </c>
      <c r="K5247" s="129"/>
      <c r="L5247" s="129">
        <v>0</v>
      </c>
      <c r="M5247" s="44" t="s">
        <v>97</v>
      </c>
    </row>
    <row r="5248" spans="1:13" x14ac:dyDescent="0.25">
      <c r="A5248" s="43" t="s">
        <v>9714</v>
      </c>
      <c r="B5248" s="1" t="s">
        <v>3781</v>
      </c>
      <c r="C5248" s="129">
        <v>0</v>
      </c>
      <c r="D5248" s="129">
        <v>0</v>
      </c>
      <c r="E5248" s="1">
        <v>0</v>
      </c>
      <c r="F5248" s="129">
        <v>0</v>
      </c>
      <c r="G5248" s="4">
        <v>0</v>
      </c>
      <c r="H5248" s="4">
        <v>0.292682926829268</v>
      </c>
      <c r="I5248" s="4">
        <v>0.51038062283736996</v>
      </c>
      <c r="J5248" s="129">
        <v>1000</v>
      </c>
      <c r="K5248" s="129"/>
      <c r="L5248" s="129">
        <v>0</v>
      </c>
      <c r="M5248" s="44" t="s">
        <v>97</v>
      </c>
    </row>
    <row r="5249" spans="1:13" x14ac:dyDescent="0.25">
      <c r="A5249" s="43" t="s">
        <v>9902</v>
      </c>
      <c r="B5249" s="1" t="s">
        <v>9903</v>
      </c>
      <c r="C5249" s="129">
        <v>0</v>
      </c>
      <c r="D5249" s="129">
        <v>0</v>
      </c>
      <c r="E5249" s="1">
        <v>0</v>
      </c>
      <c r="F5249" s="129">
        <v>0</v>
      </c>
      <c r="G5249" s="4">
        <v>0</v>
      </c>
      <c r="H5249" s="4">
        <v>5.4054054054054099E-2</v>
      </c>
      <c r="I5249" s="4">
        <v>0.58333333333333304</v>
      </c>
      <c r="J5249" s="129">
        <v>1000</v>
      </c>
      <c r="K5249" s="129"/>
      <c r="L5249" s="129">
        <v>0</v>
      </c>
      <c r="M5249" s="44" t="s">
        <v>97</v>
      </c>
    </row>
    <row r="5250" spans="1:13" x14ac:dyDescent="0.25">
      <c r="A5250" s="43" t="s">
        <v>9715</v>
      </c>
      <c r="B5250" s="1" t="s">
        <v>3772</v>
      </c>
      <c r="C5250" s="129">
        <v>0</v>
      </c>
      <c r="D5250" s="129">
        <v>0</v>
      </c>
      <c r="E5250" s="1">
        <v>0</v>
      </c>
      <c r="F5250" s="129">
        <v>0</v>
      </c>
      <c r="G5250" s="4">
        <v>0</v>
      </c>
      <c r="H5250" s="4">
        <v>0.22307692307692301</v>
      </c>
      <c r="I5250" s="4">
        <v>0.51565268753691695</v>
      </c>
      <c r="J5250" s="129">
        <v>1000</v>
      </c>
      <c r="K5250" s="129"/>
      <c r="L5250" s="129">
        <v>0</v>
      </c>
      <c r="M5250" s="44" t="s">
        <v>97</v>
      </c>
    </row>
    <row r="5251" spans="1:13" x14ac:dyDescent="0.25">
      <c r="A5251" s="43" t="s">
        <v>9906</v>
      </c>
      <c r="B5251" s="1" t="s">
        <v>9907</v>
      </c>
      <c r="C5251" s="129">
        <v>0</v>
      </c>
      <c r="D5251" s="129">
        <v>0</v>
      </c>
      <c r="E5251" s="1">
        <v>0</v>
      </c>
      <c r="F5251" s="129">
        <v>0</v>
      </c>
      <c r="G5251" s="4">
        <v>0</v>
      </c>
      <c r="H5251" s="4">
        <v>-0.62790697674418605</v>
      </c>
      <c r="I5251" s="4">
        <v>0.439024390243902</v>
      </c>
      <c r="J5251" s="129">
        <v>1000</v>
      </c>
      <c r="K5251" s="129"/>
      <c r="L5251" s="129">
        <v>0</v>
      </c>
      <c r="M5251" s="44" t="s">
        <v>97</v>
      </c>
    </row>
    <row r="5252" spans="1:13" x14ac:dyDescent="0.25">
      <c r="A5252" s="43" t="s">
        <v>9717</v>
      </c>
      <c r="B5252" s="1" t="s">
        <v>3783</v>
      </c>
      <c r="C5252" s="129">
        <v>0</v>
      </c>
      <c r="D5252" s="129">
        <v>0</v>
      </c>
      <c r="E5252" s="1">
        <v>0</v>
      </c>
      <c r="F5252" s="129">
        <v>0</v>
      </c>
      <c r="G5252" s="4">
        <v>0</v>
      </c>
      <c r="H5252" s="4">
        <v>0.54255319148936199</v>
      </c>
      <c r="I5252" s="4">
        <v>0.52654109589041098</v>
      </c>
      <c r="J5252" s="129">
        <v>1000</v>
      </c>
      <c r="K5252" s="129"/>
      <c r="L5252" s="129">
        <v>0</v>
      </c>
      <c r="M5252" s="44" t="s">
        <v>97</v>
      </c>
    </row>
    <row r="5253" spans="1:13" x14ac:dyDescent="0.25">
      <c r="A5253" s="43" t="s">
        <v>9910</v>
      </c>
      <c r="B5253" s="1" t="s">
        <v>9911</v>
      </c>
      <c r="C5253" s="129">
        <v>0</v>
      </c>
      <c r="D5253" s="129">
        <v>0</v>
      </c>
      <c r="E5253" s="1">
        <v>0</v>
      </c>
      <c r="F5253" s="129">
        <v>0</v>
      </c>
      <c r="G5253" s="4">
        <v>0</v>
      </c>
      <c r="H5253" s="4">
        <v>0.75</v>
      </c>
      <c r="I5253" s="4">
        <v>0.48648648648648601</v>
      </c>
      <c r="J5253" s="129">
        <v>1000</v>
      </c>
      <c r="K5253" s="129"/>
      <c r="L5253" s="129">
        <v>0</v>
      </c>
      <c r="M5253" s="44" t="s">
        <v>97</v>
      </c>
    </row>
    <row r="5254" spans="1:13" x14ac:dyDescent="0.25">
      <c r="A5254" s="43" t="s">
        <v>9718</v>
      </c>
      <c r="B5254" s="1" t="s">
        <v>3785</v>
      </c>
      <c r="C5254" s="129">
        <v>0</v>
      </c>
      <c r="D5254" s="129">
        <v>0</v>
      </c>
      <c r="E5254" s="1">
        <v>0</v>
      </c>
      <c r="F5254" s="129">
        <v>0</v>
      </c>
      <c r="G5254" s="4">
        <v>0</v>
      </c>
      <c r="H5254" s="4">
        <v>0.45859872611465002</v>
      </c>
      <c r="I5254" s="4">
        <v>0.55614406779660996</v>
      </c>
      <c r="J5254" s="129">
        <v>1000</v>
      </c>
      <c r="K5254" s="129"/>
      <c r="L5254" s="129">
        <v>0</v>
      </c>
      <c r="M5254" s="44" t="s">
        <v>97</v>
      </c>
    </row>
    <row r="5255" spans="1:13" x14ac:dyDescent="0.25">
      <c r="A5255" s="43" t="s">
        <v>9914</v>
      </c>
      <c r="B5255" s="1" t="s">
        <v>9915</v>
      </c>
      <c r="C5255" s="129">
        <v>0</v>
      </c>
      <c r="D5255" s="129">
        <v>0</v>
      </c>
      <c r="E5255" s="1">
        <v>0</v>
      </c>
      <c r="F5255" s="129">
        <v>0</v>
      </c>
      <c r="G5255" s="4">
        <v>0</v>
      </c>
      <c r="H5255" s="4">
        <v>-6.1224489795918401E-2</v>
      </c>
      <c r="I5255" s="4">
        <v>0.58823529411764697</v>
      </c>
      <c r="J5255" s="129">
        <v>1000</v>
      </c>
      <c r="K5255" s="129"/>
      <c r="L5255" s="129">
        <v>0</v>
      </c>
      <c r="M5255" s="44" t="s">
        <v>97</v>
      </c>
    </row>
    <row r="5256" spans="1:13" x14ac:dyDescent="0.25">
      <c r="A5256" s="43" t="s">
        <v>9918</v>
      </c>
      <c r="B5256" s="1" t="s">
        <v>9919</v>
      </c>
      <c r="C5256" s="129">
        <v>0</v>
      </c>
      <c r="D5256" s="129">
        <v>0</v>
      </c>
      <c r="E5256" s="1">
        <v>0</v>
      </c>
      <c r="F5256" s="129">
        <v>0</v>
      </c>
      <c r="G5256" s="4">
        <v>0</v>
      </c>
      <c r="H5256" s="4">
        <v>7.69230769230769E-2</v>
      </c>
      <c r="I5256" s="4">
        <v>0.530612244897959</v>
      </c>
      <c r="J5256" s="129">
        <v>1000</v>
      </c>
      <c r="K5256" s="129"/>
      <c r="L5256" s="129">
        <v>0</v>
      </c>
      <c r="M5256" s="44" t="s">
        <v>97</v>
      </c>
    </row>
    <row r="5257" spans="1:13" x14ac:dyDescent="0.25">
      <c r="A5257" s="43" t="s">
        <v>9721</v>
      </c>
      <c r="B5257" s="1" t="s">
        <v>814</v>
      </c>
      <c r="C5257" s="129">
        <v>0</v>
      </c>
      <c r="D5257" s="129">
        <v>0</v>
      </c>
      <c r="E5257" s="1">
        <v>0</v>
      </c>
      <c r="F5257" s="129">
        <v>0</v>
      </c>
      <c r="G5257" s="4">
        <v>0</v>
      </c>
      <c r="H5257" s="4">
        <v>0.49275362318840599</v>
      </c>
      <c r="I5257" s="4">
        <v>0.50395778364116095</v>
      </c>
      <c r="J5257" s="129">
        <v>1000</v>
      </c>
      <c r="K5257" s="129"/>
      <c r="L5257" s="129">
        <v>0</v>
      </c>
      <c r="M5257" s="44" t="s">
        <v>97</v>
      </c>
    </row>
    <row r="5258" spans="1:13" x14ac:dyDescent="0.25">
      <c r="A5258" s="43" t="s">
        <v>9975</v>
      </c>
      <c r="B5258" s="1" t="s">
        <v>747</v>
      </c>
      <c r="C5258" s="129">
        <v>0</v>
      </c>
      <c r="D5258" s="129">
        <v>0</v>
      </c>
      <c r="E5258" s="1">
        <v>0</v>
      </c>
      <c r="F5258" s="129">
        <v>0</v>
      </c>
      <c r="G5258" s="4">
        <v>0</v>
      </c>
      <c r="H5258" s="4">
        <v>-1</v>
      </c>
      <c r="I5258" s="4">
        <v>0.71428571428571397</v>
      </c>
      <c r="J5258" s="129">
        <v>1000</v>
      </c>
      <c r="K5258" s="129"/>
      <c r="L5258" s="129">
        <v>0</v>
      </c>
      <c r="M5258" s="44" t="s">
        <v>97</v>
      </c>
    </row>
    <row r="5259" spans="1:13" x14ac:dyDescent="0.25">
      <c r="A5259" s="43" t="s">
        <v>9723</v>
      </c>
      <c r="B5259" s="1" t="s">
        <v>3778</v>
      </c>
      <c r="C5259" s="129">
        <v>0</v>
      </c>
      <c r="D5259" s="129">
        <v>0</v>
      </c>
      <c r="E5259" s="1">
        <v>0</v>
      </c>
      <c r="F5259" s="129">
        <v>0</v>
      </c>
      <c r="G5259" s="4">
        <v>0</v>
      </c>
      <c r="H5259" s="4">
        <v>0.27777777777777801</v>
      </c>
      <c r="I5259" s="4">
        <v>0.53721682847896401</v>
      </c>
      <c r="J5259" s="129">
        <v>1000</v>
      </c>
      <c r="K5259" s="129"/>
      <c r="L5259" s="129">
        <v>0</v>
      </c>
      <c r="M5259" s="44" t="s">
        <v>97</v>
      </c>
    </row>
    <row r="5260" spans="1:13" x14ac:dyDescent="0.25">
      <c r="A5260" s="43" t="s">
        <v>9711</v>
      </c>
      <c r="B5260" s="1" t="s">
        <v>800</v>
      </c>
      <c r="C5260" s="129">
        <v>0</v>
      </c>
      <c r="D5260" s="129">
        <v>0</v>
      </c>
      <c r="E5260" s="1">
        <v>0</v>
      </c>
      <c r="F5260" s="129">
        <v>0</v>
      </c>
      <c r="G5260" s="4">
        <v>0</v>
      </c>
      <c r="H5260" s="4">
        <v>0.340425531914894</v>
      </c>
      <c r="I5260" s="4">
        <v>0.51766513056835595</v>
      </c>
      <c r="J5260" s="129">
        <v>1000</v>
      </c>
      <c r="K5260" s="129"/>
      <c r="L5260" s="129">
        <v>0</v>
      </c>
      <c r="M5260" s="44" t="s">
        <v>97</v>
      </c>
    </row>
    <row r="5261" spans="1:13" x14ac:dyDescent="0.25">
      <c r="A5261" s="43" t="s">
        <v>9725</v>
      </c>
      <c r="B5261" s="1" t="s">
        <v>3771</v>
      </c>
      <c r="C5261" s="129">
        <v>0</v>
      </c>
      <c r="D5261" s="129">
        <v>0</v>
      </c>
      <c r="E5261" s="1">
        <v>0</v>
      </c>
      <c r="F5261" s="129">
        <v>0</v>
      </c>
      <c r="G5261" s="4">
        <v>0</v>
      </c>
      <c r="H5261" s="4">
        <v>0.40935672514619897</v>
      </c>
      <c r="I5261" s="4">
        <v>0.51189562547966205</v>
      </c>
      <c r="J5261" s="129">
        <v>1000</v>
      </c>
      <c r="K5261" s="129"/>
      <c r="L5261" s="129">
        <v>0</v>
      </c>
      <c r="M5261" s="44" t="s">
        <v>97</v>
      </c>
    </row>
    <row r="5262" spans="1:13" x14ac:dyDescent="0.25">
      <c r="A5262" s="43" t="s">
        <v>9726</v>
      </c>
      <c r="B5262" s="1" t="s">
        <v>6617</v>
      </c>
      <c r="C5262" s="129">
        <v>0</v>
      </c>
      <c r="D5262" s="129">
        <v>0</v>
      </c>
      <c r="E5262" s="1">
        <v>0</v>
      </c>
      <c r="F5262" s="129">
        <v>0</v>
      </c>
      <c r="G5262" s="4">
        <v>0</v>
      </c>
      <c r="H5262" s="4">
        <v>0.40703517587939703</v>
      </c>
      <c r="I5262" s="4">
        <v>0.50797448165869197</v>
      </c>
      <c r="J5262" s="129">
        <v>1000</v>
      </c>
      <c r="K5262" s="129"/>
      <c r="L5262" s="129">
        <v>0</v>
      </c>
      <c r="M5262" s="44" t="s">
        <v>97</v>
      </c>
    </row>
    <row r="5263" spans="1:13" x14ac:dyDescent="0.25">
      <c r="A5263" s="43" t="s">
        <v>9727</v>
      </c>
      <c r="B5263" s="1" t="s">
        <v>3936</v>
      </c>
      <c r="C5263" s="129">
        <v>0</v>
      </c>
      <c r="D5263" s="129">
        <v>0</v>
      </c>
      <c r="E5263" s="1">
        <v>0</v>
      </c>
      <c r="F5263" s="129">
        <v>0</v>
      </c>
      <c r="G5263" s="4">
        <v>0</v>
      </c>
      <c r="H5263" s="4">
        <v>0.35199999999999998</v>
      </c>
      <c r="I5263" s="4">
        <v>0.537200504413619</v>
      </c>
      <c r="J5263" s="129">
        <v>1000</v>
      </c>
      <c r="K5263" s="129"/>
      <c r="L5263" s="129">
        <v>0</v>
      </c>
      <c r="M5263" s="44" t="s">
        <v>97</v>
      </c>
    </row>
    <row r="5264" spans="1:13" x14ac:dyDescent="0.25">
      <c r="A5264" s="43" t="s">
        <v>9728</v>
      </c>
      <c r="B5264" s="1" t="s">
        <v>6630</v>
      </c>
      <c r="C5264" s="129">
        <v>0</v>
      </c>
      <c r="D5264" s="129">
        <v>0</v>
      </c>
      <c r="E5264" s="1">
        <v>0</v>
      </c>
      <c r="F5264" s="129">
        <v>0</v>
      </c>
      <c r="G5264" s="4">
        <v>0</v>
      </c>
      <c r="H5264" s="4">
        <v>0.39430894308943099</v>
      </c>
      <c r="I5264" s="4">
        <v>0.51273677335075096</v>
      </c>
      <c r="J5264" s="129">
        <v>1000</v>
      </c>
      <c r="K5264" s="129"/>
      <c r="L5264" s="129">
        <v>0</v>
      </c>
      <c r="M5264" s="44" t="s">
        <v>97</v>
      </c>
    </row>
    <row r="5265" spans="1:13" x14ac:dyDescent="0.25">
      <c r="A5265" s="43" t="s">
        <v>9729</v>
      </c>
      <c r="B5265" s="1" t="s">
        <v>3921</v>
      </c>
      <c r="C5265" s="129">
        <v>0</v>
      </c>
      <c r="D5265" s="129">
        <v>0</v>
      </c>
      <c r="E5265" s="1">
        <v>0</v>
      </c>
      <c r="F5265" s="129">
        <v>0</v>
      </c>
      <c r="G5265" s="4">
        <v>0</v>
      </c>
      <c r="H5265" s="4">
        <v>0.39664804469273701</v>
      </c>
      <c r="I5265" s="4">
        <v>0.53129346314325399</v>
      </c>
      <c r="J5265" s="129">
        <v>1000</v>
      </c>
      <c r="K5265" s="129"/>
      <c r="L5265" s="129">
        <v>0</v>
      </c>
      <c r="M5265" s="44" t="s">
        <v>97</v>
      </c>
    </row>
    <row r="5266" spans="1:13" x14ac:dyDescent="0.25">
      <c r="A5266" s="43" t="s">
        <v>9730</v>
      </c>
      <c r="B5266" s="1" t="s">
        <v>6607</v>
      </c>
      <c r="C5266" s="129">
        <v>0</v>
      </c>
      <c r="D5266" s="129">
        <v>0</v>
      </c>
      <c r="E5266" s="1">
        <v>0</v>
      </c>
      <c r="F5266" s="129">
        <v>0</v>
      </c>
      <c r="G5266" s="4">
        <v>0</v>
      </c>
      <c r="H5266" s="4">
        <v>-3.8216560509554097E-2</v>
      </c>
      <c r="I5266" s="4">
        <v>0.50382978723404304</v>
      </c>
      <c r="J5266" s="129">
        <v>1000</v>
      </c>
      <c r="K5266" s="129"/>
      <c r="L5266" s="129">
        <v>0</v>
      </c>
      <c r="M5266" s="44" t="s">
        <v>97</v>
      </c>
    </row>
    <row r="5267" spans="1:13" x14ac:dyDescent="0.25">
      <c r="A5267" s="43" t="s">
        <v>9731</v>
      </c>
      <c r="B5267" s="1" t="s">
        <v>3926</v>
      </c>
      <c r="C5267" s="129">
        <v>0</v>
      </c>
      <c r="D5267" s="129">
        <v>0</v>
      </c>
      <c r="E5267" s="1">
        <v>0</v>
      </c>
      <c r="F5267" s="129">
        <v>0</v>
      </c>
      <c r="G5267" s="4">
        <v>0</v>
      </c>
      <c r="H5267" s="4">
        <v>0.47457627118644102</v>
      </c>
      <c r="I5267" s="4">
        <v>0.49719975108898601</v>
      </c>
      <c r="J5267" s="129">
        <v>1000</v>
      </c>
      <c r="K5267" s="129"/>
      <c r="L5267" s="129">
        <v>0</v>
      </c>
      <c r="M5267" s="44" t="s">
        <v>97</v>
      </c>
    </row>
    <row r="5268" spans="1:13" x14ac:dyDescent="0.25">
      <c r="A5268" s="43" t="s">
        <v>9732</v>
      </c>
      <c r="B5268" s="1" t="s">
        <v>6614</v>
      </c>
      <c r="C5268" s="129">
        <v>0</v>
      </c>
      <c r="D5268" s="129">
        <v>0</v>
      </c>
      <c r="E5268" s="1">
        <v>0</v>
      </c>
      <c r="F5268" s="129">
        <v>0</v>
      </c>
      <c r="G5268" s="4">
        <v>0</v>
      </c>
      <c r="H5268" s="4">
        <v>0.26595744680851102</v>
      </c>
      <c r="I5268" s="4">
        <v>0.47786131996658299</v>
      </c>
      <c r="J5268" s="129">
        <v>1000</v>
      </c>
      <c r="K5268" s="129"/>
      <c r="L5268" s="129">
        <v>0</v>
      </c>
      <c r="M5268" s="44" t="s">
        <v>97</v>
      </c>
    </row>
    <row r="5269" spans="1:13" x14ac:dyDescent="0.25">
      <c r="A5269" s="43" t="s">
        <v>9733</v>
      </c>
      <c r="B5269" s="1" t="s">
        <v>1014</v>
      </c>
      <c r="C5269" s="129">
        <v>0</v>
      </c>
      <c r="D5269" s="129">
        <v>0</v>
      </c>
      <c r="E5269" s="1">
        <v>0</v>
      </c>
      <c r="F5269" s="129">
        <v>0</v>
      </c>
      <c r="G5269" s="4">
        <v>0</v>
      </c>
      <c r="H5269" s="4">
        <v>0.133333333333333</v>
      </c>
      <c r="I5269" s="4">
        <v>0.55186170212765995</v>
      </c>
      <c r="J5269" s="129">
        <v>1000</v>
      </c>
      <c r="K5269" s="129"/>
      <c r="L5269" s="129">
        <v>0</v>
      </c>
      <c r="M5269" s="44" t="s">
        <v>97</v>
      </c>
    </row>
    <row r="5270" spans="1:13" x14ac:dyDescent="0.25">
      <c r="A5270" s="43" t="s">
        <v>9734</v>
      </c>
      <c r="B5270" s="1" t="s">
        <v>6619</v>
      </c>
      <c r="C5270" s="129">
        <v>0</v>
      </c>
      <c r="D5270" s="129">
        <v>0</v>
      </c>
      <c r="E5270" s="1">
        <v>0</v>
      </c>
      <c r="F5270" s="129">
        <v>0</v>
      </c>
      <c r="G5270" s="4">
        <v>0</v>
      </c>
      <c r="H5270" s="4">
        <v>0.31606217616580301</v>
      </c>
      <c r="I5270" s="4">
        <v>0.49521203830369398</v>
      </c>
      <c r="J5270" s="129">
        <v>1000</v>
      </c>
      <c r="K5270" s="129"/>
      <c r="L5270" s="129">
        <v>0</v>
      </c>
      <c r="M5270" s="44" t="s">
        <v>97</v>
      </c>
    </row>
    <row r="5271" spans="1:13" x14ac:dyDescent="0.25">
      <c r="A5271" s="43" t="s">
        <v>9735</v>
      </c>
      <c r="B5271" s="1" t="s">
        <v>3943</v>
      </c>
      <c r="C5271" s="129">
        <v>0</v>
      </c>
      <c r="D5271" s="129">
        <v>0</v>
      </c>
      <c r="E5271" s="1">
        <v>0</v>
      </c>
      <c r="F5271" s="129">
        <v>0</v>
      </c>
      <c r="G5271" s="4">
        <v>0</v>
      </c>
      <c r="H5271" s="4">
        <v>0.328125</v>
      </c>
      <c r="I5271" s="4">
        <v>0.54678362573099404</v>
      </c>
      <c r="J5271" s="129">
        <v>1000</v>
      </c>
      <c r="K5271" s="129"/>
      <c r="L5271" s="129">
        <v>0</v>
      </c>
      <c r="M5271" s="44" t="s">
        <v>97</v>
      </c>
    </row>
    <row r="5272" spans="1:13" x14ac:dyDescent="0.25">
      <c r="A5272" s="43" t="s">
        <v>9736</v>
      </c>
      <c r="B5272" s="1" t="s">
        <v>6667</v>
      </c>
      <c r="C5272" s="129">
        <v>0</v>
      </c>
      <c r="D5272" s="129">
        <v>0</v>
      </c>
      <c r="E5272" s="1">
        <v>0</v>
      </c>
      <c r="F5272" s="129">
        <v>0</v>
      </c>
      <c r="G5272" s="4">
        <v>0</v>
      </c>
      <c r="H5272" s="4">
        <v>0.49717514124293799</v>
      </c>
      <c r="I5272" s="4">
        <v>0.51258992805755399</v>
      </c>
      <c r="J5272" s="129">
        <v>1000</v>
      </c>
      <c r="K5272" s="129"/>
      <c r="L5272" s="129">
        <v>0</v>
      </c>
      <c r="M5272" s="44" t="s">
        <v>97</v>
      </c>
    </row>
    <row r="5273" spans="1:13" x14ac:dyDescent="0.25">
      <c r="A5273" s="43" t="s">
        <v>9737</v>
      </c>
      <c r="B5273" s="1" t="s">
        <v>1634</v>
      </c>
      <c r="C5273" s="129">
        <v>0</v>
      </c>
      <c r="D5273" s="129">
        <v>0</v>
      </c>
      <c r="E5273" s="1">
        <v>0</v>
      </c>
      <c r="F5273" s="129">
        <v>0</v>
      </c>
      <c r="G5273" s="4">
        <v>0</v>
      </c>
      <c r="H5273" s="4">
        <v>0.14935064935064901</v>
      </c>
      <c r="I5273" s="4">
        <v>0.54130434782608705</v>
      </c>
      <c r="J5273" s="129">
        <v>1000</v>
      </c>
      <c r="K5273" s="129"/>
      <c r="L5273" s="129">
        <v>0</v>
      </c>
      <c r="M5273" s="44" t="s">
        <v>97</v>
      </c>
    </row>
    <row r="5274" spans="1:13" x14ac:dyDescent="0.25">
      <c r="A5274" s="43" t="s">
        <v>9738</v>
      </c>
      <c r="B5274" s="1" t="s">
        <v>3933</v>
      </c>
      <c r="C5274" s="129">
        <v>0</v>
      </c>
      <c r="D5274" s="129">
        <v>0</v>
      </c>
      <c r="E5274" s="1">
        <v>0</v>
      </c>
      <c r="F5274" s="129">
        <v>0</v>
      </c>
      <c r="G5274" s="4">
        <v>0</v>
      </c>
      <c r="H5274" s="4">
        <v>0.16666666666666699</v>
      </c>
      <c r="I5274" s="4">
        <v>0.49813084112149503</v>
      </c>
      <c r="J5274" s="129">
        <v>1000</v>
      </c>
      <c r="K5274" s="129"/>
      <c r="L5274" s="129">
        <v>0</v>
      </c>
      <c r="M5274" s="44" t="s">
        <v>97</v>
      </c>
    </row>
    <row r="5275" spans="1:13" x14ac:dyDescent="0.25">
      <c r="A5275" s="43" t="s">
        <v>9739</v>
      </c>
      <c r="B5275" s="1" t="s">
        <v>805</v>
      </c>
      <c r="C5275" s="129">
        <v>0</v>
      </c>
      <c r="D5275" s="129">
        <v>0</v>
      </c>
      <c r="E5275" s="1">
        <v>0</v>
      </c>
      <c r="F5275" s="129">
        <v>0</v>
      </c>
      <c r="G5275" s="4">
        <v>0</v>
      </c>
      <c r="H5275" s="4">
        <v>-9.0909090909090898E-2</v>
      </c>
      <c r="I5275" s="4">
        <v>0.55140186915887801</v>
      </c>
      <c r="J5275" s="129">
        <v>1000</v>
      </c>
      <c r="K5275" s="129"/>
      <c r="L5275" s="129">
        <v>0</v>
      </c>
      <c r="M5275" s="44" t="s">
        <v>97</v>
      </c>
    </row>
    <row r="5276" spans="1:13" x14ac:dyDescent="0.25">
      <c r="A5276" s="43" t="s">
        <v>9740</v>
      </c>
      <c r="B5276" s="1" t="s">
        <v>3929</v>
      </c>
      <c r="C5276" s="129">
        <v>0</v>
      </c>
      <c r="D5276" s="129">
        <v>0</v>
      </c>
      <c r="E5276" s="1">
        <v>0</v>
      </c>
      <c r="F5276" s="129">
        <v>0</v>
      </c>
      <c r="G5276" s="4">
        <v>0</v>
      </c>
      <c r="H5276" s="4">
        <v>0.36559139784946199</v>
      </c>
      <c r="I5276" s="4">
        <v>0.54821894005212901</v>
      </c>
      <c r="J5276" s="129">
        <v>1000</v>
      </c>
      <c r="K5276" s="129"/>
      <c r="L5276" s="129">
        <v>0</v>
      </c>
      <c r="M5276" s="44" t="s">
        <v>97</v>
      </c>
    </row>
    <row r="5277" spans="1:13" x14ac:dyDescent="0.25">
      <c r="A5277" s="43" t="s">
        <v>9741</v>
      </c>
      <c r="B5277" s="1" t="s">
        <v>802</v>
      </c>
      <c r="C5277" s="129">
        <v>0</v>
      </c>
      <c r="D5277" s="129">
        <v>0</v>
      </c>
      <c r="E5277" s="1">
        <v>0</v>
      </c>
      <c r="F5277" s="129">
        <v>0</v>
      </c>
      <c r="G5277" s="4">
        <v>0</v>
      </c>
      <c r="H5277" s="4">
        <v>0.321678321678322</v>
      </c>
      <c r="I5277" s="4">
        <v>0.54324586977648204</v>
      </c>
      <c r="J5277" s="129">
        <v>1000</v>
      </c>
      <c r="K5277" s="129"/>
      <c r="L5277" s="129">
        <v>0</v>
      </c>
      <c r="M5277" s="44" t="s">
        <v>97</v>
      </c>
    </row>
    <row r="5278" spans="1:13" x14ac:dyDescent="0.25">
      <c r="A5278" s="43" t="s">
        <v>9742</v>
      </c>
      <c r="B5278" s="1" t="s">
        <v>3946</v>
      </c>
      <c r="C5278" s="129">
        <v>0</v>
      </c>
      <c r="D5278" s="129">
        <v>0</v>
      </c>
      <c r="E5278" s="1">
        <v>0</v>
      </c>
      <c r="F5278" s="129">
        <v>0</v>
      </c>
      <c r="G5278" s="4">
        <v>0</v>
      </c>
      <c r="H5278" s="4">
        <v>0.15862068965517201</v>
      </c>
      <c r="I5278" s="4">
        <v>0.51532033426183799</v>
      </c>
      <c r="J5278" s="129">
        <v>1000</v>
      </c>
      <c r="K5278" s="129"/>
      <c r="L5278" s="129">
        <v>0</v>
      </c>
      <c r="M5278" s="44" t="s">
        <v>97</v>
      </c>
    </row>
    <row r="5279" spans="1:13" x14ac:dyDescent="0.25">
      <c r="A5279" s="43" t="s">
        <v>9743</v>
      </c>
      <c r="B5279" s="1" t="s">
        <v>4257</v>
      </c>
      <c r="C5279" s="129">
        <v>0</v>
      </c>
      <c r="D5279" s="129">
        <v>0</v>
      </c>
      <c r="E5279" s="1">
        <v>0</v>
      </c>
      <c r="F5279" s="129">
        <v>0</v>
      </c>
      <c r="G5279" s="4">
        <v>0</v>
      </c>
      <c r="H5279" s="4">
        <v>0.67647058823529405</v>
      </c>
      <c r="I5279" s="4">
        <v>0.52013422818791899</v>
      </c>
      <c r="J5279" s="129">
        <v>1000</v>
      </c>
      <c r="K5279" s="129"/>
      <c r="L5279" s="129">
        <v>0</v>
      </c>
      <c r="M5279" s="44" t="s">
        <v>97</v>
      </c>
    </row>
    <row r="5280" spans="1:13" x14ac:dyDescent="0.25">
      <c r="A5280" s="43" t="s">
        <v>9744</v>
      </c>
      <c r="B5280" s="1" t="s">
        <v>4013</v>
      </c>
      <c r="C5280" s="129">
        <v>0</v>
      </c>
      <c r="D5280" s="129">
        <v>0</v>
      </c>
      <c r="E5280" s="1">
        <v>0</v>
      </c>
      <c r="F5280" s="129">
        <v>0</v>
      </c>
      <c r="G5280" s="4">
        <v>0</v>
      </c>
      <c r="H5280" s="4">
        <v>0.31343283582089598</v>
      </c>
      <c r="I5280" s="4">
        <v>0.50597014925373096</v>
      </c>
      <c r="J5280" s="129">
        <v>1000</v>
      </c>
      <c r="K5280" s="129"/>
      <c r="L5280" s="129">
        <v>0</v>
      </c>
      <c r="M5280" s="44" t="s">
        <v>97</v>
      </c>
    </row>
    <row r="5281" spans="1:13" x14ac:dyDescent="0.25">
      <c r="A5281" s="43" t="s">
        <v>9745</v>
      </c>
      <c r="B5281" s="1" t="s">
        <v>818</v>
      </c>
      <c r="C5281" s="129">
        <v>0</v>
      </c>
      <c r="D5281" s="129">
        <v>0</v>
      </c>
      <c r="E5281" s="1">
        <v>0</v>
      </c>
      <c r="F5281" s="129">
        <v>0</v>
      </c>
      <c r="G5281" s="4">
        <v>0</v>
      </c>
      <c r="H5281" s="4">
        <v>0.51456310679611605</v>
      </c>
      <c r="I5281" s="4">
        <v>0.50342465753424703</v>
      </c>
      <c r="J5281" s="129">
        <v>1000</v>
      </c>
      <c r="K5281" s="129"/>
      <c r="L5281" s="129">
        <v>0</v>
      </c>
      <c r="M5281" s="44" t="s">
        <v>97</v>
      </c>
    </row>
    <row r="5282" spans="1:13" x14ac:dyDescent="0.25">
      <c r="A5282" s="43" t="s">
        <v>9746</v>
      </c>
      <c r="B5282" s="1" t="s">
        <v>4305</v>
      </c>
      <c r="C5282" s="129">
        <v>0</v>
      </c>
      <c r="D5282" s="129">
        <v>0</v>
      </c>
      <c r="E5282" s="1">
        <v>0</v>
      </c>
      <c r="F5282" s="129">
        <v>0</v>
      </c>
      <c r="G5282" s="4">
        <v>0</v>
      </c>
      <c r="H5282" s="4">
        <v>0.435714285714286</v>
      </c>
      <c r="I5282" s="4">
        <v>0.52978723404255301</v>
      </c>
      <c r="J5282" s="129">
        <v>1000</v>
      </c>
      <c r="K5282" s="129"/>
      <c r="L5282" s="129">
        <v>0</v>
      </c>
      <c r="M5282" s="44" t="s">
        <v>97</v>
      </c>
    </row>
    <row r="5283" spans="1:13" x14ac:dyDescent="0.25">
      <c r="A5283" s="43" t="s">
        <v>9747</v>
      </c>
      <c r="B5283" s="1" t="s">
        <v>4300</v>
      </c>
      <c r="C5283" s="129">
        <v>0</v>
      </c>
      <c r="D5283" s="129">
        <v>0</v>
      </c>
      <c r="E5283" s="1">
        <v>0</v>
      </c>
      <c r="F5283" s="129">
        <v>0</v>
      </c>
      <c r="G5283" s="4">
        <v>0</v>
      </c>
      <c r="H5283" s="4">
        <v>0.47286821705426402</v>
      </c>
      <c r="I5283" s="4">
        <v>0.51674937965260603</v>
      </c>
      <c r="J5283" s="129">
        <v>1000</v>
      </c>
      <c r="K5283" s="129"/>
      <c r="L5283" s="129">
        <v>0</v>
      </c>
      <c r="M5283" s="44" t="s">
        <v>97</v>
      </c>
    </row>
    <row r="5284" spans="1:13" x14ac:dyDescent="0.25">
      <c r="A5284" s="43" t="s">
        <v>9748</v>
      </c>
      <c r="B5284" s="1" t="s">
        <v>4285</v>
      </c>
      <c r="C5284" s="129">
        <v>0</v>
      </c>
      <c r="D5284" s="129">
        <v>0</v>
      </c>
      <c r="E5284" s="1">
        <v>0</v>
      </c>
      <c r="F5284" s="129">
        <v>0</v>
      </c>
      <c r="G5284" s="4">
        <v>0</v>
      </c>
      <c r="H5284" s="4">
        <v>0.476190476190476</v>
      </c>
      <c r="I5284" s="4">
        <v>0.51013513513513498</v>
      </c>
      <c r="J5284" s="129">
        <v>1000</v>
      </c>
      <c r="K5284" s="129"/>
      <c r="L5284" s="129">
        <v>0</v>
      </c>
      <c r="M5284" s="44" t="s">
        <v>97</v>
      </c>
    </row>
    <row r="5285" spans="1:13" x14ac:dyDescent="0.25">
      <c r="A5285" s="43" t="s">
        <v>9749</v>
      </c>
      <c r="B5285" s="1" t="s">
        <v>6656</v>
      </c>
      <c r="C5285" s="129">
        <v>0</v>
      </c>
      <c r="D5285" s="129">
        <v>0</v>
      </c>
      <c r="E5285" s="1">
        <v>0</v>
      </c>
      <c r="F5285" s="129">
        <v>0</v>
      </c>
      <c r="G5285" s="4">
        <v>0</v>
      </c>
      <c r="H5285" s="4">
        <v>0.124352331606218</v>
      </c>
      <c r="I5285" s="4">
        <v>0.52337023370233704</v>
      </c>
      <c r="J5285" s="129">
        <v>1000</v>
      </c>
      <c r="K5285" s="129"/>
      <c r="L5285" s="129">
        <v>0</v>
      </c>
      <c r="M5285" s="44" t="s">
        <v>97</v>
      </c>
    </row>
    <row r="5286" spans="1:13" x14ac:dyDescent="0.25">
      <c r="A5286" s="43" t="s">
        <v>9750</v>
      </c>
      <c r="B5286" s="1" t="s">
        <v>4289</v>
      </c>
      <c r="C5286" s="129">
        <v>0</v>
      </c>
      <c r="D5286" s="129">
        <v>0</v>
      </c>
      <c r="E5286" s="1">
        <v>0</v>
      </c>
      <c r="F5286" s="129">
        <v>0</v>
      </c>
      <c r="G5286" s="4">
        <v>0</v>
      </c>
      <c r="H5286" s="4">
        <v>0.23529411764705899</v>
      </c>
      <c r="I5286" s="4">
        <v>0.51908866995073899</v>
      </c>
      <c r="J5286" s="129">
        <v>1000</v>
      </c>
      <c r="K5286" s="129"/>
      <c r="L5286" s="129">
        <v>0</v>
      </c>
      <c r="M5286" s="44" t="s">
        <v>97</v>
      </c>
    </row>
    <row r="5287" spans="1:13" x14ac:dyDescent="0.25">
      <c r="A5287" s="43" t="s">
        <v>9751</v>
      </c>
      <c r="B5287" s="1" t="s">
        <v>4294</v>
      </c>
      <c r="C5287" s="129">
        <v>0</v>
      </c>
      <c r="D5287" s="129">
        <v>0</v>
      </c>
      <c r="E5287" s="1">
        <v>0</v>
      </c>
      <c r="F5287" s="129">
        <v>0</v>
      </c>
      <c r="G5287" s="4">
        <v>0</v>
      </c>
      <c r="H5287" s="4">
        <v>8.6206896551724102E-2</v>
      </c>
      <c r="I5287" s="4">
        <v>0.525458248472505</v>
      </c>
      <c r="J5287" s="129">
        <v>1000</v>
      </c>
      <c r="K5287" s="129"/>
      <c r="L5287" s="129">
        <v>0</v>
      </c>
      <c r="M5287" s="44" t="s">
        <v>97</v>
      </c>
    </row>
    <row r="5288" spans="1:13" x14ac:dyDescent="0.25">
      <c r="A5288" s="43" t="s">
        <v>9752</v>
      </c>
      <c r="B5288" s="1" t="s">
        <v>6648</v>
      </c>
      <c r="C5288" s="129">
        <v>0</v>
      </c>
      <c r="D5288" s="129">
        <v>0</v>
      </c>
      <c r="E5288" s="1">
        <v>0</v>
      </c>
      <c r="F5288" s="129">
        <v>0</v>
      </c>
      <c r="G5288" s="4">
        <v>0</v>
      </c>
      <c r="H5288" s="4">
        <v>-1.9108280254777101E-2</v>
      </c>
      <c r="I5288" s="4">
        <v>0.49416342412451397</v>
      </c>
      <c r="J5288" s="129">
        <v>1000</v>
      </c>
      <c r="K5288" s="129"/>
      <c r="L5288" s="129">
        <v>0</v>
      </c>
      <c r="M5288" s="44" t="s">
        <v>97</v>
      </c>
    </row>
    <row r="5289" spans="1:13" x14ac:dyDescent="0.25">
      <c r="A5289" s="43" t="s">
        <v>9753</v>
      </c>
      <c r="B5289" s="1" t="s">
        <v>6642</v>
      </c>
      <c r="C5289" s="129">
        <v>0</v>
      </c>
      <c r="D5289" s="129">
        <v>0</v>
      </c>
      <c r="E5289" s="1">
        <v>0</v>
      </c>
      <c r="F5289" s="129">
        <v>0</v>
      </c>
      <c r="G5289" s="4">
        <v>0</v>
      </c>
      <c r="H5289" s="4">
        <v>0.46215139442231101</v>
      </c>
      <c r="I5289" s="4">
        <v>0.47215346534653502</v>
      </c>
      <c r="J5289" s="129">
        <v>1000</v>
      </c>
      <c r="K5289" s="129"/>
      <c r="L5289" s="129">
        <v>0</v>
      </c>
      <c r="M5289" s="44" t="s">
        <v>97</v>
      </c>
    </row>
    <row r="5290" spans="1:13" x14ac:dyDescent="0.25">
      <c r="A5290" s="43" t="s">
        <v>9754</v>
      </c>
      <c r="B5290" s="1" t="s">
        <v>4282</v>
      </c>
      <c r="C5290" s="129">
        <v>0</v>
      </c>
      <c r="D5290" s="129">
        <v>0</v>
      </c>
      <c r="E5290" s="1">
        <v>0</v>
      </c>
      <c r="F5290" s="129">
        <v>0</v>
      </c>
      <c r="G5290" s="4">
        <v>0</v>
      </c>
      <c r="H5290" s="4">
        <v>0.531645569620253</v>
      </c>
      <c r="I5290" s="4">
        <v>0.48464419475655401</v>
      </c>
      <c r="J5290" s="129">
        <v>1000</v>
      </c>
      <c r="K5290" s="129"/>
      <c r="L5290" s="129">
        <v>0</v>
      </c>
      <c r="M5290" s="44" t="s">
        <v>97</v>
      </c>
    </row>
    <row r="5291" spans="1:13" x14ac:dyDescent="0.25">
      <c r="A5291" s="43" t="s">
        <v>9755</v>
      </c>
      <c r="B5291" s="1" t="s">
        <v>7066</v>
      </c>
      <c r="C5291" s="129">
        <v>0</v>
      </c>
      <c r="D5291" s="129">
        <v>0</v>
      </c>
      <c r="E5291" s="1">
        <v>0</v>
      </c>
      <c r="F5291" s="129">
        <v>0</v>
      </c>
      <c r="G5291" s="4">
        <v>0</v>
      </c>
      <c r="H5291" s="4">
        <v>0.110236220472441</v>
      </c>
      <c r="I5291" s="4">
        <v>0.50875273522975895</v>
      </c>
      <c r="J5291" s="129">
        <v>1000</v>
      </c>
      <c r="K5291" s="129"/>
      <c r="L5291" s="129">
        <v>0</v>
      </c>
      <c r="M5291" s="44" t="s">
        <v>97</v>
      </c>
    </row>
    <row r="5292" spans="1:13" x14ac:dyDescent="0.25">
      <c r="A5292" s="43" t="s">
        <v>9756</v>
      </c>
      <c r="B5292" s="1" t="s">
        <v>4278</v>
      </c>
      <c r="C5292" s="129">
        <v>0</v>
      </c>
      <c r="D5292" s="129">
        <v>0</v>
      </c>
      <c r="E5292" s="1">
        <v>0</v>
      </c>
      <c r="F5292" s="129">
        <v>0</v>
      </c>
      <c r="G5292" s="4">
        <v>0</v>
      </c>
      <c r="H5292" s="4">
        <v>0.41899441340782101</v>
      </c>
      <c r="I5292" s="4">
        <v>0.53419452887537999</v>
      </c>
      <c r="J5292" s="129">
        <v>1000</v>
      </c>
      <c r="K5292" s="129"/>
      <c r="L5292" s="129">
        <v>0</v>
      </c>
      <c r="M5292" s="44" t="s">
        <v>97</v>
      </c>
    </row>
    <row r="5293" spans="1:13" x14ac:dyDescent="0.25">
      <c r="A5293" s="43" t="s">
        <v>9757</v>
      </c>
      <c r="B5293" s="1" t="s">
        <v>7063</v>
      </c>
      <c r="C5293" s="129">
        <v>0</v>
      </c>
      <c r="D5293" s="129">
        <v>0</v>
      </c>
      <c r="E5293" s="1">
        <v>0</v>
      </c>
      <c r="F5293" s="129">
        <v>0</v>
      </c>
      <c r="G5293" s="4">
        <v>0</v>
      </c>
      <c r="H5293" s="4">
        <v>0.203619909502262</v>
      </c>
      <c r="I5293" s="4">
        <v>0.51475204017576903</v>
      </c>
      <c r="J5293" s="129">
        <v>1000</v>
      </c>
      <c r="K5293" s="129"/>
      <c r="L5293" s="129">
        <v>0</v>
      </c>
      <c r="M5293" s="44" t="s">
        <v>97</v>
      </c>
    </row>
    <row r="5294" spans="1:13" x14ac:dyDescent="0.25">
      <c r="A5294" s="43" t="s">
        <v>9758</v>
      </c>
      <c r="B5294" s="1" t="s">
        <v>7055</v>
      </c>
      <c r="C5294" s="129">
        <v>0</v>
      </c>
      <c r="D5294" s="129">
        <v>0</v>
      </c>
      <c r="E5294" s="1">
        <v>0</v>
      </c>
      <c r="F5294" s="129">
        <v>0</v>
      </c>
      <c r="G5294" s="4">
        <v>0</v>
      </c>
      <c r="H5294" s="4">
        <v>4.3478260869565202E-2</v>
      </c>
      <c r="I5294" s="4">
        <v>0.52660152008686201</v>
      </c>
      <c r="J5294" s="129">
        <v>1000</v>
      </c>
      <c r="K5294" s="129"/>
      <c r="L5294" s="129">
        <v>0</v>
      </c>
      <c r="M5294" s="44" t="s">
        <v>97</v>
      </c>
    </row>
    <row r="5295" spans="1:13" x14ac:dyDescent="0.25">
      <c r="A5295" s="43" t="s">
        <v>9759</v>
      </c>
      <c r="B5295" s="1" t="s">
        <v>4297</v>
      </c>
      <c r="C5295" s="129">
        <v>0</v>
      </c>
      <c r="D5295" s="129">
        <v>0</v>
      </c>
      <c r="E5295" s="1">
        <v>0</v>
      </c>
      <c r="F5295" s="129">
        <v>0</v>
      </c>
      <c r="G5295" s="4">
        <v>0</v>
      </c>
      <c r="H5295" s="4">
        <v>0.5</v>
      </c>
      <c r="I5295" s="4">
        <v>0.48449197860962601</v>
      </c>
      <c r="J5295" s="129">
        <v>1000</v>
      </c>
      <c r="K5295" s="129"/>
      <c r="L5295" s="129">
        <v>0</v>
      </c>
      <c r="M5295" s="44" t="s">
        <v>97</v>
      </c>
    </row>
    <row r="5296" spans="1:13" x14ac:dyDescent="0.25">
      <c r="A5296" s="43" t="s">
        <v>9760</v>
      </c>
      <c r="B5296" s="1" t="s">
        <v>4245</v>
      </c>
      <c r="C5296" s="129">
        <v>0</v>
      </c>
      <c r="D5296" s="129">
        <v>0</v>
      </c>
      <c r="E5296" s="1">
        <v>0</v>
      </c>
      <c r="F5296" s="129">
        <v>0</v>
      </c>
      <c r="G5296" s="4">
        <v>0</v>
      </c>
      <c r="H5296" s="4">
        <v>0.36607142857142899</v>
      </c>
      <c r="I5296" s="4">
        <v>0.49097472924187702</v>
      </c>
      <c r="J5296" s="129">
        <v>1000</v>
      </c>
      <c r="K5296" s="129"/>
      <c r="L5296" s="129">
        <v>0</v>
      </c>
      <c r="M5296" s="44" t="s">
        <v>97</v>
      </c>
    </row>
    <row r="5297" spans="1:13" x14ac:dyDescent="0.25">
      <c r="A5297" s="43" t="s">
        <v>9761</v>
      </c>
      <c r="B5297" s="1" t="s">
        <v>7043</v>
      </c>
      <c r="C5297" s="129">
        <v>0</v>
      </c>
      <c r="D5297" s="129">
        <v>0</v>
      </c>
      <c r="E5297" s="1">
        <v>0</v>
      </c>
      <c r="F5297" s="129">
        <v>0</v>
      </c>
      <c r="G5297" s="4">
        <v>0</v>
      </c>
      <c r="H5297" s="4">
        <v>0.57798165137614699</v>
      </c>
      <c r="I5297" s="4">
        <v>0.489144316730524</v>
      </c>
      <c r="J5297" s="129">
        <v>1000</v>
      </c>
      <c r="K5297" s="129"/>
      <c r="L5297" s="129">
        <v>0</v>
      </c>
      <c r="M5297" s="44" t="s">
        <v>97</v>
      </c>
    </row>
    <row r="5298" spans="1:13" x14ac:dyDescent="0.25">
      <c r="A5298" s="43" t="s">
        <v>9762</v>
      </c>
      <c r="B5298" s="1" t="s">
        <v>4249</v>
      </c>
      <c r="C5298" s="129">
        <v>0</v>
      </c>
      <c r="D5298" s="129">
        <v>0</v>
      </c>
      <c r="E5298" s="1">
        <v>0</v>
      </c>
      <c r="F5298" s="129">
        <v>0</v>
      </c>
      <c r="G5298" s="4">
        <v>0</v>
      </c>
      <c r="H5298" s="4">
        <v>0.245398773006135</v>
      </c>
      <c r="I5298" s="4">
        <v>0.53046594982078799</v>
      </c>
      <c r="J5298" s="129">
        <v>1000</v>
      </c>
      <c r="K5298" s="129"/>
      <c r="L5298" s="129">
        <v>0</v>
      </c>
      <c r="M5298" s="44" t="s">
        <v>97</v>
      </c>
    </row>
    <row r="5299" spans="1:13" x14ac:dyDescent="0.25">
      <c r="A5299" s="43" t="s">
        <v>8975</v>
      </c>
      <c r="B5299" s="1" t="s">
        <v>8337</v>
      </c>
      <c r="C5299" s="129">
        <v>0</v>
      </c>
      <c r="D5299" s="129">
        <v>0</v>
      </c>
      <c r="E5299" s="1">
        <v>0</v>
      </c>
      <c r="F5299" s="129">
        <v>0</v>
      </c>
      <c r="G5299" s="4">
        <v>0</v>
      </c>
      <c r="H5299" s="4">
        <v>0</v>
      </c>
      <c r="I5299" s="4">
        <v>0</v>
      </c>
      <c r="J5299" s="129">
        <v>1000</v>
      </c>
      <c r="K5299" s="129"/>
      <c r="L5299" s="129">
        <v>0</v>
      </c>
      <c r="M5299" s="44" t="s">
        <v>97</v>
      </c>
    </row>
    <row r="5300" spans="1:13" x14ac:dyDescent="0.25">
      <c r="A5300" s="43" t="s">
        <v>9763</v>
      </c>
      <c r="B5300" s="1" t="s">
        <v>4242</v>
      </c>
      <c r="C5300" s="129">
        <v>0</v>
      </c>
      <c r="D5300" s="129">
        <v>0</v>
      </c>
      <c r="E5300" s="1">
        <v>0</v>
      </c>
      <c r="F5300" s="129">
        <v>0</v>
      </c>
      <c r="G5300" s="4">
        <v>0</v>
      </c>
      <c r="H5300" s="4">
        <v>0.16666666666666699</v>
      </c>
      <c r="I5300" s="4">
        <v>0.54</v>
      </c>
      <c r="J5300" s="129">
        <v>1000</v>
      </c>
      <c r="K5300" s="129"/>
      <c r="L5300" s="129">
        <v>0</v>
      </c>
      <c r="M5300" s="44" t="s">
        <v>97</v>
      </c>
    </row>
    <row r="5301" spans="1:13" x14ac:dyDescent="0.25">
      <c r="A5301" s="43" t="s">
        <v>9765</v>
      </c>
      <c r="B5301" s="1" t="s">
        <v>4309</v>
      </c>
      <c r="C5301" s="129">
        <v>0</v>
      </c>
      <c r="D5301" s="129">
        <v>0</v>
      </c>
      <c r="E5301" s="1">
        <v>0</v>
      </c>
      <c r="F5301" s="129">
        <v>0</v>
      </c>
      <c r="G5301" s="4">
        <v>0</v>
      </c>
      <c r="H5301" s="4">
        <v>0.36094674556213002</v>
      </c>
      <c r="I5301" s="4">
        <v>0.53268945022288305</v>
      </c>
      <c r="J5301" s="129">
        <v>1000</v>
      </c>
      <c r="K5301" s="129"/>
      <c r="L5301" s="129">
        <v>0</v>
      </c>
      <c r="M5301" s="44" t="s">
        <v>97</v>
      </c>
    </row>
    <row r="5302" spans="1:13" x14ac:dyDescent="0.25">
      <c r="A5302" s="43" t="s">
        <v>9766</v>
      </c>
      <c r="B5302" s="1" t="s">
        <v>714</v>
      </c>
      <c r="C5302" s="129">
        <v>0</v>
      </c>
      <c r="D5302" s="129">
        <v>0</v>
      </c>
      <c r="E5302" s="1">
        <v>0</v>
      </c>
      <c r="F5302" s="129">
        <v>0</v>
      </c>
      <c r="G5302" s="4">
        <v>0</v>
      </c>
      <c r="H5302" s="4">
        <v>0.390625</v>
      </c>
      <c r="I5302" s="4">
        <v>0.48832271762208102</v>
      </c>
      <c r="J5302" s="129">
        <v>1000</v>
      </c>
      <c r="K5302" s="129"/>
      <c r="L5302" s="129">
        <v>0</v>
      </c>
      <c r="M5302" s="44" t="s">
        <v>97</v>
      </c>
    </row>
    <row r="5303" spans="1:13" x14ac:dyDescent="0.25">
      <c r="A5303" s="43" t="s">
        <v>9861</v>
      </c>
      <c r="B5303" s="1" t="s">
        <v>3258</v>
      </c>
      <c r="C5303" s="129">
        <v>0</v>
      </c>
      <c r="D5303" s="129">
        <v>0</v>
      </c>
      <c r="E5303" s="1">
        <v>0</v>
      </c>
      <c r="F5303" s="129">
        <v>0</v>
      </c>
      <c r="G5303" s="4">
        <v>0</v>
      </c>
      <c r="H5303" s="4">
        <v>0.33333333333333298</v>
      </c>
      <c r="I5303" s="4">
        <v>0.51886792452830199</v>
      </c>
      <c r="J5303" s="129">
        <v>1000</v>
      </c>
      <c r="K5303" s="129"/>
      <c r="L5303" s="129">
        <v>0</v>
      </c>
      <c r="M5303" s="44" t="s">
        <v>97</v>
      </c>
    </row>
    <row r="5304" spans="1:13" x14ac:dyDescent="0.25">
      <c r="A5304" s="43" t="s">
        <v>9686</v>
      </c>
      <c r="B5304" s="1" t="s">
        <v>675</v>
      </c>
      <c r="C5304" s="129">
        <v>0</v>
      </c>
      <c r="D5304" s="129">
        <v>0</v>
      </c>
      <c r="E5304" s="1">
        <v>0</v>
      </c>
      <c r="F5304" s="129">
        <v>0</v>
      </c>
      <c r="G5304" s="4">
        <v>0</v>
      </c>
      <c r="H5304" s="4">
        <v>0.45606694560669497</v>
      </c>
      <c r="I5304" s="4">
        <v>0.526113671274962</v>
      </c>
      <c r="J5304" s="129">
        <v>1000</v>
      </c>
      <c r="K5304" s="129"/>
      <c r="L5304" s="129">
        <v>0</v>
      </c>
      <c r="M5304" s="44" t="s">
        <v>97</v>
      </c>
    </row>
    <row r="5305" spans="1:13" x14ac:dyDescent="0.25">
      <c r="A5305" s="43" t="s">
        <v>9885</v>
      </c>
      <c r="B5305" s="1" t="s">
        <v>791</v>
      </c>
      <c r="C5305" s="129">
        <v>0</v>
      </c>
      <c r="D5305" s="129">
        <v>0</v>
      </c>
      <c r="E5305" s="1">
        <v>0</v>
      </c>
      <c r="F5305" s="129">
        <v>0</v>
      </c>
      <c r="G5305" s="4">
        <v>0</v>
      </c>
      <c r="H5305" s="4">
        <v>1</v>
      </c>
      <c r="I5305" s="4">
        <v>0.64516129032258096</v>
      </c>
      <c r="J5305" s="129">
        <v>1000</v>
      </c>
      <c r="K5305" s="129"/>
      <c r="L5305" s="129">
        <v>0</v>
      </c>
      <c r="M5305" s="44" t="s">
        <v>97</v>
      </c>
    </row>
    <row r="5306" spans="1:13" x14ac:dyDescent="0.25">
      <c r="A5306" s="43" t="s">
        <v>9713</v>
      </c>
      <c r="B5306" s="1" t="s">
        <v>4237</v>
      </c>
      <c r="C5306" s="129">
        <v>0</v>
      </c>
      <c r="D5306" s="129">
        <v>0</v>
      </c>
      <c r="E5306" s="1">
        <v>0</v>
      </c>
      <c r="F5306" s="129">
        <v>0</v>
      </c>
      <c r="G5306" s="4">
        <v>0</v>
      </c>
      <c r="H5306" s="4">
        <v>0.25892857142857101</v>
      </c>
      <c r="I5306" s="4">
        <v>0.50373134328358204</v>
      </c>
      <c r="J5306" s="129">
        <v>1000</v>
      </c>
      <c r="K5306" s="129"/>
      <c r="L5306" s="129">
        <v>0</v>
      </c>
      <c r="M5306" s="44" t="s">
        <v>97</v>
      </c>
    </row>
    <row r="5307" spans="1:13" x14ac:dyDescent="0.25">
      <c r="A5307" s="43" t="s">
        <v>9976</v>
      </c>
      <c r="B5307" s="1" t="s">
        <v>795</v>
      </c>
      <c r="C5307" s="129">
        <v>0</v>
      </c>
      <c r="D5307" s="129">
        <v>0</v>
      </c>
      <c r="E5307" s="1">
        <v>0</v>
      </c>
      <c r="F5307" s="129">
        <v>0</v>
      </c>
      <c r="G5307" s="4">
        <v>0</v>
      </c>
      <c r="H5307" s="4">
        <v>-1</v>
      </c>
      <c r="I5307" s="4">
        <v>0.33333333333333298</v>
      </c>
      <c r="J5307" s="129">
        <v>1000</v>
      </c>
      <c r="K5307" s="129"/>
      <c r="L5307" s="129">
        <v>0</v>
      </c>
      <c r="M5307" s="44" t="s">
        <v>97</v>
      </c>
    </row>
    <row r="5308" spans="1:13" x14ac:dyDescent="0.25">
      <c r="A5308" s="43" t="s">
        <v>9673</v>
      </c>
      <c r="B5308" s="1" t="s">
        <v>811</v>
      </c>
      <c r="C5308" s="129">
        <v>0</v>
      </c>
      <c r="D5308" s="129">
        <v>0</v>
      </c>
      <c r="E5308" s="1">
        <v>0</v>
      </c>
      <c r="F5308" s="129">
        <v>0</v>
      </c>
      <c r="G5308" s="4">
        <v>0</v>
      </c>
      <c r="H5308" s="4">
        <v>-1</v>
      </c>
      <c r="I5308" s="4">
        <v>0</v>
      </c>
      <c r="J5308" s="129">
        <v>1000</v>
      </c>
      <c r="K5308" s="129"/>
      <c r="L5308" s="129">
        <v>0</v>
      </c>
      <c r="M5308" s="44" t="s">
        <v>97</v>
      </c>
    </row>
    <row r="5309" spans="1:13" x14ac:dyDescent="0.25">
      <c r="A5309" s="43" t="s">
        <v>9894</v>
      </c>
      <c r="B5309" s="1" t="s">
        <v>9895</v>
      </c>
      <c r="C5309" s="129">
        <v>0</v>
      </c>
      <c r="D5309" s="129">
        <v>0</v>
      </c>
      <c r="E5309" s="1">
        <v>0</v>
      </c>
      <c r="F5309" s="129">
        <v>0</v>
      </c>
      <c r="G5309" s="4">
        <v>0</v>
      </c>
      <c r="H5309" s="4">
        <v>-0.28947368421052599</v>
      </c>
      <c r="I5309" s="4">
        <v>0.322033898305085</v>
      </c>
      <c r="J5309" s="129">
        <v>1000</v>
      </c>
      <c r="K5309" s="129"/>
      <c r="L5309" s="129">
        <v>0</v>
      </c>
      <c r="M5309" s="44" t="s">
        <v>97</v>
      </c>
    </row>
    <row r="5310" spans="1:13" x14ac:dyDescent="0.25">
      <c r="A5310" s="43" t="s">
        <v>9888</v>
      </c>
      <c r="B5310" s="1" t="s">
        <v>9889</v>
      </c>
      <c r="C5310" s="129">
        <v>0</v>
      </c>
      <c r="D5310" s="129">
        <v>0</v>
      </c>
      <c r="E5310" s="1">
        <v>0</v>
      </c>
      <c r="F5310" s="129">
        <v>0</v>
      </c>
      <c r="G5310" s="4">
        <v>0</v>
      </c>
      <c r="H5310" s="4">
        <v>-0.36666666666666697</v>
      </c>
      <c r="I5310" s="4">
        <v>0.36</v>
      </c>
      <c r="J5310" s="129">
        <v>1000</v>
      </c>
      <c r="K5310" s="129"/>
      <c r="L5310" s="129">
        <v>0</v>
      </c>
      <c r="M5310" s="44" t="s">
        <v>97</v>
      </c>
    </row>
    <row r="5311" spans="1:13" x14ac:dyDescent="0.25">
      <c r="A5311" s="43" t="s">
        <v>9688</v>
      </c>
      <c r="B5311" s="1" t="s">
        <v>3048</v>
      </c>
      <c r="C5311" s="129">
        <v>0</v>
      </c>
      <c r="D5311" s="129">
        <v>0</v>
      </c>
      <c r="E5311" s="1">
        <v>0</v>
      </c>
      <c r="F5311" s="129">
        <v>0</v>
      </c>
      <c r="G5311" s="4">
        <v>0</v>
      </c>
      <c r="H5311" s="4">
        <v>0.64661654135338398</v>
      </c>
      <c r="I5311" s="4">
        <v>0.514500537056928</v>
      </c>
      <c r="J5311" s="129">
        <v>1000</v>
      </c>
      <c r="K5311" s="129"/>
      <c r="L5311" s="129">
        <v>0</v>
      </c>
      <c r="M5311" s="44" t="s">
        <v>97</v>
      </c>
    </row>
    <row r="5312" spans="1:13" x14ac:dyDescent="0.25">
      <c r="A5312" s="43" t="s">
        <v>9896</v>
      </c>
      <c r="B5312" s="1" t="s">
        <v>9897</v>
      </c>
      <c r="C5312" s="129">
        <v>0</v>
      </c>
      <c r="D5312" s="129">
        <v>0</v>
      </c>
      <c r="E5312" s="1">
        <v>0</v>
      </c>
      <c r="F5312" s="129">
        <v>0</v>
      </c>
      <c r="G5312" s="4">
        <v>0</v>
      </c>
      <c r="H5312" s="4">
        <v>-0.41666666666666702</v>
      </c>
      <c r="I5312" s="4">
        <v>0.35897435897435898</v>
      </c>
      <c r="J5312" s="129">
        <v>1000</v>
      </c>
      <c r="K5312" s="129"/>
      <c r="L5312" s="129">
        <v>0</v>
      </c>
      <c r="M5312" s="44" t="s">
        <v>97</v>
      </c>
    </row>
    <row r="5313" spans="1:13" x14ac:dyDescent="0.25">
      <c r="A5313" s="43" t="s">
        <v>9716</v>
      </c>
      <c r="B5313" s="1" t="s">
        <v>4272</v>
      </c>
      <c r="C5313" s="129">
        <v>0</v>
      </c>
      <c r="D5313" s="129">
        <v>0</v>
      </c>
      <c r="E5313" s="1">
        <v>0</v>
      </c>
      <c r="F5313" s="129">
        <v>0</v>
      </c>
      <c r="G5313" s="4">
        <v>0</v>
      </c>
      <c r="H5313" s="4">
        <v>0.54512635379061403</v>
      </c>
      <c r="I5313" s="4">
        <v>0.52975839717147899</v>
      </c>
      <c r="J5313" s="129">
        <v>1000</v>
      </c>
      <c r="K5313" s="129"/>
      <c r="L5313" s="129">
        <v>0</v>
      </c>
      <c r="M5313" s="44" t="s">
        <v>97</v>
      </c>
    </row>
    <row r="5314" spans="1:13" x14ac:dyDescent="0.25">
      <c r="A5314" s="43" t="s">
        <v>9890</v>
      </c>
      <c r="B5314" s="1" t="s">
        <v>9891</v>
      </c>
      <c r="C5314" s="129">
        <v>0</v>
      </c>
      <c r="D5314" s="129">
        <v>0</v>
      </c>
      <c r="E5314" s="1">
        <v>0</v>
      </c>
      <c r="F5314" s="129">
        <v>0</v>
      </c>
      <c r="G5314" s="4">
        <v>0</v>
      </c>
      <c r="H5314" s="4">
        <v>-0.104166666666667</v>
      </c>
      <c r="I5314" s="4">
        <v>0.407407407407407</v>
      </c>
      <c r="J5314" s="129">
        <v>1000</v>
      </c>
      <c r="K5314" s="129"/>
      <c r="L5314" s="129">
        <v>0</v>
      </c>
      <c r="M5314" s="44" t="s">
        <v>97</v>
      </c>
    </row>
    <row r="5315" spans="1:13" x14ac:dyDescent="0.25">
      <c r="A5315" s="43" t="s">
        <v>9898</v>
      </c>
      <c r="B5315" s="1" t="s">
        <v>9899</v>
      </c>
      <c r="C5315" s="129">
        <v>0</v>
      </c>
      <c r="D5315" s="129">
        <v>0</v>
      </c>
      <c r="E5315" s="1">
        <v>0</v>
      </c>
      <c r="F5315" s="129">
        <v>0</v>
      </c>
      <c r="G5315" s="4">
        <v>0</v>
      </c>
      <c r="H5315" s="4">
        <v>0.530612244897959</v>
      </c>
      <c r="I5315" s="4">
        <v>0.441176470588235</v>
      </c>
      <c r="J5315" s="129">
        <v>1000</v>
      </c>
      <c r="K5315" s="129"/>
      <c r="L5315" s="129">
        <v>0</v>
      </c>
      <c r="M5315" s="44" t="s">
        <v>97</v>
      </c>
    </row>
    <row r="5316" spans="1:13" x14ac:dyDescent="0.25">
      <c r="A5316" s="43" t="s">
        <v>9886</v>
      </c>
      <c r="B5316" s="1" t="s">
        <v>9887</v>
      </c>
      <c r="C5316" s="129">
        <v>0</v>
      </c>
      <c r="D5316" s="129">
        <v>0</v>
      </c>
      <c r="E5316" s="1">
        <v>0</v>
      </c>
      <c r="F5316" s="129">
        <v>0</v>
      </c>
      <c r="G5316" s="4">
        <v>0</v>
      </c>
      <c r="H5316" s="4">
        <v>0.20408163265306101</v>
      </c>
      <c r="I5316" s="4">
        <v>0.44827586206896602</v>
      </c>
      <c r="J5316" s="129">
        <v>1000</v>
      </c>
      <c r="K5316" s="129"/>
      <c r="L5316" s="129">
        <v>0</v>
      </c>
      <c r="M5316" s="44" t="s">
        <v>97</v>
      </c>
    </row>
    <row r="5317" spans="1:13" x14ac:dyDescent="0.25">
      <c r="A5317" s="43" t="s">
        <v>9900</v>
      </c>
      <c r="B5317" s="1" t="s">
        <v>9901</v>
      </c>
      <c r="C5317" s="129">
        <v>0</v>
      </c>
      <c r="D5317" s="129">
        <v>0</v>
      </c>
      <c r="E5317" s="1">
        <v>0</v>
      </c>
      <c r="F5317" s="129">
        <v>0</v>
      </c>
      <c r="G5317" s="4">
        <v>0</v>
      </c>
      <c r="H5317" s="4">
        <v>0.20588235294117599</v>
      </c>
      <c r="I5317" s="4">
        <v>0.52631578947368396</v>
      </c>
      <c r="J5317" s="129">
        <v>1000</v>
      </c>
      <c r="K5317" s="129"/>
      <c r="L5317" s="129">
        <v>0</v>
      </c>
      <c r="M5317" s="44" t="s">
        <v>97</v>
      </c>
    </row>
    <row r="5318" spans="1:13" x14ac:dyDescent="0.25">
      <c r="A5318" s="43" t="s">
        <v>9719</v>
      </c>
      <c r="B5318" s="1" t="s">
        <v>4264</v>
      </c>
      <c r="C5318" s="129">
        <v>0</v>
      </c>
      <c r="D5318" s="129">
        <v>0</v>
      </c>
      <c r="E5318" s="1">
        <v>0</v>
      </c>
      <c r="F5318" s="129">
        <v>0</v>
      </c>
      <c r="G5318" s="4">
        <v>0</v>
      </c>
      <c r="H5318" s="4">
        <v>0.27074235807860297</v>
      </c>
      <c r="I5318" s="4">
        <v>0.49968494013862602</v>
      </c>
      <c r="J5318" s="129">
        <v>1000</v>
      </c>
      <c r="K5318" s="129"/>
      <c r="L5318" s="129">
        <v>0</v>
      </c>
      <c r="M5318" s="44" t="s">
        <v>97</v>
      </c>
    </row>
    <row r="5319" spans="1:13" x14ac:dyDescent="0.25">
      <c r="A5319" s="43" t="s">
        <v>9892</v>
      </c>
      <c r="B5319" s="1" t="s">
        <v>9893</v>
      </c>
      <c r="C5319" s="129">
        <v>0</v>
      </c>
      <c r="D5319" s="129">
        <v>0</v>
      </c>
      <c r="E5319" s="1">
        <v>0</v>
      </c>
      <c r="F5319" s="129">
        <v>0</v>
      </c>
      <c r="G5319" s="4">
        <v>0</v>
      </c>
      <c r="H5319" s="4">
        <v>0.56818181818181801</v>
      </c>
      <c r="I5319" s="4">
        <v>0.5</v>
      </c>
      <c r="J5319" s="129">
        <v>1000</v>
      </c>
      <c r="K5319" s="129"/>
      <c r="L5319" s="129">
        <v>0</v>
      </c>
      <c r="M5319" s="44" t="s">
        <v>97</v>
      </c>
    </row>
    <row r="5320" spans="1:13" x14ac:dyDescent="0.25">
      <c r="A5320" s="43" t="s">
        <v>9675</v>
      </c>
      <c r="B5320" s="1" t="s">
        <v>3177</v>
      </c>
      <c r="C5320" s="129">
        <v>0</v>
      </c>
      <c r="D5320" s="129">
        <v>0</v>
      </c>
      <c r="E5320" s="1">
        <v>0</v>
      </c>
      <c r="F5320" s="129">
        <v>0</v>
      </c>
      <c r="G5320" s="4">
        <v>0</v>
      </c>
      <c r="H5320" s="4">
        <v>0.282258064516129</v>
      </c>
      <c r="I5320" s="4">
        <v>0.52753977968176302</v>
      </c>
      <c r="J5320" s="129">
        <v>1000</v>
      </c>
      <c r="K5320" s="129"/>
      <c r="L5320" s="129">
        <v>0</v>
      </c>
      <c r="M5320" s="44" t="s">
        <v>97</v>
      </c>
    </row>
    <row r="5321" spans="1:13" x14ac:dyDescent="0.25">
      <c r="A5321" s="43" t="s">
        <v>9720</v>
      </c>
      <c r="B5321" s="1" t="s">
        <v>4253</v>
      </c>
      <c r="C5321" s="129">
        <v>0</v>
      </c>
      <c r="D5321" s="129">
        <v>0</v>
      </c>
      <c r="E5321" s="1">
        <v>0</v>
      </c>
      <c r="F5321" s="129">
        <v>0</v>
      </c>
      <c r="G5321" s="4">
        <v>0</v>
      </c>
      <c r="H5321" s="4">
        <v>0.23684210526315799</v>
      </c>
      <c r="I5321" s="4">
        <v>0.54132791327913299</v>
      </c>
      <c r="J5321" s="129">
        <v>1000</v>
      </c>
      <c r="K5321" s="129"/>
      <c r="L5321" s="129">
        <v>0</v>
      </c>
      <c r="M5321" s="44" t="s">
        <v>97</v>
      </c>
    </row>
    <row r="5322" spans="1:13" x14ac:dyDescent="0.25">
      <c r="A5322" s="43" t="s">
        <v>9977</v>
      </c>
      <c r="B5322" s="1" t="s">
        <v>2892</v>
      </c>
      <c r="C5322" s="129">
        <v>0</v>
      </c>
      <c r="D5322" s="129">
        <v>0</v>
      </c>
      <c r="E5322" s="1">
        <v>0</v>
      </c>
      <c r="F5322" s="129">
        <v>0</v>
      </c>
      <c r="G5322" s="4">
        <v>0</v>
      </c>
      <c r="H5322" s="4">
        <v>-1</v>
      </c>
      <c r="I5322" s="4">
        <v>0</v>
      </c>
      <c r="J5322" s="129">
        <v>1000</v>
      </c>
      <c r="K5322" s="129"/>
      <c r="L5322" s="129">
        <v>0</v>
      </c>
      <c r="M5322" s="44" t="s">
        <v>97</v>
      </c>
    </row>
    <row r="5323" spans="1:13" x14ac:dyDescent="0.25">
      <c r="A5323" s="43" t="s">
        <v>9691</v>
      </c>
      <c r="B5323" s="1" t="s">
        <v>790</v>
      </c>
      <c r="C5323" s="129">
        <v>0</v>
      </c>
      <c r="D5323" s="129">
        <v>0</v>
      </c>
      <c r="E5323" s="1">
        <v>0</v>
      </c>
      <c r="F5323" s="129">
        <v>0</v>
      </c>
      <c r="G5323" s="4">
        <v>0</v>
      </c>
      <c r="H5323" s="4">
        <v>0.625</v>
      </c>
      <c r="I5323" s="4">
        <v>0.502325581395349</v>
      </c>
      <c r="J5323" s="129">
        <v>1000</v>
      </c>
      <c r="K5323" s="129"/>
      <c r="L5323" s="129">
        <v>0</v>
      </c>
      <c r="M5323" s="44" t="s">
        <v>97</v>
      </c>
    </row>
    <row r="5324" spans="1:13" x14ac:dyDescent="0.25">
      <c r="A5324" s="43" t="s">
        <v>9978</v>
      </c>
      <c r="B5324" s="1" t="s">
        <v>9949</v>
      </c>
      <c r="C5324" s="129">
        <v>0</v>
      </c>
      <c r="D5324" s="129">
        <v>0</v>
      </c>
      <c r="E5324" s="1">
        <v>0</v>
      </c>
      <c r="F5324" s="129">
        <v>0</v>
      </c>
      <c r="G5324" s="4">
        <v>0</v>
      </c>
      <c r="H5324" s="4">
        <v>-0.69230769230769196</v>
      </c>
      <c r="I5324" s="4">
        <v>0</v>
      </c>
      <c r="J5324" s="129">
        <v>1000</v>
      </c>
      <c r="K5324" s="129"/>
      <c r="L5324" s="129">
        <v>0</v>
      </c>
      <c r="M5324" s="44" t="s">
        <v>97</v>
      </c>
    </row>
    <row r="5325" spans="1:13" x14ac:dyDescent="0.25">
      <c r="A5325" s="43" t="s">
        <v>9722</v>
      </c>
      <c r="B5325" s="1" t="s">
        <v>3028</v>
      </c>
      <c r="C5325" s="129">
        <v>0</v>
      </c>
      <c r="D5325" s="129">
        <v>0</v>
      </c>
      <c r="E5325" s="1">
        <v>0</v>
      </c>
      <c r="F5325" s="129">
        <v>0</v>
      </c>
      <c r="G5325" s="4">
        <v>0</v>
      </c>
      <c r="H5325" s="4">
        <v>0.32352941176470601</v>
      </c>
      <c r="I5325" s="4">
        <v>0.54515599343185595</v>
      </c>
      <c r="J5325" s="129">
        <v>1000</v>
      </c>
      <c r="K5325" s="129"/>
      <c r="L5325" s="129">
        <v>0</v>
      </c>
      <c r="M5325" s="44" t="s">
        <v>97</v>
      </c>
    </row>
    <row r="5326" spans="1:13" x14ac:dyDescent="0.25">
      <c r="A5326" s="43" t="s">
        <v>9979</v>
      </c>
      <c r="B5326" s="1" t="s">
        <v>793</v>
      </c>
      <c r="C5326" s="129">
        <v>0</v>
      </c>
      <c r="D5326" s="129">
        <v>0</v>
      </c>
      <c r="E5326" s="1">
        <v>0</v>
      </c>
      <c r="F5326" s="129">
        <v>0</v>
      </c>
      <c r="G5326" s="4">
        <v>0</v>
      </c>
      <c r="H5326" s="4">
        <v>0</v>
      </c>
      <c r="I5326" s="4">
        <v>0</v>
      </c>
      <c r="J5326" s="129">
        <v>1000</v>
      </c>
      <c r="K5326" s="129"/>
      <c r="L5326" s="129">
        <v>0</v>
      </c>
      <c r="M5326" s="44" t="s">
        <v>97</v>
      </c>
    </row>
    <row r="5327" spans="1:13" x14ac:dyDescent="0.25">
      <c r="A5327" s="43" t="s">
        <v>9668</v>
      </c>
      <c r="B5327" s="1" t="s">
        <v>6634</v>
      </c>
      <c r="C5327" s="129">
        <v>0</v>
      </c>
      <c r="D5327" s="129">
        <v>0</v>
      </c>
      <c r="E5327" s="1">
        <v>0</v>
      </c>
      <c r="F5327" s="129">
        <v>0</v>
      </c>
      <c r="G5327" s="4">
        <v>0</v>
      </c>
      <c r="H5327" s="4">
        <v>0.451807228915663</v>
      </c>
      <c r="I5327" s="4">
        <v>0.50086956521739101</v>
      </c>
      <c r="J5327" s="129">
        <v>1000</v>
      </c>
      <c r="K5327" s="129"/>
      <c r="L5327" s="129">
        <v>0</v>
      </c>
      <c r="M5327" s="44" t="s">
        <v>97</v>
      </c>
    </row>
    <row r="5328" spans="1:13" x14ac:dyDescent="0.25">
      <c r="A5328" s="43" t="s">
        <v>9724</v>
      </c>
      <c r="B5328" s="1" t="s">
        <v>6638</v>
      </c>
      <c r="C5328" s="129">
        <v>0</v>
      </c>
      <c r="D5328" s="129">
        <v>0</v>
      </c>
      <c r="E5328" s="1">
        <v>0</v>
      </c>
      <c r="F5328" s="129">
        <v>0</v>
      </c>
      <c r="G5328" s="4">
        <v>0</v>
      </c>
      <c r="H5328" s="4">
        <v>0.32258064516128998</v>
      </c>
      <c r="I5328" s="4">
        <v>0.52890625000000002</v>
      </c>
      <c r="J5328" s="129">
        <v>1000</v>
      </c>
      <c r="K5328" s="129"/>
      <c r="L5328" s="129">
        <v>0</v>
      </c>
      <c r="M5328" s="44" t="s">
        <v>97</v>
      </c>
    </row>
    <row r="5329" spans="1:13" x14ac:dyDescent="0.25">
      <c r="A5329" s="43" t="s">
        <v>10522</v>
      </c>
      <c r="B5329" s="1" t="s">
        <v>2909</v>
      </c>
      <c r="C5329" s="129">
        <v>15</v>
      </c>
      <c r="D5329" s="129">
        <v>0</v>
      </c>
      <c r="E5329" s="1">
        <v>49094</v>
      </c>
      <c r="F5329" s="129">
        <v>49104</v>
      </c>
      <c r="G5329" s="4">
        <v>0</v>
      </c>
      <c r="H5329" s="4">
        <v>1</v>
      </c>
      <c r="I5329" s="4">
        <v>0.76470588235294101</v>
      </c>
      <c r="J5329" s="129">
        <v>1000</v>
      </c>
      <c r="K5329" s="129"/>
      <c r="L5329" s="129">
        <v>0</v>
      </c>
      <c r="M5329" s="44" t="s">
        <v>98</v>
      </c>
    </row>
    <row r="5330" spans="1:13" x14ac:dyDescent="0.25">
      <c r="A5330" s="43" t="s">
        <v>10115</v>
      </c>
      <c r="B5330" s="1" t="s">
        <v>346</v>
      </c>
      <c r="C5330" s="129">
        <v>252</v>
      </c>
      <c r="D5330" s="129">
        <v>0</v>
      </c>
      <c r="E5330" s="1">
        <v>677</v>
      </c>
      <c r="F5330" s="129">
        <v>790</v>
      </c>
      <c r="G5330" s="4">
        <v>0</v>
      </c>
      <c r="H5330" s="4">
        <v>1</v>
      </c>
      <c r="I5330" s="4">
        <v>0.78518518518518499</v>
      </c>
      <c r="J5330" s="129">
        <v>1000</v>
      </c>
      <c r="K5330" s="129"/>
      <c r="L5330" s="129">
        <v>0</v>
      </c>
      <c r="M5330" s="44" t="s">
        <v>98</v>
      </c>
    </row>
    <row r="5331" spans="1:13" x14ac:dyDescent="0.25">
      <c r="A5331" s="43" t="s">
        <v>10311</v>
      </c>
      <c r="B5331" s="1" t="s">
        <v>489</v>
      </c>
      <c r="C5331" s="129">
        <v>28</v>
      </c>
      <c r="D5331" s="129">
        <v>0</v>
      </c>
      <c r="E5331" s="1">
        <v>32476</v>
      </c>
      <c r="F5331" s="129">
        <v>32490</v>
      </c>
      <c r="G5331" s="4">
        <v>0</v>
      </c>
      <c r="H5331" s="4">
        <v>-1</v>
      </c>
      <c r="I5331" s="4">
        <v>0.8</v>
      </c>
      <c r="J5331" s="129">
        <v>1000</v>
      </c>
      <c r="K5331" s="129"/>
      <c r="L5331" s="129">
        <v>0</v>
      </c>
      <c r="M5331" s="44" t="s">
        <v>98</v>
      </c>
    </row>
    <row r="5332" spans="1:13" x14ac:dyDescent="0.25">
      <c r="A5332" s="43" t="s">
        <v>11823</v>
      </c>
      <c r="B5332" s="1" t="s">
        <v>347</v>
      </c>
      <c r="C5332" s="129">
        <v>0</v>
      </c>
      <c r="D5332" s="129">
        <v>0</v>
      </c>
      <c r="E5332" s="1">
        <v>0</v>
      </c>
      <c r="F5332" s="129">
        <v>0</v>
      </c>
      <c r="G5332" s="4">
        <v>0</v>
      </c>
      <c r="H5332" s="4">
        <v>0</v>
      </c>
      <c r="I5332" s="4">
        <v>0</v>
      </c>
      <c r="J5332" s="129">
        <v>1000</v>
      </c>
      <c r="K5332" s="129"/>
      <c r="L5332" s="129">
        <v>0</v>
      </c>
      <c r="M5332" s="44" t="s">
        <v>98</v>
      </c>
    </row>
    <row r="5333" spans="1:13" x14ac:dyDescent="0.25">
      <c r="A5333" s="43" t="s">
        <v>10385</v>
      </c>
      <c r="B5333" s="1" t="s">
        <v>646</v>
      </c>
      <c r="C5333" s="129">
        <v>40</v>
      </c>
      <c r="D5333" s="129">
        <v>0</v>
      </c>
      <c r="E5333" s="1">
        <v>23152</v>
      </c>
      <c r="F5333" s="129">
        <v>23166</v>
      </c>
      <c r="G5333" s="4">
        <v>0</v>
      </c>
      <c r="H5333" s="4">
        <v>1</v>
      </c>
      <c r="I5333" s="4">
        <v>0.86842105263157898</v>
      </c>
      <c r="J5333" s="129">
        <v>1000</v>
      </c>
      <c r="K5333" s="129"/>
      <c r="L5333" s="129">
        <v>0</v>
      </c>
      <c r="M5333" s="44" t="s">
        <v>98</v>
      </c>
    </row>
    <row r="5334" spans="1:13" x14ac:dyDescent="0.25">
      <c r="A5334" s="43" t="s">
        <v>10340</v>
      </c>
      <c r="B5334" s="1" t="s">
        <v>512</v>
      </c>
      <c r="C5334" s="129">
        <v>48</v>
      </c>
      <c r="D5334" s="129">
        <v>0</v>
      </c>
      <c r="E5334" s="1">
        <v>16946</v>
      </c>
      <c r="F5334" s="129">
        <v>16950</v>
      </c>
      <c r="G5334" s="4">
        <v>0</v>
      </c>
      <c r="H5334" s="4">
        <v>0.33333333333333298</v>
      </c>
      <c r="I5334" s="4">
        <v>0.68</v>
      </c>
      <c r="J5334" s="129">
        <v>1000</v>
      </c>
      <c r="K5334" s="129"/>
      <c r="L5334" s="129">
        <v>0</v>
      </c>
      <c r="M5334" s="44" t="s">
        <v>98</v>
      </c>
    </row>
    <row r="5335" spans="1:13" x14ac:dyDescent="0.25">
      <c r="A5335" s="43" t="s">
        <v>10277</v>
      </c>
      <c r="B5335" s="1" t="s">
        <v>570</v>
      </c>
      <c r="C5335" s="129">
        <v>59</v>
      </c>
      <c r="D5335" s="129">
        <v>0</v>
      </c>
      <c r="E5335" s="1">
        <v>13703</v>
      </c>
      <c r="F5335" s="129">
        <v>13711</v>
      </c>
      <c r="G5335" s="4">
        <v>0</v>
      </c>
      <c r="H5335" s="4">
        <v>0.66666666666666696</v>
      </c>
      <c r="I5335" s="4">
        <v>0.79090909090909101</v>
      </c>
      <c r="J5335" s="129">
        <v>1000</v>
      </c>
      <c r="K5335" s="129"/>
      <c r="L5335" s="129">
        <v>0</v>
      </c>
      <c r="M5335" s="44" t="s">
        <v>98</v>
      </c>
    </row>
    <row r="5336" spans="1:13" x14ac:dyDescent="0.25">
      <c r="A5336" s="43" t="s">
        <v>10120</v>
      </c>
      <c r="B5336" s="1" t="s">
        <v>345</v>
      </c>
      <c r="C5336" s="129">
        <v>117</v>
      </c>
      <c r="D5336" s="129">
        <v>0</v>
      </c>
      <c r="E5336" s="1">
        <v>699</v>
      </c>
      <c r="F5336" s="129">
        <v>775</v>
      </c>
      <c r="G5336" s="4">
        <v>0</v>
      </c>
      <c r="H5336" s="4">
        <v>1</v>
      </c>
      <c r="I5336" s="4">
        <v>0.69791666666666696</v>
      </c>
      <c r="J5336" s="129">
        <v>1000</v>
      </c>
      <c r="K5336" s="129"/>
      <c r="L5336" s="129">
        <v>0</v>
      </c>
      <c r="M5336" s="44" t="s">
        <v>98</v>
      </c>
    </row>
    <row r="5337" spans="1:13" x14ac:dyDescent="0.25">
      <c r="A5337" s="43" t="s">
        <v>10281</v>
      </c>
      <c r="B5337" s="1" t="s">
        <v>568</v>
      </c>
      <c r="C5337" s="129">
        <v>64</v>
      </c>
      <c r="D5337" s="129">
        <v>0</v>
      </c>
      <c r="E5337" s="1">
        <v>11761</v>
      </c>
      <c r="F5337" s="129">
        <v>11790</v>
      </c>
      <c r="G5337" s="4">
        <v>0</v>
      </c>
      <c r="H5337" s="4">
        <v>0.625</v>
      </c>
      <c r="I5337" s="4">
        <v>0.83823529411764697</v>
      </c>
      <c r="J5337" s="129">
        <v>1000</v>
      </c>
      <c r="K5337" s="129"/>
      <c r="L5337" s="129">
        <v>0</v>
      </c>
      <c r="M5337" s="44" t="s">
        <v>98</v>
      </c>
    </row>
    <row r="5338" spans="1:13" x14ac:dyDescent="0.25">
      <c r="A5338" s="43" t="s">
        <v>10274</v>
      </c>
      <c r="B5338" s="1" t="s">
        <v>538</v>
      </c>
      <c r="C5338" s="129">
        <v>71</v>
      </c>
      <c r="D5338" s="129">
        <v>0</v>
      </c>
      <c r="E5338" s="1">
        <v>11416</v>
      </c>
      <c r="F5338" s="129">
        <v>11424</v>
      </c>
      <c r="G5338" s="4">
        <v>0</v>
      </c>
      <c r="H5338" s="4">
        <v>0</v>
      </c>
      <c r="I5338" s="4">
        <v>0.85454545454545405</v>
      </c>
      <c r="J5338" s="129">
        <v>1000</v>
      </c>
      <c r="K5338" s="129"/>
      <c r="L5338" s="129">
        <v>0</v>
      </c>
      <c r="M5338" s="44" t="s">
        <v>98</v>
      </c>
    </row>
    <row r="5339" spans="1:13" x14ac:dyDescent="0.25">
      <c r="A5339" s="43" t="s">
        <v>11146</v>
      </c>
      <c r="B5339" s="1" t="s">
        <v>763</v>
      </c>
      <c r="C5339" s="129">
        <v>22</v>
      </c>
      <c r="D5339" s="129">
        <v>0</v>
      </c>
      <c r="E5339" s="1">
        <v>22664</v>
      </c>
      <c r="F5339" s="129">
        <v>22680</v>
      </c>
      <c r="G5339" s="4">
        <v>0</v>
      </c>
      <c r="H5339" s="4">
        <v>0</v>
      </c>
      <c r="I5339" s="4">
        <v>0.64285714285714302</v>
      </c>
      <c r="J5339" s="129">
        <v>1000</v>
      </c>
      <c r="K5339" s="129"/>
      <c r="L5339" s="129">
        <v>0</v>
      </c>
      <c r="M5339" s="44" t="s">
        <v>98</v>
      </c>
    </row>
    <row r="5340" spans="1:13" x14ac:dyDescent="0.25">
      <c r="A5340" s="43" t="s">
        <v>10542</v>
      </c>
      <c r="B5340" s="1" t="s">
        <v>3010</v>
      </c>
      <c r="C5340" s="129">
        <v>51</v>
      </c>
      <c r="D5340" s="129">
        <v>0</v>
      </c>
      <c r="E5340" s="1">
        <v>8803</v>
      </c>
      <c r="F5340" s="129">
        <v>8809</v>
      </c>
      <c r="G5340" s="4">
        <v>0</v>
      </c>
      <c r="H5340" s="4">
        <v>0</v>
      </c>
      <c r="I5340" s="4">
        <v>0.84375</v>
      </c>
      <c r="J5340" s="129">
        <v>1000</v>
      </c>
      <c r="K5340" s="129"/>
      <c r="L5340" s="129">
        <v>0</v>
      </c>
      <c r="M5340" s="44" t="s">
        <v>98</v>
      </c>
    </row>
    <row r="5341" spans="1:13" x14ac:dyDescent="0.25">
      <c r="A5341" s="43" t="s">
        <v>10124</v>
      </c>
      <c r="B5341" s="1" t="s">
        <v>350</v>
      </c>
      <c r="C5341" s="129">
        <v>182</v>
      </c>
      <c r="D5341" s="129">
        <v>0</v>
      </c>
      <c r="E5341" s="1">
        <v>2478</v>
      </c>
      <c r="F5341" s="129">
        <v>2524</v>
      </c>
      <c r="G5341" s="4">
        <v>0</v>
      </c>
      <c r="H5341" s="4">
        <v>0.77777777777777801</v>
      </c>
      <c r="I5341" s="4">
        <v>0.629411764705882</v>
      </c>
      <c r="J5341" s="129">
        <v>1000</v>
      </c>
      <c r="K5341" s="129"/>
      <c r="L5341" s="129">
        <v>0</v>
      </c>
      <c r="M5341" s="44" t="s">
        <v>98</v>
      </c>
    </row>
    <row r="5342" spans="1:13" x14ac:dyDescent="0.25">
      <c r="A5342" s="43" t="s">
        <v>10687</v>
      </c>
      <c r="B5342" s="1" t="s">
        <v>659</v>
      </c>
      <c r="C5342" s="129">
        <v>69</v>
      </c>
      <c r="D5342" s="129">
        <v>0</v>
      </c>
      <c r="E5342" s="1">
        <v>8621</v>
      </c>
      <c r="F5342" s="129">
        <v>8671</v>
      </c>
      <c r="G5342" s="4">
        <v>0</v>
      </c>
      <c r="H5342" s="4">
        <v>1</v>
      </c>
      <c r="I5342" s="4">
        <v>0.84574468085106402</v>
      </c>
      <c r="J5342" s="129">
        <v>1000</v>
      </c>
      <c r="K5342" s="129"/>
      <c r="L5342" s="129">
        <v>0</v>
      </c>
      <c r="M5342" s="44" t="s">
        <v>98</v>
      </c>
    </row>
    <row r="5343" spans="1:13" x14ac:dyDescent="0.25">
      <c r="A5343" s="43" t="s">
        <v>10126</v>
      </c>
      <c r="B5343" s="1" t="s">
        <v>766</v>
      </c>
      <c r="C5343" s="129">
        <v>456</v>
      </c>
      <c r="D5343" s="129">
        <v>0</v>
      </c>
      <c r="E5343" s="1">
        <v>1105</v>
      </c>
      <c r="F5343" s="129">
        <v>1150</v>
      </c>
      <c r="G5343" s="4">
        <v>0</v>
      </c>
      <c r="H5343" s="4">
        <v>0.6</v>
      </c>
      <c r="I5343" s="4">
        <v>0.71834625322997403</v>
      </c>
      <c r="J5343" s="129">
        <v>1000</v>
      </c>
      <c r="K5343" s="129"/>
      <c r="L5343" s="129">
        <v>0</v>
      </c>
      <c r="M5343" s="44" t="s">
        <v>98</v>
      </c>
    </row>
    <row r="5344" spans="1:13" x14ac:dyDescent="0.25">
      <c r="A5344" s="43" t="s">
        <v>10537</v>
      </c>
      <c r="B5344" s="1" t="s">
        <v>3003</v>
      </c>
      <c r="C5344" s="129">
        <v>109</v>
      </c>
      <c r="D5344" s="129">
        <v>0</v>
      </c>
      <c r="E5344" s="1">
        <v>4939</v>
      </c>
      <c r="F5344" s="129">
        <v>4948</v>
      </c>
      <c r="G5344" s="4">
        <v>0</v>
      </c>
      <c r="H5344" s="4">
        <v>0.22222222222222199</v>
      </c>
      <c r="I5344" s="4">
        <v>0.78571428571428603</v>
      </c>
      <c r="J5344" s="129">
        <v>1000</v>
      </c>
      <c r="K5344" s="129"/>
      <c r="L5344" s="129">
        <v>0</v>
      </c>
      <c r="M5344" s="44" t="s">
        <v>98</v>
      </c>
    </row>
    <row r="5345" spans="1:13" x14ac:dyDescent="0.25">
      <c r="A5345" s="43" t="s">
        <v>10532</v>
      </c>
      <c r="B5345" s="1" t="s">
        <v>3383</v>
      </c>
      <c r="C5345" s="129">
        <v>163</v>
      </c>
      <c r="D5345" s="129">
        <v>0</v>
      </c>
      <c r="E5345" s="1">
        <v>4892</v>
      </c>
      <c r="F5345" s="129">
        <v>4912</v>
      </c>
      <c r="G5345" s="4">
        <v>0</v>
      </c>
      <c r="H5345" s="4">
        <v>0.69230769230769196</v>
      </c>
      <c r="I5345" s="4">
        <v>0.83216783216783197</v>
      </c>
      <c r="J5345" s="129">
        <v>1000</v>
      </c>
      <c r="K5345" s="129"/>
      <c r="L5345" s="129">
        <v>0</v>
      </c>
      <c r="M5345" s="44" t="s">
        <v>98</v>
      </c>
    </row>
    <row r="5346" spans="1:13" x14ac:dyDescent="0.25">
      <c r="A5346" s="43" t="s">
        <v>10129</v>
      </c>
      <c r="B5346" s="1" t="s">
        <v>762</v>
      </c>
      <c r="C5346" s="129">
        <v>52</v>
      </c>
      <c r="D5346" s="129">
        <v>0</v>
      </c>
      <c r="E5346" s="1">
        <v>1380</v>
      </c>
      <c r="F5346" s="129">
        <v>1398</v>
      </c>
      <c r="G5346" s="4">
        <v>0</v>
      </c>
      <c r="H5346" s="4">
        <v>1</v>
      </c>
      <c r="I5346" s="4">
        <v>0.75675675675675702</v>
      </c>
      <c r="J5346" s="129">
        <v>1000</v>
      </c>
      <c r="K5346" s="129"/>
      <c r="L5346" s="129">
        <v>0</v>
      </c>
      <c r="M5346" s="44" t="s">
        <v>98</v>
      </c>
    </row>
    <row r="5347" spans="1:13" x14ac:dyDescent="0.25">
      <c r="A5347" s="43" t="s">
        <v>10507</v>
      </c>
      <c r="B5347" s="1" t="s">
        <v>450</v>
      </c>
      <c r="C5347" s="129">
        <v>119</v>
      </c>
      <c r="D5347" s="129">
        <v>0</v>
      </c>
      <c r="E5347" s="1">
        <v>4789</v>
      </c>
      <c r="F5347" s="129">
        <v>4795</v>
      </c>
      <c r="G5347" s="4">
        <v>0</v>
      </c>
      <c r="H5347" s="4">
        <v>0.6</v>
      </c>
      <c r="I5347" s="4">
        <v>0.72499999999999998</v>
      </c>
      <c r="J5347" s="129">
        <v>1000</v>
      </c>
      <c r="K5347" s="129"/>
      <c r="L5347" s="129">
        <v>0</v>
      </c>
      <c r="M5347" s="44" t="s">
        <v>98</v>
      </c>
    </row>
    <row r="5348" spans="1:13" x14ac:dyDescent="0.25">
      <c r="A5348" s="43" t="s">
        <v>10131</v>
      </c>
      <c r="B5348" s="1" t="s">
        <v>338</v>
      </c>
      <c r="C5348" s="129">
        <v>82</v>
      </c>
      <c r="D5348" s="129">
        <v>0</v>
      </c>
      <c r="E5348" s="1">
        <v>4659</v>
      </c>
      <c r="F5348" s="129">
        <v>4711</v>
      </c>
      <c r="G5348" s="4">
        <v>0</v>
      </c>
      <c r="H5348" s="4">
        <v>0.2</v>
      </c>
      <c r="I5348" s="4">
        <v>0.70526315789473704</v>
      </c>
      <c r="J5348" s="129">
        <v>1000</v>
      </c>
      <c r="K5348" s="129"/>
      <c r="L5348" s="129">
        <v>0</v>
      </c>
      <c r="M5348" s="44" t="s">
        <v>98</v>
      </c>
    </row>
    <row r="5349" spans="1:13" x14ac:dyDescent="0.25">
      <c r="A5349" s="43" t="s">
        <v>10539</v>
      </c>
      <c r="B5349" s="1" t="s">
        <v>2997</v>
      </c>
      <c r="C5349" s="129">
        <v>68</v>
      </c>
      <c r="D5349" s="129">
        <v>0</v>
      </c>
      <c r="E5349" s="1">
        <v>4056</v>
      </c>
      <c r="F5349" s="129">
        <v>4066</v>
      </c>
      <c r="G5349" s="4">
        <v>0</v>
      </c>
      <c r="H5349" s="4">
        <v>0</v>
      </c>
      <c r="I5349" s="4">
        <v>0.78109452736318397</v>
      </c>
      <c r="J5349" s="129">
        <v>1000</v>
      </c>
      <c r="K5349" s="129"/>
      <c r="L5349" s="129">
        <v>0</v>
      </c>
      <c r="M5349" s="44" t="s">
        <v>98</v>
      </c>
    </row>
    <row r="5350" spans="1:13" x14ac:dyDescent="0.25">
      <c r="A5350" s="43" t="s">
        <v>10132</v>
      </c>
      <c r="B5350" s="1" t="s">
        <v>337</v>
      </c>
      <c r="C5350" s="129">
        <v>109</v>
      </c>
      <c r="D5350" s="129">
        <v>0</v>
      </c>
      <c r="E5350" s="1">
        <v>1929</v>
      </c>
      <c r="F5350" s="129">
        <v>1975</v>
      </c>
      <c r="G5350" s="4">
        <v>0</v>
      </c>
      <c r="H5350" s="4">
        <v>0.55555555555555602</v>
      </c>
      <c r="I5350" s="4">
        <v>0.71428571428571397</v>
      </c>
      <c r="J5350" s="129">
        <v>1000</v>
      </c>
      <c r="K5350" s="129"/>
      <c r="L5350" s="129">
        <v>0</v>
      </c>
      <c r="M5350" s="44" t="s">
        <v>98</v>
      </c>
    </row>
    <row r="5351" spans="1:13" x14ac:dyDescent="0.25">
      <c r="A5351" s="43" t="s">
        <v>10134</v>
      </c>
      <c r="B5351" s="1" t="s">
        <v>331</v>
      </c>
      <c r="C5351" s="129">
        <v>18</v>
      </c>
      <c r="D5351" s="129">
        <v>0</v>
      </c>
      <c r="E5351" s="1">
        <v>338</v>
      </c>
      <c r="F5351" s="129">
        <v>380</v>
      </c>
      <c r="G5351" s="4">
        <v>0</v>
      </c>
      <c r="H5351" s="4">
        <v>0</v>
      </c>
      <c r="I5351" s="4">
        <v>0.51612903225806395</v>
      </c>
      <c r="J5351" s="129">
        <v>1000</v>
      </c>
      <c r="K5351" s="129"/>
      <c r="L5351" s="129">
        <v>0</v>
      </c>
      <c r="M5351" s="44" t="s">
        <v>98</v>
      </c>
    </row>
    <row r="5352" spans="1:13" x14ac:dyDescent="0.25">
      <c r="A5352" s="43" t="s">
        <v>10482</v>
      </c>
      <c r="B5352" s="1" t="s">
        <v>3275</v>
      </c>
      <c r="C5352" s="129">
        <v>189</v>
      </c>
      <c r="D5352" s="129">
        <v>0</v>
      </c>
      <c r="E5352" s="1">
        <v>3524</v>
      </c>
      <c r="F5352" s="129">
        <v>3539</v>
      </c>
      <c r="G5352" s="4">
        <v>0</v>
      </c>
      <c r="H5352" s="4">
        <v>0.66666666666666696</v>
      </c>
      <c r="I5352" s="4">
        <v>0.79712230215827395</v>
      </c>
      <c r="J5352" s="129">
        <v>1000</v>
      </c>
      <c r="K5352" s="129"/>
      <c r="L5352" s="129">
        <v>0</v>
      </c>
      <c r="M5352" s="44" t="s">
        <v>98</v>
      </c>
    </row>
    <row r="5353" spans="1:13" x14ac:dyDescent="0.25">
      <c r="A5353" s="43" t="s">
        <v>10136</v>
      </c>
      <c r="B5353" s="1" t="s">
        <v>333</v>
      </c>
      <c r="C5353" s="129">
        <v>0</v>
      </c>
      <c r="D5353" s="129">
        <v>0</v>
      </c>
      <c r="E5353" s="1">
        <v>0</v>
      </c>
      <c r="F5353" s="129">
        <v>0</v>
      </c>
      <c r="G5353" s="4">
        <v>0</v>
      </c>
      <c r="H5353" s="4">
        <v>0.46153846153846201</v>
      </c>
      <c r="I5353" s="4">
        <v>0.53515625</v>
      </c>
      <c r="J5353" s="129">
        <v>1000</v>
      </c>
      <c r="K5353" s="129"/>
      <c r="L5353" s="129">
        <v>0</v>
      </c>
      <c r="M5353" s="44" t="s">
        <v>98</v>
      </c>
    </row>
    <row r="5354" spans="1:13" x14ac:dyDescent="0.25">
      <c r="A5354" s="43" t="s">
        <v>10269</v>
      </c>
      <c r="B5354" s="1" t="s">
        <v>541</v>
      </c>
      <c r="C5354" s="129">
        <v>98</v>
      </c>
      <c r="D5354" s="129">
        <v>0</v>
      </c>
      <c r="E5354" s="1">
        <v>3455</v>
      </c>
      <c r="F5354" s="129">
        <v>3468</v>
      </c>
      <c r="G5354" s="4">
        <v>0</v>
      </c>
      <c r="H5354" s="4">
        <v>0.66666666666666696</v>
      </c>
      <c r="I5354" s="4">
        <v>0.76595744680850997</v>
      </c>
      <c r="J5354" s="129">
        <v>1000</v>
      </c>
      <c r="K5354" s="129"/>
      <c r="L5354" s="129">
        <v>0</v>
      </c>
      <c r="M5354" s="44" t="s">
        <v>98</v>
      </c>
    </row>
    <row r="5355" spans="1:13" x14ac:dyDescent="0.25">
      <c r="A5355" s="43" t="s">
        <v>11173</v>
      </c>
      <c r="B5355" s="1" t="s">
        <v>334</v>
      </c>
      <c r="C5355" s="129">
        <v>14</v>
      </c>
      <c r="D5355" s="129">
        <v>0</v>
      </c>
      <c r="E5355" s="1">
        <v>2348</v>
      </c>
      <c r="F5355" s="129">
        <v>2417</v>
      </c>
      <c r="G5355" s="4">
        <v>0</v>
      </c>
      <c r="H5355" s="4">
        <v>0</v>
      </c>
      <c r="I5355" s="4">
        <v>0.5</v>
      </c>
      <c r="J5355" s="129">
        <v>1000</v>
      </c>
      <c r="K5355" s="129"/>
      <c r="L5355" s="129">
        <v>0</v>
      </c>
      <c r="M5355" s="44" t="s">
        <v>98</v>
      </c>
    </row>
    <row r="5356" spans="1:13" x14ac:dyDescent="0.25">
      <c r="A5356" s="43" t="s">
        <v>10729</v>
      </c>
      <c r="B5356" s="1" t="s">
        <v>752</v>
      </c>
      <c r="C5356" s="129">
        <v>94</v>
      </c>
      <c r="D5356" s="129">
        <v>0</v>
      </c>
      <c r="E5356" s="1">
        <v>3252</v>
      </c>
      <c r="F5356" s="129">
        <v>3290</v>
      </c>
      <c r="G5356" s="4">
        <v>0</v>
      </c>
      <c r="H5356" s="4">
        <v>1</v>
      </c>
      <c r="I5356" s="4">
        <v>0.61458333333333304</v>
      </c>
      <c r="J5356" s="129">
        <v>1000</v>
      </c>
      <c r="K5356" s="129"/>
      <c r="L5356" s="129">
        <v>0</v>
      </c>
      <c r="M5356" s="44" t="s">
        <v>98</v>
      </c>
    </row>
    <row r="5357" spans="1:13" x14ac:dyDescent="0.25">
      <c r="A5357" s="43" t="s">
        <v>10138</v>
      </c>
      <c r="B5357" s="1" t="s">
        <v>768</v>
      </c>
      <c r="C5357" s="129">
        <v>0</v>
      </c>
      <c r="D5357" s="129">
        <v>0</v>
      </c>
      <c r="E5357" s="1">
        <v>0</v>
      </c>
      <c r="F5357" s="129">
        <v>0</v>
      </c>
      <c r="G5357" s="4">
        <v>0</v>
      </c>
      <c r="H5357" s="4">
        <v>0</v>
      </c>
      <c r="I5357" s="4">
        <v>0.66666666666666696</v>
      </c>
      <c r="J5357" s="129">
        <v>1000</v>
      </c>
      <c r="K5357" s="129"/>
      <c r="L5357" s="129">
        <v>0</v>
      </c>
      <c r="M5357" s="44" t="s">
        <v>98</v>
      </c>
    </row>
    <row r="5358" spans="1:13" x14ac:dyDescent="0.25">
      <c r="A5358" s="43" t="s">
        <v>10285</v>
      </c>
      <c r="B5358" s="1" t="s">
        <v>574</v>
      </c>
      <c r="C5358" s="129">
        <v>240</v>
      </c>
      <c r="D5358" s="129">
        <v>0</v>
      </c>
      <c r="E5358" s="1">
        <v>3200</v>
      </c>
      <c r="F5358" s="129">
        <v>3237</v>
      </c>
      <c r="G5358" s="4">
        <v>0</v>
      </c>
      <c r="H5358" s="4">
        <v>0.29411764705882398</v>
      </c>
      <c r="I5358" s="4">
        <v>0.81336405529953903</v>
      </c>
      <c r="J5358" s="129">
        <v>1000</v>
      </c>
      <c r="K5358" s="129"/>
      <c r="L5358" s="129">
        <v>0</v>
      </c>
      <c r="M5358" s="44" t="s">
        <v>98</v>
      </c>
    </row>
    <row r="5359" spans="1:13" x14ac:dyDescent="0.25">
      <c r="A5359" s="43" t="s">
        <v>10140</v>
      </c>
      <c r="B5359" s="1" t="s">
        <v>767</v>
      </c>
      <c r="C5359" s="129">
        <v>0</v>
      </c>
      <c r="D5359" s="129">
        <v>0</v>
      </c>
      <c r="E5359" s="1">
        <v>0</v>
      </c>
      <c r="F5359" s="129">
        <v>0</v>
      </c>
      <c r="G5359" s="4">
        <v>0</v>
      </c>
      <c r="H5359" s="4">
        <v>0</v>
      </c>
      <c r="I5359" s="4">
        <v>1</v>
      </c>
      <c r="J5359" s="129">
        <v>1000</v>
      </c>
      <c r="K5359" s="129"/>
      <c r="L5359" s="129">
        <v>0</v>
      </c>
      <c r="M5359" s="44" t="s">
        <v>98</v>
      </c>
    </row>
    <row r="5360" spans="1:13" x14ac:dyDescent="0.25">
      <c r="A5360" s="43" t="s">
        <v>10676</v>
      </c>
      <c r="B5360" s="1" t="s">
        <v>665</v>
      </c>
      <c r="C5360" s="129">
        <v>196</v>
      </c>
      <c r="D5360" s="129">
        <v>0</v>
      </c>
      <c r="E5360" s="1">
        <v>2858</v>
      </c>
      <c r="F5360" s="129">
        <v>2878</v>
      </c>
      <c r="G5360" s="4">
        <v>0</v>
      </c>
      <c r="H5360" s="4">
        <v>0.75</v>
      </c>
      <c r="I5360" s="4">
        <v>0.76351351351351404</v>
      </c>
      <c r="J5360" s="129">
        <v>1000</v>
      </c>
      <c r="K5360" s="129"/>
      <c r="L5360" s="129">
        <v>0</v>
      </c>
      <c r="M5360" s="44" t="s">
        <v>98</v>
      </c>
    </row>
    <row r="5361" spans="1:13" x14ac:dyDescent="0.25">
      <c r="A5361" s="43" t="s">
        <v>10142</v>
      </c>
      <c r="B5361" s="1" t="s">
        <v>760</v>
      </c>
      <c r="C5361" s="129">
        <v>0</v>
      </c>
      <c r="D5361" s="129">
        <v>0</v>
      </c>
      <c r="E5361" s="1">
        <v>0</v>
      </c>
      <c r="F5361" s="129">
        <v>0</v>
      </c>
      <c r="G5361" s="4">
        <v>0</v>
      </c>
      <c r="H5361" s="4">
        <v>0</v>
      </c>
      <c r="I5361" s="4">
        <v>1</v>
      </c>
      <c r="J5361" s="129">
        <v>1000</v>
      </c>
      <c r="K5361" s="129"/>
      <c r="L5361" s="129">
        <v>0</v>
      </c>
      <c r="M5361" s="44" t="s">
        <v>98</v>
      </c>
    </row>
    <row r="5362" spans="1:13" x14ac:dyDescent="0.25">
      <c r="A5362" s="43" t="s">
        <v>10680</v>
      </c>
      <c r="B5362" s="1" t="s">
        <v>674</v>
      </c>
      <c r="C5362" s="129">
        <v>276</v>
      </c>
      <c r="D5362" s="129">
        <v>0</v>
      </c>
      <c r="E5362" s="1">
        <v>2746</v>
      </c>
      <c r="F5362" s="129">
        <v>2825</v>
      </c>
      <c r="G5362" s="4">
        <v>0</v>
      </c>
      <c r="H5362" s="4">
        <v>0.47826086956521702</v>
      </c>
      <c r="I5362" s="4">
        <v>0.76984126984126999</v>
      </c>
      <c r="J5362" s="129">
        <v>1000</v>
      </c>
      <c r="K5362" s="129"/>
      <c r="L5362" s="129">
        <v>0</v>
      </c>
      <c r="M5362" s="44" t="s">
        <v>98</v>
      </c>
    </row>
    <row r="5363" spans="1:13" x14ac:dyDescent="0.25">
      <c r="A5363" s="43" t="s">
        <v>10144</v>
      </c>
      <c r="B5363" s="1" t="s">
        <v>342</v>
      </c>
      <c r="C5363" s="129">
        <v>830</v>
      </c>
      <c r="D5363" s="129">
        <v>0</v>
      </c>
      <c r="E5363" s="1">
        <v>410</v>
      </c>
      <c r="F5363" s="129">
        <v>488</v>
      </c>
      <c r="G5363" s="4">
        <v>0</v>
      </c>
      <c r="H5363" s="4">
        <v>0.73563218390804597</v>
      </c>
      <c r="I5363" s="4">
        <v>0.74012291483757697</v>
      </c>
      <c r="J5363" s="129">
        <v>1000</v>
      </c>
      <c r="K5363" s="129"/>
      <c r="L5363" s="129">
        <v>0</v>
      </c>
      <c r="M5363" s="44" t="s">
        <v>98</v>
      </c>
    </row>
    <row r="5364" spans="1:13" x14ac:dyDescent="0.25">
      <c r="A5364" s="43" t="s">
        <v>10476</v>
      </c>
      <c r="B5364" s="1" t="s">
        <v>461</v>
      </c>
      <c r="C5364" s="129">
        <v>275</v>
      </c>
      <c r="D5364" s="129">
        <v>0</v>
      </c>
      <c r="E5364" s="1">
        <v>2682</v>
      </c>
      <c r="F5364" s="129">
        <v>2707</v>
      </c>
      <c r="G5364" s="4">
        <v>0</v>
      </c>
      <c r="H5364" s="4">
        <v>0.61403508771929804</v>
      </c>
      <c r="I5364" s="4">
        <v>0.784219001610306</v>
      </c>
      <c r="J5364" s="129">
        <v>1000</v>
      </c>
      <c r="K5364" s="129"/>
      <c r="L5364" s="129">
        <v>0</v>
      </c>
      <c r="M5364" s="44" t="s">
        <v>98</v>
      </c>
    </row>
    <row r="5365" spans="1:13" x14ac:dyDescent="0.25">
      <c r="A5365" s="43" t="s">
        <v>10146</v>
      </c>
      <c r="B5365" s="1" t="s">
        <v>339</v>
      </c>
      <c r="C5365" s="129">
        <v>734</v>
      </c>
      <c r="D5365" s="129">
        <v>0</v>
      </c>
      <c r="E5365" s="1">
        <v>657</v>
      </c>
      <c r="F5365" s="129">
        <v>743</v>
      </c>
      <c r="G5365" s="4">
        <v>0</v>
      </c>
      <c r="H5365" s="4">
        <v>0.62711864406779705</v>
      </c>
      <c r="I5365" s="4">
        <v>0.73879641485275305</v>
      </c>
      <c r="J5365" s="129">
        <v>1000</v>
      </c>
      <c r="K5365" s="129"/>
      <c r="L5365" s="129">
        <v>0</v>
      </c>
      <c r="M5365" s="44" t="s">
        <v>98</v>
      </c>
    </row>
    <row r="5366" spans="1:13" x14ac:dyDescent="0.25">
      <c r="A5366" s="43" t="s">
        <v>10653</v>
      </c>
      <c r="B5366" s="1" t="s">
        <v>666</v>
      </c>
      <c r="C5366" s="129">
        <v>245</v>
      </c>
      <c r="D5366" s="129">
        <v>0</v>
      </c>
      <c r="E5366" s="1">
        <v>2243</v>
      </c>
      <c r="F5366" s="129">
        <v>2278</v>
      </c>
      <c r="G5366" s="4">
        <v>0</v>
      </c>
      <c r="H5366" s="4">
        <v>-0.214285714285714</v>
      </c>
      <c r="I5366" s="4">
        <v>0.69277108433734902</v>
      </c>
      <c r="J5366" s="129">
        <v>1000</v>
      </c>
      <c r="K5366" s="129"/>
      <c r="L5366" s="129">
        <v>0</v>
      </c>
      <c r="M5366" s="44" t="s">
        <v>98</v>
      </c>
    </row>
    <row r="5367" spans="1:13" x14ac:dyDescent="0.25">
      <c r="A5367" s="43" t="s">
        <v>10148</v>
      </c>
      <c r="B5367" s="1" t="s">
        <v>340</v>
      </c>
      <c r="C5367" s="129">
        <v>47</v>
      </c>
      <c r="D5367" s="129">
        <v>0</v>
      </c>
      <c r="E5367" s="1">
        <v>1898</v>
      </c>
      <c r="F5367" s="129">
        <v>1923</v>
      </c>
      <c r="G5367" s="4">
        <v>0</v>
      </c>
      <c r="H5367" s="4">
        <v>1</v>
      </c>
      <c r="I5367" s="4">
        <v>0.73333333333333295</v>
      </c>
      <c r="J5367" s="129">
        <v>1000</v>
      </c>
      <c r="K5367" s="129"/>
      <c r="L5367" s="129">
        <v>0</v>
      </c>
      <c r="M5367" s="44" t="s">
        <v>98</v>
      </c>
    </row>
    <row r="5368" spans="1:13" x14ac:dyDescent="0.25">
      <c r="A5368" s="43" t="s">
        <v>10603</v>
      </c>
      <c r="B5368" s="1" t="s">
        <v>739</v>
      </c>
      <c r="C5368" s="129">
        <v>249</v>
      </c>
      <c r="D5368" s="129">
        <v>0</v>
      </c>
      <c r="E5368" s="1">
        <v>1900</v>
      </c>
      <c r="F5368" s="129">
        <v>1920</v>
      </c>
      <c r="G5368" s="4">
        <v>0</v>
      </c>
      <c r="H5368" s="4">
        <v>0.53846153846153799</v>
      </c>
      <c r="I5368" s="4">
        <v>0.77639751552795</v>
      </c>
      <c r="J5368" s="129">
        <v>1000</v>
      </c>
      <c r="K5368" s="129"/>
      <c r="L5368" s="129">
        <v>0</v>
      </c>
      <c r="M5368" s="44" t="s">
        <v>98</v>
      </c>
    </row>
    <row r="5369" spans="1:13" x14ac:dyDescent="0.25">
      <c r="A5369" s="43" t="s">
        <v>10150</v>
      </c>
      <c r="B5369" s="1" t="s">
        <v>761</v>
      </c>
      <c r="C5369" s="129">
        <v>413</v>
      </c>
      <c r="D5369" s="129">
        <v>0</v>
      </c>
      <c r="E5369" s="1">
        <v>1107</v>
      </c>
      <c r="F5369" s="129">
        <v>1148</v>
      </c>
      <c r="G5369" s="4">
        <v>0</v>
      </c>
      <c r="H5369" s="4">
        <v>0.69565217391304401</v>
      </c>
      <c r="I5369" s="4">
        <v>0.73553719008264495</v>
      </c>
      <c r="J5369" s="129">
        <v>1000</v>
      </c>
      <c r="K5369" s="129"/>
      <c r="L5369" s="129">
        <v>0</v>
      </c>
      <c r="M5369" s="44" t="s">
        <v>98</v>
      </c>
    </row>
    <row r="5370" spans="1:13" x14ac:dyDescent="0.25">
      <c r="A5370" s="43" t="s">
        <v>10500</v>
      </c>
      <c r="B5370" s="1" t="s">
        <v>3317</v>
      </c>
      <c r="C5370" s="129">
        <v>406</v>
      </c>
      <c r="D5370" s="129">
        <v>0</v>
      </c>
      <c r="E5370" s="1">
        <v>1686</v>
      </c>
      <c r="F5370" s="129">
        <v>1718</v>
      </c>
      <c r="G5370" s="4">
        <v>0</v>
      </c>
      <c r="H5370" s="4">
        <v>0.68292682926829296</v>
      </c>
      <c r="I5370" s="4">
        <v>0.73757455268389605</v>
      </c>
      <c r="J5370" s="129">
        <v>1000</v>
      </c>
      <c r="K5370" s="129"/>
      <c r="L5370" s="129">
        <v>0</v>
      </c>
      <c r="M5370" s="44" t="s">
        <v>98</v>
      </c>
    </row>
    <row r="5371" spans="1:13" x14ac:dyDescent="0.25">
      <c r="A5371" s="43" t="s">
        <v>10152</v>
      </c>
      <c r="B5371" s="1" t="s">
        <v>1637</v>
      </c>
      <c r="C5371" s="129">
        <v>123</v>
      </c>
      <c r="D5371" s="129">
        <v>0</v>
      </c>
      <c r="E5371" s="1">
        <v>520</v>
      </c>
      <c r="F5371" s="129">
        <v>670</v>
      </c>
      <c r="G5371" s="4">
        <v>0</v>
      </c>
      <c r="H5371" s="4">
        <v>0</v>
      </c>
      <c r="I5371" s="4">
        <v>0.70129870129870098</v>
      </c>
      <c r="J5371" s="129">
        <v>1000</v>
      </c>
      <c r="K5371" s="129"/>
      <c r="L5371" s="129">
        <v>0</v>
      </c>
      <c r="M5371" s="44" t="s">
        <v>98</v>
      </c>
    </row>
    <row r="5372" spans="1:13" x14ac:dyDescent="0.25">
      <c r="A5372" s="43" t="s">
        <v>10685</v>
      </c>
      <c r="B5372" s="1" t="s">
        <v>676</v>
      </c>
      <c r="C5372" s="129">
        <v>353</v>
      </c>
      <c r="D5372" s="129">
        <v>0</v>
      </c>
      <c r="E5372" s="1">
        <v>1550</v>
      </c>
      <c r="F5372" s="129">
        <v>1581</v>
      </c>
      <c r="G5372" s="4">
        <v>0</v>
      </c>
      <c r="H5372" s="4">
        <v>0.434782608695652</v>
      </c>
      <c r="I5372" s="4">
        <v>0.813056379821958</v>
      </c>
      <c r="J5372" s="129">
        <v>1000</v>
      </c>
      <c r="K5372" s="129"/>
      <c r="L5372" s="129">
        <v>0</v>
      </c>
      <c r="M5372" s="44" t="s">
        <v>98</v>
      </c>
    </row>
    <row r="5373" spans="1:13" x14ac:dyDescent="0.25">
      <c r="A5373" s="43" t="s">
        <v>10154</v>
      </c>
      <c r="B5373" s="1" t="s">
        <v>1640</v>
      </c>
      <c r="C5373" s="129">
        <v>590</v>
      </c>
      <c r="D5373" s="129">
        <v>0</v>
      </c>
      <c r="E5373" s="1">
        <v>444</v>
      </c>
      <c r="F5373" s="129">
        <v>508</v>
      </c>
      <c r="G5373" s="4">
        <v>0</v>
      </c>
      <c r="H5373" s="4">
        <v>0.83333333333333404</v>
      </c>
      <c r="I5373" s="4">
        <v>0.73363774733637799</v>
      </c>
      <c r="J5373" s="129">
        <v>1000</v>
      </c>
      <c r="K5373" s="129"/>
      <c r="L5373" s="129">
        <v>0</v>
      </c>
      <c r="M5373" s="44" t="s">
        <v>98</v>
      </c>
    </row>
    <row r="5374" spans="1:13" x14ac:dyDescent="0.25">
      <c r="A5374" s="43" t="s">
        <v>10287</v>
      </c>
      <c r="B5374" s="1" t="s">
        <v>732</v>
      </c>
      <c r="C5374" s="129">
        <v>334</v>
      </c>
      <c r="D5374" s="129">
        <v>0</v>
      </c>
      <c r="E5374" s="1">
        <v>1556</v>
      </c>
      <c r="F5374" s="129">
        <v>1579</v>
      </c>
      <c r="G5374" s="4">
        <v>0</v>
      </c>
      <c r="H5374" s="4">
        <v>0.194444444444444</v>
      </c>
      <c r="I5374" s="4">
        <v>0.81776765375854199</v>
      </c>
      <c r="J5374" s="129">
        <v>1000</v>
      </c>
      <c r="K5374" s="129"/>
      <c r="L5374" s="129">
        <v>0</v>
      </c>
      <c r="M5374" s="44" t="s">
        <v>98</v>
      </c>
    </row>
    <row r="5375" spans="1:13" x14ac:dyDescent="0.25">
      <c r="A5375" s="43" t="s">
        <v>10155</v>
      </c>
      <c r="B5375" s="1" t="s">
        <v>3052</v>
      </c>
      <c r="C5375" s="129">
        <v>1009</v>
      </c>
      <c r="D5375" s="129">
        <v>0</v>
      </c>
      <c r="E5375" s="1">
        <v>437</v>
      </c>
      <c r="F5375" s="129">
        <v>486</v>
      </c>
      <c r="G5375" s="4">
        <v>0</v>
      </c>
      <c r="H5375" s="4">
        <v>0.54545454545454497</v>
      </c>
      <c r="I5375" s="4">
        <v>0.71181102362204696</v>
      </c>
      <c r="J5375" s="129">
        <v>1000</v>
      </c>
      <c r="K5375" s="129"/>
      <c r="L5375" s="129">
        <v>0</v>
      </c>
      <c r="M5375" s="44" t="s">
        <v>98</v>
      </c>
    </row>
    <row r="5376" spans="1:13" x14ac:dyDescent="0.25">
      <c r="A5376" s="43" t="s">
        <v>10487</v>
      </c>
      <c r="B5376" s="1" t="s">
        <v>440</v>
      </c>
      <c r="C5376" s="129">
        <v>300</v>
      </c>
      <c r="D5376" s="129">
        <v>0</v>
      </c>
      <c r="E5376" s="1">
        <v>1434</v>
      </c>
      <c r="F5376" s="129">
        <v>1442</v>
      </c>
      <c r="G5376" s="4">
        <v>0</v>
      </c>
      <c r="H5376" s="4">
        <v>0.69230769230769196</v>
      </c>
      <c r="I5376" s="4">
        <v>0.83898305084745795</v>
      </c>
      <c r="J5376" s="129">
        <v>1000</v>
      </c>
      <c r="K5376" s="129"/>
      <c r="L5376" s="129">
        <v>0</v>
      </c>
      <c r="M5376" s="44" t="s">
        <v>98</v>
      </c>
    </row>
    <row r="5377" spans="1:13" x14ac:dyDescent="0.25">
      <c r="A5377" s="43" t="s">
        <v>10157</v>
      </c>
      <c r="B5377" s="1" t="s">
        <v>3215</v>
      </c>
      <c r="C5377" s="129">
        <v>181</v>
      </c>
      <c r="D5377" s="129">
        <v>0</v>
      </c>
      <c r="E5377" s="1">
        <v>594</v>
      </c>
      <c r="F5377" s="129">
        <v>648</v>
      </c>
      <c r="G5377" s="4">
        <v>0</v>
      </c>
      <c r="H5377" s="4">
        <v>0</v>
      </c>
      <c r="I5377" s="4">
        <v>0.77536231884058004</v>
      </c>
      <c r="J5377" s="129">
        <v>1000</v>
      </c>
      <c r="K5377" s="129"/>
      <c r="L5377" s="129">
        <v>0</v>
      </c>
      <c r="M5377" s="44" t="s">
        <v>98</v>
      </c>
    </row>
    <row r="5378" spans="1:13" x14ac:dyDescent="0.25">
      <c r="A5378" s="43" t="s">
        <v>10418</v>
      </c>
      <c r="B5378" s="1" t="s">
        <v>607</v>
      </c>
      <c r="C5378" s="129">
        <v>524</v>
      </c>
      <c r="D5378" s="129">
        <v>0</v>
      </c>
      <c r="E5378" s="1">
        <v>1382</v>
      </c>
      <c r="F5378" s="129">
        <v>1410</v>
      </c>
      <c r="G5378" s="4">
        <v>0</v>
      </c>
      <c r="H5378" s="4">
        <v>0.53623188405797095</v>
      </c>
      <c r="I5378" s="4">
        <v>0.82051282051282004</v>
      </c>
      <c r="J5378" s="129">
        <v>1000</v>
      </c>
      <c r="K5378" s="129"/>
      <c r="L5378" s="129">
        <v>0</v>
      </c>
      <c r="M5378" s="44" t="s">
        <v>98</v>
      </c>
    </row>
    <row r="5379" spans="1:13" x14ac:dyDescent="0.25">
      <c r="A5379" s="43" t="s">
        <v>10159</v>
      </c>
      <c r="B5379" s="1" t="s">
        <v>3218</v>
      </c>
      <c r="C5379" s="129">
        <v>774</v>
      </c>
      <c r="D5379" s="129">
        <v>0</v>
      </c>
      <c r="E5379" s="1">
        <v>494</v>
      </c>
      <c r="F5379" s="129">
        <v>555</v>
      </c>
      <c r="G5379" s="4">
        <v>0</v>
      </c>
      <c r="H5379" s="4">
        <v>0.80357142857142905</v>
      </c>
      <c r="I5379" s="4">
        <v>0.73582474226804095</v>
      </c>
      <c r="J5379" s="129">
        <v>1000</v>
      </c>
      <c r="K5379" s="129"/>
      <c r="L5379" s="129">
        <v>0</v>
      </c>
      <c r="M5379" s="44" t="s">
        <v>98</v>
      </c>
    </row>
    <row r="5380" spans="1:13" x14ac:dyDescent="0.25">
      <c r="A5380" s="43" t="s">
        <v>10419</v>
      </c>
      <c r="B5380" s="1" t="s">
        <v>3271</v>
      </c>
      <c r="C5380" s="129">
        <v>327</v>
      </c>
      <c r="D5380" s="129">
        <v>0</v>
      </c>
      <c r="E5380" s="1">
        <v>1234</v>
      </c>
      <c r="F5380" s="129">
        <v>1274</v>
      </c>
      <c r="G5380" s="4">
        <v>0</v>
      </c>
      <c r="H5380" s="4">
        <v>0.5</v>
      </c>
      <c r="I5380" s="4">
        <v>0.75527426160337596</v>
      </c>
      <c r="J5380" s="129">
        <v>1000</v>
      </c>
      <c r="K5380" s="129"/>
      <c r="L5380" s="129">
        <v>0</v>
      </c>
      <c r="M5380" s="44" t="s">
        <v>98</v>
      </c>
    </row>
    <row r="5381" spans="1:13" x14ac:dyDescent="0.25">
      <c r="A5381" s="43" t="s">
        <v>11310</v>
      </c>
      <c r="B5381" s="1" t="s">
        <v>3221</v>
      </c>
      <c r="C5381" s="129">
        <v>0</v>
      </c>
      <c r="D5381" s="129">
        <v>0</v>
      </c>
      <c r="E5381" s="1">
        <v>0</v>
      </c>
      <c r="F5381" s="129">
        <v>0</v>
      </c>
      <c r="G5381" s="4">
        <v>0</v>
      </c>
      <c r="H5381" s="4">
        <v>0</v>
      </c>
      <c r="I5381" s="4">
        <v>1</v>
      </c>
      <c r="J5381" s="129">
        <v>1000</v>
      </c>
      <c r="K5381" s="129"/>
      <c r="L5381" s="129">
        <v>0</v>
      </c>
      <c r="M5381" s="44" t="s">
        <v>98</v>
      </c>
    </row>
    <row r="5382" spans="1:13" x14ac:dyDescent="0.25">
      <c r="A5382" s="43" t="s">
        <v>10397</v>
      </c>
      <c r="B5382" s="1" t="s">
        <v>589</v>
      </c>
      <c r="C5382" s="129">
        <v>589</v>
      </c>
      <c r="D5382" s="129">
        <v>0</v>
      </c>
      <c r="E5382" s="1">
        <v>1190</v>
      </c>
      <c r="F5382" s="129">
        <v>1202</v>
      </c>
      <c r="G5382" s="4">
        <v>0</v>
      </c>
      <c r="H5382" s="4">
        <v>0.70967741935483897</v>
      </c>
      <c r="I5382" s="4">
        <v>0.817691477885653</v>
      </c>
      <c r="J5382" s="129">
        <v>1000</v>
      </c>
      <c r="K5382" s="129"/>
      <c r="L5382" s="129">
        <v>0</v>
      </c>
      <c r="M5382" s="44" t="s">
        <v>98</v>
      </c>
    </row>
    <row r="5383" spans="1:13" x14ac:dyDescent="0.25">
      <c r="A5383" s="43" t="s">
        <v>10162</v>
      </c>
      <c r="B5383" s="1" t="s">
        <v>3224</v>
      </c>
      <c r="C5383" s="129">
        <v>447</v>
      </c>
      <c r="D5383" s="129">
        <v>0</v>
      </c>
      <c r="E5383" s="1">
        <v>911</v>
      </c>
      <c r="F5383" s="129">
        <v>948</v>
      </c>
      <c r="G5383" s="4">
        <v>0</v>
      </c>
      <c r="H5383" s="4">
        <v>0.57142857142857095</v>
      </c>
      <c r="I5383" s="4">
        <v>0.69081272084805601</v>
      </c>
      <c r="J5383" s="129">
        <v>1000</v>
      </c>
      <c r="K5383" s="129"/>
      <c r="L5383" s="129">
        <v>0</v>
      </c>
      <c r="M5383" s="44" t="s">
        <v>98</v>
      </c>
    </row>
    <row r="5384" spans="1:13" x14ac:dyDescent="0.25">
      <c r="A5384" s="43" t="s">
        <v>10667</v>
      </c>
      <c r="B5384" s="1" t="s">
        <v>8703</v>
      </c>
      <c r="C5384" s="129">
        <v>579</v>
      </c>
      <c r="D5384" s="129">
        <v>0</v>
      </c>
      <c r="E5384" s="1">
        <v>1132</v>
      </c>
      <c r="F5384" s="129">
        <v>1150</v>
      </c>
      <c r="G5384" s="4">
        <v>0</v>
      </c>
      <c r="H5384" s="4">
        <v>0.54</v>
      </c>
      <c r="I5384" s="4">
        <v>0.75762711864406795</v>
      </c>
      <c r="J5384" s="129">
        <v>1000</v>
      </c>
      <c r="K5384" s="129"/>
      <c r="L5384" s="129">
        <v>0</v>
      </c>
      <c r="M5384" s="44" t="s">
        <v>98</v>
      </c>
    </row>
    <row r="5385" spans="1:13" x14ac:dyDescent="0.25">
      <c r="A5385" s="43" t="s">
        <v>10163</v>
      </c>
      <c r="B5385" s="1" t="s">
        <v>7</v>
      </c>
      <c r="C5385" s="129">
        <v>874</v>
      </c>
      <c r="D5385" s="129">
        <v>0</v>
      </c>
      <c r="E5385" s="1">
        <v>593</v>
      </c>
      <c r="F5385" s="129">
        <v>681</v>
      </c>
      <c r="G5385" s="4">
        <v>0</v>
      </c>
      <c r="H5385" s="4">
        <v>0.59493670886076</v>
      </c>
      <c r="I5385" s="4">
        <v>0.71147161066048703</v>
      </c>
      <c r="J5385" s="129">
        <v>1000</v>
      </c>
      <c r="K5385" s="129"/>
      <c r="L5385" s="129">
        <v>0</v>
      </c>
      <c r="M5385" s="44" t="s">
        <v>98</v>
      </c>
    </row>
    <row r="5386" spans="1:13" x14ac:dyDescent="0.25">
      <c r="A5386" s="43" t="s">
        <v>11151</v>
      </c>
      <c r="B5386" s="1" t="s">
        <v>11109</v>
      </c>
      <c r="C5386" s="129">
        <v>232</v>
      </c>
      <c r="D5386" s="129">
        <v>0</v>
      </c>
      <c r="E5386" s="1">
        <v>1118</v>
      </c>
      <c r="F5386" s="129">
        <v>1145</v>
      </c>
      <c r="G5386" s="4">
        <v>0</v>
      </c>
      <c r="H5386" s="4">
        <v>0.42857142857142899</v>
      </c>
      <c r="I5386" s="4">
        <v>0.78350515463917503</v>
      </c>
      <c r="J5386" s="129">
        <v>1000</v>
      </c>
      <c r="K5386" s="129"/>
      <c r="L5386" s="129">
        <v>0</v>
      </c>
      <c r="M5386" s="44" t="s">
        <v>98</v>
      </c>
    </row>
    <row r="5387" spans="1:13" x14ac:dyDescent="0.25">
      <c r="A5387" s="43" t="s">
        <v>10165</v>
      </c>
      <c r="B5387" s="1" t="s">
        <v>3514</v>
      </c>
      <c r="C5387" s="129">
        <v>901</v>
      </c>
      <c r="D5387" s="129">
        <v>0</v>
      </c>
      <c r="E5387" s="1">
        <v>589</v>
      </c>
      <c r="F5387" s="129">
        <v>663</v>
      </c>
      <c r="G5387" s="4">
        <v>0</v>
      </c>
      <c r="H5387" s="4">
        <v>0.74285714285714299</v>
      </c>
      <c r="I5387" s="4">
        <v>0.71664829106946004</v>
      </c>
      <c r="J5387" s="129">
        <v>1000</v>
      </c>
      <c r="K5387" s="129"/>
      <c r="L5387" s="129">
        <v>0</v>
      </c>
      <c r="M5387" s="44" t="s">
        <v>98</v>
      </c>
    </row>
    <row r="5388" spans="1:13" x14ac:dyDescent="0.25">
      <c r="A5388" s="43" t="s">
        <v>10280</v>
      </c>
      <c r="B5388" s="1" t="s">
        <v>565</v>
      </c>
      <c r="C5388" s="129">
        <v>686</v>
      </c>
      <c r="D5388" s="129">
        <v>0</v>
      </c>
      <c r="E5388" s="1">
        <v>1084</v>
      </c>
      <c r="F5388" s="129">
        <v>1111</v>
      </c>
      <c r="G5388" s="4">
        <v>0</v>
      </c>
      <c r="H5388" s="4">
        <v>0.48888888888888898</v>
      </c>
      <c r="I5388" s="4">
        <v>0.77450980392156898</v>
      </c>
      <c r="J5388" s="129">
        <v>1000</v>
      </c>
      <c r="K5388" s="129"/>
      <c r="L5388" s="129">
        <v>0</v>
      </c>
      <c r="M5388" s="44" t="s">
        <v>98</v>
      </c>
    </row>
    <row r="5389" spans="1:13" x14ac:dyDescent="0.25">
      <c r="A5389" s="43" t="s">
        <v>10550</v>
      </c>
      <c r="B5389" s="1" t="s">
        <v>3110</v>
      </c>
      <c r="C5389" s="129">
        <v>453</v>
      </c>
      <c r="D5389" s="129">
        <v>0</v>
      </c>
      <c r="E5389" s="1">
        <v>1094</v>
      </c>
      <c r="F5389" s="129">
        <v>1109</v>
      </c>
      <c r="G5389" s="4">
        <v>0</v>
      </c>
      <c r="H5389" s="4">
        <v>0.7</v>
      </c>
      <c r="I5389" s="4">
        <v>0.76715686274509798</v>
      </c>
      <c r="J5389" s="129">
        <v>1000</v>
      </c>
      <c r="K5389" s="129"/>
      <c r="L5389" s="129">
        <v>0</v>
      </c>
      <c r="M5389" s="44" t="s">
        <v>98</v>
      </c>
    </row>
    <row r="5390" spans="1:13" x14ac:dyDescent="0.25">
      <c r="A5390" s="43" t="s">
        <v>10167</v>
      </c>
      <c r="B5390" s="1" t="s">
        <v>3770</v>
      </c>
      <c r="C5390" s="129">
        <v>815</v>
      </c>
      <c r="D5390" s="129">
        <v>0</v>
      </c>
      <c r="E5390" s="1">
        <v>533</v>
      </c>
      <c r="F5390" s="129">
        <v>611</v>
      </c>
      <c r="G5390" s="4">
        <v>0</v>
      </c>
      <c r="H5390" s="4">
        <v>0.92500000000000004</v>
      </c>
      <c r="I5390" s="4">
        <v>0.75146541617819396</v>
      </c>
      <c r="J5390" s="129">
        <v>1000</v>
      </c>
      <c r="K5390" s="129"/>
      <c r="L5390" s="129">
        <v>0</v>
      </c>
      <c r="M5390" s="44" t="s">
        <v>98</v>
      </c>
    </row>
    <row r="5391" spans="1:13" x14ac:dyDescent="0.25">
      <c r="A5391" s="43" t="s">
        <v>10355</v>
      </c>
      <c r="B5391" s="1" t="s">
        <v>630</v>
      </c>
      <c r="C5391" s="129">
        <v>752</v>
      </c>
      <c r="D5391" s="129">
        <v>0</v>
      </c>
      <c r="E5391" s="1">
        <v>1017</v>
      </c>
      <c r="F5391" s="129">
        <v>1029</v>
      </c>
      <c r="G5391" s="4">
        <v>0</v>
      </c>
      <c r="H5391" s="4">
        <v>0.64383561643835596</v>
      </c>
      <c r="I5391" s="4">
        <v>0.82208588957055195</v>
      </c>
      <c r="J5391" s="129">
        <v>1000</v>
      </c>
      <c r="K5391" s="129"/>
      <c r="L5391" s="129">
        <v>0</v>
      </c>
      <c r="M5391" s="44" t="s">
        <v>98</v>
      </c>
    </row>
    <row r="5392" spans="1:13" x14ac:dyDescent="0.25">
      <c r="A5392" s="43" t="s">
        <v>10169</v>
      </c>
      <c r="B5392" s="1" t="s">
        <v>3790</v>
      </c>
      <c r="C5392" s="129">
        <v>984</v>
      </c>
      <c r="D5392" s="129">
        <v>0</v>
      </c>
      <c r="E5392" s="1">
        <v>480</v>
      </c>
      <c r="F5392" s="129">
        <v>602</v>
      </c>
      <c r="G5392" s="4">
        <v>0</v>
      </c>
      <c r="H5392" s="4">
        <v>0.67010309278350499</v>
      </c>
      <c r="I5392" s="4">
        <v>0.75371179039301295</v>
      </c>
      <c r="J5392" s="129">
        <v>1000</v>
      </c>
      <c r="K5392" s="129"/>
      <c r="L5392" s="129">
        <v>0</v>
      </c>
      <c r="M5392" s="44" t="s">
        <v>98</v>
      </c>
    </row>
    <row r="5393" spans="1:13" x14ac:dyDescent="0.25">
      <c r="A5393" s="43" t="s">
        <v>10326</v>
      </c>
      <c r="B5393" s="1" t="s">
        <v>532</v>
      </c>
      <c r="C5393" s="129">
        <v>734</v>
      </c>
      <c r="D5393" s="129">
        <v>0</v>
      </c>
      <c r="E5393" s="1">
        <v>1000</v>
      </c>
      <c r="F5393" s="129">
        <v>1015</v>
      </c>
      <c r="G5393" s="4">
        <v>0</v>
      </c>
      <c r="H5393" s="4">
        <v>0.60563380281690105</v>
      </c>
      <c r="I5393" s="4">
        <v>0.83067577828397898</v>
      </c>
      <c r="J5393" s="129">
        <v>1000</v>
      </c>
      <c r="K5393" s="129"/>
      <c r="L5393" s="129">
        <v>0</v>
      </c>
      <c r="M5393" s="44" t="s">
        <v>98</v>
      </c>
    </row>
    <row r="5394" spans="1:13" x14ac:dyDescent="0.25">
      <c r="A5394" s="43" t="s">
        <v>10171</v>
      </c>
      <c r="B5394" s="1" t="s">
        <v>3766</v>
      </c>
      <c r="C5394" s="129">
        <v>622</v>
      </c>
      <c r="D5394" s="129">
        <v>0</v>
      </c>
      <c r="E5394" s="1">
        <v>529</v>
      </c>
      <c r="F5394" s="129">
        <v>617</v>
      </c>
      <c r="G5394" s="4">
        <v>0</v>
      </c>
      <c r="H5394" s="4">
        <v>0.70967741935483897</v>
      </c>
      <c r="I5394" s="4">
        <v>0.70066225165562901</v>
      </c>
      <c r="J5394" s="129">
        <v>1000</v>
      </c>
      <c r="K5394" s="129"/>
      <c r="L5394" s="129">
        <v>0</v>
      </c>
      <c r="M5394" s="44" t="s">
        <v>98</v>
      </c>
    </row>
    <row r="5395" spans="1:13" x14ac:dyDescent="0.25">
      <c r="A5395" s="43" t="s">
        <v>10690</v>
      </c>
      <c r="B5395" s="1" t="s">
        <v>2966</v>
      </c>
      <c r="C5395" s="129">
        <v>629</v>
      </c>
      <c r="D5395" s="129">
        <v>0</v>
      </c>
      <c r="E5395" s="1">
        <v>945</v>
      </c>
      <c r="F5395" s="129">
        <v>973</v>
      </c>
      <c r="G5395" s="4">
        <v>0</v>
      </c>
      <c r="H5395" s="4">
        <v>0.53846153846153799</v>
      </c>
      <c r="I5395" s="4">
        <v>0.85462555066079304</v>
      </c>
      <c r="J5395" s="129">
        <v>1000</v>
      </c>
      <c r="K5395" s="129"/>
      <c r="L5395" s="129">
        <v>0</v>
      </c>
      <c r="M5395" s="44" t="s">
        <v>98</v>
      </c>
    </row>
    <row r="5396" spans="1:13" x14ac:dyDescent="0.25">
      <c r="A5396" s="43" t="s">
        <v>10172</v>
      </c>
      <c r="B5396" s="1" t="s">
        <v>3768</v>
      </c>
      <c r="C5396" s="129">
        <v>646</v>
      </c>
      <c r="D5396" s="129">
        <v>0</v>
      </c>
      <c r="E5396" s="1">
        <v>516</v>
      </c>
      <c r="F5396" s="129">
        <v>658</v>
      </c>
      <c r="G5396" s="4">
        <v>0</v>
      </c>
      <c r="H5396" s="4">
        <v>0.64</v>
      </c>
      <c r="I5396" s="4">
        <v>0.69585253456221197</v>
      </c>
      <c r="J5396" s="129">
        <v>1000</v>
      </c>
      <c r="K5396" s="129"/>
      <c r="L5396" s="129">
        <v>0</v>
      </c>
      <c r="M5396" s="44" t="s">
        <v>98</v>
      </c>
    </row>
    <row r="5397" spans="1:13" x14ac:dyDescent="0.25">
      <c r="A5397" s="43" t="s">
        <v>10642</v>
      </c>
      <c r="B5397" s="1" t="s">
        <v>8423</v>
      </c>
      <c r="C5397" s="129">
        <v>721</v>
      </c>
      <c r="D5397" s="129">
        <v>0</v>
      </c>
      <c r="E5397" s="1">
        <v>914</v>
      </c>
      <c r="F5397" s="129">
        <v>960</v>
      </c>
      <c r="G5397" s="4">
        <v>0</v>
      </c>
      <c r="H5397" s="4">
        <v>0.469387755102041</v>
      </c>
      <c r="I5397" s="4">
        <v>0.80527638190954798</v>
      </c>
      <c r="J5397" s="129">
        <v>1000</v>
      </c>
      <c r="K5397" s="129"/>
      <c r="L5397" s="129">
        <v>0</v>
      </c>
      <c r="M5397" s="44" t="s">
        <v>98</v>
      </c>
    </row>
    <row r="5398" spans="1:13" x14ac:dyDescent="0.25">
      <c r="A5398" s="43" t="s">
        <v>10174</v>
      </c>
      <c r="B5398" s="1" t="s">
        <v>143</v>
      </c>
      <c r="C5398" s="129">
        <v>1061</v>
      </c>
      <c r="D5398" s="129">
        <v>0</v>
      </c>
      <c r="E5398" s="1">
        <v>552</v>
      </c>
      <c r="F5398" s="129">
        <v>608</v>
      </c>
      <c r="G5398" s="4">
        <v>0</v>
      </c>
      <c r="H5398" s="4">
        <v>0.67272727272727295</v>
      </c>
      <c r="I5398" s="4">
        <v>0.71882352941176497</v>
      </c>
      <c r="J5398" s="129">
        <v>1000</v>
      </c>
      <c r="K5398" s="129"/>
      <c r="L5398" s="129">
        <v>0</v>
      </c>
      <c r="M5398" s="44" t="s">
        <v>98</v>
      </c>
    </row>
    <row r="5399" spans="1:13" x14ac:dyDescent="0.25">
      <c r="A5399" s="43" t="s">
        <v>10594</v>
      </c>
      <c r="B5399" s="1" t="s">
        <v>3659</v>
      </c>
      <c r="C5399" s="129">
        <v>598</v>
      </c>
      <c r="D5399" s="129">
        <v>0</v>
      </c>
      <c r="E5399" s="1">
        <v>929</v>
      </c>
      <c r="F5399" s="129">
        <v>939</v>
      </c>
      <c r="G5399" s="4">
        <v>0</v>
      </c>
      <c r="H5399" s="4">
        <v>0.568965517241379</v>
      </c>
      <c r="I5399" s="4">
        <v>0.808743169398907</v>
      </c>
      <c r="J5399" s="129">
        <v>1000</v>
      </c>
      <c r="K5399" s="129"/>
      <c r="L5399" s="129">
        <v>0</v>
      </c>
      <c r="M5399" s="44" t="s">
        <v>98</v>
      </c>
    </row>
    <row r="5400" spans="1:13" x14ac:dyDescent="0.25">
      <c r="A5400" s="43" t="s">
        <v>10175</v>
      </c>
      <c r="B5400" s="1" t="s">
        <v>3767</v>
      </c>
      <c r="C5400" s="129">
        <v>149</v>
      </c>
      <c r="D5400" s="129">
        <v>0</v>
      </c>
      <c r="E5400" s="1">
        <v>3196</v>
      </c>
      <c r="F5400" s="129">
        <v>3216</v>
      </c>
      <c r="G5400" s="4">
        <v>0</v>
      </c>
      <c r="H5400" s="4">
        <v>0</v>
      </c>
      <c r="I5400" s="4">
        <v>0.840425531914894</v>
      </c>
      <c r="J5400" s="129">
        <v>1000</v>
      </c>
      <c r="K5400" s="129"/>
      <c r="L5400" s="129">
        <v>0</v>
      </c>
      <c r="M5400" s="44" t="s">
        <v>98</v>
      </c>
    </row>
    <row r="5401" spans="1:13" x14ac:dyDescent="0.25">
      <c r="A5401" s="43" t="s">
        <v>10721</v>
      </c>
      <c r="B5401" s="1" t="s">
        <v>3134</v>
      </c>
      <c r="C5401" s="129">
        <v>704</v>
      </c>
      <c r="D5401" s="129">
        <v>0</v>
      </c>
      <c r="E5401" s="1">
        <v>907</v>
      </c>
      <c r="F5401" s="129">
        <v>928</v>
      </c>
      <c r="G5401" s="4">
        <v>0</v>
      </c>
      <c r="H5401" s="4">
        <v>0.365079365079365</v>
      </c>
      <c r="I5401" s="4">
        <v>0.76643356643356597</v>
      </c>
      <c r="J5401" s="129">
        <v>1000</v>
      </c>
      <c r="K5401" s="129"/>
      <c r="L5401" s="129">
        <v>0</v>
      </c>
      <c r="M5401" s="44" t="s">
        <v>98</v>
      </c>
    </row>
    <row r="5402" spans="1:13" x14ac:dyDescent="0.25">
      <c r="A5402" s="43" t="s">
        <v>10176</v>
      </c>
      <c r="B5402" s="1" t="s">
        <v>3769</v>
      </c>
      <c r="C5402" s="129">
        <v>882</v>
      </c>
      <c r="D5402" s="129">
        <v>0</v>
      </c>
      <c r="E5402" s="1">
        <v>458</v>
      </c>
      <c r="F5402" s="129">
        <v>518</v>
      </c>
      <c r="G5402" s="4">
        <v>0</v>
      </c>
      <c r="H5402" s="4">
        <v>0.78787878787878796</v>
      </c>
      <c r="I5402" s="4">
        <v>0.73401015228426403</v>
      </c>
      <c r="J5402" s="129">
        <v>1000</v>
      </c>
      <c r="K5402" s="129"/>
      <c r="L5402" s="129">
        <v>0</v>
      </c>
      <c r="M5402" s="44" t="s">
        <v>98</v>
      </c>
    </row>
    <row r="5403" spans="1:13" x14ac:dyDescent="0.25">
      <c r="A5403" s="43" t="s">
        <v>10717</v>
      </c>
      <c r="B5403" s="1" t="s">
        <v>2977</v>
      </c>
      <c r="C5403" s="129">
        <v>762</v>
      </c>
      <c r="D5403" s="129">
        <v>0</v>
      </c>
      <c r="E5403" s="1">
        <v>896</v>
      </c>
      <c r="F5403" s="129">
        <v>909</v>
      </c>
      <c r="G5403" s="4">
        <v>0</v>
      </c>
      <c r="H5403" s="4">
        <v>0.484375</v>
      </c>
      <c r="I5403" s="4">
        <v>0.75252525252525204</v>
      </c>
      <c r="J5403" s="129">
        <v>1000</v>
      </c>
      <c r="K5403" s="129"/>
      <c r="L5403" s="129">
        <v>0</v>
      </c>
      <c r="M5403" s="44" t="s">
        <v>98</v>
      </c>
    </row>
    <row r="5404" spans="1:13" x14ac:dyDescent="0.25">
      <c r="A5404" s="43" t="s">
        <v>10415</v>
      </c>
      <c r="B5404" s="1" t="s">
        <v>3127</v>
      </c>
      <c r="C5404" s="129">
        <v>490</v>
      </c>
      <c r="D5404" s="129">
        <v>0</v>
      </c>
      <c r="E5404" s="1">
        <v>877</v>
      </c>
      <c r="F5404" s="129">
        <v>888</v>
      </c>
      <c r="G5404" s="4">
        <v>0</v>
      </c>
      <c r="H5404" s="4">
        <v>0.39130434782608697</v>
      </c>
      <c r="I5404" s="4">
        <v>0.75802469135802497</v>
      </c>
      <c r="J5404" s="129">
        <v>1000</v>
      </c>
      <c r="K5404" s="129"/>
      <c r="L5404" s="129">
        <v>0</v>
      </c>
      <c r="M5404" s="44" t="s">
        <v>98</v>
      </c>
    </row>
    <row r="5405" spans="1:13" x14ac:dyDescent="0.25">
      <c r="A5405" s="43" t="s">
        <v>10178</v>
      </c>
      <c r="B5405" s="1" t="s">
        <v>3030</v>
      </c>
      <c r="C5405" s="129">
        <v>730</v>
      </c>
      <c r="D5405" s="129">
        <v>0</v>
      </c>
      <c r="E5405" s="1">
        <v>672</v>
      </c>
      <c r="F5405" s="129">
        <v>741</v>
      </c>
      <c r="G5405" s="4">
        <v>0</v>
      </c>
      <c r="H5405" s="4">
        <v>0.74603174603174605</v>
      </c>
      <c r="I5405" s="4">
        <v>0.72623138602519999</v>
      </c>
      <c r="J5405" s="129">
        <v>1000</v>
      </c>
      <c r="K5405" s="129"/>
      <c r="L5405" s="129">
        <v>0</v>
      </c>
      <c r="M5405" s="44" t="s">
        <v>98</v>
      </c>
    </row>
    <row r="5406" spans="1:13" x14ac:dyDescent="0.25">
      <c r="A5406" s="43" t="s">
        <v>10672</v>
      </c>
      <c r="B5406" s="1" t="s">
        <v>691</v>
      </c>
      <c r="C5406" s="129">
        <v>411</v>
      </c>
      <c r="D5406" s="129">
        <v>0</v>
      </c>
      <c r="E5406" s="1">
        <v>839</v>
      </c>
      <c r="F5406" s="129">
        <v>885</v>
      </c>
      <c r="G5406" s="4">
        <v>0</v>
      </c>
      <c r="H5406" s="4">
        <v>-0.66666666666666696</v>
      </c>
      <c r="I5406" s="4">
        <v>0.46067415730337102</v>
      </c>
      <c r="J5406" s="129">
        <v>1000</v>
      </c>
      <c r="K5406" s="129"/>
      <c r="L5406" s="129">
        <v>0</v>
      </c>
      <c r="M5406" s="44" t="s">
        <v>98</v>
      </c>
    </row>
    <row r="5407" spans="1:13" x14ac:dyDescent="0.25">
      <c r="A5407" s="43" t="s">
        <v>10180</v>
      </c>
      <c r="B5407" s="1" t="s">
        <v>3852</v>
      </c>
      <c r="C5407" s="129">
        <v>868</v>
      </c>
      <c r="D5407" s="129">
        <v>0</v>
      </c>
      <c r="E5407" s="1">
        <v>531</v>
      </c>
      <c r="F5407" s="129">
        <v>605</v>
      </c>
      <c r="G5407" s="4">
        <v>0</v>
      </c>
      <c r="H5407" s="4">
        <v>0.81944444444444398</v>
      </c>
      <c r="I5407" s="4">
        <v>0.71465968586387396</v>
      </c>
      <c r="J5407" s="129">
        <v>1000</v>
      </c>
      <c r="K5407" s="129"/>
      <c r="L5407" s="129">
        <v>0</v>
      </c>
      <c r="M5407" s="44" t="s">
        <v>98</v>
      </c>
    </row>
    <row r="5408" spans="1:13" x14ac:dyDescent="0.25">
      <c r="A5408" s="43" t="s">
        <v>10240</v>
      </c>
      <c r="B5408" s="1" t="s">
        <v>433</v>
      </c>
      <c r="C5408" s="129">
        <v>573</v>
      </c>
      <c r="D5408" s="129">
        <v>0</v>
      </c>
      <c r="E5408" s="1">
        <v>865</v>
      </c>
      <c r="F5408" s="129">
        <v>875</v>
      </c>
      <c r="G5408" s="4">
        <v>0</v>
      </c>
      <c r="H5408" s="4">
        <v>0.39215686274509798</v>
      </c>
      <c r="I5408" s="4">
        <v>0.82027649769585198</v>
      </c>
      <c r="J5408" s="129">
        <v>1000</v>
      </c>
      <c r="K5408" s="129"/>
      <c r="L5408" s="129">
        <v>0</v>
      </c>
      <c r="M5408" s="44" t="s">
        <v>98</v>
      </c>
    </row>
    <row r="5409" spans="1:13" x14ac:dyDescent="0.25">
      <c r="A5409" s="43" t="s">
        <v>10182</v>
      </c>
      <c r="B5409" s="1" t="s">
        <v>3838</v>
      </c>
      <c r="C5409" s="129">
        <v>1023</v>
      </c>
      <c r="D5409" s="129">
        <v>0</v>
      </c>
      <c r="E5409" s="1">
        <v>507</v>
      </c>
      <c r="F5409" s="129">
        <v>605</v>
      </c>
      <c r="G5409" s="4">
        <v>0</v>
      </c>
      <c r="H5409" s="4">
        <v>0.65789473684210498</v>
      </c>
      <c r="I5409" s="4">
        <v>0.77156862745097998</v>
      </c>
      <c r="J5409" s="129">
        <v>1000</v>
      </c>
      <c r="K5409" s="129"/>
      <c r="L5409" s="129">
        <v>0</v>
      </c>
      <c r="M5409" s="44" t="s">
        <v>98</v>
      </c>
    </row>
    <row r="5410" spans="1:13" x14ac:dyDescent="0.25">
      <c r="A5410" s="43" t="s">
        <v>10693</v>
      </c>
      <c r="B5410" s="1" t="s">
        <v>848</v>
      </c>
      <c r="C5410" s="129">
        <v>880</v>
      </c>
      <c r="D5410" s="129">
        <v>0</v>
      </c>
      <c r="E5410" s="1">
        <v>837</v>
      </c>
      <c r="F5410" s="129">
        <v>850</v>
      </c>
      <c r="G5410" s="4">
        <v>0</v>
      </c>
      <c r="H5410" s="4">
        <v>-4.8387096774193603E-2</v>
      </c>
      <c r="I5410" s="4">
        <v>0.73106796116504902</v>
      </c>
      <c r="J5410" s="129">
        <v>1000</v>
      </c>
      <c r="K5410" s="129"/>
      <c r="L5410" s="129">
        <v>0</v>
      </c>
      <c r="M5410" s="44" t="s">
        <v>98</v>
      </c>
    </row>
    <row r="5411" spans="1:13" x14ac:dyDescent="0.25">
      <c r="A5411" s="43" t="s">
        <v>10184</v>
      </c>
      <c r="B5411" s="1" t="s">
        <v>3841</v>
      </c>
      <c r="C5411" s="129">
        <v>1053</v>
      </c>
      <c r="D5411" s="129">
        <v>0</v>
      </c>
      <c r="E5411" s="1">
        <v>366</v>
      </c>
      <c r="F5411" s="129">
        <v>498</v>
      </c>
      <c r="G5411" s="4">
        <v>0</v>
      </c>
      <c r="H5411" s="4">
        <v>0.63157894736842102</v>
      </c>
      <c r="I5411" s="4">
        <v>0.71902268760907495</v>
      </c>
      <c r="J5411" s="129">
        <v>1000</v>
      </c>
      <c r="K5411" s="129"/>
      <c r="L5411" s="129">
        <v>0</v>
      </c>
      <c r="M5411" s="44" t="s">
        <v>98</v>
      </c>
    </row>
    <row r="5412" spans="1:13" x14ac:dyDescent="0.25">
      <c r="A5412" s="43" t="s">
        <v>11397</v>
      </c>
      <c r="B5412" s="1" t="s">
        <v>11398</v>
      </c>
      <c r="C5412" s="129">
        <v>26</v>
      </c>
      <c r="D5412" s="129">
        <v>0</v>
      </c>
      <c r="E5412" s="1">
        <v>803</v>
      </c>
      <c r="F5412" s="129">
        <v>831</v>
      </c>
      <c r="G5412" s="4">
        <v>0</v>
      </c>
      <c r="H5412" s="4">
        <v>-0.33333333333333298</v>
      </c>
      <c r="I5412" s="4">
        <v>0</v>
      </c>
      <c r="J5412" s="129">
        <v>1000</v>
      </c>
      <c r="K5412" s="129"/>
      <c r="L5412" s="129">
        <v>0</v>
      </c>
      <c r="M5412" s="44" t="s">
        <v>98</v>
      </c>
    </row>
    <row r="5413" spans="1:13" x14ac:dyDescent="0.25">
      <c r="A5413" s="43" t="s">
        <v>10186</v>
      </c>
      <c r="B5413" s="1" t="s">
        <v>3847</v>
      </c>
      <c r="C5413" s="129">
        <v>979</v>
      </c>
      <c r="D5413" s="129">
        <v>0</v>
      </c>
      <c r="E5413" s="1">
        <v>485</v>
      </c>
      <c r="F5413" s="129">
        <v>566</v>
      </c>
      <c r="G5413" s="4">
        <v>0</v>
      </c>
      <c r="H5413" s="4">
        <v>0.67647058823529405</v>
      </c>
      <c r="I5413" s="4">
        <v>0.71208530805687198</v>
      </c>
      <c r="J5413" s="129">
        <v>1000</v>
      </c>
      <c r="K5413" s="129"/>
      <c r="L5413" s="129">
        <v>0</v>
      </c>
      <c r="M5413" s="44" t="s">
        <v>98</v>
      </c>
    </row>
    <row r="5414" spans="1:13" x14ac:dyDescent="0.25">
      <c r="A5414" s="43" t="s">
        <v>10719</v>
      </c>
      <c r="B5414" s="1" t="s">
        <v>750</v>
      </c>
      <c r="C5414" s="129">
        <v>229</v>
      </c>
      <c r="D5414" s="129">
        <v>0</v>
      </c>
      <c r="E5414" s="1">
        <v>767</v>
      </c>
      <c r="F5414" s="129">
        <v>802</v>
      </c>
      <c r="G5414" s="4">
        <v>0</v>
      </c>
      <c r="H5414" s="4">
        <v>-0.33333333333333298</v>
      </c>
      <c r="I5414" s="4">
        <v>0.44270833333333298</v>
      </c>
      <c r="J5414" s="129">
        <v>1000</v>
      </c>
      <c r="K5414" s="129"/>
      <c r="L5414" s="129">
        <v>0</v>
      </c>
      <c r="M5414" s="44" t="s">
        <v>98</v>
      </c>
    </row>
    <row r="5415" spans="1:13" x14ac:dyDescent="0.25">
      <c r="A5415" s="43" t="s">
        <v>10188</v>
      </c>
      <c r="B5415" s="1" t="s">
        <v>6292</v>
      </c>
      <c r="C5415" s="129">
        <v>1024</v>
      </c>
      <c r="D5415" s="129">
        <v>0</v>
      </c>
      <c r="E5415" s="1">
        <v>450</v>
      </c>
      <c r="F5415" s="129">
        <v>521</v>
      </c>
      <c r="G5415" s="4">
        <v>0</v>
      </c>
      <c r="H5415" s="4">
        <v>0.68292682926829296</v>
      </c>
      <c r="I5415" s="4">
        <v>0.74457083764219201</v>
      </c>
      <c r="J5415" s="129">
        <v>1000</v>
      </c>
      <c r="K5415" s="129"/>
      <c r="L5415" s="129">
        <v>0</v>
      </c>
      <c r="M5415" s="44" t="s">
        <v>98</v>
      </c>
    </row>
    <row r="5416" spans="1:13" x14ac:dyDescent="0.25">
      <c r="A5416" s="43" t="s">
        <v>10310</v>
      </c>
      <c r="B5416" s="1" t="s">
        <v>850</v>
      </c>
      <c r="C5416" s="129">
        <v>690</v>
      </c>
      <c r="D5416" s="129">
        <v>0</v>
      </c>
      <c r="E5416" s="1">
        <v>747</v>
      </c>
      <c r="F5416" s="129">
        <v>763</v>
      </c>
      <c r="G5416" s="4">
        <v>0</v>
      </c>
      <c r="H5416" s="4">
        <v>8.9285714285714302E-2</v>
      </c>
      <c r="I5416" s="4">
        <v>0.73422957600827299</v>
      </c>
      <c r="J5416" s="129">
        <v>1000</v>
      </c>
      <c r="K5416" s="129"/>
      <c r="L5416" s="129">
        <v>0</v>
      </c>
      <c r="M5416" s="44" t="s">
        <v>98</v>
      </c>
    </row>
    <row r="5417" spans="1:13" x14ac:dyDescent="0.25">
      <c r="A5417" s="43" t="s">
        <v>10190</v>
      </c>
      <c r="B5417" s="1" t="s">
        <v>6477</v>
      </c>
      <c r="C5417" s="129">
        <v>823</v>
      </c>
      <c r="D5417" s="129">
        <v>0</v>
      </c>
      <c r="E5417" s="1">
        <v>497</v>
      </c>
      <c r="F5417" s="129">
        <v>570</v>
      </c>
      <c r="G5417" s="4">
        <v>0</v>
      </c>
      <c r="H5417" s="4">
        <v>0.55263157894736803</v>
      </c>
      <c r="I5417" s="4">
        <v>0.75303197353913998</v>
      </c>
      <c r="J5417" s="129">
        <v>1000</v>
      </c>
      <c r="K5417" s="129"/>
      <c r="L5417" s="129">
        <v>0</v>
      </c>
      <c r="M5417" s="44" t="s">
        <v>98</v>
      </c>
    </row>
    <row r="5418" spans="1:13" x14ac:dyDescent="0.25">
      <c r="A5418" s="43" t="s">
        <v>10716</v>
      </c>
      <c r="B5418" s="1" t="s">
        <v>2899</v>
      </c>
      <c r="C5418" s="129">
        <v>752</v>
      </c>
      <c r="D5418" s="129">
        <v>0</v>
      </c>
      <c r="E5418" s="1">
        <v>720</v>
      </c>
      <c r="F5418" s="129">
        <v>743</v>
      </c>
      <c r="G5418" s="4">
        <v>0</v>
      </c>
      <c r="H5418" s="4">
        <v>0.28070175438596501</v>
      </c>
      <c r="I5418" s="4">
        <v>0.7578125</v>
      </c>
      <c r="J5418" s="129">
        <v>1000</v>
      </c>
      <c r="K5418" s="129"/>
      <c r="L5418" s="129">
        <v>0</v>
      </c>
      <c r="M5418" s="44" t="s">
        <v>98</v>
      </c>
    </row>
    <row r="5419" spans="1:13" x14ac:dyDescent="0.25">
      <c r="A5419" s="43" t="s">
        <v>10192</v>
      </c>
      <c r="B5419" s="1" t="s">
        <v>6296</v>
      </c>
      <c r="C5419" s="129">
        <v>1065</v>
      </c>
      <c r="D5419" s="129">
        <v>0</v>
      </c>
      <c r="E5419" s="1">
        <v>546</v>
      </c>
      <c r="F5419" s="129">
        <v>645</v>
      </c>
      <c r="G5419" s="4">
        <v>0</v>
      </c>
      <c r="H5419" s="4">
        <v>0.88073394495412805</v>
      </c>
      <c r="I5419" s="4">
        <v>0.76014427412082897</v>
      </c>
      <c r="J5419" s="129">
        <v>1000</v>
      </c>
      <c r="K5419" s="129"/>
      <c r="L5419" s="129">
        <v>0</v>
      </c>
      <c r="M5419" s="44" t="s">
        <v>98</v>
      </c>
    </row>
    <row r="5420" spans="1:13" x14ac:dyDescent="0.25">
      <c r="A5420" s="43" t="s">
        <v>10294</v>
      </c>
      <c r="B5420" s="1" t="s">
        <v>562</v>
      </c>
      <c r="C5420" s="129">
        <v>262</v>
      </c>
      <c r="D5420" s="129">
        <v>0</v>
      </c>
      <c r="E5420" s="1">
        <v>710</v>
      </c>
      <c r="F5420" s="129">
        <v>742</v>
      </c>
      <c r="G5420" s="4">
        <v>0</v>
      </c>
      <c r="H5420" s="4">
        <v>0.18181818181818199</v>
      </c>
      <c r="I5420" s="4">
        <v>0.804255319148936</v>
      </c>
      <c r="J5420" s="129">
        <v>1000</v>
      </c>
      <c r="K5420" s="129"/>
      <c r="L5420" s="129">
        <v>0</v>
      </c>
      <c r="M5420" s="44" t="s">
        <v>98</v>
      </c>
    </row>
    <row r="5421" spans="1:13" x14ac:dyDescent="0.25">
      <c r="A5421" s="43" t="s">
        <v>10194</v>
      </c>
      <c r="B5421" s="1" t="s">
        <v>6602</v>
      </c>
      <c r="C5421" s="129">
        <v>1174</v>
      </c>
      <c r="D5421" s="129">
        <v>0</v>
      </c>
      <c r="E5421" s="1">
        <v>335</v>
      </c>
      <c r="F5421" s="129">
        <v>381</v>
      </c>
      <c r="G5421" s="4">
        <v>0</v>
      </c>
      <c r="H5421" s="4">
        <v>0.66666666666666696</v>
      </c>
      <c r="I5421" s="4">
        <v>0.66770833333333302</v>
      </c>
      <c r="J5421" s="129">
        <v>1000</v>
      </c>
      <c r="K5421" s="129"/>
      <c r="L5421" s="129">
        <v>0</v>
      </c>
      <c r="M5421" s="44" t="s">
        <v>98</v>
      </c>
    </row>
    <row r="5422" spans="1:13" x14ac:dyDescent="0.25">
      <c r="A5422" s="43" t="s">
        <v>10383</v>
      </c>
      <c r="B5422" s="1" t="s">
        <v>639</v>
      </c>
      <c r="C5422" s="129">
        <v>896</v>
      </c>
      <c r="D5422" s="129">
        <v>0</v>
      </c>
      <c r="E5422" s="1">
        <v>705</v>
      </c>
      <c r="F5422" s="129">
        <v>741</v>
      </c>
      <c r="G5422" s="4">
        <v>0</v>
      </c>
      <c r="H5422" s="4">
        <v>0.763636363636364</v>
      </c>
      <c r="I5422" s="4">
        <v>0.85778781038374696</v>
      </c>
      <c r="J5422" s="129">
        <v>1000</v>
      </c>
      <c r="K5422" s="129"/>
      <c r="L5422" s="129">
        <v>0</v>
      </c>
      <c r="M5422" s="44" t="s">
        <v>98</v>
      </c>
    </row>
    <row r="5423" spans="1:13" x14ac:dyDescent="0.25">
      <c r="A5423" s="43" t="s">
        <v>10196</v>
      </c>
      <c r="B5423" s="1" t="s">
        <v>6599</v>
      </c>
      <c r="C5423" s="129">
        <v>1074</v>
      </c>
      <c r="D5423" s="129">
        <v>0</v>
      </c>
      <c r="E5423" s="1">
        <v>426</v>
      </c>
      <c r="F5423" s="129">
        <v>477</v>
      </c>
      <c r="G5423" s="4">
        <v>0</v>
      </c>
      <c r="H5423" s="4">
        <v>0.44186046511627902</v>
      </c>
      <c r="I5423" s="4">
        <v>0.66499498495486498</v>
      </c>
      <c r="J5423" s="129">
        <v>1000</v>
      </c>
      <c r="K5423" s="129"/>
      <c r="L5423" s="129">
        <v>0</v>
      </c>
      <c r="M5423" s="44" t="s">
        <v>98</v>
      </c>
    </row>
    <row r="5424" spans="1:13" x14ac:dyDescent="0.25">
      <c r="A5424" s="43" t="s">
        <v>10265</v>
      </c>
      <c r="B5424" s="1" t="s">
        <v>836</v>
      </c>
      <c r="C5424" s="129">
        <v>754</v>
      </c>
      <c r="D5424" s="129">
        <v>0</v>
      </c>
      <c r="E5424" s="1">
        <v>720</v>
      </c>
      <c r="F5424" s="129">
        <v>736</v>
      </c>
      <c r="G5424" s="4">
        <v>0</v>
      </c>
      <c r="H5424" s="4">
        <v>-0.204545454545455</v>
      </c>
      <c r="I5424" s="4">
        <v>0.70014347202295601</v>
      </c>
      <c r="J5424" s="129">
        <v>1000</v>
      </c>
      <c r="K5424" s="129"/>
      <c r="L5424" s="129">
        <v>0</v>
      </c>
      <c r="M5424" s="44" t="s">
        <v>98</v>
      </c>
    </row>
    <row r="5425" spans="1:13" x14ac:dyDescent="0.25">
      <c r="A5425" s="43" t="s">
        <v>10197</v>
      </c>
      <c r="B5425" s="1" t="s">
        <v>6300</v>
      </c>
      <c r="C5425" s="129">
        <v>559</v>
      </c>
      <c r="D5425" s="129">
        <v>0</v>
      </c>
      <c r="E5425" s="1">
        <v>557</v>
      </c>
      <c r="F5425" s="129">
        <v>605</v>
      </c>
      <c r="G5425" s="4">
        <v>0</v>
      </c>
      <c r="H5425" s="4">
        <v>0.77777777777777801</v>
      </c>
      <c r="I5425" s="4">
        <v>0.71794871794871795</v>
      </c>
      <c r="J5425" s="129">
        <v>1000</v>
      </c>
      <c r="K5425" s="129"/>
      <c r="L5425" s="129">
        <v>0</v>
      </c>
      <c r="M5425" s="44" t="s">
        <v>98</v>
      </c>
    </row>
    <row r="5426" spans="1:13" x14ac:dyDescent="0.25">
      <c r="A5426" s="43" t="s">
        <v>10724</v>
      </c>
      <c r="B5426" s="1" t="s">
        <v>670</v>
      </c>
      <c r="C5426" s="129">
        <v>539</v>
      </c>
      <c r="D5426" s="129">
        <v>0</v>
      </c>
      <c r="E5426" s="1">
        <v>704</v>
      </c>
      <c r="F5426" s="129">
        <v>728</v>
      </c>
      <c r="G5426" s="4">
        <v>0</v>
      </c>
      <c r="H5426" s="4">
        <v>-0.125</v>
      </c>
      <c r="I5426" s="4">
        <v>0.35535714285714298</v>
      </c>
      <c r="J5426" s="129">
        <v>1000</v>
      </c>
      <c r="K5426" s="129"/>
      <c r="L5426" s="129">
        <v>0</v>
      </c>
      <c r="M5426" s="44" t="s">
        <v>98</v>
      </c>
    </row>
    <row r="5427" spans="1:13" x14ac:dyDescent="0.25">
      <c r="A5427" s="43" t="s">
        <v>10199</v>
      </c>
      <c r="B5427" s="1" t="s">
        <v>6590</v>
      </c>
      <c r="C5427" s="129">
        <v>749</v>
      </c>
      <c r="D5427" s="129">
        <v>0</v>
      </c>
      <c r="E5427" s="1">
        <v>448</v>
      </c>
      <c r="F5427" s="129">
        <v>504</v>
      </c>
      <c r="G5427" s="4">
        <v>0</v>
      </c>
      <c r="H5427" s="4">
        <v>0.41176470588235298</v>
      </c>
      <c r="I5427" s="4">
        <v>0.67266949152542399</v>
      </c>
      <c r="J5427" s="129">
        <v>1000</v>
      </c>
      <c r="K5427" s="129"/>
      <c r="L5427" s="129">
        <v>0</v>
      </c>
      <c r="M5427" s="44" t="s">
        <v>98</v>
      </c>
    </row>
    <row r="5428" spans="1:13" x14ac:dyDescent="0.25">
      <c r="A5428" s="43" t="s">
        <v>10201</v>
      </c>
      <c r="B5428" s="1" t="s">
        <v>6576</v>
      </c>
      <c r="C5428" s="129">
        <v>1828</v>
      </c>
      <c r="D5428" s="129">
        <v>0</v>
      </c>
      <c r="E5428" s="1">
        <v>278</v>
      </c>
      <c r="F5428" s="129">
        <v>319</v>
      </c>
      <c r="G5428" s="4">
        <v>0</v>
      </c>
      <c r="H5428" s="4">
        <v>0.52083333333333304</v>
      </c>
      <c r="I5428" s="4">
        <v>0.61932227829848596</v>
      </c>
      <c r="J5428" s="129">
        <v>1000</v>
      </c>
      <c r="K5428" s="129"/>
      <c r="L5428" s="129">
        <v>0</v>
      </c>
      <c r="M5428" s="44" t="s">
        <v>98</v>
      </c>
    </row>
    <row r="5429" spans="1:13" x14ac:dyDescent="0.25">
      <c r="A5429" s="43" t="s">
        <v>10706</v>
      </c>
      <c r="B5429" s="1" t="s">
        <v>4157</v>
      </c>
      <c r="C5429" s="129">
        <v>907</v>
      </c>
      <c r="D5429" s="129">
        <v>0</v>
      </c>
      <c r="E5429" s="1">
        <v>652</v>
      </c>
      <c r="F5429" s="129">
        <v>706</v>
      </c>
      <c r="G5429" s="4">
        <v>0</v>
      </c>
      <c r="H5429" s="4">
        <v>-0.18181818181818199</v>
      </c>
      <c r="I5429" s="4">
        <v>0.49714828897338398</v>
      </c>
      <c r="J5429" s="129">
        <v>1000</v>
      </c>
      <c r="K5429" s="129"/>
      <c r="L5429" s="129">
        <v>0</v>
      </c>
      <c r="M5429" s="44" t="s">
        <v>98</v>
      </c>
    </row>
    <row r="5430" spans="1:13" x14ac:dyDescent="0.25">
      <c r="A5430" s="43" t="s">
        <v>10203</v>
      </c>
      <c r="B5430" s="1" t="s">
        <v>6302</v>
      </c>
      <c r="C5430" s="129">
        <v>1681</v>
      </c>
      <c r="D5430" s="129">
        <v>0</v>
      </c>
      <c r="E5430" s="1">
        <v>291</v>
      </c>
      <c r="F5430" s="129">
        <v>333</v>
      </c>
      <c r="G5430" s="4">
        <v>0</v>
      </c>
      <c r="H5430" s="4">
        <v>0.31481481481481499</v>
      </c>
      <c r="I5430" s="4">
        <v>0.61441307578008897</v>
      </c>
      <c r="J5430" s="129">
        <v>1000</v>
      </c>
      <c r="K5430" s="129"/>
      <c r="L5430" s="129">
        <v>0</v>
      </c>
      <c r="M5430" s="44" t="s">
        <v>98</v>
      </c>
    </row>
    <row r="5431" spans="1:13" x14ac:dyDescent="0.25">
      <c r="A5431" s="43" t="s">
        <v>10328</v>
      </c>
      <c r="B5431" s="1" t="s">
        <v>3053</v>
      </c>
      <c r="C5431" s="129">
        <v>748</v>
      </c>
      <c r="D5431" s="129">
        <v>0</v>
      </c>
      <c r="E5431" s="1">
        <v>664</v>
      </c>
      <c r="F5431" s="129">
        <v>706</v>
      </c>
      <c r="G5431" s="4">
        <v>0</v>
      </c>
      <c r="H5431" s="4">
        <v>0</v>
      </c>
      <c r="I5431" s="4">
        <v>0.51799345692475496</v>
      </c>
      <c r="J5431" s="129">
        <v>1000</v>
      </c>
      <c r="K5431" s="129"/>
      <c r="L5431" s="129">
        <v>0</v>
      </c>
      <c r="M5431" s="44" t="s">
        <v>98</v>
      </c>
    </row>
    <row r="5432" spans="1:13" x14ac:dyDescent="0.25">
      <c r="A5432" s="43" t="s">
        <v>10205</v>
      </c>
      <c r="B5432" s="1" t="s">
        <v>6308</v>
      </c>
      <c r="C5432" s="129">
        <v>871</v>
      </c>
      <c r="D5432" s="129">
        <v>0</v>
      </c>
      <c r="E5432" s="1">
        <v>488</v>
      </c>
      <c r="F5432" s="129">
        <v>533</v>
      </c>
      <c r="G5432" s="4">
        <v>0</v>
      </c>
      <c r="H5432" s="4">
        <v>0.5</v>
      </c>
      <c r="I5432" s="4">
        <v>0.67902665121668604</v>
      </c>
      <c r="J5432" s="129">
        <v>1000</v>
      </c>
      <c r="K5432" s="129"/>
      <c r="L5432" s="129">
        <v>0</v>
      </c>
      <c r="M5432" s="44" t="s">
        <v>98</v>
      </c>
    </row>
    <row r="5433" spans="1:13" x14ac:dyDescent="0.25">
      <c r="A5433" s="43" t="s">
        <v>10686</v>
      </c>
      <c r="B5433" s="1" t="s">
        <v>10012</v>
      </c>
      <c r="C5433" s="129">
        <v>119</v>
      </c>
      <c r="D5433" s="129">
        <v>0</v>
      </c>
      <c r="E5433" s="1">
        <v>672</v>
      </c>
      <c r="F5433" s="129">
        <v>702</v>
      </c>
      <c r="G5433" s="4">
        <v>0</v>
      </c>
      <c r="H5433" s="4">
        <v>0.33333333333333298</v>
      </c>
      <c r="I5433" s="4">
        <v>0.75187969924812004</v>
      </c>
      <c r="J5433" s="129">
        <v>1000</v>
      </c>
      <c r="K5433" s="129"/>
      <c r="L5433" s="129">
        <v>0</v>
      </c>
      <c r="M5433" s="44" t="s">
        <v>98</v>
      </c>
    </row>
    <row r="5434" spans="1:13" x14ac:dyDescent="0.25">
      <c r="A5434" s="43" t="s">
        <v>10207</v>
      </c>
      <c r="B5434" s="1" t="s">
        <v>6312</v>
      </c>
      <c r="C5434" s="129">
        <v>997</v>
      </c>
      <c r="D5434" s="129">
        <v>0</v>
      </c>
      <c r="E5434" s="1">
        <v>469</v>
      </c>
      <c r="F5434" s="129">
        <v>524</v>
      </c>
      <c r="G5434" s="4">
        <v>0</v>
      </c>
      <c r="H5434" s="4">
        <v>0.58823529411764697</v>
      </c>
      <c r="I5434" s="4">
        <v>0.66270783847980996</v>
      </c>
      <c r="J5434" s="129">
        <v>1000</v>
      </c>
      <c r="K5434" s="129"/>
      <c r="L5434" s="129">
        <v>0</v>
      </c>
      <c r="M5434" s="44" t="s">
        <v>98</v>
      </c>
    </row>
    <row r="5435" spans="1:13" x14ac:dyDescent="0.25">
      <c r="A5435" s="43" t="s">
        <v>10647</v>
      </c>
      <c r="B5435" s="1" t="s">
        <v>8441</v>
      </c>
      <c r="C5435" s="129">
        <v>642</v>
      </c>
      <c r="D5435" s="129">
        <v>0</v>
      </c>
      <c r="E5435" s="1">
        <v>655</v>
      </c>
      <c r="F5435" s="129">
        <v>696</v>
      </c>
      <c r="G5435" s="4">
        <v>0</v>
      </c>
      <c r="H5435" s="4">
        <v>0.57142857142857095</v>
      </c>
      <c r="I5435" s="4">
        <v>0.75489186405767195</v>
      </c>
      <c r="J5435" s="129">
        <v>1000</v>
      </c>
      <c r="K5435" s="129"/>
      <c r="L5435" s="129">
        <v>0</v>
      </c>
      <c r="M5435" s="44" t="s">
        <v>98</v>
      </c>
    </row>
    <row r="5436" spans="1:13" x14ac:dyDescent="0.25">
      <c r="A5436" s="43" t="s">
        <v>10209</v>
      </c>
      <c r="B5436" s="1" t="s">
        <v>6316</v>
      </c>
      <c r="C5436" s="129">
        <v>537</v>
      </c>
      <c r="D5436" s="129">
        <v>0</v>
      </c>
      <c r="E5436" s="1">
        <v>574</v>
      </c>
      <c r="F5436" s="129">
        <v>615</v>
      </c>
      <c r="G5436" s="4">
        <v>0</v>
      </c>
      <c r="H5436" s="4">
        <v>0.52</v>
      </c>
      <c r="I5436" s="4">
        <v>0.71904761904761905</v>
      </c>
      <c r="J5436" s="129">
        <v>1000</v>
      </c>
      <c r="K5436" s="129"/>
      <c r="L5436" s="129">
        <v>0</v>
      </c>
      <c r="M5436" s="44" t="s">
        <v>98</v>
      </c>
    </row>
    <row r="5437" spans="1:13" x14ac:dyDescent="0.25">
      <c r="A5437" s="43" t="s">
        <v>10525</v>
      </c>
      <c r="B5437" s="1" t="s">
        <v>2908</v>
      </c>
      <c r="C5437" s="129">
        <v>950</v>
      </c>
      <c r="D5437" s="129">
        <v>0</v>
      </c>
      <c r="E5437" s="1">
        <v>660</v>
      </c>
      <c r="F5437" s="129">
        <v>687</v>
      </c>
      <c r="G5437" s="4">
        <v>0</v>
      </c>
      <c r="H5437" s="4">
        <v>0.54054054054054101</v>
      </c>
      <c r="I5437" s="4">
        <v>0.78118609406952999</v>
      </c>
      <c r="J5437" s="129">
        <v>1000</v>
      </c>
      <c r="K5437" s="129"/>
      <c r="L5437" s="129">
        <v>0</v>
      </c>
      <c r="M5437" s="44" t="s">
        <v>98</v>
      </c>
    </row>
    <row r="5438" spans="1:13" x14ac:dyDescent="0.25">
      <c r="A5438" s="43" t="s">
        <v>10211</v>
      </c>
      <c r="B5438" s="1" t="s">
        <v>6318</v>
      </c>
      <c r="C5438" s="129">
        <v>605</v>
      </c>
      <c r="D5438" s="129">
        <v>0</v>
      </c>
      <c r="E5438" s="1">
        <v>366</v>
      </c>
      <c r="F5438" s="129">
        <v>400</v>
      </c>
      <c r="G5438" s="4">
        <v>0</v>
      </c>
      <c r="H5438" s="4">
        <v>0.33333333333333298</v>
      </c>
      <c r="I5438" s="4">
        <v>0.70722433460075995</v>
      </c>
      <c r="J5438" s="129">
        <v>1000</v>
      </c>
      <c r="K5438" s="129"/>
      <c r="L5438" s="129">
        <v>0</v>
      </c>
      <c r="M5438" s="44" t="s">
        <v>98</v>
      </c>
    </row>
    <row r="5439" spans="1:13" x14ac:dyDescent="0.25">
      <c r="A5439" s="43" t="s">
        <v>11357</v>
      </c>
      <c r="B5439" s="1" t="s">
        <v>11358</v>
      </c>
      <c r="C5439" s="129">
        <v>20</v>
      </c>
      <c r="D5439" s="129">
        <v>0</v>
      </c>
      <c r="E5439" s="1">
        <v>669</v>
      </c>
      <c r="F5439" s="129">
        <v>684</v>
      </c>
      <c r="G5439" s="4">
        <v>0</v>
      </c>
      <c r="H5439" s="4">
        <v>0.1</v>
      </c>
      <c r="I5439" s="4">
        <v>0</v>
      </c>
      <c r="J5439" s="129">
        <v>1000</v>
      </c>
      <c r="K5439" s="129"/>
      <c r="L5439" s="129">
        <v>0</v>
      </c>
      <c r="M5439" s="44" t="s">
        <v>98</v>
      </c>
    </row>
    <row r="5440" spans="1:13" x14ac:dyDescent="0.25">
      <c r="A5440" s="43" t="s">
        <v>10213</v>
      </c>
      <c r="B5440" s="1" t="s">
        <v>6320</v>
      </c>
      <c r="C5440" s="129">
        <v>1220</v>
      </c>
      <c r="D5440" s="129">
        <v>0</v>
      </c>
      <c r="E5440" s="1">
        <v>337</v>
      </c>
      <c r="F5440" s="129">
        <v>397</v>
      </c>
      <c r="G5440" s="4">
        <v>0</v>
      </c>
      <c r="H5440" s="4">
        <v>0.61333333333333295</v>
      </c>
      <c r="I5440" s="4">
        <v>0.64991896272285299</v>
      </c>
      <c r="J5440" s="129">
        <v>1000</v>
      </c>
      <c r="K5440" s="129"/>
      <c r="L5440" s="129">
        <v>0</v>
      </c>
      <c r="M5440" s="44" t="s">
        <v>98</v>
      </c>
    </row>
    <row r="5441" spans="1:13" x14ac:dyDescent="0.25">
      <c r="A5441" s="43" t="s">
        <v>10638</v>
      </c>
      <c r="B5441" s="1" t="s">
        <v>6732</v>
      </c>
      <c r="C5441" s="129">
        <v>206</v>
      </c>
      <c r="D5441" s="129">
        <v>0</v>
      </c>
      <c r="E5441" s="1">
        <v>660</v>
      </c>
      <c r="F5441" s="129">
        <v>683</v>
      </c>
      <c r="G5441" s="4">
        <v>0</v>
      </c>
      <c r="H5441" s="4">
        <v>0.51351351351351404</v>
      </c>
      <c r="I5441" s="4">
        <v>0.772260273972603</v>
      </c>
      <c r="J5441" s="129">
        <v>1000</v>
      </c>
      <c r="K5441" s="129"/>
      <c r="L5441" s="129">
        <v>0</v>
      </c>
      <c r="M5441" s="44" t="s">
        <v>98</v>
      </c>
    </row>
    <row r="5442" spans="1:13" x14ac:dyDescent="0.25">
      <c r="A5442" s="43" t="s">
        <v>10216</v>
      </c>
      <c r="B5442" s="1" t="s">
        <v>6581</v>
      </c>
      <c r="C5442" s="129">
        <v>557</v>
      </c>
      <c r="D5442" s="129">
        <v>0</v>
      </c>
      <c r="E5442" s="1">
        <v>465</v>
      </c>
      <c r="F5442" s="129">
        <v>510</v>
      </c>
      <c r="G5442" s="4">
        <v>0</v>
      </c>
      <c r="H5442" s="4">
        <v>0.19047619047618999</v>
      </c>
      <c r="I5442" s="4">
        <v>0.72640218878248997</v>
      </c>
      <c r="J5442" s="129">
        <v>1000</v>
      </c>
      <c r="K5442" s="129"/>
      <c r="L5442" s="129">
        <v>0</v>
      </c>
      <c r="M5442" s="44" t="s">
        <v>98</v>
      </c>
    </row>
    <row r="5443" spans="1:13" x14ac:dyDescent="0.25">
      <c r="A5443" s="43" t="s">
        <v>10711</v>
      </c>
      <c r="B5443" s="1" t="s">
        <v>694</v>
      </c>
      <c r="C5443" s="129">
        <v>782</v>
      </c>
      <c r="D5443" s="129">
        <v>0</v>
      </c>
      <c r="E5443" s="1">
        <v>669</v>
      </c>
      <c r="F5443" s="129">
        <v>682</v>
      </c>
      <c r="G5443" s="4">
        <v>0</v>
      </c>
      <c r="H5443" s="4">
        <v>-0.05</v>
      </c>
      <c r="I5443" s="4">
        <v>0.70168612191958502</v>
      </c>
      <c r="J5443" s="129">
        <v>1000</v>
      </c>
      <c r="K5443" s="129"/>
      <c r="L5443" s="129">
        <v>0</v>
      </c>
      <c r="M5443" s="44" t="s">
        <v>98</v>
      </c>
    </row>
    <row r="5444" spans="1:13" x14ac:dyDescent="0.25">
      <c r="A5444" s="43" t="s">
        <v>10217</v>
      </c>
      <c r="B5444" s="1" t="s">
        <v>6330</v>
      </c>
      <c r="C5444" s="129">
        <v>490</v>
      </c>
      <c r="D5444" s="129">
        <v>0</v>
      </c>
      <c r="E5444" s="1">
        <v>682</v>
      </c>
      <c r="F5444" s="129">
        <v>766</v>
      </c>
      <c r="G5444" s="4">
        <v>0</v>
      </c>
      <c r="H5444" s="4">
        <v>0.81034482758620696</v>
      </c>
      <c r="I5444" s="4">
        <v>0.68211920529801295</v>
      </c>
      <c r="J5444" s="129">
        <v>1000</v>
      </c>
      <c r="K5444" s="129"/>
      <c r="L5444" s="129">
        <v>0</v>
      </c>
      <c r="M5444" s="44" t="s">
        <v>98</v>
      </c>
    </row>
    <row r="5445" spans="1:13" x14ac:dyDescent="0.25">
      <c r="A5445" s="43" t="s">
        <v>11331</v>
      </c>
      <c r="B5445" s="1" t="s">
        <v>11332</v>
      </c>
      <c r="C5445" s="129">
        <v>16</v>
      </c>
      <c r="D5445" s="129">
        <v>0</v>
      </c>
      <c r="E5445" s="1">
        <v>669</v>
      </c>
      <c r="F5445" s="129">
        <v>675</v>
      </c>
      <c r="G5445" s="4">
        <v>0</v>
      </c>
      <c r="H5445" s="4">
        <v>0.18181818181818199</v>
      </c>
      <c r="I5445" s="4">
        <v>0</v>
      </c>
      <c r="J5445" s="129">
        <v>1000</v>
      </c>
      <c r="K5445" s="129"/>
      <c r="L5445" s="129">
        <v>0</v>
      </c>
      <c r="M5445" s="44" t="s">
        <v>98</v>
      </c>
    </row>
    <row r="5446" spans="1:13" x14ac:dyDescent="0.25">
      <c r="A5446" s="43" t="s">
        <v>10219</v>
      </c>
      <c r="B5446" s="1" t="s">
        <v>7003</v>
      </c>
      <c r="C5446" s="129">
        <v>797</v>
      </c>
      <c r="D5446" s="129">
        <v>0</v>
      </c>
      <c r="E5446" s="1">
        <v>412</v>
      </c>
      <c r="F5446" s="129">
        <v>476</v>
      </c>
      <c r="G5446" s="4">
        <v>0</v>
      </c>
      <c r="H5446" s="4">
        <v>0.6</v>
      </c>
      <c r="I5446" s="4">
        <v>0.715853658536585</v>
      </c>
      <c r="J5446" s="129">
        <v>1000</v>
      </c>
      <c r="K5446" s="129"/>
      <c r="L5446" s="129">
        <v>0</v>
      </c>
      <c r="M5446" s="44" t="s">
        <v>98</v>
      </c>
    </row>
    <row r="5447" spans="1:13" x14ac:dyDescent="0.25">
      <c r="A5447" s="43" t="s">
        <v>11329</v>
      </c>
      <c r="B5447" s="1" t="s">
        <v>11330</v>
      </c>
      <c r="C5447" s="129">
        <v>27</v>
      </c>
      <c r="D5447" s="129">
        <v>0</v>
      </c>
      <c r="E5447" s="1">
        <v>665</v>
      </c>
      <c r="F5447" s="129">
        <v>667</v>
      </c>
      <c r="G5447" s="4">
        <v>0</v>
      </c>
      <c r="H5447" s="4">
        <v>0.66666666666666696</v>
      </c>
      <c r="I5447" s="4">
        <v>0</v>
      </c>
      <c r="J5447" s="129">
        <v>1000</v>
      </c>
      <c r="K5447" s="129"/>
      <c r="L5447" s="129">
        <v>0</v>
      </c>
      <c r="M5447" s="44" t="s">
        <v>98</v>
      </c>
    </row>
    <row r="5448" spans="1:13" x14ac:dyDescent="0.25">
      <c r="A5448" s="43" t="s">
        <v>10221</v>
      </c>
      <c r="B5448" s="1" t="s">
        <v>6997</v>
      </c>
      <c r="C5448" s="129">
        <v>772</v>
      </c>
      <c r="D5448" s="129">
        <v>0</v>
      </c>
      <c r="E5448" s="1">
        <v>423</v>
      </c>
      <c r="F5448" s="129">
        <v>506</v>
      </c>
      <c r="G5448" s="4">
        <v>0</v>
      </c>
      <c r="H5448" s="4">
        <v>0.82926829268292701</v>
      </c>
      <c r="I5448" s="4">
        <v>0.73193046660567196</v>
      </c>
      <c r="J5448" s="129">
        <v>1000</v>
      </c>
      <c r="K5448" s="129"/>
      <c r="L5448" s="129">
        <v>0</v>
      </c>
      <c r="M5448" s="44" t="s">
        <v>98</v>
      </c>
    </row>
    <row r="5449" spans="1:13" x14ac:dyDescent="0.25">
      <c r="A5449" s="43" t="s">
        <v>11347</v>
      </c>
      <c r="B5449" s="1" t="s">
        <v>11348</v>
      </c>
      <c r="C5449" s="129">
        <v>23</v>
      </c>
      <c r="D5449" s="129">
        <v>0</v>
      </c>
      <c r="E5449" s="1">
        <v>653</v>
      </c>
      <c r="F5449" s="129">
        <v>657</v>
      </c>
      <c r="G5449" s="4">
        <v>0</v>
      </c>
      <c r="H5449" s="4">
        <v>0.2</v>
      </c>
      <c r="I5449" s="4">
        <v>0</v>
      </c>
      <c r="J5449" s="129">
        <v>1000</v>
      </c>
      <c r="K5449" s="129"/>
      <c r="L5449" s="129">
        <v>0</v>
      </c>
      <c r="M5449" s="44" t="s">
        <v>98</v>
      </c>
    </row>
    <row r="5450" spans="1:13" x14ac:dyDescent="0.25">
      <c r="A5450" s="43" t="s">
        <v>10223</v>
      </c>
      <c r="B5450" s="1" t="s">
        <v>7007</v>
      </c>
      <c r="C5450" s="129">
        <v>1423</v>
      </c>
      <c r="D5450" s="129">
        <v>0</v>
      </c>
      <c r="E5450" s="1">
        <v>360</v>
      </c>
      <c r="F5450" s="129">
        <v>445</v>
      </c>
      <c r="G5450" s="4">
        <v>0</v>
      </c>
      <c r="H5450" s="4">
        <v>0.76785714285714302</v>
      </c>
      <c r="I5450" s="4">
        <v>0.688271604938272</v>
      </c>
      <c r="J5450" s="129">
        <v>1000</v>
      </c>
      <c r="K5450" s="129"/>
      <c r="L5450" s="129">
        <v>0</v>
      </c>
      <c r="M5450" s="44" t="s">
        <v>98</v>
      </c>
    </row>
    <row r="5451" spans="1:13" x14ac:dyDescent="0.25">
      <c r="A5451" s="43" t="s">
        <v>10222</v>
      </c>
      <c r="B5451" s="1" t="s">
        <v>713</v>
      </c>
      <c r="C5451" s="129">
        <v>932</v>
      </c>
      <c r="D5451" s="129">
        <v>0</v>
      </c>
      <c r="E5451" s="1">
        <v>628</v>
      </c>
      <c r="F5451" s="129">
        <v>654</v>
      </c>
      <c r="G5451" s="4">
        <v>0</v>
      </c>
      <c r="H5451" s="4">
        <v>0.58558558558558604</v>
      </c>
      <c r="I5451" s="4">
        <v>0.75153846153846204</v>
      </c>
      <c r="J5451" s="129">
        <v>1000</v>
      </c>
      <c r="K5451" s="129"/>
      <c r="L5451" s="129">
        <v>0</v>
      </c>
      <c r="M5451" s="44" t="s">
        <v>98</v>
      </c>
    </row>
    <row r="5452" spans="1:13" x14ac:dyDescent="0.25">
      <c r="A5452" s="43" t="s">
        <v>10225</v>
      </c>
      <c r="B5452" s="1" t="s">
        <v>7020</v>
      </c>
      <c r="C5452" s="129">
        <v>1052</v>
      </c>
      <c r="D5452" s="129">
        <v>0</v>
      </c>
      <c r="E5452" s="1">
        <v>470</v>
      </c>
      <c r="F5452" s="129">
        <v>520</v>
      </c>
      <c r="G5452" s="4">
        <v>0</v>
      </c>
      <c r="H5452" s="4">
        <v>9.0909090909090898E-2</v>
      </c>
      <c r="I5452" s="4">
        <v>0.67434210526315796</v>
      </c>
      <c r="J5452" s="129">
        <v>1000</v>
      </c>
      <c r="K5452" s="129"/>
      <c r="L5452" s="129">
        <v>0</v>
      </c>
      <c r="M5452" s="44" t="s">
        <v>98</v>
      </c>
    </row>
    <row r="5453" spans="1:13" x14ac:dyDescent="0.25">
      <c r="A5453" s="43" t="s">
        <v>10697</v>
      </c>
      <c r="B5453" s="1" t="s">
        <v>2914</v>
      </c>
      <c r="C5453" s="129">
        <v>465</v>
      </c>
      <c r="D5453" s="129">
        <v>0</v>
      </c>
      <c r="E5453" s="1">
        <v>584</v>
      </c>
      <c r="F5453" s="129">
        <v>653</v>
      </c>
      <c r="G5453" s="4">
        <v>0</v>
      </c>
      <c r="H5453" s="4">
        <v>0.58620689655172398</v>
      </c>
      <c r="I5453" s="4">
        <v>0.78698224852070997</v>
      </c>
      <c r="J5453" s="129">
        <v>1000</v>
      </c>
      <c r="K5453" s="129"/>
      <c r="L5453" s="129">
        <v>0</v>
      </c>
      <c r="M5453" s="44" t="s">
        <v>98</v>
      </c>
    </row>
    <row r="5454" spans="1:13" x14ac:dyDescent="0.25">
      <c r="A5454" s="43" t="s">
        <v>10227</v>
      </c>
      <c r="B5454" s="1" t="s">
        <v>7024</v>
      </c>
      <c r="C5454" s="129">
        <v>1374</v>
      </c>
      <c r="D5454" s="129">
        <v>0</v>
      </c>
      <c r="E5454" s="1">
        <v>386</v>
      </c>
      <c r="F5454" s="129">
        <v>437</v>
      </c>
      <c r="G5454" s="4">
        <v>0</v>
      </c>
      <c r="H5454" s="4">
        <v>0.43859649122806998</v>
      </c>
      <c r="I5454" s="4">
        <v>0.69325735992402604</v>
      </c>
      <c r="J5454" s="129">
        <v>1000</v>
      </c>
      <c r="K5454" s="129"/>
      <c r="L5454" s="129">
        <v>0</v>
      </c>
      <c r="M5454" s="44" t="s">
        <v>98</v>
      </c>
    </row>
    <row r="5455" spans="1:13" x14ac:dyDescent="0.25">
      <c r="A5455" s="43" t="s">
        <v>10492</v>
      </c>
      <c r="B5455" s="1" t="s">
        <v>442</v>
      </c>
      <c r="C5455" s="129">
        <v>799</v>
      </c>
      <c r="D5455" s="129">
        <v>0</v>
      </c>
      <c r="E5455" s="1">
        <v>632</v>
      </c>
      <c r="F5455" s="129">
        <v>643</v>
      </c>
      <c r="G5455" s="4">
        <v>0</v>
      </c>
      <c r="H5455" s="4">
        <v>0.662337662337662</v>
      </c>
      <c r="I5455" s="4">
        <v>0.82425488180883899</v>
      </c>
      <c r="J5455" s="129">
        <v>1000</v>
      </c>
      <c r="K5455" s="129"/>
      <c r="L5455" s="129">
        <v>0</v>
      </c>
      <c r="M5455" s="44" t="s">
        <v>98</v>
      </c>
    </row>
    <row r="5456" spans="1:13" x14ac:dyDescent="0.25">
      <c r="A5456" s="43" t="s">
        <v>10229</v>
      </c>
      <c r="B5456" s="1" t="s">
        <v>7028</v>
      </c>
      <c r="C5456" s="129">
        <v>1435</v>
      </c>
      <c r="D5456" s="129">
        <v>0</v>
      </c>
      <c r="E5456" s="1">
        <v>415</v>
      </c>
      <c r="F5456" s="129">
        <v>460</v>
      </c>
      <c r="G5456" s="4">
        <v>0</v>
      </c>
      <c r="H5456" s="4">
        <v>0.39534883720930197</v>
      </c>
      <c r="I5456" s="4">
        <v>0.68634064080944401</v>
      </c>
      <c r="J5456" s="129">
        <v>1000</v>
      </c>
      <c r="K5456" s="129"/>
      <c r="L5456" s="129">
        <v>0</v>
      </c>
      <c r="M5456" s="44" t="s">
        <v>98</v>
      </c>
    </row>
    <row r="5457" spans="1:13" x14ac:dyDescent="0.25">
      <c r="A5457" s="43" t="s">
        <v>10443</v>
      </c>
      <c r="B5457" s="1" t="s">
        <v>481</v>
      </c>
      <c r="C5457" s="129">
        <v>912</v>
      </c>
      <c r="D5457" s="129">
        <v>0</v>
      </c>
      <c r="E5457" s="1">
        <v>622</v>
      </c>
      <c r="F5457" s="129">
        <v>636</v>
      </c>
      <c r="G5457" s="4">
        <v>0</v>
      </c>
      <c r="H5457" s="4">
        <v>0.43877551020408201</v>
      </c>
      <c r="I5457" s="4">
        <v>0.69676700111482703</v>
      </c>
      <c r="J5457" s="129">
        <v>1000</v>
      </c>
      <c r="K5457" s="129"/>
      <c r="L5457" s="129">
        <v>0</v>
      </c>
      <c r="M5457" s="44" t="s">
        <v>98</v>
      </c>
    </row>
    <row r="5458" spans="1:13" x14ac:dyDescent="0.25">
      <c r="A5458" s="43" t="s">
        <v>10231</v>
      </c>
      <c r="B5458" s="1" t="s">
        <v>7033</v>
      </c>
      <c r="C5458" s="129">
        <v>933</v>
      </c>
      <c r="D5458" s="129">
        <v>0</v>
      </c>
      <c r="E5458" s="1">
        <v>352</v>
      </c>
      <c r="F5458" s="129">
        <v>487</v>
      </c>
      <c r="G5458" s="4">
        <v>0</v>
      </c>
      <c r="H5458" s="4">
        <v>0.375</v>
      </c>
      <c r="I5458" s="4">
        <v>0.68011811023622004</v>
      </c>
      <c r="J5458" s="129">
        <v>1000</v>
      </c>
      <c r="K5458" s="129"/>
      <c r="L5458" s="129">
        <v>0</v>
      </c>
      <c r="M5458" s="44" t="s">
        <v>98</v>
      </c>
    </row>
    <row r="5459" spans="1:13" x14ac:dyDescent="0.25">
      <c r="A5459" s="43" t="s">
        <v>10700</v>
      </c>
      <c r="B5459" s="1" t="s">
        <v>9872</v>
      </c>
      <c r="C5459" s="129">
        <v>858</v>
      </c>
      <c r="D5459" s="129">
        <v>0</v>
      </c>
      <c r="E5459" s="1">
        <v>586</v>
      </c>
      <c r="F5459" s="129">
        <v>635</v>
      </c>
      <c r="G5459" s="4">
        <v>0</v>
      </c>
      <c r="H5459" s="4">
        <v>0.76744186046511598</v>
      </c>
      <c r="I5459" s="4">
        <v>0.74703087885985797</v>
      </c>
      <c r="J5459" s="129">
        <v>1000</v>
      </c>
      <c r="K5459" s="129"/>
      <c r="L5459" s="129">
        <v>0</v>
      </c>
      <c r="M5459" s="44" t="s">
        <v>98</v>
      </c>
    </row>
    <row r="5460" spans="1:13" x14ac:dyDescent="0.25">
      <c r="A5460" s="43" t="s">
        <v>10233</v>
      </c>
      <c r="B5460" s="1" t="s">
        <v>7036</v>
      </c>
      <c r="C5460" s="129">
        <v>355</v>
      </c>
      <c r="D5460" s="129">
        <v>0</v>
      </c>
      <c r="E5460" s="1">
        <v>424</v>
      </c>
      <c r="F5460" s="129">
        <v>457</v>
      </c>
      <c r="G5460" s="4">
        <v>0</v>
      </c>
      <c r="H5460" s="4">
        <v>0.75</v>
      </c>
      <c r="I5460" s="4">
        <v>0.72963604852686303</v>
      </c>
      <c r="J5460" s="129">
        <v>1000</v>
      </c>
      <c r="K5460" s="129"/>
      <c r="L5460" s="129">
        <v>0</v>
      </c>
      <c r="M5460" s="44" t="s">
        <v>98</v>
      </c>
    </row>
    <row r="5461" spans="1:13" x14ac:dyDescent="0.25">
      <c r="A5461" s="43" t="s">
        <v>10228</v>
      </c>
      <c r="B5461" s="1" t="s">
        <v>5176</v>
      </c>
      <c r="C5461" s="129">
        <v>891</v>
      </c>
      <c r="D5461" s="129">
        <v>0</v>
      </c>
      <c r="E5461" s="1">
        <v>579</v>
      </c>
      <c r="F5461" s="129">
        <v>630</v>
      </c>
      <c r="G5461" s="4">
        <v>0</v>
      </c>
      <c r="H5461" s="4">
        <v>0.64705882352941202</v>
      </c>
      <c r="I5461" s="4">
        <v>0.69200316706255005</v>
      </c>
      <c r="J5461" s="129">
        <v>1000</v>
      </c>
      <c r="K5461" s="129"/>
      <c r="L5461" s="129">
        <v>0</v>
      </c>
      <c r="M5461" s="44" t="s">
        <v>98</v>
      </c>
    </row>
    <row r="5462" spans="1:13" x14ac:dyDescent="0.25">
      <c r="A5462" s="43" t="s">
        <v>10234</v>
      </c>
      <c r="B5462" s="1" t="s">
        <v>7040</v>
      </c>
      <c r="C5462" s="129">
        <v>730</v>
      </c>
      <c r="D5462" s="129">
        <v>0</v>
      </c>
      <c r="E5462" s="1">
        <v>465</v>
      </c>
      <c r="F5462" s="129">
        <v>537</v>
      </c>
      <c r="G5462" s="4">
        <v>0</v>
      </c>
      <c r="H5462" s="4">
        <v>0.52830188679245305</v>
      </c>
      <c r="I5462" s="4">
        <v>0.681034482758621</v>
      </c>
      <c r="J5462" s="129">
        <v>1000</v>
      </c>
      <c r="K5462" s="129"/>
      <c r="L5462" s="129">
        <v>0</v>
      </c>
      <c r="M5462" s="44" t="s">
        <v>98</v>
      </c>
    </row>
    <row r="5463" spans="1:13" x14ac:dyDescent="0.25">
      <c r="A5463" s="43" t="s">
        <v>10450</v>
      </c>
      <c r="B5463" s="1" t="s">
        <v>412</v>
      </c>
      <c r="C5463" s="129">
        <v>1234</v>
      </c>
      <c r="D5463" s="129">
        <v>0</v>
      </c>
      <c r="E5463" s="1">
        <v>604</v>
      </c>
      <c r="F5463" s="129">
        <v>629</v>
      </c>
      <c r="G5463" s="4">
        <v>0</v>
      </c>
      <c r="H5463" s="4">
        <v>0.58399999999999996</v>
      </c>
      <c r="I5463" s="4">
        <v>0.75859312549960001</v>
      </c>
      <c r="J5463" s="129">
        <v>1000</v>
      </c>
      <c r="K5463" s="129"/>
      <c r="L5463" s="129">
        <v>0</v>
      </c>
      <c r="M5463" s="44" t="s">
        <v>98</v>
      </c>
    </row>
    <row r="5464" spans="1:13" x14ac:dyDescent="0.25">
      <c r="A5464" s="43" t="s">
        <v>10236</v>
      </c>
      <c r="B5464" s="1" t="s">
        <v>8313</v>
      </c>
      <c r="C5464" s="129">
        <v>1512</v>
      </c>
      <c r="D5464" s="129">
        <v>0</v>
      </c>
      <c r="E5464" s="1">
        <v>295</v>
      </c>
      <c r="F5464" s="129">
        <v>424</v>
      </c>
      <c r="G5464" s="4">
        <v>0</v>
      </c>
      <c r="H5464" s="4">
        <v>0.8</v>
      </c>
      <c r="I5464" s="4">
        <v>0.71638655462184897</v>
      </c>
      <c r="J5464" s="129">
        <v>1000</v>
      </c>
      <c r="K5464" s="129"/>
      <c r="L5464" s="129">
        <v>0</v>
      </c>
      <c r="M5464" s="44" t="s">
        <v>98</v>
      </c>
    </row>
    <row r="5465" spans="1:13" x14ac:dyDescent="0.25">
      <c r="A5465" s="43" t="s">
        <v>10591</v>
      </c>
      <c r="B5465" s="1" t="s">
        <v>3650</v>
      </c>
      <c r="C5465" s="129">
        <v>817</v>
      </c>
      <c r="D5465" s="129">
        <v>0</v>
      </c>
      <c r="E5465" s="1">
        <v>617</v>
      </c>
      <c r="F5465" s="129">
        <v>629</v>
      </c>
      <c r="G5465" s="4">
        <v>0</v>
      </c>
      <c r="H5465" s="4">
        <v>0.752941176470588</v>
      </c>
      <c r="I5465" s="4">
        <v>0.81146744412050498</v>
      </c>
      <c r="J5465" s="129">
        <v>1000</v>
      </c>
      <c r="K5465" s="129"/>
      <c r="L5465" s="129">
        <v>0</v>
      </c>
      <c r="M5465" s="44" t="s">
        <v>98</v>
      </c>
    </row>
    <row r="5466" spans="1:13" x14ac:dyDescent="0.25">
      <c r="A5466" s="43" t="s">
        <v>10238</v>
      </c>
      <c r="B5466" s="1" t="s">
        <v>8315</v>
      </c>
      <c r="C5466" s="129">
        <v>957</v>
      </c>
      <c r="D5466" s="129">
        <v>0</v>
      </c>
      <c r="E5466" s="1">
        <v>425</v>
      </c>
      <c r="F5466" s="129">
        <v>470</v>
      </c>
      <c r="G5466" s="4">
        <v>0</v>
      </c>
      <c r="H5466" s="4">
        <v>0.27500000000000002</v>
      </c>
      <c r="I5466" s="4">
        <v>0.68992248062015504</v>
      </c>
      <c r="J5466" s="129">
        <v>1000</v>
      </c>
      <c r="K5466" s="129"/>
      <c r="L5466" s="129">
        <v>0</v>
      </c>
      <c r="M5466" s="44" t="s">
        <v>98</v>
      </c>
    </row>
    <row r="5467" spans="1:13" x14ac:dyDescent="0.25">
      <c r="A5467" s="43" t="s">
        <v>10403</v>
      </c>
      <c r="B5467" s="1" t="s">
        <v>3205</v>
      </c>
      <c r="C5467" s="129">
        <v>1182</v>
      </c>
      <c r="D5467" s="129">
        <v>0</v>
      </c>
      <c r="E5467" s="1">
        <v>590</v>
      </c>
      <c r="F5467" s="129">
        <v>629</v>
      </c>
      <c r="G5467" s="4">
        <v>0</v>
      </c>
      <c r="H5467" s="4">
        <v>0.29473684210526302</v>
      </c>
      <c r="I5467" s="4">
        <v>0.71199999999999997</v>
      </c>
      <c r="J5467" s="129">
        <v>1000</v>
      </c>
      <c r="K5467" s="129"/>
      <c r="L5467" s="129">
        <v>0</v>
      </c>
      <c r="M5467" s="44" t="s">
        <v>98</v>
      </c>
    </row>
    <row r="5468" spans="1:13" x14ac:dyDescent="0.25">
      <c r="A5468" s="43" t="s">
        <v>10239</v>
      </c>
      <c r="B5468" s="1" t="s">
        <v>8615</v>
      </c>
      <c r="C5468" s="129">
        <v>1028</v>
      </c>
      <c r="D5468" s="129">
        <v>0</v>
      </c>
      <c r="E5468" s="1">
        <v>485</v>
      </c>
      <c r="F5468" s="129">
        <v>573</v>
      </c>
      <c r="G5468" s="4">
        <v>0</v>
      </c>
      <c r="H5468" s="4">
        <v>0.77049180327868805</v>
      </c>
      <c r="I5468" s="4">
        <v>0.71250000000000002</v>
      </c>
      <c r="J5468" s="129">
        <v>1000</v>
      </c>
      <c r="K5468" s="129"/>
      <c r="L5468" s="129">
        <v>0</v>
      </c>
      <c r="M5468" s="44" t="s">
        <v>98</v>
      </c>
    </row>
    <row r="5469" spans="1:13" x14ac:dyDescent="0.25">
      <c r="A5469" s="43" t="s">
        <v>10605</v>
      </c>
      <c r="B5469" s="1" t="s">
        <v>3507</v>
      </c>
      <c r="C5469" s="129">
        <v>662</v>
      </c>
      <c r="D5469" s="129">
        <v>0</v>
      </c>
      <c r="E5469" s="1">
        <v>574</v>
      </c>
      <c r="F5469" s="129">
        <v>628</v>
      </c>
      <c r="G5469" s="4">
        <v>0</v>
      </c>
      <c r="H5469" s="4">
        <v>0.476190476190476</v>
      </c>
      <c r="I5469" s="4">
        <v>0.80338541666666596</v>
      </c>
      <c r="J5469" s="129">
        <v>1000</v>
      </c>
      <c r="K5469" s="129"/>
      <c r="L5469" s="129">
        <v>0</v>
      </c>
      <c r="M5469" s="44" t="s">
        <v>98</v>
      </c>
    </row>
    <row r="5470" spans="1:13" x14ac:dyDescent="0.25">
      <c r="A5470" s="43" t="s">
        <v>10241</v>
      </c>
      <c r="B5470" s="1" t="s">
        <v>8317</v>
      </c>
      <c r="C5470" s="129">
        <v>633</v>
      </c>
      <c r="D5470" s="129">
        <v>0</v>
      </c>
      <c r="E5470" s="1">
        <v>472</v>
      </c>
      <c r="F5470" s="129">
        <v>544</v>
      </c>
      <c r="G5470" s="4">
        <v>0</v>
      </c>
      <c r="H5470" s="4">
        <v>0.61764705882352999</v>
      </c>
      <c r="I5470" s="4">
        <v>0.67550505050505005</v>
      </c>
      <c r="J5470" s="129">
        <v>1000</v>
      </c>
      <c r="K5470" s="129"/>
      <c r="L5470" s="129">
        <v>0</v>
      </c>
      <c r="M5470" s="44" t="s">
        <v>98</v>
      </c>
    </row>
    <row r="5471" spans="1:13" x14ac:dyDescent="0.25">
      <c r="A5471" s="43" t="s">
        <v>10726</v>
      </c>
      <c r="B5471" s="1" t="s">
        <v>3055</v>
      </c>
      <c r="C5471" s="129">
        <v>284</v>
      </c>
      <c r="D5471" s="129">
        <v>0</v>
      </c>
      <c r="E5471" s="1">
        <v>592</v>
      </c>
      <c r="F5471" s="129">
        <v>627</v>
      </c>
      <c r="G5471" s="4">
        <v>0</v>
      </c>
      <c r="H5471" s="4">
        <v>0.25</v>
      </c>
      <c r="I5471" s="4">
        <v>0.385281385281385</v>
      </c>
      <c r="J5471" s="129">
        <v>1000</v>
      </c>
      <c r="K5471" s="129"/>
      <c r="L5471" s="129">
        <v>0</v>
      </c>
      <c r="M5471" s="44" t="s">
        <v>98</v>
      </c>
    </row>
    <row r="5472" spans="1:13" x14ac:dyDescent="0.25">
      <c r="A5472" s="43" t="s">
        <v>10243</v>
      </c>
      <c r="B5472" s="1" t="s">
        <v>8319</v>
      </c>
      <c r="C5472" s="129">
        <v>1122</v>
      </c>
      <c r="D5472" s="129">
        <v>0</v>
      </c>
      <c r="E5472" s="1">
        <v>468</v>
      </c>
      <c r="F5472" s="129">
        <v>553</v>
      </c>
      <c r="G5472" s="4">
        <v>0</v>
      </c>
      <c r="H5472" s="4">
        <v>0.73469387755102</v>
      </c>
      <c r="I5472" s="4">
        <v>0.68407960199005002</v>
      </c>
      <c r="J5472" s="129">
        <v>1000</v>
      </c>
      <c r="K5472" s="129"/>
      <c r="L5472" s="129">
        <v>0</v>
      </c>
      <c r="M5472" s="44" t="s">
        <v>98</v>
      </c>
    </row>
    <row r="5473" spans="1:13" x14ac:dyDescent="0.25">
      <c r="A5473" s="43" t="s">
        <v>11345</v>
      </c>
      <c r="B5473" s="1" t="s">
        <v>11346</v>
      </c>
      <c r="C5473" s="129">
        <v>31</v>
      </c>
      <c r="D5473" s="129">
        <v>0</v>
      </c>
      <c r="E5473" s="1">
        <v>615</v>
      </c>
      <c r="F5473" s="129">
        <v>627</v>
      </c>
      <c r="G5473" s="4">
        <v>0</v>
      </c>
      <c r="H5473" s="4">
        <v>0.9</v>
      </c>
      <c r="I5473" s="4">
        <v>0</v>
      </c>
      <c r="J5473" s="129">
        <v>1000</v>
      </c>
      <c r="K5473" s="129"/>
      <c r="L5473" s="129">
        <v>0</v>
      </c>
      <c r="M5473" s="44" t="s">
        <v>98</v>
      </c>
    </row>
    <row r="5474" spans="1:13" x14ac:dyDescent="0.25">
      <c r="A5474" s="43" t="s">
        <v>10245</v>
      </c>
      <c r="B5474" s="1" t="s">
        <v>8321</v>
      </c>
      <c r="C5474" s="129">
        <v>966</v>
      </c>
      <c r="D5474" s="129">
        <v>0</v>
      </c>
      <c r="E5474" s="1">
        <v>570</v>
      </c>
      <c r="F5474" s="129">
        <v>676</v>
      </c>
      <c r="G5474" s="4">
        <v>0</v>
      </c>
      <c r="H5474" s="4">
        <v>0.844444444444444</v>
      </c>
      <c r="I5474" s="4">
        <v>0.68676867686768694</v>
      </c>
      <c r="J5474" s="129">
        <v>1000</v>
      </c>
      <c r="K5474" s="129"/>
      <c r="L5474" s="129">
        <v>0</v>
      </c>
      <c r="M5474" s="44" t="s">
        <v>98</v>
      </c>
    </row>
    <row r="5475" spans="1:13" x14ac:dyDescent="0.25">
      <c r="A5475" s="43" t="s">
        <v>10669</v>
      </c>
      <c r="B5475" s="1" t="s">
        <v>5191</v>
      </c>
      <c r="C5475" s="129">
        <v>370</v>
      </c>
      <c r="D5475" s="129">
        <v>0</v>
      </c>
      <c r="E5475" s="1">
        <v>611</v>
      </c>
      <c r="F5475" s="129">
        <v>626</v>
      </c>
      <c r="G5475" s="4">
        <v>0</v>
      </c>
      <c r="H5475" s="4">
        <v>0.12</v>
      </c>
      <c r="I5475" s="4">
        <v>0.74153846153846203</v>
      </c>
      <c r="J5475" s="129">
        <v>1000</v>
      </c>
      <c r="K5475" s="129"/>
      <c r="L5475" s="129">
        <v>0</v>
      </c>
      <c r="M5475" s="44" t="s">
        <v>98</v>
      </c>
    </row>
    <row r="5476" spans="1:13" x14ac:dyDescent="0.25">
      <c r="A5476" s="43" t="s">
        <v>10247</v>
      </c>
      <c r="B5476" s="1" t="s">
        <v>8329</v>
      </c>
      <c r="C5476" s="129">
        <v>1046</v>
      </c>
      <c r="D5476" s="129">
        <v>0</v>
      </c>
      <c r="E5476" s="1">
        <v>427</v>
      </c>
      <c r="F5476" s="129">
        <v>504</v>
      </c>
      <c r="G5476" s="4">
        <v>0</v>
      </c>
      <c r="H5476" s="4">
        <v>0.67105263157894701</v>
      </c>
      <c r="I5476" s="4">
        <v>0.69014084507042195</v>
      </c>
      <c r="J5476" s="129">
        <v>1000</v>
      </c>
      <c r="K5476" s="129"/>
      <c r="L5476" s="129">
        <v>0</v>
      </c>
      <c r="M5476" s="44" t="s">
        <v>98</v>
      </c>
    </row>
    <row r="5477" spans="1:13" x14ac:dyDescent="0.25">
      <c r="A5477" s="43" t="s">
        <v>10248</v>
      </c>
      <c r="B5477" s="1" t="s">
        <v>8331</v>
      </c>
      <c r="C5477" s="129">
        <v>1359</v>
      </c>
      <c r="D5477" s="129">
        <v>0</v>
      </c>
      <c r="E5477" s="1">
        <v>329</v>
      </c>
      <c r="F5477" s="129">
        <v>429</v>
      </c>
      <c r="G5477" s="4">
        <v>0</v>
      </c>
      <c r="H5477" s="4">
        <v>0.69696969696969702</v>
      </c>
      <c r="I5477" s="4">
        <v>0.73120300751879697</v>
      </c>
      <c r="J5477" s="129">
        <v>1000</v>
      </c>
      <c r="K5477" s="129"/>
      <c r="L5477" s="129">
        <v>0</v>
      </c>
      <c r="M5477" s="44" t="s">
        <v>98</v>
      </c>
    </row>
    <row r="5478" spans="1:13" x14ac:dyDescent="0.25">
      <c r="A5478" s="43" t="s">
        <v>10253</v>
      </c>
      <c r="B5478" s="1" t="s">
        <v>6445</v>
      </c>
      <c r="C5478" s="129">
        <v>974</v>
      </c>
      <c r="D5478" s="129">
        <v>0</v>
      </c>
      <c r="E5478" s="1">
        <v>599</v>
      </c>
      <c r="F5478" s="129">
        <v>622</v>
      </c>
      <c r="G5478" s="4">
        <v>0</v>
      </c>
      <c r="H5478" s="4">
        <v>0.51515151515151503</v>
      </c>
      <c r="I5478" s="4">
        <v>0.79249011857707496</v>
      </c>
      <c r="J5478" s="129">
        <v>1000</v>
      </c>
      <c r="K5478" s="129"/>
      <c r="L5478" s="129">
        <v>0</v>
      </c>
      <c r="M5478" s="44" t="s">
        <v>98</v>
      </c>
    </row>
    <row r="5479" spans="1:13" x14ac:dyDescent="0.25">
      <c r="A5479" s="43" t="s">
        <v>10250</v>
      </c>
      <c r="B5479" s="1" t="s">
        <v>8333</v>
      </c>
      <c r="C5479" s="129">
        <v>657</v>
      </c>
      <c r="D5479" s="129">
        <v>0</v>
      </c>
      <c r="E5479" s="1">
        <v>473</v>
      </c>
      <c r="F5479" s="129">
        <v>522</v>
      </c>
      <c r="G5479" s="4">
        <v>0</v>
      </c>
      <c r="H5479" s="4">
        <v>0.33333333333333298</v>
      </c>
      <c r="I5479" s="4">
        <v>0.717741935483871</v>
      </c>
      <c r="J5479" s="129">
        <v>1000</v>
      </c>
      <c r="K5479" s="129"/>
      <c r="L5479" s="129">
        <v>0</v>
      </c>
      <c r="M5479" s="44" t="s">
        <v>98</v>
      </c>
    </row>
    <row r="5480" spans="1:13" x14ac:dyDescent="0.25">
      <c r="A5480" s="43" t="s">
        <v>10636</v>
      </c>
      <c r="B5480" s="1" t="s">
        <v>6899</v>
      </c>
      <c r="C5480" s="129">
        <v>845</v>
      </c>
      <c r="D5480" s="129">
        <v>0</v>
      </c>
      <c r="E5480" s="1">
        <v>585</v>
      </c>
      <c r="F5480" s="129">
        <v>620</v>
      </c>
      <c r="G5480" s="4">
        <v>0</v>
      </c>
      <c r="H5480" s="4">
        <v>0.60606060606060597</v>
      </c>
      <c r="I5480" s="4">
        <v>0.80343716433942003</v>
      </c>
      <c r="J5480" s="129">
        <v>1000</v>
      </c>
      <c r="K5480" s="129"/>
      <c r="L5480" s="129">
        <v>0</v>
      </c>
      <c r="M5480" s="44" t="s">
        <v>98</v>
      </c>
    </row>
    <row r="5481" spans="1:13" x14ac:dyDescent="0.25">
      <c r="A5481" s="43" t="s">
        <v>10252</v>
      </c>
      <c r="B5481" s="1" t="s">
        <v>8341</v>
      </c>
      <c r="C5481" s="129">
        <v>1488</v>
      </c>
      <c r="D5481" s="129">
        <v>0</v>
      </c>
      <c r="E5481" s="1">
        <v>349</v>
      </c>
      <c r="F5481" s="129">
        <v>386</v>
      </c>
      <c r="G5481" s="4">
        <v>0</v>
      </c>
      <c r="H5481" s="4">
        <v>0.29545454545454602</v>
      </c>
      <c r="I5481" s="4">
        <v>0.61780821917808204</v>
      </c>
      <c r="J5481" s="129">
        <v>1000</v>
      </c>
      <c r="K5481" s="129"/>
      <c r="L5481" s="129">
        <v>0</v>
      </c>
      <c r="M5481" s="44" t="s">
        <v>98</v>
      </c>
    </row>
    <row r="5482" spans="1:13" x14ac:dyDescent="0.25">
      <c r="A5482" s="43" t="s">
        <v>10469</v>
      </c>
      <c r="B5482" s="1" t="s">
        <v>3974</v>
      </c>
      <c r="C5482" s="129">
        <v>1017</v>
      </c>
      <c r="D5482" s="129">
        <v>0</v>
      </c>
      <c r="E5482" s="1">
        <v>562</v>
      </c>
      <c r="F5482" s="129">
        <v>615</v>
      </c>
      <c r="G5482" s="4">
        <v>0</v>
      </c>
      <c r="H5482" s="4">
        <v>0.61797752808988804</v>
      </c>
      <c r="I5482" s="4">
        <v>0.80710250201775602</v>
      </c>
      <c r="J5482" s="129">
        <v>1000</v>
      </c>
      <c r="K5482" s="129"/>
      <c r="L5482" s="129">
        <v>0</v>
      </c>
      <c r="M5482" s="44" t="s">
        <v>98</v>
      </c>
    </row>
    <row r="5483" spans="1:13" x14ac:dyDescent="0.25">
      <c r="A5483" s="43" t="s">
        <v>10254</v>
      </c>
      <c r="B5483" s="1" t="s">
        <v>8345</v>
      </c>
      <c r="C5483" s="129">
        <v>1445</v>
      </c>
      <c r="D5483" s="129">
        <v>0</v>
      </c>
      <c r="E5483" s="1">
        <v>301</v>
      </c>
      <c r="F5483" s="129">
        <v>349</v>
      </c>
      <c r="G5483" s="4">
        <v>0</v>
      </c>
      <c r="H5483" s="4">
        <v>0.31707317073170699</v>
      </c>
      <c r="I5483" s="4">
        <v>0.71245733788395904</v>
      </c>
      <c r="J5483" s="129">
        <v>1000</v>
      </c>
      <c r="K5483" s="129"/>
      <c r="L5483" s="129">
        <v>0</v>
      </c>
      <c r="M5483" s="44" t="s">
        <v>98</v>
      </c>
    </row>
    <row r="5484" spans="1:13" x14ac:dyDescent="0.25">
      <c r="A5484" s="43" t="s">
        <v>10457</v>
      </c>
      <c r="B5484" s="1" t="s">
        <v>362</v>
      </c>
      <c r="C5484" s="129">
        <v>1096</v>
      </c>
      <c r="D5484" s="129">
        <v>0</v>
      </c>
      <c r="E5484" s="1">
        <v>592</v>
      </c>
      <c r="F5484" s="129">
        <v>611</v>
      </c>
      <c r="G5484" s="4">
        <v>0</v>
      </c>
      <c r="H5484" s="4">
        <v>0.44</v>
      </c>
      <c r="I5484" s="4">
        <v>0.80168776371308004</v>
      </c>
      <c r="J5484" s="129">
        <v>1000</v>
      </c>
      <c r="K5484" s="129"/>
      <c r="L5484" s="129">
        <v>0</v>
      </c>
      <c r="M5484" s="44" t="s">
        <v>98</v>
      </c>
    </row>
    <row r="5485" spans="1:13" x14ac:dyDescent="0.25">
      <c r="A5485" s="43" t="s">
        <v>10678</v>
      </c>
      <c r="B5485" s="1" t="s">
        <v>3975</v>
      </c>
      <c r="C5485" s="129">
        <v>1058</v>
      </c>
      <c r="D5485" s="129">
        <v>0</v>
      </c>
      <c r="E5485" s="1">
        <v>562</v>
      </c>
      <c r="F5485" s="129">
        <v>608</v>
      </c>
      <c r="G5485" s="4">
        <v>0</v>
      </c>
      <c r="H5485" s="4">
        <v>0.72727272727272696</v>
      </c>
      <c r="I5485" s="4">
        <v>0.768421052631579</v>
      </c>
      <c r="J5485" s="129">
        <v>1000</v>
      </c>
      <c r="K5485" s="129"/>
      <c r="L5485" s="129">
        <v>0</v>
      </c>
      <c r="M5485" s="44" t="s">
        <v>98</v>
      </c>
    </row>
    <row r="5486" spans="1:13" x14ac:dyDescent="0.25">
      <c r="A5486" s="43" t="s">
        <v>10710</v>
      </c>
      <c r="B5486" s="1" t="s">
        <v>3520</v>
      </c>
      <c r="C5486" s="129">
        <v>1300</v>
      </c>
      <c r="D5486" s="129">
        <v>0</v>
      </c>
      <c r="E5486" s="1">
        <v>582</v>
      </c>
      <c r="F5486" s="129">
        <v>605</v>
      </c>
      <c r="G5486" s="4">
        <v>0</v>
      </c>
      <c r="H5486" s="4">
        <v>0.49</v>
      </c>
      <c r="I5486" s="4">
        <v>0.78581871345029197</v>
      </c>
      <c r="J5486" s="129">
        <v>1000</v>
      </c>
      <c r="K5486" s="129"/>
      <c r="L5486" s="129">
        <v>0</v>
      </c>
      <c r="M5486" s="44" t="s">
        <v>98</v>
      </c>
    </row>
    <row r="5487" spans="1:13" x14ac:dyDescent="0.25">
      <c r="A5487" s="43" t="s">
        <v>10333</v>
      </c>
      <c r="B5487" s="1" t="s">
        <v>530</v>
      </c>
      <c r="C5487" s="129">
        <v>1377</v>
      </c>
      <c r="D5487" s="129">
        <v>0</v>
      </c>
      <c r="E5487" s="1">
        <v>569</v>
      </c>
      <c r="F5487" s="129">
        <v>602</v>
      </c>
      <c r="G5487" s="4">
        <v>0</v>
      </c>
      <c r="H5487" s="4">
        <v>0.55652173913043501</v>
      </c>
      <c r="I5487" s="4">
        <v>0.80630961115187105</v>
      </c>
      <c r="J5487" s="129">
        <v>1000</v>
      </c>
      <c r="K5487" s="129"/>
      <c r="L5487" s="129">
        <v>0</v>
      </c>
      <c r="M5487" s="44" t="s">
        <v>98</v>
      </c>
    </row>
    <row r="5488" spans="1:13" x14ac:dyDescent="0.25">
      <c r="A5488" s="43" t="s">
        <v>10694</v>
      </c>
      <c r="B5488" s="1" t="s">
        <v>4040</v>
      </c>
      <c r="C5488" s="129">
        <v>1040</v>
      </c>
      <c r="D5488" s="129">
        <v>0</v>
      </c>
      <c r="E5488" s="1">
        <v>556</v>
      </c>
      <c r="F5488" s="129">
        <v>601</v>
      </c>
      <c r="G5488" s="4">
        <v>0</v>
      </c>
      <c r="H5488" s="4">
        <v>0.29787234042553201</v>
      </c>
      <c r="I5488" s="4">
        <v>0.76546391752577303</v>
      </c>
      <c r="J5488" s="129">
        <v>1000</v>
      </c>
      <c r="K5488" s="129"/>
      <c r="L5488" s="129">
        <v>0</v>
      </c>
      <c r="M5488" s="44" t="s">
        <v>98</v>
      </c>
    </row>
    <row r="5489" spans="1:13" x14ac:dyDescent="0.25">
      <c r="A5489" s="43" t="s">
        <v>10654</v>
      </c>
      <c r="B5489" s="1" t="s">
        <v>741</v>
      </c>
      <c r="C5489" s="129">
        <v>850</v>
      </c>
      <c r="D5489" s="129">
        <v>0</v>
      </c>
      <c r="E5489" s="1">
        <v>556</v>
      </c>
      <c r="F5489" s="129">
        <v>597</v>
      </c>
      <c r="G5489" s="4">
        <v>0</v>
      </c>
      <c r="H5489" s="4">
        <v>0.125</v>
      </c>
      <c r="I5489" s="4">
        <v>0.55006337135614702</v>
      </c>
      <c r="J5489" s="129">
        <v>1000</v>
      </c>
      <c r="K5489" s="129"/>
      <c r="L5489" s="129">
        <v>0</v>
      </c>
      <c r="M5489" s="44" t="s">
        <v>98</v>
      </c>
    </row>
    <row r="5490" spans="1:13" x14ac:dyDescent="0.25">
      <c r="A5490" s="43" t="s">
        <v>10361</v>
      </c>
      <c r="B5490" s="1" t="s">
        <v>621</v>
      </c>
      <c r="C5490" s="129">
        <v>1358</v>
      </c>
      <c r="D5490" s="129">
        <v>0</v>
      </c>
      <c r="E5490" s="1">
        <v>560</v>
      </c>
      <c r="F5490" s="129">
        <v>590</v>
      </c>
      <c r="G5490" s="4">
        <v>0</v>
      </c>
      <c r="H5490" s="4">
        <v>0.33673469387755101</v>
      </c>
      <c r="I5490" s="4">
        <v>0.811120917917034</v>
      </c>
      <c r="J5490" s="129">
        <v>1000</v>
      </c>
      <c r="K5490" s="129"/>
      <c r="L5490" s="129">
        <v>0</v>
      </c>
      <c r="M5490" s="44" t="s">
        <v>98</v>
      </c>
    </row>
    <row r="5491" spans="1:13" x14ac:dyDescent="0.25">
      <c r="A5491" s="43" t="s">
        <v>10682</v>
      </c>
      <c r="B5491" s="1" t="s">
        <v>668</v>
      </c>
      <c r="C5491" s="129">
        <v>767</v>
      </c>
      <c r="D5491" s="129">
        <v>0</v>
      </c>
      <c r="E5491" s="1">
        <v>549</v>
      </c>
      <c r="F5491" s="129">
        <v>589</v>
      </c>
      <c r="G5491" s="4">
        <v>0</v>
      </c>
      <c r="H5491" s="4">
        <v>0.17499999999999999</v>
      </c>
      <c r="I5491" s="4">
        <v>0.7475317348378</v>
      </c>
      <c r="J5491" s="129">
        <v>1000</v>
      </c>
      <c r="K5491" s="129"/>
      <c r="L5491" s="129">
        <v>0</v>
      </c>
      <c r="M5491" s="44" t="s">
        <v>98</v>
      </c>
    </row>
    <row r="5492" spans="1:13" x14ac:dyDescent="0.25">
      <c r="A5492" s="43" t="s">
        <v>10348</v>
      </c>
      <c r="B5492" s="1" t="s">
        <v>632</v>
      </c>
      <c r="C5492" s="129">
        <v>905</v>
      </c>
      <c r="D5492" s="129">
        <v>0</v>
      </c>
      <c r="E5492" s="1">
        <v>560</v>
      </c>
      <c r="F5492" s="129">
        <v>588</v>
      </c>
      <c r="G5492" s="4">
        <v>0</v>
      </c>
      <c r="H5492" s="4">
        <v>0.36046511627907002</v>
      </c>
      <c r="I5492" s="4">
        <v>0.79572192513369</v>
      </c>
      <c r="J5492" s="129">
        <v>1000</v>
      </c>
      <c r="K5492" s="129"/>
      <c r="L5492" s="129">
        <v>0</v>
      </c>
      <c r="M5492" s="44" t="s">
        <v>98</v>
      </c>
    </row>
    <row r="5493" spans="1:13" x14ac:dyDescent="0.25">
      <c r="A5493" s="43" t="s">
        <v>10255</v>
      </c>
      <c r="B5493" s="1" t="s">
        <v>544</v>
      </c>
      <c r="C5493" s="129">
        <v>2071</v>
      </c>
      <c r="D5493" s="129">
        <v>0</v>
      </c>
      <c r="E5493" s="1">
        <v>318</v>
      </c>
      <c r="F5493" s="129">
        <v>331</v>
      </c>
      <c r="G5493" s="4">
        <v>0</v>
      </c>
      <c r="H5493" s="4">
        <v>0.55704697986577201</v>
      </c>
      <c r="I5493" s="4">
        <v>0.81066536203522499</v>
      </c>
      <c r="J5493" s="129">
        <v>1000</v>
      </c>
      <c r="K5493" s="129"/>
      <c r="L5493" s="129">
        <v>0</v>
      </c>
      <c r="M5493" s="44" t="s">
        <v>98</v>
      </c>
    </row>
    <row r="5494" spans="1:13" x14ac:dyDescent="0.25">
      <c r="A5494" s="43" t="s">
        <v>10378</v>
      </c>
      <c r="B5494" s="1" t="s">
        <v>1018</v>
      </c>
      <c r="C5494" s="129">
        <v>1159</v>
      </c>
      <c r="D5494" s="129">
        <v>0</v>
      </c>
      <c r="E5494" s="1">
        <v>568</v>
      </c>
      <c r="F5494" s="129">
        <v>587</v>
      </c>
      <c r="G5494" s="4">
        <v>0</v>
      </c>
      <c r="H5494" s="4">
        <v>0.547619047619048</v>
      </c>
      <c r="I5494" s="4">
        <v>0.78423645320197</v>
      </c>
      <c r="J5494" s="129">
        <v>1000</v>
      </c>
      <c r="K5494" s="129"/>
      <c r="L5494" s="129">
        <v>0</v>
      </c>
      <c r="M5494" s="44" t="s">
        <v>98</v>
      </c>
    </row>
    <row r="5495" spans="1:13" x14ac:dyDescent="0.25">
      <c r="A5495" s="43" t="s">
        <v>10334</v>
      </c>
      <c r="B5495" s="1" t="s">
        <v>6105</v>
      </c>
      <c r="C5495" s="129">
        <v>1029</v>
      </c>
      <c r="D5495" s="129">
        <v>0</v>
      </c>
      <c r="E5495" s="1">
        <v>541</v>
      </c>
      <c r="F5495" s="129">
        <v>583</v>
      </c>
      <c r="G5495" s="4">
        <v>0</v>
      </c>
      <c r="H5495" s="4">
        <v>0.67692307692307696</v>
      </c>
      <c r="I5495" s="4">
        <v>0.725096525096525</v>
      </c>
      <c r="J5495" s="129">
        <v>1000</v>
      </c>
      <c r="K5495" s="129"/>
      <c r="L5495" s="129">
        <v>0</v>
      </c>
      <c r="M5495" s="44" t="s">
        <v>98</v>
      </c>
    </row>
    <row r="5496" spans="1:13" x14ac:dyDescent="0.25">
      <c r="A5496" s="43" t="s">
        <v>11154</v>
      </c>
      <c r="B5496" s="1" t="s">
        <v>11132</v>
      </c>
      <c r="C5496" s="129">
        <v>771</v>
      </c>
      <c r="D5496" s="129">
        <v>0</v>
      </c>
      <c r="E5496" s="1">
        <v>556</v>
      </c>
      <c r="F5496" s="129">
        <v>581</v>
      </c>
      <c r="G5496" s="4">
        <v>0</v>
      </c>
      <c r="H5496" s="4">
        <v>0.48888888888888898</v>
      </c>
      <c r="I5496" s="4">
        <v>0.75</v>
      </c>
      <c r="J5496" s="129">
        <v>1000</v>
      </c>
      <c r="K5496" s="129"/>
      <c r="L5496" s="129">
        <v>0</v>
      </c>
      <c r="M5496" s="44" t="s">
        <v>98</v>
      </c>
    </row>
    <row r="5497" spans="1:13" x14ac:dyDescent="0.25">
      <c r="A5497" s="43" t="s">
        <v>11339</v>
      </c>
      <c r="B5497" s="1" t="s">
        <v>11340</v>
      </c>
      <c r="C5497" s="129">
        <v>36</v>
      </c>
      <c r="D5497" s="129">
        <v>0</v>
      </c>
      <c r="E5497" s="1">
        <v>568</v>
      </c>
      <c r="F5497" s="129">
        <v>580</v>
      </c>
      <c r="G5497" s="4">
        <v>0</v>
      </c>
      <c r="H5497" s="4">
        <v>0.2</v>
      </c>
      <c r="I5497" s="4">
        <v>0</v>
      </c>
      <c r="J5497" s="129">
        <v>1000</v>
      </c>
      <c r="K5497" s="129"/>
      <c r="L5497" s="129">
        <v>0</v>
      </c>
      <c r="M5497" s="44" t="s">
        <v>98</v>
      </c>
    </row>
    <row r="5498" spans="1:13" x14ac:dyDescent="0.25">
      <c r="A5498" s="43" t="s">
        <v>10577</v>
      </c>
      <c r="B5498" s="1" t="s">
        <v>3382</v>
      </c>
      <c r="C5498" s="129">
        <v>933</v>
      </c>
      <c r="D5498" s="129">
        <v>0</v>
      </c>
      <c r="E5498" s="1">
        <v>548</v>
      </c>
      <c r="F5498" s="129">
        <v>574</v>
      </c>
      <c r="G5498" s="4">
        <v>0</v>
      </c>
      <c r="H5498" s="4">
        <v>0.60360360360360399</v>
      </c>
      <c r="I5498" s="4">
        <v>0.83668639053254401</v>
      </c>
      <c r="J5498" s="129">
        <v>1000</v>
      </c>
      <c r="K5498" s="129"/>
      <c r="L5498" s="129">
        <v>0</v>
      </c>
      <c r="M5498" s="44" t="s">
        <v>98</v>
      </c>
    </row>
    <row r="5499" spans="1:13" x14ac:dyDescent="0.25">
      <c r="A5499" s="43" t="s">
        <v>10683</v>
      </c>
      <c r="B5499" s="1" t="s">
        <v>3529</v>
      </c>
      <c r="C5499" s="129">
        <v>923</v>
      </c>
      <c r="D5499" s="129">
        <v>0</v>
      </c>
      <c r="E5499" s="1">
        <v>513</v>
      </c>
      <c r="F5499" s="129">
        <v>570</v>
      </c>
      <c r="G5499" s="4">
        <v>0</v>
      </c>
      <c r="H5499" s="4">
        <v>0</v>
      </c>
      <c r="I5499" s="4">
        <v>0.54049586776859504</v>
      </c>
      <c r="J5499" s="129">
        <v>1000</v>
      </c>
      <c r="K5499" s="129"/>
      <c r="L5499" s="129">
        <v>0</v>
      </c>
      <c r="M5499" s="44" t="s">
        <v>98</v>
      </c>
    </row>
    <row r="5500" spans="1:13" x14ac:dyDescent="0.25">
      <c r="A5500" s="43" t="s">
        <v>10604</v>
      </c>
      <c r="B5500" s="1" t="s">
        <v>6902</v>
      </c>
      <c r="C5500" s="129">
        <v>1098</v>
      </c>
      <c r="D5500" s="129">
        <v>0</v>
      </c>
      <c r="E5500" s="1">
        <v>533</v>
      </c>
      <c r="F5500" s="129">
        <v>570</v>
      </c>
      <c r="G5500" s="4">
        <v>0</v>
      </c>
      <c r="H5500" s="4">
        <v>0.43283582089552203</v>
      </c>
      <c r="I5500" s="4">
        <v>0.77685950413223104</v>
      </c>
      <c r="J5500" s="129">
        <v>1000</v>
      </c>
      <c r="K5500" s="129"/>
      <c r="L5500" s="129">
        <v>0</v>
      </c>
      <c r="M5500" s="44" t="s">
        <v>98</v>
      </c>
    </row>
    <row r="5501" spans="1:13" x14ac:dyDescent="0.25">
      <c r="A5501" s="43" t="s">
        <v>10271</v>
      </c>
      <c r="B5501" s="1" t="s">
        <v>3539</v>
      </c>
      <c r="C5501" s="129">
        <v>959</v>
      </c>
      <c r="D5501" s="129">
        <v>0</v>
      </c>
      <c r="E5501" s="1">
        <v>522</v>
      </c>
      <c r="F5501" s="129">
        <v>570</v>
      </c>
      <c r="G5501" s="4">
        <v>0</v>
      </c>
      <c r="H5501" s="4">
        <v>0.46590909090909099</v>
      </c>
      <c r="I5501" s="4">
        <v>0.82566585956416405</v>
      </c>
      <c r="J5501" s="129">
        <v>1000</v>
      </c>
      <c r="K5501" s="129"/>
      <c r="L5501" s="129">
        <v>0</v>
      </c>
      <c r="M5501" s="44" t="s">
        <v>98</v>
      </c>
    </row>
    <row r="5502" spans="1:13" x14ac:dyDescent="0.25">
      <c r="A5502" s="43" t="s">
        <v>11156</v>
      </c>
      <c r="B5502" s="1" t="s">
        <v>11087</v>
      </c>
      <c r="C5502" s="129">
        <v>448</v>
      </c>
      <c r="D5502" s="129">
        <v>0</v>
      </c>
      <c r="E5502" s="1">
        <v>531</v>
      </c>
      <c r="F5502" s="129">
        <v>569</v>
      </c>
      <c r="G5502" s="4">
        <v>0</v>
      </c>
      <c r="H5502" s="4">
        <v>-0.214285714285714</v>
      </c>
      <c r="I5502" s="4">
        <v>0.56270096463022501</v>
      </c>
      <c r="J5502" s="129">
        <v>1000</v>
      </c>
      <c r="K5502" s="129"/>
      <c r="L5502" s="129">
        <v>0</v>
      </c>
      <c r="M5502" s="44" t="s">
        <v>98</v>
      </c>
    </row>
    <row r="5503" spans="1:13" x14ac:dyDescent="0.25">
      <c r="A5503" s="43" t="s">
        <v>10275</v>
      </c>
      <c r="B5503" s="1" t="s">
        <v>540</v>
      </c>
      <c r="C5503" s="129">
        <v>1636</v>
      </c>
      <c r="D5503" s="129">
        <v>0</v>
      </c>
      <c r="E5503" s="1">
        <v>363</v>
      </c>
      <c r="F5503" s="129">
        <v>377</v>
      </c>
      <c r="G5503" s="4">
        <v>0</v>
      </c>
      <c r="H5503" s="4">
        <v>0.56551724137931003</v>
      </c>
      <c r="I5503" s="4">
        <v>0.825178997613365</v>
      </c>
      <c r="J5503" s="129">
        <v>1000</v>
      </c>
      <c r="K5503" s="129"/>
      <c r="L5503" s="129">
        <v>0</v>
      </c>
      <c r="M5503" s="44" t="s">
        <v>98</v>
      </c>
    </row>
    <row r="5504" spans="1:13" x14ac:dyDescent="0.25">
      <c r="A5504" s="43" t="s">
        <v>10508</v>
      </c>
      <c r="B5504" s="1" t="s">
        <v>3371</v>
      </c>
      <c r="C5504" s="129">
        <v>716</v>
      </c>
      <c r="D5504" s="129">
        <v>0</v>
      </c>
      <c r="E5504" s="1">
        <v>540</v>
      </c>
      <c r="F5504" s="129">
        <v>568</v>
      </c>
      <c r="G5504" s="4">
        <v>0</v>
      </c>
      <c r="H5504" s="4">
        <v>0.67500000000000004</v>
      </c>
      <c r="I5504" s="4">
        <v>0.81736189402480297</v>
      </c>
      <c r="J5504" s="129">
        <v>1000</v>
      </c>
      <c r="K5504" s="129"/>
      <c r="L5504" s="129">
        <v>0</v>
      </c>
      <c r="M5504" s="44" t="s">
        <v>98</v>
      </c>
    </row>
    <row r="5505" spans="1:13" x14ac:dyDescent="0.25">
      <c r="A5505" s="43" t="s">
        <v>10501</v>
      </c>
      <c r="B5505" s="1" t="s">
        <v>459</v>
      </c>
      <c r="C5505" s="129">
        <v>968</v>
      </c>
      <c r="D5505" s="129">
        <v>0</v>
      </c>
      <c r="E5505" s="1">
        <v>550</v>
      </c>
      <c r="F5505" s="129">
        <v>568</v>
      </c>
      <c r="G5505" s="4">
        <v>0</v>
      </c>
      <c r="H5505" s="4">
        <v>0.66666666666666696</v>
      </c>
      <c r="I5505" s="4">
        <v>0.77455565949485505</v>
      </c>
      <c r="J5505" s="129">
        <v>1000</v>
      </c>
      <c r="K5505" s="129"/>
      <c r="L5505" s="129">
        <v>0</v>
      </c>
      <c r="M5505" s="44" t="s">
        <v>98</v>
      </c>
    </row>
    <row r="5506" spans="1:13" x14ac:dyDescent="0.25">
      <c r="A5506" s="43" t="s">
        <v>10578</v>
      </c>
      <c r="B5506" s="1" t="s">
        <v>9980</v>
      </c>
      <c r="C5506" s="129">
        <v>660</v>
      </c>
      <c r="D5506" s="129">
        <v>0</v>
      </c>
      <c r="E5506" s="1">
        <v>554</v>
      </c>
      <c r="F5506" s="129">
        <v>566</v>
      </c>
      <c r="G5506" s="4">
        <v>0</v>
      </c>
      <c r="H5506" s="4">
        <v>0.3</v>
      </c>
      <c r="I5506" s="4">
        <v>0.661064425770308</v>
      </c>
      <c r="J5506" s="129">
        <v>1000</v>
      </c>
      <c r="K5506" s="129"/>
      <c r="L5506" s="129">
        <v>0</v>
      </c>
      <c r="M5506" s="44" t="s">
        <v>98</v>
      </c>
    </row>
    <row r="5507" spans="1:13" x14ac:dyDescent="0.25">
      <c r="A5507" s="43" t="s">
        <v>11149</v>
      </c>
      <c r="B5507" s="1" t="s">
        <v>11138</v>
      </c>
      <c r="C5507" s="129">
        <v>878</v>
      </c>
      <c r="D5507" s="129">
        <v>0</v>
      </c>
      <c r="E5507" s="1">
        <v>528</v>
      </c>
      <c r="F5507" s="129">
        <v>566</v>
      </c>
      <c r="G5507" s="4">
        <v>0</v>
      </c>
      <c r="H5507" s="4">
        <v>-0.12962962962963001</v>
      </c>
      <c r="I5507" s="4">
        <v>0.661064425770308</v>
      </c>
      <c r="J5507" s="129">
        <v>1000</v>
      </c>
      <c r="K5507" s="129"/>
      <c r="L5507" s="129">
        <v>0</v>
      </c>
      <c r="M5507" s="44" t="s">
        <v>98</v>
      </c>
    </row>
    <row r="5508" spans="1:13" x14ac:dyDescent="0.25">
      <c r="A5508" s="43" t="s">
        <v>10727</v>
      </c>
      <c r="B5508" s="1" t="s">
        <v>4138</v>
      </c>
      <c r="C5508" s="129">
        <v>1045</v>
      </c>
      <c r="D5508" s="129">
        <v>0</v>
      </c>
      <c r="E5508" s="1">
        <v>514</v>
      </c>
      <c r="F5508" s="129">
        <v>562</v>
      </c>
      <c r="G5508" s="4">
        <v>0</v>
      </c>
      <c r="H5508" s="4">
        <v>5.8823529411764698E-2</v>
      </c>
      <c r="I5508" s="4">
        <v>0.5</v>
      </c>
      <c r="J5508" s="129">
        <v>1000</v>
      </c>
      <c r="K5508" s="129"/>
      <c r="L5508" s="129">
        <v>0</v>
      </c>
      <c r="M5508" s="44" t="s">
        <v>98</v>
      </c>
    </row>
    <row r="5509" spans="1:13" x14ac:dyDescent="0.25">
      <c r="A5509" s="43" t="s">
        <v>10528</v>
      </c>
      <c r="B5509" s="1" t="s">
        <v>3406</v>
      </c>
      <c r="C5509" s="129">
        <v>1037</v>
      </c>
      <c r="D5509" s="129">
        <v>0</v>
      </c>
      <c r="E5509" s="1">
        <v>521</v>
      </c>
      <c r="F5509" s="129">
        <v>559</v>
      </c>
      <c r="G5509" s="4">
        <v>0</v>
      </c>
      <c r="H5509" s="4">
        <v>0.56034482758620696</v>
      </c>
      <c r="I5509" s="4">
        <v>0.79108635097492996</v>
      </c>
      <c r="J5509" s="129">
        <v>1000</v>
      </c>
      <c r="K5509" s="129"/>
      <c r="L5509" s="129">
        <v>0</v>
      </c>
      <c r="M5509" s="44" t="s">
        <v>98</v>
      </c>
    </row>
    <row r="5510" spans="1:13" x14ac:dyDescent="0.25">
      <c r="A5510" s="43" t="s">
        <v>10587</v>
      </c>
      <c r="B5510" s="1" t="s">
        <v>3407</v>
      </c>
      <c r="C5510" s="129">
        <v>1166</v>
      </c>
      <c r="D5510" s="129">
        <v>0</v>
      </c>
      <c r="E5510" s="1">
        <v>531</v>
      </c>
      <c r="F5510" s="129">
        <v>557</v>
      </c>
      <c r="G5510" s="4">
        <v>0</v>
      </c>
      <c r="H5510" s="4">
        <v>0.54621848739495804</v>
      </c>
      <c r="I5510" s="4">
        <v>0.80616740088105698</v>
      </c>
      <c r="J5510" s="129">
        <v>1000</v>
      </c>
      <c r="K5510" s="129"/>
      <c r="L5510" s="129">
        <v>0</v>
      </c>
      <c r="M5510" s="44" t="s">
        <v>98</v>
      </c>
    </row>
    <row r="5511" spans="1:13" x14ac:dyDescent="0.25">
      <c r="A5511" s="43" t="s">
        <v>10288</v>
      </c>
      <c r="B5511" s="1" t="s">
        <v>564</v>
      </c>
      <c r="C5511" s="129">
        <v>1291</v>
      </c>
      <c r="D5511" s="129">
        <v>0</v>
      </c>
      <c r="E5511" s="1">
        <v>437</v>
      </c>
      <c r="F5511" s="129">
        <v>471</v>
      </c>
      <c r="G5511" s="4">
        <v>0</v>
      </c>
      <c r="H5511" s="4">
        <v>0.67716535433070901</v>
      </c>
      <c r="I5511" s="4">
        <v>0.81780016792611199</v>
      </c>
      <c r="J5511" s="129">
        <v>1000</v>
      </c>
      <c r="K5511" s="129"/>
      <c r="L5511" s="129">
        <v>0</v>
      </c>
      <c r="M5511" s="44" t="s">
        <v>98</v>
      </c>
    </row>
    <row r="5512" spans="1:13" x14ac:dyDescent="0.25">
      <c r="A5512" s="43" t="s">
        <v>10705</v>
      </c>
      <c r="B5512" s="1" t="s">
        <v>2979</v>
      </c>
      <c r="C5512" s="129">
        <v>1030</v>
      </c>
      <c r="D5512" s="129">
        <v>0</v>
      </c>
      <c r="E5512" s="1">
        <v>503</v>
      </c>
      <c r="F5512" s="129">
        <v>557</v>
      </c>
      <c r="G5512" s="4">
        <v>0</v>
      </c>
      <c r="H5512" s="4">
        <v>-5.5555555555555601E-2</v>
      </c>
      <c r="I5512" s="4">
        <v>0.54688950789229296</v>
      </c>
      <c r="J5512" s="129">
        <v>1000</v>
      </c>
      <c r="K5512" s="129"/>
      <c r="L5512" s="129">
        <v>0</v>
      </c>
      <c r="M5512" s="44" t="s">
        <v>98</v>
      </c>
    </row>
    <row r="5513" spans="1:13" x14ac:dyDescent="0.25">
      <c r="A5513" s="43" t="s">
        <v>10256</v>
      </c>
      <c r="B5513" s="1" t="s">
        <v>554</v>
      </c>
      <c r="C5513" s="129">
        <v>1352</v>
      </c>
      <c r="D5513" s="129">
        <v>0</v>
      </c>
      <c r="E5513" s="1">
        <v>394</v>
      </c>
      <c r="F5513" s="129">
        <v>408</v>
      </c>
      <c r="G5513" s="4">
        <v>0</v>
      </c>
      <c r="H5513" s="4">
        <v>0.57281553398058205</v>
      </c>
      <c r="I5513" s="4">
        <v>0.83467741935483897</v>
      </c>
      <c r="J5513" s="129">
        <v>1000</v>
      </c>
      <c r="K5513" s="129"/>
      <c r="L5513" s="129">
        <v>0</v>
      </c>
      <c r="M5513" s="44" t="s">
        <v>98</v>
      </c>
    </row>
    <row r="5514" spans="1:13" x14ac:dyDescent="0.25">
      <c r="A5514" s="43" t="s">
        <v>10329</v>
      </c>
      <c r="B5514" s="1" t="s">
        <v>533</v>
      </c>
      <c r="C5514" s="129">
        <v>660</v>
      </c>
      <c r="D5514" s="129">
        <v>0</v>
      </c>
      <c r="E5514" s="1">
        <v>517</v>
      </c>
      <c r="F5514" s="129">
        <v>556</v>
      </c>
      <c r="G5514" s="4">
        <v>0</v>
      </c>
      <c r="H5514" s="4">
        <v>0.35555555555555601</v>
      </c>
      <c r="I5514" s="4">
        <v>0.81481481481481499</v>
      </c>
      <c r="J5514" s="129">
        <v>1000</v>
      </c>
      <c r="K5514" s="129"/>
      <c r="L5514" s="129">
        <v>0</v>
      </c>
      <c r="M5514" s="44" t="s">
        <v>98</v>
      </c>
    </row>
    <row r="5515" spans="1:13" x14ac:dyDescent="0.25">
      <c r="A5515" s="43" t="s">
        <v>10712</v>
      </c>
      <c r="B5515" s="1" t="s">
        <v>3233</v>
      </c>
      <c r="C5515" s="129">
        <v>986</v>
      </c>
      <c r="D5515" s="129">
        <v>0</v>
      </c>
      <c r="E5515" s="1">
        <v>539</v>
      </c>
      <c r="F5515" s="129">
        <v>555</v>
      </c>
      <c r="G5515" s="4">
        <v>0</v>
      </c>
      <c r="H5515" s="4">
        <v>0.34146341463414598</v>
      </c>
      <c r="I5515" s="4">
        <v>0.75044563279857401</v>
      </c>
      <c r="J5515" s="129">
        <v>1000</v>
      </c>
      <c r="K5515" s="129"/>
      <c r="L5515" s="129">
        <v>0</v>
      </c>
      <c r="M5515" s="44" t="s">
        <v>98</v>
      </c>
    </row>
    <row r="5516" spans="1:13" x14ac:dyDescent="0.25">
      <c r="A5516" s="43" t="s">
        <v>10251</v>
      </c>
      <c r="B5516" s="1" t="s">
        <v>556</v>
      </c>
      <c r="C5516" s="129">
        <v>1322</v>
      </c>
      <c r="D5516" s="129">
        <v>0</v>
      </c>
      <c r="E5516" s="1">
        <v>448</v>
      </c>
      <c r="F5516" s="129">
        <v>477</v>
      </c>
      <c r="G5516" s="4">
        <v>0</v>
      </c>
      <c r="H5516" s="4">
        <v>0.68799999999999994</v>
      </c>
      <c r="I5516" s="4">
        <v>0.80868955851436597</v>
      </c>
      <c r="J5516" s="129">
        <v>1000</v>
      </c>
      <c r="K5516" s="129"/>
      <c r="L5516" s="129">
        <v>0</v>
      </c>
      <c r="M5516" s="44" t="s">
        <v>98</v>
      </c>
    </row>
    <row r="5517" spans="1:13" x14ac:dyDescent="0.25">
      <c r="A5517" s="43" t="s">
        <v>10691</v>
      </c>
      <c r="B5517" s="1" t="s">
        <v>3557</v>
      </c>
      <c r="C5517" s="129">
        <v>696</v>
      </c>
      <c r="D5517" s="129">
        <v>0</v>
      </c>
      <c r="E5517" s="1">
        <v>493</v>
      </c>
      <c r="F5517" s="129">
        <v>555</v>
      </c>
      <c r="G5517" s="4">
        <v>0</v>
      </c>
      <c r="H5517" s="4">
        <v>0.16666666666666699</v>
      </c>
      <c r="I5517" s="4">
        <v>0.54215456674473095</v>
      </c>
      <c r="J5517" s="129">
        <v>1000</v>
      </c>
      <c r="K5517" s="129"/>
      <c r="L5517" s="129">
        <v>0</v>
      </c>
      <c r="M5517" s="44" t="s">
        <v>98</v>
      </c>
    </row>
    <row r="5518" spans="1:13" x14ac:dyDescent="0.25">
      <c r="A5518" s="43" t="s">
        <v>10291</v>
      </c>
      <c r="B5518" s="1" t="s">
        <v>551</v>
      </c>
      <c r="C5518" s="129">
        <v>1561</v>
      </c>
      <c r="D5518" s="129">
        <v>0</v>
      </c>
      <c r="E5518" s="1">
        <v>344</v>
      </c>
      <c r="F5518" s="129">
        <v>360</v>
      </c>
      <c r="G5518" s="4">
        <v>0</v>
      </c>
      <c r="H5518" s="4">
        <v>0.547619047619048</v>
      </c>
      <c r="I5518" s="4">
        <v>0.81269841269841303</v>
      </c>
      <c r="J5518" s="129">
        <v>1000</v>
      </c>
      <c r="K5518" s="129"/>
      <c r="L5518" s="129">
        <v>0</v>
      </c>
      <c r="M5518" s="44" t="s">
        <v>98</v>
      </c>
    </row>
    <row r="5519" spans="1:13" x14ac:dyDescent="0.25">
      <c r="A5519" s="43" t="s">
        <v>10298</v>
      </c>
      <c r="B5519" s="1" t="s">
        <v>504</v>
      </c>
      <c r="C5519" s="129">
        <v>1291</v>
      </c>
      <c r="D5519" s="129">
        <v>0</v>
      </c>
      <c r="E5519" s="1">
        <v>533</v>
      </c>
      <c r="F5519" s="129">
        <v>555</v>
      </c>
      <c r="G5519" s="4">
        <v>0</v>
      </c>
      <c r="H5519" s="4">
        <v>0.69871794871794901</v>
      </c>
      <c r="I5519" s="4">
        <v>0.81361607142857095</v>
      </c>
      <c r="J5519" s="129">
        <v>1000</v>
      </c>
      <c r="K5519" s="129"/>
      <c r="L5519" s="129">
        <v>0</v>
      </c>
      <c r="M5519" s="44" t="s">
        <v>98</v>
      </c>
    </row>
    <row r="5520" spans="1:13" x14ac:dyDescent="0.25">
      <c r="A5520" s="43" t="s">
        <v>10292</v>
      </c>
      <c r="B5520" s="1" t="s">
        <v>550</v>
      </c>
      <c r="C5520" s="129">
        <v>1554</v>
      </c>
      <c r="D5520" s="129">
        <v>0</v>
      </c>
      <c r="E5520" s="1">
        <v>339</v>
      </c>
      <c r="F5520" s="129">
        <v>364</v>
      </c>
      <c r="G5520" s="4">
        <v>0</v>
      </c>
      <c r="H5520" s="4">
        <v>0.60897435897435903</v>
      </c>
      <c r="I5520" s="4">
        <v>0.83548387096774201</v>
      </c>
      <c r="J5520" s="129">
        <v>1000</v>
      </c>
      <c r="K5520" s="129"/>
      <c r="L5520" s="129">
        <v>0</v>
      </c>
      <c r="M5520" s="44" t="s">
        <v>98</v>
      </c>
    </row>
    <row r="5521" spans="1:13" x14ac:dyDescent="0.25">
      <c r="A5521" s="43" t="s">
        <v>10560</v>
      </c>
      <c r="B5521" s="1" t="s">
        <v>6359</v>
      </c>
      <c r="C5521" s="129">
        <v>557</v>
      </c>
      <c r="D5521" s="129">
        <v>0</v>
      </c>
      <c r="E5521" s="1">
        <v>528</v>
      </c>
      <c r="F5521" s="129">
        <v>553</v>
      </c>
      <c r="G5521" s="4">
        <v>0</v>
      </c>
      <c r="H5521" s="4">
        <v>0.32352941176470601</v>
      </c>
      <c r="I5521" s="4">
        <v>0.78670360110803295</v>
      </c>
      <c r="J5521" s="129">
        <v>1000</v>
      </c>
      <c r="K5521" s="129"/>
      <c r="L5521" s="129">
        <v>0</v>
      </c>
      <c r="M5521" s="44" t="s">
        <v>98</v>
      </c>
    </row>
    <row r="5522" spans="1:13" x14ac:dyDescent="0.25">
      <c r="A5522" s="43" t="s">
        <v>10381</v>
      </c>
      <c r="B5522" s="1" t="s">
        <v>397</v>
      </c>
      <c r="C5522" s="129">
        <v>1313</v>
      </c>
      <c r="D5522" s="129">
        <v>0</v>
      </c>
      <c r="E5522" s="1">
        <v>523</v>
      </c>
      <c r="F5522" s="129">
        <v>552</v>
      </c>
      <c r="G5522" s="4">
        <v>0</v>
      </c>
      <c r="H5522" s="4">
        <v>0.60740740740740695</v>
      </c>
      <c r="I5522" s="4">
        <v>0.80769230769230804</v>
      </c>
      <c r="J5522" s="129">
        <v>1000</v>
      </c>
      <c r="K5522" s="129"/>
      <c r="L5522" s="129">
        <v>0</v>
      </c>
      <c r="M5522" s="44" t="s">
        <v>98</v>
      </c>
    </row>
    <row r="5523" spans="1:13" x14ac:dyDescent="0.25">
      <c r="A5523" s="43" t="s">
        <v>10356</v>
      </c>
      <c r="B5523" s="1" t="s">
        <v>6449</v>
      </c>
      <c r="C5523" s="129">
        <v>1030</v>
      </c>
      <c r="D5523" s="129">
        <v>0</v>
      </c>
      <c r="E5523" s="1">
        <v>528</v>
      </c>
      <c r="F5523" s="129">
        <v>549</v>
      </c>
      <c r="G5523" s="4">
        <v>0</v>
      </c>
      <c r="H5523" s="4">
        <v>0.50588235294117601</v>
      </c>
      <c r="I5523" s="4">
        <v>0.74735830931796399</v>
      </c>
      <c r="J5523" s="129">
        <v>1000</v>
      </c>
      <c r="K5523" s="129"/>
      <c r="L5523" s="129">
        <v>0</v>
      </c>
      <c r="M5523" s="44" t="s">
        <v>98</v>
      </c>
    </row>
    <row r="5524" spans="1:13" x14ac:dyDescent="0.25">
      <c r="A5524" s="43" t="s">
        <v>10137</v>
      </c>
      <c r="B5524" s="1" t="s">
        <v>734</v>
      </c>
      <c r="C5524" s="129">
        <v>1028</v>
      </c>
      <c r="D5524" s="129">
        <v>0</v>
      </c>
      <c r="E5524" s="1">
        <v>491</v>
      </c>
      <c r="F5524" s="129">
        <v>549</v>
      </c>
      <c r="G5524" s="4">
        <v>0</v>
      </c>
      <c r="H5524" s="4">
        <v>-0.15384615384615399</v>
      </c>
      <c r="I5524" s="4">
        <v>0.52140410958904104</v>
      </c>
      <c r="J5524" s="129">
        <v>1000</v>
      </c>
      <c r="K5524" s="129"/>
      <c r="L5524" s="129">
        <v>0</v>
      </c>
      <c r="M5524" s="44" t="s">
        <v>98</v>
      </c>
    </row>
    <row r="5525" spans="1:13" x14ac:dyDescent="0.25">
      <c r="A5525" s="43" t="s">
        <v>10282</v>
      </c>
      <c r="B5525" s="1" t="s">
        <v>557</v>
      </c>
      <c r="C5525" s="129">
        <v>1749</v>
      </c>
      <c r="D5525" s="129">
        <v>0</v>
      </c>
      <c r="E5525" s="1">
        <v>361</v>
      </c>
      <c r="F5525" s="129">
        <v>386</v>
      </c>
      <c r="G5525" s="4">
        <v>0</v>
      </c>
      <c r="H5525" s="4">
        <v>0.462025316455696</v>
      </c>
      <c r="I5525" s="4">
        <v>0.820710973724884</v>
      </c>
      <c r="J5525" s="129">
        <v>1000</v>
      </c>
      <c r="K5525" s="129"/>
      <c r="L5525" s="129">
        <v>0</v>
      </c>
      <c r="M5525" s="44" t="s">
        <v>98</v>
      </c>
    </row>
    <row r="5526" spans="1:13" x14ac:dyDescent="0.25">
      <c r="A5526" s="43" t="s">
        <v>10684</v>
      </c>
      <c r="B5526" s="1" t="s">
        <v>10004</v>
      </c>
      <c r="C5526" s="129">
        <v>676</v>
      </c>
      <c r="D5526" s="129">
        <v>0</v>
      </c>
      <c r="E5526" s="1">
        <v>518</v>
      </c>
      <c r="F5526" s="129">
        <v>549</v>
      </c>
      <c r="G5526" s="4">
        <v>0</v>
      </c>
      <c r="H5526" s="4">
        <v>0.33333333333333298</v>
      </c>
      <c r="I5526" s="4">
        <v>0.63957597173144898</v>
      </c>
      <c r="J5526" s="129">
        <v>1000</v>
      </c>
      <c r="K5526" s="129"/>
      <c r="L5526" s="129">
        <v>0</v>
      </c>
      <c r="M5526" s="44" t="s">
        <v>98</v>
      </c>
    </row>
    <row r="5527" spans="1:13" x14ac:dyDescent="0.25">
      <c r="A5527" s="43" t="s">
        <v>10297</v>
      </c>
      <c r="B5527" s="1" t="s">
        <v>559</v>
      </c>
      <c r="C5527" s="129">
        <v>1300</v>
      </c>
      <c r="D5527" s="129">
        <v>0</v>
      </c>
      <c r="E5527" s="1">
        <v>398</v>
      </c>
      <c r="F5527" s="129">
        <v>422</v>
      </c>
      <c r="G5527" s="4">
        <v>0</v>
      </c>
      <c r="H5527" s="4">
        <v>0.72580645161290303</v>
      </c>
      <c r="I5527" s="4">
        <v>0.82445759368836302</v>
      </c>
      <c r="J5527" s="129">
        <v>1000</v>
      </c>
      <c r="K5527" s="129"/>
      <c r="L5527" s="129">
        <v>0</v>
      </c>
      <c r="M5527" s="44" t="s">
        <v>98</v>
      </c>
    </row>
    <row r="5528" spans="1:13" x14ac:dyDescent="0.25">
      <c r="A5528" s="43" t="s">
        <v>10421</v>
      </c>
      <c r="B5528" s="1" t="s">
        <v>395</v>
      </c>
      <c r="C5528" s="129">
        <v>1069</v>
      </c>
      <c r="D5528" s="129">
        <v>0</v>
      </c>
      <c r="E5528" s="1">
        <v>530</v>
      </c>
      <c r="F5528" s="129">
        <v>548</v>
      </c>
      <c r="G5528" s="4">
        <v>0</v>
      </c>
      <c r="H5528" s="4">
        <v>0.57575757575757602</v>
      </c>
      <c r="I5528" s="4">
        <v>0.81212574850299402</v>
      </c>
      <c r="J5528" s="129">
        <v>1000</v>
      </c>
      <c r="K5528" s="129"/>
      <c r="L5528" s="129">
        <v>0</v>
      </c>
      <c r="M5528" s="44" t="s">
        <v>98</v>
      </c>
    </row>
    <row r="5529" spans="1:13" x14ac:dyDescent="0.25">
      <c r="A5529" s="43" t="s">
        <v>10300</v>
      </c>
      <c r="B5529" s="1" t="s">
        <v>505</v>
      </c>
      <c r="C5529" s="129">
        <v>1527</v>
      </c>
      <c r="D5529" s="129">
        <v>0</v>
      </c>
      <c r="E5529" s="1">
        <v>371</v>
      </c>
      <c r="F5529" s="129">
        <v>403</v>
      </c>
      <c r="G5529" s="4">
        <v>0</v>
      </c>
      <c r="H5529" s="4">
        <v>0.54166666666666696</v>
      </c>
      <c r="I5529" s="4">
        <v>0.80959097320169204</v>
      </c>
      <c r="J5529" s="129">
        <v>1000</v>
      </c>
      <c r="K5529" s="129"/>
      <c r="L5529" s="129">
        <v>0</v>
      </c>
      <c r="M5529" s="44" t="s">
        <v>98</v>
      </c>
    </row>
    <row r="5530" spans="1:13" x14ac:dyDescent="0.25">
      <c r="A5530" s="43" t="s">
        <v>10518</v>
      </c>
      <c r="B5530" s="1" t="s">
        <v>1024</v>
      </c>
      <c r="C5530" s="129">
        <v>666</v>
      </c>
      <c r="D5530" s="129">
        <v>0</v>
      </c>
      <c r="E5530" s="1">
        <v>530</v>
      </c>
      <c r="F5530" s="129">
        <v>546</v>
      </c>
      <c r="G5530" s="4">
        <v>0</v>
      </c>
      <c r="H5530" s="4">
        <v>-0.11764705882352899</v>
      </c>
      <c r="I5530" s="4">
        <v>0.75350140056022397</v>
      </c>
      <c r="J5530" s="129">
        <v>1000</v>
      </c>
      <c r="K5530" s="129"/>
      <c r="L5530" s="129">
        <v>0</v>
      </c>
      <c r="M5530" s="44" t="s">
        <v>98</v>
      </c>
    </row>
    <row r="5531" spans="1:13" x14ac:dyDescent="0.25">
      <c r="A5531" s="43" t="s">
        <v>10118</v>
      </c>
      <c r="B5531" s="1" t="s">
        <v>503</v>
      </c>
      <c r="C5531" s="129">
        <v>1732</v>
      </c>
      <c r="D5531" s="129">
        <v>0</v>
      </c>
      <c r="E5531" s="1">
        <v>333</v>
      </c>
      <c r="F5531" s="129">
        <v>347</v>
      </c>
      <c r="G5531" s="4">
        <v>0</v>
      </c>
      <c r="H5531" s="4">
        <v>0.45454545454545497</v>
      </c>
      <c r="I5531" s="4">
        <v>0.81219806763284996</v>
      </c>
      <c r="J5531" s="129">
        <v>1000</v>
      </c>
      <c r="K5531" s="129"/>
      <c r="L5531" s="129">
        <v>0</v>
      </c>
      <c r="M5531" s="44" t="s">
        <v>98</v>
      </c>
    </row>
    <row r="5532" spans="1:13" x14ac:dyDescent="0.25">
      <c r="A5532" s="43" t="s">
        <v>10191</v>
      </c>
      <c r="B5532" s="1" t="s">
        <v>3549</v>
      </c>
      <c r="C5532" s="129">
        <v>1066</v>
      </c>
      <c r="D5532" s="129">
        <v>0</v>
      </c>
      <c r="E5532" s="1">
        <v>499</v>
      </c>
      <c r="F5532" s="129">
        <v>546</v>
      </c>
      <c r="G5532" s="4">
        <v>0</v>
      </c>
      <c r="H5532" s="4">
        <v>0</v>
      </c>
      <c r="I5532" s="4">
        <v>0.50315457413249198</v>
      </c>
      <c r="J5532" s="129">
        <v>1000</v>
      </c>
      <c r="K5532" s="129"/>
      <c r="L5532" s="129">
        <v>0</v>
      </c>
      <c r="M5532" s="44" t="s">
        <v>98</v>
      </c>
    </row>
    <row r="5533" spans="1:13" x14ac:dyDescent="0.25">
      <c r="A5533" s="43" t="s">
        <v>10350</v>
      </c>
      <c r="B5533" s="1" t="s">
        <v>6447</v>
      </c>
      <c r="C5533" s="129">
        <v>951</v>
      </c>
      <c r="D5533" s="129">
        <v>0</v>
      </c>
      <c r="E5533" s="1">
        <v>521</v>
      </c>
      <c r="F5533" s="129">
        <v>545</v>
      </c>
      <c r="G5533" s="4">
        <v>0</v>
      </c>
      <c r="H5533" s="4">
        <v>0.55208333333333304</v>
      </c>
      <c r="I5533" s="4">
        <v>0.784810126582278</v>
      </c>
      <c r="J5533" s="129">
        <v>1000</v>
      </c>
      <c r="K5533" s="129"/>
      <c r="L5533" s="129">
        <v>0</v>
      </c>
      <c r="M5533" s="44" t="s">
        <v>98</v>
      </c>
    </row>
    <row r="5534" spans="1:13" x14ac:dyDescent="0.25">
      <c r="A5534" s="43" t="s">
        <v>10304</v>
      </c>
      <c r="B5534" s="1" t="s">
        <v>510</v>
      </c>
      <c r="C5534" s="129">
        <v>1358</v>
      </c>
      <c r="D5534" s="129">
        <v>0</v>
      </c>
      <c r="E5534" s="1">
        <v>383</v>
      </c>
      <c r="F5534" s="129">
        <v>395</v>
      </c>
      <c r="G5534" s="4">
        <v>0</v>
      </c>
      <c r="H5534" s="4">
        <v>0.547619047619048</v>
      </c>
      <c r="I5534" s="4">
        <v>0.80814814814814795</v>
      </c>
      <c r="J5534" s="129">
        <v>1000</v>
      </c>
      <c r="K5534" s="129"/>
      <c r="L5534" s="129">
        <v>0</v>
      </c>
      <c r="M5534" s="44" t="s">
        <v>98</v>
      </c>
    </row>
    <row r="5535" spans="1:13" x14ac:dyDescent="0.25">
      <c r="A5535" s="43" t="s">
        <v>10637</v>
      </c>
      <c r="B5535" s="1" t="s">
        <v>4154</v>
      </c>
      <c r="C5535" s="129">
        <v>916</v>
      </c>
      <c r="D5535" s="129">
        <v>0</v>
      </c>
      <c r="E5535" s="1">
        <v>501</v>
      </c>
      <c r="F5535" s="129">
        <v>544</v>
      </c>
      <c r="G5535" s="4">
        <v>0</v>
      </c>
      <c r="H5535" s="4">
        <v>0.54285714285714304</v>
      </c>
      <c r="I5535" s="4">
        <v>0.75695732838590002</v>
      </c>
      <c r="J5535" s="129">
        <v>1000</v>
      </c>
      <c r="K5535" s="129"/>
      <c r="L5535" s="129">
        <v>0</v>
      </c>
      <c r="M5535" s="44" t="s">
        <v>98</v>
      </c>
    </row>
    <row r="5536" spans="1:13" x14ac:dyDescent="0.25">
      <c r="A5536" s="43" t="s">
        <v>10264</v>
      </c>
      <c r="B5536" s="1" t="s">
        <v>3647</v>
      </c>
      <c r="C5536" s="129">
        <v>1019</v>
      </c>
      <c r="D5536" s="129">
        <v>0</v>
      </c>
      <c r="E5536" s="1">
        <v>519</v>
      </c>
      <c r="F5536" s="129">
        <v>544</v>
      </c>
      <c r="G5536" s="4">
        <v>0</v>
      </c>
      <c r="H5536" s="4">
        <v>0.50877192982456099</v>
      </c>
      <c r="I5536" s="4">
        <v>0.80555555555555602</v>
      </c>
      <c r="J5536" s="129">
        <v>1000</v>
      </c>
      <c r="K5536" s="129"/>
      <c r="L5536" s="129">
        <v>0</v>
      </c>
      <c r="M5536" s="44" t="s">
        <v>98</v>
      </c>
    </row>
    <row r="5537" spans="1:13" x14ac:dyDescent="0.25">
      <c r="A5537" s="43" t="s">
        <v>10123</v>
      </c>
      <c r="B5537" s="1" t="s">
        <v>501</v>
      </c>
      <c r="C5537" s="129">
        <v>1191</v>
      </c>
      <c r="D5537" s="129">
        <v>0</v>
      </c>
      <c r="E5537" s="1">
        <v>353</v>
      </c>
      <c r="F5537" s="129">
        <v>365</v>
      </c>
      <c r="G5537" s="4">
        <v>0</v>
      </c>
      <c r="H5537" s="4">
        <v>0.65116279069767402</v>
      </c>
      <c r="I5537" s="4">
        <v>0.78519195612431403</v>
      </c>
      <c r="J5537" s="129">
        <v>1000</v>
      </c>
      <c r="K5537" s="129"/>
      <c r="L5537" s="129">
        <v>0</v>
      </c>
      <c r="M5537" s="44" t="s">
        <v>98</v>
      </c>
    </row>
    <row r="5538" spans="1:13" x14ac:dyDescent="0.25">
      <c r="A5538" s="43" t="s">
        <v>10444</v>
      </c>
      <c r="B5538" s="1" t="s">
        <v>663</v>
      </c>
      <c r="C5538" s="129">
        <v>1115</v>
      </c>
      <c r="D5538" s="129">
        <v>0</v>
      </c>
      <c r="E5538" s="1">
        <v>501</v>
      </c>
      <c r="F5538" s="129">
        <v>543</v>
      </c>
      <c r="G5538" s="4">
        <v>0</v>
      </c>
      <c r="H5538" s="4">
        <v>0.61702127659574502</v>
      </c>
      <c r="I5538" s="4">
        <v>0.822026431718062</v>
      </c>
      <c r="J5538" s="129">
        <v>1000</v>
      </c>
      <c r="K5538" s="129"/>
      <c r="L5538" s="129">
        <v>0</v>
      </c>
      <c r="M5538" s="44" t="s">
        <v>98</v>
      </c>
    </row>
    <row r="5539" spans="1:13" x14ac:dyDescent="0.25">
      <c r="A5539" s="43" t="s">
        <v>10307</v>
      </c>
      <c r="B5539" s="1" t="s">
        <v>492</v>
      </c>
      <c r="C5539" s="129">
        <v>68</v>
      </c>
      <c r="D5539" s="129">
        <v>0</v>
      </c>
      <c r="E5539" s="1">
        <v>356</v>
      </c>
      <c r="F5539" s="129">
        <v>371</v>
      </c>
      <c r="G5539" s="4">
        <v>0</v>
      </c>
      <c r="H5539" s="4">
        <v>-0.33333333333333298</v>
      </c>
      <c r="I5539" s="4">
        <v>0.79829545454545403</v>
      </c>
      <c r="J5539" s="129">
        <v>1000</v>
      </c>
      <c r="K5539" s="129"/>
      <c r="L5539" s="129">
        <v>0</v>
      </c>
      <c r="M5539" s="44" t="s">
        <v>98</v>
      </c>
    </row>
    <row r="5540" spans="1:13" x14ac:dyDescent="0.25">
      <c r="A5540" s="43" t="s">
        <v>10363</v>
      </c>
      <c r="B5540" s="1" t="s">
        <v>6383</v>
      </c>
      <c r="C5540" s="129">
        <v>1105</v>
      </c>
      <c r="D5540" s="129">
        <v>0</v>
      </c>
      <c r="E5540" s="1">
        <v>527</v>
      </c>
      <c r="F5540" s="129">
        <v>541</v>
      </c>
      <c r="G5540" s="4">
        <v>0</v>
      </c>
      <c r="H5540" s="4">
        <v>0.35779816513761498</v>
      </c>
      <c r="I5540" s="4">
        <v>0.746854182087343</v>
      </c>
      <c r="J5540" s="129">
        <v>1000</v>
      </c>
      <c r="K5540" s="129"/>
      <c r="L5540" s="129">
        <v>0</v>
      </c>
      <c r="M5540" s="44" t="s">
        <v>98</v>
      </c>
    </row>
    <row r="5541" spans="1:13" x14ac:dyDescent="0.25">
      <c r="A5541" s="43" t="s">
        <v>10651</v>
      </c>
      <c r="B5541" s="1" t="s">
        <v>6734</v>
      </c>
      <c r="C5541" s="129">
        <v>1179</v>
      </c>
      <c r="D5541" s="129">
        <v>0</v>
      </c>
      <c r="E5541" s="1">
        <v>494</v>
      </c>
      <c r="F5541" s="129">
        <v>541</v>
      </c>
      <c r="G5541" s="4">
        <v>0</v>
      </c>
      <c r="H5541" s="4">
        <v>0.565217391304348</v>
      </c>
      <c r="I5541" s="4">
        <v>0.78283978739559601</v>
      </c>
      <c r="J5541" s="129">
        <v>1000</v>
      </c>
      <c r="K5541" s="129"/>
      <c r="L5541" s="129">
        <v>0</v>
      </c>
      <c r="M5541" s="44" t="s">
        <v>98</v>
      </c>
    </row>
    <row r="5542" spans="1:13" x14ac:dyDescent="0.25">
      <c r="A5542" s="43" t="s">
        <v>10303</v>
      </c>
      <c r="B5542" s="1" t="s">
        <v>717</v>
      </c>
      <c r="C5542" s="129">
        <v>1300</v>
      </c>
      <c r="D5542" s="129">
        <v>0</v>
      </c>
      <c r="E5542" s="1">
        <v>520</v>
      </c>
      <c r="F5542" s="129">
        <v>540</v>
      </c>
      <c r="G5542" s="4">
        <v>0</v>
      </c>
      <c r="H5542" s="4">
        <v>0.266666666666667</v>
      </c>
      <c r="I5542" s="4">
        <v>0.76179245283018904</v>
      </c>
      <c r="J5542" s="129">
        <v>1000</v>
      </c>
      <c r="K5542" s="129"/>
      <c r="L5542" s="129">
        <v>0</v>
      </c>
      <c r="M5542" s="44" t="s">
        <v>98</v>
      </c>
    </row>
    <row r="5543" spans="1:13" x14ac:dyDescent="0.25">
      <c r="A5543" s="43" t="s">
        <v>10428</v>
      </c>
      <c r="B5543" s="1" t="s">
        <v>456</v>
      </c>
      <c r="C5543" s="129">
        <v>1024</v>
      </c>
      <c r="D5543" s="129">
        <v>0</v>
      </c>
      <c r="E5543" s="1">
        <v>511</v>
      </c>
      <c r="F5543" s="129">
        <v>535</v>
      </c>
      <c r="G5543" s="4">
        <v>0</v>
      </c>
      <c r="H5543" s="4">
        <v>0.42708333333333298</v>
      </c>
      <c r="I5543" s="4">
        <v>0.77346938775510199</v>
      </c>
      <c r="J5543" s="129">
        <v>1000</v>
      </c>
      <c r="K5543" s="129"/>
      <c r="L5543" s="129">
        <v>0</v>
      </c>
      <c r="M5543" s="44" t="s">
        <v>98</v>
      </c>
    </row>
    <row r="5544" spans="1:13" x14ac:dyDescent="0.25">
      <c r="A5544" s="43" t="s">
        <v>10130</v>
      </c>
      <c r="B5544" s="1" t="s">
        <v>498</v>
      </c>
      <c r="C5544" s="129">
        <v>1469</v>
      </c>
      <c r="D5544" s="129">
        <v>0</v>
      </c>
      <c r="E5544" s="1">
        <v>426</v>
      </c>
      <c r="F5544" s="129">
        <v>441</v>
      </c>
      <c r="G5544" s="4">
        <v>0</v>
      </c>
      <c r="H5544" s="4">
        <v>0.65354330708661401</v>
      </c>
      <c r="I5544" s="4">
        <v>0.82506702412868604</v>
      </c>
      <c r="J5544" s="129">
        <v>1000</v>
      </c>
      <c r="K5544" s="129"/>
      <c r="L5544" s="129">
        <v>0</v>
      </c>
      <c r="M5544" s="44" t="s">
        <v>98</v>
      </c>
    </row>
    <row r="5545" spans="1:13" x14ac:dyDescent="0.25">
      <c r="A5545" s="43" t="s">
        <v>10425</v>
      </c>
      <c r="B5545" s="1" t="s">
        <v>404</v>
      </c>
      <c r="C5545" s="129">
        <v>1139</v>
      </c>
      <c r="D5545" s="129">
        <v>0</v>
      </c>
      <c r="E5545" s="1">
        <v>517</v>
      </c>
      <c r="F5545" s="129">
        <v>535</v>
      </c>
      <c r="G5545" s="4">
        <v>0</v>
      </c>
      <c r="H5545" s="4">
        <v>0.50588235294117601</v>
      </c>
      <c r="I5545" s="4">
        <v>0.79656160458452696</v>
      </c>
      <c r="J5545" s="129">
        <v>1000</v>
      </c>
      <c r="K5545" s="129"/>
      <c r="L5545" s="129">
        <v>0</v>
      </c>
      <c r="M5545" s="44" t="s">
        <v>98</v>
      </c>
    </row>
    <row r="5546" spans="1:13" x14ac:dyDescent="0.25">
      <c r="A5546" s="43" t="s">
        <v>11824</v>
      </c>
      <c r="B5546" s="1" t="s">
        <v>497</v>
      </c>
      <c r="C5546" s="129">
        <v>0</v>
      </c>
      <c r="D5546" s="129">
        <v>0</v>
      </c>
      <c r="E5546" s="1">
        <v>0</v>
      </c>
      <c r="F5546" s="129">
        <v>0</v>
      </c>
      <c r="G5546" s="4">
        <v>0</v>
      </c>
      <c r="H5546" s="4">
        <v>0</v>
      </c>
      <c r="I5546" s="4">
        <v>0</v>
      </c>
      <c r="J5546" s="129">
        <v>1000</v>
      </c>
      <c r="K5546" s="129"/>
      <c r="L5546" s="129">
        <v>0</v>
      </c>
      <c r="M5546" s="44" t="s">
        <v>98</v>
      </c>
    </row>
    <row r="5547" spans="1:13" x14ac:dyDescent="0.25">
      <c r="A5547" s="43" t="s">
        <v>10531</v>
      </c>
      <c r="B5547" s="1" t="s">
        <v>3376</v>
      </c>
      <c r="C5547" s="129">
        <v>901</v>
      </c>
      <c r="D5547" s="129">
        <v>0</v>
      </c>
      <c r="E5547" s="1">
        <v>510</v>
      </c>
      <c r="F5547" s="129">
        <v>535</v>
      </c>
      <c r="G5547" s="4">
        <v>0</v>
      </c>
      <c r="H5547" s="4">
        <v>0.50442477876106195</v>
      </c>
      <c r="I5547" s="4">
        <v>0.78234582829504196</v>
      </c>
      <c r="J5547" s="129">
        <v>1000</v>
      </c>
      <c r="K5547" s="129"/>
      <c r="L5547" s="129">
        <v>0</v>
      </c>
      <c r="M5547" s="44" t="s">
        <v>98</v>
      </c>
    </row>
    <row r="5548" spans="1:13" x14ac:dyDescent="0.25">
      <c r="A5548" s="43" t="s">
        <v>10286</v>
      </c>
      <c r="B5548" s="1" t="s">
        <v>500</v>
      </c>
      <c r="C5548" s="129">
        <v>2171</v>
      </c>
      <c r="D5548" s="129">
        <v>0</v>
      </c>
      <c r="E5548" s="1">
        <v>304</v>
      </c>
      <c r="F5548" s="129">
        <v>322</v>
      </c>
      <c r="G5548" s="4">
        <v>0</v>
      </c>
      <c r="H5548" s="4">
        <v>0.65088757396449703</v>
      </c>
      <c r="I5548" s="4">
        <v>0.82741116751268995</v>
      </c>
      <c r="J5548" s="129">
        <v>1000</v>
      </c>
      <c r="K5548" s="129"/>
      <c r="L5548" s="129">
        <v>0</v>
      </c>
      <c r="M5548" s="44" t="s">
        <v>98</v>
      </c>
    </row>
    <row r="5549" spans="1:13" x14ac:dyDescent="0.25">
      <c r="A5549" s="43" t="s">
        <v>10393</v>
      </c>
      <c r="B5549" s="1" t="s">
        <v>619</v>
      </c>
      <c r="C5549" s="129">
        <v>1146</v>
      </c>
      <c r="D5549" s="129">
        <v>0</v>
      </c>
      <c r="E5549" s="1">
        <v>516</v>
      </c>
      <c r="F5549" s="129">
        <v>534</v>
      </c>
      <c r="G5549" s="4">
        <v>0</v>
      </c>
      <c r="H5549" s="4">
        <v>0.44444444444444398</v>
      </c>
      <c r="I5549" s="4">
        <v>0.83207388748950495</v>
      </c>
      <c r="J5549" s="129">
        <v>1000</v>
      </c>
      <c r="K5549" s="129"/>
      <c r="L5549" s="129">
        <v>0</v>
      </c>
      <c r="M5549" s="44" t="s">
        <v>98</v>
      </c>
    </row>
    <row r="5550" spans="1:13" x14ac:dyDescent="0.25">
      <c r="A5550" s="43" t="s">
        <v>10127</v>
      </c>
      <c r="B5550" s="1" t="s">
        <v>499</v>
      </c>
      <c r="C5550" s="129">
        <v>1870</v>
      </c>
      <c r="D5550" s="129">
        <v>0</v>
      </c>
      <c r="E5550" s="1">
        <v>357</v>
      </c>
      <c r="F5550" s="129">
        <v>374</v>
      </c>
      <c r="G5550" s="4">
        <v>0</v>
      </c>
      <c r="H5550" s="4">
        <v>0.69620253164557</v>
      </c>
      <c r="I5550" s="4">
        <v>0.82661079099004697</v>
      </c>
      <c r="J5550" s="129">
        <v>1000</v>
      </c>
      <c r="K5550" s="129"/>
      <c r="L5550" s="129">
        <v>0</v>
      </c>
      <c r="M5550" s="44" t="s">
        <v>98</v>
      </c>
    </row>
    <row r="5551" spans="1:13" x14ac:dyDescent="0.25">
      <c r="A5551" s="43" t="s">
        <v>10360</v>
      </c>
      <c r="B5551" s="1" t="s">
        <v>6429</v>
      </c>
      <c r="C5551" s="129">
        <v>1332</v>
      </c>
      <c r="D5551" s="129">
        <v>0</v>
      </c>
      <c r="E5551" s="1">
        <v>511</v>
      </c>
      <c r="F5551" s="129">
        <v>534</v>
      </c>
      <c r="G5551" s="4">
        <v>0</v>
      </c>
      <c r="H5551" s="4">
        <v>0.55932203389830504</v>
      </c>
      <c r="I5551" s="4">
        <v>0.80710306406685195</v>
      </c>
      <c r="J5551" s="129">
        <v>1000</v>
      </c>
      <c r="K5551" s="129"/>
      <c r="L5551" s="129">
        <v>0</v>
      </c>
      <c r="M5551" s="44" t="s">
        <v>98</v>
      </c>
    </row>
    <row r="5552" spans="1:13" x14ac:dyDescent="0.25">
      <c r="A5552" s="43" t="s">
        <v>10315</v>
      </c>
      <c r="B5552" s="1" t="s">
        <v>495</v>
      </c>
      <c r="C5552" s="129">
        <v>1845</v>
      </c>
      <c r="D5552" s="129">
        <v>0</v>
      </c>
      <c r="E5552" s="1">
        <v>325</v>
      </c>
      <c r="F5552" s="129">
        <v>340</v>
      </c>
      <c r="G5552" s="4">
        <v>0</v>
      </c>
      <c r="H5552" s="4">
        <v>0.582278481012658</v>
      </c>
      <c r="I5552" s="4">
        <v>0.82878787878787896</v>
      </c>
      <c r="J5552" s="129">
        <v>1000</v>
      </c>
      <c r="K5552" s="129"/>
      <c r="L5552" s="129">
        <v>0</v>
      </c>
      <c r="M5552" s="44" t="s">
        <v>98</v>
      </c>
    </row>
    <row r="5553" spans="1:13" x14ac:dyDescent="0.25">
      <c r="A5553" s="43" t="s">
        <v>10164</v>
      </c>
      <c r="B5553" s="1" t="s">
        <v>369</v>
      </c>
      <c r="C5553" s="129">
        <v>1339</v>
      </c>
      <c r="D5553" s="129">
        <v>0</v>
      </c>
      <c r="E5553" s="1">
        <v>508</v>
      </c>
      <c r="F5553" s="129">
        <v>533</v>
      </c>
      <c r="G5553" s="4">
        <v>0</v>
      </c>
      <c r="H5553" s="4">
        <v>0.68115942028985499</v>
      </c>
      <c r="I5553" s="4">
        <v>0.83182192910140096</v>
      </c>
      <c r="J5553" s="129">
        <v>1000</v>
      </c>
      <c r="K5553" s="129"/>
      <c r="L5553" s="129">
        <v>0</v>
      </c>
      <c r="M5553" s="44" t="s">
        <v>98</v>
      </c>
    </row>
    <row r="5554" spans="1:13" x14ac:dyDescent="0.25">
      <c r="A5554" s="43" t="s">
        <v>10317</v>
      </c>
      <c r="B5554" s="1" t="s">
        <v>494</v>
      </c>
      <c r="C5554" s="129">
        <v>1084</v>
      </c>
      <c r="D5554" s="129">
        <v>0</v>
      </c>
      <c r="E5554" s="1">
        <v>367</v>
      </c>
      <c r="F5554" s="129">
        <v>394</v>
      </c>
      <c r="G5554" s="4">
        <v>0</v>
      </c>
      <c r="H5554" s="4">
        <v>0.439024390243902</v>
      </c>
      <c r="I5554" s="4">
        <v>0.83422053231939197</v>
      </c>
      <c r="J5554" s="129">
        <v>1000</v>
      </c>
      <c r="K5554" s="129"/>
      <c r="L5554" s="129">
        <v>0</v>
      </c>
      <c r="M5554" s="44" t="s">
        <v>98</v>
      </c>
    </row>
    <row r="5555" spans="1:13" x14ac:dyDescent="0.25">
      <c r="A5555" s="43" t="s">
        <v>10319</v>
      </c>
      <c r="B5555" s="1" t="s">
        <v>496</v>
      </c>
      <c r="C5555" s="129">
        <v>1304</v>
      </c>
      <c r="D5555" s="129">
        <v>0</v>
      </c>
      <c r="E5555" s="1">
        <v>374</v>
      </c>
      <c r="F5555" s="129">
        <v>398</v>
      </c>
      <c r="G5555" s="4">
        <v>0</v>
      </c>
      <c r="H5555" s="4">
        <v>0.44366197183098599</v>
      </c>
      <c r="I5555" s="4">
        <v>0.82491803278688502</v>
      </c>
      <c r="J5555" s="129">
        <v>1000</v>
      </c>
      <c r="K5555" s="129"/>
      <c r="L5555" s="129">
        <v>0</v>
      </c>
      <c r="M5555" s="44" t="s">
        <v>98</v>
      </c>
    </row>
    <row r="5556" spans="1:13" x14ac:dyDescent="0.25">
      <c r="A5556" s="43" t="s">
        <v>10513</v>
      </c>
      <c r="B5556" s="1" t="s">
        <v>3403</v>
      </c>
      <c r="C5556" s="129">
        <v>1336</v>
      </c>
      <c r="D5556" s="129">
        <v>0</v>
      </c>
      <c r="E5556" s="1">
        <v>508</v>
      </c>
      <c r="F5556" s="129">
        <v>532</v>
      </c>
      <c r="G5556" s="4">
        <v>0</v>
      </c>
      <c r="H5556" s="4">
        <v>0.46923076923076901</v>
      </c>
      <c r="I5556" s="4">
        <v>0.80741797432239604</v>
      </c>
      <c r="J5556" s="129">
        <v>1000</v>
      </c>
      <c r="K5556" s="129"/>
      <c r="L5556" s="129">
        <v>0</v>
      </c>
      <c r="M5556" s="44" t="s">
        <v>98</v>
      </c>
    </row>
    <row r="5557" spans="1:13" x14ac:dyDescent="0.25">
      <c r="A5557" s="43" t="s">
        <v>10121</v>
      </c>
      <c r="B5557" s="1" t="s">
        <v>525</v>
      </c>
      <c r="C5557" s="129">
        <v>1724</v>
      </c>
      <c r="D5557" s="129">
        <v>0</v>
      </c>
      <c r="E5557" s="1">
        <v>324</v>
      </c>
      <c r="F5557" s="129">
        <v>340</v>
      </c>
      <c r="G5557" s="4">
        <v>0</v>
      </c>
      <c r="H5557" s="4">
        <v>0.59872611464968195</v>
      </c>
      <c r="I5557" s="4">
        <v>0.81920000000000004</v>
      </c>
      <c r="J5557" s="129">
        <v>1000</v>
      </c>
      <c r="K5557" s="129"/>
      <c r="L5557" s="129">
        <v>0</v>
      </c>
      <c r="M5557" s="44" t="s">
        <v>98</v>
      </c>
    </row>
    <row r="5558" spans="1:13" x14ac:dyDescent="0.25">
      <c r="A5558" s="43" t="s">
        <v>10593</v>
      </c>
      <c r="B5558" s="1" t="s">
        <v>672</v>
      </c>
      <c r="C5558" s="129">
        <v>1254</v>
      </c>
      <c r="D5558" s="129">
        <v>0</v>
      </c>
      <c r="E5558" s="1">
        <v>472</v>
      </c>
      <c r="F5558" s="129">
        <v>532</v>
      </c>
      <c r="G5558" s="4">
        <v>0</v>
      </c>
      <c r="H5558" s="4">
        <v>0.74157303370786498</v>
      </c>
      <c r="I5558" s="4">
        <v>0.807339449541284</v>
      </c>
      <c r="J5558" s="129">
        <v>1000</v>
      </c>
      <c r="K5558" s="129"/>
      <c r="L5558" s="129">
        <v>0</v>
      </c>
      <c r="M5558" s="44" t="s">
        <v>98</v>
      </c>
    </row>
    <row r="5559" spans="1:13" x14ac:dyDescent="0.25">
      <c r="A5559" s="43" t="s">
        <v>10321</v>
      </c>
      <c r="B5559" s="1" t="s">
        <v>524</v>
      </c>
      <c r="C5559" s="129">
        <v>0</v>
      </c>
      <c r="D5559" s="129">
        <v>0</v>
      </c>
      <c r="E5559" s="1">
        <v>0</v>
      </c>
      <c r="F5559" s="129">
        <v>0</v>
      </c>
      <c r="G5559" s="4">
        <v>0</v>
      </c>
      <c r="H5559" s="4">
        <v>0</v>
      </c>
      <c r="I5559" s="4">
        <v>1</v>
      </c>
      <c r="J5559" s="129">
        <v>1000</v>
      </c>
      <c r="K5559" s="129"/>
      <c r="L5559" s="129">
        <v>0</v>
      </c>
      <c r="M5559" s="44" t="s">
        <v>98</v>
      </c>
    </row>
    <row r="5560" spans="1:13" x14ac:dyDescent="0.25">
      <c r="A5560" s="43" t="s">
        <v>10122</v>
      </c>
      <c r="B5560" s="1" t="s">
        <v>4191</v>
      </c>
      <c r="C5560" s="129">
        <v>1022</v>
      </c>
      <c r="D5560" s="129">
        <v>0</v>
      </c>
      <c r="E5560" s="1">
        <v>506</v>
      </c>
      <c r="F5560" s="129">
        <v>531</v>
      </c>
      <c r="G5560" s="4">
        <v>0</v>
      </c>
      <c r="H5560" s="4">
        <v>0.47777777777777802</v>
      </c>
      <c r="I5560" s="4">
        <v>0.72762345679012397</v>
      </c>
      <c r="J5560" s="129">
        <v>1000</v>
      </c>
      <c r="K5560" s="129"/>
      <c r="L5560" s="129">
        <v>0</v>
      </c>
      <c r="M5560" s="44" t="s">
        <v>98</v>
      </c>
    </row>
    <row r="5561" spans="1:13" x14ac:dyDescent="0.25">
      <c r="A5561" s="43" t="s">
        <v>10322</v>
      </c>
      <c r="B5561" s="1" t="s">
        <v>527</v>
      </c>
      <c r="C5561" s="129">
        <v>1449</v>
      </c>
      <c r="D5561" s="129">
        <v>0</v>
      </c>
      <c r="E5561" s="1">
        <v>360</v>
      </c>
      <c r="F5561" s="129">
        <v>375</v>
      </c>
      <c r="G5561" s="4">
        <v>0</v>
      </c>
      <c r="H5561" s="4">
        <v>0.630252100840336</v>
      </c>
      <c r="I5561" s="4">
        <v>0.84671532846715303</v>
      </c>
      <c r="J5561" s="129">
        <v>1000</v>
      </c>
      <c r="K5561" s="129"/>
      <c r="L5561" s="129">
        <v>0</v>
      </c>
      <c r="M5561" s="44" t="s">
        <v>98</v>
      </c>
    </row>
    <row r="5562" spans="1:13" x14ac:dyDescent="0.25">
      <c r="A5562" s="43" t="s">
        <v>10702</v>
      </c>
      <c r="B5562" s="1" t="s">
        <v>10018</v>
      </c>
      <c r="C5562" s="129">
        <v>983</v>
      </c>
      <c r="D5562" s="129">
        <v>0</v>
      </c>
      <c r="E5562" s="1">
        <v>487</v>
      </c>
      <c r="F5562" s="129">
        <v>530</v>
      </c>
      <c r="G5562" s="4">
        <v>0</v>
      </c>
      <c r="H5562" s="4">
        <v>0.46031746031746001</v>
      </c>
      <c r="I5562" s="4">
        <v>0.72142857142857097</v>
      </c>
      <c r="J5562" s="129">
        <v>1000</v>
      </c>
      <c r="K5562" s="129"/>
      <c r="L5562" s="129">
        <v>0</v>
      </c>
      <c r="M5562" s="44" t="s">
        <v>98</v>
      </c>
    </row>
    <row r="5563" spans="1:13" x14ac:dyDescent="0.25">
      <c r="A5563" s="43" t="s">
        <v>10548</v>
      </c>
      <c r="B5563" s="1" t="s">
        <v>3417</v>
      </c>
      <c r="C5563" s="129">
        <v>1117</v>
      </c>
      <c r="D5563" s="129">
        <v>0</v>
      </c>
      <c r="E5563" s="1">
        <v>506</v>
      </c>
      <c r="F5563" s="129">
        <v>530</v>
      </c>
      <c r="G5563" s="4">
        <v>0</v>
      </c>
      <c r="H5563" s="4">
        <v>0.46363636363636401</v>
      </c>
      <c r="I5563" s="4">
        <v>0.80900508351488698</v>
      </c>
      <c r="J5563" s="129">
        <v>1000</v>
      </c>
      <c r="K5563" s="129"/>
      <c r="L5563" s="129">
        <v>0</v>
      </c>
      <c r="M5563" s="44" t="s">
        <v>98</v>
      </c>
    </row>
    <row r="5564" spans="1:13" x14ac:dyDescent="0.25">
      <c r="A5564" s="43" t="s">
        <v>10143</v>
      </c>
      <c r="B5564" s="1" t="s">
        <v>523</v>
      </c>
      <c r="C5564" s="129">
        <v>1572</v>
      </c>
      <c r="D5564" s="129">
        <v>0</v>
      </c>
      <c r="E5564" s="1">
        <v>430</v>
      </c>
      <c r="F5564" s="129">
        <v>447</v>
      </c>
      <c r="G5564" s="4">
        <v>0</v>
      </c>
      <c r="H5564" s="4">
        <v>0.62921348314606695</v>
      </c>
      <c r="I5564" s="4">
        <v>0.8</v>
      </c>
      <c r="J5564" s="129">
        <v>1000</v>
      </c>
      <c r="K5564" s="129"/>
      <c r="L5564" s="129">
        <v>0</v>
      </c>
      <c r="M5564" s="44" t="s">
        <v>98</v>
      </c>
    </row>
    <row r="5565" spans="1:13" x14ac:dyDescent="0.25">
      <c r="A5565" s="43" t="s">
        <v>10411</v>
      </c>
      <c r="B5565" s="1" t="s">
        <v>585</v>
      </c>
      <c r="C5565" s="129">
        <v>1009</v>
      </c>
      <c r="D5565" s="129">
        <v>0</v>
      </c>
      <c r="E5565" s="1">
        <v>514</v>
      </c>
      <c r="F5565" s="129">
        <v>529</v>
      </c>
      <c r="G5565" s="4">
        <v>0</v>
      </c>
      <c r="H5565" s="4">
        <v>0.67010309278350499</v>
      </c>
      <c r="I5565" s="4">
        <v>0.80743982494529498</v>
      </c>
      <c r="J5565" s="129">
        <v>1000</v>
      </c>
      <c r="K5565" s="129"/>
      <c r="L5565" s="129">
        <v>0</v>
      </c>
      <c r="M5565" s="44" t="s">
        <v>98</v>
      </c>
    </row>
    <row r="5566" spans="1:13" x14ac:dyDescent="0.25">
      <c r="A5566" s="43" t="s">
        <v>10563</v>
      </c>
      <c r="B5566" s="1" t="s">
        <v>6423</v>
      </c>
      <c r="C5566" s="129">
        <v>1336</v>
      </c>
      <c r="D5566" s="129">
        <v>0</v>
      </c>
      <c r="E5566" s="1">
        <v>501</v>
      </c>
      <c r="F5566" s="129">
        <v>527</v>
      </c>
      <c r="G5566" s="4">
        <v>0</v>
      </c>
      <c r="H5566" s="4">
        <v>0.59322033898305104</v>
      </c>
      <c r="I5566" s="4">
        <v>0.74471544715447102</v>
      </c>
      <c r="J5566" s="129">
        <v>1000</v>
      </c>
      <c r="K5566" s="129"/>
      <c r="L5566" s="129">
        <v>0</v>
      </c>
      <c r="M5566" s="44" t="s">
        <v>98</v>
      </c>
    </row>
    <row r="5567" spans="1:13" x14ac:dyDescent="0.25">
      <c r="A5567" s="43" t="s">
        <v>10512</v>
      </c>
      <c r="B5567" s="1" t="s">
        <v>4151</v>
      </c>
      <c r="C5567" s="129">
        <v>1110</v>
      </c>
      <c r="D5567" s="129">
        <v>0</v>
      </c>
      <c r="E5567" s="1">
        <v>468</v>
      </c>
      <c r="F5567" s="129">
        <v>525</v>
      </c>
      <c r="G5567" s="4">
        <v>0</v>
      </c>
      <c r="H5567" s="4">
        <v>0.6</v>
      </c>
      <c r="I5567" s="4">
        <v>0.52505966587112196</v>
      </c>
      <c r="J5567" s="129">
        <v>1000</v>
      </c>
      <c r="K5567" s="129"/>
      <c r="L5567" s="129">
        <v>0</v>
      </c>
      <c r="M5567" s="44" t="s">
        <v>98</v>
      </c>
    </row>
    <row r="5568" spans="1:13" x14ac:dyDescent="0.25">
      <c r="A5568" s="43" t="s">
        <v>10639</v>
      </c>
      <c r="B5568" s="1" t="s">
        <v>6748</v>
      </c>
      <c r="C5568" s="129">
        <v>1385</v>
      </c>
      <c r="D5568" s="129">
        <v>0</v>
      </c>
      <c r="E5568" s="1">
        <v>478</v>
      </c>
      <c r="F5568" s="129">
        <v>525</v>
      </c>
      <c r="G5568" s="4">
        <v>0</v>
      </c>
      <c r="H5568" s="4">
        <v>0.296296296296296</v>
      </c>
      <c r="I5568" s="4">
        <v>0.69770674079221695</v>
      </c>
      <c r="J5568" s="129">
        <v>1000</v>
      </c>
      <c r="K5568" s="129"/>
      <c r="L5568" s="129">
        <v>0</v>
      </c>
      <c r="M5568" s="44" t="s">
        <v>98</v>
      </c>
    </row>
    <row r="5569" spans="1:13" x14ac:dyDescent="0.25">
      <c r="A5569" s="43" t="s">
        <v>10529</v>
      </c>
      <c r="B5569" s="1" t="s">
        <v>2915</v>
      </c>
      <c r="C5569" s="129">
        <v>1313</v>
      </c>
      <c r="D5569" s="129">
        <v>0</v>
      </c>
      <c r="E5569" s="1">
        <v>501</v>
      </c>
      <c r="F5569" s="129">
        <v>524</v>
      </c>
      <c r="G5569" s="4">
        <v>0</v>
      </c>
      <c r="H5569" s="4">
        <v>0.54014598540145997</v>
      </c>
      <c r="I5569" s="4">
        <v>0.81665332265812596</v>
      </c>
      <c r="J5569" s="129">
        <v>1000</v>
      </c>
      <c r="K5569" s="129"/>
      <c r="L5569" s="129">
        <v>0</v>
      </c>
      <c r="M5569" s="44" t="s">
        <v>98</v>
      </c>
    </row>
    <row r="5570" spans="1:13" x14ac:dyDescent="0.25">
      <c r="A5570" s="43" t="s">
        <v>10331</v>
      </c>
      <c r="B5570" s="1" t="s">
        <v>528</v>
      </c>
      <c r="C5570" s="129">
        <v>1561</v>
      </c>
      <c r="D5570" s="129">
        <v>0</v>
      </c>
      <c r="E5570" s="1">
        <v>346</v>
      </c>
      <c r="F5570" s="129">
        <v>373</v>
      </c>
      <c r="G5570" s="4">
        <v>0</v>
      </c>
      <c r="H5570" s="4">
        <v>0.44897959183673503</v>
      </c>
      <c r="I5570" s="4">
        <v>0.81653372008701997</v>
      </c>
      <c r="J5570" s="129">
        <v>1000</v>
      </c>
      <c r="K5570" s="129"/>
      <c r="L5570" s="129">
        <v>0</v>
      </c>
      <c r="M5570" s="44" t="s">
        <v>98</v>
      </c>
    </row>
    <row r="5571" spans="1:13" x14ac:dyDescent="0.25">
      <c r="A5571" s="43" t="s">
        <v>11351</v>
      </c>
      <c r="B5571" s="1" t="s">
        <v>11352</v>
      </c>
      <c r="C5571" s="129">
        <v>22</v>
      </c>
      <c r="D5571" s="129">
        <v>0</v>
      </c>
      <c r="E5571" s="1">
        <v>520</v>
      </c>
      <c r="F5571" s="129">
        <v>524</v>
      </c>
      <c r="G5571" s="4">
        <v>0</v>
      </c>
      <c r="H5571" s="4">
        <v>0.33333333333333298</v>
      </c>
      <c r="I5571" s="4">
        <v>0</v>
      </c>
      <c r="J5571" s="129">
        <v>1000</v>
      </c>
      <c r="K5571" s="129"/>
      <c r="L5571" s="129">
        <v>0</v>
      </c>
      <c r="M5571" s="44" t="s">
        <v>98</v>
      </c>
    </row>
    <row r="5572" spans="1:13" x14ac:dyDescent="0.25">
      <c r="A5572" s="43" t="s">
        <v>10569</v>
      </c>
      <c r="B5572" s="1" t="s">
        <v>3367</v>
      </c>
      <c r="C5572" s="129">
        <v>1414</v>
      </c>
      <c r="D5572" s="129">
        <v>0</v>
      </c>
      <c r="E5572" s="1">
        <v>499</v>
      </c>
      <c r="F5572" s="129">
        <v>523</v>
      </c>
      <c r="G5572" s="4">
        <v>0</v>
      </c>
      <c r="H5572" s="4">
        <v>0.57432432432432401</v>
      </c>
      <c r="I5572" s="4">
        <v>0.79692951849267302</v>
      </c>
      <c r="J5572" s="129">
        <v>1000</v>
      </c>
      <c r="K5572" s="129"/>
      <c r="L5572" s="129">
        <v>0</v>
      </c>
      <c r="M5572" s="44" t="s">
        <v>98</v>
      </c>
    </row>
    <row r="5573" spans="1:13" x14ac:dyDescent="0.25">
      <c r="A5573" s="43" t="s">
        <v>10586</v>
      </c>
      <c r="B5573" s="1" t="s">
        <v>6923</v>
      </c>
      <c r="C5573" s="129">
        <v>1314</v>
      </c>
      <c r="D5573" s="129">
        <v>0</v>
      </c>
      <c r="E5573" s="1">
        <v>462</v>
      </c>
      <c r="F5573" s="129">
        <v>523</v>
      </c>
      <c r="G5573" s="4">
        <v>0</v>
      </c>
      <c r="H5573" s="4">
        <v>0</v>
      </c>
      <c r="I5573" s="4">
        <v>0.49888475836431201</v>
      </c>
      <c r="J5573" s="129">
        <v>1000</v>
      </c>
      <c r="K5573" s="129"/>
      <c r="L5573" s="129">
        <v>0</v>
      </c>
      <c r="M5573" s="44" t="s">
        <v>98</v>
      </c>
    </row>
    <row r="5574" spans="1:13" x14ac:dyDescent="0.25">
      <c r="A5574" s="43" t="s">
        <v>10583</v>
      </c>
      <c r="B5574" s="1" t="s">
        <v>6704</v>
      </c>
      <c r="C5574" s="129">
        <v>1469</v>
      </c>
      <c r="D5574" s="129">
        <v>0</v>
      </c>
      <c r="E5574" s="1">
        <v>496</v>
      </c>
      <c r="F5574" s="129">
        <v>522</v>
      </c>
      <c r="G5574" s="4">
        <v>0</v>
      </c>
      <c r="H5574" s="4">
        <v>0.70469798657718097</v>
      </c>
      <c r="I5574" s="4">
        <v>0.78625954198473302</v>
      </c>
      <c r="J5574" s="129">
        <v>1000</v>
      </c>
      <c r="K5574" s="129"/>
      <c r="L5574" s="129">
        <v>0</v>
      </c>
      <c r="M5574" s="44" t="s">
        <v>98</v>
      </c>
    </row>
    <row r="5575" spans="1:13" x14ac:dyDescent="0.25">
      <c r="A5575" s="43" t="s">
        <v>10337</v>
      </c>
      <c r="B5575" s="1" t="s">
        <v>514</v>
      </c>
      <c r="C5575" s="129">
        <v>826</v>
      </c>
      <c r="D5575" s="129">
        <v>0</v>
      </c>
      <c r="E5575" s="1">
        <v>332</v>
      </c>
      <c r="F5575" s="129">
        <v>353</v>
      </c>
      <c r="G5575" s="4">
        <v>0</v>
      </c>
      <c r="H5575" s="4">
        <v>0.50746268656716398</v>
      </c>
      <c r="I5575" s="4">
        <v>0.83680555555555602</v>
      </c>
      <c r="J5575" s="129">
        <v>1000</v>
      </c>
      <c r="K5575" s="129"/>
      <c r="L5575" s="129">
        <v>0</v>
      </c>
      <c r="M5575" s="44" t="s">
        <v>98</v>
      </c>
    </row>
    <row r="5576" spans="1:13" x14ac:dyDescent="0.25">
      <c r="A5576" s="43" t="s">
        <v>10398</v>
      </c>
      <c r="B5576" s="1" t="s">
        <v>3531</v>
      </c>
      <c r="C5576" s="129">
        <v>1076</v>
      </c>
      <c r="D5576" s="129">
        <v>0</v>
      </c>
      <c r="E5576" s="1">
        <v>476</v>
      </c>
      <c r="F5576" s="129">
        <v>521</v>
      </c>
      <c r="G5576" s="4">
        <v>0</v>
      </c>
      <c r="H5576" s="4">
        <v>0.5625</v>
      </c>
      <c r="I5576" s="4">
        <v>0.79169755374351403</v>
      </c>
      <c r="J5576" s="129">
        <v>1000</v>
      </c>
      <c r="K5576" s="129"/>
      <c r="L5576" s="129">
        <v>0</v>
      </c>
      <c r="M5576" s="44" t="s">
        <v>98</v>
      </c>
    </row>
    <row r="5577" spans="1:13" x14ac:dyDescent="0.25">
      <c r="A5577" s="43" t="s">
        <v>10284</v>
      </c>
      <c r="B5577" s="1" t="s">
        <v>511</v>
      </c>
      <c r="C5577" s="129">
        <v>1362</v>
      </c>
      <c r="D5577" s="129">
        <v>0</v>
      </c>
      <c r="E5577" s="1">
        <v>442</v>
      </c>
      <c r="F5577" s="129">
        <v>461</v>
      </c>
      <c r="G5577" s="4">
        <v>0</v>
      </c>
      <c r="H5577" s="4">
        <v>0.69924812030075201</v>
      </c>
      <c r="I5577" s="4">
        <v>0.82100238663484504</v>
      </c>
      <c r="J5577" s="129">
        <v>1000</v>
      </c>
      <c r="K5577" s="129"/>
      <c r="L5577" s="129">
        <v>0</v>
      </c>
      <c r="M5577" s="44" t="s">
        <v>98</v>
      </c>
    </row>
    <row r="5578" spans="1:13" x14ac:dyDescent="0.25">
      <c r="A5578" s="43" t="s">
        <v>10183</v>
      </c>
      <c r="B5578" s="1" t="s">
        <v>428</v>
      </c>
      <c r="C5578" s="129">
        <v>1270</v>
      </c>
      <c r="D5578" s="129">
        <v>0</v>
      </c>
      <c r="E5578" s="1">
        <v>496</v>
      </c>
      <c r="F5578" s="129">
        <v>521</v>
      </c>
      <c r="G5578" s="4">
        <v>0</v>
      </c>
      <c r="H5578" s="4">
        <v>0.66197183098591605</v>
      </c>
      <c r="I5578" s="4">
        <v>0.82489451476793196</v>
      </c>
      <c r="J5578" s="129">
        <v>1000</v>
      </c>
      <c r="K5578" s="129"/>
      <c r="L5578" s="129">
        <v>0</v>
      </c>
      <c r="M5578" s="44" t="s">
        <v>98</v>
      </c>
    </row>
    <row r="5579" spans="1:13" x14ac:dyDescent="0.25">
      <c r="A5579" s="43" t="s">
        <v>10621</v>
      </c>
      <c r="B5579" s="1" t="s">
        <v>3976</v>
      </c>
      <c r="C5579" s="129">
        <v>1099</v>
      </c>
      <c r="D5579" s="129">
        <v>0</v>
      </c>
      <c r="E5579" s="1">
        <v>479</v>
      </c>
      <c r="F5579" s="129">
        <v>521</v>
      </c>
      <c r="G5579" s="4">
        <v>0</v>
      </c>
      <c r="H5579" s="4">
        <v>0.59036144578313299</v>
      </c>
      <c r="I5579" s="4">
        <v>0.75730337078651699</v>
      </c>
      <c r="J5579" s="129">
        <v>1000</v>
      </c>
      <c r="K5579" s="129"/>
      <c r="L5579" s="129">
        <v>0</v>
      </c>
      <c r="M5579" s="44" t="s">
        <v>98</v>
      </c>
    </row>
    <row r="5580" spans="1:13" x14ac:dyDescent="0.25">
      <c r="A5580" s="43" t="s">
        <v>11825</v>
      </c>
      <c r="B5580" s="1" t="s">
        <v>519</v>
      </c>
      <c r="C5580" s="129">
        <v>0</v>
      </c>
      <c r="D5580" s="129">
        <v>0</v>
      </c>
      <c r="E5580" s="1">
        <v>0</v>
      </c>
      <c r="F5580" s="129">
        <v>0</v>
      </c>
      <c r="G5580" s="4">
        <v>0</v>
      </c>
      <c r="H5580" s="4">
        <v>0</v>
      </c>
      <c r="I5580" s="4">
        <v>0</v>
      </c>
      <c r="J5580" s="129">
        <v>1000</v>
      </c>
      <c r="K5580" s="129"/>
      <c r="L5580" s="129">
        <v>0</v>
      </c>
      <c r="M5580" s="44" t="s">
        <v>98</v>
      </c>
    </row>
    <row r="5581" spans="1:13" x14ac:dyDescent="0.25">
      <c r="A5581" s="43" t="s">
        <v>10390</v>
      </c>
      <c r="B5581" s="1" t="s">
        <v>3536</v>
      </c>
      <c r="C5581" s="129">
        <v>1006</v>
      </c>
      <c r="D5581" s="129">
        <v>0</v>
      </c>
      <c r="E5581" s="1">
        <v>474</v>
      </c>
      <c r="F5581" s="129">
        <v>520</v>
      </c>
      <c r="G5581" s="4">
        <v>0</v>
      </c>
      <c r="H5581" s="4">
        <v>-0.27272727272727298</v>
      </c>
      <c r="I5581" s="4">
        <v>0.53723404255319196</v>
      </c>
      <c r="J5581" s="129">
        <v>1000</v>
      </c>
      <c r="K5581" s="129"/>
      <c r="L5581" s="129">
        <v>0</v>
      </c>
      <c r="M5581" s="44" t="s">
        <v>98</v>
      </c>
    </row>
    <row r="5582" spans="1:13" x14ac:dyDescent="0.25">
      <c r="A5582" s="43" t="s">
        <v>10343</v>
      </c>
      <c r="B5582" s="1" t="s">
        <v>518</v>
      </c>
      <c r="C5582" s="129">
        <v>1987</v>
      </c>
      <c r="D5582" s="129">
        <v>0</v>
      </c>
      <c r="E5582" s="1">
        <v>343</v>
      </c>
      <c r="F5582" s="129">
        <v>358</v>
      </c>
      <c r="G5582" s="4">
        <v>0</v>
      </c>
      <c r="H5582" s="4">
        <v>0.52380952380952395</v>
      </c>
      <c r="I5582" s="4">
        <v>0.80577427821522296</v>
      </c>
      <c r="J5582" s="129">
        <v>1000</v>
      </c>
      <c r="K5582" s="129"/>
      <c r="L5582" s="129">
        <v>0</v>
      </c>
      <c r="M5582" s="44" t="s">
        <v>98</v>
      </c>
    </row>
    <row r="5583" spans="1:13" x14ac:dyDescent="0.25">
      <c r="A5583" s="43" t="s">
        <v>10290</v>
      </c>
      <c r="B5583" s="1" t="s">
        <v>1027</v>
      </c>
      <c r="C5583" s="129">
        <v>1221</v>
      </c>
      <c r="D5583" s="129">
        <v>0</v>
      </c>
      <c r="E5583" s="1">
        <v>502</v>
      </c>
      <c r="F5583" s="129">
        <v>520</v>
      </c>
      <c r="G5583" s="4">
        <v>0</v>
      </c>
      <c r="H5583" s="4">
        <v>0.54945054945055005</v>
      </c>
      <c r="I5583" s="4">
        <v>0.81799797775530803</v>
      </c>
      <c r="J5583" s="129">
        <v>1000</v>
      </c>
      <c r="K5583" s="129"/>
      <c r="L5583" s="129">
        <v>0</v>
      </c>
      <c r="M5583" s="44" t="s">
        <v>98</v>
      </c>
    </row>
    <row r="5584" spans="1:13" x14ac:dyDescent="0.25">
      <c r="A5584" s="43" t="s">
        <v>10722</v>
      </c>
      <c r="B5584" s="1" t="s">
        <v>452</v>
      </c>
      <c r="C5584" s="129">
        <v>1393</v>
      </c>
      <c r="D5584" s="129">
        <v>0</v>
      </c>
      <c r="E5584" s="1">
        <v>477</v>
      </c>
      <c r="F5584" s="129">
        <v>519</v>
      </c>
      <c r="G5584" s="4">
        <v>0</v>
      </c>
      <c r="H5584" s="4">
        <v>0.25</v>
      </c>
      <c r="I5584" s="4">
        <v>0.578231292517007</v>
      </c>
      <c r="J5584" s="129">
        <v>1000</v>
      </c>
      <c r="K5584" s="129"/>
      <c r="L5584" s="129">
        <v>0</v>
      </c>
      <c r="M5584" s="44" t="s">
        <v>98</v>
      </c>
    </row>
    <row r="5585" spans="1:13" x14ac:dyDescent="0.25">
      <c r="A5585" s="43" t="s">
        <v>10346</v>
      </c>
      <c r="B5585" s="1" t="s">
        <v>631</v>
      </c>
      <c r="C5585" s="129">
        <v>1704</v>
      </c>
      <c r="D5585" s="129">
        <v>0</v>
      </c>
      <c r="E5585" s="1">
        <v>408</v>
      </c>
      <c r="F5585" s="129">
        <v>436</v>
      </c>
      <c r="G5585" s="4">
        <v>0</v>
      </c>
      <c r="H5585" s="4">
        <v>0.59055118110236204</v>
      </c>
      <c r="I5585" s="4">
        <v>0.823392718822618</v>
      </c>
      <c r="J5585" s="129">
        <v>1000</v>
      </c>
      <c r="K5585" s="129"/>
      <c r="L5585" s="129">
        <v>0</v>
      </c>
      <c r="M5585" s="44" t="s">
        <v>98</v>
      </c>
    </row>
    <row r="5586" spans="1:13" x14ac:dyDescent="0.25">
      <c r="A5586" s="43" t="s">
        <v>11150</v>
      </c>
      <c r="B5586" s="1" t="s">
        <v>3230</v>
      </c>
      <c r="C5586" s="129">
        <v>572</v>
      </c>
      <c r="D5586" s="129">
        <v>0</v>
      </c>
      <c r="E5586" s="1">
        <v>495</v>
      </c>
      <c r="F5586" s="129">
        <v>518</v>
      </c>
      <c r="G5586" s="4">
        <v>0</v>
      </c>
      <c r="H5586" s="4">
        <v>0.46808510638297901</v>
      </c>
      <c r="I5586" s="4">
        <v>0.80800000000000005</v>
      </c>
      <c r="J5586" s="129">
        <v>1000</v>
      </c>
      <c r="K5586" s="129"/>
      <c r="L5586" s="129">
        <v>0</v>
      </c>
      <c r="M5586" s="44" t="s">
        <v>98</v>
      </c>
    </row>
    <row r="5587" spans="1:13" x14ac:dyDescent="0.25">
      <c r="A5587" s="43" t="s">
        <v>10601</v>
      </c>
      <c r="B5587" s="1" t="s">
        <v>6694</v>
      </c>
      <c r="C5587" s="129">
        <v>1317</v>
      </c>
      <c r="D5587" s="129">
        <v>0</v>
      </c>
      <c r="E5587" s="1">
        <v>496</v>
      </c>
      <c r="F5587" s="129">
        <v>518</v>
      </c>
      <c r="G5587" s="4">
        <v>0</v>
      </c>
      <c r="H5587" s="4">
        <v>0.57851239669421495</v>
      </c>
      <c r="I5587" s="4">
        <v>0.75167286245353204</v>
      </c>
      <c r="J5587" s="129">
        <v>1000</v>
      </c>
      <c r="K5587" s="129"/>
      <c r="L5587" s="129">
        <v>0</v>
      </c>
      <c r="M5587" s="44" t="s">
        <v>98</v>
      </c>
    </row>
    <row r="5588" spans="1:13" x14ac:dyDescent="0.25">
      <c r="A5588" s="43" t="s">
        <v>10151</v>
      </c>
      <c r="B5588" s="1" t="s">
        <v>636</v>
      </c>
      <c r="C5588" s="129">
        <v>1412</v>
      </c>
      <c r="D5588" s="129">
        <v>0</v>
      </c>
      <c r="E5588" s="1">
        <v>391</v>
      </c>
      <c r="F5588" s="129">
        <v>416</v>
      </c>
      <c r="G5588" s="4">
        <v>0</v>
      </c>
      <c r="H5588" s="4">
        <v>0.56488549618320605</v>
      </c>
      <c r="I5588" s="4">
        <v>0.80962343096234302</v>
      </c>
      <c r="J5588" s="129">
        <v>1000</v>
      </c>
      <c r="K5588" s="129"/>
      <c r="L5588" s="129">
        <v>0</v>
      </c>
      <c r="M5588" s="44" t="s">
        <v>98</v>
      </c>
    </row>
    <row r="5589" spans="1:13" x14ac:dyDescent="0.25">
      <c r="A5589" s="43" t="s">
        <v>10561</v>
      </c>
      <c r="B5589" s="1" t="s">
        <v>3391</v>
      </c>
      <c r="C5589" s="129">
        <v>1163</v>
      </c>
      <c r="D5589" s="129">
        <v>0</v>
      </c>
      <c r="E5589" s="1">
        <v>482</v>
      </c>
      <c r="F5589" s="129">
        <v>517</v>
      </c>
      <c r="G5589" s="4">
        <v>0</v>
      </c>
      <c r="H5589" s="4">
        <v>0.72307692307692295</v>
      </c>
      <c r="I5589" s="4">
        <v>0.83209263854425097</v>
      </c>
      <c r="J5589" s="129">
        <v>1000</v>
      </c>
      <c r="K5589" s="129"/>
      <c r="L5589" s="129">
        <v>0</v>
      </c>
      <c r="M5589" s="44" t="s">
        <v>98</v>
      </c>
    </row>
    <row r="5590" spans="1:13" x14ac:dyDescent="0.25">
      <c r="A5590" s="43" t="s">
        <v>10351</v>
      </c>
      <c r="B5590" s="1" t="s">
        <v>638</v>
      </c>
      <c r="C5590" s="129">
        <v>2056</v>
      </c>
      <c r="D5590" s="129">
        <v>0</v>
      </c>
      <c r="E5590" s="1">
        <v>357</v>
      </c>
      <c r="F5590" s="129">
        <v>373</v>
      </c>
      <c r="G5590" s="4">
        <v>0</v>
      </c>
      <c r="H5590" s="4">
        <v>0.54822335025380697</v>
      </c>
      <c r="I5590" s="4">
        <v>0.83292623351245698</v>
      </c>
      <c r="J5590" s="129">
        <v>1000</v>
      </c>
      <c r="K5590" s="129"/>
      <c r="L5590" s="129">
        <v>0</v>
      </c>
      <c r="M5590" s="44" t="s">
        <v>98</v>
      </c>
    </row>
    <row r="5591" spans="1:13" x14ac:dyDescent="0.25">
      <c r="A5591" s="43" t="s">
        <v>10306</v>
      </c>
      <c r="B5591" s="1" t="s">
        <v>4147</v>
      </c>
      <c r="C5591" s="129">
        <v>1020</v>
      </c>
      <c r="D5591" s="129">
        <v>0</v>
      </c>
      <c r="E5591" s="1">
        <v>466</v>
      </c>
      <c r="F5591" s="129">
        <v>515</v>
      </c>
      <c r="G5591" s="4">
        <v>0</v>
      </c>
      <c r="H5591" s="4">
        <v>0.62121212121212099</v>
      </c>
      <c r="I5591" s="4">
        <v>0.79809220985691598</v>
      </c>
      <c r="J5591" s="129">
        <v>1000</v>
      </c>
      <c r="K5591" s="129"/>
      <c r="L5591" s="129">
        <v>0</v>
      </c>
      <c r="M5591" s="44" t="s">
        <v>98</v>
      </c>
    </row>
    <row r="5592" spans="1:13" x14ac:dyDescent="0.25">
      <c r="A5592" s="43" t="s">
        <v>10179</v>
      </c>
      <c r="B5592" s="1" t="s">
        <v>637</v>
      </c>
      <c r="C5592" s="129">
        <v>1399</v>
      </c>
      <c r="D5592" s="129">
        <v>0</v>
      </c>
      <c r="E5592" s="1">
        <v>393</v>
      </c>
      <c r="F5592" s="129">
        <v>411</v>
      </c>
      <c r="G5592" s="4">
        <v>0</v>
      </c>
      <c r="H5592" s="4">
        <v>0.48514851485148502</v>
      </c>
      <c r="I5592" s="4">
        <v>0.854695806261075</v>
      </c>
      <c r="J5592" s="129">
        <v>1000</v>
      </c>
      <c r="K5592" s="129"/>
      <c r="L5592" s="129">
        <v>0</v>
      </c>
      <c r="M5592" s="44" t="s">
        <v>98</v>
      </c>
    </row>
    <row r="5593" spans="1:13" x14ac:dyDescent="0.25">
      <c r="A5593" s="43" t="s">
        <v>10147</v>
      </c>
      <c r="B5593" s="1" t="s">
        <v>635</v>
      </c>
      <c r="C5593" s="129">
        <v>1180</v>
      </c>
      <c r="D5593" s="129">
        <v>0</v>
      </c>
      <c r="E5593" s="1">
        <v>434</v>
      </c>
      <c r="F5593" s="129">
        <v>448</v>
      </c>
      <c r="G5593" s="4">
        <v>0</v>
      </c>
      <c r="H5593" s="4">
        <v>0.44705882352941201</v>
      </c>
      <c r="I5593" s="4">
        <v>0.80589254766031204</v>
      </c>
      <c r="J5593" s="129">
        <v>1000</v>
      </c>
      <c r="K5593" s="129"/>
      <c r="L5593" s="129">
        <v>0</v>
      </c>
      <c r="M5593" s="44" t="s">
        <v>98</v>
      </c>
    </row>
    <row r="5594" spans="1:13" x14ac:dyDescent="0.25">
      <c r="A5594" s="43" t="s">
        <v>10575</v>
      </c>
      <c r="B5594" s="1" t="s">
        <v>3544</v>
      </c>
      <c r="C5594" s="129">
        <v>1270</v>
      </c>
      <c r="D5594" s="129">
        <v>0</v>
      </c>
      <c r="E5594" s="1">
        <v>460</v>
      </c>
      <c r="F5594" s="129">
        <v>512</v>
      </c>
      <c r="G5594" s="4">
        <v>0</v>
      </c>
      <c r="H5594" s="4">
        <v>0.11764705882352899</v>
      </c>
      <c r="I5594" s="4">
        <v>0.52113821138211402</v>
      </c>
      <c r="J5594" s="129">
        <v>1000</v>
      </c>
      <c r="K5594" s="129"/>
      <c r="L5594" s="129">
        <v>0</v>
      </c>
      <c r="M5594" s="44" t="s">
        <v>98</v>
      </c>
    </row>
    <row r="5595" spans="1:13" x14ac:dyDescent="0.25">
      <c r="A5595" s="43" t="s">
        <v>10357</v>
      </c>
      <c r="B5595" s="1" t="s">
        <v>623</v>
      </c>
      <c r="C5595" s="129">
        <v>0</v>
      </c>
      <c r="D5595" s="129">
        <v>0</v>
      </c>
      <c r="E5595" s="1">
        <v>0</v>
      </c>
      <c r="F5595" s="129">
        <v>0</v>
      </c>
      <c r="G5595" s="4">
        <v>0</v>
      </c>
      <c r="H5595" s="4">
        <v>0</v>
      </c>
      <c r="I5595" s="4">
        <v>0.85031847133757998</v>
      </c>
      <c r="J5595" s="129">
        <v>1000</v>
      </c>
      <c r="K5595" s="129"/>
      <c r="L5595" s="129">
        <v>0</v>
      </c>
      <c r="M5595" s="44" t="s">
        <v>98</v>
      </c>
    </row>
    <row r="5596" spans="1:13" x14ac:dyDescent="0.25">
      <c r="A5596" s="43" t="s">
        <v>10173</v>
      </c>
      <c r="B5596" s="1" t="s">
        <v>660</v>
      </c>
      <c r="C5596" s="129">
        <v>890</v>
      </c>
      <c r="D5596" s="129">
        <v>0</v>
      </c>
      <c r="E5596" s="1">
        <v>479</v>
      </c>
      <c r="F5596" s="129">
        <v>512</v>
      </c>
      <c r="G5596" s="4">
        <v>0</v>
      </c>
      <c r="H5596" s="4">
        <v>0.60227272727272696</v>
      </c>
      <c r="I5596" s="4">
        <v>0.79547596606974602</v>
      </c>
      <c r="J5596" s="129">
        <v>1000</v>
      </c>
      <c r="K5596" s="129"/>
      <c r="L5596" s="129">
        <v>0</v>
      </c>
      <c r="M5596" s="44" t="s">
        <v>98</v>
      </c>
    </row>
    <row r="5597" spans="1:13" x14ac:dyDescent="0.25">
      <c r="A5597" s="43" t="s">
        <v>10359</v>
      </c>
      <c r="B5597" s="1" t="s">
        <v>624</v>
      </c>
      <c r="C5597" s="129">
        <v>1006</v>
      </c>
      <c r="D5597" s="129">
        <v>0</v>
      </c>
      <c r="E5597" s="1">
        <v>298</v>
      </c>
      <c r="F5597" s="129">
        <v>308</v>
      </c>
      <c r="G5597" s="4">
        <v>0</v>
      </c>
      <c r="H5597" s="4">
        <v>0.52808988764044895</v>
      </c>
      <c r="I5597" s="4">
        <v>0.84260230849947504</v>
      </c>
      <c r="J5597" s="129">
        <v>1000</v>
      </c>
      <c r="K5597" s="129"/>
      <c r="L5597" s="129">
        <v>0</v>
      </c>
      <c r="M5597" s="44" t="s">
        <v>98</v>
      </c>
    </row>
    <row r="5598" spans="1:13" x14ac:dyDescent="0.25">
      <c r="A5598" s="43" t="s">
        <v>10596</v>
      </c>
      <c r="B5598" s="1" t="s">
        <v>3548</v>
      </c>
      <c r="C5598" s="129">
        <v>1137</v>
      </c>
      <c r="D5598" s="129">
        <v>0</v>
      </c>
      <c r="E5598" s="1">
        <v>462</v>
      </c>
      <c r="F5598" s="129">
        <v>512</v>
      </c>
      <c r="G5598" s="4">
        <v>0</v>
      </c>
      <c r="H5598" s="4">
        <v>0.33333333333333298</v>
      </c>
      <c r="I5598" s="4">
        <v>0.47709593777009501</v>
      </c>
      <c r="J5598" s="129">
        <v>1000</v>
      </c>
      <c r="K5598" s="129"/>
      <c r="L5598" s="129">
        <v>0</v>
      </c>
      <c r="M5598" s="44" t="s">
        <v>98</v>
      </c>
    </row>
    <row r="5599" spans="1:13" x14ac:dyDescent="0.25">
      <c r="A5599" s="43" t="s">
        <v>10538</v>
      </c>
      <c r="B5599" s="1" t="s">
        <v>3394</v>
      </c>
      <c r="C5599" s="129">
        <v>1275</v>
      </c>
      <c r="D5599" s="129">
        <v>0</v>
      </c>
      <c r="E5599" s="1">
        <v>487</v>
      </c>
      <c r="F5599" s="129">
        <v>511</v>
      </c>
      <c r="G5599" s="4">
        <v>0</v>
      </c>
      <c r="H5599" s="4">
        <v>0.53097345132743401</v>
      </c>
      <c r="I5599" s="4">
        <v>0.75894245723172604</v>
      </c>
      <c r="J5599" s="129">
        <v>1000</v>
      </c>
      <c r="K5599" s="129"/>
      <c r="L5599" s="129">
        <v>0</v>
      </c>
      <c r="M5599" s="44" t="s">
        <v>98</v>
      </c>
    </row>
    <row r="5600" spans="1:13" x14ac:dyDescent="0.25">
      <c r="A5600" s="43" t="s">
        <v>10362</v>
      </c>
      <c r="B5600" s="1" t="s">
        <v>620</v>
      </c>
      <c r="C5600" s="129">
        <v>1581</v>
      </c>
      <c r="D5600" s="129">
        <v>0</v>
      </c>
      <c r="E5600" s="1">
        <v>391</v>
      </c>
      <c r="F5600" s="129">
        <v>410</v>
      </c>
      <c r="G5600" s="4">
        <v>0</v>
      </c>
      <c r="H5600" s="4">
        <v>0.61904761904761896</v>
      </c>
      <c r="I5600" s="4">
        <v>0.79984951091045897</v>
      </c>
      <c r="J5600" s="129">
        <v>1000</v>
      </c>
      <c r="K5600" s="129"/>
      <c r="L5600" s="129">
        <v>0</v>
      </c>
      <c r="M5600" s="44" t="s">
        <v>98</v>
      </c>
    </row>
    <row r="5601" spans="1:13" x14ac:dyDescent="0.25">
      <c r="A5601" s="43" t="s">
        <v>10733</v>
      </c>
      <c r="B5601" s="1" t="s">
        <v>745</v>
      </c>
      <c r="C5601" s="129">
        <v>1319</v>
      </c>
      <c r="D5601" s="129">
        <v>0</v>
      </c>
      <c r="E5601" s="1">
        <v>461</v>
      </c>
      <c r="F5601" s="129">
        <v>510</v>
      </c>
      <c r="G5601" s="4">
        <v>0</v>
      </c>
      <c r="H5601" s="4">
        <v>0.33333333333333298</v>
      </c>
      <c r="I5601" s="4">
        <v>0.59538950715421302</v>
      </c>
      <c r="J5601" s="129">
        <v>1000</v>
      </c>
      <c r="K5601" s="129"/>
      <c r="L5601" s="129">
        <v>0</v>
      </c>
      <c r="M5601" s="44" t="s">
        <v>98</v>
      </c>
    </row>
    <row r="5602" spans="1:13" x14ac:dyDescent="0.25">
      <c r="A5602" s="43" t="s">
        <v>10289</v>
      </c>
      <c r="B5602" s="1" t="s">
        <v>622</v>
      </c>
      <c r="C5602" s="129">
        <v>1298</v>
      </c>
      <c r="D5602" s="129">
        <v>0</v>
      </c>
      <c r="E5602" s="1">
        <v>345</v>
      </c>
      <c r="F5602" s="129">
        <v>358</v>
      </c>
      <c r="G5602" s="4">
        <v>0</v>
      </c>
      <c r="H5602" s="4">
        <v>0.46902654867256599</v>
      </c>
      <c r="I5602" s="4">
        <v>0.82590529247910904</v>
      </c>
      <c r="J5602" s="129">
        <v>1000</v>
      </c>
      <c r="K5602" s="129"/>
      <c r="L5602" s="129">
        <v>0</v>
      </c>
      <c r="M5602" s="44" t="s">
        <v>98</v>
      </c>
    </row>
    <row r="5603" spans="1:13" x14ac:dyDescent="0.25">
      <c r="A5603" s="43" t="s">
        <v>10365</v>
      </c>
      <c r="B5603" s="1" t="s">
        <v>628</v>
      </c>
      <c r="C5603" s="129">
        <v>1724</v>
      </c>
      <c r="D5603" s="129">
        <v>0</v>
      </c>
      <c r="E5603" s="1">
        <v>362</v>
      </c>
      <c r="F5603" s="129">
        <v>387</v>
      </c>
      <c r="G5603" s="4">
        <v>0</v>
      </c>
      <c r="H5603" s="4">
        <v>0.53374233128834403</v>
      </c>
      <c r="I5603" s="4">
        <v>0.81162196679438103</v>
      </c>
      <c r="J5603" s="129">
        <v>1000</v>
      </c>
      <c r="K5603" s="129"/>
      <c r="L5603" s="129">
        <v>0</v>
      </c>
      <c r="M5603" s="44" t="s">
        <v>98</v>
      </c>
    </row>
    <row r="5604" spans="1:13" x14ac:dyDescent="0.25">
      <c r="A5604" s="43" t="s">
        <v>10567</v>
      </c>
      <c r="B5604" s="1" t="s">
        <v>384</v>
      </c>
      <c r="C5604" s="129">
        <v>1195</v>
      </c>
      <c r="D5604" s="129">
        <v>0</v>
      </c>
      <c r="E5604" s="1">
        <v>482</v>
      </c>
      <c r="F5604" s="129">
        <v>509</v>
      </c>
      <c r="G5604" s="4">
        <v>0</v>
      </c>
      <c r="H5604" s="4">
        <v>0.65079365079365104</v>
      </c>
      <c r="I5604" s="4">
        <v>0.80555555555555602</v>
      </c>
      <c r="J5604" s="129">
        <v>1000</v>
      </c>
      <c r="K5604" s="129"/>
      <c r="L5604" s="129">
        <v>0</v>
      </c>
      <c r="M5604" s="44" t="s">
        <v>98</v>
      </c>
    </row>
    <row r="5605" spans="1:13" x14ac:dyDescent="0.25">
      <c r="A5605" s="43" t="s">
        <v>10367</v>
      </c>
      <c r="B5605" s="1" t="s">
        <v>629</v>
      </c>
      <c r="C5605" s="129">
        <v>988</v>
      </c>
      <c r="D5605" s="129">
        <v>0</v>
      </c>
      <c r="E5605" s="1">
        <v>475</v>
      </c>
      <c r="F5605" s="129">
        <v>504</v>
      </c>
      <c r="G5605" s="4">
        <v>0</v>
      </c>
      <c r="H5605" s="4">
        <v>0.64772727272727304</v>
      </c>
      <c r="I5605" s="4">
        <v>0.81311154598825797</v>
      </c>
      <c r="J5605" s="129">
        <v>1000</v>
      </c>
      <c r="K5605" s="129"/>
      <c r="L5605" s="129">
        <v>0</v>
      </c>
      <c r="M5605" s="44" t="s">
        <v>98</v>
      </c>
    </row>
    <row r="5606" spans="1:13" x14ac:dyDescent="0.25">
      <c r="A5606" s="43" t="s">
        <v>10370</v>
      </c>
      <c r="B5606" s="1" t="s">
        <v>398</v>
      </c>
      <c r="C5606" s="129">
        <v>1459</v>
      </c>
      <c r="D5606" s="129">
        <v>0</v>
      </c>
      <c r="E5606" s="1">
        <v>482</v>
      </c>
      <c r="F5606" s="129">
        <v>509</v>
      </c>
      <c r="G5606" s="4">
        <v>0</v>
      </c>
      <c r="H5606" s="4">
        <v>0.67105263157894701</v>
      </c>
      <c r="I5606" s="4">
        <v>0.81169272603671005</v>
      </c>
      <c r="J5606" s="129">
        <v>1000</v>
      </c>
      <c r="K5606" s="129"/>
      <c r="L5606" s="129">
        <v>0</v>
      </c>
      <c r="M5606" s="44" t="s">
        <v>98</v>
      </c>
    </row>
    <row r="5607" spans="1:13" x14ac:dyDescent="0.25">
      <c r="A5607" s="43" t="s">
        <v>10369</v>
      </c>
      <c r="B5607" s="1" t="s">
        <v>627</v>
      </c>
      <c r="C5607" s="129">
        <v>1810</v>
      </c>
      <c r="D5607" s="129">
        <v>0</v>
      </c>
      <c r="E5607" s="1">
        <v>370</v>
      </c>
      <c r="F5607" s="129">
        <v>400</v>
      </c>
      <c r="G5607" s="4">
        <v>0</v>
      </c>
      <c r="H5607" s="4">
        <v>0.62068965517241403</v>
      </c>
      <c r="I5607" s="4">
        <v>0.822402785838654</v>
      </c>
      <c r="J5607" s="129">
        <v>1000</v>
      </c>
      <c r="K5607" s="129"/>
      <c r="L5607" s="129">
        <v>0</v>
      </c>
      <c r="M5607" s="44" t="s">
        <v>98</v>
      </c>
    </row>
    <row r="5608" spans="1:13" x14ac:dyDescent="0.25">
      <c r="A5608" s="43" t="s">
        <v>10551</v>
      </c>
      <c r="B5608" s="1" t="s">
        <v>3412</v>
      </c>
      <c r="C5608" s="129">
        <v>1194</v>
      </c>
      <c r="D5608" s="129">
        <v>0</v>
      </c>
      <c r="E5608" s="1">
        <v>487</v>
      </c>
      <c r="F5608" s="129">
        <v>508</v>
      </c>
      <c r="G5608" s="4">
        <v>0</v>
      </c>
      <c r="H5608" s="4">
        <v>0.65734265734265696</v>
      </c>
      <c r="I5608" s="4">
        <v>0.77574370709382101</v>
      </c>
      <c r="J5608" s="129">
        <v>1000</v>
      </c>
      <c r="K5608" s="129"/>
      <c r="L5608" s="129">
        <v>0</v>
      </c>
      <c r="M5608" s="44" t="s">
        <v>98</v>
      </c>
    </row>
    <row r="5609" spans="1:13" x14ac:dyDescent="0.25">
      <c r="A5609" s="43" t="s">
        <v>10371</v>
      </c>
      <c r="B5609" s="1" t="s">
        <v>653</v>
      </c>
      <c r="C5609" s="129">
        <v>0</v>
      </c>
      <c r="D5609" s="129">
        <v>0</v>
      </c>
      <c r="E5609" s="1">
        <v>0</v>
      </c>
      <c r="F5609" s="129">
        <v>0</v>
      </c>
      <c r="G5609" s="4">
        <v>0</v>
      </c>
      <c r="H5609" s="4">
        <v>0</v>
      </c>
      <c r="I5609" s="4">
        <v>1</v>
      </c>
      <c r="J5609" s="129">
        <v>1000</v>
      </c>
      <c r="K5609" s="129"/>
      <c r="L5609" s="129">
        <v>0</v>
      </c>
      <c r="M5609" s="44" t="s">
        <v>98</v>
      </c>
    </row>
    <row r="5610" spans="1:13" x14ac:dyDescent="0.25">
      <c r="A5610" s="43" t="s">
        <v>10571</v>
      </c>
      <c r="B5610" s="1" t="s">
        <v>4160</v>
      </c>
      <c r="C5610" s="129">
        <v>1542</v>
      </c>
      <c r="D5610" s="129">
        <v>0</v>
      </c>
      <c r="E5610" s="1">
        <v>456</v>
      </c>
      <c r="F5610" s="129">
        <v>508</v>
      </c>
      <c r="G5610" s="4">
        <v>0</v>
      </c>
      <c r="H5610" s="4">
        <v>0.13636363636363599</v>
      </c>
      <c r="I5610" s="4">
        <v>0.48115746971736201</v>
      </c>
      <c r="J5610" s="129">
        <v>1000</v>
      </c>
      <c r="K5610" s="129"/>
      <c r="L5610" s="129">
        <v>0</v>
      </c>
      <c r="M5610" s="44" t="s">
        <v>98</v>
      </c>
    </row>
    <row r="5611" spans="1:13" x14ac:dyDescent="0.25">
      <c r="A5611" s="43" t="s">
        <v>10372</v>
      </c>
      <c r="B5611" s="1" t="s">
        <v>655</v>
      </c>
      <c r="C5611" s="129">
        <v>1001</v>
      </c>
      <c r="D5611" s="129">
        <v>0</v>
      </c>
      <c r="E5611" s="1">
        <v>430</v>
      </c>
      <c r="F5611" s="129">
        <v>459</v>
      </c>
      <c r="G5611" s="4">
        <v>0</v>
      </c>
      <c r="H5611" s="4">
        <v>0.63529411764705901</v>
      </c>
      <c r="I5611" s="4">
        <v>0.81358885017421601</v>
      </c>
      <c r="J5611" s="129">
        <v>1000</v>
      </c>
      <c r="K5611" s="129"/>
      <c r="L5611" s="129">
        <v>0</v>
      </c>
      <c r="M5611" s="44" t="s">
        <v>98</v>
      </c>
    </row>
    <row r="5612" spans="1:13" x14ac:dyDescent="0.25">
      <c r="A5612" s="43" t="s">
        <v>10602</v>
      </c>
      <c r="B5612" s="1" t="s">
        <v>6696</v>
      </c>
      <c r="C5612" s="129">
        <v>1431</v>
      </c>
      <c r="D5612" s="129">
        <v>0</v>
      </c>
      <c r="E5612" s="1">
        <v>484</v>
      </c>
      <c r="F5612" s="129">
        <v>507</v>
      </c>
      <c r="G5612" s="4">
        <v>0</v>
      </c>
      <c r="H5612" s="4">
        <v>0.56725146198830401</v>
      </c>
      <c r="I5612" s="4">
        <v>0.81047051027170303</v>
      </c>
      <c r="J5612" s="129">
        <v>1000</v>
      </c>
      <c r="K5612" s="129"/>
      <c r="L5612" s="129">
        <v>0</v>
      </c>
      <c r="M5612" s="44" t="s">
        <v>98</v>
      </c>
    </row>
    <row r="5613" spans="1:13" x14ac:dyDescent="0.25">
      <c r="A5613" s="43" t="s">
        <v>10375</v>
      </c>
      <c r="B5613" s="1" t="s">
        <v>652</v>
      </c>
      <c r="C5613" s="129">
        <v>1452</v>
      </c>
      <c r="D5613" s="129">
        <v>0</v>
      </c>
      <c r="E5613" s="1">
        <v>376</v>
      </c>
      <c r="F5613" s="129">
        <v>391</v>
      </c>
      <c r="G5613" s="4">
        <v>0</v>
      </c>
      <c r="H5613" s="4">
        <v>0.57627118644067798</v>
      </c>
      <c r="I5613" s="4">
        <v>0.82444061962134196</v>
      </c>
      <c r="J5613" s="129">
        <v>1000</v>
      </c>
      <c r="K5613" s="129"/>
      <c r="L5613" s="129">
        <v>0</v>
      </c>
      <c r="M5613" s="44" t="s">
        <v>98</v>
      </c>
    </row>
    <row r="5614" spans="1:13" x14ac:dyDescent="0.25">
      <c r="A5614" s="43" t="s">
        <v>10468</v>
      </c>
      <c r="B5614" s="1" t="s">
        <v>359</v>
      </c>
      <c r="C5614" s="129">
        <v>1255</v>
      </c>
      <c r="D5614" s="129">
        <v>0</v>
      </c>
      <c r="E5614" s="1">
        <v>471</v>
      </c>
      <c r="F5614" s="129">
        <v>504</v>
      </c>
      <c r="G5614" s="4">
        <v>0</v>
      </c>
      <c r="H5614" s="4">
        <v>0.61111111111111105</v>
      </c>
      <c r="I5614" s="4">
        <v>0.81421647819063003</v>
      </c>
      <c r="J5614" s="129">
        <v>1000</v>
      </c>
      <c r="K5614" s="129"/>
      <c r="L5614" s="129">
        <v>0</v>
      </c>
      <c r="M5614" s="44" t="s">
        <v>98</v>
      </c>
    </row>
    <row r="5615" spans="1:13" x14ac:dyDescent="0.25">
      <c r="A5615" s="43" t="s">
        <v>10377</v>
      </c>
      <c r="B5615" s="1" t="s">
        <v>656</v>
      </c>
      <c r="C5615" s="129">
        <v>1148</v>
      </c>
      <c r="D5615" s="129">
        <v>0</v>
      </c>
      <c r="E5615" s="1">
        <v>362</v>
      </c>
      <c r="F5615" s="129">
        <v>388</v>
      </c>
      <c r="G5615" s="4">
        <v>0</v>
      </c>
      <c r="H5615" s="4">
        <v>0.44736842105263203</v>
      </c>
      <c r="I5615" s="4">
        <v>0.82465543644716699</v>
      </c>
      <c r="J5615" s="129">
        <v>1000</v>
      </c>
      <c r="K5615" s="129"/>
      <c r="L5615" s="129">
        <v>0</v>
      </c>
      <c r="M5615" s="44" t="s">
        <v>98</v>
      </c>
    </row>
    <row r="5616" spans="1:13" x14ac:dyDescent="0.25">
      <c r="A5616" s="43" t="s">
        <v>10133</v>
      </c>
      <c r="B5616" s="1" t="s">
        <v>649</v>
      </c>
      <c r="C5616" s="129">
        <v>1469</v>
      </c>
      <c r="D5616" s="129">
        <v>0</v>
      </c>
      <c r="E5616" s="1">
        <v>391</v>
      </c>
      <c r="F5616" s="129">
        <v>403</v>
      </c>
      <c r="G5616" s="4">
        <v>0</v>
      </c>
      <c r="H5616" s="4">
        <v>0.51666666666666705</v>
      </c>
      <c r="I5616" s="4">
        <v>0.825033647375505</v>
      </c>
      <c r="J5616" s="129">
        <v>1000</v>
      </c>
      <c r="K5616" s="129"/>
      <c r="L5616" s="129">
        <v>0</v>
      </c>
      <c r="M5616" s="44" t="s">
        <v>98</v>
      </c>
    </row>
    <row r="5617" spans="1:13" x14ac:dyDescent="0.25">
      <c r="A5617" s="43" t="s">
        <v>10447</v>
      </c>
      <c r="B5617" s="1" t="s">
        <v>411</v>
      </c>
      <c r="C5617" s="129">
        <v>1220</v>
      </c>
      <c r="D5617" s="129">
        <v>0</v>
      </c>
      <c r="E5617" s="1">
        <v>479</v>
      </c>
      <c r="F5617" s="129">
        <v>503</v>
      </c>
      <c r="G5617" s="4">
        <v>0</v>
      </c>
      <c r="H5617" s="4">
        <v>0.5</v>
      </c>
      <c r="I5617" s="4">
        <v>0.822784810126582</v>
      </c>
      <c r="J5617" s="129">
        <v>1000</v>
      </c>
      <c r="K5617" s="129"/>
      <c r="L5617" s="129">
        <v>0</v>
      </c>
      <c r="M5617" s="44" t="s">
        <v>98</v>
      </c>
    </row>
    <row r="5618" spans="1:13" x14ac:dyDescent="0.25">
      <c r="A5618" s="43" t="s">
        <v>10379</v>
      </c>
      <c r="B5618" s="1" t="s">
        <v>641</v>
      </c>
      <c r="C5618" s="129">
        <v>1522</v>
      </c>
      <c r="D5618" s="129">
        <v>0</v>
      </c>
      <c r="E5618" s="1">
        <v>362</v>
      </c>
      <c r="F5618" s="129">
        <v>377</v>
      </c>
      <c r="G5618" s="4">
        <v>0</v>
      </c>
      <c r="H5618" s="4">
        <v>0.48245614035087703</v>
      </c>
      <c r="I5618" s="4">
        <v>0.80233311730395296</v>
      </c>
      <c r="J5618" s="129">
        <v>1000</v>
      </c>
      <c r="K5618" s="129"/>
      <c r="L5618" s="129">
        <v>0</v>
      </c>
      <c r="M5618" s="44" t="s">
        <v>98</v>
      </c>
    </row>
    <row r="5619" spans="1:13" x14ac:dyDescent="0.25">
      <c r="A5619" s="43" t="s">
        <v>10135</v>
      </c>
      <c r="B5619" s="1" t="s">
        <v>4113</v>
      </c>
      <c r="C5619" s="129">
        <v>1316</v>
      </c>
      <c r="D5619" s="129">
        <v>0</v>
      </c>
      <c r="E5619" s="1">
        <v>460</v>
      </c>
      <c r="F5619" s="129">
        <v>503</v>
      </c>
      <c r="G5619" s="4">
        <v>0</v>
      </c>
      <c r="H5619" s="4">
        <v>0.53333333333333299</v>
      </c>
      <c r="I5619" s="4">
        <v>0.75683890577507595</v>
      </c>
      <c r="J5619" s="129">
        <v>1000</v>
      </c>
      <c r="K5619" s="129"/>
      <c r="L5619" s="129">
        <v>0</v>
      </c>
      <c r="M5619" s="44" t="s">
        <v>98</v>
      </c>
    </row>
    <row r="5620" spans="1:13" x14ac:dyDescent="0.25">
      <c r="A5620" s="43" t="s">
        <v>10262</v>
      </c>
      <c r="B5620" s="1" t="s">
        <v>640</v>
      </c>
      <c r="C5620" s="129">
        <v>1332</v>
      </c>
      <c r="D5620" s="129">
        <v>0</v>
      </c>
      <c r="E5620" s="1">
        <v>369</v>
      </c>
      <c r="F5620" s="129">
        <v>394</v>
      </c>
      <c r="G5620" s="4">
        <v>0</v>
      </c>
      <c r="H5620" s="4">
        <v>0.4375</v>
      </c>
      <c r="I5620" s="4">
        <v>0.79721254355400695</v>
      </c>
      <c r="J5620" s="129">
        <v>1000</v>
      </c>
      <c r="K5620" s="129"/>
      <c r="L5620" s="129">
        <v>0</v>
      </c>
      <c r="M5620" s="44" t="s">
        <v>98</v>
      </c>
    </row>
    <row r="5621" spans="1:13" x14ac:dyDescent="0.25">
      <c r="A5621" s="43" t="s">
        <v>10195</v>
      </c>
      <c r="B5621" s="1" t="s">
        <v>3513</v>
      </c>
      <c r="C5621" s="129">
        <v>1234</v>
      </c>
      <c r="D5621" s="129">
        <v>0</v>
      </c>
      <c r="E5621" s="1">
        <v>457</v>
      </c>
      <c r="F5621" s="129">
        <v>502</v>
      </c>
      <c r="G5621" s="4">
        <v>0</v>
      </c>
      <c r="H5621" s="4">
        <v>-0.26315789473684198</v>
      </c>
      <c r="I5621" s="4">
        <v>0.43256578947368401</v>
      </c>
      <c r="J5621" s="129">
        <v>1000</v>
      </c>
      <c r="K5621" s="129"/>
      <c r="L5621" s="129">
        <v>0</v>
      </c>
      <c r="M5621" s="44" t="s">
        <v>98</v>
      </c>
    </row>
    <row r="5622" spans="1:13" x14ac:dyDescent="0.25">
      <c r="A5622" s="43" t="s">
        <v>10259</v>
      </c>
      <c r="B5622" s="1" t="s">
        <v>642</v>
      </c>
      <c r="C5622" s="129">
        <v>1727</v>
      </c>
      <c r="D5622" s="129">
        <v>0</v>
      </c>
      <c r="E5622" s="1">
        <v>336</v>
      </c>
      <c r="F5622" s="129">
        <v>350</v>
      </c>
      <c r="G5622" s="4">
        <v>0</v>
      </c>
      <c r="H5622" s="4">
        <v>0.579617834394904</v>
      </c>
      <c r="I5622" s="4">
        <v>0.81213097155126102</v>
      </c>
      <c r="J5622" s="129">
        <v>1000</v>
      </c>
      <c r="K5622" s="129"/>
      <c r="L5622" s="129">
        <v>0</v>
      </c>
      <c r="M5622" s="44" t="s">
        <v>98</v>
      </c>
    </row>
    <row r="5623" spans="1:13" x14ac:dyDescent="0.25">
      <c r="A5623" s="43" t="s">
        <v>10497</v>
      </c>
      <c r="B5623" s="1" t="s">
        <v>457</v>
      </c>
      <c r="C5623" s="129">
        <v>1313</v>
      </c>
      <c r="D5623" s="129">
        <v>0</v>
      </c>
      <c r="E5623" s="1">
        <v>469</v>
      </c>
      <c r="F5623" s="129">
        <v>501</v>
      </c>
      <c r="G5623" s="4">
        <v>0</v>
      </c>
      <c r="H5623" s="4">
        <v>0.537313432835821</v>
      </c>
      <c r="I5623" s="4">
        <v>0.81081081081081097</v>
      </c>
      <c r="J5623" s="129">
        <v>1000</v>
      </c>
      <c r="K5623" s="129"/>
      <c r="L5623" s="129">
        <v>0</v>
      </c>
      <c r="M5623" s="44" t="s">
        <v>98</v>
      </c>
    </row>
    <row r="5624" spans="1:13" x14ac:dyDescent="0.25">
      <c r="A5624" s="43" t="s">
        <v>10552</v>
      </c>
      <c r="B5624" s="1" t="s">
        <v>6451</v>
      </c>
      <c r="C5624" s="129">
        <v>1341</v>
      </c>
      <c r="D5624" s="129">
        <v>0</v>
      </c>
      <c r="E5624" s="1">
        <v>480</v>
      </c>
      <c r="F5624" s="129">
        <v>501</v>
      </c>
      <c r="G5624" s="4">
        <v>0</v>
      </c>
      <c r="H5624" s="4">
        <v>0.62727272727272698</v>
      </c>
      <c r="I5624" s="4">
        <v>0.80830039525691699</v>
      </c>
      <c r="J5624" s="129">
        <v>1000</v>
      </c>
      <c r="K5624" s="129"/>
      <c r="L5624" s="129">
        <v>0</v>
      </c>
      <c r="M5624" s="44" t="s">
        <v>98</v>
      </c>
    </row>
    <row r="5625" spans="1:13" x14ac:dyDescent="0.25">
      <c r="A5625" s="43" t="s">
        <v>10386</v>
      </c>
      <c r="B5625" s="1" t="s">
        <v>648</v>
      </c>
      <c r="C5625" s="129">
        <v>1517</v>
      </c>
      <c r="D5625" s="129">
        <v>0</v>
      </c>
      <c r="E5625" s="1">
        <v>414</v>
      </c>
      <c r="F5625" s="129">
        <v>447</v>
      </c>
      <c r="G5625" s="4">
        <v>0</v>
      </c>
      <c r="H5625" s="4">
        <v>0.49612403100775199</v>
      </c>
      <c r="I5625" s="4">
        <v>0.79372822299651602</v>
      </c>
      <c r="J5625" s="129">
        <v>1000</v>
      </c>
      <c r="K5625" s="129"/>
      <c r="L5625" s="129">
        <v>0</v>
      </c>
      <c r="M5625" s="44" t="s">
        <v>98</v>
      </c>
    </row>
    <row r="5626" spans="1:13" x14ac:dyDescent="0.25">
      <c r="A5626" s="43" t="s">
        <v>10488</v>
      </c>
      <c r="B5626" s="1" t="s">
        <v>998</v>
      </c>
      <c r="C5626" s="129">
        <v>875</v>
      </c>
      <c r="D5626" s="129">
        <v>0</v>
      </c>
      <c r="E5626" s="1">
        <v>486</v>
      </c>
      <c r="F5626" s="129">
        <v>499</v>
      </c>
      <c r="G5626" s="4">
        <v>0</v>
      </c>
      <c r="H5626" s="4">
        <v>0.26229508196721302</v>
      </c>
      <c r="I5626" s="4">
        <v>0.79091869060190101</v>
      </c>
      <c r="J5626" s="129">
        <v>1000</v>
      </c>
      <c r="K5626" s="129"/>
      <c r="L5626" s="129">
        <v>0</v>
      </c>
      <c r="M5626" s="44" t="s">
        <v>98</v>
      </c>
    </row>
    <row r="5627" spans="1:13" x14ac:dyDescent="0.25">
      <c r="A5627" s="43" t="s">
        <v>10388</v>
      </c>
      <c r="B5627" s="1" t="s">
        <v>643</v>
      </c>
      <c r="C5627" s="129">
        <v>1265</v>
      </c>
      <c r="D5627" s="129">
        <v>0</v>
      </c>
      <c r="E5627" s="1">
        <v>460</v>
      </c>
      <c r="F5627" s="129">
        <v>492</v>
      </c>
      <c r="G5627" s="4">
        <v>0</v>
      </c>
      <c r="H5627" s="4">
        <v>0.64661654135338398</v>
      </c>
      <c r="I5627" s="4">
        <v>0.79085406859448604</v>
      </c>
      <c r="J5627" s="129">
        <v>1000</v>
      </c>
      <c r="K5627" s="129"/>
      <c r="L5627" s="129">
        <v>0</v>
      </c>
      <c r="M5627" s="44" t="s">
        <v>98</v>
      </c>
    </row>
    <row r="5628" spans="1:13" x14ac:dyDescent="0.25">
      <c r="A5628" s="43" t="s">
        <v>10606</v>
      </c>
      <c r="B5628" s="1" t="s">
        <v>6730</v>
      </c>
      <c r="C5628" s="129">
        <v>1136</v>
      </c>
      <c r="D5628" s="129">
        <v>0</v>
      </c>
      <c r="E5628" s="1">
        <v>469</v>
      </c>
      <c r="F5628" s="129">
        <v>498</v>
      </c>
      <c r="G5628" s="4">
        <v>0</v>
      </c>
      <c r="H5628" s="4">
        <v>0.64473684210526305</v>
      </c>
      <c r="I5628" s="4">
        <v>0.78205128205128205</v>
      </c>
      <c r="J5628" s="129">
        <v>1000</v>
      </c>
      <c r="K5628" s="129"/>
      <c r="L5628" s="129">
        <v>0</v>
      </c>
      <c r="M5628" s="44" t="s">
        <v>98</v>
      </c>
    </row>
    <row r="5629" spans="1:13" x14ac:dyDescent="0.25">
      <c r="A5629" s="43" t="s">
        <v>10558</v>
      </c>
      <c r="B5629" s="1" t="s">
        <v>6455</v>
      </c>
      <c r="C5629" s="129">
        <v>1095</v>
      </c>
      <c r="D5629" s="129">
        <v>0</v>
      </c>
      <c r="E5629" s="1">
        <v>465</v>
      </c>
      <c r="F5629" s="129">
        <v>498</v>
      </c>
      <c r="G5629" s="4">
        <v>0</v>
      </c>
      <c r="H5629" s="4">
        <v>0.46666666666666701</v>
      </c>
      <c r="I5629" s="4">
        <v>0.82393822393822402</v>
      </c>
      <c r="J5629" s="129">
        <v>1000</v>
      </c>
      <c r="K5629" s="129"/>
      <c r="L5629" s="129">
        <v>0</v>
      </c>
      <c r="M5629" s="44" t="s">
        <v>98</v>
      </c>
    </row>
    <row r="5630" spans="1:13" x14ac:dyDescent="0.25">
      <c r="A5630" s="43" t="s">
        <v>10391</v>
      </c>
      <c r="B5630" s="1" t="s">
        <v>644</v>
      </c>
      <c r="C5630" s="129">
        <v>1430</v>
      </c>
      <c r="D5630" s="129">
        <v>0</v>
      </c>
      <c r="E5630" s="1">
        <v>426</v>
      </c>
      <c r="F5630" s="129">
        <v>451</v>
      </c>
      <c r="G5630" s="4">
        <v>0</v>
      </c>
      <c r="H5630" s="4">
        <v>0.46315789473684199</v>
      </c>
      <c r="I5630" s="4">
        <v>0.78842832469775503</v>
      </c>
      <c r="J5630" s="129">
        <v>1000</v>
      </c>
      <c r="K5630" s="129"/>
      <c r="L5630" s="129">
        <v>0</v>
      </c>
      <c r="M5630" s="44" t="s">
        <v>98</v>
      </c>
    </row>
    <row r="5631" spans="1:13" x14ac:dyDescent="0.25">
      <c r="A5631" s="43" t="s">
        <v>10665</v>
      </c>
      <c r="B5631" s="1" t="s">
        <v>6929</v>
      </c>
      <c r="C5631" s="129">
        <v>1209</v>
      </c>
      <c r="D5631" s="129">
        <v>0</v>
      </c>
      <c r="E5631" s="1">
        <v>446</v>
      </c>
      <c r="F5631" s="129">
        <v>497</v>
      </c>
      <c r="G5631" s="4">
        <v>0</v>
      </c>
      <c r="H5631" s="4">
        <v>0</v>
      </c>
      <c r="I5631" s="4">
        <v>0.564716312056738</v>
      </c>
      <c r="J5631" s="129">
        <v>1000</v>
      </c>
      <c r="K5631" s="129"/>
      <c r="L5631" s="129">
        <v>0</v>
      </c>
      <c r="M5631" s="44" t="s">
        <v>98</v>
      </c>
    </row>
    <row r="5632" spans="1:13" x14ac:dyDescent="0.25">
      <c r="A5632" s="43" t="s">
        <v>10373</v>
      </c>
      <c r="B5632" s="1" t="s">
        <v>1023</v>
      </c>
      <c r="C5632" s="129">
        <v>1484</v>
      </c>
      <c r="D5632" s="129">
        <v>0</v>
      </c>
      <c r="E5632" s="1">
        <v>477</v>
      </c>
      <c r="F5632" s="129">
        <v>496</v>
      </c>
      <c r="G5632" s="4">
        <v>0</v>
      </c>
      <c r="H5632" s="4">
        <v>0.48275862068965503</v>
      </c>
      <c r="I5632" s="4">
        <v>0.78207739307535595</v>
      </c>
      <c r="J5632" s="129">
        <v>1000</v>
      </c>
      <c r="K5632" s="129"/>
      <c r="L5632" s="129">
        <v>0</v>
      </c>
      <c r="M5632" s="44" t="s">
        <v>98</v>
      </c>
    </row>
    <row r="5633" spans="1:13" x14ac:dyDescent="0.25">
      <c r="A5633" s="43" t="s">
        <v>10395</v>
      </c>
      <c r="B5633" s="1" t="s">
        <v>590</v>
      </c>
      <c r="C5633" s="129">
        <v>1924</v>
      </c>
      <c r="D5633" s="129">
        <v>0</v>
      </c>
      <c r="E5633" s="1">
        <v>299</v>
      </c>
      <c r="F5633" s="129">
        <v>314</v>
      </c>
      <c r="G5633" s="4">
        <v>0</v>
      </c>
      <c r="H5633" s="4">
        <v>0.50993377483443703</v>
      </c>
      <c r="I5633" s="4">
        <v>0.80344108446298201</v>
      </c>
      <c r="J5633" s="129">
        <v>1000</v>
      </c>
      <c r="K5633" s="129"/>
      <c r="L5633" s="129">
        <v>0</v>
      </c>
      <c r="M5633" s="44" t="s">
        <v>98</v>
      </c>
    </row>
    <row r="5634" spans="1:13" x14ac:dyDescent="0.25">
      <c r="A5634" s="43" t="s">
        <v>10399</v>
      </c>
      <c r="B5634" s="1" t="s">
        <v>591</v>
      </c>
      <c r="C5634" s="129">
        <v>1624</v>
      </c>
      <c r="D5634" s="129">
        <v>0</v>
      </c>
      <c r="E5634" s="1">
        <v>378</v>
      </c>
      <c r="F5634" s="129">
        <v>393</v>
      </c>
      <c r="G5634" s="4">
        <v>0</v>
      </c>
      <c r="H5634" s="4">
        <v>0.38636363636363602</v>
      </c>
      <c r="I5634" s="4">
        <v>0.81197537772803596</v>
      </c>
      <c r="J5634" s="129">
        <v>1000</v>
      </c>
      <c r="K5634" s="129"/>
      <c r="L5634" s="129">
        <v>0</v>
      </c>
      <c r="M5634" s="44" t="s">
        <v>98</v>
      </c>
    </row>
    <row r="5635" spans="1:13" x14ac:dyDescent="0.25">
      <c r="A5635" s="43" t="s">
        <v>10462</v>
      </c>
      <c r="B5635" s="1" t="s">
        <v>371</v>
      </c>
      <c r="C5635" s="129">
        <v>1326</v>
      </c>
      <c r="D5635" s="129">
        <v>0</v>
      </c>
      <c r="E5635" s="1">
        <v>458</v>
      </c>
      <c r="F5635" s="129">
        <v>494</v>
      </c>
      <c r="G5635" s="4">
        <v>0</v>
      </c>
      <c r="H5635" s="4">
        <v>0.47407407407407398</v>
      </c>
      <c r="I5635" s="4">
        <v>0.82869080779944304</v>
      </c>
      <c r="J5635" s="129">
        <v>1000</v>
      </c>
      <c r="K5635" s="129"/>
      <c r="L5635" s="129">
        <v>0</v>
      </c>
      <c r="M5635" s="44" t="s">
        <v>98</v>
      </c>
    </row>
    <row r="5636" spans="1:13" x14ac:dyDescent="0.25">
      <c r="A5636" s="43" t="s">
        <v>10401</v>
      </c>
      <c r="B5636" s="1" t="s">
        <v>596</v>
      </c>
      <c r="C5636" s="129">
        <v>2169</v>
      </c>
      <c r="D5636" s="129">
        <v>0</v>
      </c>
      <c r="E5636" s="1">
        <v>304</v>
      </c>
      <c r="F5636" s="129">
        <v>326</v>
      </c>
      <c r="G5636" s="4">
        <v>0</v>
      </c>
      <c r="H5636" s="4">
        <v>0.42424242424242398</v>
      </c>
      <c r="I5636" s="4">
        <v>0.77813333333333301</v>
      </c>
      <c r="J5636" s="129">
        <v>1000</v>
      </c>
      <c r="K5636" s="129"/>
      <c r="L5636" s="129">
        <v>0</v>
      </c>
      <c r="M5636" s="44" t="s">
        <v>98</v>
      </c>
    </row>
    <row r="5637" spans="1:13" x14ac:dyDescent="0.25">
      <c r="A5637" s="43" t="s">
        <v>10402</v>
      </c>
      <c r="B5637" s="1" t="s">
        <v>578</v>
      </c>
      <c r="C5637" s="129">
        <v>746</v>
      </c>
      <c r="D5637" s="129">
        <v>0</v>
      </c>
      <c r="E5637" s="1">
        <v>397</v>
      </c>
      <c r="F5637" s="129">
        <v>423</v>
      </c>
      <c r="G5637" s="4">
        <v>0</v>
      </c>
      <c r="H5637" s="4">
        <v>0.659340659340659</v>
      </c>
      <c r="I5637" s="4">
        <v>0.81659973226238303</v>
      </c>
      <c r="J5637" s="129">
        <v>1000</v>
      </c>
      <c r="K5637" s="129"/>
      <c r="L5637" s="129">
        <v>0</v>
      </c>
      <c r="M5637" s="44" t="s">
        <v>98</v>
      </c>
    </row>
    <row r="5638" spans="1:13" x14ac:dyDescent="0.25">
      <c r="A5638" s="43" t="s">
        <v>11196</v>
      </c>
      <c r="B5638" s="1" t="s">
        <v>11197</v>
      </c>
      <c r="C5638" s="129">
        <v>655</v>
      </c>
      <c r="D5638" s="129">
        <v>0</v>
      </c>
      <c r="E5638" s="1">
        <v>455</v>
      </c>
      <c r="F5638" s="129">
        <v>494</v>
      </c>
      <c r="G5638" s="4">
        <v>0</v>
      </c>
      <c r="H5638" s="4">
        <v>0.24444444444444399</v>
      </c>
      <c r="I5638" s="4">
        <v>0.69849246231155804</v>
      </c>
      <c r="J5638" s="129">
        <v>1000</v>
      </c>
      <c r="K5638" s="129"/>
      <c r="L5638" s="129">
        <v>0</v>
      </c>
      <c r="M5638" s="44" t="s">
        <v>98</v>
      </c>
    </row>
    <row r="5639" spans="1:13" x14ac:dyDescent="0.25">
      <c r="A5639" s="43" t="s">
        <v>10139</v>
      </c>
      <c r="B5639" s="1" t="s">
        <v>579</v>
      </c>
      <c r="C5639" s="129">
        <v>1229</v>
      </c>
      <c r="D5639" s="129">
        <v>0</v>
      </c>
      <c r="E5639" s="1">
        <v>420</v>
      </c>
      <c r="F5639" s="129">
        <v>431</v>
      </c>
      <c r="G5639" s="4">
        <v>0</v>
      </c>
      <c r="H5639" s="4">
        <v>0.115384615384615</v>
      </c>
      <c r="I5639" s="4">
        <v>0.74768713204373405</v>
      </c>
      <c r="J5639" s="129">
        <v>1000</v>
      </c>
      <c r="K5639" s="129"/>
      <c r="L5639" s="129">
        <v>0</v>
      </c>
      <c r="M5639" s="44" t="s">
        <v>98</v>
      </c>
    </row>
    <row r="5640" spans="1:13" x14ac:dyDescent="0.25">
      <c r="A5640" s="43" t="s">
        <v>10465</v>
      </c>
      <c r="B5640" s="1" t="s">
        <v>357</v>
      </c>
      <c r="C5640" s="129">
        <v>1055</v>
      </c>
      <c r="D5640" s="129">
        <v>0</v>
      </c>
      <c r="E5640" s="1">
        <v>470</v>
      </c>
      <c r="F5640" s="129">
        <v>492</v>
      </c>
      <c r="G5640" s="4">
        <v>0</v>
      </c>
      <c r="H5640" s="4">
        <v>0.5625</v>
      </c>
      <c r="I5640" s="4">
        <v>0.80271493212669698</v>
      </c>
      <c r="J5640" s="129">
        <v>1000</v>
      </c>
      <c r="K5640" s="129"/>
      <c r="L5640" s="129">
        <v>0</v>
      </c>
      <c r="M5640" s="44" t="s">
        <v>98</v>
      </c>
    </row>
    <row r="5641" spans="1:13" x14ac:dyDescent="0.25">
      <c r="A5641" s="43" t="s">
        <v>10405</v>
      </c>
      <c r="B5641" s="1" t="s">
        <v>576</v>
      </c>
      <c r="C5641" s="129">
        <v>1360</v>
      </c>
      <c r="D5641" s="129">
        <v>0</v>
      </c>
      <c r="E5641" s="1">
        <v>423</v>
      </c>
      <c r="F5641" s="129">
        <v>453</v>
      </c>
      <c r="G5641" s="4">
        <v>0</v>
      </c>
      <c r="H5641" s="4">
        <v>0.65789473684210498</v>
      </c>
      <c r="I5641" s="4">
        <v>0.85106382978723405</v>
      </c>
      <c r="J5641" s="129">
        <v>1000</v>
      </c>
      <c r="K5641" s="129"/>
      <c r="L5641" s="129">
        <v>0</v>
      </c>
      <c r="M5641" s="44" t="s">
        <v>98</v>
      </c>
    </row>
    <row r="5642" spans="1:13" x14ac:dyDescent="0.25">
      <c r="A5642" s="43" t="s">
        <v>10613</v>
      </c>
      <c r="B5642" s="1" t="s">
        <v>3558</v>
      </c>
      <c r="C5642" s="129">
        <v>912</v>
      </c>
      <c r="D5642" s="129">
        <v>0</v>
      </c>
      <c r="E5642" s="1">
        <v>444</v>
      </c>
      <c r="F5642" s="129">
        <v>492</v>
      </c>
      <c r="G5642" s="4">
        <v>0</v>
      </c>
      <c r="H5642" s="4">
        <v>0</v>
      </c>
      <c r="I5642" s="4">
        <v>0.50896057347670198</v>
      </c>
      <c r="J5642" s="129">
        <v>1000</v>
      </c>
      <c r="K5642" s="129"/>
      <c r="L5642" s="129">
        <v>0</v>
      </c>
      <c r="M5642" s="44" t="s">
        <v>98</v>
      </c>
    </row>
    <row r="5643" spans="1:13" x14ac:dyDescent="0.25">
      <c r="A5643" s="43" t="s">
        <v>10407</v>
      </c>
      <c r="B5643" s="1" t="s">
        <v>584</v>
      </c>
      <c r="C5643" s="129">
        <v>1961</v>
      </c>
      <c r="D5643" s="129">
        <v>0</v>
      </c>
      <c r="E5643" s="1">
        <v>300</v>
      </c>
      <c r="F5643" s="129">
        <v>323</v>
      </c>
      <c r="G5643" s="4">
        <v>0</v>
      </c>
      <c r="H5643" s="4">
        <v>0.59624413145539901</v>
      </c>
      <c r="I5643" s="4">
        <v>0.80158730158730196</v>
      </c>
      <c r="J5643" s="129">
        <v>1000</v>
      </c>
      <c r="K5643" s="129"/>
      <c r="L5643" s="129">
        <v>0</v>
      </c>
      <c r="M5643" s="44" t="s">
        <v>98</v>
      </c>
    </row>
    <row r="5644" spans="1:13" x14ac:dyDescent="0.25">
      <c r="A5644" s="43" t="s">
        <v>10409</v>
      </c>
      <c r="B5644" s="1" t="s">
        <v>583</v>
      </c>
      <c r="C5644" s="129">
        <v>1917</v>
      </c>
      <c r="D5644" s="129">
        <v>0</v>
      </c>
      <c r="E5644" s="1">
        <v>349</v>
      </c>
      <c r="F5644" s="129">
        <v>372</v>
      </c>
      <c r="G5644" s="4">
        <v>0</v>
      </c>
      <c r="H5644" s="4">
        <v>0.56043956043956</v>
      </c>
      <c r="I5644" s="4">
        <v>0.78489951113525303</v>
      </c>
      <c r="J5644" s="129">
        <v>1000</v>
      </c>
      <c r="K5644" s="129"/>
      <c r="L5644" s="129">
        <v>0</v>
      </c>
      <c r="M5644" s="44" t="s">
        <v>98</v>
      </c>
    </row>
    <row r="5645" spans="1:13" x14ac:dyDescent="0.25">
      <c r="A5645" s="43" t="s">
        <v>10463</v>
      </c>
      <c r="B5645" s="1" t="s">
        <v>3955</v>
      </c>
      <c r="C5645" s="129">
        <v>1164</v>
      </c>
      <c r="D5645" s="129">
        <v>0</v>
      </c>
      <c r="E5645" s="1">
        <v>470</v>
      </c>
      <c r="F5645" s="129">
        <v>492</v>
      </c>
      <c r="G5645" s="4">
        <v>0</v>
      </c>
      <c r="H5645" s="4">
        <v>0.52</v>
      </c>
      <c r="I5645" s="4">
        <v>0.78619153674832998</v>
      </c>
      <c r="J5645" s="129">
        <v>1000</v>
      </c>
      <c r="K5645" s="129"/>
      <c r="L5645" s="129">
        <v>0</v>
      </c>
      <c r="M5645" s="44" t="s">
        <v>98</v>
      </c>
    </row>
    <row r="5646" spans="1:13" x14ac:dyDescent="0.25">
      <c r="A5646" s="43" t="s">
        <v>10455</v>
      </c>
      <c r="B5646" s="1" t="s">
        <v>361</v>
      </c>
      <c r="C5646" s="129">
        <v>1310</v>
      </c>
      <c r="D5646" s="129">
        <v>0</v>
      </c>
      <c r="E5646" s="1">
        <v>468</v>
      </c>
      <c r="F5646" s="129">
        <v>491</v>
      </c>
      <c r="G5646" s="4">
        <v>0</v>
      </c>
      <c r="H5646" s="4">
        <v>0.54464285714285698</v>
      </c>
      <c r="I5646" s="4">
        <v>0.81382228490832198</v>
      </c>
      <c r="J5646" s="129">
        <v>1000</v>
      </c>
      <c r="K5646" s="129"/>
      <c r="L5646" s="129">
        <v>0</v>
      </c>
      <c r="M5646" s="44" t="s">
        <v>98</v>
      </c>
    </row>
    <row r="5647" spans="1:13" x14ac:dyDescent="0.25">
      <c r="A5647" s="43" t="s">
        <v>10413</v>
      </c>
      <c r="B5647" s="1" t="s">
        <v>581</v>
      </c>
      <c r="C5647" s="129">
        <v>1136</v>
      </c>
      <c r="D5647" s="129">
        <v>0</v>
      </c>
      <c r="E5647" s="1">
        <v>373</v>
      </c>
      <c r="F5647" s="129">
        <v>385</v>
      </c>
      <c r="G5647" s="4">
        <v>0</v>
      </c>
      <c r="H5647" s="4">
        <v>0.62222222222222201</v>
      </c>
      <c r="I5647" s="4">
        <v>0.82404692082111397</v>
      </c>
      <c r="J5647" s="129">
        <v>1000</v>
      </c>
      <c r="K5647" s="129"/>
      <c r="L5647" s="129">
        <v>0</v>
      </c>
      <c r="M5647" s="44" t="s">
        <v>98</v>
      </c>
    </row>
    <row r="5648" spans="1:13" x14ac:dyDescent="0.25">
      <c r="A5648" s="43" t="s">
        <v>10429</v>
      </c>
      <c r="B5648" s="1" t="s">
        <v>403</v>
      </c>
      <c r="C5648" s="129">
        <v>1357</v>
      </c>
      <c r="D5648" s="129">
        <v>0</v>
      </c>
      <c r="E5648" s="1">
        <v>462</v>
      </c>
      <c r="F5648" s="129">
        <v>491</v>
      </c>
      <c r="G5648" s="4">
        <v>0</v>
      </c>
      <c r="H5648" s="4">
        <v>0.56934306569343096</v>
      </c>
      <c r="I5648" s="4">
        <v>0.82112567463376995</v>
      </c>
      <c r="J5648" s="129">
        <v>1000</v>
      </c>
      <c r="K5648" s="129"/>
      <c r="L5648" s="129">
        <v>0</v>
      </c>
      <c r="M5648" s="44" t="s">
        <v>98</v>
      </c>
    </row>
    <row r="5649" spans="1:13" x14ac:dyDescent="0.25">
      <c r="A5649" s="43" t="s">
        <v>11174</v>
      </c>
      <c r="B5649" s="1" t="s">
        <v>580</v>
      </c>
      <c r="C5649" s="129">
        <v>0</v>
      </c>
      <c r="D5649" s="129">
        <v>0</v>
      </c>
      <c r="E5649" s="1">
        <v>0</v>
      </c>
      <c r="F5649" s="129">
        <v>0</v>
      </c>
      <c r="G5649" s="4">
        <v>0</v>
      </c>
      <c r="H5649" s="4">
        <v>0</v>
      </c>
      <c r="I5649" s="4">
        <v>0</v>
      </c>
      <c r="J5649" s="129">
        <v>1000</v>
      </c>
      <c r="K5649" s="129"/>
      <c r="L5649" s="129">
        <v>0</v>
      </c>
      <c r="M5649" s="44" t="s">
        <v>98</v>
      </c>
    </row>
    <row r="5650" spans="1:13" x14ac:dyDescent="0.25">
      <c r="A5650" s="43" t="s">
        <v>11147</v>
      </c>
      <c r="B5650" s="1" t="s">
        <v>610</v>
      </c>
      <c r="C5650" s="129">
        <v>0</v>
      </c>
      <c r="D5650" s="129">
        <v>0</v>
      </c>
      <c r="E5650" s="1">
        <v>0</v>
      </c>
      <c r="F5650" s="129">
        <v>0</v>
      </c>
      <c r="G5650" s="4">
        <v>0</v>
      </c>
      <c r="H5650" s="4">
        <v>0</v>
      </c>
      <c r="I5650" s="4">
        <v>0</v>
      </c>
      <c r="J5650" s="129">
        <v>1000</v>
      </c>
      <c r="K5650" s="129"/>
      <c r="L5650" s="129">
        <v>0</v>
      </c>
      <c r="M5650" s="44" t="s">
        <v>98</v>
      </c>
    </row>
    <row r="5651" spans="1:13" x14ac:dyDescent="0.25">
      <c r="A5651" s="43" t="s">
        <v>10555</v>
      </c>
      <c r="B5651" s="1" t="s">
        <v>3168</v>
      </c>
      <c r="C5651" s="129">
        <v>1240</v>
      </c>
      <c r="D5651" s="129">
        <v>0</v>
      </c>
      <c r="E5651" s="1">
        <v>460</v>
      </c>
      <c r="F5651" s="129">
        <v>489</v>
      </c>
      <c r="G5651" s="4">
        <v>0</v>
      </c>
      <c r="H5651" s="4">
        <v>0.51492537313432796</v>
      </c>
      <c r="I5651" s="4">
        <v>0.76923076923076905</v>
      </c>
      <c r="J5651" s="129">
        <v>1000</v>
      </c>
      <c r="K5651" s="129"/>
      <c r="L5651" s="129">
        <v>0</v>
      </c>
      <c r="M5651" s="44" t="s">
        <v>98</v>
      </c>
    </row>
    <row r="5652" spans="1:13" x14ac:dyDescent="0.25">
      <c r="A5652" s="43" t="s">
        <v>11162</v>
      </c>
      <c r="B5652" s="1" t="s">
        <v>11145</v>
      </c>
      <c r="C5652" s="129">
        <v>968</v>
      </c>
      <c r="D5652" s="129">
        <v>0</v>
      </c>
      <c r="E5652" s="1">
        <v>455</v>
      </c>
      <c r="F5652" s="129">
        <v>486</v>
      </c>
      <c r="G5652" s="4">
        <v>0</v>
      </c>
      <c r="H5652" s="4">
        <v>0.101694915254237</v>
      </c>
      <c r="I5652" s="4">
        <v>0.68098159509202405</v>
      </c>
      <c r="J5652" s="129">
        <v>1000</v>
      </c>
      <c r="K5652" s="129"/>
      <c r="L5652" s="129">
        <v>0</v>
      </c>
      <c r="M5652" s="44" t="s">
        <v>98</v>
      </c>
    </row>
    <row r="5653" spans="1:13" x14ac:dyDescent="0.25">
      <c r="A5653" s="43" t="s">
        <v>10675</v>
      </c>
      <c r="B5653" s="1" t="s">
        <v>10007</v>
      </c>
      <c r="C5653" s="129">
        <v>1172</v>
      </c>
      <c r="D5653" s="129">
        <v>0</v>
      </c>
      <c r="E5653" s="1">
        <v>445</v>
      </c>
      <c r="F5653" s="129">
        <v>486</v>
      </c>
      <c r="G5653" s="4">
        <v>0</v>
      </c>
      <c r="H5653" s="4">
        <v>0.391891891891892</v>
      </c>
      <c r="I5653" s="4">
        <v>0.74352941176470599</v>
      </c>
      <c r="J5653" s="129">
        <v>1000</v>
      </c>
      <c r="K5653" s="129"/>
      <c r="L5653" s="129">
        <v>0</v>
      </c>
      <c r="M5653" s="44" t="s">
        <v>98</v>
      </c>
    </row>
    <row r="5654" spans="1:13" x14ac:dyDescent="0.25">
      <c r="A5654" s="43" t="s">
        <v>10313</v>
      </c>
      <c r="B5654" s="1" t="s">
        <v>618</v>
      </c>
      <c r="C5654" s="129">
        <v>684</v>
      </c>
      <c r="D5654" s="129">
        <v>0</v>
      </c>
      <c r="E5654" s="1">
        <v>464</v>
      </c>
      <c r="F5654" s="129">
        <v>485</v>
      </c>
      <c r="G5654" s="4">
        <v>0</v>
      </c>
      <c r="H5654" s="4">
        <v>0.42857142857142899</v>
      </c>
      <c r="I5654" s="4">
        <v>0.74003466204506096</v>
      </c>
      <c r="J5654" s="129">
        <v>1000</v>
      </c>
      <c r="K5654" s="129"/>
      <c r="L5654" s="129">
        <v>0</v>
      </c>
      <c r="M5654" s="44" t="s">
        <v>98</v>
      </c>
    </row>
    <row r="5655" spans="1:13" x14ac:dyDescent="0.25">
      <c r="A5655" s="43" t="s">
        <v>10524</v>
      </c>
      <c r="B5655" s="1" t="s">
        <v>3370</v>
      </c>
      <c r="C5655" s="129">
        <v>1416</v>
      </c>
      <c r="D5655" s="129">
        <v>0</v>
      </c>
      <c r="E5655" s="1">
        <v>459</v>
      </c>
      <c r="F5655" s="129">
        <v>485</v>
      </c>
      <c r="G5655" s="4">
        <v>0</v>
      </c>
      <c r="H5655" s="4">
        <v>0.47058823529411797</v>
      </c>
      <c r="I5655" s="4">
        <v>0.780439121756487</v>
      </c>
      <c r="J5655" s="129">
        <v>1000</v>
      </c>
      <c r="K5655" s="129"/>
      <c r="L5655" s="129">
        <v>0</v>
      </c>
      <c r="M5655" s="44" t="s">
        <v>98</v>
      </c>
    </row>
    <row r="5656" spans="1:13" x14ac:dyDescent="0.25">
      <c r="A5656" s="43" t="s">
        <v>10614</v>
      </c>
      <c r="B5656" s="1" t="s">
        <v>4183</v>
      </c>
      <c r="C5656" s="129">
        <v>1210</v>
      </c>
      <c r="D5656" s="129">
        <v>0</v>
      </c>
      <c r="E5656" s="1">
        <v>462</v>
      </c>
      <c r="F5656" s="129">
        <v>483</v>
      </c>
      <c r="G5656" s="4">
        <v>0</v>
      </c>
      <c r="H5656" s="4">
        <v>0.31192660550458701</v>
      </c>
      <c r="I5656" s="4">
        <v>0.75352635486265795</v>
      </c>
      <c r="J5656" s="129">
        <v>1000</v>
      </c>
      <c r="K5656" s="129"/>
      <c r="L5656" s="129">
        <v>0</v>
      </c>
      <c r="M5656" s="44" t="s">
        <v>98</v>
      </c>
    </row>
    <row r="5657" spans="1:13" x14ac:dyDescent="0.25">
      <c r="A5657" s="43" t="s">
        <v>10158</v>
      </c>
      <c r="B5657" s="1" t="s">
        <v>400</v>
      </c>
      <c r="C5657" s="129">
        <v>1317</v>
      </c>
      <c r="D5657" s="129">
        <v>0</v>
      </c>
      <c r="E5657" s="1">
        <v>402</v>
      </c>
      <c r="F5657" s="129">
        <v>429</v>
      </c>
      <c r="G5657" s="4">
        <v>0</v>
      </c>
      <c r="H5657" s="4">
        <v>0.592592592592593</v>
      </c>
      <c r="I5657" s="4">
        <v>0.78801843317972398</v>
      </c>
      <c r="J5657" s="129">
        <v>1000</v>
      </c>
      <c r="K5657" s="129"/>
      <c r="L5657" s="129">
        <v>0</v>
      </c>
      <c r="M5657" s="44" t="s">
        <v>98</v>
      </c>
    </row>
    <row r="5658" spans="1:13" x14ac:dyDescent="0.25">
      <c r="A5658" s="43" t="s">
        <v>10564</v>
      </c>
      <c r="B5658" s="1" t="s">
        <v>1020</v>
      </c>
      <c r="C5658" s="129">
        <v>1260</v>
      </c>
      <c r="D5658" s="129">
        <v>0</v>
      </c>
      <c r="E5658" s="1">
        <v>455</v>
      </c>
      <c r="F5658" s="129">
        <v>482</v>
      </c>
      <c r="G5658" s="4">
        <v>0</v>
      </c>
      <c r="H5658" s="4">
        <v>0.45945945945945998</v>
      </c>
      <c r="I5658" s="4">
        <v>0.80978689818468796</v>
      </c>
      <c r="J5658" s="129">
        <v>1000</v>
      </c>
      <c r="K5658" s="129"/>
      <c r="L5658" s="129">
        <v>0</v>
      </c>
      <c r="M5658" s="44" t="s">
        <v>98</v>
      </c>
    </row>
    <row r="5659" spans="1:13" x14ac:dyDescent="0.25">
      <c r="A5659" s="43" t="s">
        <v>10423</v>
      </c>
      <c r="B5659" s="1" t="s">
        <v>405</v>
      </c>
      <c r="C5659" s="129">
        <v>1267</v>
      </c>
      <c r="D5659" s="129">
        <v>0</v>
      </c>
      <c r="E5659" s="1">
        <v>402</v>
      </c>
      <c r="F5659" s="129">
        <v>428</v>
      </c>
      <c r="G5659" s="4">
        <v>0</v>
      </c>
      <c r="H5659" s="4">
        <v>0.70700636942675199</v>
      </c>
      <c r="I5659" s="4">
        <v>0.82864038616251001</v>
      </c>
      <c r="J5659" s="129">
        <v>1000</v>
      </c>
      <c r="K5659" s="129"/>
      <c r="L5659" s="129">
        <v>0</v>
      </c>
      <c r="M5659" s="44" t="s">
        <v>98</v>
      </c>
    </row>
    <row r="5660" spans="1:13" x14ac:dyDescent="0.25">
      <c r="A5660" s="43" t="s">
        <v>10616</v>
      </c>
      <c r="B5660" s="1" t="s">
        <v>845</v>
      </c>
      <c r="C5660" s="129">
        <v>1059</v>
      </c>
      <c r="D5660" s="129">
        <v>0</v>
      </c>
      <c r="E5660" s="1">
        <v>461</v>
      </c>
      <c r="F5660" s="129">
        <v>481</v>
      </c>
      <c r="G5660" s="4">
        <v>0</v>
      </c>
      <c r="H5660" s="4">
        <v>0.47368421052631599</v>
      </c>
      <c r="I5660" s="4">
        <v>0.76990185387132004</v>
      </c>
      <c r="J5660" s="129">
        <v>1000</v>
      </c>
      <c r="K5660" s="129"/>
      <c r="L5660" s="129">
        <v>0</v>
      </c>
      <c r="M5660" s="44" t="s">
        <v>98</v>
      </c>
    </row>
    <row r="5661" spans="1:13" x14ac:dyDescent="0.25">
      <c r="A5661" s="43" t="s">
        <v>10730</v>
      </c>
      <c r="B5661" s="1" t="s">
        <v>351</v>
      </c>
      <c r="C5661" s="129">
        <v>1102</v>
      </c>
      <c r="D5661" s="129">
        <v>0</v>
      </c>
      <c r="E5661" s="1">
        <v>420</v>
      </c>
      <c r="F5661" s="129">
        <v>481</v>
      </c>
      <c r="G5661" s="4">
        <v>0</v>
      </c>
      <c r="H5661" s="4">
        <v>-0.27586206896551702</v>
      </c>
      <c r="I5661" s="4">
        <v>0.467166979362101</v>
      </c>
      <c r="J5661" s="129">
        <v>1000</v>
      </c>
      <c r="K5661" s="129"/>
      <c r="L5661" s="129">
        <v>0</v>
      </c>
      <c r="M5661" s="44" t="s">
        <v>98</v>
      </c>
    </row>
    <row r="5662" spans="1:13" x14ac:dyDescent="0.25">
      <c r="A5662" s="43" t="s">
        <v>11194</v>
      </c>
      <c r="B5662" s="1" t="s">
        <v>11195</v>
      </c>
      <c r="C5662" s="129">
        <v>450</v>
      </c>
      <c r="D5662" s="129">
        <v>0</v>
      </c>
      <c r="E5662" s="1">
        <v>469</v>
      </c>
      <c r="F5662" s="129">
        <v>481</v>
      </c>
      <c r="G5662" s="4">
        <v>0</v>
      </c>
      <c r="H5662" s="4">
        <v>9.0909090909090898E-2</v>
      </c>
      <c r="I5662" s="4">
        <v>0.644295302013423</v>
      </c>
      <c r="J5662" s="129">
        <v>1000</v>
      </c>
      <c r="K5662" s="129"/>
      <c r="L5662" s="129">
        <v>0</v>
      </c>
      <c r="M5662" s="44" t="s">
        <v>98</v>
      </c>
    </row>
    <row r="5663" spans="1:13" x14ac:dyDescent="0.25">
      <c r="A5663" s="43" t="s">
        <v>10427</v>
      </c>
      <c r="B5663" s="1" t="s">
        <v>401</v>
      </c>
      <c r="C5663" s="129">
        <v>1678</v>
      </c>
      <c r="D5663" s="129">
        <v>0</v>
      </c>
      <c r="E5663" s="1">
        <v>354</v>
      </c>
      <c r="F5663" s="129">
        <v>379</v>
      </c>
      <c r="G5663" s="4">
        <v>0</v>
      </c>
      <c r="H5663" s="4">
        <v>0.44155844155844198</v>
      </c>
      <c r="I5663" s="4">
        <v>0.82672706681766694</v>
      </c>
      <c r="J5663" s="129">
        <v>1000</v>
      </c>
      <c r="K5663" s="129"/>
      <c r="L5663" s="129">
        <v>0</v>
      </c>
      <c r="M5663" s="44" t="s">
        <v>98</v>
      </c>
    </row>
    <row r="5664" spans="1:13" x14ac:dyDescent="0.25">
      <c r="A5664" s="43" t="s">
        <v>10358</v>
      </c>
      <c r="B5664" s="1" t="s">
        <v>377</v>
      </c>
      <c r="C5664" s="129">
        <v>1261</v>
      </c>
      <c r="D5664" s="129">
        <v>0</v>
      </c>
      <c r="E5664" s="1">
        <v>427</v>
      </c>
      <c r="F5664" s="129">
        <v>481</v>
      </c>
      <c r="G5664" s="4">
        <v>0</v>
      </c>
      <c r="H5664" s="4">
        <v>-0.45454545454545497</v>
      </c>
      <c r="I5664" s="4">
        <v>0.58506543494996199</v>
      </c>
      <c r="J5664" s="129">
        <v>1000</v>
      </c>
      <c r="K5664" s="129"/>
      <c r="L5664" s="129">
        <v>0</v>
      </c>
      <c r="M5664" s="44" t="s">
        <v>98</v>
      </c>
    </row>
    <row r="5665" spans="1:13" x14ac:dyDescent="0.25">
      <c r="A5665" s="43" t="s">
        <v>10579</v>
      </c>
      <c r="B5665" s="1" t="s">
        <v>6407</v>
      </c>
      <c r="C5665" s="129">
        <v>1041</v>
      </c>
      <c r="D5665" s="129">
        <v>0</v>
      </c>
      <c r="E5665" s="1">
        <v>467</v>
      </c>
      <c r="F5665" s="129">
        <v>480</v>
      </c>
      <c r="G5665" s="4">
        <v>0</v>
      </c>
      <c r="H5665" s="4">
        <v>0.48235294117647098</v>
      </c>
      <c r="I5665" s="4">
        <v>0.75023741690408396</v>
      </c>
      <c r="J5665" s="129">
        <v>1000</v>
      </c>
      <c r="K5665" s="129"/>
      <c r="L5665" s="129">
        <v>0</v>
      </c>
      <c r="M5665" s="44" t="s">
        <v>98</v>
      </c>
    </row>
    <row r="5666" spans="1:13" x14ac:dyDescent="0.25">
      <c r="A5666" s="43" t="s">
        <v>10431</v>
      </c>
      <c r="B5666" s="1" t="s">
        <v>402</v>
      </c>
      <c r="C5666" s="129">
        <v>1673</v>
      </c>
      <c r="D5666" s="129">
        <v>0</v>
      </c>
      <c r="E5666" s="1">
        <v>369</v>
      </c>
      <c r="F5666" s="129">
        <v>392</v>
      </c>
      <c r="G5666" s="4">
        <v>0</v>
      </c>
      <c r="H5666" s="4">
        <v>0.54347826086956497</v>
      </c>
      <c r="I5666" s="4">
        <v>0.82585034013605396</v>
      </c>
      <c r="J5666" s="129">
        <v>1000</v>
      </c>
      <c r="K5666" s="129"/>
      <c r="L5666" s="129">
        <v>0</v>
      </c>
      <c r="M5666" s="44" t="s">
        <v>98</v>
      </c>
    </row>
    <row r="5667" spans="1:13" x14ac:dyDescent="0.25">
      <c r="A5667" s="43" t="s">
        <v>10470</v>
      </c>
      <c r="B5667" s="1" t="s">
        <v>678</v>
      </c>
      <c r="C5667" s="129">
        <v>1190</v>
      </c>
      <c r="D5667" s="129">
        <v>0</v>
      </c>
      <c r="E5667" s="1">
        <v>444</v>
      </c>
      <c r="F5667" s="129">
        <v>479</v>
      </c>
      <c r="G5667" s="4">
        <v>0</v>
      </c>
      <c r="H5667" s="4">
        <v>0.352112676056338</v>
      </c>
      <c r="I5667" s="4">
        <v>0.777615215801024</v>
      </c>
      <c r="J5667" s="129">
        <v>1000</v>
      </c>
      <c r="K5667" s="129"/>
      <c r="L5667" s="129">
        <v>0</v>
      </c>
      <c r="M5667" s="44" t="s">
        <v>98</v>
      </c>
    </row>
    <row r="5668" spans="1:13" x14ac:dyDescent="0.25">
      <c r="A5668" s="43" t="s">
        <v>10433</v>
      </c>
      <c r="B5668" s="1" t="s">
        <v>394</v>
      </c>
      <c r="C5668" s="129">
        <v>1661</v>
      </c>
      <c r="D5668" s="129">
        <v>0</v>
      </c>
      <c r="E5668" s="1">
        <v>359</v>
      </c>
      <c r="F5668" s="129">
        <v>388</v>
      </c>
      <c r="G5668" s="4">
        <v>0</v>
      </c>
      <c r="H5668" s="4">
        <v>0.59060402684563795</v>
      </c>
      <c r="I5668" s="4">
        <v>0.84675324675324704</v>
      </c>
      <c r="J5668" s="129">
        <v>1000</v>
      </c>
      <c r="K5668" s="129"/>
      <c r="L5668" s="129">
        <v>0</v>
      </c>
      <c r="M5668" s="44" t="s">
        <v>98</v>
      </c>
    </row>
    <row r="5669" spans="1:13" x14ac:dyDescent="0.25">
      <c r="A5669" s="43" t="s">
        <v>11185</v>
      </c>
      <c r="B5669" s="1" t="s">
        <v>11186</v>
      </c>
      <c r="C5669" s="129">
        <v>206</v>
      </c>
      <c r="D5669" s="129">
        <v>0</v>
      </c>
      <c r="E5669" s="1">
        <v>463</v>
      </c>
      <c r="F5669" s="129">
        <v>479</v>
      </c>
      <c r="G5669" s="4">
        <v>0</v>
      </c>
      <c r="H5669" s="4">
        <v>0.05</v>
      </c>
      <c r="I5669" s="4">
        <v>0.70895522388059695</v>
      </c>
      <c r="J5669" s="129">
        <v>1000</v>
      </c>
      <c r="K5669" s="129"/>
      <c r="L5669" s="129">
        <v>0</v>
      </c>
      <c r="M5669" s="44" t="s">
        <v>98</v>
      </c>
    </row>
    <row r="5670" spans="1:13" x14ac:dyDescent="0.25">
      <c r="A5670" s="43" t="s">
        <v>10435</v>
      </c>
      <c r="B5670" s="1" t="s">
        <v>389</v>
      </c>
      <c r="C5670" s="129">
        <v>2335</v>
      </c>
      <c r="D5670" s="129">
        <v>0</v>
      </c>
      <c r="E5670" s="1">
        <v>294</v>
      </c>
      <c r="F5670" s="129">
        <v>308</v>
      </c>
      <c r="G5670" s="4">
        <v>0</v>
      </c>
      <c r="H5670" s="4">
        <v>0.59728506787330304</v>
      </c>
      <c r="I5670" s="4">
        <v>0.81067344345616299</v>
      </c>
      <c r="J5670" s="129">
        <v>1000</v>
      </c>
      <c r="K5670" s="129"/>
      <c r="L5670" s="129">
        <v>0</v>
      </c>
      <c r="M5670" s="44" t="s">
        <v>98</v>
      </c>
    </row>
    <row r="5671" spans="1:13" x14ac:dyDescent="0.25">
      <c r="A5671" s="43" t="s">
        <v>10670</v>
      </c>
      <c r="B5671" s="1" t="s">
        <v>8697</v>
      </c>
      <c r="C5671" s="129">
        <v>1094</v>
      </c>
      <c r="D5671" s="129">
        <v>0</v>
      </c>
      <c r="E5671" s="1">
        <v>444</v>
      </c>
      <c r="F5671" s="129">
        <v>478</v>
      </c>
      <c r="G5671" s="4">
        <v>0</v>
      </c>
      <c r="H5671" s="4">
        <v>0.43617021276595702</v>
      </c>
      <c r="I5671" s="4">
        <v>0.78330995792426406</v>
      </c>
      <c r="J5671" s="129">
        <v>1000</v>
      </c>
      <c r="K5671" s="129"/>
      <c r="L5671" s="129">
        <v>0</v>
      </c>
      <c r="M5671" s="44" t="s">
        <v>98</v>
      </c>
    </row>
    <row r="5672" spans="1:13" x14ac:dyDescent="0.25">
      <c r="A5672" s="43" t="s">
        <v>10437</v>
      </c>
      <c r="B5672" s="1" t="s">
        <v>393</v>
      </c>
      <c r="C5672" s="129">
        <v>1700</v>
      </c>
      <c r="D5672" s="129">
        <v>0</v>
      </c>
      <c r="E5672" s="1">
        <v>317</v>
      </c>
      <c r="F5672" s="129">
        <v>330</v>
      </c>
      <c r="G5672" s="4">
        <v>0</v>
      </c>
      <c r="H5672" s="4">
        <v>0.60169491525423702</v>
      </c>
      <c r="I5672" s="4">
        <v>0.80178940123881604</v>
      </c>
      <c r="J5672" s="129">
        <v>1000</v>
      </c>
      <c r="K5672" s="129"/>
      <c r="L5672" s="129">
        <v>0</v>
      </c>
      <c r="M5672" s="44" t="s">
        <v>98</v>
      </c>
    </row>
    <row r="5673" spans="1:13" x14ac:dyDescent="0.25">
      <c r="A5673" s="43" t="s">
        <v>10302</v>
      </c>
      <c r="B5673" s="1" t="s">
        <v>3424</v>
      </c>
      <c r="C5673" s="129">
        <v>1198</v>
      </c>
      <c r="D5673" s="129">
        <v>0</v>
      </c>
      <c r="E5673" s="1">
        <v>450</v>
      </c>
      <c r="F5673" s="129">
        <v>477</v>
      </c>
      <c r="G5673" s="4">
        <v>0</v>
      </c>
      <c r="H5673" s="4">
        <v>0.60169491525423702</v>
      </c>
      <c r="I5673" s="4">
        <v>0.81578947368420995</v>
      </c>
      <c r="J5673" s="129">
        <v>1000</v>
      </c>
      <c r="K5673" s="129"/>
      <c r="L5673" s="129">
        <v>0</v>
      </c>
      <c r="M5673" s="44" t="s">
        <v>98</v>
      </c>
    </row>
    <row r="5674" spans="1:13" x14ac:dyDescent="0.25">
      <c r="A5674" s="43" t="s">
        <v>10414</v>
      </c>
      <c r="B5674" s="1" t="s">
        <v>3509</v>
      </c>
      <c r="C5674" s="129">
        <v>1364</v>
      </c>
      <c r="D5674" s="129">
        <v>0</v>
      </c>
      <c r="E5674" s="1">
        <v>454</v>
      </c>
      <c r="F5674" s="129">
        <v>477</v>
      </c>
      <c r="G5674" s="4">
        <v>0</v>
      </c>
      <c r="H5674" s="4">
        <v>0.49606299212598398</v>
      </c>
      <c r="I5674" s="4">
        <v>0.78404669260700399</v>
      </c>
      <c r="J5674" s="129">
        <v>1000</v>
      </c>
      <c r="K5674" s="129"/>
      <c r="L5674" s="129">
        <v>0</v>
      </c>
      <c r="M5674" s="44" t="s">
        <v>98</v>
      </c>
    </row>
    <row r="5675" spans="1:13" x14ac:dyDescent="0.25">
      <c r="A5675" s="43" t="s">
        <v>10440</v>
      </c>
      <c r="B5675" s="1" t="s">
        <v>424</v>
      </c>
      <c r="C5675" s="129">
        <v>0</v>
      </c>
      <c r="D5675" s="129">
        <v>0</v>
      </c>
      <c r="E5675" s="1">
        <v>0</v>
      </c>
      <c r="F5675" s="129">
        <v>0</v>
      </c>
      <c r="G5675" s="4">
        <v>0</v>
      </c>
      <c r="H5675" s="4">
        <v>0</v>
      </c>
      <c r="I5675" s="4">
        <v>1</v>
      </c>
      <c r="J5675" s="129">
        <v>1000</v>
      </c>
      <c r="K5675" s="129"/>
      <c r="L5675" s="129">
        <v>0</v>
      </c>
      <c r="M5675" s="44" t="s">
        <v>98</v>
      </c>
    </row>
    <row r="5676" spans="1:13" x14ac:dyDescent="0.25">
      <c r="A5676" s="43" t="s">
        <v>10410</v>
      </c>
      <c r="B5676" s="1" t="s">
        <v>3552</v>
      </c>
      <c r="C5676" s="129">
        <v>1013</v>
      </c>
      <c r="D5676" s="129">
        <v>0</v>
      </c>
      <c r="E5676" s="1">
        <v>456</v>
      </c>
      <c r="F5676" s="129">
        <v>477</v>
      </c>
      <c r="G5676" s="4">
        <v>0</v>
      </c>
      <c r="H5676" s="4">
        <v>0.36585365853658502</v>
      </c>
      <c r="I5676" s="4">
        <v>0.73689052437902502</v>
      </c>
      <c r="J5676" s="129">
        <v>1000</v>
      </c>
      <c r="K5676" s="129"/>
      <c r="L5676" s="129">
        <v>0</v>
      </c>
      <c r="M5676" s="44" t="s">
        <v>98</v>
      </c>
    </row>
    <row r="5677" spans="1:13" x14ac:dyDescent="0.25">
      <c r="A5677" s="43" t="s">
        <v>10314</v>
      </c>
      <c r="B5677" s="1" t="s">
        <v>3019</v>
      </c>
      <c r="C5677" s="129">
        <v>1240</v>
      </c>
      <c r="D5677" s="129">
        <v>0</v>
      </c>
      <c r="E5677" s="1">
        <v>436</v>
      </c>
      <c r="F5677" s="129">
        <v>476</v>
      </c>
      <c r="G5677" s="4">
        <v>0</v>
      </c>
      <c r="H5677" s="4">
        <v>0</v>
      </c>
      <c r="I5677" s="4">
        <v>0.58024691358024705</v>
      </c>
      <c r="J5677" s="129">
        <v>1000</v>
      </c>
      <c r="K5677" s="129"/>
      <c r="L5677" s="129">
        <v>0</v>
      </c>
      <c r="M5677" s="44" t="s">
        <v>98</v>
      </c>
    </row>
    <row r="5678" spans="1:13" x14ac:dyDescent="0.25">
      <c r="A5678" s="43" t="s">
        <v>10622</v>
      </c>
      <c r="B5678" s="1" t="s">
        <v>6387</v>
      </c>
      <c r="C5678" s="129">
        <v>1433</v>
      </c>
      <c r="D5678" s="129">
        <v>0</v>
      </c>
      <c r="E5678" s="1">
        <v>452</v>
      </c>
      <c r="F5678" s="129">
        <v>475</v>
      </c>
      <c r="G5678" s="4">
        <v>0</v>
      </c>
      <c r="H5678" s="4">
        <v>0.67153284671532798</v>
      </c>
      <c r="I5678" s="4">
        <v>0.75269590222861205</v>
      </c>
      <c r="J5678" s="129">
        <v>1000</v>
      </c>
      <c r="K5678" s="129"/>
      <c r="L5678" s="129">
        <v>0</v>
      </c>
      <c r="M5678" s="44" t="s">
        <v>98</v>
      </c>
    </row>
    <row r="5679" spans="1:13" x14ac:dyDescent="0.25">
      <c r="A5679" s="43" t="s">
        <v>10445</v>
      </c>
      <c r="B5679" s="1" t="s">
        <v>410</v>
      </c>
      <c r="C5679" s="129">
        <v>1173</v>
      </c>
      <c r="D5679" s="129">
        <v>0</v>
      </c>
      <c r="E5679" s="1">
        <v>446</v>
      </c>
      <c r="F5679" s="129">
        <v>464</v>
      </c>
      <c r="G5679" s="4">
        <v>0</v>
      </c>
      <c r="H5679" s="4">
        <v>0.38043478260869601</v>
      </c>
      <c r="I5679" s="4">
        <v>0.77401646843549898</v>
      </c>
      <c r="J5679" s="129">
        <v>1000</v>
      </c>
      <c r="K5679" s="129"/>
      <c r="L5679" s="129">
        <v>0</v>
      </c>
      <c r="M5679" s="44" t="s">
        <v>98</v>
      </c>
    </row>
    <row r="5680" spans="1:13" x14ac:dyDescent="0.25">
      <c r="A5680" s="43" t="s">
        <v>10516</v>
      </c>
      <c r="B5680" s="1" t="s">
        <v>3366</v>
      </c>
      <c r="C5680" s="129">
        <v>1165</v>
      </c>
      <c r="D5680" s="129">
        <v>0</v>
      </c>
      <c r="E5680" s="1">
        <v>451</v>
      </c>
      <c r="F5680" s="129">
        <v>475</v>
      </c>
      <c r="G5680" s="4">
        <v>0</v>
      </c>
      <c r="H5680" s="4">
        <v>0.67021276595744705</v>
      </c>
      <c r="I5680" s="4">
        <v>0.79803395889186801</v>
      </c>
      <c r="J5680" s="129">
        <v>1000</v>
      </c>
      <c r="K5680" s="129"/>
      <c r="L5680" s="129">
        <v>0</v>
      </c>
      <c r="M5680" s="44" t="s">
        <v>98</v>
      </c>
    </row>
    <row r="5681" spans="1:13" x14ac:dyDescent="0.25">
      <c r="A5681" s="43" t="s">
        <v>10701</v>
      </c>
      <c r="B5681" s="1" t="s">
        <v>10021</v>
      </c>
      <c r="C5681" s="129">
        <v>881</v>
      </c>
      <c r="D5681" s="129">
        <v>0</v>
      </c>
      <c r="E5681" s="1">
        <v>435</v>
      </c>
      <c r="F5681" s="129">
        <v>475</v>
      </c>
      <c r="G5681" s="4">
        <v>0</v>
      </c>
      <c r="H5681" s="4">
        <v>0.5</v>
      </c>
      <c r="I5681" s="4">
        <v>0.77365728900255804</v>
      </c>
      <c r="J5681" s="129">
        <v>1000</v>
      </c>
      <c r="K5681" s="129"/>
      <c r="L5681" s="129">
        <v>0</v>
      </c>
      <c r="M5681" s="44" t="s">
        <v>98</v>
      </c>
    </row>
    <row r="5682" spans="1:13" x14ac:dyDescent="0.25">
      <c r="A5682" s="43" t="s">
        <v>10380</v>
      </c>
      <c r="B5682" s="1" t="s">
        <v>409</v>
      </c>
      <c r="C5682" s="129">
        <v>1023</v>
      </c>
      <c r="D5682" s="129">
        <v>0</v>
      </c>
      <c r="E5682" s="1">
        <v>407</v>
      </c>
      <c r="F5682" s="129">
        <v>428</v>
      </c>
      <c r="G5682" s="4">
        <v>0</v>
      </c>
      <c r="H5682" s="4">
        <v>0.55045871559632997</v>
      </c>
      <c r="I5682" s="4">
        <v>0.820433436532508</v>
      </c>
      <c r="J5682" s="129">
        <v>1000</v>
      </c>
      <c r="K5682" s="129"/>
      <c r="L5682" s="129">
        <v>0</v>
      </c>
      <c r="M5682" s="44" t="s">
        <v>98</v>
      </c>
    </row>
    <row r="5683" spans="1:13" x14ac:dyDescent="0.25">
      <c r="A5683" s="43" t="s">
        <v>10449</v>
      </c>
      <c r="B5683" s="1" t="s">
        <v>408</v>
      </c>
      <c r="C5683" s="129">
        <v>1298</v>
      </c>
      <c r="D5683" s="129">
        <v>0</v>
      </c>
      <c r="E5683" s="1">
        <v>441</v>
      </c>
      <c r="F5683" s="129">
        <v>464</v>
      </c>
      <c r="G5683" s="4">
        <v>0</v>
      </c>
      <c r="H5683" s="4">
        <v>0.74358974358974395</v>
      </c>
      <c r="I5683" s="4">
        <v>0.82983193277310896</v>
      </c>
      <c r="J5683" s="129">
        <v>1000</v>
      </c>
      <c r="K5683" s="129"/>
      <c r="L5683" s="129">
        <v>0</v>
      </c>
      <c r="M5683" s="44" t="s">
        <v>98</v>
      </c>
    </row>
    <row r="5684" spans="1:13" x14ac:dyDescent="0.25">
      <c r="A5684" s="43" t="s">
        <v>10590</v>
      </c>
      <c r="B5684" s="1" t="s">
        <v>3400</v>
      </c>
      <c r="C5684" s="129">
        <v>1230</v>
      </c>
      <c r="D5684" s="129">
        <v>0</v>
      </c>
      <c r="E5684" s="1">
        <v>449</v>
      </c>
      <c r="F5684" s="129">
        <v>474</v>
      </c>
      <c r="G5684" s="4">
        <v>0</v>
      </c>
      <c r="H5684" s="4">
        <v>0.612403100775194</v>
      </c>
      <c r="I5684" s="4">
        <v>0.79342723004694804</v>
      </c>
      <c r="J5684" s="129">
        <v>1000</v>
      </c>
      <c r="K5684" s="129"/>
      <c r="L5684" s="129">
        <v>0</v>
      </c>
      <c r="M5684" s="44" t="s">
        <v>98</v>
      </c>
    </row>
    <row r="5685" spans="1:13" x14ac:dyDescent="0.25">
      <c r="A5685" s="43" t="s">
        <v>10477</v>
      </c>
      <c r="B5685" s="1" t="s">
        <v>465</v>
      </c>
      <c r="C5685" s="129">
        <v>1406</v>
      </c>
      <c r="D5685" s="129">
        <v>0</v>
      </c>
      <c r="E5685" s="1">
        <v>447</v>
      </c>
      <c r="F5685" s="129">
        <v>474</v>
      </c>
      <c r="G5685" s="4">
        <v>0</v>
      </c>
      <c r="H5685" s="4">
        <v>0.64150943396226401</v>
      </c>
      <c r="I5685" s="4">
        <v>0.82429649965682905</v>
      </c>
      <c r="J5685" s="129">
        <v>1000</v>
      </c>
      <c r="K5685" s="129"/>
      <c r="L5685" s="129">
        <v>0</v>
      </c>
      <c r="M5685" s="44" t="s">
        <v>98</v>
      </c>
    </row>
    <row r="5686" spans="1:13" x14ac:dyDescent="0.25">
      <c r="A5686" s="43" t="s">
        <v>10451</v>
      </c>
      <c r="B5686" s="1" t="s">
        <v>419</v>
      </c>
      <c r="C5686" s="129">
        <v>1137</v>
      </c>
      <c r="D5686" s="129">
        <v>0</v>
      </c>
      <c r="E5686" s="1">
        <v>423</v>
      </c>
      <c r="F5686" s="129">
        <v>451</v>
      </c>
      <c r="G5686" s="4">
        <v>0</v>
      </c>
      <c r="H5686" s="4">
        <v>0.586666666666667</v>
      </c>
      <c r="I5686" s="4">
        <v>0.83673469387755095</v>
      </c>
      <c r="J5686" s="129">
        <v>1000</v>
      </c>
      <c r="K5686" s="129"/>
      <c r="L5686" s="129">
        <v>0</v>
      </c>
      <c r="M5686" s="44" t="s">
        <v>98</v>
      </c>
    </row>
    <row r="5687" spans="1:13" x14ac:dyDescent="0.25">
      <c r="A5687" s="43" t="s">
        <v>10467</v>
      </c>
      <c r="B5687" s="1" t="s">
        <v>355</v>
      </c>
      <c r="C5687" s="129">
        <v>1287</v>
      </c>
      <c r="D5687" s="129">
        <v>0</v>
      </c>
      <c r="E5687" s="1">
        <v>446</v>
      </c>
      <c r="F5687" s="129">
        <v>474</v>
      </c>
      <c r="G5687" s="4">
        <v>0</v>
      </c>
      <c r="H5687" s="4">
        <v>0.5</v>
      </c>
      <c r="I5687" s="4">
        <v>0.82337434094903394</v>
      </c>
      <c r="J5687" s="129">
        <v>1000</v>
      </c>
      <c r="K5687" s="129"/>
      <c r="L5687" s="129">
        <v>0</v>
      </c>
      <c r="M5687" s="44" t="s">
        <v>98</v>
      </c>
    </row>
    <row r="5688" spans="1:13" x14ac:dyDescent="0.25">
      <c r="A5688" s="43" t="s">
        <v>10453</v>
      </c>
      <c r="B5688" s="1" t="s">
        <v>415</v>
      </c>
      <c r="C5688" s="129">
        <v>1186</v>
      </c>
      <c r="D5688" s="129">
        <v>0</v>
      </c>
      <c r="E5688" s="1">
        <v>342</v>
      </c>
      <c r="F5688" s="129">
        <v>357</v>
      </c>
      <c r="G5688" s="4">
        <v>0</v>
      </c>
      <c r="H5688" s="4">
        <v>0.33333333333333298</v>
      </c>
      <c r="I5688" s="4">
        <v>0.78352180936995197</v>
      </c>
      <c r="J5688" s="129">
        <v>1000</v>
      </c>
      <c r="K5688" s="129"/>
      <c r="L5688" s="129">
        <v>0</v>
      </c>
      <c r="M5688" s="44" t="s">
        <v>98</v>
      </c>
    </row>
    <row r="5689" spans="1:13" x14ac:dyDescent="0.25">
      <c r="A5689" s="43" t="s">
        <v>10454</v>
      </c>
      <c r="B5689" s="1" t="s">
        <v>364</v>
      </c>
      <c r="C5689" s="129">
        <v>1236</v>
      </c>
      <c r="D5689" s="129">
        <v>0</v>
      </c>
      <c r="E5689" s="1">
        <v>298</v>
      </c>
      <c r="F5689" s="129">
        <v>309</v>
      </c>
      <c r="G5689" s="4">
        <v>0</v>
      </c>
      <c r="H5689" s="4">
        <v>0.69879518072289204</v>
      </c>
      <c r="I5689" s="4">
        <v>0.81990950226244397</v>
      </c>
      <c r="J5689" s="129">
        <v>1000</v>
      </c>
      <c r="K5689" s="129"/>
      <c r="L5689" s="129">
        <v>0</v>
      </c>
      <c r="M5689" s="44" t="s">
        <v>98</v>
      </c>
    </row>
    <row r="5690" spans="1:13" x14ac:dyDescent="0.25">
      <c r="A5690" s="43" t="s">
        <v>10452</v>
      </c>
      <c r="B5690" s="1" t="s">
        <v>363</v>
      </c>
      <c r="C5690" s="129">
        <v>1786</v>
      </c>
      <c r="D5690" s="129">
        <v>0</v>
      </c>
      <c r="E5690" s="1">
        <v>297</v>
      </c>
      <c r="F5690" s="129">
        <v>310</v>
      </c>
      <c r="G5690" s="4">
        <v>0</v>
      </c>
      <c r="H5690" s="4">
        <v>0.74774774774774799</v>
      </c>
      <c r="I5690" s="4">
        <v>0.84392699811201999</v>
      </c>
      <c r="J5690" s="129">
        <v>1000</v>
      </c>
      <c r="K5690" s="129"/>
      <c r="L5690" s="129">
        <v>0</v>
      </c>
      <c r="M5690" s="44" t="s">
        <v>98</v>
      </c>
    </row>
    <row r="5691" spans="1:13" x14ac:dyDescent="0.25">
      <c r="A5691" s="43" t="s">
        <v>10296</v>
      </c>
      <c r="B5691" s="1" t="s">
        <v>3025</v>
      </c>
      <c r="C5691" s="129">
        <v>875</v>
      </c>
      <c r="D5691" s="129">
        <v>0</v>
      </c>
      <c r="E5691" s="1">
        <v>450</v>
      </c>
      <c r="F5691" s="129">
        <v>473</v>
      </c>
      <c r="G5691" s="4">
        <v>0</v>
      </c>
      <c r="H5691" s="4">
        <v>0.29850746268656703</v>
      </c>
      <c r="I5691" s="4">
        <v>0.74383561643835605</v>
      </c>
      <c r="J5691" s="129">
        <v>1000</v>
      </c>
      <c r="K5691" s="129"/>
      <c r="L5691" s="129">
        <v>0</v>
      </c>
      <c r="M5691" s="44" t="s">
        <v>98</v>
      </c>
    </row>
    <row r="5692" spans="1:13" x14ac:dyDescent="0.25">
      <c r="A5692" s="43" t="s">
        <v>10624</v>
      </c>
      <c r="B5692" s="1" t="s">
        <v>6389</v>
      </c>
      <c r="C5692" s="129">
        <v>1326</v>
      </c>
      <c r="D5692" s="129">
        <v>0</v>
      </c>
      <c r="E5692" s="1">
        <v>443</v>
      </c>
      <c r="F5692" s="129">
        <v>471</v>
      </c>
      <c r="G5692" s="4">
        <v>0</v>
      </c>
      <c r="H5692" s="4">
        <v>0.51020408163265296</v>
      </c>
      <c r="I5692" s="4">
        <v>0.78191101385849804</v>
      </c>
      <c r="J5692" s="129">
        <v>1000</v>
      </c>
      <c r="K5692" s="129"/>
      <c r="L5692" s="129">
        <v>0</v>
      </c>
      <c r="M5692" s="44" t="s">
        <v>98</v>
      </c>
    </row>
    <row r="5693" spans="1:13" x14ac:dyDescent="0.25">
      <c r="A5693" s="43" t="s">
        <v>10368</v>
      </c>
      <c r="B5693" s="1" t="s">
        <v>370</v>
      </c>
      <c r="C5693" s="129">
        <v>1414</v>
      </c>
      <c r="D5693" s="129">
        <v>0</v>
      </c>
      <c r="E5693" s="1">
        <v>389</v>
      </c>
      <c r="F5693" s="129">
        <v>413</v>
      </c>
      <c r="G5693" s="4">
        <v>0</v>
      </c>
      <c r="H5693" s="4">
        <v>0.67973856209150296</v>
      </c>
      <c r="I5693" s="4">
        <v>0.77710109622411705</v>
      </c>
      <c r="J5693" s="129">
        <v>1000</v>
      </c>
      <c r="K5693" s="129"/>
      <c r="L5693" s="129">
        <v>0</v>
      </c>
      <c r="M5693" s="44" t="s">
        <v>98</v>
      </c>
    </row>
    <row r="5694" spans="1:13" x14ac:dyDescent="0.25">
      <c r="A5694" s="43" t="s">
        <v>10655</v>
      </c>
      <c r="B5694" s="1" t="s">
        <v>1031</v>
      </c>
      <c r="C5694" s="129">
        <v>1034</v>
      </c>
      <c r="D5694" s="129">
        <v>0</v>
      </c>
      <c r="E5694" s="1">
        <v>421</v>
      </c>
      <c r="F5694" s="129">
        <v>471</v>
      </c>
      <c r="G5694" s="4">
        <v>0</v>
      </c>
      <c r="H5694" s="4">
        <v>0.5</v>
      </c>
      <c r="I5694" s="4">
        <v>0.458620689655172</v>
      </c>
      <c r="J5694" s="129">
        <v>1000</v>
      </c>
      <c r="K5694" s="129"/>
      <c r="L5694" s="129">
        <v>0</v>
      </c>
      <c r="M5694" s="44" t="s">
        <v>98</v>
      </c>
    </row>
    <row r="5695" spans="1:13" x14ac:dyDescent="0.25">
      <c r="A5695" s="43" t="s">
        <v>10460</v>
      </c>
      <c r="B5695" s="1" t="s">
        <v>368</v>
      </c>
      <c r="C5695" s="129">
        <v>1511</v>
      </c>
      <c r="D5695" s="129">
        <v>0</v>
      </c>
      <c r="E5695" s="1">
        <v>437</v>
      </c>
      <c r="F5695" s="129">
        <v>461</v>
      </c>
      <c r="G5695" s="4">
        <v>0</v>
      </c>
      <c r="H5695" s="4">
        <v>0.53896103896103897</v>
      </c>
      <c r="I5695" s="4">
        <v>0.79382797110965198</v>
      </c>
      <c r="J5695" s="129">
        <v>1000</v>
      </c>
      <c r="K5695" s="129"/>
      <c r="L5695" s="129">
        <v>0</v>
      </c>
      <c r="M5695" s="44" t="s">
        <v>98</v>
      </c>
    </row>
    <row r="5696" spans="1:13" x14ac:dyDescent="0.25">
      <c r="A5696" s="43" t="s">
        <v>10511</v>
      </c>
      <c r="B5696" s="1" t="s">
        <v>1019</v>
      </c>
      <c r="C5696" s="129">
        <v>1434</v>
      </c>
      <c r="D5696" s="129">
        <v>0</v>
      </c>
      <c r="E5696" s="1">
        <v>450</v>
      </c>
      <c r="F5696" s="129">
        <v>469</v>
      </c>
      <c r="G5696" s="4">
        <v>0</v>
      </c>
      <c r="H5696" s="4">
        <v>0.62307692307692297</v>
      </c>
      <c r="I5696" s="4">
        <v>0.83011049723756902</v>
      </c>
      <c r="J5696" s="129">
        <v>1000</v>
      </c>
      <c r="K5696" s="129"/>
      <c r="L5696" s="129">
        <v>0</v>
      </c>
      <c r="M5696" s="44" t="s">
        <v>98</v>
      </c>
    </row>
    <row r="5697" spans="1:13" x14ac:dyDescent="0.25">
      <c r="A5697" s="43" t="s">
        <v>11153</v>
      </c>
      <c r="B5697" s="1" t="s">
        <v>11099</v>
      </c>
      <c r="C5697" s="129">
        <v>964</v>
      </c>
      <c r="D5697" s="129">
        <v>0</v>
      </c>
      <c r="E5697" s="1">
        <v>432</v>
      </c>
      <c r="F5697" s="129">
        <v>468</v>
      </c>
      <c r="G5697" s="4">
        <v>0</v>
      </c>
      <c r="H5697" s="4">
        <v>0.17499999999999999</v>
      </c>
      <c r="I5697" s="4">
        <v>0.67191011235955</v>
      </c>
      <c r="J5697" s="129">
        <v>1000</v>
      </c>
      <c r="K5697" s="129"/>
      <c r="L5697" s="129">
        <v>0</v>
      </c>
      <c r="M5697" s="44" t="s">
        <v>98</v>
      </c>
    </row>
    <row r="5698" spans="1:13" x14ac:dyDescent="0.25">
      <c r="A5698" s="43" t="s">
        <v>10170</v>
      </c>
      <c r="B5698" s="1" t="s">
        <v>367</v>
      </c>
      <c r="C5698" s="129">
        <v>1399</v>
      </c>
      <c r="D5698" s="129">
        <v>0</v>
      </c>
      <c r="E5698" s="1">
        <v>404</v>
      </c>
      <c r="F5698" s="129">
        <v>432</v>
      </c>
      <c r="G5698" s="4">
        <v>0</v>
      </c>
      <c r="H5698" s="4">
        <v>0.65116279069767402</v>
      </c>
      <c r="I5698" s="4">
        <v>0.80516898608349896</v>
      </c>
      <c r="J5698" s="129">
        <v>1000</v>
      </c>
      <c r="K5698" s="129"/>
      <c r="L5698" s="129">
        <v>0</v>
      </c>
      <c r="M5698" s="44" t="s">
        <v>98</v>
      </c>
    </row>
    <row r="5699" spans="1:13" x14ac:dyDescent="0.25">
      <c r="A5699" s="43" t="s">
        <v>10574</v>
      </c>
      <c r="B5699" s="1" t="s">
        <v>6353</v>
      </c>
      <c r="C5699" s="129">
        <v>1388</v>
      </c>
      <c r="D5699" s="129">
        <v>0</v>
      </c>
      <c r="E5699" s="1">
        <v>447</v>
      </c>
      <c r="F5699" s="129">
        <v>468</v>
      </c>
      <c r="G5699" s="4">
        <v>0</v>
      </c>
      <c r="H5699" s="4">
        <v>0.55487804878048796</v>
      </c>
      <c r="I5699" s="4">
        <v>0.755186721991701</v>
      </c>
      <c r="J5699" s="129">
        <v>1000</v>
      </c>
      <c r="K5699" s="129"/>
      <c r="L5699" s="129">
        <v>0</v>
      </c>
      <c r="M5699" s="44" t="s">
        <v>98</v>
      </c>
    </row>
    <row r="5700" spans="1:13" x14ac:dyDescent="0.25">
      <c r="A5700" s="43" t="s">
        <v>10272</v>
      </c>
      <c r="B5700" s="1" t="s">
        <v>2912</v>
      </c>
      <c r="C5700" s="129">
        <v>1364</v>
      </c>
      <c r="D5700" s="129">
        <v>0</v>
      </c>
      <c r="E5700" s="1">
        <v>434</v>
      </c>
      <c r="F5700" s="129">
        <v>467</v>
      </c>
      <c r="G5700" s="4">
        <v>0</v>
      </c>
      <c r="H5700" s="4">
        <v>0.41121495327102803</v>
      </c>
      <c r="I5700" s="4">
        <v>0.77426470588235297</v>
      </c>
      <c r="J5700" s="129">
        <v>1000</v>
      </c>
      <c r="K5700" s="129"/>
      <c r="L5700" s="129">
        <v>0</v>
      </c>
      <c r="M5700" s="44" t="s">
        <v>98</v>
      </c>
    </row>
    <row r="5701" spans="1:13" x14ac:dyDescent="0.25">
      <c r="A5701" s="43" t="s">
        <v>10498</v>
      </c>
      <c r="B5701" s="1" t="s">
        <v>3312</v>
      </c>
      <c r="C5701" s="129">
        <v>1344</v>
      </c>
      <c r="D5701" s="129">
        <v>0</v>
      </c>
      <c r="E5701" s="1">
        <v>402</v>
      </c>
      <c r="F5701" s="129">
        <v>466</v>
      </c>
      <c r="G5701" s="4">
        <v>0</v>
      </c>
      <c r="H5701" s="4">
        <v>-0.230769230769231</v>
      </c>
      <c r="I5701" s="4">
        <v>0.63181818181818195</v>
      </c>
      <c r="J5701" s="129">
        <v>1000</v>
      </c>
      <c r="K5701" s="129"/>
      <c r="L5701" s="129">
        <v>0</v>
      </c>
      <c r="M5701" s="44" t="s">
        <v>98</v>
      </c>
    </row>
    <row r="5702" spans="1:13" x14ac:dyDescent="0.25">
      <c r="A5702" s="43" t="s">
        <v>10177</v>
      </c>
      <c r="B5702" s="1" t="s">
        <v>386</v>
      </c>
      <c r="C5702" s="129">
        <v>1546</v>
      </c>
      <c r="D5702" s="129">
        <v>0</v>
      </c>
      <c r="E5702" s="1">
        <v>325</v>
      </c>
      <c r="F5702" s="129">
        <v>336</v>
      </c>
      <c r="G5702" s="4">
        <v>0</v>
      </c>
      <c r="H5702" s="4">
        <v>0.41666666666666702</v>
      </c>
      <c r="I5702" s="4">
        <v>0.79025016035920403</v>
      </c>
      <c r="J5702" s="129">
        <v>1000</v>
      </c>
      <c r="K5702" s="129"/>
      <c r="L5702" s="129">
        <v>0</v>
      </c>
      <c r="M5702" s="44" t="s">
        <v>98</v>
      </c>
    </row>
    <row r="5703" spans="1:13" x14ac:dyDescent="0.25">
      <c r="A5703" s="43" t="s">
        <v>10128</v>
      </c>
      <c r="B5703" s="1" t="s">
        <v>3508</v>
      </c>
      <c r="C5703" s="129">
        <v>1121</v>
      </c>
      <c r="D5703" s="129">
        <v>0</v>
      </c>
      <c r="E5703" s="1">
        <v>410</v>
      </c>
      <c r="F5703" s="129">
        <v>465</v>
      </c>
      <c r="G5703" s="4">
        <v>0</v>
      </c>
      <c r="H5703" s="4">
        <v>0.73563218390804597</v>
      </c>
      <c r="I5703" s="4">
        <v>0.81014729950900199</v>
      </c>
      <c r="J5703" s="129">
        <v>1000</v>
      </c>
      <c r="K5703" s="129"/>
      <c r="L5703" s="129">
        <v>0</v>
      </c>
      <c r="M5703" s="44" t="s">
        <v>98</v>
      </c>
    </row>
    <row r="5704" spans="1:13" x14ac:dyDescent="0.25">
      <c r="A5704" s="43" t="s">
        <v>10471</v>
      </c>
      <c r="B5704" s="1" t="s">
        <v>374</v>
      </c>
      <c r="C5704" s="129">
        <v>793</v>
      </c>
      <c r="D5704" s="129">
        <v>0</v>
      </c>
      <c r="E5704" s="1">
        <v>364</v>
      </c>
      <c r="F5704" s="129">
        <v>378</v>
      </c>
      <c r="G5704" s="4">
        <v>0</v>
      </c>
      <c r="H5704" s="4">
        <v>0.568965517241379</v>
      </c>
      <c r="I5704" s="4">
        <v>0.78747628083491505</v>
      </c>
      <c r="J5704" s="129">
        <v>1000</v>
      </c>
      <c r="K5704" s="129"/>
      <c r="L5704" s="129">
        <v>0</v>
      </c>
      <c r="M5704" s="44" t="s">
        <v>98</v>
      </c>
    </row>
    <row r="5705" spans="1:13" x14ac:dyDescent="0.25">
      <c r="A5705" s="43" t="s">
        <v>10185</v>
      </c>
      <c r="B5705" s="1" t="s">
        <v>372</v>
      </c>
      <c r="C5705" s="129">
        <v>1645</v>
      </c>
      <c r="D5705" s="129">
        <v>0</v>
      </c>
      <c r="E5705" s="1">
        <v>317</v>
      </c>
      <c r="F5705" s="129">
        <v>330</v>
      </c>
      <c r="G5705" s="4">
        <v>0</v>
      </c>
      <c r="H5705" s="4">
        <v>0.72580645161290303</v>
      </c>
      <c r="I5705" s="4">
        <v>0.79617047560222398</v>
      </c>
      <c r="J5705" s="129">
        <v>1000</v>
      </c>
      <c r="K5705" s="129"/>
      <c r="L5705" s="129">
        <v>0</v>
      </c>
      <c r="M5705" s="44" t="s">
        <v>98</v>
      </c>
    </row>
    <row r="5706" spans="1:13" x14ac:dyDescent="0.25">
      <c r="A5706" s="43" t="s">
        <v>10536</v>
      </c>
      <c r="B5706" s="1" t="s">
        <v>3395</v>
      </c>
      <c r="C5706" s="129">
        <v>1319</v>
      </c>
      <c r="D5706" s="129">
        <v>0</v>
      </c>
      <c r="E5706" s="1">
        <v>441</v>
      </c>
      <c r="F5706" s="129">
        <v>465</v>
      </c>
      <c r="G5706" s="4">
        <v>0</v>
      </c>
      <c r="H5706" s="4">
        <v>0.52142857142857202</v>
      </c>
      <c r="I5706" s="4">
        <v>0.766866566716642</v>
      </c>
      <c r="J5706" s="129">
        <v>1000</v>
      </c>
      <c r="K5706" s="129"/>
      <c r="L5706" s="129">
        <v>0</v>
      </c>
      <c r="M5706" s="44" t="s">
        <v>98</v>
      </c>
    </row>
    <row r="5707" spans="1:13" x14ac:dyDescent="0.25">
      <c r="A5707" s="43" t="s">
        <v>10189</v>
      </c>
      <c r="B5707" s="1" t="s">
        <v>375</v>
      </c>
      <c r="C5707" s="129">
        <v>1683</v>
      </c>
      <c r="D5707" s="129">
        <v>0</v>
      </c>
      <c r="E5707" s="1">
        <v>289</v>
      </c>
      <c r="F5707" s="129">
        <v>301</v>
      </c>
      <c r="G5707" s="4">
        <v>0</v>
      </c>
      <c r="H5707" s="4">
        <v>0.48322147651006703</v>
      </c>
      <c r="I5707" s="4">
        <v>0.817968291250734</v>
      </c>
      <c r="J5707" s="129">
        <v>1000</v>
      </c>
      <c r="K5707" s="129"/>
      <c r="L5707" s="129">
        <v>0</v>
      </c>
      <c r="M5707" s="44" t="s">
        <v>98</v>
      </c>
    </row>
    <row r="5708" spans="1:13" x14ac:dyDescent="0.25">
      <c r="A5708" s="43" t="s">
        <v>10193</v>
      </c>
      <c r="B5708" s="1" t="s">
        <v>378</v>
      </c>
      <c r="C5708" s="129">
        <v>1479</v>
      </c>
      <c r="D5708" s="129">
        <v>0</v>
      </c>
      <c r="E5708" s="1">
        <v>289</v>
      </c>
      <c r="F5708" s="129">
        <v>300</v>
      </c>
      <c r="G5708" s="4">
        <v>0</v>
      </c>
      <c r="H5708" s="4">
        <v>0.16129032258064499</v>
      </c>
      <c r="I5708" s="4">
        <v>0.78856282919488396</v>
      </c>
      <c r="J5708" s="129">
        <v>1000</v>
      </c>
      <c r="K5708" s="129"/>
      <c r="L5708" s="129">
        <v>0</v>
      </c>
      <c r="M5708" s="44" t="s">
        <v>98</v>
      </c>
    </row>
    <row r="5709" spans="1:13" x14ac:dyDescent="0.25">
      <c r="A5709" s="43" t="s">
        <v>10200</v>
      </c>
      <c r="B5709" s="1" t="s">
        <v>379</v>
      </c>
      <c r="C5709" s="129">
        <v>1017</v>
      </c>
      <c r="D5709" s="129">
        <v>0</v>
      </c>
      <c r="E5709" s="1">
        <v>327</v>
      </c>
      <c r="F5709" s="129">
        <v>339</v>
      </c>
      <c r="G5709" s="4">
        <v>0</v>
      </c>
      <c r="H5709" s="4">
        <v>0.56818181818181801</v>
      </c>
      <c r="I5709" s="4">
        <v>0.827012025901943</v>
      </c>
      <c r="J5709" s="129">
        <v>1000</v>
      </c>
      <c r="K5709" s="129"/>
      <c r="L5709" s="129">
        <v>0</v>
      </c>
      <c r="M5709" s="44" t="s">
        <v>98</v>
      </c>
    </row>
    <row r="5710" spans="1:13" x14ac:dyDescent="0.25">
      <c r="A5710" s="43" t="s">
        <v>10181</v>
      </c>
      <c r="B5710" s="1" t="s">
        <v>376</v>
      </c>
      <c r="C5710" s="129">
        <v>1419</v>
      </c>
      <c r="D5710" s="129">
        <v>0</v>
      </c>
      <c r="E5710" s="1">
        <v>314</v>
      </c>
      <c r="F5710" s="129">
        <v>327</v>
      </c>
      <c r="G5710" s="4">
        <v>0</v>
      </c>
      <c r="H5710" s="4">
        <v>0.39393939393939398</v>
      </c>
      <c r="I5710" s="4">
        <v>0.81429572529782801</v>
      </c>
      <c r="J5710" s="129">
        <v>1000</v>
      </c>
      <c r="K5710" s="129"/>
      <c r="L5710" s="129">
        <v>0</v>
      </c>
      <c r="M5710" s="44" t="s">
        <v>98</v>
      </c>
    </row>
    <row r="5711" spans="1:13" x14ac:dyDescent="0.25">
      <c r="A5711" s="43" t="s">
        <v>10332</v>
      </c>
      <c r="B5711" s="1" t="s">
        <v>3057</v>
      </c>
      <c r="C5711" s="129">
        <v>1368</v>
      </c>
      <c r="D5711" s="129">
        <v>0</v>
      </c>
      <c r="E5711" s="1">
        <v>433</v>
      </c>
      <c r="F5711" s="129">
        <v>463</v>
      </c>
      <c r="G5711" s="4">
        <v>0</v>
      </c>
      <c r="H5711" s="4">
        <v>0.46875</v>
      </c>
      <c r="I5711" s="4">
        <v>0.800537273337811</v>
      </c>
      <c r="J5711" s="129">
        <v>1000</v>
      </c>
      <c r="K5711" s="129"/>
      <c r="L5711" s="129">
        <v>0</v>
      </c>
      <c r="M5711" s="44" t="s">
        <v>98</v>
      </c>
    </row>
    <row r="5712" spans="1:13" x14ac:dyDescent="0.25">
      <c r="A5712" s="43" t="s">
        <v>10212</v>
      </c>
      <c r="B5712" s="1" t="s">
        <v>466</v>
      </c>
      <c r="C5712" s="129">
        <v>1067</v>
      </c>
      <c r="D5712" s="129">
        <v>0</v>
      </c>
      <c r="E5712" s="1">
        <v>346</v>
      </c>
      <c r="F5712" s="129">
        <v>360</v>
      </c>
      <c r="G5712" s="4">
        <v>0</v>
      </c>
      <c r="H5712" s="4">
        <v>0.69411764705882395</v>
      </c>
      <c r="I5712" s="4">
        <v>0.81769911504424797</v>
      </c>
      <c r="J5712" s="129">
        <v>1000</v>
      </c>
      <c r="K5712" s="129"/>
      <c r="L5712" s="129">
        <v>0</v>
      </c>
      <c r="M5712" s="44" t="s">
        <v>98</v>
      </c>
    </row>
    <row r="5713" spans="1:13" x14ac:dyDescent="0.25">
      <c r="A5713" s="43" t="s">
        <v>10689</v>
      </c>
      <c r="B5713" s="1" t="s">
        <v>994</v>
      </c>
      <c r="C5713" s="129">
        <v>1378</v>
      </c>
      <c r="D5713" s="129">
        <v>0</v>
      </c>
      <c r="E5713" s="1">
        <v>408</v>
      </c>
      <c r="F5713" s="129">
        <v>463</v>
      </c>
      <c r="G5713" s="4">
        <v>0</v>
      </c>
      <c r="H5713" s="4">
        <v>0.38202247191011202</v>
      </c>
      <c r="I5713" s="4">
        <v>0.76723016905071495</v>
      </c>
      <c r="J5713" s="129">
        <v>1000</v>
      </c>
      <c r="K5713" s="129"/>
      <c r="L5713" s="129">
        <v>0</v>
      </c>
      <c r="M5713" s="44" t="s">
        <v>98</v>
      </c>
    </row>
    <row r="5714" spans="1:13" x14ac:dyDescent="0.25">
      <c r="A5714" s="43" t="s">
        <v>10204</v>
      </c>
      <c r="B5714" s="1" t="s">
        <v>467</v>
      </c>
      <c r="C5714" s="129">
        <v>1236</v>
      </c>
      <c r="D5714" s="129">
        <v>0</v>
      </c>
      <c r="E5714" s="1">
        <v>407</v>
      </c>
      <c r="F5714" s="129">
        <v>419</v>
      </c>
      <c r="G5714" s="4">
        <v>0</v>
      </c>
      <c r="H5714" s="4">
        <v>0.54878048780487798</v>
      </c>
      <c r="I5714" s="4">
        <v>0.81279620853080603</v>
      </c>
      <c r="J5714" s="129">
        <v>1000</v>
      </c>
      <c r="K5714" s="129"/>
      <c r="L5714" s="129">
        <v>0</v>
      </c>
      <c r="M5714" s="44" t="s">
        <v>98</v>
      </c>
    </row>
    <row r="5715" spans="1:13" x14ac:dyDescent="0.25">
      <c r="A5715" s="43" t="s">
        <v>11353</v>
      </c>
      <c r="B5715" s="1" t="s">
        <v>11354</v>
      </c>
      <c r="C5715" s="129">
        <v>21</v>
      </c>
      <c r="D5715" s="129">
        <v>0</v>
      </c>
      <c r="E5715" s="1">
        <v>458</v>
      </c>
      <c r="F5715" s="129">
        <v>463</v>
      </c>
      <c r="G5715" s="4">
        <v>0</v>
      </c>
      <c r="H5715" s="4">
        <v>-1</v>
      </c>
      <c r="I5715" s="4">
        <v>0</v>
      </c>
      <c r="J5715" s="129">
        <v>1000</v>
      </c>
      <c r="K5715" s="129"/>
      <c r="L5715" s="129">
        <v>0</v>
      </c>
      <c r="M5715" s="44" t="s">
        <v>98</v>
      </c>
    </row>
    <row r="5716" spans="1:13" x14ac:dyDescent="0.25">
      <c r="A5716" s="43" t="s">
        <v>10475</v>
      </c>
      <c r="B5716" s="1" t="s">
        <v>471</v>
      </c>
      <c r="C5716" s="129">
        <v>1100</v>
      </c>
      <c r="D5716" s="129">
        <v>0</v>
      </c>
      <c r="E5716" s="1">
        <v>355</v>
      </c>
      <c r="F5716" s="129">
        <v>373</v>
      </c>
      <c r="G5716" s="4">
        <v>0</v>
      </c>
      <c r="H5716" s="4">
        <v>0.67910447761194004</v>
      </c>
      <c r="I5716" s="4">
        <v>0.80963302752293598</v>
      </c>
      <c r="J5716" s="129">
        <v>1000</v>
      </c>
      <c r="K5716" s="129"/>
      <c r="L5716" s="129">
        <v>0</v>
      </c>
      <c r="M5716" s="44" t="s">
        <v>98</v>
      </c>
    </row>
    <row r="5717" spans="1:13" x14ac:dyDescent="0.25">
      <c r="A5717" s="43" t="s">
        <v>10582</v>
      </c>
      <c r="B5717" s="1" t="s">
        <v>3362</v>
      </c>
      <c r="C5717" s="129">
        <v>1519</v>
      </c>
      <c r="D5717" s="129">
        <v>0</v>
      </c>
      <c r="E5717" s="1">
        <v>432</v>
      </c>
      <c r="F5717" s="129">
        <v>462</v>
      </c>
      <c r="G5717" s="4">
        <v>0</v>
      </c>
      <c r="H5717" s="4">
        <v>0.26446280991735499</v>
      </c>
      <c r="I5717" s="4">
        <v>0.77889447236180898</v>
      </c>
      <c r="J5717" s="129">
        <v>1000</v>
      </c>
      <c r="K5717" s="129"/>
      <c r="L5717" s="129">
        <v>0</v>
      </c>
      <c r="M5717" s="44" t="s">
        <v>98</v>
      </c>
    </row>
    <row r="5718" spans="1:13" x14ac:dyDescent="0.25">
      <c r="A5718" s="43" t="s">
        <v>10692</v>
      </c>
      <c r="B5718" s="1" t="s">
        <v>2990</v>
      </c>
      <c r="C5718" s="129">
        <v>1386</v>
      </c>
      <c r="D5718" s="129">
        <v>0</v>
      </c>
      <c r="E5718" s="1">
        <v>425</v>
      </c>
      <c r="F5718" s="129">
        <v>462</v>
      </c>
      <c r="G5718" s="4">
        <v>0</v>
      </c>
      <c r="H5718" s="4">
        <v>0.3125</v>
      </c>
      <c r="I5718" s="4">
        <v>0.52248875562218899</v>
      </c>
      <c r="J5718" s="129">
        <v>1000</v>
      </c>
      <c r="K5718" s="129"/>
      <c r="L5718" s="129">
        <v>0</v>
      </c>
      <c r="M5718" s="44" t="s">
        <v>98</v>
      </c>
    </row>
    <row r="5719" spans="1:13" x14ac:dyDescent="0.25">
      <c r="A5719" s="43" t="s">
        <v>10479</v>
      </c>
      <c r="B5719" s="1" t="s">
        <v>463</v>
      </c>
      <c r="C5719" s="129">
        <v>1611</v>
      </c>
      <c r="D5719" s="129">
        <v>0</v>
      </c>
      <c r="E5719" s="1">
        <v>421</v>
      </c>
      <c r="F5719" s="129">
        <v>446</v>
      </c>
      <c r="G5719" s="4">
        <v>0</v>
      </c>
      <c r="H5719" s="4">
        <v>0.54374999999999996</v>
      </c>
      <c r="I5719" s="4">
        <v>0.78989751098096594</v>
      </c>
      <c r="J5719" s="129">
        <v>1000</v>
      </c>
      <c r="K5719" s="129"/>
      <c r="L5719" s="129">
        <v>0</v>
      </c>
      <c r="M5719" s="44" t="s">
        <v>98</v>
      </c>
    </row>
    <row r="5720" spans="1:13" x14ac:dyDescent="0.25">
      <c r="A5720" s="43" t="s">
        <v>10408</v>
      </c>
      <c r="B5720" s="1" t="s">
        <v>682</v>
      </c>
      <c r="C5720" s="129">
        <v>1068</v>
      </c>
      <c r="D5720" s="129">
        <v>0</v>
      </c>
      <c r="E5720" s="1">
        <v>437</v>
      </c>
      <c r="F5720" s="129">
        <v>461</v>
      </c>
      <c r="G5720" s="4">
        <v>0</v>
      </c>
      <c r="H5720" s="4">
        <v>0.35820895522388102</v>
      </c>
      <c r="I5720" s="4">
        <v>0.77240143369175596</v>
      </c>
      <c r="J5720" s="129">
        <v>1000</v>
      </c>
      <c r="K5720" s="129"/>
      <c r="L5720" s="129">
        <v>0</v>
      </c>
      <c r="M5720" s="44" t="s">
        <v>98</v>
      </c>
    </row>
    <row r="5721" spans="1:13" x14ac:dyDescent="0.25">
      <c r="A5721" s="43" t="s">
        <v>10480</v>
      </c>
      <c r="B5721" s="1" t="s">
        <v>462</v>
      </c>
      <c r="C5721" s="129">
        <v>1413</v>
      </c>
      <c r="D5721" s="129">
        <v>0</v>
      </c>
      <c r="E5721" s="1">
        <v>367</v>
      </c>
      <c r="F5721" s="129">
        <v>392</v>
      </c>
      <c r="G5721" s="4">
        <v>0</v>
      </c>
      <c r="H5721" s="4">
        <v>0.56140350877193002</v>
      </c>
      <c r="I5721" s="4">
        <v>0.81405563689604699</v>
      </c>
      <c r="J5721" s="129">
        <v>1000</v>
      </c>
      <c r="K5721" s="129"/>
      <c r="L5721" s="129">
        <v>0</v>
      </c>
      <c r="M5721" s="44" t="s">
        <v>98</v>
      </c>
    </row>
    <row r="5722" spans="1:13" x14ac:dyDescent="0.25">
      <c r="A5722" s="43" t="s">
        <v>11355</v>
      </c>
      <c r="B5722" s="1" t="s">
        <v>11356</v>
      </c>
      <c r="C5722" s="129">
        <v>32</v>
      </c>
      <c r="D5722" s="129">
        <v>0</v>
      </c>
      <c r="E5722" s="1">
        <v>453</v>
      </c>
      <c r="F5722" s="129">
        <v>461</v>
      </c>
      <c r="G5722" s="4">
        <v>0</v>
      </c>
      <c r="H5722" s="4">
        <v>-0.33333333333333298</v>
      </c>
      <c r="I5722" s="4">
        <v>0</v>
      </c>
      <c r="J5722" s="129">
        <v>1000</v>
      </c>
      <c r="K5722" s="129"/>
      <c r="L5722" s="129">
        <v>0</v>
      </c>
      <c r="M5722" s="44" t="s">
        <v>98</v>
      </c>
    </row>
    <row r="5723" spans="1:13" x14ac:dyDescent="0.25">
      <c r="A5723" s="43" t="s">
        <v>10481</v>
      </c>
      <c r="B5723" s="1" t="s">
        <v>485</v>
      </c>
      <c r="C5723" s="129">
        <v>1290</v>
      </c>
      <c r="D5723" s="129">
        <v>0</v>
      </c>
      <c r="E5723" s="1">
        <v>404</v>
      </c>
      <c r="F5723" s="129">
        <v>421</v>
      </c>
      <c r="G5723" s="4">
        <v>0</v>
      </c>
      <c r="H5723" s="4">
        <v>0.49382716049382702</v>
      </c>
      <c r="I5723" s="4">
        <v>0.81713780918727896</v>
      </c>
      <c r="J5723" s="129">
        <v>1000</v>
      </c>
      <c r="K5723" s="129"/>
      <c r="L5723" s="129">
        <v>0</v>
      </c>
      <c r="M5723" s="44" t="s">
        <v>98</v>
      </c>
    </row>
    <row r="5724" spans="1:13" x14ac:dyDescent="0.25">
      <c r="A5724" s="43" t="s">
        <v>10595</v>
      </c>
      <c r="B5724" s="1" t="s">
        <v>6702</v>
      </c>
      <c r="C5724" s="129">
        <v>1355</v>
      </c>
      <c r="D5724" s="129">
        <v>0</v>
      </c>
      <c r="E5724" s="1">
        <v>437</v>
      </c>
      <c r="F5724" s="129">
        <v>461</v>
      </c>
      <c r="G5724" s="4">
        <v>0</v>
      </c>
      <c r="H5724" s="4">
        <v>0.41221374045801501</v>
      </c>
      <c r="I5724" s="4">
        <v>0.77770700636942702</v>
      </c>
      <c r="J5724" s="129">
        <v>1000</v>
      </c>
      <c r="K5724" s="129"/>
      <c r="L5724" s="129">
        <v>0</v>
      </c>
      <c r="M5724" s="44" t="s">
        <v>98</v>
      </c>
    </row>
    <row r="5725" spans="1:13" x14ac:dyDescent="0.25">
      <c r="A5725" s="43" t="s">
        <v>10258</v>
      </c>
      <c r="B5725" s="1" t="s">
        <v>478</v>
      </c>
      <c r="C5725" s="129">
        <v>1136</v>
      </c>
      <c r="D5725" s="129">
        <v>0</v>
      </c>
      <c r="E5725" s="1">
        <v>402</v>
      </c>
      <c r="F5725" s="129">
        <v>413</v>
      </c>
      <c r="G5725" s="4">
        <v>0</v>
      </c>
      <c r="H5725" s="4">
        <v>0.78021978021978</v>
      </c>
      <c r="I5725" s="4">
        <v>0.814229249011858</v>
      </c>
      <c r="J5725" s="129">
        <v>1000</v>
      </c>
      <c r="K5725" s="129"/>
      <c r="L5725" s="129">
        <v>0</v>
      </c>
      <c r="M5725" s="44" t="s">
        <v>98</v>
      </c>
    </row>
    <row r="5726" spans="1:13" x14ac:dyDescent="0.25">
      <c r="A5726" s="43" t="s">
        <v>10215</v>
      </c>
      <c r="B5726" s="1" t="s">
        <v>480</v>
      </c>
      <c r="C5726" s="129">
        <v>1344</v>
      </c>
      <c r="D5726" s="129">
        <v>0</v>
      </c>
      <c r="E5726" s="1">
        <v>355</v>
      </c>
      <c r="F5726" s="129">
        <v>366</v>
      </c>
      <c r="G5726" s="4">
        <v>0</v>
      </c>
      <c r="H5726" s="4">
        <v>0.483870967741936</v>
      </c>
      <c r="I5726" s="4">
        <v>0.81670362158166998</v>
      </c>
      <c r="J5726" s="129">
        <v>1000</v>
      </c>
      <c r="K5726" s="129"/>
      <c r="L5726" s="129">
        <v>0</v>
      </c>
      <c r="M5726" s="44" t="s">
        <v>98</v>
      </c>
    </row>
    <row r="5727" spans="1:13" x14ac:dyDescent="0.25">
      <c r="A5727" s="43" t="s">
        <v>10485</v>
      </c>
      <c r="B5727" s="1" t="s">
        <v>479</v>
      </c>
      <c r="C5727" s="129">
        <v>1267</v>
      </c>
      <c r="D5727" s="129">
        <v>0</v>
      </c>
      <c r="E5727" s="1">
        <v>412</v>
      </c>
      <c r="F5727" s="129">
        <v>426</v>
      </c>
      <c r="G5727" s="4">
        <v>0</v>
      </c>
      <c r="H5727" s="4">
        <v>0.53636363636363604</v>
      </c>
      <c r="I5727" s="4">
        <v>0.84106728538283104</v>
      </c>
      <c r="J5727" s="129">
        <v>1000</v>
      </c>
      <c r="K5727" s="129"/>
      <c r="L5727" s="129">
        <v>0</v>
      </c>
      <c r="M5727" s="44" t="s">
        <v>98</v>
      </c>
    </row>
    <row r="5728" spans="1:13" x14ac:dyDescent="0.25">
      <c r="A5728" s="43" t="s">
        <v>10666</v>
      </c>
      <c r="B5728" s="1" t="s">
        <v>9988</v>
      </c>
      <c r="C5728" s="129">
        <v>1194</v>
      </c>
      <c r="D5728" s="129">
        <v>0</v>
      </c>
      <c r="E5728" s="1">
        <v>424</v>
      </c>
      <c r="F5728" s="129">
        <v>461</v>
      </c>
      <c r="G5728" s="4">
        <v>0</v>
      </c>
      <c r="H5728" s="4">
        <v>0.17333333333333301</v>
      </c>
      <c r="I5728" s="4">
        <v>0.68604651162790697</v>
      </c>
      <c r="J5728" s="129">
        <v>1000</v>
      </c>
      <c r="K5728" s="129"/>
      <c r="L5728" s="129">
        <v>0</v>
      </c>
      <c r="M5728" s="44" t="s">
        <v>98</v>
      </c>
    </row>
    <row r="5729" spans="1:13" x14ac:dyDescent="0.25">
      <c r="A5729" s="43" t="s">
        <v>10218</v>
      </c>
      <c r="B5729" s="1" t="s">
        <v>446</v>
      </c>
      <c r="C5729" s="129">
        <v>1350</v>
      </c>
      <c r="D5729" s="129">
        <v>0</v>
      </c>
      <c r="E5729" s="1">
        <v>416</v>
      </c>
      <c r="F5729" s="129">
        <v>427</v>
      </c>
      <c r="G5729" s="4">
        <v>0</v>
      </c>
      <c r="H5729" s="4">
        <v>0.60204081632653095</v>
      </c>
      <c r="I5729" s="4">
        <v>0.82021660649819506</v>
      </c>
      <c r="J5729" s="129">
        <v>1000</v>
      </c>
      <c r="K5729" s="129"/>
      <c r="L5729" s="129">
        <v>0</v>
      </c>
      <c r="M5729" s="44" t="s">
        <v>98</v>
      </c>
    </row>
    <row r="5730" spans="1:13" x14ac:dyDescent="0.25">
      <c r="A5730" s="43" t="s">
        <v>10260</v>
      </c>
      <c r="B5730" s="1" t="s">
        <v>841</v>
      </c>
      <c r="C5730" s="129">
        <v>1232</v>
      </c>
      <c r="D5730" s="129">
        <v>0</v>
      </c>
      <c r="E5730" s="1">
        <v>387</v>
      </c>
      <c r="F5730" s="129">
        <v>460</v>
      </c>
      <c r="G5730" s="4">
        <v>0</v>
      </c>
      <c r="H5730" s="4">
        <v>0.11111111111111099</v>
      </c>
      <c r="I5730" s="4">
        <v>0.61738484398216997</v>
      </c>
      <c r="J5730" s="129">
        <v>1000</v>
      </c>
      <c r="K5730" s="129"/>
      <c r="L5730" s="129">
        <v>0</v>
      </c>
      <c r="M5730" s="44" t="s">
        <v>98</v>
      </c>
    </row>
    <row r="5731" spans="1:13" x14ac:dyDescent="0.25">
      <c r="A5731" s="43" t="s">
        <v>10490</v>
      </c>
      <c r="B5731" s="1" t="s">
        <v>444</v>
      </c>
      <c r="C5731" s="129">
        <v>1045</v>
      </c>
      <c r="D5731" s="129">
        <v>0</v>
      </c>
      <c r="E5731" s="1">
        <v>370</v>
      </c>
      <c r="F5731" s="129">
        <v>383</v>
      </c>
      <c r="G5731" s="4">
        <v>0</v>
      </c>
      <c r="H5731" s="4">
        <v>0.56097560975609795</v>
      </c>
      <c r="I5731" s="4">
        <v>0.80459770114942497</v>
      </c>
      <c r="J5731" s="129">
        <v>1000</v>
      </c>
      <c r="K5731" s="129"/>
      <c r="L5731" s="129">
        <v>0</v>
      </c>
      <c r="M5731" s="44" t="s">
        <v>98</v>
      </c>
    </row>
    <row r="5732" spans="1:13" x14ac:dyDescent="0.25">
      <c r="A5732" s="43" t="s">
        <v>10671</v>
      </c>
      <c r="B5732" s="1" t="s">
        <v>8705</v>
      </c>
      <c r="C5732" s="129">
        <v>1524</v>
      </c>
      <c r="D5732" s="129">
        <v>0</v>
      </c>
      <c r="E5732" s="1">
        <v>410</v>
      </c>
      <c r="F5732" s="129">
        <v>459</v>
      </c>
      <c r="G5732" s="4">
        <v>0</v>
      </c>
      <c r="H5732" s="4">
        <v>0.33112582781457001</v>
      </c>
      <c r="I5732" s="4">
        <v>0.73039496279336003</v>
      </c>
      <c r="J5732" s="129">
        <v>1000</v>
      </c>
      <c r="K5732" s="129"/>
      <c r="L5732" s="129">
        <v>0</v>
      </c>
      <c r="M5732" s="44" t="s">
        <v>98</v>
      </c>
    </row>
    <row r="5733" spans="1:13" x14ac:dyDescent="0.25">
      <c r="A5733" s="43" t="s">
        <v>10230</v>
      </c>
      <c r="B5733" s="1" t="s">
        <v>441</v>
      </c>
      <c r="C5733" s="129">
        <v>1572</v>
      </c>
      <c r="D5733" s="129">
        <v>0</v>
      </c>
      <c r="E5733" s="1">
        <v>299</v>
      </c>
      <c r="F5733" s="129">
        <v>312</v>
      </c>
      <c r="G5733" s="4">
        <v>0</v>
      </c>
      <c r="H5733" s="4">
        <v>0.56716417910447803</v>
      </c>
      <c r="I5733" s="4">
        <v>0.77777777777777801</v>
      </c>
      <c r="J5733" s="129">
        <v>1000</v>
      </c>
      <c r="K5733" s="129"/>
      <c r="L5733" s="129">
        <v>0</v>
      </c>
      <c r="M5733" s="44" t="s">
        <v>98</v>
      </c>
    </row>
    <row r="5734" spans="1:13" x14ac:dyDescent="0.25">
      <c r="A5734" s="43" t="s">
        <v>10125</v>
      </c>
      <c r="B5734" s="1" t="s">
        <v>6405</v>
      </c>
      <c r="C5734" s="129">
        <v>1007</v>
      </c>
      <c r="D5734" s="129">
        <v>0</v>
      </c>
      <c r="E5734" s="1">
        <v>448</v>
      </c>
      <c r="F5734" s="129">
        <v>458</v>
      </c>
      <c r="G5734" s="4">
        <v>0</v>
      </c>
      <c r="H5734" s="4">
        <v>0.62068965517241403</v>
      </c>
      <c r="I5734" s="4">
        <v>0.76696428571428599</v>
      </c>
      <c r="J5734" s="129">
        <v>1000</v>
      </c>
      <c r="K5734" s="129"/>
      <c r="L5734" s="129">
        <v>0</v>
      </c>
      <c r="M5734" s="44" t="s">
        <v>98</v>
      </c>
    </row>
    <row r="5735" spans="1:13" x14ac:dyDescent="0.25">
      <c r="A5735" s="43" t="s">
        <v>10494</v>
      </c>
      <c r="B5735" s="1" t="s">
        <v>432</v>
      </c>
      <c r="C5735" s="129">
        <v>1021</v>
      </c>
      <c r="D5735" s="129">
        <v>0</v>
      </c>
      <c r="E5735" s="1">
        <v>429</v>
      </c>
      <c r="F5735" s="129">
        <v>441</v>
      </c>
      <c r="G5735" s="4">
        <v>0</v>
      </c>
      <c r="H5735" s="4">
        <v>0.48611111111111099</v>
      </c>
      <c r="I5735" s="4">
        <v>0.815515610217597</v>
      </c>
      <c r="J5735" s="129">
        <v>1000</v>
      </c>
      <c r="K5735" s="129"/>
      <c r="L5735" s="129">
        <v>0</v>
      </c>
      <c r="M5735" s="44" t="s">
        <v>98</v>
      </c>
    </row>
    <row r="5736" spans="1:13" x14ac:dyDescent="0.25">
      <c r="A5736" s="43" t="s">
        <v>10220</v>
      </c>
      <c r="B5736" s="1" t="s">
        <v>3546</v>
      </c>
      <c r="C5736" s="129">
        <v>1070</v>
      </c>
      <c r="D5736" s="129">
        <v>0</v>
      </c>
      <c r="E5736" s="1">
        <v>364</v>
      </c>
      <c r="F5736" s="129">
        <v>458</v>
      </c>
      <c r="G5736" s="4">
        <v>0</v>
      </c>
      <c r="H5736" s="4">
        <v>5.3571428571428603E-2</v>
      </c>
      <c r="I5736" s="4">
        <v>0.72559569561875503</v>
      </c>
      <c r="J5736" s="129">
        <v>1000</v>
      </c>
      <c r="K5736" s="129"/>
      <c r="L5736" s="129">
        <v>0</v>
      </c>
      <c r="M5736" s="44" t="s">
        <v>98</v>
      </c>
    </row>
    <row r="5737" spans="1:13" x14ac:dyDescent="0.25">
      <c r="A5737" s="43" t="s">
        <v>10226</v>
      </c>
      <c r="B5737" s="1" t="s">
        <v>435</v>
      </c>
      <c r="C5737" s="129">
        <v>1041</v>
      </c>
      <c r="D5737" s="129">
        <v>0</v>
      </c>
      <c r="E5737" s="1">
        <v>369</v>
      </c>
      <c r="F5737" s="129">
        <v>382</v>
      </c>
      <c r="G5737" s="4">
        <v>0</v>
      </c>
      <c r="H5737" s="4">
        <v>0.53488372093023195</v>
      </c>
      <c r="I5737" s="4">
        <v>0.828738512949039</v>
      </c>
      <c r="J5737" s="129">
        <v>1000</v>
      </c>
      <c r="K5737" s="129"/>
      <c r="L5737" s="129">
        <v>0</v>
      </c>
      <c r="M5737" s="44" t="s">
        <v>98</v>
      </c>
    </row>
    <row r="5738" spans="1:13" x14ac:dyDescent="0.25">
      <c r="A5738" s="43" t="s">
        <v>11198</v>
      </c>
      <c r="B5738" s="1" t="s">
        <v>11199</v>
      </c>
      <c r="C5738" s="129">
        <v>574</v>
      </c>
      <c r="D5738" s="129">
        <v>0</v>
      </c>
      <c r="E5738" s="1">
        <v>445</v>
      </c>
      <c r="F5738" s="129">
        <v>457</v>
      </c>
      <c r="G5738" s="4">
        <v>0</v>
      </c>
      <c r="H5738" s="4">
        <v>-0.33333333333333298</v>
      </c>
      <c r="I5738" s="4">
        <v>0.66666666666666696</v>
      </c>
      <c r="J5738" s="129">
        <v>1000</v>
      </c>
      <c r="K5738" s="129"/>
      <c r="L5738" s="129">
        <v>0</v>
      </c>
      <c r="M5738" s="44" t="s">
        <v>98</v>
      </c>
    </row>
    <row r="5739" spans="1:13" x14ac:dyDescent="0.25">
      <c r="A5739" s="43" t="s">
        <v>10237</v>
      </c>
      <c r="B5739" s="1" t="s">
        <v>434</v>
      </c>
      <c r="C5739" s="129">
        <v>1058</v>
      </c>
      <c r="D5739" s="129">
        <v>0</v>
      </c>
      <c r="E5739" s="1">
        <v>358</v>
      </c>
      <c r="F5739" s="129">
        <v>370</v>
      </c>
      <c r="G5739" s="4">
        <v>0</v>
      </c>
      <c r="H5739" s="4">
        <v>0.59</v>
      </c>
      <c r="I5739" s="4">
        <v>0.82784810126582298</v>
      </c>
      <c r="J5739" s="129">
        <v>1000</v>
      </c>
      <c r="K5739" s="129"/>
      <c r="L5739" s="129">
        <v>0</v>
      </c>
      <c r="M5739" s="44" t="s">
        <v>98</v>
      </c>
    </row>
    <row r="5740" spans="1:13" x14ac:dyDescent="0.25">
      <c r="A5740" s="43" t="s">
        <v>10545</v>
      </c>
      <c r="B5740" s="1" t="s">
        <v>3384</v>
      </c>
      <c r="C5740" s="129">
        <v>1351</v>
      </c>
      <c r="D5740" s="129">
        <v>0</v>
      </c>
      <c r="E5740" s="1">
        <v>431</v>
      </c>
      <c r="F5740" s="129">
        <v>455</v>
      </c>
      <c r="G5740" s="4">
        <v>0</v>
      </c>
      <c r="H5740" s="4">
        <v>0.60544217687074797</v>
      </c>
      <c r="I5740" s="4">
        <v>0.76425591098748302</v>
      </c>
      <c r="J5740" s="129">
        <v>1000</v>
      </c>
      <c r="K5740" s="129"/>
      <c r="L5740" s="129">
        <v>0</v>
      </c>
      <c r="M5740" s="44" t="s">
        <v>98</v>
      </c>
    </row>
    <row r="5741" spans="1:13" x14ac:dyDescent="0.25">
      <c r="A5741" s="43" t="s">
        <v>10244</v>
      </c>
      <c r="B5741" s="1" t="s">
        <v>454</v>
      </c>
      <c r="C5741" s="129">
        <v>1623</v>
      </c>
      <c r="D5741" s="129">
        <v>0</v>
      </c>
      <c r="E5741" s="1">
        <v>426</v>
      </c>
      <c r="F5741" s="129">
        <v>453</v>
      </c>
      <c r="G5741" s="4">
        <v>0</v>
      </c>
      <c r="H5741" s="4">
        <v>0.577181208053691</v>
      </c>
      <c r="I5741" s="4">
        <v>0.81936685288640598</v>
      </c>
      <c r="J5741" s="129">
        <v>1000</v>
      </c>
      <c r="K5741" s="129"/>
      <c r="L5741" s="129">
        <v>0</v>
      </c>
      <c r="M5741" s="44" t="s">
        <v>98</v>
      </c>
    </row>
    <row r="5742" spans="1:13" x14ac:dyDescent="0.25">
      <c r="A5742" s="43" t="s">
        <v>10438</v>
      </c>
      <c r="B5742" s="1" t="s">
        <v>1010</v>
      </c>
      <c r="C5742" s="129">
        <v>1048</v>
      </c>
      <c r="D5742" s="129">
        <v>0</v>
      </c>
      <c r="E5742" s="1">
        <v>412</v>
      </c>
      <c r="F5742" s="129">
        <v>454</v>
      </c>
      <c r="G5742" s="4">
        <v>0</v>
      </c>
      <c r="H5742" s="4">
        <v>0.49206349206349198</v>
      </c>
      <c r="I5742" s="4">
        <v>0.78436213991769499</v>
      </c>
      <c r="J5742" s="129">
        <v>1000</v>
      </c>
      <c r="K5742" s="129"/>
      <c r="L5742" s="129">
        <v>0</v>
      </c>
      <c r="M5742" s="44" t="s">
        <v>98</v>
      </c>
    </row>
    <row r="5743" spans="1:13" x14ac:dyDescent="0.25">
      <c r="A5743" s="43" t="s">
        <v>10417</v>
      </c>
      <c r="B5743" s="1" t="s">
        <v>3269</v>
      </c>
      <c r="C5743" s="129">
        <v>1012</v>
      </c>
      <c r="D5743" s="129">
        <v>0</v>
      </c>
      <c r="E5743" s="1">
        <v>411</v>
      </c>
      <c r="F5743" s="129">
        <v>454</v>
      </c>
      <c r="G5743" s="4">
        <v>0</v>
      </c>
      <c r="H5743" s="4">
        <v>-7.69230769230769E-2</v>
      </c>
      <c r="I5743" s="4">
        <v>0.61702127659574502</v>
      </c>
      <c r="J5743" s="129">
        <v>1000</v>
      </c>
      <c r="K5743" s="129"/>
      <c r="L5743" s="129">
        <v>0</v>
      </c>
      <c r="M5743" s="44" t="s">
        <v>98</v>
      </c>
    </row>
    <row r="5744" spans="1:13" x14ac:dyDescent="0.25">
      <c r="A5744" s="43" t="s">
        <v>10456</v>
      </c>
      <c r="B5744" s="1" t="s">
        <v>835</v>
      </c>
      <c r="C5744" s="129">
        <v>1421</v>
      </c>
      <c r="D5744" s="129">
        <v>0</v>
      </c>
      <c r="E5744" s="1">
        <v>428</v>
      </c>
      <c r="F5744" s="129">
        <v>454</v>
      </c>
      <c r="G5744" s="4">
        <v>0</v>
      </c>
      <c r="H5744" s="4">
        <v>0.407407407407407</v>
      </c>
      <c r="I5744" s="4">
        <v>0.78155657292347902</v>
      </c>
      <c r="J5744" s="129">
        <v>1000</v>
      </c>
      <c r="K5744" s="129"/>
      <c r="L5744" s="129">
        <v>0</v>
      </c>
      <c r="M5744" s="44" t="s">
        <v>98</v>
      </c>
    </row>
    <row r="5745" spans="1:13" x14ac:dyDescent="0.25">
      <c r="A5745" s="43" t="s">
        <v>10324</v>
      </c>
      <c r="B5745" s="1" t="s">
        <v>460</v>
      </c>
      <c r="C5745" s="129">
        <v>1075</v>
      </c>
      <c r="D5745" s="129">
        <v>0</v>
      </c>
      <c r="E5745" s="1">
        <v>353</v>
      </c>
      <c r="F5745" s="129">
        <v>368</v>
      </c>
      <c r="G5745" s="4">
        <v>0</v>
      </c>
      <c r="H5745" s="4">
        <v>0.55882352941176505</v>
      </c>
      <c r="I5745" s="4">
        <v>0.81103074141048803</v>
      </c>
      <c r="J5745" s="129">
        <v>1000</v>
      </c>
      <c r="K5745" s="129"/>
      <c r="L5745" s="129">
        <v>0</v>
      </c>
      <c r="M5745" s="44" t="s">
        <v>98</v>
      </c>
    </row>
    <row r="5746" spans="1:13" x14ac:dyDescent="0.25">
      <c r="A5746" s="43" t="s">
        <v>10493</v>
      </c>
      <c r="B5746" s="1" t="s">
        <v>458</v>
      </c>
      <c r="C5746" s="129">
        <v>1731</v>
      </c>
      <c r="D5746" s="129">
        <v>0</v>
      </c>
      <c r="E5746" s="1">
        <v>335</v>
      </c>
      <c r="F5746" s="129">
        <v>349</v>
      </c>
      <c r="G5746" s="4">
        <v>0</v>
      </c>
      <c r="H5746" s="4">
        <v>0.54913294797687895</v>
      </c>
      <c r="I5746" s="4">
        <v>0.81841046277665996</v>
      </c>
      <c r="J5746" s="129">
        <v>1000</v>
      </c>
      <c r="K5746" s="129"/>
      <c r="L5746" s="129">
        <v>0</v>
      </c>
      <c r="M5746" s="44" t="s">
        <v>98</v>
      </c>
    </row>
    <row r="5747" spans="1:13" x14ac:dyDescent="0.25">
      <c r="A5747" s="43" t="s">
        <v>10246</v>
      </c>
      <c r="B5747" s="1" t="s">
        <v>6097</v>
      </c>
      <c r="C5747" s="129">
        <v>1363</v>
      </c>
      <c r="D5747" s="129">
        <v>0</v>
      </c>
      <c r="E5747" s="1">
        <v>411</v>
      </c>
      <c r="F5747" s="129">
        <v>453</v>
      </c>
      <c r="G5747" s="4">
        <v>0</v>
      </c>
      <c r="H5747" s="4">
        <v>0.36619718309859201</v>
      </c>
      <c r="I5747" s="4">
        <v>0.76275862068965505</v>
      </c>
      <c r="J5747" s="129">
        <v>1000</v>
      </c>
      <c r="K5747" s="129"/>
      <c r="L5747" s="129">
        <v>0</v>
      </c>
      <c r="M5747" s="44" t="s">
        <v>98</v>
      </c>
    </row>
    <row r="5748" spans="1:13" x14ac:dyDescent="0.25">
      <c r="A5748" s="43" t="s">
        <v>10505</v>
      </c>
      <c r="B5748" s="1" t="s">
        <v>447</v>
      </c>
      <c r="C5748" s="129">
        <v>1003</v>
      </c>
      <c r="D5748" s="129">
        <v>0</v>
      </c>
      <c r="E5748" s="1">
        <v>377</v>
      </c>
      <c r="F5748" s="129">
        <v>389</v>
      </c>
      <c r="G5748" s="4">
        <v>0</v>
      </c>
      <c r="H5748" s="4">
        <v>0.65686274509803899</v>
      </c>
      <c r="I5748" s="4">
        <v>0.80503144654087999</v>
      </c>
      <c r="J5748" s="129">
        <v>1000</v>
      </c>
      <c r="K5748" s="129"/>
      <c r="L5748" s="129">
        <v>0</v>
      </c>
      <c r="M5748" s="44" t="s">
        <v>98</v>
      </c>
    </row>
    <row r="5749" spans="1:13" x14ac:dyDescent="0.25">
      <c r="A5749" s="43" t="s">
        <v>10506</v>
      </c>
      <c r="B5749" s="1" t="s">
        <v>449</v>
      </c>
      <c r="C5749" s="129">
        <v>1204</v>
      </c>
      <c r="D5749" s="129">
        <v>0</v>
      </c>
      <c r="E5749" s="1">
        <v>316</v>
      </c>
      <c r="F5749" s="129">
        <v>332</v>
      </c>
      <c r="G5749" s="4">
        <v>0</v>
      </c>
      <c r="H5749" s="4">
        <v>0.56481481481481499</v>
      </c>
      <c r="I5749" s="4">
        <v>0.82619647355163695</v>
      </c>
      <c r="J5749" s="129">
        <v>1000</v>
      </c>
      <c r="K5749" s="129"/>
      <c r="L5749" s="129">
        <v>0</v>
      </c>
      <c r="M5749" s="44" t="s">
        <v>98</v>
      </c>
    </row>
    <row r="5750" spans="1:13" x14ac:dyDescent="0.25">
      <c r="A5750" s="43" t="s">
        <v>10376</v>
      </c>
      <c r="B5750" s="1" t="s">
        <v>2918</v>
      </c>
      <c r="C5750" s="129">
        <v>1446</v>
      </c>
      <c r="D5750" s="129">
        <v>0</v>
      </c>
      <c r="E5750" s="1">
        <v>433</v>
      </c>
      <c r="F5750" s="129">
        <v>452</v>
      </c>
      <c r="G5750" s="4">
        <v>0</v>
      </c>
      <c r="H5750" s="4">
        <v>0.453125</v>
      </c>
      <c r="I5750" s="4">
        <v>0.79601029601029605</v>
      </c>
      <c r="J5750" s="129">
        <v>1000</v>
      </c>
      <c r="K5750" s="129"/>
      <c r="L5750" s="129">
        <v>0</v>
      </c>
      <c r="M5750" s="44" t="s">
        <v>98</v>
      </c>
    </row>
    <row r="5751" spans="1:13" x14ac:dyDescent="0.25">
      <c r="A5751" s="43" t="s">
        <v>10486</v>
      </c>
      <c r="B5751" s="1" t="s">
        <v>4102</v>
      </c>
      <c r="C5751" s="129">
        <v>1529</v>
      </c>
      <c r="D5751" s="129">
        <v>0</v>
      </c>
      <c r="E5751" s="1">
        <v>409</v>
      </c>
      <c r="F5751" s="129">
        <v>451</v>
      </c>
      <c r="G5751" s="4">
        <v>0</v>
      </c>
      <c r="H5751" s="4">
        <v>0.54310344827586199</v>
      </c>
      <c r="I5751" s="4">
        <v>0.74804570054119102</v>
      </c>
      <c r="J5751" s="129">
        <v>1000</v>
      </c>
      <c r="K5751" s="129"/>
      <c r="L5751" s="129">
        <v>0</v>
      </c>
      <c r="M5751" s="44" t="s">
        <v>98</v>
      </c>
    </row>
    <row r="5752" spans="1:13" x14ac:dyDescent="0.25">
      <c r="A5752" s="43" t="s">
        <v>10509</v>
      </c>
      <c r="B5752" s="1" t="s">
        <v>1026</v>
      </c>
      <c r="C5752" s="129">
        <v>834</v>
      </c>
      <c r="D5752" s="129">
        <v>0</v>
      </c>
      <c r="E5752" s="1">
        <v>417</v>
      </c>
      <c r="F5752" s="129">
        <v>442</v>
      </c>
      <c r="G5752" s="4">
        <v>0</v>
      </c>
      <c r="H5752" s="4">
        <v>0.63461538461538503</v>
      </c>
      <c r="I5752" s="4">
        <v>0.76964769647696496</v>
      </c>
      <c r="J5752" s="129">
        <v>1000</v>
      </c>
      <c r="K5752" s="129"/>
      <c r="L5752" s="129">
        <v>0</v>
      </c>
      <c r="M5752" s="44" t="s">
        <v>98</v>
      </c>
    </row>
    <row r="5753" spans="1:13" x14ac:dyDescent="0.25">
      <c r="A5753" s="43" t="s">
        <v>10168</v>
      </c>
      <c r="B5753" s="1" t="s">
        <v>5207</v>
      </c>
      <c r="C5753" s="129">
        <v>982</v>
      </c>
      <c r="D5753" s="129">
        <v>0</v>
      </c>
      <c r="E5753" s="1">
        <v>405</v>
      </c>
      <c r="F5753" s="129">
        <v>450</v>
      </c>
      <c r="G5753" s="4">
        <v>0</v>
      </c>
      <c r="H5753" s="4">
        <v>0.5</v>
      </c>
      <c r="I5753" s="4">
        <v>0.71287128712871295</v>
      </c>
      <c r="J5753" s="129">
        <v>1000</v>
      </c>
      <c r="K5753" s="129"/>
      <c r="L5753" s="129">
        <v>0</v>
      </c>
      <c r="M5753" s="44" t="s">
        <v>98</v>
      </c>
    </row>
    <row r="5754" spans="1:13" x14ac:dyDescent="0.25">
      <c r="A5754" s="43" t="s">
        <v>10400</v>
      </c>
      <c r="B5754" s="1" t="s">
        <v>3180</v>
      </c>
      <c r="C5754" s="129">
        <v>867</v>
      </c>
      <c r="D5754" s="129">
        <v>0</v>
      </c>
      <c r="E5754" s="1">
        <v>439</v>
      </c>
      <c r="F5754" s="129">
        <v>450</v>
      </c>
      <c r="G5754" s="4">
        <v>0</v>
      </c>
      <c r="H5754" s="4">
        <v>0.22033898305084701</v>
      </c>
      <c r="I5754" s="4">
        <v>0.76797385620915004</v>
      </c>
      <c r="J5754" s="129">
        <v>1000</v>
      </c>
      <c r="K5754" s="129"/>
      <c r="L5754" s="129">
        <v>0</v>
      </c>
      <c r="M5754" s="44" t="s">
        <v>98</v>
      </c>
    </row>
    <row r="5755" spans="1:13" x14ac:dyDescent="0.25">
      <c r="A5755" s="43" t="s">
        <v>10214</v>
      </c>
      <c r="B5755" s="1" t="s">
        <v>3956</v>
      </c>
      <c r="C5755" s="129">
        <v>1227</v>
      </c>
      <c r="D5755" s="129">
        <v>0</v>
      </c>
      <c r="E5755" s="1">
        <v>419</v>
      </c>
      <c r="F5755" s="129">
        <v>449</v>
      </c>
      <c r="G5755" s="4">
        <v>0</v>
      </c>
      <c r="H5755" s="4">
        <v>0.38400000000000001</v>
      </c>
      <c r="I5755" s="4">
        <v>0.75016926201760303</v>
      </c>
      <c r="J5755" s="129">
        <v>1000</v>
      </c>
      <c r="K5755" s="129"/>
      <c r="L5755" s="129">
        <v>0</v>
      </c>
      <c r="M5755" s="44" t="s">
        <v>98</v>
      </c>
    </row>
    <row r="5756" spans="1:13" x14ac:dyDescent="0.25">
      <c r="A5756" s="43" t="s">
        <v>10116</v>
      </c>
      <c r="B5756" s="1" t="s">
        <v>1021</v>
      </c>
      <c r="C5756" s="129">
        <v>1637</v>
      </c>
      <c r="D5756" s="129">
        <v>0</v>
      </c>
      <c r="E5756" s="1">
        <v>416</v>
      </c>
      <c r="F5756" s="129">
        <v>434</v>
      </c>
      <c r="G5756" s="4">
        <v>0</v>
      </c>
      <c r="H5756" s="4">
        <v>0.59459459459459496</v>
      </c>
      <c r="I5756" s="4">
        <v>0.81270044900577298</v>
      </c>
      <c r="J5756" s="129">
        <v>1000</v>
      </c>
      <c r="K5756" s="129"/>
      <c r="L5756" s="129">
        <v>0</v>
      </c>
      <c r="M5756" s="44" t="s">
        <v>98</v>
      </c>
    </row>
    <row r="5757" spans="1:13" x14ac:dyDescent="0.25">
      <c r="A5757" s="43" t="s">
        <v>10632</v>
      </c>
      <c r="B5757" s="1" t="s">
        <v>8393</v>
      </c>
      <c r="C5757" s="129">
        <v>728</v>
      </c>
      <c r="D5757" s="129">
        <v>0</v>
      </c>
      <c r="E5757" s="1">
        <v>433</v>
      </c>
      <c r="F5757" s="129">
        <v>449</v>
      </c>
      <c r="G5757" s="4">
        <v>0</v>
      </c>
      <c r="H5757" s="4">
        <v>0.53846153846153799</v>
      </c>
      <c r="I5757" s="4">
        <v>0.80701754385964897</v>
      </c>
      <c r="J5757" s="129">
        <v>1000</v>
      </c>
      <c r="K5757" s="129"/>
      <c r="L5757" s="129">
        <v>0</v>
      </c>
      <c r="M5757" s="44" t="s">
        <v>98</v>
      </c>
    </row>
    <row r="5758" spans="1:13" x14ac:dyDescent="0.25">
      <c r="A5758" s="43" t="s">
        <v>10387</v>
      </c>
      <c r="B5758" s="1" t="s">
        <v>1025</v>
      </c>
      <c r="C5758" s="129">
        <v>1623</v>
      </c>
      <c r="D5758" s="129">
        <v>0</v>
      </c>
      <c r="E5758" s="1">
        <v>400</v>
      </c>
      <c r="F5758" s="129">
        <v>418</v>
      </c>
      <c r="G5758" s="4">
        <v>0</v>
      </c>
      <c r="H5758" s="4">
        <v>0.63513513513513498</v>
      </c>
      <c r="I5758" s="4">
        <v>0.82042042042041996</v>
      </c>
      <c r="J5758" s="129">
        <v>1000</v>
      </c>
      <c r="K5758" s="129"/>
      <c r="L5758" s="129">
        <v>0</v>
      </c>
      <c r="M5758" s="44" t="s">
        <v>98</v>
      </c>
    </row>
    <row r="5759" spans="1:13" x14ac:dyDescent="0.25">
      <c r="A5759" s="43" t="s">
        <v>11204</v>
      </c>
      <c r="B5759" s="1" t="s">
        <v>11205</v>
      </c>
      <c r="C5759" s="129">
        <v>493</v>
      </c>
      <c r="D5759" s="129">
        <v>0</v>
      </c>
      <c r="E5759" s="1">
        <v>437</v>
      </c>
      <c r="F5759" s="129">
        <v>448</v>
      </c>
      <c r="G5759" s="4">
        <v>0</v>
      </c>
      <c r="H5759" s="4">
        <v>-0.45283018867924502</v>
      </c>
      <c r="I5759" s="4">
        <v>0.63207547169811296</v>
      </c>
      <c r="J5759" s="129">
        <v>1000</v>
      </c>
      <c r="K5759" s="129"/>
      <c r="L5759" s="129">
        <v>0</v>
      </c>
      <c r="M5759" s="44" t="s">
        <v>98</v>
      </c>
    </row>
    <row r="5760" spans="1:13" x14ac:dyDescent="0.25">
      <c r="A5760" s="43" t="s">
        <v>10515</v>
      </c>
      <c r="B5760" s="1" t="s">
        <v>1033</v>
      </c>
      <c r="C5760" s="129">
        <v>1516</v>
      </c>
      <c r="D5760" s="129">
        <v>0</v>
      </c>
      <c r="E5760" s="1">
        <v>319</v>
      </c>
      <c r="F5760" s="129">
        <v>341</v>
      </c>
      <c r="G5760" s="4">
        <v>0</v>
      </c>
      <c r="H5760" s="4">
        <v>0.44520547945205502</v>
      </c>
      <c r="I5760" s="4">
        <v>0.79483870967741899</v>
      </c>
      <c r="J5760" s="129">
        <v>1000</v>
      </c>
      <c r="K5760" s="129"/>
      <c r="L5760" s="129">
        <v>0</v>
      </c>
      <c r="M5760" s="44" t="s">
        <v>98</v>
      </c>
    </row>
    <row r="5761" spans="1:13" x14ac:dyDescent="0.25">
      <c r="A5761" s="43" t="s">
        <v>10568</v>
      </c>
      <c r="B5761" s="1" t="s">
        <v>6347</v>
      </c>
      <c r="C5761" s="129">
        <v>1233</v>
      </c>
      <c r="D5761" s="129">
        <v>0</v>
      </c>
      <c r="E5761" s="1">
        <v>437</v>
      </c>
      <c r="F5761" s="129">
        <v>448</v>
      </c>
      <c r="G5761" s="4">
        <v>0</v>
      </c>
      <c r="H5761" s="4">
        <v>0.64285714285714302</v>
      </c>
      <c r="I5761" s="4">
        <v>0.79013377926421402</v>
      </c>
      <c r="J5761" s="129">
        <v>1000</v>
      </c>
      <c r="K5761" s="129"/>
      <c r="L5761" s="129">
        <v>0</v>
      </c>
      <c r="M5761" s="44" t="s">
        <v>98</v>
      </c>
    </row>
    <row r="5762" spans="1:13" x14ac:dyDescent="0.25">
      <c r="A5762" s="43" t="s">
        <v>10267</v>
      </c>
      <c r="B5762" s="1" t="s">
        <v>1032</v>
      </c>
      <c r="C5762" s="129">
        <v>1703</v>
      </c>
      <c r="D5762" s="129">
        <v>0</v>
      </c>
      <c r="E5762" s="1">
        <v>330</v>
      </c>
      <c r="F5762" s="129">
        <v>353</v>
      </c>
      <c r="G5762" s="4">
        <v>0</v>
      </c>
      <c r="H5762" s="4">
        <v>0.70089285714285698</v>
      </c>
      <c r="I5762" s="4">
        <v>0.82562104237700895</v>
      </c>
      <c r="J5762" s="129">
        <v>1000</v>
      </c>
      <c r="K5762" s="129"/>
      <c r="L5762" s="129">
        <v>0</v>
      </c>
      <c r="M5762" s="44" t="s">
        <v>98</v>
      </c>
    </row>
    <row r="5763" spans="1:13" x14ac:dyDescent="0.25">
      <c r="A5763" s="43" t="s">
        <v>11315</v>
      </c>
      <c r="B5763" s="1" t="s">
        <v>11316</v>
      </c>
      <c r="C5763" s="129">
        <v>49</v>
      </c>
      <c r="D5763" s="129">
        <v>0</v>
      </c>
      <c r="E5763" s="1">
        <v>439</v>
      </c>
      <c r="F5763" s="129">
        <v>448</v>
      </c>
      <c r="G5763" s="4">
        <v>0</v>
      </c>
      <c r="H5763" s="4">
        <v>6.6666666666666693E-2</v>
      </c>
      <c r="I5763" s="4">
        <v>0</v>
      </c>
      <c r="J5763" s="129">
        <v>1000</v>
      </c>
      <c r="K5763" s="129"/>
      <c r="L5763" s="129">
        <v>0</v>
      </c>
      <c r="M5763" s="44" t="s">
        <v>98</v>
      </c>
    </row>
    <row r="5764" spans="1:13" x14ac:dyDescent="0.25">
      <c r="A5764" s="43" t="s">
        <v>10585</v>
      </c>
      <c r="B5764" s="1" t="s">
        <v>3397</v>
      </c>
      <c r="C5764" s="129">
        <v>1513</v>
      </c>
      <c r="D5764" s="129">
        <v>0</v>
      </c>
      <c r="E5764" s="1">
        <v>420</v>
      </c>
      <c r="F5764" s="129">
        <v>448</v>
      </c>
      <c r="G5764" s="4">
        <v>0</v>
      </c>
      <c r="H5764" s="4">
        <v>0.43689320388349501</v>
      </c>
      <c r="I5764" s="4">
        <v>0.79069767441860495</v>
      </c>
      <c r="J5764" s="129">
        <v>1000</v>
      </c>
      <c r="K5764" s="129"/>
      <c r="L5764" s="129">
        <v>0</v>
      </c>
      <c r="M5764" s="44" t="s">
        <v>98</v>
      </c>
    </row>
    <row r="5765" spans="1:13" x14ac:dyDescent="0.25">
      <c r="A5765" s="43" t="s">
        <v>10520</v>
      </c>
      <c r="B5765" s="1" t="s">
        <v>2911</v>
      </c>
      <c r="C5765" s="129">
        <v>1431</v>
      </c>
      <c r="D5765" s="129">
        <v>0</v>
      </c>
      <c r="E5765" s="1">
        <v>418</v>
      </c>
      <c r="F5765" s="129">
        <v>438</v>
      </c>
      <c r="G5765" s="4">
        <v>0</v>
      </c>
      <c r="H5765" s="4">
        <v>0.57936507936507997</v>
      </c>
      <c r="I5765" s="4">
        <v>0.82339089481946603</v>
      </c>
      <c r="J5765" s="129">
        <v>1000</v>
      </c>
      <c r="K5765" s="129"/>
      <c r="L5765" s="129">
        <v>0</v>
      </c>
      <c r="M5765" s="44" t="s">
        <v>98</v>
      </c>
    </row>
    <row r="5766" spans="1:13" x14ac:dyDescent="0.25">
      <c r="A5766" s="43" t="s">
        <v>10641</v>
      </c>
      <c r="B5766" s="1" t="s">
        <v>4200</v>
      </c>
      <c r="C5766" s="129">
        <v>1666</v>
      </c>
      <c r="D5766" s="129">
        <v>0</v>
      </c>
      <c r="E5766" s="1">
        <v>426</v>
      </c>
      <c r="F5766" s="129">
        <v>448</v>
      </c>
      <c r="G5766" s="4">
        <v>0</v>
      </c>
      <c r="H5766" s="4">
        <v>0.338983050847458</v>
      </c>
      <c r="I5766" s="4">
        <v>0.75829383886255897</v>
      </c>
      <c r="J5766" s="129">
        <v>1000</v>
      </c>
      <c r="K5766" s="129"/>
      <c r="L5766" s="129">
        <v>0</v>
      </c>
      <c r="M5766" s="44" t="s">
        <v>98</v>
      </c>
    </row>
    <row r="5767" spans="1:13" x14ac:dyDescent="0.25">
      <c r="A5767" s="43" t="s">
        <v>10523</v>
      </c>
      <c r="B5767" s="1" t="s">
        <v>2921</v>
      </c>
      <c r="C5767" s="129">
        <v>1937</v>
      </c>
      <c r="D5767" s="129">
        <v>0</v>
      </c>
      <c r="E5767" s="1">
        <v>340</v>
      </c>
      <c r="F5767" s="129">
        <v>368</v>
      </c>
      <c r="G5767" s="4">
        <v>0</v>
      </c>
      <c r="H5767" s="4">
        <v>0.52229299363057302</v>
      </c>
      <c r="I5767" s="4">
        <v>0.80135301353013499</v>
      </c>
      <c r="J5767" s="129">
        <v>1000</v>
      </c>
      <c r="K5767" s="129"/>
      <c r="L5767" s="129">
        <v>0</v>
      </c>
      <c r="M5767" s="44" t="s">
        <v>98</v>
      </c>
    </row>
    <row r="5768" spans="1:13" x14ac:dyDescent="0.25">
      <c r="A5768" s="43" t="s">
        <v>10263</v>
      </c>
      <c r="B5768" s="1" t="s">
        <v>839</v>
      </c>
      <c r="C5768" s="129">
        <v>1444</v>
      </c>
      <c r="D5768" s="129">
        <v>0</v>
      </c>
      <c r="E5768" s="1">
        <v>413</v>
      </c>
      <c r="F5768" s="129">
        <v>447</v>
      </c>
      <c r="G5768" s="4">
        <v>0</v>
      </c>
      <c r="H5768" s="4">
        <v>0.24509803921568599</v>
      </c>
      <c r="I5768" s="4">
        <v>0.75486381322957197</v>
      </c>
      <c r="J5768" s="129">
        <v>1000</v>
      </c>
      <c r="K5768" s="129"/>
      <c r="L5768" s="129">
        <v>0</v>
      </c>
      <c r="M5768" s="44" t="s">
        <v>98</v>
      </c>
    </row>
    <row r="5769" spans="1:13" x14ac:dyDescent="0.25">
      <c r="A5769" s="43" t="s">
        <v>10559</v>
      </c>
      <c r="B5769" s="1" t="s">
        <v>3379</v>
      </c>
      <c r="C5769" s="129">
        <v>830</v>
      </c>
      <c r="D5769" s="129">
        <v>0</v>
      </c>
      <c r="E5769" s="1">
        <v>418</v>
      </c>
      <c r="F5769" s="129">
        <v>447</v>
      </c>
      <c r="G5769" s="4">
        <v>0</v>
      </c>
      <c r="H5769" s="4">
        <v>0.41176470588235298</v>
      </c>
      <c r="I5769" s="4">
        <v>0.80632008154943902</v>
      </c>
      <c r="J5769" s="129">
        <v>1000</v>
      </c>
      <c r="K5769" s="129"/>
      <c r="L5769" s="129">
        <v>0</v>
      </c>
      <c r="M5769" s="44" t="s">
        <v>98</v>
      </c>
    </row>
    <row r="5770" spans="1:13" x14ac:dyDescent="0.25">
      <c r="A5770" s="43" t="s">
        <v>10527</v>
      </c>
      <c r="B5770" s="1" t="s">
        <v>2917</v>
      </c>
      <c r="C5770" s="129">
        <v>1583</v>
      </c>
      <c r="D5770" s="129">
        <v>0</v>
      </c>
      <c r="E5770" s="1">
        <v>404</v>
      </c>
      <c r="F5770" s="129">
        <v>435</v>
      </c>
      <c r="G5770" s="4">
        <v>0</v>
      </c>
      <c r="H5770" s="4">
        <v>0.50793650793650802</v>
      </c>
      <c r="I5770" s="4">
        <v>0.81339352896914996</v>
      </c>
      <c r="J5770" s="129">
        <v>1000</v>
      </c>
      <c r="K5770" s="129"/>
      <c r="L5770" s="129">
        <v>0</v>
      </c>
      <c r="M5770" s="44" t="s">
        <v>98</v>
      </c>
    </row>
    <row r="5771" spans="1:13" x14ac:dyDescent="0.25">
      <c r="A5771" s="43" t="s">
        <v>11166</v>
      </c>
      <c r="B5771" s="1" t="s">
        <v>11096</v>
      </c>
      <c r="C5771" s="129">
        <v>1075</v>
      </c>
      <c r="D5771" s="129">
        <v>0</v>
      </c>
      <c r="E5771" s="1">
        <v>412</v>
      </c>
      <c r="F5771" s="129">
        <v>445</v>
      </c>
      <c r="G5771" s="4">
        <v>0</v>
      </c>
      <c r="H5771" s="4">
        <v>0.32727272727272699</v>
      </c>
      <c r="I5771" s="4">
        <v>0.58203125</v>
      </c>
      <c r="J5771" s="129">
        <v>1000</v>
      </c>
      <c r="K5771" s="129"/>
      <c r="L5771" s="129">
        <v>0</v>
      </c>
      <c r="M5771" s="44" t="s">
        <v>98</v>
      </c>
    </row>
    <row r="5772" spans="1:13" x14ac:dyDescent="0.25">
      <c r="A5772" s="43" t="s">
        <v>10446</v>
      </c>
      <c r="B5772" s="1" t="s">
        <v>2923</v>
      </c>
      <c r="C5772" s="129">
        <v>2021</v>
      </c>
      <c r="D5772" s="129">
        <v>0</v>
      </c>
      <c r="E5772" s="1">
        <v>333</v>
      </c>
      <c r="F5772" s="129">
        <v>356</v>
      </c>
      <c r="G5772" s="4">
        <v>0</v>
      </c>
      <c r="H5772" s="4">
        <v>0.52752293577981602</v>
      </c>
      <c r="I5772" s="4">
        <v>0.76904985888993405</v>
      </c>
      <c r="J5772" s="129">
        <v>1000</v>
      </c>
      <c r="K5772" s="129"/>
      <c r="L5772" s="129">
        <v>0</v>
      </c>
      <c r="M5772" s="44" t="s">
        <v>98</v>
      </c>
    </row>
    <row r="5773" spans="1:13" x14ac:dyDescent="0.25">
      <c r="A5773" s="43" t="s">
        <v>10499</v>
      </c>
      <c r="B5773" s="1" t="s">
        <v>5170</v>
      </c>
      <c r="C5773" s="129">
        <v>1465</v>
      </c>
      <c r="D5773" s="129">
        <v>0</v>
      </c>
      <c r="E5773" s="1">
        <v>400</v>
      </c>
      <c r="F5773" s="129">
        <v>445</v>
      </c>
      <c r="G5773" s="4">
        <v>0</v>
      </c>
      <c r="H5773" s="4">
        <v>0.38636363636363602</v>
      </c>
      <c r="I5773" s="4">
        <v>0.72756617172369298</v>
      </c>
      <c r="J5773" s="129">
        <v>1000</v>
      </c>
      <c r="K5773" s="129"/>
      <c r="L5773" s="129">
        <v>0</v>
      </c>
      <c r="M5773" s="44" t="s">
        <v>98</v>
      </c>
    </row>
    <row r="5774" spans="1:13" x14ac:dyDescent="0.25">
      <c r="A5774" s="43" t="s">
        <v>10270</v>
      </c>
      <c r="B5774" s="1" t="s">
        <v>2913</v>
      </c>
      <c r="C5774" s="129">
        <v>1426</v>
      </c>
      <c r="D5774" s="129">
        <v>0</v>
      </c>
      <c r="E5774" s="1">
        <v>393</v>
      </c>
      <c r="F5774" s="129">
        <v>414</v>
      </c>
      <c r="G5774" s="4">
        <v>0</v>
      </c>
      <c r="H5774" s="4">
        <v>0.553459119496855</v>
      </c>
      <c r="I5774" s="4">
        <v>0.79166666666666596</v>
      </c>
      <c r="J5774" s="129">
        <v>1000</v>
      </c>
      <c r="K5774" s="129"/>
      <c r="L5774" s="129">
        <v>0</v>
      </c>
      <c r="M5774" s="44" t="s">
        <v>98</v>
      </c>
    </row>
    <row r="5775" spans="1:13" x14ac:dyDescent="0.25">
      <c r="A5775" s="43" t="s">
        <v>11401</v>
      </c>
      <c r="B5775" s="1" t="s">
        <v>11402</v>
      </c>
      <c r="C5775" s="129">
        <v>47</v>
      </c>
      <c r="D5775" s="129">
        <v>0</v>
      </c>
      <c r="E5775" s="1">
        <v>422</v>
      </c>
      <c r="F5775" s="129">
        <v>444</v>
      </c>
      <c r="G5775" s="4">
        <v>0</v>
      </c>
      <c r="H5775" s="4">
        <v>0.45454545454545497</v>
      </c>
      <c r="I5775" s="4">
        <v>0</v>
      </c>
      <c r="J5775" s="129">
        <v>1000</v>
      </c>
      <c r="K5775" s="129"/>
      <c r="L5775" s="129">
        <v>0</v>
      </c>
      <c r="M5775" s="44" t="s">
        <v>98</v>
      </c>
    </row>
    <row r="5776" spans="1:13" x14ac:dyDescent="0.25">
      <c r="A5776" s="43" t="s">
        <v>10521</v>
      </c>
      <c r="B5776" s="1" t="s">
        <v>2922</v>
      </c>
      <c r="C5776" s="129">
        <v>0</v>
      </c>
      <c r="D5776" s="129">
        <v>0</v>
      </c>
      <c r="E5776" s="1">
        <v>0</v>
      </c>
      <c r="F5776" s="129">
        <v>0</v>
      </c>
      <c r="G5776" s="4">
        <v>0</v>
      </c>
      <c r="H5776" s="4">
        <v>0</v>
      </c>
      <c r="I5776" s="4">
        <v>0.82127659574468104</v>
      </c>
      <c r="J5776" s="129">
        <v>1000</v>
      </c>
      <c r="K5776" s="129"/>
      <c r="L5776" s="129">
        <v>0</v>
      </c>
      <c r="M5776" s="44" t="s">
        <v>98</v>
      </c>
    </row>
    <row r="5777" spans="1:13" x14ac:dyDescent="0.25">
      <c r="A5777" s="43" t="s">
        <v>10514</v>
      </c>
      <c r="B5777" s="1" t="s">
        <v>3393</v>
      </c>
      <c r="C5777" s="129">
        <v>1295</v>
      </c>
      <c r="D5777" s="129">
        <v>0</v>
      </c>
      <c r="E5777" s="1">
        <v>421</v>
      </c>
      <c r="F5777" s="129">
        <v>443</v>
      </c>
      <c r="G5777" s="4">
        <v>0</v>
      </c>
      <c r="H5777" s="4">
        <v>0.51401869158878499</v>
      </c>
      <c r="I5777" s="4">
        <v>0.80528052805280503</v>
      </c>
      <c r="J5777" s="129">
        <v>1000</v>
      </c>
      <c r="K5777" s="129"/>
      <c r="L5777" s="129">
        <v>0</v>
      </c>
      <c r="M5777" s="44" t="s">
        <v>98</v>
      </c>
    </row>
    <row r="5778" spans="1:13" x14ac:dyDescent="0.25">
      <c r="A5778" s="43" t="s">
        <v>10635</v>
      </c>
      <c r="B5778" s="1" t="s">
        <v>3522</v>
      </c>
      <c r="C5778" s="129">
        <v>1231</v>
      </c>
      <c r="D5778" s="129">
        <v>0</v>
      </c>
      <c r="E5778" s="1">
        <v>377</v>
      </c>
      <c r="F5778" s="129">
        <v>443</v>
      </c>
      <c r="G5778" s="4">
        <v>0</v>
      </c>
      <c r="H5778" s="4">
        <v>0.28169014084506999</v>
      </c>
      <c r="I5778" s="4">
        <v>0.77416918429003001</v>
      </c>
      <c r="J5778" s="129">
        <v>1000</v>
      </c>
      <c r="K5778" s="129"/>
      <c r="L5778" s="129">
        <v>0</v>
      </c>
      <c r="M5778" s="44" t="s">
        <v>98</v>
      </c>
    </row>
    <row r="5779" spans="1:13" x14ac:dyDescent="0.25">
      <c r="A5779" s="43" t="s">
        <v>10535</v>
      </c>
      <c r="B5779" s="1" t="s">
        <v>2957</v>
      </c>
      <c r="C5779" s="129">
        <v>1396</v>
      </c>
      <c r="D5779" s="129">
        <v>0</v>
      </c>
      <c r="E5779" s="1">
        <v>415</v>
      </c>
      <c r="F5779" s="129">
        <v>440</v>
      </c>
      <c r="G5779" s="4">
        <v>0</v>
      </c>
      <c r="H5779" s="4">
        <v>0.61538461538461497</v>
      </c>
      <c r="I5779" s="4">
        <v>0.78475652787579397</v>
      </c>
      <c r="J5779" s="129">
        <v>1000</v>
      </c>
      <c r="K5779" s="129"/>
      <c r="L5779" s="129">
        <v>0</v>
      </c>
      <c r="M5779" s="44" t="s">
        <v>98</v>
      </c>
    </row>
    <row r="5780" spans="1:13" x14ac:dyDescent="0.25">
      <c r="A5780" s="43" t="s">
        <v>10540</v>
      </c>
      <c r="B5780" s="1" t="s">
        <v>2993</v>
      </c>
      <c r="C5780" s="129">
        <v>1399</v>
      </c>
      <c r="D5780" s="129">
        <v>0</v>
      </c>
      <c r="E5780" s="1">
        <v>366</v>
      </c>
      <c r="F5780" s="129">
        <v>384</v>
      </c>
      <c r="G5780" s="4">
        <v>0</v>
      </c>
      <c r="H5780" s="4">
        <v>0.42499999999999999</v>
      </c>
      <c r="I5780" s="4">
        <v>0.80898876404494402</v>
      </c>
      <c r="J5780" s="129">
        <v>1000</v>
      </c>
      <c r="K5780" s="129"/>
      <c r="L5780" s="129">
        <v>0</v>
      </c>
      <c r="M5780" s="44" t="s">
        <v>98</v>
      </c>
    </row>
    <row r="5781" spans="1:13" x14ac:dyDescent="0.25">
      <c r="A5781" s="43" t="s">
        <v>10617</v>
      </c>
      <c r="B5781" s="1" t="s">
        <v>846</v>
      </c>
      <c r="C5781" s="129">
        <v>1266</v>
      </c>
      <c r="D5781" s="129">
        <v>0</v>
      </c>
      <c r="E5781" s="1">
        <v>384</v>
      </c>
      <c r="F5781" s="129">
        <v>440</v>
      </c>
      <c r="G5781" s="4">
        <v>0</v>
      </c>
      <c r="H5781" s="4">
        <v>-0.230769230769231</v>
      </c>
      <c r="I5781" s="4">
        <v>0.60187185025197998</v>
      </c>
      <c r="J5781" s="129">
        <v>1000</v>
      </c>
      <c r="K5781" s="129"/>
      <c r="L5781" s="129">
        <v>0</v>
      </c>
      <c r="M5781" s="44" t="s">
        <v>98</v>
      </c>
    </row>
    <row r="5782" spans="1:13" x14ac:dyDescent="0.25">
      <c r="A5782" s="43" t="s">
        <v>10549</v>
      </c>
      <c r="B5782" s="1" t="s">
        <v>6413</v>
      </c>
      <c r="C5782" s="129">
        <v>1101</v>
      </c>
      <c r="D5782" s="129">
        <v>0</v>
      </c>
      <c r="E5782" s="1">
        <v>430</v>
      </c>
      <c r="F5782" s="129">
        <v>440</v>
      </c>
      <c r="G5782" s="4">
        <v>0</v>
      </c>
      <c r="H5782" s="4">
        <v>0.54545454545454497</v>
      </c>
      <c r="I5782" s="4">
        <v>0.76895628902765401</v>
      </c>
      <c r="J5782" s="129">
        <v>1000</v>
      </c>
      <c r="K5782" s="129"/>
      <c r="L5782" s="129">
        <v>0</v>
      </c>
      <c r="M5782" s="44" t="s">
        <v>98</v>
      </c>
    </row>
    <row r="5783" spans="1:13" x14ac:dyDescent="0.25">
      <c r="A5783" s="43" t="s">
        <v>10566</v>
      </c>
      <c r="B5783" s="1" t="s">
        <v>6377</v>
      </c>
      <c r="C5783" s="129">
        <v>1314</v>
      </c>
      <c r="D5783" s="129">
        <v>0</v>
      </c>
      <c r="E5783" s="1">
        <v>423</v>
      </c>
      <c r="F5783" s="129">
        <v>439</v>
      </c>
      <c r="G5783" s="4">
        <v>0</v>
      </c>
      <c r="H5783" s="4">
        <v>0.75925925925925897</v>
      </c>
      <c r="I5783" s="4">
        <v>0.75271149674620397</v>
      </c>
      <c r="J5783" s="129">
        <v>1000</v>
      </c>
      <c r="K5783" s="129"/>
      <c r="L5783" s="129">
        <v>0</v>
      </c>
      <c r="M5783" s="44" t="s">
        <v>98</v>
      </c>
    </row>
    <row r="5784" spans="1:13" x14ac:dyDescent="0.25">
      <c r="A5784" s="43" t="s">
        <v>11160</v>
      </c>
      <c r="B5784" s="1" t="s">
        <v>11125</v>
      </c>
      <c r="C5784" s="129">
        <v>400</v>
      </c>
      <c r="D5784" s="129">
        <v>0</v>
      </c>
      <c r="E5784" s="1">
        <v>387</v>
      </c>
      <c r="F5784" s="129">
        <v>438</v>
      </c>
      <c r="G5784" s="4">
        <v>0</v>
      </c>
      <c r="H5784" s="4">
        <v>0.217391304347826</v>
      </c>
      <c r="I5784" s="4">
        <v>0.61904761904761896</v>
      </c>
      <c r="J5784" s="129">
        <v>1000</v>
      </c>
      <c r="K5784" s="129"/>
      <c r="L5784" s="129">
        <v>0</v>
      </c>
      <c r="M5784" s="44" t="s">
        <v>98</v>
      </c>
    </row>
    <row r="5785" spans="1:13" x14ac:dyDescent="0.25">
      <c r="A5785" s="43" t="s">
        <v>10703</v>
      </c>
      <c r="B5785" s="1" t="s">
        <v>10010</v>
      </c>
      <c r="C5785" s="129">
        <v>790</v>
      </c>
      <c r="D5785" s="129">
        <v>0</v>
      </c>
      <c r="E5785" s="1">
        <v>414</v>
      </c>
      <c r="F5785" s="129">
        <v>438</v>
      </c>
      <c r="G5785" s="4">
        <v>0</v>
      </c>
      <c r="H5785" s="4">
        <v>0.42857142857142899</v>
      </c>
      <c r="I5785" s="4">
        <v>0.70274914089347096</v>
      </c>
      <c r="J5785" s="129">
        <v>1000</v>
      </c>
      <c r="K5785" s="129"/>
      <c r="L5785" s="129">
        <v>0</v>
      </c>
      <c r="M5785" s="44" t="s">
        <v>98</v>
      </c>
    </row>
    <row r="5786" spans="1:13" x14ac:dyDescent="0.25">
      <c r="A5786" s="43" t="s">
        <v>11157</v>
      </c>
      <c r="B5786" s="1" t="s">
        <v>11090</v>
      </c>
      <c r="C5786" s="129">
        <v>789</v>
      </c>
      <c r="D5786" s="129">
        <v>0</v>
      </c>
      <c r="E5786" s="1">
        <v>387</v>
      </c>
      <c r="F5786" s="129">
        <v>437</v>
      </c>
      <c r="G5786" s="4">
        <v>0</v>
      </c>
      <c r="H5786" s="4">
        <v>5.8823529411764698E-2</v>
      </c>
      <c r="I5786" s="4">
        <v>0.67473118279569899</v>
      </c>
      <c r="J5786" s="129">
        <v>1000</v>
      </c>
      <c r="K5786" s="129"/>
      <c r="L5786" s="129">
        <v>0</v>
      </c>
      <c r="M5786" s="44" t="s">
        <v>98</v>
      </c>
    </row>
    <row r="5787" spans="1:13" x14ac:dyDescent="0.25">
      <c r="A5787" s="43" t="s">
        <v>11182</v>
      </c>
      <c r="B5787" s="1" t="s">
        <v>4184</v>
      </c>
      <c r="C5787" s="129">
        <v>342</v>
      </c>
      <c r="D5787" s="129">
        <v>0</v>
      </c>
      <c r="E5787" s="1">
        <v>416</v>
      </c>
      <c r="F5787" s="129">
        <v>437</v>
      </c>
      <c r="G5787" s="4">
        <v>0</v>
      </c>
      <c r="H5787" s="4">
        <v>6.4516129032258104E-2</v>
      </c>
      <c r="I5787" s="4">
        <v>0.661157024793388</v>
      </c>
      <c r="J5787" s="129">
        <v>1000</v>
      </c>
      <c r="K5787" s="129"/>
      <c r="L5787" s="129">
        <v>0</v>
      </c>
      <c r="M5787" s="44" t="s">
        <v>98</v>
      </c>
    </row>
    <row r="5788" spans="1:13" x14ac:dyDescent="0.25">
      <c r="A5788" s="43" t="s">
        <v>10608</v>
      </c>
      <c r="B5788" s="1" t="s">
        <v>6760</v>
      </c>
      <c r="C5788" s="129">
        <v>1622</v>
      </c>
      <c r="D5788" s="129">
        <v>0</v>
      </c>
      <c r="E5788" s="1">
        <v>393</v>
      </c>
      <c r="F5788" s="129">
        <v>436</v>
      </c>
      <c r="G5788" s="4">
        <v>0</v>
      </c>
      <c r="H5788" s="4">
        <v>0.18018018018018001</v>
      </c>
      <c r="I5788" s="4">
        <v>0.70207416719044602</v>
      </c>
      <c r="J5788" s="129">
        <v>1000</v>
      </c>
      <c r="K5788" s="129"/>
      <c r="L5788" s="129">
        <v>0</v>
      </c>
      <c r="M5788" s="44" t="s">
        <v>98</v>
      </c>
    </row>
    <row r="5789" spans="1:13" x14ac:dyDescent="0.25">
      <c r="A5789" s="43" t="s">
        <v>10510</v>
      </c>
      <c r="B5789" s="1" t="s">
        <v>3360</v>
      </c>
      <c r="C5789" s="129">
        <v>1406</v>
      </c>
      <c r="D5789" s="129">
        <v>0</v>
      </c>
      <c r="E5789" s="1">
        <v>412</v>
      </c>
      <c r="F5789" s="129">
        <v>435</v>
      </c>
      <c r="G5789" s="4">
        <v>0</v>
      </c>
      <c r="H5789" s="4">
        <v>0.70348837209302295</v>
      </c>
      <c r="I5789" s="4">
        <v>0.810546875</v>
      </c>
      <c r="J5789" s="129">
        <v>1000</v>
      </c>
      <c r="K5789" s="129"/>
      <c r="L5789" s="129">
        <v>0</v>
      </c>
      <c r="M5789" s="44" t="s">
        <v>98</v>
      </c>
    </row>
    <row r="5790" spans="1:13" x14ac:dyDescent="0.25">
      <c r="A5790" s="43" t="s">
        <v>10662</v>
      </c>
      <c r="B5790" s="1" t="s">
        <v>9995</v>
      </c>
      <c r="C5790" s="129">
        <v>932</v>
      </c>
      <c r="D5790" s="129">
        <v>0</v>
      </c>
      <c r="E5790" s="1">
        <v>401</v>
      </c>
      <c r="F5790" s="129">
        <v>436</v>
      </c>
      <c r="G5790" s="4">
        <v>0</v>
      </c>
      <c r="H5790" s="4">
        <v>0.5625</v>
      </c>
      <c r="I5790" s="4">
        <v>0.65714285714285703</v>
      </c>
      <c r="J5790" s="129">
        <v>1000</v>
      </c>
      <c r="K5790" s="129"/>
      <c r="L5790" s="129">
        <v>0</v>
      </c>
      <c r="M5790" s="44" t="s">
        <v>98</v>
      </c>
    </row>
    <row r="5791" spans="1:13" x14ac:dyDescent="0.25">
      <c r="A5791" s="43" t="s">
        <v>10224</v>
      </c>
      <c r="B5791" s="1" t="s">
        <v>4168</v>
      </c>
      <c r="C5791" s="129">
        <v>1254</v>
      </c>
      <c r="D5791" s="129">
        <v>0</v>
      </c>
      <c r="E5791" s="1">
        <v>412</v>
      </c>
      <c r="F5791" s="129">
        <v>436</v>
      </c>
      <c r="G5791" s="4">
        <v>0</v>
      </c>
      <c r="H5791" s="4">
        <v>0.35398230088495602</v>
      </c>
      <c r="I5791" s="4">
        <v>0.73857142857142799</v>
      </c>
      <c r="J5791" s="129">
        <v>1000</v>
      </c>
      <c r="K5791" s="129"/>
      <c r="L5791" s="129">
        <v>0</v>
      </c>
      <c r="M5791" s="44" t="s">
        <v>98</v>
      </c>
    </row>
    <row r="5792" spans="1:13" x14ac:dyDescent="0.25">
      <c r="A5792" s="43" t="s">
        <v>10519</v>
      </c>
      <c r="B5792" s="1" t="s">
        <v>771</v>
      </c>
      <c r="C5792" s="129">
        <v>1670</v>
      </c>
      <c r="D5792" s="129">
        <v>0</v>
      </c>
      <c r="E5792" s="1">
        <v>411</v>
      </c>
      <c r="F5792" s="129">
        <v>434</v>
      </c>
      <c r="G5792" s="4">
        <v>0</v>
      </c>
      <c r="H5792" s="4">
        <v>0.56725146198830401</v>
      </c>
      <c r="I5792" s="4">
        <v>0.80603725112395597</v>
      </c>
      <c r="J5792" s="129">
        <v>1000</v>
      </c>
      <c r="K5792" s="129"/>
      <c r="L5792" s="129">
        <v>0</v>
      </c>
      <c r="M5792" s="44" t="s">
        <v>98</v>
      </c>
    </row>
    <row r="5793" spans="1:13" x14ac:dyDescent="0.25">
      <c r="A5793" s="43" t="s">
        <v>10153</v>
      </c>
      <c r="B5793" s="1" t="s">
        <v>3644</v>
      </c>
      <c r="C5793" s="129">
        <v>1199</v>
      </c>
      <c r="D5793" s="129">
        <v>0</v>
      </c>
      <c r="E5793" s="1">
        <v>423</v>
      </c>
      <c r="F5793" s="129">
        <v>436</v>
      </c>
      <c r="G5793" s="4">
        <v>0</v>
      </c>
      <c r="H5793" s="4">
        <v>0.669421487603306</v>
      </c>
      <c r="I5793" s="4">
        <v>0.81259259259259298</v>
      </c>
      <c r="J5793" s="129">
        <v>1000</v>
      </c>
      <c r="K5793" s="129"/>
      <c r="L5793" s="129">
        <v>0</v>
      </c>
      <c r="M5793" s="44" t="s">
        <v>98</v>
      </c>
    </row>
    <row r="5794" spans="1:13" x14ac:dyDescent="0.25">
      <c r="A5794" s="43" t="s">
        <v>11165</v>
      </c>
      <c r="B5794" s="1" t="s">
        <v>11102</v>
      </c>
      <c r="C5794" s="129">
        <v>940</v>
      </c>
      <c r="D5794" s="129">
        <v>0</v>
      </c>
      <c r="E5794" s="1">
        <v>406</v>
      </c>
      <c r="F5794" s="129">
        <v>435</v>
      </c>
      <c r="G5794" s="4">
        <v>0</v>
      </c>
      <c r="H5794" s="4">
        <v>0.158730158730159</v>
      </c>
      <c r="I5794" s="4">
        <v>0.68461538461538496</v>
      </c>
      <c r="J5794" s="129">
        <v>1000</v>
      </c>
      <c r="K5794" s="129"/>
      <c r="L5794" s="129">
        <v>0</v>
      </c>
      <c r="M5794" s="44" t="s">
        <v>98</v>
      </c>
    </row>
    <row r="5795" spans="1:13" x14ac:dyDescent="0.25">
      <c r="A5795" s="43" t="s">
        <v>10544</v>
      </c>
      <c r="B5795" s="1" t="s">
        <v>3418</v>
      </c>
      <c r="C5795" s="129">
        <v>1499</v>
      </c>
      <c r="D5795" s="129">
        <v>0</v>
      </c>
      <c r="E5795" s="1">
        <v>389</v>
      </c>
      <c r="F5795" s="129">
        <v>413</v>
      </c>
      <c r="G5795" s="4">
        <v>0</v>
      </c>
      <c r="H5795" s="4">
        <v>0.52671755725190805</v>
      </c>
      <c r="I5795" s="4">
        <v>0.80825958702064904</v>
      </c>
      <c r="J5795" s="129">
        <v>1000</v>
      </c>
      <c r="K5795" s="129"/>
      <c r="L5795" s="129">
        <v>0</v>
      </c>
      <c r="M5795" s="44" t="s">
        <v>98</v>
      </c>
    </row>
    <row r="5796" spans="1:13" x14ac:dyDescent="0.25">
      <c r="A5796" s="43" t="s">
        <v>10489</v>
      </c>
      <c r="B5796" s="1" t="s">
        <v>4195</v>
      </c>
      <c r="C5796" s="129">
        <v>1378</v>
      </c>
      <c r="D5796" s="129">
        <v>0</v>
      </c>
      <c r="E5796" s="1">
        <v>414</v>
      </c>
      <c r="F5796" s="129">
        <v>435</v>
      </c>
      <c r="G5796" s="4">
        <v>0</v>
      </c>
      <c r="H5796" s="4">
        <v>0.14173228346456701</v>
      </c>
      <c r="I5796" s="4">
        <v>0.71821305841924399</v>
      </c>
      <c r="J5796" s="129">
        <v>1000</v>
      </c>
      <c r="K5796" s="129"/>
      <c r="L5796" s="129">
        <v>0</v>
      </c>
      <c r="M5796" s="44" t="s">
        <v>98</v>
      </c>
    </row>
    <row r="5797" spans="1:13" x14ac:dyDescent="0.25">
      <c r="A5797" s="43" t="s">
        <v>10534</v>
      </c>
      <c r="B5797" s="1" t="s">
        <v>3401</v>
      </c>
      <c r="C5797" s="129">
        <v>1569</v>
      </c>
      <c r="D5797" s="129">
        <v>0</v>
      </c>
      <c r="E5797" s="1">
        <v>410</v>
      </c>
      <c r="F5797" s="129">
        <v>433</v>
      </c>
      <c r="G5797" s="4">
        <v>0</v>
      </c>
      <c r="H5797" s="4">
        <v>0.62130177514792895</v>
      </c>
      <c r="I5797" s="4">
        <v>0.80361305361305402</v>
      </c>
      <c r="J5797" s="129">
        <v>1000</v>
      </c>
      <c r="K5797" s="129"/>
      <c r="L5797" s="129">
        <v>0</v>
      </c>
      <c r="M5797" s="44" t="s">
        <v>98</v>
      </c>
    </row>
    <row r="5798" spans="1:13" x14ac:dyDescent="0.25">
      <c r="A5798" s="43" t="s">
        <v>11210</v>
      </c>
      <c r="B5798" s="1" t="s">
        <v>11211</v>
      </c>
      <c r="C5798" s="129">
        <v>414</v>
      </c>
      <c r="D5798" s="129">
        <v>0</v>
      </c>
      <c r="E5798" s="1">
        <v>421</v>
      </c>
      <c r="F5798" s="129">
        <v>434</v>
      </c>
      <c r="G5798" s="4">
        <v>0</v>
      </c>
      <c r="H5798" s="4">
        <v>-0.11363636363636399</v>
      </c>
      <c r="I5798" s="4">
        <v>0.67500000000000004</v>
      </c>
      <c r="J5798" s="129">
        <v>1000</v>
      </c>
      <c r="K5798" s="129"/>
      <c r="L5798" s="129">
        <v>0</v>
      </c>
      <c r="M5798" s="44" t="s">
        <v>98</v>
      </c>
    </row>
    <row r="5799" spans="1:13" x14ac:dyDescent="0.25">
      <c r="A5799" s="43" t="s">
        <v>10657</v>
      </c>
      <c r="B5799" s="1" t="s">
        <v>605</v>
      </c>
      <c r="C5799" s="129">
        <v>644</v>
      </c>
      <c r="D5799" s="129">
        <v>0</v>
      </c>
      <c r="E5799" s="1">
        <v>399</v>
      </c>
      <c r="F5799" s="129">
        <v>433</v>
      </c>
      <c r="G5799" s="4">
        <v>0</v>
      </c>
      <c r="H5799" s="4">
        <v>0.33333333333333298</v>
      </c>
      <c r="I5799" s="4">
        <v>0.73318872017353598</v>
      </c>
      <c r="J5799" s="129">
        <v>1000</v>
      </c>
      <c r="K5799" s="129"/>
      <c r="L5799" s="129">
        <v>0</v>
      </c>
      <c r="M5799" s="44" t="s">
        <v>98</v>
      </c>
    </row>
    <row r="5800" spans="1:13" x14ac:dyDescent="0.25">
      <c r="A5800" s="43" t="s">
        <v>10573</v>
      </c>
      <c r="B5800" s="1" t="s">
        <v>3420</v>
      </c>
      <c r="C5800" s="129">
        <v>1496</v>
      </c>
      <c r="D5800" s="129">
        <v>0</v>
      </c>
      <c r="E5800" s="1">
        <v>396</v>
      </c>
      <c r="F5800" s="129">
        <v>423</v>
      </c>
      <c r="G5800" s="4">
        <v>0</v>
      </c>
      <c r="H5800" s="4">
        <v>0.52631578947368396</v>
      </c>
      <c r="I5800" s="4">
        <v>0.81680440771349905</v>
      </c>
      <c r="J5800" s="129">
        <v>1000</v>
      </c>
      <c r="K5800" s="129"/>
      <c r="L5800" s="129">
        <v>0</v>
      </c>
      <c r="M5800" s="44" t="s">
        <v>98</v>
      </c>
    </row>
    <row r="5801" spans="1:13" x14ac:dyDescent="0.25">
      <c r="A5801" s="43" t="s">
        <v>10392</v>
      </c>
      <c r="B5801" s="1" t="s">
        <v>3167</v>
      </c>
      <c r="C5801" s="129">
        <v>1191</v>
      </c>
      <c r="D5801" s="129">
        <v>0</v>
      </c>
      <c r="E5801" s="1">
        <v>410</v>
      </c>
      <c r="F5801" s="129">
        <v>432</v>
      </c>
      <c r="G5801" s="4">
        <v>0</v>
      </c>
      <c r="H5801" s="4">
        <v>0.28421052631579002</v>
      </c>
      <c r="I5801" s="4">
        <v>0.77553763440860202</v>
      </c>
      <c r="J5801" s="129">
        <v>1000</v>
      </c>
      <c r="K5801" s="129"/>
      <c r="L5801" s="129">
        <v>0</v>
      </c>
      <c r="M5801" s="44" t="s">
        <v>98</v>
      </c>
    </row>
    <row r="5802" spans="1:13" x14ac:dyDescent="0.25">
      <c r="A5802" s="43" t="s">
        <v>10740</v>
      </c>
      <c r="B5802" s="1" t="s">
        <v>3959</v>
      </c>
      <c r="C5802" s="129">
        <v>1201</v>
      </c>
      <c r="D5802" s="129">
        <v>0</v>
      </c>
      <c r="E5802" s="1">
        <v>411</v>
      </c>
      <c r="F5802" s="129">
        <v>432</v>
      </c>
      <c r="G5802" s="4">
        <v>0</v>
      </c>
      <c r="H5802" s="4">
        <v>0.30534351145038202</v>
      </c>
      <c r="I5802" s="4">
        <v>0.73814041745730596</v>
      </c>
      <c r="J5802" s="129">
        <v>1000</v>
      </c>
      <c r="K5802" s="129"/>
      <c r="L5802" s="129">
        <v>0</v>
      </c>
      <c r="M5802" s="44" t="s">
        <v>98</v>
      </c>
    </row>
    <row r="5803" spans="1:13" x14ac:dyDescent="0.25">
      <c r="A5803" s="43" t="s">
        <v>10576</v>
      </c>
      <c r="B5803" s="1" t="s">
        <v>3421</v>
      </c>
      <c r="C5803" s="129">
        <v>1927</v>
      </c>
      <c r="D5803" s="129">
        <v>0</v>
      </c>
      <c r="E5803" s="1">
        <v>376</v>
      </c>
      <c r="F5803" s="129">
        <v>405</v>
      </c>
      <c r="G5803" s="4">
        <v>0</v>
      </c>
      <c r="H5803" s="4">
        <v>0.63783783783783798</v>
      </c>
      <c r="I5803" s="4">
        <v>0.78132530120481902</v>
      </c>
      <c r="J5803" s="129">
        <v>1000</v>
      </c>
      <c r="K5803" s="129"/>
      <c r="L5803" s="129">
        <v>0</v>
      </c>
      <c r="M5803" s="44" t="s">
        <v>98</v>
      </c>
    </row>
    <row r="5804" spans="1:13" x14ac:dyDescent="0.25">
      <c r="A5804" s="43" t="s">
        <v>10661</v>
      </c>
      <c r="B5804" s="1" t="s">
        <v>9998</v>
      </c>
      <c r="C5804" s="129">
        <v>1169</v>
      </c>
      <c r="D5804" s="129">
        <v>0</v>
      </c>
      <c r="E5804" s="1">
        <v>400</v>
      </c>
      <c r="F5804" s="129">
        <v>431</v>
      </c>
      <c r="G5804" s="4">
        <v>0</v>
      </c>
      <c r="H5804" s="4">
        <v>0.19230769230769201</v>
      </c>
      <c r="I5804" s="4">
        <v>0.74384949348769902</v>
      </c>
      <c r="J5804" s="129">
        <v>1000</v>
      </c>
      <c r="K5804" s="129"/>
      <c r="L5804" s="129">
        <v>0</v>
      </c>
      <c r="M5804" s="44" t="s">
        <v>98</v>
      </c>
    </row>
    <row r="5805" spans="1:13" x14ac:dyDescent="0.25">
      <c r="A5805" s="43" t="s">
        <v>10546</v>
      </c>
      <c r="B5805" s="1" t="s">
        <v>3380</v>
      </c>
      <c r="C5805" s="129">
        <v>1613</v>
      </c>
      <c r="D5805" s="129">
        <v>0</v>
      </c>
      <c r="E5805" s="1">
        <v>392</v>
      </c>
      <c r="F5805" s="129">
        <v>416</v>
      </c>
      <c r="G5805" s="4">
        <v>0</v>
      </c>
      <c r="H5805" s="4">
        <v>0.57857142857142896</v>
      </c>
      <c r="I5805" s="4">
        <v>0.80431177446102797</v>
      </c>
      <c r="J5805" s="129">
        <v>1000</v>
      </c>
      <c r="K5805" s="129"/>
      <c r="L5805" s="129">
        <v>0</v>
      </c>
      <c r="M5805" s="44" t="s">
        <v>98</v>
      </c>
    </row>
    <row r="5806" spans="1:13" x14ac:dyDescent="0.25">
      <c r="A5806" s="43" t="s">
        <v>10325</v>
      </c>
      <c r="B5806" s="1" t="s">
        <v>5977</v>
      </c>
      <c r="C5806" s="129">
        <v>1109</v>
      </c>
      <c r="D5806" s="129">
        <v>0</v>
      </c>
      <c r="E5806" s="1">
        <v>386</v>
      </c>
      <c r="F5806" s="129">
        <v>431</v>
      </c>
      <c r="G5806" s="4">
        <v>0</v>
      </c>
      <c r="H5806" s="4">
        <v>0.43956043956044</v>
      </c>
      <c r="I5806" s="4">
        <v>0.75366300366300398</v>
      </c>
      <c r="J5806" s="129">
        <v>1000</v>
      </c>
      <c r="K5806" s="129"/>
      <c r="L5806" s="129">
        <v>0</v>
      </c>
      <c r="M5806" s="44" t="s">
        <v>98</v>
      </c>
    </row>
    <row r="5807" spans="1:13" x14ac:dyDescent="0.25">
      <c r="A5807" s="43" t="s">
        <v>10554</v>
      </c>
      <c r="B5807" s="1" t="s">
        <v>3422</v>
      </c>
      <c r="C5807" s="129">
        <v>1372</v>
      </c>
      <c r="D5807" s="129">
        <v>0</v>
      </c>
      <c r="E5807" s="1">
        <v>371</v>
      </c>
      <c r="F5807" s="129">
        <v>396</v>
      </c>
      <c r="G5807" s="4">
        <v>0</v>
      </c>
      <c r="H5807" s="4">
        <v>0.546875</v>
      </c>
      <c r="I5807" s="4">
        <v>0.80131578947368398</v>
      </c>
      <c r="J5807" s="129">
        <v>1000</v>
      </c>
      <c r="K5807" s="129"/>
      <c r="L5807" s="129">
        <v>0</v>
      </c>
      <c r="M5807" s="44" t="s">
        <v>98</v>
      </c>
    </row>
    <row r="5808" spans="1:13" x14ac:dyDescent="0.25">
      <c r="A5808" s="43" t="s">
        <v>10633</v>
      </c>
      <c r="B5808" s="1" t="s">
        <v>8421</v>
      </c>
      <c r="C5808" s="129">
        <v>1366</v>
      </c>
      <c r="D5808" s="129">
        <v>0</v>
      </c>
      <c r="E5808" s="1">
        <v>392</v>
      </c>
      <c r="F5808" s="129">
        <v>431</v>
      </c>
      <c r="G5808" s="4">
        <v>0</v>
      </c>
      <c r="H5808" s="4">
        <v>0.44339622641509402</v>
      </c>
      <c r="I5808" s="4">
        <v>0.73484236054971697</v>
      </c>
      <c r="J5808" s="129">
        <v>1000</v>
      </c>
      <c r="K5808" s="129"/>
      <c r="L5808" s="129">
        <v>0</v>
      </c>
      <c r="M5808" s="44" t="s">
        <v>98</v>
      </c>
    </row>
    <row r="5809" spans="1:13" x14ac:dyDescent="0.25">
      <c r="A5809" s="43" t="s">
        <v>10728</v>
      </c>
      <c r="B5809" s="1" t="s">
        <v>654</v>
      </c>
      <c r="C5809" s="129">
        <v>731</v>
      </c>
      <c r="D5809" s="129">
        <v>0</v>
      </c>
      <c r="E5809" s="1">
        <v>377</v>
      </c>
      <c r="F5809" s="129">
        <v>430</v>
      </c>
      <c r="G5809" s="4">
        <v>0</v>
      </c>
      <c r="H5809" s="4">
        <v>0.352112676056338</v>
      </c>
      <c r="I5809" s="4">
        <v>0.78837555886736199</v>
      </c>
      <c r="J5809" s="129">
        <v>1000</v>
      </c>
      <c r="K5809" s="129"/>
      <c r="L5809" s="129">
        <v>0</v>
      </c>
      <c r="M5809" s="44" t="s">
        <v>98</v>
      </c>
    </row>
    <row r="5810" spans="1:13" x14ac:dyDescent="0.25">
      <c r="A5810" s="43" t="s">
        <v>10634</v>
      </c>
      <c r="B5810" s="1" t="s">
        <v>8408</v>
      </c>
      <c r="C5810" s="129">
        <v>1107</v>
      </c>
      <c r="D5810" s="129">
        <v>0</v>
      </c>
      <c r="E5810" s="1">
        <v>420</v>
      </c>
      <c r="F5810" s="129">
        <v>430</v>
      </c>
      <c r="G5810" s="4">
        <v>0</v>
      </c>
      <c r="H5810" s="4">
        <v>0.40243902439024398</v>
      </c>
      <c r="I5810" s="4">
        <v>0.77276669557675604</v>
      </c>
      <c r="J5810" s="129">
        <v>1000</v>
      </c>
      <c r="K5810" s="129"/>
      <c r="L5810" s="129">
        <v>0</v>
      </c>
      <c r="M5810" s="44" t="s">
        <v>98</v>
      </c>
    </row>
    <row r="5811" spans="1:13" x14ac:dyDescent="0.25">
      <c r="A5811" s="43" t="s">
        <v>10273</v>
      </c>
      <c r="B5811" s="1" t="s">
        <v>349</v>
      </c>
      <c r="C5811" s="129">
        <v>1520</v>
      </c>
      <c r="D5811" s="129">
        <v>0</v>
      </c>
      <c r="E5811" s="1">
        <v>392</v>
      </c>
      <c r="F5811" s="129">
        <v>429</v>
      </c>
      <c r="G5811" s="4">
        <v>0</v>
      </c>
      <c r="H5811" s="4">
        <v>0.115942028985507</v>
      </c>
      <c r="I5811" s="4">
        <v>0.70860593860090604</v>
      </c>
      <c r="J5811" s="129">
        <v>1000</v>
      </c>
      <c r="K5811" s="129"/>
      <c r="L5811" s="129">
        <v>0</v>
      </c>
      <c r="M5811" s="44" t="s">
        <v>98</v>
      </c>
    </row>
    <row r="5812" spans="1:13" x14ac:dyDescent="0.25">
      <c r="A5812" s="43" t="s">
        <v>10279</v>
      </c>
      <c r="B5812" s="1" t="s">
        <v>2972</v>
      </c>
      <c r="C5812" s="129">
        <v>1498</v>
      </c>
      <c r="D5812" s="129">
        <v>0</v>
      </c>
      <c r="E5812" s="1">
        <v>405</v>
      </c>
      <c r="F5812" s="129">
        <v>429</v>
      </c>
      <c r="G5812" s="4">
        <v>0</v>
      </c>
      <c r="H5812" s="4">
        <v>0.51333333333333298</v>
      </c>
      <c r="I5812" s="4">
        <v>0.76709013914095603</v>
      </c>
      <c r="J5812" s="129">
        <v>1000</v>
      </c>
      <c r="K5812" s="129"/>
      <c r="L5812" s="129">
        <v>0</v>
      </c>
      <c r="M5812" s="44" t="s">
        <v>98</v>
      </c>
    </row>
    <row r="5813" spans="1:13" x14ac:dyDescent="0.25">
      <c r="A5813" s="43" t="s">
        <v>10478</v>
      </c>
      <c r="B5813" s="1" t="s">
        <v>3263</v>
      </c>
      <c r="C5813" s="129">
        <v>503</v>
      </c>
      <c r="D5813" s="129">
        <v>0</v>
      </c>
      <c r="E5813" s="1">
        <v>416</v>
      </c>
      <c r="F5813" s="129">
        <v>429</v>
      </c>
      <c r="G5813" s="4">
        <v>0</v>
      </c>
      <c r="H5813" s="4">
        <v>7.8947368421052599E-2</v>
      </c>
      <c r="I5813" s="4">
        <v>0.76782449725777002</v>
      </c>
      <c r="J5813" s="129">
        <v>1000</v>
      </c>
      <c r="K5813" s="129"/>
      <c r="L5813" s="129">
        <v>0</v>
      </c>
      <c r="M5813" s="44" t="s">
        <v>98</v>
      </c>
    </row>
    <row r="5814" spans="1:13" x14ac:dyDescent="0.25">
      <c r="A5814" s="43" t="s">
        <v>10607</v>
      </c>
      <c r="B5814" s="1" t="s">
        <v>3510</v>
      </c>
      <c r="C5814" s="129">
        <v>1161</v>
      </c>
      <c r="D5814" s="129">
        <v>0</v>
      </c>
      <c r="E5814" s="1">
        <v>406</v>
      </c>
      <c r="F5814" s="129">
        <v>429</v>
      </c>
      <c r="G5814" s="4">
        <v>0</v>
      </c>
      <c r="H5814" s="4">
        <v>0.31578947368421001</v>
      </c>
      <c r="I5814" s="4">
        <v>0.72485921158487499</v>
      </c>
      <c r="J5814" s="129">
        <v>1000</v>
      </c>
      <c r="K5814" s="129"/>
      <c r="L5814" s="129">
        <v>0</v>
      </c>
      <c r="M5814" s="44" t="s">
        <v>98</v>
      </c>
    </row>
    <row r="5815" spans="1:13" x14ac:dyDescent="0.25">
      <c r="A5815" s="43" t="s">
        <v>10592</v>
      </c>
      <c r="B5815" s="1" t="s">
        <v>3645</v>
      </c>
      <c r="C5815" s="129">
        <v>1614</v>
      </c>
      <c r="D5815" s="129">
        <v>0</v>
      </c>
      <c r="E5815" s="1">
        <v>413</v>
      </c>
      <c r="F5815" s="129">
        <v>427</v>
      </c>
      <c r="G5815" s="4">
        <v>0</v>
      </c>
      <c r="H5815" s="4">
        <v>0.64748201438848896</v>
      </c>
      <c r="I5815" s="4">
        <v>0.815955213435969</v>
      </c>
      <c r="J5815" s="129">
        <v>1000</v>
      </c>
      <c r="K5815" s="129"/>
      <c r="L5815" s="129">
        <v>0</v>
      </c>
      <c r="M5815" s="44" t="s">
        <v>98</v>
      </c>
    </row>
    <row r="5816" spans="1:13" x14ac:dyDescent="0.25">
      <c r="A5816" s="43" t="s">
        <v>10442</v>
      </c>
      <c r="B5816" s="1" t="s">
        <v>3661</v>
      </c>
      <c r="C5816" s="129">
        <v>1440</v>
      </c>
      <c r="D5816" s="129">
        <v>0</v>
      </c>
      <c r="E5816" s="1">
        <v>351</v>
      </c>
      <c r="F5816" s="129">
        <v>368</v>
      </c>
      <c r="G5816" s="4">
        <v>0</v>
      </c>
      <c r="H5816" s="4">
        <v>0.68421052631579005</v>
      </c>
      <c r="I5816" s="4">
        <v>0.78053691275167802</v>
      </c>
      <c r="J5816" s="129">
        <v>1000</v>
      </c>
      <c r="K5816" s="129"/>
      <c r="L5816" s="129">
        <v>0</v>
      </c>
      <c r="M5816" s="44" t="s">
        <v>98</v>
      </c>
    </row>
    <row r="5817" spans="1:13" x14ac:dyDescent="0.25">
      <c r="A5817" s="43" t="s">
        <v>10424</v>
      </c>
      <c r="B5817" s="1" t="s">
        <v>3649</v>
      </c>
      <c r="C5817" s="129">
        <v>1803</v>
      </c>
      <c r="D5817" s="129">
        <v>0</v>
      </c>
      <c r="E5817" s="1">
        <v>361</v>
      </c>
      <c r="F5817" s="129">
        <v>375</v>
      </c>
      <c r="G5817" s="4">
        <v>0</v>
      </c>
      <c r="H5817" s="4">
        <v>0.56687898089171995</v>
      </c>
      <c r="I5817" s="4">
        <v>0.77432126696832604</v>
      </c>
      <c r="J5817" s="129">
        <v>1000</v>
      </c>
      <c r="K5817" s="129"/>
      <c r="L5817" s="129">
        <v>0</v>
      </c>
      <c r="M5817" s="44" t="s">
        <v>98</v>
      </c>
    </row>
    <row r="5818" spans="1:13" x14ac:dyDescent="0.25">
      <c r="A5818" s="43" t="s">
        <v>10156</v>
      </c>
      <c r="B5818" s="1" t="s">
        <v>3660</v>
      </c>
      <c r="C5818" s="129">
        <v>1925</v>
      </c>
      <c r="D5818" s="129">
        <v>0</v>
      </c>
      <c r="E5818" s="1">
        <v>371</v>
      </c>
      <c r="F5818" s="129">
        <v>386</v>
      </c>
      <c r="G5818" s="4">
        <v>0</v>
      </c>
      <c r="H5818" s="4">
        <v>0.474683544303797</v>
      </c>
      <c r="I5818" s="4">
        <v>0.78010994502748598</v>
      </c>
      <c r="J5818" s="129">
        <v>1000</v>
      </c>
      <c r="K5818" s="129"/>
      <c r="L5818" s="129">
        <v>0</v>
      </c>
      <c r="M5818" s="44" t="s">
        <v>98</v>
      </c>
    </row>
    <row r="5819" spans="1:13" x14ac:dyDescent="0.25">
      <c r="A5819" s="43" t="s">
        <v>10420</v>
      </c>
      <c r="B5819" s="1" t="s">
        <v>3641</v>
      </c>
      <c r="C5819" s="129">
        <v>1374</v>
      </c>
      <c r="D5819" s="129">
        <v>0</v>
      </c>
      <c r="E5819" s="1">
        <v>400</v>
      </c>
      <c r="F5819" s="129">
        <v>411</v>
      </c>
      <c r="G5819" s="4">
        <v>0</v>
      </c>
      <c r="H5819" s="4">
        <v>0.52293577981651396</v>
      </c>
      <c r="I5819" s="4">
        <v>0.77160030052591999</v>
      </c>
      <c r="J5819" s="129">
        <v>1000</v>
      </c>
      <c r="K5819" s="129"/>
      <c r="L5819" s="129">
        <v>0</v>
      </c>
      <c r="M5819" s="44" t="s">
        <v>98</v>
      </c>
    </row>
    <row r="5820" spans="1:13" x14ac:dyDescent="0.25">
      <c r="A5820" s="43" t="s">
        <v>10114</v>
      </c>
      <c r="B5820" s="1" t="s">
        <v>1012</v>
      </c>
      <c r="C5820" s="129">
        <v>1534</v>
      </c>
      <c r="D5820" s="129">
        <v>0</v>
      </c>
      <c r="E5820" s="1">
        <v>406</v>
      </c>
      <c r="F5820" s="129">
        <v>426</v>
      </c>
      <c r="G5820" s="4">
        <v>0</v>
      </c>
      <c r="H5820" s="4">
        <v>-6.4285714285714293E-2</v>
      </c>
      <c r="I5820" s="4">
        <v>0.73752103196859198</v>
      </c>
      <c r="J5820" s="129">
        <v>1000</v>
      </c>
      <c r="K5820" s="129"/>
      <c r="L5820" s="129">
        <v>0</v>
      </c>
      <c r="M5820" s="44" t="s">
        <v>98</v>
      </c>
    </row>
    <row r="5821" spans="1:13" x14ac:dyDescent="0.25">
      <c r="A5821" s="43" t="s">
        <v>11161</v>
      </c>
      <c r="B5821" s="1" t="s">
        <v>11117</v>
      </c>
      <c r="C5821" s="129">
        <v>1044</v>
      </c>
      <c r="D5821" s="129">
        <v>0</v>
      </c>
      <c r="E5821" s="1">
        <v>396</v>
      </c>
      <c r="F5821" s="129">
        <v>426</v>
      </c>
      <c r="G5821" s="4">
        <v>0</v>
      </c>
      <c r="H5821" s="4">
        <v>0.173913043478261</v>
      </c>
      <c r="I5821" s="4">
        <v>0.702755905511811</v>
      </c>
      <c r="J5821" s="129">
        <v>1000</v>
      </c>
      <c r="K5821" s="129"/>
      <c r="L5821" s="129">
        <v>0</v>
      </c>
      <c r="M5821" s="44" t="s">
        <v>98</v>
      </c>
    </row>
    <row r="5822" spans="1:13" x14ac:dyDescent="0.25">
      <c r="A5822" s="43" t="s">
        <v>10434</v>
      </c>
      <c r="B5822" s="1" t="s">
        <v>3652</v>
      </c>
      <c r="C5822" s="129">
        <v>1504</v>
      </c>
      <c r="D5822" s="129">
        <v>0</v>
      </c>
      <c r="E5822" s="1">
        <v>360</v>
      </c>
      <c r="F5822" s="129">
        <v>371</v>
      </c>
      <c r="G5822" s="4">
        <v>0</v>
      </c>
      <c r="H5822" s="4">
        <v>0.73831775700934599</v>
      </c>
      <c r="I5822" s="4">
        <v>0.78300561797752799</v>
      </c>
      <c r="J5822" s="129">
        <v>1000</v>
      </c>
      <c r="K5822" s="129"/>
      <c r="L5822" s="129">
        <v>0</v>
      </c>
      <c r="M5822" s="44" t="s">
        <v>98</v>
      </c>
    </row>
    <row r="5823" spans="1:13" x14ac:dyDescent="0.25">
      <c r="A5823" s="43" t="s">
        <v>11152</v>
      </c>
      <c r="B5823" s="1" t="s">
        <v>11121</v>
      </c>
      <c r="C5823" s="129">
        <v>1256</v>
      </c>
      <c r="D5823" s="129">
        <v>0</v>
      </c>
      <c r="E5823" s="1">
        <v>396</v>
      </c>
      <c r="F5823" s="129">
        <v>426</v>
      </c>
      <c r="G5823" s="4">
        <v>0</v>
      </c>
      <c r="H5823" s="4">
        <v>0.534246575342466</v>
      </c>
      <c r="I5823" s="4">
        <v>0.71770334928229595</v>
      </c>
      <c r="J5823" s="129">
        <v>1000</v>
      </c>
      <c r="K5823" s="129"/>
      <c r="L5823" s="129">
        <v>0</v>
      </c>
      <c r="M5823" s="44" t="s">
        <v>98</v>
      </c>
    </row>
    <row r="5824" spans="1:13" x14ac:dyDescent="0.25">
      <c r="A5824" s="43" t="s">
        <v>10202</v>
      </c>
      <c r="B5824" s="1" t="s">
        <v>3664</v>
      </c>
      <c r="C5824" s="129">
        <v>589</v>
      </c>
      <c r="D5824" s="129">
        <v>0</v>
      </c>
      <c r="E5824" s="1">
        <v>414</v>
      </c>
      <c r="F5824" s="129">
        <v>424</v>
      </c>
      <c r="G5824" s="4">
        <v>0</v>
      </c>
      <c r="H5824" s="4">
        <v>0.8</v>
      </c>
      <c r="I5824" s="4">
        <v>0.80769230769230804</v>
      </c>
      <c r="J5824" s="129">
        <v>1000</v>
      </c>
      <c r="K5824" s="129"/>
      <c r="L5824" s="129">
        <v>0</v>
      </c>
      <c r="M5824" s="44" t="s">
        <v>98</v>
      </c>
    </row>
    <row r="5825" spans="1:13" x14ac:dyDescent="0.25">
      <c r="A5825" s="43" t="s">
        <v>11187</v>
      </c>
      <c r="B5825" s="1" t="s">
        <v>11188</v>
      </c>
      <c r="C5825" s="129">
        <v>684</v>
      </c>
      <c r="D5825" s="129">
        <v>0</v>
      </c>
      <c r="E5825" s="1">
        <v>387</v>
      </c>
      <c r="F5825" s="129">
        <v>425</v>
      </c>
      <c r="G5825" s="4">
        <v>0</v>
      </c>
      <c r="H5825" s="4">
        <v>0.133333333333333</v>
      </c>
      <c r="I5825" s="4">
        <v>0.62745098039215697</v>
      </c>
      <c r="J5825" s="129">
        <v>1000</v>
      </c>
      <c r="K5825" s="129"/>
      <c r="L5825" s="129">
        <v>0</v>
      </c>
      <c r="M5825" s="44" t="s">
        <v>98</v>
      </c>
    </row>
    <row r="5826" spans="1:13" x14ac:dyDescent="0.25">
      <c r="A5826" s="43" t="s">
        <v>10283</v>
      </c>
      <c r="B5826" s="1" t="s">
        <v>1002</v>
      </c>
      <c r="C5826" s="129">
        <v>1786</v>
      </c>
      <c r="D5826" s="129">
        <v>0</v>
      </c>
      <c r="E5826" s="1">
        <v>267</v>
      </c>
      <c r="F5826" s="129">
        <v>281</v>
      </c>
      <c r="G5826" s="4">
        <v>0</v>
      </c>
      <c r="H5826" s="4">
        <v>0.39495798319327702</v>
      </c>
      <c r="I5826" s="4">
        <v>0.76405090137857901</v>
      </c>
      <c r="J5826" s="129">
        <v>1000</v>
      </c>
      <c r="K5826" s="129"/>
      <c r="L5826" s="129">
        <v>0</v>
      </c>
      <c r="M5826" s="44" t="s">
        <v>98</v>
      </c>
    </row>
    <row r="5827" spans="1:13" x14ac:dyDescent="0.25">
      <c r="A5827" s="43" t="s">
        <v>10439</v>
      </c>
      <c r="B5827" s="1" t="s">
        <v>3656</v>
      </c>
      <c r="C5827" s="129">
        <v>1433</v>
      </c>
      <c r="D5827" s="129">
        <v>0</v>
      </c>
      <c r="E5827" s="1">
        <v>372</v>
      </c>
      <c r="F5827" s="129">
        <v>384</v>
      </c>
      <c r="G5827" s="4">
        <v>0</v>
      </c>
      <c r="H5827" s="4">
        <v>0.51960784313725505</v>
      </c>
      <c r="I5827" s="4">
        <v>0.80040595399188097</v>
      </c>
      <c r="J5827" s="129">
        <v>1000</v>
      </c>
      <c r="K5827" s="129"/>
      <c r="L5827" s="129">
        <v>0</v>
      </c>
      <c r="M5827" s="44" t="s">
        <v>98</v>
      </c>
    </row>
    <row r="5828" spans="1:13" x14ac:dyDescent="0.25">
      <c r="A5828" s="43" t="s">
        <v>11212</v>
      </c>
      <c r="B5828" s="1" t="s">
        <v>3880</v>
      </c>
      <c r="C5828" s="129">
        <v>573</v>
      </c>
      <c r="D5828" s="129">
        <v>0</v>
      </c>
      <c r="E5828" s="1">
        <v>411</v>
      </c>
      <c r="F5828" s="129">
        <v>425</v>
      </c>
      <c r="G5828" s="4">
        <v>0</v>
      </c>
      <c r="H5828" s="4">
        <v>-0.125</v>
      </c>
      <c r="I5828" s="4">
        <v>0.621428571428571</v>
      </c>
      <c r="J5828" s="129">
        <v>1000</v>
      </c>
      <c r="K5828" s="129"/>
      <c r="L5828" s="129">
        <v>0</v>
      </c>
      <c r="M5828" s="44" t="s">
        <v>98</v>
      </c>
    </row>
    <row r="5829" spans="1:13" x14ac:dyDescent="0.25">
      <c r="A5829" s="43" t="s">
        <v>10598</v>
      </c>
      <c r="B5829" s="1" t="s">
        <v>3657</v>
      </c>
      <c r="C5829" s="129">
        <v>1142</v>
      </c>
      <c r="D5829" s="129">
        <v>0</v>
      </c>
      <c r="E5829" s="1">
        <v>390</v>
      </c>
      <c r="F5829" s="129">
        <v>401</v>
      </c>
      <c r="G5829" s="4">
        <v>0</v>
      </c>
      <c r="H5829" s="4">
        <v>0.58823529411764697</v>
      </c>
      <c r="I5829" s="4">
        <v>0.80108991825613096</v>
      </c>
      <c r="J5829" s="129">
        <v>1000</v>
      </c>
      <c r="K5829" s="129"/>
      <c r="L5829" s="129">
        <v>0</v>
      </c>
      <c r="M5829" s="44" t="s">
        <v>98</v>
      </c>
    </row>
    <row r="5830" spans="1:13" x14ac:dyDescent="0.25">
      <c r="A5830" s="43" t="s">
        <v>10406</v>
      </c>
      <c r="B5830" s="1" t="s">
        <v>3556</v>
      </c>
      <c r="C5830" s="129">
        <v>1411</v>
      </c>
      <c r="D5830" s="129">
        <v>0</v>
      </c>
      <c r="E5830" s="1">
        <v>369</v>
      </c>
      <c r="F5830" s="129">
        <v>424</v>
      </c>
      <c r="G5830" s="4">
        <v>0</v>
      </c>
      <c r="H5830" s="4">
        <v>0.27272727272727298</v>
      </c>
      <c r="I5830" s="4">
        <v>0.45218002812939501</v>
      </c>
      <c r="J5830" s="129">
        <v>1000</v>
      </c>
      <c r="K5830" s="129"/>
      <c r="L5830" s="129">
        <v>0</v>
      </c>
      <c r="M5830" s="44" t="s">
        <v>98</v>
      </c>
    </row>
    <row r="5831" spans="1:13" x14ac:dyDescent="0.25">
      <c r="A5831" s="43" t="s">
        <v>10276</v>
      </c>
      <c r="B5831" s="1" t="s">
        <v>3640</v>
      </c>
      <c r="C5831" s="129">
        <v>1062</v>
      </c>
      <c r="D5831" s="129">
        <v>0</v>
      </c>
      <c r="E5831" s="1">
        <v>404</v>
      </c>
      <c r="F5831" s="129">
        <v>415</v>
      </c>
      <c r="G5831" s="4">
        <v>0</v>
      </c>
      <c r="H5831" s="4">
        <v>0.64285714285714302</v>
      </c>
      <c r="I5831" s="4">
        <v>0.78340248962655601</v>
      </c>
      <c r="J5831" s="129">
        <v>1000</v>
      </c>
      <c r="K5831" s="129"/>
      <c r="L5831" s="129">
        <v>0</v>
      </c>
      <c r="M5831" s="44" t="s">
        <v>98</v>
      </c>
    </row>
    <row r="5832" spans="1:13" x14ac:dyDescent="0.25">
      <c r="A5832" s="43" t="s">
        <v>10430</v>
      </c>
      <c r="B5832" s="1" t="s">
        <v>3668</v>
      </c>
      <c r="C5832" s="129">
        <v>146</v>
      </c>
      <c r="D5832" s="129">
        <v>0</v>
      </c>
      <c r="E5832" s="1">
        <v>406</v>
      </c>
      <c r="F5832" s="129">
        <v>417</v>
      </c>
      <c r="G5832" s="4">
        <v>0</v>
      </c>
      <c r="H5832" s="4">
        <v>0.61111111111111105</v>
      </c>
      <c r="I5832" s="4">
        <v>0.74226804123711398</v>
      </c>
      <c r="J5832" s="129">
        <v>1000</v>
      </c>
      <c r="K5832" s="129"/>
      <c r="L5832" s="129">
        <v>0</v>
      </c>
      <c r="M5832" s="44" t="s">
        <v>98</v>
      </c>
    </row>
    <row r="5833" spans="1:13" x14ac:dyDescent="0.25">
      <c r="A5833" s="43" t="s">
        <v>10422</v>
      </c>
      <c r="B5833" s="1" t="s">
        <v>3667</v>
      </c>
      <c r="C5833" s="129">
        <v>1456</v>
      </c>
      <c r="D5833" s="129">
        <v>0</v>
      </c>
      <c r="E5833" s="1">
        <v>316</v>
      </c>
      <c r="F5833" s="129">
        <v>325</v>
      </c>
      <c r="G5833" s="4">
        <v>0</v>
      </c>
      <c r="H5833" s="4">
        <v>0.31531531531531498</v>
      </c>
      <c r="I5833" s="4">
        <v>0.75642857142857201</v>
      </c>
      <c r="J5833" s="129">
        <v>1000</v>
      </c>
      <c r="K5833" s="129"/>
      <c r="L5833" s="129">
        <v>0</v>
      </c>
      <c r="M5833" s="44" t="s">
        <v>98</v>
      </c>
    </row>
    <row r="5834" spans="1:13" x14ac:dyDescent="0.25">
      <c r="A5834" s="43" t="s">
        <v>11359</v>
      </c>
      <c r="B5834" s="1" t="s">
        <v>11360</v>
      </c>
      <c r="C5834" s="129">
        <v>34</v>
      </c>
      <c r="D5834" s="129">
        <v>0</v>
      </c>
      <c r="E5834" s="1">
        <v>411</v>
      </c>
      <c r="F5834" s="129">
        <v>424</v>
      </c>
      <c r="G5834" s="4">
        <v>0</v>
      </c>
      <c r="H5834" s="4">
        <v>-1</v>
      </c>
      <c r="I5834" s="4">
        <v>0</v>
      </c>
      <c r="J5834" s="129">
        <v>1000</v>
      </c>
      <c r="K5834" s="129"/>
      <c r="L5834" s="129">
        <v>0</v>
      </c>
      <c r="M5834" s="44" t="s">
        <v>98</v>
      </c>
    </row>
    <row r="5835" spans="1:13" x14ac:dyDescent="0.25">
      <c r="A5835" s="43" t="s">
        <v>10119</v>
      </c>
      <c r="B5835" s="1" t="s">
        <v>3673</v>
      </c>
      <c r="C5835" s="129">
        <v>1127</v>
      </c>
      <c r="D5835" s="129">
        <v>0</v>
      </c>
      <c r="E5835" s="1">
        <v>408</v>
      </c>
      <c r="F5835" s="129">
        <v>420</v>
      </c>
      <c r="G5835" s="4">
        <v>0</v>
      </c>
      <c r="H5835" s="4">
        <v>0.66265060240963902</v>
      </c>
      <c r="I5835" s="4">
        <v>0.8</v>
      </c>
      <c r="J5835" s="129">
        <v>1000</v>
      </c>
      <c r="K5835" s="129"/>
      <c r="L5835" s="129">
        <v>0</v>
      </c>
      <c r="M5835" s="44" t="s">
        <v>98</v>
      </c>
    </row>
    <row r="5836" spans="1:13" x14ac:dyDescent="0.25">
      <c r="A5836" s="43" t="s">
        <v>11393</v>
      </c>
      <c r="B5836" s="1" t="s">
        <v>11394</v>
      </c>
      <c r="C5836" s="129">
        <v>17</v>
      </c>
      <c r="D5836" s="129">
        <v>0</v>
      </c>
      <c r="E5836" s="1">
        <v>385</v>
      </c>
      <c r="F5836" s="129">
        <v>424</v>
      </c>
      <c r="G5836" s="4">
        <v>0</v>
      </c>
      <c r="H5836" s="4">
        <v>-0.16666666666666699</v>
      </c>
      <c r="I5836" s="4">
        <v>0</v>
      </c>
      <c r="J5836" s="129">
        <v>1000</v>
      </c>
      <c r="K5836" s="129"/>
      <c r="L5836" s="129">
        <v>0</v>
      </c>
      <c r="M5836" s="44" t="s">
        <v>98</v>
      </c>
    </row>
    <row r="5837" spans="1:13" x14ac:dyDescent="0.25">
      <c r="A5837" s="43" t="s">
        <v>10198</v>
      </c>
      <c r="B5837" s="1" t="s">
        <v>3671</v>
      </c>
      <c r="C5837" s="129">
        <v>737</v>
      </c>
      <c r="D5837" s="129">
        <v>0</v>
      </c>
      <c r="E5837" s="1">
        <v>352</v>
      </c>
      <c r="F5837" s="129">
        <v>365</v>
      </c>
      <c r="G5837" s="4">
        <v>0</v>
      </c>
      <c r="H5837" s="4">
        <v>0.40506329113924</v>
      </c>
      <c r="I5837" s="4">
        <v>0.80935875216637798</v>
      </c>
      <c r="J5837" s="129">
        <v>1000</v>
      </c>
      <c r="K5837" s="129"/>
      <c r="L5837" s="129">
        <v>0</v>
      </c>
      <c r="M5837" s="44" t="s">
        <v>98</v>
      </c>
    </row>
    <row r="5838" spans="1:13" x14ac:dyDescent="0.25">
      <c r="A5838" s="43" t="s">
        <v>10426</v>
      </c>
      <c r="B5838" s="1" t="s">
        <v>3643</v>
      </c>
      <c r="C5838" s="129">
        <v>1353</v>
      </c>
      <c r="D5838" s="129">
        <v>0</v>
      </c>
      <c r="E5838" s="1">
        <v>325</v>
      </c>
      <c r="F5838" s="129">
        <v>339</v>
      </c>
      <c r="G5838" s="4">
        <v>0</v>
      </c>
      <c r="H5838" s="4">
        <v>0.625</v>
      </c>
      <c r="I5838" s="4">
        <v>0.81186572989851702</v>
      </c>
      <c r="J5838" s="129">
        <v>1000</v>
      </c>
      <c r="K5838" s="129"/>
      <c r="L5838" s="129">
        <v>0</v>
      </c>
      <c r="M5838" s="44" t="s">
        <v>98</v>
      </c>
    </row>
    <row r="5839" spans="1:13" x14ac:dyDescent="0.25">
      <c r="A5839" s="43" t="s">
        <v>11163</v>
      </c>
      <c r="B5839" s="1" t="s">
        <v>11114</v>
      </c>
      <c r="C5839" s="129">
        <v>1101</v>
      </c>
      <c r="D5839" s="129">
        <v>0</v>
      </c>
      <c r="E5839" s="1">
        <v>392</v>
      </c>
      <c r="F5839" s="129">
        <v>423</v>
      </c>
      <c r="G5839" s="4">
        <v>0</v>
      </c>
      <c r="H5839" s="4">
        <v>0.28813559322033899</v>
      </c>
      <c r="I5839" s="4">
        <v>0.66607460035524002</v>
      </c>
      <c r="J5839" s="129">
        <v>1000</v>
      </c>
      <c r="K5839" s="129"/>
      <c r="L5839" s="129">
        <v>0</v>
      </c>
      <c r="M5839" s="44" t="s">
        <v>98</v>
      </c>
    </row>
    <row r="5840" spans="1:13" x14ac:dyDescent="0.25">
      <c r="A5840" s="43" t="s">
        <v>10249</v>
      </c>
      <c r="B5840" s="1" t="s">
        <v>6335</v>
      </c>
      <c r="C5840" s="129">
        <v>2240</v>
      </c>
      <c r="D5840" s="129">
        <v>0</v>
      </c>
      <c r="E5840" s="1">
        <v>312</v>
      </c>
      <c r="F5840" s="129">
        <v>326</v>
      </c>
      <c r="G5840" s="4">
        <v>0</v>
      </c>
      <c r="H5840" s="4">
        <v>0.58181818181818201</v>
      </c>
      <c r="I5840" s="4">
        <v>0.781222320637732</v>
      </c>
      <c r="J5840" s="129">
        <v>1000</v>
      </c>
      <c r="K5840" s="129"/>
      <c r="L5840" s="129">
        <v>0</v>
      </c>
      <c r="M5840" s="44" t="s">
        <v>98</v>
      </c>
    </row>
    <row r="5841" spans="1:13" x14ac:dyDescent="0.25">
      <c r="A5841" s="43" t="s">
        <v>10117</v>
      </c>
      <c r="B5841" s="1" t="s">
        <v>6109</v>
      </c>
      <c r="C5841" s="129">
        <v>998</v>
      </c>
      <c r="D5841" s="129">
        <v>0</v>
      </c>
      <c r="E5841" s="1">
        <v>406</v>
      </c>
      <c r="F5841" s="129">
        <v>423</v>
      </c>
      <c r="G5841" s="4">
        <v>0</v>
      </c>
      <c r="H5841" s="4">
        <v>0.22950819672131101</v>
      </c>
      <c r="I5841" s="4">
        <v>0.75312199807877001</v>
      </c>
      <c r="J5841" s="129">
        <v>1000</v>
      </c>
      <c r="K5841" s="129"/>
      <c r="L5841" s="129">
        <v>0</v>
      </c>
      <c r="M5841" s="44" t="s">
        <v>98</v>
      </c>
    </row>
    <row r="5842" spans="1:13" x14ac:dyDescent="0.25">
      <c r="A5842" s="43" t="s">
        <v>10353</v>
      </c>
      <c r="B5842" s="1" t="s">
        <v>6337</v>
      </c>
      <c r="C5842" s="129">
        <v>916</v>
      </c>
      <c r="D5842" s="129">
        <v>0</v>
      </c>
      <c r="E5842" s="1">
        <v>321</v>
      </c>
      <c r="F5842" s="129">
        <v>340</v>
      </c>
      <c r="G5842" s="4">
        <v>0</v>
      </c>
      <c r="H5842" s="4">
        <v>0.55072463768115898</v>
      </c>
      <c r="I5842" s="4">
        <v>0.79467353951889996</v>
      </c>
      <c r="J5842" s="129">
        <v>1000</v>
      </c>
      <c r="K5842" s="129"/>
      <c r="L5842" s="129">
        <v>0</v>
      </c>
      <c r="M5842" s="44" t="s">
        <v>98</v>
      </c>
    </row>
    <row r="5843" spans="1:13" x14ac:dyDescent="0.25">
      <c r="A5843" s="43" t="s">
        <v>10547</v>
      </c>
      <c r="B5843" s="1" t="s">
        <v>6345</v>
      </c>
      <c r="C5843" s="129">
        <v>1396</v>
      </c>
      <c r="D5843" s="129">
        <v>0</v>
      </c>
      <c r="E5843" s="1">
        <v>365</v>
      </c>
      <c r="F5843" s="129">
        <v>378</v>
      </c>
      <c r="G5843" s="4">
        <v>0</v>
      </c>
      <c r="H5843" s="4">
        <v>0.51249999999999996</v>
      </c>
      <c r="I5843" s="4">
        <v>0.77902885292047896</v>
      </c>
      <c r="J5843" s="129">
        <v>1000</v>
      </c>
      <c r="K5843" s="129"/>
      <c r="L5843" s="129">
        <v>0</v>
      </c>
      <c r="M5843" s="44" t="s">
        <v>98</v>
      </c>
    </row>
    <row r="5844" spans="1:13" x14ac:dyDescent="0.25">
      <c r="A5844" s="43" t="s">
        <v>10432</v>
      </c>
      <c r="B5844" s="1" t="s">
        <v>3181</v>
      </c>
      <c r="C5844" s="129">
        <v>1448</v>
      </c>
      <c r="D5844" s="129">
        <v>0</v>
      </c>
      <c r="E5844" s="1">
        <v>399</v>
      </c>
      <c r="F5844" s="129">
        <v>422</v>
      </c>
      <c r="G5844" s="4">
        <v>0</v>
      </c>
      <c r="H5844" s="4">
        <v>0.26315789473684198</v>
      </c>
      <c r="I5844" s="4">
        <v>0.77678571428571397</v>
      </c>
      <c r="J5844" s="129">
        <v>1000</v>
      </c>
      <c r="K5844" s="129"/>
      <c r="L5844" s="129">
        <v>0</v>
      </c>
      <c r="M5844" s="44" t="s">
        <v>98</v>
      </c>
    </row>
    <row r="5845" spans="1:13" x14ac:dyDescent="0.25">
      <c r="A5845" s="43" t="s">
        <v>10344</v>
      </c>
      <c r="B5845" s="1" t="s">
        <v>6351</v>
      </c>
      <c r="C5845" s="129">
        <v>1093</v>
      </c>
      <c r="D5845" s="129">
        <v>0</v>
      </c>
      <c r="E5845" s="1">
        <v>379</v>
      </c>
      <c r="F5845" s="129">
        <v>391</v>
      </c>
      <c r="G5845" s="4">
        <v>0</v>
      </c>
      <c r="H5845" s="4">
        <v>0.67961165048543704</v>
      </c>
      <c r="I5845" s="4">
        <v>0.82456140350877205</v>
      </c>
      <c r="J5845" s="129">
        <v>1000</v>
      </c>
      <c r="K5845" s="129"/>
      <c r="L5845" s="129">
        <v>0</v>
      </c>
      <c r="M5845" s="44" t="s">
        <v>98</v>
      </c>
    </row>
    <row r="5846" spans="1:13" x14ac:dyDescent="0.25">
      <c r="A5846" s="43" t="s">
        <v>10268</v>
      </c>
      <c r="B5846" s="1" t="s">
        <v>3519</v>
      </c>
      <c r="C5846" s="129">
        <v>1521</v>
      </c>
      <c r="D5846" s="129">
        <v>0</v>
      </c>
      <c r="E5846" s="1">
        <v>398</v>
      </c>
      <c r="F5846" s="129">
        <v>422</v>
      </c>
      <c r="G5846" s="4">
        <v>0</v>
      </c>
      <c r="H5846" s="4">
        <v>0.12418300653594801</v>
      </c>
      <c r="I5846" s="4">
        <v>0.70281359906213403</v>
      </c>
      <c r="J5846" s="129">
        <v>1000</v>
      </c>
      <c r="K5846" s="129"/>
      <c r="L5846" s="129">
        <v>0</v>
      </c>
      <c r="M5846" s="44" t="s">
        <v>98</v>
      </c>
    </row>
    <row r="5847" spans="1:13" x14ac:dyDescent="0.25">
      <c r="A5847" s="43" t="s">
        <v>10570</v>
      </c>
      <c r="B5847" s="1" t="s">
        <v>735</v>
      </c>
      <c r="C5847" s="129">
        <v>856</v>
      </c>
      <c r="D5847" s="129">
        <v>0</v>
      </c>
      <c r="E5847" s="1">
        <v>386</v>
      </c>
      <c r="F5847" s="129">
        <v>421</v>
      </c>
      <c r="G5847" s="4">
        <v>0</v>
      </c>
      <c r="H5847" s="4">
        <v>0</v>
      </c>
      <c r="I5847" s="4">
        <v>0.55199222546161297</v>
      </c>
      <c r="J5847" s="129">
        <v>1000</v>
      </c>
      <c r="K5847" s="129"/>
      <c r="L5847" s="129">
        <v>0</v>
      </c>
      <c r="M5847" s="44" t="s">
        <v>98</v>
      </c>
    </row>
    <row r="5848" spans="1:13" x14ac:dyDescent="0.25">
      <c r="A5848" s="43" t="s">
        <v>11158</v>
      </c>
      <c r="B5848" s="1" t="s">
        <v>11142</v>
      </c>
      <c r="C5848" s="129">
        <v>1038</v>
      </c>
      <c r="D5848" s="129">
        <v>0</v>
      </c>
      <c r="E5848" s="1">
        <v>385</v>
      </c>
      <c r="F5848" s="129">
        <v>421</v>
      </c>
      <c r="G5848" s="4">
        <v>0</v>
      </c>
      <c r="H5848" s="4">
        <v>-0.11111111111111099</v>
      </c>
      <c r="I5848" s="4">
        <v>0.70791075050709895</v>
      </c>
      <c r="J5848" s="129">
        <v>1000</v>
      </c>
      <c r="K5848" s="129"/>
      <c r="L5848" s="129">
        <v>0</v>
      </c>
      <c r="M5848" s="44" t="s">
        <v>98</v>
      </c>
    </row>
    <row r="5849" spans="1:13" x14ac:dyDescent="0.25">
      <c r="A5849" s="43" t="s">
        <v>10341</v>
      </c>
      <c r="B5849" s="1" t="s">
        <v>6365</v>
      </c>
      <c r="C5849" s="129">
        <v>1475</v>
      </c>
      <c r="D5849" s="129">
        <v>0</v>
      </c>
      <c r="E5849" s="1">
        <v>350</v>
      </c>
      <c r="F5849" s="129">
        <v>366</v>
      </c>
      <c r="G5849" s="4">
        <v>0</v>
      </c>
      <c r="H5849" s="4">
        <v>0.57522123893805299</v>
      </c>
      <c r="I5849" s="4">
        <v>0.77392344497607701</v>
      </c>
      <c r="J5849" s="129">
        <v>1000</v>
      </c>
      <c r="K5849" s="129"/>
      <c r="L5849" s="129">
        <v>0</v>
      </c>
      <c r="M5849" s="44" t="s">
        <v>98</v>
      </c>
    </row>
    <row r="5850" spans="1:13" x14ac:dyDescent="0.25">
      <c r="A5850" s="43" t="s">
        <v>10503</v>
      </c>
      <c r="B5850" s="1" t="s">
        <v>3337</v>
      </c>
      <c r="C5850" s="129">
        <v>1820</v>
      </c>
      <c r="D5850" s="129">
        <v>0</v>
      </c>
      <c r="E5850" s="1">
        <v>396</v>
      </c>
      <c r="F5850" s="129">
        <v>421</v>
      </c>
      <c r="G5850" s="4">
        <v>0</v>
      </c>
      <c r="H5850" s="4">
        <v>0.30726256983240202</v>
      </c>
      <c r="I5850" s="4">
        <v>0.76734693877550997</v>
      </c>
      <c r="J5850" s="129">
        <v>1000</v>
      </c>
      <c r="K5850" s="129"/>
      <c r="L5850" s="129">
        <v>0</v>
      </c>
      <c r="M5850" s="44" t="s">
        <v>98</v>
      </c>
    </row>
    <row r="5851" spans="1:13" x14ac:dyDescent="0.25">
      <c r="A5851" s="43" t="s">
        <v>10572</v>
      </c>
      <c r="B5851" s="1" t="s">
        <v>6369</v>
      </c>
      <c r="C5851" s="129">
        <v>1687</v>
      </c>
      <c r="D5851" s="129">
        <v>0</v>
      </c>
      <c r="E5851" s="1">
        <v>385</v>
      </c>
      <c r="F5851" s="129">
        <v>399</v>
      </c>
      <c r="G5851" s="4">
        <v>0</v>
      </c>
      <c r="H5851" s="4">
        <v>0.67716535433070901</v>
      </c>
      <c r="I5851" s="4">
        <v>0.79171741778319105</v>
      </c>
      <c r="J5851" s="129">
        <v>1000</v>
      </c>
      <c r="K5851" s="129"/>
      <c r="L5851" s="129">
        <v>0</v>
      </c>
      <c r="M5851" s="44" t="s">
        <v>98</v>
      </c>
    </row>
    <row r="5852" spans="1:13" x14ac:dyDescent="0.25">
      <c r="A5852" s="43" t="s">
        <v>10584</v>
      </c>
      <c r="B5852" s="1" t="s">
        <v>6371</v>
      </c>
      <c r="C5852" s="129">
        <v>1558</v>
      </c>
      <c r="D5852" s="129">
        <v>0</v>
      </c>
      <c r="E5852" s="1">
        <v>345</v>
      </c>
      <c r="F5852" s="129">
        <v>359</v>
      </c>
      <c r="G5852" s="4">
        <v>0</v>
      </c>
      <c r="H5852" s="4">
        <v>0.56213017751479299</v>
      </c>
      <c r="I5852" s="4">
        <v>0.78395061728395099</v>
      </c>
      <c r="J5852" s="129">
        <v>1000</v>
      </c>
      <c r="K5852" s="129"/>
      <c r="L5852" s="129">
        <v>0</v>
      </c>
      <c r="M5852" s="44" t="s">
        <v>98</v>
      </c>
    </row>
    <row r="5853" spans="1:13" x14ac:dyDescent="0.25">
      <c r="A5853" s="43" t="s">
        <v>10741</v>
      </c>
      <c r="B5853" s="1" t="s">
        <v>3330</v>
      </c>
      <c r="C5853" s="129">
        <v>2237</v>
      </c>
      <c r="D5853" s="129">
        <v>0</v>
      </c>
      <c r="E5853" s="1">
        <v>369</v>
      </c>
      <c r="F5853" s="129">
        <v>421</v>
      </c>
      <c r="G5853" s="4">
        <v>0</v>
      </c>
      <c r="H5853" s="4">
        <v>0.439024390243902</v>
      </c>
      <c r="I5853" s="4">
        <v>0.52836304700162096</v>
      </c>
      <c r="J5853" s="129">
        <v>1000</v>
      </c>
      <c r="K5853" s="129"/>
      <c r="L5853" s="129">
        <v>0</v>
      </c>
      <c r="M5853" s="44" t="s">
        <v>98</v>
      </c>
    </row>
    <row r="5854" spans="1:13" x14ac:dyDescent="0.25">
      <c r="A5854" s="43" t="s">
        <v>10623</v>
      </c>
      <c r="B5854" s="1" t="s">
        <v>8437</v>
      </c>
      <c r="C5854" s="129">
        <v>1211</v>
      </c>
      <c r="D5854" s="129">
        <v>0</v>
      </c>
      <c r="E5854" s="1">
        <v>400</v>
      </c>
      <c r="F5854" s="129">
        <v>418</v>
      </c>
      <c r="G5854" s="4">
        <v>0</v>
      </c>
      <c r="H5854" s="4">
        <v>0.58024691358024705</v>
      </c>
      <c r="I5854" s="4">
        <v>0.75246710526315796</v>
      </c>
      <c r="J5854" s="129">
        <v>1000</v>
      </c>
      <c r="K5854" s="129"/>
      <c r="L5854" s="129">
        <v>0</v>
      </c>
      <c r="M5854" s="44" t="s">
        <v>98</v>
      </c>
    </row>
    <row r="5855" spans="1:13" x14ac:dyDescent="0.25">
      <c r="A5855" s="43" t="s">
        <v>10556</v>
      </c>
      <c r="B5855" s="1" t="s">
        <v>6391</v>
      </c>
      <c r="C5855" s="129">
        <v>1119</v>
      </c>
      <c r="D5855" s="129">
        <v>0</v>
      </c>
      <c r="E5855" s="1">
        <v>370</v>
      </c>
      <c r="F5855" s="129">
        <v>381</v>
      </c>
      <c r="G5855" s="4">
        <v>0</v>
      </c>
      <c r="H5855" s="4">
        <v>0.56338028169014098</v>
      </c>
      <c r="I5855" s="4">
        <v>0.80614859094790803</v>
      </c>
      <c r="J5855" s="129">
        <v>1000</v>
      </c>
      <c r="K5855" s="129"/>
      <c r="L5855" s="129">
        <v>0</v>
      </c>
      <c r="M5855" s="44" t="s">
        <v>98</v>
      </c>
    </row>
    <row r="5856" spans="1:13" x14ac:dyDescent="0.25">
      <c r="A5856" s="43" t="s">
        <v>10141</v>
      </c>
      <c r="B5856" s="1" t="s">
        <v>6395</v>
      </c>
      <c r="C5856" s="129">
        <v>1412</v>
      </c>
      <c r="D5856" s="129">
        <v>0</v>
      </c>
      <c r="E5856" s="1">
        <v>364</v>
      </c>
      <c r="F5856" s="129">
        <v>375</v>
      </c>
      <c r="G5856" s="4">
        <v>0</v>
      </c>
      <c r="H5856" s="4">
        <v>0.62222222222222201</v>
      </c>
      <c r="I5856" s="4">
        <v>0.77014925373134302</v>
      </c>
      <c r="J5856" s="129">
        <v>1000</v>
      </c>
      <c r="K5856" s="129"/>
      <c r="L5856" s="129">
        <v>0</v>
      </c>
      <c r="M5856" s="44" t="s">
        <v>98</v>
      </c>
    </row>
    <row r="5857" spans="1:13" x14ac:dyDescent="0.25">
      <c r="A5857" s="43" t="s">
        <v>10626</v>
      </c>
      <c r="B5857" s="1" t="s">
        <v>6399</v>
      </c>
      <c r="C5857" s="129">
        <v>1039</v>
      </c>
      <c r="D5857" s="129">
        <v>0</v>
      </c>
      <c r="E5857" s="1">
        <v>394</v>
      </c>
      <c r="F5857" s="129">
        <v>407</v>
      </c>
      <c r="G5857" s="4">
        <v>0</v>
      </c>
      <c r="H5857" s="4">
        <v>0.58024691358024705</v>
      </c>
      <c r="I5857" s="4">
        <v>0.78334749362786804</v>
      </c>
      <c r="J5857" s="129">
        <v>1000</v>
      </c>
      <c r="K5857" s="129"/>
      <c r="L5857" s="129">
        <v>0</v>
      </c>
      <c r="M5857" s="44" t="s">
        <v>98</v>
      </c>
    </row>
    <row r="5858" spans="1:13" x14ac:dyDescent="0.25">
      <c r="A5858" s="43" t="s">
        <v>11213</v>
      </c>
      <c r="B5858" s="1" t="s">
        <v>11214</v>
      </c>
      <c r="C5858" s="129">
        <v>548</v>
      </c>
      <c r="D5858" s="129">
        <v>0</v>
      </c>
      <c r="E5858" s="1">
        <v>401</v>
      </c>
      <c r="F5858" s="129">
        <v>417</v>
      </c>
      <c r="G5858" s="4">
        <v>0</v>
      </c>
      <c r="H5858" s="4">
        <v>-0.12280701754386</v>
      </c>
      <c r="I5858" s="4">
        <v>0.62878787878787901</v>
      </c>
      <c r="J5858" s="129">
        <v>1000</v>
      </c>
      <c r="K5858" s="129"/>
      <c r="L5858" s="129">
        <v>0</v>
      </c>
      <c r="M5858" s="44" t="s">
        <v>98</v>
      </c>
    </row>
    <row r="5859" spans="1:13" x14ac:dyDescent="0.25">
      <c r="A5859" s="43" t="s">
        <v>10627</v>
      </c>
      <c r="B5859" s="1" t="s">
        <v>6401</v>
      </c>
      <c r="C5859" s="129">
        <v>1299</v>
      </c>
      <c r="D5859" s="129">
        <v>0</v>
      </c>
      <c r="E5859" s="1">
        <v>386</v>
      </c>
      <c r="F5859" s="129">
        <v>398</v>
      </c>
      <c r="G5859" s="4">
        <v>0</v>
      </c>
      <c r="H5859" s="4">
        <v>0.59595959595959602</v>
      </c>
      <c r="I5859" s="4">
        <v>0.78588052754072901</v>
      </c>
      <c r="J5859" s="129">
        <v>1000</v>
      </c>
      <c r="K5859" s="129"/>
      <c r="L5859" s="129">
        <v>0</v>
      </c>
      <c r="M5859" s="44" t="s">
        <v>98</v>
      </c>
    </row>
    <row r="5860" spans="1:13" x14ac:dyDescent="0.25">
      <c r="A5860" s="43" t="s">
        <v>10708</v>
      </c>
      <c r="B5860" s="1" t="s">
        <v>847</v>
      </c>
      <c r="C5860" s="129">
        <v>1204</v>
      </c>
      <c r="D5860" s="129">
        <v>0</v>
      </c>
      <c r="E5860" s="1">
        <v>387</v>
      </c>
      <c r="F5860" s="129">
        <v>417</v>
      </c>
      <c r="G5860" s="4">
        <v>0</v>
      </c>
      <c r="H5860" s="4">
        <v>0.38461538461538503</v>
      </c>
      <c r="I5860" s="4">
        <v>0.74917053749170603</v>
      </c>
      <c r="J5860" s="129">
        <v>1000</v>
      </c>
      <c r="K5860" s="129"/>
      <c r="L5860" s="129">
        <v>0</v>
      </c>
      <c r="M5860" s="44" t="s">
        <v>98</v>
      </c>
    </row>
    <row r="5861" spans="1:13" x14ac:dyDescent="0.25">
      <c r="A5861" s="43" t="s">
        <v>11189</v>
      </c>
      <c r="B5861" s="1" t="s">
        <v>11190</v>
      </c>
      <c r="C5861" s="129">
        <v>399</v>
      </c>
      <c r="D5861" s="129">
        <v>0</v>
      </c>
      <c r="E5861" s="1">
        <v>398</v>
      </c>
      <c r="F5861" s="129">
        <v>417</v>
      </c>
      <c r="G5861" s="4">
        <v>0</v>
      </c>
      <c r="H5861" s="4">
        <v>-0.35897435897435898</v>
      </c>
      <c r="I5861" s="4">
        <v>0.532258064516129</v>
      </c>
      <c r="J5861" s="129">
        <v>1000</v>
      </c>
      <c r="K5861" s="129"/>
      <c r="L5861" s="129">
        <v>0</v>
      </c>
      <c r="M5861" s="44" t="s">
        <v>98</v>
      </c>
    </row>
    <row r="5862" spans="1:13" x14ac:dyDescent="0.25">
      <c r="A5862" s="43" t="s">
        <v>10565</v>
      </c>
      <c r="B5862" s="1" t="s">
        <v>6409</v>
      </c>
      <c r="C5862" s="129">
        <v>1096</v>
      </c>
      <c r="D5862" s="129">
        <v>0</v>
      </c>
      <c r="E5862" s="1">
        <v>406</v>
      </c>
      <c r="F5862" s="129">
        <v>417</v>
      </c>
      <c r="G5862" s="4">
        <v>0</v>
      </c>
      <c r="H5862" s="4">
        <v>0.43689320388349501</v>
      </c>
      <c r="I5862" s="4">
        <v>0.76641729010806303</v>
      </c>
      <c r="J5862" s="129">
        <v>1000</v>
      </c>
      <c r="K5862" s="129"/>
      <c r="L5862" s="129">
        <v>0</v>
      </c>
      <c r="M5862" s="44" t="s">
        <v>98</v>
      </c>
    </row>
    <row r="5863" spans="1:13" x14ac:dyDescent="0.25">
      <c r="A5863" s="43" t="s">
        <v>10611</v>
      </c>
      <c r="B5863" s="1" t="s">
        <v>5983</v>
      </c>
      <c r="C5863" s="129">
        <v>1037</v>
      </c>
      <c r="D5863" s="129">
        <v>0</v>
      </c>
      <c r="E5863" s="1">
        <v>372</v>
      </c>
      <c r="F5863" s="129">
        <v>417</v>
      </c>
      <c r="G5863" s="4">
        <v>0</v>
      </c>
      <c r="H5863" s="4">
        <v>0.31818181818181801</v>
      </c>
      <c r="I5863" s="4">
        <v>0.74424552429667501</v>
      </c>
      <c r="J5863" s="129">
        <v>1000</v>
      </c>
      <c r="K5863" s="129"/>
      <c r="L5863" s="129">
        <v>0</v>
      </c>
      <c r="M5863" s="44" t="s">
        <v>98</v>
      </c>
    </row>
    <row r="5864" spans="1:13" x14ac:dyDescent="0.25">
      <c r="A5864" s="43" t="s">
        <v>10581</v>
      </c>
      <c r="B5864" s="1" t="s">
        <v>6419</v>
      </c>
      <c r="C5864" s="129">
        <v>1849</v>
      </c>
      <c r="D5864" s="129">
        <v>0</v>
      </c>
      <c r="E5864" s="1">
        <v>345</v>
      </c>
      <c r="F5864" s="129">
        <v>360</v>
      </c>
      <c r="G5864" s="4">
        <v>0</v>
      </c>
      <c r="H5864" s="4">
        <v>0.48148148148148101</v>
      </c>
      <c r="I5864" s="4">
        <v>0.79854504756575295</v>
      </c>
      <c r="J5864" s="129">
        <v>1000</v>
      </c>
      <c r="K5864" s="129"/>
      <c r="L5864" s="129">
        <v>0</v>
      </c>
      <c r="M5864" s="44" t="s">
        <v>98</v>
      </c>
    </row>
    <row r="5865" spans="1:13" x14ac:dyDescent="0.25">
      <c r="A5865" s="43" t="s">
        <v>10257</v>
      </c>
      <c r="B5865" s="1" t="s">
        <v>6427</v>
      </c>
      <c r="C5865" s="129">
        <v>1014</v>
      </c>
      <c r="D5865" s="129">
        <v>0</v>
      </c>
      <c r="E5865" s="1">
        <v>349</v>
      </c>
      <c r="F5865" s="129">
        <v>359</v>
      </c>
      <c r="G5865" s="4">
        <v>0</v>
      </c>
      <c r="H5865" s="4">
        <v>0.36249999999999999</v>
      </c>
      <c r="I5865" s="4">
        <v>0.69935245143385805</v>
      </c>
      <c r="J5865" s="129">
        <v>1000</v>
      </c>
      <c r="K5865" s="129"/>
      <c r="L5865" s="129">
        <v>0</v>
      </c>
      <c r="M5865" s="44" t="s">
        <v>98</v>
      </c>
    </row>
    <row r="5866" spans="1:13" x14ac:dyDescent="0.25">
      <c r="A5866" s="43" t="s">
        <v>10364</v>
      </c>
      <c r="B5866" s="1" t="s">
        <v>391</v>
      </c>
      <c r="C5866" s="129">
        <v>1263</v>
      </c>
      <c r="D5866" s="129">
        <v>0</v>
      </c>
      <c r="E5866" s="1">
        <v>404</v>
      </c>
      <c r="F5866" s="129">
        <v>415</v>
      </c>
      <c r="G5866" s="4">
        <v>0</v>
      </c>
      <c r="H5866" s="4">
        <v>9.6774193548387094E-2</v>
      </c>
      <c r="I5866" s="4">
        <v>0.76099120703437195</v>
      </c>
      <c r="J5866" s="129">
        <v>1000</v>
      </c>
      <c r="K5866" s="129"/>
      <c r="L5866" s="129">
        <v>0</v>
      </c>
      <c r="M5866" s="44" t="s">
        <v>98</v>
      </c>
    </row>
    <row r="5867" spans="1:13" x14ac:dyDescent="0.25">
      <c r="A5867" s="43" t="s">
        <v>10580</v>
      </c>
      <c r="B5867" s="1" t="s">
        <v>692</v>
      </c>
      <c r="C5867" s="129">
        <v>1027</v>
      </c>
      <c r="D5867" s="129">
        <v>0</v>
      </c>
      <c r="E5867" s="1">
        <v>402</v>
      </c>
      <c r="F5867" s="129">
        <v>415</v>
      </c>
      <c r="G5867" s="4">
        <v>0</v>
      </c>
      <c r="H5867" s="4">
        <v>0.3125</v>
      </c>
      <c r="I5867" s="4">
        <v>0.73070175438596496</v>
      </c>
      <c r="J5867" s="129">
        <v>1000</v>
      </c>
      <c r="K5867" s="129"/>
      <c r="L5867" s="129">
        <v>0</v>
      </c>
      <c r="M5867" s="44" t="s">
        <v>98</v>
      </c>
    </row>
    <row r="5868" spans="1:13" x14ac:dyDescent="0.25">
      <c r="A5868" s="43" t="s">
        <v>10646</v>
      </c>
      <c r="B5868" s="1" t="s">
        <v>8419</v>
      </c>
      <c r="C5868" s="129">
        <v>1510</v>
      </c>
      <c r="D5868" s="129">
        <v>0</v>
      </c>
      <c r="E5868" s="1">
        <v>373</v>
      </c>
      <c r="F5868" s="129">
        <v>415</v>
      </c>
      <c r="G5868" s="4">
        <v>0</v>
      </c>
      <c r="H5868" s="4">
        <v>0.41428571428571398</v>
      </c>
      <c r="I5868" s="4">
        <v>0.75126536514822795</v>
      </c>
      <c r="J5868" s="129">
        <v>1000</v>
      </c>
      <c r="K5868" s="129"/>
      <c r="L5868" s="129">
        <v>0</v>
      </c>
      <c r="M5868" s="44" t="s">
        <v>98</v>
      </c>
    </row>
    <row r="5869" spans="1:13" x14ac:dyDescent="0.25">
      <c r="A5869" s="43" t="s">
        <v>10704</v>
      </c>
      <c r="B5869" s="1" t="s">
        <v>755</v>
      </c>
      <c r="C5869" s="129">
        <v>1796</v>
      </c>
      <c r="D5869" s="129">
        <v>0</v>
      </c>
      <c r="E5869" s="1">
        <v>373</v>
      </c>
      <c r="F5869" s="129">
        <v>414</v>
      </c>
      <c r="G5869" s="4">
        <v>0</v>
      </c>
      <c r="H5869" s="4">
        <v>-9.375E-2</v>
      </c>
      <c r="I5869" s="4">
        <v>0.55487465181058504</v>
      </c>
      <c r="J5869" s="129">
        <v>1000</v>
      </c>
      <c r="K5869" s="129"/>
      <c r="L5869" s="129">
        <v>0</v>
      </c>
      <c r="M5869" s="44" t="s">
        <v>98</v>
      </c>
    </row>
    <row r="5870" spans="1:13" x14ac:dyDescent="0.25">
      <c r="A5870" s="43" t="s">
        <v>10553</v>
      </c>
      <c r="B5870" s="1" t="s">
        <v>6457</v>
      </c>
      <c r="C5870" s="129">
        <v>1241</v>
      </c>
      <c r="D5870" s="129">
        <v>0</v>
      </c>
      <c r="E5870" s="1">
        <v>339</v>
      </c>
      <c r="F5870" s="129">
        <v>350</v>
      </c>
      <c r="G5870" s="4">
        <v>0</v>
      </c>
      <c r="H5870" s="4">
        <v>0.66336633663366396</v>
      </c>
      <c r="I5870" s="4">
        <v>0.79271523178808001</v>
      </c>
      <c r="J5870" s="129">
        <v>1000</v>
      </c>
      <c r="K5870" s="129"/>
      <c r="L5870" s="129">
        <v>0</v>
      </c>
      <c r="M5870" s="44" t="s">
        <v>98</v>
      </c>
    </row>
    <row r="5871" spans="1:13" x14ac:dyDescent="0.25">
      <c r="A5871" s="43" t="s">
        <v>10502</v>
      </c>
      <c r="B5871" s="1" t="s">
        <v>4177</v>
      </c>
      <c r="C5871" s="129">
        <v>1758</v>
      </c>
      <c r="D5871" s="129">
        <v>0</v>
      </c>
      <c r="E5871" s="1">
        <v>388</v>
      </c>
      <c r="F5871" s="129">
        <v>414</v>
      </c>
      <c r="G5871" s="4">
        <v>0</v>
      </c>
      <c r="H5871" s="4">
        <v>3.1847133757961797E-2</v>
      </c>
      <c r="I5871" s="4">
        <v>0.719597989949749</v>
      </c>
      <c r="J5871" s="129">
        <v>1000</v>
      </c>
      <c r="K5871" s="129"/>
      <c r="L5871" s="129">
        <v>0</v>
      </c>
      <c r="M5871" s="44" t="s">
        <v>98</v>
      </c>
    </row>
    <row r="5872" spans="1:13" x14ac:dyDescent="0.25">
      <c r="A5872" s="43" t="s">
        <v>10347</v>
      </c>
      <c r="B5872" s="1" t="s">
        <v>6459</v>
      </c>
      <c r="C5872" s="129">
        <v>1585</v>
      </c>
      <c r="D5872" s="129">
        <v>0</v>
      </c>
      <c r="E5872" s="1">
        <v>323</v>
      </c>
      <c r="F5872" s="129">
        <v>333</v>
      </c>
      <c r="G5872" s="4">
        <v>0</v>
      </c>
      <c r="H5872" s="4">
        <v>0.53333333333333299</v>
      </c>
      <c r="I5872" s="4">
        <v>0.80941176470588205</v>
      </c>
      <c r="J5872" s="129">
        <v>1000</v>
      </c>
      <c r="K5872" s="129"/>
      <c r="L5872" s="129">
        <v>0</v>
      </c>
      <c r="M5872" s="44" t="s">
        <v>98</v>
      </c>
    </row>
    <row r="5873" spans="1:13" x14ac:dyDescent="0.25">
      <c r="A5873" s="43" t="s">
        <v>10597</v>
      </c>
      <c r="B5873" s="1" t="s">
        <v>6724</v>
      </c>
      <c r="C5873" s="129">
        <v>683</v>
      </c>
      <c r="D5873" s="129">
        <v>0</v>
      </c>
      <c r="E5873" s="1">
        <v>393</v>
      </c>
      <c r="F5873" s="129">
        <v>412</v>
      </c>
      <c r="G5873" s="4">
        <v>0</v>
      </c>
      <c r="H5873" s="4">
        <v>0.22857142857142901</v>
      </c>
      <c r="I5873" s="4">
        <v>0.75648949320148395</v>
      </c>
      <c r="J5873" s="129">
        <v>1000</v>
      </c>
      <c r="K5873" s="129"/>
      <c r="L5873" s="129">
        <v>0</v>
      </c>
      <c r="M5873" s="44" t="s">
        <v>98</v>
      </c>
    </row>
    <row r="5874" spans="1:13" x14ac:dyDescent="0.25">
      <c r="A5874" s="43" t="s">
        <v>10713</v>
      </c>
      <c r="B5874" s="1" t="s">
        <v>6916</v>
      </c>
      <c r="C5874" s="129">
        <v>1502</v>
      </c>
      <c r="D5874" s="129">
        <v>0</v>
      </c>
      <c r="E5874" s="1">
        <v>386</v>
      </c>
      <c r="F5874" s="129">
        <v>411</v>
      </c>
      <c r="G5874" s="4">
        <v>0</v>
      </c>
      <c r="H5874" s="4">
        <v>0.42574257425742601</v>
      </c>
      <c r="I5874" s="4">
        <v>0.740348692403487</v>
      </c>
      <c r="J5874" s="129">
        <v>1000</v>
      </c>
      <c r="K5874" s="129"/>
      <c r="L5874" s="129">
        <v>0</v>
      </c>
      <c r="M5874" s="44" t="s">
        <v>98</v>
      </c>
    </row>
    <row r="5875" spans="1:13" x14ac:dyDescent="0.25">
      <c r="A5875" s="43" t="s">
        <v>10599</v>
      </c>
      <c r="B5875" s="1" t="s">
        <v>6706</v>
      </c>
      <c r="C5875" s="129">
        <v>1538</v>
      </c>
      <c r="D5875" s="129">
        <v>0</v>
      </c>
      <c r="E5875" s="1">
        <v>369</v>
      </c>
      <c r="F5875" s="129">
        <v>389</v>
      </c>
      <c r="G5875" s="4">
        <v>0</v>
      </c>
      <c r="H5875" s="4">
        <v>0.53110047846889996</v>
      </c>
      <c r="I5875" s="4">
        <v>0.78858474082702401</v>
      </c>
      <c r="J5875" s="129">
        <v>1000</v>
      </c>
      <c r="K5875" s="129"/>
      <c r="L5875" s="129">
        <v>0</v>
      </c>
      <c r="M5875" s="44" t="s">
        <v>98</v>
      </c>
    </row>
    <row r="5876" spans="1:13" x14ac:dyDescent="0.25">
      <c r="A5876" s="43" t="s">
        <v>10645</v>
      </c>
      <c r="B5876" s="1" t="s">
        <v>8469</v>
      </c>
      <c r="C5876" s="129">
        <v>1456</v>
      </c>
      <c r="D5876" s="129">
        <v>0</v>
      </c>
      <c r="E5876" s="1">
        <v>354</v>
      </c>
      <c r="F5876" s="129">
        <v>367</v>
      </c>
      <c r="G5876" s="4">
        <v>0</v>
      </c>
      <c r="H5876" s="4">
        <v>0.55238095238095197</v>
      </c>
      <c r="I5876" s="4">
        <v>0.79388201019664995</v>
      </c>
      <c r="J5876" s="129">
        <v>1000</v>
      </c>
      <c r="K5876" s="129"/>
      <c r="L5876" s="129">
        <v>0</v>
      </c>
      <c r="M5876" s="44" t="s">
        <v>98</v>
      </c>
    </row>
    <row r="5877" spans="1:13" x14ac:dyDescent="0.25">
      <c r="A5877" s="43" t="s">
        <v>10649</v>
      </c>
      <c r="B5877" s="1" t="s">
        <v>8429</v>
      </c>
      <c r="C5877" s="129">
        <v>885</v>
      </c>
      <c r="D5877" s="129">
        <v>0</v>
      </c>
      <c r="E5877" s="1">
        <v>391</v>
      </c>
      <c r="F5877" s="129">
        <v>411</v>
      </c>
      <c r="G5877" s="4">
        <v>0</v>
      </c>
      <c r="H5877" s="4">
        <v>0.57142857142857095</v>
      </c>
      <c r="I5877" s="4">
        <v>0.75691134413727401</v>
      </c>
      <c r="J5877" s="129">
        <v>1000</v>
      </c>
      <c r="K5877" s="129"/>
      <c r="L5877" s="129">
        <v>0</v>
      </c>
      <c r="M5877" s="44" t="s">
        <v>98</v>
      </c>
    </row>
    <row r="5878" spans="1:13" x14ac:dyDescent="0.25">
      <c r="A5878" s="43" t="s">
        <v>10629</v>
      </c>
      <c r="B5878" s="1" t="s">
        <v>8404</v>
      </c>
      <c r="C5878" s="129">
        <v>1367</v>
      </c>
      <c r="D5878" s="129">
        <v>0</v>
      </c>
      <c r="E5878" s="1">
        <v>369</v>
      </c>
      <c r="F5878" s="129">
        <v>383</v>
      </c>
      <c r="G5878" s="4">
        <v>0</v>
      </c>
      <c r="H5878" s="4">
        <v>0.61940298507462699</v>
      </c>
      <c r="I5878" s="4">
        <v>0.77001270648030495</v>
      </c>
      <c r="J5878" s="129">
        <v>1000</v>
      </c>
      <c r="K5878" s="129"/>
      <c r="L5878" s="129">
        <v>0</v>
      </c>
      <c r="M5878" s="44" t="s">
        <v>98</v>
      </c>
    </row>
    <row r="5879" spans="1:13" x14ac:dyDescent="0.25">
      <c r="A5879" s="43" t="s">
        <v>10648</v>
      </c>
      <c r="B5879" s="1" t="s">
        <v>8412</v>
      </c>
      <c r="C5879" s="129">
        <v>1406</v>
      </c>
      <c r="D5879" s="129">
        <v>0</v>
      </c>
      <c r="E5879" s="1">
        <v>338</v>
      </c>
      <c r="F5879" s="129">
        <v>349</v>
      </c>
      <c r="G5879" s="4">
        <v>0</v>
      </c>
      <c r="H5879" s="4">
        <v>0.36263736263736301</v>
      </c>
      <c r="I5879" s="4">
        <v>0.75</v>
      </c>
      <c r="J5879" s="129">
        <v>1000</v>
      </c>
      <c r="K5879" s="129"/>
      <c r="L5879" s="129">
        <v>0</v>
      </c>
      <c r="M5879" s="44" t="s">
        <v>98</v>
      </c>
    </row>
    <row r="5880" spans="1:13" x14ac:dyDescent="0.25">
      <c r="A5880" s="43" t="s">
        <v>10293</v>
      </c>
      <c r="B5880" s="1" t="s">
        <v>1030</v>
      </c>
      <c r="C5880" s="129">
        <v>1267</v>
      </c>
      <c r="D5880" s="129">
        <v>0</v>
      </c>
      <c r="E5880" s="1">
        <v>383</v>
      </c>
      <c r="F5880" s="129">
        <v>410</v>
      </c>
      <c r="G5880" s="4">
        <v>0</v>
      </c>
      <c r="H5880" s="4">
        <v>0.32989690721649501</v>
      </c>
      <c r="I5880" s="4">
        <v>0.74983232729711602</v>
      </c>
      <c r="J5880" s="129">
        <v>1000</v>
      </c>
      <c r="K5880" s="129"/>
      <c r="L5880" s="129">
        <v>0</v>
      </c>
      <c r="M5880" s="44" t="s">
        <v>98</v>
      </c>
    </row>
    <row r="5881" spans="1:13" x14ac:dyDescent="0.25">
      <c r="A5881" s="43" t="s">
        <v>11148</v>
      </c>
      <c r="B5881" s="1" t="s">
        <v>11129</v>
      </c>
      <c r="C5881" s="129">
        <v>1185</v>
      </c>
      <c r="D5881" s="129">
        <v>0</v>
      </c>
      <c r="E5881" s="1">
        <v>379</v>
      </c>
      <c r="F5881" s="129">
        <v>410</v>
      </c>
      <c r="G5881" s="4">
        <v>0</v>
      </c>
      <c r="H5881" s="4">
        <v>0.44927536231884102</v>
      </c>
      <c r="I5881" s="4">
        <v>0.71474358974358998</v>
      </c>
      <c r="J5881" s="129">
        <v>1000</v>
      </c>
      <c r="K5881" s="129"/>
      <c r="L5881" s="129">
        <v>0</v>
      </c>
      <c r="M5881" s="44" t="s">
        <v>98</v>
      </c>
    </row>
    <row r="5882" spans="1:13" x14ac:dyDescent="0.25">
      <c r="A5882" s="43" t="s">
        <v>10658</v>
      </c>
      <c r="B5882" s="1" t="s">
        <v>8486</v>
      </c>
      <c r="C5882" s="129">
        <v>1084</v>
      </c>
      <c r="D5882" s="129">
        <v>0</v>
      </c>
      <c r="E5882" s="1">
        <v>375</v>
      </c>
      <c r="F5882" s="129">
        <v>387</v>
      </c>
      <c r="G5882" s="4">
        <v>0</v>
      </c>
      <c r="H5882" s="4">
        <v>0.54629629629629595</v>
      </c>
      <c r="I5882" s="4">
        <v>0.76958525345622097</v>
      </c>
      <c r="J5882" s="129">
        <v>1000</v>
      </c>
      <c r="K5882" s="129"/>
      <c r="L5882" s="129">
        <v>0</v>
      </c>
      <c r="M5882" s="44" t="s">
        <v>98</v>
      </c>
    </row>
    <row r="5883" spans="1:13" x14ac:dyDescent="0.25">
      <c r="A5883" s="43" t="s">
        <v>10659</v>
      </c>
      <c r="B5883" s="1" t="s">
        <v>10001</v>
      </c>
      <c r="C5883" s="129">
        <v>1041</v>
      </c>
      <c r="D5883" s="129">
        <v>0</v>
      </c>
      <c r="E5883" s="1">
        <v>370</v>
      </c>
      <c r="F5883" s="129">
        <v>396</v>
      </c>
      <c r="G5883" s="4">
        <v>0</v>
      </c>
      <c r="H5883" s="4">
        <v>-0.10294117647058799</v>
      </c>
      <c r="I5883" s="4">
        <v>0.64566929133858297</v>
      </c>
      <c r="J5883" s="129">
        <v>1000</v>
      </c>
      <c r="K5883" s="129"/>
      <c r="L5883" s="129">
        <v>0</v>
      </c>
      <c r="M5883" s="44" t="s">
        <v>98</v>
      </c>
    </row>
    <row r="5884" spans="1:13" x14ac:dyDescent="0.25">
      <c r="A5884" s="43" t="s">
        <v>10644</v>
      </c>
      <c r="B5884" s="1" t="s">
        <v>8453</v>
      </c>
      <c r="C5884" s="129">
        <v>1500</v>
      </c>
      <c r="D5884" s="129">
        <v>0</v>
      </c>
      <c r="E5884" s="1">
        <v>366</v>
      </c>
      <c r="F5884" s="129">
        <v>407</v>
      </c>
      <c r="G5884" s="4">
        <v>0</v>
      </c>
      <c r="H5884" s="4">
        <v>0.36274509803921601</v>
      </c>
      <c r="I5884" s="4">
        <v>0.70428280081577199</v>
      </c>
      <c r="J5884" s="129">
        <v>1000</v>
      </c>
      <c r="K5884" s="129"/>
      <c r="L5884" s="129">
        <v>0</v>
      </c>
      <c r="M5884" s="44" t="s">
        <v>98</v>
      </c>
    </row>
    <row r="5885" spans="1:13" x14ac:dyDescent="0.25">
      <c r="A5885" s="43" t="s">
        <v>10630</v>
      </c>
      <c r="B5885" s="1" t="s">
        <v>9994</v>
      </c>
      <c r="C5885" s="129">
        <v>940</v>
      </c>
      <c r="D5885" s="129">
        <v>0</v>
      </c>
      <c r="E5885" s="1">
        <v>363</v>
      </c>
      <c r="F5885" s="129">
        <v>393</v>
      </c>
      <c r="G5885" s="4">
        <v>0</v>
      </c>
      <c r="H5885" s="4">
        <v>0.39393939393939398</v>
      </c>
      <c r="I5885" s="4">
        <v>0.74523396880416004</v>
      </c>
      <c r="J5885" s="129">
        <v>1000</v>
      </c>
      <c r="K5885" s="129"/>
      <c r="L5885" s="129">
        <v>0</v>
      </c>
      <c r="M5885" s="44" t="s">
        <v>98</v>
      </c>
    </row>
    <row r="5886" spans="1:13" x14ac:dyDescent="0.25">
      <c r="A5886" s="43" t="s">
        <v>10664</v>
      </c>
      <c r="B5886" s="1" t="s">
        <v>9991</v>
      </c>
      <c r="C5886" s="129">
        <v>1214</v>
      </c>
      <c r="D5886" s="129">
        <v>0</v>
      </c>
      <c r="E5886" s="1">
        <v>359</v>
      </c>
      <c r="F5886" s="129">
        <v>394</v>
      </c>
      <c r="G5886" s="4">
        <v>0</v>
      </c>
      <c r="H5886" s="4">
        <v>0.39285714285714302</v>
      </c>
      <c r="I5886" s="4">
        <v>0.72177419354838701</v>
      </c>
      <c r="J5886" s="129">
        <v>1000</v>
      </c>
      <c r="K5886" s="129"/>
      <c r="L5886" s="129">
        <v>0</v>
      </c>
      <c r="M5886" s="44" t="s">
        <v>98</v>
      </c>
    </row>
    <row r="5887" spans="1:13" x14ac:dyDescent="0.25">
      <c r="A5887" s="43" t="s">
        <v>10628</v>
      </c>
      <c r="B5887" s="1" t="s">
        <v>9985</v>
      </c>
      <c r="C5887" s="129">
        <v>1294</v>
      </c>
      <c r="D5887" s="129">
        <v>0</v>
      </c>
      <c r="E5887" s="1">
        <v>348</v>
      </c>
      <c r="F5887" s="129">
        <v>384</v>
      </c>
      <c r="G5887" s="4">
        <v>0</v>
      </c>
      <c r="H5887" s="4">
        <v>0</v>
      </c>
      <c r="I5887" s="4">
        <v>0.65338164251207698</v>
      </c>
      <c r="J5887" s="129">
        <v>1000</v>
      </c>
      <c r="K5887" s="129"/>
      <c r="L5887" s="129">
        <v>0</v>
      </c>
      <c r="M5887" s="44" t="s">
        <v>98</v>
      </c>
    </row>
    <row r="5888" spans="1:13" x14ac:dyDescent="0.25">
      <c r="A5888" s="43" t="s">
        <v>10327</v>
      </c>
      <c r="B5888" s="1" t="s">
        <v>5981</v>
      </c>
      <c r="C5888" s="129">
        <v>1735</v>
      </c>
      <c r="D5888" s="129">
        <v>0</v>
      </c>
      <c r="E5888" s="1">
        <v>361</v>
      </c>
      <c r="F5888" s="129">
        <v>406</v>
      </c>
      <c r="G5888" s="4">
        <v>0</v>
      </c>
      <c r="H5888" s="4">
        <v>0.71134020618556704</v>
      </c>
      <c r="I5888" s="4">
        <v>0.76941176470588202</v>
      </c>
      <c r="J5888" s="129">
        <v>1000</v>
      </c>
      <c r="K5888" s="129"/>
      <c r="L5888" s="129">
        <v>0</v>
      </c>
      <c r="M5888" s="44" t="s">
        <v>98</v>
      </c>
    </row>
    <row r="5889" spans="1:13" x14ac:dyDescent="0.25">
      <c r="A5889" s="43" t="s">
        <v>10295</v>
      </c>
      <c r="B5889" s="1" t="s">
        <v>697</v>
      </c>
      <c r="C5889" s="129">
        <v>1300</v>
      </c>
      <c r="D5889" s="129">
        <v>0</v>
      </c>
      <c r="E5889" s="1">
        <v>381</v>
      </c>
      <c r="F5889" s="129">
        <v>405</v>
      </c>
      <c r="G5889" s="4">
        <v>0</v>
      </c>
      <c r="H5889" s="4">
        <v>0.55487804878048796</v>
      </c>
      <c r="I5889" s="4">
        <v>0.79139658220388898</v>
      </c>
      <c r="J5889" s="129">
        <v>1000</v>
      </c>
      <c r="K5889" s="129"/>
      <c r="L5889" s="129">
        <v>0</v>
      </c>
      <c r="M5889" s="44" t="s">
        <v>98</v>
      </c>
    </row>
    <row r="5890" spans="1:13" x14ac:dyDescent="0.25">
      <c r="A5890" s="43" t="s">
        <v>10472</v>
      </c>
      <c r="B5890" s="1" t="s">
        <v>3971</v>
      </c>
      <c r="C5890" s="129">
        <v>1438</v>
      </c>
      <c r="D5890" s="129">
        <v>0</v>
      </c>
      <c r="E5890" s="1">
        <v>380</v>
      </c>
      <c r="F5890" s="129">
        <v>404</v>
      </c>
      <c r="G5890" s="4">
        <v>0</v>
      </c>
      <c r="H5890" s="4">
        <v>0.35460992907801397</v>
      </c>
      <c r="I5890" s="4">
        <v>0.76898532227185701</v>
      </c>
      <c r="J5890" s="129">
        <v>1000</v>
      </c>
      <c r="K5890" s="129"/>
      <c r="L5890" s="129">
        <v>0</v>
      </c>
      <c r="M5890" s="44" t="s">
        <v>98</v>
      </c>
    </row>
    <row r="5891" spans="1:13" x14ac:dyDescent="0.25">
      <c r="A5891" s="43" t="s">
        <v>10187</v>
      </c>
      <c r="B5891" s="1" t="s">
        <v>3518</v>
      </c>
      <c r="C5891" s="129">
        <v>1751</v>
      </c>
      <c r="D5891" s="129">
        <v>0</v>
      </c>
      <c r="E5891" s="1">
        <v>367</v>
      </c>
      <c r="F5891" s="129">
        <v>404</v>
      </c>
      <c r="G5891" s="4">
        <v>0</v>
      </c>
      <c r="H5891" s="4">
        <v>-0.31578947368421001</v>
      </c>
      <c r="I5891" s="4">
        <v>0.51094890510948898</v>
      </c>
      <c r="J5891" s="129">
        <v>1000</v>
      </c>
      <c r="K5891" s="129"/>
      <c r="L5891" s="129">
        <v>0</v>
      </c>
      <c r="M5891" s="44" t="s">
        <v>98</v>
      </c>
    </row>
    <row r="5892" spans="1:13" x14ac:dyDescent="0.25">
      <c r="A5892" s="43" t="s">
        <v>11159</v>
      </c>
      <c r="B5892" s="1" t="s">
        <v>11135</v>
      </c>
      <c r="C5892" s="129">
        <v>1102</v>
      </c>
      <c r="D5892" s="129">
        <v>0</v>
      </c>
      <c r="E5892" s="1">
        <v>368</v>
      </c>
      <c r="F5892" s="129">
        <v>398</v>
      </c>
      <c r="G5892" s="4">
        <v>0</v>
      </c>
      <c r="H5892" s="4">
        <v>-0.134615384615385</v>
      </c>
      <c r="I5892" s="4">
        <v>0.69345794392523397</v>
      </c>
      <c r="J5892" s="129">
        <v>1000</v>
      </c>
      <c r="K5892" s="129"/>
      <c r="L5892" s="129">
        <v>0</v>
      </c>
      <c r="M5892" s="44" t="s">
        <v>98</v>
      </c>
    </row>
    <row r="5893" spans="1:13" x14ac:dyDescent="0.25">
      <c r="A5893" s="43" t="s">
        <v>11164</v>
      </c>
      <c r="B5893" s="1" t="s">
        <v>11106</v>
      </c>
      <c r="C5893" s="129">
        <v>1016</v>
      </c>
      <c r="D5893" s="129">
        <v>0</v>
      </c>
      <c r="E5893" s="1">
        <v>363</v>
      </c>
      <c r="F5893" s="129">
        <v>404</v>
      </c>
      <c r="G5893" s="4">
        <v>0</v>
      </c>
      <c r="H5893" s="4">
        <v>0</v>
      </c>
      <c r="I5893" s="4">
        <v>0.61041666666666705</v>
      </c>
      <c r="J5893" s="129">
        <v>1000</v>
      </c>
      <c r="K5893" s="129"/>
      <c r="L5893" s="129">
        <v>0</v>
      </c>
      <c r="M5893" s="44" t="s">
        <v>98</v>
      </c>
    </row>
    <row r="5894" spans="1:13" x14ac:dyDescent="0.25">
      <c r="A5894" s="43" t="s">
        <v>10266</v>
      </c>
      <c r="B5894" s="1" t="s">
        <v>707</v>
      </c>
      <c r="C5894" s="129">
        <v>1178</v>
      </c>
      <c r="D5894" s="129">
        <v>0</v>
      </c>
      <c r="E5894" s="1">
        <v>371</v>
      </c>
      <c r="F5894" s="129">
        <v>403</v>
      </c>
      <c r="G5894" s="4">
        <v>0</v>
      </c>
      <c r="H5894" s="4">
        <v>0.375</v>
      </c>
      <c r="I5894" s="4">
        <v>0.79201331114808604</v>
      </c>
      <c r="J5894" s="129">
        <v>1000</v>
      </c>
      <c r="K5894" s="129"/>
      <c r="L5894" s="129">
        <v>0</v>
      </c>
      <c r="M5894" s="44" t="s">
        <v>98</v>
      </c>
    </row>
    <row r="5895" spans="1:13" x14ac:dyDescent="0.25">
      <c r="A5895" s="43" t="s">
        <v>11399</v>
      </c>
      <c r="B5895" s="1" t="s">
        <v>11400</v>
      </c>
      <c r="C5895" s="129">
        <v>50</v>
      </c>
      <c r="D5895" s="129">
        <v>0</v>
      </c>
      <c r="E5895" s="1">
        <v>384</v>
      </c>
      <c r="F5895" s="129">
        <v>403</v>
      </c>
      <c r="G5895" s="4">
        <v>0</v>
      </c>
      <c r="H5895" s="4">
        <v>0.77777777777777801</v>
      </c>
      <c r="I5895" s="4">
        <v>0</v>
      </c>
      <c r="J5895" s="129">
        <v>1000</v>
      </c>
      <c r="K5895" s="129"/>
      <c r="L5895" s="129">
        <v>0</v>
      </c>
      <c r="M5895" s="44" t="s">
        <v>98</v>
      </c>
    </row>
    <row r="5896" spans="1:13" x14ac:dyDescent="0.25">
      <c r="A5896" s="43" t="s">
        <v>10261</v>
      </c>
      <c r="B5896" s="1" t="s">
        <v>383</v>
      </c>
      <c r="C5896" s="129">
        <v>1505</v>
      </c>
      <c r="D5896" s="129">
        <v>0</v>
      </c>
      <c r="E5896" s="1">
        <v>377</v>
      </c>
      <c r="F5896" s="129">
        <v>403</v>
      </c>
      <c r="G5896" s="4">
        <v>0</v>
      </c>
      <c r="H5896" s="4">
        <v>0.24626865671641801</v>
      </c>
      <c r="I5896" s="4">
        <v>0.76327116212338597</v>
      </c>
      <c r="J5896" s="129">
        <v>1000</v>
      </c>
      <c r="K5896" s="129"/>
      <c r="L5896" s="129">
        <v>0</v>
      </c>
      <c r="M5896" s="44" t="s">
        <v>98</v>
      </c>
    </row>
    <row r="5897" spans="1:13" x14ac:dyDescent="0.25">
      <c r="A5897" s="43" t="s">
        <v>10718</v>
      </c>
      <c r="B5897" s="1" t="s">
        <v>606</v>
      </c>
      <c r="C5897" s="129">
        <v>815</v>
      </c>
      <c r="D5897" s="129">
        <v>0</v>
      </c>
      <c r="E5897" s="1">
        <v>346</v>
      </c>
      <c r="F5897" s="129">
        <v>401</v>
      </c>
      <c r="G5897" s="4">
        <v>0</v>
      </c>
      <c r="H5897" s="4">
        <v>0.33333333333333298</v>
      </c>
      <c r="I5897" s="4">
        <v>0.491761723700887</v>
      </c>
      <c r="J5897" s="129">
        <v>1000</v>
      </c>
      <c r="K5897" s="129"/>
      <c r="L5897" s="129">
        <v>0</v>
      </c>
      <c r="M5897" s="44" t="s">
        <v>98</v>
      </c>
    </row>
    <row r="5898" spans="1:13" x14ac:dyDescent="0.25">
      <c r="A5898" s="43" t="s">
        <v>10673</v>
      </c>
      <c r="B5898" s="1" t="s">
        <v>6770</v>
      </c>
      <c r="C5898" s="129">
        <v>1063</v>
      </c>
      <c r="D5898" s="129">
        <v>0</v>
      </c>
      <c r="E5898" s="1">
        <v>362</v>
      </c>
      <c r="F5898" s="129">
        <v>400</v>
      </c>
      <c r="G5898" s="4">
        <v>0</v>
      </c>
      <c r="H5898" s="4">
        <v>0.2</v>
      </c>
      <c r="I5898" s="4">
        <v>0.49519230769230799</v>
      </c>
      <c r="J5898" s="129">
        <v>1000</v>
      </c>
      <c r="K5898" s="129"/>
      <c r="L5898" s="129">
        <v>0</v>
      </c>
      <c r="M5898" s="44" t="s">
        <v>98</v>
      </c>
    </row>
    <row r="5899" spans="1:13" x14ac:dyDescent="0.25">
      <c r="A5899" s="43" t="s">
        <v>11349</v>
      </c>
      <c r="B5899" s="1" t="s">
        <v>11350</v>
      </c>
      <c r="C5899" s="129">
        <v>36</v>
      </c>
      <c r="D5899" s="129">
        <v>0</v>
      </c>
      <c r="E5899" s="1">
        <v>392</v>
      </c>
      <c r="F5899" s="129">
        <v>400</v>
      </c>
      <c r="G5899" s="4">
        <v>0</v>
      </c>
      <c r="H5899" s="4">
        <v>0.5625</v>
      </c>
      <c r="I5899" s="4">
        <v>0</v>
      </c>
      <c r="J5899" s="129">
        <v>1000</v>
      </c>
      <c r="K5899" s="129"/>
      <c r="L5899" s="129">
        <v>0</v>
      </c>
      <c r="M5899" s="44" t="s">
        <v>98</v>
      </c>
    </row>
    <row r="5900" spans="1:13" x14ac:dyDescent="0.25">
      <c r="A5900" s="43" t="s">
        <v>11167</v>
      </c>
      <c r="B5900" s="1" t="s">
        <v>11093</v>
      </c>
      <c r="C5900" s="129">
        <v>1456</v>
      </c>
      <c r="D5900" s="129">
        <v>0</v>
      </c>
      <c r="E5900" s="1">
        <v>260</v>
      </c>
      <c r="F5900" s="129">
        <v>292</v>
      </c>
      <c r="G5900" s="4">
        <v>0</v>
      </c>
      <c r="H5900" s="4">
        <v>0.15942028985507201</v>
      </c>
      <c r="I5900" s="4">
        <v>0.63892806770098698</v>
      </c>
      <c r="J5900" s="129">
        <v>1000</v>
      </c>
      <c r="K5900" s="129"/>
      <c r="L5900" s="129">
        <v>0</v>
      </c>
      <c r="M5900" s="44" t="s">
        <v>98</v>
      </c>
    </row>
    <row r="5901" spans="1:13" x14ac:dyDescent="0.25">
      <c r="A5901" s="43" t="s">
        <v>11311</v>
      </c>
      <c r="B5901" s="1" t="s">
        <v>11312</v>
      </c>
      <c r="C5901" s="129">
        <v>66</v>
      </c>
      <c r="D5901" s="129">
        <v>0</v>
      </c>
      <c r="E5901" s="1">
        <v>270</v>
      </c>
      <c r="F5901" s="129">
        <v>273</v>
      </c>
      <c r="G5901" s="4">
        <v>0</v>
      </c>
      <c r="H5901" s="4">
        <v>-0.92307692307692302</v>
      </c>
      <c r="I5901" s="4">
        <v>0</v>
      </c>
      <c r="J5901" s="129">
        <v>1000</v>
      </c>
      <c r="K5901" s="129"/>
      <c r="L5901" s="129">
        <v>0</v>
      </c>
      <c r="M5901" s="44" t="s">
        <v>98</v>
      </c>
    </row>
    <row r="5902" spans="1:13" x14ac:dyDescent="0.25">
      <c r="A5902" s="43" t="s">
        <v>11375</v>
      </c>
      <c r="B5902" s="1" t="s">
        <v>11376</v>
      </c>
      <c r="C5902" s="129">
        <v>46</v>
      </c>
      <c r="D5902" s="129">
        <v>0</v>
      </c>
      <c r="E5902" s="1">
        <v>386</v>
      </c>
      <c r="F5902" s="129">
        <v>399</v>
      </c>
      <c r="G5902" s="4">
        <v>0</v>
      </c>
      <c r="H5902" s="4">
        <v>-0.05</v>
      </c>
      <c r="I5902" s="4">
        <v>0</v>
      </c>
      <c r="J5902" s="129">
        <v>1000</v>
      </c>
      <c r="K5902" s="129"/>
      <c r="L5902" s="129">
        <v>0</v>
      </c>
      <c r="M5902" s="44" t="s">
        <v>98</v>
      </c>
    </row>
    <row r="5903" spans="1:13" x14ac:dyDescent="0.25">
      <c r="A5903" s="43" t="s">
        <v>11313</v>
      </c>
      <c r="B5903" s="1" t="s">
        <v>11314</v>
      </c>
      <c r="C5903" s="129">
        <v>94</v>
      </c>
      <c r="D5903" s="129">
        <v>0</v>
      </c>
      <c r="E5903" s="1">
        <v>175</v>
      </c>
      <c r="F5903" s="129">
        <v>180</v>
      </c>
      <c r="G5903" s="4">
        <v>0</v>
      </c>
      <c r="H5903" s="4">
        <v>-0.133333333333333</v>
      </c>
      <c r="I5903" s="4">
        <v>0</v>
      </c>
      <c r="J5903" s="129">
        <v>1000</v>
      </c>
      <c r="K5903" s="129"/>
      <c r="L5903" s="129">
        <v>0</v>
      </c>
      <c r="M5903" s="44" t="s">
        <v>98</v>
      </c>
    </row>
    <row r="5904" spans="1:13" x14ac:dyDescent="0.25">
      <c r="A5904" s="43" t="s">
        <v>10161</v>
      </c>
      <c r="B5904" s="1" t="s">
        <v>413</v>
      </c>
      <c r="C5904" s="129">
        <v>1889</v>
      </c>
      <c r="D5904" s="129">
        <v>0</v>
      </c>
      <c r="E5904" s="1">
        <v>374</v>
      </c>
      <c r="F5904" s="129">
        <v>399</v>
      </c>
      <c r="G5904" s="4">
        <v>0</v>
      </c>
      <c r="H5904" s="4">
        <v>0.33950617283950602</v>
      </c>
      <c r="I5904" s="4">
        <v>0.73985431841831395</v>
      </c>
      <c r="J5904" s="129">
        <v>1000</v>
      </c>
      <c r="K5904" s="129"/>
      <c r="L5904" s="129">
        <v>0</v>
      </c>
      <c r="M5904" s="44" t="s">
        <v>98</v>
      </c>
    </row>
    <row r="5905" spans="1:13" x14ac:dyDescent="0.25">
      <c r="A5905" s="43" t="s">
        <v>11317</v>
      </c>
      <c r="B5905" s="1" t="s">
        <v>11318</v>
      </c>
      <c r="C5905" s="129">
        <v>74</v>
      </c>
      <c r="D5905" s="129">
        <v>0</v>
      </c>
      <c r="E5905" s="1">
        <v>238</v>
      </c>
      <c r="F5905" s="129">
        <v>243</v>
      </c>
      <c r="G5905" s="4">
        <v>0</v>
      </c>
      <c r="H5905" s="4">
        <v>-0.375</v>
      </c>
      <c r="I5905" s="4">
        <v>0</v>
      </c>
      <c r="J5905" s="129">
        <v>1000</v>
      </c>
      <c r="K5905" s="129"/>
      <c r="L5905" s="129">
        <v>0</v>
      </c>
      <c r="M5905" s="44" t="s">
        <v>98</v>
      </c>
    </row>
    <row r="5906" spans="1:13" x14ac:dyDescent="0.25">
      <c r="A5906" s="43" t="s">
        <v>11319</v>
      </c>
      <c r="B5906" s="1" t="s">
        <v>11320</v>
      </c>
      <c r="C5906" s="129">
        <v>78</v>
      </c>
      <c r="D5906" s="129">
        <v>0</v>
      </c>
      <c r="E5906" s="1">
        <v>187</v>
      </c>
      <c r="F5906" s="129">
        <v>194</v>
      </c>
      <c r="G5906" s="4">
        <v>0</v>
      </c>
      <c r="H5906" s="4">
        <v>-0.4</v>
      </c>
      <c r="I5906" s="4">
        <v>0</v>
      </c>
      <c r="J5906" s="129">
        <v>1000</v>
      </c>
      <c r="K5906" s="129"/>
      <c r="L5906" s="129">
        <v>0</v>
      </c>
      <c r="M5906" s="44" t="s">
        <v>98</v>
      </c>
    </row>
    <row r="5907" spans="1:13" x14ac:dyDescent="0.25">
      <c r="A5907" s="43" t="s">
        <v>11321</v>
      </c>
      <c r="B5907" s="1" t="s">
        <v>11322</v>
      </c>
      <c r="C5907" s="129">
        <v>62</v>
      </c>
      <c r="D5907" s="129">
        <v>0</v>
      </c>
      <c r="E5907" s="1">
        <v>278</v>
      </c>
      <c r="F5907" s="129">
        <v>279</v>
      </c>
      <c r="G5907" s="4">
        <v>0</v>
      </c>
      <c r="H5907" s="4">
        <v>-5.8823529411764698E-2</v>
      </c>
      <c r="I5907" s="4">
        <v>0</v>
      </c>
      <c r="J5907" s="129">
        <v>1000</v>
      </c>
      <c r="K5907" s="129"/>
      <c r="L5907" s="129">
        <v>0</v>
      </c>
      <c r="M5907" s="44" t="s">
        <v>98</v>
      </c>
    </row>
    <row r="5908" spans="1:13" x14ac:dyDescent="0.25">
      <c r="A5908" s="43" t="s">
        <v>11323</v>
      </c>
      <c r="B5908" s="1" t="s">
        <v>11324</v>
      </c>
      <c r="C5908" s="129">
        <v>0</v>
      </c>
      <c r="D5908" s="129">
        <v>0</v>
      </c>
      <c r="E5908" s="1">
        <v>0</v>
      </c>
      <c r="F5908" s="129">
        <v>0</v>
      </c>
      <c r="G5908" s="4">
        <v>0</v>
      </c>
      <c r="H5908" s="4">
        <v>-0.32142857142857101</v>
      </c>
      <c r="I5908" s="4">
        <v>0</v>
      </c>
      <c r="J5908" s="129">
        <v>1000</v>
      </c>
      <c r="K5908" s="129"/>
      <c r="L5908" s="129">
        <v>0</v>
      </c>
      <c r="M5908" s="44" t="s">
        <v>98</v>
      </c>
    </row>
    <row r="5909" spans="1:13" x14ac:dyDescent="0.25">
      <c r="A5909" s="43" t="s">
        <v>10412</v>
      </c>
      <c r="B5909" s="1" t="s">
        <v>706</v>
      </c>
      <c r="C5909" s="129">
        <v>1236</v>
      </c>
      <c r="D5909" s="129">
        <v>0</v>
      </c>
      <c r="E5909" s="1">
        <v>379</v>
      </c>
      <c r="F5909" s="129">
        <v>397</v>
      </c>
      <c r="G5909" s="4">
        <v>0</v>
      </c>
      <c r="H5909" s="4">
        <v>-7.4468085106383003E-2</v>
      </c>
      <c r="I5909" s="4">
        <v>0.69500924214417803</v>
      </c>
      <c r="J5909" s="129">
        <v>1000</v>
      </c>
      <c r="K5909" s="129"/>
      <c r="L5909" s="129">
        <v>0</v>
      </c>
      <c r="M5909" s="44" t="s">
        <v>98</v>
      </c>
    </row>
    <row r="5910" spans="1:13" x14ac:dyDescent="0.25">
      <c r="A5910" s="43" t="s">
        <v>11325</v>
      </c>
      <c r="B5910" s="1" t="s">
        <v>11326</v>
      </c>
      <c r="C5910" s="129">
        <v>66</v>
      </c>
      <c r="D5910" s="129">
        <v>0</v>
      </c>
      <c r="E5910" s="1">
        <v>237</v>
      </c>
      <c r="F5910" s="129">
        <v>240</v>
      </c>
      <c r="G5910" s="4">
        <v>0</v>
      </c>
      <c r="H5910" s="4">
        <v>0.233333333333333</v>
      </c>
      <c r="I5910" s="4">
        <v>0</v>
      </c>
      <c r="J5910" s="129">
        <v>1000</v>
      </c>
      <c r="K5910" s="129"/>
      <c r="L5910" s="129">
        <v>0</v>
      </c>
      <c r="M5910" s="44" t="s">
        <v>98</v>
      </c>
    </row>
    <row r="5911" spans="1:13" x14ac:dyDescent="0.25">
      <c r="A5911" s="43" t="s">
        <v>11327</v>
      </c>
      <c r="B5911" s="1" t="s">
        <v>11328</v>
      </c>
      <c r="C5911" s="129">
        <v>0</v>
      </c>
      <c r="D5911" s="129">
        <v>0</v>
      </c>
      <c r="E5911" s="1">
        <v>0</v>
      </c>
      <c r="F5911" s="129">
        <v>0</v>
      </c>
      <c r="G5911" s="4">
        <v>0</v>
      </c>
      <c r="H5911" s="4">
        <v>-0.59090909090909105</v>
      </c>
      <c r="I5911" s="4">
        <v>0</v>
      </c>
      <c r="J5911" s="129">
        <v>1000</v>
      </c>
      <c r="K5911" s="129"/>
      <c r="L5911" s="129">
        <v>0</v>
      </c>
      <c r="M5911" s="44" t="s">
        <v>98</v>
      </c>
    </row>
    <row r="5912" spans="1:13" x14ac:dyDescent="0.25">
      <c r="A5912" s="43" t="s">
        <v>10610</v>
      </c>
      <c r="B5912" s="1" t="s">
        <v>6738</v>
      </c>
      <c r="C5912" s="129">
        <v>1576</v>
      </c>
      <c r="D5912" s="129">
        <v>0</v>
      </c>
      <c r="E5912" s="1">
        <v>360</v>
      </c>
      <c r="F5912" s="129">
        <v>396</v>
      </c>
      <c r="G5912" s="4">
        <v>0</v>
      </c>
      <c r="H5912" s="4">
        <v>0.26956521739130401</v>
      </c>
      <c r="I5912" s="4">
        <v>0.70280898876404496</v>
      </c>
      <c r="J5912" s="129">
        <v>1000</v>
      </c>
      <c r="K5912" s="129"/>
      <c r="L5912" s="129">
        <v>0</v>
      </c>
      <c r="M5912" s="44" t="s">
        <v>98</v>
      </c>
    </row>
    <row r="5913" spans="1:13" x14ac:dyDescent="0.25">
      <c r="A5913" s="43" t="s">
        <v>10681</v>
      </c>
      <c r="B5913" s="1" t="s">
        <v>8777</v>
      </c>
      <c r="C5913" s="129">
        <v>1264</v>
      </c>
      <c r="D5913" s="129">
        <v>0</v>
      </c>
      <c r="E5913" s="1">
        <v>353</v>
      </c>
      <c r="F5913" s="129">
        <v>395</v>
      </c>
      <c r="G5913" s="4">
        <v>0</v>
      </c>
      <c r="H5913" s="4">
        <v>0.24369747899159699</v>
      </c>
      <c r="I5913" s="4">
        <v>0.74071015689512798</v>
      </c>
      <c r="J5913" s="129">
        <v>1000</v>
      </c>
      <c r="K5913" s="129"/>
      <c r="L5913" s="129">
        <v>0</v>
      </c>
      <c r="M5913" s="44" t="s">
        <v>98</v>
      </c>
    </row>
    <row r="5914" spans="1:13" x14ac:dyDescent="0.25">
      <c r="A5914" s="43" t="s">
        <v>11333</v>
      </c>
      <c r="B5914" s="1" t="s">
        <v>11334</v>
      </c>
      <c r="C5914" s="129">
        <v>0</v>
      </c>
      <c r="D5914" s="129">
        <v>0</v>
      </c>
      <c r="E5914" s="1">
        <v>0</v>
      </c>
      <c r="F5914" s="129">
        <v>0</v>
      </c>
      <c r="G5914" s="4">
        <v>0</v>
      </c>
      <c r="H5914" s="4">
        <v>-0.5</v>
      </c>
      <c r="I5914" s="4">
        <v>0</v>
      </c>
      <c r="J5914" s="129">
        <v>1000</v>
      </c>
      <c r="K5914" s="129"/>
      <c r="L5914" s="129">
        <v>0</v>
      </c>
      <c r="M5914" s="44" t="s">
        <v>98</v>
      </c>
    </row>
    <row r="5915" spans="1:13" x14ac:dyDescent="0.25">
      <c r="A5915" s="43" t="s">
        <v>11335</v>
      </c>
      <c r="B5915" s="1" t="s">
        <v>11336</v>
      </c>
      <c r="C5915" s="129">
        <v>57</v>
      </c>
      <c r="D5915" s="129">
        <v>0</v>
      </c>
      <c r="E5915" s="1">
        <v>332</v>
      </c>
      <c r="F5915" s="129">
        <v>341</v>
      </c>
      <c r="G5915" s="4">
        <v>0</v>
      </c>
      <c r="H5915" s="4">
        <v>0</v>
      </c>
      <c r="I5915" s="4">
        <v>0</v>
      </c>
      <c r="J5915" s="129">
        <v>1000</v>
      </c>
      <c r="K5915" s="129"/>
      <c r="L5915" s="129">
        <v>0</v>
      </c>
      <c r="M5915" s="44" t="s">
        <v>98</v>
      </c>
    </row>
    <row r="5916" spans="1:13" x14ac:dyDescent="0.25">
      <c r="A5916" s="43" t="s">
        <v>11337</v>
      </c>
      <c r="B5916" s="1" t="s">
        <v>11338</v>
      </c>
      <c r="C5916" s="129">
        <v>54</v>
      </c>
      <c r="D5916" s="129">
        <v>0</v>
      </c>
      <c r="E5916" s="1">
        <v>378</v>
      </c>
      <c r="F5916" s="129">
        <v>380</v>
      </c>
      <c r="G5916" s="4">
        <v>0</v>
      </c>
      <c r="H5916" s="4">
        <v>0.5</v>
      </c>
      <c r="I5916" s="4">
        <v>0</v>
      </c>
      <c r="J5916" s="129">
        <v>1000</v>
      </c>
      <c r="K5916" s="129"/>
      <c r="L5916" s="129">
        <v>0</v>
      </c>
      <c r="M5916" s="44" t="s">
        <v>98</v>
      </c>
    </row>
    <row r="5917" spans="1:13" x14ac:dyDescent="0.25">
      <c r="A5917" s="43" t="s">
        <v>10466</v>
      </c>
      <c r="B5917" s="1" t="s">
        <v>3970</v>
      </c>
      <c r="C5917" s="129">
        <v>1873</v>
      </c>
      <c r="D5917" s="129">
        <v>0</v>
      </c>
      <c r="E5917" s="1">
        <v>373</v>
      </c>
      <c r="F5917" s="129">
        <v>394</v>
      </c>
      <c r="G5917" s="4">
        <v>0</v>
      </c>
      <c r="H5917" s="4">
        <v>0.38285714285714301</v>
      </c>
      <c r="I5917" s="4">
        <v>0.77046548956661298</v>
      </c>
      <c r="J5917" s="129">
        <v>1000</v>
      </c>
      <c r="K5917" s="129"/>
      <c r="L5917" s="129">
        <v>0</v>
      </c>
      <c r="M5917" s="44" t="s">
        <v>98</v>
      </c>
    </row>
    <row r="5918" spans="1:13" x14ac:dyDescent="0.25">
      <c r="A5918" s="43" t="s">
        <v>11341</v>
      </c>
      <c r="B5918" s="1" t="s">
        <v>11342</v>
      </c>
      <c r="C5918" s="129">
        <v>18</v>
      </c>
      <c r="D5918" s="129">
        <v>0</v>
      </c>
      <c r="E5918" s="1">
        <v>323</v>
      </c>
      <c r="F5918" s="129">
        <v>320</v>
      </c>
      <c r="G5918" s="4">
        <v>0</v>
      </c>
      <c r="H5918" s="4">
        <v>0.83333333333333404</v>
      </c>
      <c r="I5918" s="4">
        <v>0</v>
      </c>
      <c r="J5918" s="129">
        <v>1000</v>
      </c>
      <c r="K5918" s="129"/>
      <c r="L5918" s="129">
        <v>0</v>
      </c>
      <c r="M5918" s="44" t="s">
        <v>98</v>
      </c>
    </row>
    <row r="5919" spans="1:13" x14ac:dyDescent="0.25">
      <c r="A5919" s="43" t="s">
        <v>11343</v>
      </c>
      <c r="B5919" s="1" t="s">
        <v>11344</v>
      </c>
      <c r="C5919" s="129">
        <v>55</v>
      </c>
      <c r="D5919" s="129">
        <v>0</v>
      </c>
      <c r="E5919" s="1">
        <v>340</v>
      </c>
      <c r="F5919" s="129">
        <v>353</v>
      </c>
      <c r="G5919" s="4">
        <v>0</v>
      </c>
      <c r="H5919" s="4">
        <v>-0.1875</v>
      </c>
      <c r="I5919" s="4">
        <v>0</v>
      </c>
      <c r="J5919" s="129">
        <v>1000</v>
      </c>
      <c r="K5919" s="129"/>
      <c r="L5919" s="129">
        <v>0</v>
      </c>
      <c r="M5919" s="44" t="s">
        <v>98</v>
      </c>
    </row>
    <row r="5920" spans="1:13" x14ac:dyDescent="0.25">
      <c r="A5920" s="43" t="s">
        <v>10483</v>
      </c>
      <c r="B5920" s="1" t="s">
        <v>737</v>
      </c>
      <c r="C5920" s="129">
        <v>905</v>
      </c>
      <c r="D5920" s="129">
        <v>0</v>
      </c>
      <c r="E5920" s="1">
        <v>380</v>
      </c>
      <c r="F5920" s="129">
        <v>393</v>
      </c>
      <c r="G5920" s="4">
        <v>0</v>
      </c>
      <c r="H5920" s="4">
        <v>0.33333333333333298</v>
      </c>
      <c r="I5920" s="4">
        <v>0.73276904474002402</v>
      </c>
      <c r="J5920" s="129">
        <v>1000</v>
      </c>
      <c r="K5920" s="129"/>
      <c r="L5920" s="129">
        <v>0</v>
      </c>
      <c r="M5920" s="44" t="s">
        <v>98</v>
      </c>
    </row>
    <row r="5921" spans="1:13" x14ac:dyDescent="0.25">
      <c r="A5921" s="43" t="s">
        <v>10612</v>
      </c>
      <c r="B5921" s="1" t="s">
        <v>3184</v>
      </c>
      <c r="C5921" s="129">
        <v>1101</v>
      </c>
      <c r="D5921" s="129">
        <v>0</v>
      </c>
      <c r="E5921" s="1">
        <v>372</v>
      </c>
      <c r="F5921" s="129">
        <v>391</v>
      </c>
      <c r="G5921" s="4">
        <v>0</v>
      </c>
      <c r="H5921" s="4">
        <v>0.28999999999999998</v>
      </c>
      <c r="I5921" s="4">
        <v>0.72113289760348598</v>
      </c>
      <c r="J5921" s="129">
        <v>1000</v>
      </c>
      <c r="K5921" s="129"/>
      <c r="L5921" s="129">
        <v>0</v>
      </c>
      <c r="M5921" s="44" t="s">
        <v>98</v>
      </c>
    </row>
    <row r="5922" spans="1:13" x14ac:dyDescent="0.25">
      <c r="A5922" s="43" t="s">
        <v>10496</v>
      </c>
      <c r="B5922" s="1" t="s">
        <v>5202</v>
      </c>
      <c r="C5922" s="129">
        <v>1208</v>
      </c>
      <c r="D5922" s="129">
        <v>0</v>
      </c>
      <c r="E5922" s="1">
        <v>373</v>
      </c>
      <c r="F5922" s="129">
        <v>391</v>
      </c>
      <c r="G5922" s="4">
        <v>0</v>
      </c>
      <c r="H5922" s="4">
        <v>0.69512195121951204</v>
      </c>
      <c r="I5922" s="4">
        <v>0.78138222849083205</v>
      </c>
      <c r="J5922" s="129">
        <v>1000</v>
      </c>
      <c r="K5922" s="129"/>
      <c r="L5922" s="129">
        <v>0</v>
      </c>
      <c r="M5922" s="44" t="s">
        <v>98</v>
      </c>
    </row>
    <row r="5923" spans="1:13" x14ac:dyDescent="0.25">
      <c r="A5923" s="43" t="s">
        <v>11361</v>
      </c>
      <c r="B5923" s="1" t="s">
        <v>11362</v>
      </c>
      <c r="C5923" s="129">
        <v>37</v>
      </c>
      <c r="D5923" s="129">
        <v>0</v>
      </c>
      <c r="E5923" s="1">
        <v>366</v>
      </c>
      <c r="F5923" s="129">
        <v>370</v>
      </c>
      <c r="G5923" s="4">
        <v>0</v>
      </c>
      <c r="H5923" s="4">
        <v>-0.2</v>
      </c>
      <c r="I5923" s="4">
        <v>0</v>
      </c>
      <c r="J5923" s="129">
        <v>1000</v>
      </c>
      <c r="K5923" s="129"/>
      <c r="L5923" s="129">
        <v>0</v>
      </c>
      <c r="M5923" s="44" t="s">
        <v>98</v>
      </c>
    </row>
    <row r="5924" spans="1:13" x14ac:dyDescent="0.25">
      <c r="A5924" s="43" t="s">
        <v>10232</v>
      </c>
      <c r="B5924" s="1" t="s">
        <v>5197</v>
      </c>
      <c r="C5924" s="129">
        <v>1230</v>
      </c>
      <c r="D5924" s="129">
        <v>0</v>
      </c>
      <c r="E5924" s="1">
        <v>344</v>
      </c>
      <c r="F5924" s="129">
        <v>390</v>
      </c>
      <c r="G5924" s="4">
        <v>0</v>
      </c>
      <c r="H5924" s="4">
        <v>0.38823529411764701</v>
      </c>
      <c r="I5924" s="4">
        <v>0.77403846153846201</v>
      </c>
      <c r="J5924" s="129">
        <v>1000</v>
      </c>
      <c r="K5924" s="129"/>
      <c r="L5924" s="129">
        <v>0</v>
      </c>
      <c r="M5924" s="44" t="s">
        <v>98</v>
      </c>
    </row>
    <row r="5925" spans="1:13" x14ac:dyDescent="0.25">
      <c r="A5925" s="43" t="s">
        <v>11826</v>
      </c>
      <c r="B5925" s="1" t="s">
        <v>11574</v>
      </c>
      <c r="C5925" s="129">
        <v>0</v>
      </c>
      <c r="D5925" s="129">
        <v>0</v>
      </c>
      <c r="E5925" s="1">
        <v>0</v>
      </c>
      <c r="F5925" s="129">
        <v>0</v>
      </c>
      <c r="G5925" s="4">
        <v>0</v>
      </c>
      <c r="H5925" s="4">
        <v>0</v>
      </c>
      <c r="I5925" s="4">
        <v>0</v>
      </c>
      <c r="J5925" s="129">
        <v>1000</v>
      </c>
      <c r="K5925" s="129"/>
      <c r="L5925" s="129">
        <v>0</v>
      </c>
      <c r="M5925" s="44" t="s">
        <v>98</v>
      </c>
    </row>
    <row r="5926" spans="1:13" x14ac:dyDescent="0.25">
      <c r="A5926" s="43" t="s">
        <v>10699</v>
      </c>
      <c r="B5926" s="1" t="s">
        <v>416</v>
      </c>
      <c r="C5926" s="129">
        <v>1452</v>
      </c>
      <c r="D5926" s="129">
        <v>0</v>
      </c>
      <c r="E5926" s="1">
        <v>346</v>
      </c>
      <c r="F5926" s="129">
        <v>389</v>
      </c>
      <c r="G5926" s="4">
        <v>0</v>
      </c>
      <c r="H5926" s="4">
        <v>-0.125</v>
      </c>
      <c r="I5926" s="4">
        <v>0.60013764624914001</v>
      </c>
      <c r="J5926" s="129">
        <v>1000</v>
      </c>
      <c r="K5926" s="129"/>
      <c r="L5926" s="129">
        <v>0</v>
      </c>
      <c r="M5926" s="44" t="s">
        <v>98</v>
      </c>
    </row>
    <row r="5927" spans="1:13" x14ac:dyDescent="0.25">
      <c r="A5927" s="43" t="s">
        <v>11363</v>
      </c>
      <c r="B5927" s="1" t="s">
        <v>11364</v>
      </c>
      <c r="C5927" s="129">
        <v>61</v>
      </c>
      <c r="D5927" s="129">
        <v>0</v>
      </c>
      <c r="E5927" s="1">
        <v>219</v>
      </c>
      <c r="F5927" s="129">
        <v>224</v>
      </c>
      <c r="G5927" s="4">
        <v>0</v>
      </c>
      <c r="H5927" s="4">
        <v>-5.2631578947368397E-2</v>
      </c>
      <c r="I5927" s="4">
        <v>0</v>
      </c>
      <c r="J5927" s="129">
        <v>1000</v>
      </c>
      <c r="K5927" s="129"/>
      <c r="L5927" s="129">
        <v>0</v>
      </c>
      <c r="M5927" s="44" t="s">
        <v>98</v>
      </c>
    </row>
    <row r="5928" spans="1:13" x14ac:dyDescent="0.25">
      <c r="A5928" s="43" t="s">
        <v>10715</v>
      </c>
      <c r="B5928" s="1" t="s">
        <v>1009</v>
      </c>
      <c r="C5928" s="129">
        <v>977</v>
      </c>
      <c r="D5928" s="129">
        <v>0</v>
      </c>
      <c r="E5928" s="1">
        <v>348</v>
      </c>
      <c r="F5928" s="129">
        <v>389</v>
      </c>
      <c r="G5928" s="4">
        <v>0</v>
      </c>
      <c r="H5928" s="4">
        <v>-0.16666666666666699</v>
      </c>
      <c r="I5928" s="4">
        <v>0.427385892116183</v>
      </c>
      <c r="J5928" s="129">
        <v>1000</v>
      </c>
      <c r="K5928" s="129"/>
      <c r="L5928" s="129">
        <v>0</v>
      </c>
      <c r="M5928" s="44" t="s">
        <v>98</v>
      </c>
    </row>
    <row r="5929" spans="1:13" x14ac:dyDescent="0.25">
      <c r="A5929" s="43" t="s">
        <v>11365</v>
      </c>
      <c r="B5929" s="1" t="s">
        <v>11366</v>
      </c>
      <c r="C5929" s="129">
        <v>90</v>
      </c>
      <c r="D5929" s="129">
        <v>0</v>
      </c>
      <c r="E5929" s="1">
        <v>165</v>
      </c>
      <c r="F5929" s="129">
        <v>168</v>
      </c>
      <c r="G5929" s="4">
        <v>0</v>
      </c>
      <c r="H5929" s="4">
        <v>-0.16666666666666699</v>
      </c>
      <c r="I5929" s="4">
        <v>0</v>
      </c>
      <c r="J5929" s="129">
        <v>1000</v>
      </c>
      <c r="K5929" s="129"/>
      <c r="L5929" s="129">
        <v>0</v>
      </c>
      <c r="M5929" s="44" t="s">
        <v>98</v>
      </c>
    </row>
    <row r="5930" spans="1:13" x14ac:dyDescent="0.25">
      <c r="A5930" s="43" t="s">
        <v>11367</v>
      </c>
      <c r="B5930" s="1" t="s">
        <v>11368</v>
      </c>
      <c r="C5930" s="129">
        <v>84</v>
      </c>
      <c r="D5930" s="129">
        <v>0</v>
      </c>
      <c r="E5930" s="1">
        <v>151</v>
      </c>
      <c r="F5930" s="129">
        <v>154</v>
      </c>
      <c r="G5930" s="4">
        <v>0</v>
      </c>
      <c r="H5930" s="4">
        <v>0.2</v>
      </c>
      <c r="I5930" s="4">
        <v>0</v>
      </c>
      <c r="J5930" s="129">
        <v>1000</v>
      </c>
      <c r="K5930" s="129"/>
      <c r="L5930" s="129">
        <v>0</v>
      </c>
      <c r="M5930" s="44" t="s">
        <v>98</v>
      </c>
    </row>
    <row r="5931" spans="1:13" x14ac:dyDescent="0.25">
      <c r="A5931" s="43" t="s">
        <v>11369</v>
      </c>
      <c r="B5931" s="1" t="s">
        <v>11370</v>
      </c>
      <c r="C5931" s="129">
        <v>63</v>
      </c>
      <c r="D5931" s="129">
        <v>0</v>
      </c>
      <c r="E5931" s="1">
        <v>232</v>
      </c>
      <c r="F5931" s="129">
        <v>240</v>
      </c>
      <c r="G5931" s="4">
        <v>0</v>
      </c>
      <c r="H5931" s="4">
        <v>7.69230769230769E-2</v>
      </c>
      <c r="I5931" s="4">
        <v>0</v>
      </c>
      <c r="J5931" s="129">
        <v>1000</v>
      </c>
      <c r="K5931" s="129"/>
      <c r="L5931" s="129">
        <v>0</v>
      </c>
      <c r="M5931" s="44" t="s">
        <v>98</v>
      </c>
    </row>
    <row r="5932" spans="1:13" x14ac:dyDescent="0.25">
      <c r="A5932" s="43" t="s">
        <v>11371</v>
      </c>
      <c r="B5932" s="1" t="s">
        <v>11372</v>
      </c>
      <c r="C5932" s="129">
        <v>55</v>
      </c>
      <c r="D5932" s="129">
        <v>0</v>
      </c>
      <c r="E5932" s="1">
        <v>256</v>
      </c>
      <c r="F5932" s="129">
        <v>262</v>
      </c>
      <c r="G5932" s="4">
        <v>0</v>
      </c>
      <c r="H5932" s="4">
        <v>-7.69230769230769E-2</v>
      </c>
      <c r="I5932" s="4">
        <v>0</v>
      </c>
      <c r="J5932" s="129">
        <v>1000</v>
      </c>
      <c r="K5932" s="129"/>
      <c r="L5932" s="129">
        <v>0</v>
      </c>
      <c r="M5932" s="44" t="s">
        <v>98</v>
      </c>
    </row>
    <row r="5933" spans="1:13" x14ac:dyDescent="0.25">
      <c r="A5933" s="43" t="s">
        <v>11177</v>
      </c>
      <c r="B5933" s="1" t="s">
        <v>725</v>
      </c>
      <c r="C5933" s="129">
        <v>0</v>
      </c>
      <c r="D5933" s="129">
        <v>0</v>
      </c>
      <c r="E5933" s="1">
        <v>0</v>
      </c>
      <c r="F5933" s="129">
        <v>0</v>
      </c>
      <c r="G5933" s="4">
        <v>0</v>
      </c>
      <c r="H5933" s="4">
        <v>0</v>
      </c>
      <c r="I5933" s="4">
        <v>0.8</v>
      </c>
      <c r="J5933" s="129">
        <v>1000</v>
      </c>
      <c r="K5933" s="129"/>
      <c r="L5933" s="129">
        <v>0</v>
      </c>
      <c r="M5933" s="44" t="s">
        <v>98</v>
      </c>
    </row>
    <row r="5934" spans="1:13" x14ac:dyDescent="0.25">
      <c r="A5934" s="43" t="s">
        <v>10668</v>
      </c>
      <c r="B5934" s="1" t="s">
        <v>681</v>
      </c>
      <c r="C5934" s="129">
        <v>0</v>
      </c>
      <c r="D5934" s="129">
        <v>0</v>
      </c>
      <c r="E5934" s="1">
        <v>0</v>
      </c>
      <c r="F5934" s="129">
        <v>0</v>
      </c>
      <c r="G5934" s="4">
        <v>0</v>
      </c>
      <c r="H5934" s="4">
        <v>0</v>
      </c>
      <c r="I5934" s="4">
        <v>0</v>
      </c>
      <c r="J5934" s="129">
        <v>1000</v>
      </c>
      <c r="K5934" s="129"/>
      <c r="L5934" s="129">
        <v>0</v>
      </c>
      <c r="M5934" s="44" t="s">
        <v>98</v>
      </c>
    </row>
    <row r="5935" spans="1:13" x14ac:dyDescent="0.25">
      <c r="A5935" s="43" t="s">
        <v>11155</v>
      </c>
      <c r="B5935" s="1" t="s">
        <v>686</v>
      </c>
      <c r="C5935" s="129">
        <v>0</v>
      </c>
      <c r="D5935" s="129">
        <v>0</v>
      </c>
      <c r="E5935" s="1">
        <v>0</v>
      </c>
      <c r="F5935" s="129">
        <v>0</v>
      </c>
      <c r="G5935" s="4">
        <v>0</v>
      </c>
      <c r="H5935" s="4">
        <v>0</v>
      </c>
      <c r="I5935" s="4">
        <v>1</v>
      </c>
      <c r="J5935" s="129">
        <v>1000</v>
      </c>
      <c r="K5935" s="129"/>
      <c r="L5935" s="129">
        <v>0</v>
      </c>
      <c r="M5935" s="44" t="s">
        <v>98</v>
      </c>
    </row>
    <row r="5936" spans="1:13" x14ac:dyDescent="0.25">
      <c r="A5936" s="43" t="s">
        <v>11168</v>
      </c>
      <c r="B5936" s="1" t="s">
        <v>688</v>
      </c>
      <c r="C5936" s="129">
        <v>0</v>
      </c>
      <c r="D5936" s="129">
        <v>0</v>
      </c>
      <c r="E5936" s="1">
        <v>0</v>
      </c>
      <c r="F5936" s="129">
        <v>0</v>
      </c>
      <c r="G5936" s="4">
        <v>0</v>
      </c>
      <c r="H5936" s="4">
        <v>0</v>
      </c>
      <c r="I5936" s="4">
        <v>1</v>
      </c>
      <c r="J5936" s="129">
        <v>1000</v>
      </c>
      <c r="K5936" s="129"/>
      <c r="L5936" s="129">
        <v>0</v>
      </c>
      <c r="M5936" s="44" t="s">
        <v>98</v>
      </c>
    </row>
    <row r="5937" spans="1:13" x14ac:dyDescent="0.25">
      <c r="A5937" s="43" t="s">
        <v>10725</v>
      </c>
      <c r="B5937" s="1" t="s">
        <v>3266</v>
      </c>
      <c r="C5937" s="129">
        <v>640</v>
      </c>
      <c r="D5937" s="129">
        <v>0</v>
      </c>
      <c r="E5937" s="1">
        <v>369</v>
      </c>
      <c r="F5937" s="129">
        <v>386</v>
      </c>
      <c r="G5937" s="4">
        <v>0</v>
      </c>
      <c r="H5937" s="4">
        <v>0.14516129032258099</v>
      </c>
      <c r="I5937" s="4">
        <v>0.77441077441077399</v>
      </c>
      <c r="J5937" s="129">
        <v>1000</v>
      </c>
      <c r="K5937" s="129"/>
      <c r="L5937" s="129">
        <v>0</v>
      </c>
      <c r="M5937" s="44" t="s">
        <v>98</v>
      </c>
    </row>
    <row r="5938" spans="1:13" x14ac:dyDescent="0.25">
      <c r="A5938" s="43" t="s">
        <v>10342</v>
      </c>
      <c r="B5938" s="1" t="s">
        <v>3137</v>
      </c>
      <c r="C5938" s="129">
        <v>1193</v>
      </c>
      <c r="D5938" s="129">
        <v>0</v>
      </c>
      <c r="E5938" s="1">
        <v>360</v>
      </c>
      <c r="F5938" s="129">
        <v>385</v>
      </c>
      <c r="G5938" s="4">
        <v>0</v>
      </c>
      <c r="H5938" s="4">
        <v>0.120967741935484</v>
      </c>
      <c r="I5938" s="4">
        <v>0.71803731859018605</v>
      </c>
      <c r="J5938" s="129">
        <v>1000</v>
      </c>
      <c r="K5938" s="129"/>
      <c r="L5938" s="129">
        <v>0</v>
      </c>
      <c r="M5938" s="44" t="s">
        <v>98</v>
      </c>
    </row>
    <row r="5939" spans="1:13" x14ac:dyDescent="0.25">
      <c r="A5939" s="43" t="s">
        <v>10677</v>
      </c>
      <c r="B5939" s="1" t="s">
        <v>667</v>
      </c>
      <c r="C5939" s="129">
        <v>0</v>
      </c>
      <c r="D5939" s="129">
        <v>0</v>
      </c>
      <c r="E5939" s="1">
        <v>0</v>
      </c>
      <c r="F5939" s="129">
        <v>0</v>
      </c>
      <c r="G5939" s="4">
        <v>0</v>
      </c>
      <c r="H5939" s="4">
        <v>0.375</v>
      </c>
      <c r="I5939" s="4">
        <v>0.661904761904762</v>
      </c>
      <c r="J5939" s="129">
        <v>1000</v>
      </c>
      <c r="K5939" s="129"/>
      <c r="L5939" s="129">
        <v>0</v>
      </c>
      <c r="M5939" s="44" t="s">
        <v>98</v>
      </c>
    </row>
    <row r="5940" spans="1:13" x14ac:dyDescent="0.25">
      <c r="A5940" s="43" t="s">
        <v>10615</v>
      </c>
      <c r="B5940" s="1" t="s">
        <v>673</v>
      </c>
      <c r="C5940" s="129">
        <v>0</v>
      </c>
      <c r="D5940" s="129">
        <v>0</v>
      </c>
      <c r="E5940" s="1">
        <v>0</v>
      </c>
      <c r="F5940" s="129">
        <v>0</v>
      </c>
      <c r="G5940" s="4">
        <v>0</v>
      </c>
      <c r="H5940" s="4">
        <v>1</v>
      </c>
      <c r="I5940" s="4">
        <v>0.61111111111111105</v>
      </c>
      <c r="J5940" s="129">
        <v>1000</v>
      </c>
      <c r="K5940" s="129"/>
      <c r="L5940" s="129">
        <v>0</v>
      </c>
      <c r="M5940" s="44" t="s">
        <v>98</v>
      </c>
    </row>
    <row r="5941" spans="1:13" x14ac:dyDescent="0.25">
      <c r="A5941" s="43" t="s">
        <v>10320</v>
      </c>
      <c r="B5941" s="1" t="s">
        <v>1013</v>
      </c>
      <c r="C5941" s="129">
        <v>819</v>
      </c>
      <c r="D5941" s="129">
        <v>0</v>
      </c>
      <c r="E5941" s="1">
        <v>366</v>
      </c>
      <c r="F5941" s="129">
        <v>384</v>
      </c>
      <c r="G5941" s="4">
        <v>0</v>
      </c>
      <c r="H5941" s="4">
        <v>0.35384615384615398</v>
      </c>
      <c r="I5941" s="4">
        <v>0.803351955307262</v>
      </c>
      <c r="J5941" s="129">
        <v>1000</v>
      </c>
      <c r="K5941" s="129"/>
      <c r="L5941" s="129">
        <v>0</v>
      </c>
      <c r="M5941" s="44" t="s">
        <v>98</v>
      </c>
    </row>
    <row r="5942" spans="1:13" x14ac:dyDescent="0.25">
      <c r="A5942" s="43" t="s">
        <v>10330</v>
      </c>
      <c r="B5942" s="1" t="s">
        <v>6099</v>
      </c>
      <c r="C5942" s="129">
        <v>1147</v>
      </c>
      <c r="D5942" s="129">
        <v>0</v>
      </c>
      <c r="E5942" s="1">
        <v>339</v>
      </c>
      <c r="F5942" s="129">
        <v>384</v>
      </c>
      <c r="G5942" s="4">
        <v>0</v>
      </c>
      <c r="H5942" s="4">
        <v>0.58163265306122403</v>
      </c>
      <c r="I5942" s="4">
        <v>0.77339055793991396</v>
      </c>
      <c r="J5942" s="129">
        <v>1000</v>
      </c>
      <c r="K5942" s="129"/>
      <c r="L5942" s="129">
        <v>0</v>
      </c>
      <c r="M5942" s="44" t="s">
        <v>98</v>
      </c>
    </row>
    <row r="5943" spans="1:13" x14ac:dyDescent="0.25">
      <c r="A5943" s="43" t="s">
        <v>10643</v>
      </c>
      <c r="B5943" s="1" t="s">
        <v>738</v>
      </c>
      <c r="C5943" s="129">
        <v>1901</v>
      </c>
      <c r="D5943" s="129">
        <v>0</v>
      </c>
      <c r="E5943" s="1">
        <v>344</v>
      </c>
      <c r="F5943" s="129">
        <v>382</v>
      </c>
      <c r="G5943" s="4">
        <v>0</v>
      </c>
      <c r="H5943" s="4">
        <v>0.31818181818181801</v>
      </c>
      <c r="I5943" s="4">
        <v>0.58324265505984796</v>
      </c>
      <c r="J5943" s="129">
        <v>1000</v>
      </c>
      <c r="K5943" s="129"/>
      <c r="L5943" s="129">
        <v>0</v>
      </c>
      <c r="M5943" s="44" t="s">
        <v>98</v>
      </c>
    </row>
    <row r="5944" spans="1:13" x14ac:dyDescent="0.25">
      <c r="A5944" s="43" t="s">
        <v>10557</v>
      </c>
      <c r="B5944" s="1" t="s">
        <v>3182</v>
      </c>
      <c r="C5944" s="129">
        <v>975</v>
      </c>
      <c r="D5944" s="129">
        <v>0</v>
      </c>
      <c r="E5944" s="1">
        <v>366</v>
      </c>
      <c r="F5944" s="129">
        <v>381</v>
      </c>
      <c r="G5944" s="4">
        <v>0</v>
      </c>
      <c r="H5944" s="4">
        <v>0.46753246753246802</v>
      </c>
      <c r="I5944" s="4">
        <v>0.797909407665505</v>
      </c>
      <c r="J5944" s="129">
        <v>1000</v>
      </c>
      <c r="K5944" s="129"/>
      <c r="L5944" s="129">
        <v>0</v>
      </c>
      <c r="M5944" s="44" t="s">
        <v>98</v>
      </c>
    </row>
    <row r="5945" spans="1:13" x14ac:dyDescent="0.25">
      <c r="A5945" s="43" t="s">
        <v>10732</v>
      </c>
      <c r="B5945" s="1" t="s">
        <v>4164</v>
      </c>
      <c r="C5945" s="129">
        <v>1111</v>
      </c>
      <c r="D5945" s="129">
        <v>0</v>
      </c>
      <c r="E5945" s="1">
        <v>356</v>
      </c>
      <c r="F5945" s="129">
        <v>380</v>
      </c>
      <c r="G5945" s="4">
        <v>0</v>
      </c>
      <c r="H5945" s="4">
        <v>0.3</v>
      </c>
      <c r="I5945" s="4">
        <v>0.72867298578199002</v>
      </c>
      <c r="J5945" s="129">
        <v>1000</v>
      </c>
      <c r="K5945" s="129"/>
      <c r="L5945" s="129">
        <v>0</v>
      </c>
      <c r="M5945" s="44" t="s">
        <v>98</v>
      </c>
    </row>
    <row r="5946" spans="1:13" x14ac:dyDescent="0.25">
      <c r="A5946" s="43" t="s">
        <v>10345</v>
      </c>
      <c r="B5946" s="1" t="s">
        <v>3135</v>
      </c>
      <c r="C5946" s="129">
        <v>1449</v>
      </c>
      <c r="D5946" s="129">
        <v>0</v>
      </c>
      <c r="E5946" s="1">
        <v>353</v>
      </c>
      <c r="F5946" s="129">
        <v>379</v>
      </c>
      <c r="G5946" s="4">
        <v>0</v>
      </c>
      <c r="H5946" s="4">
        <v>0.19130434782608699</v>
      </c>
      <c r="I5946" s="4">
        <v>0.747976878612717</v>
      </c>
      <c r="J5946" s="129">
        <v>1000</v>
      </c>
      <c r="K5946" s="129"/>
      <c r="L5946" s="129">
        <v>0</v>
      </c>
      <c r="M5946" s="44" t="s">
        <v>98</v>
      </c>
    </row>
    <row r="5947" spans="1:13" x14ac:dyDescent="0.25">
      <c r="A5947" s="43" t="s">
        <v>11180</v>
      </c>
      <c r="B5947" s="1" t="s">
        <v>11181</v>
      </c>
      <c r="C5947" s="129">
        <v>652</v>
      </c>
      <c r="D5947" s="129">
        <v>0</v>
      </c>
      <c r="E5947" s="1">
        <v>369</v>
      </c>
      <c r="F5947" s="129">
        <v>378</v>
      </c>
      <c r="G5947" s="4">
        <v>0</v>
      </c>
      <c r="H5947" s="4">
        <v>-0.19047619047618999</v>
      </c>
      <c r="I5947" s="4">
        <v>0.59836065573770503</v>
      </c>
      <c r="J5947" s="129">
        <v>1000</v>
      </c>
      <c r="K5947" s="129"/>
      <c r="L5947" s="129">
        <v>0</v>
      </c>
      <c r="M5947" s="44" t="s">
        <v>98</v>
      </c>
    </row>
    <row r="5948" spans="1:13" x14ac:dyDescent="0.25">
      <c r="A5948" s="43" t="s">
        <v>10656</v>
      </c>
      <c r="B5948" s="1" t="s">
        <v>4144</v>
      </c>
      <c r="C5948" s="129">
        <v>1003</v>
      </c>
      <c r="D5948" s="129">
        <v>0</v>
      </c>
      <c r="E5948" s="1">
        <v>326</v>
      </c>
      <c r="F5948" s="129">
        <v>377</v>
      </c>
      <c r="G5948" s="4">
        <v>0</v>
      </c>
      <c r="H5948" s="4">
        <v>-0.266666666666667</v>
      </c>
      <c r="I5948" s="4">
        <v>0.5</v>
      </c>
      <c r="J5948" s="129">
        <v>1000</v>
      </c>
      <c r="K5948" s="129"/>
      <c r="L5948" s="129">
        <v>0</v>
      </c>
      <c r="M5948" s="44" t="s">
        <v>98</v>
      </c>
    </row>
    <row r="5949" spans="1:13" x14ac:dyDescent="0.25">
      <c r="A5949" s="43" t="s">
        <v>10464</v>
      </c>
      <c r="B5949" s="1" t="s">
        <v>3035</v>
      </c>
      <c r="C5949" s="129">
        <v>1117</v>
      </c>
      <c r="D5949" s="129">
        <v>0</v>
      </c>
      <c r="E5949" s="1">
        <v>365</v>
      </c>
      <c r="F5949" s="129">
        <v>377</v>
      </c>
      <c r="G5949" s="4">
        <v>0</v>
      </c>
      <c r="H5949" s="4">
        <v>0.38235294117647101</v>
      </c>
      <c r="I5949" s="4">
        <v>0.79911111111111099</v>
      </c>
      <c r="J5949" s="129">
        <v>1000</v>
      </c>
      <c r="K5949" s="129"/>
      <c r="L5949" s="129">
        <v>0</v>
      </c>
      <c r="M5949" s="44" t="s">
        <v>98</v>
      </c>
    </row>
    <row r="5950" spans="1:13" x14ac:dyDescent="0.25">
      <c r="A5950" s="43" t="s">
        <v>10206</v>
      </c>
      <c r="B5950" s="1" t="s">
        <v>2904</v>
      </c>
      <c r="C5950" s="129">
        <v>1082</v>
      </c>
      <c r="D5950" s="129">
        <v>0</v>
      </c>
      <c r="E5950" s="1">
        <v>348</v>
      </c>
      <c r="F5950" s="129">
        <v>377</v>
      </c>
      <c r="G5950" s="4">
        <v>0</v>
      </c>
      <c r="H5950" s="4">
        <v>0.11009174311926601</v>
      </c>
      <c r="I5950" s="4">
        <v>0.74766355140186902</v>
      </c>
      <c r="J5950" s="129">
        <v>1000</v>
      </c>
      <c r="K5950" s="129"/>
      <c r="L5950" s="129">
        <v>0</v>
      </c>
      <c r="M5950" s="44" t="s">
        <v>98</v>
      </c>
    </row>
    <row r="5951" spans="1:13" x14ac:dyDescent="0.25">
      <c r="A5951" s="43" t="s">
        <v>10461</v>
      </c>
      <c r="B5951" s="1" t="s">
        <v>3884</v>
      </c>
      <c r="C5951" s="129">
        <v>1609</v>
      </c>
      <c r="D5951" s="129">
        <v>0</v>
      </c>
      <c r="E5951" s="1">
        <v>340</v>
      </c>
      <c r="F5951" s="129">
        <v>377</v>
      </c>
      <c r="G5951" s="4">
        <v>0</v>
      </c>
      <c r="H5951" s="4">
        <v>7.1428571428571397E-2</v>
      </c>
      <c r="I5951" s="4">
        <v>0.51136993899057104</v>
      </c>
      <c r="J5951" s="129">
        <v>1000</v>
      </c>
      <c r="K5951" s="129"/>
      <c r="L5951" s="129">
        <v>0</v>
      </c>
      <c r="M5951" s="44" t="s">
        <v>98</v>
      </c>
    </row>
    <row r="5952" spans="1:13" x14ac:dyDescent="0.25">
      <c r="A5952" s="43" t="s">
        <v>10688</v>
      </c>
      <c r="B5952" s="1" t="s">
        <v>703</v>
      </c>
      <c r="C5952" s="129">
        <v>210</v>
      </c>
      <c r="D5952" s="129">
        <v>0</v>
      </c>
      <c r="E5952" s="1">
        <v>360</v>
      </c>
      <c r="F5952" s="129">
        <v>375</v>
      </c>
      <c r="G5952" s="4">
        <v>0</v>
      </c>
      <c r="H5952" s="4">
        <v>0.53846153846153799</v>
      </c>
      <c r="I5952" s="4">
        <v>0.74149659863945605</v>
      </c>
      <c r="J5952" s="129">
        <v>1000</v>
      </c>
      <c r="K5952" s="129"/>
      <c r="L5952" s="129">
        <v>0</v>
      </c>
      <c r="M5952" s="44" t="s">
        <v>98</v>
      </c>
    </row>
    <row r="5953" spans="1:13" x14ac:dyDescent="0.25">
      <c r="A5953" s="43" t="s">
        <v>10318</v>
      </c>
      <c r="B5953" s="1" t="s">
        <v>4187</v>
      </c>
      <c r="C5953" s="129">
        <v>1581</v>
      </c>
      <c r="D5953" s="129">
        <v>0</v>
      </c>
      <c r="E5953" s="1">
        <v>352</v>
      </c>
      <c r="F5953" s="129">
        <v>375</v>
      </c>
      <c r="G5953" s="4">
        <v>0</v>
      </c>
      <c r="H5953" s="4">
        <v>0.210191082802548</v>
      </c>
      <c r="I5953" s="4">
        <v>0.73786407766990303</v>
      </c>
      <c r="J5953" s="129">
        <v>1000</v>
      </c>
      <c r="K5953" s="129"/>
      <c r="L5953" s="129">
        <v>0</v>
      </c>
      <c r="M5953" s="44" t="s">
        <v>98</v>
      </c>
    </row>
    <row r="5954" spans="1:13" x14ac:dyDescent="0.25">
      <c r="A5954" s="43" t="s">
        <v>10312</v>
      </c>
      <c r="B5954" s="1" t="s">
        <v>5189</v>
      </c>
      <c r="C5954" s="129">
        <v>1730</v>
      </c>
      <c r="D5954" s="129">
        <v>0</v>
      </c>
      <c r="E5954" s="1">
        <v>335</v>
      </c>
      <c r="F5954" s="129">
        <v>375</v>
      </c>
      <c r="G5954" s="4">
        <v>0</v>
      </c>
      <c r="H5954" s="4">
        <v>0.58914728682170603</v>
      </c>
      <c r="I5954" s="4">
        <v>0.79610538373424999</v>
      </c>
      <c r="J5954" s="129">
        <v>1000</v>
      </c>
      <c r="K5954" s="129"/>
      <c r="L5954" s="129">
        <v>0</v>
      </c>
      <c r="M5954" s="44" t="s">
        <v>98</v>
      </c>
    </row>
    <row r="5955" spans="1:13" x14ac:dyDescent="0.25">
      <c r="A5955" s="43" t="s">
        <v>10618</v>
      </c>
      <c r="B5955" s="1" t="s">
        <v>10015</v>
      </c>
      <c r="C5955" s="129">
        <v>1312</v>
      </c>
      <c r="D5955" s="129">
        <v>0</v>
      </c>
      <c r="E5955" s="1">
        <v>277</v>
      </c>
      <c r="F5955" s="129">
        <v>301</v>
      </c>
      <c r="G5955" s="4">
        <v>0</v>
      </c>
      <c r="H5955" s="4">
        <v>0.468354430379747</v>
      </c>
      <c r="I5955" s="4">
        <v>0.74747474747474796</v>
      </c>
      <c r="J5955" s="129">
        <v>1000</v>
      </c>
      <c r="K5955" s="129"/>
      <c r="L5955" s="129">
        <v>0</v>
      </c>
      <c r="M5955" s="44" t="s">
        <v>98</v>
      </c>
    </row>
    <row r="5956" spans="1:13" x14ac:dyDescent="0.25">
      <c r="A5956" s="43" t="s">
        <v>10389</v>
      </c>
      <c r="B5956" s="1" t="s">
        <v>3138</v>
      </c>
      <c r="C5956" s="129">
        <v>1573</v>
      </c>
      <c r="D5956" s="129">
        <v>0</v>
      </c>
      <c r="E5956" s="1">
        <v>345</v>
      </c>
      <c r="F5956" s="129">
        <v>372</v>
      </c>
      <c r="G5956" s="4">
        <v>0</v>
      </c>
      <c r="H5956" s="4">
        <v>0.33333333333333298</v>
      </c>
      <c r="I5956" s="4">
        <v>0.75614489003881002</v>
      </c>
      <c r="J5956" s="129">
        <v>1000</v>
      </c>
      <c r="K5956" s="129"/>
      <c r="L5956" s="129">
        <v>0</v>
      </c>
      <c r="M5956" s="44" t="s">
        <v>98</v>
      </c>
    </row>
    <row r="5957" spans="1:13" x14ac:dyDescent="0.25">
      <c r="A5957" s="43" t="s">
        <v>11373</v>
      </c>
      <c r="B5957" s="1" t="s">
        <v>11374</v>
      </c>
      <c r="C5957" s="129">
        <v>98</v>
      </c>
      <c r="D5957" s="129">
        <v>0</v>
      </c>
      <c r="E5957" s="1">
        <v>200</v>
      </c>
      <c r="F5957" s="129">
        <v>213</v>
      </c>
      <c r="G5957" s="4">
        <v>0</v>
      </c>
      <c r="H5957" s="4">
        <v>0.72727272727272696</v>
      </c>
      <c r="I5957" s="4">
        <v>0</v>
      </c>
      <c r="J5957" s="129">
        <v>1000</v>
      </c>
      <c r="K5957" s="129"/>
      <c r="L5957" s="129">
        <v>0</v>
      </c>
      <c r="M5957" s="44" t="s">
        <v>98</v>
      </c>
    </row>
    <row r="5958" spans="1:13" x14ac:dyDescent="0.25">
      <c r="A5958" s="43" t="s">
        <v>10679</v>
      </c>
      <c r="B5958" s="1" t="s">
        <v>8750</v>
      </c>
      <c r="C5958" s="129">
        <v>1354</v>
      </c>
      <c r="D5958" s="129">
        <v>0</v>
      </c>
      <c r="E5958" s="1">
        <v>334</v>
      </c>
      <c r="F5958" s="129">
        <v>372</v>
      </c>
      <c r="G5958" s="4">
        <v>0</v>
      </c>
      <c r="H5958" s="4">
        <v>0.29411764705882398</v>
      </c>
      <c r="I5958" s="4">
        <v>0.47805642633228801</v>
      </c>
      <c r="J5958" s="129">
        <v>1000</v>
      </c>
      <c r="K5958" s="129"/>
      <c r="L5958" s="129">
        <v>0</v>
      </c>
      <c r="M5958" s="44" t="s">
        <v>98</v>
      </c>
    </row>
    <row r="5959" spans="1:13" x14ac:dyDescent="0.25">
      <c r="A5959" s="43" t="s">
        <v>10526</v>
      </c>
      <c r="B5959" s="1" t="s">
        <v>5971</v>
      </c>
      <c r="C5959" s="129">
        <v>1188</v>
      </c>
      <c r="D5959" s="129">
        <v>0</v>
      </c>
      <c r="E5959" s="1">
        <v>327</v>
      </c>
      <c r="F5959" s="129">
        <v>371</v>
      </c>
      <c r="G5959" s="4">
        <v>0</v>
      </c>
      <c r="H5959" s="4">
        <v>0.421686746987952</v>
      </c>
      <c r="I5959" s="4">
        <v>0.69849246231155804</v>
      </c>
      <c r="J5959" s="129">
        <v>1000</v>
      </c>
      <c r="K5959" s="129"/>
      <c r="L5959" s="129">
        <v>0</v>
      </c>
      <c r="M5959" s="44" t="s">
        <v>98</v>
      </c>
    </row>
    <row r="5960" spans="1:13" x14ac:dyDescent="0.25">
      <c r="A5960" s="43" t="s">
        <v>11377</v>
      </c>
      <c r="B5960" s="1" t="s">
        <v>11378</v>
      </c>
      <c r="C5960" s="129">
        <v>37</v>
      </c>
      <c r="D5960" s="129">
        <v>0</v>
      </c>
      <c r="E5960" s="1">
        <v>274</v>
      </c>
      <c r="F5960" s="129">
        <v>292</v>
      </c>
      <c r="G5960" s="4">
        <v>0</v>
      </c>
      <c r="H5960" s="4">
        <v>0</v>
      </c>
      <c r="I5960" s="4">
        <v>0</v>
      </c>
      <c r="J5960" s="129">
        <v>1000</v>
      </c>
      <c r="K5960" s="129"/>
      <c r="L5960" s="129">
        <v>0</v>
      </c>
      <c r="M5960" s="44" t="s">
        <v>98</v>
      </c>
    </row>
    <row r="5961" spans="1:13" x14ac:dyDescent="0.25">
      <c r="A5961" s="43" t="s">
        <v>11379</v>
      </c>
      <c r="B5961" s="1" t="s">
        <v>11380</v>
      </c>
      <c r="C5961" s="129">
        <v>32</v>
      </c>
      <c r="D5961" s="129">
        <v>0</v>
      </c>
      <c r="E5961" s="1">
        <v>232</v>
      </c>
      <c r="F5961" s="129">
        <v>248</v>
      </c>
      <c r="G5961" s="4">
        <v>0</v>
      </c>
      <c r="H5961" s="4">
        <v>1</v>
      </c>
      <c r="I5961" s="4">
        <v>0</v>
      </c>
      <c r="J5961" s="129">
        <v>1000</v>
      </c>
      <c r="K5961" s="129"/>
      <c r="L5961" s="129">
        <v>0</v>
      </c>
      <c r="M5961" s="44" t="s">
        <v>98</v>
      </c>
    </row>
    <row r="5962" spans="1:13" x14ac:dyDescent="0.25">
      <c r="A5962" s="43" t="s">
        <v>11381</v>
      </c>
      <c r="B5962" s="1" t="s">
        <v>11382</v>
      </c>
      <c r="C5962" s="129">
        <v>56</v>
      </c>
      <c r="D5962" s="129">
        <v>0</v>
      </c>
      <c r="E5962" s="1">
        <v>310</v>
      </c>
      <c r="F5962" s="129">
        <v>328</v>
      </c>
      <c r="G5962" s="4">
        <v>0</v>
      </c>
      <c r="H5962" s="4">
        <v>-6.25E-2</v>
      </c>
      <c r="I5962" s="4">
        <v>0</v>
      </c>
      <c r="J5962" s="129">
        <v>1000</v>
      </c>
      <c r="K5962" s="129"/>
      <c r="L5962" s="129">
        <v>0</v>
      </c>
      <c r="M5962" s="44" t="s">
        <v>98</v>
      </c>
    </row>
    <row r="5963" spans="1:13" x14ac:dyDescent="0.25">
      <c r="A5963" s="43" t="s">
        <v>10145</v>
      </c>
      <c r="B5963" s="1" t="s">
        <v>712</v>
      </c>
      <c r="C5963" s="129">
        <v>1652</v>
      </c>
      <c r="D5963" s="129">
        <v>0</v>
      </c>
      <c r="E5963" s="1">
        <v>346</v>
      </c>
      <c r="F5963" s="129">
        <v>370</v>
      </c>
      <c r="G5963" s="4">
        <v>0</v>
      </c>
      <c r="H5963" s="4">
        <v>0.15</v>
      </c>
      <c r="I5963" s="4">
        <v>0.73357664233576603</v>
      </c>
      <c r="J5963" s="129">
        <v>1000</v>
      </c>
      <c r="K5963" s="129"/>
      <c r="L5963" s="129">
        <v>0</v>
      </c>
      <c r="M5963" s="44" t="s">
        <v>98</v>
      </c>
    </row>
    <row r="5964" spans="1:13" x14ac:dyDescent="0.25">
      <c r="A5964" s="43" t="s">
        <v>11383</v>
      </c>
      <c r="B5964" s="1" t="s">
        <v>11384</v>
      </c>
      <c r="C5964" s="129">
        <v>0</v>
      </c>
      <c r="D5964" s="129">
        <v>0</v>
      </c>
      <c r="E5964" s="1">
        <v>0</v>
      </c>
      <c r="F5964" s="129">
        <v>0</v>
      </c>
      <c r="G5964" s="4">
        <v>0</v>
      </c>
      <c r="H5964" s="4">
        <v>1</v>
      </c>
      <c r="I5964" s="4">
        <v>0</v>
      </c>
      <c r="J5964" s="129">
        <v>1000</v>
      </c>
      <c r="K5964" s="129"/>
      <c r="L5964" s="129">
        <v>0</v>
      </c>
      <c r="M5964" s="44" t="s">
        <v>98</v>
      </c>
    </row>
    <row r="5965" spans="1:13" x14ac:dyDescent="0.25">
      <c r="A5965" s="43" t="s">
        <v>11385</v>
      </c>
      <c r="B5965" s="1" t="s">
        <v>11386</v>
      </c>
      <c r="C5965" s="129">
        <v>0</v>
      </c>
      <c r="D5965" s="129">
        <v>0</v>
      </c>
      <c r="E5965" s="1">
        <v>0</v>
      </c>
      <c r="F5965" s="129">
        <v>0</v>
      </c>
      <c r="G5965" s="4">
        <v>0</v>
      </c>
      <c r="H5965" s="4">
        <v>1</v>
      </c>
      <c r="I5965" s="4">
        <v>0</v>
      </c>
      <c r="J5965" s="129">
        <v>1000</v>
      </c>
      <c r="K5965" s="129"/>
      <c r="L5965" s="129">
        <v>0</v>
      </c>
      <c r="M5965" s="44" t="s">
        <v>98</v>
      </c>
    </row>
    <row r="5966" spans="1:13" x14ac:dyDescent="0.25">
      <c r="A5966" s="43" t="s">
        <v>10609</v>
      </c>
      <c r="B5966" s="1" t="s">
        <v>3535</v>
      </c>
      <c r="C5966" s="129">
        <v>1690</v>
      </c>
      <c r="D5966" s="129">
        <v>0</v>
      </c>
      <c r="E5966" s="1">
        <v>323</v>
      </c>
      <c r="F5966" s="129">
        <v>370</v>
      </c>
      <c r="G5966" s="4">
        <v>0</v>
      </c>
      <c r="H5966" s="4">
        <v>0.04</v>
      </c>
      <c r="I5966" s="4">
        <v>0.51296296296296295</v>
      </c>
      <c r="J5966" s="129">
        <v>1000</v>
      </c>
      <c r="K5966" s="129"/>
      <c r="L5966" s="129">
        <v>0</v>
      </c>
      <c r="M5966" s="44" t="s">
        <v>98</v>
      </c>
    </row>
    <row r="5967" spans="1:13" x14ac:dyDescent="0.25">
      <c r="A5967" s="43" t="s">
        <v>11387</v>
      </c>
      <c r="B5967" s="1" t="s">
        <v>11388</v>
      </c>
      <c r="C5967" s="129">
        <v>0</v>
      </c>
      <c r="D5967" s="129">
        <v>0</v>
      </c>
      <c r="E5967" s="1">
        <v>0</v>
      </c>
      <c r="F5967" s="129">
        <v>0</v>
      </c>
      <c r="G5967" s="4">
        <v>0</v>
      </c>
      <c r="H5967" s="4">
        <v>0.6</v>
      </c>
      <c r="I5967" s="4">
        <v>0</v>
      </c>
      <c r="J5967" s="129">
        <v>1000</v>
      </c>
      <c r="K5967" s="129"/>
      <c r="L5967" s="129">
        <v>0</v>
      </c>
      <c r="M5967" s="44" t="s">
        <v>98</v>
      </c>
    </row>
    <row r="5968" spans="1:13" x14ac:dyDescent="0.25">
      <c r="A5968" s="43" t="s">
        <v>11389</v>
      </c>
      <c r="B5968" s="1" t="s">
        <v>11390</v>
      </c>
      <c r="C5968" s="129">
        <v>0</v>
      </c>
      <c r="D5968" s="129">
        <v>0</v>
      </c>
      <c r="E5968" s="1">
        <v>0</v>
      </c>
      <c r="F5968" s="129">
        <v>0</v>
      </c>
      <c r="G5968" s="4">
        <v>0</v>
      </c>
      <c r="H5968" s="4">
        <v>-0.6</v>
      </c>
      <c r="I5968" s="4">
        <v>0</v>
      </c>
      <c r="J5968" s="129">
        <v>1000</v>
      </c>
      <c r="K5968" s="129"/>
      <c r="L5968" s="129">
        <v>0</v>
      </c>
      <c r="M5968" s="44" t="s">
        <v>98</v>
      </c>
    </row>
    <row r="5969" spans="1:13" x14ac:dyDescent="0.25">
      <c r="A5969" s="43" t="s">
        <v>11391</v>
      </c>
      <c r="B5969" s="1" t="s">
        <v>11392</v>
      </c>
      <c r="C5969" s="129">
        <v>0</v>
      </c>
      <c r="D5969" s="129">
        <v>0</v>
      </c>
      <c r="E5969" s="1">
        <v>0</v>
      </c>
      <c r="F5969" s="129">
        <v>0</v>
      </c>
      <c r="G5969" s="4">
        <v>0</v>
      </c>
      <c r="H5969" s="4">
        <v>0</v>
      </c>
      <c r="I5969" s="4">
        <v>0</v>
      </c>
      <c r="J5969" s="129">
        <v>1000</v>
      </c>
      <c r="K5969" s="129"/>
      <c r="L5969" s="129">
        <v>0</v>
      </c>
      <c r="M5969" s="44" t="s">
        <v>98</v>
      </c>
    </row>
    <row r="5970" spans="1:13" x14ac:dyDescent="0.25">
      <c r="A5970" s="43" t="s">
        <v>10736</v>
      </c>
      <c r="B5970" s="1" t="s">
        <v>6155</v>
      </c>
      <c r="C5970" s="129">
        <v>1481</v>
      </c>
      <c r="D5970" s="129">
        <v>0</v>
      </c>
      <c r="E5970" s="1">
        <v>332</v>
      </c>
      <c r="F5970" s="129">
        <v>368</v>
      </c>
      <c r="G5970" s="4">
        <v>0</v>
      </c>
      <c r="H5970" s="4">
        <v>-0.16666666666666699</v>
      </c>
      <c r="I5970" s="4">
        <v>0.50458069062720201</v>
      </c>
      <c r="J5970" s="129">
        <v>1000</v>
      </c>
      <c r="K5970" s="129"/>
      <c r="L5970" s="129">
        <v>0</v>
      </c>
      <c r="M5970" s="44" t="s">
        <v>98</v>
      </c>
    </row>
    <row r="5971" spans="1:13" x14ac:dyDescent="0.25">
      <c r="A5971" s="43" t="s">
        <v>11395</v>
      </c>
      <c r="B5971" s="1" t="s">
        <v>11396</v>
      </c>
      <c r="C5971" s="129">
        <v>59</v>
      </c>
      <c r="D5971" s="129">
        <v>0</v>
      </c>
      <c r="E5971" s="1">
        <v>326</v>
      </c>
      <c r="F5971" s="129">
        <v>342</v>
      </c>
      <c r="G5971" s="4">
        <v>0</v>
      </c>
      <c r="H5971" s="4">
        <v>0.55555555555555602</v>
      </c>
      <c r="I5971" s="4">
        <v>0</v>
      </c>
      <c r="J5971" s="129">
        <v>1000</v>
      </c>
      <c r="K5971" s="129"/>
      <c r="L5971" s="129">
        <v>0</v>
      </c>
      <c r="M5971" s="44" t="s">
        <v>98</v>
      </c>
    </row>
    <row r="5972" spans="1:13" x14ac:dyDescent="0.25">
      <c r="A5972" s="43" t="s">
        <v>10707</v>
      </c>
      <c r="B5972" s="1" t="s">
        <v>3532</v>
      </c>
      <c r="C5972" s="129">
        <v>1510</v>
      </c>
      <c r="D5972" s="129">
        <v>0</v>
      </c>
      <c r="E5972" s="1">
        <v>341</v>
      </c>
      <c r="F5972" s="129">
        <v>367</v>
      </c>
      <c r="G5972" s="4">
        <v>0</v>
      </c>
      <c r="H5972" s="4">
        <v>0.286549707602339</v>
      </c>
      <c r="I5972" s="4">
        <v>0.71806415306696703</v>
      </c>
      <c r="J5972" s="129">
        <v>1000</v>
      </c>
      <c r="K5972" s="129"/>
      <c r="L5972" s="129">
        <v>0</v>
      </c>
      <c r="M5972" s="44" t="s">
        <v>98</v>
      </c>
    </row>
    <row r="5973" spans="1:13" x14ac:dyDescent="0.25">
      <c r="A5973" s="43" t="s">
        <v>10742</v>
      </c>
      <c r="B5973" s="1" t="s">
        <v>3272</v>
      </c>
      <c r="C5973" s="129">
        <v>2012</v>
      </c>
      <c r="D5973" s="129">
        <v>0</v>
      </c>
      <c r="E5973" s="1">
        <v>324</v>
      </c>
      <c r="F5973" s="129">
        <v>367</v>
      </c>
      <c r="G5973" s="4">
        <v>0</v>
      </c>
      <c r="H5973" s="4">
        <v>-7.4074074074074098E-2</v>
      </c>
      <c r="I5973" s="4">
        <v>0.55194391332058601</v>
      </c>
      <c r="J5973" s="129">
        <v>1000</v>
      </c>
      <c r="K5973" s="129"/>
      <c r="L5973" s="129">
        <v>0</v>
      </c>
      <c r="M5973" s="44" t="s">
        <v>98</v>
      </c>
    </row>
    <row r="5974" spans="1:13" x14ac:dyDescent="0.25">
      <c r="A5974" s="43" t="s">
        <v>11183</v>
      </c>
      <c r="B5974" s="1" t="s">
        <v>3559</v>
      </c>
      <c r="C5974" s="129">
        <v>801</v>
      </c>
      <c r="D5974" s="129">
        <v>0</v>
      </c>
      <c r="E5974" s="1">
        <v>356</v>
      </c>
      <c r="F5974" s="129">
        <v>366</v>
      </c>
      <c r="G5974" s="4">
        <v>0</v>
      </c>
      <c r="H5974" s="4">
        <v>0.25</v>
      </c>
      <c r="I5974" s="4">
        <v>0.70909090909090899</v>
      </c>
      <c r="J5974" s="129">
        <v>1000</v>
      </c>
      <c r="K5974" s="129"/>
      <c r="L5974" s="129">
        <v>0</v>
      </c>
      <c r="M5974" s="44" t="s">
        <v>98</v>
      </c>
    </row>
    <row r="5975" spans="1:13" x14ac:dyDescent="0.25">
      <c r="A5975" s="43" t="s">
        <v>10149</v>
      </c>
      <c r="B5975" s="1" t="s">
        <v>3538</v>
      </c>
      <c r="C5975" s="129">
        <v>1139</v>
      </c>
      <c r="D5975" s="129">
        <v>0</v>
      </c>
      <c r="E5975" s="1">
        <v>339</v>
      </c>
      <c r="F5975" s="129">
        <v>365</v>
      </c>
      <c r="G5975" s="4">
        <v>0</v>
      </c>
      <c r="H5975" s="4">
        <v>0.22881355932203401</v>
      </c>
      <c r="I5975" s="4">
        <v>0.74601971190295702</v>
      </c>
      <c r="J5975" s="129">
        <v>1000</v>
      </c>
      <c r="K5975" s="129"/>
      <c r="L5975" s="129">
        <v>0</v>
      </c>
      <c r="M5975" s="44" t="s">
        <v>98</v>
      </c>
    </row>
    <row r="5976" spans="1:13" x14ac:dyDescent="0.25">
      <c r="A5976" s="43" t="s">
        <v>10436</v>
      </c>
      <c r="B5976" s="1" t="s">
        <v>3126</v>
      </c>
      <c r="C5976" s="129">
        <v>1810</v>
      </c>
      <c r="D5976" s="129">
        <v>0</v>
      </c>
      <c r="E5976" s="1">
        <v>340</v>
      </c>
      <c r="F5976" s="129">
        <v>365</v>
      </c>
      <c r="G5976" s="4">
        <v>0</v>
      </c>
      <c r="H5976" s="4">
        <v>0.247311827956989</v>
      </c>
      <c r="I5976" s="4">
        <v>0.73018217626784798</v>
      </c>
      <c r="J5976" s="129">
        <v>1000</v>
      </c>
      <c r="K5976" s="129"/>
      <c r="L5976" s="129">
        <v>0</v>
      </c>
      <c r="M5976" s="44" t="s">
        <v>98</v>
      </c>
    </row>
    <row r="5977" spans="1:13" x14ac:dyDescent="0.25">
      <c r="A5977" s="43" t="s">
        <v>10619</v>
      </c>
      <c r="B5977" s="1" t="s">
        <v>729</v>
      </c>
      <c r="C5977" s="129">
        <v>0</v>
      </c>
      <c r="D5977" s="129">
        <v>0</v>
      </c>
      <c r="E5977" s="1">
        <v>0</v>
      </c>
      <c r="F5977" s="129">
        <v>0</v>
      </c>
      <c r="G5977" s="4">
        <v>0</v>
      </c>
      <c r="H5977" s="4">
        <v>0</v>
      </c>
      <c r="I5977" s="4">
        <v>0.82352941176470595</v>
      </c>
      <c r="J5977" s="129">
        <v>1000</v>
      </c>
      <c r="K5977" s="129"/>
      <c r="L5977" s="129">
        <v>0</v>
      </c>
      <c r="M5977" s="44" t="s">
        <v>98</v>
      </c>
    </row>
    <row r="5978" spans="1:13" x14ac:dyDescent="0.25">
      <c r="A5978" s="43" t="s">
        <v>10695</v>
      </c>
      <c r="B5978" s="1" t="s">
        <v>702</v>
      </c>
      <c r="C5978" s="129">
        <v>0</v>
      </c>
      <c r="D5978" s="129">
        <v>0</v>
      </c>
      <c r="E5978" s="1">
        <v>0</v>
      </c>
      <c r="F5978" s="129">
        <v>0</v>
      </c>
      <c r="G5978" s="4">
        <v>0</v>
      </c>
      <c r="H5978" s="4">
        <v>0</v>
      </c>
      <c r="I5978" s="4">
        <v>0.5</v>
      </c>
      <c r="J5978" s="129">
        <v>1000</v>
      </c>
      <c r="K5978" s="129"/>
      <c r="L5978" s="129">
        <v>0</v>
      </c>
      <c r="M5978" s="44" t="s">
        <v>98</v>
      </c>
    </row>
    <row r="5979" spans="1:13" x14ac:dyDescent="0.25">
      <c r="A5979" s="43" t="s">
        <v>11178</v>
      </c>
      <c r="B5979" s="1" t="s">
        <v>11179</v>
      </c>
      <c r="C5979" s="129">
        <v>869</v>
      </c>
      <c r="D5979" s="129">
        <v>0</v>
      </c>
      <c r="E5979" s="1">
        <v>352</v>
      </c>
      <c r="F5979" s="129">
        <v>363</v>
      </c>
      <c r="G5979" s="4">
        <v>0</v>
      </c>
      <c r="H5979" s="4">
        <v>0.154929577464789</v>
      </c>
      <c r="I5979" s="4">
        <v>0.69318181818181801</v>
      </c>
      <c r="J5979" s="129">
        <v>1000</v>
      </c>
      <c r="K5979" s="129"/>
      <c r="L5979" s="129">
        <v>0</v>
      </c>
      <c r="M5979" s="44" t="s">
        <v>98</v>
      </c>
    </row>
    <row r="5980" spans="1:13" x14ac:dyDescent="0.25">
      <c r="A5980" s="43" t="s">
        <v>11206</v>
      </c>
      <c r="B5980" s="1" t="s">
        <v>11207</v>
      </c>
      <c r="C5980" s="129">
        <v>708</v>
      </c>
      <c r="D5980" s="129">
        <v>0</v>
      </c>
      <c r="E5980" s="1">
        <v>335</v>
      </c>
      <c r="F5980" s="129">
        <v>362</v>
      </c>
      <c r="G5980" s="4">
        <v>0</v>
      </c>
      <c r="H5980" s="4">
        <v>-0.19512195121951201</v>
      </c>
      <c r="I5980" s="4">
        <v>0.61452513966480404</v>
      </c>
      <c r="J5980" s="129">
        <v>1000</v>
      </c>
      <c r="K5980" s="129"/>
      <c r="L5980" s="129">
        <v>0</v>
      </c>
      <c r="M5980" s="44" t="s">
        <v>98</v>
      </c>
    </row>
    <row r="5981" spans="1:13" x14ac:dyDescent="0.25">
      <c r="A5981" s="43" t="s">
        <v>10308</v>
      </c>
      <c r="B5981" s="1" t="s">
        <v>1011</v>
      </c>
      <c r="C5981" s="129">
        <v>1181</v>
      </c>
      <c r="D5981" s="129">
        <v>0</v>
      </c>
      <c r="E5981" s="1">
        <v>348</v>
      </c>
      <c r="F5981" s="129">
        <v>361</v>
      </c>
      <c r="G5981" s="4">
        <v>0</v>
      </c>
      <c r="H5981" s="4">
        <v>0.32876712328767099</v>
      </c>
      <c r="I5981" s="4">
        <v>0.75123558484349295</v>
      </c>
      <c r="J5981" s="129">
        <v>1000</v>
      </c>
      <c r="K5981" s="129"/>
      <c r="L5981" s="129">
        <v>0</v>
      </c>
      <c r="M5981" s="44" t="s">
        <v>98</v>
      </c>
    </row>
    <row r="5982" spans="1:13" x14ac:dyDescent="0.25">
      <c r="A5982" s="43" t="s">
        <v>10660</v>
      </c>
      <c r="B5982" s="1" t="s">
        <v>8417</v>
      </c>
      <c r="C5982" s="129">
        <v>1156</v>
      </c>
      <c r="D5982" s="129">
        <v>0</v>
      </c>
      <c r="E5982" s="1">
        <v>337</v>
      </c>
      <c r="F5982" s="129">
        <v>360</v>
      </c>
      <c r="G5982" s="4">
        <v>0</v>
      </c>
      <c r="H5982" s="4">
        <v>0.15463917525773199</v>
      </c>
      <c r="I5982" s="4">
        <v>0.67194004995836798</v>
      </c>
      <c r="J5982" s="129">
        <v>1000</v>
      </c>
      <c r="K5982" s="129"/>
      <c r="L5982" s="129">
        <v>0</v>
      </c>
      <c r="M5982" s="44" t="s">
        <v>98</v>
      </c>
    </row>
    <row r="5983" spans="1:13" x14ac:dyDescent="0.25">
      <c r="A5983" s="43" t="s">
        <v>10714</v>
      </c>
      <c r="B5983" s="1" t="s">
        <v>709</v>
      </c>
      <c r="C5983" s="129">
        <v>953</v>
      </c>
      <c r="D5983" s="129">
        <v>0</v>
      </c>
      <c r="E5983" s="1">
        <v>330</v>
      </c>
      <c r="F5983" s="129">
        <v>354</v>
      </c>
      <c r="G5983" s="4">
        <v>0</v>
      </c>
      <c r="H5983" s="4">
        <v>0.12987012987013</v>
      </c>
      <c r="I5983" s="4">
        <v>0.78434504792332305</v>
      </c>
      <c r="J5983" s="129">
        <v>1000</v>
      </c>
      <c r="K5983" s="129"/>
      <c r="L5983" s="129">
        <v>0</v>
      </c>
      <c r="M5983" s="44" t="s">
        <v>98</v>
      </c>
    </row>
    <row r="5984" spans="1:13" x14ac:dyDescent="0.25">
      <c r="A5984" s="43" t="s">
        <v>10530</v>
      </c>
      <c r="B5984" s="1" t="s">
        <v>5989</v>
      </c>
      <c r="C5984" s="129">
        <v>1189</v>
      </c>
      <c r="D5984" s="129">
        <v>0</v>
      </c>
      <c r="E5984" s="1">
        <v>337</v>
      </c>
      <c r="F5984" s="129">
        <v>359</v>
      </c>
      <c r="G5984" s="4">
        <v>0</v>
      </c>
      <c r="H5984" s="4">
        <v>0.30769230769230799</v>
      </c>
      <c r="I5984" s="4">
        <v>0.71482035928143695</v>
      </c>
      <c r="J5984" s="129">
        <v>1000</v>
      </c>
      <c r="K5984" s="129"/>
      <c r="L5984" s="129">
        <v>0</v>
      </c>
      <c r="M5984" s="44" t="s">
        <v>98</v>
      </c>
    </row>
    <row r="5985" spans="1:13" x14ac:dyDescent="0.25">
      <c r="A5985" s="43" t="s">
        <v>10448</v>
      </c>
      <c r="B5985" s="1" t="s">
        <v>3232</v>
      </c>
      <c r="C5985" s="129">
        <v>1714</v>
      </c>
      <c r="D5985" s="129">
        <v>0</v>
      </c>
      <c r="E5985" s="1">
        <v>331</v>
      </c>
      <c r="F5985" s="129">
        <v>359</v>
      </c>
      <c r="G5985" s="4">
        <v>0</v>
      </c>
      <c r="H5985" s="4">
        <v>0.122137404580153</v>
      </c>
      <c r="I5985" s="4">
        <v>0.71747851002865304</v>
      </c>
      <c r="J5985" s="129">
        <v>1000</v>
      </c>
      <c r="K5985" s="129"/>
      <c r="L5985" s="129">
        <v>0</v>
      </c>
      <c r="M5985" s="44" t="s">
        <v>98</v>
      </c>
    </row>
    <row r="5986" spans="1:13" x14ac:dyDescent="0.25">
      <c r="A5986" s="43" t="s">
        <v>10301</v>
      </c>
      <c r="B5986" s="1" t="s">
        <v>2983</v>
      </c>
      <c r="C5986" s="129">
        <v>1333</v>
      </c>
      <c r="D5986" s="129">
        <v>0</v>
      </c>
      <c r="E5986" s="1">
        <v>323</v>
      </c>
      <c r="F5986" s="129">
        <v>356</v>
      </c>
      <c r="G5986" s="4">
        <v>0</v>
      </c>
      <c r="H5986" s="4">
        <v>0.56725146198830401</v>
      </c>
      <c r="I5986" s="4">
        <v>0.75878064943671297</v>
      </c>
      <c r="J5986" s="129">
        <v>1000</v>
      </c>
      <c r="K5986" s="129"/>
      <c r="L5986" s="129">
        <v>0</v>
      </c>
      <c r="M5986" s="44" t="s">
        <v>98</v>
      </c>
    </row>
    <row r="5987" spans="1:13" x14ac:dyDescent="0.25">
      <c r="A5987" s="43" t="s">
        <v>10640</v>
      </c>
      <c r="B5987" s="1" t="s">
        <v>8425</v>
      </c>
      <c r="C5987" s="129">
        <v>922</v>
      </c>
      <c r="D5987" s="129">
        <v>0</v>
      </c>
      <c r="E5987" s="1">
        <v>347</v>
      </c>
      <c r="F5987" s="129">
        <v>358</v>
      </c>
      <c r="G5987" s="4">
        <v>0</v>
      </c>
      <c r="H5987" s="4">
        <v>0.61643835616438403</v>
      </c>
      <c r="I5987" s="4">
        <v>0.81481481481481499</v>
      </c>
      <c r="J5987" s="129">
        <v>1000</v>
      </c>
      <c r="K5987" s="129"/>
      <c r="L5987" s="129">
        <v>0</v>
      </c>
      <c r="M5987" s="44" t="s">
        <v>98</v>
      </c>
    </row>
    <row r="5988" spans="1:13" x14ac:dyDescent="0.25">
      <c r="A5988" s="43" t="s">
        <v>10278</v>
      </c>
      <c r="B5988" s="1" t="s">
        <v>2969</v>
      </c>
      <c r="C5988" s="129">
        <v>1508</v>
      </c>
      <c r="D5988" s="129">
        <v>0</v>
      </c>
      <c r="E5988" s="1">
        <v>300</v>
      </c>
      <c r="F5988" s="129">
        <v>314</v>
      </c>
      <c r="G5988" s="4">
        <v>0</v>
      </c>
      <c r="H5988" s="4">
        <v>0.28205128205128199</v>
      </c>
      <c r="I5988" s="4">
        <v>0.75757575757575801</v>
      </c>
      <c r="J5988" s="129">
        <v>1000</v>
      </c>
      <c r="K5988" s="129"/>
      <c r="L5988" s="129">
        <v>0</v>
      </c>
      <c r="M5988" s="44" t="s">
        <v>98</v>
      </c>
    </row>
    <row r="5989" spans="1:13" x14ac:dyDescent="0.25">
      <c r="A5989" s="43" t="s">
        <v>10663</v>
      </c>
      <c r="B5989" s="1" t="s">
        <v>8459</v>
      </c>
      <c r="C5989" s="129">
        <v>883</v>
      </c>
      <c r="D5989" s="129">
        <v>0</v>
      </c>
      <c r="E5989" s="1">
        <v>345</v>
      </c>
      <c r="F5989" s="129">
        <v>358</v>
      </c>
      <c r="G5989" s="4">
        <v>0</v>
      </c>
      <c r="H5989" s="4">
        <v>6.25E-2</v>
      </c>
      <c r="I5989" s="4">
        <v>0.72903795233892299</v>
      </c>
      <c r="J5989" s="129">
        <v>1000</v>
      </c>
      <c r="K5989" s="129"/>
      <c r="L5989" s="129">
        <v>0</v>
      </c>
      <c r="M5989" s="44" t="s">
        <v>98</v>
      </c>
    </row>
    <row r="5990" spans="1:13" x14ac:dyDescent="0.25">
      <c r="A5990" s="43" t="s">
        <v>10734</v>
      </c>
      <c r="B5990" s="1" t="s">
        <v>6127</v>
      </c>
      <c r="C5990" s="129">
        <v>1633</v>
      </c>
      <c r="D5990" s="129">
        <v>0</v>
      </c>
      <c r="E5990" s="1">
        <v>320</v>
      </c>
      <c r="F5990" s="129">
        <v>358</v>
      </c>
      <c r="G5990" s="4">
        <v>0</v>
      </c>
      <c r="H5990" s="4">
        <v>0.230769230769231</v>
      </c>
      <c r="I5990" s="4">
        <v>0.40036231884057999</v>
      </c>
      <c r="J5990" s="129">
        <v>1000</v>
      </c>
      <c r="K5990" s="129"/>
      <c r="L5990" s="129">
        <v>0</v>
      </c>
      <c r="M5990" s="44" t="s">
        <v>98</v>
      </c>
    </row>
    <row r="5991" spans="1:13" x14ac:dyDescent="0.25">
      <c r="A5991" s="43" t="s">
        <v>10720</v>
      </c>
      <c r="B5991" s="1" t="s">
        <v>731</v>
      </c>
      <c r="C5991" s="129">
        <v>0</v>
      </c>
      <c r="D5991" s="129">
        <v>0</v>
      </c>
      <c r="E5991" s="1">
        <v>0</v>
      </c>
      <c r="F5991" s="129">
        <v>0</v>
      </c>
      <c r="G5991" s="4">
        <v>0</v>
      </c>
      <c r="H5991" s="4">
        <v>0</v>
      </c>
      <c r="I5991" s="4">
        <v>0.5</v>
      </c>
      <c r="J5991" s="129">
        <v>1000</v>
      </c>
      <c r="K5991" s="129"/>
      <c r="L5991" s="129">
        <v>0</v>
      </c>
      <c r="M5991" s="44" t="s">
        <v>98</v>
      </c>
    </row>
    <row r="5992" spans="1:13" x14ac:dyDescent="0.25">
      <c r="A5992" s="43" t="s">
        <v>10338</v>
      </c>
      <c r="B5992" s="1" t="s">
        <v>6149</v>
      </c>
      <c r="C5992" s="129">
        <v>1456</v>
      </c>
      <c r="D5992" s="129">
        <v>0</v>
      </c>
      <c r="E5992" s="1">
        <v>331</v>
      </c>
      <c r="F5992" s="129">
        <v>358</v>
      </c>
      <c r="G5992" s="4">
        <v>0</v>
      </c>
      <c r="H5992" s="4">
        <v>0.26851851851851899</v>
      </c>
      <c r="I5992" s="4">
        <v>0.73913043478260898</v>
      </c>
      <c r="J5992" s="129">
        <v>1000</v>
      </c>
      <c r="K5992" s="129"/>
      <c r="L5992" s="129">
        <v>0</v>
      </c>
      <c r="M5992" s="44" t="s">
        <v>98</v>
      </c>
    </row>
    <row r="5993" spans="1:13" x14ac:dyDescent="0.25">
      <c r="A5993" s="43" t="s">
        <v>10441</v>
      </c>
      <c r="B5993" s="1" t="s">
        <v>3179</v>
      </c>
      <c r="C5993" s="129">
        <v>1858</v>
      </c>
      <c r="D5993" s="129">
        <v>0</v>
      </c>
      <c r="E5993" s="1">
        <v>334</v>
      </c>
      <c r="F5993" s="129">
        <v>357</v>
      </c>
      <c r="G5993" s="4">
        <v>0</v>
      </c>
      <c r="H5993" s="4">
        <v>0.118181818181818</v>
      </c>
      <c r="I5993" s="4">
        <v>0.79786036036036001</v>
      </c>
      <c r="J5993" s="129">
        <v>1000</v>
      </c>
      <c r="K5993" s="129"/>
      <c r="L5993" s="129">
        <v>0</v>
      </c>
      <c r="M5993" s="44" t="s">
        <v>98</v>
      </c>
    </row>
    <row r="5994" spans="1:13" x14ac:dyDescent="0.25">
      <c r="A5994" s="43" t="s">
        <v>10723</v>
      </c>
      <c r="B5994" s="1" t="s">
        <v>3136</v>
      </c>
      <c r="C5994" s="129">
        <v>1847</v>
      </c>
      <c r="D5994" s="129">
        <v>0</v>
      </c>
      <c r="E5994" s="1">
        <v>330</v>
      </c>
      <c r="F5994" s="129">
        <v>356</v>
      </c>
      <c r="G5994" s="4">
        <v>0</v>
      </c>
      <c r="H5994" s="4">
        <v>0.42672413793103398</v>
      </c>
      <c r="I5994" s="4">
        <v>0.74922279792746105</v>
      </c>
      <c r="J5994" s="129">
        <v>1000</v>
      </c>
      <c r="K5994" s="129"/>
      <c r="L5994" s="129">
        <v>0</v>
      </c>
      <c r="M5994" s="44" t="s">
        <v>98</v>
      </c>
    </row>
    <row r="5995" spans="1:13" x14ac:dyDescent="0.25">
      <c r="A5995" s="43" t="s">
        <v>10533</v>
      </c>
      <c r="B5995" s="1" t="s">
        <v>6113</v>
      </c>
      <c r="C5995" s="129">
        <v>1171</v>
      </c>
      <c r="D5995" s="129">
        <v>0</v>
      </c>
      <c r="E5995" s="1">
        <v>345</v>
      </c>
      <c r="F5995" s="129">
        <v>356</v>
      </c>
      <c r="G5995" s="4">
        <v>0</v>
      </c>
      <c r="H5995" s="4">
        <v>0.476190476190476</v>
      </c>
      <c r="I5995" s="4">
        <v>0.76073619631901801</v>
      </c>
      <c r="J5995" s="129">
        <v>1000</v>
      </c>
      <c r="K5995" s="129"/>
      <c r="L5995" s="129">
        <v>0</v>
      </c>
      <c r="M5995" s="44" t="s">
        <v>98</v>
      </c>
    </row>
    <row r="5996" spans="1:13" x14ac:dyDescent="0.25">
      <c r="A5996" s="43" t="s">
        <v>10366</v>
      </c>
      <c r="B5996" s="1" t="s">
        <v>588</v>
      </c>
      <c r="C5996" s="129">
        <v>1394</v>
      </c>
      <c r="D5996" s="129">
        <v>0</v>
      </c>
      <c r="E5996" s="1">
        <v>343</v>
      </c>
      <c r="F5996" s="129">
        <v>356</v>
      </c>
      <c r="G5996" s="4">
        <v>0</v>
      </c>
      <c r="H5996" s="4">
        <v>0.25217391304347803</v>
      </c>
      <c r="I5996" s="4">
        <v>0.78804347826086896</v>
      </c>
      <c r="J5996" s="129">
        <v>1000</v>
      </c>
      <c r="K5996" s="129"/>
      <c r="L5996" s="129">
        <v>0</v>
      </c>
      <c r="M5996" s="44" t="s">
        <v>98</v>
      </c>
    </row>
    <row r="5997" spans="1:13" x14ac:dyDescent="0.25">
      <c r="A5997" s="43" t="s">
        <v>10349</v>
      </c>
      <c r="B5997" s="1" t="s">
        <v>3132</v>
      </c>
      <c r="C5997" s="129">
        <v>1531</v>
      </c>
      <c r="D5997" s="129">
        <v>0</v>
      </c>
      <c r="E5997" s="1">
        <v>317</v>
      </c>
      <c r="F5997" s="129">
        <v>352</v>
      </c>
      <c r="G5997" s="4">
        <v>0</v>
      </c>
      <c r="H5997" s="4">
        <v>0.366863905325444</v>
      </c>
      <c r="I5997" s="4">
        <v>0.77324714072600698</v>
      </c>
      <c r="J5997" s="129">
        <v>1000</v>
      </c>
      <c r="K5997" s="129"/>
      <c r="L5997" s="129">
        <v>0</v>
      </c>
      <c r="M5997" s="44" t="s">
        <v>98</v>
      </c>
    </row>
    <row r="5998" spans="1:13" x14ac:dyDescent="0.25">
      <c r="A5998" s="43" t="s">
        <v>10396</v>
      </c>
      <c r="B5998" s="1" t="s">
        <v>3183</v>
      </c>
      <c r="C5998" s="129">
        <v>1640</v>
      </c>
      <c r="D5998" s="129">
        <v>0</v>
      </c>
      <c r="E5998" s="1">
        <v>314</v>
      </c>
      <c r="F5998" s="129">
        <v>334</v>
      </c>
      <c r="G5998" s="4">
        <v>0</v>
      </c>
      <c r="H5998" s="4">
        <v>0.147887323943662</v>
      </c>
      <c r="I5998" s="4">
        <v>0.74352589641434297</v>
      </c>
      <c r="J5998" s="129">
        <v>1000</v>
      </c>
      <c r="K5998" s="129"/>
      <c r="L5998" s="129">
        <v>0</v>
      </c>
      <c r="M5998" s="44" t="s">
        <v>98</v>
      </c>
    </row>
    <row r="5999" spans="1:13" x14ac:dyDescent="0.25">
      <c r="A5999" s="43" t="s">
        <v>11192</v>
      </c>
      <c r="B5999" s="1" t="s">
        <v>11193</v>
      </c>
      <c r="C5999" s="129">
        <v>757</v>
      </c>
      <c r="D5999" s="129">
        <v>0</v>
      </c>
      <c r="E5999" s="1">
        <v>314</v>
      </c>
      <c r="F5999" s="129">
        <v>354</v>
      </c>
      <c r="G5999" s="4">
        <v>0</v>
      </c>
      <c r="H5999" s="4">
        <v>-0.27272727272727298</v>
      </c>
      <c r="I5999" s="4">
        <v>0.63084112149532701</v>
      </c>
      <c r="J5999" s="129">
        <v>1000</v>
      </c>
      <c r="K5999" s="129"/>
      <c r="L5999" s="129">
        <v>0</v>
      </c>
      <c r="M5999" s="44" t="s">
        <v>98</v>
      </c>
    </row>
    <row r="6000" spans="1:13" x14ac:dyDescent="0.25">
      <c r="A6000" s="43" t="s">
        <v>10474</v>
      </c>
      <c r="B6000" s="1" t="s">
        <v>3265</v>
      </c>
      <c r="C6000" s="129">
        <v>2178</v>
      </c>
      <c r="D6000" s="129">
        <v>0</v>
      </c>
      <c r="E6000" s="1">
        <v>303</v>
      </c>
      <c r="F6000" s="129">
        <v>323</v>
      </c>
      <c r="G6000" s="4">
        <v>0</v>
      </c>
      <c r="H6000" s="4">
        <v>0.25</v>
      </c>
      <c r="I6000" s="4">
        <v>0.73116531165311605</v>
      </c>
      <c r="J6000" s="129">
        <v>1000</v>
      </c>
      <c r="K6000" s="129"/>
      <c r="L6000" s="129">
        <v>0</v>
      </c>
      <c r="M6000" s="44" t="s">
        <v>98</v>
      </c>
    </row>
    <row r="6001" spans="1:13" x14ac:dyDescent="0.25">
      <c r="A6001" s="43" t="s">
        <v>10739</v>
      </c>
      <c r="B6001" s="1" t="s">
        <v>3274</v>
      </c>
      <c r="C6001" s="129">
        <v>1820</v>
      </c>
      <c r="D6001" s="129">
        <v>0</v>
      </c>
      <c r="E6001" s="1">
        <v>327</v>
      </c>
      <c r="F6001" s="129">
        <v>352</v>
      </c>
      <c r="G6001" s="4">
        <v>0</v>
      </c>
      <c r="H6001" s="4">
        <v>0.30769230769230799</v>
      </c>
      <c r="I6001" s="4">
        <v>0.74277168494516399</v>
      </c>
      <c r="J6001" s="129">
        <v>1000</v>
      </c>
      <c r="K6001" s="129"/>
      <c r="L6001" s="129">
        <v>0</v>
      </c>
      <c r="M6001" s="44" t="s">
        <v>98</v>
      </c>
    </row>
    <row r="6002" spans="1:13" x14ac:dyDescent="0.25">
      <c r="A6002" s="43" t="s">
        <v>10491</v>
      </c>
      <c r="B6002" s="1" t="s">
        <v>3267</v>
      </c>
      <c r="C6002" s="129">
        <v>2285</v>
      </c>
      <c r="D6002" s="129">
        <v>0</v>
      </c>
      <c r="E6002" s="1">
        <v>303</v>
      </c>
      <c r="F6002" s="129">
        <v>326</v>
      </c>
      <c r="G6002" s="4">
        <v>0</v>
      </c>
      <c r="H6002" s="4">
        <v>0.13186813186813201</v>
      </c>
      <c r="I6002" s="4">
        <v>0.74037639007698897</v>
      </c>
      <c r="J6002" s="129">
        <v>1000</v>
      </c>
      <c r="K6002" s="129"/>
      <c r="L6002" s="129">
        <v>0</v>
      </c>
      <c r="M6002" s="44" t="s">
        <v>98</v>
      </c>
    </row>
    <row r="6003" spans="1:13" x14ac:dyDescent="0.25">
      <c r="A6003" s="43" t="s">
        <v>10698</v>
      </c>
      <c r="B6003" s="1" t="s">
        <v>3013</v>
      </c>
      <c r="C6003" s="129">
        <v>1946</v>
      </c>
      <c r="D6003" s="129">
        <v>0</v>
      </c>
      <c r="E6003" s="1">
        <v>325</v>
      </c>
      <c r="F6003" s="129">
        <v>352</v>
      </c>
      <c r="G6003" s="4">
        <v>0</v>
      </c>
      <c r="H6003" s="4">
        <v>0.237179487179487</v>
      </c>
      <c r="I6003" s="4">
        <v>0.74661992989484205</v>
      </c>
      <c r="J6003" s="129">
        <v>1000</v>
      </c>
      <c r="K6003" s="129"/>
      <c r="L6003" s="129">
        <v>0</v>
      </c>
      <c r="M6003" s="44" t="s">
        <v>98</v>
      </c>
    </row>
    <row r="6004" spans="1:13" x14ac:dyDescent="0.25">
      <c r="A6004" s="43" t="s">
        <v>10473</v>
      </c>
      <c r="B6004" s="1" t="s">
        <v>3262</v>
      </c>
      <c r="C6004" s="129">
        <v>1919</v>
      </c>
      <c r="D6004" s="129">
        <v>0</v>
      </c>
      <c r="E6004" s="1">
        <v>300</v>
      </c>
      <c r="F6004" s="129">
        <v>325</v>
      </c>
      <c r="G6004" s="4">
        <v>0</v>
      </c>
      <c r="H6004" s="4">
        <v>0.243589743589744</v>
      </c>
      <c r="I6004" s="4">
        <v>0.74079320113314395</v>
      </c>
      <c r="J6004" s="129">
        <v>1000</v>
      </c>
      <c r="K6004" s="129"/>
      <c r="L6004" s="129">
        <v>0</v>
      </c>
      <c r="M6004" s="44" t="s">
        <v>98</v>
      </c>
    </row>
    <row r="6005" spans="1:13" x14ac:dyDescent="0.25">
      <c r="A6005" s="43" t="s">
        <v>10674</v>
      </c>
      <c r="B6005" s="1" t="s">
        <v>3109</v>
      </c>
      <c r="C6005" s="129">
        <v>1019</v>
      </c>
      <c r="D6005" s="129">
        <v>0</v>
      </c>
      <c r="E6005" s="1">
        <v>296</v>
      </c>
      <c r="F6005" s="129">
        <v>351</v>
      </c>
      <c r="G6005" s="4">
        <v>0</v>
      </c>
      <c r="H6005" s="4">
        <v>0.26760563380281699</v>
      </c>
      <c r="I6005" s="4">
        <v>0.76158382476832398</v>
      </c>
      <c r="J6005" s="129">
        <v>1000</v>
      </c>
      <c r="K6005" s="129"/>
      <c r="L6005" s="129">
        <v>0</v>
      </c>
      <c r="M6005" s="44" t="s">
        <v>98</v>
      </c>
    </row>
    <row r="6006" spans="1:13" x14ac:dyDescent="0.25">
      <c r="A6006" s="43" t="s">
        <v>10404</v>
      </c>
      <c r="B6006" s="1" t="s">
        <v>3554</v>
      </c>
      <c r="C6006" s="129">
        <v>1508</v>
      </c>
      <c r="D6006" s="129">
        <v>0</v>
      </c>
      <c r="E6006" s="1">
        <v>335</v>
      </c>
      <c r="F6006" s="129">
        <v>351</v>
      </c>
      <c r="G6006" s="4">
        <v>0</v>
      </c>
      <c r="H6006" s="4">
        <v>0.14141414141414099</v>
      </c>
      <c r="I6006" s="4">
        <v>0.77465564738292003</v>
      </c>
      <c r="J6006" s="129">
        <v>1000</v>
      </c>
      <c r="K6006" s="129"/>
      <c r="L6006" s="129">
        <v>0</v>
      </c>
      <c r="M6006" s="44" t="s">
        <v>98</v>
      </c>
    </row>
    <row r="6007" spans="1:13" x14ac:dyDescent="0.25">
      <c r="A6007" s="43" t="s">
        <v>10354</v>
      </c>
      <c r="B6007" s="1" t="s">
        <v>3104</v>
      </c>
      <c r="C6007" s="129">
        <v>2119</v>
      </c>
      <c r="D6007" s="129">
        <v>0</v>
      </c>
      <c r="E6007" s="1">
        <v>306</v>
      </c>
      <c r="F6007" s="129">
        <v>351</v>
      </c>
      <c r="G6007" s="4">
        <v>0</v>
      </c>
      <c r="H6007" s="4">
        <v>0.15032679738562099</v>
      </c>
      <c r="I6007" s="4">
        <v>0.73257467994310099</v>
      </c>
      <c r="J6007" s="129">
        <v>1000</v>
      </c>
      <c r="K6007" s="129"/>
      <c r="L6007" s="129">
        <v>0</v>
      </c>
      <c r="M6007" s="44" t="s">
        <v>98</v>
      </c>
    </row>
    <row r="6008" spans="1:13" x14ac:dyDescent="0.25">
      <c r="A6008" s="43" t="s">
        <v>10394</v>
      </c>
      <c r="B6008" s="1" t="s">
        <v>3525</v>
      </c>
      <c r="C6008" s="129">
        <v>1416</v>
      </c>
      <c r="D6008" s="129">
        <v>0</v>
      </c>
      <c r="E6008" s="1">
        <v>276</v>
      </c>
      <c r="F6008" s="129">
        <v>296</v>
      </c>
      <c r="G6008" s="4">
        <v>0</v>
      </c>
      <c r="H6008" s="4">
        <v>0.105769230769231</v>
      </c>
      <c r="I6008" s="4">
        <v>0.70786516853932602</v>
      </c>
      <c r="J6008" s="129">
        <v>1000</v>
      </c>
      <c r="K6008" s="129"/>
      <c r="L6008" s="129">
        <v>0</v>
      </c>
      <c r="M6008" s="44" t="s">
        <v>98</v>
      </c>
    </row>
    <row r="6009" spans="1:13" x14ac:dyDescent="0.25">
      <c r="A6009" s="43" t="s">
        <v>10517</v>
      </c>
      <c r="B6009" s="1" t="s">
        <v>5218</v>
      </c>
      <c r="C6009" s="129">
        <v>1544</v>
      </c>
      <c r="D6009" s="129">
        <v>0</v>
      </c>
      <c r="E6009" s="1">
        <v>334</v>
      </c>
      <c r="F6009" s="129">
        <v>347</v>
      </c>
      <c r="G6009" s="4">
        <v>0</v>
      </c>
      <c r="H6009" s="4">
        <v>0.49606299212598398</v>
      </c>
      <c r="I6009" s="4">
        <v>0.67373153500321104</v>
      </c>
      <c r="J6009" s="129">
        <v>1000</v>
      </c>
      <c r="K6009" s="129"/>
      <c r="L6009" s="129">
        <v>0</v>
      </c>
      <c r="M6009" s="44" t="s">
        <v>98</v>
      </c>
    </row>
    <row r="6010" spans="1:13" x14ac:dyDescent="0.25">
      <c r="A6010" s="43" t="s">
        <v>10416</v>
      </c>
      <c r="B6010" s="1" t="s">
        <v>3505</v>
      </c>
      <c r="C6010" s="129">
        <v>1394</v>
      </c>
      <c r="D6010" s="129">
        <v>0</v>
      </c>
      <c r="E6010" s="1">
        <v>278</v>
      </c>
      <c r="F6010" s="129">
        <v>308</v>
      </c>
      <c r="G6010" s="4">
        <v>0</v>
      </c>
      <c r="H6010" s="4">
        <v>0.35555555555555601</v>
      </c>
      <c r="I6010" s="4">
        <v>0.74719800747197995</v>
      </c>
      <c r="J6010" s="129">
        <v>1000</v>
      </c>
      <c r="K6010" s="129"/>
      <c r="L6010" s="129">
        <v>0</v>
      </c>
      <c r="M6010" s="44" t="s">
        <v>98</v>
      </c>
    </row>
    <row r="6011" spans="1:13" x14ac:dyDescent="0.25">
      <c r="A6011" s="43" t="s">
        <v>10541</v>
      </c>
      <c r="B6011" s="1" t="s">
        <v>6129</v>
      </c>
      <c r="C6011" s="129">
        <v>2071</v>
      </c>
      <c r="D6011" s="129">
        <v>0</v>
      </c>
      <c r="E6011" s="1">
        <v>318</v>
      </c>
      <c r="F6011" s="129">
        <v>347</v>
      </c>
      <c r="G6011" s="4">
        <v>0</v>
      </c>
      <c r="H6011" s="4">
        <v>0.104477611940298</v>
      </c>
      <c r="I6011" s="4">
        <v>0.73638443935926801</v>
      </c>
      <c r="J6011" s="129">
        <v>1000</v>
      </c>
      <c r="K6011" s="129"/>
      <c r="L6011" s="129">
        <v>0</v>
      </c>
      <c r="M6011" s="44" t="s">
        <v>98</v>
      </c>
    </row>
    <row r="6012" spans="1:13" x14ac:dyDescent="0.25">
      <c r="A6012" s="43" t="s">
        <v>10484</v>
      </c>
      <c r="B6012" s="1" t="s">
        <v>1029</v>
      </c>
      <c r="C6012" s="129">
        <v>1514</v>
      </c>
      <c r="D6012" s="129">
        <v>0</v>
      </c>
      <c r="E6012" s="1">
        <v>320</v>
      </c>
      <c r="F6012" s="129">
        <v>346</v>
      </c>
      <c r="G6012" s="4">
        <v>0</v>
      </c>
      <c r="H6012" s="4">
        <v>0.39534883720930197</v>
      </c>
      <c r="I6012" s="4">
        <v>0.76759776536312796</v>
      </c>
      <c r="J6012" s="129">
        <v>1000</v>
      </c>
      <c r="K6012" s="129"/>
      <c r="L6012" s="129">
        <v>0</v>
      </c>
      <c r="M6012" s="44" t="s">
        <v>98</v>
      </c>
    </row>
    <row r="6013" spans="1:13" x14ac:dyDescent="0.25">
      <c r="A6013" s="43" t="s">
        <v>10650</v>
      </c>
      <c r="B6013" s="1" t="s">
        <v>8431</v>
      </c>
      <c r="C6013" s="129">
        <v>1187</v>
      </c>
      <c r="D6013" s="129">
        <v>0</v>
      </c>
      <c r="E6013" s="1">
        <v>335</v>
      </c>
      <c r="F6013" s="129">
        <v>346</v>
      </c>
      <c r="G6013" s="4">
        <v>0</v>
      </c>
      <c r="H6013" s="4">
        <v>0.60919540229885105</v>
      </c>
      <c r="I6013" s="4">
        <v>0.78064012490241996</v>
      </c>
      <c r="J6013" s="129">
        <v>1000</v>
      </c>
      <c r="K6013" s="129"/>
      <c r="L6013" s="129">
        <v>0</v>
      </c>
      <c r="M6013" s="44" t="s">
        <v>98</v>
      </c>
    </row>
    <row r="6014" spans="1:13" x14ac:dyDescent="0.25">
      <c r="A6014" s="43" t="s">
        <v>10495</v>
      </c>
      <c r="B6014" s="1" t="s">
        <v>3313</v>
      </c>
      <c r="C6014" s="129">
        <v>2208</v>
      </c>
      <c r="D6014" s="129">
        <v>0</v>
      </c>
      <c r="E6014" s="1">
        <v>317</v>
      </c>
      <c r="F6014" s="129">
        <v>344</v>
      </c>
      <c r="G6014" s="4">
        <v>0</v>
      </c>
      <c r="H6014" s="4">
        <v>0.14184397163120599</v>
      </c>
      <c r="I6014" s="4">
        <v>0.75583957690612602</v>
      </c>
      <c r="J6014" s="129">
        <v>1000</v>
      </c>
      <c r="K6014" s="129"/>
      <c r="L6014" s="129">
        <v>0</v>
      </c>
      <c r="M6014" s="44" t="s">
        <v>98</v>
      </c>
    </row>
    <row r="6015" spans="1:13" x14ac:dyDescent="0.25">
      <c r="A6015" s="43" t="s">
        <v>10299</v>
      </c>
      <c r="B6015" s="1" t="s">
        <v>1000</v>
      </c>
      <c r="C6015" s="129">
        <v>0</v>
      </c>
      <c r="D6015" s="129">
        <v>0</v>
      </c>
      <c r="E6015" s="1">
        <v>0</v>
      </c>
      <c r="F6015" s="129">
        <v>0</v>
      </c>
      <c r="G6015" s="4">
        <v>0</v>
      </c>
      <c r="H6015" s="4">
        <v>0.57142857142857095</v>
      </c>
      <c r="I6015" s="4">
        <v>0.73465346534653497</v>
      </c>
      <c r="J6015" s="129">
        <v>1000</v>
      </c>
      <c r="K6015" s="129"/>
      <c r="L6015" s="129">
        <v>0</v>
      </c>
      <c r="M6015" s="44" t="s">
        <v>98</v>
      </c>
    </row>
    <row r="6016" spans="1:13" x14ac:dyDescent="0.25">
      <c r="A6016" s="43" t="s">
        <v>10562</v>
      </c>
      <c r="B6016" s="1" t="s">
        <v>838</v>
      </c>
      <c r="C6016" s="129">
        <v>1938</v>
      </c>
      <c r="D6016" s="129">
        <v>0</v>
      </c>
      <c r="E6016" s="1">
        <v>320</v>
      </c>
      <c r="F6016" s="129">
        <v>341</v>
      </c>
      <c r="G6016" s="4">
        <v>0</v>
      </c>
      <c r="H6016" s="4">
        <v>0.20863309352518</v>
      </c>
      <c r="I6016" s="4">
        <v>0.77117384843982195</v>
      </c>
      <c r="J6016" s="129">
        <v>1000</v>
      </c>
      <c r="K6016" s="129"/>
      <c r="L6016" s="129">
        <v>0</v>
      </c>
      <c r="M6016" s="44" t="s">
        <v>98</v>
      </c>
    </row>
    <row r="6017" spans="1:13" x14ac:dyDescent="0.25">
      <c r="A6017" s="43" t="s">
        <v>11200</v>
      </c>
      <c r="B6017" s="1" t="s">
        <v>11201</v>
      </c>
      <c r="C6017" s="129">
        <v>783</v>
      </c>
      <c r="D6017" s="129">
        <v>0</v>
      </c>
      <c r="E6017" s="1">
        <v>330</v>
      </c>
      <c r="F6017" s="129">
        <v>340</v>
      </c>
      <c r="G6017" s="4">
        <v>0</v>
      </c>
      <c r="H6017" s="4">
        <v>5.8823529411764698E-2</v>
      </c>
      <c r="I6017" s="4">
        <v>0.66249999999999998</v>
      </c>
      <c r="J6017" s="129">
        <v>1000</v>
      </c>
      <c r="K6017" s="129"/>
      <c r="L6017" s="129">
        <v>0</v>
      </c>
      <c r="M6017" s="44" t="s">
        <v>98</v>
      </c>
    </row>
    <row r="6018" spans="1:13" x14ac:dyDescent="0.25">
      <c r="A6018" s="43" t="s">
        <v>10709</v>
      </c>
      <c r="B6018" s="1" t="s">
        <v>3972</v>
      </c>
      <c r="C6018" s="129">
        <v>1864</v>
      </c>
      <c r="D6018" s="129">
        <v>0</v>
      </c>
      <c r="E6018" s="1">
        <v>319</v>
      </c>
      <c r="F6018" s="129">
        <v>339</v>
      </c>
      <c r="G6018" s="4">
        <v>0</v>
      </c>
      <c r="H6018" s="4">
        <v>0.51923076923076905</v>
      </c>
      <c r="I6018" s="4">
        <v>0.73425092641609302</v>
      </c>
      <c r="J6018" s="129">
        <v>1000</v>
      </c>
      <c r="K6018" s="129"/>
      <c r="L6018" s="129">
        <v>0</v>
      </c>
      <c r="M6018" s="44" t="s">
        <v>98</v>
      </c>
    </row>
    <row r="6019" spans="1:13" x14ac:dyDescent="0.25">
      <c r="A6019" s="43" t="s">
        <v>10352</v>
      </c>
      <c r="B6019" s="1" t="s">
        <v>1008</v>
      </c>
      <c r="C6019" s="129">
        <v>1335</v>
      </c>
      <c r="D6019" s="129">
        <v>0</v>
      </c>
      <c r="E6019" s="1">
        <v>325</v>
      </c>
      <c r="F6019" s="129">
        <v>339</v>
      </c>
      <c r="G6019" s="4">
        <v>0</v>
      </c>
      <c r="H6019" s="4">
        <v>0.246753246753247</v>
      </c>
      <c r="I6019" s="4">
        <v>0.75816485225505403</v>
      </c>
      <c r="J6019" s="129">
        <v>1000</v>
      </c>
      <c r="K6019" s="129"/>
      <c r="L6019" s="129">
        <v>0</v>
      </c>
      <c r="M6019" s="44" t="s">
        <v>98</v>
      </c>
    </row>
    <row r="6020" spans="1:13" x14ac:dyDescent="0.25">
      <c r="A6020" s="43" t="s">
        <v>10735</v>
      </c>
      <c r="B6020" s="1" t="s">
        <v>616</v>
      </c>
      <c r="C6020" s="129">
        <v>1463</v>
      </c>
      <c r="D6020" s="129">
        <v>0</v>
      </c>
      <c r="E6020" s="1">
        <v>309</v>
      </c>
      <c r="F6020" s="129">
        <v>338</v>
      </c>
      <c r="G6020" s="4">
        <v>0</v>
      </c>
      <c r="H6020" s="4">
        <v>0.42553191489361702</v>
      </c>
      <c r="I6020" s="4">
        <v>0.79407176287051495</v>
      </c>
      <c r="J6020" s="129">
        <v>1000</v>
      </c>
      <c r="K6020" s="129"/>
      <c r="L6020" s="129">
        <v>0</v>
      </c>
      <c r="M6020" s="44" t="s">
        <v>98</v>
      </c>
    </row>
    <row r="6021" spans="1:13" x14ac:dyDescent="0.25">
      <c r="A6021" s="43" t="s">
        <v>10305</v>
      </c>
      <c r="B6021" s="1" t="s">
        <v>3111</v>
      </c>
      <c r="C6021" s="129">
        <v>1230</v>
      </c>
      <c r="D6021" s="129">
        <v>0</v>
      </c>
      <c r="E6021" s="1">
        <v>325</v>
      </c>
      <c r="F6021" s="129">
        <v>338</v>
      </c>
      <c r="G6021" s="4">
        <v>0</v>
      </c>
      <c r="H6021" s="4">
        <v>0.27586206896551702</v>
      </c>
      <c r="I6021" s="4">
        <v>0.77485131690739195</v>
      </c>
      <c r="J6021" s="129">
        <v>1000</v>
      </c>
      <c r="K6021" s="129"/>
      <c r="L6021" s="129">
        <v>0</v>
      </c>
      <c r="M6021" s="44" t="s">
        <v>98</v>
      </c>
    </row>
    <row r="6022" spans="1:13" x14ac:dyDescent="0.25">
      <c r="A6022" s="43" t="s">
        <v>10160</v>
      </c>
      <c r="B6022" s="1" t="s">
        <v>3862</v>
      </c>
      <c r="C6022" s="129">
        <v>470</v>
      </c>
      <c r="D6022" s="129">
        <v>0</v>
      </c>
      <c r="E6022" s="1">
        <v>303</v>
      </c>
      <c r="F6022" s="129">
        <v>337</v>
      </c>
      <c r="G6022" s="4">
        <v>0</v>
      </c>
      <c r="H6022" s="4">
        <v>-1</v>
      </c>
      <c r="I6022" s="4">
        <v>0.477491961414791</v>
      </c>
      <c r="J6022" s="129">
        <v>1000</v>
      </c>
      <c r="K6022" s="129"/>
      <c r="L6022" s="129">
        <v>0</v>
      </c>
      <c r="M6022" s="44" t="s">
        <v>98</v>
      </c>
    </row>
    <row r="6023" spans="1:13" x14ac:dyDescent="0.25">
      <c r="A6023" s="43" t="s">
        <v>10323</v>
      </c>
      <c r="B6023" s="1" t="s">
        <v>5222</v>
      </c>
      <c r="C6023" s="129">
        <v>1785</v>
      </c>
      <c r="D6023" s="129">
        <v>0</v>
      </c>
      <c r="E6023" s="1">
        <v>298</v>
      </c>
      <c r="F6023" s="129">
        <v>327</v>
      </c>
      <c r="G6023" s="4">
        <v>0</v>
      </c>
      <c r="H6023" s="4">
        <v>0.100719424460432</v>
      </c>
      <c r="I6023" s="4">
        <v>0.75938803894297602</v>
      </c>
      <c r="J6023" s="129">
        <v>1000</v>
      </c>
      <c r="K6023" s="129"/>
      <c r="L6023" s="129">
        <v>0</v>
      </c>
      <c r="M6023" s="44" t="s">
        <v>98</v>
      </c>
    </row>
    <row r="6024" spans="1:13" x14ac:dyDescent="0.25">
      <c r="A6024" s="43" t="s">
        <v>10543</v>
      </c>
      <c r="B6024" s="1" t="s">
        <v>6137</v>
      </c>
      <c r="C6024" s="129">
        <v>1686</v>
      </c>
      <c r="D6024" s="129">
        <v>0</v>
      </c>
      <c r="E6024" s="1">
        <v>302</v>
      </c>
      <c r="F6024" s="129">
        <v>331</v>
      </c>
      <c r="G6024" s="4">
        <v>0</v>
      </c>
      <c r="H6024" s="4">
        <v>0.35911602209944798</v>
      </c>
      <c r="I6024" s="4">
        <v>0.71915747241725203</v>
      </c>
      <c r="J6024" s="129">
        <v>1000</v>
      </c>
      <c r="K6024" s="129"/>
      <c r="L6024" s="129">
        <v>0</v>
      </c>
      <c r="M6024" s="44" t="s">
        <v>98</v>
      </c>
    </row>
    <row r="6025" spans="1:13" x14ac:dyDescent="0.25">
      <c r="A6025" s="43" t="s">
        <v>10696</v>
      </c>
      <c r="B6025" s="1" t="s">
        <v>3866</v>
      </c>
      <c r="C6025" s="129">
        <v>1498</v>
      </c>
      <c r="D6025" s="129">
        <v>0</v>
      </c>
      <c r="E6025" s="1">
        <v>303</v>
      </c>
      <c r="F6025" s="129">
        <v>332</v>
      </c>
      <c r="G6025" s="4">
        <v>0</v>
      </c>
      <c r="H6025" s="4">
        <v>8.6956521739130405E-2</v>
      </c>
      <c r="I6025" s="4">
        <v>0.50036153289949403</v>
      </c>
      <c r="J6025" s="129">
        <v>1000</v>
      </c>
      <c r="K6025" s="129"/>
      <c r="L6025" s="129">
        <v>0</v>
      </c>
      <c r="M6025" s="44" t="s">
        <v>98</v>
      </c>
    </row>
    <row r="6026" spans="1:13" x14ac:dyDescent="0.25">
      <c r="A6026" s="43" t="s">
        <v>10589</v>
      </c>
      <c r="B6026" s="1" t="s">
        <v>6752</v>
      </c>
      <c r="C6026" s="129">
        <v>838</v>
      </c>
      <c r="D6026" s="129">
        <v>0</v>
      </c>
      <c r="E6026" s="1">
        <v>289</v>
      </c>
      <c r="F6026" s="129">
        <v>332</v>
      </c>
      <c r="G6026" s="4">
        <v>0</v>
      </c>
      <c r="H6026" s="4">
        <v>0.25</v>
      </c>
      <c r="I6026" s="4">
        <v>0.472514619883041</v>
      </c>
      <c r="J6026" s="129">
        <v>1000</v>
      </c>
      <c r="K6026" s="129"/>
      <c r="L6026" s="129">
        <v>0</v>
      </c>
      <c r="M6026" s="44" t="s">
        <v>98</v>
      </c>
    </row>
    <row r="6027" spans="1:13" x14ac:dyDescent="0.25">
      <c r="A6027" s="43" t="s">
        <v>10242</v>
      </c>
      <c r="B6027" s="1" t="s">
        <v>6147</v>
      </c>
      <c r="C6027" s="129">
        <v>1018</v>
      </c>
      <c r="D6027" s="129">
        <v>0</v>
      </c>
      <c r="E6027" s="1">
        <v>291</v>
      </c>
      <c r="F6027" s="129">
        <v>328</v>
      </c>
      <c r="G6027" s="4">
        <v>0</v>
      </c>
      <c r="H6027" s="4">
        <v>-0.27272727272727298</v>
      </c>
      <c r="I6027" s="4">
        <v>0.50697292863002497</v>
      </c>
      <c r="J6027" s="129">
        <v>1000</v>
      </c>
      <c r="K6027" s="129"/>
      <c r="L6027" s="129">
        <v>0</v>
      </c>
      <c r="M6027" s="44" t="s">
        <v>98</v>
      </c>
    </row>
    <row r="6028" spans="1:13" x14ac:dyDescent="0.25">
      <c r="A6028" s="43" t="s">
        <v>11184</v>
      </c>
      <c r="B6028" s="1" t="s">
        <v>594</v>
      </c>
      <c r="C6028" s="129">
        <v>0</v>
      </c>
      <c r="D6028" s="129">
        <v>0</v>
      </c>
      <c r="E6028" s="1">
        <v>0</v>
      </c>
      <c r="F6028" s="129">
        <v>0</v>
      </c>
      <c r="G6028" s="4">
        <v>0</v>
      </c>
      <c r="H6028" s="4">
        <v>0</v>
      </c>
      <c r="I6028" s="4">
        <v>1</v>
      </c>
      <c r="J6028" s="129">
        <v>1000</v>
      </c>
      <c r="K6028" s="129"/>
      <c r="L6028" s="129">
        <v>0</v>
      </c>
      <c r="M6028" s="44" t="s">
        <v>98</v>
      </c>
    </row>
    <row r="6029" spans="1:13" x14ac:dyDescent="0.25">
      <c r="A6029" s="43" t="s">
        <v>10384</v>
      </c>
      <c r="B6029" s="1" t="s">
        <v>582</v>
      </c>
      <c r="C6029" s="129">
        <v>1652</v>
      </c>
      <c r="D6029" s="129">
        <v>0</v>
      </c>
      <c r="E6029" s="1">
        <v>292</v>
      </c>
      <c r="F6029" s="129">
        <v>315</v>
      </c>
      <c r="G6029" s="4">
        <v>0</v>
      </c>
      <c r="H6029" s="4">
        <v>0.20833333333333301</v>
      </c>
      <c r="I6029" s="4">
        <v>0.74840209180708905</v>
      </c>
      <c r="J6029" s="129">
        <v>1000</v>
      </c>
      <c r="K6029" s="129"/>
      <c r="L6029" s="129">
        <v>0</v>
      </c>
      <c r="M6029" s="44" t="s">
        <v>98</v>
      </c>
    </row>
    <row r="6030" spans="1:13" x14ac:dyDescent="0.25">
      <c r="A6030" s="43" t="s">
        <v>10504</v>
      </c>
      <c r="B6030" s="1" t="s">
        <v>615</v>
      </c>
      <c r="C6030" s="129">
        <v>1055</v>
      </c>
      <c r="D6030" s="129">
        <v>0</v>
      </c>
      <c r="E6030" s="1">
        <v>296</v>
      </c>
      <c r="F6030" s="129">
        <v>326</v>
      </c>
      <c r="G6030" s="4">
        <v>0</v>
      </c>
      <c r="H6030" s="4">
        <v>0.32323232323232298</v>
      </c>
      <c r="I6030" s="4">
        <v>0.75961538461538503</v>
      </c>
      <c r="J6030" s="129">
        <v>1000</v>
      </c>
      <c r="K6030" s="129"/>
      <c r="L6030" s="129">
        <v>0</v>
      </c>
      <c r="M6030" s="44" t="s">
        <v>98</v>
      </c>
    </row>
    <row r="6031" spans="1:13" x14ac:dyDescent="0.25">
      <c r="A6031" s="43" t="s">
        <v>11169</v>
      </c>
      <c r="B6031" s="1" t="s">
        <v>387</v>
      </c>
      <c r="C6031" s="129">
        <v>0</v>
      </c>
      <c r="D6031" s="129">
        <v>0</v>
      </c>
      <c r="E6031" s="1">
        <v>0</v>
      </c>
      <c r="F6031" s="129">
        <v>0</v>
      </c>
      <c r="G6031" s="4">
        <v>0</v>
      </c>
      <c r="H6031" s="4">
        <v>-1</v>
      </c>
      <c r="I6031" s="4">
        <v>0.72727272727272696</v>
      </c>
      <c r="J6031" s="129">
        <v>1000</v>
      </c>
      <c r="K6031" s="129"/>
      <c r="L6031" s="129">
        <v>0</v>
      </c>
      <c r="M6031" s="44" t="s">
        <v>98</v>
      </c>
    </row>
    <row r="6032" spans="1:13" x14ac:dyDescent="0.25">
      <c r="A6032" s="43" t="s">
        <v>11191</v>
      </c>
      <c r="B6032" s="1" t="s">
        <v>421</v>
      </c>
      <c r="C6032" s="129">
        <v>0</v>
      </c>
      <c r="D6032" s="129">
        <v>0</v>
      </c>
      <c r="E6032" s="1">
        <v>0</v>
      </c>
      <c r="F6032" s="129">
        <v>0</v>
      </c>
      <c r="G6032" s="4">
        <v>0</v>
      </c>
      <c r="H6032" s="4">
        <v>1</v>
      </c>
      <c r="I6032" s="4">
        <v>0.4</v>
      </c>
      <c r="J6032" s="129">
        <v>1000</v>
      </c>
      <c r="K6032" s="129"/>
      <c r="L6032" s="129">
        <v>0</v>
      </c>
      <c r="M6032" s="44" t="s">
        <v>98</v>
      </c>
    </row>
    <row r="6033" spans="1:13" x14ac:dyDescent="0.25">
      <c r="A6033" s="43" t="s">
        <v>10374</v>
      </c>
      <c r="B6033" s="1" t="s">
        <v>3131</v>
      </c>
      <c r="C6033" s="129">
        <v>1272</v>
      </c>
      <c r="D6033" s="129">
        <v>0</v>
      </c>
      <c r="E6033" s="1">
        <v>292</v>
      </c>
      <c r="F6033" s="129">
        <v>325</v>
      </c>
      <c r="G6033" s="4">
        <v>0</v>
      </c>
      <c r="H6033" s="4">
        <v>0.43442622950819698</v>
      </c>
      <c r="I6033" s="4">
        <v>0.77560050568900096</v>
      </c>
      <c r="J6033" s="129">
        <v>1000</v>
      </c>
      <c r="K6033" s="129"/>
      <c r="L6033" s="129">
        <v>0</v>
      </c>
      <c r="M6033" s="44" t="s">
        <v>98</v>
      </c>
    </row>
    <row r="6034" spans="1:13" x14ac:dyDescent="0.25">
      <c r="A6034" s="43" t="s">
        <v>10737</v>
      </c>
      <c r="B6034" s="1" t="s">
        <v>420</v>
      </c>
      <c r="C6034" s="129">
        <v>0</v>
      </c>
      <c r="D6034" s="129">
        <v>0</v>
      </c>
      <c r="E6034" s="1">
        <v>0</v>
      </c>
      <c r="F6034" s="129">
        <v>0</v>
      </c>
      <c r="G6034" s="4">
        <v>0</v>
      </c>
      <c r="H6034" s="4">
        <v>1</v>
      </c>
      <c r="I6034" s="4">
        <v>1</v>
      </c>
      <c r="J6034" s="129">
        <v>1000</v>
      </c>
      <c r="K6034" s="129"/>
      <c r="L6034" s="129">
        <v>0</v>
      </c>
      <c r="M6034" s="44" t="s">
        <v>98</v>
      </c>
    </row>
    <row r="6035" spans="1:13" x14ac:dyDescent="0.25">
      <c r="A6035" s="43" t="s">
        <v>10309</v>
      </c>
      <c r="B6035" s="1" t="s">
        <v>5185</v>
      </c>
      <c r="C6035" s="129">
        <v>1298</v>
      </c>
      <c r="D6035" s="129">
        <v>0</v>
      </c>
      <c r="E6035" s="1">
        <v>313</v>
      </c>
      <c r="F6035" s="129">
        <v>324</v>
      </c>
      <c r="G6035" s="4">
        <v>0</v>
      </c>
      <c r="H6035" s="4">
        <v>0.44761904761904803</v>
      </c>
      <c r="I6035" s="4">
        <v>0.74575070821529799</v>
      </c>
      <c r="J6035" s="129">
        <v>1000</v>
      </c>
      <c r="K6035" s="129"/>
      <c r="L6035" s="129">
        <v>0</v>
      </c>
      <c r="M6035" s="44" t="s">
        <v>98</v>
      </c>
    </row>
    <row r="6036" spans="1:13" x14ac:dyDescent="0.25">
      <c r="A6036" s="43" t="s">
        <v>10731</v>
      </c>
      <c r="B6036" s="1" t="s">
        <v>430</v>
      </c>
      <c r="C6036" s="129">
        <v>843</v>
      </c>
      <c r="D6036" s="129">
        <v>0</v>
      </c>
      <c r="E6036" s="1">
        <v>295</v>
      </c>
      <c r="F6036" s="129">
        <v>313</v>
      </c>
      <c r="G6036" s="4">
        <v>0</v>
      </c>
      <c r="H6036" s="4">
        <v>-0.33333333333333298</v>
      </c>
      <c r="I6036" s="4">
        <v>0.70310559006211204</v>
      </c>
      <c r="J6036" s="129">
        <v>1000</v>
      </c>
      <c r="K6036" s="129"/>
      <c r="L6036" s="129">
        <v>0</v>
      </c>
      <c r="M6036" s="44" t="s">
        <v>98</v>
      </c>
    </row>
    <row r="6037" spans="1:13" x14ac:dyDescent="0.25">
      <c r="A6037" s="43" t="s">
        <v>10335</v>
      </c>
      <c r="B6037" s="1" t="s">
        <v>3054</v>
      </c>
      <c r="C6037" s="129">
        <v>1224</v>
      </c>
      <c r="D6037" s="129">
        <v>0</v>
      </c>
      <c r="E6037" s="1">
        <v>311</v>
      </c>
      <c r="F6037" s="129">
        <v>324</v>
      </c>
      <c r="G6037" s="4">
        <v>0</v>
      </c>
      <c r="H6037" s="4">
        <v>0.40625</v>
      </c>
      <c r="I6037" s="4">
        <v>0.81457564575645802</v>
      </c>
      <c r="J6037" s="129">
        <v>1000</v>
      </c>
      <c r="K6037" s="129"/>
      <c r="L6037" s="129">
        <v>0</v>
      </c>
      <c r="M6037" s="44" t="s">
        <v>98</v>
      </c>
    </row>
    <row r="6038" spans="1:13" x14ac:dyDescent="0.25">
      <c r="A6038" s="43" t="s">
        <v>10166</v>
      </c>
      <c r="B6038" s="1" t="s">
        <v>381</v>
      </c>
      <c r="C6038" s="129">
        <v>2306</v>
      </c>
      <c r="D6038" s="129">
        <v>0</v>
      </c>
      <c r="E6038" s="1">
        <v>286</v>
      </c>
      <c r="F6038" s="129">
        <v>312</v>
      </c>
      <c r="G6038" s="4">
        <v>0</v>
      </c>
      <c r="H6038" s="4">
        <v>1.13636363636364E-2</v>
      </c>
      <c r="I6038" s="4">
        <v>0.73031135531135505</v>
      </c>
      <c r="J6038" s="129">
        <v>1000</v>
      </c>
      <c r="K6038" s="129"/>
      <c r="L6038" s="129">
        <v>0</v>
      </c>
      <c r="M6038" s="44" t="s">
        <v>98</v>
      </c>
    </row>
    <row r="6039" spans="1:13" x14ac:dyDescent="0.25">
      <c r="A6039" s="43" t="s">
        <v>10620</v>
      </c>
      <c r="B6039" s="1" t="s">
        <v>469</v>
      </c>
      <c r="C6039" s="129">
        <v>0</v>
      </c>
      <c r="D6039" s="129">
        <v>0</v>
      </c>
      <c r="E6039" s="1">
        <v>0</v>
      </c>
      <c r="F6039" s="129">
        <v>0</v>
      </c>
      <c r="G6039" s="4">
        <v>0</v>
      </c>
      <c r="H6039" s="4">
        <v>-0.5</v>
      </c>
      <c r="I6039" s="4">
        <v>0.80079681274900405</v>
      </c>
      <c r="J6039" s="129">
        <v>1000</v>
      </c>
      <c r="K6039" s="129"/>
      <c r="L6039" s="129">
        <v>0</v>
      </c>
      <c r="M6039" s="44" t="s">
        <v>98</v>
      </c>
    </row>
    <row r="6040" spans="1:13" x14ac:dyDescent="0.25">
      <c r="A6040" s="43" t="s">
        <v>10336</v>
      </c>
      <c r="B6040" s="1" t="s">
        <v>3056</v>
      </c>
      <c r="C6040" s="129">
        <v>2081</v>
      </c>
      <c r="D6040" s="129">
        <v>0</v>
      </c>
      <c r="E6040" s="1">
        <v>288</v>
      </c>
      <c r="F6040" s="129">
        <v>323</v>
      </c>
      <c r="G6040" s="4">
        <v>0</v>
      </c>
      <c r="H6040" s="4">
        <v>0.22435897435897401</v>
      </c>
      <c r="I6040" s="4">
        <v>0.74267578125</v>
      </c>
      <c r="J6040" s="129">
        <v>1000</v>
      </c>
      <c r="K6040" s="129"/>
      <c r="L6040" s="129">
        <v>0</v>
      </c>
      <c r="M6040" s="44" t="s">
        <v>98</v>
      </c>
    </row>
    <row r="6041" spans="1:13" x14ac:dyDescent="0.25">
      <c r="A6041" s="43" t="s">
        <v>10208</v>
      </c>
      <c r="B6041" s="1" t="s">
        <v>473</v>
      </c>
      <c r="C6041" s="129">
        <v>0</v>
      </c>
      <c r="D6041" s="129">
        <v>0</v>
      </c>
      <c r="E6041" s="1">
        <v>0</v>
      </c>
      <c r="F6041" s="129">
        <v>0</v>
      </c>
      <c r="G6041" s="4">
        <v>0</v>
      </c>
      <c r="H6041" s="4">
        <v>0.105263157894737</v>
      </c>
      <c r="I6041" s="4">
        <v>0.702214452214452</v>
      </c>
      <c r="J6041" s="129">
        <v>1000</v>
      </c>
      <c r="K6041" s="129"/>
      <c r="L6041" s="129">
        <v>0</v>
      </c>
      <c r="M6041" s="44" t="s">
        <v>98</v>
      </c>
    </row>
    <row r="6042" spans="1:13" x14ac:dyDescent="0.25">
      <c r="A6042" s="43" t="s">
        <v>10382</v>
      </c>
      <c r="B6042" s="1" t="s">
        <v>472</v>
      </c>
      <c r="C6042" s="129">
        <v>1232</v>
      </c>
      <c r="D6042" s="129">
        <v>0</v>
      </c>
      <c r="E6042" s="1">
        <v>283</v>
      </c>
      <c r="F6042" s="129">
        <v>296</v>
      </c>
      <c r="G6042" s="4">
        <v>0</v>
      </c>
      <c r="H6042" s="4">
        <v>0.160919540229885</v>
      </c>
      <c r="I6042" s="4">
        <v>0.78971603990790495</v>
      </c>
      <c r="J6042" s="129">
        <v>1000</v>
      </c>
      <c r="K6042" s="129"/>
      <c r="L6042" s="129">
        <v>0</v>
      </c>
      <c r="M6042" s="44" t="s">
        <v>98</v>
      </c>
    </row>
    <row r="6043" spans="1:13" x14ac:dyDescent="0.25">
      <c r="A6043" s="43" t="s">
        <v>10458</v>
      </c>
      <c r="B6043" s="1" t="s">
        <v>437</v>
      </c>
      <c r="C6043" s="129">
        <v>2159</v>
      </c>
      <c r="D6043" s="129">
        <v>0</v>
      </c>
      <c r="E6043" s="1">
        <v>270</v>
      </c>
      <c r="F6043" s="129">
        <v>290</v>
      </c>
      <c r="G6043" s="4">
        <v>0</v>
      </c>
      <c r="H6043" s="4">
        <v>0.16042780748663099</v>
      </c>
      <c r="I6043" s="4">
        <v>0.78881737731295198</v>
      </c>
      <c r="J6043" s="129">
        <v>1000</v>
      </c>
      <c r="K6043" s="129"/>
      <c r="L6043" s="129">
        <v>0</v>
      </c>
      <c r="M6043" s="44" t="s">
        <v>98</v>
      </c>
    </row>
    <row r="6044" spans="1:13" x14ac:dyDescent="0.25">
      <c r="A6044" s="43" t="s">
        <v>10652</v>
      </c>
      <c r="B6044" s="1" t="s">
        <v>8435</v>
      </c>
      <c r="C6044" s="129">
        <v>1610</v>
      </c>
      <c r="D6044" s="129">
        <v>0</v>
      </c>
      <c r="E6044" s="1">
        <v>307</v>
      </c>
      <c r="F6044" s="129">
        <v>320</v>
      </c>
      <c r="G6044" s="4">
        <v>0</v>
      </c>
      <c r="H6044" s="4">
        <v>0.403100775193798</v>
      </c>
      <c r="I6044" s="4">
        <v>0.79186767746381803</v>
      </c>
      <c r="J6044" s="129">
        <v>1000</v>
      </c>
      <c r="K6044" s="129"/>
      <c r="L6044" s="129">
        <v>0</v>
      </c>
      <c r="M6044" s="44" t="s">
        <v>98</v>
      </c>
    </row>
    <row r="6045" spans="1:13" x14ac:dyDescent="0.25">
      <c r="A6045" s="43" t="s">
        <v>10316</v>
      </c>
      <c r="B6045" s="1" t="s">
        <v>3038</v>
      </c>
      <c r="C6045" s="129">
        <v>1283</v>
      </c>
      <c r="D6045" s="129">
        <v>0</v>
      </c>
      <c r="E6045" s="1">
        <v>307</v>
      </c>
      <c r="F6045" s="129">
        <v>318</v>
      </c>
      <c r="G6045" s="4">
        <v>0</v>
      </c>
      <c r="H6045" s="4">
        <v>0.53913043478260902</v>
      </c>
      <c r="I6045" s="4">
        <v>0.77138849929873798</v>
      </c>
      <c r="J6045" s="129">
        <v>1000</v>
      </c>
      <c r="K6045" s="129"/>
      <c r="L6045" s="129">
        <v>0</v>
      </c>
      <c r="M6045" s="44" t="s">
        <v>98</v>
      </c>
    </row>
    <row r="6046" spans="1:13" x14ac:dyDescent="0.25">
      <c r="A6046" s="43" t="s">
        <v>11202</v>
      </c>
      <c r="B6046" s="1" t="s">
        <v>11203</v>
      </c>
      <c r="C6046" s="129">
        <v>708</v>
      </c>
      <c r="D6046" s="129">
        <v>0</v>
      </c>
      <c r="E6046" s="1">
        <v>308</v>
      </c>
      <c r="F6046" s="129">
        <v>317</v>
      </c>
      <c r="G6046" s="4">
        <v>0</v>
      </c>
      <c r="H6046" s="4">
        <v>2.04081632653061E-2</v>
      </c>
      <c r="I6046" s="4">
        <v>0.65533980582524298</v>
      </c>
      <c r="J6046" s="129">
        <v>1000</v>
      </c>
      <c r="K6046" s="129"/>
      <c r="L6046" s="129">
        <v>0</v>
      </c>
      <c r="M6046" s="44" t="s">
        <v>98</v>
      </c>
    </row>
    <row r="6047" spans="1:13" x14ac:dyDescent="0.25">
      <c r="A6047" s="43" t="s">
        <v>10210</v>
      </c>
      <c r="B6047" s="1" t="s">
        <v>1001</v>
      </c>
      <c r="C6047" s="129">
        <v>1474</v>
      </c>
      <c r="D6047" s="129">
        <v>0</v>
      </c>
      <c r="E6047" s="1">
        <v>271</v>
      </c>
      <c r="F6047" s="129">
        <v>315</v>
      </c>
      <c r="G6047" s="4">
        <v>0</v>
      </c>
      <c r="H6047" s="4">
        <v>-0.33333333333333298</v>
      </c>
      <c r="I6047" s="4">
        <v>0.49327878433664502</v>
      </c>
      <c r="J6047" s="129">
        <v>1000</v>
      </c>
      <c r="K6047" s="129"/>
      <c r="L6047" s="129">
        <v>0</v>
      </c>
      <c r="M6047" s="44" t="s">
        <v>98</v>
      </c>
    </row>
    <row r="6048" spans="1:13" x14ac:dyDescent="0.25">
      <c r="A6048" s="43" t="s">
        <v>10631</v>
      </c>
      <c r="B6048" s="1" t="s">
        <v>8461</v>
      </c>
      <c r="C6048" s="129">
        <v>1749</v>
      </c>
      <c r="D6048" s="129">
        <v>0</v>
      </c>
      <c r="E6048" s="1">
        <v>272</v>
      </c>
      <c r="F6048" s="129">
        <v>314</v>
      </c>
      <c r="G6048" s="4">
        <v>0</v>
      </c>
      <c r="H6048" s="4">
        <v>0.125</v>
      </c>
      <c r="I6048" s="4">
        <v>0.69496321448783205</v>
      </c>
      <c r="J6048" s="129">
        <v>1000</v>
      </c>
      <c r="K6048" s="129"/>
      <c r="L6048" s="129">
        <v>0</v>
      </c>
      <c r="M6048" s="44" t="s">
        <v>98</v>
      </c>
    </row>
    <row r="6049" spans="1:13" x14ac:dyDescent="0.25">
      <c r="A6049" s="43" t="s">
        <v>10459</v>
      </c>
      <c r="B6049" s="1" t="s">
        <v>851</v>
      </c>
      <c r="C6049" s="129">
        <v>1711</v>
      </c>
      <c r="D6049" s="129">
        <v>0</v>
      </c>
      <c r="E6049" s="1">
        <v>293</v>
      </c>
      <c r="F6049" s="129">
        <v>310</v>
      </c>
      <c r="G6049" s="4">
        <v>0</v>
      </c>
      <c r="H6049" s="4">
        <v>0.42361111111111099</v>
      </c>
      <c r="I6049" s="4">
        <v>0.74881235154394299</v>
      </c>
      <c r="J6049" s="129">
        <v>1000</v>
      </c>
      <c r="K6049" s="129"/>
      <c r="L6049" s="129">
        <v>0</v>
      </c>
      <c r="M6049" s="44" t="s">
        <v>98</v>
      </c>
    </row>
    <row r="6050" spans="1:13" x14ac:dyDescent="0.25">
      <c r="A6050" s="43" t="s">
        <v>11403</v>
      </c>
      <c r="B6050" s="1" t="s">
        <v>11249</v>
      </c>
      <c r="C6050" s="129">
        <v>318</v>
      </c>
      <c r="D6050" s="129">
        <v>0</v>
      </c>
      <c r="E6050" s="1">
        <v>297</v>
      </c>
      <c r="F6050" s="129">
        <v>306</v>
      </c>
      <c r="G6050" s="4">
        <v>0</v>
      </c>
      <c r="H6050" s="4">
        <v>-0.25</v>
      </c>
      <c r="I6050" s="4">
        <v>0</v>
      </c>
      <c r="J6050" s="129">
        <v>1000</v>
      </c>
      <c r="K6050" s="129"/>
      <c r="L6050" s="129">
        <v>0</v>
      </c>
      <c r="M6050" s="44" t="s">
        <v>98</v>
      </c>
    </row>
    <row r="6051" spans="1:13" x14ac:dyDescent="0.25">
      <c r="A6051" s="43" t="s">
        <v>11208</v>
      </c>
      <c r="B6051" s="1" t="s">
        <v>11209</v>
      </c>
      <c r="C6051" s="129">
        <v>480</v>
      </c>
      <c r="D6051" s="129">
        <v>0</v>
      </c>
      <c r="E6051" s="1">
        <v>272</v>
      </c>
      <c r="F6051" s="129">
        <v>304</v>
      </c>
      <c r="G6051" s="4">
        <v>0</v>
      </c>
      <c r="H6051" s="4">
        <v>-0.35483870967741898</v>
      </c>
      <c r="I6051" s="4">
        <v>0.52105263157894699</v>
      </c>
      <c r="J6051" s="129">
        <v>1000</v>
      </c>
      <c r="K6051" s="129"/>
      <c r="L6051" s="129">
        <v>0</v>
      </c>
      <c r="M6051" s="44" t="s">
        <v>98</v>
      </c>
    </row>
    <row r="6052" spans="1:13" x14ac:dyDescent="0.25">
      <c r="A6052" s="43" t="s">
        <v>10738</v>
      </c>
      <c r="B6052" s="1" t="s">
        <v>5180</v>
      </c>
      <c r="C6052" s="129">
        <v>2187</v>
      </c>
      <c r="D6052" s="129">
        <v>0</v>
      </c>
      <c r="E6052" s="1">
        <v>250</v>
      </c>
      <c r="F6052" s="129">
        <v>286</v>
      </c>
      <c r="G6052" s="4">
        <v>0</v>
      </c>
      <c r="H6052" s="4">
        <v>0.25</v>
      </c>
      <c r="I6052" s="4">
        <v>0.69728331177231595</v>
      </c>
      <c r="J6052" s="129">
        <v>1000</v>
      </c>
      <c r="K6052" s="129"/>
      <c r="L6052" s="129">
        <v>0</v>
      </c>
      <c r="M6052" s="44" t="s">
        <v>98</v>
      </c>
    </row>
    <row r="6053" spans="1:13" x14ac:dyDescent="0.25">
      <c r="A6053" s="43" t="s">
        <v>10625</v>
      </c>
      <c r="B6053" s="1" t="s">
        <v>657</v>
      </c>
      <c r="C6053" s="129">
        <v>1815</v>
      </c>
      <c r="D6053" s="129">
        <v>0</v>
      </c>
      <c r="E6053" s="1">
        <v>257</v>
      </c>
      <c r="F6053" s="129">
        <v>299</v>
      </c>
      <c r="G6053" s="4">
        <v>0</v>
      </c>
      <c r="H6053" s="4">
        <v>-0.52941176470588203</v>
      </c>
      <c r="I6053" s="4">
        <v>0.427350427350427</v>
      </c>
      <c r="J6053" s="129">
        <v>1000</v>
      </c>
      <c r="K6053" s="129"/>
      <c r="L6053" s="129">
        <v>0</v>
      </c>
      <c r="M6053" s="44" t="s">
        <v>98</v>
      </c>
    </row>
    <row r="6054" spans="1:13" x14ac:dyDescent="0.25">
      <c r="A6054" s="43" t="s">
        <v>10339</v>
      </c>
      <c r="B6054" s="1" t="s">
        <v>3079</v>
      </c>
      <c r="C6054" s="129">
        <v>1530</v>
      </c>
      <c r="D6054" s="129">
        <v>0</v>
      </c>
      <c r="E6054" s="1">
        <v>239</v>
      </c>
      <c r="F6054" s="129">
        <v>249</v>
      </c>
      <c r="G6054" s="4">
        <v>0</v>
      </c>
      <c r="H6054" s="4">
        <v>0.18181818181818199</v>
      </c>
      <c r="I6054" s="4">
        <v>0.79537037037036995</v>
      </c>
      <c r="J6054" s="129">
        <v>1000</v>
      </c>
      <c r="K6054" s="129"/>
      <c r="L6054" s="129">
        <v>0</v>
      </c>
      <c r="M6054" s="44" t="s">
        <v>98</v>
      </c>
    </row>
    <row r="6055" spans="1:13" x14ac:dyDescent="0.25">
      <c r="A6055" s="43" t="s">
        <v>11175</v>
      </c>
      <c r="B6055" s="1" t="s">
        <v>11176</v>
      </c>
      <c r="C6055" s="129">
        <v>652</v>
      </c>
      <c r="D6055" s="129">
        <v>0</v>
      </c>
      <c r="E6055" s="1">
        <v>266</v>
      </c>
      <c r="F6055" s="129">
        <v>274</v>
      </c>
      <c r="G6055" s="4">
        <v>0</v>
      </c>
      <c r="H6055" s="4">
        <v>-0.24137931034482801</v>
      </c>
      <c r="I6055" s="4">
        <v>0.59677419354838701</v>
      </c>
      <c r="J6055" s="129">
        <v>1000</v>
      </c>
      <c r="K6055" s="129"/>
      <c r="L6055" s="129">
        <v>0</v>
      </c>
      <c r="M6055" s="44" t="s">
        <v>98</v>
      </c>
    </row>
    <row r="6056" spans="1:13" x14ac:dyDescent="0.25">
      <c r="A6056" s="43" t="s">
        <v>11827</v>
      </c>
      <c r="B6056" s="1" t="s">
        <v>11276</v>
      </c>
      <c r="C6056" s="129">
        <v>0</v>
      </c>
      <c r="D6056" s="129">
        <v>0</v>
      </c>
      <c r="E6056" s="1">
        <v>0</v>
      </c>
      <c r="F6056" s="129">
        <v>0</v>
      </c>
      <c r="G6056" s="4">
        <v>0</v>
      </c>
      <c r="H6056" s="4">
        <v>0</v>
      </c>
      <c r="I6056" s="4">
        <v>0</v>
      </c>
      <c r="J6056" s="129">
        <v>1000</v>
      </c>
      <c r="K6056" s="129"/>
      <c r="L6056" s="129">
        <v>0</v>
      </c>
      <c r="M6056" s="44" t="s">
        <v>98</v>
      </c>
    </row>
    <row r="6057" spans="1:13" x14ac:dyDescent="0.25">
      <c r="A6057" s="43" t="s">
        <v>10235</v>
      </c>
      <c r="B6057" s="1" t="s">
        <v>695</v>
      </c>
      <c r="C6057" s="129">
        <v>0</v>
      </c>
      <c r="D6057" s="129">
        <v>0</v>
      </c>
      <c r="E6057" s="1">
        <v>0</v>
      </c>
      <c r="F6057" s="129">
        <v>0</v>
      </c>
      <c r="G6057" s="4">
        <v>0</v>
      </c>
      <c r="H6057" s="4">
        <v>0.5</v>
      </c>
      <c r="I6057" s="4">
        <v>0.48459715639810402</v>
      </c>
      <c r="J6057" s="129">
        <v>1000</v>
      </c>
      <c r="K6057" s="129"/>
      <c r="L6057" s="129">
        <v>0</v>
      </c>
      <c r="M6057" s="44" t="s">
        <v>98</v>
      </c>
    </row>
    <row r="6058" spans="1:13" x14ac:dyDescent="0.25">
      <c r="A6058" s="43" t="s">
        <v>10600</v>
      </c>
      <c r="B6058" s="1" t="s">
        <v>509</v>
      </c>
      <c r="C6058" s="129">
        <v>0</v>
      </c>
      <c r="D6058" s="129">
        <v>0</v>
      </c>
      <c r="E6058" s="1">
        <v>0</v>
      </c>
      <c r="F6058" s="129">
        <v>0</v>
      </c>
      <c r="G6058" s="4">
        <v>0</v>
      </c>
      <c r="H6058" s="4">
        <v>-0.44444444444444398</v>
      </c>
      <c r="I6058" s="4">
        <v>0.53655913978494596</v>
      </c>
      <c r="J6058" s="129">
        <v>1000</v>
      </c>
      <c r="K6058" s="129"/>
      <c r="L6058" s="129">
        <v>0</v>
      </c>
      <c r="M6058" s="44" t="s">
        <v>98</v>
      </c>
    </row>
    <row r="6059" spans="1:13" x14ac:dyDescent="0.25">
      <c r="A6059" s="43" t="s">
        <v>10588</v>
      </c>
      <c r="B6059" s="1" t="s">
        <v>438</v>
      </c>
      <c r="C6059" s="129">
        <v>0</v>
      </c>
      <c r="D6059" s="129">
        <v>0</v>
      </c>
      <c r="E6059" s="1">
        <v>0</v>
      </c>
      <c r="F6059" s="129">
        <v>0</v>
      </c>
      <c r="G6059" s="4">
        <v>0</v>
      </c>
      <c r="H6059" s="4">
        <v>0</v>
      </c>
      <c r="I6059" s="4">
        <v>0.75</v>
      </c>
      <c r="J6059" s="129">
        <v>1000</v>
      </c>
      <c r="K6059" s="129"/>
      <c r="L6059" s="129">
        <v>0</v>
      </c>
      <c r="M6059" s="44" t="s">
        <v>98</v>
      </c>
    </row>
    <row r="6060" spans="1:13" x14ac:dyDescent="0.25">
      <c r="A6060" s="43" t="s">
        <v>10813</v>
      </c>
      <c r="B6060" s="1" t="s">
        <v>129</v>
      </c>
      <c r="C6060" s="129">
        <v>1259</v>
      </c>
      <c r="D6060" s="129">
        <v>0</v>
      </c>
      <c r="E6060" s="1">
        <v>460</v>
      </c>
      <c r="F6060" s="129">
        <v>489</v>
      </c>
      <c r="G6060" s="4">
        <v>0</v>
      </c>
      <c r="H6060" s="4">
        <v>0.63380281690140805</v>
      </c>
      <c r="I6060" s="4">
        <v>0.53228346456692899</v>
      </c>
      <c r="J6060" s="129">
        <v>1000</v>
      </c>
      <c r="K6060" s="129"/>
      <c r="L6060" s="129">
        <v>0</v>
      </c>
      <c r="M6060" s="44" t="s">
        <v>98</v>
      </c>
    </row>
    <row r="6061" spans="1:13" x14ac:dyDescent="0.25">
      <c r="A6061" s="43" t="s">
        <v>10815</v>
      </c>
      <c r="B6061" s="1" t="s">
        <v>118</v>
      </c>
      <c r="C6061" s="129">
        <v>272</v>
      </c>
      <c r="D6061" s="129">
        <v>0</v>
      </c>
      <c r="E6061" s="1">
        <v>2663</v>
      </c>
      <c r="F6061" s="129">
        <v>2693</v>
      </c>
      <c r="G6061" s="4">
        <v>0</v>
      </c>
      <c r="H6061" s="4">
        <v>0.71428571428571397</v>
      </c>
      <c r="I6061" s="4">
        <v>0.55755395683453202</v>
      </c>
      <c r="J6061" s="129">
        <v>1000</v>
      </c>
      <c r="K6061" s="129"/>
      <c r="L6061" s="129">
        <v>0</v>
      </c>
      <c r="M6061" s="44" t="s">
        <v>98</v>
      </c>
    </row>
    <row r="6062" spans="1:13" x14ac:dyDescent="0.25">
      <c r="A6062" s="43" t="s">
        <v>10785</v>
      </c>
      <c r="B6062" s="1" t="s">
        <v>104</v>
      </c>
      <c r="C6062" s="129">
        <v>523</v>
      </c>
      <c r="D6062" s="129">
        <v>0</v>
      </c>
      <c r="E6062" s="1">
        <v>371</v>
      </c>
      <c r="F6062" s="129">
        <v>396</v>
      </c>
      <c r="G6062" s="4">
        <v>0</v>
      </c>
      <c r="H6062" s="4">
        <v>0.5</v>
      </c>
      <c r="I6062" s="4">
        <v>0.52403393025447698</v>
      </c>
      <c r="J6062" s="129">
        <v>1000</v>
      </c>
      <c r="K6062" s="129"/>
      <c r="L6062" s="129">
        <v>0</v>
      </c>
      <c r="M6062" s="44" t="s">
        <v>98</v>
      </c>
    </row>
    <row r="6063" spans="1:13" x14ac:dyDescent="0.25">
      <c r="A6063" s="43" t="s">
        <v>10819</v>
      </c>
      <c r="B6063" s="1" t="s">
        <v>120</v>
      </c>
      <c r="C6063" s="129">
        <v>0</v>
      </c>
      <c r="D6063" s="129">
        <v>0</v>
      </c>
      <c r="E6063" s="1">
        <v>0</v>
      </c>
      <c r="F6063" s="129">
        <v>0</v>
      </c>
      <c r="G6063" s="4">
        <v>0</v>
      </c>
      <c r="H6063" s="4">
        <v>0</v>
      </c>
      <c r="I6063" s="4">
        <v>0.71428571428571397</v>
      </c>
      <c r="J6063" s="129">
        <v>1000</v>
      </c>
      <c r="K6063" s="129"/>
      <c r="L6063" s="129">
        <v>0</v>
      </c>
      <c r="M6063" s="44" t="s">
        <v>98</v>
      </c>
    </row>
    <row r="6064" spans="1:13" x14ac:dyDescent="0.25">
      <c r="A6064" s="43" t="s">
        <v>10821</v>
      </c>
      <c r="B6064" s="1" t="s">
        <v>117</v>
      </c>
      <c r="C6064" s="129">
        <v>0</v>
      </c>
      <c r="D6064" s="129">
        <v>0</v>
      </c>
      <c r="E6064" s="1">
        <v>0</v>
      </c>
      <c r="F6064" s="129">
        <v>0</v>
      </c>
      <c r="G6064" s="4">
        <v>0</v>
      </c>
      <c r="H6064" s="4">
        <v>-1</v>
      </c>
      <c r="I6064" s="4">
        <v>0.34782608695652201</v>
      </c>
      <c r="J6064" s="129">
        <v>1000</v>
      </c>
      <c r="K6064" s="129"/>
      <c r="L6064" s="129">
        <v>0</v>
      </c>
      <c r="M6064" s="44" t="s">
        <v>98</v>
      </c>
    </row>
    <row r="6065" spans="1:13" x14ac:dyDescent="0.25">
      <c r="A6065" s="43" t="s">
        <v>10820</v>
      </c>
      <c r="B6065" s="1" t="s">
        <v>131</v>
      </c>
      <c r="C6065" s="129">
        <v>1659</v>
      </c>
      <c r="D6065" s="129">
        <v>0</v>
      </c>
      <c r="E6065" s="1">
        <v>409</v>
      </c>
      <c r="F6065" s="129">
        <v>434</v>
      </c>
      <c r="G6065" s="4">
        <v>0</v>
      </c>
      <c r="H6065" s="4">
        <v>0.66666666666666696</v>
      </c>
      <c r="I6065" s="4">
        <v>0.54187465335551799</v>
      </c>
      <c r="J6065" s="129">
        <v>1000</v>
      </c>
      <c r="K6065" s="129"/>
      <c r="L6065" s="129">
        <v>0</v>
      </c>
      <c r="M6065" s="44" t="s">
        <v>98</v>
      </c>
    </row>
    <row r="6066" spans="1:13" x14ac:dyDescent="0.25">
      <c r="A6066" s="43" t="s">
        <v>10745</v>
      </c>
      <c r="B6066" s="1" t="s">
        <v>55</v>
      </c>
      <c r="C6066" s="129">
        <v>1108</v>
      </c>
      <c r="D6066" s="129">
        <v>0</v>
      </c>
      <c r="E6066" s="1">
        <v>359</v>
      </c>
      <c r="F6066" s="129">
        <v>392</v>
      </c>
      <c r="G6066" s="4">
        <v>0</v>
      </c>
      <c r="H6066" s="4">
        <v>0.70093457943925197</v>
      </c>
      <c r="I6066" s="4">
        <v>0.82575107296137396</v>
      </c>
      <c r="J6066" s="129">
        <v>1000</v>
      </c>
      <c r="K6066" s="129"/>
      <c r="L6066" s="129">
        <v>0</v>
      </c>
      <c r="M6066" s="44" t="s">
        <v>98</v>
      </c>
    </row>
    <row r="6067" spans="1:13" x14ac:dyDescent="0.25">
      <c r="A6067" s="43" t="s">
        <v>10773</v>
      </c>
      <c r="B6067" s="1" t="s">
        <v>128</v>
      </c>
      <c r="C6067" s="129">
        <v>39</v>
      </c>
      <c r="D6067" s="129">
        <v>0</v>
      </c>
      <c r="E6067" s="1">
        <v>17768</v>
      </c>
      <c r="F6067" s="129">
        <v>17778</v>
      </c>
      <c r="G6067" s="4">
        <v>0</v>
      </c>
      <c r="H6067" s="4">
        <v>0.5</v>
      </c>
      <c r="I6067" s="4">
        <v>0.40476190476190499</v>
      </c>
      <c r="J6067" s="129">
        <v>1000</v>
      </c>
      <c r="K6067" s="129"/>
      <c r="L6067" s="129">
        <v>0</v>
      </c>
      <c r="M6067" s="44" t="s">
        <v>98</v>
      </c>
    </row>
    <row r="6068" spans="1:13" x14ac:dyDescent="0.25">
      <c r="A6068" s="43" t="s">
        <v>10826</v>
      </c>
      <c r="B6068" s="1" t="s">
        <v>114</v>
      </c>
      <c r="C6068" s="129">
        <v>96</v>
      </c>
      <c r="D6068" s="129">
        <v>0</v>
      </c>
      <c r="E6068" s="1">
        <v>6945</v>
      </c>
      <c r="F6068" s="129">
        <v>6964</v>
      </c>
      <c r="G6068" s="4">
        <v>0</v>
      </c>
      <c r="H6068" s="4">
        <v>1</v>
      </c>
      <c r="I6068" s="4">
        <v>0.62162162162162204</v>
      </c>
      <c r="J6068" s="129">
        <v>1000</v>
      </c>
      <c r="K6068" s="129"/>
      <c r="L6068" s="129">
        <v>0</v>
      </c>
      <c r="M6068" s="44" t="s">
        <v>98</v>
      </c>
    </row>
    <row r="6069" spans="1:13" x14ac:dyDescent="0.25">
      <c r="A6069" s="43" t="s">
        <v>10828</v>
      </c>
      <c r="B6069" s="1" t="s">
        <v>112</v>
      </c>
      <c r="C6069" s="129">
        <v>2061</v>
      </c>
      <c r="D6069" s="129">
        <v>0</v>
      </c>
      <c r="E6069" s="1">
        <v>347</v>
      </c>
      <c r="F6069" s="129">
        <v>374</v>
      </c>
      <c r="G6069" s="4">
        <v>0</v>
      </c>
      <c r="H6069" s="4">
        <v>0.78571428571428603</v>
      </c>
      <c r="I6069" s="4">
        <v>0.51242084754018502</v>
      </c>
      <c r="J6069" s="129">
        <v>1000</v>
      </c>
      <c r="K6069" s="129"/>
      <c r="L6069" s="129">
        <v>0</v>
      </c>
      <c r="M6069" s="44" t="s">
        <v>98</v>
      </c>
    </row>
    <row r="6070" spans="1:13" x14ac:dyDescent="0.25">
      <c r="A6070" s="43" t="s">
        <v>10803</v>
      </c>
      <c r="B6070" s="1" t="s">
        <v>115</v>
      </c>
      <c r="C6070" s="129">
        <v>1531</v>
      </c>
      <c r="D6070" s="129">
        <v>0</v>
      </c>
      <c r="E6070" s="1">
        <v>470</v>
      </c>
      <c r="F6070" s="129">
        <v>496</v>
      </c>
      <c r="G6070" s="4">
        <v>0</v>
      </c>
      <c r="H6070" s="4">
        <v>0.68367346938775497</v>
      </c>
      <c r="I6070" s="4">
        <v>0.53631284916201105</v>
      </c>
      <c r="J6070" s="129">
        <v>1000</v>
      </c>
      <c r="K6070" s="129"/>
      <c r="L6070" s="129">
        <v>0</v>
      </c>
      <c r="M6070" s="44" t="s">
        <v>98</v>
      </c>
    </row>
    <row r="6071" spans="1:13" x14ac:dyDescent="0.25">
      <c r="A6071" s="43" t="s">
        <v>11171</v>
      </c>
      <c r="B6071" s="1" t="s">
        <v>90</v>
      </c>
      <c r="C6071" s="129">
        <v>47</v>
      </c>
      <c r="D6071" s="129">
        <v>0</v>
      </c>
      <c r="E6071" s="1">
        <v>695</v>
      </c>
      <c r="F6071" s="129">
        <v>712</v>
      </c>
      <c r="G6071" s="4">
        <v>0</v>
      </c>
      <c r="H6071" s="4">
        <v>0.25</v>
      </c>
      <c r="I6071" s="4">
        <v>0.60869565217391297</v>
      </c>
      <c r="J6071" s="129">
        <v>1000</v>
      </c>
      <c r="K6071" s="129"/>
      <c r="L6071" s="129">
        <v>0</v>
      </c>
      <c r="M6071" s="44" t="s">
        <v>98</v>
      </c>
    </row>
    <row r="6072" spans="1:13" x14ac:dyDescent="0.25">
      <c r="A6072" s="43" t="s">
        <v>10744</v>
      </c>
      <c r="B6072" s="1" t="s">
        <v>111</v>
      </c>
      <c r="C6072" s="129">
        <v>1638</v>
      </c>
      <c r="D6072" s="129">
        <v>0</v>
      </c>
      <c r="E6072" s="1">
        <v>411</v>
      </c>
      <c r="F6072" s="129">
        <v>452</v>
      </c>
      <c r="G6072" s="4">
        <v>0</v>
      </c>
      <c r="H6072" s="4">
        <v>0.72602739726027399</v>
      </c>
      <c r="I6072" s="4">
        <v>0.506540697674419</v>
      </c>
      <c r="J6072" s="129">
        <v>1000</v>
      </c>
      <c r="K6072" s="129"/>
      <c r="L6072" s="129">
        <v>0</v>
      </c>
      <c r="M6072" s="44" t="s">
        <v>98</v>
      </c>
    </row>
    <row r="6073" spans="1:13" x14ac:dyDescent="0.25">
      <c r="A6073" s="43" t="s">
        <v>10799</v>
      </c>
      <c r="B6073" s="1" t="s">
        <v>122</v>
      </c>
      <c r="C6073" s="129">
        <v>1463</v>
      </c>
      <c r="D6073" s="129">
        <v>0</v>
      </c>
      <c r="E6073" s="1">
        <v>469</v>
      </c>
      <c r="F6073" s="129">
        <v>524</v>
      </c>
      <c r="G6073" s="4">
        <v>0</v>
      </c>
      <c r="H6073" s="4">
        <v>0.70689655172413801</v>
      </c>
      <c r="I6073" s="4">
        <v>0.48632421614409599</v>
      </c>
      <c r="J6073" s="129">
        <v>1000</v>
      </c>
      <c r="K6073" s="129"/>
      <c r="L6073" s="129">
        <v>0</v>
      </c>
      <c r="M6073" s="44" t="s">
        <v>98</v>
      </c>
    </row>
    <row r="6074" spans="1:13" x14ac:dyDescent="0.25">
      <c r="A6074" s="43" t="s">
        <v>10801</v>
      </c>
      <c r="B6074" s="1" t="s">
        <v>82</v>
      </c>
      <c r="C6074" s="129">
        <v>1275</v>
      </c>
      <c r="D6074" s="129">
        <v>0</v>
      </c>
      <c r="E6074" s="1">
        <v>464</v>
      </c>
      <c r="F6074" s="129">
        <v>510</v>
      </c>
      <c r="G6074" s="4">
        <v>0</v>
      </c>
      <c r="H6074" s="4">
        <v>0.60714285714285698</v>
      </c>
      <c r="I6074" s="4">
        <v>0.51536312849162003</v>
      </c>
      <c r="J6074" s="129">
        <v>1000</v>
      </c>
      <c r="K6074" s="129"/>
      <c r="L6074" s="129">
        <v>0</v>
      </c>
      <c r="M6074" s="44" t="s">
        <v>98</v>
      </c>
    </row>
    <row r="6075" spans="1:13" x14ac:dyDescent="0.25">
      <c r="A6075" s="43" t="s">
        <v>10793</v>
      </c>
      <c r="B6075" s="1" t="s">
        <v>121</v>
      </c>
      <c r="C6075" s="129">
        <v>817</v>
      </c>
      <c r="D6075" s="129">
        <v>0</v>
      </c>
      <c r="E6075" s="1">
        <v>668</v>
      </c>
      <c r="F6075" s="129">
        <v>709</v>
      </c>
      <c r="G6075" s="4">
        <v>0</v>
      </c>
      <c r="H6075" s="4">
        <v>0.625</v>
      </c>
      <c r="I6075" s="4">
        <v>0.53495762711864403</v>
      </c>
      <c r="J6075" s="129">
        <v>1000</v>
      </c>
      <c r="K6075" s="129"/>
      <c r="L6075" s="129">
        <v>0</v>
      </c>
      <c r="M6075" s="44" t="s">
        <v>98</v>
      </c>
    </row>
    <row r="6076" spans="1:13" x14ac:dyDescent="0.25">
      <c r="A6076" s="43" t="s">
        <v>10836</v>
      </c>
      <c r="B6076" s="1" t="s">
        <v>758</v>
      </c>
      <c r="C6076" s="129">
        <v>0</v>
      </c>
      <c r="D6076" s="129">
        <v>0</v>
      </c>
      <c r="E6076" s="1">
        <v>0</v>
      </c>
      <c r="F6076" s="129">
        <v>0</v>
      </c>
      <c r="G6076" s="4">
        <v>0</v>
      </c>
      <c r="H6076" s="4">
        <v>1</v>
      </c>
      <c r="I6076" s="4">
        <v>0.51388888888888895</v>
      </c>
      <c r="J6076" s="129">
        <v>1000</v>
      </c>
      <c r="K6076" s="129"/>
      <c r="L6076" s="129">
        <v>0</v>
      </c>
      <c r="M6076" s="44" t="s">
        <v>98</v>
      </c>
    </row>
    <row r="6077" spans="1:13" x14ac:dyDescent="0.25">
      <c r="A6077" s="43" t="s">
        <v>11828</v>
      </c>
      <c r="B6077" s="1" t="s">
        <v>69</v>
      </c>
      <c r="C6077" s="129">
        <v>0</v>
      </c>
      <c r="D6077" s="129">
        <v>0</v>
      </c>
      <c r="E6077" s="1">
        <v>0</v>
      </c>
      <c r="F6077" s="129">
        <v>0</v>
      </c>
      <c r="G6077" s="4">
        <v>0</v>
      </c>
      <c r="H6077" s="4">
        <v>0</v>
      </c>
      <c r="I6077" s="4">
        <v>0</v>
      </c>
      <c r="J6077" s="129">
        <v>1000</v>
      </c>
      <c r="K6077" s="129"/>
      <c r="L6077" s="129">
        <v>0</v>
      </c>
      <c r="M6077" s="44" t="s">
        <v>98</v>
      </c>
    </row>
    <row r="6078" spans="1:13" x14ac:dyDescent="0.25">
      <c r="A6078" s="43" t="s">
        <v>10841</v>
      </c>
      <c r="B6078" s="1" t="s">
        <v>71</v>
      </c>
      <c r="C6078" s="129">
        <v>113</v>
      </c>
      <c r="D6078" s="129">
        <v>0</v>
      </c>
      <c r="E6078" s="1">
        <v>1133</v>
      </c>
      <c r="F6078" s="129">
        <v>1166</v>
      </c>
      <c r="G6078" s="4">
        <v>0</v>
      </c>
      <c r="H6078" s="4">
        <v>0.77777777777777801</v>
      </c>
      <c r="I6078" s="4">
        <v>0.76923076923076905</v>
      </c>
      <c r="J6078" s="129">
        <v>1000</v>
      </c>
      <c r="K6078" s="129"/>
      <c r="L6078" s="129">
        <v>0</v>
      </c>
      <c r="M6078" s="44" t="s">
        <v>98</v>
      </c>
    </row>
    <row r="6079" spans="1:13" x14ac:dyDescent="0.25">
      <c r="A6079" s="43" t="s">
        <v>10842</v>
      </c>
      <c r="B6079" s="1" t="s">
        <v>130</v>
      </c>
      <c r="C6079" s="129">
        <v>0</v>
      </c>
      <c r="D6079" s="129">
        <v>0</v>
      </c>
      <c r="E6079" s="1">
        <v>0</v>
      </c>
      <c r="F6079" s="129">
        <v>0</v>
      </c>
      <c r="G6079" s="4">
        <v>0</v>
      </c>
      <c r="H6079" s="4">
        <v>-1</v>
      </c>
      <c r="I6079" s="4">
        <v>0.4</v>
      </c>
      <c r="J6079" s="129">
        <v>1000</v>
      </c>
      <c r="K6079" s="129"/>
      <c r="L6079" s="129">
        <v>0</v>
      </c>
      <c r="M6079" s="44" t="s">
        <v>98</v>
      </c>
    </row>
    <row r="6080" spans="1:13" x14ac:dyDescent="0.25">
      <c r="A6080" s="43" t="s">
        <v>10790</v>
      </c>
      <c r="B6080" s="1" t="s">
        <v>46</v>
      </c>
      <c r="C6080" s="129">
        <v>1167</v>
      </c>
      <c r="D6080" s="129">
        <v>0</v>
      </c>
      <c r="E6080" s="1">
        <v>476</v>
      </c>
      <c r="F6080" s="129">
        <v>529</v>
      </c>
      <c r="G6080" s="4">
        <v>0</v>
      </c>
      <c r="H6080" s="4">
        <v>0.43589743589743601</v>
      </c>
      <c r="I6080" s="4">
        <v>0.79648048967100205</v>
      </c>
      <c r="J6080" s="129">
        <v>1000</v>
      </c>
      <c r="K6080" s="129"/>
      <c r="L6080" s="129">
        <v>0</v>
      </c>
      <c r="M6080" s="44" t="s">
        <v>98</v>
      </c>
    </row>
    <row r="6081" spans="1:13" x14ac:dyDescent="0.25">
      <c r="A6081" s="43" t="s">
        <v>10810</v>
      </c>
      <c r="B6081" s="1" t="s">
        <v>124</v>
      </c>
      <c r="C6081" s="129">
        <v>303</v>
      </c>
      <c r="D6081" s="129">
        <v>0</v>
      </c>
      <c r="E6081" s="1">
        <v>856</v>
      </c>
      <c r="F6081" s="129">
        <v>942</v>
      </c>
      <c r="G6081" s="4">
        <v>0</v>
      </c>
      <c r="H6081" s="4">
        <v>0.52941176470588203</v>
      </c>
      <c r="I6081" s="4">
        <v>0.50431034482758597</v>
      </c>
      <c r="J6081" s="129">
        <v>1000</v>
      </c>
      <c r="K6081" s="129"/>
      <c r="L6081" s="129">
        <v>0</v>
      </c>
      <c r="M6081" s="44" t="s">
        <v>98</v>
      </c>
    </row>
    <row r="6082" spans="1:13" x14ac:dyDescent="0.25">
      <c r="A6082" s="43" t="s">
        <v>10825</v>
      </c>
      <c r="B6082" s="1" t="s">
        <v>77</v>
      </c>
      <c r="C6082" s="129">
        <v>1092</v>
      </c>
      <c r="D6082" s="129">
        <v>0</v>
      </c>
      <c r="E6082" s="1">
        <v>548</v>
      </c>
      <c r="F6082" s="129">
        <v>588</v>
      </c>
      <c r="G6082" s="4">
        <v>0</v>
      </c>
      <c r="H6082" s="4">
        <v>0.73333333333333295</v>
      </c>
      <c r="I6082" s="4">
        <v>0.50819672131147497</v>
      </c>
      <c r="J6082" s="129">
        <v>1000</v>
      </c>
      <c r="K6082" s="129"/>
      <c r="L6082" s="129">
        <v>0</v>
      </c>
      <c r="M6082" s="44" t="s">
        <v>98</v>
      </c>
    </row>
    <row r="6083" spans="1:13" x14ac:dyDescent="0.25">
      <c r="A6083" s="43" t="s">
        <v>10847</v>
      </c>
      <c r="B6083" s="1" t="s">
        <v>86</v>
      </c>
      <c r="C6083" s="129">
        <v>0</v>
      </c>
      <c r="D6083" s="129">
        <v>0</v>
      </c>
      <c r="E6083" s="1">
        <v>0</v>
      </c>
      <c r="F6083" s="129">
        <v>0</v>
      </c>
      <c r="G6083" s="4">
        <v>0</v>
      </c>
      <c r="H6083" s="4">
        <v>1</v>
      </c>
      <c r="I6083" s="4">
        <v>0.63636363636363602</v>
      </c>
      <c r="J6083" s="129">
        <v>1000</v>
      </c>
      <c r="K6083" s="129"/>
      <c r="L6083" s="129">
        <v>0</v>
      </c>
      <c r="M6083" s="44" t="s">
        <v>98</v>
      </c>
    </row>
    <row r="6084" spans="1:13" x14ac:dyDescent="0.25">
      <c r="A6084" s="43" t="s">
        <v>10849</v>
      </c>
      <c r="B6084" s="1" t="s">
        <v>47</v>
      </c>
      <c r="C6084" s="129">
        <v>55</v>
      </c>
      <c r="D6084" s="129">
        <v>0</v>
      </c>
      <c r="E6084" s="1">
        <v>4943</v>
      </c>
      <c r="F6084" s="129">
        <v>4988</v>
      </c>
      <c r="G6084" s="4">
        <v>0</v>
      </c>
      <c r="H6084" s="4">
        <v>0.85714285714285698</v>
      </c>
      <c r="I6084" s="4">
        <v>0.8125</v>
      </c>
      <c r="J6084" s="129">
        <v>1000</v>
      </c>
      <c r="K6084" s="129"/>
      <c r="L6084" s="129">
        <v>0</v>
      </c>
      <c r="M6084" s="44" t="s">
        <v>98</v>
      </c>
    </row>
    <row r="6085" spans="1:13" x14ac:dyDescent="0.25">
      <c r="A6085" s="43" t="s">
        <v>10851</v>
      </c>
      <c r="B6085" s="1" t="s">
        <v>109</v>
      </c>
      <c r="C6085" s="129">
        <v>858</v>
      </c>
      <c r="D6085" s="129">
        <v>0</v>
      </c>
      <c r="E6085" s="1">
        <v>648</v>
      </c>
      <c r="F6085" s="129">
        <v>697</v>
      </c>
      <c r="G6085" s="4">
        <v>0</v>
      </c>
      <c r="H6085" s="4">
        <v>0.73684210526315796</v>
      </c>
      <c r="I6085" s="4">
        <v>0.52032520325203302</v>
      </c>
      <c r="J6085" s="129">
        <v>1000</v>
      </c>
      <c r="K6085" s="129"/>
      <c r="L6085" s="129">
        <v>0</v>
      </c>
      <c r="M6085" s="44" t="s">
        <v>98</v>
      </c>
    </row>
    <row r="6086" spans="1:13" x14ac:dyDescent="0.25">
      <c r="A6086" s="43" t="s">
        <v>10751</v>
      </c>
      <c r="B6086" s="1" t="s">
        <v>40</v>
      </c>
      <c r="C6086" s="129">
        <v>833</v>
      </c>
      <c r="D6086" s="129">
        <v>0</v>
      </c>
      <c r="E6086" s="1">
        <v>567</v>
      </c>
      <c r="F6086" s="129">
        <v>655</v>
      </c>
      <c r="G6086" s="4">
        <v>0</v>
      </c>
      <c r="H6086" s="4">
        <v>0.44</v>
      </c>
      <c r="I6086" s="4">
        <v>0.82444444444444398</v>
      </c>
      <c r="J6086" s="129">
        <v>1000</v>
      </c>
      <c r="K6086" s="129"/>
      <c r="L6086" s="129">
        <v>0</v>
      </c>
      <c r="M6086" s="44" t="s">
        <v>98</v>
      </c>
    </row>
    <row r="6087" spans="1:13" x14ac:dyDescent="0.25">
      <c r="A6087" s="43" t="s">
        <v>10854</v>
      </c>
      <c r="B6087" s="1" t="s">
        <v>57</v>
      </c>
      <c r="C6087" s="129">
        <v>0</v>
      </c>
      <c r="D6087" s="129">
        <v>0</v>
      </c>
      <c r="E6087" s="1">
        <v>0</v>
      </c>
      <c r="F6087" s="129">
        <v>0</v>
      </c>
      <c r="G6087" s="4">
        <v>0</v>
      </c>
      <c r="H6087" s="4">
        <v>0.88235294117647101</v>
      </c>
      <c r="I6087" s="4">
        <v>0.50127226463104302</v>
      </c>
      <c r="J6087" s="129">
        <v>1000</v>
      </c>
      <c r="K6087" s="129"/>
      <c r="L6087" s="129">
        <v>0</v>
      </c>
      <c r="M6087" s="44" t="s">
        <v>98</v>
      </c>
    </row>
    <row r="6088" spans="1:13" x14ac:dyDescent="0.25">
      <c r="A6088" s="43" t="s">
        <v>10772</v>
      </c>
      <c r="B6088" s="1" t="s">
        <v>43</v>
      </c>
      <c r="C6088" s="129">
        <v>980</v>
      </c>
      <c r="D6088" s="129">
        <v>0</v>
      </c>
      <c r="E6088" s="1">
        <v>331</v>
      </c>
      <c r="F6088" s="129">
        <v>367</v>
      </c>
      <c r="G6088" s="4">
        <v>0</v>
      </c>
      <c r="H6088" s="4">
        <v>0.61904761904761896</v>
      </c>
      <c r="I6088" s="4">
        <v>0.77998345740281205</v>
      </c>
      <c r="J6088" s="129">
        <v>1000</v>
      </c>
      <c r="K6088" s="129"/>
      <c r="L6088" s="129">
        <v>0</v>
      </c>
      <c r="M6088" s="44" t="s">
        <v>98</v>
      </c>
    </row>
    <row r="6089" spans="1:13" x14ac:dyDescent="0.25">
      <c r="A6089" s="43" t="s">
        <v>10768</v>
      </c>
      <c r="B6089" s="1" t="s">
        <v>32</v>
      </c>
      <c r="C6089" s="129">
        <v>1090</v>
      </c>
      <c r="D6089" s="129">
        <v>0</v>
      </c>
      <c r="E6089" s="1">
        <v>403</v>
      </c>
      <c r="F6089" s="129">
        <v>433</v>
      </c>
      <c r="G6089" s="4">
        <v>0</v>
      </c>
      <c r="H6089" s="4">
        <v>0.74157303370786498</v>
      </c>
      <c r="I6089" s="4">
        <v>0.82464846980976003</v>
      </c>
      <c r="J6089" s="129">
        <v>1000</v>
      </c>
      <c r="K6089" s="129"/>
      <c r="L6089" s="129">
        <v>0</v>
      </c>
      <c r="M6089" s="44" t="s">
        <v>98</v>
      </c>
    </row>
    <row r="6090" spans="1:13" x14ac:dyDescent="0.25">
      <c r="A6090" s="43" t="s">
        <v>10830</v>
      </c>
      <c r="B6090" s="1" t="s">
        <v>53</v>
      </c>
      <c r="C6090" s="129">
        <v>172</v>
      </c>
      <c r="D6090" s="129">
        <v>0</v>
      </c>
      <c r="E6090" s="1">
        <v>3626</v>
      </c>
      <c r="F6090" s="129">
        <v>3661</v>
      </c>
      <c r="G6090" s="4">
        <v>0</v>
      </c>
      <c r="H6090" s="4">
        <v>0.7</v>
      </c>
      <c r="I6090" s="4">
        <v>0.79562043795620396</v>
      </c>
      <c r="J6090" s="129">
        <v>1000</v>
      </c>
      <c r="K6090" s="129"/>
      <c r="L6090" s="129">
        <v>0</v>
      </c>
      <c r="M6090" s="44" t="s">
        <v>98</v>
      </c>
    </row>
    <row r="6091" spans="1:13" x14ac:dyDescent="0.25">
      <c r="A6091" s="43" t="s">
        <v>10770</v>
      </c>
      <c r="B6091" s="1" t="s">
        <v>41</v>
      </c>
      <c r="C6091" s="129">
        <v>1308</v>
      </c>
      <c r="D6091" s="129">
        <v>0</v>
      </c>
      <c r="E6091" s="1">
        <v>364</v>
      </c>
      <c r="F6091" s="129">
        <v>406</v>
      </c>
      <c r="G6091" s="4">
        <v>0</v>
      </c>
      <c r="H6091" s="4">
        <v>0.72815533980582503</v>
      </c>
      <c r="I6091" s="4">
        <v>0.82621722846442003</v>
      </c>
      <c r="J6091" s="129">
        <v>1000</v>
      </c>
      <c r="K6091" s="129"/>
      <c r="L6091" s="129">
        <v>0</v>
      </c>
      <c r="M6091" s="44" t="s">
        <v>98</v>
      </c>
    </row>
    <row r="6092" spans="1:13" x14ac:dyDescent="0.25">
      <c r="A6092" s="43" t="s">
        <v>10835</v>
      </c>
      <c r="B6092" s="1" t="s">
        <v>23</v>
      </c>
      <c r="C6092" s="129">
        <v>51</v>
      </c>
      <c r="D6092" s="129">
        <v>0</v>
      </c>
      <c r="E6092" s="1">
        <v>9169</v>
      </c>
      <c r="F6092" s="129">
        <v>9184</v>
      </c>
      <c r="G6092" s="4">
        <v>0</v>
      </c>
      <c r="H6092" s="4">
        <v>0.33333333333333298</v>
      </c>
      <c r="I6092" s="4">
        <v>0.434782608695652</v>
      </c>
      <c r="J6092" s="129">
        <v>1000</v>
      </c>
      <c r="K6092" s="129"/>
      <c r="L6092" s="129">
        <v>0</v>
      </c>
      <c r="M6092" s="44" t="s">
        <v>98</v>
      </c>
    </row>
    <row r="6093" spans="1:13" x14ac:dyDescent="0.25">
      <c r="A6093" s="43" t="s">
        <v>11829</v>
      </c>
      <c r="B6093" s="1" t="s">
        <v>75</v>
      </c>
      <c r="C6093" s="129">
        <v>0</v>
      </c>
      <c r="D6093" s="129">
        <v>0</v>
      </c>
      <c r="E6093" s="1">
        <v>0</v>
      </c>
      <c r="F6093" s="129">
        <v>0</v>
      </c>
      <c r="G6093" s="4">
        <v>0</v>
      </c>
      <c r="H6093" s="4">
        <v>0</v>
      </c>
      <c r="I6093" s="4">
        <v>0</v>
      </c>
      <c r="J6093" s="129">
        <v>1000</v>
      </c>
      <c r="K6093" s="129"/>
      <c r="L6093" s="129">
        <v>0</v>
      </c>
      <c r="M6093" s="44" t="s">
        <v>98</v>
      </c>
    </row>
    <row r="6094" spans="1:13" x14ac:dyDescent="0.25">
      <c r="A6094" s="43" t="s">
        <v>10863</v>
      </c>
      <c r="B6094" s="1" t="s">
        <v>105</v>
      </c>
      <c r="C6094" s="129">
        <v>0</v>
      </c>
      <c r="D6094" s="129">
        <v>0</v>
      </c>
      <c r="E6094" s="1">
        <v>0</v>
      </c>
      <c r="F6094" s="129">
        <v>0</v>
      </c>
      <c r="G6094" s="4">
        <v>0</v>
      </c>
      <c r="H6094" s="4">
        <v>0.83333333333333404</v>
      </c>
      <c r="I6094" s="4">
        <v>0.82352941176470595</v>
      </c>
      <c r="J6094" s="129">
        <v>1000</v>
      </c>
      <c r="K6094" s="129"/>
      <c r="L6094" s="129">
        <v>0</v>
      </c>
      <c r="M6094" s="44" t="s">
        <v>98</v>
      </c>
    </row>
    <row r="6095" spans="1:13" x14ac:dyDescent="0.25">
      <c r="A6095" s="43" t="s">
        <v>10802</v>
      </c>
      <c r="B6095" s="1" t="s">
        <v>45</v>
      </c>
      <c r="C6095" s="129">
        <v>375</v>
      </c>
      <c r="D6095" s="129">
        <v>0</v>
      </c>
      <c r="E6095" s="1">
        <v>958</v>
      </c>
      <c r="F6095" s="129">
        <v>986</v>
      </c>
      <c r="G6095" s="4">
        <v>0</v>
      </c>
      <c r="H6095" s="4">
        <v>0.68965517241379304</v>
      </c>
      <c r="I6095" s="4">
        <v>0.78378378378378399</v>
      </c>
      <c r="J6095" s="129">
        <v>1000</v>
      </c>
      <c r="K6095" s="129"/>
      <c r="L6095" s="129">
        <v>0</v>
      </c>
      <c r="M6095" s="44" t="s">
        <v>98</v>
      </c>
    </row>
    <row r="6096" spans="1:13" x14ac:dyDescent="0.25">
      <c r="A6096" s="43" t="s">
        <v>10866</v>
      </c>
      <c r="B6096" s="1" t="s">
        <v>48</v>
      </c>
      <c r="C6096" s="129">
        <v>1111</v>
      </c>
      <c r="D6096" s="129">
        <v>0</v>
      </c>
      <c r="E6096" s="1">
        <v>378</v>
      </c>
      <c r="F6096" s="129">
        <v>412</v>
      </c>
      <c r="G6096" s="4">
        <v>0</v>
      </c>
      <c r="H6096" s="4">
        <v>0.77142857142857202</v>
      </c>
      <c r="I6096" s="4">
        <v>0.79939819458375105</v>
      </c>
      <c r="J6096" s="129">
        <v>1000</v>
      </c>
      <c r="K6096" s="129"/>
      <c r="L6096" s="129">
        <v>0</v>
      </c>
      <c r="M6096" s="44" t="s">
        <v>98</v>
      </c>
    </row>
    <row r="6097" spans="1:13" x14ac:dyDescent="0.25">
      <c r="A6097" s="43" t="s">
        <v>10746</v>
      </c>
      <c r="B6097" s="1" t="s">
        <v>50</v>
      </c>
      <c r="C6097" s="129">
        <v>747</v>
      </c>
      <c r="D6097" s="129">
        <v>0</v>
      </c>
      <c r="E6097" s="1">
        <v>556</v>
      </c>
      <c r="F6097" s="129">
        <v>593</v>
      </c>
      <c r="G6097" s="4">
        <v>0</v>
      </c>
      <c r="H6097" s="4">
        <v>0.786885245901639</v>
      </c>
      <c r="I6097" s="4">
        <v>0.78651685393258397</v>
      </c>
      <c r="J6097" s="129">
        <v>1000</v>
      </c>
      <c r="K6097" s="129"/>
      <c r="L6097" s="129">
        <v>0</v>
      </c>
      <c r="M6097" s="44" t="s">
        <v>98</v>
      </c>
    </row>
    <row r="6098" spans="1:13" x14ac:dyDescent="0.25">
      <c r="A6098" s="43" t="s">
        <v>10784</v>
      </c>
      <c r="B6098" s="1" t="s">
        <v>79</v>
      </c>
      <c r="C6098" s="129">
        <v>1297</v>
      </c>
      <c r="D6098" s="129">
        <v>0</v>
      </c>
      <c r="E6098" s="1">
        <v>329</v>
      </c>
      <c r="F6098" s="129">
        <v>376</v>
      </c>
      <c r="G6098" s="4">
        <v>0</v>
      </c>
      <c r="H6098" s="4">
        <v>0.66</v>
      </c>
      <c r="I6098" s="4">
        <v>0.81583198707592897</v>
      </c>
      <c r="J6098" s="129">
        <v>1000</v>
      </c>
      <c r="K6098" s="129"/>
      <c r="L6098" s="129">
        <v>0</v>
      </c>
      <c r="M6098" s="44" t="s">
        <v>98</v>
      </c>
    </row>
    <row r="6099" spans="1:13" x14ac:dyDescent="0.25">
      <c r="A6099" s="43" t="s">
        <v>10868</v>
      </c>
      <c r="B6099" s="1" t="s">
        <v>70</v>
      </c>
      <c r="C6099" s="129">
        <v>65</v>
      </c>
      <c r="D6099" s="129">
        <v>0</v>
      </c>
      <c r="E6099" s="1">
        <v>6250</v>
      </c>
      <c r="F6099" s="129">
        <v>6270</v>
      </c>
      <c r="G6099" s="4">
        <v>0</v>
      </c>
      <c r="H6099" s="4">
        <v>0.66666666666666696</v>
      </c>
      <c r="I6099" s="4">
        <v>0.81034482758620696</v>
      </c>
      <c r="J6099" s="129">
        <v>1000</v>
      </c>
      <c r="K6099" s="129"/>
      <c r="L6099" s="129">
        <v>0</v>
      </c>
      <c r="M6099" s="44" t="s">
        <v>98</v>
      </c>
    </row>
    <row r="6100" spans="1:13" x14ac:dyDescent="0.25">
      <c r="A6100" s="43" t="s">
        <v>10870</v>
      </c>
      <c r="B6100" s="1" t="s">
        <v>60</v>
      </c>
      <c r="C6100" s="129">
        <v>68</v>
      </c>
      <c r="D6100" s="129">
        <v>0</v>
      </c>
      <c r="E6100" s="1">
        <v>7905</v>
      </c>
      <c r="F6100" s="129">
        <v>7925</v>
      </c>
      <c r="G6100" s="4">
        <v>0</v>
      </c>
      <c r="H6100" s="4">
        <v>0</v>
      </c>
      <c r="I6100" s="4">
        <v>0.72307692307692295</v>
      </c>
      <c r="J6100" s="129">
        <v>1000</v>
      </c>
      <c r="K6100" s="129"/>
      <c r="L6100" s="129">
        <v>0</v>
      </c>
      <c r="M6100" s="44" t="s">
        <v>98</v>
      </c>
    </row>
    <row r="6101" spans="1:13" x14ac:dyDescent="0.25">
      <c r="A6101" s="43" t="s">
        <v>10800</v>
      </c>
      <c r="B6101" s="1" t="s">
        <v>106</v>
      </c>
      <c r="C6101" s="129">
        <v>1492</v>
      </c>
      <c r="D6101" s="129">
        <v>0</v>
      </c>
      <c r="E6101" s="1">
        <v>407</v>
      </c>
      <c r="F6101" s="129">
        <v>432</v>
      </c>
      <c r="G6101" s="4">
        <v>0</v>
      </c>
      <c r="H6101" s="4">
        <v>0.61538461538461497</v>
      </c>
      <c r="I6101" s="4">
        <v>0.53705815279361502</v>
      </c>
      <c r="J6101" s="129">
        <v>1000</v>
      </c>
      <c r="K6101" s="129"/>
      <c r="L6101" s="129">
        <v>0</v>
      </c>
      <c r="M6101" s="44" t="s">
        <v>98</v>
      </c>
    </row>
    <row r="6102" spans="1:13" x14ac:dyDescent="0.25">
      <c r="A6102" s="43" t="s">
        <v>10873</v>
      </c>
      <c r="B6102" s="1" t="s">
        <v>30</v>
      </c>
      <c r="C6102" s="129">
        <v>0</v>
      </c>
      <c r="D6102" s="129">
        <v>0</v>
      </c>
      <c r="E6102" s="1">
        <v>0</v>
      </c>
      <c r="F6102" s="129">
        <v>0</v>
      </c>
      <c r="G6102" s="4">
        <v>0</v>
      </c>
      <c r="H6102" s="4">
        <v>-1</v>
      </c>
      <c r="I6102" s="4">
        <v>0.55208333333333304</v>
      </c>
      <c r="J6102" s="129">
        <v>1000</v>
      </c>
      <c r="K6102" s="129"/>
      <c r="L6102" s="129">
        <v>0</v>
      </c>
      <c r="M6102" s="44" t="s">
        <v>98</v>
      </c>
    </row>
    <row r="6103" spans="1:13" x14ac:dyDescent="0.25">
      <c r="A6103" s="43" t="s">
        <v>10794</v>
      </c>
      <c r="B6103" s="1" t="s">
        <v>102</v>
      </c>
      <c r="C6103" s="129">
        <v>1816</v>
      </c>
      <c r="D6103" s="129">
        <v>0</v>
      </c>
      <c r="E6103" s="1">
        <v>355</v>
      </c>
      <c r="F6103" s="129">
        <v>379</v>
      </c>
      <c r="G6103" s="4">
        <v>0</v>
      </c>
      <c r="H6103" s="4">
        <v>0.60504201680672298</v>
      </c>
      <c r="I6103" s="4">
        <v>0.51643192488262901</v>
      </c>
      <c r="J6103" s="129">
        <v>1000</v>
      </c>
      <c r="K6103" s="129"/>
      <c r="L6103" s="129">
        <v>0</v>
      </c>
      <c r="M6103" s="44" t="s">
        <v>98</v>
      </c>
    </row>
    <row r="6104" spans="1:13" x14ac:dyDescent="0.25">
      <c r="A6104" s="43" t="s">
        <v>10875</v>
      </c>
      <c r="B6104" s="1" t="s">
        <v>58</v>
      </c>
      <c r="C6104" s="129">
        <v>0</v>
      </c>
      <c r="D6104" s="129">
        <v>0</v>
      </c>
      <c r="E6104" s="1">
        <v>0</v>
      </c>
      <c r="F6104" s="129">
        <v>0</v>
      </c>
      <c r="G6104" s="4">
        <v>0</v>
      </c>
      <c r="H6104" s="4">
        <v>0.33333333333333298</v>
      </c>
      <c r="I6104" s="4">
        <v>0.82758620689655205</v>
      </c>
      <c r="J6104" s="129">
        <v>1000</v>
      </c>
      <c r="K6104" s="129"/>
      <c r="L6104" s="129">
        <v>0</v>
      </c>
      <c r="M6104" s="44" t="s">
        <v>98</v>
      </c>
    </row>
    <row r="6105" spans="1:13" x14ac:dyDescent="0.25">
      <c r="A6105" s="43" t="s">
        <v>10748</v>
      </c>
      <c r="B6105" s="1" t="s">
        <v>59</v>
      </c>
      <c r="C6105" s="129">
        <v>1149</v>
      </c>
      <c r="D6105" s="129">
        <v>0</v>
      </c>
      <c r="E6105" s="1">
        <v>423</v>
      </c>
      <c r="F6105" s="129">
        <v>483</v>
      </c>
      <c r="G6105" s="4">
        <v>0</v>
      </c>
      <c r="H6105" s="4">
        <v>0.77319587628866004</v>
      </c>
      <c r="I6105" s="4">
        <v>0.81087118391660495</v>
      </c>
      <c r="J6105" s="129">
        <v>1000</v>
      </c>
      <c r="K6105" s="129"/>
      <c r="L6105" s="129">
        <v>0</v>
      </c>
      <c r="M6105" s="44" t="s">
        <v>98</v>
      </c>
    </row>
    <row r="6106" spans="1:13" x14ac:dyDescent="0.25">
      <c r="A6106" s="43" t="s">
        <v>10765</v>
      </c>
      <c r="B6106" s="1" t="s">
        <v>487</v>
      </c>
      <c r="C6106" s="129">
        <v>41</v>
      </c>
      <c r="D6106" s="129">
        <v>0</v>
      </c>
      <c r="E6106" s="1">
        <v>14760</v>
      </c>
      <c r="F6106" s="129">
        <v>14778</v>
      </c>
      <c r="G6106" s="4">
        <v>0</v>
      </c>
      <c r="H6106" s="4">
        <v>1</v>
      </c>
      <c r="I6106" s="4">
        <v>0.52083333333333304</v>
      </c>
      <c r="J6106" s="129">
        <v>1000</v>
      </c>
      <c r="K6106" s="129"/>
      <c r="L6106" s="129">
        <v>0</v>
      </c>
      <c r="M6106" s="44" t="s">
        <v>98</v>
      </c>
    </row>
    <row r="6107" spans="1:13" x14ac:dyDescent="0.25">
      <c r="A6107" s="43" t="s">
        <v>10766</v>
      </c>
      <c r="B6107" s="1" t="s">
        <v>52</v>
      </c>
      <c r="C6107" s="129">
        <v>647</v>
      </c>
      <c r="D6107" s="129">
        <v>0</v>
      </c>
      <c r="E6107" s="1">
        <v>713</v>
      </c>
      <c r="F6107" s="129">
        <v>772</v>
      </c>
      <c r="G6107" s="4">
        <v>0</v>
      </c>
      <c r="H6107" s="4">
        <v>0.70689655172413801</v>
      </c>
      <c r="I6107" s="4">
        <v>0.810126582278481</v>
      </c>
      <c r="J6107" s="129">
        <v>1000</v>
      </c>
      <c r="K6107" s="129"/>
      <c r="L6107" s="129">
        <v>0</v>
      </c>
      <c r="M6107" s="44" t="s">
        <v>98</v>
      </c>
    </row>
    <row r="6108" spans="1:13" x14ac:dyDescent="0.25">
      <c r="A6108" s="43" t="s">
        <v>10796</v>
      </c>
      <c r="B6108" s="1" t="s">
        <v>10</v>
      </c>
      <c r="C6108" s="129">
        <v>68</v>
      </c>
      <c r="D6108" s="129">
        <v>0</v>
      </c>
      <c r="E6108" s="1">
        <v>9695</v>
      </c>
      <c r="F6108" s="129">
        <v>9704</v>
      </c>
      <c r="G6108" s="4">
        <v>0</v>
      </c>
      <c r="H6108" s="4">
        <v>0</v>
      </c>
      <c r="I6108" s="4">
        <v>0.47142857142857097</v>
      </c>
      <c r="J6108" s="129">
        <v>1000</v>
      </c>
      <c r="K6108" s="129"/>
      <c r="L6108" s="129">
        <v>0</v>
      </c>
      <c r="M6108" s="44" t="s">
        <v>98</v>
      </c>
    </row>
    <row r="6109" spans="1:13" x14ac:dyDescent="0.25">
      <c r="A6109" s="43" t="s">
        <v>10750</v>
      </c>
      <c r="B6109" s="1" t="s">
        <v>63</v>
      </c>
      <c r="C6109" s="129">
        <v>1078</v>
      </c>
      <c r="D6109" s="129">
        <v>0</v>
      </c>
      <c r="E6109" s="1">
        <v>386</v>
      </c>
      <c r="F6109" s="129">
        <v>441</v>
      </c>
      <c r="G6109" s="4">
        <v>0</v>
      </c>
      <c r="H6109" s="4">
        <v>0.85074626865671599</v>
      </c>
      <c r="I6109" s="4">
        <v>0.82901554404145095</v>
      </c>
      <c r="J6109" s="129">
        <v>1000</v>
      </c>
      <c r="K6109" s="129"/>
      <c r="L6109" s="129">
        <v>0</v>
      </c>
      <c r="M6109" s="44" t="s">
        <v>98</v>
      </c>
    </row>
    <row r="6110" spans="1:13" x14ac:dyDescent="0.25">
      <c r="A6110" s="43" t="s">
        <v>10753</v>
      </c>
      <c r="B6110" s="1" t="s">
        <v>21</v>
      </c>
      <c r="C6110" s="129">
        <v>620</v>
      </c>
      <c r="D6110" s="129">
        <v>0</v>
      </c>
      <c r="E6110" s="1">
        <v>570</v>
      </c>
      <c r="F6110" s="129">
        <v>595</v>
      </c>
      <c r="G6110" s="4">
        <v>0</v>
      </c>
      <c r="H6110" s="4">
        <v>0.78947368421052599</v>
      </c>
      <c r="I6110" s="4">
        <v>0.56365883807169403</v>
      </c>
      <c r="J6110" s="129">
        <v>1000</v>
      </c>
      <c r="K6110" s="129"/>
      <c r="L6110" s="129">
        <v>0</v>
      </c>
      <c r="M6110" s="44" t="s">
        <v>98</v>
      </c>
    </row>
    <row r="6111" spans="1:13" x14ac:dyDescent="0.25">
      <c r="A6111" s="43" t="s">
        <v>10840</v>
      </c>
      <c r="B6111" s="1" t="s">
        <v>110</v>
      </c>
      <c r="C6111" s="129">
        <v>84</v>
      </c>
      <c r="D6111" s="129">
        <v>0</v>
      </c>
      <c r="E6111" s="1">
        <v>8655</v>
      </c>
      <c r="F6111" s="129">
        <v>8666</v>
      </c>
      <c r="G6111" s="4">
        <v>0</v>
      </c>
      <c r="H6111" s="4">
        <v>0.6</v>
      </c>
      <c r="I6111" s="4">
        <v>0.58762886597938202</v>
      </c>
      <c r="J6111" s="129">
        <v>1000</v>
      </c>
      <c r="K6111" s="129"/>
      <c r="L6111" s="129">
        <v>0</v>
      </c>
      <c r="M6111" s="44" t="s">
        <v>98</v>
      </c>
    </row>
    <row r="6112" spans="1:13" x14ac:dyDescent="0.25">
      <c r="A6112" s="43" t="s">
        <v>10880</v>
      </c>
      <c r="B6112" s="1" t="s">
        <v>22</v>
      </c>
      <c r="C6112" s="129">
        <v>318</v>
      </c>
      <c r="D6112" s="129">
        <v>0</v>
      </c>
      <c r="E6112" s="1">
        <v>1613</v>
      </c>
      <c r="F6112" s="129">
        <v>1632</v>
      </c>
      <c r="G6112" s="4">
        <v>0</v>
      </c>
      <c r="H6112" s="4">
        <v>0.4</v>
      </c>
      <c r="I6112" s="4">
        <v>0.61792452830188704</v>
      </c>
      <c r="J6112" s="129">
        <v>1000</v>
      </c>
      <c r="K6112" s="129"/>
      <c r="L6112" s="129">
        <v>0</v>
      </c>
      <c r="M6112" s="44" t="s">
        <v>98</v>
      </c>
    </row>
    <row r="6113" spans="1:13" x14ac:dyDescent="0.25">
      <c r="A6113" s="43" t="s">
        <v>10882</v>
      </c>
      <c r="B6113" s="1" t="s">
        <v>67</v>
      </c>
      <c r="C6113" s="129">
        <v>277</v>
      </c>
      <c r="D6113" s="129">
        <v>0</v>
      </c>
      <c r="E6113" s="1">
        <v>1728</v>
      </c>
      <c r="F6113" s="129">
        <v>1756</v>
      </c>
      <c r="G6113" s="4">
        <v>0</v>
      </c>
      <c r="H6113" s="4">
        <v>0.63333333333333297</v>
      </c>
      <c r="I6113" s="4">
        <v>0.82163187855787501</v>
      </c>
      <c r="J6113" s="129">
        <v>1000</v>
      </c>
      <c r="K6113" s="129"/>
      <c r="L6113" s="129">
        <v>0</v>
      </c>
      <c r="M6113" s="44" t="s">
        <v>98</v>
      </c>
    </row>
    <row r="6114" spans="1:13" x14ac:dyDescent="0.25">
      <c r="A6114" s="43" t="s">
        <v>10809</v>
      </c>
      <c r="B6114" s="1" t="s">
        <v>76</v>
      </c>
      <c r="C6114" s="129">
        <v>103</v>
      </c>
      <c r="D6114" s="129">
        <v>0</v>
      </c>
      <c r="E6114" s="1">
        <v>7587</v>
      </c>
      <c r="F6114" s="129">
        <v>7595</v>
      </c>
      <c r="G6114" s="4">
        <v>0</v>
      </c>
      <c r="H6114" s="4">
        <v>0.55555555555555602</v>
      </c>
      <c r="I6114" s="4">
        <v>0.55000000000000004</v>
      </c>
      <c r="J6114" s="129">
        <v>1000</v>
      </c>
      <c r="K6114" s="129"/>
      <c r="L6114" s="129">
        <v>0</v>
      </c>
      <c r="M6114" s="44" t="s">
        <v>98</v>
      </c>
    </row>
    <row r="6115" spans="1:13" x14ac:dyDescent="0.25">
      <c r="A6115" s="43" t="s">
        <v>10884</v>
      </c>
      <c r="B6115" s="1" t="s">
        <v>36</v>
      </c>
      <c r="C6115" s="129">
        <v>196</v>
      </c>
      <c r="D6115" s="129">
        <v>0</v>
      </c>
      <c r="E6115" s="1">
        <v>788</v>
      </c>
      <c r="F6115" s="129">
        <v>801</v>
      </c>
      <c r="G6115" s="4">
        <v>0</v>
      </c>
      <c r="H6115" s="4">
        <v>0.45454545454545497</v>
      </c>
      <c r="I6115" s="4">
        <v>0.52649006622516603</v>
      </c>
      <c r="J6115" s="129">
        <v>1000</v>
      </c>
      <c r="K6115" s="129"/>
      <c r="L6115" s="129">
        <v>0</v>
      </c>
      <c r="M6115" s="44" t="s">
        <v>98</v>
      </c>
    </row>
    <row r="6116" spans="1:13" x14ac:dyDescent="0.25">
      <c r="A6116" s="43" t="s">
        <v>10889</v>
      </c>
      <c r="B6116" s="1" t="s">
        <v>8</v>
      </c>
      <c r="C6116" s="129">
        <v>62</v>
      </c>
      <c r="D6116" s="129">
        <v>0</v>
      </c>
      <c r="E6116" s="1">
        <v>6586</v>
      </c>
      <c r="F6116" s="129">
        <v>6619</v>
      </c>
      <c r="G6116" s="4">
        <v>0</v>
      </c>
      <c r="H6116" s="4">
        <v>0.81818181818181801</v>
      </c>
      <c r="I6116" s="4">
        <v>0.83636363636363598</v>
      </c>
      <c r="J6116" s="129">
        <v>1000</v>
      </c>
      <c r="K6116" s="129"/>
      <c r="L6116" s="129">
        <v>0</v>
      </c>
      <c r="M6116" s="44" t="s">
        <v>98</v>
      </c>
    </row>
    <row r="6117" spans="1:13" x14ac:dyDescent="0.25">
      <c r="A6117" s="43" t="s">
        <v>10804</v>
      </c>
      <c r="B6117" s="1" t="s">
        <v>13</v>
      </c>
      <c r="C6117" s="129">
        <v>1259</v>
      </c>
      <c r="D6117" s="129">
        <v>0</v>
      </c>
      <c r="E6117" s="1">
        <v>307</v>
      </c>
      <c r="F6117" s="129">
        <v>339</v>
      </c>
      <c r="G6117" s="4">
        <v>0</v>
      </c>
      <c r="H6117" s="4">
        <v>0.61616161616161602</v>
      </c>
      <c r="I6117" s="4">
        <v>0.809349220898258</v>
      </c>
      <c r="J6117" s="129">
        <v>1000</v>
      </c>
      <c r="K6117" s="129"/>
      <c r="L6117" s="129">
        <v>0</v>
      </c>
      <c r="M6117" s="44" t="s">
        <v>98</v>
      </c>
    </row>
    <row r="6118" spans="1:13" x14ac:dyDescent="0.25">
      <c r="A6118" s="43" t="s">
        <v>10788</v>
      </c>
      <c r="B6118" s="1" t="s">
        <v>3058</v>
      </c>
      <c r="C6118" s="129">
        <v>93</v>
      </c>
      <c r="D6118" s="129">
        <v>0</v>
      </c>
      <c r="E6118" s="1">
        <v>5811</v>
      </c>
      <c r="F6118" s="129">
        <v>5830</v>
      </c>
      <c r="G6118" s="4">
        <v>0</v>
      </c>
      <c r="H6118" s="4">
        <v>0.66666666666666696</v>
      </c>
      <c r="I6118" s="4">
        <v>0.473118279569892</v>
      </c>
      <c r="J6118" s="129">
        <v>1000</v>
      </c>
      <c r="K6118" s="129"/>
      <c r="L6118" s="129">
        <v>0</v>
      </c>
      <c r="M6118" s="44" t="s">
        <v>98</v>
      </c>
    </row>
    <row r="6119" spans="1:13" x14ac:dyDescent="0.25">
      <c r="A6119" s="43" t="s">
        <v>10829</v>
      </c>
      <c r="B6119" s="1" t="s">
        <v>72</v>
      </c>
      <c r="C6119" s="129">
        <v>901</v>
      </c>
      <c r="D6119" s="129">
        <v>0</v>
      </c>
      <c r="E6119" s="1">
        <v>457</v>
      </c>
      <c r="F6119" s="129">
        <v>500</v>
      </c>
      <c r="G6119" s="4">
        <v>0</v>
      </c>
      <c r="H6119" s="4">
        <v>0.67567567567567599</v>
      </c>
      <c r="I6119" s="4">
        <v>0.56733828207847303</v>
      </c>
      <c r="J6119" s="129">
        <v>1000</v>
      </c>
      <c r="K6119" s="129"/>
      <c r="L6119" s="129">
        <v>0</v>
      </c>
      <c r="M6119" s="44" t="s">
        <v>98</v>
      </c>
    </row>
    <row r="6120" spans="1:13" x14ac:dyDescent="0.25">
      <c r="A6120" s="43" t="s">
        <v>10752</v>
      </c>
      <c r="B6120" s="1" t="s">
        <v>37</v>
      </c>
      <c r="C6120" s="129">
        <v>83</v>
      </c>
      <c r="D6120" s="129">
        <v>0</v>
      </c>
      <c r="E6120" s="1">
        <v>5246</v>
      </c>
      <c r="F6120" s="129">
        <v>5270</v>
      </c>
      <c r="G6120" s="4">
        <v>0</v>
      </c>
      <c r="H6120" s="4">
        <v>0.63636363636363602</v>
      </c>
      <c r="I6120" s="4">
        <v>0.76190476190476197</v>
      </c>
      <c r="J6120" s="129">
        <v>1000</v>
      </c>
      <c r="K6120" s="129"/>
      <c r="L6120" s="129">
        <v>0</v>
      </c>
      <c r="M6120" s="44" t="s">
        <v>98</v>
      </c>
    </row>
    <row r="6121" spans="1:13" x14ac:dyDescent="0.25">
      <c r="A6121" s="43" t="s">
        <v>10887</v>
      </c>
      <c r="B6121" s="1" t="s">
        <v>29</v>
      </c>
      <c r="C6121" s="129">
        <v>1091</v>
      </c>
      <c r="D6121" s="129">
        <v>0</v>
      </c>
      <c r="E6121" s="1">
        <v>413</v>
      </c>
      <c r="F6121" s="129">
        <v>446</v>
      </c>
      <c r="G6121" s="4">
        <v>0</v>
      </c>
      <c r="H6121" s="4">
        <v>0.62745098039215697</v>
      </c>
      <c r="I6121" s="4">
        <v>0.81322957198443602</v>
      </c>
      <c r="J6121" s="129">
        <v>1000</v>
      </c>
      <c r="K6121" s="129"/>
      <c r="L6121" s="129">
        <v>0</v>
      </c>
      <c r="M6121" s="44" t="s">
        <v>98</v>
      </c>
    </row>
    <row r="6122" spans="1:13" x14ac:dyDescent="0.25">
      <c r="A6122" s="43" t="s">
        <v>10789</v>
      </c>
      <c r="B6122" s="1" t="s">
        <v>3059</v>
      </c>
      <c r="C6122" s="129">
        <v>140</v>
      </c>
      <c r="D6122" s="129">
        <v>0</v>
      </c>
      <c r="E6122" s="1">
        <v>5258</v>
      </c>
      <c r="F6122" s="129">
        <v>5264</v>
      </c>
      <c r="G6122" s="4">
        <v>0</v>
      </c>
      <c r="H6122" s="4">
        <v>0.71428571428571397</v>
      </c>
      <c r="I6122" s="4">
        <v>0.50694444444444398</v>
      </c>
      <c r="J6122" s="129">
        <v>1000</v>
      </c>
      <c r="K6122" s="129"/>
      <c r="L6122" s="129">
        <v>0</v>
      </c>
      <c r="M6122" s="44" t="s">
        <v>98</v>
      </c>
    </row>
    <row r="6123" spans="1:13" x14ac:dyDescent="0.25">
      <c r="A6123" s="43" t="s">
        <v>10822</v>
      </c>
      <c r="B6123" s="1" t="s">
        <v>49</v>
      </c>
      <c r="C6123" s="129">
        <v>941</v>
      </c>
      <c r="D6123" s="129">
        <v>0</v>
      </c>
      <c r="E6123" s="1">
        <v>504</v>
      </c>
      <c r="F6123" s="129">
        <v>565</v>
      </c>
      <c r="G6123" s="4">
        <v>0</v>
      </c>
      <c r="H6123" s="4">
        <v>0.44444444444444398</v>
      </c>
      <c r="I6123" s="4">
        <v>0.56193895870736099</v>
      </c>
      <c r="J6123" s="129">
        <v>1000</v>
      </c>
      <c r="K6123" s="129"/>
      <c r="L6123" s="129">
        <v>0</v>
      </c>
      <c r="M6123" s="44" t="s">
        <v>98</v>
      </c>
    </row>
    <row r="6124" spans="1:13" x14ac:dyDescent="0.25">
      <c r="A6124" s="43" t="s">
        <v>10823</v>
      </c>
      <c r="B6124" s="1" t="s">
        <v>38</v>
      </c>
      <c r="C6124" s="129">
        <v>1122</v>
      </c>
      <c r="D6124" s="129">
        <v>0</v>
      </c>
      <c r="E6124" s="1">
        <v>507</v>
      </c>
      <c r="F6124" s="129">
        <v>556</v>
      </c>
      <c r="G6124" s="4">
        <v>0</v>
      </c>
      <c r="H6124" s="4">
        <v>0.37777777777777799</v>
      </c>
      <c r="I6124" s="4">
        <v>0.539190353143842</v>
      </c>
      <c r="J6124" s="129">
        <v>1000</v>
      </c>
      <c r="K6124" s="129"/>
      <c r="L6124" s="129">
        <v>0</v>
      </c>
      <c r="M6124" s="44" t="s">
        <v>98</v>
      </c>
    </row>
    <row r="6125" spans="1:13" x14ac:dyDescent="0.25">
      <c r="A6125" s="43" t="s">
        <v>11172</v>
      </c>
      <c r="B6125" s="1" t="s">
        <v>140</v>
      </c>
      <c r="C6125" s="129">
        <v>80</v>
      </c>
      <c r="D6125" s="129">
        <v>0</v>
      </c>
      <c r="E6125" s="1">
        <v>4723</v>
      </c>
      <c r="F6125" s="129">
        <v>4734</v>
      </c>
      <c r="G6125" s="4">
        <v>0</v>
      </c>
      <c r="H6125" s="4">
        <v>0</v>
      </c>
      <c r="I6125" s="4">
        <v>0.48749999999999999</v>
      </c>
      <c r="J6125" s="129">
        <v>1000</v>
      </c>
      <c r="K6125" s="129"/>
      <c r="L6125" s="129">
        <v>0</v>
      </c>
      <c r="M6125" s="44" t="s">
        <v>98</v>
      </c>
    </row>
    <row r="6126" spans="1:13" x14ac:dyDescent="0.25">
      <c r="A6126" s="43" t="s">
        <v>10754</v>
      </c>
      <c r="B6126" s="1" t="s">
        <v>31</v>
      </c>
      <c r="C6126" s="129">
        <v>287</v>
      </c>
      <c r="D6126" s="129">
        <v>0</v>
      </c>
      <c r="E6126" s="1">
        <v>1400</v>
      </c>
      <c r="F6126" s="129">
        <v>1416</v>
      </c>
      <c r="G6126" s="4">
        <v>0</v>
      </c>
      <c r="H6126" s="4">
        <v>0.91666666666666596</v>
      </c>
      <c r="I6126" s="4">
        <v>0.58280254777070095</v>
      </c>
      <c r="J6126" s="129">
        <v>1000</v>
      </c>
      <c r="K6126" s="129"/>
      <c r="L6126" s="129">
        <v>0</v>
      </c>
      <c r="M6126" s="44" t="s">
        <v>98</v>
      </c>
    </row>
    <row r="6127" spans="1:13" x14ac:dyDescent="0.25">
      <c r="A6127" s="43" t="s">
        <v>10786</v>
      </c>
      <c r="B6127" s="1" t="s">
        <v>3319</v>
      </c>
      <c r="C6127" s="129">
        <v>134</v>
      </c>
      <c r="D6127" s="129">
        <v>0</v>
      </c>
      <c r="E6127" s="1">
        <v>4426</v>
      </c>
      <c r="F6127" s="129">
        <v>4438</v>
      </c>
      <c r="G6127" s="4">
        <v>0</v>
      </c>
      <c r="H6127" s="4">
        <v>0.71428571428571397</v>
      </c>
      <c r="I6127" s="4">
        <v>0.52941176470588203</v>
      </c>
      <c r="J6127" s="129">
        <v>1000</v>
      </c>
      <c r="K6127" s="129"/>
      <c r="L6127" s="129">
        <v>0</v>
      </c>
      <c r="M6127" s="44" t="s">
        <v>98</v>
      </c>
    </row>
    <row r="6128" spans="1:13" x14ac:dyDescent="0.25">
      <c r="A6128" s="43" t="s">
        <v>10892</v>
      </c>
      <c r="B6128" s="1" t="s">
        <v>44</v>
      </c>
      <c r="C6128" s="129">
        <v>419</v>
      </c>
      <c r="D6128" s="129">
        <v>0</v>
      </c>
      <c r="E6128" s="1">
        <v>1375</v>
      </c>
      <c r="F6128" s="129">
        <v>1394</v>
      </c>
      <c r="G6128" s="4">
        <v>0</v>
      </c>
      <c r="H6128" s="4">
        <v>0.58823529411764697</v>
      </c>
      <c r="I6128" s="4">
        <v>0.55098039215686301</v>
      </c>
      <c r="J6128" s="129">
        <v>1000</v>
      </c>
      <c r="K6128" s="129"/>
      <c r="L6128" s="129">
        <v>0</v>
      </c>
      <c r="M6128" s="44" t="s">
        <v>98</v>
      </c>
    </row>
    <row r="6129" spans="1:13" x14ac:dyDescent="0.25">
      <c r="A6129" s="43" t="s">
        <v>10807</v>
      </c>
      <c r="B6129" s="1" t="s">
        <v>24</v>
      </c>
      <c r="C6129" s="129">
        <v>1213</v>
      </c>
      <c r="D6129" s="129">
        <v>0</v>
      </c>
      <c r="E6129" s="1">
        <v>406</v>
      </c>
      <c r="F6129" s="129">
        <v>456</v>
      </c>
      <c r="G6129" s="4">
        <v>0</v>
      </c>
      <c r="H6129" s="4">
        <v>0.62686567164179097</v>
      </c>
      <c r="I6129" s="4">
        <v>0.53734302709848003</v>
      </c>
      <c r="J6129" s="129">
        <v>1000</v>
      </c>
      <c r="K6129" s="129"/>
      <c r="L6129" s="129">
        <v>0</v>
      </c>
      <c r="M6129" s="44" t="s">
        <v>98</v>
      </c>
    </row>
    <row r="6130" spans="1:13" x14ac:dyDescent="0.25">
      <c r="A6130" s="43" t="s">
        <v>10778</v>
      </c>
      <c r="B6130" s="1" t="s">
        <v>3097</v>
      </c>
      <c r="C6130" s="129">
        <v>155</v>
      </c>
      <c r="D6130" s="129">
        <v>0</v>
      </c>
      <c r="E6130" s="1">
        <v>3615</v>
      </c>
      <c r="F6130" s="129">
        <v>3644</v>
      </c>
      <c r="G6130" s="4">
        <v>0</v>
      </c>
      <c r="H6130" s="4">
        <v>0.72727272727272696</v>
      </c>
      <c r="I6130" s="4">
        <v>0.80571428571428605</v>
      </c>
      <c r="J6130" s="129">
        <v>1000</v>
      </c>
      <c r="K6130" s="129"/>
      <c r="L6130" s="129">
        <v>0</v>
      </c>
      <c r="M6130" s="44" t="s">
        <v>98</v>
      </c>
    </row>
    <row r="6131" spans="1:13" x14ac:dyDescent="0.25">
      <c r="A6131" s="43" t="s">
        <v>10805</v>
      </c>
      <c r="B6131" s="1" t="s">
        <v>12</v>
      </c>
      <c r="C6131" s="129">
        <v>1304</v>
      </c>
      <c r="D6131" s="129">
        <v>0</v>
      </c>
      <c r="E6131" s="1">
        <v>508</v>
      </c>
      <c r="F6131" s="129">
        <v>552</v>
      </c>
      <c r="G6131" s="4">
        <v>0</v>
      </c>
      <c r="H6131" s="4">
        <v>0.70149253731343297</v>
      </c>
      <c r="I6131" s="4">
        <v>0.54552129221732804</v>
      </c>
      <c r="J6131" s="129">
        <v>1000</v>
      </c>
      <c r="K6131" s="129"/>
      <c r="L6131" s="129">
        <v>0</v>
      </c>
      <c r="M6131" s="44" t="s">
        <v>98</v>
      </c>
    </row>
    <row r="6132" spans="1:13" x14ac:dyDescent="0.25">
      <c r="A6132" s="43" t="s">
        <v>10859</v>
      </c>
      <c r="B6132" s="1" t="s">
        <v>3087</v>
      </c>
      <c r="C6132" s="129">
        <v>200</v>
      </c>
      <c r="D6132" s="129">
        <v>0</v>
      </c>
      <c r="E6132" s="1">
        <v>2866</v>
      </c>
      <c r="F6132" s="129">
        <v>2896</v>
      </c>
      <c r="G6132" s="4">
        <v>0</v>
      </c>
      <c r="H6132" s="4">
        <v>0.875</v>
      </c>
      <c r="I6132" s="4">
        <v>0.834710743801653</v>
      </c>
      <c r="J6132" s="129">
        <v>1000</v>
      </c>
      <c r="K6132" s="129"/>
      <c r="L6132" s="129">
        <v>0</v>
      </c>
      <c r="M6132" s="44" t="s">
        <v>98</v>
      </c>
    </row>
    <row r="6133" spans="1:13" x14ac:dyDescent="0.25">
      <c r="A6133" s="43" t="s">
        <v>10824</v>
      </c>
      <c r="B6133" s="1" t="s">
        <v>18</v>
      </c>
      <c r="C6133" s="129">
        <v>208</v>
      </c>
      <c r="D6133" s="129">
        <v>0</v>
      </c>
      <c r="E6133" s="1">
        <v>2490</v>
      </c>
      <c r="F6133" s="129">
        <v>2503</v>
      </c>
      <c r="G6133" s="4">
        <v>0</v>
      </c>
      <c r="H6133" s="4">
        <v>0.75</v>
      </c>
      <c r="I6133" s="4">
        <v>0.47641509433962298</v>
      </c>
      <c r="J6133" s="129">
        <v>1000</v>
      </c>
      <c r="K6133" s="129"/>
      <c r="L6133" s="129">
        <v>0</v>
      </c>
      <c r="M6133" s="44" t="s">
        <v>98</v>
      </c>
    </row>
    <row r="6134" spans="1:13" x14ac:dyDescent="0.25">
      <c r="A6134" s="43" t="s">
        <v>10775</v>
      </c>
      <c r="B6134" s="1" t="s">
        <v>101</v>
      </c>
      <c r="C6134" s="129">
        <v>1396</v>
      </c>
      <c r="D6134" s="129">
        <v>0</v>
      </c>
      <c r="E6134" s="1">
        <v>380</v>
      </c>
      <c r="F6134" s="129">
        <v>413</v>
      </c>
      <c r="G6134" s="4">
        <v>0</v>
      </c>
      <c r="H6134" s="4">
        <v>0.80769230769230804</v>
      </c>
      <c r="I6134" s="4">
        <v>0.53033145716072605</v>
      </c>
      <c r="J6134" s="129">
        <v>1000</v>
      </c>
      <c r="K6134" s="129"/>
      <c r="L6134" s="129">
        <v>0</v>
      </c>
      <c r="M6134" s="44" t="s">
        <v>98</v>
      </c>
    </row>
    <row r="6135" spans="1:13" x14ac:dyDescent="0.25">
      <c r="A6135" s="43" t="s">
        <v>10843</v>
      </c>
      <c r="B6135" s="1" t="s">
        <v>100</v>
      </c>
      <c r="C6135" s="129">
        <v>0</v>
      </c>
      <c r="D6135" s="129">
        <v>0</v>
      </c>
      <c r="E6135" s="1">
        <v>0</v>
      </c>
      <c r="F6135" s="129">
        <v>0</v>
      </c>
      <c r="G6135" s="4">
        <v>0</v>
      </c>
      <c r="H6135" s="4">
        <v>0.79069767441860495</v>
      </c>
      <c r="I6135" s="4">
        <v>0.56097560975609795</v>
      </c>
      <c r="J6135" s="129">
        <v>1000</v>
      </c>
      <c r="K6135" s="129"/>
      <c r="L6135" s="129">
        <v>0</v>
      </c>
      <c r="M6135" s="44" t="s">
        <v>98</v>
      </c>
    </row>
    <row r="6136" spans="1:13" x14ac:dyDescent="0.25">
      <c r="A6136" s="43" t="s">
        <v>10883</v>
      </c>
      <c r="B6136" s="1" t="s">
        <v>3239</v>
      </c>
      <c r="C6136" s="129">
        <v>274</v>
      </c>
      <c r="D6136" s="129">
        <v>0</v>
      </c>
      <c r="E6136" s="1">
        <v>2081</v>
      </c>
      <c r="F6136" s="129">
        <v>2100</v>
      </c>
      <c r="G6136" s="4">
        <v>0</v>
      </c>
      <c r="H6136" s="4">
        <v>0.5</v>
      </c>
      <c r="I6136" s="4">
        <v>0.74264705882352899</v>
      </c>
      <c r="J6136" s="129">
        <v>1000</v>
      </c>
      <c r="K6136" s="129"/>
      <c r="L6136" s="129">
        <v>0</v>
      </c>
      <c r="M6136" s="44" t="s">
        <v>98</v>
      </c>
    </row>
    <row r="6137" spans="1:13" x14ac:dyDescent="0.25">
      <c r="A6137" s="43" t="s">
        <v>10756</v>
      </c>
      <c r="B6137" s="1" t="s">
        <v>33</v>
      </c>
      <c r="C6137" s="129">
        <v>776</v>
      </c>
      <c r="D6137" s="129">
        <v>0</v>
      </c>
      <c r="E6137" s="1">
        <v>363</v>
      </c>
      <c r="F6137" s="129">
        <v>393</v>
      </c>
      <c r="G6137" s="4">
        <v>0</v>
      </c>
      <c r="H6137" s="4">
        <v>0.68965517241379304</v>
      </c>
      <c r="I6137" s="4">
        <v>0.80351602895553198</v>
      </c>
      <c r="J6137" s="129">
        <v>1000</v>
      </c>
      <c r="K6137" s="129"/>
      <c r="L6137" s="129">
        <v>0</v>
      </c>
      <c r="M6137" s="44" t="s">
        <v>98</v>
      </c>
    </row>
    <row r="6138" spans="1:13" x14ac:dyDescent="0.25">
      <c r="A6138" s="43" t="s">
        <v>10761</v>
      </c>
      <c r="B6138" s="1" t="s">
        <v>6939</v>
      </c>
      <c r="C6138" s="129">
        <v>275</v>
      </c>
      <c r="D6138" s="129">
        <v>0</v>
      </c>
      <c r="E6138" s="1">
        <v>1884</v>
      </c>
      <c r="F6138" s="129">
        <v>1905</v>
      </c>
      <c r="G6138" s="4">
        <v>0</v>
      </c>
      <c r="H6138" s="4">
        <v>0.55555555555555602</v>
      </c>
      <c r="I6138" s="4">
        <v>0.50877192982456099</v>
      </c>
      <c r="J6138" s="129">
        <v>1000</v>
      </c>
      <c r="K6138" s="129"/>
      <c r="L6138" s="129">
        <v>0</v>
      </c>
      <c r="M6138" s="44" t="s">
        <v>98</v>
      </c>
    </row>
    <row r="6139" spans="1:13" x14ac:dyDescent="0.25">
      <c r="A6139" s="43" t="s">
        <v>10845</v>
      </c>
      <c r="B6139" s="1" t="s">
        <v>19</v>
      </c>
      <c r="C6139" s="129">
        <v>616</v>
      </c>
      <c r="D6139" s="129">
        <v>0</v>
      </c>
      <c r="E6139" s="1">
        <v>500</v>
      </c>
      <c r="F6139" s="129">
        <v>539</v>
      </c>
      <c r="G6139" s="4">
        <v>0</v>
      </c>
      <c r="H6139" s="4">
        <v>0.86842105263157898</v>
      </c>
      <c r="I6139" s="4">
        <v>0.59975520195838405</v>
      </c>
      <c r="J6139" s="129">
        <v>1000</v>
      </c>
      <c r="K6139" s="129"/>
      <c r="L6139" s="129">
        <v>0</v>
      </c>
      <c r="M6139" s="44" t="s">
        <v>98</v>
      </c>
    </row>
    <row r="6140" spans="1:13" x14ac:dyDescent="0.25">
      <c r="A6140" s="43" t="s">
        <v>10764</v>
      </c>
      <c r="B6140" s="1" t="s">
        <v>25</v>
      </c>
      <c r="C6140" s="129">
        <v>869</v>
      </c>
      <c r="D6140" s="129">
        <v>0</v>
      </c>
      <c r="E6140" s="1">
        <v>606</v>
      </c>
      <c r="F6140" s="129">
        <v>634</v>
      </c>
      <c r="G6140" s="4">
        <v>0</v>
      </c>
      <c r="H6140" s="4">
        <v>0.7</v>
      </c>
      <c r="I6140" s="4">
        <v>0.39840182648401801</v>
      </c>
      <c r="J6140" s="129">
        <v>1000</v>
      </c>
      <c r="K6140" s="129"/>
      <c r="L6140" s="129">
        <v>0</v>
      </c>
      <c r="M6140" s="44" t="s">
        <v>98</v>
      </c>
    </row>
    <row r="6141" spans="1:13" x14ac:dyDescent="0.25">
      <c r="A6141" s="43" t="s">
        <v>10834</v>
      </c>
      <c r="B6141" s="1" t="s">
        <v>16</v>
      </c>
      <c r="C6141" s="129">
        <v>354</v>
      </c>
      <c r="D6141" s="129">
        <v>0</v>
      </c>
      <c r="E6141" s="1">
        <v>950</v>
      </c>
      <c r="F6141" s="129">
        <v>973</v>
      </c>
      <c r="G6141" s="4">
        <v>0</v>
      </c>
      <c r="H6141" s="4">
        <v>0.9</v>
      </c>
      <c r="I6141" s="4">
        <v>0.84982935153583605</v>
      </c>
      <c r="J6141" s="129">
        <v>1000</v>
      </c>
      <c r="K6141" s="129"/>
      <c r="L6141" s="129">
        <v>0</v>
      </c>
      <c r="M6141" s="44" t="s">
        <v>98</v>
      </c>
    </row>
    <row r="6142" spans="1:13" x14ac:dyDescent="0.25">
      <c r="A6142" s="43" t="s">
        <v>10774</v>
      </c>
      <c r="B6142" s="1" t="s">
        <v>42</v>
      </c>
      <c r="C6142" s="129">
        <v>0</v>
      </c>
      <c r="D6142" s="129">
        <v>0</v>
      </c>
      <c r="E6142" s="1">
        <v>0</v>
      </c>
      <c r="F6142" s="129">
        <v>0</v>
      </c>
      <c r="G6142" s="4">
        <v>0</v>
      </c>
      <c r="H6142" s="4">
        <v>1</v>
      </c>
      <c r="I6142" s="4">
        <v>0.86206896551724099</v>
      </c>
      <c r="J6142" s="129">
        <v>1000</v>
      </c>
      <c r="K6142" s="129"/>
      <c r="L6142" s="129">
        <v>0</v>
      </c>
      <c r="M6142" s="44" t="s">
        <v>98</v>
      </c>
    </row>
    <row r="6143" spans="1:13" x14ac:dyDescent="0.25">
      <c r="A6143" s="43" t="s">
        <v>10781</v>
      </c>
      <c r="B6143" s="1" t="s">
        <v>9</v>
      </c>
      <c r="C6143" s="129">
        <v>385</v>
      </c>
      <c r="D6143" s="129">
        <v>0</v>
      </c>
      <c r="E6143" s="1">
        <v>1303</v>
      </c>
      <c r="F6143" s="129">
        <v>1328</v>
      </c>
      <c r="G6143" s="4">
        <v>0</v>
      </c>
      <c r="H6143" s="4">
        <v>0.64705882352941202</v>
      </c>
      <c r="I6143" s="4">
        <v>0.51685393258427004</v>
      </c>
      <c r="J6143" s="129">
        <v>1000</v>
      </c>
      <c r="K6143" s="129"/>
      <c r="L6143" s="129">
        <v>0</v>
      </c>
      <c r="M6143" s="44" t="s">
        <v>98</v>
      </c>
    </row>
    <row r="6144" spans="1:13" x14ac:dyDescent="0.25">
      <c r="A6144" s="43" t="s">
        <v>10902</v>
      </c>
      <c r="B6144" s="1" t="s">
        <v>39</v>
      </c>
      <c r="C6144" s="129">
        <v>1078</v>
      </c>
      <c r="D6144" s="129">
        <v>0</v>
      </c>
      <c r="E6144" s="1">
        <v>443</v>
      </c>
      <c r="F6144" s="129">
        <v>487</v>
      </c>
      <c r="G6144" s="4">
        <v>0</v>
      </c>
      <c r="H6144" s="4">
        <v>0.69318181818181801</v>
      </c>
      <c r="I6144" s="4">
        <v>0.77157894736842103</v>
      </c>
      <c r="J6144" s="129">
        <v>1000</v>
      </c>
      <c r="K6144" s="129"/>
      <c r="L6144" s="129">
        <v>0</v>
      </c>
      <c r="M6144" s="44" t="s">
        <v>98</v>
      </c>
    </row>
    <row r="6145" spans="1:13" x14ac:dyDescent="0.25">
      <c r="A6145" s="43" t="s">
        <v>10787</v>
      </c>
      <c r="B6145" s="1" t="s">
        <v>20</v>
      </c>
      <c r="C6145" s="129">
        <v>1318</v>
      </c>
      <c r="D6145" s="129">
        <v>0</v>
      </c>
      <c r="E6145" s="1">
        <v>490</v>
      </c>
      <c r="F6145" s="129">
        <v>572</v>
      </c>
      <c r="G6145" s="4">
        <v>0</v>
      </c>
      <c r="H6145" s="4">
        <v>0.60294117647058798</v>
      </c>
      <c r="I6145" s="4">
        <v>0.50594353640416001</v>
      </c>
      <c r="J6145" s="129">
        <v>1000</v>
      </c>
      <c r="K6145" s="129"/>
      <c r="L6145" s="129">
        <v>0</v>
      </c>
      <c r="M6145" s="44" t="s">
        <v>98</v>
      </c>
    </row>
    <row r="6146" spans="1:13" x14ac:dyDescent="0.25">
      <c r="A6146" s="43" t="s">
        <v>10779</v>
      </c>
      <c r="B6146" s="1" t="s">
        <v>14</v>
      </c>
      <c r="C6146" s="129">
        <v>476</v>
      </c>
      <c r="D6146" s="129">
        <v>0</v>
      </c>
      <c r="E6146" s="1">
        <v>910</v>
      </c>
      <c r="F6146" s="129">
        <v>949</v>
      </c>
      <c r="G6146" s="4">
        <v>0</v>
      </c>
      <c r="H6146" s="4">
        <v>0.82142857142857095</v>
      </c>
      <c r="I6146" s="4">
        <v>0.8</v>
      </c>
      <c r="J6146" s="129">
        <v>1000</v>
      </c>
      <c r="K6146" s="129"/>
      <c r="L6146" s="129">
        <v>0</v>
      </c>
      <c r="M6146" s="44" t="s">
        <v>98</v>
      </c>
    </row>
    <row r="6147" spans="1:13" x14ac:dyDescent="0.25">
      <c r="A6147" s="43" t="s">
        <v>10886</v>
      </c>
      <c r="B6147" s="1" t="s">
        <v>3235</v>
      </c>
      <c r="C6147" s="129">
        <v>577</v>
      </c>
      <c r="D6147" s="129">
        <v>0</v>
      </c>
      <c r="E6147" s="1">
        <v>883</v>
      </c>
      <c r="F6147" s="129">
        <v>909</v>
      </c>
      <c r="G6147" s="4">
        <v>0</v>
      </c>
      <c r="H6147" s="4">
        <v>0.58333333333333304</v>
      </c>
      <c r="I6147" s="4">
        <v>0.75701943844492403</v>
      </c>
      <c r="J6147" s="129">
        <v>1000</v>
      </c>
      <c r="K6147" s="129"/>
      <c r="L6147" s="129">
        <v>0</v>
      </c>
      <c r="M6147" s="44" t="s">
        <v>98</v>
      </c>
    </row>
    <row r="6148" spans="1:13" x14ac:dyDescent="0.25">
      <c r="A6148" s="43" t="s">
        <v>11408</v>
      </c>
      <c r="B6148" s="1" t="s">
        <v>7037</v>
      </c>
      <c r="C6148" s="129">
        <v>90</v>
      </c>
      <c r="D6148" s="129">
        <v>0</v>
      </c>
      <c r="E6148" s="1">
        <v>834</v>
      </c>
      <c r="F6148" s="129">
        <v>872</v>
      </c>
      <c r="G6148" s="4">
        <v>0</v>
      </c>
      <c r="H6148" s="4">
        <v>0.66666666666666696</v>
      </c>
      <c r="I6148" s="4">
        <v>0</v>
      </c>
      <c r="J6148" s="129">
        <v>1000</v>
      </c>
      <c r="K6148" s="129"/>
      <c r="L6148" s="129">
        <v>0</v>
      </c>
      <c r="M6148" s="44" t="s">
        <v>98</v>
      </c>
    </row>
    <row r="6149" spans="1:13" x14ac:dyDescent="0.25">
      <c r="A6149" s="43" t="s">
        <v>10760</v>
      </c>
      <c r="B6149" s="1" t="s">
        <v>142</v>
      </c>
      <c r="C6149" s="129">
        <v>728</v>
      </c>
      <c r="D6149" s="129">
        <v>0</v>
      </c>
      <c r="E6149" s="1">
        <v>414</v>
      </c>
      <c r="F6149" s="129">
        <v>437</v>
      </c>
      <c r="G6149" s="4">
        <v>0</v>
      </c>
      <c r="H6149" s="4">
        <v>0.6</v>
      </c>
      <c r="I6149" s="4">
        <v>0.50362318840579701</v>
      </c>
      <c r="J6149" s="129">
        <v>1000</v>
      </c>
      <c r="K6149" s="129"/>
      <c r="L6149" s="129">
        <v>0</v>
      </c>
      <c r="M6149" s="44" t="s">
        <v>98</v>
      </c>
    </row>
    <row r="6150" spans="1:13" x14ac:dyDescent="0.25">
      <c r="A6150" s="43" t="s">
        <v>11493</v>
      </c>
      <c r="B6150" s="1" t="s">
        <v>11494</v>
      </c>
      <c r="C6150" s="129">
        <v>23</v>
      </c>
      <c r="D6150" s="129">
        <v>0</v>
      </c>
      <c r="E6150" s="1">
        <v>801</v>
      </c>
      <c r="F6150" s="129">
        <v>861</v>
      </c>
      <c r="G6150" s="4">
        <v>0</v>
      </c>
      <c r="H6150" s="4">
        <v>1</v>
      </c>
      <c r="I6150" s="4">
        <v>0</v>
      </c>
      <c r="J6150" s="129">
        <v>1000</v>
      </c>
      <c r="K6150" s="129"/>
      <c r="L6150" s="129">
        <v>0</v>
      </c>
      <c r="M6150" s="44" t="s">
        <v>98</v>
      </c>
    </row>
    <row r="6151" spans="1:13" x14ac:dyDescent="0.25">
      <c r="A6151" s="43" t="s">
        <v>10897</v>
      </c>
      <c r="B6151" s="1" t="s">
        <v>89</v>
      </c>
      <c r="C6151" s="129">
        <v>1120</v>
      </c>
      <c r="D6151" s="129">
        <v>0</v>
      </c>
      <c r="E6151" s="1">
        <v>552</v>
      </c>
      <c r="F6151" s="129">
        <v>602</v>
      </c>
      <c r="G6151" s="4">
        <v>0</v>
      </c>
      <c r="H6151" s="4">
        <v>0.69811320754716999</v>
      </c>
      <c r="I6151" s="4">
        <v>0.5</v>
      </c>
      <c r="J6151" s="129">
        <v>1000</v>
      </c>
      <c r="K6151" s="129"/>
      <c r="L6151" s="129">
        <v>0</v>
      </c>
      <c r="M6151" s="44" t="s">
        <v>98</v>
      </c>
    </row>
    <row r="6152" spans="1:13" x14ac:dyDescent="0.25">
      <c r="A6152" s="43" t="s">
        <v>10846</v>
      </c>
      <c r="B6152" s="1" t="s">
        <v>84</v>
      </c>
      <c r="C6152" s="129">
        <v>1217</v>
      </c>
      <c r="D6152" s="129">
        <v>0</v>
      </c>
      <c r="E6152" s="1">
        <v>334</v>
      </c>
      <c r="F6152" s="129">
        <v>377</v>
      </c>
      <c r="G6152" s="4">
        <v>0</v>
      </c>
      <c r="H6152" s="4">
        <v>0.61224489795918402</v>
      </c>
      <c r="I6152" s="4">
        <v>0.80841472577009799</v>
      </c>
      <c r="J6152" s="129">
        <v>1000</v>
      </c>
      <c r="K6152" s="129"/>
      <c r="L6152" s="129">
        <v>0</v>
      </c>
      <c r="M6152" s="44" t="s">
        <v>98</v>
      </c>
    </row>
    <row r="6153" spans="1:13" x14ac:dyDescent="0.25">
      <c r="A6153" s="43" t="s">
        <v>10782</v>
      </c>
      <c r="B6153" s="1" t="s">
        <v>87</v>
      </c>
      <c r="C6153" s="129">
        <v>1248</v>
      </c>
      <c r="D6153" s="129">
        <v>0</v>
      </c>
      <c r="E6153" s="1">
        <v>296</v>
      </c>
      <c r="F6153" s="129">
        <v>325</v>
      </c>
      <c r="G6153" s="4">
        <v>0</v>
      </c>
      <c r="H6153" s="4">
        <v>0.65</v>
      </c>
      <c r="I6153" s="4">
        <v>0.78035576179427701</v>
      </c>
      <c r="J6153" s="129">
        <v>1000</v>
      </c>
      <c r="K6153" s="129"/>
      <c r="L6153" s="129">
        <v>0</v>
      </c>
      <c r="M6153" s="44" t="s">
        <v>98</v>
      </c>
    </row>
    <row r="6154" spans="1:13" x14ac:dyDescent="0.25">
      <c r="A6154" s="43" t="s">
        <v>11501</v>
      </c>
      <c r="B6154" s="1" t="s">
        <v>11502</v>
      </c>
      <c r="C6154" s="129">
        <v>24</v>
      </c>
      <c r="D6154" s="129">
        <v>0</v>
      </c>
      <c r="E6154" s="1">
        <v>748</v>
      </c>
      <c r="F6154" s="129">
        <v>795</v>
      </c>
      <c r="G6154" s="4">
        <v>0</v>
      </c>
      <c r="H6154" s="4">
        <v>0.75</v>
      </c>
      <c r="I6154" s="4">
        <v>0</v>
      </c>
      <c r="J6154" s="129">
        <v>1000</v>
      </c>
      <c r="K6154" s="129"/>
      <c r="L6154" s="129">
        <v>0</v>
      </c>
      <c r="M6154" s="44" t="s">
        <v>98</v>
      </c>
    </row>
    <row r="6155" spans="1:13" x14ac:dyDescent="0.25">
      <c r="A6155" s="43" t="s">
        <v>10758</v>
      </c>
      <c r="B6155" s="1" t="s">
        <v>139</v>
      </c>
      <c r="C6155" s="129">
        <v>1636</v>
      </c>
      <c r="D6155" s="129">
        <v>0</v>
      </c>
      <c r="E6155" s="1">
        <v>371</v>
      </c>
      <c r="F6155" s="129">
        <v>396</v>
      </c>
      <c r="G6155" s="4">
        <v>0</v>
      </c>
      <c r="H6155" s="4">
        <v>0.59199999999999997</v>
      </c>
      <c r="I6155" s="4">
        <v>0.53703703703703698</v>
      </c>
      <c r="J6155" s="129">
        <v>1000</v>
      </c>
      <c r="K6155" s="129"/>
      <c r="L6155" s="129">
        <v>0</v>
      </c>
      <c r="M6155" s="44" t="s">
        <v>98</v>
      </c>
    </row>
    <row r="6156" spans="1:13" x14ac:dyDescent="0.25">
      <c r="A6156" s="43" t="s">
        <v>10762</v>
      </c>
      <c r="B6156" s="1" t="s">
        <v>137</v>
      </c>
      <c r="C6156" s="129">
        <v>804</v>
      </c>
      <c r="D6156" s="129">
        <v>0</v>
      </c>
      <c r="E6156" s="1">
        <v>432</v>
      </c>
      <c r="F6156" s="129">
        <v>458</v>
      </c>
      <c r="G6156" s="4">
        <v>0</v>
      </c>
      <c r="H6156" s="4">
        <v>0.64444444444444404</v>
      </c>
      <c r="I6156" s="4">
        <v>0.53626373626373602</v>
      </c>
      <c r="J6156" s="129">
        <v>1000</v>
      </c>
      <c r="K6156" s="129"/>
      <c r="L6156" s="129">
        <v>0</v>
      </c>
      <c r="M6156" s="44" t="s">
        <v>98</v>
      </c>
    </row>
    <row r="6157" spans="1:13" x14ac:dyDescent="0.25">
      <c r="A6157" s="43" t="s">
        <v>11417</v>
      </c>
      <c r="B6157" s="1" t="s">
        <v>11418</v>
      </c>
      <c r="C6157" s="129">
        <v>27</v>
      </c>
      <c r="D6157" s="129">
        <v>0</v>
      </c>
      <c r="E6157" s="1">
        <v>663</v>
      </c>
      <c r="F6157" s="129">
        <v>720</v>
      </c>
      <c r="G6157" s="4">
        <v>0</v>
      </c>
      <c r="H6157" s="4">
        <v>0</v>
      </c>
      <c r="I6157" s="4">
        <v>0</v>
      </c>
      <c r="J6157" s="129">
        <v>1000</v>
      </c>
      <c r="K6157" s="129"/>
      <c r="L6157" s="129">
        <v>0</v>
      </c>
      <c r="M6157" s="44" t="s">
        <v>98</v>
      </c>
    </row>
    <row r="6158" spans="1:13" x14ac:dyDescent="0.25">
      <c r="A6158" s="43" t="s">
        <v>10877</v>
      </c>
      <c r="B6158" s="1" t="s">
        <v>8726</v>
      </c>
      <c r="C6158" s="129">
        <v>860</v>
      </c>
      <c r="D6158" s="129">
        <v>0</v>
      </c>
      <c r="E6158" s="1">
        <v>642</v>
      </c>
      <c r="F6158" s="129">
        <v>712</v>
      </c>
      <c r="G6158" s="4">
        <v>0</v>
      </c>
      <c r="H6158" s="4">
        <v>0.8125</v>
      </c>
      <c r="I6158" s="4">
        <v>0.49386213408876301</v>
      </c>
      <c r="J6158" s="129">
        <v>1000</v>
      </c>
      <c r="K6158" s="129"/>
      <c r="L6158" s="129">
        <v>0</v>
      </c>
      <c r="M6158" s="44" t="s">
        <v>98</v>
      </c>
    </row>
    <row r="6159" spans="1:13" x14ac:dyDescent="0.25">
      <c r="A6159" s="43" t="s">
        <v>10747</v>
      </c>
      <c r="B6159" s="1" t="s">
        <v>3060</v>
      </c>
      <c r="C6159" s="129">
        <v>1401</v>
      </c>
      <c r="D6159" s="129">
        <v>0</v>
      </c>
      <c r="E6159" s="1">
        <v>410</v>
      </c>
      <c r="F6159" s="129">
        <v>480</v>
      </c>
      <c r="G6159" s="4">
        <v>0</v>
      </c>
      <c r="H6159" s="4">
        <v>0.592592592592593</v>
      </c>
      <c r="I6159" s="4">
        <v>0.51149881046788304</v>
      </c>
      <c r="J6159" s="129">
        <v>1000</v>
      </c>
      <c r="K6159" s="129"/>
      <c r="L6159" s="129">
        <v>0</v>
      </c>
      <c r="M6159" s="44" t="s">
        <v>98</v>
      </c>
    </row>
    <row r="6160" spans="1:13" x14ac:dyDescent="0.25">
      <c r="A6160" s="43" t="s">
        <v>10792</v>
      </c>
      <c r="B6160" s="1" t="s">
        <v>3091</v>
      </c>
      <c r="C6160" s="129">
        <v>1360</v>
      </c>
      <c r="D6160" s="129">
        <v>0</v>
      </c>
      <c r="E6160" s="1">
        <v>361</v>
      </c>
      <c r="F6160" s="129">
        <v>396</v>
      </c>
      <c r="G6160" s="4">
        <v>0</v>
      </c>
      <c r="H6160" s="4">
        <v>0.64912280701754399</v>
      </c>
      <c r="I6160" s="4">
        <v>0.77989728539985304</v>
      </c>
      <c r="J6160" s="129">
        <v>1000</v>
      </c>
      <c r="K6160" s="129"/>
      <c r="L6160" s="129">
        <v>0</v>
      </c>
      <c r="M6160" s="44" t="s">
        <v>98</v>
      </c>
    </row>
    <row r="6161" spans="1:13" x14ac:dyDescent="0.25">
      <c r="A6161" s="43" t="s">
        <v>10896</v>
      </c>
      <c r="B6161" s="1" t="s">
        <v>6183</v>
      </c>
      <c r="C6161" s="129">
        <v>1224</v>
      </c>
      <c r="D6161" s="129">
        <v>0</v>
      </c>
      <c r="E6161" s="1">
        <v>594</v>
      </c>
      <c r="F6161" s="129">
        <v>689</v>
      </c>
      <c r="G6161" s="4">
        <v>0</v>
      </c>
      <c r="H6161" s="4">
        <v>0.72499999999999998</v>
      </c>
      <c r="I6161" s="4">
        <v>0.47846889952153099</v>
      </c>
      <c r="J6161" s="129">
        <v>1000</v>
      </c>
      <c r="K6161" s="129"/>
      <c r="L6161" s="129">
        <v>0</v>
      </c>
      <c r="M6161" s="44" t="s">
        <v>98</v>
      </c>
    </row>
    <row r="6162" spans="1:13" x14ac:dyDescent="0.25">
      <c r="A6162" s="43" t="s">
        <v>10806</v>
      </c>
      <c r="B6162" s="1" t="s">
        <v>3094</v>
      </c>
      <c r="C6162" s="129">
        <v>1062</v>
      </c>
      <c r="D6162" s="129">
        <v>0</v>
      </c>
      <c r="E6162" s="1">
        <v>388</v>
      </c>
      <c r="F6162" s="129">
        <v>419</v>
      </c>
      <c r="G6162" s="4">
        <v>0</v>
      </c>
      <c r="H6162" s="4">
        <v>0.59047619047619004</v>
      </c>
      <c r="I6162" s="4">
        <v>0.80264180264180196</v>
      </c>
      <c r="J6162" s="129">
        <v>1000</v>
      </c>
      <c r="K6162" s="129"/>
      <c r="L6162" s="129">
        <v>0</v>
      </c>
      <c r="M6162" s="44" t="s">
        <v>98</v>
      </c>
    </row>
    <row r="6163" spans="1:13" x14ac:dyDescent="0.25">
      <c r="A6163" s="43" t="s">
        <v>10881</v>
      </c>
      <c r="B6163" s="1" t="s">
        <v>11</v>
      </c>
      <c r="C6163" s="129">
        <v>1025</v>
      </c>
      <c r="D6163" s="129">
        <v>0</v>
      </c>
      <c r="E6163" s="1">
        <v>402</v>
      </c>
      <c r="F6163" s="129">
        <v>431</v>
      </c>
      <c r="G6163" s="4">
        <v>0</v>
      </c>
      <c r="H6163" s="4">
        <v>0.72413793103448298</v>
      </c>
      <c r="I6163" s="4">
        <v>0.81039755351681997</v>
      </c>
      <c r="J6163" s="129">
        <v>1000</v>
      </c>
      <c r="K6163" s="129"/>
      <c r="L6163" s="129">
        <v>0</v>
      </c>
      <c r="M6163" s="44" t="s">
        <v>98</v>
      </c>
    </row>
    <row r="6164" spans="1:13" x14ac:dyDescent="0.25">
      <c r="A6164" s="43" t="s">
        <v>11505</v>
      </c>
      <c r="B6164" s="1" t="s">
        <v>11506</v>
      </c>
      <c r="C6164" s="129">
        <v>25</v>
      </c>
      <c r="D6164" s="129">
        <v>0</v>
      </c>
      <c r="E6164" s="1">
        <v>633</v>
      </c>
      <c r="F6164" s="129">
        <v>662</v>
      </c>
      <c r="G6164" s="4">
        <v>0</v>
      </c>
      <c r="H6164" s="4">
        <v>0.5</v>
      </c>
      <c r="I6164" s="4">
        <v>0</v>
      </c>
      <c r="J6164" s="129">
        <v>1000</v>
      </c>
      <c r="K6164" s="129"/>
      <c r="L6164" s="129">
        <v>0</v>
      </c>
      <c r="M6164" s="44" t="s">
        <v>98</v>
      </c>
    </row>
    <row r="6165" spans="1:13" x14ac:dyDescent="0.25">
      <c r="A6165" s="43" t="s">
        <v>10791</v>
      </c>
      <c r="B6165" s="1" t="s">
        <v>3103</v>
      </c>
      <c r="C6165" s="129">
        <v>1097</v>
      </c>
      <c r="D6165" s="129">
        <v>0</v>
      </c>
      <c r="E6165" s="1">
        <v>411</v>
      </c>
      <c r="F6165" s="129">
        <v>447</v>
      </c>
      <c r="G6165" s="4">
        <v>0</v>
      </c>
      <c r="H6165" s="4">
        <v>0.55172413793103403</v>
      </c>
      <c r="I6165" s="4">
        <v>0.82256745707277201</v>
      </c>
      <c r="J6165" s="129">
        <v>1000</v>
      </c>
      <c r="K6165" s="129"/>
      <c r="L6165" s="129">
        <v>0</v>
      </c>
      <c r="M6165" s="44" t="s">
        <v>98</v>
      </c>
    </row>
    <row r="6166" spans="1:13" x14ac:dyDescent="0.25">
      <c r="A6166" s="43" t="s">
        <v>11469</v>
      </c>
      <c r="B6166" s="1" t="s">
        <v>11470</v>
      </c>
      <c r="C6166" s="129">
        <v>17</v>
      </c>
      <c r="D6166" s="129">
        <v>0</v>
      </c>
      <c r="E6166" s="1">
        <v>650</v>
      </c>
      <c r="F6166" s="129">
        <v>656</v>
      </c>
      <c r="G6166" s="4">
        <v>0</v>
      </c>
      <c r="H6166" s="4">
        <v>0.5</v>
      </c>
      <c r="I6166" s="4">
        <v>0</v>
      </c>
      <c r="J6166" s="129">
        <v>1000</v>
      </c>
      <c r="K6166" s="129"/>
      <c r="L6166" s="129">
        <v>0</v>
      </c>
      <c r="M6166" s="44" t="s">
        <v>98</v>
      </c>
    </row>
    <row r="6167" spans="1:13" x14ac:dyDescent="0.25">
      <c r="A6167" s="43" t="s">
        <v>11473</v>
      </c>
      <c r="B6167" s="1" t="s">
        <v>11474</v>
      </c>
      <c r="C6167" s="129">
        <v>17</v>
      </c>
      <c r="D6167" s="129">
        <v>0</v>
      </c>
      <c r="E6167" s="1">
        <v>633</v>
      </c>
      <c r="F6167" s="129">
        <v>635</v>
      </c>
      <c r="G6167" s="4">
        <v>0</v>
      </c>
      <c r="H6167" s="4">
        <v>-1</v>
      </c>
      <c r="I6167" s="4">
        <v>0</v>
      </c>
      <c r="J6167" s="129">
        <v>1000</v>
      </c>
      <c r="K6167" s="129"/>
      <c r="L6167" s="129">
        <v>0</v>
      </c>
      <c r="M6167" s="44" t="s">
        <v>98</v>
      </c>
    </row>
    <row r="6168" spans="1:13" x14ac:dyDescent="0.25">
      <c r="A6168" s="43" t="s">
        <v>10769</v>
      </c>
      <c r="B6168" s="1" t="s">
        <v>3187</v>
      </c>
      <c r="C6168" s="129">
        <v>1246</v>
      </c>
      <c r="D6168" s="129">
        <v>0</v>
      </c>
      <c r="E6168" s="1">
        <v>344</v>
      </c>
      <c r="F6168" s="129">
        <v>376</v>
      </c>
      <c r="G6168" s="4">
        <v>0</v>
      </c>
      <c r="H6168" s="4">
        <v>0.71296296296296302</v>
      </c>
      <c r="I6168" s="4">
        <v>0.82923401264933205</v>
      </c>
      <c r="J6168" s="129">
        <v>1000</v>
      </c>
      <c r="K6168" s="129"/>
      <c r="L6168" s="129">
        <v>0</v>
      </c>
      <c r="M6168" s="44" t="s">
        <v>98</v>
      </c>
    </row>
    <row r="6169" spans="1:13" x14ac:dyDescent="0.25">
      <c r="A6169" s="43" t="s">
        <v>10780</v>
      </c>
      <c r="B6169" s="1" t="s">
        <v>3238</v>
      </c>
      <c r="C6169" s="129">
        <v>1007</v>
      </c>
      <c r="D6169" s="129">
        <v>0</v>
      </c>
      <c r="E6169" s="1">
        <v>359</v>
      </c>
      <c r="F6169" s="129">
        <v>405</v>
      </c>
      <c r="G6169" s="4">
        <v>0</v>
      </c>
      <c r="H6169" s="4">
        <v>0.72222222222222199</v>
      </c>
      <c r="I6169" s="4">
        <v>0.810917721518987</v>
      </c>
      <c r="J6169" s="129">
        <v>1000</v>
      </c>
      <c r="K6169" s="129"/>
      <c r="L6169" s="129">
        <v>0</v>
      </c>
      <c r="M6169" s="44" t="s">
        <v>98</v>
      </c>
    </row>
    <row r="6170" spans="1:13" x14ac:dyDescent="0.25">
      <c r="A6170" s="43" t="s">
        <v>10838</v>
      </c>
      <c r="B6170" s="1" t="s">
        <v>7010</v>
      </c>
      <c r="C6170" s="129">
        <v>497</v>
      </c>
      <c r="D6170" s="129">
        <v>0</v>
      </c>
      <c r="E6170" s="1">
        <v>594</v>
      </c>
      <c r="F6170" s="129">
        <v>629</v>
      </c>
      <c r="G6170" s="4">
        <v>0</v>
      </c>
      <c r="H6170" s="4">
        <v>0.42424242424242398</v>
      </c>
      <c r="I6170" s="4">
        <v>0.72076372315035797</v>
      </c>
      <c r="J6170" s="129">
        <v>1000</v>
      </c>
      <c r="K6170" s="129"/>
      <c r="L6170" s="129">
        <v>0</v>
      </c>
      <c r="M6170" s="44" t="s">
        <v>98</v>
      </c>
    </row>
    <row r="6171" spans="1:13" x14ac:dyDescent="0.25">
      <c r="A6171" s="43" t="s">
        <v>10911</v>
      </c>
      <c r="B6171" s="1" t="s">
        <v>6257</v>
      </c>
      <c r="C6171" s="129">
        <v>1225</v>
      </c>
      <c r="D6171" s="129">
        <v>0</v>
      </c>
      <c r="E6171" s="1">
        <v>565</v>
      </c>
      <c r="F6171" s="129">
        <v>617</v>
      </c>
      <c r="G6171" s="4">
        <v>0</v>
      </c>
      <c r="H6171" s="4">
        <v>0.68656716417910402</v>
      </c>
      <c r="I6171" s="4">
        <v>0.510408635312259</v>
      </c>
      <c r="J6171" s="129">
        <v>1000</v>
      </c>
      <c r="K6171" s="129"/>
      <c r="L6171" s="129">
        <v>0</v>
      </c>
      <c r="M6171" s="44" t="s">
        <v>98</v>
      </c>
    </row>
    <row r="6172" spans="1:13" x14ac:dyDescent="0.25">
      <c r="A6172" s="43" t="s">
        <v>11507</v>
      </c>
      <c r="B6172" s="1" t="s">
        <v>11508</v>
      </c>
      <c r="C6172" s="129">
        <v>31</v>
      </c>
      <c r="D6172" s="129">
        <v>0</v>
      </c>
      <c r="E6172" s="1">
        <v>584</v>
      </c>
      <c r="F6172" s="129">
        <v>615</v>
      </c>
      <c r="G6172" s="4">
        <v>0</v>
      </c>
      <c r="H6172" s="4">
        <v>0.5</v>
      </c>
      <c r="I6172" s="4">
        <v>0</v>
      </c>
      <c r="J6172" s="129">
        <v>1000</v>
      </c>
      <c r="K6172" s="129"/>
      <c r="L6172" s="129">
        <v>0</v>
      </c>
      <c r="M6172" s="44" t="s">
        <v>98</v>
      </c>
    </row>
    <row r="6173" spans="1:13" x14ac:dyDescent="0.25">
      <c r="A6173" s="43" t="s">
        <v>10777</v>
      </c>
      <c r="B6173" s="1" t="s">
        <v>1006</v>
      </c>
      <c r="C6173" s="129">
        <v>1707</v>
      </c>
      <c r="D6173" s="129">
        <v>0</v>
      </c>
      <c r="E6173" s="1">
        <v>288</v>
      </c>
      <c r="F6173" s="129">
        <v>318</v>
      </c>
      <c r="G6173" s="4">
        <v>0</v>
      </c>
      <c r="H6173" s="4">
        <v>0.54794520547945202</v>
      </c>
      <c r="I6173" s="4">
        <v>0.76303317535545001</v>
      </c>
      <c r="J6173" s="129">
        <v>1000</v>
      </c>
      <c r="K6173" s="129"/>
      <c r="L6173" s="129">
        <v>0</v>
      </c>
      <c r="M6173" s="44" t="s">
        <v>98</v>
      </c>
    </row>
    <row r="6174" spans="1:13" x14ac:dyDescent="0.25">
      <c r="A6174" s="43" t="s">
        <v>11499</v>
      </c>
      <c r="B6174" s="1" t="s">
        <v>11500</v>
      </c>
      <c r="C6174" s="129">
        <v>33</v>
      </c>
      <c r="D6174" s="129">
        <v>0</v>
      </c>
      <c r="E6174" s="1">
        <v>574</v>
      </c>
      <c r="F6174" s="129">
        <v>611</v>
      </c>
      <c r="G6174" s="4">
        <v>0</v>
      </c>
      <c r="H6174" s="4">
        <v>1</v>
      </c>
      <c r="I6174" s="4">
        <v>0</v>
      </c>
      <c r="J6174" s="129">
        <v>1000</v>
      </c>
      <c r="K6174" s="129"/>
      <c r="L6174" s="129">
        <v>0</v>
      </c>
      <c r="M6174" s="44" t="s">
        <v>98</v>
      </c>
    </row>
    <row r="6175" spans="1:13" x14ac:dyDescent="0.25">
      <c r="A6175" s="43" t="s">
        <v>10797</v>
      </c>
      <c r="B6175" s="1" t="s">
        <v>3278</v>
      </c>
      <c r="C6175" s="129">
        <v>1342</v>
      </c>
      <c r="D6175" s="129">
        <v>0</v>
      </c>
      <c r="E6175" s="1">
        <v>490</v>
      </c>
      <c r="F6175" s="129">
        <v>557</v>
      </c>
      <c r="G6175" s="4">
        <v>0</v>
      </c>
      <c r="H6175" s="4">
        <v>0.4375</v>
      </c>
      <c r="I6175" s="4">
        <v>0.53447098976109197</v>
      </c>
      <c r="J6175" s="129">
        <v>1000</v>
      </c>
      <c r="K6175" s="129"/>
      <c r="L6175" s="129">
        <v>0</v>
      </c>
      <c r="M6175" s="44" t="s">
        <v>98</v>
      </c>
    </row>
    <row r="6176" spans="1:13" x14ac:dyDescent="0.25">
      <c r="A6176" s="43" t="s">
        <v>10885</v>
      </c>
      <c r="B6176" s="1" t="s">
        <v>4219</v>
      </c>
      <c r="C6176" s="129">
        <v>1095</v>
      </c>
      <c r="D6176" s="129">
        <v>0</v>
      </c>
      <c r="E6176" s="1">
        <v>579</v>
      </c>
      <c r="F6176" s="129">
        <v>609</v>
      </c>
      <c r="G6176" s="4">
        <v>0</v>
      </c>
      <c r="H6176" s="4">
        <v>0.55102040816326503</v>
      </c>
      <c r="I6176" s="4">
        <v>0.53227031131359204</v>
      </c>
      <c r="J6176" s="129">
        <v>1000</v>
      </c>
      <c r="K6176" s="129"/>
      <c r="L6176" s="129">
        <v>0</v>
      </c>
      <c r="M6176" s="44" t="s">
        <v>98</v>
      </c>
    </row>
    <row r="6177" spans="1:13" x14ac:dyDescent="0.25">
      <c r="A6177" s="43" t="s">
        <v>11497</v>
      </c>
      <c r="B6177" s="1" t="s">
        <v>11498</v>
      </c>
      <c r="C6177" s="129">
        <v>28</v>
      </c>
      <c r="D6177" s="129">
        <v>0</v>
      </c>
      <c r="E6177" s="1">
        <v>572</v>
      </c>
      <c r="F6177" s="129">
        <v>604</v>
      </c>
      <c r="G6177" s="4">
        <v>0</v>
      </c>
      <c r="H6177" s="4">
        <v>-0.33333333333333298</v>
      </c>
      <c r="I6177" s="4">
        <v>0</v>
      </c>
      <c r="J6177" s="129">
        <v>1000</v>
      </c>
      <c r="K6177" s="129"/>
      <c r="L6177" s="129">
        <v>0</v>
      </c>
      <c r="M6177" s="44" t="s">
        <v>98</v>
      </c>
    </row>
    <row r="6178" spans="1:13" x14ac:dyDescent="0.25">
      <c r="A6178" s="43" t="s">
        <v>10817</v>
      </c>
      <c r="B6178" s="1" t="s">
        <v>3682</v>
      </c>
      <c r="C6178" s="129">
        <v>1191</v>
      </c>
      <c r="D6178" s="129">
        <v>0</v>
      </c>
      <c r="E6178" s="1">
        <v>454</v>
      </c>
      <c r="F6178" s="129">
        <v>490</v>
      </c>
      <c r="G6178" s="4">
        <v>0</v>
      </c>
      <c r="H6178" s="4">
        <v>0.6875</v>
      </c>
      <c r="I6178" s="4">
        <v>0.78070973612374905</v>
      </c>
      <c r="J6178" s="129">
        <v>1000</v>
      </c>
      <c r="K6178" s="129"/>
      <c r="L6178" s="129">
        <v>0</v>
      </c>
      <c r="M6178" s="44" t="s">
        <v>98</v>
      </c>
    </row>
    <row r="6179" spans="1:13" x14ac:dyDescent="0.25">
      <c r="A6179" s="43" t="s">
        <v>10913</v>
      </c>
      <c r="B6179" s="1" t="s">
        <v>3997</v>
      </c>
      <c r="C6179" s="129">
        <v>722</v>
      </c>
      <c r="D6179" s="129">
        <v>0</v>
      </c>
      <c r="E6179" s="1">
        <v>538</v>
      </c>
      <c r="F6179" s="129">
        <v>603</v>
      </c>
      <c r="G6179" s="4">
        <v>0</v>
      </c>
      <c r="H6179" s="4">
        <v>0.52941176470588203</v>
      </c>
      <c r="I6179" s="4">
        <v>0.54329896907216502</v>
      </c>
      <c r="J6179" s="129">
        <v>1000</v>
      </c>
      <c r="K6179" s="129"/>
      <c r="L6179" s="129">
        <v>0</v>
      </c>
      <c r="M6179" s="44" t="s">
        <v>98</v>
      </c>
    </row>
    <row r="6180" spans="1:13" x14ac:dyDescent="0.25">
      <c r="A6180" s="43" t="s">
        <v>10850</v>
      </c>
      <c r="B6180" s="1" t="s">
        <v>3688</v>
      </c>
      <c r="C6180" s="129">
        <v>1479</v>
      </c>
      <c r="D6180" s="129">
        <v>0</v>
      </c>
      <c r="E6180" s="1">
        <v>449</v>
      </c>
      <c r="F6180" s="129">
        <v>476</v>
      </c>
      <c r="G6180" s="4">
        <v>0</v>
      </c>
      <c r="H6180" s="4">
        <v>0.70149253731343297</v>
      </c>
      <c r="I6180" s="4">
        <v>0.49208443271767799</v>
      </c>
      <c r="J6180" s="129">
        <v>1000</v>
      </c>
      <c r="K6180" s="129"/>
      <c r="L6180" s="129">
        <v>0</v>
      </c>
      <c r="M6180" s="44" t="s">
        <v>98</v>
      </c>
    </row>
    <row r="6181" spans="1:13" x14ac:dyDescent="0.25">
      <c r="A6181" s="43" t="s">
        <v>10814</v>
      </c>
      <c r="B6181" s="1" t="s">
        <v>3680</v>
      </c>
      <c r="C6181" s="129">
        <v>1439</v>
      </c>
      <c r="D6181" s="129">
        <v>0</v>
      </c>
      <c r="E6181" s="1">
        <v>452</v>
      </c>
      <c r="F6181" s="129">
        <v>501</v>
      </c>
      <c r="G6181" s="4">
        <v>0</v>
      </c>
      <c r="H6181" s="4">
        <v>0.69642857142857095</v>
      </c>
      <c r="I6181" s="4">
        <v>0.52096985583224098</v>
      </c>
      <c r="J6181" s="129">
        <v>1000</v>
      </c>
      <c r="K6181" s="129"/>
      <c r="L6181" s="129">
        <v>0</v>
      </c>
      <c r="M6181" s="44" t="s">
        <v>98</v>
      </c>
    </row>
    <row r="6182" spans="1:13" x14ac:dyDescent="0.25">
      <c r="A6182" s="43" t="s">
        <v>10811</v>
      </c>
      <c r="B6182" s="1" t="s">
        <v>3679</v>
      </c>
      <c r="C6182" s="129">
        <v>1168</v>
      </c>
      <c r="D6182" s="129">
        <v>0</v>
      </c>
      <c r="E6182" s="1">
        <v>431</v>
      </c>
      <c r="F6182" s="129">
        <v>467</v>
      </c>
      <c r="G6182" s="4">
        <v>0</v>
      </c>
      <c r="H6182" s="4">
        <v>0.73394495412843996</v>
      </c>
      <c r="I6182" s="4">
        <v>0.82464096749811</v>
      </c>
      <c r="J6182" s="129">
        <v>1000</v>
      </c>
      <c r="K6182" s="129"/>
      <c r="L6182" s="129">
        <v>0</v>
      </c>
      <c r="M6182" s="44" t="s">
        <v>98</v>
      </c>
    </row>
    <row r="6183" spans="1:13" x14ac:dyDescent="0.25">
      <c r="A6183" s="43" t="s">
        <v>11477</v>
      </c>
      <c r="B6183" s="1" t="s">
        <v>11478</v>
      </c>
      <c r="C6183" s="129">
        <v>14</v>
      </c>
      <c r="D6183" s="129">
        <v>0</v>
      </c>
      <c r="E6183" s="1">
        <v>590</v>
      </c>
      <c r="F6183" s="129">
        <v>591</v>
      </c>
      <c r="G6183" s="4">
        <v>0</v>
      </c>
      <c r="H6183" s="4">
        <v>0</v>
      </c>
      <c r="I6183" s="4">
        <v>0</v>
      </c>
      <c r="J6183" s="129">
        <v>1000</v>
      </c>
      <c r="K6183" s="129"/>
      <c r="L6183" s="129">
        <v>0</v>
      </c>
      <c r="M6183" s="44" t="s">
        <v>98</v>
      </c>
    </row>
    <row r="6184" spans="1:13" x14ac:dyDescent="0.25">
      <c r="A6184" s="43" t="s">
        <v>10816</v>
      </c>
      <c r="B6184" s="1" t="s">
        <v>3685</v>
      </c>
      <c r="C6184" s="129">
        <v>1411</v>
      </c>
      <c r="D6184" s="129">
        <v>0</v>
      </c>
      <c r="E6184" s="1">
        <v>397</v>
      </c>
      <c r="F6184" s="129">
        <v>431</v>
      </c>
      <c r="G6184" s="4">
        <v>0</v>
      </c>
      <c r="H6184" s="4">
        <v>0.82142857142857095</v>
      </c>
      <c r="I6184" s="4">
        <v>0.78012253233492201</v>
      </c>
      <c r="J6184" s="129">
        <v>1000</v>
      </c>
      <c r="K6184" s="129"/>
      <c r="L6184" s="129">
        <v>0</v>
      </c>
      <c r="M6184" s="44" t="s">
        <v>98</v>
      </c>
    </row>
    <row r="6185" spans="1:13" x14ac:dyDescent="0.25">
      <c r="A6185" s="43" t="s">
        <v>10862</v>
      </c>
      <c r="B6185" s="1" t="s">
        <v>4014</v>
      </c>
      <c r="C6185" s="129">
        <v>957</v>
      </c>
      <c r="D6185" s="129">
        <v>0</v>
      </c>
      <c r="E6185" s="1">
        <v>544</v>
      </c>
      <c r="F6185" s="129">
        <v>591</v>
      </c>
      <c r="G6185" s="4">
        <v>0</v>
      </c>
      <c r="H6185" s="4">
        <v>0.54545454545454497</v>
      </c>
      <c r="I6185" s="4">
        <v>0.44078947368421001</v>
      </c>
      <c r="J6185" s="129">
        <v>1000</v>
      </c>
      <c r="K6185" s="129"/>
      <c r="L6185" s="129">
        <v>0</v>
      </c>
      <c r="M6185" s="44" t="s">
        <v>98</v>
      </c>
    </row>
    <row r="6186" spans="1:13" x14ac:dyDescent="0.25">
      <c r="A6186" s="43" t="s">
        <v>10831</v>
      </c>
      <c r="B6186" s="1" t="s">
        <v>1003</v>
      </c>
      <c r="C6186" s="129">
        <v>1369</v>
      </c>
      <c r="D6186" s="129">
        <v>0</v>
      </c>
      <c r="E6186" s="1">
        <v>475</v>
      </c>
      <c r="F6186" s="129">
        <v>564</v>
      </c>
      <c r="G6186" s="4">
        <v>0</v>
      </c>
      <c r="H6186" s="4">
        <v>0.71621621621621601</v>
      </c>
      <c r="I6186" s="4">
        <v>0.44220325833979801</v>
      </c>
      <c r="J6186" s="129">
        <v>1000</v>
      </c>
      <c r="K6186" s="129"/>
      <c r="L6186" s="129">
        <v>0</v>
      </c>
      <c r="M6186" s="44" t="s">
        <v>98</v>
      </c>
    </row>
    <row r="6187" spans="1:13" x14ac:dyDescent="0.25">
      <c r="A6187" s="43" t="s">
        <v>10922</v>
      </c>
      <c r="B6187" s="1" t="s">
        <v>3913</v>
      </c>
      <c r="C6187" s="129">
        <v>1346</v>
      </c>
      <c r="D6187" s="129">
        <v>0</v>
      </c>
      <c r="E6187" s="1">
        <v>323</v>
      </c>
      <c r="F6187" s="129">
        <v>370</v>
      </c>
      <c r="G6187" s="4">
        <v>0</v>
      </c>
      <c r="H6187" s="4">
        <v>0.76136363636363602</v>
      </c>
      <c r="I6187" s="4">
        <v>0.81851179673321195</v>
      </c>
      <c r="J6187" s="129">
        <v>1000</v>
      </c>
      <c r="K6187" s="129"/>
      <c r="L6187" s="129">
        <v>0</v>
      </c>
      <c r="M6187" s="44" t="s">
        <v>98</v>
      </c>
    </row>
    <row r="6188" spans="1:13" x14ac:dyDescent="0.25">
      <c r="A6188" s="43" t="s">
        <v>11413</v>
      </c>
      <c r="B6188" s="1" t="s">
        <v>11414</v>
      </c>
      <c r="C6188" s="129">
        <v>30</v>
      </c>
      <c r="D6188" s="129">
        <v>0</v>
      </c>
      <c r="E6188" s="1">
        <v>541</v>
      </c>
      <c r="F6188" s="129">
        <v>576</v>
      </c>
      <c r="G6188" s="4">
        <v>0</v>
      </c>
      <c r="H6188" s="4">
        <v>1</v>
      </c>
      <c r="I6188" s="4">
        <v>0</v>
      </c>
      <c r="J6188" s="129">
        <v>1000</v>
      </c>
      <c r="K6188" s="129"/>
      <c r="L6188" s="129">
        <v>0</v>
      </c>
      <c r="M6188" s="44" t="s">
        <v>98</v>
      </c>
    </row>
    <row r="6189" spans="1:13" x14ac:dyDescent="0.25">
      <c r="A6189" s="43" t="s">
        <v>10891</v>
      </c>
      <c r="B6189" s="1" t="s">
        <v>3909</v>
      </c>
      <c r="C6189" s="129">
        <v>1306</v>
      </c>
      <c r="D6189" s="129">
        <v>0</v>
      </c>
      <c r="E6189" s="1">
        <v>334</v>
      </c>
      <c r="F6189" s="129">
        <v>382</v>
      </c>
      <c r="G6189" s="4">
        <v>0</v>
      </c>
      <c r="H6189" s="4">
        <v>0.57303370786516805</v>
      </c>
      <c r="I6189" s="4">
        <v>0.79095270733378997</v>
      </c>
      <c r="J6189" s="129">
        <v>1000</v>
      </c>
      <c r="K6189" s="129"/>
      <c r="L6189" s="129">
        <v>0</v>
      </c>
      <c r="M6189" s="44" t="s">
        <v>98</v>
      </c>
    </row>
    <row r="6190" spans="1:13" x14ac:dyDescent="0.25">
      <c r="A6190" s="43" t="s">
        <v>10848</v>
      </c>
      <c r="B6190" s="1" t="s">
        <v>6962</v>
      </c>
      <c r="C6190" s="129">
        <v>964</v>
      </c>
      <c r="D6190" s="129">
        <v>0</v>
      </c>
      <c r="E6190" s="1">
        <v>546</v>
      </c>
      <c r="F6190" s="129">
        <v>575</v>
      </c>
      <c r="G6190" s="4">
        <v>0</v>
      </c>
      <c r="H6190" s="4">
        <v>0.59523809523809501</v>
      </c>
      <c r="I6190" s="4">
        <v>0.51966292134831504</v>
      </c>
      <c r="J6190" s="129">
        <v>1000</v>
      </c>
      <c r="K6190" s="129"/>
      <c r="L6190" s="129">
        <v>0</v>
      </c>
      <c r="M6190" s="44" t="s">
        <v>98</v>
      </c>
    </row>
    <row r="6191" spans="1:13" x14ac:dyDescent="0.25">
      <c r="A6191" s="43" t="s">
        <v>10757</v>
      </c>
      <c r="B6191" s="1" t="s">
        <v>3906</v>
      </c>
      <c r="C6191" s="129">
        <v>1437</v>
      </c>
      <c r="D6191" s="129">
        <v>0</v>
      </c>
      <c r="E6191" s="1">
        <v>348</v>
      </c>
      <c r="F6191" s="129">
        <v>402</v>
      </c>
      <c r="G6191" s="4">
        <v>0</v>
      </c>
      <c r="H6191" s="4">
        <v>0.77099236641221403</v>
      </c>
      <c r="I6191" s="4">
        <v>0.82238899312070002</v>
      </c>
      <c r="J6191" s="129">
        <v>1000</v>
      </c>
      <c r="K6191" s="129"/>
      <c r="L6191" s="129">
        <v>0</v>
      </c>
      <c r="M6191" s="44" t="s">
        <v>98</v>
      </c>
    </row>
    <row r="6192" spans="1:13" x14ac:dyDescent="0.25">
      <c r="A6192" s="43" t="s">
        <v>10893</v>
      </c>
      <c r="B6192" s="1" t="s">
        <v>3903</v>
      </c>
      <c r="C6192" s="129">
        <v>1203</v>
      </c>
      <c r="D6192" s="129">
        <v>0</v>
      </c>
      <c r="E6192" s="1">
        <v>469</v>
      </c>
      <c r="F6192" s="129">
        <v>533</v>
      </c>
      <c r="G6192" s="4">
        <v>0</v>
      </c>
      <c r="H6192" s="4">
        <v>0.78494623655913998</v>
      </c>
      <c r="I6192" s="4">
        <v>0.80895008605852003</v>
      </c>
      <c r="J6192" s="129">
        <v>1000</v>
      </c>
      <c r="K6192" s="129"/>
      <c r="L6192" s="129">
        <v>0</v>
      </c>
      <c r="M6192" s="44" t="s">
        <v>98</v>
      </c>
    </row>
    <row r="6193" spans="1:13" x14ac:dyDescent="0.25">
      <c r="A6193" s="43" t="s">
        <v>10916</v>
      </c>
      <c r="B6193" s="1" t="s">
        <v>3900</v>
      </c>
      <c r="C6193" s="129">
        <v>1341</v>
      </c>
      <c r="D6193" s="129">
        <v>0</v>
      </c>
      <c r="E6193" s="1">
        <v>361</v>
      </c>
      <c r="F6193" s="129">
        <v>410</v>
      </c>
      <c r="G6193" s="4">
        <v>0</v>
      </c>
      <c r="H6193" s="4">
        <v>0.63461538461538503</v>
      </c>
      <c r="I6193" s="4">
        <v>0.81549520766773198</v>
      </c>
      <c r="J6193" s="129">
        <v>1000</v>
      </c>
      <c r="K6193" s="129"/>
      <c r="L6193" s="129">
        <v>0</v>
      </c>
      <c r="M6193" s="44" t="s">
        <v>98</v>
      </c>
    </row>
    <row r="6194" spans="1:13" x14ac:dyDescent="0.25">
      <c r="A6194" s="43" t="s">
        <v>10833</v>
      </c>
      <c r="B6194" s="1" t="s">
        <v>3897</v>
      </c>
      <c r="C6194" s="129">
        <v>1210</v>
      </c>
      <c r="D6194" s="129">
        <v>0</v>
      </c>
      <c r="E6194" s="1">
        <v>356</v>
      </c>
      <c r="F6194" s="129">
        <v>394</v>
      </c>
      <c r="G6194" s="4">
        <v>0</v>
      </c>
      <c r="H6194" s="4">
        <v>0.65060240963855398</v>
      </c>
      <c r="I6194" s="4">
        <v>0.82569399612653305</v>
      </c>
      <c r="J6194" s="129">
        <v>1000</v>
      </c>
      <c r="K6194" s="129"/>
      <c r="L6194" s="129">
        <v>0</v>
      </c>
      <c r="M6194" s="44" t="s">
        <v>98</v>
      </c>
    </row>
    <row r="6195" spans="1:13" x14ac:dyDescent="0.25">
      <c r="A6195" s="43" t="s">
        <v>10890</v>
      </c>
      <c r="B6195" s="1" t="s">
        <v>4207</v>
      </c>
      <c r="C6195" s="129">
        <v>965</v>
      </c>
      <c r="D6195" s="129">
        <v>0</v>
      </c>
      <c r="E6195" s="1">
        <v>531</v>
      </c>
      <c r="F6195" s="129">
        <v>563</v>
      </c>
      <c r="G6195" s="4">
        <v>0</v>
      </c>
      <c r="H6195" s="4">
        <v>0.73913043478260898</v>
      </c>
      <c r="I6195" s="4">
        <v>0.543831168831169</v>
      </c>
      <c r="J6195" s="129">
        <v>1000</v>
      </c>
      <c r="K6195" s="129"/>
      <c r="L6195" s="129">
        <v>0</v>
      </c>
      <c r="M6195" s="44" t="s">
        <v>98</v>
      </c>
    </row>
    <row r="6196" spans="1:13" x14ac:dyDescent="0.25">
      <c r="A6196" s="43" t="s">
        <v>10808</v>
      </c>
      <c r="B6196" s="1" t="s">
        <v>3890</v>
      </c>
      <c r="C6196" s="129">
        <v>1022</v>
      </c>
      <c r="D6196" s="129">
        <v>0</v>
      </c>
      <c r="E6196" s="1">
        <v>421</v>
      </c>
      <c r="F6196" s="129">
        <v>469</v>
      </c>
      <c r="G6196" s="4">
        <v>0</v>
      </c>
      <c r="H6196" s="4">
        <v>0.63235294117647001</v>
      </c>
      <c r="I6196" s="4">
        <v>0.8</v>
      </c>
      <c r="J6196" s="129">
        <v>1000</v>
      </c>
      <c r="K6196" s="129"/>
      <c r="L6196" s="129">
        <v>0</v>
      </c>
      <c r="M6196" s="44" t="s">
        <v>98</v>
      </c>
    </row>
    <row r="6197" spans="1:13" x14ac:dyDescent="0.25">
      <c r="A6197" s="43" t="s">
        <v>11170</v>
      </c>
      <c r="B6197" s="1" t="s">
        <v>3894</v>
      </c>
      <c r="C6197" s="129">
        <v>416</v>
      </c>
      <c r="D6197" s="129">
        <v>0</v>
      </c>
      <c r="E6197" s="1">
        <v>388</v>
      </c>
      <c r="F6197" s="129">
        <v>430</v>
      </c>
      <c r="G6197" s="4">
        <v>0</v>
      </c>
      <c r="H6197" s="4">
        <v>0.55172413793103403</v>
      </c>
      <c r="I6197" s="4">
        <v>0.77889447236180898</v>
      </c>
      <c r="J6197" s="129">
        <v>1000</v>
      </c>
      <c r="K6197" s="129"/>
      <c r="L6197" s="129">
        <v>0</v>
      </c>
      <c r="M6197" s="44" t="s">
        <v>98</v>
      </c>
    </row>
    <row r="6198" spans="1:13" x14ac:dyDescent="0.25">
      <c r="A6198" s="43" t="s">
        <v>10839</v>
      </c>
      <c r="B6198" s="1" t="s">
        <v>3998</v>
      </c>
      <c r="C6198" s="129">
        <v>1064</v>
      </c>
      <c r="D6198" s="129">
        <v>0</v>
      </c>
      <c r="E6198" s="1">
        <v>421</v>
      </c>
      <c r="F6198" s="129">
        <v>471</v>
      </c>
      <c r="G6198" s="4">
        <v>0</v>
      </c>
      <c r="H6198" s="4">
        <v>0.69230769230769196</v>
      </c>
      <c r="I6198" s="4">
        <v>0.80548414738646101</v>
      </c>
      <c r="J6198" s="129">
        <v>1000</v>
      </c>
      <c r="K6198" s="129"/>
      <c r="L6198" s="129">
        <v>0</v>
      </c>
      <c r="M6198" s="44" t="s">
        <v>98</v>
      </c>
    </row>
    <row r="6199" spans="1:13" x14ac:dyDescent="0.25">
      <c r="A6199" s="43" t="s">
        <v>10837</v>
      </c>
      <c r="B6199" s="1" t="s">
        <v>468</v>
      </c>
      <c r="C6199" s="129">
        <v>853</v>
      </c>
      <c r="D6199" s="129">
        <v>0</v>
      </c>
      <c r="E6199" s="1">
        <v>341</v>
      </c>
      <c r="F6199" s="129">
        <v>390</v>
      </c>
      <c r="G6199" s="4">
        <v>0</v>
      </c>
      <c r="H6199" s="4">
        <v>0.70769230769230795</v>
      </c>
      <c r="I6199" s="4">
        <v>0.79620853080568699</v>
      </c>
      <c r="J6199" s="129">
        <v>1000</v>
      </c>
      <c r="K6199" s="129"/>
      <c r="L6199" s="129">
        <v>0</v>
      </c>
      <c r="M6199" s="44" t="s">
        <v>98</v>
      </c>
    </row>
    <row r="6200" spans="1:13" x14ac:dyDescent="0.25">
      <c r="A6200" s="43" t="s">
        <v>10865</v>
      </c>
      <c r="B6200" s="1" t="s">
        <v>4015</v>
      </c>
      <c r="C6200" s="129">
        <v>1043</v>
      </c>
      <c r="D6200" s="129">
        <v>0</v>
      </c>
      <c r="E6200" s="1">
        <v>514</v>
      </c>
      <c r="F6200" s="129">
        <v>541</v>
      </c>
      <c r="G6200" s="4">
        <v>0</v>
      </c>
      <c r="H6200" s="4">
        <v>0.71929824561403499</v>
      </c>
      <c r="I6200" s="4">
        <v>0.54418604651162805</v>
      </c>
      <c r="J6200" s="129">
        <v>1000</v>
      </c>
      <c r="K6200" s="129"/>
      <c r="L6200" s="129">
        <v>0</v>
      </c>
      <c r="M6200" s="44" t="s">
        <v>98</v>
      </c>
    </row>
    <row r="6201" spans="1:13" x14ac:dyDescent="0.25">
      <c r="A6201" s="43" t="s">
        <v>10832</v>
      </c>
      <c r="B6201" s="1" t="s">
        <v>4059</v>
      </c>
      <c r="C6201" s="129">
        <v>874</v>
      </c>
      <c r="D6201" s="129">
        <v>0</v>
      </c>
      <c r="E6201" s="1">
        <v>469</v>
      </c>
      <c r="F6201" s="129">
        <v>520</v>
      </c>
      <c r="G6201" s="4">
        <v>0</v>
      </c>
      <c r="H6201" s="4">
        <v>0.65079365079365104</v>
      </c>
      <c r="I6201" s="4">
        <v>0.81275303643724695</v>
      </c>
      <c r="J6201" s="129">
        <v>1000</v>
      </c>
      <c r="K6201" s="129"/>
      <c r="L6201" s="129">
        <v>0</v>
      </c>
      <c r="M6201" s="44" t="s">
        <v>98</v>
      </c>
    </row>
    <row r="6202" spans="1:13" x14ac:dyDescent="0.25">
      <c r="A6202" s="43" t="s">
        <v>11495</v>
      </c>
      <c r="B6202" s="1" t="s">
        <v>11496</v>
      </c>
      <c r="C6202" s="129">
        <v>34</v>
      </c>
      <c r="D6202" s="129">
        <v>0</v>
      </c>
      <c r="E6202" s="1">
        <v>509</v>
      </c>
      <c r="F6202" s="129">
        <v>540</v>
      </c>
      <c r="G6202" s="4">
        <v>0</v>
      </c>
      <c r="H6202" s="4">
        <v>0</v>
      </c>
      <c r="I6202" s="4">
        <v>0</v>
      </c>
      <c r="J6202" s="129">
        <v>1000</v>
      </c>
      <c r="K6202" s="129"/>
      <c r="L6202" s="129">
        <v>0</v>
      </c>
      <c r="M6202" s="44" t="s">
        <v>98</v>
      </c>
    </row>
    <row r="6203" spans="1:13" x14ac:dyDescent="0.25">
      <c r="A6203" s="43" t="s">
        <v>10918</v>
      </c>
      <c r="B6203" s="1" t="s">
        <v>4001</v>
      </c>
      <c r="C6203" s="129">
        <v>885</v>
      </c>
      <c r="D6203" s="129">
        <v>0</v>
      </c>
      <c r="E6203" s="1">
        <v>412</v>
      </c>
      <c r="F6203" s="129">
        <v>461</v>
      </c>
      <c r="G6203" s="4">
        <v>0</v>
      </c>
      <c r="H6203" s="4">
        <v>0.67142857142857104</v>
      </c>
      <c r="I6203" s="4">
        <v>0.8095703125</v>
      </c>
      <c r="J6203" s="129">
        <v>1000</v>
      </c>
      <c r="K6203" s="129"/>
      <c r="L6203" s="129">
        <v>0</v>
      </c>
      <c r="M6203" s="44" t="s">
        <v>98</v>
      </c>
    </row>
    <row r="6204" spans="1:13" x14ac:dyDescent="0.25">
      <c r="A6204" s="43" t="s">
        <v>10853</v>
      </c>
      <c r="B6204" s="1" t="s">
        <v>999</v>
      </c>
      <c r="C6204" s="129">
        <v>1101</v>
      </c>
      <c r="D6204" s="129">
        <v>0</v>
      </c>
      <c r="E6204" s="1">
        <v>333</v>
      </c>
      <c r="F6204" s="129">
        <v>368</v>
      </c>
      <c r="G6204" s="4">
        <v>0</v>
      </c>
      <c r="H6204" s="4">
        <v>0.71910112359550604</v>
      </c>
      <c r="I6204" s="4">
        <v>0.82324687800192098</v>
      </c>
      <c r="J6204" s="129">
        <v>1000</v>
      </c>
      <c r="K6204" s="129"/>
      <c r="L6204" s="129">
        <v>0</v>
      </c>
      <c r="M6204" s="44" t="s">
        <v>98</v>
      </c>
    </row>
    <row r="6205" spans="1:13" x14ac:dyDescent="0.25">
      <c r="A6205" s="43" t="s">
        <v>10812</v>
      </c>
      <c r="B6205" s="1" t="s">
        <v>4093</v>
      </c>
      <c r="C6205" s="129">
        <v>1247</v>
      </c>
      <c r="D6205" s="129">
        <v>0</v>
      </c>
      <c r="E6205" s="1">
        <v>508</v>
      </c>
      <c r="F6205" s="129">
        <v>536</v>
      </c>
      <c r="G6205" s="4">
        <v>0</v>
      </c>
      <c r="H6205" s="4">
        <v>0.7</v>
      </c>
      <c r="I6205" s="4">
        <v>0.49610757254069399</v>
      </c>
      <c r="J6205" s="129">
        <v>1000</v>
      </c>
      <c r="K6205" s="129"/>
      <c r="L6205" s="129">
        <v>0</v>
      </c>
      <c r="M6205" s="44" t="s">
        <v>98</v>
      </c>
    </row>
    <row r="6206" spans="1:13" x14ac:dyDescent="0.25">
      <c r="A6206" s="43" t="s">
        <v>10895</v>
      </c>
      <c r="B6206" s="1" t="s">
        <v>3988</v>
      </c>
      <c r="C6206" s="129">
        <v>1273</v>
      </c>
      <c r="D6206" s="129">
        <v>0</v>
      </c>
      <c r="E6206" s="1">
        <v>309</v>
      </c>
      <c r="F6206" s="129">
        <v>339</v>
      </c>
      <c r="G6206" s="4">
        <v>0</v>
      </c>
      <c r="H6206" s="4">
        <v>0.65625</v>
      </c>
      <c r="I6206" s="4">
        <v>0.80701754385964897</v>
      </c>
      <c r="J6206" s="129">
        <v>1000</v>
      </c>
      <c r="K6206" s="129"/>
      <c r="L6206" s="129">
        <v>0</v>
      </c>
      <c r="M6206" s="44" t="s">
        <v>98</v>
      </c>
    </row>
    <row r="6207" spans="1:13" x14ac:dyDescent="0.25">
      <c r="A6207" s="43" t="s">
        <v>10856</v>
      </c>
      <c r="B6207" s="1" t="s">
        <v>3996</v>
      </c>
      <c r="C6207" s="129">
        <v>1188</v>
      </c>
      <c r="D6207" s="129">
        <v>0</v>
      </c>
      <c r="E6207" s="1">
        <v>385</v>
      </c>
      <c r="F6207" s="129">
        <v>417</v>
      </c>
      <c r="G6207" s="4">
        <v>0</v>
      </c>
      <c r="H6207" s="4">
        <v>0.68269230769230804</v>
      </c>
      <c r="I6207" s="4">
        <v>0.80711043872919797</v>
      </c>
      <c r="J6207" s="129">
        <v>1000</v>
      </c>
      <c r="K6207" s="129"/>
      <c r="L6207" s="129">
        <v>0</v>
      </c>
      <c r="M6207" s="44" t="s">
        <v>98</v>
      </c>
    </row>
    <row r="6208" spans="1:13" x14ac:dyDescent="0.25">
      <c r="A6208" s="43" t="s">
        <v>10783</v>
      </c>
      <c r="B6208" s="1" t="s">
        <v>6934</v>
      </c>
      <c r="C6208" s="129">
        <v>1344</v>
      </c>
      <c r="D6208" s="129">
        <v>0</v>
      </c>
      <c r="E6208" s="1">
        <v>432</v>
      </c>
      <c r="F6208" s="129">
        <v>532</v>
      </c>
      <c r="G6208" s="4">
        <v>0</v>
      </c>
      <c r="H6208" s="4">
        <v>0.394736842105263</v>
      </c>
      <c r="I6208" s="4">
        <v>0.51550960118168399</v>
      </c>
      <c r="J6208" s="129">
        <v>1000</v>
      </c>
      <c r="K6208" s="129"/>
      <c r="L6208" s="129">
        <v>0</v>
      </c>
      <c r="M6208" s="44" t="s">
        <v>98</v>
      </c>
    </row>
    <row r="6209" spans="1:13" x14ac:dyDescent="0.25">
      <c r="A6209" s="43" t="s">
        <v>10898</v>
      </c>
      <c r="B6209" s="1" t="s">
        <v>3986</v>
      </c>
      <c r="C6209" s="129">
        <v>1195</v>
      </c>
      <c r="D6209" s="129">
        <v>0</v>
      </c>
      <c r="E6209" s="1">
        <v>391</v>
      </c>
      <c r="F6209" s="129">
        <v>418</v>
      </c>
      <c r="G6209" s="4">
        <v>0</v>
      </c>
      <c r="H6209" s="4">
        <v>0.47692307692307701</v>
      </c>
      <c r="I6209" s="4">
        <v>0.50682128240109103</v>
      </c>
      <c r="J6209" s="129">
        <v>1000</v>
      </c>
      <c r="K6209" s="129"/>
      <c r="L6209" s="129">
        <v>0</v>
      </c>
      <c r="M6209" s="44" t="s">
        <v>98</v>
      </c>
    </row>
    <row r="6210" spans="1:13" x14ac:dyDescent="0.25">
      <c r="A6210" s="43" t="s">
        <v>10763</v>
      </c>
      <c r="B6210" s="1" t="s">
        <v>4007</v>
      </c>
      <c r="C6210" s="129">
        <v>866</v>
      </c>
      <c r="D6210" s="129">
        <v>0</v>
      </c>
      <c r="E6210" s="1">
        <v>487</v>
      </c>
      <c r="F6210" s="129">
        <v>530</v>
      </c>
      <c r="G6210" s="4">
        <v>0</v>
      </c>
      <c r="H6210" s="4">
        <v>0.38775510204081598</v>
      </c>
      <c r="I6210" s="4">
        <v>0.49930069930069898</v>
      </c>
      <c r="J6210" s="129">
        <v>1000</v>
      </c>
      <c r="K6210" s="129"/>
      <c r="L6210" s="129">
        <v>0</v>
      </c>
      <c r="M6210" s="44" t="s">
        <v>98</v>
      </c>
    </row>
    <row r="6211" spans="1:13" x14ac:dyDescent="0.25">
      <c r="A6211" s="43" t="s">
        <v>10844</v>
      </c>
      <c r="B6211" s="1" t="s">
        <v>4097</v>
      </c>
      <c r="C6211" s="129">
        <v>1582</v>
      </c>
      <c r="D6211" s="129">
        <v>0</v>
      </c>
      <c r="E6211" s="1">
        <v>392</v>
      </c>
      <c r="F6211" s="129">
        <v>432</v>
      </c>
      <c r="G6211" s="4">
        <v>0</v>
      </c>
      <c r="H6211" s="4">
        <v>0.54166666666666696</v>
      </c>
      <c r="I6211" s="4">
        <v>0.51640759930915403</v>
      </c>
      <c r="J6211" s="129">
        <v>1000</v>
      </c>
      <c r="K6211" s="129"/>
      <c r="L6211" s="129">
        <v>0</v>
      </c>
      <c r="M6211" s="44" t="s">
        <v>98</v>
      </c>
    </row>
    <row r="6212" spans="1:13" x14ac:dyDescent="0.25">
      <c r="A6212" s="43" t="s">
        <v>10915</v>
      </c>
      <c r="B6212" s="1" t="s">
        <v>141</v>
      </c>
      <c r="C6212" s="129">
        <v>1042</v>
      </c>
      <c r="D6212" s="129">
        <v>0</v>
      </c>
      <c r="E6212" s="1">
        <v>439</v>
      </c>
      <c r="F6212" s="129">
        <v>474</v>
      </c>
      <c r="G6212" s="4">
        <v>0</v>
      </c>
      <c r="H6212" s="4">
        <v>0.56862745098039202</v>
      </c>
      <c r="I6212" s="4">
        <v>0.51618929016189297</v>
      </c>
      <c r="J6212" s="129">
        <v>1000</v>
      </c>
      <c r="K6212" s="129"/>
      <c r="L6212" s="129">
        <v>0</v>
      </c>
      <c r="M6212" s="44" t="s">
        <v>98</v>
      </c>
    </row>
    <row r="6213" spans="1:13" x14ac:dyDescent="0.25">
      <c r="A6213" s="43" t="s">
        <v>10929</v>
      </c>
      <c r="B6213" s="1" t="s">
        <v>6842</v>
      </c>
      <c r="C6213" s="129">
        <v>819</v>
      </c>
      <c r="D6213" s="129">
        <v>0</v>
      </c>
      <c r="E6213" s="1">
        <v>496</v>
      </c>
      <c r="F6213" s="129">
        <v>526</v>
      </c>
      <c r="G6213" s="4">
        <v>0</v>
      </c>
      <c r="H6213" s="4">
        <v>0.72307692307692295</v>
      </c>
      <c r="I6213" s="4">
        <v>0.51486988847583604</v>
      </c>
      <c r="J6213" s="129">
        <v>1000</v>
      </c>
      <c r="K6213" s="129"/>
      <c r="L6213" s="129">
        <v>0</v>
      </c>
      <c r="M6213" s="44" t="s">
        <v>98</v>
      </c>
    </row>
    <row r="6214" spans="1:13" x14ac:dyDescent="0.25">
      <c r="A6214" s="43" t="s">
        <v>10861</v>
      </c>
      <c r="B6214" s="1" t="s">
        <v>3987</v>
      </c>
      <c r="C6214" s="129">
        <v>1623</v>
      </c>
      <c r="D6214" s="129">
        <v>0</v>
      </c>
      <c r="E6214" s="1">
        <v>426</v>
      </c>
      <c r="F6214" s="129">
        <v>472</v>
      </c>
      <c r="G6214" s="4">
        <v>0</v>
      </c>
      <c r="H6214" s="4">
        <v>0.469135802469136</v>
      </c>
      <c r="I6214" s="4">
        <v>0.48025551684088302</v>
      </c>
      <c r="J6214" s="129">
        <v>1000</v>
      </c>
      <c r="K6214" s="129"/>
      <c r="L6214" s="129">
        <v>0</v>
      </c>
      <c r="M6214" s="44" t="s">
        <v>98</v>
      </c>
    </row>
    <row r="6215" spans="1:13" x14ac:dyDescent="0.25">
      <c r="A6215" s="43" t="s">
        <v>10906</v>
      </c>
      <c r="B6215" s="1" t="s">
        <v>6169</v>
      </c>
      <c r="C6215" s="129">
        <v>1280</v>
      </c>
      <c r="D6215" s="129">
        <v>0</v>
      </c>
      <c r="E6215" s="1">
        <v>483</v>
      </c>
      <c r="F6215" s="129">
        <v>525</v>
      </c>
      <c r="G6215" s="4">
        <v>0</v>
      </c>
      <c r="H6215" s="4">
        <v>0.56578947368420995</v>
      </c>
      <c r="I6215" s="4">
        <v>0.48957584471603199</v>
      </c>
      <c r="J6215" s="129">
        <v>1000</v>
      </c>
      <c r="K6215" s="129"/>
      <c r="L6215" s="129">
        <v>0</v>
      </c>
      <c r="M6215" s="44" t="s">
        <v>98</v>
      </c>
    </row>
    <row r="6216" spans="1:13" x14ac:dyDescent="0.25">
      <c r="A6216" s="43" t="s">
        <v>11509</v>
      </c>
      <c r="B6216" s="1" t="s">
        <v>11510</v>
      </c>
      <c r="C6216" s="129">
        <v>35</v>
      </c>
      <c r="D6216" s="129">
        <v>0</v>
      </c>
      <c r="E6216" s="1">
        <v>483</v>
      </c>
      <c r="F6216" s="129">
        <v>525</v>
      </c>
      <c r="G6216" s="4">
        <v>0</v>
      </c>
      <c r="H6216" s="4">
        <v>0.6</v>
      </c>
      <c r="I6216" s="4">
        <v>0</v>
      </c>
      <c r="J6216" s="129">
        <v>1000</v>
      </c>
      <c r="K6216" s="129"/>
      <c r="L6216" s="129">
        <v>0</v>
      </c>
      <c r="M6216" s="44" t="s">
        <v>98</v>
      </c>
    </row>
    <row r="6217" spans="1:13" x14ac:dyDescent="0.25">
      <c r="A6217" s="43" t="s">
        <v>10759</v>
      </c>
      <c r="B6217" s="1" t="s">
        <v>3995</v>
      </c>
      <c r="C6217" s="129">
        <v>1332</v>
      </c>
      <c r="D6217" s="129">
        <v>0</v>
      </c>
      <c r="E6217" s="1">
        <v>435</v>
      </c>
      <c r="F6217" s="129">
        <v>481</v>
      </c>
      <c r="G6217" s="4">
        <v>0</v>
      </c>
      <c r="H6217" s="4">
        <v>0.52631578947368396</v>
      </c>
      <c r="I6217" s="4">
        <v>0.52559205500382</v>
      </c>
      <c r="J6217" s="129">
        <v>1000</v>
      </c>
      <c r="K6217" s="129"/>
      <c r="L6217" s="129">
        <v>0</v>
      </c>
      <c r="M6217" s="44" t="s">
        <v>98</v>
      </c>
    </row>
    <row r="6218" spans="1:13" x14ac:dyDescent="0.25">
      <c r="A6218" s="43" t="s">
        <v>10857</v>
      </c>
      <c r="B6218" s="1" t="s">
        <v>3991</v>
      </c>
      <c r="C6218" s="129">
        <v>836</v>
      </c>
      <c r="D6218" s="129">
        <v>0</v>
      </c>
      <c r="E6218" s="1">
        <v>410</v>
      </c>
      <c r="F6218" s="129">
        <v>437</v>
      </c>
      <c r="G6218" s="4">
        <v>0</v>
      </c>
      <c r="H6218" s="4">
        <v>0.59523809523809501</v>
      </c>
      <c r="I6218" s="4">
        <v>0.50144092219020198</v>
      </c>
      <c r="J6218" s="129">
        <v>1000</v>
      </c>
      <c r="K6218" s="129"/>
      <c r="L6218" s="129">
        <v>0</v>
      </c>
      <c r="M6218" s="44" t="s">
        <v>98</v>
      </c>
    </row>
    <row r="6219" spans="1:13" x14ac:dyDescent="0.25">
      <c r="A6219" s="43" t="s">
        <v>10900</v>
      </c>
      <c r="B6219" s="1" t="s">
        <v>6810</v>
      </c>
      <c r="C6219" s="129">
        <v>1343</v>
      </c>
      <c r="D6219" s="129">
        <v>0</v>
      </c>
      <c r="E6219" s="1">
        <v>464</v>
      </c>
      <c r="F6219" s="129">
        <v>518</v>
      </c>
      <c r="G6219" s="4">
        <v>0</v>
      </c>
      <c r="H6219" s="4">
        <v>0.61666666666666703</v>
      </c>
      <c r="I6219" s="4">
        <v>0.51252684323550501</v>
      </c>
      <c r="J6219" s="129">
        <v>1000</v>
      </c>
      <c r="K6219" s="129"/>
      <c r="L6219" s="129">
        <v>0</v>
      </c>
      <c r="M6219" s="44" t="s">
        <v>98</v>
      </c>
    </row>
    <row r="6220" spans="1:13" x14ac:dyDescent="0.25">
      <c r="A6220" s="43" t="s">
        <v>11443</v>
      </c>
      <c r="B6220" s="1" t="s">
        <v>11444</v>
      </c>
      <c r="C6220" s="129">
        <v>37</v>
      </c>
      <c r="D6220" s="129">
        <v>0</v>
      </c>
      <c r="E6220" s="1">
        <v>473</v>
      </c>
      <c r="F6220" s="129">
        <v>516</v>
      </c>
      <c r="G6220" s="4">
        <v>0</v>
      </c>
      <c r="H6220" s="4">
        <v>0.33333333333333298</v>
      </c>
      <c r="I6220" s="4">
        <v>0</v>
      </c>
      <c r="J6220" s="129">
        <v>1000</v>
      </c>
      <c r="K6220" s="129"/>
      <c r="L6220" s="129">
        <v>0</v>
      </c>
      <c r="M6220" s="44" t="s">
        <v>98</v>
      </c>
    </row>
    <row r="6221" spans="1:13" x14ac:dyDescent="0.25">
      <c r="A6221" s="43" t="s">
        <v>10871</v>
      </c>
      <c r="B6221" s="1" t="s">
        <v>3984</v>
      </c>
      <c r="C6221" s="129">
        <v>1187</v>
      </c>
      <c r="D6221" s="129">
        <v>0</v>
      </c>
      <c r="E6221" s="1">
        <v>449</v>
      </c>
      <c r="F6221" s="129">
        <v>496</v>
      </c>
      <c r="G6221" s="4">
        <v>0</v>
      </c>
      <c r="H6221" s="4">
        <v>0.67307692307692302</v>
      </c>
      <c r="I6221" s="4">
        <v>0.490777866880513</v>
      </c>
      <c r="J6221" s="129">
        <v>1000</v>
      </c>
      <c r="K6221" s="129"/>
      <c r="L6221" s="129">
        <v>0</v>
      </c>
      <c r="M6221" s="44" t="s">
        <v>98</v>
      </c>
    </row>
    <row r="6222" spans="1:13" x14ac:dyDescent="0.25">
      <c r="A6222" s="43" t="s">
        <v>10864</v>
      </c>
      <c r="B6222" s="1" t="s">
        <v>8511</v>
      </c>
      <c r="C6222" s="129">
        <v>1556</v>
      </c>
      <c r="D6222" s="129">
        <v>0</v>
      </c>
      <c r="E6222" s="1">
        <v>430</v>
      </c>
      <c r="F6222" s="129">
        <v>514</v>
      </c>
      <c r="G6222" s="4">
        <v>0</v>
      </c>
      <c r="H6222" s="4">
        <v>0.76190476190476197</v>
      </c>
      <c r="I6222" s="4">
        <v>0.47639484978540803</v>
      </c>
      <c r="J6222" s="129">
        <v>1000</v>
      </c>
      <c r="K6222" s="129"/>
      <c r="L6222" s="129">
        <v>0</v>
      </c>
      <c r="M6222" s="44" t="s">
        <v>98</v>
      </c>
    </row>
    <row r="6223" spans="1:13" x14ac:dyDescent="0.25">
      <c r="A6223" s="43" t="s">
        <v>10869</v>
      </c>
      <c r="B6223" s="1" t="s">
        <v>4011</v>
      </c>
      <c r="C6223" s="129">
        <v>796</v>
      </c>
      <c r="D6223" s="129">
        <v>0</v>
      </c>
      <c r="E6223" s="1">
        <v>430</v>
      </c>
      <c r="F6223" s="129">
        <v>490</v>
      </c>
      <c r="G6223" s="4">
        <v>0</v>
      </c>
      <c r="H6223" s="4">
        <v>0.38235294117647101</v>
      </c>
      <c r="I6223" s="4">
        <v>0.54509415262636296</v>
      </c>
      <c r="J6223" s="129">
        <v>1000</v>
      </c>
      <c r="K6223" s="129"/>
      <c r="L6223" s="129">
        <v>0</v>
      </c>
      <c r="M6223" s="44" t="s">
        <v>98</v>
      </c>
    </row>
    <row r="6224" spans="1:13" x14ac:dyDescent="0.25">
      <c r="A6224" s="43" t="s">
        <v>10860</v>
      </c>
      <c r="B6224" s="1" t="s">
        <v>3994</v>
      </c>
      <c r="C6224" s="129">
        <v>1080</v>
      </c>
      <c r="D6224" s="129">
        <v>0</v>
      </c>
      <c r="E6224" s="1">
        <v>458</v>
      </c>
      <c r="F6224" s="129">
        <v>511</v>
      </c>
      <c r="G6224" s="4">
        <v>0</v>
      </c>
      <c r="H6224" s="4">
        <v>0.60869565217391297</v>
      </c>
      <c r="I6224" s="4">
        <v>0.539163498098859</v>
      </c>
      <c r="J6224" s="129">
        <v>1000</v>
      </c>
      <c r="K6224" s="129"/>
      <c r="L6224" s="129">
        <v>0</v>
      </c>
      <c r="M6224" s="44" t="s">
        <v>98</v>
      </c>
    </row>
    <row r="6225" spans="1:13" x14ac:dyDescent="0.25">
      <c r="A6225" s="43" t="s">
        <v>10917</v>
      </c>
      <c r="B6225" s="1" t="s">
        <v>3989</v>
      </c>
      <c r="C6225" s="129">
        <v>1204</v>
      </c>
      <c r="D6225" s="129">
        <v>0</v>
      </c>
      <c r="E6225" s="1">
        <v>455</v>
      </c>
      <c r="F6225" s="129">
        <v>492</v>
      </c>
      <c r="G6225" s="4">
        <v>0</v>
      </c>
      <c r="H6225" s="4">
        <v>0.75</v>
      </c>
      <c r="I6225" s="4">
        <v>0.52247191011236005</v>
      </c>
      <c r="J6225" s="129">
        <v>1000</v>
      </c>
      <c r="K6225" s="129"/>
      <c r="L6225" s="129">
        <v>0</v>
      </c>
      <c r="M6225" s="44" t="s">
        <v>98</v>
      </c>
    </row>
    <row r="6226" spans="1:13" x14ac:dyDescent="0.25">
      <c r="A6226" s="43" t="s">
        <v>10872</v>
      </c>
      <c r="B6226" s="1" t="s">
        <v>8712</v>
      </c>
      <c r="C6226" s="129">
        <v>1492</v>
      </c>
      <c r="D6226" s="129">
        <v>0</v>
      </c>
      <c r="E6226" s="1">
        <v>466</v>
      </c>
      <c r="F6226" s="129">
        <v>510</v>
      </c>
      <c r="G6226" s="4">
        <v>0</v>
      </c>
      <c r="H6226" s="4">
        <v>0.67647058823529405</v>
      </c>
      <c r="I6226" s="4">
        <v>0.50914014895057602</v>
      </c>
      <c r="J6226" s="129">
        <v>1000</v>
      </c>
      <c r="K6226" s="129"/>
      <c r="L6226" s="129">
        <v>0</v>
      </c>
      <c r="M6226" s="44" t="s">
        <v>98</v>
      </c>
    </row>
    <row r="6227" spans="1:13" x14ac:dyDescent="0.25">
      <c r="A6227" s="43" t="s">
        <v>10855</v>
      </c>
      <c r="B6227" s="1" t="s">
        <v>6800</v>
      </c>
      <c r="C6227" s="129">
        <v>954</v>
      </c>
      <c r="D6227" s="129">
        <v>0</v>
      </c>
      <c r="E6227" s="1">
        <v>480</v>
      </c>
      <c r="F6227" s="129">
        <v>509</v>
      </c>
      <c r="G6227" s="4">
        <v>0</v>
      </c>
      <c r="H6227" s="4">
        <v>0.58333333333333304</v>
      </c>
      <c r="I6227" s="4">
        <v>0.47781885397412199</v>
      </c>
      <c r="J6227" s="129">
        <v>1000</v>
      </c>
      <c r="K6227" s="129"/>
      <c r="L6227" s="129">
        <v>0</v>
      </c>
      <c r="M6227" s="44" t="s">
        <v>98</v>
      </c>
    </row>
    <row r="6228" spans="1:13" x14ac:dyDescent="0.25">
      <c r="A6228" s="43" t="s">
        <v>10878</v>
      </c>
      <c r="B6228" s="1" t="s">
        <v>4211</v>
      </c>
      <c r="C6228" s="129">
        <v>976</v>
      </c>
      <c r="D6228" s="129">
        <v>0</v>
      </c>
      <c r="E6228" s="1">
        <v>432</v>
      </c>
      <c r="F6228" s="129">
        <v>457</v>
      </c>
      <c r="G6228" s="4">
        <v>0</v>
      </c>
      <c r="H6228" s="4">
        <v>0.46</v>
      </c>
      <c r="I6228" s="4">
        <v>0.54127781765972705</v>
      </c>
      <c r="J6228" s="129">
        <v>1000</v>
      </c>
      <c r="K6228" s="129"/>
      <c r="L6228" s="129">
        <v>0</v>
      </c>
      <c r="M6228" s="44" t="s">
        <v>98</v>
      </c>
    </row>
    <row r="6229" spans="1:13" x14ac:dyDescent="0.25">
      <c r="A6229" s="43" t="s">
        <v>10894</v>
      </c>
      <c r="B6229" s="1" t="s">
        <v>6073</v>
      </c>
      <c r="C6229" s="129">
        <v>671</v>
      </c>
      <c r="D6229" s="129">
        <v>0</v>
      </c>
      <c r="E6229" s="1">
        <v>490</v>
      </c>
      <c r="F6229" s="129">
        <v>509</v>
      </c>
      <c r="G6229" s="4">
        <v>0</v>
      </c>
      <c r="H6229" s="4">
        <v>0.625</v>
      </c>
      <c r="I6229" s="4">
        <v>0.56117647058823505</v>
      </c>
      <c r="J6229" s="129">
        <v>1000</v>
      </c>
      <c r="K6229" s="129"/>
      <c r="L6229" s="129">
        <v>0</v>
      </c>
      <c r="M6229" s="44" t="s">
        <v>98</v>
      </c>
    </row>
    <row r="6230" spans="1:13" x14ac:dyDescent="0.25">
      <c r="A6230" s="43" t="s">
        <v>10888</v>
      </c>
      <c r="B6230" s="1" t="s">
        <v>4214</v>
      </c>
      <c r="C6230" s="129">
        <v>1129</v>
      </c>
      <c r="D6230" s="129">
        <v>0</v>
      </c>
      <c r="E6230" s="1">
        <v>442</v>
      </c>
      <c r="F6230" s="129">
        <v>483</v>
      </c>
      <c r="G6230" s="4">
        <v>0</v>
      </c>
      <c r="H6230" s="4">
        <v>0.43137254901960798</v>
      </c>
      <c r="I6230" s="4">
        <v>0.52424242424242395</v>
      </c>
      <c r="J6230" s="129">
        <v>1000</v>
      </c>
      <c r="K6230" s="129"/>
      <c r="L6230" s="129">
        <v>0</v>
      </c>
      <c r="M6230" s="44" t="s">
        <v>98</v>
      </c>
    </row>
    <row r="6231" spans="1:13" x14ac:dyDescent="0.25">
      <c r="A6231" s="43" t="s">
        <v>10876</v>
      </c>
      <c r="B6231" s="1" t="s">
        <v>4224</v>
      </c>
      <c r="C6231" s="129">
        <v>582</v>
      </c>
      <c r="D6231" s="129">
        <v>0</v>
      </c>
      <c r="E6231" s="1">
        <v>395</v>
      </c>
      <c r="F6231" s="129">
        <v>422</v>
      </c>
      <c r="G6231" s="4">
        <v>0</v>
      </c>
      <c r="H6231" s="4">
        <v>0.47826086956521702</v>
      </c>
      <c r="I6231" s="4">
        <v>0.49403341288782798</v>
      </c>
      <c r="J6231" s="129">
        <v>1000</v>
      </c>
      <c r="K6231" s="129"/>
      <c r="L6231" s="129">
        <v>0</v>
      </c>
      <c r="M6231" s="44" t="s">
        <v>98</v>
      </c>
    </row>
    <row r="6232" spans="1:13" x14ac:dyDescent="0.25">
      <c r="A6232" s="43" t="s">
        <v>10818</v>
      </c>
      <c r="B6232" s="1" t="s">
        <v>7014</v>
      </c>
      <c r="C6232" s="129">
        <v>1112</v>
      </c>
      <c r="D6232" s="129">
        <v>0</v>
      </c>
      <c r="E6232" s="1">
        <v>470</v>
      </c>
      <c r="F6232" s="129">
        <v>505</v>
      </c>
      <c r="G6232" s="4">
        <v>0</v>
      </c>
      <c r="H6232" s="4">
        <v>0.734375</v>
      </c>
      <c r="I6232" s="4">
        <v>0.72450175849941401</v>
      </c>
      <c r="J6232" s="129">
        <v>1000</v>
      </c>
      <c r="K6232" s="129"/>
      <c r="L6232" s="129">
        <v>0</v>
      </c>
      <c r="M6232" s="44" t="s">
        <v>98</v>
      </c>
    </row>
    <row r="6233" spans="1:13" x14ac:dyDescent="0.25">
      <c r="A6233" s="43" t="s">
        <v>10827</v>
      </c>
      <c r="B6233" s="1" t="s">
        <v>4227</v>
      </c>
      <c r="C6233" s="129">
        <v>1014</v>
      </c>
      <c r="D6233" s="129">
        <v>0</v>
      </c>
      <c r="E6233" s="1">
        <v>420</v>
      </c>
      <c r="F6233" s="129">
        <v>444</v>
      </c>
      <c r="G6233" s="4">
        <v>0</v>
      </c>
      <c r="H6233" s="4">
        <v>0.70833333333333404</v>
      </c>
      <c r="I6233" s="4">
        <v>0.52007469654528504</v>
      </c>
      <c r="J6233" s="129">
        <v>1000</v>
      </c>
      <c r="K6233" s="129"/>
      <c r="L6233" s="129">
        <v>0</v>
      </c>
      <c r="M6233" s="44" t="s">
        <v>98</v>
      </c>
    </row>
    <row r="6234" spans="1:13" x14ac:dyDescent="0.25">
      <c r="A6234" s="43" t="s">
        <v>10903</v>
      </c>
      <c r="B6234" s="1" t="s">
        <v>6167</v>
      </c>
      <c r="C6234" s="129">
        <v>932</v>
      </c>
      <c r="D6234" s="129">
        <v>0</v>
      </c>
      <c r="E6234" s="1">
        <v>462</v>
      </c>
      <c r="F6234" s="129">
        <v>501</v>
      </c>
      <c r="G6234" s="4">
        <v>0</v>
      </c>
      <c r="H6234" s="4">
        <v>0.76086956521739102</v>
      </c>
      <c r="I6234" s="4">
        <v>0.50093632958801504</v>
      </c>
      <c r="J6234" s="129">
        <v>1000</v>
      </c>
      <c r="K6234" s="129"/>
      <c r="L6234" s="129">
        <v>0</v>
      </c>
      <c r="M6234" s="44" t="s">
        <v>98</v>
      </c>
    </row>
    <row r="6235" spans="1:13" x14ac:dyDescent="0.25">
      <c r="A6235" s="43" t="s">
        <v>10931</v>
      </c>
      <c r="B6235" s="1" t="s">
        <v>6788</v>
      </c>
      <c r="C6235" s="129">
        <v>989</v>
      </c>
      <c r="D6235" s="129">
        <v>0</v>
      </c>
      <c r="E6235" s="1">
        <v>470</v>
      </c>
      <c r="F6235" s="129">
        <v>501</v>
      </c>
      <c r="G6235" s="4">
        <v>0</v>
      </c>
      <c r="H6235" s="4">
        <v>0.67857142857142905</v>
      </c>
      <c r="I6235" s="4">
        <v>0.51385165326184101</v>
      </c>
      <c r="J6235" s="129">
        <v>1000</v>
      </c>
      <c r="K6235" s="129"/>
      <c r="L6235" s="129">
        <v>0</v>
      </c>
      <c r="M6235" s="44" t="s">
        <v>98</v>
      </c>
    </row>
    <row r="6236" spans="1:13" x14ac:dyDescent="0.25">
      <c r="A6236" s="43" t="s">
        <v>10899</v>
      </c>
      <c r="B6236" s="1" t="s">
        <v>6209</v>
      </c>
      <c r="C6236" s="129">
        <v>1147</v>
      </c>
      <c r="D6236" s="129">
        <v>0</v>
      </c>
      <c r="E6236" s="1">
        <v>375</v>
      </c>
      <c r="F6236" s="129">
        <v>404</v>
      </c>
      <c r="G6236" s="4">
        <v>0</v>
      </c>
      <c r="H6236" s="4">
        <v>0.54901960784313697</v>
      </c>
      <c r="I6236" s="4">
        <v>0.46897093479968599</v>
      </c>
      <c r="J6236" s="129">
        <v>1000</v>
      </c>
      <c r="K6236" s="129"/>
      <c r="L6236" s="129">
        <v>0</v>
      </c>
      <c r="M6236" s="44" t="s">
        <v>98</v>
      </c>
    </row>
    <row r="6237" spans="1:13" x14ac:dyDescent="0.25">
      <c r="A6237" s="43" t="s">
        <v>10910</v>
      </c>
      <c r="B6237" s="1" t="s">
        <v>6177</v>
      </c>
      <c r="C6237" s="129">
        <v>949</v>
      </c>
      <c r="D6237" s="129">
        <v>0</v>
      </c>
      <c r="E6237" s="1">
        <v>396</v>
      </c>
      <c r="F6237" s="129">
        <v>424</v>
      </c>
      <c r="G6237" s="4">
        <v>0</v>
      </c>
      <c r="H6237" s="4">
        <v>0.48780487804877998</v>
      </c>
      <c r="I6237" s="4">
        <v>0.48981571290009701</v>
      </c>
      <c r="J6237" s="129">
        <v>1000</v>
      </c>
      <c r="K6237" s="129"/>
      <c r="L6237" s="129">
        <v>0</v>
      </c>
      <c r="M6237" s="44" t="s">
        <v>98</v>
      </c>
    </row>
    <row r="6238" spans="1:13" x14ac:dyDescent="0.25">
      <c r="A6238" s="43" t="s">
        <v>10749</v>
      </c>
      <c r="B6238" s="1" t="s">
        <v>8546</v>
      </c>
      <c r="C6238" s="129">
        <v>1502</v>
      </c>
      <c r="D6238" s="129">
        <v>0</v>
      </c>
      <c r="E6238" s="1">
        <v>471</v>
      </c>
      <c r="F6238" s="129">
        <v>498</v>
      </c>
      <c r="G6238" s="4">
        <v>0</v>
      </c>
      <c r="H6238" s="4">
        <v>0.68181818181818199</v>
      </c>
      <c r="I6238" s="4">
        <v>0.51478149100257098</v>
      </c>
      <c r="J6238" s="129">
        <v>1000</v>
      </c>
      <c r="K6238" s="129"/>
      <c r="L6238" s="129">
        <v>0</v>
      </c>
      <c r="M6238" s="44" t="s">
        <v>98</v>
      </c>
    </row>
    <row r="6239" spans="1:13" x14ac:dyDescent="0.25">
      <c r="A6239" s="43" t="s">
        <v>10914</v>
      </c>
      <c r="B6239" s="1" t="s">
        <v>6253</v>
      </c>
      <c r="C6239" s="129">
        <v>1021</v>
      </c>
      <c r="D6239" s="129">
        <v>0</v>
      </c>
      <c r="E6239" s="1">
        <v>337</v>
      </c>
      <c r="F6239" s="129">
        <v>367</v>
      </c>
      <c r="G6239" s="4">
        <v>0</v>
      </c>
      <c r="H6239" s="4">
        <v>0.59523809523809501</v>
      </c>
      <c r="I6239" s="4">
        <v>0.55114988104678797</v>
      </c>
      <c r="J6239" s="129">
        <v>1000</v>
      </c>
      <c r="K6239" s="129"/>
      <c r="L6239" s="129">
        <v>0</v>
      </c>
      <c r="M6239" s="44" t="s">
        <v>98</v>
      </c>
    </row>
    <row r="6240" spans="1:13" x14ac:dyDescent="0.25">
      <c r="A6240" s="43" t="s">
        <v>10755</v>
      </c>
      <c r="B6240" s="1" t="s">
        <v>8736</v>
      </c>
      <c r="C6240" s="129">
        <v>1545</v>
      </c>
      <c r="D6240" s="129">
        <v>0</v>
      </c>
      <c r="E6240" s="1">
        <v>458</v>
      </c>
      <c r="F6240" s="129">
        <v>497</v>
      </c>
      <c r="G6240" s="4">
        <v>0</v>
      </c>
      <c r="H6240" s="4">
        <v>0.64</v>
      </c>
      <c r="I6240" s="4">
        <v>0.47771836007130097</v>
      </c>
      <c r="J6240" s="129">
        <v>1000</v>
      </c>
      <c r="K6240" s="129"/>
      <c r="L6240" s="129">
        <v>0</v>
      </c>
      <c r="M6240" s="44" t="s">
        <v>98</v>
      </c>
    </row>
    <row r="6241" spans="1:13" x14ac:dyDescent="0.25">
      <c r="A6241" s="43" t="s">
        <v>10908</v>
      </c>
      <c r="B6241" s="1" t="s">
        <v>6171</v>
      </c>
      <c r="C6241" s="129">
        <v>907</v>
      </c>
      <c r="D6241" s="129">
        <v>0</v>
      </c>
      <c r="E6241" s="1">
        <v>428</v>
      </c>
      <c r="F6241" s="129">
        <v>450</v>
      </c>
      <c r="G6241" s="4">
        <v>0</v>
      </c>
      <c r="H6241" s="4">
        <v>0.67500000000000004</v>
      </c>
      <c r="I6241" s="4">
        <v>0.50166112956810605</v>
      </c>
      <c r="J6241" s="129">
        <v>1000</v>
      </c>
      <c r="K6241" s="129"/>
      <c r="L6241" s="129">
        <v>0</v>
      </c>
      <c r="M6241" s="44" t="s">
        <v>98</v>
      </c>
    </row>
    <row r="6242" spans="1:13" x14ac:dyDescent="0.25">
      <c r="A6242" s="43" t="s">
        <v>10905</v>
      </c>
      <c r="B6242" s="1" t="s">
        <v>6217</v>
      </c>
      <c r="C6242" s="129">
        <v>1588</v>
      </c>
      <c r="D6242" s="129">
        <v>0</v>
      </c>
      <c r="E6242" s="1">
        <v>378</v>
      </c>
      <c r="F6242" s="129">
        <v>419</v>
      </c>
      <c r="G6242" s="4">
        <v>0</v>
      </c>
      <c r="H6242" s="4">
        <v>0.56976744186046502</v>
      </c>
      <c r="I6242" s="4">
        <v>0.495652173913044</v>
      </c>
      <c r="J6242" s="129">
        <v>1000</v>
      </c>
      <c r="K6242" s="129"/>
      <c r="L6242" s="129">
        <v>0</v>
      </c>
      <c r="M6242" s="44" t="s">
        <v>98</v>
      </c>
    </row>
    <row r="6243" spans="1:13" x14ac:dyDescent="0.25">
      <c r="A6243" s="43" t="s">
        <v>10858</v>
      </c>
      <c r="B6243" s="1" t="s">
        <v>6207</v>
      </c>
      <c r="C6243" s="129">
        <v>1561</v>
      </c>
      <c r="D6243" s="129">
        <v>0</v>
      </c>
      <c r="E6243" s="1">
        <v>397</v>
      </c>
      <c r="F6243" s="129">
        <v>435</v>
      </c>
      <c r="G6243" s="4">
        <v>0</v>
      </c>
      <c r="H6243" s="4">
        <v>0.75</v>
      </c>
      <c r="I6243" s="4">
        <v>0.51380860629415603</v>
      </c>
      <c r="J6243" s="129">
        <v>1000</v>
      </c>
      <c r="K6243" s="129"/>
      <c r="L6243" s="129">
        <v>0</v>
      </c>
      <c r="M6243" s="44" t="s">
        <v>98</v>
      </c>
    </row>
    <row r="6244" spans="1:13" x14ac:dyDescent="0.25">
      <c r="A6244" s="43" t="s">
        <v>10767</v>
      </c>
      <c r="B6244" s="1" t="s">
        <v>6954</v>
      </c>
      <c r="C6244" s="129">
        <v>1629</v>
      </c>
      <c r="D6244" s="129">
        <v>0</v>
      </c>
      <c r="E6244" s="1">
        <v>467</v>
      </c>
      <c r="F6244" s="129">
        <v>494</v>
      </c>
      <c r="G6244" s="4">
        <v>0</v>
      </c>
      <c r="H6244" s="4">
        <v>0.61176470588235299</v>
      </c>
      <c r="I6244" s="4">
        <v>0.50823672971323997</v>
      </c>
      <c r="J6244" s="129">
        <v>1000</v>
      </c>
      <c r="K6244" s="129"/>
      <c r="L6244" s="129">
        <v>0</v>
      </c>
      <c r="M6244" s="44" t="s">
        <v>98</v>
      </c>
    </row>
    <row r="6245" spans="1:13" x14ac:dyDescent="0.25">
      <c r="A6245" s="43" t="s">
        <v>10912</v>
      </c>
      <c r="B6245" s="1" t="s">
        <v>6274</v>
      </c>
      <c r="C6245" s="129">
        <v>1396</v>
      </c>
      <c r="D6245" s="129">
        <v>0</v>
      </c>
      <c r="E6245" s="1">
        <v>426</v>
      </c>
      <c r="F6245" s="129">
        <v>471</v>
      </c>
      <c r="G6245" s="4">
        <v>0</v>
      </c>
      <c r="H6245" s="4">
        <v>0.60919540229885105</v>
      </c>
      <c r="I6245" s="4">
        <v>0.52443471918307805</v>
      </c>
      <c r="J6245" s="129">
        <v>1000</v>
      </c>
      <c r="K6245" s="129"/>
      <c r="L6245" s="129">
        <v>0</v>
      </c>
      <c r="M6245" s="44" t="s">
        <v>98</v>
      </c>
    </row>
    <row r="6246" spans="1:13" x14ac:dyDescent="0.25">
      <c r="A6246" s="43" t="s">
        <v>10919</v>
      </c>
      <c r="B6246" s="1" t="s">
        <v>6187</v>
      </c>
      <c r="C6246" s="129">
        <v>1396</v>
      </c>
      <c r="D6246" s="129">
        <v>0</v>
      </c>
      <c r="E6246" s="1">
        <v>428</v>
      </c>
      <c r="F6246" s="129">
        <v>453</v>
      </c>
      <c r="G6246" s="4">
        <v>0</v>
      </c>
      <c r="H6246" s="4">
        <v>0.66666666666666696</v>
      </c>
      <c r="I6246" s="4">
        <v>0.50333131435493605</v>
      </c>
      <c r="J6246" s="129">
        <v>1000</v>
      </c>
      <c r="K6246" s="129"/>
      <c r="L6246" s="129">
        <v>0</v>
      </c>
      <c r="M6246" s="44" t="s">
        <v>98</v>
      </c>
    </row>
    <row r="6247" spans="1:13" x14ac:dyDescent="0.25">
      <c r="A6247" s="43" t="s">
        <v>10874</v>
      </c>
      <c r="B6247" s="1" t="s">
        <v>8734</v>
      </c>
      <c r="C6247" s="129">
        <v>1044</v>
      </c>
      <c r="D6247" s="129">
        <v>0</v>
      </c>
      <c r="E6247" s="1">
        <v>463</v>
      </c>
      <c r="F6247" s="129">
        <v>492</v>
      </c>
      <c r="G6247" s="4">
        <v>0</v>
      </c>
      <c r="H6247" s="4">
        <v>0.487179487179487</v>
      </c>
      <c r="I6247" s="4">
        <v>0.489945155393053</v>
      </c>
      <c r="J6247" s="129">
        <v>1000</v>
      </c>
      <c r="K6247" s="129"/>
      <c r="L6247" s="129">
        <v>0</v>
      </c>
      <c r="M6247" s="44" t="s">
        <v>98</v>
      </c>
    </row>
    <row r="6248" spans="1:13" x14ac:dyDescent="0.25">
      <c r="A6248" s="43" t="s">
        <v>10909</v>
      </c>
      <c r="B6248" s="1" t="s">
        <v>6221</v>
      </c>
      <c r="C6248" s="129">
        <v>1505</v>
      </c>
      <c r="D6248" s="129">
        <v>0</v>
      </c>
      <c r="E6248" s="1">
        <v>379</v>
      </c>
      <c r="F6248" s="129">
        <v>414</v>
      </c>
      <c r="G6248" s="4">
        <v>0</v>
      </c>
      <c r="H6248" s="4">
        <v>0.44578313253011997</v>
      </c>
      <c r="I6248" s="4">
        <v>0.52857142857142903</v>
      </c>
      <c r="J6248" s="129">
        <v>1000</v>
      </c>
      <c r="K6248" s="129"/>
      <c r="L6248" s="129">
        <v>0</v>
      </c>
      <c r="M6248" s="44" t="s">
        <v>98</v>
      </c>
    </row>
    <row r="6249" spans="1:13" x14ac:dyDescent="0.25">
      <c r="A6249" s="43" t="s">
        <v>11449</v>
      </c>
      <c r="B6249" s="1" t="s">
        <v>11450</v>
      </c>
      <c r="C6249" s="129">
        <v>36</v>
      </c>
      <c r="D6249" s="129">
        <v>0</v>
      </c>
      <c r="E6249" s="1">
        <v>468</v>
      </c>
      <c r="F6249" s="129">
        <v>490</v>
      </c>
      <c r="G6249" s="4">
        <v>0</v>
      </c>
      <c r="H6249" s="4">
        <v>0.33333333333333298</v>
      </c>
      <c r="I6249" s="4">
        <v>0</v>
      </c>
      <c r="J6249" s="129">
        <v>1000</v>
      </c>
      <c r="K6249" s="129"/>
      <c r="L6249" s="129">
        <v>0</v>
      </c>
      <c r="M6249" s="44" t="s">
        <v>98</v>
      </c>
    </row>
    <row r="6250" spans="1:13" x14ac:dyDescent="0.25">
      <c r="A6250" s="43" t="s">
        <v>10924</v>
      </c>
      <c r="B6250" s="1" t="s">
        <v>6818</v>
      </c>
      <c r="C6250" s="129">
        <v>959</v>
      </c>
      <c r="D6250" s="129">
        <v>0</v>
      </c>
      <c r="E6250" s="1">
        <v>352</v>
      </c>
      <c r="F6250" s="129">
        <v>378</v>
      </c>
      <c r="G6250" s="4">
        <v>0</v>
      </c>
      <c r="H6250" s="4">
        <v>0.52272727272727304</v>
      </c>
      <c r="I6250" s="4">
        <v>0.51027115858668903</v>
      </c>
      <c r="J6250" s="129">
        <v>1000</v>
      </c>
      <c r="K6250" s="129"/>
      <c r="L6250" s="129">
        <v>0</v>
      </c>
      <c r="M6250" s="44" t="s">
        <v>98</v>
      </c>
    </row>
    <row r="6251" spans="1:13" x14ac:dyDescent="0.25">
      <c r="A6251" s="43" t="s">
        <v>10904</v>
      </c>
      <c r="B6251" s="1" t="s">
        <v>6832</v>
      </c>
      <c r="C6251" s="129">
        <v>1109</v>
      </c>
      <c r="D6251" s="129">
        <v>0</v>
      </c>
      <c r="E6251" s="1">
        <v>377</v>
      </c>
      <c r="F6251" s="129">
        <v>408</v>
      </c>
      <c r="G6251" s="4">
        <v>0</v>
      </c>
      <c r="H6251" s="4">
        <v>0.72222222222222199</v>
      </c>
      <c r="I6251" s="4">
        <v>0.496025437201908</v>
      </c>
      <c r="J6251" s="129">
        <v>1000</v>
      </c>
      <c r="K6251" s="129"/>
      <c r="L6251" s="129">
        <v>0</v>
      </c>
      <c r="M6251" s="44" t="s">
        <v>98</v>
      </c>
    </row>
    <row r="6252" spans="1:13" x14ac:dyDescent="0.25">
      <c r="A6252" s="43" t="s">
        <v>10852</v>
      </c>
      <c r="B6252" s="1" t="s">
        <v>6990</v>
      </c>
      <c r="C6252" s="129">
        <v>1092</v>
      </c>
      <c r="D6252" s="129">
        <v>0</v>
      </c>
      <c r="E6252" s="1">
        <v>421</v>
      </c>
      <c r="F6252" s="129">
        <v>452</v>
      </c>
      <c r="G6252" s="4">
        <v>0</v>
      </c>
      <c r="H6252" s="4">
        <v>0.63636363636363602</v>
      </c>
      <c r="I6252" s="4">
        <v>0.48702101359703298</v>
      </c>
      <c r="J6252" s="129">
        <v>1000</v>
      </c>
      <c r="K6252" s="129"/>
      <c r="L6252" s="129">
        <v>0</v>
      </c>
      <c r="M6252" s="44" t="s">
        <v>98</v>
      </c>
    </row>
    <row r="6253" spans="1:13" x14ac:dyDescent="0.25">
      <c r="A6253" s="43" t="s">
        <v>11489</v>
      </c>
      <c r="B6253" s="1" t="s">
        <v>11490</v>
      </c>
      <c r="C6253" s="129">
        <v>23</v>
      </c>
      <c r="D6253" s="129">
        <v>0</v>
      </c>
      <c r="E6253" s="1">
        <v>466</v>
      </c>
      <c r="F6253" s="129">
        <v>485</v>
      </c>
      <c r="G6253" s="4">
        <v>0</v>
      </c>
      <c r="H6253" s="4">
        <v>1</v>
      </c>
      <c r="I6253" s="4">
        <v>0</v>
      </c>
      <c r="J6253" s="129">
        <v>1000</v>
      </c>
      <c r="K6253" s="129"/>
      <c r="L6253" s="129">
        <v>0</v>
      </c>
      <c r="M6253" s="44" t="s">
        <v>98</v>
      </c>
    </row>
    <row r="6254" spans="1:13" x14ac:dyDescent="0.25">
      <c r="A6254" s="43" t="s">
        <v>10925</v>
      </c>
      <c r="B6254" s="1" t="s">
        <v>6826</v>
      </c>
      <c r="C6254" s="129">
        <v>841</v>
      </c>
      <c r="D6254" s="129">
        <v>0</v>
      </c>
      <c r="E6254" s="1">
        <v>410</v>
      </c>
      <c r="F6254" s="129">
        <v>439</v>
      </c>
      <c r="G6254" s="4">
        <v>0</v>
      </c>
      <c r="H6254" s="4">
        <v>0.80555555555555602</v>
      </c>
      <c r="I6254" s="4">
        <v>0.47111913357400698</v>
      </c>
      <c r="J6254" s="129">
        <v>1000</v>
      </c>
      <c r="K6254" s="129"/>
      <c r="L6254" s="129">
        <v>0</v>
      </c>
      <c r="M6254" s="44" t="s">
        <v>98</v>
      </c>
    </row>
    <row r="6255" spans="1:13" x14ac:dyDescent="0.25">
      <c r="A6255" s="43" t="s">
        <v>10879</v>
      </c>
      <c r="B6255" s="1" t="s">
        <v>8720</v>
      </c>
      <c r="C6255" s="129">
        <v>1149</v>
      </c>
      <c r="D6255" s="129">
        <v>0</v>
      </c>
      <c r="E6255" s="1">
        <v>441</v>
      </c>
      <c r="F6255" s="129">
        <v>485</v>
      </c>
      <c r="G6255" s="4">
        <v>0</v>
      </c>
      <c r="H6255" s="4">
        <v>0.60869565217391297</v>
      </c>
      <c r="I6255" s="4">
        <v>0.48644067796610202</v>
      </c>
      <c r="J6255" s="129">
        <v>1000</v>
      </c>
      <c r="K6255" s="129"/>
      <c r="L6255" s="129">
        <v>0</v>
      </c>
      <c r="M6255" s="44" t="s">
        <v>98</v>
      </c>
    </row>
    <row r="6256" spans="1:13" x14ac:dyDescent="0.25">
      <c r="A6256" s="43" t="s">
        <v>10926</v>
      </c>
      <c r="B6256" s="1" t="s">
        <v>6834</v>
      </c>
      <c r="C6256" s="129">
        <v>1208</v>
      </c>
      <c r="D6256" s="129">
        <v>0</v>
      </c>
      <c r="E6256" s="1">
        <v>403</v>
      </c>
      <c r="F6256" s="129">
        <v>433</v>
      </c>
      <c r="G6256" s="4">
        <v>0</v>
      </c>
      <c r="H6256" s="4">
        <v>0.45161290322580599</v>
      </c>
      <c r="I6256" s="4">
        <v>0.50585651537335297</v>
      </c>
      <c r="J6256" s="129">
        <v>1000</v>
      </c>
      <c r="K6256" s="129"/>
      <c r="L6256" s="129">
        <v>0</v>
      </c>
      <c r="M6256" s="44" t="s">
        <v>98</v>
      </c>
    </row>
    <row r="6257" spans="1:13" x14ac:dyDescent="0.25">
      <c r="A6257" s="43" t="s">
        <v>10927</v>
      </c>
      <c r="B6257" s="1" t="s">
        <v>6840</v>
      </c>
      <c r="C6257" s="129">
        <v>1387</v>
      </c>
      <c r="D6257" s="129">
        <v>0</v>
      </c>
      <c r="E6257" s="1">
        <v>440</v>
      </c>
      <c r="F6257" s="129">
        <v>468</v>
      </c>
      <c r="G6257" s="4">
        <v>0</v>
      </c>
      <c r="H6257" s="4">
        <v>0.703125</v>
      </c>
      <c r="I6257" s="4">
        <v>0.50262960180315597</v>
      </c>
      <c r="J6257" s="129">
        <v>1000</v>
      </c>
      <c r="K6257" s="129"/>
      <c r="L6257" s="129">
        <v>0</v>
      </c>
      <c r="M6257" s="44" t="s">
        <v>98</v>
      </c>
    </row>
    <row r="6258" spans="1:13" x14ac:dyDescent="0.25">
      <c r="A6258" s="43" t="s">
        <v>10743</v>
      </c>
      <c r="B6258" s="1" t="s">
        <v>6844</v>
      </c>
      <c r="C6258" s="129">
        <v>1772</v>
      </c>
      <c r="D6258" s="129">
        <v>0</v>
      </c>
      <c r="E6258" s="1">
        <v>382</v>
      </c>
      <c r="F6258" s="129">
        <v>408</v>
      </c>
      <c r="G6258" s="4">
        <v>0</v>
      </c>
      <c r="H6258" s="4">
        <v>0.48749999999999999</v>
      </c>
      <c r="I6258" s="4">
        <v>0.53512278697886895</v>
      </c>
      <c r="J6258" s="129">
        <v>1000</v>
      </c>
      <c r="K6258" s="129"/>
      <c r="L6258" s="129">
        <v>0</v>
      </c>
      <c r="M6258" s="44" t="s">
        <v>98</v>
      </c>
    </row>
    <row r="6259" spans="1:13" x14ac:dyDescent="0.25">
      <c r="A6259" s="43" t="s">
        <v>10928</v>
      </c>
      <c r="B6259" s="1" t="s">
        <v>6782</v>
      </c>
      <c r="C6259" s="129">
        <v>1324</v>
      </c>
      <c r="D6259" s="129">
        <v>0</v>
      </c>
      <c r="E6259" s="1">
        <v>434</v>
      </c>
      <c r="F6259" s="129">
        <v>461</v>
      </c>
      <c r="G6259" s="4">
        <v>0</v>
      </c>
      <c r="H6259" s="4">
        <v>0.63636363636363602</v>
      </c>
      <c r="I6259" s="4">
        <v>0.50623268698060897</v>
      </c>
      <c r="J6259" s="129">
        <v>1000</v>
      </c>
      <c r="K6259" s="129"/>
      <c r="L6259" s="129">
        <v>0</v>
      </c>
      <c r="M6259" s="44" t="s">
        <v>98</v>
      </c>
    </row>
    <row r="6260" spans="1:13" x14ac:dyDescent="0.25">
      <c r="A6260" s="43" t="s">
        <v>10930</v>
      </c>
      <c r="B6260" s="1" t="s">
        <v>6786</v>
      </c>
      <c r="C6260" s="129">
        <v>1884</v>
      </c>
      <c r="D6260" s="129">
        <v>0</v>
      </c>
      <c r="E6260" s="1">
        <v>366</v>
      </c>
      <c r="F6260" s="129">
        <v>391</v>
      </c>
      <c r="G6260" s="4">
        <v>0</v>
      </c>
      <c r="H6260" s="4">
        <v>0.63749999999999996</v>
      </c>
      <c r="I6260" s="4">
        <v>0.543107647345348</v>
      </c>
      <c r="J6260" s="129">
        <v>1000</v>
      </c>
      <c r="K6260" s="129"/>
      <c r="L6260" s="129">
        <v>0</v>
      </c>
      <c r="M6260" s="44" t="s">
        <v>98</v>
      </c>
    </row>
    <row r="6261" spans="1:13" x14ac:dyDescent="0.25">
      <c r="A6261" s="43" t="s">
        <v>10921</v>
      </c>
      <c r="B6261" s="1" t="s">
        <v>6802</v>
      </c>
      <c r="C6261" s="129">
        <v>1299</v>
      </c>
      <c r="D6261" s="129">
        <v>0</v>
      </c>
      <c r="E6261" s="1">
        <v>381</v>
      </c>
      <c r="F6261" s="129">
        <v>407</v>
      </c>
      <c r="G6261" s="4">
        <v>0</v>
      </c>
      <c r="H6261" s="4">
        <v>0.68831168831168799</v>
      </c>
      <c r="I6261" s="4">
        <v>0.48241826033312801</v>
      </c>
      <c r="J6261" s="129">
        <v>1000</v>
      </c>
      <c r="K6261" s="129"/>
      <c r="L6261" s="129">
        <v>0</v>
      </c>
      <c r="M6261" s="44" t="s">
        <v>98</v>
      </c>
    </row>
    <row r="6262" spans="1:13" x14ac:dyDescent="0.25">
      <c r="A6262" s="43" t="s">
        <v>10920</v>
      </c>
      <c r="B6262" s="1" t="s">
        <v>6812</v>
      </c>
      <c r="C6262" s="129">
        <v>1794</v>
      </c>
      <c r="D6262" s="129">
        <v>0</v>
      </c>
      <c r="E6262" s="1">
        <v>391</v>
      </c>
      <c r="F6262" s="129">
        <v>434</v>
      </c>
      <c r="G6262" s="4">
        <v>0</v>
      </c>
      <c r="H6262" s="4">
        <v>0.71739130434782605</v>
      </c>
      <c r="I6262" s="4">
        <v>0.50557244174265403</v>
      </c>
      <c r="J6262" s="129">
        <v>1000</v>
      </c>
      <c r="K6262" s="129"/>
      <c r="L6262" s="129">
        <v>0</v>
      </c>
      <c r="M6262" s="44" t="s">
        <v>98</v>
      </c>
    </row>
    <row r="6263" spans="1:13" x14ac:dyDescent="0.25">
      <c r="A6263" s="43" t="s">
        <v>10923</v>
      </c>
      <c r="B6263" s="1" t="s">
        <v>6804</v>
      </c>
      <c r="C6263" s="129">
        <v>1042</v>
      </c>
      <c r="D6263" s="129">
        <v>0</v>
      </c>
      <c r="E6263" s="1">
        <v>359</v>
      </c>
      <c r="F6263" s="129">
        <v>387</v>
      </c>
      <c r="G6263" s="4">
        <v>0</v>
      </c>
      <c r="H6263" s="4">
        <v>0.60416666666666696</v>
      </c>
      <c r="I6263" s="4">
        <v>0.50435471100554197</v>
      </c>
      <c r="J6263" s="129">
        <v>1000</v>
      </c>
      <c r="K6263" s="129"/>
      <c r="L6263" s="129">
        <v>0</v>
      </c>
      <c r="M6263" s="44" t="s">
        <v>98</v>
      </c>
    </row>
    <row r="6264" spans="1:13" x14ac:dyDescent="0.25">
      <c r="A6264" s="43" t="s">
        <v>10907</v>
      </c>
      <c r="B6264" s="1" t="s">
        <v>6314</v>
      </c>
      <c r="C6264" s="129">
        <v>1043</v>
      </c>
      <c r="D6264" s="129">
        <v>0</v>
      </c>
      <c r="E6264" s="1">
        <v>427</v>
      </c>
      <c r="F6264" s="129">
        <v>464</v>
      </c>
      <c r="G6264" s="4">
        <v>0</v>
      </c>
      <c r="H6264" s="4">
        <v>0.52777777777777801</v>
      </c>
      <c r="I6264" s="4">
        <v>0.73897497020262204</v>
      </c>
      <c r="J6264" s="129">
        <v>1000</v>
      </c>
      <c r="K6264" s="129"/>
      <c r="L6264" s="129">
        <v>0</v>
      </c>
      <c r="M6264" s="44" t="s">
        <v>98</v>
      </c>
    </row>
    <row r="6265" spans="1:13" x14ac:dyDescent="0.25">
      <c r="A6265" s="43" t="s">
        <v>10798</v>
      </c>
      <c r="B6265" s="1" t="s">
        <v>8716</v>
      </c>
      <c r="C6265" s="129">
        <v>1477</v>
      </c>
      <c r="D6265" s="129">
        <v>0</v>
      </c>
      <c r="E6265" s="1">
        <v>427</v>
      </c>
      <c r="F6265" s="129">
        <v>462</v>
      </c>
      <c r="G6265" s="4">
        <v>0</v>
      </c>
      <c r="H6265" s="4">
        <v>0.5</v>
      </c>
      <c r="I6265" s="4">
        <v>0.487000634115409</v>
      </c>
      <c r="J6265" s="129">
        <v>1000</v>
      </c>
      <c r="K6265" s="129"/>
      <c r="L6265" s="129">
        <v>0</v>
      </c>
      <c r="M6265" s="44" t="s">
        <v>98</v>
      </c>
    </row>
    <row r="6266" spans="1:13" x14ac:dyDescent="0.25">
      <c r="A6266" s="43" t="s">
        <v>10867</v>
      </c>
      <c r="B6266" s="1" t="s">
        <v>8527</v>
      </c>
      <c r="C6266" s="129">
        <v>540</v>
      </c>
      <c r="D6266" s="129">
        <v>0</v>
      </c>
      <c r="E6266" s="1">
        <v>358</v>
      </c>
      <c r="F6266" s="129">
        <v>384</v>
      </c>
      <c r="G6266" s="4">
        <v>0</v>
      </c>
      <c r="H6266" s="4">
        <v>0.47826086956521702</v>
      </c>
      <c r="I6266" s="4">
        <v>0.52716593245227605</v>
      </c>
      <c r="J6266" s="129">
        <v>1000</v>
      </c>
      <c r="K6266" s="129"/>
      <c r="L6266" s="129">
        <v>0</v>
      </c>
      <c r="M6266" s="44" t="s">
        <v>98</v>
      </c>
    </row>
    <row r="6267" spans="1:13" x14ac:dyDescent="0.25">
      <c r="A6267" s="43" t="s">
        <v>10901</v>
      </c>
      <c r="B6267" s="1" t="s">
        <v>8567</v>
      </c>
      <c r="C6267" s="129">
        <v>1845</v>
      </c>
      <c r="D6267" s="129">
        <v>0</v>
      </c>
      <c r="E6267" s="1">
        <v>373</v>
      </c>
      <c r="F6267" s="129">
        <v>398</v>
      </c>
      <c r="G6267" s="4">
        <v>0</v>
      </c>
      <c r="H6267" s="4">
        <v>0.67901234567901203</v>
      </c>
      <c r="I6267" s="4">
        <v>0.50795334040296902</v>
      </c>
      <c r="J6267" s="129">
        <v>1000</v>
      </c>
      <c r="K6267" s="129"/>
      <c r="L6267" s="129">
        <v>0</v>
      </c>
      <c r="M6267" s="44" t="s">
        <v>98</v>
      </c>
    </row>
    <row r="6268" spans="1:13" x14ac:dyDescent="0.25">
      <c r="A6268" s="43" t="s">
        <v>10771</v>
      </c>
      <c r="B6268" s="1" t="s">
        <v>8718</v>
      </c>
      <c r="C6268" s="129">
        <v>1288</v>
      </c>
      <c r="D6268" s="129">
        <v>0</v>
      </c>
      <c r="E6268" s="1">
        <v>388</v>
      </c>
      <c r="F6268" s="129">
        <v>444</v>
      </c>
      <c r="G6268" s="4">
        <v>0</v>
      </c>
      <c r="H6268" s="4">
        <v>0.65686274509803899</v>
      </c>
      <c r="I6268" s="4">
        <v>0.47270545890821802</v>
      </c>
      <c r="J6268" s="129">
        <v>1000</v>
      </c>
      <c r="K6268" s="129"/>
      <c r="L6268" s="129">
        <v>0</v>
      </c>
      <c r="M6268" s="44" t="s">
        <v>98</v>
      </c>
    </row>
    <row r="6269" spans="1:13" x14ac:dyDescent="0.25">
      <c r="A6269" s="43" t="s">
        <v>10795</v>
      </c>
      <c r="B6269" s="1" t="s">
        <v>8555</v>
      </c>
      <c r="C6269" s="129">
        <v>289</v>
      </c>
      <c r="D6269" s="129">
        <v>0</v>
      </c>
      <c r="E6269" s="1">
        <v>411</v>
      </c>
      <c r="F6269" s="129">
        <v>452</v>
      </c>
      <c r="G6269" s="4">
        <v>0</v>
      </c>
      <c r="H6269" s="4">
        <v>0.5625</v>
      </c>
      <c r="I6269" s="4">
        <v>0.48706896551724099</v>
      </c>
      <c r="J6269" s="129">
        <v>1000</v>
      </c>
      <c r="K6269" s="129"/>
      <c r="L6269" s="129">
        <v>0</v>
      </c>
      <c r="M6269" s="44" t="s">
        <v>98</v>
      </c>
    </row>
    <row r="6270" spans="1:13" x14ac:dyDescent="0.25">
      <c r="A6270" s="43" t="s">
        <v>10776</v>
      </c>
      <c r="B6270" s="1" t="s">
        <v>6326</v>
      </c>
      <c r="C6270" s="129">
        <v>1160</v>
      </c>
      <c r="D6270" s="129">
        <v>0</v>
      </c>
      <c r="E6270" s="1">
        <v>319</v>
      </c>
      <c r="F6270" s="129">
        <v>361</v>
      </c>
      <c r="G6270" s="4">
        <v>0</v>
      </c>
      <c r="H6270" s="4">
        <v>0.61956521739130399</v>
      </c>
      <c r="I6270" s="4">
        <v>0.76952822892498096</v>
      </c>
      <c r="J6270" s="129">
        <v>1000</v>
      </c>
      <c r="K6270" s="129"/>
      <c r="L6270" s="129">
        <v>0</v>
      </c>
      <c r="M6270" s="44" t="s">
        <v>98</v>
      </c>
    </row>
    <row r="6271" spans="1:13" x14ac:dyDescent="0.25">
      <c r="A6271" s="43" t="s">
        <v>11409</v>
      </c>
      <c r="B6271" s="1" t="s">
        <v>11410</v>
      </c>
      <c r="C6271" s="129">
        <v>0</v>
      </c>
      <c r="D6271" s="129">
        <v>0</v>
      </c>
      <c r="E6271" s="1">
        <v>0</v>
      </c>
      <c r="F6271" s="129">
        <v>0</v>
      </c>
      <c r="G6271" s="4">
        <v>0</v>
      </c>
      <c r="H6271" s="4">
        <v>0.5</v>
      </c>
      <c r="I6271" s="4">
        <v>0</v>
      </c>
      <c r="J6271" s="129">
        <v>1000</v>
      </c>
      <c r="K6271" s="129"/>
      <c r="L6271" s="129">
        <v>0</v>
      </c>
      <c r="M6271" s="44" t="s">
        <v>98</v>
      </c>
    </row>
    <row r="6272" spans="1:13" x14ac:dyDescent="0.25">
      <c r="A6272" s="43" t="s">
        <v>11455</v>
      </c>
      <c r="B6272" s="1" t="s">
        <v>11456</v>
      </c>
      <c r="C6272" s="129">
        <v>0</v>
      </c>
      <c r="D6272" s="129">
        <v>0</v>
      </c>
      <c r="E6272" s="1">
        <v>0</v>
      </c>
      <c r="F6272" s="129">
        <v>0</v>
      </c>
      <c r="G6272" s="4">
        <v>0</v>
      </c>
      <c r="H6272" s="4">
        <v>0.5</v>
      </c>
      <c r="I6272" s="4">
        <v>0</v>
      </c>
      <c r="J6272" s="129">
        <v>1000</v>
      </c>
      <c r="K6272" s="129"/>
      <c r="L6272" s="129">
        <v>0</v>
      </c>
      <c r="M6272" s="44" t="s">
        <v>98</v>
      </c>
    </row>
    <row r="6273" spans="1:13" x14ac:dyDescent="0.25">
      <c r="A6273" s="43" t="s">
        <v>11451</v>
      </c>
      <c r="B6273" s="1" t="s">
        <v>11452</v>
      </c>
      <c r="C6273" s="129">
        <v>0</v>
      </c>
      <c r="D6273" s="129">
        <v>0</v>
      </c>
      <c r="E6273" s="1">
        <v>0</v>
      </c>
      <c r="F6273" s="129">
        <v>0</v>
      </c>
      <c r="G6273" s="4">
        <v>0</v>
      </c>
      <c r="H6273" s="4">
        <v>-1</v>
      </c>
      <c r="I6273" s="4">
        <v>0</v>
      </c>
      <c r="J6273" s="129">
        <v>1000</v>
      </c>
      <c r="K6273" s="129"/>
      <c r="L6273" s="129">
        <v>0</v>
      </c>
      <c r="M6273" s="44" t="s">
        <v>98</v>
      </c>
    </row>
    <row r="6274" spans="1:13" x14ac:dyDescent="0.25">
      <c r="A6274" s="43" t="s">
        <v>11439</v>
      </c>
      <c r="B6274" s="1" t="s">
        <v>11440</v>
      </c>
      <c r="C6274" s="129">
        <v>0</v>
      </c>
      <c r="D6274" s="129">
        <v>0</v>
      </c>
      <c r="E6274" s="1">
        <v>0</v>
      </c>
      <c r="F6274" s="129">
        <v>0</v>
      </c>
      <c r="G6274" s="4">
        <v>0</v>
      </c>
      <c r="H6274" s="4">
        <v>0.75</v>
      </c>
      <c r="I6274" s="4">
        <v>0</v>
      </c>
      <c r="J6274" s="129">
        <v>1000</v>
      </c>
      <c r="K6274" s="129"/>
      <c r="L6274" s="129">
        <v>0</v>
      </c>
      <c r="M6274" s="44" t="s">
        <v>98</v>
      </c>
    </row>
    <row r="6275" spans="1:13" x14ac:dyDescent="0.25">
      <c r="A6275" s="43" t="s">
        <v>11457</v>
      </c>
      <c r="B6275" s="1" t="s">
        <v>11458</v>
      </c>
      <c r="C6275" s="129">
        <v>0</v>
      </c>
      <c r="D6275" s="129">
        <v>0</v>
      </c>
      <c r="E6275" s="1">
        <v>0</v>
      </c>
      <c r="F6275" s="129">
        <v>0</v>
      </c>
      <c r="G6275" s="4">
        <v>0</v>
      </c>
      <c r="H6275" s="4">
        <v>0.66666666666666696</v>
      </c>
      <c r="I6275" s="4">
        <v>0</v>
      </c>
      <c r="J6275" s="129">
        <v>1000</v>
      </c>
      <c r="K6275" s="129"/>
      <c r="L6275" s="129">
        <v>0</v>
      </c>
      <c r="M6275" s="44" t="s">
        <v>98</v>
      </c>
    </row>
    <row r="6276" spans="1:13" x14ac:dyDescent="0.25">
      <c r="A6276" s="43" t="s">
        <v>11431</v>
      </c>
      <c r="B6276" s="1" t="s">
        <v>11432</v>
      </c>
      <c r="C6276" s="129">
        <v>0</v>
      </c>
      <c r="D6276" s="129">
        <v>0</v>
      </c>
      <c r="E6276" s="1">
        <v>0</v>
      </c>
      <c r="F6276" s="129">
        <v>0</v>
      </c>
      <c r="G6276" s="4">
        <v>0</v>
      </c>
      <c r="H6276" s="4">
        <v>0.57142857142857095</v>
      </c>
      <c r="I6276" s="4">
        <v>0</v>
      </c>
      <c r="J6276" s="129">
        <v>1000</v>
      </c>
      <c r="K6276" s="129"/>
      <c r="L6276" s="129">
        <v>0</v>
      </c>
      <c r="M6276" s="44" t="s">
        <v>98</v>
      </c>
    </row>
    <row r="6277" spans="1:13" x14ac:dyDescent="0.25">
      <c r="A6277" s="43" t="s">
        <v>11441</v>
      </c>
      <c r="B6277" s="1" t="s">
        <v>11442</v>
      </c>
      <c r="C6277" s="129">
        <v>0</v>
      </c>
      <c r="D6277" s="129">
        <v>0</v>
      </c>
      <c r="E6277" s="1">
        <v>0</v>
      </c>
      <c r="F6277" s="129">
        <v>0</v>
      </c>
      <c r="G6277" s="4">
        <v>0</v>
      </c>
      <c r="H6277" s="4">
        <v>0.75</v>
      </c>
      <c r="I6277" s="4">
        <v>0</v>
      </c>
      <c r="J6277" s="129">
        <v>1000</v>
      </c>
      <c r="K6277" s="129"/>
      <c r="L6277" s="129">
        <v>0</v>
      </c>
      <c r="M6277" s="44" t="s">
        <v>98</v>
      </c>
    </row>
    <row r="6278" spans="1:13" x14ac:dyDescent="0.25">
      <c r="A6278" s="43" t="s">
        <v>11411</v>
      </c>
      <c r="B6278" s="1" t="s">
        <v>11412</v>
      </c>
      <c r="C6278" s="129">
        <v>0</v>
      </c>
      <c r="D6278" s="129">
        <v>0</v>
      </c>
      <c r="E6278" s="1">
        <v>0</v>
      </c>
      <c r="F6278" s="129">
        <v>0</v>
      </c>
      <c r="G6278" s="4">
        <v>0</v>
      </c>
      <c r="H6278" s="4">
        <v>-0.2</v>
      </c>
      <c r="I6278" s="4">
        <v>0</v>
      </c>
      <c r="J6278" s="129">
        <v>1000</v>
      </c>
      <c r="K6278" s="129"/>
      <c r="L6278" s="129">
        <v>0</v>
      </c>
      <c r="M6278" s="44" t="s">
        <v>98</v>
      </c>
    </row>
    <row r="6279" spans="1:13" x14ac:dyDescent="0.25">
      <c r="A6279" s="43" t="s">
        <v>11445</v>
      </c>
      <c r="B6279" s="1" t="s">
        <v>11446</v>
      </c>
      <c r="C6279" s="129">
        <v>0</v>
      </c>
      <c r="D6279" s="129">
        <v>0</v>
      </c>
      <c r="E6279" s="1">
        <v>0</v>
      </c>
      <c r="F6279" s="129">
        <v>0</v>
      </c>
      <c r="G6279" s="4">
        <v>0</v>
      </c>
      <c r="H6279" s="4">
        <v>0</v>
      </c>
      <c r="I6279" s="4">
        <v>0</v>
      </c>
      <c r="J6279" s="129">
        <v>1000</v>
      </c>
      <c r="K6279" s="129"/>
      <c r="L6279" s="129">
        <v>0</v>
      </c>
      <c r="M6279" s="44" t="s">
        <v>98</v>
      </c>
    </row>
    <row r="6280" spans="1:13" x14ac:dyDescent="0.25">
      <c r="A6280" s="43" t="s">
        <v>11435</v>
      </c>
      <c r="B6280" s="1" t="s">
        <v>11436</v>
      </c>
      <c r="C6280" s="129">
        <v>0</v>
      </c>
      <c r="D6280" s="129">
        <v>0</v>
      </c>
      <c r="E6280" s="1">
        <v>0</v>
      </c>
      <c r="F6280" s="129">
        <v>0</v>
      </c>
      <c r="G6280" s="4">
        <v>0</v>
      </c>
      <c r="H6280" s="4">
        <v>0.16666666666666699</v>
      </c>
      <c r="I6280" s="4">
        <v>0</v>
      </c>
      <c r="J6280" s="129">
        <v>1000</v>
      </c>
      <c r="K6280" s="129"/>
      <c r="L6280" s="129">
        <v>0</v>
      </c>
      <c r="M6280" s="44" t="s">
        <v>98</v>
      </c>
    </row>
    <row r="6281" spans="1:13" x14ac:dyDescent="0.25">
      <c r="A6281" s="43" t="s">
        <v>11459</v>
      </c>
      <c r="B6281" s="1" t="s">
        <v>11460</v>
      </c>
      <c r="C6281" s="129">
        <v>0</v>
      </c>
      <c r="D6281" s="129">
        <v>0</v>
      </c>
      <c r="E6281" s="1">
        <v>0</v>
      </c>
      <c r="F6281" s="129">
        <v>0</v>
      </c>
      <c r="G6281" s="4">
        <v>0</v>
      </c>
      <c r="H6281" s="4">
        <v>1</v>
      </c>
      <c r="I6281" s="4">
        <v>0</v>
      </c>
      <c r="J6281" s="129">
        <v>1000</v>
      </c>
      <c r="K6281" s="129"/>
      <c r="L6281" s="129">
        <v>0</v>
      </c>
      <c r="M6281" s="44" t="s">
        <v>98</v>
      </c>
    </row>
    <row r="6282" spans="1:13" x14ac:dyDescent="0.25">
      <c r="A6282" s="43" t="s">
        <v>11461</v>
      </c>
      <c r="B6282" s="1" t="s">
        <v>11462</v>
      </c>
      <c r="C6282" s="129">
        <v>0</v>
      </c>
      <c r="D6282" s="129">
        <v>0</v>
      </c>
      <c r="E6282" s="1">
        <v>0</v>
      </c>
      <c r="F6282" s="129">
        <v>0</v>
      </c>
      <c r="G6282" s="4">
        <v>0</v>
      </c>
      <c r="H6282" s="4">
        <v>0</v>
      </c>
      <c r="I6282" s="4">
        <v>0</v>
      </c>
      <c r="J6282" s="129">
        <v>1000</v>
      </c>
      <c r="K6282" s="129"/>
      <c r="L6282" s="129">
        <v>0</v>
      </c>
      <c r="M6282" s="44" t="s">
        <v>98</v>
      </c>
    </row>
    <row r="6283" spans="1:13" x14ac:dyDescent="0.25">
      <c r="A6283" s="43" t="s">
        <v>11463</v>
      </c>
      <c r="B6283" s="1" t="s">
        <v>11464</v>
      </c>
      <c r="C6283" s="129">
        <v>0</v>
      </c>
      <c r="D6283" s="129">
        <v>0</v>
      </c>
      <c r="E6283" s="1">
        <v>0</v>
      </c>
      <c r="F6283" s="129">
        <v>0</v>
      </c>
      <c r="G6283" s="4">
        <v>0</v>
      </c>
      <c r="H6283" s="4">
        <v>1</v>
      </c>
      <c r="I6283" s="4">
        <v>0</v>
      </c>
      <c r="J6283" s="129">
        <v>1000</v>
      </c>
      <c r="K6283" s="129"/>
      <c r="L6283" s="129">
        <v>0</v>
      </c>
      <c r="M6283" s="44" t="s">
        <v>98</v>
      </c>
    </row>
    <row r="6284" spans="1:13" x14ac:dyDescent="0.25">
      <c r="A6284" s="43" t="s">
        <v>11419</v>
      </c>
      <c r="B6284" s="1" t="s">
        <v>11420</v>
      </c>
      <c r="C6284" s="129">
        <v>0</v>
      </c>
      <c r="D6284" s="129">
        <v>0</v>
      </c>
      <c r="E6284" s="1">
        <v>0</v>
      </c>
      <c r="F6284" s="129">
        <v>0</v>
      </c>
      <c r="G6284" s="4">
        <v>0</v>
      </c>
      <c r="H6284" s="4">
        <v>0</v>
      </c>
      <c r="I6284" s="4">
        <v>0</v>
      </c>
      <c r="J6284" s="129">
        <v>1000</v>
      </c>
      <c r="K6284" s="129"/>
      <c r="L6284" s="129">
        <v>0</v>
      </c>
      <c r="M6284" s="44" t="s">
        <v>98</v>
      </c>
    </row>
    <row r="6285" spans="1:13" x14ac:dyDescent="0.25">
      <c r="A6285" s="43" t="s">
        <v>11437</v>
      </c>
      <c r="B6285" s="1" t="s">
        <v>11438</v>
      </c>
      <c r="C6285" s="129">
        <v>0</v>
      </c>
      <c r="D6285" s="129">
        <v>0</v>
      </c>
      <c r="E6285" s="1">
        <v>0</v>
      </c>
      <c r="F6285" s="129">
        <v>0</v>
      </c>
      <c r="G6285" s="4">
        <v>0</v>
      </c>
      <c r="H6285" s="4">
        <v>0.66666666666666696</v>
      </c>
      <c r="I6285" s="4">
        <v>0</v>
      </c>
      <c r="J6285" s="129">
        <v>1000</v>
      </c>
      <c r="K6285" s="129"/>
      <c r="L6285" s="129">
        <v>0</v>
      </c>
      <c r="M6285" s="44" t="s">
        <v>98</v>
      </c>
    </row>
    <row r="6286" spans="1:13" x14ac:dyDescent="0.25">
      <c r="A6286" s="43" t="s">
        <v>11465</v>
      </c>
      <c r="B6286" s="1" t="s">
        <v>11466</v>
      </c>
      <c r="C6286" s="129">
        <v>0</v>
      </c>
      <c r="D6286" s="129">
        <v>0</v>
      </c>
      <c r="E6286" s="1">
        <v>0</v>
      </c>
      <c r="F6286" s="129">
        <v>0</v>
      </c>
      <c r="G6286" s="4">
        <v>0</v>
      </c>
      <c r="H6286" s="4">
        <v>0.8</v>
      </c>
      <c r="I6286" s="4">
        <v>0</v>
      </c>
      <c r="J6286" s="129">
        <v>1000</v>
      </c>
      <c r="K6286" s="129"/>
      <c r="L6286" s="129">
        <v>0</v>
      </c>
      <c r="M6286" s="44" t="s">
        <v>98</v>
      </c>
    </row>
    <row r="6287" spans="1:13" x14ac:dyDescent="0.25">
      <c r="A6287" s="43" t="s">
        <v>11467</v>
      </c>
      <c r="B6287" s="1" t="s">
        <v>11468</v>
      </c>
      <c r="C6287" s="129">
        <v>0</v>
      </c>
      <c r="D6287" s="129">
        <v>0</v>
      </c>
      <c r="E6287" s="1">
        <v>0</v>
      </c>
      <c r="F6287" s="129">
        <v>0</v>
      </c>
      <c r="G6287" s="4">
        <v>0</v>
      </c>
      <c r="H6287" s="4">
        <v>0.5</v>
      </c>
      <c r="I6287" s="4">
        <v>0</v>
      </c>
      <c r="J6287" s="129">
        <v>1000</v>
      </c>
      <c r="K6287" s="129"/>
      <c r="L6287" s="129">
        <v>0</v>
      </c>
      <c r="M6287" s="44" t="s">
        <v>98</v>
      </c>
    </row>
    <row r="6288" spans="1:13" x14ac:dyDescent="0.25">
      <c r="A6288" s="43" t="s">
        <v>11429</v>
      </c>
      <c r="B6288" s="1" t="s">
        <v>11430</v>
      </c>
      <c r="C6288" s="129">
        <v>35</v>
      </c>
      <c r="D6288" s="129">
        <v>0</v>
      </c>
      <c r="E6288" s="1">
        <v>343</v>
      </c>
      <c r="F6288" s="129">
        <v>350</v>
      </c>
      <c r="G6288" s="4">
        <v>0</v>
      </c>
      <c r="H6288" s="4">
        <v>1</v>
      </c>
      <c r="I6288" s="4">
        <v>0</v>
      </c>
      <c r="J6288" s="129">
        <v>1000</v>
      </c>
      <c r="K6288" s="129"/>
      <c r="L6288" s="129">
        <v>0</v>
      </c>
      <c r="M6288" s="44" t="s">
        <v>98</v>
      </c>
    </row>
    <row r="6289" spans="1:13" x14ac:dyDescent="0.25">
      <c r="A6289" s="43" t="s">
        <v>11471</v>
      </c>
      <c r="B6289" s="1" t="s">
        <v>11472</v>
      </c>
      <c r="C6289" s="129">
        <v>29</v>
      </c>
      <c r="D6289" s="129">
        <v>0</v>
      </c>
      <c r="E6289" s="1">
        <v>344</v>
      </c>
      <c r="F6289" s="129">
        <v>360</v>
      </c>
      <c r="G6289" s="4">
        <v>0</v>
      </c>
      <c r="H6289" s="4">
        <v>-0.25</v>
      </c>
      <c r="I6289" s="4">
        <v>0</v>
      </c>
      <c r="J6289" s="129">
        <v>1000</v>
      </c>
      <c r="K6289" s="129"/>
      <c r="L6289" s="129">
        <v>0</v>
      </c>
      <c r="M6289" s="44" t="s">
        <v>98</v>
      </c>
    </row>
    <row r="6290" spans="1:13" x14ac:dyDescent="0.25">
      <c r="A6290" s="43" t="s">
        <v>11406</v>
      </c>
      <c r="B6290" s="1" t="s">
        <v>11407</v>
      </c>
      <c r="C6290" s="129">
        <v>32</v>
      </c>
      <c r="D6290" s="129">
        <v>0</v>
      </c>
      <c r="E6290" s="1">
        <v>350</v>
      </c>
      <c r="F6290" s="129">
        <v>360</v>
      </c>
      <c r="G6290" s="4">
        <v>0</v>
      </c>
      <c r="H6290" s="4">
        <v>1</v>
      </c>
      <c r="I6290" s="4">
        <v>0</v>
      </c>
      <c r="J6290" s="129">
        <v>1000</v>
      </c>
      <c r="K6290" s="129"/>
      <c r="L6290" s="129">
        <v>0</v>
      </c>
      <c r="M6290" s="44" t="s">
        <v>98</v>
      </c>
    </row>
    <row r="6291" spans="1:13" x14ac:dyDescent="0.25">
      <c r="A6291" s="43" t="s">
        <v>11475</v>
      </c>
      <c r="B6291" s="1" t="s">
        <v>11476</v>
      </c>
      <c r="C6291" s="129">
        <v>25</v>
      </c>
      <c r="D6291" s="129">
        <v>0</v>
      </c>
      <c r="E6291" s="1">
        <v>403</v>
      </c>
      <c r="F6291" s="129">
        <v>418</v>
      </c>
      <c r="G6291" s="4">
        <v>0</v>
      </c>
      <c r="H6291" s="4">
        <v>0.75</v>
      </c>
      <c r="I6291" s="4">
        <v>0</v>
      </c>
      <c r="J6291" s="129">
        <v>1000</v>
      </c>
      <c r="K6291" s="129"/>
      <c r="L6291" s="129">
        <v>0</v>
      </c>
      <c r="M6291" s="44" t="s">
        <v>98</v>
      </c>
    </row>
    <row r="6292" spans="1:13" x14ac:dyDescent="0.25">
      <c r="A6292" s="43" t="s">
        <v>11415</v>
      </c>
      <c r="B6292" s="1" t="s">
        <v>11416</v>
      </c>
      <c r="C6292" s="129">
        <v>22</v>
      </c>
      <c r="D6292" s="129">
        <v>0</v>
      </c>
      <c r="E6292" s="1">
        <v>92</v>
      </c>
      <c r="F6292" s="129">
        <v>98</v>
      </c>
      <c r="G6292" s="4">
        <v>0</v>
      </c>
      <c r="H6292" s="4">
        <v>1</v>
      </c>
      <c r="I6292" s="4">
        <v>0</v>
      </c>
      <c r="J6292" s="129">
        <v>1000</v>
      </c>
      <c r="K6292" s="129"/>
      <c r="L6292" s="129">
        <v>0</v>
      </c>
      <c r="M6292" s="44" t="s">
        <v>98</v>
      </c>
    </row>
    <row r="6293" spans="1:13" x14ac:dyDescent="0.25">
      <c r="A6293" s="43" t="s">
        <v>11503</v>
      </c>
      <c r="B6293" s="1" t="s">
        <v>11504</v>
      </c>
      <c r="C6293" s="129">
        <v>46</v>
      </c>
      <c r="D6293" s="129">
        <v>0</v>
      </c>
      <c r="E6293" s="1">
        <v>385</v>
      </c>
      <c r="F6293" s="129">
        <v>415</v>
      </c>
      <c r="G6293" s="4">
        <v>0</v>
      </c>
      <c r="H6293" s="4">
        <v>0.4</v>
      </c>
      <c r="I6293" s="4">
        <v>0</v>
      </c>
      <c r="J6293" s="129">
        <v>1000</v>
      </c>
      <c r="K6293" s="129"/>
      <c r="L6293" s="129">
        <v>0</v>
      </c>
      <c r="M6293" s="44" t="s">
        <v>98</v>
      </c>
    </row>
    <row r="6294" spans="1:13" x14ac:dyDescent="0.25">
      <c r="A6294" s="43" t="s">
        <v>11433</v>
      </c>
      <c r="B6294" s="1" t="s">
        <v>11434</v>
      </c>
      <c r="C6294" s="129">
        <v>0</v>
      </c>
      <c r="D6294" s="129">
        <v>0</v>
      </c>
      <c r="E6294" s="1">
        <v>0</v>
      </c>
      <c r="F6294" s="129">
        <v>0</v>
      </c>
      <c r="G6294" s="4">
        <v>0</v>
      </c>
      <c r="H6294" s="4">
        <v>0.5</v>
      </c>
      <c r="I6294" s="4">
        <v>0</v>
      </c>
      <c r="J6294" s="129">
        <v>1000</v>
      </c>
      <c r="K6294" s="129"/>
      <c r="L6294" s="129">
        <v>0</v>
      </c>
      <c r="M6294" s="44" t="s">
        <v>98</v>
      </c>
    </row>
    <row r="6295" spans="1:13" x14ac:dyDescent="0.25">
      <c r="A6295" s="43" t="s">
        <v>11427</v>
      </c>
      <c r="B6295" s="1" t="s">
        <v>11428</v>
      </c>
      <c r="C6295" s="129">
        <v>26</v>
      </c>
      <c r="D6295" s="129">
        <v>0</v>
      </c>
      <c r="E6295" s="1">
        <v>298</v>
      </c>
      <c r="F6295" s="129">
        <v>305</v>
      </c>
      <c r="G6295" s="4">
        <v>0</v>
      </c>
      <c r="H6295" s="4">
        <v>-0.25</v>
      </c>
      <c r="I6295" s="4">
        <v>0</v>
      </c>
      <c r="J6295" s="129">
        <v>1000</v>
      </c>
      <c r="K6295" s="129"/>
      <c r="L6295" s="129">
        <v>0</v>
      </c>
      <c r="M6295" s="44" t="s">
        <v>98</v>
      </c>
    </row>
    <row r="6296" spans="1:13" x14ac:dyDescent="0.25">
      <c r="A6296" s="43" t="s">
        <v>11479</v>
      </c>
      <c r="B6296" s="1" t="s">
        <v>11480</v>
      </c>
      <c r="C6296" s="129">
        <v>31</v>
      </c>
      <c r="D6296" s="129">
        <v>0</v>
      </c>
      <c r="E6296" s="1">
        <v>300</v>
      </c>
      <c r="F6296" s="129">
        <v>314</v>
      </c>
      <c r="G6296" s="4">
        <v>0</v>
      </c>
      <c r="H6296" s="4">
        <v>0.66666666666666696</v>
      </c>
      <c r="I6296" s="4">
        <v>0</v>
      </c>
      <c r="J6296" s="129">
        <v>1000</v>
      </c>
      <c r="K6296" s="129"/>
      <c r="L6296" s="129">
        <v>0</v>
      </c>
      <c r="M6296" s="44" t="s">
        <v>98</v>
      </c>
    </row>
    <row r="6297" spans="1:13" x14ac:dyDescent="0.25">
      <c r="A6297" s="43" t="s">
        <v>11481</v>
      </c>
      <c r="B6297" s="1" t="s">
        <v>11482</v>
      </c>
      <c r="C6297" s="129">
        <v>24</v>
      </c>
      <c r="D6297" s="129">
        <v>0</v>
      </c>
      <c r="E6297" s="1">
        <v>185</v>
      </c>
      <c r="F6297" s="129">
        <v>195</v>
      </c>
      <c r="G6297" s="4">
        <v>0</v>
      </c>
      <c r="H6297" s="4">
        <v>1</v>
      </c>
      <c r="I6297" s="4">
        <v>0</v>
      </c>
      <c r="J6297" s="129">
        <v>1000</v>
      </c>
      <c r="K6297" s="129"/>
      <c r="L6297" s="129">
        <v>0</v>
      </c>
      <c r="M6297" s="44" t="s">
        <v>98</v>
      </c>
    </row>
    <row r="6298" spans="1:13" x14ac:dyDescent="0.25">
      <c r="A6298" s="43" t="s">
        <v>11483</v>
      </c>
      <c r="B6298" s="1" t="s">
        <v>11484</v>
      </c>
      <c r="C6298" s="129">
        <v>0</v>
      </c>
      <c r="D6298" s="129">
        <v>0</v>
      </c>
      <c r="E6298" s="1">
        <v>0</v>
      </c>
      <c r="F6298" s="129">
        <v>0</v>
      </c>
      <c r="G6298" s="4">
        <v>0</v>
      </c>
      <c r="H6298" s="4">
        <v>0</v>
      </c>
      <c r="I6298" s="4">
        <v>0</v>
      </c>
      <c r="J6298" s="129">
        <v>1000</v>
      </c>
      <c r="K6298" s="129"/>
      <c r="L6298" s="129">
        <v>0</v>
      </c>
      <c r="M6298" s="44" t="s">
        <v>98</v>
      </c>
    </row>
    <row r="6299" spans="1:13" x14ac:dyDescent="0.25">
      <c r="A6299" s="43" t="s">
        <v>11485</v>
      </c>
      <c r="B6299" s="1" t="s">
        <v>11486</v>
      </c>
      <c r="C6299" s="129">
        <v>0</v>
      </c>
      <c r="D6299" s="129">
        <v>0</v>
      </c>
      <c r="E6299" s="1">
        <v>0</v>
      </c>
      <c r="F6299" s="129">
        <v>0</v>
      </c>
      <c r="G6299" s="4">
        <v>0</v>
      </c>
      <c r="H6299" s="4">
        <v>0</v>
      </c>
      <c r="I6299" s="4">
        <v>0</v>
      </c>
      <c r="J6299" s="129">
        <v>1000</v>
      </c>
      <c r="K6299" s="129"/>
      <c r="L6299" s="129">
        <v>0</v>
      </c>
      <c r="M6299" s="44" t="s">
        <v>98</v>
      </c>
    </row>
    <row r="6300" spans="1:13" x14ac:dyDescent="0.25">
      <c r="A6300" s="43" t="s">
        <v>11487</v>
      </c>
      <c r="B6300" s="1" t="s">
        <v>11488</v>
      </c>
      <c r="C6300" s="129">
        <v>32</v>
      </c>
      <c r="D6300" s="129">
        <v>0</v>
      </c>
      <c r="E6300" s="1">
        <v>241</v>
      </c>
      <c r="F6300" s="129">
        <v>248</v>
      </c>
      <c r="G6300" s="4">
        <v>0</v>
      </c>
      <c r="H6300" s="4">
        <v>0</v>
      </c>
      <c r="I6300" s="4">
        <v>0</v>
      </c>
      <c r="J6300" s="129">
        <v>1000</v>
      </c>
      <c r="K6300" s="129"/>
      <c r="L6300" s="129">
        <v>0</v>
      </c>
      <c r="M6300" s="44" t="s">
        <v>98</v>
      </c>
    </row>
    <row r="6301" spans="1:13" x14ac:dyDescent="0.25">
      <c r="A6301" s="43" t="s">
        <v>11453</v>
      </c>
      <c r="B6301" s="1" t="s">
        <v>11454</v>
      </c>
      <c r="C6301" s="129">
        <v>0</v>
      </c>
      <c r="D6301" s="129">
        <v>0</v>
      </c>
      <c r="E6301" s="1">
        <v>0</v>
      </c>
      <c r="F6301" s="129">
        <v>0</v>
      </c>
      <c r="G6301" s="4">
        <v>0</v>
      </c>
      <c r="H6301" s="4">
        <v>1</v>
      </c>
      <c r="I6301" s="4">
        <v>0</v>
      </c>
      <c r="J6301" s="129">
        <v>1000</v>
      </c>
      <c r="K6301" s="129"/>
      <c r="L6301" s="129">
        <v>0</v>
      </c>
      <c r="M6301" s="44" t="s">
        <v>98</v>
      </c>
    </row>
    <row r="6302" spans="1:13" x14ac:dyDescent="0.25">
      <c r="A6302" s="43" t="s">
        <v>11404</v>
      </c>
      <c r="B6302" s="1" t="s">
        <v>11405</v>
      </c>
      <c r="C6302" s="129">
        <v>21</v>
      </c>
      <c r="D6302" s="129">
        <v>0</v>
      </c>
      <c r="E6302" s="1">
        <v>360</v>
      </c>
      <c r="F6302" s="129">
        <v>377</v>
      </c>
      <c r="G6302" s="4">
        <v>0</v>
      </c>
      <c r="H6302" s="4">
        <v>0</v>
      </c>
      <c r="I6302" s="4">
        <v>0</v>
      </c>
      <c r="J6302" s="129">
        <v>1000</v>
      </c>
      <c r="K6302" s="129"/>
      <c r="L6302" s="129">
        <v>0</v>
      </c>
      <c r="M6302" s="44" t="s">
        <v>98</v>
      </c>
    </row>
    <row r="6303" spans="1:13" x14ac:dyDescent="0.25">
      <c r="A6303" s="43" t="s">
        <v>11491</v>
      </c>
      <c r="B6303" s="1" t="s">
        <v>11492</v>
      </c>
      <c r="C6303" s="129">
        <v>37</v>
      </c>
      <c r="D6303" s="129">
        <v>0</v>
      </c>
      <c r="E6303" s="1">
        <v>200</v>
      </c>
      <c r="F6303" s="129">
        <v>204</v>
      </c>
      <c r="G6303" s="4">
        <v>0</v>
      </c>
      <c r="H6303" s="4">
        <v>1</v>
      </c>
      <c r="I6303" s="4">
        <v>0</v>
      </c>
      <c r="J6303" s="129">
        <v>1000</v>
      </c>
      <c r="K6303" s="129"/>
      <c r="L6303" s="129">
        <v>0</v>
      </c>
      <c r="M6303" s="44" t="s">
        <v>98</v>
      </c>
    </row>
    <row r="6304" spans="1:13" x14ac:dyDescent="0.25">
      <c r="A6304" s="43" t="s">
        <v>11421</v>
      </c>
      <c r="B6304" s="1" t="s">
        <v>11422</v>
      </c>
      <c r="C6304" s="129">
        <v>0</v>
      </c>
      <c r="D6304" s="129">
        <v>0</v>
      </c>
      <c r="E6304" s="1">
        <v>0</v>
      </c>
      <c r="F6304" s="129">
        <v>0</v>
      </c>
      <c r="G6304" s="4">
        <v>0</v>
      </c>
      <c r="H6304" s="4">
        <v>1</v>
      </c>
      <c r="I6304" s="4">
        <v>0</v>
      </c>
      <c r="J6304" s="129">
        <v>1000</v>
      </c>
      <c r="K6304" s="129"/>
      <c r="L6304" s="129">
        <v>0</v>
      </c>
      <c r="M6304" s="44" t="s">
        <v>98</v>
      </c>
    </row>
    <row r="6305" spans="1:13" x14ac:dyDescent="0.25">
      <c r="A6305" s="43" t="s">
        <v>11447</v>
      </c>
      <c r="B6305" s="1" t="s">
        <v>11448</v>
      </c>
      <c r="C6305" s="129">
        <v>0</v>
      </c>
      <c r="D6305" s="129">
        <v>0</v>
      </c>
      <c r="E6305" s="1">
        <v>0</v>
      </c>
      <c r="F6305" s="129">
        <v>0</v>
      </c>
      <c r="G6305" s="4">
        <v>0</v>
      </c>
      <c r="H6305" s="4">
        <v>0.33333333333333298</v>
      </c>
      <c r="I6305" s="4">
        <v>0</v>
      </c>
      <c r="J6305" s="129">
        <v>1000</v>
      </c>
      <c r="K6305" s="129"/>
      <c r="L6305" s="129">
        <v>0</v>
      </c>
      <c r="M6305" s="44" t="s">
        <v>98</v>
      </c>
    </row>
    <row r="6306" spans="1:13" x14ac:dyDescent="0.25">
      <c r="A6306" s="43" t="s">
        <v>11830</v>
      </c>
      <c r="B6306" s="1" t="s">
        <v>11701</v>
      </c>
      <c r="C6306" s="129">
        <v>0</v>
      </c>
      <c r="D6306" s="129">
        <v>0</v>
      </c>
      <c r="E6306" s="1">
        <v>0</v>
      </c>
      <c r="F6306" s="129">
        <v>0</v>
      </c>
      <c r="G6306" s="4">
        <v>0</v>
      </c>
      <c r="H6306" s="4">
        <v>0</v>
      </c>
      <c r="I6306" s="4">
        <v>0</v>
      </c>
      <c r="J6306" s="129">
        <v>1000</v>
      </c>
      <c r="K6306" s="129"/>
      <c r="L6306" s="129">
        <v>0</v>
      </c>
      <c r="M6306" s="44" t="s">
        <v>98</v>
      </c>
    </row>
    <row r="6307" spans="1:13" x14ac:dyDescent="0.25">
      <c r="A6307" s="43" t="s">
        <v>11423</v>
      </c>
      <c r="B6307" s="1" t="s">
        <v>11424</v>
      </c>
      <c r="C6307" s="129">
        <v>0</v>
      </c>
      <c r="D6307" s="129">
        <v>0</v>
      </c>
      <c r="E6307" s="1">
        <v>0</v>
      </c>
      <c r="F6307" s="129">
        <v>0</v>
      </c>
      <c r="G6307" s="4">
        <v>0</v>
      </c>
      <c r="H6307" s="4">
        <v>0</v>
      </c>
      <c r="I6307" s="4">
        <v>0</v>
      </c>
      <c r="J6307" s="129">
        <v>1000</v>
      </c>
      <c r="K6307" s="129"/>
      <c r="L6307" s="129">
        <v>0</v>
      </c>
      <c r="M6307" s="44" t="s">
        <v>98</v>
      </c>
    </row>
    <row r="6308" spans="1:13" x14ac:dyDescent="0.25">
      <c r="A6308" s="43" t="s">
        <v>11425</v>
      </c>
      <c r="B6308" s="1" t="s">
        <v>11426</v>
      </c>
      <c r="C6308" s="129">
        <v>0</v>
      </c>
      <c r="D6308" s="129">
        <v>0</v>
      </c>
      <c r="E6308" s="1">
        <v>0</v>
      </c>
      <c r="F6308" s="129">
        <v>0</v>
      </c>
      <c r="G6308" s="4">
        <v>0</v>
      </c>
      <c r="H6308" s="4">
        <v>1</v>
      </c>
      <c r="I6308" s="4">
        <v>0</v>
      </c>
      <c r="J6308" s="129">
        <v>1000</v>
      </c>
      <c r="K6308" s="129"/>
      <c r="L6308" s="129">
        <v>0</v>
      </c>
      <c r="M6308" s="44" t="s">
        <v>98</v>
      </c>
    </row>
    <row r="6309" spans="1:13" x14ac:dyDescent="0.25">
      <c r="A6309" s="43" t="s">
        <v>11083</v>
      </c>
      <c r="B6309" s="1" t="s">
        <v>791</v>
      </c>
      <c r="C6309" s="129">
        <v>36</v>
      </c>
      <c r="D6309" s="129">
        <v>0</v>
      </c>
      <c r="E6309" s="1">
        <v>10698</v>
      </c>
      <c r="F6309" s="129">
        <v>10710</v>
      </c>
      <c r="G6309" s="4">
        <v>0</v>
      </c>
      <c r="H6309" s="4">
        <v>-1</v>
      </c>
      <c r="I6309" s="4">
        <v>0.48484848484848497</v>
      </c>
      <c r="J6309" s="129">
        <v>1000</v>
      </c>
      <c r="K6309" s="129"/>
      <c r="L6309" s="129">
        <v>0</v>
      </c>
      <c r="M6309" s="44" t="s">
        <v>98</v>
      </c>
    </row>
    <row r="6310" spans="1:13" x14ac:dyDescent="0.25">
      <c r="A6310" s="43" t="s">
        <v>10933</v>
      </c>
      <c r="B6310" s="1" t="s">
        <v>818</v>
      </c>
      <c r="C6310" s="129">
        <v>59</v>
      </c>
      <c r="D6310" s="129">
        <v>0</v>
      </c>
      <c r="E6310" s="1">
        <v>1199</v>
      </c>
      <c r="F6310" s="129">
        <v>1245</v>
      </c>
      <c r="G6310" s="4">
        <v>0</v>
      </c>
      <c r="H6310" s="4">
        <v>-0.2</v>
      </c>
      <c r="I6310" s="4">
        <v>0.52054794520547898</v>
      </c>
      <c r="J6310" s="129">
        <v>1000</v>
      </c>
      <c r="K6310" s="129"/>
      <c r="L6310" s="129">
        <v>0</v>
      </c>
      <c r="M6310" s="44" t="s">
        <v>98</v>
      </c>
    </row>
    <row r="6311" spans="1:13" x14ac:dyDescent="0.25">
      <c r="A6311" s="43" t="s">
        <v>11081</v>
      </c>
      <c r="B6311" s="1" t="s">
        <v>805</v>
      </c>
      <c r="C6311" s="129">
        <v>29</v>
      </c>
      <c r="D6311" s="129">
        <v>0</v>
      </c>
      <c r="E6311" s="1">
        <v>4183</v>
      </c>
      <c r="F6311" s="129">
        <v>4183</v>
      </c>
      <c r="G6311" s="4">
        <v>0</v>
      </c>
      <c r="H6311" s="4">
        <v>0.4</v>
      </c>
      <c r="I6311" s="4">
        <v>0.46341463414634199</v>
      </c>
      <c r="J6311" s="129">
        <v>1000</v>
      </c>
      <c r="K6311" s="129"/>
      <c r="L6311" s="129">
        <v>0</v>
      </c>
      <c r="M6311" s="44" t="s">
        <v>98</v>
      </c>
    </row>
    <row r="6312" spans="1:13" x14ac:dyDescent="0.25">
      <c r="A6312" s="43" t="s">
        <v>10942</v>
      </c>
      <c r="B6312" s="1" t="s">
        <v>783</v>
      </c>
      <c r="C6312" s="129">
        <v>162</v>
      </c>
      <c r="D6312" s="129">
        <v>0</v>
      </c>
      <c r="E6312" s="1">
        <v>1059</v>
      </c>
      <c r="F6312" s="129">
        <v>1087</v>
      </c>
      <c r="G6312" s="4">
        <v>0</v>
      </c>
      <c r="H6312" s="4">
        <v>0.5</v>
      </c>
      <c r="I6312" s="4">
        <v>0.57865168539325795</v>
      </c>
      <c r="J6312" s="129">
        <v>1000</v>
      </c>
      <c r="K6312" s="129"/>
      <c r="L6312" s="129">
        <v>0</v>
      </c>
      <c r="M6312" s="44" t="s">
        <v>98</v>
      </c>
    </row>
    <row r="6313" spans="1:13" x14ac:dyDescent="0.25">
      <c r="A6313" s="43" t="s">
        <v>10936</v>
      </c>
      <c r="B6313" s="1" t="s">
        <v>784</v>
      </c>
      <c r="C6313" s="129">
        <v>457</v>
      </c>
      <c r="D6313" s="129">
        <v>0</v>
      </c>
      <c r="E6313" s="1">
        <v>615</v>
      </c>
      <c r="F6313" s="129">
        <v>714</v>
      </c>
      <c r="G6313" s="4">
        <v>0</v>
      </c>
      <c r="H6313" s="4">
        <v>0.53043478260869603</v>
      </c>
      <c r="I6313" s="4">
        <v>0.53948832035595096</v>
      </c>
      <c r="J6313" s="129">
        <v>1000</v>
      </c>
      <c r="K6313" s="129"/>
      <c r="L6313" s="129">
        <v>0</v>
      </c>
      <c r="M6313" s="44" t="s">
        <v>98</v>
      </c>
    </row>
    <row r="6314" spans="1:13" x14ac:dyDescent="0.25">
      <c r="A6314" s="43" t="s">
        <v>11080</v>
      </c>
      <c r="B6314" s="1" t="s">
        <v>3258</v>
      </c>
      <c r="C6314" s="129">
        <v>105</v>
      </c>
      <c r="D6314" s="129">
        <v>0</v>
      </c>
      <c r="E6314" s="1">
        <v>1708</v>
      </c>
      <c r="F6314" s="129">
        <v>1821</v>
      </c>
      <c r="G6314" s="4">
        <v>0</v>
      </c>
      <c r="H6314" s="4">
        <v>0.3125</v>
      </c>
      <c r="I6314" s="4">
        <v>0.5</v>
      </c>
      <c r="J6314" s="129">
        <v>1000</v>
      </c>
      <c r="K6314" s="129"/>
      <c r="L6314" s="129">
        <v>0</v>
      </c>
      <c r="M6314" s="44" t="s">
        <v>98</v>
      </c>
    </row>
    <row r="6315" spans="1:13" x14ac:dyDescent="0.25">
      <c r="A6315" s="43" t="s">
        <v>11002</v>
      </c>
      <c r="B6315" s="1" t="s">
        <v>4305</v>
      </c>
      <c r="C6315" s="129">
        <v>672</v>
      </c>
      <c r="D6315" s="129">
        <v>0</v>
      </c>
      <c r="E6315" s="1">
        <v>748</v>
      </c>
      <c r="F6315" s="129">
        <v>777</v>
      </c>
      <c r="G6315" s="4">
        <v>0</v>
      </c>
      <c r="H6315" s="4">
        <v>0.48571428571428599</v>
      </c>
      <c r="I6315" s="4">
        <v>0.478905359179019</v>
      </c>
      <c r="J6315" s="129">
        <v>1000</v>
      </c>
      <c r="K6315" s="129"/>
      <c r="L6315" s="129">
        <v>0</v>
      </c>
      <c r="M6315" s="44" t="s">
        <v>98</v>
      </c>
    </row>
    <row r="6316" spans="1:13" x14ac:dyDescent="0.25">
      <c r="A6316" s="43" t="s">
        <v>11011</v>
      </c>
      <c r="B6316" s="1" t="s">
        <v>4297</v>
      </c>
      <c r="C6316" s="129">
        <v>663</v>
      </c>
      <c r="D6316" s="129">
        <v>0</v>
      </c>
      <c r="E6316" s="1">
        <v>699</v>
      </c>
      <c r="F6316" s="129">
        <v>712</v>
      </c>
      <c r="G6316" s="4">
        <v>0</v>
      </c>
      <c r="H6316" s="4">
        <v>0.75555555555555598</v>
      </c>
      <c r="I6316" s="4">
        <v>0.44648648648648598</v>
      </c>
      <c r="J6316" s="129">
        <v>1000</v>
      </c>
      <c r="K6316" s="129"/>
      <c r="L6316" s="129">
        <v>0</v>
      </c>
      <c r="M6316" s="44" t="s">
        <v>98</v>
      </c>
    </row>
    <row r="6317" spans="1:13" x14ac:dyDescent="0.25">
      <c r="A6317" s="43" t="s">
        <v>11047</v>
      </c>
      <c r="B6317" s="1" t="s">
        <v>7055</v>
      </c>
      <c r="C6317" s="129">
        <v>591</v>
      </c>
      <c r="D6317" s="129">
        <v>0</v>
      </c>
      <c r="E6317" s="1">
        <v>788</v>
      </c>
      <c r="F6317" s="129">
        <v>792</v>
      </c>
      <c r="G6317" s="4">
        <v>0</v>
      </c>
      <c r="H6317" s="4">
        <v>0.19811320754716999</v>
      </c>
      <c r="I6317" s="4">
        <v>0.52909482758620696</v>
      </c>
      <c r="J6317" s="129">
        <v>1000</v>
      </c>
      <c r="K6317" s="129"/>
      <c r="L6317" s="129">
        <v>0</v>
      </c>
      <c r="M6317" s="44" t="s">
        <v>98</v>
      </c>
    </row>
    <row r="6318" spans="1:13" x14ac:dyDescent="0.25">
      <c r="A6318" s="43" t="s">
        <v>11237</v>
      </c>
      <c r="B6318" s="1" t="s">
        <v>11238</v>
      </c>
      <c r="C6318" s="129">
        <v>350</v>
      </c>
      <c r="D6318" s="129">
        <v>0</v>
      </c>
      <c r="E6318" s="1">
        <v>696</v>
      </c>
      <c r="F6318" s="129">
        <v>699</v>
      </c>
      <c r="G6318" s="4">
        <v>0</v>
      </c>
      <c r="H6318" s="4">
        <v>0.55769230769230804</v>
      </c>
      <c r="I6318" s="4">
        <v>0.50943396226415105</v>
      </c>
      <c r="J6318" s="129">
        <v>1000</v>
      </c>
      <c r="K6318" s="129"/>
      <c r="L6318" s="129">
        <v>0</v>
      </c>
      <c r="M6318" s="44" t="s">
        <v>98</v>
      </c>
    </row>
    <row r="6319" spans="1:13" x14ac:dyDescent="0.25">
      <c r="A6319" s="43" t="s">
        <v>11225</v>
      </c>
      <c r="B6319" s="1" t="s">
        <v>11226</v>
      </c>
      <c r="C6319" s="129">
        <v>225</v>
      </c>
      <c r="D6319" s="129">
        <v>0</v>
      </c>
      <c r="E6319" s="1">
        <v>702</v>
      </c>
      <c r="F6319" s="129">
        <v>704</v>
      </c>
      <c r="G6319" s="4">
        <v>0</v>
      </c>
      <c r="H6319" s="4">
        <v>0.60465116279069797</v>
      </c>
      <c r="I6319" s="4">
        <v>0.6</v>
      </c>
      <c r="J6319" s="129">
        <v>1000</v>
      </c>
      <c r="K6319" s="129"/>
      <c r="L6319" s="129">
        <v>0</v>
      </c>
      <c r="M6319" s="44" t="s">
        <v>98</v>
      </c>
    </row>
    <row r="6320" spans="1:13" x14ac:dyDescent="0.25">
      <c r="A6320" s="43" t="s">
        <v>11215</v>
      </c>
      <c r="B6320" s="1" t="s">
        <v>11216</v>
      </c>
      <c r="C6320" s="129">
        <v>326</v>
      </c>
      <c r="D6320" s="129">
        <v>0</v>
      </c>
      <c r="E6320" s="1">
        <v>692</v>
      </c>
      <c r="F6320" s="129">
        <v>693</v>
      </c>
      <c r="G6320" s="4">
        <v>0</v>
      </c>
      <c r="H6320" s="4">
        <v>8.6956521739130405E-2</v>
      </c>
      <c r="I6320" s="4">
        <v>0.52777777777777801</v>
      </c>
      <c r="J6320" s="129">
        <v>1000</v>
      </c>
      <c r="K6320" s="129"/>
      <c r="L6320" s="129">
        <v>0</v>
      </c>
      <c r="M6320" s="44" t="s">
        <v>98</v>
      </c>
    </row>
    <row r="6321" spans="1:13" x14ac:dyDescent="0.25">
      <c r="A6321" s="43" t="s">
        <v>11221</v>
      </c>
      <c r="B6321" s="1" t="s">
        <v>11222</v>
      </c>
      <c r="C6321" s="129">
        <v>397</v>
      </c>
      <c r="D6321" s="129">
        <v>0</v>
      </c>
      <c r="E6321" s="1">
        <v>684</v>
      </c>
      <c r="F6321" s="129">
        <v>687</v>
      </c>
      <c r="G6321" s="4">
        <v>0</v>
      </c>
      <c r="H6321" s="4">
        <v>0.452380952380952</v>
      </c>
      <c r="I6321" s="4">
        <v>0.53153153153153199</v>
      </c>
      <c r="J6321" s="129">
        <v>1000</v>
      </c>
      <c r="K6321" s="129"/>
      <c r="L6321" s="129">
        <v>0</v>
      </c>
      <c r="M6321" s="44" t="s">
        <v>98</v>
      </c>
    </row>
    <row r="6322" spans="1:13" x14ac:dyDescent="0.25">
      <c r="A6322" s="43" t="s">
        <v>11223</v>
      </c>
      <c r="B6322" s="1" t="s">
        <v>11224</v>
      </c>
      <c r="C6322" s="129">
        <v>357</v>
      </c>
      <c r="D6322" s="129">
        <v>0</v>
      </c>
      <c r="E6322" s="1">
        <v>685</v>
      </c>
      <c r="F6322" s="129">
        <v>714</v>
      </c>
      <c r="G6322" s="4">
        <v>0</v>
      </c>
      <c r="H6322" s="4">
        <v>0.230769230769231</v>
      </c>
      <c r="I6322" s="4">
        <v>0.565217391304348</v>
      </c>
      <c r="J6322" s="129">
        <v>1000</v>
      </c>
      <c r="K6322" s="129"/>
      <c r="L6322" s="129">
        <v>0</v>
      </c>
      <c r="M6322" s="44" t="s">
        <v>98</v>
      </c>
    </row>
    <row r="6323" spans="1:13" x14ac:dyDescent="0.25">
      <c r="A6323" s="43" t="s">
        <v>11235</v>
      </c>
      <c r="B6323" s="1" t="s">
        <v>11236</v>
      </c>
      <c r="C6323" s="129">
        <v>135</v>
      </c>
      <c r="D6323" s="129">
        <v>0</v>
      </c>
      <c r="E6323" s="1">
        <v>1024</v>
      </c>
      <c r="F6323" s="129">
        <v>1035</v>
      </c>
      <c r="G6323" s="4">
        <v>0</v>
      </c>
      <c r="H6323" s="4">
        <v>0.45</v>
      </c>
      <c r="I6323" s="4">
        <v>0.15384615384615399</v>
      </c>
      <c r="J6323" s="129">
        <v>1000</v>
      </c>
      <c r="K6323" s="129"/>
      <c r="L6323" s="129">
        <v>0</v>
      </c>
      <c r="M6323" s="44" t="s">
        <v>98</v>
      </c>
    </row>
    <row r="6324" spans="1:13" x14ac:dyDescent="0.25">
      <c r="A6324" s="43" t="s">
        <v>11233</v>
      </c>
      <c r="B6324" s="1" t="s">
        <v>11234</v>
      </c>
      <c r="C6324" s="129">
        <v>291</v>
      </c>
      <c r="D6324" s="129">
        <v>0</v>
      </c>
      <c r="E6324" s="1">
        <v>686</v>
      </c>
      <c r="F6324" s="129">
        <v>687</v>
      </c>
      <c r="G6324" s="4">
        <v>0</v>
      </c>
      <c r="H6324" s="4">
        <v>0.33333333333333298</v>
      </c>
      <c r="I6324" s="4">
        <v>0.565217391304348</v>
      </c>
      <c r="J6324" s="129">
        <v>1000</v>
      </c>
      <c r="K6324" s="129"/>
      <c r="L6324" s="129">
        <v>0</v>
      </c>
      <c r="M6324" s="44" t="s">
        <v>98</v>
      </c>
    </row>
    <row r="6325" spans="1:13" x14ac:dyDescent="0.25">
      <c r="A6325" s="43" t="s">
        <v>10969</v>
      </c>
      <c r="B6325" s="1" t="s">
        <v>773</v>
      </c>
      <c r="C6325" s="129">
        <v>634</v>
      </c>
      <c r="D6325" s="129">
        <v>0</v>
      </c>
      <c r="E6325" s="1">
        <v>634</v>
      </c>
      <c r="F6325" s="129">
        <v>679</v>
      </c>
      <c r="G6325" s="4">
        <v>0</v>
      </c>
      <c r="H6325" s="4">
        <v>0.64615384615384597</v>
      </c>
      <c r="I6325" s="4">
        <v>0.50415512465374002</v>
      </c>
      <c r="J6325" s="129">
        <v>1000</v>
      </c>
      <c r="K6325" s="129"/>
      <c r="L6325" s="129">
        <v>0</v>
      </c>
      <c r="M6325" s="44" t="s">
        <v>98</v>
      </c>
    </row>
    <row r="6326" spans="1:13" x14ac:dyDescent="0.25">
      <c r="A6326" s="43" t="s">
        <v>11231</v>
      </c>
      <c r="B6326" s="1" t="s">
        <v>11232</v>
      </c>
      <c r="C6326" s="129">
        <v>205</v>
      </c>
      <c r="D6326" s="129">
        <v>0</v>
      </c>
      <c r="E6326" s="1">
        <v>674</v>
      </c>
      <c r="F6326" s="129">
        <v>676</v>
      </c>
      <c r="G6326" s="4">
        <v>0</v>
      </c>
      <c r="H6326" s="4">
        <v>9.5238095238095205E-2</v>
      </c>
      <c r="I6326" s="4">
        <v>0.5</v>
      </c>
      <c r="J6326" s="129">
        <v>1000</v>
      </c>
      <c r="K6326" s="129"/>
      <c r="L6326" s="129">
        <v>0</v>
      </c>
      <c r="M6326" s="44" t="s">
        <v>98</v>
      </c>
    </row>
    <row r="6327" spans="1:13" x14ac:dyDescent="0.25">
      <c r="A6327" s="43" t="s">
        <v>11085</v>
      </c>
      <c r="B6327" s="1" t="s">
        <v>10071</v>
      </c>
      <c r="C6327" s="129">
        <v>695</v>
      </c>
      <c r="D6327" s="129">
        <v>0</v>
      </c>
      <c r="E6327" s="1">
        <v>648</v>
      </c>
      <c r="F6327" s="129">
        <v>660</v>
      </c>
      <c r="G6327" s="4">
        <v>0</v>
      </c>
      <c r="H6327" s="4">
        <v>0.337662337662338</v>
      </c>
      <c r="I6327" s="4">
        <v>0.53610503282275701</v>
      </c>
      <c r="J6327" s="129">
        <v>1000</v>
      </c>
      <c r="K6327" s="129"/>
      <c r="L6327" s="129">
        <v>0</v>
      </c>
      <c r="M6327" s="44" t="s">
        <v>98</v>
      </c>
    </row>
    <row r="6328" spans="1:13" x14ac:dyDescent="0.25">
      <c r="A6328" s="43" t="s">
        <v>10960</v>
      </c>
      <c r="B6328" s="1" t="s">
        <v>10089</v>
      </c>
      <c r="C6328" s="129">
        <v>709</v>
      </c>
      <c r="D6328" s="129">
        <v>0</v>
      </c>
      <c r="E6328" s="1">
        <v>634</v>
      </c>
      <c r="F6328" s="129">
        <v>646</v>
      </c>
      <c r="G6328" s="4">
        <v>0</v>
      </c>
      <c r="H6328" s="4">
        <v>0.17346938775510201</v>
      </c>
      <c r="I6328" s="4">
        <v>0.54126679462572003</v>
      </c>
      <c r="J6328" s="129">
        <v>1000</v>
      </c>
      <c r="K6328" s="129"/>
      <c r="L6328" s="129">
        <v>0</v>
      </c>
      <c r="M6328" s="44" t="s">
        <v>98</v>
      </c>
    </row>
    <row r="6329" spans="1:13" x14ac:dyDescent="0.25">
      <c r="A6329" s="43" t="s">
        <v>11072</v>
      </c>
      <c r="B6329" s="1" t="s">
        <v>10063</v>
      </c>
      <c r="C6329" s="129">
        <v>938</v>
      </c>
      <c r="D6329" s="129">
        <v>0</v>
      </c>
      <c r="E6329" s="1">
        <v>643</v>
      </c>
      <c r="F6329" s="129">
        <v>646</v>
      </c>
      <c r="G6329" s="4">
        <v>0</v>
      </c>
      <c r="H6329" s="4">
        <v>0.46902654867256599</v>
      </c>
      <c r="I6329" s="4">
        <v>0.48265460030165902</v>
      </c>
      <c r="J6329" s="129">
        <v>1000</v>
      </c>
      <c r="K6329" s="129"/>
      <c r="L6329" s="129">
        <v>0</v>
      </c>
      <c r="M6329" s="44" t="s">
        <v>98</v>
      </c>
    </row>
    <row r="6330" spans="1:13" x14ac:dyDescent="0.25">
      <c r="A6330" s="43" t="s">
        <v>11054</v>
      </c>
      <c r="B6330" s="1" t="s">
        <v>9893</v>
      </c>
      <c r="C6330" s="129">
        <v>804</v>
      </c>
      <c r="D6330" s="129">
        <v>0</v>
      </c>
      <c r="E6330" s="1">
        <v>638</v>
      </c>
      <c r="F6330" s="129">
        <v>645</v>
      </c>
      <c r="G6330" s="4">
        <v>0</v>
      </c>
      <c r="H6330" s="4">
        <v>0.37583892617449699</v>
      </c>
      <c r="I6330" s="4">
        <v>0.51325301204819296</v>
      </c>
      <c r="J6330" s="129">
        <v>1000</v>
      </c>
      <c r="K6330" s="129"/>
      <c r="L6330" s="129">
        <v>0</v>
      </c>
      <c r="M6330" s="44" t="s">
        <v>98</v>
      </c>
    </row>
    <row r="6331" spans="1:13" x14ac:dyDescent="0.25">
      <c r="A6331" s="43" t="s">
        <v>11071</v>
      </c>
      <c r="B6331" s="1" t="s">
        <v>10070</v>
      </c>
      <c r="C6331" s="129">
        <v>1009</v>
      </c>
      <c r="D6331" s="129">
        <v>0</v>
      </c>
      <c r="E6331" s="1">
        <v>623</v>
      </c>
      <c r="F6331" s="129">
        <v>634</v>
      </c>
      <c r="G6331" s="4">
        <v>0</v>
      </c>
      <c r="H6331" s="4">
        <v>0.53741496598639504</v>
      </c>
      <c r="I6331" s="4">
        <v>0.52072538860103601</v>
      </c>
      <c r="J6331" s="129">
        <v>1000</v>
      </c>
      <c r="K6331" s="129"/>
      <c r="L6331" s="129">
        <v>0</v>
      </c>
      <c r="M6331" s="44" t="s">
        <v>98</v>
      </c>
    </row>
    <row r="6332" spans="1:13" x14ac:dyDescent="0.25">
      <c r="A6332" s="43" t="s">
        <v>10967</v>
      </c>
      <c r="B6332" s="1" t="s">
        <v>3356</v>
      </c>
      <c r="C6332" s="129">
        <v>982</v>
      </c>
      <c r="D6332" s="129">
        <v>0</v>
      </c>
      <c r="E6332" s="1">
        <v>564</v>
      </c>
      <c r="F6332" s="129">
        <v>625</v>
      </c>
      <c r="G6332" s="4">
        <v>0</v>
      </c>
      <c r="H6332" s="4">
        <v>0.46596858638743499</v>
      </c>
      <c r="I6332" s="4">
        <v>0.51769087523277502</v>
      </c>
      <c r="J6332" s="129">
        <v>1000</v>
      </c>
      <c r="K6332" s="129"/>
      <c r="L6332" s="129">
        <v>0</v>
      </c>
      <c r="M6332" s="44" t="s">
        <v>98</v>
      </c>
    </row>
    <row r="6333" spans="1:13" x14ac:dyDescent="0.25">
      <c r="A6333" s="43" t="s">
        <v>11079</v>
      </c>
      <c r="B6333" s="1" t="s">
        <v>10083</v>
      </c>
      <c r="C6333" s="129">
        <v>737</v>
      </c>
      <c r="D6333" s="129">
        <v>0</v>
      </c>
      <c r="E6333" s="1">
        <v>588</v>
      </c>
      <c r="F6333" s="129">
        <v>621</v>
      </c>
      <c r="G6333" s="4">
        <v>0</v>
      </c>
      <c r="H6333" s="4">
        <v>0.19565217391304399</v>
      </c>
      <c r="I6333" s="4">
        <v>0.52581261950286795</v>
      </c>
      <c r="J6333" s="129">
        <v>1000</v>
      </c>
      <c r="K6333" s="129"/>
      <c r="L6333" s="129">
        <v>0</v>
      </c>
      <c r="M6333" s="44" t="s">
        <v>98</v>
      </c>
    </row>
    <row r="6334" spans="1:13" x14ac:dyDescent="0.25">
      <c r="A6334" s="43" t="s">
        <v>11229</v>
      </c>
      <c r="B6334" s="1" t="s">
        <v>11230</v>
      </c>
      <c r="C6334" s="129">
        <v>315</v>
      </c>
      <c r="D6334" s="129">
        <v>0</v>
      </c>
      <c r="E6334" s="1">
        <v>617</v>
      </c>
      <c r="F6334" s="129">
        <v>619</v>
      </c>
      <c r="G6334" s="4">
        <v>0</v>
      </c>
      <c r="H6334" s="4">
        <v>-0.15151515151515199</v>
      </c>
      <c r="I6334" s="4">
        <v>0.53333333333333299</v>
      </c>
      <c r="J6334" s="129">
        <v>1000</v>
      </c>
      <c r="K6334" s="129"/>
      <c r="L6334" s="129">
        <v>0</v>
      </c>
      <c r="M6334" s="44" t="s">
        <v>98</v>
      </c>
    </row>
    <row r="6335" spans="1:13" x14ac:dyDescent="0.25">
      <c r="A6335" s="43" t="s">
        <v>11069</v>
      </c>
      <c r="B6335" s="1" t="s">
        <v>10051</v>
      </c>
      <c r="C6335" s="129">
        <v>748</v>
      </c>
      <c r="D6335" s="129">
        <v>0</v>
      </c>
      <c r="E6335" s="1">
        <v>596</v>
      </c>
      <c r="F6335" s="129">
        <v>608</v>
      </c>
      <c r="G6335" s="4">
        <v>0</v>
      </c>
      <c r="H6335" s="4">
        <v>0.33333333333333298</v>
      </c>
      <c r="I6335" s="4">
        <v>0.49158249158249201</v>
      </c>
      <c r="J6335" s="129">
        <v>1000</v>
      </c>
      <c r="K6335" s="129"/>
      <c r="L6335" s="129">
        <v>0</v>
      </c>
      <c r="M6335" s="44" t="s">
        <v>98</v>
      </c>
    </row>
    <row r="6336" spans="1:13" x14ac:dyDescent="0.25">
      <c r="A6336" s="43" t="s">
        <v>11217</v>
      </c>
      <c r="B6336" s="1" t="s">
        <v>11218</v>
      </c>
      <c r="C6336" s="129">
        <v>342</v>
      </c>
      <c r="D6336" s="129">
        <v>0</v>
      </c>
      <c r="E6336" s="1">
        <v>602</v>
      </c>
      <c r="F6336" s="129">
        <v>607</v>
      </c>
      <c r="G6336" s="4">
        <v>0</v>
      </c>
      <c r="H6336" s="4">
        <v>0.82857142857142896</v>
      </c>
      <c r="I6336" s="4">
        <v>0.493506493506494</v>
      </c>
      <c r="J6336" s="129">
        <v>1000</v>
      </c>
      <c r="K6336" s="129"/>
      <c r="L6336" s="129">
        <v>0</v>
      </c>
      <c r="M6336" s="44" t="s">
        <v>98</v>
      </c>
    </row>
    <row r="6337" spans="1:13" x14ac:dyDescent="0.25">
      <c r="A6337" s="43" t="s">
        <v>11074</v>
      </c>
      <c r="B6337" s="1" t="s">
        <v>10077</v>
      </c>
      <c r="C6337" s="129">
        <v>697</v>
      </c>
      <c r="D6337" s="129">
        <v>0</v>
      </c>
      <c r="E6337" s="1">
        <v>575</v>
      </c>
      <c r="F6337" s="129">
        <v>606</v>
      </c>
      <c r="G6337" s="4">
        <v>0</v>
      </c>
      <c r="H6337" s="4">
        <v>0.4</v>
      </c>
      <c r="I6337" s="4">
        <v>0.51247600767754298</v>
      </c>
      <c r="J6337" s="129">
        <v>1000</v>
      </c>
      <c r="K6337" s="129"/>
      <c r="L6337" s="129">
        <v>0</v>
      </c>
      <c r="M6337" s="44" t="s">
        <v>98</v>
      </c>
    </row>
    <row r="6338" spans="1:13" x14ac:dyDescent="0.25">
      <c r="A6338" s="43" t="s">
        <v>11077</v>
      </c>
      <c r="B6338" s="1" t="s">
        <v>10100</v>
      </c>
      <c r="C6338" s="129">
        <v>638</v>
      </c>
      <c r="D6338" s="129">
        <v>0</v>
      </c>
      <c r="E6338" s="1">
        <v>588</v>
      </c>
      <c r="F6338" s="129">
        <v>606</v>
      </c>
      <c r="G6338" s="4">
        <v>0</v>
      </c>
      <c r="H6338" s="4">
        <v>0.29292929292929298</v>
      </c>
      <c r="I6338" s="4">
        <v>0.498402555910543</v>
      </c>
      <c r="J6338" s="129">
        <v>1000</v>
      </c>
      <c r="K6338" s="129"/>
      <c r="L6338" s="129">
        <v>0</v>
      </c>
      <c r="M6338" s="44" t="s">
        <v>98</v>
      </c>
    </row>
    <row r="6339" spans="1:13" x14ac:dyDescent="0.25">
      <c r="A6339" s="43" t="s">
        <v>10983</v>
      </c>
      <c r="B6339" s="1" t="s">
        <v>3781</v>
      </c>
      <c r="C6339" s="129">
        <v>611</v>
      </c>
      <c r="D6339" s="129">
        <v>0</v>
      </c>
      <c r="E6339" s="1">
        <v>591</v>
      </c>
      <c r="F6339" s="129">
        <v>605</v>
      </c>
      <c r="G6339" s="4">
        <v>0</v>
      </c>
      <c r="H6339" s="4">
        <v>0.42452830188679203</v>
      </c>
      <c r="I6339" s="4">
        <v>0.55590551181102399</v>
      </c>
      <c r="J6339" s="129">
        <v>1000</v>
      </c>
      <c r="K6339" s="129"/>
      <c r="L6339" s="129">
        <v>0</v>
      </c>
      <c r="M6339" s="44" t="s">
        <v>98</v>
      </c>
    </row>
    <row r="6340" spans="1:13" x14ac:dyDescent="0.25">
      <c r="A6340" s="43" t="s">
        <v>11065</v>
      </c>
      <c r="B6340" s="1" t="s">
        <v>9911</v>
      </c>
      <c r="C6340" s="129">
        <v>626</v>
      </c>
      <c r="D6340" s="129">
        <v>0</v>
      </c>
      <c r="E6340" s="1">
        <v>597</v>
      </c>
      <c r="F6340" s="129">
        <v>604</v>
      </c>
      <c r="G6340" s="4">
        <v>0</v>
      </c>
      <c r="H6340" s="4">
        <v>0.35772357723577197</v>
      </c>
      <c r="I6340" s="4">
        <v>0.56105990783410098</v>
      </c>
      <c r="J6340" s="129">
        <v>1000</v>
      </c>
      <c r="K6340" s="129"/>
      <c r="L6340" s="129">
        <v>0</v>
      </c>
      <c r="M6340" s="44" t="s">
        <v>98</v>
      </c>
    </row>
    <row r="6341" spans="1:13" x14ac:dyDescent="0.25">
      <c r="A6341" s="43" t="s">
        <v>11515</v>
      </c>
      <c r="B6341" s="1" t="s">
        <v>11516</v>
      </c>
      <c r="C6341" s="129">
        <v>34</v>
      </c>
      <c r="D6341" s="129">
        <v>0</v>
      </c>
      <c r="E6341" s="1">
        <v>599</v>
      </c>
      <c r="F6341" s="129">
        <v>604</v>
      </c>
      <c r="G6341" s="4">
        <v>0</v>
      </c>
      <c r="H6341" s="4">
        <v>0.5</v>
      </c>
      <c r="I6341" s="4">
        <v>0</v>
      </c>
      <c r="J6341" s="129">
        <v>1000</v>
      </c>
      <c r="K6341" s="129"/>
      <c r="L6341" s="129">
        <v>0</v>
      </c>
      <c r="M6341" s="44" t="s">
        <v>98</v>
      </c>
    </row>
    <row r="6342" spans="1:13" x14ac:dyDescent="0.25">
      <c r="A6342" s="43" t="s">
        <v>11043</v>
      </c>
      <c r="B6342" s="1" t="s">
        <v>6623</v>
      </c>
      <c r="C6342" s="129">
        <v>994</v>
      </c>
      <c r="D6342" s="129">
        <v>0</v>
      </c>
      <c r="E6342" s="1">
        <v>592</v>
      </c>
      <c r="F6342" s="129">
        <v>602</v>
      </c>
      <c r="G6342" s="4">
        <v>0</v>
      </c>
      <c r="H6342" s="4">
        <v>0.44374999999999998</v>
      </c>
      <c r="I6342" s="4">
        <v>0.47082767978290402</v>
      </c>
      <c r="J6342" s="129">
        <v>1000</v>
      </c>
      <c r="K6342" s="129"/>
      <c r="L6342" s="129">
        <v>0</v>
      </c>
      <c r="M6342" s="44" t="s">
        <v>98</v>
      </c>
    </row>
    <row r="6343" spans="1:13" x14ac:dyDescent="0.25">
      <c r="A6343" s="43" t="s">
        <v>11219</v>
      </c>
      <c r="B6343" s="1" t="s">
        <v>11220</v>
      </c>
      <c r="C6343" s="129">
        <v>303</v>
      </c>
      <c r="D6343" s="129">
        <v>0</v>
      </c>
      <c r="E6343" s="1">
        <v>595</v>
      </c>
      <c r="F6343" s="129">
        <v>599</v>
      </c>
      <c r="G6343" s="4">
        <v>0</v>
      </c>
      <c r="H6343" s="4">
        <v>0.71111111111111103</v>
      </c>
      <c r="I6343" s="4">
        <v>0.38095238095238099</v>
      </c>
      <c r="J6343" s="129">
        <v>1000</v>
      </c>
      <c r="K6343" s="129"/>
      <c r="L6343" s="129">
        <v>0</v>
      </c>
      <c r="M6343" s="44" t="s">
        <v>98</v>
      </c>
    </row>
    <row r="6344" spans="1:13" x14ac:dyDescent="0.25">
      <c r="A6344" s="43" t="s">
        <v>11070</v>
      </c>
      <c r="B6344" s="1" t="s">
        <v>10060</v>
      </c>
      <c r="C6344" s="129">
        <v>731</v>
      </c>
      <c r="D6344" s="129">
        <v>0</v>
      </c>
      <c r="E6344" s="1">
        <v>592</v>
      </c>
      <c r="F6344" s="129">
        <v>597</v>
      </c>
      <c r="G6344" s="4">
        <v>0</v>
      </c>
      <c r="H6344" s="4">
        <v>0.26595744680851102</v>
      </c>
      <c r="I6344" s="4">
        <v>0.51669595782073796</v>
      </c>
      <c r="J6344" s="129">
        <v>1000</v>
      </c>
      <c r="K6344" s="129"/>
      <c r="L6344" s="129">
        <v>0</v>
      </c>
      <c r="M6344" s="44" t="s">
        <v>98</v>
      </c>
    </row>
    <row r="6345" spans="1:13" x14ac:dyDescent="0.25">
      <c r="A6345" s="43" t="s">
        <v>11015</v>
      </c>
      <c r="B6345" s="1" t="s">
        <v>4237</v>
      </c>
      <c r="C6345" s="129">
        <v>582</v>
      </c>
      <c r="D6345" s="129">
        <v>0</v>
      </c>
      <c r="E6345" s="1">
        <v>592</v>
      </c>
      <c r="F6345" s="129">
        <v>595</v>
      </c>
      <c r="G6345" s="4">
        <v>0</v>
      </c>
      <c r="H6345" s="4">
        <v>0.63333333333333297</v>
      </c>
      <c r="I6345" s="4">
        <v>0.44074074074074099</v>
      </c>
      <c r="J6345" s="129">
        <v>1000</v>
      </c>
      <c r="K6345" s="129"/>
      <c r="L6345" s="129">
        <v>0</v>
      </c>
      <c r="M6345" s="44" t="s">
        <v>98</v>
      </c>
    </row>
    <row r="6346" spans="1:13" x14ac:dyDescent="0.25">
      <c r="A6346" s="43" t="s">
        <v>11075</v>
      </c>
      <c r="B6346" s="1" t="s">
        <v>10080</v>
      </c>
      <c r="C6346" s="129">
        <v>737</v>
      </c>
      <c r="D6346" s="129">
        <v>0</v>
      </c>
      <c r="E6346" s="1">
        <v>582</v>
      </c>
      <c r="F6346" s="129">
        <v>595</v>
      </c>
      <c r="G6346" s="4">
        <v>0</v>
      </c>
      <c r="H6346" s="4">
        <v>0.34408602150537598</v>
      </c>
      <c r="I6346" s="4">
        <v>0.51820128479657401</v>
      </c>
      <c r="J6346" s="129">
        <v>1000</v>
      </c>
      <c r="K6346" s="129"/>
      <c r="L6346" s="129">
        <v>0</v>
      </c>
      <c r="M6346" s="44" t="s">
        <v>98</v>
      </c>
    </row>
    <row r="6347" spans="1:13" x14ac:dyDescent="0.25">
      <c r="A6347" s="43" t="s">
        <v>11068</v>
      </c>
      <c r="B6347" s="1" t="s">
        <v>10086</v>
      </c>
      <c r="C6347" s="129">
        <v>909</v>
      </c>
      <c r="D6347" s="129">
        <v>0</v>
      </c>
      <c r="E6347" s="1">
        <v>580</v>
      </c>
      <c r="F6347" s="129">
        <v>594</v>
      </c>
      <c r="G6347" s="4">
        <v>0</v>
      </c>
      <c r="H6347" s="4">
        <v>3.8095238095238099E-2</v>
      </c>
      <c r="I6347" s="4">
        <v>0.51574212893553195</v>
      </c>
      <c r="J6347" s="129">
        <v>1000</v>
      </c>
      <c r="K6347" s="129"/>
      <c r="L6347" s="129">
        <v>0</v>
      </c>
      <c r="M6347" s="44" t="s">
        <v>98</v>
      </c>
    </row>
    <row r="6348" spans="1:13" x14ac:dyDescent="0.25">
      <c r="A6348" s="43" t="s">
        <v>11006</v>
      </c>
      <c r="B6348" s="1" t="s">
        <v>6634</v>
      </c>
      <c r="C6348" s="129">
        <v>1083</v>
      </c>
      <c r="D6348" s="129">
        <v>0</v>
      </c>
      <c r="E6348" s="1">
        <v>590</v>
      </c>
      <c r="F6348" s="129">
        <v>591</v>
      </c>
      <c r="G6348" s="4">
        <v>0</v>
      </c>
      <c r="H6348" s="4">
        <v>0.65775401069518702</v>
      </c>
      <c r="I6348" s="4">
        <v>0.50131926121371995</v>
      </c>
      <c r="J6348" s="129">
        <v>1000</v>
      </c>
      <c r="K6348" s="129"/>
      <c r="L6348" s="129">
        <v>0</v>
      </c>
      <c r="M6348" s="44" t="s">
        <v>98</v>
      </c>
    </row>
    <row r="6349" spans="1:13" x14ac:dyDescent="0.25">
      <c r="A6349" s="43" t="s">
        <v>10972</v>
      </c>
      <c r="B6349" s="1" t="s">
        <v>769</v>
      </c>
      <c r="C6349" s="129">
        <v>597</v>
      </c>
      <c r="D6349" s="129">
        <v>0</v>
      </c>
      <c r="E6349" s="1">
        <v>586</v>
      </c>
      <c r="F6349" s="129">
        <v>589</v>
      </c>
      <c r="G6349" s="4">
        <v>0</v>
      </c>
      <c r="H6349" s="4">
        <v>0.69072164948453596</v>
      </c>
      <c r="I6349" s="4">
        <v>0.51278600269178998</v>
      </c>
      <c r="J6349" s="129">
        <v>1000</v>
      </c>
      <c r="K6349" s="129"/>
      <c r="L6349" s="129">
        <v>0</v>
      </c>
      <c r="M6349" s="44" t="s">
        <v>98</v>
      </c>
    </row>
    <row r="6350" spans="1:13" x14ac:dyDescent="0.25">
      <c r="A6350" s="43" t="s">
        <v>11009</v>
      </c>
      <c r="B6350" s="1" t="s">
        <v>4278</v>
      </c>
      <c r="C6350" s="129">
        <v>1029</v>
      </c>
      <c r="D6350" s="129">
        <v>0</v>
      </c>
      <c r="E6350" s="1">
        <v>584</v>
      </c>
      <c r="F6350" s="129">
        <v>588</v>
      </c>
      <c r="G6350" s="4">
        <v>0</v>
      </c>
      <c r="H6350" s="4">
        <v>0.58333333333333304</v>
      </c>
      <c r="I6350" s="4">
        <v>0.51227495908346998</v>
      </c>
      <c r="J6350" s="129">
        <v>1000</v>
      </c>
      <c r="K6350" s="129"/>
      <c r="L6350" s="129">
        <v>0</v>
      </c>
      <c r="M6350" s="44" t="s">
        <v>98</v>
      </c>
    </row>
    <row r="6351" spans="1:13" x14ac:dyDescent="0.25">
      <c r="A6351" s="43" t="s">
        <v>10975</v>
      </c>
      <c r="B6351" s="1" t="s">
        <v>3635</v>
      </c>
      <c r="C6351" s="129">
        <v>1009</v>
      </c>
      <c r="D6351" s="129">
        <v>0</v>
      </c>
      <c r="E6351" s="1">
        <v>578</v>
      </c>
      <c r="F6351" s="129">
        <v>580</v>
      </c>
      <c r="G6351" s="4">
        <v>0</v>
      </c>
      <c r="H6351" s="4">
        <v>0.67058823529411804</v>
      </c>
      <c r="I6351" s="4">
        <v>0.48497156783103201</v>
      </c>
      <c r="J6351" s="129">
        <v>1000</v>
      </c>
      <c r="K6351" s="129"/>
      <c r="L6351" s="129">
        <v>0</v>
      </c>
      <c r="M6351" s="44" t="s">
        <v>98</v>
      </c>
    </row>
    <row r="6352" spans="1:13" x14ac:dyDescent="0.25">
      <c r="A6352" s="43" t="s">
        <v>11529</v>
      </c>
      <c r="B6352" s="1" t="s">
        <v>11530</v>
      </c>
      <c r="C6352" s="129">
        <v>45</v>
      </c>
      <c r="D6352" s="129">
        <v>0</v>
      </c>
      <c r="E6352" s="1">
        <v>572</v>
      </c>
      <c r="F6352" s="129">
        <v>576</v>
      </c>
      <c r="G6352" s="4">
        <v>0</v>
      </c>
      <c r="H6352" s="4">
        <v>1</v>
      </c>
      <c r="I6352" s="4">
        <v>0</v>
      </c>
      <c r="J6352" s="129">
        <v>1000</v>
      </c>
      <c r="K6352" s="129"/>
      <c r="L6352" s="129">
        <v>0</v>
      </c>
      <c r="M6352" s="44" t="s">
        <v>98</v>
      </c>
    </row>
    <row r="6353" spans="1:13" x14ac:dyDescent="0.25">
      <c r="A6353" s="43" t="s">
        <v>11049</v>
      </c>
      <c r="B6353" s="1" t="s">
        <v>9903</v>
      </c>
      <c r="C6353" s="129">
        <v>733</v>
      </c>
      <c r="D6353" s="129">
        <v>0</v>
      </c>
      <c r="E6353" s="1">
        <v>572</v>
      </c>
      <c r="F6353" s="129">
        <v>574</v>
      </c>
      <c r="G6353" s="4">
        <v>0</v>
      </c>
      <c r="H6353" s="4">
        <v>-1.94174757281553E-2</v>
      </c>
      <c r="I6353" s="4">
        <v>0.49715370018975302</v>
      </c>
      <c r="J6353" s="129">
        <v>1000</v>
      </c>
      <c r="K6353" s="129"/>
      <c r="L6353" s="129">
        <v>0</v>
      </c>
      <c r="M6353" s="44" t="s">
        <v>98</v>
      </c>
    </row>
    <row r="6354" spans="1:13" x14ac:dyDescent="0.25">
      <c r="A6354" s="43" t="s">
        <v>11031</v>
      </c>
      <c r="B6354" s="1" t="s">
        <v>10107</v>
      </c>
      <c r="C6354" s="129">
        <v>545</v>
      </c>
      <c r="D6354" s="129">
        <v>0</v>
      </c>
      <c r="E6354" s="1">
        <v>564</v>
      </c>
      <c r="F6354" s="129">
        <v>573</v>
      </c>
      <c r="G6354" s="4">
        <v>0</v>
      </c>
      <c r="H6354" s="4">
        <v>0.473118279569892</v>
      </c>
      <c r="I6354" s="4">
        <v>0.49882903981264598</v>
      </c>
      <c r="J6354" s="129">
        <v>1000</v>
      </c>
      <c r="K6354" s="129"/>
      <c r="L6354" s="129">
        <v>0</v>
      </c>
      <c r="M6354" s="44" t="s">
        <v>98</v>
      </c>
    </row>
    <row r="6355" spans="1:13" x14ac:dyDescent="0.25">
      <c r="A6355" s="43" t="s">
        <v>10978</v>
      </c>
      <c r="B6355" s="1" t="s">
        <v>3775</v>
      </c>
      <c r="C6355" s="129">
        <v>817</v>
      </c>
      <c r="D6355" s="129">
        <v>0</v>
      </c>
      <c r="E6355" s="1">
        <v>566</v>
      </c>
      <c r="F6355" s="129">
        <v>572</v>
      </c>
      <c r="G6355" s="4">
        <v>0</v>
      </c>
      <c r="H6355" s="4">
        <v>0.65463917525773196</v>
      </c>
      <c r="I6355" s="4">
        <v>0.53718285214348205</v>
      </c>
      <c r="J6355" s="129">
        <v>1000</v>
      </c>
      <c r="K6355" s="129"/>
      <c r="L6355" s="129">
        <v>0</v>
      </c>
      <c r="M6355" s="44" t="s">
        <v>98</v>
      </c>
    </row>
    <row r="6356" spans="1:13" x14ac:dyDescent="0.25">
      <c r="A6356" s="43" t="s">
        <v>11026</v>
      </c>
      <c r="B6356" s="1" t="s">
        <v>10096</v>
      </c>
      <c r="C6356" s="129">
        <v>922</v>
      </c>
      <c r="D6356" s="129">
        <v>0</v>
      </c>
      <c r="E6356" s="1">
        <v>567</v>
      </c>
      <c r="F6356" s="129">
        <v>571</v>
      </c>
      <c r="G6356" s="4">
        <v>0</v>
      </c>
      <c r="H6356" s="4">
        <v>0.41818181818181799</v>
      </c>
      <c r="I6356" s="4">
        <v>0.51771956856702595</v>
      </c>
      <c r="J6356" s="129">
        <v>1000</v>
      </c>
      <c r="K6356" s="129"/>
      <c r="L6356" s="129">
        <v>0</v>
      </c>
      <c r="M6356" s="44" t="s">
        <v>98</v>
      </c>
    </row>
    <row r="6357" spans="1:13" x14ac:dyDescent="0.25">
      <c r="A6357" s="43" t="s">
        <v>11076</v>
      </c>
      <c r="B6357" s="1" t="s">
        <v>10030</v>
      </c>
      <c r="C6357" s="129">
        <v>887</v>
      </c>
      <c r="D6357" s="129">
        <v>0</v>
      </c>
      <c r="E6357" s="1">
        <v>560</v>
      </c>
      <c r="F6357" s="129">
        <v>571</v>
      </c>
      <c r="G6357" s="4">
        <v>0</v>
      </c>
      <c r="H6357" s="4">
        <v>0.61235955056179803</v>
      </c>
      <c r="I6357" s="4">
        <v>0.45319465081723598</v>
      </c>
      <c r="J6357" s="129">
        <v>1000</v>
      </c>
      <c r="K6357" s="129"/>
      <c r="L6357" s="129">
        <v>0</v>
      </c>
      <c r="M6357" s="44" t="s">
        <v>98</v>
      </c>
    </row>
    <row r="6358" spans="1:13" x14ac:dyDescent="0.25">
      <c r="A6358" s="43" t="s">
        <v>10945</v>
      </c>
      <c r="B6358" s="1" t="s">
        <v>778</v>
      </c>
      <c r="C6358" s="129">
        <v>582</v>
      </c>
      <c r="D6358" s="129">
        <v>0</v>
      </c>
      <c r="E6358" s="1">
        <v>564</v>
      </c>
      <c r="F6358" s="129">
        <v>570</v>
      </c>
      <c r="G6358" s="4">
        <v>0</v>
      </c>
      <c r="H6358" s="4">
        <v>0.60135135135135098</v>
      </c>
      <c r="I6358" s="4">
        <v>0.52049180327868805</v>
      </c>
      <c r="J6358" s="129">
        <v>1000</v>
      </c>
      <c r="K6358" s="129"/>
      <c r="L6358" s="129">
        <v>0</v>
      </c>
      <c r="M6358" s="44" t="s">
        <v>98</v>
      </c>
    </row>
    <row r="6359" spans="1:13" x14ac:dyDescent="0.25">
      <c r="A6359" s="43" t="s">
        <v>10990</v>
      </c>
      <c r="B6359" s="1" t="s">
        <v>3783</v>
      </c>
      <c r="C6359" s="129">
        <v>244</v>
      </c>
      <c r="D6359" s="129">
        <v>0</v>
      </c>
      <c r="E6359" s="1">
        <v>558</v>
      </c>
      <c r="F6359" s="129">
        <v>570</v>
      </c>
      <c r="G6359" s="4">
        <v>0</v>
      </c>
      <c r="H6359" s="4">
        <v>0.58441558441558406</v>
      </c>
      <c r="I6359" s="4">
        <v>0.51484018264840203</v>
      </c>
      <c r="J6359" s="129">
        <v>1000</v>
      </c>
      <c r="K6359" s="129"/>
      <c r="L6359" s="129">
        <v>0</v>
      </c>
      <c r="M6359" s="44" t="s">
        <v>98</v>
      </c>
    </row>
    <row r="6360" spans="1:13" x14ac:dyDescent="0.25">
      <c r="A6360" s="43" t="s">
        <v>10982</v>
      </c>
      <c r="B6360" s="1" t="s">
        <v>10041</v>
      </c>
      <c r="C6360" s="129">
        <v>857</v>
      </c>
      <c r="D6360" s="129">
        <v>0</v>
      </c>
      <c r="E6360" s="1">
        <v>555</v>
      </c>
      <c r="F6360" s="129">
        <v>563</v>
      </c>
      <c r="G6360" s="4">
        <v>0</v>
      </c>
      <c r="H6360" s="4">
        <v>0.61403508771929804</v>
      </c>
      <c r="I6360" s="4">
        <v>0.47801418439716298</v>
      </c>
      <c r="J6360" s="129">
        <v>1000</v>
      </c>
      <c r="K6360" s="129"/>
      <c r="L6360" s="129">
        <v>0</v>
      </c>
      <c r="M6360" s="44" t="s">
        <v>98</v>
      </c>
    </row>
    <row r="6361" spans="1:13" x14ac:dyDescent="0.25">
      <c r="A6361" s="43" t="s">
        <v>11073</v>
      </c>
      <c r="B6361" s="1" t="s">
        <v>10074</v>
      </c>
      <c r="C6361" s="129">
        <v>1037</v>
      </c>
      <c r="D6361" s="129">
        <v>0</v>
      </c>
      <c r="E6361" s="1">
        <v>553</v>
      </c>
      <c r="F6361" s="129">
        <v>560</v>
      </c>
      <c r="G6361" s="4">
        <v>0</v>
      </c>
      <c r="H6361" s="4">
        <v>0.47972972972972999</v>
      </c>
      <c r="I6361" s="4">
        <v>0.51503267973856204</v>
      </c>
      <c r="J6361" s="129">
        <v>1000</v>
      </c>
      <c r="K6361" s="129"/>
      <c r="L6361" s="129">
        <v>0</v>
      </c>
      <c r="M6361" s="44" t="s">
        <v>98</v>
      </c>
    </row>
    <row r="6362" spans="1:13" x14ac:dyDescent="0.25">
      <c r="A6362" s="43" t="s">
        <v>11022</v>
      </c>
      <c r="B6362" s="1" t="s">
        <v>10099</v>
      </c>
      <c r="C6362" s="129">
        <v>954</v>
      </c>
      <c r="D6362" s="129">
        <v>0</v>
      </c>
      <c r="E6362" s="1">
        <v>549</v>
      </c>
      <c r="F6362" s="129">
        <v>559</v>
      </c>
      <c r="G6362" s="4">
        <v>0</v>
      </c>
      <c r="H6362" s="4">
        <v>0.38518518518518502</v>
      </c>
      <c r="I6362" s="4">
        <v>0.48942172073342699</v>
      </c>
      <c r="J6362" s="129">
        <v>1000</v>
      </c>
      <c r="K6362" s="129"/>
      <c r="L6362" s="129">
        <v>0</v>
      </c>
      <c r="M6362" s="44" t="s">
        <v>98</v>
      </c>
    </row>
    <row r="6363" spans="1:13" x14ac:dyDescent="0.25">
      <c r="A6363" s="43" t="s">
        <v>11035</v>
      </c>
      <c r="B6363" s="1" t="s">
        <v>6667</v>
      </c>
      <c r="C6363" s="129">
        <v>973</v>
      </c>
      <c r="D6363" s="129">
        <v>0</v>
      </c>
      <c r="E6363" s="1">
        <v>558</v>
      </c>
      <c r="F6363" s="129">
        <v>559</v>
      </c>
      <c r="G6363" s="4">
        <v>0</v>
      </c>
      <c r="H6363" s="4">
        <v>0.43169398907103801</v>
      </c>
      <c r="I6363" s="4">
        <v>0.53078721745907997</v>
      </c>
      <c r="J6363" s="129">
        <v>1000</v>
      </c>
      <c r="K6363" s="129"/>
      <c r="L6363" s="129">
        <v>0</v>
      </c>
      <c r="M6363" s="44" t="s">
        <v>98</v>
      </c>
    </row>
    <row r="6364" spans="1:13" x14ac:dyDescent="0.25">
      <c r="A6364" s="43" t="s">
        <v>11021</v>
      </c>
      <c r="B6364" s="1" t="s">
        <v>3177</v>
      </c>
      <c r="C6364" s="129">
        <v>655</v>
      </c>
      <c r="D6364" s="129">
        <v>0</v>
      </c>
      <c r="E6364" s="1">
        <v>555</v>
      </c>
      <c r="F6364" s="129">
        <v>557</v>
      </c>
      <c r="G6364" s="4">
        <v>0</v>
      </c>
      <c r="H6364" s="4">
        <v>0.37190082644628097</v>
      </c>
      <c r="I6364" s="4">
        <v>0.506607929515418</v>
      </c>
      <c r="J6364" s="129">
        <v>1000</v>
      </c>
      <c r="K6364" s="129"/>
      <c r="L6364" s="129">
        <v>0</v>
      </c>
      <c r="M6364" s="44" t="s">
        <v>98</v>
      </c>
    </row>
    <row r="6365" spans="1:13" x14ac:dyDescent="0.25">
      <c r="A6365" s="43" t="s">
        <v>11030</v>
      </c>
      <c r="B6365" s="1" t="s">
        <v>4242</v>
      </c>
      <c r="C6365" s="129">
        <v>839</v>
      </c>
      <c r="D6365" s="129">
        <v>0</v>
      </c>
      <c r="E6365" s="1">
        <v>546</v>
      </c>
      <c r="F6365" s="129">
        <v>555</v>
      </c>
      <c r="G6365" s="4">
        <v>0</v>
      </c>
      <c r="H6365" s="4">
        <v>0.27500000000000002</v>
      </c>
      <c r="I6365" s="4">
        <v>0.55172413793103403</v>
      </c>
      <c r="J6365" s="129">
        <v>1000</v>
      </c>
      <c r="K6365" s="129"/>
      <c r="L6365" s="129">
        <v>0</v>
      </c>
      <c r="M6365" s="44" t="s">
        <v>98</v>
      </c>
    </row>
    <row r="6366" spans="1:13" x14ac:dyDescent="0.25">
      <c r="A6366" s="43" t="s">
        <v>10963</v>
      </c>
      <c r="B6366" s="1" t="s">
        <v>777</v>
      </c>
      <c r="C6366" s="129">
        <v>719</v>
      </c>
      <c r="D6366" s="129">
        <v>0</v>
      </c>
      <c r="E6366" s="1">
        <v>548</v>
      </c>
      <c r="F6366" s="129">
        <v>552</v>
      </c>
      <c r="G6366" s="4">
        <v>0</v>
      </c>
      <c r="H6366" s="4">
        <v>0.45794392523364502</v>
      </c>
      <c r="I6366" s="4">
        <v>0.55220417633410701</v>
      </c>
      <c r="J6366" s="129">
        <v>1000</v>
      </c>
      <c r="K6366" s="129"/>
      <c r="L6366" s="129">
        <v>0</v>
      </c>
      <c r="M6366" s="44" t="s">
        <v>98</v>
      </c>
    </row>
    <row r="6367" spans="1:13" x14ac:dyDescent="0.25">
      <c r="A6367" s="43" t="s">
        <v>11019</v>
      </c>
      <c r="B6367" s="1" t="s">
        <v>10037</v>
      </c>
      <c r="C6367" s="129">
        <v>1093</v>
      </c>
      <c r="D6367" s="129">
        <v>0</v>
      </c>
      <c r="E6367" s="1">
        <v>549</v>
      </c>
      <c r="F6367" s="129">
        <v>551</v>
      </c>
      <c r="G6367" s="4">
        <v>0</v>
      </c>
      <c r="H6367" s="4">
        <v>0.52808988764044895</v>
      </c>
      <c r="I6367" s="4">
        <v>0.52109181141439198</v>
      </c>
      <c r="J6367" s="129">
        <v>1000</v>
      </c>
      <c r="K6367" s="129"/>
      <c r="L6367" s="129">
        <v>0</v>
      </c>
      <c r="M6367" s="44" t="s">
        <v>98</v>
      </c>
    </row>
    <row r="6368" spans="1:13" x14ac:dyDescent="0.25">
      <c r="A6368" s="43" t="s">
        <v>10981</v>
      </c>
      <c r="B6368" s="1" t="s">
        <v>3777</v>
      </c>
      <c r="C6368" s="129">
        <v>923</v>
      </c>
      <c r="D6368" s="129">
        <v>0</v>
      </c>
      <c r="E6368" s="1">
        <v>541</v>
      </c>
      <c r="F6368" s="129">
        <v>546</v>
      </c>
      <c r="G6368" s="4">
        <v>0</v>
      </c>
      <c r="H6368" s="4">
        <v>0.45679012345678999</v>
      </c>
      <c r="I6368" s="4">
        <v>0.50313901345291501</v>
      </c>
      <c r="J6368" s="129">
        <v>1000</v>
      </c>
      <c r="K6368" s="129"/>
      <c r="L6368" s="129">
        <v>0</v>
      </c>
      <c r="M6368" s="44" t="s">
        <v>98</v>
      </c>
    </row>
    <row r="6369" spans="1:13" x14ac:dyDescent="0.25">
      <c r="A6369" s="43" t="s">
        <v>11064</v>
      </c>
      <c r="B6369" s="1" t="s">
        <v>9899</v>
      </c>
      <c r="C6369" s="129">
        <v>711</v>
      </c>
      <c r="D6369" s="129">
        <v>0</v>
      </c>
      <c r="E6369" s="1">
        <v>543</v>
      </c>
      <c r="F6369" s="129">
        <v>545</v>
      </c>
      <c r="G6369" s="4">
        <v>0</v>
      </c>
      <c r="H6369" s="4">
        <v>0.36184210526315802</v>
      </c>
      <c r="I6369" s="4">
        <v>0.480263157894737</v>
      </c>
      <c r="J6369" s="129">
        <v>1000</v>
      </c>
      <c r="K6369" s="129"/>
      <c r="L6369" s="129">
        <v>0</v>
      </c>
      <c r="M6369" s="44" t="s">
        <v>98</v>
      </c>
    </row>
    <row r="6370" spans="1:13" x14ac:dyDescent="0.25">
      <c r="A6370" s="43" t="s">
        <v>11013</v>
      </c>
      <c r="B6370" s="1" t="s">
        <v>10067</v>
      </c>
      <c r="C6370" s="129">
        <v>1089</v>
      </c>
      <c r="D6370" s="129">
        <v>0</v>
      </c>
      <c r="E6370" s="1">
        <v>542</v>
      </c>
      <c r="F6370" s="129">
        <v>544</v>
      </c>
      <c r="G6370" s="4">
        <v>0</v>
      </c>
      <c r="H6370" s="4">
        <v>0.35766423357664201</v>
      </c>
      <c r="I6370" s="4">
        <v>0.51460674157303399</v>
      </c>
      <c r="J6370" s="129">
        <v>1000</v>
      </c>
      <c r="K6370" s="129"/>
      <c r="L6370" s="129">
        <v>0</v>
      </c>
      <c r="M6370" s="44" t="s">
        <v>98</v>
      </c>
    </row>
    <row r="6371" spans="1:13" x14ac:dyDescent="0.25">
      <c r="A6371" s="43" t="s">
        <v>10962</v>
      </c>
      <c r="B6371" s="1" t="s">
        <v>797</v>
      </c>
      <c r="C6371" s="129">
        <v>1090</v>
      </c>
      <c r="D6371" s="129">
        <v>0</v>
      </c>
      <c r="E6371" s="1">
        <v>541</v>
      </c>
      <c r="F6371" s="129">
        <v>543</v>
      </c>
      <c r="G6371" s="4">
        <v>0</v>
      </c>
      <c r="H6371" s="4">
        <v>0.463917525773196</v>
      </c>
      <c r="I6371" s="4">
        <v>0.51314673452077997</v>
      </c>
      <c r="J6371" s="129">
        <v>1000</v>
      </c>
      <c r="K6371" s="129"/>
      <c r="L6371" s="129">
        <v>0</v>
      </c>
      <c r="M6371" s="44" t="s">
        <v>98</v>
      </c>
    </row>
    <row r="6372" spans="1:13" x14ac:dyDescent="0.25">
      <c r="A6372" s="43" t="s">
        <v>11003</v>
      </c>
      <c r="B6372" s="1" t="s">
        <v>714</v>
      </c>
      <c r="C6372" s="129">
        <v>721</v>
      </c>
      <c r="D6372" s="129">
        <v>0</v>
      </c>
      <c r="E6372" s="1">
        <v>536</v>
      </c>
      <c r="F6372" s="129">
        <v>538</v>
      </c>
      <c r="G6372" s="4">
        <v>0</v>
      </c>
      <c r="H6372" s="4">
        <v>0.33663366336633699</v>
      </c>
      <c r="I6372" s="4">
        <v>0.50303030303030305</v>
      </c>
      <c r="J6372" s="129">
        <v>1000</v>
      </c>
      <c r="K6372" s="129"/>
      <c r="L6372" s="129">
        <v>0</v>
      </c>
      <c r="M6372" s="44" t="s">
        <v>98</v>
      </c>
    </row>
    <row r="6373" spans="1:13" x14ac:dyDescent="0.25">
      <c r="A6373" s="43" t="s">
        <v>11046</v>
      </c>
      <c r="B6373" s="1" t="s">
        <v>7043</v>
      </c>
      <c r="C6373" s="129">
        <v>381</v>
      </c>
      <c r="D6373" s="129">
        <v>0</v>
      </c>
      <c r="E6373" s="1">
        <v>536</v>
      </c>
      <c r="F6373" s="129">
        <v>538</v>
      </c>
      <c r="G6373" s="4">
        <v>0</v>
      </c>
      <c r="H6373" s="4">
        <v>0.472727272727273</v>
      </c>
      <c r="I6373" s="4">
        <v>0.49101796407185599</v>
      </c>
      <c r="J6373" s="129">
        <v>1000</v>
      </c>
      <c r="K6373" s="129"/>
      <c r="L6373" s="129">
        <v>0</v>
      </c>
      <c r="M6373" s="44" t="s">
        <v>98</v>
      </c>
    </row>
    <row r="6374" spans="1:13" x14ac:dyDescent="0.25">
      <c r="A6374" s="43" t="s">
        <v>11084</v>
      </c>
      <c r="B6374" s="1" t="s">
        <v>3774</v>
      </c>
      <c r="C6374" s="129">
        <v>988</v>
      </c>
      <c r="D6374" s="129">
        <v>0</v>
      </c>
      <c r="E6374" s="1">
        <v>524</v>
      </c>
      <c r="F6374" s="129">
        <v>534</v>
      </c>
      <c r="G6374" s="4">
        <v>0</v>
      </c>
      <c r="H6374" s="4">
        <v>0.565217391304348</v>
      </c>
      <c r="I6374" s="4">
        <v>0.52030735455543398</v>
      </c>
      <c r="J6374" s="129">
        <v>1000</v>
      </c>
      <c r="K6374" s="129"/>
      <c r="L6374" s="129">
        <v>0</v>
      </c>
      <c r="M6374" s="44" t="s">
        <v>98</v>
      </c>
    </row>
    <row r="6375" spans="1:13" x14ac:dyDescent="0.25">
      <c r="A6375" s="43" t="s">
        <v>10938</v>
      </c>
      <c r="B6375" s="1" t="s">
        <v>796</v>
      </c>
      <c r="C6375" s="129">
        <v>611</v>
      </c>
      <c r="D6375" s="129">
        <v>0</v>
      </c>
      <c r="E6375" s="1">
        <v>521</v>
      </c>
      <c r="F6375" s="129">
        <v>532</v>
      </c>
      <c r="G6375" s="4">
        <v>0</v>
      </c>
      <c r="H6375" s="4">
        <v>0.1875</v>
      </c>
      <c r="I6375" s="4">
        <v>0.45575757575757597</v>
      </c>
      <c r="J6375" s="129">
        <v>1000</v>
      </c>
      <c r="K6375" s="129"/>
      <c r="L6375" s="129">
        <v>0</v>
      </c>
      <c r="M6375" s="44" t="s">
        <v>98</v>
      </c>
    </row>
    <row r="6376" spans="1:13" x14ac:dyDescent="0.25">
      <c r="A6376" s="43" t="s">
        <v>11020</v>
      </c>
      <c r="B6376" s="1" t="s">
        <v>10033</v>
      </c>
      <c r="C6376" s="129">
        <v>928</v>
      </c>
      <c r="D6376" s="129">
        <v>0</v>
      </c>
      <c r="E6376" s="1">
        <v>527</v>
      </c>
      <c r="F6376" s="129">
        <v>528</v>
      </c>
      <c r="G6376" s="4">
        <v>0</v>
      </c>
      <c r="H6376" s="4">
        <v>0.24369747899159699</v>
      </c>
      <c r="I6376" s="4">
        <v>0.45362563237774001</v>
      </c>
      <c r="J6376" s="129">
        <v>1000</v>
      </c>
      <c r="K6376" s="129"/>
      <c r="L6376" s="129">
        <v>0</v>
      </c>
      <c r="M6376" s="44" t="s">
        <v>98</v>
      </c>
    </row>
    <row r="6377" spans="1:13" x14ac:dyDescent="0.25">
      <c r="A6377" s="43" t="s">
        <v>11028</v>
      </c>
      <c r="B6377" s="1" t="s">
        <v>10057</v>
      </c>
      <c r="C6377" s="129">
        <v>683</v>
      </c>
      <c r="D6377" s="129">
        <v>0</v>
      </c>
      <c r="E6377" s="1">
        <v>523</v>
      </c>
      <c r="F6377" s="129">
        <v>525</v>
      </c>
      <c r="G6377" s="4">
        <v>0</v>
      </c>
      <c r="H6377" s="4">
        <v>0.45652173913043498</v>
      </c>
      <c r="I6377" s="4">
        <v>0.554245283018868</v>
      </c>
      <c r="J6377" s="129">
        <v>1000</v>
      </c>
      <c r="K6377" s="129"/>
      <c r="L6377" s="129">
        <v>0</v>
      </c>
      <c r="M6377" s="44" t="s">
        <v>98</v>
      </c>
    </row>
    <row r="6378" spans="1:13" x14ac:dyDescent="0.25">
      <c r="A6378" s="43" t="s">
        <v>10947</v>
      </c>
      <c r="B6378" s="1" t="s">
        <v>3778</v>
      </c>
      <c r="C6378" s="129">
        <v>1161</v>
      </c>
      <c r="D6378" s="129">
        <v>0</v>
      </c>
      <c r="E6378" s="1">
        <v>511</v>
      </c>
      <c r="F6378" s="129">
        <v>524</v>
      </c>
      <c r="G6378" s="4">
        <v>0</v>
      </c>
      <c r="H6378" s="4">
        <v>0.33333333333333298</v>
      </c>
      <c r="I6378" s="4">
        <v>0.50166666666666704</v>
      </c>
      <c r="J6378" s="129">
        <v>1000</v>
      </c>
      <c r="K6378" s="129"/>
      <c r="L6378" s="129">
        <v>0</v>
      </c>
      <c r="M6378" s="44" t="s">
        <v>98</v>
      </c>
    </row>
    <row r="6379" spans="1:13" x14ac:dyDescent="0.25">
      <c r="A6379" s="43" t="s">
        <v>10987</v>
      </c>
      <c r="B6379" s="1" t="s">
        <v>3048</v>
      </c>
      <c r="C6379" s="129">
        <v>840</v>
      </c>
      <c r="D6379" s="129">
        <v>0</v>
      </c>
      <c r="E6379" s="1">
        <v>514</v>
      </c>
      <c r="F6379" s="129">
        <v>523</v>
      </c>
      <c r="G6379" s="4">
        <v>0</v>
      </c>
      <c r="H6379" s="4">
        <v>0.451851851851852</v>
      </c>
      <c r="I6379" s="4">
        <v>0.52716297786720301</v>
      </c>
      <c r="J6379" s="129">
        <v>1000</v>
      </c>
      <c r="K6379" s="129"/>
      <c r="L6379" s="129">
        <v>0</v>
      </c>
      <c r="M6379" s="44" t="s">
        <v>98</v>
      </c>
    </row>
    <row r="6380" spans="1:13" x14ac:dyDescent="0.25">
      <c r="A6380" s="43" t="s">
        <v>11008</v>
      </c>
      <c r="B6380" s="1" t="s">
        <v>4282</v>
      </c>
      <c r="C6380" s="129">
        <v>983</v>
      </c>
      <c r="D6380" s="129">
        <v>0</v>
      </c>
      <c r="E6380" s="1">
        <v>511</v>
      </c>
      <c r="F6380" s="129">
        <v>514</v>
      </c>
      <c r="G6380" s="4">
        <v>0</v>
      </c>
      <c r="H6380" s="4">
        <v>0.58988764044943798</v>
      </c>
      <c r="I6380" s="4">
        <v>0.45829959514169999</v>
      </c>
      <c r="J6380" s="129">
        <v>1000</v>
      </c>
      <c r="K6380" s="129"/>
      <c r="L6380" s="129">
        <v>0</v>
      </c>
      <c r="M6380" s="44" t="s">
        <v>98</v>
      </c>
    </row>
    <row r="6381" spans="1:13" x14ac:dyDescent="0.25">
      <c r="A6381" s="43" t="s">
        <v>10952</v>
      </c>
      <c r="B6381" s="1" t="s">
        <v>813</v>
      </c>
      <c r="C6381" s="129">
        <v>904</v>
      </c>
      <c r="D6381" s="129">
        <v>0</v>
      </c>
      <c r="E6381" s="1">
        <v>503</v>
      </c>
      <c r="F6381" s="129">
        <v>511</v>
      </c>
      <c r="G6381" s="4">
        <v>0</v>
      </c>
      <c r="H6381" s="4">
        <v>0.471830985915493</v>
      </c>
      <c r="I6381" s="4">
        <v>0.53042763157894701</v>
      </c>
      <c r="J6381" s="129">
        <v>1000</v>
      </c>
      <c r="K6381" s="129"/>
      <c r="L6381" s="129">
        <v>0</v>
      </c>
      <c r="M6381" s="44" t="s">
        <v>98</v>
      </c>
    </row>
    <row r="6382" spans="1:13" x14ac:dyDescent="0.25">
      <c r="A6382" s="43" t="s">
        <v>11227</v>
      </c>
      <c r="B6382" s="1" t="s">
        <v>11228</v>
      </c>
      <c r="C6382" s="129">
        <v>458</v>
      </c>
      <c r="D6382" s="129">
        <v>0</v>
      </c>
      <c r="E6382" s="1">
        <v>507</v>
      </c>
      <c r="F6382" s="129">
        <v>509</v>
      </c>
      <c r="G6382" s="4">
        <v>0</v>
      </c>
      <c r="H6382" s="4">
        <v>0.32608695652173902</v>
      </c>
      <c r="I6382" s="4">
        <v>0.55414012738853502</v>
      </c>
      <c r="J6382" s="129">
        <v>1000</v>
      </c>
      <c r="K6382" s="129"/>
      <c r="L6382" s="129">
        <v>0</v>
      </c>
      <c r="M6382" s="44" t="s">
        <v>98</v>
      </c>
    </row>
    <row r="6383" spans="1:13" x14ac:dyDescent="0.25">
      <c r="A6383" s="43" t="s">
        <v>10958</v>
      </c>
      <c r="B6383" s="1" t="s">
        <v>803</v>
      </c>
      <c r="C6383" s="129">
        <v>848</v>
      </c>
      <c r="D6383" s="129">
        <v>0</v>
      </c>
      <c r="E6383" s="1">
        <v>497</v>
      </c>
      <c r="F6383" s="129">
        <v>507</v>
      </c>
      <c r="G6383" s="4">
        <v>0</v>
      </c>
      <c r="H6383" s="4">
        <v>0.42741935483871002</v>
      </c>
      <c r="I6383" s="4">
        <v>0.51135241855873603</v>
      </c>
      <c r="J6383" s="129">
        <v>1000</v>
      </c>
      <c r="K6383" s="129"/>
      <c r="L6383" s="129">
        <v>0</v>
      </c>
      <c r="M6383" s="44" t="s">
        <v>98</v>
      </c>
    </row>
    <row r="6384" spans="1:13" x14ac:dyDescent="0.25">
      <c r="A6384" s="43" t="s">
        <v>10973</v>
      </c>
      <c r="B6384" s="1" t="s">
        <v>3771</v>
      </c>
      <c r="C6384" s="129">
        <v>1215</v>
      </c>
      <c r="D6384" s="129">
        <v>0</v>
      </c>
      <c r="E6384" s="1">
        <v>505</v>
      </c>
      <c r="F6384" s="129">
        <v>507</v>
      </c>
      <c r="G6384" s="4">
        <v>0</v>
      </c>
      <c r="H6384" s="4">
        <v>0.54193548387096802</v>
      </c>
      <c r="I6384" s="4">
        <v>0.51985559566786999</v>
      </c>
      <c r="J6384" s="129">
        <v>1000</v>
      </c>
      <c r="K6384" s="129"/>
      <c r="L6384" s="129">
        <v>0</v>
      </c>
      <c r="M6384" s="44" t="s">
        <v>98</v>
      </c>
    </row>
    <row r="6385" spans="1:13" x14ac:dyDescent="0.25">
      <c r="A6385" s="43" t="s">
        <v>10964</v>
      </c>
      <c r="B6385" s="1" t="s">
        <v>785</v>
      </c>
      <c r="C6385" s="129">
        <v>165</v>
      </c>
      <c r="D6385" s="129">
        <v>0</v>
      </c>
      <c r="E6385" s="1">
        <v>505</v>
      </c>
      <c r="F6385" s="129">
        <v>506</v>
      </c>
      <c r="G6385" s="4">
        <v>0</v>
      </c>
      <c r="H6385" s="4">
        <v>0.30909090909090903</v>
      </c>
      <c r="I6385" s="4">
        <v>0.51507208387942305</v>
      </c>
      <c r="J6385" s="129">
        <v>1000</v>
      </c>
      <c r="K6385" s="129"/>
      <c r="L6385" s="129">
        <v>0</v>
      </c>
      <c r="M6385" s="44" t="s">
        <v>98</v>
      </c>
    </row>
    <row r="6386" spans="1:13" x14ac:dyDescent="0.25">
      <c r="A6386" s="43" t="s">
        <v>10995</v>
      </c>
      <c r="B6386" s="1" t="s">
        <v>3346</v>
      </c>
      <c r="C6386" s="129">
        <v>855</v>
      </c>
      <c r="D6386" s="129">
        <v>0</v>
      </c>
      <c r="E6386" s="1">
        <v>501</v>
      </c>
      <c r="F6386" s="129">
        <v>504</v>
      </c>
      <c r="G6386" s="4">
        <v>0</v>
      </c>
      <c r="H6386" s="4">
        <v>0.33566433566433601</v>
      </c>
      <c r="I6386" s="4">
        <v>0.53783044667274404</v>
      </c>
      <c r="J6386" s="129">
        <v>1000</v>
      </c>
      <c r="K6386" s="129"/>
      <c r="L6386" s="129">
        <v>0</v>
      </c>
      <c r="M6386" s="44" t="s">
        <v>98</v>
      </c>
    </row>
    <row r="6387" spans="1:13" x14ac:dyDescent="0.25">
      <c r="A6387" s="43" t="s">
        <v>10993</v>
      </c>
      <c r="B6387" s="1" t="s">
        <v>3921</v>
      </c>
      <c r="C6387" s="129">
        <v>827</v>
      </c>
      <c r="D6387" s="129">
        <v>0</v>
      </c>
      <c r="E6387" s="1">
        <v>498</v>
      </c>
      <c r="F6387" s="129">
        <v>503</v>
      </c>
      <c r="G6387" s="4">
        <v>0</v>
      </c>
      <c r="H6387" s="4">
        <v>0.55974842767295596</v>
      </c>
      <c r="I6387" s="4">
        <v>0.521486643437863</v>
      </c>
      <c r="J6387" s="129">
        <v>1000</v>
      </c>
      <c r="K6387" s="129"/>
      <c r="L6387" s="129">
        <v>0</v>
      </c>
      <c r="M6387" s="44" t="s">
        <v>98</v>
      </c>
    </row>
    <row r="6388" spans="1:13" x14ac:dyDescent="0.25">
      <c r="A6388" s="43" t="s">
        <v>10943</v>
      </c>
      <c r="B6388" s="1" t="s">
        <v>775</v>
      </c>
      <c r="C6388" s="129">
        <v>131</v>
      </c>
      <c r="D6388" s="129">
        <v>0</v>
      </c>
      <c r="E6388" s="1">
        <v>504</v>
      </c>
      <c r="F6388" s="129">
        <v>503</v>
      </c>
      <c r="G6388" s="4">
        <v>0</v>
      </c>
      <c r="H6388" s="4">
        <v>0.53333333333333299</v>
      </c>
      <c r="I6388" s="4">
        <v>0.52941176470588203</v>
      </c>
      <c r="J6388" s="129">
        <v>1000</v>
      </c>
      <c r="K6388" s="129"/>
      <c r="L6388" s="129">
        <v>0</v>
      </c>
      <c r="M6388" s="44" t="s">
        <v>98</v>
      </c>
    </row>
    <row r="6389" spans="1:13" x14ac:dyDescent="0.25">
      <c r="A6389" s="43" t="s">
        <v>11040</v>
      </c>
      <c r="B6389" s="1" t="s">
        <v>6656</v>
      </c>
      <c r="C6389" s="129">
        <v>1289</v>
      </c>
      <c r="D6389" s="129">
        <v>0</v>
      </c>
      <c r="E6389" s="1">
        <v>498</v>
      </c>
      <c r="F6389" s="129">
        <v>500</v>
      </c>
      <c r="G6389" s="4">
        <v>0</v>
      </c>
      <c r="H6389" s="4">
        <v>0.31927710843373502</v>
      </c>
      <c r="I6389" s="4">
        <v>0.52569444444444402</v>
      </c>
      <c r="J6389" s="129">
        <v>1000</v>
      </c>
      <c r="K6389" s="129"/>
      <c r="L6389" s="129">
        <v>0</v>
      </c>
      <c r="M6389" s="44" t="s">
        <v>98</v>
      </c>
    </row>
    <row r="6390" spans="1:13" x14ac:dyDescent="0.25">
      <c r="A6390" s="43" t="s">
        <v>10976</v>
      </c>
      <c r="B6390" s="1" t="s">
        <v>776</v>
      </c>
      <c r="C6390" s="129">
        <v>687</v>
      </c>
      <c r="D6390" s="129">
        <v>0</v>
      </c>
      <c r="E6390" s="1">
        <v>493</v>
      </c>
      <c r="F6390" s="129">
        <v>500</v>
      </c>
      <c r="G6390" s="4">
        <v>0</v>
      </c>
      <c r="H6390" s="4">
        <v>0.432</v>
      </c>
      <c r="I6390" s="4">
        <v>0.50906735751295296</v>
      </c>
      <c r="J6390" s="129">
        <v>1000</v>
      </c>
      <c r="K6390" s="129"/>
      <c r="L6390" s="129">
        <v>0</v>
      </c>
      <c r="M6390" s="44" t="s">
        <v>98</v>
      </c>
    </row>
    <row r="6391" spans="1:13" x14ac:dyDescent="0.25">
      <c r="A6391" s="43" t="s">
        <v>10997</v>
      </c>
      <c r="B6391" s="1" t="s">
        <v>3946</v>
      </c>
      <c r="C6391" s="129">
        <v>1221</v>
      </c>
      <c r="D6391" s="129">
        <v>0</v>
      </c>
      <c r="E6391" s="1">
        <v>497</v>
      </c>
      <c r="F6391" s="129">
        <v>499</v>
      </c>
      <c r="G6391" s="4">
        <v>0</v>
      </c>
      <c r="H6391" s="4">
        <v>0.34759358288770098</v>
      </c>
      <c r="I6391" s="4">
        <v>0.55908419497784301</v>
      </c>
      <c r="J6391" s="129">
        <v>1000</v>
      </c>
      <c r="K6391" s="129"/>
      <c r="L6391" s="129">
        <v>0</v>
      </c>
      <c r="M6391" s="44" t="s">
        <v>98</v>
      </c>
    </row>
    <row r="6392" spans="1:13" x14ac:dyDescent="0.25">
      <c r="A6392" s="43" t="s">
        <v>11036</v>
      </c>
      <c r="B6392" s="1" t="s">
        <v>9949</v>
      </c>
      <c r="C6392" s="129">
        <v>1035</v>
      </c>
      <c r="D6392" s="129">
        <v>0</v>
      </c>
      <c r="E6392" s="1">
        <v>492</v>
      </c>
      <c r="F6392" s="129">
        <v>495</v>
      </c>
      <c r="G6392" s="4">
        <v>0</v>
      </c>
      <c r="H6392" s="4">
        <v>8.1081081081081099E-2</v>
      </c>
      <c r="I6392" s="4">
        <v>0.480769230769231</v>
      </c>
      <c r="J6392" s="129">
        <v>1000</v>
      </c>
      <c r="K6392" s="129"/>
      <c r="L6392" s="129">
        <v>0</v>
      </c>
      <c r="M6392" s="44" t="s">
        <v>98</v>
      </c>
    </row>
    <row r="6393" spans="1:13" x14ac:dyDescent="0.25">
      <c r="A6393" s="43" t="s">
        <v>11052</v>
      </c>
      <c r="B6393" s="1" t="s">
        <v>9887</v>
      </c>
      <c r="C6393" s="129">
        <v>1166</v>
      </c>
      <c r="D6393" s="129">
        <v>0</v>
      </c>
      <c r="E6393" s="1">
        <v>491</v>
      </c>
      <c r="F6393" s="129">
        <v>493</v>
      </c>
      <c r="G6393" s="4">
        <v>0</v>
      </c>
      <c r="H6393" s="4">
        <v>8.9820359281437098E-2</v>
      </c>
      <c r="I6393" s="4">
        <v>0.53403933434190598</v>
      </c>
      <c r="J6393" s="129">
        <v>1000</v>
      </c>
      <c r="K6393" s="129"/>
      <c r="L6393" s="129">
        <v>0</v>
      </c>
      <c r="M6393" s="44" t="s">
        <v>98</v>
      </c>
    </row>
    <row r="6394" spans="1:13" x14ac:dyDescent="0.25">
      <c r="A6394" s="43" t="s">
        <v>11017</v>
      </c>
      <c r="B6394" s="1" t="s">
        <v>10054</v>
      </c>
      <c r="C6394" s="129">
        <v>1132</v>
      </c>
      <c r="D6394" s="129">
        <v>0</v>
      </c>
      <c r="E6394" s="1">
        <v>489</v>
      </c>
      <c r="F6394" s="129">
        <v>492</v>
      </c>
      <c r="G6394" s="4">
        <v>0</v>
      </c>
      <c r="H6394" s="4">
        <v>0.45901639344262302</v>
      </c>
      <c r="I6394" s="4">
        <v>0.45584725536992798</v>
      </c>
      <c r="J6394" s="129">
        <v>1000</v>
      </c>
      <c r="K6394" s="129"/>
      <c r="L6394" s="129">
        <v>0</v>
      </c>
      <c r="M6394" s="44" t="s">
        <v>98</v>
      </c>
    </row>
    <row r="6395" spans="1:13" x14ac:dyDescent="0.25">
      <c r="A6395" s="43" t="s">
        <v>10985</v>
      </c>
      <c r="B6395" s="1" t="s">
        <v>3044</v>
      </c>
      <c r="C6395" s="129">
        <v>285</v>
      </c>
      <c r="D6395" s="129">
        <v>0</v>
      </c>
      <c r="E6395" s="1">
        <v>489</v>
      </c>
      <c r="F6395" s="129">
        <v>489</v>
      </c>
      <c r="G6395" s="4">
        <v>0</v>
      </c>
      <c r="H6395" s="4">
        <v>0.27027027027027001</v>
      </c>
      <c r="I6395" s="4">
        <v>0.57178841309823702</v>
      </c>
      <c r="J6395" s="129">
        <v>1000</v>
      </c>
      <c r="K6395" s="129"/>
      <c r="L6395" s="129">
        <v>0</v>
      </c>
      <c r="M6395" s="44" t="s">
        <v>98</v>
      </c>
    </row>
    <row r="6396" spans="1:13" x14ac:dyDescent="0.25">
      <c r="A6396" s="43" t="s">
        <v>10965</v>
      </c>
      <c r="B6396" s="1" t="s">
        <v>802</v>
      </c>
      <c r="C6396" s="129">
        <v>797</v>
      </c>
      <c r="D6396" s="129">
        <v>0</v>
      </c>
      <c r="E6396" s="1">
        <v>466</v>
      </c>
      <c r="F6396" s="129">
        <v>489</v>
      </c>
      <c r="G6396" s="4">
        <v>0</v>
      </c>
      <c r="H6396" s="4">
        <v>0.463917525773196</v>
      </c>
      <c r="I6396" s="4">
        <v>0.52259559675550404</v>
      </c>
      <c r="J6396" s="129">
        <v>1000</v>
      </c>
      <c r="K6396" s="129"/>
      <c r="L6396" s="129">
        <v>0</v>
      </c>
      <c r="M6396" s="44" t="s">
        <v>98</v>
      </c>
    </row>
    <row r="6397" spans="1:13" x14ac:dyDescent="0.25">
      <c r="A6397" s="43" t="s">
        <v>10971</v>
      </c>
      <c r="B6397" s="1" t="s">
        <v>9901</v>
      </c>
      <c r="C6397" s="129">
        <v>1213</v>
      </c>
      <c r="D6397" s="129">
        <v>0</v>
      </c>
      <c r="E6397" s="1">
        <v>470</v>
      </c>
      <c r="F6397" s="129">
        <v>488</v>
      </c>
      <c r="G6397" s="4">
        <v>0</v>
      </c>
      <c r="H6397" s="4">
        <v>-2.2556390977443601E-2</v>
      </c>
      <c r="I6397" s="4">
        <v>0.52423564504101405</v>
      </c>
      <c r="J6397" s="129">
        <v>1000</v>
      </c>
      <c r="K6397" s="129"/>
      <c r="L6397" s="129">
        <v>0</v>
      </c>
      <c r="M6397" s="44" t="s">
        <v>98</v>
      </c>
    </row>
    <row r="6398" spans="1:13" x14ac:dyDescent="0.25">
      <c r="A6398" s="43" t="s">
        <v>11533</v>
      </c>
      <c r="B6398" s="1" t="s">
        <v>11534</v>
      </c>
      <c r="C6398" s="129">
        <v>37</v>
      </c>
      <c r="D6398" s="129">
        <v>0</v>
      </c>
      <c r="E6398" s="1">
        <v>490</v>
      </c>
      <c r="F6398" s="129">
        <v>486</v>
      </c>
      <c r="G6398" s="4">
        <v>0</v>
      </c>
      <c r="H6398" s="4">
        <v>0.2</v>
      </c>
      <c r="I6398" s="4">
        <v>0</v>
      </c>
      <c r="J6398" s="129">
        <v>1000</v>
      </c>
      <c r="K6398" s="129"/>
      <c r="L6398" s="129">
        <v>0</v>
      </c>
      <c r="M6398" s="44" t="s">
        <v>98</v>
      </c>
    </row>
    <row r="6399" spans="1:13" x14ac:dyDescent="0.25">
      <c r="A6399" s="43" t="s">
        <v>11042</v>
      </c>
      <c r="B6399" s="1" t="s">
        <v>6617</v>
      </c>
      <c r="C6399" s="129">
        <v>980</v>
      </c>
      <c r="D6399" s="129">
        <v>0</v>
      </c>
      <c r="E6399" s="1">
        <v>480</v>
      </c>
      <c r="F6399" s="129">
        <v>483</v>
      </c>
      <c r="G6399" s="4">
        <v>0</v>
      </c>
      <c r="H6399" s="4">
        <v>0.53631284916201105</v>
      </c>
      <c r="I6399" s="4">
        <v>0.53383458646616599</v>
      </c>
      <c r="J6399" s="129">
        <v>1000</v>
      </c>
      <c r="K6399" s="129"/>
      <c r="L6399" s="129">
        <v>0</v>
      </c>
      <c r="M6399" s="44" t="s">
        <v>98</v>
      </c>
    </row>
    <row r="6400" spans="1:13" x14ac:dyDescent="0.25">
      <c r="A6400" s="43" t="s">
        <v>11067</v>
      </c>
      <c r="B6400" s="1" t="s">
        <v>10044</v>
      </c>
      <c r="C6400" s="129">
        <v>1254</v>
      </c>
      <c r="D6400" s="129">
        <v>0</v>
      </c>
      <c r="E6400" s="1">
        <v>477</v>
      </c>
      <c r="F6400" s="129">
        <v>481</v>
      </c>
      <c r="G6400" s="4">
        <v>0</v>
      </c>
      <c r="H6400" s="4">
        <v>0.63694267515923597</v>
      </c>
      <c r="I6400" s="4">
        <v>0.48210290827740498</v>
      </c>
      <c r="J6400" s="129">
        <v>1000</v>
      </c>
      <c r="K6400" s="129"/>
      <c r="L6400" s="129">
        <v>0</v>
      </c>
      <c r="M6400" s="44" t="s">
        <v>98</v>
      </c>
    </row>
    <row r="6401" spans="1:13" x14ac:dyDescent="0.25">
      <c r="A6401" s="43" t="s">
        <v>10966</v>
      </c>
      <c r="B6401" s="1" t="s">
        <v>3929</v>
      </c>
      <c r="C6401" s="129">
        <v>1400</v>
      </c>
      <c r="D6401" s="129">
        <v>0</v>
      </c>
      <c r="E6401" s="1">
        <v>476</v>
      </c>
      <c r="F6401" s="129">
        <v>481</v>
      </c>
      <c r="G6401" s="4">
        <v>0</v>
      </c>
      <c r="H6401" s="4">
        <v>0.58461538461538498</v>
      </c>
      <c r="I6401" s="4">
        <v>0.54664057403783395</v>
      </c>
      <c r="J6401" s="129">
        <v>1000</v>
      </c>
      <c r="K6401" s="129"/>
      <c r="L6401" s="129">
        <v>0</v>
      </c>
      <c r="M6401" s="44" t="s">
        <v>98</v>
      </c>
    </row>
    <row r="6402" spans="1:13" x14ac:dyDescent="0.25">
      <c r="A6402" s="43" t="s">
        <v>10999</v>
      </c>
      <c r="B6402" s="1" t="s">
        <v>4245</v>
      </c>
      <c r="C6402" s="129">
        <v>1090</v>
      </c>
      <c r="D6402" s="129">
        <v>0</v>
      </c>
      <c r="E6402" s="1">
        <v>476</v>
      </c>
      <c r="F6402" s="129">
        <v>478</v>
      </c>
      <c r="G6402" s="4">
        <v>0</v>
      </c>
      <c r="H6402" s="4">
        <v>0.581395348837209</v>
      </c>
      <c r="I6402" s="4">
        <v>0.49866666666666698</v>
      </c>
      <c r="J6402" s="129">
        <v>1000</v>
      </c>
      <c r="K6402" s="129"/>
      <c r="L6402" s="129">
        <v>0</v>
      </c>
      <c r="M6402" s="44" t="s">
        <v>98</v>
      </c>
    </row>
    <row r="6403" spans="1:13" x14ac:dyDescent="0.25">
      <c r="A6403" s="43" t="s">
        <v>10994</v>
      </c>
      <c r="B6403" s="1" t="s">
        <v>3926</v>
      </c>
      <c r="C6403" s="129">
        <v>1552</v>
      </c>
      <c r="D6403" s="129">
        <v>0</v>
      </c>
      <c r="E6403" s="1">
        <v>452</v>
      </c>
      <c r="F6403" s="129">
        <v>475</v>
      </c>
      <c r="G6403" s="4">
        <v>0</v>
      </c>
      <c r="H6403" s="4">
        <v>0.60982658959537595</v>
      </c>
      <c r="I6403" s="4">
        <v>0.45209003215434101</v>
      </c>
      <c r="J6403" s="129">
        <v>1000</v>
      </c>
      <c r="K6403" s="129"/>
      <c r="L6403" s="129">
        <v>0</v>
      </c>
      <c r="M6403" s="44" t="s">
        <v>98</v>
      </c>
    </row>
    <row r="6404" spans="1:13" x14ac:dyDescent="0.25">
      <c r="A6404" s="43" t="s">
        <v>10980</v>
      </c>
      <c r="B6404" s="1" t="s">
        <v>10027</v>
      </c>
      <c r="C6404" s="129">
        <v>1093</v>
      </c>
      <c r="D6404" s="129">
        <v>0</v>
      </c>
      <c r="E6404" s="1">
        <v>470</v>
      </c>
      <c r="F6404" s="129">
        <v>475</v>
      </c>
      <c r="G6404" s="4">
        <v>0</v>
      </c>
      <c r="H6404" s="4">
        <v>0.47878787878787898</v>
      </c>
      <c r="I6404" s="4">
        <v>0.48252536640360799</v>
      </c>
      <c r="J6404" s="129">
        <v>1000</v>
      </c>
      <c r="K6404" s="129"/>
      <c r="L6404" s="129">
        <v>0</v>
      </c>
      <c r="M6404" s="44" t="s">
        <v>98</v>
      </c>
    </row>
    <row r="6405" spans="1:13" x14ac:dyDescent="0.25">
      <c r="A6405" s="43" t="s">
        <v>11078</v>
      </c>
      <c r="B6405" s="1" t="s">
        <v>10103</v>
      </c>
      <c r="C6405" s="129">
        <v>1126</v>
      </c>
      <c r="D6405" s="129">
        <v>0</v>
      </c>
      <c r="E6405" s="1">
        <v>459</v>
      </c>
      <c r="F6405" s="129">
        <v>469</v>
      </c>
      <c r="G6405" s="4">
        <v>0</v>
      </c>
      <c r="H6405" s="4">
        <v>0.35384615384615398</v>
      </c>
      <c r="I6405" s="4">
        <v>0.47058823529411797</v>
      </c>
      <c r="J6405" s="129">
        <v>1000</v>
      </c>
      <c r="K6405" s="129"/>
      <c r="L6405" s="129">
        <v>0</v>
      </c>
      <c r="M6405" s="44" t="s">
        <v>98</v>
      </c>
    </row>
    <row r="6406" spans="1:13" x14ac:dyDescent="0.25">
      <c r="A6406" s="43" t="s">
        <v>10970</v>
      </c>
      <c r="B6406" s="1" t="s">
        <v>3349</v>
      </c>
      <c r="C6406" s="129">
        <v>1126</v>
      </c>
      <c r="D6406" s="129">
        <v>0</v>
      </c>
      <c r="E6406" s="1">
        <v>459</v>
      </c>
      <c r="F6406" s="129">
        <v>466</v>
      </c>
      <c r="G6406" s="4">
        <v>0</v>
      </c>
      <c r="H6406" s="4">
        <v>0.40512820512820502</v>
      </c>
      <c r="I6406" s="4">
        <v>0.51788375558867406</v>
      </c>
      <c r="J6406" s="129">
        <v>1000</v>
      </c>
      <c r="K6406" s="129"/>
      <c r="L6406" s="129">
        <v>0</v>
      </c>
      <c r="M6406" s="44" t="s">
        <v>98</v>
      </c>
    </row>
    <row r="6407" spans="1:13" x14ac:dyDescent="0.25">
      <c r="A6407" s="43" t="s">
        <v>11061</v>
      </c>
      <c r="B6407" s="1" t="s">
        <v>8337</v>
      </c>
      <c r="C6407" s="129">
        <v>781</v>
      </c>
      <c r="D6407" s="129">
        <v>0</v>
      </c>
      <c r="E6407" s="1">
        <v>461</v>
      </c>
      <c r="F6407" s="129">
        <v>466</v>
      </c>
      <c r="G6407" s="4">
        <v>0</v>
      </c>
      <c r="H6407" s="4">
        <v>0.19607843137254899</v>
      </c>
      <c r="I6407" s="4">
        <v>0.52216066481994505</v>
      </c>
      <c r="J6407" s="129">
        <v>1000</v>
      </c>
      <c r="K6407" s="129"/>
      <c r="L6407" s="129">
        <v>0</v>
      </c>
      <c r="M6407" s="44" t="s">
        <v>98</v>
      </c>
    </row>
    <row r="6408" spans="1:13" x14ac:dyDescent="0.25">
      <c r="A6408" s="43" t="s">
        <v>10954</v>
      </c>
      <c r="B6408" s="1" t="s">
        <v>779</v>
      </c>
      <c r="C6408" s="129">
        <v>866</v>
      </c>
      <c r="D6408" s="129">
        <v>0</v>
      </c>
      <c r="E6408" s="1">
        <v>440</v>
      </c>
      <c r="F6408" s="129">
        <v>466</v>
      </c>
      <c r="G6408" s="4">
        <v>0</v>
      </c>
      <c r="H6408" s="4">
        <v>0.36</v>
      </c>
      <c r="I6408" s="4">
        <v>0.56782713085234104</v>
      </c>
      <c r="J6408" s="129">
        <v>1000</v>
      </c>
      <c r="K6408" s="129"/>
      <c r="L6408" s="129">
        <v>0</v>
      </c>
      <c r="M6408" s="44" t="s">
        <v>98</v>
      </c>
    </row>
    <row r="6409" spans="1:13" x14ac:dyDescent="0.25">
      <c r="A6409" s="43" t="s">
        <v>10950</v>
      </c>
      <c r="B6409" s="1" t="s">
        <v>807</v>
      </c>
      <c r="C6409" s="129">
        <v>713</v>
      </c>
      <c r="D6409" s="129">
        <v>0</v>
      </c>
      <c r="E6409" s="1">
        <v>436</v>
      </c>
      <c r="F6409" s="129">
        <v>464</v>
      </c>
      <c r="G6409" s="4">
        <v>0</v>
      </c>
      <c r="H6409" s="4">
        <v>0.234567901234568</v>
      </c>
      <c r="I6409" s="4">
        <v>0.51736111111111105</v>
      </c>
      <c r="J6409" s="129">
        <v>1000</v>
      </c>
      <c r="K6409" s="129"/>
      <c r="L6409" s="129">
        <v>0</v>
      </c>
      <c r="M6409" s="44" t="s">
        <v>98</v>
      </c>
    </row>
    <row r="6410" spans="1:13" x14ac:dyDescent="0.25">
      <c r="A6410" s="43" t="s">
        <v>11016</v>
      </c>
      <c r="B6410" s="1" t="s">
        <v>3933</v>
      </c>
      <c r="C6410" s="129">
        <v>1240</v>
      </c>
      <c r="D6410" s="129">
        <v>0</v>
      </c>
      <c r="E6410" s="1">
        <v>457</v>
      </c>
      <c r="F6410" s="129">
        <v>460</v>
      </c>
      <c r="G6410" s="4">
        <v>0</v>
      </c>
      <c r="H6410" s="4">
        <v>0.57236842105263197</v>
      </c>
      <c r="I6410" s="4">
        <v>0.57252440725244103</v>
      </c>
      <c r="J6410" s="129">
        <v>1000</v>
      </c>
      <c r="K6410" s="129"/>
      <c r="L6410" s="129">
        <v>0</v>
      </c>
      <c r="M6410" s="44" t="s">
        <v>98</v>
      </c>
    </row>
    <row r="6411" spans="1:13" x14ac:dyDescent="0.25">
      <c r="A6411" s="43" t="s">
        <v>10961</v>
      </c>
      <c r="B6411" s="1" t="s">
        <v>800</v>
      </c>
      <c r="C6411" s="129">
        <v>541</v>
      </c>
      <c r="D6411" s="129">
        <v>0</v>
      </c>
      <c r="E6411" s="1">
        <v>454</v>
      </c>
      <c r="F6411" s="129">
        <v>460</v>
      </c>
      <c r="G6411" s="4">
        <v>0</v>
      </c>
      <c r="H6411" s="4">
        <v>0.169811320754717</v>
      </c>
      <c r="I6411" s="4">
        <v>0.532637075718016</v>
      </c>
      <c r="J6411" s="129">
        <v>1000</v>
      </c>
      <c r="K6411" s="129"/>
      <c r="L6411" s="129">
        <v>0</v>
      </c>
      <c r="M6411" s="44" t="s">
        <v>98</v>
      </c>
    </row>
    <row r="6412" spans="1:13" x14ac:dyDescent="0.25">
      <c r="A6412" s="43" t="s">
        <v>11050</v>
      </c>
      <c r="B6412" s="1" t="s">
        <v>9905</v>
      </c>
      <c r="C6412" s="129">
        <v>1463</v>
      </c>
      <c r="D6412" s="129">
        <v>0</v>
      </c>
      <c r="E6412" s="1">
        <v>446</v>
      </c>
      <c r="F6412" s="129">
        <v>457</v>
      </c>
      <c r="G6412" s="4">
        <v>0</v>
      </c>
      <c r="H6412" s="4">
        <v>0.42391304347826098</v>
      </c>
      <c r="I6412" s="4">
        <v>0.47845373891001303</v>
      </c>
      <c r="J6412" s="129">
        <v>1000</v>
      </c>
      <c r="K6412" s="129"/>
      <c r="L6412" s="129">
        <v>0</v>
      </c>
      <c r="M6412" s="44" t="s">
        <v>98</v>
      </c>
    </row>
    <row r="6413" spans="1:13" x14ac:dyDescent="0.25">
      <c r="A6413" s="43" t="s">
        <v>11039</v>
      </c>
      <c r="B6413" s="1" t="s">
        <v>6652</v>
      </c>
      <c r="C6413" s="129">
        <v>990</v>
      </c>
      <c r="D6413" s="129">
        <v>0</v>
      </c>
      <c r="E6413" s="1">
        <v>454</v>
      </c>
      <c r="F6413" s="129">
        <v>455</v>
      </c>
      <c r="G6413" s="4">
        <v>0</v>
      </c>
      <c r="H6413" s="4">
        <v>0.45864661654135302</v>
      </c>
      <c r="I6413" s="4">
        <v>0.54434250764526004</v>
      </c>
      <c r="J6413" s="129">
        <v>1000</v>
      </c>
      <c r="K6413" s="129"/>
      <c r="L6413" s="129">
        <v>0</v>
      </c>
      <c r="M6413" s="44" t="s">
        <v>98</v>
      </c>
    </row>
    <row r="6414" spans="1:13" x14ac:dyDescent="0.25">
      <c r="A6414" s="43" t="s">
        <v>11066</v>
      </c>
      <c r="B6414" s="1" t="s">
        <v>10113</v>
      </c>
      <c r="C6414" s="129">
        <v>936</v>
      </c>
      <c r="D6414" s="129">
        <v>0</v>
      </c>
      <c r="E6414" s="1">
        <v>444</v>
      </c>
      <c r="F6414" s="129">
        <v>453</v>
      </c>
      <c r="G6414" s="4">
        <v>0</v>
      </c>
      <c r="H6414" s="4">
        <v>0.61904761904761896</v>
      </c>
      <c r="I6414" s="4">
        <v>0.49512459371614298</v>
      </c>
      <c r="J6414" s="129">
        <v>1000</v>
      </c>
      <c r="K6414" s="129"/>
      <c r="L6414" s="129">
        <v>0</v>
      </c>
      <c r="M6414" s="44" t="s">
        <v>98</v>
      </c>
    </row>
    <row r="6415" spans="1:13" x14ac:dyDescent="0.25">
      <c r="A6415" s="43" t="s">
        <v>10957</v>
      </c>
      <c r="B6415" s="1" t="s">
        <v>814</v>
      </c>
      <c r="C6415" s="129">
        <v>1193</v>
      </c>
      <c r="D6415" s="129">
        <v>0</v>
      </c>
      <c r="E6415" s="1">
        <v>445</v>
      </c>
      <c r="F6415" s="129">
        <v>448</v>
      </c>
      <c r="G6415" s="4">
        <v>0</v>
      </c>
      <c r="H6415" s="4">
        <v>0.387978142076503</v>
      </c>
      <c r="I6415" s="4">
        <v>0.50704225352112697</v>
      </c>
      <c r="J6415" s="129">
        <v>1000</v>
      </c>
      <c r="K6415" s="129"/>
      <c r="L6415" s="129">
        <v>0</v>
      </c>
      <c r="M6415" s="44" t="s">
        <v>98</v>
      </c>
    </row>
    <row r="6416" spans="1:13" x14ac:dyDescent="0.25">
      <c r="A6416" s="43" t="s">
        <v>10956</v>
      </c>
      <c r="B6416" s="1" t="s">
        <v>10048</v>
      </c>
      <c r="C6416" s="129">
        <v>1029</v>
      </c>
      <c r="D6416" s="129">
        <v>0</v>
      </c>
      <c r="E6416" s="1">
        <v>442</v>
      </c>
      <c r="F6416" s="129">
        <v>448</v>
      </c>
      <c r="G6416" s="4">
        <v>0</v>
      </c>
      <c r="H6416" s="4">
        <v>0.34615384615384598</v>
      </c>
      <c r="I6416" s="4">
        <v>0.48280098280098299</v>
      </c>
      <c r="J6416" s="129">
        <v>1000</v>
      </c>
      <c r="K6416" s="129"/>
      <c r="L6416" s="129">
        <v>0</v>
      </c>
      <c r="M6416" s="44" t="s">
        <v>98</v>
      </c>
    </row>
    <row r="6417" spans="1:13" x14ac:dyDescent="0.25">
      <c r="A6417" s="43" t="s">
        <v>11041</v>
      </c>
      <c r="B6417" s="1" t="s">
        <v>6642</v>
      </c>
      <c r="C6417" s="129">
        <v>1449</v>
      </c>
      <c r="D6417" s="129">
        <v>0</v>
      </c>
      <c r="E6417" s="1">
        <v>445</v>
      </c>
      <c r="F6417" s="129">
        <v>447</v>
      </c>
      <c r="G6417" s="4">
        <v>0</v>
      </c>
      <c r="H6417" s="4">
        <v>0.56709956709956699</v>
      </c>
      <c r="I6417" s="4">
        <v>0.49068322981366502</v>
      </c>
      <c r="J6417" s="129">
        <v>1000</v>
      </c>
      <c r="K6417" s="129"/>
      <c r="L6417" s="129">
        <v>0</v>
      </c>
      <c r="M6417" s="44" t="s">
        <v>98</v>
      </c>
    </row>
    <row r="6418" spans="1:13" x14ac:dyDescent="0.25">
      <c r="A6418" s="43" t="s">
        <v>10977</v>
      </c>
      <c r="B6418" s="1" t="s">
        <v>10092</v>
      </c>
      <c r="C6418" s="129">
        <v>1344</v>
      </c>
      <c r="D6418" s="129">
        <v>0</v>
      </c>
      <c r="E6418" s="1">
        <v>404</v>
      </c>
      <c r="F6418" s="129">
        <v>447</v>
      </c>
      <c r="G6418" s="4">
        <v>0</v>
      </c>
      <c r="H6418" s="4">
        <v>0.50731707317073205</v>
      </c>
      <c r="I6418" s="4">
        <v>0.52240437158469899</v>
      </c>
      <c r="J6418" s="129">
        <v>1000</v>
      </c>
      <c r="K6418" s="129"/>
      <c r="L6418" s="129">
        <v>0</v>
      </c>
      <c r="M6418" s="44" t="s">
        <v>98</v>
      </c>
    </row>
    <row r="6419" spans="1:13" x14ac:dyDescent="0.25">
      <c r="A6419" s="43" t="s">
        <v>10998</v>
      </c>
      <c r="B6419" s="1" t="s">
        <v>1634</v>
      </c>
      <c r="C6419" s="129">
        <v>1307</v>
      </c>
      <c r="D6419" s="129">
        <v>0</v>
      </c>
      <c r="E6419" s="1">
        <v>439</v>
      </c>
      <c r="F6419" s="129">
        <v>444</v>
      </c>
      <c r="G6419" s="4">
        <v>0</v>
      </c>
      <c r="H6419" s="4">
        <v>0.46370967741935498</v>
      </c>
      <c r="I6419" s="4">
        <v>0.53179824561403499</v>
      </c>
      <c r="J6419" s="129">
        <v>1000</v>
      </c>
      <c r="K6419" s="129"/>
      <c r="L6419" s="129">
        <v>0</v>
      </c>
      <c r="M6419" s="44" t="s">
        <v>98</v>
      </c>
    </row>
    <row r="6420" spans="1:13" x14ac:dyDescent="0.25">
      <c r="A6420" s="43" t="s">
        <v>11045</v>
      </c>
      <c r="B6420" s="1" t="s">
        <v>7060</v>
      </c>
      <c r="C6420" s="129">
        <v>1071</v>
      </c>
      <c r="D6420" s="129">
        <v>0</v>
      </c>
      <c r="E6420" s="1">
        <v>436</v>
      </c>
      <c r="F6420" s="129">
        <v>444</v>
      </c>
      <c r="G6420" s="4">
        <v>0</v>
      </c>
      <c r="H6420" s="4">
        <v>0.46979865771812102</v>
      </c>
      <c r="I6420" s="4">
        <v>0.53900709219858201</v>
      </c>
      <c r="J6420" s="129">
        <v>1000</v>
      </c>
      <c r="K6420" s="129"/>
      <c r="L6420" s="129">
        <v>0</v>
      </c>
      <c r="M6420" s="44" t="s">
        <v>98</v>
      </c>
    </row>
    <row r="6421" spans="1:13" x14ac:dyDescent="0.25">
      <c r="A6421" s="43" t="s">
        <v>10951</v>
      </c>
      <c r="B6421" s="1" t="s">
        <v>806</v>
      </c>
      <c r="C6421" s="129">
        <v>937</v>
      </c>
      <c r="D6421" s="129">
        <v>0</v>
      </c>
      <c r="E6421" s="1">
        <v>436</v>
      </c>
      <c r="F6421" s="129">
        <v>443</v>
      </c>
      <c r="G6421" s="4">
        <v>0</v>
      </c>
      <c r="H6421" s="4">
        <v>0.54973821989528804</v>
      </c>
      <c r="I6421" s="4">
        <v>0.51878497202238205</v>
      </c>
      <c r="J6421" s="129">
        <v>1000</v>
      </c>
      <c r="K6421" s="129"/>
      <c r="L6421" s="129">
        <v>0</v>
      </c>
      <c r="M6421" s="44" t="s">
        <v>98</v>
      </c>
    </row>
    <row r="6422" spans="1:13" x14ac:dyDescent="0.25">
      <c r="A6422" s="43" t="s">
        <v>11024</v>
      </c>
      <c r="B6422" s="1" t="s">
        <v>6630</v>
      </c>
      <c r="C6422" s="129">
        <v>1399</v>
      </c>
      <c r="D6422" s="129">
        <v>0</v>
      </c>
      <c r="E6422" s="1">
        <v>436</v>
      </c>
      <c r="F6422" s="129">
        <v>438</v>
      </c>
      <c r="G6422" s="4">
        <v>0</v>
      </c>
      <c r="H6422" s="4">
        <v>0.52263374485596703</v>
      </c>
      <c r="I6422" s="4">
        <v>0.50991831971995305</v>
      </c>
      <c r="J6422" s="129">
        <v>1000</v>
      </c>
      <c r="K6422" s="129"/>
      <c r="L6422" s="129">
        <v>0</v>
      </c>
      <c r="M6422" s="44" t="s">
        <v>98</v>
      </c>
    </row>
    <row r="6423" spans="1:13" x14ac:dyDescent="0.25">
      <c r="A6423" s="43" t="s">
        <v>11029</v>
      </c>
      <c r="B6423" s="1" t="s">
        <v>6619</v>
      </c>
      <c r="C6423" s="129">
        <v>559</v>
      </c>
      <c r="D6423" s="129">
        <v>0</v>
      </c>
      <c r="E6423" s="1">
        <v>428</v>
      </c>
      <c r="F6423" s="129">
        <v>432</v>
      </c>
      <c r="G6423" s="4">
        <v>0</v>
      </c>
      <c r="H6423" s="4">
        <v>0.40559440559440602</v>
      </c>
      <c r="I6423" s="4">
        <v>0.50675067506750704</v>
      </c>
      <c r="J6423" s="129">
        <v>1000</v>
      </c>
      <c r="K6423" s="129"/>
      <c r="L6423" s="129">
        <v>0</v>
      </c>
      <c r="M6423" s="44" t="s">
        <v>98</v>
      </c>
    </row>
    <row r="6424" spans="1:13" x14ac:dyDescent="0.25">
      <c r="A6424" s="43" t="s">
        <v>11056</v>
      </c>
      <c r="B6424" s="1" t="s">
        <v>9917</v>
      </c>
      <c r="C6424" s="129">
        <v>620</v>
      </c>
      <c r="D6424" s="129">
        <v>0</v>
      </c>
      <c r="E6424" s="1">
        <v>428</v>
      </c>
      <c r="F6424" s="129">
        <v>431</v>
      </c>
      <c r="G6424" s="4">
        <v>0</v>
      </c>
      <c r="H6424" s="4">
        <v>0.27358490566037702</v>
      </c>
      <c r="I6424" s="4">
        <v>0.50617283950617298</v>
      </c>
      <c r="J6424" s="129">
        <v>1000</v>
      </c>
      <c r="K6424" s="129"/>
      <c r="L6424" s="129">
        <v>0</v>
      </c>
      <c r="M6424" s="44" t="s">
        <v>98</v>
      </c>
    </row>
    <row r="6425" spans="1:13" x14ac:dyDescent="0.25">
      <c r="A6425" s="43" t="s">
        <v>10944</v>
      </c>
      <c r="B6425" s="1" t="s">
        <v>789</v>
      </c>
      <c r="C6425" s="129">
        <v>964</v>
      </c>
      <c r="D6425" s="129">
        <v>0</v>
      </c>
      <c r="E6425" s="1">
        <v>425</v>
      </c>
      <c r="F6425" s="129">
        <v>429</v>
      </c>
      <c r="G6425" s="4">
        <v>0</v>
      </c>
      <c r="H6425" s="4">
        <v>0.48571428571428599</v>
      </c>
      <c r="I6425" s="4">
        <v>0.52162629757785495</v>
      </c>
      <c r="J6425" s="129">
        <v>1000</v>
      </c>
      <c r="K6425" s="129"/>
      <c r="L6425" s="129">
        <v>0</v>
      </c>
      <c r="M6425" s="44" t="s">
        <v>98</v>
      </c>
    </row>
    <row r="6426" spans="1:13" x14ac:dyDescent="0.25">
      <c r="A6426" s="43" t="s">
        <v>11010</v>
      </c>
      <c r="B6426" s="1" t="s">
        <v>6607</v>
      </c>
      <c r="C6426" s="129">
        <v>668</v>
      </c>
      <c r="D6426" s="129">
        <v>0</v>
      </c>
      <c r="E6426" s="1">
        <v>426</v>
      </c>
      <c r="F6426" s="129">
        <v>428</v>
      </c>
      <c r="G6426" s="4">
        <v>0</v>
      </c>
      <c r="H6426" s="4">
        <v>0.38135593220338998</v>
      </c>
      <c r="I6426" s="4">
        <v>0.50209643605870002</v>
      </c>
      <c r="J6426" s="129">
        <v>1000</v>
      </c>
      <c r="K6426" s="129"/>
      <c r="L6426" s="129">
        <v>0</v>
      </c>
      <c r="M6426" s="44" t="s">
        <v>98</v>
      </c>
    </row>
    <row r="6427" spans="1:13" x14ac:dyDescent="0.25">
      <c r="A6427" s="43" t="s">
        <v>11005</v>
      </c>
      <c r="B6427" s="1" t="s">
        <v>3782</v>
      </c>
      <c r="C6427" s="129">
        <v>945</v>
      </c>
      <c r="D6427" s="129">
        <v>0</v>
      </c>
      <c r="E6427" s="1">
        <v>423</v>
      </c>
      <c r="F6427" s="129">
        <v>424</v>
      </c>
      <c r="G6427" s="4">
        <v>0</v>
      </c>
      <c r="H6427" s="4">
        <v>0.39568345323741</v>
      </c>
      <c r="I6427" s="4">
        <v>0.49377593360995897</v>
      </c>
      <c r="J6427" s="129">
        <v>1000</v>
      </c>
      <c r="K6427" s="129"/>
      <c r="L6427" s="129">
        <v>0</v>
      </c>
      <c r="M6427" s="44" t="s">
        <v>98</v>
      </c>
    </row>
    <row r="6428" spans="1:13" x14ac:dyDescent="0.25">
      <c r="A6428" s="43" t="s">
        <v>11057</v>
      </c>
      <c r="B6428" s="1" t="s">
        <v>9895</v>
      </c>
      <c r="C6428" s="129">
        <v>1024</v>
      </c>
      <c r="D6428" s="129">
        <v>0</v>
      </c>
      <c r="E6428" s="1">
        <v>420</v>
      </c>
      <c r="F6428" s="129">
        <v>422</v>
      </c>
      <c r="G6428" s="4">
        <v>0</v>
      </c>
      <c r="H6428" s="4">
        <v>-1.7699115044247801E-2</v>
      </c>
      <c r="I6428" s="4">
        <v>0.500438981562774</v>
      </c>
      <c r="J6428" s="129">
        <v>1000</v>
      </c>
      <c r="K6428" s="129"/>
      <c r="L6428" s="129">
        <v>0</v>
      </c>
      <c r="M6428" s="44" t="s">
        <v>98</v>
      </c>
    </row>
    <row r="6429" spans="1:13" x14ac:dyDescent="0.25">
      <c r="A6429" s="43" t="s">
        <v>11051</v>
      </c>
      <c r="B6429" s="1" t="s">
        <v>9915</v>
      </c>
      <c r="C6429" s="129">
        <v>1246</v>
      </c>
      <c r="D6429" s="129">
        <v>0</v>
      </c>
      <c r="E6429" s="1">
        <v>420</v>
      </c>
      <c r="F6429" s="129">
        <v>421</v>
      </c>
      <c r="G6429" s="4">
        <v>0</v>
      </c>
      <c r="H6429" s="4">
        <v>0.24817518248175199</v>
      </c>
      <c r="I6429" s="4">
        <v>0.505571030640668</v>
      </c>
      <c r="J6429" s="129">
        <v>1000</v>
      </c>
      <c r="K6429" s="129"/>
      <c r="L6429" s="129">
        <v>0</v>
      </c>
      <c r="M6429" s="44" t="s">
        <v>98</v>
      </c>
    </row>
    <row r="6430" spans="1:13" x14ac:dyDescent="0.25">
      <c r="A6430" s="43" t="s">
        <v>10986</v>
      </c>
      <c r="B6430" s="1" t="s">
        <v>3772</v>
      </c>
      <c r="C6430" s="129">
        <v>1554</v>
      </c>
      <c r="D6430" s="129">
        <v>0</v>
      </c>
      <c r="E6430" s="1">
        <v>410</v>
      </c>
      <c r="F6430" s="129">
        <v>421</v>
      </c>
      <c r="G6430" s="4">
        <v>0</v>
      </c>
      <c r="H6430" s="4">
        <v>0.53174603174603197</v>
      </c>
      <c r="I6430" s="4">
        <v>0.51585169263836606</v>
      </c>
      <c r="J6430" s="129">
        <v>1000</v>
      </c>
      <c r="K6430" s="129"/>
      <c r="L6430" s="129">
        <v>0</v>
      </c>
      <c r="M6430" s="44" t="s">
        <v>98</v>
      </c>
    </row>
    <row r="6431" spans="1:13" x14ac:dyDescent="0.25">
      <c r="A6431" s="43" t="s">
        <v>10953</v>
      </c>
      <c r="B6431" s="1" t="s">
        <v>10110</v>
      </c>
      <c r="C6431" s="129">
        <v>967</v>
      </c>
      <c r="D6431" s="129">
        <v>0</v>
      </c>
      <c r="E6431" s="1">
        <v>412</v>
      </c>
      <c r="F6431" s="129">
        <v>413</v>
      </c>
      <c r="G6431" s="4">
        <v>0</v>
      </c>
      <c r="H6431" s="4">
        <v>0.22950819672131101</v>
      </c>
      <c r="I6431" s="4">
        <v>0.50535077288941699</v>
      </c>
      <c r="J6431" s="129">
        <v>1000</v>
      </c>
      <c r="K6431" s="129"/>
      <c r="L6431" s="129">
        <v>0</v>
      </c>
      <c r="M6431" s="44" t="s">
        <v>98</v>
      </c>
    </row>
    <row r="6432" spans="1:13" x14ac:dyDescent="0.25">
      <c r="A6432" s="43" t="s">
        <v>10968</v>
      </c>
      <c r="B6432" s="1" t="s">
        <v>4249</v>
      </c>
      <c r="C6432" s="129">
        <v>1310</v>
      </c>
      <c r="D6432" s="129">
        <v>0</v>
      </c>
      <c r="E6432" s="1">
        <v>400</v>
      </c>
      <c r="F6432" s="129">
        <v>411</v>
      </c>
      <c r="G6432" s="4">
        <v>0</v>
      </c>
      <c r="H6432" s="4">
        <v>0.51546391752577303</v>
      </c>
      <c r="I6432" s="4">
        <v>0.48191027496382099</v>
      </c>
      <c r="J6432" s="129">
        <v>1000</v>
      </c>
      <c r="K6432" s="129"/>
      <c r="L6432" s="129">
        <v>0</v>
      </c>
      <c r="M6432" s="44" t="s">
        <v>98</v>
      </c>
    </row>
    <row r="6433" spans="1:13" x14ac:dyDescent="0.25">
      <c r="A6433" s="43" t="s">
        <v>11058</v>
      </c>
      <c r="B6433" s="1" t="s">
        <v>9889</v>
      </c>
      <c r="C6433" s="129">
        <v>1544</v>
      </c>
      <c r="D6433" s="129">
        <v>0</v>
      </c>
      <c r="E6433" s="1">
        <v>408</v>
      </c>
      <c r="F6433" s="129">
        <v>411</v>
      </c>
      <c r="G6433" s="4">
        <v>0</v>
      </c>
      <c r="H6433" s="4">
        <v>0.225274725274725</v>
      </c>
      <c r="I6433" s="4">
        <v>0.53181818181818197</v>
      </c>
      <c r="J6433" s="129">
        <v>1000</v>
      </c>
      <c r="K6433" s="129"/>
      <c r="L6433" s="129">
        <v>0</v>
      </c>
      <c r="M6433" s="44" t="s">
        <v>98</v>
      </c>
    </row>
    <row r="6434" spans="1:13" x14ac:dyDescent="0.25">
      <c r="A6434" s="43" t="s">
        <v>11086</v>
      </c>
      <c r="B6434" s="1" t="s">
        <v>3785</v>
      </c>
      <c r="C6434" s="129">
        <v>810</v>
      </c>
      <c r="D6434" s="129">
        <v>0</v>
      </c>
      <c r="E6434" s="1">
        <v>409</v>
      </c>
      <c r="F6434" s="129">
        <v>410</v>
      </c>
      <c r="G6434" s="4">
        <v>0</v>
      </c>
      <c r="H6434" s="4">
        <v>0.660377358490566</v>
      </c>
      <c r="I6434" s="4">
        <v>0.49935649935649901</v>
      </c>
      <c r="J6434" s="129">
        <v>1000</v>
      </c>
      <c r="K6434" s="129"/>
      <c r="L6434" s="129">
        <v>0</v>
      </c>
      <c r="M6434" s="44" t="s">
        <v>98</v>
      </c>
    </row>
    <row r="6435" spans="1:13" x14ac:dyDescent="0.25">
      <c r="A6435" s="43" t="s">
        <v>10934</v>
      </c>
      <c r="B6435" s="1" t="s">
        <v>10104</v>
      </c>
      <c r="C6435" s="129">
        <v>1551</v>
      </c>
      <c r="D6435" s="129">
        <v>0</v>
      </c>
      <c r="E6435" s="1">
        <v>401</v>
      </c>
      <c r="F6435" s="129">
        <v>409</v>
      </c>
      <c r="G6435" s="4">
        <v>0</v>
      </c>
      <c r="H6435" s="4">
        <v>0.41729323308270699</v>
      </c>
      <c r="I6435" s="4">
        <v>0.51819923371647503</v>
      </c>
      <c r="J6435" s="129">
        <v>1000</v>
      </c>
      <c r="K6435" s="129"/>
      <c r="L6435" s="129">
        <v>0</v>
      </c>
      <c r="M6435" s="44" t="s">
        <v>98</v>
      </c>
    </row>
    <row r="6436" spans="1:13" x14ac:dyDescent="0.25">
      <c r="A6436" s="43" t="s">
        <v>11541</v>
      </c>
      <c r="B6436" s="1" t="s">
        <v>11542</v>
      </c>
      <c r="C6436" s="129">
        <v>16</v>
      </c>
      <c r="D6436" s="129">
        <v>0</v>
      </c>
      <c r="E6436" s="1">
        <v>401</v>
      </c>
      <c r="F6436" s="129">
        <v>405</v>
      </c>
      <c r="G6436" s="4">
        <v>0</v>
      </c>
      <c r="H6436" s="4">
        <v>1</v>
      </c>
      <c r="I6436" s="4">
        <v>0</v>
      </c>
      <c r="J6436" s="129">
        <v>1000</v>
      </c>
      <c r="K6436" s="129"/>
      <c r="L6436" s="129">
        <v>0</v>
      </c>
      <c r="M6436" s="44" t="s">
        <v>98</v>
      </c>
    </row>
    <row r="6437" spans="1:13" x14ac:dyDescent="0.25">
      <c r="A6437" s="43" t="s">
        <v>11062</v>
      </c>
      <c r="B6437" s="1" t="s">
        <v>9907</v>
      </c>
      <c r="C6437" s="129">
        <v>989</v>
      </c>
      <c r="D6437" s="129">
        <v>0</v>
      </c>
      <c r="E6437" s="1">
        <v>394</v>
      </c>
      <c r="F6437" s="129">
        <v>398</v>
      </c>
      <c r="G6437" s="4">
        <v>0</v>
      </c>
      <c r="H6437" s="4">
        <v>8.1081081081081099E-2</v>
      </c>
      <c r="I6437" s="4">
        <v>0.46065573770491802</v>
      </c>
      <c r="J6437" s="129">
        <v>1000</v>
      </c>
      <c r="K6437" s="129"/>
      <c r="L6437" s="129">
        <v>0</v>
      </c>
      <c r="M6437" s="44" t="s">
        <v>98</v>
      </c>
    </row>
    <row r="6438" spans="1:13" x14ac:dyDescent="0.25">
      <c r="A6438" s="43" t="s">
        <v>11023</v>
      </c>
      <c r="B6438" s="1" t="s">
        <v>4289</v>
      </c>
      <c r="C6438" s="129">
        <v>1513</v>
      </c>
      <c r="D6438" s="129">
        <v>0</v>
      </c>
      <c r="E6438" s="1">
        <v>394</v>
      </c>
      <c r="F6438" s="129">
        <v>395</v>
      </c>
      <c r="G6438" s="4">
        <v>0</v>
      </c>
      <c r="H6438" s="4">
        <v>0.47263681592039802</v>
      </c>
      <c r="I6438" s="4">
        <v>0.555483452303699</v>
      </c>
      <c r="J6438" s="129">
        <v>1000</v>
      </c>
      <c r="K6438" s="129"/>
      <c r="L6438" s="129">
        <v>0</v>
      </c>
      <c r="M6438" s="44" t="s">
        <v>98</v>
      </c>
    </row>
    <row r="6439" spans="1:13" x14ac:dyDescent="0.25">
      <c r="A6439" s="43" t="s">
        <v>10991</v>
      </c>
      <c r="B6439" s="1" t="s">
        <v>787</v>
      </c>
      <c r="C6439" s="129">
        <v>1120</v>
      </c>
      <c r="D6439" s="129">
        <v>0</v>
      </c>
      <c r="E6439" s="1">
        <v>390</v>
      </c>
      <c r="F6439" s="129">
        <v>394</v>
      </c>
      <c r="G6439" s="4">
        <v>0</v>
      </c>
      <c r="H6439" s="4">
        <v>0.45</v>
      </c>
      <c r="I6439" s="4">
        <v>0.549825783972126</v>
      </c>
      <c r="J6439" s="129">
        <v>1000</v>
      </c>
      <c r="K6439" s="129"/>
      <c r="L6439" s="129">
        <v>0</v>
      </c>
      <c r="M6439" s="44" t="s">
        <v>98</v>
      </c>
    </row>
    <row r="6440" spans="1:13" x14ac:dyDescent="0.25">
      <c r="A6440" s="43" t="s">
        <v>10949</v>
      </c>
      <c r="B6440" s="1" t="s">
        <v>770</v>
      </c>
      <c r="C6440" s="129">
        <v>873</v>
      </c>
      <c r="D6440" s="129">
        <v>0</v>
      </c>
      <c r="E6440" s="1">
        <v>391</v>
      </c>
      <c r="F6440" s="129">
        <v>393</v>
      </c>
      <c r="G6440" s="4">
        <v>0</v>
      </c>
      <c r="H6440" s="4">
        <v>0.65986394557823103</v>
      </c>
      <c r="I6440" s="4">
        <v>0.48584371460928699</v>
      </c>
      <c r="J6440" s="129">
        <v>1000</v>
      </c>
      <c r="K6440" s="129"/>
      <c r="L6440" s="129">
        <v>0</v>
      </c>
      <c r="M6440" s="44" t="s">
        <v>98</v>
      </c>
    </row>
    <row r="6441" spans="1:13" x14ac:dyDescent="0.25">
      <c r="A6441" s="43" t="s">
        <v>11027</v>
      </c>
      <c r="B6441" s="1" t="s">
        <v>6627</v>
      </c>
      <c r="C6441" s="129">
        <v>68</v>
      </c>
      <c r="D6441" s="129">
        <v>0</v>
      </c>
      <c r="E6441" s="1">
        <v>391</v>
      </c>
      <c r="F6441" s="129">
        <v>392</v>
      </c>
      <c r="G6441" s="4">
        <v>0</v>
      </c>
      <c r="H6441" s="4">
        <v>0.33333333333333298</v>
      </c>
      <c r="I6441" s="4">
        <v>0.55074257425742601</v>
      </c>
      <c r="J6441" s="129">
        <v>1000</v>
      </c>
      <c r="K6441" s="129"/>
      <c r="L6441" s="129">
        <v>0</v>
      </c>
      <c r="M6441" s="44" t="s">
        <v>98</v>
      </c>
    </row>
    <row r="6442" spans="1:13" x14ac:dyDescent="0.25">
      <c r="A6442" s="43" t="s">
        <v>11004</v>
      </c>
      <c r="B6442" s="1" t="s">
        <v>4300</v>
      </c>
      <c r="C6442" s="129">
        <v>1566</v>
      </c>
      <c r="D6442" s="129">
        <v>0</v>
      </c>
      <c r="E6442" s="1">
        <v>390</v>
      </c>
      <c r="F6442" s="129">
        <v>391</v>
      </c>
      <c r="G6442" s="4">
        <v>0</v>
      </c>
      <c r="H6442" s="4">
        <v>0.56928838951310901</v>
      </c>
      <c r="I6442" s="4">
        <v>0.52504127682993995</v>
      </c>
      <c r="J6442" s="129">
        <v>1000</v>
      </c>
      <c r="K6442" s="129"/>
      <c r="L6442" s="129">
        <v>0</v>
      </c>
      <c r="M6442" s="44" t="s">
        <v>98</v>
      </c>
    </row>
    <row r="6443" spans="1:13" x14ac:dyDescent="0.25">
      <c r="A6443" s="43" t="s">
        <v>10979</v>
      </c>
      <c r="B6443" s="1" t="s">
        <v>782</v>
      </c>
      <c r="C6443" s="129">
        <v>1222</v>
      </c>
      <c r="D6443" s="129">
        <v>0</v>
      </c>
      <c r="E6443" s="1">
        <v>382</v>
      </c>
      <c r="F6443" s="129">
        <v>390</v>
      </c>
      <c r="G6443" s="4">
        <v>0</v>
      </c>
      <c r="H6443" s="4">
        <v>0.37222222222222201</v>
      </c>
      <c r="I6443" s="4">
        <v>0.54974489795918402</v>
      </c>
      <c r="J6443" s="129">
        <v>1000</v>
      </c>
      <c r="K6443" s="129"/>
      <c r="L6443" s="129">
        <v>0</v>
      </c>
      <c r="M6443" s="44" t="s">
        <v>98</v>
      </c>
    </row>
    <row r="6444" spans="1:13" x14ac:dyDescent="0.25">
      <c r="A6444" s="43" t="s">
        <v>11063</v>
      </c>
      <c r="B6444" s="1" t="s">
        <v>9891</v>
      </c>
      <c r="C6444" s="129">
        <v>1514</v>
      </c>
      <c r="D6444" s="129">
        <v>0</v>
      </c>
      <c r="E6444" s="1">
        <v>385</v>
      </c>
      <c r="F6444" s="129">
        <v>387</v>
      </c>
      <c r="G6444" s="4">
        <v>0</v>
      </c>
      <c r="H6444" s="4">
        <v>0.29074889867841403</v>
      </c>
      <c r="I6444" s="4">
        <v>0.54226267880364099</v>
      </c>
      <c r="J6444" s="129">
        <v>1000</v>
      </c>
      <c r="K6444" s="129"/>
      <c r="L6444" s="129">
        <v>0</v>
      </c>
      <c r="M6444" s="44" t="s">
        <v>98</v>
      </c>
    </row>
    <row r="6445" spans="1:13" x14ac:dyDescent="0.25">
      <c r="A6445" s="43" t="s">
        <v>10937</v>
      </c>
      <c r="B6445" s="1" t="s">
        <v>4253</v>
      </c>
      <c r="C6445" s="129">
        <v>1231</v>
      </c>
      <c r="D6445" s="129">
        <v>0</v>
      </c>
      <c r="E6445" s="1">
        <v>379</v>
      </c>
      <c r="F6445" s="129">
        <v>384</v>
      </c>
      <c r="G6445" s="4">
        <v>0</v>
      </c>
      <c r="H6445" s="4">
        <v>0.51412429378531099</v>
      </c>
      <c r="I6445" s="4">
        <v>0.533916849015317</v>
      </c>
      <c r="J6445" s="129">
        <v>1000</v>
      </c>
      <c r="K6445" s="129"/>
      <c r="L6445" s="129">
        <v>0</v>
      </c>
      <c r="M6445" s="44" t="s">
        <v>98</v>
      </c>
    </row>
    <row r="6446" spans="1:13" x14ac:dyDescent="0.25">
      <c r="A6446" s="43" t="s">
        <v>11014</v>
      </c>
      <c r="B6446" s="1" t="s">
        <v>3936</v>
      </c>
      <c r="C6446" s="129">
        <v>1102</v>
      </c>
      <c r="D6446" s="129">
        <v>0</v>
      </c>
      <c r="E6446" s="1">
        <v>383</v>
      </c>
      <c r="F6446" s="129">
        <v>384</v>
      </c>
      <c r="G6446" s="4">
        <v>0</v>
      </c>
      <c r="H6446" s="4">
        <v>0.67307692307692302</v>
      </c>
      <c r="I6446" s="4">
        <v>0.53912507701786805</v>
      </c>
      <c r="J6446" s="129">
        <v>1000</v>
      </c>
      <c r="K6446" s="129"/>
      <c r="L6446" s="129">
        <v>0</v>
      </c>
      <c r="M6446" s="44" t="s">
        <v>98</v>
      </c>
    </row>
    <row r="6447" spans="1:13" x14ac:dyDescent="0.25">
      <c r="A6447" s="43" t="s">
        <v>11044</v>
      </c>
      <c r="B6447" s="1" t="s">
        <v>6638</v>
      </c>
      <c r="C6447" s="129">
        <v>1126</v>
      </c>
      <c r="D6447" s="129">
        <v>0</v>
      </c>
      <c r="E6447" s="1">
        <v>379</v>
      </c>
      <c r="F6447" s="129">
        <v>383</v>
      </c>
      <c r="G6447" s="4">
        <v>0</v>
      </c>
      <c r="H6447" s="4">
        <v>0.56682027649769595</v>
      </c>
      <c r="I6447" s="4">
        <v>0.52594171997157102</v>
      </c>
      <c r="J6447" s="129">
        <v>1000</v>
      </c>
      <c r="K6447" s="129"/>
      <c r="L6447" s="129">
        <v>0</v>
      </c>
      <c r="M6447" s="44" t="s">
        <v>98</v>
      </c>
    </row>
    <row r="6448" spans="1:13" x14ac:dyDescent="0.25">
      <c r="A6448" s="43" t="s">
        <v>10996</v>
      </c>
      <c r="B6448" s="1" t="s">
        <v>1014</v>
      </c>
      <c r="C6448" s="129">
        <v>1561</v>
      </c>
      <c r="D6448" s="129">
        <v>0</v>
      </c>
      <c r="E6448" s="1">
        <v>381</v>
      </c>
      <c r="F6448" s="129">
        <v>383</v>
      </c>
      <c r="G6448" s="4">
        <v>0</v>
      </c>
      <c r="H6448" s="4">
        <v>0.50738916256157596</v>
      </c>
      <c r="I6448" s="4">
        <v>0.52988691437802904</v>
      </c>
      <c r="J6448" s="129">
        <v>1000</v>
      </c>
      <c r="K6448" s="129"/>
      <c r="L6448" s="129">
        <v>0</v>
      </c>
      <c r="M6448" s="44" t="s">
        <v>98</v>
      </c>
    </row>
    <row r="6449" spans="1:13" x14ac:dyDescent="0.25">
      <c r="A6449" s="43" t="s">
        <v>11001</v>
      </c>
      <c r="B6449" s="1" t="s">
        <v>4013</v>
      </c>
      <c r="C6449" s="129">
        <v>1497</v>
      </c>
      <c r="D6449" s="129">
        <v>0</v>
      </c>
      <c r="E6449" s="1">
        <v>381</v>
      </c>
      <c r="F6449" s="129">
        <v>382</v>
      </c>
      <c r="G6449" s="4">
        <v>0</v>
      </c>
      <c r="H6449" s="4">
        <v>0.53539823008849596</v>
      </c>
      <c r="I6449" s="4">
        <v>0.50060313630880604</v>
      </c>
      <c r="J6449" s="129">
        <v>1000</v>
      </c>
      <c r="K6449" s="129"/>
      <c r="L6449" s="129">
        <v>0</v>
      </c>
      <c r="M6449" s="44" t="s">
        <v>98</v>
      </c>
    </row>
    <row r="6450" spans="1:13" x14ac:dyDescent="0.25">
      <c r="A6450" s="43" t="s">
        <v>11033</v>
      </c>
      <c r="B6450" s="1" t="s">
        <v>6664</v>
      </c>
      <c r="C6450" s="129">
        <v>1186</v>
      </c>
      <c r="D6450" s="129">
        <v>0</v>
      </c>
      <c r="E6450" s="1">
        <v>380</v>
      </c>
      <c r="F6450" s="129">
        <v>381</v>
      </c>
      <c r="G6450" s="4">
        <v>0</v>
      </c>
      <c r="H6450" s="4">
        <v>0.46470588235294102</v>
      </c>
      <c r="I6450" s="4">
        <v>0.51443768996960504</v>
      </c>
      <c r="J6450" s="129">
        <v>1000</v>
      </c>
      <c r="K6450" s="129"/>
      <c r="L6450" s="129">
        <v>0</v>
      </c>
      <c r="M6450" s="44" t="s">
        <v>98</v>
      </c>
    </row>
    <row r="6451" spans="1:13" x14ac:dyDescent="0.25">
      <c r="A6451" s="43" t="s">
        <v>11032</v>
      </c>
      <c r="B6451" s="1" t="s">
        <v>4309</v>
      </c>
      <c r="C6451" s="129">
        <v>1559</v>
      </c>
      <c r="D6451" s="129">
        <v>0</v>
      </c>
      <c r="E6451" s="1">
        <v>373</v>
      </c>
      <c r="F6451" s="129">
        <v>380</v>
      </c>
      <c r="G6451" s="4">
        <v>0</v>
      </c>
      <c r="H6451" s="4">
        <v>0.49145299145299098</v>
      </c>
      <c r="I6451" s="4">
        <v>0.528076463560334</v>
      </c>
      <c r="J6451" s="129">
        <v>1000</v>
      </c>
      <c r="K6451" s="129"/>
      <c r="L6451" s="129">
        <v>0</v>
      </c>
      <c r="M6451" s="44" t="s">
        <v>98</v>
      </c>
    </row>
    <row r="6452" spans="1:13" x14ac:dyDescent="0.25">
      <c r="A6452" s="43" t="s">
        <v>11055</v>
      </c>
      <c r="B6452" s="1" t="s">
        <v>9921</v>
      </c>
      <c r="C6452" s="129">
        <v>1505</v>
      </c>
      <c r="D6452" s="129">
        <v>0</v>
      </c>
      <c r="E6452" s="1">
        <v>375</v>
      </c>
      <c r="F6452" s="129">
        <v>379</v>
      </c>
      <c r="G6452" s="4">
        <v>0</v>
      </c>
      <c r="H6452" s="4">
        <v>0.4375</v>
      </c>
      <c r="I6452" s="4">
        <v>0.44728005372733398</v>
      </c>
      <c r="J6452" s="129">
        <v>1000</v>
      </c>
      <c r="K6452" s="129"/>
      <c r="L6452" s="129">
        <v>0</v>
      </c>
      <c r="M6452" s="44" t="s">
        <v>98</v>
      </c>
    </row>
    <row r="6453" spans="1:13" x14ac:dyDescent="0.25">
      <c r="A6453" s="43" t="s">
        <v>11053</v>
      </c>
      <c r="B6453" s="1" t="s">
        <v>9913</v>
      </c>
      <c r="C6453" s="129">
        <v>1287</v>
      </c>
      <c r="D6453" s="129">
        <v>0</v>
      </c>
      <c r="E6453" s="1">
        <v>372</v>
      </c>
      <c r="F6453" s="129">
        <v>379</v>
      </c>
      <c r="G6453" s="4">
        <v>0</v>
      </c>
      <c r="H6453" s="4">
        <v>0.48148148148148101</v>
      </c>
      <c r="I6453" s="4">
        <v>0.50359712230215803</v>
      </c>
      <c r="J6453" s="129">
        <v>1000</v>
      </c>
      <c r="K6453" s="129"/>
      <c r="L6453" s="129">
        <v>0</v>
      </c>
      <c r="M6453" s="44" t="s">
        <v>98</v>
      </c>
    </row>
    <row r="6454" spans="1:13" x14ac:dyDescent="0.25">
      <c r="A6454" s="43" t="s">
        <v>11059</v>
      </c>
      <c r="B6454" s="1" t="s">
        <v>9897</v>
      </c>
      <c r="C6454" s="129">
        <v>990</v>
      </c>
      <c r="D6454" s="129">
        <v>0</v>
      </c>
      <c r="E6454" s="1">
        <v>373</v>
      </c>
      <c r="F6454" s="129">
        <v>376</v>
      </c>
      <c r="G6454" s="4">
        <v>0</v>
      </c>
      <c r="H6454" s="4">
        <v>0.26865671641791</v>
      </c>
      <c r="I6454" s="4">
        <v>0.48416666666666702</v>
      </c>
      <c r="J6454" s="129">
        <v>1000</v>
      </c>
      <c r="K6454" s="129"/>
      <c r="L6454" s="129">
        <v>0</v>
      </c>
      <c r="M6454" s="44" t="s">
        <v>98</v>
      </c>
    </row>
    <row r="6455" spans="1:13" x14ac:dyDescent="0.25">
      <c r="A6455" s="43" t="s">
        <v>10940</v>
      </c>
      <c r="B6455" s="1" t="s">
        <v>794</v>
      </c>
      <c r="C6455" s="129">
        <v>1044</v>
      </c>
      <c r="D6455" s="129">
        <v>0</v>
      </c>
      <c r="E6455" s="1">
        <v>372</v>
      </c>
      <c r="F6455" s="129">
        <v>374</v>
      </c>
      <c r="G6455" s="4">
        <v>0</v>
      </c>
      <c r="H6455" s="4">
        <v>0.39333333333333298</v>
      </c>
      <c r="I6455" s="4">
        <v>0.53549517966695903</v>
      </c>
      <c r="J6455" s="129">
        <v>1000</v>
      </c>
      <c r="K6455" s="129"/>
      <c r="L6455" s="129">
        <v>0</v>
      </c>
      <c r="M6455" s="44" t="s">
        <v>98</v>
      </c>
    </row>
    <row r="6456" spans="1:13" x14ac:dyDescent="0.25">
      <c r="A6456" s="43" t="s">
        <v>10989</v>
      </c>
      <c r="B6456" s="1" t="s">
        <v>788</v>
      </c>
      <c r="C6456" s="129">
        <v>1372</v>
      </c>
      <c r="D6456" s="129">
        <v>0</v>
      </c>
      <c r="E6456" s="1">
        <v>348</v>
      </c>
      <c r="F6456" s="129">
        <v>363</v>
      </c>
      <c r="G6456" s="4">
        <v>0</v>
      </c>
      <c r="H6456" s="4">
        <v>0.47179487179487201</v>
      </c>
      <c r="I6456" s="4">
        <v>0.525183630640084</v>
      </c>
      <c r="J6456" s="129">
        <v>1000</v>
      </c>
      <c r="K6456" s="129"/>
      <c r="L6456" s="129">
        <v>0</v>
      </c>
      <c r="M6456" s="44" t="s">
        <v>98</v>
      </c>
    </row>
    <row r="6457" spans="1:13" x14ac:dyDescent="0.25">
      <c r="A6457" s="43" t="s">
        <v>10988</v>
      </c>
      <c r="B6457" s="1" t="s">
        <v>9919</v>
      </c>
      <c r="C6457" s="129">
        <v>1572</v>
      </c>
      <c r="D6457" s="129">
        <v>0</v>
      </c>
      <c r="E6457" s="1">
        <v>355</v>
      </c>
      <c r="F6457" s="129">
        <v>359</v>
      </c>
      <c r="G6457" s="4">
        <v>0</v>
      </c>
      <c r="H6457" s="4">
        <v>0.393805309734513</v>
      </c>
      <c r="I6457" s="4">
        <v>0.44234180958012997</v>
      </c>
      <c r="J6457" s="129">
        <v>1000</v>
      </c>
      <c r="K6457" s="129"/>
      <c r="L6457" s="129">
        <v>0</v>
      </c>
      <c r="M6457" s="44" t="s">
        <v>98</v>
      </c>
    </row>
    <row r="6458" spans="1:13" x14ac:dyDescent="0.25">
      <c r="A6458" s="43" t="s">
        <v>10974</v>
      </c>
      <c r="B6458" s="1" t="s">
        <v>772</v>
      </c>
      <c r="C6458" s="129">
        <v>608</v>
      </c>
      <c r="D6458" s="129">
        <v>0</v>
      </c>
      <c r="E6458" s="1">
        <v>351</v>
      </c>
      <c r="F6458" s="129">
        <v>358</v>
      </c>
      <c r="G6458" s="4">
        <v>0</v>
      </c>
      <c r="H6458" s="4">
        <v>0.63</v>
      </c>
      <c r="I6458" s="4">
        <v>0.55502392344497598</v>
      </c>
      <c r="J6458" s="129">
        <v>1000</v>
      </c>
      <c r="K6458" s="129"/>
      <c r="L6458" s="129">
        <v>0</v>
      </c>
      <c r="M6458" s="44" t="s">
        <v>98</v>
      </c>
    </row>
    <row r="6459" spans="1:13" x14ac:dyDescent="0.25">
      <c r="A6459" s="43" t="s">
        <v>11018</v>
      </c>
      <c r="B6459" s="1" t="s">
        <v>4272</v>
      </c>
      <c r="C6459" s="129">
        <v>1590</v>
      </c>
      <c r="D6459" s="129">
        <v>0</v>
      </c>
      <c r="E6459" s="1">
        <v>348</v>
      </c>
      <c r="F6459" s="129">
        <v>357</v>
      </c>
      <c r="G6459" s="4">
        <v>0</v>
      </c>
      <c r="H6459" s="4">
        <v>0.49532710280373798</v>
      </c>
      <c r="I6459" s="4">
        <v>0.47872340425531901</v>
      </c>
      <c r="J6459" s="129">
        <v>1000</v>
      </c>
      <c r="K6459" s="129"/>
      <c r="L6459" s="129">
        <v>0</v>
      </c>
      <c r="M6459" s="44" t="s">
        <v>98</v>
      </c>
    </row>
    <row r="6460" spans="1:13" x14ac:dyDescent="0.25">
      <c r="A6460" s="43" t="s">
        <v>11012</v>
      </c>
      <c r="B6460" s="1" t="s">
        <v>675</v>
      </c>
      <c r="C6460" s="129">
        <v>1221</v>
      </c>
      <c r="D6460" s="129">
        <v>0</v>
      </c>
      <c r="E6460" s="1">
        <v>353</v>
      </c>
      <c r="F6460" s="129">
        <v>354</v>
      </c>
      <c r="G6460" s="4">
        <v>0</v>
      </c>
      <c r="H6460" s="4">
        <v>0.538071065989848</v>
      </c>
      <c r="I6460" s="4">
        <v>0.56559766763848396</v>
      </c>
      <c r="J6460" s="129">
        <v>1000</v>
      </c>
      <c r="K6460" s="129"/>
      <c r="L6460" s="129">
        <v>0</v>
      </c>
      <c r="M6460" s="44" t="s">
        <v>98</v>
      </c>
    </row>
    <row r="6461" spans="1:13" x14ac:dyDescent="0.25">
      <c r="A6461" s="43" t="s">
        <v>11007</v>
      </c>
      <c r="B6461" s="1" t="s">
        <v>3779</v>
      </c>
      <c r="C6461" s="129">
        <v>1547</v>
      </c>
      <c r="D6461" s="129">
        <v>0</v>
      </c>
      <c r="E6461" s="1">
        <v>350</v>
      </c>
      <c r="F6461" s="129">
        <v>352</v>
      </c>
      <c r="G6461" s="4">
        <v>0</v>
      </c>
      <c r="H6461" s="4">
        <v>0.53469387755102005</v>
      </c>
      <c r="I6461" s="4">
        <v>0.55283582089552197</v>
      </c>
      <c r="J6461" s="129">
        <v>1000</v>
      </c>
      <c r="K6461" s="129"/>
      <c r="L6461" s="129">
        <v>0</v>
      </c>
      <c r="M6461" s="44" t="s">
        <v>98</v>
      </c>
    </row>
    <row r="6462" spans="1:13" x14ac:dyDescent="0.25">
      <c r="A6462" s="43" t="s">
        <v>11060</v>
      </c>
      <c r="B6462" s="1" t="s">
        <v>9909</v>
      </c>
      <c r="C6462" s="129">
        <v>1331</v>
      </c>
      <c r="D6462" s="129">
        <v>0</v>
      </c>
      <c r="E6462" s="1">
        <v>350</v>
      </c>
      <c r="F6462" s="129">
        <v>352</v>
      </c>
      <c r="G6462" s="4">
        <v>0</v>
      </c>
      <c r="H6462" s="4">
        <v>0.25698324022346403</v>
      </c>
      <c r="I6462" s="4">
        <v>0.46100190234622701</v>
      </c>
      <c r="J6462" s="129">
        <v>1000</v>
      </c>
      <c r="K6462" s="129"/>
      <c r="L6462" s="129">
        <v>0</v>
      </c>
      <c r="M6462" s="44" t="s">
        <v>98</v>
      </c>
    </row>
    <row r="6463" spans="1:13" x14ac:dyDescent="0.25">
      <c r="A6463" s="43" t="s">
        <v>11082</v>
      </c>
      <c r="B6463" s="1" t="s">
        <v>3352</v>
      </c>
      <c r="C6463" s="129">
        <v>1331</v>
      </c>
      <c r="D6463" s="129">
        <v>0</v>
      </c>
      <c r="E6463" s="1">
        <v>342</v>
      </c>
      <c r="F6463" s="129">
        <v>344</v>
      </c>
      <c r="G6463" s="4">
        <v>0</v>
      </c>
      <c r="H6463" s="4">
        <v>0.44808743169398901</v>
      </c>
      <c r="I6463" s="4">
        <v>0.55668604651162801</v>
      </c>
      <c r="J6463" s="129">
        <v>1000</v>
      </c>
      <c r="K6463" s="129"/>
      <c r="L6463" s="129">
        <v>0</v>
      </c>
      <c r="M6463" s="44" t="s">
        <v>98</v>
      </c>
    </row>
    <row r="6464" spans="1:13" x14ac:dyDescent="0.25">
      <c r="A6464" s="43" t="s">
        <v>11519</v>
      </c>
      <c r="B6464" s="1" t="s">
        <v>11520</v>
      </c>
      <c r="C6464" s="129">
        <v>55</v>
      </c>
      <c r="D6464" s="129">
        <v>0</v>
      </c>
      <c r="E6464" s="1">
        <v>332</v>
      </c>
      <c r="F6464" s="129">
        <v>334</v>
      </c>
      <c r="G6464" s="4">
        <v>0</v>
      </c>
      <c r="H6464" s="4">
        <v>0.29411764705882398</v>
      </c>
      <c r="I6464" s="4">
        <v>0</v>
      </c>
      <c r="J6464" s="129">
        <v>1000</v>
      </c>
      <c r="K6464" s="129"/>
      <c r="L6464" s="129">
        <v>0</v>
      </c>
      <c r="M6464" s="44" t="s">
        <v>98</v>
      </c>
    </row>
    <row r="6465" spans="1:13" x14ac:dyDescent="0.25">
      <c r="A6465" s="43" t="s">
        <v>11038</v>
      </c>
      <c r="B6465" s="1" t="s">
        <v>6648</v>
      </c>
      <c r="C6465" s="129">
        <v>1382</v>
      </c>
      <c r="D6465" s="129">
        <v>0</v>
      </c>
      <c r="E6465" s="1">
        <v>329</v>
      </c>
      <c r="F6465" s="129">
        <v>331</v>
      </c>
      <c r="G6465" s="4">
        <v>0</v>
      </c>
      <c r="H6465" s="4">
        <v>0.22404371584699401</v>
      </c>
      <c r="I6465" s="4">
        <v>0.53534303534303496</v>
      </c>
      <c r="J6465" s="129">
        <v>1000</v>
      </c>
      <c r="K6465" s="129"/>
      <c r="L6465" s="129">
        <v>0</v>
      </c>
      <c r="M6465" s="44" t="s">
        <v>98</v>
      </c>
    </row>
    <row r="6466" spans="1:13" x14ac:dyDescent="0.25">
      <c r="A6466" s="43" t="s">
        <v>11037</v>
      </c>
      <c r="B6466" s="1" t="s">
        <v>4264</v>
      </c>
      <c r="C6466" s="129">
        <v>1038</v>
      </c>
      <c r="D6466" s="129">
        <v>0</v>
      </c>
      <c r="E6466" s="1">
        <v>328</v>
      </c>
      <c r="F6466" s="129">
        <v>330</v>
      </c>
      <c r="G6466" s="4">
        <v>0</v>
      </c>
      <c r="H6466" s="4">
        <v>0.453125</v>
      </c>
      <c r="I6466" s="4">
        <v>0.52927756653992397</v>
      </c>
      <c r="J6466" s="129">
        <v>1000</v>
      </c>
      <c r="K6466" s="129"/>
      <c r="L6466" s="129">
        <v>0</v>
      </c>
      <c r="M6466" s="44" t="s">
        <v>98</v>
      </c>
    </row>
    <row r="6467" spans="1:13" x14ac:dyDescent="0.25">
      <c r="A6467" s="43" t="s">
        <v>11048</v>
      </c>
      <c r="B6467" s="1" t="s">
        <v>7063</v>
      </c>
      <c r="C6467" s="129">
        <v>963</v>
      </c>
      <c r="D6467" s="129">
        <v>0</v>
      </c>
      <c r="E6467" s="1">
        <v>318</v>
      </c>
      <c r="F6467" s="129">
        <v>318</v>
      </c>
      <c r="G6467" s="4">
        <v>0</v>
      </c>
      <c r="H6467" s="4">
        <v>0.35460992907801397</v>
      </c>
      <c r="I6467" s="4">
        <v>0.50848522941546204</v>
      </c>
      <c r="J6467" s="129">
        <v>1000</v>
      </c>
      <c r="K6467" s="129"/>
      <c r="L6467" s="129">
        <v>0</v>
      </c>
      <c r="M6467" s="44" t="s">
        <v>98</v>
      </c>
    </row>
    <row r="6468" spans="1:13" x14ac:dyDescent="0.25">
      <c r="A6468" s="43" t="s">
        <v>11034</v>
      </c>
      <c r="B6468" s="1" t="s">
        <v>7052</v>
      </c>
      <c r="C6468" s="129">
        <v>882</v>
      </c>
      <c r="D6468" s="129">
        <v>0</v>
      </c>
      <c r="E6468" s="1">
        <v>314</v>
      </c>
      <c r="F6468" s="129">
        <v>316</v>
      </c>
      <c r="G6468" s="4">
        <v>0</v>
      </c>
      <c r="H6468" s="4">
        <v>0.54140127388534998</v>
      </c>
      <c r="I6468" s="4">
        <v>0.51842330762639199</v>
      </c>
      <c r="J6468" s="129">
        <v>1000</v>
      </c>
      <c r="K6468" s="129"/>
      <c r="L6468" s="129">
        <v>0</v>
      </c>
      <c r="M6468" s="44" t="s">
        <v>98</v>
      </c>
    </row>
    <row r="6469" spans="1:13" x14ac:dyDescent="0.25">
      <c r="A6469" s="43" t="s">
        <v>11539</v>
      </c>
      <c r="B6469" s="1" t="s">
        <v>11540</v>
      </c>
      <c r="C6469" s="129">
        <v>36</v>
      </c>
      <c r="D6469" s="129">
        <v>0</v>
      </c>
      <c r="E6469" s="1">
        <v>207</v>
      </c>
      <c r="F6469" s="129">
        <v>210</v>
      </c>
      <c r="G6469" s="4">
        <v>0</v>
      </c>
      <c r="H6469" s="4">
        <v>0.6</v>
      </c>
      <c r="I6469" s="4">
        <v>0</v>
      </c>
      <c r="J6469" s="129">
        <v>1000</v>
      </c>
      <c r="K6469" s="129"/>
      <c r="L6469" s="129">
        <v>0</v>
      </c>
      <c r="M6469" s="44" t="s">
        <v>98</v>
      </c>
    </row>
    <row r="6470" spans="1:13" x14ac:dyDescent="0.25">
      <c r="A6470" s="43" t="s">
        <v>11531</v>
      </c>
      <c r="B6470" s="1" t="s">
        <v>11532</v>
      </c>
      <c r="C6470" s="129">
        <v>62</v>
      </c>
      <c r="D6470" s="129">
        <v>0</v>
      </c>
      <c r="E6470" s="1">
        <v>173</v>
      </c>
      <c r="F6470" s="129">
        <v>174</v>
      </c>
      <c r="G6470" s="4">
        <v>0</v>
      </c>
      <c r="H6470" s="4">
        <v>0.25</v>
      </c>
      <c r="I6470" s="4">
        <v>0</v>
      </c>
      <c r="J6470" s="129">
        <v>1000</v>
      </c>
      <c r="K6470" s="129"/>
      <c r="L6470" s="129">
        <v>0</v>
      </c>
      <c r="M6470" s="44" t="s">
        <v>98</v>
      </c>
    </row>
    <row r="6471" spans="1:13" x14ac:dyDescent="0.25">
      <c r="A6471" s="43" t="s">
        <v>11523</v>
      </c>
      <c r="B6471" s="1" t="s">
        <v>11524</v>
      </c>
      <c r="C6471" s="129">
        <v>37</v>
      </c>
      <c r="D6471" s="129">
        <v>0</v>
      </c>
      <c r="E6471" s="1">
        <v>114</v>
      </c>
      <c r="F6471" s="129">
        <v>117</v>
      </c>
      <c r="G6471" s="4">
        <v>0</v>
      </c>
      <c r="H6471" s="4">
        <v>0.57142857142857095</v>
      </c>
      <c r="I6471" s="4">
        <v>0</v>
      </c>
      <c r="J6471" s="129">
        <v>1000</v>
      </c>
      <c r="K6471" s="129"/>
      <c r="L6471" s="129">
        <v>0</v>
      </c>
      <c r="M6471" s="44" t="s">
        <v>98</v>
      </c>
    </row>
    <row r="6472" spans="1:13" x14ac:dyDescent="0.25">
      <c r="A6472" s="43" t="s">
        <v>10932</v>
      </c>
      <c r="B6472" s="1" t="s">
        <v>809</v>
      </c>
      <c r="C6472" s="129">
        <v>0</v>
      </c>
      <c r="D6472" s="129">
        <v>0</v>
      </c>
      <c r="E6472" s="1">
        <v>0</v>
      </c>
      <c r="F6472" s="129">
        <v>0</v>
      </c>
      <c r="G6472" s="4">
        <v>0</v>
      </c>
      <c r="H6472" s="4">
        <v>0</v>
      </c>
      <c r="I6472" s="4">
        <v>0.47058823529411797</v>
      </c>
      <c r="J6472" s="129">
        <v>1000</v>
      </c>
      <c r="K6472" s="129"/>
      <c r="L6472" s="129">
        <v>0</v>
      </c>
      <c r="M6472" s="44" t="s">
        <v>98</v>
      </c>
    </row>
    <row r="6473" spans="1:13" x14ac:dyDescent="0.25">
      <c r="A6473" s="43" t="s">
        <v>11525</v>
      </c>
      <c r="B6473" s="1" t="s">
        <v>11526</v>
      </c>
      <c r="C6473" s="129">
        <v>0</v>
      </c>
      <c r="D6473" s="129">
        <v>0</v>
      </c>
      <c r="E6473" s="1">
        <v>0</v>
      </c>
      <c r="F6473" s="129">
        <v>0</v>
      </c>
      <c r="G6473" s="4">
        <v>0</v>
      </c>
      <c r="H6473" s="4">
        <v>0.38461538461538503</v>
      </c>
      <c r="I6473" s="4">
        <v>0</v>
      </c>
      <c r="J6473" s="129">
        <v>1000</v>
      </c>
      <c r="K6473" s="129"/>
      <c r="L6473" s="129">
        <v>0</v>
      </c>
      <c r="M6473" s="44" t="s">
        <v>98</v>
      </c>
    </row>
    <row r="6474" spans="1:13" x14ac:dyDescent="0.25">
      <c r="A6474" s="43" t="s">
        <v>10939</v>
      </c>
      <c r="B6474" s="1" t="s">
        <v>781</v>
      </c>
      <c r="C6474" s="129">
        <v>0</v>
      </c>
      <c r="D6474" s="129">
        <v>0</v>
      </c>
      <c r="E6474" s="1">
        <v>0</v>
      </c>
      <c r="F6474" s="129">
        <v>0</v>
      </c>
      <c r="G6474" s="4">
        <v>0</v>
      </c>
      <c r="H6474" s="4">
        <v>0.5</v>
      </c>
      <c r="I6474" s="4">
        <v>0.56410256410256399</v>
      </c>
      <c r="J6474" s="129">
        <v>1000</v>
      </c>
      <c r="K6474" s="129"/>
      <c r="L6474" s="129">
        <v>0</v>
      </c>
      <c r="M6474" s="44" t="s">
        <v>98</v>
      </c>
    </row>
    <row r="6475" spans="1:13" x14ac:dyDescent="0.25">
      <c r="A6475" s="43" t="s">
        <v>11537</v>
      </c>
      <c r="B6475" s="1" t="s">
        <v>11538</v>
      </c>
      <c r="C6475" s="129">
        <v>0</v>
      </c>
      <c r="D6475" s="129">
        <v>0</v>
      </c>
      <c r="E6475" s="1">
        <v>0</v>
      </c>
      <c r="F6475" s="129">
        <v>0</v>
      </c>
      <c r="G6475" s="4">
        <v>0</v>
      </c>
      <c r="H6475" s="4">
        <v>-1</v>
      </c>
      <c r="I6475" s="4">
        <v>0</v>
      </c>
      <c r="J6475" s="129">
        <v>1000</v>
      </c>
      <c r="K6475" s="129"/>
      <c r="L6475" s="129">
        <v>0</v>
      </c>
      <c r="M6475" s="44" t="s">
        <v>98</v>
      </c>
    </row>
    <row r="6476" spans="1:13" x14ac:dyDescent="0.25">
      <c r="A6476" s="43" t="s">
        <v>10992</v>
      </c>
      <c r="B6476" s="1" t="s">
        <v>747</v>
      </c>
      <c r="C6476" s="129">
        <v>0</v>
      </c>
      <c r="D6476" s="129">
        <v>0</v>
      </c>
      <c r="E6476" s="1">
        <v>0</v>
      </c>
      <c r="F6476" s="129">
        <v>0</v>
      </c>
      <c r="G6476" s="4">
        <v>0</v>
      </c>
      <c r="H6476" s="4">
        <v>-1</v>
      </c>
      <c r="I6476" s="4">
        <v>0.54135338345864703</v>
      </c>
      <c r="J6476" s="129">
        <v>1000</v>
      </c>
      <c r="K6476" s="129"/>
      <c r="L6476" s="129">
        <v>0</v>
      </c>
      <c r="M6476" s="44" t="s">
        <v>98</v>
      </c>
    </row>
    <row r="6477" spans="1:13" x14ac:dyDescent="0.25">
      <c r="A6477" s="43" t="s">
        <v>11527</v>
      </c>
      <c r="B6477" s="1" t="s">
        <v>11528</v>
      </c>
      <c r="C6477" s="129">
        <v>0</v>
      </c>
      <c r="D6477" s="129">
        <v>0</v>
      </c>
      <c r="E6477" s="1">
        <v>0</v>
      </c>
      <c r="F6477" s="129">
        <v>0</v>
      </c>
      <c r="G6477" s="4">
        <v>0</v>
      </c>
      <c r="H6477" s="4">
        <v>5.5555555555555601E-2</v>
      </c>
      <c r="I6477" s="4">
        <v>0</v>
      </c>
      <c r="J6477" s="129">
        <v>1000</v>
      </c>
      <c r="K6477" s="129"/>
      <c r="L6477" s="129">
        <v>0</v>
      </c>
      <c r="M6477" s="44" t="s">
        <v>98</v>
      </c>
    </row>
    <row r="6478" spans="1:13" x14ac:dyDescent="0.25">
      <c r="A6478" s="43" t="s">
        <v>10946</v>
      </c>
      <c r="B6478" s="1" t="s">
        <v>811</v>
      </c>
      <c r="C6478" s="129">
        <v>0</v>
      </c>
      <c r="D6478" s="129">
        <v>0</v>
      </c>
      <c r="E6478" s="1">
        <v>0</v>
      </c>
      <c r="F6478" s="129">
        <v>0</v>
      </c>
      <c r="G6478" s="4">
        <v>0</v>
      </c>
      <c r="H6478" s="4">
        <v>-0.65217391304347805</v>
      </c>
      <c r="I6478" s="4">
        <v>0.494623655913978</v>
      </c>
      <c r="J6478" s="129">
        <v>1000</v>
      </c>
      <c r="K6478" s="129"/>
      <c r="L6478" s="129">
        <v>0</v>
      </c>
      <c r="M6478" s="44" t="s">
        <v>98</v>
      </c>
    </row>
    <row r="6479" spans="1:13" x14ac:dyDescent="0.25">
      <c r="A6479" s="43" t="s">
        <v>11535</v>
      </c>
      <c r="B6479" s="1" t="s">
        <v>11536</v>
      </c>
      <c r="C6479" s="129">
        <v>0</v>
      </c>
      <c r="D6479" s="129">
        <v>0</v>
      </c>
      <c r="E6479" s="1">
        <v>0</v>
      </c>
      <c r="F6479" s="129">
        <v>0</v>
      </c>
      <c r="G6479" s="4">
        <v>0</v>
      </c>
      <c r="H6479" s="4">
        <v>7.69230769230769E-2</v>
      </c>
      <c r="I6479" s="4">
        <v>0</v>
      </c>
      <c r="J6479" s="129">
        <v>1000</v>
      </c>
      <c r="K6479" s="129"/>
      <c r="L6479" s="129">
        <v>0</v>
      </c>
      <c r="M6479" s="44" t="s">
        <v>98</v>
      </c>
    </row>
    <row r="6480" spans="1:13" x14ac:dyDescent="0.25">
      <c r="A6480" s="43" t="s">
        <v>11000</v>
      </c>
      <c r="B6480" s="1" t="s">
        <v>3562</v>
      </c>
      <c r="C6480" s="129">
        <v>0</v>
      </c>
      <c r="D6480" s="129">
        <v>0</v>
      </c>
      <c r="E6480" s="1">
        <v>0</v>
      </c>
      <c r="F6480" s="129">
        <v>0</v>
      </c>
      <c r="G6480" s="4">
        <v>0</v>
      </c>
      <c r="H6480" s="4">
        <v>1</v>
      </c>
      <c r="I6480" s="4">
        <v>0.53179190751445105</v>
      </c>
      <c r="J6480" s="129">
        <v>1000</v>
      </c>
      <c r="K6480" s="129"/>
      <c r="L6480" s="129">
        <v>0</v>
      </c>
      <c r="M6480" s="44" t="s">
        <v>98</v>
      </c>
    </row>
    <row r="6481" spans="1:13" x14ac:dyDescent="0.25">
      <c r="A6481" s="43" t="s">
        <v>10948</v>
      </c>
      <c r="B6481" s="1" t="s">
        <v>810</v>
      </c>
      <c r="C6481" s="129">
        <v>0</v>
      </c>
      <c r="D6481" s="129">
        <v>0</v>
      </c>
      <c r="E6481" s="1">
        <v>0</v>
      </c>
      <c r="F6481" s="129">
        <v>0</v>
      </c>
      <c r="G6481" s="4">
        <v>0</v>
      </c>
      <c r="H6481" s="4">
        <v>-0.81818181818181801</v>
      </c>
      <c r="I6481" s="4">
        <v>0.45714285714285702</v>
      </c>
      <c r="J6481" s="129">
        <v>1000</v>
      </c>
      <c r="K6481" s="129"/>
      <c r="L6481" s="129">
        <v>0</v>
      </c>
      <c r="M6481" s="44" t="s">
        <v>98</v>
      </c>
    </row>
    <row r="6482" spans="1:13" x14ac:dyDescent="0.25">
      <c r="A6482" s="43" t="s">
        <v>10959</v>
      </c>
      <c r="B6482" s="1" t="s">
        <v>2892</v>
      </c>
      <c r="C6482" s="129">
        <v>0</v>
      </c>
      <c r="D6482" s="129">
        <v>0</v>
      </c>
      <c r="E6482" s="1">
        <v>0</v>
      </c>
      <c r="F6482" s="129">
        <v>0</v>
      </c>
      <c r="G6482" s="4">
        <v>0</v>
      </c>
      <c r="H6482" s="4">
        <v>-1</v>
      </c>
      <c r="I6482" s="4">
        <v>0.52941176470588203</v>
      </c>
      <c r="J6482" s="129">
        <v>1000</v>
      </c>
      <c r="K6482" s="129"/>
      <c r="L6482" s="129">
        <v>0</v>
      </c>
      <c r="M6482" s="44" t="s">
        <v>98</v>
      </c>
    </row>
    <row r="6483" spans="1:13" x14ac:dyDescent="0.25">
      <c r="A6483" s="43" t="s">
        <v>11511</v>
      </c>
      <c r="B6483" s="1" t="s">
        <v>11512</v>
      </c>
      <c r="C6483" s="129">
        <v>0</v>
      </c>
      <c r="D6483" s="129">
        <v>0</v>
      </c>
      <c r="E6483" s="1">
        <v>0</v>
      </c>
      <c r="F6483" s="129">
        <v>0</v>
      </c>
      <c r="G6483" s="4">
        <v>0</v>
      </c>
      <c r="H6483" s="4">
        <v>0.67857142857142905</v>
      </c>
      <c r="I6483" s="4">
        <v>0</v>
      </c>
      <c r="J6483" s="129">
        <v>1000</v>
      </c>
      <c r="K6483" s="129"/>
      <c r="L6483" s="129">
        <v>0</v>
      </c>
      <c r="M6483" s="44" t="s">
        <v>98</v>
      </c>
    </row>
    <row r="6484" spans="1:13" x14ac:dyDescent="0.25">
      <c r="A6484" s="43" t="s">
        <v>11517</v>
      </c>
      <c r="B6484" s="1" t="s">
        <v>11518</v>
      </c>
      <c r="C6484" s="129">
        <v>0</v>
      </c>
      <c r="D6484" s="129">
        <v>0</v>
      </c>
      <c r="E6484" s="1">
        <v>0</v>
      </c>
      <c r="F6484" s="129">
        <v>0</v>
      </c>
      <c r="G6484" s="4">
        <v>0</v>
      </c>
      <c r="H6484" s="4">
        <v>0.5</v>
      </c>
      <c r="I6484" s="4">
        <v>0</v>
      </c>
      <c r="J6484" s="129">
        <v>1000</v>
      </c>
      <c r="K6484" s="129"/>
      <c r="L6484" s="129">
        <v>0</v>
      </c>
      <c r="M6484" s="44" t="s">
        <v>98</v>
      </c>
    </row>
    <row r="6485" spans="1:13" x14ac:dyDescent="0.25">
      <c r="A6485" s="43" t="s">
        <v>10935</v>
      </c>
      <c r="B6485" s="1" t="s">
        <v>793</v>
      </c>
      <c r="C6485" s="129">
        <v>0</v>
      </c>
      <c r="D6485" s="129">
        <v>0</v>
      </c>
      <c r="E6485" s="1">
        <v>0</v>
      </c>
      <c r="F6485" s="129">
        <v>0</v>
      </c>
      <c r="G6485" s="4">
        <v>0</v>
      </c>
      <c r="H6485" s="4">
        <v>-0.83333333333333404</v>
      </c>
      <c r="I6485" s="4">
        <v>0.5</v>
      </c>
      <c r="J6485" s="129">
        <v>1000</v>
      </c>
      <c r="K6485" s="129"/>
      <c r="L6485" s="129">
        <v>0</v>
      </c>
      <c r="M6485" s="44" t="s">
        <v>98</v>
      </c>
    </row>
    <row r="6486" spans="1:13" x14ac:dyDescent="0.25">
      <c r="A6486" s="43" t="s">
        <v>11513</v>
      </c>
      <c r="B6486" s="1" t="s">
        <v>11514</v>
      </c>
      <c r="C6486" s="129">
        <v>0</v>
      </c>
      <c r="D6486" s="129">
        <v>0</v>
      </c>
      <c r="E6486" s="1">
        <v>0</v>
      </c>
      <c r="F6486" s="129">
        <v>0</v>
      </c>
      <c r="G6486" s="4">
        <v>0</v>
      </c>
      <c r="H6486" s="4">
        <v>-0.33333333333333298</v>
      </c>
      <c r="I6486" s="4">
        <v>0</v>
      </c>
      <c r="J6486" s="129">
        <v>1000</v>
      </c>
      <c r="K6486" s="129"/>
      <c r="L6486" s="129">
        <v>0</v>
      </c>
      <c r="M6486" s="44" t="s">
        <v>98</v>
      </c>
    </row>
    <row r="6487" spans="1:13" x14ac:dyDescent="0.25">
      <c r="A6487" s="43" t="s">
        <v>11025</v>
      </c>
      <c r="B6487" s="1" t="s">
        <v>4285</v>
      </c>
      <c r="C6487" s="129">
        <v>0</v>
      </c>
      <c r="D6487" s="129">
        <v>0</v>
      </c>
      <c r="E6487" s="1">
        <v>0</v>
      </c>
      <c r="F6487" s="129">
        <v>0</v>
      </c>
      <c r="G6487" s="4">
        <v>0</v>
      </c>
      <c r="H6487" s="4">
        <v>0</v>
      </c>
      <c r="I6487" s="4">
        <v>0.5625</v>
      </c>
      <c r="J6487" s="129">
        <v>1000</v>
      </c>
      <c r="K6487" s="129"/>
      <c r="L6487" s="129">
        <v>0</v>
      </c>
      <c r="M6487" s="44" t="s">
        <v>98</v>
      </c>
    </row>
    <row r="6488" spans="1:13" x14ac:dyDescent="0.25">
      <c r="A6488" s="43" t="s">
        <v>11521</v>
      </c>
      <c r="B6488" s="1" t="s">
        <v>11522</v>
      </c>
      <c r="C6488" s="129">
        <v>0</v>
      </c>
      <c r="D6488" s="129">
        <v>0</v>
      </c>
      <c r="E6488" s="1">
        <v>0</v>
      </c>
      <c r="F6488" s="129">
        <v>0</v>
      </c>
      <c r="G6488" s="4">
        <v>0</v>
      </c>
      <c r="H6488" s="4">
        <v>0.14285714285714299</v>
      </c>
      <c r="I6488" s="4">
        <v>0</v>
      </c>
      <c r="J6488" s="129">
        <v>1000</v>
      </c>
      <c r="K6488" s="129"/>
      <c r="L6488" s="129">
        <v>0</v>
      </c>
      <c r="M6488" s="44" t="s">
        <v>98</v>
      </c>
    </row>
    <row r="6489" spans="1:13" x14ac:dyDescent="0.25">
      <c r="A6489" s="43" t="s">
        <v>10955</v>
      </c>
      <c r="B6489" s="1" t="s">
        <v>816</v>
      </c>
      <c r="C6489" s="129">
        <v>0</v>
      </c>
      <c r="D6489" s="129">
        <v>0</v>
      </c>
      <c r="E6489" s="1">
        <v>0</v>
      </c>
      <c r="F6489" s="129">
        <v>0</v>
      </c>
      <c r="G6489" s="4">
        <v>0</v>
      </c>
      <c r="H6489" s="4">
        <v>0.33333333333333298</v>
      </c>
      <c r="I6489" s="4">
        <v>0.69444444444444398</v>
      </c>
      <c r="J6489" s="129">
        <v>1000</v>
      </c>
      <c r="K6489" s="129"/>
      <c r="L6489" s="129">
        <v>0</v>
      </c>
      <c r="M6489" s="44" t="s">
        <v>98</v>
      </c>
    </row>
    <row r="6490" spans="1:13" x14ac:dyDescent="0.25">
      <c r="A6490" s="43" t="s">
        <v>10984</v>
      </c>
      <c r="B6490" s="1" t="s">
        <v>3028</v>
      </c>
      <c r="C6490" s="129">
        <v>0</v>
      </c>
      <c r="D6490" s="129">
        <v>0</v>
      </c>
      <c r="E6490" s="1">
        <v>0</v>
      </c>
      <c r="F6490" s="129">
        <v>0</v>
      </c>
      <c r="G6490" s="4">
        <v>0</v>
      </c>
      <c r="H6490" s="4">
        <v>0</v>
      </c>
      <c r="I6490" s="4">
        <v>0.64864864864864902</v>
      </c>
      <c r="J6490" s="129">
        <v>1000</v>
      </c>
      <c r="K6490" s="129"/>
      <c r="L6490" s="129">
        <v>0</v>
      </c>
      <c r="M6490" s="44" t="s">
        <v>98</v>
      </c>
    </row>
    <row r="6491" spans="1:13" x14ac:dyDescent="0.25">
      <c r="A6491" s="43" t="s">
        <v>10941</v>
      </c>
      <c r="B6491" s="1" t="s">
        <v>795</v>
      </c>
      <c r="C6491" s="129">
        <v>0</v>
      </c>
      <c r="D6491" s="129">
        <v>0</v>
      </c>
      <c r="E6491" s="1">
        <v>0</v>
      </c>
      <c r="F6491" s="129">
        <v>0</v>
      </c>
      <c r="G6491" s="4">
        <v>0</v>
      </c>
      <c r="H6491" s="4">
        <v>-1</v>
      </c>
      <c r="I6491" s="4">
        <v>0.69767441860465096</v>
      </c>
      <c r="J6491" s="129">
        <v>1000</v>
      </c>
      <c r="K6491" s="129"/>
      <c r="L6491" s="129">
        <v>0</v>
      </c>
      <c r="M6491" s="44" t="s">
        <v>98</v>
      </c>
    </row>
    <row r="6492" spans="1:13" x14ac:dyDescent="0.25">
      <c r="A6492" s="43" t="s">
        <v>12227</v>
      </c>
      <c r="B6492" s="1" t="s">
        <v>428</v>
      </c>
      <c r="C6492" s="129">
        <v>15</v>
      </c>
      <c r="D6492" s="129">
        <v>0</v>
      </c>
      <c r="E6492" s="1">
        <v>1812</v>
      </c>
      <c r="F6492" s="129">
        <v>9648</v>
      </c>
      <c r="G6492" s="4">
        <v>0</v>
      </c>
      <c r="H6492" s="4">
        <v>1</v>
      </c>
      <c r="I6492" s="4">
        <v>0.82958199356913187</v>
      </c>
      <c r="J6492" s="129">
        <v>1000</v>
      </c>
      <c r="K6492" s="129"/>
      <c r="L6492" s="129">
        <v>0</v>
      </c>
      <c r="M6492" s="44" t="s">
        <v>821</v>
      </c>
    </row>
    <row r="6493" spans="1:13" x14ac:dyDescent="0.25">
      <c r="A6493" s="43" t="s">
        <v>12228</v>
      </c>
      <c r="B6493" s="1" t="s">
        <v>346</v>
      </c>
      <c r="C6493" s="129">
        <v>128</v>
      </c>
      <c r="D6493" s="129">
        <v>0</v>
      </c>
      <c r="E6493" s="1">
        <v>412</v>
      </c>
      <c r="F6493" s="129">
        <v>484</v>
      </c>
      <c r="G6493" s="4">
        <v>0</v>
      </c>
      <c r="H6493" s="4">
        <v>0</v>
      </c>
      <c r="I6493" s="4">
        <v>0.75862068965517238</v>
      </c>
      <c r="J6493" s="129">
        <v>1000</v>
      </c>
      <c r="K6493" s="129"/>
      <c r="L6493" s="129">
        <v>0</v>
      </c>
      <c r="M6493" s="44" t="s">
        <v>821</v>
      </c>
    </row>
    <row r="6494" spans="1:13" x14ac:dyDescent="0.25">
      <c r="A6494" s="43" t="s">
        <v>12229</v>
      </c>
      <c r="B6494" s="1" t="s">
        <v>512</v>
      </c>
      <c r="C6494" s="129">
        <v>20</v>
      </c>
      <c r="D6494" s="129">
        <v>0</v>
      </c>
      <c r="E6494" s="1">
        <v>2257</v>
      </c>
      <c r="F6494" s="129">
        <v>6840</v>
      </c>
      <c r="G6494" s="4">
        <v>0</v>
      </c>
      <c r="H6494" s="4">
        <v>0</v>
      </c>
      <c r="I6494" s="4">
        <v>0.83333333333333348</v>
      </c>
      <c r="J6494" s="129">
        <v>1000</v>
      </c>
      <c r="K6494" s="129"/>
      <c r="L6494" s="129">
        <v>0</v>
      </c>
      <c r="M6494" s="44" t="s">
        <v>821</v>
      </c>
    </row>
    <row r="6495" spans="1:13" x14ac:dyDescent="0.25">
      <c r="A6495" s="43" t="s">
        <v>12230</v>
      </c>
      <c r="B6495" s="1" t="s">
        <v>347</v>
      </c>
      <c r="C6495" s="129">
        <v>0</v>
      </c>
      <c r="D6495" s="129">
        <v>0</v>
      </c>
      <c r="E6495" s="1">
        <v>0</v>
      </c>
      <c r="F6495" s="129">
        <v>0</v>
      </c>
      <c r="G6495" s="4">
        <v>0</v>
      </c>
      <c r="H6495" s="4">
        <v>0</v>
      </c>
      <c r="I6495" s="4">
        <v>0</v>
      </c>
      <c r="J6495" s="129">
        <v>1000</v>
      </c>
      <c r="K6495" s="129"/>
      <c r="L6495" s="129">
        <v>0</v>
      </c>
      <c r="M6495" s="44" t="s">
        <v>821</v>
      </c>
    </row>
    <row r="6496" spans="1:13" x14ac:dyDescent="0.25">
      <c r="A6496" s="43" t="s">
        <v>12231</v>
      </c>
      <c r="B6496" s="1" t="s">
        <v>442</v>
      </c>
      <c r="C6496" s="129">
        <v>18</v>
      </c>
      <c r="D6496" s="129">
        <v>0</v>
      </c>
      <c r="E6496" s="1">
        <v>1649</v>
      </c>
      <c r="F6496" s="129">
        <v>5520</v>
      </c>
      <c r="G6496" s="4">
        <v>0</v>
      </c>
      <c r="H6496" s="4">
        <v>1</v>
      </c>
      <c r="I6496" s="4">
        <v>0.81428571428571428</v>
      </c>
      <c r="J6496" s="129">
        <v>1000</v>
      </c>
      <c r="K6496" s="129"/>
      <c r="L6496" s="129">
        <v>0</v>
      </c>
      <c r="M6496" s="44" t="s">
        <v>821</v>
      </c>
    </row>
    <row r="6497" spans="1:13" x14ac:dyDescent="0.25">
      <c r="A6497" s="43" t="s">
        <v>12232</v>
      </c>
      <c r="B6497" s="1" t="s">
        <v>590</v>
      </c>
      <c r="C6497" s="129">
        <v>21</v>
      </c>
      <c r="D6497" s="129">
        <v>0</v>
      </c>
      <c r="E6497" s="1">
        <v>1803</v>
      </c>
      <c r="F6497" s="129">
        <v>5177</v>
      </c>
      <c r="G6497" s="4">
        <v>0</v>
      </c>
      <c r="H6497" s="4">
        <v>0</v>
      </c>
      <c r="I6497" s="4">
        <v>0.80746561886051083</v>
      </c>
      <c r="J6497" s="129">
        <v>1000</v>
      </c>
      <c r="K6497" s="129"/>
      <c r="L6497" s="129">
        <v>0</v>
      </c>
      <c r="M6497" s="44" t="s">
        <v>821</v>
      </c>
    </row>
    <row r="6498" spans="1:13" x14ac:dyDescent="0.25">
      <c r="A6498" s="43" t="s">
        <v>12233</v>
      </c>
      <c r="B6498" s="1" t="s">
        <v>3110</v>
      </c>
      <c r="C6498" s="129">
        <v>13</v>
      </c>
      <c r="D6498" s="129">
        <v>0</v>
      </c>
      <c r="E6498" s="1">
        <v>2080</v>
      </c>
      <c r="F6498" s="129">
        <v>4929</v>
      </c>
      <c r="G6498" s="4">
        <v>0</v>
      </c>
      <c r="H6498" s="4">
        <v>1</v>
      </c>
      <c r="I6498" s="4">
        <v>0.76470588235294112</v>
      </c>
      <c r="J6498" s="129">
        <v>1000</v>
      </c>
      <c r="K6498" s="129"/>
      <c r="L6498" s="129">
        <v>0</v>
      </c>
      <c r="M6498" s="44" t="s">
        <v>821</v>
      </c>
    </row>
    <row r="6499" spans="1:13" x14ac:dyDescent="0.25">
      <c r="A6499" s="43" t="s">
        <v>12234</v>
      </c>
      <c r="B6499" s="1" t="s">
        <v>345</v>
      </c>
      <c r="C6499" s="129">
        <v>59</v>
      </c>
      <c r="D6499" s="129">
        <v>0</v>
      </c>
      <c r="E6499" s="1">
        <v>402</v>
      </c>
      <c r="F6499" s="129">
        <v>482</v>
      </c>
      <c r="G6499" s="4">
        <v>0</v>
      </c>
      <c r="H6499" s="4">
        <v>0.33333333333333331</v>
      </c>
      <c r="I6499" s="4">
        <v>0.81578947368421051</v>
      </c>
      <c r="J6499" s="129">
        <v>1000</v>
      </c>
      <c r="K6499" s="129"/>
      <c r="L6499" s="129">
        <v>0</v>
      </c>
      <c r="M6499" s="44" t="s">
        <v>821</v>
      </c>
    </row>
    <row r="6500" spans="1:13" x14ac:dyDescent="0.25">
      <c r="A6500" s="43" t="s">
        <v>12235</v>
      </c>
      <c r="B6500" s="1" t="s">
        <v>589</v>
      </c>
      <c r="C6500" s="129">
        <v>22</v>
      </c>
      <c r="D6500" s="129">
        <v>0</v>
      </c>
      <c r="E6500" s="1">
        <v>3656</v>
      </c>
      <c r="F6500" s="129">
        <v>3698</v>
      </c>
      <c r="G6500" s="4">
        <v>0</v>
      </c>
      <c r="H6500" s="4">
        <v>0</v>
      </c>
      <c r="I6500" s="4">
        <v>1</v>
      </c>
      <c r="J6500" s="129">
        <v>1000</v>
      </c>
      <c r="K6500" s="129"/>
      <c r="L6500" s="129">
        <v>0</v>
      </c>
      <c r="M6500" s="44" t="s">
        <v>821</v>
      </c>
    </row>
    <row r="6501" spans="1:13" x14ac:dyDescent="0.25">
      <c r="A6501" s="43" t="s">
        <v>12236</v>
      </c>
      <c r="B6501" s="1" t="s">
        <v>752</v>
      </c>
      <c r="C6501" s="129">
        <v>13</v>
      </c>
      <c r="D6501" s="129">
        <v>0</v>
      </c>
      <c r="E6501" s="1">
        <v>1541</v>
      </c>
      <c r="F6501" s="129">
        <v>3462</v>
      </c>
      <c r="G6501" s="4">
        <v>0</v>
      </c>
      <c r="H6501" s="4">
        <v>0</v>
      </c>
      <c r="I6501" s="4">
        <v>0.68421052631578949</v>
      </c>
      <c r="J6501" s="129">
        <v>1000</v>
      </c>
      <c r="K6501" s="129"/>
      <c r="L6501" s="129">
        <v>0</v>
      </c>
      <c r="M6501" s="44" t="s">
        <v>821</v>
      </c>
    </row>
    <row r="6502" spans="1:13" x14ac:dyDescent="0.25">
      <c r="A6502" s="43" t="s">
        <v>12237</v>
      </c>
      <c r="B6502" s="1" t="s">
        <v>763</v>
      </c>
      <c r="C6502" s="129">
        <v>0</v>
      </c>
      <c r="D6502" s="129">
        <v>0</v>
      </c>
      <c r="E6502" s="1">
        <v>0</v>
      </c>
      <c r="F6502" s="129">
        <v>0</v>
      </c>
      <c r="G6502" s="4">
        <v>0</v>
      </c>
      <c r="H6502" s="4">
        <v>0</v>
      </c>
      <c r="I6502" s="4">
        <v>0</v>
      </c>
      <c r="J6502" s="129">
        <v>1000</v>
      </c>
      <c r="K6502" s="129"/>
      <c r="L6502" s="129">
        <v>0</v>
      </c>
      <c r="M6502" s="44" t="s">
        <v>821</v>
      </c>
    </row>
    <row r="6503" spans="1:13" x14ac:dyDescent="0.25">
      <c r="A6503" s="43" t="s">
        <v>12238</v>
      </c>
      <c r="B6503" s="1" t="s">
        <v>450</v>
      </c>
      <c r="C6503" s="129">
        <v>34</v>
      </c>
      <c r="D6503" s="129">
        <v>0</v>
      </c>
      <c r="E6503" s="1">
        <v>1368</v>
      </c>
      <c r="F6503" s="129">
        <v>3304</v>
      </c>
      <c r="G6503" s="4">
        <v>0</v>
      </c>
      <c r="H6503" s="4">
        <v>1</v>
      </c>
      <c r="I6503" s="4">
        <v>0.89473684210526316</v>
      </c>
      <c r="J6503" s="129">
        <v>1000</v>
      </c>
      <c r="K6503" s="129"/>
      <c r="L6503" s="129">
        <v>0</v>
      </c>
      <c r="M6503" s="44" t="s">
        <v>821</v>
      </c>
    </row>
    <row r="6504" spans="1:13" x14ac:dyDescent="0.25">
      <c r="A6504" s="43" t="s">
        <v>12239</v>
      </c>
      <c r="B6504" s="1" t="s">
        <v>350</v>
      </c>
      <c r="C6504" s="129">
        <v>7</v>
      </c>
      <c r="D6504" s="129">
        <v>0</v>
      </c>
      <c r="E6504" s="1">
        <v>482</v>
      </c>
      <c r="F6504" s="129">
        <v>7354</v>
      </c>
      <c r="G6504" s="4">
        <v>0</v>
      </c>
      <c r="H6504" s="4">
        <v>0</v>
      </c>
      <c r="I6504" s="4">
        <v>0.66666666666666663</v>
      </c>
      <c r="J6504" s="129">
        <v>1000</v>
      </c>
      <c r="K6504" s="129"/>
      <c r="L6504" s="129">
        <v>0</v>
      </c>
      <c r="M6504" s="44" t="s">
        <v>821</v>
      </c>
    </row>
    <row r="6505" spans="1:13" x14ac:dyDescent="0.25">
      <c r="A6505" s="43" t="s">
        <v>12240</v>
      </c>
      <c r="B6505" s="1" t="s">
        <v>3650</v>
      </c>
      <c r="C6505" s="129">
        <v>30</v>
      </c>
      <c r="D6505" s="129">
        <v>0</v>
      </c>
      <c r="E6505" s="1">
        <v>1697</v>
      </c>
      <c r="F6505" s="129">
        <v>3156</v>
      </c>
      <c r="G6505" s="4">
        <v>0</v>
      </c>
      <c r="H6505" s="4">
        <v>1</v>
      </c>
      <c r="I6505" s="4">
        <v>0.71698113207547165</v>
      </c>
      <c r="J6505" s="129">
        <v>1000</v>
      </c>
      <c r="K6505" s="129"/>
      <c r="L6505" s="129">
        <v>0</v>
      </c>
      <c r="M6505" s="44" t="s">
        <v>821</v>
      </c>
    </row>
    <row r="6506" spans="1:13" x14ac:dyDescent="0.25">
      <c r="A6506" s="43" t="s">
        <v>12241</v>
      </c>
      <c r="B6506" s="1" t="s">
        <v>766</v>
      </c>
      <c r="C6506" s="129">
        <v>17</v>
      </c>
      <c r="D6506" s="129">
        <v>0</v>
      </c>
      <c r="E6506" s="1">
        <v>1630</v>
      </c>
      <c r="F6506" s="129">
        <v>1673</v>
      </c>
      <c r="G6506" s="4">
        <v>0</v>
      </c>
      <c r="H6506" s="4">
        <v>0.33333333333333331</v>
      </c>
      <c r="I6506" s="4">
        <v>0.76923076923076927</v>
      </c>
      <c r="J6506" s="129">
        <v>1000</v>
      </c>
      <c r="K6506" s="129"/>
      <c r="L6506" s="129">
        <v>0</v>
      </c>
      <c r="M6506" s="44" t="s">
        <v>821</v>
      </c>
    </row>
    <row r="6507" spans="1:13" x14ac:dyDescent="0.25">
      <c r="A6507" s="43" t="s">
        <v>12242</v>
      </c>
      <c r="B6507" s="1" t="s">
        <v>378</v>
      </c>
      <c r="C6507" s="129">
        <v>34</v>
      </c>
      <c r="D6507" s="129">
        <v>0</v>
      </c>
      <c r="E6507" s="1">
        <v>1201</v>
      </c>
      <c r="F6507" s="129">
        <v>2806</v>
      </c>
      <c r="G6507" s="4">
        <v>0</v>
      </c>
      <c r="H6507" s="4">
        <v>0.2</v>
      </c>
      <c r="I6507" s="4">
        <v>0.7682539682539683</v>
      </c>
      <c r="J6507" s="129">
        <v>1000</v>
      </c>
      <c r="K6507" s="129"/>
      <c r="L6507" s="129">
        <v>0</v>
      </c>
      <c r="M6507" s="44" t="s">
        <v>821</v>
      </c>
    </row>
    <row r="6508" spans="1:13" x14ac:dyDescent="0.25">
      <c r="A6508" s="43" t="s">
        <v>12243</v>
      </c>
      <c r="B6508" s="1" t="s">
        <v>11929</v>
      </c>
      <c r="C6508" s="129">
        <v>8</v>
      </c>
      <c r="D6508" s="129">
        <v>0</v>
      </c>
      <c r="E6508" s="1">
        <v>2735</v>
      </c>
      <c r="F6508" s="129">
        <v>2790</v>
      </c>
      <c r="G6508" s="4">
        <v>0</v>
      </c>
      <c r="H6508" s="4">
        <v>0</v>
      </c>
      <c r="I6508" s="4">
        <v>0</v>
      </c>
      <c r="J6508" s="129">
        <v>1000</v>
      </c>
      <c r="K6508" s="129"/>
      <c r="L6508" s="129">
        <v>0</v>
      </c>
      <c r="M6508" s="44" t="s">
        <v>821</v>
      </c>
    </row>
    <row r="6509" spans="1:13" x14ac:dyDescent="0.25">
      <c r="A6509" s="43" t="s">
        <v>12244</v>
      </c>
      <c r="B6509" s="1" t="s">
        <v>762</v>
      </c>
      <c r="C6509" s="129">
        <v>5</v>
      </c>
      <c r="D6509" s="129">
        <v>0</v>
      </c>
      <c r="E6509" s="1">
        <v>798</v>
      </c>
      <c r="F6509" s="129">
        <v>936</v>
      </c>
      <c r="G6509" s="4">
        <v>0</v>
      </c>
      <c r="H6509" s="4">
        <v>0</v>
      </c>
      <c r="I6509" s="4">
        <v>1</v>
      </c>
      <c r="J6509" s="129">
        <v>1000</v>
      </c>
      <c r="K6509" s="129"/>
      <c r="L6509" s="129">
        <v>0</v>
      </c>
      <c r="M6509" s="44" t="s">
        <v>821</v>
      </c>
    </row>
    <row r="6510" spans="1:13" x14ac:dyDescent="0.25">
      <c r="A6510" s="43" t="s">
        <v>12245</v>
      </c>
      <c r="B6510" s="1" t="s">
        <v>433</v>
      </c>
      <c r="C6510" s="129">
        <v>10</v>
      </c>
      <c r="D6510" s="129">
        <v>0</v>
      </c>
      <c r="E6510" s="1">
        <v>373</v>
      </c>
      <c r="F6510" s="129">
        <v>2736</v>
      </c>
      <c r="G6510" s="4">
        <v>0</v>
      </c>
      <c r="H6510" s="4">
        <v>1</v>
      </c>
      <c r="I6510" s="4">
        <v>0.86868686868686884</v>
      </c>
      <c r="J6510" s="129">
        <v>1000</v>
      </c>
      <c r="K6510" s="129"/>
      <c r="L6510" s="129">
        <v>0</v>
      </c>
      <c r="M6510" s="44" t="s">
        <v>821</v>
      </c>
    </row>
    <row r="6511" spans="1:13" x14ac:dyDescent="0.25">
      <c r="A6511" s="43" t="s">
        <v>12246</v>
      </c>
      <c r="B6511" s="1" t="s">
        <v>338</v>
      </c>
      <c r="C6511" s="129">
        <v>0</v>
      </c>
      <c r="D6511" s="129">
        <v>0</v>
      </c>
      <c r="E6511" s="1">
        <v>0</v>
      </c>
      <c r="F6511" s="129">
        <v>0</v>
      </c>
      <c r="G6511" s="4">
        <v>0</v>
      </c>
      <c r="H6511" s="4">
        <v>0.6</v>
      </c>
      <c r="I6511" s="4">
        <v>0.5714285714285714</v>
      </c>
      <c r="J6511" s="129">
        <v>1000</v>
      </c>
      <c r="K6511" s="129"/>
      <c r="L6511" s="129">
        <v>0</v>
      </c>
      <c r="M6511" s="44" t="s">
        <v>821</v>
      </c>
    </row>
    <row r="6512" spans="1:13" x14ac:dyDescent="0.25">
      <c r="A6512" s="43" t="s">
        <v>12247</v>
      </c>
      <c r="B6512" s="1" t="s">
        <v>3184</v>
      </c>
      <c r="C6512" s="129">
        <v>15</v>
      </c>
      <c r="D6512" s="129">
        <v>0</v>
      </c>
      <c r="E6512" s="1">
        <v>2737</v>
      </c>
      <c r="F6512" s="129">
        <v>2736</v>
      </c>
      <c r="G6512" s="4">
        <v>0</v>
      </c>
      <c r="H6512" s="4">
        <v>0.5</v>
      </c>
      <c r="I6512" s="4">
        <v>0.73384030418250945</v>
      </c>
      <c r="J6512" s="129">
        <v>1000</v>
      </c>
      <c r="K6512" s="129"/>
      <c r="L6512" s="129">
        <v>0</v>
      </c>
      <c r="M6512" s="44" t="s">
        <v>821</v>
      </c>
    </row>
    <row r="6513" spans="1:13" x14ac:dyDescent="0.25">
      <c r="A6513" s="43" t="s">
        <v>12248</v>
      </c>
      <c r="B6513" s="1" t="s">
        <v>337</v>
      </c>
      <c r="C6513" s="129">
        <v>25</v>
      </c>
      <c r="D6513" s="129">
        <v>0</v>
      </c>
      <c r="E6513" s="1">
        <v>757</v>
      </c>
      <c r="F6513" s="129">
        <v>821</v>
      </c>
      <c r="G6513" s="4">
        <v>0</v>
      </c>
      <c r="H6513" s="4">
        <v>1</v>
      </c>
      <c r="I6513" s="4">
        <v>0.68518518518518523</v>
      </c>
      <c r="J6513" s="129">
        <v>1000</v>
      </c>
      <c r="K6513" s="129"/>
      <c r="L6513" s="129">
        <v>0</v>
      </c>
      <c r="M6513" s="44" t="s">
        <v>821</v>
      </c>
    </row>
    <row r="6514" spans="1:13" x14ac:dyDescent="0.25">
      <c r="A6514" s="43" t="s">
        <v>12249</v>
      </c>
      <c r="B6514" s="1" t="s">
        <v>848</v>
      </c>
      <c r="C6514" s="129">
        <v>43</v>
      </c>
      <c r="D6514" s="129">
        <v>0</v>
      </c>
      <c r="E6514" s="1">
        <v>1919</v>
      </c>
      <c r="F6514" s="129">
        <v>2646</v>
      </c>
      <c r="G6514" s="4">
        <v>0</v>
      </c>
      <c r="H6514" s="4">
        <v>1</v>
      </c>
      <c r="I6514" s="4">
        <v>0.6629213483146067</v>
      </c>
      <c r="J6514" s="129">
        <v>1000</v>
      </c>
      <c r="K6514" s="129"/>
      <c r="L6514" s="129">
        <v>0</v>
      </c>
      <c r="M6514" s="44" t="s">
        <v>821</v>
      </c>
    </row>
    <row r="6515" spans="1:13" x14ac:dyDescent="0.25">
      <c r="A6515" s="43" t="s">
        <v>12250</v>
      </c>
      <c r="B6515" s="1" t="s">
        <v>2899</v>
      </c>
      <c r="C6515" s="129">
        <v>42</v>
      </c>
      <c r="D6515" s="129">
        <v>0</v>
      </c>
      <c r="E6515" s="1">
        <v>1631</v>
      </c>
      <c r="F6515" s="129">
        <v>2494</v>
      </c>
      <c r="G6515" s="4">
        <v>0</v>
      </c>
      <c r="H6515" s="4">
        <v>0.33333333333333331</v>
      </c>
      <c r="I6515" s="4">
        <v>0.73831775700934577</v>
      </c>
      <c r="J6515" s="129">
        <v>1000</v>
      </c>
      <c r="K6515" s="129"/>
      <c r="L6515" s="129">
        <v>0</v>
      </c>
      <c r="M6515" s="44" t="s">
        <v>821</v>
      </c>
    </row>
    <row r="6516" spans="1:13" x14ac:dyDescent="0.25">
      <c r="A6516" s="43" t="s">
        <v>12251</v>
      </c>
      <c r="B6516" s="1" t="s">
        <v>333</v>
      </c>
      <c r="C6516" s="129">
        <v>0</v>
      </c>
      <c r="D6516" s="129">
        <v>0</v>
      </c>
      <c r="E6516" s="1">
        <v>0</v>
      </c>
      <c r="F6516" s="129">
        <v>0</v>
      </c>
      <c r="G6516" s="4">
        <v>0</v>
      </c>
      <c r="H6516" s="4">
        <v>0</v>
      </c>
      <c r="I6516" s="4">
        <v>0.68518518518518523</v>
      </c>
      <c r="J6516" s="129">
        <v>1000</v>
      </c>
      <c r="K6516" s="129"/>
      <c r="L6516" s="129">
        <v>0</v>
      </c>
      <c r="M6516" s="44" t="s">
        <v>821</v>
      </c>
    </row>
    <row r="6517" spans="1:13" x14ac:dyDescent="0.25">
      <c r="A6517" s="43" t="s">
        <v>12252</v>
      </c>
      <c r="B6517" s="1" t="s">
        <v>3552</v>
      </c>
      <c r="C6517" s="129">
        <v>66</v>
      </c>
      <c r="D6517" s="129">
        <v>0</v>
      </c>
      <c r="E6517" s="1">
        <v>1529</v>
      </c>
      <c r="F6517" s="129">
        <v>2062</v>
      </c>
      <c r="G6517" s="4">
        <v>0</v>
      </c>
      <c r="H6517" s="4">
        <v>0.8</v>
      </c>
      <c r="I6517" s="4">
        <v>0.71739130434782605</v>
      </c>
      <c r="J6517" s="129">
        <v>1000</v>
      </c>
      <c r="K6517" s="129"/>
      <c r="L6517" s="129">
        <v>0</v>
      </c>
      <c r="M6517" s="44" t="s">
        <v>821</v>
      </c>
    </row>
    <row r="6518" spans="1:13" x14ac:dyDescent="0.25">
      <c r="A6518" s="43" t="s">
        <v>12253</v>
      </c>
      <c r="B6518" s="1" t="s">
        <v>334</v>
      </c>
      <c r="C6518" s="129">
        <v>12</v>
      </c>
      <c r="D6518" s="129">
        <v>0</v>
      </c>
      <c r="E6518" s="1">
        <v>973</v>
      </c>
      <c r="F6518" s="129">
        <v>1290</v>
      </c>
      <c r="G6518" s="4">
        <v>0</v>
      </c>
      <c r="H6518" s="4">
        <v>0</v>
      </c>
      <c r="I6518" s="4">
        <v>0.2857142857142857</v>
      </c>
      <c r="J6518" s="129">
        <v>1000</v>
      </c>
      <c r="K6518" s="129"/>
      <c r="L6518" s="129">
        <v>0</v>
      </c>
      <c r="M6518" s="44" t="s">
        <v>821</v>
      </c>
    </row>
    <row r="6519" spans="1:13" x14ac:dyDescent="0.25">
      <c r="A6519" s="43" t="s">
        <v>12254</v>
      </c>
      <c r="B6519" s="1" t="s">
        <v>646</v>
      </c>
      <c r="C6519" s="129">
        <v>66</v>
      </c>
      <c r="D6519" s="129">
        <v>0</v>
      </c>
      <c r="E6519" s="1">
        <v>1159</v>
      </c>
      <c r="F6519" s="129">
        <v>1827</v>
      </c>
      <c r="G6519" s="4">
        <v>0</v>
      </c>
      <c r="H6519" s="4">
        <v>0.5</v>
      </c>
      <c r="I6519" s="4">
        <v>1</v>
      </c>
      <c r="J6519" s="129">
        <v>1000</v>
      </c>
      <c r="K6519" s="129"/>
      <c r="L6519" s="129">
        <v>0</v>
      </c>
      <c r="M6519" s="44" t="s">
        <v>821</v>
      </c>
    </row>
    <row r="6520" spans="1:13" x14ac:dyDescent="0.25">
      <c r="A6520" s="43" t="s">
        <v>12255</v>
      </c>
      <c r="B6520" s="1" t="s">
        <v>768</v>
      </c>
      <c r="C6520" s="129">
        <v>0</v>
      </c>
      <c r="D6520" s="129">
        <v>0</v>
      </c>
      <c r="E6520" s="1">
        <v>0</v>
      </c>
      <c r="F6520" s="129">
        <v>0</v>
      </c>
      <c r="G6520" s="4">
        <v>0</v>
      </c>
      <c r="H6520" s="4">
        <v>0</v>
      </c>
      <c r="I6520" s="4">
        <v>1</v>
      </c>
      <c r="J6520" s="129">
        <v>1000</v>
      </c>
      <c r="K6520" s="129"/>
      <c r="L6520" s="129">
        <v>0</v>
      </c>
      <c r="M6520" s="44" t="s">
        <v>821</v>
      </c>
    </row>
    <row r="6521" spans="1:13" x14ac:dyDescent="0.25">
      <c r="A6521" s="43" t="s">
        <v>12256</v>
      </c>
      <c r="B6521" s="1" t="s">
        <v>713</v>
      </c>
      <c r="C6521" s="129">
        <v>49</v>
      </c>
      <c r="D6521" s="129">
        <v>0</v>
      </c>
      <c r="E6521" s="1">
        <v>1601</v>
      </c>
      <c r="F6521" s="129">
        <v>1609</v>
      </c>
      <c r="G6521" s="4">
        <v>0</v>
      </c>
      <c r="H6521" s="4">
        <v>0.1</v>
      </c>
      <c r="I6521" s="4">
        <v>0.66019417475728159</v>
      </c>
      <c r="J6521" s="129">
        <v>1000</v>
      </c>
      <c r="K6521" s="129"/>
      <c r="L6521" s="129">
        <v>0</v>
      </c>
      <c r="M6521" s="44" t="s">
        <v>821</v>
      </c>
    </row>
    <row r="6522" spans="1:13" x14ac:dyDescent="0.25">
      <c r="A6522" s="43" t="s">
        <v>12257</v>
      </c>
      <c r="B6522" s="1" t="s">
        <v>767</v>
      </c>
      <c r="C6522" s="129">
        <v>0</v>
      </c>
      <c r="D6522" s="129">
        <v>0</v>
      </c>
      <c r="E6522" s="1">
        <v>0</v>
      </c>
      <c r="F6522" s="129">
        <v>0</v>
      </c>
      <c r="G6522" s="4">
        <v>0</v>
      </c>
      <c r="H6522" s="4">
        <v>0</v>
      </c>
      <c r="I6522" s="4">
        <v>0.5</v>
      </c>
      <c r="J6522" s="129">
        <v>1000</v>
      </c>
      <c r="K6522" s="129"/>
      <c r="L6522" s="129">
        <v>0</v>
      </c>
      <c r="M6522" s="44" t="s">
        <v>821</v>
      </c>
    </row>
    <row r="6523" spans="1:13" x14ac:dyDescent="0.25">
      <c r="A6523" s="43" t="s">
        <v>12258</v>
      </c>
      <c r="B6523" s="1" t="s">
        <v>11843</v>
      </c>
      <c r="C6523" s="129">
        <v>22</v>
      </c>
      <c r="D6523" s="129">
        <v>0</v>
      </c>
      <c r="E6523" s="1">
        <v>1545</v>
      </c>
      <c r="F6523" s="129">
        <v>1555</v>
      </c>
      <c r="G6523" s="4">
        <v>0</v>
      </c>
      <c r="H6523" s="4">
        <v>-0.2</v>
      </c>
      <c r="I6523" s="4">
        <v>0</v>
      </c>
      <c r="J6523" s="129">
        <v>1000</v>
      </c>
      <c r="K6523" s="129"/>
      <c r="L6523" s="129">
        <v>0</v>
      </c>
      <c r="M6523" s="44" t="s">
        <v>821</v>
      </c>
    </row>
    <row r="6524" spans="1:13" x14ac:dyDescent="0.25">
      <c r="A6524" s="43" t="s">
        <v>12259</v>
      </c>
      <c r="B6524" s="1" t="s">
        <v>11847</v>
      </c>
      <c r="C6524" s="129">
        <v>16</v>
      </c>
      <c r="D6524" s="129">
        <v>0</v>
      </c>
      <c r="E6524" s="1">
        <v>1481</v>
      </c>
      <c r="F6524" s="129">
        <v>1485</v>
      </c>
      <c r="G6524" s="4">
        <v>0</v>
      </c>
      <c r="H6524" s="4">
        <v>-1</v>
      </c>
      <c r="I6524" s="4">
        <v>1</v>
      </c>
      <c r="J6524" s="129">
        <v>1000</v>
      </c>
      <c r="K6524" s="129"/>
      <c r="L6524" s="129">
        <v>0</v>
      </c>
      <c r="M6524" s="44" t="s">
        <v>821</v>
      </c>
    </row>
    <row r="6525" spans="1:13" x14ac:dyDescent="0.25">
      <c r="A6525" s="43" t="s">
        <v>12260</v>
      </c>
      <c r="B6525" s="1" t="s">
        <v>342</v>
      </c>
      <c r="C6525" s="129">
        <v>189</v>
      </c>
      <c r="D6525" s="129">
        <v>0</v>
      </c>
      <c r="E6525" s="1">
        <v>352</v>
      </c>
      <c r="F6525" s="129">
        <v>402</v>
      </c>
      <c r="G6525" s="4">
        <v>0</v>
      </c>
      <c r="H6525" s="4">
        <v>0.8</v>
      </c>
      <c r="I6525" s="4">
        <v>0.65040650406504064</v>
      </c>
      <c r="J6525" s="129">
        <v>1000</v>
      </c>
      <c r="K6525" s="129"/>
      <c r="L6525" s="129">
        <v>0</v>
      </c>
      <c r="M6525" s="44" t="s">
        <v>821</v>
      </c>
    </row>
    <row r="6526" spans="1:13" x14ac:dyDescent="0.25">
      <c r="A6526" s="43" t="s">
        <v>12261</v>
      </c>
      <c r="B6526" s="1" t="s">
        <v>11944</v>
      </c>
      <c r="C6526" s="129">
        <v>57</v>
      </c>
      <c r="D6526" s="129">
        <v>0</v>
      </c>
      <c r="E6526" s="1">
        <v>1449</v>
      </c>
      <c r="F6526" s="129">
        <v>1472</v>
      </c>
      <c r="G6526" s="4">
        <v>0</v>
      </c>
      <c r="H6526" s="4">
        <v>1</v>
      </c>
      <c r="I6526" s="4">
        <v>0</v>
      </c>
      <c r="J6526" s="129">
        <v>1000</v>
      </c>
      <c r="K6526" s="129"/>
      <c r="L6526" s="129">
        <v>0</v>
      </c>
      <c r="M6526" s="44" t="s">
        <v>821</v>
      </c>
    </row>
    <row r="6527" spans="1:13" x14ac:dyDescent="0.25">
      <c r="A6527" s="43" t="s">
        <v>12262</v>
      </c>
      <c r="B6527" s="1" t="s">
        <v>339</v>
      </c>
      <c r="C6527" s="129">
        <v>163</v>
      </c>
      <c r="D6527" s="129">
        <v>0</v>
      </c>
      <c r="E6527" s="1">
        <v>666</v>
      </c>
      <c r="F6527" s="129">
        <v>727</v>
      </c>
      <c r="G6527" s="4">
        <v>0</v>
      </c>
      <c r="H6527" s="4">
        <v>0.61538461538461542</v>
      </c>
      <c r="I6527" s="4">
        <v>0.76303317535545023</v>
      </c>
      <c r="J6527" s="129">
        <v>1000</v>
      </c>
      <c r="K6527" s="129"/>
      <c r="L6527" s="129">
        <v>0</v>
      </c>
      <c r="M6527" s="44" t="s">
        <v>821</v>
      </c>
    </row>
    <row r="6528" spans="1:13" x14ac:dyDescent="0.25">
      <c r="A6528" s="43" t="s">
        <v>12263</v>
      </c>
      <c r="B6528" s="1" t="s">
        <v>11891</v>
      </c>
      <c r="C6528" s="129">
        <v>56</v>
      </c>
      <c r="D6528" s="129">
        <v>0</v>
      </c>
      <c r="E6528" s="1">
        <v>1374</v>
      </c>
      <c r="F6528" s="129">
        <v>1395</v>
      </c>
      <c r="G6528" s="4">
        <v>0</v>
      </c>
      <c r="H6528" s="4">
        <v>0.5</v>
      </c>
      <c r="I6528" s="4">
        <v>0</v>
      </c>
      <c r="J6528" s="129">
        <v>1000</v>
      </c>
      <c r="K6528" s="129"/>
      <c r="L6528" s="129">
        <v>0</v>
      </c>
      <c r="M6528" s="44" t="s">
        <v>821</v>
      </c>
    </row>
    <row r="6529" spans="1:13" x14ac:dyDescent="0.25">
      <c r="A6529" s="43" t="s">
        <v>12264</v>
      </c>
      <c r="B6529" s="1" t="s">
        <v>340</v>
      </c>
      <c r="C6529" s="129">
        <v>0</v>
      </c>
      <c r="D6529" s="129">
        <v>0</v>
      </c>
      <c r="E6529" s="1">
        <v>0</v>
      </c>
      <c r="F6529" s="129">
        <v>0</v>
      </c>
      <c r="G6529" s="4">
        <v>0</v>
      </c>
      <c r="H6529" s="4">
        <v>1</v>
      </c>
      <c r="I6529" s="4">
        <v>0.63157894736842102</v>
      </c>
      <c r="J6529" s="129">
        <v>1000</v>
      </c>
      <c r="K6529" s="129"/>
      <c r="L6529" s="129">
        <v>0</v>
      </c>
      <c r="M6529" s="44" t="s">
        <v>821</v>
      </c>
    </row>
    <row r="6530" spans="1:13" x14ac:dyDescent="0.25">
      <c r="A6530" s="43" t="s">
        <v>12265</v>
      </c>
      <c r="B6530" s="1" t="s">
        <v>12112</v>
      </c>
      <c r="C6530" s="129">
        <v>29</v>
      </c>
      <c r="D6530" s="129">
        <v>0</v>
      </c>
      <c r="E6530" s="1">
        <v>1333</v>
      </c>
      <c r="F6530" s="129">
        <v>1353</v>
      </c>
      <c r="G6530" s="4">
        <v>0</v>
      </c>
      <c r="H6530" s="4">
        <v>0.5</v>
      </c>
      <c r="I6530" s="4">
        <v>0.62857142857142856</v>
      </c>
      <c r="J6530" s="129">
        <v>1000</v>
      </c>
      <c r="K6530" s="129"/>
      <c r="L6530" s="129">
        <v>0</v>
      </c>
      <c r="M6530" s="44" t="s">
        <v>821</v>
      </c>
    </row>
    <row r="6531" spans="1:13" x14ac:dyDescent="0.25">
      <c r="A6531" s="43" t="s">
        <v>12266</v>
      </c>
      <c r="B6531" s="1" t="s">
        <v>761</v>
      </c>
      <c r="C6531" s="129">
        <v>109</v>
      </c>
      <c r="D6531" s="129">
        <v>0</v>
      </c>
      <c r="E6531" s="1">
        <v>738</v>
      </c>
      <c r="F6531" s="129">
        <v>776</v>
      </c>
      <c r="G6531" s="4">
        <v>0</v>
      </c>
      <c r="H6531" s="4">
        <v>0.44444444444444442</v>
      </c>
      <c r="I6531" s="4">
        <v>0.71621621621621623</v>
      </c>
      <c r="J6531" s="129">
        <v>1000</v>
      </c>
      <c r="K6531" s="129"/>
      <c r="L6531" s="129">
        <v>0</v>
      </c>
      <c r="M6531" s="44" t="s">
        <v>821</v>
      </c>
    </row>
    <row r="6532" spans="1:13" x14ac:dyDescent="0.25">
      <c r="A6532" s="43" t="s">
        <v>12267</v>
      </c>
      <c r="B6532" s="1" t="s">
        <v>562</v>
      </c>
      <c r="C6532" s="129">
        <v>39</v>
      </c>
      <c r="D6532" s="129">
        <v>0</v>
      </c>
      <c r="E6532" s="1">
        <v>1305</v>
      </c>
      <c r="F6532" s="129">
        <v>1329</v>
      </c>
      <c r="G6532" s="4">
        <v>0</v>
      </c>
      <c r="H6532" s="4">
        <v>0.5</v>
      </c>
      <c r="I6532" s="4">
        <v>0</v>
      </c>
      <c r="J6532" s="129">
        <v>1000</v>
      </c>
      <c r="K6532" s="129"/>
      <c r="L6532" s="129">
        <v>0</v>
      </c>
      <c r="M6532" s="44" t="s">
        <v>821</v>
      </c>
    </row>
    <row r="6533" spans="1:13" x14ac:dyDescent="0.25">
      <c r="A6533" s="43" t="s">
        <v>12268</v>
      </c>
      <c r="B6533" s="1" t="s">
        <v>1637</v>
      </c>
      <c r="C6533" s="129">
        <v>111</v>
      </c>
      <c r="D6533" s="129">
        <v>0</v>
      </c>
      <c r="E6533" s="1">
        <v>499</v>
      </c>
      <c r="F6533" s="129">
        <v>642</v>
      </c>
      <c r="G6533" s="4">
        <v>0</v>
      </c>
      <c r="H6533" s="4">
        <v>0</v>
      </c>
      <c r="I6533" s="4">
        <v>0.7142857142857143</v>
      </c>
      <c r="J6533" s="129">
        <v>1000</v>
      </c>
      <c r="K6533" s="129"/>
      <c r="L6533" s="129">
        <v>0</v>
      </c>
      <c r="M6533" s="44" t="s">
        <v>821</v>
      </c>
    </row>
    <row r="6534" spans="1:13" x14ac:dyDescent="0.25">
      <c r="A6534" s="43" t="s">
        <v>12269</v>
      </c>
      <c r="B6534" s="1" t="s">
        <v>11864</v>
      </c>
      <c r="C6534" s="129">
        <v>33</v>
      </c>
      <c r="D6534" s="129">
        <v>0</v>
      </c>
      <c r="E6534" s="1">
        <v>1281</v>
      </c>
      <c r="F6534" s="129">
        <v>1309</v>
      </c>
      <c r="G6534" s="4">
        <v>0</v>
      </c>
      <c r="H6534" s="4">
        <v>0.6</v>
      </c>
      <c r="I6534" s="4">
        <v>0.33333333333333331</v>
      </c>
      <c r="J6534" s="129">
        <v>1000</v>
      </c>
      <c r="K6534" s="129"/>
      <c r="L6534" s="129">
        <v>0</v>
      </c>
      <c r="M6534" s="44" t="s">
        <v>821</v>
      </c>
    </row>
    <row r="6535" spans="1:13" x14ac:dyDescent="0.25">
      <c r="A6535" s="43" t="s">
        <v>12270</v>
      </c>
      <c r="B6535" s="1" t="s">
        <v>1640</v>
      </c>
      <c r="C6535" s="129">
        <v>220</v>
      </c>
      <c r="D6535" s="129">
        <v>0</v>
      </c>
      <c r="E6535" s="1">
        <v>386</v>
      </c>
      <c r="F6535" s="129">
        <v>437</v>
      </c>
      <c r="G6535" s="4">
        <v>0</v>
      </c>
      <c r="H6535" s="4">
        <v>0.875</v>
      </c>
      <c r="I6535" s="4">
        <v>0.68534482758620685</v>
      </c>
      <c r="J6535" s="129">
        <v>1000</v>
      </c>
      <c r="K6535" s="129"/>
      <c r="L6535" s="129">
        <v>0</v>
      </c>
      <c r="M6535" s="44" t="s">
        <v>821</v>
      </c>
    </row>
    <row r="6536" spans="1:13" x14ac:dyDescent="0.25">
      <c r="A6536" s="43" t="s">
        <v>12271</v>
      </c>
      <c r="B6536" s="1" t="s">
        <v>663</v>
      </c>
      <c r="C6536" s="129">
        <v>99</v>
      </c>
      <c r="D6536" s="129">
        <v>0</v>
      </c>
      <c r="E6536" s="1">
        <v>1193</v>
      </c>
      <c r="F6536" s="129">
        <v>1276</v>
      </c>
      <c r="G6536" s="4">
        <v>0</v>
      </c>
      <c r="H6536" s="4">
        <v>0.25</v>
      </c>
      <c r="I6536" s="4">
        <v>0.80409356725146197</v>
      </c>
      <c r="J6536" s="129">
        <v>1000</v>
      </c>
      <c r="K6536" s="129"/>
      <c r="L6536" s="129">
        <v>0</v>
      </c>
      <c r="M6536" s="44" t="s">
        <v>821</v>
      </c>
    </row>
    <row r="6537" spans="1:13" x14ac:dyDescent="0.25">
      <c r="A6537" s="43" t="s">
        <v>12272</v>
      </c>
      <c r="B6537" s="1" t="s">
        <v>3215</v>
      </c>
      <c r="C6537" s="129">
        <v>36</v>
      </c>
      <c r="D6537" s="129">
        <v>0</v>
      </c>
      <c r="E6537" s="1">
        <v>385</v>
      </c>
      <c r="F6537" s="129">
        <v>400</v>
      </c>
      <c r="G6537" s="4">
        <v>0</v>
      </c>
      <c r="H6537" s="4">
        <v>0</v>
      </c>
      <c r="I6537" s="4">
        <v>0.68421052631578949</v>
      </c>
      <c r="J6537" s="129">
        <v>1000</v>
      </c>
      <c r="K6537" s="129"/>
      <c r="L6537" s="129">
        <v>0</v>
      </c>
      <c r="M6537" s="44" t="s">
        <v>821</v>
      </c>
    </row>
    <row r="6538" spans="1:13" x14ac:dyDescent="0.25">
      <c r="A6538" s="43" t="s">
        <v>12273</v>
      </c>
      <c r="B6538" s="1" t="s">
        <v>659</v>
      </c>
      <c r="C6538" s="129">
        <v>75</v>
      </c>
      <c r="D6538" s="129">
        <v>0</v>
      </c>
      <c r="E6538" s="1">
        <v>368</v>
      </c>
      <c r="F6538" s="129">
        <v>1253</v>
      </c>
      <c r="G6538" s="4">
        <v>0</v>
      </c>
      <c r="H6538" s="4">
        <v>0.44444444444444442</v>
      </c>
      <c r="I6538" s="4">
        <v>0.88888888888888884</v>
      </c>
      <c r="J6538" s="129">
        <v>1000</v>
      </c>
      <c r="K6538" s="129"/>
      <c r="L6538" s="129">
        <v>0</v>
      </c>
      <c r="M6538" s="44" t="s">
        <v>821</v>
      </c>
    </row>
    <row r="6539" spans="1:13" x14ac:dyDescent="0.25">
      <c r="A6539" s="43" t="s">
        <v>12274</v>
      </c>
      <c r="B6539" s="1" t="s">
        <v>3218</v>
      </c>
      <c r="C6539" s="129">
        <v>307</v>
      </c>
      <c r="D6539" s="129">
        <v>0</v>
      </c>
      <c r="E6539" s="1">
        <v>454</v>
      </c>
      <c r="F6539" s="129">
        <v>502</v>
      </c>
      <c r="G6539" s="4">
        <v>0</v>
      </c>
      <c r="H6539" s="4">
        <v>0.70270270270270274</v>
      </c>
      <c r="I6539" s="4">
        <v>0.6875</v>
      </c>
      <c r="J6539" s="129">
        <v>1000</v>
      </c>
      <c r="K6539" s="129"/>
      <c r="L6539" s="129">
        <v>0</v>
      </c>
      <c r="M6539" s="44" t="s">
        <v>821</v>
      </c>
    </row>
    <row r="6540" spans="1:13" x14ac:dyDescent="0.25">
      <c r="A6540" s="43" t="s">
        <v>12275</v>
      </c>
      <c r="B6540" s="1" t="s">
        <v>630</v>
      </c>
      <c r="C6540" s="129">
        <v>123</v>
      </c>
      <c r="D6540" s="129">
        <v>0</v>
      </c>
      <c r="E6540" s="1">
        <v>871</v>
      </c>
      <c r="F6540" s="129">
        <v>1253</v>
      </c>
      <c r="G6540" s="4">
        <v>0</v>
      </c>
      <c r="H6540" s="4">
        <v>0.38461538461538464</v>
      </c>
      <c r="I6540" s="4">
        <v>0.8</v>
      </c>
      <c r="J6540" s="129">
        <v>1000</v>
      </c>
      <c r="K6540" s="129"/>
      <c r="L6540" s="129">
        <v>0</v>
      </c>
      <c r="M6540" s="44" t="s">
        <v>821</v>
      </c>
    </row>
    <row r="6541" spans="1:13" x14ac:dyDescent="0.25">
      <c r="A6541" s="43" t="s">
        <v>12276</v>
      </c>
      <c r="B6541" s="1" t="s">
        <v>11873</v>
      </c>
      <c r="C6541" s="129">
        <v>35</v>
      </c>
      <c r="D6541" s="129">
        <v>0</v>
      </c>
      <c r="E6541" s="1">
        <v>1221</v>
      </c>
      <c r="F6541" s="129">
        <v>1245</v>
      </c>
      <c r="G6541" s="4">
        <v>0</v>
      </c>
      <c r="H6541" s="4">
        <v>0</v>
      </c>
      <c r="I6541" s="4">
        <v>1</v>
      </c>
      <c r="J6541" s="129">
        <v>1000</v>
      </c>
      <c r="K6541" s="129"/>
      <c r="L6541" s="129">
        <v>0</v>
      </c>
      <c r="M6541" s="44" t="s">
        <v>821</v>
      </c>
    </row>
    <row r="6542" spans="1:13" x14ac:dyDescent="0.25">
      <c r="A6542" s="43" t="s">
        <v>12277</v>
      </c>
      <c r="B6542" s="1" t="s">
        <v>3224</v>
      </c>
      <c r="C6542" s="129">
        <v>102</v>
      </c>
      <c r="D6542" s="129">
        <v>0</v>
      </c>
      <c r="E6542" s="1">
        <v>474</v>
      </c>
      <c r="F6542" s="129">
        <v>501</v>
      </c>
      <c r="G6542" s="4">
        <v>0</v>
      </c>
      <c r="H6542" s="4">
        <v>0</v>
      </c>
      <c r="I6542" s="4">
        <v>0.65</v>
      </c>
      <c r="J6542" s="129">
        <v>1000</v>
      </c>
      <c r="K6542" s="129"/>
      <c r="L6542" s="129">
        <v>0</v>
      </c>
      <c r="M6542" s="44" t="s">
        <v>821</v>
      </c>
    </row>
    <row r="6543" spans="1:13" x14ac:dyDescent="0.25">
      <c r="A6543" s="43" t="s">
        <v>12278</v>
      </c>
      <c r="B6543" s="1" t="s">
        <v>504</v>
      </c>
      <c r="C6543" s="129">
        <v>121</v>
      </c>
      <c r="D6543" s="129">
        <v>0</v>
      </c>
      <c r="E6543" s="1">
        <v>518</v>
      </c>
      <c r="F6543" s="129">
        <v>1238</v>
      </c>
      <c r="G6543" s="4">
        <v>0</v>
      </c>
      <c r="H6543" s="4">
        <v>0.5714285714285714</v>
      </c>
      <c r="I6543" s="4">
        <v>0.84210526315789469</v>
      </c>
      <c r="J6543" s="129">
        <v>1000</v>
      </c>
      <c r="K6543" s="129"/>
      <c r="L6543" s="129">
        <v>0</v>
      </c>
      <c r="M6543" s="44" t="s">
        <v>821</v>
      </c>
    </row>
    <row r="6544" spans="1:13" x14ac:dyDescent="0.25">
      <c r="A6544" s="43" t="s">
        <v>12279</v>
      </c>
      <c r="B6544" s="1" t="s">
        <v>7</v>
      </c>
      <c r="C6544" s="129">
        <v>204</v>
      </c>
      <c r="D6544" s="129">
        <v>0</v>
      </c>
      <c r="E6544" s="1">
        <v>536</v>
      </c>
      <c r="F6544" s="129">
        <v>607</v>
      </c>
      <c r="G6544" s="4">
        <v>0</v>
      </c>
      <c r="H6544" s="4">
        <v>0.6428571428571429</v>
      </c>
      <c r="I6544" s="4">
        <v>0.73817034700315454</v>
      </c>
      <c r="J6544" s="129">
        <v>1000</v>
      </c>
      <c r="K6544" s="129"/>
      <c r="L6544" s="129">
        <v>0</v>
      </c>
      <c r="M6544" s="44" t="s">
        <v>821</v>
      </c>
    </row>
    <row r="6545" spans="1:13" x14ac:dyDescent="0.25">
      <c r="A6545" s="43" t="s">
        <v>12280</v>
      </c>
      <c r="B6545" s="1" t="s">
        <v>11963</v>
      </c>
      <c r="C6545" s="129">
        <v>57</v>
      </c>
      <c r="D6545" s="129">
        <v>0</v>
      </c>
      <c r="E6545" s="1">
        <v>1220</v>
      </c>
      <c r="F6545" s="129">
        <v>1232</v>
      </c>
      <c r="G6545" s="4">
        <v>0</v>
      </c>
      <c r="H6545" s="4">
        <v>0.2</v>
      </c>
      <c r="I6545" s="4">
        <v>1</v>
      </c>
      <c r="J6545" s="129">
        <v>1000</v>
      </c>
      <c r="K6545" s="129"/>
      <c r="L6545" s="129">
        <v>0</v>
      </c>
      <c r="M6545" s="44" t="s">
        <v>821</v>
      </c>
    </row>
    <row r="6546" spans="1:13" x14ac:dyDescent="0.25">
      <c r="A6546" s="43" t="s">
        <v>12281</v>
      </c>
      <c r="B6546" s="1" t="s">
        <v>3514</v>
      </c>
      <c r="C6546" s="129">
        <v>238</v>
      </c>
      <c r="D6546" s="129">
        <v>0</v>
      </c>
      <c r="E6546" s="1">
        <v>445</v>
      </c>
      <c r="F6546" s="129">
        <v>496</v>
      </c>
      <c r="G6546" s="4">
        <v>0</v>
      </c>
      <c r="H6546" s="4">
        <v>0.92307692307692324</v>
      </c>
      <c r="I6546" s="4">
        <v>0.72274143302180693</v>
      </c>
      <c r="J6546" s="129">
        <v>1000</v>
      </c>
      <c r="K6546" s="129"/>
      <c r="L6546" s="129">
        <v>0</v>
      </c>
      <c r="M6546" s="44" t="s">
        <v>821</v>
      </c>
    </row>
    <row r="6547" spans="1:13" x14ac:dyDescent="0.25">
      <c r="A6547" s="43" t="s">
        <v>12282</v>
      </c>
      <c r="B6547" s="1" t="s">
        <v>836</v>
      </c>
      <c r="C6547" s="129">
        <v>42</v>
      </c>
      <c r="D6547" s="129">
        <v>0</v>
      </c>
      <c r="E6547" s="1">
        <v>1201</v>
      </c>
      <c r="F6547" s="129">
        <v>1217</v>
      </c>
      <c r="G6547" s="4">
        <v>0</v>
      </c>
      <c r="H6547" s="4">
        <v>-0.5</v>
      </c>
      <c r="I6547" s="4">
        <v>0.68852459016393441</v>
      </c>
      <c r="J6547" s="129">
        <v>1000</v>
      </c>
      <c r="K6547" s="129"/>
      <c r="L6547" s="129">
        <v>0</v>
      </c>
      <c r="M6547" s="44" t="s">
        <v>821</v>
      </c>
    </row>
    <row r="6548" spans="1:13" x14ac:dyDescent="0.25">
      <c r="A6548" s="43" t="s">
        <v>12283</v>
      </c>
      <c r="B6548" s="1" t="s">
        <v>11970</v>
      </c>
      <c r="C6548" s="129">
        <v>65</v>
      </c>
      <c r="D6548" s="129">
        <v>0</v>
      </c>
      <c r="E6548" s="1">
        <v>1187</v>
      </c>
      <c r="F6548" s="129">
        <v>1207</v>
      </c>
      <c r="G6548" s="4">
        <v>0</v>
      </c>
      <c r="H6548" s="4">
        <v>0.66666666666666663</v>
      </c>
      <c r="I6548" s="4">
        <v>1</v>
      </c>
      <c r="J6548" s="129">
        <v>1000</v>
      </c>
      <c r="K6548" s="129"/>
      <c r="L6548" s="129">
        <v>0</v>
      </c>
      <c r="M6548" s="44" t="s">
        <v>821</v>
      </c>
    </row>
    <row r="6549" spans="1:13" x14ac:dyDescent="0.25">
      <c r="A6549" s="43" t="s">
        <v>12284</v>
      </c>
      <c r="B6549" s="1" t="s">
        <v>3770</v>
      </c>
      <c r="C6549" s="129">
        <v>216</v>
      </c>
      <c r="D6549" s="129">
        <v>0</v>
      </c>
      <c r="E6549" s="1">
        <v>471</v>
      </c>
      <c r="F6549" s="129">
        <v>523</v>
      </c>
      <c r="G6549" s="4">
        <v>0</v>
      </c>
      <c r="H6549" s="4">
        <v>0.89473684210526316</v>
      </c>
      <c r="I6549" s="4">
        <v>0.73448275862068957</v>
      </c>
      <c r="J6549" s="129">
        <v>1000</v>
      </c>
      <c r="K6549" s="129"/>
      <c r="L6549" s="129">
        <v>0</v>
      </c>
      <c r="M6549" s="44" t="s">
        <v>821</v>
      </c>
    </row>
    <row r="6550" spans="1:13" x14ac:dyDescent="0.25">
      <c r="A6550" s="43" t="s">
        <v>12285</v>
      </c>
      <c r="B6550" s="1" t="s">
        <v>11947</v>
      </c>
      <c r="C6550" s="129">
        <v>71</v>
      </c>
      <c r="D6550" s="129">
        <v>0</v>
      </c>
      <c r="E6550" s="1">
        <v>1180</v>
      </c>
      <c r="F6550" s="129">
        <v>1202</v>
      </c>
      <c r="G6550" s="4">
        <v>0</v>
      </c>
      <c r="H6550" s="4">
        <v>0.66666666666666663</v>
      </c>
      <c r="I6550" s="4">
        <v>1</v>
      </c>
      <c r="J6550" s="129">
        <v>1000</v>
      </c>
      <c r="K6550" s="129"/>
      <c r="L6550" s="129">
        <v>0</v>
      </c>
      <c r="M6550" s="44" t="s">
        <v>821</v>
      </c>
    </row>
    <row r="6551" spans="1:13" x14ac:dyDescent="0.25">
      <c r="A6551" s="43" t="s">
        <v>12286</v>
      </c>
      <c r="B6551" s="1" t="s">
        <v>3790</v>
      </c>
      <c r="C6551" s="129">
        <v>404</v>
      </c>
      <c r="D6551" s="129">
        <v>0</v>
      </c>
      <c r="E6551" s="1">
        <v>377</v>
      </c>
      <c r="F6551" s="129">
        <v>454</v>
      </c>
      <c r="G6551" s="4">
        <v>0</v>
      </c>
      <c r="H6551" s="4">
        <v>0.56097560975609762</v>
      </c>
      <c r="I6551" s="4">
        <v>0.73509933774834435</v>
      </c>
      <c r="J6551" s="129">
        <v>1000</v>
      </c>
      <c r="K6551" s="129"/>
      <c r="L6551" s="129">
        <v>0</v>
      </c>
      <c r="M6551" s="44" t="s">
        <v>821</v>
      </c>
    </row>
    <row r="6552" spans="1:13" x14ac:dyDescent="0.25">
      <c r="A6552" s="43" t="s">
        <v>12287</v>
      </c>
      <c r="B6552" s="1" t="s">
        <v>11888</v>
      </c>
      <c r="C6552" s="129">
        <v>29</v>
      </c>
      <c r="D6552" s="129">
        <v>0</v>
      </c>
      <c r="E6552" s="1">
        <v>1182</v>
      </c>
      <c r="F6552" s="129">
        <v>1192</v>
      </c>
      <c r="G6552" s="4">
        <v>0</v>
      </c>
      <c r="H6552" s="4">
        <v>0.75</v>
      </c>
      <c r="I6552" s="4">
        <v>0</v>
      </c>
      <c r="J6552" s="129">
        <v>1000</v>
      </c>
      <c r="K6552" s="129"/>
      <c r="L6552" s="129">
        <v>0</v>
      </c>
      <c r="M6552" s="44" t="s">
        <v>821</v>
      </c>
    </row>
    <row r="6553" spans="1:13" x14ac:dyDescent="0.25">
      <c r="A6553" s="43" t="s">
        <v>12288</v>
      </c>
      <c r="B6553" s="1" t="s">
        <v>3766</v>
      </c>
      <c r="C6553" s="129">
        <v>167</v>
      </c>
      <c r="D6553" s="129">
        <v>0</v>
      </c>
      <c r="E6553" s="1">
        <v>472</v>
      </c>
      <c r="F6553" s="129">
        <v>528</v>
      </c>
      <c r="G6553" s="4">
        <v>0</v>
      </c>
      <c r="H6553" s="4">
        <v>0.75</v>
      </c>
      <c r="I6553" s="4">
        <v>0.71649484536082475</v>
      </c>
      <c r="J6553" s="129">
        <v>1000</v>
      </c>
      <c r="K6553" s="129"/>
      <c r="L6553" s="129">
        <v>0</v>
      </c>
      <c r="M6553" s="44" t="s">
        <v>821</v>
      </c>
    </row>
    <row r="6554" spans="1:13" x14ac:dyDescent="0.25">
      <c r="A6554" s="43" t="s">
        <v>12289</v>
      </c>
      <c r="B6554" s="1" t="s">
        <v>3536</v>
      </c>
      <c r="C6554" s="129">
        <v>123</v>
      </c>
      <c r="D6554" s="129">
        <v>0</v>
      </c>
      <c r="E6554" s="1">
        <v>1166</v>
      </c>
      <c r="F6554" s="129">
        <v>1191</v>
      </c>
      <c r="G6554" s="4">
        <v>0</v>
      </c>
      <c r="H6554" s="4">
        <v>-1</v>
      </c>
      <c r="I6554" s="4">
        <v>0.57741935483870965</v>
      </c>
      <c r="J6554" s="129">
        <v>1000</v>
      </c>
      <c r="K6554" s="129"/>
      <c r="L6554" s="129">
        <v>0</v>
      </c>
      <c r="M6554" s="44" t="s">
        <v>821</v>
      </c>
    </row>
    <row r="6555" spans="1:13" x14ac:dyDescent="0.25">
      <c r="A6555" s="43" t="s">
        <v>12290</v>
      </c>
      <c r="B6555" s="1" t="s">
        <v>3768</v>
      </c>
      <c r="C6555" s="129">
        <v>51</v>
      </c>
      <c r="D6555" s="129">
        <v>0</v>
      </c>
      <c r="E6555" s="1">
        <v>462</v>
      </c>
      <c r="F6555" s="129">
        <v>586</v>
      </c>
      <c r="G6555" s="4">
        <v>0</v>
      </c>
      <c r="H6555" s="4">
        <v>1</v>
      </c>
      <c r="I6555" s="4">
        <v>0.77083333333333348</v>
      </c>
      <c r="J6555" s="129">
        <v>1000</v>
      </c>
      <c r="K6555" s="129"/>
      <c r="L6555" s="129">
        <v>0</v>
      </c>
      <c r="M6555" s="44" t="s">
        <v>821</v>
      </c>
    </row>
    <row r="6556" spans="1:13" x14ac:dyDescent="0.25">
      <c r="A6556" s="43" t="s">
        <v>12291</v>
      </c>
      <c r="B6556" s="1" t="s">
        <v>11941</v>
      </c>
      <c r="C6556" s="129">
        <v>64</v>
      </c>
      <c r="D6556" s="129">
        <v>0</v>
      </c>
      <c r="E6556" s="1">
        <v>1164</v>
      </c>
      <c r="F6556" s="129">
        <v>1187</v>
      </c>
      <c r="G6556" s="4">
        <v>0</v>
      </c>
      <c r="H6556" s="4">
        <v>0</v>
      </c>
      <c r="I6556" s="4">
        <v>1</v>
      </c>
      <c r="J6556" s="129">
        <v>1000</v>
      </c>
      <c r="K6556" s="129"/>
      <c r="L6556" s="129">
        <v>0</v>
      </c>
      <c r="M6556" s="44" t="s">
        <v>821</v>
      </c>
    </row>
    <row r="6557" spans="1:13" x14ac:dyDescent="0.25">
      <c r="A6557" s="43" t="s">
        <v>12292</v>
      </c>
      <c r="B6557" s="1" t="s">
        <v>143</v>
      </c>
      <c r="C6557" s="129">
        <v>186</v>
      </c>
      <c r="D6557" s="129">
        <v>0</v>
      </c>
      <c r="E6557" s="1">
        <v>446</v>
      </c>
      <c r="F6557" s="129">
        <v>482</v>
      </c>
      <c r="G6557" s="4">
        <v>0</v>
      </c>
      <c r="H6557" s="4">
        <v>0.5</v>
      </c>
      <c r="I6557" s="4">
        <v>0.75235109717868331</v>
      </c>
      <c r="J6557" s="129">
        <v>1000</v>
      </c>
      <c r="K6557" s="129"/>
      <c r="L6557" s="129">
        <v>0</v>
      </c>
      <c r="M6557" s="44" t="s">
        <v>821</v>
      </c>
    </row>
    <row r="6558" spans="1:13" x14ac:dyDescent="0.25">
      <c r="A6558" s="43" t="s">
        <v>12293</v>
      </c>
      <c r="B6558" s="1" t="s">
        <v>11993</v>
      </c>
      <c r="C6558" s="129">
        <v>98</v>
      </c>
      <c r="D6558" s="129">
        <v>0</v>
      </c>
      <c r="E6558" s="1">
        <v>1150</v>
      </c>
      <c r="F6558" s="129">
        <v>1179</v>
      </c>
      <c r="G6558" s="4">
        <v>0</v>
      </c>
      <c r="H6558" s="4">
        <v>0.5</v>
      </c>
      <c r="I6558" s="4">
        <v>0.53846153846153844</v>
      </c>
      <c r="J6558" s="129">
        <v>1000</v>
      </c>
      <c r="K6558" s="129"/>
      <c r="L6558" s="129">
        <v>0</v>
      </c>
      <c r="M6558" s="44" t="s">
        <v>821</v>
      </c>
    </row>
    <row r="6559" spans="1:13" x14ac:dyDescent="0.25">
      <c r="A6559" s="43" t="s">
        <v>12294</v>
      </c>
      <c r="B6559" s="1" t="s">
        <v>3767</v>
      </c>
      <c r="C6559" s="129">
        <v>0</v>
      </c>
      <c r="D6559" s="129">
        <v>0</v>
      </c>
      <c r="E6559" s="1">
        <v>0</v>
      </c>
      <c r="F6559" s="129">
        <v>0</v>
      </c>
      <c r="G6559" s="4">
        <v>0</v>
      </c>
      <c r="H6559" s="4">
        <v>-1</v>
      </c>
      <c r="I6559" s="4">
        <v>0.75</v>
      </c>
      <c r="J6559" s="129">
        <v>1000</v>
      </c>
      <c r="K6559" s="129"/>
      <c r="L6559" s="129">
        <v>0</v>
      </c>
      <c r="M6559" s="44" t="s">
        <v>821</v>
      </c>
    </row>
    <row r="6560" spans="1:13" x14ac:dyDescent="0.25">
      <c r="A6560" s="43" t="s">
        <v>12295</v>
      </c>
      <c r="B6560" s="1" t="s">
        <v>465</v>
      </c>
      <c r="C6560" s="129">
        <v>156</v>
      </c>
      <c r="D6560" s="129">
        <v>0</v>
      </c>
      <c r="E6560" s="1">
        <v>374</v>
      </c>
      <c r="F6560" s="129">
        <v>1158</v>
      </c>
      <c r="G6560" s="4">
        <v>0</v>
      </c>
      <c r="H6560" s="4">
        <v>0.45</v>
      </c>
      <c r="I6560" s="4">
        <v>0.84482758620689669</v>
      </c>
      <c r="J6560" s="129">
        <v>1000</v>
      </c>
      <c r="K6560" s="129"/>
      <c r="L6560" s="129">
        <v>0</v>
      </c>
      <c r="M6560" s="44" t="s">
        <v>821</v>
      </c>
    </row>
    <row r="6561" spans="1:13" x14ac:dyDescent="0.25">
      <c r="A6561" s="43" t="s">
        <v>12296</v>
      </c>
      <c r="B6561" s="1" t="s">
        <v>3769</v>
      </c>
      <c r="C6561" s="129">
        <v>180</v>
      </c>
      <c r="D6561" s="129">
        <v>0</v>
      </c>
      <c r="E6561" s="1">
        <v>442</v>
      </c>
      <c r="F6561" s="129">
        <v>490</v>
      </c>
      <c r="G6561" s="4">
        <v>0</v>
      </c>
      <c r="H6561" s="4">
        <v>0.33333333333333331</v>
      </c>
      <c r="I6561" s="4">
        <v>0.67</v>
      </c>
      <c r="J6561" s="129">
        <v>1000</v>
      </c>
      <c r="K6561" s="129"/>
      <c r="L6561" s="129">
        <v>0</v>
      </c>
      <c r="M6561" s="44" t="s">
        <v>821</v>
      </c>
    </row>
    <row r="6562" spans="1:13" x14ac:dyDescent="0.25">
      <c r="A6562" s="43" t="s">
        <v>12297</v>
      </c>
      <c r="B6562" s="1" t="s">
        <v>12095</v>
      </c>
      <c r="C6562" s="129">
        <v>59</v>
      </c>
      <c r="D6562" s="129">
        <v>0</v>
      </c>
      <c r="E6562" s="1">
        <v>1125</v>
      </c>
      <c r="F6562" s="129">
        <v>1153</v>
      </c>
      <c r="G6562" s="4">
        <v>0</v>
      </c>
      <c r="H6562" s="4">
        <v>0.63636363636363635</v>
      </c>
      <c r="I6562" s="4">
        <v>0.7727272727272726</v>
      </c>
      <c r="J6562" s="129">
        <v>1000</v>
      </c>
      <c r="K6562" s="129"/>
      <c r="L6562" s="129">
        <v>0</v>
      </c>
      <c r="M6562" s="44" t="s">
        <v>821</v>
      </c>
    </row>
    <row r="6563" spans="1:13" x14ac:dyDescent="0.25">
      <c r="A6563" s="43" t="s">
        <v>12298</v>
      </c>
      <c r="B6563" s="1" t="s">
        <v>11923</v>
      </c>
      <c r="C6563" s="129">
        <v>68</v>
      </c>
      <c r="D6563" s="129">
        <v>0</v>
      </c>
      <c r="E6563" s="1">
        <v>1127</v>
      </c>
      <c r="F6563" s="129">
        <v>1149</v>
      </c>
      <c r="G6563" s="4">
        <v>0</v>
      </c>
      <c r="H6563" s="4">
        <v>0</v>
      </c>
      <c r="I6563" s="4">
        <v>0</v>
      </c>
      <c r="J6563" s="129">
        <v>1000</v>
      </c>
      <c r="K6563" s="129"/>
      <c r="L6563" s="129">
        <v>0</v>
      </c>
      <c r="M6563" s="44" t="s">
        <v>821</v>
      </c>
    </row>
    <row r="6564" spans="1:13" x14ac:dyDescent="0.25">
      <c r="A6564" s="43" t="s">
        <v>12299</v>
      </c>
      <c r="B6564" s="1" t="s">
        <v>3030</v>
      </c>
      <c r="C6564" s="129">
        <v>0</v>
      </c>
      <c r="D6564" s="129">
        <v>0</v>
      </c>
      <c r="E6564" s="1">
        <v>0</v>
      </c>
      <c r="F6564" s="129">
        <v>0</v>
      </c>
      <c r="G6564" s="4">
        <v>0</v>
      </c>
      <c r="H6564" s="4">
        <v>0</v>
      </c>
      <c r="I6564" s="4">
        <v>0.72049689440993792</v>
      </c>
      <c r="J6564" s="129">
        <v>1000</v>
      </c>
      <c r="K6564" s="129"/>
      <c r="L6564" s="129">
        <v>0</v>
      </c>
      <c r="M6564" s="44" t="s">
        <v>821</v>
      </c>
    </row>
    <row r="6565" spans="1:13" x14ac:dyDescent="0.25">
      <c r="A6565" s="43" t="s">
        <v>12300</v>
      </c>
      <c r="B6565" s="1" t="s">
        <v>12014</v>
      </c>
      <c r="C6565" s="129">
        <v>88</v>
      </c>
      <c r="D6565" s="129">
        <v>0</v>
      </c>
      <c r="E6565" s="1">
        <v>1130</v>
      </c>
      <c r="F6565" s="129">
        <v>1141</v>
      </c>
      <c r="G6565" s="4">
        <v>0</v>
      </c>
      <c r="H6565" s="4">
        <v>0.375</v>
      </c>
      <c r="I6565" s="4">
        <v>0.81081081081081086</v>
      </c>
      <c r="J6565" s="129">
        <v>1000</v>
      </c>
      <c r="K6565" s="129"/>
      <c r="L6565" s="129">
        <v>0</v>
      </c>
      <c r="M6565" s="44" t="s">
        <v>821</v>
      </c>
    </row>
    <row r="6566" spans="1:13" x14ac:dyDescent="0.25">
      <c r="A6566" s="43" t="s">
        <v>12301</v>
      </c>
      <c r="B6566" s="1" t="s">
        <v>3852</v>
      </c>
      <c r="C6566" s="129">
        <v>252</v>
      </c>
      <c r="D6566" s="129">
        <v>0</v>
      </c>
      <c r="E6566" s="1">
        <v>436</v>
      </c>
      <c r="F6566" s="129">
        <v>500</v>
      </c>
      <c r="G6566" s="4">
        <v>0</v>
      </c>
      <c r="H6566" s="4">
        <v>0.92</v>
      </c>
      <c r="I6566" s="4">
        <v>0.70370370370370372</v>
      </c>
      <c r="J6566" s="129">
        <v>1000</v>
      </c>
      <c r="K6566" s="129"/>
      <c r="L6566" s="129">
        <v>0</v>
      </c>
      <c r="M6566" s="44" t="s">
        <v>821</v>
      </c>
    </row>
    <row r="6567" spans="1:13" x14ac:dyDescent="0.25">
      <c r="A6567" s="43" t="s">
        <v>12302</v>
      </c>
      <c r="B6567" s="1" t="s">
        <v>12108</v>
      </c>
      <c r="C6567" s="129">
        <v>59</v>
      </c>
      <c r="D6567" s="129">
        <v>0</v>
      </c>
      <c r="E6567" s="1">
        <v>1109</v>
      </c>
      <c r="F6567" s="129">
        <v>1141</v>
      </c>
      <c r="G6567" s="4">
        <v>0</v>
      </c>
      <c r="H6567" s="4">
        <v>0.22222222222222221</v>
      </c>
      <c r="I6567" s="4">
        <v>0.625</v>
      </c>
      <c r="J6567" s="129">
        <v>1000</v>
      </c>
      <c r="K6567" s="129"/>
      <c r="L6567" s="129">
        <v>0</v>
      </c>
      <c r="M6567" s="44" t="s">
        <v>821</v>
      </c>
    </row>
    <row r="6568" spans="1:13" x14ac:dyDescent="0.25">
      <c r="A6568" s="43" t="s">
        <v>12303</v>
      </c>
      <c r="B6568" s="1" t="s">
        <v>3838</v>
      </c>
      <c r="C6568" s="129">
        <v>180</v>
      </c>
      <c r="D6568" s="129">
        <v>0</v>
      </c>
      <c r="E6568" s="1">
        <v>545</v>
      </c>
      <c r="F6568" s="129">
        <v>622</v>
      </c>
      <c r="G6568" s="4">
        <v>0</v>
      </c>
      <c r="H6568" s="4">
        <v>0.8571428571428571</v>
      </c>
      <c r="I6568" s="4">
        <v>0.69337979094076652</v>
      </c>
      <c r="J6568" s="129">
        <v>1000</v>
      </c>
      <c r="K6568" s="129"/>
      <c r="L6568" s="129">
        <v>0</v>
      </c>
      <c r="M6568" s="44" t="s">
        <v>821</v>
      </c>
    </row>
    <row r="6569" spans="1:13" x14ac:dyDescent="0.25">
      <c r="A6569" s="43" t="s">
        <v>12304</v>
      </c>
      <c r="B6569" s="1" t="s">
        <v>3230</v>
      </c>
      <c r="C6569" s="129">
        <v>64</v>
      </c>
      <c r="D6569" s="129">
        <v>0</v>
      </c>
      <c r="E6569" s="1">
        <v>945</v>
      </c>
      <c r="F6569" s="129">
        <v>1131</v>
      </c>
      <c r="G6569" s="4">
        <v>0</v>
      </c>
      <c r="H6569" s="4">
        <v>-0.33333333333333331</v>
      </c>
      <c r="I6569" s="4">
        <v>0.78260869565217395</v>
      </c>
      <c r="J6569" s="129">
        <v>1000</v>
      </c>
      <c r="K6569" s="129"/>
      <c r="L6569" s="129">
        <v>0</v>
      </c>
      <c r="M6569" s="44" t="s">
        <v>821</v>
      </c>
    </row>
    <row r="6570" spans="1:13" x14ac:dyDescent="0.25">
      <c r="A6570" s="43" t="s">
        <v>12305</v>
      </c>
      <c r="B6570" s="1" t="s">
        <v>3841</v>
      </c>
      <c r="C6570" s="129">
        <v>192</v>
      </c>
      <c r="D6570" s="129">
        <v>0</v>
      </c>
      <c r="E6570" s="1">
        <v>358</v>
      </c>
      <c r="F6570" s="129">
        <v>501</v>
      </c>
      <c r="G6570" s="4">
        <v>0</v>
      </c>
      <c r="H6570" s="4">
        <v>0</v>
      </c>
      <c r="I6570" s="4">
        <v>0.72360248447204956</v>
      </c>
      <c r="J6570" s="129">
        <v>1000</v>
      </c>
      <c r="K6570" s="129"/>
      <c r="L6570" s="129">
        <v>0</v>
      </c>
      <c r="M6570" s="44" t="s">
        <v>821</v>
      </c>
    </row>
    <row r="6571" spans="1:13" x14ac:dyDescent="0.25">
      <c r="A6571" s="43" t="s">
        <v>12306</v>
      </c>
      <c r="B6571" s="1" t="s">
        <v>11850</v>
      </c>
      <c r="C6571" s="129">
        <v>22</v>
      </c>
      <c r="D6571" s="129">
        <v>0</v>
      </c>
      <c r="E6571" s="1">
        <v>1095</v>
      </c>
      <c r="F6571" s="129">
        <v>1113</v>
      </c>
      <c r="G6571" s="4">
        <v>0</v>
      </c>
      <c r="H6571" s="4">
        <v>0.33333333333333331</v>
      </c>
      <c r="I6571" s="4">
        <v>0</v>
      </c>
      <c r="J6571" s="129">
        <v>1000</v>
      </c>
      <c r="K6571" s="129"/>
      <c r="L6571" s="129">
        <v>0</v>
      </c>
      <c r="M6571" s="44" t="s">
        <v>821</v>
      </c>
    </row>
    <row r="6572" spans="1:13" x14ac:dyDescent="0.25">
      <c r="A6572" s="43" t="s">
        <v>12307</v>
      </c>
      <c r="B6572" s="1" t="s">
        <v>3847</v>
      </c>
      <c r="C6572" s="129">
        <v>248</v>
      </c>
      <c r="D6572" s="129">
        <v>0</v>
      </c>
      <c r="E6572" s="1">
        <v>416</v>
      </c>
      <c r="F6572" s="129">
        <v>478</v>
      </c>
      <c r="G6572" s="4">
        <v>0</v>
      </c>
      <c r="H6572" s="4">
        <v>0.6</v>
      </c>
      <c r="I6572" s="4">
        <v>0.69260700389105057</v>
      </c>
      <c r="J6572" s="129">
        <v>1000</v>
      </c>
      <c r="K6572" s="129"/>
      <c r="L6572" s="129">
        <v>0</v>
      </c>
      <c r="M6572" s="44" t="s">
        <v>821</v>
      </c>
    </row>
    <row r="6573" spans="1:13" x14ac:dyDescent="0.25">
      <c r="A6573" s="43" t="s">
        <v>12308</v>
      </c>
      <c r="B6573" s="1" t="s">
        <v>11132</v>
      </c>
      <c r="C6573" s="129">
        <v>103</v>
      </c>
      <c r="D6573" s="129">
        <v>0</v>
      </c>
      <c r="E6573" s="1">
        <v>1065</v>
      </c>
      <c r="F6573" s="129">
        <v>1111</v>
      </c>
      <c r="G6573" s="4">
        <v>0</v>
      </c>
      <c r="H6573" s="4">
        <v>0.45454545454545459</v>
      </c>
      <c r="I6573" s="4">
        <v>0.69902912621359226</v>
      </c>
      <c r="J6573" s="129">
        <v>1000</v>
      </c>
      <c r="K6573" s="129"/>
      <c r="L6573" s="129">
        <v>0</v>
      </c>
      <c r="M6573" s="44" t="s">
        <v>821</v>
      </c>
    </row>
    <row r="6574" spans="1:13" x14ac:dyDescent="0.25">
      <c r="A6574" s="43" t="s">
        <v>12309</v>
      </c>
      <c r="B6574" s="1" t="s">
        <v>6292</v>
      </c>
      <c r="C6574" s="129">
        <v>368</v>
      </c>
      <c r="D6574" s="129">
        <v>0</v>
      </c>
      <c r="E6574" s="1">
        <v>301</v>
      </c>
      <c r="F6574" s="129">
        <v>353</v>
      </c>
      <c r="G6574" s="4">
        <v>0</v>
      </c>
      <c r="H6574" s="4">
        <v>0.8</v>
      </c>
      <c r="I6574" s="4">
        <v>0.71309192200557103</v>
      </c>
      <c r="J6574" s="129">
        <v>1000</v>
      </c>
      <c r="K6574" s="129"/>
      <c r="L6574" s="129">
        <v>0</v>
      </c>
      <c r="M6574" s="44" t="s">
        <v>821</v>
      </c>
    </row>
    <row r="6575" spans="1:13" x14ac:dyDescent="0.25">
      <c r="A6575" s="43" t="s">
        <v>12310</v>
      </c>
      <c r="B6575" s="1" t="s">
        <v>12082</v>
      </c>
      <c r="C6575" s="129">
        <v>61</v>
      </c>
      <c r="D6575" s="129">
        <v>0</v>
      </c>
      <c r="E6575" s="1">
        <v>1073</v>
      </c>
      <c r="F6575" s="129">
        <v>1110</v>
      </c>
      <c r="G6575" s="4">
        <v>0</v>
      </c>
      <c r="H6575" s="4">
        <v>0.6</v>
      </c>
      <c r="I6575" s="4">
        <v>0.65217391304347827</v>
      </c>
      <c r="J6575" s="129">
        <v>1000</v>
      </c>
      <c r="K6575" s="129"/>
      <c r="L6575" s="129">
        <v>0</v>
      </c>
      <c r="M6575" s="44" t="s">
        <v>821</v>
      </c>
    </row>
    <row r="6576" spans="1:13" x14ac:dyDescent="0.25">
      <c r="A6576" s="43" t="s">
        <v>12311</v>
      </c>
      <c r="B6576" s="1" t="s">
        <v>6477</v>
      </c>
      <c r="C6576" s="129">
        <v>218</v>
      </c>
      <c r="D6576" s="129">
        <v>0</v>
      </c>
      <c r="E6576" s="1">
        <v>390</v>
      </c>
      <c r="F6576" s="129">
        <v>449</v>
      </c>
      <c r="G6576" s="4">
        <v>0</v>
      </c>
      <c r="H6576" s="4">
        <v>0.54166666666666663</v>
      </c>
      <c r="I6576" s="4">
        <v>0.69175627240143367</v>
      </c>
      <c r="J6576" s="129">
        <v>1000</v>
      </c>
      <c r="K6576" s="129"/>
      <c r="L6576" s="129">
        <v>0</v>
      </c>
      <c r="M6576" s="44" t="s">
        <v>821</v>
      </c>
    </row>
    <row r="6577" spans="1:13" x14ac:dyDescent="0.25">
      <c r="A6577" s="43" t="s">
        <v>12312</v>
      </c>
      <c r="B6577" s="1" t="s">
        <v>11979</v>
      </c>
      <c r="C6577" s="129">
        <v>39</v>
      </c>
      <c r="D6577" s="129">
        <v>0</v>
      </c>
      <c r="E6577" s="1">
        <v>1100</v>
      </c>
      <c r="F6577" s="129">
        <v>1108</v>
      </c>
      <c r="G6577" s="4">
        <v>0</v>
      </c>
      <c r="H6577" s="4">
        <v>0</v>
      </c>
      <c r="I6577" s="4">
        <v>1</v>
      </c>
      <c r="J6577" s="129">
        <v>1000</v>
      </c>
      <c r="K6577" s="129"/>
      <c r="L6577" s="129">
        <v>0</v>
      </c>
      <c r="M6577" s="44" t="s">
        <v>821</v>
      </c>
    </row>
    <row r="6578" spans="1:13" x14ac:dyDescent="0.25">
      <c r="A6578" s="43" t="s">
        <v>12313</v>
      </c>
      <c r="B6578" s="1" t="s">
        <v>6296</v>
      </c>
      <c r="C6578" s="129">
        <v>204</v>
      </c>
      <c r="D6578" s="129">
        <v>0</v>
      </c>
      <c r="E6578" s="1">
        <v>551</v>
      </c>
      <c r="F6578" s="129">
        <v>623</v>
      </c>
      <c r="G6578" s="4">
        <v>0</v>
      </c>
      <c r="H6578" s="4">
        <v>0.47826086956521746</v>
      </c>
      <c r="I6578" s="4">
        <v>0.72151898734177211</v>
      </c>
      <c r="J6578" s="129">
        <v>1000</v>
      </c>
      <c r="K6578" s="129"/>
      <c r="L6578" s="129">
        <v>0</v>
      </c>
      <c r="M6578" s="44" t="s">
        <v>821</v>
      </c>
    </row>
    <row r="6579" spans="1:13" x14ac:dyDescent="0.25">
      <c r="A6579" s="43" t="s">
        <v>12314</v>
      </c>
      <c r="B6579" s="1" t="s">
        <v>11912</v>
      </c>
      <c r="C6579" s="129">
        <v>28</v>
      </c>
      <c r="D6579" s="129">
        <v>0</v>
      </c>
      <c r="E6579" s="1">
        <v>1080</v>
      </c>
      <c r="F6579" s="129">
        <v>1106</v>
      </c>
      <c r="G6579" s="4">
        <v>0</v>
      </c>
      <c r="H6579" s="4">
        <v>0.2</v>
      </c>
      <c r="I6579" s="4">
        <v>1</v>
      </c>
      <c r="J6579" s="129">
        <v>1000</v>
      </c>
      <c r="K6579" s="129"/>
      <c r="L6579" s="129">
        <v>0</v>
      </c>
      <c r="M6579" s="44" t="s">
        <v>821</v>
      </c>
    </row>
    <row r="6580" spans="1:13" x14ac:dyDescent="0.25">
      <c r="A6580" s="43" t="s">
        <v>12315</v>
      </c>
      <c r="B6580" s="1" t="s">
        <v>6602</v>
      </c>
      <c r="C6580" s="129">
        <v>181</v>
      </c>
      <c r="D6580" s="129">
        <v>0</v>
      </c>
      <c r="E6580" s="1">
        <v>301</v>
      </c>
      <c r="F6580" s="129">
        <v>342</v>
      </c>
      <c r="G6580" s="4">
        <v>0</v>
      </c>
      <c r="H6580" s="4">
        <v>0.5</v>
      </c>
      <c r="I6580" s="4">
        <v>0.65432098765432101</v>
      </c>
      <c r="J6580" s="129">
        <v>1000</v>
      </c>
      <c r="K6580" s="129"/>
      <c r="L6580" s="129">
        <v>0</v>
      </c>
      <c r="M6580" s="44" t="s">
        <v>821</v>
      </c>
    </row>
    <row r="6581" spans="1:13" x14ac:dyDescent="0.25">
      <c r="A6581" s="43" t="s">
        <v>12316</v>
      </c>
      <c r="B6581" s="1" t="s">
        <v>523</v>
      </c>
      <c r="C6581" s="129">
        <v>182</v>
      </c>
      <c r="D6581" s="129">
        <v>0</v>
      </c>
      <c r="E6581" s="1">
        <v>950</v>
      </c>
      <c r="F6581" s="129">
        <v>1106</v>
      </c>
      <c r="G6581" s="4">
        <v>0</v>
      </c>
      <c r="H6581" s="4">
        <v>0.7272727272727274</v>
      </c>
      <c r="I6581" s="4">
        <v>0.80701754385964908</v>
      </c>
      <c r="J6581" s="129">
        <v>1000</v>
      </c>
      <c r="K6581" s="129"/>
      <c r="L6581" s="129">
        <v>0</v>
      </c>
      <c r="M6581" s="44" t="s">
        <v>821</v>
      </c>
    </row>
    <row r="6582" spans="1:13" x14ac:dyDescent="0.25">
      <c r="A6582" s="43" t="s">
        <v>12317</v>
      </c>
      <c r="B6582" s="1" t="s">
        <v>6599</v>
      </c>
      <c r="C6582" s="129">
        <v>116</v>
      </c>
      <c r="D6582" s="129">
        <v>0</v>
      </c>
      <c r="E6582" s="1">
        <v>297</v>
      </c>
      <c r="F6582" s="129">
        <v>326</v>
      </c>
      <c r="G6582" s="4">
        <v>0</v>
      </c>
      <c r="H6582" s="4">
        <v>0.14285714285714285</v>
      </c>
      <c r="I6582" s="4">
        <v>0.65625</v>
      </c>
      <c r="J6582" s="129">
        <v>1000</v>
      </c>
      <c r="K6582" s="129"/>
      <c r="L6582" s="129">
        <v>0</v>
      </c>
      <c r="M6582" s="44" t="s">
        <v>821</v>
      </c>
    </row>
    <row r="6583" spans="1:13" x14ac:dyDescent="0.25">
      <c r="A6583" s="43" t="s">
        <v>12318</v>
      </c>
      <c r="B6583" s="1" t="s">
        <v>12047</v>
      </c>
      <c r="C6583" s="129">
        <v>81</v>
      </c>
      <c r="D6583" s="129">
        <v>0</v>
      </c>
      <c r="E6583" s="1">
        <v>1088</v>
      </c>
      <c r="F6583" s="129">
        <v>1098</v>
      </c>
      <c r="G6583" s="4">
        <v>0</v>
      </c>
      <c r="H6583" s="4">
        <v>0.45454545454545459</v>
      </c>
      <c r="I6583" s="4">
        <v>0.70270270270270274</v>
      </c>
      <c r="J6583" s="129">
        <v>1000</v>
      </c>
      <c r="K6583" s="129"/>
      <c r="L6583" s="129">
        <v>0</v>
      </c>
      <c r="M6583" s="44" t="s">
        <v>821</v>
      </c>
    </row>
    <row r="6584" spans="1:13" x14ac:dyDescent="0.25">
      <c r="A6584" s="43" t="s">
        <v>12319</v>
      </c>
      <c r="B6584" s="1" t="s">
        <v>11839</v>
      </c>
      <c r="C6584" s="129">
        <v>28</v>
      </c>
      <c r="D6584" s="129">
        <v>0</v>
      </c>
      <c r="E6584" s="1">
        <v>1082</v>
      </c>
      <c r="F6584" s="129">
        <v>1093</v>
      </c>
      <c r="G6584" s="4">
        <v>0</v>
      </c>
      <c r="H6584" s="4">
        <v>-0.33333333333333331</v>
      </c>
      <c r="I6584" s="4">
        <v>0</v>
      </c>
      <c r="J6584" s="129">
        <v>1000</v>
      </c>
      <c r="K6584" s="129"/>
      <c r="L6584" s="129">
        <v>0</v>
      </c>
      <c r="M6584" s="44" t="s">
        <v>821</v>
      </c>
    </row>
    <row r="6585" spans="1:13" x14ac:dyDescent="0.25">
      <c r="A6585" s="43" t="s">
        <v>12320</v>
      </c>
      <c r="B6585" s="1" t="s">
        <v>6590</v>
      </c>
      <c r="C6585" s="129">
        <v>33</v>
      </c>
      <c r="D6585" s="129">
        <v>0</v>
      </c>
      <c r="E6585" s="1">
        <v>388</v>
      </c>
      <c r="F6585" s="129">
        <v>436</v>
      </c>
      <c r="G6585" s="4">
        <v>0</v>
      </c>
      <c r="H6585" s="4">
        <v>1</v>
      </c>
      <c r="I6585" s="4">
        <v>0.78481012658227844</v>
      </c>
      <c r="J6585" s="129">
        <v>1000</v>
      </c>
      <c r="K6585" s="129"/>
      <c r="L6585" s="129">
        <v>0</v>
      </c>
      <c r="M6585" s="44" t="s">
        <v>821</v>
      </c>
    </row>
    <row r="6586" spans="1:13" x14ac:dyDescent="0.25">
      <c r="A6586" s="43" t="s">
        <v>12321</v>
      </c>
      <c r="B6586" s="1" t="s">
        <v>12116</v>
      </c>
      <c r="C6586" s="129">
        <v>61</v>
      </c>
      <c r="D6586" s="129">
        <v>0</v>
      </c>
      <c r="E6586" s="1">
        <v>1057</v>
      </c>
      <c r="F6586" s="129">
        <v>1092</v>
      </c>
      <c r="G6586" s="4">
        <v>0</v>
      </c>
      <c r="H6586" s="4">
        <v>0</v>
      </c>
      <c r="I6586" s="4">
        <v>0.77777777777777779</v>
      </c>
      <c r="J6586" s="129">
        <v>1000</v>
      </c>
      <c r="K6586" s="129"/>
      <c r="L6586" s="129">
        <v>0</v>
      </c>
      <c r="M6586" s="44" t="s">
        <v>821</v>
      </c>
    </row>
    <row r="6587" spans="1:13" x14ac:dyDescent="0.25">
      <c r="A6587" s="43" t="s">
        <v>12322</v>
      </c>
      <c r="B6587" s="1" t="s">
        <v>6576</v>
      </c>
      <c r="C6587" s="129">
        <v>221</v>
      </c>
      <c r="D6587" s="129">
        <v>0</v>
      </c>
      <c r="E6587" s="1">
        <v>343</v>
      </c>
      <c r="F6587" s="129">
        <v>381</v>
      </c>
      <c r="G6587" s="4">
        <v>0</v>
      </c>
      <c r="H6587" s="4">
        <v>0.54545454545454541</v>
      </c>
      <c r="I6587" s="4">
        <v>0.624</v>
      </c>
      <c r="J6587" s="129">
        <v>1000</v>
      </c>
      <c r="K6587" s="129"/>
      <c r="L6587" s="129">
        <v>0</v>
      </c>
      <c r="M6587" s="44" t="s">
        <v>821</v>
      </c>
    </row>
    <row r="6588" spans="1:13" x14ac:dyDescent="0.25">
      <c r="A6588" s="43" t="s">
        <v>12323</v>
      </c>
      <c r="B6588" s="1" t="s">
        <v>3271</v>
      </c>
      <c r="C6588" s="129">
        <v>31</v>
      </c>
      <c r="D6588" s="129">
        <v>0</v>
      </c>
      <c r="E6588" s="1">
        <v>1077</v>
      </c>
      <c r="F6588" s="129">
        <v>1092</v>
      </c>
      <c r="G6588" s="4">
        <v>0</v>
      </c>
      <c r="H6588" s="4">
        <v>0</v>
      </c>
      <c r="I6588" s="4">
        <v>0.76923076923076927</v>
      </c>
      <c r="J6588" s="129">
        <v>1000</v>
      </c>
      <c r="K6588" s="129"/>
      <c r="L6588" s="129">
        <v>0</v>
      </c>
      <c r="M6588" s="44" t="s">
        <v>821</v>
      </c>
    </row>
    <row r="6589" spans="1:13" x14ac:dyDescent="0.25">
      <c r="A6589" s="43" t="s">
        <v>12324</v>
      </c>
      <c r="B6589" s="1" t="s">
        <v>6302</v>
      </c>
      <c r="C6589" s="129">
        <v>281</v>
      </c>
      <c r="D6589" s="129">
        <v>0</v>
      </c>
      <c r="E6589" s="1">
        <v>285</v>
      </c>
      <c r="F6589" s="129">
        <v>327</v>
      </c>
      <c r="G6589" s="4">
        <v>0</v>
      </c>
      <c r="H6589" s="4">
        <v>0.55555555555555558</v>
      </c>
      <c r="I6589" s="4">
        <v>0.61559139784946237</v>
      </c>
      <c r="J6589" s="129">
        <v>1000</v>
      </c>
      <c r="K6589" s="129"/>
      <c r="L6589" s="129">
        <v>0</v>
      </c>
      <c r="M6589" s="44" t="s">
        <v>821</v>
      </c>
    </row>
    <row r="6590" spans="1:13" x14ac:dyDescent="0.25">
      <c r="A6590" s="43" t="s">
        <v>12325</v>
      </c>
      <c r="B6590" s="1" t="s">
        <v>3181</v>
      </c>
      <c r="C6590" s="129">
        <v>43</v>
      </c>
      <c r="D6590" s="129">
        <v>0</v>
      </c>
      <c r="E6590" s="1">
        <v>1072</v>
      </c>
      <c r="F6590" s="129">
        <v>1088</v>
      </c>
      <c r="G6590" s="4">
        <v>0</v>
      </c>
      <c r="H6590" s="4">
        <v>1</v>
      </c>
      <c r="I6590" s="4">
        <v>0.79418886198547212</v>
      </c>
      <c r="J6590" s="129">
        <v>1000</v>
      </c>
      <c r="K6590" s="129"/>
      <c r="L6590" s="129">
        <v>0</v>
      </c>
      <c r="M6590" s="44" t="s">
        <v>821</v>
      </c>
    </row>
    <row r="6591" spans="1:13" x14ac:dyDescent="0.25">
      <c r="A6591" s="43" t="s">
        <v>12326</v>
      </c>
      <c r="B6591" s="1" t="s">
        <v>6308</v>
      </c>
      <c r="C6591" s="129">
        <v>163</v>
      </c>
      <c r="D6591" s="129">
        <v>0</v>
      </c>
      <c r="E6591" s="1">
        <v>416</v>
      </c>
      <c r="F6591" s="129">
        <v>457</v>
      </c>
      <c r="G6591" s="4">
        <v>0</v>
      </c>
      <c r="H6591" s="4">
        <v>0.33333333333333331</v>
      </c>
      <c r="I6591" s="4">
        <v>0.6711711711711712</v>
      </c>
      <c r="J6591" s="129">
        <v>1000</v>
      </c>
      <c r="K6591" s="129"/>
      <c r="L6591" s="129">
        <v>0</v>
      </c>
      <c r="M6591" s="44" t="s">
        <v>821</v>
      </c>
    </row>
    <row r="6592" spans="1:13" x14ac:dyDescent="0.25">
      <c r="A6592" s="43" t="s">
        <v>12327</v>
      </c>
      <c r="B6592" s="1" t="s">
        <v>3167</v>
      </c>
      <c r="C6592" s="129">
        <v>32</v>
      </c>
      <c r="D6592" s="129">
        <v>0</v>
      </c>
      <c r="E6592" s="1">
        <v>1073</v>
      </c>
      <c r="F6592" s="129">
        <v>1080</v>
      </c>
      <c r="G6592" s="4">
        <v>0</v>
      </c>
      <c r="H6592" s="4">
        <v>0.33333333333333331</v>
      </c>
      <c r="I6592" s="4">
        <v>0.70769230769230773</v>
      </c>
      <c r="J6592" s="129">
        <v>1000</v>
      </c>
      <c r="K6592" s="129"/>
      <c r="L6592" s="129">
        <v>0</v>
      </c>
      <c r="M6592" s="44" t="s">
        <v>821</v>
      </c>
    </row>
    <row r="6593" spans="1:13" x14ac:dyDescent="0.25">
      <c r="A6593" s="43" t="s">
        <v>12328</v>
      </c>
      <c r="B6593" s="1" t="s">
        <v>6312</v>
      </c>
      <c r="C6593" s="129">
        <v>133</v>
      </c>
      <c r="D6593" s="129">
        <v>0</v>
      </c>
      <c r="E6593" s="1">
        <v>376</v>
      </c>
      <c r="F6593" s="129">
        <v>409</v>
      </c>
      <c r="G6593" s="4">
        <v>0</v>
      </c>
      <c r="H6593" s="4">
        <v>1</v>
      </c>
      <c r="I6593" s="4">
        <v>0.71250000000000002</v>
      </c>
      <c r="J6593" s="129">
        <v>1000</v>
      </c>
      <c r="K6593" s="129"/>
      <c r="L6593" s="129">
        <v>0</v>
      </c>
      <c r="M6593" s="44" t="s">
        <v>821</v>
      </c>
    </row>
    <row r="6594" spans="1:13" x14ac:dyDescent="0.25">
      <c r="A6594" s="43" t="s">
        <v>12329</v>
      </c>
      <c r="B6594" s="1" t="s">
        <v>12119</v>
      </c>
      <c r="C6594" s="129">
        <v>56</v>
      </c>
      <c r="D6594" s="129">
        <v>0</v>
      </c>
      <c r="E6594" s="1">
        <v>1009</v>
      </c>
      <c r="F6594" s="129">
        <v>1048</v>
      </c>
      <c r="G6594" s="4">
        <v>0</v>
      </c>
      <c r="H6594" s="4">
        <v>1</v>
      </c>
      <c r="I6594" s="4">
        <v>0.83870967741935487</v>
      </c>
      <c r="J6594" s="129">
        <v>1000</v>
      </c>
      <c r="K6594" s="129"/>
      <c r="L6594" s="129">
        <v>0</v>
      </c>
      <c r="M6594" s="44" t="s">
        <v>821</v>
      </c>
    </row>
    <row r="6595" spans="1:13" x14ac:dyDescent="0.25">
      <c r="A6595" s="43" t="s">
        <v>12330</v>
      </c>
      <c r="B6595" s="1" t="s">
        <v>6316</v>
      </c>
      <c r="C6595" s="129">
        <v>76</v>
      </c>
      <c r="D6595" s="129">
        <v>0</v>
      </c>
      <c r="E6595" s="1">
        <v>541</v>
      </c>
      <c r="F6595" s="129">
        <v>592</v>
      </c>
      <c r="G6595" s="4">
        <v>0</v>
      </c>
      <c r="H6595" s="4">
        <v>0.25</v>
      </c>
      <c r="I6595" s="4">
        <v>0</v>
      </c>
      <c r="J6595" s="129">
        <v>1000</v>
      </c>
      <c r="K6595" s="129"/>
      <c r="L6595" s="129">
        <v>0</v>
      </c>
      <c r="M6595" s="44" t="s">
        <v>821</v>
      </c>
    </row>
    <row r="6596" spans="1:13" x14ac:dyDescent="0.25">
      <c r="A6596" s="43" t="s">
        <v>12331</v>
      </c>
      <c r="B6596" s="1" t="s">
        <v>11894</v>
      </c>
      <c r="C6596" s="129">
        <v>115</v>
      </c>
      <c r="D6596" s="129">
        <v>0</v>
      </c>
      <c r="E6596" s="1">
        <v>1015</v>
      </c>
      <c r="F6596" s="129">
        <v>1046</v>
      </c>
      <c r="G6596" s="4">
        <v>0</v>
      </c>
      <c r="H6596" s="4">
        <v>0.94117647058823517</v>
      </c>
      <c r="I6596" s="4">
        <v>0.83333333333333348</v>
      </c>
      <c r="J6596" s="129">
        <v>1000</v>
      </c>
      <c r="K6596" s="129"/>
      <c r="L6596" s="129">
        <v>0</v>
      </c>
      <c r="M6596" s="44" t="s">
        <v>821</v>
      </c>
    </row>
    <row r="6597" spans="1:13" x14ac:dyDescent="0.25">
      <c r="A6597" s="43" t="s">
        <v>12332</v>
      </c>
      <c r="B6597" s="1" t="s">
        <v>6318</v>
      </c>
      <c r="C6597" s="129">
        <v>0</v>
      </c>
      <c r="D6597" s="129">
        <v>0</v>
      </c>
      <c r="E6597" s="1">
        <v>0</v>
      </c>
      <c r="F6597" s="129">
        <v>0</v>
      </c>
      <c r="G6597" s="4">
        <v>0</v>
      </c>
      <c r="H6597" s="4">
        <v>0</v>
      </c>
      <c r="I6597" s="4">
        <v>0.6063829787234043</v>
      </c>
      <c r="J6597" s="129">
        <v>1000</v>
      </c>
      <c r="K6597" s="129"/>
      <c r="L6597" s="129">
        <v>0</v>
      </c>
      <c r="M6597" s="44" t="s">
        <v>821</v>
      </c>
    </row>
    <row r="6598" spans="1:13" x14ac:dyDescent="0.25">
      <c r="A6598" s="43" t="s">
        <v>12333</v>
      </c>
      <c r="B6598" s="1" t="s">
        <v>11956</v>
      </c>
      <c r="C6598" s="129">
        <v>77</v>
      </c>
      <c r="D6598" s="129">
        <v>0</v>
      </c>
      <c r="E6598" s="1">
        <v>1025</v>
      </c>
      <c r="F6598" s="129">
        <v>1043</v>
      </c>
      <c r="G6598" s="4">
        <v>0</v>
      </c>
      <c r="H6598" s="4">
        <v>1</v>
      </c>
      <c r="I6598" s="4">
        <v>0.5</v>
      </c>
      <c r="J6598" s="129">
        <v>1000</v>
      </c>
      <c r="K6598" s="129"/>
      <c r="L6598" s="129">
        <v>0</v>
      </c>
      <c r="M6598" s="44" t="s">
        <v>821</v>
      </c>
    </row>
    <row r="6599" spans="1:13" x14ac:dyDescent="0.25">
      <c r="A6599" s="43" t="s">
        <v>12334</v>
      </c>
      <c r="B6599" s="1" t="s">
        <v>6320</v>
      </c>
      <c r="C6599" s="129">
        <v>146</v>
      </c>
      <c r="D6599" s="129">
        <v>0</v>
      </c>
      <c r="E6599" s="1">
        <v>345</v>
      </c>
      <c r="F6599" s="129">
        <v>399</v>
      </c>
      <c r="G6599" s="4">
        <v>0</v>
      </c>
      <c r="H6599" s="4">
        <v>0.75</v>
      </c>
      <c r="I6599" s="4">
        <v>0.69085173501577291</v>
      </c>
      <c r="J6599" s="129">
        <v>1000</v>
      </c>
      <c r="K6599" s="129"/>
      <c r="L6599" s="129">
        <v>0</v>
      </c>
      <c r="M6599" s="44" t="s">
        <v>821</v>
      </c>
    </row>
    <row r="6600" spans="1:13" x14ac:dyDescent="0.25">
      <c r="A6600" s="43" t="s">
        <v>12335</v>
      </c>
      <c r="B6600" s="1" t="s">
        <v>11867</v>
      </c>
      <c r="C6600" s="129">
        <v>26</v>
      </c>
      <c r="D6600" s="129">
        <v>0</v>
      </c>
      <c r="E6600" s="1">
        <v>998</v>
      </c>
      <c r="F6600" s="129">
        <v>1038</v>
      </c>
      <c r="G6600" s="4">
        <v>0</v>
      </c>
      <c r="H6600" s="4">
        <v>0.5</v>
      </c>
      <c r="I6600" s="4">
        <v>0</v>
      </c>
      <c r="J6600" s="129">
        <v>1000</v>
      </c>
      <c r="K6600" s="129"/>
      <c r="L6600" s="129">
        <v>0</v>
      </c>
      <c r="M6600" s="44" t="s">
        <v>821</v>
      </c>
    </row>
    <row r="6601" spans="1:13" x14ac:dyDescent="0.25">
      <c r="A6601" s="43" t="s">
        <v>12336</v>
      </c>
      <c r="B6601" s="1" t="s">
        <v>6330</v>
      </c>
      <c r="C6601" s="129">
        <v>207</v>
      </c>
      <c r="D6601" s="129">
        <v>0</v>
      </c>
      <c r="E6601" s="1">
        <v>481</v>
      </c>
      <c r="F6601" s="129">
        <v>529</v>
      </c>
      <c r="G6601" s="4">
        <v>0</v>
      </c>
      <c r="H6601" s="4">
        <v>0.8</v>
      </c>
      <c r="I6601" s="4">
        <v>0.69512195121951215</v>
      </c>
      <c r="J6601" s="129">
        <v>1000</v>
      </c>
      <c r="K6601" s="129"/>
      <c r="L6601" s="129">
        <v>0</v>
      </c>
      <c r="M6601" s="44" t="s">
        <v>821</v>
      </c>
    </row>
    <row r="6602" spans="1:13" x14ac:dyDescent="0.25">
      <c r="A6602" s="43" t="s">
        <v>12337</v>
      </c>
      <c r="B6602" s="1" t="s">
        <v>3233</v>
      </c>
      <c r="C6602" s="129">
        <v>67</v>
      </c>
      <c r="D6602" s="129">
        <v>0</v>
      </c>
      <c r="E6602" s="1">
        <v>1029</v>
      </c>
      <c r="F6602" s="129">
        <v>1037</v>
      </c>
      <c r="G6602" s="4">
        <v>0</v>
      </c>
      <c r="H6602" s="4">
        <v>1</v>
      </c>
      <c r="I6602" s="4">
        <v>0.75105485232067515</v>
      </c>
      <c r="J6602" s="129">
        <v>1000</v>
      </c>
      <c r="K6602" s="129"/>
      <c r="L6602" s="129">
        <v>0</v>
      </c>
      <c r="M6602" s="44" t="s">
        <v>821</v>
      </c>
    </row>
    <row r="6603" spans="1:13" x14ac:dyDescent="0.25">
      <c r="A6603" s="43" t="s">
        <v>12338</v>
      </c>
      <c r="B6603" s="1" t="s">
        <v>7003</v>
      </c>
      <c r="C6603" s="129">
        <v>251</v>
      </c>
      <c r="D6603" s="129">
        <v>0</v>
      </c>
      <c r="E6603" s="1">
        <v>378</v>
      </c>
      <c r="F6603" s="129">
        <v>430</v>
      </c>
      <c r="G6603" s="4">
        <v>0</v>
      </c>
      <c r="H6603" s="4">
        <v>0.75</v>
      </c>
      <c r="I6603" s="4">
        <v>0.69565217391304346</v>
      </c>
      <c r="J6603" s="129">
        <v>1000</v>
      </c>
      <c r="K6603" s="129"/>
      <c r="L6603" s="129">
        <v>0</v>
      </c>
      <c r="M6603" s="44" t="s">
        <v>821</v>
      </c>
    </row>
    <row r="6604" spans="1:13" x14ac:dyDescent="0.25">
      <c r="A6604" s="43" t="s">
        <v>12339</v>
      </c>
      <c r="B6604" s="1" t="s">
        <v>12069</v>
      </c>
      <c r="C6604" s="129">
        <v>120</v>
      </c>
      <c r="D6604" s="129">
        <v>0</v>
      </c>
      <c r="E6604" s="1">
        <v>1000</v>
      </c>
      <c r="F6604" s="129">
        <v>1032</v>
      </c>
      <c r="G6604" s="4">
        <v>0</v>
      </c>
      <c r="H6604" s="4">
        <v>0.41666666666666674</v>
      </c>
      <c r="I6604" s="4">
        <v>0.83333333333333348</v>
      </c>
      <c r="J6604" s="129">
        <v>1000</v>
      </c>
      <c r="K6604" s="129"/>
      <c r="L6604" s="129">
        <v>0</v>
      </c>
      <c r="M6604" s="44" t="s">
        <v>821</v>
      </c>
    </row>
    <row r="6605" spans="1:13" x14ac:dyDescent="0.25">
      <c r="A6605" s="43" t="s">
        <v>12340</v>
      </c>
      <c r="B6605" s="1" t="s">
        <v>6997</v>
      </c>
      <c r="C6605" s="129">
        <v>0</v>
      </c>
      <c r="D6605" s="129">
        <v>0</v>
      </c>
      <c r="E6605" s="1">
        <v>0</v>
      </c>
      <c r="F6605" s="129">
        <v>0</v>
      </c>
      <c r="G6605" s="4">
        <v>0</v>
      </c>
      <c r="H6605" s="4">
        <v>0</v>
      </c>
      <c r="I6605" s="4">
        <v>0.74846625766871167</v>
      </c>
      <c r="J6605" s="129">
        <v>1000</v>
      </c>
      <c r="K6605" s="129"/>
      <c r="L6605" s="129">
        <v>0</v>
      </c>
      <c r="M6605" s="44" t="s">
        <v>821</v>
      </c>
    </row>
    <row r="6606" spans="1:13" x14ac:dyDescent="0.25">
      <c r="A6606" s="43" t="s">
        <v>12341</v>
      </c>
      <c r="B6606" s="1" t="s">
        <v>12072</v>
      </c>
      <c r="C6606" s="129">
        <v>124</v>
      </c>
      <c r="D6606" s="129">
        <v>0</v>
      </c>
      <c r="E6606" s="1">
        <v>988</v>
      </c>
      <c r="F6606" s="129">
        <v>1022</v>
      </c>
      <c r="G6606" s="4">
        <v>0</v>
      </c>
      <c r="H6606" s="4">
        <v>0.6</v>
      </c>
      <c r="I6606" s="4">
        <v>0.75</v>
      </c>
      <c r="J6606" s="129">
        <v>1000</v>
      </c>
      <c r="K6606" s="129"/>
      <c r="L6606" s="129">
        <v>0</v>
      </c>
      <c r="M6606" s="44" t="s">
        <v>821</v>
      </c>
    </row>
    <row r="6607" spans="1:13" x14ac:dyDescent="0.25">
      <c r="A6607" s="43" t="s">
        <v>12342</v>
      </c>
      <c r="B6607" s="1" t="s">
        <v>7007</v>
      </c>
      <c r="C6607" s="129">
        <v>345</v>
      </c>
      <c r="D6607" s="129">
        <v>0</v>
      </c>
      <c r="E6607" s="1">
        <v>327</v>
      </c>
      <c r="F6607" s="129">
        <v>375</v>
      </c>
      <c r="G6607" s="4">
        <v>0</v>
      </c>
      <c r="H6607" s="4">
        <v>0.26470588235294118</v>
      </c>
      <c r="I6607" s="4">
        <v>0.63031914893617025</v>
      </c>
      <c r="J6607" s="129">
        <v>1000</v>
      </c>
      <c r="K6607" s="129"/>
      <c r="L6607" s="129">
        <v>0</v>
      </c>
      <c r="M6607" s="44" t="s">
        <v>821</v>
      </c>
    </row>
    <row r="6608" spans="1:13" x14ac:dyDescent="0.25">
      <c r="A6608" s="43" t="s">
        <v>12343</v>
      </c>
      <c r="B6608" s="1" t="s">
        <v>734</v>
      </c>
      <c r="C6608" s="129">
        <v>67</v>
      </c>
      <c r="D6608" s="129">
        <v>0</v>
      </c>
      <c r="E6608" s="1">
        <v>973</v>
      </c>
      <c r="F6608" s="129">
        <v>1021</v>
      </c>
      <c r="G6608" s="4">
        <v>0</v>
      </c>
      <c r="H6608" s="4">
        <v>0</v>
      </c>
      <c r="I6608" s="4">
        <v>0.57345971563981046</v>
      </c>
      <c r="J6608" s="129">
        <v>1000</v>
      </c>
      <c r="K6608" s="129"/>
      <c r="L6608" s="129">
        <v>0</v>
      </c>
      <c r="M6608" s="44" t="s">
        <v>821</v>
      </c>
    </row>
    <row r="6609" spans="1:13" x14ac:dyDescent="0.25">
      <c r="A6609" s="43" t="s">
        <v>12344</v>
      </c>
      <c r="B6609" s="1" t="s">
        <v>7020</v>
      </c>
      <c r="C6609" s="129">
        <v>181</v>
      </c>
      <c r="D6609" s="129">
        <v>0</v>
      </c>
      <c r="E6609" s="1">
        <v>382</v>
      </c>
      <c r="F6609" s="129">
        <v>416</v>
      </c>
      <c r="G6609" s="4">
        <v>0</v>
      </c>
      <c r="H6609" s="4">
        <v>0.3636363636363637</v>
      </c>
      <c r="I6609" s="4">
        <v>0.64601769911504425</v>
      </c>
      <c r="J6609" s="129">
        <v>1000</v>
      </c>
      <c r="K6609" s="129"/>
      <c r="L6609" s="129">
        <v>0</v>
      </c>
      <c r="M6609" s="44" t="s">
        <v>821</v>
      </c>
    </row>
    <row r="6610" spans="1:13" x14ac:dyDescent="0.25">
      <c r="A6610" s="43" t="s">
        <v>12345</v>
      </c>
      <c r="B6610" s="1" t="s">
        <v>11973</v>
      </c>
      <c r="C6610" s="129">
        <v>29</v>
      </c>
      <c r="D6610" s="129">
        <v>0</v>
      </c>
      <c r="E6610" s="1">
        <v>996</v>
      </c>
      <c r="F6610" s="129">
        <v>1018</v>
      </c>
      <c r="G6610" s="4">
        <v>0</v>
      </c>
      <c r="H6610" s="4">
        <v>1</v>
      </c>
      <c r="I6610" s="4">
        <v>1</v>
      </c>
      <c r="J6610" s="129">
        <v>1000</v>
      </c>
      <c r="K6610" s="129"/>
      <c r="L6610" s="129">
        <v>0</v>
      </c>
      <c r="M6610" s="44" t="s">
        <v>821</v>
      </c>
    </row>
    <row r="6611" spans="1:13" x14ac:dyDescent="0.25">
      <c r="A6611" s="43" t="s">
        <v>12346</v>
      </c>
      <c r="B6611" s="1" t="s">
        <v>7024</v>
      </c>
      <c r="C6611" s="129">
        <v>241</v>
      </c>
      <c r="D6611" s="129">
        <v>0</v>
      </c>
      <c r="E6611" s="1">
        <v>251</v>
      </c>
      <c r="F6611" s="129">
        <v>284</v>
      </c>
      <c r="G6611" s="4">
        <v>0</v>
      </c>
      <c r="H6611" s="4">
        <v>0.44444444444444442</v>
      </c>
      <c r="I6611" s="4">
        <v>0.73456790123456805</v>
      </c>
      <c r="J6611" s="129">
        <v>1000</v>
      </c>
      <c r="K6611" s="129"/>
      <c r="L6611" s="129">
        <v>0</v>
      </c>
      <c r="M6611" s="44" t="s">
        <v>821</v>
      </c>
    </row>
    <row r="6612" spans="1:13" x14ac:dyDescent="0.25">
      <c r="A6612" s="43" t="s">
        <v>12347</v>
      </c>
      <c r="B6612" s="1" t="s">
        <v>12053</v>
      </c>
      <c r="C6612" s="129">
        <v>139</v>
      </c>
      <c r="D6612" s="129">
        <v>0</v>
      </c>
      <c r="E6612" s="1">
        <v>976</v>
      </c>
      <c r="F6612" s="129">
        <v>1005</v>
      </c>
      <c r="G6612" s="4">
        <v>0</v>
      </c>
      <c r="H6612" s="4">
        <v>0.45454545454545459</v>
      </c>
      <c r="I6612" s="4">
        <v>0.80769230769230771</v>
      </c>
      <c r="J6612" s="129">
        <v>1000</v>
      </c>
      <c r="K6612" s="129"/>
      <c r="L6612" s="129">
        <v>0</v>
      </c>
      <c r="M6612" s="44" t="s">
        <v>821</v>
      </c>
    </row>
    <row r="6613" spans="1:13" x14ac:dyDescent="0.25">
      <c r="A6613" s="43" t="s">
        <v>12348</v>
      </c>
      <c r="B6613" s="1" t="s">
        <v>7028</v>
      </c>
      <c r="C6613" s="129">
        <v>219</v>
      </c>
      <c r="D6613" s="129">
        <v>0</v>
      </c>
      <c r="E6613" s="1">
        <v>377</v>
      </c>
      <c r="F6613" s="129">
        <v>421</v>
      </c>
      <c r="G6613" s="4">
        <v>0</v>
      </c>
      <c r="H6613" s="4">
        <v>0.6</v>
      </c>
      <c r="I6613" s="4">
        <v>0.76171875</v>
      </c>
      <c r="J6613" s="129">
        <v>1000</v>
      </c>
      <c r="K6613" s="129"/>
      <c r="L6613" s="129">
        <v>0</v>
      </c>
      <c r="M6613" s="44" t="s">
        <v>821</v>
      </c>
    </row>
    <row r="6614" spans="1:13" x14ac:dyDescent="0.25">
      <c r="A6614" s="43" t="s">
        <v>12349</v>
      </c>
      <c r="B6614" s="1" t="s">
        <v>3884</v>
      </c>
      <c r="C6614" s="129">
        <v>89</v>
      </c>
      <c r="D6614" s="129">
        <v>0</v>
      </c>
      <c r="E6614" s="1">
        <v>944</v>
      </c>
      <c r="F6614" s="129">
        <v>995</v>
      </c>
      <c r="G6614" s="4">
        <v>0</v>
      </c>
      <c r="H6614" s="4">
        <v>0</v>
      </c>
      <c r="I6614" s="4">
        <v>0.50632911392405067</v>
      </c>
      <c r="J6614" s="129">
        <v>1000</v>
      </c>
      <c r="K6614" s="129"/>
      <c r="L6614" s="129">
        <v>0</v>
      </c>
      <c r="M6614" s="44" t="s">
        <v>821</v>
      </c>
    </row>
    <row r="6615" spans="1:13" x14ac:dyDescent="0.25">
      <c r="A6615" s="43" t="s">
        <v>12350</v>
      </c>
      <c r="B6615" s="1" t="s">
        <v>7033</v>
      </c>
      <c r="C6615" s="129">
        <v>199</v>
      </c>
      <c r="D6615" s="129">
        <v>0</v>
      </c>
      <c r="E6615" s="1">
        <v>339</v>
      </c>
      <c r="F6615" s="129">
        <v>505</v>
      </c>
      <c r="G6615" s="4">
        <v>0</v>
      </c>
      <c r="H6615" s="4">
        <v>-1</v>
      </c>
      <c r="I6615" s="4">
        <v>0.72014925373134331</v>
      </c>
      <c r="J6615" s="129">
        <v>1000</v>
      </c>
      <c r="K6615" s="129"/>
      <c r="L6615" s="129">
        <v>0</v>
      </c>
      <c r="M6615" s="44" t="s">
        <v>821</v>
      </c>
    </row>
    <row r="6616" spans="1:13" x14ac:dyDescent="0.25">
      <c r="A6616" s="43" t="s">
        <v>12351</v>
      </c>
      <c r="B6616" s="1" t="s">
        <v>717</v>
      </c>
      <c r="C6616" s="129">
        <v>113</v>
      </c>
      <c r="D6616" s="129">
        <v>0</v>
      </c>
      <c r="E6616" s="1">
        <v>973</v>
      </c>
      <c r="F6616" s="129">
        <v>988</v>
      </c>
      <c r="G6616" s="4">
        <v>0</v>
      </c>
      <c r="H6616" s="4">
        <v>0.47619047619047616</v>
      </c>
      <c r="I6616" s="4">
        <v>0.75</v>
      </c>
      <c r="J6616" s="129">
        <v>1000</v>
      </c>
      <c r="K6616" s="129"/>
      <c r="L6616" s="129">
        <v>0</v>
      </c>
      <c r="M6616" s="44" t="s">
        <v>821</v>
      </c>
    </row>
    <row r="6617" spans="1:13" x14ac:dyDescent="0.25">
      <c r="A6617" s="43" t="s">
        <v>12352</v>
      </c>
      <c r="B6617" s="1" t="s">
        <v>11388</v>
      </c>
      <c r="C6617" s="129">
        <v>118</v>
      </c>
      <c r="D6617" s="129">
        <v>0</v>
      </c>
      <c r="E6617" s="1">
        <v>929</v>
      </c>
      <c r="F6617" s="129">
        <v>985</v>
      </c>
      <c r="G6617" s="4">
        <v>0</v>
      </c>
      <c r="H6617" s="4">
        <v>0.66666666666666663</v>
      </c>
      <c r="I6617" s="4">
        <v>0.80681818181818177</v>
      </c>
      <c r="J6617" s="129">
        <v>1000</v>
      </c>
      <c r="K6617" s="129"/>
      <c r="L6617" s="129">
        <v>0</v>
      </c>
      <c r="M6617" s="44" t="s">
        <v>821</v>
      </c>
    </row>
    <row r="6618" spans="1:13" x14ac:dyDescent="0.25">
      <c r="A6618" s="43" t="s">
        <v>12353</v>
      </c>
      <c r="B6618" s="1" t="s">
        <v>7040</v>
      </c>
      <c r="C6618" s="129">
        <v>328</v>
      </c>
      <c r="D6618" s="129">
        <v>0</v>
      </c>
      <c r="E6618" s="1">
        <v>428</v>
      </c>
      <c r="F6618" s="129">
        <v>479</v>
      </c>
      <c r="G6618" s="4">
        <v>0</v>
      </c>
      <c r="H6618" s="4">
        <v>0.42857142857142855</v>
      </c>
      <c r="I6618" s="4">
        <v>0.67901234567901236</v>
      </c>
      <c r="J6618" s="129">
        <v>1000</v>
      </c>
      <c r="K6618" s="129"/>
      <c r="L6618" s="129">
        <v>0</v>
      </c>
      <c r="M6618" s="44" t="s">
        <v>821</v>
      </c>
    </row>
    <row r="6619" spans="1:13" x14ac:dyDescent="0.25">
      <c r="A6619" s="43" t="s">
        <v>12354</v>
      </c>
      <c r="B6619" s="1" t="s">
        <v>750</v>
      </c>
      <c r="C6619" s="129">
        <v>33</v>
      </c>
      <c r="D6619" s="129">
        <v>0</v>
      </c>
      <c r="E6619" s="1">
        <v>898</v>
      </c>
      <c r="F6619" s="129">
        <v>982</v>
      </c>
      <c r="G6619" s="4">
        <v>0</v>
      </c>
      <c r="H6619" s="4">
        <v>0</v>
      </c>
      <c r="I6619" s="4">
        <v>0.4861111111111111</v>
      </c>
      <c r="J6619" s="129">
        <v>1000</v>
      </c>
      <c r="K6619" s="129"/>
      <c r="L6619" s="129">
        <v>0</v>
      </c>
      <c r="M6619" s="44" t="s">
        <v>821</v>
      </c>
    </row>
    <row r="6620" spans="1:13" x14ac:dyDescent="0.25">
      <c r="A6620" s="43" t="s">
        <v>12355</v>
      </c>
      <c r="B6620" s="1" t="s">
        <v>8313</v>
      </c>
      <c r="C6620" s="129">
        <v>212</v>
      </c>
      <c r="D6620" s="129">
        <v>0</v>
      </c>
      <c r="E6620" s="1">
        <v>278</v>
      </c>
      <c r="F6620" s="129">
        <v>384</v>
      </c>
      <c r="G6620" s="4">
        <v>0</v>
      </c>
      <c r="H6620" s="4">
        <v>0</v>
      </c>
      <c r="I6620" s="4">
        <v>0.72544080604534</v>
      </c>
      <c r="J6620" s="129">
        <v>1000</v>
      </c>
      <c r="K6620" s="129"/>
      <c r="L6620" s="129">
        <v>0</v>
      </c>
      <c r="M6620" s="44" t="s">
        <v>821</v>
      </c>
    </row>
    <row r="6621" spans="1:13" x14ac:dyDescent="0.25">
      <c r="A6621" s="43" t="s">
        <v>12356</v>
      </c>
      <c r="B6621" s="1" t="s">
        <v>3269</v>
      </c>
      <c r="C6621" s="129">
        <v>82</v>
      </c>
      <c r="D6621" s="129">
        <v>0</v>
      </c>
      <c r="E6621" s="1">
        <v>923</v>
      </c>
      <c r="F6621" s="129">
        <v>975</v>
      </c>
      <c r="G6621" s="4">
        <v>0</v>
      </c>
      <c r="H6621" s="4">
        <v>-1</v>
      </c>
      <c r="I6621" s="4">
        <v>0.56774193548387097</v>
      </c>
      <c r="J6621" s="129">
        <v>1000</v>
      </c>
      <c r="K6621" s="129"/>
      <c r="L6621" s="129">
        <v>0</v>
      </c>
      <c r="M6621" s="44" t="s">
        <v>821</v>
      </c>
    </row>
    <row r="6622" spans="1:13" x14ac:dyDescent="0.25">
      <c r="A6622" s="43" t="s">
        <v>12357</v>
      </c>
      <c r="B6622" s="1" t="s">
        <v>8315</v>
      </c>
      <c r="C6622" s="129">
        <v>131</v>
      </c>
      <c r="D6622" s="129">
        <v>0</v>
      </c>
      <c r="E6622" s="1">
        <v>335</v>
      </c>
      <c r="F6622" s="129">
        <v>365</v>
      </c>
      <c r="G6622" s="4">
        <v>0</v>
      </c>
      <c r="H6622" s="4">
        <v>0.77777777777777779</v>
      </c>
      <c r="I6622" s="4">
        <v>0.61988304093567248</v>
      </c>
      <c r="J6622" s="129">
        <v>1000</v>
      </c>
      <c r="K6622" s="129"/>
      <c r="L6622" s="129">
        <v>0</v>
      </c>
      <c r="M6622" s="44" t="s">
        <v>821</v>
      </c>
    </row>
    <row r="6623" spans="1:13" x14ac:dyDescent="0.25">
      <c r="A6623" s="43" t="s">
        <v>12358</v>
      </c>
      <c r="B6623" s="1" t="s">
        <v>11950</v>
      </c>
      <c r="C6623" s="129">
        <v>79</v>
      </c>
      <c r="D6623" s="129">
        <v>0</v>
      </c>
      <c r="E6623" s="1">
        <v>951</v>
      </c>
      <c r="F6623" s="129">
        <v>966</v>
      </c>
      <c r="G6623" s="4">
        <v>0</v>
      </c>
      <c r="H6623" s="4">
        <v>0</v>
      </c>
      <c r="I6623" s="4">
        <v>0</v>
      </c>
      <c r="J6623" s="129">
        <v>1000</v>
      </c>
      <c r="K6623" s="129"/>
      <c r="L6623" s="129">
        <v>0</v>
      </c>
      <c r="M6623" s="44" t="s">
        <v>821</v>
      </c>
    </row>
    <row r="6624" spans="1:13" x14ac:dyDescent="0.25">
      <c r="A6624" s="43" t="s">
        <v>12359</v>
      </c>
      <c r="B6624" s="1" t="s">
        <v>8615</v>
      </c>
      <c r="C6624" s="129">
        <v>267</v>
      </c>
      <c r="D6624" s="129">
        <v>0</v>
      </c>
      <c r="E6624" s="1">
        <v>472</v>
      </c>
      <c r="F6624" s="129">
        <v>558</v>
      </c>
      <c r="G6624" s="4">
        <v>0</v>
      </c>
      <c r="H6624" s="4">
        <v>0.55555555555555558</v>
      </c>
      <c r="I6624" s="4">
        <v>0.65217391304347827</v>
      </c>
      <c r="J6624" s="129">
        <v>1000</v>
      </c>
      <c r="K6624" s="129"/>
      <c r="L6624" s="129">
        <v>0</v>
      </c>
      <c r="M6624" s="44" t="s">
        <v>821</v>
      </c>
    </row>
    <row r="6625" spans="1:13" x14ac:dyDescent="0.25">
      <c r="A6625" s="43" t="s">
        <v>12360</v>
      </c>
      <c r="B6625" s="1" t="s">
        <v>12075</v>
      </c>
      <c r="C6625" s="129">
        <v>65</v>
      </c>
      <c r="D6625" s="129">
        <v>0</v>
      </c>
      <c r="E6625" s="1">
        <v>928</v>
      </c>
      <c r="F6625" s="129">
        <v>964</v>
      </c>
      <c r="G6625" s="4">
        <v>0</v>
      </c>
      <c r="H6625" s="4">
        <v>0.55555555555555558</v>
      </c>
      <c r="I6625" s="4">
        <v>0.70370370370370372</v>
      </c>
      <c r="J6625" s="129">
        <v>1000</v>
      </c>
      <c r="K6625" s="129"/>
      <c r="L6625" s="129">
        <v>0</v>
      </c>
      <c r="M6625" s="44" t="s">
        <v>821</v>
      </c>
    </row>
    <row r="6626" spans="1:13" x14ac:dyDescent="0.25">
      <c r="A6626" s="43" t="s">
        <v>12361</v>
      </c>
      <c r="B6626" s="1" t="s">
        <v>8317</v>
      </c>
      <c r="C6626" s="129">
        <v>66</v>
      </c>
      <c r="D6626" s="129">
        <v>0</v>
      </c>
      <c r="E6626" s="1">
        <v>477</v>
      </c>
      <c r="F6626" s="129">
        <v>524</v>
      </c>
      <c r="G6626" s="4">
        <v>0</v>
      </c>
      <c r="H6626" s="4">
        <v>0.5</v>
      </c>
      <c r="I6626" s="4">
        <v>0.54545454545454541</v>
      </c>
      <c r="J6626" s="129">
        <v>1000</v>
      </c>
      <c r="K6626" s="129"/>
      <c r="L6626" s="129">
        <v>0</v>
      </c>
      <c r="M6626" s="44" t="s">
        <v>821</v>
      </c>
    </row>
    <row r="6627" spans="1:13" x14ac:dyDescent="0.25">
      <c r="A6627" s="43" t="s">
        <v>12362</v>
      </c>
      <c r="B6627" s="1" t="s">
        <v>12061</v>
      </c>
      <c r="C6627" s="129">
        <v>94</v>
      </c>
      <c r="D6627" s="129">
        <v>0</v>
      </c>
      <c r="E6627" s="1">
        <v>920</v>
      </c>
      <c r="F6627" s="129">
        <v>950</v>
      </c>
      <c r="G6627" s="4">
        <v>0</v>
      </c>
      <c r="H6627" s="4">
        <v>0.25</v>
      </c>
      <c r="I6627" s="4">
        <v>0.68965517241379315</v>
      </c>
      <c r="J6627" s="129">
        <v>1000</v>
      </c>
      <c r="K6627" s="129"/>
      <c r="L6627" s="129">
        <v>0</v>
      </c>
      <c r="M6627" s="44" t="s">
        <v>821</v>
      </c>
    </row>
    <row r="6628" spans="1:13" x14ac:dyDescent="0.25">
      <c r="A6628" s="43" t="s">
        <v>12363</v>
      </c>
      <c r="B6628" s="1" t="s">
        <v>8319</v>
      </c>
      <c r="C6628" s="129">
        <v>162</v>
      </c>
      <c r="D6628" s="129">
        <v>0</v>
      </c>
      <c r="E6628" s="1">
        <v>590</v>
      </c>
      <c r="F6628" s="129">
        <v>644</v>
      </c>
      <c r="G6628" s="4">
        <v>0</v>
      </c>
      <c r="H6628" s="4">
        <v>0.875</v>
      </c>
      <c r="I6628" s="4">
        <v>0.65174129353233834</v>
      </c>
      <c r="J6628" s="129">
        <v>1000</v>
      </c>
      <c r="K6628" s="129"/>
      <c r="L6628" s="129">
        <v>0</v>
      </c>
      <c r="M6628" s="44" t="s">
        <v>821</v>
      </c>
    </row>
    <row r="6629" spans="1:13" x14ac:dyDescent="0.25">
      <c r="A6629" s="43" t="s">
        <v>12364</v>
      </c>
      <c r="B6629" s="1" t="s">
        <v>11857</v>
      </c>
      <c r="C6629" s="129">
        <v>42</v>
      </c>
      <c r="D6629" s="129">
        <v>0</v>
      </c>
      <c r="E6629" s="1">
        <v>925</v>
      </c>
      <c r="F6629" s="129">
        <v>943</v>
      </c>
      <c r="G6629" s="4">
        <v>0</v>
      </c>
      <c r="H6629" s="4">
        <v>-0.33333333333333331</v>
      </c>
      <c r="I6629" s="4">
        <v>0</v>
      </c>
      <c r="J6629" s="129">
        <v>1000</v>
      </c>
      <c r="K6629" s="129"/>
      <c r="L6629" s="129">
        <v>0</v>
      </c>
      <c r="M6629" s="44" t="s">
        <v>821</v>
      </c>
    </row>
    <row r="6630" spans="1:13" x14ac:dyDescent="0.25">
      <c r="A6630" s="43" t="s">
        <v>12365</v>
      </c>
      <c r="B6630" s="1" t="s">
        <v>8321</v>
      </c>
      <c r="C6630" s="129">
        <v>184</v>
      </c>
      <c r="D6630" s="129">
        <v>0</v>
      </c>
      <c r="E6630" s="1">
        <v>504</v>
      </c>
      <c r="F6630" s="129">
        <v>634</v>
      </c>
      <c r="G6630" s="4">
        <v>0</v>
      </c>
      <c r="H6630" s="4">
        <v>0.89473684210526316</v>
      </c>
      <c r="I6630" s="4">
        <v>0.7</v>
      </c>
      <c r="J6630" s="129">
        <v>1000</v>
      </c>
      <c r="K6630" s="129"/>
      <c r="L6630" s="129">
        <v>0</v>
      </c>
      <c r="M6630" s="44" t="s">
        <v>821</v>
      </c>
    </row>
    <row r="6631" spans="1:13" x14ac:dyDescent="0.25">
      <c r="A6631" s="43" t="s">
        <v>12366</v>
      </c>
      <c r="B6631" s="1" t="s">
        <v>11926</v>
      </c>
      <c r="C6631" s="129">
        <v>86</v>
      </c>
      <c r="D6631" s="129">
        <v>0</v>
      </c>
      <c r="E6631" s="1">
        <v>919</v>
      </c>
      <c r="F6631" s="129">
        <v>933</v>
      </c>
      <c r="G6631" s="4">
        <v>0</v>
      </c>
      <c r="H6631" s="4">
        <v>-0.1111111111111111</v>
      </c>
      <c r="I6631" s="4">
        <v>1</v>
      </c>
      <c r="J6631" s="129">
        <v>1000</v>
      </c>
      <c r="K6631" s="129"/>
      <c r="L6631" s="129">
        <v>0</v>
      </c>
      <c r="M6631" s="44" t="s">
        <v>821</v>
      </c>
    </row>
    <row r="6632" spans="1:13" x14ac:dyDescent="0.25">
      <c r="A6632" s="43" t="s">
        <v>12367</v>
      </c>
      <c r="B6632" s="1" t="s">
        <v>8329</v>
      </c>
      <c r="C6632" s="129">
        <v>280</v>
      </c>
      <c r="D6632" s="129">
        <v>0</v>
      </c>
      <c r="E6632" s="1">
        <v>352</v>
      </c>
      <c r="F6632" s="129">
        <v>409</v>
      </c>
      <c r="G6632" s="4">
        <v>0</v>
      </c>
      <c r="H6632" s="4">
        <v>0.82758620689655171</v>
      </c>
      <c r="I6632" s="4">
        <v>0.71541501976284583</v>
      </c>
      <c r="J6632" s="129">
        <v>1000</v>
      </c>
      <c r="K6632" s="129"/>
      <c r="L6632" s="129">
        <v>0</v>
      </c>
      <c r="M6632" s="44" t="s">
        <v>821</v>
      </c>
    </row>
    <row r="6633" spans="1:13" x14ac:dyDescent="0.25">
      <c r="A6633" s="43" t="s">
        <v>12368</v>
      </c>
      <c r="B6633" s="1" t="s">
        <v>12089</v>
      </c>
      <c r="C6633" s="129">
        <v>67</v>
      </c>
      <c r="D6633" s="129">
        <v>0</v>
      </c>
      <c r="E6633" s="1">
        <v>899</v>
      </c>
      <c r="F6633" s="129">
        <v>930</v>
      </c>
      <c r="G6633" s="4">
        <v>0</v>
      </c>
      <c r="H6633" s="4">
        <v>0.44444444444444442</v>
      </c>
      <c r="I6633" s="4">
        <v>0.68181818181818177</v>
      </c>
      <c r="J6633" s="129">
        <v>1000</v>
      </c>
      <c r="K6633" s="129"/>
      <c r="L6633" s="129">
        <v>0</v>
      </c>
      <c r="M6633" s="44" t="s">
        <v>821</v>
      </c>
    </row>
    <row r="6634" spans="1:13" x14ac:dyDescent="0.25">
      <c r="A6634" s="43" t="s">
        <v>12369</v>
      </c>
      <c r="B6634" s="1" t="s">
        <v>8331</v>
      </c>
      <c r="C6634" s="129">
        <v>343</v>
      </c>
      <c r="D6634" s="129">
        <v>0</v>
      </c>
      <c r="E6634" s="1">
        <v>308</v>
      </c>
      <c r="F6634" s="129">
        <v>362</v>
      </c>
      <c r="G6634" s="4">
        <v>0</v>
      </c>
      <c r="H6634" s="4">
        <v>0.8</v>
      </c>
      <c r="I6634" s="4">
        <v>0.70666666666666667</v>
      </c>
      <c r="J6634" s="129">
        <v>1000</v>
      </c>
      <c r="K6634" s="129"/>
      <c r="L6634" s="129">
        <v>0</v>
      </c>
      <c r="M6634" s="44" t="s">
        <v>821</v>
      </c>
    </row>
    <row r="6635" spans="1:13" x14ac:dyDescent="0.25">
      <c r="A6635" s="43" t="s">
        <v>12370</v>
      </c>
      <c r="B6635" s="1" t="s">
        <v>11967</v>
      </c>
      <c r="C6635" s="129">
        <v>48</v>
      </c>
      <c r="D6635" s="129">
        <v>0</v>
      </c>
      <c r="E6635" s="1">
        <v>904</v>
      </c>
      <c r="F6635" s="129">
        <v>922</v>
      </c>
      <c r="G6635" s="4">
        <v>0</v>
      </c>
      <c r="H6635" s="4">
        <v>0.5</v>
      </c>
      <c r="I6635" s="4">
        <v>0</v>
      </c>
      <c r="J6635" s="129">
        <v>1000</v>
      </c>
      <c r="K6635" s="129"/>
      <c r="L6635" s="129">
        <v>0</v>
      </c>
      <c r="M6635" s="44" t="s">
        <v>821</v>
      </c>
    </row>
    <row r="6636" spans="1:13" x14ac:dyDescent="0.25">
      <c r="A6636" s="43" t="s">
        <v>12371</v>
      </c>
      <c r="B6636" s="1" t="s">
        <v>8333</v>
      </c>
      <c r="C6636" s="129">
        <v>88</v>
      </c>
      <c r="D6636" s="129">
        <v>0</v>
      </c>
      <c r="E6636" s="1">
        <v>419</v>
      </c>
      <c r="F6636" s="129">
        <v>475</v>
      </c>
      <c r="G6636" s="4">
        <v>0</v>
      </c>
      <c r="H6636" s="4">
        <v>0.14285714285714285</v>
      </c>
      <c r="I6636" s="4">
        <v>0.68108108108108112</v>
      </c>
      <c r="J6636" s="129">
        <v>1000</v>
      </c>
      <c r="K6636" s="129"/>
      <c r="L6636" s="129">
        <v>0</v>
      </c>
      <c r="M6636" s="44" t="s">
        <v>821</v>
      </c>
    </row>
    <row r="6637" spans="1:13" x14ac:dyDescent="0.25">
      <c r="A6637" s="43" t="s">
        <v>12372</v>
      </c>
      <c r="B6637" s="1" t="s">
        <v>11882</v>
      </c>
      <c r="C6637" s="129">
        <v>41</v>
      </c>
      <c r="D6637" s="129">
        <v>0</v>
      </c>
      <c r="E6637" s="1">
        <v>912</v>
      </c>
      <c r="F6637" s="129">
        <v>922</v>
      </c>
      <c r="G6637" s="4">
        <v>0</v>
      </c>
      <c r="H6637" s="4">
        <v>-0.14285714285714285</v>
      </c>
      <c r="I6637" s="4">
        <v>1</v>
      </c>
      <c r="J6637" s="129">
        <v>1000</v>
      </c>
      <c r="K6637" s="129"/>
      <c r="L6637" s="129">
        <v>0</v>
      </c>
      <c r="M6637" s="44" t="s">
        <v>821</v>
      </c>
    </row>
    <row r="6638" spans="1:13" x14ac:dyDescent="0.25">
      <c r="A6638" s="43" t="s">
        <v>12373</v>
      </c>
      <c r="B6638" s="1" t="s">
        <v>8341</v>
      </c>
      <c r="C6638" s="129">
        <v>279</v>
      </c>
      <c r="D6638" s="129">
        <v>0</v>
      </c>
      <c r="E6638" s="1">
        <v>377</v>
      </c>
      <c r="F6638" s="129">
        <v>417</v>
      </c>
      <c r="G6638" s="4">
        <v>0</v>
      </c>
      <c r="H6638" s="4">
        <v>0.4</v>
      </c>
      <c r="I6638" s="4">
        <v>0.7272727272727274</v>
      </c>
      <c r="J6638" s="129">
        <v>1000</v>
      </c>
      <c r="K6638" s="129"/>
      <c r="L6638" s="129">
        <v>0</v>
      </c>
      <c r="M6638" s="44" t="s">
        <v>821</v>
      </c>
    </row>
    <row r="6639" spans="1:13" x14ac:dyDescent="0.25">
      <c r="A6639" s="43" t="s">
        <v>12374</v>
      </c>
      <c r="B6639" s="1" t="s">
        <v>11384</v>
      </c>
      <c r="C6639" s="129">
        <v>33</v>
      </c>
      <c r="D6639" s="129">
        <v>0</v>
      </c>
      <c r="E6639" s="1">
        <v>860</v>
      </c>
      <c r="F6639" s="129">
        <v>895</v>
      </c>
      <c r="G6639" s="4">
        <v>0</v>
      </c>
      <c r="H6639" s="4">
        <v>0.75</v>
      </c>
      <c r="I6639" s="4">
        <v>0.5901639344262295</v>
      </c>
      <c r="J6639" s="129">
        <v>1000</v>
      </c>
      <c r="K6639" s="129"/>
      <c r="L6639" s="129">
        <v>0</v>
      </c>
      <c r="M6639" s="44" t="s">
        <v>821</v>
      </c>
    </row>
    <row r="6640" spans="1:13" x14ac:dyDescent="0.25">
      <c r="A6640" s="43" t="s">
        <v>12375</v>
      </c>
      <c r="B6640" s="1" t="s">
        <v>8345</v>
      </c>
      <c r="C6640" s="129">
        <v>0</v>
      </c>
      <c r="D6640" s="129">
        <v>0</v>
      </c>
      <c r="E6640" s="1">
        <v>0</v>
      </c>
      <c r="F6640" s="129">
        <v>0</v>
      </c>
      <c r="G6640" s="4">
        <v>0</v>
      </c>
      <c r="H6640" s="4">
        <v>1</v>
      </c>
      <c r="I6640" s="4">
        <v>0.69130434782608696</v>
      </c>
      <c r="J6640" s="129">
        <v>1000</v>
      </c>
      <c r="K6640" s="129"/>
      <c r="L6640" s="129">
        <v>0</v>
      </c>
      <c r="M6640" s="44" t="s">
        <v>821</v>
      </c>
    </row>
    <row r="6641" spans="1:13" x14ac:dyDescent="0.25">
      <c r="A6641" s="43" t="s">
        <v>12376</v>
      </c>
      <c r="B6641" s="1" t="s">
        <v>11919</v>
      </c>
      <c r="C6641" s="129">
        <v>89</v>
      </c>
      <c r="D6641" s="129">
        <v>0</v>
      </c>
      <c r="E6641" s="1">
        <v>877</v>
      </c>
      <c r="F6641" s="129">
        <v>894</v>
      </c>
      <c r="G6641" s="4">
        <v>0</v>
      </c>
      <c r="H6641" s="4">
        <v>-0.33333333333333331</v>
      </c>
      <c r="I6641" s="4">
        <v>1</v>
      </c>
      <c r="J6641" s="129">
        <v>1000</v>
      </c>
      <c r="K6641" s="129"/>
      <c r="L6641" s="129">
        <v>0</v>
      </c>
      <c r="M6641" s="44" t="s">
        <v>821</v>
      </c>
    </row>
    <row r="6642" spans="1:13" x14ac:dyDescent="0.25">
      <c r="A6642" s="43" t="s">
        <v>12377</v>
      </c>
      <c r="B6642" s="1" t="s">
        <v>12000</v>
      </c>
      <c r="C6642" s="129">
        <v>84</v>
      </c>
      <c r="D6642" s="129">
        <v>0</v>
      </c>
      <c r="E6642" s="1">
        <v>874</v>
      </c>
      <c r="F6642" s="129">
        <v>891</v>
      </c>
      <c r="G6642" s="4">
        <v>0</v>
      </c>
      <c r="H6642" s="4">
        <v>1</v>
      </c>
      <c r="I6642" s="4">
        <v>0.61111111111111116</v>
      </c>
      <c r="J6642" s="129">
        <v>1000</v>
      </c>
      <c r="K6642" s="129"/>
      <c r="L6642" s="129">
        <v>0</v>
      </c>
      <c r="M6642" s="44" t="s">
        <v>821</v>
      </c>
    </row>
    <row r="6643" spans="1:13" x14ac:dyDescent="0.25">
      <c r="A6643" s="43" t="s">
        <v>12378</v>
      </c>
      <c r="B6643" s="1" t="s">
        <v>12122</v>
      </c>
      <c r="C6643" s="129">
        <v>103</v>
      </c>
      <c r="D6643" s="129">
        <v>0</v>
      </c>
      <c r="E6643" s="1">
        <v>835</v>
      </c>
      <c r="F6643" s="129">
        <v>888</v>
      </c>
      <c r="G6643" s="4">
        <v>0</v>
      </c>
      <c r="H6643" s="4">
        <v>0.25</v>
      </c>
      <c r="I6643" s="4">
        <v>0.81818181818181823</v>
      </c>
      <c r="J6643" s="129">
        <v>1000</v>
      </c>
      <c r="K6643" s="129"/>
      <c r="L6643" s="129">
        <v>0</v>
      </c>
      <c r="M6643" s="44" t="s">
        <v>821</v>
      </c>
    </row>
    <row r="6644" spans="1:13" x14ac:dyDescent="0.25">
      <c r="A6644" s="43" t="s">
        <v>12379</v>
      </c>
      <c r="B6644" s="1" t="s">
        <v>11996</v>
      </c>
      <c r="C6644" s="129">
        <v>102</v>
      </c>
      <c r="D6644" s="129">
        <v>0</v>
      </c>
      <c r="E6644" s="1">
        <v>858</v>
      </c>
      <c r="F6644" s="129">
        <v>868</v>
      </c>
      <c r="G6644" s="4">
        <v>0</v>
      </c>
      <c r="H6644" s="4">
        <v>0.5</v>
      </c>
      <c r="I6644" s="4">
        <v>0.90697674418604635</v>
      </c>
      <c r="J6644" s="129">
        <v>1000</v>
      </c>
      <c r="K6644" s="129"/>
      <c r="L6644" s="129">
        <v>0</v>
      </c>
      <c r="M6644" s="44" t="s">
        <v>821</v>
      </c>
    </row>
    <row r="6645" spans="1:13" x14ac:dyDescent="0.25">
      <c r="A6645" s="43" t="s">
        <v>12380</v>
      </c>
      <c r="B6645" s="1" t="s">
        <v>11903</v>
      </c>
      <c r="C6645" s="129">
        <v>27</v>
      </c>
      <c r="D6645" s="129">
        <v>0</v>
      </c>
      <c r="E6645" s="1">
        <v>848</v>
      </c>
      <c r="F6645" s="129">
        <v>867</v>
      </c>
      <c r="G6645" s="4">
        <v>0</v>
      </c>
      <c r="H6645" s="4">
        <v>-0.2</v>
      </c>
      <c r="I6645" s="4">
        <v>0</v>
      </c>
      <c r="J6645" s="129">
        <v>1000</v>
      </c>
      <c r="K6645" s="129"/>
      <c r="L6645" s="129">
        <v>0</v>
      </c>
      <c r="M6645" s="44" t="s">
        <v>821</v>
      </c>
    </row>
    <row r="6646" spans="1:13" x14ac:dyDescent="0.25">
      <c r="A6646" s="43" t="s">
        <v>12381</v>
      </c>
      <c r="B6646" s="1" t="s">
        <v>11982</v>
      </c>
      <c r="C6646" s="129">
        <v>94</v>
      </c>
      <c r="D6646" s="129">
        <v>0</v>
      </c>
      <c r="E6646" s="1">
        <v>834</v>
      </c>
      <c r="F6646" s="129">
        <v>866</v>
      </c>
      <c r="G6646" s="4">
        <v>0</v>
      </c>
      <c r="H6646" s="4">
        <v>1</v>
      </c>
      <c r="I6646" s="4">
        <v>0.68571428571428572</v>
      </c>
      <c r="J6646" s="129">
        <v>1000</v>
      </c>
      <c r="K6646" s="129"/>
      <c r="L6646" s="129">
        <v>0</v>
      </c>
      <c r="M6646" s="44" t="s">
        <v>821</v>
      </c>
    </row>
    <row r="6647" spans="1:13" x14ac:dyDescent="0.25">
      <c r="A6647" s="43" t="s">
        <v>12382</v>
      </c>
      <c r="B6647" s="1" t="s">
        <v>8703</v>
      </c>
      <c r="C6647" s="129">
        <v>99</v>
      </c>
      <c r="D6647" s="129">
        <v>0</v>
      </c>
      <c r="E6647" s="1">
        <v>849</v>
      </c>
      <c r="F6647" s="129">
        <v>865</v>
      </c>
      <c r="G6647" s="4">
        <v>0</v>
      </c>
      <c r="H6647" s="4">
        <v>0.54545454545454541</v>
      </c>
      <c r="I6647" s="4">
        <v>0.76712328767123283</v>
      </c>
      <c r="J6647" s="129">
        <v>1000</v>
      </c>
      <c r="K6647" s="129"/>
      <c r="L6647" s="129">
        <v>0</v>
      </c>
      <c r="M6647" s="44" t="s">
        <v>821</v>
      </c>
    </row>
    <row r="6648" spans="1:13" x14ac:dyDescent="0.25">
      <c r="A6648" s="43" t="s">
        <v>12383</v>
      </c>
      <c r="B6648" s="1" t="s">
        <v>12098</v>
      </c>
      <c r="C6648" s="129">
        <v>33</v>
      </c>
      <c r="D6648" s="129">
        <v>0</v>
      </c>
      <c r="E6648" s="1">
        <v>851</v>
      </c>
      <c r="F6648" s="129">
        <v>862</v>
      </c>
      <c r="G6648" s="4">
        <v>0</v>
      </c>
      <c r="H6648" s="4">
        <v>0.8</v>
      </c>
      <c r="I6648" s="4">
        <v>0.7407407407407407</v>
      </c>
      <c r="J6648" s="129">
        <v>1000</v>
      </c>
      <c r="K6648" s="129"/>
      <c r="L6648" s="129">
        <v>0</v>
      </c>
      <c r="M6648" s="44" t="s">
        <v>821</v>
      </c>
    </row>
    <row r="6649" spans="1:13" x14ac:dyDescent="0.25">
      <c r="A6649" s="43" t="s">
        <v>12384</v>
      </c>
      <c r="B6649" s="1" t="s">
        <v>11348</v>
      </c>
      <c r="C6649" s="129">
        <v>107</v>
      </c>
      <c r="D6649" s="129">
        <v>0</v>
      </c>
      <c r="E6649" s="1">
        <v>840</v>
      </c>
      <c r="F6649" s="129">
        <v>858</v>
      </c>
      <c r="G6649" s="4">
        <v>0</v>
      </c>
      <c r="H6649" s="4">
        <v>0.5</v>
      </c>
      <c r="I6649" s="4">
        <v>0.75789473684210529</v>
      </c>
      <c r="J6649" s="129">
        <v>1000</v>
      </c>
      <c r="K6649" s="129"/>
      <c r="L6649" s="129">
        <v>0</v>
      </c>
      <c r="M6649" s="44" t="s">
        <v>821</v>
      </c>
    </row>
    <row r="6650" spans="1:13" x14ac:dyDescent="0.25">
      <c r="A6650" s="43" t="s">
        <v>12385</v>
      </c>
      <c r="B6650" s="1" t="s">
        <v>11870</v>
      </c>
      <c r="C6650" s="129">
        <v>40</v>
      </c>
      <c r="D6650" s="129">
        <v>0</v>
      </c>
      <c r="E6650" s="1">
        <v>827</v>
      </c>
      <c r="F6650" s="129">
        <v>855</v>
      </c>
      <c r="G6650" s="4">
        <v>0</v>
      </c>
      <c r="H6650" s="4">
        <v>1</v>
      </c>
      <c r="I6650" s="4">
        <v>1</v>
      </c>
      <c r="J6650" s="129">
        <v>1000</v>
      </c>
      <c r="K6650" s="129"/>
      <c r="L6650" s="129">
        <v>0</v>
      </c>
      <c r="M6650" s="44" t="s">
        <v>821</v>
      </c>
    </row>
    <row r="6651" spans="1:13" x14ac:dyDescent="0.25">
      <c r="A6651" s="43" t="s">
        <v>12386</v>
      </c>
      <c r="B6651" s="1" t="s">
        <v>12078</v>
      </c>
      <c r="C6651" s="129">
        <v>52</v>
      </c>
      <c r="D6651" s="129">
        <v>0</v>
      </c>
      <c r="E6651" s="1">
        <v>826</v>
      </c>
      <c r="F6651" s="129">
        <v>852</v>
      </c>
      <c r="G6651" s="4">
        <v>0</v>
      </c>
      <c r="H6651" s="4">
        <v>1</v>
      </c>
      <c r="I6651" s="4">
        <v>0.5714285714285714</v>
      </c>
      <c r="J6651" s="129">
        <v>1000</v>
      </c>
      <c r="K6651" s="129"/>
      <c r="L6651" s="129">
        <v>0</v>
      </c>
      <c r="M6651" s="44" t="s">
        <v>821</v>
      </c>
    </row>
    <row r="6652" spans="1:13" x14ac:dyDescent="0.25">
      <c r="A6652" s="43" t="s">
        <v>12387</v>
      </c>
      <c r="B6652" s="1" t="s">
        <v>11334</v>
      </c>
      <c r="C6652" s="129">
        <v>147</v>
      </c>
      <c r="D6652" s="129">
        <v>0</v>
      </c>
      <c r="E6652" s="1">
        <v>820</v>
      </c>
      <c r="F6652" s="129">
        <v>838</v>
      </c>
      <c r="G6652" s="4">
        <v>0</v>
      </c>
      <c r="H6652" s="4">
        <v>0.38461538461538464</v>
      </c>
      <c r="I6652" s="4">
        <v>0.69354838709677424</v>
      </c>
      <c r="J6652" s="129">
        <v>1000</v>
      </c>
      <c r="K6652" s="129"/>
      <c r="L6652" s="129">
        <v>0</v>
      </c>
      <c r="M6652" s="44" t="s">
        <v>821</v>
      </c>
    </row>
    <row r="6653" spans="1:13" x14ac:dyDescent="0.25">
      <c r="A6653" s="43" t="s">
        <v>12388</v>
      </c>
      <c r="B6653" s="1" t="s">
        <v>544</v>
      </c>
      <c r="C6653" s="129">
        <v>592</v>
      </c>
      <c r="D6653" s="129">
        <v>0</v>
      </c>
      <c r="E6653" s="1">
        <v>287</v>
      </c>
      <c r="F6653" s="129">
        <v>300</v>
      </c>
      <c r="G6653" s="4">
        <v>0</v>
      </c>
      <c r="H6653" s="4">
        <v>0.55882352941176472</v>
      </c>
      <c r="I6653" s="4">
        <v>0.8</v>
      </c>
      <c r="J6653" s="129">
        <v>1000</v>
      </c>
      <c r="K6653" s="129"/>
      <c r="L6653" s="129">
        <v>0</v>
      </c>
      <c r="M6653" s="44" t="s">
        <v>821</v>
      </c>
    </row>
    <row r="6654" spans="1:13" x14ac:dyDescent="0.25">
      <c r="A6654" s="43" t="s">
        <v>12389</v>
      </c>
      <c r="B6654" s="1" t="s">
        <v>11876</v>
      </c>
      <c r="C6654" s="129">
        <v>47</v>
      </c>
      <c r="D6654" s="129">
        <v>0</v>
      </c>
      <c r="E6654" s="1">
        <v>817</v>
      </c>
      <c r="F6654" s="129">
        <v>835</v>
      </c>
      <c r="G6654" s="4">
        <v>0</v>
      </c>
      <c r="H6654" s="4">
        <v>-0.4</v>
      </c>
      <c r="I6654" s="4">
        <v>0.66666666666666663</v>
      </c>
      <c r="J6654" s="129">
        <v>1000</v>
      </c>
      <c r="K6654" s="129"/>
      <c r="L6654" s="129">
        <v>0</v>
      </c>
      <c r="M6654" s="44" t="s">
        <v>821</v>
      </c>
    </row>
    <row r="6655" spans="1:13" x14ac:dyDescent="0.25">
      <c r="A6655" s="43" t="s">
        <v>12390</v>
      </c>
      <c r="B6655" s="1" t="s">
        <v>11861</v>
      </c>
      <c r="C6655" s="129">
        <v>35</v>
      </c>
      <c r="D6655" s="129">
        <v>0</v>
      </c>
      <c r="E6655" s="1">
        <v>816</v>
      </c>
      <c r="F6655" s="129">
        <v>833</v>
      </c>
      <c r="G6655" s="4">
        <v>0</v>
      </c>
      <c r="H6655" s="4">
        <v>0.2</v>
      </c>
      <c r="I6655" s="4">
        <v>1</v>
      </c>
      <c r="J6655" s="129">
        <v>1000</v>
      </c>
      <c r="K6655" s="129"/>
      <c r="L6655" s="129">
        <v>0</v>
      </c>
      <c r="M6655" s="44" t="s">
        <v>821</v>
      </c>
    </row>
    <row r="6656" spans="1:13" x14ac:dyDescent="0.25">
      <c r="A6656" s="43" t="s">
        <v>12391</v>
      </c>
      <c r="B6656" s="1" t="s">
        <v>12092</v>
      </c>
      <c r="C6656" s="129">
        <v>67</v>
      </c>
      <c r="D6656" s="129">
        <v>0</v>
      </c>
      <c r="E6656" s="1">
        <v>804</v>
      </c>
      <c r="F6656" s="129">
        <v>833</v>
      </c>
      <c r="G6656" s="4">
        <v>0</v>
      </c>
      <c r="H6656" s="4">
        <v>0.83333333333333348</v>
      </c>
      <c r="I6656" s="4">
        <v>0.73913043478260865</v>
      </c>
      <c r="J6656" s="129">
        <v>1000</v>
      </c>
      <c r="K6656" s="129"/>
      <c r="L6656" s="129">
        <v>0</v>
      </c>
      <c r="M6656" s="44" t="s">
        <v>821</v>
      </c>
    </row>
    <row r="6657" spans="1:13" x14ac:dyDescent="0.25">
      <c r="A6657" s="43" t="s">
        <v>12392</v>
      </c>
      <c r="B6657" s="1" t="s">
        <v>11959</v>
      </c>
      <c r="C6657" s="129">
        <v>90</v>
      </c>
      <c r="D6657" s="129">
        <v>0</v>
      </c>
      <c r="E6657" s="1">
        <v>810</v>
      </c>
      <c r="F6657" s="129">
        <v>828</v>
      </c>
      <c r="G6657" s="4">
        <v>0</v>
      </c>
      <c r="H6657" s="4">
        <v>0.5714285714285714</v>
      </c>
      <c r="I6657" s="4">
        <v>1</v>
      </c>
      <c r="J6657" s="129">
        <v>1000</v>
      </c>
      <c r="K6657" s="129"/>
      <c r="L6657" s="129">
        <v>0</v>
      </c>
      <c r="M6657" s="44" t="s">
        <v>821</v>
      </c>
    </row>
    <row r="6658" spans="1:13" x14ac:dyDescent="0.25">
      <c r="A6658" s="43" t="s">
        <v>12393</v>
      </c>
      <c r="B6658" s="1" t="s">
        <v>3053</v>
      </c>
      <c r="C6658" s="129">
        <v>107</v>
      </c>
      <c r="D6658" s="129">
        <v>0</v>
      </c>
      <c r="E6658" s="1">
        <v>766</v>
      </c>
      <c r="F6658" s="129">
        <v>828</v>
      </c>
      <c r="G6658" s="4">
        <v>0</v>
      </c>
      <c r="H6658" s="4">
        <v>0</v>
      </c>
      <c r="I6658" s="4">
        <v>0.56768558951965065</v>
      </c>
      <c r="J6658" s="129">
        <v>1000</v>
      </c>
      <c r="K6658" s="129"/>
      <c r="L6658" s="129">
        <v>0</v>
      </c>
      <c r="M6658" s="44" t="s">
        <v>821</v>
      </c>
    </row>
    <row r="6659" spans="1:13" x14ac:dyDescent="0.25">
      <c r="A6659" s="43" t="s">
        <v>12394</v>
      </c>
      <c r="B6659" s="1" t="s">
        <v>11330</v>
      </c>
      <c r="C6659" s="129">
        <v>61</v>
      </c>
      <c r="D6659" s="129">
        <v>0</v>
      </c>
      <c r="E6659" s="1">
        <v>803</v>
      </c>
      <c r="F6659" s="129">
        <v>826</v>
      </c>
      <c r="G6659" s="4">
        <v>0</v>
      </c>
      <c r="H6659" s="4">
        <v>0.1111111111111111</v>
      </c>
      <c r="I6659" s="4">
        <v>0.69724770642201839</v>
      </c>
      <c r="J6659" s="129">
        <v>1000</v>
      </c>
      <c r="K6659" s="129"/>
      <c r="L6659" s="129">
        <v>0</v>
      </c>
      <c r="M6659" s="44" t="s">
        <v>821</v>
      </c>
    </row>
    <row r="6660" spans="1:13" x14ac:dyDescent="0.25">
      <c r="A6660" s="43" t="s">
        <v>12395</v>
      </c>
      <c r="B6660" s="1" t="s">
        <v>541</v>
      </c>
      <c r="C6660" s="129">
        <v>0</v>
      </c>
      <c r="D6660" s="129">
        <v>0</v>
      </c>
      <c r="E6660" s="1">
        <v>0</v>
      </c>
      <c r="F6660" s="129">
        <v>0</v>
      </c>
      <c r="G6660" s="4">
        <v>0</v>
      </c>
      <c r="H6660" s="4">
        <v>0</v>
      </c>
      <c r="I6660" s="4">
        <v>1</v>
      </c>
      <c r="J6660" s="129">
        <v>1000</v>
      </c>
      <c r="K6660" s="129"/>
      <c r="L6660" s="129">
        <v>0</v>
      </c>
      <c r="M6660" s="44" t="s">
        <v>821</v>
      </c>
    </row>
    <row r="6661" spans="1:13" x14ac:dyDescent="0.25">
      <c r="A6661" s="43" t="s">
        <v>12396</v>
      </c>
      <c r="B6661" s="1" t="s">
        <v>11346</v>
      </c>
      <c r="C6661" s="129">
        <v>106</v>
      </c>
      <c r="D6661" s="129">
        <v>0</v>
      </c>
      <c r="E6661" s="1">
        <v>812</v>
      </c>
      <c r="F6661" s="129">
        <v>825</v>
      </c>
      <c r="G6661" s="4">
        <v>0</v>
      </c>
      <c r="H6661" s="4">
        <v>0.42857142857142855</v>
      </c>
      <c r="I6661" s="4">
        <v>0.69696969696969702</v>
      </c>
      <c r="J6661" s="129">
        <v>1000</v>
      </c>
      <c r="K6661" s="129"/>
      <c r="L6661" s="129">
        <v>0</v>
      </c>
      <c r="M6661" s="44" t="s">
        <v>821</v>
      </c>
    </row>
    <row r="6662" spans="1:13" x14ac:dyDescent="0.25">
      <c r="A6662" s="43" t="s">
        <v>12397</v>
      </c>
      <c r="B6662" s="1" t="s">
        <v>3275</v>
      </c>
      <c r="C6662" s="129">
        <v>120</v>
      </c>
      <c r="D6662" s="129">
        <v>0</v>
      </c>
      <c r="E6662" s="1">
        <v>812</v>
      </c>
      <c r="F6662" s="129">
        <v>825</v>
      </c>
      <c r="G6662" s="4">
        <v>0</v>
      </c>
      <c r="H6662" s="4">
        <v>0.33333333333333331</v>
      </c>
      <c r="I6662" s="4">
        <v>0.77310924369747902</v>
      </c>
      <c r="J6662" s="129">
        <v>1000</v>
      </c>
      <c r="K6662" s="129"/>
      <c r="L6662" s="129">
        <v>0</v>
      </c>
      <c r="M6662" s="44" t="s">
        <v>821</v>
      </c>
    </row>
    <row r="6663" spans="1:13" x14ac:dyDescent="0.25">
      <c r="A6663" s="43" t="s">
        <v>12398</v>
      </c>
      <c r="B6663" s="1" t="s">
        <v>607</v>
      </c>
      <c r="C6663" s="129">
        <v>220</v>
      </c>
      <c r="D6663" s="129">
        <v>0</v>
      </c>
      <c r="E6663" s="1">
        <v>406</v>
      </c>
      <c r="F6663" s="129">
        <v>817</v>
      </c>
      <c r="G6663" s="4">
        <v>0</v>
      </c>
      <c r="H6663" s="4">
        <v>0.63157894736842102</v>
      </c>
      <c r="I6663" s="4">
        <v>1</v>
      </c>
      <c r="J6663" s="129">
        <v>1000</v>
      </c>
      <c r="K6663" s="129"/>
      <c r="L6663" s="129">
        <v>0</v>
      </c>
      <c r="M6663" s="44" t="s">
        <v>821</v>
      </c>
    </row>
    <row r="6664" spans="1:13" x14ac:dyDescent="0.25">
      <c r="A6664" s="43" t="s">
        <v>12399</v>
      </c>
      <c r="B6664" s="1" t="s">
        <v>538</v>
      </c>
      <c r="C6664" s="129">
        <v>0</v>
      </c>
      <c r="D6664" s="129">
        <v>0</v>
      </c>
      <c r="E6664" s="1">
        <v>0</v>
      </c>
      <c r="F6664" s="129">
        <v>0</v>
      </c>
      <c r="G6664" s="4">
        <v>0</v>
      </c>
      <c r="H6664" s="4">
        <v>0</v>
      </c>
      <c r="I6664" s="4">
        <v>0.6</v>
      </c>
      <c r="J6664" s="129">
        <v>1000</v>
      </c>
      <c r="K6664" s="129"/>
      <c r="L6664" s="129">
        <v>0</v>
      </c>
      <c r="M6664" s="44" t="s">
        <v>821</v>
      </c>
    </row>
    <row r="6665" spans="1:13" x14ac:dyDescent="0.25">
      <c r="A6665" s="43" t="s">
        <v>12400</v>
      </c>
      <c r="B6665" s="1" t="s">
        <v>11989</v>
      </c>
      <c r="C6665" s="129">
        <v>139</v>
      </c>
      <c r="D6665" s="129">
        <v>0</v>
      </c>
      <c r="E6665" s="1">
        <v>789</v>
      </c>
      <c r="F6665" s="129">
        <v>813</v>
      </c>
      <c r="G6665" s="4">
        <v>0</v>
      </c>
      <c r="H6665" s="4">
        <v>0.33333333333333331</v>
      </c>
      <c r="I6665" s="4">
        <v>0.78787878787878785</v>
      </c>
      <c r="J6665" s="129">
        <v>1000</v>
      </c>
      <c r="K6665" s="129"/>
      <c r="L6665" s="129">
        <v>0</v>
      </c>
      <c r="M6665" s="44" t="s">
        <v>821</v>
      </c>
    </row>
    <row r="6666" spans="1:13" x14ac:dyDescent="0.25">
      <c r="A6666" s="43" t="s">
        <v>12401</v>
      </c>
      <c r="B6666" s="1" t="s">
        <v>540</v>
      </c>
      <c r="C6666" s="129">
        <v>418</v>
      </c>
      <c r="D6666" s="129">
        <v>0</v>
      </c>
      <c r="E6666" s="1">
        <v>357</v>
      </c>
      <c r="F6666" s="129">
        <v>373</v>
      </c>
      <c r="G6666" s="4">
        <v>0</v>
      </c>
      <c r="H6666" s="4">
        <v>0.51282051282051277</v>
      </c>
      <c r="I6666" s="4">
        <v>0.84100418410041844</v>
      </c>
      <c r="J6666" s="129">
        <v>1000</v>
      </c>
      <c r="K6666" s="129"/>
      <c r="L6666" s="129">
        <v>0</v>
      </c>
      <c r="M6666" s="44" t="s">
        <v>821</v>
      </c>
    </row>
    <row r="6667" spans="1:13" x14ac:dyDescent="0.25">
      <c r="A6667" s="43" t="s">
        <v>12402</v>
      </c>
      <c r="B6667" s="1" t="s">
        <v>12050</v>
      </c>
      <c r="C6667" s="129">
        <v>159</v>
      </c>
      <c r="D6667" s="129">
        <v>0</v>
      </c>
      <c r="E6667" s="1">
        <v>787</v>
      </c>
      <c r="F6667" s="129">
        <v>813</v>
      </c>
      <c r="G6667" s="4">
        <v>0</v>
      </c>
      <c r="H6667" s="4">
        <v>0.35714285714285715</v>
      </c>
      <c r="I6667" s="4">
        <v>0.7407407407407407</v>
      </c>
      <c r="J6667" s="129">
        <v>1000</v>
      </c>
      <c r="K6667" s="129"/>
      <c r="L6667" s="129">
        <v>0</v>
      </c>
      <c r="M6667" s="44" t="s">
        <v>821</v>
      </c>
    </row>
    <row r="6668" spans="1:13" x14ac:dyDescent="0.25">
      <c r="A6668" s="43" t="s">
        <v>12403</v>
      </c>
      <c r="B6668" s="1" t="s">
        <v>570</v>
      </c>
      <c r="C6668" s="129">
        <v>0</v>
      </c>
      <c r="D6668" s="129">
        <v>0</v>
      </c>
      <c r="E6668" s="1">
        <v>0</v>
      </c>
      <c r="F6668" s="129">
        <v>0</v>
      </c>
      <c r="G6668" s="4">
        <v>0</v>
      </c>
      <c r="H6668" s="4">
        <v>0</v>
      </c>
      <c r="I6668" s="4">
        <v>0.83333333333333348</v>
      </c>
      <c r="J6668" s="129">
        <v>1000</v>
      </c>
      <c r="K6668" s="129"/>
      <c r="L6668" s="129">
        <v>0</v>
      </c>
      <c r="M6668" s="44" t="s">
        <v>821</v>
      </c>
    </row>
    <row r="6669" spans="1:13" x14ac:dyDescent="0.25">
      <c r="A6669" s="43" t="s">
        <v>12404</v>
      </c>
      <c r="B6669" s="1" t="s">
        <v>12010</v>
      </c>
      <c r="C6669" s="129">
        <v>85</v>
      </c>
      <c r="D6669" s="129">
        <v>0</v>
      </c>
      <c r="E6669" s="1">
        <v>799</v>
      </c>
      <c r="F6669" s="129">
        <v>809</v>
      </c>
      <c r="G6669" s="4">
        <v>0</v>
      </c>
      <c r="H6669" s="4">
        <v>0.7142857142857143</v>
      </c>
      <c r="I6669" s="4">
        <v>0.76744186046511631</v>
      </c>
      <c r="J6669" s="129">
        <v>1000</v>
      </c>
      <c r="K6669" s="129"/>
      <c r="L6669" s="129">
        <v>0</v>
      </c>
      <c r="M6669" s="44" t="s">
        <v>821</v>
      </c>
    </row>
    <row r="6670" spans="1:13" x14ac:dyDescent="0.25">
      <c r="A6670" s="43" t="s">
        <v>12405</v>
      </c>
      <c r="B6670" s="1" t="s">
        <v>12017</v>
      </c>
      <c r="C6670" s="129">
        <v>106</v>
      </c>
      <c r="D6670" s="129">
        <v>0</v>
      </c>
      <c r="E6670" s="1">
        <v>793</v>
      </c>
      <c r="F6670" s="129">
        <v>808</v>
      </c>
      <c r="G6670" s="4">
        <v>0</v>
      </c>
      <c r="H6670" s="4">
        <v>0.2</v>
      </c>
      <c r="I6670" s="4">
        <v>0.81818181818181823</v>
      </c>
      <c r="J6670" s="129">
        <v>1000</v>
      </c>
      <c r="K6670" s="129"/>
      <c r="L6670" s="129">
        <v>0</v>
      </c>
      <c r="M6670" s="44" t="s">
        <v>821</v>
      </c>
    </row>
    <row r="6671" spans="1:13" x14ac:dyDescent="0.25">
      <c r="A6671" s="43" t="s">
        <v>12406</v>
      </c>
      <c r="B6671" s="1" t="s">
        <v>6929</v>
      </c>
      <c r="C6671" s="129">
        <v>38</v>
      </c>
      <c r="D6671" s="129">
        <v>0</v>
      </c>
      <c r="E6671" s="1">
        <v>707</v>
      </c>
      <c r="F6671" s="129">
        <v>805</v>
      </c>
      <c r="G6671" s="4">
        <v>0</v>
      </c>
      <c r="H6671" s="4">
        <v>0</v>
      </c>
      <c r="I6671" s="4">
        <v>0.52197802197802201</v>
      </c>
      <c r="J6671" s="129">
        <v>1000</v>
      </c>
      <c r="K6671" s="129"/>
      <c r="L6671" s="129">
        <v>0</v>
      </c>
      <c r="M6671" s="44" t="s">
        <v>821</v>
      </c>
    </row>
    <row r="6672" spans="1:13" x14ac:dyDescent="0.25">
      <c r="A6672" s="43" t="s">
        <v>12407</v>
      </c>
      <c r="B6672" s="1" t="s">
        <v>565</v>
      </c>
      <c r="C6672" s="129">
        <v>0</v>
      </c>
      <c r="D6672" s="129">
        <v>0</v>
      </c>
      <c r="E6672" s="1">
        <v>0</v>
      </c>
      <c r="F6672" s="129">
        <v>0</v>
      </c>
      <c r="G6672" s="4">
        <v>0</v>
      </c>
      <c r="H6672" s="4">
        <v>0</v>
      </c>
      <c r="I6672" s="4">
        <v>0.77358490566037741</v>
      </c>
      <c r="J6672" s="129">
        <v>1000</v>
      </c>
      <c r="K6672" s="129"/>
      <c r="L6672" s="129">
        <v>0</v>
      </c>
      <c r="M6672" s="44" t="s">
        <v>821</v>
      </c>
    </row>
    <row r="6673" spans="1:13" x14ac:dyDescent="0.25">
      <c r="A6673" s="43" t="s">
        <v>12408</v>
      </c>
      <c r="B6673" s="1" t="s">
        <v>11897</v>
      </c>
      <c r="C6673" s="129">
        <v>117</v>
      </c>
      <c r="D6673" s="129">
        <v>0</v>
      </c>
      <c r="E6673" s="1">
        <v>772</v>
      </c>
      <c r="F6673" s="129">
        <v>803</v>
      </c>
      <c r="G6673" s="4">
        <v>0</v>
      </c>
      <c r="H6673" s="4">
        <v>0.5</v>
      </c>
      <c r="I6673" s="4">
        <v>0.71875</v>
      </c>
      <c r="J6673" s="129">
        <v>1000</v>
      </c>
      <c r="K6673" s="129"/>
      <c r="L6673" s="129">
        <v>0</v>
      </c>
      <c r="M6673" s="44" t="s">
        <v>821</v>
      </c>
    </row>
    <row r="6674" spans="1:13" x14ac:dyDescent="0.25">
      <c r="A6674" s="43" t="s">
        <v>12409</v>
      </c>
      <c r="B6674" s="1" t="s">
        <v>12003</v>
      </c>
      <c r="C6674" s="129">
        <v>116</v>
      </c>
      <c r="D6674" s="129">
        <v>0</v>
      </c>
      <c r="E6674" s="1">
        <v>773</v>
      </c>
      <c r="F6674" s="129">
        <v>785</v>
      </c>
      <c r="G6674" s="4">
        <v>0</v>
      </c>
      <c r="H6674" s="4">
        <v>0.7142857142857143</v>
      </c>
      <c r="I6674" s="4">
        <v>0.71794871794871795</v>
      </c>
      <c r="J6674" s="129">
        <v>1000</v>
      </c>
      <c r="K6674" s="129"/>
      <c r="L6674" s="129">
        <v>0</v>
      </c>
      <c r="M6674" s="44" t="s">
        <v>821</v>
      </c>
    </row>
    <row r="6675" spans="1:13" x14ac:dyDescent="0.25">
      <c r="A6675" s="43" t="s">
        <v>12410</v>
      </c>
      <c r="B6675" s="1" t="s">
        <v>11906</v>
      </c>
      <c r="C6675" s="129">
        <v>44</v>
      </c>
      <c r="D6675" s="129">
        <v>0</v>
      </c>
      <c r="E6675" s="1">
        <v>755</v>
      </c>
      <c r="F6675" s="129">
        <v>777</v>
      </c>
      <c r="G6675" s="4">
        <v>0</v>
      </c>
      <c r="H6675" s="4">
        <v>0</v>
      </c>
      <c r="I6675" s="4">
        <v>0.75</v>
      </c>
      <c r="J6675" s="129">
        <v>1000</v>
      </c>
      <c r="K6675" s="129"/>
      <c r="L6675" s="129">
        <v>0</v>
      </c>
      <c r="M6675" s="44" t="s">
        <v>821</v>
      </c>
    </row>
    <row r="6676" spans="1:13" x14ac:dyDescent="0.25">
      <c r="A6676" s="43" t="s">
        <v>12411</v>
      </c>
      <c r="B6676" s="1" t="s">
        <v>11953</v>
      </c>
      <c r="C6676" s="129">
        <v>102</v>
      </c>
      <c r="D6676" s="129">
        <v>0</v>
      </c>
      <c r="E6676" s="1">
        <v>754</v>
      </c>
      <c r="F6676" s="129">
        <v>776</v>
      </c>
      <c r="G6676" s="4">
        <v>0</v>
      </c>
      <c r="H6676" s="4">
        <v>0.2</v>
      </c>
      <c r="I6676" s="4">
        <v>1</v>
      </c>
      <c r="J6676" s="129">
        <v>1000</v>
      </c>
      <c r="K6676" s="129"/>
      <c r="L6676" s="129">
        <v>0</v>
      </c>
      <c r="M6676" s="44" t="s">
        <v>821</v>
      </c>
    </row>
    <row r="6677" spans="1:13" x14ac:dyDescent="0.25">
      <c r="A6677" s="43" t="s">
        <v>12412</v>
      </c>
      <c r="B6677" s="1" t="s">
        <v>564</v>
      </c>
      <c r="C6677" s="129">
        <v>249</v>
      </c>
      <c r="D6677" s="129">
        <v>0</v>
      </c>
      <c r="E6677" s="1">
        <v>417</v>
      </c>
      <c r="F6677" s="129">
        <v>453</v>
      </c>
      <c r="G6677" s="4">
        <v>0</v>
      </c>
      <c r="H6677" s="4">
        <v>0.44</v>
      </c>
      <c r="I6677" s="4">
        <v>0.86792452830188693</v>
      </c>
      <c r="J6677" s="129">
        <v>1000</v>
      </c>
      <c r="K6677" s="129"/>
      <c r="L6677" s="129">
        <v>0</v>
      </c>
      <c r="M6677" s="44" t="s">
        <v>821</v>
      </c>
    </row>
    <row r="6678" spans="1:13" x14ac:dyDescent="0.25">
      <c r="A6678" s="43" t="s">
        <v>12413</v>
      </c>
      <c r="B6678" s="1" t="s">
        <v>847</v>
      </c>
      <c r="C6678" s="129">
        <v>122</v>
      </c>
      <c r="D6678" s="129">
        <v>0</v>
      </c>
      <c r="E6678" s="1">
        <v>755</v>
      </c>
      <c r="F6678" s="129">
        <v>776</v>
      </c>
      <c r="G6678" s="4">
        <v>0</v>
      </c>
      <c r="H6678" s="4">
        <v>0.3636363636363637</v>
      </c>
      <c r="I6678" s="4">
        <v>0.61904761904761907</v>
      </c>
      <c r="J6678" s="129">
        <v>1000</v>
      </c>
      <c r="K6678" s="129"/>
      <c r="L6678" s="129">
        <v>0</v>
      </c>
      <c r="M6678" s="44" t="s">
        <v>821</v>
      </c>
    </row>
    <row r="6679" spans="1:13" x14ac:dyDescent="0.25">
      <c r="A6679" s="43" t="s">
        <v>12414</v>
      </c>
      <c r="B6679" s="1" t="s">
        <v>554</v>
      </c>
      <c r="C6679" s="129">
        <v>380</v>
      </c>
      <c r="D6679" s="129">
        <v>0</v>
      </c>
      <c r="E6679" s="1">
        <v>369</v>
      </c>
      <c r="F6679" s="129">
        <v>385</v>
      </c>
      <c r="G6679" s="4">
        <v>0</v>
      </c>
      <c r="H6679" s="4">
        <v>0.72413793103448276</v>
      </c>
      <c r="I6679" s="4">
        <v>0.84761904761904772</v>
      </c>
      <c r="J6679" s="129">
        <v>1000</v>
      </c>
      <c r="K6679" s="129"/>
      <c r="L6679" s="129">
        <v>0</v>
      </c>
      <c r="M6679" s="44" t="s">
        <v>821</v>
      </c>
    </row>
    <row r="6680" spans="1:13" x14ac:dyDescent="0.25">
      <c r="A6680" s="43" t="s">
        <v>12415</v>
      </c>
      <c r="B6680" s="1" t="s">
        <v>11986</v>
      </c>
      <c r="C6680" s="129">
        <v>171</v>
      </c>
      <c r="D6680" s="129">
        <v>0</v>
      </c>
      <c r="E6680" s="1">
        <v>744</v>
      </c>
      <c r="F6680" s="129">
        <v>773</v>
      </c>
      <c r="G6680" s="4">
        <v>0</v>
      </c>
      <c r="H6680" s="4">
        <v>0.875</v>
      </c>
      <c r="I6680" s="4">
        <v>0.77419354838709675</v>
      </c>
      <c r="J6680" s="129">
        <v>1000</v>
      </c>
      <c r="K6680" s="129"/>
      <c r="L6680" s="129">
        <v>0</v>
      </c>
      <c r="M6680" s="44" t="s">
        <v>821</v>
      </c>
    </row>
    <row r="6681" spans="1:13" x14ac:dyDescent="0.25">
      <c r="A6681" s="43" t="s">
        <v>12416</v>
      </c>
      <c r="B6681" s="1" t="s">
        <v>3513</v>
      </c>
      <c r="C6681" s="129">
        <v>184</v>
      </c>
      <c r="D6681" s="129">
        <v>0</v>
      </c>
      <c r="E6681" s="1">
        <v>670</v>
      </c>
      <c r="F6681" s="129">
        <v>767</v>
      </c>
      <c r="G6681" s="4">
        <v>0</v>
      </c>
      <c r="H6681" s="4">
        <v>1</v>
      </c>
      <c r="I6681" s="4">
        <v>0.44729344729344728</v>
      </c>
      <c r="J6681" s="129">
        <v>1000</v>
      </c>
      <c r="K6681" s="129"/>
      <c r="L6681" s="129">
        <v>0</v>
      </c>
      <c r="M6681" s="44" t="s">
        <v>821</v>
      </c>
    </row>
    <row r="6682" spans="1:13" x14ac:dyDescent="0.25">
      <c r="A6682" s="43" t="s">
        <v>12417</v>
      </c>
      <c r="B6682" s="1" t="s">
        <v>551</v>
      </c>
      <c r="C6682" s="129">
        <v>345</v>
      </c>
      <c r="D6682" s="129">
        <v>0</v>
      </c>
      <c r="E6682" s="1">
        <v>339</v>
      </c>
      <c r="F6682" s="129">
        <v>363</v>
      </c>
      <c r="G6682" s="4">
        <v>0</v>
      </c>
      <c r="H6682" s="4">
        <v>0.85</v>
      </c>
      <c r="I6682" s="4">
        <v>0.83586626139817632</v>
      </c>
      <c r="J6682" s="129">
        <v>1000</v>
      </c>
      <c r="K6682" s="129"/>
      <c r="L6682" s="129">
        <v>0</v>
      </c>
      <c r="M6682" s="44" t="s">
        <v>821</v>
      </c>
    </row>
    <row r="6683" spans="1:13" x14ac:dyDescent="0.25">
      <c r="A6683" s="43" t="s">
        <v>12418</v>
      </c>
      <c r="B6683" s="1" t="s">
        <v>11853</v>
      </c>
      <c r="C6683" s="129">
        <v>40</v>
      </c>
      <c r="D6683" s="129">
        <v>0</v>
      </c>
      <c r="E6683" s="1">
        <v>762</v>
      </c>
      <c r="F6683" s="129">
        <v>765</v>
      </c>
      <c r="G6683" s="4">
        <v>0</v>
      </c>
      <c r="H6683" s="4">
        <v>-0.375</v>
      </c>
      <c r="I6683" s="4">
        <v>0</v>
      </c>
      <c r="J6683" s="129">
        <v>1000</v>
      </c>
      <c r="K6683" s="129"/>
      <c r="L6683" s="129">
        <v>0</v>
      </c>
      <c r="M6683" s="44" t="s">
        <v>821</v>
      </c>
    </row>
    <row r="6684" spans="1:13" x14ac:dyDescent="0.25">
      <c r="A6684" s="43" t="s">
        <v>12419</v>
      </c>
      <c r="B6684" s="1" t="s">
        <v>550</v>
      </c>
      <c r="C6684" s="129">
        <v>410</v>
      </c>
      <c r="D6684" s="129">
        <v>0</v>
      </c>
      <c r="E6684" s="1">
        <v>279</v>
      </c>
      <c r="F6684" s="129">
        <v>304</v>
      </c>
      <c r="G6684" s="4">
        <v>0</v>
      </c>
      <c r="H6684" s="4">
        <v>0.48</v>
      </c>
      <c r="I6684" s="4">
        <v>0.84860557768924305</v>
      </c>
      <c r="J6684" s="129">
        <v>1000</v>
      </c>
      <c r="K6684" s="129"/>
      <c r="L6684" s="129">
        <v>0</v>
      </c>
      <c r="M6684" s="44" t="s">
        <v>821</v>
      </c>
    </row>
    <row r="6685" spans="1:13" x14ac:dyDescent="0.25">
      <c r="A6685" s="43" t="s">
        <v>12420</v>
      </c>
      <c r="B6685" s="1" t="s">
        <v>12104</v>
      </c>
      <c r="C6685" s="129">
        <v>38</v>
      </c>
      <c r="D6685" s="129">
        <v>0</v>
      </c>
      <c r="E6685" s="1">
        <v>730</v>
      </c>
      <c r="F6685" s="129">
        <v>758</v>
      </c>
      <c r="G6685" s="4">
        <v>0</v>
      </c>
      <c r="H6685" s="4">
        <v>0.6</v>
      </c>
      <c r="I6685" s="4">
        <v>0.51428571428571423</v>
      </c>
      <c r="J6685" s="129">
        <v>1000</v>
      </c>
      <c r="K6685" s="129"/>
      <c r="L6685" s="129">
        <v>0</v>
      </c>
      <c r="M6685" s="44" t="s">
        <v>821</v>
      </c>
    </row>
    <row r="6686" spans="1:13" x14ac:dyDescent="0.25">
      <c r="A6686" s="43" t="s">
        <v>12421</v>
      </c>
      <c r="B6686" s="1" t="s">
        <v>606</v>
      </c>
      <c r="C6686" s="129">
        <v>86</v>
      </c>
      <c r="D6686" s="129">
        <v>0</v>
      </c>
      <c r="E6686" s="1">
        <v>690</v>
      </c>
      <c r="F6686" s="129">
        <v>745</v>
      </c>
      <c r="G6686" s="4">
        <v>0</v>
      </c>
      <c r="H6686" s="4">
        <v>-1</v>
      </c>
      <c r="I6686" s="4">
        <v>0.51871657754010692</v>
      </c>
      <c r="J6686" s="129">
        <v>1000</v>
      </c>
      <c r="K6686" s="129"/>
      <c r="L6686" s="129">
        <v>0</v>
      </c>
      <c r="M6686" s="44" t="s">
        <v>821</v>
      </c>
    </row>
    <row r="6687" spans="1:13" x14ac:dyDescent="0.25">
      <c r="A6687" s="43" t="s">
        <v>12422</v>
      </c>
      <c r="B6687" s="1" t="s">
        <v>12038</v>
      </c>
      <c r="C6687" s="129">
        <v>102</v>
      </c>
      <c r="D6687" s="129">
        <v>0</v>
      </c>
      <c r="E6687" s="1">
        <v>730</v>
      </c>
      <c r="F6687" s="129">
        <v>745</v>
      </c>
      <c r="G6687" s="4">
        <v>0</v>
      </c>
      <c r="H6687" s="4">
        <v>0.91666666666666652</v>
      </c>
      <c r="I6687" s="4">
        <v>0.6216216216216216</v>
      </c>
      <c r="J6687" s="129">
        <v>1000</v>
      </c>
      <c r="K6687" s="129"/>
      <c r="L6687" s="129">
        <v>0</v>
      </c>
      <c r="M6687" s="44" t="s">
        <v>821</v>
      </c>
    </row>
    <row r="6688" spans="1:13" x14ac:dyDescent="0.25">
      <c r="A6688" s="43" t="s">
        <v>12423</v>
      </c>
      <c r="B6688" s="1" t="s">
        <v>5191</v>
      </c>
      <c r="C6688" s="129">
        <v>106</v>
      </c>
      <c r="D6688" s="129">
        <v>0</v>
      </c>
      <c r="E6688" s="1">
        <v>402</v>
      </c>
      <c r="F6688" s="129">
        <v>740</v>
      </c>
      <c r="G6688" s="4">
        <v>0</v>
      </c>
      <c r="H6688" s="4">
        <v>0</v>
      </c>
      <c r="I6688" s="4">
        <v>0.66666666666666663</v>
      </c>
      <c r="J6688" s="129">
        <v>1000</v>
      </c>
      <c r="K6688" s="129"/>
      <c r="L6688" s="129">
        <v>0</v>
      </c>
      <c r="M6688" s="44" t="s">
        <v>821</v>
      </c>
    </row>
    <row r="6689" spans="1:13" x14ac:dyDescent="0.25">
      <c r="A6689" s="43" t="s">
        <v>12424</v>
      </c>
      <c r="B6689" s="1" t="s">
        <v>505</v>
      </c>
      <c r="C6689" s="129">
        <v>266</v>
      </c>
      <c r="D6689" s="129">
        <v>0</v>
      </c>
      <c r="E6689" s="1">
        <v>388</v>
      </c>
      <c r="F6689" s="129">
        <v>428</v>
      </c>
      <c r="G6689" s="4">
        <v>0</v>
      </c>
      <c r="H6689" s="4">
        <v>0.95833333333333348</v>
      </c>
      <c r="I6689" s="4">
        <v>0.81848184818481851</v>
      </c>
      <c r="J6689" s="129">
        <v>1000</v>
      </c>
      <c r="K6689" s="129"/>
      <c r="L6689" s="129">
        <v>0</v>
      </c>
      <c r="M6689" s="44" t="s">
        <v>821</v>
      </c>
    </row>
    <row r="6690" spans="1:13" x14ac:dyDescent="0.25">
      <c r="A6690" s="43" t="s">
        <v>12425</v>
      </c>
      <c r="B6690" s="1" t="s">
        <v>3520</v>
      </c>
      <c r="C6690" s="129">
        <v>311</v>
      </c>
      <c r="D6690" s="129">
        <v>0</v>
      </c>
      <c r="E6690" s="1">
        <v>707</v>
      </c>
      <c r="F6690" s="129">
        <v>740</v>
      </c>
      <c r="G6690" s="4">
        <v>0</v>
      </c>
      <c r="H6690" s="4">
        <v>0.52</v>
      </c>
      <c r="I6690" s="4">
        <v>0.74875621890547261</v>
      </c>
      <c r="J6690" s="129">
        <v>1000</v>
      </c>
      <c r="K6690" s="129"/>
      <c r="L6690" s="129">
        <v>0</v>
      </c>
      <c r="M6690" s="44" t="s">
        <v>821</v>
      </c>
    </row>
    <row r="6691" spans="1:13" x14ac:dyDescent="0.25">
      <c r="A6691" s="43" t="s">
        <v>12426</v>
      </c>
      <c r="B6691" s="1" t="s">
        <v>503</v>
      </c>
      <c r="C6691" s="129">
        <v>258</v>
      </c>
      <c r="D6691" s="129">
        <v>0</v>
      </c>
      <c r="E6691" s="1">
        <v>327</v>
      </c>
      <c r="F6691" s="129">
        <v>343</v>
      </c>
      <c r="G6691" s="4">
        <v>0</v>
      </c>
      <c r="H6691" s="4">
        <v>0.5</v>
      </c>
      <c r="I6691" s="4">
        <v>0.82352941176470595</v>
      </c>
      <c r="J6691" s="129">
        <v>1000</v>
      </c>
      <c r="K6691" s="129"/>
      <c r="L6691" s="129">
        <v>0</v>
      </c>
      <c r="M6691" s="44" t="s">
        <v>821</v>
      </c>
    </row>
    <row r="6692" spans="1:13" x14ac:dyDescent="0.25">
      <c r="A6692" s="43" t="s">
        <v>12427</v>
      </c>
      <c r="B6692" s="1" t="s">
        <v>11909</v>
      </c>
      <c r="C6692" s="129">
        <v>47</v>
      </c>
      <c r="D6692" s="129">
        <v>0</v>
      </c>
      <c r="E6692" s="1">
        <v>715</v>
      </c>
      <c r="F6692" s="129">
        <v>735</v>
      </c>
      <c r="G6692" s="4">
        <v>0</v>
      </c>
      <c r="H6692" s="4">
        <v>0.83333333333333348</v>
      </c>
      <c r="I6692" s="4">
        <v>0</v>
      </c>
      <c r="J6692" s="129">
        <v>1000</v>
      </c>
      <c r="K6692" s="129"/>
      <c r="L6692" s="129">
        <v>0</v>
      </c>
      <c r="M6692" s="44" t="s">
        <v>821</v>
      </c>
    </row>
    <row r="6693" spans="1:13" x14ac:dyDescent="0.25">
      <c r="A6693" s="43" t="s">
        <v>12428</v>
      </c>
      <c r="B6693" s="1" t="s">
        <v>502</v>
      </c>
      <c r="C6693" s="129">
        <v>0</v>
      </c>
      <c r="D6693" s="129">
        <v>0</v>
      </c>
      <c r="E6693" s="1">
        <v>0</v>
      </c>
      <c r="F6693" s="129">
        <v>0</v>
      </c>
      <c r="G6693" s="4">
        <v>0</v>
      </c>
      <c r="H6693" s="4">
        <v>0</v>
      </c>
      <c r="I6693" s="4">
        <v>1</v>
      </c>
      <c r="J6693" s="129">
        <v>1000</v>
      </c>
      <c r="K6693" s="129"/>
      <c r="L6693" s="129">
        <v>0</v>
      </c>
      <c r="M6693" s="44" t="s">
        <v>821</v>
      </c>
    </row>
    <row r="6694" spans="1:13" x14ac:dyDescent="0.25">
      <c r="A6694" s="43" t="s">
        <v>12429</v>
      </c>
      <c r="B6694" s="1" t="s">
        <v>11378</v>
      </c>
      <c r="C6694" s="129">
        <v>146</v>
      </c>
      <c r="D6694" s="129">
        <v>0</v>
      </c>
      <c r="E6694" s="1">
        <v>691</v>
      </c>
      <c r="F6694" s="129">
        <v>735</v>
      </c>
      <c r="G6694" s="4">
        <v>0</v>
      </c>
      <c r="H6694" s="4">
        <v>0.8</v>
      </c>
      <c r="I6694" s="4">
        <v>0.63492063492063489</v>
      </c>
      <c r="J6694" s="129">
        <v>1000</v>
      </c>
      <c r="K6694" s="129"/>
      <c r="L6694" s="129">
        <v>0</v>
      </c>
      <c r="M6694" s="44" t="s">
        <v>821</v>
      </c>
    </row>
    <row r="6695" spans="1:13" x14ac:dyDescent="0.25">
      <c r="A6695" s="43" t="s">
        <v>12430</v>
      </c>
      <c r="B6695" s="1" t="s">
        <v>510</v>
      </c>
      <c r="C6695" s="129">
        <v>264</v>
      </c>
      <c r="D6695" s="129">
        <v>0</v>
      </c>
      <c r="E6695" s="1">
        <v>452</v>
      </c>
      <c r="F6695" s="129">
        <v>468</v>
      </c>
      <c r="G6695" s="4">
        <v>0</v>
      </c>
      <c r="H6695" s="4">
        <v>0.66666666666666663</v>
      </c>
      <c r="I6695" s="4">
        <v>0.80058651026392957</v>
      </c>
      <c r="J6695" s="129">
        <v>1000</v>
      </c>
      <c r="K6695" s="129"/>
      <c r="L6695" s="129">
        <v>0</v>
      </c>
      <c r="M6695" s="44" t="s">
        <v>821</v>
      </c>
    </row>
    <row r="6696" spans="1:13" x14ac:dyDescent="0.25">
      <c r="A6696" s="43" t="s">
        <v>12431</v>
      </c>
      <c r="B6696" s="1" t="s">
        <v>4157</v>
      </c>
      <c r="C6696" s="129">
        <v>166</v>
      </c>
      <c r="D6696" s="129">
        <v>0</v>
      </c>
      <c r="E6696" s="1">
        <v>649</v>
      </c>
      <c r="F6696" s="129">
        <v>727</v>
      </c>
      <c r="G6696" s="4">
        <v>0</v>
      </c>
      <c r="H6696" s="4">
        <v>0.33333333333333331</v>
      </c>
      <c r="I6696" s="4">
        <v>0.57207207207207211</v>
      </c>
      <c r="J6696" s="129">
        <v>1000</v>
      </c>
      <c r="K6696" s="129"/>
      <c r="L6696" s="129">
        <v>0</v>
      </c>
      <c r="M6696" s="44" t="s">
        <v>821</v>
      </c>
    </row>
    <row r="6697" spans="1:13" x14ac:dyDescent="0.25">
      <c r="A6697" s="43" t="s">
        <v>12432</v>
      </c>
      <c r="B6697" s="1" t="s">
        <v>6923</v>
      </c>
      <c r="C6697" s="129">
        <v>213</v>
      </c>
      <c r="D6697" s="129">
        <v>0</v>
      </c>
      <c r="E6697" s="1">
        <v>638</v>
      </c>
      <c r="F6697" s="129">
        <v>723</v>
      </c>
      <c r="G6697" s="4">
        <v>0</v>
      </c>
      <c r="H6697" s="4">
        <v>-1</v>
      </c>
      <c r="I6697" s="4">
        <v>0.53665689149560114</v>
      </c>
      <c r="J6697" s="129">
        <v>1000</v>
      </c>
      <c r="K6697" s="129"/>
      <c r="L6697" s="129">
        <v>0</v>
      </c>
      <c r="M6697" s="44" t="s">
        <v>821</v>
      </c>
    </row>
    <row r="6698" spans="1:13" x14ac:dyDescent="0.25">
      <c r="A6698" s="43" t="s">
        <v>12433</v>
      </c>
      <c r="B6698" s="1" t="s">
        <v>501</v>
      </c>
      <c r="C6698" s="129">
        <v>207</v>
      </c>
      <c r="D6698" s="129">
        <v>0</v>
      </c>
      <c r="E6698" s="1">
        <v>356</v>
      </c>
      <c r="F6698" s="129">
        <v>370</v>
      </c>
      <c r="G6698" s="4">
        <v>0</v>
      </c>
      <c r="H6698" s="4">
        <v>0.41666666666666674</v>
      </c>
      <c r="I6698" s="4">
        <v>0.8</v>
      </c>
      <c r="J6698" s="129">
        <v>1000</v>
      </c>
      <c r="K6698" s="129"/>
      <c r="L6698" s="129">
        <v>0</v>
      </c>
      <c r="M6698" s="44" t="s">
        <v>821</v>
      </c>
    </row>
    <row r="6699" spans="1:13" x14ac:dyDescent="0.25">
      <c r="A6699" s="43" t="s">
        <v>12434</v>
      </c>
      <c r="B6699" s="1" t="s">
        <v>12065</v>
      </c>
      <c r="C6699" s="129">
        <v>136</v>
      </c>
      <c r="D6699" s="129">
        <v>0</v>
      </c>
      <c r="E6699" s="1">
        <v>694</v>
      </c>
      <c r="F6699" s="129">
        <v>723</v>
      </c>
      <c r="G6699" s="4">
        <v>0</v>
      </c>
      <c r="H6699" s="4">
        <v>0.52941176470588236</v>
      </c>
      <c r="I6699" s="4">
        <v>0.82352941176470595</v>
      </c>
      <c r="J6699" s="129">
        <v>1000</v>
      </c>
      <c r="K6699" s="129"/>
      <c r="L6699" s="129">
        <v>0</v>
      </c>
      <c r="M6699" s="44" t="s">
        <v>821</v>
      </c>
    </row>
    <row r="6700" spans="1:13" x14ac:dyDescent="0.25">
      <c r="A6700" s="43" t="s">
        <v>12435</v>
      </c>
      <c r="B6700" s="1" t="s">
        <v>492</v>
      </c>
      <c r="C6700" s="129">
        <v>366</v>
      </c>
      <c r="D6700" s="129">
        <v>0</v>
      </c>
      <c r="E6700" s="1">
        <v>373</v>
      </c>
      <c r="F6700" s="129">
        <v>390</v>
      </c>
      <c r="G6700" s="4">
        <v>0</v>
      </c>
      <c r="H6700" s="4">
        <v>0.18181818181818185</v>
      </c>
      <c r="I6700" s="4">
        <v>0.82786885245901654</v>
      </c>
      <c r="J6700" s="129">
        <v>1000</v>
      </c>
      <c r="K6700" s="129"/>
      <c r="L6700" s="129">
        <v>0</v>
      </c>
      <c r="M6700" s="44" t="s">
        <v>821</v>
      </c>
    </row>
    <row r="6701" spans="1:13" x14ac:dyDescent="0.25">
      <c r="A6701" s="43" t="s">
        <v>12436</v>
      </c>
      <c r="B6701" s="1" t="s">
        <v>686</v>
      </c>
      <c r="C6701" s="129">
        <v>2</v>
      </c>
      <c r="D6701" s="129">
        <v>0</v>
      </c>
      <c r="E6701" s="1">
        <v>722</v>
      </c>
      <c r="F6701" s="129">
        <v>720</v>
      </c>
      <c r="G6701" s="4">
        <v>0</v>
      </c>
      <c r="H6701" s="4">
        <v>0</v>
      </c>
      <c r="I6701" s="4">
        <v>1</v>
      </c>
      <c r="J6701" s="129">
        <v>1000</v>
      </c>
      <c r="K6701" s="129"/>
      <c r="L6701" s="129">
        <v>0</v>
      </c>
      <c r="M6701" s="44" t="s">
        <v>821</v>
      </c>
    </row>
    <row r="6702" spans="1:13" x14ac:dyDescent="0.25">
      <c r="A6702" s="43" t="s">
        <v>12437</v>
      </c>
      <c r="B6702" s="1" t="s">
        <v>11340</v>
      </c>
      <c r="C6702" s="129">
        <v>176</v>
      </c>
      <c r="D6702" s="129">
        <v>0</v>
      </c>
      <c r="E6702" s="1">
        <v>700</v>
      </c>
      <c r="F6702" s="129">
        <v>720</v>
      </c>
      <c r="G6702" s="4">
        <v>0</v>
      </c>
      <c r="H6702" s="4">
        <v>0.59375</v>
      </c>
      <c r="I6702" s="4">
        <v>0.71317829457364346</v>
      </c>
      <c r="J6702" s="129">
        <v>1000</v>
      </c>
      <c r="K6702" s="129"/>
      <c r="L6702" s="129">
        <v>0</v>
      </c>
      <c r="M6702" s="44" t="s">
        <v>821</v>
      </c>
    </row>
    <row r="6703" spans="1:13" x14ac:dyDescent="0.25">
      <c r="A6703" s="43" t="s">
        <v>12438</v>
      </c>
      <c r="B6703" s="1" t="s">
        <v>2914</v>
      </c>
      <c r="C6703" s="129">
        <v>65</v>
      </c>
      <c r="D6703" s="129">
        <v>0</v>
      </c>
      <c r="E6703" s="1">
        <v>641</v>
      </c>
      <c r="F6703" s="129">
        <v>720</v>
      </c>
      <c r="G6703" s="4">
        <v>0</v>
      </c>
      <c r="H6703" s="4">
        <v>-0.33333333333333331</v>
      </c>
      <c r="I6703" s="4">
        <v>0.81318681318681307</v>
      </c>
      <c r="J6703" s="129">
        <v>1000</v>
      </c>
      <c r="K6703" s="129"/>
      <c r="L6703" s="129">
        <v>0</v>
      </c>
      <c r="M6703" s="44" t="s">
        <v>821</v>
      </c>
    </row>
    <row r="6704" spans="1:13" x14ac:dyDescent="0.25">
      <c r="A6704" s="43" t="s">
        <v>12439</v>
      </c>
      <c r="B6704" s="1" t="s">
        <v>498</v>
      </c>
      <c r="C6704" s="129">
        <v>463</v>
      </c>
      <c r="D6704" s="129">
        <v>0</v>
      </c>
      <c r="E6704" s="1">
        <v>396</v>
      </c>
      <c r="F6704" s="129">
        <v>411</v>
      </c>
      <c r="G6704" s="4">
        <v>0</v>
      </c>
      <c r="H6704" s="4">
        <v>0.68421052631578949</v>
      </c>
      <c r="I6704" s="4">
        <v>0.83896103896103891</v>
      </c>
      <c r="J6704" s="129">
        <v>1000</v>
      </c>
      <c r="K6704" s="129"/>
      <c r="L6704" s="129">
        <v>0</v>
      </c>
      <c r="M6704" s="44" t="s">
        <v>821</v>
      </c>
    </row>
    <row r="6705" spans="1:13" x14ac:dyDescent="0.25">
      <c r="A6705" s="43" t="s">
        <v>12440</v>
      </c>
      <c r="B6705" s="1" t="s">
        <v>471</v>
      </c>
      <c r="C6705" s="129">
        <v>110</v>
      </c>
      <c r="D6705" s="129">
        <v>0</v>
      </c>
      <c r="E6705" s="1">
        <v>340</v>
      </c>
      <c r="F6705" s="129">
        <v>717</v>
      </c>
      <c r="G6705" s="4">
        <v>0</v>
      </c>
      <c r="H6705" s="4">
        <v>0.5</v>
      </c>
      <c r="I6705" s="4">
        <v>0.75384615384615372</v>
      </c>
      <c r="J6705" s="129">
        <v>1000</v>
      </c>
      <c r="K6705" s="129"/>
      <c r="L6705" s="129">
        <v>0</v>
      </c>
      <c r="M6705" s="44" t="s">
        <v>821</v>
      </c>
    </row>
    <row r="6706" spans="1:13" x14ac:dyDescent="0.25">
      <c r="A6706" s="43" t="s">
        <v>12441</v>
      </c>
      <c r="B6706" s="1" t="s">
        <v>11382</v>
      </c>
      <c r="C6706" s="129">
        <v>125</v>
      </c>
      <c r="D6706" s="129">
        <v>0</v>
      </c>
      <c r="E6706" s="1">
        <v>677</v>
      </c>
      <c r="F6706" s="129">
        <v>711</v>
      </c>
      <c r="G6706" s="4">
        <v>0</v>
      </c>
      <c r="H6706" s="4">
        <v>0.5714285714285714</v>
      </c>
      <c r="I6706" s="4">
        <v>0.57191780821917804</v>
      </c>
      <c r="J6706" s="129">
        <v>1000</v>
      </c>
      <c r="K6706" s="129"/>
      <c r="L6706" s="129">
        <v>0</v>
      </c>
      <c r="M6706" s="44" t="s">
        <v>821</v>
      </c>
    </row>
    <row r="6707" spans="1:13" x14ac:dyDescent="0.25">
      <c r="A6707" s="43" t="s">
        <v>12442</v>
      </c>
      <c r="B6707" s="1" t="s">
        <v>500</v>
      </c>
      <c r="C6707" s="129">
        <v>209</v>
      </c>
      <c r="D6707" s="129">
        <v>0</v>
      </c>
      <c r="E6707" s="1">
        <v>318</v>
      </c>
      <c r="F6707" s="129">
        <v>344</v>
      </c>
      <c r="G6707" s="4">
        <v>0</v>
      </c>
      <c r="H6707" s="4">
        <v>0.55555555555555558</v>
      </c>
      <c r="I6707" s="4">
        <v>0.81424936386768443</v>
      </c>
      <c r="J6707" s="129">
        <v>1000</v>
      </c>
      <c r="K6707" s="129"/>
      <c r="L6707" s="129">
        <v>0</v>
      </c>
      <c r="M6707" s="44" t="s">
        <v>821</v>
      </c>
    </row>
    <row r="6708" spans="1:13" x14ac:dyDescent="0.25">
      <c r="A6708" s="43" t="s">
        <v>12443</v>
      </c>
      <c r="B6708" s="1" t="s">
        <v>1031</v>
      </c>
      <c r="C6708" s="129">
        <v>68</v>
      </c>
      <c r="D6708" s="129">
        <v>0</v>
      </c>
      <c r="E6708" s="1">
        <v>420</v>
      </c>
      <c r="F6708" s="129">
        <v>709</v>
      </c>
      <c r="G6708" s="4">
        <v>0</v>
      </c>
      <c r="H6708" s="4">
        <v>0</v>
      </c>
      <c r="I6708" s="4">
        <v>0.39880952380952384</v>
      </c>
      <c r="J6708" s="129">
        <v>1000</v>
      </c>
      <c r="K6708" s="129"/>
      <c r="L6708" s="129">
        <v>0</v>
      </c>
      <c r="M6708" s="44" t="s">
        <v>821</v>
      </c>
    </row>
    <row r="6709" spans="1:13" x14ac:dyDescent="0.25">
      <c r="A6709" s="43" t="s">
        <v>12444</v>
      </c>
      <c r="B6709" s="1" t="s">
        <v>499</v>
      </c>
      <c r="C6709" s="129">
        <v>567</v>
      </c>
      <c r="D6709" s="129">
        <v>0</v>
      </c>
      <c r="E6709" s="1">
        <v>327</v>
      </c>
      <c r="F6709" s="129">
        <v>342</v>
      </c>
      <c r="G6709" s="4">
        <v>0</v>
      </c>
      <c r="H6709" s="4">
        <v>0.52083333333333337</v>
      </c>
      <c r="I6709" s="4">
        <v>0.81571815718157181</v>
      </c>
      <c r="J6709" s="129">
        <v>1000</v>
      </c>
      <c r="K6709" s="129"/>
      <c r="L6709" s="129">
        <v>0</v>
      </c>
      <c r="M6709" s="44" t="s">
        <v>821</v>
      </c>
    </row>
    <row r="6710" spans="1:13" x14ac:dyDescent="0.25">
      <c r="A6710" s="43" t="s">
        <v>12445</v>
      </c>
      <c r="B6710" s="1" t="s">
        <v>12101</v>
      </c>
      <c r="C6710" s="129">
        <v>81</v>
      </c>
      <c r="D6710" s="129">
        <v>0</v>
      </c>
      <c r="E6710" s="1">
        <v>681</v>
      </c>
      <c r="F6710" s="129">
        <v>707</v>
      </c>
      <c r="G6710" s="4">
        <v>0</v>
      </c>
      <c r="H6710" s="4">
        <v>0.55000000000000004</v>
      </c>
      <c r="I6710" s="4">
        <v>0.75</v>
      </c>
      <c r="J6710" s="129">
        <v>1000</v>
      </c>
      <c r="K6710" s="129"/>
      <c r="L6710" s="129">
        <v>0</v>
      </c>
      <c r="M6710" s="44" t="s">
        <v>821</v>
      </c>
    </row>
    <row r="6711" spans="1:13" x14ac:dyDescent="0.25">
      <c r="A6711" s="43" t="s">
        <v>12446</v>
      </c>
      <c r="B6711" s="1" t="s">
        <v>495</v>
      </c>
      <c r="C6711" s="129">
        <v>424</v>
      </c>
      <c r="D6711" s="129">
        <v>0</v>
      </c>
      <c r="E6711" s="1">
        <v>313</v>
      </c>
      <c r="F6711" s="129">
        <v>334</v>
      </c>
      <c r="G6711" s="4">
        <v>0</v>
      </c>
      <c r="H6711" s="4">
        <v>0.69444444444444442</v>
      </c>
      <c r="I6711" s="4">
        <v>0.85152838427947597</v>
      </c>
      <c r="J6711" s="129">
        <v>1000</v>
      </c>
      <c r="K6711" s="129"/>
      <c r="L6711" s="129">
        <v>0</v>
      </c>
      <c r="M6711" s="44" t="s">
        <v>821</v>
      </c>
    </row>
    <row r="6712" spans="1:13" x14ac:dyDescent="0.25">
      <c r="A6712" s="43" t="s">
        <v>12447</v>
      </c>
      <c r="B6712" s="1" t="s">
        <v>5222</v>
      </c>
      <c r="C6712" s="129">
        <v>207</v>
      </c>
      <c r="D6712" s="129">
        <v>0</v>
      </c>
      <c r="E6712" s="1">
        <v>673</v>
      </c>
      <c r="F6712" s="129">
        <v>706</v>
      </c>
      <c r="G6712" s="4">
        <v>0</v>
      </c>
      <c r="H6712" s="4">
        <v>0.24</v>
      </c>
      <c r="I6712" s="4">
        <v>0.69326683291770574</v>
      </c>
      <c r="J6712" s="129">
        <v>1000</v>
      </c>
      <c r="K6712" s="129"/>
      <c r="L6712" s="129">
        <v>0</v>
      </c>
      <c r="M6712" s="44" t="s">
        <v>821</v>
      </c>
    </row>
    <row r="6713" spans="1:13" x14ac:dyDescent="0.25">
      <c r="A6713" s="43" t="s">
        <v>12448</v>
      </c>
      <c r="B6713" s="1" t="s">
        <v>494</v>
      </c>
      <c r="C6713" s="129">
        <v>208</v>
      </c>
      <c r="D6713" s="129">
        <v>0</v>
      </c>
      <c r="E6713" s="1">
        <v>406</v>
      </c>
      <c r="F6713" s="129">
        <v>441</v>
      </c>
      <c r="G6713" s="4">
        <v>0</v>
      </c>
      <c r="H6713" s="4">
        <v>0.84</v>
      </c>
      <c r="I6713" s="4">
        <v>0.82352941176470595</v>
      </c>
      <c r="J6713" s="129">
        <v>1000</v>
      </c>
      <c r="K6713" s="129"/>
      <c r="L6713" s="129">
        <v>0</v>
      </c>
      <c r="M6713" s="44" t="s">
        <v>821</v>
      </c>
    </row>
    <row r="6714" spans="1:13" x14ac:dyDescent="0.25">
      <c r="A6714" s="43" t="s">
        <v>12449</v>
      </c>
      <c r="B6714" s="1" t="s">
        <v>11390</v>
      </c>
      <c r="C6714" s="129">
        <v>186</v>
      </c>
      <c r="D6714" s="129">
        <v>0</v>
      </c>
      <c r="E6714" s="1">
        <v>645</v>
      </c>
      <c r="F6714" s="129">
        <v>705</v>
      </c>
      <c r="G6714" s="4">
        <v>0</v>
      </c>
      <c r="H6714" s="4">
        <v>0.57894736842105265</v>
      </c>
      <c r="I6714" s="4">
        <v>0.7456140350877194</v>
      </c>
      <c r="J6714" s="129">
        <v>1000</v>
      </c>
      <c r="K6714" s="129"/>
      <c r="L6714" s="129">
        <v>0</v>
      </c>
      <c r="M6714" s="44" t="s">
        <v>821</v>
      </c>
    </row>
    <row r="6715" spans="1:13" x14ac:dyDescent="0.25">
      <c r="A6715" s="43" t="s">
        <v>12450</v>
      </c>
      <c r="B6715" s="1" t="s">
        <v>525</v>
      </c>
      <c r="C6715" s="129">
        <v>475</v>
      </c>
      <c r="D6715" s="129">
        <v>0</v>
      </c>
      <c r="E6715" s="1">
        <v>299</v>
      </c>
      <c r="F6715" s="129">
        <v>315</v>
      </c>
      <c r="G6715" s="4">
        <v>0</v>
      </c>
      <c r="H6715" s="4">
        <v>0.74468085106382975</v>
      </c>
      <c r="I6715" s="4">
        <v>0.83062645011600933</v>
      </c>
      <c r="J6715" s="129">
        <v>1000</v>
      </c>
      <c r="K6715" s="129"/>
      <c r="L6715" s="129">
        <v>0</v>
      </c>
      <c r="M6715" s="44" t="s">
        <v>821</v>
      </c>
    </row>
    <row r="6716" spans="1:13" x14ac:dyDescent="0.25">
      <c r="A6716" s="43" t="s">
        <v>12451</v>
      </c>
      <c r="B6716" s="1" t="s">
        <v>3975</v>
      </c>
      <c r="C6716" s="129">
        <v>126</v>
      </c>
      <c r="D6716" s="129">
        <v>0</v>
      </c>
      <c r="E6716" s="1">
        <v>644</v>
      </c>
      <c r="F6716" s="129">
        <v>703</v>
      </c>
      <c r="G6716" s="4">
        <v>0</v>
      </c>
      <c r="H6716" s="4">
        <v>1</v>
      </c>
      <c r="I6716" s="4">
        <v>0.8089887640449438</v>
      </c>
      <c r="J6716" s="129">
        <v>1000</v>
      </c>
      <c r="K6716" s="129"/>
      <c r="L6716" s="129">
        <v>0</v>
      </c>
      <c r="M6716" s="44" t="s">
        <v>821</v>
      </c>
    </row>
    <row r="6717" spans="1:13" x14ac:dyDescent="0.25">
      <c r="A6717" s="43" t="s">
        <v>12452</v>
      </c>
      <c r="B6717" s="1" t="s">
        <v>678</v>
      </c>
      <c r="C6717" s="129">
        <v>41</v>
      </c>
      <c r="D6717" s="129">
        <v>0</v>
      </c>
      <c r="E6717" s="1">
        <v>637</v>
      </c>
      <c r="F6717" s="129">
        <v>702</v>
      </c>
      <c r="G6717" s="4">
        <v>0</v>
      </c>
      <c r="H6717" s="4">
        <v>0</v>
      </c>
      <c r="I6717" s="4">
        <v>0.72012578616352196</v>
      </c>
      <c r="J6717" s="129">
        <v>1000</v>
      </c>
      <c r="K6717" s="129"/>
      <c r="L6717" s="129">
        <v>0</v>
      </c>
      <c r="M6717" s="44" t="s">
        <v>821</v>
      </c>
    </row>
    <row r="6718" spans="1:13" x14ac:dyDescent="0.25">
      <c r="A6718" s="43" t="s">
        <v>12453</v>
      </c>
      <c r="B6718" s="1" t="s">
        <v>527</v>
      </c>
      <c r="C6718" s="129">
        <v>494</v>
      </c>
      <c r="D6718" s="129">
        <v>0</v>
      </c>
      <c r="E6718" s="1">
        <v>348</v>
      </c>
      <c r="F6718" s="129">
        <v>361</v>
      </c>
      <c r="G6718" s="4">
        <v>0</v>
      </c>
      <c r="H6718" s="4">
        <v>0.55102040816326525</v>
      </c>
      <c r="I6718" s="4">
        <v>0.85858585858585856</v>
      </c>
      <c r="J6718" s="129">
        <v>1000</v>
      </c>
      <c r="K6718" s="129"/>
      <c r="L6718" s="129">
        <v>0</v>
      </c>
      <c r="M6718" s="44" t="s">
        <v>821</v>
      </c>
    </row>
    <row r="6719" spans="1:13" x14ac:dyDescent="0.25">
      <c r="A6719" s="43" t="s">
        <v>12454</v>
      </c>
      <c r="B6719" s="1" t="s">
        <v>691</v>
      </c>
      <c r="C6719" s="129">
        <v>69</v>
      </c>
      <c r="D6719" s="129">
        <v>0</v>
      </c>
      <c r="E6719" s="1">
        <v>612</v>
      </c>
      <c r="F6719" s="129">
        <v>699</v>
      </c>
      <c r="G6719" s="4">
        <v>0</v>
      </c>
      <c r="H6719" s="4">
        <v>0</v>
      </c>
      <c r="I6719" s="4">
        <v>0.46601941747572817</v>
      </c>
      <c r="J6719" s="129">
        <v>1000</v>
      </c>
      <c r="K6719" s="129"/>
      <c r="L6719" s="129">
        <v>0</v>
      </c>
      <c r="M6719" s="44" t="s">
        <v>821</v>
      </c>
    </row>
    <row r="6720" spans="1:13" x14ac:dyDescent="0.25">
      <c r="A6720" s="43" t="s">
        <v>12455</v>
      </c>
      <c r="B6720" s="1" t="s">
        <v>4040</v>
      </c>
      <c r="C6720" s="129">
        <v>84</v>
      </c>
      <c r="D6720" s="129">
        <v>0</v>
      </c>
      <c r="E6720" s="1">
        <v>617</v>
      </c>
      <c r="F6720" s="129">
        <v>699</v>
      </c>
      <c r="G6720" s="4">
        <v>0</v>
      </c>
      <c r="H6720" s="4">
        <v>0.88235294117647056</v>
      </c>
      <c r="I6720" s="4">
        <v>0.76146788990825676</v>
      </c>
      <c r="J6720" s="129">
        <v>1000</v>
      </c>
      <c r="K6720" s="129"/>
      <c r="L6720" s="129">
        <v>0</v>
      </c>
      <c r="M6720" s="44" t="s">
        <v>821</v>
      </c>
    </row>
    <row r="6721" spans="1:13" x14ac:dyDescent="0.25">
      <c r="A6721" s="43" t="s">
        <v>12456</v>
      </c>
      <c r="B6721" s="1" t="s">
        <v>11879</v>
      </c>
      <c r="C6721" s="129">
        <v>53</v>
      </c>
      <c r="D6721" s="129">
        <v>0</v>
      </c>
      <c r="E6721" s="1">
        <v>680</v>
      </c>
      <c r="F6721" s="129">
        <v>693</v>
      </c>
      <c r="G6721" s="4">
        <v>0</v>
      </c>
      <c r="H6721" s="4">
        <v>-0.14285714285714285</v>
      </c>
      <c r="I6721" s="4">
        <v>0</v>
      </c>
      <c r="J6721" s="129">
        <v>1000</v>
      </c>
      <c r="K6721" s="129"/>
      <c r="L6721" s="129">
        <v>0</v>
      </c>
      <c r="M6721" s="44" t="s">
        <v>821</v>
      </c>
    </row>
    <row r="6722" spans="1:13" x14ac:dyDescent="0.25">
      <c r="A6722" s="43" t="s">
        <v>12457</v>
      </c>
      <c r="B6722" s="1" t="s">
        <v>3976</v>
      </c>
      <c r="C6722" s="129">
        <v>154</v>
      </c>
      <c r="D6722" s="129">
        <v>0</v>
      </c>
      <c r="E6722" s="1">
        <v>649</v>
      </c>
      <c r="F6722" s="129">
        <v>692</v>
      </c>
      <c r="G6722" s="4">
        <v>0</v>
      </c>
      <c r="H6722" s="4">
        <v>0.25</v>
      </c>
      <c r="I6722" s="4">
        <v>0.76419213973799116</v>
      </c>
      <c r="J6722" s="129">
        <v>1000</v>
      </c>
      <c r="K6722" s="129"/>
      <c r="L6722" s="129">
        <v>0</v>
      </c>
      <c r="M6722" s="44" t="s">
        <v>821</v>
      </c>
    </row>
    <row r="6723" spans="1:13" x14ac:dyDescent="0.25">
      <c r="A6723" s="43" t="s">
        <v>12458</v>
      </c>
      <c r="B6723" s="1" t="s">
        <v>532</v>
      </c>
      <c r="C6723" s="129">
        <v>0</v>
      </c>
      <c r="D6723" s="129">
        <v>0</v>
      </c>
      <c r="E6723" s="1">
        <v>0</v>
      </c>
      <c r="F6723" s="129">
        <v>0</v>
      </c>
      <c r="G6723" s="4">
        <v>0</v>
      </c>
      <c r="H6723" s="4">
        <v>0.66666666666666663</v>
      </c>
      <c r="I6723" s="4">
        <v>0.6</v>
      </c>
      <c r="J6723" s="129">
        <v>1000</v>
      </c>
      <c r="K6723" s="129"/>
      <c r="L6723" s="129">
        <v>0</v>
      </c>
      <c r="M6723" s="44" t="s">
        <v>821</v>
      </c>
    </row>
    <row r="6724" spans="1:13" x14ac:dyDescent="0.25">
      <c r="A6724" s="43" t="s">
        <v>12459</v>
      </c>
      <c r="B6724" s="1" t="s">
        <v>11574</v>
      </c>
      <c r="C6724" s="129">
        <v>194</v>
      </c>
      <c r="D6724" s="129">
        <v>0</v>
      </c>
      <c r="E6724" s="1">
        <v>665</v>
      </c>
      <c r="F6724" s="129">
        <v>690</v>
      </c>
      <c r="G6724" s="4">
        <v>0</v>
      </c>
      <c r="H6724" s="4">
        <v>0</v>
      </c>
      <c r="I6724" s="4">
        <v>0.56521739130434778</v>
      </c>
      <c r="J6724" s="129">
        <v>1000</v>
      </c>
      <c r="K6724" s="129"/>
      <c r="L6724" s="129">
        <v>0</v>
      </c>
      <c r="M6724" s="44" t="s">
        <v>821</v>
      </c>
    </row>
    <row r="6725" spans="1:13" x14ac:dyDescent="0.25">
      <c r="A6725" s="43" t="s">
        <v>12460</v>
      </c>
      <c r="B6725" s="1" t="s">
        <v>4154</v>
      </c>
      <c r="C6725" s="129">
        <v>129</v>
      </c>
      <c r="D6725" s="129">
        <v>0</v>
      </c>
      <c r="E6725" s="1">
        <v>651</v>
      </c>
      <c r="F6725" s="129">
        <v>689</v>
      </c>
      <c r="G6725" s="4">
        <v>0</v>
      </c>
      <c r="H6725" s="4">
        <v>1</v>
      </c>
      <c r="I6725" s="4">
        <v>0.76237623762376239</v>
      </c>
      <c r="J6725" s="129">
        <v>1000</v>
      </c>
      <c r="K6725" s="129"/>
      <c r="L6725" s="129">
        <v>0</v>
      </c>
      <c r="M6725" s="44" t="s">
        <v>821</v>
      </c>
    </row>
    <row r="6726" spans="1:13" x14ac:dyDescent="0.25">
      <c r="A6726" s="43" t="s">
        <v>12461</v>
      </c>
      <c r="B6726" s="1" t="s">
        <v>533</v>
      </c>
      <c r="C6726" s="129">
        <v>211</v>
      </c>
      <c r="D6726" s="129">
        <v>0</v>
      </c>
      <c r="E6726" s="1">
        <v>541</v>
      </c>
      <c r="F6726" s="129">
        <v>590</v>
      </c>
      <c r="G6726" s="4">
        <v>0</v>
      </c>
      <c r="H6726" s="4">
        <v>0.8</v>
      </c>
      <c r="I6726" s="4">
        <v>0.82325581395348835</v>
      </c>
      <c r="J6726" s="129">
        <v>1000</v>
      </c>
      <c r="K6726" s="129"/>
      <c r="L6726" s="129">
        <v>0</v>
      </c>
      <c r="M6726" s="44" t="s">
        <v>821</v>
      </c>
    </row>
    <row r="6727" spans="1:13" x14ac:dyDescent="0.25">
      <c r="A6727" s="43" t="s">
        <v>12462</v>
      </c>
      <c r="B6727" s="1" t="s">
        <v>11342</v>
      </c>
      <c r="C6727" s="129">
        <v>123</v>
      </c>
      <c r="D6727" s="129">
        <v>0</v>
      </c>
      <c r="E6727" s="1">
        <v>670</v>
      </c>
      <c r="F6727" s="129">
        <v>688</v>
      </c>
      <c r="G6727" s="4">
        <v>0</v>
      </c>
      <c r="H6727" s="4">
        <v>0.25</v>
      </c>
      <c r="I6727" s="4">
        <v>0.73750000000000004</v>
      </c>
      <c r="J6727" s="129">
        <v>1000</v>
      </c>
      <c r="K6727" s="129"/>
      <c r="L6727" s="129">
        <v>0</v>
      </c>
      <c r="M6727" s="44" t="s">
        <v>821</v>
      </c>
    </row>
    <row r="6728" spans="1:13" x14ac:dyDescent="0.25">
      <c r="A6728" s="43" t="s">
        <v>12463</v>
      </c>
      <c r="B6728" s="1" t="s">
        <v>528</v>
      </c>
      <c r="C6728" s="129">
        <v>300</v>
      </c>
      <c r="D6728" s="129">
        <v>0</v>
      </c>
      <c r="E6728" s="1">
        <v>352</v>
      </c>
      <c r="F6728" s="129">
        <v>384</v>
      </c>
      <c r="G6728" s="4">
        <v>0</v>
      </c>
      <c r="H6728" s="4">
        <v>0.47058823529411759</v>
      </c>
      <c r="I6728" s="4">
        <v>0.83112582781456956</v>
      </c>
      <c r="J6728" s="129">
        <v>1000</v>
      </c>
      <c r="K6728" s="129"/>
      <c r="L6728" s="129">
        <v>0</v>
      </c>
      <c r="M6728" s="44" t="s">
        <v>821</v>
      </c>
    </row>
    <row r="6729" spans="1:13" x14ac:dyDescent="0.25">
      <c r="A6729" s="43" t="s">
        <v>12464</v>
      </c>
      <c r="B6729" s="1" t="s">
        <v>395</v>
      </c>
      <c r="C6729" s="129">
        <v>236</v>
      </c>
      <c r="D6729" s="129">
        <v>0</v>
      </c>
      <c r="E6729" s="1">
        <v>516</v>
      </c>
      <c r="F6729" s="129">
        <v>686</v>
      </c>
      <c r="G6729" s="4">
        <v>0</v>
      </c>
      <c r="H6729" s="4">
        <v>0.8571428571428571</v>
      </c>
      <c r="I6729" s="4">
        <v>0.84251968503937003</v>
      </c>
      <c r="J6729" s="129">
        <v>1000</v>
      </c>
      <c r="K6729" s="129"/>
      <c r="L6729" s="129">
        <v>0</v>
      </c>
      <c r="M6729" s="44" t="s">
        <v>821</v>
      </c>
    </row>
    <row r="6730" spans="1:13" x14ac:dyDescent="0.25">
      <c r="A6730" s="43" t="s">
        <v>12465</v>
      </c>
      <c r="B6730" s="1" t="s">
        <v>530</v>
      </c>
      <c r="C6730" s="129">
        <v>292</v>
      </c>
      <c r="D6730" s="129">
        <v>0</v>
      </c>
      <c r="E6730" s="1">
        <v>459</v>
      </c>
      <c r="F6730" s="129">
        <v>492</v>
      </c>
      <c r="G6730" s="4">
        <v>0</v>
      </c>
      <c r="H6730" s="4">
        <v>0.40909090909090912</v>
      </c>
      <c r="I6730" s="4">
        <v>0.8241469816272966</v>
      </c>
      <c r="J6730" s="129">
        <v>1000</v>
      </c>
      <c r="K6730" s="129"/>
      <c r="L6730" s="129">
        <v>0</v>
      </c>
      <c r="M6730" s="44" t="s">
        <v>821</v>
      </c>
    </row>
    <row r="6731" spans="1:13" x14ac:dyDescent="0.25">
      <c r="A6731" s="43" t="s">
        <v>12466</v>
      </c>
      <c r="B6731" s="1" t="s">
        <v>11938</v>
      </c>
      <c r="C6731" s="129">
        <v>113</v>
      </c>
      <c r="D6731" s="129">
        <v>0</v>
      </c>
      <c r="E6731" s="1">
        <v>667</v>
      </c>
      <c r="F6731" s="129">
        <v>682</v>
      </c>
      <c r="G6731" s="4">
        <v>0</v>
      </c>
      <c r="H6731" s="4">
        <v>0.16666666666666666</v>
      </c>
      <c r="I6731" s="4">
        <v>0</v>
      </c>
      <c r="J6731" s="129">
        <v>1000</v>
      </c>
      <c r="K6731" s="129"/>
      <c r="L6731" s="129">
        <v>0</v>
      </c>
      <c r="M6731" s="44" t="s">
        <v>821</v>
      </c>
    </row>
    <row r="6732" spans="1:13" x14ac:dyDescent="0.25">
      <c r="A6732" s="43" t="s">
        <v>12467</v>
      </c>
      <c r="B6732" s="1" t="s">
        <v>11376</v>
      </c>
      <c r="C6732" s="129">
        <v>84</v>
      </c>
      <c r="D6732" s="129">
        <v>0</v>
      </c>
      <c r="E6732" s="1">
        <v>647</v>
      </c>
      <c r="F6732" s="129">
        <v>681</v>
      </c>
      <c r="G6732" s="4">
        <v>0</v>
      </c>
      <c r="H6732" s="4">
        <v>-0.125</v>
      </c>
      <c r="I6732" s="4">
        <v>0.64074074074074072</v>
      </c>
      <c r="J6732" s="129">
        <v>1000</v>
      </c>
      <c r="K6732" s="129"/>
      <c r="L6732" s="129">
        <v>0</v>
      </c>
      <c r="M6732" s="44" t="s">
        <v>821</v>
      </c>
    </row>
    <row r="6733" spans="1:13" x14ac:dyDescent="0.25">
      <c r="A6733" s="43" t="s">
        <v>12468</v>
      </c>
      <c r="B6733" s="1" t="s">
        <v>374</v>
      </c>
      <c r="C6733" s="129">
        <v>54</v>
      </c>
      <c r="D6733" s="129">
        <v>0</v>
      </c>
      <c r="E6733" s="1">
        <v>623</v>
      </c>
      <c r="F6733" s="129">
        <v>680</v>
      </c>
      <c r="G6733" s="4">
        <v>0</v>
      </c>
      <c r="H6733" s="4">
        <v>0.33333333333333331</v>
      </c>
      <c r="I6733" s="4">
        <v>0.77840909090909083</v>
      </c>
      <c r="J6733" s="129">
        <v>1000</v>
      </c>
      <c r="K6733" s="129"/>
      <c r="L6733" s="129">
        <v>0</v>
      </c>
      <c r="M6733" s="44" t="s">
        <v>821</v>
      </c>
    </row>
    <row r="6734" spans="1:13" x14ac:dyDescent="0.25">
      <c r="A6734" s="43" t="s">
        <v>12469</v>
      </c>
      <c r="B6734" s="1" t="s">
        <v>6730</v>
      </c>
      <c r="C6734" s="129">
        <v>146</v>
      </c>
      <c r="D6734" s="129">
        <v>0</v>
      </c>
      <c r="E6734" s="1">
        <v>629</v>
      </c>
      <c r="F6734" s="129">
        <v>676</v>
      </c>
      <c r="G6734" s="4">
        <v>0</v>
      </c>
      <c r="H6734" s="4">
        <v>1</v>
      </c>
      <c r="I6734" s="4">
        <v>0.7678571428571429</v>
      </c>
      <c r="J6734" s="129">
        <v>1000</v>
      </c>
      <c r="K6734" s="129"/>
      <c r="L6734" s="129">
        <v>0</v>
      </c>
      <c r="M6734" s="44" t="s">
        <v>821</v>
      </c>
    </row>
    <row r="6735" spans="1:13" x14ac:dyDescent="0.25">
      <c r="A6735" s="43" t="s">
        <v>12470</v>
      </c>
      <c r="B6735" s="1" t="s">
        <v>514</v>
      </c>
      <c r="C6735" s="129">
        <v>0</v>
      </c>
      <c r="D6735" s="129">
        <v>0</v>
      </c>
      <c r="E6735" s="1">
        <v>0</v>
      </c>
      <c r="F6735" s="129">
        <v>0</v>
      </c>
      <c r="G6735" s="4">
        <v>0</v>
      </c>
      <c r="H6735" s="4">
        <v>-0.25</v>
      </c>
      <c r="I6735" s="4">
        <v>0</v>
      </c>
      <c r="J6735" s="129">
        <v>1000</v>
      </c>
      <c r="K6735" s="129"/>
      <c r="L6735" s="129">
        <v>0</v>
      </c>
      <c r="M6735" s="44" t="s">
        <v>821</v>
      </c>
    </row>
    <row r="6736" spans="1:13" x14ac:dyDescent="0.25">
      <c r="A6736" s="43" t="s">
        <v>12471</v>
      </c>
      <c r="B6736" s="1" t="s">
        <v>12057</v>
      </c>
      <c r="C6736" s="129">
        <v>143</v>
      </c>
      <c r="D6736" s="129">
        <v>0</v>
      </c>
      <c r="E6736" s="1">
        <v>644</v>
      </c>
      <c r="F6736" s="129">
        <v>672</v>
      </c>
      <c r="G6736" s="4">
        <v>0</v>
      </c>
      <c r="H6736" s="4">
        <v>0.73684210526315796</v>
      </c>
      <c r="I6736" s="4">
        <v>0.7</v>
      </c>
      <c r="J6736" s="129">
        <v>1000</v>
      </c>
      <c r="K6736" s="129"/>
      <c r="L6736" s="129">
        <v>0</v>
      </c>
      <c r="M6736" s="44" t="s">
        <v>821</v>
      </c>
    </row>
    <row r="6737" spans="1:13" x14ac:dyDescent="0.25">
      <c r="A6737" s="43" t="s">
        <v>12472</v>
      </c>
      <c r="B6737" s="1" t="s">
        <v>511</v>
      </c>
      <c r="C6737" s="129">
        <v>407</v>
      </c>
      <c r="D6737" s="129">
        <v>0</v>
      </c>
      <c r="E6737" s="1">
        <v>403</v>
      </c>
      <c r="F6737" s="129">
        <v>423</v>
      </c>
      <c r="G6737" s="4">
        <v>0</v>
      </c>
      <c r="H6737" s="4">
        <v>0.47222222222222227</v>
      </c>
      <c r="I6737" s="4">
        <v>0.84987277353689572</v>
      </c>
      <c r="J6737" s="129">
        <v>1000</v>
      </c>
      <c r="K6737" s="129"/>
      <c r="L6737" s="129">
        <v>0</v>
      </c>
      <c r="M6737" s="44" t="s">
        <v>821</v>
      </c>
    </row>
    <row r="6738" spans="1:13" x14ac:dyDescent="0.25">
      <c r="A6738" s="43" t="s">
        <v>12473</v>
      </c>
      <c r="B6738" s="1" t="s">
        <v>6734</v>
      </c>
      <c r="C6738" s="129">
        <v>155</v>
      </c>
      <c r="D6738" s="129">
        <v>0</v>
      </c>
      <c r="E6738" s="1">
        <v>630</v>
      </c>
      <c r="F6738" s="129">
        <v>671</v>
      </c>
      <c r="G6738" s="4">
        <v>0</v>
      </c>
      <c r="H6738" s="4">
        <v>0.7142857142857143</v>
      </c>
      <c r="I6738" s="4">
        <v>0.79027355623100304</v>
      </c>
      <c r="J6738" s="129">
        <v>1000</v>
      </c>
      <c r="K6738" s="129"/>
      <c r="L6738" s="129">
        <v>0</v>
      </c>
      <c r="M6738" s="44" t="s">
        <v>821</v>
      </c>
    </row>
    <row r="6739" spans="1:13" x14ac:dyDescent="0.25">
      <c r="A6739" s="43" t="s">
        <v>12474</v>
      </c>
      <c r="B6739" s="1" t="s">
        <v>3168</v>
      </c>
      <c r="C6739" s="129">
        <v>140</v>
      </c>
      <c r="D6739" s="129">
        <v>0</v>
      </c>
      <c r="E6739" s="1">
        <v>628</v>
      </c>
      <c r="F6739" s="129">
        <v>671</v>
      </c>
      <c r="G6739" s="4">
        <v>0</v>
      </c>
      <c r="H6739" s="4">
        <v>0.7272727272727274</v>
      </c>
      <c r="I6739" s="4">
        <v>0.70758122743682306</v>
      </c>
      <c r="J6739" s="129">
        <v>1000</v>
      </c>
      <c r="K6739" s="129"/>
      <c r="L6739" s="129">
        <v>0</v>
      </c>
      <c r="M6739" s="44" t="s">
        <v>821</v>
      </c>
    </row>
    <row r="6740" spans="1:13" x14ac:dyDescent="0.25">
      <c r="A6740" s="43" t="s">
        <v>12475</v>
      </c>
      <c r="B6740" s="1" t="s">
        <v>11344</v>
      </c>
      <c r="C6740" s="129">
        <v>129</v>
      </c>
      <c r="D6740" s="129">
        <v>0</v>
      </c>
      <c r="E6740" s="1">
        <v>644</v>
      </c>
      <c r="F6740" s="129">
        <v>667</v>
      </c>
      <c r="G6740" s="4">
        <v>0</v>
      </c>
      <c r="H6740" s="4">
        <v>0.66666666666666663</v>
      </c>
      <c r="I6740" s="4">
        <v>0.71917808219178081</v>
      </c>
      <c r="J6740" s="129">
        <v>1000</v>
      </c>
      <c r="K6740" s="129"/>
      <c r="L6740" s="129">
        <v>0</v>
      </c>
      <c r="M6740" s="44" t="s">
        <v>821</v>
      </c>
    </row>
    <row r="6741" spans="1:13" x14ac:dyDescent="0.25">
      <c r="A6741" s="43" t="s">
        <v>12476</v>
      </c>
      <c r="B6741" s="1" t="s">
        <v>518</v>
      </c>
      <c r="C6741" s="129">
        <v>340</v>
      </c>
      <c r="D6741" s="129">
        <v>0</v>
      </c>
      <c r="E6741" s="1">
        <v>372</v>
      </c>
      <c r="F6741" s="129">
        <v>390</v>
      </c>
      <c r="G6741" s="4">
        <v>0</v>
      </c>
      <c r="H6741" s="4">
        <v>0.69565217391304346</v>
      </c>
      <c r="I6741" s="4">
        <v>0.81638418079096053</v>
      </c>
      <c r="J6741" s="129">
        <v>1000</v>
      </c>
      <c r="K6741" s="129"/>
      <c r="L6741" s="129">
        <v>0</v>
      </c>
      <c r="M6741" s="44" t="s">
        <v>821</v>
      </c>
    </row>
    <row r="6742" spans="1:13" x14ac:dyDescent="0.25">
      <c r="A6742" s="43" t="s">
        <v>12477</v>
      </c>
      <c r="B6742" s="1" t="s">
        <v>11394</v>
      </c>
      <c r="C6742" s="129">
        <v>195</v>
      </c>
      <c r="D6742" s="129">
        <v>0</v>
      </c>
      <c r="E6742" s="1">
        <v>618</v>
      </c>
      <c r="F6742" s="129">
        <v>666</v>
      </c>
      <c r="G6742" s="4">
        <v>0</v>
      </c>
      <c r="H6742" s="4">
        <v>0.58333333333333337</v>
      </c>
      <c r="I6742" s="4">
        <v>0.58235294117647063</v>
      </c>
      <c r="J6742" s="129">
        <v>1000</v>
      </c>
      <c r="K6742" s="129"/>
      <c r="L6742" s="129">
        <v>0</v>
      </c>
      <c r="M6742" s="44" t="s">
        <v>821</v>
      </c>
    </row>
    <row r="6743" spans="1:13" x14ac:dyDescent="0.25">
      <c r="A6743" s="43" t="s">
        <v>12478</v>
      </c>
      <c r="B6743" s="1" t="s">
        <v>12020</v>
      </c>
      <c r="C6743" s="129">
        <v>70</v>
      </c>
      <c r="D6743" s="129">
        <v>0</v>
      </c>
      <c r="E6743" s="1">
        <v>648</v>
      </c>
      <c r="F6743" s="129">
        <v>663</v>
      </c>
      <c r="G6743" s="4">
        <v>0</v>
      </c>
      <c r="H6743" s="4">
        <v>0.52941176470588236</v>
      </c>
      <c r="I6743" s="4">
        <v>0.6875</v>
      </c>
      <c r="J6743" s="129">
        <v>1000</v>
      </c>
      <c r="K6743" s="129"/>
      <c r="L6743" s="129">
        <v>0</v>
      </c>
      <c r="M6743" s="44" t="s">
        <v>821</v>
      </c>
    </row>
    <row r="6744" spans="1:13" x14ac:dyDescent="0.25">
      <c r="A6744" s="43" t="s">
        <v>12479</v>
      </c>
      <c r="B6744" s="1" t="s">
        <v>631</v>
      </c>
      <c r="C6744" s="129">
        <v>216</v>
      </c>
      <c r="D6744" s="129">
        <v>0</v>
      </c>
      <c r="E6744" s="1">
        <v>414</v>
      </c>
      <c r="F6744" s="129">
        <v>437</v>
      </c>
      <c r="G6744" s="4">
        <v>0</v>
      </c>
      <c r="H6744" s="4">
        <v>0.23076923076923081</v>
      </c>
      <c r="I6744" s="4">
        <v>0.87657430730478592</v>
      </c>
      <c r="J6744" s="129">
        <v>1000</v>
      </c>
      <c r="K6744" s="129"/>
      <c r="L6744" s="129">
        <v>0</v>
      </c>
      <c r="M6744" s="44" t="s">
        <v>821</v>
      </c>
    </row>
    <row r="6745" spans="1:13" x14ac:dyDescent="0.25">
      <c r="A6745" s="43" t="s">
        <v>12480</v>
      </c>
      <c r="B6745" s="1" t="s">
        <v>11392</v>
      </c>
      <c r="C6745" s="129">
        <v>163</v>
      </c>
      <c r="D6745" s="129">
        <v>0</v>
      </c>
      <c r="E6745" s="1">
        <v>592</v>
      </c>
      <c r="F6745" s="129">
        <v>658</v>
      </c>
      <c r="G6745" s="4">
        <v>0</v>
      </c>
      <c r="H6745" s="4">
        <v>0.33333333333333331</v>
      </c>
      <c r="I6745" s="4">
        <v>0.69655172413793098</v>
      </c>
      <c r="J6745" s="129">
        <v>1000</v>
      </c>
      <c r="K6745" s="129"/>
      <c r="L6745" s="129">
        <v>0</v>
      </c>
      <c r="M6745" s="44" t="s">
        <v>821</v>
      </c>
    </row>
    <row r="6746" spans="1:13" x14ac:dyDescent="0.25">
      <c r="A6746" s="43" t="s">
        <v>12481</v>
      </c>
      <c r="B6746" s="1" t="s">
        <v>638</v>
      </c>
      <c r="C6746" s="129">
        <v>160</v>
      </c>
      <c r="D6746" s="129">
        <v>0</v>
      </c>
      <c r="E6746" s="1">
        <v>429</v>
      </c>
      <c r="F6746" s="129">
        <v>443</v>
      </c>
      <c r="G6746" s="4">
        <v>0</v>
      </c>
      <c r="H6746" s="4">
        <v>0.40909090909090912</v>
      </c>
      <c r="I6746" s="4">
        <v>0.83018867924528306</v>
      </c>
      <c r="J6746" s="129">
        <v>1000</v>
      </c>
      <c r="K6746" s="129"/>
      <c r="L6746" s="129">
        <v>0</v>
      </c>
      <c r="M6746" s="44" t="s">
        <v>821</v>
      </c>
    </row>
    <row r="6747" spans="1:13" x14ac:dyDescent="0.25">
      <c r="A6747" s="43" t="s">
        <v>12482</v>
      </c>
      <c r="B6747" s="1" t="s">
        <v>6445</v>
      </c>
      <c r="C6747" s="129">
        <v>164</v>
      </c>
      <c r="D6747" s="129">
        <v>0</v>
      </c>
      <c r="E6747" s="1">
        <v>613</v>
      </c>
      <c r="F6747" s="129">
        <v>652</v>
      </c>
      <c r="G6747" s="4">
        <v>0</v>
      </c>
      <c r="H6747" s="4">
        <v>0.47368421052631576</v>
      </c>
      <c r="I6747" s="4">
        <v>0.77165354330708658</v>
      </c>
      <c r="J6747" s="129">
        <v>1000</v>
      </c>
      <c r="K6747" s="129"/>
      <c r="L6747" s="129">
        <v>0</v>
      </c>
      <c r="M6747" s="44" t="s">
        <v>821</v>
      </c>
    </row>
    <row r="6748" spans="1:13" x14ac:dyDescent="0.25">
      <c r="A6748" s="43" t="s">
        <v>12483</v>
      </c>
      <c r="B6748" s="1" t="s">
        <v>637</v>
      </c>
      <c r="C6748" s="129">
        <v>345</v>
      </c>
      <c r="D6748" s="129">
        <v>0</v>
      </c>
      <c r="E6748" s="1">
        <v>379</v>
      </c>
      <c r="F6748" s="129">
        <v>401</v>
      </c>
      <c r="G6748" s="4">
        <v>0</v>
      </c>
      <c r="H6748" s="4">
        <v>0.81481481481481477</v>
      </c>
      <c r="I6748" s="4">
        <v>0.82777777777777772</v>
      </c>
      <c r="J6748" s="129">
        <v>1000</v>
      </c>
      <c r="K6748" s="129"/>
      <c r="L6748" s="129">
        <v>0</v>
      </c>
      <c r="M6748" s="44" t="s">
        <v>821</v>
      </c>
    </row>
    <row r="6749" spans="1:13" x14ac:dyDescent="0.25">
      <c r="A6749" s="43" t="s">
        <v>12484</v>
      </c>
      <c r="B6749" s="1" t="s">
        <v>4138</v>
      </c>
      <c r="C6749" s="129">
        <v>104</v>
      </c>
      <c r="D6749" s="129">
        <v>0</v>
      </c>
      <c r="E6749" s="1">
        <v>556</v>
      </c>
      <c r="F6749" s="129">
        <v>651</v>
      </c>
      <c r="G6749" s="4">
        <v>0</v>
      </c>
      <c r="H6749" s="4">
        <v>0.33333333333333331</v>
      </c>
      <c r="I6749" s="4">
        <v>0.53694581280788178</v>
      </c>
      <c r="J6749" s="129">
        <v>1000</v>
      </c>
      <c r="K6749" s="129"/>
      <c r="L6749" s="129">
        <v>0</v>
      </c>
      <c r="M6749" s="44" t="s">
        <v>821</v>
      </c>
    </row>
    <row r="6750" spans="1:13" x14ac:dyDescent="0.25">
      <c r="A6750" s="43" t="s">
        <v>12485</v>
      </c>
      <c r="B6750" s="1" t="s">
        <v>635</v>
      </c>
      <c r="C6750" s="129">
        <v>251</v>
      </c>
      <c r="D6750" s="129">
        <v>0</v>
      </c>
      <c r="E6750" s="1">
        <v>398</v>
      </c>
      <c r="F6750" s="129">
        <v>416</v>
      </c>
      <c r="G6750" s="4">
        <v>0</v>
      </c>
      <c r="H6750" s="4">
        <v>0.73076923076923073</v>
      </c>
      <c r="I6750" s="4">
        <v>0.78472222222222221</v>
      </c>
      <c r="J6750" s="129">
        <v>1000</v>
      </c>
      <c r="K6750" s="129"/>
      <c r="L6750" s="129">
        <v>0</v>
      </c>
      <c r="M6750" s="44" t="s">
        <v>821</v>
      </c>
    </row>
    <row r="6751" spans="1:13" x14ac:dyDescent="0.25">
      <c r="A6751" s="43" t="s">
        <v>12486</v>
      </c>
      <c r="B6751" s="1" t="s">
        <v>6105</v>
      </c>
      <c r="C6751" s="129">
        <v>237</v>
      </c>
      <c r="D6751" s="129">
        <v>0</v>
      </c>
      <c r="E6751" s="1">
        <v>595</v>
      </c>
      <c r="F6751" s="129">
        <v>650</v>
      </c>
      <c r="G6751" s="4">
        <v>0</v>
      </c>
      <c r="H6751" s="4">
        <v>0</v>
      </c>
      <c r="I6751" s="4">
        <v>0.49809885931558934</v>
      </c>
      <c r="J6751" s="129">
        <v>1000</v>
      </c>
      <c r="K6751" s="129"/>
      <c r="L6751" s="129">
        <v>0</v>
      </c>
      <c r="M6751" s="44" t="s">
        <v>821</v>
      </c>
    </row>
    <row r="6752" spans="1:13" x14ac:dyDescent="0.25">
      <c r="A6752" s="43" t="s">
        <v>12487</v>
      </c>
      <c r="B6752" s="1" t="s">
        <v>463</v>
      </c>
      <c r="C6752" s="129">
        <v>271</v>
      </c>
      <c r="D6752" s="129">
        <v>0</v>
      </c>
      <c r="E6752" s="1">
        <v>360</v>
      </c>
      <c r="F6752" s="129">
        <v>647</v>
      </c>
      <c r="G6752" s="4">
        <v>0</v>
      </c>
      <c r="H6752" s="4">
        <v>0.44444444444444442</v>
      </c>
      <c r="I6752" s="4">
        <v>0.78835978835978837</v>
      </c>
      <c r="J6752" s="129">
        <v>1000</v>
      </c>
      <c r="K6752" s="129"/>
      <c r="L6752" s="129">
        <v>0</v>
      </c>
      <c r="M6752" s="44" t="s">
        <v>821</v>
      </c>
    </row>
    <row r="6753" spans="1:13" x14ac:dyDescent="0.25">
      <c r="A6753" s="43" t="s">
        <v>12488</v>
      </c>
      <c r="B6753" s="1" t="s">
        <v>624</v>
      </c>
      <c r="C6753" s="129">
        <v>258</v>
      </c>
      <c r="D6753" s="129">
        <v>0</v>
      </c>
      <c r="E6753" s="1">
        <v>307</v>
      </c>
      <c r="F6753" s="129">
        <v>320</v>
      </c>
      <c r="G6753" s="4">
        <v>0</v>
      </c>
      <c r="H6753" s="4">
        <v>0.61111111111111116</v>
      </c>
      <c r="I6753" s="4">
        <v>0.82733812949640284</v>
      </c>
      <c r="J6753" s="129">
        <v>1000</v>
      </c>
      <c r="K6753" s="129"/>
      <c r="L6753" s="129">
        <v>0</v>
      </c>
      <c r="M6753" s="44" t="s">
        <v>821</v>
      </c>
    </row>
    <row r="6754" spans="1:13" x14ac:dyDescent="0.25">
      <c r="A6754" s="43" t="s">
        <v>12489</v>
      </c>
      <c r="B6754" s="1" t="s">
        <v>2979</v>
      </c>
      <c r="C6754" s="129">
        <v>182</v>
      </c>
      <c r="D6754" s="129">
        <v>0</v>
      </c>
      <c r="E6754" s="1">
        <v>560</v>
      </c>
      <c r="F6754" s="129">
        <v>647</v>
      </c>
      <c r="G6754" s="4">
        <v>0</v>
      </c>
      <c r="H6754" s="4">
        <v>0</v>
      </c>
      <c r="I6754" s="4">
        <v>0.55839416058394165</v>
      </c>
      <c r="J6754" s="129">
        <v>1000</v>
      </c>
      <c r="K6754" s="129"/>
      <c r="L6754" s="129">
        <v>0</v>
      </c>
      <c r="M6754" s="44" t="s">
        <v>821</v>
      </c>
    </row>
    <row r="6755" spans="1:13" x14ac:dyDescent="0.25">
      <c r="A6755" s="43" t="s">
        <v>12490</v>
      </c>
      <c r="B6755" s="1" t="s">
        <v>621</v>
      </c>
      <c r="C6755" s="129">
        <v>275</v>
      </c>
      <c r="D6755" s="129">
        <v>0</v>
      </c>
      <c r="E6755" s="1">
        <v>431</v>
      </c>
      <c r="F6755" s="129">
        <v>459</v>
      </c>
      <c r="G6755" s="4">
        <v>0</v>
      </c>
      <c r="H6755" s="4">
        <v>0.55555555555555558</v>
      </c>
      <c r="I6755" s="4">
        <v>0.82666666666666677</v>
      </c>
      <c r="J6755" s="129">
        <v>1000</v>
      </c>
      <c r="K6755" s="129"/>
      <c r="L6755" s="129">
        <v>0</v>
      </c>
      <c r="M6755" s="44" t="s">
        <v>821</v>
      </c>
    </row>
    <row r="6756" spans="1:13" x14ac:dyDescent="0.25">
      <c r="A6756" s="43" t="s">
        <v>12491</v>
      </c>
      <c r="B6756" s="1" t="s">
        <v>12007</v>
      </c>
      <c r="C6756" s="129">
        <v>136</v>
      </c>
      <c r="D6756" s="129">
        <v>0</v>
      </c>
      <c r="E6756" s="1">
        <v>629</v>
      </c>
      <c r="F6756" s="129">
        <v>646</v>
      </c>
      <c r="G6756" s="4">
        <v>0</v>
      </c>
      <c r="H6756" s="4">
        <v>0.65517241379310343</v>
      </c>
      <c r="I6756" s="4">
        <v>0.7</v>
      </c>
      <c r="J6756" s="129">
        <v>1000</v>
      </c>
      <c r="K6756" s="129"/>
      <c r="L6756" s="129">
        <v>0</v>
      </c>
      <c r="M6756" s="44" t="s">
        <v>821</v>
      </c>
    </row>
    <row r="6757" spans="1:13" x14ac:dyDescent="0.25">
      <c r="A6757" s="43" t="s">
        <v>12492</v>
      </c>
      <c r="B6757" s="1" t="s">
        <v>622</v>
      </c>
      <c r="C6757" s="129">
        <v>221</v>
      </c>
      <c r="D6757" s="129">
        <v>0</v>
      </c>
      <c r="E6757" s="1">
        <v>319</v>
      </c>
      <c r="F6757" s="129">
        <v>339</v>
      </c>
      <c r="G6757" s="4">
        <v>0</v>
      </c>
      <c r="H6757" s="4">
        <v>0.81481481481481477</v>
      </c>
      <c r="I6757" s="4">
        <v>0.81640625</v>
      </c>
      <c r="J6757" s="129">
        <v>1000</v>
      </c>
      <c r="K6757" s="129"/>
      <c r="L6757" s="129">
        <v>0</v>
      </c>
      <c r="M6757" s="44" t="s">
        <v>821</v>
      </c>
    </row>
    <row r="6758" spans="1:13" x14ac:dyDescent="0.25">
      <c r="A6758" s="43" t="s">
        <v>12493</v>
      </c>
      <c r="B6758" s="1" t="s">
        <v>12041</v>
      </c>
      <c r="C6758" s="129">
        <v>111</v>
      </c>
      <c r="D6758" s="129">
        <v>0</v>
      </c>
      <c r="E6758" s="1">
        <v>630</v>
      </c>
      <c r="F6758" s="129">
        <v>645</v>
      </c>
      <c r="G6758" s="4">
        <v>0</v>
      </c>
      <c r="H6758" s="4">
        <v>0.8</v>
      </c>
      <c r="I6758" s="4">
        <v>0.7272727272727274</v>
      </c>
      <c r="J6758" s="129">
        <v>1000</v>
      </c>
      <c r="K6758" s="129"/>
      <c r="L6758" s="129">
        <v>0</v>
      </c>
      <c r="M6758" s="44" t="s">
        <v>821</v>
      </c>
    </row>
    <row r="6759" spans="1:13" x14ac:dyDescent="0.25">
      <c r="A6759" s="43" t="s">
        <v>12494</v>
      </c>
      <c r="B6759" s="1" t="s">
        <v>629</v>
      </c>
      <c r="C6759" s="129">
        <v>161</v>
      </c>
      <c r="D6759" s="129">
        <v>0</v>
      </c>
      <c r="E6759" s="1">
        <v>425</v>
      </c>
      <c r="F6759" s="129">
        <v>449</v>
      </c>
      <c r="G6759" s="4">
        <v>0</v>
      </c>
      <c r="H6759" s="4">
        <v>0.2</v>
      </c>
      <c r="I6759" s="4">
        <v>0.80434782608695643</v>
      </c>
      <c r="J6759" s="129">
        <v>1000</v>
      </c>
      <c r="K6759" s="129"/>
      <c r="L6759" s="129">
        <v>0</v>
      </c>
      <c r="M6759" s="44" t="s">
        <v>821</v>
      </c>
    </row>
    <row r="6760" spans="1:13" x14ac:dyDescent="0.25">
      <c r="A6760" s="43" t="s">
        <v>12495</v>
      </c>
      <c r="B6760" s="1" t="s">
        <v>3548</v>
      </c>
      <c r="C6760" s="129">
        <v>96</v>
      </c>
      <c r="D6760" s="129">
        <v>0</v>
      </c>
      <c r="E6760" s="1">
        <v>563</v>
      </c>
      <c r="F6760" s="129">
        <v>645</v>
      </c>
      <c r="G6760" s="4">
        <v>0</v>
      </c>
      <c r="H6760" s="4">
        <v>1</v>
      </c>
      <c r="I6760" s="4">
        <v>0.52475247524752477</v>
      </c>
      <c r="J6760" s="129">
        <v>1000</v>
      </c>
      <c r="K6760" s="129"/>
      <c r="L6760" s="129">
        <v>0</v>
      </c>
      <c r="M6760" s="44" t="s">
        <v>821</v>
      </c>
    </row>
    <row r="6761" spans="1:13" x14ac:dyDescent="0.25">
      <c r="A6761" s="43" t="s">
        <v>12496</v>
      </c>
      <c r="B6761" s="1" t="s">
        <v>627</v>
      </c>
      <c r="C6761" s="129">
        <v>305</v>
      </c>
      <c r="D6761" s="129">
        <v>0</v>
      </c>
      <c r="E6761" s="1">
        <v>382</v>
      </c>
      <c r="F6761" s="129">
        <v>413</v>
      </c>
      <c r="G6761" s="4">
        <v>0</v>
      </c>
      <c r="H6761" s="4">
        <v>0.65789473684210531</v>
      </c>
      <c r="I6761" s="4">
        <v>0.83291770573566082</v>
      </c>
      <c r="J6761" s="129">
        <v>1000</v>
      </c>
      <c r="K6761" s="129"/>
      <c r="L6761" s="129">
        <v>0</v>
      </c>
      <c r="M6761" s="44" t="s">
        <v>821</v>
      </c>
    </row>
    <row r="6762" spans="1:13" x14ac:dyDescent="0.25">
      <c r="A6762" s="43" t="s">
        <v>12497</v>
      </c>
      <c r="B6762" s="1" t="s">
        <v>845</v>
      </c>
      <c r="C6762" s="129">
        <v>104</v>
      </c>
      <c r="D6762" s="129">
        <v>0</v>
      </c>
      <c r="E6762" s="1">
        <v>627</v>
      </c>
      <c r="F6762" s="129">
        <v>644</v>
      </c>
      <c r="G6762" s="4">
        <v>0</v>
      </c>
      <c r="H6762" s="4">
        <v>0.5714285714285714</v>
      </c>
      <c r="I6762" s="4">
        <v>0.79411764705882348</v>
      </c>
      <c r="J6762" s="129">
        <v>1000</v>
      </c>
      <c r="K6762" s="129"/>
      <c r="L6762" s="129">
        <v>0</v>
      </c>
      <c r="M6762" s="44" t="s">
        <v>821</v>
      </c>
    </row>
    <row r="6763" spans="1:13" x14ac:dyDescent="0.25">
      <c r="A6763" s="43" t="s">
        <v>12498</v>
      </c>
      <c r="B6763" s="1" t="s">
        <v>655</v>
      </c>
      <c r="C6763" s="129">
        <v>147</v>
      </c>
      <c r="D6763" s="129">
        <v>0</v>
      </c>
      <c r="E6763" s="1">
        <v>447</v>
      </c>
      <c r="F6763" s="129">
        <v>502</v>
      </c>
      <c r="G6763" s="4">
        <v>0</v>
      </c>
      <c r="H6763" s="4">
        <v>0.76190476190476197</v>
      </c>
      <c r="I6763" s="4">
        <v>0.82890855457227131</v>
      </c>
      <c r="J6763" s="129">
        <v>1000</v>
      </c>
      <c r="K6763" s="129"/>
      <c r="L6763" s="129">
        <v>0</v>
      </c>
      <c r="M6763" s="44" t="s">
        <v>821</v>
      </c>
    </row>
    <row r="6764" spans="1:13" x14ac:dyDescent="0.25">
      <c r="A6764" s="43" t="s">
        <v>12499</v>
      </c>
      <c r="B6764" s="1" t="s">
        <v>11386</v>
      </c>
      <c r="C6764" s="129">
        <v>99</v>
      </c>
      <c r="D6764" s="129">
        <v>0</v>
      </c>
      <c r="E6764" s="1">
        <v>609</v>
      </c>
      <c r="F6764" s="129">
        <v>644</v>
      </c>
      <c r="G6764" s="4">
        <v>0</v>
      </c>
      <c r="H6764" s="4">
        <v>0.90909090909090917</v>
      </c>
      <c r="I6764" s="4">
        <v>0.70526315789473681</v>
      </c>
      <c r="J6764" s="129">
        <v>1000</v>
      </c>
      <c r="K6764" s="129"/>
      <c r="L6764" s="129">
        <v>0</v>
      </c>
      <c r="M6764" s="44" t="s">
        <v>821</v>
      </c>
    </row>
    <row r="6765" spans="1:13" x14ac:dyDescent="0.25">
      <c r="A6765" s="43" t="s">
        <v>12500</v>
      </c>
      <c r="B6765" s="1" t="s">
        <v>11976</v>
      </c>
      <c r="C6765" s="129">
        <v>46</v>
      </c>
      <c r="D6765" s="129">
        <v>0</v>
      </c>
      <c r="E6765" s="1">
        <v>626</v>
      </c>
      <c r="F6765" s="129">
        <v>642</v>
      </c>
      <c r="G6765" s="4">
        <v>0</v>
      </c>
      <c r="H6765" s="4">
        <v>0.33333333333333331</v>
      </c>
      <c r="I6765" s="4">
        <v>1</v>
      </c>
      <c r="J6765" s="129">
        <v>1000</v>
      </c>
      <c r="K6765" s="129"/>
      <c r="L6765" s="129">
        <v>0</v>
      </c>
      <c r="M6765" s="44" t="s">
        <v>821</v>
      </c>
    </row>
    <row r="6766" spans="1:13" x14ac:dyDescent="0.25">
      <c r="A6766" s="43" t="s">
        <v>12501</v>
      </c>
      <c r="B6766" s="1" t="s">
        <v>652</v>
      </c>
      <c r="C6766" s="129">
        <v>401</v>
      </c>
      <c r="D6766" s="129">
        <v>0</v>
      </c>
      <c r="E6766" s="1">
        <v>333</v>
      </c>
      <c r="F6766" s="129">
        <v>349</v>
      </c>
      <c r="G6766" s="4">
        <v>0</v>
      </c>
      <c r="H6766" s="4">
        <v>0.16666666666666666</v>
      </c>
      <c r="I6766" s="4">
        <v>0.78019323671497587</v>
      </c>
      <c r="J6766" s="129">
        <v>1000</v>
      </c>
      <c r="K6766" s="129"/>
      <c r="L6766" s="129">
        <v>0</v>
      </c>
      <c r="M6766" s="44" t="s">
        <v>821</v>
      </c>
    </row>
    <row r="6767" spans="1:13" x14ac:dyDescent="0.25">
      <c r="A6767" s="43" t="s">
        <v>12502</v>
      </c>
      <c r="B6767" s="1" t="s">
        <v>362</v>
      </c>
      <c r="C6767" s="129">
        <v>193</v>
      </c>
      <c r="D6767" s="129">
        <v>0</v>
      </c>
      <c r="E6767" s="1">
        <v>607</v>
      </c>
      <c r="F6767" s="129">
        <v>638</v>
      </c>
      <c r="G6767" s="4">
        <v>0</v>
      </c>
      <c r="H6767" s="4">
        <v>0.78260869565217395</v>
      </c>
      <c r="I6767" s="4">
        <v>0.79285714285714293</v>
      </c>
      <c r="J6767" s="129">
        <v>1000</v>
      </c>
      <c r="K6767" s="129"/>
      <c r="L6767" s="129">
        <v>0</v>
      </c>
      <c r="M6767" s="44" t="s">
        <v>821</v>
      </c>
    </row>
    <row r="6768" spans="1:13" x14ac:dyDescent="0.25">
      <c r="A6768" s="43" t="s">
        <v>12503</v>
      </c>
      <c r="B6768" s="1" t="s">
        <v>656</v>
      </c>
      <c r="C6768" s="129">
        <v>268</v>
      </c>
      <c r="D6768" s="129">
        <v>0</v>
      </c>
      <c r="E6768" s="1">
        <v>375</v>
      </c>
      <c r="F6768" s="129">
        <v>433</v>
      </c>
      <c r="G6768" s="4">
        <v>0</v>
      </c>
      <c r="H6768" s="4">
        <v>0.51851851851851849</v>
      </c>
      <c r="I6768" s="4">
        <v>0.77536231884057971</v>
      </c>
      <c r="J6768" s="129">
        <v>1000</v>
      </c>
      <c r="K6768" s="129"/>
      <c r="L6768" s="129">
        <v>0</v>
      </c>
      <c r="M6768" s="44" t="s">
        <v>821</v>
      </c>
    </row>
    <row r="6769" spans="1:13" x14ac:dyDescent="0.25">
      <c r="A6769" s="43" t="s">
        <v>12504</v>
      </c>
      <c r="B6769" s="1" t="s">
        <v>11915</v>
      </c>
      <c r="C6769" s="129">
        <v>100</v>
      </c>
      <c r="D6769" s="129">
        <v>0</v>
      </c>
      <c r="E6769" s="1">
        <v>618</v>
      </c>
      <c r="F6769" s="129">
        <v>637</v>
      </c>
      <c r="G6769" s="4">
        <v>0</v>
      </c>
      <c r="H6769" s="4">
        <v>1</v>
      </c>
      <c r="I6769" s="4">
        <v>0.66666666666666663</v>
      </c>
      <c r="J6769" s="129">
        <v>1000</v>
      </c>
      <c r="K6769" s="129"/>
      <c r="L6769" s="129">
        <v>0</v>
      </c>
      <c r="M6769" s="44" t="s">
        <v>821</v>
      </c>
    </row>
    <row r="6770" spans="1:13" x14ac:dyDescent="0.25">
      <c r="A6770" s="43" t="s">
        <v>12505</v>
      </c>
      <c r="B6770" s="1" t="s">
        <v>649</v>
      </c>
      <c r="C6770" s="129">
        <v>431</v>
      </c>
      <c r="D6770" s="129">
        <v>0</v>
      </c>
      <c r="E6770" s="1">
        <v>402</v>
      </c>
      <c r="F6770" s="129">
        <v>414</v>
      </c>
      <c r="G6770" s="4">
        <v>0</v>
      </c>
      <c r="H6770" s="4">
        <v>0.61290322580645162</v>
      </c>
      <c r="I6770" s="4">
        <v>0.82035928143712578</v>
      </c>
      <c r="J6770" s="129">
        <v>1000</v>
      </c>
      <c r="K6770" s="129"/>
      <c r="L6770" s="129">
        <v>0</v>
      </c>
      <c r="M6770" s="44" t="s">
        <v>821</v>
      </c>
    </row>
    <row r="6771" spans="1:13" x14ac:dyDescent="0.25">
      <c r="A6771" s="43" t="s">
        <v>12506</v>
      </c>
      <c r="B6771" s="1" t="s">
        <v>3317</v>
      </c>
      <c r="C6771" s="129">
        <v>129</v>
      </c>
      <c r="D6771" s="129">
        <v>0</v>
      </c>
      <c r="E6771" s="1">
        <v>571</v>
      </c>
      <c r="F6771" s="129">
        <v>633</v>
      </c>
      <c r="G6771" s="4">
        <v>0</v>
      </c>
      <c r="H6771" s="4">
        <v>0.25</v>
      </c>
      <c r="I6771" s="4">
        <v>0.77952755905511806</v>
      </c>
      <c r="J6771" s="129">
        <v>1000</v>
      </c>
      <c r="K6771" s="129"/>
      <c r="L6771" s="129">
        <v>0</v>
      </c>
      <c r="M6771" s="44" t="s">
        <v>821</v>
      </c>
    </row>
    <row r="6772" spans="1:13" x14ac:dyDescent="0.25">
      <c r="A6772" s="43" t="s">
        <v>12507</v>
      </c>
      <c r="B6772" s="1" t="s">
        <v>641</v>
      </c>
      <c r="C6772" s="129">
        <v>370</v>
      </c>
      <c r="D6772" s="129">
        <v>0</v>
      </c>
      <c r="E6772" s="1">
        <v>362</v>
      </c>
      <c r="F6772" s="129">
        <v>380</v>
      </c>
      <c r="G6772" s="4">
        <v>0</v>
      </c>
      <c r="H6772" s="4">
        <v>0.35714285714285715</v>
      </c>
      <c r="I6772" s="4">
        <v>0.81793478260869568</v>
      </c>
      <c r="J6772" s="129">
        <v>1000</v>
      </c>
      <c r="K6772" s="129"/>
      <c r="L6772" s="129">
        <v>0</v>
      </c>
      <c r="M6772" s="44" t="s">
        <v>821</v>
      </c>
    </row>
    <row r="6773" spans="1:13" x14ac:dyDescent="0.25">
      <c r="A6773" s="43" t="s">
        <v>12508</v>
      </c>
      <c r="B6773" s="1" t="s">
        <v>11332</v>
      </c>
      <c r="C6773" s="129">
        <v>145</v>
      </c>
      <c r="D6773" s="129">
        <v>0</v>
      </c>
      <c r="E6773" s="1">
        <v>616</v>
      </c>
      <c r="F6773" s="129">
        <v>633</v>
      </c>
      <c r="G6773" s="4">
        <v>0</v>
      </c>
      <c r="H6773" s="4">
        <v>0.55555555555555558</v>
      </c>
      <c r="I6773" s="4">
        <v>0.68322981366459623</v>
      </c>
      <c r="J6773" s="129">
        <v>1000</v>
      </c>
      <c r="K6773" s="129"/>
      <c r="L6773" s="129">
        <v>0</v>
      </c>
      <c r="M6773" s="44" t="s">
        <v>821</v>
      </c>
    </row>
    <row r="6774" spans="1:13" x14ac:dyDescent="0.25">
      <c r="A6774" s="43" t="s">
        <v>12509</v>
      </c>
      <c r="B6774" s="1" t="s">
        <v>640</v>
      </c>
      <c r="C6774" s="129">
        <v>306</v>
      </c>
      <c r="D6774" s="129">
        <v>0</v>
      </c>
      <c r="E6774" s="1">
        <v>367</v>
      </c>
      <c r="F6774" s="129">
        <v>398</v>
      </c>
      <c r="G6774" s="4">
        <v>0</v>
      </c>
      <c r="H6774" s="4">
        <v>0.48148148148148145</v>
      </c>
      <c r="I6774" s="4">
        <v>0.8375634517766497</v>
      </c>
      <c r="J6774" s="129">
        <v>1000</v>
      </c>
      <c r="K6774" s="129"/>
      <c r="L6774" s="129">
        <v>0</v>
      </c>
      <c r="M6774" s="44" t="s">
        <v>821</v>
      </c>
    </row>
    <row r="6775" spans="1:13" x14ac:dyDescent="0.25">
      <c r="A6775" s="43" t="s">
        <v>12510</v>
      </c>
      <c r="B6775" s="1" t="s">
        <v>11338</v>
      </c>
      <c r="C6775" s="129">
        <v>196</v>
      </c>
      <c r="D6775" s="129">
        <v>0</v>
      </c>
      <c r="E6775" s="1">
        <v>617</v>
      </c>
      <c r="F6775" s="129">
        <v>632</v>
      </c>
      <c r="G6775" s="4">
        <v>0</v>
      </c>
      <c r="H6775" s="4">
        <v>0.76</v>
      </c>
      <c r="I6775" s="4">
        <v>0.73652694610778446</v>
      </c>
      <c r="J6775" s="129">
        <v>1000</v>
      </c>
      <c r="K6775" s="129"/>
      <c r="L6775" s="129">
        <v>0</v>
      </c>
      <c r="M6775" s="44" t="s">
        <v>821</v>
      </c>
    </row>
    <row r="6776" spans="1:13" x14ac:dyDescent="0.25">
      <c r="A6776" s="43" t="s">
        <v>12511</v>
      </c>
      <c r="B6776" s="1" t="s">
        <v>642</v>
      </c>
      <c r="C6776" s="129">
        <v>306</v>
      </c>
      <c r="D6776" s="129">
        <v>0</v>
      </c>
      <c r="E6776" s="1">
        <v>331</v>
      </c>
      <c r="F6776" s="129">
        <v>351</v>
      </c>
      <c r="G6776" s="4">
        <v>0</v>
      </c>
      <c r="H6776" s="4">
        <v>0.63888888888888884</v>
      </c>
      <c r="I6776" s="4">
        <v>0.85339168490153172</v>
      </c>
      <c r="J6776" s="129">
        <v>1000</v>
      </c>
      <c r="K6776" s="129"/>
      <c r="L6776" s="129">
        <v>0</v>
      </c>
      <c r="M6776" s="44" t="s">
        <v>821</v>
      </c>
    </row>
    <row r="6777" spans="1:13" x14ac:dyDescent="0.25">
      <c r="A6777" s="43" t="s">
        <v>12512</v>
      </c>
      <c r="B6777" s="1" t="s">
        <v>12085</v>
      </c>
      <c r="C6777" s="129">
        <v>93</v>
      </c>
      <c r="D6777" s="129">
        <v>0</v>
      </c>
      <c r="E6777" s="1">
        <v>597</v>
      </c>
      <c r="F6777" s="129">
        <v>631</v>
      </c>
      <c r="G6777" s="4">
        <v>0</v>
      </c>
      <c r="H6777" s="4">
        <v>0.1111111111111111</v>
      </c>
      <c r="I6777" s="4">
        <v>0.80555555555555547</v>
      </c>
      <c r="J6777" s="129">
        <v>1000</v>
      </c>
      <c r="K6777" s="129"/>
      <c r="L6777" s="129">
        <v>0</v>
      </c>
      <c r="M6777" s="44" t="s">
        <v>821</v>
      </c>
    </row>
    <row r="6778" spans="1:13" x14ac:dyDescent="0.25">
      <c r="A6778" s="43" t="s">
        <v>12513</v>
      </c>
      <c r="B6778" s="1" t="s">
        <v>639</v>
      </c>
      <c r="C6778" s="129">
        <v>209</v>
      </c>
      <c r="D6778" s="129">
        <v>0</v>
      </c>
      <c r="E6778" s="1">
        <v>402</v>
      </c>
      <c r="F6778" s="129">
        <v>438</v>
      </c>
      <c r="G6778" s="4">
        <v>0</v>
      </c>
      <c r="H6778" s="4">
        <v>0.7857142857142857</v>
      </c>
      <c r="I6778" s="4">
        <v>0.8434163701067614</v>
      </c>
      <c r="J6778" s="129">
        <v>1000</v>
      </c>
      <c r="K6778" s="129"/>
      <c r="L6778" s="129">
        <v>0</v>
      </c>
      <c r="M6778" s="44" t="s">
        <v>821</v>
      </c>
    </row>
    <row r="6779" spans="1:13" x14ac:dyDescent="0.25">
      <c r="A6779" s="43" t="s">
        <v>12514</v>
      </c>
      <c r="B6779" s="1" t="s">
        <v>11900</v>
      </c>
      <c r="C6779" s="129">
        <v>134</v>
      </c>
      <c r="D6779" s="129">
        <v>0</v>
      </c>
      <c r="E6779" s="1">
        <v>593</v>
      </c>
      <c r="F6779" s="129">
        <v>629</v>
      </c>
      <c r="G6779" s="4">
        <v>0</v>
      </c>
      <c r="H6779" s="4">
        <v>0.53846153846153844</v>
      </c>
      <c r="I6779" s="4">
        <v>0.52631578947368418</v>
      </c>
      <c r="J6779" s="129">
        <v>1000</v>
      </c>
      <c r="K6779" s="129"/>
      <c r="L6779" s="129">
        <v>0</v>
      </c>
      <c r="M6779" s="44" t="s">
        <v>821</v>
      </c>
    </row>
    <row r="6780" spans="1:13" x14ac:dyDescent="0.25">
      <c r="A6780" s="43" t="s">
        <v>12515</v>
      </c>
      <c r="B6780" s="1" t="s">
        <v>648</v>
      </c>
      <c r="C6780" s="129">
        <v>284</v>
      </c>
      <c r="D6780" s="129">
        <v>0</v>
      </c>
      <c r="E6780" s="1">
        <v>385</v>
      </c>
      <c r="F6780" s="129">
        <v>422</v>
      </c>
      <c r="G6780" s="4">
        <v>0</v>
      </c>
      <c r="H6780" s="4">
        <v>0.66666666666666663</v>
      </c>
      <c r="I6780" s="4">
        <v>0.83227848101265822</v>
      </c>
      <c r="J6780" s="129">
        <v>1000</v>
      </c>
      <c r="K6780" s="129"/>
      <c r="L6780" s="129">
        <v>0</v>
      </c>
      <c r="M6780" s="44" t="s">
        <v>821</v>
      </c>
    </row>
    <row r="6781" spans="1:13" x14ac:dyDescent="0.25">
      <c r="A6781" s="43" t="s">
        <v>12516</v>
      </c>
      <c r="B6781" s="1" t="s">
        <v>12027</v>
      </c>
      <c r="C6781" s="129">
        <v>118</v>
      </c>
      <c r="D6781" s="129">
        <v>0</v>
      </c>
      <c r="E6781" s="1">
        <v>616</v>
      </c>
      <c r="F6781" s="129">
        <v>628</v>
      </c>
      <c r="G6781" s="4">
        <v>0</v>
      </c>
      <c r="H6781" s="4">
        <v>0.5</v>
      </c>
      <c r="I6781" s="4">
        <v>0.83606557377049184</v>
      </c>
      <c r="J6781" s="129">
        <v>1000</v>
      </c>
      <c r="K6781" s="129"/>
      <c r="L6781" s="129">
        <v>0</v>
      </c>
      <c r="M6781" s="44" t="s">
        <v>821</v>
      </c>
    </row>
    <row r="6782" spans="1:13" x14ac:dyDescent="0.25">
      <c r="A6782" s="43" t="s">
        <v>12517</v>
      </c>
      <c r="B6782" s="1" t="s">
        <v>643</v>
      </c>
      <c r="C6782" s="129">
        <v>177</v>
      </c>
      <c r="D6782" s="129">
        <v>0</v>
      </c>
      <c r="E6782" s="1">
        <v>337</v>
      </c>
      <c r="F6782" s="129">
        <v>372</v>
      </c>
      <c r="G6782" s="4">
        <v>0</v>
      </c>
      <c r="H6782" s="4">
        <v>0.45454545454545459</v>
      </c>
      <c r="I6782" s="4">
        <v>0.83050847457627119</v>
      </c>
      <c r="J6782" s="129">
        <v>1000</v>
      </c>
      <c r="K6782" s="129"/>
      <c r="L6782" s="129">
        <v>0</v>
      </c>
      <c r="M6782" s="44" t="s">
        <v>821</v>
      </c>
    </row>
    <row r="6783" spans="1:13" x14ac:dyDescent="0.25">
      <c r="A6783" s="43" t="s">
        <v>12518</v>
      </c>
      <c r="B6783" s="1" t="s">
        <v>841</v>
      </c>
      <c r="C6783" s="129">
        <v>177</v>
      </c>
      <c r="D6783" s="129">
        <v>0</v>
      </c>
      <c r="E6783" s="1">
        <v>548</v>
      </c>
      <c r="F6783" s="129">
        <v>628</v>
      </c>
      <c r="G6783" s="4">
        <v>0</v>
      </c>
      <c r="H6783" s="4">
        <v>0.33333333333333331</v>
      </c>
      <c r="I6783" s="4">
        <v>0.5292397660818714</v>
      </c>
      <c r="J6783" s="129">
        <v>1000</v>
      </c>
      <c r="K6783" s="129"/>
      <c r="L6783" s="129">
        <v>0</v>
      </c>
      <c r="M6783" s="44" t="s">
        <v>821</v>
      </c>
    </row>
    <row r="6784" spans="1:13" x14ac:dyDescent="0.25">
      <c r="A6784" s="43" t="s">
        <v>12519</v>
      </c>
      <c r="B6784" s="1" t="s">
        <v>1018</v>
      </c>
      <c r="C6784" s="129">
        <v>255</v>
      </c>
      <c r="D6784" s="129">
        <v>0</v>
      </c>
      <c r="E6784" s="1">
        <v>596</v>
      </c>
      <c r="F6784" s="129">
        <v>628</v>
      </c>
      <c r="G6784" s="4">
        <v>0</v>
      </c>
      <c r="H6784" s="4">
        <v>0.8571428571428571</v>
      </c>
      <c r="I6784" s="4">
        <v>0.82399999999999995</v>
      </c>
      <c r="J6784" s="129">
        <v>1000</v>
      </c>
      <c r="K6784" s="129"/>
      <c r="L6784" s="129">
        <v>0</v>
      </c>
      <c r="M6784" s="44" t="s">
        <v>821</v>
      </c>
    </row>
    <row r="6785" spans="1:13" x14ac:dyDescent="0.25">
      <c r="A6785" s="43" t="s">
        <v>12520</v>
      </c>
      <c r="B6785" s="1" t="s">
        <v>644</v>
      </c>
      <c r="C6785" s="129">
        <v>203</v>
      </c>
      <c r="D6785" s="129">
        <v>0</v>
      </c>
      <c r="E6785" s="1">
        <v>396</v>
      </c>
      <c r="F6785" s="129">
        <v>420</v>
      </c>
      <c r="G6785" s="4">
        <v>0</v>
      </c>
      <c r="H6785" s="4">
        <v>0.76470588235294112</v>
      </c>
      <c r="I6785" s="4">
        <v>0.76795580110497252</v>
      </c>
      <c r="J6785" s="129">
        <v>1000</v>
      </c>
      <c r="K6785" s="129"/>
      <c r="L6785" s="129">
        <v>0</v>
      </c>
      <c r="M6785" s="44" t="s">
        <v>821</v>
      </c>
    </row>
    <row r="6786" spans="1:13" x14ac:dyDescent="0.25">
      <c r="A6786" s="43" t="s">
        <v>12521</v>
      </c>
      <c r="B6786" s="1" t="s">
        <v>846</v>
      </c>
      <c r="C6786" s="129">
        <v>236</v>
      </c>
      <c r="D6786" s="129">
        <v>0</v>
      </c>
      <c r="E6786" s="1">
        <v>547</v>
      </c>
      <c r="F6786" s="129">
        <v>625</v>
      </c>
      <c r="G6786" s="4">
        <v>0</v>
      </c>
      <c r="H6786" s="4">
        <v>-0.33333333333333331</v>
      </c>
      <c r="I6786" s="4">
        <v>0.53768844221105527</v>
      </c>
      <c r="J6786" s="129">
        <v>1000</v>
      </c>
      <c r="K6786" s="129"/>
      <c r="L6786" s="129">
        <v>0</v>
      </c>
      <c r="M6786" s="44" t="s">
        <v>821</v>
      </c>
    </row>
    <row r="6787" spans="1:13" x14ac:dyDescent="0.25">
      <c r="A6787" s="43" t="s">
        <v>12522</v>
      </c>
      <c r="B6787" s="1" t="s">
        <v>383</v>
      </c>
      <c r="C6787" s="129">
        <v>106</v>
      </c>
      <c r="D6787" s="129">
        <v>0</v>
      </c>
      <c r="E6787" s="1">
        <v>605</v>
      </c>
      <c r="F6787" s="129">
        <v>622</v>
      </c>
      <c r="G6787" s="4">
        <v>0</v>
      </c>
      <c r="H6787" s="4">
        <v>0.25</v>
      </c>
      <c r="I6787" s="4">
        <v>0.73282442748091603</v>
      </c>
      <c r="J6787" s="129">
        <v>1000</v>
      </c>
      <c r="K6787" s="129"/>
      <c r="L6787" s="129">
        <v>0</v>
      </c>
      <c r="M6787" s="44" t="s">
        <v>821</v>
      </c>
    </row>
    <row r="6788" spans="1:13" x14ac:dyDescent="0.25">
      <c r="A6788" s="43" t="s">
        <v>12523</v>
      </c>
      <c r="B6788" s="1" t="s">
        <v>11398</v>
      </c>
      <c r="C6788" s="129">
        <v>164</v>
      </c>
      <c r="D6788" s="129">
        <v>0</v>
      </c>
      <c r="E6788" s="1">
        <v>585</v>
      </c>
      <c r="F6788" s="129">
        <v>621</v>
      </c>
      <c r="G6788" s="4">
        <v>0</v>
      </c>
      <c r="H6788" s="4">
        <v>0.14285714285714285</v>
      </c>
      <c r="I6788" s="4">
        <v>0.57051282051282048</v>
      </c>
      <c r="J6788" s="129">
        <v>1000</v>
      </c>
      <c r="K6788" s="129"/>
      <c r="L6788" s="129">
        <v>0</v>
      </c>
      <c r="M6788" s="44" t="s">
        <v>821</v>
      </c>
    </row>
    <row r="6789" spans="1:13" x14ac:dyDescent="0.25">
      <c r="A6789" s="43" t="s">
        <v>12524</v>
      </c>
      <c r="B6789" s="1" t="s">
        <v>591</v>
      </c>
      <c r="C6789" s="129">
        <v>357</v>
      </c>
      <c r="D6789" s="129">
        <v>0</v>
      </c>
      <c r="E6789" s="1">
        <v>373</v>
      </c>
      <c r="F6789" s="129">
        <v>390</v>
      </c>
      <c r="G6789" s="4">
        <v>0</v>
      </c>
      <c r="H6789" s="4">
        <v>0.7857142857142857</v>
      </c>
      <c r="I6789" s="4">
        <v>0.82577565632458239</v>
      </c>
      <c r="J6789" s="129">
        <v>1000</v>
      </c>
      <c r="K6789" s="129"/>
      <c r="L6789" s="129">
        <v>0</v>
      </c>
      <c r="M6789" s="44" t="s">
        <v>821</v>
      </c>
    </row>
    <row r="6790" spans="1:13" x14ac:dyDescent="0.25">
      <c r="A6790" s="43" t="s">
        <v>12525</v>
      </c>
      <c r="B6790" s="1" t="s">
        <v>579</v>
      </c>
      <c r="C6790" s="129">
        <v>128</v>
      </c>
      <c r="D6790" s="129">
        <v>0</v>
      </c>
      <c r="E6790" s="1">
        <v>394</v>
      </c>
      <c r="F6790" s="129">
        <v>411</v>
      </c>
      <c r="G6790" s="4">
        <v>0</v>
      </c>
      <c r="H6790" s="4">
        <v>0.18181818181818185</v>
      </c>
      <c r="I6790" s="4">
        <v>0.7192982456140351</v>
      </c>
      <c r="J6790" s="129">
        <v>1000</v>
      </c>
      <c r="K6790" s="129"/>
      <c r="L6790" s="129">
        <v>0</v>
      </c>
      <c r="M6790" s="44" t="s">
        <v>821</v>
      </c>
    </row>
    <row r="6791" spans="1:13" x14ac:dyDescent="0.25">
      <c r="A6791" s="43" t="s">
        <v>12526</v>
      </c>
      <c r="B6791" s="1" t="s">
        <v>11935</v>
      </c>
      <c r="C6791" s="129">
        <v>128</v>
      </c>
      <c r="D6791" s="129">
        <v>0</v>
      </c>
      <c r="E6791" s="1">
        <v>596</v>
      </c>
      <c r="F6791" s="129">
        <v>616</v>
      </c>
      <c r="G6791" s="4">
        <v>0</v>
      </c>
      <c r="H6791" s="4">
        <v>-0.2857142857142857</v>
      </c>
      <c r="I6791" s="4">
        <v>1</v>
      </c>
      <c r="J6791" s="129">
        <v>1000</v>
      </c>
      <c r="K6791" s="129"/>
      <c r="L6791" s="129">
        <v>0</v>
      </c>
      <c r="M6791" s="44" t="s">
        <v>821</v>
      </c>
    </row>
    <row r="6792" spans="1:13" x14ac:dyDescent="0.25">
      <c r="A6792" s="43" t="s">
        <v>12527</v>
      </c>
      <c r="B6792" s="1" t="s">
        <v>616</v>
      </c>
      <c r="C6792" s="129">
        <v>224</v>
      </c>
      <c r="D6792" s="129">
        <v>0</v>
      </c>
      <c r="E6792" s="1">
        <v>428</v>
      </c>
      <c r="F6792" s="129">
        <v>612</v>
      </c>
      <c r="G6792" s="4">
        <v>0</v>
      </c>
      <c r="H6792" s="4">
        <v>0.45454545454545459</v>
      </c>
      <c r="I6792" s="4">
        <v>0.79393939393939394</v>
      </c>
      <c r="J6792" s="129">
        <v>1000</v>
      </c>
      <c r="K6792" s="129"/>
      <c r="L6792" s="129">
        <v>0</v>
      </c>
      <c r="M6792" s="44" t="s">
        <v>821</v>
      </c>
    </row>
    <row r="6793" spans="1:13" x14ac:dyDescent="0.25">
      <c r="A6793" s="43" t="s">
        <v>12528</v>
      </c>
      <c r="B6793" s="1" t="s">
        <v>576</v>
      </c>
      <c r="C6793" s="129">
        <v>335</v>
      </c>
      <c r="D6793" s="129">
        <v>0</v>
      </c>
      <c r="E6793" s="1">
        <v>434</v>
      </c>
      <c r="F6793" s="129">
        <v>466</v>
      </c>
      <c r="G6793" s="4">
        <v>0</v>
      </c>
      <c r="H6793" s="4">
        <v>0.73684210526315796</v>
      </c>
      <c r="I6793" s="4">
        <v>0.84824902723735407</v>
      </c>
      <c r="J6793" s="129">
        <v>1000</v>
      </c>
      <c r="K6793" s="129"/>
      <c r="L6793" s="129">
        <v>0</v>
      </c>
      <c r="M6793" s="44" t="s">
        <v>821</v>
      </c>
    </row>
    <row r="6794" spans="1:13" x14ac:dyDescent="0.25">
      <c r="A6794" s="43" t="s">
        <v>12529</v>
      </c>
      <c r="B6794" s="1" t="s">
        <v>6902</v>
      </c>
      <c r="C6794" s="129">
        <v>197</v>
      </c>
      <c r="D6794" s="129">
        <v>0</v>
      </c>
      <c r="E6794" s="1">
        <v>563</v>
      </c>
      <c r="F6794" s="129">
        <v>612</v>
      </c>
      <c r="G6794" s="4">
        <v>0</v>
      </c>
      <c r="H6794" s="4">
        <v>0.5714285714285714</v>
      </c>
      <c r="I6794" s="4">
        <v>0.74113475177304955</v>
      </c>
      <c r="J6794" s="129">
        <v>1000</v>
      </c>
      <c r="K6794" s="129"/>
      <c r="L6794" s="129">
        <v>0</v>
      </c>
      <c r="M6794" s="44" t="s">
        <v>821</v>
      </c>
    </row>
    <row r="6795" spans="1:13" x14ac:dyDescent="0.25">
      <c r="A6795" s="43" t="s">
        <v>12530</v>
      </c>
      <c r="B6795" s="1" t="s">
        <v>585</v>
      </c>
      <c r="C6795" s="129">
        <v>225</v>
      </c>
      <c r="D6795" s="129">
        <v>0</v>
      </c>
      <c r="E6795" s="1">
        <v>486</v>
      </c>
      <c r="F6795" s="129">
        <v>517</v>
      </c>
      <c r="G6795" s="4">
        <v>0</v>
      </c>
      <c r="H6795" s="4">
        <v>0.56000000000000005</v>
      </c>
      <c r="I6795" s="4">
        <v>0.80722891566265076</v>
      </c>
      <c r="J6795" s="129">
        <v>1000</v>
      </c>
      <c r="K6795" s="129"/>
      <c r="L6795" s="129">
        <v>0</v>
      </c>
      <c r="M6795" s="44" t="s">
        <v>821</v>
      </c>
    </row>
    <row r="6796" spans="1:13" x14ac:dyDescent="0.25">
      <c r="A6796" s="43" t="s">
        <v>12531</v>
      </c>
      <c r="B6796" s="1" t="s">
        <v>6899</v>
      </c>
      <c r="C6796" s="129">
        <v>196</v>
      </c>
      <c r="D6796" s="129">
        <v>0</v>
      </c>
      <c r="E6796" s="1">
        <v>569</v>
      </c>
      <c r="F6796" s="129">
        <v>612</v>
      </c>
      <c r="G6796" s="4">
        <v>0</v>
      </c>
      <c r="H6796" s="4">
        <v>0.8125</v>
      </c>
      <c r="I6796" s="4">
        <v>0.72103004291845507</v>
      </c>
      <c r="J6796" s="129">
        <v>1000</v>
      </c>
      <c r="K6796" s="129"/>
      <c r="L6796" s="129">
        <v>0</v>
      </c>
      <c r="M6796" s="44" t="s">
        <v>821</v>
      </c>
    </row>
    <row r="6797" spans="1:13" x14ac:dyDescent="0.25">
      <c r="A6797" s="43" t="s">
        <v>12532</v>
      </c>
      <c r="B6797" s="1" t="s">
        <v>581</v>
      </c>
      <c r="C6797" s="129">
        <v>258</v>
      </c>
      <c r="D6797" s="129">
        <v>0</v>
      </c>
      <c r="E6797" s="1">
        <v>350</v>
      </c>
      <c r="F6797" s="129">
        <v>364</v>
      </c>
      <c r="G6797" s="4">
        <v>0</v>
      </c>
      <c r="H6797" s="4">
        <v>0.4</v>
      </c>
      <c r="I6797" s="4">
        <v>0.79250720461095103</v>
      </c>
      <c r="J6797" s="129">
        <v>1000</v>
      </c>
      <c r="K6797" s="129"/>
      <c r="L6797" s="129">
        <v>0</v>
      </c>
      <c r="M6797" s="44" t="s">
        <v>821</v>
      </c>
    </row>
    <row r="6798" spans="1:13" x14ac:dyDescent="0.25">
      <c r="A6798" s="43" t="s">
        <v>12533</v>
      </c>
      <c r="B6798" s="1" t="s">
        <v>3509</v>
      </c>
      <c r="C6798" s="129">
        <v>355</v>
      </c>
      <c r="D6798" s="129">
        <v>0</v>
      </c>
      <c r="E6798" s="1">
        <v>579</v>
      </c>
      <c r="F6798" s="129">
        <v>609</v>
      </c>
      <c r="G6798" s="4">
        <v>0</v>
      </c>
      <c r="H6798" s="4">
        <v>0.42105263157894735</v>
      </c>
      <c r="I6798" s="4">
        <v>0.78186274509803921</v>
      </c>
      <c r="J6798" s="129">
        <v>1000</v>
      </c>
      <c r="K6798" s="129"/>
      <c r="L6798" s="129">
        <v>0</v>
      </c>
      <c r="M6798" s="44" t="s">
        <v>821</v>
      </c>
    </row>
    <row r="6799" spans="1:13" x14ac:dyDescent="0.25">
      <c r="A6799" s="43" t="s">
        <v>12534</v>
      </c>
      <c r="B6799" s="1" t="s">
        <v>9872</v>
      </c>
      <c r="C6799" s="129">
        <v>162</v>
      </c>
      <c r="D6799" s="129">
        <v>0</v>
      </c>
      <c r="E6799" s="1">
        <v>556</v>
      </c>
      <c r="F6799" s="129">
        <v>609</v>
      </c>
      <c r="G6799" s="4">
        <v>0</v>
      </c>
      <c r="H6799" s="4">
        <v>0.3636363636363637</v>
      </c>
      <c r="I6799" s="4">
        <v>0.82954545454545459</v>
      </c>
      <c r="J6799" s="129">
        <v>1000</v>
      </c>
      <c r="K6799" s="129"/>
      <c r="L6799" s="129">
        <v>0</v>
      </c>
      <c r="M6799" s="44" t="s">
        <v>821</v>
      </c>
    </row>
    <row r="6800" spans="1:13" x14ac:dyDescent="0.25">
      <c r="A6800" s="43" t="s">
        <v>12535</v>
      </c>
      <c r="B6800" s="1" t="s">
        <v>3274</v>
      </c>
      <c r="C6800" s="129">
        <v>111</v>
      </c>
      <c r="D6800" s="129">
        <v>0</v>
      </c>
      <c r="E6800" s="1">
        <v>588</v>
      </c>
      <c r="F6800" s="129">
        <v>606</v>
      </c>
      <c r="G6800" s="4">
        <v>0</v>
      </c>
      <c r="H6800" s="4">
        <v>8.3333333333333329E-2</v>
      </c>
      <c r="I6800" s="4">
        <v>0.80609418282548484</v>
      </c>
      <c r="J6800" s="129">
        <v>1000</v>
      </c>
      <c r="K6800" s="129"/>
      <c r="L6800" s="129">
        <v>0</v>
      </c>
      <c r="M6800" s="44" t="s">
        <v>821</v>
      </c>
    </row>
    <row r="6801" spans="1:13" x14ac:dyDescent="0.25">
      <c r="A6801" s="43" t="s">
        <v>12536</v>
      </c>
      <c r="B6801" s="1" t="s">
        <v>11835</v>
      </c>
      <c r="C6801" s="129">
        <v>103</v>
      </c>
      <c r="D6801" s="129">
        <v>0</v>
      </c>
      <c r="E6801" s="1">
        <v>588</v>
      </c>
      <c r="F6801" s="129">
        <v>601</v>
      </c>
      <c r="G6801" s="4">
        <v>0</v>
      </c>
      <c r="H6801" s="4">
        <v>0.2</v>
      </c>
      <c r="I6801" s="4">
        <v>0.88372093023255804</v>
      </c>
      <c r="J6801" s="129">
        <v>1000</v>
      </c>
      <c r="K6801" s="129"/>
      <c r="L6801" s="129">
        <v>0</v>
      </c>
      <c r="M6801" s="44" t="s">
        <v>821</v>
      </c>
    </row>
    <row r="6802" spans="1:13" x14ac:dyDescent="0.25">
      <c r="A6802" s="43" t="s">
        <v>12537</v>
      </c>
      <c r="B6802" s="1" t="s">
        <v>401</v>
      </c>
      <c r="C6802" s="129">
        <v>302</v>
      </c>
      <c r="D6802" s="129">
        <v>0</v>
      </c>
      <c r="E6802" s="1">
        <v>365</v>
      </c>
      <c r="F6802" s="129">
        <v>403</v>
      </c>
      <c r="G6802" s="4">
        <v>0</v>
      </c>
      <c r="H6802" s="4">
        <v>0.61538461538461542</v>
      </c>
      <c r="I6802" s="4">
        <v>0.77319587628865982</v>
      </c>
      <c r="J6802" s="129">
        <v>1000</v>
      </c>
      <c r="K6802" s="129"/>
      <c r="L6802" s="129">
        <v>0</v>
      </c>
      <c r="M6802" s="44" t="s">
        <v>821</v>
      </c>
    </row>
    <row r="6803" spans="1:13" x14ac:dyDescent="0.25">
      <c r="A6803" s="43" t="s">
        <v>12538</v>
      </c>
      <c r="B6803" s="1" t="s">
        <v>755</v>
      </c>
      <c r="C6803" s="129">
        <v>200</v>
      </c>
      <c r="D6803" s="129">
        <v>0</v>
      </c>
      <c r="E6803" s="1">
        <v>524</v>
      </c>
      <c r="F6803" s="129">
        <v>599</v>
      </c>
      <c r="G6803" s="4">
        <v>0</v>
      </c>
      <c r="H6803" s="4">
        <v>-1</v>
      </c>
      <c r="I6803" s="4">
        <v>0.56673960612691465</v>
      </c>
      <c r="J6803" s="129">
        <v>1000</v>
      </c>
      <c r="K6803" s="129"/>
      <c r="L6803" s="129">
        <v>0</v>
      </c>
      <c r="M6803" s="44" t="s">
        <v>821</v>
      </c>
    </row>
    <row r="6804" spans="1:13" x14ac:dyDescent="0.25">
      <c r="A6804" s="43" t="s">
        <v>12539</v>
      </c>
      <c r="B6804" s="1" t="s">
        <v>403</v>
      </c>
      <c r="C6804" s="129">
        <v>325</v>
      </c>
      <c r="D6804" s="129">
        <v>0</v>
      </c>
      <c r="E6804" s="1">
        <v>472</v>
      </c>
      <c r="F6804" s="129">
        <v>498</v>
      </c>
      <c r="G6804" s="4">
        <v>0</v>
      </c>
      <c r="H6804" s="4">
        <v>0.40740740740740738</v>
      </c>
      <c r="I6804" s="4">
        <v>0.79916317991631813</v>
      </c>
      <c r="J6804" s="129">
        <v>1000</v>
      </c>
      <c r="K6804" s="129"/>
      <c r="L6804" s="129">
        <v>0</v>
      </c>
      <c r="M6804" s="44" t="s">
        <v>821</v>
      </c>
    </row>
    <row r="6805" spans="1:13" x14ac:dyDescent="0.25">
      <c r="A6805" s="43" t="s">
        <v>12540</v>
      </c>
      <c r="B6805" s="1" t="s">
        <v>3556</v>
      </c>
      <c r="C6805" s="129">
        <v>293</v>
      </c>
      <c r="D6805" s="129">
        <v>0</v>
      </c>
      <c r="E6805" s="1">
        <v>511</v>
      </c>
      <c r="F6805" s="129">
        <v>598</v>
      </c>
      <c r="G6805" s="4">
        <v>0</v>
      </c>
      <c r="H6805" s="4">
        <v>0</v>
      </c>
      <c r="I6805" s="4">
        <v>0.54395604395604391</v>
      </c>
      <c r="J6805" s="129">
        <v>1000</v>
      </c>
      <c r="K6805" s="129"/>
      <c r="L6805" s="129">
        <v>0</v>
      </c>
      <c r="M6805" s="44" t="s">
        <v>821</v>
      </c>
    </row>
    <row r="6806" spans="1:13" x14ac:dyDescent="0.25">
      <c r="A6806" s="43" t="s">
        <v>12541</v>
      </c>
      <c r="B6806" s="1" t="s">
        <v>394</v>
      </c>
      <c r="C6806" s="129">
        <v>379</v>
      </c>
      <c r="D6806" s="129">
        <v>0</v>
      </c>
      <c r="E6806" s="1">
        <v>356</v>
      </c>
      <c r="F6806" s="129">
        <v>388</v>
      </c>
      <c r="G6806" s="4">
        <v>0</v>
      </c>
      <c r="H6806" s="4">
        <v>0.41935483870967744</v>
      </c>
      <c r="I6806" s="4">
        <v>0.82769230769230773</v>
      </c>
      <c r="J6806" s="129">
        <v>1000</v>
      </c>
      <c r="K6806" s="129"/>
      <c r="L6806" s="129">
        <v>0</v>
      </c>
      <c r="M6806" s="44" t="s">
        <v>821</v>
      </c>
    </row>
    <row r="6807" spans="1:13" x14ac:dyDescent="0.25">
      <c r="A6807" s="43" t="s">
        <v>12542</v>
      </c>
      <c r="B6807" s="1" t="s">
        <v>3376</v>
      </c>
      <c r="C6807" s="129">
        <v>215</v>
      </c>
      <c r="D6807" s="129">
        <v>0</v>
      </c>
      <c r="E6807" s="1">
        <v>546</v>
      </c>
      <c r="F6807" s="129">
        <v>596</v>
      </c>
      <c r="G6807" s="4">
        <v>0</v>
      </c>
      <c r="H6807" s="4">
        <v>0.7857142857142857</v>
      </c>
      <c r="I6807" s="4">
        <v>0.78832116788321172</v>
      </c>
      <c r="J6807" s="129">
        <v>1000</v>
      </c>
      <c r="K6807" s="129"/>
      <c r="L6807" s="129">
        <v>0</v>
      </c>
      <c r="M6807" s="44" t="s">
        <v>821</v>
      </c>
    </row>
    <row r="6808" spans="1:13" x14ac:dyDescent="0.25">
      <c r="A6808" s="43" t="s">
        <v>12543</v>
      </c>
      <c r="B6808" s="1" t="s">
        <v>389</v>
      </c>
      <c r="C6808" s="129">
        <v>478</v>
      </c>
      <c r="D6808" s="129">
        <v>0</v>
      </c>
      <c r="E6808" s="1">
        <v>291</v>
      </c>
      <c r="F6808" s="129">
        <v>310</v>
      </c>
      <c r="G6808" s="4">
        <v>0</v>
      </c>
      <c r="H6808" s="4">
        <v>0.6607142857142857</v>
      </c>
      <c r="I6808" s="4">
        <v>0.80813953488372092</v>
      </c>
      <c r="J6808" s="129">
        <v>1000</v>
      </c>
      <c r="K6808" s="129"/>
      <c r="L6808" s="129">
        <v>0</v>
      </c>
      <c r="M6808" s="44" t="s">
        <v>821</v>
      </c>
    </row>
    <row r="6809" spans="1:13" x14ac:dyDescent="0.25">
      <c r="A6809" s="43" t="s">
        <v>12544</v>
      </c>
      <c r="B6809" s="1" t="s">
        <v>351</v>
      </c>
      <c r="C6809" s="129">
        <v>201</v>
      </c>
      <c r="D6809" s="129">
        <v>0</v>
      </c>
      <c r="E6809" s="1">
        <v>471</v>
      </c>
      <c r="F6809" s="129">
        <v>595</v>
      </c>
      <c r="G6809" s="4">
        <v>0</v>
      </c>
      <c r="H6809" s="4">
        <v>-1</v>
      </c>
      <c r="I6809" s="4">
        <v>0.47368421052631576</v>
      </c>
      <c r="J6809" s="129">
        <v>1000</v>
      </c>
      <c r="K6809" s="129"/>
      <c r="L6809" s="129">
        <v>0</v>
      </c>
      <c r="M6809" s="44" t="s">
        <v>821</v>
      </c>
    </row>
    <row r="6810" spans="1:13" x14ac:dyDescent="0.25">
      <c r="A6810" s="43" t="s">
        <v>12545</v>
      </c>
      <c r="B6810" s="1" t="s">
        <v>6423</v>
      </c>
      <c r="C6810" s="129">
        <v>222</v>
      </c>
      <c r="D6810" s="129">
        <v>0</v>
      </c>
      <c r="E6810" s="1">
        <v>550</v>
      </c>
      <c r="F6810" s="129">
        <v>594</v>
      </c>
      <c r="G6810" s="4">
        <v>0</v>
      </c>
      <c r="H6810" s="4">
        <v>0.39130434782608697</v>
      </c>
      <c r="I6810" s="4">
        <v>0.79251700680272108</v>
      </c>
      <c r="J6810" s="129">
        <v>1000</v>
      </c>
      <c r="K6810" s="129"/>
      <c r="L6810" s="129">
        <v>0</v>
      </c>
      <c r="M6810" s="44" t="s">
        <v>821</v>
      </c>
    </row>
    <row r="6811" spans="1:13" x14ac:dyDescent="0.25">
      <c r="A6811" s="43" t="s">
        <v>12546</v>
      </c>
      <c r="B6811" s="1" t="s">
        <v>393</v>
      </c>
      <c r="C6811" s="129">
        <v>542</v>
      </c>
      <c r="D6811" s="129">
        <v>0</v>
      </c>
      <c r="E6811" s="1">
        <v>330</v>
      </c>
      <c r="F6811" s="129">
        <v>344</v>
      </c>
      <c r="G6811" s="4">
        <v>0</v>
      </c>
      <c r="H6811" s="4">
        <v>0.48837209302325574</v>
      </c>
      <c r="I6811" s="4">
        <v>0.80310880829015541</v>
      </c>
      <c r="J6811" s="129">
        <v>1000</v>
      </c>
      <c r="K6811" s="129"/>
      <c r="L6811" s="129">
        <v>0</v>
      </c>
      <c r="M6811" s="44" t="s">
        <v>821</v>
      </c>
    </row>
    <row r="6812" spans="1:13" x14ac:dyDescent="0.25">
      <c r="A6812" s="43" t="s">
        <v>12547</v>
      </c>
      <c r="B6812" s="1" t="s">
        <v>4164</v>
      </c>
      <c r="C6812" s="129">
        <v>160</v>
      </c>
      <c r="D6812" s="129">
        <v>0</v>
      </c>
      <c r="E6812" s="1">
        <v>570</v>
      </c>
      <c r="F6812" s="129">
        <v>592</v>
      </c>
      <c r="G6812" s="4">
        <v>0</v>
      </c>
      <c r="H6812" s="4">
        <v>0.7272727272727274</v>
      </c>
      <c r="I6812" s="4">
        <v>0.76211453744493396</v>
      </c>
      <c r="J6812" s="129">
        <v>1000</v>
      </c>
      <c r="K6812" s="129"/>
      <c r="L6812" s="129">
        <v>0</v>
      </c>
      <c r="M6812" s="44" t="s">
        <v>821</v>
      </c>
    </row>
    <row r="6813" spans="1:13" x14ac:dyDescent="0.25">
      <c r="A6813" s="43" t="s">
        <v>12548</v>
      </c>
      <c r="B6813" s="1" t="s">
        <v>3401</v>
      </c>
      <c r="C6813" s="129">
        <v>265</v>
      </c>
      <c r="D6813" s="129">
        <v>0</v>
      </c>
      <c r="E6813" s="1">
        <v>554</v>
      </c>
      <c r="F6813" s="129">
        <v>591</v>
      </c>
      <c r="G6813" s="4">
        <v>0</v>
      </c>
      <c r="H6813" s="4">
        <v>0.39130434782608697</v>
      </c>
      <c r="I6813" s="4">
        <v>0.80733944954128445</v>
      </c>
      <c r="J6813" s="129">
        <v>1000</v>
      </c>
      <c r="K6813" s="129"/>
      <c r="L6813" s="129">
        <v>0</v>
      </c>
      <c r="M6813" s="44" t="s">
        <v>821</v>
      </c>
    </row>
    <row r="6814" spans="1:13" x14ac:dyDescent="0.25">
      <c r="A6814" s="43" t="s">
        <v>12549</v>
      </c>
      <c r="B6814" s="1" t="s">
        <v>10018</v>
      </c>
      <c r="C6814" s="129">
        <v>192</v>
      </c>
      <c r="D6814" s="129">
        <v>0</v>
      </c>
      <c r="E6814" s="1">
        <v>516</v>
      </c>
      <c r="F6814" s="129">
        <v>591</v>
      </c>
      <c r="G6814" s="4">
        <v>0</v>
      </c>
      <c r="H6814" s="4">
        <v>0.6428571428571429</v>
      </c>
      <c r="I6814" s="4">
        <v>0.75850340136054417</v>
      </c>
      <c r="J6814" s="129">
        <v>1000</v>
      </c>
      <c r="K6814" s="129"/>
      <c r="L6814" s="129">
        <v>0</v>
      </c>
      <c r="M6814" s="44" t="s">
        <v>821</v>
      </c>
    </row>
    <row r="6815" spans="1:13" x14ac:dyDescent="0.25">
      <c r="A6815" s="43" t="s">
        <v>12550</v>
      </c>
      <c r="B6815" s="1" t="s">
        <v>3539</v>
      </c>
      <c r="C6815" s="129">
        <v>205</v>
      </c>
      <c r="D6815" s="129">
        <v>0</v>
      </c>
      <c r="E6815" s="1">
        <v>521</v>
      </c>
      <c r="F6815" s="129">
        <v>588</v>
      </c>
      <c r="G6815" s="4">
        <v>0</v>
      </c>
      <c r="H6815" s="4">
        <v>0.625</v>
      </c>
      <c r="I6815" s="4">
        <v>0.82857142857142863</v>
      </c>
      <c r="J6815" s="129">
        <v>1000</v>
      </c>
      <c r="K6815" s="129"/>
      <c r="L6815" s="129">
        <v>0</v>
      </c>
      <c r="M6815" s="44" t="s">
        <v>821</v>
      </c>
    </row>
    <row r="6816" spans="1:13" x14ac:dyDescent="0.25">
      <c r="A6816" s="43" t="s">
        <v>12551</v>
      </c>
      <c r="B6816" s="1" t="s">
        <v>6353</v>
      </c>
      <c r="C6816" s="129">
        <v>344</v>
      </c>
      <c r="D6816" s="129">
        <v>0</v>
      </c>
      <c r="E6816" s="1">
        <v>541</v>
      </c>
      <c r="F6816" s="129">
        <v>588</v>
      </c>
      <c r="G6816" s="4">
        <v>0</v>
      </c>
      <c r="H6816" s="4">
        <v>0.5714285714285714</v>
      </c>
      <c r="I6816" s="4">
        <v>0.77022653721682843</v>
      </c>
      <c r="J6816" s="129">
        <v>1000</v>
      </c>
      <c r="K6816" s="129"/>
      <c r="L6816" s="129">
        <v>0</v>
      </c>
      <c r="M6816" s="44" t="s">
        <v>821</v>
      </c>
    </row>
    <row r="6817" spans="1:13" x14ac:dyDescent="0.25">
      <c r="A6817" s="43" t="s">
        <v>12552</v>
      </c>
      <c r="B6817" s="1" t="s">
        <v>411</v>
      </c>
      <c r="C6817" s="129">
        <v>303</v>
      </c>
      <c r="D6817" s="129">
        <v>0</v>
      </c>
      <c r="E6817" s="1">
        <v>461</v>
      </c>
      <c r="F6817" s="129">
        <v>486</v>
      </c>
      <c r="G6817" s="4">
        <v>0</v>
      </c>
      <c r="H6817" s="4">
        <v>-5.2631578947368418E-2</v>
      </c>
      <c r="I6817" s="4">
        <v>0.85080645161290325</v>
      </c>
      <c r="J6817" s="129">
        <v>1000</v>
      </c>
      <c r="K6817" s="129"/>
      <c r="L6817" s="129">
        <v>0</v>
      </c>
      <c r="M6817" s="44" t="s">
        <v>821</v>
      </c>
    </row>
    <row r="6818" spans="1:13" x14ac:dyDescent="0.25">
      <c r="A6818" s="43" t="s">
        <v>12553</v>
      </c>
      <c r="B6818" s="1" t="s">
        <v>4151</v>
      </c>
      <c r="C6818" s="129">
        <v>203</v>
      </c>
      <c r="D6818" s="129">
        <v>0</v>
      </c>
      <c r="E6818" s="1">
        <v>512</v>
      </c>
      <c r="F6818" s="129">
        <v>585</v>
      </c>
      <c r="G6818" s="4">
        <v>0</v>
      </c>
      <c r="H6818" s="4">
        <v>1</v>
      </c>
      <c r="I6818" s="4">
        <v>0.53495440729483279</v>
      </c>
      <c r="J6818" s="129">
        <v>1000</v>
      </c>
      <c r="K6818" s="129"/>
      <c r="L6818" s="129">
        <v>0</v>
      </c>
      <c r="M6818" s="44" t="s">
        <v>821</v>
      </c>
    </row>
    <row r="6819" spans="1:13" x14ac:dyDescent="0.25">
      <c r="A6819" s="43" t="s">
        <v>12554</v>
      </c>
      <c r="B6819" s="1" t="s">
        <v>408</v>
      </c>
      <c r="C6819" s="129">
        <v>234</v>
      </c>
      <c r="D6819" s="129">
        <v>0</v>
      </c>
      <c r="E6819" s="1">
        <v>330</v>
      </c>
      <c r="F6819" s="129">
        <v>503</v>
      </c>
      <c r="G6819" s="4">
        <v>0</v>
      </c>
      <c r="H6819" s="4">
        <v>0.38095238095238099</v>
      </c>
      <c r="I6819" s="4">
        <v>0.8291814946619217</v>
      </c>
      <c r="J6819" s="129">
        <v>1000</v>
      </c>
      <c r="K6819" s="129"/>
      <c r="L6819" s="129">
        <v>0</v>
      </c>
      <c r="M6819" s="44" t="s">
        <v>821</v>
      </c>
    </row>
    <row r="6820" spans="1:13" x14ac:dyDescent="0.25">
      <c r="A6820" s="43" t="s">
        <v>12555</v>
      </c>
      <c r="B6820" s="1" t="s">
        <v>3531</v>
      </c>
      <c r="C6820" s="129">
        <v>200</v>
      </c>
      <c r="D6820" s="129">
        <v>0</v>
      </c>
      <c r="E6820" s="1">
        <v>522</v>
      </c>
      <c r="F6820" s="129">
        <v>585</v>
      </c>
      <c r="G6820" s="4">
        <v>0</v>
      </c>
      <c r="H6820" s="4">
        <v>1</v>
      </c>
      <c r="I6820" s="4">
        <v>0.8</v>
      </c>
      <c r="J6820" s="129">
        <v>1000</v>
      </c>
      <c r="K6820" s="129"/>
      <c r="L6820" s="129">
        <v>0</v>
      </c>
      <c r="M6820" s="44" t="s">
        <v>821</v>
      </c>
    </row>
    <row r="6821" spans="1:13" x14ac:dyDescent="0.25">
      <c r="A6821" s="43" t="s">
        <v>12556</v>
      </c>
      <c r="B6821" s="1" t="s">
        <v>419</v>
      </c>
      <c r="C6821" s="129">
        <v>320</v>
      </c>
      <c r="D6821" s="129">
        <v>0</v>
      </c>
      <c r="E6821" s="1">
        <v>405</v>
      </c>
      <c r="F6821" s="129">
        <v>434</v>
      </c>
      <c r="G6821" s="4">
        <v>0</v>
      </c>
      <c r="H6821" s="4">
        <v>0.4642857142857143</v>
      </c>
      <c r="I6821" s="4">
        <v>0.86792452830188693</v>
      </c>
      <c r="J6821" s="129">
        <v>1000</v>
      </c>
      <c r="K6821" s="129"/>
      <c r="L6821" s="129">
        <v>0</v>
      </c>
      <c r="M6821" s="44" t="s">
        <v>821</v>
      </c>
    </row>
    <row r="6822" spans="1:13" x14ac:dyDescent="0.25">
      <c r="A6822" s="43" t="s">
        <v>12557</v>
      </c>
      <c r="B6822" s="1" t="s">
        <v>6387</v>
      </c>
      <c r="C6822" s="129">
        <v>207</v>
      </c>
      <c r="D6822" s="129">
        <v>0</v>
      </c>
      <c r="E6822" s="1">
        <v>544</v>
      </c>
      <c r="F6822" s="129">
        <v>584</v>
      </c>
      <c r="G6822" s="4">
        <v>0</v>
      </c>
      <c r="H6822" s="4">
        <v>0.43478260869565216</v>
      </c>
      <c r="I6822" s="4">
        <v>0.7807017543859649</v>
      </c>
      <c r="J6822" s="129">
        <v>1000</v>
      </c>
      <c r="K6822" s="129"/>
      <c r="L6822" s="129">
        <v>0</v>
      </c>
      <c r="M6822" s="44" t="s">
        <v>821</v>
      </c>
    </row>
    <row r="6823" spans="1:13" x14ac:dyDescent="0.25">
      <c r="A6823" s="43" t="s">
        <v>12558</v>
      </c>
      <c r="B6823" s="1" t="s">
        <v>415</v>
      </c>
      <c r="C6823" s="129">
        <v>261</v>
      </c>
      <c r="D6823" s="129">
        <v>0</v>
      </c>
      <c r="E6823" s="1">
        <v>361</v>
      </c>
      <c r="F6823" s="129">
        <v>377</v>
      </c>
      <c r="G6823" s="4">
        <v>0</v>
      </c>
      <c r="H6823" s="4">
        <v>0.5714285714285714</v>
      </c>
      <c r="I6823" s="4">
        <v>0.77162629757785473</v>
      </c>
      <c r="J6823" s="129">
        <v>1000</v>
      </c>
      <c r="K6823" s="129"/>
      <c r="L6823" s="129">
        <v>0</v>
      </c>
      <c r="M6823" s="44" t="s">
        <v>821</v>
      </c>
    </row>
    <row r="6824" spans="1:13" x14ac:dyDescent="0.25">
      <c r="A6824" s="43" t="s">
        <v>12559</v>
      </c>
      <c r="B6824" s="1" t="s">
        <v>12024</v>
      </c>
      <c r="C6824" s="129">
        <v>140</v>
      </c>
      <c r="D6824" s="129">
        <v>0</v>
      </c>
      <c r="E6824" s="1">
        <v>573</v>
      </c>
      <c r="F6824" s="129">
        <v>584</v>
      </c>
      <c r="G6824" s="4">
        <v>0</v>
      </c>
      <c r="H6824" s="4">
        <v>0.5714285714285714</v>
      </c>
      <c r="I6824" s="4">
        <v>0.61971830985915488</v>
      </c>
      <c r="J6824" s="129">
        <v>1000</v>
      </c>
      <c r="K6824" s="129"/>
      <c r="L6824" s="129">
        <v>0</v>
      </c>
      <c r="M6824" s="44" t="s">
        <v>821</v>
      </c>
    </row>
    <row r="6825" spans="1:13" x14ac:dyDescent="0.25">
      <c r="A6825" s="43" t="s">
        <v>12560</v>
      </c>
      <c r="B6825" s="1" t="s">
        <v>364</v>
      </c>
      <c r="C6825" s="129">
        <v>225</v>
      </c>
      <c r="D6825" s="129">
        <v>0</v>
      </c>
      <c r="E6825" s="1">
        <v>295</v>
      </c>
      <c r="F6825" s="129">
        <v>307</v>
      </c>
      <c r="G6825" s="4">
        <v>0</v>
      </c>
      <c r="H6825" s="4">
        <v>0.63157894736842102</v>
      </c>
      <c r="I6825" s="4">
        <v>0.80833333333333324</v>
      </c>
      <c r="J6825" s="129">
        <v>1000</v>
      </c>
      <c r="K6825" s="129"/>
      <c r="L6825" s="129">
        <v>0</v>
      </c>
      <c r="M6825" s="44" t="s">
        <v>821</v>
      </c>
    </row>
    <row r="6826" spans="1:13" x14ac:dyDescent="0.25">
      <c r="A6826" s="43" t="s">
        <v>12561</v>
      </c>
      <c r="B6826" s="1" t="s">
        <v>619</v>
      </c>
      <c r="C6826" s="129">
        <v>160</v>
      </c>
      <c r="D6826" s="129">
        <v>0</v>
      </c>
      <c r="E6826" s="1">
        <v>558</v>
      </c>
      <c r="F6826" s="129">
        <v>583</v>
      </c>
      <c r="G6826" s="4">
        <v>0</v>
      </c>
      <c r="H6826" s="4">
        <v>0.19047619047619049</v>
      </c>
      <c r="I6826" s="4">
        <v>0.73953488372093024</v>
      </c>
      <c r="J6826" s="129">
        <v>1000</v>
      </c>
      <c r="K6826" s="129"/>
      <c r="L6826" s="129">
        <v>0</v>
      </c>
      <c r="M6826" s="44" t="s">
        <v>821</v>
      </c>
    </row>
    <row r="6827" spans="1:13" x14ac:dyDescent="0.25">
      <c r="A6827" s="43" t="s">
        <v>12562</v>
      </c>
      <c r="B6827" s="1" t="s">
        <v>363</v>
      </c>
      <c r="C6827" s="129">
        <v>282</v>
      </c>
      <c r="D6827" s="129">
        <v>0</v>
      </c>
      <c r="E6827" s="1">
        <v>318</v>
      </c>
      <c r="F6827" s="129">
        <v>329</v>
      </c>
      <c r="G6827" s="4">
        <v>0</v>
      </c>
      <c r="H6827" s="4">
        <v>0.4</v>
      </c>
      <c r="I6827" s="4">
        <v>0.85145888594164443</v>
      </c>
      <c r="J6827" s="129">
        <v>1000</v>
      </c>
      <c r="K6827" s="129"/>
      <c r="L6827" s="129">
        <v>0</v>
      </c>
      <c r="M6827" s="44" t="s">
        <v>821</v>
      </c>
    </row>
    <row r="6828" spans="1:13" x14ac:dyDescent="0.25">
      <c r="A6828" s="43" t="s">
        <v>12563</v>
      </c>
      <c r="B6828" s="1" t="s">
        <v>4191</v>
      </c>
      <c r="C6828" s="129">
        <v>187</v>
      </c>
      <c r="D6828" s="129">
        <v>0</v>
      </c>
      <c r="E6828" s="1">
        <v>553</v>
      </c>
      <c r="F6828" s="129">
        <v>581</v>
      </c>
      <c r="G6828" s="4">
        <v>0</v>
      </c>
      <c r="H6828" s="4">
        <v>0.23529411764705879</v>
      </c>
      <c r="I6828" s="4">
        <v>0.63535911602209949</v>
      </c>
      <c r="J6828" s="129">
        <v>1000</v>
      </c>
      <c r="K6828" s="129"/>
      <c r="L6828" s="129">
        <v>0</v>
      </c>
      <c r="M6828" s="44" t="s">
        <v>821</v>
      </c>
    </row>
    <row r="6829" spans="1:13" x14ac:dyDescent="0.25">
      <c r="A6829" s="43" t="s">
        <v>12564</v>
      </c>
      <c r="B6829" s="1" t="s">
        <v>371</v>
      </c>
      <c r="C6829" s="129">
        <v>331</v>
      </c>
      <c r="D6829" s="129">
        <v>0</v>
      </c>
      <c r="E6829" s="1">
        <v>478</v>
      </c>
      <c r="F6829" s="129">
        <v>510</v>
      </c>
      <c r="G6829" s="4">
        <v>0</v>
      </c>
      <c r="H6829" s="4">
        <v>0.44827586206896552</v>
      </c>
      <c r="I6829" s="4">
        <v>0.80092592592592593</v>
      </c>
      <c r="J6829" s="129">
        <v>1000</v>
      </c>
      <c r="K6829" s="129"/>
      <c r="L6829" s="129">
        <v>0</v>
      </c>
      <c r="M6829" s="44" t="s">
        <v>821</v>
      </c>
    </row>
    <row r="6830" spans="1:13" x14ac:dyDescent="0.25">
      <c r="A6830" s="43" t="s">
        <v>12565</v>
      </c>
      <c r="B6830" s="1" t="s">
        <v>4160</v>
      </c>
      <c r="C6830" s="129">
        <v>244</v>
      </c>
      <c r="D6830" s="129">
        <v>0</v>
      </c>
      <c r="E6830" s="1">
        <v>494</v>
      </c>
      <c r="F6830" s="129">
        <v>578</v>
      </c>
      <c r="G6830" s="4">
        <v>0</v>
      </c>
      <c r="H6830" s="4">
        <v>1</v>
      </c>
      <c r="I6830" s="4">
        <v>0.52263374485596703</v>
      </c>
      <c r="J6830" s="129">
        <v>1000</v>
      </c>
      <c r="K6830" s="129"/>
      <c r="L6830" s="129">
        <v>0</v>
      </c>
      <c r="M6830" s="44" t="s">
        <v>821</v>
      </c>
    </row>
    <row r="6831" spans="1:13" x14ac:dyDescent="0.25">
      <c r="A6831" s="43" t="s">
        <v>12566</v>
      </c>
      <c r="B6831" s="1" t="s">
        <v>357</v>
      </c>
      <c r="C6831" s="129">
        <v>173</v>
      </c>
      <c r="D6831" s="129">
        <v>0</v>
      </c>
      <c r="E6831" s="1">
        <v>432</v>
      </c>
      <c r="F6831" s="129">
        <v>464</v>
      </c>
      <c r="G6831" s="4">
        <v>0</v>
      </c>
      <c r="H6831" s="4">
        <v>0.4375</v>
      </c>
      <c r="I6831" s="4">
        <v>0.7967479674796748</v>
      </c>
      <c r="J6831" s="129">
        <v>1000</v>
      </c>
      <c r="K6831" s="129"/>
      <c r="L6831" s="129">
        <v>0</v>
      </c>
      <c r="M6831" s="44" t="s">
        <v>821</v>
      </c>
    </row>
    <row r="6832" spans="1:13" x14ac:dyDescent="0.25">
      <c r="A6832" s="43" t="s">
        <v>12567</v>
      </c>
      <c r="B6832" s="1" t="s">
        <v>10021</v>
      </c>
      <c r="C6832" s="129">
        <v>191</v>
      </c>
      <c r="D6832" s="129">
        <v>0</v>
      </c>
      <c r="E6832" s="1">
        <v>514</v>
      </c>
      <c r="F6832" s="129">
        <v>575</v>
      </c>
      <c r="G6832" s="4">
        <v>0</v>
      </c>
      <c r="H6832" s="4">
        <v>0.73333333333333328</v>
      </c>
      <c r="I6832" s="4">
        <v>0.7705882352941178</v>
      </c>
      <c r="J6832" s="129">
        <v>1000</v>
      </c>
      <c r="K6832" s="129"/>
      <c r="L6832" s="129">
        <v>0</v>
      </c>
      <c r="M6832" s="44" t="s">
        <v>821</v>
      </c>
    </row>
    <row r="6833" spans="1:13" x14ac:dyDescent="0.25">
      <c r="A6833" s="43" t="s">
        <v>12568</v>
      </c>
      <c r="B6833" s="1" t="s">
        <v>386</v>
      </c>
      <c r="C6833" s="129">
        <v>394</v>
      </c>
      <c r="D6833" s="129">
        <v>0</v>
      </c>
      <c r="E6833" s="1">
        <v>319</v>
      </c>
      <c r="F6833" s="129">
        <v>334</v>
      </c>
      <c r="G6833" s="4">
        <v>0</v>
      </c>
      <c r="H6833" s="4">
        <v>0.44444444444444442</v>
      </c>
      <c r="I6833" s="4">
        <v>0.81025641025641026</v>
      </c>
      <c r="J6833" s="129">
        <v>1000</v>
      </c>
      <c r="K6833" s="129"/>
      <c r="L6833" s="129">
        <v>0</v>
      </c>
      <c r="M6833" s="44" t="s">
        <v>821</v>
      </c>
    </row>
    <row r="6834" spans="1:13" x14ac:dyDescent="0.25">
      <c r="A6834" s="43" t="s">
        <v>12569</v>
      </c>
      <c r="B6834" s="1" t="s">
        <v>10004</v>
      </c>
      <c r="C6834" s="129">
        <v>141</v>
      </c>
      <c r="D6834" s="129">
        <v>0</v>
      </c>
      <c r="E6834" s="1">
        <v>532</v>
      </c>
      <c r="F6834" s="129">
        <v>574</v>
      </c>
      <c r="G6834" s="4">
        <v>0</v>
      </c>
      <c r="H6834" s="4">
        <v>0.55555555555555558</v>
      </c>
      <c r="I6834" s="4">
        <v>0.78494623655913964</v>
      </c>
      <c r="J6834" s="129">
        <v>1000</v>
      </c>
      <c r="K6834" s="129"/>
      <c r="L6834" s="129">
        <v>0</v>
      </c>
      <c r="M6834" s="44" t="s">
        <v>821</v>
      </c>
    </row>
    <row r="6835" spans="1:13" x14ac:dyDescent="0.25">
      <c r="A6835" s="43" t="s">
        <v>12570</v>
      </c>
      <c r="B6835" s="1" t="s">
        <v>4144</v>
      </c>
      <c r="C6835" s="129">
        <v>147</v>
      </c>
      <c r="D6835" s="129">
        <v>0</v>
      </c>
      <c r="E6835" s="1">
        <v>483</v>
      </c>
      <c r="F6835" s="129">
        <v>573</v>
      </c>
      <c r="G6835" s="4">
        <v>0</v>
      </c>
      <c r="H6835" s="4">
        <v>-1</v>
      </c>
      <c r="I6835" s="4">
        <v>0.53588516746411485</v>
      </c>
      <c r="J6835" s="129">
        <v>1000</v>
      </c>
      <c r="K6835" s="129"/>
      <c r="L6835" s="129">
        <v>0</v>
      </c>
      <c r="M6835" s="44" t="s">
        <v>821</v>
      </c>
    </row>
    <row r="6836" spans="1:13" x14ac:dyDescent="0.25">
      <c r="A6836" s="43" t="s">
        <v>12571</v>
      </c>
      <c r="B6836" s="1" t="s">
        <v>372</v>
      </c>
      <c r="C6836" s="129">
        <v>345</v>
      </c>
      <c r="D6836" s="129">
        <v>0</v>
      </c>
      <c r="E6836" s="1">
        <v>300</v>
      </c>
      <c r="F6836" s="129">
        <v>315</v>
      </c>
      <c r="G6836" s="4">
        <v>0</v>
      </c>
      <c r="H6836" s="4">
        <v>0.76666666666666672</v>
      </c>
      <c r="I6836" s="4">
        <v>0.80655737704918029</v>
      </c>
      <c r="J6836" s="129">
        <v>1000</v>
      </c>
      <c r="K6836" s="129"/>
      <c r="L6836" s="129">
        <v>0</v>
      </c>
      <c r="M6836" s="44" t="s">
        <v>821</v>
      </c>
    </row>
    <row r="6837" spans="1:13" x14ac:dyDescent="0.25">
      <c r="A6837" s="43" t="s">
        <v>12572</v>
      </c>
      <c r="B6837" s="1" t="s">
        <v>11932</v>
      </c>
      <c r="C6837" s="129">
        <v>17</v>
      </c>
      <c r="D6837" s="129">
        <v>0</v>
      </c>
      <c r="E6837" s="1">
        <v>564</v>
      </c>
      <c r="F6837" s="129">
        <v>572</v>
      </c>
      <c r="G6837" s="4">
        <v>0</v>
      </c>
      <c r="H6837" s="4">
        <v>0</v>
      </c>
      <c r="I6837" s="4">
        <v>0</v>
      </c>
      <c r="J6837" s="129">
        <v>1000</v>
      </c>
      <c r="K6837" s="129"/>
      <c r="L6837" s="129">
        <v>0</v>
      </c>
      <c r="M6837" s="44" t="s">
        <v>821</v>
      </c>
    </row>
    <row r="6838" spans="1:13" x14ac:dyDescent="0.25">
      <c r="A6838" s="43" t="s">
        <v>12573</v>
      </c>
      <c r="B6838" s="1" t="s">
        <v>375</v>
      </c>
      <c r="C6838" s="129">
        <v>393</v>
      </c>
      <c r="D6838" s="129">
        <v>0</v>
      </c>
      <c r="E6838" s="1">
        <v>274</v>
      </c>
      <c r="F6838" s="129">
        <v>289</v>
      </c>
      <c r="G6838" s="4">
        <v>0</v>
      </c>
      <c r="H6838" s="4">
        <v>0.5957446808510638</v>
      </c>
      <c r="I6838" s="4">
        <v>0.81720430107526876</v>
      </c>
      <c r="J6838" s="129">
        <v>1000</v>
      </c>
      <c r="K6838" s="129"/>
      <c r="L6838" s="129">
        <v>0</v>
      </c>
      <c r="M6838" s="44" t="s">
        <v>821</v>
      </c>
    </row>
    <row r="6839" spans="1:13" x14ac:dyDescent="0.25">
      <c r="A6839" s="43" t="s">
        <v>12574</v>
      </c>
      <c r="B6839" s="1" t="s">
        <v>3558</v>
      </c>
      <c r="C6839" s="129">
        <v>204</v>
      </c>
      <c r="D6839" s="129">
        <v>0</v>
      </c>
      <c r="E6839" s="1">
        <v>505</v>
      </c>
      <c r="F6839" s="129">
        <v>570</v>
      </c>
      <c r="G6839" s="4">
        <v>0</v>
      </c>
      <c r="H6839" s="4">
        <v>-0.33333333333333331</v>
      </c>
      <c r="I6839" s="4">
        <v>0.47393364928909953</v>
      </c>
      <c r="J6839" s="129">
        <v>1000</v>
      </c>
      <c r="K6839" s="129"/>
      <c r="L6839" s="129">
        <v>0</v>
      </c>
      <c r="M6839" s="44" t="s">
        <v>821</v>
      </c>
    </row>
    <row r="6840" spans="1:13" x14ac:dyDescent="0.25">
      <c r="A6840" s="43" t="s">
        <v>12575</v>
      </c>
      <c r="B6840" s="1" t="s">
        <v>3412</v>
      </c>
      <c r="C6840" s="129">
        <v>267</v>
      </c>
      <c r="D6840" s="129">
        <v>0</v>
      </c>
      <c r="E6840" s="1">
        <v>539</v>
      </c>
      <c r="F6840" s="129">
        <v>569</v>
      </c>
      <c r="G6840" s="4">
        <v>0</v>
      </c>
      <c r="H6840" s="4">
        <v>0.75757575757575757</v>
      </c>
      <c r="I6840" s="4">
        <v>0.79377431906614782</v>
      </c>
      <c r="J6840" s="129">
        <v>1000</v>
      </c>
      <c r="K6840" s="129"/>
      <c r="L6840" s="129">
        <v>0</v>
      </c>
      <c r="M6840" s="44" t="s">
        <v>821</v>
      </c>
    </row>
    <row r="6841" spans="1:13" x14ac:dyDescent="0.25">
      <c r="A6841" s="43" t="s">
        <v>12576</v>
      </c>
      <c r="B6841" s="1" t="s">
        <v>379</v>
      </c>
      <c r="C6841" s="129">
        <v>294</v>
      </c>
      <c r="D6841" s="129">
        <v>0</v>
      </c>
      <c r="E6841" s="1">
        <v>312</v>
      </c>
      <c r="F6841" s="129">
        <v>326</v>
      </c>
      <c r="G6841" s="4">
        <v>0</v>
      </c>
      <c r="H6841" s="4">
        <v>0.46153846153846162</v>
      </c>
      <c r="I6841" s="4">
        <v>0.82075471698113212</v>
      </c>
      <c r="J6841" s="129">
        <v>1000</v>
      </c>
      <c r="K6841" s="129"/>
      <c r="L6841" s="129">
        <v>0</v>
      </c>
      <c r="M6841" s="44" t="s">
        <v>821</v>
      </c>
    </row>
    <row r="6842" spans="1:13" x14ac:dyDescent="0.25">
      <c r="A6842" s="43" t="s">
        <v>12577</v>
      </c>
      <c r="B6842" s="1" t="s">
        <v>3544</v>
      </c>
      <c r="C6842" s="129">
        <v>201</v>
      </c>
      <c r="D6842" s="129">
        <v>0</v>
      </c>
      <c r="E6842" s="1">
        <v>491</v>
      </c>
      <c r="F6842" s="129">
        <v>568</v>
      </c>
      <c r="G6842" s="4">
        <v>0</v>
      </c>
      <c r="H6842" s="4">
        <v>0</v>
      </c>
      <c r="I6842" s="4">
        <v>0.58481012658227849</v>
      </c>
      <c r="J6842" s="129">
        <v>1000</v>
      </c>
      <c r="K6842" s="129"/>
      <c r="L6842" s="129">
        <v>0</v>
      </c>
      <c r="M6842" s="44" t="s">
        <v>821</v>
      </c>
    </row>
    <row r="6843" spans="1:13" x14ac:dyDescent="0.25">
      <c r="A6843" s="43" t="s">
        <v>12578</v>
      </c>
      <c r="B6843" s="1" t="s">
        <v>376</v>
      </c>
      <c r="C6843" s="129">
        <v>255</v>
      </c>
      <c r="D6843" s="129">
        <v>0</v>
      </c>
      <c r="E6843" s="1">
        <v>304</v>
      </c>
      <c r="F6843" s="129">
        <v>318</v>
      </c>
      <c r="G6843" s="4">
        <v>0</v>
      </c>
      <c r="H6843" s="4">
        <v>0.75</v>
      </c>
      <c r="I6843" s="4">
        <v>0.7668539325842697</v>
      </c>
      <c r="J6843" s="129">
        <v>1000</v>
      </c>
      <c r="K6843" s="129"/>
      <c r="L6843" s="129">
        <v>0</v>
      </c>
      <c r="M6843" s="44" t="s">
        <v>821</v>
      </c>
    </row>
    <row r="6844" spans="1:13" x14ac:dyDescent="0.25">
      <c r="A6844" s="43" t="s">
        <v>12579</v>
      </c>
      <c r="B6844" s="1" t="s">
        <v>3557</v>
      </c>
      <c r="C6844" s="129">
        <v>234</v>
      </c>
      <c r="D6844" s="129">
        <v>0</v>
      </c>
      <c r="E6844" s="1">
        <v>480</v>
      </c>
      <c r="F6844" s="129">
        <v>568</v>
      </c>
      <c r="G6844" s="4">
        <v>0</v>
      </c>
      <c r="H6844" s="4">
        <v>0.5</v>
      </c>
      <c r="I6844" s="4">
        <v>0.52522255192878342</v>
      </c>
      <c r="J6844" s="129">
        <v>1000</v>
      </c>
      <c r="K6844" s="129"/>
      <c r="L6844" s="129">
        <v>0</v>
      </c>
      <c r="M6844" s="44" t="s">
        <v>821</v>
      </c>
    </row>
    <row r="6845" spans="1:13" x14ac:dyDescent="0.25">
      <c r="A6845" s="43" t="s">
        <v>12580</v>
      </c>
      <c r="B6845" s="1" t="s">
        <v>466</v>
      </c>
      <c r="C6845" s="129">
        <v>168</v>
      </c>
      <c r="D6845" s="129">
        <v>0</v>
      </c>
      <c r="E6845" s="1">
        <v>319</v>
      </c>
      <c r="F6845" s="129">
        <v>336</v>
      </c>
      <c r="G6845" s="4">
        <v>0</v>
      </c>
      <c r="H6845" s="4">
        <v>0.33333333333333331</v>
      </c>
      <c r="I6845" s="4">
        <v>0.78661087866108803</v>
      </c>
      <c r="J6845" s="129">
        <v>1000</v>
      </c>
      <c r="K6845" s="129"/>
      <c r="L6845" s="129">
        <v>0</v>
      </c>
      <c r="M6845" s="44" t="s">
        <v>821</v>
      </c>
    </row>
    <row r="6846" spans="1:13" x14ac:dyDescent="0.25">
      <c r="A6846" s="43" t="s">
        <v>12581</v>
      </c>
      <c r="B6846" s="1" t="s">
        <v>3263</v>
      </c>
      <c r="C6846" s="129">
        <v>238</v>
      </c>
      <c r="D6846" s="129">
        <v>0</v>
      </c>
      <c r="E6846" s="1">
        <v>551</v>
      </c>
      <c r="F6846" s="129">
        <v>566</v>
      </c>
      <c r="G6846" s="4">
        <v>0</v>
      </c>
      <c r="H6846" s="4">
        <v>0.62962962962962965</v>
      </c>
      <c r="I6846" s="4">
        <v>0.74404761904761907</v>
      </c>
      <c r="J6846" s="129">
        <v>1000</v>
      </c>
      <c r="K6846" s="129"/>
      <c r="L6846" s="129">
        <v>0</v>
      </c>
      <c r="M6846" s="44" t="s">
        <v>821</v>
      </c>
    </row>
    <row r="6847" spans="1:13" x14ac:dyDescent="0.25">
      <c r="A6847" s="43" t="s">
        <v>12582</v>
      </c>
      <c r="B6847" s="1" t="s">
        <v>467</v>
      </c>
      <c r="C6847" s="129">
        <v>324</v>
      </c>
      <c r="D6847" s="129">
        <v>0</v>
      </c>
      <c r="E6847" s="1">
        <v>400</v>
      </c>
      <c r="F6847" s="129">
        <v>416</v>
      </c>
      <c r="G6847" s="4">
        <v>0</v>
      </c>
      <c r="H6847" s="4">
        <v>0.21739130434782608</v>
      </c>
      <c r="I6847" s="4">
        <v>0.85106382978723405</v>
      </c>
      <c r="J6847" s="129">
        <v>1000</v>
      </c>
      <c r="K6847" s="129"/>
      <c r="L6847" s="129">
        <v>0</v>
      </c>
      <c r="M6847" s="44" t="s">
        <v>821</v>
      </c>
    </row>
    <row r="6848" spans="1:13" x14ac:dyDescent="0.25">
      <c r="A6848" s="43" t="s">
        <v>12583</v>
      </c>
      <c r="B6848" s="1" t="s">
        <v>5207</v>
      </c>
      <c r="C6848" s="129">
        <v>198</v>
      </c>
      <c r="D6848" s="129">
        <v>0</v>
      </c>
      <c r="E6848" s="1">
        <v>511</v>
      </c>
      <c r="F6848" s="129">
        <v>564</v>
      </c>
      <c r="G6848" s="4">
        <v>0</v>
      </c>
      <c r="H6848" s="4">
        <v>1</v>
      </c>
      <c r="I6848" s="4">
        <v>0.52173913043478259</v>
      </c>
      <c r="J6848" s="129">
        <v>1000</v>
      </c>
      <c r="K6848" s="129"/>
      <c r="L6848" s="129">
        <v>0</v>
      </c>
      <c r="M6848" s="44" t="s">
        <v>821</v>
      </c>
    </row>
    <row r="6849" spans="1:13" x14ac:dyDescent="0.25">
      <c r="A6849" s="43" t="s">
        <v>12584</v>
      </c>
      <c r="B6849" s="1" t="s">
        <v>3535</v>
      </c>
      <c r="C6849" s="129">
        <v>271</v>
      </c>
      <c r="D6849" s="129">
        <v>0</v>
      </c>
      <c r="E6849" s="1">
        <v>482</v>
      </c>
      <c r="F6849" s="129">
        <v>563</v>
      </c>
      <c r="G6849" s="4">
        <v>0</v>
      </c>
      <c r="H6849" s="4">
        <v>1</v>
      </c>
      <c r="I6849" s="4">
        <v>0.47309833024118736</v>
      </c>
      <c r="J6849" s="129">
        <v>1000</v>
      </c>
      <c r="K6849" s="129"/>
      <c r="L6849" s="129">
        <v>0</v>
      </c>
      <c r="M6849" s="44" t="s">
        <v>821</v>
      </c>
    </row>
    <row r="6850" spans="1:13" x14ac:dyDescent="0.25">
      <c r="A6850" s="43" t="s">
        <v>12585</v>
      </c>
      <c r="B6850" s="1" t="s">
        <v>485</v>
      </c>
      <c r="C6850" s="129">
        <v>289</v>
      </c>
      <c r="D6850" s="129">
        <v>0</v>
      </c>
      <c r="E6850" s="1">
        <v>458</v>
      </c>
      <c r="F6850" s="129">
        <v>478</v>
      </c>
      <c r="G6850" s="4">
        <v>0</v>
      </c>
      <c r="H6850" s="4">
        <v>0.22222222222222221</v>
      </c>
      <c r="I6850" s="4">
        <v>0.81481481481481477</v>
      </c>
      <c r="J6850" s="129">
        <v>1000</v>
      </c>
      <c r="K6850" s="129"/>
      <c r="L6850" s="129">
        <v>0</v>
      </c>
      <c r="M6850" s="44" t="s">
        <v>821</v>
      </c>
    </row>
    <row r="6851" spans="1:13" x14ac:dyDescent="0.25">
      <c r="A6851" s="43" t="s">
        <v>12586</v>
      </c>
      <c r="B6851" s="1" t="s">
        <v>3205</v>
      </c>
      <c r="C6851" s="129">
        <v>179</v>
      </c>
      <c r="D6851" s="129">
        <v>0</v>
      </c>
      <c r="E6851" s="1">
        <v>548</v>
      </c>
      <c r="F6851" s="129">
        <v>563</v>
      </c>
      <c r="G6851" s="4">
        <v>0</v>
      </c>
      <c r="H6851" s="4">
        <v>-5.8823529411764705E-2</v>
      </c>
      <c r="I6851" s="4">
        <v>0.63565891472868219</v>
      </c>
      <c r="J6851" s="129">
        <v>1000</v>
      </c>
      <c r="K6851" s="129"/>
      <c r="L6851" s="129">
        <v>0</v>
      </c>
      <c r="M6851" s="44" t="s">
        <v>821</v>
      </c>
    </row>
    <row r="6852" spans="1:13" x14ac:dyDescent="0.25">
      <c r="A6852" s="43" t="s">
        <v>12587</v>
      </c>
      <c r="B6852" s="1" t="s">
        <v>478</v>
      </c>
      <c r="C6852" s="129">
        <v>301</v>
      </c>
      <c r="D6852" s="129">
        <v>0</v>
      </c>
      <c r="E6852" s="1">
        <v>409</v>
      </c>
      <c r="F6852" s="129">
        <v>423</v>
      </c>
      <c r="G6852" s="4">
        <v>0</v>
      </c>
      <c r="H6852" s="4">
        <v>0.78260869565217395</v>
      </c>
      <c r="I6852" s="4">
        <v>0.80473372781065089</v>
      </c>
      <c r="J6852" s="129">
        <v>1000</v>
      </c>
      <c r="K6852" s="129"/>
      <c r="L6852" s="129">
        <v>0</v>
      </c>
      <c r="M6852" s="44" t="s">
        <v>821</v>
      </c>
    </row>
    <row r="6853" spans="1:13" x14ac:dyDescent="0.25">
      <c r="A6853" s="43" t="s">
        <v>12588</v>
      </c>
      <c r="B6853" s="1" t="s">
        <v>11328</v>
      </c>
      <c r="C6853" s="129">
        <v>172</v>
      </c>
      <c r="D6853" s="129">
        <v>0</v>
      </c>
      <c r="E6853" s="1">
        <v>537</v>
      </c>
      <c r="F6853" s="129">
        <v>563</v>
      </c>
      <c r="G6853" s="4">
        <v>0</v>
      </c>
      <c r="H6853" s="4">
        <v>-0.3636363636363637</v>
      </c>
      <c r="I6853" s="4">
        <v>0.24521072796934865</v>
      </c>
      <c r="J6853" s="129">
        <v>1000</v>
      </c>
      <c r="K6853" s="129"/>
      <c r="L6853" s="129">
        <v>0</v>
      </c>
      <c r="M6853" s="44" t="s">
        <v>821</v>
      </c>
    </row>
    <row r="6854" spans="1:13" x14ac:dyDescent="0.25">
      <c r="A6854" s="43" t="s">
        <v>12589</v>
      </c>
      <c r="B6854" s="1" t="s">
        <v>480</v>
      </c>
      <c r="C6854" s="129">
        <v>347</v>
      </c>
      <c r="D6854" s="129">
        <v>0</v>
      </c>
      <c r="E6854" s="1">
        <v>369</v>
      </c>
      <c r="F6854" s="129">
        <v>383</v>
      </c>
      <c r="G6854" s="4">
        <v>0</v>
      </c>
      <c r="H6854" s="4">
        <v>0.94736842105263153</v>
      </c>
      <c r="I6854" s="4">
        <v>0.80215827338129508</v>
      </c>
      <c r="J6854" s="129">
        <v>1000</v>
      </c>
      <c r="K6854" s="129"/>
      <c r="L6854" s="129">
        <v>0</v>
      </c>
      <c r="M6854" s="44" t="s">
        <v>821</v>
      </c>
    </row>
    <row r="6855" spans="1:13" x14ac:dyDescent="0.25">
      <c r="A6855" s="43" t="s">
        <v>12590</v>
      </c>
      <c r="B6855" s="1" t="s">
        <v>11316</v>
      </c>
      <c r="C6855" s="129">
        <v>202</v>
      </c>
      <c r="D6855" s="129">
        <v>0</v>
      </c>
      <c r="E6855" s="1">
        <v>545</v>
      </c>
      <c r="F6855" s="129">
        <v>561</v>
      </c>
      <c r="G6855" s="4">
        <v>0</v>
      </c>
      <c r="H6855" s="4">
        <v>0.1176470588235294</v>
      </c>
      <c r="I6855" s="4">
        <v>0.66060606060606064</v>
      </c>
      <c r="J6855" s="129">
        <v>1000</v>
      </c>
      <c r="K6855" s="129"/>
      <c r="L6855" s="129">
        <v>0</v>
      </c>
      <c r="M6855" s="44" t="s">
        <v>821</v>
      </c>
    </row>
    <row r="6856" spans="1:13" x14ac:dyDescent="0.25">
      <c r="A6856" s="43" t="s">
        <v>12591</v>
      </c>
      <c r="B6856" s="1" t="s">
        <v>479</v>
      </c>
      <c r="C6856" s="129">
        <v>251</v>
      </c>
      <c r="D6856" s="129">
        <v>0</v>
      </c>
      <c r="E6856" s="1">
        <v>298</v>
      </c>
      <c r="F6856" s="129">
        <v>313</v>
      </c>
      <c r="G6856" s="4">
        <v>0</v>
      </c>
      <c r="H6856" s="4">
        <v>0.85</v>
      </c>
      <c r="I6856" s="4">
        <v>0.84189723320158116</v>
      </c>
      <c r="J6856" s="129">
        <v>1000</v>
      </c>
      <c r="K6856" s="129"/>
      <c r="L6856" s="129">
        <v>0</v>
      </c>
      <c r="M6856" s="44" t="s">
        <v>821</v>
      </c>
    </row>
    <row r="6857" spans="1:13" x14ac:dyDescent="0.25">
      <c r="A6857" s="43" t="s">
        <v>12592</v>
      </c>
      <c r="B6857" s="1" t="s">
        <v>3424</v>
      </c>
      <c r="C6857" s="129">
        <v>236</v>
      </c>
      <c r="D6857" s="129">
        <v>0</v>
      </c>
      <c r="E6857" s="1">
        <v>515</v>
      </c>
      <c r="F6857" s="129">
        <v>561</v>
      </c>
      <c r="G6857" s="4">
        <v>0</v>
      </c>
      <c r="H6857" s="4">
        <v>0.5625</v>
      </c>
      <c r="I6857" s="4">
        <v>0.8348214285714286</v>
      </c>
      <c r="J6857" s="129">
        <v>1000</v>
      </c>
      <c r="K6857" s="129"/>
      <c r="L6857" s="129">
        <v>0</v>
      </c>
      <c r="M6857" s="44" t="s">
        <v>821</v>
      </c>
    </row>
    <row r="6858" spans="1:13" x14ac:dyDescent="0.25">
      <c r="A6858" s="43" t="s">
        <v>12593</v>
      </c>
      <c r="B6858" s="1" t="s">
        <v>440</v>
      </c>
      <c r="C6858" s="129">
        <v>326</v>
      </c>
      <c r="D6858" s="129">
        <v>0</v>
      </c>
      <c r="E6858" s="1">
        <v>385</v>
      </c>
      <c r="F6858" s="129">
        <v>396</v>
      </c>
      <c r="G6858" s="4">
        <v>0</v>
      </c>
      <c r="H6858" s="4">
        <v>0.73076923076923073</v>
      </c>
      <c r="I6858" s="4">
        <v>0.79032258064516125</v>
      </c>
      <c r="J6858" s="129">
        <v>1000</v>
      </c>
      <c r="K6858" s="129"/>
      <c r="L6858" s="129">
        <v>0</v>
      </c>
      <c r="M6858" s="44" t="s">
        <v>821</v>
      </c>
    </row>
    <row r="6859" spans="1:13" x14ac:dyDescent="0.25">
      <c r="A6859" s="43" t="s">
        <v>12594</v>
      </c>
      <c r="B6859" s="1" t="s">
        <v>2977</v>
      </c>
      <c r="C6859" s="129">
        <v>223</v>
      </c>
      <c r="D6859" s="129">
        <v>0</v>
      </c>
      <c r="E6859" s="1">
        <v>544</v>
      </c>
      <c r="F6859" s="129">
        <v>560</v>
      </c>
      <c r="G6859" s="4">
        <v>0</v>
      </c>
      <c r="H6859" s="4">
        <v>0.5</v>
      </c>
      <c r="I6859" s="4">
        <v>0.65979381443298968</v>
      </c>
      <c r="J6859" s="129">
        <v>1000</v>
      </c>
      <c r="K6859" s="129"/>
      <c r="L6859" s="129">
        <v>0</v>
      </c>
      <c r="M6859" s="44" t="s">
        <v>821</v>
      </c>
    </row>
    <row r="6860" spans="1:13" x14ac:dyDescent="0.25">
      <c r="A6860" s="43" t="s">
        <v>12595</v>
      </c>
      <c r="B6860" s="1" t="s">
        <v>446</v>
      </c>
      <c r="C6860" s="129">
        <v>296</v>
      </c>
      <c r="D6860" s="129">
        <v>0</v>
      </c>
      <c r="E6860" s="1">
        <v>382</v>
      </c>
      <c r="F6860" s="129">
        <v>399</v>
      </c>
      <c r="G6860" s="4">
        <v>0</v>
      </c>
      <c r="H6860" s="4">
        <v>0.81818181818181823</v>
      </c>
      <c r="I6860" s="4">
        <v>0.79934210526315796</v>
      </c>
      <c r="J6860" s="129">
        <v>1000</v>
      </c>
      <c r="K6860" s="129"/>
      <c r="L6860" s="129">
        <v>0</v>
      </c>
      <c r="M6860" s="44" t="s">
        <v>821</v>
      </c>
    </row>
    <row r="6861" spans="1:13" x14ac:dyDescent="0.25">
      <c r="A6861" s="43" t="s">
        <v>12596</v>
      </c>
      <c r="B6861" s="1" t="s">
        <v>3394</v>
      </c>
      <c r="C6861" s="129">
        <v>348</v>
      </c>
      <c r="D6861" s="129">
        <v>0</v>
      </c>
      <c r="E6861" s="1">
        <v>516</v>
      </c>
      <c r="F6861" s="129">
        <v>560</v>
      </c>
      <c r="G6861" s="4">
        <v>0</v>
      </c>
      <c r="H6861" s="4">
        <v>0.4565217391304347</v>
      </c>
      <c r="I6861" s="4">
        <v>0.73732718894009219</v>
      </c>
      <c r="J6861" s="129">
        <v>1000</v>
      </c>
      <c r="K6861" s="129"/>
      <c r="L6861" s="129">
        <v>0</v>
      </c>
      <c r="M6861" s="44" t="s">
        <v>821</v>
      </c>
    </row>
    <row r="6862" spans="1:13" x14ac:dyDescent="0.25">
      <c r="A6862" s="43" t="s">
        <v>12597</v>
      </c>
      <c r="B6862" s="1" t="s">
        <v>444</v>
      </c>
      <c r="C6862" s="129">
        <v>253</v>
      </c>
      <c r="D6862" s="129">
        <v>0</v>
      </c>
      <c r="E6862" s="1">
        <v>370</v>
      </c>
      <c r="F6862" s="129">
        <v>386</v>
      </c>
      <c r="G6862" s="4">
        <v>0</v>
      </c>
      <c r="H6862" s="4">
        <v>0.66666666666666663</v>
      </c>
      <c r="I6862" s="4">
        <v>0.76923076923076927</v>
      </c>
      <c r="J6862" s="129">
        <v>1000</v>
      </c>
      <c r="K6862" s="129"/>
      <c r="L6862" s="129">
        <v>0</v>
      </c>
      <c r="M6862" s="44" t="s">
        <v>821</v>
      </c>
    </row>
    <row r="6863" spans="1:13" x14ac:dyDescent="0.25">
      <c r="A6863" s="43" t="s">
        <v>12598</v>
      </c>
      <c r="B6863" s="1" t="s">
        <v>672</v>
      </c>
      <c r="C6863" s="129">
        <v>159</v>
      </c>
      <c r="D6863" s="129">
        <v>0</v>
      </c>
      <c r="E6863" s="1">
        <v>497</v>
      </c>
      <c r="F6863" s="129">
        <v>559</v>
      </c>
      <c r="G6863" s="4">
        <v>0</v>
      </c>
      <c r="H6863" s="4">
        <v>0.6470588235294118</v>
      </c>
      <c r="I6863" s="4">
        <v>0.80571428571428572</v>
      </c>
      <c r="J6863" s="129">
        <v>1000</v>
      </c>
      <c r="K6863" s="129"/>
      <c r="L6863" s="129">
        <v>0</v>
      </c>
      <c r="M6863" s="44" t="s">
        <v>821</v>
      </c>
    </row>
    <row r="6864" spans="1:13" x14ac:dyDescent="0.25">
      <c r="A6864" s="43" t="s">
        <v>12599</v>
      </c>
      <c r="B6864" s="1" t="s">
        <v>441</v>
      </c>
      <c r="C6864" s="129">
        <v>23</v>
      </c>
      <c r="D6864" s="129">
        <v>0</v>
      </c>
      <c r="E6864" s="1">
        <v>260</v>
      </c>
      <c r="F6864" s="129">
        <v>282</v>
      </c>
      <c r="G6864" s="4">
        <v>0</v>
      </c>
      <c r="H6864" s="4">
        <v>1</v>
      </c>
      <c r="I6864" s="4">
        <v>0.80212014134275611</v>
      </c>
      <c r="J6864" s="129">
        <v>1000</v>
      </c>
      <c r="K6864" s="129"/>
      <c r="L6864" s="129">
        <v>0</v>
      </c>
      <c r="M6864" s="44" t="s">
        <v>821</v>
      </c>
    </row>
    <row r="6865" spans="1:13" x14ac:dyDescent="0.25">
      <c r="A6865" s="43" t="s">
        <v>12600</v>
      </c>
      <c r="B6865" s="1" t="s">
        <v>10007</v>
      </c>
      <c r="C6865" s="129">
        <v>205</v>
      </c>
      <c r="D6865" s="129">
        <v>0</v>
      </c>
      <c r="E6865" s="1">
        <v>503</v>
      </c>
      <c r="F6865" s="129">
        <v>557</v>
      </c>
      <c r="G6865" s="4">
        <v>0</v>
      </c>
      <c r="H6865" s="4">
        <v>0.1</v>
      </c>
      <c r="I6865" s="4">
        <v>0.76347305389221554</v>
      </c>
      <c r="J6865" s="129">
        <v>1000</v>
      </c>
      <c r="K6865" s="129"/>
      <c r="L6865" s="129">
        <v>0</v>
      </c>
      <c r="M6865" s="44" t="s">
        <v>821</v>
      </c>
    </row>
    <row r="6866" spans="1:13" x14ac:dyDescent="0.25">
      <c r="A6866" s="43" t="s">
        <v>12601</v>
      </c>
      <c r="B6866" s="1" t="s">
        <v>3529</v>
      </c>
      <c r="C6866" s="129">
        <v>271</v>
      </c>
      <c r="D6866" s="129">
        <v>0</v>
      </c>
      <c r="E6866" s="1">
        <v>481</v>
      </c>
      <c r="F6866" s="129">
        <v>553</v>
      </c>
      <c r="G6866" s="4">
        <v>0</v>
      </c>
      <c r="H6866" s="4">
        <v>0.33333333333333331</v>
      </c>
      <c r="I6866" s="4">
        <v>0.55223880597014929</v>
      </c>
      <c r="J6866" s="129">
        <v>1000</v>
      </c>
      <c r="K6866" s="129"/>
      <c r="L6866" s="129">
        <v>0</v>
      </c>
      <c r="M6866" s="44" t="s">
        <v>821</v>
      </c>
    </row>
    <row r="6867" spans="1:13" x14ac:dyDescent="0.25">
      <c r="A6867" s="43" t="s">
        <v>12602</v>
      </c>
      <c r="B6867" s="1" t="s">
        <v>11885</v>
      </c>
      <c r="C6867" s="129">
        <v>137</v>
      </c>
      <c r="D6867" s="129">
        <v>0</v>
      </c>
      <c r="E6867" s="1">
        <v>539</v>
      </c>
      <c r="F6867" s="129">
        <v>552</v>
      </c>
      <c r="G6867" s="4">
        <v>0</v>
      </c>
      <c r="H6867" s="4">
        <v>0.38461538461538464</v>
      </c>
      <c r="I6867" s="4">
        <v>0</v>
      </c>
      <c r="J6867" s="129">
        <v>1000</v>
      </c>
      <c r="K6867" s="129"/>
      <c r="L6867" s="129">
        <v>0</v>
      </c>
      <c r="M6867" s="44" t="s">
        <v>821</v>
      </c>
    </row>
    <row r="6868" spans="1:13" x14ac:dyDescent="0.25">
      <c r="A6868" s="43" t="s">
        <v>12603</v>
      </c>
      <c r="B6868" s="1" t="s">
        <v>432</v>
      </c>
      <c r="C6868" s="129">
        <v>185</v>
      </c>
      <c r="D6868" s="129">
        <v>0</v>
      </c>
      <c r="E6868" s="1">
        <v>406</v>
      </c>
      <c r="F6868" s="129">
        <v>424</v>
      </c>
      <c r="G6868" s="4">
        <v>0</v>
      </c>
      <c r="H6868" s="4">
        <v>0.7142857142857143</v>
      </c>
      <c r="I6868" s="4">
        <v>0.79553903345724908</v>
      </c>
      <c r="J6868" s="129">
        <v>1000</v>
      </c>
      <c r="K6868" s="129"/>
      <c r="L6868" s="129">
        <v>0</v>
      </c>
      <c r="M6868" s="44" t="s">
        <v>821</v>
      </c>
    </row>
    <row r="6869" spans="1:13" x14ac:dyDescent="0.25">
      <c r="A6869" s="43" t="s">
        <v>12604</v>
      </c>
      <c r="B6869" s="1" t="s">
        <v>3019</v>
      </c>
      <c r="C6869" s="129">
        <v>277</v>
      </c>
      <c r="D6869" s="129">
        <v>0</v>
      </c>
      <c r="E6869" s="1">
        <v>467</v>
      </c>
      <c r="F6869" s="129">
        <v>551</v>
      </c>
      <c r="G6869" s="4">
        <v>0</v>
      </c>
      <c r="H6869" s="4">
        <v>-0.6</v>
      </c>
      <c r="I6869" s="4">
        <v>0.55191256830601088</v>
      </c>
      <c r="J6869" s="129">
        <v>1000</v>
      </c>
      <c r="K6869" s="129"/>
      <c r="L6869" s="129">
        <v>0</v>
      </c>
      <c r="M6869" s="44" t="s">
        <v>821</v>
      </c>
    </row>
    <row r="6870" spans="1:13" x14ac:dyDescent="0.25">
      <c r="A6870" s="43" t="s">
        <v>12605</v>
      </c>
      <c r="B6870" s="1" t="s">
        <v>435</v>
      </c>
      <c r="C6870" s="129">
        <v>267</v>
      </c>
      <c r="D6870" s="129">
        <v>0</v>
      </c>
      <c r="E6870" s="1">
        <v>357</v>
      </c>
      <c r="F6870" s="129">
        <v>369</v>
      </c>
      <c r="G6870" s="4">
        <v>0</v>
      </c>
      <c r="H6870" s="4">
        <v>0.73684210526315796</v>
      </c>
      <c r="I6870" s="4">
        <v>0.85026737967914434</v>
      </c>
      <c r="J6870" s="129">
        <v>1000</v>
      </c>
      <c r="K6870" s="129"/>
      <c r="L6870" s="129">
        <v>0</v>
      </c>
      <c r="M6870" s="44" t="s">
        <v>821</v>
      </c>
    </row>
    <row r="6871" spans="1:13" x14ac:dyDescent="0.25">
      <c r="A6871" s="43" t="s">
        <v>12606</v>
      </c>
      <c r="B6871" s="1" t="s">
        <v>12035</v>
      </c>
      <c r="C6871" s="129">
        <v>125</v>
      </c>
      <c r="D6871" s="129">
        <v>0</v>
      </c>
      <c r="E6871" s="1">
        <v>536</v>
      </c>
      <c r="F6871" s="129">
        <v>550</v>
      </c>
      <c r="G6871" s="4">
        <v>0</v>
      </c>
      <c r="H6871" s="4">
        <v>0.5714285714285714</v>
      </c>
      <c r="I6871" s="4">
        <v>0.75</v>
      </c>
      <c r="J6871" s="129">
        <v>1000</v>
      </c>
      <c r="K6871" s="129"/>
      <c r="L6871" s="129">
        <v>0</v>
      </c>
      <c r="M6871" s="44" t="s">
        <v>821</v>
      </c>
    </row>
    <row r="6872" spans="1:13" x14ac:dyDescent="0.25">
      <c r="A6872" s="43" t="s">
        <v>12607</v>
      </c>
      <c r="B6872" s="1" t="s">
        <v>434</v>
      </c>
      <c r="C6872" s="129">
        <v>312</v>
      </c>
      <c r="D6872" s="129">
        <v>0</v>
      </c>
      <c r="E6872" s="1">
        <v>319</v>
      </c>
      <c r="F6872" s="129">
        <v>336</v>
      </c>
      <c r="G6872" s="4">
        <v>0</v>
      </c>
      <c r="H6872" s="4">
        <v>0.41666666666666674</v>
      </c>
      <c r="I6872" s="4">
        <v>0.8342857142857143</v>
      </c>
      <c r="J6872" s="129">
        <v>1000</v>
      </c>
      <c r="K6872" s="129"/>
      <c r="L6872" s="129">
        <v>0</v>
      </c>
      <c r="M6872" s="44" t="s">
        <v>821</v>
      </c>
    </row>
    <row r="6873" spans="1:13" x14ac:dyDescent="0.25">
      <c r="A6873" s="43" t="s">
        <v>12608</v>
      </c>
      <c r="B6873" s="1" t="s">
        <v>397</v>
      </c>
      <c r="C6873" s="129">
        <v>237</v>
      </c>
      <c r="D6873" s="129">
        <v>0</v>
      </c>
      <c r="E6873" s="1">
        <v>523</v>
      </c>
      <c r="F6873" s="129">
        <v>550</v>
      </c>
      <c r="G6873" s="4">
        <v>0</v>
      </c>
      <c r="H6873" s="4">
        <v>0.53846153846153844</v>
      </c>
      <c r="I6873" s="4">
        <v>0.84593837535014005</v>
      </c>
      <c r="J6873" s="129">
        <v>1000</v>
      </c>
      <c r="K6873" s="129"/>
      <c r="L6873" s="129">
        <v>0</v>
      </c>
      <c r="M6873" s="44" t="s">
        <v>821</v>
      </c>
    </row>
    <row r="6874" spans="1:13" x14ac:dyDescent="0.25">
      <c r="A6874" s="43" t="s">
        <v>12609</v>
      </c>
      <c r="B6874" s="1" t="s">
        <v>460</v>
      </c>
      <c r="C6874" s="129">
        <v>252</v>
      </c>
      <c r="D6874" s="129">
        <v>0</v>
      </c>
      <c r="E6874" s="1">
        <v>350</v>
      </c>
      <c r="F6874" s="129">
        <v>366</v>
      </c>
      <c r="G6874" s="4">
        <v>0</v>
      </c>
      <c r="H6874" s="4">
        <v>0.66666666666666663</v>
      </c>
      <c r="I6874" s="4">
        <v>0.78104575163398693</v>
      </c>
      <c r="J6874" s="129">
        <v>1000</v>
      </c>
      <c r="K6874" s="129"/>
      <c r="L6874" s="129">
        <v>0</v>
      </c>
      <c r="M6874" s="44" t="s">
        <v>821</v>
      </c>
    </row>
    <row r="6875" spans="1:13" x14ac:dyDescent="0.25">
      <c r="A6875" s="43" t="s">
        <v>12610</v>
      </c>
      <c r="B6875" s="1" t="s">
        <v>3974</v>
      </c>
      <c r="C6875" s="129">
        <v>332</v>
      </c>
      <c r="D6875" s="129">
        <v>0</v>
      </c>
      <c r="E6875" s="1">
        <v>484</v>
      </c>
      <c r="F6875" s="129">
        <v>548</v>
      </c>
      <c r="G6875" s="4">
        <v>0</v>
      </c>
      <c r="H6875" s="4">
        <v>0.74193548387096764</v>
      </c>
      <c r="I6875" s="4">
        <v>0.80781758957654715</v>
      </c>
      <c r="J6875" s="129">
        <v>1000</v>
      </c>
      <c r="K6875" s="129"/>
      <c r="L6875" s="129">
        <v>0</v>
      </c>
      <c r="M6875" s="44" t="s">
        <v>821</v>
      </c>
    </row>
    <row r="6876" spans="1:13" x14ac:dyDescent="0.25">
      <c r="A6876" s="43" t="s">
        <v>12611</v>
      </c>
      <c r="B6876" s="1" t="s">
        <v>458</v>
      </c>
      <c r="C6876" s="129">
        <v>502</v>
      </c>
      <c r="D6876" s="129">
        <v>0</v>
      </c>
      <c r="E6876" s="1">
        <v>340</v>
      </c>
      <c r="F6876" s="129">
        <v>356</v>
      </c>
      <c r="G6876" s="4">
        <v>0</v>
      </c>
      <c r="H6876" s="4">
        <v>0.83333333333333348</v>
      </c>
      <c r="I6876" s="4">
        <v>0.79045092838196285</v>
      </c>
      <c r="J6876" s="129">
        <v>1000</v>
      </c>
      <c r="K6876" s="129"/>
      <c r="L6876" s="129">
        <v>0</v>
      </c>
      <c r="M6876" s="44" t="s">
        <v>821</v>
      </c>
    </row>
    <row r="6877" spans="1:13" x14ac:dyDescent="0.25">
      <c r="A6877" s="43" t="s">
        <v>12612</v>
      </c>
      <c r="B6877" s="1" t="s">
        <v>11312</v>
      </c>
      <c r="C6877" s="129">
        <v>274</v>
      </c>
      <c r="D6877" s="129">
        <v>0</v>
      </c>
      <c r="E6877" s="1">
        <v>518</v>
      </c>
      <c r="F6877" s="129">
        <v>547</v>
      </c>
      <c r="G6877" s="4">
        <v>0</v>
      </c>
      <c r="H6877" s="4">
        <v>-0.24</v>
      </c>
      <c r="I6877" s="4">
        <v>0.63905325443786987</v>
      </c>
      <c r="J6877" s="129">
        <v>1000</v>
      </c>
      <c r="K6877" s="129"/>
      <c r="L6877" s="129">
        <v>0</v>
      </c>
      <c r="M6877" s="44" t="s">
        <v>821</v>
      </c>
    </row>
    <row r="6878" spans="1:13" x14ac:dyDescent="0.25">
      <c r="A6878" s="43" t="s">
        <v>12613</v>
      </c>
      <c r="B6878" s="1" t="s">
        <v>447</v>
      </c>
      <c r="C6878" s="129">
        <v>262</v>
      </c>
      <c r="D6878" s="129">
        <v>0</v>
      </c>
      <c r="E6878" s="1">
        <v>397</v>
      </c>
      <c r="F6878" s="129">
        <v>412</v>
      </c>
      <c r="G6878" s="4">
        <v>0</v>
      </c>
      <c r="H6878" s="4">
        <v>0.53333333333333333</v>
      </c>
      <c r="I6878" s="4">
        <v>0.8522727272727274</v>
      </c>
      <c r="J6878" s="129">
        <v>1000</v>
      </c>
      <c r="K6878" s="129"/>
      <c r="L6878" s="129">
        <v>0</v>
      </c>
      <c r="M6878" s="44" t="s">
        <v>821</v>
      </c>
    </row>
    <row r="6879" spans="1:13" x14ac:dyDescent="0.25">
      <c r="A6879" s="43" t="s">
        <v>12614</v>
      </c>
      <c r="B6879" s="1" t="s">
        <v>11276</v>
      </c>
      <c r="C6879" s="129">
        <v>29</v>
      </c>
      <c r="D6879" s="129">
        <v>0</v>
      </c>
      <c r="E6879" s="1">
        <v>532</v>
      </c>
      <c r="F6879" s="129">
        <v>546</v>
      </c>
      <c r="G6879" s="4">
        <v>0</v>
      </c>
      <c r="H6879" s="4">
        <v>-0.33333333333333331</v>
      </c>
      <c r="I6879" s="4">
        <v>0</v>
      </c>
      <c r="J6879" s="129">
        <v>1000</v>
      </c>
      <c r="K6879" s="129"/>
      <c r="L6879" s="129">
        <v>0</v>
      </c>
      <c r="M6879" s="44" t="s">
        <v>821</v>
      </c>
    </row>
    <row r="6880" spans="1:13" x14ac:dyDescent="0.25">
      <c r="A6880" s="43" t="s">
        <v>12615</v>
      </c>
      <c r="B6880" s="1" t="s">
        <v>449</v>
      </c>
      <c r="C6880" s="129">
        <v>259</v>
      </c>
      <c r="D6880" s="129">
        <v>0</v>
      </c>
      <c r="E6880" s="1">
        <v>324</v>
      </c>
      <c r="F6880" s="129">
        <v>339</v>
      </c>
      <c r="G6880" s="4">
        <v>0</v>
      </c>
      <c r="H6880" s="4">
        <v>0.3</v>
      </c>
      <c r="I6880" s="4">
        <v>0.84834123222748814</v>
      </c>
      <c r="J6880" s="129">
        <v>1000</v>
      </c>
      <c r="K6880" s="129"/>
      <c r="L6880" s="129">
        <v>0</v>
      </c>
      <c r="M6880" s="44" t="s">
        <v>821</v>
      </c>
    </row>
    <row r="6881" spans="1:13" x14ac:dyDescent="0.25">
      <c r="A6881" s="43" t="s">
        <v>12616</v>
      </c>
      <c r="B6881" s="1" t="s">
        <v>738</v>
      </c>
      <c r="C6881" s="129">
        <v>213</v>
      </c>
      <c r="D6881" s="129">
        <v>0</v>
      </c>
      <c r="E6881" s="1">
        <v>483</v>
      </c>
      <c r="F6881" s="129">
        <v>544</v>
      </c>
      <c r="G6881" s="4">
        <v>0</v>
      </c>
      <c r="H6881" s="4">
        <v>1</v>
      </c>
      <c r="I6881" s="4">
        <v>0.56761904761904758</v>
      </c>
      <c r="J6881" s="129">
        <v>1000</v>
      </c>
      <c r="K6881" s="129"/>
      <c r="L6881" s="129">
        <v>0</v>
      </c>
      <c r="M6881" s="44" t="s">
        <v>821</v>
      </c>
    </row>
    <row r="6882" spans="1:13" x14ac:dyDescent="0.25">
      <c r="A6882" s="43" t="s">
        <v>12617</v>
      </c>
      <c r="B6882" s="1" t="s">
        <v>1020</v>
      </c>
      <c r="C6882" s="129">
        <v>288</v>
      </c>
      <c r="D6882" s="129">
        <v>0</v>
      </c>
      <c r="E6882" s="1">
        <v>507</v>
      </c>
      <c r="F6882" s="129">
        <v>544</v>
      </c>
      <c r="G6882" s="4">
        <v>0</v>
      </c>
      <c r="H6882" s="4">
        <v>0.20689655172413793</v>
      </c>
      <c r="I6882" s="4">
        <v>0.76842105263157889</v>
      </c>
      <c r="J6882" s="129">
        <v>1000</v>
      </c>
      <c r="K6882" s="129"/>
      <c r="L6882" s="129">
        <v>0</v>
      </c>
      <c r="M6882" s="44" t="s">
        <v>821</v>
      </c>
    </row>
    <row r="6883" spans="1:13" x14ac:dyDescent="0.25">
      <c r="A6883" s="43" t="s">
        <v>12618</v>
      </c>
      <c r="B6883" s="1" t="s">
        <v>11336</v>
      </c>
      <c r="C6883" s="129">
        <v>145</v>
      </c>
      <c r="D6883" s="129">
        <v>0</v>
      </c>
      <c r="E6883" s="1">
        <v>527</v>
      </c>
      <c r="F6883" s="129">
        <v>544</v>
      </c>
      <c r="G6883" s="4">
        <v>0</v>
      </c>
      <c r="H6883" s="4">
        <v>0.16666666666666666</v>
      </c>
      <c r="I6883" s="4">
        <v>0.7461139896373058</v>
      </c>
      <c r="J6883" s="129">
        <v>1000</v>
      </c>
      <c r="K6883" s="129"/>
      <c r="L6883" s="129">
        <v>0</v>
      </c>
      <c r="M6883" s="44" t="s">
        <v>821</v>
      </c>
    </row>
    <row r="6884" spans="1:13" x14ac:dyDescent="0.25">
      <c r="A6884" s="43" t="s">
        <v>12619</v>
      </c>
      <c r="B6884" s="1" t="s">
        <v>6451</v>
      </c>
      <c r="C6884" s="129">
        <v>248</v>
      </c>
      <c r="D6884" s="129">
        <v>0</v>
      </c>
      <c r="E6884" s="1">
        <v>508</v>
      </c>
      <c r="F6884" s="129">
        <v>543</v>
      </c>
      <c r="G6884" s="4">
        <v>0</v>
      </c>
      <c r="H6884" s="4">
        <v>0.25</v>
      </c>
      <c r="I6884" s="4">
        <v>0.80228136882129275</v>
      </c>
      <c r="J6884" s="129">
        <v>1000</v>
      </c>
      <c r="K6884" s="129"/>
      <c r="L6884" s="129">
        <v>0</v>
      </c>
      <c r="M6884" s="44" t="s">
        <v>821</v>
      </c>
    </row>
    <row r="6885" spans="1:13" x14ac:dyDescent="0.25">
      <c r="A6885" s="43" t="s">
        <v>12620</v>
      </c>
      <c r="B6885" s="1" t="s">
        <v>1033</v>
      </c>
      <c r="C6885" s="129">
        <v>337</v>
      </c>
      <c r="D6885" s="129">
        <v>0</v>
      </c>
      <c r="E6885" s="1">
        <v>298</v>
      </c>
      <c r="F6885" s="129">
        <v>320</v>
      </c>
      <c r="G6885" s="4">
        <v>0</v>
      </c>
      <c r="H6885" s="4">
        <v>0.7567567567567568</v>
      </c>
      <c r="I6885" s="4">
        <v>0.87305699481865284</v>
      </c>
      <c r="J6885" s="129">
        <v>1000</v>
      </c>
      <c r="K6885" s="129"/>
      <c r="L6885" s="129">
        <v>0</v>
      </c>
      <c r="M6885" s="44" t="s">
        <v>821</v>
      </c>
    </row>
    <row r="6886" spans="1:13" x14ac:dyDescent="0.25">
      <c r="A6886" s="43" t="s">
        <v>12621</v>
      </c>
      <c r="B6886" s="1" t="s">
        <v>481</v>
      </c>
      <c r="C6886" s="129">
        <v>101</v>
      </c>
      <c r="D6886" s="129">
        <v>0</v>
      </c>
      <c r="E6886" s="1">
        <v>526</v>
      </c>
      <c r="F6886" s="129">
        <v>542</v>
      </c>
      <c r="G6886" s="4">
        <v>0</v>
      </c>
      <c r="H6886" s="4">
        <v>0.57894736842105265</v>
      </c>
      <c r="I6886" s="4">
        <v>0.73793103448275876</v>
      </c>
      <c r="J6886" s="129">
        <v>1000</v>
      </c>
      <c r="K6886" s="129"/>
      <c r="L6886" s="129">
        <v>0</v>
      </c>
      <c r="M6886" s="44" t="s">
        <v>821</v>
      </c>
    </row>
    <row r="6887" spans="1:13" x14ac:dyDescent="0.25">
      <c r="A6887" s="43" t="s">
        <v>12622</v>
      </c>
      <c r="B6887" s="1" t="s">
        <v>2921</v>
      </c>
      <c r="C6887" s="129">
        <v>317</v>
      </c>
      <c r="D6887" s="129">
        <v>0</v>
      </c>
      <c r="E6887" s="1">
        <v>353</v>
      </c>
      <c r="F6887" s="129">
        <v>392</v>
      </c>
      <c r="G6887" s="4">
        <v>0</v>
      </c>
      <c r="H6887" s="4">
        <v>0.62962962962962965</v>
      </c>
      <c r="I6887" s="4">
        <v>0.84</v>
      </c>
      <c r="J6887" s="129">
        <v>1000</v>
      </c>
      <c r="K6887" s="129"/>
      <c r="L6887" s="129">
        <v>0</v>
      </c>
      <c r="M6887" s="44" t="s">
        <v>821</v>
      </c>
    </row>
    <row r="6888" spans="1:13" x14ac:dyDescent="0.25">
      <c r="A6888" s="43" t="s">
        <v>12623</v>
      </c>
      <c r="B6888" s="1" t="s">
        <v>11396</v>
      </c>
      <c r="C6888" s="129">
        <v>214</v>
      </c>
      <c r="D6888" s="129">
        <v>0</v>
      </c>
      <c r="E6888" s="1">
        <v>495</v>
      </c>
      <c r="F6888" s="129">
        <v>542</v>
      </c>
      <c r="G6888" s="4">
        <v>0</v>
      </c>
      <c r="H6888" s="4">
        <v>0.38461538461538464</v>
      </c>
      <c r="I6888" s="4">
        <v>0.71069182389937102</v>
      </c>
      <c r="J6888" s="129">
        <v>1000</v>
      </c>
      <c r="K6888" s="129"/>
      <c r="L6888" s="129">
        <v>0</v>
      </c>
      <c r="M6888" s="44" t="s">
        <v>821</v>
      </c>
    </row>
    <row r="6889" spans="1:13" x14ac:dyDescent="0.25">
      <c r="A6889" s="43" t="s">
        <v>12624</v>
      </c>
      <c r="B6889" s="1" t="s">
        <v>2908</v>
      </c>
      <c r="C6889" s="129">
        <v>321</v>
      </c>
      <c r="D6889" s="129">
        <v>0</v>
      </c>
      <c r="E6889" s="1">
        <v>350</v>
      </c>
      <c r="F6889" s="129">
        <v>384</v>
      </c>
      <c r="G6889" s="4">
        <v>0</v>
      </c>
      <c r="H6889" s="4">
        <v>0.6</v>
      </c>
      <c r="I6889" s="4">
        <v>0.76736111111111116</v>
      </c>
      <c r="J6889" s="129">
        <v>1000</v>
      </c>
      <c r="K6889" s="129"/>
      <c r="L6889" s="129">
        <v>0</v>
      </c>
      <c r="M6889" s="44" t="s">
        <v>821</v>
      </c>
    </row>
    <row r="6890" spans="1:13" x14ac:dyDescent="0.25">
      <c r="A6890" s="43" t="s">
        <v>12625</v>
      </c>
      <c r="B6890" s="1" t="s">
        <v>402</v>
      </c>
      <c r="C6890" s="129">
        <v>183</v>
      </c>
      <c r="D6890" s="129">
        <v>0</v>
      </c>
      <c r="E6890" s="1">
        <v>507</v>
      </c>
      <c r="F6890" s="129">
        <v>541</v>
      </c>
      <c r="G6890" s="4">
        <v>0</v>
      </c>
      <c r="H6890" s="4">
        <v>0.42307692307692302</v>
      </c>
      <c r="I6890" s="4">
        <v>0.81273408239700373</v>
      </c>
      <c r="J6890" s="129">
        <v>1000</v>
      </c>
      <c r="K6890" s="129"/>
      <c r="L6890" s="129">
        <v>0</v>
      </c>
      <c r="M6890" s="44" t="s">
        <v>821</v>
      </c>
    </row>
    <row r="6891" spans="1:13" x14ac:dyDescent="0.25">
      <c r="A6891" s="43" t="s">
        <v>12626</v>
      </c>
      <c r="B6891" s="1" t="s">
        <v>2917</v>
      </c>
      <c r="C6891" s="129">
        <v>272</v>
      </c>
      <c r="D6891" s="129">
        <v>0</v>
      </c>
      <c r="E6891" s="1">
        <v>425</v>
      </c>
      <c r="F6891" s="129">
        <v>459</v>
      </c>
      <c r="G6891" s="4">
        <v>0</v>
      </c>
      <c r="H6891" s="4">
        <v>0.2857142857142857</v>
      </c>
      <c r="I6891" s="4">
        <v>0.83206106870229013</v>
      </c>
      <c r="J6891" s="129">
        <v>1000</v>
      </c>
      <c r="K6891" s="129"/>
      <c r="L6891" s="129">
        <v>0</v>
      </c>
      <c r="M6891" s="44" t="s">
        <v>821</v>
      </c>
    </row>
    <row r="6892" spans="1:13" x14ac:dyDescent="0.25">
      <c r="A6892" s="43" t="s">
        <v>12627</v>
      </c>
      <c r="B6892" s="1" t="s">
        <v>5197</v>
      </c>
      <c r="C6892" s="129">
        <v>236</v>
      </c>
      <c r="D6892" s="129">
        <v>0</v>
      </c>
      <c r="E6892" s="1">
        <v>451</v>
      </c>
      <c r="F6892" s="129">
        <v>540</v>
      </c>
      <c r="G6892" s="4">
        <v>0</v>
      </c>
      <c r="H6892" s="4">
        <v>0</v>
      </c>
      <c r="I6892" s="4">
        <v>0.58499999999999996</v>
      </c>
      <c r="J6892" s="129">
        <v>1000</v>
      </c>
      <c r="K6892" s="129"/>
      <c r="L6892" s="129">
        <v>0</v>
      </c>
      <c r="M6892" s="44" t="s">
        <v>821</v>
      </c>
    </row>
    <row r="6893" spans="1:13" x14ac:dyDescent="0.25">
      <c r="A6893" s="43" t="s">
        <v>12628</v>
      </c>
      <c r="B6893" s="1" t="s">
        <v>698</v>
      </c>
      <c r="C6893" s="129">
        <v>0</v>
      </c>
      <c r="D6893" s="129">
        <v>0</v>
      </c>
      <c r="E6893" s="1">
        <v>0</v>
      </c>
      <c r="F6893" s="129">
        <v>0</v>
      </c>
      <c r="G6893" s="4">
        <v>0</v>
      </c>
      <c r="H6893" s="4">
        <v>0</v>
      </c>
      <c r="I6893" s="4">
        <v>1</v>
      </c>
      <c r="J6893" s="129">
        <v>1000</v>
      </c>
      <c r="K6893" s="129"/>
      <c r="L6893" s="129">
        <v>0</v>
      </c>
      <c r="M6893" s="44" t="s">
        <v>821</v>
      </c>
    </row>
    <row r="6894" spans="1:13" x14ac:dyDescent="0.25">
      <c r="A6894" s="43" t="s">
        <v>12629</v>
      </c>
      <c r="B6894" s="1" t="s">
        <v>745</v>
      </c>
      <c r="C6894" s="129">
        <v>231</v>
      </c>
      <c r="D6894" s="129">
        <v>0</v>
      </c>
      <c r="E6894" s="1">
        <v>461</v>
      </c>
      <c r="F6894" s="129">
        <v>539</v>
      </c>
      <c r="G6894" s="4">
        <v>0</v>
      </c>
      <c r="H6894" s="4">
        <v>0.33333333333333331</v>
      </c>
      <c r="I6894" s="4">
        <v>0.59289617486338797</v>
      </c>
      <c r="J6894" s="129">
        <v>1000</v>
      </c>
      <c r="K6894" s="129"/>
      <c r="L6894" s="129">
        <v>0</v>
      </c>
      <c r="M6894" s="44" t="s">
        <v>821</v>
      </c>
    </row>
    <row r="6895" spans="1:13" x14ac:dyDescent="0.25">
      <c r="A6895" s="43" t="s">
        <v>12630</v>
      </c>
      <c r="B6895" s="1" t="s">
        <v>452</v>
      </c>
      <c r="C6895" s="129">
        <v>268</v>
      </c>
      <c r="D6895" s="129">
        <v>0</v>
      </c>
      <c r="E6895" s="1">
        <v>472</v>
      </c>
      <c r="F6895" s="129">
        <v>539</v>
      </c>
      <c r="G6895" s="4">
        <v>0</v>
      </c>
      <c r="H6895" s="4">
        <v>0</v>
      </c>
      <c r="I6895" s="4">
        <v>0.53364269141531318</v>
      </c>
      <c r="J6895" s="129">
        <v>1000</v>
      </c>
      <c r="K6895" s="129"/>
      <c r="L6895" s="129">
        <v>0</v>
      </c>
      <c r="M6895" s="44" t="s">
        <v>821</v>
      </c>
    </row>
    <row r="6896" spans="1:13" x14ac:dyDescent="0.25">
      <c r="A6896" s="43" t="s">
        <v>12631</v>
      </c>
      <c r="B6896" s="1" t="s">
        <v>3003</v>
      </c>
      <c r="C6896" s="129">
        <v>0</v>
      </c>
      <c r="D6896" s="129">
        <v>0</v>
      </c>
      <c r="E6896" s="1">
        <v>0</v>
      </c>
      <c r="F6896" s="129">
        <v>0</v>
      </c>
      <c r="G6896" s="4">
        <v>0</v>
      </c>
      <c r="H6896" s="4">
        <v>0</v>
      </c>
      <c r="I6896" s="4">
        <v>0.78787878787878785</v>
      </c>
      <c r="J6896" s="129">
        <v>1000</v>
      </c>
      <c r="K6896" s="129"/>
      <c r="L6896" s="129">
        <v>0</v>
      </c>
      <c r="M6896" s="44" t="s">
        <v>821</v>
      </c>
    </row>
    <row r="6897" spans="1:13" x14ac:dyDescent="0.25">
      <c r="A6897" s="43" t="s">
        <v>12632</v>
      </c>
      <c r="B6897" s="1" t="s">
        <v>2993</v>
      </c>
      <c r="C6897" s="129">
        <v>150</v>
      </c>
      <c r="D6897" s="129">
        <v>0</v>
      </c>
      <c r="E6897" s="1">
        <v>527</v>
      </c>
      <c r="F6897" s="129">
        <v>538</v>
      </c>
      <c r="G6897" s="4">
        <v>0</v>
      </c>
      <c r="H6897" s="4">
        <v>0.45454545454545459</v>
      </c>
      <c r="I6897" s="4">
        <v>0.85106382978723405</v>
      </c>
      <c r="J6897" s="129">
        <v>1000</v>
      </c>
      <c r="K6897" s="129"/>
      <c r="L6897" s="129">
        <v>0</v>
      </c>
      <c r="M6897" s="44" t="s">
        <v>821</v>
      </c>
    </row>
    <row r="6898" spans="1:13" x14ac:dyDescent="0.25">
      <c r="A6898" s="43" t="s">
        <v>12633</v>
      </c>
      <c r="B6898" s="1" t="s">
        <v>2997</v>
      </c>
      <c r="C6898" s="129">
        <v>0</v>
      </c>
      <c r="D6898" s="129">
        <v>0</v>
      </c>
      <c r="E6898" s="1">
        <v>0</v>
      </c>
      <c r="F6898" s="129">
        <v>0</v>
      </c>
      <c r="G6898" s="4">
        <v>0</v>
      </c>
      <c r="H6898" s="4">
        <v>0</v>
      </c>
      <c r="I6898" s="4">
        <v>0.6</v>
      </c>
      <c r="J6898" s="129">
        <v>1000</v>
      </c>
      <c r="K6898" s="129"/>
      <c r="L6898" s="129">
        <v>0</v>
      </c>
      <c r="M6898" s="44" t="s">
        <v>821</v>
      </c>
    </row>
    <row r="6899" spans="1:13" x14ac:dyDescent="0.25">
      <c r="A6899" s="43" t="s">
        <v>12634</v>
      </c>
      <c r="B6899" s="1" t="s">
        <v>741</v>
      </c>
      <c r="C6899" s="129">
        <v>55</v>
      </c>
      <c r="D6899" s="129">
        <v>0</v>
      </c>
      <c r="E6899" s="1">
        <v>464</v>
      </c>
      <c r="F6899" s="129">
        <v>537</v>
      </c>
      <c r="G6899" s="4">
        <v>0</v>
      </c>
      <c r="H6899" s="4">
        <v>0</v>
      </c>
      <c r="I6899" s="4">
        <v>0.53703703703703709</v>
      </c>
      <c r="J6899" s="129">
        <v>1000</v>
      </c>
      <c r="K6899" s="129"/>
      <c r="L6899" s="129">
        <v>0</v>
      </c>
      <c r="M6899" s="44" t="s">
        <v>821</v>
      </c>
    </row>
    <row r="6900" spans="1:13" x14ac:dyDescent="0.25">
      <c r="A6900" s="43" t="s">
        <v>12635</v>
      </c>
      <c r="B6900" s="1" t="s">
        <v>11402</v>
      </c>
      <c r="C6900" s="129">
        <v>207</v>
      </c>
      <c r="D6900" s="129">
        <v>0</v>
      </c>
      <c r="E6900" s="1">
        <v>501</v>
      </c>
      <c r="F6900" s="129">
        <v>534</v>
      </c>
      <c r="G6900" s="4">
        <v>0</v>
      </c>
      <c r="H6900" s="4">
        <v>0.63636363636363635</v>
      </c>
      <c r="I6900" s="4">
        <v>0.66530612244897958</v>
      </c>
      <c r="J6900" s="129">
        <v>1000</v>
      </c>
      <c r="K6900" s="129"/>
      <c r="L6900" s="129">
        <v>0</v>
      </c>
      <c r="M6900" s="44" t="s">
        <v>821</v>
      </c>
    </row>
    <row r="6901" spans="1:13" x14ac:dyDescent="0.25">
      <c r="A6901" s="43" t="s">
        <v>12636</v>
      </c>
      <c r="B6901" s="1" t="s">
        <v>1032</v>
      </c>
      <c r="C6901" s="129">
        <v>255</v>
      </c>
      <c r="D6901" s="129">
        <v>0</v>
      </c>
      <c r="E6901" s="1">
        <v>318</v>
      </c>
      <c r="F6901" s="129">
        <v>534</v>
      </c>
      <c r="G6901" s="4">
        <v>0</v>
      </c>
      <c r="H6901" s="4">
        <v>0.65384615384615385</v>
      </c>
      <c r="I6901" s="4">
        <v>0.85542168674698804</v>
      </c>
      <c r="J6901" s="129">
        <v>1000</v>
      </c>
      <c r="K6901" s="129"/>
      <c r="L6901" s="129">
        <v>0</v>
      </c>
      <c r="M6901" s="44" t="s">
        <v>821</v>
      </c>
    </row>
    <row r="6902" spans="1:13" x14ac:dyDescent="0.25">
      <c r="A6902" s="43" t="s">
        <v>12637</v>
      </c>
      <c r="B6902" s="1" t="s">
        <v>3010</v>
      </c>
      <c r="C6902" s="129">
        <v>0</v>
      </c>
      <c r="D6902" s="129">
        <v>0</v>
      </c>
      <c r="E6902" s="1">
        <v>0</v>
      </c>
      <c r="F6902" s="129">
        <v>0</v>
      </c>
      <c r="G6902" s="4">
        <v>0</v>
      </c>
      <c r="H6902" s="4">
        <v>0</v>
      </c>
      <c r="I6902" s="4">
        <v>0.7</v>
      </c>
      <c r="J6902" s="129">
        <v>1000</v>
      </c>
      <c r="K6902" s="129"/>
      <c r="L6902" s="129">
        <v>0</v>
      </c>
      <c r="M6902" s="44" t="s">
        <v>821</v>
      </c>
    </row>
    <row r="6903" spans="1:13" x14ac:dyDescent="0.25">
      <c r="A6903" s="43" t="s">
        <v>12638</v>
      </c>
      <c r="B6903" s="1" t="s">
        <v>456</v>
      </c>
      <c r="C6903" s="129">
        <v>318</v>
      </c>
      <c r="D6903" s="129">
        <v>0</v>
      </c>
      <c r="E6903" s="1">
        <v>506</v>
      </c>
      <c r="F6903" s="129">
        <v>532</v>
      </c>
      <c r="G6903" s="4">
        <v>0</v>
      </c>
      <c r="H6903" s="4">
        <v>0.53488372093023251</v>
      </c>
      <c r="I6903" s="4">
        <v>0.7773109243697478</v>
      </c>
      <c r="J6903" s="129">
        <v>1000</v>
      </c>
      <c r="K6903" s="129"/>
      <c r="L6903" s="129">
        <v>0</v>
      </c>
      <c r="M6903" s="44" t="s">
        <v>821</v>
      </c>
    </row>
    <row r="6904" spans="1:13" x14ac:dyDescent="0.25">
      <c r="A6904" s="43" t="s">
        <v>12639</v>
      </c>
      <c r="B6904" s="1" t="s">
        <v>6455</v>
      </c>
      <c r="C6904" s="129">
        <v>237</v>
      </c>
      <c r="D6904" s="129">
        <v>0</v>
      </c>
      <c r="E6904" s="1">
        <v>484</v>
      </c>
      <c r="F6904" s="129">
        <v>530</v>
      </c>
      <c r="G6904" s="4">
        <v>0</v>
      </c>
      <c r="H6904" s="4">
        <v>0.21739130434782608</v>
      </c>
      <c r="I6904" s="4">
        <v>0.78735632183908044</v>
      </c>
      <c r="J6904" s="129">
        <v>1000</v>
      </c>
      <c r="K6904" s="129"/>
      <c r="L6904" s="129">
        <v>0</v>
      </c>
      <c r="M6904" s="44" t="s">
        <v>821</v>
      </c>
    </row>
    <row r="6905" spans="1:13" x14ac:dyDescent="0.25">
      <c r="A6905" s="43" t="s">
        <v>12640</v>
      </c>
      <c r="B6905" s="1" t="s">
        <v>8437</v>
      </c>
      <c r="C6905" s="129">
        <v>185</v>
      </c>
      <c r="D6905" s="129">
        <v>0</v>
      </c>
      <c r="E6905" s="1">
        <v>462</v>
      </c>
      <c r="F6905" s="129">
        <v>529</v>
      </c>
      <c r="G6905" s="4">
        <v>0</v>
      </c>
      <c r="H6905" s="4">
        <v>0</v>
      </c>
      <c r="I6905" s="4">
        <v>0.64668769716088326</v>
      </c>
      <c r="J6905" s="129">
        <v>1000</v>
      </c>
      <c r="K6905" s="129"/>
      <c r="L6905" s="129">
        <v>0</v>
      </c>
      <c r="M6905" s="44" t="s">
        <v>821</v>
      </c>
    </row>
    <row r="6906" spans="1:13" x14ac:dyDescent="0.25">
      <c r="A6906" s="43" t="s">
        <v>12641</v>
      </c>
      <c r="B6906" s="1" t="s">
        <v>5981</v>
      </c>
      <c r="C6906" s="129">
        <v>252</v>
      </c>
      <c r="D6906" s="129">
        <v>0</v>
      </c>
      <c r="E6906" s="1">
        <v>442</v>
      </c>
      <c r="F6906" s="129">
        <v>529</v>
      </c>
      <c r="G6906" s="4">
        <v>0</v>
      </c>
      <c r="H6906" s="4">
        <v>0</v>
      </c>
      <c r="I6906" s="4">
        <v>0.56377551020408168</v>
      </c>
      <c r="J6906" s="129">
        <v>1000</v>
      </c>
      <c r="K6906" s="129"/>
      <c r="L6906" s="129">
        <v>0</v>
      </c>
      <c r="M6906" s="44" t="s">
        <v>821</v>
      </c>
    </row>
    <row r="6907" spans="1:13" x14ac:dyDescent="0.25">
      <c r="A6907" s="43" t="s">
        <v>12642</v>
      </c>
      <c r="B6907" s="1" t="s">
        <v>359</v>
      </c>
      <c r="C6907" s="129">
        <v>315</v>
      </c>
      <c r="D6907" s="129">
        <v>0</v>
      </c>
      <c r="E6907" s="1">
        <v>484</v>
      </c>
      <c r="F6907" s="129">
        <v>527</v>
      </c>
      <c r="G6907" s="4">
        <v>0</v>
      </c>
      <c r="H6907" s="4">
        <v>0.5161290322580645</v>
      </c>
      <c r="I6907" s="4">
        <v>0.79536679536679533</v>
      </c>
      <c r="J6907" s="129">
        <v>1000</v>
      </c>
      <c r="K6907" s="129"/>
      <c r="L6907" s="129">
        <v>0</v>
      </c>
      <c r="M6907" s="44" t="s">
        <v>821</v>
      </c>
    </row>
    <row r="6908" spans="1:13" x14ac:dyDescent="0.25">
      <c r="A6908" s="43" t="s">
        <v>12643</v>
      </c>
      <c r="B6908" s="1" t="s">
        <v>3407</v>
      </c>
      <c r="C6908" s="129">
        <v>298</v>
      </c>
      <c r="D6908" s="129">
        <v>0</v>
      </c>
      <c r="E6908" s="1">
        <v>497</v>
      </c>
      <c r="F6908" s="129">
        <v>527</v>
      </c>
      <c r="G6908" s="4">
        <v>0</v>
      </c>
      <c r="H6908" s="4">
        <v>0.58536585365853655</v>
      </c>
      <c r="I6908" s="4">
        <v>0.7593582887700534</v>
      </c>
      <c r="J6908" s="129">
        <v>1000</v>
      </c>
      <c r="K6908" s="129"/>
      <c r="L6908" s="129">
        <v>0</v>
      </c>
      <c r="M6908" s="44" t="s">
        <v>821</v>
      </c>
    </row>
    <row r="6909" spans="1:13" x14ac:dyDescent="0.25">
      <c r="A6909" s="43" t="s">
        <v>12644</v>
      </c>
      <c r="B6909" s="1" t="s">
        <v>3391</v>
      </c>
      <c r="C6909" s="129">
        <v>129</v>
      </c>
      <c r="D6909" s="129">
        <v>0</v>
      </c>
      <c r="E6909" s="1">
        <v>467</v>
      </c>
      <c r="F6909" s="129">
        <v>491</v>
      </c>
      <c r="G6909" s="4">
        <v>0</v>
      </c>
      <c r="H6909" s="4">
        <v>0.6</v>
      </c>
      <c r="I6909" s="4">
        <v>0.87804878048780477</v>
      </c>
      <c r="J6909" s="129">
        <v>1000</v>
      </c>
      <c r="K6909" s="129"/>
      <c r="L6909" s="129">
        <v>0</v>
      </c>
      <c r="M6909" s="44" t="s">
        <v>821</v>
      </c>
    </row>
    <row r="6910" spans="1:13" x14ac:dyDescent="0.25">
      <c r="A6910" s="43" t="s">
        <v>12645</v>
      </c>
      <c r="B6910" s="1" t="s">
        <v>6704</v>
      </c>
      <c r="C6910" s="129">
        <v>304</v>
      </c>
      <c r="D6910" s="129">
        <v>0</v>
      </c>
      <c r="E6910" s="1">
        <v>467</v>
      </c>
      <c r="F6910" s="129">
        <v>526</v>
      </c>
      <c r="G6910" s="4">
        <v>0</v>
      </c>
      <c r="H6910" s="4">
        <v>0.55172413793103448</v>
      </c>
      <c r="I6910" s="4">
        <v>0.82560706401766004</v>
      </c>
      <c r="J6910" s="129">
        <v>1000</v>
      </c>
      <c r="K6910" s="129"/>
      <c r="L6910" s="129">
        <v>0</v>
      </c>
      <c r="M6910" s="44" t="s">
        <v>821</v>
      </c>
    </row>
    <row r="6911" spans="1:13" x14ac:dyDescent="0.25">
      <c r="A6911" s="43" t="s">
        <v>12646</v>
      </c>
      <c r="B6911" s="1" t="s">
        <v>3393</v>
      </c>
      <c r="C6911" s="129">
        <v>291</v>
      </c>
      <c r="D6911" s="129">
        <v>0</v>
      </c>
      <c r="E6911" s="1">
        <v>392</v>
      </c>
      <c r="F6911" s="129">
        <v>424</v>
      </c>
      <c r="G6911" s="4">
        <v>0</v>
      </c>
      <c r="H6911" s="4">
        <v>0.47058823529411759</v>
      </c>
      <c r="I6911" s="4">
        <v>0.77253218884120156</v>
      </c>
      <c r="J6911" s="129">
        <v>1000</v>
      </c>
      <c r="K6911" s="129"/>
      <c r="L6911" s="129">
        <v>0</v>
      </c>
      <c r="M6911" s="44" t="s">
        <v>821</v>
      </c>
    </row>
    <row r="6912" spans="1:13" x14ac:dyDescent="0.25">
      <c r="A6912" s="43" t="s">
        <v>12647</v>
      </c>
      <c r="B6912" s="1" t="s">
        <v>8419</v>
      </c>
      <c r="C6912" s="129">
        <v>225</v>
      </c>
      <c r="D6912" s="129">
        <v>0</v>
      </c>
      <c r="E6912" s="1">
        <v>445</v>
      </c>
      <c r="F6912" s="129">
        <v>523</v>
      </c>
      <c r="G6912" s="4">
        <v>0</v>
      </c>
      <c r="H6912" s="4">
        <v>-0.5</v>
      </c>
      <c r="I6912" s="4">
        <v>0.56140350877192979</v>
      </c>
      <c r="J6912" s="129">
        <v>1000</v>
      </c>
      <c r="K6912" s="129"/>
      <c r="L6912" s="129">
        <v>0</v>
      </c>
      <c r="M6912" s="44" t="s">
        <v>821</v>
      </c>
    </row>
    <row r="6913" spans="1:13" x14ac:dyDescent="0.25">
      <c r="A6913" s="43" t="s">
        <v>12648</v>
      </c>
      <c r="B6913" s="1" t="s">
        <v>771</v>
      </c>
      <c r="C6913" s="129">
        <v>288</v>
      </c>
      <c r="D6913" s="129">
        <v>0</v>
      </c>
      <c r="E6913" s="1">
        <v>421</v>
      </c>
      <c r="F6913" s="129">
        <v>469</v>
      </c>
      <c r="G6913" s="4">
        <v>0</v>
      </c>
      <c r="H6913" s="4">
        <v>0.68888888888888888</v>
      </c>
      <c r="I6913" s="4">
        <v>0.80609418282548484</v>
      </c>
      <c r="J6913" s="129">
        <v>1000</v>
      </c>
      <c r="K6913" s="129"/>
      <c r="L6913" s="129">
        <v>0</v>
      </c>
      <c r="M6913" s="44" t="s">
        <v>821</v>
      </c>
    </row>
    <row r="6914" spans="1:13" x14ac:dyDescent="0.25">
      <c r="A6914" s="43" t="s">
        <v>12649</v>
      </c>
      <c r="B6914" s="1" t="s">
        <v>11138</v>
      </c>
      <c r="C6914" s="129">
        <v>80</v>
      </c>
      <c r="D6914" s="129">
        <v>0</v>
      </c>
      <c r="E6914" s="1">
        <v>453</v>
      </c>
      <c r="F6914" s="129">
        <v>522</v>
      </c>
      <c r="G6914" s="4">
        <v>0</v>
      </c>
      <c r="H6914" s="4">
        <v>-0.14285714285714285</v>
      </c>
      <c r="I6914" s="4">
        <v>0.69565217391304346</v>
      </c>
      <c r="J6914" s="129">
        <v>1000</v>
      </c>
      <c r="K6914" s="129"/>
      <c r="L6914" s="129">
        <v>0</v>
      </c>
      <c r="M6914" s="44" t="s">
        <v>821</v>
      </c>
    </row>
    <row r="6915" spans="1:13" x14ac:dyDescent="0.25">
      <c r="A6915" s="43" t="s">
        <v>12650</v>
      </c>
      <c r="B6915" s="1" t="s">
        <v>384</v>
      </c>
      <c r="C6915" s="129">
        <v>250</v>
      </c>
      <c r="D6915" s="129">
        <v>0</v>
      </c>
      <c r="E6915" s="1">
        <v>483</v>
      </c>
      <c r="F6915" s="129">
        <v>510</v>
      </c>
      <c r="G6915" s="4">
        <v>0</v>
      </c>
      <c r="H6915" s="4">
        <v>0.35294117647058826</v>
      </c>
      <c r="I6915" s="4">
        <v>0.82287822878228789</v>
      </c>
      <c r="J6915" s="129">
        <v>1000</v>
      </c>
      <c r="K6915" s="129"/>
      <c r="L6915" s="129">
        <v>0</v>
      </c>
      <c r="M6915" s="44" t="s">
        <v>821</v>
      </c>
    </row>
    <row r="6916" spans="1:13" x14ac:dyDescent="0.25">
      <c r="A6916" s="43" t="s">
        <v>12651</v>
      </c>
      <c r="B6916" s="1" t="s">
        <v>11186</v>
      </c>
      <c r="C6916" s="129">
        <v>134</v>
      </c>
      <c r="D6916" s="129">
        <v>0</v>
      </c>
      <c r="E6916" s="1">
        <v>485</v>
      </c>
      <c r="F6916" s="129">
        <v>521</v>
      </c>
      <c r="G6916" s="4">
        <v>0</v>
      </c>
      <c r="H6916" s="4">
        <v>0.10526315789473684</v>
      </c>
      <c r="I6916" s="4">
        <v>0.68055555555555558</v>
      </c>
      <c r="J6916" s="129">
        <v>1000</v>
      </c>
      <c r="K6916" s="129"/>
      <c r="L6916" s="129">
        <v>0</v>
      </c>
      <c r="M6916" s="44" t="s">
        <v>821</v>
      </c>
    </row>
    <row r="6917" spans="1:13" x14ac:dyDescent="0.25">
      <c r="A6917" s="43" t="s">
        <v>12652</v>
      </c>
      <c r="B6917" s="1" t="s">
        <v>3418</v>
      </c>
      <c r="C6917" s="129">
        <v>347</v>
      </c>
      <c r="D6917" s="129">
        <v>0</v>
      </c>
      <c r="E6917" s="1">
        <v>400</v>
      </c>
      <c r="F6917" s="129">
        <v>435</v>
      </c>
      <c r="G6917" s="4">
        <v>0</v>
      </c>
      <c r="H6917" s="4">
        <v>0.54285714285714282</v>
      </c>
      <c r="I6917" s="4">
        <v>0.75238095238095237</v>
      </c>
      <c r="J6917" s="129">
        <v>1000</v>
      </c>
      <c r="K6917" s="129"/>
      <c r="L6917" s="129">
        <v>0</v>
      </c>
      <c r="M6917" s="44" t="s">
        <v>821</v>
      </c>
    </row>
    <row r="6918" spans="1:13" x14ac:dyDescent="0.25">
      <c r="A6918" s="43" t="s">
        <v>12653</v>
      </c>
      <c r="B6918" s="1" t="s">
        <v>6383</v>
      </c>
      <c r="C6918" s="129">
        <v>318</v>
      </c>
      <c r="D6918" s="129">
        <v>0</v>
      </c>
      <c r="E6918" s="1">
        <v>509</v>
      </c>
      <c r="F6918" s="129">
        <v>521</v>
      </c>
      <c r="G6918" s="4">
        <v>0</v>
      </c>
      <c r="H6918" s="4">
        <v>0.6470588235294118</v>
      </c>
      <c r="I6918" s="4">
        <v>0.74915254237288131</v>
      </c>
      <c r="J6918" s="129">
        <v>1000</v>
      </c>
      <c r="K6918" s="129"/>
      <c r="L6918" s="129">
        <v>0</v>
      </c>
      <c r="M6918" s="44" t="s">
        <v>821</v>
      </c>
    </row>
    <row r="6919" spans="1:13" x14ac:dyDescent="0.25">
      <c r="A6919" s="43" t="s">
        <v>12654</v>
      </c>
      <c r="B6919" s="1" t="s">
        <v>3367</v>
      </c>
      <c r="C6919" s="129">
        <v>299</v>
      </c>
      <c r="D6919" s="129">
        <v>0</v>
      </c>
      <c r="E6919" s="1">
        <v>470</v>
      </c>
      <c r="F6919" s="129">
        <v>503</v>
      </c>
      <c r="G6919" s="4">
        <v>0</v>
      </c>
      <c r="H6919" s="4">
        <v>0.6071428571428571</v>
      </c>
      <c r="I6919" s="4">
        <v>0.81428571428571428</v>
      </c>
      <c r="J6919" s="129">
        <v>1000</v>
      </c>
      <c r="K6919" s="129"/>
      <c r="L6919" s="129">
        <v>0</v>
      </c>
      <c r="M6919" s="44" t="s">
        <v>821</v>
      </c>
    </row>
    <row r="6920" spans="1:13" x14ac:dyDescent="0.25">
      <c r="A6920" s="43" t="s">
        <v>12655</v>
      </c>
      <c r="B6920" s="1" t="s">
        <v>12031</v>
      </c>
      <c r="C6920" s="129">
        <v>148</v>
      </c>
      <c r="D6920" s="129">
        <v>0</v>
      </c>
      <c r="E6920" s="1">
        <v>506</v>
      </c>
      <c r="F6920" s="129">
        <v>518</v>
      </c>
      <c r="G6920" s="4">
        <v>0</v>
      </c>
      <c r="H6920" s="4">
        <v>0.21739130434782608</v>
      </c>
      <c r="I6920" s="4">
        <v>0.76623376623376627</v>
      </c>
      <c r="J6920" s="129">
        <v>1000</v>
      </c>
      <c r="K6920" s="129"/>
      <c r="L6920" s="129">
        <v>0</v>
      </c>
      <c r="M6920" s="44" t="s">
        <v>821</v>
      </c>
    </row>
    <row r="6921" spans="1:13" x14ac:dyDescent="0.25">
      <c r="A6921" s="43" t="s">
        <v>12656</v>
      </c>
      <c r="B6921" s="1" t="s">
        <v>3403</v>
      </c>
      <c r="C6921" s="129">
        <v>309</v>
      </c>
      <c r="D6921" s="129">
        <v>0</v>
      </c>
      <c r="E6921" s="1">
        <v>458</v>
      </c>
      <c r="F6921" s="129">
        <v>490</v>
      </c>
      <c r="G6921" s="4">
        <v>0</v>
      </c>
      <c r="H6921" s="4">
        <v>0.6</v>
      </c>
      <c r="I6921" s="4">
        <v>0.81203007518796988</v>
      </c>
      <c r="J6921" s="129">
        <v>1000</v>
      </c>
      <c r="K6921" s="129"/>
      <c r="L6921" s="129">
        <v>0</v>
      </c>
      <c r="M6921" s="44" t="s">
        <v>821</v>
      </c>
    </row>
    <row r="6922" spans="1:13" x14ac:dyDescent="0.25">
      <c r="A6922" s="43" t="s">
        <v>12657</v>
      </c>
      <c r="B6922" s="1" t="s">
        <v>3519</v>
      </c>
      <c r="C6922" s="129">
        <v>345</v>
      </c>
      <c r="D6922" s="129">
        <v>0</v>
      </c>
      <c r="E6922" s="1">
        <v>487</v>
      </c>
      <c r="F6922" s="129">
        <v>517</v>
      </c>
      <c r="G6922" s="4">
        <v>0</v>
      </c>
      <c r="H6922" s="4">
        <v>0.34482758620689657</v>
      </c>
      <c r="I6922" s="4">
        <v>0.7</v>
      </c>
      <c r="J6922" s="129">
        <v>1000</v>
      </c>
      <c r="K6922" s="129"/>
      <c r="L6922" s="129">
        <v>0</v>
      </c>
      <c r="M6922" s="44" t="s">
        <v>821</v>
      </c>
    </row>
    <row r="6923" spans="1:13" x14ac:dyDescent="0.25">
      <c r="A6923" s="43" t="s">
        <v>12658</v>
      </c>
      <c r="B6923" s="1" t="s">
        <v>3370</v>
      </c>
      <c r="C6923" s="129">
        <v>213</v>
      </c>
      <c r="D6923" s="129">
        <v>0</v>
      </c>
      <c r="E6923" s="1">
        <v>408</v>
      </c>
      <c r="F6923" s="129">
        <v>443</v>
      </c>
      <c r="G6923" s="4">
        <v>0</v>
      </c>
      <c r="H6923" s="4">
        <v>0.42857142857142855</v>
      </c>
      <c r="I6923" s="4">
        <v>0.80722891566265076</v>
      </c>
      <c r="J6923" s="129">
        <v>1000</v>
      </c>
      <c r="K6923" s="129"/>
      <c r="L6923" s="129">
        <v>0</v>
      </c>
      <c r="M6923" s="44" t="s">
        <v>821</v>
      </c>
    </row>
    <row r="6924" spans="1:13" x14ac:dyDescent="0.25">
      <c r="A6924" s="43" t="s">
        <v>12659</v>
      </c>
      <c r="B6924" s="1" t="s">
        <v>6770</v>
      </c>
      <c r="C6924" s="129">
        <v>312</v>
      </c>
      <c r="D6924" s="129">
        <v>0</v>
      </c>
      <c r="E6924" s="1">
        <v>441</v>
      </c>
      <c r="F6924" s="129">
        <v>516</v>
      </c>
      <c r="G6924" s="4">
        <v>0</v>
      </c>
      <c r="H6924" s="4">
        <v>0.7142857142857143</v>
      </c>
      <c r="I6924" s="4">
        <v>0.50273224043715847</v>
      </c>
      <c r="J6924" s="129">
        <v>1000</v>
      </c>
      <c r="K6924" s="129"/>
      <c r="L6924" s="129">
        <v>0</v>
      </c>
      <c r="M6924" s="44" t="s">
        <v>821</v>
      </c>
    </row>
    <row r="6925" spans="1:13" x14ac:dyDescent="0.25">
      <c r="A6925" s="43" t="s">
        <v>12660</v>
      </c>
      <c r="B6925" s="1" t="s">
        <v>3395</v>
      </c>
      <c r="C6925" s="129">
        <v>213</v>
      </c>
      <c r="D6925" s="129">
        <v>0</v>
      </c>
      <c r="E6925" s="1">
        <v>418</v>
      </c>
      <c r="F6925" s="129">
        <v>455</v>
      </c>
      <c r="G6925" s="4">
        <v>0</v>
      </c>
      <c r="H6925" s="4">
        <v>0.52941176470588236</v>
      </c>
      <c r="I6925" s="4">
        <v>0.7651006711409396</v>
      </c>
      <c r="J6925" s="129">
        <v>1000</v>
      </c>
      <c r="K6925" s="129"/>
      <c r="L6925" s="129">
        <v>0</v>
      </c>
      <c r="M6925" s="44" t="s">
        <v>821</v>
      </c>
    </row>
    <row r="6926" spans="1:13" x14ac:dyDescent="0.25">
      <c r="A6926" s="43" t="s">
        <v>12661</v>
      </c>
      <c r="B6926" s="1" t="s">
        <v>398</v>
      </c>
      <c r="C6926" s="129">
        <v>345</v>
      </c>
      <c r="D6926" s="129">
        <v>0</v>
      </c>
      <c r="E6926" s="1">
        <v>490</v>
      </c>
      <c r="F6926" s="129">
        <v>513</v>
      </c>
      <c r="G6926" s="4">
        <v>0</v>
      </c>
      <c r="H6926" s="4">
        <v>0.53061224489795922</v>
      </c>
      <c r="I6926" s="4">
        <v>0.79603399433427757</v>
      </c>
      <c r="J6926" s="129">
        <v>1000</v>
      </c>
      <c r="K6926" s="129"/>
      <c r="L6926" s="129">
        <v>0</v>
      </c>
      <c r="M6926" s="44" t="s">
        <v>821</v>
      </c>
    </row>
    <row r="6927" spans="1:13" x14ac:dyDescent="0.25">
      <c r="A6927" s="43" t="s">
        <v>12662</v>
      </c>
      <c r="B6927" s="1" t="s">
        <v>3647</v>
      </c>
      <c r="C6927" s="129">
        <v>270</v>
      </c>
      <c r="D6927" s="129">
        <v>0</v>
      </c>
      <c r="E6927" s="1">
        <v>455</v>
      </c>
      <c r="F6927" s="129">
        <v>491</v>
      </c>
      <c r="G6927" s="4">
        <v>0</v>
      </c>
      <c r="H6927" s="4">
        <v>0.73684210526315796</v>
      </c>
      <c r="I6927" s="4">
        <v>0.83902439024390241</v>
      </c>
      <c r="J6927" s="129">
        <v>1000</v>
      </c>
      <c r="K6927" s="129"/>
      <c r="L6927" s="129">
        <v>0</v>
      </c>
      <c r="M6927" s="44" t="s">
        <v>821</v>
      </c>
    </row>
    <row r="6928" spans="1:13" x14ac:dyDescent="0.25">
      <c r="A6928" s="43" t="s">
        <v>12663</v>
      </c>
      <c r="B6928" s="1" t="s">
        <v>3337</v>
      </c>
      <c r="C6928" s="129">
        <v>407</v>
      </c>
      <c r="D6928" s="129">
        <v>0</v>
      </c>
      <c r="E6928" s="1">
        <v>475</v>
      </c>
      <c r="F6928" s="129">
        <v>513</v>
      </c>
      <c r="G6928" s="4">
        <v>0</v>
      </c>
      <c r="H6928" s="4">
        <v>0.66666666666666663</v>
      </c>
      <c r="I6928" s="4">
        <v>0.74629629629629635</v>
      </c>
      <c r="J6928" s="129">
        <v>1000</v>
      </c>
      <c r="K6928" s="129"/>
      <c r="L6928" s="129">
        <v>0</v>
      </c>
      <c r="M6928" s="44" t="s">
        <v>821</v>
      </c>
    </row>
    <row r="6929" spans="1:13" x14ac:dyDescent="0.25">
      <c r="A6929" s="43" t="s">
        <v>12664</v>
      </c>
      <c r="B6929" s="1" t="s">
        <v>3420</v>
      </c>
      <c r="C6929" s="129">
        <v>357</v>
      </c>
      <c r="D6929" s="129">
        <v>0</v>
      </c>
      <c r="E6929" s="1">
        <v>409</v>
      </c>
      <c r="F6929" s="129">
        <v>443</v>
      </c>
      <c r="G6929" s="4">
        <v>0</v>
      </c>
      <c r="H6929" s="4">
        <v>0.55555555555555558</v>
      </c>
      <c r="I6929" s="4">
        <v>0.86631016042780751</v>
      </c>
      <c r="J6929" s="129">
        <v>1000</v>
      </c>
      <c r="K6929" s="129"/>
      <c r="L6929" s="129">
        <v>0</v>
      </c>
      <c r="M6929" s="44" t="s">
        <v>821</v>
      </c>
    </row>
    <row r="6930" spans="1:13" x14ac:dyDescent="0.25">
      <c r="A6930" s="43" t="s">
        <v>12665</v>
      </c>
      <c r="B6930" s="1" t="s">
        <v>3862</v>
      </c>
      <c r="C6930" s="129">
        <v>178</v>
      </c>
      <c r="D6930" s="129">
        <v>0</v>
      </c>
      <c r="E6930" s="1">
        <v>432</v>
      </c>
      <c r="F6930" s="129">
        <v>512</v>
      </c>
      <c r="G6930" s="4">
        <v>0</v>
      </c>
      <c r="H6930" s="4">
        <v>-1</v>
      </c>
      <c r="I6930" s="4">
        <v>0.43981481481481483</v>
      </c>
      <c r="J6930" s="129">
        <v>1000</v>
      </c>
      <c r="K6930" s="129"/>
      <c r="L6930" s="129">
        <v>0</v>
      </c>
      <c r="M6930" s="44" t="s">
        <v>821</v>
      </c>
    </row>
    <row r="6931" spans="1:13" x14ac:dyDescent="0.25">
      <c r="A6931" s="43" t="s">
        <v>12666</v>
      </c>
      <c r="B6931" s="1" t="s">
        <v>3383</v>
      </c>
      <c r="C6931" s="129">
        <v>0</v>
      </c>
      <c r="D6931" s="129">
        <v>0</v>
      </c>
      <c r="E6931" s="1">
        <v>0</v>
      </c>
      <c r="F6931" s="129">
        <v>0</v>
      </c>
      <c r="G6931" s="4">
        <v>0</v>
      </c>
      <c r="H6931" s="4">
        <v>0</v>
      </c>
      <c r="I6931" s="4">
        <v>1</v>
      </c>
      <c r="J6931" s="129">
        <v>1000</v>
      </c>
      <c r="K6931" s="129"/>
      <c r="L6931" s="129">
        <v>0</v>
      </c>
      <c r="M6931" s="44" t="s">
        <v>821</v>
      </c>
    </row>
    <row r="6932" spans="1:13" x14ac:dyDescent="0.25">
      <c r="A6932" s="43" t="s">
        <v>12667</v>
      </c>
      <c r="B6932" s="1" t="s">
        <v>6447</v>
      </c>
      <c r="C6932" s="129">
        <v>57</v>
      </c>
      <c r="D6932" s="129">
        <v>0</v>
      </c>
      <c r="E6932" s="1">
        <v>461</v>
      </c>
      <c r="F6932" s="129">
        <v>512</v>
      </c>
      <c r="G6932" s="4">
        <v>0</v>
      </c>
      <c r="H6932" s="4">
        <v>0.75</v>
      </c>
      <c r="I6932" s="4">
        <v>0.81278538812785373</v>
      </c>
      <c r="J6932" s="129">
        <v>1000</v>
      </c>
      <c r="K6932" s="129"/>
      <c r="L6932" s="129">
        <v>0</v>
      </c>
      <c r="M6932" s="44" t="s">
        <v>821</v>
      </c>
    </row>
    <row r="6933" spans="1:13" x14ac:dyDescent="0.25">
      <c r="A6933" s="43" t="s">
        <v>12668</v>
      </c>
      <c r="B6933" s="1" t="s">
        <v>3421</v>
      </c>
      <c r="C6933" s="129">
        <v>307</v>
      </c>
      <c r="D6933" s="129">
        <v>0</v>
      </c>
      <c r="E6933" s="1">
        <v>388</v>
      </c>
      <c r="F6933" s="129">
        <v>416</v>
      </c>
      <c r="G6933" s="4">
        <v>0</v>
      </c>
      <c r="H6933" s="4">
        <v>0.61111111111111116</v>
      </c>
      <c r="I6933" s="4">
        <v>0.77994428969359331</v>
      </c>
      <c r="J6933" s="129">
        <v>1000</v>
      </c>
      <c r="K6933" s="129"/>
      <c r="L6933" s="129">
        <v>0</v>
      </c>
      <c r="M6933" s="44" t="s">
        <v>821</v>
      </c>
    </row>
    <row r="6934" spans="1:13" x14ac:dyDescent="0.25">
      <c r="A6934" s="43" t="s">
        <v>12669</v>
      </c>
      <c r="B6934" s="1" t="s">
        <v>3955</v>
      </c>
      <c r="C6934" s="129">
        <v>268</v>
      </c>
      <c r="D6934" s="129">
        <v>0</v>
      </c>
      <c r="E6934" s="1">
        <v>477</v>
      </c>
      <c r="F6934" s="129">
        <v>510</v>
      </c>
      <c r="G6934" s="4">
        <v>0</v>
      </c>
      <c r="H6934" s="4">
        <v>0.43243243243243246</v>
      </c>
      <c r="I6934" s="4">
        <v>0.82154882154882158</v>
      </c>
      <c r="J6934" s="129">
        <v>1000</v>
      </c>
      <c r="K6934" s="129"/>
      <c r="L6934" s="129">
        <v>0</v>
      </c>
      <c r="M6934" s="44" t="s">
        <v>821</v>
      </c>
    </row>
    <row r="6935" spans="1:13" x14ac:dyDescent="0.25">
      <c r="A6935" s="43" t="s">
        <v>12670</v>
      </c>
      <c r="B6935" s="1" t="s">
        <v>377</v>
      </c>
      <c r="C6935" s="129">
        <v>237</v>
      </c>
      <c r="D6935" s="129">
        <v>0</v>
      </c>
      <c r="E6935" s="1">
        <v>429</v>
      </c>
      <c r="F6935" s="129">
        <v>510</v>
      </c>
      <c r="G6935" s="4">
        <v>0</v>
      </c>
      <c r="H6935" s="4">
        <v>-1</v>
      </c>
      <c r="I6935" s="4">
        <v>0.45918367346938777</v>
      </c>
      <c r="J6935" s="129">
        <v>1000</v>
      </c>
      <c r="K6935" s="129"/>
      <c r="L6935" s="129">
        <v>0</v>
      </c>
      <c r="M6935" s="44" t="s">
        <v>821</v>
      </c>
    </row>
    <row r="6936" spans="1:13" x14ac:dyDescent="0.25">
      <c r="A6936" s="43" t="s">
        <v>12671</v>
      </c>
      <c r="B6936" s="1" t="s">
        <v>3362</v>
      </c>
      <c r="C6936" s="129">
        <v>261</v>
      </c>
      <c r="D6936" s="129">
        <v>0</v>
      </c>
      <c r="E6936" s="1">
        <v>460</v>
      </c>
      <c r="F6936" s="129">
        <v>492</v>
      </c>
      <c r="G6936" s="4">
        <v>0</v>
      </c>
      <c r="H6936" s="4">
        <v>0.57692307692307687</v>
      </c>
      <c r="I6936" s="4">
        <v>0.83276450511945388</v>
      </c>
      <c r="J6936" s="129">
        <v>1000</v>
      </c>
      <c r="K6936" s="129"/>
      <c r="L6936" s="129">
        <v>0</v>
      </c>
      <c r="M6936" s="44" t="s">
        <v>821</v>
      </c>
    </row>
    <row r="6937" spans="1:13" x14ac:dyDescent="0.25">
      <c r="A6937" s="43" t="s">
        <v>12672</v>
      </c>
      <c r="B6937" s="1" t="s">
        <v>3366</v>
      </c>
      <c r="C6937" s="129">
        <v>251</v>
      </c>
      <c r="D6937" s="129">
        <v>0</v>
      </c>
      <c r="E6937" s="1">
        <v>436</v>
      </c>
      <c r="F6937" s="129">
        <v>465</v>
      </c>
      <c r="G6937" s="4">
        <v>0</v>
      </c>
      <c r="H6937" s="4">
        <v>0.41379310344827586</v>
      </c>
      <c r="I6937" s="4">
        <v>0.7988826815642458</v>
      </c>
      <c r="J6937" s="129">
        <v>1000</v>
      </c>
      <c r="K6937" s="129"/>
      <c r="L6937" s="129">
        <v>0</v>
      </c>
      <c r="M6937" s="44" t="s">
        <v>821</v>
      </c>
    </row>
    <row r="6938" spans="1:13" x14ac:dyDescent="0.25">
      <c r="A6938" s="43" t="s">
        <v>12673</v>
      </c>
      <c r="B6938" s="1" t="s">
        <v>3397</v>
      </c>
      <c r="C6938" s="129">
        <v>335</v>
      </c>
      <c r="D6938" s="129">
        <v>0</v>
      </c>
      <c r="E6938" s="1">
        <v>450</v>
      </c>
      <c r="F6938" s="129">
        <v>486</v>
      </c>
      <c r="G6938" s="4">
        <v>0</v>
      </c>
      <c r="H6938" s="4">
        <v>0.88</v>
      </c>
      <c r="I6938" s="4">
        <v>0.79120879120879117</v>
      </c>
      <c r="J6938" s="129">
        <v>1000</v>
      </c>
      <c r="K6938" s="129"/>
      <c r="L6938" s="129">
        <v>0</v>
      </c>
      <c r="M6938" s="44" t="s">
        <v>821</v>
      </c>
    </row>
    <row r="6939" spans="1:13" x14ac:dyDescent="0.25">
      <c r="A6939" s="43" t="s">
        <v>12674</v>
      </c>
      <c r="B6939" s="1" t="s">
        <v>654</v>
      </c>
      <c r="C6939" s="129">
        <v>147</v>
      </c>
      <c r="D6939" s="129">
        <v>0</v>
      </c>
      <c r="E6939" s="1">
        <v>480</v>
      </c>
      <c r="F6939" s="129">
        <v>509</v>
      </c>
      <c r="G6939" s="4">
        <v>0</v>
      </c>
      <c r="H6939" s="4">
        <v>0.3</v>
      </c>
      <c r="I6939" s="4">
        <v>0.73333333333333328</v>
      </c>
      <c r="J6939" s="129">
        <v>1000</v>
      </c>
      <c r="K6939" s="129"/>
      <c r="L6939" s="129">
        <v>0</v>
      </c>
      <c r="M6939" s="44" t="s">
        <v>821</v>
      </c>
    </row>
    <row r="6940" spans="1:13" x14ac:dyDescent="0.25">
      <c r="A6940" s="43" t="s">
        <v>12675</v>
      </c>
      <c r="B6940" s="1" t="s">
        <v>3057</v>
      </c>
      <c r="C6940" s="129">
        <v>233</v>
      </c>
      <c r="D6940" s="129">
        <v>0</v>
      </c>
      <c r="E6940" s="1">
        <v>490</v>
      </c>
      <c r="F6940" s="129">
        <v>508</v>
      </c>
      <c r="G6940" s="4">
        <v>0</v>
      </c>
      <c r="H6940" s="4">
        <v>0.23076923076923081</v>
      </c>
      <c r="I6940" s="4">
        <v>0.81171548117154813</v>
      </c>
      <c r="J6940" s="129">
        <v>1000</v>
      </c>
      <c r="K6940" s="129"/>
      <c r="L6940" s="129">
        <v>0</v>
      </c>
      <c r="M6940" s="44" t="s">
        <v>821</v>
      </c>
    </row>
    <row r="6941" spans="1:13" x14ac:dyDescent="0.25">
      <c r="A6941" s="43" t="s">
        <v>12676</v>
      </c>
      <c r="B6941" s="1" t="s">
        <v>3379</v>
      </c>
      <c r="C6941" s="129">
        <v>361</v>
      </c>
      <c r="D6941" s="129">
        <v>0</v>
      </c>
      <c r="E6941" s="1">
        <v>412</v>
      </c>
      <c r="F6941" s="129">
        <v>448</v>
      </c>
      <c r="G6941" s="4">
        <v>0</v>
      </c>
      <c r="H6941" s="4">
        <v>0.75</v>
      </c>
      <c r="I6941" s="4">
        <v>0.80882352941176483</v>
      </c>
      <c r="J6941" s="129">
        <v>1000</v>
      </c>
      <c r="K6941" s="129"/>
      <c r="L6941" s="129">
        <v>0</v>
      </c>
      <c r="M6941" s="44" t="s">
        <v>821</v>
      </c>
    </row>
    <row r="6942" spans="1:13" x14ac:dyDescent="0.25">
      <c r="A6942" s="43" t="s">
        <v>12677</v>
      </c>
      <c r="B6942" s="1" t="s">
        <v>6449</v>
      </c>
      <c r="C6942" s="129">
        <v>187</v>
      </c>
      <c r="D6942" s="129">
        <v>0</v>
      </c>
      <c r="E6942" s="1">
        <v>466</v>
      </c>
      <c r="F6942" s="129">
        <v>508</v>
      </c>
      <c r="G6942" s="4">
        <v>0</v>
      </c>
      <c r="H6942" s="4">
        <v>0.34782608695652173</v>
      </c>
      <c r="I6942" s="4">
        <v>0.81395348837209291</v>
      </c>
      <c r="J6942" s="129">
        <v>1000</v>
      </c>
      <c r="K6942" s="129"/>
      <c r="L6942" s="129">
        <v>0</v>
      </c>
      <c r="M6942" s="44" t="s">
        <v>821</v>
      </c>
    </row>
    <row r="6943" spans="1:13" x14ac:dyDescent="0.25">
      <c r="A6943" s="43" t="s">
        <v>12678</v>
      </c>
      <c r="B6943" s="1" t="s">
        <v>3127</v>
      </c>
      <c r="C6943" s="129">
        <v>124</v>
      </c>
      <c r="D6943" s="129">
        <v>0</v>
      </c>
      <c r="E6943" s="1">
        <v>492</v>
      </c>
      <c r="F6943" s="129">
        <v>508</v>
      </c>
      <c r="G6943" s="4">
        <v>0</v>
      </c>
      <c r="H6943" s="4">
        <v>-7.6923076923076927E-2</v>
      </c>
      <c r="I6943" s="4">
        <v>0.64383561643835618</v>
      </c>
      <c r="J6943" s="129">
        <v>1000</v>
      </c>
      <c r="K6943" s="129"/>
      <c r="L6943" s="129">
        <v>0</v>
      </c>
      <c r="M6943" s="44" t="s">
        <v>821</v>
      </c>
    </row>
    <row r="6944" spans="1:13" x14ac:dyDescent="0.25">
      <c r="A6944" s="43" t="s">
        <v>12679</v>
      </c>
      <c r="B6944" s="1" t="s">
        <v>3645</v>
      </c>
      <c r="C6944" s="129">
        <v>311</v>
      </c>
      <c r="D6944" s="129">
        <v>0</v>
      </c>
      <c r="E6944" s="1">
        <v>409</v>
      </c>
      <c r="F6944" s="129">
        <v>426</v>
      </c>
      <c r="G6944" s="4">
        <v>0</v>
      </c>
      <c r="H6944" s="4">
        <v>0.65789473684210531</v>
      </c>
      <c r="I6944" s="4">
        <v>0.843501326259947</v>
      </c>
      <c r="J6944" s="129">
        <v>1000</v>
      </c>
      <c r="K6944" s="129"/>
      <c r="L6944" s="129">
        <v>0</v>
      </c>
      <c r="M6944" s="44" t="s">
        <v>821</v>
      </c>
    </row>
    <row r="6945" spans="1:13" x14ac:dyDescent="0.25">
      <c r="A6945" s="43" t="s">
        <v>12680</v>
      </c>
      <c r="B6945" s="1" t="s">
        <v>3510</v>
      </c>
      <c r="C6945" s="129">
        <v>270</v>
      </c>
      <c r="D6945" s="129">
        <v>0</v>
      </c>
      <c r="E6945" s="1">
        <v>478</v>
      </c>
      <c r="F6945" s="129">
        <v>508</v>
      </c>
      <c r="G6945" s="4">
        <v>0</v>
      </c>
      <c r="H6945" s="4">
        <v>0.55555555555555558</v>
      </c>
      <c r="I6945" s="4">
        <v>0.80377358490566053</v>
      </c>
      <c r="J6945" s="129">
        <v>1000</v>
      </c>
      <c r="K6945" s="129"/>
      <c r="L6945" s="129">
        <v>0</v>
      </c>
      <c r="M6945" s="44" t="s">
        <v>821</v>
      </c>
    </row>
    <row r="6946" spans="1:13" x14ac:dyDescent="0.25">
      <c r="A6946" s="43" t="s">
        <v>12681</v>
      </c>
      <c r="B6946" s="1" t="s">
        <v>3661</v>
      </c>
      <c r="C6946" s="129">
        <v>323</v>
      </c>
      <c r="D6946" s="129">
        <v>0</v>
      </c>
      <c r="E6946" s="1">
        <v>398</v>
      </c>
      <c r="F6946" s="129">
        <v>420</v>
      </c>
      <c r="G6946" s="4">
        <v>0</v>
      </c>
      <c r="H6946" s="4">
        <v>0.60606060606060608</v>
      </c>
      <c r="I6946" s="4">
        <v>0.75204359673024523</v>
      </c>
      <c r="J6946" s="129">
        <v>1000</v>
      </c>
      <c r="K6946" s="129"/>
      <c r="L6946" s="129">
        <v>0</v>
      </c>
      <c r="M6946" s="44" t="s">
        <v>821</v>
      </c>
    </row>
    <row r="6947" spans="1:13" x14ac:dyDescent="0.25">
      <c r="A6947" s="43" t="s">
        <v>12682</v>
      </c>
      <c r="B6947" s="1" t="s">
        <v>1027</v>
      </c>
      <c r="C6947" s="129">
        <v>295</v>
      </c>
      <c r="D6947" s="129">
        <v>0</v>
      </c>
      <c r="E6947" s="1">
        <v>485</v>
      </c>
      <c r="F6947" s="129">
        <v>506</v>
      </c>
      <c r="G6947" s="4">
        <v>0</v>
      </c>
      <c r="H6947" s="4">
        <v>0.57692307692307687</v>
      </c>
      <c r="I6947" s="4">
        <v>0.86705202312138741</v>
      </c>
      <c r="J6947" s="129">
        <v>1000</v>
      </c>
      <c r="K6947" s="129"/>
      <c r="L6947" s="129">
        <v>0</v>
      </c>
      <c r="M6947" s="44" t="s">
        <v>821</v>
      </c>
    </row>
    <row r="6948" spans="1:13" x14ac:dyDescent="0.25">
      <c r="A6948" s="43" t="s">
        <v>12683</v>
      </c>
      <c r="B6948" s="1" t="s">
        <v>3649</v>
      </c>
      <c r="C6948" s="129">
        <v>525</v>
      </c>
      <c r="D6948" s="129">
        <v>0</v>
      </c>
      <c r="E6948" s="1">
        <v>363</v>
      </c>
      <c r="F6948" s="129">
        <v>377</v>
      </c>
      <c r="G6948" s="4">
        <v>0</v>
      </c>
      <c r="H6948" s="4">
        <v>0.42553191489361702</v>
      </c>
      <c r="I6948" s="4">
        <v>0.78781512605042014</v>
      </c>
      <c r="J6948" s="129">
        <v>1000</v>
      </c>
      <c r="K6948" s="129"/>
      <c r="L6948" s="129">
        <v>0</v>
      </c>
      <c r="M6948" s="44" t="s">
        <v>821</v>
      </c>
    </row>
    <row r="6949" spans="1:13" x14ac:dyDescent="0.25">
      <c r="A6949" s="43" t="s">
        <v>12684</v>
      </c>
      <c r="B6949" s="1" t="s">
        <v>404</v>
      </c>
      <c r="C6949" s="129">
        <v>295</v>
      </c>
      <c r="D6949" s="129">
        <v>0</v>
      </c>
      <c r="E6949" s="1">
        <v>483</v>
      </c>
      <c r="F6949" s="129">
        <v>506</v>
      </c>
      <c r="G6949" s="4">
        <v>0</v>
      </c>
      <c r="H6949" s="4">
        <v>0</v>
      </c>
      <c r="I6949" s="4">
        <v>0.7208121827411168</v>
      </c>
      <c r="J6949" s="129">
        <v>1000</v>
      </c>
      <c r="K6949" s="129"/>
      <c r="L6949" s="129">
        <v>0</v>
      </c>
      <c r="M6949" s="44" t="s">
        <v>821</v>
      </c>
    </row>
    <row r="6950" spans="1:13" x14ac:dyDescent="0.25">
      <c r="A6950" s="43" t="s">
        <v>12685</v>
      </c>
      <c r="B6950" s="1" t="s">
        <v>3660</v>
      </c>
      <c r="C6950" s="129">
        <v>281</v>
      </c>
      <c r="D6950" s="129">
        <v>0</v>
      </c>
      <c r="E6950" s="1">
        <v>389</v>
      </c>
      <c r="F6950" s="129">
        <v>409</v>
      </c>
      <c r="G6950" s="4">
        <v>0</v>
      </c>
      <c r="H6950" s="4">
        <v>0.65384615384615385</v>
      </c>
      <c r="I6950" s="4">
        <v>0.80629539951573859</v>
      </c>
      <c r="J6950" s="129">
        <v>1000</v>
      </c>
      <c r="K6950" s="129"/>
      <c r="L6950" s="129">
        <v>0</v>
      </c>
      <c r="M6950" s="44" t="s">
        <v>821</v>
      </c>
    </row>
    <row r="6951" spans="1:13" x14ac:dyDescent="0.25">
      <c r="A6951" s="43" t="s">
        <v>12686</v>
      </c>
      <c r="B6951" s="1" t="s">
        <v>2915</v>
      </c>
      <c r="C6951" s="129">
        <v>273</v>
      </c>
      <c r="D6951" s="129">
        <v>0</v>
      </c>
      <c r="E6951" s="1">
        <v>480</v>
      </c>
      <c r="F6951" s="129">
        <v>505</v>
      </c>
      <c r="G6951" s="4">
        <v>0</v>
      </c>
      <c r="H6951" s="4">
        <v>0.47368421052631576</v>
      </c>
      <c r="I6951" s="4">
        <v>0.79601990049751248</v>
      </c>
      <c r="J6951" s="129">
        <v>1000</v>
      </c>
      <c r="K6951" s="129"/>
      <c r="L6951" s="129">
        <v>0</v>
      </c>
      <c r="M6951" s="44" t="s">
        <v>821</v>
      </c>
    </row>
    <row r="6952" spans="1:13" x14ac:dyDescent="0.25">
      <c r="A6952" s="43" t="s">
        <v>12687</v>
      </c>
      <c r="B6952" s="1" t="s">
        <v>3641</v>
      </c>
      <c r="C6952" s="129">
        <v>298</v>
      </c>
      <c r="D6952" s="129">
        <v>0</v>
      </c>
      <c r="E6952" s="1">
        <v>369</v>
      </c>
      <c r="F6952" s="129">
        <v>384</v>
      </c>
      <c r="G6952" s="4">
        <v>0</v>
      </c>
      <c r="H6952" s="4">
        <v>0.55172413793103448</v>
      </c>
      <c r="I6952" s="4">
        <v>0.76470588235294112</v>
      </c>
      <c r="J6952" s="129">
        <v>1000</v>
      </c>
      <c r="K6952" s="129"/>
      <c r="L6952" s="129">
        <v>0</v>
      </c>
      <c r="M6952" s="44" t="s">
        <v>821</v>
      </c>
    </row>
    <row r="6953" spans="1:13" x14ac:dyDescent="0.25">
      <c r="A6953" s="43" t="s">
        <v>12688</v>
      </c>
      <c r="B6953" s="1" t="s">
        <v>694</v>
      </c>
      <c r="C6953" s="129">
        <v>5</v>
      </c>
      <c r="D6953" s="129">
        <v>0</v>
      </c>
      <c r="E6953" s="1">
        <v>446</v>
      </c>
      <c r="F6953" s="129">
        <v>504</v>
      </c>
      <c r="G6953" s="4">
        <v>0</v>
      </c>
      <c r="H6953" s="4">
        <v>1</v>
      </c>
      <c r="I6953" s="4">
        <v>0.70422535211267601</v>
      </c>
      <c r="J6953" s="129">
        <v>1000</v>
      </c>
      <c r="K6953" s="129"/>
      <c r="L6953" s="129">
        <v>0</v>
      </c>
      <c r="M6953" s="44" t="s">
        <v>821</v>
      </c>
    </row>
    <row r="6954" spans="1:13" x14ac:dyDescent="0.25">
      <c r="A6954" s="43" t="s">
        <v>12689</v>
      </c>
      <c r="B6954" s="1" t="s">
        <v>3659</v>
      </c>
      <c r="C6954" s="129">
        <v>224</v>
      </c>
      <c r="D6954" s="129">
        <v>0</v>
      </c>
      <c r="E6954" s="1">
        <v>370</v>
      </c>
      <c r="F6954" s="129">
        <v>384</v>
      </c>
      <c r="G6954" s="4">
        <v>0</v>
      </c>
      <c r="H6954" s="4">
        <v>-0.29411764705882354</v>
      </c>
      <c r="I6954" s="4">
        <v>0.7570093457943925</v>
      </c>
      <c r="J6954" s="129">
        <v>1000</v>
      </c>
      <c r="K6954" s="129"/>
      <c r="L6954" s="129">
        <v>0</v>
      </c>
      <c r="M6954" s="44" t="s">
        <v>821</v>
      </c>
    </row>
    <row r="6955" spans="1:13" x14ac:dyDescent="0.25">
      <c r="A6955" s="43" t="s">
        <v>12690</v>
      </c>
      <c r="B6955" s="1" t="s">
        <v>3522</v>
      </c>
      <c r="C6955" s="129">
        <v>230</v>
      </c>
      <c r="D6955" s="129">
        <v>0</v>
      </c>
      <c r="E6955" s="1">
        <v>448</v>
      </c>
      <c r="F6955" s="129">
        <v>504</v>
      </c>
      <c r="G6955" s="4">
        <v>0</v>
      </c>
      <c r="H6955" s="4">
        <v>0.66666666666666663</v>
      </c>
      <c r="I6955" s="4">
        <v>0.80377358490566053</v>
      </c>
      <c r="J6955" s="129">
        <v>1000</v>
      </c>
      <c r="K6955" s="129"/>
      <c r="L6955" s="129">
        <v>0</v>
      </c>
      <c r="M6955" s="44" t="s">
        <v>821</v>
      </c>
    </row>
    <row r="6956" spans="1:13" x14ac:dyDescent="0.25">
      <c r="A6956" s="43" t="s">
        <v>12691</v>
      </c>
      <c r="B6956" s="1" t="s">
        <v>3652</v>
      </c>
      <c r="C6956" s="129">
        <v>354</v>
      </c>
      <c r="D6956" s="129">
        <v>0</v>
      </c>
      <c r="E6956" s="1">
        <v>314</v>
      </c>
      <c r="F6956" s="129">
        <v>328</v>
      </c>
      <c r="G6956" s="4">
        <v>0</v>
      </c>
      <c r="H6956" s="4">
        <v>0.47826086956521746</v>
      </c>
      <c r="I6956" s="4">
        <v>0.79427083333333348</v>
      </c>
      <c r="J6956" s="129">
        <v>1000</v>
      </c>
      <c r="K6956" s="129"/>
      <c r="L6956" s="129">
        <v>0</v>
      </c>
      <c r="M6956" s="44" t="s">
        <v>821</v>
      </c>
    </row>
    <row r="6957" spans="1:13" x14ac:dyDescent="0.25">
      <c r="A6957" s="43" t="s">
        <v>12692</v>
      </c>
      <c r="B6957" s="1" t="s">
        <v>1023</v>
      </c>
      <c r="C6957" s="129">
        <v>311</v>
      </c>
      <c r="D6957" s="129">
        <v>0</v>
      </c>
      <c r="E6957" s="1">
        <v>476</v>
      </c>
      <c r="F6957" s="129">
        <v>504</v>
      </c>
      <c r="G6957" s="4">
        <v>0</v>
      </c>
      <c r="H6957" s="4">
        <v>0.62068965517241381</v>
      </c>
      <c r="I6957" s="4">
        <v>0.79710144927536219</v>
      </c>
      <c r="J6957" s="129">
        <v>1000</v>
      </c>
      <c r="K6957" s="129"/>
      <c r="L6957" s="129">
        <v>0</v>
      </c>
      <c r="M6957" s="44" t="s">
        <v>821</v>
      </c>
    </row>
    <row r="6958" spans="1:13" x14ac:dyDescent="0.25">
      <c r="A6958" s="43" t="s">
        <v>12693</v>
      </c>
      <c r="B6958" s="1" t="s">
        <v>3664</v>
      </c>
      <c r="C6958" s="129">
        <v>33</v>
      </c>
      <c r="D6958" s="129">
        <v>0</v>
      </c>
      <c r="E6958" s="1">
        <v>408</v>
      </c>
      <c r="F6958" s="129">
        <v>436</v>
      </c>
      <c r="G6958" s="4">
        <v>0</v>
      </c>
      <c r="H6958" s="4">
        <v>0</v>
      </c>
      <c r="I6958" s="4">
        <v>0.79385964912280704</v>
      </c>
      <c r="J6958" s="129">
        <v>1000</v>
      </c>
      <c r="K6958" s="129"/>
      <c r="L6958" s="129">
        <v>0</v>
      </c>
      <c r="M6958" s="44" t="s">
        <v>821</v>
      </c>
    </row>
    <row r="6959" spans="1:13" x14ac:dyDescent="0.25">
      <c r="A6959" s="43" t="s">
        <v>12694</v>
      </c>
      <c r="B6959" s="1" t="s">
        <v>1002</v>
      </c>
      <c r="C6959" s="129">
        <v>268</v>
      </c>
      <c r="D6959" s="129">
        <v>0</v>
      </c>
      <c r="E6959" s="1">
        <v>238</v>
      </c>
      <c r="F6959" s="129">
        <v>250</v>
      </c>
      <c r="G6959" s="4">
        <v>0</v>
      </c>
      <c r="H6959" s="4">
        <v>0.72222222222222221</v>
      </c>
      <c r="I6959" s="4">
        <v>0.75882352941176467</v>
      </c>
      <c r="J6959" s="129">
        <v>1000</v>
      </c>
      <c r="K6959" s="129"/>
      <c r="L6959" s="129">
        <v>0</v>
      </c>
      <c r="M6959" s="44" t="s">
        <v>821</v>
      </c>
    </row>
    <row r="6960" spans="1:13" x14ac:dyDescent="0.25">
      <c r="A6960" s="43" t="s">
        <v>12695</v>
      </c>
      <c r="B6960" s="1" t="s">
        <v>1009</v>
      </c>
      <c r="C6960" s="129">
        <v>186</v>
      </c>
      <c r="D6960" s="129">
        <v>0</v>
      </c>
      <c r="E6960" s="1">
        <v>426</v>
      </c>
      <c r="F6960" s="129">
        <v>503</v>
      </c>
      <c r="G6960" s="4">
        <v>0</v>
      </c>
      <c r="H6960" s="4">
        <v>0.5</v>
      </c>
      <c r="I6960" s="4">
        <v>0.40133779264214048</v>
      </c>
      <c r="J6960" s="129">
        <v>1000</v>
      </c>
      <c r="K6960" s="129"/>
      <c r="L6960" s="129">
        <v>0</v>
      </c>
      <c r="M6960" s="44" t="s">
        <v>821</v>
      </c>
    </row>
    <row r="6961" spans="1:13" x14ac:dyDescent="0.25">
      <c r="A6961" s="43" t="s">
        <v>12696</v>
      </c>
      <c r="B6961" s="1" t="s">
        <v>3656</v>
      </c>
      <c r="C6961" s="129">
        <v>282</v>
      </c>
      <c r="D6961" s="129">
        <v>0</v>
      </c>
      <c r="E6961" s="1">
        <v>373</v>
      </c>
      <c r="F6961" s="129">
        <v>387</v>
      </c>
      <c r="G6961" s="4">
        <v>0</v>
      </c>
      <c r="H6961" s="4">
        <v>0.5</v>
      </c>
      <c r="I6961" s="4">
        <v>0.81612090680100757</v>
      </c>
      <c r="J6961" s="129">
        <v>1000</v>
      </c>
      <c r="K6961" s="129"/>
      <c r="L6961" s="129">
        <v>0</v>
      </c>
      <c r="M6961" s="44" t="s">
        <v>821</v>
      </c>
    </row>
    <row r="6962" spans="1:13" x14ac:dyDescent="0.25">
      <c r="A6962" s="43" t="s">
        <v>12697</v>
      </c>
      <c r="B6962" s="1" t="s">
        <v>3657</v>
      </c>
      <c r="C6962" s="129">
        <v>233</v>
      </c>
      <c r="D6962" s="129">
        <v>0</v>
      </c>
      <c r="E6962" s="1">
        <v>405</v>
      </c>
      <c r="F6962" s="129">
        <v>419</v>
      </c>
      <c r="G6962" s="4">
        <v>0</v>
      </c>
      <c r="H6962" s="4">
        <v>0.80769230769230771</v>
      </c>
      <c r="I6962" s="4">
        <v>0.7773109243697478</v>
      </c>
      <c r="J6962" s="129">
        <v>1000</v>
      </c>
      <c r="K6962" s="129"/>
      <c r="L6962" s="129">
        <v>0</v>
      </c>
      <c r="M6962" s="44" t="s">
        <v>821</v>
      </c>
    </row>
    <row r="6963" spans="1:13" x14ac:dyDescent="0.25">
      <c r="A6963" s="43" t="s">
        <v>12698</v>
      </c>
      <c r="B6963" s="1" t="s">
        <v>3640</v>
      </c>
      <c r="C6963" s="129">
        <v>221</v>
      </c>
      <c r="D6963" s="129">
        <v>0</v>
      </c>
      <c r="E6963" s="1">
        <v>400</v>
      </c>
      <c r="F6963" s="129">
        <v>415</v>
      </c>
      <c r="G6963" s="4">
        <v>0</v>
      </c>
      <c r="H6963" s="4">
        <v>0.33333333333333331</v>
      </c>
      <c r="I6963" s="4">
        <v>0.81578947368421051</v>
      </c>
      <c r="J6963" s="129">
        <v>1000</v>
      </c>
      <c r="K6963" s="129"/>
      <c r="L6963" s="129">
        <v>0</v>
      </c>
      <c r="M6963" s="44" t="s">
        <v>821</v>
      </c>
    </row>
    <row r="6964" spans="1:13" x14ac:dyDescent="0.25">
      <c r="A6964" s="43" t="s">
        <v>12699</v>
      </c>
      <c r="B6964" s="1" t="s">
        <v>6748</v>
      </c>
      <c r="C6964" s="129">
        <v>288</v>
      </c>
      <c r="D6964" s="129">
        <v>0</v>
      </c>
      <c r="E6964" s="1">
        <v>480</v>
      </c>
      <c r="F6964" s="129">
        <v>501</v>
      </c>
      <c r="G6964" s="4">
        <v>0</v>
      </c>
      <c r="H6964" s="4">
        <v>0.41379310344827586</v>
      </c>
      <c r="I6964" s="4">
        <v>0.7021276595744681</v>
      </c>
      <c r="J6964" s="129">
        <v>1000</v>
      </c>
      <c r="K6964" s="129"/>
      <c r="L6964" s="129">
        <v>0</v>
      </c>
      <c r="M6964" s="44" t="s">
        <v>821</v>
      </c>
    </row>
    <row r="6965" spans="1:13" x14ac:dyDescent="0.25">
      <c r="A6965" s="43" t="s">
        <v>12700</v>
      </c>
      <c r="B6965" s="1" t="s">
        <v>3668</v>
      </c>
      <c r="C6965" s="129">
        <v>135</v>
      </c>
      <c r="D6965" s="129">
        <v>0</v>
      </c>
      <c r="E6965" s="1">
        <v>432</v>
      </c>
      <c r="F6965" s="129">
        <v>448</v>
      </c>
      <c r="G6965" s="4">
        <v>0</v>
      </c>
      <c r="H6965" s="4">
        <v>0.55555555555555558</v>
      </c>
      <c r="I6965" s="4">
        <v>0.79069767441860461</v>
      </c>
      <c r="J6965" s="129">
        <v>1000</v>
      </c>
      <c r="K6965" s="129"/>
      <c r="L6965" s="129">
        <v>0</v>
      </c>
      <c r="M6965" s="44" t="s">
        <v>821</v>
      </c>
    </row>
    <row r="6966" spans="1:13" x14ac:dyDescent="0.25">
      <c r="A6966" s="43" t="s">
        <v>12701</v>
      </c>
      <c r="B6966" s="1" t="s">
        <v>618</v>
      </c>
      <c r="C6966" s="129">
        <v>182</v>
      </c>
      <c r="D6966" s="129">
        <v>0</v>
      </c>
      <c r="E6966" s="1">
        <v>467</v>
      </c>
      <c r="F6966" s="129">
        <v>500</v>
      </c>
      <c r="G6966" s="4">
        <v>0</v>
      </c>
      <c r="H6966" s="4">
        <v>0.36842105263157898</v>
      </c>
      <c r="I6966" s="4">
        <v>0.75</v>
      </c>
      <c r="J6966" s="129">
        <v>1000</v>
      </c>
      <c r="K6966" s="129"/>
      <c r="L6966" s="129">
        <v>0</v>
      </c>
      <c r="M6966" s="44" t="s">
        <v>821</v>
      </c>
    </row>
    <row r="6967" spans="1:13" x14ac:dyDescent="0.25">
      <c r="A6967" s="43" t="s">
        <v>12702</v>
      </c>
      <c r="B6967" s="1" t="s">
        <v>3667</v>
      </c>
      <c r="C6967" s="129">
        <v>441</v>
      </c>
      <c r="D6967" s="129">
        <v>0</v>
      </c>
      <c r="E6967" s="1">
        <v>272</v>
      </c>
      <c r="F6967" s="129">
        <v>286</v>
      </c>
      <c r="G6967" s="4">
        <v>0</v>
      </c>
      <c r="H6967" s="4">
        <v>-0.16</v>
      </c>
      <c r="I6967" s="4">
        <v>0.72813238770685584</v>
      </c>
      <c r="J6967" s="129">
        <v>1000</v>
      </c>
      <c r="K6967" s="129"/>
      <c r="L6967" s="129">
        <v>0</v>
      </c>
      <c r="M6967" s="44" t="s">
        <v>821</v>
      </c>
    </row>
    <row r="6968" spans="1:13" x14ac:dyDescent="0.25">
      <c r="A6968" s="43" t="s">
        <v>12703</v>
      </c>
      <c r="B6968" s="1" t="s">
        <v>3673</v>
      </c>
      <c r="C6968" s="129">
        <v>300</v>
      </c>
      <c r="D6968" s="129">
        <v>0</v>
      </c>
      <c r="E6968" s="1">
        <v>420</v>
      </c>
      <c r="F6968" s="129">
        <v>437</v>
      </c>
      <c r="G6968" s="4">
        <v>0</v>
      </c>
      <c r="H6968" s="4">
        <v>0.28125</v>
      </c>
      <c r="I6968" s="4">
        <v>0.77256317689530685</v>
      </c>
      <c r="J6968" s="129">
        <v>1000</v>
      </c>
      <c r="K6968" s="129"/>
      <c r="L6968" s="129">
        <v>0</v>
      </c>
      <c r="M6968" s="44" t="s">
        <v>821</v>
      </c>
    </row>
    <row r="6969" spans="1:13" x14ac:dyDescent="0.25">
      <c r="A6969" s="43" t="s">
        <v>12704</v>
      </c>
      <c r="B6969" s="1" t="s">
        <v>3417</v>
      </c>
      <c r="C6969" s="129">
        <v>347</v>
      </c>
      <c r="D6969" s="129">
        <v>0</v>
      </c>
      <c r="E6969" s="1">
        <v>455</v>
      </c>
      <c r="F6969" s="129">
        <v>498</v>
      </c>
      <c r="G6969" s="4">
        <v>0</v>
      </c>
      <c r="H6969" s="4">
        <v>0.67567567567567566</v>
      </c>
      <c r="I6969" s="4">
        <v>0.82926829268292668</v>
      </c>
      <c r="J6969" s="129">
        <v>1000</v>
      </c>
      <c r="K6969" s="129"/>
      <c r="L6969" s="129">
        <v>0</v>
      </c>
      <c r="M6969" s="44" t="s">
        <v>821</v>
      </c>
    </row>
    <row r="6970" spans="1:13" x14ac:dyDescent="0.25">
      <c r="A6970" s="43" t="s">
        <v>12705</v>
      </c>
      <c r="B6970" s="1" t="s">
        <v>3671</v>
      </c>
      <c r="C6970" s="129">
        <v>164</v>
      </c>
      <c r="D6970" s="129">
        <v>0</v>
      </c>
      <c r="E6970" s="1">
        <v>366</v>
      </c>
      <c r="F6970" s="129">
        <v>380</v>
      </c>
      <c r="G6970" s="4">
        <v>0</v>
      </c>
      <c r="H6970" s="4">
        <v>0.5</v>
      </c>
      <c r="I6970" s="4">
        <v>0</v>
      </c>
      <c r="J6970" s="129">
        <v>1000</v>
      </c>
      <c r="K6970" s="129"/>
      <c r="L6970" s="129">
        <v>0</v>
      </c>
      <c r="M6970" s="44" t="s">
        <v>821</v>
      </c>
    </row>
    <row r="6971" spans="1:13" x14ac:dyDescent="0.25">
      <c r="A6971" s="43" t="s">
        <v>12706</v>
      </c>
      <c r="B6971" s="1" t="s">
        <v>3312</v>
      </c>
      <c r="C6971" s="129">
        <v>305</v>
      </c>
      <c r="D6971" s="129">
        <v>0</v>
      </c>
      <c r="E6971" s="1">
        <v>413</v>
      </c>
      <c r="F6971" s="129">
        <v>497</v>
      </c>
      <c r="G6971" s="4">
        <v>0</v>
      </c>
      <c r="H6971" s="4">
        <v>0</v>
      </c>
      <c r="I6971" s="4">
        <v>0.55096418732782371</v>
      </c>
      <c r="J6971" s="129">
        <v>1000</v>
      </c>
      <c r="K6971" s="129"/>
      <c r="L6971" s="129">
        <v>0</v>
      </c>
      <c r="M6971" s="44" t="s">
        <v>821</v>
      </c>
    </row>
    <row r="6972" spans="1:13" x14ac:dyDescent="0.25">
      <c r="A6972" s="43" t="s">
        <v>12707</v>
      </c>
      <c r="B6972" s="1" t="s">
        <v>3644</v>
      </c>
      <c r="C6972" s="129">
        <v>168</v>
      </c>
      <c r="D6972" s="129">
        <v>0</v>
      </c>
      <c r="E6972" s="1">
        <v>416</v>
      </c>
      <c r="F6972" s="129">
        <v>433</v>
      </c>
      <c r="G6972" s="4">
        <v>0</v>
      </c>
      <c r="H6972" s="4">
        <v>0.63636363636363635</v>
      </c>
      <c r="I6972" s="4">
        <v>0.83240223463687157</v>
      </c>
      <c r="J6972" s="129">
        <v>1000</v>
      </c>
      <c r="K6972" s="129"/>
      <c r="L6972" s="129">
        <v>0</v>
      </c>
      <c r="M6972" s="44" t="s">
        <v>821</v>
      </c>
    </row>
    <row r="6973" spans="1:13" x14ac:dyDescent="0.25">
      <c r="A6973" s="43" t="s">
        <v>12708</v>
      </c>
      <c r="B6973" s="1" t="s">
        <v>10010</v>
      </c>
      <c r="C6973" s="129">
        <v>129</v>
      </c>
      <c r="D6973" s="129">
        <v>0</v>
      </c>
      <c r="E6973" s="1">
        <v>455</v>
      </c>
      <c r="F6973" s="129">
        <v>497</v>
      </c>
      <c r="G6973" s="4">
        <v>0</v>
      </c>
      <c r="H6973" s="4">
        <v>0.83333333333333348</v>
      </c>
      <c r="I6973" s="4">
        <v>0.72330097087378642</v>
      </c>
      <c r="J6973" s="129">
        <v>1000</v>
      </c>
      <c r="K6973" s="129"/>
      <c r="L6973" s="129">
        <v>0</v>
      </c>
      <c r="M6973" s="44" t="s">
        <v>821</v>
      </c>
    </row>
    <row r="6974" spans="1:13" x14ac:dyDescent="0.25">
      <c r="A6974" s="43" t="s">
        <v>12709</v>
      </c>
      <c r="B6974" s="1" t="s">
        <v>3643</v>
      </c>
      <c r="C6974" s="129">
        <v>239</v>
      </c>
      <c r="D6974" s="129">
        <v>0</v>
      </c>
      <c r="E6974" s="1">
        <v>338</v>
      </c>
      <c r="F6974" s="129">
        <v>357</v>
      </c>
      <c r="G6974" s="4">
        <v>0</v>
      </c>
      <c r="H6974" s="4">
        <v>0.72222222222222221</v>
      </c>
      <c r="I6974" s="4">
        <v>0.82580645161290323</v>
      </c>
      <c r="J6974" s="129">
        <v>1000</v>
      </c>
      <c r="K6974" s="129"/>
      <c r="L6974" s="129">
        <v>0</v>
      </c>
      <c r="M6974" s="44" t="s">
        <v>821</v>
      </c>
    </row>
    <row r="6975" spans="1:13" x14ac:dyDescent="0.25">
      <c r="A6975" s="43" t="s">
        <v>12710</v>
      </c>
      <c r="B6975" s="1" t="s">
        <v>1030</v>
      </c>
      <c r="C6975" s="129">
        <v>175</v>
      </c>
      <c r="D6975" s="129">
        <v>0</v>
      </c>
      <c r="E6975" s="1">
        <v>467</v>
      </c>
      <c r="F6975" s="129">
        <v>496</v>
      </c>
      <c r="G6975" s="4">
        <v>0</v>
      </c>
      <c r="H6975" s="4">
        <v>0.65217391304347827</v>
      </c>
      <c r="I6975" s="4">
        <v>0.67796610169491522</v>
      </c>
      <c r="J6975" s="129">
        <v>1000</v>
      </c>
      <c r="K6975" s="129"/>
      <c r="L6975" s="129">
        <v>0</v>
      </c>
      <c r="M6975" s="44" t="s">
        <v>821</v>
      </c>
    </row>
    <row r="6976" spans="1:13" x14ac:dyDescent="0.25">
      <c r="A6976" s="43" t="s">
        <v>12711</v>
      </c>
      <c r="B6976" s="1" t="s">
        <v>6335</v>
      </c>
      <c r="C6976" s="129">
        <v>112</v>
      </c>
      <c r="D6976" s="129">
        <v>0</v>
      </c>
      <c r="E6976" s="1">
        <v>328</v>
      </c>
      <c r="F6976" s="129">
        <v>344</v>
      </c>
      <c r="G6976" s="4">
        <v>0</v>
      </c>
      <c r="H6976" s="4">
        <v>0.90909090909090917</v>
      </c>
      <c r="I6976" s="4">
        <v>0.75466666666666671</v>
      </c>
      <c r="J6976" s="129">
        <v>1000</v>
      </c>
      <c r="K6976" s="129"/>
      <c r="L6976" s="129">
        <v>0</v>
      </c>
      <c r="M6976" s="44" t="s">
        <v>821</v>
      </c>
    </row>
    <row r="6977" spans="1:13" x14ac:dyDescent="0.25">
      <c r="A6977" s="43" t="s">
        <v>12712</v>
      </c>
      <c r="B6977" s="1" t="s">
        <v>11318</v>
      </c>
      <c r="C6977" s="129">
        <v>280</v>
      </c>
      <c r="D6977" s="129">
        <v>0</v>
      </c>
      <c r="E6977" s="1">
        <v>466</v>
      </c>
      <c r="F6977" s="129">
        <v>495</v>
      </c>
      <c r="G6977" s="4">
        <v>0</v>
      </c>
      <c r="H6977" s="4">
        <v>0.56666666666666665</v>
      </c>
      <c r="I6977" s="4">
        <v>0.65517241379310343</v>
      </c>
      <c r="J6977" s="129">
        <v>1000</v>
      </c>
      <c r="K6977" s="129"/>
      <c r="L6977" s="129">
        <v>0</v>
      </c>
      <c r="M6977" s="44" t="s">
        <v>821</v>
      </c>
    </row>
    <row r="6978" spans="1:13" x14ac:dyDescent="0.25">
      <c r="A6978" s="43" t="s">
        <v>12713</v>
      </c>
      <c r="B6978" s="1" t="s">
        <v>6337</v>
      </c>
      <c r="C6978" s="129">
        <v>156</v>
      </c>
      <c r="D6978" s="129">
        <v>0</v>
      </c>
      <c r="E6978" s="1">
        <v>323</v>
      </c>
      <c r="F6978" s="129">
        <v>346</v>
      </c>
      <c r="G6978" s="4">
        <v>0</v>
      </c>
      <c r="H6978" s="4">
        <v>0.75</v>
      </c>
      <c r="I6978" s="4">
        <v>0.83122362869198307</v>
      </c>
      <c r="J6978" s="129">
        <v>1000</v>
      </c>
      <c r="K6978" s="129"/>
      <c r="L6978" s="129">
        <v>0</v>
      </c>
      <c r="M6978" s="44" t="s">
        <v>821</v>
      </c>
    </row>
    <row r="6979" spans="1:13" x14ac:dyDescent="0.25">
      <c r="A6979" s="43" t="s">
        <v>12714</v>
      </c>
      <c r="B6979" s="1" t="s">
        <v>4168</v>
      </c>
      <c r="C6979" s="129">
        <v>269</v>
      </c>
      <c r="D6979" s="129">
        <v>0</v>
      </c>
      <c r="E6979" s="1">
        <v>466</v>
      </c>
      <c r="F6979" s="129">
        <v>492</v>
      </c>
      <c r="G6979" s="4">
        <v>0</v>
      </c>
      <c r="H6979" s="4">
        <v>0.375</v>
      </c>
      <c r="I6979" s="4">
        <v>0.70909090909090911</v>
      </c>
      <c r="J6979" s="129">
        <v>1000</v>
      </c>
      <c r="K6979" s="129"/>
      <c r="L6979" s="129">
        <v>0</v>
      </c>
      <c r="M6979" s="44" t="s">
        <v>821</v>
      </c>
    </row>
    <row r="6980" spans="1:13" x14ac:dyDescent="0.25">
      <c r="A6980" s="43" t="s">
        <v>12715</v>
      </c>
      <c r="B6980" s="1" t="s">
        <v>6345</v>
      </c>
      <c r="C6980" s="129">
        <v>237</v>
      </c>
      <c r="D6980" s="129">
        <v>0</v>
      </c>
      <c r="E6980" s="1">
        <v>361</v>
      </c>
      <c r="F6980" s="129">
        <v>378</v>
      </c>
      <c r="G6980" s="4">
        <v>0</v>
      </c>
      <c r="H6980" s="4">
        <v>0.39130434782608697</v>
      </c>
      <c r="I6980" s="4">
        <v>0.7806691449814126</v>
      </c>
      <c r="J6980" s="129">
        <v>1000</v>
      </c>
      <c r="K6980" s="129"/>
      <c r="L6980" s="129">
        <v>0</v>
      </c>
      <c r="M6980" s="44" t="s">
        <v>821</v>
      </c>
    </row>
    <row r="6981" spans="1:13" x14ac:dyDescent="0.25">
      <c r="A6981" s="43" t="s">
        <v>12716</v>
      </c>
      <c r="B6981" s="1" t="s">
        <v>6347</v>
      </c>
      <c r="C6981" s="129">
        <v>237</v>
      </c>
      <c r="D6981" s="129">
        <v>0</v>
      </c>
      <c r="E6981" s="1">
        <v>447</v>
      </c>
      <c r="F6981" s="129">
        <v>463</v>
      </c>
      <c r="G6981" s="4">
        <v>0</v>
      </c>
      <c r="H6981" s="4">
        <v>0.52941176470588236</v>
      </c>
      <c r="I6981" s="4">
        <v>0.77659574468085102</v>
      </c>
      <c r="J6981" s="129">
        <v>1000</v>
      </c>
      <c r="K6981" s="129"/>
      <c r="L6981" s="129">
        <v>0</v>
      </c>
      <c r="M6981" s="44" t="s">
        <v>821</v>
      </c>
    </row>
    <row r="6982" spans="1:13" x14ac:dyDescent="0.25">
      <c r="A6982" s="43" t="s">
        <v>12717</v>
      </c>
      <c r="B6982" s="1" t="s">
        <v>4200</v>
      </c>
      <c r="C6982" s="129">
        <v>275</v>
      </c>
      <c r="D6982" s="129">
        <v>0</v>
      </c>
      <c r="E6982" s="1">
        <v>470</v>
      </c>
      <c r="F6982" s="129">
        <v>492</v>
      </c>
      <c r="G6982" s="4">
        <v>0</v>
      </c>
      <c r="H6982" s="4">
        <v>0.625</v>
      </c>
      <c r="I6982" s="4">
        <v>0.76</v>
      </c>
      <c r="J6982" s="129">
        <v>1000</v>
      </c>
      <c r="K6982" s="129"/>
      <c r="L6982" s="129">
        <v>0</v>
      </c>
      <c r="M6982" s="44" t="s">
        <v>821</v>
      </c>
    </row>
    <row r="6983" spans="1:13" x14ac:dyDescent="0.25">
      <c r="A6983" s="43" t="s">
        <v>12718</v>
      </c>
      <c r="B6983" s="1" t="s">
        <v>6351</v>
      </c>
      <c r="C6983" s="129">
        <v>253</v>
      </c>
      <c r="D6983" s="129">
        <v>0</v>
      </c>
      <c r="E6983" s="1">
        <v>342</v>
      </c>
      <c r="F6983" s="129">
        <v>354</v>
      </c>
      <c r="G6983" s="4">
        <v>0</v>
      </c>
      <c r="H6983" s="4">
        <v>0.73913043478260865</v>
      </c>
      <c r="I6983" s="4">
        <v>0.8380281690140845</v>
      </c>
      <c r="J6983" s="129">
        <v>1000</v>
      </c>
      <c r="K6983" s="129"/>
      <c r="L6983" s="129">
        <v>0</v>
      </c>
      <c r="M6983" s="44" t="s">
        <v>821</v>
      </c>
    </row>
    <row r="6984" spans="1:13" x14ac:dyDescent="0.25">
      <c r="A6984" s="43" t="s">
        <v>12719</v>
      </c>
      <c r="B6984" s="1" t="s">
        <v>6365</v>
      </c>
      <c r="C6984" s="129">
        <v>257</v>
      </c>
      <c r="D6984" s="129">
        <v>0</v>
      </c>
      <c r="E6984" s="1">
        <v>398</v>
      </c>
      <c r="F6984" s="129">
        <v>419</v>
      </c>
      <c r="G6984" s="4">
        <v>0</v>
      </c>
      <c r="H6984" s="4">
        <v>0.61538461538461542</v>
      </c>
      <c r="I6984" s="4">
        <v>0.79522184300341292</v>
      </c>
      <c r="J6984" s="129">
        <v>1000</v>
      </c>
      <c r="K6984" s="129"/>
      <c r="L6984" s="129">
        <v>0</v>
      </c>
      <c r="M6984" s="44" t="s">
        <v>821</v>
      </c>
    </row>
    <row r="6985" spans="1:13" x14ac:dyDescent="0.25">
      <c r="A6985" s="43" t="s">
        <v>12720</v>
      </c>
      <c r="B6985" s="1" t="s">
        <v>6369</v>
      </c>
      <c r="C6985" s="129">
        <v>283</v>
      </c>
      <c r="D6985" s="129">
        <v>0</v>
      </c>
      <c r="E6985" s="1">
        <v>374</v>
      </c>
      <c r="F6985" s="129">
        <v>397</v>
      </c>
      <c r="G6985" s="4">
        <v>0</v>
      </c>
      <c r="H6985" s="4">
        <v>0.34285714285714286</v>
      </c>
      <c r="I6985" s="4">
        <v>0.76696832579185525</v>
      </c>
      <c r="J6985" s="129">
        <v>1000</v>
      </c>
      <c r="K6985" s="129"/>
      <c r="L6985" s="129">
        <v>0</v>
      </c>
      <c r="M6985" s="44" t="s">
        <v>821</v>
      </c>
    </row>
    <row r="6986" spans="1:13" x14ac:dyDescent="0.25">
      <c r="A6986" s="43" t="s">
        <v>12721</v>
      </c>
      <c r="B6986" s="1" t="s">
        <v>11358</v>
      </c>
      <c r="C6986" s="129">
        <v>228</v>
      </c>
      <c r="D6986" s="129">
        <v>0</v>
      </c>
      <c r="E6986" s="1">
        <v>479</v>
      </c>
      <c r="F6986" s="129">
        <v>491</v>
      </c>
      <c r="G6986" s="4">
        <v>0</v>
      </c>
      <c r="H6986" s="4">
        <v>0.33333333333333331</v>
      </c>
      <c r="I6986" s="4">
        <v>0.74496644295302017</v>
      </c>
      <c r="J6986" s="129">
        <v>1000</v>
      </c>
      <c r="K6986" s="129"/>
      <c r="L6986" s="129">
        <v>0</v>
      </c>
      <c r="M6986" s="44" t="s">
        <v>821</v>
      </c>
    </row>
    <row r="6987" spans="1:13" x14ac:dyDescent="0.25">
      <c r="A6987" s="43" t="s">
        <v>12722</v>
      </c>
      <c r="B6987" s="1" t="s">
        <v>6371</v>
      </c>
      <c r="C6987" s="129">
        <v>334</v>
      </c>
      <c r="D6987" s="129">
        <v>0</v>
      </c>
      <c r="E6987" s="1">
        <v>350</v>
      </c>
      <c r="F6987" s="129">
        <v>368</v>
      </c>
      <c r="G6987" s="4">
        <v>0</v>
      </c>
      <c r="H6987" s="4">
        <v>0.66666666666666663</v>
      </c>
      <c r="I6987" s="4">
        <v>0.79749478079331937</v>
      </c>
      <c r="J6987" s="129">
        <v>1000</v>
      </c>
      <c r="K6987" s="129"/>
      <c r="L6987" s="129">
        <v>0</v>
      </c>
      <c r="M6987" s="44" t="s">
        <v>821</v>
      </c>
    </row>
    <row r="6988" spans="1:13" x14ac:dyDescent="0.25">
      <c r="A6988" s="43" t="s">
        <v>12723</v>
      </c>
      <c r="B6988" s="1" t="s">
        <v>8697</v>
      </c>
      <c r="C6988" s="129">
        <v>319</v>
      </c>
      <c r="D6988" s="129">
        <v>0</v>
      </c>
      <c r="E6988" s="1">
        <v>445</v>
      </c>
      <c r="F6988" s="129">
        <v>491</v>
      </c>
      <c r="G6988" s="4">
        <v>0</v>
      </c>
      <c r="H6988" s="4">
        <v>0.3863636363636363</v>
      </c>
      <c r="I6988" s="4">
        <v>0.7705882352941178</v>
      </c>
      <c r="J6988" s="129">
        <v>1000</v>
      </c>
      <c r="K6988" s="129"/>
      <c r="L6988" s="129">
        <v>0</v>
      </c>
      <c r="M6988" s="44" t="s">
        <v>821</v>
      </c>
    </row>
    <row r="6989" spans="1:13" x14ac:dyDescent="0.25">
      <c r="A6989" s="43" t="s">
        <v>12724</v>
      </c>
      <c r="B6989" s="1" t="s">
        <v>6377</v>
      </c>
      <c r="C6989" s="129">
        <v>449</v>
      </c>
      <c r="D6989" s="129">
        <v>0</v>
      </c>
      <c r="E6989" s="1">
        <v>382</v>
      </c>
      <c r="F6989" s="129">
        <v>398</v>
      </c>
      <c r="G6989" s="4">
        <v>0</v>
      </c>
      <c r="H6989" s="4">
        <v>0.7142857142857143</v>
      </c>
      <c r="I6989" s="4">
        <v>0.7936893203883495</v>
      </c>
      <c r="J6989" s="129">
        <v>1000</v>
      </c>
      <c r="K6989" s="129"/>
      <c r="L6989" s="129">
        <v>0</v>
      </c>
      <c r="M6989" s="44" t="s">
        <v>821</v>
      </c>
    </row>
    <row r="6990" spans="1:13" x14ac:dyDescent="0.25">
      <c r="A6990" s="43" t="s">
        <v>12725</v>
      </c>
      <c r="B6990" s="1" t="s">
        <v>839</v>
      </c>
      <c r="C6990" s="129">
        <v>257</v>
      </c>
      <c r="D6990" s="129">
        <v>0</v>
      </c>
      <c r="E6990" s="1">
        <v>477</v>
      </c>
      <c r="F6990" s="129">
        <v>490</v>
      </c>
      <c r="G6990" s="4">
        <v>0</v>
      </c>
      <c r="H6990" s="4">
        <v>0.23809523809523808</v>
      </c>
      <c r="I6990" s="4">
        <v>0.75432525951557083</v>
      </c>
      <c r="J6990" s="129">
        <v>1000</v>
      </c>
      <c r="K6990" s="129"/>
      <c r="L6990" s="129">
        <v>0</v>
      </c>
      <c r="M6990" s="44" t="s">
        <v>821</v>
      </c>
    </row>
    <row r="6991" spans="1:13" x14ac:dyDescent="0.25">
      <c r="A6991" s="43" t="s">
        <v>12726</v>
      </c>
      <c r="B6991" s="1" t="s">
        <v>6389</v>
      </c>
      <c r="C6991" s="129">
        <v>274</v>
      </c>
      <c r="D6991" s="129">
        <v>0</v>
      </c>
      <c r="E6991" s="1">
        <v>424</v>
      </c>
      <c r="F6991" s="129">
        <v>451</v>
      </c>
      <c r="G6991" s="4">
        <v>0</v>
      </c>
      <c r="H6991" s="4">
        <v>0.61904761904761907</v>
      </c>
      <c r="I6991" s="4">
        <v>0.78735632183908044</v>
      </c>
      <c r="J6991" s="129">
        <v>1000</v>
      </c>
      <c r="K6991" s="129"/>
      <c r="L6991" s="129">
        <v>0</v>
      </c>
      <c r="M6991" s="44" t="s">
        <v>821</v>
      </c>
    </row>
    <row r="6992" spans="1:13" x14ac:dyDescent="0.25">
      <c r="A6992" s="43" t="s">
        <v>12727</v>
      </c>
      <c r="B6992" s="1" t="s">
        <v>8423</v>
      </c>
      <c r="C6992" s="129">
        <v>83</v>
      </c>
      <c r="D6992" s="129">
        <v>0</v>
      </c>
      <c r="E6992" s="1">
        <v>418</v>
      </c>
      <c r="F6992" s="129">
        <v>490</v>
      </c>
      <c r="G6992" s="4">
        <v>0</v>
      </c>
      <c r="H6992" s="4">
        <v>0</v>
      </c>
      <c r="I6992" s="4">
        <v>0.66555183946488294</v>
      </c>
      <c r="J6992" s="129">
        <v>1000</v>
      </c>
      <c r="K6992" s="129"/>
      <c r="L6992" s="129">
        <v>0</v>
      </c>
      <c r="M6992" s="44" t="s">
        <v>821</v>
      </c>
    </row>
    <row r="6993" spans="1:13" x14ac:dyDescent="0.25">
      <c r="A6993" s="43" t="s">
        <v>12728</v>
      </c>
      <c r="B6993" s="1" t="s">
        <v>6391</v>
      </c>
      <c r="C6993" s="129">
        <v>281</v>
      </c>
      <c r="D6993" s="129">
        <v>0</v>
      </c>
      <c r="E6993" s="1">
        <v>343</v>
      </c>
      <c r="F6993" s="129">
        <v>359</v>
      </c>
      <c r="G6993" s="4">
        <v>0</v>
      </c>
      <c r="H6993" s="4">
        <v>0.31578947368421051</v>
      </c>
      <c r="I6993" s="4">
        <v>0.7272727272727274</v>
      </c>
      <c r="J6993" s="129">
        <v>1000</v>
      </c>
      <c r="K6993" s="129"/>
      <c r="L6993" s="129">
        <v>0</v>
      </c>
      <c r="M6993" s="44" t="s">
        <v>821</v>
      </c>
    </row>
    <row r="6994" spans="1:13" x14ac:dyDescent="0.25">
      <c r="A6994" s="43" t="s">
        <v>12729</v>
      </c>
      <c r="B6994" s="1" t="s">
        <v>6395</v>
      </c>
      <c r="C6994" s="129">
        <v>287</v>
      </c>
      <c r="D6994" s="129">
        <v>0</v>
      </c>
      <c r="E6994" s="1">
        <v>359</v>
      </c>
      <c r="F6994" s="129">
        <v>371</v>
      </c>
      <c r="G6994" s="4">
        <v>0</v>
      </c>
      <c r="H6994" s="4">
        <v>0.8529411764705882</v>
      </c>
      <c r="I6994" s="4">
        <v>0.75132275132275139</v>
      </c>
      <c r="J6994" s="129">
        <v>1000</v>
      </c>
      <c r="K6994" s="129"/>
      <c r="L6994" s="129">
        <v>0</v>
      </c>
      <c r="M6994" s="44" t="s">
        <v>821</v>
      </c>
    </row>
    <row r="6995" spans="1:13" x14ac:dyDescent="0.25">
      <c r="A6995" s="43" t="s">
        <v>12730</v>
      </c>
      <c r="B6995" s="1" t="s">
        <v>369</v>
      </c>
      <c r="C6995" s="129">
        <v>354</v>
      </c>
      <c r="D6995" s="129">
        <v>0</v>
      </c>
      <c r="E6995" s="1">
        <v>445</v>
      </c>
      <c r="F6995" s="129">
        <v>487</v>
      </c>
      <c r="G6995" s="4">
        <v>0</v>
      </c>
      <c r="H6995" s="4">
        <v>0.62857142857142856</v>
      </c>
      <c r="I6995" s="4">
        <v>0.82747603833865813</v>
      </c>
      <c r="J6995" s="129">
        <v>1000</v>
      </c>
      <c r="K6995" s="129"/>
      <c r="L6995" s="129">
        <v>0</v>
      </c>
      <c r="M6995" s="44" t="s">
        <v>821</v>
      </c>
    </row>
    <row r="6996" spans="1:13" x14ac:dyDescent="0.25">
      <c r="A6996" s="43" t="s">
        <v>12731</v>
      </c>
      <c r="B6996" s="1" t="s">
        <v>6399</v>
      </c>
      <c r="C6996" s="129">
        <v>227</v>
      </c>
      <c r="D6996" s="129">
        <v>0</v>
      </c>
      <c r="E6996" s="1">
        <v>343</v>
      </c>
      <c r="F6996" s="129">
        <v>358</v>
      </c>
      <c r="G6996" s="4">
        <v>0</v>
      </c>
      <c r="H6996" s="4">
        <v>0.41176470588235298</v>
      </c>
      <c r="I6996" s="4">
        <v>0.78260869565217395</v>
      </c>
      <c r="J6996" s="129">
        <v>1000</v>
      </c>
      <c r="K6996" s="129"/>
      <c r="L6996" s="129">
        <v>0</v>
      </c>
      <c r="M6996" s="44" t="s">
        <v>821</v>
      </c>
    </row>
    <row r="6997" spans="1:13" x14ac:dyDescent="0.25">
      <c r="A6997" s="43" t="s">
        <v>12732</v>
      </c>
      <c r="B6997" s="1" t="s">
        <v>6401</v>
      </c>
      <c r="C6997" s="129">
        <v>267</v>
      </c>
      <c r="D6997" s="129">
        <v>0</v>
      </c>
      <c r="E6997" s="1">
        <v>403</v>
      </c>
      <c r="F6997" s="129">
        <v>419</v>
      </c>
      <c r="G6997" s="4">
        <v>0</v>
      </c>
      <c r="H6997" s="4">
        <v>0.5</v>
      </c>
      <c r="I6997" s="4">
        <v>0.78913738019169333</v>
      </c>
      <c r="J6997" s="129">
        <v>1000</v>
      </c>
      <c r="K6997" s="129"/>
      <c r="L6997" s="129">
        <v>0</v>
      </c>
      <c r="M6997" s="44" t="s">
        <v>821</v>
      </c>
    </row>
    <row r="6998" spans="1:13" x14ac:dyDescent="0.25">
      <c r="A6998" s="43" t="s">
        <v>12733</v>
      </c>
      <c r="B6998" s="1" t="s">
        <v>6405</v>
      </c>
      <c r="C6998" s="129">
        <v>266</v>
      </c>
      <c r="D6998" s="129">
        <v>0</v>
      </c>
      <c r="E6998" s="1">
        <v>377</v>
      </c>
      <c r="F6998" s="129">
        <v>390</v>
      </c>
      <c r="G6998" s="4">
        <v>0</v>
      </c>
      <c r="H6998" s="4">
        <v>0.82352941176470595</v>
      </c>
      <c r="I6998" s="4">
        <v>0.79285714285714293</v>
      </c>
      <c r="J6998" s="129">
        <v>1000</v>
      </c>
      <c r="K6998" s="129"/>
      <c r="L6998" s="129">
        <v>0</v>
      </c>
      <c r="M6998" s="44" t="s">
        <v>821</v>
      </c>
    </row>
    <row r="6999" spans="1:13" x14ac:dyDescent="0.25">
      <c r="A6999" s="43" t="s">
        <v>12734</v>
      </c>
      <c r="B6999" s="1" t="s">
        <v>459</v>
      </c>
      <c r="C6999" s="129">
        <v>190</v>
      </c>
      <c r="D6999" s="129">
        <v>0</v>
      </c>
      <c r="E6999" s="1">
        <v>456</v>
      </c>
      <c r="F6999" s="129">
        <v>481</v>
      </c>
      <c r="G6999" s="4">
        <v>0</v>
      </c>
      <c r="H6999" s="4">
        <v>0.83333333333333348</v>
      </c>
      <c r="I6999" s="4">
        <v>0.85964912280701755</v>
      </c>
      <c r="J6999" s="129">
        <v>1000</v>
      </c>
      <c r="K6999" s="129"/>
      <c r="L6999" s="129">
        <v>0</v>
      </c>
      <c r="M6999" s="44" t="s">
        <v>821</v>
      </c>
    </row>
    <row r="7000" spans="1:13" x14ac:dyDescent="0.25">
      <c r="A7000" s="43" t="s">
        <v>12735</v>
      </c>
      <c r="B7000" s="1" t="s">
        <v>6407</v>
      </c>
      <c r="C7000" s="129">
        <v>200</v>
      </c>
      <c r="D7000" s="129">
        <v>0</v>
      </c>
      <c r="E7000" s="1">
        <v>439</v>
      </c>
      <c r="F7000" s="129">
        <v>452</v>
      </c>
      <c r="G7000" s="4">
        <v>0</v>
      </c>
      <c r="H7000" s="4">
        <v>0.82352941176470595</v>
      </c>
      <c r="I7000" s="4">
        <v>0.77519379844961245</v>
      </c>
      <c r="J7000" s="129">
        <v>1000</v>
      </c>
      <c r="K7000" s="129"/>
      <c r="L7000" s="129">
        <v>0</v>
      </c>
      <c r="M7000" s="44" t="s">
        <v>821</v>
      </c>
    </row>
    <row r="7001" spans="1:13" x14ac:dyDescent="0.25">
      <c r="A7001" s="43" t="s">
        <v>12736</v>
      </c>
      <c r="B7001" s="1" t="s">
        <v>416</v>
      </c>
      <c r="C7001" s="129">
        <v>291</v>
      </c>
      <c r="D7001" s="129">
        <v>0</v>
      </c>
      <c r="E7001" s="1">
        <v>388</v>
      </c>
      <c r="F7001" s="129">
        <v>481</v>
      </c>
      <c r="G7001" s="4">
        <v>0</v>
      </c>
      <c r="H7001" s="4">
        <v>0.2</v>
      </c>
      <c r="I7001" s="4">
        <v>0.56589147286821706</v>
      </c>
      <c r="J7001" s="129">
        <v>1000</v>
      </c>
      <c r="K7001" s="129"/>
      <c r="L7001" s="129">
        <v>0</v>
      </c>
      <c r="M7001" s="44" t="s">
        <v>821</v>
      </c>
    </row>
    <row r="7002" spans="1:13" x14ac:dyDescent="0.25">
      <c r="A7002" s="43" t="s">
        <v>12737</v>
      </c>
      <c r="B7002" s="1" t="s">
        <v>6409</v>
      </c>
      <c r="C7002" s="129">
        <v>221</v>
      </c>
      <c r="D7002" s="129">
        <v>0</v>
      </c>
      <c r="E7002" s="1">
        <v>356</v>
      </c>
      <c r="F7002" s="129">
        <v>375</v>
      </c>
      <c r="G7002" s="4">
        <v>0</v>
      </c>
      <c r="H7002" s="4">
        <v>0.47368421052631576</v>
      </c>
      <c r="I7002" s="4">
        <v>0.77682403433476399</v>
      </c>
      <c r="J7002" s="129">
        <v>1000</v>
      </c>
      <c r="K7002" s="129"/>
      <c r="L7002" s="129">
        <v>0</v>
      </c>
      <c r="M7002" s="44" t="s">
        <v>821</v>
      </c>
    </row>
    <row r="7003" spans="1:13" x14ac:dyDescent="0.25">
      <c r="A7003" s="43" t="s">
        <v>12738</v>
      </c>
      <c r="B7003" s="1" t="s">
        <v>11145</v>
      </c>
      <c r="C7003" s="129">
        <v>379</v>
      </c>
      <c r="D7003" s="129">
        <v>0</v>
      </c>
      <c r="E7003" s="1">
        <v>425</v>
      </c>
      <c r="F7003" s="129">
        <v>481</v>
      </c>
      <c r="G7003" s="4">
        <v>0</v>
      </c>
      <c r="H7003" s="4">
        <v>0.42857142857142855</v>
      </c>
      <c r="I7003" s="4">
        <v>0.716374269005848</v>
      </c>
      <c r="J7003" s="129">
        <v>1000</v>
      </c>
      <c r="K7003" s="129"/>
      <c r="L7003" s="129">
        <v>0</v>
      </c>
      <c r="M7003" s="44" t="s">
        <v>821</v>
      </c>
    </row>
    <row r="7004" spans="1:13" x14ac:dyDescent="0.25">
      <c r="A7004" s="43" t="s">
        <v>12739</v>
      </c>
      <c r="B7004" s="1" t="s">
        <v>6413</v>
      </c>
      <c r="C7004" s="129">
        <v>243</v>
      </c>
      <c r="D7004" s="129">
        <v>0</v>
      </c>
      <c r="E7004" s="1">
        <v>450</v>
      </c>
      <c r="F7004" s="129">
        <v>464</v>
      </c>
      <c r="G7004" s="4">
        <v>0</v>
      </c>
      <c r="H7004" s="4">
        <v>0.88888888888888884</v>
      </c>
      <c r="I7004" s="4">
        <v>0.76587301587301604</v>
      </c>
      <c r="J7004" s="129">
        <v>1000</v>
      </c>
      <c r="K7004" s="129"/>
      <c r="L7004" s="129">
        <v>0</v>
      </c>
      <c r="M7004" s="44" t="s">
        <v>821</v>
      </c>
    </row>
    <row r="7005" spans="1:13" x14ac:dyDescent="0.25">
      <c r="A7005" s="43" t="s">
        <v>12740</v>
      </c>
      <c r="B7005" s="1" t="s">
        <v>4183</v>
      </c>
      <c r="C7005" s="129">
        <v>281</v>
      </c>
      <c r="D7005" s="129">
        <v>0</v>
      </c>
      <c r="E7005" s="1">
        <v>452</v>
      </c>
      <c r="F7005" s="129">
        <v>479</v>
      </c>
      <c r="G7005" s="4">
        <v>0</v>
      </c>
      <c r="H7005" s="4">
        <v>0.48275862068965519</v>
      </c>
      <c r="I7005" s="4">
        <v>0.73621103117506004</v>
      </c>
      <c r="J7005" s="129">
        <v>1000</v>
      </c>
      <c r="K7005" s="129"/>
      <c r="L7005" s="129">
        <v>0</v>
      </c>
      <c r="M7005" s="44" t="s">
        <v>821</v>
      </c>
    </row>
    <row r="7006" spans="1:13" x14ac:dyDescent="0.25">
      <c r="A7006" s="43" t="s">
        <v>12741</v>
      </c>
      <c r="B7006" s="1" t="s">
        <v>6419</v>
      </c>
      <c r="C7006" s="129">
        <v>533</v>
      </c>
      <c r="D7006" s="129">
        <v>0</v>
      </c>
      <c r="E7006" s="1">
        <v>332</v>
      </c>
      <c r="F7006" s="129">
        <v>346</v>
      </c>
      <c r="G7006" s="4">
        <v>0</v>
      </c>
      <c r="H7006" s="4">
        <v>0.55000000000000004</v>
      </c>
      <c r="I7006" s="4">
        <v>0.79026217228464413</v>
      </c>
      <c r="J7006" s="129">
        <v>1000</v>
      </c>
      <c r="K7006" s="129"/>
      <c r="L7006" s="129">
        <v>0</v>
      </c>
      <c r="M7006" s="44" t="s">
        <v>821</v>
      </c>
    </row>
    <row r="7007" spans="1:13" x14ac:dyDescent="0.25">
      <c r="A7007" s="43" t="s">
        <v>12742</v>
      </c>
      <c r="B7007" s="1" t="s">
        <v>454</v>
      </c>
      <c r="C7007" s="129">
        <v>355</v>
      </c>
      <c r="D7007" s="129">
        <v>0</v>
      </c>
      <c r="E7007" s="1">
        <v>446</v>
      </c>
      <c r="F7007" s="129">
        <v>479</v>
      </c>
      <c r="G7007" s="4">
        <v>0</v>
      </c>
      <c r="H7007" s="4">
        <v>0.43333333333333335</v>
      </c>
      <c r="I7007" s="4">
        <v>0.83333333333333348</v>
      </c>
      <c r="J7007" s="129">
        <v>1000</v>
      </c>
      <c r="K7007" s="129"/>
      <c r="L7007" s="129">
        <v>0</v>
      </c>
      <c r="M7007" s="44" t="s">
        <v>821</v>
      </c>
    </row>
    <row r="7008" spans="1:13" x14ac:dyDescent="0.25">
      <c r="A7008" s="43" t="s">
        <v>12743</v>
      </c>
      <c r="B7008" s="1" t="s">
        <v>6427</v>
      </c>
      <c r="C7008" s="129">
        <v>261</v>
      </c>
      <c r="D7008" s="129">
        <v>0</v>
      </c>
      <c r="E7008" s="1">
        <v>350</v>
      </c>
      <c r="F7008" s="129">
        <v>363</v>
      </c>
      <c r="G7008" s="4">
        <v>0</v>
      </c>
      <c r="H7008" s="4">
        <v>0.70967741935483875</v>
      </c>
      <c r="I7008" s="4">
        <v>0.73049645390070927</v>
      </c>
      <c r="J7008" s="129">
        <v>1000</v>
      </c>
      <c r="K7008" s="129"/>
      <c r="L7008" s="129">
        <v>0</v>
      </c>
      <c r="M7008" s="44" t="s">
        <v>821</v>
      </c>
    </row>
    <row r="7009" spans="1:13" x14ac:dyDescent="0.25">
      <c r="A7009" s="43" t="s">
        <v>12744</v>
      </c>
      <c r="B7009" s="1" t="s">
        <v>2990</v>
      </c>
      <c r="C7009" s="129">
        <v>192</v>
      </c>
      <c r="D7009" s="129">
        <v>0</v>
      </c>
      <c r="E7009" s="1">
        <v>429</v>
      </c>
      <c r="F7009" s="129">
        <v>478</v>
      </c>
      <c r="G7009" s="4">
        <v>0</v>
      </c>
      <c r="H7009" s="4">
        <v>0.5</v>
      </c>
      <c r="I7009" s="4">
        <v>0.5313432835820896</v>
      </c>
      <c r="J7009" s="129">
        <v>1000</v>
      </c>
      <c r="K7009" s="129"/>
      <c r="L7009" s="129">
        <v>0</v>
      </c>
      <c r="M7009" s="44" t="s">
        <v>821</v>
      </c>
    </row>
    <row r="7010" spans="1:13" x14ac:dyDescent="0.25">
      <c r="A7010" s="43" t="s">
        <v>12745</v>
      </c>
      <c r="B7010" s="1" t="s">
        <v>1025</v>
      </c>
      <c r="C7010" s="129">
        <v>309</v>
      </c>
      <c r="D7010" s="129">
        <v>0</v>
      </c>
      <c r="E7010" s="1">
        <v>346</v>
      </c>
      <c r="F7010" s="129">
        <v>474</v>
      </c>
      <c r="G7010" s="4">
        <v>0</v>
      </c>
      <c r="H7010" s="4">
        <v>0.46666666666666662</v>
      </c>
      <c r="I7010" s="4">
        <v>0.8144927536231884</v>
      </c>
      <c r="J7010" s="129">
        <v>1000</v>
      </c>
      <c r="K7010" s="129"/>
      <c r="L7010" s="129">
        <v>0</v>
      </c>
      <c r="M7010" s="44" t="s">
        <v>821</v>
      </c>
    </row>
    <row r="7011" spans="1:13" x14ac:dyDescent="0.25">
      <c r="A7011" s="43" t="s">
        <v>12746</v>
      </c>
      <c r="B7011" s="1" t="s">
        <v>5170</v>
      </c>
      <c r="C7011" s="129">
        <v>218</v>
      </c>
      <c r="D7011" s="129">
        <v>0</v>
      </c>
      <c r="E7011" s="1">
        <v>401</v>
      </c>
      <c r="F7011" s="129">
        <v>474</v>
      </c>
      <c r="G7011" s="4">
        <v>0</v>
      </c>
      <c r="H7011" s="4">
        <v>0</v>
      </c>
      <c r="I7011" s="4">
        <v>0.46120689655172414</v>
      </c>
      <c r="J7011" s="129">
        <v>1000</v>
      </c>
      <c r="K7011" s="129"/>
      <c r="L7011" s="129">
        <v>0</v>
      </c>
      <c r="M7011" s="44" t="s">
        <v>821</v>
      </c>
    </row>
    <row r="7012" spans="1:13" x14ac:dyDescent="0.25">
      <c r="A7012" s="43" t="s">
        <v>12747</v>
      </c>
      <c r="B7012" s="1" t="s">
        <v>3262</v>
      </c>
      <c r="C7012" s="129">
        <v>171</v>
      </c>
      <c r="D7012" s="129">
        <v>0</v>
      </c>
      <c r="E7012" s="1">
        <v>438</v>
      </c>
      <c r="F7012" s="129">
        <v>474</v>
      </c>
      <c r="G7012" s="4">
        <v>0</v>
      </c>
      <c r="H7012" s="4">
        <v>0.46666666666666662</v>
      </c>
      <c r="I7012" s="4">
        <v>0.73220973782771537</v>
      </c>
      <c r="J7012" s="129">
        <v>1000</v>
      </c>
      <c r="K7012" s="129"/>
      <c r="L7012" s="129">
        <v>0</v>
      </c>
      <c r="M7012" s="44" t="s">
        <v>821</v>
      </c>
    </row>
    <row r="7013" spans="1:13" x14ac:dyDescent="0.25">
      <c r="A7013" s="43" t="s">
        <v>12748</v>
      </c>
      <c r="B7013" s="1" t="s">
        <v>6457</v>
      </c>
      <c r="C7013" s="129">
        <v>301</v>
      </c>
      <c r="D7013" s="129">
        <v>0</v>
      </c>
      <c r="E7013" s="1">
        <v>330</v>
      </c>
      <c r="F7013" s="129">
        <v>348</v>
      </c>
      <c r="G7013" s="4">
        <v>0</v>
      </c>
      <c r="H7013" s="4">
        <v>0.6071428571428571</v>
      </c>
      <c r="I7013" s="4">
        <v>0.8</v>
      </c>
      <c r="J7013" s="129">
        <v>1000</v>
      </c>
      <c r="K7013" s="129"/>
      <c r="L7013" s="129">
        <v>0</v>
      </c>
      <c r="M7013" s="44" t="s">
        <v>821</v>
      </c>
    </row>
    <row r="7014" spans="1:13" x14ac:dyDescent="0.25">
      <c r="A7014" s="43" t="s">
        <v>12749</v>
      </c>
      <c r="B7014" s="1" t="s">
        <v>11400</v>
      </c>
      <c r="C7014" s="129">
        <v>200</v>
      </c>
      <c r="D7014" s="129">
        <v>0</v>
      </c>
      <c r="E7014" s="1">
        <v>422</v>
      </c>
      <c r="F7014" s="129">
        <v>473</v>
      </c>
      <c r="G7014" s="4">
        <v>0</v>
      </c>
      <c r="H7014" s="4">
        <v>0.75</v>
      </c>
      <c r="I7014" s="4">
        <v>0.63586956521739135</v>
      </c>
      <c r="J7014" s="129">
        <v>1000</v>
      </c>
      <c r="K7014" s="129"/>
      <c r="L7014" s="129">
        <v>0</v>
      </c>
      <c r="M7014" s="44" t="s">
        <v>821</v>
      </c>
    </row>
    <row r="7015" spans="1:13" x14ac:dyDescent="0.25">
      <c r="A7015" s="43" t="s">
        <v>12750</v>
      </c>
      <c r="B7015" s="1" t="s">
        <v>6459</v>
      </c>
      <c r="C7015" s="129">
        <v>257</v>
      </c>
      <c r="D7015" s="129">
        <v>0</v>
      </c>
      <c r="E7015" s="1">
        <v>340</v>
      </c>
      <c r="F7015" s="129">
        <v>354</v>
      </c>
      <c r="G7015" s="4">
        <v>0</v>
      </c>
      <c r="H7015" s="4">
        <v>0.72413793103448276</v>
      </c>
      <c r="I7015" s="4">
        <v>0.77</v>
      </c>
      <c r="J7015" s="129">
        <v>1000</v>
      </c>
      <c r="K7015" s="129"/>
      <c r="L7015" s="129">
        <v>0</v>
      </c>
      <c r="M7015" s="44" t="s">
        <v>821</v>
      </c>
    </row>
    <row r="7016" spans="1:13" x14ac:dyDescent="0.25">
      <c r="A7016" s="43" t="s">
        <v>12751</v>
      </c>
      <c r="B7016" s="1" t="s">
        <v>835</v>
      </c>
      <c r="C7016" s="129">
        <v>269</v>
      </c>
      <c r="D7016" s="129">
        <v>0</v>
      </c>
      <c r="E7016" s="1">
        <v>455</v>
      </c>
      <c r="F7016" s="129">
        <v>472</v>
      </c>
      <c r="G7016" s="4">
        <v>0</v>
      </c>
      <c r="H7016" s="4">
        <v>0.25</v>
      </c>
      <c r="I7016" s="4">
        <v>0.78753541076487243</v>
      </c>
      <c r="J7016" s="129">
        <v>1000</v>
      </c>
      <c r="K7016" s="129"/>
      <c r="L7016" s="129">
        <v>0</v>
      </c>
      <c r="M7016" s="44" t="s">
        <v>821</v>
      </c>
    </row>
    <row r="7017" spans="1:13" x14ac:dyDescent="0.25">
      <c r="A7017" s="43" t="s">
        <v>12752</v>
      </c>
      <c r="B7017" s="1" t="s">
        <v>8469</v>
      </c>
      <c r="C7017" s="129">
        <v>210</v>
      </c>
      <c r="D7017" s="129">
        <v>0</v>
      </c>
      <c r="E7017" s="1">
        <v>388</v>
      </c>
      <c r="F7017" s="129">
        <v>403</v>
      </c>
      <c r="G7017" s="4">
        <v>0</v>
      </c>
      <c r="H7017" s="4">
        <v>0.65</v>
      </c>
      <c r="I7017" s="4">
        <v>0.78864353312302837</v>
      </c>
      <c r="J7017" s="129">
        <v>1000</v>
      </c>
      <c r="K7017" s="129"/>
      <c r="L7017" s="129">
        <v>0</v>
      </c>
      <c r="M7017" s="44" t="s">
        <v>821</v>
      </c>
    </row>
    <row r="7018" spans="1:13" x14ac:dyDescent="0.25">
      <c r="A7018" s="43" t="s">
        <v>12753</v>
      </c>
      <c r="B7018" s="1" t="s">
        <v>3135</v>
      </c>
      <c r="C7018" s="129">
        <v>218</v>
      </c>
      <c r="D7018" s="129">
        <v>0</v>
      </c>
      <c r="E7018" s="1">
        <v>424</v>
      </c>
      <c r="F7018" s="129">
        <v>472</v>
      </c>
      <c r="G7018" s="4">
        <v>0</v>
      </c>
      <c r="H7018" s="4">
        <v>0.40625</v>
      </c>
      <c r="I7018" s="4">
        <v>0.78698224852071008</v>
      </c>
      <c r="J7018" s="129">
        <v>1000</v>
      </c>
      <c r="K7018" s="129"/>
      <c r="L7018" s="129">
        <v>0</v>
      </c>
      <c r="M7018" s="44" t="s">
        <v>821</v>
      </c>
    </row>
    <row r="7019" spans="1:13" x14ac:dyDescent="0.25">
      <c r="A7019" s="43" t="s">
        <v>12754</v>
      </c>
      <c r="B7019" s="1" t="s">
        <v>8404</v>
      </c>
      <c r="C7019" s="129">
        <v>321</v>
      </c>
      <c r="D7019" s="129">
        <v>0</v>
      </c>
      <c r="E7019" s="1">
        <v>365</v>
      </c>
      <c r="F7019" s="129">
        <v>381</v>
      </c>
      <c r="G7019" s="4">
        <v>0</v>
      </c>
      <c r="H7019" s="4">
        <v>0.59459459459459463</v>
      </c>
      <c r="I7019" s="4">
        <v>0.7697160883280757</v>
      </c>
      <c r="J7019" s="129">
        <v>1000</v>
      </c>
      <c r="K7019" s="129"/>
      <c r="L7019" s="129">
        <v>0</v>
      </c>
      <c r="M7019" s="44" t="s">
        <v>821</v>
      </c>
    </row>
    <row r="7020" spans="1:13" x14ac:dyDescent="0.25">
      <c r="A7020" s="43" t="s">
        <v>12755</v>
      </c>
      <c r="B7020" s="1" t="s">
        <v>660</v>
      </c>
      <c r="C7020" s="129">
        <v>219</v>
      </c>
      <c r="D7020" s="129">
        <v>0</v>
      </c>
      <c r="E7020" s="1">
        <v>426</v>
      </c>
      <c r="F7020" s="129">
        <v>472</v>
      </c>
      <c r="G7020" s="4">
        <v>0</v>
      </c>
      <c r="H7020" s="4">
        <v>0.5</v>
      </c>
      <c r="I7020" s="4">
        <v>0.7172774869109948</v>
      </c>
      <c r="J7020" s="129">
        <v>1000</v>
      </c>
      <c r="K7020" s="129"/>
      <c r="L7020" s="129">
        <v>0</v>
      </c>
      <c r="M7020" s="44" t="s">
        <v>821</v>
      </c>
    </row>
    <row r="7021" spans="1:13" x14ac:dyDescent="0.25">
      <c r="A7021" s="43" t="s">
        <v>12756</v>
      </c>
      <c r="B7021" s="1" t="s">
        <v>8412</v>
      </c>
      <c r="C7021" s="129">
        <v>340</v>
      </c>
      <c r="D7021" s="129">
        <v>0</v>
      </c>
      <c r="E7021" s="1">
        <v>327</v>
      </c>
      <c r="F7021" s="129">
        <v>342</v>
      </c>
      <c r="G7021" s="4">
        <v>0</v>
      </c>
      <c r="H7021" s="4">
        <v>0.76470588235294112</v>
      </c>
      <c r="I7021" s="4">
        <v>0.72340425531914898</v>
      </c>
      <c r="J7021" s="129">
        <v>1000</v>
      </c>
      <c r="K7021" s="129"/>
      <c r="L7021" s="129">
        <v>0</v>
      </c>
      <c r="M7021" s="44" t="s">
        <v>821</v>
      </c>
    </row>
    <row r="7022" spans="1:13" x14ac:dyDescent="0.25">
      <c r="A7022" s="43" t="s">
        <v>12757</v>
      </c>
      <c r="B7022" s="1" t="s">
        <v>3400</v>
      </c>
      <c r="C7022" s="129">
        <v>207</v>
      </c>
      <c r="D7022" s="129">
        <v>0</v>
      </c>
      <c r="E7022" s="1">
        <v>408</v>
      </c>
      <c r="F7022" s="129">
        <v>470</v>
      </c>
      <c r="G7022" s="4">
        <v>0</v>
      </c>
      <c r="H7022" s="4">
        <v>0.33333333333333331</v>
      </c>
      <c r="I7022" s="4">
        <v>0.83378746594005437</v>
      </c>
      <c r="J7022" s="129">
        <v>1000</v>
      </c>
      <c r="K7022" s="129"/>
      <c r="L7022" s="129">
        <v>0</v>
      </c>
      <c r="M7022" s="44" t="s">
        <v>821</v>
      </c>
    </row>
    <row r="7023" spans="1:13" x14ac:dyDescent="0.25">
      <c r="A7023" s="43" t="s">
        <v>12758</v>
      </c>
      <c r="B7023" s="1" t="s">
        <v>8408</v>
      </c>
      <c r="C7023" s="129">
        <v>189</v>
      </c>
      <c r="D7023" s="129">
        <v>0</v>
      </c>
      <c r="E7023" s="1">
        <v>434</v>
      </c>
      <c r="F7023" s="129">
        <v>450</v>
      </c>
      <c r="G7023" s="4">
        <v>0</v>
      </c>
      <c r="H7023" s="4">
        <v>0.33333333333333331</v>
      </c>
      <c r="I7023" s="4">
        <v>0.73895582329317266</v>
      </c>
      <c r="J7023" s="129">
        <v>1000</v>
      </c>
      <c r="K7023" s="129"/>
      <c r="L7023" s="129">
        <v>0</v>
      </c>
      <c r="M7023" s="44" t="s">
        <v>821</v>
      </c>
    </row>
    <row r="7024" spans="1:13" x14ac:dyDescent="0.25">
      <c r="A7024" s="43" t="s">
        <v>12759</v>
      </c>
      <c r="B7024" s="1" t="s">
        <v>994</v>
      </c>
      <c r="C7024" s="129">
        <v>253</v>
      </c>
      <c r="D7024" s="129">
        <v>0</v>
      </c>
      <c r="E7024" s="1">
        <v>413</v>
      </c>
      <c r="F7024" s="129">
        <v>470</v>
      </c>
      <c r="G7024" s="4">
        <v>0</v>
      </c>
      <c r="H7024" s="4">
        <v>0.52380952380952384</v>
      </c>
      <c r="I7024" s="4">
        <v>0.81168831168831168</v>
      </c>
      <c r="J7024" s="129">
        <v>1000</v>
      </c>
      <c r="K7024" s="129"/>
      <c r="L7024" s="129">
        <v>0</v>
      </c>
      <c r="M7024" s="44" t="s">
        <v>821</v>
      </c>
    </row>
    <row r="7025" spans="1:13" x14ac:dyDescent="0.25">
      <c r="A7025" s="43" t="s">
        <v>12760</v>
      </c>
      <c r="B7025" s="1" t="s">
        <v>8486</v>
      </c>
      <c r="C7025" s="129">
        <v>314</v>
      </c>
      <c r="D7025" s="129">
        <v>0</v>
      </c>
      <c r="E7025" s="1">
        <v>376</v>
      </c>
      <c r="F7025" s="129">
        <v>392</v>
      </c>
      <c r="G7025" s="4">
        <v>0</v>
      </c>
      <c r="H7025" s="4">
        <v>0.65625</v>
      </c>
      <c r="I7025" s="4">
        <v>0.78688524590163933</v>
      </c>
      <c r="J7025" s="129">
        <v>1000</v>
      </c>
      <c r="K7025" s="129"/>
      <c r="L7025" s="129">
        <v>0</v>
      </c>
      <c r="M7025" s="44" t="s">
        <v>821</v>
      </c>
    </row>
    <row r="7026" spans="1:13" x14ac:dyDescent="0.25">
      <c r="A7026" s="43" t="s">
        <v>12761</v>
      </c>
      <c r="B7026" s="1" t="s">
        <v>3025</v>
      </c>
      <c r="C7026" s="129">
        <v>79</v>
      </c>
      <c r="D7026" s="129">
        <v>0</v>
      </c>
      <c r="E7026" s="1">
        <v>445</v>
      </c>
      <c r="F7026" s="129">
        <v>469</v>
      </c>
      <c r="G7026" s="4">
        <v>0</v>
      </c>
      <c r="H7026" s="4">
        <v>0.6428571428571429</v>
      </c>
      <c r="I7026" s="4">
        <v>0.73275862068965525</v>
      </c>
      <c r="J7026" s="129">
        <v>1000</v>
      </c>
      <c r="K7026" s="129"/>
      <c r="L7026" s="129">
        <v>0</v>
      </c>
      <c r="M7026" s="44" t="s">
        <v>821</v>
      </c>
    </row>
    <row r="7027" spans="1:13" x14ac:dyDescent="0.25">
      <c r="A7027" s="43" t="s">
        <v>12762</v>
      </c>
      <c r="B7027" s="1" t="s">
        <v>11314</v>
      </c>
      <c r="C7027" s="129">
        <v>56</v>
      </c>
      <c r="D7027" s="129">
        <v>0</v>
      </c>
      <c r="E7027" s="1">
        <v>338</v>
      </c>
      <c r="F7027" s="129">
        <v>392</v>
      </c>
      <c r="G7027" s="4">
        <v>0</v>
      </c>
      <c r="H7027" s="4">
        <v>-0.5</v>
      </c>
      <c r="I7027" s="4">
        <v>0.63070539419087135</v>
      </c>
      <c r="J7027" s="129">
        <v>1000</v>
      </c>
      <c r="K7027" s="129"/>
      <c r="L7027" s="129">
        <v>0</v>
      </c>
      <c r="M7027" s="44" t="s">
        <v>821</v>
      </c>
    </row>
    <row r="7028" spans="1:13" x14ac:dyDescent="0.25">
      <c r="A7028" s="43" t="s">
        <v>12763</v>
      </c>
      <c r="B7028" s="1" t="s">
        <v>12044</v>
      </c>
      <c r="C7028" s="129">
        <v>147</v>
      </c>
      <c r="D7028" s="129">
        <v>0</v>
      </c>
      <c r="E7028" s="1">
        <v>451</v>
      </c>
      <c r="F7028" s="129">
        <v>468</v>
      </c>
      <c r="G7028" s="4">
        <v>0</v>
      </c>
      <c r="H7028" s="4">
        <v>0.3888888888888889</v>
      </c>
      <c r="I7028" s="4">
        <v>0.5</v>
      </c>
      <c r="J7028" s="129">
        <v>1000</v>
      </c>
      <c r="K7028" s="129"/>
      <c r="L7028" s="129">
        <v>0</v>
      </c>
      <c r="M7028" s="44" t="s">
        <v>821</v>
      </c>
    </row>
    <row r="7029" spans="1:13" x14ac:dyDescent="0.25">
      <c r="A7029" s="43" t="s">
        <v>12764</v>
      </c>
      <c r="B7029" s="1" t="s">
        <v>6916</v>
      </c>
      <c r="C7029" s="129">
        <v>380</v>
      </c>
      <c r="D7029" s="129">
        <v>0</v>
      </c>
      <c r="E7029" s="1">
        <v>447</v>
      </c>
      <c r="F7029" s="129">
        <v>467</v>
      </c>
      <c r="G7029" s="4">
        <v>0</v>
      </c>
      <c r="H7029" s="4">
        <v>0.34375</v>
      </c>
      <c r="I7029" s="4">
        <v>0.76129032258064511</v>
      </c>
      <c r="J7029" s="129">
        <v>1000</v>
      </c>
      <c r="K7029" s="129"/>
      <c r="L7029" s="129">
        <v>0</v>
      </c>
      <c r="M7029" s="44" t="s">
        <v>821</v>
      </c>
    </row>
    <row r="7030" spans="1:13" x14ac:dyDescent="0.25">
      <c r="A7030" s="43" t="s">
        <v>12765</v>
      </c>
      <c r="B7030" s="1" t="s">
        <v>11320</v>
      </c>
      <c r="C7030" s="129">
        <v>278</v>
      </c>
      <c r="D7030" s="129">
        <v>0</v>
      </c>
      <c r="E7030" s="1">
        <v>324</v>
      </c>
      <c r="F7030" s="129">
        <v>352</v>
      </c>
      <c r="G7030" s="4">
        <v>0</v>
      </c>
      <c r="H7030" s="4">
        <v>0.41666666666666674</v>
      </c>
      <c r="I7030" s="4">
        <v>0.66438356164383561</v>
      </c>
      <c r="J7030" s="129">
        <v>1000</v>
      </c>
      <c r="K7030" s="129"/>
      <c r="L7030" s="129">
        <v>0</v>
      </c>
      <c r="M7030" s="44" t="s">
        <v>821</v>
      </c>
    </row>
    <row r="7031" spans="1:13" x14ac:dyDescent="0.25">
      <c r="A7031" s="43" t="s">
        <v>12766</v>
      </c>
      <c r="B7031" s="1" t="s">
        <v>632</v>
      </c>
      <c r="C7031" s="129">
        <v>222</v>
      </c>
      <c r="D7031" s="129">
        <v>0</v>
      </c>
      <c r="E7031" s="1">
        <v>426</v>
      </c>
      <c r="F7031" s="129">
        <v>467</v>
      </c>
      <c r="G7031" s="4">
        <v>0</v>
      </c>
      <c r="H7031" s="4">
        <v>0.92307692307692324</v>
      </c>
      <c r="I7031" s="4">
        <v>0.81280788177339902</v>
      </c>
      <c r="J7031" s="129">
        <v>1000</v>
      </c>
      <c r="K7031" s="129"/>
      <c r="L7031" s="129">
        <v>0</v>
      </c>
      <c r="M7031" s="44" t="s">
        <v>821</v>
      </c>
    </row>
    <row r="7032" spans="1:13" x14ac:dyDescent="0.25">
      <c r="A7032" s="43" t="s">
        <v>12767</v>
      </c>
      <c r="B7032" s="1" t="s">
        <v>11322</v>
      </c>
      <c r="C7032" s="129">
        <v>336</v>
      </c>
      <c r="D7032" s="129">
        <v>0</v>
      </c>
      <c r="E7032" s="1">
        <v>370</v>
      </c>
      <c r="F7032" s="129">
        <v>400</v>
      </c>
      <c r="G7032" s="4">
        <v>0</v>
      </c>
      <c r="H7032" s="4">
        <v>0.36</v>
      </c>
      <c r="I7032" s="4">
        <v>0.61304347826086958</v>
      </c>
      <c r="J7032" s="129">
        <v>1000</v>
      </c>
      <c r="K7032" s="129"/>
      <c r="L7032" s="129">
        <v>0</v>
      </c>
      <c r="M7032" s="44" t="s">
        <v>821</v>
      </c>
    </row>
    <row r="7033" spans="1:13" x14ac:dyDescent="0.25">
      <c r="A7033" s="43" t="s">
        <v>12768</v>
      </c>
      <c r="B7033" s="1" t="s">
        <v>11324</v>
      </c>
      <c r="C7033" s="129">
        <v>0</v>
      </c>
      <c r="D7033" s="129">
        <v>0</v>
      </c>
      <c r="E7033" s="1">
        <v>0</v>
      </c>
      <c r="F7033" s="129">
        <v>0</v>
      </c>
      <c r="G7033" s="4">
        <v>0</v>
      </c>
      <c r="H7033" s="4">
        <v>0</v>
      </c>
      <c r="I7033" s="4">
        <v>0.60280373831775702</v>
      </c>
      <c r="J7033" s="129">
        <v>1000</v>
      </c>
      <c r="K7033" s="129"/>
      <c r="L7033" s="129">
        <v>0</v>
      </c>
      <c r="M7033" s="44" t="s">
        <v>821</v>
      </c>
    </row>
    <row r="7034" spans="1:13" x14ac:dyDescent="0.25">
      <c r="A7034" s="43" t="s">
        <v>12769</v>
      </c>
      <c r="B7034" s="1" t="s">
        <v>355</v>
      </c>
      <c r="C7034" s="129">
        <v>332</v>
      </c>
      <c r="D7034" s="129">
        <v>0</v>
      </c>
      <c r="E7034" s="1">
        <v>440</v>
      </c>
      <c r="F7034" s="129">
        <v>466</v>
      </c>
      <c r="G7034" s="4">
        <v>0</v>
      </c>
      <c r="H7034" s="4">
        <v>0.5714285714285714</v>
      </c>
      <c r="I7034" s="4">
        <v>0.84561403508771915</v>
      </c>
      <c r="J7034" s="129">
        <v>1000</v>
      </c>
      <c r="K7034" s="129"/>
      <c r="L7034" s="129">
        <v>0</v>
      </c>
      <c r="M7034" s="44" t="s">
        <v>821</v>
      </c>
    </row>
    <row r="7035" spans="1:13" x14ac:dyDescent="0.25">
      <c r="A7035" s="43" t="s">
        <v>12770</v>
      </c>
      <c r="B7035" s="1" t="s">
        <v>11326</v>
      </c>
      <c r="C7035" s="129">
        <v>297</v>
      </c>
      <c r="D7035" s="129">
        <v>0</v>
      </c>
      <c r="E7035" s="1">
        <v>411</v>
      </c>
      <c r="F7035" s="129">
        <v>440</v>
      </c>
      <c r="G7035" s="4">
        <v>0</v>
      </c>
      <c r="H7035" s="4">
        <v>0.4</v>
      </c>
      <c r="I7035" s="4">
        <v>0.62195121951219512</v>
      </c>
      <c r="J7035" s="129">
        <v>1000</v>
      </c>
      <c r="K7035" s="129"/>
      <c r="L7035" s="129">
        <v>0</v>
      </c>
      <c r="M7035" s="44" t="s">
        <v>821</v>
      </c>
    </row>
    <row r="7036" spans="1:13" x14ac:dyDescent="0.25">
      <c r="A7036" s="43" t="s">
        <v>12771</v>
      </c>
      <c r="B7036" s="1" t="s">
        <v>8705</v>
      </c>
      <c r="C7036" s="129">
        <v>375</v>
      </c>
      <c r="D7036" s="129">
        <v>0</v>
      </c>
      <c r="E7036" s="1">
        <v>447</v>
      </c>
      <c r="F7036" s="129">
        <v>464</v>
      </c>
      <c r="G7036" s="4">
        <v>0</v>
      </c>
      <c r="H7036" s="4">
        <v>0.48780487804878048</v>
      </c>
      <c r="I7036" s="4">
        <v>0.75588235294117645</v>
      </c>
      <c r="J7036" s="129">
        <v>1000</v>
      </c>
      <c r="K7036" s="129"/>
      <c r="L7036" s="129">
        <v>0</v>
      </c>
      <c r="M7036" s="44" t="s">
        <v>821</v>
      </c>
    </row>
    <row r="7037" spans="1:13" x14ac:dyDescent="0.25">
      <c r="A7037" s="43" t="s">
        <v>12772</v>
      </c>
      <c r="B7037" s="1" t="s">
        <v>3508</v>
      </c>
      <c r="C7037" s="129">
        <v>272</v>
      </c>
      <c r="D7037" s="129">
        <v>0</v>
      </c>
      <c r="E7037" s="1">
        <v>413</v>
      </c>
      <c r="F7037" s="129">
        <v>463</v>
      </c>
      <c r="G7037" s="4">
        <v>0</v>
      </c>
      <c r="H7037" s="4">
        <v>0.59090909090909094</v>
      </c>
      <c r="I7037" s="4">
        <v>0.77906976744186052</v>
      </c>
      <c r="J7037" s="129">
        <v>1000</v>
      </c>
      <c r="K7037" s="129"/>
      <c r="L7037" s="129">
        <v>0</v>
      </c>
      <c r="M7037" s="44" t="s">
        <v>821</v>
      </c>
    </row>
    <row r="7038" spans="1:13" x14ac:dyDescent="0.25">
      <c r="A7038" s="43" t="s">
        <v>12773</v>
      </c>
      <c r="B7038" s="1" t="s">
        <v>6696</v>
      </c>
      <c r="C7038" s="129">
        <v>364</v>
      </c>
      <c r="D7038" s="129">
        <v>0</v>
      </c>
      <c r="E7038" s="1">
        <v>423</v>
      </c>
      <c r="F7038" s="129">
        <v>463</v>
      </c>
      <c r="G7038" s="4">
        <v>0</v>
      </c>
      <c r="H7038" s="4">
        <v>0.73913043478260865</v>
      </c>
      <c r="I7038" s="4">
        <v>0.78246753246753253</v>
      </c>
      <c r="J7038" s="129">
        <v>1000</v>
      </c>
      <c r="K7038" s="129"/>
      <c r="L7038" s="129">
        <v>0</v>
      </c>
      <c r="M7038" s="44" t="s">
        <v>821</v>
      </c>
    </row>
    <row r="7039" spans="1:13" x14ac:dyDescent="0.25">
      <c r="A7039" s="43" t="s">
        <v>12774</v>
      </c>
      <c r="B7039" s="1" t="s">
        <v>2972</v>
      </c>
      <c r="C7039" s="129">
        <v>345</v>
      </c>
      <c r="D7039" s="129">
        <v>0</v>
      </c>
      <c r="E7039" s="1">
        <v>435</v>
      </c>
      <c r="F7039" s="129">
        <v>462</v>
      </c>
      <c r="G7039" s="4">
        <v>0</v>
      </c>
      <c r="H7039" s="4">
        <v>0.52272727272727271</v>
      </c>
      <c r="I7039" s="4">
        <v>0.78589420654911835</v>
      </c>
      <c r="J7039" s="129">
        <v>1000</v>
      </c>
      <c r="K7039" s="129"/>
      <c r="L7039" s="129">
        <v>0</v>
      </c>
      <c r="M7039" s="44" t="s">
        <v>821</v>
      </c>
    </row>
    <row r="7040" spans="1:13" x14ac:dyDescent="0.25">
      <c r="A7040" s="43" t="s">
        <v>12775</v>
      </c>
      <c r="B7040" s="1" t="s">
        <v>1021</v>
      </c>
      <c r="C7040" s="129">
        <v>331</v>
      </c>
      <c r="D7040" s="129">
        <v>0</v>
      </c>
      <c r="E7040" s="1">
        <v>435</v>
      </c>
      <c r="F7040" s="129">
        <v>462</v>
      </c>
      <c r="G7040" s="4">
        <v>0</v>
      </c>
      <c r="H7040" s="4">
        <v>0.40625</v>
      </c>
      <c r="I7040" s="4">
        <v>0.83734939759036142</v>
      </c>
      <c r="J7040" s="129">
        <v>1000</v>
      </c>
      <c r="K7040" s="129"/>
      <c r="L7040" s="129">
        <v>0</v>
      </c>
      <c r="M7040" s="44" t="s">
        <v>821</v>
      </c>
    </row>
    <row r="7041" spans="1:13" x14ac:dyDescent="0.25">
      <c r="A7041" s="43" t="s">
        <v>12776</v>
      </c>
      <c r="B7041" s="1" t="s">
        <v>409</v>
      </c>
      <c r="C7041" s="129">
        <v>215</v>
      </c>
      <c r="D7041" s="129">
        <v>0</v>
      </c>
      <c r="E7041" s="1">
        <v>398</v>
      </c>
      <c r="F7041" s="129">
        <v>462</v>
      </c>
      <c r="G7041" s="4">
        <v>0</v>
      </c>
      <c r="H7041" s="4">
        <v>0.05</v>
      </c>
      <c r="I7041" s="4">
        <v>0.80165289256198347</v>
      </c>
      <c r="J7041" s="129">
        <v>1000</v>
      </c>
      <c r="K7041" s="129"/>
      <c r="L7041" s="129">
        <v>0</v>
      </c>
      <c r="M7041" s="44" t="s">
        <v>821</v>
      </c>
    </row>
    <row r="7042" spans="1:13" x14ac:dyDescent="0.25">
      <c r="A7042" s="43" t="s">
        <v>12777</v>
      </c>
      <c r="B7042" s="1" t="s">
        <v>11350</v>
      </c>
      <c r="C7042" s="129">
        <v>297</v>
      </c>
      <c r="D7042" s="129">
        <v>0</v>
      </c>
      <c r="E7042" s="1">
        <v>408</v>
      </c>
      <c r="F7042" s="129">
        <v>419</v>
      </c>
      <c r="G7042" s="4">
        <v>0</v>
      </c>
      <c r="H7042" s="4">
        <v>0.7272727272727274</v>
      </c>
      <c r="I7042" s="4">
        <v>0.64215686274509809</v>
      </c>
      <c r="J7042" s="129">
        <v>1000</v>
      </c>
      <c r="K7042" s="129"/>
      <c r="L7042" s="129">
        <v>0</v>
      </c>
      <c r="M7042" s="44" t="s">
        <v>821</v>
      </c>
    </row>
    <row r="7043" spans="1:13" x14ac:dyDescent="0.25">
      <c r="A7043" s="43" t="s">
        <v>12778</v>
      </c>
      <c r="B7043" s="1" t="s">
        <v>457</v>
      </c>
      <c r="C7043" s="129">
        <v>349</v>
      </c>
      <c r="D7043" s="129">
        <v>0</v>
      </c>
      <c r="E7043" s="1">
        <v>427</v>
      </c>
      <c r="F7043" s="129">
        <v>459</v>
      </c>
      <c r="G7043" s="4">
        <v>0</v>
      </c>
      <c r="H7043" s="4">
        <v>0.5</v>
      </c>
      <c r="I7043" s="4">
        <v>0.7931034482758621</v>
      </c>
      <c r="J7043" s="129">
        <v>1000</v>
      </c>
      <c r="K7043" s="129"/>
      <c r="L7043" s="129">
        <v>0</v>
      </c>
      <c r="M7043" s="44" t="s">
        <v>821</v>
      </c>
    </row>
    <row r="7044" spans="1:13" x14ac:dyDescent="0.25">
      <c r="A7044" s="43" t="s">
        <v>12779</v>
      </c>
      <c r="B7044" s="1" t="s">
        <v>11352</v>
      </c>
      <c r="C7044" s="129">
        <v>205</v>
      </c>
      <c r="D7044" s="129">
        <v>0</v>
      </c>
      <c r="E7044" s="1">
        <v>427</v>
      </c>
      <c r="F7044" s="129">
        <v>441</v>
      </c>
      <c r="G7044" s="4">
        <v>0</v>
      </c>
      <c r="H7044" s="4">
        <v>0</v>
      </c>
      <c r="I7044" s="4">
        <v>0.68098159509202449</v>
      </c>
      <c r="J7044" s="129">
        <v>1000</v>
      </c>
      <c r="K7044" s="129"/>
      <c r="L7044" s="129">
        <v>0</v>
      </c>
      <c r="M7044" s="44" t="s">
        <v>821</v>
      </c>
    </row>
    <row r="7045" spans="1:13" x14ac:dyDescent="0.25">
      <c r="A7045" s="43" t="s">
        <v>12780</v>
      </c>
      <c r="B7045" s="1" t="s">
        <v>3956</v>
      </c>
      <c r="C7045" s="129">
        <v>306</v>
      </c>
      <c r="D7045" s="129">
        <v>0</v>
      </c>
      <c r="E7045" s="1">
        <v>428</v>
      </c>
      <c r="F7045" s="129">
        <v>459</v>
      </c>
      <c r="G7045" s="4">
        <v>0</v>
      </c>
      <c r="H7045" s="4">
        <v>0.54054054054054057</v>
      </c>
      <c r="I7045" s="4">
        <v>0.75274725274725285</v>
      </c>
      <c r="J7045" s="129">
        <v>1000</v>
      </c>
      <c r="K7045" s="129"/>
      <c r="L7045" s="129">
        <v>0</v>
      </c>
      <c r="M7045" s="44" t="s">
        <v>821</v>
      </c>
    </row>
    <row r="7046" spans="1:13" x14ac:dyDescent="0.25">
      <c r="A7046" s="43" t="s">
        <v>12781</v>
      </c>
      <c r="B7046" s="1" t="s">
        <v>11356</v>
      </c>
      <c r="C7046" s="129">
        <v>221</v>
      </c>
      <c r="D7046" s="129">
        <v>0</v>
      </c>
      <c r="E7046" s="1">
        <v>364</v>
      </c>
      <c r="F7046" s="129">
        <v>373</v>
      </c>
      <c r="G7046" s="4">
        <v>0</v>
      </c>
      <c r="H7046" s="4">
        <v>0.16666666666666666</v>
      </c>
      <c r="I7046" s="4">
        <v>0.69911504424778759</v>
      </c>
      <c r="J7046" s="129">
        <v>1000</v>
      </c>
      <c r="K7046" s="129"/>
      <c r="L7046" s="129">
        <v>0</v>
      </c>
      <c r="M7046" s="44" t="s">
        <v>821</v>
      </c>
    </row>
    <row r="7047" spans="1:13" x14ac:dyDescent="0.25">
      <c r="A7047" s="43" t="s">
        <v>12782</v>
      </c>
      <c r="B7047" s="1" t="s">
        <v>3360</v>
      </c>
      <c r="C7047" s="129">
        <v>450</v>
      </c>
      <c r="D7047" s="129">
        <v>0</v>
      </c>
      <c r="E7047" s="1">
        <v>424</v>
      </c>
      <c r="F7047" s="129">
        <v>458</v>
      </c>
      <c r="G7047" s="4">
        <v>0</v>
      </c>
      <c r="H7047" s="4">
        <v>0.51219512195121952</v>
      </c>
      <c r="I7047" s="4">
        <v>0.78073089700996667</v>
      </c>
      <c r="J7047" s="129">
        <v>1000</v>
      </c>
      <c r="K7047" s="129"/>
      <c r="L7047" s="129">
        <v>0</v>
      </c>
      <c r="M7047" s="44" t="s">
        <v>821</v>
      </c>
    </row>
    <row r="7048" spans="1:13" x14ac:dyDescent="0.25">
      <c r="A7048" s="43" t="s">
        <v>12783</v>
      </c>
      <c r="B7048" s="1" t="s">
        <v>706</v>
      </c>
      <c r="C7048" s="129">
        <v>252</v>
      </c>
      <c r="D7048" s="129">
        <v>0</v>
      </c>
      <c r="E7048" s="1">
        <v>441</v>
      </c>
      <c r="F7048" s="129">
        <v>457</v>
      </c>
      <c r="G7048" s="4">
        <v>0</v>
      </c>
      <c r="H7048" s="4">
        <v>-4.1666666666666664E-2</v>
      </c>
      <c r="I7048" s="4">
        <v>0.71570576540755471</v>
      </c>
      <c r="J7048" s="129">
        <v>1000</v>
      </c>
      <c r="K7048" s="129"/>
      <c r="L7048" s="129">
        <v>0</v>
      </c>
      <c r="M7048" s="44" t="s">
        <v>821</v>
      </c>
    </row>
    <row r="7049" spans="1:13" x14ac:dyDescent="0.25">
      <c r="A7049" s="43" t="s">
        <v>12784</v>
      </c>
      <c r="B7049" s="1" t="s">
        <v>11360</v>
      </c>
      <c r="C7049" s="129">
        <v>299</v>
      </c>
      <c r="D7049" s="129">
        <v>0</v>
      </c>
      <c r="E7049" s="1">
        <v>415</v>
      </c>
      <c r="F7049" s="129">
        <v>426</v>
      </c>
      <c r="G7049" s="4">
        <v>0</v>
      </c>
      <c r="H7049" s="4">
        <v>0.4375</v>
      </c>
      <c r="I7049" s="4">
        <v>0.7168674698795181</v>
      </c>
      <c r="J7049" s="129">
        <v>1000</v>
      </c>
      <c r="K7049" s="129"/>
      <c r="L7049" s="129">
        <v>0</v>
      </c>
      <c r="M7049" s="44" t="s">
        <v>821</v>
      </c>
    </row>
    <row r="7050" spans="1:13" x14ac:dyDescent="0.25">
      <c r="A7050" s="43" t="s">
        <v>12785</v>
      </c>
      <c r="B7050" s="1" t="s">
        <v>410</v>
      </c>
      <c r="C7050" s="129">
        <v>346</v>
      </c>
      <c r="D7050" s="129">
        <v>0</v>
      </c>
      <c r="E7050" s="1">
        <v>434</v>
      </c>
      <c r="F7050" s="129">
        <v>457</v>
      </c>
      <c r="G7050" s="4">
        <v>0</v>
      </c>
      <c r="H7050" s="4">
        <v>0.41666666666666674</v>
      </c>
      <c r="I7050" s="4">
        <v>0.82211538461538469</v>
      </c>
      <c r="J7050" s="129">
        <v>1000</v>
      </c>
      <c r="K7050" s="129"/>
      <c r="L7050" s="129">
        <v>0</v>
      </c>
      <c r="M7050" s="44" t="s">
        <v>821</v>
      </c>
    </row>
    <row r="7051" spans="1:13" x14ac:dyDescent="0.25">
      <c r="A7051" s="43" t="s">
        <v>12786</v>
      </c>
      <c r="B7051" s="1" t="s">
        <v>11362</v>
      </c>
      <c r="C7051" s="129">
        <v>407</v>
      </c>
      <c r="D7051" s="129">
        <v>0</v>
      </c>
      <c r="E7051" s="1">
        <v>274</v>
      </c>
      <c r="F7051" s="129">
        <v>286</v>
      </c>
      <c r="G7051" s="4">
        <v>0</v>
      </c>
      <c r="H7051" s="4">
        <v>3.4482758620689655E-2</v>
      </c>
      <c r="I7051" s="4">
        <v>0.7192982456140351</v>
      </c>
      <c r="J7051" s="129">
        <v>1000</v>
      </c>
      <c r="K7051" s="129"/>
      <c r="L7051" s="129">
        <v>0</v>
      </c>
      <c r="M7051" s="44" t="s">
        <v>821</v>
      </c>
    </row>
    <row r="7052" spans="1:13" x14ac:dyDescent="0.25">
      <c r="A7052" s="43" t="s">
        <v>12787</v>
      </c>
      <c r="B7052" s="1" t="s">
        <v>8453</v>
      </c>
      <c r="C7052" s="129">
        <v>252</v>
      </c>
      <c r="D7052" s="129">
        <v>0</v>
      </c>
      <c r="E7052" s="1">
        <v>377</v>
      </c>
      <c r="F7052" s="129">
        <v>456</v>
      </c>
      <c r="G7052" s="4">
        <v>0</v>
      </c>
      <c r="H7052" s="4">
        <v>1</v>
      </c>
      <c r="I7052" s="4">
        <v>0.52019002375296908</v>
      </c>
      <c r="J7052" s="129">
        <v>1000</v>
      </c>
      <c r="K7052" s="129"/>
      <c r="L7052" s="129">
        <v>0</v>
      </c>
      <c r="M7052" s="44" t="s">
        <v>821</v>
      </c>
    </row>
    <row r="7053" spans="1:13" x14ac:dyDescent="0.25">
      <c r="A7053" s="43" t="s">
        <v>12788</v>
      </c>
      <c r="B7053" s="1" t="s">
        <v>11364</v>
      </c>
      <c r="C7053" s="129">
        <v>323</v>
      </c>
      <c r="D7053" s="129">
        <v>0</v>
      </c>
      <c r="E7053" s="1">
        <v>427</v>
      </c>
      <c r="F7053" s="129">
        <v>454</v>
      </c>
      <c r="G7053" s="4">
        <v>0</v>
      </c>
      <c r="H7053" s="4">
        <v>-0.16129032258064516</v>
      </c>
      <c r="I7053" s="4">
        <v>0.66666666666666663</v>
      </c>
      <c r="J7053" s="129">
        <v>1000</v>
      </c>
      <c r="K7053" s="129"/>
      <c r="L7053" s="129">
        <v>0</v>
      </c>
      <c r="M7053" s="44" t="s">
        <v>821</v>
      </c>
    </row>
    <row r="7054" spans="1:13" x14ac:dyDescent="0.25">
      <c r="A7054" s="43" t="s">
        <v>12789</v>
      </c>
      <c r="B7054" s="1" t="s">
        <v>2957</v>
      </c>
      <c r="C7054" s="129">
        <v>297</v>
      </c>
      <c r="D7054" s="129">
        <v>0</v>
      </c>
      <c r="E7054" s="1">
        <v>395</v>
      </c>
      <c r="F7054" s="129">
        <v>455</v>
      </c>
      <c r="G7054" s="4">
        <v>0</v>
      </c>
      <c r="H7054" s="4">
        <v>0.5</v>
      </c>
      <c r="I7054" s="4">
        <v>0.81766381766381757</v>
      </c>
      <c r="J7054" s="129">
        <v>1000</v>
      </c>
      <c r="K7054" s="129"/>
      <c r="L7054" s="129">
        <v>0</v>
      </c>
      <c r="M7054" s="44" t="s">
        <v>821</v>
      </c>
    </row>
    <row r="7055" spans="1:13" x14ac:dyDescent="0.25">
      <c r="A7055" s="43" t="s">
        <v>12790</v>
      </c>
      <c r="B7055" s="1" t="s">
        <v>11366</v>
      </c>
      <c r="C7055" s="129">
        <v>600</v>
      </c>
      <c r="D7055" s="129">
        <v>0</v>
      </c>
      <c r="E7055" s="1">
        <v>268</v>
      </c>
      <c r="F7055" s="129">
        <v>295</v>
      </c>
      <c r="G7055" s="4">
        <v>0</v>
      </c>
      <c r="H7055" s="4">
        <v>0.33333333333333331</v>
      </c>
      <c r="I7055" s="4">
        <v>0.64363636363636367</v>
      </c>
      <c r="J7055" s="129">
        <v>1000</v>
      </c>
      <c r="K7055" s="129"/>
      <c r="L7055" s="129">
        <v>0</v>
      </c>
      <c r="M7055" s="44" t="s">
        <v>821</v>
      </c>
    </row>
    <row r="7056" spans="1:13" x14ac:dyDescent="0.25">
      <c r="A7056" s="43" t="s">
        <v>12791</v>
      </c>
      <c r="B7056" s="1" t="s">
        <v>2911</v>
      </c>
      <c r="C7056" s="129">
        <v>263</v>
      </c>
      <c r="D7056" s="129">
        <v>0</v>
      </c>
      <c r="E7056" s="1">
        <v>417</v>
      </c>
      <c r="F7056" s="129">
        <v>454</v>
      </c>
      <c r="G7056" s="4">
        <v>0</v>
      </c>
      <c r="H7056" s="4">
        <v>0.46666666666666662</v>
      </c>
      <c r="I7056" s="4">
        <v>0.84132841328413277</v>
      </c>
      <c r="J7056" s="129">
        <v>1000</v>
      </c>
      <c r="K7056" s="129"/>
      <c r="L7056" s="129">
        <v>0</v>
      </c>
      <c r="M7056" s="44" t="s">
        <v>821</v>
      </c>
    </row>
    <row r="7057" spans="1:13" x14ac:dyDescent="0.25">
      <c r="A7057" s="43" t="s">
        <v>12792</v>
      </c>
      <c r="B7057" s="1" t="s">
        <v>11368</v>
      </c>
      <c r="C7057" s="129">
        <v>500</v>
      </c>
      <c r="D7057" s="129">
        <v>0</v>
      </c>
      <c r="E7057" s="1">
        <v>383</v>
      </c>
      <c r="F7057" s="129">
        <v>413</v>
      </c>
      <c r="G7057" s="4">
        <v>0</v>
      </c>
      <c r="H7057" s="4">
        <v>-0.23404255319148937</v>
      </c>
      <c r="I7057" s="4">
        <v>0.48026315789473678</v>
      </c>
      <c r="J7057" s="129">
        <v>1000</v>
      </c>
      <c r="K7057" s="129"/>
      <c r="L7057" s="129">
        <v>0</v>
      </c>
      <c r="M7057" s="44" t="s">
        <v>821</v>
      </c>
    </row>
    <row r="7058" spans="1:13" x14ac:dyDescent="0.25">
      <c r="A7058" s="43" t="s">
        <v>12793</v>
      </c>
      <c r="B7058" s="1" t="s">
        <v>11370</v>
      </c>
      <c r="C7058" s="129">
        <v>529</v>
      </c>
      <c r="D7058" s="129">
        <v>0</v>
      </c>
      <c r="E7058" s="1">
        <v>329</v>
      </c>
      <c r="F7058" s="129">
        <v>353</v>
      </c>
      <c r="G7058" s="4">
        <v>0</v>
      </c>
      <c r="H7058" s="4">
        <v>0.25</v>
      </c>
      <c r="I7058" s="4">
        <v>0.63005780346820806</v>
      </c>
      <c r="J7058" s="129">
        <v>1000</v>
      </c>
      <c r="K7058" s="129"/>
      <c r="L7058" s="129">
        <v>0</v>
      </c>
      <c r="M7058" s="44" t="s">
        <v>821</v>
      </c>
    </row>
    <row r="7059" spans="1:13" x14ac:dyDescent="0.25">
      <c r="A7059" s="43" t="s">
        <v>12794</v>
      </c>
      <c r="B7059" s="1" t="s">
        <v>6109</v>
      </c>
      <c r="C7059" s="129">
        <v>285</v>
      </c>
      <c r="D7059" s="129">
        <v>0</v>
      </c>
      <c r="E7059" s="1">
        <v>390</v>
      </c>
      <c r="F7059" s="129">
        <v>453</v>
      </c>
      <c r="G7059" s="4">
        <v>0</v>
      </c>
      <c r="H7059" s="4">
        <v>-0.33333333333333331</v>
      </c>
      <c r="I7059" s="4">
        <v>0.59726962457337884</v>
      </c>
      <c r="J7059" s="129">
        <v>1000</v>
      </c>
      <c r="K7059" s="129"/>
      <c r="L7059" s="129">
        <v>0</v>
      </c>
      <c r="M7059" s="44" t="s">
        <v>821</v>
      </c>
    </row>
    <row r="7060" spans="1:13" x14ac:dyDescent="0.25">
      <c r="A7060" s="43" t="s">
        <v>12795</v>
      </c>
      <c r="B7060" s="1" t="s">
        <v>11372</v>
      </c>
      <c r="C7060" s="129">
        <v>302</v>
      </c>
      <c r="D7060" s="129">
        <v>0</v>
      </c>
      <c r="E7060" s="1">
        <v>365</v>
      </c>
      <c r="F7060" s="129">
        <v>392</v>
      </c>
      <c r="G7060" s="4">
        <v>0</v>
      </c>
      <c r="H7060" s="4">
        <v>-0.15</v>
      </c>
      <c r="I7060" s="4">
        <v>0.54106280193236711</v>
      </c>
      <c r="J7060" s="129">
        <v>1000</v>
      </c>
      <c r="K7060" s="129"/>
      <c r="L7060" s="129">
        <v>0</v>
      </c>
      <c r="M7060" s="44" t="s">
        <v>821</v>
      </c>
    </row>
    <row r="7061" spans="1:13" x14ac:dyDescent="0.25">
      <c r="A7061" s="43" t="s">
        <v>12796</v>
      </c>
      <c r="B7061" s="1" t="s">
        <v>11181</v>
      </c>
      <c r="C7061" s="129">
        <v>432</v>
      </c>
      <c r="D7061" s="129">
        <v>0</v>
      </c>
      <c r="E7061" s="1">
        <v>408</v>
      </c>
      <c r="F7061" s="129">
        <v>453</v>
      </c>
      <c r="G7061" s="4">
        <v>0</v>
      </c>
      <c r="H7061" s="4">
        <v>0.19047619047619049</v>
      </c>
      <c r="I7061" s="4">
        <v>0.64574898785425106</v>
      </c>
      <c r="J7061" s="129">
        <v>1000</v>
      </c>
      <c r="K7061" s="129"/>
      <c r="L7061" s="129">
        <v>0</v>
      </c>
      <c r="M7061" s="44" t="s">
        <v>821</v>
      </c>
    </row>
    <row r="7062" spans="1:13" x14ac:dyDescent="0.25">
      <c r="A7062" s="43" t="s">
        <v>12797</v>
      </c>
      <c r="B7062" s="1" t="s">
        <v>4113</v>
      </c>
      <c r="C7062" s="129">
        <v>232</v>
      </c>
      <c r="D7062" s="129">
        <v>0</v>
      </c>
      <c r="E7062" s="1">
        <v>431</v>
      </c>
      <c r="F7062" s="129">
        <v>453</v>
      </c>
      <c r="G7062" s="4">
        <v>0</v>
      </c>
      <c r="H7062" s="4">
        <v>-0.13636363636363635</v>
      </c>
      <c r="I7062" s="4">
        <v>0.73265306122448981</v>
      </c>
      <c r="J7062" s="129">
        <v>1000</v>
      </c>
      <c r="K7062" s="129"/>
      <c r="L7062" s="129">
        <v>0</v>
      </c>
      <c r="M7062" s="44" t="s">
        <v>821</v>
      </c>
    </row>
    <row r="7063" spans="1:13" x14ac:dyDescent="0.25">
      <c r="A7063" s="43" t="s">
        <v>12798</v>
      </c>
      <c r="B7063" s="1" t="s">
        <v>4195</v>
      </c>
      <c r="C7063" s="129">
        <v>312</v>
      </c>
      <c r="D7063" s="129">
        <v>0</v>
      </c>
      <c r="E7063" s="1">
        <v>430</v>
      </c>
      <c r="F7063" s="129">
        <v>452</v>
      </c>
      <c r="G7063" s="4">
        <v>0</v>
      </c>
      <c r="H7063" s="4">
        <v>0.48148148148148145</v>
      </c>
      <c r="I7063" s="4">
        <v>0.72383073496659245</v>
      </c>
      <c r="J7063" s="129">
        <v>1000</v>
      </c>
      <c r="K7063" s="129"/>
      <c r="L7063" s="129">
        <v>0</v>
      </c>
      <c r="M7063" s="44" t="s">
        <v>821</v>
      </c>
    </row>
    <row r="7064" spans="1:13" x14ac:dyDescent="0.25">
      <c r="A7064" s="43" t="s">
        <v>12799</v>
      </c>
      <c r="B7064" s="1" t="s">
        <v>8417</v>
      </c>
      <c r="C7064" s="129">
        <v>246</v>
      </c>
      <c r="D7064" s="129">
        <v>0</v>
      </c>
      <c r="E7064" s="1">
        <v>426</v>
      </c>
      <c r="F7064" s="129">
        <v>452</v>
      </c>
      <c r="G7064" s="4">
        <v>0</v>
      </c>
      <c r="H7064" s="4">
        <v>0.21621621621621623</v>
      </c>
      <c r="I7064" s="4">
        <v>0.66551724137931034</v>
      </c>
      <c r="J7064" s="129">
        <v>1000</v>
      </c>
      <c r="K7064" s="129"/>
      <c r="L7064" s="129">
        <v>0</v>
      </c>
      <c r="M7064" s="44" t="s">
        <v>821</v>
      </c>
    </row>
    <row r="7065" spans="1:13" x14ac:dyDescent="0.25">
      <c r="A7065" s="43" t="s">
        <v>12800</v>
      </c>
      <c r="B7065" s="1" t="s">
        <v>11211</v>
      </c>
      <c r="C7065" s="129">
        <v>124</v>
      </c>
      <c r="D7065" s="129">
        <v>0</v>
      </c>
      <c r="E7065" s="1">
        <v>421</v>
      </c>
      <c r="F7065" s="129">
        <v>450</v>
      </c>
      <c r="G7065" s="4">
        <v>0</v>
      </c>
      <c r="H7065" s="4">
        <v>-0.23076923076923081</v>
      </c>
      <c r="I7065" s="4">
        <v>0.52770448548812665</v>
      </c>
      <c r="J7065" s="129">
        <v>1000</v>
      </c>
      <c r="K7065" s="129"/>
      <c r="L7065" s="129">
        <v>0</v>
      </c>
      <c r="M7065" s="44" t="s">
        <v>821</v>
      </c>
    </row>
    <row r="7066" spans="1:13" x14ac:dyDescent="0.25">
      <c r="A7066" s="43" t="s">
        <v>12801</v>
      </c>
      <c r="B7066" s="1" t="s">
        <v>11102</v>
      </c>
      <c r="C7066" s="129">
        <v>293</v>
      </c>
      <c r="D7066" s="129">
        <v>0</v>
      </c>
      <c r="E7066" s="1">
        <v>413</v>
      </c>
      <c r="F7066" s="129">
        <v>450</v>
      </c>
      <c r="G7066" s="4">
        <v>0</v>
      </c>
      <c r="H7066" s="4">
        <v>0.66666666666666663</v>
      </c>
      <c r="I7066" s="4">
        <v>0.69144981412639406</v>
      </c>
      <c r="J7066" s="129">
        <v>1000</v>
      </c>
      <c r="K7066" s="129"/>
      <c r="L7066" s="129">
        <v>0</v>
      </c>
      <c r="M7066" s="44" t="s">
        <v>821</v>
      </c>
    </row>
    <row r="7067" spans="1:13" x14ac:dyDescent="0.25">
      <c r="A7067" s="43" t="s">
        <v>12802</v>
      </c>
      <c r="B7067" s="1" t="s">
        <v>367</v>
      </c>
      <c r="C7067" s="129">
        <v>369</v>
      </c>
      <c r="D7067" s="129">
        <v>0</v>
      </c>
      <c r="E7067" s="1">
        <v>418</v>
      </c>
      <c r="F7067" s="129">
        <v>449</v>
      </c>
      <c r="G7067" s="4">
        <v>0</v>
      </c>
      <c r="H7067" s="4">
        <v>0.89743589743589747</v>
      </c>
      <c r="I7067" s="4">
        <v>0.81325301204819278</v>
      </c>
      <c r="J7067" s="129">
        <v>1000</v>
      </c>
      <c r="K7067" s="129"/>
      <c r="L7067" s="129">
        <v>0</v>
      </c>
      <c r="M7067" s="44" t="s">
        <v>821</v>
      </c>
    </row>
    <row r="7068" spans="1:13" x14ac:dyDescent="0.25">
      <c r="A7068" s="43" t="s">
        <v>12803</v>
      </c>
      <c r="B7068" s="1" t="s">
        <v>3538</v>
      </c>
      <c r="C7068" s="129">
        <v>171</v>
      </c>
      <c r="D7068" s="129">
        <v>0</v>
      </c>
      <c r="E7068" s="1">
        <v>422</v>
      </c>
      <c r="F7068" s="129">
        <v>448</v>
      </c>
      <c r="G7068" s="4">
        <v>0</v>
      </c>
      <c r="H7068" s="4">
        <v>0.25</v>
      </c>
      <c r="I7068" s="4">
        <v>0.7324414715719062</v>
      </c>
      <c r="J7068" s="129">
        <v>1000</v>
      </c>
      <c r="K7068" s="129"/>
      <c r="L7068" s="129">
        <v>0</v>
      </c>
      <c r="M7068" s="44" t="s">
        <v>821</v>
      </c>
    </row>
    <row r="7069" spans="1:13" x14ac:dyDescent="0.25">
      <c r="A7069" s="43" t="s">
        <v>12804</v>
      </c>
      <c r="B7069" s="1" t="s">
        <v>4187</v>
      </c>
      <c r="C7069" s="129">
        <v>342</v>
      </c>
      <c r="D7069" s="129">
        <v>0</v>
      </c>
      <c r="E7069" s="1">
        <v>416</v>
      </c>
      <c r="F7069" s="129">
        <v>447</v>
      </c>
      <c r="G7069" s="4">
        <v>0</v>
      </c>
      <c r="H7069" s="4">
        <v>0.41935483870967744</v>
      </c>
      <c r="I7069" s="4">
        <v>0.73220338983050848</v>
      </c>
      <c r="J7069" s="129">
        <v>1000</v>
      </c>
      <c r="K7069" s="129"/>
      <c r="L7069" s="129">
        <v>0</v>
      </c>
      <c r="M7069" s="44" t="s">
        <v>821</v>
      </c>
    </row>
    <row r="7070" spans="1:13" x14ac:dyDescent="0.25">
      <c r="A7070" s="43" t="s">
        <v>12805</v>
      </c>
      <c r="B7070" s="1" t="s">
        <v>6429</v>
      </c>
      <c r="C7070" s="129">
        <v>383</v>
      </c>
      <c r="D7070" s="129">
        <v>0</v>
      </c>
      <c r="E7070" s="1">
        <v>412</v>
      </c>
      <c r="F7070" s="129">
        <v>446</v>
      </c>
      <c r="G7070" s="4">
        <v>0</v>
      </c>
      <c r="H7070" s="4">
        <v>0.72093023255813948</v>
      </c>
      <c r="I7070" s="4">
        <v>0.79194630872483218</v>
      </c>
      <c r="J7070" s="129">
        <v>1000</v>
      </c>
      <c r="K7070" s="129"/>
      <c r="L7070" s="129">
        <v>0</v>
      </c>
      <c r="M7070" s="44" t="s">
        <v>821</v>
      </c>
    </row>
    <row r="7071" spans="1:13" x14ac:dyDescent="0.25">
      <c r="A7071" s="43" t="s">
        <v>12806</v>
      </c>
      <c r="B7071" s="1" t="s">
        <v>3183</v>
      </c>
      <c r="C7071" s="129">
        <v>168</v>
      </c>
      <c r="D7071" s="129">
        <v>0</v>
      </c>
      <c r="E7071" s="1">
        <v>403</v>
      </c>
      <c r="F7071" s="129">
        <v>446</v>
      </c>
      <c r="G7071" s="4">
        <v>0</v>
      </c>
      <c r="H7071" s="4">
        <v>0.5</v>
      </c>
      <c r="I7071" s="4">
        <v>0.660377358490566</v>
      </c>
      <c r="J7071" s="129">
        <v>1000</v>
      </c>
      <c r="K7071" s="129"/>
      <c r="L7071" s="129">
        <v>0</v>
      </c>
      <c r="M7071" s="44" t="s">
        <v>821</v>
      </c>
    </row>
    <row r="7072" spans="1:13" x14ac:dyDescent="0.25">
      <c r="A7072" s="43" t="s">
        <v>12807</v>
      </c>
      <c r="B7072" s="1" t="s">
        <v>3970</v>
      </c>
      <c r="C7072" s="129">
        <v>305</v>
      </c>
      <c r="D7072" s="129">
        <v>0</v>
      </c>
      <c r="E7072" s="1">
        <v>424</v>
      </c>
      <c r="F7072" s="129">
        <v>444</v>
      </c>
      <c r="G7072" s="4">
        <v>0</v>
      </c>
      <c r="H7072" s="4">
        <v>0.43902439024390238</v>
      </c>
      <c r="I7072" s="4">
        <v>0.7583025830258302</v>
      </c>
      <c r="J7072" s="129">
        <v>1000</v>
      </c>
      <c r="K7072" s="129"/>
      <c r="L7072" s="129">
        <v>0</v>
      </c>
      <c r="M7072" s="44" t="s">
        <v>821</v>
      </c>
    </row>
    <row r="7073" spans="1:13" x14ac:dyDescent="0.25">
      <c r="A7073" s="43" t="s">
        <v>12808</v>
      </c>
      <c r="B7073" s="1" t="s">
        <v>3880</v>
      </c>
      <c r="C7073" s="129">
        <v>293</v>
      </c>
      <c r="D7073" s="129">
        <v>0</v>
      </c>
      <c r="E7073" s="1">
        <v>421</v>
      </c>
      <c r="F7073" s="129">
        <v>444</v>
      </c>
      <c r="G7073" s="4">
        <v>0</v>
      </c>
      <c r="H7073" s="4">
        <v>0.4375</v>
      </c>
      <c r="I7073" s="4">
        <v>0.67785234899328861</v>
      </c>
      <c r="J7073" s="129">
        <v>1000</v>
      </c>
      <c r="K7073" s="129"/>
      <c r="L7073" s="129">
        <v>0</v>
      </c>
      <c r="M7073" s="44" t="s">
        <v>821</v>
      </c>
    </row>
    <row r="7074" spans="1:13" x14ac:dyDescent="0.25">
      <c r="A7074" s="43" t="s">
        <v>12809</v>
      </c>
      <c r="B7074" s="1" t="s">
        <v>605</v>
      </c>
      <c r="C7074" s="129">
        <v>187</v>
      </c>
      <c r="D7074" s="129">
        <v>0</v>
      </c>
      <c r="E7074" s="1">
        <v>432</v>
      </c>
      <c r="F7074" s="129">
        <v>443</v>
      </c>
      <c r="G7074" s="4">
        <v>0</v>
      </c>
      <c r="H7074" s="4">
        <v>0.33333333333333331</v>
      </c>
      <c r="I7074" s="4">
        <v>0.78544061302681989</v>
      </c>
      <c r="J7074" s="129">
        <v>1000</v>
      </c>
      <c r="K7074" s="129"/>
      <c r="L7074" s="129">
        <v>0</v>
      </c>
      <c r="M7074" s="44" t="s">
        <v>821</v>
      </c>
    </row>
    <row r="7075" spans="1:13" x14ac:dyDescent="0.25">
      <c r="A7075" s="43" t="s">
        <v>12810</v>
      </c>
      <c r="B7075" s="1" t="s">
        <v>3380</v>
      </c>
      <c r="C7075" s="129">
        <v>480</v>
      </c>
      <c r="D7075" s="129">
        <v>0</v>
      </c>
      <c r="E7075" s="1">
        <v>407</v>
      </c>
      <c r="F7075" s="129">
        <v>442</v>
      </c>
      <c r="G7075" s="4">
        <v>0</v>
      </c>
      <c r="H7075" s="4">
        <v>0.40425531914893614</v>
      </c>
      <c r="I7075" s="4">
        <v>0.78397212543553996</v>
      </c>
      <c r="J7075" s="129">
        <v>1000</v>
      </c>
      <c r="K7075" s="129"/>
      <c r="L7075" s="129">
        <v>0</v>
      </c>
      <c r="M7075" s="44" t="s">
        <v>821</v>
      </c>
    </row>
    <row r="7076" spans="1:13" x14ac:dyDescent="0.25">
      <c r="A7076" s="43" t="s">
        <v>12811</v>
      </c>
      <c r="B7076" s="1" t="s">
        <v>1019</v>
      </c>
      <c r="C7076" s="129">
        <v>354</v>
      </c>
      <c r="D7076" s="129">
        <v>0</v>
      </c>
      <c r="E7076" s="1">
        <v>419</v>
      </c>
      <c r="F7076" s="129">
        <v>442</v>
      </c>
      <c r="G7076" s="4">
        <v>0</v>
      </c>
      <c r="H7076" s="4">
        <v>0.32558139534883723</v>
      </c>
      <c r="I7076" s="4">
        <v>0.78854625550660795</v>
      </c>
      <c r="J7076" s="129">
        <v>1000</v>
      </c>
      <c r="K7076" s="129"/>
      <c r="L7076" s="129">
        <v>0</v>
      </c>
      <c r="M7076" s="44" t="s">
        <v>821</v>
      </c>
    </row>
    <row r="7077" spans="1:13" x14ac:dyDescent="0.25">
      <c r="A7077" s="43" t="s">
        <v>12812</v>
      </c>
      <c r="B7077" s="1" t="s">
        <v>11214</v>
      </c>
      <c r="C7077" s="129">
        <v>388</v>
      </c>
      <c r="D7077" s="129">
        <v>0</v>
      </c>
      <c r="E7077" s="1">
        <v>412</v>
      </c>
      <c r="F7077" s="129">
        <v>442</v>
      </c>
      <c r="G7077" s="4">
        <v>0</v>
      </c>
      <c r="H7077" s="4">
        <v>0.55263157894736847</v>
      </c>
      <c r="I7077" s="4">
        <v>0.61023622047244097</v>
      </c>
      <c r="J7077" s="129">
        <v>1000</v>
      </c>
      <c r="K7077" s="129"/>
      <c r="L7077" s="129">
        <v>0</v>
      </c>
      <c r="M7077" s="44" t="s">
        <v>821</v>
      </c>
    </row>
    <row r="7078" spans="1:13" x14ac:dyDescent="0.25">
      <c r="A7078" s="43" t="s">
        <v>12813</v>
      </c>
      <c r="B7078" s="1" t="s">
        <v>620</v>
      </c>
      <c r="C7078" s="129">
        <v>354</v>
      </c>
      <c r="D7078" s="129">
        <v>0</v>
      </c>
      <c r="E7078" s="1">
        <v>413</v>
      </c>
      <c r="F7078" s="129">
        <v>441</v>
      </c>
      <c r="G7078" s="4">
        <v>0</v>
      </c>
      <c r="H7078" s="4">
        <v>0.52500000000000002</v>
      </c>
      <c r="I7078" s="4">
        <v>0.80419580419580416</v>
      </c>
      <c r="J7078" s="129">
        <v>1000</v>
      </c>
      <c r="K7078" s="129"/>
      <c r="L7078" s="129">
        <v>0</v>
      </c>
      <c r="M7078" s="44" t="s">
        <v>821</v>
      </c>
    </row>
    <row r="7079" spans="1:13" x14ac:dyDescent="0.25">
      <c r="A7079" s="43" t="s">
        <v>12814</v>
      </c>
      <c r="B7079" s="1" t="s">
        <v>11380</v>
      </c>
      <c r="C7079" s="129">
        <v>197</v>
      </c>
      <c r="D7079" s="129">
        <v>0</v>
      </c>
      <c r="E7079" s="1">
        <v>383</v>
      </c>
      <c r="F7079" s="129">
        <v>440</v>
      </c>
      <c r="G7079" s="4">
        <v>0</v>
      </c>
      <c r="H7079" s="4">
        <v>0.25</v>
      </c>
      <c r="I7079" s="4">
        <v>0.74</v>
      </c>
      <c r="J7079" s="129">
        <v>1000</v>
      </c>
      <c r="K7079" s="129"/>
      <c r="L7079" s="129">
        <v>0</v>
      </c>
      <c r="M7079" s="44" t="s">
        <v>821</v>
      </c>
    </row>
    <row r="7080" spans="1:13" x14ac:dyDescent="0.25">
      <c r="A7080" s="43" t="s">
        <v>12815</v>
      </c>
      <c r="B7080" s="1" t="s">
        <v>11117</v>
      </c>
      <c r="C7080" s="129">
        <v>274</v>
      </c>
      <c r="D7080" s="129">
        <v>0</v>
      </c>
      <c r="E7080" s="1">
        <v>370</v>
      </c>
      <c r="F7080" s="129">
        <v>440</v>
      </c>
      <c r="G7080" s="4">
        <v>0</v>
      </c>
      <c r="H7080" s="4">
        <v>9.0909090909090912E-2</v>
      </c>
      <c r="I7080" s="4">
        <v>0.67179487179487174</v>
      </c>
      <c r="J7080" s="129">
        <v>1000</v>
      </c>
      <c r="K7080" s="129"/>
      <c r="L7080" s="129">
        <v>0</v>
      </c>
      <c r="M7080" s="44" t="s">
        <v>821</v>
      </c>
    </row>
    <row r="7081" spans="1:13" x14ac:dyDescent="0.25">
      <c r="A7081" s="43" t="s">
        <v>12816</v>
      </c>
      <c r="B7081" s="1" t="s">
        <v>3132</v>
      </c>
      <c r="C7081" s="129">
        <v>153</v>
      </c>
      <c r="D7081" s="129">
        <v>0</v>
      </c>
      <c r="E7081" s="1">
        <v>365</v>
      </c>
      <c r="F7081" s="129">
        <v>440</v>
      </c>
      <c r="G7081" s="4">
        <v>0</v>
      </c>
      <c r="H7081" s="4">
        <v>0.41666666666666674</v>
      </c>
      <c r="I7081" s="4">
        <v>0.74489795918367363</v>
      </c>
      <c r="J7081" s="129">
        <v>1000</v>
      </c>
      <c r="K7081" s="129"/>
      <c r="L7081" s="129">
        <v>0</v>
      </c>
      <c r="M7081" s="44" t="s">
        <v>821</v>
      </c>
    </row>
    <row r="7082" spans="1:13" x14ac:dyDescent="0.25">
      <c r="A7082" s="43" t="s">
        <v>12817</v>
      </c>
      <c r="B7082" s="1" t="s">
        <v>3138</v>
      </c>
      <c r="C7082" s="129">
        <v>257</v>
      </c>
      <c r="D7082" s="129">
        <v>0</v>
      </c>
      <c r="E7082" s="1">
        <v>406</v>
      </c>
      <c r="F7082" s="129">
        <v>438</v>
      </c>
      <c r="G7082" s="4">
        <v>0</v>
      </c>
      <c r="H7082" s="4">
        <v>0.26315789473684209</v>
      </c>
      <c r="I7082" s="4">
        <v>0.72440944881889757</v>
      </c>
      <c r="J7082" s="129">
        <v>1000</v>
      </c>
      <c r="K7082" s="129"/>
      <c r="L7082" s="129">
        <v>0</v>
      </c>
      <c r="M7082" s="44" t="s">
        <v>821</v>
      </c>
    </row>
    <row r="7083" spans="1:13" x14ac:dyDescent="0.25">
      <c r="A7083" s="43" t="s">
        <v>12818</v>
      </c>
      <c r="B7083" s="1" t="s">
        <v>10015</v>
      </c>
      <c r="C7083" s="129">
        <v>221</v>
      </c>
      <c r="D7083" s="129">
        <v>0</v>
      </c>
      <c r="E7083" s="1">
        <v>398</v>
      </c>
      <c r="F7083" s="129">
        <v>438</v>
      </c>
      <c r="G7083" s="4">
        <v>0</v>
      </c>
      <c r="H7083" s="4">
        <v>0.6470588235294118</v>
      </c>
      <c r="I7083" s="4">
        <v>0.7931873479318734</v>
      </c>
      <c r="J7083" s="129">
        <v>1000</v>
      </c>
      <c r="K7083" s="129"/>
      <c r="L7083" s="129">
        <v>0</v>
      </c>
      <c r="M7083" s="44" t="s">
        <v>821</v>
      </c>
    </row>
    <row r="7084" spans="1:13" x14ac:dyDescent="0.25">
      <c r="A7084" s="43" t="s">
        <v>12819</v>
      </c>
      <c r="B7084" s="1" t="s">
        <v>1010</v>
      </c>
      <c r="C7084" s="129">
        <v>222</v>
      </c>
      <c r="D7084" s="129">
        <v>0</v>
      </c>
      <c r="E7084" s="1">
        <v>392</v>
      </c>
      <c r="F7084" s="129">
        <v>436</v>
      </c>
      <c r="G7084" s="4">
        <v>0</v>
      </c>
      <c r="H7084" s="4">
        <v>1</v>
      </c>
      <c r="I7084" s="4">
        <v>0.77704918032786885</v>
      </c>
      <c r="J7084" s="129">
        <v>1000</v>
      </c>
      <c r="K7084" s="129"/>
      <c r="L7084" s="129">
        <v>0</v>
      </c>
      <c r="M7084" s="44" t="s">
        <v>821</v>
      </c>
    </row>
    <row r="7085" spans="1:13" x14ac:dyDescent="0.25">
      <c r="A7085" s="43" t="s">
        <v>12820</v>
      </c>
      <c r="B7085" s="1" t="s">
        <v>8441</v>
      </c>
      <c r="C7085" s="129">
        <v>175</v>
      </c>
      <c r="D7085" s="129">
        <v>0</v>
      </c>
      <c r="E7085" s="1">
        <v>381</v>
      </c>
      <c r="F7085" s="129">
        <v>436</v>
      </c>
      <c r="G7085" s="4">
        <v>0</v>
      </c>
      <c r="H7085" s="4">
        <v>-1</v>
      </c>
      <c r="I7085" s="4">
        <v>0.5803571428571429</v>
      </c>
      <c r="J7085" s="129">
        <v>1000</v>
      </c>
      <c r="K7085" s="129"/>
      <c r="L7085" s="129">
        <v>0</v>
      </c>
      <c r="M7085" s="44" t="s">
        <v>821</v>
      </c>
    </row>
    <row r="7086" spans="1:13" x14ac:dyDescent="0.25">
      <c r="A7086" s="43" t="s">
        <v>12821</v>
      </c>
      <c r="B7086" s="1" t="s">
        <v>11121</v>
      </c>
      <c r="C7086" s="129">
        <v>337</v>
      </c>
      <c r="D7086" s="129">
        <v>0</v>
      </c>
      <c r="E7086" s="1">
        <v>380</v>
      </c>
      <c r="F7086" s="129">
        <v>436</v>
      </c>
      <c r="G7086" s="4">
        <v>0</v>
      </c>
      <c r="H7086" s="4">
        <v>0.69230769230769229</v>
      </c>
      <c r="I7086" s="4">
        <v>0.74496644295302017</v>
      </c>
      <c r="J7086" s="129">
        <v>1000</v>
      </c>
      <c r="K7086" s="129"/>
      <c r="L7086" s="129">
        <v>0</v>
      </c>
      <c r="M7086" s="44" t="s">
        <v>821</v>
      </c>
    </row>
    <row r="7087" spans="1:13" x14ac:dyDescent="0.25">
      <c r="A7087" s="43" t="s">
        <v>12822</v>
      </c>
      <c r="B7087" s="1" t="s">
        <v>11199</v>
      </c>
      <c r="C7087" s="129">
        <v>366</v>
      </c>
      <c r="D7087" s="129">
        <v>0</v>
      </c>
      <c r="E7087" s="1">
        <v>419</v>
      </c>
      <c r="F7087" s="129">
        <v>436</v>
      </c>
      <c r="G7087" s="4">
        <v>0</v>
      </c>
      <c r="H7087" s="4">
        <v>0.125</v>
      </c>
      <c r="I7087" s="4">
        <v>0.67647058823529416</v>
      </c>
      <c r="J7087" s="129">
        <v>1000</v>
      </c>
      <c r="K7087" s="129"/>
      <c r="L7087" s="129">
        <v>0</v>
      </c>
      <c r="M7087" s="44" t="s">
        <v>821</v>
      </c>
    </row>
    <row r="7088" spans="1:13" x14ac:dyDescent="0.25">
      <c r="A7088" s="43" t="s">
        <v>12823</v>
      </c>
      <c r="B7088" s="1" t="s">
        <v>2912</v>
      </c>
      <c r="C7088" s="129">
        <v>302</v>
      </c>
      <c r="D7088" s="129">
        <v>0</v>
      </c>
      <c r="E7088" s="1">
        <v>399</v>
      </c>
      <c r="F7088" s="129">
        <v>435</v>
      </c>
      <c r="G7088" s="4">
        <v>0</v>
      </c>
      <c r="H7088" s="4">
        <v>0.58536585365853655</v>
      </c>
      <c r="I7088" s="4">
        <v>0.76073619631901845</v>
      </c>
      <c r="J7088" s="129">
        <v>1000</v>
      </c>
      <c r="K7088" s="129"/>
      <c r="L7088" s="129">
        <v>0</v>
      </c>
      <c r="M7088" s="44" t="s">
        <v>821</v>
      </c>
    </row>
    <row r="7089" spans="1:13" x14ac:dyDescent="0.25">
      <c r="A7089" s="43" t="s">
        <v>12824</v>
      </c>
      <c r="B7089" s="1" t="s">
        <v>6129</v>
      </c>
      <c r="C7089" s="129">
        <v>307</v>
      </c>
      <c r="D7089" s="129">
        <v>0</v>
      </c>
      <c r="E7089" s="1">
        <v>412</v>
      </c>
      <c r="F7089" s="129">
        <v>434</v>
      </c>
      <c r="G7089" s="4">
        <v>0</v>
      </c>
      <c r="H7089" s="4">
        <v>0.66666666666666663</v>
      </c>
      <c r="I7089" s="4">
        <v>0.7</v>
      </c>
      <c r="J7089" s="129">
        <v>1000</v>
      </c>
      <c r="K7089" s="129"/>
      <c r="L7089" s="129">
        <v>0</v>
      </c>
      <c r="M7089" s="44" t="s">
        <v>821</v>
      </c>
    </row>
    <row r="7090" spans="1:13" x14ac:dyDescent="0.25">
      <c r="A7090" s="43" t="s">
        <v>12825</v>
      </c>
      <c r="B7090" s="1" t="s">
        <v>11114</v>
      </c>
      <c r="C7090" s="129">
        <v>356</v>
      </c>
      <c r="D7090" s="129">
        <v>0</v>
      </c>
      <c r="E7090" s="1">
        <v>388</v>
      </c>
      <c r="F7090" s="129">
        <v>434</v>
      </c>
      <c r="G7090" s="4">
        <v>0</v>
      </c>
      <c r="H7090" s="4">
        <v>0.3125</v>
      </c>
      <c r="I7090" s="4">
        <v>0.68684210526315792</v>
      </c>
      <c r="J7090" s="129">
        <v>1000</v>
      </c>
      <c r="K7090" s="129"/>
      <c r="L7090" s="129">
        <v>0</v>
      </c>
      <c r="M7090" s="44" t="s">
        <v>821</v>
      </c>
    </row>
    <row r="7091" spans="1:13" x14ac:dyDescent="0.25">
      <c r="A7091" s="43" t="s">
        <v>12826</v>
      </c>
      <c r="B7091" s="1" t="s">
        <v>6694</v>
      </c>
      <c r="C7091" s="129">
        <v>402</v>
      </c>
      <c r="D7091" s="129">
        <v>0</v>
      </c>
      <c r="E7091" s="1">
        <v>396</v>
      </c>
      <c r="F7091" s="129">
        <v>433</v>
      </c>
      <c r="G7091" s="4">
        <v>0</v>
      </c>
      <c r="H7091" s="4">
        <v>0.46666666666666662</v>
      </c>
      <c r="I7091" s="4">
        <v>0.77500000000000002</v>
      </c>
      <c r="J7091" s="129">
        <v>1000</v>
      </c>
      <c r="K7091" s="129"/>
      <c r="L7091" s="129">
        <v>0</v>
      </c>
      <c r="M7091" s="44" t="s">
        <v>821</v>
      </c>
    </row>
    <row r="7092" spans="1:13" x14ac:dyDescent="0.25">
      <c r="A7092" s="43" t="s">
        <v>12827</v>
      </c>
      <c r="B7092" s="1" t="s">
        <v>6127</v>
      </c>
      <c r="C7092" s="129">
        <v>414</v>
      </c>
      <c r="D7092" s="129">
        <v>0</v>
      </c>
      <c r="E7092" s="1">
        <v>365</v>
      </c>
      <c r="F7092" s="129">
        <v>433</v>
      </c>
      <c r="G7092" s="4">
        <v>0</v>
      </c>
      <c r="H7092" s="4">
        <v>-0.6</v>
      </c>
      <c r="I7092" s="4">
        <v>0.43406593406593408</v>
      </c>
      <c r="J7092" s="129">
        <v>1000</v>
      </c>
      <c r="K7092" s="129"/>
      <c r="L7092" s="129">
        <v>0</v>
      </c>
      <c r="M7092" s="44" t="s">
        <v>821</v>
      </c>
    </row>
    <row r="7093" spans="1:13" x14ac:dyDescent="0.25">
      <c r="A7093" s="43" t="s">
        <v>12828</v>
      </c>
      <c r="B7093" s="1" t="s">
        <v>3532</v>
      </c>
      <c r="C7093" s="129">
        <v>296</v>
      </c>
      <c r="D7093" s="129">
        <v>0</v>
      </c>
      <c r="E7093" s="1">
        <v>391</v>
      </c>
      <c r="F7093" s="129">
        <v>433</v>
      </c>
      <c r="G7093" s="4">
        <v>0</v>
      </c>
      <c r="H7093" s="4">
        <v>0.28000000000000003</v>
      </c>
      <c r="I7093" s="4">
        <v>0.7432432432432432</v>
      </c>
      <c r="J7093" s="129">
        <v>1000</v>
      </c>
      <c r="K7093" s="129"/>
      <c r="L7093" s="129">
        <v>0</v>
      </c>
      <c r="M7093" s="44" t="s">
        <v>821</v>
      </c>
    </row>
    <row r="7094" spans="1:13" x14ac:dyDescent="0.25">
      <c r="A7094" s="43" t="s">
        <v>12829</v>
      </c>
      <c r="B7094" s="1" t="s">
        <v>3525</v>
      </c>
      <c r="C7094" s="129">
        <v>273</v>
      </c>
      <c r="D7094" s="129">
        <v>0</v>
      </c>
      <c r="E7094" s="1">
        <v>393</v>
      </c>
      <c r="F7094" s="129">
        <v>431</v>
      </c>
      <c r="G7094" s="4">
        <v>0</v>
      </c>
      <c r="H7094" s="4">
        <v>0.67647058823529416</v>
      </c>
      <c r="I7094" s="4">
        <v>0.66249999999999998</v>
      </c>
      <c r="J7094" s="129">
        <v>1000</v>
      </c>
      <c r="K7094" s="129"/>
      <c r="L7094" s="129">
        <v>0</v>
      </c>
      <c r="M7094" s="44" t="s">
        <v>821</v>
      </c>
    </row>
    <row r="7095" spans="1:13" x14ac:dyDescent="0.25">
      <c r="A7095" s="43" t="s">
        <v>12830</v>
      </c>
      <c r="B7095" s="1" t="s">
        <v>1026</v>
      </c>
      <c r="C7095" s="129">
        <v>66</v>
      </c>
      <c r="D7095" s="129">
        <v>0</v>
      </c>
      <c r="E7095" s="1">
        <v>412</v>
      </c>
      <c r="F7095" s="129">
        <v>431</v>
      </c>
      <c r="G7095" s="4">
        <v>0</v>
      </c>
      <c r="H7095" s="4">
        <v>0.38461538461538464</v>
      </c>
      <c r="I7095" s="4">
        <v>0.82894736842105265</v>
      </c>
      <c r="J7095" s="129">
        <v>1000</v>
      </c>
      <c r="K7095" s="129"/>
      <c r="L7095" s="129">
        <v>0</v>
      </c>
      <c r="M7095" s="44" t="s">
        <v>821</v>
      </c>
    </row>
    <row r="7096" spans="1:13" x14ac:dyDescent="0.25">
      <c r="A7096" s="43" t="s">
        <v>12831</v>
      </c>
      <c r="B7096" s="1" t="s">
        <v>413</v>
      </c>
      <c r="C7096" s="129">
        <v>306</v>
      </c>
      <c r="D7096" s="129">
        <v>0</v>
      </c>
      <c r="E7096" s="1">
        <v>416</v>
      </c>
      <c r="F7096" s="129">
        <v>431</v>
      </c>
      <c r="G7096" s="4">
        <v>0</v>
      </c>
      <c r="H7096" s="4">
        <v>0.58333333333333337</v>
      </c>
      <c r="I7096" s="4">
        <v>0.74942528735632197</v>
      </c>
      <c r="J7096" s="129">
        <v>1000</v>
      </c>
      <c r="K7096" s="129"/>
      <c r="L7096" s="129">
        <v>0</v>
      </c>
      <c r="M7096" s="44" t="s">
        <v>821</v>
      </c>
    </row>
    <row r="7097" spans="1:13" x14ac:dyDescent="0.25">
      <c r="A7097" s="43" t="s">
        <v>12832</v>
      </c>
      <c r="B7097" s="1" t="s">
        <v>735</v>
      </c>
      <c r="C7097" s="129">
        <v>199</v>
      </c>
      <c r="D7097" s="129">
        <v>0</v>
      </c>
      <c r="E7097" s="1">
        <v>385</v>
      </c>
      <c r="F7097" s="129">
        <v>431</v>
      </c>
      <c r="G7097" s="4">
        <v>0</v>
      </c>
      <c r="H7097" s="4">
        <v>0</v>
      </c>
      <c r="I7097" s="4">
        <v>0.5977011494252874</v>
      </c>
      <c r="J7097" s="129">
        <v>1000</v>
      </c>
      <c r="K7097" s="129"/>
      <c r="L7097" s="129">
        <v>0</v>
      </c>
      <c r="M7097" s="44" t="s">
        <v>821</v>
      </c>
    </row>
    <row r="7098" spans="1:13" x14ac:dyDescent="0.25">
      <c r="A7098" s="43" t="s">
        <v>12833</v>
      </c>
      <c r="B7098" s="1" t="s">
        <v>3554</v>
      </c>
      <c r="C7098" s="129">
        <v>398</v>
      </c>
      <c r="D7098" s="129">
        <v>0</v>
      </c>
      <c r="E7098" s="1">
        <v>395</v>
      </c>
      <c r="F7098" s="129">
        <v>431</v>
      </c>
      <c r="G7098" s="4">
        <v>0</v>
      </c>
      <c r="H7098" s="4">
        <v>0.37037037037037029</v>
      </c>
      <c r="I7098" s="4">
        <v>0.76489028213166144</v>
      </c>
      <c r="J7098" s="129">
        <v>1000</v>
      </c>
      <c r="K7098" s="129"/>
      <c r="L7098" s="129">
        <v>0</v>
      </c>
      <c r="M7098" s="44" t="s">
        <v>821</v>
      </c>
    </row>
    <row r="7099" spans="1:13" x14ac:dyDescent="0.25">
      <c r="A7099" s="43" t="s">
        <v>12834</v>
      </c>
      <c r="B7099" s="1" t="s">
        <v>11142</v>
      </c>
      <c r="C7099" s="129">
        <v>93</v>
      </c>
      <c r="D7099" s="129">
        <v>0</v>
      </c>
      <c r="E7099" s="1">
        <v>378</v>
      </c>
      <c r="F7099" s="129">
        <v>430</v>
      </c>
      <c r="G7099" s="4">
        <v>0</v>
      </c>
      <c r="H7099" s="4">
        <v>1</v>
      </c>
      <c r="I7099" s="4">
        <v>0.69169960474308301</v>
      </c>
      <c r="J7099" s="129">
        <v>1000</v>
      </c>
      <c r="K7099" s="129"/>
      <c r="L7099" s="129">
        <v>0</v>
      </c>
      <c r="M7099" s="44" t="s">
        <v>821</v>
      </c>
    </row>
    <row r="7100" spans="1:13" x14ac:dyDescent="0.25">
      <c r="A7100" s="43" t="s">
        <v>12835</v>
      </c>
      <c r="B7100" s="1" t="s">
        <v>3971</v>
      </c>
      <c r="C7100" s="129">
        <v>286</v>
      </c>
      <c r="D7100" s="129">
        <v>0</v>
      </c>
      <c r="E7100" s="1">
        <v>395</v>
      </c>
      <c r="F7100" s="129">
        <v>429</v>
      </c>
      <c r="G7100" s="4">
        <v>0</v>
      </c>
      <c r="H7100" s="4">
        <v>0.34482758620689657</v>
      </c>
      <c r="I7100" s="4">
        <v>0.75235849056603776</v>
      </c>
      <c r="J7100" s="129">
        <v>1000</v>
      </c>
      <c r="K7100" s="129"/>
      <c r="L7100" s="129">
        <v>0</v>
      </c>
      <c r="M7100" s="44" t="s">
        <v>821</v>
      </c>
    </row>
    <row r="7101" spans="1:13" x14ac:dyDescent="0.25">
      <c r="A7101" s="43" t="s">
        <v>12836</v>
      </c>
      <c r="B7101" s="1" t="s">
        <v>405</v>
      </c>
      <c r="C7101" s="129">
        <v>360</v>
      </c>
      <c r="D7101" s="129">
        <v>0</v>
      </c>
      <c r="E7101" s="1">
        <v>384</v>
      </c>
      <c r="F7101" s="129">
        <v>429</v>
      </c>
      <c r="G7101" s="4">
        <v>0</v>
      </c>
      <c r="H7101" s="4">
        <v>0.53846153846153844</v>
      </c>
      <c r="I7101" s="4">
        <v>0.83489096573208721</v>
      </c>
      <c r="J7101" s="129">
        <v>1000</v>
      </c>
      <c r="K7101" s="129"/>
      <c r="L7101" s="129">
        <v>0</v>
      </c>
      <c r="M7101" s="44" t="s">
        <v>821</v>
      </c>
    </row>
    <row r="7102" spans="1:13" x14ac:dyDescent="0.25">
      <c r="A7102" s="43" t="s">
        <v>12837</v>
      </c>
      <c r="B7102" s="1" t="s">
        <v>3959</v>
      </c>
      <c r="C7102" s="129">
        <v>206</v>
      </c>
      <c r="D7102" s="129">
        <v>0</v>
      </c>
      <c r="E7102" s="1">
        <v>408</v>
      </c>
      <c r="F7102" s="129">
        <v>428</v>
      </c>
      <c r="G7102" s="4">
        <v>0</v>
      </c>
      <c r="H7102" s="4">
        <v>0.35</v>
      </c>
      <c r="I7102" s="4">
        <v>0.73278236914600547</v>
      </c>
      <c r="J7102" s="129">
        <v>1000</v>
      </c>
      <c r="K7102" s="129"/>
      <c r="L7102" s="129">
        <v>0</v>
      </c>
      <c r="M7102" s="44" t="s">
        <v>821</v>
      </c>
    </row>
    <row r="7103" spans="1:13" x14ac:dyDescent="0.25">
      <c r="A7103" s="43" t="s">
        <v>12838</v>
      </c>
      <c r="B7103" s="1" t="s">
        <v>1029</v>
      </c>
      <c r="C7103" s="129">
        <v>386</v>
      </c>
      <c r="D7103" s="129">
        <v>0</v>
      </c>
      <c r="E7103" s="1">
        <v>390</v>
      </c>
      <c r="F7103" s="129">
        <v>427</v>
      </c>
      <c r="G7103" s="4">
        <v>0</v>
      </c>
      <c r="H7103" s="4">
        <v>0.55555555555555558</v>
      </c>
      <c r="I7103" s="4">
        <v>0.76770538243626063</v>
      </c>
      <c r="J7103" s="129">
        <v>1000</v>
      </c>
      <c r="K7103" s="129"/>
      <c r="L7103" s="129">
        <v>0</v>
      </c>
      <c r="M7103" s="44" t="s">
        <v>821</v>
      </c>
    </row>
    <row r="7104" spans="1:13" x14ac:dyDescent="0.25">
      <c r="A7104" s="43" t="s">
        <v>12839</v>
      </c>
      <c r="B7104" s="1" t="s">
        <v>361</v>
      </c>
      <c r="C7104" s="129">
        <v>316</v>
      </c>
      <c r="D7104" s="129">
        <v>0</v>
      </c>
      <c r="E7104" s="1">
        <v>399</v>
      </c>
      <c r="F7104" s="129">
        <v>426</v>
      </c>
      <c r="G7104" s="4">
        <v>0</v>
      </c>
      <c r="H7104" s="4">
        <v>0.7021276595744681</v>
      </c>
      <c r="I7104" s="4">
        <v>0.83601286173633438</v>
      </c>
      <c r="J7104" s="129">
        <v>1000</v>
      </c>
      <c r="K7104" s="129"/>
      <c r="L7104" s="129">
        <v>0</v>
      </c>
      <c r="M7104" s="44" t="s">
        <v>821</v>
      </c>
    </row>
    <row r="7105" spans="1:13" x14ac:dyDescent="0.25">
      <c r="A7105" s="43" t="s">
        <v>12840</v>
      </c>
      <c r="B7105" s="1" t="s">
        <v>4102</v>
      </c>
      <c r="C7105" s="129">
        <v>315</v>
      </c>
      <c r="D7105" s="129">
        <v>0</v>
      </c>
      <c r="E7105" s="1">
        <v>364</v>
      </c>
      <c r="F7105" s="129">
        <v>425</v>
      </c>
      <c r="G7105" s="4">
        <v>0</v>
      </c>
      <c r="H7105" s="4">
        <v>0</v>
      </c>
      <c r="I7105" s="4">
        <v>0.53333333333333333</v>
      </c>
      <c r="J7105" s="129">
        <v>1000</v>
      </c>
      <c r="K7105" s="129"/>
      <c r="L7105" s="129">
        <v>0</v>
      </c>
      <c r="M7105" s="44" t="s">
        <v>821</v>
      </c>
    </row>
    <row r="7106" spans="1:13" x14ac:dyDescent="0.25">
      <c r="A7106" s="43" t="s">
        <v>12841</v>
      </c>
      <c r="B7106" s="1" t="s">
        <v>8777</v>
      </c>
      <c r="C7106" s="129">
        <v>227</v>
      </c>
      <c r="D7106" s="129">
        <v>0</v>
      </c>
      <c r="E7106" s="1">
        <v>388</v>
      </c>
      <c r="F7106" s="129">
        <v>425</v>
      </c>
      <c r="G7106" s="4">
        <v>0</v>
      </c>
      <c r="H7106" s="4">
        <v>0.42857142857142855</v>
      </c>
      <c r="I7106" s="4">
        <v>0.7080459770114943</v>
      </c>
      <c r="J7106" s="129">
        <v>1000</v>
      </c>
      <c r="K7106" s="129"/>
      <c r="L7106" s="129">
        <v>0</v>
      </c>
      <c r="M7106" s="44" t="s">
        <v>821</v>
      </c>
    </row>
    <row r="7107" spans="1:13" x14ac:dyDescent="0.25">
      <c r="A7107" s="43" t="s">
        <v>12842</v>
      </c>
      <c r="B7107" s="1" t="s">
        <v>2918</v>
      </c>
      <c r="C7107" s="129">
        <v>363</v>
      </c>
      <c r="D7107" s="129">
        <v>0</v>
      </c>
      <c r="E7107" s="1">
        <v>398</v>
      </c>
      <c r="F7107" s="129">
        <v>424</v>
      </c>
      <c r="G7107" s="4">
        <v>0</v>
      </c>
      <c r="H7107" s="4">
        <v>0.17857142857142858</v>
      </c>
      <c r="I7107" s="4">
        <v>0.79540229885057467</v>
      </c>
      <c r="J7107" s="129">
        <v>1000</v>
      </c>
      <c r="K7107" s="129"/>
      <c r="L7107" s="129">
        <v>0</v>
      </c>
      <c r="M7107" s="44" t="s">
        <v>821</v>
      </c>
    </row>
    <row r="7108" spans="1:13" x14ac:dyDescent="0.25">
      <c r="A7108" s="43" t="s">
        <v>12843</v>
      </c>
      <c r="B7108" s="1" t="s">
        <v>11195</v>
      </c>
      <c r="C7108" s="129">
        <v>319</v>
      </c>
      <c r="D7108" s="129">
        <v>0</v>
      </c>
      <c r="E7108" s="1">
        <v>410</v>
      </c>
      <c r="F7108" s="129">
        <v>424</v>
      </c>
      <c r="G7108" s="4">
        <v>0</v>
      </c>
      <c r="H7108" s="4">
        <v>0.26923076923076922</v>
      </c>
      <c r="I7108" s="4">
        <v>0.71387283236994215</v>
      </c>
      <c r="J7108" s="129">
        <v>1000</v>
      </c>
      <c r="K7108" s="129"/>
      <c r="L7108" s="129">
        <v>0</v>
      </c>
      <c r="M7108" s="44" t="s">
        <v>821</v>
      </c>
    </row>
    <row r="7109" spans="1:13" x14ac:dyDescent="0.25">
      <c r="A7109" s="43" t="s">
        <v>12844</v>
      </c>
      <c r="B7109" s="1" t="s">
        <v>559</v>
      </c>
      <c r="C7109" s="129">
        <v>247</v>
      </c>
      <c r="D7109" s="129">
        <v>0</v>
      </c>
      <c r="E7109" s="1">
        <v>377</v>
      </c>
      <c r="F7109" s="129">
        <v>424</v>
      </c>
      <c r="G7109" s="4">
        <v>0</v>
      </c>
      <c r="H7109" s="4">
        <v>8.8235294117647078E-2</v>
      </c>
      <c r="I7109" s="4">
        <v>0.82392026578073085</v>
      </c>
      <c r="J7109" s="129">
        <v>1000</v>
      </c>
      <c r="K7109" s="129"/>
      <c r="L7109" s="129">
        <v>0</v>
      </c>
      <c r="M7109" s="44" t="s">
        <v>821</v>
      </c>
    </row>
    <row r="7110" spans="1:13" x14ac:dyDescent="0.25">
      <c r="A7110" s="43" t="s">
        <v>12845</v>
      </c>
      <c r="B7110" s="1" t="s">
        <v>11109</v>
      </c>
      <c r="C7110" s="129">
        <v>90</v>
      </c>
      <c r="D7110" s="129">
        <v>0</v>
      </c>
      <c r="E7110" s="1">
        <v>392</v>
      </c>
      <c r="F7110" s="129">
        <v>424</v>
      </c>
      <c r="G7110" s="4">
        <v>0</v>
      </c>
      <c r="H7110" s="4">
        <v>-0.33333333333333331</v>
      </c>
      <c r="I7110" s="4">
        <v>0.69902912621359226</v>
      </c>
      <c r="J7110" s="129">
        <v>1000</v>
      </c>
      <c r="K7110" s="129"/>
      <c r="L7110" s="129">
        <v>0</v>
      </c>
      <c r="M7110" s="44" t="s">
        <v>821</v>
      </c>
    </row>
    <row r="7111" spans="1:13" x14ac:dyDescent="0.25">
      <c r="A7111" s="43" t="s">
        <v>12846</v>
      </c>
      <c r="B7111" s="1" t="s">
        <v>11201</v>
      </c>
      <c r="C7111" s="129">
        <v>429</v>
      </c>
      <c r="D7111" s="129">
        <v>0</v>
      </c>
      <c r="E7111" s="1">
        <v>379</v>
      </c>
      <c r="F7111" s="129">
        <v>423</v>
      </c>
      <c r="G7111" s="4">
        <v>0</v>
      </c>
      <c r="H7111" s="4">
        <v>0.5</v>
      </c>
      <c r="I7111" s="4">
        <v>0.70298769771529002</v>
      </c>
      <c r="J7111" s="129">
        <v>1000</v>
      </c>
      <c r="K7111" s="129"/>
      <c r="L7111" s="129">
        <v>0</v>
      </c>
      <c r="M7111" s="44" t="s">
        <v>821</v>
      </c>
    </row>
    <row r="7112" spans="1:13" x14ac:dyDescent="0.25">
      <c r="A7112" s="43" t="s">
        <v>12847</v>
      </c>
      <c r="B7112" s="1" t="s">
        <v>11099</v>
      </c>
      <c r="C7112" s="129">
        <v>103</v>
      </c>
      <c r="D7112" s="129">
        <v>0</v>
      </c>
      <c r="E7112" s="1">
        <v>391</v>
      </c>
      <c r="F7112" s="129">
        <v>423</v>
      </c>
      <c r="G7112" s="4">
        <v>0</v>
      </c>
      <c r="H7112" s="4">
        <v>0.7</v>
      </c>
      <c r="I7112" s="4">
        <v>0.67069486404833834</v>
      </c>
      <c r="J7112" s="129">
        <v>1000</v>
      </c>
      <c r="K7112" s="129"/>
      <c r="L7112" s="129">
        <v>0</v>
      </c>
      <c r="M7112" s="44" t="s">
        <v>821</v>
      </c>
    </row>
    <row r="7113" spans="1:13" x14ac:dyDescent="0.25">
      <c r="A7113" s="43" t="s">
        <v>12848</v>
      </c>
      <c r="B7113" s="1" t="s">
        <v>5189</v>
      </c>
      <c r="C7113" s="129">
        <v>231</v>
      </c>
      <c r="D7113" s="129">
        <v>0</v>
      </c>
      <c r="E7113" s="1">
        <v>371</v>
      </c>
      <c r="F7113" s="129">
        <v>422</v>
      </c>
      <c r="G7113" s="4">
        <v>0</v>
      </c>
      <c r="H7113" s="4">
        <v>0</v>
      </c>
      <c r="I7113" s="4">
        <v>0.605080831408776</v>
      </c>
      <c r="J7113" s="129">
        <v>1000</v>
      </c>
      <c r="K7113" s="129"/>
      <c r="L7113" s="129">
        <v>0</v>
      </c>
      <c r="M7113" s="44" t="s">
        <v>821</v>
      </c>
    </row>
    <row r="7114" spans="1:13" x14ac:dyDescent="0.25">
      <c r="A7114" s="43" t="s">
        <v>12849</v>
      </c>
      <c r="B7114" s="1" t="s">
        <v>3126</v>
      </c>
      <c r="C7114" s="129">
        <v>481</v>
      </c>
      <c r="D7114" s="129">
        <v>0</v>
      </c>
      <c r="E7114" s="1">
        <v>389</v>
      </c>
      <c r="F7114" s="129">
        <v>422</v>
      </c>
      <c r="G7114" s="4">
        <v>0</v>
      </c>
      <c r="H7114" s="4">
        <v>0.75</v>
      </c>
      <c r="I7114" s="4">
        <v>0.69598470363288722</v>
      </c>
      <c r="J7114" s="129">
        <v>1000</v>
      </c>
      <c r="K7114" s="129"/>
      <c r="L7114" s="129">
        <v>0</v>
      </c>
      <c r="M7114" s="44" t="s">
        <v>821</v>
      </c>
    </row>
    <row r="7115" spans="1:13" x14ac:dyDescent="0.25">
      <c r="A7115" s="43" t="s">
        <v>12850</v>
      </c>
      <c r="B7115" s="1" t="s">
        <v>6702</v>
      </c>
      <c r="C7115" s="129">
        <v>303</v>
      </c>
      <c r="D7115" s="129">
        <v>0</v>
      </c>
      <c r="E7115" s="1">
        <v>366</v>
      </c>
      <c r="F7115" s="129">
        <v>422</v>
      </c>
      <c r="G7115" s="4">
        <v>0</v>
      </c>
      <c r="H7115" s="4">
        <v>0.42105263157894735</v>
      </c>
      <c r="I7115" s="4">
        <v>0.81111111111111101</v>
      </c>
      <c r="J7115" s="129">
        <v>1000</v>
      </c>
      <c r="K7115" s="129"/>
      <c r="L7115" s="129">
        <v>0</v>
      </c>
      <c r="M7115" s="44" t="s">
        <v>821</v>
      </c>
    </row>
    <row r="7116" spans="1:13" x14ac:dyDescent="0.25">
      <c r="A7116" s="43" t="s">
        <v>12851</v>
      </c>
      <c r="B7116" s="1" t="s">
        <v>3866</v>
      </c>
      <c r="C7116" s="129">
        <v>263</v>
      </c>
      <c r="D7116" s="129">
        <v>0</v>
      </c>
      <c r="E7116" s="1">
        <v>358</v>
      </c>
      <c r="F7116" s="129">
        <v>422</v>
      </c>
      <c r="G7116" s="4">
        <v>0</v>
      </c>
      <c r="H7116" s="4">
        <v>-0.2</v>
      </c>
      <c r="I7116" s="4">
        <v>0.48832271762208063</v>
      </c>
      <c r="J7116" s="129">
        <v>1000</v>
      </c>
      <c r="K7116" s="129"/>
      <c r="L7116" s="129">
        <v>0</v>
      </c>
      <c r="M7116" s="44" t="s">
        <v>821</v>
      </c>
    </row>
    <row r="7117" spans="1:13" x14ac:dyDescent="0.25">
      <c r="A7117" s="43" t="s">
        <v>12852</v>
      </c>
      <c r="B7117" s="1" t="s">
        <v>636</v>
      </c>
      <c r="C7117" s="129">
        <v>376</v>
      </c>
      <c r="D7117" s="129">
        <v>0</v>
      </c>
      <c r="E7117" s="1">
        <v>365</v>
      </c>
      <c r="F7117" s="129">
        <v>417</v>
      </c>
      <c r="G7117" s="4">
        <v>0</v>
      </c>
      <c r="H7117" s="4">
        <v>0.44117647058823528</v>
      </c>
      <c r="I7117" s="4">
        <v>0.81683168316831678</v>
      </c>
      <c r="J7117" s="129">
        <v>1000</v>
      </c>
      <c r="K7117" s="129"/>
      <c r="L7117" s="129">
        <v>0</v>
      </c>
      <c r="M7117" s="44" t="s">
        <v>821</v>
      </c>
    </row>
    <row r="7118" spans="1:13" x14ac:dyDescent="0.25">
      <c r="A7118" s="43" t="s">
        <v>12853</v>
      </c>
      <c r="B7118" s="1" t="s">
        <v>682</v>
      </c>
      <c r="C7118" s="129">
        <v>271</v>
      </c>
      <c r="D7118" s="129">
        <v>0</v>
      </c>
      <c r="E7118" s="1">
        <v>379</v>
      </c>
      <c r="F7118" s="129">
        <v>401</v>
      </c>
      <c r="G7118" s="4">
        <v>0</v>
      </c>
      <c r="H7118" s="4">
        <v>0.81818181818181823</v>
      </c>
      <c r="I7118" s="4">
        <v>0.82352941176470595</v>
      </c>
      <c r="J7118" s="129">
        <v>1000</v>
      </c>
      <c r="K7118" s="129"/>
      <c r="L7118" s="129">
        <v>0</v>
      </c>
      <c r="M7118" s="44" t="s">
        <v>821</v>
      </c>
    </row>
    <row r="7119" spans="1:13" x14ac:dyDescent="0.25">
      <c r="A7119" s="43" t="s">
        <v>12854</v>
      </c>
      <c r="B7119" s="1" t="s">
        <v>3330</v>
      </c>
      <c r="C7119" s="129">
        <v>349</v>
      </c>
      <c r="D7119" s="129">
        <v>0</v>
      </c>
      <c r="E7119" s="1">
        <v>365</v>
      </c>
      <c r="F7119" s="129">
        <v>417</v>
      </c>
      <c r="G7119" s="4">
        <v>0</v>
      </c>
      <c r="H7119" s="4">
        <v>-0.42857142857142855</v>
      </c>
      <c r="I7119" s="4">
        <v>0.52064631956912033</v>
      </c>
      <c r="J7119" s="129">
        <v>1000</v>
      </c>
      <c r="K7119" s="129"/>
      <c r="L7119" s="129">
        <v>0</v>
      </c>
      <c r="M7119" s="44" t="s">
        <v>821</v>
      </c>
    </row>
    <row r="7120" spans="1:13" x14ac:dyDescent="0.25">
      <c r="A7120" s="43" t="s">
        <v>12855</v>
      </c>
      <c r="B7120" s="1" t="s">
        <v>6738</v>
      </c>
      <c r="C7120" s="129">
        <v>274</v>
      </c>
      <c r="D7120" s="129">
        <v>0</v>
      </c>
      <c r="E7120" s="1">
        <v>387</v>
      </c>
      <c r="F7120" s="129">
        <v>416</v>
      </c>
      <c r="G7120" s="4">
        <v>0</v>
      </c>
      <c r="H7120" s="4">
        <v>0.17647058823529413</v>
      </c>
      <c r="I7120" s="4">
        <v>0.7109004739336493</v>
      </c>
      <c r="J7120" s="129">
        <v>1000</v>
      </c>
      <c r="K7120" s="129"/>
      <c r="L7120" s="129">
        <v>0</v>
      </c>
      <c r="M7120" s="44" t="s">
        <v>821</v>
      </c>
    </row>
    <row r="7121" spans="1:13" x14ac:dyDescent="0.25">
      <c r="A7121" s="43" t="s">
        <v>12856</v>
      </c>
      <c r="B7121" s="1" t="s">
        <v>11090</v>
      </c>
      <c r="C7121" s="129">
        <v>268</v>
      </c>
      <c r="D7121" s="129">
        <v>0</v>
      </c>
      <c r="E7121" s="1">
        <v>372</v>
      </c>
      <c r="F7121" s="129">
        <v>416</v>
      </c>
      <c r="G7121" s="4">
        <v>0</v>
      </c>
      <c r="H7121" s="4">
        <v>0.33333333333333331</v>
      </c>
      <c r="I7121" s="4">
        <v>0.7120418848167539</v>
      </c>
      <c r="J7121" s="129">
        <v>1000</v>
      </c>
      <c r="K7121" s="129"/>
      <c r="L7121" s="129">
        <v>0</v>
      </c>
      <c r="M7121" s="44" t="s">
        <v>821</v>
      </c>
    </row>
    <row r="7122" spans="1:13" x14ac:dyDescent="0.25">
      <c r="A7122" s="43" t="s">
        <v>12857</v>
      </c>
      <c r="B7122" s="1" t="s">
        <v>665</v>
      </c>
      <c r="C7122" s="129">
        <v>0</v>
      </c>
      <c r="D7122" s="129">
        <v>0</v>
      </c>
      <c r="E7122" s="1">
        <v>0</v>
      </c>
      <c r="F7122" s="129">
        <v>0</v>
      </c>
      <c r="G7122" s="4">
        <v>0</v>
      </c>
      <c r="H7122" s="4">
        <v>-1</v>
      </c>
      <c r="I7122" s="4">
        <v>0.79629629629629628</v>
      </c>
      <c r="J7122" s="129">
        <v>1000</v>
      </c>
      <c r="K7122" s="129"/>
      <c r="L7122" s="129">
        <v>0</v>
      </c>
      <c r="M7122" s="44" t="s">
        <v>821</v>
      </c>
    </row>
    <row r="7123" spans="1:13" x14ac:dyDescent="0.25">
      <c r="A7123" s="43" t="s">
        <v>12858</v>
      </c>
      <c r="B7123" s="1" t="s">
        <v>667</v>
      </c>
      <c r="C7123" s="129">
        <v>0</v>
      </c>
      <c r="D7123" s="129">
        <v>0</v>
      </c>
      <c r="E7123" s="1">
        <v>0</v>
      </c>
      <c r="F7123" s="129">
        <v>0</v>
      </c>
      <c r="G7123" s="4">
        <v>0</v>
      </c>
      <c r="H7123" s="4">
        <v>0</v>
      </c>
      <c r="I7123" s="4">
        <v>0.50909090909090904</v>
      </c>
      <c r="J7123" s="129">
        <v>1000</v>
      </c>
      <c r="K7123" s="129"/>
      <c r="L7123" s="129">
        <v>0</v>
      </c>
      <c r="M7123" s="44" t="s">
        <v>821</v>
      </c>
    </row>
    <row r="7124" spans="1:13" x14ac:dyDescent="0.25">
      <c r="A7124" s="43" t="s">
        <v>12859</v>
      </c>
      <c r="B7124" s="1" t="s">
        <v>666</v>
      </c>
      <c r="C7124" s="129">
        <v>0</v>
      </c>
      <c r="D7124" s="129">
        <v>0</v>
      </c>
      <c r="E7124" s="1">
        <v>0</v>
      </c>
      <c r="F7124" s="129">
        <v>0</v>
      </c>
      <c r="G7124" s="4">
        <v>0</v>
      </c>
      <c r="H7124" s="4">
        <v>0</v>
      </c>
      <c r="I7124" s="4">
        <v>0.74698795180722877</v>
      </c>
      <c r="J7124" s="129">
        <v>1000</v>
      </c>
      <c r="K7124" s="129"/>
      <c r="L7124" s="129">
        <v>0</v>
      </c>
      <c r="M7124" s="44" t="s">
        <v>821</v>
      </c>
    </row>
    <row r="7125" spans="1:13" x14ac:dyDescent="0.25">
      <c r="A7125" s="43" t="s">
        <v>12860</v>
      </c>
      <c r="B7125" s="1" t="s">
        <v>673</v>
      </c>
      <c r="C7125" s="129">
        <v>0</v>
      </c>
      <c r="D7125" s="129">
        <v>0</v>
      </c>
      <c r="E7125" s="1">
        <v>0</v>
      </c>
      <c r="F7125" s="129">
        <v>0</v>
      </c>
      <c r="G7125" s="4">
        <v>0</v>
      </c>
      <c r="H7125" s="4">
        <v>0</v>
      </c>
      <c r="I7125" s="4">
        <v>1</v>
      </c>
      <c r="J7125" s="129">
        <v>1000</v>
      </c>
      <c r="K7125" s="129"/>
      <c r="L7125" s="129">
        <v>0</v>
      </c>
      <c r="M7125" s="44" t="s">
        <v>821</v>
      </c>
    </row>
    <row r="7126" spans="1:13" x14ac:dyDescent="0.25">
      <c r="A7126" s="43" t="s">
        <v>12861</v>
      </c>
      <c r="B7126" s="1" t="s">
        <v>697</v>
      </c>
      <c r="C7126" s="129">
        <v>240</v>
      </c>
      <c r="D7126" s="129">
        <v>0</v>
      </c>
      <c r="E7126" s="1">
        <v>379</v>
      </c>
      <c r="F7126" s="129">
        <v>416</v>
      </c>
      <c r="G7126" s="4">
        <v>0</v>
      </c>
      <c r="H7126" s="4">
        <v>0.61538461538461542</v>
      </c>
      <c r="I7126" s="4">
        <v>0.7640845070422535</v>
      </c>
      <c r="J7126" s="129">
        <v>1000</v>
      </c>
      <c r="K7126" s="129"/>
      <c r="L7126" s="129">
        <v>0</v>
      </c>
      <c r="M7126" s="44" t="s">
        <v>821</v>
      </c>
    </row>
    <row r="7127" spans="1:13" x14ac:dyDescent="0.25">
      <c r="A7127" s="43" t="s">
        <v>12862</v>
      </c>
      <c r="B7127" s="1" t="s">
        <v>674</v>
      </c>
      <c r="C7127" s="129">
        <v>0</v>
      </c>
      <c r="D7127" s="129">
        <v>0</v>
      </c>
      <c r="E7127" s="1">
        <v>0</v>
      </c>
      <c r="F7127" s="129">
        <v>0</v>
      </c>
      <c r="G7127" s="4">
        <v>0</v>
      </c>
      <c r="H7127" s="4">
        <v>0</v>
      </c>
      <c r="I7127" s="4">
        <v>0.77142857142857157</v>
      </c>
      <c r="J7127" s="129">
        <v>1000</v>
      </c>
      <c r="K7127" s="129"/>
      <c r="L7127" s="129">
        <v>0</v>
      </c>
      <c r="M7127" s="44" t="s">
        <v>821</v>
      </c>
    </row>
    <row r="7128" spans="1:13" x14ac:dyDescent="0.25">
      <c r="A7128" s="43" t="s">
        <v>12863</v>
      </c>
      <c r="B7128" s="1" t="s">
        <v>668</v>
      </c>
      <c r="C7128" s="129">
        <v>0</v>
      </c>
      <c r="D7128" s="129">
        <v>0</v>
      </c>
      <c r="E7128" s="1">
        <v>0</v>
      </c>
      <c r="F7128" s="129">
        <v>0</v>
      </c>
      <c r="G7128" s="4">
        <v>0</v>
      </c>
      <c r="H7128" s="4">
        <v>1</v>
      </c>
      <c r="I7128" s="4">
        <v>0.73109243697478987</v>
      </c>
      <c r="J7128" s="129">
        <v>1000</v>
      </c>
      <c r="K7128" s="129"/>
      <c r="L7128" s="129">
        <v>0</v>
      </c>
      <c r="M7128" s="44" t="s">
        <v>821</v>
      </c>
    </row>
    <row r="7129" spans="1:13" x14ac:dyDescent="0.25">
      <c r="A7129" s="43" t="s">
        <v>12864</v>
      </c>
      <c r="B7129" s="1" t="s">
        <v>5218</v>
      </c>
      <c r="C7129" s="129">
        <v>261</v>
      </c>
      <c r="D7129" s="129">
        <v>0</v>
      </c>
      <c r="E7129" s="1">
        <v>399</v>
      </c>
      <c r="F7129" s="129">
        <v>414</v>
      </c>
      <c r="G7129" s="4">
        <v>0</v>
      </c>
      <c r="H7129" s="4">
        <v>0.43333333333333335</v>
      </c>
      <c r="I7129" s="4">
        <v>0.64678899082568808</v>
      </c>
      <c r="J7129" s="129">
        <v>1000</v>
      </c>
      <c r="K7129" s="129"/>
      <c r="L7129" s="129">
        <v>0</v>
      </c>
      <c r="M7129" s="44" t="s">
        <v>821</v>
      </c>
    </row>
    <row r="7130" spans="1:13" x14ac:dyDescent="0.25">
      <c r="A7130" s="43" t="s">
        <v>12865</v>
      </c>
      <c r="B7130" s="1" t="s">
        <v>676</v>
      </c>
      <c r="C7130" s="129">
        <v>0</v>
      </c>
      <c r="D7130" s="129">
        <v>0</v>
      </c>
      <c r="E7130" s="1">
        <v>0</v>
      </c>
      <c r="F7130" s="129">
        <v>0</v>
      </c>
      <c r="G7130" s="4">
        <v>0</v>
      </c>
      <c r="H7130" s="4">
        <v>0</v>
      </c>
      <c r="I7130" s="4">
        <v>0.73333333333333328</v>
      </c>
      <c r="J7130" s="129">
        <v>1000</v>
      </c>
      <c r="K7130" s="129"/>
      <c r="L7130" s="129">
        <v>0</v>
      </c>
      <c r="M7130" s="44" t="s">
        <v>821</v>
      </c>
    </row>
    <row r="7131" spans="1:13" x14ac:dyDescent="0.25">
      <c r="A7131" s="43" t="s">
        <v>12866</v>
      </c>
      <c r="B7131" s="1" t="s">
        <v>1012</v>
      </c>
      <c r="C7131" s="129">
        <v>347</v>
      </c>
      <c r="D7131" s="129">
        <v>0</v>
      </c>
      <c r="E7131" s="1">
        <v>379</v>
      </c>
      <c r="F7131" s="129">
        <v>411</v>
      </c>
      <c r="G7131" s="4">
        <v>0</v>
      </c>
      <c r="H7131" s="4">
        <v>0.21212121212121213</v>
      </c>
      <c r="I7131" s="4">
        <v>0.71889400921658986</v>
      </c>
      <c r="J7131" s="129">
        <v>1000</v>
      </c>
      <c r="K7131" s="129"/>
      <c r="L7131" s="129">
        <v>0</v>
      </c>
      <c r="M7131" s="44" t="s">
        <v>821</v>
      </c>
    </row>
    <row r="7132" spans="1:13" x14ac:dyDescent="0.25">
      <c r="A7132" s="43" t="s">
        <v>12867</v>
      </c>
      <c r="B7132" s="1" t="s">
        <v>2966</v>
      </c>
      <c r="C7132" s="129">
        <v>0</v>
      </c>
      <c r="D7132" s="129">
        <v>0</v>
      </c>
      <c r="E7132" s="1">
        <v>0</v>
      </c>
      <c r="F7132" s="129">
        <v>0</v>
      </c>
      <c r="G7132" s="4">
        <v>0</v>
      </c>
      <c r="H7132" s="4">
        <v>0</v>
      </c>
      <c r="I7132" s="4">
        <v>0.83431952662721909</v>
      </c>
      <c r="J7132" s="129">
        <v>1000</v>
      </c>
      <c r="K7132" s="129"/>
      <c r="L7132" s="129">
        <v>0</v>
      </c>
      <c r="M7132" s="44" t="s">
        <v>821</v>
      </c>
    </row>
    <row r="7133" spans="1:13" x14ac:dyDescent="0.25">
      <c r="A7133" s="43" t="s">
        <v>12868</v>
      </c>
      <c r="B7133" s="1" t="s">
        <v>3136</v>
      </c>
      <c r="C7133" s="129">
        <v>235</v>
      </c>
      <c r="D7133" s="129">
        <v>0</v>
      </c>
      <c r="E7133" s="1">
        <v>375</v>
      </c>
      <c r="F7133" s="129">
        <v>411</v>
      </c>
      <c r="G7133" s="4">
        <v>0</v>
      </c>
      <c r="H7133" s="4">
        <v>0.53658536585365857</v>
      </c>
      <c r="I7133" s="4">
        <v>0.76157804459691247</v>
      </c>
      <c r="J7133" s="129">
        <v>1000</v>
      </c>
      <c r="K7133" s="129"/>
      <c r="L7133" s="129">
        <v>0</v>
      </c>
      <c r="M7133" s="44" t="s">
        <v>821</v>
      </c>
    </row>
    <row r="7134" spans="1:13" x14ac:dyDescent="0.25">
      <c r="A7134" s="43" t="s">
        <v>12869</v>
      </c>
      <c r="B7134" s="1" t="s">
        <v>3137</v>
      </c>
      <c r="C7134" s="129">
        <v>489</v>
      </c>
      <c r="D7134" s="129">
        <v>0</v>
      </c>
      <c r="E7134" s="1">
        <v>380</v>
      </c>
      <c r="F7134" s="129">
        <v>410</v>
      </c>
      <c r="G7134" s="4">
        <v>0</v>
      </c>
      <c r="H7134" s="4">
        <v>0.19444444444444445</v>
      </c>
      <c r="I7134" s="4">
        <v>0.70769230769230773</v>
      </c>
      <c r="J7134" s="129">
        <v>1000</v>
      </c>
      <c r="K7134" s="129"/>
      <c r="L7134" s="129">
        <v>0</v>
      </c>
      <c r="M7134" s="44" t="s">
        <v>821</v>
      </c>
    </row>
    <row r="7135" spans="1:13" x14ac:dyDescent="0.25">
      <c r="A7135" s="43" t="s">
        <v>12870</v>
      </c>
      <c r="B7135" s="1" t="s">
        <v>557</v>
      </c>
      <c r="C7135" s="129">
        <v>331</v>
      </c>
      <c r="D7135" s="129">
        <v>0</v>
      </c>
      <c r="E7135" s="1">
        <v>357</v>
      </c>
      <c r="F7135" s="129">
        <v>410</v>
      </c>
      <c r="G7135" s="4">
        <v>0</v>
      </c>
      <c r="H7135" s="4">
        <v>0.41935483870967744</v>
      </c>
      <c r="I7135" s="4">
        <v>0.8309178743961354</v>
      </c>
      <c r="J7135" s="129">
        <v>1000</v>
      </c>
      <c r="K7135" s="129"/>
      <c r="L7135" s="129">
        <v>0</v>
      </c>
      <c r="M7135" s="44" t="s">
        <v>821</v>
      </c>
    </row>
    <row r="7136" spans="1:13" x14ac:dyDescent="0.25">
      <c r="A7136" s="43" t="s">
        <v>12871</v>
      </c>
      <c r="B7136" s="1" t="s">
        <v>4177</v>
      </c>
      <c r="C7136" s="129">
        <v>550</v>
      </c>
      <c r="D7136" s="129">
        <v>0</v>
      </c>
      <c r="E7136" s="1">
        <v>375</v>
      </c>
      <c r="F7136" s="129">
        <v>410</v>
      </c>
      <c r="G7136" s="4">
        <v>0</v>
      </c>
      <c r="H7136" s="4">
        <v>0.38709677419354838</v>
      </c>
      <c r="I7136" s="4">
        <v>0.69364161849710981</v>
      </c>
      <c r="J7136" s="129">
        <v>1000</v>
      </c>
      <c r="K7136" s="129"/>
      <c r="L7136" s="129">
        <v>0</v>
      </c>
      <c r="M7136" s="44" t="s">
        <v>821</v>
      </c>
    </row>
    <row r="7137" spans="1:13" x14ac:dyDescent="0.25">
      <c r="A7137" s="43" t="s">
        <v>12872</v>
      </c>
      <c r="B7137" s="1" t="s">
        <v>3507</v>
      </c>
      <c r="C7137" s="129">
        <v>0</v>
      </c>
      <c r="D7137" s="129">
        <v>0</v>
      </c>
      <c r="E7137" s="1">
        <v>0</v>
      </c>
      <c r="F7137" s="129">
        <v>0</v>
      </c>
      <c r="G7137" s="4">
        <v>0</v>
      </c>
      <c r="H7137" s="4">
        <v>0.66666666666666663</v>
      </c>
      <c r="I7137" s="4">
        <v>0.8414634146341462</v>
      </c>
      <c r="J7137" s="129">
        <v>1000</v>
      </c>
      <c r="K7137" s="129"/>
      <c r="L7137" s="129">
        <v>0</v>
      </c>
      <c r="M7137" s="44" t="s">
        <v>821</v>
      </c>
    </row>
    <row r="7138" spans="1:13" x14ac:dyDescent="0.25">
      <c r="A7138" s="43" t="s">
        <v>12873</v>
      </c>
      <c r="B7138" s="1" t="s">
        <v>615</v>
      </c>
      <c r="C7138" s="129">
        <v>301</v>
      </c>
      <c r="D7138" s="129">
        <v>0</v>
      </c>
      <c r="E7138" s="1">
        <v>360</v>
      </c>
      <c r="F7138" s="129">
        <v>409</v>
      </c>
      <c r="G7138" s="4">
        <v>0</v>
      </c>
      <c r="H7138" s="4">
        <v>0.2857142857142857</v>
      </c>
      <c r="I7138" s="4">
        <v>0.73264781491002573</v>
      </c>
      <c r="J7138" s="129">
        <v>1000</v>
      </c>
      <c r="K7138" s="129"/>
      <c r="L7138" s="129">
        <v>0</v>
      </c>
      <c r="M7138" s="44" t="s">
        <v>821</v>
      </c>
    </row>
    <row r="7139" spans="1:13" x14ac:dyDescent="0.25">
      <c r="A7139" s="43" t="s">
        <v>12874</v>
      </c>
      <c r="B7139" s="1" t="s">
        <v>578</v>
      </c>
      <c r="C7139" s="129">
        <v>317</v>
      </c>
      <c r="D7139" s="129">
        <v>0</v>
      </c>
      <c r="E7139" s="1">
        <v>371</v>
      </c>
      <c r="F7139" s="129">
        <v>409</v>
      </c>
      <c r="G7139" s="4">
        <v>0</v>
      </c>
      <c r="H7139" s="4">
        <v>0.46511627906976744</v>
      </c>
      <c r="I7139" s="4">
        <v>0.81002638522427439</v>
      </c>
      <c r="J7139" s="129">
        <v>1000</v>
      </c>
      <c r="K7139" s="129"/>
      <c r="L7139" s="129">
        <v>0</v>
      </c>
      <c r="M7139" s="44" t="s">
        <v>821</v>
      </c>
    </row>
    <row r="7140" spans="1:13" x14ac:dyDescent="0.25">
      <c r="A7140" s="43" t="s">
        <v>12875</v>
      </c>
      <c r="B7140" s="1" t="s">
        <v>381</v>
      </c>
      <c r="C7140" s="129">
        <v>334</v>
      </c>
      <c r="D7140" s="129">
        <v>0</v>
      </c>
      <c r="E7140" s="1">
        <v>375</v>
      </c>
      <c r="F7140" s="129">
        <v>409</v>
      </c>
      <c r="G7140" s="4">
        <v>0</v>
      </c>
      <c r="H7140" s="4">
        <v>0.35</v>
      </c>
      <c r="I7140" s="4">
        <v>0.67704280155642027</v>
      </c>
      <c r="J7140" s="129">
        <v>1000</v>
      </c>
      <c r="K7140" s="129"/>
      <c r="L7140" s="129">
        <v>0</v>
      </c>
      <c r="M7140" s="44" t="s">
        <v>821</v>
      </c>
    </row>
    <row r="7141" spans="1:13" x14ac:dyDescent="0.25">
      <c r="A7141" s="43" t="s">
        <v>12876</v>
      </c>
      <c r="B7141" s="1" t="s">
        <v>400</v>
      </c>
      <c r="C7141" s="129">
        <v>253</v>
      </c>
      <c r="D7141" s="129">
        <v>0</v>
      </c>
      <c r="E7141" s="1">
        <v>390</v>
      </c>
      <c r="F7141" s="129">
        <v>408</v>
      </c>
      <c r="G7141" s="4">
        <v>0</v>
      </c>
      <c r="H7141" s="4">
        <v>0.14285714285714285</v>
      </c>
      <c r="I7141" s="4">
        <v>0.81403508771929822</v>
      </c>
      <c r="J7141" s="129">
        <v>1000</v>
      </c>
      <c r="K7141" s="129"/>
      <c r="L7141" s="129">
        <v>0</v>
      </c>
      <c r="M7141" s="44" t="s">
        <v>821</v>
      </c>
    </row>
    <row r="7142" spans="1:13" x14ac:dyDescent="0.25">
      <c r="A7142" s="43" t="s">
        <v>12877</v>
      </c>
      <c r="B7142" s="1" t="s">
        <v>8393</v>
      </c>
      <c r="C7142" s="129">
        <v>162</v>
      </c>
      <c r="D7142" s="129">
        <v>0</v>
      </c>
      <c r="E7142" s="1">
        <v>352</v>
      </c>
      <c r="F7142" s="129">
        <v>407</v>
      </c>
      <c r="G7142" s="4">
        <v>0</v>
      </c>
      <c r="H7142" s="4">
        <v>1</v>
      </c>
      <c r="I7142" s="4">
        <v>0.5539906103286385</v>
      </c>
      <c r="J7142" s="129">
        <v>1000</v>
      </c>
      <c r="K7142" s="129"/>
      <c r="L7142" s="129">
        <v>0</v>
      </c>
      <c r="M7142" s="44" t="s">
        <v>821</v>
      </c>
    </row>
    <row r="7143" spans="1:13" x14ac:dyDescent="0.25">
      <c r="A7143" s="43" t="s">
        <v>12878</v>
      </c>
      <c r="B7143" s="1" t="s">
        <v>1001</v>
      </c>
      <c r="C7143" s="129">
        <v>352</v>
      </c>
      <c r="D7143" s="129">
        <v>0</v>
      </c>
      <c r="E7143" s="1">
        <v>328</v>
      </c>
      <c r="F7143" s="129">
        <v>405</v>
      </c>
      <c r="G7143" s="4">
        <v>0</v>
      </c>
      <c r="H7143" s="4">
        <v>0.25</v>
      </c>
      <c r="I7143" s="4">
        <v>0.53954802259887003</v>
      </c>
      <c r="J7143" s="129">
        <v>1000</v>
      </c>
      <c r="K7143" s="129"/>
      <c r="L7143" s="129">
        <v>0</v>
      </c>
      <c r="M7143" s="44" t="s">
        <v>821</v>
      </c>
    </row>
    <row r="7144" spans="1:13" x14ac:dyDescent="0.25">
      <c r="A7144" s="43" t="s">
        <v>12879</v>
      </c>
      <c r="B7144" s="1" t="s">
        <v>368</v>
      </c>
      <c r="C7144" s="129">
        <v>421</v>
      </c>
      <c r="D7144" s="129">
        <v>0</v>
      </c>
      <c r="E7144" s="1">
        <v>372</v>
      </c>
      <c r="F7144" s="129">
        <v>404</v>
      </c>
      <c r="G7144" s="4">
        <v>0</v>
      </c>
      <c r="H7144" s="4">
        <v>0.57446808510638303</v>
      </c>
      <c r="I7144" s="4">
        <v>0.79369627507163332</v>
      </c>
      <c r="J7144" s="129">
        <v>1000</v>
      </c>
      <c r="K7144" s="129"/>
      <c r="L7144" s="129">
        <v>0</v>
      </c>
      <c r="M7144" s="44" t="s">
        <v>821</v>
      </c>
    </row>
    <row r="7145" spans="1:13" x14ac:dyDescent="0.25">
      <c r="A7145" s="43" t="s">
        <v>12880</v>
      </c>
      <c r="B7145" s="1" t="s">
        <v>8421</v>
      </c>
      <c r="C7145" s="129">
        <v>211</v>
      </c>
      <c r="D7145" s="129">
        <v>0</v>
      </c>
      <c r="E7145" s="1">
        <v>335</v>
      </c>
      <c r="F7145" s="129">
        <v>404</v>
      </c>
      <c r="G7145" s="4">
        <v>0</v>
      </c>
      <c r="H7145" s="4">
        <v>0</v>
      </c>
      <c r="I7145" s="4">
        <v>0.6243386243386243</v>
      </c>
      <c r="J7145" s="129">
        <v>1000</v>
      </c>
      <c r="K7145" s="129"/>
      <c r="L7145" s="129">
        <v>0</v>
      </c>
      <c r="M7145" s="44" t="s">
        <v>821</v>
      </c>
    </row>
    <row r="7146" spans="1:13" x14ac:dyDescent="0.25">
      <c r="A7146" s="43" t="s">
        <v>12881</v>
      </c>
      <c r="B7146" s="1" t="s">
        <v>1008</v>
      </c>
      <c r="C7146" s="129">
        <v>433</v>
      </c>
      <c r="D7146" s="129">
        <v>0</v>
      </c>
      <c r="E7146" s="1">
        <v>366</v>
      </c>
      <c r="F7146" s="129">
        <v>403</v>
      </c>
      <c r="G7146" s="4">
        <v>0</v>
      </c>
      <c r="H7146" s="4">
        <v>0.55172413793103448</v>
      </c>
      <c r="I7146" s="4">
        <v>0.71287128712871284</v>
      </c>
      <c r="J7146" s="129">
        <v>1000</v>
      </c>
      <c r="K7146" s="129"/>
      <c r="L7146" s="129">
        <v>0</v>
      </c>
      <c r="M7146" s="44" t="s">
        <v>821</v>
      </c>
    </row>
    <row r="7147" spans="1:13" x14ac:dyDescent="0.25">
      <c r="A7147" s="43" t="s">
        <v>12882</v>
      </c>
      <c r="B7147" s="1" t="s">
        <v>496</v>
      </c>
      <c r="C7147" s="129">
        <v>272</v>
      </c>
      <c r="D7147" s="129">
        <v>0</v>
      </c>
      <c r="E7147" s="1">
        <v>341</v>
      </c>
      <c r="F7147" s="129">
        <v>402</v>
      </c>
      <c r="G7147" s="4">
        <v>0</v>
      </c>
      <c r="H7147" s="4">
        <v>0.5714285714285714</v>
      </c>
      <c r="I7147" s="4">
        <v>0.78067885117493474</v>
      </c>
      <c r="J7147" s="129">
        <v>1000</v>
      </c>
      <c r="K7147" s="129"/>
      <c r="L7147" s="129">
        <v>0</v>
      </c>
      <c r="M7147" s="44" t="s">
        <v>821</v>
      </c>
    </row>
    <row r="7148" spans="1:13" x14ac:dyDescent="0.25">
      <c r="A7148" s="43" t="s">
        <v>12883</v>
      </c>
      <c r="B7148" s="1" t="s">
        <v>2983</v>
      </c>
      <c r="C7148" s="129">
        <v>273</v>
      </c>
      <c r="D7148" s="129">
        <v>0</v>
      </c>
      <c r="E7148" s="1">
        <v>367</v>
      </c>
      <c r="F7148" s="129">
        <v>402</v>
      </c>
      <c r="G7148" s="4">
        <v>0</v>
      </c>
      <c r="H7148" s="4">
        <v>0.6216216216216216</v>
      </c>
      <c r="I7148" s="4">
        <v>0.77248677248677244</v>
      </c>
      <c r="J7148" s="129">
        <v>1000</v>
      </c>
      <c r="K7148" s="129"/>
      <c r="L7148" s="129">
        <v>0</v>
      </c>
      <c r="M7148" s="44" t="s">
        <v>821</v>
      </c>
    </row>
    <row r="7149" spans="1:13" x14ac:dyDescent="0.25">
      <c r="A7149" s="43" t="s">
        <v>12884</v>
      </c>
      <c r="B7149" s="1" t="s">
        <v>3518</v>
      </c>
      <c r="C7149" s="129">
        <v>436</v>
      </c>
      <c r="D7149" s="129">
        <v>0</v>
      </c>
      <c r="E7149" s="1">
        <v>350</v>
      </c>
      <c r="F7149" s="129">
        <v>400</v>
      </c>
      <c r="G7149" s="4">
        <v>0</v>
      </c>
      <c r="H7149" s="4">
        <v>0</v>
      </c>
      <c r="I7149" s="4">
        <v>0.49</v>
      </c>
      <c r="J7149" s="129">
        <v>1000</v>
      </c>
      <c r="K7149" s="129"/>
      <c r="L7149" s="129">
        <v>0</v>
      </c>
      <c r="M7149" s="44" t="s">
        <v>821</v>
      </c>
    </row>
    <row r="7150" spans="1:13" x14ac:dyDescent="0.25">
      <c r="A7150" s="43" t="s">
        <v>12885</v>
      </c>
      <c r="B7150" s="1" t="s">
        <v>11096</v>
      </c>
      <c r="C7150" s="129">
        <v>421</v>
      </c>
      <c r="D7150" s="129">
        <v>0</v>
      </c>
      <c r="E7150" s="1">
        <v>370</v>
      </c>
      <c r="F7150" s="129">
        <v>398</v>
      </c>
      <c r="G7150" s="4">
        <v>0</v>
      </c>
      <c r="H7150" s="4">
        <v>-0.15789473684210523</v>
      </c>
      <c r="I7150" s="4">
        <v>0.5802139037433155</v>
      </c>
      <c r="J7150" s="129">
        <v>1000</v>
      </c>
      <c r="K7150" s="129"/>
      <c r="L7150" s="129">
        <v>0</v>
      </c>
      <c r="M7150" s="44" t="s">
        <v>821</v>
      </c>
    </row>
    <row r="7151" spans="1:13" x14ac:dyDescent="0.25">
      <c r="A7151" s="43" t="s">
        <v>12886</v>
      </c>
      <c r="B7151" s="1" t="s">
        <v>11374</v>
      </c>
      <c r="C7151" s="129">
        <v>292</v>
      </c>
      <c r="D7151" s="129">
        <v>0</v>
      </c>
      <c r="E7151" s="1">
        <v>337</v>
      </c>
      <c r="F7151" s="129">
        <v>385</v>
      </c>
      <c r="G7151" s="4">
        <v>0</v>
      </c>
      <c r="H7151" s="4">
        <v>0.65384615384615385</v>
      </c>
      <c r="I7151" s="4">
        <v>0.70731707317073167</v>
      </c>
      <c r="J7151" s="129">
        <v>1000</v>
      </c>
      <c r="K7151" s="129"/>
      <c r="L7151" s="129">
        <v>0</v>
      </c>
      <c r="M7151" s="44" t="s">
        <v>821</v>
      </c>
    </row>
    <row r="7152" spans="1:13" x14ac:dyDescent="0.25">
      <c r="A7152" s="43" t="s">
        <v>12887</v>
      </c>
      <c r="B7152" s="1" t="s">
        <v>3384</v>
      </c>
      <c r="C7152" s="129">
        <v>435</v>
      </c>
      <c r="D7152" s="129">
        <v>0</v>
      </c>
      <c r="E7152" s="1">
        <v>364</v>
      </c>
      <c r="F7152" s="129">
        <v>396</v>
      </c>
      <c r="G7152" s="4">
        <v>0</v>
      </c>
      <c r="H7152" s="4">
        <v>0.42857142857142855</v>
      </c>
      <c r="I7152" s="4">
        <v>0.75423728813559332</v>
      </c>
      <c r="J7152" s="129">
        <v>1000</v>
      </c>
      <c r="K7152" s="129"/>
      <c r="L7152" s="129">
        <v>0</v>
      </c>
      <c r="M7152" s="44" t="s">
        <v>821</v>
      </c>
    </row>
    <row r="7153" spans="1:13" x14ac:dyDescent="0.25">
      <c r="A7153" s="43" t="s">
        <v>12888</v>
      </c>
      <c r="B7153" s="1" t="s">
        <v>703</v>
      </c>
      <c r="C7153" s="129">
        <v>50</v>
      </c>
      <c r="D7153" s="129">
        <v>0</v>
      </c>
      <c r="E7153" s="1">
        <v>379</v>
      </c>
      <c r="F7153" s="129">
        <v>396</v>
      </c>
      <c r="G7153" s="4">
        <v>0</v>
      </c>
      <c r="H7153" s="4">
        <v>0.5</v>
      </c>
      <c r="I7153" s="4">
        <v>0.69841269841269837</v>
      </c>
      <c r="J7153" s="129">
        <v>1000</v>
      </c>
      <c r="K7153" s="129"/>
      <c r="L7153" s="129">
        <v>0</v>
      </c>
      <c r="M7153" s="44" t="s">
        <v>821</v>
      </c>
    </row>
    <row r="7154" spans="1:13" x14ac:dyDescent="0.25">
      <c r="A7154" s="43" t="s">
        <v>12889</v>
      </c>
      <c r="B7154" s="1" t="s">
        <v>370</v>
      </c>
      <c r="C7154" s="129">
        <v>393</v>
      </c>
      <c r="D7154" s="129">
        <v>0</v>
      </c>
      <c r="E7154" s="1">
        <v>366</v>
      </c>
      <c r="F7154" s="129">
        <v>396</v>
      </c>
      <c r="G7154" s="4">
        <v>0</v>
      </c>
      <c r="H7154" s="4">
        <v>0.6</v>
      </c>
      <c r="I7154" s="4">
        <v>0.75</v>
      </c>
      <c r="J7154" s="129">
        <v>1000</v>
      </c>
      <c r="K7154" s="129"/>
      <c r="L7154" s="129">
        <v>0</v>
      </c>
      <c r="M7154" s="44" t="s">
        <v>821</v>
      </c>
    </row>
    <row r="7155" spans="1:13" x14ac:dyDescent="0.25">
      <c r="A7155" s="43" t="s">
        <v>12890</v>
      </c>
      <c r="B7155" s="1" t="s">
        <v>3035</v>
      </c>
      <c r="C7155" s="129">
        <v>198</v>
      </c>
      <c r="D7155" s="129">
        <v>0</v>
      </c>
      <c r="E7155" s="1">
        <v>380</v>
      </c>
      <c r="F7155" s="129">
        <v>395</v>
      </c>
      <c r="G7155" s="4">
        <v>0</v>
      </c>
      <c r="H7155" s="4">
        <v>0.35714285714285715</v>
      </c>
      <c r="I7155" s="4">
        <v>0.77218934911242587</v>
      </c>
      <c r="J7155" s="129">
        <v>1000</v>
      </c>
      <c r="K7155" s="129"/>
      <c r="L7155" s="129">
        <v>0</v>
      </c>
      <c r="M7155" s="44" t="s">
        <v>821</v>
      </c>
    </row>
    <row r="7156" spans="1:13" x14ac:dyDescent="0.25">
      <c r="A7156" s="43" t="s">
        <v>12891</v>
      </c>
      <c r="B7156" s="1" t="s">
        <v>6147</v>
      </c>
      <c r="C7156" s="129">
        <v>193</v>
      </c>
      <c r="D7156" s="129">
        <v>0</v>
      </c>
      <c r="E7156" s="1">
        <v>327</v>
      </c>
      <c r="F7156" s="129">
        <v>394</v>
      </c>
      <c r="G7156" s="4">
        <v>0</v>
      </c>
      <c r="H7156" s="4">
        <v>0</v>
      </c>
      <c r="I7156" s="4">
        <v>0.45744680851063835</v>
      </c>
      <c r="J7156" s="129">
        <v>1000</v>
      </c>
      <c r="K7156" s="129"/>
      <c r="L7156" s="129">
        <v>0</v>
      </c>
      <c r="M7156" s="44" t="s">
        <v>821</v>
      </c>
    </row>
    <row r="7157" spans="1:13" x14ac:dyDescent="0.25">
      <c r="A7157" s="43" t="s">
        <v>12892</v>
      </c>
      <c r="B7157" s="1" t="s">
        <v>5977</v>
      </c>
      <c r="C7157" s="129">
        <v>130</v>
      </c>
      <c r="D7157" s="129">
        <v>0</v>
      </c>
      <c r="E7157" s="1">
        <v>371</v>
      </c>
      <c r="F7157" s="129">
        <v>393</v>
      </c>
      <c r="G7157" s="4">
        <v>0</v>
      </c>
      <c r="H7157" s="4">
        <v>0.27272727272727271</v>
      </c>
      <c r="I7157" s="4">
        <v>0.70802919708029199</v>
      </c>
      <c r="J7157" s="129">
        <v>1000</v>
      </c>
      <c r="K7157" s="129"/>
      <c r="L7157" s="129">
        <v>0</v>
      </c>
      <c r="M7157" s="44" t="s">
        <v>821</v>
      </c>
    </row>
    <row r="7158" spans="1:13" x14ac:dyDescent="0.25">
      <c r="A7158" s="43" t="s">
        <v>12893</v>
      </c>
      <c r="B7158" s="1" t="s">
        <v>556</v>
      </c>
      <c r="C7158" s="129">
        <v>287</v>
      </c>
      <c r="D7158" s="129">
        <v>0</v>
      </c>
      <c r="E7158" s="1">
        <v>350</v>
      </c>
      <c r="F7158" s="129">
        <v>393</v>
      </c>
      <c r="G7158" s="4">
        <v>0</v>
      </c>
      <c r="H7158" s="4">
        <v>0.75</v>
      </c>
      <c r="I7158" s="4">
        <v>0.81049562682215748</v>
      </c>
      <c r="J7158" s="129">
        <v>1000</v>
      </c>
      <c r="K7158" s="129"/>
      <c r="L7158" s="129">
        <v>0</v>
      </c>
      <c r="M7158" s="44" t="s">
        <v>821</v>
      </c>
    </row>
    <row r="7159" spans="1:13" x14ac:dyDescent="0.25">
      <c r="A7159" s="43" t="s">
        <v>12894</v>
      </c>
      <c r="B7159" s="1" t="s">
        <v>1011</v>
      </c>
      <c r="C7159" s="129">
        <v>268</v>
      </c>
      <c r="D7159" s="129">
        <v>0</v>
      </c>
      <c r="E7159" s="1">
        <v>377</v>
      </c>
      <c r="F7159" s="129">
        <v>392</v>
      </c>
      <c r="G7159" s="4">
        <v>0</v>
      </c>
      <c r="H7159" s="4">
        <v>0.48275862068965519</v>
      </c>
      <c r="I7159" s="4">
        <v>0.7167630057803468</v>
      </c>
      <c r="J7159" s="129">
        <v>1000</v>
      </c>
      <c r="K7159" s="129"/>
      <c r="L7159" s="129">
        <v>0</v>
      </c>
      <c r="M7159" s="44" t="s">
        <v>821</v>
      </c>
    </row>
    <row r="7160" spans="1:13" x14ac:dyDescent="0.25">
      <c r="A7160" s="43" t="s">
        <v>12895</v>
      </c>
      <c r="B7160" s="1" t="s">
        <v>6706</v>
      </c>
      <c r="C7160" s="129">
        <v>331</v>
      </c>
      <c r="D7160" s="129">
        <v>0</v>
      </c>
      <c r="E7160" s="1">
        <v>350</v>
      </c>
      <c r="F7160" s="129">
        <v>392</v>
      </c>
      <c r="G7160" s="4">
        <v>0</v>
      </c>
      <c r="H7160" s="4">
        <v>0.44736842105263158</v>
      </c>
      <c r="I7160" s="4">
        <v>0.81547619047619035</v>
      </c>
      <c r="J7160" s="129">
        <v>1000</v>
      </c>
      <c r="K7160" s="129"/>
      <c r="L7160" s="129">
        <v>0</v>
      </c>
      <c r="M7160" s="44" t="s">
        <v>821</v>
      </c>
    </row>
    <row r="7161" spans="1:13" x14ac:dyDescent="0.25">
      <c r="A7161" s="43" t="s">
        <v>12896</v>
      </c>
      <c r="B7161" s="1" t="s">
        <v>11129</v>
      </c>
      <c r="C7161" s="129">
        <v>286</v>
      </c>
      <c r="D7161" s="129">
        <v>0</v>
      </c>
      <c r="E7161" s="1">
        <v>345</v>
      </c>
      <c r="F7161" s="129">
        <v>391</v>
      </c>
      <c r="G7161" s="4">
        <v>0</v>
      </c>
      <c r="H7161" s="4">
        <v>0.44444444444444442</v>
      </c>
      <c r="I7161" s="4">
        <v>0.77722772277227725</v>
      </c>
      <c r="J7161" s="129">
        <v>1000</v>
      </c>
      <c r="K7161" s="129"/>
      <c r="L7161" s="129">
        <v>0</v>
      </c>
      <c r="M7161" s="44" t="s">
        <v>821</v>
      </c>
    </row>
    <row r="7162" spans="1:13" x14ac:dyDescent="0.25">
      <c r="A7162" s="43" t="s">
        <v>12897</v>
      </c>
      <c r="B7162" s="1" t="s">
        <v>712</v>
      </c>
      <c r="C7162" s="129">
        <v>303</v>
      </c>
      <c r="D7162" s="129">
        <v>0</v>
      </c>
      <c r="E7162" s="1">
        <v>373</v>
      </c>
      <c r="F7162" s="129">
        <v>391</v>
      </c>
      <c r="G7162" s="4">
        <v>0</v>
      </c>
      <c r="H7162" s="4">
        <v>0.21428571428571427</v>
      </c>
      <c r="I7162" s="4">
        <v>0.71981776765375849</v>
      </c>
      <c r="J7162" s="129">
        <v>1000</v>
      </c>
      <c r="K7162" s="129"/>
      <c r="L7162" s="129">
        <v>0</v>
      </c>
      <c r="M7162" s="44" t="s">
        <v>821</v>
      </c>
    </row>
    <row r="7163" spans="1:13" x14ac:dyDescent="0.25">
      <c r="A7163" s="43" t="s">
        <v>12898</v>
      </c>
      <c r="B7163" s="1" t="s">
        <v>11205</v>
      </c>
      <c r="C7163" s="129">
        <v>380</v>
      </c>
      <c r="D7163" s="129">
        <v>0</v>
      </c>
      <c r="E7163" s="1">
        <v>367</v>
      </c>
      <c r="F7163" s="129">
        <v>390</v>
      </c>
      <c r="G7163" s="4">
        <v>0</v>
      </c>
      <c r="H7163" s="4">
        <v>0.38461538461538464</v>
      </c>
      <c r="I7163" s="4">
        <v>0.60217391304347823</v>
      </c>
      <c r="J7163" s="129">
        <v>1000</v>
      </c>
      <c r="K7163" s="129"/>
      <c r="L7163" s="129">
        <v>0</v>
      </c>
      <c r="M7163" s="44" t="s">
        <v>821</v>
      </c>
    </row>
    <row r="7164" spans="1:13" x14ac:dyDescent="0.25">
      <c r="A7164" s="43" t="s">
        <v>12899</v>
      </c>
      <c r="B7164" s="1" t="s">
        <v>732</v>
      </c>
      <c r="C7164" s="129">
        <v>0</v>
      </c>
      <c r="D7164" s="129">
        <v>0</v>
      </c>
      <c r="E7164" s="1">
        <v>0</v>
      </c>
      <c r="F7164" s="129">
        <v>0</v>
      </c>
      <c r="G7164" s="4">
        <v>0</v>
      </c>
      <c r="H7164" s="4">
        <v>0</v>
      </c>
      <c r="I7164" s="4">
        <v>0.7678571428571429</v>
      </c>
      <c r="J7164" s="129">
        <v>1000</v>
      </c>
      <c r="K7164" s="129"/>
      <c r="L7164" s="129">
        <v>0</v>
      </c>
      <c r="M7164" s="44" t="s">
        <v>821</v>
      </c>
    </row>
    <row r="7165" spans="1:13" x14ac:dyDescent="0.25">
      <c r="A7165" s="43" t="s">
        <v>12900</v>
      </c>
      <c r="B7165" s="1" t="s">
        <v>5176</v>
      </c>
      <c r="C7165" s="129">
        <v>12</v>
      </c>
      <c r="D7165" s="129">
        <v>0</v>
      </c>
      <c r="E7165" s="1">
        <v>342</v>
      </c>
      <c r="F7165" s="129">
        <v>390</v>
      </c>
      <c r="G7165" s="4">
        <v>0</v>
      </c>
      <c r="H7165" s="4">
        <v>0</v>
      </c>
      <c r="I7165" s="4">
        <v>0.46226415094339623</v>
      </c>
      <c r="J7165" s="129">
        <v>1000</v>
      </c>
      <c r="K7165" s="129"/>
      <c r="L7165" s="129">
        <v>0</v>
      </c>
      <c r="M7165" s="44" t="s">
        <v>821</v>
      </c>
    </row>
    <row r="7166" spans="1:13" x14ac:dyDescent="0.25">
      <c r="A7166" s="43" t="s">
        <v>12901</v>
      </c>
      <c r="B7166" s="1" t="s">
        <v>3422</v>
      </c>
      <c r="C7166" s="129">
        <v>339</v>
      </c>
      <c r="D7166" s="129">
        <v>0</v>
      </c>
      <c r="E7166" s="1">
        <v>345</v>
      </c>
      <c r="F7166" s="129">
        <v>389</v>
      </c>
      <c r="G7166" s="4">
        <v>0</v>
      </c>
      <c r="H7166" s="4">
        <v>0.46666666666666662</v>
      </c>
      <c r="I7166" s="4">
        <v>0.80062305295950165</v>
      </c>
      <c r="J7166" s="129">
        <v>1000</v>
      </c>
      <c r="K7166" s="129"/>
      <c r="L7166" s="129">
        <v>0</v>
      </c>
      <c r="M7166" s="44" t="s">
        <v>821</v>
      </c>
    </row>
    <row r="7167" spans="1:13" x14ac:dyDescent="0.25">
      <c r="A7167" s="43" t="s">
        <v>12902</v>
      </c>
      <c r="B7167" s="1" t="s">
        <v>6149</v>
      </c>
      <c r="C7167" s="129">
        <v>76</v>
      </c>
      <c r="D7167" s="129">
        <v>0</v>
      </c>
      <c r="E7167" s="1">
        <v>360</v>
      </c>
      <c r="F7167" s="129">
        <v>388</v>
      </c>
      <c r="G7167" s="4">
        <v>0</v>
      </c>
      <c r="H7167" s="4">
        <v>0.44444444444444442</v>
      </c>
      <c r="I7167" s="4">
        <v>0.75510204081632637</v>
      </c>
      <c r="J7167" s="129">
        <v>1000</v>
      </c>
      <c r="K7167" s="129"/>
      <c r="L7167" s="129">
        <v>0</v>
      </c>
      <c r="M7167" s="44" t="s">
        <v>821</v>
      </c>
    </row>
    <row r="7168" spans="1:13" x14ac:dyDescent="0.25">
      <c r="A7168" s="43" t="s">
        <v>12903</v>
      </c>
      <c r="B7168" s="1" t="s">
        <v>583</v>
      </c>
      <c r="C7168" s="129">
        <v>326</v>
      </c>
      <c r="D7168" s="129">
        <v>0</v>
      </c>
      <c r="E7168" s="1">
        <v>355</v>
      </c>
      <c r="F7168" s="129">
        <v>388</v>
      </c>
      <c r="G7168" s="4">
        <v>0</v>
      </c>
      <c r="H7168" s="4">
        <v>0.42857142857142855</v>
      </c>
      <c r="I7168" s="4">
        <v>0.8288888888888889</v>
      </c>
      <c r="J7168" s="129">
        <v>1000</v>
      </c>
      <c r="K7168" s="129"/>
      <c r="L7168" s="129">
        <v>0</v>
      </c>
      <c r="M7168" s="44" t="s">
        <v>821</v>
      </c>
    </row>
    <row r="7169" spans="1:13" x14ac:dyDescent="0.25">
      <c r="A7169" s="43" t="s">
        <v>12904</v>
      </c>
      <c r="B7169" s="1" t="s">
        <v>692</v>
      </c>
      <c r="C7169" s="129">
        <v>342</v>
      </c>
      <c r="D7169" s="129">
        <v>0</v>
      </c>
      <c r="E7169" s="1">
        <v>269</v>
      </c>
      <c r="F7169" s="129">
        <v>280</v>
      </c>
      <c r="G7169" s="4">
        <v>0</v>
      </c>
      <c r="H7169" s="4">
        <v>0.21875</v>
      </c>
      <c r="I7169" s="4">
        <v>0.70479704797047971</v>
      </c>
      <c r="J7169" s="129">
        <v>1000</v>
      </c>
      <c r="K7169" s="129"/>
      <c r="L7169" s="129">
        <v>0</v>
      </c>
      <c r="M7169" s="44" t="s">
        <v>821</v>
      </c>
    </row>
    <row r="7170" spans="1:13" x14ac:dyDescent="0.25">
      <c r="A7170" s="43" t="s">
        <v>12905</v>
      </c>
      <c r="B7170" s="1" t="s">
        <v>6752</v>
      </c>
      <c r="C7170" s="129">
        <v>148</v>
      </c>
      <c r="D7170" s="129">
        <v>0</v>
      </c>
      <c r="E7170" s="1">
        <v>318</v>
      </c>
      <c r="F7170" s="129">
        <v>387</v>
      </c>
      <c r="G7170" s="4">
        <v>0</v>
      </c>
      <c r="H7170" s="4">
        <v>0</v>
      </c>
      <c r="I7170" s="4">
        <v>0.46681922196796338</v>
      </c>
      <c r="J7170" s="129">
        <v>1000</v>
      </c>
      <c r="K7170" s="129"/>
      <c r="L7170" s="129">
        <v>0</v>
      </c>
      <c r="M7170" s="44" t="s">
        <v>821</v>
      </c>
    </row>
    <row r="7171" spans="1:13" x14ac:dyDescent="0.25">
      <c r="A7171" s="43" t="s">
        <v>12906</v>
      </c>
      <c r="B7171" s="1" t="s">
        <v>707</v>
      </c>
      <c r="C7171" s="129">
        <v>297</v>
      </c>
      <c r="D7171" s="129">
        <v>0</v>
      </c>
      <c r="E7171" s="1">
        <v>305</v>
      </c>
      <c r="F7171" s="129">
        <v>336</v>
      </c>
      <c r="G7171" s="4">
        <v>0</v>
      </c>
      <c r="H7171" s="4">
        <v>0.35714285714285715</v>
      </c>
      <c r="I7171" s="4">
        <v>0.80195599022004893</v>
      </c>
      <c r="J7171" s="129">
        <v>1000</v>
      </c>
      <c r="K7171" s="129"/>
      <c r="L7171" s="129">
        <v>0</v>
      </c>
      <c r="M7171" s="44" t="s">
        <v>821</v>
      </c>
    </row>
    <row r="7172" spans="1:13" x14ac:dyDescent="0.25">
      <c r="A7172" s="43" t="s">
        <v>12907</v>
      </c>
      <c r="B7172" s="1" t="s">
        <v>709</v>
      </c>
      <c r="C7172" s="129">
        <v>302</v>
      </c>
      <c r="D7172" s="129">
        <v>0</v>
      </c>
      <c r="E7172" s="1">
        <v>330</v>
      </c>
      <c r="F7172" s="129">
        <v>348</v>
      </c>
      <c r="G7172" s="4">
        <v>0</v>
      </c>
      <c r="H7172" s="4">
        <v>-0.22727272727272729</v>
      </c>
      <c r="I7172" s="4">
        <v>0.7564469914040115</v>
      </c>
      <c r="J7172" s="129">
        <v>1000</v>
      </c>
      <c r="K7172" s="129"/>
      <c r="L7172" s="129">
        <v>0</v>
      </c>
      <c r="M7172" s="44" t="s">
        <v>821</v>
      </c>
    </row>
    <row r="7173" spans="1:13" x14ac:dyDescent="0.25">
      <c r="A7173" s="43" t="s">
        <v>12908</v>
      </c>
      <c r="B7173" s="1" t="s">
        <v>2904</v>
      </c>
      <c r="C7173" s="129">
        <v>0</v>
      </c>
      <c r="D7173" s="129">
        <v>0</v>
      </c>
      <c r="E7173" s="1">
        <v>0</v>
      </c>
      <c r="F7173" s="129">
        <v>0</v>
      </c>
      <c r="G7173" s="4">
        <v>0</v>
      </c>
      <c r="H7173" s="4">
        <v>0</v>
      </c>
      <c r="I7173" s="4">
        <v>0.73838630806845973</v>
      </c>
      <c r="J7173" s="129">
        <v>1000</v>
      </c>
      <c r="K7173" s="129"/>
      <c r="L7173" s="129">
        <v>0</v>
      </c>
      <c r="M7173" s="44" t="s">
        <v>821</v>
      </c>
    </row>
    <row r="7174" spans="1:13" x14ac:dyDescent="0.25">
      <c r="A7174" s="43" t="s">
        <v>12909</v>
      </c>
      <c r="B7174" s="1" t="s">
        <v>8750</v>
      </c>
      <c r="C7174" s="129">
        <v>273</v>
      </c>
      <c r="D7174" s="129">
        <v>0</v>
      </c>
      <c r="E7174" s="1">
        <v>327</v>
      </c>
      <c r="F7174" s="129">
        <v>384</v>
      </c>
      <c r="G7174" s="4">
        <v>0</v>
      </c>
      <c r="H7174" s="4">
        <v>0.5</v>
      </c>
      <c r="I7174" s="4">
        <v>0.45833333333333326</v>
      </c>
      <c r="J7174" s="129">
        <v>1000</v>
      </c>
      <c r="K7174" s="129"/>
      <c r="L7174" s="129">
        <v>0</v>
      </c>
      <c r="M7174" s="44" t="s">
        <v>821</v>
      </c>
    </row>
    <row r="7175" spans="1:13" x14ac:dyDescent="0.25">
      <c r="A7175" s="43" t="s">
        <v>12910</v>
      </c>
      <c r="B7175" s="1" t="s">
        <v>11106</v>
      </c>
      <c r="C7175" s="129">
        <v>321</v>
      </c>
      <c r="D7175" s="129">
        <v>0</v>
      </c>
      <c r="E7175" s="1">
        <v>340</v>
      </c>
      <c r="F7175" s="129">
        <v>384</v>
      </c>
      <c r="G7175" s="4">
        <v>0</v>
      </c>
      <c r="H7175" s="4">
        <v>8.3333333333333329E-2</v>
      </c>
      <c r="I7175" s="4">
        <v>0.6465968586387435</v>
      </c>
      <c r="J7175" s="129">
        <v>1000</v>
      </c>
      <c r="K7175" s="129"/>
      <c r="L7175" s="129">
        <v>0</v>
      </c>
      <c r="M7175" s="44" t="s">
        <v>821</v>
      </c>
    </row>
    <row r="7176" spans="1:13" x14ac:dyDescent="0.25">
      <c r="A7176" s="43" t="s">
        <v>12911</v>
      </c>
      <c r="B7176" s="1" t="s">
        <v>2969</v>
      </c>
      <c r="C7176" s="129">
        <v>244</v>
      </c>
      <c r="D7176" s="129">
        <v>0</v>
      </c>
      <c r="E7176" s="1">
        <v>312</v>
      </c>
      <c r="F7176" s="129">
        <v>328</v>
      </c>
      <c r="G7176" s="4">
        <v>0</v>
      </c>
      <c r="H7176" s="4">
        <v>0.45454545454545459</v>
      </c>
      <c r="I7176" s="4">
        <v>0.75</v>
      </c>
      <c r="J7176" s="129">
        <v>1000</v>
      </c>
      <c r="K7176" s="129"/>
      <c r="L7176" s="129">
        <v>0</v>
      </c>
      <c r="M7176" s="44" t="s">
        <v>821</v>
      </c>
    </row>
    <row r="7177" spans="1:13" x14ac:dyDescent="0.25">
      <c r="A7177" s="43" t="s">
        <v>12912</v>
      </c>
      <c r="B7177" s="1" t="s">
        <v>349</v>
      </c>
      <c r="C7177" s="129">
        <v>349</v>
      </c>
      <c r="D7177" s="129">
        <v>0</v>
      </c>
      <c r="E7177" s="1">
        <v>328</v>
      </c>
      <c r="F7177" s="129">
        <v>382</v>
      </c>
      <c r="G7177" s="4">
        <v>0</v>
      </c>
      <c r="H7177" s="4">
        <v>0.28947368421052633</v>
      </c>
      <c r="I7177" s="4">
        <v>0.68852459016393441</v>
      </c>
      <c r="J7177" s="129">
        <v>1000</v>
      </c>
      <c r="K7177" s="129"/>
      <c r="L7177" s="129">
        <v>0</v>
      </c>
      <c r="M7177" s="44" t="s">
        <v>821</v>
      </c>
    </row>
    <row r="7178" spans="1:13" x14ac:dyDescent="0.25">
      <c r="A7178" s="43" t="s">
        <v>12913</v>
      </c>
      <c r="B7178" s="1" t="s">
        <v>731</v>
      </c>
      <c r="C7178" s="129">
        <v>0</v>
      </c>
      <c r="D7178" s="129">
        <v>0</v>
      </c>
      <c r="E7178" s="1">
        <v>0</v>
      </c>
      <c r="F7178" s="129">
        <v>0</v>
      </c>
      <c r="G7178" s="4">
        <v>0</v>
      </c>
      <c r="H7178" s="4">
        <v>0</v>
      </c>
      <c r="I7178" s="4">
        <v>0</v>
      </c>
      <c r="J7178" s="129">
        <v>1000</v>
      </c>
      <c r="K7178" s="129"/>
      <c r="L7178" s="129">
        <v>0</v>
      </c>
      <c r="M7178" s="44" t="s">
        <v>821</v>
      </c>
    </row>
    <row r="7179" spans="1:13" x14ac:dyDescent="0.25">
      <c r="A7179" s="43" t="s">
        <v>12914</v>
      </c>
      <c r="B7179" s="1" t="s">
        <v>3267</v>
      </c>
      <c r="C7179" s="129">
        <v>391</v>
      </c>
      <c r="D7179" s="129">
        <v>0</v>
      </c>
      <c r="E7179" s="1">
        <v>363</v>
      </c>
      <c r="F7179" s="129">
        <v>380</v>
      </c>
      <c r="G7179" s="4">
        <v>0</v>
      </c>
      <c r="H7179" s="4">
        <v>0.3888888888888889</v>
      </c>
      <c r="I7179" s="4">
        <v>0.7296587926509186</v>
      </c>
      <c r="J7179" s="129">
        <v>1000</v>
      </c>
      <c r="K7179" s="129"/>
      <c r="L7179" s="129">
        <v>0</v>
      </c>
      <c r="M7179" s="44" t="s">
        <v>821</v>
      </c>
    </row>
    <row r="7180" spans="1:13" x14ac:dyDescent="0.25">
      <c r="A7180" s="43" t="s">
        <v>12915</v>
      </c>
      <c r="B7180" s="1" t="s">
        <v>628</v>
      </c>
      <c r="C7180" s="129">
        <v>333</v>
      </c>
      <c r="D7180" s="129">
        <v>0</v>
      </c>
      <c r="E7180" s="1">
        <v>335</v>
      </c>
      <c r="F7180" s="129">
        <v>378</v>
      </c>
      <c r="G7180" s="4">
        <v>0</v>
      </c>
      <c r="H7180" s="4">
        <v>0.39534883720930231</v>
      </c>
      <c r="I7180" s="4">
        <v>0.82898550724637676</v>
      </c>
      <c r="J7180" s="129">
        <v>1000</v>
      </c>
      <c r="K7180" s="129"/>
      <c r="L7180" s="129">
        <v>0</v>
      </c>
      <c r="M7180" s="44" t="s">
        <v>821</v>
      </c>
    </row>
    <row r="7181" spans="1:13" x14ac:dyDescent="0.25">
      <c r="A7181" s="43" t="s">
        <v>12916</v>
      </c>
      <c r="B7181" s="1" t="s">
        <v>3134</v>
      </c>
      <c r="C7181" s="129">
        <v>0</v>
      </c>
      <c r="D7181" s="129">
        <v>0</v>
      </c>
      <c r="E7181" s="1">
        <v>0</v>
      </c>
      <c r="F7181" s="129">
        <v>0</v>
      </c>
      <c r="G7181" s="4">
        <v>0</v>
      </c>
      <c r="H7181" s="4">
        <v>1</v>
      </c>
      <c r="I7181" s="4">
        <v>0.74528301886792447</v>
      </c>
      <c r="J7181" s="129">
        <v>1000</v>
      </c>
      <c r="K7181" s="129"/>
      <c r="L7181" s="129">
        <v>0</v>
      </c>
      <c r="M7181" s="44" t="s">
        <v>821</v>
      </c>
    </row>
    <row r="7182" spans="1:13" x14ac:dyDescent="0.25">
      <c r="A7182" s="43" t="s">
        <v>12917</v>
      </c>
      <c r="B7182" s="1" t="s">
        <v>6760</v>
      </c>
      <c r="C7182" s="129">
        <v>184</v>
      </c>
      <c r="D7182" s="129">
        <v>0</v>
      </c>
      <c r="E7182" s="1">
        <v>350</v>
      </c>
      <c r="F7182" s="129">
        <v>378</v>
      </c>
      <c r="G7182" s="4">
        <v>0</v>
      </c>
      <c r="H7182" s="4">
        <v>7.6923076923076927E-2</v>
      </c>
      <c r="I7182" s="4">
        <v>0.73835920177383596</v>
      </c>
      <c r="J7182" s="129">
        <v>1000</v>
      </c>
      <c r="K7182" s="129"/>
      <c r="L7182" s="129">
        <v>0</v>
      </c>
      <c r="M7182" s="44" t="s">
        <v>821</v>
      </c>
    </row>
    <row r="7183" spans="1:13" x14ac:dyDescent="0.25">
      <c r="A7183" s="43" t="s">
        <v>12918</v>
      </c>
      <c r="B7183" s="1" t="s">
        <v>3313</v>
      </c>
      <c r="C7183" s="129">
        <v>355</v>
      </c>
      <c r="D7183" s="129">
        <v>0</v>
      </c>
      <c r="E7183" s="1">
        <v>363</v>
      </c>
      <c r="F7183" s="129">
        <v>377</v>
      </c>
      <c r="G7183" s="4">
        <v>0</v>
      </c>
      <c r="H7183" s="4">
        <v>0.54545454545454541</v>
      </c>
      <c r="I7183" s="4">
        <v>0.77719298245614032</v>
      </c>
      <c r="J7183" s="129">
        <v>1000</v>
      </c>
      <c r="K7183" s="129"/>
      <c r="L7183" s="129">
        <v>0</v>
      </c>
      <c r="M7183" s="44" t="s">
        <v>821</v>
      </c>
    </row>
    <row r="7184" spans="1:13" x14ac:dyDescent="0.25">
      <c r="A7184" s="43" t="s">
        <v>12919</v>
      </c>
      <c r="B7184" s="1" t="s">
        <v>11135</v>
      </c>
      <c r="C7184" s="129">
        <v>304</v>
      </c>
      <c r="D7184" s="129">
        <v>0</v>
      </c>
      <c r="E7184" s="1">
        <v>330</v>
      </c>
      <c r="F7184" s="129">
        <v>377</v>
      </c>
      <c r="G7184" s="4">
        <v>0</v>
      </c>
      <c r="H7184" s="4">
        <v>0.58823529411764708</v>
      </c>
      <c r="I7184" s="4">
        <v>0.71363636363636362</v>
      </c>
      <c r="J7184" s="129">
        <v>1000</v>
      </c>
      <c r="K7184" s="129"/>
      <c r="L7184" s="129">
        <v>0</v>
      </c>
      <c r="M7184" s="44" t="s">
        <v>821</v>
      </c>
    </row>
    <row r="7185" spans="1:13" x14ac:dyDescent="0.25">
      <c r="A7185" s="43" t="s">
        <v>12920</v>
      </c>
      <c r="B7185" s="1" t="s">
        <v>670</v>
      </c>
      <c r="C7185" s="129">
        <v>68</v>
      </c>
      <c r="D7185" s="129">
        <v>0</v>
      </c>
      <c r="E7185" s="1">
        <v>367</v>
      </c>
      <c r="F7185" s="129">
        <v>376</v>
      </c>
      <c r="G7185" s="4">
        <v>0</v>
      </c>
      <c r="H7185" s="4">
        <v>0</v>
      </c>
      <c r="I7185" s="4">
        <v>0.51724137931034486</v>
      </c>
      <c r="J7185" s="129">
        <v>1000</v>
      </c>
      <c r="K7185" s="129"/>
      <c r="L7185" s="129">
        <v>0</v>
      </c>
      <c r="M7185" s="44" t="s">
        <v>821</v>
      </c>
    </row>
    <row r="7186" spans="1:13" x14ac:dyDescent="0.25">
      <c r="A7186" s="43" t="s">
        <v>12921</v>
      </c>
      <c r="B7186" s="1" t="s">
        <v>3232</v>
      </c>
      <c r="C7186" s="129">
        <v>291</v>
      </c>
      <c r="D7186" s="129">
        <v>0</v>
      </c>
      <c r="E7186" s="1">
        <v>257</v>
      </c>
      <c r="F7186" s="129">
        <v>271</v>
      </c>
      <c r="G7186" s="4">
        <v>0</v>
      </c>
      <c r="H7186" s="4">
        <v>0.15</v>
      </c>
      <c r="I7186" s="4">
        <v>0.70854271356783916</v>
      </c>
      <c r="J7186" s="129">
        <v>1000</v>
      </c>
      <c r="K7186" s="129"/>
      <c r="L7186" s="129">
        <v>0</v>
      </c>
      <c r="M7186" s="44" t="s">
        <v>821</v>
      </c>
    </row>
    <row r="7187" spans="1:13" x14ac:dyDescent="0.25">
      <c r="A7187" s="43" t="s">
        <v>12922</v>
      </c>
      <c r="B7187" s="1" t="s">
        <v>998</v>
      </c>
      <c r="C7187" s="129">
        <v>347</v>
      </c>
      <c r="D7187" s="129">
        <v>0</v>
      </c>
      <c r="E7187" s="1">
        <v>361</v>
      </c>
      <c r="F7187" s="129">
        <v>376</v>
      </c>
      <c r="G7187" s="4">
        <v>0</v>
      </c>
      <c r="H7187" s="4">
        <v>0.67647058823529416</v>
      </c>
      <c r="I7187" s="4">
        <v>0.7857142857142857</v>
      </c>
      <c r="J7187" s="129">
        <v>1000</v>
      </c>
      <c r="K7187" s="129"/>
      <c r="L7187" s="129">
        <v>0</v>
      </c>
      <c r="M7187" s="44" t="s">
        <v>821</v>
      </c>
    </row>
    <row r="7188" spans="1:13" x14ac:dyDescent="0.25">
      <c r="A7188" s="43" t="s">
        <v>12923</v>
      </c>
      <c r="B7188" s="1" t="s">
        <v>3265</v>
      </c>
      <c r="C7188" s="129">
        <v>432</v>
      </c>
      <c r="D7188" s="129">
        <v>0</v>
      </c>
      <c r="E7188" s="1">
        <v>292</v>
      </c>
      <c r="F7188" s="129">
        <v>307</v>
      </c>
      <c r="G7188" s="4">
        <v>0</v>
      </c>
      <c r="H7188" s="4">
        <v>0.3</v>
      </c>
      <c r="I7188" s="4">
        <v>0.70429252782193963</v>
      </c>
      <c r="J7188" s="129">
        <v>1000</v>
      </c>
      <c r="K7188" s="129"/>
      <c r="L7188" s="129">
        <v>0</v>
      </c>
      <c r="M7188" s="44" t="s">
        <v>821</v>
      </c>
    </row>
    <row r="7189" spans="1:13" x14ac:dyDescent="0.25">
      <c r="A7189" s="43" t="s">
        <v>12924</v>
      </c>
      <c r="B7189" s="1" t="s">
        <v>9994</v>
      </c>
      <c r="C7189" s="129">
        <v>356</v>
      </c>
      <c r="D7189" s="129">
        <v>0</v>
      </c>
      <c r="E7189" s="1">
        <v>328</v>
      </c>
      <c r="F7189" s="129">
        <v>374</v>
      </c>
      <c r="G7189" s="4">
        <v>0</v>
      </c>
      <c r="H7189" s="4">
        <v>1</v>
      </c>
      <c r="I7189" s="4">
        <v>0.68403908794788271</v>
      </c>
      <c r="J7189" s="129">
        <v>1000</v>
      </c>
      <c r="K7189" s="129"/>
      <c r="L7189" s="129">
        <v>0</v>
      </c>
      <c r="M7189" s="44" t="s">
        <v>821</v>
      </c>
    </row>
    <row r="7190" spans="1:13" x14ac:dyDescent="0.25">
      <c r="A7190" s="43" t="s">
        <v>12925</v>
      </c>
      <c r="B7190" s="1" t="s">
        <v>5989</v>
      </c>
      <c r="C7190" s="129">
        <v>234</v>
      </c>
      <c r="D7190" s="129">
        <v>0</v>
      </c>
      <c r="E7190" s="1">
        <v>313</v>
      </c>
      <c r="F7190" s="129">
        <v>374</v>
      </c>
      <c r="G7190" s="4">
        <v>0</v>
      </c>
      <c r="H7190" s="4">
        <v>0</v>
      </c>
      <c r="I7190" s="4">
        <v>0.609375</v>
      </c>
      <c r="J7190" s="129">
        <v>1000</v>
      </c>
      <c r="K7190" s="129"/>
      <c r="L7190" s="129">
        <v>0</v>
      </c>
      <c r="M7190" s="44" t="s">
        <v>821</v>
      </c>
    </row>
    <row r="7191" spans="1:13" x14ac:dyDescent="0.25">
      <c r="A7191" s="43" t="s">
        <v>12926</v>
      </c>
      <c r="B7191" s="1" t="s">
        <v>3266</v>
      </c>
      <c r="C7191" s="129">
        <v>0</v>
      </c>
      <c r="D7191" s="129">
        <v>0</v>
      </c>
      <c r="E7191" s="1">
        <v>0</v>
      </c>
      <c r="F7191" s="129">
        <v>0</v>
      </c>
      <c r="G7191" s="4">
        <v>0</v>
      </c>
      <c r="H7191" s="4">
        <v>0</v>
      </c>
      <c r="I7191" s="4">
        <v>0</v>
      </c>
      <c r="J7191" s="129">
        <v>1000</v>
      </c>
      <c r="K7191" s="129"/>
      <c r="L7191" s="129">
        <v>0</v>
      </c>
      <c r="M7191" s="44" t="s">
        <v>821</v>
      </c>
    </row>
    <row r="7192" spans="1:13" x14ac:dyDescent="0.25">
      <c r="A7192" s="43" t="s">
        <v>12927</v>
      </c>
      <c r="B7192" s="1" t="s">
        <v>11197</v>
      </c>
      <c r="C7192" s="129">
        <v>290</v>
      </c>
      <c r="D7192" s="129">
        <v>0</v>
      </c>
      <c r="E7192" s="1">
        <v>355</v>
      </c>
      <c r="F7192" s="129">
        <v>374</v>
      </c>
      <c r="G7192" s="4">
        <v>0</v>
      </c>
      <c r="H7192" s="4">
        <v>0.3</v>
      </c>
      <c r="I7192" s="4">
        <v>0.69230769230769229</v>
      </c>
      <c r="J7192" s="129">
        <v>1000</v>
      </c>
      <c r="K7192" s="129"/>
      <c r="L7192" s="129">
        <v>0</v>
      </c>
      <c r="M7192" s="44" t="s">
        <v>821</v>
      </c>
    </row>
    <row r="7193" spans="1:13" x14ac:dyDescent="0.25">
      <c r="A7193" s="43" t="s">
        <v>12928</v>
      </c>
      <c r="B7193" s="1" t="s">
        <v>9988</v>
      </c>
      <c r="C7193" s="129">
        <v>222</v>
      </c>
      <c r="D7193" s="129">
        <v>0</v>
      </c>
      <c r="E7193" s="1">
        <v>332</v>
      </c>
      <c r="F7193" s="129">
        <v>373</v>
      </c>
      <c r="G7193" s="4">
        <v>0</v>
      </c>
      <c r="H7193" s="4">
        <v>-5.5555555555555552E-2</v>
      </c>
      <c r="I7193" s="4">
        <v>0.70930232558139539</v>
      </c>
      <c r="J7193" s="129">
        <v>1000</v>
      </c>
      <c r="K7193" s="129"/>
      <c r="L7193" s="129">
        <v>0</v>
      </c>
      <c r="M7193" s="44" t="s">
        <v>821</v>
      </c>
    </row>
    <row r="7194" spans="1:13" x14ac:dyDescent="0.25">
      <c r="A7194" s="43" t="s">
        <v>12929</v>
      </c>
      <c r="B7194" s="1" t="s">
        <v>3505</v>
      </c>
      <c r="C7194" s="129">
        <v>227</v>
      </c>
      <c r="D7194" s="129">
        <v>0</v>
      </c>
      <c r="E7194" s="1">
        <v>321</v>
      </c>
      <c r="F7194" s="129">
        <v>373</v>
      </c>
      <c r="G7194" s="4">
        <v>0</v>
      </c>
      <c r="H7194" s="4">
        <v>0.41666666666666674</v>
      </c>
      <c r="I7194" s="4">
        <v>0.73799126637554591</v>
      </c>
      <c r="J7194" s="129">
        <v>1000</v>
      </c>
      <c r="K7194" s="129"/>
      <c r="L7194" s="129">
        <v>0</v>
      </c>
      <c r="M7194" s="44" t="s">
        <v>821</v>
      </c>
    </row>
    <row r="7195" spans="1:13" x14ac:dyDescent="0.25">
      <c r="A7195" s="43" t="s">
        <v>12930</v>
      </c>
      <c r="B7195" s="1" t="s">
        <v>2923</v>
      </c>
      <c r="C7195" s="129">
        <v>303</v>
      </c>
      <c r="D7195" s="129">
        <v>0</v>
      </c>
      <c r="E7195" s="1">
        <v>327</v>
      </c>
      <c r="F7195" s="129">
        <v>372</v>
      </c>
      <c r="G7195" s="4">
        <v>0</v>
      </c>
      <c r="H7195" s="4">
        <v>0.27777777777777779</v>
      </c>
      <c r="I7195" s="4">
        <v>0.7687224669603524</v>
      </c>
      <c r="J7195" s="129">
        <v>1000</v>
      </c>
      <c r="K7195" s="129"/>
      <c r="L7195" s="129">
        <v>0</v>
      </c>
      <c r="M7195" s="44" t="s">
        <v>821</v>
      </c>
    </row>
    <row r="7196" spans="1:13" x14ac:dyDescent="0.25">
      <c r="A7196" s="43" t="s">
        <v>12931</v>
      </c>
      <c r="B7196" s="1" t="s">
        <v>582</v>
      </c>
      <c r="C7196" s="129">
        <v>499</v>
      </c>
      <c r="D7196" s="129">
        <v>0</v>
      </c>
      <c r="E7196" s="1">
        <v>346</v>
      </c>
      <c r="F7196" s="129">
        <v>371</v>
      </c>
      <c r="G7196" s="4">
        <v>0</v>
      </c>
      <c r="H7196" s="4">
        <v>0.375</v>
      </c>
      <c r="I7196" s="4">
        <v>0.74434389140271484</v>
      </c>
      <c r="J7196" s="129">
        <v>1000</v>
      </c>
      <c r="K7196" s="129"/>
      <c r="L7196" s="129">
        <v>0</v>
      </c>
      <c r="M7196" s="44" t="s">
        <v>821</v>
      </c>
    </row>
    <row r="7197" spans="1:13" x14ac:dyDescent="0.25">
      <c r="A7197" s="43" t="s">
        <v>12932</v>
      </c>
      <c r="B7197" s="1" t="s">
        <v>5202</v>
      </c>
      <c r="C7197" s="129">
        <v>273</v>
      </c>
      <c r="D7197" s="129">
        <v>0</v>
      </c>
      <c r="E7197" s="1">
        <v>320</v>
      </c>
      <c r="F7197" s="129">
        <v>371</v>
      </c>
      <c r="G7197" s="4">
        <v>0</v>
      </c>
      <c r="H7197" s="4">
        <v>-0.14285714285714285</v>
      </c>
      <c r="I7197" s="4">
        <v>0.5957446808510638</v>
      </c>
      <c r="J7197" s="129">
        <v>1000</v>
      </c>
      <c r="K7197" s="129"/>
      <c r="L7197" s="129">
        <v>0</v>
      </c>
      <c r="M7197" s="44" t="s">
        <v>821</v>
      </c>
    </row>
    <row r="7198" spans="1:13" x14ac:dyDescent="0.25">
      <c r="A7198" s="43" t="s">
        <v>12933</v>
      </c>
      <c r="B7198" s="1" t="s">
        <v>3013</v>
      </c>
      <c r="C7198" s="129">
        <v>490</v>
      </c>
      <c r="D7198" s="129">
        <v>0</v>
      </c>
      <c r="E7198" s="1">
        <v>325</v>
      </c>
      <c r="F7198" s="129">
        <v>369</v>
      </c>
      <c r="G7198" s="4">
        <v>0</v>
      </c>
      <c r="H7198" s="4">
        <v>0.42857142857142855</v>
      </c>
      <c r="I7198" s="4">
        <v>0.71946564885496178</v>
      </c>
      <c r="J7198" s="129">
        <v>1000</v>
      </c>
      <c r="K7198" s="129"/>
      <c r="L7198" s="129">
        <v>0</v>
      </c>
      <c r="M7198" s="44" t="s">
        <v>821</v>
      </c>
    </row>
    <row r="7199" spans="1:13" x14ac:dyDescent="0.25">
      <c r="A7199" s="43" t="s">
        <v>12934</v>
      </c>
      <c r="B7199" s="1" t="s">
        <v>3546</v>
      </c>
      <c r="C7199" s="129">
        <v>409</v>
      </c>
      <c r="D7199" s="129">
        <v>0</v>
      </c>
      <c r="E7199" s="1">
        <v>334</v>
      </c>
      <c r="F7199" s="129">
        <v>350</v>
      </c>
      <c r="G7199" s="4">
        <v>0</v>
      </c>
      <c r="H7199" s="4">
        <v>0.35897435897435898</v>
      </c>
      <c r="I7199" s="4">
        <v>0.74137931034482762</v>
      </c>
      <c r="J7199" s="129">
        <v>1000</v>
      </c>
      <c r="K7199" s="129"/>
      <c r="L7199" s="129">
        <v>0</v>
      </c>
      <c r="M7199" s="44" t="s">
        <v>821</v>
      </c>
    </row>
    <row r="7200" spans="1:13" x14ac:dyDescent="0.25">
      <c r="A7200" s="43" t="s">
        <v>12935</v>
      </c>
      <c r="B7200" s="1" t="s">
        <v>462</v>
      </c>
      <c r="C7200" s="129">
        <v>426</v>
      </c>
      <c r="D7200" s="129">
        <v>0</v>
      </c>
      <c r="E7200" s="1">
        <v>334</v>
      </c>
      <c r="F7200" s="129">
        <v>368</v>
      </c>
      <c r="G7200" s="4">
        <v>0</v>
      </c>
      <c r="H7200" s="4">
        <v>0.38709677419354838</v>
      </c>
      <c r="I7200" s="4">
        <v>0.8458049886621315</v>
      </c>
      <c r="J7200" s="129">
        <v>1000</v>
      </c>
      <c r="K7200" s="129"/>
      <c r="L7200" s="129">
        <v>0</v>
      </c>
      <c r="M7200" s="44" t="s">
        <v>821</v>
      </c>
    </row>
    <row r="7201" spans="1:13" x14ac:dyDescent="0.25">
      <c r="A7201" s="43" t="s">
        <v>12936</v>
      </c>
      <c r="B7201" s="1" t="s">
        <v>9998</v>
      </c>
      <c r="C7201" s="129">
        <v>437</v>
      </c>
      <c r="D7201" s="129">
        <v>0</v>
      </c>
      <c r="E7201" s="1">
        <v>341</v>
      </c>
      <c r="F7201" s="129">
        <v>363</v>
      </c>
      <c r="G7201" s="4">
        <v>0</v>
      </c>
      <c r="H7201" s="4">
        <v>0.45454545454545459</v>
      </c>
      <c r="I7201" s="4">
        <v>0.7441860465116279</v>
      </c>
      <c r="J7201" s="129">
        <v>1000</v>
      </c>
      <c r="K7201" s="129"/>
      <c r="L7201" s="129">
        <v>0</v>
      </c>
      <c r="M7201" s="44" t="s">
        <v>821</v>
      </c>
    </row>
    <row r="7202" spans="1:13" x14ac:dyDescent="0.25">
      <c r="A7202" s="43" t="s">
        <v>12937</v>
      </c>
      <c r="B7202" s="1" t="s">
        <v>588</v>
      </c>
      <c r="C7202" s="129">
        <v>332</v>
      </c>
      <c r="D7202" s="129">
        <v>0</v>
      </c>
      <c r="E7202" s="1">
        <v>348</v>
      </c>
      <c r="F7202" s="129">
        <v>363</v>
      </c>
      <c r="G7202" s="4">
        <v>0</v>
      </c>
      <c r="H7202" s="4">
        <v>0.48484848484848486</v>
      </c>
      <c r="I7202" s="4">
        <v>0.79455445544554459</v>
      </c>
      <c r="J7202" s="129">
        <v>1000</v>
      </c>
      <c r="K7202" s="129"/>
      <c r="L7202" s="129">
        <v>0</v>
      </c>
      <c r="M7202" s="44" t="s">
        <v>821</v>
      </c>
    </row>
    <row r="7203" spans="1:13" x14ac:dyDescent="0.25">
      <c r="A7203" s="43" t="s">
        <v>12938</v>
      </c>
      <c r="B7203" s="1" t="s">
        <v>3559</v>
      </c>
      <c r="C7203" s="129">
        <v>334</v>
      </c>
      <c r="D7203" s="129">
        <v>0</v>
      </c>
      <c r="E7203" s="1">
        <v>346</v>
      </c>
      <c r="F7203" s="129">
        <v>363</v>
      </c>
      <c r="G7203" s="4">
        <v>0</v>
      </c>
      <c r="H7203" s="4">
        <v>0.52941176470588236</v>
      </c>
      <c r="I7203" s="4">
        <v>0.6681159420289855</v>
      </c>
      <c r="J7203" s="129">
        <v>1000</v>
      </c>
      <c r="K7203" s="129"/>
      <c r="L7203" s="129">
        <v>0</v>
      </c>
      <c r="M7203" s="44" t="s">
        <v>821</v>
      </c>
    </row>
    <row r="7204" spans="1:13" x14ac:dyDescent="0.25">
      <c r="A7204" s="43" t="s">
        <v>12939</v>
      </c>
      <c r="B7204" s="1" t="s">
        <v>596</v>
      </c>
      <c r="C7204" s="129">
        <v>438</v>
      </c>
      <c r="D7204" s="129">
        <v>0</v>
      </c>
      <c r="E7204" s="1">
        <v>322</v>
      </c>
      <c r="F7204" s="129">
        <v>360</v>
      </c>
      <c r="G7204" s="4">
        <v>0</v>
      </c>
      <c r="H7204" s="4">
        <v>0.39534883720930231</v>
      </c>
      <c r="I7204" s="4">
        <v>0.78531073446327682</v>
      </c>
      <c r="J7204" s="129">
        <v>1000</v>
      </c>
      <c r="K7204" s="129"/>
      <c r="L7204" s="129">
        <v>0</v>
      </c>
      <c r="M7204" s="44" t="s">
        <v>821</v>
      </c>
    </row>
    <row r="7205" spans="1:13" x14ac:dyDescent="0.25">
      <c r="A7205" s="43" t="s">
        <v>12940</v>
      </c>
      <c r="B7205" s="1" t="s">
        <v>8431</v>
      </c>
      <c r="C7205" s="129">
        <v>29</v>
      </c>
      <c r="D7205" s="129">
        <v>0</v>
      </c>
      <c r="E7205" s="1">
        <v>339</v>
      </c>
      <c r="F7205" s="129">
        <v>360</v>
      </c>
      <c r="G7205" s="4">
        <v>0</v>
      </c>
      <c r="H7205" s="4">
        <v>0</v>
      </c>
      <c r="I7205" s="4">
        <v>0.72533333333333339</v>
      </c>
      <c r="J7205" s="129">
        <v>1000</v>
      </c>
      <c r="K7205" s="129"/>
      <c r="L7205" s="129">
        <v>0</v>
      </c>
      <c r="M7205" s="44" t="s">
        <v>821</v>
      </c>
    </row>
    <row r="7206" spans="1:13" x14ac:dyDescent="0.25">
      <c r="A7206" s="43" t="s">
        <v>12941</v>
      </c>
      <c r="B7206" s="1" t="s">
        <v>3972</v>
      </c>
      <c r="C7206" s="129">
        <v>259</v>
      </c>
      <c r="D7206" s="129">
        <v>0</v>
      </c>
      <c r="E7206" s="1">
        <v>324</v>
      </c>
      <c r="F7206" s="129">
        <v>354</v>
      </c>
      <c r="G7206" s="4">
        <v>0</v>
      </c>
      <c r="H7206" s="4">
        <v>0.55172413793103448</v>
      </c>
      <c r="I7206" s="4">
        <v>0.78289473684210531</v>
      </c>
      <c r="J7206" s="129">
        <v>1000</v>
      </c>
      <c r="K7206" s="129"/>
      <c r="L7206" s="129">
        <v>0</v>
      </c>
      <c r="M7206" s="44" t="s">
        <v>821</v>
      </c>
    </row>
    <row r="7207" spans="1:13" x14ac:dyDescent="0.25">
      <c r="A7207" s="43" t="s">
        <v>12942</v>
      </c>
      <c r="B7207" s="1" t="s">
        <v>9991</v>
      </c>
      <c r="C7207" s="129">
        <v>369</v>
      </c>
      <c r="D7207" s="129">
        <v>0</v>
      </c>
      <c r="E7207" s="1">
        <v>304</v>
      </c>
      <c r="F7207" s="129">
        <v>358</v>
      </c>
      <c r="G7207" s="4">
        <v>0</v>
      </c>
      <c r="H7207" s="4">
        <v>-0.1111111111111111</v>
      </c>
      <c r="I7207" s="4">
        <v>0.68600682593856654</v>
      </c>
      <c r="J7207" s="129">
        <v>1000</v>
      </c>
      <c r="K7207" s="129"/>
      <c r="L7207" s="129">
        <v>0</v>
      </c>
      <c r="M7207" s="44" t="s">
        <v>821</v>
      </c>
    </row>
    <row r="7208" spans="1:13" x14ac:dyDescent="0.25">
      <c r="A7208" s="43" t="s">
        <v>12943</v>
      </c>
      <c r="B7208" s="1" t="s">
        <v>838</v>
      </c>
      <c r="C7208" s="129">
        <v>548</v>
      </c>
      <c r="D7208" s="129">
        <v>0</v>
      </c>
      <c r="E7208" s="1">
        <v>341</v>
      </c>
      <c r="F7208" s="129">
        <v>357</v>
      </c>
      <c r="G7208" s="4">
        <v>0</v>
      </c>
      <c r="H7208" s="4">
        <v>0.36734693877551022</v>
      </c>
      <c r="I7208" s="4">
        <v>0.74267782426778239</v>
      </c>
      <c r="J7208" s="129">
        <v>1000</v>
      </c>
      <c r="K7208" s="129"/>
      <c r="L7208" s="129">
        <v>0</v>
      </c>
      <c r="M7208" s="44" t="s">
        <v>821</v>
      </c>
    </row>
    <row r="7209" spans="1:13" x14ac:dyDescent="0.25">
      <c r="A7209" s="43" t="s">
        <v>12944</v>
      </c>
      <c r="B7209" s="1" t="s">
        <v>1013</v>
      </c>
      <c r="C7209" s="129">
        <v>118</v>
      </c>
      <c r="D7209" s="129">
        <v>0</v>
      </c>
      <c r="E7209" s="1">
        <v>342</v>
      </c>
      <c r="F7209" s="129">
        <v>357</v>
      </c>
      <c r="G7209" s="4">
        <v>0</v>
      </c>
      <c r="H7209" s="4">
        <v>0</v>
      </c>
      <c r="I7209" s="4">
        <v>0.73118279569892475</v>
      </c>
      <c r="J7209" s="129">
        <v>1000</v>
      </c>
      <c r="K7209" s="129"/>
      <c r="L7209" s="129">
        <v>0</v>
      </c>
      <c r="M7209" s="44" t="s">
        <v>821</v>
      </c>
    </row>
    <row r="7210" spans="1:13" x14ac:dyDescent="0.25">
      <c r="A7210" s="43" t="s">
        <v>12945</v>
      </c>
      <c r="B7210" s="1" t="s">
        <v>739</v>
      </c>
      <c r="C7210" s="129">
        <v>285</v>
      </c>
      <c r="D7210" s="129">
        <v>0</v>
      </c>
      <c r="E7210" s="1">
        <v>302</v>
      </c>
      <c r="F7210" s="129">
        <v>356</v>
      </c>
      <c r="G7210" s="4">
        <v>0</v>
      </c>
      <c r="H7210" s="4">
        <v>1</v>
      </c>
      <c r="I7210" s="4">
        <v>0.56216216216216219</v>
      </c>
      <c r="J7210" s="129">
        <v>1000</v>
      </c>
      <c r="K7210" s="129"/>
      <c r="L7210" s="129">
        <v>0</v>
      </c>
      <c r="M7210" s="44" t="s">
        <v>821</v>
      </c>
    </row>
    <row r="7211" spans="1:13" x14ac:dyDescent="0.25">
      <c r="A7211" s="43" t="s">
        <v>12946</v>
      </c>
      <c r="B7211" s="1" t="s">
        <v>3179</v>
      </c>
      <c r="C7211" s="129">
        <v>449</v>
      </c>
      <c r="D7211" s="129">
        <v>0</v>
      </c>
      <c r="E7211" s="1">
        <v>323</v>
      </c>
      <c r="F7211" s="129">
        <v>355</v>
      </c>
      <c r="G7211" s="4">
        <v>0</v>
      </c>
      <c r="H7211" s="4">
        <v>0.19565217391304349</v>
      </c>
      <c r="I7211" s="4">
        <v>0.78289473684210531</v>
      </c>
      <c r="J7211" s="129">
        <v>1000</v>
      </c>
      <c r="K7211" s="129"/>
      <c r="L7211" s="129">
        <v>0</v>
      </c>
      <c r="M7211" s="44" t="s">
        <v>821</v>
      </c>
    </row>
    <row r="7212" spans="1:13" x14ac:dyDescent="0.25">
      <c r="A7212" s="43" t="s">
        <v>12947</v>
      </c>
      <c r="B7212" s="1" t="s">
        <v>6137</v>
      </c>
      <c r="C7212" s="129">
        <v>500</v>
      </c>
      <c r="D7212" s="129">
        <v>0</v>
      </c>
      <c r="E7212" s="1">
        <v>312</v>
      </c>
      <c r="F7212" s="129">
        <v>355</v>
      </c>
      <c r="G7212" s="4">
        <v>0</v>
      </c>
      <c r="H7212" s="4">
        <v>0.72222222222222221</v>
      </c>
      <c r="I7212" s="4">
        <v>0.7308488612836439</v>
      </c>
      <c r="J7212" s="129">
        <v>1000</v>
      </c>
      <c r="K7212" s="129"/>
      <c r="L7212" s="129">
        <v>0</v>
      </c>
      <c r="M7212" s="44" t="s">
        <v>821</v>
      </c>
    </row>
    <row r="7213" spans="1:13" x14ac:dyDescent="0.25">
      <c r="A7213" s="43" t="s">
        <v>12948</v>
      </c>
      <c r="B7213" s="1" t="s">
        <v>10001</v>
      </c>
      <c r="C7213" s="129">
        <v>246</v>
      </c>
      <c r="D7213" s="129">
        <v>0</v>
      </c>
      <c r="E7213" s="1">
        <v>331</v>
      </c>
      <c r="F7213" s="129">
        <v>354</v>
      </c>
      <c r="G7213" s="4">
        <v>0</v>
      </c>
      <c r="H7213" s="4">
        <v>0.3</v>
      </c>
      <c r="I7213" s="4">
        <v>0.66985645933014359</v>
      </c>
      <c r="J7213" s="129">
        <v>1000</v>
      </c>
      <c r="K7213" s="129"/>
      <c r="L7213" s="129">
        <v>0</v>
      </c>
      <c r="M7213" s="44" t="s">
        <v>821</v>
      </c>
    </row>
    <row r="7214" spans="1:13" x14ac:dyDescent="0.25">
      <c r="A7214" s="43" t="s">
        <v>12949</v>
      </c>
      <c r="B7214" s="1" t="s">
        <v>737</v>
      </c>
      <c r="C7214" s="129">
        <v>284</v>
      </c>
      <c r="D7214" s="129">
        <v>0</v>
      </c>
      <c r="E7214" s="1">
        <v>336</v>
      </c>
      <c r="F7214" s="129">
        <v>352</v>
      </c>
      <c r="G7214" s="4">
        <v>0</v>
      </c>
      <c r="H7214" s="4">
        <v>-5.8823529411764705E-2</v>
      </c>
      <c r="I7214" s="4">
        <v>0.66202090592334495</v>
      </c>
      <c r="J7214" s="129">
        <v>1000</v>
      </c>
      <c r="K7214" s="129"/>
      <c r="L7214" s="129">
        <v>0</v>
      </c>
      <c r="M7214" s="44" t="s">
        <v>821</v>
      </c>
    </row>
    <row r="7215" spans="1:13" x14ac:dyDescent="0.25">
      <c r="A7215" s="43" t="s">
        <v>12950</v>
      </c>
      <c r="B7215" s="1" t="s">
        <v>8429</v>
      </c>
      <c r="C7215" s="129">
        <v>259</v>
      </c>
      <c r="D7215" s="129">
        <v>0</v>
      </c>
      <c r="E7215" s="1">
        <v>298</v>
      </c>
      <c r="F7215" s="129">
        <v>352</v>
      </c>
      <c r="G7215" s="4">
        <v>0</v>
      </c>
      <c r="H7215" s="4">
        <v>1</v>
      </c>
      <c r="I7215" s="4">
        <v>0.57647058823529407</v>
      </c>
      <c r="J7215" s="129">
        <v>1000</v>
      </c>
      <c r="K7215" s="129"/>
      <c r="L7215" s="129">
        <v>0</v>
      </c>
      <c r="M7215" s="44" t="s">
        <v>821</v>
      </c>
    </row>
    <row r="7216" spans="1:13" x14ac:dyDescent="0.25">
      <c r="A7216" s="43" t="s">
        <v>12951</v>
      </c>
      <c r="B7216" s="1" t="s">
        <v>3104</v>
      </c>
      <c r="C7216" s="129">
        <v>372</v>
      </c>
      <c r="D7216" s="129">
        <v>0</v>
      </c>
      <c r="E7216" s="1">
        <v>324</v>
      </c>
      <c r="F7216" s="129">
        <v>351</v>
      </c>
      <c r="G7216" s="4">
        <v>0</v>
      </c>
      <c r="H7216" s="4">
        <v>-3.7037037037037035E-2</v>
      </c>
      <c r="I7216" s="4">
        <v>0.67725752508361203</v>
      </c>
      <c r="J7216" s="129">
        <v>1000</v>
      </c>
      <c r="K7216" s="129"/>
      <c r="L7216" s="129">
        <v>0</v>
      </c>
      <c r="M7216" s="44" t="s">
        <v>821</v>
      </c>
    </row>
    <row r="7217" spans="1:13" x14ac:dyDescent="0.25">
      <c r="A7217" s="43" t="s">
        <v>12952</v>
      </c>
      <c r="B7217" s="1" t="s">
        <v>3272</v>
      </c>
      <c r="C7217" s="129">
        <v>265</v>
      </c>
      <c r="D7217" s="129">
        <v>0</v>
      </c>
      <c r="E7217" s="1">
        <v>287</v>
      </c>
      <c r="F7217" s="129">
        <v>350</v>
      </c>
      <c r="G7217" s="4">
        <v>0</v>
      </c>
      <c r="H7217" s="4">
        <v>-0.33333333333333331</v>
      </c>
      <c r="I7217" s="4">
        <v>0.52620545073375258</v>
      </c>
      <c r="J7217" s="129">
        <v>1000</v>
      </c>
      <c r="K7217" s="129"/>
      <c r="L7217" s="129">
        <v>0</v>
      </c>
      <c r="M7217" s="44" t="s">
        <v>821</v>
      </c>
    </row>
    <row r="7218" spans="1:13" x14ac:dyDescent="0.25">
      <c r="A7218" s="43" t="s">
        <v>12953</v>
      </c>
      <c r="B7218" s="1" t="s">
        <v>2913</v>
      </c>
      <c r="C7218" s="129">
        <v>306</v>
      </c>
      <c r="D7218" s="129">
        <v>0</v>
      </c>
      <c r="E7218" s="1">
        <v>323</v>
      </c>
      <c r="F7218" s="129">
        <v>349</v>
      </c>
      <c r="G7218" s="4">
        <v>0</v>
      </c>
      <c r="H7218" s="4">
        <v>0.62790697674418605</v>
      </c>
      <c r="I7218" s="4">
        <v>0.78156996587030725</v>
      </c>
      <c r="J7218" s="129">
        <v>1000</v>
      </c>
      <c r="K7218" s="129"/>
      <c r="L7218" s="129">
        <v>0</v>
      </c>
      <c r="M7218" s="44" t="s">
        <v>821</v>
      </c>
    </row>
    <row r="7219" spans="1:13" x14ac:dyDescent="0.25">
      <c r="A7219" s="43" t="s">
        <v>12954</v>
      </c>
      <c r="B7219" s="1" t="s">
        <v>8461</v>
      </c>
      <c r="C7219" s="129">
        <v>394</v>
      </c>
      <c r="D7219" s="129">
        <v>0</v>
      </c>
      <c r="E7219" s="1">
        <v>327</v>
      </c>
      <c r="F7219" s="129">
        <v>349</v>
      </c>
      <c r="G7219" s="4">
        <v>0</v>
      </c>
      <c r="H7219" s="4">
        <v>0.35</v>
      </c>
      <c r="I7219" s="4">
        <v>0.6479166666666667</v>
      </c>
      <c r="J7219" s="129">
        <v>1000</v>
      </c>
      <c r="K7219" s="129"/>
      <c r="L7219" s="129">
        <v>0</v>
      </c>
      <c r="M7219" s="44" t="s">
        <v>821</v>
      </c>
    </row>
    <row r="7220" spans="1:13" x14ac:dyDescent="0.25">
      <c r="A7220" s="43" t="s">
        <v>12955</v>
      </c>
      <c r="B7220" s="1" t="s">
        <v>8459</v>
      </c>
      <c r="C7220" s="129">
        <v>270</v>
      </c>
      <c r="D7220" s="129">
        <v>0</v>
      </c>
      <c r="E7220" s="1">
        <v>329</v>
      </c>
      <c r="F7220" s="129">
        <v>348</v>
      </c>
      <c r="G7220" s="4">
        <v>0</v>
      </c>
      <c r="H7220" s="4">
        <v>-0.42105263157894735</v>
      </c>
      <c r="I7220" s="4">
        <v>0.78545454545454541</v>
      </c>
      <c r="J7220" s="129">
        <v>1000</v>
      </c>
      <c r="K7220" s="129"/>
      <c r="L7220" s="129">
        <v>0</v>
      </c>
      <c r="M7220" s="44" t="s">
        <v>821</v>
      </c>
    </row>
    <row r="7221" spans="1:13" x14ac:dyDescent="0.25">
      <c r="A7221" s="43" t="s">
        <v>12956</v>
      </c>
      <c r="B7221" s="1" t="s">
        <v>387</v>
      </c>
      <c r="C7221" s="129">
        <v>0</v>
      </c>
      <c r="D7221" s="129">
        <v>0</v>
      </c>
      <c r="E7221" s="1">
        <v>0</v>
      </c>
      <c r="F7221" s="129">
        <v>0</v>
      </c>
      <c r="G7221" s="4">
        <v>0</v>
      </c>
      <c r="H7221" s="4">
        <v>0</v>
      </c>
      <c r="I7221" s="4">
        <v>0</v>
      </c>
      <c r="J7221" s="129">
        <v>1000</v>
      </c>
      <c r="K7221" s="129"/>
      <c r="L7221" s="129">
        <v>0</v>
      </c>
      <c r="M7221" s="44" t="s">
        <v>821</v>
      </c>
    </row>
    <row r="7222" spans="1:13" x14ac:dyDescent="0.25">
      <c r="A7222" s="43" t="s">
        <v>12957</v>
      </c>
      <c r="B7222" s="1" t="s">
        <v>3056</v>
      </c>
      <c r="C7222" s="129">
        <v>407</v>
      </c>
      <c r="D7222" s="129">
        <v>0</v>
      </c>
      <c r="E7222" s="1">
        <v>329</v>
      </c>
      <c r="F7222" s="129">
        <v>346</v>
      </c>
      <c r="G7222" s="4">
        <v>0</v>
      </c>
      <c r="H7222" s="4">
        <v>0.17073170731707318</v>
      </c>
      <c r="I7222" s="4">
        <v>0.74137931034482762</v>
      </c>
      <c r="J7222" s="129">
        <v>1000</v>
      </c>
      <c r="K7222" s="129"/>
      <c r="L7222" s="129">
        <v>0</v>
      </c>
      <c r="M7222" s="44" t="s">
        <v>821</v>
      </c>
    </row>
    <row r="7223" spans="1:13" x14ac:dyDescent="0.25">
      <c r="A7223" s="43" t="s">
        <v>12958</v>
      </c>
      <c r="B7223" s="1" t="s">
        <v>391</v>
      </c>
      <c r="C7223" s="129">
        <v>311</v>
      </c>
      <c r="D7223" s="129">
        <v>0</v>
      </c>
      <c r="E7223" s="1">
        <v>301</v>
      </c>
      <c r="F7223" s="129">
        <v>317</v>
      </c>
      <c r="G7223" s="4">
        <v>0</v>
      </c>
      <c r="H7223" s="4">
        <v>5.2631578947368418E-2</v>
      </c>
      <c r="I7223" s="4">
        <v>0.6887417218543046</v>
      </c>
      <c r="J7223" s="129">
        <v>1000</v>
      </c>
      <c r="K7223" s="129"/>
      <c r="L7223" s="129">
        <v>0</v>
      </c>
      <c r="M7223" s="44" t="s">
        <v>821</v>
      </c>
    </row>
    <row r="7224" spans="1:13" x14ac:dyDescent="0.25">
      <c r="A7224" s="43" t="s">
        <v>12959</v>
      </c>
      <c r="B7224" s="1" t="s">
        <v>421</v>
      </c>
      <c r="C7224" s="129">
        <v>0</v>
      </c>
      <c r="D7224" s="129">
        <v>0</v>
      </c>
      <c r="E7224" s="1">
        <v>0</v>
      </c>
      <c r="F7224" s="129">
        <v>0</v>
      </c>
      <c r="G7224" s="4">
        <v>0</v>
      </c>
      <c r="H7224" s="4">
        <v>0</v>
      </c>
      <c r="I7224" s="4">
        <v>0</v>
      </c>
      <c r="J7224" s="129">
        <v>1000</v>
      </c>
      <c r="K7224" s="129"/>
      <c r="L7224" s="129">
        <v>0</v>
      </c>
      <c r="M7224" s="44" t="s">
        <v>821</v>
      </c>
    </row>
    <row r="7225" spans="1:13" x14ac:dyDescent="0.25">
      <c r="A7225" s="43" t="s">
        <v>12960</v>
      </c>
      <c r="B7225" s="1" t="s">
        <v>851</v>
      </c>
      <c r="C7225" s="129">
        <v>269</v>
      </c>
      <c r="D7225" s="129">
        <v>0</v>
      </c>
      <c r="E7225" s="1">
        <v>328</v>
      </c>
      <c r="F7225" s="129">
        <v>345</v>
      </c>
      <c r="G7225" s="4">
        <v>0</v>
      </c>
      <c r="H7225" s="4">
        <v>0.53846153846153844</v>
      </c>
      <c r="I7225" s="4">
        <v>0.78787878787878785</v>
      </c>
      <c r="J7225" s="129">
        <v>1000</v>
      </c>
      <c r="K7225" s="129"/>
      <c r="L7225" s="129">
        <v>0</v>
      </c>
      <c r="M7225" s="44" t="s">
        <v>821</v>
      </c>
    </row>
    <row r="7226" spans="1:13" x14ac:dyDescent="0.25">
      <c r="A7226" s="43" t="s">
        <v>12961</v>
      </c>
      <c r="B7226" s="1" t="s">
        <v>420</v>
      </c>
      <c r="C7226" s="129">
        <v>0</v>
      </c>
      <c r="D7226" s="129">
        <v>0</v>
      </c>
      <c r="E7226" s="1">
        <v>0</v>
      </c>
      <c r="F7226" s="129">
        <v>0</v>
      </c>
      <c r="G7226" s="4">
        <v>0</v>
      </c>
      <c r="H7226" s="4">
        <v>0</v>
      </c>
      <c r="I7226" s="4">
        <v>0</v>
      </c>
      <c r="J7226" s="129">
        <v>1000</v>
      </c>
      <c r="K7226" s="129"/>
      <c r="L7226" s="129">
        <v>0</v>
      </c>
      <c r="M7226" s="44" t="s">
        <v>821</v>
      </c>
    </row>
    <row r="7227" spans="1:13" x14ac:dyDescent="0.25">
      <c r="A7227" s="43" t="s">
        <v>12962</v>
      </c>
      <c r="B7227" s="1" t="s">
        <v>430</v>
      </c>
      <c r="C7227" s="129">
        <v>179</v>
      </c>
      <c r="D7227" s="129">
        <v>0</v>
      </c>
      <c r="E7227" s="1">
        <v>303</v>
      </c>
      <c r="F7227" s="129">
        <v>320</v>
      </c>
      <c r="G7227" s="4">
        <v>0</v>
      </c>
      <c r="H7227" s="4">
        <v>0.44444444444444442</v>
      </c>
      <c r="I7227" s="4">
        <v>0.68387096774193545</v>
      </c>
      <c r="J7227" s="129">
        <v>1000</v>
      </c>
      <c r="K7227" s="129"/>
      <c r="L7227" s="129">
        <v>0</v>
      </c>
      <c r="M7227" s="44" t="s">
        <v>821</v>
      </c>
    </row>
    <row r="7228" spans="1:13" x14ac:dyDescent="0.25">
      <c r="A7228" s="43" t="s">
        <v>12963</v>
      </c>
      <c r="B7228" s="1" t="s">
        <v>11093</v>
      </c>
      <c r="C7228" s="129">
        <v>390</v>
      </c>
      <c r="D7228" s="129">
        <v>0</v>
      </c>
      <c r="E7228" s="1">
        <v>314</v>
      </c>
      <c r="F7228" s="129">
        <v>343</v>
      </c>
      <c r="G7228" s="4">
        <v>0</v>
      </c>
      <c r="H7228" s="4">
        <v>0.52941176470588236</v>
      </c>
      <c r="I7228" s="4">
        <v>0.54761904761904767</v>
      </c>
      <c r="J7228" s="129">
        <v>1000</v>
      </c>
      <c r="K7228" s="129"/>
      <c r="L7228" s="129">
        <v>0</v>
      </c>
      <c r="M7228" s="44" t="s">
        <v>821</v>
      </c>
    </row>
    <row r="7229" spans="1:13" x14ac:dyDescent="0.25">
      <c r="A7229" s="43" t="s">
        <v>12964</v>
      </c>
      <c r="B7229" s="1" t="s">
        <v>473</v>
      </c>
      <c r="C7229" s="129">
        <v>0</v>
      </c>
      <c r="D7229" s="129">
        <v>0</v>
      </c>
      <c r="E7229" s="1">
        <v>0</v>
      </c>
      <c r="F7229" s="129">
        <v>0</v>
      </c>
      <c r="G7229" s="4">
        <v>0</v>
      </c>
      <c r="H7229" s="4">
        <v>0</v>
      </c>
      <c r="I7229" s="4">
        <v>0.68888888888888888</v>
      </c>
      <c r="J7229" s="129">
        <v>1000</v>
      </c>
      <c r="K7229" s="129"/>
      <c r="L7229" s="129">
        <v>0</v>
      </c>
      <c r="M7229" s="44" t="s">
        <v>821</v>
      </c>
    </row>
    <row r="7230" spans="1:13" x14ac:dyDescent="0.25">
      <c r="A7230" s="43" t="s">
        <v>12965</v>
      </c>
      <c r="B7230" s="1" t="s">
        <v>472</v>
      </c>
      <c r="C7230" s="129">
        <v>237</v>
      </c>
      <c r="D7230" s="129">
        <v>0</v>
      </c>
      <c r="E7230" s="1">
        <v>296</v>
      </c>
      <c r="F7230" s="129">
        <v>310</v>
      </c>
      <c r="G7230" s="4">
        <v>0</v>
      </c>
      <c r="H7230" s="4">
        <v>0.38461538461538464</v>
      </c>
      <c r="I7230" s="4">
        <v>0.76329787234042556</v>
      </c>
      <c r="J7230" s="129">
        <v>1000</v>
      </c>
      <c r="K7230" s="129"/>
      <c r="L7230" s="129">
        <v>0</v>
      </c>
      <c r="M7230" s="44" t="s">
        <v>821</v>
      </c>
    </row>
    <row r="7231" spans="1:13" x14ac:dyDescent="0.25">
      <c r="A7231" s="43" t="s">
        <v>12966</v>
      </c>
      <c r="B7231" s="1" t="s">
        <v>3131</v>
      </c>
      <c r="C7231" s="129">
        <v>246</v>
      </c>
      <c r="D7231" s="129">
        <v>0</v>
      </c>
      <c r="E7231" s="1">
        <v>308</v>
      </c>
      <c r="F7231" s="129">
        <v>341</v>
      </c>
      <c r="G7231" s="4">
        <v>0</v>
      </c>
      <c r="H7231" s="4">
        <v>0.33333333333333331</v>
      </c>
      <c r="I7231" s="4">
        <v>0.70355731225296447</v>
      </c>
      <c r="J7231" s="129">
        <v>1000</v>
      </c>
      <c r="K7231" s="129"/>
      <c r="L7231" s="129">
        <v>0</v>
      </c>
      <c r="M7231" s="44" t="s">
        <v>821</v>
      </c>
    </row>
    <row r="7232" spans="1:13" x14ac:dyDescent="0.25">
      <c r="A7232" s="43" t="s">
        <v>12967</v>
      </c>
      <c r="B7232" s="1" t="s">
        <v>437</v>
      </c>
      <c r="C7232" s="129">
        <v>399</v>
      </c>
      <c r="D7232" s="129">
        <v>0</v>
      </c>
      <c r="E7232" s="1">
        <v>312</v>
      </c>
      <c r="F7232" s="129">
        <v>329</v>
      </c>
      <c r="G7232" s="4">
        <v>0</v>
      </c>
      <c r="H7232" s="4">
        <v>0.50909090909090904</v>
      </c>
      <c r="I7232" s="4">
        <v>0.76091954022988517</v>
      </c>
      <c r="J7232" s="129">
        <v>1000</v>
      </c>
      <c r="K7232" s="129"/>
      <c r="L7232" s="129">
        <v>0</v>
      </c>
      <c r="M7232" s="44" t="s">
        <v>821</v>
      </c>
    </row>
    <row r="7233" spans="1:13" x14ac:dyDescent="0.25">
      <c r="A7233" s="43" t="s">
        <v>12968</v>
      </c>
      <c r="B7233" s="1" t="s">
        <v>657</v>
      </c>
      <c r="C7233" s="129">
        <v>267</v>
      </c>
      <c r="D7233" s="129">
        <v>0</v>
      </c>
      <c r="E7233" s="1">
        <v>268</v>
      </c>
      <c r="F7233" s="129">
        <v>337</v>
      </c>
      <c r="G7233" s="4">
        <v>0</v>
      </c>
      <c r="H7233" s="4">
        <v>1</v>
      </c>
      <c r="I7233" s="4">
        <v>0.48113207547169806</v>
      </c>
      <c r="J7233" s="129">
        <v>1000</v>
      </c>
      <c r="K7233" s="129"/>
      <c r="L7233" s="129">
        <v>0</v>
      </c>
      <c r="M7233" s="44" t="s">
        <v>821</v>
      </c>
    </row>
    <row r="7234" spans="1:13" x14ac:dyDescent="0.25">
      <c r="A7234" s="43" t="s">
        <v>12969</v>
      </c>
      <c r="B7234" s="1" t="s">
        <v>850</v>
      </c>
      <c r="C7234" s="129">
        <v>0</v>
      </c>
      <c r="D7234" s="129">
        <v>0</v>
      </c>
      <c r="E7234" s="1">
        <v>0</v>
      </c>
      <c r="F7234" s="129">
        <v>0</v>
      </c>
      <c r="G7234" s="4">
        <v>0</v>
      </c>
      <c r="H7234" s="4">
        <v>0</v>
      </c>
      <c r="I7234" s="4">
        <v>0.51764705882352946</v>
      </c>
      <c r="J7234" s="129">
        <v>1000</v>
      </c>
      <c r="K7234" s="129"/>
      <c r="L7234" s="129">
        <v>0</v>
      </c>
      <c r="M7234" s="44" t="s">
        <v>821</v>
      </c>
    </row>
    <row r="7235" spans="1:13" x14ac:dyDescent="0.25">
      <c r="A7235" s="43" t="s">
        <v>12970</v>
      </c>
      <c r="B7235" s="1" t="s">
        <v>9985</v>
      </c>
      <c r="C7235" s="129">
        <v>361</v>
      </c>
      <c r="D7235" s="129">
        <v>0</v>
      </c>
      <c r="E7235" s="1">
        <v>291</v>
      </c>
      <c r="F7235" s="129">
        <v>334</v>
      </c>
      <c r="G7235" s="4">
        <v>0</v>
      </c>
      <c r="H7235" s="4">
        <v>0.46666666666666662</v>
      </c>
      <c r="I7235" s="4">
        <v>0.61217948717948723</v>
      </c>
      <c r="J7235" s="129">
        <v>1000</v>
      </c>
      <c r="K7235" s="129"/>
      <c r="L7235" s="129">
        <v>0</v>
      </c>
      <c r="M7235" s="44" t="s">
        <v>821</v>
      </c>
    </row>
    <row r="7236" spans="1:13" x14ac:dyDescent="0.25">
      <c r="A7236" s="43" t="s">
        <v>12971</v>
      </c>
      <c r="B7236" s="1" t="s">
        <v>8435</v>
      </c>
      <c r="C7236" s="129">
        <v>160</v>
      </c>
      <c r="D7236" s="129">
        <v>0</v>
      </c>
      <c r="E7236" s="1">
        <v>314</v>
      </c>
      <c r="F7236" s="129">
        <v>331</v>
      </c>
      <c r="G7236" s="4">
        <v>0</v>
      </c>
      <c r="H7236" s="4">
        <v>0</v>
      </c>
      <c r="I7236" s="4">
        <v>0.75576923076923075</v>
      </c>
      <c r="J7236" s="129">
        <v>1000</v>
      </c>
      <c r="K7236" s="129"/>
      <c r="L7236" s="129">
        <v>0</v>
      </c>
      <c r="M7236" s="44" t="s">
        <v>821</v>
      </c>
    </row>
    <row r="7237" spans="1:13" x14ac:dyDescent="0.25">
      <c r="A7237" s="43" t="s">
        <v>12972</v>
      </c>
      <c r="B7237" s="1" t="s">
        <v>3109</v>
      </c>
      <c r="C7237" s="129">
        <v>0</v>
      </c>
      <c r="D7237" s="129">
        <v>0</v>
      </c>
      <c r="E7237" s="1">
        <v>0</v>
      </c>
      <c r="F7237" s="129">
        <v>0</v>
      </c>
      <c r="G7237" s="4">
        <v>0</v>
      </c>
      <c r="H7237" s="4">
        <v>0</v>
      </c>
      <c r="I7237" s="4">
        <v>0.70454545454545459</v>
      </c>
      <c r="J7237" s="129">
        <v>1000</v>
      </c>
      <c r="K7237" s="129"/>
      <c r="L7237" s="129">
        <v>0</v>
      </c>
      <c r="M7237" s="44" t="s">
        <v>821</v>
      </c>
    </row>
    <row r="7238" spans="1:13" x14ac:dyDescent="0.25">
      <c r="A7238" s="43" t="s">
        <v>12973</v>
      </c>
      <c r="B7238" s="1" t="s">
        <v>11179</v>
      </c>
      <c r="C7238" s="129">
        <v>332</v>
      </c>
      <c r="D7238" s="129">
        <v>0</v>
      </c>
      <c r="E7238" s="1">
        <v>313</v>
      </c>
      <c r="F7238" s="129">
        <v>330</v>
      </c>
      <c r="G7238" s="4">
        <v>0</v>
      </c>
      <c r="H7238" s="4">
        <v>0.67647058823529416</v>
      </c>
      <c r="I7238" s="4">
        <v>0.70132325141776941</v>
      </c>
      <c r="J7238" s="129">
        <v>1000</v>
      </c>
      <c r="K7238" s="129"/>
      <c r="L7238" s="129">
        <v>0</v>
      </c>
      <c r="M7238" s="44" t="s">
        <v>821</v>
      </c>
    </row>
    <row r="7239" spans="1:13" x14ac:dyDescent="0.25">
      <c r="A7239" s="43" t="s">
        <v>12974</v>
      </c>
      <c r="B7239" s="1" t="s">
        <v>8425</v>
      </c>
      <c r="C7239" s="129">
        <v>183</v>
      </c>
      <c r="D7239" s="129">
        <v>0</v>
      </c>
      <c r="E7239" s="1">
        <v>312</v>
      </c>
      <c r="F7239" s="129">
        <v>327</v>
      </c>
      <c r="G7239" s="4">
        <v>0</v>
      </c>
      <c r="H7239" s="4">
        <v>0</v>
      </c>
      <c r="I7239" s="4">
        <v>0.78431372549019596</v>
      </c>
      <c r="J7239" s="129">
        <v>1000</v>
      </c>
      <c r="K7239" s="129"/>
      <c r="L7239" s="129">
        <v>0</v>
      </c>
      <c r="M7239" s="44" t="s">
        <v>821</v>
      </c>
    </row>
    <row r="7240" spans="1:13" x14ac:dyDescent="0.25">
      <c r="A7240" s="43" t="s">
        <v>12975</v>
      </c>
      <c r="B7240" s="1" t="s">
        <v>11249</v>
      </c>
      <c r="C7240" s="129">
        <v>461</v>
      </c>
      <c r="D7240" s="129">
        <v>0</v>
      </c>
      <c r="E7240" s="1">
        <v>300</v>
      </c>
      <c r="F7240" s="129">
        <v>321</v>
      </c>
      <c r="G7240" s="4">
        <v>0</v>
      </c>
      <c r="H7240" s="4">
        <v>0.18867924528301888</v>
      </c>
      <c r="I7240" s="4">
        <v>0.58638743455497377</v>
      </c>
      <c r="J7240" s="129">
        <v>1000</v>
      </c>
      <c r="K7240" s="129"/>
      <c r="L7240" s="129">
        <v>0</v>
      </c>
      <c r="M7240" s="44" t="s">
        <v>821</v>
      </c>
    </row>
    <row r="7241" spans="1:13" x14ac:dyDescent="0.25">
      <c r="A7241" s="43" t="s">
        <v>12976</v>
      </c>
      <c r="B7241" s="1" t="s">
        <v>2922</v>
      </c>
      <c r="C7241" s="129">
        <v>46</v>
      </c>
      <c r="D7241" s="129">
        <v>0</v>
      </c>
      <c r="E7241" s="1">
        <v>310</v>
      </c>
      <c r="F7241" s="129">
        <v>321</v>
      </c>
      <c r="G7241" s="4">
        <v>0</v>
      </c>
      <c r="H7241" s="4">
        <v>1</v>
      </c>
      <c r="I7241" s="4">
        <v>0</v>
      </c>
      <c r="J7241" s="129">
        <v>1000</v>
      </c>
      <c r="K7241" s="129"/>
      <c r="L7241" s="129">
        <v>0</v>
      </c>
      <c r="M7241" s="44" t="s">
        <v>821</v>
      </c>
    </row>
    <row r="7242" spans="1:13" x14ac:dyDescent="0.25">
      <c r="A7242" s="43" t="s">
        <v>12977</v>
      </c>
      <c r="B7242" s="1" t="s">
        <v>5180</v>
      </c>
      <c r="C7242" s="129">
        <v>549</v>
      </c>
      <c r="D7242" s="129">
        <v>0</v>
      </c>
      <c r="E7242" s="1">
        <v>287</v>
      </c>
      <c r="F7242" s="129">
        <v>310</v>
      </c>
      <c r="G7242" s="4">
        <v>0</v>
      </c>
      <c r="H7242" s="4">
        <v>0.36170212765957449</v>
      </c>
      <c r="I7242" s="4">
        <v>0.67129629629629628</v>
      </c>
      <c r="J7242" s="129">
        <v>1000</v>
      </c>
      <c r="K7242" s="129"/>
      <c r="L7242" s="129">
        <v>0</v>
      </c>
      <c r="M7242" s="44" t="s">
        <v>821</v>
      </c>
    </row>
    <row r="7243" spans="1:13" x14ac:dyDescent="0.25">
      <c r="A7243" s="43" t="s">
        <v>12978</v>
      </c>
      <c r="B7243" s="1" t="s">
        <v>3038</v>
      </c>
      <c r="C7243" s="129">
        <v>0</v>
      </c>
      <c r="D7243" s="129">
        <v>0</v>
      </c>
      <c r="E7243" s="1">
        <v>0</v>
      </c>
      <c r="F7243" s="129">
        <v>0</v>
      </c>
      <c r="G7243" s="4">
        <v>0</v>
      </c>
      <c r="H7243" s="4">
        <v>0</v>
      </c>
      <c r="I7243" s="4">
        <v>0.72265625</v>
      </c>
      <c r="J7243" s="129">
        <v>1000</v>
      </c>
      <c r="K7243" s="129"/>
      <c r="L7243" s="129">
        <v>0</v>
      </c>
      <c r="M7243" s="44" t="s">
        <v>821</v>
      </c>
    </row>
    <row r="7244" spans="1:13" x14ac:dyDescent="0.25">
      <c r="A7244" s="43" t="s">
        <v>12979</v>
      </c>
      <c r="B7244" s="1" t="s">
        <v>6113</v>
      </c>
      <c r="C7244" s="129">
        <v>317</v>
      </c>
      <c r="D7244" s="129">
        <v>0</v>
      </c>
      <c r="E7244" s="1">
        <v>294</v>
      </c>
      <c r="F7244" s="129">
        <v>312</v>
      </c>
      <c r="G7244" s="4">
        <v>0</v>
      </c>
      <c r="H7244" s="4">
        <v>0.25</v>
      </c>
      <c r="I7244" s="4">
        <v>0.68152866242038213</v>
      </c>
      <c r="J7244" s="129">
        <v>1000</v>
      </c>
      <c r="K7244" s="129"/>
      <c r="L7244" s="129">
        <v>0</v>
      </c>
      <c r="M7244" s="44" t="s">
        <v>821</v>
      </c>
    </row>
    <row r="7245" spans="1:13" x14ac:dyDescent="0.25">
      <c r="A7245" s="43" t="s">
        <v>12980</v>
      </c>
      <c r="B7245" s="1" t="s">
        <v>3054</v>
      </c>
      <c r="C7245" s="129">
        <v>285</v>
      </c>
      <c r="D7245" s="129">
        <v>0</v>
      </c>
      <c r="E7245" s="1">
        <v>289</v>
      </c>
      <c r="F7245" s="129">
        <v>303</v>
      </c>
      <c r="G7245" s="4">
        <v>0</v>
      </c>
      <c r="H7245" s="4">
        <v>0.9</v>
      </c>
      <c r="I7245" s="4">
        <v>0.71618625277161863</v>
      </c>
      <c r="J7245" s="129">
        <v>1000</v>
      </c>
      <c r="K7245" s="129"/>
      <c r="L7245" s="129">
        <v>0</v>
      </c>
      <c r="M7245" s="44" t="s">
        <v>821</v>
      </c>
    </row>
    <row r="7246" spans="1:13" x14ac:dyDescent="0.25">
      <c r="A7246" s="43" t="s">
        <v>12981</v>
      </c>
      <c r="B7246" s="1" t="s">
        <v>3182</v>
      </c>
      <c r="C7246" s="129">
        <v>437</v>
      </c>
      <c r="D7246" s="129">
        <v>0</v>
      </c>
      <c r="E7246" s="1">
        <v>293</v>
      </c>
      <c r="F7246" s="129">
        <v>308</v>
      </c>
      <c r="G7246" s="4">
        <v>0</v>
      </c>
      <c r="H7246" s="4">
        <v>0.45945945945945954</v>
      </c>
      <c r="I7246" s="4">
        <v>0.74524714828897343</v>
      </c>
      <c r="J7246" s="129">
        <v>1000</v>
      </c>
      <c r="K7246" s="129"/>
      <c r="L7246" s="129">
        <v>0</v>
      </c>
      <c r="M7246" s="44" t="s">
        <v>821</v>
      </c>
    </row>
    <row r="7247" spans="1:13" x14ac:dyDescent="0.25">
      <c r="A7247" s="43" t="s">
        <v>12982</v>
      </c>
      <c r="B7247" s="1" t="s">
        <v>3079</v>
      </c>
      <c r="C7247" s="129">
        <v>272</v>
      </c>
      <c r="D7247" s="129">
        <v>0</v>
      </c>
      <c r="E7247" s="1">
        <v>201</v>
      </c>
      <c r="F7247" s="129">
        <v>213</v>
      </c>
      <c r="G7247" s="4">
        <v>0</v>
      </c>
      <c r="H7247" s="4">
        <v>0</v>
      </c>
      <c r="I7247" s="4">
        <v>0.71502590673575128</v>
      </c>
      <c r="J7247" s="129">
        <v>1000</v>
      </c>
      <c r="K7247" s="129"/>
      <c r="L7247" s="129">
        <v>0</v>
      </c>
      <c r="M7247" s="44" t="s">
        <v>821</v>
      </c>
    </row>
    <row r="7248" spans="1:13" x14ac:dyDescent="0.25">
      <c r="A7248" s="43" t="s">
        <v>12983</v>
      </c>
      <c r="B7248" s="1" t="s">
        <v>11193</v>
      </c>
      <c r="C7248" s="129">
        <v>419</v>
      </c>
      <c r="D7248" s="129">
        <v>0</v>
      </c>
      <c r="E7248" s="1">
        <v>291</v>
      </c>
      <c r="F7248" s="129">
        <v>308</v>
      </c>
      <c r="G7248" s="4">
        <v>0</v>
      </c>
      <c r="H7248" s="4">
        <v>4.4444444444444446E-2</v>
      </c>
      <c r="I7248" s="4">
        <v>0.6563573883161512</v>
      </c>
      <c r="J7248" s="129">
        <v>1000</v>
      </c>
      <c r="K7248" s="129"/>
      <c r="L7248" s="129">
        <v>0</v>
      </c>
      <c r="M7248" s="44" t="s">
        <v>821</v>
      </c>
    </row>
    <row r="7249" spans="1:13" x14ac:dyDescent="0.25">
      <c r="A7249" s="43" t="s">
        <v>12984</v>
      </c>
      <c r="B7249" s="1" t="s">
        <v>3111</v>
      </c>
      <c r="C7249" s="129">
        <v>485</v>
      </c>
      <c r="D7249" s="129">
        <v>0</v>
      </c>
      <c r="E7249" s="1">
        <v>264</v>
      </c>
      <c r="F7249" s="129">
        <v>278</v>
      </c>
      <c r="G7249" s="4">
        <v>0</v>
      </c>
      <c r="H7249" s="4">
        <v>0.51851851851851849</v>
      </c>
      <c r="I7249" s="4">
        <v>0.72653061224489812</v>
      </c>
      <c r="J7249" s="129">
        <v>1000</v>
      </c>
      <c r="K7249" s="129"/>
      <c r="L7249" s="129">
        <v>0</v>
      </c>
      <c r="M7249" s="44" t="s">
        <v>821</v>
      </c>
    </row>
    <row r="7250" spans="1:13" x14ac:dyDescent="0.25">
      <c r="A7250" s="43" t="s">
        <v>12985</v>
      </c>
      <c r="B7250" s="1" t="s">
        <v>5185</v>
      </c>
      <c r="C7250" s="129">
        <v>357</v>
      </c>
      <c r="D7250" s="129">
        <v>0</v>
      </c>
      <c r="E7250" s="1">
        <v>289</v>
      </c>
      <c r="F7250" s="129">
        <v>304</v>
      </c>
      <c r="G7250" s="4">
        <v>0</v>
      </c>
      <c r="H7250" s="4">
        <v>0.5</v>
      </c>
      <c r="I7250" s="4">
        <v>0.70958083832335328</v>
      </c>
      <c r="J7250" s="129">
        <v>1000</v>
      </c>
      <c r="K7250" s="129"/>
      <c r="L7250" s="129">
        <v>0</v>
      </c>
      <c r="M7250" s="44" t="s">
        <v>821</v>
      </c>
    </row>
    <row r="7251" spans="1:13" x14ac:dyDescent="0.25">
      <c r="A7251" s="43" t="s">
        <v>12986</v>
      </c>
      <c r="B7251" s="1" t="s">
        <v>3180</v>
      </c>
      <c r="C7251" s="129">
        <v>330</v>
      </c>
      <c r="D7251" s="129">
        <v>0</v>
      </c>
      <c r="E7251" s="1">
        <v>252</v>
      </c>
      <c r="F7251" s="129">
        <v>272</v>
      </c>
      <c r="G7251" s="4">
        <v>0</v>
      </c>
      <c r="H7251" s="4">
        <v>0.36</v>
      </c>
      <c r="I7251" s="4">
        <v>0.71489361702127663</v>
      </c>
      <c r="J7251" s="129">
        <v>1000</v>
      </c>
      <c r="K7251" s="129"/>
      <c r="L7251" s="129">
        <v>0</v>
      </c>
      <c r="M7251" s="44" t="s">
        <v>821</v>
      </c>
    </row>
    <row r="7252" spans="1:13" x14ac:dyDescent="0.25">
      <c r="A7252" s="43" t="s">
        <v>12987</v>
      </c>
      <c r="B7252" s="1" t="s">
        <v>11176</v>
      </c>
      <c r="C7252" s="129">
        <v>479</v>
      </c>
      <c r="D7252" s="129">
        <v>0</v>
      </c>
      <c r="E7252" s="1">
        <v>241</v>
      </c>
      <c r="F7252" s="129">
        <v>279</v>
      </c>
      <c r="G7252" s="4">
        <v>0</v>
      </c>
      <c r="H7252" s="4">
        <v>0.04</v>
      </c>
      <c r="I7252" s="4">
        <v>0.55457746478873238</v>
      </c>
      <c r="J7252" s="129">
        <v>1000</v>
      </c>
      <c r="K7252" s="129"/>
      <c r="L7252" s="129">
        <v>0</v>
      </c>
      <c r="M7252" s="44" t="s">
        <v>821</v>
      </c>
    </row>
    <row r="7253" spans="1:13" x14ac:dyDescent="0.25">
      <c r="A7253" s="43" t="s">
        <v>12988</v>
      </c>
      <c r="B7253" s="1" t="s">
        <v>11125</v>
      </c>
      <c r="C7253" s="129">
        <v>87</v>
      </c>
      <c r="D7253" s="129">
        <v>0</v>
      </c>
      <c r="E7253" s="1">
        <v>245</v>
      </c>
      <c r="F7253" s="129">
        <v>273</v>
      </c>
      <c r="G7253" s="4">
        <v>0</v>
      </c>
      <c r="H7253" s="4">
        <v>1</v>
      </c>
      <c r="I7253" s="4">
        <v>0.676056338028169</v>
      </c>
      <c r="J7253" s="129">
        <v>1000</v>
      </c>
      <c r="K7253" s="129"/>
      <c r="L7253" s="129">
        <v>0</v>
      </c>
      <c r="M7253" s="44" t="s">
        <v>821</v>
      </c>
    </row>
    <row r="7254" spans="1:13" x14ac:dyDescent="0.25">
      <c r="A7254" s="43" t="s">
        <v>12989</v>
      </c>
      <c r="B7254" s="1" t="s">
        <v>11188</v>
      </c>
      <c r="C7254" s="129">
        <v>0</v>
      </c>
      <c r="D7254" s="129">
        <v>0</v>
      </c>
      <c r="E7254" s="1">
        <v>0</v>
      </c>
      <c r="F7254" s="129">
        <v>0</v>
      </c>
      <c r="G7254" s="4">
        <v>0</v>
      </c>
      <c r="H7254" s="4">
        <v>0</v>
      </c>
      <c r="I7254" s="4">
        <v>0.64938271604938269</v>
      </c>
      <c r="J7254" s="129">
        <v>1000</v>
      </c>
      <c r="K7254" s="129"/>
      <c r="L7254" s="129">
        <v>0</v>
      </c>
      <c r="M7254" s="44" t="s">
        <v>821</v>
      </c>
    </row>
    <row r="7255" spans="1:13" x14ac:dyDescent="0.25">
      <c r="A7255" s="43" t="s">
        <v>12990</v>
      </c>
      <c r="B7255" s="1" t="s">
        <v>11203</v>
      </c>
      <c r="C7255" s="129">
        <v>395</v>
      </c>
      <c r="D7255" s="129">
        <v>0</v>
      </c>
      <c r="E7255" s="1">
        <v>249</v>
      </c>
      <c r="F7255" s="129">
        <v>262</v>
      </c>
      <c r="G7255" s="4">
        <v>0</v>
      </c>
      <c r="H7255" s="4">
        <v>5.7142857142857141E-2</v>
      </c>
      <c r="I7255" s="4">
        <v>0.6757894736842105</v>
      </c>
      <c r="J7255" s="129">
        <v>1000</v>
      </c>
      <c r="K7255" s="129"/>
      <c r="L7255" s="129">
        <v>0</v>
      </c>
      <c r="M7255" s="44" t="s">
        <v>821</v>
      </c>
    </row>
    <row r="7256" spans="1:13" x14ac:dyDescent="0.25">
      <c r="A7256" s="43" t="s">
        <v>12991</v>
      </c>
      <c r="B7256" s="1" t="s">
        <v>461</v>
      </c>
      <c r="C7256" s="129">
        <v>0</v>
      </c>
      <c r="D7256" s="129">
        <v>0</v>
      </c>
      <c r="E7256" s="1">
        <v>0</v>
      </c>
      <c r="F7256" s="129">
        <v>0</v>
      </c>
      <c r="G7256" s="4">
        <v>0</v>
      </c>
      <c r="H7256" s="4">
        <v>0</v>
      </c>
      <c r="I7256" s="4">
        <v>0.5</v>
      </c>
      <c r="J7256" s="129">
        <v>1000</v>
      </c>
      <c r="K7256" s="129"/>
      <c r="L7256" s="129">
        <v>0</v>
      </c>
      <c r="M7256" s="44" t="s">
        <v>821</v>
      </c>
    </row>
    <row r="7257" spans="1:13" x14ac:dyDescent="0.25">
      <c r="A7257" s="43" t="s">
        <v>12992</v>
      </c>
      <c r="B7257" s="1" t="s">
        <v>568</v>
      </c>
      <c r="C7257" s="129">
        <v>0</v>
      </c>
      <c r="D7257" s="129">
        <v>0</v>
      </c>
      <c r="E7257" s="1">
        <v>0</v>
      </c>
      <c r="F7257" s="129">
        <v>0</v>
      </c>
      <c r="G7257" s="4">
        <v>0</v>
      </c>
      <c r="H7257" s="4">
        <v>0</v>
      </c>
      <c r="I7257" s="4">
        <v>1</v>
      </c>
      <c r="J7257" s="129">
        <v>1000</v>
      </c>
      <c r="K7257" s="129"/>
      <c r="L7257" s="129">
        <v>0</v>
      </c>
      <c r="M7257" s="44" t="s">
        <v>821</v>
      </c>
    </row>
    <row r="7258" spans="1:13" x14ac:dyDescent="0.25">
      <c r="A7258" s="43" t="s">
        <v>12993</v>
      </c>
      <c r="B7258" s="1" t="s">
        <v>489</v>
      </c>
      <c r="C7258" s="129">
        <v>0</v>
      </c>
      <c r="D7258" s="129">
        <v>0</v>
      </c>
      <c r="E7258" s="1">
        <v>0</v>
      </c>
      <c r="F7258" s="129">
        <v>0</v>
      </c>
      <c r="G7258" s="4">
        <v>0</v>
      </c>
      <c r="H7258" s="4">
        <v>0</v>
      </c>
      <c r="I7258" s="4">
        <v>0.875</v>
      </c>
      <c r="J7258" s="129">
        <v>1000</v>
      </c>
      <c r="K7258" s="129"/>
      <c r="L7258" s="129">
        <v>0</v>
      </c>
      <c r="M7258" s="44" t="s">
        <v>821</v>
      </c>
    </row>
    <row r="7259" spans="1:13" x14ac:dyDescent="0.25">
      <c r="A7259" s="43" t="s">
        <v>12994</v>
      </c>
      <c r="B7259" s="1" t="s">
        <v>695</v>
      </c>
      <c r="C7259" s="129">
        <v>0</v>
      </c>
      <c r="D7259" s="129">
        <v>0</v>
      </c>
      <c r="E7259" s="1">
        <v>0</v>
      </c>
      <c r="F7259" s="129">
        <v>0</v>
      </c>
      <c r="G7259" s="4">
        <v>0</v>
      </c>
      <c r="H7259" s="4">
        <v>0</v>
      </c>
      <c r="I7259" s="4">
        <v>0.41666666666666674</v>
      </c>
      <c r="J7259" s="129">
        <v>1000</v>
      </c>
      <c r="K7259" s="129"/>
      <c r="L7259" s="129">
        <v>0</v>
      </c>
      <c r="M7259" s="44" t="s">
        <v>821</v>
      </c>
    </row>
    <row r="7260" spans="1:13" x14ac:dyDescent="0.25">
      <c r="A7260" s="43" t="s">
        <v>12995</v>
      </c>
      <c r="B7260" s="1" t="s">
        <v>574</v>
      </c>
      <c r="C7260" s="129">
        <v>0</v>
      </c>
      <c r="D7260" s="129">
        <v>0</v>
      </c>
      <c r="E7260" s="1">
        <v>0</v>
      </c>
      <c r="F7260" s="129">
        <v>0</v>
      </c>
      <c r="G7260" s="4">
        <v>0</v>
      </c>
      <c r="H7260" s="4">
        <v>-1</v>
      </c>
      <c r="I7260" s="4">
        <v>0.25</v>
      </c>
      <c r="J7260" s="129">
        <v>1000</v>
      </c>
      <c r="K7260" s="129"/>
      <c r="L7260" s="129">
        <v>0</v>
      </c>
      <c r="M7260" s="44" t="s">
        <v>821</v>
      </c>
    </row>
    <row r="7261" spans="1:13" x14ac:dyDescent="0.25">
      <c r="A7261" s="43" t="s">
        <v>12996</v>
      </c>
      <c r="B7261" s="1" t="s">
        <v>412</v>
      </c>
      <c r="C7261" s="129">
        <v>0</v>
      </c>
      <c r="D7261" s="129">
        <v>0</v>
      </c>
      <c r="E7261" s="1">
        <v>0</v>
      </c>
      <c r="F7261" s="129">
        <v>0</v>
      </c>
      <c r="G7261" s="4">
        <v>0</v>
      </c>
      <c r="H7261" s="4">
        <v>0</v>
      </c>
      <c r="I7261" s="4">
        <v>0.80645161290322576</v>
      </c>
      <c r="J7261" s="129">
        <v>1000</v>
      </c>
      <c r="K7261" s="129"/>
      <c r="L7261" s="129">
        <v>0</v>
      </c>
      <c r="M7261" s="44" t="s">
        <v>821</v>
      </c>
    </row>
    <row r="7262" spans="1:13" x14ac:dyDescent="0.25">
      <c r="A7262" s="43" t="s">
        <v>12997</v>
      </c>
      <c r="B7262" s="1" t="s">
        <v>3382</v>
      </c>
      <c r="C7262" s="129">
        <v>0</v>
      </c>
      <c r="D7262" s="129">
        <v>0</v>
      </c>
      <c r="E7262" s="1">
        <v>0</v>
      </c>
      <c r="F7262" s="129">
        <v>0</v>
      </c>
      <c r="G7262" s="4">
        <v>0</v>
      </c>
      <c r="H7262" s="4">
        <v>0</v>
      </c>
      <c r="I7262" s="4">
        <v>0.84905660377358494</v>
      </c>
      <c r="J7262" s="129">
        <v>1000</v>
      </c>
      <c r="K7262" s="129"/>
      <c r="L7262" s="129">
        <v>0</v>
      </c>
      <c r="M7262" s="44" t="s">
        <v>821</v>
      </c>
    </row>
    <row r="7263" spans="1:13" x14ac:dyDescent="0.25">
      <c r="A7263" s="43" t="s">
        <v>12998</v>
      </c>
      <c r="B7263" s="1" t="s">
        <v>653</v>
      </c>
      <c r="C7263" s="129">
        <v>0</v>
      </c>
      <c r="D7263" s="129">
        <v>0</v>
      </c>
      <c r="E7263" s="1">
        <v>0</v>
      </c>
      <c r="F7263" s="129">
        <v>0</v>
      </c>
      <c r="G7263" s="4">
        <v>0</v>
      </c>
      <c r="H7263" s="4">
        <v>0</v>
      </c>
      <c r="I7263" s="4">
        <v>1</v>
      </c>
      <c r="J7263" s="129">
        <v>1000</v>
      </c>
      <c r="K7263" s="129"/>
      <c r="L7263" s="129">
        <v>0</v>
      </c>
      <c r="M7263" s="44" t="s">
        <v>821</v>
      </c>
    </row>
    <row r="7264" spans="1:13" x14ac:dyDescent="0.25">
      <c r="A7264" s="43" t="s">
        <v>12999</v>
      </c>
      <c r="B7264" s="1" t="s">
        <v>584</v>
      </c>
      <c r="C7264" s="129">
        <v>0</v>
      </c>
      <c r="D7264" s="129">
        <v>0</v>
      </c>
      <c r="E7264" s="1">
        <v>0</v>
      </c>
      <c r="F7264" s="129">
        <v>0</v>
      </c>
      <c r="G7264" s="4">
        <v>0</v>
      </c>
      <c r="H7264" s="4">
        <v>0</v>
      </c>
      <c r="I7264" s="4">
        <v>0.78666666666666651</v>
      </c>
      <c r="J7264" s="129">
        <v>1000</v>
      </c>
      <c r="K7264" s="129"/>
      <c r="L7264" s="129">
        <v>0</v>
      </c>
      <c r="M7264" s="44" t="s">
        <v>821</v>
      </c>
    </row>
    <row r="7265" spans="1:13" x14ac:dyDescent="0.25">
      <c r="A7265" s="43" t="s">
        <v>13000</v>
      </c>
      <c r="B7265" s="1" t="s">
        <v>2909</v>
      </c>
      <c r="C7265" s="129">
        <v>0</v>
      </c>
      <c r="D7265" s="129">
        <v>0</v>
      </c>
      <c r="E7265" s="1">
        <v>0</v>
      </c>
      <c r="F7265" s="129">
        <v>0</v>
      </c>
      <c r="G7265" s="4">
        <v>0</v>
      </c>
      <c r="H7265" s="4">
        <v>0</v>
      </c>
      <c r="I7265" s="4">
        <v>0.8571428571428571</v>
      </c>
      <c r="J7265" s="129">
        <v>1000</v>
      </c>
      <c r="K7265" s="129"/>
      <c r="L7265" s="129">
        <v>0</v>
      </c>
      <c r="M7265" s="44" t="s">
        <v>821</v>
      </c>
    </row>
    <row r="7266" spans="1:13" x14ac:dyDescent="0.25">
      <c r="A7266" s="43" t="s">
        <v>13001</v>
      </c>
      <c r="B7266" s="1" t="s">
        <v>5983</v>
      </c>
      <c r="C7266" s="129">
        <v>0</v>
      </c>
      <c r="D7266" s="129">
        <v>0</v>
      </c>
      <c r="E7266" s="1">
        <v>0</v>
      </c>
      <c r="F7266" s="129">
        <v>0</v>
      </c>
      <c r="G7266" s="4">
        <v>0</v>
      </c>
      <c r="H7266" s="4">
        <v>0</v>
      </c>
      <c r="I7266" s="4">
        <v>0.47093023255813954</v>
      </c>
      <c r="J7266" s="129">
        <v>1000</v>
      </c>
      <c r="K7266" s="129"/>
      <c r="L7266" s="129">
        <v>0</v>
      </c>
      <c r="M7266" s="44" t="s">
        <v>821</v>
      </c>
    </row>
    <row r="7267" spans="1:13" x14ac:dyDescent="0.25">
      <c r="A7267" s="43" t="s">
        <v>13002</v>
      </c>
      <c r="B7267" s="1" t="s">
        <v>438</v>
      </c>
      <c r="C7267" s="129">
        <v>0</v>
      </c>
      <c r="D7267" s="129">
        <v>0</v>
      </c>
      <c r="E7267" s="1">
        <v>0</v>
      </c>
      <c r="F7267" s="129">
        <v>0</v>
      </c>
      <c r="G7267" s="4">
        <v>0</v>
      </c>
      <c r="H7267" s="4">
        <v>0</v>
      </c>
      <c r="I7267" s="4">
        <v>0</v>
      </c>
      <c r="J7267" s="129">
        <v>1000</v>
      </c>
      <c r="K7267" s="129"/>
      <c r="L7267" s="129">
        <v>0</v>
      </c>
      <c r="M7267" s="44" t="s">
        <v>821</v>
      </c>
    </row>
    <row r="7268" spans="1:13" x14ac:dyDescent="0.25">
      <c r="A7268" s="43" t="s">
        <v>13003</v>
      </c>
      <c r="B7268" s="1" t="s">
        <v>509</v>
      </c>
      <c r="C7268" s="129">
        <v>0</v>
      </c>
      <c r="D7268" s="129">
        <v>0</v>
      </c>
      <c r="E7268" s="1">
        <v>0</v>
      </c>
      <c r="F7268" s="129">
        <v>0</v>
      </c>
      <c r="G7268" s="4">
        <v>0</v>
      </c>
      <c r="H7268" s="4">
        <v>0</v>
      </c>
      <c r="I7268" s="4">
        <v>0.45454545454545459</v>
      </c>
      <c r="J7268" s="129">
        <v>1000</v>
      </c>
      <c r="K7268" s="129"/>
      <c r="L7268" s="129">
        <v>0</v>
      </c>
      <c r="M7268" s="44" t="s">
        <v>821</v>
      </c>
    </row>
    <row r="7269" spans="1:13" x14ac:dyDescent="0.25">
      <c r="A7269" s="43" t="s">
        <v>13004</v>
      </c>
      <c r="B7269" s="1" t="s">
        <v>6097</v>
      </c>
      <c r="C7269" s="129">
        <v>0</v>
      </c>
      <c r="D7269" s="129">
        <v>0</v>
      </c>
      <c r="E7269" s="1">
        <v>0</v>
      </c>
      <c r="F7269" s="129">
        <v>0</v>
      </c>
      <c r="G7269" s="4">
        <v>0</v>
      </c>
      <c r="H7269" s="4">
        <v>0</v>
      </c>
      <c r="I7269" s="4">
        <v>0.63551401869158874</v>
      </c>
      <c r="J7269" s="129">
        <v>1000</v>
      </c>
      <c r="K7269" s="129"/>
      <c r="L7269" s="129">
        <v>0</v>
      </c>
      <c r="M7269" s="44" t="s">
        <v>821</v>
      </c>
    </row>
    <row r="7270" spans="1:13" x14ac:dyDescent="0.25">
      <c r="A7270" s="43" t="s">
        <v>13005</v>
      </c>
      <c r="B7270" s="1" t="s">
        <v>25</v>
      </c>
      <c r="C7270" s="129">
        <v>12</v>
      </c>
      <c r="D7270" s="129">
        <v>0</v>
      </c>
      <c r="E7270" s="1">
        <v>3416</v>
      </c>
      <c r="F7270" s="129">
        <v>12570</v>
      </c>
      <c r="G7270" s="4">
        <v>0</v>
      </c>
      <c r="H7270" s="4">
        <v>0</v>
      </c>
      <c r="I7270" s="4">
        <v>0.50261780104712039</v>
      </c>
      <c r="J7270" s="129">
        <v>1000</v>
      </c>
      <c r="K7270" s="129"/>
      <c r="L7270" s="129">
        <v>0</v>
      </c>
      <c r="M7270" s="44" t="s">
        <v>821</v>
      </c>
    </row>
    <row r="7271" spans="1:13" x14ac:dyDescent="0.25">
      <c r="A7271" s="43" t="s">
        <v>13006</v>
      </c>
      <c r="B7271" s="1" t="s">
        <v>110</v>
      </c>
      <c r="C7271" s="129">
        <v>11</v>
      </c>
      <c r="D7271" s="129">
        <v>0</v>
      </c>
      <c r="E7271" s="1">
        <v>2403</v>
      </c>
      <c r="F7271" s="129">
        <v>9360</v>
      </c>
      <c r="G7271" s="4">
        <v>0</v>
      </c>
      <c r="H7271" s="4">
        <v>0</v>
      </c>
      <c r="I7271" s="4">
        <v>0</v>
      </c>
      <c r="J7271" s="129">
        <v>1000</v>
      </c>
      <c r="K7271" s="129"/>
      <c r="L7271" s="129">
        <v>0</v>
      </c>
      <c r="M7271" s="44" t="s">
        <v>821</v>
      </c>
    </row>
    <row r="7272" spans="1:13" x14ac:dyDescent="0.25">
      <c r="A7272" s="43" t="s">
        <v>13007</v>
      </c>
      <c r="B7272" s="1" t="s">
        <v>60</v>
      </c>
      <c r="C7272" s="129">
        <v>7</v>
      </c>
      <c r="D7272" s="129">
        <v>0</v>
      </c>
      <c r="E7272" s="1">
        <v>1015</v>
      </c>
      <c r="F7272" s="129">
        <v>9309</v>
      </c>
      <c r="G7272" s="4">
        <v>0</v>
      </c>
      <c r="H7272" s="4">
        <v>1</v>
      </c>
      <c r="I7272" s="4">
        <v>1</v>
      </c>
      <c r="J7272" s="129">
        <v>1000</v>
      </c>
      <c r="K7272" s="129"/>
      <c r="L7272" s="129">
        <v>0</v>
      </c>
      <c r="M7272" s="44" t="s">
        <v>821</v>
      </c>
    </row>
    <row r="7273" spans="1:13" x14ac:dyDescent="0.25">
      <c r="A7273" s="43" t="s">
        <v>13008</v>
      </c>
      <c r="B7273" s="1" t="s">
        <v>6786</v>
      </c>
      <c r="C7273" s="129">
        <v>24</v>
      </c>
      <c r="D7273" s="129">
        <v>0</v>
      </c>
      <c r="E7273" s="1">
        <v>951</v>
      </c>
      <c r="F7273" s="129">
        <v>3720</v>
      </c>
      <c r="G7273" s="4">
        <v>0</v>
      </c>
      <c r="H7273" s="4">
        <v>0.5</v>
      </c>
      <c r="I7273" s="4">
        <v>0.55205811138014527</v>
      </c>
      <c r="J7273" s="129">
        <v>1000</v>
      </c>
      <c r="K7273" s="129"/>
      <c r="L7273" s="129">
        <v>0</v>
      </c>
      <c r="M7273" s="44" t="s">
        <v>821</v>
      </c>
    </row>
    <row r="7274" spans="1:13" x14ac:dyDescent="0.25">
      <c r="A7274" s="43" t="s">
        <v>13009</v>
      </c>
      <c r="B7274" s="1" t="s">
        <v>3688</v>
      </c>
      <c r="C7274" s="129">
        <v>18</v>
      </c>
      <c r="D7274" s="129">
        <v>0</v>
      </c>
      <c r="E7274" s="1">
        <v>1456</v>
      </c>
      <c r="F7274" s="129">
        <v>3580</v>
      </c>
      <c r="G7274" s="4">
        <v>0</v>
      </c>
      <c r="H7274" s="4">
        <v>0</v>
      </c>
      <c r="I7274" s="4">
        <v>0.51595744680851063</v>
      </c>
      <c r="J7274" s="129">
        <v>1000</v>
      </c>
      <c r="K7274" s="129"/>
      <c r="L7274" s="129">
        <v>0</v>
      </c>
      <c r="M7274" s="44" t="s">
        <v>821</v>
      </c>
    </row>
    <row r="7275" spans="1:13" x14ac:dyDescent="0.25">
      <c r="A7275" s="43" t="s">
        <v>13010</v>
      </c>
      <c r="B7275" s="1" t="s">
        <v>4224</v>
      </c>
      <c r="C7275" s="129">
        <v>31</v>
      </c>
      <c r="D7275" s="129">
        <v>0</v>
      </c>
      <c r="E7275" s="1">
        <v>2121</v>
      </c>
      <c r="F7275" s="129">
        <v>2926</v>
      </c>
      <c r="G7275" s="4">
        <v>0</v>
      </c>
      <c r="H7275" s="4">
        <v>0.33333333333333331</v>
      </c>
      <c r="I7275" s="4">
        <v>0.54295532646048106</v>
      </c>
      <c r="J7275" s="129">
        <v>1000</v>
      </c>
      <c r="K7275" s="129"/>
      <c r="L7275" s="129">
        <v>0</v>
      </c>
      <c r="M7275" s="44" t="s">
        <v>821</v>
      </c>
    </row>
    <row r="7276" spans="1:13" x14ac:dyDescent="0.25">
      <c r="A7276" s="43" t="s">
        <v>13011</v>
      </c>
      <c r="B7276" s="1" t="s">
        <v>44</v>
      </c>
      <c r="C7276" s="129">
        <v>13</v>
      </c>
      <c r="D7276" s="129">
        <v>0</v>
      </c>
      <c r="E7276" s="1">
        <v>2217</v>
      </c>
      <c r="F7276" s="129">
        <v>2243</v>
      </c>
      <c r="G7276" s="4">
        <v>0</v>
      </c>
      <c r="H7276" s="4">
        <v>0</v>
      </c>
      <c r="I7276" s="4">
        <v>0.43478260869565216</v>
      </c>
      <c r="J7276" s="129">
        <v>1000</v>
      </c>
      <c r="K7276" s="129"/>
      <c r="L7276" s="129">
        <v>0</v>
      </c>
      <c r="M7276" s="44" t="s">
        <v>821</v>
      </c>
    </row>
    <row r="7277" spans="1:13" x14ac:dyDescent="0.25">
      <c r="A7277" s="43" t="s">
        <v>13012</v>
      </c>
      <c r="B7277" s="1" t="s">
        <v>18</v>
      </c>
      <c r="C7277" s="129">
        <v>15</v>
      </c>
      <c r="D7277" s="129">
        <v>0</v>
      </c>
      <c r="E7277" s="1">
        <v>2149</v>
      </c>
      <c r="F7277" s="129">
        <v>2160</v>
      </c>
      <c r="G7277" s="4">
        <v>0</v>
      </c>
      <c r="H7277" s="4">
        <v>0.33333333333333331</v>
      </c>
      <c r="I7277" s="4">
        <v>0.64</v>
      </c>
      <c r="J7277" s="129">
        <v>1000</v>
      </c>
      <c r="K7277" s="129"/>
      <c r="L7277" s="129">
        <v>0</v>
      </c>
      <c r="M7277" s="44" t="s">
        <v>821</v>
      </c>
    </row>
    <row r="7278" spans="1:13" x14ac:dyDescent="0.25">
      <c r="A7278" s="43" t="s">
        <v>13013</v>
      </c>
      <c r="B7278" s="1" t="s">
        <v>14</v>
      </c>
      <c r="C7278" s="129">
        <v>20</v>
      </c>
      <c r="D7278" s="129">
        <v>0</v>
      </c>
      <c r="E7278" s="1">
        <v>1748</v>
      </c>
      <c r="F7278" s="129">
        <v>1782</v>
      </c>
      <c r="G7278" s="4">
        <v>0</v>
      </c>
      <c r="H7278" s="4">
        <v>0.33333333333333331</v>
      </c>
      <c r="I7278" s="4">
        <v>0.75</v>
      </c>
      <c r="J7278" s="129">
        <v>1000</v>
      </c>
      <c r="K7278" s="129"/>
      <c r="L7278" s="129">
        <v>0</v>
      </c>
      <c r="M7278" s="44" t="s">
        <v>821</v>
      </c>
    </row>
    <row r="7279" spans="1:13" x14ac:dyDescent="0.25">
      <c r="A7279" s="43" t="s">
        <v>13014</v>
      </c>
      <c r="B7279" s="1" t="s">
        <v>12159</v>
      </c>
      <c r="C7279" s="129">
        <v>10</v>
      </c>
      <c r="D7279" s="129">
        <v>0</v>
      </c>
      <c r="E7279" s="1">
        <v>1644</v>
      </c>
      <c r="F7279" s="129">
        <v>1656</v>
      </c>
      <c r="G7279" s="4">
        <v>0</v>
      </c>
      <c r="H7279" s="4">
        <v>0</v>
      </c>
      <c r="I7279" s="4">
        <v>0</v>
      </c>
      <c r="J7279" s="129">
        <v>1000</v>
      </c>
      <c r="K7279" s="129"/>
      <c r="L7279" s="129">
        <v>0</v>
      </c>
      <c r="M7279" s="44" t="s">
        <v>821</v>
      </c>
    </row>
    <row r="7280" spans="1:13" x14ac:dyDescent="0.25">
      <c r="A7280" s="43" t="s">
        <v>13015</v>
      </c>
      <c r="B7280" s="1" t="s">
        <v>11478</v>
      </c>
      <c r="C7280" s="129">
        <v>51</v>
      </c>
      <c r="D7280" s="129">
        <v>0</v>
      </c>
      <c r="E7280" s="1">
        <v>1207</v>
      </c>
      <c r="F7280" s="129">
        <v>1482</v>
      </c>
      <c r="G7280" s="4">
        <v>0</v>
      </c>
      <c r="H7280" s="4">
        <v>1</v>
      </c>
      <c r="I7280" s="4">
        <v>0.55263157894736847</v>
      </c>
      <c r="J7280" s="129">
        <v>1000</v>
      </c>
      <c r="K7280" s="129"/>
      <c r="L7280" s="129">
        <v>0</v>
      </c>
      <c r="M7280" s="44" t="s">
        <v>821</v>
      </c>
    </row>
    <row r="7281" spans="1:13" x14ac:dyDescent="0.25">
      <c r="A7281" s="43" t="s">
        <v>13016</v>
      </c>
      <c r="B7281" s="1" t="s">
        <v>12201</v>
      </c>
      <c r="C7281" s="129">
        <v>18</v>
      </c>
      <c r="D7281" s="129">
        <v>0</v>
      </c>
      <c r="E7281" s="1">
        <v>1372</v>
      </c>
      <c r="F7281" s="129">
        <v>1380</v>
      </c>
      <c r="G7281" s="4">
        <v>0</v>
      </c>
      <c r="H7281" s="4">
        <v>-1</v>
      </c>
      <c r="I7281" s="4">
        <v>0</v>
      </c>
      <c r="J7281" s="129">
        <v>1000</v>
      </c>
      <c r="K7281" s="129"/>
      <c r="L7281" s="129">
        <v>0</v>
      </c>
      <c r="M7281" s="44" t="s">
        <v>821</v>
      </c>
    </row>
    <row r="7282" spans="1:13" x14ac:dyDescent="0.25">
      <c r="A7282" s="43" t="s">
        <v>13017</v>
      </c>
      <c r="B7282" s="1" t="s">
        <v>11422</v>
      </c>
      <c r="C7282" s="129">
        <v>72</v>
      </c>
      <c r="D7282" s="129">
        <v>0</v>
      </c>
      <c r="E7282" s="1">
        <v>1124</v>
      </c>
      <c r="F7282" s="129">
        <v>1370</v>
      </c>
      <c r="G7282" s="4">
        <v>0</v>
      </c>
      <c r="H7282" s="4">
        <v>-0.25</v>
      </c>
      <c r="I7282" s="4">
        <v>0.45</v>
      </c>
      <c r="J7282" s="129">
        <v>1000</v>
      </c>
      <c r="K7282" s="129"/>
      <c r="L7282" s="129">
        <v>0</v>
      </c>
      <c r="M7282" s="44" t="s">
        <v>821</v>
      </c>
    </row>
    <row r="7283" spans="1:13" x14ac:dyDescent="0.25">
      <c r="A7283" s="43" t="s">
        <v>13018</v>
      </c>
      <c r="B7283" s="1" t="s">
        <v>12139</v>
      </c>
      <c r="C7283" s="129">
        <v>28</v>
      </c>
      <c r="D7283" s="129">
        <v>0</v>
      </c>
      <c r="E7283" s="1">
        <v>1292</v>
      </c>
      <c r="F7283" s="129">
        <v>1363</v>
      </c>
      <c r="G7283" s="4">
        <v>0</v>
      </c>
      <c r="H7283" s="4">
        <v>1</v>
      </c>
      <c r="I7283" s="4">
        <v>0</v>
      </c>
      <c r="J7283" s="129">
        <v>1000</v>
      </c>
      <c r="K7283" s="129"/>
      <c r="L7283" s="129">
        <v>0</v>
      </c>
      <c r="M7283" s="44" t="s">
        <v>821</v>
      </c>
    </row>
    <row r="7284" spans="1:13" x14ac:dyDescent="0.25">
      <c r="A7284" s="43" t="s">
        <v>13019</v>
      </c>
      <c r="B7284" s="1" t="s">
        <v>11470</v>
      </c>
      <c r="C7284" s="129">
        <v>81</v>
      </c>
      <c r="D7284" s="129">
        <v>0</v>
      </c>
      <c r="E7284" s="1">
        <v>1078</v>
      </c>
      <c r="F7284" s="129">
        <v>1302</v>
      </c>
      <c r="G7284" s="4">
        <v>0</v>
      </c>
      <c r="H7284" s="4">
        <v>0</v>
      </c>
      <c r="I7284" s="4">
        <v>0.48333333333333334</v>
      </c>
      <c r="J7284" s="129">
        <v>1000</v>
      </c>
      <c r="K7284" s="129"/>
      <c r="L7284" s="129">
        <v>0</v>
      </c>
      <c r="M7284" s="44" t="s">
        <v>821</v>
      </c>
    </row>
    <row r="7285" spans="1:13" x14ac:dyDescent="0.25">
      <c r="A7285" s="43" t="s">
        <v>13020</v>
      </c>
      <c r="B7285" s="1" t="s">
        <v>11701</v>
      </c>
      <c r="C7285" s="129">
        <v>4</v>
      </c>
      <c r="D7285" s="129">
        <v>0</v>
      </c>
      <c r="E7285" s="1">
        <v>1046</v>
      </c>
      <c r="F7285" s="129">
        <v>1260</v>
      </c>
      <c r="G7285" s="4">
        <v>0</v>
      </c>
      <c r="H7285" s="4">
        <v>1</v>
      </c>
      <c r="I7285" s="4">
        <v>0.69230769230769229</v>
      </c>
      <c r="J7285" s="129">
        <v>1000</v>
      </c>
      <c r="K7285" s="129"/>
      <c r="L7285" s="129">
        <v>0</v>
      </c>
      <c r="M7285" s="44" t="s">
        <v>821</v>
      </c>
    </row>
    <row r="7286" spans="1:13" x14ac:dyDescent="0.25">
      <c r="A7286" s="43" t="s">
        <v>13021</v>
      </c>
      <c r="B7286" s="1" t="s">
        <v>12155</v>
      </c>
      <c r="C7286" s="129">
        <v>11</v>
      </c>
      <c r="D7286" s="129">
        <v>0</v>
      </c>
      <c r="E7286" s="1">
        <v>1199</v>
      </c>
      <c r="F7286" s="129">
        <v>1244</v>
      </c>
      <c r="G7286" s="4">
        <v>0</v>
      </c>
      <c r="H7286" s="4">
        <v>0</v>
      </c>
      <c r="I7286" s="4">
        <v>0</v>
      </c>
      <c r="J7286" s="129">
        <v>1000</v>
      </c>
      <c r="K7286" s="129"/>
      <c r="L7286" s="129">
        <v>0</v>
      </c>
      <c r="M7286" s="44" t="s">
        <v>821</v>
      </c>
    </row>
    <row r="7287" spans="1:13" x14ac:dyDescent="0.25">
      <c r="A7287" s="43" t="s">
        <v>13022</v>
      </c>
      <c r="B7287" s="1" t="s">
        <v>12145</v>
      </c>
      <c r="C7287" s="129">
        <v>27</v>
      </c>
      <c r="D7287" s="129">
        <v>0</v>
      </c>
      <c r="E7287" s="1">
        <v>1150</v>
      </c>
      <c r="F7287" s="129">
        <v>1213</v>
      </c>
      <c r="G7287" s="4">
        <v>0</v>
      </c>
      <c r="H7287" s="4">
        <v>-1</v>
      </c>
      <c r="I7287" s="4">
        <v>0</v>
      </c>
      <c r="J7287" s="129">
        <v>1000</v>
      </c>
      <c r="K7287" s="129"/>
      <c r="L7287" s="129">
        <v>0</v>
      </c>
      <c r="M7287" s="44" t="s">
        <v>821</v>
      </c>
    </row>
    <row r="7288" spans="1:13" x14ac:dyDescent="0.25">
      <c r="A7288" s="43" t="s">
        <v>13023</v>
      </c>
      <c r="B7288" s="1" t="s">
        <v>11466</v>
      </c>
      <c r="C7288" s="129">
        <v>131</v>
      </c>
      <c r="D7288" s="129">
        <v>0</v>
      </c>
      <c r="E7288" s="1">
        <v>1036</v>
      </c>
      <c r="F7288" s="129">
        <v>1209</v>
      </c>
      <c r="G7288" s="4">
        <v>0</v>
      </c>
      <c r="H7288" s="4">
        <v>0</v>
      </c>
      <c r="I7288" s="4">
        <v>0.61764705882352944</v>
      </c>
      <c r="J7288" s="129">
        <v>1000</v>
      </c>
      <c r="K7288" s="129"/>
      <c r="L7288" s="129">
        <v>0</v>
      </c>
      <c r="M7288" s="44" t="s">
        <v>821</v>
      </c>
    </row>
    <row r="7289" spans="1:13" x14ac:dyDescent="0.25">
      <c r="A7289" s="43" t="s">
        <v>13024</v>
      </c>
      <c r="B7289" s="1" t="s">
        <v>12213</v>
      </c>
      <c r="C7289" s="129">
        <v>56</v>
      </c>
      <c r="D7289" s="129">
        <v>0</v>
      </c>
      <c r="E7289" s="1">
        <v>1155</v>
      </c>
      <c r="F7289" s="129">
        <v>1196</v>
      </c>
      <c r="G7289" s="4">
        <v>0</v>
      </c>
      <c r="H7289" s="4">
        <v>1</v>
      </c>
      <c r="I7289" s="4">
        <v>0</v>
      </c>
      <c r="J7289" s="129">
        <v>1000</v>
      </c>
      <c r="K7289" s="129"/>
      <c r="L7289" s="129">
        <v>0</v>
      </c>
      <c r="M7289" s="44" t="s">
        <v>821</v>
      </c>
    </row>
    <row r="7290" spans="1:13" x14ac:dyDescent="0.25">
      <c r="A7290" s="43" t="s">
        <v>13025</v>
      </c>
      <c r="B7290" s="1" t="s">
        <v>11490</v>
      </c>
      <c r="C7290" s="129">
        <v>92</v>
      </c>
      <c r="D7290" s="129">
        <v>0</v>
      </c>
      <c r="E7290" s="1">
        <v>951</v>
      </c>
      <c r="F7290" s="129">
        <v>1139</v>
      </c>
      <c r="G7290" s="4">
        <v>0</v>
      </c>
      <c r="H7290" s="4">
        <v>0.2857142857142857</v>
      </c>
      <c r="I7290" s="4">
        <v>0.4925373134328358</v>
      </c>
      <c r="J7290" s="129">
        <v>1000</v>
      </c>
      <c r="K7290" s="129"/>
      <c r="L7290" s="129">
        <v>0</v>
      </c>
      <c r="M7290" s="44" t="s">
        <v>821</v>
      </c>
    </row>
    <row r="7291" spans="1:13" x14ac:dyDescent="0.25">
      <c r="A7291" s="43" t="s">
        <v>13026</v>
      </c>
      <c r="B7291" s="1" t="s">
        <v>11432</v>
      </c>
      <c r="C7291" s="129">
        <v>104</v>
      </c>
      <c r="D7291" s="129">
        <v>0</v>
      </c>
      <c r="E7291" s="1">
        <v>989</v>
      </c>
      <c r="F7291" s="129">
        <v>1128</v>
      </c>
      <c r="G7291" s="4">
        <v>0</v>
      </c>
      <c r="H7291" s="4">
        <v>1</v>
      </c>
      <c r="I7291" s="4">
        <v>0.58163265306122447</v>
      </c>
      <c r="J7291" s="129">
        <v>1000</v>
      </c>
      <c r="K7291" s="129"/>
      <c r="L7291" s="129">
        <v>0</v>
      </c>
      <c r="M7291" s="44" t="s">
        <v>821</v>
      </c>
    </row>
    <row r="7292" spans="1:13" x14ac:dyDescent="0.25">
      <c r="A7292" s="43" t="s">
        <v>13027</v>
      </c>
      <c r="B7292" s="1" t="s">
        <v>12216</v>
      </c>
      <c r="C7292" s="129">
        <v>8</v>
      </c>
      <c r="D7292" s="129">
        <v>0</v>
      </c>
      <c r="E7292" s="1">
        <v>1105</v>
      </c>
      <c r="F7292" s="129">
        <v>1125</v>
      </c>
      <c r="G7292" s="4">
        <v>0</v>
      </c>
      <c r="H7292" s="4">
        <v>0</v>
      </c>
      <c r="I7292" s="4">
        <v>0</v>
      </c>
      <c r="J7292" s="129">
        <v>1000</v>
      </c>
      <c r="K7292" s="129"/>
      <c r="L7292" s="129">
        <v>0</v>
      </c>
      <c r="M7292" s="44" t="s">
        <v>821</v>
      </c>
    </row>
    <row r="7293" spans="1:13" x14ac:dyDescent="0.25">
      <c r="A7293" s="43" t="s">
        <v>13028</v>
      </c>
      <c r="B7293" s="1" t="s">
        <v>12204</v>
      </c>
      <c r="C7293" s="129">
        <v>70</v>
      </c>
      <c r="D7293" s="129">
        <v>0</v>
      </c>
      <c r="E7293" s="1">
        <v>1067</v>
      </c>
      <c r="F7293" s="129">
        <v>1111</v>
      </c>
      <c r="G7293" s="4">
        <v>0</v>
      </c>
      <c r="H7293" s="4">
        <v>1</v>
      </c>
      <c r="I7293" s="4">
        <v>0</v>
      </c>
      <c r="J7293" s="129">
        <v>1000</v>
      </c>
      <c r="K7293" s="129"/>
      <c r="L7293" s="129">
        <v>0</v>
      </c>
      <c r="M7293" s="44" t="s">
        <v>821</v>
      </c>
    </row>
    <row r="7294" spans="1:13" x14ac:dyDescent="0.25">
      <c r="A7294" s="43" t="s">
        <v>13029</v>
      </c>
      <c r="B7294" s="1" t="s">
        <v>12166</v>
      </c>
      <c r="C7294" s="129">
        <v>69</v>
      </c>
      <c r="D7294" s="129">
        <v>0</v>
      </c>
      <c r="E7294" s="1">
        <v>1040</v>
      </c>
      <c r="F7294" s="129">
        <v>1101</v>
      </c>
      <c r="G7294" s="4">
        <v>0</v>
      </c>
      <c r="H7294" s="4">
        <v>1</v>
      </c>
      <c r="I7294" s="4">
        <v>0</v>
      </c>
      <c r="J7294" s="129">
        <v>1000</v>
      </c>
      <c r="K7294" s="129"/>
      <c r="L7294" s="129">
        <v>0</v>
      </c>
      <c r="M7294" s="44" t="s">
        <v>821</v>
      </c>
    </row>
    <row r="7295" spans="1:13" x14ac:dyDescent="0.25">
      <c r="A7295" s="43" t="s">
        <v>13030</v>
      </c>
      <c r="B7295" s="1" t="s">
        <v>11474</v>
      </c>
      <c r="C7295" s="129">
        <v>90</v>
      </c>
      <c r="D7295" s="129">
        <v>0</v>
      </c>
      <c r="E7295" s="1">
        <v>894</v>
      </c>
      <c r="F7295" s="129">
        <v>1084</v>
      </c>
      <c r="G7295" s="4">
        <v>0</v>
      </c>
      <c r="H7295" s="4">
        <v>0</v>
      </c>
      <c r="I7295" s="4">
        <v>0.52307692307692311</v>
      </c>
      <c r="J7295" s="129">
        <v>1000</v>
      </c>
      <c r="K7295" s="129"/>
      <c r="L7295" s="129">
        <v>0</v>
      </c>
      <c r="M7295" s="44" t="s">
        <v>821</v>
      </c>
    </row>
    <row r="7296" spans="1:13" x14ac:dyDescent="0.25">
      <c r="A7296" s="43" t="s">
        <v>13031</v>
      </c>
      <c r="B7296" s="1" t="s">
        <v>72</v>
      </c>
      <c r="C7296" s="129">
        <v>65</v>
      </c>
      <c r="D7296" s="129">
        <v>0</v>
      </c>
      <c r="E7296" s="1">
        <v>390</v>
      </c>
      <c r="F7296" s="129">
        <v>1080</v>
      </c>
      <c r="G7296" s="4">
        <v>0</v>
      </c>
      <c r="H7296" s="4">
        <v>0.6</v>
      </c>
      <c r="I7296" s="4">
        <v>0.58333333333333337</v>
      </c>
      <c r="J7296" s="129">
        <v>1000</v>
      </c>
      <c r="K7296" s="129"/>
      <c r="L7296" s="129">
        <v>0</v>
      </c>
      <c r="M7296" s="44" t="s">
        <v>821</v>
      </c>
    </row>
    <row r="7297" spans="1:13" x14ac:dyDescent="0.25">
      <c r="A7297" s="43" t="s">
        <v>13032</v>
      </c>
      <c r="B7297" s="1" t="s">
        <v>11462</v>
      </c>
      <c r="C7297" s="129">
        <v>95</v>
      </c>
      <c r="D7297" s="129">
        <v>0</v>
      </c>
      <c r="E7297" s="1">
        <v>966</v>
      </c>
      <c r="F7297" s="129">
        <v>1072</v>
      </c>
      <c r="G7297" s="4">
        <v>0</v>
      </c>
      <c r="H7297" s="4">
        <v>-0.33333333333333331</v>
      </c>
      <c r="I7297" s="4">
        <v>0.4935064935064935</v>
      </c>
      <c r="J7297" s="129">
        <v>1000</v>
      </c>
      <c r="K7297" s="129"/>
      <c r="L7297" s="129">
        <v>0</v>
      </c>
      <c r="M7297" s="44" t="s">
        <v>821</v>
      </c>
    </row>
    <row r="7298" spans="1:13" x14ac:dyDescent="0.25">
      <c r="A7298" s="43" t="s">
        <v>13033</v>
      </c>
      <c r="B7298" s="1" t="s">
        <v>89</v>
      </c>
      <c r="C7298" s="129">
        <v>99</v>
      </c>
      <c r="D7298" s="129">
        <v>0</v>
      </c>
      <c r="E7298" s="1">
        <v>947</v>
      </c>
      <c r="F7298" s="129">
        <v>1051</v>
      </c>
      <c r="G7298" s="4">
        <v>0</v>
      </c>
      <c r="H7298" s="4">
        <v>1</v>
      </c>
      <c r="I7298" s="4">
        <v>0.52317880794701987</v>
      </c>
      <c r="J7298" s="129">
        <v>1000</v>
      </c>
      <c r="K7298" s="129"/>
      <c r="L7298" s="129">
        <v>0</v>
      </c>
      <c r="M7298" s="44" t="s">
        <v>821</v>
      </c>
    </row>
    <row r="7299" spans="1:13" x14ac:dyDescent="0.25">
      <c r="A7299" s="43" t="s">
        <v>13034</v>
      </c>
      <c r="B7299" s="1" t="s">
        <v>11454</v>
      </c>
      <c r="C7299" s="129">
        <v>95</v>
      </c>
      <c r="D7299" s="129">
        <v>0</v>
      </c>
      <c r="E7299" s="1">
        <v>830</v>
      </c>
      <c r="F7299" s="129">
        <v>1050</v>
      </c>
      <c r="G7299" s="4">
        <v>0</v>
      </c>
      <c r="H7299" s="4">
        <v>0.6</v>
      </c>
      <c r="I7299" s="4">
        <v>0.55000000000000004</v>
      </c>
      <c r="J7299" s="129">
        <v>1000</v>
      </c>
      <c r="K7299" s="129"/>
      <c r="L7299" s="129">
        <v>0</v>
      </c>
      <c r="M7299" s="44" t="s">
        <v>821</v>
      </c>
    </row>
    <row r="7300" spans="1:13" x14ac:dyDescent="0.25">
      <c r="A7300" s="43" t="s">
        <v>13035</v>
      </c>
      <c r="B7300" s="1" t="s">
        <v>11448</v>
      </c>
      <c r="C7300" s="129">
        <v>44</v>
      </c>
      <c r="D7300" s="129">
        <v>0</v>
      </c>
      <c r="E7300" s="1">
        <v>899</v>
      </c>
      <c r="F7300" s="129">
        <v>1047</v>
      </c>
      <c r="G7300" s="4">
        <v>0</v>
      </c>
      <c r="H7300" s="4">
        <v>1</v>
      </c>
      <c r="I7300" s="4">
        <v>0.54</v>
      </c>
      <c r="J7300" s="129">
        <v>1000</v>
      </c>
      <c r="K7300" s="129"/>
      <c r="L7300" s="129">
        <v>0</v>
      </c>
      <c r="M7300" s="44" t="s">
        <v>821</v>
      </c>
    </row>
    <row r="7301" spans="1:13" x14ac:dyDescent="0.25">
      <c r="A7301" s="43" t="s">
        <v>13036</v>
      </c>
      <c r="B7301" s="1" t="s">
        <v>11428</v>
      </c>
      <c r="C7301" s="129">
        <v>87</v>
      </c>
      <c r="D7301" s="129">
        <v>0</v>
      </c>
      <c r="E7301" s="1">
        <v>863</v>
      </c>
      <c r="F7301" s="129">
        <v>1034</v>
      </c>
      <c r="G7301" s="4">
        <v>0</v>
      </c>
      <c r="H7301" s="4">
        <v>0</v>
      </c>
      <c r="I7301" s="4">
        <v>0.41791044776119401</v>
      </c>
      <c r="J7301" s="129">
        <v>1000</v>
      </c>
      <c r="K7301" s="129"/>
      <c r="L7301" s="129">
        <v>0</v>
      </c>
      <c r="M7301" s="44" t="s">
        <v>821</v>
      </c>
    </row>
    <row r="7302" spans="1:13" x14ac:dyDescent="0.25">
      <c r="A7302" s="43" t="s">
        <v>13037</v>
      </c>
      <c r="B7302" s="1" t="s">
        <v>7037</v>
      </c>
      <c r="C7302" s="129">
        <v>99</v>
      </c>
      <c r="D7302" s="129">
        <v>0</v>
      </c>
      <c r="E7302" s="1">
        <v>965</v>
      </c>
      <c r="F7302" s="129">
        <v>1022</v>
      </c>
      <c r="G7302" s="4">
        <v>0</v>
      </c>
      <c r="H7302" s="4">
        <v>0</v>
      </c>
      <c r="I7302" s="4">
        <v>0.46666666666666662</v>
      </c>
      <c r="J7302" s="129">
        <v>1000</v>
      </c>
      <c r="K7302" s="129"/>
      <c r="L7302" s="129">
        <v>0</v>
      </c>
      <c r="M7302" s="44" t="s">
        <v>821</v>
      </c>
    </row>
    <row r="7303" spans="1:13" x14ac:dyDescent="0.25">
      <c r="A7303" s="43" t="s">
        <v>13038</v>
      </c>
      <c r="B7303" s="1" t="s">
        <v>11494</v>
      </c>
      <c r="C7303" s="129">
        <v>101</v>
      </c>
      <c r="D7303" s="129">
        <v>0</v>
      </c>
      <c r="E7303" s="1">
        <v>945</v>
      </c>
      <c r="F7303" s="129">
        <v>1019</v>
      </c>
      <c r="G7303" s="4">
        <v>0</v>
      </c>
      <c r="H7303" s="4">
        <v>0.6</v>
      </c>
      <c r="I7303" s="4">
        <v>0.47142857142857142</v>
      </c>
      <c r="J7303" s="129">
        <v>1000</v>
      </c>
      <c r="K7303" s="129"/>
      <c r="L7303" s="129">
        <v>0</v>
      </c>
      <c r="M7303" s="44" t="s">
        <v>821</v>
      </c>
    </row>
    <row r="7304" spans="1:13" x14ac:dyDescent="0.25">
      <c r="A7304" s="43" t="s">
        <v>13039</v>
      </c>
      <c r="B7304" s="1" t="s">
        <v>90</v>
      </c>
      <c r="C7304" s="129">
        <v>37</v>
      </c>
      <c r="D7304" s="129">
        <v>0</v>
      </c>
      <c r="E7304" s="1">
        <v>361</v>
      </c>
      <c r="F7304" s="129">
        <v>1002</v>
      </c>
      <c r="G7304" s="4">
        <v>0</v>
      </c>
      <c r="H7304" s="4">
        <v>1</v>
      </c>
      <c r="I7304" s="4">
        <v>0</v>
      </c>
      <c r="J7304" s="129">
        <v>1000</v>
      </c>
      <c r="K7304" s="129"/>
      <c r="L7304" s="129">
        <v>0</v>
      </c>
      <c r="M7304" s="44" t="s">
        <v>821</v>
      </c>
    </row>
    <row r="7305" spans="1:13" x14ac:dyDescent="0.25">
      <c r="A7305" s="43" t="s">
        <v>13040</v>
      </c>
      <c r="B7305" s="1" t="s">
        <v>11484</v>
      </c>
      <c r="C7305" s="129">
        <v>131</v>
      </c>
      <c r="D7305" s="129">
        <v>0</v>
      </c>
      <c r="E7305" s="1">
        <v>855</v>
      </c>
      <c r="F7305" s="129">
        <v>992</v>
      </c>
      <c r="G7305" s="4">
        <v>0</v>
      </c>
      <c r="H7305" s="4">
        <v>0.7142857142857143</v>
      </c>
      <c r="I7305" s="4">
        <v>0.45121951219512191</v>
      </c>
      <c r="J7305" s="129">
        <v>1000</v>
      </c>
      <c r="K7305" s="129"/>
      <c r="L7305" s="129">
        <v>0</v>
      </c>
      <c r="M7305" s="44" t="s">
        <v>821</v>
      </c>
    </row>
    <row r="7306" spans="1:13" x14ac:dyDescent="0.25">
      <c r="A7306" s="43" t="s">
        <v>13041</v>
      </c>
      <c r="B7306" s="1" t="s">
        <v>11436</v>
      </c>
      <c r="C7306" s="129">
        <v>169</v>
      </c>
      <c r="D7306" s="129">
        <v>0</v>
      </c>
      <c r="E7306" s="1">
        <v>892</v>
      </c>
      <c r="F7306" s="129">
        <v>986</v>
      </c>
      <c r="G7306" s="4">
        <v>0</v>
      </c>
      <c r="H7306" s="4">
        <v>1</v>
      </c>
      <c r="I7306" s="4">
        <v>0.43333333333333335</v>
      </c>
      <c r="J7306" s="129">
        <v>1000</v>
      </c>
      <c r="K7306" s="129"/>
      <c r="L7306" s="129">
        <v>0</v>
      </c>
      <c r="M7306" s="44" t="s">
        <v>821</v>
      </c>
    </row>
    <row r="7307" spans="1:13" x14ac:dyDescent="0.25">
      <c r="A7307" s="43" t="s">
        <v>13042</v>
      </c>
      <c r="B7307" s="1" t="s">
        <v>11500</v>
      </c>
      <c r="C7307" s="129">
        <v>117</v>
      </c>
      <c r="D7307" s="129">
        <v>0</v>
      </c>
      <c r="E7307" s="1">
        <v>911</v>
      </c>
      <c r="F7307" s="129">
        <v>982</v>
      </c>
      <c r="G7307" s="4">
        <v>0</v>
      </c>
      <c r="H7307" s="4">
        <v>0.2</v>
      </c>
      <c r="I7307" s="4">
        <v>0.57391304347826089</v>
      </c>
      <c r="J7307" s="129">
        <v>1000</v>
      </c>
      <c r="K7307" s="129"/>
      <c r="L7307" s="129">
        <v>0</v>
      </c>
      <c r="M7307" s="44" t="s">
        <v>821</v>
      </c>
    </row>
    <row r="7308" spans="1:13" x14ac:dyDescent="0.25">
      <c r="A7308" s="43" t="s">
        <v>13043</v>
      </c>
      <c r="B7308" s="1" t="s">
        <v>11434</v>
      </c>
      <c r="C7308" s="129">
        <v>84</v>
      </c>
      <c r="D7308" s="129">
        <v>0</v>
      </c>
      <c r="E7308" s="1">
        <v>800</v>
      </c>
      <c r="F7308" s="129">
        <v>981</v>
      </c>
      <c r="G7308" s="4">
        <v>0</v>
      </c>
      <c r="H7308" s="4">
        <v>0.42857142857142855</v>
      </c>
      <c r="I7308" s="4">
        <v>0.44</v>
      </c>
      <c r="J7308" s="129">
        <v>1000</v>
      </c>
      <c r="K7308" s="129"/>
      <c r="L7308" s="129">
        <v>0</v>
      </c>
      <c r="M7308" s="44" t="s">
        <v>821</v>
      </c>
    </row>
    <row r="7309" spans="1:13" x14ac:dyDescent="0.25">
      <c r="A7309" s="43" t="s">
        <v>13044</v>
      </c>
      <c r="B7309" s="1" t="s">
        <v>11476</v>
      </c>
      <c r="C7309" s="129">
        <v>75</v>
      </c>
      <c r="D7309" s="129">
        <v>0</v>
      </c>
      <c r="E7309" s="1">
        <v>823</v>
      </c>
      <c r="F7309" s="129">
        <v>965</v>
      </c>
      <c r="G7309" s="4">
        <v>0</v>
      </c>
      <c r="H7309" s="4">
        <v>0.5</v>
      </c>
      <c r="I7309" s="4">
        <v>0.39393939393939392</v>
      </c>
      <c r="J7309" s="129">
        <v>1000</v>
      </c>
      <c r="K7309" s="129"/>
      <c r="L7309" s="129">
        <v>0</v>
      </c>
      <c r="M7309" s="44" t="s">
        <v>821</v>
      </c>
    </row>
    <row r="7310" spans="1:13" x14ac:dyDescent="0.25">
      <c r="A7310" s="43" t="s">
        <v>13045</v>
      </c>
      <c r="B7310" s="1" t="s">
        <v>12142</v>
      </c>
      <c r="C7310" s="129">
        <v>69</v>
      </c>
      <c r="D7310" s="129">
        <v>0</v>
      </c>
      <c r="E7310" s="1">
        <v>909</v>
      </c>
      <c r="F7310" s="129">
        <v>955</v>
      </c>
      <c r="G7310" s="4">
        <v>0</v>
      </c>
      <c r="H7310" s="4">
        <v>0.6</v>
      </c>
      <c r="I7310" s="4">
        <v>0</v>
      </c>
      <c r="J7310" s="129">
        <v>1000</v>
      </c>
      <c r="K7310" s="129"/>
      <c r="L7310" s="129">
        <v>0</v>
      </c>
      <c r="M7310" s="44" t="s">
        <v>821</v>
      </c>
    </row>
    <row r="7311" spans="1:13" x14ac:dyDescent="0.25">
      <c r="A7311" s="43" t="s">
        <v>13046</v>
      </c>
      <c r="B7311" s="1" t="s">
        <v>12133</v>
      </c>
      <c r="C7311" s="129">
        <v>66</v>
      </c>
      <c r="D7311" s="129">
        <v>0</v>
      </c>
      <c r="E7311" s="1">
        <v>913</v>
      </c>
      <c r="F7311" s="129">
        <v>955</v>
      </c>
      <c r="G7311" s="4">
        <v>0</v>
      </c>
      <c r="H7311" s="4">
        <v>0.25</v>
      </c>
      <c r="I7311" s="4">
        <v>0</v>
      </c>
      <c r="J7311" s="129">
        <v>1000</v>
      </c>
      <c r="K7311" s="129"/>
      <c r="L7311" s="129">
        <v>0</v>
      </c>
      <c r="M7311" s="44" t="s">
        <v>821</v>
      </c>
    </row>
    <row r="7312" spans="1:13" x14ac:dyDescent="0.25">
      <c r="A7312" s="43" t="s">
        <v>13047</v>
      </c>
      <c r="B7312" s="1" t="s">
        <v>37</v>
      </c>
      <c r="C7312" s="129">
        <v>52</v>
      </c>
      <c r="D7312" s="129">
        <v>0</v>
      </c>
      <c r="E7312" s="1">
        <v>930</v>
      </c>
      <c r="F7312" s="129">
        <v>948</v>
      </c>
      <c r="G7312" s="4">
        <v>0</v>
      </c>
      <c r="H7312" s="4">
        <v>0.5</v>
      </c>
      <c r="I7312" s="4">
        <v>0.8</v>
      </c>
      <c r="J7312" s="129">
        <v>1000</v>
      </c>
      <c r="K7312" s="129"/>
      <c r="L7312" s="129">
        <v>0</v>
      </c>
      <c r="M7312" s="44" t="s">
        <v>821</v>
      </c>
    </row>
    <row r="7313" spans="1:13" x14ac:dyDescent="0.25">
      <c r="A7313" s="43" t="s">
        <v>13048</v>
      </c>
      <c r="B7313" s="1" t="s">
        <v>12126</v>
      </c>
      <c r="C7313" s="129">
        <v>54</v>
      </c>
      <c r="D7313" s="129">
        <v>0</v>
      </c>
      <c r="E7313" s="1">
        <v>890</v>
      </c>
      <c r="F7313" s="129">
        <v>933</v>
      </c>
      <c r="G7313" s="4">
        <v>0</v>
      </c>
      <c r="H7313" s="4">
        <v>0.33333333333333331</v>
      </c>
      <c r="I7313" s="4">
        <v>0</v>
      </c>
      <c r="J7313" s="129">
        <v>1000</v>
      </c>
      <c r="K7313" s="129"/>
      <c r="L7313" s="129">
        <v>0</v>
      </c>
      <c r="M7313" s="44" t="s">
        <v>821</v>
      </c>
    </row>
    <row r="7314" spans="1:13" x14ac:dyDescent="0.25">
      <c r="A7314" s="43" t="s">
        <v>13049</v>
      </c>
      <c r="B7314" s="1" t="s">
        <v>12162</v>
      </c>
      <c r="C7314" s="129">
        <v>133</v>
      </c>
      <c r="D7314" s="129">
        <v>0</v>
      </c>
      <c r="E7314" s="1">
        <v>905</v>
      </c>
      <c r="F7314" s="129">
        <v>931</v>
      </c>
      <c r="G7314" s="4">
        <v>0</v>
      </c>
      <c r="H7314" s="4">
        <v>1</v>
      </c>
      <c r="I7314" s="4">
        <v>0</v>
      </c>
      <c r="J7314" s="129">
        <v>1000</v>
      </c>
      <c r="K7314" s="129"/>
      <c r="L7314" s="129">
        <v>0</v>
      </c>
      <c r="M7314" s="44" t="s">
        <v>821</v>
      </c>
    </row>
    <row r="7315" spans="1:13" x14ac:dyDescent="0.25">
      <c r="A7315" s="43" t="s">
        <v>13050</v>
      </c>
      <c r="B7315" s="1" t="s">
        <v>11472</v>
      </c>
      <c r="C7315" s="129">
        <v>112</v>
      </c>
      <c r="D7315" s="129">
        <v>0</v>
      </c>
      <c r="E7315" s="1">
        <v>776</v>
      </c>
      <c r="F7315" s="129">
        <v>922</v>
      </c>
      <c r="G7315" s="4">
        <v>0</v>
      </c>
      <c r="H7315" s="4">
        <v>0</v>
      </c>
      <c r="I7315" s="4">
        <v>0.50862068965517238</v>
      </c>
      <c r="J7315" s="129">
        <v>1000</v>
      </c>
      <c r="K7315" s="129"/>
      <c r="L7315" s="129">
        <v>0</v>
      </c>
      <c r="M7315" s="44" t="s">
        <v>821</v>
      </c>
    </row>
    <row r="7316" spans="1:13" x14ac:dyDescent="0.25">
      <c r="A7316" s="43" t="s">
        <v>13051</v>
      </c>
      <c r="B7316" s="1" t="s">
        <v>11438</v>
      </c>
      <c r="C7316" s="129">
        <v>166</v>
      </c>
      <c r="D7316" s="129">
        <v>0</v>
      </c>
      <c r="E7316" s="1">
        <v>837</v>
      </c>
      <c r="F7316" s="129">
        <v>920</v>
      </c>
      <c r="G7316" s="4">
        <v>0</v>
      </c>
      <c r="H7316" s="4">
        <v>0.25</v>
      </c>
      <c r="I7316" s="4">
        <v>0.49397590361445787</v>
      </c>
      <c r="J7316" s="129">
        <v>1000</v>
      </c>
      <c r="K7316" s="129"/>
      <c r="L7316" s="129">
        <v>0</v>
      </c>
      <c r="M7316" s="44" t="s">
        <v>821</v>
      </c>
    </row>
    <row r="7317" spans="1:13" x14ac:dyDescent="0.25">
      <c r="A7317" s="43" t="s">
        <v>13052</v>
      </c>
      <c r="B7317" s="1" t="s">
        <v>11464</v>
      </c>
      <c r="C7317" s="129">
        <v>174</v>
      </c>
      <c r="D7317" s="129">
        <v>0</v>
      </c>
      <c r="E7317" s="1">
        <v>823</v>
      </c>
      <c r="F7317" s="129">
        <v>904</v>
      </c>
      <c r="G7317" s="4">
        <v>0</v>
      </c>
      <c r="H7317" s="4">
        <v>0.54545454545454541</v>
      </c>
      <c r="I7317" s="4">
        <v>0.51485148514851486</v>
      </c>
      <c r="J7317" s="129">
        <v>1000</v>
      </c>
      <c r="K7317" s="129"/>
      <c r="L7317" s="129">
        <v>0</v>
      </c>
      <c r="M7317" s="44" t="s">
        <v>821</v>
      </c>
    </row>
    <row r="7318" spans="1:13" x14ac:dyDescent="0.25">
      <c r="A7318" s="43" t="s">
        <v>13053</v>
      </c>
      <c r="B7318" s="1" t="s">
        <v>11502</v>
      </c>
      <c r="C7318" s="129">
        <v>125</v>
      </c>
      <c r="D7318" s="129">
        <v>0</v>
      </c>
      <c r="E7318" s="1">
        <v>836</v>
      </c>
      <c r="F7318" s="129">
        <v>896</v>
      </c>
      <c r="G7318" s="4">
        <v>0</v>
      </c>
      <c r="H7318" s="4">
        <v>0.5</v>
      </c>
      <c r="I7318" s="4">
        <v>0.57547169811320753</v>
      </c>
      <c r="J7318" s="129">
        <v>1000</v>
      </c>
      <c r="K7318" s="129"/>
      <c r="L7318" s="129">
        <v>0</v>
      </c>
      <c r="M7318" s="44" t="s">
        <v>821</v>
      </c>
    </row>
    <row r="7319" spans="1:13" x14ac:dyDescent="0.25">
      <c r="A7319" s="43" t="s">
        <v>13054</v>
      </c>
      <c r="B7319" s="1" t="s">
        <v>11442</v>
      </c>
      <c r="C7319" s="129">
        <v>122</v>
      </c>
      <c r="D7319" s="129">
        <v>0</v>
      </c>
      <c r="E7319" s="1">
        <v>750</v>
      </c>
      <c r="F7319" s="129">
        <v>894</v>
      </c>
      <c r="G7319" s="4">
        <v>0</v>
      </c>
      <c r="H7319" s="4">
        <v>0.875</v>
      </c>
      <c r="I7319" s="4">
        <v>0.52747252747252749</v>
      </c>
      <c r="J7319" s="129">
        <v>1000</v>
      </c>
      <c r="K7319" s="129"/>
      <c r="L7319" s="129">
        <v>0</v>
      </c>
      <c r="M7319" s="44" t="s">
        <v>821</v>
      </c>
    </row>
    <row r="7320" spans="1:13" x14ac:dyDescent="0.25">
      <c r="A7320" s="43" t="s">
        <v>13055</v>
      </c>
      <c r="B7320" s="1" t="s">
        <v>11452</v>
      </c>
      <c r="C7320" s="129">
        <v>190</v>
      </c>
      <c r="D7320" s="129">
        <v>0</v>
      </c>
      <c r="E7320" s="1">
        <v>792</v>
      </c>
      <c r="F7320" s="129">
        <v>891</v>
      </c>
      <c r="G7320" s="4">
        <v>0</v>
      </c>
      <c r="H7320" s="4">
        <v>0.69230769230769229</v>
      </c>
      <c r="I7320" s="4">
        <v>0.5053763440860215</v>
      </c>
      <c r="J7320" s="129">
        <v>1000</v>
      </c>
      <c r="K7320" s="129"/>
      <c r="L7320" s="129">
        <v>0</v>
      </c>
      <c r="M7320" s="44" t="s">
        <v>821</v>
      </c>
    </row>
    <row r="7321" spans="1:13" x14ac:dyDescent="0.25">
      <c r="A7321" s="43" t="s">
        <v>13056</v>
      </c>
      <c r="B7321" s="1" t="s">
        <v>11458</v>
      </c>
      <c r="C7321" s="129">
        <v>178</v>
      </c>
      <c r="D7321" s="129">
        <v>0</v>
      </c>
      <c r="E7321" s="1">
        <v>794</v>
      </c>
      <c r="F7321" s="129">
        <v>880</v>
      </c>
      <c r="G7321" s="4">
        <v>0</v>
      </c>
      <c r="H7321" s="4">
        <v>0.27272727272727271</v>
      </c>
      <c r="I7321" s="4">
        <v>0.43243243243243246</v>
      </c>
      <c r="J7321" s="129">
        <v>1000</v>
      </c>
      <c r="K7321" s="129"/>
      <c r="L7321" s="129">
        <v>0</v>
      </c>
      <c r="M7321" s="44" t="s">
        <v>821</v>
      </c>
    </row>
    <row r="7322" spans="1:13" x14ac:dyDescent="0.25">
      <c r="A7322" s="43" t="s">
        <v>13057</v>
      </c>
      <c r="B7322" s="1" t="s">
        <v>11440</v>
      </c>
      <c r="C7322" s="129">
        <v>115</v>
      </c>
      <c r="D7322" s="129">
        <v>0</v>
      </c>
      <c r="E7322" s="1">
        <v>779</v>
      </c>
      <c r="F7322" s="129">
        <v>877</v>
      </c>
      <c r="G7322" s="4">
        <v>0</v>
      </c>
      <c r="H7322" s="4">
        <v>0.53846153846153844</v>
      </c>
      <c r="I7322" s="4">
        <v>0.63157894736842102</v>
      </c>
      <c r="J7322" s="129">
        <v>1000</v>
      </c>
      <c r="K7322" s="129"/>
      <c r="L7322" s="129">
        <v>0</v>
      </c>
      <c r="M7322" s="44" t="s">
        <v>821</v>
      </c>
    </row>
    <row r="7323" spans="1:13" x14ac:dyDescent="0.25">
      <c r="A7323" s="43" t="s">
        <v>13058</v>
      </c>
      <c r="B7323" s="1" t="s">
        <v>11407</v>
      </c>
      <c r="C7323" s="129">
        <v>119</v>
      </c>
      <c r="D7323" s="129">
        <v>0</v>
      </c>
      <c r="E7323" s="1">
        <v>741</v>
      </c>
      <c r="F7323" s="129">
        <v>874</v>
      </c>
      <c r="G7323" s="4">
        <v>0</v>
      </c>
      <c r="H7323" s="4">
        <v>-0.14285714285714285</v>
      </c>
      <c r="I7323" s="4">
        <v>0.48809523809523808</v>
      </c>
      <c r="J7323" s="129">
        <v>1000</v>
      </c>
      <c r="K7323" s="129"/>
      <c r="L7323" s="129">
        <v>0</v>
      </c>
      <c r="M7323" s="44" t="s">
        <v>821</v>
      </c>
    </row>
    <row r="7324" spans="1:13" x14ac:dyDescent="0.25">
      <c r="A7324" s="43" t="s">
        <v>13059</v>
      </c>
      <c r="B7324" s="1" t="s">
        <v>12188</v>
      </c>
      <c r="C7324" s="129">
        <v>77</v>
      </c>
      <c r="D7324" s="129">
        <v>0</v>
      </c>
      <c r="E7324" s="1">
        <v>820</v>
      </c>
      <c r="F7324" s="129">
        <v>874</v>
      </c>
      <c r="G7324" s="4">
        <v>0</v>
      </c>
      <c r="H7324" s="4">
        <v>0.33333333333333331</v>
      </c>
      <c r="I7324" s="4">
        <v>0</v>
      </c>
      <c r="J7324" s="129">
        <v>1000</v>
      </c>
      <c r="K7324" s="129"/>
      <c r="L7324" s="129">
        <v>0</v>
      </c>
      <c r="M7324" s="44" t="s">
        <v>821</v>
      </c>
    </row>
    <row r="7325" spans="1:13" x14ac:dyDescent="0.25">
      <c r="A7325" s="43" t="s">
        <v>13060</v>
      </c>
      <c r="B7325" s="1" t="s">
        <v>11662</v>
      </c>
      <c r="C7325" s="129">
        <v>80</v>
      </c>
      <c r="D7325" s="129">
        <v>0</v>
      </c>
      <c r="E7325" s="1">
        <v>759</v>
      </c>
      <c r="F7325" s="129">
        <v>864</v>
      </c>
      <c r="G7325" s="4">
        <v>0</v>
      </c>
      <c r="H7325" s="4">
        <v>0.33333333333333331</v>
      </c>
      <c r="I7325" s="4">
        <v>0.3888888888888889</v>
      </c>
      <c r="J7325" s="129">
        <v>1000</v>
      </c>
      <c r="K7325" s="129"/>
      <c r="L7325" s="129">
        <v>0</v>
      </c>
      <c r="M7325" s="44" t="s">
        <v>821</v>
      </c>
    </row>
    <row r="7326" spans="1:13" x14ac:dyDescent="0.25">
      <c r="A7326" s="43" t="s">
        <v>13061</v>
      </c>
      <c r="B7326" s="1" t="s">
        <v>11460</v>
      </c>
      <c r="C7326" s="129">
        <v>198</v>
      </c>
      <c r="D7326" s="129">
        <v>0</v>
      </c>
      <c r="E7326" s="1">
        <v>783</v>
      </c>
      <c r="F7326" s="129">
        <v>862</v>
      </c>
      <c r="G7326" s="4">
        <v>0</v>
      </c>
      <c r="H7326" s="4">
        <v>0.6</v>
      </c>
      <c r="I7326" s="4">
        <v>0.57291666666666663</v>
      </c>
      <c r="J7326" s="129">
        <v>1000</v>
      </c>
      <c r="K7326" s="129"/>
      <c r="L7326" s="129">
        <v>0</v>
      </c>
      <c r="M7326" s="44" t="s">
        <v>821</v>
      </c>
    </row>
    <row r="7327" spans="1:13" x14ac:dyDescent="0.25">
      <c r="A7327" s="43" t="s">
        <v>13062</v>
      </c>
      <c r="B7327" s="1" t="s">
        <v>11405</v>
      </c>
      <c r="C7327" s="129">
        <v>126</v>
      </c>
      <c r="D7327" s="129">
        <v>0</v>
      </c>
      <c r="E7327" s="1">
        <v>767</v>
      </c>
      <c r="F7327" s="129">
        <v>860</v>
      </c>
      <c r="G7327" s="4">
        <v>0</v>
      </c>
      <c r="H7327" s="4">
        <v>0.33333333333333331</v>
      </c>
      <c r="I7327" s="4">
        <v>0.5955056179775281</v>
      </c>
      <c r="J7327" s="129">
        <v>1000</v>
      </c>
      <c r="K7327" s="129"/>
      <c r="L7327" s="129">
        <v>0</v>
      </c>
      <c r="M7327" s="44" t="s">
        <v>821</v>
      </c>
    </row>
    <row r="7328" spans="1:13" x14ac:dyDescent="0.25">
      <c r="A7328" s="43" t="s">
        <v>13063</v>
      </c>
      <c r="B7328" s="1" t="s">
        <v>11410</v>
      </c>
      <c r="C7328" s="129">
        <v>45</v>
      </c>
      <c r="D7328" s="129">
        <v>0</v>
      </c>
      <c r="E7328" s="1">
        <v>717</v>
      </c>
      <c r="F7328" s="129">
        <v>856</v>
      </c>
      <c r="G7328" s="4">
        <v>0</v>
      </c>
      <c r="H7328" s="4">
        <v>0</v>
      </c>
      <c r="I7328" s="4">
        <v>0.52173913043478259</v>
      </c>
      <c r="J7328" s="129">
        <v>1000</v>
      </c>
      <c r="K7328" s="129"/>
      <c r="L7328" s="129">
        <v>0</v>
      </c>
      <c r="M7328" s="44" t="s">
        <v>821</v>
      </c>
    </row>
    <row r="7329" spans="1:13" x14ac:dyDescent="0.25">
      <c r="A7329" s="43" t="s">
        <v>13064</v>
      </c>
      <c r="B7329" s="1" t="s">
        <v>11506</v>
      </c>
      <c r="C7329" s="129">
        <v>130</v>
      </c>
      <c r="D7329" s="129">
        <v>0</v>
      </c>
      <c r="E7329" s="1">
        <v>786</v>
      </c>
      <c r="F7329" s="129">
        <v>853</v>
      </c>
      <c r="G7329" s="4">
        <v>0</v>
      </c>
      <c r="H7329" s="4">
        <v>0.33333333333333331</v>
      </c>
      <c r="I7329" s="4">
        <v>0.5357142857142857</v>
      </c>
      <c r="J7329" s="129">
        <v>1000</v>
      </c>
      <c r="K7329" s="129"/>
      <c r="L7329" s="129">
        <v>0</v>
      </c>
      <c r="M7329" s="44" t="s">
        <v>821</v>
      </c>
    </row>
    <row r="7330" spans="1:13" x14ac:dyDescent="0.25">
      <c r="A7330" s="43" t="s">
        <v>13065</v>
      </c>
      <c r="B7330" s="1" t="s">
        <v>12210</v>
      </c>
      <c r="C7330" s="129">
        <v>49</v>
      </c>
      <c r="D7330" s="129">
        <v>0</v>
      </c>
      <c r="E7330" s="1">
        <v>797</v>
      </c>
      <c r="F7330" s="129">
        <v>845</v>
      </c>
      <c r="G7330" s="4">
        <v>0</v>
      </c>
      <c r="H7330" s="4">
        <v>0.6</v>
      </c>
      <c r="I7330" s="4">
        <v>0</v>
      </c>
      <c r="J7330" s="129">
        <v>1000</v>
      </c>
      <c r="K7330" s="129"/>
      <c r="L7330" s="129">
        <v>0</v>
      </c>
      <c r="M7330" s="44" t="s">
        <v>821</v>
      </c>
    </row>
    <row r="7331" spans="1:13" x14ac:dyDescent="0.25">
      <c r="A7331" s="43" t="s">
        <v>13066</v>
      </c>
      <c r="B7331" s="1" t="s">
        <v>11480</v>
      </c>
      <c r="C7331" s="129">
        <v>100</v>
      </c>
      <c r="D7331" s="129">
        <v>0</v>
      </c>
      <c r="E7331" s="1">
        <v>689</v>
      </c>
      <c r="F7331" s="129">
        <v>824</v>
      </c>
      <c r="G7331" s="4">
        <v>0</v>
      </c>
      <c r="H7331" s="4">
        <v>0.125</v>
      </c>
      <c r="I7331" s="4">
        <v>0.49532710280373832</v>
      </c>
      <c r="J7331" s="129">
        <v>1000</v>
      </c>
      <c r="K7331" s="129"/>
      <c r="L7331" s="129">
        <v>0</v>
      </c>
      <c r="M7331" s="44" t="s">
        <v>821</v>
      </c>
    </row>
    <row r="7332" spans="1:13" x14ac:dyDescent="0.25">
      <c r="A7332" s="43" t="s">
        <v>13067</v>
      </c>
      <c r="B7332" s="1" t="s">
        <v>137</v>
      </c>
      <c r="C7332" s="129">
        <v>56</v>
      </c>
      <c r="D7332" s="129">
        <v>0</v>
      </c>
      <c r="E7332" s="1">
        <v>647</v>
      </c>
      <c r="F7332" s="129">
        <v>823</v>
      </c>
      <c r="G7332" s="4">
        <v>0</v>
      </c>
      <c r="H7332" s="4">
        <v>0.8</v>
      </c>
      <c r="I7332" s="4">
        <v>0.4929577464788733</v>
      </c>
      <c r="J7332" s="129">
        <v>1000</v>
      </c>
      <c r="K7332" s="129"/>
      <c r="L7332" s="129">
        <v>0</v>
      </c>
      <c r="M7332" s="44" t="s">
        <v>821</v>
      </c>
    </row>
    <row r="7333" spans="1:13" x14ac:dyDescent="0.25">
      <c r="A7333" s="43" t="s">
        <v>13068</v>
      </c>
      <c r="B7333" s="1" t="s">
        <v>11416</v>
      </c>
      <c r="C7333" s="129">
        <v>96</v>
      </c>
      <c r="D7333" s="129">
        <v>0</v>
      </c>
      <c r="E7333" s="1">
        <v>661</v>
      </c>
      <c r="F7333" s="129">
        <v>821</v>
      </c>
      <c r="G7333" s="4">
        <v>0</v>
      </c>
      <c r="H7333" s="4">
        <v>0.66666666666666663</v>
      </c>
      <c r="I7333" s="4">
        <v>0.42696629213483145</v>
      </c>
      <c r="J7333" s="129">
        <v>1000</v>
      </c>
      <c r="K7333" s="129"/>
      <c r="L7333" s="129">
        <v>0</v>
      </c>
      <c r="M7333" s="44" t="s">
        <v>821</v>
      </c>
    </row>
    <row r="7334" spans="1:13" x14ac:dyDescent="0.25">
      <c r="A7334" s="43" t="s">
        <v>13069</v>
      </c>
      <c r="B7334" s="1" t="s">
        <v>11446</v>
      </c>
      <c r="C7334" s="129">
        <v>139</v>
      </c>
      <c r="D7334" s="129">
        <v>0</v>
      </c>
      <c r="E7334" s="1">
        <v>686</v>
      </c>
      <c r="F7334" s="129">
        <v>821</v>
      </c>
      <c r="G7334" s="4">
        <v>0</v>
      </c>
      <c r="H7334" s="4">
        <v>1</v>
      </c>
      <c r="I7334" s="4">
        <v>0.43902439024390238</v>
      </c>
      <c r="J7334" s="129">
        <v>1000</v>
      </c>
      <c r="K7334" s="129"/>
      <c r="L7334" s="129">
        <v>0</v>
      </c>
      <c r="M7334" s="44" t="s">
        <v>821</v>
      </c>
    </row>
    <row r="7335" spans="1:13" x14ac:dyDescent="0.25">
      <c r="A7335" s="43" t="s">
        <v>13070</v>
      </c>
      <c r="B7335" s="1" t="s">
        <v>11412</v>
      </c>
      <c r="C7335" s="129">
        <v>117</v>
      </c>
      <c r="D7335" s="129">
        <v>0</v>
      </c>
      <c r="E7335" s="1">
        <v>727</v>
      </c>
      <c r="F7335" s="129">
        <v>815</v>
      </c>
      <c r="G7335" s="4">
        <v>0</v>
      </c>
      <c r="H7335" s="4">
        <v>0</v>
      </c>
      <c r="I7335" s="4">
        <v>0.5617977528089888</v>
      </c>
      <c r="J7335" s="129">
        <v>1000</v>
      </c>
      <c r="K7335" s="129"/>
      <c r="L7335" s="129">
        <v>0</v>
      </c>
      <c r="M7335" s="44" t="s">
        <v>821</v>
      </c>
    </row>
    <row r="7336" spans="1:13" x14ac:dyDescent="0.25">
      <c r="A7336" s="43" t="s">
        <v>13071</v>
      </c>
      <c r="B7336" s="1" t="s">
        <v>12176</v>
      </c>
      <c r="C7336" s="129">
        <v>91</v>
      </c>
      <c r="D7336" s="129">
        <v>0</v>
      </c>
      <c r="E7336" s="1">
        <v>770</v>
      </c>
      <c r="F7336" s="129">
        <v>815</v>
      </c>
      <c r="G7336" s="4">
        <v>0</v>
      </c>
      <c r="H7336" s="4">
        <v>0.33333333333333331</v>
      </c>
      <c r="I7336" s="4">
        <v>0</v>
      </c>
      <c r="J7336" s="129">
        <v>1000</v>
      </c>
      <c r="K7336" s="129"/>
      <c r="L7336" s="129">
        <v>0</v>
      </c>
      <c r="M7336" s="44" t="s">
        <v>821</v>
      </c>
    </row>
    <row r="7337" spans="1:13" x14ac:dyDescent="0.25">
      <c r="A7337" s="43" t="s">
        <v>13072</v>
      </c>
      <c r="B7337" s="1" t="s">
        <v>12169</v>
      </c>
      <c r="C7337" s="129">
        <v>110</v>
      </c>
      <c r="D7337" s="129">
        <v>0</v>
      </c>
      <c r="E7337" s="1">
        <v>768</v>
      </c>
      <c r="F7337" s="129">
        <v>802</v>
      </c>
      <c r="G7337" s="4">
        <v>0</v>
      </c>
      <c r="H7337" s="4">
        <v>1</v>
      </c>
      <c r="I7337" s="4">
        <v>0</v>
      </c>
      <c r="J7337" s="129">
        <v>1000</v>
      </c>
      <c r="K7337" s="129"/>
      <c r="L7337" s="129">
        <v>0</v>
      </c>
      <c r="M7337" s="44" t="s">
        <v>821</v>
      </c>
    </row>
    <row r="7338" spans="1:13" x14ac:dyDescent="0.25">
      <c r="A7338" s="43" t="s">
        <v>13073</v>
      </c>
      <c r="B7338" s="1" t="s">
        <v>12179</v>
      </c>
      <c r="C7338" s="129">
        <v>71</v>
      </c>
      <c r="D7338" s="129">
        <v>0</v>
      </c>
      <c r="E7338" s="1">
        <v>739</v>
      </c>
      <c r="F7338" s="129">
        <v>801</v>
      </c>
      <c r="G7338" s="4">
        <v>0</v>
      </c>
      <c r="H7338" s="4">
        <v>0</v>
      </c>
      <c r="I7338" s="4">
        <v>0</v>
      </c>
      <c r="J7338" s="129">
        <v>1000</v>
      </c>
      <c r="K7338" s="129"/>
      <c r="L7338" s="129">
        <v>0</v>
      </c>
      <c r="M7338" s="44" t="s">
        <v>821</v>
      </c>
    </row>
    <row r="7339" spans="1:13" x14ac:dyDescent="0.25">
      <c r="A7339" s="43" t="s">
        <v>13074</v>
      </c>
      <c r="B7339" s="1" t="s">
        <v>12182</v>
      </c>
      <c r="C7339" s="129">
        <v>61</v>
      </c>
      <c r="D7339" s="129">
        <v>0</v>
      </c>
      <c r="E7339" s="1">
        <v>792</v>
      </c>
      <c r="F7339" s="129">
        <v>797</v>
      </c>
      <c r="G7339" s="4">
        <v>0</v>
      </c>
      <c r="H7339" s="4">
        <v>0.6</v>
      </c>
      <c r="I7339" s="4">
        <v>0</v>
      </c>
      <c r="J7339" s="129">
        <v>1000</v>
      </c>
      <c r="K7339" s="129"/>
      <c r="L7339" s="129">
        <v>0</v>
      </c>
      <c r="M7339" s="44" t="s">
        <v>821</v>
      </c>
    </row>
    <row r="7340" spans="1:13" x14ac:dyDescent="0.25">
      <c r="A7340" s="43" t="s">
        <v>13075</v>
      </c>
      <c r="B7340" s="1" t="s">
        <v>11510</v>
      </c>
      <c r="C7340" s="129">
        <v>130</v>
      </c>
      <c r="D7340" s="129">
        <v>0</v>
      </c>
      <c r="E7340" s="1">
        <v>727</v>
      </c>
      <c r="F7340" s="129">
        <v>792</v>
      </c>
      <c r="G7340" s="4">
        <v>0</v>
      </c>
      <c r="H7340" s="4">
        <v>0.8571428571428571</v>
      </c>
      <c r="I7340" s="4">
        <v>0.45744680851063835</v>
      </c>
      <c r="J7340" s="129">
        <v>1000</v>
      </c>
      <c r="K7340" s="129"/>
      <c r="L7340" s="129">
        <v>0</v>
      </c>
      <c r="M7340" s="44" t="s">
        <v>821</v>
      </c>
    </row>
    <row r="7341" spans="1:13" x14ac:dyDescent="0.25">
      <c r="A7341" s="43" t="s">
        <v>13076</v>
      </c>
      <c r="B7341" s="1" t="s">
        <v>45</v>
      </c>
      <c r="C7341" s="129">
        <v>72</v>
      </c>
      <c r="D7341" s="129">
        <v>0</v>
      </c>
      <c r="E7341" s="1">
        <v>746</v>
      </c>
      <c r="F7341" s="129">
        <v>790</v>
      </c>
      <c r="G7341" s="4">
        <v>0</v>
      </c>
      <c r="H7341" s="4">
        <v>1</v>
      </c>
      <c r="I7341" s="4">
        <v>0.66990291262135926</v>
      </c>
      <c r="J7341" s="129">
        <v>1000</v>
      </c>
      <c r="K7341" s="129"/>
      <c r="L7341" s="129">
        <v>0</v>
      </c>
      <c r="M7341" s="44" t="s">
        <v>821</v>
      </c>
    </row>
    <row r="7342" spans="1:13" x14ac:dyDescent="0.25">
      <c r="A7342" s="43" t="s">
        <v>13077</v>
      </c>
      <c r="B7342" s="1" t="s">
        <v>11508</v>
      </c>
      <c r="C7342" s="129">
        <v>106</v>
      </c>
      <c r="D7342" s="129">
        <v>0</v>
      </c>
      <c r="E7342" s="1">
        <v>652</v>
      </c>
      <c r="F7342" s="129">
        <v>778</v>
      </c>
      <c r="G7342" s="4">
        <v>0</v>
      </c>
      <c r="H7342" s="4">
        <v>0.66666666666666663</v>
      </c>
      <c r="I7342" s="4">
        <v>0.5</v>
      </c>
      <c r="J7342" s="129">
        <v>1000</v>
      </c>
      <c r="K7342" s="129"/>
      <c r="L7342" s="129">
        <v>0</v>
      </c>
      <c r="M7342" s="44" t="s">
        <v>821</v>
      </c>
    </row>
    <row r="7343" spans="1:13" x14ac:dyDescent="0.25">
      <c r="A7343" s="43" t="s">
        <v>13078</v>
      </c>
      <c r="B7343" s="1" t="s">
        <v>11492</v>
      </c>
      <c r="C7343" s="129">
        <v>119</v>
      </c>
      <c r="D7343" s="129">
        <v>0</v>
      </c>
      <c r="E7343" s="1">
        <v>571</v>
      </c>
      <c r="F7343" s="129">
        <v>777</v>
      </c>
      <c r="G7343" s="4">
        <v>0</v>
      </c>
      <c r="H7343" s="4">
        <v>0.81818181818181823</v>
      </c>
      <c r="I7343" s="4">
        <v>0.60550458715596334</v>
      </c>
      <c r="J7343" s="129">
        <v>1000</v>
      </c>
      <c r="K7343" s="129"/>
      <c r="L7343" s="129">
        <v>0</v>
      </c>
      <c r="M7343" s="44" t="s">
        <v>821</v>
      </c>
    </row>
    <row r="7344" spans="1:13" x14ac:dyDescent="0.25">
      <c r="A7344" s="43" t="s">
        <v>13079</v>
      </c>
      <c r="B7344" s="1" t="s">
        <v>11418</v>
      </c>
      <c r="C7344" s="129">
        <v>138</v>
      </c>
      <c r="D7344" s="129">
        <v>0</v>
      </c>
      <c r="E7344" s="1">
        <v>708</v>
      </c>
      <c r="F7344" s="129">
        <v>775</v>
      </c>
      <c r="G7344" s="4">
        <v>0</v>
      </c>
      <c r="H7344" s="4">
        <v>0.53846153846153844</v>
      </c>
      <c r="I7344" s="4">
        <v>0.57024793388429751</v>
      </c>
      <c r="J7344" s="129">
        <v>1000</v>
      </c>
      <c r="K7344" s="129"/>
      <c r="L7344" s="129">
        <v>0</v>
      </c>
      <c r="M7344" s="44" t="s">
        <v>821</v>
      </c>
    </row>
    <row r="7345" spans="1:13" x14ac:dyDescent="0.25">
      <c r="A7345" s="43" t="s">
        <v>13080</v>
      </c>
      <c r="B7345" s="1" t="s">
        <v>16</v>
      </c>
      <c r="C7345" s="129">
        <v>116</v>
      </c>
      <c r="D7345" s="129">
        <v>0</v>
      </c>
      <c r="E7345" s="1">
        <v>698</v>
      </c>
      <c r="F7345" s="129">
        <v>770</v>
      </c>
      <c r="G7345" s="4">
        <v>0</v>
      </c>
      <c r="H7345" s="4">
        <v>0.66666666666666663</v>
      </c>
      <c r="I7345" s="4">
        <v>0.810126582278481</v>
      </c>
      <c r="J7345" s="129">
        <v>1000</v>
      </c>
      <c r="K7345" s="129"/>
      <c r="L7345" s="129">
        <v>0</v>
      </c>
      <c r="M7345" s="44" t="s">
        <v>821</v>
      </c>
    </row>
    <row r="7346" spans="1:13" x14ac:dyDescent="0.25">
      <c r="A7346" s="43" t="s">
        <v>13081</v>
      </c>
      <c r="B7346" s="1" t="s">
        <v>11456</v>
      </c>
      <c r="C7346" s="129">
        <v>154</v>
      </c>
      <c r="D7346" s="129">
        <v>0</v>
      </c>
      <c r="E7346" s="1">
        <v>678</v>
      </c>
      <c r="F7346" s="129">
        <v>757</v>
      </c>
      <c r="G7346" s="4">
        <v>0</v>
      </c>
      <c r="H7346" s="4">
        <v>0.5</v>
      </c>
      <c r="I7346" s="4">
        <v>0.4747474747474747</v>
      </c>
      <c r="J7346" s="129">
        <v>1000</v>
      </c>
      <c r="K7346" s="129"/>
      <c r="L7346" s="129">
        <v>0</v>
      </c>
      <c r="M7346" s="44" t="s">
        <v>821</v>
      </c>
    </row>
    <row r="7347" spans="1:13" x14ac:dyDescent="0.25">
      <c r="A7347" s="43" t="s">
        <v>13082</v>
      </c>
      <c r="B7347" s="1" t="s">
        <v>11486</v>
      </c>
      <c r="C7347" s="129">
        <v>128</v>
      </c>
      <c r="D7347" s="129">
        <v>0</v>
      </c>
      <c r="E7347" s="1">
        <v>571</v>
      </c>
      <c r="F7347" s="129">
        <v>757</v>
      </c>
      <c r="G7347" s="4">
        <v>0</v>
      </c>
      <c r="H7347" s="4">
        <v>0.2857142857142857</v>
      </c>
      <c r="I7347" s="4">
        <v>0.52238805970149249</v>
      </c>
      <c r="J7347" s="129">
        <v>1000</v>
      </c>
      <c r="K7347" s="129"/>
      <c r="L7347" s="129">
        <v>0</v>
      </c>
      <c r="M7347" s="44" t="s">
        <v>821</v>
      </c>
    </row>
    <row r="7348" spans="1:13" x14ac:dyDescent="0.25">
      <c r="A7348" s="43" t="s">
        <v>13083</v>
      </c>
      <c r="B7348" s="1" t="s">
        <v>11450</v>
      </c>
      <c r="C7348" s="129">
        <v>116</v>
      </c>
      <c r="D7348" s="129">
        <v>0</v>
      </c>
      <c r="E7348" s="1">
        <v>685</v>
      </c>
      <c r="F7348" s="129">
        <v>754</v>
      </c>
      <c r="G7348" s="4">
        <v>0</v>
      </c>
      <c r="H7348" s="4">
        <v>0.5</v>
      </c>
      <c r="I7348" s="4">
        <v>0.61702127659574468</v>
      </c>
      <c r="J7348" s="129">
        <v>1000</v>
      </c>
      <c r="K7348" s="129"/>
      <c r="L7348" s="129">
        <v>0</v>
      </c>
      <c r="M7348" s="44" t="s">
        <v>821</v>
      </c>
    </row>
    <row r="7349" spans="1:13" x14ac:dyDescent="0.25">
      <c r="A7349" s="43" t="s">
        <v>13084</v>
      </c>
      <c r="B7349" s="1" t="s">
        <v>12130</v>
      </c>
      <c r="C7349" s="129">
        <v>53</v>
      </c>
      <c r="D7349" s="129">
        <v>0</v>
      </c>
      <c r="E7349" s="1">
        <v>719</v>
      </c>
      <c r="F7349" s="129">
        <v>754</v>
      </c>
      <c r="G7349" s="4">
        <v>0</v>
      </c>
      <c r="H7349" s="4">
        <v>0.2</v>
      </c>
      <c r="I7349" s="4">
        <v>0</v>
      </c>
      <c r="J7349" s="129">
        <v>1000</v>
      </c>
      <c r="K7349" s="129"/>
      <c r="L7349" s="129">
        <v>0</v>
      </c>
      <c r="M7349" s="44" t="s">
        <v>821</v>
      </c>
    </row>
    <row r="7350" spans="1:13" x14ac:dyDescent="0.25">
      <c r="A7350" s="43" t="s">
        <v>13085</v>
      </c>
      <c r="B7350" s="1" t="s">
        <v>38</v>
      </c>
      <c r="C7350" s="129">
        <v>56</v>
      </c>
      <c r="D7350" s="129">
        <v>0</v>
      </c>
      <c r="E7350" s="1">
        <v>586</v>
      </c>
      <c r="F7350" s="129">
        <v>752</v>
      </c>
      <c r="G7350" s="4">
        <v>0</v>
      </c>
      <c r="H7350" s="4">
        <v>0.5</v>
      </c>
      <c r="I7350" s="4">
        <v>0.44921875</v>
      </c>
      <c r="J7350" s="129">
        <v>1000</v>
      </c>
      <c r="K7350" s="129"/>
      <c r="L7350" s="129">
        <v>0</v>
      </c>
      <c r="M7350" s="44" t="s">
        <v>821</v>
      </c>
    </row>
    <row r="7351" spans="1:13" x14ac:dyDescent="0.25">
      <c r="A7351" s="43" t="s">
        <v>13086</v>
      </c>
      <c r="B7351" s="1" t="s">
        <v>77</v>
      </c>
      <c r="C7351" s="129">
        <v>120</v>
      </c>
      <c r="D7351" s="129">
        <v>0</v>
      </c>
      <c r="E7351" s="1">
        <v>704</v>
      </c>
      <c r="F7351" s="129">
        <v>750</v>
      </c>
      <c r="G7351" s="4">
        <v>0</v>
      </c>
      <c r="H7351" s="4">
        <v>0.6</v>
      </c>
      <c r="I7351" s="4">
        <v>0.56774193548387097</v>
      </c>
      <c r="J7351" s="129">
        <v>1000</v>
      </c>
      <c r="K7351" s="129"/>
      <c r="L7351" s="129">
        <v>0</v>
      </c>
      <c r="M7351" s="44" t="s">
        <v>821</v>
      </c>
    </row>
    <row r="7352" spans="1:13" x14ac:dyDescent="0.25">
      <c r="A7352" s="43" t="s">
        <v>13087</v>
      </c>
      <c r="B7352" s="1" t="s">
        <v>8726</v>
      </c>
      <c r="C7352" s="129">
        <v>129</v>
      </c>
      <c r="D7352" s="129">
        <v>0</v>
      </c>
      <c r="E7352" s="1">
        <v>660</v>
      </c>
      <c r="F7352" s="129">
        <v>742</v>
      </c>
      <c r="G7352" s="4">
        <v>0</v>
      </c>
      <c r="H7352" s="4">
        <v>1</v>
      </c>
      <c r="I7352" s="4">
        <v>0.54545454545454541</v>
      </c>
      <c r="J7352" s="129">
        <v>1000</v>
      </c>
      <c r="K7352" s="129"/>
      <c r="L7352" s="129">
        <v>0</v>
      </c>
      <c r="M7352" s="44" t="s">
        <v>821</v>
      </c>
    </row>
    <row r="7353" spans="1:13" x14ac:dyDescent="0.25">
      <c r="A7353" s="43" t="s">
        <v>13088</v>
      </c>
      <c r="B7353" s="1" t="s">
        <v>11498</v>
      </c>
      <c r="C7353" s="129">
        <v>113</v>
      </c>
      <c r="D7353" s="129">
        <v>0</v>
      </c>
      <c r="E7353" s="1">
        <v>669</v>
      </c>
      <c r="F7353" s="129">
        <v>742</v>
      </c>
      <c r="G7353" s="4">
        <v>0</v>
      </c>
      <c r="H7353" s="4">
        <v>0</v>
      </c>
      <c r="I7353" s="4">
        <v>0.53658536585365857</v>
      </c>
      <c r="J7353" s="129">
        <v>1000</v>
      </c>
      <c r="K7353" s="129"/>
      <c r="L7353" s="129">
        <v>0</v>
      </c>
      <c r="M7353" s="44" t="s">
        <v>821</v>
      </c>
    </row>
    <row r="7354" spans="1:13" x14ac:dyDescent="0.25">
      <c r="A7354" s="43" t="s">
        <v>13089</v>
      </c>
      <c r="B7354" s="1" t="s">
        <v>11414</v>
      </c>
      <c r="C7354" s="129">
        <v>146</v>
      </c>
      <c r="D7354" s="129">
        <v>0</v>
      </c>
      <c r="E7354" s="1">
        <v>666</v>
      </c>
      <c r="F7354" s="129">
        <v>737</v>
      </c>
      <c r="G7354" s="4">
        <v>0</v>
      </c>
      <c r="H7354" s="4">
        <v>1</v>
      </c>
      <c r="I7354" s="4">
        <v>0.46491228070175439</v>
      </c>
      <c r="J7354" s="129">
        <v>1000</v>
      </c>
      <c r="K7354" s="129"/>
      <c r="L7354" s="129">
        <v>0</v>
      </c>
      <c r="M7354" s="44" t="s">
        <v>821</v>
      </c>
    </row>
    <row r="7355" spans="1:13" x14ac:dyDescent="0.25">
      <c r="A7355" s="43" t="s">
        <v>13090</v>
      </c>
      <c r="B7355" s="1" t="s">
        <v>11749</v>
      </c>
      <c r="C7355" s="129">
        <v>117</v>
      </c>
      <c r="D7355" s="129">
        <v>0</v>
      </c>
      <c r="E7355" s="1">
        <v>636</v>
      </c>
      <c r="F7355" s="129">
        <v>729</v>
      </c>
      <c r="G7355" s="4">
        <v>0</v>
      </c>
      <c r="H7355" s="4">
        <v>1</v>
      </c>
      <c r="I7355" s="4">
        <v>0.3636363636363637</v>
      </c>
      <c r="J7355" s="129">
        <v>1000</v>
      </c>
      <c r="K7355" s="129"/>
      <c r="L7355" s="129">
        <v>0</v>
      </c>
      <c r="M7355" s="44" t="s">
        <v>821</v>
      </c>
    </row>
    <row r="7356" spans="1:13" x14ac:dyDescent="0.25">
      <c r="A7356" s="43" t="s">
        <v>13091</v>
      </c>
      <c r="B7356" s="1" t="s">
        <v>40</v>
      </c>
      <c r="C7356" s="129">
        <v>120</v>
      </c>
      <c r="D7356" s="129">
        <v>0</v>
      </c>
      <c r="E7356" s="1">
        <v>691</v>
      </c>
      <c r="F7356" s="129">
        <v>729</v>
      </c>
      <c r="G7356" s="4">
        <v>0</v>
      </c>
      <c r="H7356" s="4">
        <v>1</v>
      </c>
      <c r="I7356" s="4">
        <v>0.82722513089005234</v>
      </c>
      <c r="J7356" s="129">
        <v>1000</v>
      </c>
      <c r="K7356" s="129"/>
      <c r="L7356" s="129">
        <v>0</v>
      </c>
      <c r="M7356" s="44" t="s">
        <v>821</v>
      </c>
    </row>
    <row r="7357" spans="1:13" x14ac:dyDescent="0.25">
      <c r="A7357" s="43" t="s">
        <v>13092</v>
      </c>
      <c r="B7357" s="1" t="s">
        <v>12136</v>
      </c>
      <c r="C7357" s="129">
        <v>46</v>
      </c>
      <c r="D7357" s="129">
        <v>0</v>
      </c>
      <c r="E7357" s="1">
        <v>699</v>
      </c>
      <c r="F7357" s="129">
        <v>728</v>
      </c>
      <c r="G7357" s="4">
        <v>0</v>
      </c>
      <c r="H7357" s="4">
        <v>0.5714285714285714</v>
      </c>
      <c r="I7357" s="4">
        <v>0</v>
      </c>
      <c r="J7357" s="129">
        <v>1000</v>
      </c>
      <c r="K7357" s="129"/>
      <c r="L7357" s="129">
        <v>0</v>
      </c>
      <c r="M7357" s="44" t="s">
        <v>821</v>
      </c>
    </row>
    <row r="7358" spans="1:13" x14ac:dyDescent="0.25">
      <c r="A7358" s="43" t="s">
        <v>13093</v>
      </c>
      <c r="B7358" s="1" t="s">
        <v>11430</v>
      </c>
      <c r="C7358" s="129">
        <v>167</v>
      </c>
      <c r="D7358" s="129">
        <v>0</v>
      </c>
      <c r="E7358" s="1">
        <v>609</v>
      </c>
      <c r="F7358" s="129">
        <v>720</v>
      </c>
      <c r="G7358" s="4">
        <v>0</v>
      </c>
      <c r="H7358" s="4">
        <v>1</v>
      </c>
      <c r="I7358" s="4">
        <v>0.40833333333333338</v>
      </c>
      <c r="J7358" s="129">
        <v>1000</v>
      </c>
      <c r="K7358" s="129"/>
      <c r="L7358" s="129">
        <v>0</v>
      </c>
      <c r="M7358" s="44" t="s">
        <v>821</v>
      </c>
    </row>
    <row r="7359" spans="1:13" x14ac:dyDescent="0.25">
      <c r="A7359" s="43" t="s">
        <v>13094</v>
      </c>
      <c r="B7359" s="1" t="s">
        <v>11424</v>
      </c>
      <c r="C7359" s="129">
        <v>115</v>
      </c>
      <c r="D7359" s="129">
        <v>0</v>
      </c>
      <c r="E7359" s="1">
        <v>659</v>
      </c>
      <c r="F7359" s="129">
        <v>714</v>
      </c>
      <c r="G7359" s="4">
        <v>0</v>
      </c>
      <c r="H7359" s="4">
        <v>1</v>
      </c>
      <c r="I7359" s="4">
        <v>0.61111111111111116</v>
      </c>
      <c r="J7359" s="129">
        <v>1000</v>
      </c>
      <c r="K7359" s="129"/>
      <c r="L7359" s="129">
        <v>0</v>
      </c>
      <c r="M7359" s="44" t="s">
        <v>821</v>
      </c>
    </row>
    <row r="7360" spans="1:13" x14ac:dyDescent="0.25">
      <c r="A7360" s="43" t="s">
        <v>13095</v>
      </c>
      <c r="B7360" s="1" t="s">
        <v>6934</v>
      </c>
      <c r="C7360" s="129">
        <v>137</v>
      </c>
      <c r="D7360" s="129">
        <v>0</v>
      </c>
      <c r="E7360" s="1">
        <v>593</v>
      </c>
      <c r="F7360" s="129">
        <v>707</v>
      </c>
      <c r="G7360" s="4">
        <v>0</v>
      </c>
      <c r="H7360" s="4">
        <v>0.42857142857142855</v>
      </c>
      <c r="I7360" s="4">
        <v>0.57587548638132291</v>
      </c>
      <c r="J7360" s="129">
        <v>1000</v>
      </c>
      <c r="K7360" s="129"/>
      <c r="L7360" s="129">
        <v>0</v>
      </c>
      <c r="M7360" s="44" t="s">
        <v>821</v>
      </c>
    </row>
    <row r="7361" spans="1:13" x14ac:dyDescent="0.25">
      <c r="A7361" s="43" t="s">
        <v>13096</v>
      </c>
      <c r="B7361" s="1" t="s">
        <v>3060</v>
      </c>
      <c r="C7361" s="129">
        <v>171</v>
      </c>
      <c r="D7361" s="129">
        <v>0</v>
      </c>
      <c r="E7361" s="1">
        <v>543</v>
      </c>
      <c r="F7361" s="129">
        <v>705</v>
      </c>
      <c r="G7361" s="4">
        <v>0</v>
      </c>
      <c r="H7361" s="4">
        <v>1</v>
      </c>
      <c r="I7361" s="4">
        <v>0.52118644067796616</v>
      </c>
      <c r="J7361" s="129">
        <v>1000</v>
      </c>
      <c r="K7361" s="129"/>
      <c r="L7361" s="129">
        <v>0</v>
      </c>
      <c r="M7361" s="44" t="s">
        <v>821</v>
      </c>
    </row>
    <row r="7362" spans="1:13" x14ac:dyDescent="0.25">
      <c r="A7362" s="43" t="s">
        <v>13097</v>
      </c>
      <c r="B7362" s="1" t="s">
        <v>4207</v>
      </c>
      <c r="C7362" s="129">
        <v>121</v>
      </c>
      <c r="D7362" s="129">
        <v>0</v>
      </c>
      <c r="E7362" s="1">
        <v>465</v>
      </c>
      <c r="F7362" s="129">
        <v>693</v>
      </c>
      <c r="G7362" s="4">
        <v>0</v>
      </c>
      <c r="H7362" s="4">
        <v>0.4</v>
      </c>
      <c r="I7362" s="4">
        <v>0.49717514124293793</v>
      </c>
      <c r="J7362" s="129">
        <v>1000</v>
      </c>
      <c r="K7362" s="129"/>
      <c r="L7362" s="129">
        <v>0</v>
      </c>
      <c r="M7362" s="44" t="s">
        <v>821</v>
      </c>
    </row>
    <row r="7363" spans="1:13" x14ac:dyDescent="0.25">
      <c r="A7363" s="43" t="s">
        <v>13098</v>
      </c>
      <c r="B7363" s="1" t="s">
        <v>3235</v>
      </c>
      <c r="C7363" s="129">
        <v>193</v>
      </c>
      <c r="D7363" s="129">
        <v>0</v>
      </c>
      <c r="E7363" s="1">
        <v>665</v>
      </c>
      <c r="F7363" s="129">
        <v>690</v>
      </c>
      <c r="G7363" s="4">
        <v>0</v>
      </c>
      <c r="H7363" s="4">
        <v>0.63157894736842102</v>
      </c>
      <c r="I7363" s="4">
        <v>0.81132075471698117</v>
      </c>
      <c r="J7363" s="129">
        <v>1000</v>
      </c>
      <c r="K7363" s="129"/>
      <c r="L7363" s="129">
        <v>0</v>
      </c>
      <c r="M7363" s="44" t="s">
        <v>821</v>
      </c>
    </row>
    <row r="7364" spans="1:13" x14ac:dyDescent="0.25">
      <c r="A7364" s="43" t="s">
        <v>13099</v>
      </c>
      <c r="B7364" s="1" t="s">
        <v>11444</v>
      </c>
      <c r="C7364" s="129">
        <v>170</v>
      </c>
      <c r="D7364" s="129">
        <v>0</v>
      </c>
      <c r="E7364" s="1">
        <v>600</v>
      </c>
      <c r="F7364" s="129">
        <v>686</v>
      </c>
      <c r="G7364" s="4">
        <v>0</v>
      </c>
      <c r="H7364" s="4">
        <v>-0.16666666666666666</v>
      </c>
      <c r="I7364" s="4">
        <v>0.53389830508474578</v>
      </c>
      <c r="J7364" s="129">
        <v>1000</v>
      </c>
      <c r="K7364" s="129"/>
      <c r="L7364" s="129">
        <v>0</v>
      </c>
      <c r="M7364" s="44" t="s">
        <v>821</v>
      </c>
    </row>
    <row r="7365" spans="1:13" x14ac:dyDescent="0.25">
      <c r="A7365" s="43" t="s">
        <v>13100</v>
      </c>
      <c r="B7365" s="1" t="s">
        <v>1003</v>
      </c>
      <c r="C7365" s="129">
        <v>197</v>
      </c>
      <c r="D7365" s="129">
        <v>0</v>
      </c>
      <c r="E7365" s="1">
        <v>567</v>
      </c>
      <c r="F7365" s="129">
        <v>680</v>
      </c>
      <c r="G7365" s="4">
        <v>0</v>
      </c>
      <c r="H7365" s="4">
        <v>0.8125</v>
      </c>
      <c r="I7365" s="4">
        <v>0.53125</v>
      </c>
      <c r="J7365" s="129">
        <v>1000</v>
      </c>
      <c r="K7365" s="129"/>
      <c r="L7365" s="129">
        <v>0</v>
      </c>
      <c r="M7365" s="44" t="s">
        <v>821</v>
      </c>
    </row>
    <row r="7366" spans="1:13" x14ac:dyDescent="0.25">
      <c r="A7366" s="43" t="s">
        <v>13101</v>
      </c>
      <c r="B7366" s="1" t="s">
        <v>6183</v>
      </c>
      <c r="C7366" s="129">
        <v>218</v>
      </c>
      <c r="D7366" s="129">
        <v>0</v>
      </c>
      <c r="E7366" s="1">
        <v>573</v>
      </c>
      <c r="F7366" s="129">
        <v>672</v>
      </c>
      <c r="G7366" s="4">
        <v>0</v>
      </c>
      <c r="H7366" s="4">
        <v>0.2</v>
      </c>
      <c r="I7366" s="4">
        <v>0.53094462540716614</v>
      </c>
      <c r="J7366" s="129">
        <v>1000</v>
      </c>
      <c r="K7366" s="129"/>
      <c r="L7366" s="129">
        <v>0</v>
      </c>
      <c r="M7366" s="44" t="s">
        <v>821</v>
      </c>
    </row>
    <row r="7367" spans="1:13" x14ac:dyDescent="0.25">
      <c r="A7367" s="43" t="s">
        <v>13102</v>
      </c>
      <c r="B7367" s="1" t="s">
        <v>11488</v>
      </c>
      <c r="C7367" s="129">
        <v>110</v>
      </c>
      <c r="D7367" s="129">
        <v>0</v>
      </c>
      <c r="E7367" s="1">
        <v>521</v>
      </c>
      <c r="F7367" s="129">
        <v>671</v>
      </c>
      <c r="G7367" s="4">
        <v>0</v>
      </c>
      <c r="H7367" s="4">
        <v>0.25</v>
      </c>
      <c r="I7367" s="4">
        <v>0.48305084745762711</v>
      </c>
      <c r="J7367" s="129">
        <v>1000</v>
      </c>
      <c r="K7367" s="129"/>
      <c r="L7367" s="129">
        <v>0</v>
      </c>
      <c r="M7367" s="44" t="s">
        <v>821</v>
      </c>
    </row>
    <row r="7368" spans="1:13" x14ac:dyDescent="0.25">
      <c r="A7368" s="43" t="s">
        <v>13103</v>
      </c>
      <c r="B7368" s="1" t="s">
        <v>12151</v>
      </c>
      <c r="C7368" s="129">
        <v>194</v>
      </c>
      <c r="D7368" s="129">
        <v>0</v>
      </c>
      <c r="E7368" s="1">
        <v>622</v>
      </c>
      <c r="F7368" s="129">
        <v>668</v>
      </c>
      <c r="G7368" s="4">
        <v>0</v>
      </c>
      <c r="H7368" s="4">
        <v>0.2857142857142857</v>
      </c>
      <c r="I7368" s="4">
        <v>0</v>
      </c>
      <c r="J7368" s="129">
        <v>1000</v>
      </c>
      <c r="K7368" s="129"/>
      <c r="L7368" s="129">
        <v>0</v>
      </c>
      <c r="M7368" s="44" t="s">
        <v>821</v>
      </c>
    </row>
    <row r="7369" spans="1:13" x14ac:dyDescent="0.25">
      <c r="A7369" s="43" t="s">
        <v>13104</v>
      </c>
      <c r="B7369" s="1" t="s">
        <v>50</v>
      </c>
      <c r="C7369" s="129">
        <v>170</v>
      </c>
      <c r="D7369" s="129">
        <v>0</v>
      </c>
      <c r="E7369" s="1">
        <v>633</v>
      </c>
      <c r="F7369" s="129">
        <v>663</v>
      </c>
      <c r="G7369" s="4">
        <v>0</v>
      </c>
      <c r="H7369" s="4">
        <v>0.375</v>
      </c>
      <c r="I7369" s="4">
        <v>0.80612244897959184</v>
      </c>
      <c r="J7369" s="129">
        <v>1000</v>
      </c>
      <c r="K7369" s="129"/>
      <c r="L7369" s="129">
        <v>0</v>
      </c>
      <c r="M7369" s="44" t="s">
        <v>821</v>
      </c>
    </row>
    <row r="7370" spans="1:13" x14ac:dyDescent="0.25">
      <c r="A7370" s="43" t="s">
        <v>13105</v>
      </c>
      <c r="B7370" s="1" t="s">
        <v>11496</v>
      </c>
      <c r="C7370" s="129">
        <v>175</v>
      </c>
      <c r="D7370" s="129">
        <v>0</v>
      </c>
      <c r="E7370" s="1">
        <v>598</v>
      </c>
      <c r="F7370" s="129">
        <v>658</v>
      </c>
      <c r="G7370" s="4">
        <v>0</v>
      </c>
      <c r="H7370" s="4">
        <v>0.5</v>
      </c>
      <c r="I7370" s="4">
        <v>0.43434343434343442</v>
      </c>
      <c r="J7370" s="129">
        <v>1000</v>
      </c>
      <c r="K7370" s="129"/>
      <c r="L7370" s="129">
        <v>0</v>
      </c>
      <c r="M7370" s="44" t="s">
        <v>821</v>
      </c>
    </row>
    <row r="7371" spans="1:13" x14ac:dyDescent="0.25">
      <c r="A7371" s="43" t="s">
        <v>13106</v>
      </c>
      <c r="B7371" s="1" t="s">
        <v>12185</v>
      </c>
      <c r="C7371" s="129">
        <v>178</v>
      </c>
      <c r="D7371" s="129">
        <v>0</v>
      </c>
      <c r="E7371" s="1">
        <v>625</v>
      </c>
      <c r="F7371" s="129">
        <v>649</v>
      </c>
      <c r="G7371" s="4">
        <v>0</v>
      </c>
      <c r="H7371" s="4">
        <v>0.5714285714285714</v>
      </c>
      <c r="I7371" s="4">
        <v>0</v>
      </c>
      <c r="J7371" s="129">
        <v>1000</v>
      </c>
      <c r="K7371" s="129"/>
      <c r="L7371" s="129">
        <v>0</v>
      </c>
      <c r="M7371" s="44" t="s">
        <v>821</v>
      </c>
    </row>
    <row r="7372" spans="1:13" x14ac:dyDescent="0.25">
      <c r="A7372" s="43" t="s">
        <v>13107</v>
      </c>
      <c r="B7372" s="1" t="s">
        <v>12191</v>
      </c>
      <c r="C7372" s="129">
        <v>136</v>
      </c>
      <c r="D7372" s="129">
        <v>0</v>
      </c>
      <c r="E7372" s="1">
        <v>560</v>
      </c>
      <c r="F7372" s="129">
        <v>643</v>
      </c>
      <c r="G7372" s="4">
        <v>0</v>
      </c>
      <c r="H7372" s="4">
        <v>0.77777777777777779</v>
      </c>
      <c r="I7372" s="4">
        <v>0</v>
      </c>
      <c r="J7372" s="129">
        <v>1000</v>
      </c>
      <c r="K7372" s="129"/>
      <c r="L7372" s="129">
        <v>0</v>
      </c>
      <c r="M7372" s="44" t="s">
        <v>821</v>
      </c>
    </row>
    <row r="7373" spans="1:13" x14ac:dyDescent="0.25">
      <c r="A7373" s="43" t="s">
        <v>13108</v>
      </c>
      <c r="B7373" s="1" t="s">
        <v>12</v>
      </c>
      <c r="C7373" s="129">
        <v>263</v>
      </c>
      <c r="D7373" s="129">
        <v>0</v>
      </c>
      <c r="E7373" s="1">
        <v>592</v>
      </c>
      <c r="F7373" s="129">
        <v>641</v>
      </c>
      <c r="G7373" s="4">
        <v>0</v>
      </c>
      <c r="H7373" s="4">
        <v>0.875</v>
      </c>
      <c r="I7373" s="4">
        <v>0.54128440366972475</v>
      </c>
      <c r="J7373" s="129">
        <v>1000</v>
      </c>
      <c r="K7373" s="129"/>
      <c r="L7373" s="129">
        <v>0</v>
      </c>
      <c r="M7373" s="44" t="s">
        <v>821</v>
      </c>
    </row>
    <row r="7374" spans="1:13" x14ac:dyDescent="0.25">
      <c r="A7374" s="43" t="s">
        <v>13109</v>
      </c>
      <c r="B7374" s="1" t="s">
        <v>3187</v>
      </c>
      <c r="C7374" s="129">
        <v>177</v>
      </c>
      <c r="D7374" s="129">
        <v>0</v>
      </c>
      <c r="E7374" s="1">
        <v>575</v>
      </c>
      <c r="F7374" s="129">
        <v>639</v>
      </c>
      <c r="G7374" s="4">
        <v>0</v>
      </c>
      <c r="H7374" s="4">
        <v>0.5</v>
      </c>
      <c r="I7374" s="4">
        <v>0.83136094674556227</v>
      </c>
      <c r="J7374" s="129">
        <v>1000</v>
      </c>
      <c r="K7374" s="129"/>
      <c r="L7374" s="129">
        <v>0</v>
      </c>
      <c r="M7374" s="44" t="s">
        <v>821</v>
      </c>
    </row>
    <row r="7375" spans="1:13" x14ac:dyDescent="0.25">
      <c r="A7375" s="43" t="s">
        <v>13110</v>
      </c>
      <c r="B7375" s="1" t="s">
        <v>109</v>
      </c>
      <c r="C7375" s="129">
        <v>109</v>
      </c>
      <c r="D7375" s="129">
        <v>0</v>
      </c>
      <c r="E7375" s="1">
        <v>606</v>
      </c>
      <c r="F7375" s="129">
        <v>637</v>
      </c>
      <c r="G7375" s="4">
        <v>0</v>
      </c>
      <c r="H7375" s="4">
        <v>0.6</v>
      </c>
      <c r="I7375" s="4">
        <v>0.58394160583941601</v>
      </c>
      <c r="J7375" s="129">
        <v>1000</v>
      </c>
      <c r="K7375" s="129"/>
      <c r="L7375" s="129">
        <v>0</v>
      </c>
      <c r="M7375" s="44" t="s">
        <v>821</v>
      </c>
    </row>
    <row r="7376" spans="1:13" x14ac:dyDescent="0.25">
      <c r="A7376" s="43" t="s">
        <v>13111</v>
      </c>
      <c r="B7376" s="1" t="s">
        <v>124</v>
      </c>
      <c r="C7376" s="129">
        <v>101</v>
      </c>
      <c r="D7376" s="129">
        <v>0</v>
      </c>
      <c r="E7376" s="1">
        <v>603</v>
      </c>
      <c r="F7376" s="129">
        <v>627</v>
      </c>
      <c r="G7376" s="4">
        <v>0</v>
      </c>
      <c r="H7376" s="4">
        <v>1</v>
      </c>
      <c r="I7376" s="4">
        <v>0.57377049180327866</v>
      </c>
      <c r="J7376" s="129">
        <v>1000</v>
      </c>
      <c r="K7376" s="129"/>
      <c r="L7376" s="129">
        <v>0</v>
      </c>
      <c r="M7376" s="44" t="s">
        <v>821</v>
      </c>
    </row>
    <row r="7377" spans="1:13" x14ac:dyDescent="0.25">
      <c r="A7377" s="43" t="s">
        <v>13112</v>
      </c>
      <c r="B7377" s="1" t="s">
        <v>999</v>
      </c>
      <c r="C7377" s="129">
        <v>15</v>
      </c>
      <c r="D7377" s="129">
        <v>0</v>
      </c>
      <c r="E7377" s="1">
        <v>562</v>
      </c>
      <c r="F7377" s="129">
        <v>624</v>
      </c>
      <c r="G7377" s="4">
        <v>0</v>
      </c>
      <c r="H7377" s="4">
        <v>1</v>
      </c>
      <c r="I7377" s="4">
        <v>0.82964601769911506</v>
      </c>
      <c r="J7377" s="129">
        <v>1000</v>
      </c>
      <c r="K7377" s="129"/>
      <c r="L7377" s="129">
        <v>0</v>
      </c>
      <c r="M7377" s="44" t="s">
        <v>821</v>
      </c>
    </row>
    <row r="7378" spans="1:13" x14ac:dyDescent="0.25">
      <c r="A7378" s="43" t="s">
        <v>13113</v>
      </c>
      <c r="B7378" s="1" t="s">
        <v>4014</v>
      </c>
      <c r="C7378" s="129">
        <v>186</v>
      </c>
      <c r="D7378" s="129">
        <v>0</v>
      </c>
      <c r="E7378" s="1">
        <v>526</v>
      </c>
      <c r="F7378" s="129">
        <v>621</v>
      </c>
      <c r="G7378" s="4">
        <v>0</v>
      </c>
      <c r="H7378" s="4">
        <v>0.6</v>
      </c>
      <c r="I7378" s="4">
        <v>0.5113122171945701</v>
      </c>
      <c r="J7378" s="129">
        <v>1000</v>
      </c>
      <c r="K7378" s="129"/>
      <c r="L7378" s="129">
        <v>0</v>
      </c>
      <c r="M7378" s="44" t="s">
        <v>821</v>
      </c>
    </row>
    <row r="7379" spans="1:13" x14ac:dyDescent="0.25">
      <c r="A7379" s="43" t="s">
        <v>13114</v>
      </c>
      <c r="B7379" s="1" t="s">
        <v>11504</v>
      </c>
      <c r="C7379" s="129">
        <v>187</v>
      </c>
      <c r="D7379" s="129">
        <v>0</v>
      </c>
      <c r="E7379" s="1">
        <v>558</v>
      </c>
      <c r="F7379" s="129">
        <v>618</v>
      </c>
      <c r="G7379" s="4">
        <v>0</v>
      </c>
      <c r="H7379" s="4">
        <v>0.55555555555555558</v>
      </c>
      <c r="I7379" s="4">
        <v>0.5696969696969697</v>
      </c>
      <c r="J7379" s="129">
        <v>1000</v>
      </c>
      <c r="K7379" s="129"/>
      <c r="L7379" s="129">
        <v>0</v>
      </c>
      <c r="M7379" s="44" t="s">
        <v>821</v>
      </c>
    </row>
    <row r="7380" spans="1:13" x14ac:dyDescent="0.25">
      <c r="A7380" s="43" t="s">
        <v>13115</v>
      </c>
      <c r="B7380" s="1" t="s">
        <v>3997</v>
      </c>
      <c r="C7380" s="129">
        <v>253</v>
      </c>
      <c r="D7380" s="129">
        <v>0</v>
      </c>
      <c r="E7380" s="1">
        <v>530</v>
      </c>
      <c r="F7380" s="129">
        <v>618</v>
      </c>
      <c r="G7380" s="4">
        <v>0</v>
      </c>
      <c r="H7380" s="4">
        <v>0.46153846153846162</v>
      </c>
      <c r="I7380" s="4">
        <v>0.52671755725190839</v>
      </c>
      <c r="J7380" s="129">
        <v>1000</v>
      </c>
      <c r="K7380" s="129"/>
      <c r="L7380" s="129">
        <v>0</v>
      </c>
      <c r="M7380" s="44" t="s">
        <v>821</v>
      </c>
    </row>
    <row r="7381" spans="1:13" x14ac:dyDescent="0.25">
      <c r="A7381" s="43" t="s">
        <v>13116</v>
      </c>
      <c r="B7381" s="1" t="s">
        <v>22</v>
      </c>
      <c r="C7381" s="129">
        <v>126</v>
      </c>
      <c r="D7381" s="129">
        <v>0</v>
      </c>
      <c r="E7381" s="1">
        <v>554</v>
      </c>
      <c r="F7381" s="129">
        <v>617</v>
      </c>
      <c r="G7381" s="4">
        <v>0</v>
      </c>
      <c r="H7381" s="4">
        <v>1</v>
      </c>
      <c r="I7381" s="4">
        <v>0.5234375</v>
      </c>
      <c r="J7381" s="129">
        <v>1000</v>
      </c>
      <c r="K7381" s="129"/>
      <c r="L7381" s="129">
        <v>0</v>
      </c>
      <c r="M7381" s="44" t="s">
        <v>821</v>
      </c>
    </row>
    <row r="7382" spans="1:13" x14ac:dyDescent="0.25">
      <c r="A7382" s="43" t="s">
        <v>13117</v>
      </c>
      <c r="B7382" s="1" t="s">
        <v>12207</v>
      </c>
      <c r="C7382" s="129">
        <v>152</v>
      </c>
      <c r="D7382" s="129">
        <v>0</v>
      </c>
      <c r="E7382" s="1">
        <v>591</v>
      </c>
      <c r="F7382" s="129">
        <v>613</v>
      </c>
      <c r="G7382" s="4">
        <v>0</v>
      </c>
      <c r="H7382" s="4">
        <v>0.6</v>
      </c>
      <c r="I7382" s="4">
        <v>0</v>
      </c>
      <c r="J7382" s="129">
        <v>1000</v>
      </c>
      <c r="K7382" s="129"/>
      <c r="L7382" s="129">
        <v>0</v>
      </c>
      <c r="M7382" s="44" t="s">
        <v>821</v>
      </c>
    </row>
    <row r="7383" spans="1:13" x14ac:dyDescent="0.25">
      <c r="A7383" s="43" t="s">
        <v>13118</v>
      </c>
      <c r="B7383" s="1" t="s">
        <v>3680</v>
      </c>
      <c r="C7383" s="129">
        <v>163</v>
      </c>
      <c r="D7383" s="129">
        <v>0</v>
      </c>
      <c r="E7383" s="1">
        <v>558</v>
      </c>
      <c r="F7383" s="129">
        <v>612</v>
      </c>
      <c r="G7383" s="4">
        <v>0</v>
      </c>
      <c r="H7383" s="4">
        <v>0.68421052631578949</v>
      </c>
      <c r="I7383" s="4">
        <v>0.56112852664576807</v>
      </c>
      <c r="J7383" s="129">
        <v>1000</v>
      </c>
      <c r="K7383" s="129"/>
      <c r="L7383" s="129">
        <v>0</v>
      </c>
      <c r="M7383" s="44" t="s">
        <v>821</v>
      </c>
    </row>
    <row r="7384" spans="1:13" x14ac:dyDescent="0.25">
      <c r="A7384" s="43" t="s">
        <v>13119</v>
      </c>
      <c r="B7384" s="1" t="s">
        <v>129</v>
      </c>
      <c r="C7384" s="129">
        <v>267</v>
      </c>
      <c r="D7384" s="129">
        <v>0</v>
      </c>
      <c r="E7384" s="1">
        <v>460</v>
      </c>
      <c r="F7384" s="129">
        <v>488</v>
      </c>
      <c r="G7384" s="4">
        <v>0</v>
      </c>
      <c r="H7384" s="4">
        <v>0.61538461538461542</v>
      </c>
      <c r="I7384" s="4">
        <v>0.55820105820105825</v>
      </c>
      <c r="J7384" s="129">
        <v>1000</v>
      </c>
      <c r="K7384" s="129"/>
      <c r="L7384" s="129">
        <v>0</v>
      </c>
      <c r="M7384" s="44" t="s">
        <v>821</v>
      </c>
    </row>
    <row r="7385" spans="1:13" x14ac:dyDescent="0.25">
      <c r="A7385" s="43" t="s">
        <v>13120</v>
      </c>
      <c r="B7385" s="1" t="s">
        <v>8736</v>
      </c>
      <c r="C7385" s="129">
        <v>168</v>
      </c>
      <c r="D7385" s="129">
        <v>0</v>
      </c>
      <c r="E7385" s="1">
        <v>531</v>
      </c>
      <c r="F7385" s="129">
        <v>611</v>
      </c>
      <c r="G7385" s="4">
        <v>0</v>
      </c>
      <c r="H7385" s="4">
        <v>0.33333333333333331</v>
      </c>
      <c r="I7385" s="4">
        <v>0.48684210526315791</v>
      </c>
      <c r="J7385" s="129">
        <v>1000</v>
      </c>
      <c r="K7385" s="129"/>
      <c r="L7385" s="129">
        <v>0</v>
      </c>
      <c r="M7385" s="44" t="s">
        <v>821</v>
      </c>
    </row>
    <row r="7386" spans="1:13" x14ac:dyDescent="0.25">
      <c r="A7386" s="43" t="s">
        <v>13121</v>
      </c>
      <c r="B7386" s="1" t="s">
        <v>52</v>
      </c>
      <c r="C7386" s="129">
        <v>184</v>
      </c>
      <c r="D7386" s="129">
        <v>0</v>
      </c>
      <c r="E7386" s="1">
        <v>581</v>
      </c>
      <c r="F7386" s="129">
        <v>610</v>
      </c>
      <c r="G7386" s="4">
        <v>0</v>
      </c>
      <c r="H7386" s="4">
        <v>0.6428571428571429</v>
      </c>
      <c r="I7386" s="4">
        <v>0.80263157894736847</v>
      </c>
      <c r="J7386" s="129">
        <v>1000</v>
      </c>
      <c r="K7386" s="129"/>
      <c r="L7386" s="129">
        <v>0</v>
      </c>
      <c r="M7386" s="44" t="s">
        <v>821</v>
      </c>
    </row>
    <row r="7387" spans="1:13" x14ac:dyDescent="0.25">
      <c r="A7387" s="43" t="s">
        <v>13122</v>
      </c>
      <c r="B7387" s="1" t="s">
        <v>3278</v>
      </c>
      <c r="C7387" s="129">
        <v>196</v>
      </c>
      <c r="D7387" s="129">
        <v>0</v>
      </c>
      <c r="E7387" s="1">
        <v>528</v>
      </c>
      <c r="F7387" s="129">
        <v>610</v>
      </c>
      <c r="G7387" s="4">
        <v>0</v>
      </c>
      <c r="H7387" s="4">
        <v>1</v>
      </c>
      <c r="I7387" s="4">
        <v>0.52459016393442626</v>
      </c>
      <c r="J7387" s="129">
        <v>1000</v>
      </c>
      <c r="K7387" s="129"/>
      <c r="L7387" s="129">
        <v>0</v>
      </c>
      <c r="M7387" s="44" t="s">
        <v>821</v>
      </c>
    </row>
    <row r="7388" spans="1:13" x14ac:dyDescent="0.25">
      <c r="A7388" s="43" t="s">
        <v>13123</v>
      </c>
      <c r="B7388" s="1" t="s">
        <v>118</v>
      </c>
      <c r="C7388" s="129">
        <v>0</v>
      </c>
      <c r="D7388" s="129">
        <v>0</v>
      </c>
      <c r="E7388" s="1">
        <v>0</v>
      </c>
      <c r="F7388" s="129">
        <v>0</v>
      </c>
      <c r="G7388" s="4">
        <v>0</v>
      </c>
      <c r="H7388" s="4">
        <v>0</v>
      </c>
      <c r="I7388" s="4">
        <v>0.43103448275862066</v>
      </c>
      <c r="J7388" s="129">
        <v>1000</v>
      </c>
      <c r="K7388" s="129"/>
      <c r="L7388" s="129">
        <v>0</v>
      </c>
      <c r="M7388" s="44" t="s">
        <v>821</v>
      </c>
    </row>
    <row r="7389" spans="1:13" x14ac:dyDescent="0.25">
      <c r="A7389" s="43" t="s">
        <v>13124</v>
      </c>
      <c r="B7389" s="1" t="s">
        <v>6171</v>
      </c>
      <c r="C7389" s="129">
        <v>127</v>
      </c>
      <c r="D7389" s="129">
        <v>0</v>
      </c>
      <c r="E7389" s="1">
        <v>571</v>
      </c>
      <c r="F7389" s="129">
        <v>601</v>
      </c>
      <c r="G7389" s="4">
        <v>0</v>
      </c>
      <c r="H7389" s="4">
        <v>1</v>
      </c>
      <c r="I7389" s="4">
        <v>0.57377049180327866</v>
      </c>
      <c r="J7389" s="129">
        <v>1000</v>
      </c>
      <c r="K7389" s="129"/>
      <c r="L7389" s="129">
        <v>0</v>
      </c>
      <c r="M7389" s="44" t="s">
        <v>821</v>
      </c>
    </row>
    <row r="7390" spans="1:13" x14ac:dyDescent="0.25">
      <c r="A7390" s="43" t="s">
        <v>13125</v>
      </c>
      <c r="B7390" s="1" t="s">
        <v>53</v>
      </c>
      <c r="C7390" s="129">
        <v>160</v>
      </c>
      <c r="D7390" s="129">
        <v>0</v>
      </c>
      <c r="E7390" s="1">
        <v>570</v>
      </c>
      <c r="F7390" s="129">
        <v>596</v>
      </c>
      <c r="G7390" s="4">
        <v>0</v>
      </c>
      <c r="H7390" s="4">
        <v>0.53846153846153844</v>
      </c>
      <c r="I7390" s="4">
        <v>0.828125</v>
      </c>
      <c r="J7390" s="129">
        <v>1000</v>
      </c>
      <c r="K7390" s="129"/>
      <c r="L7390" s="129">
        <v>0</v>
      </c>
      <c r="M7390" s="44" t="s">
        <v>821</v>
      </c>
    </row>
    <row r="7391" spans="1:13" x14ac:dyDescent="0.25">
      <c r="A7391" s="43" t="s">
        <v>13126</v>
      </c>
      <c r="B7391" s="1" t="s">
        <v>6257</v>
      </c>
      <c r="C7391" s="129">
        <v>225</v>
      </c>
      <c r="D7391" s="129">
        <v>0</v>
      </c>
      <c r="E7391" s="1">
        <v>537</v>
      </c>
      <c r="F7391" s="129">
        <v>589</v>
      </c>
      <c r="G7391" s="4">
        <v>0</v>
      </c>
      <c r="H7391" s="4">
        <v>0.625</v>
      </c>
      <c r="I7391" s="4">
        <v>0.49107142857142855</v>
      </c>
      <c r="J7391" s="129">
        <v>1000</v>
      </c>
      <c r="K7391" s="129"/>
      <c r="L7391" s="129">
        <v>0</v>
      </c>
      <c r="M7391" s="44" t="s">
        <v>821</v>
      </c>
    </row>
    <row r="7392" spans="1:13" x14ac:dyDescent="0.25">
      <c r="A7392" s="43" t="s">
        <v>13127</v>
      </c>
      <c r="B7392" s="1" t="s">
        <v>82</v>
      </c>
      <c r="C7392" s="129">
        <v>149</v>
      </c>
      <c r="D7392" s="129">
        <v>0</v>
      </c>
      <c r="E7392" s="1">
        <v>524</v>
      </c>
      <c r="F7392" s="129">
        <v>587</v>
      </c>
      <c r="G7392" s="4">
        <v>0</v>
      </c>
      <c r="H7392" s="4">
        <v>0.42857142857142855</v>
      </c>
      <c r="I7392" s="4">
        <v>0.59385665529010234</v>
      </c>
      <c r="J7392" s="129">
        <v>1000</v>
      </c>
      <c r="K7392" s="129"/>
      <c r="L7392" s="129">
        <v>0</v>
      </c>
      <c r="M7392" s="44" t="s">
        <v>821</v>
      </c>
    </row>
    <row r="7393" spans="1:13" x14ac:dyDescent="0.25">
      <c r="A7393" s="43" t="s">
        <v>13128</v>
      </c>
      <c r="B7393" s="1" t="s">
        <v>120</v>
      </c>
      <c r="C7393" s="129">
        <v>0</v>
      </c>
      <c r="D7393" s="129">
        <v>0</v>
      </c>
      <c r="E7393" s="1">
        <v>0</v>
      </c>
      <c r="F7393" s="129">
        <v>0</v>
      </c>
      <c r="G7393" s="4">
        <v>0</v>
      </c>
      <c r="H7393" s="4">
        <v>0</v>
      </c>
      <c r="I7393" s="4">
        <v>0</v>
      </c>
      <c r="J7393" s="129">
        <v>1000</v>
      </c>
      <c r="K7393" s="129"/>
      <c r="L7393" s="129">
        <v>0</v>
      </c>
      <c r="M7393" s="44" t="s">
        <v>821</v>
      </c>
    </row>
    <row r="7394" spans="1:13" x14ac:dyDescent="0.25">
      <c r="A7394" s="43" t="s">
        <v>13129</v>
      </c>
      <c r="B7394" s="1" t="s">
        <v>4219</v>
      </c>
      <c r="C7394" s="129">
        <v>296</v>
      </c>
      <c r="D7394" s="129">
        <v>0</v>
      </c>
      <c r="E7394" s="1">
        <v>537</v>
      </c>
      <c r="F7394" s="129">
        <v>584</v>
      </c>
      <c r="G7394" s="4">
        <v>0</v>
      </c>
      <c r="H7394" s="4">
        <v>0.66666666666666663</v>
      </c>
      <c r="I7394" s="4">
        <v>0.5714285714285714</v>
      </c>
      <c r="J7394" s="129">
        <v>1000</v>
      </c>
      <c r="K7394" s="129"/>
      <c r="L7394" s="129">
        <v>0</v>
      </c>
      <c r="M7394" s="44" t="s">
        <v>821</v>
      </c>
    </row>
    <row r="7395" spans="1:13" x14ac:dyDescent="0.25">
      <c r="A7395" s="43" t="s">
        <v>13130</v>
      </c>
      <c r="B7395" s="1" t="s">
        <v>117</v>
      </c>
      <c r="C7395" s="129">
        <v>0</v>
      </c>
      <c r="D7395" s="129">
        <v>0</v>
      </c>
      <c r="E7395" s="1">
        <v>0</v>
      </c>
      <c r="F7395" s="129">
        <v>0</v>
      </c>
      <c r="G7395" s="4">
        <v>0</v>
      </c>
      <c r="H7395" s="4">
        <v>-1</v>
      </c>
      <c r="I7395" s="4">
        <v>0</v>
      </c>
      <c r="J7395" s="129">
        <v>1000</v>
      </c>
      <c r="K7395" s="129"/>
      <c r="L7395" s="129">
        <v>0</v>
      </c>
      <c r="M7395" s="44" t="s">
        <v>821</v>
      </c>
    </row>
    <row r="7396" spans="1:13" x14ac:dyDescent="0.25">
      <c r="A7396" s="43" t="s">
        <v>13131</v>
      </c>
      <c r="B7396" s="1" t="s">
        <v>3903</v>
      </c>
      <c r="C7396" s="129">
        <v>213</v>
      </c>
      <c r="D7396" s="129">
        <v>0</v>
      </c>
      <c r="E7396" s="1">
        <v>512</v>
      </c>
      <c r="F7396" s="129">
        <v>581</v>
      </c>
      <c r="G7396" s="4">
        <v>0</v>
      </c>
      <c r="H7396" s="4">
        <v>0.58823529411764708</v>
      </c>
      <c r="I7396" s="4">
        <v>0.8482142857142857</v>
      </c>
      <c r="J7396" s="129">
        <v>1000</v>
      </c>
      <c r="K7396" s="129"/>
      <c r="L7396" s="129">
        <v>0</v>
      </c>
      <c r="M7396" s="44" t="s">
        <v>821</v>
      </c>
    </row>
    <row r="7397" spans="1:13" x14ac:dyDescent="0.25">
      <c r="A7397" s="43" t="s">
        <v>13132</v>
      </c>
      <c r="B7397" s="1" t="s">
        <v>131</v>
      </c>
      <c r="C7397" s="129">
        <v>324</v>
      </c>
      <c r="D7397" s="129">
        <v>0</v>
      </c>
      <c r="E7397" s="1">
        <v>400</v>
      </c>
      <c r="F7397" s="129">
        <v>429</v>
      </c>
      <c r="G7397" s="4">
        <v>0</v>
      </c>
      <c r="H7397" s="4">
        <v>0.92592592592592593</v>
      </c>
      <c r="I7397" s="4">
        <v>0.54746136865342165</v>
      </c>
      <c r="J7397" s="129">
        <v>1000</v>
      </c>
      <c r="K7397" s="129"/>
      <c r="L7397" s="129">
        <v>0</v>
      </c>
      <c r="M7397" s="44" t="s">
        <v>821</v>
      </c>
    </row>
    <row r="7398" spans="1:13" x14ac:dyDescent="0.25">
      <c r="A7398" s="43" t="s">
        <v>13133</v>
      </c>
      <c r="B7398" s="1" t="s">
        <v>4214</v>
      </c>
      <c r="C7398" s="129">
        <v>189</v>
      </c>
      <c r="D7398" s="129">
        <v>0</v>
      </c>
      <c r="E7398" s="1">
        <v>516</v>
      </c>
      <c r="F7398" s="129">
        <v>573</v>
      </c>
      <c r="G7398" s="4">
        <v>0</v>
      </c>
      <c r="H7398" s="4">
        <v>0.76923076923076927</v>
      </c>
      <c r="I7398" s="4">
        <v>0.4710743801652893</v>
      </c>
      <c r="J7398" s="129">
        <v>1000</v>
      </c>
      <c r="K7398" s="129"/>
      <c r="L7398" s="129">
        <v>0</v>
      </c>
      <c r="M7398" s="44" t="s">
        <v>821</v>
      </c>
    </row>
    <row r="7399" spans="1:13" x14ac:dyDescent="0.25">
      <c r="A7399" s="43" t="s">
        <v>13134</v>
      </c>
      <c r="B7399" s="1" t="s">
        <v>55</v>
      </c>
      <c r="C7399" s="129">
        <v>64</v>
      </c>
      <c r="D7399" s="129">
        <v>0</v>
      </c>
      <c r="E7399" s="1">
        <v>393</v>
      </c>
      <c r="F7399" s="129">
        <v>411</v>
      </c>
      <c r="G7399" s="4">
        <v>0</v>
      </c>
      <c r="H7399" s="4">
        <v>0.75</v>
      </c>
      <c r="I7399" s="4">
        <v>0.81140350877192979</v>
      </c>
      <c r="J7399" s="129">
        <v>1000</v>
      </c>
      <c r="K7399" s="129"/>
      <c r="L7399" s="129">
        <v>0</v>
      </c>
      <c r="M7399" s="44" t="s">
        <v>821</v>
      </c>
    </row>
    <row r="7400" spans="1:13" x14ac:dyDescent="0.25">
      <c r="A7400" s="43" t="s">
        <v>13135</v>
      </c>
      <c r="B7400" s="1" t="s">
        <v>6802</v>
      </c>
      <c r="C7400" s="129">
        <v>176</v>
      </c>
      <c r="D7400" s="129">
        <v>0</v>
      </c>
      <c r="E7400" s="1">
        <v>516</v>
      </c>
      <c r="F7400" s="129">
        <v>573</v>
      </c>
      <c r="G7400" s="4">
        <v>0</v>
      </c>
      <c r="H7400" s="4">
        <v>0.4</v>
      </c>
      <c r="I7400" s="4">
        <v>0.4886363636363637</v>
      </c>
      <c r="J7400" s="129">
        <v>1000</v>
      </c>
      <c r="K7400" s="129"/>
      <c r="L7400" s="129">
        <v>0</v>
      </c>
      <c r="M7400" s="44" t="s">
        <v>821</v>
      </c>
    </row>
    <row r="7401" spans="1:13" x14ac:dyDescent="0.25">
      <c r="A7401" s="43" t="s">
        <v>13136</v>
      </c>
      <c r="B7401" s="1" t="s">
        <v>128</v>
      </c>
      <c r="C7401" s="129">
        <v>0</v>
      </c>
      <c r="D7401" s="129">
        <v>0</v>
      </c>
      <c r="E7401" s="1">
        <v>0</v>
      </c>
      <c r="F7401" s="129">
        <v>0</v>
      </c>
      <c r="G7401" s="4">
        <v>0</v>
      </c>
      <c r="H7401" s="4">
        <v>0</v>
      </c>
      <c r="I7401" s="4">
        <v>1</v>
      </c>
      <c r="J7401" s="129">
        <v>1000</v>
      </c>
      <c r="K7401" s="129"/>
      <c r="L7401" s="129">
        <v>0</v>
      </c>
      <c r="M7401" s="44" t="s">
        <v>821</v>
      </c>
    </row>
    <row r="7402" spans="1:13" x14ac:dyDescent="0.25">
      <c r="A7402" s="43" t="s">
        <v>13137</v>
      </c>
      <c r="B7402" s="1" t="s">
        <v>4093</v>
      </c>
      <c r="C7402" s="129">
        <v>224</v>
      </c>
      <c r="D7402" s="129">
        <v>0</v>
      </c>
      <c r="E7402" s="1">
        <v>535</v>
      </c>
      <c r="F7402" s="129">
        <v>566</v>
      </c>
      <c r="G7402" s="4">
        <v>0</v>
      </c>
      <c r="H7402" s="4">
        <v>0.7</v>
      </c>
      <c r="I7402" s="4">
        <v>0.48639455782312929</v>
      </c>
      <c r="J7402" s="129">
        <v>1000</v>
      </c>
      <c r="K7402" s="129"/>
      <c r="L7402" s="129">
        <v>0</v>
      </c>
      <c r="M7402" s="44" t="s">
        <v>821</v>
      </c>
    </row>
    <row r="7403" spans="1:13" x14ac:dyDescent="0.25">
      <c r="A7403" s="43" t="s">
        <v>13138</v>
      </c>
      <c r="B7403" s="1" t="s">
        <v>114</v>
      </c>
      <c r="C7403" s="129">
        <v>0</v>
      </c>
      <c r="D7403" s="129">
        <v>0</v>
      </c>
      <c r="E7403" s="1">
        <v>0</v>
      </c>
      <c r="F7403" s="129">
        <v>0</v>
      </c>
      <c r="G7403" s="4">
        <v>0</v>
      </c>
      <c r="H7403" s="4">
        <v>0</v>
      </c>
      <c r="I7403" s="4">
        <v>0.66666666666666663</v>
      </c>
      <c r="J7403" s="129">
        <v>1000</v>
      </c>
      <c r="K7403" s="129"/>
      <c r="L7403" s="129">
        <v>0</v>
      </c>
      <c r="M7403" s="44" t="s">
        <v>821</v>
      </c>
    </row>
    <row r="7404" spans="1:13" x14ac:dyDescent="0.25">
      <c r="A7404" s="43" t="s">
        <v>13139</v>
      </c>
      <c r="B7404" s="1" t="s">
        <v>24</v>
      </c>
      <c r="C7404" s="129">
        <v>219</v>
      </c>
      <c r="D7404" s="129">
        <v>0</v>
      </c>
      <c r="E7404" s="1">
        <v>488</v>
      </c>
      <c r="F7404" s="129">
        <v>561</v>
      </c>
      <c r="G7404" s="4">
        <v>0</v>
      </c>
      <c r="H7404" s="4">
        <v>0.66666666666666663</v>
      </c>
      <c r="I7404" s="4">
        <v>0.54298642533936647</v>
      </c>
      <c r="J7404" s="129">
        <v>1000</v>
      </c>
      <c r="K7404" s="129"/>
      <c r="L7404" s="129">
        <v>0</v>
      </c>
      <c r="M7404" s="44" t="s">
        <v>821</v>
      </c>
    </row>
    <row r="7405" spans="1:13" x14ac:dyDescent="0.25">
      <c r="A7405" s="43" t="s">
        <v>13140</v>
      </c>
      <c r="B7405" s="1" t="s">
        <v>112</v>
      </c>
      <c r="C7405" s="129">
        <v>325</v>
      </c>
      <c r="D7405" s="129">
        <v>0</v>
      </c>
      <c r="E7405" s="1">
        <v>396</v>
      </c>
      <c r="F7405" s="129">
        <v>421</v>
      </c>
      <c r="G7405" s="4">
        <v>0</v>
      </c>
      <c r="H7405" s="4">
        <v>0.54545454545454541</v>
      </c>
      <c r="I7405" s="4">
        <v>0.53831417624521072</v>
      </c>
      <c r="J7405" s="129">
        <v>1000</v>
      </c>
      <c r="K7405" s="129"/>
      <c r="L7405" s="129">
        <v>0</v>
      </c>
      <c r="M7405" s="44" t="s">
        <v>821</v>
      </c>
    </row>
    <row r="7406" spans="1:13" x14ac:dyDescent="0.25">
      <c r="A7406" s="43" t="s">
        <v>13141</v>
      </c>
      <c r="B7406" s="1" t="s">
        <v>4211</v>
      </c>
      <c r="C7406" s="129">
        <v>220</v>
      </c>
      <c r="D7406" s="129">
        <v>0</v>
      </c>
      <c r="E7406" s="1">
        <v>467</v>
      </c>
      <c r="F7406" s="129">
        <v>560</v>
      </c>
      <c r="G7406" s="4">
        <v>0</v>
      </c>
      <c r="H7406" s="4">
        <v>0.75</v>
      </c>
      <c r="I7406" s="4">
        <v>0.52212389380530977</v>
      </c>
      <c r="J7406" s="129">
        <v>1000</v>
      </c>
      <c r="K7406" s="129"/>
      <c r="L7406" s="129">
        <v>0</v>
      </c>
      <c r="M7406" s="44" t="s">
        <v>821</v>
      </c>
    </row>
    <row r="7407" spans="1:13" x14ac:dyDescent="0.25">
      <c r="A7407" s="43" t="s">
        <v>13142</v>
      </c>
      <c r="B7407" s="1" t="s">
        <v>115</v>
      </c>
      <c r="C7407" s="129">
        <v>0</v>
      </c>
      <c r="D7407" s="129">
        <v>0</v>
      </c>
      <c r="E7407" s="1">
        <v>0</v>
      </c>
      <c r="F7407" s="129">
        <v>0</v>
      </c>
      <c r="G7407" s="4">
        <v>0</v>
      </c>
      <c r="H7407" s="4">
        <v>0</v>
      </c>
      <c r="I7407" s="4">
        <v>0.53703703703703709</v>
      </c>
      <c r="J7407" s="129">
        <v>1000</v>
      </c>
      <c r="K7407" s="129"/>
      <c r="L7407" s="129">
        <v>0</v>
      </c>
      <c r="M7407" s="44" t="s">
        <v>821</v>
      </c>
    </row>
    <row r="7408" spans="1:13" x14ac:dyDescent="0.25">
      <c r="A7408" s="43" t="s">
        <v>13143</v>
      </c>
      <c r="B7408" s="1" t="s">
        <v>7010</v>
      </c>
      <c r="C7408" s="129">
        <v>203</v>
      </c>
      <c r="D7408" s="129">
        <v>0</v>
      </c>
      <c r="E7408" s="1">
        <v>523</v>
      </c>
      <c r="F7408" s="129">
        <v>557</v>
      </c>
      <c r="G7408" s="4">
        <v>0</v>
      </c>
      <c r="H7408" s="4">
        <v>0.42857142857142855</v>
      </c>
      <c r="I7408" s="4">
        <v>0.73417721518987344</v>
      </c>
      <c r="J7408" s="129">
        <v>1000</v>
      </c>
      <c r="K7408" s="129"/>
      <c r="L7408" s="129">
        <v>0</v>
      </c>
      <c r="M7408" s="44" t="s">
        <v>821</v>
      </c>
    </row>
    <row r="7409" spans="1:13" x14ac:dyDescent="0.25">
      <c r="A7409" s="43" t="s">
        <v>13144</v>
      </c>
      <c r="B7409" s="1" t="s">
        <v>11482</v>
      </c>
      <c r="C7409" s="129">
        <v>121</v>
      </c>
      <c r="D7409" s="129">
        <v>0</v>
      </c>
      <c r="E7409" s="1">
        <v>460</v>
      </c>
      <c r="F7409" s="129">
        <v>547</v>
      </c>
      <c r="G7409" s="4">
        <v>0</v>
      </c>
      <c r="H7409" s="4">
        <v>0.4</v>
      </c>
      <c r="I7409" s="4">
        <v>0.52857142857142858</v>
      </c>
      <c r="J7409" s="129">
        <v>1000</v>
      </c>
      <c r="K7409" s="129"/>
      <c r="L7409" s="129">
        <v>0</v>
      </c>
      <c r="M7409" s="44" t="s">
        <v>821</v>
      </c>
    </row>
    <row r="7410" spans="1:13" x14ac:dyDescent="0.25">
      <c r="A7410" s="43" t="s">
        <v>13145</v>
      </c>
      <c r="B7410" s="1" t="s">
        <v>111</v>
      </c>
      <c r="C7410" s="129">
        <v>218</v>
      </c>
      <c r="D7410" s="129">
        <v>0</v>
      </c>
      <c r="E7410" s="1">
        <v>377</v>
      </c>
      <c r="F7410" s="129">
        <v>424</v>
      </c>
      <c r="G7410" s="4">
        <v>0</v>
      </c>
      <c r="H7410" s="4">
        <v>0.4375</v>
      </c>
      <c r="I7410" s="4">
        <v>0.55191256830601088</v>
      </c>
      <c r="J7410" s="129">
        <v>1000</v>
      </c>
      <c r="K7410" s="129"/>
      <c r="L7410" s="129">
        <v>0</v>
      </c>
      <c r="M7410" s="44" t="s">
        <v>821</v>
      </c>
    </row>
    <row r="7411" spans="1:13" x14ac:dyDescent="0.25">
      <c r="A7411" s="43" t="s">
        <v>13146</v>
      </c>
      <c r="B7411" s="1" t="s">
        <v>6788</v>
      </c>
      <c r="C7411" s="129">
        <v>209</v>
      </c>
      <c r="D7411" s="129">
        <v>0</v>
      </c>
      <c r="E7411" s="1">
        <v>505</v>
      </c>
      <c r="F7411" s="129">
        <v>543</v>
      </c>
      <c r="G7411" s="4">
        <v>0</v>
      </c>
      <c r="H7411" s="4">
        <v>0.6</v>
      </c>
      <c r="I7411" s="4">
        <v>0.579185520361991</v>
      </c>
      <c r="J7411" s="129">
        <v>1000</v>
      </c>
      <c r="K7411" s="129"/>
      <c r="L7411" s="129">
        <v>0</v>
      </c>
      <c r="M7411" s="44" t="s">
        <v>821</v>
      </c>
    </row>
    <row r="7412" spans="1:13" x14ac:dyDescent="0.25">
      <c r="A7412" s="43" t="s">
        <v>13147</v>
      </c>
      <c r="B7412" s="1" t="s">
        <v>122</v>
      </c>
      <c r="C7412" s="129">
        <v>318</v>
      </c>
      <c r="D7412" s="129">
        <v>0</v>
      </c>
      <c r="E7412" s="1">
        <v>404</v>
      </c>
      <c r="F7412" s="129">
        <v>482</v>
      </c>
      <c r="G7412" s="4">
        <v>0</v>
      </c>
      <c r="H7412" s="4">
        <v>0.57894736842105265</v>
      </c>
      <c r="I7412" s="4">
        <v>0.5295629820051414</v>
      </c>
      <c r="J7412" s="129">
        <v>1000</v>
      </c>
      <c r="K7412" s="129"/>
      <c r="L7412" s="129">
        <v>0</v>
      </c>
      <c r="M7412" s="44" t="s">
        <v>821</v>
      </c>
    </row>
    <row r="7413" spans="1:13" x14ac:dyDescent="0.25">
      <c r="A7413" s="43" t="s">
        <v>13148</v>
      </c>
      <c r="B7413" s="1" t="s">
        <v>8511</v>
      </c>
      <c r="C7413" s="129">
        <v>225</v>
      </c>
      <c r="D7413" s="129">
        <v>0</v>
      </c>
      <c r="E7413" s="1">
        <v>435</v>
      </c>
      <c r="F7413" s="129">
        <v>542</v>
      </c>
      <c r="G7413" s="4">
        <v>0</v>
      </c>
      <c r="H7413" s="4">
        <v>0.8125</v>
      </c>
      <c r="I7413" s="4">
        <v>0.52063492063492067</v>
      </c>
      <c r="J7413" s="129">
        <v>1000</v>
      </c>
      <c r="K7413" s="129"/>
      <c r="L7413" s="129">
        <v>0</v>
      </c>
      <c r="M7413" s="44" t="s">
        <v>821</v>
      </c>
    </row>
    <row r="7414" spans="1:13" x14ac:dyDescent="0.25">
      <c r="A7414" s="43" t="s">
        <v>13149</v>
      </c>
      <c r="B7414" s="1" t="s">
        <v>20</v>
      </c>
      <c r="C7414" s="129">
        <v>291</v>
      </c>
      <c r="D7414" s="129">
        <v>0</v>
      </c>
      <c r="E7414" s="1">
        <v>482</v>
      </c>
      <c r="F7414" s="129">
        <v>542</v>
      </c>
      <c r="G7414" s="4">
        <v>0</v>
      </c>
      <c r="H7414" s="4">
        <v>0.89473684210526316</v>
      </c>
      <c r="I7414" s="4">
        <v>0.56214689265536721</v>
      </c>
      <c r="J7414" s="129">
        <v>1000</v>
      </c>
      <c r="K7414" s="129"/>
      <c r="L7414" s="129">
        <v>0</v>
      </c>
      <c r="M7414" s="44" t="s">
        <v>821</v>
      </c>
    </row>
    <row r="7415" spans="1:13" x14ac:dyDescent="0.25">
      <c r="A7415" s="43" t="s">
        <v>13150</v>
      </c>
      <c r="B7415" s="1" t="s">
        <v>4015</v>
      </c>
      <c r="C7415" s="129">
        <v>326</v>
      </c>
      <c r="D7415" s="129">
        <v>0</v>
      </c>
      <c r="E7415" s="1">
        <v>492</v>
      </c>
      <c r="F7415" s="129">
        <v>541</v>
      </c>
      <c r="G7415" s="4">
        <v>0</v>
      </c>
      <c r="H7415" s="4">
        <v>0.73684210526315796</v>
      </c>
      <c r="I7415" s="4">
        <v>0.59887005649717517</v>
      </c>
      <c r="J7415" s="129">
        <v>1000</v>
      </c>
      <c r="K7415" s="129"/>
      <c r="L7415" s="129">
        <v>0</v>
      </c>
      <c r="M7415" s="44" t="s">
        <v>821</v>
      </c>
    </row>
    <row r="7416" spans="1:13" x14ac:dyDescent="0.25">
      <c r="A7416" s="43" t="s">
        <v>13151</v>
      </c>
      <c r="B7416" s="1" t="s">
        <v>6169</v>
      </c>
      <c r="C7416" s="129">
        <v>242</v>
      </c>
      <c r="D7416" s="129">
        <v>0</v>
      </c>
      <c r="E7416" s="1">
        <v>486</v>
      </c>
      <c r="F7416" s="129">
        <v>540</v>
      </c>
      <c r="G7416" s="4">
        <v>0</v>
      </c>
      <c r="H7416" s="4">
        <v>0.58333333333333337</v>
      </c>
      <c r="I7416" s="4">
        <v>0.55371900826446285</v>
      </c>
      <c r="J7416" s="129">
        <v>1000</v>
      </c>
      <c r="K7416" s="129"/>
      <c r="L7416" s="129">
        <v>0</v>
      </c>
      <c r="M7416" s="44" t="s">
        <v>821</v>
      </c>
    </row>
    <row r="7417" spans="1:13" x14ac:dyDescent="0.25">
      <c r="A7417" s="43" t="s">
        <v>13152</v>
      </c>
      <c r="B7417" s="1" t="s">
        <v>758</v>
      </c>
      <c r="C7417" s="129">
        <v>0</v>
      </c>
      <c r="D7417" s="129">
        <v>0</v>
      </c>
      <c r="E7417" s="1">
        <v>0</v>
      </c>
      <c r="F7417" s="129">
        <v>0</v>
      </c>
      <c r="G7417" s="4">
        <v>0</v>
      </c>
      <c r="H7417" s="4">
        <v>0</v>
      </c>
      <c r="I7417" s="4">
        <v>0.5</v>
      </c>
      <c r="J7417" s="129">
        <v>1000</v>
      </c>
      <c r="K7417" s="129"/>
      <c r="L7417" s="129">
        <v>0</v>
      </c>
      <c r="M7417" s="44" t="s">
        <v>821</v>
      </c>
    </row>
    <row r="7418" spans="1:13" x14ac:dyDescent="0.25">
      <c r="A7418" s="43" t="s">
        <v>13153</v>
      </c>
      <c r="B7418" s="1" t="s">
        <v>3995</v>
      </c>
      <c r="C7418" s="129">
        <v>255</v>
      </c>
      <c r="D7418" s="129">
        <v>0</v>
      </c>
      <c r="E7418" s="1">
        <v>451</v>
      </c>
      <c r="F7418" s="129">
        <v>538</v>
      </c>
      <c r="G7418" s="4">
        <v>0</v>
      </c>
      <c r="H7418" s="4">
        <v>0.7142857142857143</v>
      </c>
      <c r="I7418" s="4">
        <v>0.52512562814070352</v>
      </c>
      <c r="J7418" s="129">
        <v>1000</v>
      </c>
      <c r="K7418" s="129"/>
      <c r="L7418" s="129">
        <v>0</v>
      </c>
      <c r="M7418" s="44" t="s">
        <v>821</v>
      </c>
    </row>
    <row r="7419" spans="1:13" x14ac:dyDescent="0.25">
      <c r="A7419" s="43" t="s">
        <v>13154</v>
      </c>
      <c r="B7419" s="1" t="s">
        <v>6073</v>
      </c>
      <c r="C7419" s="129">
        <v>137</v>
      </c>
      <c r="D7419" s="129">
        <v>0</v>
      </c>
      <c r="E7419" s="1">
        <v>500</v>
      </c>
      <c r="F7419" s="129">
        <v>536</v>
      </c>
      <c r="G7419" s="4">
        <v>0</v>
      </c>
      <c r="H7419" s="4">
        <v>1</v>
      </c>
      <c r="I7419" s="4">
        <v>0.5611510791366906</v>
      </c>
      <c r="J7419" s="129">
        <v>1000</v>
      </c>
      <c r="K7419" s="129"/>
      <c r="L7419" s="129">
        <v>0</v>
      </c>
      <c r="M7419" s="44" t="s">
        <v>821</v>
      </c>
    </row>
    <row r="7420" spans="1:13" x14ac:dyDescent="0.25">
      <c r="A7420" s="43" t="s">
        <v>13155</v>
      </c>
      <c r="B7420" s="1" t="s">
        <v>12173</v>
      </c>
      <c r="C7420" s="129">
        <v>206</v>
      </c>
      <c r="D7420" s="129">
        <v>0</v>
      </c>
      <c r="E7420" s="1">
        <v>494</v>
      </c>
      <c r="F7420" s="129">
        <v>531</v>
      </c>
      <c r="G7420" s="4">
        <v>0</v>
      </c>
      <c r="H7420" s="4">
        <v>0.75</v>
      </c>
      <c r="I7420" s="4">
        <v>0</v>
      </c>
      <c r="J7420" s="129">
        <v>1000</v>
      </c>
      <c r="K7420" s="129"/>
      <c r="L7420" s="129">
        <v>0</v>
      </c>
      <c r="M7420" s="44" t="s">
        <v>821</v>
      </c>
    </row>
    <row r="7421" spans="1:13" x14ac:dyDescent="0.25">
      <c r="A7421" s="43" t="s">
        <v>13156</v>
      </c>
      <c r="B7421" s="1" t="s">
        <v>6167</v>
      </c>
      <c r="C7421" s="129">
        <v>261</v>
      </c>
      <c r="D7421" s="129">
        <v>0</v>
      </c>
      <c r="E7421" s="1">
        <v>473</v>
      </c>
      <c r="F7421" s="129">
        <v>527</v>
      </c>
      <c r="G7421" s="4">
        <v>0</v>
      </c>
      <c r="H7421" s="4">
        <v>0.4375</v>
      </c>
      <c r="I7421" s="4">
        <v>0.55192878338278928</v>
      </c>
      <c r="J7421" s="129">
        <v>1000</v>
      </c>
      <c r="K7421" s="129"/>
      <c r="L7421" s="129">
        <v>0</v>
      </c>
      <c r="M7421" s="44" t="s">
        <v>821</v>
      </c>
    </row>
    <row r="7422" spans="1:13" x14ac:dyDescent="0.25">
      <c r="A7422" s="43" t="s">
        <v>13157</v>
      </c>
      <c r="B7422" s="1" t="s">
        <v>106</v>
      </c>
      <c r="C7422" s="129">
        <v>238</v>
      </c>
      <c r="D7422" s="129">
        <v>0</v>
      </c>
      <c r="E7422" s="1">
        <v>504</v>
      </c>
      <c r="F7422" s="129">
        <v>526</v>
      </c>
      <c r="G7422" s="4">
        <v>0</v>
      </c>
      <c r="H7422" s="4">
        <v>0.55555555555555558</v>
      </c>
      <c r="I7422" s="4">
        <v>0.52941176470588236</v>
      </c>
      <c r="J7422" s="129">
        <v>1000</v>
      </c>
      <c r="K7422" s="129"/>
      <c r="L7422" s="129">
        <v>0</v>
      </c>
      <c r="M7422" s="44" t="s">
        <v>821</v>
      </c>
    </row>
    <row r="7423" spans="1:13" x14ac:dyDescent="0.25">
      <c r="A7423" s="43" t="s">
        <v>13158</v>
      </c>
      <c r="B7423" s="1" t="s">
        <v>71</v>
      </c>
      <c r="C7423" s="129">
        <v>0</v>
      </c>
      <c r="D7423" s="129">
        <v>0</v>
      </c>
      <c r="E7423" s="1">
        <v>0</v>
      </c>
      <c r="F7423" s="129">
        <v>0</v>
      </c>
      <c r="G7423" s="4">
        <v>0</v>
      </c>
      <c r="H7423" s="4">
        <v>0</v>
      </c>
      <c r="I7423" s="4">
        <v>0.7441860465116279</v>
      </c>
      <c r="J7423" s="129">
        <v>1000</v>
      </c>
      <c r="K7423" s="129"/>
      <c r="L7423" s="129">
        <v>0</v>
      </c>
      <c r="M7423" s="44" t="s">
        <v>821</v>
      </c>
    </row>
    <row r="7424" spans="1:13" x14ac:dyDescent="0.25">
      <c r="A7424" s="43" t="s">
        <v>13159</v>
      </c>
      <c r="B7424" s="1" t="s">
        <v>19</v>
      </c>
      <c r="C7424" s="129">
        <v>206</v>
      </c>
      <c r="D7424" s="129">
        <v>0</v>
      </c>
      <c r="E7424" s="1">
        <v>482</v>
      </c>
      <c r="F7424" s="129">
        <v>526</v>
      </c>
      <c r="G7424" s="4">
        <v>0</v>
      </c>
      <c r="H7424" s="4">
        <v>0.7</v>
      </c>
      <c r="I7424" s="4">
        <v>0.45303867403314918</v>
      </c>
      <c r="J7424" s="129">
        <v>1000</v>
      </c>
      <c r="K7424" s="129"/>
      <c r="L7424" s="129">
        <v>0</v>
      </c>
      <c r="M7424" s="44" t="s">
        <v>821</v>
      </c>
    </row>
    <row r="7425" spans="1:13" x14ac:dyDescent="0.25">
      <c r="A7425" s="43" t="s">
        <v>13160</v>
      </c>
      <c r="B7425" s="1" t="s">
        <v>130</v>
      </c>
      <c r="C7425" s="129">
        <v>0</v>
      </c>
      <c r="D7425" s="129">
        <v>0</v>
      </c>
      <c r="E7425" s="1">
        <v>0</v>
      </c>
      <c r="F7425" s="129">
        <v>0</v>
      </c>
      <c r="G7425" s="4">
        <v>0</v>
      </c>
      <c r="H7425" s="4">
        <v>0</v>
      </c>
      <c r="I7425" s="4">
        <v>0</v>
      </c>
      <c r="J7425" s="129">
        <v>1000</v>
      </c>
      <c r="K7425" s="129"/>
      <c r="L7425" s="129">
        <v>0</v>
      </c>
      <c r="M7425" s="44" t="s">
        <v>821</v>
      </c>
    </row>
    <row r="7426" spans="1:13" x14ac:dyDescent="0.25">
      <c r="A7426" s="43" t="s">
        <v>13161</v>
      </c>
      <c r="B7426" s="1" t="s">
        <v>4227</v>
      </c>
      <c r="C7426" s="129">
        <v>120</v>
      </c>
      <c r="D7426" s="129">
        <v>0</v>
      </c>
      <c r="E7426" s="1">
        <v>497</v>
      </c>
      <c r="F7426" s="129">
        <v>525</v>
      </c>
      <c r="G7426" s="4">
        <v>0</v>
      </c>
      <c r="H7426" s="4">
        <v>0.5</v>
      </c>
      <c r="I7426" s="4">
        <v>0.58088235294117652</v>
      </c>
      <c r="J7426" s="129">
        <v>1000</v>
      </c>
      <c r="K7426" s="129"/>
      <c r="L7426" s="129">
        <v>0</v>
      </c>
      <c r="M7426" s="44" t="s">
        <v>821</v>
      </c>
    </row>
    <row r="7427" spans="1:13" x14ac:dyDescent="0.25">
      <c r="A7427" s="43" t="s">
        <v>13162</v>
      </c>
      <c r="B7427" s="1" t="s">
        <v>6962</v>
      </c>
      <c r="C7427" s="129">
        <v>226</v>
      </c>
      <c r="D7427" s="129">
        <v>0</v>
      </c>
      <c r="E7427" s="1">
        <v>490</v>
      </c>
      <c r="F7427" s="129">
        <v>521</v>
      </c>
      <c r="G7427" s="4">
        <v>0</v>
      </c>
      <c r="H7427" s="4">
        <v>0.75</v>
      </c>
      <c r="I7427" s="4">
        <v>0.56077348066298338</v>
      </c>
      <c r="J7427" s="129">
        <v>1000</v>
      </c>
      <c r="K7427" s="129"/>
      <c r="L7427" s="129">
        <v>0</v>
      </c>
      <c r="M7427" s="44" t="s">
        <v>821</v>
      </c>
    </row>
    <row r="7428" spans="1:13" x14ac:dyDescent="0.25">
      <c r="A7428" s="43" t="s">
        <v>13163</v>
      </c>
      <c r="B7428" s="1" t="s">
        <v>46</v>
      </c>
      <c r="C7428" s="129">
        <v>342</v>
      </c>
      <c r="D7428" s="129">
        <v>0</v>
      </c>
      <c r="E7428" s="1">
        <v>475</v>
      </c>
      <c r="F7428" s="129">
        <v>504</v>
      </c>
      <c r="G7428" s="4">
        <v>0</v>
      </c>
      <c r="H7428" s="4">
        <v>0.75</v>
      </c>
      <c r="I7428" s="4">
        <v>0.85932721712538229</v>
      </c>
      <c r="J7428" s="129">
        <v>1000</v>
      </c>
      <c r="K7428" s="129"/>
      <c r="L7428" s="129">
        <v>0</v>
      </c>
      <c r="M7428" s="44" t="s">
        <v>821</v>
      </c>
    </row>
    <row r="7429" spans="1:13" x14ac:dyDescent="0.25">
      <c r="A7429" s="43" t="s">
        <v>13164</v>
      </c>
      <c r="B7429" s="1" t="s">
        <v>6221</v>
      </c>
      <c r="C7429" s="129">
        <v>316</v>
      </c>
      <c r="D7429" s="129">
        <v>0</v>
      </c>
      <c r="E7429" s="1">
        <v>477</v>
      </c>
      <c r="F7429" s="129">
        <v>517</v>
      </c>
      <c r="G7429" s="4">
        <v>0</v>
      </c>
      <c r="H7429" s="4">
        <v>0.66666666666666663</v>
      </c>
      <c r="I7429" s="4">
        <v>0.50852272727272729</v>
      </c>
      <c r="J7429" s="129">
        <v>1000</v>
      </c>
      <c r="K7429" s="129"/>
      <c r="L7429" s="129">
        <v>0</v>
      </c>
      <c r="M7429" s="44" t="s">
        <v>821</v>
      </c>
    </row>
    <row r="7430" spans="1:13" x14ac:dyDescent="0.25">
      <c r="A7430" s="43" t="s">
        <v>13165</v>
      </c>
      <c r="B7430" s="1" t="s">
        <v>8546</v>
      </c>
      <c r="C7430" s="129">
        <v>186</v>
      </c>
      <c r="D7430" s="129">
        <v>0</v>
      </c>
      <c r="E7430" s="1">
        <v>478</v>
      </c>
      <c r="F7430" s="129">
        <v>511</v>
      </c>
      <c r="G7430" s="4">
        <v>0</v>
      </c>
      <c r="H7430" s="4">
        <v>1</v>
      </c>
      <c r="I7430" s="4">
        <v>0.56185567010309279</v>
      </c>
      <c r="J7430" s="129">
        <v>1000</v>
      </c>
      <c r="K7430" s="129"/>
      <c r="L7430" s="129">
        <v>0</v>
      </c>
      <c r="M7430" s="44" t="s">
        <v>821</v>
      </c>
    </row>
    <row r="7431" spans="1:13" x14ac:dyDescent="0.25">
      <c r="A7431" s="43" t="s">
        <v>13166</v>
      </c>
      <c r="B7431" s="1" t="s">
        <v>4059</v>
      </c>
      <c r="C7431" s="129">
        <v>186</v>
      </c>
      <c r="D7431" s="129">
        <v>0</v>
      </c>
      <c r="E7431" s="1">
        <v>458</v>
      </c>
      <c r="F7431" s="129">
        <v>509</v>
      </c>
      <c r="G7431" s="4">
        <v>0</v>
      </c>
      <c r="H7431" s="4">
        <v>1</v>
      </c>
      <c r="I7431" s="4">
        <v>0.8</v>
      </c>
      <c r="J7431" s="129">
        <v>1000</v>
      </c>
      <c r="K7431" s="129"/>
      <c r="L7431" s="129">
        <v>0</v>
      </c>
      <c r="M7431" s="44" t="s">
        <v>821</v>
      </c>
    </row>
    <row r="7432" spans="1:13" x14ac:dyDescent="0.25">
      <c r="A7432" s="43" t="s">
        <v>13167</v>
      </c>
      <c r="B7432" s="1" t="s">
        <v>6840</v>
      </c>
      <c r="C7432" s="129">
        <v>167</v>
      </c>
      <c r="D7432" s="129">
        <v>0</v>
      </c>
      <c r="E7432" s="1">
        <v>482</v>
      </c>
      <c r="F7432" s="129">
        <v>509</v>
      </c>
      <c r="G7432" s="4">
        <v>0</v>
      </c>
      <c r="H7432" s="4">
        <v>0.66666666666666663</v>
      </c>
      <c r="I7432" s="4">
        <v>0.49446494464944646</v>
      </c>
      <c r="J7432" s="129">
        <v>1000</v>
      </c>
      <c r="K7432" s="129"/>
      <c r="L7432" s="129">
        <v>0</v>
      </c>
      <c r="M7432" s="44" t="s">
        <v>821</v>
      </c>
    </row>
    <row r="7433" spans="1:13" x14ac:dyDescent="0.25">
      <c r="A7433" s="43" t="s">
        <v>13168</v>
      </c>
      <c r="B7433" s="1" t="s">
        <v>6800</v>
      </c>
      <c r="C7433" s="129">
        <v>130</v>
      </c>
      <c r="D7433" s="129">
        <v>0</v>
      </c>
      <c r="E7433" s="1">
        <v>467</v>
      </c>
      <c r="F7433" s="129">
        <v>507</v>
      </c>
      <c r="G7433" s="4">
        <v>0</v>
      </c>
      <c r="H7433" s="4">
        <v>0.2857142857142857</v>
      </c>
      <c r="I7433" s="4">
        <v>0.55172413793103448</v>
      </c>
      <c r="J7433" s="129">
        <v>1000</v>
      </c>
      <c r="K7433" s="129"/>
      <c r="L7433" s="129">
        <v>0</v>
      </c>
      <c r="M7433" s="44" t="s">
        <v>821</v>
      </c>
    </row>
    <row r="7434" spans="1:13" x14ac:dyDescent="0.25">
      <c r="A7434" s="43" t="s">
        <v>13169</v>
      </c>
      <c r="B7434" s="1" t="s">
        <v>47</v>
      </c>
      <c r="C7434" s="129">
        <v>0</v>
      </c>
      <c r="D7434" s="129">
        <v>0</v>
      </c>
      <c r="E7434" s="1">
        <v>0</v>
      </c>
      <c r="F7434" s="129">
        <v>0</v>
      </c>
      <c r="G7434" s="4">
        <v>0</v>
      </c>
      <c r="H7434" s="4">
        <v>0</v>
      </c>
      <c r="I7434" s="4">
        <v>0.75</v>
      </c>
      <c r="J7434" s="129">
        <v>1000</v>
      </c>
      <c r="K7434" s="129"/>
      <c r="L7434" s="129">
        <v>0</v>
      </c>
      <c r="M7434" s="44" t="s">
        <v>821</v>
      </c>
    </row>
    <row r="7435" spans="1:13" x14ac:dyDescent="0.25">
      <c r="A7435" s="43" t="s">
        <v>13170</v>
      </c>
      <c r="B7435" s="1" t="s">
        <v>3685</v>
      </c>
      <c r="C7435" s="129">
        <v>262</v>
      </c>
      <c r="D7435" s="129">
        <v>0</v>
      </c>
      <c r="E7435" s="1">
        <v>449</v>
      </c>
      <c r="F7435" s="129">
        <v>503</v>
      </c>
      <c r="G7435" s="4">
        <v>0</v>
      </c>
      <c r="H7435" s="4">
        <v>0.82352941176470595</v>
      </c>
      <c r="I7435" s="4">
        <v>0.80335731414868117</v>
      </c>
      <c r="J7435" s="129">
        <v>1000</v>
      </c>
      <c r="K7435" s="129"/>
      <c r="L7435" s="129">
        <v>0</v>
      </c>
      <c r="M7435" s="44" t="s">
        <v>821</v>
      </c>
    </row>
    <row r="7436" spans="1:13" x14ac:dyDescent="0.25">
      <c r="A7436" s="43" t="s">
        <v>13171</v>
      </c>
      <c r="B7436" s="1" t="s">
        <v>3094</v>
      </c>
      <c r="C7436" s="129">
        <v>315</v>
      </c>
      <c r="D7436" s="129">
        <v>0</v>
      </c>
      <c r="E7436" s="1">
        <v>470</v>
      </c>
      <c r="F7436" s="129">
        <v>502</v>
      </c>
      <c r="G7436" s="4">
        <v>0</v>
      </c>
      <c r="H7436" s="4">
        <v>0.2857142857142857</v>
      </c>
      <c r="I7436" s="4">
        <v>0.782258064516129</v>
      </c>
      <c r="J7436" s="129">
        <v>1000</v>
      </c>
      <c r="K7436" s="129"/>
      <c r="L7436" s="129">
        <v>0</v>
      </c>
      <c r="M7436" s="44" t="s">
        <v>821</v>
      </c>
    </row>
    <row r="7437" spans="1:13" x14ac:dyDescent="0.25">
      <c r="A7437" s="43" t="s">
        <v>13172</v>
      </c>
      <c r="B7437" s="1" t="s">
        <v>6826</v>
      </c>
      <c r="C7437" s="129">
        <v>284</v>
      </c>
      <c r="D7437" s="129">
        <v>0</v>
      </c>
      <c r="E7437" s="1">
        <v>466</v>
      </c>
      <c r="F7437" s="129">
        <v>501</v>
      </c>
      <c r="G7437" s="4">
        <v>0</v>
      </c>
      <c r="H7437" s="4">
        <v>0.46666666666666662</v>
      </c>
      <c r="I7437" s="4">
        <v>0.48898678414096919</v>
      </c>
      <c r="J7437" s="129">
        <v>1000</v>
      </c>
      <c r="K7437" s="129"/>
      <c r="L7437" s="129">
        <v>0</v>
      </c>
      <c r="M7437" s="44" t="s">
        <v>821</v>
      </c>
    </row>
    <row r="7438" spans="1:13" x14ac:dyDescent="0.25">
      <c r="A7438" s="43" t="s">
        <v>13173</v>
      </c>
      <c r="B7438" s="1" t="s">
        <v>8734</v>
      </c>
      <c r="C7438" s="129">
        <v>226</v>
      </c>
      <c r="D7438" s="129">
        <v>0</v>
      </c>
      <c r="E7438" s="1">
        <v>461</v>
      </c>
      <c r="F7438" s="129">
        <v>500</v>
      </c>
      <c r="G7438" s="4">
        <v>0</v>
      </c>
      <c r="H7438" s="4">
        <v>0.77777777777777779</v>
      </c>
      <c r="I7438" s="4">
        <v>0.54379562043795615</v>
      </c>
      <c r="J7438" s="129">
        <v>1000</v>
      </c>
      <c r="K7438" s="129"/>
      <c r="L7438" s="129">
        <v>0</v>
      </c>
      <c r="M7438" s="44" t="s">
        <v>821</v>
      </c>
    </row>
    <row r="7439" spans="1:13" x14ac:dyDescent="0.25">
      <c r="A7439" s="43" t="s">
        <v>13174</v>
      </c>
      <c r="B7439" s="1" t="s">
        <v>6274</v>
      </c>
      <c r="C7439" s="129">
        <v>256</v>
      </c>
      <c r="D7439" s="129">
        <v>0</v>
      </c>
      <c r="E7439" s="1">
        <v>449</v>
      </c>
      <c r="F7439" s="129">
        <v>499</v>
      </c>
      <c r="G7439" s="4">
        <v>0</v>
      </c>
      <c r="H7439" s="4">
        <v>0.4375</v>
      </c>
      <c r="I7439" s="4">
        <v>0.50119904076738608</v>
      </c>
      <c r="J7439" s="129">
        <v>1000</v>
      </c>
      <c r="K7439" s="129"/>
      <c r="L7439" s="129">
        <v>0</v>
      </c>
      <c r="M7439" s="44" t="s">
        <v>821</v>
      </c>
    </row>
    <row r="7440" spans="1:13" x14ac:dyDescent="0.25">
      <c r="A7440" s="43" t="s">
        <v>13175</v>
      </c>
      <c r="B7440" s="1" t="s">
        <v>8712</v>
      </c>
      <c r="C7440" s="129">
        <v>210</v>
      </c>
      <c r="D7440" s="129">
        <v>0</v>
      </c>
      <c r="E7440" s="1">
        <v>432</v>
      </c>
      <c r="F7440" s="129">
        <v>492</v>
      </c>
      <c r="G7440" s="4">
        <v>0</v>
      </c>
      <c r="H7440" s="4">
        <v>0.70833333333333337</v>
      </c>
      <c r="I7440" s="4">
        <v>0.48362720403022674</v>
      </c>
      <c r="J7440" s="129">
        <v>1000</v>
      </c>
      <c r="K7440" s="129"/>
      <c r="L7440" s="129">
        <v>0</v>
      </c>
      <c r="M7440" s="44" t="s">
        <v>821</v>
      </c>
    </row>
    <row r="7441" spans="1:13" x14ac:dyDescent="0.25">
      <c r="A7441" s="43" t="s">
        <v>13176</v>
      </c>
      <c r="B7441" s="1" t="s">
        <v>32</v>
      </c>
      <c r="C7441" s="129">
        <v>251</v>
      </c>
      <c r="D7441" s="129">
        <v>0</v>
      </c>
      <c r="E7441" s="1">
        <v>415</v>
      </c>
      <c r="F7441" s="129">
        <v>452</v>
      </c>
      <c r="G7441" s="4">
        <v>0</v>
      </c>
      <c r="H7441" s="4">
        <v>0.71052631578947367</v>
      </c>
      <c r="I7441" s="4">
        <v>0.80158730158730163</v>
      </c>
      <c r="J7441" s="129">
        <v>1000</v>
      </c>
      <c r="K7441" s="129"/>
      <c r="L7441" s="129">
        <v>0</v>
      </c>
      <c r="M7441" s="44" t="s">
        <v>821</v>
      </c>
    </row>
    <row r="7442" spans="1:13" x14ac:dyDescent="0.25">
      <c r="A7442" s="43" t="s">
        <v>13177</v>
      </c>
      <c r="B7442" s="1" t="s">
        <v>3998</v>
      </c>
      <c r="C7442" s="129">
        <v>244</v>
      </c>
      <c r="D7442" s="129">
        <v>0</v>
      </c>
      <c r="E7442" s="1">
        <v>431</v>
      </c>
      <c r="F7442" s="129">
        <v>490</v>
      </c>
      <c r="G7442" s="4">
        <v>0</v>
      </c>
      <c r="H7442" s="4">
        <v>0.86486486486486491</v>
      </c>
      <c r="I7442" s="4">
        <v>0.84319526627218933</v>
      </c>
      <c r="J7442" s="129">
        <v>1000</v>
      </c>
      <c r="K7442" s="129"/>
      <c r="L7442" s="129">
        <v>0</v>
      </c>
      <c r="M7442" s="44" t="s">
        <v>821</v>
      </c>
    </row>
    <row r="7443" spans="1:13" x14ac:dyDescent="0.25">
      <c r="A7443" s="43" t="s">
        <v>13178</v>
      </c>
      <c r="B7443" s="1" t="s">
        <v>3679</v>
      </c>
      <c r="C7443" s="129">
        <v>292</v>
      </c>
      <c r="D7443" s="129">
        <v>0</v>
      </c>
      <c r="E7443" s="1">
        <v>458</v>
      </c>
      <c r="F7443" s="129">
        <v>488</v>
      </c>
      <c r="G7443" s="4">
        <v>0</v>
      </c>
      <c r="H7443" s="4">
        <v>0.75862068965517238</v>
      </c>
      <c r="I7443" s="4">
        <v>0.82582582582582587</v>
      </c>
      <c r="J7443" s="129">
        <v>1000</v>
      </c>
      <c r="K7443" s="129"/>
      <c r="L7443" s="129">
        <v>0</v>
      </c>
      <c r="M7443" s="44" t="s">
        <v>821</v>
      </c>
    </row>
    <row r="7444" spans="1:13" x14ac:dyDescent="0.25">
      <c r="A7444" s="43" t="s">
        <v>13179</v>
      </c>
      <c r="B7444" s="1" t="s">
        <v>41</v>
      </c>
      <c r="C7444" s="129">
        <v>209</v>
      </c>
      <c r="D7444" s="129">
        <v>0</v>
      </c>
      <c r="E7444" s="1">
        <v>400</v>
      </c>
      <c r="F7444" s="129">
        <v>462</v>
      </c>
      <c r="G7444" s="4">
        <v>0</v>
      </c>
      <c r="H7444" s="4">
        <v>0.68421052631578949</v>
      </c>
      <c r="I7444" s="4">
        <v>0.79886685552407932</v>
      </c>
      <c r="J7444" s="129">
        <v>1000</v>
      </c>
      <c r="K7444" s="129"/>
      <c r="L7444" s="129">
        <v>0</v>
      </c>
      <c r="M7444" s="44" t="s">
        <v>821</v>
      </c>
    </row>
    <row r="7445" spans="1:13" x14ac:dyDescent="0.25">
      <c r="A7445" s="43" t="s">
        <v>13180</v>
      </c>
      <c r="B7445" s="1" t="s">
        <v>8555</v>
      </c>
      <c r="C7445" s="129">
        <v>416</v>
      </c>
      <c r="D7445" s="129">
        <v>0</v>
      </c>
      <c r="E7445" s="1">
        <v>453</v>
      </c>
      <c r="F7445" s="129">
        <v>487</v>
      </c>
      <c r="G7445" s="4">
        <v>0</v>
      </c>
      <c r="H7445" s="4">
        <v>0.76923076923076927</v>
      </c>
      <c r="I7445" s="4">
        <v>0.55431754874651806</v>
      </c>
      <c r="J7445" s="129">
        <v>1000</v>
      </c>
      <c r="K7445" s="129"/>
      <c r="L7445" s="129">
        <v>0</v>
      </c>
      <c r="M7445" s="44" t="s">
        <v>821</v>
      </c>
    </row>
    <row r="7446" spans="1:13" x14ac:dyDescent="0.25">
      <c r="A7446" s="43" t="s">
        <v>13181</v>
      </c>
      <c r="B7446" s="1" t="s">
        <v>23</v>
      </c>
      <c r="C7446" s="129">
        <v>0</v>
      </c>
      <c r="D7446" s="129">
        <v>0</v>
      </c>
      <c r="E7446" s="1">
        <v>0</v>
      </c>
      <c r="F7446" s="129">
        <v>0</v>
      </c>
      <c r="G7446" s="4">
        <v>0</v>
      </c>
      <c r="H7446" s="4">
        <v>0</v>
      </c>
      <c r="I7446" s="4">
        <v>0.66666666666666663</v>
      </c>
      <c r="J7446" s="129">
        <v>1000</v>
      </c>
      <c r="K7446" s="129"/>
      <c r="L7446" s="129">
        <v>0</v>
      </c>
      <c r="M7446" s="44" t="s">
        <v>821</v>
      </c>
    </row>
    <row r="7447" spans="1:13" x14ac:dyDescent="0.25">
      <c r="A7447" s="43" t="s">
        <v>13182</v>
      </c>
      <c r="B7447" s="1" t="s">
        <v>4007</v>
      </c>
      <c r="C7447" s="129">
        <v>162</v>
      </c>
      <c r="D7447" s="129">
        <v>0</v>
      </c>
      <c r="E7447" s="1">
        <v>437</v>
      </c>
      <c r="F7447" s="129">
        <v>487</v>
      </c>
      <c r="G7447" s="4">
        <v>0</v>
      </c>
      <c r="H7447" s="4">
        <v>0.88888888888888884</v>
      </c>
      <c r="I7447" s="4">
        <v>0.51674641148325362</v>
      </c>
      <c r="J7447" s="129">
        <v>1000</v>
      </c>
      <c r="K7447" s="129"/>
      <c r="L7447" s="129">
        <v>0</v>
      </c>
      <c r="M7447" s="44" t="s">
        <v>821</v>
      </c>
    </row>
    <row r="7448" spans="1:13" x14ac:dyDescent="0.25">
      <c r="A7448" s="43" t="s">
        <v>13183</v>
      </c>
      <c r="B7448" s="1" t="s">
        <v>8716</v>
      </c>
      <c r="C7448" s="129">
        <v>293</v>
      </c>
      <c r="D7448" s="129">
        <v>0</v>
      </c>
      <c r="E7448" s="1">
        <v>446</v>
      </c>
      <c r="F7448" s="129">
        <v>487</v>
      </c>
      <c r="G7448" s="4">
        <v>0</v>
      </c>
      <c r="H7448" s="4">
        <v>0.66666666666666663</v>
      </c>
      <c r="I7448" s="4">
        <v>0.4643678160919541</v>
      </c>
      <c r="J7448" s="129">
        <v>1000</v>
      </c>
      <c r="K7448" s="129"/>
      <c r="L7448" s="129">
        <v>0</v>
      </c>
      <c r="M7448" s="44" t="s">
        <v>821</v>
      </c>
    </row>
    <row r="7449" spans="1:13" x14ac:dyDescent="0.25">
      <c r="A7449" s="43" t="s">
        <v>13184</v>
      </c>
      <c r="B7449" s="1" t="s">
        <v>105</v>
      </c>
      <c r="C7449" s="129">
        <v>0</v>
      </c>
      <c r="D7449" s="129">
        <v>0</v>
      </c>
      <c r="E7449" s="1">
        <v>0</v>
      </c>
      <c r="F7449" s="129">
        <v>0</v>
      </c>
      <c r="G7449" s="4">
        <v>0</v>
      </c>
      <c r="H7449" s="4">
        <v>0</v>
      </c>
      <c r="I7449" s="4">
        <v>0</v>
      </c>
      <c r="J7449" s="129">
        <v>1000</v>
      </c>
      <c r="K7449" s="129"/>
      <c r="L7449" s="129">
        <v>0</v>
      </c>
      <c r="M7449" s="44" t="s">
        <v>821</v>
      </c>
    </row>
    <row r="7450" spans="1:13" x14ac:dyDescent="0.25">
      <c r="A7450" s="43" t="s">
        <v>13185</v>
      </c>
      <c r="B7450" s="1" t="s">
        <v>6187</v>
      </c>
      <c r="C7450" s="129">
        <v>387</v>
      </c>
      <c r="D7450" s="129">
        <v>0</v>
      </c>
      <c r="E7450" s="1">
        <v>461</v>
      </c>
      <c r="F7450" s="129">
        <v>487</v>
      </c>
      <c r="G7450" s="4">
        <v>0</v>
      </c>
      <c r="H7450" s="4">
        <v>0.6</v>
      </c>
      <c r="I7450" s="4">
        <v>0.50420168067226889</v>
      </c>
      <c r="J7450" s="129">
        <v>1000</v>
      </c>
      <c r="K7450" s="129"/>
      <c r="L7450" s="129">
        <v>0</v>
      </c>
      <c r="M7450" s="44" t="s">
        <v>821</v>
      </c>
    </row>
    <row r="7451" spans="1:13" x14ac:dyDescent="0.25">
      <c r="A7451" s="43" t="s">
        <v>13186</v>
      </c>
      <c r="B7451" s="1" t="s">
        <v>3989</v>
      </c>
      <c r="C7451" s="129">
        <v>216</v>
      </c>
      <c r="D7451" s="129">
        <v>0</v>
      </c>
      <c r="E7451" s="1">
        <v>458</v>
      </c>
      <c r="F7451" s="129">
        <v>485</v>
      </c>
      <c r="G7451" s="4">
        <v>0</v>
      </c>
      <c r="H7451" s="4">
        <v>0.3</v>
      </c>
      <c r="I7451" s="4">
        <v>0.55508474576271183</v>
      </c>
      <c r="J7451" s="129">
        <v>1000</v>
      </c>
      <c r="K7451" s="129"/>
      <c r="L7451" s="129">
        <v>0</v>
      </c>
      <c r="M7451" s="44" t="s">
        <v>821</v>
      </c>
    </row>
    <row r="7452" spans="1:13" x14ac:dyDescent="0.25">
      <c r="A7452" s="43" t="s">
        <v>13187</v>
      </c>
      <c r="B7452" s="1" t="s">
        <v>48</v>
      </c>
      <c r="C7452" s="129">
        <v>61</v>
      </c>
      <c r="D7452" s="129">
        <v>0</v>
      </c>
      <c r="E7452" s="1">
        <v>382</v>
      </c>
      <c r="F7452" s="129">
        <v>443</v>
      </c>
      <c r="G7452" s="4">
        <v>0</v>
      </c>
      <c r="H7452" s="4">
        <v>0.66666666666666663</v>
      </c>
      <c r="I7452" s="4">
        <v>0.79026217228464413</v>
      </c>
      <c r="J7452" s="129">
        <v>1000</v>
      </c>
      <c r="K7452" s="129"/>
      <c r="L7452" s="129">
        <v>0</v>
      </c>
      <c r="M7452" s="44" t="s">
        <v>821</v>
      </c>
    </row>
    <row r="7453" spans="1:13" x14ac:dyDescent="0.25">
      <c r="A7453" s="43" t="s">
        <v>13188</v>
      </c>
      <c r="B7453" s="1" t="s">
        <v>3682</v>
      </c>
      <c r="C7453" s="129">
        <v>176</v>
      </c>
      <c r="D7453" s="129">
        <v>0</v>
      </c>
      <c r="E7453" s="1">
        <v>429</v>
      </c>
      <c r="F7453" s="129">
        <v>483</v>
      </c>
      <c r="G7453" s="4">
        <v>0</v>
      </c>
      <c r="H7453" s="4">
        <v>0.4</v>
      </c>
      <c r="I7453" s="4">
        <v>0.78181818181818197</v>
      </c>
      <c r="J7453" s="129">
        <v>1000</v>
      </c>
      <c r="K7453" s="129"/>
      <c r="L7453" s="129">
        <v>0</v>
      </c>
      <c r="M7453" s="44" t="s">
        <v>821</v>
      </c>
    </row>
    <row r="7454" spans="1:13" x14ac:dyDescent="0.25">
      <c r="A7454" s="43" t="s">
        <v>13189</v>
      </c>
      <c r="B7454" s="1" t="s">
        <v>79</v>
      </c>
      <c r="C7454" s="129">
        <v>254</v>
      </c>
      <c r="D7454" s="129">
        <v>0</v>
      </c>
      <c r="E7454" s="1">
        <v>311</v>
      </c>
      <c r="F7454" s="129">
        <v>337</v>
      </c>
      <c r="G7454" s="4">
        <v>0</v>
      </c>
      <c r="H7454" s="4">
        <v>1</v>
      </c>
      <c r="I7454" s="4">
        <v>0.8148984198645598</v>
      </c>
      <c r="J7454" s="129">
        <v>1000</v>
      </c>
      <c r="K7454" s="129"/>
      <c r="L7454" s="129">
        <v>0</v>
      </c>
      <c r="M7454" s="44" t="s">
        <v>821</v>
      </c>
    </row>
    <row r="7455" spans="1:13" x14ac:dyDescent="0.25">
      <c r="A7455" s="43" t="s">
        <v>13190</v>
      </c>
      <c r="B7455" s="1" t="s">
        <v>6990</v>
      </c>
      <c r="C7455" s="129">
        <v>109</v>
      </c>
      <c r="D7455" s="129">
        <v>0</v>
      </c>
      <c r="E7455" s="1">
        <v>440</v>
      </c>
      <c r="F7455" s="129">
        <v>482</v>
      </c>
      <c r="G7455" s="4">
        <v>0</v>
      </c>
      <c r="H7455" s="4">
        <v>1</v>
      </c>
      <c r="I7455" s="4">
        <v>0.54123711340206182</v>
      </c>
      <c r="J7455" s="129">
        <v>1000</v>
      </c>
      <c r="K7455" s="129"/>
      <c r="L7455" s="129">
        <v>0</v>
      </c>
      <c r="M7455" s="44" t="s">
        <v>821</v>
      </c>
    </row>
    <row r="7456" spans="1:13" x14ac:dyDescent="0.25">
      <c r="A7456" s="43" t="s">
        <v>13191</v>
      </c>
      <c r="B7456" s="1" t="s">
        <v>70</v>
      </c>
      <c r="C7456" s="129">
        <v>0</v>
      </c>
      <c r="D7456" s="129">
        <v>0</v>
      </c>
      <c r="E7456" s="1">
        <v>0</v>
      </c>
      <c r="F7456" s="129">
        <v>0</v>
      </c>
      <c r="G7456" s="4">
        <v>0</v>
      </c>
      <c r="H7456" s="4">
        <v>0.5</v>
      </c>
      <c r="I7456" s="4">
        <v>0.76923076923076927</v>
      </c>
      <c r="J7456" s="129">
        <v>1000</v>
      </c>
      <c r="K7456" s="129"/>
      <c r="L7456" s="129">
        <v>0</v>
      </c>
      <c r="M7456" s="44" t="s">
        <v>821</v>
      </c>
    </row>
    <row r="7457" spans="1:13" x14ac:dyDescent="0.25">
      <c r="A7457" s="43" t="s">
        <v>13192</v>
      </c>
      <c r="B7457" s="1" t="s">
        <v>6812</v>
      </c>
      <c r="C7457" s="129">
        <v>234</v>
      </c>
      <c r="D7457" s="129">
        <v>0</v>
      </c>
      <c r="E7457" s="1">
        <v>424</v>
      </c>
      <c r="F7457" s="129">
        <v>482</v>
      </c>
      <c r="G7457" s="4">
        <v>0</v>
      </c>
      <c r="H7457" s="4">
        <v>0.6</v>
      </c>
      <c r="I7457" s="4">
        <v>0.51256281407035176</v>
      </c>
      <c r="J7457" s="129">
        <v>1000</v>
      </c>
      <c r="K7457" s="129"/>
      <c r="L7457" s="129">
        <v>0</v>
      </c>
      <c r="M7457" s="44" t="s">
        <v>821</v>
      </c>
    </row>
    <row r="7458" spans="1:13" x14ac:dyDescent="0.25">
      <c r="A7458" s="43" t="s">
        <v>13193</v>
      </c>
      <c r="B7458" s="1" t="s">
        <v>3991</v>
      </c>
      <c r="C7458" s="129">
        <v>202</v>
      </c>
      <c r="D7458" s="129">
        <v>0</v>
      </c>
      <c r="E7458" s="1">
        <v>400</v>
      </c>
      <c r="F7458" s="129">
        <v>481</v>
      </c>
      <c r="G7458" s="4">
        <v>0</v>
      </c>
      <c r="H7458" s="4">
        <v>1</v>
      </c>
      <c r="I7458" s="4">
        <v>0.53153153153153154</v>
      </c>
      <c r="J7458" s="129">
        <v>1000</v>
      </c>
      <c r="K7458" s="129"/>
      <c r="L7458" s="129">
        <v>0</v>
      </c>
      <c r="M7458" s="44" t="s">
        <v>821</v>
      </c>
    </row>
    <row r="7459" spans="1:13" x14ac:dyDescent="0.25">
      <c r="A7459" s="43" t="s">
        <v>13194</v>
      </c>
      <c r="B7459" s="1" t="s">
        <v>6782</v>
      </c>
      <c r="C7459" s="129">
        <v>418</v>
      </c>
      <c r="D7459" s="129">
        <v>0</v>
      </c>
      <c r="E7459" s="1">
        <v>454</v>
      </c>
      <c r="F7459" s="129">
        <v>476</v>
      </c>
      <c r="G7459" s="4">
        <v>0</v>
      </c>
      <c r="H7459" s="4">
        <v>0.61904761904761907</v>
      </c>
      <c r="I7459" s="4">
        <v>0.54046242774566478</v>
      </c>
      <c r="J7459" s="129">
        <v>1000</v>
      </c>
      <c r="K7459" s="129"/>
      <c r="L7459" s="129">
        <v>0</v>
      </c>
      <c r="M7459" s="44" t="s">
        <v>821</v>
      </c>
    </row>
    <row r="7460" spans="1:13" x14ac:dyDescent="0.25">
      <c r="A7460" s="43" t="s">
        <v>13195</v>
      </c>
      <c r="B7460" s="1" t="s">
        <v>30</v>
      </c>
      <c r="C7460" s="129">
        <v>0</v>
      </c>
      <c r="D7460" s="129">
        <v>0</v>
      </c>
      <c r="E7460" s="1">
        <v>0</v>
      </c>
      <c r="F7460" s="129">
        <v>0</v>
      </c>
      <c r="G7460" s="4">
        <v>0</v>
      </c>
      <c r="H7460" s="4">
        <v>0</v>
      </c>
      <c r="I7460" s="4">
        <v>0.63636363636363635</v>
      </c>
      <c r="J7460" s="129">
        <v>1000</v>
      </c>
      <c r="K7460" s="129"/>
      <c r="L7460" s="129">
        <v>0</v>
      </c>
      <c r="M7460" s="44" t="s">
        <v>821</v>
      </c>
    </row>
    <row r="7461" spans="1:13" x14ac:dyDescent="0.25">
      <c r="A7461" s="43" t="s">
        <v>13196</v>
      </c>
      <c r="B7461" s="1" t="s">
        <v>12195</v>
      </c>
      <c r="C7461" s="129">
        <v>222</v>
      </c>
      <c r="D7461" s="129">
        <v>0</v>
      </c>
      <c r="E7461" s="1">
        <v>446</v>
      </c>
      <c r="F7461" s="129">
        <v>475</v>
      </c>
      <c r="G7461" s="4">
        <v>0</v>
      </c>
      <c r="H7461" s="4">
        <v>0.73333333333333328</v>
      </c>
      <c r="I7461" s="4">
        <v>0</v>
      </c>
      <c r="J7461" s="129">
        <v>1000</v>
      </c>
      <c r="K7461" s="129"/>
      <c r="L7461" s="129">
        <v>0</v>
      </c>
      <c r="M7461" s="44" t="s">
        <v>821</v>
      </c>
    </row>
    <row r="7462" spans="1:13" x14ac:dyDescent="0.25">
      <c r="A7462" s="43" t="s">
        <v>13197</v>
      </c>
      <c r="B7462" s="1" t="s">
        <v>6810</v>
      </c>
      <c r="C7462" s="129">
        <v>276</v>
      </c>
      <c r="D7462" s="129">
        <v>0</v>
      </c>
      <c r="E7462" s="1">
        <v>423</v>
      </c>
      <c r="F7462" s="129">
        <v>475</v>
      </c>
      <c r="G7462" s="4">
        <v>0</v>
      </c>
      <c r="H7462" s="4">
        <v>0.58333333333333337</v>
      </c>
      <c r="I7462" s="4">
        <v>0.52402745995423339</v>
      </c>
      <c r="J7462" s="129">
        <v>1000</v>
      </c>
      <c r="K7462" s="129"/>
      <c r="L7462" s="129">
        <v>0</v>
      </c>
      <c r="M7462" s="44" t="s">
        <v>821</v>
      </c>
    </row>
    <row r="7463" spans="1:13" x14ac:dyDescent="0.25">
      <c r="A7463" s="43" t="s">
        <v>13198</v>
      </c>
      <c r="B7463" s="1" t="s">
        <v>102</v>
      </c>
      <c r="C7463" s="129">
        <v>252</v>
      </c>
      <c r="D7463" s="129">
        <v>0</v>
      </c>
      <c r="E7463" s="1">
        <v>349</v>
      </c>
      <c r="F7463" s="129">
        <v>379</v>
      </c>
      <c r="G7463" s="4">
        <v>0</v>
      </c>
      <c r="H7463" s="4">
        <v>0.75</v>
      </c>
      <c r="I7463" s="4">
        <v>0.5</v>
      </c>
      <c r="J7463" s="129">
        <v>1000</v>
      </c>
      <c r="K7463" s="129"/>
      <c r="L7463" s="129">
        <v>0</v>
      </c>
      <c r="M7463" s="44" t="s">
        <v>821</v>
      </c>
    </row>
    <row r="7464" spans="1:13" x14ac:dyDescent="0.25">
      <c r="A7464" s="43" t="s">
        <v>13199</v>
      </c>
      <c r="B7464" s="1" t="s">
        <v>4097</v>
      </c>
      <c r="C7464" s="129">
        <v>214</v>
      </c>
      <c r="D7464" s="129">
        <v>0</v>
      </c>
      <c r="E7464" s="1">
        <v>402</v>
      </c>
      <c r="F7464" s="129">
        <v>473</v>
      </c>
      <c r="G7464" s="4">
        <v>0</v>
      </c>
      <c r="H7464" s="4">
        <v>0.3</v>
      </c>
      <c r="I7464" s="4">
        <v>0.52173913043478259</v>
      </c>
      <c r="J7464" s="129">
        <v>1000</v>
      </c>
      <c r="K7464" s="129"/>
      <c r="L7464" s="129">
        <v>0</v>
      </c>
      <c r="M7464" s="44" t="s">
        <v>821</v>
      </c>
    </row>
    <row r="7465" spans="1:13" x14ac:dyDescent="0.25">
      <c r="A7465" s="43" t="s">
        <v>13200</v>
      </c>
      <c r="B7465" s="1" t="s">
        <v>4001</v>
      </c>
      <c r="C7465" s="129">
        <v>289</v>
      </c>
      <c r="D7465" s="129">
        <v>0</v>
      </c>
      <c r="E7465" s="1">
        <v>435</v>
      </c>
      <c r="F7465" s="129">
        <v>470</v>
      </c>
      <c r="G7465" s="4">
        <v>0</v>
      </c>
      <c r="H7465" s="4">
        <v>0.625</v>
      </c>
      <c r="I7465" s="4">
        <v>0.80753138075313813</v>
      </c>
      <c r="J7465" s="129">
        <v>1000</v>
      </c>
      <c r="K7465" s="129"/>
      <c r="L7465" s="129">
        <v>0</v>
      </c>
      <c r="M7465" s="44" t="s">
        <v>821</v>
      </c>
    </row>
    <row r="7466" spans="1:13" x14ac:dyDescent="0.25">
      <c r="A7466" s="43" t="s">
        <v>13201</v>
      </c>
      <c r="B7466" s="1" t="s">
        <v>59</v>
      </c>
      <c r="C7466" s="129">
        <v>371</v>
      </c>
      <c r="D7466" s="129">
        <v>0</v>
      </c>
      <c r="E7466" s="1">
        <v>408</v>
      </c>
      <c r="F7466" s="129">
        <v>442</v>
      </c>
      <c r="G7466" s="4">
        <v>0</v>
      </c>
      <c r="H7466" s="4">
        <v>0.45</v>
      </c>
      <c r="I7466" s="4">
        <v>0.8392857142857143</v>
      </c>
      <c r="J7466" s="129">
        <v>1000</v>
      </c>
      <c r="K7466" s="129"/>
      <c r="L7466" s="129">
        <v>0</v>
      </c>
      <c r="M7466" s="44" t="s">
        <v>821</v>
      </c>
    </row>
    <row r="7467" spans="1:13" x14ac:dyDescent="0.25">
      <c r="A7467" s="43" t="s">
        <v>13202</v>
      </c>
      <c r="B7467" s="1" t="s">
        <v>6954</v>
      </c>
      <c r="C7467" s="129">
        <v>303</v>
      </c>
      <c r="D7467" s="129">
        <v>0</v>
      </c>
      <c r="E7467" s="1">
        <v>436</v>
      </c>
      <c r="F7467" s="129">
        <v>462</v>
      </c>
      <c r="G7467" s="4">
        <v>0</v>
      </c>
      <c r="H7467" s="4">
        <v>0.76923076923076927</v>
      </c>
      <c r="I7467" s="4">
        <v>0.539906103286385</v>
      </c>
      <c r="J7467" s="129">
        <v>1000</v>
      </c>
      <c r="K7467" s="129"/>
      <c r="L7467" s="129">
        <v>0</v>
      </c>
      <c r="M7467" s="44" t="s">
        <v>821</v>
      </c>
    </row>
    <row r="7468" spans="1:13" x14ac:dyDescent="0.25">
      <c r="A7468" s="43" t="s">
        <v>13203</v>
      </c>
      <c r="B7468" s="1" t="s">
        <v>63</v>
      </c>
      <c r="C7468" s="129">
        <v>507</v>
      </c>
      <c r="D7468" s="129">
        <v>0</v>
      </c>
      <c r="E7468" s="1">
        <v>317</v>
      </c>
      <c r="F7468" s="129">
        <v>344</v>
      </c>
      <c r="G7468" s="4">
        <v>0</v>
      </c>
      <c r="H7468" s="4">
        <v>0.80645161290322576</v>
      </c>
      <c r="I7468" s="4">
        <v>0.86849315068493149</v>
      </c>
      <c r="J7468" s="129">
        <v>1000</v>
      </c>
      <c r="K7468" s="129"/>
      <c r="L7468" s="129">
        <v>0</v>
      </c>
      <c r="M7468" s="44" t="s">
        <v>821</v>
      </c>
    </row>
    <row r="7469" spans="1:13" x14ac:dyDescent="0.25">
      <c r="A7469" s="43" t="s">
        <v>13204</v>
      </c>
      <c r="B7469" s="1" t="s">
        <v>6834</v>
      </c>
      <c r="C7469" s="129">
        <v>248</v>
      </c>
      <c r="D7469" s="129">
        <v>0</v>
      </c>
      <c r="E7469" s="1">
        <v>429</v>
      </c>
      <c r="F7469" s="129">
        <v>462</v>
      </c>
      <c r="G7469" s="4">
        <v>0</v>
      </c>
      <c r="H7469" s="4">
        <v>0</v>
      </c>
      <c r="I7469" s="4">
        <v>0.50165016501650161</v>
      </c>
      <c r="J7469" s="129">
        <v>1000</v>
      </c>
      <c r="K7469" s="129"/>
      <c r="L7469" s="129">
        <v>0</v>
      </c>
      <c r="M7469" s="44" t="s">
        <v>821</v>
      </c>
    </row>
    <row r="7470" spans="1:13" x14ac:dyDescent="0.25">
      <c r="A7470" s="43" t="s">
        <v>13205</v>
      </c>
      <c r="B7470" s="1" t="s">
        <v>21</v>
      </c>
      <c r="C7470" s="129">
        <v>0</v>
      </c>
      <c r="D7470" s="129">
        <v>0</v>
      </c>
      <c r="E7470" s="1">
        <v>0</v>
      </c>
      <c r="F7470" s="129">
        <v>0</v>
      </c>
      <c r="G7470" s="4">
        <v>0</v>
      </c>
      <c r="H7470" s="4">
        <v>0</v>
      </c>
      <c r="I7470" s="4">
        <v>0.62</v>
      </c>
      <c r="J7470" s="129">
        <v>1000</v>
      </c>
      <c r="K7470" s="129"/>
      <c r="L7470" s="129">
        <v>0</v>
      </c>
      <c r="M7470" s="44" t="s">
        <v>821</v>
      </c>
    </row>
    <row r="7471" spans="1:13" x14ac:dyDescent="0.25">
      <c r="A7471" s="43" t="s">
        <v>13206</v>
      </c>
      <c r="B7471" s="1" t="s">
        <v>3239</v>
      </c>
      <c r="C7471" s="129">
        <v>316</v>
      </c>
      <c r="D7471" s="129">
        <v>0</v>
      </c>
      <c r="E7471" s="1">
        <v>432</v>
      </c>
      <c r="F7471" s="129">
        <v>461</v>
      </c>
      <c r="G7471" s="4">
        <v>0</v>
      </c>
      <c r="H7471" s="4">
        <v>0.54545454545454541</v>
      </c>
      <c r="I7471" s="4">
        <v>0.83941605839416067</v>
      </c>
      <c r="J7471" s="129">
        <v>1000</v>
      </c>
      <c r="K7471" s="129"/>
      <c r="L7471" s="129">
        <v>0</v>
      </c>
      <c r="M7471" s="44" t="s">
        <v>821</v>
      </c>
    </row>
    <row r="7472" spans="1:13" x14ac:dyDescent="0.25">
      <c r="A7472" s="43" t="s">
        <v>13207</v>
      </c>
      <c r="B7472" s="1" t="s">
        <v>3986</v>
      </c>
      <c r="C7472" s="129">
        <v>200</v>
      </c>
      <c r="D7472" s="129">
        <v>0</v>
      </c>
      <c r="E7472" s="1">
        <v>428</v>
      </c>
      <c r="F7472" s="129">
        <v>459</v>
      </c>
      <c r="G7472" s="4">
        <v>0</v>
      </c>
      <c r="H7472" s="4">
        <v>1</v>
      </c>
      <c r="I7472" s="4">
        <v>0.51760563380281688</v>
      </c>
      <c r="J7472" s="129">
        <v>1000</v>
      </c>
      <c r="K7472" s="129"/>
      <c r="L7472" s="129">
        <v>0</v>
      </c>
      <c r="M7472" s="44" t="s">
        <v>821</v>
      </c>
    </row>
    <row r="7473" spans="1:13" x14ac:dyDescent="0.25">
      <c r="A7473" s="43" t="s">
        <v>13208</v>
      </c>
      <c r="B7473" s="1" t="s">
        <v>67</v>
      </c>
      <c r="C7473" s="129">
        <v>56</v>
      </c>
      <c r="D7473" s="129">
        <v>0</v>
      </c>
      <c r="E7473" s="1">
        <v>386</v>
      </c>
      <c r="F7473" s="129">
        <v>418</v>
      </c>
      <c r="G7473" s="4">
        <v>0</v>
      </c>
      <c r="H7473" s="4">
        <v>0.6</v>
      </c>
      <c r="I7473" s="4">
        <v>0.88636363636363635</v>
      </c>
      <c r="J7473" s="129">
        <v>1000</v>
      </c>
      <c r="K7473" s="129"/>
      <c r="L7473" s="129">
        <v>0</v>
      </c>
      <c r="M7473" s="44" t="s">
        <v>821</v>
      </c>
    </row>
    <row r="7474" spans="1:13" x14ac:dyDescent="0.25">
      <c r="A7474" s="43" t="s">
        <v>13209</v>
      </c>
      <c r="B7474" s="1" t="s">
        <v>6177</v>
      </c>
      <c r="C7474" s="129">
        <v>202</v>
      </c>
      <c r="D7474" s="129">
        <v>0</v>
      </c>
      <c r="E7474" s="1">
        <v>419</v>
      </c>
      <c r="F7474" s="129">
        <v>454</v>
      </c>
      <c r="G7474" s="4">
        <v>0</v>
      </c>
      <c r="H7474" s="4">
        <v>0.42857142857142855</v>
      </c>
      <c r="I7474" s="4">
        <v>0.49070631970260226</v>
      </c>
      <c r="J7474" s="129">
        <v>1000</v>
      </c>
      <c r="K7474" s="129"/>
      <c r="L7474" s="129">
        <v>0</v>
      </c>
      <c r="M7474" s="44" t="s">
        <v>821</v>
      </c>
    </row>
    <row r="7475" spans="1:13" x14ac:dyDescent="0.25">
      <c r="A7475" s="43" t="s">
        <v>13210</v>
      </c>
      <c r="B7475" s="1" t="s">
        <v>6207</v>
      </c>
      <c r="C7475" s="129">
        <v>275</v>
      </c>
      <c r="D7475" s="129">
        <v>0</v>
      </c>
      <c r="E7475" s="1">
        <v>389</v>
      </c>
      <c r="F7475" s="129">
        <v>454</v>
      </c>
      <c r="G7475" s="4">
        <v>0</v>
      </c>
      <c r="H7475" s="4">
        <v>0.6785714285714286</v>
      </c>
      <c r="I7475" s="4">
        <v>0.53860294117647056</v>
      </c>
      <c r="J7475" s="129">
        <v>1000</v>
      </c>
      <c r="K7475" s="129"/>
      <c r="L7475" s="129">
        <v>0</v>
      </c>
      <c r="M7475" s="44" t="s">
        <v>821</v>
      </c>
    </row>
    <row r="7476" spans="1:13" x14ac:dyDescent="0.25">
      <c r="A7476" s="43" t="s">
        <v>13211</v>
      </c>
      <c r="B7476" s="1" t="s">
        <v>36</v>
      </c>
      <c r="C7476" s="129">
        <v>0</v>
      </c>
      <c r="D7476" s="129">
        <v>0</v>
      </c>
      <c r="E7476" s="1">
        <v>0</v>
      </c>
      <c r="F7476" s="129">
        <v>0</v>
      </c>
      <c r="G7476" s="4">
        <v>0</v>
      </c>
      <c r="H7476" s="4">
        <v>1</v>
      </c>
      <c r="I7476" s="4">
        <v>1</v>
      </c>
      <c r="J7476" s="129">
        <v>1000</v>
      </c>
      <c r="K7476" s="129"/>
      <c r="L7476" s="129">
        <v>0</v>
      </c>
      <c r="M7476" s="44" t="s">
        <v>821</v>
      </c>
    </row>
    <row r="7477" spans="1:13" x14ac:dyDescent="0.25">
      <c r="A7477" s="43" t="s">
        <v>13212</v>
      </c>
      <c r="B7477" s="1" t="s">
        <v>6842</v>
      </c>
      <c r="C7477" s="129">
        <v>224</v>
      </c>
      <c r="D7477" s="129">
        <v>0</v>
      </c>
      <c r="E7477" s="1">
        <v>422</v>
      </c>
      <c r="F7477" s="129">
        <v>453</v>
      </c>
      <c r="G7477" s="4">
        <v>0</v>
      </c>
      <c r="H7477" s="4">
        <v>0.6</v>
      </c>
      <c r="I7477" s="4">
        <v>0.55405405405405406</v>
      </c>
      <c r="J7477" s="129">
        <v>1000</v>
      </c>
      <c r="K7477" s="129"/>
      <c r="L7477" s="129">
        <v>0</v>
      </c>
      <c r="M7477" s="44" t="s">
        <v>821</v>
      </c>
    </row>
    <row r="7478" spans="1:13" x14ac:dyDescent="0.25">
      <c r="A7478" s="43" t="s">
        <v>13213</v>
      </c>
      <c r="B7478" s="1" t="s">
        <v>13</v>
      </c>
      <c r="C7478" s="129">
        <v>316</v>
      </c>
      <c r="D7478" s="129">
        <v>0</v>
      </c>
      <c r="E7478" s="1">
        <v>370</v>
      </c>
      <c r="F7478" s="129">
        <v>400</v>
      </c>
      <c r="G7478" s="4">
        <v>0</v>
      </c>
      <c r="H7478" s="4">
        <v>0.66666666666666663</v>
      </c>
      <c r="I7478" s="4">
        <v>0.80182232346241455</v>
      </c>
      <c r="J7478" s="129">
        <v>1000</v>
      </c>
      <c r="K7478" s="129"/>
      <c r="L7478" s="129">
        <v>0</v>
      </c>
      <c r="M7478" s="44" t="s">
        <v>821</v>
      </c>
    </row>
    <row r="7479" spans="1:13" x14ac:dyDescent="0.25">
      <c r="A7479" s="43" t="s">
        <v>13214</v>
      </c>
      <c r="B7479" s="1" t="s">
        <v>101</v>
      </c>
      <c r="C7479" s="129">
        <v>426</v>
      </c>
      <c r="D7479" s="129">
        <v>0</v>
      </c>
      <c r="E7479" s="1">
        <v>421</v>
      </c>
      <c r="F7479" s="129">
        <v>450</v>
      </c>
      <c r="G7479" s="4">
        <v>0</v>
      </c>
      <c r="H7479" s="4">
        <v>0.68181818181818177</v>
      </c>
      <c r="I7479" s="4">
        <v>0.52505966587112174</v>
      </c>
      <c r="J7479" s="129">
        <v>1000</v>
      </c>
      <c r="K7479" s="129"/>
      <c r="L7479" s="129">
        <v>0</v>
      </c>
      <c r="M7479" s="44" t="s">
        <v>821</v>
      </c>
    </row>
    <row r="7480" spans="1:13" x14ac:dyDescent="0.25">
      <c r="A7480" s="43" t="s">
        <v>13215</v>
      </c>
      <c r="B7480" s="1" t="s">
        <v>3913</v>
      </c>
      <c r="C7480" s="129">
        <v>197</v>
      </c>
      <c r="D7480" s="129">
        <v>0</v>
      </c>
      <c r="E7480" s="1">
        <v>364</v>
      </c>
      <c r="F7480" s="129">
        <v>446</v>
      </c>
      <c r="G7480" s="4">
        <v>0</v>
      </c>
      <c r="H7480" s="4">
        <v>0.83333333333333348</v>
      </c>
      <c r="I7480" s="4">
        <v>0.79399141630901282</v>
      </c>
      <c r="J7480" s="129">
        <v>1000</v>
      </c>
      <c r="K7480" s="129"/>
      <c r="L7480" s="129">
        <v>0</v>
      </c>
      <c r="M7480" s="44" t="s">
        <v>821</v>
      </c>
    </row>
    <row r="7481" spans="1:13" x14ac:dyDescent="0.25">
      <c r="A7481" s="43" t="s">
        <v>13216</v>
      </c>
      <c r="B7481" s="1" t="s">
        <v>29</v>
      </c>
      <c r="C7481" s="129">
        <v>337</v>
      </c>
      <c r="D7481" s="129">
        <v>0</v>
      </c>
      <c r="E7481" s="1">
        <v>368</v>
      </c>
      <c r="F7481" s="129">
        <v>402</v>
      </c>
      <c r="G7481" s="4">
        <v>0</v>
      </c>
      <c r="H7481" s="4">
        <v>0.63888888888888884</v>
      </c>
      <c r="I7481" s="4">
        <v>0.8</v>
      </c>
      <c r="J7481" s="129">
        <v>1000</v>
      </c>
      <c r="K7481" s="129"/>
      <c r="L7481" s="129">
        <v>0</v>
      </c>
      <c r="M7481" s="44" t="s">
        <v>821</v>
      </c>
    </row>
    <row r="7482" spans="1:13" x14ac:dyDescent="0.25">
      <c r="A7482" s="43" t="s">
        <v>13217</v>
      </c>
      <c r="B7482" s="1" t="s">
        <v>7014</v>
      </c>
      <c r="C7482" s="129">
        <v>184</v>
      </c>
      <c r="D7482" s="129">
        <v>0</v>
      </c>
      <c r="E7482" s="1">
        <v>410</v>
      </c>
      <c r="F7482" s="129">
        <v>444</v>
      </c>
      <c r="G7482" s="4">
        <v>0</v>
      </c>
      <c r="H7482" s="4">
        <v>0.7272727272727274</v>
      </c>
      <c r="I7482" s="4">
        <v>0.75328947368421051</v>
      </c>
      <c r="J7482" s="129">
        <v>1000</v>
      </c>
      <c r="K7482" s="129"/>
      <c r="L7482" s="129">
        <v>0</v>
      </c>
      <c r="M7482" s="44" t="s">
        <v>821</v>
      </c>
    </row>
    <row r="7483" spans="1:13" x14ac:dyDescent="0.25">
      <c r="A7483" s="43" t="s">
        <v>13218</v>
      </c>
      <c r="B7483" s="1" t="s">
        <v>49</v>
      </c>
      <c r="C7483" s="129">
        <v>0</v>
      </c>
      <c r="D7483" s="129">
        <v>0</v>
      </c>
      <c r="E7483" s="1">
        <v>0</v>
      </c>
      <c r="F7483" s="129">
        <v>0</v>
      </c>
      <c r="G7483" s="4">
        <v>0</v>
      </c>
      <c r="H7483" s="4">
        <v>0</v>
      </c>
      <c r="I7483" s="4">
        <v>0.61157024793388426</v>
      </c>
      <c r="J7483" s="129">
        <v>1000</v>
      </c>
      <c r="K7483" s="129"/>
      <c r="L7483" s="129">
        <v>0</v>
      </c>
      <c r="M7483" s="44" t="s">
        <v>821</v>
      </c>
    </row>
    <row r="7484" spans="1:13" x14ac:dyDescent="0.25">
      <c r="A7484" s="43" t="s">
        <v>13219</v>
      </c>
      <c r="B7484" s="1" t="s">
        <v>8720</v>
      </c>
      <c r="C7484" s="129">
        <v>223</v>
      </c>
      <c r="D7484" s="129">
        <v>0</v>
      </c>
      <c r="E7484" s="1">
        <v>392</v>
      </c>
      <c r="F7484" s="129">
        <v>444</v>
      </c>
      <c r="G7484" s="4">
        <v>0</v>
      </c>
      <c r="H7484" s="4">
        <v>0.44444444444444442</v>
      </c>
      <c r="I7484" s="4">
        <v>0.47775175644028106</v>
      </c>
      <c r="J7484" s="129">
        <v>1000</v>
      </c>
      <c r="K7484" s="129"/>
      <c r="L7484" s="129">
        <v>0</v>
      </c>
      <c r="M7484" s="44" t="s">
        <v>821</v>
      </c>
    </row>
    <row r="7485" spans="1:13" x14ac:dyDescent="0.25">
      <c r="A7485" s="43" t="s">
        <v>13220</v>
      </c>
      <c r="B7485" s="1" t="s">
        <v>31</v>
      </c>
      <c r="C7485" s="129">
        <v>0</v>
      </c>
      <c r="D7485" s="129">
        <v>0</v>
      </c>
      <c r="E7485" s="1">
        <v>0</v>
      </c>
      <c r="F7485" s="129">
        <v>0</v>
      </c>
      <c r="G7485" s="4">
        <v>0</v>
      </c>
      <c r="H7485" s="4">
        <v>0</v>
      </c>
      <c r="I7485" s="4">
        <v>0.54545454545454541</v>
      </c>
      <c r="J7485" s="129">
        <v>1000</v>
      </c>
      <c r="K7485" s="129"/>
      <c r="L7485" s="129">
        <v>0</v>
      </c>
      <c r="M7485" s="44" t="s">
        <v>821</v>
      </c>
    </row>
    <row r="7486" spans="1:13" x14ac:dyDescent="0.25">
      <c r="A7486" s="43" t="s">
        <v>13221</v>
      </c>
      <c r="B7486" s="1" t="s">
        <v>3103</v>
      </c>
      <c r="C7486" s="129">
        <v>331</v>
      </c>
      <c r="D7486" s="129">
        <v>0</v>
      </c>
      <c r="E7486" s="1">
        <v>406</v>
      </c>
      <c r="F7486" s="129">
        <v>438</v>
      </c>
      <c r="G7486" s="4">
        <v>0</v>
      </c>
      <c r="H7486" s="4">
        <v>0.58823529411764708</v>
      </c>
      <c r="I7486" s="4">
        <v>0.83763837638376382</v>
      </c>
      <c r="J7486" s="129">
        <v>1000</v>
      </c>
      <c r="K7486" s="129"/>
      <c r="L7486" s="129">
        <v>0</v>
      </c>
      <c r="M7486" s="44" t="s">
        <v>821</v>
      </c>
    </row>
    <row r="7487" spans="1:13" x14ac:dyDescent="0.25">
      <c r="A7487" s="43" t="s">
        <v>13222</v>
      </c>
      <c r="B7487" s="1" t="s">
        <v>3987</v>
      </c>
      <c r="C7487" s="129">
        <v>300</v>
      </c>
      <c r="D7487" s="129">
        <v>0</v>
      </c>
      <c r="E7487" s="1">
        <v>366</v>
      </c>
      <c r="F7487" s="129">
        <v>434</v>
      </c>
      <c r="G7487" s="4">
        <v>0</v>
      </c>
      <c r="H7487" s="4">
        <v>0.58333333333333337</v>
      </c>
      <c r="I7487" s="4">
        <v>0.46305418719211822</v>
      </c>
      <c r="J7487" s="129">
        <v>1000</v>
      </c>
      <c r="K7487" s="129"/>
      <c r="L7487" s="129">
        <v>0</v>
      </c>
      <c r="M7487" s="44" t="s">
        <v>821</v>
      </c>
    </row>
    <row r="7488" spans="1:13" x14ac:dyDescent="0.25">
      <c r="A7488" s="43" t="s">
        <v>13223</v>
      </c>
      <c r="B7488" s="1" t="s">
        <v>3897</v>
      </c>
      <c r="C7488" s="129">
        <v>142</v>
      </c>
      <c r="D7488" s="129">
        <v>0</v>
      </c>
      <c r="E7488" s="1">
        <v>406</v>
      </c>
      <c r="F7488" s="129">
        <v>434</v>
      </c>
      <c r="G7488" s="4">
        <v>0</v>
      </c>
      <c r="H7488" s="4">
        <v>0.23076923076923081</v>
      </c>
      <c r="I7488" s="4">
        <v>0.9</v>
      </c>
      <c r="J7488" s="129">
        <v>1000</v>
      </c>
      <c r="K7488" s="129"/>
      <c r="L7488" s="129">
        <v>0</v>
      </c>
      <c r="M7488" s="44" t="s">
        <v>821</v>
      </c>
    </row>
    <row r="7489" spans="1:13" x14ac:dyDescent="0.25">
      <c r="A7489" s="43" t="s">
        <v>13224</v>
      </c>
      <c r="B7489" s="1" t="s">
        <v>12148</v>
      </c>
      <c r="C7489" s="129">
        <v>231</v>
      </c>
      <c r="D7489" s="129">
        <v>0</v>
      </c>
      <c r="E7489" s="1">
        <v>388</v>
      </c>
      <c r="F7489" s="129">
        <v>433</v>
      </c>
      <c r="G7489" s="4">
        <v>0</v>
      </c>
      <c r="H7489" s="4">
        <v>0.42857142857142855</v>
      </c>
      <c r="I7489" s="4">
        <v>0</v>
      </c>
      <c r="J7489" s="129">
        <v>1000</v>
      </c>
      <c r="K7489" s="129"/>
      <c r="L7489" s="129">
        <v>0</v>
      </c>
      <c r="M7489" s="44" t="s">
        <v>821</v>
      </c>
    </row>
    <row r="7490" spans="1:13" x14ac:dyDescent="0.25">
      <c r="A7490" s="43" t="s">
        <v>13225</v>
      </c>
      <c r="B7490" s="1" t="s">
        <v>6314</v>
      </c>
      <c r="C7490" s="129">
        <v>263</v>
      </c>
      <c r="D7490" s="129">
        <v>0</v>
      </c>
      <c r="E7490" s="1">
        <v>395</v>
      </c>
      <c r="F7490" s="129">
        <v>433</v>
      </c>
      <c r="G7490" s="4">
        <v>0</v>
      </c>
      <c r="H7490" s="4">
        <v>0.56000000000000005</v>
      </c>
      <c r="I7490" s="4">
        <v>0.76073619631901845</v>
      </c>
      <c r="J7490" s="129">
        <v>1000</v>
      </c>
      <c r="K7490" s="129"/>
      <c r="L7490" s="129">
        <v>0</v>
      </c>
      <c r="M7490" s="44" t="s">
        <v>821</v>
      </c>
    </row>
    <row r="7491" spans="1:13" x14ac:dyDescent="0.25">
      <c r="A7491" s="43" t="s">
        <v>13226</v>
      </c>
      <c r="B7491" s="1" t="s">
        <v>11</v>
      </c>
      <c r="C7491" s="129">
        <v>205</v>
      </c>
      <c r="D7491" s="129">
        <v>0</v>
      </c>
      <c r="E7491" s="1">
        <v>404</v>
      </c>
      <c r="F7491" s="129">
        <v>432</v>
      </c>
      <c r="G7491" s="4">
        <v>0</v>
      </c>
      <c r="H7491" s="4">
        <v>0.9375</v>
      </c>
      <c r="I7491" s="4">
        <v>0.82661290322580661</v>
      </c>
      <c r="J7491" s="129">
        <v>1000</v>
      </c>
      <c r="K7491" s="129"/>
      <c r="L7491" s="129">
        <v>0</v>
      </c>
      <c r="M7491" s="44" t="s">
        <v>821</v>
      </c>
    </row>
    <row r="7492" spans="1:13" x14ac:dyDescent="0.25">
      <c r="A7492" s="43" t="s">
        <v>13227</v>
      </c>
      <c r="B7492" s="1" t="s">
        <v>76</v>
      </c>
      <c r="C7492" s="129">
        <v>0</v>
      </c>
      <c r="D7492" s="129">
        <v>0</v>
      </c>
      <c r="E7492" s="1">
        <v>0</v>
      </c>
      <c r="F7492" s="129">
        <v>0</v>
      </c>
      <c r="G7492" s="4">
        <v>0</v>
      </c>
      <c r="H7492" s="4">
        <v>0.5</v>
      </c>
      <c r="I7492" s="4">
        <v>0.30769230769230771</v>
      </c>
      <c r="J7492" s="129">
        <v>1000</v>
      </c>
      <c r="K7492" s="129"/>
      <c r="L7492" s="129">
        <v>0</v>
      </c>
      <c r="M7492" s="44" t="s">
        <v>821</v>
      </c>
    </row>
    <row r="7493" spans="1:13" x14ac:dyDescent="0.25">
      <c r="A7493" s="43" t="s">
        <v>13228</v>
      </c>
      <c r="B7493" s="1" t="s">
        <v>6217</v>
      </c>
      <c r="C7493" s="129">
        <v>313</v>
      </c>
      <c r="D7493" s="129">
        <v>0</v>
      </c>
      <c r="E7493" s="1">
        <v>375</v>
      </c>
      <c r="F7493" s="129">
        <v>429</v>
      </c>
      <c r="G7493" s="4">
        <v>0</v>
      </c>
      <c r="H7493" s="4">
        <v>0.7727272727272726</v>
      </c>
      <c r="I7493" s="4">
        <v>0.45303867403314918</v>
      </c>
      <c r="J7493" s="129">
        <v>1000</v>
      </c>
      <c r="K7493" s="129"/>
      <c r="L7493" s="129">
        <v>0</v>
      </c>
      <c r="M7493" s="44" t="s">
        <v>821</v>
      </c>
    </row>
    <row r="7494" spans="1:13" x14ac:dyDescent="0.25">
      <c r="A7494" s="43" t="s">
        <v>13229</v>
      </c>
      <c r="B7494" s="1" t="s">
        <v>8527</v>
      </c>
      <c r="C7494" s="129">
        <v>27</v>
      </c>
      <c r="D7494" s="129">
        <v>0</v>
      </c>
      <c r="E7494" s="1">
        <v>400</v>
      </c>
      <c r="F7494" s="129">
        <v>427</v>
      </c>
      <c r="G7494" s="4">
        <v>0</v>
      </c>
      <c r="H7494" s="4">
        <v>1</v>
      </c>
      <c r="I7494" s="4">
        <v>0.37142857142857144</v>
      </c>
      <c r="J7494" s="129">
        <v>1000</v>
      </c>
      <c r="K7494" s="129"/>
      <c r="L7494" s="129">
        <v>0</v>
      </c>
      <c r="M7494" s="44" t="s">
        <v>821</v>
      </c>
    </row>
    <row r="7495" spans="1:13" x14ac:dyDescent="0.25">
      <c r="A7495" s="43" t="s">
        <v>13230</v>
      </c>
      <c r="B7495" s="1" t="s">
        <v>42</v>
      </c>
      <c r="C7495" s="129">
        <v>0</v>
      </c>
      <c r="D7495" s="129">
        <v>0</v>
      </c>
      <c r="E7495" s="1">
        <v>0</v>
      </c>
      <c r="F7495" s="129">
        <v>0</v>
      </c>
      <c r="G7495" s="4">
        <v>0</v>
      </c>
      <c r="H7495" s="4">
        <v>1</v>
      </c>
      <c r="I7495" s="4">
        <v>0.85</v>
      </c>
      <c r="J7495" s="129">
        <v>1000</v>
      </c>
      <c r="K7495" s="129"/>
      <c r="L7495" s="129">
        <v>0</v>
      </c>
      <c r="M7495" s="44" t="s">
        <v>821</v>
      </c>
    </row>
    <row r="7496" spans="1:13" x14ac:dyDescent="0.25">
      <c r="A7496" s="43" t="s">
        <v>13231</v>
      </c>
      <c r="B7496" s="1" t="s">
        <v>3984</v>
      </c>
      <c r="C7496" s="129">
        <v>277</v>
      </c>
      <c r="D7496" s="129">
        <v>0</v>
      </c>
      <c r="E7496" s="1">
        <v>351</v>
      </c>
      <c r="F7496" s="129">
        <v>421</v>
      </c>
      <c r="G7496" s="4">
        <v>0</v>
      </c>
      <c r="H7496" s="4">
        <v>0.69230769230769229</v>
      </c>
      <c r="I7496" s="4">
        <v>0.46850393700787402</v>
      </c>
      <c r="J7496" s="129">
        <v>1000</v>
      </c>
      <c r="K7496" s="129"/>
      <c r="L7496" s="129">
        <v>0</v>
      </c>
      <c r="M7496" s="44" t="s">
        <v>821</v>
      </c>
    </row>
    <row r="7497" spans="1:13" x14ac:dyDescent="0.25">
      <c r="A7497" s="43" t="s">
        <v>13232</v>
      </c>
      <c r="B7497" s="1" t="s">
        <v>39</v>
      </c>
      <c r="C7497" s="129">
        <v>271</v>
      </c>
      <c r="D7497" s="129">
        <v>0</v>
      </c>
      <c r="E7497" s="1">
        <v>301</v>
      </c>
      <c r="F7497" s="129">
        <v>332</v>
      </c>
      <c r="G7497" s="4">
        <v>0</v>
      </c>
      <c r="H7497" s="4">
        <v>0.76470588235294112</v>
      </c>
      <c r="I7497" s="4">
        <v>0.78996865203761757</v>
      </c>
      <c r="J7497" s="129">
        <v>1000</v>
      </c>
      <c r="K7497" s="129"/>
      <c r="L7497" s="129">
        <v>0</v>
      </c>
      <c r="M7497" s="44" t="s">
        <v>821</v>
      </c>
    </row>
    <row r="7498" spans="1:13" x14ac:dyDescent="0.25">
      <c r="A7498" s="43" t="s">
        <v>13233</v>
      </c>
      <c r="B7498" s="1" t="s">
        <v>6209</v>
      </c>
      <c r="C7498" s="129">
        <v>266</v>
      </c>
      <c r="D7498" s="129">
        <v>0</v>
      </c>
      <c r="E7498" s="1">
        <v>389</v>
      </c>
      <c r="F7498" s="129">
        <v>421</v>
      </c>
      <c r="G7498" s="4">
        <v>0</v>
      </c>
      <c r="H7498" s="4">
        <v>0.4</v>
      </c>
      <c r="I7498" s="4">
        <v>0.49262536873156343</v>
      </c>
      <c r="J7498" s="129">
        <v>1000</v>
      </c>
      <c r="K7498" s="129"/>
      <c r="L7498" s="129">
        <v>0</v>
      </c>
      <c r="M7498" s="44" t="s">
        <v>821</v>
      </c>
    </row>
    <row r="7499" spans="1:13" x14ac:dyDescent="0.25">
      <c r="A7499" s="43" t="s">
        <v>13234</v>
      </c>
      <c r="B7499" s="1" t="s">
        <v>84</v>
      </c>
      <c r="C7499" s="129">
        <v>225</v>
      </c>
      <c r="D7499" s="129">
        <v>0</v>
      </c>
      <c r="E7499" s="1">
        <v>380</v>
      </c>
      <c r="F7499" s="129">
        <v>421</v>
      </c>
      <c r="G7499" s="4">
        <v>0</v>
      </c>
      <c r="H7499" s="4">
        <v>0.7</v>
      </c>
      <c r="I7499" s="4">
        <v>0.8125</v>
      </c>
      <c r="J7499" s="129">
        <v>1000</v>
      </c>
      <c r="K7499" s="129"/>
      <c r="L7499" s="129">
        <v>0</v>
      </c>
      <c r="M7499" s="44" t="s">
        <v>821</v>
      </c>
    </row>
    <row r="7500" spans="1:13" x14ac:dyDescent="0.25">
      <c r="A7500" s="43" t="s">
        <v>13235</v>
      </c>
      <c r="B7500" s="1" t="s">
        <v>6253</v>
      </c>
      <c r="C7500" s="129">
        <v>210</v>
      </c>
      <c r="D7500" s="129">
        <v>0</v>
      </c>
      <c r="E7500" s="1">
        <v>384</v>
      </c>
      <c r="F7500" s="129">
        <v>418</v>
      </c>
      <c r="G7500" s="4">
        <v>0</v>
      </c>
      <c r="H7500" s="4">
        <v>0.5</v>
      </c>
      <c r="I7500" s="4">
        <v>0.51948051948051943</v>
      </c>
      <c r="J7500" s="129">
        <v>1000</v>
      </c>
      <c r="K7500" s="129"/>
      <c r="L7500" s="129">
        <v>0</v>
      </c>
      <c r="M7500" s="44" t="s">
        <v>821</v>
      </c>
    </row>
    <row r="7501" spans="1:13" x14ac:dyDescent="0.25">
      <c r="A7501" s="43" t="s">
        <v>13236</v>
      </c>
      <c r="B7501" s="1" t="s">
        <v>10</v>
      </c>
      <c r="C7501" s="129">
        <v>0</v>
      </c>
      <c r="D7501" s="129">
        <v>0</v>
      </c>
      <c r="E7501" s="1">
        <v>0</v>
      </c>
      <c r="F7501" s="129">
        <v>0</v>
      </c>
      <c r="G7501" s="4">
        <v>0</v>
      </c>
      <c r="H7501" s="4">
        <v>0</v>
      </c>
      <c r="I7501" s="4">
        <v>0.5</v>
      </c>
      <c r="J7501" s="129">
        <v>1000</v>
      </c>
      <c r="K7501" s="129"/>
      <c r="L7501" s="129">
        <v>0</v>
      </c>
      <c r="M7501" s="44" t="s">
        <v>821</v>
      </c>
    </row>
    <row r="7502" spans="1:13" x14ac:dyDescent="0.25">
      <c r="A7502" s="43" t="s">
        <v>13237</v>
      </c>
      <c r="B7502" s="1" t="s">
        <v>9</v>
      </c>
      <c r="C7502" s="129">
        <v>0</v>
      </c>
      <c r="D7502" s="129">
        <v>0</v>
      </c>
      <c r="E7502" s="1">
        <v>0</v>
      </c>
      <c r="F7502" s="129">
        <v>0</v>
      </c>
      <c r="G7502" s="4">
        <v>0</v>
      </c>
      <c r="H7502" s="4">
        <v>0</v>
      </c>
      <c r="I7502" s="4">
        <v>0.42857142857142855</v>
      </c>
      <c r="J7502" s="129">
        <v>1000</v>
      </c>
      <c r="K7502" s="129"/>
      <c r="L7502" s="129">
        <v>0</v>
      </c>
      <c r="M7502" s="44" t="s">
        <v>821</v>
      </c>
    </row>
    <row r="7503" spans="1:13" x14ac:dyDescent="0.25">
      <c r="A7503" s="43" t="s">
        <v>13238</v>
      </c>
      <c r="B7503" s="1" t="s">
        <v>6832</v>
      </c>
      <c r="C7503" s="129">
        <v>211</v>
      </c>
      <c r="D7503" s="129">
        <v>0</v>
      </c>
      <c r="E7503" s="1">
        <v>382</v>
      </c>
      <c r="F7503" s="129">
        <v>415</v>
      </c>
      <c r="G7503" s="4">
        <v>0</v>
      </c>
      <c r="H7503" s="4">
        <v>0.66666666666666663</v>
      </c>
      <c r="I7503" s="4">
        <v>0.47894736842105262</v>
      </c>
      <c r="J7503" s="129">
        <v>1000</v>
      </c>
      <c r="K7503" s="129"/>
      <c r="L7503" s="129">
        <v>0</v>
      </c>
      <c r="M7503" s="44" t="s">
        <v>821</v>
      </c>
    </row>
    <row r="7504" spans="1:13" x14ac:dyDescent="0.25">
      <c r="A7504" s="43" t="s">
        <v>13239</v>
      </c>
      <c r="B7504" s="1" t="s">
        <v>8</v>
      </c>
      <c r="C7504" s="129">
        <v>0</v>
      </c>
      <c r="D7504" s="129">
        <v>0</v>
      </c>
      <c r="E7504" s="1">
        <v>0</v>
      </c>
      <c r="F7504" s="129">
        <v>0</v>
      </c>
      <c r="G7504" s="4">
        <v>0</v>
      </c>
      <c r="H7504" s="4">
        <v>1</v>
      </c>
      <c r="I7504" s="4">
        <v>0.77777777777777779</v>
      </c>
      <c r="J7504" s="129">
        <v>1000</v>
      </c>
      <c r="K7504" s="129"/>
      <c r="L7504" s="129">
        <v>0</v>
      </c>
      <c r="M7504" s="44" t="s">
        <v>821</v>
      </c>
    </row>
    <row r="7505" spans="1:13" x14ac:dyDescent="0.25">
      <c r="A7505" s="43" t="s">
        <v>13240</v>
      </c>
      <c r="B7505" s="1" t="s">
        <v>4011</v>
      </c>
      <c r="C7505" s="129">
        <v>262</v>
      </c>
      <c r="D7505" s="129">
        <v>0</v>
      </c>
      <c r="E7505" s="1">
        <v>342</v>
      </c>
      <c r="F7505" s="129">
        <v>412</v>
      </c>
      <c r="G7505" s="4">
        <v>0</v>
      </c>
      <c r="H7505" s="4">
        <v>0.9</v>
      </c>
      <c r="I7505" s="4">
        <v>0.55513307984790872</v>
      </c>
      <c r="J7505" s="129">
        <v>1000</v>
      </c>
      <c r="K7505" s="129"/>
      <c r="L7505" s="129">
        <v>0</v>
      </c>
      <c r="M7505" s="44" t="s">
        <v>821</v>
      </c>
    </row>
    <row r="7506" spans="1:13" x14ac:dyDescent="0.25">
      <c r="A7506" s="43" t="s">
        <v>13241</v>
      </c>
      <c r="B7506" s="1" t="s">
        <v>140</v>
      </c>
      <c r="C7506" s="129">
        <v>0</v>
      </c>
      <c r="D7506" s="129">
        <v>0</v>
      </c>
      <c r="E7506" s="1">
        <v>0</v>
      </c>
      <c r="F7506" s="129">
        <v>0</v>
      </c>
      <c r="G7506" s="4">
        <v>0</v>
      </c>
      <c r="H7506" s="4">
        <v>0</v>
      </c>
      <c r="I7506" s="4">
        <v>0</v>
      </c>
      <c r="J7506" s="129">
        <v>1000</v>
      </c>
      <c r="K7506" s="129"/>
      <c r="L7506" s="129">
        <v>0</v>
      </c>
      <c r="M7506" s="44" t="s">
        <v>821</v>
      </c>
    </row>
    <row r="7507" spans="1:13" x14ac:dyDescent="0.25">
      <c r="A7507" s="43" t="s">
        <v>13242</v>
      </c>
      <c r="B7507" s="1" t="s">
        <v>142</v>
      </c>
      <c r="C7507" s="129">
        <v>150</v>
      </c>
      <c r="D7507" s="129">
        <v>0</v>
      </c>
      <c r="E7507" s="1">
        <v>338</v>
      </c>
      <c r="F7507" s="129">
        <v>365</v>
      </c>
      <c r="G7507" s="4">
        <v>0</v>
      </c>
      <c r="H7507" s="4">
        <v>0.5</v>
      </c>
      <c r="I7507" s="4">
        <v>0.5903225806451613</v>
      </c>
      <c r="J7507" s="129">
        <v>1000</v>
      </c>
      <c r="K7507" s="129"/>
      <c r="L7507" s="129">
        <v>0</v>
      </c>
      <c r="M7507" s="44" t="s">
        <v>821</v>
      </c>
    </row>
    <row r="7508" spans="1:13" x14ac:dyDescent="0.25">
      <c r="A7508" s="43" t="s">
        <v>13243</v>
      </c>
      <c r="B7508" s="1" t="s">
        <v>3890</v>
      </c>
      <c r="C7508" s="129">
        <v>442</v>
      </c>
      <c r="D7508" s="129">
        <v>0</v>
      </c>
      <c r="E7508" s="1">
        <v>357</v>
      </c>
      <c r="F7508" s="129">
        <v>406</v>
      </c>
      <c r="G7508" s="4">
        <v>0</v>
      </c>
      <c r="H7508" s="4">
        <v>0.76470588235294112</v>
      </c>
      <c r="I7508" s="4">
        <v>0.79069767441860461</v>
      </c>
      <c r="J7508" s="129">
        <v>1000</v>
      </c>
      <c r="K7508" s="129"/>
      <c r="L7508" s="129">
        <v>0</v>
      </c>
      <c r="M7508" s="44" t="s">
        <v>821</v>
      </c>
    </row>
    <row r="7509" spans="1:13" x14ac:dyDescent="0.25">
      <c r="A7509" s="43" t="s">
        <v>13244</v>
      </c>
      <c r="B7509" s="1" t="s">
        <v>3238</v>
      </c>
      <c r="C7509" s="129">
        <v>79</v>
      </c>
      <c r="D7509" s="129">
        <v>0</v>
      </c>
      <c r="E7509" s="1">
        <v>375</v>
      </c>
      <c r="F7509" s="129">
        <v>401</v>
      </c>
      <c r="G7509" s="4">
        <v>0</v>
      </c>
      <c r="H7509" s="4">
        <v>0.66666666666666663</v>
      </c>
      <c r="I7509" s="4">
        <v>0.86813186813186816</v>
      </c>
      <c r="J7509" s="129">
        <v>1000</v>
      </c>
      <c r="K7509" s="129"/>
      <c r="L7509" s="129">
        <v>0</v>
      </c>
      <c r="M7509" s="44" t="s">
        <v>821</v>
      </c>
    </row>
    <row r="7510" spans="1:13" x14ac:dyDescent="0.25">
      <c r="A7510" s="43" t="s">
        <v>13245</v>
      </c>
      <c r="B7510" s="1" t="s">
        <v>87</v>
      </c>
      <c r="C7510" s="129">
        <v>156</v>
      </c>
      <c r="D7510" s="129">
        <v>0</v>
      </c>
      <c r="E7510" s="1">
        <v>299</v>
      </c>
      <c r="F7510" s="129">
        <v>330</v>
      </c>
      <c r="G7510" s="4">
        <v>0</v>
      </c>
      <c r="H7510" s="4">
        <v>0.94117647058823517</v>
      </c>
      <c r="I7510" s="4">
        <v>0.8178913738019169</v>
      </c>
      <c r="J7510" s="129">
        <v>1000</v>
      </c>
      <c r="K7510" s="129"/>
      <c r="L7510" s="129">
        <v>0</v>
      </c>
      <c r="M7510" s="44" t="s">
        <v>821</v>
      </c>
    </row>
    <row r="7511" spans="1:13" x14ac:dyDescent="0.25">
      <c r="A7511" s="43" t="s">
        <v>13246</v>
      </c>
      <c r="B7511" s="1" t="s">
        <v>8567</v>
      </c>
      <c r="C7511" s="129">
        <v>503</v>
      </c>
      <c r="D7511" s="129">
        <v>0</v>
      </c>
      <c r="E7511" s="1">
        <v>377</v>
      </c>
      <c r="F7511" s="129">
        <v>400</v>
      </c>
      <c r="G7511" s="4">
        <v>0</v>
      </c>
      <c r="H7511" s="4">
        <v>0.75</v>
      </c>
      <c r="I7511" s="4">
        <v>0.49673202614379086</v>
      </c>
      <c r="J7511" s="129">
        <v>1000</v>
      </c>
      <c r="K7511" s="129"/>
      <c r="L7511" s="129">
        <v>0</v>
      </c>
      <c r="M7511" s="44" t="s">
        <v>821</v>
      </c>
    </row>
    <row r="7512" spans="1:13" x14ac:dyDescent="0.25">
      <c r="A7512" s="43" t="s">
        <v>13247</v>
      </c>
      <c r="B7512" s="1" t="s">
        <v>139</v>
      </c>
      <c r="C7512" s="129">
        <v>0</v>
      </c>
      <c r="D7512" s="129">
        <v>0</v>
      </c>
      <c r="E7512" s="1">
        <v>0</v>
      </c>
      <c r="F7512" s="129">
        <v>0</v>
      </c>
      <c r="G7512" s="4">
        <v>0</v>
      </c>
      <c r="H7512" s="4">
        <v>0</v>
      </c>
      <c r="I7512" s="4">
        <v>0.5703125</v>
      </c>
      <c r="J7512" s="129">
        <v>1000</v>
      </c>
      <c r="K7512" s="129"/>
      <c r="L7512" s="129">
        <v>0</v>
      </c>
      <c r="M7512" s="44" t="s">
        <v>821</v>
      </c>
    </row>
    <row r="7513" spans="1:13" x14ac:dyDescent="0.25">
      <c r="A7513" s="43" t="s">
        <v>13248</v>
      </c>
      <c r="B7513" s="1" t="s">
        <v>6844</v>
      </c>
      <c r="C7513" s="129">
        <v>486</v>
      </c>
      <c r="D7513" s="129">
        <v>0</v>
      </c>
      <c r="E7513" s="1">
        <v>373</v>
      </c>
      <c r="F7513" s="129">
        <v>399</v>
      </c>
      <c r="G7513" s="4">
        <v>0</v>
      </c>
      <c r="H7513" s="4">
        <v>0.41666666666666674</v>
      </c>
      <c r="I7513" s="4">
        <v>0.56935817805383027</v>
      </c>
      <c r="J7513" s="129">
        <v>1000</v>
      </c>
      <c r="K7513" s="129"/>
      <c r="L7513" s="129">
        <v>0</v>
      </c>
      <c r="M7513" s="44" t="s">
        <v>821</v>
      </c>
    </row>
    <row r="7514" spans="1:13" x14ac:dyDescent="0.25">
      <c r="A7514" s="43" t="s">
        <v>13249</v>
      </c>
      <c r="B7514" s="1" t="s">
        <v>3059</v>
      </c>
      <c r="C7514" s="129">
        <v>0</v>
      </c>
      <c r="D7514" s="129">
        <v>0</v>
      </c>
      <c r="E7514" s="1">
        <v>0</v>
      </c>
      <c r="F7514" s="129">
        <v>0</v>
      </c>
      <c r="G7514" s="4">
        <v>0</v>
      </c>
      <c r="H7514" s="4">
        <v>0</v>
      </c>
      <c r="I7514" s="4">
        <v>0.5</v>
      </c>
      <c r="J7514" s="129">
        <v>1000</v>
      </c>
      <c r="K7514" s="129"/>
      <c r="L7514" s="129">
        <v>0</v>
      </c>
      <c r="M7514" s="44" t="s">
        <v>821</v>
      </c>
    </row>
    <row r="7515" spans="1:13" x14ac:dyDescent="0.25">
      <c r="A7515" s="43" t="s">
        <v>13250</v>
      </c>
      <c r="B7515" s="1" t="s">
        <v>8718</v>
      </c>
      <c r="C7515" s="129">
        <v>47</v>
      </c>
      <c r="D7515" s="129">
        <v>0</v>
      </c>
      <c r="E7515" s="1">
        <v>381</v>
      </c>
      <c r="F7515" s="129">
        <v>398</v>
      </c>
      <c r="G7515" s="4">
        <v>0</v>
      </c>
      <c r="H7515" s="4">
        <v>0.33333333333333331</v>
      </c>
      <c r="I7515" s="4">
        <v>0.52380952380952384</v>
      </c>
      <c r="J7515" s="129">
        <v>1000</v>
      </c>
      <c r="K7515" s="129"/>
      <c r="L7515" s="129">
        <v>0</v>
      </c>
      <c r="M7515" s="44" t="s">
        <v>821</v>
      </c>
    </row>
    <row r="7516" spans="1:13" x14ac:dyDescent="0.25">
      <c r="A7516" s="43" t="s">
        <v>13251</v>
      </c>
      <c r="B7516" s="1" t="s">
        <v>3058</v>
      </c>
      <c r="C7516" s="129">
        <v>0</v>
      </c>
      <c r="D7516" s="129">
        <v>0</v>
      </c>
      <c r="E7516" s="1">
        <v>0</v>
      </c>
      <c r="F7516" s="129">
        <v>0</v>
      </c>
      <c r="G7516" s="4">
        <v>0</v>
      </c>
      <c r="H7516" s="4">
        <v>0</v>
      </c>
      <c r="I7516" s="4">
        <v>0.66666666666666663</v>
      </c>
      <c r="J7516" s="129">
        <v>1000</v>
      </c>
      <c r="K7516" s="129"/>
      <c r="L7516" s="129">
        <v>0</v>
      </c>
      <c r="M7516" s="44" t="s">
        <v>821</v>
      </c>
    </row>
    <row r="7517" spans="1:13" x14ac:dyDescent="0.25">
      <c r="A7517" s="43" t="s">
        <v>13252</v>
      </c>
      <c r="B7517" s="1" t="s">
        <v>3906</v>
      </c>
      <c r="C7517" s="129">
        <v>396</v>
      </c>
      <c r="D7517" s="129">
        <v>0</v>
      </c>
      <c r="E7517" s="1">
        <v>331</v>
      </c>
      <c r="F7517" s="129">
        <v>390</v>
      </c>
      <c r="G7517" s="4">
        <v>0</v>
      </c>
      <c r="H7517" s="4">
        <v>0.75</v>
      </c>
      <c r="I7517" s="4">
        <v>0.81571815718157181</v>
      </c>
      <c r="J7517" s="129">
        <v>1000</v>
      </c>
      <c r="K7517" s="129"/>
      <c r="L7517" s="129">
        <v>0</v>
      </c>
      <c r="M7517" s="44" t="s">
        <v>821</v>
      </c>
    </row>
    <row r="7518" spans="1:13" x14ac:dyDescent="0.25">
      <c r="A7518" s="43" t="s">
        <v>13253</v>
      </c>
      <c r="B7518" s="1" t="s">
        <v>3900</v>
      </c>
      <c r="C7518" s="129">
        <v>308</v>
      </c>
      <c r="D7518" s="129">
        <v>0</v>
      </c>
      <c r="E7518" s="1">
        <v>348</v>
      </c>
      <c r="F7518" s="129">
        <v>388</v>
      </c>
      <c r="G7518" s="4">
        <v>0</v>
      </c>
      <c r="H7518" s="4">
        <v>0.7857142857142857</v>
      </c>
      <c r="I7518" s="4">
        <v>0.783625730994152</v>
      </c>
      <c r="J7518" s="129">
        <v>1000</v>
      </c>
      <c r="K7518" s="129"/>
      <c r="L7518" s="129">
        <v>0</v>
      </c>
      <c r="M7518" s="44" t="s">
        <v>821</v>
      </c>
    </row>
    <row r="7519" spans="1:13" x14ac:dyDescent="0.25">
      <c r="A7519" s="43" t="s">
        <v>13254</v>
      </c>
      <c r="B7519" s="1" t="s">
        <v>6818</v>
      </c>
      <c r="C7519" s="129">
        <v>273</v>
      </c>
      <c r="D7519" s="129">
        <v>0</v>
      </c>
      <c r="E7519" s="1">
        <v>365</v>
      </c>
      <c r="F7519" s="129">
        <v>388</v>
      </c>
      <c r="G7519" s="4">
        <v>0</v>
      </c>
      <c r="H7519" s="4">
        <v>0.77777777777777779</v>
      </c>
      <c r="I7519" s="4">
        <v>0.53264604810996563</v>
      </c>
      <c r="J7519" s="129">
        <v>1000</v>
      </c>
      <c r="K7519" s="129"/>
      <c r="L7519" s="129">
        <v>0</v>
      </c>
      <c r="M7519" s="44" t="s">
        <v>821</v>
      </c>
    </row>
    <row r="7520" spans="1:13" x14ac:dyDescent="0.25">
      <c r="A7520" s="43" t="s">
        <v>13255</v>
      </c>
      <c r="B7520" s="1" t="s">
        <v>3091</v>
      </c>
      <c r="C7520" s="129">
        <v>101</v>
      </c>
      <c r="D7520" s="129">
        <v>0</v>
      </c>
      <c r="E7520" s="1">
        <v>288</v>
      </c>
      <c r="F7520" s="129">
        <v>314</v>
      </c>
      <c r="G7520" s="4">
        <v>0</v>
      </c>
      <c r="H7520" s="4">
        <v>0.7142857142857143</v>
      </c>
      <c r="I7520" s="4">
        <v>0.74220963172804533</v>
      </c>
      <c r="J7520" s="129">
        <v>1000</v>
      </c>
      <c r="K7520" s="129"/>
      <c r="L7520" s="129">
        <v>0</v>
      </c>
      <c r="M7520" s="44" t="s">
        <v>821</v>
      </c>
    </row>
    <row r="7521" spans="1:13" x14ac:dyDescent="0.25">
      <c r="A7521" s="43" t="s">
        <v>13256</v>
      </c>
      <c r="B7521" s="1" t="s">
        <v>3909</v>
      </c>
      <c r="C7521" s="129">
        <v>229</v>
      </c>
      <c r="D7521" s="129">
        <v>0</v>
      </c>
      <c r="E7521" s="1">
        <v>330</v>
      </c>
      <c r="F7521" s="129">
        <v>385</v>
      </c>
      <c r="G7521" s="4">
        <v>0</v>
      </c>
      <c r="H7521" s="4">
        <v>0.6470588235294118</v>
      </c>
      <c r="I7521" s="4">
        <v>0.74907749077490771</v>
      </c>
      <c r="J7521" s="129">
        <v>1000</v>
      </c>
      <c r="K7521" s="129"/>
      <c r="L7521" s="129">
        <v>0</v>
      </c>
      <c r="M7521" s="44" t="s">
        <v>821</v>
      </c>
    </row>
    <row r="7522" spans="1:13" x14ac:dyDescent="0.25">
      <c r="A7522" s="43" t="s">
        <v>13257</v>
      </c>
      <c r="B7522" s="1" t="s">
        <v>3988</v>
      </c>
      <c r="C7522" s="129">
        <v>316</v>
      </c>
      <c r="D7522" s="129">
        <v>0</v>
      </c>
      <c r="E7522" s="1">
        <v>345</v>
      </c>
      <c r="F7522" s="129">
        <v>370</v>
      </c>
      <c r="G7522" s="4">
        <v>0</v>
      </c>
      <c r="H7522" s="4">
        <v>0.52941176470588236</v>
      </c>
      <c r="I7522" s="4">
        <v>0.77177177177177181</v>
      </c>
      <c r="J7522" s="129">
        <v>1000</v>
      </c>
      <c r="K7522" s="129"/>
      <c r="L7522" s="129">
        <v>0</v>
      </c>
      <c r="M7522" s="44" t="s">
        <v>821</v>
      </c>
    </row>
    <row r="7523" spans="1:13" x14ac:dyDescent="0.25">
      <c r="A7523" s="43" t="s">
        <v>13258</v>
      </c>
      <c r="B7523" s="1" t="s">
        <v>3996</v>
      </c>
      <c r="C7523" s="129">
        <v>321</v>
      </c>
      <c r="D7523" s="129">
        <v>0</v>
      </c>
      <c r="E7523" s="1">
        <v>338</v>
      </c>
      <c r="F7523" s="129">
        <v>369</v>
      </c>
      <c r="G7523" s="4">
        <v>0</v>
      </c>
      <c r="H7523" s="4">
        <v>0.5714285714285714</v>
      </c>
      <c r="I7523" s="4">
        <v>0.77615571776155723</v>
      </c>
      <c r="J7523" s="129">
        <v>1000</v>
      </c>
      <c r="K7523" s="129"/>
      <c r="L7523" s="129">
        <v>0</v>
      </c>
      <c r="M7523" s="44" t="s">
        <v>821</v>
      </c>
    </row>
    <row r="7524" spans="1:13" x14ac:dyDescent="0.25">
      <c r="A7524" s="43" t="s">
        <v>13259</v>
      </c>
      <c r="B7524" s="1" t="s">
        <v>3097</v>
      </c>
      <c r="C7524" s="129">
        <v>0</v>
      </c>
      <c r="D7524" s="129">
        <v>0</v>
      </c>
      <c r="E7524" s="1">
        <v>0</v>
      </c>
      <c r="F7524" s="129">
        <v>0</v>
      </c>
      <c r="G7524" s="4">
        <v>0</v>
      </c>
      <c r="H7524" s="4">
        <v>1</v>
      </c>
      <c r="I7524" s="4">
        <v>0.81081081081081086</v>
      </c>
      <c r="J7524" s="129">
        <v>1000</v>
      </c>
      <c r="K7524" s="129"/>
      <c r="L7524" s="129">
        <v>0</v>
      </c>
      <c r="M7524" s="44" t="s">
        <v>821</v>
      </c>
    </row>
    <row r="7525" spans="1:13" x14ac:dyDescent="0.25">
      <c r="A7525" s="43" t="s">
        <v>13260</v>
      </c>
      <c r="B7525" s="1" t="s">
        <v>468</v>
      </c>
      <c r="C7525" s="129">
        <v>305</v>
      </c>
      <c r="D7525" s="129">
        <v>0</v>
      </c>
      <c r="E7525" s="1">
        <v>313</v>
      </c>
      <c r="F7525" s="129">
        <v>368</v>
      </c>
      <c r="G7525" s="4">
        <v>0</v>
      </c>
      <c r="H7525" s="4">
        <v>0.5</v>
      </c>
      <c r="I7525" s="4">
        <v>0.76351351351351349</v>
      </c>
      <c r="J7525" s="129">
        <v>1000</v>
      </c>
      <c r="K7525" s="129"/>
      <c r="L7525" s="129">
        <v>0</v>
      </c>
      <c r="M7525" s="44" t="s">
        <v>821</v>
      </c>
    </row>
    <row r="7526" spans="1:13" x14ac:dyDescent="0.25">
      <c r="A7526" s="43" t="s">
        <v>13261</v>
      </c>
      <c r="B7526" s="1" t="s">
        <v>3087</v>
      </c>
      <c r="C7526" s="129">
        <v>0</v>
      </c>
      <c r="D7526" s="129">
        <v>0</v>
      </c>
      <c r="E7526" s="1">
        <v>0</v>
      </c>
      <c r="F7526" s="129">
        <v>0</v>
      </c>
      <c r="G7526" s="4">
        <v>0</v>
      </c>
      <c r="H7526" s="4">
        <v>1</v>
      </c>
      <c r="I7526" s="4">
        <v>0.86</v>
      </c>
      <c r="J7526" s="129">
        <v>1000</v>
      </c>
      <c r="K7526" s="129"/>
      <c r="L7526" s="129">
        <v>0</v>
      </c>
      <c r="M7526" s="44" t="s">
        <v>821</v>
      </c>
    </row>
    <row r="7527" spans="1:13" x14ac:dyDescent="0.25">
      <c r="A7527" s="43" t="s">
        <v>13262</v>
      </c>
      <c r="B7527" s="1" t="s">
        <v>6804</v>
      </c>
      <c r="C7527" s="129">
        <v>163</v>
      </c>
      <c r="D7527" s="129">
        <v>0</v>
      </c>
      <c r="E7527" s="1">
        <v>332</v>
      </c>
      <c r="F7527" s="129">
        <v>364</v>
      </c>
      <c r="G7527" s="4">
        <v>0</v>
      </c>
      <c r="H7527" s="4">
        <v>1</v>
      </c>
      <c r="I7527" s="4">
        <v>0.53051643192488263</v>
      </c>
      <c r="J7527" s="129">
        <v>1000</v>
      </c>
      <c r="K7527" s="129"/>
      <c r="L7527" s="129">
        <v>0</v>
      </c>
      <c r="M7527" s="44" t="s">
        <v>821</v>
      </c>
    </row>
    <row r="7528" spans="1:13" x14ac:dyDescent="0.25">
      <c r="A7528" s="43" t="s">
        <v>13263</v>
      </c>
      <c r="B7528" s="1" t="s">
        <v>1006</v>
      </c>
      <c r="C7528" s="129">
        <v>392</v>
      </c>
      <c r="D7528" s="129">
        <v>0</v>
      </c>
      <c r="E7528" s="1">
        <v>307</v>
      </c>
      <c r="F7528" s="129">
        <v>335</v>
      </c>
      <c r="G7528" s="4">
        <v>0</v>
      </c>
      <c r="H7528" s="4">
        <v>0.35</v>
      </c>
      <c r="I7528" s="4">
        <v>0.75416666666666676</v>
      </c>
      <c r="J7528" s="129">
        <v>1000</v>
      </c>
      <c r="K7528" s="129"/>
      <c r="L7528" s="129">
        <v>0</v>
      </c>
      <c r="M7528" s="44" t="s">
        <v>821</v>
      </c>
    </row>
    <row r="7529" spans="1:13" x14ac:dyDescent="0.25">
      <c r="A7529" s="43" t="s">
        <v>13264</v>
      </c>
      <c r="B7529" s="1" t="s">
        <v>3319</v>
      </c>
      <c r="C7529" s="129">
        <v>0</v>
      </c>
      <c r="D7529" s="129">
        <v>0</v>
      </c>
      <c r="E7529" s="1">
        <v>0</v>
      </c>
      <c r="F7529" s="129">
        <v>0</v>
      </c>
      <c r="G7529" s="4">
        <v>0</v>
      </c>
      <c r="H7529" s="4">
        <v>0</v>
      </c>
      <c r="I7529" s="4">
        <v>0</v>
      </c>
      <c r="J7529" s="129">
        <v>1000</v>
      </c>
      <c r="K7529" s="129"/>
      <c r="L7529" s="129">
        <v>0</v>
      </c>
      <c r="M7529" s="44" t="s">
        <v>821</v>
      </c>
    </row>
    <row r="7530" spans="1:13" x14ac:dyDescent="0.25">
      <c r="A7530" s="43" t="s">
        <v>13265</v>
      </c>
      <c r="B7530" s="1" t="s">
        <v>487</v>
      </c>
      <c r="C7530" s="129">
        <v>0</v>
      </c>
      <c r="D7530" s="129">
        <v>0</v>
      </c>
      <c r="E7530" s="1">
        <v>0</v>
      </c>
      <c r="F7530" s="129">
        <v>0</v>
      </c>
      <c r="G7530" s="4">
        <v>0</v>
      </c>
      <c r="H7530" s="4">
        <v>0</v>
      </c>
      <c r="I7530" s="4">
        <v>0</v>
      </c>
      <c r="J7530" s="129">
        <v>1000</v>
      </c>
      <c r="K7530" s="129"/>
      <c r="L7530" s="129">
        <v>0</v>
      </c>
      <c r="M7530" s="44" t="s">
        <v>821</v>
      </c>
    </row>
    <row r="7531" spans="1:13" x14ac:dyDescent="0.25">
      <c r="A7531" s="43" t="s">
        <v>13266</v>
      </c>
      <c r="B7531" s="1" t="s">
        <v>3894</v>
      </c>
      <c r="C7531" s="129">
        <v>0</v>
      </c>
      <c r="D7531" s="129">
        <v>0</v>
      </c>
      <c r="E7531" s="1">
        <v>0</v>
      </c>
      <c r="F7531" s="129">
        <v>0</v>
      </c>
      <c r="G7531" s="4">
        <v>0</v>
      </c>
      <c r="H7531" s="4">
        <v>0.7142857142857143</v>
      </c>
      <c r="I7531" s="4">
        <v>0.8125</v>
      </c>
      <c r="J7531" s="129">
        <v>1000</v>
      </c>
      <c r="K7531" s="129"/>
      <c r="L7531" s="129">
        <v>0</v>
      </c>
      <c r="M7531" s="44" t="s">
        <v>821</v>
      </c>
    </row>
    <row r="7532" spans="1:13" x14ac:dyDescent="0.25">
      <c r="A7532" s="43" t="s">
        <v>13267</v>
      </c>
      <c r="B7532" s="1" t="s">
        <v>6939</v>
      </c>
      <c r="C7532" s="129">
        <v>0</v>
      </c>
      <c r="D7532" s="129">
        <v>0</v>
      </c>
      <c r="E7532" s="1">
        <v>0</v>
      </c>
      <c r="F7532" s="129">
        <v>0</v>
      </c>
      <c r="G7532" s="4">
        <v>0</v>
      </c>
      <c r="H7532" s="4">
        <v>0</v>
      </c>
      <c r="I7532" s="4">
        <v>0.5714285714285714</v>
      </c>
      <c r="J7532" s="129">
        <v>1000</v>
      </c>
      <c r="K7532" s="129"/>
      <c r="L7532" s="129">
        <v>0</v>
      </c>
      <c r="M7532" s="44" t="s">
        <v>821</v>
      </c>
    </row>
    <row r="7533" spans="1:13" x14ac:dyDescent="0.25">
      <c r="A7533" s="43" t="s">
        <v>13268</v>
      </c>
      <c r="B7533" s="1" t="s">
        <v>3994</v>
      </c>
      <c r="C7533" s="129">
        <v>0</v>
      </c>
      <c r="D7533" s="129">
        <v>0</v>
      </c>
      <c r="E7533" s="1">
        <v>0</v>
      </c>
      <c r="F7533" s="129">
        <v>0</v>
      </c>
      <c r="G7533" s="4">
        <v>0</v>
      </c>
      <c r="H7533" s="4">
        <v>0</v>
      </c>
      <c r="I7533" s="4">
        <v>0.51821862348178138</v>
      </c>
      <c r="J7533" s="129">
        <v>1000</v>
      </c>
      <c r="K7533" s="129"/>
      <c r="L7533" s="129">
        <v>0</v>
      </c>
      <c r="M7533" s="44" t="s">
        <v>821</v>
      </c>
    </row>
    <row r="7534" spans="1:13" x14ac:dyDescent="0.25">
      <c r="A7534" s="43" t="s">
        <v>13269</v>
      </c>
      <c r="B7534" s="1" t="s">
        <v>11654</v>
      </c>
      <c r="C7534" s="129">
        <v>0</v>
      </c>
      <c r="D7534" s="129">
        <v>0</v>
      </c>
      <c r="E7534" s="1">
        <v>0</v>
      </c>
      <c r="F7534" s="129">
        <v>0</v>
      </c>
      <c r="G7534" s="4">
        <v>0</v>
      </c>
      <c r="H7534" s="4">
        <v>0</v>
      </c>
      <c r="I7534" s="4">
        <v>0.54545454545454541</v>
      </c>
      <c r="J7534" s="129">
        <v>1000</v>
      </c>
      <c r="K7534" s="129"/>
      <c r="L7534" s="129">
        <v>0</v>
      </c>
      <c r="M7534" s="44" t="s">
        <v>821</v>
      </c>
    </row>
    <row r="7535" spans="1:13" x14ac:dyDescent="0.25">
      <c r="A7535" s="43" t="s">
        <v>13270</v>
      </c>
      <c r="B7535" s="1" t="s">
        <v>11426</v>
      </c>
      <c r="C7535" s="129">
        <v>0</v>
      </c>
      <c r="D7535" s="129">
        <v>0</v>
      </c>
      <c r="E7535" s="1">
        <v>0</v>
      </c>
      <c r="F7535" s="129">
        <v>0</v>
      </c>
      <c r="G7535" s="4">
        <v>0</v>
      </c>
      <c r="H7535" s="4">
        <v>0</v>
      </c>
      <c r="I7535" s="4">
        <v>0.35714285714285715</v>
      </c>
      <c r="J7535" s="129">
        <v>1000</v>
      </c>
      <c r="K7535" s="129"/>
      <c r="L7535" s="129">
        <v>0</v>
      </c>
      <c r="M7535" s="44" t="s">
        <v>821</v>
      </c>
    </row>
    <row r="7536" spans="1:13" x14ac:dyDescent="0.25">
      <c r="A7536" s="43" t="s">
        <v>13271</v>
      </c>
      <c r="B7536" s="1" t="s">
        <v>769</v>
      </c>
      <c r="C7536" s="129">
        <v>52</v>
      </c>
      <c r="D7536" s="129">
        <v>0</v>
      </c>
      <c r="E7536" s="1">
        <v>962</v>
      </c>
      <c r="F7536" s="129">
        <v>1135</v>
      </c>
      <c r="G7536" s="4">
        <v>0</v>
      </c>
      <c r="H7536" s="4">
        <v>1</v>
      </c>
      <c r="I7536" s="4">
        <v>0.43119266055045874</v>
      </c>
      <c r="J7536" s="129">
        <v>1000</v>
      </c>
      <c r="K7536" s="129"/>
      <c r="L7536" s="129">
        <v>0</v>
      </c>
      <c r="M7536" s="44" t="s">
        <v>821</v>
      </c>
    </row>
    <row r="7537" spans="1:13" x14ac:dyDescent="0.25">
      <c r="A7537" s="43" t="s">
        <v>13272</v>
      </c>
      <c r="B7537" s="1" t="s">
        <v>11534</v>
      </c>
      <c r="C7537" s="129">
        <v>76</v>
      </c>
      <c r="D7537" s="129">
        <v>0</v>
      </c>
      <c r="E7537" s="1">
        <v>1083</v>
      </c>
      <c r="F7537" s="129">
        <v>1089</v>
      </c>
      <c r="G7537" s="4">
        <v>0</v>
      </c>
      <c r="H7537" s="4">
        <v>-0.46153846153846162</v>
      </c>
      <c r="I7537" s="4">
        <v>0.47794117647058826</v>
      </c>
      <c r="J7537" s="129">
        <v>1000</v>
      </c>
      <c r="K7537" s="129"/>
      <c r="L7537" s="129">
        <v>0</v>
      </c>
      <c r="M7537" s="44" t="s">
        <v>821</v>
      </c>
    </row>
    <row r="7538" spans="1:13" x14ac:dyDescent="0.25">
      <c r="A7538" s="43" t="s">
        <v>13273</v>
      </c>
      <c r="B7538" s="1" t="s">
        <v>11512</v>
      </c>
      <c r="C7538" s="129">
        <v>171</v>
      </c>
      <c r="D7538" s="129">
        <v>0</v>
      </c>
      <c r="E7538" s="1">
        <v>916</v>
      </c>
      <c r="F7538" s="129">
        <v>926</v>
      </c>
      <c r="G7538" s="4">
        <v>0</v>
      </c>
      <c r="H7538" s="4">
        <v>0.25806451612903225</v>
      </c>
      <c r="I7538" s="4">
        <v>0.4713375796178344</v>
      </c>
      <c r="J7538" s="129">
        <v>1000</v>
      </c>
      <c r="K7538" s="129"/>
      <c r="L7538" s="129">
        <v>0</v>
      </c>
      <c r="M7538" s="44" t="s">
        <v>821</v>
      </c>
    </row>
    <row r="7539" spans="1:13" x14ac:dyDescent="0.25">
      <c r="A7539" s="43" t="s">
        <v>13274</v>
      </c>
      <c r="B7539" s="1" t="s">
        <v>11518</v>
      </c>
      <c r="C7539" s="129">
        <v>138</v>
      </c>
      <c r="D7539" s="129">
        <v>0</v>
      </c>
      <c r="E7539" s="1">
        <v>909</v>
      </c>
      <c r="F7539" s="129">
        <v>916</v>
      </c>
      <c r="G7539" s="4">
        <v>0</v>
      </c>
      <c r="H7539" s="4">
        <v>0.53333333333333333</v>
      </c>
      <c r="I7539" s="4">
        <v>0.42105263157894735</v>
      </c>
      <c r="J7539" s="129">
        <v>1000</v>
      </c>
      <c r="K7539" s="129"/>
      <c r="L7539" s="129">
        <v>0</v>
      </c>
      <c r="M7539" s="44" t="s">
        <v>821</v>
      </c>
    </row>
    <row r="7540" spans="1:13" x14ac:dyDescent="0.25">
      <c r="A7540" s="43" t="s">
        <v>13275</v>
      </c>
      <c r="B7540" s="1" t="s">
        <v>3778</v>
      </c>
      <c r="C7540" s="129">
        <v>191</v>
      </c>
      <c r="D7540" s="129">
        <v>0</v>
      </c>
      <c r="E7540" s="1">
        <v>803</v>
      </c>
      <c r="F7540" s="129">
        <v>907</v>
      </c>
      <c r="G7540" s="4">
        <v>0</v>
      </c>
      <c r="H7540" s="4">
        <v>0.16</v>
      </c>
      <c r="I7540" s="4">
        <v>0.48285714285714287</v>
      </c>
      <c r="J7540" s="129">
        <v>1000</v>
      </c>
      <c r="K7540" s="129"/>
      <c r="L7540" s="129">
        <v>0</v>
      </c>
      <c r="M7540" s="44" t="s">
        <v>821</v>
      </c>
    </row>
    <row r="7541" spans="1:13" x14ac:dyDescent="0.25">
      <c r="A7541" s="43" t="s">
        <v>13276</v>
      </c>
      <c r="B7541" s="1" t="s">
        <v>10077</v>
      </c>
      <c r="C7541" s="129">
        <v>101</v>
      </c>
      <c r="D7541" s="129">
        <v>0</v>
      </c>
      <c r="E7541" s="1">
        <v>691</v>
      </c>
      <c r="F7541" s="129">
        <v>902</v>
      </c>
      <c r="G7541" s="4">
        <v>0</v>
      </c>
      <c r="H7541" s="4">
        <v>0.4</v>
      </c>
      <c r="I7541" s="4">
        <v>0.52659574468085102</v>
      </c>
      <c r="J7541" s="129">
        <v>1000</v>
      </c>
      <c r="K7541" s="129"/>
      <c r="L7541" s="129">
        <v>0</v>
      </c>
      <c r="M7541" s="44" t="s">
        <v>821</v>
      </c>
    </row>
    <row r="7542" spans="1:13" x14ac:dyDescent="0.25">
      <c r="A7542" s="43" t="s">
        <v>13277</v>
      </c>
      <c r="B7542" s="1" t="s">
        <v>11542</v>
      </c>
      <c r="C7542" s="129">
        <v>52</v>
      </c>
      <c r="D7542" s="129">
        <v>0</v>
      </c>
      <c r="E7542" s="1">
        <v>880</v>
      </c>
      <c r="F7542" s="129">
        <v>886</v>
      </c>
      <c r="G7542" s="4">
        <v>0</v>
      </c>
      <c r="H7542" s="4">
        <v>0</v>
      </c>
      <c r="I7542" s="4">
        <v>0.8125</v>
      </c>
      <c r="J7542" s="129">
        <v>1000</v>
      </c>
      <c r="K7542" s="129"/>
      <c r="L7542" s="129">
        <v>0</v>
      </c>
      <c r="M7542" s="44" t="s">
        <v>821</v>
      </c>
    </row>
    <row r="7543" spans="1:13" x14ac:dyDescent="0.25">
      <c r="A7543" s="43" t="s">
        <v>13278</v>
      </c>
      <c r="B7543" s="1" t="s">
        <v>11530</v>
      </c>
      <c r="C7543" s="129">
        <v>251</v>
      </c>
      <c r="D7543" s="129">
        <v>0</v>
      </c>
      <c r="E7543" s="1">
        <v>869</v>
      </c>
      <c r="F7543" s="129">
        <v>885</v>
      </c>
      <c r="G7543" s="4">
        <v>0</v>
      </c>
      <c r="H7543" s="4">
        <v>0.51282051282051277</v>
      </c>
      <c r="I7543" s="4">
        <v>0.44230769230769235</v>
      </c>
      <c r="J7543" s="129">
        <v>1000</v>
      </c>
      <c r="K7543" s="129"/>
      <c r="L7543" s="129">
        <v>0</v>
      </c>
      <c r="M7543" s="44" t="s">
        <v>821</v>
      </c>
    </row>
    <row r="7544" spans="1:13" x14ac:dyDescent="0.25">
      <c r="A7544" s="43" t="s">
        <v>13279</v>
      </c>
      <c r="B7544" s="1" t="s">
        <v>9911</v>
      </c>
      <c r="C7544" s="129">
        <v>102</v>
      </c>
      <c r="D7544" s="129">
        <v>0</v>
      </c>
      <c r="E7544" s="1">
        <v>862</v>
      </c>
      <c r="F7544" s="129">
        <v>865</v>
      </c>
      <c r="G7544" s="4">
        <v>0</v>
      </c>
      <c r="H7544" s="4">
        <v>0.66666666666666663</v>
      </c>
      <c r="I7544" s="4">
        <v>0.4913294797687861</v>
      </c>
      <c r="J7544" s="129">
        <v>1000</v>
      </c>
      <c r="K7544" s="129"/>
      <c r="L7544" s="129">
        <v>0</v>
      </c>
      <c r="M7544" s="44" t="s">
        <v>821</v>
      </c>
    </row>
    <row r="7545" spans="1:13" x14ac:dyDescent="0.25">
      <c r="A7545" s="43" t="s">
        <v>13280</v>
      </c>
      <c r="B7545" s="1" t="s">
        <v>11218</v>
      </c>
      <c r="C7545" s="129">
        <v>170</v>
      </c>
      <c r="D7545" s="129">
        <v>0</v>
      </c>
      <c r="E7545" s="1">
        <v>671</v>
      </c>
      <c r="F7545" s="129">
        <v>864</v>
      </c>
      <c r="G7545" s="4">
        <v>0</v>
      </c>
      <c r="H7545" s="4">
        <v>0.30434782608695654</v>
      </c>
      <c r="I7545" s="4">
        <v>0.4291497975708502</v>
      </c>
      <c r="J7545" s="129">
        <v>1000</v>
      </c>
      <c r="K7545" s="129"/>
      <c r="L7545" s="129">
        <v>0</v>
      </c>
      <c r="M7545" s="44" t="s">
        <v>821</v>
      </c>
    </row>
    <row r="7546" spans="1:13" x14ac:dyDescent="0.25">
      <c r="A7546" s="43" t="s">
        <v>13281</v>
      </c>
      <c r="B7546" s="1" t="s">
        <v>779</v>
      </c>
      <c r="C7546" s="129">
        <v>41</v>
      </c>
      <c r="D7546" s="129">
        <v>0</v>
      </c>
      <c r="E7546" s="1">
        <v>840</v>
      </c>
      <c r="F7546" s="129">
        <v>843</v>
      </c>
      <c r="G7546" s="4">
        <v>0</v>
      </c>
      <c r="H7546" s="4">
        <v>0.7142857142857143</v>
      </c>
      <c r="I7546" s="4">
        <v>0.53475935828877008</v>
      </c>
      <c r="J7546" s="129">
        <v>1000</v>
      </c>
      <c r="K7546" s="129"/>
      <c r="L7546" s="129">
        <v>0</v>
      </c>
      <c r="M7546" s="44" t="s">
        <v>821</v>
      </c>
    </row>
    <row r="7547" spans="1:13" x14ac:dyDescent="0.25">
      <c r="A7547" s="43" t="s">
        <v>13282</v>
      </c>
      <c r="B7547" s="1" t="s">
        <v>11226</v>
      </c>
      <c r="C7547" s="129">
        <v>150</v>
      </c>
      <c r="D7547" s="129">
        <v>0</v>
      </c>
      <c r="E7547" s="1">
        <v>816</v>
      </c>
      <c r="F7547" s="129">
        <v>821</v>
      </c>
      <c r="G7547" s="4">
        <v>0</v>
      </c>
      <c r="H7547" s="4">
        <v>0.52941176470588236</v>
      </c>
      <c r="I7547" s="4">
        <v>0.44878048780487806</v>
      </c>
      <c r="J7547" s="129">
        <v>1000</v>
      </c>
      <c r="K7547" s="129"/>
      <c r="L7547" s="129">
        <v>0</v>
      </c>
      <c r="M7547" s="44" t="s">
        <v>821</v>
      </c>
    </row>
    <row r="7548" spans="1:13" x14ac:dyDescent="0.25">
      <c r="A7548" s="43" t="s">
        <v>13283</v>
      </c>
      <c r="B7548" s="1" t="s">
        <v>11522</v>
      </c>
      <c r="C7548" s="129">
        <v>199</v>
      </c>
      <c r="D7548" s="129">
        <v>0</v>
      </c>
      <c r="E7548" s="1">
        <v>810</v>
      </c>
      <c r="F7548" s="129">
        <v>818</v>
      </c>
      <c r="G7548" s="4">
        <v>0</v>
      </c>
      <c r="H7548" s="4">
        <v>0.34285714285714286</v>
      </c>
      <c r="I7548" s="4">
        <v>0.58730158730158732</v>
      </c>
      <c r="J7548" s="129">
        <v>1000</v>
      </c>
      <c r="K7548" s="129"/>
      <c r="L7548" s="129">
        <v>0</v>
      </c>
      <c r="M7548" s="44" t="s">
        <v>821</v>
      </c>
    </row>
    <row r="7549" spans="1:13" x14ac:dyDescent="0.25">
      <c r="A7549" s="43" t="s">
        <v>13284</v>
      </c>
      <c r="B7549" s="1" t="s">
        <v>11528</v>
      </c>
      <c r="C7549" s="129">
        <v>195</v>
      </c>
      <c r="D7549" s="129">
        <v>0</v>
      </c>
      <c r="E7549" s="1">
        <v>797</v>
      </c>
      <c r="F7549" s="129">
        <v>814</v>
      </c>
      <c r="G7549" s="4">
        <v>0</v>
      </c>
      <c r="H7549" s="4">
        <v>0.56756756756756754</v>
      </c>
      <c r="I7549" s="4">
        <v>0.48623853211009177</v>
      </c>
      <c r="J7549" s="129">
        <v>1000</v>
      </c>
      <c r="K7549" s="129"/>
      <c r="L7549" s="129">
        <v>0</v>
      </c>
      <c r="M7549" s="44" t="s">
        <v>821</v>
      </c>
    </row>
    <row r="7550" spans="1:13" x14ac:dyDescent="0.25">
      <c r="A7550" s="43" t="s">
        <v>13285</v>
      </c>
      <c r="B7550" s="1" t="s">
        <v>4242</v>
      </c>
      <c r="C7550" s="129">
        <v>134</v>
      </c>
      <c r="D7550" s="129">
        <v>0</v>
      </c>
      <c r="E7550" s="1">
        <v>771</v>
      </c>
      <c r="F7550" s="129">
        <v>801</v>
      </c>
      <c r="G7550" s="4">
        <v>0</v>
      </c>
      <c r="H7550" s="4">
        <v>0.48</v>
      </c>
      <c r="I7550" s="4">
        <v>0.51707317073170733</v>
      </c>
      <c r="J7550" s="129">
        <v>1000</v>
      </c>
      <c r="K7550" s="129"/>
      <c r="L7550" s="129">
        <v>0</v>
      </c>
      <c r="M7550" s="44" t="s">
        <v>821</v>
      </c>
    </row>
    <row r="7551" spans="1:13" x14ac:dyDescent="0.25">
      <c r="A7551" s="43" t="s">
        <v>13286</v>
      </c>
      <c r="B7551" s="1" t="s">
        <v>10070</v>
      </c>
      <c r="C7551" s="129">
        <v>114</v>
      </c>
      <c r="D7551" s="129">
        <v>0</v>
      </c>
      <c r="E7551" s="1">
        <v>771</v>
      </c>
      <c r="F7551" s="129">
        <v>799</v>
      </c>
      <c r="G7551" s="4">
        <v>0</v>
      </c>
      <c r="H7551" s="4">
        <v>0.78947368421052644</v>
      </c>
      <c r="I7551" s="4">
        <v>0.53813559322033899</v>
      </c>
      <c r="J7551" s="129">
        <v>1000</v>
      </c>
      <c r="K7551" s="129"/>
      <c r="L7551" s="129">
        <v>0</v>
      </c>
      <c r="M7551" s="44" t="s">
        <v>821</v>
      </c>
    </row>
    <row r="7552" spans="1:13" x14ac:dyDescent="0.25">
      <c r="A7552" s="43" t="s">
        <v>13287</v>
      </c>
      <c r="B7552" s="1" t="s">
        <v>4245</v>
      </c>
      <c r="C7552" s="129">
        <v>180</v>
      </c>
      <c r="D7552" s="129">
        <v>0</v>
      </c>
      <c r="E7552" s="1">
        <v>756</v>
      </c>
      <c r="F7552" s="129">
        <v>782</v>
      </c>
      <c r="G7552" s="4">
        <v>0</v>
      </c>
      <c r="H7552" s="4">
        <v>0.17647058823529413</v>
      </c>
      <c r="I7552" s="4">
        <v>0.49190938511326854</v>
      </c>
      <c r="J7552" s="129">
        <v>1000</v>
      </c>
      <c r="K7552" s="129"/>
      <c r="L7552" s="129">
        <v>0</v>
      </c>
      <c r="M7552" s="44" t="s">
        <v>821</v>
      </c>
    </row>
    <row r="7553" spans="1:13" x14ac:dyDescent="0.25">
      <c r="A7553" s="43" t="s">
        <v>13288</v>
      </c>
      <c r="B7553" s="1" t="s">
        <v>3349</v>
      </c>
      <c r="C7553" s="129">
        <v>213</v>
      </c>
      <c r="D7553" s="129">
        <v>0</v>
      </c>
      <c r="E7553" s="1">
        <v>691</v>
      </c>
      <c r="F7553" s="129">
        <v>781</v>
      </c>
      <c r="G7553" s="4">
        <v>0</v>
      </c>
      <c r="H7553" s="4">
        <v>0.4</v>
      </c>
      <c r="I7553" s="4">
        <v>0.51344086021505375</v>
      </c>
      <c r="J7553" s="129">
        <v>1000</v>
      </c>
      <c r="K7553" s="129"/>
      <c r="L7553" s="129">
        <v>0</v>
      </c>
      <c r="M7553" s="44" t="s">
        <v>821</v>
      </c>
    </row>
    <row r="7554" spans="1:13" x14ac:dyDescent="0.25">
      <c r="A7554" s="43" t="s">
        <v>13289</v>
      </c>
      <c r="B7554" s="1" t="s">
        <v>783</v>
      </c>
      <c r="C7554" s="129">
        <v>111</v>
      </c>
      <c r="D7554" s="129">
        <v>0</v>
      </c>
      <c r="E7554" s="1">
        <v>779</v>
      </c>
      <c r="F7554" s="129">
        <v>778</v>
      </c>
      <c r="G7554" s="4">
        <v>0</v>
      </c>
      <c r="H7554" s="4">
        <v>0.88888888888888884</v>
      </c>
      <c r="I7554" s="4">
        <v>0.60952380952380958</v>
      </c>
      <c r="J7554" s="129">
        <v>1000</v>
      </c>
      <c r="K7554" s="129"/>
      <c r="L7554" s="129">
        <v>0</v>
      </c>
      <c r="M7554" s="44" t="s">
        <v>821</v>
      </c>
    </row>
    <row r="7555" spans="1:13" x14ac:dyDescent="0.25">
      <c r="A7555" s="43" t="s">
        <v>13290</v>
      </c>
      <c r="B7555" s="1" t="s">
        <v>773</v>
      </c>
      <c r="C7555" s="129">
        <v>145</v>
      </c>
      <c r="D7555" s="129">
        <v>0</v>
      </c>
      <c r="E7555" s="1">
        <v>637</v>
      </c>
      <c r="F7555" s="129">
        <v>745</v>
      </c>
      <c r="G7555" s="4">
        <v>0</v>
      </c>
      <c r="H7555" s="4">
        <v>0.46666666666666662</v>
      </c>
      <c r="I7555" s="4">
        <v>0.55080213903743314</v>
      </c>
      <c r="J7555" s="129">
        <v>1000</v>
      </c>
      <c r="K7555" s="129"/>
      <c r="L7555" s="129">
        <v>0</v>
      </c>
      <c r="M7555" s="44" t="s">
        <v>821</v>
      </c>
    </row>
    <row r="7556" spans="1:13" x14ac:dyDescent="0.25">
      <c r="A7556" s="43" t="s">
        <v>13291</v>
      </c>
      <c r="B7556" s="1" t="s">
        <v>11520</v>
      </c>
      <c r="C7556" s="129">
        <v>166</v>
      </c>
      <c r="D7556" s="129">
        <v>0</v>
      </c>
      <c r="E7556" s="1">
        <v>738</v>
      </c>
      <c r="F7556" s="129">
        <v>740</v>
      </c>
      <c r="G7556" s="4">
        <v>0</v>
      </c>
      <c r="H7556" s="4">
        <v>0.84</v>
      </c>
      <c r="I7556" s="4">
        <v>0.40500000000000003</v>
      </c>
      <c r="J7556" s="129">
        <v>1000</v>
      </c>
      <c r="K7556" s="129"/>
      <c r="L7556" s="129">
        <v>0</v>
      </c>
      <c r="M7556" s="44" t="s">
        <v>821</v>
      </c>
    </row>
    <row r="7557" spans="1:13" x14ac:dyDescent="0.25">
      <c r="A7557" s="43" t="s">
        <v>13292</v>
      </c>
      <c r="B7557" s="1" t="s">
        <v>1634</v>
      </c>
      <c r="C7557" s="129">
        <v>218</v>
      </c>
      <c r="D7557" s="129">
        <v>0</v>
      </c>
      <c r="E7557" s="1">
        <v>733</v>
      </c>
      <c r="F7557" s="129">
        <v>738</v>
      </c>
      <c r="G7557" s="4">
        <v>0</v>
      </c>
      <c r="H7557" s="4">
        <v>0.5</v>
      </c>
      <c r="I7557" s="4">
        <v>0.42996742671009774</v>
      </c>
      <c r="J7557" s="129">
        <v>1000</v>
      </c>
      <c r="K7557" s="129"/>
      <c r="L7557" s="129">
        <v>0</v>
      </c>
      <c r="M7557" s="44" t="s">
        <v>821</v>
      </c>
    </row>
    <row r="7558" spans="1:13" x14ac:dyDescent="0.25">
      <c r="A7558" s="43" t="s">
        <v>13293</v>
      </c>
      <c r="B7558" s="1" t="s">
        <v>6634</v>
      </c>
      <c r="C7558" s="129">
        <v>146</v>
      </c>
      <c r="D7558" s="129">
        <v>0</v>
      </c>
      <c r="E7558" s="1">
        <v>724</v>
      </c>
      <c r="F7558" s="129">
        <v>727</v>
      </c>
      <c r="G7558" s="4">
        <v>0</v>
      </c>
      <c r="H7558" s="4">
        <v>0.72413793103448276</v>
      </c>
      <c r="I7558" s="4">
        <v>0.46938775510204078</v>
      </c>
      <c r="J7558" s="129">
        <v>1000</v>
      </c>
      <c r="K7558" s="129"/>
      <c r="L7558" s="129">
        <v>0</v>
      </c>
      <c r="M7558" s="44" t="s">
        <v>821</v>
      </c>
    </row>
    <row r="7559" spans="1:13" x14ac:dyDescent="0.25">
      <c r="A7559" s="43" t="s">
        <v>13294</v>
      </c>
      <c r="B7559" s="1" t="s">
        <v>809</v>
      </c>
      <c r="C7559" s="129">
        <v>1</v>
      </c>
      <c r="D7559" s="129">
        <v>0</v>
      </c>
      <c r="E7559" s="1">
        <v>747</v>
      </c>
      <c r="F7559" s="129">
        <v>720</v>
      </c>
      <c r="G7559" s="4">
        <v>0</v>
      </c>
      <c r="H7559" s="4">
        <v>0</v>
      </c>
      <c r="I7559" s="4">
        <v>0</v>
      </c>
      <c r="J7559" s="129">
        <v>1000</v>
      </c>
      <c r="K7559" s="129"/>
      <c r="L7559" s="129">
        <v>0</v>
      </c>
      <c r="M7559" s="44" t="s">
        <v>821</v>
      </c>
    </row>
    <row r="7560" spans="1:13" x14ac:dyDescent="0.25">
      <c r="A7560" s="43" t="s">
        <v>13295</v>
      </c>
      <c r="B7560" s="1" t="s">
        <v>9903</v>
      </c>
      <c r="C7560" s="129">
        <v>37</v>
      </c>
      <c r="D7560" s="129">
        <v>0</v>
      </c>
      <c r="E7560" s="1">
        <v>716</v>
      </c>
      <c r="F7560" s="129">
        <v>710</v>
      </c>
      <c r="G7560" s="4">
        <v>0</v>
      </c>
      <c r="H7560" s="4">
        <v>0.1111111111111111</v>
      </c>
      <c r="I7560" s="4">
        <v>0</v>
      </c>
      <c r="J7560" s="129">
        <v>1000</v>
      </c>
      <c r="K7560" s="129"/>
      <c r="L7560" s="129">
        <v>0</v>
      </c>
      <c r="M7560" s="44" t="s">
        <v>821</v>
      </c>
    </row>
    <row r="7561" spans="1:13" x14ac:dyDescent="0.25">
      <c r="A7561" s="43" t="s">
        <v>13296</v>
      </c>
      <c r="B7561" s="1" t="s">
        <v>797</v>
      </c>
      <c r="C7561" s="129">
        <v>165</v>
      </c>
      <c r="D7561" s="129">
        <v>0</v>
      </c>
      <c r="E7561" s="1">
        <v>703</v>
      </c>
      <c r="F7561" s="129">
        <v>707</v>
      </c>
      <c r="G7561" s="4">
        <v>0</v>
      </c>
      <c r="H7561" s="4">
        <v>0.52173913043478259</v>
      </c>
      <c r="I7561" s="4">
        <v>0.48615384615384616</v>
      </c>
      <c r="J7561" s="129">
        <v>1000</v>
      </c>
      <c r="K7561" s="129"/>
      <c r="L7561" s="129">
        <v>0</v>
      </c>
      <c r="M7561" s="44" t="s">
        <v>821</v>
      </c>
    </row>
    <row r="7562" spans="1:13" x14ac:dyDescent="0.25">
      <c r="A7562" s="43" t="s">
        <v>13297</v>
      </c>
      <c r="B7562" s="1" t="s">
        <v>6667</v>
      </c>
      <c r="C7562" s="129">
        <v>170</v>
      </c>
      <c r="D7562" s="129">
        <v>0</v>
      </c>
      <c r="E7562" s="1">
        <v>702</v>
      </c>
      <c r="F7562" s="129">
        <v>705</v>
      </c>
      <c r="G7562" s="4">
        <v>0</v>
      </c>
      <c r="H7562" s="4">
        <v>0.66666666666666663</v>
      </c>
      <c r="I7562" s="4">
        <v>0.46666666666666662</v>
      </c>
      <c r="J7562" s="129">
        <v>1000</v>
      </c>
      <c r="K7562" s="129"/>
      <c r="L7562" s="129">
        <v>0</v>
      </c>
      <c r="M7562" s="44" t="s">
        <v>821</v>
      </c>
    </row>
    <row r="7563" spans="1:13" x14ac:dyDescent="0.25">
      <c r="A7563" s="43" t="s">
        <v>13298</v>
      </c>
      <c r="B7563" s="1" t="s">
        <v>776</v>
      </c>
      <c r="C7563" s="129">
        <v>123</v>
      </c>
      <c r="D7563" s="129">
        <v>0</v>
      </c>
      <c r="E7563" s="1">
        <v>690</v>
      </c>
      <c r="F7563" s="129">
        <v>702</v>
      </c>
      <c r="G7563" s="4">
        <v>0</v>
      </c>
      <c r="H7563" s="4">
        <v>-0.125</v>
      </c>
      <c r="I7563" s="4">
        <v>0.48258706467661694</v>
      </c>
      <c r="J7563" s="129">
        <v>1000</v>
      </c>
      <c r="K7563" s="129"/>
      <c r="L7563" s="129">
        <v>0</v>
      </c>
      <c r="M7563" s="44" t="s">
        <v>821</v>
      </c>
    </row>
    <row r="7564" spans="1:13" x14ac:dyDescent="0.25">
      <c r="A7564" s="43" t="s">
        <v>13299</v>
      </c>
      <c r="B7564" s="1" t="s">
        <v>11216</v>
      </c>
      <c r="C7564" s="129">
        <v>43</v>
      </c>
      <c r="D7564" s="129">
        <v>0</v>
      </c>
      <c r="E7564" s="1">
        <v>694</v>
      </c>
      <c r="F7564" s="129">
        <v>695</v>
      </c>
      <c r="G7564" s="4">
        <v>0</v>
      </c>
      <c r="H7564" s="4">
        <v>-0.4</v>
      </c>
      <c r="I7564" s="4">
        <v>0.48275862068965519</v>
      </c>
      <c r="J7564" s="129">
        <v>1000</v>
      </c>
      <c r="K7564" s="129"/>
      <c r="L7564" s="129">
        <v>0</v>
      </c>
      <c r="M7564" s="44" t="s">
        <v>821</v>
      </c>
    </row>
    <row r="7565" spans="1:13" x14ac:dyDescent="0.25">
      <c r="A7565" s="43" t="s">
        <v>13300</v>
      </c>
      <c r="B7565" s="1" t="s">
        <v>4305</v>
      </c>
      <c r="C7565" s="129">
        <v>183</v>
      </c>
      <c r="D7565" s="129">
        <v>0</v>
      </c>
      <c r="E7565" s="1">
        <v>692</v>
      </c>
      <c r="F7565" s="129">
        <v>694</v>
      </c>
      <c r="G7565" s="4">
        <v>0</v>
      </c>
      <c r="H7565" s="4">
        <v>0.71875</v>
      </c>
      <c r="I7565" s="4">
        <v>0.419811320754717</v>
      </c>
      <c r="J7565" s="129">
        <v>1000</v>
      </c>
      <c r="K7565" s="129"/>
      <c r="L7565" s="129">
        <v>0</v>
      </c>
      <c r="M7565" s="44" t="s">
        <v>821</v>
      </c>
    </row>
    <row r="7566" spans="1:13" x14ac:dyDescent="0.25">
      <c r="A7566" s="43" t="s">
        <v>13301</v>
      </c>
      <c r="B7566" s="1" t="s">
        <v>3933</v>
      </c>
      <c r="C7566" s="129">
        <v>149</v>
      </c>
      <c r="D7566" s="129">
        <v>0</v>
      </c>
      <c r="E7566" s="1">
        <v>650</v>
      </c>
      <c r="F7566" s="129">
        <v>693</v>
      </c>
      <c r="G7566" s="4">
        <v>0</v>
      </c>
      <c r="H7566" s="4">
        <v>0.24242424242424243</v>
      </c>
      <c r="I7566" s="4">
        <v>0.59878419452887544</v>
      </c>
      <c r="J7566" s="129">
        <v>1000</v>
      </c>
      <c r="K7566" s="129"/>
      <c r="L7566" s="129">
        <v>0</v>
      </c>
      <c r="M7566" s="44" t="s">
        <v>821</v>
      </c>
    </row>
    <row r="7567" spans="1:13" x14ac:dyDescent="0.25">
      <c r="A7567" s="43" t="s">
        <v>13302</v>
      </c>
      <c r="B7567" s="1" t="s">
        <v>806</v>
      </c>
      <c r="C7567" s="129">
        <v>169</v>
      </c>
      <c r="D7567" s="129">
        <v>0</v>
      </c>
      <c r="E7567" s="1">
        <v>666</v>
      </c>
      <c r="F7567" s="129">
        <v>677</v>
      </c>
      <c r="G7567" s="4">
        <v>0</v>
      </c>
      <c r="H7567" s="4">
        <v>0.26470588235294118</v>
      </c>
      <c r="I7567" s="4">
        <v>0.54295532646048106</v>
      </c>
      <c r="J7567" s="129">
        <v>1000</v>
      </c>
      <c r="K7567" s="129"/>
      <c r="L7567" s="129">
        <v>0</v>
      </c>
      <c r="M7567" s="44" t="s">
        <v>821</v>
      </c>
    </row>
    <row r="7568" spans="1:13" x14ac:dyDescent="0.25">
      <c r="A7568" s="43" t="s">
        <v>13303</v>
      </c>
      <c r="B7568" s="1" t="s">
        <v>3781</v>
      </c>
      <c r="C7568" s="129">
        <v>176</v>
      </c>
      <c r="D7568" s="129">
        <v>0</v>
      </c>
      <c r="E7568" s="1">
        <v>646</v>
      </c>
      <c r="F7568" s="129">
        <v>675</v>
      </c>
      <c r="G7568" s="4">
        <v>0</v>
      </c>
      <c r="H7568" s="4">
        <v>0.66666666666666663</v>
      </c>
      <c r="I7568" s="4">
        <v>0.50236966824644547</v>
      </c>
      <c r="J7568" s="129">
        <v>1000</v>
      </c>
      <c r="K7568" s="129"/>
      <c r="L7568" s="129">
        <v>0</v>
      </c>
      <c r="M7568" s="44" t="s">
        <v>821</v>
      </c>
    </row>
    <row r="7569" spans="1:13" x14ac:dyDescent="0.25">
      <c r="A7569" s="43" t="s">
        <v>13304</v>
      </c>
      <c r="B7569" s="1" t="s">
        <v>4297</v>
      </c>
      <c r="C7569" s="129">
        <v>133</v>
      </c>
      <c r="D7569" s="129">
        <v>0</v>
      </c>
      <c r="E7569" s="1">
        <v>672</v>
      </c>
      <c r="F7569" s="129">
        <v>674</v>
      </c>
      <c r="G7569" s="4">
        <v>0</v>
      </c>
      <c r="H7569" s="4">
        <v>0.6333333333333333</v>
      </c>
      <c r="I7569" s="4">
        <v>0.40306122448979592</v>
      </c>
      <c r="J7569" s="129">
        <v>1000</v>
      </c>
      <c r="K7569" s="129"/>
      <c r="L7569" s="129">
        <v>0</v>
      </c>
      <c r="M7569" s="44" t="s">
        <v>821</v>
      </c>
    </row>
    <row r="7570" spans="1:13" x14ac:dyDescent="0.25">
      <c r="A7570" s="43" t="s">
        <v>13305</v>
      </c>
      <c r="B7570" s="1" t="s">
        <v>10063</v>
      </c>
      <c r="C7570" s="129">
        <v>179</v>
      </c>
      <c r="D7570" s="129">
        <v>0</v>
      </c>
      <c r="E7570" s="1">
        <v>652</v>
      </c>
      <c r="F7570" s="129">
        <v>658</v>
      </c>
      <c r="G7570" s="4">
        <v>0</v>
      </c>
      <c r="H7570" s="4">
        <v>0.3636363636363637</v>
      </c>
      <c r="I7570" s="4">
        <v>0.53169014084507038</v>
      </c>
      <c r="J7570" s="129">
        <v>1000</v>
      </c>
      <c r="K7570" s="129"/>
      <c r="L7570" s="129">
        <v>0</v>
      </c>
      <c r="M7570" s="44" t="s">
        <v>821</v>
      </c>
    </row>
    <row r="7571" spans="1:13" x14ac:dyDescent="0.25">
      <c r="A7571" s="43" t="s">
        <v>13306</v>
      </c>
      <c r="B7571" s="1" t="s">
        <v>777</v>
      </c>
      <c r="C7571" s="129">
        <v>111</v>
      </c>
      <c r="D7571" s="129">
        <v>0</v>
      </c>
      <c r="E7571" s="1">
        <v>651</v>
      </c>
      <c r="F7571" s="129">
        <v>655</v>
      </c>
      <c r="G7571" s="4">
        <v>0</v>
      </c>
      <c r="H7571" s="4">
        <v>0.44444444444444442</v>
      </c>
      <c r="I7571" s="4">
        <v>0.53913043478260869</v>
      </c>
      <c r="J7571" s="129">
        <v>1000</v>
      </c>
      <c r="K7571" s="129"/>
      <c r="L7571" s="129">
        <v>0</v>
      </c>
      <c r="M7571" s="44" t="s">
        <v>821</v>
      </c>
    </row>
    <row r="7572" spans="1:13" x14ac:dyDescent="0.25">
      <c r="A7572" s="43" t="s">
        <v>13307</v>
      </c>
      <c r="B7572" s="1" t="s">
        <v>778</v>
      </c>
      <c r="C7572" s="129">
        <v>136</v>
      </c>
      <c r="D7572" s="129">
        <v>0</v>
      </c>
      <c r="E7572" s="1">
        <v>642</v>
      </c>
      <c r="F7572" s="129">
        <v>654</v>
      </c>
      <c r="G7572" s="4">
        <v>0</v>
      </c>
      <c r="H7572" s="4">
        <v>0.54545454545454541</v>
      </c>
      <c r="I7572" s="4">
        <v>0.4576271186440678</v>
      </c>
      <c r="J7572" s="129">
        <v>1000</v>
      </c>
      <c r="K7572" s="129"/>
      <c r="L7572" s="129">
        <v>0</v>
      </c>
      <c r="M7572" s="44" t="s">
        <v>821</v>
      </c>
    </row>
    <row r="7573" spans="1:13" x14ac:dyDescent="0.25">
      <c r="A7573" s="43" t="s">
        <v>13308</v>
      </c>
      <c r="B7573" s="1" t="s">
        <v>10057</v>
      </c>
      <c r="C7573" s="129">
        <v>174</v>
      </c>
      <c r="D7573" s="129">
        <v>0</v>
      </c>
      <c r="E7573" s="1">
        <v>639</v>
      </c>
      <c r="F7573" s="129">
        <v>652</v>
      </c>
      <c r="G7573" s="4">
        <v>0</v>
      </c>
      <c r="H7573" s="4">
        <v>0.60465116279069764</v>
      </c>
      <c r="I7573" s="4">
        <v>0.48412698412698418</v>
      </c>
      <c r="J7573" s="129">
        <v>1000</v>
      </c>
      <c r="K7573" s="129"/>
      <c r="L7573" s="129">
        <v>0</v>
      </c>
      <c r="M7573" s="44" t="s">
        <v>821</v>
      </c>
    </row>
    <row r="7574" spans="1:13" x14ac:dyDescent="0.25">
      <c r="A7574" s="43" t="s">
        <v>13309</v>
      </c>
      <c r="B7574" s="1" t="s">
        <v>10037</v>
      </c>
      <c r="C7574" s="129">
        <v>230</v>
      </c>
      <c r="D7574" s="129">
        <v>0</v>
      </c>
      <c r="E7574" s="1">
        <v>644</v>
      </c>
      <c r="F7574" s="129">
        <v>651</v>
      </c>
      <c r="G7574" s="4">
        <v>0</v>
      </c>
      <c r="H7574" s="4">
        <v>0.80851063829787229</v>
      </c>
      <c r="I7574" s="4">
        <v>0.54487179487179482</v>
      </c>
      <c r="J7574" s="129">
        <v>1000</v>
      </c>
      <c r="K7574" s="129"/>
      <c r="L7574" s="129">
        <v>0</v>
      </c>
      <c r="M7574" s="44" t="s">
        <v>821</v>
      </c>
    </row>
    <row r="7575" spans="1:13" x14ac:dyDescent="0.25">
      <c r="A7575" s="43" t="s">
        <v>13310</v>
      </c>
      <c r="B7575" s="1" t="s">
        <v>11526</v>
      </c>
      <c r="C7575" s="129">
        <v>230</v>
      </c>
      <c r="D7575" s="129">
        <v>0</v>
      </c>
      <c r="E7575" s="1">
        <v>635</v>
      </c>
      <c r="F7575" s="129">
        <v>639</v>
      </c>
      <c r="G7575" s="4">
        <v>0</v>
      </c>
      <c r="H7575" s="4">
        <v>0.3636363636363637</v>
      </c>
      <c r="I7575" s="4">
        <v>0.33333333333333331</v>
      </c>
      <c r="J7575" s="129">
        <v>1000</v>
      </c>
      <c r="K7575" s="129"/>
      <c r="L7575" s="129">
        <v>0</v>
      </c>
      <c r="M7575" s="44" t="s">
        <v>821</v>
      </c>
    </row>
    <row r="7576" spans="1:13" x14ac:dyDescent="0.25">
      <c r="A7576" s="43" t="s">
        <v>13311</v>
      </c>
      <c r="B7576" s="1" t="s">
        <v>3921</v>
      </c>
      <c r="C7576" s="129">
        <v>167</v>
      </c>
      <c r="D7576" s="129">
        <v>0</v>
      </c>
      <c r="E7576" s="1">
        <v>638</v>
      </c>
      <c r="F7576" s="129">
        <v>638</v>
      </c>
      <c r="G7576" s="4">
        <v>0</v>
      </c>
      <c r="H7576" s="4">
        <v>0.69696969696969702</v>
      </c>
      <c r="I7576" s="4">
        <v>0.46894409937888198</v>
      </c>
      <c r="J7576" s="129">
        <v>1000</v>
      </c>
      <c r="K7576" s="129"/>
      <c r="L7576" s="129">
        <v>0</v>
      </c>
      <c r="M7576" s="44" t="s">
        <v>821</v>
      </c>
    </row>
    <row r="7577" spans="1:13" x14ac:dyDescent="0.25">
      <c r="A7577" s="43" t="s">
        <v>13312</v>
      </c>
      <c r="B7577" s="1" t="s">
        <v>814</v>
      </c>
      <c r="C7577" s="129">
        <v>190</v>
      </c>
      <c r="D7577" s="129">
        <v>0</v>
      </c>
      <c r="E7577" s="1">
        <v>629</v>
      </c>
      <c r="F7577" s="129">
        <v>635</v>
      </c>
      <c r="G7577" s="4">
        <v>0</v>
      </c>
      <c r="H7577" s="4">
        <v>0.33333333333333331</v>
      </c>
      <c r="I7577" s="4">
        <v>0.44940476190476192</v>
      </c>
      <c r="J7577" s="129">
        <v>1000</v>
      </c>
      <c r="K7577" s="129"/>
      <c r="L7577" s="129">
        <v>0</v>
      </c>
      <c r="M7577" s="44" t="s">
        <v>821</v>
      </c>
    </row>
    <row r="7578" spans="1:13" x14ac:dyDescent="0.25">
      <c r="A7578" s="43" t="s">
        <v>13313</v>
      </c>
      <c r="B7578" s="1" t="s">
        <v>10074</v>
      </c>
      <c r="C7578" s="129">
        <v>191</v>
      </c>
      <c r="D7578" s="129">
        <v>0</v>
      </c>
      <c r="E7578" s="1">
        <v>628</v>
      </c>
      <c r="F7578" s="129">
        <v>630</v>
      </c>
      <c r="G7578" s="4">
        <v>0</v>
      </c>
      <c r="H7578" s="4">
        <v>0.64864864864864868</v>
      </c>
      <c r="I7578" s="4">
        <v>0.55271565495207664</v>
      </c>
      <c r="J7578" s="129">
        <v>1000</v>
      </c>
      <c r="K7578" s="129"/>
      <c r="L7578" s="129">
        <v>0</v>
      </c>
      <c r="M7578" s="44" t="s">
        <v>821</v>
      </c>
    </row>
    <row r="7579" spans="1:13" x14ac:dyDescent="0.25">
      <c r="A7579" s="43" t="s">
        <v>13314</v>
      </c>
      <c r="B7579" s="1" t="s">
        <v>714</v>
      </c>
      <c r="C7579" s="129">
        <v>123</v>
      </c>
      <c r="D7579" s="129">
        <v>0</v>
      </c>
      <c r="E7579" s="1">
        <v>626</v>
      </c>
      <c r="F7579" s="129">
        <v>629</v>
      </c>
      <c r="G7579" s="4">
        <v>0</v>
      </c>
      <c r="H7579" s="4">
        <v>0.23076923076923081</v>
      </c>
      <c r="I7579" s="4">
        <v>0.4261363636363637</v>
      </c>
      <c r="J7579" s="129">
        <v>1000</v>
      </c>
      <c r="K7579" s="129"/>
      <c r="L7579" s="129">
        <v>0</v>
      </c>
      <c r="M7579" s="44" t="s">
        <v>821</v>
      </c>
    </row>
    <row r="7580" spans="1:13" x14ac:dyDescent="0.25">
      <c r="A7580" s="43" t="s">
        <v>13315</v>
      </c>
      <c r="B7580" s="1" t="s">
        <v>10086</v>
      </c>
      <c r="C7580" s="129">
        <v>122</v>
      </c>
      <c r="D7580" s="129">
        <v>0</v>
      </c>
      <c r="E7580" s="1">
        <v>627</v>
      </c>
      <c r="F7580" s="129">
        <v>629</v>
      </c>
      <c r="G7580" s="4">
        <v>0</v>
      </c>
      <c r="H7580" s="4">
        <v>0.47368421052631576</v>
      </c>
      <c r="I7580" s="4">
        <v>0.4743083003952569</v>
      </c>
      <c r="J7580" s="129">
        <v>1000</v>
      </c>
      <c r="K7580" s="129"/>
      <c r="L7580" s="129">
        <v>0</v>
      </c>
      <c r="M7580" s="44" t="s">
        <v>821</v>
      </c>
    </row>
    <row r="7581" spans="1:13" x14ac:dyDescent="0.25">
      <c r="A7581" s="43" t="s">
        <v>13316</v>
      </c>
      <c r="B7581" s="1" t="s">
        <v>11514</v>
      </c>
      <c r="C7581" s="129">
        <v>192</v>
      </c>
      <c r="D7581" s="129">
        <v>0</v>
      </c>
      <c r="E7581" s="1">
        <v>626</v>
      </c>
      <c r="F7581" s="129">
        <v>628</v>
      </c>
      <c r="G7581" s="4">
        <v>0</v>
      </c>
      <c r="H7581" s="4">
        <v>0.2</v>
      </c>
      <c r="I7581" s="4">
        <v>0.47560975609756095</v>
      </c>
      <c r="J7581" s="129">
        <v>1000</v>
      </c>
      <c r="K7581" s="129"/>
      <c r="L7581" s="129">
        <v>0</v>
      </c>
      <c r="M7581" s="44" t="s">
        <v>821</v>
      </c>
    </row>
    <row r="7582" spans="1:13" x14ac:dyDescent="0.25">
      <c r="A7582" s="43" t="s">
        <v>13317</v>
      </c>
      <c r="B7582" s="1" t="s">
        <v>10060</v>
      </c>
      <c r="C7582" s="129">
        <v>144</v>
      </c>
      <c r="D7582" s="129">
        <v>0</v>
      </c>
      <c r="E7582" s="1">
        <v>619</v>
      </c>
      <c r="F7582" s="129">
        <v>622</v>
      </c>
      <c r="G7582" s="4">
        <v>0</v>
      </c>
      <c r="H7582" s="4">
        <v>0.53846153846153844</v>
      </c>
      <c r="I7582" s="4">
        <v>0.53953488372093028</v>
      </c>
      <c r="J7582" s="129">
        <v>1000</v>
      </c>
      <c r="K7582" s="129"/>
      <c r="L7582" s="129">
        <v>0</v>
      </c>
      <c r="M7582" s="44" t="s">
        <v>821</v>
      </c>
    </row>
    <row r="7583" spans="1:13" x14ac:dyDescent="0.25">
      <c r="A7583" s="43" t="s">
        <v>13318</v>
      </c>
      <c r="B7583" s="1" t="s">
        <v>10030</v>
      </c>
      <c r="C7583" s="129">
        <v>194</v>
      </c>
      <c r="D7583" s="129">
        <v>0</v>
      </c>
      <c r="E7583" s="1">
        <v>614</v>
      </c>
      <c r="F7583" s="129">
        <v>622</v>
      </c>
      <c r="G7583" s="4">
        <v>0</v>
      </c>
      <c r="H7583" s="4">
        <v>0.78048780487804881</v>
      </c>
      <c r="I7583" s="4">
        <v>0.41767068273092367</v>
      </c>
      <c r="J7583" s="129">
        <v>1000</v>
      </c>
      <c r="K7583" s="129"/>
      <c r="L7583" s="129">
        <v>0</v>
      </c>
      <c r="M7583" s="44" t="s">
        <v>821</v>
      </c>
    </row>
    <row r="7584" spans="1:13" x14ac:dyDescent="0.25">
      <c r="A7584" s="43" t="s">
        <v>13319</v>
      </c>
      <c r="B7584" s="1" t="s">
        <v>4278</v>
      </c>
      <c r="C7584" s="129">
        <v>181</v>
      </c>
      <c r="D7584" s="129">
        <v>0</v>
      </c>
      <c r="E7584" s="1">
        <v>618</v>
      </c>
      <c r="F7584" s="129">
        <v>621</v>
      </c>
      <c r="G7584" s="4">
        <v>0</v>
      </c>
      <c r="H7584" s="4">
        <v>0.69230769230769229</v>
      </c>
      <c r="I7584" s="4">
        <v>0.48327137546468402</v>
      </c>
      <c r="J7584" s="129">
        <v>1000</v>
      </c>
      <c r="K7584" s="129"/>
      <c r="L7584" s="129">
        <v>0</v>
      </c>
      <c r="M7584" s="44" t="s">
        <v>821</v>
      </c>
    </row>
    <row r="7585" spans="1:13" x14ac:dyDescent="0.25">
      <c r="A7585" s="43" t="s">
        <v>13320</v>
      </c>
      <c r="B7585" s="1" t="s">
        <v>10089</v>
      </c>
      <c r="C7585" s="129">
        <v>173</v>
      </c>
      <c r="D7585" s="129">
        <v>0</v>
      </c>
      <c r="E7585" s="1">
        <v>613</v>
      </c>
      <c r="F7585" s="129">
        <v>620</v>
      </c>
      <c r="G7585" s="4">
        <v>0</v>
      </c>
      <c r="H7585" s="4">
        <v>0.47058823529411759</v>
      </c>
      <c r="I7585" s="4">
        <v>0.44537815126050423</v>
      </c>
      <c r="J7585" s="129">
        <v>1000</v>
      </c>
      <c r="K7585" s="129"/>
      <c r="L7585" s="129">
        <v>0</v>
      </c>
      <c r="M7585" s="44" t="s">
        <v>821</v>
      </c>
    </row>
    <row r="7586" spans="1:13" x14ac:dyDescent="0.25">
      <c r="A7586" s="43" t="s">
        <v>13321</v>
      </c>
      <c r="B7586" s="1" t="s">
        <v>3177</v>
      </c>
      <c r="C7586" s="129">
        <v>177</v>
      </c>
      <c r="D7586" s="129">
        <v>0</v>
      </c>
      <c r="E7586" s="1">
        <v>607</v>
      </c>
      <c r="F7586" s="129">
        <v>618</v>
      </c>
      <c r="G7586" s="4">
        <v>0</v>
      </c>
      <c r="H7586" s="4">
        <v>0.56521739130434778</v>
      </c>
      <c r="I7586" s="4">
        <v>0.46543778801843311</v>
      </c>
      <c r="J7586" s="129">
        <v>1000</v>
      </c>
      <c r="K7586" s="129"/>
      <c r="L7586" s="129">
        <v>0</v>
      </c>
      <c r="M7586" s="44" t="s">
        <v>821</v>
      </c>
    </row>
    <row r="7587" spans="1:13" x14ac:dyDescent="0.25">
      <c r="A7587" s="43" t="s">
        <v>13322</v>
      </c>
      <c r="B7587" s="1" t="s">
        <v>10080</v>
      </c>
      <c r="C7587" s="129">
        <v>293</v>
      </c>
      <c r="D7587" s="129">
        <v>0</v>
      </c>
      <c r="E7587" s="1">
        <v>607</v>
      </c>
      <c r="F7587" s="129">
        <v>617</v>
      </c>
      <c r="G7587" s="4">
        <v>0</v>
      </c>
      <c r="H7587" s="4">
        <v>0.60526315789473684</v>
      </c>
      <c r="I7587" s="4">
        <v>0.52307692307692311</v>
      </c>
      <c r="J7587" s="129">
        <v>1000</v>
      </c>
      <c r="K7587" s="129"/>
      <c r="L7587" s="129">
        <v>0</v>
      </c>
      <c r="M7587" s="44" t="s">
        <v>821</v>
      </c>
    </row>
    <row r="7588" spans="1:13" x14ac:dyDescent="0.25">
      <c r="A7588" s="43" t="s">
        <v>13323</v>
      </c>
      <c r="B7588" s="1" t="s">
        <v>11538</v>
      </c>
      <c r="C7588" s="129">
        <v>226</v>
      </c>
      <c r="D7588" s="129">
        <v>0</v>
      </c>
      <c r="E7588" s="1">
        <v>607</v>
      </c>
      <c r="F7588" s="129">
        <v>610</v>
      </c>
      <c r="G7588" s="4">
        <v>0</v>
      </c>
      <c r="H7588" s="4">
        <v>-6.4516129032258063E-2</v>
      </c>
      <c r="I7588" s="4">
        <v>0.3559322033898305</v>
      </c>
      <c r="J7588" s="129">
        <v>1000</v>
      </c>
      <c r="K7588" s="129"/>
      <c r="L7588" s="129">
        <v>0</v>
      </c>
      <c r="M7588" s="44" t="s">
        <v>821</v>
      </c>
    </row>
    <row r="7589" spans="1:13" x14ac:dyDescent="0.25">
      <c r="A7589" s="43" t="s">
        <v>13324</v>
      </c>
      <c r="B7589" s="1" t="s">
        <v>9899</v>
      </c>
      <c r="C7589" s="129">
        <v>121</v>
      </c>
      <c r="D7589" s="129">
        <v>0</v>
      </c>
      <c r="E7589" s="1">
        <v>605</v>
      </c>
      <c r="F7589" s="129">
        <v>610</v>
      </c>
      <c r="G7589" s="4">
        <v>0</v>
      </c>
      <c r="H7589" s="4">
        <v>0.5714285714285714</v>
      </c>
      <c r="I7589" s="4">
        <v>0.48175182481751821</v>
      </c>
      <c r="J7589" s="129">
        <v>1000</v>
      </c>
      <c r="K7589" s="129"/>
      <c r="L7589" s="129">
        <v>0</v>
      </c>
      <c r="M7589" s="44" t="s">
        <v>821</v>
      </c>
    </row>
    <row r="7590" spans="1:13" x14ac:dyDescent="0.25">
      <c r="A7590" s="43" t="s">
        <v>13325</v>
      </c>
      <c r="B7590" s="1" t="s">
        <v>793</v>
      </c>
      <c r="C7590" s="129">
        <v>0</v>
      </c>
      <c r="D7590" s="129">
        <v>0</v>
      </c>
      <c r="E7590" s="1">
        <v>0</v>
      </c>
      <c r="F7590" s="129">
        <v>0</v>
      </c>
      <c r="G7590" s="4">
        <v>0</v>
      </c>
      <c r="H7590" s="4">
        <v>-1</v>
      </c>
      <c r="I7590" s="4">
        <v>0.66666666666666663</v>
      </c>
      <c r="J7590" s="129">
        <v>1000</v>
      </c>
      <c r="K7590" s="129"/>
      <c r="L7590" s="129">
        <v>0</v>
      </c>
      <c r="M7590" s="44" t="s">
        <v>821</v>
      </c>
    </row>
    <row r="7591" spans="1:13" x14ac:dyDescent="0.25">
      <c r="A7591" s="43" t="s">
        <v>13326</v>
      </c>
      <c r="B7591" s="1" t="s">
        <v>10083</v>
      </c>
      <c r="C7591" s="129">
        <v>185</v>
      </c>
      <c r="D7591" s="129">
        <v>0</v>
      </c>
      <c r="E7591" s="1">
        <v>606</v>
      </c>
      <c r="F7591" s="129">
        <v>609</v>
      </c>
      <c r="G7591" s="4">
        <v>0</v>
      </c>
      <c r="H7591" s="4">
        <v>0.48648648648648646</v>
      </c>
      <c r="I7591" s="4">
        <v>0.45643153526970953</v>
      </c>
      <c r="J7591" s="129">
        <v>1000</v>
      </c>
      <c r="K7591" s="129"/>
      <c r="L7591" s="129">
        <v>0</v>
      </c>
      <c r="M7591" s="44" t="s">
        <v>821</v>
      </c>
    </row>
    <row r="7592" spans="1:13" x14ac:dyDescent="0.25">
      <c r="A7592" s="43" t="s">
        <v>13327</v>
      </c>
      <c r="B7592" s="1" t="s">
        <v>791</v>
      </c>
      <c r="C7592" s="129">
        <v>0</v>
      </c>
      <c r="D7592" s="129">
        <v>0</v>
      </c>
      <c r="E7592" s="1">
        <v>0</v>
      </c>
      <c r="F7592" s="129">
        <v>0</v>
      </c>
      <c r="G7592" s="4">
        <v>0</v>
      </c>
      <c r="H7592" s="4">
        <v>0</v>
      </c>
      <c r="I7592" s="4">
        <v>0</v>
      </c>
      <c r="J7592" s="129">
        <v>1000</v>
      </c>
      <c r="K7592" s="129"/>
      <c r="L7592" s="129">
        <v>0</v>
      </c>
      <c r="M7592" s="44" t="s">
        <v>821</v>
      </c>
    </row>
    <row r="7593" spans="1:13" x14ac:dyDescent="0.25">
      <c r="A7593" s="43" t="s">
        <v>13328</v>
      </c>
      <c r="B7593" s="1" t="s">
        <v>11524</v>
      </c>
      <c r="C7593" s="129">
        <v>236</v>
      </c>
      <c r="D7593" s="129">
        <v>0</v>
      </c>
      <c r="E7593" s="1">
        <v>607</v>
      </c>
      <c r="F7593" s="129">
        <v>609</v>
      </c>
      <c r="G7593" s="4">
        <v>0</v>
      </c>
      <c r="H7593" s="4">
        <v>2.564102564102564E-2</v>
      </c>
      <c r="I7593" s="4">
        <v>0.43478260869565216</v>
      </c>
      <c r="J7593" s="129">
        <v>1000</v>
      </c>
      <c r="K7593" s="129"/>
      <c r="L7593" s="129">
        <v>0</v>
      </c>
      <c r="M7593" s="44" t="s">
        <v>821</v>
      </c>
    </row>
    <row r="7594" spans="1:13" x14ac:dyDescent="0.25">
      <c r="A7594" s="43" t="s">
        <v>13329</v>
      </c>
      <c r="B7594" s="1" t="s">
        <v>796</v>
      </c>
      <c r="C7594" s="129">
        <v>247</v>
      </c>
      <c r="D7594" s="129">
        <v>0</v>
      </c>
      <c r="E7594" s="1">
        <v>516</v>
      </c>
      <c r="F7594" s="129">
        <v>532</v>
      </c>
      <c r="G7594" s="4">
        <v>0</v>
      </c>
      <c r="H7594" s="4">
        <v>0.58536585365853655</v>
      </c>
      <c r="I7594" s="4">
        <v>0.4037735849056604</v>
      </c>
      <c r="J7594" s="129">
        <v>1000</v>
      </c>
      <c r="K7594" s="129"/>
      <c r="L7594" s="129">
        <v>0</v>
      </c>
      <c r="M7594" s="44" t="s">
        <v>821</v>
      </c>
    </row>
    <row r="7595" spans="1:13" x14ac:dyDescent="0.25">
      <c r="A7595" s="43" t="s">
        <v>13330</v>
      </c>
      <c r="B7595" s="1" t="s">
        <v>11540</v>
      </c>
      <c r="C7595" s="129">
        <v>243</v>
      </c>
      <c r="D7595" s="129">
        <v>0</v>
      </c>
      <c r="E7595" s="1">
        <v>595</v>
      </c>
      <c r="F7595" s="129">
        <v>600</v>
      </c>
      <c r="G7595" s="4">
        <v>0</v>
      </c>
      <c r="H7595" s="4">
        <v>0.72549019607843135</v>
      </c>
      <c r="I7595" s="4">
        <v>0.45714285714285713</v>
      </c>
      <c r="J7595" s="129">
        <v>1000</v>
      </c>
      <c r="K7595" s="129"/>
      <c r="L7595" s="129">
        <v>0</v>
      </c>
      <c r="M7595" s="44" t="s">
        <v>821</v>
      </c>
    </row>
    <row r="7596" spans="1:13" x14ac:dyDescent="0.25">
      <c r="A7596" s="43" t="s">
        <v>13331</v>
      </c>
      <c r="B7596" s="1" t="s">
        <v>794</v>
      </c>
      <c r="C7596" s="129">
        <v>317</v>
      </c>
      <c r="D7596" s="129">
        <v>0</v>
      </c>
      <c r="E7596" s="1">
        <v>406</v>
      </c>
      <c r="F7596" s="129">
        <v>412</v>
      </c>
      <c r="G7596" s="4">
        <v>0</v>
      </c>
      <c r="H7596" s="4">
        <v>0.38805970149253727</v>
      </c>
      <c r="I7596" s="4">
        <v>0.51498637602179842</v>
      </c>
      <c r="J7596" s="129">
        <v>1000</v>
      </c>
      <c r="K7596" s="129"/>
      <c r="L7596" s="129">
        <v>0</v>
      </c>
      <c r="M7596" s="44" t="s">
        <v>821</v>
      </c>
    </row>
    <row r="7597" spans="1:13" x14ac:dyDescent="0.25">
      <c r="A7597" s="43" t="s">
        <v>13332</v>
      </c>
      <c r="B7597" s="1" t="s">
        <v>7055</v>
      </c>
      <c r="C7597" s="129">
        <v>130</v>
      </c>
      <c r="D7597" s="129">
        <v>0</v>
      </c>
      <c r="E7597" s="1">
        <v>596</v>
      </c>
      <c r="F7597" s="129">
        <v>598</v>
      </c>
      <c r="G7597" s="4">
        <v>0</v>
      </c>
      <c r="H7597" s="4">
        <v>0.6071428571428571</v>
      </c>
      <c r="I7597" s="4">
        <v>0.57692307692307687</v>
      </c>
      <c r="J7597" s="129">
        <v>1000</v>
      </c>
      <c r="K7597" s="129"/>
      <c r="L7597" s="129">
        <v>0</v>
      </c>
      <c r="M7597" s="44" t="s">
        <v>821</v>
      </c>
    </row>
    <row r="7598" spans="1:13" x14ac:dyDescent="0.25">
      <c r="A7598" s="43" t="s">
        <v>13333</v>
      </c>
      <c r="B7598" s="1" t="s">
        <v>795</v>
      </c>
      <c r="C7598" s="129">
        <v>0</v>
      </c>
      <c r="D7598" s="129">
        <v>0</v>
      </c>
      <c r="E7598" s="1">
        <v>0</v>
      </c>
      <c r="F7598" s="129">
        <v>0</v>
      </c>
      <c r="G7598" s="4">
        <v>0</v>
      </c>
      <c r="H7598" s="4">
        <v>0</v>
      </c>
      <c r="I7598" s="4">
        <v>0.55555555555555558</v>
      </c>
      <c r="J7598" s="129">
        <v>1000</v>
      </c>
      <c r="K7598" s="129"/>
      <c r="L7598" s="129">
        <v>0</v>
      </c>
      <c r="M7598" s="44" t="s">
        <v>821</v>
      </c>
    </row>
    <row r="7599" spans="1:13" x14ac:dyDescent="0.25">
      <c r="A7599" s="43" t="s">
        <v>13334</v>
      </c>
      <c r="B7599" s="1" t="s">
        <v>813</v>
      </c>
      <c r="C7599" s="129">
        <v>253</v>
      </c>
      <c r="D7599" s="129">
        <v>0</v>
      </c>
      <c r="E7599" s="1">
        <v>573</v>
      </c>
      <c r="F7599" s="129">
        <v>593</v>
      </c>
      <c r="G7599" s="4">
        <v>0</v>
      </c>
      <c r="H7599" s="4">
        <v>0.29729729729729731</v>
      </c>
      <c r="I7599" s="4">
        <v>0.44444444444444442</v>
      </c>
      <c r="J7599" s="129">
        <v>1000</v>
      </c>
      <c r="K7599" s="129"/>
      <c r="L7599" s="129">
        <v>0</v>
      </c>
      <c r="M7599" s="44" t="s">
        <v>821</v>
      </c>
    </row>
    <row r="7600" spans="1:13" x14ac:dyDescent="0.25">
      <c r="A7600" s="43" t="s">
        <v>13335</v>
      </c>
      <c r="B7600" s="1" t="s">
        <v>11222</v>
      </c>
      <c r="C7600" s="129">
        <v>79</v>
      </c>
      <c r="D7600" s="129">
        <v>0</v>
      </c>
      <c r="E7600" s="1">
        <v>585</v>
      </c>
      <c r="F7600" s="129">
        <v>592</v>
      </c>
      <c r="G7600" s="4">
        <v>0</v>
      </c>
      <c r="H7600" s="4">
        <v>0.1</v>
      </c>
      <c r="I7600" s="4">
        <v>0.50988142292490124</v>
      </c>
      <c r="J7600" s="129">
        <v>1000</v>
      </c>
      <c r="K7600" s="129"/>
      <c r="L7600" s="129">
        <v>0</v>
      </c>
      <c r="M7600" s="44" t="s">
        <v>821</v>
      </c>
    </row>
    <row r="7601" spans="1:13" x14ac:dyDescent="0.25">
      <c r="A7601" s="43" t="s">
        <v>13336</v>
      </c>
      <c r="B7601" s="1" t="s">
        <v>789</v>
      </c>
      <c r="C7601" s="129">
        <v>222</v>
      </c>
      <c r="D7601" s="129">
        <v>0</v>
      </c>
      <c r="E7601" s="1">
        <v>515</v>
      </c>
      <c r="F7601" s="129">
        <v>543</v>
      </c>
      <c r="G7601" s="4">
        <v>0</v>
      </c>
      <c r="H7601" s="4">
        <v>0.4838709677419355</v>
      </c>
      <c r="I7601" s="4">
        <v>0.52222222222222225</v>
      </c>
      <c r="J7601" s="129">
        <v>1000</v>
      </c>
      <c r="K7601" s="129"/>
      <c r="L7601" s="129">
        <v>0</v>
      </c>
      <c r="M7601" s="44" t="s">
        <v>821</v>
      </c>
    </row>
    <row r="7602" spans="1:13" x14ac:dyDescent="0.25">
      <c r="A7602" s="43" t="s">
        <v>13337</v>
      </c>
      <c r="B7602" s="1" t="s">
        <v>9887</v>
      </c>
      <c r="C7602" s="129">
        <v>140</v>
      </c>
      <c r="D7602" s="129">
        <v>0</v>
      </c>
      <c r="E7602" s="1">
        <v>588</v>
      </c>
      <c r="F7602" s="129">
        <v>591</v>
      </c>
      <c r="G7602" s="4">
        <v>0</v>
      </c>
      <c r="H7602" s="4">
        <v>0.35714285714285715</v>
      </c>
      <c r="I7602" s="4">
        <v>0.45833333333333326</v>
      </c>
      <c r="J7602" s="129">
        <v>1000</v>
      </c>
      <c r="K7602" s="129"/>
      <c r="L7602" s="129">
        <v>0</v>
      </c>
      <c r="M7602" s="44" t="s">
        <v>821</v>
      </c>
    </row>
    <row r="7603" spans="1:13" x14ac:dyDescent="0.25">
      <c r="A7603" s="43" t="s">
        <v>13338</v>
      </c>
      <c r="B7603" s="1" t="s">
        <v>811</v>
      </c>
      <c r="C7603" s="129">
        <v>0</v>
      </c>
      <c r="D7603" s="129">
        <v>0</v>
      </c>
      <c r="E7603" s="1">
        <v>0</v>
      </c>
      <c r="F7603" s="129">
        <v>0</v>
      </c>
      <c r="G7603" s="4">
        <v>0</v>
      </c>
      <c r="H7603" s="4">
        <v>-0.8</v>
      </c>
      <c r="I7603" s="4">
        <v>0.55555555555555558</v>
      </c>
      <c r="J7603" s="129">
        <v>1000</v>
      </c>
      <c r="K7603" s="129"/>
      <c r="L7603" s="129">
        <v>0</v>
      </c>
      <c r="M7603" s="44" t="s">
        <v>821</v>
      </c>
    </row>
    <row r="7604" spans="1:13" x14ac:dyDescent="0.25">
      <c r="A7604" s="43" t="s">
        <v>13339</v>
      </c>
      <c r="B7604" s="1" t="s">
        <v>11234</v>
      </c>
      <c r="C7604" s="129">
        <v>260</v>
      </c>
      <c r="D7604" s="129">
        <v>0</v>
      </c>
      <c r="E7604" s="1">
        <v>586</v>
      </c>
      <c r="F7604" s="129">
        <v>587</v>
      </c>
      <c r="G7604" s="4">
        <v>0</v>
      </c>
      <c r="H7604" s="4">
        <v>0.43181818181818182</v>
      </c>
      <c r="I7604" s="4">
        <v>0.57249070631970256</v>
      </c>
      <c r="J7604" s="129">
        <v>1000</v>
      </c>
      <c r="K7604" s="129"/>
      <c r="L7604" s="129">
        <v>0</v>
      </c>
      <c r="M7604" s="44" t="s">
        <v>821</v>
      </c>
    </row>
    <row r="7605" spans="1:13" x14ac:dyDescent="0.25">
      <c r="A7605" s="43" t="s">
        <v>13340</v>
      </c>
      <c r="B7605" s="1" t="s">
        <v>810</v>
      </c>
      <c r="C7605" s="129">
        <v>0</v>
      </c>
      <c r="D7605" s="129">
        <v>0</v>
      </c>
      <c r="E7605" s="1">
        <v>0</v>
      </c>
      <c r="F7605" s="129">
        <v>0</v>
      </c>
      <c r="G7605" s="4">
        <v>0</v>
      </c>
      <c r="H7605" s="4">
        <v>-1</v>
      </c>
      <c r="I7605" s="4">
        <v>0.5</v>
      </c>
      <c r="J7605" s="129">
        <v>1000</v>
      </c>
      <c r="K7605" s="129"/>
      <c r="L7605" s="129">
        <v>0</v>
      </c>
      <c r="M7605" s="44" t="s">
        <v>821</v>
      </c>
    </row>
    <row r="7606" spans="1:13" x14ac:dyDescent="0.25">
      <c r="A7606" s="43" t="s">
        <v>13341</v>
      </c>
      <c r="B7606" s="1" t="s">
        <v>803</v>
      </c>
      <c r="C7606" s="129">
        <v>136</v>
      </c>
      <c r="D7606" s="129">
        <v>0</v>
      </c>
      <c r="E7606" s="1">
        <v>570</v>
      </c>
      <c r="F7606" s="129">
        <v>585</v>
      </c>
      <c r="G7606" s="4">
        <v>0</v>
      </c>
      <c r="H7606" s="4">
        <v>0.7727272727272726</v>
      </c>
      <c r="I7606" s="4">
        <v>0.50900900900900903</v>
      </c>
      <c r="J7606" s="129">
        <v>1000</v>
      </c>
      <c r="K7606" s="129"/>
      <c r="L7606" s="129">
        <v>0</v>
      </c>
      <c r="M7606" s="44" t="s">
        <v>821</v>
      </c>
    </row>
    <row r="7607" spans="1:13" x14ac:dyDescent="0.25">
      <c r="A7607" s="43" t="s">
        <v>13342</v>
      </c>
      <c r="B7607" s="1" t="s">
        <v>807</v>
      </c>
      <c r="C7607" s="129">
        <v>0</v>
      </c>
      <c r="D7607" s="129">
        <v>0</v>
      </c>
      <c r="E7607" s="1">
        <v>0</v>
      </c>
      <c r="F7607" s="129">
        <v>0</v>
      </c>
      <c r="G7607" s="4">
        <v>0</v>
      </c>
      <c r="H7607" s="4">
        <v>0</v>
      </c>
      <c r="I7607" s="4">
        <v>0.54545454545454541</v>
      </c>
      <c r="J7607" s="129">
        <v>1000</v>
      </c>
      <c r="K7607" s="129"/>
      <c r="L7607" s="129">
        <v>0</v>
      </c>
      <c r="M7607" s="44" t="s">
        <v>821</v>
      </c>
    </row>
    <row r="7608" spans="1:13" x14ac:dyDescent="0.25">
      <c r="A7608" s="43" t="s">
        <v>13343</v>
      </c>
      <c r="B7608" s="1" t="s">
        <v>11230</v>
      </c>
      <c r="C7608" s="129">
        <v>259</v>
      </c>
      <c r="D7608" s="129">
        <v>0</v>
      </c>
      <c r="E7608" s="1">
        <v>581</v>
      </c>
      <c r="F7608" s="129">
        <v>584</v>
      </c>
      <c r="G7608" s="4">
        <v>0</v>
      </c>
      <c r="H7608" s="4">
        <v>0.29166666666666669</v>
      </c>
      <c r="I7608" s="4">
        <v>0.57543859649122808</v>
      </c>
      <c r="J7608" s="129">
        <v>1000</v>
      </c>
      <c r="K7608" s="129"/>
      <c r="L7608" s="129">
        <v>0</v>
      </c>
      <c r="M7608" s="44" t="s">
        <v>821</v>
      </c>
    </row>
    <row r="7609" spans="1:13" x14ac:dyDescent="0.25">
      <c r="A7609" s="43" t="s">
        <v>13344</v>
      </c>
      <c r="B7609" s="1" t="s">
        <v>3635</v>
      </c>
      <c r="C7609" s="129">
        <v>235</v>
      </c>
      <c r="D7609" s="129">
        <v>0</v>
      </c>
      <c r="E7609" s="1">
        <v>578</v>
      </c>
      <c r="F7609" s="129">
        <v>579</v>
      </c>
      <c r="G7609" s="4">
        <v>0</v>
      </c>
      <c r="H7609" s="4">
        <v>0.55102040816326525</v>
      </c>
      <c r="I7609" s="4">
        <v>0.49809885931558934</v>
      </c>
      <c r="J7609" s="129">
        <v>1000</v>
      </c>
      <c r="K7609" s="129"/>
      <c r="L7609" s="129">
        <v>0</v>
      </c>
      <c r="M7609" s="44" t="s">
        <v>821</v>
      </c>
    </row>
    <row r="7610" spans="1:13" x14ac:dyDescent="0.25">
      <c r="A7610" s="43" t="s">
        <v>13345</v>
      </c>
      <c r="B7610" s="1" t="s">
        <v>10067</v>
      </c>
      <c r="C7610" s="129">
        <v>237</v>
      </c>
      <c r="D7610" s="129">
        <v>0</v>
      </c>
      <c r="E7610" s="1">
        <v>573</v>
      </c>
      <c r="F7610" s="129">
        <v>577</v>
      </c>
      <c r="G7610" s="4">
        <v>0</v>
      </c>
      <c r="H7610" s="4">
        <v>8.5714285714285715E-2</v>
      </c>
      <c r="I7610" s="4">
        <v>0.57037037037037042</v>
      </c>
      <c r="J7610" s="129">
        <v>1000</v>
      </c>
      <c r="K7610" s="129"/>
      <c r="L7610" s="129">
        <v>0</v>
      </c>
      <c r="M7610" s="44" t="s">
        <v>821</v>
      </c>
    </row>
    <row r="7611" spans="1:13" x14ac:dyDescent="0.25">
      <c r="A7611" s="43" t="s">
        <v>13346</v>
      </c>
      <c r="B7611" s="1" t="s">
        <v>818</v>
      </c>
      <c r="C7611" s="129">
        <v>0</v>
      </c>
      <c r="D7611" s="129">
        <v>0</v>
      </c>
      <c r="E7611" s="1">
        <v>0</v>
      </c>
      <c r="F7611" s="129">
        <v>0</v>
      </c>
      <c r="G7611" s="4">
        <v>0</v>
      </c>
      <c r="H7611" s="4">
        <v>0</v>
      </c>
      <c r="I7611" s="4">
        <v>0</v>
      </c>
      <c r="J7611" s="129">
        <v>1000</v>
      </c>
      <c r="K7611" s="129"/>
      <c r="L7611" s="129">
        <v>0</v>
      </c>
      <c r="M7611" s="44" t="s">
        <v>821</v>
      </c>
    </row>
    <row r="7612" spans="1:13" x14ac:dyDescent="0.25">
      <c r="A7612" s="43" t="s">
        <v>13347</v>
      </c>
      <c r="B7612" s="1" t="s">
        <v>785</v>
      </c>
      <c r="C7612" s="129">
        <v>5</v>
      </c>
      <c r="D7612" s="129">
        <v>0</v>
      </c>
      <c r="E7612" s="1">
        <v>535</v>
      </c>
      <c r="F7612" s="129">
        <v>576</v>
      </c>
      <c r="G7612" s="4">
        <v>0</v>
      </c>
      <c r="H7612" s="4">
        <v>0</v>
      </c>
      <c r="I7612" s="4">
        <v>0.41666666666666674</v>
      </c>
      <c r="J7612" s="129">
        <v>1000</v>
      </c>
      <c r="K7612" s="129"/>
      <c r="L7612" s="129">
        <v>0</v>
      </c>
      <c r="M7612" s="44" t="s">
        <v>821</v>
      </c>
    </row>
    <row r="7613" spans="1:13" x14ac:dyDescent="0.25">
      <c r="A7613" s="43" t="s">
        <v>13348</v>
      </c>
      <c r="B7613" s="1" t="s">
        <v>816</v>
      </c>
      <c r="C7613" s="129">
        <v>0</v>
      </c>
      <c r="D7613" s="129">
        <v>0</v>
      </c>
      <c r="E7613" s="1">
        <v>0</v>
      </c>
      <c r="F7613" s="129">
        <v>0</v>
      </c>
      <c r="G7613" s="4">
        <v>0</v>
      </c>
      <c r="H7613" s="4">
        <v>-1</v>
      </c>
      <c r="I7613" s="4">
        <v>0.5</v>
      </c>
      <c r="J7613" s="129">
        <v>1000</v>
      </c>
      <c r="K7613" s="129"/>
      <c r="L7613" s="129">
        <v>0</v>
      </c>
      <c r="M7613" s="44" t="s">
        <v>821</v>
      </c>
    </row>
    <row r="7614" spans="1:13" x14ac:dyDescent="0.25">
      <c r="A7614" s="43" t="s">
        <v>13349</v>
      </c>
      <c r="B7614" s="1" t="s">
        <v>11516</v>
      </c>
      <c r="C7614" s="129">
        <v>229</v>
      </c>
      <c r="D7614" s="129">
        <v>0</v>
      </c>
      <c r="E7614" s="1">
        <v>573</v>
      </c>
      <c r="F7614" s="129">
        <v>574</v>
      </c>
      <c r="G7614" s="4">
        <v>0</v>
      </c>
      <c r="H7614" s="4">
        <v>0.22857142857142856</v>
      </c>
      <c r="I7614" s="4">
        <v>0.40740740740740738</v>
      </c>
      <c r="J7614" s="129">
        <v>1000</v>
      </c>
      <c r="K7614" s="129"/>
      <c r="L7614" s="129">
        <v>0</v>
      </c>
      <c r="M7614" s="44" t="s">
        <v>821</v>
      </c>
    </row>
    <row r="7615" spans="1:13" x14ac:dyDescent="0.25">
      <c r="A7615" s="43" t="s">
        <v>13350</v>
      </c>
      <c r="B7615" s="1" t="s">
        <v>3048</v>
      </c>
      <c r="C7615" s="129">
        <v>55</v>
      </c>
      <c r="D7615" s="129">
        <v>0</v>
      </c>
      <c r="E7615" s="1">
        <v>560</v>
      </c>
      <c r="F7615" s="129">
        <v>569</v>
      </c>
      <c r="G7615" s="4">
        <v>0</v>
      </c>
      <c r="H7615" s="4">
        <v>0.7142857142857143</v>
      </c>
      <c r="I7615" s="4">
        <v>0.53146853146853146</v>
      </c>
      <c r="J7615" s="129">
        <v>1000</v>
      </c>
      <c r="K7615" s="129"/>
      <c r="L7615" s="129">
        <v>0</v>
      </c>
      <c r="M7615" s="44" t="s">
        <v>821</v>
      </c>
    </row>
    <row r="7616" spans="1:13" x14ac:dyDescent="0.25">
      <c r="A7616" s="43" t="s">
        <v>13351</v>
      </c>
      <c r="B7616" s="1" t="s">
        <v>2892</v>
      </c>
      <c r="C7616" s="129">
        <v>0</v>
      </c>
      <c r="D7616" s="129">
        <v>0</v>
      </c>
      <c r="E7616" s="1">
        <v>0</v>
      </c>
      <c r="F7616" s="129">
        <v>0</v>
      </c>
      <c r="G7616" s="4">
        <v>0</v>
      </c>
      <c r="H7616" s="4">
        <v>0</v>
      </c>
      <c r="I7616" s="4">
        <v>0.55555555555555558</v>
      </c>
      <c r="J7616" s="129">
        <v>1000</v>
      </c>
      <c r="K7616" s="129"/>
      <c r="L7616" s="129">
        <v>0</v>
      </c>
      <c r="M7616" s="44" t="s">
        <v>821</v>
      </c>
    </row>
    <row r="7617" spans="1:13" x14ac:dyDescent="0.25">
      <c r="A7617" s="43" t="s">
        <v>13352</v>
      </c>
      <c r="B7617" s="1" t="s">
        <v>11220</v>
      </c>
      <c r="C7617" s="129">
        <v>248</v>
      </c>
      <c r="D7617" s="129">
        <v>0</v>
      </c>
      <c r="E7617" s="1">
        <v>556</v>
      </c>
      <c r="F7617" s="129">
        <v>569</v>
      </c>
      <c r="G7617" s="4">
        <v>0</v>
      </c>
      <c r="H7617" s="4">
        <v>0.57777777777777772</v>
      </c>
      <c r="I7617" s="4">
        <v>0.49290780141843971</v>
      </c>
      <c r="J7617" s="129">
        <v>1000</v>
      </c>
      <c r="K7617" s="129"/>
      <c r="L7617" s="129">
        <v>0</v>
      </c>
      <c r="M7617" s="44" t="s">
        <v>821</v>
      </c>
    </row>
    <row r="7618" spans="1:13" x14ac:dyDescent="0.25">
      <c r="A7618" s="43" t="s">
        <v>13353</v>
      </c>
      <c r="B7618" s="1" t="s">
        <v>4309</v>
      </c>
      <c r="C7618" s="129">
        <v>131</v>
      </c>
      <c r="D7618" s="129">
        <v>0</v>
      </c>
      <c r="E7618" s="1">
        <v>547</v>
      </c>
      <c r="F7618" s="129">
        <v>569</v>
      </c>
      <c r="G7618" s="4">
        <v>0</v>
      </c>
      <c r="H7618" s="4">
        <v>0.2</v>
      </c>
      <c r="I7618" s="4">
        <v>0.47211895910780671</v>
      </c>
      <c r="J7618" s="129">
        <v>1000</v>
      </c>
      <c r="K7618" s="129"/>
      <c r="L7618" s="129">
        <v>0</v>
      </c>
      <c r="M7618" s="44" t="s">
        <v>821</v>
      </c>
    </row>
    <row r="7619" spans="1:13" x14ac:dyDescent="0.25">
      <c r="A7619" s="43" t="s">
        <v>13354</v>
      </c>
      <c r="B7619" s="1" t="s">
        <v>802</v>
      </c>
      <c r="C7619" s="129">
        <v>119</v>
      </c>
      <c r="D7619" s="129">
        <v>0</v>
      </c>
      <c r="E7619" s="1">
        <v>528</v>
      </c>
      <c r="F7619" s="129">
        <v>563</v>
      </c>
      <c r="G7619" s="4">
        <v>0</v>
      </c>
      <c r="H7619" s="4">
        <v>0.8571428571428571</v>
      </c>
      <c r="I7619" s="4">
        <v>0.43798449612403106</v>
      </c>
      <c r="J7619" s="129">
        <v>1000</v>
      </c>
      <c r="K7619" s="129"/>
      <c r="L7619" s="129">
        <v>0</v>
      </c>
      <c r="M7619" s="44" t="s">
        <v>821</v>
      </c>
    </row>
    <row r="7620" spans="1:13" x14ac:dyDescent="0.25">
      <c r="A7620" s="43" t="s">
        <v>13355</v>
      </c>
      <c r="B7620" s="1" t="s">
        <v>800</v>
      </c>
      <c r="C7620" s="129">
        <v>172</v>
      </c>
      <c r="D7620" s="129">
        <v>0</v>
      </c>
      <c r="E7620" s="1">
        <v>488</v>
      </c>
      <c r="F7620" s="129">
        <v>513</v>
      </c>
      <c r="G7620" s="4">
        <v>0</v>
      </c>
      <c r="H7620" s="4">
        <v>0.2413793103448276</v>
      </c>
      <c r="I7620" s="4">
        <v>0.48717948717948723</v>
      </c>
      <c r="J7620" s="129">
        <v>1000</v>
      </c>
      <c r="K7620" s="129"/>
      <c r="L7620" s="129">
        <v>0</v>
      </c>
      <c r="M7620" s="44" t="s">
        <v>821</v>
      </c>
    </row>
    <row r="7621" spans="1:13" x14ac:dyDescent="0.25">
      <c r="A7621" s="43" t="s">
        <v>13356</v>
      </c>
      <c r="B7621" s="1" t="s">
        <v>7043</v>
      </c>
      <c r="C7621" s="129">
        <v>59</v>
      </c>
      <c r="D7621" s="129">
        <v>0</v>
      </c>
      <c r="E7621" s="1">
        <v>560</v>
      </c>
      <c r="F7621" s="129">
        <v>561</v>
      </c>
      <c r="G7621" s="4">
        <v>0</v>
      </c>
      <c r="H7621" s="4">
        <v>-0.2857142857142857</v>
      </c>
      <c r="I7621" s="4">
        <v>0.44285714285714289</v>
      </c>
      <c r="J7621" s="129">
        <v>1000</v>
      </c>
      <c r="K7621" s="129"/>
      <c r="L7621" s="129">
        <v>0</v>
      </c>
      <c r="M7621" s="44" t="s">
        <v>821</v>
      </c>
    </row>
    <row r="7622" spans="1:13" x14ac:dyDescent="0.25">
      <c r="A7622" s="43" t="s">
        <v>13357</v>
      </c>
      <c r="B7622" s="1" t="s">
        <v>11532</v>
      </c>
      <c r="C7622" s="129">
        <v>202</v>
      </c>
      <c r="D7622" s="129">
        <v>0</v>
      </c>
      <c r="E7622" s="1">
        <v>558</v>
      </c>
      <c r="F7622" s="129">
        <v>560</v>
      </c>
      <c r="G7622" s="4">
        <v>0</v>
      </c>
      <c r="H7622" s="4">
        <v>0.27500000000000002</v>
      </c>
      <c r="I7622" s="4">
        <v>0.50840336134453779</v>
      </c>
      <c r="J7622" s="129">
        <v>1000</v>
      </c>
      <c r="K7622" s="129"/>
      <c r="L7622" s="129">
        <v>0</v>
      </c>
      <c r="M7622" s="44" t="s">
        <v>821</v>
      </c>
    </row>
    <row r="7623" spans="1:13" x14ac:dyDescent="0.25">
      <c r="A7623" s="43" t="s">
        <v>13358</v>
      </c>
      <c r="B7623" s="1" t="s">
        <v>805</v>
      </c>
      <c r="C7623" s="129">
        <v>0</v>
      </c>
      <c r="D7623" s="129">
        <v>0</v>
      </c>
      <c r="E7623" s="1">
        <v>0</v>
      </c>
      <c r="F7623" s="129">
        <v>0</v>
      </c>
      <c r="G7623" s="4">
        <v>0</v>
      </c>
      <c r="H7623" s="4">
        <v>0</v>
      </c>
      <c r="I7623" s="4">
        <v>0.16666666666666666</v>
      </c>
      <c r="J7623" s="129">
        <v>1000</v>
      </c>
      <c r="K7623" s="129"/>
      <c r="L7623" s="129">
        <v>0</v>
      </c>
      <c r="M7623" s="44" t="s">
        <v>821</v>
      </c>
    </row>
    <row r="7624" spans="1:13" x14ac:dyDescent="0.25">
      <c r="A7624" s="43" t="s">
        <v>13359</v>
      </c>
      <c r="B7624" s="1" t="s">
        <v>3356</v>
      </c>
      <c r="C7624" s="129">
        <v>255</v>
      </c>
      <c r="D7624" s="129">
        <v>0</v>
      </c>
      <c r="E7624" s="1">
        <v>546</v>
      </c>
      <c r="F7624" s="129">
        <v>553</v>
      </c>
      <c r="G7624" s="4">
        <v>0</v>
      </c>
      <c r="H7624" s="4">
        <v>0.47222222222222227</v>
      </c>
      <c r="I7624" s="4">
        <v>0.49375000000000002</v>
      </c>
      <c r="J7624" s="129">
        <v>1000</v>
      </c>
      <c r="K7624" s="129"/>
      <c r="L7624" s="129">
        <v>0</v>
      </c>
      <c r="M7624" s="44" t="s">
        <v>821</v>
      </c>
    </row>
    <row r="7625" spans="1:13" x14ac:dyDescent="0.25">
      <c r="A7625" s="43" t="s">
        <v>13360</v>
      </c>
      <c r="B7625" s="1" t="s">
        <v>11236</v>
      </c>
      <c r="C7625" s="129">
        <v>242</v>
      </c>
      <c r="D7625" s="129">
        <v>0</v>
      </c>
      <c r="E7625" s="1">
        <v>549</v>
      </c>
      <c r="F7625" s="129">
        <v>552</v>
      </c>
      <c r="G7625" s="4">
        <v>0</v>
      </c>
      <c r="H7625" s="4">
        <v>2.7027027027027029E-2</v>
      </c>
      <c r="I7625" s="4">
        <v>0.49707602339181278</v>
      </c>
      <c r="J7625" s="129">
        <v>1000</v>
      </c>
      <c r="K7625" s="129"/>
      <c r="L7625" s="129">
        <v>0</v>
      </c>
      <c r="M7625" s="44" t="s">
        <v>821</v>
      </c>
    </row>
    <row r="7626" spans="1:13" x14ac:dyDescent="0.25">
      <c r="A7626" s="43" t="s">
        <v>13361</v>
      </c>
      <c r="B7626" s="1" t="s">
        <v>3785</v>
      </c>
      <c r="C7626" s="129">
        <v>34</v>
      </c>
      <c r="D7626" s="129">
        <v>0</v>
      </c>
      <c r="E7626" s="1">
        <v>494</v>
      </c>
      <c r="F7626" s="129">
        <v>551</v>
      </c>
      <c r="G7626" s="4">
        <v>0</v>
      </c>
      <c r="H7626" s="4">
        <v>1</v>
      </c>
      <c r="I7626" s="4">
        <v>0.47395833333333326</v>
      </c>
      <c r="J7626" s="129">
        <v>1000</v>
      </c>
      <c r="K7626" s="129"/>
      <c r="L7626" s="129">
        <v>0</v>
      </c>
      <c r="M7626" s="44" t="s">
        <v>821</v>
      </c>
    </row>
    <row r="7627" spans="1:13" x14ac:dyDescent="0.25">
      <c r="A7627" s="43" t="s">
        <v>13362</v>
      </c>
      <c r="B7627" s="1" t="s">
        <v>3946</v>
      </c>
      <c r="C7627" s="129">
        <v>217</v>
      </c>
      <c r="D7627" s="129">
        <v>0</v>
      </c>
      <c r="E7627" s="1">
        <v>544</v>
      </c>
      <c r="F7627" s="129">
        <v>547</v>
      </c>
      <c r="G7627" s="4">
        <v>0</v>
      </c>
      <c r="H7627" s="4">
        <v>0.25</v>
      </c>
      <c r="I7627" s="4">
        <v>0.56037151702786381</v>
      </c>
      <c r="J7627" s="129">
        <v>1000</v>
      </c>
      <c r="K7627" s="129"/>
      <c r="L7627" s="129">
        <v>0</v>
      </c>
      <c r="M7627" s="44" t="s">
        <v>821</v>
      </c>
    </row>
    <row r="7628" spans="1:13" x14ac:dyDescent="0.25">
      <c r="A7628" s="43" t="s">
        <v>13363</v>
      </c>
      <c r="B7628" s="1" t="s">
        <v>11536</v>
      </c>
      <c r="C7628" s="129">
        <v>169</v>
      </c>
      <c r="D7628" s="129">
        <v>0</v>
      </c>
      <c r="E7628" s="1">
        <v>543</v>
      </c>
      <c r="F7628" s="129">
        <v>545</v>
      </c>
      <c r="G7628" s="4">
        <v>0</v>
      </c>
      <c r="H7628" s="4">
        <v>-0.16666666666666666</v>
      </c>
      <c r="I7628" s="4">
        <v>0.41772151898734178</v>
      </c>
      <c r="J7628" s="129">
        <v>1000</v>
      </c>
      <c r="K7628" s="129"/>
      <c r="L7628" s="129">
        <v>0</v>
      </c>
      <c r="M7628" s="44" t="s">
        <v>821</v>
      </c>
    </row>
    <row r="7629" spans="1:13" x14ac:dyDescent="0.25">
      <c r="A7629" s="43" t="s">
        <v>13364</v>
      </c>
      <c r="B7629" s="1" t="s">
        <v>775</v>
      </c>
      <c r="C7629" s="129">
        <v>0</v>
      </c>
      <c r="D7629" s="129">
        <v>0</v>
      </c>
      <c r="E7629" s="1">
        <v>0</v>
      </c>
      <c r="F7629" s="129">
        <v>0</v>
      </c>
      <c r="G7629" s="4">
        <v>0</v>
      </c>
      <c r="H7629" s="4">
        <v>0</v>
      </c>
      <c r="I7629" s="4">
        <v>0.58333333333333337</v>
      </c>
      <c r="J7629" s="129">
        <v>1000</v>
      </c>
      <c r="K7629" s="129"/>
      <c r="L7629" s="129">
        <v>0</v>
      </c>
      <c r="M7629" s="44" t="s">
        <v>821</v>
      </c>
    </row>
    <row r="7630" spans="1:13" x14ac:dyDescent="0.25">
      <c r="A7630" s="43" t="s">
        <v>13365</v>
      </c>
      <c r="B7630" s="1" t="s">
        <v>10096</v>
      </c>
      <c r="C7630" s="129">
        <v>201</v>
      </c>
      <c r="D7630" s="129">
        <v>0</v>
      </c>
      <c r="E7630" s="1">
        <v>540</v>
      </c>
      <c r="F7630" s="129">
        <v>544</v>
      </c>
      <c r="G7630" s="4">
        <v>0</v>
      </c>
      <c r="H7630" s="4">
        <v>0.71875</v>
      </c>
      <c r="I7630" s="4">
        <v>0.50312500000000004</v>
      </c>
      <c r="J7630" s="129">
        <v>1000</v>
      </c>
      <c r="K7630" s="129"/>
      <c r="L7630" s="129">
        <v>0</v>
      </c>
      <c r="M7630" s="44" t="s">
        <v>821</v>
      </c>
    </row>
    <row r="7631" spans="1:13" x14ac:dyDescent="0.25">
      <c r="A7631" s="43" t="s">
        <v>13366</v>
      </c>
      <c r="B7631" s="1" t="s">
        <v>770</v>
      </c>
      <c r="C7631" s="129">
        <v>329</v>
      </c>
      <c r="D7631" s="129">
        <v>0</v>
      </c>
      <c r="E7631" s="1">
        <v>436</v>
      </c>
      <c r="F7631" s="129">
        <v>439</v>
      </c>
      <c r="G7631" s="4">
        <v>0</v>
      </c>
      <c r="H7631" s="4">
        <v>0.48275862068965519</v>
      </c>
      <c r="I7631" s="4">
        <v>0.4880239520958084</v>
      </c>
      <c r="J7631" s="129">
        <v>1000</v>
      </c>
      <c r="K7631" s="129"/>
      <c r="L7631" s="129">
        <v>0</v>
      </c>
      <c r="M7631" s="44" t="s">
        <v>821</v>
      </c>
    </row>
    <row r="7632" spans="1:13" x14ac:dyDescent="0.25">
      <c r="A7632" s="43" t="s">
        <v>13367</v>
      </c>
      <c r="B7632" s="1" t="s">
        <v>6630</v>
      </c>
      <c r="C7632" s="129">
        <v>60</v>
      </c>
      <c r="D7632" s="129">
        <v>0</v>
      </c>
      <c r="E7632" s="1">
        <v>542</v>
      </c>
      <c r="F7632" s="129">
        <v>540</v>
      </c>
      <c r="G7632" s="4">
        <v>0</v>
      </c>
      <c r="H7632" s="4">
        <v>0.16666666666666666</v>
      </c>
      <c r="I7632" s="4">
        <v>0.51111111111111107</v>
      </c>
      <c r="J7632" s="129">
        <v>1000</v>
      </c>
      <c r="K7632" s="129"/>
      <c r="L7632" s="129">
        <v>0</v>
      </c>
      <c r="M7632" s="44" t="s">
        <v>821</v>
      </c>
    </row>
    <row r="7633" spans="1:13" x14ac:dyDescent="0.25">
      <c r="A7633" s="43" t="s">
        <v>13368</v>
      </c>
      <c r="B7633" s="1" t="s">
        <v>772</v>
      </c>
      <c r="C7633" s="129">
        <v>31</v>
      </c>
      <c r="D7633" s="129">
        <v>0</v>
      </c>
      <c r="E7633" s="1">
        <v>318</v>
      </c>
      <c r="F7633" s="129">
        <v>314</v>
      </c>
      <c r="G7633" s="4">
        <v>0</v>
      </c>
      <c r="H7633" s="4">
        <v>-0.14285714285714285</v>
      </c>
      <c r="I7633" s="4">
        <v>0.66666666666666663</v>
      </c>
      <c r="J7633" s="129">
        <v>1000</v>
      </c>
      <c r="K7633" s="129"/>
      <c r="L7633" s="129">
        <v>0</v>
      </c>
      <c r="M7633" s="44" t="s">
        <v>821</v>
      </c>
    </row>
    <row r="7634" spans="1:13" x14ac:dyDescent="0.25">
      <c r="A7634" s="43" t="s">
        <v>13369</v>
      </c>
      <c r="B7634" s="1" t="s">
        <v>10033</v>
      </c>
      <c r="C7634" s="129">
        <v>238</v>
      </c>
      <c r="D7634" s="129">
        <v>0</v>
      </c>
      <c r="E7634" s="1">
        <v>528</v>
      </c>
      <c r="F7634" s="129">
        <v>537</v>
      </c>
      <c r="G7634" s="4">
        <v>0</v>
      </c>
      <c r="H7634" s="4">
        <v>0.4098360655737705</v>
      </c>
      <c r="I7634" s="4">
        <v>0.44477611940298506</v>
      </c>
      <c r="J7634" s="129">
        <v>1000</v>
      </c>
      <c r="K7634" s="129"/>
      <c r="L7634" s="129">
        <v>0</v>
      </c>
      <c r="M7634" s="44" t="s">
        <v>821</v>
      </c>
    </row>
    <row r="7635" spans="1:13" x14ac:dyDescent="0.25">
      <c r="A7635" s="43" t="s">
        <v>13370</v>
      </c>
      <c r="B7635" s="1" t="s">
        <v>3782</v>
      </c>
      <c r="C7635" s="129">
        <v>186</v>
      </c>
      <c r="D7635" s="129">
        <v>0</v>
      </c>
      <c r="E7635" s="1">
        <v>525</v>
      </c>
      <c r="F7635" s="129">
        <v>536</v>
      </c>
      <c r="G7635" s="4">
        <v>0</v>
      </c>
      <c r="H7635" s="4">
        <v>0.42105263157894735</v>
      </c>
      <c r="I7635" s="4">
        <v>0.48026315789473678</v>
      </c>
      <c r="J7635" s="129">
        <v>1000</v>
      </c>
      <c r="K7635" s="129"/>
      <c r="L7635" s="129">
        <v>0</v>
      </c>
      <c r="M7635" s="44" t="s">
        <v>821</v>
      </c>
    </row>
    <row r="7636" spans="1:13" x14ac:dyDescent="0.25">
      <c r="A7636" s="43" t="s">
        <v>13371</v>
      </c>
      <c r="B7636" s="1" t="s">
        <v>781</v>
      </c>
      <c r="C7636" s="129">
        <v>0</v>
      </c>
      <c r="D7636" s="129">
        <v>0</v>
      </c>
      <c r="E7636" s="1">
        <v>0</v>
      </c>
      <c r="F7636" s="129">
        <v>0</v>
      </c>
      <c r="G7636" s="4">
        <v>0</v>
      </c>
      <c r="H7636" s="4">
        <v>0</v>
      </c>
      <c r="I7636" s="4">
        <v>0</v>
      </c>
      <c r="J7636" s="129">
        <v>1000</v>
      </c>
      <c r="K7636" s="129"/>
      <c r="L7636" s="129">
        <v>0</v>
      </c>
      <c r="M7636" s="44" t="s">
        <v>821</v>
      </c>
    </row>
    <row r="7637" spans="1:13" x14ac:dyDescent="0.25">
      <c r="A7637" s="43" t="s">
        <v>13372</v>
      </c>
      <c r="B7637" s="1" t="s">
        <v>9913</v>
      </c>
      <c r="C7637" s="129">
        <v>109</v>
      </c>
      <c r="D7637" s="129">
        <v>0</v>
      </c>
      <c r="E7637" s="1">
        <v>413</v>
      </c>
      <c r="F7637" s="129">
        <v>532</v>
      </c>
      <c r="G7637" s="4">
        <v>0</v>
      </c>
      <c r="H7637" s="4">
        <v>0.625</v>
      </c>
      <c r="I7637" s="4">
        <v>0.45018450184501846</v>
      </c>
      <c r="J7637" s="129">
        <v>1000</v>
      </c>
      <c r="K7637" s="129"/>
      <c r="L7637" s="129">
        <v>0</v>
      </c>
      <c r="M7637" s="44" t="s">
        <v>821</v>
      </c>
    </row>
    <row r="7638" spans="1:13" x14ac:dyDescent="0.25">
      <c r="A7638" s="43" t="s">
        <v>13373</v>
      </c>
      <c r="B7638" s="1" t="s">
        <v>784</v>
      </c>
      <c r="C7638" s="129">
        <v>0</v>
      </c>
      <c r="D7638" s="129">
        <v>0</v>
      </c>
      <c r="E7638" s="1">
        <v>0</v>
      </c>
      <c r="F7638" s="129">
        <v>0</v>
      </c>
      <c r="G7638" s="4">
        <v>0</v>
      </c>
      <c r="H7638" s="4">
        <v>0</v>
      </c>
      <c r="I7638" s="4">
        <v>0.33333333333333331</v>
      </c>
      <c r="J7638" s="129">
        <v>1000</v>
      </c>
      <c r="K7638" s="129"/>
      <c r="L7638" s="129">
        <v>0</v>
      </c>
      <c r="M7638" s="44" t="s">
        <v>821</v>
      </c>
    </row>
    <row r="7639" spans="1:13" x14ac:dyDescent="0.25">
      <c r="A7639" s="43" t="s">
        <v>13374</v>
      </c>
      <c r="B7639" s="1" t="s">
        <v>6623</v>
      </c>
      <c r="C7639" s="129">
        <v>217</v>
      </c>
      <c r="D7639" s="129">
        <v>0</v>
      </c>
      <c r="E7639" s="1">
        <v>525</v>
      </c>
      <c r="F7639" s="129">
        <v>529</v>
      </c>
      <c r="G7639" s="4">
        <v>0</v>
      </c>
      <c r="H7639" s="4">
        <v>0.7142857142857143</v>
      </c>
      <c r="I7639" s="4">
        <v>0.47058823529411759</v>
      </c>
      <c r="J7639" s="129">
        <v>1000</v>
      </c>
      <c r="K7639" s="129"/>
      <c r="L7639" s="129">
        <v>0</v>
      </c>
      <c r="M7639" s="44" t="s">
        <v>821</v>
      </c>
    </row>
    <row r="7640" spans="1:13" x14ac:dyDescent="0.25">
      <c r="A7640" s="43" t="s">
        <v>13375</v>
      </c>
      <c r="B7640" s="1" t="s">
        <v>782</v>
      </c>
      <c r="C7640" s="129">
        <v>0</v>
      </c>
      <c r="D7640" s="129">
        <v>0</v>
      </c>
      <c r="E7640" s="1">
        <v>0</v>
      </c>
      <c r="F7640" s="129">
        <v>0</v>
      </c>
      <c r="G7640" s="4">
        <v>0</v>
      </c>
      <c r="H7640" s="4">
        <v>0</v>
      </c>
      <c r="I7640" s="4">
        <v>0.57391304347826089</v>
      </c>
      <c r="J7640" s="129">
        <v>1000</v>
      </c>
      <c r="K7640" s="129"/>
      <c r="L7640" s="129">
        <v>0</v>
      </c>
      <c r="M7640" s="44" t="s">
        <v>821</v>
      </c>
    </row>
    <row r="7641" spans="1:13" x14ac:dyDescent="0.25">
      <c r="A7641" s="43" t="s">
        <v>13376</v>
      </c>
      <c r="B7641" s="1" t="s">
        <v>6617</v>
      </c>
      <c r="C7641" s="129">
        <v>219</v>
      </c>
      <c r="D7641" s="129">
        <v>0</v>
      </c>
      <c r="E7641" s="1">
        <v>526</v>
      </c>
      <c r="F7641" s="129">
        <v>528</v>
      </c>
      <c r="G7641" s="4">
        <v>0</v>
      </c>
      <c r="H7641" s="4">
        <v>0.4893617021276595</v>
      </c>
      <c r="I7641" s="4">
        <v>0.51898734177215189</v>
      </c>
      <c r="J7641" s="129">
        <v>1000</v>
      </c>
      <c r="K7641" s="129"/>
      <c r="L7641" s="129">
        <v>0</v>
      </c>
      <c r="M7641" s="44" t="s">
        <v>821</v>
      </c>
    </row>
    <row r="7642" spans="1:13" x14ac:dyDescent="0.25">
      <c r="A7642" s="43" t="s">
        <v>13377</v>
      </c>
      <c r="B7642" s="1" t="s">
        <v>11224</v>
      </c>
      <c r="C7642" s="129">
        <v>211</v>
      </c>
      <c r="D7642" s="129">
        <v>0</v>
      </c>
      <c r="E7642" s="1">
        <v>523</v>
      </c>
      <c r="F7642" s="129">
        <v>525</v>
      </c>
      <c r="G7642" s="4">
        <v>0</v>
      </c>
      <c r="H7642" s="4">
        <v>0.35</v>
      </c>
      <c r="I7642" s="4">
        <v>0.4803370786516854</v>
      </c>
      <c r="J7642" s="129">
        <v>1000</v>
      </c>
      <c r="K7642" s="129"/>
      <c r="L7642" s="129">
        <v>0</v>
      </c>
      <c r="M7642" s="44" t="s">
        <v>821</v>
      </c>
    </row>
    <row r="7643" spans="1:13" x14ac:dyDescent="0.25">
      <c r="A7643" s="43" t="s">
        <v>13378</v>
      </c>
      <c r="B7643" s="1" t="s">
        <v>3044</v>
      </c>
      <c r="C7643" s="129">
        <v>55</v>
      </c>
      <c r="D7643" s="129">
        <v>0</v>
      </c>
      <c r="E7643" s="1">
        <v>525</v>
      </c>
      <c r="F7643" s="129">
        <v>524</v>
      </c>
      <c r="G7643" s="4">
        <v>0</v>
      </c>
      <c r="H7643" s="4">
        <v>0.8</v>
      </c>
      <c r="I7643" s="4">
        <v>0.56818181818181823</v>
      </c>
      <c r="J7643" s="129">
        <v>1000</v>
      </c>
      <c r="K7643" s="129"/>
      <c r="L7643" s="129">
        <v>0</v>
      </c>
      <c r="M7643" s="44" t="s">
        <v>821</v>
      </c>
    </row>
    <row r="7644" spans="1:13" x14ac:dyDescent="0.25">
      <c r="A7644" s="43" t="s">
        <v>13379</v>
      </c>
      <c r="B7644" s="1" t="s">
        <v>4249</v>
      </c>
      <c r="C7644" s="129">
        <v>210</v>
      </c>
      <c r="D7644" s="129">
        <v>0</v>
      </c>
      <c r="E7644" s="1">
        <v>520</v>
      </c>
      <c r="F7644" s="129">
        <v>523</v>
      </c>
      <c r="G7644" s="4">
        <v>0</v>
      </c>
      <c r="H7644" s="4">
        <v>0.23333333333333336</v>
      </c>
      <c r="I7644" s="4">
        <v>0.42270531400966183</v>
      </c>
      <c r="J7644" s="129">
        <v>1000</v>
      </c>
      <c r="K7644" s="129"/>
      <c r="L7644" s="129">
        <v>0</v>
      </c>
      <c r="M7644" s="44" t="s">
        <v>821</v>
      </c>
    </row>
    <row r="7645" spans="1:13" x14ac:dyDescent="0.25">
      <c r="A7645" s="43" t="s">
        <v>13380</v>
      </c>
      <c r="B7645" s="1" t="s">
        <v>3028</v>
      </c>
      <c r="C7645" s="129">
        <v>3</v>
      </c>
      <c r="D7645" s="129">
        <v>0</v>
      </c>
      <c r="E7645" s="1">
        <v>508</v>
      </c>
      <c r="F7645" s="129">
        <v>480</v>
      </c>
      <c r="G7645" s="4">
        <v>0</v>
      </c>
      <c r="H7645" s="4">
        <v>0</v>
      </c>
      <c r="I7645" s="4">
        <v>0</v>
      </c>
      <c r="J7645" s="129">
        <v>1000</v>
      </c>
      <c r="K7645" s="129"/>
      <c r="L7645" s="129">
        <v>0</v>
      </c>
      <c r="M7645" s="44" t="s">
        <v>821</v>
      </c>
    </row>
    <row r="7646" spans="1:13" x14ac:dyDescent="0.25">
      <c r="A7646" s="43" t="s">
        <v>13381</v>
      </c>
      <c r="B7646" s="1" t="s">
        <v>10099</v>
      </c>
      <c r="C7646" s="129">
        <v>38</v>
      </c>
      <c r="D7646" s="129">
        <v>0</v>
      </c>
      <c r="E7646" s="1">
        <v>518</v>
      </c>
      <c r="F7646" s="129">
        <v>521</v>
      </c>
      <c r="G7646" s="4">
        <v>0</v>
      </c>
      <c r="H7646" s="4">
        <v>0.4</v>
      </c>
      <c r="I7646" s="4">
        <v>0.47349823321554768</v>
      </c>
      <c r="J7646" s="129">
        <v>1000</v>
      </c>
      <c r="K7646" s="129"/>
      <c r="L7646" s="129">
        <v>0</v>
      </c>
      <c r="M7646" s="44" t="s">
        <v>821</v>
      </c>
    </row>
    <row r="7647" spans="1:13" x14ac:dyDescent="0.25">
      <c r="A7647" s="43" t="s">
        <v>13382</v>
      </c>
      <c r="B7647" s="1" t="s">
        <v>4282</v>
      </c>
      <c r="C7647" s="129">
        <v>105</v>
      </c>
      <c r="D7647" s="129">
        <v>0</v>
      </c>
      <c r="E7647" s="1">
        <v>519</v>
      </c>
      <c r="F7647" s="129">
        <v>518</v>
      </c>
      <c r="G7647" s="4">
        <v>0</v>
      </c>
      <c r="H7647" s="4">
        <v>0.48484848484848486</v>
      </c>
      <c r="I7647" s="4">
        <v>0.56923076923076921</v>
      </c>
      <c r="J7647" s="129">
        <v>1000</v>
      </c>
      <c r="K7647" s="129"/>
      <c r="L7647" s="129">
        <v>0</v>
      </c>
      <c r="M7647" s="44" t="s">
        <v>821</v>
      </c>
    </row>
    <row r="7648" spans="1:13" x14ac:dyDescent="0.25">
      <c r="A7648" s="43" t="s">
        <v>13383</v>
      </c>
      <c r="B7648" s="1" t="s">
        <v>788</v>
      </c>
      <c r="C7648" s="129">
        <v>196</v>
      </c>
      <c r="D7648" s="129">
        <v>0</v>
      </c>
      <c r="E7648" s="1">
        <v>448</v>
      </c>
      <c r="F7648" s="129">
        <v>450</v>
      </c>
      <c r="G7648" s="4">
        <v>0</v>
      </c>
      <c r="H7648" s="4">
        <v>0.20454545454545456</v>
      </c>
      <c r="I7648" s="4">
        <v>0.61038961038961037</v>
      </c>
      <c r="J7648" s="129">
        <v>1000</v>
      </c>
      <c r="K7648" s="129"/>
      <c r="L7648" s="129">
        <v>0</v>
      </c>
      <c r="M7648" s="44" t="s">
        <v>821</v>
      </c>
    </row>
    <row r="7649" spans="1:13" x14ac:dyDescent="0.25">
      <c r="A7649" s="43" t="s">
        <v>13384</v>
      </c>
      <c r="B7649" s="1" t="s">
        <v>10041</v>
      </c>
      <c r="C7649" s="129">
        <v>52</v>
      </c>
      <c r="D7649" s="129">
        <v>0</v>
      </c>
      <c r="E7649" s="1">
        <v>513</v>
      </c>
      <c r="F7649" s="129">
        <v>512</v>
      </c>
      <c r="G7649" s="4">
        <v>0</v>
      </c>
      <c r="H7649" s="4">
        <v>0.7</v>
      </c>
      <c r="I7649" s="4">
        <v>0.40163934426229503</v>
      </c>
      <c r="J7649" s="129">
        <v>1000</v>
      </c>
      <c r="K7649" s="129"/>
      <c r="L7649" s="129">
        <v>0</v>
      </c>
      <c r="M7649" s="44" t="s">
        <v>821</v>
      </c>
    </row>
    <row r="7650" spans="1:13" x14ac:dyDescent="0.25">
      <c r="A7650" s="43" t="s">
        <v>13385</v>
      </c>
      <c r="B7650" s="1" t="s">
        <v>10027</v>
      </c>
      <c r="C7650" s="129">
        <v>283</v>
      </c>
      <c r="D7650" s="129">
        <v>0</v>
      </c>
      <c r="E7650" s="1">
        <v>469</v>
      </c>
      <c r="F7650" s="129">
        <v>501</v>
      </c>
      <c r="G7650" s="4">
        <v>0</v>
      </c>
      <c r="H7650" s="4">
        <v>0.55769230769230771</v>
      </c>
      <c r="I7650" s="4">
        <v>0.51680672268907568</v>
      </c>
      <c r="J7650" s="129">
        <v>1000</v>
      </c>
      <c r="K7650" s="129"/>
      <c r="L7650" s="129">
        <v>0</v>
      </c>
      <c r="M7650" s="44" t="s">
        <v>821</v>
      </c>
    </row>
    <row r="7651" spans="1:13" x14ac:dyDescent="0.25">
      <c r="A7651" s="43" t="s">
        <v>13386</v>
      </c>
      <c r="B7651" s="1" t="s">
        <v>3258</v>
      </c>
      <c r="C7651" s="129">
        <v>0</v>
      </c>
      <c r="D7651" s="129">
        <v>0</v>
      </c>
      <c r="E7651" s="1">
        <v>0</v>
      </c>
      <c r="F7651" s="129">
        <v>0</v>
      </c>
      <c r="G7651" s="4">
        <v>0</v>
      </c>
      <c r="H7651" s="4">
        <v>0</v>
      </c>
      <c r="I7651" s="4">
        <v>0.44444444444444442</v>
      </c>
      <c r="J7651" s="129">
        <v>1000</v>
      </c>
      <c r="K7651" s="129"/>
      <c r="L7651" s="129">
        <v>0</v>
      </c>
      <c r="M7651" s="44" t="s">
        <v>821</v>
      </c>
    </row>
    <row r="7652" spans="1:13" x14ac:dyDescent="0.25">
      <c r="A7652" s="43" t="s">
        <v>13387</v>
      </c>
      <c r="B7652" s="1" t="s">
        <v>3774</v>
      </c>
      <c r="C7652" s="129">
        <v>59</v>
      </c>
      <c r="D7652" s="129">
        <v>0</v>
      </c>
      <c r="E7652" s="1">
        <v>500</v>
      </c>
      <c r="F7652" s="129">
        <v>500</v>
      </c>
      <c r="G7652" s="4">
        <v>0</v>
      </c>
      <c r="H7652" s="4">
        <v>0.23076923076923081</v>
      </c>
      <c r="I7652" s="4">
        <v>0.50318471337579618</v>
      </c>
      <c r="J7652" s="129">
        <v>1000</v>
      </c>
      <c r="K7652" s="129"/>
      <c r="L7652" s="129">
        <v>0</v>
      </c>
      <c r="M7652" s="44" t="s">
        <v>821</v>
      </c>
    </row>
    <row r="7653" spans="1:13" x14ac:dyDescent="0.25">
      <c r="A7653" s="43" t="s">
        <v>13388</v>
      </c>
      <c r="B7653" s="1" t="s">
        <v>747</v>
      </c>
      <c r="C7653" s="129">
        <v>0</v>
      </c>
      <c r="D7653" s="129">
        <v>0</v>
      </c>
      <c r="E7653" s="1">
        <v>0</v>
      </c>
      <c r="F7653" s="129">
        <v>0</v>
      </c>
      <c r="G7653" s="4">
        <v>0</v>
      </c>
      <c r="H7653" s="4">
        <v>-1</v>
      </c>
      <c r="I7653" s="4">
        <v>0.61818181818181817</v>
      </c>
      <c r="J7653" s="129">
        <v>1000</v>
      </c>
      <c r="K7653" s="129"/>
      <c r="L7653" s="129">
        <v>0</v>
      </c>
      <c r="M7653" s="44" t="s">
        <v>821</v>
      </c>
    </row>
    <row r="7654" spans="1:13" x14ac:dyDescent="0.25">
      <c r="A7654" s="43" t="s">
        <v>13389</v>
      </c>
      <c r="B7654" s="1" t="s">
        <v>6652</v>
      </c>
      <c r="C7654" s="129">
        <v>239</v>
      </c>
      <c r="D7654" s="129">
        <v>0</v>
      </c>
      <c r="E7654" s="1">
        <v>497</v>
      </c>
      <c r="F7654" s="129">
        <v>497</v>
      </c>
      <c r="G7654" s="4">
        <v>0</v>
      </c>
      <c r="H7654" s="4">
        <v>0.55102040816326525</v>
      </c>
      <c r="I7654" s="4">
        <v>0.58510638297872342</v>
      </c>
      <c r="J7654" s="129">
        <v>1000</v>
      </c>
      <c r="K7654" s="129"/>
      <c r="L7654" s="129">
        <v>0</v>
      </c>
      <c r="M7654" s="44" t="s">
        <v>821</v>
      </c>
    </row>
    <row r="7655" spans="1:13" x14ac:dyDescent="0.25">
      <c r="A7655" s="43" t="s">
        <v>13390</v>
      </c>
      <c r="B7655" s="1" t="s">
        <v>3929</v>
      </c>
      <c r="C7655" s="129">
        <v>216</v>
      </c>
      <c r="D7655" s="129">
        <v>0</v>
      </c>
      <c r="E7655" s="1">
        <v>496</v>
      </c>
      <c r="F7655" s="129">
        <v>497</v>
      </c>
      <c r="G7655" s="4">
        <v>0</v>
      </c>
      <c r="H7655" s="4">
        <v>0.5714285714285714</v>
      </c>
      <c r="I7655" s="4">
        <v>0.5340599455040872</v>
      </c>
      <c r="J7655" s="129">
        <v>1000</v>
      </c>
      <c r="K7655" s="129"/>
      <c r="L7655" s="129">
        <v>0</v>
      </c>
      <c r="M7655" s="44" t="s">
        <v>821</v>
      </c>
    </row>
    <row r="7656" spans="1:13" x14ac:dyDescent="0.25">
      <c r="A7656" s="43" t="s">
        <v>13391</v>
      </c>
      <c r="B7656" s="1" t="s">
        <v>3352</v>
      </c>
      <c r="C7656" s="129">
        <v>144</v>
      </c>
      <c r="D7656" s="129">
        <v>0</v>
      </c>
      <c r="E7656" s="1">
        <v>397</v>
      </c>
      <c r="F7656" s="129">
        <v>395</v>
      </c>
      <c r="G7656" s="4">
        <v>0</v>
      </c>
      <c r="H7656" s="4">
        <v>7.6923076923076927E-2</v>
      </c>
      <c r="I7656" s="4">
        <v>0.49517684887459806</v>
      </c>
      <c r="J7656" s="129">
        <v>1000</v>
      </c>
      <c r="K7656" s="129"/>
      <c r="L7656" s="129">
        <v>0</v>
      </c>
      <c r="M7656" s="44" t="s">
        <v>821</v>
      </c>
    </row>
    <row r="7657" spans="1:13" x14ac:dyDescent="0.25">
      <c r="A7657" s="43" t="s">
        <v>13392</v>
      </c>
      <c r="B7657" s="1" t="s">
        <v>6656</v>
      </c>
      <c r="C7657" s="129">
        <v>321</v>
      </c>
      <c r="D7657" s="129">
        <v>0</v>
      </c>
      <c r="E7657" s="1">
        <v>487</v>
      </c>
      <c r="F7657" s="129">
        <v>488</v>
      </c>
      <c r="G7657" s="4">
        <v>0</v>
      </c>
      <c r="H7657" s="4">
        <v>0.21818181818181817</v>
      </c>
      <c r="I7657" s="4">
        <v>0.48089171974522293</v>
      </c>
      <c r="J7657" s="129">
        <v>1000</v>
      </c>
      <c r="K7657" s="129"/>
      <c r="L7657" s="129">
        <v>0</v>
      </c>
      <c r="M7657" s="44" t="s">
        <v>821</v>
      </c>
    </row>
    <row r="7658" spans="1:13" x14ac:dyDescent="0.25">
      <c r="A7658" s="43" t="s">
        <v>13393</v>
      </c>
      <c r="B7658" s="1" t="s">
        <v>6611</v>
      </c>
      <c r="C7658" s="129">
        <v>26</v>
      </c>
      <c r="D7658" s="129">
        <v>0</v>
      </c>
      <c r="E7658" s="1">
        <v>478</v>
      </c>
      <c r="F7658" s="129">
        <v>485</v>
      </c>
      <c r="G7658" s="4">
        <v>0</v>
      </c>
      <c r="H7658" s="4">
        <v>0.61538461538461542</v>
      </c>
      <c r="I7658" s="4">
        <v>0.55223880597014929</v>
      </c>
      <c r="J7658" s="129">
        <v>1000</v>
      </c>
      <c r="K7658" s="129"/>
      <c r="L7658" s="129">
        <v>0</v>
      </c>
      <c r="M7658" s="44" t="s">
        <v>821</v>
      </c>
    </row>
    <row r="7659" spans="1:13" x14ac:dyDescent="0.25">
      <c r="A7659" s="43" t="s">
        <v>13394</v>
      </c>
      <c r="B7659" s="1" t="s">
        <v>3777</v>
      </c>
      <c r="C7659" s="129">
        <v>201</v>
      </c>
      <c r="D7659" s="129">
        <v>0</v>
      </c>
      <c r="E7659" s="1">
        <v>477</v>
      </c>
      <c r="F7659" s="129">
        <v>480</v>
      </c>
      <c r="G7659" s="4">
        <v>0</v>
      </c>
      <c r="H7659" s="4">
        <v>0.33333333333333331</v>
      </c>
      <c r="I7659" s="4">
        <v>0.55319148936170215</v>
      </c>
      <c r="J7659" s="129">
        <v>1000</v>
      </c>
      <c r="K7659" s="129"/>
      <c r="L7659" s="129">
        <v>0</v>
      </c>
      <c r="M7659" s="44" t="s">
        <v>821</v>
      </c>
    </row>
    <row r="7660" spans="1:13" x14ac:dyDescent="0.25">
      <c r="A7660" s="43" t="s">
        <v>13395</v>
      </c>
      <c r="B7660" s="1" t="s">
        <v>3562</v>
      </c>
      <c r="C7660" s="129">
        <v>0</v>
      </c>
      <c r="D7660" s="129">
        <v>0</v>
      </c>
      <c r="E7660" s="1">
        <v>0</v>
      </c>
      <c r="F7660" s="129">
        <v>0</v>
      </c>
      <c r="G7660" s="4">
        <v>0</v>
      </c>
      <c r="H7660" s="4">
        <v>0</v>
      </c>
      <c r="I7660" s="4">
        <v>0</v>
      </c>
      <c r="J7660" s="129">
        <v>1000</v>
      </c>
      <c r="K7660" s="129"/>
      <c r="L7660" s="129">
        <v>0</v>
      </c>
      <c r="M7660" s="44" t="s">
        <v>821</v>
      </c>
    </row>
    <row r="7661" spans="1:13" x14ac:dyDescent="0.25">
      <c r="A7661" s="43" t="s">
        <v>13396</v>
      </c>
      <c r="B7661" s="1" t="s">
        <v>11228</v>
      </c>
      <c r="C7661" s="129">
        <v>189</v>
      </c>
      <c r="D7661" s="129">
        <v>0</v>
      </c>
      <c r="E7661" s="1">
        <v>477</v>
      </c>
      <c r="F7661" s="129">
        <v>480</v>
      </c>
      <c r="G7661" s="4">
        <v>0</v>
      </c>
      <c r="H7661" s="4">
        <v>0.51428571428571423</v>
      </c>
      <c r="I7661" s="4">
        <v>0.56227758007117434</v>
      </c>
      <c r="J7661" s="129">
        <v>1000</v>
      </c>
      <c r="K7661" s="129"/>
      <c r="L7661" s="129">
        <v>0</v>
      </c>
      <c r="M7661" s="44" t="s">
        <v>821</v>
      </c>
    </row>
    <row r="7662" spans="1:13" x14ac:dyDescent="0.25">
      <c r="A7662" s="43" t="s">
        <v>13397</v>
      </c>
      <c r="B7662" s="1" t="s">
        <v>3772</v>
      </c>
      <c r="C7662" s="129">
        <v>309</v>
      </c>
      <c r="D7662" s="129">
        <v>0</v>
      </c>
      <c r="E7662" s="1">
        <v>413</v>
      </c>
      <c r="F7662" s="129">
        <v>415</v>
      </c>
      <c r="G7662" s="4">
        <v>0</v>
      </c>
      <c r="H7662" s="4">
        <v>0.42222222222222222</v>
      </c>
      <c r="I7662" s="4">
        <v>0.486784140969163</v>
      </c>
      <c r="J7662" s="129">
        <v>1000</v>
      </c>
      <c r="K7662" s="129"/>
      <c r="L7662" s="129">
        <v>0</v>
      </c>
      <c r="M7662" s="44" t="s">
        <v>821</v>
      </c>
    </row>
    <row r="7663" spans="1:13" x14ac:dyDescent="0.25">
      <c r="A7663" s="43" t="s">
        <v>13398</v>
      </c>
      <c r="B7663" s="1" t="s">
        <v>7060</v>
      </c>
      <c r="C7663" s="129">
        <v>304</v>
      </c>
      <c r="D7663" s="129">
        <v>0</v>
      </c>
      <c r="E7663" s="1">
        <v>470</v>
      </c>
      <c r="F7663" s="129">
        <v>478</v>
      </c>
      <c r="G7663" s="4">
        <v>0</v>
      </c>
      <c r="H7663" s="4">
        <v>0.67346938775510201</v>
      </c>
      <c r="I7663" s="4">
        <v>0.49356223175965663</v>
      </c>
      <c r="J7663" s="129">
        <v>1000</v>
      </c>
      <c r="K7663" s="129"/>
      <c r="L7663" s="129">
        <v>0</v>
      </c>
      <c r="M7663" s="44" t="s">
        <v>821</v>
      </c>
    </row>
    <row r="7664" spans="1:13" x14ac:dyDescent="0.25">
      <c r="A7664" s="43" t="s">
        <v>13399</v>
      </c>
      <c r="B7664" s="1" t="s">
        <v>6664</v>
      </c>
      <c r="C7664" s="129">
        <v>131</v>
      </c>
      <c r="D7664" s="129">
        <v>0</v>
      </c>
      <c r="E7664" s="1">
        <v>472</v>
      </c>
      <c r="F7664" s="129">
        <v>475</v>
      </c>
      <c r="G7664" s="4">
        <v>0</v>
      </c>
      <c r="H7664" s="4">
        <v>0.37037037037037029</v>
      </c>
      <c r="I7664" s="4">
        <v>0.49710982658959535</v>
      </c>
      <c r="J7664" s="129">
        <v>1000</v>
      </c>
      <c r="K7664" s="129"/>
      <c r="L7664" s="129">
        <v>0</v>
      </c>
      <c r="M7664" s="44" t="s">
        <v>821</v>
      </c>
    </row>
    <row r="7665" spans="1:13" x14ac:dyDescent="0.25">
      <c r="A7665" s="43" t="s">
        <v>13400</v>
      </c>
      <c r="B7665" s="1" t="s">
        <v>3771</v>
      </c>
      <c r="C7665" s="129">
        <v>182</v>
      </c>
      <c r="D7665" s="129">
        <v>0</v>
      </c>
      <c r="E7665" s="1">
        <v>383</v>
      </c>
      <c r="F7665" s="129">
        <v>386</v>
      </c>
      <c r="G7665" s="4">
        <v>0</v>
      </c>
      <c r="H7665" s="4">
        <v>0.16129032258064516</v>
      </c>
      <c r="I7665" s="4">
        <v>0.52054794520547942</v>
      </c>
      <c r="J7665" s="129">
        <v>1000</v>
      </c>
      <c r="K7665" s="129"/>
      <c r="L7665" s="129">
        <v>0</v>
      </c>
      <c r="M7665" s="44" t="s">
        <v>821</v>
      </c>
    </row>
    <row r="7666" spans="1:13" x14ac:dyDescent="0.25">
      <c r="A7666" s="43" t="s">
        <v>13401</v>
      </c>
      <c r="B7666" s="1" t="s">
        <v>9949</v>
      </c>
      <c r="C7666" s="129">
        <v>298</v>
      </c>
      <c r="D7666" s="129">
        <v>0</v>
      </c>
      <c r="E7666" s="1">
        <v>472</v>
      </c>
      <c r="F7666" s="129">
        <v>472</v>
      </c>
      <c r="G7666" s="4">
        <v>0</v>
      </c>
      <c r="H7666" s="4">
        <v>0.23255813953488372</v>
      </c>
      <c r="I7666" s="4">
        <v>0.48525469168900798</v>
      </c>
      <c r="J7666" s="129">
        <v>1000</v>
      </c>
      <c r="K7666" s="129"/>
      <c r="L7666" s="129">
        <v>0</v>
      </c>
      <c r="M7666" s="44" t="s">
        <v>821</v>
      </c>
    </row>
    <row r="7667" spans="1:13" x14ac:dyDescent="0.25">
      <c r="A7667" s="43" t="s">
        <v>13402</v>
      </c>
      <c r="B7667" s="1" t="s">
        <v>11238</v>
      </c>
      <c r="C7667" s="129">
        <v>343</v>
      </c>
      <c r="D7667" s="129">
        <v>0</v>
      </c>
      <c r="E7667" s="1">
        <v>470</v>
      </c>
      <c r="F7667" s="129">
        <v>471</v>
      </c>
      <c r="G7667" s="4">
        <v>0</v>
      </c>
      <c r="H7667" s="4">
        <v>0.56000000000000005</v>
      </c>
      <c r="I7667" s="4">
        <v>0.48115942028985514</v>
      </c>
      <c r="J7667" s="129">
        <v>1000</v>
      </c>
      <c r="K7667" s="129"/>
      <c r="L7667" s="129">
        <v>0</v>
      </c>
      <c r="M7667" s="44" t="s">
        <v>821</v>
      </c>
    </row>
    <row r="7668" spans="1:13" x14ac:dyDescent="0.25">
      <c r="A7668" s="43" t="s">
        <v>13403</v>
      </c>
      <c r="B7668" s="1" t="s">
        <v>10054</v>
      </c>
      <c r="C7668" s="129">
        <v>289</v>
      </c>
      <c r="D7668" s="129">
        <v>0</v>
      </c>
      <c r="E7668" s="1">
        <v>469</v>
      </c>
      <c r="F7668" s="129">
        <v>471</v>
      </c>
      <c r="G7668" s="4">
        <v>0</v>
      </c>
      <c r="H7668" s="4">
        <v>0.72</v>
      </c>
      <c r="I7668" s="4">
        <v>0.46551724137931033</v>
      </c>
      <c r="J7668" s="129">
        <v>1000</v>
      </c>
      <c r="K7668" s="129"/>
      <c r="L7668" s="129">
        <v>0</v>
      </c>
      <c r="M7668" s="44" t="s">
        <v>821</v>
      </c>
    </row>
    <row r="7669" spans="1:13" x14ac:dyDescent="0.25">
      <c r="A7669" s="43" t="s">
        <v>13404</v>
      </c>
      <c r="B7669" s="1" t="s">
        <v>3779</v>
      </c>
      <c r="C7669" s="129">
        <v>146</v>
      </c>
      <c r="D7669" s="129">
        <v>0</v>
      </c>
      <c r="E7669" s="1">
        <v>418</v>
      </c>
      <c r="F7669" s="129">
        <v>422</v>
      </c>
      <c r="G7669" s="4">
        <v>0</v>
      </c>
      <c r="H7669" s="4">
        <v>0.68571428571428572</v>
      </c>
      <c r="I7669" s="4">
        <v>0.54495912806539515</v>
      </c>
      <c r="J7669" s="129">
        <v>1000</v>
      </c>
      <c r="K7669" s="129"/>
      <c r="L7669" s="129">
        <v>0</v>
      </c>
      <c r="M7669" s="44" t="s">
        <v>821</v>
      </c>
    </row>
    <row r="7670" spans="1:13" x14ac:dyDescent="0.25">
      <c r="A7670" s="43" t="s">
        <v>13405</v>
      </c>
      <c r="B7670" s="1" t="s">
        <v>9895</v>
      </c>
      <c r="C7670" s="129">
        <v>308</v>
      </c>
      <c r="D7670" s="129">
        <v>0</v>
      </c>
      <c r="E7670" s="1">
        <v>461</v>
      </c>
      <c r="F7670" s="129">
        <v>462</v>
      </c>
      <c r="G7670" s="4">
        <v>0</v>
      </c>
      <c r="H7670" s="4">
        <v>8.1081081081081086E-2</v>
      </c>
      <c r="I7670" s="4">
        <v>0.48461538461538461</v>
      </c>
      <c r="J7670" s="129">
        <v>1000</v>
      </c>
      <c r="K7670" s="129"/>
      <c r="L7670" s="129">
        <v>0</v>
      </c>
      <c r="M7670" s="44" t="s">
        <v>821</v>
      </c>
    </row>
    <row r="7671" spans="1:13" x14ac:dyDescent="0.25">
      <c r="A7671" s="43" t="s">
        <v>13406</v>
      </c>
      <c r="B7671" s="1" t="s">
        <v>6642</v>
      </c>
      <c r="C7671" s="129">
        <v>234</v>
      </c>
      <c r="D7671" s="129">
        <v>0</v>
      </c>
      <c r="E7671" s="1">
        <v>458</v>
      </c>
      <c r="F7671" s="129">
        <v>458</v>
      </c>
      <c r="G7671" s="4">
        <v>0</v>
      </c>
      <c r="H7671" s="4">
        <v>0.70454545454545459</v>
      </c>
      <c r="I7671" s="4">
        <v>0.43701799485861181</v>
      </c>
      <c r="J7671" s="129">
        <v>1000</v>
      </c>
      <c r="K7671" s="129"/>
      <c r="L7671" s="129">
        <v>0</v>
      </c>
      <c r="M7671" s="44" t="s">
        <v>821</v>
      </c>
    </row>
    <row r="7672" spans="1:13" x14ac:dyDescent="0.25">
      <c r="A7672" s="43" t="s">
        <v>13407</v>
      </c>
      <c r="B7672" s="1" t="s">
        <v>6638</v>
      </c>
      <c r="C7672" s="129">
        <v>201</v>
      </c>
      <c r="D7672" s="129">
        <v>0</v>
      </c>
      <c r="E7672" s="1">
        <v>441</v>
      </c>
      <c r="F7672" s="129">
        <v>455</v>
      </c>
      <c r="G7672" s="4">
        <v>0</v>
      </c>
      <c r="H7672" s="4">
        <v>0.58536585365853655</v>
      </c>
      <c r="I7672" s="4">
        <v>0.52351097178683381</v>
      </c>
      <c r="J7672" s="129">
        <v>1000</v>
      </c>
      <c r="K7672" s="129"/>
      <c r="L7672" s="129">
        <v>0</v>
      </c>
      <c r="M7672" s="44" t="s">
        <v>821</v>
      </c>
    </row>
    <row r="7673" spans="1:13" x14ac:dyDescent="0.25">
      <c r="A7673" s="43" t="s">
        <v>13408</v>
      </c>
      <c r="B7673" s="1" t="s">
        <v>3775</v>
      </c>
      <c r="C7673" s="129">
        <v>226</v>
      </c>
      <c r="D7673" s="129">
        <v>0</v>
      </c>
      <c r="E7673" s="1">
        <v>409</v>
      </c>
      <c r="F7673" s="129">
        <v>416</v>
      </c>
      <c r="G7673" s="4">
        <v>0</v>
      </c>
      <c r="H7673" s="4">
        <v>0.5714285714285714</v>
      </c>
      <c r="I7673" s="4">
        <v>0.4777777777777778</v>
      </c>
      <c r="J7673" s="129">
        <v>1000</v>
      </c>
      <c r="K7673" s="129"/>
      <c r="L7673" s="129">
        <v>0</v>
      </c>
      <c r="M7673" s="44" t="s">
        <v>821</v>
      </c>
    </row>
    <row r="7674" spans="1:13" x14ac:dyDescent="0.25">
      <c r="A7674" s="43" t="s">
        <v>13409</v>
      </c>
      <c r="B7674" s="1" t="s">
        <v>9905</v>
      </c>
      <c r="C7674" s="129">
        <v>299</v>
      </c>
      <c r="D7674" s="129">
        <v>0</v>
      </c>
      <c r="E7674" s="1">
        <v>449</v>
      </c>
      <c r="F7674" s="129">
        <v>449</v>
      </c>
      <c r="G7674" s="4">
        <v>0</v>
      </c>
      <c r="H7674" s="4">
        <v>0.61904761904761907</v>
      </c>
      <c r="I7674" s="4">
        <v>0.40898345153664306</v>
      </c>
      <c r="J7674" s="129">
        <v>1000</v>
      </c>
      <c r="K7674" s="129"/>
      <c r="L7674" s="129">
        <v>0</v>
      </c>
      <c r="M7674" s="44" t="s">
        <v>821</v>
      </c>
    </row>
    <row r="7675" spans="1:13" x14ac:dyDescent="0.25">
      <c r="A7675" s="43" t="s">
        <v>13410</v>
      </c>
      <c r="B7675" s="1" t="s">
        <v>1014</v>
      </c>
      <c r="C7675" s="129">
        <v>305</v>
      </c>
      <c r="D7675" s="129">
        <v>0</v>
      </c>
      <c r="E7675" s="1">
        <v>396</v>
      </c>
      <c r="F7675" s="129">
        <v>397</v>
      </c>
      <c r="G7675" s="4">
        <v>0</v>
      </c>
      <c r="H7675" s="4">
        <v>0.27659574468085107</v>
      </c>
      <c r="I7675" s="4">
        <v>0.44510385756676563</v>
      </c>
      <c r="J7675" s="129">
        <v>1000</v>
      </c>
      <c r="K7675" s="129"/>
      <c r="L7675" s="129">
        <v>0</v>
      </c>
      <c r="M7675" s="44" t="s">
        <v>821</v>
      </c>
    </row>
    <row r="7676" spans="1:13" x14ac:dyDescent="0.25">
      <c r="A7676" s="43" t="s">
        <v>13411</v>
      </c>
      <c r="B7676" s="1" t="s">
        <v>6607</v>
      </c>
      <c r="C7676" s="129">
        <v>118</v>
      </c>
      <c r="D7676" s="129">
        <v>0</v>
      </c>
      <c r="E7676" s="1">
        <v>441</v>
      </c>
      <c r="F7676" s="129">
        <v>445</v>
      </c>
      <c r="G7676" s="4">
        <v>0</v>
      </c>
      <c r="H7676" s="4">
        <v>0.68421052631578949</v>
      </c>
      <c r="I7676" s="4">
        <v>0.3928571428571429</v>
      </c>
      <c r="J7676" s="129">
        <v>1000</v>
      </c>
      <c r="K7676" s="129"/>
      <c r="L7676" s="129">
        <v>0</v>
      </c>
      <c r="M7676" s="44" t="s">
        <v>821</v>
      </c>
    </row>
    <row r="7677" spans="1:13" x14ac:dyDescent="0.25">
      <c r="A7677" s="43" t="s">
        <v>13412</v>
      </c>
      <c r="B7677" s="1" t="s">
        <v>4013</v>
      </c>
      <c r="C7677" s="129">
        <v>281</v>
      </c>
      <c r="D7677" s="129">
        <v>0</v>
      </c>
      <c r="E7677" s="1">
        <v>434</v>
      </c>
      <c r="F7677" s="129">
        <v>441</v>
      </c>
      <c r="G7677" s="4">
        <v>0</v>
      </c>
      <c r="H7677" s="4">
        <v>0.36</v>
      </c>
      <c r="I7677" s="4">
        <v>0.48730964467005078</v>
      </c>
      <c r="J7677" s="129">
        <v>1000</v>
      </c>
      <c r="K7677" s="129"/>
      <c r="L7677" s="129">
        <v>0</v>
      </c>
      <c r="M7677" s="44" t="s">
        <v>821</v>
      </c>
    </row>
    <row r="7678" spans="1:13" x14ac:dyDescent="0.25">
      <c r="A7678" s="43" t="s">
        <v>13413</v>
      </c>
      <c r="B7678" s="1" t="s">
        <v>9915</v>
      </c>
      <c r="C7678" s="129">
        <v>248</v>
      </c>
      <c r="D7678" s="129">
        <v>0</v>
      </c>
      <c r="E7678" s="1">
        <v>431</v>
      </c>
      <c r="F7678" s="129">
        <v>433</v>
      </c>
      <c r="G7678" s="4">
        <v>0</v>
      </c>
      <c r="H7678" s="4">
        <v>0.2857142857142857</v>
      </c>
      <c r="I7678" s="4">
        <v>0.50653594771241828</v>
      </c>
      <c r="J7678" s="129">
        <v>1000</v>
      </c>
      <c r="K7678" s="129"/>
      <c r="L7678" s="129">
        <v>0</v>
      </c>
      <c r="M7678" s="44" t="s">
        <v>821</v>
      </c>
    </row>
    <row r="7679" spans="1:13" x14ac:dyDescent="0.25">
      <c r="A7679" s="43" t="s">
        <v>13414</v>
      </c>
      <c r="B7679" s="1" t="s">
        <v>9917</v>
      </c>
      <c r="C7679" s="129">
        <v>335</v>
      </c>
      <c r="D7679" s="129">
        <v>0</v>
      </c>
      <c r="E7679" s="1">
        <v>423</v>
      </c>
      <c r="F7679" s="129">
        <v>424</v>
      </c>
      <c r="G7679" s="4">
        <v>0</v>
      </c>
      <c r="H7679" s="4">
        <v>0.43076923076923079</v>
      </c>
      <c r="I7679" s="4">
        <v>0.46551724137931033</v>
      </c>
      <c r="J7679" s="129">
        <v>1000</v>
      </c>
      <c r="K7679" s="129"/>
      <c r="L7679" s="129">
        <v>0</v>
      </c>
      <c r="M7679" s="44" t="s">
        <v>821</v>
      </c>
    </row>
    <row r="7680" spans="1:13" x14ac:dyDescent="0.25">
      <c r="A7680" s="43" t="s">
        <v>13415</v>
      </c>
      <c r="B7680" s="1" t="s">
        <v>3926</v>
      </c>
      <c r="C7680" s="129">
        <v>254</v>
      </c>
      <c r="D7680" s="129">
        <v>0</v>
      </c>
      <c r="E7680" s="1">
        <v>413</v>
      </c>
      <c r="F7680" s="129">
        <v>412</v>
      </c>
      <c r="G7680" s="4">
        <v>0</v>
      </c>
      <c r="H7680" s="4">
        <v>0.55882352941176472</v>
      </c>
      <c r="I7680" s="4">
        <v>0.37694013303769403</v>
      </c>
      <c r="J7680" s="129">
        <v>1000</v>
      </c>
      <c r="K7680" s="129"/>
      <c r="L7680" s="129">
        <v>0</v>
      </c>
      <c r="M7680" s="44" t="s">
        <v>821</v>
      </c>
    </row>
    <row r="7681" spans="1:13" x14ac:dyDescent="0.25">
      <c r="A7681" s="43" t="s">
        <v>13416</v>
      </c>
      <c r="B7681" s="1" t="s">
        <v>9897</v>
      </c>
      <c r="C7681" s="129">
        <v>173</v>
      </c>
      <c r="D7681" s="129">
        <v>0</v>
      </c>
      <c r="E7681" s="1">
        <v>419</v>
      </c>
      <c r="F7681" s="129">
        <v>420</v>
      </c>
      <c r="G7681" s="4">
        <v>0</v>
      </c>
      <c r="H7681" s="4">
        <v>0.23076923076923081</v>
      </c>
      <c r="I7681" s="4">
        <v>0.50156739811912221</v>
      </c>
      <c r="J7681" s="129">
        <v>1000</v>
      </c>
      <c r="K7681" s="129"/>
      <c r="L7681" s="129">
        <v>0</v>
      </c>
      <c r="M7681" s="44" t="s">
        <v>821</v>
      </c>
    </row>
    <row r="7682" spans="1:13" x14ac:dyDescent="0.25">
      <c r="A7682" s="43" t="s">
        <v>13417</v>
      </c>
      <c r="B7682" s="1" t="s">
        <v>9907</v>
      </c>
      <c r="C7682" s="129">
        <v>223</v>
      </c>
      <c r="D7682" s="129">
        <v>0</v>
      </c>
      <c r="E7682" s="1">
        <v>415</v>
      </c>
      <c r="F7682" s="129">
        <v>420</v>
      </c>
      <c r="G7682" s="4">
        <v>0</v>
      </c>
      <c r="H7682" s="4">
        <v>-0.12</v>
      </c>
      <c r="I7682" s="4">
        <v>0.48571428571428565</v>
      </c>
      <c r="J7682" s="129">
        <v>1000</v>
      </c>
      <c r="K7682" s="129"/>
      <c r="L7682" s="129">
        <v>0</v>
      </c>
      <c r="M7682" s="44" t="s">
        <v>821</v>
      </c>
    </row>
    <row r="7683" spans="1:13" x14ac:dyDescent="0.25">
      <c r="A7683" s="43" t="s">
        <v>13418</v>
      </c>
      <c r="B7683" s="1" t="s">
        <v>4300</v>
      </c>
      <c r="C7683" s="129">
        <v>346</v>
      </c>
      <c r="D7683" s="129">
        <v>0</v>
      </c>
      <c r="E7683" s="1">
        <v>354</v>
      </c>
      <c r="F7683" s="129">
        <v>357</v>
      </c>
      <c r="G7683" s="4">
        <v>0</v>
      </c>
      <c r="H7683" s="4">
        <v>0.70588235294117652</v>
      </c>
      <c r="I7683" s="4">
        <v>0.51521739130434785</v>
      </c>
      <c r="J7683" s="129">
        <v>1000</v>
      </c>
      <c r="K7683" s="129"/>
      <c r="L7683" s="129">
        <v>0</v>
      </c>
      <c r="M7683" s="44" t="s">
        <v>821</v>
      </c>
    </row>
    <row r="7684" spans="1:13" x14ac:dyDescent="0.25">
      <c r="A7684" s="43" t="s">
        <v>13419</v>
      </c>
      <c r="B7684" s="1" t="s">
        <v>10044</v>
      </c>
      <c r="C7684" s="129">
        <v>395</v>
      </c>
      <c r="D7684" s="129">
        <v>0</v>
      </c>
      <c r="E7684" s="1">
        <v>418</v>
      </c>
      <c r="F7684" s="129">
        <v>419</v>
      </c>
      <c r="G7684" s="4">
        <v>0</v>
      </c>
      <c r="H7684" s="4">
        <v>0.48979591836734698</v>
      </c>
      <c r="I7684" s="4">
        <v>0.47129186602870815</v>
      </c>
      <c r="J7684" s="129">
        <v>1000</v>
      </c>
      <c r="K7684" s="129"/>
      <c r="L7684" s="129">
        <v>0</v>
      </c>
      <c r="M7684" s="44" t="s">
        <v>821</v>
      </c>
    </row>
    <row r="7685" spans="1:13" x14ac:dyDescent="0.25">
      <c r="A7685" s="43" t="s">
        <v>13420</v>
      </c>
      <c r="B7685" s="1" t="s">
        <v>4253</v>
      </c>
      <c r="C7685" s="129">
        <v>244</v>
      </c>
      <c r="D7685" s="129">
        <v>0</v>
      </c>
      <c r="E7685" s="1">
        <v>416</v>
      </c>
      <c r="F7685" s="129">
        <v>418</v>
      </c>
      <c r="G7685" s="4">
        <v>0</v>
      </c>
      <c r="H7685" s="4">
        <v>0.45614035087719296</v>
      </c>
      <c r="I7685" s="4">
        <v>0.5104477611940299</v>
      </c>
      <c r="J7685" s="129">
        <v>1000</v>
      </c>
      <c r="K7685" s="129"/>
      <c r="L7685" s="129">
        <v>0</v>
      </c>
      <c r="M7685" s="44" t="s">
        <v>821</v>
      </c>
    </row>
    <row r="7686" spans="1:13" x14ac:dyDescent="0.25">
      <c r="A7686" s="43" t="s">
        <v>13421</v>
      </c>
      <c r="B7686" s="1" t="s">
        <v>4289</v>
      </c>
      <c r="C7686" s="129">
        <v>276</v>
      </c>
      <c r="D7686" s="129">
        <v>0</v>
      </c>
      <c r="E7686" s="1">
        <v>410</v>
      </c>
      <c r="F7686" s="129">
        <v>411</v>
      </c>
      <c r="G7686" s="4">
        <v>0</v>
      </c>
      <c r="H7686" s="4">
        <v>0.33333333333333331</v>
      </c>
      <c r="I7686" s="4">
        <v>0.53812636165577343</v>
      </c>
      <c r="J7686" s="129">
        <v>1000</v>
      </c>
      <c r="K7686" s="129"/>
      <c r="L7686" s="129">
        <v>0</v>
      </c>
      <c r="M7686" s="44" t="s">
        <v>821</v>
      </c>
    </row>
    <row r="7687" spans="1:13" x14ac:dyDescent="0.25">
      <c r="A7687" s="43" t="s">
        <v>13422</v>
      </c>
      <c r="B7687" s="1" t="s">
        <v>4237</v>
      </c>
      <c r="C7687" s="129">
        <v>0</v>
      </c>
      <c r="D7687" s="129">
        <v>0</v>
      </c>
      <c r="E7687" s="1">
        <v>0</v>
      </c>
      <c r="F7687" s="129">
        <v>0</v>
      </c>
      <c r="G7687" s="4">
        <v>0</v>
      </c>
      <c r="H7687" s="4">
        <v>0</v>
      </c>
      <c r="I7687" s="4">
        <v>0.30158730158730157</v>
      </c>
      <c r="J7687" s="129">
        <v>1000</v>
      </c>
      <c r="K7687" s="129"/>
      <c r="L7687" s="129">
        <v>0</v>
      </c>
      <c r="M7687" s="44" t="s">
        <v>821</v>
      </c>
    </row>
    <row r="7688" spans="1:13" x14ac:dyDescent="0.25">
      <c r="A7688" s="43" t="s">
        <v>13423</v>
      </c>
      <c r="B7688" s="1" t="s">
        <v>675</v>
      </c>
      <c r="C7688" s="129">
        <v>256</v>
      </c>
      <c r="D7688" s="129">
        <v>0</v>
      </c>
      <c r="E7688" s="1">
        <v>395</v>
      </c>
      <c r="F7688" s="129">
        <v>401</v>
      </c>
      <c r="G7688" s="4">
        <v>0</v>
      </c>
      <c r="H7688" s="4">
        <v>0.51162790697674421</v>
      </c>
      <c r="I7688" s="4">
        <v>0.49379652605459057</v>
      </c>
      <c r="J7688" s="129">
        <v>1000</v>
      </c>
      <c r="K7688" s="129"/>
      <c r="L7688" s="129">
        <v>0</v>
      </c>
      <c r="M7688" s="44" t="s">
        <v>821</v>
      </c>
    </row>
    <row r="7689" spans="1:13" x14ac:dyDescent="0.25">
      <c r="A7689" s="43" t="s">
        <v>13424</v>
      </c>
      <c r="B7689" s="1" t="s">
        <v>9889</v>
      </c>
      <c r="C7689" s="129">
        <v>306</v>
      </c>
      <c r="D7689" s="129">
        <v>0</v>
      </c>
      <c r="E7689" s="1">
        <v>394</v>
      </c>
      <c r="F7689" s="129">
        <v>396</v>
      </c>
      <c r="G7689" s="4">
        <v>0</v>
      </c>
      <c r="H7689" s="4">
        <v>0.68627450980392157</v>
      </c>
      <c r="I7689" s="4">
        <v>0.5086580086580087</v>
      </c>
      <c r="J7689" s="129">
        <v>1000</v>
      </c>
      <c r="K7689" s="129"/>
      <c r="L7689" s="129">
        <v>0</v>
      </c>
      <c r="M7689" s="44" t="s">
        <v>821</v>
      </c>
    </row>
    <row r="7690" spans="1:13" x14ac:dyDescent="0.25">
      <c r="A7690" s="43" t="s">
        <v>13425</v>
      </c>
      <c r="B7690" s="1" t="s">
        <v>10092</v>
      </c>
      <c r="C7690" s="129">
        <v>207</v>
      </c>
      <c r="D7690" s="129">
        <v>0</v>
      </c>
      <c r="E7690" s="1">
        <v>381</v>
      </c>
      <c r="F7690" s="129">
        <v>391</v>
      </c>
      <c r="G7690" s="4">
        <v>0</v>
      </c>
      <c r="H7690" s="4">
        <v>0.59090909090909094</v>
      </c>
      <c r="I7690" s="4">
        <v>0.48416289592760187</v>
      </c>
      <c r="J7690" s="129">
        <v>1000</v>
      </c>
      <c r="K7690" s="129"/>
      <c r="L7690" s="129">
        <v>0</v>
      </c>
      <c r="M7690" s="44" t="s">
        <v>821</v>
      </c>
    </row>
    <row r="7691" spans="1:13" x14ac:dyDescent="0.25">
      <c r="A7691" s="43" t="s">
        <v>13426</v>
      </c>
      <c r="B7691" s="1" t="s">
        <v>10048</v>
      </c>
      <c r="C7691" s="129">
        <v>341</v>
      </c>
      <c r="D7691" s="129">
        <v>0</v>
      </c>
      <c r="E7691" s="1">
        <v>382</v>
      </c>
      <c r="F7691" s="129">
        <v>382</v>
      </c>
      <c r="G7691" s="4">
        <v>0</v>
      </c>
      <c r="H7691" s="4">
        <v>0.6</v>
      </c>
      <c r="I7691" s="4">
        <v>0.43624161073825501</v>
      </c>
      <c r="J7691" s="129">
        <v>1000</v>
      </c>
      <c r="K7691" s="129"/>
      <c r="L7691" s="129">
        <v>0</v>
      </c>
      <c r="M7691" s="44" t="s">
        <v>821</v>
      </c>
    </row>
    <row r="7692" spans="1:13" x14ac:dyDescent="0.25">
      <c r="A7692" s="43" t="s">
        <v>13427</v>
      </c>
      <c r="B7692" s="1" t="s">
        <v>4264</v>
      </c>
      <c r="C7692" s="129">
        <v>37</v>
      </c>
      <c r="D7692" s="129">
        <v>0</v>
      </c>
      <c r="E7692" s="1">
        <v>357</v>
      </c>
      <c r="F7692" s="129">
        <v>360</v>
      </c>
      <c r="G7692" s="4">
        <v>0</v>
      </c>
      <c r="H7692" s="4">
        <v>0.42857142857142855</v>
      </c>
      <c r="I7692" s="4">
        <v>0.47783251231527096</v>
      </c>
      <c r="J7692" s="129">
        <v>1000</v>
      </c>
      <c r="K7692" s="129"/>
      <c r="L7692" s="129">
        <v>0</v>
      </c>
      <c r="M7692" s="44" t="s">
        <v>821</v>
      </c>
    </row>
    <row r="7693" spans="1:13" x14ac:dyDescent="0.25">
      <c r="A7693" s="43" t="s">
        <v>13428</v>
      </c>
      <c r="B7693" s="1" t="s">
        <v>9909</v>
      </c>
      <c r="C7693" s="129">
        <v>163</v>
      </c>
      <c r="D7693" s="129">
        <v>0</v>
      </c>
      <c r="E7693" s="1">
        <v>376</v>
      </c>
      <c r="F7693" s="129">
        <v>378</v>
      </c>
      <c r="G7693" s="4">
        <v>0</v>
      </c>
      <c r="H7693" s="4">
        <v>0.5161290322580645</v>
      </c>
      <c r="I7693" s="4">
        <v>0.48942598187311176</v>
      </c>
      <c r="J7693" s="129">
        <v>1000</v>
      </c>
      <c r="K7693" s="129"/>
      <c r="L7693" s="129">
        <v>0</v>
      </c>
      <c r="M7693" s="44" t="s">
        <v>821</v>
      </c>
    </row>
    <row r="7694" spans="1:13" x14ac:dyDescent="0.25">
      <c r="A7694" s="43" t="s">
        <v>13429</v>
      </c>
      <c r="B7694" s="1" t="s">
        <v>4272</v>
      </c>
      <c r="C7694" s="129">
        <v>343</v>
      </c>
      <c r="D7694" s="129">
        <v>0</v>
      </c>
      <c r="E7694" s="1">
        <v>357</v>
      </c>
      <c r="F7694" s="129">
        <v>362</v>
      </c>
      <c r="G7694" s="4">
        <v>0</v>
      </c>
      <c r="H7694" s="4">
        <v>0.82978723404255317</v>
      </c>
      <c r="I7694" s="4">
        <v>0.4735202492211838</v>
      </c>
      <c r="J7694" s="129">
        <v>1000</v>
      </c>
      <c r="K7694" s="129"/>
      <c r="L7694" s="129">
        <v>0</v>
      </c>
      <c r="M7694" s="44" t="s">
        <v>821</v>
      </c>
    </row>
    <row r="7695" spans="1:13" x14ac:dyDescent="0.25">
      <c r="A7695" s="43" t="s">
        <v>13430</v>
      </c>
      <c r="B7695" s="1" t="s">
        <v>9901</v>
      </c>
      <c r="C7695" s="129">
        <v>52</v>
      </c>
      <c r="D7695" s="129">
        <v>0</v>
      </c>
      <c r="E7695" s="1">
        <v>354</v>
      </c>
      <c r="F7695" s="129">
        <v>360</v>
      </c>
      <c r="G7695" s="4">
        <v>0</v>
      </c>
      <c r="H7695" s="4">
        <v>0.33333333333333331</v>
      </c>
      <c r="I7695" s="4">
        <v>0.52439024390243905</v>
      </c>
      <c r="J7695" s="129">
        <v>1000</v>
      </c>
      <c r="K7695" s="129"/>
      <c r="L7695" s="129">
        <v>0</v>
      </c>
      <c r="M7695" s="44" t="s">
        <v>821</v>
      </c>
    </row>
    <row r="7696" spans="1:13" x14ac:dyDescent="0.25">
      <c r="A7696" s="43" t="s">
        <v>13431</v>
      </c>
      <c r="B7696" s="1" t="s">
        <v>6648</v>
      </c>
      <c r="C7696" s="129">
        <v>323</v>
      </c>
      <c r="D7696" s="129">
        <v>0</v>
      </c>
      <c r="E7696" s="1">
        <v>333</v>
      </c>
      <c r="F7696" s="129">
        <v>332</v>
      </c>
      <c r="G7696" s="4">
        <v>0</v>
      </c>
      <c r="H7696" s="4">
        <v>0.5</v>
      </c>
      <c r="I7696" s="4">
        <v>0.52671755725190839</v>
      </c>
      <c r="J7696" s="129">
        <v>1000</v>
      </c>
      <c r="K7696" s="129"/>
      <c r="L7696" s="129">
        <v>0</v>
      </c>
      <c r="M7696" s="44" t="s">
        <v>821</v>
      </c>
    </row>
    <row r="7697" spans="1:13" x14ac:dyDescent="0.25">
      <c r="A7697" s="43" t="s">
        <v>13432</v>
      </c>
      <c r="B7697" s="1" t="s">
        <v>7052</v>
      </c>
      <c r="C7697" s="129">
        <v>112</v>
      </c>
      <c r="D7697" s="129">
        <v>0</v>
      </c>
      <c r="E7697" s="1">
        <v>339</v>
      </c>
      <c r="F7697" s="129">
        <v>338</v>
      </c>
      <c r="G7697" s="4">
        <v>0</v>
      </c>
      <c r="H7697" s="4">
        <v>0.5714285714285714</v>
      </c>
      <c r="I7697" s="4">
        <v>0.48226950354609927</v>
      </c>
      <c r="J7697" s="129">
        <v>1000</v>
      </c>
      <c r="K7697" s="129"/>
      <c r="L7697" s="129">
        <v>0</v>
      </c>
      <c r="M7697" s="44" t="s">
        <v>821</v>
      </c>
    </row>
    <row r="7698" spans="1:13" x14ac:dyDescent="0.25">
      <c r="A7698" s="43" t="s">
        <v>13433</v>
      </c>
      <c r="B7698" s="1" t="s">
        <v>9891</v>
      </c>
      <c r="C7698" s="129">
        <v>384</v>
      </c>
      <c r="D7698" s="129">
        <v>0</v>
      </c>
      <c r="E7698" s="1">
        <v>336</v>
      </c>
      <c r="F7698" s="129">
        <v>338</v>
      </c>
      <c r="G7698" s="4">
        <v>0</v>
      </c>
      <c r="H7698" s="4">
        <v>0.31506849315068491</v>
      </c>
      <c r="I7698" s="4">
        <v>0.54297693920335433</v>
      </c>
      <c r="J7698" s="129">
        <v>1000</v>
      </c>
      <c r="K7698" s="129"/>
      <c r="L7698" s="129">
        <v>0</v>
      </c>
      <c r="M7698" s="44" t="s">
        <v>821</v>
      </c>
    </row>
    <row r="7699" spans="1:13" x14ac:dyDescent="0.25">
      <c r="A7699" s="43" t="s">
        <v>13434</v>
      </c>
      <c r="B7699" s="1" t="s">
        <v>9919</v>
      </c>
      <c r="C7699" s="129">
        <v>445</v>
      </c>
      <c r="D7699" s="129">
        <v>0</v>
      </c>
      <c r="E7699" s="1">
        <v>329</v>
      </c>
      <c r="F7699" s="129">
        <v>332</v>
      </c>
      <c r="G7699" s="4">
        <v>0</v>
      </c>
      <c r="H7699" s="4">
        <v>0.38333333333333336</v>
      </c>
      <c r="I7699" s="4">
        <v>0.42616033755274263</v>
      </c>
      <c r="J7699" s="129">
        <v>1000</v>
      </c>
      <c r="K7699" s="129"/>
      <c r="L7699" s="129">
        <v>0</v>
      </c>
      <c r="M7699" s="44" t="s">
        <v>821</v>
      </c>
    </row>
    <row r="7700" spans="1:13" x14ac:dyDescent="0.25">
      <c r="A7700" s="43" t="s">
        <v>13435</v>
      </c>
      <c r="B7700" s="1" t="s">
        <v>10103</v>
      </c>
      <c r="C7700" s="129">
        <v>438</v>
      </c>
      <c r="D7700" s="129">
        <v>0</v>
      </c>
      <c r="E7700" s="1">
        <v>327</v>
      </c>
      <c r="F7700" s="129">
        <v>330</v>
      </c>
      <c r="G7700" s="4">
        <v>0</v>
      </c>
      <c r="H7700" s="4">
        <v>0.52112676056338025</v>
      </c>
      <c r="I7700" s="4">
        <v>0.47272727272727272</v>
      </c>
      <c r="J7700" s="129">
        <v>1000</v>
      </c>
      <c r="K7700" s="129"/>
      <c r="L7700" s="129">
        <v>0</v>
      </c>
      <c r="M7700" s="44" t="s">
        <v>821</v>
      </c>
    </row>
    <row r="7701" spans="1:13" x14ac:dyDescent="0.25">
      <c r="A7701" s="43" t="s">
        <v>13436</v>
      </c>
      <c r="B7701" s="1" t="s">
        <v>10107</v>
      </c>
      <c r="C7701" s="129">
        <v>107</v>
      </c>
      <c r="D7701" s="129">
        <v>0</v>
      </c>
      <c r="E7701" s="1">
        <v>293</v>
      </c>
      <c r="F7701" s="129">
        <v>296</v>
      </c>
      <c r="G7701" s="4">
        <v>0</v>
      </c>
      <c r="H7701" s="4">
        <v>0.125</v>
      </c>
      <c r="I7701" s="4">
        <v>0.43697478991596639</v>
      </c>
      <c r="J7701" s="129">
        <v>1000</v>
      </c>
      <c r="K7701" s="129"/>
      <c r="L7701" s="129">
        <v>0</v>
      </c>
      <c r="M7701" s="44" t="s">
        <v>821</v>
      </c>
    </row>
    <row r="7702" spans="1:13" x14ac:dyDescent="0.25">
      <c r="A7702" s="43" t="s">
        <v>13437</v>
      </c>
      <c r="B7702" s="1" t="s">
        <v>10051</v>
      </c>
      <c r="C7702" s="129">
        <v>18</v>
      </c>
      <c r="D7702" s="129">
        <v>0</v>
      </c>
      <c r="E7702" s="1">
        <v>285</v>
      </c>
      <c r="F7702" s="129">
        <v>280</v>
      </c>
      <c r="G7702" s="4">
        <v>0</v>
      </c>
      <c r="H7702" s="4">
        <v>0.25</v>
      </c>
      <c r="I7702" s="4">
        <v>0.41714285714285709</v>
      </c>
      <c r="J7702" s="129">
        <v>1000</v>
      </c>
      <c r="K7702" s="129"/>
      <c r="L7702" s="129">
        <v>0</v>
      </c>
      <c r="M7702" s="44" t="s">
        <v>821</v>
      </c>
    </row>
    <row r="7703" spans="1:13" x14ac:dyDescent="0.25">
      <c r="A7703" s="43" t="s">
        <v>13438</v>
      </c>
      <c r="B7703" s="1" t="s">
        <v>9893</v>
      </c>
      <c r="C7703" s="129">
        <v>55</v>
      </c>
      <c r="D7703" s="129">
        <v>0</v>
      </c>
      <c r="E7703" s="1">
        <v>260</v>
      </c>
      <c r="F7703" s="129">
        <v>255</v>
      </c>
      <c r="G7703" s="4">
        <v>0</v>
      </c>
      <c r="H7703" s="4">
        <v>0.4</v>
      </c>
      <c r="I7703" s="4">
        <v>2.3809523809523808E-2</v>
      </c>
      <c r="J7703" s="129">
        <v>1000</v>
      </c>
      <c r="K7703" s="129"/>
      <c r="L7703" s="129">
        <v>0</v>
      </c>
      <c r="M7703" s="44" t="s">
        <v>821</v>
      </c>
    </row>
    <row r="7704" spans="1:13" x14ac:dyDescent="0.25">
      <c r="A7704" s="43" t="s">
        <v>13439</v>
      </c>
      <c r="B7704" s="1" t="s">
        <v>9921</v>
      </c>
      <c r="C7704" s="129">
        <v>0</v>
      </c>
      <c r="D7704" s="129">
        <v>0</v>
      </c>
      <c r="E7704" s="1">
        <v>0</v>
      </c>
      <c r="F7704" s="129">
        <v>0</v>
      </c>
      <c r="G7704" s="4">
        <v>0</v>
      </c>
      <c r="H7704" s="4">
        <v>0</v>
      </c>
      <c r="I7704" s="4">
        <v>0.39935064935064934</v>
      </c>
      <c r="J7704" s="129">
        <v>1000</v>
      </c>
      <c r="K7704" s="129"/>
      <c r="L7704" s="129">
        <v>0</v>
      </c>
      <c r="M7704" s="44" t="s">
        <v>821</v>
      </c>
    </row>
    <row r="7705" spans="1:13" x14ac:dyDescent="0.25">
      <c r="A7705" s="43" t="s">
        <v>13440</v>
      </c>
      <c r="B7705" s="1" t="s">
        <v>10110</v>
      </c>
      <c r="C7705" s="129">
        <v>0</v>
      </c>
      <c r="D7705" s="129">
        <v>0</v>
      </c>
      <c r="E7705" s="1">
        <v>0</v>
      </c>
      <c r="F7705" s="129">
        <v>0</v>
      </c>
      <c r="G7705" s="4">
        <v>0</v>
      </c>
      <c r="H7705" s="4">
        <v>0</v>
      </c>
      <c r="I7705" s="4">
        <v>0.45604395604395598</v>
      </c>
      <c r="J7705" s="129">
        <v>1000</v>
      </c>
      <c r="K7705" s="129"/>
      <c r="L7705" s="129">
        <v>0</v>
      </c>
      <c r="M7705" s="44" t="s">
        <v>821</v>
      </c>
    </row>
    <row r="7706" spans="1:13" x14ac:dyDescent="0.25">
      <c r="A7706" s="43" t="s">
        <v>13441</v>
      </c>
      <c r="B7706" s="1" t="s">
        <v>10113</v>
      </c>
      <c r="C7706" s="129">
        <v>0</v>
      </c>
      <c r="D7706" s="129">
        <v>0</v>
      </c>
      <c r="E7706" s="1">
        <v>0</v>
      </c>
      <c r="F7706" s="129">
        <v>0</v>
      </c>
      <c r="G7706" s="4">
        <v>0</v>
      </c>
      <c r="H7706" s="4">
        <v>0</v>
      </c>
      <c r="I7706" s="4">
        <v>0.26470588235294118</v>
      </c>
      <c r="J7706" s="129">
        <v>1000</v>
      </c>
      <c r="K7706" s="129"/>
      <c r="L7706" s="129">
        <v>0</v>
      </c>
      <c r="M7706" s="44" t="s">
        <v>821</v>
      </c>
    </row>
    <row r="7707" spans="1:13" x14ac:dyDescent="0.25">
      <c r="A7707" s="121" t="s">
        <v>13442</v>
      </c>
      <c r="B7707" s="122" t="s">
        <v>12224</v>
      </c>
      <c r="C7707" s="131">
        <v>0</v>
      </c>
      <c r="D7707" s="131">
        <v>0</v>
      </c>
      <c r="E7707" s="122">
        <v>0</v>
      </c>
      <c r="F7707" s="131">
        <v>0</v>
      </c>
      <c r="G7707" s="123">
        <v>0</v>
      </c>
      <c r="H7707" s="123">
        <v>0</v>
      </c>
      <c r="I7707" s="123">
        <v>0</v>
      </c>
      <c r="J7707" s="131">
        <v>1000</v>
      </c>
      <c r="K7707" s="131"/>
      <c r="L7707" s="131">
        <v>0</v>
      </c>
      <c r="M7707" s="124" t="s">
        <v>821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DA011-C29E-4116-8C68-1A010B321BDC}">
  <sheetPr codeName="Sheet8"/>
  <dimension ref="A1:AQ1355"/>
  <sheetViews>
    <sheetView showGridLines="0" workbookViewId="0">
      <selection activeCell="A3" sqref="A3:A5"/>
    </sheetView>
  </sheetViews>
  <sheetFormatPr defaultRowHeight="15" x14ac:dyDescent="0.25"/>
  <cols>
    <col min="1" max="1" width="16" bestFit="1" customWidth="1"/>
    <col min="2" max="2" width="11.140625" bestFit="1" customWidth="1"/>
    <col min="3" max="3" width="81.140625" bestFit="1" customWidth="1"/>
    <col min="4" max="4" width="38.7109375" bestFit="1" customWidth="1"/>
    <col min="5" max="5" width="21" bestFit="1" customWidth="1"/>
    <col min="6" max="6" width="8" bestFit="1" customWidth="1"/>
    <col min="7" max="7" width="32.28515625" bestFit="1" customWidth="1"/>
    <col min="8" max="8" width="33.85546875" bestFit="1" customWidth="1"/>
    <col min="9" max="9" width="8.85546875" bestFit="1" customWidth="1"/>
    <col min="10" max="10" width="7.7109375" bestFit="1" customWidth="1"/>
    <col min="11" max="11" width="9" bestFit="1" customWidth="1"/>
    <col min="12" max="12" width="12" bestFit="1" customWidth="1"/>
    <col min="13" max="13" width="16" bestFit="1" customWidth="1"/>
    <col min="14" max="14" width="11" bestFit="1" customWidth="1"/>
    <col min="15" max="15" width="8.28515625" bestFit="1" customWidth="1"/>
    <col min="16" max="16" width="10.28515625" bestFit="1" customWidth="1"/>
    <col min="17" max="17" width="27.42578125" bestFit="1" customWidth="1"/>
    <col min="18" max="18" width="11.140625" bestFit="1" customWidth="1"/>
    <col min="19" max="19" width="6.7109375" bestFit="1" customWidth="1"/>
    <col min="20" max="20" width="4" bestFit="1" customWidth="1"/>
    <col min="21" max="21" width="7.85546875" bestFit="1" customWidth="1"/>
    <col min="22" max="22" width="12.5703125" bestFit="1" customWidth="1"/>
    <col min="23" max="23" width="14.5703125" bestFit="1" customWidth="1"/>
    <col min="24" max="24" width="18.5703125" bestFit="1" customWidth="1"/>
    <col min="25" max="25" width="9.7109375" bestFit="1" customWidth="1"/>
    <col min="26" max="26" width="6.5703125" bestFit="1" customWidth="1"/>
    <col min="27" max="27" width="22.42578125" bestFit="1" customWidth="1"/>
    <col min="28" max="28" width="8.85546875" bestFit="1" customWidth="1"/>
    <col min="29" max="29" width="5.28515625" bestFit="1" customWidth="1"/>
    <col min="30" max="30" width="16.140625" bestFit="1" customWidth="1"/>
    <col min="31" max="31" width="14.140625" bestFit="1" customWidth="1"/>
    <col min="32" max="32" width="17" bestFit="1" customWidth="1"/>
    <col min="33" max="33" width="9.7109375" bestFit="1" customWidth="1"/>
    <col min="34" max="34" width="10.85546875" bestFit="1" customWidth="1"/>
    <col min="35" max="35" width="4" bestFit="1" customWidth="1"/>
    <col min="36" max="36" width="8.42578125" bestFit="1" customWidth="1"/>
    <col min="37" max="37" width="14.7109375" bestFit="1" customWidth="1"/>
    <col min="38" max="38" width="16.5703125" bestFit="1" customWidth="1"/>
    <col min="39" max="39" width="20.5703125" bestFit="1" customWidth="1"/>
    <col min="40" max="42" width="9.85546875" bestFit="1" customWidth="1"/>
    <col min="43" max="43" width="8.42578125" bestFit="1" customWidth="1"/>
    <col min="44" max="44" width="81.140625" bestFit="1" customWidth="1"/>
    <col min="45" max="45" width="41.7109375" bestFit="1" customWidth="1"/>
    <col min="46" max="46" width="19.5703125" bestFit="1" customWidth="1"/>
    <col min="47" max="47" width="11.140625" bestFit="1" customWidth="1"/>
    <col min="48" max="48" width="32.5703125" bestFit="1" customWidth="1"/>
    <col min="49" max="49" width="33.85546875" bestFit="1" customWidth="1"/>
    <col min="50" max="50" width="11.140625" bestFit="1" customWidth="1"/>
    <col min="51" max="53" width="12.140625" bestFit="1" customWidth="1"/>
    <col min="54" max="54" width="16" bestFit="1" customWidth="1"/>
    <col min="55" max="57" width="12.140625" bestFit="1" customWidth="1"/>
    <col min="58" max="58" width="27.140625" bestFit="1" customWidth="1"/>
    <col min="59" max="59" width="12.140625" bestFit="1" customWidth="1"/>
    <col min="60" max="60" width="12.85546875" bestFit="1" customWidth="1"/>
    <col min="61" max="63" width="12.140625" bestFit="1" customWidth="1"/>
    <col min="64" max="64" width="12.5703125" bestFit="1" customWidth="1"/>
    <col min="65" max="65" width="14.5703125" bestFit="1" customWidth="1"/>
    <col min="66" max="66" width="18.5703125" bestFit="1" customWidth="1"/>
    <col min="67" max="67" width="12.140625" bestFit="1" customWidth="1"/>
    <col min="68" max="68" width="22.140625" bestFit="1" customWidth="1"/>
    <col min="69" max="70" width="12.140625" bestFit="1" customWidth="1"/>
    <col min="71" max="71" width="16.140625" bestFit="1" customWidth="1"/>
    <col min="72" max="72" width="16.85546875" bestFit="1" customWidth="1"/>
    <col min="73" max="73" width="14.140625" bestFit="1" customWidth="1"/>
    <col min="74" max="74" width="41.7109375" bestFit="1" customWidth="1"/>
    <col min="75" max="75" width="12.140625" bestFit="1" customWidth="1"/>
    <col min="76" max="76" width="36.5703125" bestFit="1" customWidth="1"/>
    <col min="77" max="77" width="13.42578125" bestFit="1" customWidth="1"/>
    <col min="78" max="80" width="12.140625" bestFit="1" customWidth="1"/>
    <col min="81" max="82" width="18.5703125" bestFit="1" customWidth="1"/>
    <col min="83" max="83" width="14.5703125" bestFit="1" customWidth="1"/>
    <col min="84" max="84" width="18.5703125" bestFit="1" customWidth="1"/>
    <col min="85" max="85" width="12.5703125" bestFit="1" customWidth="1"/>
    <col min="86" max="86" width="14.5703125" bestFit="1" customWidth="1"/>
    <col min="87" max="87" width="18.5703125" bestFit="1" customWidth="1"/>
  </cols>
  <sheetData>
    <row r="1" spans="1:43" x14ac:dyDescent="0.25">
      <c r="A1" s="40" t="s">
        <v>322</v>
      </c>
      <c r="B1" s="41" t="s">
        <v>323</v>
      </c>
      <c r="C1" s="41" t="s">
        <v>174</v>
      </c>
      <c r="D1" s="41" t="s">
        <v>0</v>
      </c>
      <c r="E1" s="41" t="s">
        <v>145</v>
      </c>
      <c r="F1" s="41" t="s">
        <v>175</v>
      </c>
      <c r="G1" s="41" t="s">
        <v>148</v>
      </c>
      <c r="H1" s="41" t="s">
        <v>176</v>
      </c>
      <c r="I1" s="41" t="s">
        <v>177</v>
      </c>
      <c r="J1" s="41" t="s">
        <v>178</v>
      </c>
      <c r="K1" s="41" t="s">
        <v>179</v>
      </c>
      <c r="L1" s="41" t="s">
        <v>180</v>
      </c>
      <c r="M1" s="41" t="s">
        <v>181</v>
      </c>
      <c r="N1" s="41" t="s">
        <v>182</v>
      </c>
      <c r="O1" s="41" t="s">
        <v>183</v>
      </c>
      <c r="P1" s="41" t="s">
        <v>184</v>
      </c>
      <c r="Q1" s="41" t="s">
        <v>160</v>
      </c>
      <c r="R1" s="41" t="s">
        <v>185</v>
      </c>
      <c r="S1" s="41" t="s">
        <v>186</v>
      </c>
      <c r="T1" s="41" t="s">
        <v>188</v>
      </c>
      <c r="U1" s="41" t="s">
        <v>187</v>
      </c>
      <c r="V1" s="41" t="s">
        <v>190</v>
      </c>
      <c r="W1" s="41" t="s">
        <v>191</v>
      </c>
      <c r="X1" s="41" t="s">
        <v>192</v>
      </c>
      <c r="Y1" s="41" t="s">
        <v>193</v>
      </c>
      <c r="Z1" s="41" t="s">
        <v>189</v>
      </c>
      <c r="AA1" s="41" t="s">
        <v>194</v>
      </c>
      <c r="AB1" s="41" t="s">
        <v>195</v>
      </c>
      <c r="AC1" s="41" t="s">
        <v>196</v>
      </c>
      <c r="AD1" s="41" t="s">
        <v>197</v>
      </c>
      <c r="AE1" s="41" t="s">
        <v>199</v>
      </c>
      <c r="AF1" s="41" t="s">
        <v>198</v>
      </c>
      <c r="AG1" s="41" t="s">
        <v>200</v>
      </c>
      <c r="AH1" s="41" t="s">
        <v>324</v>
      </c>
      <c r="AI1" s="41" t="s">
        <v>325</v>
      </c>
      <c r="AJ1" s="41" t="s">
        <v>326</v>
      </c>
      <c r="AK1" s="41" t="s">
        <v>327</v>
      </c>
      <c r="AL1" s="41" t="s">
        <v>328</v>
      </c>
      <c r="AM1" s="41" t="s">
        <v>329</v>
      </c>
      <c r="AN1" s="41" t="s">
        <v>171</v>
      </c>
      <c r="AO1" s="41" t="s">
        <v>172</v>
      </c>
      <c r="AP1" s="41" t="s">
        <v>173</v>
      </c>
      <c r="AQ1" s="42" t="s">
        <v>201</v>
      </c>
    </row>
    <row r="2" spans="1:43" x14ac:dyDescent="0.25">
      <c r="A2" s="133" t="s">
        <v>11831</v>
      </c>
      <c r="B2" s="130" t="s">
        <v>208</v>
      </c>
      <c r="C2" s="130" t="s">
        <v>202</v>
      </c>
      <c r="D2" s="130" t="s">
        <v>203</v>
      </c>
      <c r="E2" s="130" t="s">
        <v>204</v>
      </c>
      <c r="F2" s="41"/>
      <c r="G2" s="130" t="s">
        <v>65</v>
      </c>
      <c r="H2" s="130" t="s">
        <v>65</v>
      </c>
      <c r="I2" s="130" t="s">
        <v>205</v>
      </c>
      <c r="J2" s="130" t="s">
        <v>206</v>
      </c>
      <c r="K2" s="41">
        <v>2438549</v>
      </c>
      <c r="L2" s="41">
        <v>29004111401793</v>
      </c>
      <c r="M2" s="130" t="s">
        <v>207</v>
      </c>
      <c r="N2" s="41">
        <v>1094582814</v>
      </c>
      <c r="O2" s="41">
        <v>41235</v>
      </c>
      <c r="P2" s="41">
        <v>41254</v>
      </c>
      <c r="Q2" s="130" t="s">
        <v>149</v>
      </c>
      <c r="R2" s="130" t="s">
        <v>208</v>
      </c>
      <c r="S2" s="41" t="s">
        <v>149</v>
      </c>
      <c r="T2" s="41">
        <v>0</v>
      </c>
      <c r="U2" s="130" t="s">
        <v>209</v>
      </c>
      <c r="V2" s="51"/>
      <c r="W2" s="51"/>
      <c r="X2" s="130" t="s">
        <v>211</v>
      </c>
      <c r="Y2" s="130" t="s">
        <v>211</v>
      </c>
      <c r="Z2" s="130" t="s">
        <v>210</v>
      </c>
      <c r="AA2" s="130" t="s">
        <v>212</v>
      </c>
      <c r="AB2" s="130" t="s">
        <v>213</v>
      </c>
      <c r="AC2" s="130" t="s">
        <v>214</v>
      </c>
      <c r="AD2" s="41"/>
      <c r="AE2" s="130"/>
      <c r="AF2" s="130" t="s">
        <v>215</v>
      </c>
      <c r="AG2" s="41" t="s">
        <v>216</v>
      </c>
      <c r="AH2" s="41" t="s">
        <v>211</v>
      </c>
      <c r="AI2" s="41" t="s">
        <v>211</v>
      </c>
      <c r="AJ2" s="41" t="s">
        <v>210</v>
      </c>
      <c r="AK2" s="41" t="s">
        <v>211</v>
      </c>
      <c r="AL2" s="41" t="s">
        <v>211</v>
      </c>
      <c r="AM2" s="41" t="s">
        <v>211</v>
      </c>
      <c r="AN2" s="41"/>
      <c r="AO2" s="41"/>
      <c r="AP2" s="41"/>
      <c r="AQ2" s="42" t="s">
        <v>213</v>
      </c>
    </row>
    <row r="3" spans="1:43" x14ac:dyDescent="0.25">
      <c r="A3" s="132" t="s">
        <v>11831</v>
      </c>
      <c r="B3" s="129" t="s">
        <v>208</v>
      </c>
      <c r="C3" s="129" t="s">
        <v>3786</v>
      </c>
      <c r="D3" s="129" t="s">
        <v>3787</v>
      </c>
      <c r="E3" s="129" t="s">
        <v>3770</v>
      </c>
      <c r="F3" s="1">
        <v>6562</v>
      </c>
      <c r="G3" s="129" t="s">
        <v>231</v>
      </c>
      <c r="H3" s="129" t="s">
        <v>3690</v>
      </c>
      <c r="I3" s="129" t="s">
        <v>205</v>
      </c>
      <c r="J3" s="129" t="s">
        <v>206</v>
      </c>
      <c r="K3" s="1">
        <v>24299265</v>
      </c>
      <c r="L3" s="1">
        <v>29906280104939</v>
      </c>
      <c r="M3" s="129" t="s">
        <v>218</v>
      </c>
      <c r="N3" s="1">
        <v>1006636130</v>
      </c>
      <c r="O3" s="1">
        <v>45603</v>
      </c>
      <c r="P3" s="1">
        <v>45614</v>
      </c>
      <c r="Q3" s="129" t="s">
        <v>238</v>
      </c>
      <c r="R3" s="129" t="s">
        <v>208</v>
      </c>
      <c r="S3" s="1">
        <v>88</v>
      </c>
      <c r="T3" s="1">
        <v>0</v>
      </c>
      <c r="U3" s="129" t="s">
        <v>209</v>
      </c>
      <c r="V3" s="48"/>
      <c r="W3" s="48"/>
      <c r="X3" s="129" t="s">
        <v>211</v>
      </c>
      <c r="Y3" s="129" t="s">
        <v>211</v>
      </c>
      <c r="Z3" s="129" t="s">
        <v>210</v>
      </c>
      <c r="AA3" s="129" t="s">
        <v>220</v>
      </c>
      <c r="AB3" s="129" t="s">
        <v>213</v>
      </c>
      <c r="AC3" s="129" t="s">
        <v>214</v>
      </c>
      <c r="AD3" s="1">
        <v>45619</v>
      </c>
      <c r="AE3" s="129"/>
      <c r="AF3" s="129" t="s">
        <v>233</v>
      </c>
      <c r="AG3" s="1" t="s">
        <v>216</v>
      </c>
      <c r="AH3" s="1" t="s">
        <v>211</v>
      </c>
      <c r="AI3" s="1"/>
      <c r="AJ3" s="1" t="s">
        <v>210</v>
      </c>
      <c r="AK3" s="1"/>
      <c r="AL3" s="1"/>
      <c r="AM3" s="1"/>
      <c r="AN3" s="1"/>
      <c r="AO3" s="1"/>
      <c r="AP3" s="1"/>
      <c r="AQ3" s="44" t="s">
        <v>213</v>
      </c>
    </row>
    <row r="4" spans="1:43" x14ac:dyDescent="0.25">
      <c r="A4" s="132" t="s">
        <v>11831</v>
      </c>
      <c r="B4" s="129" t="s">
        <v>208</v>
      </c>
      <c r="C4" s="129" t="s">
        <v>3788</v>
      </c>
      <c r="D4" s="129" t="s">
        <v>3789</v>
      </c>
      <c r="E4" s="129" t="s">
        <v>3790</v>
      </c>
      <c r="F4" s="1">
        <v>6726</v>
      </c>
      <c r="G4" s="129" t="s">
        <v>3796</v>
      </c>
      <c r="H4" s="129" t="s">
        <v>3690</v>
      </c>
      <c r="I4" s="129" t="s">
        <v>205</v>
      </c>
      <c r="J4" s="129" t="s">
        <v>206</v>
      </c>
      <c r="K4" s="1">
        <v>24299268</v>
      </c>
      <c r="L4" s="1">
        <v>29912131201298</v>
      </c>
      <c r="M4" s="129" t="s">
        <v>218</v>
      </c>
      <c r="N4" s="1">
        <v>1008495785</v>
      </c>
      <c r="O4" s="1">
        <v>45603</v>
      </c>
      <c r="P4" s="1">
        <v>45614</v>
      </c>
      <c r="Q4" s="129" t="s">
        <v>253</v>
      </c>
      <c r="R4" s="129" t="s">
        <v>208</v>
      </c>
      <c r="S4" s="1">
        <v>88</v>
      </c>
      <c r="T4" s="1">
        <v>0</v>
      </c>
      <c r="U4" s="129" t="s">
        <v>209</v>
      </c>
      <c r="V4" s="48"/>
      <c r="W4" s="48"/>
      <c r="X4" s="129" t="s">
        <v>211</v>
      </c>
      <c r="Y4" s="129" t="s">
        <v>211</v>
      </c>
      <c r="Z4" s="129" t="s">
        <v>210</v>
      </c>
      <c r="AA4" s="129" t="s">
        <v>220</v>
      </c>
      <c r="AB4" s="129" t="s">
        <v>213</v>
      </c>
      <c r="AC4" s="129" t="s">
        <v>214</v>
      </c>
      <c r="AD4" s="1">
        <v>45619</v>
      </c>
      <c r="AE4" s="129"/>
      <c r="AF4" s="129" t="s">
        <v>226</v>
      </c>
      <c r="AG4" s="1" t="s">
        <v>216</v>
      </c>
      <c r="AH4" s="1" t="s">
        <v>211</v>
      </c>
      <c r="AI4" s="1"/>
      <c r="AJ4" s="1" t="s">
        <v>210</v>
      </c>
      <c r="AK4" s="1"/>
      <c r="AL4" s="1"/>
      <c r="AM4" s="1"/>
      <c r="AN4" s="1"/>
      <c r="AO4" s="1"/>
      <c r="AP4" s="1"/>
      <c r="AQ4" s="44" t="s">
        <v>213</v>
      </c>
    </row>
    <row r="5" spans="1:43" x14ac:dyDescent="0.25">
      <c r="A5" s="132" t="s">
        <v>11831</v>
      </c>
      <c r="B5" s="129" t="s">
        <v>208</v>
      </c>
      <c r="C5" s="129" t="s">
        <v>3791</v>
      </c>
      <c r="D5" s="129" t="s">
        <v>3792</v>
      </c>
      <c r="E5" s="129" t="s">
        <v>3766</v>
      </c>
      <c r="F5" s="1">
        <v>6581</v>
      </c>
      <c r="G5" s="129" t="s">
        <v>3796</v>
      </c>
      <c r="H5" s="129" t="s">
        <v>3690</v>
      </c>
      <c r="I5" s="129" t="s">
        <v>205</v>
      </c>
      <c r="J5" s="129" t="s">
        <v>227</v>
      </c>
      <c r="K5" s="1">
        <v>24299271</v>
      </c>
      <c r="L5" s="1">
        <v>30506240100768</v>
      </c>
      <c r="M5" s="129" t="s">
        <v>218</v>
      </c>
      <c r="N5" s="1">
        <v>1013112594</v>
      </c>
      <c r="O5" s="1">
        <v>45603</v>
      </c>
      <c r="P5" s="1">
        <v>45614</v>
      </c>
      <c r="Q5" s="129" t="s">
        <v>238</v>
      </c>
      <c r="R5" s="129" t="s">
        <v>208</v>
      </c>
      <c r="S5" s="1">
        <v>88</v>
      </c>
      <c r="T5" s="1">
        <v>0</v>
      </c>
      <c r="U5" s="129" t="s">
        <v>209</v>
      </c>
      <c r="V5" s="48"/>
      <c r="W5" s="48"/>
      <c r="X5" s="129" t="s">
        <v>211</v>
      </c>
      <c r="Y5" s="129" t="s">
        <v>211</v>
      </c>
      <c r="Z5" s="129" t="s">
        <v>210</v>
      </c>
      <c r="AA5" s="129" t="s">
        <v>220</v>
      </c>
      <c r="AB5" s="129" t="s">
        <v>213</v>
      </c>
      <c r="AC5" s="129" t="s">
        <v>214</v>
      </c>
      <c r="AD5" s="1">
        <v>45619</v>
      </c>
      <c r="AE5" s="129"/>
      <c r="AF5" s="129" t="s">
        <v>233</v>
      </c>
      <c r="AG5" s="1" t="s">
        <v>216</v>
      </c>
      <c r="AH5" s="1" t="s">
        <v>211</v>
      </c>
      <c r="AI5" s="1"/>
      <c r="AJ5" s="1" t="s">
        <v>210</v>
      </c>
      <c r="AK5" s="1"/>
      <c r="AL5" s="1"/>
      <c r="AM5" s="1"/>
      <c r="AN5" s="1"/>
      <c r="AO5" s="1"/>
      <c r="AP5" s="1"/>
      <c r="AQ5" s="44" t="s">
        <v>213</v>
      </c>
    </row>
    <row r="6" spans="1:43" x14ac:dyDescent="0.25">
      <c r="A6" s="132" t="s">
        <v>11831</v>
      </c>
      <c r="B6" s="129" t="s">
        <v>208</v>
      </c>
      <c r="C6" s="129" t="s">
        <v>3793</v>
      </c>
      <c r="D6" s="129" t="s">
        <v>3794</v>
      </c>
      <c r="E6" s="129" t="s">
        <v>3768</v>
      </c>
      <c r="F6" s="1">
        <v>6685</v>
      </c>
      <c r="G6" s="129" t="s">
        <v>217</v>
      </c>
      <c r="H6" s="129" t="s">
        <v>3690</v>
      </c>
      <c r="I6" s="129" t="s">
        <v>205</v>
      </c>
      <c r="J6" s="129" t="s">
        <v>206</v>
      </c>
      <c r="K6" s="1">
        <v>24299261</v>
      </c>
      <c r="L6" s="1">
        <v>30512240103252</v>
      </c>
      <c r="M6" s="129" t="s">
        <v>218</v>
      </c>
      <c r="N6" s="1">
        <v>1019470605</v>
      </c>
      <c r="O6" s="1">
        <v>45603</v>
      </c>
      <c r="P6" s="1">
        <v>45614</v>
      </c>
      <c r="Q6" s="129" t="s">
        <v>253</v>
      </c>
      <c r="R6" s="129" t="s">
        <v>208</v>
      </c>
      <c r="S6" s="1">
        <v>88</v>
      </c>
      <c r="T6" s="1">
        <v>0</v>
      </c>
      <c r="U6" s="129" t="s">
        <v>209</v>
      </c>
      <c r="V6" s="48"/>
      <c r="W6" s="48"/>
      <c r="X6" s="129" t="s">
        <v>211</v>
      </c>
      <c r="Y6" s="129" t="s">
        <v>211</v>
      </c>
      <c r="Z6" s="129" t="s">
        <v>210</v>
      </c>
      <c r="AA6" s="129" t="s">
        <v>220</v>
      </c>
      <c r="AB6" s="129" t="s">
        <v>213</v>
      </c>
      <c r="AC6" s="129" t="s">
        <v>214</v>
      </c>
      <c r="AD6" s="1">
        <v>45619</v>
      </c>
      <c r="AE6" s="129"/>
      <c r="AF6" s="129" t="s">
        <v>230</v>
      </c>
      <c r="AG6" s="1" t="s">
        <v>216</v>
      </c>
      <c r="AH6" s="1" t="s">
        <v>211</v>
      </c>
      <c r="AI6" s="1"/>
      <c r="AJ6" s="1" t="s">
        <v>210</v>
      </c>
      <c r="AK6" s="1"/>
      <c r="AL6" s="1"/>
      <c r="AM6" s="1"/>
      <c r="AN6" s="1"/>
      <c r="AO6" s="1"/>
      <c r="AP6" s="1"/>
      <c r="AQ6" s="44" t="s">
        <v>213</v>
      </c>
    </row>
    <row r="7" spans="1:43" x14ac:dyDescent="0.25">
      <c r="A7" s="132" t="s">
        <v>11831</v>
      </c>
      <c r="B7" s="129" t="s">
        <v>208</v>
      </c>
      <c r="C7" s="129" t="s">
        <v>3804</v>
      </c>
      <c r="D7" s="129" t="s">
        <v>3805</v>
      </c>
      <c r="E7" s="129" t="s">
        <v>3769</v>
      </c>
      <c r="F7" s="1">
        <v>6836</v>
      </c>
      <c r="G7" s="129" t="s">
        <v>252</v>
      </c>
      <c r="H7" s="129" t="s">
        <v>3690</v>
      </c>
      <c r="I7" s="129" t="s">
        <v>205</v>
      </c>
      <c r="J7" s="129" t="s">
        <v>206</v>
      </c>
      <c r="K7" s="1">
        <v>24299276</v>
      </c>
      <c r="L7" s="1">
        <v>30404152300075</v>
      </c>
      <c r="M7" s="129" t="s">
        <v>218</v>
      </c>
      <c r="N7" s="1">
        <v>1064741400</v>
      </c>
      <c r="O7" s="1">
        <v>45603</v>
      </c>
      <c r="P7" s="1">
        <v>45614</v>
      </c>
      <c r="Q7" s="129" t="s">
        <v>1715</v>
      </c>
      <c r="R7" s="129" t="s">
        <v>208</v>
      </c>
      <c r="S7" s="1">
        <v>88</v>
      </c>
      <c r="T7" s="1">
        <v>0</v>
      </c>
      <c r="U7" s="129" t="s">
        <v>209</v>
      </c>
      <c r="V7" s="48"/>
      <c r="W7" s="48"/>
      <c r="X7" s="129" t="s">
        <v>211</v>
      </c>
      <c r="Y7" s="129" t="s">
        <v>211</v>
      </c>
      <c r="Z7" s="129" t="s">
        <v>210</v>
      </c>
      <c r="AA7" s="129" t="s">
        <v>220</v>
      </c>
      <c r="AB7" s="129" t="s">
        <v>213</v>
      </c>
      <c r="AC7" s="129" t="s">
        <v>214</v>
      </c>
      <c r="AD7" s="1">
        <v>45619</v>
      </c>
      <c r="AE7" s="129"/>
      <c r="AF7" s="129" t="s">
        <v>233</v>
      </c>
      <c r="AG7" s="1" t="s">
        <v>216</v>
      </c>
      <c r="AH7" s="1" t="s">
        <v>211</v>
      </c>
      <c r="AI7" s="1"/>
      <c r="AJ7" s="1" t="s">
        <v>210</v>
      </c>
      <c r="AK7" s="1"/>
      <c r="AL7" s="1"/>
      <c r="AM7" s="1"/>
      <c r="AN7" s="1"/>
      <c r="AO7" s="1"/>
      <c r="AP7" s="1"/>
      <c r="AQ7" s="44" t="s">
        <v>213</v>
      </c>
    </row>
    <row r="8" spans="1:43" x14ac:dyDescent="0.25">
      <c r="A8" s="132" t="s">
        <v>11831</v>
      </c>
      <c r="B8" s="129" t="s">
        <v>208</v>
      </c>
      <c r="C8" s="129" t="s">
        <v>3795</v>
      </c>
      <c r="D8" s="129" t="s">
        <v>3796</v>
      </c>
      <c r="E8" s="129" t="s">
        <v>3764</v>
      </c>
      <c r="F8" s="1">
        <v>6745</v>
      </c>
      <c r="G8" s="129" t="s">
        <v>65</v>
      </c>
      <c r="H8" s="129" t="s">
        <v>3690</v>
      </c>
      <c r="I8" s="129" t="s">
        <v>205</v>
      </c>
      <c r="J8" s="129" t="s">
        <v>206</v>
      </c>
      <c r="K8" s="1">
        <v>24299254</v>
      </c>
      <c r="L8" s="1">
        <v>30101230100255</v>
      </c>
      <c r="M8" s="129" t="s">
        <v>218</v>
      </c>
      <c r="N8" s="1">
        <v>1064690427</v>
      </c>
      <c r="O8" s="1">
        <v>45603</v>
      </c>
      <c r="P8" s="1">
        <v>45614</v>
      </c>
      <c r="Q8" s="129" t="s">
        <v>224</v>
      </c>
      <c r="R8" s="129" t="s">
        <v>208</v>
      </c>
      <c r="S8" s="1">
        <v>88</v>
      </c>
      <c r="T8" s="1">
        <v>0</v>
      </c>
      <c r="U8" s="129" t="s">
        <v>209</v>
      </c>
      <c r="V8" s="48"/>
      <c r="W8" s="48"/>
      <c r="X8" s="129" t="s">
        <v>211</v>
      </c>
      <c r="Y8" s="129" t="s">
        <v>211</v>
      </c>
      <c r="Z8" s="129" t="s">
        <v>210</v>
      </c>
      <c r="AA8" s="129" t="s">
        <v>243</v>
      </c>
      <c r="AB8" s="129" t="s">
        <v>213</v>
      </c>
      <c r="AC8" s="129" t="s">
        <v>214</v>
      </c>
      <c r="AD8" s="1">
        <v>45619</v>
      </c>
      <c r="AE8" s="129"/>
      <c r="AF8" s="129" t="s">
        <v>229</v>
      </c>
      <c r="AG8" s="1" t="s">
        <v>216</v>
      </c>
      <c r="AH8" s="1" t="s">
        <v>211</v>
      </c>
      <c r="AI8" s="1"/>
      <c r="AJ8" s="1" t="s">
        <v>210</v>
      </c>
      <c r="AK8" s="1"/>
      <c r="AL8" s="1"/>
      <c r="AM8" s="1"/>
      <c r="AN8" s="1"/>
      <c r="AO8" s="1"/>
      <c r="AP8" s="1"/>
      <c r="AQ8" s="44" t="s">
        <v>213</v>
      </c>
    </row>
    <row r="9" spans="1:43" x14ac:dyDescent="0.25">
      <c r="A9" s="132" t="s">
        <v>11831</v>
      </c>
      <c r="B9" s="129" t="s">
        <v>208</v>
      </c>
      <c r="C9" s="129" t="s">
        <v>3797</v>
      </c>
      <c r="D9" s="129" t="s">
        <v>3798</v>
      </c>
      <c r="E9" s="129" t="s">
        <v>3030</v>
      </c>
      <c r="F9" s="1">
        <v>6551</v>
      </c>
      <c r="G9" s="129" t="s">
        <v>3796</v>
      </c>
      <c r="H9" s="129" t="s">
        <v>3690</v>
      </c>
      <c r="I9" s="129" t="s">
        <v>205</v>
      </c>
      <c r="J9" s="129" t="s">
        <v>206</v>
      </c>
      <c r="K9" s="1">
        <v>24299259</v>
      </c>
      <c r="L9" s="1">
        <v>30511160107137</v>
      </c>
      <c r="M9" s="129" t="s">
        <v>218</v>
      </c>
      <c r="N9" s="1">
        <v>1044726125</v>
      </c>
      <c r="O9" s="1">
        <v>45603</v>
      </c>
      <c r="P9" s="1">
        <v>45614</v>
      </c>
      <c r="Q9" s="129" t="s">
        <v>238</v>
      </c>
      <c r="R9" s="129" t="s">
        <v>208</v>
      </c>
      <c r="S9" s="1">
        <v>88</v>
      </c>
      <c r="T9" s="1">
        <v>0</v>
      </c>
      <c r="U9" s="129" t="s">
        <v>209</v>
      </c>
      <c r="V9" s="48"/>
      <c r="W9" s="48"/>
      <c r="X9" s="129" t="s">
        <v>211</v>
      </c>
      <c r="Y9" s="129" t="s">
        <v>211</v>
      </c>
      <c r="Z9" s="129" t="s">
        <v>210</v>
      </c>
      <c r="AA9" s="129" t="s">
        <v>220</v>
      </c>
      <c r="AB9" s="129" t="s">
        <v>213</v>
      </c>
      <c r="AC9" s="129" t="s">
        <v>214</v>
      </c>
      <c r="AD9" s="1">
        <v>45619</v>
      </c>
      <c r="AE9" s="129"/>
      <c r="AF9" s="129" t="s">
        <v>230</v>
      </c>
      <c r="AG9" s="1" t="s">
        <v>216</v>
      </c>
      <c r="AH9" s="1" t="s">
        <v>211</v>
      </c>
      <c r="AI9" s="1"/>
      <c r="AJ9" s="1" t="s">
        <v>210</v>
      </c>
      <c r="AK9" s="1"/>
      <c r="AL9" s="1"/>
      <c r="AM9" s="1"/>
      <c r="AN9" s="1"/>
      <c r="AO9" s="1"/>
      <c r="AP9" s="1"/>
      <c r="AQ9" s="44" t="s">
        <v>213</v>
      </c>
    </row>
    <row r="10" spans="1:43" x14ac:dyDescent="0.25">
      <c r="A10" s="132" t="s">
        <v>11831</v>
      </c>
      <c r="B10" s="129" t="s">
        <v>208</v>
      </c>
      <c r="C10" s="129" t="s">
        <v>3850</v>
      </c>
      <c r="D10" s="129" t="s">
        <v>3851</v>
      </c>
      <c r="E10" s="129" t="s">
        <v>3852</v>
      </c>
      <c r="F10" s="1">
        <v>1800</v>
      </c>
      <c r="G10" s="129" t="s">
        <v>3796</v>
      </c>
      <c r="H10" s="129" t="s">
        <v>3690</v>
      </c>
      <c r="I10" s="129" t="s">
        <v>205</v>
      </c>
      <c r="J10" s="129" t="s">
        <v>206</v>
      </c>
      <c r="K10" s="1">
        <v>24300002</v>
      </c>
      <c r="L10" s="1">
        <v>30302010108315</v>
      </c>
      <c r="M10" s="129" t="s">
        <v>218</v>
      </c>
      <c r="N10" s="1">
        <v>1055306940</v>
      </c>
      <c r="O10" s="1">
        <v>45631</v>
      </c>
      <c r="P10" s="1">
        <v>45642</v>
      </c>
      <c r="Q10" s="129" t="s">
        <v>280</v>
      </c>
      <c r="R10" s="129" t="s">
        <v>208</v>
      </c>
      <c r="S10" s="1">
        <v>89</v>
      </c>
      <c r="T10" s="1">
        <v>0</v>
      </c>
      <c r="U10" s="129" t="s">
        <v>209</v>
      </c>
      <c r="V10" s="48"/>
      <c r="W10" s="48"/>
      <c r="X10" s="129" t="s">
        <v>211</v>
      </c>
      <c r="Y10" s="129" t="s">
        <v>211</v>
      </c>
      <c r="Z10" s="129" t="s">
        <v>210</v>
      </c>
      <c r="AA10" s="129" t="s">
        <v>220</v>
      </c>
      <c r="AB10" s="129" t="s">
        <v>213</v>
      </c>
      <c r="AC10" s="129" t="s">
        <v>214</v>
      </c>
      <c r="AD10" s="1">
        <v>45644</v>
      </c>
      <c r="AE10" s="129"/>
      <c r="AF10" s="129" t="s">
        <v>230</v>
      </c>
      <c r="AG10" s="1" t="s">
        <v>216</v>
      </c>
      <c r="AH10" s="1" t="s">
        <v>211</v>
      </c>
      <c r="AI10" s="1"/>
      <c r="AJ10" s="1" t="s">
        <v>210</v>
      </c>
      <c r="AK10" s="1"/>
      <c r="AL10" s="1"/>
      <c r="AM10" s="1"/>
      <c r="AN10" s="1"/>
      <c r="AO10" s="1"/>
      <c r="AP10" s="1"/>
      <c r="AQ10" s="44" t="s">
        <v>213</v>
      </c>
    </row>
    <row r="11" spans="1:43" x14ac:dyDescent="0.25">
      <c r="A11" s="132" t="s">
        <v>11831</v>
      </c>
      <c r="B11" s="129" t="s">
        <v>208</v>
      </c>
      <c r="C11" s="129" t="s">
        <v>3836</v>
      </c>
      <c r="D11" s="129" t="s">
        <v>3837</v>
      </c>
      <c r="E11" s="129" t="s">
        <v>3838</v>
      </c>
      <c r="F11" s="1">
        <v>6891</v>
      </c>
      <c r="G11" s="129" t="s">
        <v>217</v>
      </c>
      <c r="H11" s="129" t="s">
        <v>3690</v>
      </c>
      <c r="I11" s="129" t="s">
        <v>205</v>
      </c>
      <c r="J11" s="129" t="s">
        <v>227</v>
      </c>
      <c r="K11" s="1">
        <v>24300005</v>
      </c>
      <c r="L11" s="1">
        <v>30408290100627</v>
      </c>
      <c r="M11" s="129" t="s">
        <v>218</v>
      </c>
      <c r="N11" s="1">
        <v>1055804108</v>
      </c>
      <c r="O11" s="1">
        <v>45631</v>
      </c>
      <c r="P11" s="1">
        <v>45642</v>
      </c>
      <c r="Q11" s="129" t="s">
        <v>1672</v>
      </c>
      <c r="R11" s="129" t="s">
        <v>208</v>
      </c>
      <c r="S11" s="1">
        <v>89</v>
      </c>
      <c r="T11" s="1">
        <v>0</v>
      </c>
      <c r="U11" s="129" t="s">
        <v>209</v>
      </c>
      <c r="V11" s="48"/>
      <c r="W11" s="48"/>
      <c r="X11" s="129" t="s">
        <v>211</v>
      </c>
      <c r="Y11" s="129" t="s">
        <v>211</v>
      </c>
      <c r="Z11" s="129" t="s">
        <v>210</v>
      </c>
      <c r="AA11" s="129" t="s">
        <v>220</v>
      </c>
      <c r="AB11" s="129" t="s">
        <v>213</v>
      </c>
      <c r="AC11" s="129" t="s">
        <v>214</v>
      </c>
      <c r="AD11" s="1">
        <v>45644</v>
      </c>
      <c r="AE11" s="129"/>
      <c r="AF11" s="129" t="s">
        <v>230</v>
      </c>
      <c r="AG11" s="1" t="s">
        <v>216</v>
      </c>
      <c r="AH11" s="1" t="s">
        <v>211</v>
      </c>
      <c r="AI11" s="1"/>
      <c r="AJ11" s="1" t="s">
        <v>210</v>
      </c>
      <c r="AK11" s="1"/>
      <c r="AL11" s="1"/>
      <c r="AM11" s="1"/>
      <c r="AN11" s="1"/>
      <c r="AO11" s="1"/>
      <c r="AP11" s="1"/>
      <c r="AQ11" s="44" t="s">
        <v>213</v>
      </c>
    </row>
    <row r="12" spans="1:43" x14ac:dyDescent="0.25">
      <c r="A12" s="132" t="s">
        <v>11831</v>
      </c>
      <c r="B12" s="129" t="s">
        <v>208</v>
      </c>
      <c r="C12" s="129" t="s">
        <v>3839</v>
      </c>
      <c r="D12" s="129" t="s">
        <v>3840</v>
      </c>
      <c r="E12" s="129" t="s">
        <v>3841</v>
      </c>
      <c r="F12" s="1">
        <v>6709</v>
      </c>
      <c r="G12" s="129" t="s">
        <v>252</v>
      </c>
      <c r="H12" s="129" t="s">
        <v>3690</v>
      </c>
      <c r="I12" s="129" t="s">
        <v>205</v>
      </c>
      <c r="J12" s="129" t="s">
        <v>206</v>
      </c>
      <c r="K12" s="1">
        <v>24300006</v>
      </c>
      <c r="L12" s="1">
        <v>30007140104956</v>
      </c>
      <c r="M12" s="129" t="s">
        <v>218</v>
      </c>
      <c r="N12" s="1">
        <v>1091108578</v>
      </c>
      <c r="O12" s="1">
        <v>45631</v>
      </c>
      <c r="P12" s="1">
        <v>45642</v>
      </c>
      <c r="Q12" s="129" t="s">
        <v>3842</v>
      </c>
      <c r="R12" s="129" t="s">
        <v>208</v>
      </c>
      <c r="S12" s="1">
        <v>89</v>
      </c>
      <c r="T12" s="1">
        <v>0</v>
      </c>
      <c r="U12" s="129" t="s">
        <v>209</v>
      </c>
      <c r="V12" s="48"/>
      <c r="W12" s="48"/>
      <c r="X12" s="129" t="s">
        <v>211</v>
      </c>
      <c r="Y12" s="129" t="s">
        <v>211</v>
      </c>
      <c r="Z12" s="129" t="s">
        <v>210</v>
      </c>
      <c r="AA12" s="129" t="s">
        <v>220</v>
      </c>
      <c r="AB12" s="129" t="s">
        <v>213</v>
      </c>
      <c r="AC12" s="129" t="s">
        <v>214</v>
      </c>
      <c r="AD12" s="1">
        <v>45644</v>
      </c>
      <c r="AE12" s="129"/>
      <c r="AF12" s="129" t="s">
        <v>233</v>
      </c>
      <c r="AG12" s="1" t="s">
        <v>216</v>
      </c>
      <c r="AH12" s="1" t="s">
        <v>211</v>
      </c>
      <c r="AI12" s="1"/>
      <c r="AJ12" s="1" t="s">
        <v>210</v>
      </c>
      <c r="AK12" s="1"/>
      <c r="AL12" s="1"/>
      <c r="AM12" s="1"/>
      <c r="AN12" s="1"/>
      <c r="AO12" s="1"/>
      <c r="AP12" s="1"/>
      <c r="AQ12" s="44" t="s">
        <v>213</v>
      </c>
    </row>
    <row r="13" spans="1:43" x14ac:dyDescent="0.25">
      <c r="A13" s="132" t="s">
        <v>11831</v>
      </c>
      <c r="B13" s="129" t="s">
        <v>208</v>
      </c>
      <c r="C13" s="129" t="s">
        <v>3845</v>
      </c>
      <c r="D13" s="129" t="s">
        <v>3846</v>
      </c>
      <c r="E13" s="129" t="s">
        <v>3847</v>
      </c>
      <c r="F13" s="1">
        <v>8592</v>
      </c>
      <c r="G13" s="129" t="s">
        <v>217</v>
      </c>
      <c r="H13" s="129" t="s">
        <v>3690</v>
      </c>
      <c r="I13" s="129" t="s">
        <v>249</v>
      </c>
      <c r="J13" s="129" t="s">
        <v>227</v>
      </c>
      <c r="K13" s="1">
        <v>24299999</v>
      </c>
      <c r="L13" s="1">
        <v>30312070100165</v>
      </c>
      <c r="M13" s="129" t="s">
        <v>218</v>
      </c>
      <c r="N13" s="1">
        <v>1021037254</v>
      </c>
      <c r="O13" s="1">
        <v>45631</v>
      </c>
      <c r="P13" s="1">
        <v>45642</v>
      </c>
      <c r="Q13" s="129" t="s">
        <v>232</v>
      </c>
      <c r="R13" s="129" t="s">
        <v>208</v>
      </c>
      <c r="S13" s="1">
        <v>89</v>
      </c>
      <c r="T13" s="1">
        <v>0</v>
      </c>
      <c r="U13" s="129" t="s">
        <v>209</v>
      </c>
      <c r="V13" s="48"/>
      <c r="W13" s="48"/>
      <c r="X13" s="129" t="s">
        <v>211</v>
      </c>
      <c r="Y13" s="129" t="s">
        <v>211</v>
      </c>
      <c r="Z13" s="129" t="s">
        <v>210</v>
      </c>
      <c r="AA13" s="129" t="s">
        <v>220</v>
      </c>
      <c r="AB13" s="129" t="s">
        <v>213</v>
      </c>
      <c r="AC13" s="129" t="s">
        <v>214</v>
      </c>
      <c r="AD13" s="1">
        <v>45644</v>
      </c>
      <c r="AE13" s="129"/>
      <c r="AF13" s="129" t="s">
        <v>230</v>
      </c>
      <c r="AG13" s="1" t="s">
        <v>216</v>
      </c>
      <c r="AH13" s="1" t="s">
        <v>211</v>
      </c>
      <c r="AI13" s="1"/>
      <c r="AJ13" s="1" t="s">
        <v>210</v>
      </c>
      <c r="AK13" s="1"/>
      <c r="AL13" s="1"/>
      <c r="AM13" s="1"/>
      <c r="AN13" s="1"/>
      <c r="AO13" s="1"/>
      <c r="AP13" s="1"/>
      <c r="AQ13" s="44" t="s">
        <v>213</v>
      </c>
    </row>
    <row r="14" spans="1:43" x14ac:dyDescent="0.25">
      <c r="A14" s="132" t="s">
        <v>11831</v>
      </c>
      <c r="B14" s="129" t="s">
        <v>208</v>
      </c>
      <c r="C14" s="129" t="s">
        <v>6472</v>
      </c>
      <c r="D14" s="129" t="s">
        <v>6473</v>
      </c>
      <c r="E14" s="129" t="s">
        <v>6292</v>
      </c>
      <c r="F14" s="1">
        <v>8325</v>
      </c>
      <c r="G14" s="129" t="s">
        <v>3796</v>
      </c>
      <c r="H14" s="129" t="s">
        <v>3690</v>
      </c>
      <c r="I14" s="129" t="s">
        <v>205</v>
      </c>
      <c r="J14" s="129" t="s">
        <v>206</v>
      </c>
      <c r="K14" s="1">
        <v>24302394</v>
      </c>
      <c r="L14" s="1">
        <v>30306210106711</v>
      </c>
      <c r="M14" s="129" t="s">
        <v>218</v>
      </c>
      <c r="N14" s="1">
        <v>1070307426</v>
      </c>
      <c r="O14" s="1">
        <v>45694</v>
      </c>
      <c r="P14" s="1">
        <v>45705</v>
      </c>
      <c r="Q14" s="129" t="s">
        <v>6474</v>
      </c>
      <c r="R14" s="129" t="s">
        <v>208</v>
      </c>
      <c r="S14" s="1">
        <v>90</v>
      </c>
      <c r="T14" s="1">
        <v>0</v>
      </c>
      <c r="U14" s="129" t="s">
        <v>209</v>
      </c>
      <c r="V14" s="48"/>
      <c r="W14" s="48"/>
      <c r="X14" s="129" t="s">
        <v>211</v>
      </c>
      <c r="Y14" s="129" t="s">
        <v>211</v>
      </c>
      <c r="Z14" s="129" t="s">
        <v>210</v>
      </c>
      <c r="AA14" s="129" t="s">
        <v>220</v>
      </c>
      <c r="AB14" s="129" t="s">
        <v>213</v>
      </c>
      <c r="AC14" s="129" t="s">
        <v>214</v>
      </c>
      <c r="AD14" s="1">
        <v>45707</v>
      </c>
      <c r="AE14" s="129"/>
      <c r="AF14" s="129" t="s">
        <v>226</v>
      </c>
      <c r="AG14" s="1" t="s">
        <v>216</v>
      </c>
      <c r="AH14" s="1" t="s">
        <v>211</v>
      </c>
      <c r="AI14" s="1"/>
      <c r="AJ14" s="1" t="s">
        <v>210</v>
      </c>
      <c r="AK14" s="1"/>
      <c r="AL14" s="1"/>
      <c r="AM14" s="1"/>
      <c r="AN14" s="1"/>
      <c r="AO14" s="1"/>
      <c r="AP14" s="1"/>
      <c r="AQ14" s="44" t="s">
        <v>213</v>
      </c>
    </row>
    <row r="15" spans="1:43" x14ac:dyDescent="0.25">
      <c r="A15" s="132" t="s">
        <v>11831</v>
      </c>
      <c r="B15" s="129" t="s">
        <v>208</v>
      </c>
      <c r="C15" s="129" t="s">
        <v>6475</v>
      </c>
      <c r="D15" s="129" t="s">
        <v>6476</v>
      </c>
      <c r="E15" s="129" t="s">
        <v>6477</v>
      </c>
      <c r="F15" s="1">
        <v>8328</v>
      </c>
      <c r="G15" s="129" t="s">
        <v>252</v>
      </c>
      <c r="H15" s="129" t="s">
        <v>3690</v>
      </c>
      <c r="I15" s="129" t="s">
        <v>205</v>
      </c>
      <c r="J15" s="129" t="s">
        <v>206</v>
      </c>
      <c r="K15" s="1">
        <v>24302396</v>
      </c>
      <c r="L15" s="1">
        <v>30407060100877</v>
      </c>
      <c r="M15" s="129" t="s">
        <v>218</v>
      </c>
      <c r="N15" s="1">
        <v>1065023269</v>
      </c>
      <c r="O15" s="1">
        <v>45694</v>
      </c>
      <c r="P15" s="1">
        <v>45705</v>
      </c>
      <c r="Q15" s="129" t="s">
        <v>2231</v>
      </c>
      <c r="R15" s="129" t="s">
        <v>208</v>
      </c>
      <c r="S15" s="1">
        <v>90</v>
      </c>
      <c r="T15" s="1">
        <v>0</v>
      </c>
      <c r="U15" s="129" t="s">
        <v>209</v>
      </c>
      <c r="V15" s="48"/>
      <c r="W15" s="48"/>
      <c r="X15" s="129" t="s">
        <v>211</v>
      </c>
      <c r="Y15" s="129" t="s">
        <v>211</v>
      </c>
      <c r="Z15" s="129" t="s">
        <v>210</v>
      </c>
      <c r="AA15" s="129" t="s">
        <v>220</v>
      </c>
      <c r="AB15" s="129" t="s">
        <v>213</v>
      </c>
      <c r="AC15" s="129" t="s">
        <v>214</v>
      </c>
      <c r="AD15" s="1">
        <v>45707</v>
      </c>
      <c r="AE15" s="129"/>
      <c r="AF15" s="129" t="s">
        <v>233</v>
      </c>
      <c r="AG15" s="1" t="s">
        <v>216</v>
      </c>
      <c r="AH15" s="1" t="s">
        <v>211</v>
      </c>
      <c r="AI15" s="1"/>
      <c r="AJ15" s="1" t="s">
        <v>210</v>
      </c>
      <c r="AK15" s="1"/>
      <c r="AL15" s="1"/>
      <c r="AM15" s="1"/>
      <c r="AN15" s="1"/>
      <c r="AO15" s="1"/>
      <c r="AP15" s="1"/>
      <c r="AQ15" s="44" t="s">
        <v>213</v>
      </c>
    </row>
    <row r="16" spans="1:43" x14ac:dyDescent="0.25">
      <c r="A16" s="132" t="s">
        <v>11831</v>
      </c>
      <c r="B16" s="129" t="s">
        <v>208</v>
      </c>
      <c r="C16" s="129" t="s">
        <v>6478</v>
      </c>
      <c r="D16" s="129" t="s">
        <v>6479</v>
      </c>
      <c r="E16" s="129" t="s">
        <v>6296</v>
      </c>
      <c r="F16" s="1">
        <v>8340</v>
      </c>
      <c r="G16" s="129" t="s">
        <v>217</v>
      </c>
      <c r="H16" s="129" t="s">
        <v>3690</v>
      </c>
      <c r="I16" s="129" t="s">
        <v>205</v>
      </c>
      <c r="J16" s="129" t="s">
        <v>206</v>
      </c>
      <c r="K16" s="1">
        <v>24302398</v>
      </c>
      <c r="L16" s="1">
        <v>30101020103677</v>
      </c>
      <c r="M16" s="129" t="s">
        <v>218</v>
      </c>
      <c r="N16" s="1">
        <v>1098782604</v>
      </c>
      <c r="O16" s="1">
        <v>45694</v>
      </c>
      <c r="P16" s="1">
        <v>45705</v>
      </c>
      <c r="Q16" s="129" t="s">
        <v>232</v>
      </c>
      <c r="R16" s="129" t="s">
        <v>208</v>
      </c>
      <c r="S16" s="1">
        <v>90</v>
      </c>
      <c r="T16" s="1">
        <v>0</v>
      </c>
      <c r="U16" s="129" t="s">
        <v>209</v>
      </c>
      <c r="V16" s="48"/>
      <c r="W16" s="48"/>
      <c r="X16" s="129" t="s">
        <v>211</v>
      </c>
      <c r="Y16" s="129" t="s">
        <v>211</v>
      </c>
      <c r="Z16" s="129" t="s">
        <v>210</v>
      </c>
      <c r="AA16" s="129" t="s">
        <v>220</v>
      </c>
      <c r="AB16" s="129" t="s">
        <v>213</v>
      </c>
      <c r="AC16" s="129" t="s">
        <v>214</v>
      </c>
      <c r="AD16" s="1">
        <v>45707</v>
      </c>
      <c r="AE16" s="129"/>
      <c r="AF16" s="129" t="s">
        <v>229</v>
      </c>
      <c r="AG16" s="1" t="s">
        <v>216</v>
      </c>
      <c r="AH16" s="1" t="s">
        <v>211</v>
      </c>
      <c r="AI16" s="1"/>
      <c r="AJ16" s="1" t="s">
        <v>210</v>
      </c>
      <c r="AK16" s="1"/>
      <c r="AL16" s="1"/>
      <c r="AM16" s="1"/>
      <c r="AN16" s="1"/>
      <c r="AO16" s="1"/>
      <c r="AP16" s="1"/>
      <c r="AQ16" s="44" t="s">
        <v>213</v>
      </c>
    </row>
    <row r="17" spans="1:43" x14ac:dyDescent="0.25">
      <c r="A17" s="132" t="s">
        <v>11831</v>
      </c>
      <c r="B17" s="129" t="s">
        <v>208</v>
      </c>
      <c r="C17" s="129" t="s">
        <v>6584</v>
      </c>
      <c r="D17" s="129" t="s">
        <v>6585</v>
      </c>
      <c r="E17" s="129" t="s">
        <v>6320</v>
      </c>
      <c r="F17" s="1">
        <v>8722</v>
      </c>
      <c r="G17" s="129" t="s">
        <v>217</v>
      </c>
      <c r="H17" s="129" t="s">
        <v>3690</v>
      </c>
      <c r="I17" s="129" t="s">
        <v>205</v>
      </c>
      <c r="J17" s="129" t="s">
        <v>206</v>
      </c>
      <c r="K17" s="1">
        <v>24302409</v>
      </c>
      <c r="L17" s="1">
        <v>30410310100577</v>
      </c>
      <c r="M17" s="129" t="s">
        <v>218</v>
      </c>
      <c r="N17" s="1">
        <v>1055001465</v>
      </c>
      <c r="O17" s="1">
        <v>45694</v>
      </c>
      <c r="P17" s="1">
        <v>45705</v>
      </c>
      <c r="Q17" s="129" t="s">
        <v>6586</v>
      </c>
      <c r="R17" s="129" t="s">
        <v>208</v>
      </c>
      <c r="S17" s="1">
        <v>91</v>
      </c>
      <c r="T17" s="1">
        <v>0</v>
      </c>
      <c r="U17" s="129" t="s">
        <v>209</v>
      </c>
      <c r="V17" s="48"/>
      <c r="W17" s="48"/>
      <c r="X17" s="129" t="s">
        <v>211</v>
      </c>
      <c r="Y17" s="129" t="s">
        <v>211</v>
      </c>
      <c r="Z17" s="129" t="s">
        <v>210</v>
      </c>
      <c r="AA17" s="129" t="s">
        <v>220</v>
      </c>
      <c r="AB17" s="129" t="s">
        <v>213</v>
      </c>
      <c r="AC17" s="129" t="s">
        <v>214</v>
      </c>
      <c r="AD17" s="1">
        <v>45707</v>
      </c>
      <c r="AE17" s="129"/>
      <c r="AF17" s="129" t="s">
        <v>233</v>
      </c>
      <c r="AG17" s="1" t="s">
        <v>216</v>
      </c>
      <c r="AH17" s="1" t="s">
        <v>211</v>
      </c>
      <c r="AI17" s="1"/>
      <c r="AJ17" s="1" t="s">
        <v>210</v>
      </c>
      <c r="AK17" s="1"/>
      <c r="AL17" s="1"/>
      <c r="AM17" s="1"/>
      <c r="AN17" s="1"/>
      <c r="AO17" s="1"/>
      <c r="AP17" s="1"/>
      <c r="AQ17" s="44" t="s">
        <v>213</v>
      </c>
    </row>
    <row r="18" spans="1:43" x14ac:dyDescent="0.25">
      <c r="A18" s="132" t="s">
        <v>11831</v>
      </c>
      <c r="B18" s="129" t="s">
        <v>208</v>
      </c>
      <c r="C18" s="129" t="s">
        <v>6480</v>
      </c>
      <c r="D18" s="129" t="s">
        <v>6481</v>
      </c>
      <c r="E18" s="129" t="s">
        <v>6330</v>
      </c>
      <c r="F18" s="1">
        <v>8226</v>
      </c>
      <c r="G18" s="129" t="s">
        <v>217</v>
      </c>
      <c r="H18" s="129" t="s">
        <v>3690</v>
      </c>
      <c r="I18" s="129" t="s">
        <v>205</v>
      </c>
      <c r="J18" s="129" t="s">
        <v>206</v>
      </c>
      <c r="K18" s="1">
        <v>24302387</v>
      </c>
      <c r="L18" s="1">
        <v>30410210102076</v>
      </c>
      <c r="M18" s="129" t="s">
        <v>218</v>
      </c>
      <c r="N18" s="1">
        <v>1068191291</v>
      </c>
      <c r="O18" s="1">
        <v>45694</v>
      </c>
      <c r="P18" s="1">
        <v>45705</v>
      </c>
      <c r="Q18" s="129" t="s">
        <v>283</v>
      </c>
      <c r="R18" s="129" t="s">
        <v>208</v>
      </c>
      <c r="S18" s="1">
        <v>90</v>
      </c>
      <c r="T18" s="1">
        <v>0</v>
      </c>
      <c r="U18" s="129" t="s">
        <v>209</v>
      </c>
      <c r="V18" s="48"/>
      <c r="W18" s="48"/>
      <c r="X18" s="129" t="s">
        <v>211</v>
      </c>
      <c r="Y18" s="129" t="s">
        <v>211</v>
      </c>
      <c r="Z18" s="129" t="s">
        <v>210</v>
      </c>
      <c r="AA18" s="129" t="s">
        <v>220</v>
      </c>
      <c r="AB18" s="129" t="s">
        <v>213</v>
      </c>
      <c r="AC18" s="129" t="s">
        <v>214</v>
      </c>
      <c r="AD18" s="1">
        <v>45707</v>
      </c>
      <c r="AE18" s="129"/>
      <c r="AF18" s="129" t="s">
        <v>233</v>
      </c>
      <c r="AG18" s="1" t="s">
        <v>216</v>
      </c>
      <c r="AH18" s="1" t="s">
        <v>211</v>
      </c>
      <c r="AI18" s="1"/>
      <c r="AJ18" s="1" t="s">
        <v>210</v>
      </c>
      <c r="AK18" s="1"/>
      <c r="AL18" s="1"/>
      <c r="AM18" s="1"/>
      <c r="AN18" s="1"/>
      <c r="AO18" s="1"/>
      <c r="AP18" s="1"/>
      <c r="AQ18" s="44" t="s">
        <v>213</v>
      </c>
    </row>
    <row r="19" spans="1:43" x14ac:dyDescent="0.25">
      <c r="A19" s="132" t="s">
        <v>11831</v>
      </c>
      <c r="B19" s="129" t="s">
        <v>208</v>
      </c>
      <c r="C19" s="129" t="s">
        <v>7001</v>
      </c>
      <c r="D19" s="129" t="s">
        <v>7002</v>
      </c>
      <c r="E19" s="129" t="s">
        <v>7003</v>
      </c>
      <c r="F19" s="1">
        <v>7854</v>
      </c>
      <c r="G19" s="129" t="s">
        <v>3796</v>
      </c>
      <c r="H19" s="129" t="s">
        <v>3690</v>
      </c>
      <c r="I19" s="129" t="s">
        <v>205</v>
      </c>
      <c r="J19" s="129" t="s">
        <v>206</v>
      </c>
      <c r="K19" s="1">
        <v>24302744</v>
      </c>
      <c r="L19" s="1">
        <v>30501010102255</v>
      </c>
      <c r="M19" s="129" t="s">
        <v>218</v>
      </c>
      <c r="N19" s="1">
        <v>1004584540</v>
      </c>
      <c r="O19" s="1">
        <v>45701</v>
      </c>
      <c r="P19" s="1">
        <v>45712</v>
      </c>
      <c r="Q19" s="129" t="s">
        <v>246</v>
      </c>
      <c r="R19" s="129" t="s">
        <v>208</v>
      </c>
      <c r="S19" s="1">
        <v>92</v>
      </c>
      <c r="T19" s="1">
        <v>0</v>
      </c>
      <c r="U19" s="129" t="s">
        <v>209</v>
      </c>
      <c r="V19" s="48"/>
      <c r="W19" s="48"/>
      <c r="X19" s="129" t="s">
        <v>211</v>
      </c>
      <c r="Y19" s="129" t="s">
        <v>211</v>
      </c>
      <c r="Z19" s="129" t="s">
        <v>210</v>
      </c>
      <c r="AA19" s="129" t="s">
        <v>220</v>
      </c>
      <c r="AB19" s="129" t="s">
        <v>213</v>
      </c>
      <c r="AC19" s="129" t="s">
        <v>214</v>
      </c>
      <c r="AD19" s="1">
        <v>45715</v>
      </c>
      <c r="AE19" s="129"/>
      <c r="AF19" s="129" t="s">
        <v>239</v>
      </c>
      <c r="AG19" s="1" t="s">
        <v>216</v>
      </c>
      <c r="AH19" s="1" t="s">
        <v>211</v>
      </c>
      <c r="AI19" s="1"/>
      <c r="AJ19" s="1" t="s">
        <v>210</v>
      </c>
      <c r="AK19" s="1"/>
      <c r="AL19" s="1"/>
      <c r="AM19" s="1"/>
      <c r="AN19" s="1"/>
      <c r="AO19" s="1"/>
      <c r="AP19" s="1"/>
      <c r="AQ19" s="44" t="s">
        <v>213</v>
      </c>
    </row>
    <row r="20" spans="1:43" x14ac:dyDescent="0.25">
      <c r="A20" s="132" t="s">
        <v>11831</v>
      </c>
      <c r="B20" s="129" t="s">
        <v>208</v>
      </c>
      <c r="C20" s="129" t="s">
        <v>6995</v>
      </c>
      <c r="D20" s="129" t="s">
        <v>6996</v>
      </c>
      <c r="E20" s="129" t="s">
        <v>6997</v>
      </c>
      <c r="F20" s="1">
        <v>7416</v>
      </c>
      <c r="G20" s="129" t="s">
        <v>231</v>
      </c>
      <c r="H20" s="129" t="s">
        <v>3690</v>
      </c>
      <c r="I20" s="129" t="s">
        <v>205</v>
      </c>
      <c r="J20" s="129" t="s">
        <v>206</v>
      </c>
      <c r="K20" s="1">
        <v>24302708</v>
      </c>
      <c r="L20" s="1">
        <v>30407140102277</v>
      </c>
      <c r="M20" s="129" t="s">
        <v>218</v>
      </c>
      <c r="N20" s="1">
        <v>1099957183</v>
      </c>
      <c r="O20" s="1">
        <v>45701</v>
      </c>
      <c r="P20" s="1">
        <v>45712</v>
      </c>
      <c r="Q20" s="129" t="s">
        <v>1862</v>
      </c>
      <c r="R20" s="129" t="s">
        <v>208</v>
      </c>
      <c r="S20" s="1">
        <v>92</v>
      </c>
      <c r="T20" s="1">
        <v>0</v>
      </c>
      <c r="U20" s="129" t="s">
        <v>209</v>
      </c>
      <c r="V20" s="48"/>
      <c r="W20" s="48"/>
      <c r="X20" s="129" t="s">
        <v>211</v>
      </c>
      <c r="Y20" s="129" t="s">
        <v>211</v>
      </c>
      <c r="Z20" s="129" t="s">
        <v>210</v>
      </c>
      <c r="AA20" s="129" t="s">
        <v>220</v>
      </c>
      <c r="AB20" s="129" t="s">
        <v>213</v>
      </c>
      <c r="AC20" s="129" t="s">
        <v>214</v>
      </c>
      <c r="AD20" s="1">
        <v>45715</v>
      </c>
      <c r="AE20" s="129"/>
      <c r="AF20" s="129" t="s">
        <v>233</v>
      </c>
      <c r="AG20" s="1" t="s">
        <v>216</v>
      </c>
      <c r="AH20" s="1" t="s">
        <v>211</v>
      </c>
      <c r="AI20" s="1"/>
      <c r="AJ20" s="1" t="s">
        <v>210</v>
      </c>
      <c r="AK20" s="1"/>
      <c r="AL20" s="1"/>
      <c r="AM20" s="1"/>
      <c r="AN20" s="1"/>
      <c r="AO20" s="1"/>
      <c r="AP20" s="1"/>
      <c r="AQ20" s="44" t="s">
        <v>213</v>
      </c>
    </row>
    <row r="21" spans="1:43" x14ac:dyDescent="0.25">
      <c r="A21" s="132" t="s">
        <v>11831</v>
      </c>
      <c r="B21" s="129" t="s">
        <v>208</v>
      </c>
      <c r="C21" s="129" t="s">
        <v>7005</v>
      </c>
      <c r="D21" s="129" t="s">
        <v>7006</v>
      </c>
      <c r="E21" s="129" t="s">
        <v>7007</v>
      </c>
      <c r="F21" s="1">
        <v>7422</v>
      </c>
      <c r="G21" s="129" t="s">
        <v>231</v>
      </c>
      <c r="H21" s="129" t="s">
        <v>3690</v>
      </c>
      <c r="I21" s="129" t="s">
        <v>205</v>
      </c>
      <c r="J21" s="129" t="s">
        <v>206</v>
      </c>
      <c r="K21" s="1">
        <v>24302709</v>
      </c>
      <c r="L21" s="1">
        <v>30603210107356</v>
      </c>
      <c r="M21" s="129" t="s">
        <v>218</v>
      </c>
      <c r="N21" s="1">
        <v>1094637785</v>
      </c>
      <c r="O21" s="1">
        <v>45701</v>
      </c>
      <c r="P21" s="1">
        <v>45712</v>
      </c>
      <c r="Q21" s="129" t="s">
        <v>228</v>
      </c>
      <c r="R21" s="129" t="s">
        <v>208</v>
      </c>
      <c r="S21" s="1">
        <v>92</v>
      </c>
      <c r="T21" s="1">
        <v>0</v>
      </c>
      <c r="U21" s="129" t="s">
        <v>209</v>
      </c>
      <c r="V21" s="48"/>
      <c r="W21" s="48"/>
      <c r="X21" s="129" t="s">
        <v>211</v>
      </c>
      <c r="Y21" s="129" t="s">
        <v>211</v>
      </c>
      <c r="Z21" s="129" t="s">
        <v>210</v>
      </c>
      <c r="AA21" s="129" t="s">
        <v>220</v>
      </c>
      <c r="AB21" s="129" t="s">
        <v>213</v>
      </c>
      <c r="AC21" s="129" t="s">
        <v>214</v>
      </c>
      <c r="AD21" s="1">
        <v>45715</v>
      </c>
      <c r="AE21" s="129"/>
      <c r="AF21" s="129" t="s">
        <v>239</v>
      </c>
      <c r="AG21" s="1" t="s">
        <v>216</v>
      </c>
      <c r="AH21" s="1" t="s">
        <v>211</v>
      </c>
      <c r="AI21" s="1"/>
      <c r="AJ21" s="1" t="s">
        <v>210</v>
      </c>
      <c r="AK21" s="1"/>
      <c r="AL21" s="1"/>
      <c r="AM21" s="1"/>
      <c r="AN21" s="1"/>
      <c r="AO21" s="1"/>
      <c r="AP21" s="1"/>
      <c r="AQ21" s="44" t="s">
        <v>213</v>
      </c>
    </row>
    <row r="22" spans="1:43" x14ac:dyDescent="0.25">
      <c r="A22" s="132" t="s">
        <v>11831</v>
      </c>
      <c r="B22" s="129" t="s">
        <v>208</v>
      </c>
      <c r="C22" s="129" t="s">
        <v>7031</v>
      </c>
      <c r="D22" s="129" t="s">
        <v>7032</v>
      </c>
      <c r="E22" s="129" t="s">
        <v>7033</v>
      </c>
      <c r="F22" s="1">
        <v>2347</v>
      </c>
      <c r="G22" s="129" t="s">
        <v>231</v>
      </c>
      <c r="H22" s="129" t="s">
        <v>3690</v>
      </c>
      <c r="I22" s="129" t="s">
        <v>205</v>
      </c>
      <c r="J22" s="129" t="s">
        <v>206</v>
      </c>
      <c r="K22" s="1">
        <v>24302733</v>
      </c>
      <c r="L22" s="1">
        <v>30609280100578</v>
      </c>
      <c r="M22" s="129" t="s">
        <v>218</v>
      </c>
      <c r="N22" s="1">
        <v>1063603947</v>
      </c>
      <c r="O22" s="1">
        <v>45701</v>
      </c>
      <c r="P22" s="1">
        <v>45712</v>
      </c>
      <c r="Q22" s="129" t="s">
        <v>2377</v>
      </c>
      <c r="R22" s="129" t="s">
        <v>208</v>
      </c>
      <c r="S22" s="1">
        <v>92</v>
      </c>
      <c r="T22" s="1">
        <v>0</v>
      </c>
      <c r="U22" s="129" t="s">
        <v>209</v>
      </c>
      <c r="V22" s="48"/>
      <c r="W22" s="48"/>
      <c r="X22" s="129" t="s">
        <v>211</v>
      </c>
      <c r="Y22" s="129" t="s">
        <v>211</v>
      </c>
      <c r="Z22" s="129" t="s">
        <v>210</v>
      </c>
      <c r="AA22" s="129" t="s">
        <v>220</v>
      </c>
      <c r="AB22" s="129" t="s">
        <v>213</v>
      </c>
      <c r="AC22" s="129" t="s">
        <v>214</v>
      </c>
      <c r="AD22" s="1">
        <v>45715</v>
      </c>
      <c r="AE22" s="129"/>
      <c r="AF22" s="129" t="s">
        <v>239</v>
      </c>
      <c r="AG22" s="1" t="s">
        <v>216</v>
      </c>
      <c r="AH22" s="1" t="s">
        <v>211</v>
      </c>
      <c r="AI22" s="1"/>
      <c r="AJ22" s="1" t="s">
        <v>210</v>
      </c>
      <c r="AK22" s="1"/>
      <c r="AL22" s="1"/>
      <c r="AM22" s="1"/>
      <c r="AN22" s="1"/>
      <c r="AO22" s="1"/>
      <c r="AP22" s="1"/>
      <c r="AQ22" s="44" t="s">
        <v>213</v>
      </c>
    </row>
    <row r="23" spans="1:43" x14ac:dyDescent="0.25">
      <c r="A23" s="132" t="s">
        <v>11831</v>
      </c>
      <c r="B23" s="129" t="s">
        <v>208</v>
      </c>
      <c r="C23" s="129" t="s">
        <v>7038</v>
      </c>
      <c r="D23" s="129" t="s">
        <v>7039</v>
      </c>
      <c r="E23" s="129" t="s">
        <v>7040</v>
      </c>
      <c r="F23" s="1">
        <v>3150</v>
      </c>
      <c r="G23" s="129" t="s">
        <v>3796</v>
      </c>
      <c r="H23" s="129" t="s">
        <v>3690</v>
      </c>
      <c r="I23" s="129" t="s">
        <v>205</v>
      </c>
      <c r="J23" s="129" t="s">
        <v>206</v>
      </c>
      <c r="K23" s="1">
        <v>24302743</v>
      </c>
      <c r="L23" s="1">
        <v>30511221400517</v>
      </c>
      <c r="M23" s="129" t="s">
        <v>218</v>
      </c>
      <c r="N23" s="1">
        <v>1032952301</v>
      </c>
      <c r="O23" s="1">
        <v>45701</v>
      </c>
      <c r="P23" s="1">
        <v>45712</v>
      </c>
      <c r="Q23" s="129" t="s">
        <v>2210</v>
      </c>
      <c r="R23" s="129" t="s">
        <v>208</v>
      </c>
      <c r="S23" s="1">
        <v>92</v>
      </c>
      <c r="T23" s="1">
        <v>0</v>
      </c>
      <c r="U23" s="129" t="s">
        <v>209</v>
      </c>
      <c r="V23" s="48"/>
      <c r="W23" s="48"/>
      <c r="X23" s="129" t="s">
        <v>211</v>
      </c>
      <c r="Y23" s="129" t="s">
        <v>211</v>
      </c>
      <c r="Z23" s="129" t="s">
        <v>210</v>
      </c>
      <c r="AA23" s="129" t="s">
        <v>220</v>
      </c>
      <c r="AB23" s="129" t="s">
        <v>213</v>
      </c>
      <c r="AC23" s="129" t="s">
        <v>214</v>
      </c>
      <c r="AD23" s="1">
        <v>45715</v>
      </c>
      <c r="AE23" s="129"/>
      <c r="AF23" s="129" t="s">
        <v>230</v>
      </c>
      <c r="AG23" s="1" t="s">
        <v>216</v>
      </c>
      <c r="AH23" s="1" t="s">
        <v>211</v>
      </c>
      <c r="AI23" s="1"/>
      <c r="AJ23" s="1" t="s">
        <v>210</v>
      </c>
      <c r="AK23" s="1"/>
      <c r="AL23" s="1"/>
      <c r="AM23" s="1"/>
      <c r="AN23" s="1"/>
      <c r="AO23" s="1"/>
      <c r="AP23" s="1"/>
      <c r="AQ23" s="44" t="s">
        <v>213</v>
      </c>
    </row>
    <row r="24" spans="1:43" x14ac:dyDescent="0.25">
      <c r="A24" s="132" t="s">
        <v>11831</v>
      </c>
      <c r="B24" s="129" t="s">
        <v>208</v>
      </c>
      <c r="C24" s="129" t="s">
        <v>8616</v>
      </c>
      <c r="D24" s="129" t="s">
        <v>8617</v>
      </c>
      <c r="E24" s="129" t="s">
        <v>8313</v>
      </c>
      <c r="F24" s="1">
        <v>1493</v>
      </c>
      <c r="G24" s="129" t="s">
        <v>252</v>
      </c>
      <c r="H24" s="129" t="s">
        <v>3690</v>
      </c>
      <c r="I24" s="129" t="s">
        <v>205</v>
      </c>
      <c r="J24" s="129" t="s">
        <v>206</v>
      </c>
      <c r="K24" s="1">
        <v>24303203</v>
      </c>
      <c r="L24" s="1">
        <v>30504010108678</v>
      </c>
      <c r="M24" s="129" t="s">
        <v>218</v>
      </c>
      <c r="N24" s="1">
        <v>1025233821</v>
      </c>
      <c r="O24" s="1">
        <v>45708</v>
      </c>
      <c r="P24" s="1">
        <v>45716</v>
      </c>
      <c r="Q24" s="129" t="s">
        <v>2114</v>
      </c>
      <c r="R24" s="129" t="s">
        <v>208</v>
      </c>
      <c r="S24" s="1">
        <v>93</v>
      </c>
      <c r="T24" s="1">
        <v>0</v>
      </c>
      <c r="U24" s="129" t="s">
        <v>209</v>
      </c>
      <c r="V24" s="48"/>
      <c r="W24" s="48"/>
      <c r="X24" s="129" t="s">
        <v>211</v>
      </c>
      <c r="Y24" s="129" t="s">
        <v>211</v>
      </c>
      <c r="Z24" s="129" t="s">
        <v>210</v>
      </c>
      <c r="AA24" s="129" t="s">
        <v>220</v>
      </c>
      <c r="AB24" s="129" t="s">
        <v>213</v>
      </c>
      <c r="AC24" s="129" t="s">
        <v>214</v>
      </c>
      <c r="AD24" s="1">
        <v>45717</v>
      </c>
      <c r="AE24" s="129"/>
      <c r="AF24" s="129" t="s">
        <v>233</v>
      </c>
      <c r="AG24" s="1" t="s">
        <v>216</v>
      </c>
      <c r="AH24" s="1" t="s">
        <v>211</v>
      </c>
      <c r="AI24" s="1"/>
      <c r="AJ24" s="1" t="s">
        <v>210</v>
      </c>
      <c r="AK24" s="1"/>
      <c r="AL24" s="1"/>
      <c r="AM24" s="1"/>
      <c r="AN24" s="1"/>
      <c r="AO24" s="1"/>
      <c r="AP24" s="1"/>
      <c r="AQ24" s="44" t="s">
        <v>213</v>
      </c>
    </row>
    <row r="25" spans="1:43" x14ac:dyDescent="0.25">
      <c r="A25" s="132" t="s">
        <v>11831</v>
      </c>
      <c r="B25" s="129" t="s">
        <v>208</v>
      </c>
      <c r="C25" s="129" t="s">
        <v>8613</v>
      </c>
      <c r="D25" s="129" t="s">
        <v>8614</v>
      </c>
      <c r="E25" s="129" t="s">
        <v>8615</v>
      </c>
      <c r="F25" s="1">
        <v>1524</v>
      </c>
      <c r="G25" s="129" t="s">
        <v>252</v>
      </c>
      <c r="H25" s="129" t="s">
        <v>3690</v>
      </c>
      <c r="I25" s="129" t="s">
        <v>205</v>
      </c>
      <c r="J25" s="129" t="s">
        <v>206</v>
      </c>
      <c r="K25" s="1">
        <v>24303205</v>
      </c>
      <c r="L25" s="1">
        <v>30609190100471</v>
      </c>
      <c r="M25" s="129" t="s">
        <v>218</v>
      </c>
      <c r="N25" s="1">
        <v>1023481882</v>
      </c>
      <c r="O25" s="1">
        <v>45708</v>
      </c>
      <c r="P25" s="1">
        <v>45716</v>
      </c>
      <c r="Q25" s="129" t="s">
        <v>222</v>
      </c>
      <c r="R25" s="129" t="s">
        <v>208</v>
      </c>
      <c r="S25" s="1">
        <v>93</v>
      </c>
      <c r="T25" s="1">
        <v>0</v>
      </c>
      <c r="U25" s="129" t="s">
        <v>209</v>
      </c>
      <c r="V25" s="48"/>
      <c r="W25" s="48"/>
      <c r="X25" s="129" t="s">
        <v>211</v>
      </c>
      <c r="Y25" s="129" t="s">
        <v>211</v>
      </c>
      <c r="Z25" s="129" t="s">
        <v>210</v>
      </c>
      <c r="AA25" s="129" t="s">
        <v>220</v>
      </c>
      <c r="AB25" s="129" t="s">
        <v>213</v>
      </c>
      <c r="AC25" s="129" t="s">
        <v>214</v>
      </c>
      <c r="AD25" s="1">
        <v>45717</v>
      </c>
      <c r="AE25" s="129"/>
      <c r="AF25" s="129" t="s">
        <v>239</v>
      </c>
      <c r="AG25" s="1" t="s">
        <v>216</v>
      </c>
      <c r="AH25" s="1" t="s">
        <v>211</v>
      </c>
      <c r="AI25" s="1"/>
      <c r="AJ25" s="1" t="s">
        <v>210</v>
      </c>
      <c r="AK25" s="1"/>
      <c r="AL25" s="1"/>
      <c r="AM25" s="1"/>
      <c r="AN25" s="1"/>
      <c r="AO25" s="1"/>
      <c r="AP25" s="1"/>
      <c r="AQ25" s="44" t="s">
        <v>213</v>
      </c>
    </row>
    <row r="26" spans="1:43" x14ac:dyDescent="0.25">
      <c r="A26" s="132" t="s">
        <v>11831</v>
      </c>
      <c r="B26" s="129" t="s">
        <v>208</v>
      </c>
      <c r="C26" s="129" t="s">
        <v>8677</v>
      </c>
      <c r="D26" s="129" t="s">
        <v>8678</v>
      </c>
      <c r="E26" s="129" t="s">
        <v>8319</v>
      </c>
      <c r="F26" s="1">
        <v>1874</v>
      </c>
      <c r="G26" s="129" t="s">
        <v>252</v>
      </c>
      <c r="H26" s="129" t="s">
        <v>3690</v>
      </c>
      <c r="I26" s="129" t="s">
        <v>205</v>
      </c>
      <c r="J26" s="129" t="s">
        <v>206</v>
      </c>
      <c r="K26" s="1">
        <v>24303209</v>
      </c>
      <c r="L26" s="1">
        <v>30608142101257</v>
      </c>
      <c r="M26" s="129" t="s">
        <v>218</v>
      </c>
      <c r="N26" s="1">
        <v>1002288068</v>
      </c>
      <c r="O26" s="1">
        <v>45708</v>
      </c>
      <c r="P26" s="1">
        <v>45716</v>
      </c>
      <c r="Q26" s="129" t="s">
        <v>1809</v>
      </c>
      <c r="R26" s="129" t="s">
        <v>208</v>
      </c>
      <c r="S26" s="1">
        <v>93</v>
      </c>
      <c r="T26" s="1">
        <v>0</v>
      </c>
      <c r="U26" s="129" t="s">
        <v>209</v>
      </c>
      <c r="V26" s="48"/>
      <c r="W26" s="48"/>
      <c r="X26" s="129" t="s">
        <v>211</v>
      </c>
      <c r="Y26" s="129" t="s">
        <v>211</v>
      </c>
      <c r="Z26" s="129" t="s">
        <v>210</v>
      </c>
      <c r="AA26" s="129" t="s">
        <v>220</v>
      </c>
      <c r="AB26" s="129" t="s">
        <v>213</v>
      </c>
      <c r="AC26" s="129" t="s">
        <v>214</v>
      </c>
      <c r="AD26" s="1">
        <v>45717</v>
      </c>
      <c r="AE26" s="129"/>
      <c r="AF26" s="129" t="s">
        <v>239</v>
      </c>
      <c r="AG26" s="1" t="s">
        <v>216</v>
      </c>
      <c r="AH26" s="1" t="s">
        <v>211</v>
      </c>
      <c r="AI26" s="1"/>
      <c r="AJ26" s="1" t="s">
        <v>210</v>
      </c>
      <c r="AK26" s="1"/>
      <c r="AL26" s="1"/>
      <c r="AM26" s="1"/>
      <c r="AN26" s="1"/>
      <c r="AO26" s="1"/>
      <c r="AP26" s="1"/>
      <c r="AQ26" s="44" t="s">
        <v>213</v>
      </c>
    </row>
    <row r="27" spans="1:43" x14ac:dyDescent="0.25">
      <c r="A27" s="132" t="s">
        <v>11831</v>
      </c>
      <c r="B27" s="129" t="s">
        <v>208</v>
      </c>
      <c r="C27" s="129" t="s">
        <v>8609</v>
      </c>
      <c r="D27" s="129" t="s">
        <v>8610</v>
      </c>
      <c r="E27" s="129" t="s">
        <v>8321</v>
      </c>
      <c r="F27" s="1">
        <v>2056</v>
      </c>
      <c r="G27" s="129" t="s">
        <v>217</v>
      </c>
      <c r="H27" s="129" t="s">
        <v>3690</v>
      </c>
      <c r="I27" s="129" t="s">
        <v>205</v>
      </c>
      <c r="J27" s="129" t="s">
        <v>206</v>
      </c>
      <c r="K27" s="1">
        <v>24303210</v>
      </c>
      <c r="L27" s="1">
        <v>30512040100771</v>
      </c>
      <c r="M27" s="129" t="s">
        <v>218</v>
      </c>
      <c r="N27" s="1">
        <v>1016807410</v>
      </c>
      <c r="O27" s="1">
        <v>45708</v>
      </c>
      <c r="P27" s="1">
        <v>45716</v>
      </c>
      <c r="Q27" s="129" t="s">
        <v>232</v>
      </c>
      <c r="R27" s="129" t="s">
        <v>208</v>
      </c>
      <c r="S27" s="1">
        <v>93</v>
      </c>
      <c r="T27" s="1">
        <v>0</v>
      </c>
      <c r="U27" s="129" t="s">
        <v>209</v>
      </c>
      <c r="V27" s="48"/>
      <c r="W27" s="48"/>
      <c r="X27" s="129" t="s">
        <v>211</v>
      </c>
      <c r="Y27" s="129" t="s">
        <v>211</v>
      </c>
      <c r="Z27" s="129" t="s">
        <v>210</v>
      </c>
      <c r="AA27" s="129" t="s">
        <v>220</v>
      </c>
      <c r="AB27" s="129" t="s">
        <v>213</v>
      </c>
      <c r="AC27" s="129" t="s">
        <v>214</v>
      </c>
      <c r="AD27" s="1">
        <v>45717</v>
      </c>
      <c r="AE27" s="129"/>
      <c r="AF27" s="129" t="s">
        <v>239</v>
      </c>
      <c r="AG27" s="1" t="s">
        <v>216</v>
      </c>
      <c r="AH27" s="1" t="s">
        <v>211</v>
      </c>
      <c r="AI27" s="1"/>
      <c r="AJ27" s="1" t="s">
        <v>210</v>
      </c>
      <c r="AK27" s="1"/>
      <c r="AL27" s="1"/>
      <c r="AM27" s="1"/>
      <c r="AN27" s="1"/>
      <c r="AO27" s="1"/>
      <c r="AP27" s="1"/>
      <c r="AQ27" s="44" t="s">
        <v>213</v>
      </c>
    </row>
    <row r="28" spans="1:43" x14ac:dyDescent="0.25">
      <c r="A28" s="132" t="s">
        <v>11831</v>
      </c>
      <c r="B28" s="129" t="s">
        <v>208</v>
      </c>
      <c r="C28" s="129" t="s">
        <v>8675</v>
      </c>
      <c r="D28" s="129" t="s">
        <v>8676</v>
      </c>
      <c r="E28" s="129" t="s">
        <v>8329</v>
      </c>
      <c r="F28" s="1">
        <v>3483</v>
      </c>
      <c r="G28" s="129" t="s">
        <v>252</v>
      </c>
      <c r="H28" s="129" t="s">
        <v>3690</v>
      </c>
      <c r="I28" s="129" t="s">
        <v>205</v>
      </c>
      <c r="J28" s="129" t="s">
        <v>206</v>
      </c>
      <c r="K28" s="1">
        <v>24303219</v>
      </c>
      <c r="L28" s="1">
        <v>30408061201053</v>
      </c>
      <c r="M28" s="129" t="s">
        <v>218</v>
      </c>
      <c r="N28" s="1">
        <v>1016258512</v>
      </c>
      <c r="O28" s="1">
        <v>45708</v>
      </c>
      <c r="P28" s="1">
        <v>45716</v>
      </c>
      <c r="Q28" s="129" t="s">
        <v>1842</v>
      </c>
      <c r="R28" s="129" t="s">
        <v>208</v>
      </c>
      <c r="S28" s="1">
        <v>93</v>
      </c>
      <c r="T28" s="1">
        <v>0</v>
      </c>
      <c r="U28" s="129" t="s">
        <v>209</v>
      </c>
      <c r="V28" s="48"/>
      <c r="W28" s="48"/>
      <c r="X28" s="129" t="s">
        <v>211</v>
      </c>
      <c r="Y28" s="129" t="s">
        <v>211</v>
      </c>
      <c r="Z28" s="129" t="s">
        <v>210</v>
      </c>
      <c r="AA28" s="129" t="s">
        <v>220</v>
      </c>
      <c r="AB28" s="129" t="s">
        <v>213</v>
      </c>
      <c r="AC28" s="129" t="s">
        <v>214</v>
      </c>
      <c r="AD28" s="1">
        <v>45717</v>
      </c>
      <c r="AE28" s="129"/>
      <c r="AF28" s="129" t="s">
        <v>230</v>
      </c>
      <c r="AG28" s="1" t="s">
        <v>216</v>
      </c>
      <c r="AH28" s="1" t="s">
        <v>211</v>
      </c>
      <c r="AI28" s="1"/>
      <c r="AJ28" s="1" t="s">
        <v>210</v>
      </c>
      <c r="AK28" s="1"/>
      <c r="AL28" s="1"/>
      <c r="AM28" s="1"/>
      <c r="AN28" s="1"/>
      <c r="AO28" s="1"/>
      <c r="AP28" s="1"/>
      <c r="AQ28" s="44" t="s">
        <v>213</v>
      </c>
    </row>
    <row r="29" spans="1:43" x14ac:dyDescent="0.25">
      <c r="A29" s="132" t="s">
        <v>11831</v>
      </c>
      <c r="B29" s="129" t="s">
        <v>208</v>
      </c>
      <c r="C29" s="129" t="s">
        <v>8607</v>
      </c>
      <c r="D29" s="129" t="s">
        <v>8608</v>
      </c>
      <c r="E29" s="129" t="s">
        <v>8331</v>
      </c>
      <c r="F29" s="1">
        <v>3532</v>
      </c>
      <c r="G29" s="129" t="s">
        <v>3796</v>
      </c>
      <c r="H29" s="129" t="s">
        <v>3690</v>
      </c>
      <c r="I29" s="129" t="s">
        <v>205</v>
      </c>
      <c r="J29" s="129" t="s">
        <v>206</v>
      </c>
      <c r="K29" s="1">
        <v>24303220</v>
      </c>
      <c r="L29" s="1">
        <v>30501162200279</v>
      </c>
      <c r="M29" s="129" t="s">
        <v>218</v>
      </c>
      <c r="N29" s="1">
        <v>1096974481</v>
      </c>
      <c r="O29" s="1">
        <v>45708</v>
      </c>
      <c r="P29" s="1">
        <v>45716</v>
      </c>
      <c r="Q29" s="129" t="s">
        <v>1720</v>
      </c>
      <c r="R29" s="129" t="s">
        <v>208</v>
      </c>
      <c r="S29" s="1">
        <v>93</v>
      </c>
      <c r="T29" s="1">
        <v>0</v>
      </c>
      <c r="U29" s="129" t="s">
        <v>209</v>
      </c>
      <c r="V29" s="48"/>
      <c r="W29" s="48"/>
      <c r="X29" s="129" t="s">
        <v>211</v>
      </c>
      <c r="Y29" s="129" t="s">
        <v>211</v>
      </c>
      <c r="Z29" s="129" t="s">
        <v>210</v>
      </c>
      <c r="AA29" s="129" t="s">
        <v>220</v>
      </c>
      <c r="AB29" s="129" t="s">
        <v>213</v>
      </c>
      <c r="AC29" s="129" t="s">
        <v>214</v>
      </c>
      <c r="AD29" s="1">
        <v>45717</v>
      </c>
      <c r="AE29" s="129"/>
      <c r="AF29" s="129" t="s">
        <v>233</v>
      </c>
      <c r="AG29" s="1" t="s">
        <v>216</v>
      </c>
      <c r="AH29" s="1" t="s">
        <v>211</v>
      </c>
      <c r="AI29" s="1"/>
      <c r="AJ29" s="1" t="s">
        <v>210</v>
      </c>
      <c r="AK29" s="1"/>
      <c r="AL29" s="1"/>
      <c r="AM29" s="1"/>
      <c r="AN29" s="1"/>
      <c r="AO29" s="1"/>
      <c r="AP29" s="1"/>
      <c r="AQ29" s="44" t="s">
        <v>213</v>
      </c>
    </row>
    <row r="30" spans="1:43" x14ac:dyDescent="0.25">
      <c r="A30" s="132" t="s">
        <v>11831</v>
      </c>
      <c r="B30" s="129" t="s">
        <v>208</v>
      </c>
      <c r="C30" s="129" t="s">
        <v>3689</v>
      </c>
      <c r="D30" s="129" t="s">
        <v>3690</v>
      </c>
      <c r="E30" s="129" t="s">
        <v>353</v>
      </c>
      <c r="F30" s="1">
        <v>6507</v>
      </c>
      <c r="G30" s="129" t="s">
        <v>65</v>
      </c>
      <c r="H30" s="129" t="s">
        <v>203</v>
      </c>
      <c r="I30" s="129" t="s">
        <v>205</v>
      </c>
      <c r="J30" s="129" t="s">
        <v>206</v>
      </c>
      <c r="K30" s="1">
        <v>24231630</v>
      </c>
      <c r="L30" s="1">
        <v>29612090101433</v>
      </c>
      <c r="M30" s="129" t="s">
        <v>221</v>
      </c>
      <c r="N30" s="1">
        <v>1060300216</v>
      </c>
      <c r="O30" s="1">
        <v>44156</v>
      </c>
      <c r="P30" s="1">
        <v>44167</v>
      </c>
      <c r="Q30" s="129" t="s">
        <v>224</v>
      </c>
      <c r="R30" s="129" t="s">
        <v>208</v>
      </c>
      <c r="S30" s="1">
        <v>48</v>
      </c>
      <c r="T30" s="1">
        <v>0</v>
      </c>
      <c r="U30" s="129" t="s">
        <v>209</v>
      </c>
      <c r="V30" s="48"/>
      <c r="W30" s="48"/>
      <c r="X30" s="129" t="s">
        <v>211</v>
      </c>
      <c r="Y30" s="129" t="s">
        <v>211</v>
      </c>
      <c r="Z30" s="129" t="s">
        <v>210</v>
      </c>
      <c r="AA30" s="129" t="s">
        <v>3747</v>
      </c>
      <c r="AB30" s="129" t="s">
        <v>213</v>
      </c>
      <c r="AC30" s="129" t="s">
        <v>214</v>
      </c>
      <c r="AD30" s="1">
        <v>44167</v>
      </c>
      <c r="AE30" s="129"/>
      <c r="AF30" s="129" t="s">
        <v>226</v>
      </c>
      <c r="AG30" s="1" t="s">
        <v>216</v>
      </c>
      <c r="AH30" s="1" t="s">
        <v>211</v>
      </c>
      <c r="AI30" s="1"/>
      <c r="AJ30" s="1" t="s">
        <v>210</v>
      </c>
      <c r="AK30" s="1"/>
      <c r="AL30" s="1"/>
      <c r="AM30" s="1"/>
      <c r="AN30" s="1"/>
      <c r="AO30" s="1"/>
      <c r="AP30" s="1"/>
      <c r="AQ30" s="44" t="s">
        <v>213</v>
      </c>
    </row>
    <row r="31" spans="1:43" x14ac:dyDescent="0.25">
      <c r="A31" s="132" t="s">
        <v>11831</v>
      </c>
      <c r="B31" s="129" t="s">
        <v>208</v>
      </c>
      <c r="C31" s="129" t="s">
        <v>3566</v>
      </c>
      <c r="D31" s="129" t="s">
        <v>3567</v>
      </c>
      <c r="E31" s="129" t="s">
        <v>3514</v>
      </c>
      <c r="F31" s="1">
        <v>4085</v>
      </c>
      <c r="G31" s="129" t="s">
        <v>3796</v>
      </c>
      <c r="H31" s="129" t="s">
        <v>3690</v>
      </c>
      <c r="I31" s="129" t="s">
        <v>205</v>
      </c>
      <c r="J31" s="129" t="s">
        <v>206</v>
      </c>
      <c r="K31" s="1">
        <v>24298674</v>
      </c>
      <c r="L31" s="1">
        <v>30308252101518</v>
      </c>
      <c r="M31" s="129" t="s">
        <v>218</v>
      </c>
      <c r="N31" s="1">
        <v>1044284192</v>
      </c>
      <c r="O31" s="1">
        <v>45589</v>
      </c>
      <c r="P31" s="1">
        <v>45600</v>
      </c>
      <c r="Q31" s="129" t="s">
        <v>1846</v>
      </c>
      <c r="R31" s="129" t="s">
        <v>208</v>
      </c>
      <c r="S31" s="1">
        <v>87</v>
      </c>
      <c r="T31" s="1">
        <v>0</v>
      </c>
      <c r="U31" s="129" t="s">
        <v>209</v>
      </c>
      <c r="V31" s="48"/>
      <c r="W31" s="48"/>
      <c r="X31" s="129" t="s">
        <v>211</v>
      </c>
      <c r="Y31" s="129" t="s">
        <v>211</v>
      </c>
      <c r="Z31" s="129" t="s">
        <v>210</v>
      </c>
      <c r="AA31" s="129" t="s">
        <v>220</v>
      </c>
      <c r="AB31" s="129" t="s">
        <v>213</v>
      </c>
      <c r="AC31" s="129" t="s">
        <v>214</v>
      </c>
      <c r="AD31" s="1">
        <v>45601</v>
      </c>
      <c r="AE31" s="129"/>
      <c r="AF31" s="129" t="s">
        <v>239</v>
      </c>
      <c r="AG31" s="1" t="s">
        <v>216</v>
      </c>
      <c r="AH31" s="1" t="s">
        <v>211</v>
      </c>
      <c r="AI31" s="1"/>
      <c r="AJ31" s="1" t="s">
        <v>210</v>
      </c>
      <c r="AK31" s="1"/>
      <c r="AL31" s="1"/>
      <c r="AM31" s="1"/>
      <c r="AN31" s="1"/>
      <c r="AO31" s="1"/>
      <c r="AP31" s="1"/>
      <c r="AQ31" s="44" t="s">
        <v>213</v>
      </c>
    </row>
    <row r="32" spans="1:43" x14ac:dyDescent="0.25">
      <c r="A32" s="132" t="s">
        <v>11831</v>
      </c>
      <c r="B32" s="129" t="s">
        <v>208</v>
      </c>
      <c r="C32" s="129" t="s">
        <v>8611</v>
      </c>
      <c r="D32" s="129" t="s">
        <v>8612</v>
      </c>
      <c r="E32" s="129" t="s">
        <v>8317</v>
      </c>
      <c r="F32" s="1">
        <v>1782</v>
      </c>
      <c r="G32" s="129" t="s">
        <v>217</v>
      </c>
      <c r="H32" s="129" t="s">
        <v>3690</v>
      </c>
      <c r="I32" s="129" t="s">
        <v>205</v>
      </c>
      <c r="J32" s="129" t="s">
        <v>206</v>
      </c>
      <c r="K32" s="1">
        <v>24303208</v>
      </c>
      <c r="L32" s="1">
        <v>30602181401855</v>
      </c>
      <c r="M32" s="129" t="s">
        <v>218</v>
      </c>
      <c r="N32" s="1">
        <v>1068268863</v>
      </c>
      <c r="O32" s="1">
        <v>45708</v>
      </c>
      <c r="P32" s="1">
        <v>45716</v>
      </c>
      <c r="Q32" s="129" t="s">
        <v>222</v>
      </c>
      <c r="R32" s="129" t="s">
        <v>208</v>
      </c>
      <c r="S32" s="1">
        <v>93</v>
      </c>
      <c r="T32" s="1">
        <v>0</v>
      </c>
      <c r="U32" s="129" t="s">
        <v>209</v>
      </c>
      <c r="V32" s="48"/>
      <c r="W32" s="48"/>
      <c r="X32" s="129" t="s">
        <v>211</v>
      </c>
      <c r="Y32" s="129" t="s">
        <v>211</v>
      </c>
      <c r="Z32" s="129" t="s">
        <v>210</v>
      </c>
      <c r="AA32" s="129" t="s">
        <v>220</v>
      </c>
      <c r="AB32" s="129" t="s">
        <v>213</v>
      </c>
      <c r="AC32" s="129" t="s">
        <v>214</v>
      </c>
      <c r="AD32" s="1">
        <v>45717</v>
      </c>
      <c r="AE32" s="129"/>
      <c r="AF32" s="129" t="s">
        <v>230</v>
      </c>
      <c r="AG32" s="1" t="s">
        <v>216</v>
      </c>
      <c r="AH32" s="1" t="s">
        <v>211</v>
      </c>
      <c r="AI32" s="1"/>
      <c r="AJ32" s="1" t="s">
        <v>210</v>
      </c>
      <c r="AK32" s="1"/>
      <c r="AL32" s="1"/>
      <c r="AM32" s="1"/>
      <c r="AN32" s="1"/>
      <c r="AO32" s="1"/>
      <c r="AP32" s="1"/>
      <c r="AQ32" s="44" t="s">
        <v>213</v>
      </c>
    </row>
    <row r="33" spans="1:43" x14ac:dyDescent="0.25">
      <c r="A33" s="132" t="s">
        <v>11831</v>
      </c>
      <c r="B33" s="129" t="s">
        <v>208</v>
      </c>
      <c r="C33" s="129" t="s">
        <v>251</v>
      </c>
      <c r="D33" s="129" t="s">
        <v>252</v>
      </c>
      <c r="E33" s="129" t="s">
        <v>343</v>
      </c>
      <c r="F33" s="1">
        <v>7462</v>
      </c>
      <c r="G33" s="129" t="s">
        <v>65</v>
      </c>
      <c r="H33" s="129" t="s">
        <v>3690</v>
      </c>
      <c r="I33" s="129" t="s">
        <v>205</v>
      </c>
      <c r="J33" s="129" t="s">
        <v>206</v>
      </c>
      <c r="K33" s="1">
        <v>24226296</v>
      </c>
      <c r="L33" s="1">
        <v>29610010104078</v>
      </c>
      <c r="M33" s="129" t="s">
        <v>218</v>
      </c>
      <c r="N33" s="1">
        <v>1023260931</v>
      </c>
      <c r="O33" s="1">
        <v>44464</v>
      </c>
      <c r="P33" s="1">
        <v>44473</v>
      </c>
      <c r="Q33" s="129" t="s">
        <v>232</v>
      </c>
      <c r="R33" s="129" t="s">
        <v>208</v>
      </c>
      <c r="S33" s="1">
        <v>61</v>
      </c>
      <c r="T33" s="1">
        <v>0</v>
      </c>
      <c r="U33" s="129" t="s">
        <v>209</v>
      </c>
      <c r="V33" s="48"/>
      <c r="W33" s="48"/>
      <c r="X33" s="129" t="s">
        <v>211</v>
      </c>
      <c r="Y33" s="129" t="s">
        <v>211</v>
      </c>
      <c r="Z33" s="129" t="s">
        <v>210</v>
      </c>
      <c r="AA33" s="129" t="s">
        <v>243</v>
      </c>
      <c r="AB33" s="129" t="s">
        <v>213</v>
      </c>
      <c r="AC33" s="129" t="s">
        <v>214</v>
      </c>
      <c r="AD33" s="1">
        <v>44473</v>
      </c>
      <c r="AE33" s="129"/>
      <c r="AF33" s="129" t="s">
        <v>229</v>
      </c>
      <c r="AG33" s="1" t="s">
        <v>216</v>
      </c>
      <c r="AH33" s="1" t="s">
        <v>211</v>
      </c>
      <c r="AI33" s="1" t="s">
        <v>211</v>
      </c>
      <c r="AJ33" s="1" t="s">
        <v>210</v>
      </c>
      <c r="AK33" s="1" t="s">
        <v>211</v>
      </c>
      <c r="AL33" s="1" t="s">
        <v>211</v>
      </c>
      <c r="AM33" s="1" t="s">
        <v>211</v>
      </c>
      <c r="AN33" s="1"/>
      <c r="AO33" s="1"/>
      <c r="AP33" s="1"/>
      <c r="AQ33" s="44" t="s">
        <v>213</v>
      </c>
    </row>
    <row r="34" spans="1:43" x14ac:dyDescent="0.25">
      <c r="A34" s="132" t="s">
        <v>11831</v>
      </c>
      <c r="B34" s="129" t="s">
        <v>208</v>
      </c>
      <c r="C34" s="129" t="s">
        <v>276</v>
      </c>
      <c r="D34" s="129" t="s">
        <v>277</v>
      </c>
      <c r="E34" s="129" t="s">
        <v>337</v>
      </c>
      <c r="F34" s="1">
        <v>6752</v>
      </c>
      <c r="G34" s="129" t="s">
        <v>3796</v>
      </c>
      <c r="H34" s="129" t="s">
        <v>3690</v>
      </c>
      <c r="I34" s="129" t="s">
        <v>205</v>
      </c>
      <c r="J34" s="129" t="s">
        <v>206</v>
      </c>
      <c r="K34" s="1">
        <v>24281624</v>
      </c>
      <c r="L34" s="1">
        <v>30211251202295</v>
      </c>
      <c r="M34" s="129" t="s">
        <v>218</v>
      </c>
      <c r="N34" s="1">
        <v>1011863438</v>
      </c>
      <c r="O34" s="1">
        <v>44980</v>
      </c>
      <c r="P34" s="1">
        <v>44994</v>
      </c>
      <c r="Q34" s="129" t="s">
        <v>278</v>
      </c>
      <c r="R34" s="129" t="s">
        <v>208</v>
      </c>
      <c r="S34" s="1">
        <v>74</v>
      </c>
      <c r="T34" s="1">
        <v>0</v>
      </c>
      <c r="U34" s="129" t="s">
        <v>209</v>
      </c>
      <c r="V34" s="48"/>
      <c r="W34" s="48"/>
      <c r="X34" s="129" t="s">
        <v>211</v>
      </c>
      <c r="Y34" s="129" t="s">
        <v>211</v>
      </c>
      <c r="Z34" s="129" t="s">
        <v>210</v>
      </c>
      <c r="AA34" s="129" t="s">
        <v>220</v>
      </c>
      <c r="AB34" s="129" t="s">
        <v>270</v>
      </c>
      <c r="AC34" s="129" t="s">
        <v>214</v>
      </c>
      <c r="AD34" s="1">
        <v>44994</v>
      </c>
      <c r="AE34" s="129"/>
      <c r="AF34" s="129" t="s">
        <v>230</v>
      </c>
      <c r="AG34" s="1" t="s">
        <v>216</v>
      </c>
      <c r="AH34" s="1" t="s">
        <v>211</v>
      </c>
      <c r="AI34" s="1" t="s">
        <v>211</v>
      </c>
      <c r="AJ34" s="1" t="s">
        <v>210</v>
      </c>
      <c r="AK34" s="1" t="s">
        <v>211</v>
      </c>
      <c r="AL34" s="1" t="s">
        <v>211</v>
      </c>
      <c r="AM34" s="1" t="s">
        <v>211</v>
      </c>
      <c r="AN34" s="1"/>
      <c r="AO34" s="1"/>
      <c r="AP34" s="1"/>
      <c r="AQ34" s="44" t="s">
        <v>213</v>
      </c>
    </row>
    <row r="35" spans="1:43" x14ac:dyDescent="0.25">
      <c r="A35" s="132" t="s">
        <v>11831</v>
      </c>
      <c r="B35" s="129" t="s">
        <v>208</v>
      </c>
      <c r="C35" s="129" t="s">
        <v>274</v>
      </c>
      <c r="D35" s="129" t="s">
        <v>275</v>
      </c>
      <c r="E35" s="129" t="s">
        <v>338</v>
      </c>
      <c r="F35" s="1">
        <v>6729</v>
      </c>
      <c r="G35" s="129" t="s">
        <v>217</v>
      </c>
      <c r="H35" s="129" t="s">
        <v>3690</v>
      </c>
      <c r="I35" s="129" t="s">
        <v>205</v>
      </c>
      <c r="J35" s="129" t="s">
        <v>206</v>
      </c>
      <c r="K35" s="1">
        <v>24281618</v>
      </c>
      <c r="L35" s="1">
        <v>30408180104597</v>
      </c>
      <c r="M35" s="129" t="s">
        <v>218</v>
      </c>
      <c r="N35" s="1">
        <v>1092213230</v>
      </c>
      <c r="O35" s="1">
        <v>44980</v>
      </c>
      <c r="P35" s="1">
        <v>44994</v>
      </c>
      <c r="Q35" s="129" t="s">
        <v>238</v>
      </c>
      <c r="R35" s="129" t="s">
        <v>208</v>
      </c>
      <c r="S35" s="1">
        <v>74</v>
      </c>
      <c r="T35" s="1">
        <v>0</v>
      </c>
      <c r="U35" s="129" t="s">
        <v>209</v>
      </c>
      <c r="V35" s="48"/>
      <c r="W35" s="48"/>
      <c r="X35" s="129" t="s">
        <v>211</v>
      </c>
      <c r="Y35" s="129" t="s">
        <v>211</v>
      </c>
      <c r="Z35" s="129" t="s">
        <v>210</v>
      </c>
      <c r="AA35" s="129" t="s">
        <v>220</v>
      </c>
      <c r="AB35" s="129" t="s">
        <v>270</v>
      </c>
      <c r="AC35" s="129" t="s">
        <v>214</v>
      </c>
      <c r="AD35" s="1">
        <v>44994</v>
      </c>
      <c r="AE35" s="129"/>
      <c r="AF35" s="129" t="s">
        <v>230</v>
      </c>
      <c r="AG35" s="1" t="s">
        <v>216</v>
      </c>
      <c r="AH35" s="1" t="s">
        <v>211</v>
      </c>
      <c r="AI35" s="1" t="s">
        <v>211</v>
      </c>
      <c r="AJ35" s="1" t="s">
        <v>210</v>
      </c>
      <c r="AK35" s="1" t="s">
        <v>211</v>
      </c>
      <c r="AL35" s="1" t="s">
        <v>211</v>
      </c>
      <c r="AM35" s="1" t="s">
        <v>211</v>
      </c>
      <c r="AN35" s="1"/>
      <c r="AO35" s="1"/>
      <c r="AP35" s="1"/>
      <c r="AQ35" s="44" t="s">
        <v>213</v>
      </c>
    </row>
    <row r="36" spans="1:43" x14ac:dyDescent="0.25">
      <c r="A36" s="132" t="s">
        <v>11831</v>
      </c>
      <c r="B36" s="129" t="s">
        <v>208</v>
      </c>
      <c r="C36" s="129" t="s">
        <v>281</v>
      </c>
      <c r="D36" s="129" t="s">
        <v>282</v>
      </c>
      <c r="E36" s="129" t="s">
        <v>331</v>
      </c>
      <c r="F36" s="1">
        <v>1811</v>
      </c>
      <c r="G36" s="129" t="s">
        <v>3796</v>
      </c>
      <c r="H36" s="129" t="s">
        <v>3690</v>
      </c>
      <c r="I36" s="129" t="s">
        <v>205</v>
      </c>
      <c r="J36" s="129" t="s">
        <v>206</v>
      </c>
      <c r="K36" s="1">
        <v>24286022</v>
      </c>
      <c r="L36" s="1">
        <v>30409300114539</v>
      </c>
      <c r="M36" s="129" t="s">
        <v>218</v>
      </c>
      <c r="N36" s="1">
        <v>1017376180</v>
      </c>
      <c r="O36" s="1">
        <v>45190</v>
      </c>
      <c r="P36" s="1">
        <v>45200</v>
      </c>
      <c r="Q36" s="129" t="s">
        <v>283</v>
      </c>
      <c r="R36" s="129" t="s">
        <v>208</v>
      </c>
      <c r="S36" s="1">
        <v>76</v>
      </c>
      <c r="T36" s="1">
        <v>0</v>
      </c>
      <c r="U36" s="129" t="s">
        <v>209</v>
      </c>
      <c r="V36" s="48"/>
      <c r="W36" s="48"/>
      <c r="X36" s="129" t="s">
        <v>211</v>
      </c>
      <c r="Y36" s="129" t="s">
        <v>211</v>
      </c>
      <c r="Z36" s="129" t="s">
        <v>210</v>
      </c>
      <c r="AA36" s="129" t="s">
        <v>220</v>
      </c>
      <c r="AB36" s="129" t="s">
        <v>270</v>
      </c>
      <c r="AC36" s="129" t="s">
        <v>214</v>
      </c>
      <c r="AD36" s="1">
        <v>45203</v>
      </c>
      <c r="AE36" s="129"/>
      <c r="AF36" s="129" t="s">
        <v>230</v>
      </c>
      <c r="AG36" s="1" t="s">
        <v>216</v>
      </c>
      <c r="AH36" s="1" t="s">
        <v>211</v>
      </c>
      <c r="AI36" s="1"/>
      <c r="AJ36" s="1" t="s">
        <v>210</v>
      </c>
      <c r="AK36" s="1" t="s">
        <v>211</v>
      </c>
      <c r="AL36" s="1" t="s">
        <v>211</v>
      </c>
      <c r="AM36" s="1" t="s">
        <v>211</v>
      </c>
      <c r="AN36" s="1"/>
      <c r="AO36" s="1"/>
      <c r="AP36" s="1"/>
      <c r="AQ36" s="44" t="s">
        <v>213</v>
      </c>
    </row>
    <row r="37" spans="1:43" x14ac:dyDescent="0.25">
      <c r="A37" s="132" t="s">
        <v>11831</v>
      </c>
      <c r="B37" s="129" t="s">
        <v>208</v>
      </c>
      <c r="C37" s="129" t="s">
        <v>284</v>
      </c>
      <c r="D37" s="129" t="s">
        <v>285</v>
      </c>
      <c r="E37" s="129" t="s">
        <v>333</v>
      </c>
      <c r="F37" s="1">
        <v>1851</v>
      </c>
      <c r="G37" s="129" t="s">
        <v>65</v>
      </c>
      <c r="H37" s="129" t="s">
        <v>3690</v>
      </c>
      <c r="I37" s="129" t="s">
        <v>205</v>
      </c>
      <c r="J37" s="129" t="s">
        <v>206</v>
      </c>
      <c r="K37" s="1">
        <v>24286029</v>
      </c>
      <c r="L37" s="1">
        <v>30210242102613</v>
      </c>
      <c r="M37" s="129" t="s">
        <v>218</v>
      </c>
      <c r="N37" s="1">
        <v>1095345953</v>
      </c>
      <c r="O37" s="1">
        <v>45190</v>
      </c>
      <c r="P37" s="1">
        <v>45200</v>
      </c>
      <c r="Q37" s="129" t="s">
        <v>286</v>
      </c>
      <c r="R37" s="129" t="s">
        <v>208</v>
      </c>
      <c r="S37" s="1">
        <v>76</v>
      </c>
      <c r="T37" s="1">
        <v>0</v>
      </c>
      <c r="U37" s="129" t="s">
        <v>209</v>
      </c>
      <c r="V37" s="48"/>
      <c r="W37" s="48"/>
      <c r="X37" s="129" t="s">
        <v>211</v>
      </c>
      <c r="Y37" s="129" t="s">
        <v>211</v>
      </c>
      <c r="Z37" s="129" t="s">
        <v>210</v>
      </c>
      <c r="AA37" s="129" t="s">
        <v>243</v>
      </c>
      <c r="AB37" s="129" t="s">
        <v>270</v>
      </c>
      <c r="AC37" s="129" t="s">
        <v>214</v>
      </c>
      <c r="AD37" s="1">
        <v>45203</v>
      </c>
      <c r="AE37" s="129"/>
      <c r="AF37" s="129" t="s">
        <v>226</v>
      </c>
      <c r="AG37" s="1" t="s">
        <v>216</v>
      </c>
      <c r="AH37" s="1" t="s">
        <v>211</v>
      </c>
      <c r="AI37" s="1"/>
      <c r="AJ37" s="1" t="s">
        <v>210</v>
      </c>
      <c r="AK37" s="1" t="s">
        <v>211</v>
      </c>
      <c r="AL37" s="1" t="s">
        <v>211</v>
      </c>
      <c r="AM37" s="1" t="s">
        <v>211</v>
      </c>
      <c r="AN37" s="1"/>
      <c r="AO37" s="1"/>
      <c r="AP37" s="1"/>
      <c r="AQ37" s="44" t="s">
        <v>213</v>
      </c>
    </row>
    <row r="38" spans="1:43" x14ac:dyDescent="0.25">
      <c r="A38" s="132" t="s">
        <v>11831</v>
      </c>
      <c r="B38" s="129" t="s">
        <v>208</v>
      </c>
      <c r="C38" s="129" t="s">
        <v>287</v>
      </c>
      <c r="D38" s="129" t="s">
        <v>288</v>
      </c>
      <c r="E38" s="129" t="s">
        <v>334</v>
      </c>
      <c r="F38" s="1">
        <v>1823</v>
      </c>
      <c r="G38" s="129" t="s">
        <v>231</v>
      </c>
      <c r="H38" s="129" t="s">
        <v>3690</v>
      </c>
      <c r="I38" s="129" t="s">
        <v>205</v>
      </c>
      <c r="J38" s="129" t="s">
        <v>206</v>
      </c>
      <c r="K38" s="1">
        <v>24286024</v>
      </c>
      <c r="L38" s="1">
        <v>30407160102338</v>
      </c>
      <c r="M38" s="129" t="s">
        <v>218</v>
      </c>
      <c r="N38" s="1">
        <v>1090810675</v>
      </c>
      <c r="O38" s="1">
        <v>45190</v>
      </c>
      <c r="P38" s="1">
        <v>45200</v>
      </c>
      <c r="Q38" s="129" t="s">
        <v>289</v>
      </c>
      <c r="R38" s="129" t="s">
        <v>208</v>
      </c>
      <c r="S38" s="1">
        <v>76</v>
      </c>
      <c r="T38" s="1">
        <v>0</v>
      </c>
      <c r="U38" s="129" t="s">
        <v>209</v>
      </c>
      <c r="V38" s="48"/>
      <c r="W38" s="48"/>
      <c r="X38" s="129" t="s">
        <v>211</v>
      </c>
      <c r="Y38" s="129" t="s">
        <v>211</v>
      </c>
      <c r="Z38" s="129" t="s">
        <v>210</v>
      </c>
      <c r="AA38" s="129" t="s">
        <v>220</v>
      </c>
      <c r="AB38" s="129" t="s">
        <v>270</v>
      </c>
      <c r="AC38" s="129" t="s">
        <v>214</v>
      </c>
      <c r="AD38" s="1">
        <v>45203</v>
      </c>
      <c r="AE38" s="129"/>
      <c r="AF38" s="129" t="s">
        <v>230</v>
      </c>
      <c r="AG38" s="1" t="s">
        <v>216</v>
      </c>
      <c r="AH38" s="1" t="s">
        <v>211</v>
      </c>
      <c r="AI38" s="1"/>
      <c r="AJ38" s="1" t="s">
        <v>210</v>
      </c>
      <c r="AK38" s="1" t="s">
        <v>211</v>
      </c>
      <c r="AL38" s="1" t="s">
        <v>211</v>
      </c>
      <c r="AM38" s="1" t="s">
        <v>211</v>
      </c>
      <c r="AN38" s="1"/>
      <c r="AO38" s="1"/>
      <c r="AP38" s="1"/>
      <c r="AQ38" s="44" t="s">
        <v>213</v>
      </c>
    </row>
    <row r="39" spans="1:43" x14ac:dyDescent="0.25">
      <c r="A39" s="132" t="s">
        <v>11831</v>
      </c>
      <c r="B39" s="129" t="s">
        <v>208</v>
      </c>
      <c r="C39" s="129" t="s">
        <v>3564</v>
      </c>
      <c r="D39" s="129" t="s">
        <v>3565</v>
      </c>
      <c r="E39" s="129" t="s">
        <v>7</v>
      </c>
      <c r="F39" s="1">
        <v>4080</v>
      </c>
      <c r="G39" s="129" t="s">
        <v>217</v>
      </c>
      <c r="H39" s="129" t="s">
        <v>3690</v>
      </c>
      <c r="I39" s="129" t="s">
        <v>205</v>
      </c>
      <c r="J39" s="129" t="s">
        <v>206</v>
      </c>
      <c r="K39" s="1">
        <v>24298671</v>
      </c>
      <c r="L39" s="1">
        <v>30407190100836</v>
      </c>
      <c r="M39" s="129" t="s">
        <v>218</v>
      </c>
      <c r="N39" s="1">
        <v>1005389048</v>
      </c>
      <c r="O39" s="1">
        <v>45589</v>
      </c>
      <c r="P39" s="1">
        <v>45600</v>
      </c>
      <c r="Q39" s="129" t="s">
        <v>262</v>
      </c>
      <c r="R39" s="129" t="s">
        <v>208</v>
      </c>
      <c r="S39" s="1">
        <v>87</v>
      </c>
      <c r="T39" s="1">
        <v>0</v>
      </c>
      <c r="U39" s="129" t="s">
        <v>209</v>
      </c>
      <c r="V39" s="48"/>
      <c r="W39" s="48"/>
      <c r="X39" s="129" t="s">
        <v>211</v>
      </c>
      <c r="Y39" s="129" t="s">
        <v>211</v>
      </c>
      <c r="Z39" s="129" t="s">
        <v>210</v>
      </c>
      <c r="AA39" s="129" t="s">
        <v>220</v>
      </c>
      <c r="AB39" s="129" t="s">
        <v>213</v>
      </c>
      <c r="AC39" s="129" t="s">
        <v>214</v>
      </c>
      <c r="AD39" s="1">
        <v>45601</v>
      </c>
      <c r="AE39" s="129"/>
      <c r="AF39" s="129" t="s">
        <v>233</v>
      </c>
      <c r="AG39" s="1" t="s">
        <v>216</v>
      </c>
      <c r="AH39" s="1" t="s">
        <v>211</v>
      </c>
      <c r="AI39" s="1"/>
      <c r="AJ39" s="1" t="s">
        <v>210</v>
      </c>
      <c r="AK39" s="1"/>
      <c r="AL39" s="1"/>
      <c r="AM39" s="1"/>
      <c r="AN39" s="1"/>
      <c r="AO39" s="1"/>
      <c r="AP39" s="1"/>
      <c r="AQ39" s="44" t="s">
        <v>213</v>
      </c>
    </row>
    <row r="40" spans="1:43" x14ac:dyDescent="0.25">
      <c r="A40" s="132" t="s">
        <v>11831</v>
      </c>
      <c r="B40" s="129" t="s">
        <v>208</v>
      </c>
      <c r="C40" s="129" t="s">
        <v>234</v>
      </c>
      <c r="D40" s="129" t="s">
        <v>235</v>
      </c>
      <c r="E40" s="129" t="s">
        <v>346</v>
      </c>
      <c r="F40" s="1">
        <v>1649</v>
      </c>
      <c r="G40" s="129" t="s">
        <v>252</v>
      </c>
      <c r="H40" s="129" t="s">
        <v>3690</v>
      </c>
      <c r="I40" s="129" t="s">
        <v>205</v>
      </c>
      <c r="J40" s="129" t="s">
        <v>206</v>
      </c>
      <c r="K40" s="1">
        <v>24170443</v>
      </c>
      <c r="L40" s="1">
        <v>29411010101831</v>
      </c>
      <c r="M40" s="129" t="s">
        <v>218</v>
      </c>
      <c r="N40" s="1">
        <v>1148929489</v>
      </c>
      <c r="O40" s="1">
        <v>43382</v>
      </c>
      <c r="P40" s="1">
        <v>43389</v>
      </c>
      <c r="Q40" s="129" t="s">
        <v>232</v>
      </c>
      <c r="R40" s="129" t="s">
        <v>208</v>
      </c>
      <c r="S40" s="1">
        <v>27</v>
      </c>
      <c r="T40" s="1">
        <v>0</v>
      </c>
      <c r="U40" s="129" t="s">
        <v>209</v>
      </c>
      <c r="V40" s="48"/>
      <c r="W40" s="48"/>
      <c r="X40" s="129" t="s">
        <v>211</v>
      </c>
      <c r="Y40" s="129" t="s">
        <v>211</v>
      </c>
      <c r="Z40" s="129" t="s">
        <v>210</v>
      </c>
      <c r="AA40" s="129" t="s">
        <v>220</v>
      </c>
      <c r="AB40" s="129" t="s">
        <v>213</v>
      </c>
      <c r="AC40" s="129" t="s">
        <v>214</v>
      </c>
      <c r="AD40" s="1">
        <v>43389</v>
      </c>
      <c r="AE40" s="129"/>
      <c r="AF40" s="129" t="s">
        <v>226</v>
      </c>
      <c r="AG40" s="1" t="s">
        <v>216</v>
      </c>
      <c r="AH40" s="1" t="s">
        <v>211</v>
      </c>
      <c r="AI40" s="1" t="s">
        <v>211</v>
      </c>
      <c r="AJ40" s="1" t="s">
        <v>210</v>
      </c>
      <c r="AK40" s="1" t="s">
        <v>211</v>
      </c>
      <c r="AL40" s="1" t="s">
        <v>211</v>
      </c>
      <c r="AM40" s="1" t="s">
        <v>211</v>
      </c>
      <c r="AN40" s="1"/>
      <c r="AO40" s="1"/>
      <c r="AP40" s="1"/>
      <c r="AQ40" s="44" t="s">
        <v>213</v>
      </c>
    </row>
    <row r="41" spans="1:43" x14ac:dyDescent="0.25">
      <c r="A41" s="132" t="s">
        <v>11831</v>
      </c>
      <c r="B41" s="129" t="s">
        <v>208</v>
      </c>
      <c r="C41" s="129" t="s">
        <v>236</v>
      </c>
      <c r="D41" s="129" t="s">
        <v>237</v>
      </c>
      <c r="E41" s="129" t="s">
        <v>347</v>
      </c>
      <c r="F41" s="1">
        <v>8312</v>
      </c>
      <c r="G41" s="129" t="s">
        <v>231</v>
      </c>
      <c r="H41" s="129" t="s">
        <v>3690</v>
      </c>
      <c r="I41" s="129" t="s">
        <v>205</v>
      </c>
      <c r="J41" s="129" t="s">
        <v>206</v>
      </c>
      <c r="K41" s="1">
        <v>24223041</v>
      </c>
      <c r="L41" s="1">
        <v>30112260101657</v>
      </c>
      <c r="M41" s="129" t="s">
        <v>218</v>
      </c>
      <c r="N41" s="1">
        <v>1003314413</v>
      </c>
      <c r="O41" s="1">
        <v>44051</v>
      </c>
      <c r="P41" s="1">
        <v>44058</v>
      </c>
      <c r="Q41" s="129" t="s">
        <v>238</v>
      </c>
      <c r="R41" s="129" t="s">
        <v>208</v>
      </c>
      <c r="S41" s="1">
        <v>45</v>
      </c>
      <c r="T41" s="1">
        <v>0</v>
      </c>
      <c r="U41" s="129" t="s">
        <v>209</v>
      </c>
      <c r="V41" s="48"/>
      <c r="W41" s="48"/>
      <c r="X41" s="129" t="s">
        <v>211</v>
      </c>
      <c r="Y41" s="129" t="s">
        <v>211</v>
      </c>
      <c r="Z41" s="129" t="s">
        <v>210</v>
      </c>
      <c r="AA41" s="129" t="s">
        <v>220</v>
      </c>
      <c r="AB41" s="129" t="s">
        <v>213</v>
      </c>
      <c r="AC41" s="129" t="s">
        <v>214</v>
      </c>
      <c r="AD41" s="1">
        <v>44058</v>
      </c>
      <c r="AE41" s="129"/>
      <c r="AF41" s="129" t="s">
        <v>239</v>
      </c>
      <c r="AG41" s="1" t="s">
        <v>216</v>
      </c>
      <c r="AH41" s="1" t="s">
        <v>211</v>
      </c>
      <c r="AI41" s="1" t="s">
        <v>211</v>
      </c>
      <c r="AJ41" s="1" t="s">
        <v>210</v>
      </c>
      <c r="AK41" s="1" t="s">
        <v>211</v>
      </c>
      <c r="AL41" s="1" t="s">
        <v>211</v>
      </c>
      <c r="AM41" s="1" t="s">
        <v>211</v>
      </c>
      <c r="AN41" s="1"/>
      <c r="AO41" s="1"/>
      <c r="AP41" s="1"/>
      <c r="AQ41" s="44" t="s">
        <v>213</v>
      </c>
    </row>
    <row r="42" spans="1:43" x14ac:dyDescent="0.25">
      <c r="A42" s="132" t="s">
        <v>11831</v>
      </c>
      <c r="B42" s="129" t="s">
        <v>208</v>
      </c>
      <c r="C42" s="129" t="s">
        <v>305</v>
      </c>
      <c r="D42" s="129" t="s">
        <v>306</v>
      </c>
      <c r="E42" s="129" t="s">
        <v>339</v>
      </c>
      <c r="F42" s="1">
        <v>8192</v>
      </c>
      <c r="G42" s="129" t="s">
        <v>231</v>
      </c>
      <c r="H42" s="129" t="s">
        <v>3690</v>
      </c>
      <c r="I42" s="129" t="s">
        <v>205</v>
      </c>
      <c r="J42" s="129" t="s">
        <v>206</v>
      </c>
      <c r="K42" s="1">
        <v>24291340</v>
      </c>
      <c r="L42" s="1">
        <v>30402040103479</v>
      </c>
      <c r="M42" s="129" t="s">
        <v>218</v>
      </c>
      <c r="N42" s="1">
        <v>1095641849</v>
      </c>
      <c r="O42" s="1">
        <v>45330</v>
      </c>
      <c r="P42" s="1">
        <v>45340</v>
      </c>
      <c r="Q42" s="129" t="s">
        <v>290</v>
      </c>
      <c r="R42" s="129" t="s">
        <v>208</v>
      </c>
      <c r="S42" s="1">
        <v>82</v>
      </c>
      <c r="T42" s="1">
        <v>0</v>
      </c>
      <c r="U42" s="129" t="s">
        <v>209</v>
      </c>
      <c r="V42" s="48"/>
      <c r="W42" s="48"/>
      <c r="X42" s="129" t="s">
        <v>211</v>
      </c>
      <c r="Y42" s="129" t="s">
        <v>211</v>
      </c>
      <c r="Z42" s="129" t="s">
        <v>210</v>
      </c>
      <c r="AA42" s="129" t="s">
        <v>220</v>
      </c>
      <c r="AB42" s="129" t="s">
        <v>270</v>
      </c>
      <c r="AC42" s="129" t="s">
        <v>214</v>
      </c>
      <c r="AD42" s="1">
        <v>45346</v>
      </c>
      <c r="AE42" s="129"/>
      <c r="AF42" s="129" t="s">
        <v>226</v>
      </c>
      <c r="AG42" s="1" t="s">
        <v>216</v>
      </c>
      <c r="AH42" s="1" t="s">
        <v>211</v>
      </c>
      <c r="AI42" s="1"/>
      <c r="AJ42" s="1" t="s">
        <v>210</v>
      </c>
      <c r="AK42" s="1"/>
      <c r="AL42" s="1"/>
      <c r="AM42" s="1"/>
      <c r="AN42" s="1"/>
      <c r="AO42" s="1"/>
      <c r="AP42" s="1"/>
      <c r="AQ42" s="44" t="s">
        <v>213</v>
      </c>
    </row>
    <row r="43" spans="1:43" x14ac:dyDescent="0.25">
      <c r="A43" s="132" t="s">
        <v>11831</v>
      </c>
      <c r="B43" s="129" t="s">
        <v>208</v>
      </c>
      <c r="C43" s="129" t="s">
        <v>302</v>
      </c>
      <c r="D43" s="129" t="s">
        <v>303</v>
      </c>
      <c r="E43" s="129" t="s">
        <v>342</v>
      </c>
      <c r="F43" s="1">
        <v>5602</v>
      </c>
      <c r="G43" s="129" t="s">
        <v>252</v>
      </c>
      <c r="H43" s="129" t="s">
        <v>3690</v>
      </c>
      <c r="I43" s="129" t="s">
        <v>205</v>
      </c>
      <c r="J43" s="129" t="s">
        <v>206</v>
      </c>
      <c r="K43" s="1">
        <v>24291006</v>
      </c>
      <c r="L43" s="1">
        <v>30410100100477</v>
      </c>
      <c r="M43" s="129" t="s">
        <v>218</v>
      </c>
      <c r="N43" s="1">
        <v>1009280481</v>
      </c>
      <c r="O43" s="1">
        <v>45323</v>
      </c>
      <c r="P43" s="1">
        <v>45333</v>
      </c>
      <c r="Q43" s="129" t="s">
        <v>304</v>
      </c>
      <c r="R43" s="129" t="s">
        <v>208</v>
      </c>
      <c r="S43" s="1">
        <v>81</v>
      </c>
      <c r="T43" s="1">
        <v>0</v>
      </c>
      <c r="U43" s="129" t="s">
        <v>209</v>
      </c>
      <c r="V43" s="48"/>
      <c r="W43" s="48"/>
      <c r="X43" s="129" t="s">
        <v>211</v>
      </c>
      <c r="Y43" s="129" t="s">
        <v>211</v>
      </c>
      <c r="Z43" s="129" t="s">
        <v>210</v>
      </c>
      <c r="AA43" s="129" t="s">
        <v>220</v>
      </c>
      <c r="AB43" s="129" t="s">
        <v>270</v>
      </c>
      <c r="AC43" s="129" t="s">
        <v>214</v>
      </c>
      <c r="AD43" s="1">
        <v>45340</v>
      </c>
      <c r="AE43" s="129"/>
      <c r="AF43" s="129" t="s">
        <v>230</v>
      </c>
      <c r="AG43" s="1" t="s">
        <v>216</v>
      </c>
      <c r="AH43" s="1" t="s">
        <v>211</v>
      </c>
      <c r="AI43" s="1"/>
      <c r="AJ43" s="1" t="s">
        <v>210</v>
      </c>
      <c r="AK43" s="1"/>
      <c r="AL43" s="1"/>
      <c r="AM43" s="1"/>
      <c r="AN43" s="1"/>
      <c r="AO43" s="1"/>
      <c r="AP43" s="1"/>
      <c r="AQ43" s="44" t="s">
        <v>213</v>
      </c>
    </row>
    <row r="44" spans="1:43" x14ac:dyDescent="0.25">
      <c r="A44" s="132" t="s">
        <v>11831</v>
      </c>
      <c r="B44" s="129" t="s">
        <v>208</v>
      </c>
      <c r="C44" s="129" t="s">
        <v>240</v>
      </c>
      <c r="D44" s="129" t="s">
        <v>217</v>
      </c>
      <c r="E44" s="129" t="s">
        <v>764</v>
      </c>
      <c r="F44" s="1">
        <v>7469</v>
      </c>
      <c r="G44" s="129" t="s">
        <v>65</v>
      </c>
      <c r="H44" s="129" t="s">
        <v>3690</v>
      </c>
      <c r="I44" s="129" t="s">
        <v>205</v>
      </c>
      <c r="J44" s="129" t="s">
        <v>206</v>
      </c>
      <c r="K44" s="1">
        <v>24238675</v>
      </c>
      <c r="L44" s="1">
        <v>30101250107973</v>
      </c>
      <c r="M44" s="129" t="s">
        <v>218</v>
      </c>
      <c r="N44" s="1">
        <v>1015684630</v>
      </c>
      <c r="O44" s="1">
        <v>44254</v>
      </c>
      <c r="P44" s="1">
        <v>44258</v>
      </c>
      <c r="Q44" s="129" t="s">
        <v>241</v>
      </c>
      <c r="R44" s="129" t="s">
        <v>208</v>
      </c>
      <c r="S44" s="1">
        <v>52</v>
      </c>
      <c r="T44" s="1">
        <v>0</v>
      </c>
      <c r="U44" s="129" t="s">
        <v>209</v>
      </c>
      <c r="V44" s="48"/>
      <c r="W44" s="48"/>
      <c r="X44" s="129" t="s">
        <v>211</v>
      </c>
      <c r="Y44" s="129" t="s">
        <v>211</v>
      </c>
      <c r="Z44" s="129" t="s">
        <v>210</v>
      </c>
      <c r="AA44" s="129" t="s">
        <v>243</v>
      </c>
      <c r="AB44" s="129" t="s">
        <v>213</v>
      </c>
      <c r="AC44" s="129" t="s">
        <v>214</v>
      </c>
      <c r="AD44" s="1">
        <v>44258</v>
      </c>
      <c r="AE44" s="129"/>
      <c r="AF44" s="129" t="s">
        <v>230</v>
      </c>
      <c r="AG44" s="1" t="s">
        <v>216</v>
      </c>
      <c r="AH44" s="1" t="s">
        <v>211</v>
      </c>
      <c r="AI44" s="1" t="s">
        <v>211</v>
      </c>
      <c r="AJ44" s="1" t="s">
        <v>210</v>
      </c>
      <c r="AK44" s="1" t="s">
        <v>211</v>
      </c>
      <c r="AL44" s="1" t="s">
        <v>211</v>
      </c>
      <c r="AM44" s="1" t="s">
        <v>211</v>
      </c>
      <c r="AN44" s="1"/>
      <c r="AO44" s="1"/>
      <c r="AP44" s="1"/>
      <c r="AQ44" s="44" t="s">
        <v>213</v>
      </c>
    </row>
    <row r="45" spans="1:43" x14ac:dyDescent="0.25">
      <c r="A45" s="132" t="s">
        <v>11831</v>
      </c>
      <c r="B45" s="129" t="s">
        <v>208</v>
      </c>
      <c r="C45" s="129" t="s">
        <v>244</v>
      </c>
      <c r="D45" s="129" t="s">
        <v>231</v>
      </c>
      <c r="E45" s="129" t="s">
        <v>344</v>
      </c>
      <c r="F45" s="1">
        <v>7516</v>
      </c>
      <c r="G45" s="129" t="s">
        <v>65</v>
      </c>
      <c r="H45" s="129" t="s">
        <v>3690</v>
      </c>
      <c r="I45" s="129" t="s">
        <v>205</v>
      </c>
      <c r="J45" s="129" t="s">
        <v>206</v>
      </c>
      <c r="K45" s="1">
        <v>24238677</v>
      </c>
      <c r="L45" s="1">
        <v>30207270100218</v>
      </c>
      <c r="M45" s="129" t="s">
        <v>218</v>
      </c>
      <c r="N45" s="1">
        <v>1096730843</v>
      </c>
      <c r="O45" s="1">
        <v>44254</v>
      </c>
      <c r="P45" s="1">
        <v>44258</v>
      </c>
      <c r="Q45" s="129" t="s">
        <v>245</v>
      </c>
      <c r="R45" s="129" t="s">
        <v>208</v>
      </c>
      <c r="S45" s="1">
        <v>52</v>
      </c>
      <c r="T45" s="1">
        <v>0</v>
      </c>
      <c r="U45" s="129" t="s">
        <v>209</v>
      </c>
      <c r="V45" s="48"/>
      <c r="W45" s="48"/>
      <c r="X45" s="129" t="s">
        <v>211</v>
      </c>
      <c r="Y45" s="129" t="s">
        <v>211</v>
      </c>
      <c r="Z45" s="129" t="s">
        <v>210</v>
      </c>
      <c r="AA45" s="129" t="s">
        <v>243</v>
      </c>
      <c r="AB45" s="129" t="s">
        <v>213</v>
      </c>
      <c r="AC45" s="129" t="s">
        <v>214</v>
      </c>
      <c r="AD45" s="1">
        <v>44258</v>
      </c>
      <c r="AE45" s="129"/>
      <c r="AF45" s="129" t="s">
        <v>239</v>
      </c>
      <c r="AG45" s="1" t="s">
        <v>216</v>
      </c>
      <c r="AH45" s="1" t="s">
        <v>211</v>
      </c>
      <c r="AI45" s="1" t="s">
        <v>211</v>
      </c>
      <c r="AJ45" s="1" t="s">
        <v>210</v>
      </c>
      <c r="AK45" s="1" t="s">
        <v>211</v>
      </c>
      <c r="AL45" s="1" t="s">
        <v>211</v>
      </c>
      <c r="AM45" s="1" t="s">
        <v>211</v>
      </c>
      <c r="AN45" s="1"/>
      <c r="AO45" s="1"/>
      <c r="AP45" s="1"/>
      <c r="AQ45" s="44" t="s">
        <v>213</v>
      </c>
    </row>
    <row r="46" spans="1:43" x14ac:dyDescent="0.25">
      <c r="A46" s="132" t="s">
        <v>11831</v>
      </c>
      <c r="B46" s="129" t="s">
        <v>208</v>
      </c>
      <c r="C46" s="129" t="s">
        <v>1635</v>
      </c>
      <c r="D46" s="129" t="s">
        <v>1636</v>
      </c>
      <c r="E46" s="129" t="s">
        <v>1637</v>
      </c>
      <c r="F46" s="1">
        <v>7117</v>
      </c>
      <c r="G46" s="129" t="s">
        <v>231</v>
      </c>
      <c r="H46" s="129" t="s">
        <v>3690</v>
      </c>
      <c r="I46" s="129" t="s">
        <v>205</v>
      </c>
      <c r="J46" s="129" t="s">
        <v>206</v>
      </c>
      <c r="K46" s="1">
        <v>24293883</v>
      </c>
      <c r="L46" s="1">
        <v>30509050107218</v>
      </c>
      <c r="M46" s="129" t="s">
        <v>218</v>
      </c>
      <c r="N46" s="1">
        <v>1018209153</v>
      </c>
      <c r="O46" s="1">
        <v>45428</v>
      </c>
      <c r="P46" s="1">
        <v>45441</v>
      </c>
      <c r="Q46" s="129" t="s">
        <v>253</v>
      </c>
      <c r="R46" s="129" t="s">
        <v>208</v>
      </c>
      <c r="S46" s="1">
        <v>84</v>
      </c>
      <c r="T46" s="1">
        <v>0</v>
      </c>
      <c r="U46" s="129" t="s">
        <v>209</v>
      </c>
      <c r="V46" s="48"/>
      <c r="W46" s="48"/>
      <c r="X46" s="129" t="s">
        <v>211</v>
      </c>
      <c r="Y46" s="129" t="s">
        <v>211</v>
      </c>
      <c r="Z46" s="129" t="s">
        <v>210</v>
      </c>
      <c r="AA46" s="129" t="s">
        <v>220</v>
      </c>
      <c r="AB46" s="129" t="s">
        <v>213</v>
      </c>
      <c r="AC46" s="129" t="s">
        <v>214</v>
      </c>
      <c r="AD46" s="1">
        <v>45441</v>
      </c>
      <c r="AE46" s="129"/>
      <c r="AF46" s="129" t="s">
        <v>239</v>
      </c>
      <c r="AG46" s="1" t="s">
        <v>216</v>
      </c>
      <c r="AH46" s="1" t="s">
        <v>211</v>
      </c>
      <c r="AI46" s="1"/>
      <c r="AJ46" s="1" t="s">
        <v>210</v>
      </c>
      <c r="AK46" s="1"/>
      <c r="AL46" s="1"/>
      <c r="AM46" s="1"/>
      <c r="AN46" s="1"/>
      <c r="AO46" s="1"/>
      <c r="AP46" s="1"/>
      <c r="AQ46" s="44" t="s">
        <v>213</v>
      </c>
    </row>
    <row r="47" spans="1:43" x14ac:dyDescent="0.25">
      <c r="A47" s="132" t="s">
        <v>11831</v>
      </c>
      <c r="B47" s="129" t="s">
        <v>208</v>
      </c>
      <c r="C47" s="129" t="s">
        <v>1638</v>
      </c>
      <c r="D47" s="129" t="s">
        <v>1639</v>
      </c>
      <c r="E47" s="129" t="s">
        <v>1640</v>
      </c>
      <c r="F47" s="1">
        <v>8344</v>
      </c>
      <c r="G47" s="129" t="s">
        <v>231</v>
      </c>
      <c r="H47" s="129" t="s">
        <v>3690</v>
      </c>
      <c r="I47" s="129" t="s">
        <v>205</v>
      </c>
      <c r="J47" s="129" t="s">
        <v>206</v>
      </c>
      <c r="K47" s="1">
        <v>24293884</v>
      </c>
      <c r="L47" s="1">
        <v>29809071400193</v>
      </c>
      <c r="M47" s="129" t="s">
        <v>218</v>
      </c>
      <c r="N47" s="1">
        <v>1007461424</v>
      </c>
      <c r="O47" s="1">
        <v>45428</v>
      </c>
      <c r="P47" s="1">
        <v>45441</v>
      </c>
      <c r="Q47" s="129" t="s">
        <v>222</v>
      </c>
      <c r="R47" s="129" t="s">
        <v>208</v>
      </c>
      <c r="S47" s="1">
        <v>84</v>
      </c>
      <c r="T47" s="1">
        <v>0</v>
      </c>
      <c r="U47" s="129" t="s">
        <v>209</v>
      </c>
      <c r="V47" s="48"/>
      <c r="W47" s="48"/>
      <c r="X47" s="129" t="s">
        <v>211</v>
      </c>
      <c r="Y47" s="129" t="s">
        <v>211</v>
      </c>
      <c r="Z47" s="129" t="s">
        <v>210</v>
      </c>
      <c r="AA47" s="129" t="s">
        <v>220</v>
      </c>
      <c r="AB47" s="129" t="s">
        <v>213</v>
      </c>
      <c r="AC47" s="129" t="s">
        <v>214</v>
      </c>
      <c r="AD47" s="1">
        <v>45441</v>
      </c>
      <c r="AE47" s="129"/>
      <c r="AF47" s="129" t="s">
        <v>233</v>
      </c>
      <c r="AG47" s="1" t="s">
        <v>216</v>
      </c>
      <c r="AH47" s="1" t="s">
        <v>211</v>
      </c>
      <c r="AI47" s="1"/>
      <c r="AJ47" s="1" t="s">
        <v>210</v>
      </c>
      <c r="AK47" s="1"/>
      <c r="AL47" s="1"/>
      <c r="AM47" s="1"/>
      <c r="AN47" s="1"/>
      <c r="AO47" s="1"/>
      <c r="AP47" s="1"/>
      <c r="AQ47" s="44" t="s">
        <v>213</v>
      </c>
    </row>
    <row r="48" spans="1:43" x14ac:dyDescent="0.25">
      <c r="A48" s="132" t="s">
        <v>11831</v>
      </c>
      <c r="B48" s="129" t="s">
        <v>208</v>
      </c>
      <c r="C48" s="129" t="s">
        <v>247</v>
      </c>
      <c r="D48" s="129" t="s">
        <v>248</v>
      </c>
      <c r="E48" s="129" t="s">
        <v>345</v>
      </c>
      <c r="F48" s="1">
        <v>7941</v>
      </c>
      <c r="G48" s="129" t="s">
        <v>217</v>
      </c>
      <c r="H48" s="129" t="s">
        <v>3690</v>
      </c>
      <c r="I48" s="129" t="s">
        <v>205</v>
      </c>
      <c r="J48" s="129" t="s">
        <v>206</v>
      </c>
      <c r="K48" s="1">
        <v>24242116</v>
      </c>
      <c r="L48" s="1">
        <v>29402090101838</v>
      </c>
      <c r="M48" s="129" t="s">
        <v>218</v>
      </c>
      <c r="N48" s="1">
        <v>1063443277</v>
      </c>
      <c r="O48" s="1">
        <v>44282</v>
      </c>
      <c r="P48" s="1">
        <v>44293</v>
      </c>
      <c r="Q48" s="129" t="s">
        <v>232</v>
      </c>
      <c r="R48" s="129" t="s">
        <v>208</v>
      </c>
      <c r="S48" s="1">
        <v>57</v>
      </c>
      <c r="T48" s="1">
        <v>0</v>
      </c>
      <c r="U48" s="129" t="s">
        <v>209</v>
      </c>
      <c r="V48" s="48"/>
      <c r="W48" s="48"/>
      <c r="X48" s="129" t="s">
        <v>211</v>
      </c>
      <c r="Y48" s="129" t="s">
        <v>211</v>
      </c>
      <c r="Z48" s="129" t="s">
        <v>210</v>
      </c>
      <c r="AA48" s="129" t="s">
        <v>220</v>
      </c>
      <c r="AB48" s="129" t="s">
        <v>213</v>
      </c>
      <c r="AC48" s="129" t="s">
        <v>214</v>
      </c>
      <c r="AD48" s="1">
        <v>44293</v>
      </c>
      <c r="AE48" s="129"/>
      <c r="AF48" s="129" t="s">
        <v>215</v>
      </c>
      <c r="AG48" s="1" t="s">
        <v>216</v>
      </c>
      <c r="AH48" s="1" t="s">
        <v>211</v>
      </c>
      <c r="AI48" s="1" t="s">
        <v>211</v>
      </c>
      <c r="AJ48" s="1" t="s">
        <v>210</v>
      </c>
      <c r="AK48" s="1" t="s">
        <v>211</v>
      </c>
      <c r="AL48" s="1" t="s">
        <v>211</v>
      </c>
      <c r="AM48" s="1" t="s">
        <v>211</v>
      </c>
      <c r="AN48" s="1"/>
      <c r="AO48" s="1"/>
      <c r="AP48" s="1"/>
      <c r="AQ48" s="44" t="s">
        <v>213</v>
      </c>
    </row>
    <row r="49" spans="1:43" x14ac:dyDescent="0.25">
      <c r="A49" s="132" t="s">
        <v>11831</v>
      </c>
      <c r="B49" s="129" t="s">
        <v>208</v>
      </c>
      <c r="C49" s="129" t="s">
        <v>3216</v>
      </c>
      <c r="D49" s="129" t="s">
        <v>3217</v>
      </c>
      <c r="E49" s="129" t="s">
        <v>3218</v>
      </c>
      <c r="F49" s="1">
        <v>2297</v>
      </c>
      <c r="G49" s="129" t="s">
        <v>252</v>
      </c>
      <c r="H49" s="129" t="s">
        <v>3690</v>
      </c>
      <c r="I49" s="129" t="s">
        <v>205</v>
      </c>
      <c r="J49" s="129" t="s">
        <v>206</v>
      </c>
      <c r="K49" s="1">
        <v>24297355</v>
      </c>
      <c r="L49" s="1">
        <v>30408120101211</v>
      </c>
      <c r="M49" s="129" t="s">
        <v>218</v>
      </c>
      <c r="N49" s="1">
        <v>1005499364</v>
      </c>
      <c r="O49" s="1">
        <v>45547</v>
      </c>
      <c r="P49" s="1">
        <v>45558</v>
      </c>
      <c r="Q49" s="129" t="s">
        <v>1842</v>
      </c>
      <c r="R49" s="129" t="s">
        <v>208</v>
      </c>
      <c r="S49" s="1">
        <v>86</v>
      </c>
      <c r="T49" s="1">
        <v>0</v>
      </c>
      <c r="U49" s="129" t="s">
        <v>209</v>
      </c>
      <c r="V49" s="48"/>
      <c r="W49" s="48"/>
      <c r="X49" s="129" t="s">
        <v>211</v>
      </c>
      <c r="Y49" s="129" t="s">
        <v>211</v>
      </c>
      <c r="Z49" s="129" t="s">
        <v>210</v>
      </c>
      <c r="AA49" s="129" t="s">
        <v>220</v>
      </c>
      <c r="AB49" s="129" t="s">
        <v>213</v>
      </c>
      <c r="AC49" s="129" t="s">
        <v>214</v>
      </c>
      <c r="AD49" s="1">
        <v>45563</v>
      </c>
      <c r="AE49" s="129"/>
      <c r="AF49" s="129" t="s">
        <v>230</v>
      </c>
      <c r="AG49" s="1" t="s">
        <v>216</v>
      </c>
      <c r="AH49" s="1" t="s">
        <v>211</v>
      </c>
      <c r="AI49" s="1"/>
      <c r="AJ49" s="1" t="s">
        <v>210</v>
      </c>
      <c r="AK49" s="1"/>
      <c r="AL49" s="1"/>
      <c r="AM49" s="1"/>
      <c r="AN49" s="1"/>
      <c r="AO49" s="1"/>
      <c r="AP49" s="1"/>
      <c r="AQ49" s="44" t="s">
        <v>213</v>
      </c>
    </row>
    <row r="50" spans="1:43" x14ac:dyDescent="0.25">
      <c r="A50" s="132" t="s">
        <v>11831</v>
      </c>
      <c r="B50" s="129" t="s">
        <v>208</v>
      </c>
      <c r="C50" s="129" t="s">
        <v>263</v>
      </c>
      <c r="D50" s="129" t="s">
        <v>264</v>
      </c>
      <c r="E50" s="129" t="s">
        <v>350</v>
      </c>
      <c r="F50" s="1">
        <v>8742</v>
      </c>
      <c r="G50" s="129" t="s">
        <v>231</v>
      </c>
      <c r="H50" s="129" t="s">
        <v>3690</v>
      </c>
      <c r="I50" s="129" t="s">
        <v>205</v>
      </c>
      <c r="J50" s="129" t="s">
        <v>206</v>
      </c>
      <c r="K50" s="1">
        <v>24277011</v>
      </c>
      <c r="L50" s="1">
        <v>30109220100355</v>
      </c>
      <c r="M50" s="129" t="s">
        <v>218</v>
      </c>
      <c r="N50" s="1">
        <v>1063263056</v>
      </c>
      <c r="O50" s="1">
        <v>44882</v>
      </c>
      <c r="P50" s="1">
        <v>44896</v>
      </c>
      <c r="Q50" s="129" t="s">
        <v>238</v>
      </c>
      <c r="R50" s="129" t="s">
        <v>208</v>
      </c>
      <c r="S50" s="1">
        <v>69</v>
      </c>
      <c r="T50" s="1">
        <v>0</v>
      </c>
      <c r="U50" s="129" t="s">
        <v>209</v>
      </c>
      <c r="V50" s="48"/>
      <c r="W50" s="48"/>
      <c r="X50" s="129" t="s">
        <v>211</v>
      </c>
      <c r="Y50" s="129" t="s">
        <v>211</v>
      </c>
      <c r="Z50" s="129" t="s">
        <v>210</v>
      </c>
      <c r="AA50" s="129" t="s">
        <v>220</v>
      </c>
      <c r="AB50" s="129" t="s">
        <v>213</v>
      </c>
      <c r="AC50" s="129" t="s">
        <v>214</v>
      </c>
      <c r="AD50" s="1">
        <v>44896</v>
      </c>
      <c r="AE50" s="129"/>
      <c r="AF50" s="129" t="s">
        <v>233</v>
      </c>
      <c r="AG50" s="1" t="s">
        <v>216</v>
      </c>
      <c r="AH50" s="1" t="s">
        <v>211</v>
      </c>
      <c r="AI50" s="1" t="s">
        <v>211</v>
      </c>
      <c r="AJ50" s="1" t="s">
        <v>210</v>
      </c>
      <c r="AK50" s="1" t="s">
        <v>211</v>
      </c>
      <c r="AL50" s="1" t="s">
        <v>211</v>
      </c>
      <c r="AM50" s="1" t="s">
        <v>211</v>
      </c>
      <c r="AN50" s="1"/>
      <c r="AO50" s="1"/>
      <c r="AP50" s="1"/>
      <c r="AQ50" s="44" t="s">
        <v>213</v>
      </c>
    </row>
    <row r="51" spans="1:43" x14ac:dyDescent="0.25">
      <c r="A51" s="132" t="s">
        <v>11831</v>
      </c>
      <c r="B51" s="129" t="s">
        <v>208</v>
      </c>
      <c r="C51" s="129" t="s">
        <v>309</v>
      </c>
      <c r="D51" s="129" t="s">
        <v>310</v>
      </c>
      <c r="E51" s="129" t="s">
        <v>340</v>
      </c>
      <c r="F51" s="1">
        <v>8213</v>
      </c>
      <c r="G51" s="129" t="s">
        <v>252</v>
      </c>
      <c r="H51" s="129" t="s">
        <v>3690</v>
      </c>
      <c r="I51" s="129" t="s">
        <v>205</v>
      </c>
      <c r="J51" s="129" t="s">
        <v>206</v>
      </c>
      <c r="K51" s="1">
        <v>24291335</v>
      </c>
      <c r="L51" s="1">
        <v>30306040103836</v>
      </c>
      <c r="M51" s="129" t="s">
        <v>218</v>
      </c>
      <c r="N51" s="1">
        <v>1017970118</v>
      </c>
      <c r="O51" s="1">
        <v>45330</v>
      </c>
      <c r="P51" s="1">
        <v>45340</v>
      </c>
      <c r="Q51" s="129" t="s">
        <v>311</v>
      </c>
      <c r="R51" s="129" t="s">
        <v>208</v>
      </c>
      <c r="S51" s="1">
        <v>82</v>
      </c>
      <c r="T51" s="1">
        <v>0</v>
      </c>
      <c r="U51" s="129" t="s">
        <v>209</v>
      </c>
      <c r="V51" s="48"/>
      <c r="W51" s="48"/>
      <c r="X51" s="129" t="s">
        <v>211</v>
      </c>
      <c r="Y51" s="129" t="s">
        <v>211</v>
      </c>
      <c r="Z51" s="129" t="s">
        <v>210</v>
      </c>
      <c r="AA51" s="129" t="s">
        <v>220</v>
      </c>
      <c r="AB51" s="129" t="s">
        <v>270</v>
      </c>
      <c r="AC51" s="129" t="s">
        <v>214</v>
      </c>
      <c r="AD51" s="1">
        <v>45350</v>
      </c>
      <c r="AE51" s="129"/>
      <c r="AF51" s="129" t="s">
        <v>230</v>
      </c>
      <c r="AG51" s="1" t="s">
        <v>216</v>
      </c>
      <c r="AH51" s="1" t="s">
        <v>211</v>
      </c>
      <c r="AI51" s="1"/>
      <c r="AJ51" s="1" t="s">
        <v>210</v>
      </c>
      <c r="AK51" s="1"/>
      <c r="AL51" s="1"/>
      <c r="AM51" s="1"/>
      <c r="AN51" s="1"/>
      <c r="AO51" s="1"/>
      <c r="AP51" s="1"/>
      <c r="AQ51" s="44" t="s">
        <v>213</v>
      </c>
    </row>
    <row r="52" spans="1:43" x14ac:dyDescent="0.25">
      <c r="A52" s="132" t="s">
        <v>11832</v>
      </c>
      <c r="B52" s="129" t="s">
        <v>1642</v>
      </c>
      <c r="C52" s="129" t="s">
        <v>6518</v>
      </c>
      <c r="D52" s="129" t="s">
        <v>6519</v>
      </c>
      <c r="E52" s="129" t="s">
        <v>6455</v>
      </c>
      <c r="F52" s="1">
        <v>2789</v>
      </c>
      <c r="G52" s="129" t="s">
        <v>1986</v>
      </c>
      <c r="H52" s="129" t="s">
        <v>1644</v>
      </c>
      <c r="I52" s="129" t="s">
        <v>205</v>
      </c>
      <c r="J52" s="129" t="s">
        <v>227</v>
      </c>
      <c r="K52" s="1">
        <v>24301793</v>
      </c>
      <c r="L52" s="1">
        <v>29603242501204</v>
      </c>
      <c r="M52" s="129" t="s">
        <v>218</v>
      </c>
      <c r="N52" s="1">
        <v>1097760707</v>
      </c>
      <c r="O52" s="1">
        <v>45687</v>
      </c>
      <c r="P52" s="1">
        <v>45705</v>
      </c>
      <c r="Q52" s="129" t="s">
        <v>1663</v>
      </c>
      <c r="R52" s="129" t="s">
        <v>1647</v>
      </c>
      <c r="S52" s="1">
        <v>324</v>
      </c>
      <c r="T52" s="1">
        <v>0</v>
      </c>
      <c r="U52" s="129" t="s">
        <v>1648</v>
      </c>
      <c r="V52" s="48"/>
      <c r="W52" s="48"/>
      <c r="X52" s="129" t="s">
        <v>211</v>
      </c>
      <c r="Y52" s="129" t="s">
        <v>211</v>
      </c>
      <c r="Z52" s="129" t="s">
        <v>210</v>
      </c>
      <c r="AA52" s="129" t="s">
        <v>220</v>
      </c>
      <c r="AB52" s="129" t="s">
        <v>213</v>
      </c>
      <c r="AC52" s="129" t="s">
        <v>214</v>
      </c>
      <c r="AD52" s="1">
        <v>45705</v>
      </c>
      <c r="AE52" s="129"/>
      <c r="AF52" s="129" t="s">
        <v>215</v>
      </c>
      <c r="AG52" s="1">
        <v>107</v>
      </c>
      <c r="AH52" s="1" t="s">
        <v>1647</v>
      </c>
      <c r="AI52" s="1"/>
      <c r="AJ52" s="1"/>
      <c r="AK52" s="1" t="s">
        <v>1649</v>
      </c>
      <c r="AL52" s="1"/>
      <c r="AM52" s="1"/>
      <c r="AN52" s="1"/>
      <c r="AO52" s="1"/>
      <c r="AP52" s="1"/>
      <c r="AQ52" s="44"/>
    </row>
    <row r="53" spans="1:43" x14ac:dyDescent="0.25">
      <c r="A53" s="132" t="s">
        <v>11832</v>
      </c>
      <c r="B53" s="129" t="s">
        <v>1642</v>
      </c>
      <c r="C53" s="129" t="s">
        <v>6524</v>
      </c>
      <c r="D53" s="129" t="s">
        <v>6525</v>
      </c>
      <c r="E53" s="129" t="s">
        <v>6457</v>
      </c>
      <c r="F53" s="1">
        <v>7479</v>
      </c>
      <c r="G53" s="129" t="s">
        <v>1688</v>
      </c>
      <c r="H53" s="129" t="s">
        <v>1644</v>
      </c>
      <c r="I53" s="129" t="s">
        <v>205</v>
      </c>
      <c r="J53" s="129" t="s">
        <v>206</v>
      </c>
      <c r="K53" s="1">
        <v>24301846</v>
      </c>
      <c r="L53" s="1">
        <v>30310222502113</v>
      </c>
      <c r="M53" s="129" t="s">
        <v>218</v>
      </c>
      <c r="N53" s="1">
        <v>1095315629</v>
      </c>
      <c r="O53" s="1">
        <v>45687</v>
      </c>
      <c r="P53" s="1">
        <v>45705</v>
      </c>
      <c r="Q53" s="129" t="s">
        <v>6526</v>
      </c>
      <c r="R53" s="129" t="s">
        <v>1647</v>
      </c>
      <c r="S53" s="1">
        <v>326</v>
      </c>
      <c r="T53" s="1">
        <v>0</v>
      </c>
      <c r="U53" s="129" t="s">
        <v>1648</v>
      </c>
      <c r="V53" s="48"/>
      <c r="W53" s="48"/>
      <c r="X53" s="129" t="s">
        <v>211</v>
      </c>
      <c r="Y53" s="129" t="s">
        <v>211</v>
      </c>
      <c r="Z53" s="129" t="s">
        <v>210</v>
      </c>
      <c r="AA53" s="129" t="s">
        <v>220</v>
      </c>
      <c r="AB53" s="129" t="s">
        <v>213</v>
      </c>
      <c r="AC53" s="129" t="s">
        <v>335</v>
      </c>
      <c r="AD53" s="1">
        <v>45705</v>
      </c>
      <c r="AE53" s="129"/>
      <c r="AF53" s="129" t="s">
        <v>226</v>
      </c>
      <c r="AG53" s="1">
        <v>107</v>
      </c>
      <c r="AH53" s="1" t="s">
        <v>1647</v>
      </c>
      <c r="AI53" s="1"/>
      <c r="AJ53" s="1"/>
      <c r="AK53" s="1" t="s">
        <v>1649</v>
      </c>
      <c r="AL53" s="1"/>
      <c r="AM53" s="1"/>
      <c r="AN53" s="1"/>
      <c r="AO53" s="1"/>
      <c r="AP53" s="1"/>
      <c r="AQ53" s="44"/>
    </row>
    <row r="54" spans="1:43" x14ac:dyDescent="0.25">
      <c r="A54" s="132" t="s">
        <v>11832</v>
      </c>
      <c r="B54" s="129" t="s">
        <v>1642</v>
      </c>
      <c r="C54" s="129" t="s">
        <v>6522</v>
      </c>
      <c r="D54" s="129" t="s">
        <v>6523</v>
      </c>
      <c r="E54" s="129" t="s">
        <v>6449</v>
      </c>
      <c r="F54" s="1">
        <v>3513</v>
      </c>
      <c r="G54" s="129" t="s">
        <v>1986</v>
      </c>
      <c r="H54" s="129" t="s">
        <v>1644</v>
      </c>
      <c r="I54" s="129" t="s">
        <v>205</v>
      </c>
      <c r="J54" s="129" t="s">
        <v>227</v>
      </c>
      <c r="K54" s="1">
        <v>24301803</v>
      </c>
      <c r="L54" s="1">
        <v>30111262502563</v>
      </c>
      <c r="M54" s="129" t="s">
        <v>218</v>
      </c>
      <c r="N54" s="1">
        <v>1090658954</v>
      </c>
      <c r="O54" s="1">
        <v>45687</v>
      </c>
      <c r="P54" s="1">
        <v>45705</v>
      </c>
      <c r="Q54" s="129" t="s">
        <v>1663</v>
      </c>
      <c r="R54" s="129" t="s">
        <v>1647</v>
      </c>
      <c r="S54" s="1">
        <v>324</v>
      </c>
      <c r="T54" s="1">
        <v>0</v>
      </c>
      <c r="U54" s="129" t="s">
        <v>1648</v>
      </c>
      <c r="V54" s="48"/>
      <c r="W54" s="48"/>
      <c r="X54" s="129" t="s">
        <v>211</v>
      </c>
      <c r="Y54" s="129" t="s">
        <v>211</v>
      </c>
      <c r="Z54" s="129" t="s">
        <v>210</v>
      </c>
      <c r="AA54" s="129" t="s">
        <v>220</v>
      </c>
      <c r="AB54" s="129" t="s">
        <v>213</v>
      </c>
      <c r="AC54" s="129" t="s">
        <v>214</v>
      </c>
      <c r="AD54" s="1">
        <v>45705</v>
      </c>
      <c r="AE54" s="129"/>
      <c r="AF54" s="129" t="s">
        <v>229</v>
      </c>
      <c r="AG54" s="1">
        <v>107</v>
      </c>
      <c r="AH54" s="1" t="s">
        <v>1647</v>
      </c>
      <c r="AI54" s="1"/>
      <c r="AJ54" s="1"/>
      <c r="AK54" s="1" t="s">
        <v>1649</v>
      </c>
      <c r="AL54" s="1"/>
      <c r="AM54" s="1"/>
      <c r="AN54" s="1"/>
      <c r="AO54" s="1"/>
      <c r="AP54" s="1"/>
      <c r="AQ54" s="44"/>
    </row>
    <row r="55" spans="1:43" x14ac:dyDescent="0.25">
      <c r="A55" s="132" t="s">
        <v>11832</v>
      </c>
      <c r="B55" s="129" t="s">
        <v>1642</v>
      </c>
      <c r="C55" s="129" t="s">
        <v>6520</v>
      </c>
      <c r="D55" s="129" t="s">
        <v>6521</v>
      </c>
      <c r="E55" s="129" t="s">
        <v>6423</v>
      </c>
      <c r="F55" s="1">
        <v>3400</v>
      </c>
      <c r="G55" s="129" t="s">
        <v>1986</v>
      </c>
      <c r="H55" s="129" t="s">
        <v>1644</v>
      </c>
      <c r="I55" s="129" t="s">
        <v>205</v>
      </c>
      <c r="J55" s="129" t="s">
        <v>227</v>
      </c>
      <c r="K55" s="1">
        <v>24301800</v>
      </c>
      <c r="L55" s="1">
        <v>30105258800207</v>
      </c>
      <c r="M55" s="129" t="s">
        <v>218</v>
      </c>
      <c r="N55" s="1">
        <v>1000565405</v>
      </c>
      <c r="O55" s="1">
        <v>45687</v>
      </c>
      <c r="P55" s="1">
        <v>45705</v>
      </c>
      <c r="Q55" s="129" t="s">
        <v>2668</v>
      </c>
      <c r="R55" s="129" t="s">
        <v>1647</v>
      </c>
      <c r="S55" s="1">
        <v>324</v>
      </c>
      <c r="T55" s="1">
        <v>0</v>
      </c>
      <c r="U55" s="129" t="s">
        <v>1648</v>
      </c>
      <c r="V55" s="48"/>
      <c r="W55" s="48"/>
      <c r="X55" s="129" t="s">
        <v>211</v>
      </c>
      <c r="Y55" s="129" t="s">
        <v>211</v>
      </c>
      <c r="Z55" s="129" t="s">
        <v>210</v>
      </c>
      <c r="AA55" s="129" t="s">
        <v>220</v>
      </c>
      <c r="AB55" s="129" t="s">
        <v>213</v>
      </c>
      <c r="AC55" s="129" t="s">
        <v>214</v>
      </c>
      <c r="AD55" s="1">
        <v>45705</v>
      </c>
      <c r="AE55" s="129"/>
      <c r="AF55" s="129" t="s">
        <v>229</v>
      </c>
      <c r="AG55" s="1">
        <v>107</v>
      </c>
      <c r="AH55" s="1" t="s">
        <v>1647</v>
      </c>
      <c r="AI55" s="1"/>
      <c r="AJ55" s="1"/>
      <c r="AK55" s="1" t="s">
        <v>1649</v>
      </c>
      <c r="AL55" s="1"/>
      <c r="AM55" s="1"/>
      <c r="AN55" s="1"/>
      <c r="AO55" s="1"/>
      <c r="AP55" s="1"/>
      <c r="AQ55" s="44"/>
    </row>
    <row r="56" spans="1:43" x14ac:dyDescent="0.25">
      <c r="A56" s="132" t="s">
        <v>11832</v>
      </c>
      <c r="B56" s="129" t="s">
        <v>1642</v>
      </c>
      <c r="C56" s="129" t="s">
        <v>6515</v>
      </c>
      <c r="D56" s="129" t="s">
        <v>6516</v>
      </c>
      <c r="E56" s="129" t="s">
        <v>6451</v>
      </c>
      <c r="F56" s="1">
        <v>2721</v>
      </c>
      <c r="G56" s="129" t="s">
        <v>1986</v>
      </c>
      <c r="H56" s="129" t="s">
        <v>1644</v>
      </c>
      <c r="I56" s="129" t="s">
        <v>205</v>
      </c>
      <c r="J56" s="129" t="s">
        <v>227</v>
      </c>
      <c r="K56" s="1">
        <v>24301791</v>
      </c>
      <c r="L56" s="1">
        <v>30208312701124</v>
      </c>
      <c r="M56" s="129" t="s">
        <v>218</v>
      </c>
      <c r="N56" s="1">
        <v>1067275743</v>
      </c>
      <c r="O56" s="1">
        <v>45687</v>
      </c>
      <c r="P56" s="1">
        <v>45705</v>
      </c>
      <c r="Q56" s="129" t="s">
        <v>6517</v>
      </c>
      <c r="R56" s="129" t="s">
        <v>1647</v>
      </c>
      <c r="S56" s="1">
        <v>324</v>
      </c>
      <c r="T56" s="1">
        <v>0</v>
      </c>
      <c r="U56" s="129" t="s">
        <v>1648</v>
      </c>
      <c r="V56" s="48"/>
      <c r="W56" s="48"/>
      <c r="X56" s="129" t="s">
        <v>211</v>
      </c>
      <c r="Y56" s="129" t="s">
        <v>211</v>
      </c>
      <c r="Z56" s="129" t="s">
        <v>210</v>
      </c>
      <c r="AA56" s="129" t="s">
        <v>220</v>
      </c>
      <c r="AB56" s="129" t="s">
        <v>213</v>
      </c>
      <c r="AC56" s="129" t="s">
        <v>214</v>
      </c>
      <c r="AD56" s="1">
        <v>45705</v>
      </c>
      <c r="AE56" s="129"/>
      <c r="AF56" s="129" t="s">
        <v>215</v>
      </c>
      <c r="AG56" s="1">
        <v>107</v>
      </c>
      <c r="AH56" s="1" t="s">
        <v>1647</v>
      </c>
      <c r="AI56" s="1"/>
      <c r="AJ56" s="1"/>
      <c r="AK56" s="1" t="s">
        <v>1649</v>
      </c>
      <c r="AL56" s="1"/>
      <c r="AM56" s="1"/>
      <c r="AN56" s="1"/>
      <c r="AO56" s="1"/>
      <c r="AP56" s="1"/>
      <c r="AQ56" s="44"/>
    </row>
    <row r="57" spans="1:43" x14ac:dyDescent="0.25">
      <c r="A57" s="132" t="s">
        <v>11832</v>
      </c>
      <c r="B57" s="129" t="s">
        <v>1642</v>
      </c>
      <c r="C57" s="129" t="s">
        <v>6552</v>
      </c>
      <c r="D57" s="129" t="s">
        <v>6553</v>
      </c>
      <c r="E57" s="129" t="s">
        <v>6405</v>
      </c>
      <c r="F57" s="1">
        <v>7909</v>
      </c>
      <c r="G57" s="129" t="s">
        <v>2169</v>
      </c>
      <c r="H57" s="129" t="s">
        <v>1644</v>
      </c>
      <c r="I57" s="129" t="s">
        <v>205</v>
      </c>
      <c r="J57" s="129" t="s">
        <v>206</v>
      </c>
      <c r="K57" s="1">
        <v>24301855</v>
      </c>
      <c r="L57" s="1">
        <v>29910012514838</v>
      </c>
      <c r="M57" s="129" t="s">
        <v>218</v>
      </c>
      <c r="N57" s="1">
        <v>1055485225</v>
      </c>
      <c r="O57" s="1">
        <v>45687</v>
      </c>
      <c r="P57" s="1">
        <v>45705</v>
      </c>
      <c r="Q57" s="129" t="s">
        <v>280</v>
      </c>
      <c r="R57" s="129" t="s">
        <v>1647</v>
      </c>
      <c r="S57" s="1">
        <v>326</v>
      </c>
      <c r="T57" s="1">
        <v>0</v>
      </c>
      <c r="U57" s="129" t="s">
        <v>1648</v>
      </c>
      <c r="V57" s="48"/>
      <c r="W57" s="48"/>
      <c r="X57" s="129" t="s">
        <v>211</v>
      </c>
      <c r="Y57" s="129" t="s">
        <v>211</v>
      </c>
      <c r="Z57" s="129" t="s">
        <v>210</v>
      </c>
      <c r="AA57" s="129" t="s">
        <v>220</v>
      </c>
      <c r="AB57" s="129" t="s">
        <v>213</v>
      </c>
      <c r="AC57" s="129" t="s">
        <v>335</v>
      </c>
      <c r="AD57" s="1">
        <v>45705</v>
      </c>
      <c r="AE57" s="129"/>
      <c r="AF57" s="129" t="s">
        <v>215</v>
      </c>
      <c r="AG57" s="1">
        <v>107</v>
      </c>
      <c r="AH57" s="1" t="s">
        <v>1647</v>
      </c>
      <c r="AI57" s="1"/>
      <c r="AJ57" s="1"/>
      <c r="AK57" s="1" t="s">
        <v>1649</v>
      </c>
      <c r="AL57" s="1"/>
      <c r="AM57" s="1"/>
      <c r="AN57" s="1"/>
      <c r="AO57" s="1"/>
      <c r="AP57" s="1"/>
      <c r="AQ57" s="44"/>
    </row>
    <row r="58" spans="1:43" x14ac:dyDescent="0.25">
      <c r="A58" s="132" t="s">
        <v>11832</v>
      </c>
      <c r="B58" s="129" t="s">
        <v>1642</v>
      </c>
      <c r="C58" s="129" t="s">
        <v>6563</v>
      </c>
      <c r="D58" s="129" t="s">
        <v>6564</v>
      </c>
      <c r="E58" s="129" t="s">
        <v>6419</v>
      </c>
      <c r="F58" s="1">
        <v>8686</v>
      </c>
      <c r="G58" s="129" t="s">
        <v>1723</v>
      </c>
      <c r="H58" s="129" t="s">
        <v>1654</v>
      </c>
      <c r="I58" s="129" t="s">
        <v>205</v>
      </c>
      <c r="J58" s="129" t="s">
        <v>206</v>
      </c>
      <c r="K58" s="1">
        <v>24301866</v>
      </c>
      <c r="L58" s="1">
        <v>29802102500235</v>
      </c>
      <c r="M58" s="129" t="s">
        <v>218</v>
      </c>
      <c r="N58" s="1">
        <v>1001553098</v>
      </c>
      <c r="O58" s="1">
        <v>45687</v>
      </c>
      <c r="P58" s="1">
        <v>45705</v>
      </c>
      <c r="Q58" s="129" t="s">
        <v>6565</v>
      </c>
      <c r="R58" s="129" t="s">
        <v>1647</v>
      </c>
      <c r="S58" s="1">
        <v>326</v>
      </c>
      <c r="T58" s="1">
        <v>0</v>
      </c>
      <c r="U58" s="129" t="s">
        <v>1648</v>
      </c>
      <c r="V58" s="48"/>
      <c r="W58" s="48"/>
      <c r="X58" s="129" t="s">
        <v>211</v>
      </c>
      <c r="Y58" s="129" t="s">
        <v>211</v>
      </c>
      <c r="Z58" s="129" t="s">
        <v>210</v>
      </c>
      <c r="AA58" s="129" t="s">
        <v>220</v>
      </c>
      <c r="AB58" s="129" t="s">
        <v>213</v>
      </c>
      <c r="AC58" s="129" t="s">
        <v>214</v>
      </c>
      <c r="AD58" s="1">
        <v>45705</v>
      </c>
      <c r="AE58" s="129"/>
      <c r="AF58" s="129" t="s">
        <v>215</v>
      </c>
      <c r="AG58" s="1">
        <v>107</v>
      </c>
      <c r="AH58" s="1" t="s">
        <v>1647</v>
      </c>
      <c r="AI58" s="1"/>
      <c r="AJ58" s="1"/>
      <c r="AK58" s="1" t="s">
        <v>1649</v>
      </c>
      <c r="AL58" s="1"/>
      <c r="AM58" s="1"/>
      <c r="AN58" s="1"/>
      <c r="AO58" s="1"/>
      <c r="AP58" s="1"/>
      <c r="AQ58" s="44"/>
    </row>
    <row r="59" spans="1:43" x14ac:dyDescent="0.25">
      <c r="A59" s="132" t="s">
        <v>11832</v>
      </c>
      <c r="B59" s="129" t="s">
        <v>1642</v>
      </c>
      <c r="C59" s="129" t="s">
        <v>6560</v>
      </c>
      <c r="D59" s="129" t="s">
        <v>6561</v>
      </c>
      <c r="E59" s="129" t="s">
        <v>6413</v>
      </c>
      <c r="F59" s="1">
        <v>8342</v>
      </c>
      <c r="G59" s="129" t="s">
        <v>2169</v>
      </c>
      <c r="H59" s="129" t="s">
        <v>1644</v>
      </c>
      <c r="I59" s="129" t="s">
        <v>1645</v>
      </c>
      <c r="J59" s="129" t="s">
        <v>206</v>
      </c>
      <c r="K59" s="1">
        <v>24301860</v>
      </c>
      <c r="L59" s="1">
        <v>30412022500571</v>
      </c>
      <c r="M59" s="129" t="s">
        <v>218</v>
      </c>
      <c r="N59" s="1">
        <v>1019678393</v>
      </c>
      <c r="O59" s="1">
        <v>45687</v>
      </c>
      <c r="P59" s="1">
        <v>45705</v>
      </c>
      <c r="Q59" s="129" t="s">
        <v>6562</v>
      </c>
      <c r="R59" s="129" t="s">
        <v>1647</v>
      </c>
      <c r="S59" s="1">
        <v>326</v>
      </c>
      <c r="T59" s="1">
        <v>0</v>
      </c>
      <c r="U59" s="129" t="s">
        <v>1648</v>
      </c>
      <c r="V59" s="48"/>
      <c r="W59" s="48"/>
      <c r="X59" s="129" t="s">
        <v>211</v>
      </c>
      <c r="Y59" s="129" t="s">
        <v>211</v>
      </c>
      <c r="Z59" s="129" t="s">
        <v>210</v>
      </c>
      <c r="AA59" s="129" t="s">
        <v>220</v>
      </c>
      <c r="AB59" s="129" t="s">
        <v>213</v>
      </c>
      <c r="AC59" s="129" t="s">
        <v>335</v>
      </c>
      <c r="AD59" s="1">
        <v>45705</v>
      </c>
      <c r="AE59" s="129"/>
      <c r="AF59" s="129" t="s">
        <v>230</v>
      </c>
      <c r="AG59" s="1">
        <v>107</v>
      </c>
      <c r="AH59" s="1" t="s">
        <v>1647</v>
      </c>
      <c r="AI59" s="1"/>
      <c r="AJ59" s="1"/>
      <c r="AK59" s="1" t="s">
        <v>1649</v>
      </c>
      <c r="AL59" s="1"/>
      <c r="AM59" s="1"/>
      <c r="AN59" s="1"/>
      <c r="AO59" s="1"/>
      <c r="AP59" s="1"/>
      <c r="AQ59" s="44"/>
    </row>
    <row r="60" spans="1:43" x14ac:dyDescent="0.25">
      <c r="A60" s="132" t="s">
        <v>11832</v>
      </c>
      <c r="B60" s="129" t="s">
        <v>1642</v>
      </c>
      <c r="C60" s="129" t="s">
        <v>6554</v>
      </c>
      <c r="D60" s="129" t="s">
        <v>6555</v>
      </c>
      <c r="E60" s="129" t="s">
        <v>6407</v>
      </c>
      <c r="F60" s="1">
        <v>8272</v>
      </c>
      <c r="G60" s="129" t="s">
        <v>2169</v>
      </c>
      <c r="H60" s="129" t="s">
        <v>1644</v>
      </c>
      <c r="I60" s="129" t="s">
        <v>205</v>
      </c>
      <c r="J60" s="129" t="s">
        <v>206</v>
      </c>
      <c r="K60" s="1">
        <v>24301857</v>
      </c>
      <c r="L60" s="1">
        <v>30501222500919</v>
      </c>
      <c r="M60" s="129" t="s">
        <v>218</v>
      </c>
      <c r="N60" s="1">
        <v>1016316449</v>
      </c>
      <c r="O60" s="1">
        <v>45687</v>
      </c>
      <c r="P60" s="1">
        <v>45705</v>
      </c>
      <c r="Q60" s="129" t="s">
        <v>6556</v>
      </c>
      <c r="R60" s="129" t="s">
        <v>1647</v>
      </c>
      <c r="S60" s="1">
        <v>326</v>
      </c>
      <c r="T60" s="1">
        <v>0</v>
      </c>
      <c r="U60" s="129" t="s">
        <v>1648</v>
      </c>
      <c r="V60" s="48"/>
      <c r="W60" s="48"/>
      <c r="X60" s="129" t="s">
        <v>211</v>
      </c>
      <c r="Y60" s="129" t="s">
        <v>211</v>
      </c>
      <c r="Z60" s="129" t="s">
        <v>210</v>
      </c>
      <c r="AA60" s="129" t="s">
        <v>220</v>
      </c>
      <c r="AB60" s="129" t="s">
        <v>213</v>
      </c>
      <c r="AC60" s="129" t="s">
        <v>335</v>
      </c>
      <c r="AD60" s="1">
        <v>45705</v>
      </c>
      <c r="AE60" s="129"/>
      <c r="AF60" s="129" t="s">
        <v>230</v>
      </c>
      <c r="AG60" s="1">
        <v>107</v>
      </c>
      <c r="AH60" s="1" t="s">
        <v>1647</v>
      </c>
      <c r="AI60" s="1"/>
      <c r="AJ60" s="1"/>
      <c r="AK60" s="1" t="s">
        <v>1649</v>
      </c>
      <c r="AL60" s="1"/>
      <c r="AM60" s="1"/>
      <c r="AN60" s="1"/>
      <c r="AO60" s="1"/>
      <c r="AP60" s="1"/>
      <c r="AQ60" s="44"/>
    </row>
    <row r="61" spans="1:43" x14ac:dyDescent="0.25">
      <c r="A61" s="132" t="s">
        <v>11832</v>
      </c>
      <c r="B61" s="129" t="s">
        <v>1642</v>
      </c>
      <c r="C61" s="129" t="s">
        <v>6527</v>
      </c>
      <c r="D61" s="129" t="s">
        <v>6528</v>
      </c>
      <c r="E61" s="129" t="s">
        <v>6459</v>
      </c>
      <c r="F61" s="1">
        <v>7496</v>
      </c>
      <c r="G61" s="129" t="s">
        <v>1688</v>
      </c>
      <c r="H61" s="129" t="s">
        <v>1644</v>
      </c>
      <c r="I61" s="129" t="s">
        <v>205</v>
      </c>
      <c r="J61" s="129" t="s">
        <v>206</v>
      </c>
      <c r="K61" s="1">
        <v>24301848</v>
      </c>
      <c r="L61" s="1">
        <v>30106252501417</v>
      </c>
      <c r="M61" s="129" t="s">
        <v>218</v>
      </c>
      <c r="N61" s="1">
        <v>1017468504</v>
      </c>
      <c r="O61" s="1">
        <v>45687</v>
      </c>
      <c r="P61" s="1">
        <v>45705</v>
      </c>
      <c r="Q61" s="129" t="s">
        <v>1886</v>
      </c>
      <c r="R61" s="129" t="s">
        <v>1647</v>
      </c>
      <c r="S61" s="1">
        <v>326</v>
      </c>
      <c r="T61" s="1">
        <v>0</v>
      </c>
      <c r="U61" s="129" t="s">
        <v>1648</v>
      </c>
      <c r="V61" s="48"/>
      <c r="W61" s="48"/>
      <c r="X61" s="129" t="s">
        <v>211</v>
      </c>
      <c r="Y61" s="129" t="s">
        <v>211</v>
      </c>
      <c r="Z61" s="129" t="s">
        <v>210</v>
      </c>
      <c r="AA61" s="129" t="s">
        <v>220</v>
      </c>
      <c r="AB61" s="129" t="s">
        <v>213</v>
      </c>
      <c r="AC61" s="129" t="s">
        <v>335</v>
      </c>
      <c r="AD61" s="1">
        <v>45705</v>
      </c>
      <c r="AE61" s="129"/>
      <c r="AF61" s="129" t="s">
        <v>215</v>
      </c>
      <c r="AG61" s="1">
        <v>107</v>
      </c>
      <c r="AH61" s="1" t="s">
        <v>1647</v>
      </c>
      <c r="AI61" s="1"/>
      <c r="AJ61" s="1"/>
      <c r="AK61" s="1" t="s">
        <v>1649</v>
      </c>
      <c r="AL61" s="1"/>
      <c r="AM61" s="1"/>
      <c r="AN61" s="1"/>
      <c r="AO61" s="1"/>
      <c r="AP61" s="1"/>
      <c r="AQ61" s="44"/>
    </row>
    <row r="62" spans="1:43" x14ac:dyDescent="0.25">
      <c r="A62" s="132" t="s">
        <v>11832</v>
      </c>
      <c r="B62" s="129" t="s">
        <v>1642</v>
      </c>
      <c r="C62" s="129" t="s">
        <v>6550</v>
      </c>
      <c r="D62" s="129" t="s">
        <v>6551</v>
      </c>
      <c r="E62" s="129" t="s">
        <v>6401</v>
      </c>
      <c r="F62" s="1">
        <v>7602</v>
      </c>
      <c r="G62" s="129" t="s">
        <v>2169</v>
      </c>
      <c r="H62" s="129" t="s">
        <v>1644</v>
      </c>
      <c r="I62" s="129" t="s">
        <v>1645</v>
      </c>
      <c r="J62" s="129" t="s">
        <v>206</v>
      </c>
      <c r="K62" s="1">
        <v>24301852</v>
      </c>
      <c r="L62" s="1">
        <v>30511232500637</v>
      </c>
      <c r="M62" s="129" t="s">
        <v>218</v>
      </c>
      <c r="N62" s="1">
        <v>1098386496</v>
      </c>
      <c r="O62" s="1">
        <v>45687</v>
      </c>
      <c r="P62" s="1">
        <v>45705</v>
      </c>
      <c r="Q62" s="129" t="s">
        <v>2302</v>
      </c>
      <c r="R62" s="129" t="s">
        <v>1647</v>
      </c>
      <c r="S62" s="1">
        <v>326</v>
      </c>
      <c r="T62" s="1">
        <v>0</v>
      </c>
      <c r="U62" s="129" t="s">
        <v>1648</v>
      </c>
      <c r="V62" s="48"/>
      <c r="W62" s="48"/>
      <c r="X62" s="129" t="s">
        <v>211</v>
      </c>
      <c r="Y62" s="129" t="s">
        <v>211</v>
      </c>
      <c r="Z62" s="129" t="s">
        <v>210</v>
      </c>
      <c r="AA62" s="129" t="s">
        <v>220</v>
      </c>
      <c r="AB62" s="129" t="s">
        <v>213</v>
      </c>
      <c r="AC62" s="129" t="s">
        <v>335</v>
      </c>
      <c r="AD62" s="1">
        <v>45705</v>
      </c>
      <c r="AE62" s="129"/>
      <c r="AF62" s="129" t="s">
        <v>239</v>
      </c>
      <c r="AG62" s="1">
        <v>107</v>
      </c>
      <c r="AH62" s="1" t="s">
        <v>1647</v>
      </c>
      <c r="AI62" s="1"/>
      <c r="AJ62" s="1"/>
      <c r="AK62" s="1" t="s">
        <v>1649</v>
      </c>
      <c r="AL62" s="1"/>
      <c r="AM62" s="1"/>
      <c r="AN62" s="1"/>
      <c r="AO62" s="1"/>
      <c r="AP62" s="1"/>
      <c r="AQ62" s="44"/>
    </row>
    <row r="63" spans="1:43" x14ac:dyDescent="0.25">
      <c r="A63" s="132" t="s">
        <v>11832</v>
      </c>
      <c r="B63" s="129" t="s">
        <v>1642</v>
      </c>
      <c r="C63" s="129" t="s">
        <v>6547</v>
      </c>
      <c r="D63" s="129" t="s">
        <v>6548</v>
      </c>
      <c r="E63" s="129" t="s">
        <v>6399</v>
      </c>
      <c r="F63" s="1">
        <v>7541</v>
      </c>
      <c r="G63" s="129" t="s">
        <v>2169</v>
      </c>
      <c r="H63" s="129" t="s">
        <v>1644</v>
      </c>
      <c r="I63" s="129" t="s">
        <v>1645</v>
      </c>
      <c r="J63" s="129" t="s">
        <v>206</v>
      </c>
      <c r="K63" s="1">
        <v>24301851</v>
      </c>
      <c r="L63" s="1">
        <v>30407042500051</v>
      </c>
      <c r="M63" s="129" t="s">
        <v>218</v>
      </c>
      <c r="N63" s="1">
        <v>1010262983</v>
      </c>
      <c r="O63" s="1">
        <v>45687</v>
      </c>
      <c r="P63" s="1">
        <v>45705</v>
      </c>
      <c r="Q63" s="129" t="s">
        <v>6549</v>
      </c>
      <c r="R63" s="129" t="s">
        <v>1647</v>
      </c>
      <c r="S63" s="1">
        <v>326</v>
      </c>
      <c r="T63" s="1">
        <v>0</v>
      </c>
      <c r="U63" s="129" t="s">
        <v>1648</v>
      </c>
      <c r="V63" s="48"/>
      <c r="W63" s="48"/>
      <c r="X63" s="129" t="s">
        <v>211</v>
      </c>
      <c r="Y63" s="129" t="s">
        <v>211</v>
      </c>
      <c r="Z63" s="129" t="s">
        <v>210</v>
      </c>
      <c r="AA63" s="129" t="s">
        <v>220</v>
      </c>
      <c r="AB63" s="129" t="s">
        <v>213</v>
      </c>
      <c r="AC63" s="129" t="s">
        <v>335</v>
      </c>
      <c r="AD63" s="1">
        <v>45705</v>
      </c>
      <c r="AE63" s="129"/>
      <c r="AF63" s="129" t="s">
        <v>230</v>
      </c>
      <c r="AG63" s="1">
        <v>107</v>
      </c>
      <c r="AH63" s="1" t="s">
        <v>1647</v>
      </c>
      <c r="AI63" s="1"/>
      <c r="AJ63" s="1"/>
      <c r="AK63" s="1" t="s">
        <v>1649</v>
      </c>
      <c r="AL63" s="1"/>
      <c r="AM63" s="1"/>
      <c r="AN63" s="1"/>
      <c r="AO63" s="1"/>
      <c r="AP63" s="1"/>
      <c r="AQ63" s="44"/>
    </row>
    <row r="64" spans="1:43" x14ac:dyDescent="0.25">
      <c r="A64" s="132" t="s">
        <v>11832</v>
      </c>
      <c r="B64" s="129" t="s">
        <v>1642</v>
      </c>
      <c r="C64" s="129" t="s">
        <v>6544</v>
      </c>
      <c r="D64" s="129" t="s">
        <v>6545</v>
      </c>
      <c r="E64" s="129" t="s">
        <v>6395</v>
      </c>
      <c r="F64" s="1">
        <v>7468</v>
      </c>
      <c r="G64" s="129" t="s">
        <v>1653</v>
      </c>
      <c r="H64" s="129" t="s">
        <v>1654</v>
      </c>
      <c r="I64" s="129" t="s">
        <v>205</v>
      </c>
      <c r="J64" s="129" t="s">
        <v>206</v>
      </c>
      <c r="K64" s="1">
        <v>24301844</v>
      </c>
      <c r="L64" s="1">
        <v>30207032502073</v>
      </c>
      <c r="M64" s="129" t="s">
        <v>218</v>
      </c>
      <c r="N64" s="1">
        <v>1070220393</v>
      </c>
      <c r="O64" s="1">
        <v>45687</v>
      </c>
      <c r="P64" s="1">
        <v>45705</v>
      </c>
      <c r="Q64" s="129" t="s">
        <v>6546</v>
      </c>
      <c r="R64" s="129" t="s">
        <v>1647</v>
      </c>
      <c r="S64" s="1">
        <v>326</v>
      </c>
      <c r="T64" s="1">
        <v>0</v>
      </c>
      <c r="U64" s="129" t="s">
        <v>1648</v>
      </c>
      <c r="V64" s="48"/>
      <c r="W64" s="48"/>
      <c r="X64" s="129" t="s">
        <v>211</v>
      </c>
      <c r="Y64" s="129" t="s">
        <v>211</v>
      </c>
      <c r="Z64" s="129" t="s">
        <v>210</v>
      </c>
      <c r="AA64" s="129" t="s">
        <v>220</v>
      </c>
      <c r="AB64" s="129" t="s">
        <v>213</v>
      </c>
      <c r="AC64" s="129" t="s">
        <v>335</v>
      </c>
      <c r="AD64" s="1">
        <v>45705</v>
      </c>
      <c r="AE64" s="129"/>
      <c r="AF64" s="129" t="s">
        <v>226</v>
      </c>
      <c r="AG64" s="1">
        <v>107</v>
      </c>
      <c r="AH64" s="1" t="s">
        <v>1647</v>
      </c>
      <c r="AI64" s="1"/>
      <c r="AJ64" s="1"/>
      <c r="AK64" s="1" t="s">
        <v>1649</v>
      </c>
      <c r="AL64" s="1"/>
      <c r="AM64" s="1"/>
      <c r="AN64" s="1"/>
      <c r="AO64" s="1"/>
      <c r="AP64" s="1"/>
      <c r="AQ64" s="44"/>
    </row>
    <row r="65" spans="1:43" x14ac:dyDescent="0.25">
      <c r="A65" s="132" t="s">
        <v>11832</v>
      </c>
      <c r="B65" s="129" t="s">
        <v>1642</v>
      </c>
      <c r="C65" s="129" t="s">
        <v>6541</v>
      </c>
      <c r="D65" s="129" t="s">
        <v>6542</v>
      </c>
      <c r="E65" s="129" t="s">
        <v>6391</v>
      </c>
      <c r="F65" s="1">
        <v>7428</v>
      </c>
      <c r="G65" s="129" t="s">
        <v>1653</v>
      </c>
      <c r="H65" s="129" t="s">
        <v>1654</v>
      </c>
      <c r="I65" s="129" t="s">
        <v>205</v>
      </c>
      <c r="J65" s="129" t="s">
        <v>206</v>
      </c>
      <c r="K65" s="1">
        <v>24301842</v>
      </c>
      <c r="L65" s="1">
        <v>30408101306252</v>
      </c>
      <c r="M65" s="129" t="s">
        <v>218</v>
      </c>
      <c r="N65" s="1">
        <v>1013220376</v>
      </c>
      <c r="O65" s="1">
        <v>45687</v>
      </c>
      <c r="P65" s="1">
        <v>45705</v>
      </c>
      <c r="Q65" s="129" t="s">
        <v>6543</v>
      </c>
      <c r="R65" s="129" t="s">
        <v>1647</v>
      </c>
      <c r="S65" s="1">
        <v>326</v>
      </c>
      <c r="T65" s="1">
        <v>0</v>
      </c>
      <c r="U65" s="129" t="s">
        <v>1648</v>
      </c>
      <c r="V65" s="48"/>
      <c r="W65" s="48"/>
      <c r="X65" s="129" t="s">
        <v>211</v>
      </c>
      <c r="Y65" s="129" t="s">
        <v>211</v>
      </c>
      <c r="Z65" s="129" t="s">
        <v>210</v>
      </c>
      <c r="AA65" s="129" t="s">
        <v>220</v>
      </c>
      <c r="AB65" s="129" t="s">
        <v>213</v>
      </c>
      <c r="AC65" s="129" t="s">
        <v>335</v>
      </c>
      <c r="AD65" s="1">
        <v>45705</v>
      </c>
      <c r="AE65" s="129"/>
      <c r="AF65" s="129" t="s">
        <v>233</v>
      </c>
      <c r="AG65" s="1">
        <v>107</v>
      </c>
      <c r="AH65" s="1" t="s">
        <v>1647</v>
      </c>
      <c r="AI65" s="1"/>
      <c r="AJ65" s="1"/>
      <c r="AK65" s="1" t="s">
        <v>1649</v>
      </c>
      <c r="AL65" s="1"/>
      <c r="AM65" s="1"/>
      <c r="AN65" s="1"/>
      <c r="AO65" s="1"/>
      <c r="AP65" s="1"/>
      <c r="AQ65" s="44"/>
    </row>
    <row r="66" spans="1:43" x14ac:dyDescent="0.25">
      <c r="A66" s="132" t="s">
        <v>11832</v>
      </c>
      <c r="B66" s="129" t="s">
        <v>1642</v>
      </c>
      <c r="C66" s="129" t="s">
        <v>6538</v>
      </c>
      <c r="D66" s="129" t="s">
        <v>6539</v>
      </c>
      <c r="E66" s="129" t="s">
        <v>6389</v>
      </c>
      <c r="F66" s="1">
        <v>6706</v>
      </c>
      <c r="G66" s="129" t="s">
        <v>1762</v>
      </c>
      <c r="H66" s="129" t="s">
        <v>1654</v>
      </c>
      <c r="I66" s="129" t="s">
        <v>1645</v>
      </c>
      <c r="J66" s="129" t="s">
        <v>227</v>
      </c>
      <c r="K66" s="1">
        <v>24301826</v>
      </c>
      <c r="L66" s="1">
        <v>30209212503186</v>
      </c>
      <c r="M66" s="129" t="s">
        <v>218</v>
      </c>
      <c r="N66" s="1">
        <v>1010189936</v>
      </c>
      <c r="O66" s="1">
        <v>45687</v>
      </c>
      <c r="P66" s="1">
        <v>45705</v>
      </c>
      <c r="Q66" s="129" t="s">
        <v>6540</v>
      </c>
      <c r="R66" s="129" t="s">
        <v>1647</v>
      </c>
      <c r="S66" s="1">
        <v>325</v>
      </c>
      <c r="T66" s="1">
        <v>0</v>
      </c>
      <c r="U66" s="129" t="s">
        <v>1648</v>
      </c>
      <c r="V66" s="48"/>
      <c r="W66" s="48"/>
      <c r="X66" s="129" t="s">
        <v>211</v>
      </c>
      <c r="Y66" s="129" t="s">
        <v>211</v>
      </c>
      <c r="Z66" s="129" t="s">
        <v>210</v>
      </c>
      <c r="AA66" s="129" t="s">
        <v>220</v>
      </c>
      <c r="AB66" s="129" t="s">
        <v>213</v>
      </c>
      <c r="AC66" s="129" t="s">
        <v>214</v>
      </c>
      <c r="AD66" s="1">
        <v>45705</v>
      </c>
      <c r="AE66" s="129"/>
      <c r="AF66" s="129" t="s">
        <v>215</v>
      </c>
      <c r="AG66" s="1">
        <v>107</v>
      </c>
      <c r="AH66" s="1" t="s">
        <v>1647</v>
      </c>
      <c r="AI66" s="1"/>
      <c r="AJ66" s="1"/>
      <c r="AK66" s="1" t="s">
        <v>1649</v>
      </c>
      <c r="AL66" s="1"/>
      <c r="AM66" s="1"/>
      <c r="AN66" s="1"/>
      <c r="AO66" s="1"/>
      <c r="AP66" s="1"/>
      <c r="AQ66" s="44"/>
    </row>
    <row r="67" spans="1:43" x14ac:dyDescent="0.25">
      <c r="A67" s="132" t="s">
        <v>11832</v>
      </c>
      <c r="B67" s="129" t="s">
        <v>1642</v>
      </c>
      <c r="C67" s="129" t="s">
        <v>6535</v>
      </c>
      <c r="D67" s="129" t="s">
        <v>6536</v>
      </c>
      <c r="E67" s="129" t="s">
        <v>6387</v>
      </c>
      <c r="F67" s="1">
        <v>6679</v>
      </c>
      <c r="G67" s="129" t="s">
        <v>1986</v>
      </c>
      <c r="H67" s="129" t="s">
        <v>1644</v>
      </c>
      <c r="I67" s="129" t="s">
        <v>1645</v>
      </c>
      <c r="J67" s="129" t="s">
        <v>227</v>
      </c>
      <c r="K67" s="1">
        <v>24301825</v>
      </c>
      <c r="L67" s="1">
        <v>29902202500784</v>
      </c>
      <c r="M67" s="129" t="s">
        <v>218</v>
      </c>
      <c r="N67" s="1">
        <v>1066057081</v>
      </c>
      <c r="O67" s="1">
        <v>45687</v>
      </c>
      <c r="P67" s="1">
        <v>45705</v>
      </c>
      <c r="Q67" s="129" t="s">
        <v>6537</v>
      </c>
      <c r="R67" s="129" t="s">
        <v>1647</v>
      </c>
      <c r="S67" s="1">
        <v>325</v>
      </c>
      <c r="T67" s="1">
        <v>0</v>
      </c>
      <c r="U67" s="129" t="s">
        <v>1648</v>
      </c>
      <c r="V67" s="48"/>
      <c r="W67" s="48"/>
      <c r="X67" s="129" t="s">
        <v>211</v>
      </c>
      <c r="Y67" s="129" t="s">
        <v>211</v>
      </c>
      <c r="Z67" s="129" t="s">
        <v>210</v>
      </c>
      <c r="AA67" s="129" t="s">
        <v>220</v>
      </c>
      <c r="AB67" s="129" t="s">
        <v>213</v>
      </c>
      <c r="AC67" s="129" t="s">
        <v>214</v>
      </c>
      <c r="AD67" s="1">
        <v>45705</v>
      </c>
      <c r="AE67" s="129"/>
      <c r="AF67" s="129" t="s">
        <v>215</v>
      </c>
      <c r="AG67" s="1">
        <v>107</v>
      </c>
      <c r="AH67" s="1" t="s">
        <v>1647</v>
      </c>
      <c r="AI67" s="1"/>
      <c r="AJ67" s="1"/>
      <c r="AK67" s="1" t="s">
        <v>1649</v>
      </c>
      <c r="AL67" s="1"/>
      <c r="AM67" s="1"/>
      <c r="AN67" s="1"/>
      <c r="AO67" s="1"/>
      <c r="AP67" s="1"/>
      <c r="AQ67" s="44"/>
    </row>
    <row r="68" spans="1:43" x14ac:dyDescent="0.25">
      <c r="A68" s="132" t="s">
        <v>11832</v>
      </c>
      <c r="B68" s="129" t="s">
        <v>1642</v>
      </c>
      <c r="C68" s="129" t="s">
        <v>6507</v>
      </c>
      <c r="D68" s="129" t="s">
        <v>6508</v>
      </c>
      <c r="E68" s="129" t="s">
        <v>6383</v>
      </c>
      <c r="F68" s="1">
        <v>9149</v>
      </c>
      <c r="G68" s="129" t="s">
        <v>1723</v>
      </c>
      <c r="H68" s="129" t="s">
        <v>1654</v>
      </c>
      <c r="I68" s="129" t="s">
        <v>205</v>
      </c>
      <c r="J68" s="129" t="s">
        <v>206</v>
      </c>
      <c r="K68" s="1">
        <v>24301872</v>
      </c>
      <c r="L68" s="1">
        <v>30408272500057</v>
      </c>
      <c r="M68" s="129" t="s">
        <v>218</v>
      </c>
      <c r="N68" s="1">
        <v>1067181026</v>
      </c>
      <c r="O68" s="1">
        <v>45687</v>
      </c>
      <c r="P68" s="1">
        <v>45705</v>
      </c>
      <c r="Q68" s="129" t="s">
        <v>6264</v>
      </c>
      <c r="R68" s="129" t="s">
        <v>1647</v>
      </c>
      <c r="S68" s="1">
        <v>326</v>
      </c>
      <c r="T68" s="1">
        <v>0</v>
      </c>
      <c r="U68" s="129" t="s">
        <v>1648</v>
      </c>
      <c r="V68" s="48"/>
      <c r="W68" s="48"/>
      <c r="X68" s="129" t="s">
        <v>211</v>
      </c>
      <c r="Y68" s="129" t="s">
        <v>211</v>
      </c>
      <c r="Z68" s="129" t="s">
        <v>210</v>
      </c>
      <c r="AA68" s="129" t="s">
        <v>220</v>
      </c>
      <c r="AB68" s="129" t="s">
        <v>213</v>
      </c>
      <c r="AC68" s="129" t="s">
        <v>214</v>
      </c>
      <c r="AD68" s="1">
        <v>45705</v>
      </c>
      <c r="AE68" s="129"/>
      <c r="AF68" s="129" t="s">
        <v>239</v>
      </c>
      <c r="AG68" s="1">
        <v>107</v>
      </c>
      <c r="AH68" s="1" t="s">
        <v>1647</v>
      </c>
      <c r="AI68" s="1"/>
      <c r="AJ68" s="1"/>
      <c r="AK68" s="1" t="s">
        <v>1649</v>
      </c>
      <c r="AL68" s="1"/>
      <c r="AM68" s="1"/>
      <c r="AN68" s="1"/>
      <c r="AO68" s="1"/>
      <c r="AP68" s="1"/>
      <c r="AQ68" s="44"/>
    </row>
    <row r="69" spans="1:43" x14ac:dyDescent="0.25">
      <c r="A69" s="132" t="s">
        <v>11832</v>
      </c>
      <c r="B69" s="129" t="s">
        <v>1642</v>
      </c>
      <c r="C69" s="129" t="s">
        <v>6500</v>
      </c>
      <c r="D69" s="129" t="s">
        <v>6501</v>
      </c>
      <c r="E69" s="129" t="s">
        <v>6377</v>
      </c>
      <c r="F69" s="1">
        <v>8666</v>
      </c>
      <c r="G69" s="129" t="s">
        <v>1723</v>
      </c>
      <c r="H69" s="129" t="s">
        <v>1654</v>
      </c>
      <c r="I69" s="129" t="s">
        <v>205</v>
      </c>
      <c r="J69" s="129" t="s">
        <v>206</v>
      </c>
      <c r="K69" s="1">
        <v>24301865</v>
      </c>
      <c r="L69" s="1">
        <v>30101082500796</v>
      </c>
      <c r="M69" s="129" t="s">
        <v>218</v>
      </c>
      <c r="N69" s="1">
        <v>1032566656</v>
      </c>
      <c r="O69" s="1">
        <v>45687</v>
      </c>
      <c r="P69" s="1">
        <v>45705</v>
      </c>
      <c r="Q69" s="129" t="s">
        <v>1669</v>
      </c>
      <c r="R69" s="129" t="s">
        <v>1647</v>
      </c>
      <c r="S69" s="1">
        <v>326</v>
      </c>
      <c r="T69" s="1">
        <v>0</v>
      </c>
      <c r="U69" s="129" t="s">
        <v>1648</v>
      </c>
      <c r="V69" s="48"/>
      <c r="W69" s="48"/>
      <c r="X69" s="129" t="s">
        <v>211</v>
      </c>
      <c r="Y69" s="129" t="s">
        <v>211</v>
      </c>
      <c r="Z69" s="129" t="s">
        <v>210</v>
      </c>
      <c r="AA69" s="129" t="s">
        <v>220</v>
      </c>
      <c r="AB69" s="129" t="s">
        <v>213</v>
      </c>
      <c r="AC69" s="129" t="s">
        <v>214</v>
      </c>
      <c r="AD69" s="1">
        <v>45705</v>
      </c>
      <c r="AE69" s="129"/>
      <c r="AF69" s="129" t="s">
        <v>215</v>
      </c>
      <c r="AG69" s="1">
        <v>107</v>
      </c>
      <c r="AH69" s="1" t="s">
        <v>1647</v>
      </c>
      <c r="AI69" s="1"/>
      <c r="AJ69" s="1"/>
      <c r="AK69" s="1" t="s">
        <v>1649</v>
      </c>
      <c r="AL69" s="1"/>
      <c r="AM69" s="1"/>
      <c r="AN69" s="1"/>
      <c r="AO69" s="1"/>
      <c r="AP69" s="1"/>
      <c r="AQ69" s="44"/>
    </row>
    <row r="70" spans="1:43" x14ac:dyDescent="0.25">
      <c r="A70" s="132" t="s">
        <v>11832</v>
      </c>
      <c r="B70" s="129" t="s">
        <v>1642</v>
      </c>
      <c r="C70" s="129" t="s">
        <v>6533</v>
      </c>
      <c r="D70" s="129" t="s">
        <v>6534</v>
      </c>
      <c r="E70" s="129" t="s">
        <v>6427</v>
      </c>
      <c r="F70" s="1">
        <v>9023</v>
      </c>
      <c r="G70" s="129" t="s">
        <v>2169</v>
      </c>
      <c r="H70" s="129" t="s">
        <v>1644</v>
      </c>
      <c r="I70" s="129" t="s">
        <v>205</v>
      </c>
      <c r="J70" s="129" t="s">
        <v>206</v>
      </c>
      <c r="K70" s="1">
        <v>24301870</v>
      </c>
      <c r="L70" s="1">
        <v>30406282500052</v>
      </c>
      <c r="M70" s="129" t="s">
        <v>218</v>
      </c>
      <c r="N70" s="1">
        <v>1069291006</v>
      </c>
      <c r="O70" s="1">
        <v>45687</v>
      </c>
      <c r="P70" s="1">
        <v>45705</v>
      </c>
      <c r="Q70" s="129" t="s">
        <v>6529</v>
      </c>
      <c r="R70" s="129" t="s">
        <v>1647</v>
      </c>
      <c r="S70" s="1">
        <v>326</v>
      </c>
      <c r="T70" s="1">
        <v>0</v>
      </c>
      <c r="U70" s="129" t="s">
        <v>1648</v>
      </c>
      <c r="V70" s="48"/>
      <c r="W70" s="48"/>
      <c r="X70" s="129" t="s">
        <v>211</v>
      </c>
      <c r="Y70" s="129" t="s">
        <v>211</v>
      </c>
      <c r="Z70" s="129" t="s">
        <v>210</v>
      </c>
      <c r="AA70" s="129" t="s">
        <v>220</v>
      </c>
      <c r="AB70" s="129" t="s">
        <v>213</v>
      </c>
      <c r="AC70" s="129" t="s">
        <v>335</v>
      </c>
      <c r="AD70" s="1">
        <v>45705</v>
      </c>
      <c r="AE70" s="129"/>
      <c r="AF70" s="129" t="s">
        <v>233</v>
      </c>
      <c r="AG70" s="1">
        <v>107</v>
      </c>
      <c r="AH70" s="1" t="s">
        <v>1647</v>
      </c>
      <c r="AI70" s="1"/>
      <c r="AJ70" s="1"/>
      <c r="AK70" s="1" t="s">
        <v>1649</v>
      </c>
      <c r="AL70" s="1"/>
      <c r="AM70" s="1"/>
      <c r="AN70" s="1"/>
      <c r="AO70" s="1"/>
      <c r="AP70" s="1"/>
      <c r="AQ70" s="44"/>
    </row>
    <row r="71" spans="1:43" x14ac:dyDescent="0.25">
      <c r="A71" s="132" t="s">
        <v>11832</v>
      </c>
      <c r="B71" s="129" t="s">
        <v>1642</v>
      </c>
      <c r="C71" s="129" t="s">
        <v>3431</v>
      </c>
      <c r="D71" s="129" t="s">
        <v>3432</v>
      </c>
      <c r="E71" s="129" t="s">
        <v>3401</v>
      </c>
      <c r="F71" s="1">
        <v>5896</v>
      </c>
      <c r="G71" s="129" t="s">
        <v>2071</v>
      </c>
      <c r="H71" s="129" t="s">
        <v>1654</v>
      </c>
      <c r="I71" s="129" t="s">
        <v>205</v>
      </c>
      <c r="J71" s="129" t="s">
        <v>227</v>
      </c>
      <c r="K71" s="1">
        <v>24298176</v>
      </c>
      <c r="L71" s="1">
        <v>30202252500061</v>
      </c>
      <c r="M71" s="129" t="s">
        <v>218</v>
      </c>
      <c r="N71" s="1">
        <v>1025978151</v>
      </c>
      <c r="O71" s="1">
        <v>45582</v>
      </c>
      <c r="P71" s="1">
        <v>45595</v>
      </c>
      <c r="Q71" s="129" t="s">
        <v>3433</v>
      </c>
      <c r="R71" s="129" t="s">
        <v>1647</v>
      </c>
      <c r="S71" s="1">
        <v>317</v>
      </c>
      <c r="T71" s="1">
        <v>0</v>
      </c>
      <c r="U71" s="129" t="s">
        <v>1648</v>
      </c>
      <c r="V71" s="48"/>
      <c r="W71" s="48"/>
      <c r="X71" s="129" t="s">
        <v>211</v>
      </c>
      <c r="Y71" s="129" t="s">
        <v>211</v>
      </c>
      <c r="Z71" s="129" t="s">
        <v>210</v>
      </c>
      <c r="AA71" s="129" t="s">
        <v>220</v>
      </c>
      <c r="AB71" s="129" t="s">
        <v>213</v>
      </c>
      <c r="AC71" s="129" t="s">
        <v>214</v>
      </c>
      <c r="AD71" s="1">
        <v>45595</v>
      </c>
      <c r="AE71" s="129"/>
      <c r="AF71" s="129" t="s">
        <v>215</v>
      </c>
      <c r="AG71" s="1">
        <v>217</v>
      </c>
      <c r="AH71" s="1" t="s">
        <v>1647</v>
      </c>
      <c r="AI71" s="1"/>
      <c r="AJ71" s="1"/>
      <c r="AK71" s="1" t="s">
        <v>1649</v>
      </c>
      <c r="AL71" s="1"/>
      <c r="AM71" s="1"/>
      <c r="AN71" s="1"/>
      <c r="AO71" s="1"/>
      <c r="AP71" s="1"/>
      <c r="AQ71" s="44"/>
    </row>
    <row r="72" spans="1:43" x14ac:dyDescent="0.25">
      <c r="A72" s="132" t="s">
        <v>11832</v>
      </c>
      <c r="B72" s="129" t="s">
        <v>1642</v>
      </c>
      <c r="C72" s="129" t="s">
        <v>8653</v>
      </c>
      <c r="D72" s="129" t="s">
        <v>8654</v>
      </c>
      <c r="E72" s="129" t="s">
        <v>8486</v>
      </c>
      <c r="F72" s="1">
        <v>2046</v>
      </c>
      <c r="G72" s="129" t="s">
        <v>2169</v>
      </c>
      <c r="H72" s="129" t="s">
        <v>1644</v>
      </c>
      <c r="I72" s="129" t="s">
        <v>205</v>
      </c>
      <c r="J72" s="129" t="s">
        <v>206</v>
      </c>
      <c r="K72" s="1">
        <v>24302588</v>
      </c>
      <c r="L72" s="1">
        <v>30608202501934</v>
      </c>
      <c r="M72" s="129" t="s">
        <v>218</v>
      </c>
      <c r="N72" s="1">
        <v>1021130728</v>
      </c>
      <c r="O72" s="1">
        <v>45701</v>
      </c>
      <c r="P72" s="1">
        <v>45716</v>
      </c>
      <c r="Q72" s="129" t="s">
        <v>1775</v>
      </c>
      <c r="R72" s="129" t="s">
        <v>1647</v>
      </c>
      <c r="S72" s="1">
        <v>329</v>
      </c>
      <c r="T72" s="1">
        <v>0</v>
      </c>
      <c r="U72" s="129" t="s">
        <v>1648</v>
      </c>
      <c r="V72" s="48"/>
      <c r="W72" s="48"/>
      <c r="X72" s="129" t="s">
        <v>211</v>
      </c>
      <c r="Y72" s="129" t="s">
        <v>211</v>
      </c>
      <c r="Z72" s="129" t="s">
        <v>210</v>
      </c>
      <c r="AA72" s="129" t="s">
        <v>220</v>
      </c>
      <c r="AB72" s="129" t="s">
        <v>213</v>
      </c>
      <c r="AC72" s="129" t="s">
        <v>335</v>
      </c>
      <c r="AD72" s="1">
        <v>45716</v>
      </c>
      <c r="AE72" s="129"/>
      <c r="AF72" s="129" t="s">
        <v>239</v>
      </c>
      <c r="AG72" s="1">
        <v>96</v>
      </c>
      <c r="AH72" s="1" t="s">
        <v>1647</v>
      </c>
      <c r="AI72" s="1"/>
      <c r="AJ72" s="1"/>
      <c r="AK72" s="1" t="s">
        <v>1649</v>
      </c>
      <c r="AL72" s="1"/>
      <c r="AM72" s="1"/>
      <c r="AN72" s="1"/>
      <c r="AO72" s="1"/>
      <c r="AP72" s="1"/>
      <c r="AQ72" s="44"/>
    </row>
    <row r="73" spans="1:43" x14ac:dyDescent="0.25">
      <c r="A73" s="132" t="s">
        <v>11832</v>
      </c>
      <c r="B73" s="129" t="s">
        <v>1642</v>
      </c>
      <c r="C73" s="129" t="s">
        <v>8632</v>
      </c>
      <c r="D73" s="129" t="s">
        <v>8633</v>
      </c>
      <c r="E73" s="129" t="s">
        <v>8404</v>
      </c>
      <c r="F73" s="1">
        <v>9001</v>
      </c>
      <c r="G73" s="129" t="s">
        <v>1723</v>
      </c>
      <c r="H73" s="129" t="s">
        <v>1654</v>
      </c>
      <c r="I73" s="129" t="s">
        <v>205</v>
      </c>
      <c r="J73" s="129" t="s">
        <v>206</v>
      </c>
      <c r="K73" s="1">
        <v>24302603</v>
      </c>
      <c r="L73" s="1">
        <v>29311042502671</v>
      </c>
      <c r="M73" s="129" t="s">
        <v>218</v>
      </c>
      <c r="N73" s="1">
        <v>1029101560</v>
      </c>
      <c r="O73" s="1">
        <v>45701</v>
      </c>
      <c r="P73" s="1">
        <v>45716</v>
      </c>
      <c r="Q73" s="129" t="s">
        <v>3709</v>
      </c>
      <c r="R73" s="129" t="s">
        <v>1647</v>
      </c>
      <c r="S73" s="1">
        <v>329</v>
      </c>
      <c r="T73" s="1">
        <v>0</v>
      </c>
      <c r="U73" s="129" t="s">
        <v>1648</v>
      </c>
      <c r="V73" s="48"/>
      <c r="W73" s="48"/>
      <c r="X73" s="129" t="s">
        <v>211</v>
      </c>
      <c r="Y73" s="129" t="s">
        <v>211</v>
      </c>
      <c r="Z73" s="129" t="s">
        <v>210</v>
      </c>
      <c r="AA73" s="129" t="s">
        <v>220</v>
      </c>
      <c r="AB73" s="129" t="s">
        <v>213</v>
      </c>
      <c r="AC73" s="129" t="s">
        <v>214</v>
      </c>
      <c r="AD73" s="1">
        <v>45716</v>
      </c>
      <c r="AE73" s="129"/>
      <c r="AF73" s="129" t="s">
        <v>215</v>
      </c>
      <c r="AG73" s="1">
        <v>96</v>
      </c>
      <c r="AH73" s="1" t="s">
        <v>1647</v>
      </c>
      <c r="AI73" s="1"/>
      <c r="AJ73" s="1"/>
      <c r="AK73" s="1" t="s">
        <v>1649</v>
      </c>
      <c r="AL73" s="1"/>
      <c r="AM73" s="1"/>
      <c r="AN73" s="1"/>
      <c r="AO73" s="1"/>
      <c r="AP73" s="1"/>
      <c r="AQ73" s="44"/>
    </row>
    <row r="74" spans="1:43" x14ac:dyDescent="0.25">
      <c r="A74" s="132" t="s">
        <v>11832</v>
      </c>
      <c r="B74" s="129" t="s">
        <v>1642</v>
      </c>
      <c r="C74" s="129" t="s">
        <v>11583</v>
      </c>
      <c r="D74" s="129" t="s">
        <v>11584</v>
      </c>
      <c r="E74" s="129" t="s">
        <v>11352</v>
      </c>
      <c r="F74" s="1">
        <v>8606</v>
      </c>
      <c r="G74" s="129" t="s">
        <v>3051</v>
      </c>
      <c r="H74" s="129" t="s">
        <v>1660</v>
      </c>
      <c r="I74" s="129" t="s">
        <v>301</v>
      </c>
      <c r="J74" s="129" t="s">
        <v>206</v>
      </c>
      <c r="K74" s="1">
        <v>24304935</v>
      </c>
      <c r="L74" s="1">
        <v>30203240100897</v>
      </c>
      <c r="M74" s="129" t="s">
        <v>218</v>
      </c>
      <c r="N74" s="1">
        <v>1003032639</v>
      </c>
      <c r="O74" s="1">
        <v>45785</v>
      </c>
      <c r="P74" s="1">
        <v>45801</v>
      </c>
      <c r="Q74" s="129" t="s">
        <v>232</v>
      </c>
      <c r="R74" s="129" t="s">
        <v>1647</v>
      </c>
      <c r="S74" s="1">
        <v>908</v>
      </c>
      <c r="T74" s="1">
        <v>0</v>
      </c>
      <c r="U74" s="129" t="s">
        <v>209</v>
      </c>
      <c r="V74" s="48"/>
      <c r="W74" s="48"/>
      <c r="X74" s="129" t="s">
        <v>211</v>
      </c>
      <c r="Y74" s="129" t="s">
        <v>211</v>
      </c>
      <c r="Z74" s="129" t="s">
        <v>210</v>
      </c>
      <c r="AA74" s="129" t="s">
        <v>220</v>
      </c>
      <c r="AB74" s="129" t="s">
        <v>270</v>
      </c>
      <c r="AC74" s="129" t="s">
        <v>335</v>
      </c>
      <c r="AD74" s="1">
        <v>45801</v>
      </c>
      <c r="AE74" s="129"/>
      <c r="AF74" s="129" t="s">
        <v>215</v>
      </c>
      <c r="AG74" s="1">
        <v>11</v>
      </c>
      <c r="AH74" s="1" t="s">
        <v>1647</v>
      </c>
      <c r="AI74" s="1"/>
      <c r="AJ74" s="1"/>
      <c r="AK74" s="1" t="s">
        <v>1662</v>
      </c>
      <c r="AL74" s="1"/>
      <c r="AM74" s="1"/>
      <c r="AN74" s="1"/>
      <c r="AO74" s="1"/>
      <c r="AP74" s="1"/>
      <c r="AQ74" s="44"/>
    </row>
    <row r="75" spans="1:43" x14ac:dyDescent="0.25">
      <c r="A75" s="132" t="s">
        <v>11832</v>
      </c>
      <c r="B75" s="129" t="s">
        <v>1642</v>
      </c>
      <c r="C75" s="129" t="s">
        <v>11585</v>
      </c>
      <c r="D75" s="129" t="s">
        <v>11586</v>
      </c>
      <c r="E75" s="129" t="s">
        <v>11350</v>
      </c>
      <c r="F75" s="1">
        <v>8221</v>
      </c>
      <c r="G75" s="129" t="s">
        <v>3051</v>
      </c>
      <c r="H75" s="129" t="s">
        <v>1660</v>
      </c>
      <c r="I75" s="129" t="s">
        <v>301</v>
      </c>
      <c r="J75" s="129" t="s">
        <v>206</v>
      </c>
      <c r="K75" s="1">
        <v>24304929</v>
      </c>
      <c r="L75" s="1">
        <v>30310300104537</v>
      </c>
      <c r="M75" s="129" t="s">
        <v>218</v>
      </c>
      <c r="N75" s="1">
        <v>1050897986</v>
      </c>
      <c r="O75" s="1">
        <v>45785</v>
      </c>
      <c r="P75" s="1">
        <v>45801</v>
      </c>
      <c r="Q75" s="129" t="s">
        <v>238</v>
      </c>
      <c r="R75" s="129" t="s">
        <v>1647</v>
      </c>
      <c r="S75" s="1">
        <v>908</v>
      </c>
      <c r="T75" s="1">
        <v>0</v>
      </c>
      <c r="U75" s="129" t="s">
        <v>209</v>
      </c>
      <c r="V75" s="48"/>
      <c r="W75" s="48"/>
      <c r="X75" s="129" t="s">
        <v>211</v>
      </c>
      <c r="Y75" s="129" t="s">
        <v>211</v>
      </c>
      <c r="Z75" s="129" t="s">
        <v>210</v>
      </c>
      <c r="AA75" s="129" t="s">
        <v>220</v>
      </c>
      <c r="AB75" s="129" t="s">
        <v>270</v>
      </c>
      <c r="AC75" s="129" t="s">
        <v>335</v>
      </c>
      <c r="AD75" s="1">
        <v>45801</v>
      </c>
      <c r="AE75" s="129"/>
      <c r="AF75" s="129" t="s">
        <v>233</v>
      </c>
      <c r="AG75" s="1">
        <v>11</v>
      </c>
      <c r="AH75" s="1" t="s">
        <v>1647</v>
      </c>
      <c r="AI75" s="1"/>
      <c r="AJ75" s="1"/>
      <c r="AK75" s="1" t="s">
        <v>1662</v>
      </c>
      <c r="AL75" s="1"/>
      <c r="AM75" s="1"/>
      <c r="AN75" s="1"/>
      <c r="AO75" s="1"/>
      <c r="AP75" s="1"/>
      <c r="AQ75" s="44"/>
    </row>
    <row r="76" spans="1:43" x14ac:dyDescent="0.25">
      <c r="A76" s="132" t="s">
        <v>11832</v>
      </c>
      <c r="B76" s="129" t="s">
        <v>1642</v>
      </c>
      <c r="C76" s="129" t="s">
        <v>11587</v>
      </c>
      <c r="D76" s="129" t="s">
        <v>11588</v>
      </c>
      <c r="E76" s="129" t="s">
        <v>11348</v>
      </c>
      <c r="F76" s="1">
        <v>5457</v>
      </c>
      <c r="G76" s="129" t="s">
        <v>2452</v>
      </c>
      <c r="H76" s="129" t="s">
        <v>1660</v>
      </c>
      <c r="I76" s="129" t="s">
        <v>301</v>
      </c>
      <c r="J76" s="129" t="s">
        <v>227</v>
      </c>
      <c r="K76" s="1">
        <v>24304990</v>
      </c>
      <c r="L76" s="1">
        <v>30509030100349</v>
      </c>
      <c r="M76" s="129" t="s">
        <v>218</v>
      </c>
      <c r="N76" s="1">
        <v>1018644717</v>
      </c>
      <c r="O76" s="1">
        <v>45785</v>
      </c>
      <c r="P76" s="1">
        <v>45801</v>
      </c>
      <c r="Q76" s="129" t="s">
        <v>11589</v>
      </c>
      <c r="R76" s="129" t="s">
        <v>1647</v>
      </c>
      <c r="S76" s="1">
        <v>909</v>
      </c>
      <c r="T76" s="1">
        <v>0</v>
      </c>
      <c r="U76" s="129" t="s">
        <v>209</v>
      </c>
      <c r="V76" s="48"/>
      <c r="W76" s="48"/>
      <c r="X76" s="129" t="s">
        <v>211</v>
      </c>
      <c r="Y76" s="129" t="s">
        <v>211</v>
      </c>
      <c r="Z76" s="129" t="s">
        <v>210</v>
      </c>
      <c r="AA76" s="129" t="s">
        <v>220</v>
      </c>
      <c r="AB76" s="129" t="s">
        <v>270</v>
      </c>
      <c r="AC76" s="129" t="s">
        <v>214</v>
      </c>
      <c r="AD76" s="1">
        <v>45801</v>
      </c>
      <c r="AE76" s="129"/>
      <c r="AF76" s="129" t="s">
        <v>230</v>
      </c>
      <c r="AG76" s="1">
        <v>11</v>
      </c>
      <c r="AH76" s="1" t="s">
        <v>1647</v>
      </c>
      <c r="AI76" s="1"/>
      <c r="AJ76" s="1"/>
      <c r="AK76" s="1" t="s">
        <v>1662</v>
      </c>
      <c r="AL76" s="1"/>
      <c r="AM76" s="1"/>
      <c r="AN76" s="1"/>
      <c r="AO76" s="1"/>
      <c r="AP76" s="1"/>
      <c r="AQ76" s="44"/>
    </row>
    <row r="77" spans="1:43" x14ac:dyDescent="0.25">
      <c r="A77" s="132" t="s">
        <v>11832</v>
      </c>
      <c r="B77" s="129" t="s">
        <v>1642</v>
      </c>
      <c r="C77" s="129" t="s">
        <v>11590</v>
      </c>
      <c r="D77" s="129" t="s">
        <v>11591</v>
      </c>
      <c r="E77" s="129" t="s">
        <v>11346</v>
      </c>
      <c r="F77" s="1">
        <v>7375</v>
      </c>
      <c r="G77" s="129" t="s">
        <v>2452</v>
      </c>
      <c r="H77" s="129" t="s">
        <v>1660</v>
      </c>
      <c r="I77" s="129" t="s">
        <v>301</v>
      </c>
      <c r="J77" s="129" t="s">
        <v>227</v>
      </c>
      <c r="K77" s="1">
        <v>24304980</v>
      </c>
      <c r="L77" s="1">
        <v>30605081400702</v>
      </c>
      <c r="M77" s="129" t="s">
        <v>218</v>
      </c>
      <c r="N77" s="1">
        <v>1025325142</v>
      </c>
      <c r="O77" s="1">
        <v>45785</v>
      </c>
      <c r="P77" s="1">
        <v>45801</v>
      </c>
      <c r="Q77" s="129" t="s">
        <v>294</v>
      </c>
      <c r="R77" s="129" t="s">
        <v>1647</v>
      </c>
      <c r="S77" s="1">
        <v>909</v>
      </c>
      <c r="T77" s="1">
        <v>0</v>
      </c>
      <c r="U77" s="129" t="s">
        <v>209</v>
      </c>
      <c r="V77" s="48"/>
      <c r="W77" s="48"/>
      <c r="X77" s="129" t="s">
        <v>211</v>
      </c>
      <c r="Y77" s="129" t="s">
        <v>211</v>
      </c>
      <c r="Z77" s="129" t="s">
        <v>210</v>
      </c>
      <c r="AA77" s="129" t="s">
        <v>220</v>
      </c>
      <c r="AB77" s="129" t="s">
        <v>270</v>
      </c>
      <c r="AC77" s="129" t="s">
        <v>214</v>
      </c>
      <c r="AD77" s="1">
        <v>45801</v>
      </c>
      <c r="AE77" s="129"/>
      <c r="AF77" s="129" t="s">
        <v>239</v>
      </c>
      <c r="AG77" s="1">
        <v>11</v>
      </c>
      <c r="AH77" s="1" t="s">
        <v>1647</v>
      </c>
      <c r="AI77" s="1"/>
      <c r="AJ77" s="1"/>
      <c r="AK77" s="1" t="s">
        <v>1662</v>
      </c>
      <c r="AL77" s="1"/>
      <c r="AM77" s="1"/>
      <c r="AN77" s="1"/>
      <c r="AO77" s="1"/>
      <c r="AP77" s="1"/>
      <c r="AQ77" s="44"/>
    </row>
    <row r="78" spans="1:43" x14ac:dyDescent="0.25">
      <c r="A78" s="132" t="s">
        <v>11832</v>
      </c>
      <c r="B78" s="129" t="s">
        <v>1642</v>
      </c>
      <c r="C78" s="129" t="s">
        <v>11592</v>
      </c>
      <c r="D78" s="129" t="s">
        <v>11593</v>
      </c>
      <c r="E78" s="129" t="s">
        <v>11344</v>
      </c>
      <c r="F78" s="1">
        <v>8827</v>
      </c>
      <c r="G78" s="129" t="s">
        <v>2452</v>
      </c>
      <c r="H78" s="129" t="s">
        <v>1660</v>
      </c>
      <c r="I78" s="129" t="s">
        <v>301</v>
      </c>
      <c r="J78" s="129" t="s">
        <v>227</v>
      </c>
      <c r="K78" s="1">
        <v>24304977</v>
      </c>
      <c r="L78" s="1">
        <v>30607250108482</v>
      </c>
      <c r="M78" s="129" t="s">
        <v>218</v>
      </c>
      <c r="N78" s="1">
        <v>1095082179</v>
      </c>
      <c r="O78" s="1">
        <v>45785</v>
      </c>
      <c r="P78" s="1">
        <v>45801</v>
      </c>
      <c r="Q78" s="129" t="s">
        <v>294</v>
      </c>
      <c r="R78" s="129" t="s">
        <v>1647</v>
      </c>
      <c r="S78" s="1">
        <v>909</v>
      </c>
      <c r="T78" s="1">
        <v>0</v>
      </c>
      <c r="U78" s="129" t="s">
        <v>209</v>
      </c>
      <c r="V78" s="48"/>
      <c r="W78" s="48"/>
      <c r="X78" s="129" t="s">
        <v>211</v>
      </c>
      <c r="Y78" s="129" t="s">
        <v>211</v>
      </c>
      <c r="Z78" s="129" t="s">
        <v>210</v>
      </c>
      <c r="AA78" s="129" t="s">
        <v>220</v>
      </c>
      <c r="AB78" s="129" t="s">
        <v>270</v>
      </c>
      <c r="AC78" s="129" t="s">
        <v>214</v>
      </c>
      <c r="AD78" s="1">
        <v>45801</v>
      </c>
      <c r="AE78" s="129"/>
      <c r="AF78" s="129" t="s">
        <v>239</v>
      </c>
      <c r="AG78" s="1">
        <v>11</v>
      </c>
      <c r="AH78" s="1" t="s">
        <v>1647</v>
      </c>
      <c r="AI78" s="1"/>
      <c r="AJ78" s="1"/>
      <c r="AK78" s="1" t="s">
        <v>1662</v>
      </c>
      <c r="AL78" s="1"/>
      <c r="AM78" s="1"/>
      <c r="AN78" s="1"/>
      <c r="AO78" s="1"/>
      <c r="AP78" s="1"/>
      <c r="AQ78" s="44"/>
    </row>
    <row r="79" spans="1:43" x14ac:dyDescent="0.25">
      <c r="A79" s="132" t="s">
        <v>11832</v>
      </c>
      <c r="B79" s="129" t="s">
        <v>1642</v>
      </c>
      <c r="C79" s="129" t="s">
        <v>11594</v>
      </c>
      <c r="D79" s="129" t="s">
        <v>11595</v>
      </c>
      <c r="E79" s="129" t="s">
        <v>11342</v>
      </c>
      <c r="F79" s="1">
        <v>8369</v>
      </c>
      <c r="G79" s="129" t="s">
        <v>2452</v>
      </c>
      <c r="H79" s="129" t="s">
        <v>1660</v>
      </c>
      <c r="I79" s="129" t="s">
        <v>301</v>
      </c>
      <c r="J79" s="129" t="s">
        <v>227</v>
      </c>
      <c r="K79" s="1">
        <v>24304969</v>
      </c>
      <c r="L79" s="1">
        <v>30406270100105</v>
      </c>
      <c r="M79" s="129" t="s">
        <v>218</v>
      </c>
      <c r="N79" s="1">
        <v>1030564548</v>
      </c>
      <c r="O79" s="1">
        <v>45785</v>
      </c>
      <c r="P79" s="1">
        <v>45801</v>
      </c>
      <c r="Q79" s="129" t="s">
        <v>2485</v>
      </c>
      <c r="R79" s="129" t="s">
        <v>1647</v>
      </c>
      <c r="S79" s="1">
        <v>909</v>
      </c>
      <c r="T79" s="1">
        <v>0</v>
      </c>
      <c r="U79" s="129" t="s">
        <v>209</v>
      </c>
      <c r="V79" s="48"/>
      <c r="W79" s="48"/>
      <c r="X79" s="129" t="s">
        <v>211</v>
      </c>
      <c r="Y79" s="129" t="s">
        <v>211</v>
      </c>
      <c r="Z79" s="129" t="s">
        <v>210</v>
      </c>
      <c r="AA79" s="129" t="s">
        <v>220</v>
      </c>
      <c r="AB79" s="129" t="s">
        <v>270</v>
      </c>
      <c r="AC79" s="129" t="s">
        <v>214</v>
      </c>
      <c r="AD79" s="1">
        <v>45801</v>
      </c>
      <c r="AE79" s="129"/>
      <c r="AF79" s="129" t="s">
        <v>233</v>
      </c>
      <c r="AG79" s="1">
        <v>11</v>
      </c>
      <c r="AH79" s="1" t="s">
        <v>1647</v>
      </c>
      <c r="AI79" s="1"/>
      <c r="AJ79" s="1"/>
      <c r="AK79" s="1" t="s">
        <v>1662</v>
      </c>
      <c r="AL79" s="1"/>
      <c r="AM79" s="1"/>
      <c r="AN79" s="1"/>
      <c r="AO79" s="1"/>
      <c r="AP79" s="1"/>
      <c r="AQ79" s="44"/>
    </row>
    <row r="80" spans="1:43" x14ac:dyDescent="0.25">
      <c r="A80" s="132" t="s">
        <v>11832</v>
      </c>
      <c r="B80" s="129" t="s">
        <v>1642</v>
      </c>
      <c r="C80" s="129" t="s">
        <v>11596</v>
      </c>
      <c r="D80" s="129" t="s">
        <v>11597</v>
      </c>
      <c r="E80" s="129" t="s">
        <v>11340</v>
      </c>
      <c r="F80" s="1">
        <v>9721</v>
      </c>
      <c r="G80" s="129" t="s">
        <v>2452</v>
      </c>
      <c r="H80" s="129" t="s">
        <v>1660</v>
      </c>
      <c r="I80" s="129" t="s">
        <v>301</v>
      </c>
      <c r="J80" s="129" t="s">
        <v>227</v>
      </c>
      <c r="K80" s="1">
        <v>24304959</v>
      </c>
      <c r="L80" s="1">
        <v>30004090101587</v>
      </c>
      <c r="M80" s="129" t="s">
        <v>218</v>
      </c>
      <c r="N80" s="1">
        <v>1020457204</v>
      </c>
      <c r="O80" s="1">
        <v>45785</v>
      </c>
      <c r="P80" s="1">
        <v>45801</v>
      </c>
      <c r="Q80" s="129" t="s">
        <v>2207</v>
      </c>
      <c r="R80" s="129" t="s">
        <v>1647</v>
      </c>
      <c r="S80" s="1">
        <v>908</v>
      </c>
      <c r="T80" s="1">
        <v>0</v>
      </c>
      <c r="U80" s="129" t="s">
        <v>209</v>
      </c>
      <c r="V80" s="48"/>
      <c r="W80" s="48"/>
      <c r="X80" s="129" t="s">
        <v>211</v>
      </c>
      <c r="Y80" s="129" t="s">
        <v>211</v>
      </c>
      <c r="Z80" s="129" t="s">
        <v>210</v>
      </c>
      <c r="AA80" s="129" t="s">
        <v>220</v>
      </c>
      <c r="AB80" s="129" t="s">
        <v>270</v>
      </c>
      <c r="AC80" s="129" t="s">
        <v>214</v>
      </c>
      <c r="AD80" s="1">
        <v>45801</v>
      </c>
      <c r="AE80" s="129"/>
      <c r="AF80" s="129" t="s">
        <v>229</v>
      </c>
      <c r="AG80" s="1">
        <v>11</v>
      </c>
      <c r="AH80" s="1" t="s">
        <v>1647</v>
      </c>
      <c r="AI80" s="1"/>
      <c r="AJ80" s="1"/>
      <c r="AK80" s="1" t="s">
        <v>1662</v>
      </c>
      <c r="AL80" s="1"/>
      <c r="AM80" s="1"/>
      <c r="AN80" s="1"/>
      <c r="AO80" s="1"/>
      <c r="AP80" s="1"/>
      <c r="AQ80" s="44"/>
    </row>
    <row r="81" spans="1:43" x14ac:dyDescent="0.25">
      <c r="A81" s="132" t="s">
        <v>11832</v>
      </c>
      <c r="B81" s="129" t="s">
        <v>1642</v>
      </c>
      <c r="C81" s="129" t="s">
        <v>11598</v>
      </c>
      <c r="D81" s="129" t="s">
        <v>11599</v>
      </c>
      <c r="E81" s="129" t="s">
        <v>11338</v>
      </c>
      <c r="F81" s="1">
        <v>8808</v>
      </c>
      <c r="G81" s="129" t="s">
        <v>2452</v>
      </c>
      <c r="H81" s="129" t="s">
        <v>1660</v>
      </c>
      <c r="I81" s="129" t="s">
        <v>301</v>
      </c>
      <c r="J81" s="129" t="s">
        <v>227</v>
      </c>
      <c r="K81" s="1">
        <v>24304947</v>
      </c>
      <c r="L81" s="1">
        <v>30208120104807</v>
      </c>
      <c r="M81" s="129" t="s">
        <v>218</v>
      </c>
      <c r="N81" s="1">
        <v>1062003826</v>
      </c>
      <c r="O81" s="1">
        <v>45785</v>
      </c>
      <c r="P81" s="1">
        <v>45801</v>
      </c>
      <c r="Q81" s="129" t="s">
        <v>246</v>
      </c>
      <c r="R81" s="129" t="s">
        <v>1647</v>
      </c>
      <c r="S81" s="1">
        <v>908</v>
      </c>
      <c r="T81" s="1">
        <v>0</v>
      </c>
      <c r="U81" s="129" t="s">
        <v>209</v>
      </c>
      <c r="V81" s="48"/>
      <c r="W81" s="48"/>
      <c r="X81" s="129" t="s">
        <v>211</v>
      </c>
      <c r="Y81" s="129" t="s">
        <v>211</v>
      </c>
      <c r="Z81" s="129" t="s">
        <v>210</v>
      </c>
      <c r="AA81" s="129" t="s">
        <v>220</v>
      </c>
      <c r="AB81" s="129" t="s">
        <v>270</v>
      </c>
      <c r="AC81" s="129" t="s">
        <v>214</v>
      </c>
      <c r="AD81" s="1">
        <v>45801</v>
      </c>
      <c r="AE81" s="129"/>
      <c r="AF81" s="129" t="s">
        <v>229</v>
      </c>
      <c r="AG81" s="1">
        <v>11</v>
      </c>
      <c r="AH81" s="1" t="s">
        <v>1647</v>
      </c>
      <c r="AI81" s="1"/>
      <c r="AJ81" s="1"/>
      <c r="AK81" s="1" t="s">
        <v>1662</v>
      </c>
      <c r="AL81" s="1"/>
      <c r="AM81" s="1"/>
      <c r="AN81" s="1"/>
      <c r="AO81" s="1"/>
      <c r="AP81" s="1"/>
      <c r="AQ81" s="44"/>
    </row>
    <row r="82" spans="1:43" x14ac:dyDescent="0.25">
      <c r="A82" s="132" t="s">
        <v>11832</v>
      </c>
      <c r="B82" s="129" t="s">
        <v>1642</v>
      </c>
      <c r="C82" s="129" t="s">
        <v>11600</v>
      </c>
      <c r="D82" s="129" t="s">
        <v>11601</v>
      </c>
      <c r="E82" s="129" t="s">
        <v>11336</v>
      </c>
      <c r="F82" s="1">
        <v>8778</v>
      </c>
      <c r="G82" s="129" t="s">
        <v>2452</v>
      </c>
      <c r="H82" s="129" t="s">
        <v>1660</v>
      </c>
      <c r="I82" s="129" t="s">
        <v>301</v>
      </c>
      <c r="J82" s="129" t="s">
        <v>227</v>
      </c>
      <c r="K82" s="1">
        <v>24304946</v>
      </c>
      <c r="L82" s="1">
        <v>30211280101082</v>
      </c>
      <c r="M82" s="129" t="s">
        <v>218</v>
      </c>
      <c r="N82" s="1">
        <v>1019027993</v>
      </c>
      <c r="O82" s="1">
        <v>45785</v>
      </c>
      <c r="P82" s="1">
        <v>45801</v>
      </c>
      <c r="Q82" s="129" t="s">
        <v>232</v>
      </c>
      <c r="R82" s="129" t="s">
        <v>1647</v>
      </c>
      <c r="S82" s="1">
        <v>908</v>
      </c>
      <c r="T82" s="1">
        <v>0</v>
      </c>
      <c r="U82" s="129" t="s">
        <v>209</v>
      </c>
      <c r="V82" s="48"/>
      <c r="W82" s="48"/>
      <c r="X82" s="129" t="s">
        <v>211</v>
      </c>
      <c r="Y82" s="129" t="s">
        <v>211</v>
      </c>
      <c r="Z82" s="129" t="s">
        <v>210</v>
      </c>
      <c r="AA82" s="129" t="s">
        <v>220</v>
      </c>
      <c r="AB82" s="129" t="s">
        <v>270</v>
      </c>
      <c r="AC82" s="129" t="s">
        <v>214</v>
      </c>
      <c r="AD82" s="1">
        <v>45801</v>
      </c>
      <c r="AE82" s="129"/>
      <c r="AF82" s="129" t="s">
        <v>233</v>
      </c>
      <c r="AG82" s="1">
        <v>11</v>
      </c>
      <c r="AH82" s="1" t="s">
        <v>1647</v>
      </c>
      <c r="AI82" s="1"/>
      <c r="AJ82" s="1"/>
      <c r="AK82" s="1" t="s">
        <v>1662</v>
      </c>
      <c r="AL82" s="1"/>
      <c r="AM82" s="1"/>
      <c r="AN82" s="1"/>
      <c r="AO82" s="1"/>
      <c r="AP82" s="1"/>
      <c r="AQ82" s="44"/>
    </row>
    <row r="83" spans="1:43" x14ac:dyDescent="0.25">
      <c r="A83" s="132" t="s">
        <v>11832</v>
      </c>
      <c r="B83" s="129" t="s">
        <v>1642</v>
      </c>
      <c r="C83" s="129" t="s">
        <v>11602</v>
      </c>
      <c r="D83" s="129" t="s">
        <v>11603</v>
      </c>
      <c r="E83" s="129" t="s">
        <v>11334</v>
      </c>
      <c r="F83" s="1">
        <v>8768</v>
      </c>
      <c r="G83" s="129" t="s">
        <v>2452</v>
      </c>
      <c r="H83" s="129" t="s">
        <v>1660</v>
      </c>
      <c r="I83" s="129" t="s">
        <v>301</v>
      </c>
      <c r="J83" s="129" t="s">
        <v>227</v>
      </c>
      <c r="K83" s="1">
        <v>24304945</v>
      </c>
      <c r="L83" s="1">
        <v>30502230102244</v>
      </c>
      <c r="M83" s="129" t="s">
        <v>218</v>
      </c>
      <c r="N83" s="1">
        <v>1040612695</v>
      </c>
      <c r="O83" s="1">
        <v>45785</v>
      </c>
      <c r="P83" s="1">
        <v>45801</v>
      </c>
      <c r="Q83" s="129" t="s">
        <v>260</v>
      </c>
      <c r="R83" s="129" t="s">
        <v>1647</v>
      </c>
      <c r="S83" s="1">
        <v>908</v>
      </c>
      <c r="T83" s="1">
        <v>0</v>
      </c>
      <c r="U83" s="129" t="s">
        <v>209</v>
      </c>
      <c r="V83" s="48"/>
      <c r="W83" s="48"/>
      <c r="X83" s="129" t="s">
        <v>211</v>
      </c>
      <c r="Y83" s="129" t="s">
        <v>211</v>
      </c>
      <c r="Z83" s="129" t="s">
        <v>210</v>
      </c>
      <c r="AA83" s="129" t="s">
        <v>220</v>
      </c>
      <c r="AB83" s="129" t="s">
        <v>270</v>
      </c>
      <c r="AC83" s="129" t="s">
        <v>214</v>
      </c>
      <c r="AD83" s="1">
        <v>45801</v>
      </c>
      <c r="AE83" s="129"/>
      <c r="AF83" s="129" t="s">
        <v>230</v>
      </c>
      <c r="AG83" s="1">
        <v>11</v>
      </c>
      <c r="AH83" s="1" t="s">
        <v>1647</v>
      </c>
      <c r="AI83" s="1"/>
      <c r="AJ83" s="1"/>
      <c r="AK83" s="1" t="s">
        <v>1662</v>
      </c>
      <c r="AL83" s="1"/>
      <c r="AM83" s="1"/>
      <c r="AN83" s="1"/>
      <c r="AO83" s="1"/>
      <c r="AP83" s="1"/>
      <c r="AQ83" s="44"/>
    </row>
    <row r="84" spans="1:43" x14ac:dyDescent="0.25">
      <c r="A84" s="132" t="s">
        <v>11832</v>
      </c>
      <c r="B84" s="129" t="s">
        <v>1642</v>
      </c>
      <c r="C84" s="129" t="s">
        <v>11604</v>
      </c>
      <c r="D84" s="129" t="s">
        <v>11605</v>
      </c>
      <c r="E84" s="129" t="s">
        <v>11332</v>
      </c>
      <c r="F84" s="1">
        <v>8637</v>
      </c>
      <c r="G84" s="129" t="s">
        <v>2452</v>
      </c>
      <c r="H84" s="129" t="s">
        <v>1660</v>
      </c>
      <c r="I84" s="129" t="s">
        <v>301</v>
      </c>
      <c r="J84" s="129" t="s">
        <v>227</v>
      </c>
      <c r="K84" s="1">
        <v>24304937</v>
      </c>
      <c r="L84" s="1">
        <v>30311030106008</v>
      </c>
      <c r="M84" s="129" t="s">
        <v>218</v>
      </c>
      <c r="N84" s="1">
        <v>1040768485</v>
      </c>
      <c r="O84" s="1">
        <v>45785</v>
      </c>
      <c r="P84" s="1">
        <v>45801</v>
      </c>
      <c r="Q84" s="129" t="s">
        <v>228</v>
      </c>
      <c r="R84" s="129" t="s">
        <v>1647</v>
      </c>
      <c r="S84" s="1">
        <v>908</v>
      </c>
      <c r="T84" s="1">
        <v>0</v>
      </c>
      <c r="U84" s="129" t="s">
        <v>209</v>
      </c>
      <c r="V84" s="48"/>
      <c r="W84" s="48"/>
      <c r="X84" s="129" t="s">
        <v>211</v>
      </c>
      <c r="Y84" s="129" t="s">
        <v>211</v>
      </c>
      <c r="Z84" s="129" t="s">
        <v>210</v>
      </c>
      <c r="AA84" s="129" t="s">
        <v>220</v>
      </c>
      <c r="AB84" s="129" t="s">
        <v>270</v>
      </c>
      <c r="AC84" s="129" t="s">
        <v>214</v>
      </c>
      <c r="AD84" s="1">
        <v>45801</v>
      </c>
      <c r="AE84" s="129"/>
      <c r="AF84" s="129" t="s">
        <v>233</v>
      </c>
      <c r="AG84" s="1">
        <v>11</v>
      </c>
      <c r="AH84" s="1" t="s">
        <v>1647</v>
      </c>
      <c r="AI84" s="1"/>
      <c r="AJ84" s="1"/>
      <c r="AK84" s="1" t="s">
        <v>1662</v>
      </c>
      <c r="AL84" s="1"/>
      <c r="AM84" s="1"/>
      <c r="AN84" s="1"/>
      <c r="AO84" s="1"/>
      <c r="AP84" s="1"/>
      <c r="AQ84" s="44"/>
    </row>
    <row r="85" spans="1:43" x14ac:dyDescent="0.25">
      <c r="A85" s="132" t="s">
        <v>11832</v>
      </c>
      <c r="B85" s="129" t="s">
        <v>1642</v>
      </c>
      <c r="C85" s="129" t="s">
        <v>8627</v>
      </c>
      <c r="D85" s="129" t="s">
        <v>8628</v>
      </c>
      <c r="E85" s="129" t="s">
        <v>8469</v>
      </c>
      <c r="F85" s="1">
        <v>8981</v>
      </c>
      <c r="G85" s="129" t="s">
        <v>2301</v>
      </c>
      <c r="H85" s="129" t="s">
        <v>1654</v>
      </c>
      <c r="I85" s="129" t="s">
        <v>205</v>
      </c>
      <c r="J85" s="129" t="s">
        <v>206</v>
      </c>
      <c r="K85" s="1">
        <v>24302595</v>
      </c>
      <c r="L85" s="1">
        <v>30507082501659</v>
      </c>
      <c r="M85" s="129" t="s">
        <v>218</v>
      </c>
      <c r="N85" s="1">
        <v>1066252106</v>
      </c>
      <c r="O85" s="1">
        <v>45701</v>
      </c>
      <c r="P85" s="1">
        <v>45716</v>
      </c>
      <c r="Q85" s="129" t="s">
        <v>1775</v>
      </c>
      <c r="R85" s="129" t="s">
        <v>1647</v>
      </c>
      <c r="S85" s="1">
        <v>329</v>
      </c>
      <c r="T85" s="1">
        <v>0</v>
      </c>
      <c r="U85" s="129" t="s">
        <v>1648</v>
      </c>
      <c r="V85" s="48"/>
      <c r="W85" s="48"/>
      <c r="X85" s="129" t="s">
        <v>211</v>
      </c>
      <c r="Y85" s="129" t="s">
        <v>211</v>
      </c>
      <c r="Z85" s="129" t="s">
        <v>210</v>
      </c>
      <c r="AA85" s="129" t="s">
        <v>220</v>
      </c>
      <c r="AB85" s="129" t="s">
        <v>213</v>
      </c>
      <c r="AC85" s="129" t="s">
        <v>335</v>
      </c>
      <c r="AD85" s="1">
        <v>45716</v>
      </c>
      <c r="AE85" s="129"/>
      <c r="AF85" s="129" t="s">
        <v>239</v>
      </c>
      <c r="AG85" s="1">
        <v>96</v>
      </c>
      <c r="AH85" s="1" t="s">
        <v>1647</v>
      </c>
      <c r="AI85" s="1"/>
      <c r="AJ85" s="1"/>
      <c r="AK85" s="1" t="s">
        <v>1649</v>
      </c>
      <c r="AL85" s="1"/>
      <c r="AM85" s="1"/>
      <c r="AN85" s="1"/>
      <c r="AO85" s="1"/>
      <c r="AP85" s="1"/>
      <c r="AQ85" s="44"/>
    </row>
    <row r="86" spans="1:43" x14ac:dyDescent="0.25">
      <c r="A86" s="132" t="s">
        <v>11832</v>
      </c>
      <c r="B86" s="129" t="s">
        <v>1642</v>
      </c>
      <c r="C86" s="129" t="s">
        <v>11559</v>
      </c>
      <c r="D86" s="129" t="s">
        <v>11560</v>
      </c>
      <c r="E86" s="129" t="s">
        <v>11330</v>
      </c>
      <c r="F86" s="1">
        <v>7875</v>
      </c>
      <c r="G86" s="129" t="s">
        <v>2452</v>
      </c>
      <c r="H86" s="129" t="s">
        <v>1660</v>
      </c>
      <c r="I86" s="129" t="s">
        <v>301</v>
      </c>
      <c r="J86" s="129" t="s">
        <v>227</v>
      </c>
      <c r="K86" s="1">
        <v>24304927</v>
      </c>
      <c r="L86" s="1">
        <v>30506230105303</v>
      </c>
      <c r="M86" s="129" t="s">
        <v>218</v>
      </c>
      <c r="N86" s="1">
        <v>1026695197</v>
      </c>
      <c r="O86" s="1">
        <v>45785</v>
      </c>
      <c r="P86" s="1">
        <v>45801</v>
      </c>
      <c r="Q86" s="129" t="s">
        <v>283</v>
      </c>
      <c r="R86" s="129" t="s">
        <v>1647</v>
      </c>
      <c r="S86" s="1">
        <v>908</v>
      </c>
      <c r="T86" s="1">
        <v>0</v>
      </c>
      <c r="U86" s="129" t="s">
        <v>209</v>
      </c>
      <c r="V86" s="48"/>
      <c r="W86" s="48"/>
      <c r="X86" s="129" t="s">
        <v>211</v>
      </c>
      <c r="Y86" s="129" t="s">
        <v>211</v>
      </c>
      <c r="Z86" s="129" t="s">
        <v>210</v>
      </c>
      <c r="AA86" s="129" t="s">
        <v>220</v>
      </c>
      <c r="AB86" s="129" t="s">
        <v>270</v>
      </c>
      <c r="AC86" s="129" t="s">
        <v>214</v>
      </c>
      <c r="AD86" s="1">
        <v>45801</v>
      </c>
      <c r="AE86" s="129"/>
      <c r="AF86" s="129" t="s">
        <v>230</v>
      </c>
      <c r="AG86" s="1">
        <v>11</v>
      </c>
      <c r="AH86" s="1" t="s">
        <v>1647</v>
      </c>
      <c r="AI86" s="1"/>
      <c r="AJ86" s="1"/>
      <c r="AK86" s="1" t="s">
        <v>1662</v>
      </c>
      <c r="AL86" s="1"/>
      <c r="AM86" s="1"/>
      <c r="AN86" s="1"/>
      <c r="AO86" s="1"/>
      <c r="AP86" s="1"/>
      <c r="AQ86" s="44"/>
    </row>
    <row r="87" spans="1:43" x14ac:dyDescent="0.25">
      <c r="A87" s="132" t="s">
        <v>11832</v>
      </c>
      <c r="B87" s="129" t="s">
        <v>1642</v>
      </c>
      <c r="C87" s="129" t="s">
        <v>11557</v>
      </c>
      <c r="D87" s="129" t="s">
        <v>11558</v>
      </c>
      <c r="E87" s="129" t="s">
        <v>11326</v>
      </c>
      <c r="F87" s="1">
        <v>9625</v>
      </c>
      <c r="G87" s="129" t="s">
        <v>2216</v>
      </c>
      <c r="H87" s="129" t="s">
        <v>1660</v>
      </c>
      <c r="I87" s="129" t="s">
        <v>301</v>
      </c>
      <c r="J87" s="129" t="s">
        <v>206</v>
      </c>
      <c r="K87" s="1">
        <v>24304957</v>
      </c>
      <c r="L87" s="1">
        <v>30506100201432</v>
      </c>
      <c r="M87" s="129" t="s">
        <v>218</v>
      </c>
      <c r="N87" s="1">
        <v>1031275978</v>
      </c>
      <c r="O87" s="1">
        <v>45785</v>
      </c>
      <c r="P87" s="1">
        <v>45801</v>
      </c>
      <c r="Q87" s="129" t="s">
        <v>300</v>
      </c>
      <c r="R87" s="129" t="s">
        <v>1647</v>
      </c>
      <c r="S87" s="1">
        <v>908</v>
      </c>
      <c r="T87" s="1">
        <v>0</v>
      </c>
      <c r="U87" s="129" t="s">
        <v>209</v>
      </c>
      <c r="V87" s="48"/>
      <c r="W87" s="48"/>
      <c r="X87" s="129" t="s">
        <v>211</v>
      </c>
      <c r="Y87" s="129" t="s">
        <v>211</v>
      </c>
      <c r="Z87" s="129" t="s">
        <v>210</v>
      </c>
      <c r="AA87" s="129" t="s">
        <v>220</v>
      </c>
      <c r="AB87" s="129" t="s">
        <v>270</v>
      </c>
      <c r="AC87" s="129" t="s">
        <v>214</v>
      </c>
      <c r="AD87" s="1">
        <v>45801</v>
      </c>
      <c r="AE87" s="129"/>
      <c r="AF87" s="129" t="s">
        <v>230</v>
      </c>
      <c r="AG87" s="1">
        <v>11</v>
      </c>
      <c r="AH87" s="1" t="s">
        <v>1647</v>
      </c>
      <c r="AI87" s="1"/>
      <c r="AJ87" s="1"/>
      <c r="AK87" s="1" t="s">
        <v>1662</v>
      </c>
      <c r="AL87" s="1"/>
      <c r="AM87" s="1"/>
      <c r="AN87" s="1"/>
      <c r="AO87" s="1"/>
      <c r="AP87" s="1"/>
      <c r="AQ87" s="44"/>
    </row>
    <row r="88" spans="1:43" x14ac:dyDescent="0.25">
      <c r="A88" s="132" t="s">
        <v>11832</v>
      </c>
      <c r="B88" s="129" t="s">
        <v>1642</v>
      </c>
      <c r="C88" s="129" t="s">
        <v>11555</v>
      </c>
      <c r="D88" s="129" t="s">
        <v>11556</v>
      </c>
      <c r="E88" s="129" t="s">
        <v>11324</v>
      </c>
      <c r="F88" s="1">
        <v>8660</v>
      </c>
      <c r="G88" s="129" t="s">
        <v>2216</v>
      </c>
      <c r="H88" s="129" t="s">
        <v>1660</v>
      </c>
      <c r="I88" s="129" t="s">
        <v>301</v>
      </c>
      <c r="J88" s="129" t="s">
        <v>206</v>
      </c>
      <c r="K88" s="1">
        <v>24304940</v>
      </c>
      <c r="L88" s="1">
        <v>30210280102473</v>
      </c>
      <c r="M88" s="129" t="s">
        <v>218</v>
      </c>
      <c r="N88" s="1">
        <v>1091546815</v>
      </c>
      <c r="O88" s="1">
        <v>45785</v>
      </c>
      <c r="P88" s="1">
        <v>45801</v>
      </c>
      <c r="Q88" s="129" t="s">
        <v>1842</v>
      </c>
      <c r="R88" s="129" t="s">
        <v>1647</v>
      </c>
      <c r="S88" s="1">
        <v>908</v>
      </c>
      <c r="T88" s="1">
        <v>0</v>
      </c>
      <c r="U88" s="129" t="s">
        <v>209</v>
      </c>
      <c r="V88" s="48"/>
      <c r="W88" s="48"/>
      <c r="X88" s="129" t="s">
        <v>211</v>
      </c>
      <c r="Y88" s="129" t="s">
        <v>211</v>
      </c>
      <c r="Z88" s="129" t="s">
        <v>210</v>
      </c>
      <c r="AA88" s="129" t="s">
        <v>220</v>
      </c>
      <c r="AB88" s="129" t="s">
        <v>270</v>
      </c>
      <c r="AC88" s="129" t="s">
        <v>214</v>
      </c>
      <c r="AD88" s="1">
        <v>45801</v>
      </c>
      <c r="AE88" s="129"/>
      <c r="AF88" s="129" t="s">
        <v>230</v>
      </c>
      <c r="AG88" s="1">
        <v>11</v>
      </c>
      <c r="AH88" s="1" t="s">
        <v>1647</v>
      </c>
      <c r="AI88" s="1"/>
      <c r="AJ88" s="1"/>
      <c r="AK88" s="1" t="s">
        <v>1662</v>
      </c>
      <c r="AL88" s="1"/>
      <c r="AM88" s="1"/>
      <c r="AN88" s="1"/>
      <c r="AO88" s="1"/>
      <c r="AP88" s="1"/>
      <c r="AQ88" s="44"/>
    </row>
    <row r="89" spans="1:43" x14ac:dyDescent="0.25">
      <c r="A89" s="132" t="s">
        <v>11832</v>
      </c>
      <c r="B89" s="129" t="s">
        <v>1642</v>
      </c>
      <c r="C89" s="129" t="s">
        <v>11543</v>
      </c>
      <c r="D89" s="129" t="s">
        <v>11544</v>
      </c>
      <c r="E89" s="129" t="s">
        <v>11322</v>
      </c>
      <c r="F89" s="1">
        <v>8652</v>
      </c>
      <c r="G89" s="129" t="s">
        <v>2216</v>
      </c>
      <c r="H89" s="129" t="s">
        <v>1660</v>
      </c>
      <c r="I89" s="129" t="s">
        <v>301</v>
      </c>
      <c r="J89" s="129" t="s">
        <v>206</v>
      </c>
      <c r="K89" s="1">
        <v>24304939</v>
      </c>
      <c r="L89" s="1">
        <v>30610120103838</v>
      </c>
      <c r="M89" s="129" t="s">
        <v>218</v>
      </c>
      <c r="N89" s="1">
        <v>1008000970</v>
      </c>
      <c r="O89" s="1">
        <v>45785</v>
      </c>
      <c r="P89" s="1">
        <v>45801</v>
      </c>
      <c r="Q89" s="129" t="s">
        <v>246</v>
      </c>
      <c r="R89" s="129" t="s">
        <v>1647</v>
      </c>
      <c r="S89" s="1">
        <v>908</v>
      </c>
      <c r="T89" s="1">
        <v>0</v>
      </c>
      <c r="U89" s="129" t="s">
        <v>209</v>
      </c>
      <c r="V89" s="48"/>
      <c r="W89" s="48"/>
      <c r="X89" s="129" t="s">
        <v>211</v>
      </c>
      <c r="Y89" s="129" t="s">
        <v>211</v>
      </c>
      <c r="Z89" s="129" t="s">
        <v>210</v>
      </c>
      <c r="AA89" s="129" t="s">
        <v>220</v>
      </c>
      <c r="AB89" s="129" t="s">
        <v>270</v>
      </c>
      <c r="AC89" s="129" t="s">
        <v>214</v>
      </c>
      <c r="AD89" s="1">
        <v>45801</v>
      </c>
      <c r="AE89" s="129"/>
      <c r="AF89" s="129" t="s">
        <v>239</v>
      </c>
      <c r="AG89" s="1">
        <v>11</v>
      </c>
      <c r="AH89" s="1" t="s">
        <v>1647</v>
      </c>
      <c r="AI89" s="1"/>
      <c r="AJ89" s="1"/>
      <c r="AK89" s="1" t="s">
        <v>1662</v>
      </c>
      <c r="AL89" s="1"/>
      <c r="AM89" s="1"/>
      <c r="AN89" s="1"/>
      <c r="AO89" s="1"/>
      <c r="AP89" s="1"/>
      <c r="AQ89" s="44"/>
    </row>
    <row r="90" spans="1:43" x14ac:dyDescent="0.25">
      <c r="A90" s="132" t="s">
        <v>11832</v>
      </c>
      <c r="B90" s="129" t="s">
        <v>1642</v>
      </c>
      <c r="C90" s="129" t="s">
        <v>11545</v>
      </c>
      <c r="D90" s="129" t="s">
        <v>11546</v>
      </c>
      <c r="E90" s="129" t="s">
        <v>11320</v>
      </c>
      <c r="F90" s="1">
        <v>8638</v>
      </c>
      <c r="G90" s="129" t="s">
        <v>2216</v>
      </c>
      <c r="H90" s="129" t="s">
        <v>1660</v>
      </c>
      <c r="I90" s="129" t="s">
        <v>1645</v>
      </c>
      <c r="J90" s="129" t="s">
        <v>206</v>
      </c>
      <c r="K90" s="1">
        <v>24304938</v>
      </c>
      <c r="L90" s="1">
        <v>30009161304672</v>
      </c>
      <c r="M90" s="129" t="s">
        <v>218</v>
      </c>
      <c r="N90" s="1">
        <v>1050448194</v>
      </c>
      <c r="O90" s="1">
        <v>45785</v>
      </c>
      <c r="P90" s="1">
        <v>45801</v>
      </c>
      <c r="Q90" s="129" t="s">
        <v>304</v>
      </c>
      <c r="R90" s="129" t="s">
        <v>1647</v>
      </c>
      <c r="S90" s="1">
        <v>908</v>
      </c>
      <c r="T90" s="1">
        <v>0</v>
      </c>
      <c r="U90" s="129" t="s">
        <v>209</v>
      </c>
      <c r="V90" s="48"/>
      <c r="W90" s="48"/>
      <c r="X90" s="129" t="s">
        <v>211</v>
      </c>
      <c r="Y90" s="129" t="s">
        <v>211</v>
      </c>
      <c r="Z90" s="129" t="s">
        <v>210</v>
      </c>
      <c r="AA90" s="129" t="s">
        <v>220</v>
      </c>
      <c r="AB90" s="129" t="s">
        <v>270</v>
      </c>
      <c r="AC90" s="129" t="s">
        <v>214</v>
      </c>
      <c r="AD90" s="1">
        <v>45801</v>
      </c>
      <c r="AE90" s="129"/>
      <c r="AF90" s="129" t="s">
        <v>226</v>
      </c>
      <c r="AG90" s="1">
        <v>11</v>
      </c>
      <c r="AH90" s="1" t="s">
        <v>1647</v>
      </c>
      <c r="AI90" s="1"/>
      <c r="AJ90" s="1"/>
      <c r="AK90" s="1" t="s">
        <v>1662</v>
      </c>
      <c r="AL90" s="1"/>
      <c r="AM90" s="1"/>
      <c r="AN90" s="1"/>
      <c r="AO90" s="1"/>
      <c r="AP90" s="1"/>
      <c r="AQ90" s="44"/>
    </row>
    <row r="91" spans="1:43" x14ac:dyDescent="0.25">
      <c r="A91" s="132" t="s">
        <v>11832</v>
      </c>
      <c r="B91" s="129" t="s">
        <v>1642</v>
      </c>
      <c r="C91" s="129" t="s">
        <v>11547</v>
      </c>
      <c r="D91" s="129" t="s">
        <v>11548</v>
      </c>
      <c r="E91" s="129" t="s">
        <v>11318</v>
      </c>
      <c r="F91" s="1">
        <v>8636</v>
      </c>
      <c r="G91" s="129" t="s">
        <v>2216</v>
      </c>
      <c r="H91" s="129" t="s">
        <v>1660</v>
      </c>
      <c r="I91" s="129" t="s">
        <v>1645</v>
      </c>
      <c r="J91" s="129" t="s">
        <v>206</v>
      </c>
      <c r="K91" s="1">
        <v>24304936</v>
      </c>
      <c r="L91" s="1">
        <v>30607150100832</v>
      </c>
      <c r="M91" s="129" t="s">
        <v>218</v>
      </c>
      <c r="N91" s="1">
        <v>1030877867</v>
      </c>
      <c r="O91" s="1">
        <v>45785</v>
      </c>
      <c r="P91" s="1">
        <v>45801</v>
      </c>
      <c r="Q91" s="129" t="s">
        <v>224</v>
      </c>
      <c r="R91" s="129" t="s">
        <v>1647</v>
      </c>
      <c r="S91" s="1">
        <v>908</v>
      </c>
      <c r="T91" s="1">
        <v>0</v>
      </c>
      <c r="U91" s="129" t="s">
        <v>209</v>
      </c>
      <c r="V91" s="48"/>
      <c r="W91" s="48"/>
      <c r="X91" s="129" t="s">
        <v>211</v>
      </c>
      <c r="Y91" s="129" t="s">
        <v>211</v>
      </c>
      <c r="Z91" s="129" t="s">
        <v>210</v>
      </c>
      <c r="AA91" s="129" t="s">
        <v>220</v>
      </c>
      <c r="AB91" s="129" t="s">
        <v>270</v>
      </c>
      <c r="AC91" s="129" t="s">
        <v>214</v>
      </c>
      <c r="AD91" s="1">
        <v>45801</v>
      </c>
      <c r="AE91" s="129"/>
      <c r="AF91" s="129" t="s">
        <v>230</v>
      </c>
      <c r="AG91" s="1">
        <v>11</v>
      </c>
      <c r="AH91" s="1" t="s">
        <v>1647</v>
      </c>
      <c r="AI91" s="1"/>
      <c r="AJ91" s="1"/>
      <c r="AK91" s="1" t="s">
        <v>1662</v>
      </c>
      <c r="AL91" s="1"/>
      <c r="AM91" s="1"/>
      <c r="AN91" s="1"/>
      <c r="AO91" s="1"/>
      <c r="AP91" s="1"/>
      <c r="AQ91" s="44"/>
    </row>
    <row r="92" spans="1:43" x14ac:dyDescent="0.25">
      <c r="A92" s="132" t="s">
        <v>11832</v>
      </c>
      <c r="B92" s="129" t="s">
        <v>1642</v>
      </c>
      <c r="C92" s="129" t="s">
        <v>11549</v>
      </c>
      <c r="D92" s="129" t="s">
        <v>11550</v>
      </c>
      <c r="E92" s="129" t="s">
        <v>11316</v>
      </c>
      <c r="F92" s="1">
        <v>8571</v>
      </c>
      <c r="G92" s="129" t="s">
        <v>2452</v>
      </c>
      <c r="H92" s="129" t="s">
        <v>1660</v>
      </c>
      <c r="I92" s="129" t="s">
        <v>301</v>
      </c>
      <c r="J92" s="129" t="s">
        <v>206</v>
      </c>
      <c r="K92" s="1">
        <v>24304933</v>
      </c>
      <c r="L92" s="1">
        <v>30006050400185</v>
      </c>
      <c r="M92" s="129" t="s">
        <v>218</v>
      </c>
      <c r="N92" s="1">
        <v>1002026742</v>
      </c>
      <c r="O92" s="1">
        <v>45785</v>
      </c>
      <c r="P92" s="1">
        <v>45801</v>
      </c>
      <c r="Q92" s="129" t="s">
        <v>1803</v>
      </c>
      <c r="R92" s="129" t="s">
        <v>1647</v>
      </c>
      <c r="S92" s="1">
        <v>908</v>
      </c>
      <c r="T92" s="1">
        <v>0</v>
      </c>
      <c r="U92" s="129" t="s">
        <v>209</v>
      </c>
      <c r="V92" s="48"/>
      <c r="W92" s="48"/>
      <c r="X92" s="129" t="s">
        <v>211</v>
      </c>
      <c r="Y92" s="129" t="s">
        <v>211</v>
      </c>
      <c r="Z92" s="129" t="s">
        <v>210</v>
      </c>
      <c r="AA92" s="129" t="s">
        <v>220</v>
      </c>
      <c r="AB92" s="129" t="s">
        <v>270</v>
      </c>
      <c r="AC92" s="129" t="s">
        <v>214</v>
      </c>
      <c r="AD92" s="1">
        <v>45801</v>
      </c>
      <c r="AE92" s="129"/>
      <c r="AF92" s="129" t="s">
        <v>229</v>
      </c>
      <c r="AG92" s="1">
        <v>11</v>
      </c>
      <c r="AH92" s="1" t="s">
        <v>1647</v>
      </c>
      <c r="AI92" s="1"/>
      <c r="AJ92" s="1"/>
      <c r="AK92" s="1" t="s">
        <v>1662</v>
      </c>
      <c r="AL92" s="1"/>
      <c r="AM92" s="1"/>
      <c r="AN92" s="1"/>
      <c r="AO92" s="1"/>
      <c r="AP92" s="1"/>
      <c r="AQ92" s="44"/>
    </row>
    <row r="93" spans="1:43" x14ac:dyDescent="0.25">
      <c r="A93" s="132" t="s">
        <v>11832</v>
      </c>
      <c r="B93" s="129" t="s">
        <v>1642</v>
      </c>
      <c r="C93" s="129" t="s">
        <v>11551</v>
      </c>
      <c r="D93" s="129" t="s">
        <v>11552</v>
      </c>
      <c r="E93" s="129" t="s">
        <v>11314</v>
      </c>
      <c r="F93" s="1">
        <v>8323</v>
      </c>
      <c r="G93" s="129" t="s">
        <v>2216</v>
      </c>
      <c r="H93" s="129" t="s">
        <v>1660</v>
      </c>
      <c r="I93" s="129" t="s">
        <v>1645</v>
      </c>
      <c r="J93" s="129" t="s">
        <v>206</v>
      </c>
      <c r="K93" s="1">
        <v>24304931</v>
      </c>
      <c r="L93" s="1">
        <v>30102080101017</v>
      </c>
      <c r="M93" s="129" t="s">
        <v>218</v>
      </c>
      <c r="N93" s="1">
        <v>1031464282</v>
      </c>
      <c r="O93" s="1">
        <v>45785</v>
      </c>
      <c r="P93" s="1">
        <v>45801</v>
      </c>
      <c r="Q93" s="129" t="s">
        <v>224</v>
      </c>
      <c r="R93" s="129" t="s">
        <v>1647</v>
      </c>
      <c r="S93" s="1">
        <v>908</v>
      </c>
      <c r="T93" s="1">
        <v>0</v>
      </c>
      <c r="U93" s="129" t="s">
        <v>209</v>
      </c>
      <c r="V93" s="48"/>
      <c r="W93" s="48"/>
      <c r="X93" s="129" t="s">
        <v>211</v>
      </c>
      <c r="Y93" s="129" t="s">
        <v>211</v>
      </c>
      <c r="Z93" s="129" t="s">
        <v>210</v>
      </c>
      <c r="AA93" s="129" t="s">
        <v>220</v>
      </c>
      <c r="AB93" s="129" t="s">
        <v>270</v>
      </c>
      <c r="AC93" s="129" t="s">
        <v>214</v>
      </c>
      <c r="AD93" s="1">
        <v>45801</v>
      </c>
      <c r="AE93" s="129"/>
      <c r="AF93" s="129" t="s">
        <v>229</v>
      </c>
      <c r="AG93" s="1">
        <v>11</v>
      </c>
      <c r="AH93" s="1" t="s">
        <v>1647</v>
      </c>
      <c r="AI93" s="1"/>
      <c r="AJ93" s="1"/>
      <c r="AK93" s="1" t="s">
        <v>1662</v>
      </c>
      <c r="AL93" s="1"/>
      <c r="AM93" s="1"/>
      <c r="AN93" s="1"/>
      <c r="AO93" s="1"/>
      <c r="AP93" s="1"/>
      <c r="AQ93" s="44"/>
    </row>
    <row r="94" spans="1:43" x14ac:dyDescent="0.25">
      <c r="A94" s="132" t="s">
        <v>11832</v>
      </c>
      <c r="B94" s="129" t="s">
        <v>1642</v>
      </c>
      <c r="C94" s="129" t="s">
        <v>11553</v>
      </c>
      <c r="D94" s="129" t="s">
        <v>11554</v>
      </c>
      <c r="E94" s="129" t="s">
        <v>11312</v>
      </c>
      <c r="F94" s="1">
        <v>7845</v>
      </c>
      <c r="G94" s="129" t="s">
        <v>2216</v>
      </c>
      <c r="H94" s="129" t="s">
        <v>1660</v>
      </c>
      <c r="I94" s="129" t="s">
        <v>301</v>
      </c>
      <c r="J94" s="129" t="s">
        <v>206</v>
      </c>
      <c r="K94" s="1">
        <v>24304923</v>
      </c>
      <c r="L94" s="1">
        <v>30201112103171</v>
      </c>
      <c r="M94" s="129" t="s">
        <v>218</v>
      </c>
      <c r="N94" s="1">
        <v>1040271831</v>
      </c>
      <c r="O94" s="1">
        <v>45785</v>
      </c>
      <c r="P94" s="1">
        <v>45801</v>
      </c>
      <c r="Q94" s="129" t="s">
        <v>1846</v>
      </c>
      <c r="R94" s="129" t="s">
        <v>1647</v>
      </c>
      <c r="S94" s="1">
        <v>908</v>
      </c>
      <c r="T94" s="1">
        <v>0</v>
      </c>
      <c r="U94" s="129" t="s">
        <v>209</v>
      </c>
      <c r="V94" s="48"/>
      <c r="W94" s="48"/>
      <c r="X94" s="129" t="s">
        <v>211</v>
      </c>
      <c r="Y94" s="129" t="s">
        <v>211</v>
      </c>
      <c r="Z94" s="129" t="s">
        <v>210</v>
      </c>
      <c r="AA94" s="129" t="s">
        <v>220</v>
      </c>
      <c r="AB94" s="129" t="s">
        <v>270</v>
      </c>
      <c r="AC94" s="129" t="s">
        <v>214</v>
      </c>
      <c r="AD94" s="1">
        <v>45801</v>
      </c>
      <c r="AE94" s="129"/>
      <c r="AF94" s="129" t="s">
        <v>226</v>
      </c>
      <c r="AG94" s="1">
        <v>11</v>
      </c>
      <c r="AH94" s="1" t="s">
        <v>1647</v>
      </c>
      <c r="AI94" s="1"/>
      <c r="AJ94" s="1"/>
      <c r="AK94" s="1" t="s">
        <v>1662</v>
      </c>
      <c r="AL94" s="1"/>
      <c r="AM94" s="1"/>
      <c r="AN94" s="1"/>
      <c r="AO94" s="1"/>
      <c r="AP94" s="1"/>
      <c r="AQ94" s="44"/>
    </row>
    <row r="95" spans="1:43" x14ac:dyDescent="0.25">
      <c r="A95" s="132" t="s">
        <v>11832</v>
      </c>
      <c r="B95" s="129" t="s">
        <v>1642</v>
      </c>
      <c r="C95" s="129" t="s">
        <v>6497</v>
      </c>
      <c r="D95" s="129" t="s">
        <v>6498</v>
      </c>
      <c r="E95" s="129" t="s">
        <v>6371</v>
      </c>
      <c r="F95" s="1">
        <v>7970</v>
      </c>
      <c r="G95" s="129" t="s">
        <v>1780</v>
      </c>
      <c r="H95" s="129" t="s">
        <v>1644</v>
      </c>
      <c r="I95" s="129" t="s">
        <v>205</v>
      </c>
      <c r="J95" s="129" t="s">
        <v>206</v>
      </c>
      <c r="K95" s="1">
        <v>24301856</v>
      </c>
      <c r="L95" s="1">
        <v>30007122500518</v>
      </c>
      <c r="M95" s="129" t="s">
        <v>218</v>
      </c>
      <c r="N95" s="1">
        <v>1007905951</v>
      </c>
      <c r="O95" s="1">
        <v>45687</v>
      </c>
      <c r="P95" s="1">
        <v>45705</v>
      </c>
      <c r="Q95" s="129" t="s">
        <v>6499</v>
      </c>
      <c r="R95" s="129" t="s">
        <v>1647</v>
      </c>
      <c r="S95" s="1">
        <v>326</v>
      </c>
      <c r="T95" s="1">
        <v>0</v>
      </c>
      <c r="U95" s="129" t="s">
        <v>1648</v>
      </c>
      <c r="V95" s="48"/>
      <c r="W95" s="48"/>
      <c r="X95" s="129" t="s">
        <v>211</v>
      </c>
      <c r="Y95" s="129" t="s">
        <v>211</v>
      </c>
      <c r="Z95" s="129" t="s">
        <v>210</v>
      </c>
      <c r="AA95" s="129" t="s">
        <v>220</v>
      </c>
      <c r="AB95" s="129" t="s">
        <v>213</v>
      </c>
      <c r="AC95" s="129" t="s">
        <v>214</v>
      </c>
      <c r="AD95" s="1">
        <v>45705</v>
      </c>
      <c r="AE95" s="129"/>
      <c r="AF95" s="129" t="s">
        <v>226</v>
      </c>
      <c r="AG95" s="1">
        <v>107</v>
      </c>
      <c r="AH95" s="1" t="s">
        <v>1647</v>
      </c>
      <c r="AI95" s="1"/>
      <c r="AJ95" s="1"/>
      <c r="AK95" s="1" t="s">
        <v>1649</v>
      </c>
      <c r="AL95" s="1"/>
      <c r="AM95" s="1"/>
      <c r="AN95" s="1"/>
      <c r="AO95" s="1"/>
      <c r="AP95" s="1"/>
      <c r="AQ95" s="44"/>
    </row>
    <row r="96" spans="1:43" x14ac:dyDescent="0.25">
      <c r="A96" s="132" t="s">
        <v>11832</v>
      </c>
      <c r="B96" s="129" t="s">
        <v>1642</v>
      </c>
      <c r="C96" s="129" t="s">
        <v>8655</v>
      </c>
      <c r="D96" s="129" t="s">
        <v>8656</v>
      </c>
      <c r="E96" s="129" t="s">
        <v>8408</v>
      </c>
      <c r="F96" s="1">
        <v>8810</v>
      </c>
      <c r="G96" s="129" t="s">
        <v>2169</v>
      </c>
      <c r="H96" s="129" t="s">
        <v>1644</v>
      </c>
      <c r="I96" s="129" t="s">
        <v>205</v>
      </c>
      <c r="J96" s="129" t="s">
        <v>206</v>
      </c>
      <c r="K96" s="1">
        <v>24302587</v>
      </c>
      <c r="L96" s="1">
        <v>30409072500075</v>
      </c>
      <c r="M96" s="129" t="s">
        <v>218</v>
      </c>
      <c r="N96" s="1">
        <v>1018440202</v>
      </c>
      <c r="O96" s="1">
        <v>45701</v>
      </c>
      <c r="P96" s="1">
        <v>45716</v>
      </c>
      <c r="Q96" s="129" t="s">
        <v>8657</v>
      </c>
      <c r="R96" s="129" t="s">
        <v>1647</v>
      </c>
      <c r="S96" s="1">
        <v>328</v>
      </c>
      <c r="T96" s="1">
        <v>0</v>
      </c>
      <c r="U96" s="129" t="s">
        <v>1648</v>
      </c>
      <c r="V96" s="48"/>
      <c r="W96" s="48"/>
      <c r="X96" s="129" t="s">
        <v>211</v>
      </c>
      <c r="Y96" s="129" t="s">
        <v>211</v>
      </c>
      <c r="Z96" s="129" t="s">
        <v>210</v>
      </c>
      <c r="AA96" s="129" t="s">
        <v>220</v>
      </c>
      <c r="AB96" s="129" t="s">
        <v>213</v>
      </c>
      <c r="AC96" s="129" t="s">
        <v>335</v>
      </c>
      <c r="AD96" s="1">
        <v>45716</v>
      </c>
      <c r="AE96" s="129"/>
      <c r="AF96" s="129" t="s">
        <v>230</v>
      </c>
      <c r="AG96" s="1">
        <v>96</v>
      </c>
      <c r="AH96" s="1" t="s">
        <v>1647</v>
      </c>
      <c r="AI96" s="1"/>
      <c r="AJ96" s="1"/>
      <c r="AK96" s="1" t="s">
        <v>1649</v>
      </c>
      <c r="AL96" s="1"/>
      <c r="AM96" s="1"/>
      <c r="AN96" s="1"/>
      <c r="AO96" s="1"/>
      <c r="AP96" s="1"/>
      <c r="AQ96" s="44"/>
    </row>
    <row r="97" spans="1:43" x14ac:dyDescent="0.25">
      <c r="A97" s="132" t="s">
        <v>11832</v>
      </c>
      <c r="B97" s="129" t="s">
        <v>1642</v>
      </c>
      <c r="C97" s="129" t="s">
        <v>8658</v>
      </c>
      <c r="D97" s="129" t="s">
        <v>8659</v>
      </c>
      <c r="E97" s="129" t="s">
        <v>8412</v>
      </c>
      <c r="F97" s="1">
        <v>9019</v>
      </c>
      <c r="G97" s="129" t="s">
        <v>1653</v>
      </c>
      <c r="H97" s="129" t="s">
        <v>1654</v>
      </c>
      <c r="I97" s="129" t="s">
        <v>205</v>
      </c>
      <c r="J97" s="129" t="s">
        <v>206</v>
      </c>
      <c r="K97" s="1">
        <v>24302604</v>
      </c>
      <c r="L97" s="1">
        <v>29402142502577</v>
      </c>
      <c r="M97" s="129" t="s">
        <v>218</v>
      </c>
      <c r="N97" s="1">
        <v>1061703881</v>
      </c>
      <c r="O97" s="1">
        <v>45701</v>
      </c>
      <c r="P97" s="1">
        <v>45716</v>
      </c>
      <c r="Q97" s="129" t="s">
        <v>6249</v>
      </c>
      <c r="R97" s="129" t="s">
        <v>1647</v>
      </c>
      <c r="S97" s="1">
        <v>329</v>
      </c>
      <c r="T97" s="1">
        <v>0</v>
      </c>
      <c r="U97" s="129" t="s">
        <v>1648</v>
      </c>
      <c r="V97" s="48"/>
      <c r="W97" s="48"/>
      <c r="X97" s="129" t="s">
        <v>211</v>
      </c>
      <c r="Y97" s="129" t="s">
        <v>211</v>
      </c>
      <c r="Z97" s="129" t="s">
        <v>210</v>
      </c>
      <c r="AA97" s="129" t="s">
        <v>220</v>
      </c>
      <c r="AB97" s="129" t="s">
        <v>213</v>
      </c>
      <c r="AC97" s="129" t="s">
        <v>335</v>
      </c>
      <c r="AD97" s="1">
        <v>45716</v>
      </c>
      <c r="AE97" s="129"/>
      <c r="AF97" s="129" t="s">
        <v>215</v>
      </c>
      <c r="AG97" s="1">
        <v>96</v>
      </c>
      <c r="AH97" s="1" t="s">
        <v>1647</v>
      </c>
      <c r="AI97" s="1"/>
      <c r="AJ97" s="1"/>
      <c r="AK97" s="1" t="s">
        <v>1649</v>
      </c>
      <c r="AL97" s="1"/>
      <c r="AM97" s="1"/>
      <c r="AN97" s="1"/>
      <c r="AO97" s="1"/>
      <c r="AP97" s="1"/>
      <c r="AQ97" s="44"/>
    </row>
    <row r="98" spans="1:43" x14ac:dyDescent="0.25">
      <c r="A98" s="132" t="s">
        <v>11832</v>
      </c>
      <c r="B98" s="129" t="s">
        <v>1642</v>
      </c>
      <c r="C98" s="129" t="s">
        <v>11606</v>
      </c>
      <c r="D98" s="129" t="s">
        <v>11607</v>
      </c>
      <c r="E98" s="129" t="s">
        <v>11328</v>
      </c>
      <c r="F98" s="1">
        <v>9634</v>
      </c>
      <c r="G98" s="129" t="s">
        <v>2216</v>
      </c>
      <c r="H98" s="129" t="s">
        <v>1660</v>
      </c>
      <c r="I98" s="129" t="s">
        <v>301</v>
      </c>
      <c r="J98" s="129" t="s">
        <v>206</v>
      </c>
      <c r="K98" s="1">
        <v>24304958</v>
      </c>
      <c r="L98" s="1">
        <v>30206122102655</v>
      </c>
      <c r="M98" s="129" t="s">
        <v>218</v>
      </c>
      <c r="N98" s="1">
        <v>1020467880</v>
      </c>
      <c r="O98" s="1">
        <v>45785</v>
      </c>
      <c r="P98" s="1">
        <v>45801</v>
      </c>
      <c r="Q98" s="129" t="s">
        <v>1720</v>
      </c>
      <c r="R98" s="129" t="s">
        <v>1647</v>
      </c>
      <c r="S98" s="1">
        <v>908</v>
      </c>
      <c r="T98" s="1">
        <v>0</v>
      </c>
      <c r="U98" s="129" t="s">
        <v>209</v>
      </c>
      <c r="V98" s="48"/>
      <c r="W98" s="48"/>
      <c r="X98" s="129" t="s">
        <v>211</v>
      </c>
      <c r="Y98" s="129" t="s">
        <v>211</v>
      </c>
      <c r="Z98" s="129" t="s">
        <v>210</v>
      </c>
      <c r="AA98" s="129" t="s">
        <v>220</v>
      </c>
      <c r="AB98" s="129" t="s">
        <v>270</v>
      </c>
      <c r="AC98" s="129" t="s">
        <v>214</v>
      </c>
      <c r="AD98" s="1">
        <v>45801</v>
      </c>
      <c r="AE98" s="129"/>
      <c r="AF98" s="129" t="s">
        <v>230</v>
      </c>
      <c r="AG98" s="1">
        <v>11</v>
      </c>
      <c r="AH98" s="1" t="s">
        <v>1647</v>
      </c>
      <c r="AI98" s="1"/>
      <c r="AJ98" s="1"/>
      <c r="AK98" s="1" t="s">
        <v>1662</v>
      </c>
      <c r="AL98" s="1"/>
      <c r="AM98" s="1"/>
      <c r="AN98" s="1"/>
      <c r="AO98" s="1"/>
      <c r="AP98" s="1"/>
      <c r="AQ98" s="44"/>
    </row>
    <row r="99" spans="1:43" x14ac:dyDescent="0.25">
      <c r="A99" s="132" t="s">
        <v>11832</v>
      </c>
      <c r="B99" s="129" t="s">
        <v>1642</v>
      </c>
      <c r="C99" s="129" t="s">
        <v>6494</v>
      </c>
      <c r="D99" s="129" t="s">
        <v>6495</v>
      </c>
      <c r="E99" s="129" t="s">
        <v>6369</v>
      </c>
      <c r="F99" s="1">
        <v>7874</v>
      </c>
      <c r="G99" s="129" t="s">
        <v>1780</v>
      </c>
      <c r="H99" s="129" t="s">
        <v>1644</v>
      </c>
      <c r="I99" s="129" t="s">
        <v>1645</v>
      </c>
      <c r="J99" s="129" t="s">
        <v>206</v>
      </c>
      <c r="K99" s="1">
        <v>24301854</v>
      </c>
      <c r="L99" s="1">
        <v>30002082501417</v>
      </c>
      <c r="M99" s="129" t="s">
        <v>218</v>
      </c>
      <c r="N99" s="1">
        <v>1055983034</v>
      </c>
      <c r="O99" s="1">
        <v>45687</v>
      </c>
      <c r="P99" s="1">
        <v>45705</v>
      </c>
      <c r="Q99" s="129" t="s">
        <v>6496</v>
      </c>
      <c r="R99" s="129" t="s">
        <v>1647</v>
      </c>
      <c r="S99" s="1">
        <v>326</v>
      </c>
      <c r="T99" s="1">
        <v>0</v>
      </c>
      <c r="U99" s="129" t="s">
        <v>1648</v>
      </c>
      <c r="V99" s="48"/>
      <c r="W99" s="48"/>
      <c r="X99" s="129" t="s">
        <v>211</v>
      </c>
      <c r="Y99" s="129" t="s">
        <v>211</v>
      </c>
      <c r="Z99" s="129" t="s">
        <v>210</v>
      </c>
      <c r="AA99" s="129" t="s">
        <v>220</v>
      </c>
      <c r="AB99" s="129" t="s">
        <v>213</v>
      </c>
      <c r="AC99" s="129" t="s">
        <v>214</v>
      </c>
      <c r="AD99" s="1">
        <v>45705</v>
      </c>
      <c r="AE99" s="129"/>
      <c r="AF99" s="129" t="s">
        <v>215</v>
      </c>
      <c r="AG99" s="1">
        <v>107</v>
      </c>
      <c r="AH99" s="1" t="s">
        <v>1647</v>
      </c>
      <c r="AI99" s="1"/>
      <c r="AJ99" s="1"/>
      <c r="AK99" s="1" t="s">
        <v>1649</v>
      </c>
      <c r="AL99" s="1"/>
      <c r="AM99" s="1"/>
      <c r="AN99" s="1"/>
      <c r="AO99" s="1"/>
      <c r="AP99" s="1"/>
      <c r="AQ99" s="44"/>
    </row>
    <row r="100" spans="1:43" x14ac:dyDescent="0.25">
      <c r="A100" s="132" t="s">
        <v>11832</v>
      </c>
      <c r="B100" s="129" t="s">
        <v>1642</v>
      </c>
      <c r="C100" s="129" t="s">
        <v>3705</v>
      </c>
      <c r="D100" s="129" t="s">
        <v>3706</v>
      </c>
      <c r="E100" s="129" t="s">
        <v>3673</v>
      </c>
      <c r="F100" s="1">
        <v>9648</v>
      </c>
      <c r="G100" s="129" t="s">
        <v>1653</v>
      </c>
      <c r="H100" s="129" t="s">
        <v>1654</v>
      </c>
      <c r="I100" s="129" t="s">
        <v>205</v>
      </c>
      <c r="J100" s="129" t="s">
        <v>206</v>
      </c>
      <c r="K100" s="1">
        <v>24299020</v>
      </c>
      <c r="L100" s="1">
        <v>30404242500596</v>
      </c>
      <c r="M100" s="129" t="s">
        <v>218</v>
      </c>
      <c r="N100" s="1">
        <v>1068387692</v>
      </c>
      <c r="O100" s="1">
        <v>45594</v>
      </c>
      <c r="P100" s="1">
        <v>45609</v>
      </c>
      <c r="Q100" s="129" t="s">
        <v>2185</v>
      </c>
      <c r="R100" s="129" t="s">
        <v>1647</v>
      </c>
      <c r="S100" s="1">
        <v>323</v>
      </c>
      <c r="T100" s="1">
        <v>0</v>
      </c>
      <c r="U100" s="129" t="s">
        <v>1648</v>
      </c>
      <c r="V100" s="48"/>
      <c r="W100" s="48"/>
      <c r="X100" s="129" t="s">
        <v>211</v>
      </c>
      <c r="Y100" s="129" t="s">
        <v>211</v>
      </c>
      <c r="Z100" s="129" t="s">
        <v>210</v>
      </c>
      <c r="AA100" s="129" t="s">
        <v>220</v>
      </c>
      <c r="AB100" s="129" t="s">
        <v>213</v>
      </c>
      <c r="AC100" s="129" t="s">
        <v>335</v>
      </c>
      <c r="AD100" s="1">
        <v>45609</v>
      </c>
      <c r="AE100" s="129"/>
      <c r="AF100" s="129" t="s">
        <v>233</v>
      </c>
      <c r="AG100" s="1">
        <v>203</v>
      </c>
      <c r="AH100" s="1" t="s">
        <v>1647</v>
      </c>
      <c r="AI100" s="1"/>
      <c r="AJ100" s="1"/>
      <c r="AK100" s="1" t="s">
        <v>1649</v>
      </c>
      <c r="AL100" s="1"/>
      <c r="AM100" s="1"/>
      <c r="AN100" s="1"/>
      <c r="AO100" s="1"/>
      <c r="AP100" s="1"/>
      <c r="AQ100" s="44"/>
    </row>
    <row r="101" spans="1:43" x14ac:dyDescent="0.25">
      <c r="A101" s="132" t="s">
        <v>11832</v>
      </c>
      <c r="B101" s="129" t="s">
        <v>1642</v>
      </c>
      <c r="C101" s="129" t="s">
        <v>6484</v>
      </c>
      <c r="D101" s="129" t="s">
        <v>6485</v>
      </c>
      <c r="E101" s="129" t="s">
        <v>6351</v>
      </c>
      <c r="F101" s="1">
        <v>9222</v>
      </c>
      <c r="G101" s="129" t="s">
        <v>2301</v>
      </c>
      <c r="H101" s="129" t="s">
        <v>1654</v>
      </c>
      <c r="I101" s="129" t="s">
        <v>205</v>
      </c>
      <c r="J101" s="129" t="s">
        <v>206</v>
      </c>
      <c r="K101" s="1">
        <v>24301837</v>
      </c>
      <c r="L101" s="1">
        <v>30302172500499</v>
      </c>
      <c r="M101" s="129" t="s">
        <v>218</v>
      </c>
      <c r="N101" s="1">
        <v>1055982881</v>
      </c>
      <c r="O101" s="1">
        <v>45687</v>
      </c>
      <c r="P101" s="1">
        <v>45705</v>
      </c>
      <c r="Q101" s="129" t="s">
        <v>6486</v>
      </c>
      <c r="R101" s="129" t="s">
        <v>1647</v>
      </c>
      <c r="S101" s="1">
        <v>326</v>
      </c>
      <c r="T101" s="1">
        <v>0</v>
      </c>
      <c r="U101" s="129" t="s">
        <v>1648</v>
      </c>
      <c r="V101" s="48"/>
      <c r="W101" s="48"/>
      <c r="X101" s="129" t="s">
        <v>211</v>
      </c>
      <c r="Y101" s="129" t="s">
        <v>211</v>
      </c>
      <c r="Z101" s="129" t="s">
        <v>210</v>
      </c>
      <c r="AA101" s="129" t="s">
        <v>220</v>
      </c>
      <c r="AB101" s="129" t="s">
        <v>213</v>
      </c>
      <c r="AC101" s="129" t="s">
        <v>335</v>
      </c>
      <c r="AD101" s="1">
        <v>45705</v>
      </c>
      <c r="AE101" s="129"/>
      <c r="AF101" s="129" t="s">
        <v>233</v>
      </c>
      <c r="AG101" s="1">
        <v>107</v>
      </c>
      <c r="AH101" s="1" t="s">
        <v>1647</v>
      </c>
      <c r="AI101" s="1"/>
      <c r="AJ101" s="1"/>
      <c r="AK101" s="1" t="s">
        <v>1649</v>
      </c>
      <c r="AL101" s="1"/>
      <c r="AM101" s="1"/>
      <c r="AN101" s="1"/>
      <c r="AO101" s="1"/>
      <c r="AP101" s="1"/>
      <c r="AQ101" s="44"/>
    </row>
    <row r="102" spans="1:43" x14ac:dyDescent="0.25">
      <c r="A102" s="132" t="s">
        <v>11832</v>
      </c>
      <c r="B102" s="129" t="s">
        <v>1642</v>
      </c>
      <c r="C102" s="129" t="s">
        <v>3323</v>
      </c>
      <c r="D102" s="129" t="s">
        <v>3324</v>
      </c>
      <c r="E102" s="129" t="s">
        <v>3317</v>
      </c>
      <c r="F102" s="1">
        <v>7436</v>
      </c>
      <c r="G102" s="129" t="s">
        <v>2216</v>
      </c>
      <c r="H102" s="129" t="s">
        <v>1660</v>
      </c>
      <c r="I102" s="129" t="s">
        <v>205</v>
      </c>
      <c r="J102" s="129" t="s">
        <v>206</v>
      </c>
      <c r="K102" s="1">
        <v>24297627</v>
      </c>
      <c r="L102" s="1">
        <v>30508100101295</v>
      </c>
      <c r="M102" s="129" t="s">
        <v>218</v>
      </c>
      <c r="N102" s="1">
        <v>1090255998</v>
      </c>
      <c r="O102" s="1">
        <v>45561</v>
      </c>
      <c r="P102" s="1">
        <v>45579</v>
      </c>
      <c r="Q102" s="129" t="s">
        <v>1722</v>
      </c>
      <c r="R102" s="129" t="s">
        <v>1647</v>
      </c>
      <c r="S102" s="1">
        <v>883</v>
      </c>
      <c r="T102" s="1">
        <v>0</v>
      </c>
      <c r="U102" s="129" t="s">
        <v>209</v>
      </c>
      <c r="V102" s="48"/>
      <c r="W102" s="48"/>
      <c r="X102" s="129" t="s">
        <v>211</v>
      </c>
      <c r="Y102" s="129" t="s">
        <v>211</v>
      </c>
      <c r="Z102" s="129" t="s">
        <v>210</v>
      </c>
      <c r="AA102" s="129" t="s">
        <v>220</v>
      </c>
      <c r="AB102" s="129" t="s">
        <v>213</v>
      </c>
      <c r="AC102" s="129" t="s">
        <v>214</v>
      </c>
      <c r="AD102" s="1">
        <v>45582</v>
      </c>
      <c r="AE102" s="129"/>
      <c r="AF102" s="129" t="s">
        <v>230</v>
      </c>
      <c r="AG102" s="1">
        <v>233</v>
      </c>
      <c r="AH102" s="1" t="s">
        <v>1647</v>
      </c>
      <c r="AI102" s="1"/>
      <c r="AJ102" s="1"/>
      <c r="AK102" s="1" t="s">
        <v>1649</v>
      </c>
      <c r="AL102" s="1"/>
      <c r="AM102" s="1"/>
      <c r="AN102" s="1"/>
      <c r="AO102" s="1"/>
      <c r="AP102" s="1"/>
      <c r="AQ102" s="44"/>
    </row>
    <row r="103" spans="1:43" x14ac:dyDescent="0.25">
      <c r="A103" s="132" t="s">
        <v>11832</v>
      </c>
      <c r="B103" s="129" t="s">
        <v>1642</v>
      </c>
      <c r="C103" s="129" t="s">
        <v>3501</v>
      </c>
      <c r="D103" s="129" t="s">
        <v>3502</v>
      </c>
      <c r="E103" s="129" t="s">
        <v>3391</v>
      </c>
      <c r="F103" s="1">
        <v>1448</v>
      </c>
      <c r="G103" s="129" t="s">
        <v>1756</v>
      </c>
      <c r="H103" s="129" t="s">
        <v>1644</v>
      </c>
      <c r="I103" s="129" t="s">
        <v>205</v>
      </c>
      <c r="J103" s="129" t="s">
        <v>227</v>
      </c>
      <c r="K103" s="1">
        <v>24298124</v>
      </c>
      <c r="L103" s="1">
        <v>29306262500161</v>
      </c>
      <c r="M103" s="129" t="s">
        <v>218</v>
      </c>
      <c r="N103" s="1">
        <v>1061534467</v>
      </c>
      <c r="O103" s="1">
        <v>45582</v>
      </c>
      <c r="P103" s="1">
        <v>45595</v>
      </c>
      <c r="Q103" s="129" t="s">
        <v>3452</v>
      </c>
      <c r="R103" s="129" t="s">
        <v>1647</v>
      </c>
      <c r="S103" s="1">
        <v>316</v>
      </c>
      <c r="T103" s="1">
        <v>0</v>
      </c>
      <c r="U103" s="129" t="s">
        <v>1648</v>
      </c>
      <c r="V103" s="48"/>
      <c r="W103" s="48"/>
      <c r="X103" s="129" t="s">
        <v>211</v>
      </c>
      <c r="Y103" s="129" t="s">
        <v>211</v>
      </c>
      <c r="Z103" s="129" t="s">
        <v>210</v>
      </c>
      <c r="AA103" s="129" t="s">
        <v>220</v>
      </c>
      <c r="AB103" s="129" t="s">
        <v>213</v>
      </c>
      <c r="AC103" s="129" t="s">
        <v>214</v>
      </c>
      <c r="AD103" s="1">
        <v>45595</v>
      </c>
      <c r="AE103" s="129"/>
      <c r="AF103" s="129" t="s">
        <v>215</v>
      </c>
      <c r="AG103" s="1">
        <v>217</v>
      </c>
      <c r="AH103" s="1" t="s">
        <v>1647</v>
      </c>
      <c r="AI103" s="1"/>
      <c r="AJ103" s="1"/>
      <c r="AK103" s="1" t="s">
        <v>1649</v>
      </c>
      <c r="AL103" s="1"/>
      <c r="AM103" s="1"/>
      <c r="AN103" s="1"/>
      <c r="AO103" s="1"/>
      <c r="AP103" s="1"/>
      <c r="AQ103" s="44"/>
    </row>
    <row r="104" spans="1:43" x14ac:dyDescent="0.25">
      <c r="A104" s="132" t="s">
        <v>11832</v>
      </c>
      <c r="B104" s="129" t="s">
        <v>1642</v>
      </c>
      <c r="C104" s="129" t="s">
        <v>3471</v>
      </c>
      <c r="D104" s="129" t="s">
        <v>3472</v>
      </c>
      <c r="E104" s="129" t="s">
        <v>3379</v>
      </c>
      <c r="F104" s="1">
        <v>2732</v>
      </c>
      <c r="G104" s="129" t="s">
        <v>2071</v>
      </c>
      <c r="H104" s="129" t="s">
        <v>1654</v>
      </c>
      <c r="I104" s="129" t="s">
        <v>205</v>
      </c>
      <c r="J104" s="129" t="s">
        <v>227</v>
      </c>
      <c r="K104" s="1">
        <v>24298224</v>
      </c>
      <c r="L104" s="1">
        <v>30201102503686</v>
      </c>
      <c r="M104" s="129" t="s">
        <v>218</v>
      </c>
      <c r="N104" s="1">
        <v>1067542363</v>
      </c>
      <c r="O104" s="1">
        <v>45582</v>
      </c>
      <c r="P104" s="1">
        <v>45595</v>
      </c>
      <c r="Q104" s="129" t="s">
        <v>2927</v>
      </c>
      <c r="R104" s="129" t="s">
        <v>1647</v>
      </c>
      <c r="S104" s="1">
        <v>318</v>
      </c>
      <c r="T104" s="1">
        <v>0</v>
      </c>
      <c r="U104" s="129" t="s">
        <v>1648</v>
      </c>
      <c r="V104" s="48"/>
      <c r="W104" s="48"/>
      <c r="X104" s="129" t="s">
        <v>211</v>
      </c>
      <c r="Y104" s="129" t="s">
        <v>211</v>
      </c>
      <c r="Z104" s="129" t="s">
        <v>210</v>
      </c>
      <c r="AA104" s="129" t="s">
        <v>220</v>
      </c>
      <c r="AB104" s="129" t="s">
        <v>213</v>
      </c>
      <c r="AC104" s="129" t="s">
        <v>214</v>
      </c>
      <c r="AD104" s="1">
        <v>45595</v>
      </c>
      <c r="AE104" s="129"/>
      <c r="AF104" s="129" t="s">
        <v>215</v>
      </c>
      <c r="AG104" s="1">
        <v>217</v>
      </c>
      <c r="AH104" s="1" t="s">
        <v>1647</v>
      </c>
      <c r="AI104" s="1"/>
      <c r="AJ104" s="1"/>
      <c r="AK104" s="1" t="s">
        <v>1649</v>
      </c>
      <c r="AL104" s="1"/>
      <c r="AM104" s="1"/>
      <c r="AN104" s="1"/>
      <c r="AO104" s="1"/>
      <c r="AP104" s="1"/>
      <c r="AQ104" s="44"/>
    </row>
    <row r="105" spans="1:43" x14ac:dyDescent="0.25">
      <c r="A105" s="132" t="s">
        <v>11832</v>
      </c>
      <c r="B105" s="129" t="s">
        <v>1642</v>
      </c>
      <c r="C105" s="129" t="s">
        <v>3461</v>
      </c>
      <c r="D105" s="129" t="s">
        <v>3462</v>
      </c>
      <c r="E105" s="129" t="s">
        <v>3424</v>
      </c>
      <c r="F105" s="1">
        <v>7544</v>
      </c>
      <c r="G105" s="129" t="s">
        <v>1986</v>
      </c>
      <c r="H105" s="129" t="s">
        <v>1644</v>
      </c>
      <c r="I105" s="129" t="s">
        <v>205</v>
      </c>
      <c r="J105" s="129" t="s">
        <v>227</v>
      </c>
      <c r="K105" s="1">
        <v>24298139</v>
      </c>
      <c r="L105" s="1">
        <v>30204162501649</v>
      </c>
      <c r="M105" s="129" t="s">
        <v>218</v>
      </c>
      <c r="N105" s="1">
        <v>1061816072</v>
      </c>
      <c r="O105" s="1">
        <v>45582</v>
      </c>
      <c r="P105" s="1">
        <v>45595</v>
      </c>
      <c r="Q105" s="129" t="s">
        <v>1804</v>
      </c>
      <c r="R105" s="129" t="s">
        <v>1647</v>
      </c>
      <c r="S105" s="1">
        <v>316</v>
      </c>
      <c r="T105" s="1">
        <v>0</v>
      </c>
      <c r="U105" s="129" t="s">
        <v>1648</v>
      </c>
      <c r="V105" s="48"/>
      <c r="W105" s="48"/>
      <c r="X105" s="129" t="s">
        <v>211</v>
      </c>
      <c r="Y105" s="129" t="s">
        <v>211</v>
      </c>
      <c r="Z105" s="129" t="s">
        <v>210</v>
      </c>
      <c r="AA105" s="129" t="s">
        <v>220</v>
      </c>
      <c r="AB105" s="129" t="s">
        <v>213</v>
      </c>
      <c r="AC105" s="129" t="s">
        <v>214</v>
      </c>
      <c r="AD105" s="1">
        <v>45595</v>
      </c>
      <c r="AE105" s="129"/>
      <c r="AF105" s="129" t="s">
        <v>215</v>
      </c>
      <c r="AG105" s="1">
        <v>217</v>
      </c>
      <c r="AH105" s="1" t="s">
        <v>1647</v>
      </c>
      <c r="AI105" s="1"/>
      <c r="AJ105" s="1"/>
      <c r="AK105" s="1" t="s">
        <v>1649</v>
      </c>
      <c r="AL105" s="1"/>
      <c r="AM105" s="1"/>
      <c r="AN105" s="1"/>
      <c r="AO105" s="1"/>
      <c r="AP105" s="1"/>
      <c r="AQ105" s="44"/>
    </row>
    <row r="106" spans="1:43" x14ac:dyDescent="0.25">
      <c r="A106" s="132" t="s">
        <v>11832</v>
      </c>
      <c r="B106" s="129" t="s">
        <v>1642</v>
      </c>
      <c r="C106" s="129" t="s">
        <v>3458</v>
      </c>
      <c r="D106" s="129" t="s">
        <v>3459</v>
      </c>
      <c r="E106" s="129" t="s">
        <v>3397</v>
      </c>
      <c r="F106" s="1">
        <v>5347</v>
      </c>
      <c r="G106" s="129" t="s">
        <v>1762</v>
      </c>
      <c r="H106" s="129" t="s">
        <v>1654</v>
      </c>
      <c r="I106" s="129" t="s">
        <v>205</v>
      </c>
      <c r="J106" s="129" t="s">
        <v>227</v>
      </c>
      <c r="K106" s="1">
        <v>24298134</v>
      </c>
      <c r="L106" s="1">
        <v>30112232500406</v>
      </c>
      <c r="M106" s="129" t="s">
        <v>218</v>
      </c>
      <c r="N106" s="1">
        <v>1024061687</v>
      </c>
      <c r="O106" s="1">
        <v>45582</v>
      </c>
      <c r="P106" s="1">
        <v>45595</v>
      </c>
      <c r="Q106" s="129" t="s">
        <v>3460</v>
      </c>
      <c r="R106" s="129" t="s">
        <v>1647</v>
      </c>
      <c r="S106" s="1">
        <v>316</v>
      </c>
      <c r="T106" s="1">
        <v>0</v>
      </c>
      <c r="U106" s="129" t="s">
        <v>1648</v>
      </c>
      <c r="V106" s="48"/>
      <c r="W106" s="48"/>
      <c r="X106" s="129" t="s">
        <v>211</v>
      </c>
      <c r="Y106" s="129" t="s">
        <v>211</v>
      </c>
      <c r="Z106" s="129" t="s">
        <v>210</v>
      </c>
      <c r="AA106" s="129" t="s">
        <v>220</v>
      </c>
      <c r="AB106" s="129" t="s">
        <v>213</v>
      </c>
      <c r="AC106" s="129" t="s">
        <v>214</v>
      </c>
      <c r="AD106" s="1">
        <v>45595</v>
      </c>
      <c r="AE106" s="129"/>
      <c r="AF106" s="129" t="s">
        <v>229</v>
      </c>
      <c r="AG106" s="1">
        <v>217</v>
      </c>
      <c r="AH106" s="1" t="s">
        <v>1647</v>
      </c>
      <c r="AI106" s="1"/>
      <c r="AJ106" s="1"/>
      <c r="AK106" s="1" t="s">
        <v>1649</v>
      </c>
      <c r="AL106" s="1"/>
      <c r="AM106" s="1"/>
      <c r="AN106" s="1"/>
      <c r="AO106" s="1"/>
      <c r="AP106" s="1"/>
      <c r="AQ106" s="44"/>
    </row>
    <row r="107" spans="1:43" x14ac:dyDescent="0.25">
      <c r="A107" s="132" t="s">
        <v>11832</v>
      </c>
      <c r="B107" s="129" t="s">
        <v>1642</v>
      </c>
      <c r="C107" s="129" t="s">
        <v>3456</v>
      </c>
      <c r="D107" s="129" t="s">
        <v>3457</v>
      </c>
      <c r="E107" s="129" t="s">
        <v>3366</v>
      </c>
      <c r="F107" s="1">
        <v>7611</v>
      </c>
      <c r="G107" s="129" t="s">
        <v>1986</v>
      </c>
      <c r="H107" s="129" t="s">
        <v>1644</v>
      </c>
      <c r="I107" s="129" t="s">
        <v>205</v>
      </c>
      <c r="J107" s="129" t="s">
        <v>227</v>
      </c>
      <c r="K107" s="1">
        <v>24298133</v>
      </c>
      <c r="L107" s="1">
        <v>30301182500687</v>
      </c>
      <c r="M107" s="129" t="s">
        <v>218</v>
      </c>
      <c r="N107" s="1">
        <v>1033873731</v>
      </c>
      <c r="O107" s="1">
        <v>45582</v>
      </c>
      <c r="P107" s="1">
        <v>45595</v>
      </c>
      <c r="Q107" s="129" t="s">
        <v>1837</v>
      </c>
      <c r="R107" s="129" t="s">
        <v>1647</v>
      </c>
      <c r="S107" s="1">
        <v>316</v>
      </c>
      <c r="T107" s="1">
        <v>0</v>
      </c>
      <c r="U107" s="129" t="s">
        <v>1648</v>
      </c>
      <c r="V107" s="48"/>
      <c r="W107" s="48"/>
      <c r="X107" s="129" t="s">
        <v>211</v>
      </c>
      <c r="Y107" s="129" t="s">
        <v>211</v>
      </c>
      <c r="Z107" s="129" t="s">
        <v>210</v>
      </c>
      <c r="AA107" s="129" t="s">
        <v>220</v>
      </c>
      <c r="AB107" s="129" t="s">
        <v>213</v>
      </c>
      <c r="AC107" s="129" t="s">
        <v>214</v>
      </c>
      <c r="AD107" s="1">
        <v>45595</v>
      </c>
      <c r="AE107" s="129"/>
      <c r="AF107" s="129" t="s">
        <v>215</v>
      </c>
      <c r="AG107" s="1">
        <v>217</v>
      </c>
      <c r="AH107" s="1" t="s">
        <v>1647</v>
      </c>
      <c r="AI107" s="1"/>
      <c r="AJ107" s="1"/>
      <c r="AK107" s="1" t="s">
        <v>1649</v>
      </c>
      <c r="AL107" s="1"/>
      <c r="AM107" s="1"/>
      <c r="AN107" s="1"/>
      <c r="AO107" s="1"/>
      <c r="AP107" s="1"/>
      <c r="AQ107" s="44"/>
    </row>
    <row r="108" spans="1:43" x14ac:dyDescent="0.25">
      <c r="A108" s="132" t="s">
        <v>11832</v>
      </c>
      <c r="B108" s="129" t="s">
        <v>1642</v>
      </c>
      <c r="C108" s="129" t="s">
        <v>3466</v>
      </c>
      <c r="D108" s="129" t="s">
        <v>3467</v>
      </c>
      <c r="E108" s="129" t="s">
        <v>3362</v>
      </c>
      <c r="F108" s="1">
        <v>6994</v>
      </c>
      <c r="G108" s="129" t="s">
        <v>1756</v>
      </c>
      <c r="H108" s="129" t="s">
        <v>1644</v>
      </c>
      <c r="I108" s="129" t="s">
        <v>205</v>
      </c>
      <c r="J108" s="129" t="s">
        <v>227</v>
      </c>
      <c r="K108" s="1">
        <v>24298129</v>
      </c>
      <c r="L108" s="1">
        <v>30209142500184</v>
      </c>
      <c r="M108" s="129" t="s">
        <v>218</v>
      </c>
      <c r="N108" s="1">
        <v>1033565364</v>
      </c>
      <c r="O108" s="1">
        <v>45582</v>
      </c>
      <c r="P108" s="1">
        <v>45595</v>
      </c>
      <c r="Q108" s="129" t="s">
        <v>3452</v>
      </c>
      <c r="R108" s="129" t="s">
        <v>1647</v>
      </c>
      <c r="S108" s="1">
        <v>316</v>
      </c>
      <c r="T108" s="1">
        <v>0</v>
      </c>
      <c r="U108" s="129" t="s">
        <v>1648</v>
      </c>
      <c r="V108" s="48"/>
      <c r="W108" s="48"/>
      <c r="X108" s="129" t="s">
        <v>211</v>
      </c>
      <c r="Y108" s="129" t="s">
        <v>211</v>
      </c>
      <c r="Z108" s="129" t="s">
        <v>210</v>
      </c>
      <c r="AA108" s="129" t="s">
        <v>220</v>
      </c>
      <c r="AB108" s="129" t="s">
        <v>213</v>
      </c>
      <c r="AC108" s="129" t="s">
        <v>214</v>
      </c>
      <c r="AD108" s="1">
        <v>45595</v>
      </c>
      <c r="AE108" s="129"/>
      <c r="AF108" s="129" t="s">
        <v>229</v>
      </c>
      <c r="AG108" s="1">
        <v>217</v>
      </c>
      <c r="AH108" s="1" t="s">
        <v>1647</v>
      </c>
      <c r="AI108" s="1"/>
      <c r="AJ108" s="1"/>
      <c r="AK108" s="1" t="s">
        <v>1649</v>
      </c>
      <c r="AL108" s="1"/>
      <c r="AM108" s="1"/>
      <c r="AN108" s="1"/>
      <c r="AO108" s="1"/>
      <c r="AP108" s="1"/>
      <c r="AQ108" s="44"/>
    </row>
    <row r="109" spans="1:43" x14ac:dyDescent="0.25">
      <c r="A109" s="132" t="s">
        <v>11832</v>
      </c>
      <c r="B109" s="129" t="s">
        <v>1642</v>
      </c>
      <c r="C109" s="129" t="s">
        <v>3491</v>
      </c>
      <c r="D109" s="129" t="s">
        <v>3492</v>
      </c>
      <c r="E109" s="129" t="s">
        <v>3376</v>
      </c>
      <c r="F109" s="1">
        <v>7540</v>
      </c>
      <c r="G109" s="129" t="s">
        <v>1986</v>
      </c>
      <c r="H109" s="129" t="s">
        <v>1644</v>
      </c>
      <c r="I109" s="129" t="s">
        <v>205</v>
      </c>
      <c r="J109" s="129" t="s">
        <v>227</v>
      </c>
      <c r="K109" s="1">
        <v>24298173</v>
      </c>
      <c r="L109" s="1">
        <v>30110012505544</v>
      </c>
      <c r="M109" s="129" t="s">
        <v>218</v>
      </c>
      <c r="N109" s="1">
        <v>1033167332</v>
      </c>
      <c r="O109" s="1">
        <v>45582</v>
      </c>
      <c r="P109" s="1">
        <v>45595</v>
      </c>
      <c r="Q109" s="129" t="s">
        <v>1727</v>
      </c>
      <c r="R109" s="129" t="s">
        <v>1647</v>
      </c>
      <c r="S109" s="1">
        <v>317</v>
      </c>
      <c r="T109" s="1">
        <v>0</v>
      </c>
      <c r="U109" s="129" t="s">
        <v>1648</v>
      </c>
      <c r="V109" s="48"/>
      <c r="W109" s="48"/>
      <c r="X109" s="129" t="s">
        <v>211</v>
      </c>
      <c r="Y109" s="129" t="s">
        <v>211</v>
      </c>
      <c r="Z109" s="129" t="s">
        <v>210</v>
      </c>
      <c r="AA109" s="129" t="s">
        <v>220</v>
      </c>
      <c r="AB109" s="129" t="s">
        <v>213</v>
      </c>
      <c r="AC109" s="129" t="s">
        <v>214</v>
      </c>
      <c r="AD109" s="1">
        <v>45595</v>
      </c>
      <c r="AE109" s="129"/>
      <c r="AF109" s="129" t="s">
        <v>229</v>
      </c>
      <c r="AG109" s="1">
        <v>217</v>
      </c>
      <c r="AH109" s="1" t="s">
        <v>1647</v>
      </c>
      <c r="AI109" s="1"/>
      <c r="AJ109" s="1"/>
      <c r="AK109" s="1" t="s">
        <v>1649</v>
      </c>
      <c r="AL109" s="1"/>
      <c r="AM109" s="1"/>
      <c r="AN109" s="1"/>
      <c r="AO109" s="1"/>
      <c r="AP109" s="1"/>
      <c r="AQ109" s="44"/>
    </row>
    <row r="110" spans="1:43" x14ac:dyDescent="0.25">
      <c r="A110" s="132" t="s">
        <v>11832</v>
      </c>
      <c r="B110" s="129" t="s">
        <v>1642</v>
      </c>
      <c r="C110" s="129" t="s">
        <v>3481</v>
      </c>
      <c r="D110" s="129" t="s">
        <v>3482</v>
      </c>
      <c r="E110" s="129" t="s">
        <v>3421</v>
      </c>
      <c r="F110" s="1">
        <v>6785</v>
      </c>
      <c r="G110" s="129" t="s">
        <v>1756</v>
      </c>
      <c r="H110" s="129" t="s">
        <v>1644</v>
      </c>
      <c r="I110" s="129" t="s">
        <v>205</v>
      </c>
      <c r="J110" s="129" t="s">
        <v>227</v>
      </c>
      <c r="K110" s="1">
        <v>24298130</v>
      </c>
      <c r="L110" s="1">
        <v>30107012502749</v>
      </c>
      <c r="M110" s="129" t="s">
        <v>218</v>
      </c>
      <c r="N110" s="1">
        <v>1025141336</v>
      </c>
      <c r="O110" s="1">
        <v>45582</v>
      </c>
      <c r="P110" s="1">
        <v>45595</v>
      </c>
      <c r="Q110" s="129" t="s">
        <v>2101</v>
      </c>
      <c r="R110" s="129" t="s">
        <v>1647</v>
      </c>
      <c r="S110" s="1">
        <v>316</v>
      </c>
      <c r="T110" s="1">
        <v>0</v>
      </c>
      <c r="U110" s="129" t="s">
        <v>1648</v>
      </c>
      <c r="V110" s="48"/>
      <c r="W110" s="48"/>
      <c r="X110" s="129" t="s">
        <v>211</v>
      </c>
      <c r="Y110" s="129" t="s">
        <v>211</v>
      </c>
      <c r="Z110" s="129" t="s">
        <v>210</v>
      </c>
      <c r="AA110" s="129" t="s">
        <v>220</v>
      </c>
      <c r="AB110" s="129" t="s">
        <v>213</v>
      </c>
      <c r="AC110" s="129" t="s">
        <v>214</v>
      </c>
      <c r="AD110" s="1">
        <v>45595</v>
      </c>
      <c r="AE110" s="129"/>
      <c r="AF110" s="129" t="s">
        <v>229</v>
      </c>
      <c r="AG110" s="1">
        <v>217</v>
      </c>
      <c r="AH110" s="1" t="s">
        <v>1647</v>
      </c>
      <c r="AI110" s="1"/>
      <c r="AJ110" s="1"/>
      <c r="AK110" s="1" t="s">
        <v>1649</v>
      </c>
      <c r="AL110" s="1"/>
      <c r="AM110" s="1"/>
      <c r="AN110" s="1"/>
      <c r="AO110" s="1"/>
      <c r="AP110" s="1"/>
      <c r="AQ110" s="44"/>
    </row>
    <row r="111" spans="1:43" x14ac:dyDescent="0.25">
      <c r="A111" s="132" t="s">
        <v>11832</v>
      </c>
      <c r="B111" s="129" t="s">
        <v>1642</v>
      </c>
      <c r="C111" s="129" t="s">
        <v>3279</v>
      </c>
      <c r="D111" s="129" t="s">
        <v>3280</v>
      </c>
      <c r="E111" s="129" t="s">
        <v>3275</v>
      </c>
      <c r="F111" s="1">
        <v>7974</v>
      </c>
      <c r="G111" s="129" t="s">
        <v>2216</v>
      </c>
      <c r="H111" s="129" t="s">
        <v>1660</v>
      </c>
      <c r="I111" s="129" t="s">
        <v>205</v>
      </c>
      <c r="J111" s="129" t="s">
        <v>206</v>
      </c>
      <c r="K111" s="1">
        <v>24297505</v>
      </c>
      <c r="L111" s="1">
        <v>30212020106214</v>
      </c>
      <c r="M111" s="129" t="s">
        <v>218</v>
      </c>
      <c r="N111" s="1">
        <v>1090325721</v>
      </c>
      <c r="O111" s="1">
        <v>45554</v>
      </c>
      <c r="P111" s="1">
        <v>45572</v>
      </c>
      <c r="Q111" s="129" t="s">
        <v>307</v>
      </c>
      <c r="R111" s="129" t="s">
        <v>1647</v>
      </c>
      <c r="S111" s="1">
        <v>882</v>
      </c>
      <c r="T111" s="1">
        <v>0</v>
      </c>
      <c r="U111" s="129" t="s">
        <v>209</v>
      </c>
      <c r="V111" s="48"/>
      <c r="W111" s="48"/>
      <c r="X111" s="129" t="s">
        <v>211</v>
      </c>
      <c r="Y111" s="129" t="s">
        <v>211</v>
      </c>
      <c r="Z111" s="129" t="s">
        <v>210</v>
      </c>
      <c r="AA111" s="129" t="s">
        <v>220</v>
      </c>
      <c r="AB111" s="129" t="s">
        <v>213</v>
      </c>
      <c r="AC111" s="129" t="s">
        <v>214</v>
      </c>
      <c r="AD111" s="1">
        <v>45572</v>
      </c>
      <c r="AE111" s="129"/>
      <c r="AF111" s="129" t="s">
        <v>226</v>
      </c>
      <c r="AG111" s="1">
        <v>240</v>
      </c>
      <c r="AH111" s="1" t="s">
        <v>1647</v>
      </c>
      <c r="AI111" s="1"/>
      <c r="AJ111" s="1"/>
      <c r="AK111" s="1" t="s">
        <v>1649</v>
      </c>
      <c r="AL111" s="1"/>
      <c r="AM111" s="1"/>
      <c r="AN111" s="1"/>
      <c r="AO111" s="1"/>
      <c r="AP111" s="1"/>
      <c r="AQ111" s="44"/>
    </row>
    <row r="112" spans="1:43" x14ac:dyDescent="0.25">
      <c r="A112" s="132" t="s">
        <v>11832</v>
      </c>
      <c r="B112" s="129" t="s">
        <v>1642</v>
      </c>
      <c r="C112" s="129" t="s">
        <v>3479</v>
      </c>
      <c r="D112" s="129" t="s">
        <v>3480</v>
      </c>
      <c r="E112" s="129" t="s">
        <v>3383</v>
      </c>
      <c r="F112" s="1">
        <v>1864</v>
      </c>
      <c r="G112" s="129" t="s">
        <v>1986</v>
      </c>
      <c r="H112" s="129" t="s">
        <v>1644</v>
      </c>
      <c r="I112" s="129" t="s">
        <v>205</v>
      </c>
      <c r="J112" s="129" t="s">
        <v>227</v>
      </c>
      <c r="K112" s="1">
        <v>24298215</v>
      </c>
      <c r="L112" s="1">
        <v>30108162501283</v>
      </c>
      <c r="M112" s="129" t="s">
        <v>218</v>
      </c>
      <c r="N112" s="1">
        <v>1011092520</v>
      </c>
      <c r="O112" s="1">
        <v>45582</v>
      </c>
      <c r="P112" s="1">
        <v>45595</v>
      </c>
      <c r="Q112" s="129" t="s">
        <v>3478</v>
      </c>
      <c r="R112" s="129" t="s">
        <v>1647</v>
      </c>
      <c r="S112" s="1">
        <v>318</v>
      </c>
      <c r="T112" s="1">
        <v>0</v>
      </c>
      <c r="U112" s="129" t="s">
        <v>1648</v>
      </c>
      <c r="V112" s="48"/>
      <c r="W112" s="48"/>
      <c r="X112" s="129" t="s">
        <v>211</v>
      </c>
      <c r="Y112" s="129" t="s">
        <v>211</v>
      </c>
      <c r="Z112" s="129" t="s">
        <v>210</v>
      </c>
      <c r="AA112" s="129" t="s">
        <v>220</v>
      </c>
      <c r="AB112" s="129" t="s">
        <v>213</v>
      </c>
      <c r="AC112" s="129" t="s">
        <v>214</v>
      </c>
      <c r="AD112" s="1">
        <v>45595</v>
      </c>
      <c r="AE112" s="129"/>
      <c r="AF112" s="129" t="s">
        <v>215</v>
      </c>
      <c r="AG112" s="1">
        <v>217</v>
      </c>
      <c r="AH112" s="1" t="s">
        <v>1647</v>
      </c>
      <c r="AI112" s="1"/>
      <c r="AJ112" s="1"/>
      <c r="AK112" s="1" t="s">
        <v>1649</v>
      </c>
      <c r="AL112" s="1"/>
      <c r="AM112" s="1"/>
      <c r="AN112" s="1"/>
      <c r="AO112" s="1"/>
      <c r="AP112" s="1"/>
      <c r="AQ112" s="44"/>
    </row>
    <row r="113" spans="1:43" x14ac:dyDescent="0.25">
      <c r="A113" s="132" t="s">
        <v>11832</v>
      </c>
      <c r="B113" s="129" t="s">
        <v>1642</v>
      </c>
      <c r="C113" s="129" t="s">
        <v>3744</v>
      </c>
      <c r="D113" s="129" t="s">
        <v>3745</v>
      </c>
      <c r="E113" s="129" t="s">
        <v>3647</v>
      </c>
      <c r="F113" s="1">
        <v>5359</v>
      </c>
      <c r="G113" s="129" t="s">
        <v>2071</v>
      </c>
      <c r="H113" s="129" t="s">
        <v>1654</v>
      </c>
      <c r="I113" s="129" t="s">
        <v>205</v>
      </c>
      <c r="J113" s="129" t="s">
        <v>227</v>
      </c>
      <c r="K113" s="1">
        <v>24298189</v>
      </c>
      <c r="L113" s="1">
        <v>30204202504301</v>
      </c>
      <c r="M113" s="129" t="s">
        <v>218</v>
      </c>
      <c r="N113" s="1">
        <v>1020096703</v>
      </c>
      <c r="O113" s="1">
        <v>45582</v>
      </c>
      <c r="P113" s="1">
        <v>45595</v>
      </c>
      <c r="Q113" s="129" t="s">
        <v>3746</v>
      </c>
      <c r="R113" s="129" t="s">
        <v>1647</v>
      </c>
      <c r="S113" s="1">
        <v>317</v>
      </c>
      <c r="T113" s="1">
        <v>0</v>
      </c>
      <c r="U113" s="129" t="s">
        <v>1648</v>
      </c>
      <c r="V113" s="48"/>
      <c r="W113" s="48"/>
      <c r="X113" s="129" t="s">
        <v>211</v>
      </c>
      <c r="Y113" s="129" t="s">
        <v>211</v>
      </c>
      <c r="Z113" s="129" t="s">
        <v>210</v>
      </c>
      <c r="AA113" s="129" t="s">
        <v>220</v>
      </c>
      <c r="AB113" s="129" t="s">
        <v>213</v>
      </c>
      <c r="AC113" s="129" t="s">
        <v>214</v>
      </c>
      <c r="AD113" s="1">
        <v>45595</v>
      </c>
      <c r="AE113" s="129"/>
      <c r="AF113" s="129" t="s">
        <v>229</v>
      </c>
      <c r="AG113" s="1">
        <v>217</v>
      </c>
      <c r="AH113" s="1" t="s">
        <v>1647</v>
      </c>
      <c r="AI113" s="1"/>
      <c r="AJ113" s="1"/>
      <c r="AK113" s="1" t="s">
        <v>1649</v>
      </c>
      <c r="AL113" s="1"/>
      <c r="AM113" s="1"/>
      <c r="AN113" s="1"/>
      <c r="AO113" s="1"/>
      <c r="AP113" s="1"/>
      <c r="AQ113" s="44"/>
    </row>
    <row r="114" spans="1:43" x14ac:dyDescent="0.25">
      <c r="A114" s="132" t="s">
        <v>11832</v>
      </c>
      <c r="B114" s="129" t="s">
        <v>1642</v>
      </c>
      <c r="C114" s="129" t="s">
        <v>3446</v>
      </c>
      <c r="D114" s="129" t="s">
        <v>3447</v>
      </c>
      <c r="E114" s="129" t="s">
        <v>3393</v>
      </c>
      <c r="F114" s="1">
        <v>6585</v>
      </c>
      <c r="G114" s="129" t="s">
        <v>1986</v>
      </c>
      <c r="H114" s="129" t="s">
        <v>1644</v>
      </c>
      <c r="I114" s="129" t="s">
        <v>205</v>
      </c>
      <c r="J114" s="129" t="s">
        <v>227</v>
      </c>
      <c r="K114" s="1">
        <v>24298202</v>
      </c>
      <c r="L114" s="1">
        <v>30110102504822</v>
      </c>
      <c r="M114" s="129" t="s">
        <v>218</v>
      </c>
      <c r="N114" s="1">
        <v>1014089578</v>
      </c>
      <c r="O114" s="1">
        <v>45582</v>
      </c>
      <c r="P114" s="1">
        <v>45595</v>
      </c>
      <c r="Q114" s="129" t="s">
        <v>3448</v>
      </c>
      <c r="R114" s="129" t="s">
        <v>1647</v>
      </c>
      <c r="S114" s="1">
        <v>318</v>
      </c>
      <c r="T114" s="1">
        <v>0</v>
      </c>
      <c r="U114" s="129" t="s">
        <v>1648</v>
      </c>
      <c r="V114" s="48"/>
      <c r="W114" s="48"/>
      <c r="X114" s="129" t="s">
        <v>211</v>
      </c>
      <c r="Y114" s="129" t="s">
        <v>211</v>
      </c>
      <c r="Z114" s="129" t="s">
        <v>210</v>
      </c>
      <c r="AA114" s="129" t="s">
        <v>220</v>
      </c>
      <c r="AB114" s="129" t="s">
        <v>213</v>
      </c>
      <c r="AC114" s="129" t="s">
        <v>214</v>
      </c>
      <c r="AD114" s="1">
        <v>45595</v>
      </c>
      <c r="AE114" s="129"/>
      <c r="AF114" s="129" t="s">
        <v>215</v>
      </c>
      <c r="AG114" s="1">
        <v>217</v>
      </c>
      <c r="AH114" s="1" t="s">
        <v>1647</v>
      </c>
      <c r="AI114" s="1"/>
      <c r="AJ114" s="1"/>
      <c r="AK114" s="1" t="s">
        <v>1649</v>
      </c>
      <c r="AL114" s="1"/>
      <c r="AM114" s="1"/>
      <c r="AN114" s="1"/>
      <c r="AO114" s="1"/>
      <c r="AP114" s="1"/>
      <c r="AQ114" s="44"/>
    </row>
    <row r="115" spans="1:43" x14ac:dyDescent="0.25">
      <c r="A115" s="132" t="s">
        <v>11832</v>
      </c>
      <c r="B115" s="129" t="s">
        <v>1642</v>
      </c>
      <c r="C115" s="129" t="s">
        <v>3449</v>
      </c>
      <c r="D115" s="129" t="s">
        <v>3450</v>
      </c>
      <c r="E115" s="129" t="s">
        <v>771</v>
      </c>
      <c r="F115" s="1">
        <v>7392</v>
      </c>
      <c r="G115" s="129" t="s">
        <v>1986</v>
      </c>
      <c r="H115" s="129" t="s">
        <v>1644</v>
      </c>
      <c r="I115" s="129" t="s">
        <v>205</v>
      </c>
      <c r="J115" s="129" t="s">
        <v>227</v>
      </c>
      <c r="K115" s="1">
        <v>24298207</v>
      </c>
      <c r="L115" s="1">
        <v>29911302501302</v>
      </c>
      <c r="M115" s="129" t="s">
        <v>218</v>
      </c>
      <c r="N115" s="1">
        <v>1013263113</v>
      </c>
      <c r="O115" s="1">
        <v>45582</v>
      </c>
      <c r="P115" s="1">
        <v>45595</v>
      </c>
      <c r="Q115" s="129" t="s">
        <v>3451</v>
      </c>
      <c r="R115" s="129" t="s">
        <v>1647</v>
      </c>
      <c r="S115" s="1">
        <v>318</v>
      </c>
      <c r="T115" s="1">
        <v>0</v>
      </c>
      <c r="U115" s="129" t="s">
        <v>1648</v>
      </c>
      <c r="V115" s="48"/>
      <c r="W115" s="48"/>
      <c r="X115" s="129" t="s">
        <v>211</v>
      </c>
      <c r="Y115" s="129" t="s">
        <v>211</v>
      </c>
      <c r="Z115" s="129" t="s">
        <v>210</v>
      </c>
      <c r="AA115" s="129" t="s">
        <v>220</v>
      </c>
      <c r="AB115" s="129" t="s">
        <v>213</v>
      </c>
      <c r="AC115" s="129" t="s">
        <v>214</v>
      </c>
      <c r="AD115" s="1">
        <v>45595</v>
      </c>
      <c r="AE115" s="129"/>
      <c r="AF115" s="129" t="s">
        <v>229</v>
      </c>
      <c r="AG115" s="1">
        <v>217</v>
      </c>
      <c r="AH115" s="1" t="s">
        <v>1647</v>
      </c>
      <c r="AI115" s="1"/>
      <c r="AJ115" s="1"/>
      <c r="AK115" s="1" t="s">
        <v>1649</v>
      </c>
      <c r="AL115" s="1"/>
      <c r="AM115" s="1"/>
      <c r="AN115" s="1"/>
      <c r="AO115" s="1"/>
      <c r="AP115" s="1"/>
      <c r="AQ115" s="44"/>
    </row>
    <row r="116" spans="1:43" x14ac:dyDescent="0.25">
      <c r="A116" s="132" t="s">
        <v>11832</v>
      </c>
      <c r="B116" s="129" t="s">
        <v>1642</v>
      </c>
      <c r="C116" s="129" t="s">
        <v>3443</v>
      </c>
      <c r="D116" s="129" t="s">
        <v>3444</v>
      </c>
      <c r="E116" s="129" t="s">
        <v>384</v>
      </c>
      <c r="F116" s="1">
        <v>1333</v>
      </c>
      <c r="G116" s="129" t="s">
        <v>2071</v>
      </c>
      <c r="H116" s="129" t="s">
        <v>1654</v>
      </c>
      <c r="I116" s="129" t="s">
        <v>1645</v>
      </c>
      <c r="J116" s="129" t="s">
        <v>227</v>
      </c>
      <c r="K116" s="1">
        <v>24298141</v>
      </c>
      <c r="L116" s="1">
        <v>30207032501689</v>
      </c>
      <c r="M116" s="129" t="s">
        <v>218</v>
      </c>
      <c r="N116" s="1">
        <v>1091878979</v>
      </c>
      <c r="O116" s="1">
        <v>45582</v>
      </c>
      <c r="P116" s="1">
        <v>45595</v>
      </c>
      <c r="Q116" s="129" t="s">
        <v>3445</v>
      </c>
      <c r="R116" s="129" t="s">
        <v>1647</v>
      </c>
      <c r="S116" s="1">
        <v>316</v>
      </c>
      <c r="T116" s="1">
        <v>0</v>
      </c>
      <c r="U116" s="129" t="s">
        <v>1648</v>
      </c>
      <c r="V116" s="48"/>
      <c r="W116" s="48"/>
      <c r="X116" s="129" t="s">
        <v>211</v>
      </c>
      <c r="Y116" s="129" t="s">
        <v>211</v>
      </c>
      <c r="Z116" s="129" t="s">
        <v>210</v>
      </c>
      <c r="AA116" s="129" t="s">
        <v>220</v>
      </c>
      <c r="AB116" s="129" t="s">
        <v>213</v>
      </c>
      <c r="AC116" s="129" t="s">
        <v>214</v>
      </c>
      <c r="AD116" s="1">
        <v>45595</v>
      </c>
      <c r="AE116" s="129"/>
      <c r="AF116" s="129" t="s">
        <v>215</v>
      </c>
      <c r="AG116" s="1">
        <v>217</v>
      </c>
      <c r="AH116" s="1" t="s">
        <v>1647</v>
      </c>
      <c r="AI116" s="1"/>
      <c r="AJ116" s="1"/>
      <c r="AK116" s="1" t="s">
        <v>1649</v>
      </c>
      <c r="AL116" s="1"/>
      <c r="AM116" s="1"/>
      <c r="AN116" s="1"/>
      <c r="AO116" s="1"/>
      <c r="AP116" s="1"/>
      <c r="AQ116" s="44"/>
    </row>
    <row r="117" spans="1:43" x14ac:dyDescent="0.25">
      <c r="A117" s="132" t="s">
        <v>11832</v>
      </c>
      <c r="B117" s="129" t="s">
        <v>1642</v>
      </c>
      <c r="C117" s="129" t="s">
        <v>3441</v>
      </c>
      <c r="D117" s="129" t="s">
        <v>3442</v>
      </c>
      <c r="E117" s="129" t="s">
        <v>3418</v>
      </c>
      <c r="F117" s="1">
        <v>7810</v>
      </c>
      <c r="G117" s="129" t="s">
        <v>2071</v>
      </c>
      <c r="H117" s="129" t="s">
        <v>1654</v>
      </c>
      <c r="I117" s="129" t="s">
        <v>205</v>
      </c>
      <c r="J117" s="129" t="s">
        <v>227</v>
      </c>
      <c r="K117" s="1">
        <v>24298187</v>
      </c>
      <c r="L117" s="1">
        <v>30210012502744</v>
      </c>
      <c r="M117" s="129" t="s">
        <v>218</v>
      </c>
      <c r="N117" s="1">
        <v>1093009543</v>
      </c>
      <c r="O117" s="1">
        <v>45582</v>
      </c>
      <c r="P117" s="1">
        <v>45595</v>
      </c>
      <c r="Q117" s="129" t="s">
        <v>2038</v>
      </c>
      <c r="R117" s="129" t="s">
        <v>1647</v>
      </c>
      <c r="S117" s="1">
        <v>317</v>
      </c>
      <c r="T117" s="1">
        <v>0</v>
      </c>
      <c r="U117" s="129" t="s">
        <v>1648</v>
      </c>
      <c r="V117" s="48"/>
      <c r="W117" s="48"/>
      <c r="X117" s="129" t="s">
        <v>211</v>
      </c>
      <c r="Y117" s="129" t="s">
        <v>211</v>
      </c>
      <c r="Z117" s="129" t="s">
        <v>210</v>
      </c>
      <c r="AA117" s="129" t="s">
        <v>220</v>
      </c>
      <c r="AB117" s="129" t="s">
        <v>213</v>
      </c>
      <c r="AC117" s="129" t="s">
        <v>214</v>
      </c>
      <c r="AD117" s="1">
        <v>45595</v>
      </c>
      <c r="AE117" s="129"/>
      <c r="AF117" s="129" t="s">
        <v>215</v>
      </c>
      <c r="AG117" s="1">
        <v>217</v>
      </c>
      <c r="AH117" s="1" t="s">
        <v>1647</v>
      </c>
      <c r="AI117" s="1"/>
      <c r="AJ117" s="1"/>
      <c r="AK117" s="1" t="s">
        <v>1649</v>
      </c>
      <c r="AL117" s="1"/>
      <c r="AM117" s="1"/>
      <c r="AN117" s="1"/>
      <c r="AO117" s="1"/>
      <c r="AP117" s="1"/>
      <c r="AQ117" s="44"/>
    </row>
    <row r="118" spans="1:43" x14ac:dyDescent="0.25">
      <c r="A118" s="132" t="s">
        <v>11832</v>
      </c>
      <c r="B118" s="129" t="s">
        <v>1642</v>
      </c>
      <c r="C118" s="129" t="s">
        <v>3434</v>
      </c>
      <c r="D118" s="129" t="s">
        <v>3435</v>
      </c>
      <c r="E118" s="129" t="s">
        <v>3395</v>
      </c>
      <c r="F118" s="1">
        <v>7594</v>
      </c>
      <c r="G118" s="129" t="s">
        <v>2071</v>
      </c>
      <c r="H118" s="129" t="s">
        <v>1654</v>
      </c>
      <c r="I118" s="129" t="s">
        <v>205</v>
      </c>
      <c r="J118" s="129" t="s">
        <v>227</v>
      </c>
      <c r="K118" s="1">
        <v>24298181</v>
      </c>
      <c r="L118" s="1">
        <v>30207132502429</v>
      </c>
      <c r="M118" s="129" t="s">
        <v>218</v>
      </c>
      <c r="N118" s="1">
        <v>1016788668</v>
      </c>
      <c r="O118" s="1">
        <v>45582</v>
      </c>
      <c r="P118" s="1">
        <v>45595</v>
      </c>
      <c r="Q118" s="129" t="s">
        <v>3436</v>
      </c>
      <c r="R118" s="129" t="s">
        <v>1647</v>
      </c>
      <c r="S118" s="1">
        <v>317</v>
      </c>
      <c r="T118" s="1">
        <v>0</v>
      </c>
      <c r="U118" s="129" t="s">
        <v>1648</v>
      </c>
      <c r="V118" s="48"/>
      <c r="W118" s="48"/>
      <c r="X118" s="129" t="s">
        <v>211</v>
      </c>
      <c r="Y118" s="129" t="s">
        <v>211</v>
      </c>
      <c r="Z118" s="129" t="s">
        <v>210</v>
      </c>
      <c r="AA118" s="129" t="s">
        <v>220</v>
      </c>
      <c r="AB118" s="129" t="s">
        <v>213</v>
      </c>
      <c r="AC118" s="129" t="s">
        <v>214</v>
      </c>
      <c r="AD118" s="1">
        <v>45595</v>
      </c>
      <c r="AE118" s="129"/>
      <c r="AF118" s="129" t="s">
        <v>229</v>
      </c>
      <c r="AG118" s="1">
        <v>217</v>
      </c>
      <c r="AH118" s="1" t="s">
        <v>1647</v>
      </c>
      <c r="AI118" s="1"/>
      <c r="AJ118" s="1"/>
      <c r="AK118" s="1" t="s">
        <v>1649</v>
      </c>
      <c r="AL118" s="1"/>
      <c r="AM118" s="1"/>
      <c r="AN118" s="1"/>
      <c r="AO118" s="1"/>
      <c r="AP118" s="1"/>
      <c r="AQ118" s="44"/>
    </row>
    <row r="119" spans="1:43" x14ac:dyDescent="0.25">
      <c r="A119" s="132" t="s">
        <v>11832</v>
      </c>
      <c r="B119" s="129" t="s">
        <v>1642</v>
      </c>
      <c r="C119" s="129" t="s">
        <v>3503</v>
      </c>
      <c r="D119" s="129" t="s">
        <v>3504</v>
      </c>
      <c r="E119" s="129" t="s">
        <v>3370</v>
      </c>
      <c r="F119" s="1">
        <v>2180</v>
      </c>
      <c r="G119" s="129" t="s">
        <v>2071</v>
      </c>
      <c r="H119" s="129" t="s">
        <v>1654</v>
      </c>
      <c r="I119" s="129" t="s">
        <v>205</v>
      </c>
      <c r="J119" s="129" t="s">
        <v>227</v>
      </c>
      <c r="K119" s="1">
        <v>24298180</v>
      </c>
      <c r="L119" s="1">
        <v>30202052502841</v>
      </c>
      <c r="M119" s="129" t="s">
        <v>218</v>
      </c>
      <c r="N119" s="1">
        <v>1095247009</v>
      </c>
      <c r="O119" s="1">
        <v>45582</v>
      </c>
      <c r="P119" s="1">
        <v>45595</v>
      </c>
      <c r="Q119" s="129" t="s">
        <v>1775</v>
      </c>
      <c r="R119" s="129" t="s">
        <v>1647</v>
      </c>
      <c r="S119" s="1">
        <v>317</v>
      </c>
      <c r="T119" s="1">
        <v>0</v>
      </c>
      <c r="U119" s="129" t="s">
        <v>1648</v>
      </c>
      <c r="V119" s="48"/>
      <c r="W119" s="48"/>
      <c r="X119" s="129" t="s">
        <v>211</v>
      </c>
      <c r="Y119" s="129" t="s">
        <v>211</v>
      </c>
      <c r="Z119" s="129" t="s">
        <v>210</v>
      </c>
      <c r="AA119" s="129" t="s">
        <v>220</v>
      </c>
      <c r="AB119" s="129" t="s">
        <v>213</v>
      </c>
      <c r="AC119" s="129" t="s">
        <v>214</v>
      </c>
      <c r="AD119" s="1">
        <v>45595</v>
      </c>
      <c r="AE119" s="129"/>
      <c r="AF119" s="129" t="s">
        <v>229</v>
      </c>
      <c r="AG119" s="1">
        <v>217</v>
      </c>
      <c r="AH119" s="1" t="s">
        <v>1647</v>
      </c>
      <c r="AI119" s="1"/>
      <c r="AJ119" s="1"/>
      <c r="AK119" s="1" t="s">
        <v>1649</v>
      </c>
      <c r="AL119" s="1"/>
      <c r="AM119" s="1"/>
      <c r="AN119" s="1"/>
      <c r="AO119" s="1"/>
      <c r="AP119" s="1"/>
      <c r="AQ119" s="44"/>
    </row>
    <row r="120" spans="1:43" x14ac:dyDescent="0.25">
      <c r="A120" s="132" t="s">
        <v>11832</v>
      </c>
      <c r="B120" s="129" t="s">
        <v>1642</v>
      </c>
      <c r="C120" s="129" t="s">
        <v>3426</v>
      </c>
      <c r="D120" s="129" t="s">
        <v>3427</v>
      </c>
      <c r="E120" s="129" t="s">
        <v>3367</v>
      </c>
      <c r="F120" s="1">
        <v>6747</v>
      </c>
      <c r="G120" s="129" t="s">
        <v>2071</v>
      </c>
      <c r="H120" s="129" t="s">
        <v>1654</v>
      </c>
      <c r="I120" s="129" t="s">
        <v>1645</v>
      </c>
      <c r="J120" s="129" t="s">
        <v>227</v>
      </c>
      <c r="K120" s="1">
        <v>24298233</v>
      </c>
      <c r="L120" s="1">
        <v>29807012501749</v>
      </c>
      <c r="M120" s="129" t="s">
        <v>218</v>
      </c>
      <c r="N120" s="1">
        <v>1030474275</v>
      </c>
      <c r="O120" s="1">
        <v>45582</v>
      </c>
      <c r="P120" s="1">
        <v>45595</v>
      </c>
      <c r="Q120" s="129" t="s">
        <v>3428</v>
      </c>
      <c r="R120" s="129" t="s">
        <v>1647</v>
      </c>
      <c r="S120" s="1">
        <v>319</v>
      </c>
      <c r="T120" s="1">
        <v>0</v>
      </c>
      <c r="U120" s="129" t="s">
        <v>1648</v>
      </c>
      <c r="V120" s="48"/>
      <c r="W120" s="48"/>
      <c r="X120" s="129" t="s">
        <v>211</v>
      </c>
      <c r="Y120" s="129" t="s">
        <v>211</v>
      </c>
      <c r="Z120" s="129" t="s">
        <v>210</v>
      </c>
      <c r="AA120" s="129" t="s">
        <v>220</v>
      </c>
      <c r="AB120" s="129" t="s">
        <v>213</v>
      </c>
      <c r="AC120" s="129" t="s">
        <v>214</v>
      </c>
      <c r="AD120" s="1">
        <v>45595</v>
      </c>
      <c r="AE120" s="129"/>
      <c r="AF120" s="129" t="s">
        <v>229</v>
      </c>
      <c r="AG120" s="1">
        <v>217</v>
      </c>
      <c r="AH120" s="1" t="s">
        <v>1647</v>
      </c>
      <c r="AI120" s="1"/>
      <c r="AJ120" s="1"/>
      <c r="AK120" s="1" t="s">
        <v>1649</v>
      </c>
      <c r="AL120" s="1"/>
      <c r="AM120" s="1"/>
      <c r="AN120" s="1"/>
      <c r="AO120" s="1"/>
      <c r="AP120" s="1"/>
      <c r="AQ120" s="44"/>
    </row>
    <row r="121" spans="1:43" x14ac:dyDescent="0.25">
      <c r="A121" s="132" t="s">
        <v>11832</v>
      </c>
      <c r="B121" s="129" t="s">
        <v>1642</v>
      </c>
      <c r="C121" s="129" t="s">
        <v>3429</v>
      </c>
      <c r="D121" s="129" t="s">
        <v>3430</v>
      </c>
      <c r="E121" s="129" t="s">
        <v>3403</v>
      </c>
      <c r="F121" s="1">
        <v>1404</v>
      </c>
      <c r="G121" s="129" t="s">
        <v>2071</v>
      </c>
      <c r="H121" s="129" t="s">
        <v>1654</v>
      </c>
      <c r="I121" s="129" t="s">
        <v>205</v>
      </c>
      <c r="J121" s="129" t="s">
        <v>227</v>
      </c>
      <c r="K121" s="1">
        <v>24298167</v>
      </c>
      <c r="L121" s="1">
        <v>30111152502584</v>
      </c>
      <c r="M121" s="129" t="s">
        <v>218</v>
      </c>
      <c r="N121" s="1">
        <v>1098990828</v>
      </c>
      <c r="O121" s="1">
        <v>45582</v>
      </c>
      <c r="P121" s="1">
        <v>45595</v>
      </c>
      <c r="Q121" s="129" t="s">
        <v>1775</v>
      </c>
      <c r="R121" s="129" t="s">
        <v>1647</v>
      </c>
      <c r="S121" s="1">
        <v>317</v>
      </c>
      <c r="T121" s="1">
        <v>0</v>
      </c>
      <c r="U121" s="129" t="s">
        <v>1648</v>
      </c>
      <c r="V121" s="48"/>
      <c r="W121" s="48"/>
      <c r="X121" s="129" t="s">
        <v>211</v>
      </c>
      <c r="Y121" s="129" t="s">
        <v>211</v>
      </c>
      <c r="Z121" s="129" t="s">
        <v>210</v>
      </c>
      <c r="AA121" s="129" t="s">
        <v>220</v>
      </c>
      <c r="AB121" s="129" t="s">
        <v>213</v>
      </c>
      <c r="AC121" s="129" t="s">
        <v>214</v>
      </c>
      <c r="AD121" s="1">
        <v>45595</v>
      </c>
      <c r="AE121" s="129"/>
      <c r="AF121" s="129" t="s">
        <v>229</v>
      </c>
      <c r="AG121" s="1">
        <v>217</v>
      </c>
      <c r="AH121" s="1" t="s">
        <v>1647</v>
      </c>
      <c r="AI121" s="1"/>
      <c r="AJ121" s="1"/>
      <c r="AK121" s="1" t="s">
        <v>1649</v>
      </c>
      <c r="AL121" s="1"/>
      <c r="AM121" s="1"/>
      <c r="AN121" s="1"/>
      <c r="AO121" s="1"/>
      <c r="AP121" s="1"/>
      <c r="AQ121" s="44"/>
    </row>
    <row r="122" spans="1:43" x14ac:dyDescent="0.25">
      <c r="A122" s="132" t="s">
        <v>11832</v>
      </c>
      <c r="B122" s="129" t="s">
        <v>1642</v>
      </c>
      <c r="C122" s="129" t="s">
        <v>3453</v>
      </c>
      <c r="D122" s="129" t="s">
        <v>3454</v>
      </c>
      <c r="E122" s="129" t="s">
        <v>3420</v>
      </c>
      <c r="F122" s="1">
        <v>3647</v>
      </c>
      <c r="G122" s="129" t="s">
        <v>1762</v>
      </c>
      <c r="H122" s="129" t="s">
        <v>1654</v>
      </c>
      <c r="I122" s="129" t="s">
        <v>205</v>
      </c>
      <c r="J122" s="129" t="s">
        <v>227</v>
      </c>
      <c r="K122" s="1">
        <v>24298253</v>
      </c>
      <c r="L122" s="1">
        <v>30205192501089</v>
      </c>
      <c r="M122" s="129" t="s">
        <v>218</v>
      </c>
      <c r="N122" s="1">
        <v>1017413485</v>
      </c>
      <c r="O122" s="1">
        <v>45582</v>
      </c>
      <c r="P122" s="1">
        <v>45595</v>
      </c>
      <c r="Q122" s="129" t="s">
        <v>3455</v>
      </c>
      <c r="R122" s="129" t="s">
        <v>1647</v>
      </c>
      <c r="S122" s="1">
        <v>319</v>
      </c>
      <c r="T122" s="1">
        <v>0</v>
      </c>
      <c r="U122" s="129" t="s">
        <v>1648</v>
      </c>
      <c r="V122" s="48"/>
      <c r="W122" s="48"/>
      <c r="X122" s="129" t="s">
        <v>211</v>
      </c>
      <c r="Y122" s="129" t="s">
        <v>211</v>
      </c>
      <c r="Z122" s="129" t="s">
        <v>210</v>
      </c>
      <c r="AA122" s="129" t="s">
        <v>220</v>
      </c>
      <c r="AB122" s="129" t="s">
        <v>213</v>
      </c>
      <c r="AC122" s="129" t="s">
        <v>214</v>
      </c>
      <c r="AD122" s="1">
        <v>45595</v>
      </c>
      <c r="AE122" s="129"/>
      <c r="AF122" s="129" t="s">
        <v>215</v>
      </c>
      <c r="AG122" s="1">
        <v>217</v>
      </c>
      <c r="AH122" s="1" t="s">
        <v>1647</v>
      </c>
      <c r="AI122" s="1"/>
      <c r="AJ122" s="1"/>
      <c r="AK122" s="1" t="s">
        <v>1649</v>
      </c>
      <c r="AL122" s="1"/>
      <c r="AM122" s="1"/>
      <c r="AN122" s="1"/>
      <c r="AO122" s="1"/>
      <c r="AP122" s="1"/>
      <c r="AQ122" s="44"/>
    </row>
    <row r="123" spans="1:43" x14ac:dyDescent="0.25">
      <c r="A123" s="132" t="s">
        <v>11832</v>
      </c>
      <c r="B123" s="129" t="s">
        <v>1642</v>
      </c>
      <c r="C123" s="129" t="s">
        <v>3691</v>
      </c>
      <c r="D123" s="129" t="s">
        <v>3692</v>
      </c>
      <c r="E123" s="129" t="s">
        <v>3650</v>
      </c>
      <c r="F123" s="1">
        <v>8399</v>
      </c>
      <c r="G123" s="129" t="s">
        <v>1712</v>
      </c>
      <c r="H123" s="129" t="s">
        <v>1695</v>
      </c>
      <c r="I123" s="129" t="s">
        <v>1645</v>
      </c>
      <c r="J123" s="129" t="s">
        <v>206</v>
      </c>
      <c r="K123" s="1">
        <v>24298933</v>
      </c>
      <c r="L123" s="1">
        <v>30303132501731</v>
      </c>
      <c r="M123" s="129" t="s">
        <v>218</v>
      </c>
      <c r="N123" s="1">
        <v>1044194731</v>
      </c>
      <c r="O123" s="1">
        <v>45594</v>
      </c>
      <c r="P123" s="1">
        <v>45609</v>
      </c>
      <c r="Q123" s="129" t="s">
        <v>3693</v>
      </c>
      <c r="R123" s="129" t="s">
        <v>1647</v>
      </c>
      <c r="S123" s="1">
        <v>320</v>
      </c>
      <c r="T123" s="1">
        <v>0</v>
      </c>
      <c r="U123" s="129" t="s">
        <v>1648</v>
      </c>
      <c r="V123" s="48"/>
      <c r="W123" s="48"/>
      <c r="X123" s="129" t="s">
        <v>211</v>
      </c>
      <c r="Y123" s="129" t="s">
        <v>211</v>
      </c>
      <c r="Z123" s="129" t="s">
        <v>210</v>
      </c>
      <c r="AA123" s="129" t="s">
        <v>220</v>
      </c>
      <c r="AB123" s="129" t="s">
        <v>213</v>
      </c>
      <c r="AC123" s="129" t="s">
        <v>335</v>
      </c>
      <c r="AD123" s="1">
        <v>45609</v>
      </c>
      <c r="AE123" s="129"/>
      <c r="AF123" s="129" t="s">
        <v>215</v>
      </c>
      <c r="AG123" s="1">
        <v>203</v>
      </c>
      <c r="AH123" s="1" t="s">
        <v>1647</v>
      </c>
      <c r="AI123" s="1"/>
      <c r="AJ123" s="1"/>
      <c r="AK123" s="1" t="s">
        <v>1649</v>
      </c>
      <c r="AL123" s="1"/>
      <c r="AM123" s="1"/>
      <c r="AN123" s="1"/>
      <c r="AO123" s="1"/>
      <c r="AP123" s="1"/>
      <c r="AQ123" s="44"/>
    </row>
    <row r="124" spans="1:43" x14ac:dyDescent="0.25">
      <c r="A124" s="132" t="s">
        <v>11832</v>
      </c>
      <c r="B124" s="129" t="s">
        <v>1642</v>
      </c>
      <c r="C124" s="129" t="s">
        <v>3695</v>
      </c>
      <c r="D124" s="129" t="s">
        <v>3696</v>
      </c>
      <c r="E124" s="129" t="s">
        <v>3645</v>
      </c>
      <c r="F124" s="1">
        <v>8879</v>
      </c>
      <c r="G124" s="129" t="s">
        <v>1723</v>
      </c>
      <c r="H124" s="129" t="s">
        <v>1654</v>
      </c>
      <c r="I124" s="129" t="s">
        <v>1645</v>
      </c>
      <c r="J124" s="129" t="s">
        <v>206</v>
      </c>
      <c r="K124" s="1">
        <v>24298960</v>
      </c>
      <c r="L124" s="1">
        <v>30101282502351</v>
      </c>
      <c r="M124" s="129" t="s">
        <v>218</v>
      </c>
      <c r="N124" s="1">
        <v>1080624671</v>
      </c>
      <c r="O124" s="1">
        <v>45594</v>
      </c>
      <c r="P124" s="1">
        <v>45609</v>
      </c>
      <c r="Q124" s="129" t="s">
        <v>3697</v>
      </c>
      <c r="R124" s="129" t="s">
        <v>1647</v>
      </c>
      <c r="S124" s="1">
        <v>321</v>
      </c>
      <c r="T124" s="1">
        <v>0</v>
      </c>
      <c r="U124" s="129" t="s">
        <v>1648</v>
      </c>
      <c r="V124" s="48"/>
      <c r="W124" s="48"/>
      <c r="X124" s="129" t="s">
        <v>211</v>
      </c>
      <c r="Y124" s="129" t="s">
        <v>211</v>
      </c>
      <c r="Z124" s="129" t="s">
        <v>210</v>
      </c>
      <c r="AA124" s="129" t="s">
        <v>220</v>
      </c>
      <c r="AB124" s="129" t="s">
        <v>213</v>
      </c>
      <c r="AC124" s="129" t="s">
        <v>214</v>
      </c>
      <c r="AD124" s="1">
        <v>45609</v>
      </c>
      <c r="AE124" s="129"/>
      <c r="AF124" s="129" t="s">
        <v>215</v>
      </c>
      <c r="AG124" s="1">
        <v>203</v>
      </c>
      <c r="AH124" s="1" t="s">
        <v>1647</v>
      </c>
      <c r="AI124" s="1"/>
      <c r="AJ124" s="1"/>
      <c r="AK124" s="1" t="s">
        <v>1649</v>
      </c>
      <c r="AL124" s="1"/>
      <c r="AM124" s="1"/>
      <c r="AN124" s="1"/>
      <c r="AO124" s="1"/>
      <c r="AP124" s="1"/>
      <c r="AQ124" s="44"/>
    </row>
    <row r="125" spans="1:43" x14ac:dyDescent="0.25">
      <c r="A125" s="132" t="s">
        <v>11832</v>
      </c>
      <c r="B125" s="129" t="s">
        <v>1642</v>
      </c>
      <c r="C125" s="129" t="s">
        <v>3698</v>
      </c>
      <c r="D125" s="129" t="s">
        <v>3699</v>
      </c>
      <c r="E125" s="129" t="s">
        <v>3661</v>
      </c>
      <c r="F125" s="1">
        <v>8977</v>
      </c>
      <c r="G125" s="129" t="s">
        <v>1780</v>
      </c>
      <c r="H125" s="129" t="s">
        <v>1644</v>
      </c>
      <c r="I125" s="129" t="s">
        <v>205</v>
      </c>
      <c r="J125" s="129" t="s">
        <v>206</v>
      </c>
      <c r="K125" s="1">
        <v>24298970</v>
      </c>
      <c r="L125" s="1">
        <v>30201212500658</v>
      </c>
      <c r="M125" s="129" t="s">
        <v>218</v>
      </c>
      <c r="N125" s="1">
        <v>1080099773</v>
      </c>
      <c r="O125" s="1">
        <v>45594</v>
      </c>
      <c r="P125" s="1">
        <v>45609</v>
      </c>
      <c r="Q125" s="129" t="s">
        <v>3700</v>
      </c>
      <c r="R125" s="129" t="s">
        <v>1647</v>
      </c>
      <c r="S125" s="1">
        <v>321</v>
      </c>
      <c r="T125" s="1">
        <v>0</v>
      </c>
      <c r="U125" s="129" t="s">
        <v>1648</v>
      </c>
      <c r="V125" s="48"/>
      <c r="W125" s="48"/>
      <c r="X125" s="129" t="s">
        <v>211</v>
      </c>
      <c r="Y125" s="129" t="s">
        <v>211</v>
      </c>
      <c r="Z125" s="129" t="s">
        <v>210</v>
      </c>
      <c r="AA125" s="129" t="s">
        <v>220</v>
      </c>
      <c r="AB125" s="129" t="s">
        <v>213</v>
      </c>
      <c r="AC125" s="129" t="s">
        <v>214</v>
      </c>
      <c r="AD125" s="1">
        <v>45609</v>
      </c>
      <c r="AE125" s="129"/>
      <c r="AF125" s="129" t="s">
        <v>229</v>
      </c>
      <c r="AG125" s="1">
        <v>203</v>
      </c>
      <c r="AH125" s="1" t="s">
        <v>1647</v>
      </c>
      <c r="AI125" s="1"/>
      <c r="AJ125" s="1"/>
      <c r="AK125" s="1" t="s">
        <v>1649</v>
      </c>
      <c r="AL125" s="1"/>
      <c r="AM125" s="1"/>
      <c r="AN125" s="1"/>
      <c r="AO125" s="1"/>
      <c r="AP125" s="1"/>
      <c r="AQ125" s="44"/>
    </row>
    <row r="126" spans="1:43" x14ac:dyDescent="0.25">
      <c r="A126" s="132" t="s">
        <v>11832</v>
      </c>
      <c r="B126" s="129" t="s">
        <v>1642</v>
      </c>
      <c r="C126" s="129" t="s">
        <v>6482</v>
      </c>
      <c r="D126" s="129" t="s">
        <v>6483</v>
      </c>
      <c r="E126" s="129" t="s">
        <v>6347</v>
      </c>
      <c r="F126" s="1">
        <v>6918</v>
      </c>
      <c r="G126" s="129" t="s">
        <v>2301</v>
      </c>
      <c r="H126" s="129" t="s">
        <v>1654</v>
      </c>
      <c r="I126" s="129" t="s">
        <v>205</v>
      </c>
      <c r="J126" s="129" t="s">
        <v>206</v>
      </c>
      <c r="K126" s="1">
        <v>24301832</v>
      </c>
      <c r="L126" s="1">
        <v>30410038800254</v>
      </c>
      <c r="M126" s="129" t="s">
        <v>218</v>
      </c>
      <c r="N126" s="1">
        <v>1017350917</v>
      </c>
      <c r="O126" s="1">
        <v>45687</v>
      </c>
      <c r="P126" s="1">
        <v>45705</v>
      </c>
      <c r="Q126" s="129" t="s">
        <v>6281</v>
      </c>
      <c r="R126" s="129" t="s">
        <v>1647</v>
      </c>
      <c r="S126" s="1">
        <v>325</v>
      </c>
      <c r="T126" s="1">
        <v>0</v>
      </c>
      <c r="U126" s="129" t="s">
        <v>1648</v>
      </c>
      <c r="V126" s="48"/>
      <c r="W126" s="48"/>
      <c r="X126" s="129" t="s">
        <v>211</v>
      </c>
      <c r="Y126" s="129" t="s">
        <v>211</v>
      </c>
      <c r="Z126" s="129" t="s">
        <v>210</v>
      </c>
      <c r="AA126" s="129" t="s">
        <v>220</v>
      </c>
      <c r="AB126" s="129" t="s">
        <v>213</v>
      </c>
      <c r="AC126" s="129" t="s">
        <v>335</v>
      </c>
      <c r="AD126" s="1">
        <v>45705</v>
      </c>
      <c r="AE126" s="129"/>
      <c r="AF126" s="129" t="s">
        <v>233</v>
      </c>
      <c r="AG126" s="1">
        <v>107</v>
      </c>
      <c r="AH126" s="1" t="s">
        <v>1647</v>
      </c>
      <c r="AI126" s="1"/>
      <c r="AJ126" s="1"/>
      <c r="AK126" s="1" t="s">
        <v>1649</v>
      </c>
      <c r="AL126" s="1"/>
      <c r="AM126" s="1"/>
      <c r="AN126" s="1"/>
      <c r="AO126" s="1"/>
      <c r="AP126" s="1"/>
      <c r="AQ126" s="44"/>
    </row>
    <row r="127" spans="1:43" x14ac:dyDescent="0.25">
      <c r="A127" s="132" t="s">
        <v>11832</v>
      </c>
      <c r="B127" s="129" t="s">
        <v>1642</v>
      </c>
      <c r="C127" s="129" t="s">
        <v>6489</v>
      </c>
      <c r="D127" s="129" t="s">
        <v>6490</v>
      </c>
      <c r="E127" s="129" t="s">
        <v>6345</v>
      </c>
      <c r="F127" s="1">
        <v>2404</v>
      </c>
      <c r="G127" s="129" t="s">
        <v>2301</v>
      </c>
      <c r="H127" s="129" t="s">
        <v>1654</v>
      </c>
      <c r="I127" s="129" t="s">
        <v>205</v>
      </c>
      <c r="J127" s="129" t="s">
        <v>206</v>
      </c>
      <c r="K127" s="1">
        <v>24301789</v>
      </c>
      <c r="L127" s="1">
        <v>30403192501972</v>
      </c>
      <c r="M127" s="129" t="s">
        <v>218</v>
      </c>
      <c r="N127" s="1">
        <v>1030658738</v>
      </c>
      <c r="O127" s="1">
        <v>45687</v>
      </c>
      <c r="P127" s="1">
        <v>45705</v>
      </c>
      <c r="Q127" s="129" t="s">
        <v>1663</v>
      </c>
      <c r="R127" s="129" t="s">
        <v>1647</v>
      </c>
      <c r="S127" s="1">
        <v>324</v>
      </c>
      <c r="T127" s="1">
        <v>0</v>
      </c>
      <c r="U127" s="129" t="s">
        <v>1648</v>
      </c>
      <c r="V127" s="48"/>
      <c r="W127" s="48"/>
      <c r="X127" s="129" t="s">
        <v>211</v>
      </c>
      <c r="Y127" s="129" t="s">
        <v>211</v>
      </c>
      <c r="Z127" s="129" t="s">
        <v>210</v>
      </c>
      <c r="AA127" s="129" t="s">
        <v>220</v>
      </c>
      <c r="AB127" s="129" t="s">
        <v>213</v>
      </c>
      <c r="AC127" s="129" t="s">
        <v>335</v>
      </c>
      <c r="AD127" s="1">
        <v>45705</v>
      </c>
      <c r="AE127" s="129"/>
      <c r="AF127" s="129" t="s">
        <v>230</v>
      </c>
      <c r="AG127" s="1">
        <v>107</v>
      </c>
      <c r="AH127" s="1" t="s">
        <v>1647</v>
      </c>
      <c r="AI127" s="1"/>
      <c r="AJ127" s="1"/>
      <c r="AK127" s="1" t="s">
        <v>1649</v>
      </c>
      <c r="AL127" s="1"/>
      <c r="AM127" s="1"/>
      <c r="AN127" s="1"/>
      <c r="AO127" s="1"/>
      <c r="AP127" s="1"/>
      <c r="AQ127" s="44"/>
    </row>
    <row r="128" spans="1:43" x14ac:dyDescent="0.25">
      <c r="A128" s="132" t="s">
        <v>11832</v>
      </c>
      <c r="B128" s="129" t="s">
        <v>1642</v>
      </c>
      <c r="C128" s="129" t="s">
        <v>6504</v>
      </c>
      <c r="D128" s="129" t="s">
        <v>6505</v>
      </c>
      <c r="E128" s="129" t="s">
        <v>6337</v>
      </c>
      <c r="F128" s="1">
        <v>3366</v>
      </c>
      <c r="G128" s="129" t="s">
        <v>1780</v>
      </c>
      <c r="H128" s="129" t="s">
        <v>1644</v>
      </c>
      <c r="I128" s="129" t="s">
        <v>205</v>
      </c>
      <c r="J128" s="129" t="s">
        <v>206</v>
      </c>
      <c r="K128" s="1">
        <v>24301799</v>
      </c>
      <c r="L128" s="1">
        <v>30404062502094</v>
      </c>
      <c r="M128" s="129" t="s">
        <v>218</v>
      </c>
      <c r="N128" s="1">
        <v>1027525203</v>
      </c>
      <c r="O128" s="1">
        <v>45687</v>
      </c>
      <c r="P128" s="1">
        <v>45705</v>
      </c>
      <c r="Q128" s="129" t="s">
        <v>6506</v>
      </c>
      <c r="R128" s="129" t="s">
        <v>1647</v>
      </c>
      <c r="S128" s="1">
        <v>324</v>
      </c>
      <c r="T128" s="1">
        <v>0</v>
      </c>
      <c r="U128" s="129" t="s">
        <v>1648</v>
      </c>
      <c r="V128" s="48"/>
      <c r="W128" s="48"/>
      <c r="X128" s="129" t="s">
        <v>211</v>
      </c>
      <c r="Y128" s="129" t="s">
        <v>211</v>
      </c>
      <c r="Z128" s="129" t="s">
        <v>210</v>
      </c>
      <c r="AA128" s="129" t="s">
        <v>220</v>
      </c>
      <c r="AB128" s="129" t="s">
        <v>213</v>
      </c>
      <c r="AC128" s="129" t="s">
        <v>214</v>
      </c>
      <c r="AD128" s="1">
        <v>45705</v>
      </c>
      <c r="AE128" s="129"/>
      <c r="AF128" s="129" t="s">
        <v>233</v>
      </c>
      <c r="AG128" s="1">
        <v>107</v>
      </c>
      <c r="AH128" s="1" t="s">
        <v>1647</v>
      </c>
      <c r="AI128" s="1"/>
      <c r="AJ128" s="1"/>
      <c r="AK128" s="1" t="s">
        <v>1649</v>
      </c>
      <c r="AL128" s="1"/>
      <c r="AM128" s="1"/>
      <c r="AN128" s="1"/>
      <c r="AO128" s="1"/>
      <c r="AP128" s="1"/>
      <c r="AQ128" s="44"/>
    </row>
    <row r="129" spans="1:43" x14ac:dyDescent="0.25">
      <c r="A129" s="132" t="s">
        <v>11832</v>
      </c>
      <c r="B129" s="129" t="s">
        <v>1642</v>
      </c>
      <c r="C129" s="129" t="s">
        <v>6502</v>
      </c>
      <c r="D129" s="129" t="s">
        <v>6503</v>
      </c>
      <c r="E129" s="129" t="s">
        <v>6335</v>
      </c>
      <c r="F129" s="1">
        <v>3123</v>
      </c>
      <c r="G129" s="129" t="s">
        <v>1780</v>
      </c>
      <c r="H129" s="129" t="s">
        <v>1644</v>
      </c>
      <c r="I129" s="129" t="s">
        <v>205</v>
      </c>
      <c r="J129" s="129" t="s">
        <v>206</v>
      </c>
      <c r="K129" s="1">
        <v>24301795</v>
      </c>
      <c r="L129" s="1">
        <v>29812122500512</v>
      </c>
      <c r="M129" s="129" t="s">
        <v>218</v>
      </c>
      <c r="N129" s="1">
        <v>1060228921</v>
      </c>
      <c r="O129" s="1">
        <v>45687</v>
      </c>
      <c r="P129" s="1">
        <v>45705</v>
      </c>
      <c r="Q129" s="129" t="s">
        <v>1746</v>
      </c>
      <c r="R129" s="129" t="s">
        <v>1647</v>
      </c>
      <c r="S129" s="1">
        <v>324</v>
      </c>
      <c r="T129" s="1">
        <v>0</v>
      </c>
      <c r="U129" s="129" t="s">
        <v>1648</v>
      </c>
      <c r="V129" s="48"/>
      <c r="W129" s="48"/>
      <c r="X129" s="129" t="s">
        <v>211</v>
      </c>
      <c r="Y129" s="129" t="s">
        <v>211</v>
      </c>
      <c r="Z129" s="129" t="s">
        <v>210</v>
      </c>
      <c r="AA129" s="129" t="s">
        <v>220</v>
      </c>
      <c r="AB129" s="129" t="s">
        <v>213</v>
      </c>
      <c r="AC129" s="129" t="s">
        <v>214</v>
      </c>
      <c r="AD129" s="1">
        <v>45705</v>
      </c>
      <c r="AE129" s="129"/>
      <c r="AF129" s="129" t="s">
        <v>233</v>
      </c>
      <c r="AG129" s="1">
        <v>107</v>
      </c>
      <c r="AH129" s="1" t="s">
        <v>1647</v>
      </c>
      <c r="AI129" s="1"/>
      <c r="AJ129" s="1"/>
      <c r="AK129" s="1" t="s">
        <v>1649</v>
      </c>
      <c r="AL129" s="1"/>
      <c r="AM129" s="1"/>
      <c r="AN129" s="1"/>
      <c r="AO129" s="1"/>
      <c r="AP129" s="1"/>
      <c r="AQ129" s="44"/>
    </row>
    <row r="130" spans="1:43" x14ac:dyDescent="0.25">
      <c r="A130" s="132" t="s">
        <v>11832</v>
      </c>
      <c r="B130" s="129" t="s">
        <v>1642</v>
      </c>
      <c r="C130" s="129" t="s">
        <v>3712</v>
      </c>
      <c r="D130" s="129" t="s">
        <v>3713</v>
      </c>
      <c r="E130" s="129" t="s">
        <v>3643</v>
      </c>
      <c r="F130" s="1">
        <v>9030</v>
      </c>
      <c r="G130" s="129" t="s">
        <v>2301</v>
      </c>
      <c r="H130" s="129" t="s">
        <v>1654</v>
      </c>
      <c r="I130" s="129" t="s">
        <v>205</v>
      </c>
      <c r="J130" s="129" t="s">
        <v>206</v>
      </c>
      <c r="K130" s="1">
        <v>24298983</v>
      </c>
      <c r="L130" s="1">
        <v>30512192500031</v>
      </c>
      <c r="M130" s="129" t="s">
        <v>218</v>
      </c>
      <c r="N130" s="1">
        <v>1011481136</v>
      </c>
      <c r="O130" s="1">
        <v>45594</v>
      </c>
      <c r="P130" s="1">
        <v>45609</v>
      </c>
      <c r="Q130" s="129" t="s">
        <v>3714</v>
      </c>
      <c r="R130" s="129" t="s">
        <v>1647</v>
      </c>
      <c r="S130" s="1">
        <v>322</v>
      </c>
      <c r="T130" s="1">
        <v>0</v>
      </c>
      <c r="U130" s="129" t="s">
        <v>1648</v>
      </c>
      <c r="V130" s="48"/>
      <c r="W130" s="48"/>
      <c r="X130" s="129" t="s">
        <v>211</v>
      </c>
      <c r="Y130" s="129" t="s">
        <v>211</v>
      </c>
      <c r="Z130" s="129" t="s">
        <v>210</v>
      </c>
      <c r="AA130" s="129" t="s">
        <v>220</v>
      </c>
      <c r="AB130" s="129" t="s">
        <v>213</v>
      </c>
      <c r="AC130" s="129" t="s">
        <v>335</v>
      </c>
      <c r="AD130" s="1">
        <v>45609</v>
      </c>
      <c r="AE130" s="129"/>
      <c r="AF130" s="129" t="s">
        <v>239</v>
      </c>
      <c r="AG130" s="1">
        <v>203</v>
      </c>
      <c r="AH130" s="1" t="s">
        <v>1647</v>
      </c>
      <c r="AI130" s="1"/>
      <c r="AJ130" s="1"/>
      <c r="AK130" s="1" t="s">
        <v>1649</v>
      </c>
      <c r="AL130" s="1"/>
      <c r="AM130" s="1"/>
      <c r="AN130" s="1"/>
      <c r="AO130" s="1"/>
      <c r="AP130" s="1"/>
      <c r="AQ130" s="44"/>
    </row>
    <row r="131" spans="1:43" x14ac:dyDescent="0.25">
      <c r="A131" s="132" t="s">
        <v>11832</v>
      </c>
      <c r="B131" s="129" t="s">
        <v>1642</v>
      </c>
      <c r="C131" s="129" t="s">
        <v>3710</v>
      </c>
      <c r="D131" s="129" t="s">
        <v>3711</v>
      </c>
      <c r="E131" s="129" t="s">
        <v>3644</v>
      </c>
      <c r="F131" s="1">
        <v>9006</v>
      </c>
      <c r="G131" s="129" t="s">
        <v>2301</v>
      </c>
      <c r="H131" s="129" t="s">
        <v>1654</v>
      </c>
      <c r="I131" s="129" t="s">
        <v>205</v>
      </c>
      <c r="J131" s="129" t="s">
        <v>206</v>
      </c>
      <c r="K131" s="1">
        <v>24298975</v>
      </c>
      <c r="L131" s="1">
        <v>30411162500656</v>
      </c>
      <c r="M131" s="129" t="s">
        <v>218</v>
      </c>
      <c r="N131" s="1">
        <v>1011461651</v>
      </c>
      <c r="O131" s="1">
        <v>45594</v>
      </c>
      <c r="P131" s="1">
        <v>45609</v>
      </c>
      <c r="Q131" s="129" t="s">
        <v>1669</v>
      </c>
      <c r="R131" s="129" t="s">
        <v>1647</v>
      </c>
      <c r="S131" s="1">
        <v>322</v>
      </c>
      <c r="T131" s="1">
        <v>0</v>
      </c>
      <c r="U131" s="129" t="s">
        <v>1648</v>
      </c>
      <c r="V131" s="48"/>
      <c r="W131" s="48"/>
      <c r="X131" s="129" t="s">
        <v>211</v>
      </c>
      <c r="Y131" s="129" t="s">
        <v>211</v>
      </c>
      <c r="Z131" s="129" t="s">
        <v>210</v>
      </c>
      <c r="AA131" s="129" t="s">
        <v>220</v>
      </c>
      <c r="AB131" s="129" t="s">
        <v>213</v>
      </c>
      <c r="AC131" s="129" t="s">
        <v>335</v>
      </c>
      <c r="AD131" s="1">
        <v>45609</v>
      </c>
      <c r="AE131" s="129"/>
      <c r="AF131" s="129" t="s">
        <v>233</v>
      </c>
      <c r="AG131" s="1">
        <v>203</v>
      </c>
      <c r="AH131" s="1" t="s">
        <v>1647</v>
      </c>
      <c r="AI131" s="1"/>
      <c r="AJ131" s="1"/>
      <c r="AK131" s="1" t="s">
        <v>1649</v>
      </c>
      <c r="AL131" s="1"/>
      <c r="AM131" s="1"/>
      <c r="AN131" s="1"/>
      <c r="AO131" s="1"/>
      <c r="AP131" s="1"/>
      <c r="AQ131" s="44"/>
    </row>
    <row r="132" spans="1:43" x14ac:dyDescent="0.25">
      <c r="A132" s="132" t="s">
        <v>11832</v>
      </c>
      <c r="B132" s="129" t="s">
        <v>1642</v>
      </c>
      <c r="C132" s="129" t="s">
        <v>3707</v>
      </c>
      <c r="D132" s="129" t="s">
        <v>3708</v>
      </c>
      <c r="E132" s="129" t="s">
        <v>3671</v>
      </c>
      <c r="F132" s="1">
        <v>8317</v>
      </c>
      <c r="G132" s="129" t="s">
        <v>2301</v>
      </c>
      <c r="H132" s="129" t="s">
        <v>1654</v>
      </c>
      <c r="I132" s="129" t="s">
        <v>205</v>
      </c>
      <c r="J132" s="129" t="s">
        <v>206</v>
      </c>
      <c r="K132" s="1">
        <v>24298924</v>
      </c>
      <c r="L132" s="1">
        <v>30409042500119</v>
      </c>
      <c r="M132" s="129" t="s">
        <v>218</v>
      </c>
      <c r="N132" s="1">
        <v>1065332976</v>
      </c>
      <c r="O132" s="1">
        <v>45594</v>
      </c>
      <c r="P132" s="1">
        <v>45609</v>
      </c>
      <c r="Q132" s="129" t="s">
        <v>3709</v>
      </c>
      <c r="R132" s="129" t="s">
        <v>1647</v>
      </c>
      <c r="S132" s="1">
        <v>320</v>
      </c>
      <c r="T132" s="1">
        <v>0</v>
      </c>
      <c r="U132" s="129" t="s">
        <v>1648</v>
      </c>
      <c r="V132" s="48"/>
      <c r="W132" s="48"/>
      <c r="X132" s="129" t="s">
        <v>211</v>
      </c>
      <c r="Y132" s="129" t="s">
        <v>211</v>
      </c>
      <c r="Z132" s="129" t="s">
        <v>210</v>
      </c>
      <c r="AA132" s="129" t="s">
        <v>220</v>
      </c>
      <c r="AB132" s="129" t="s">
        <v>213</v>
      </c>
      <c r="AC132" s="129" t="s">
        <v>335</v>
      </c>
      <c r="AD132" s="1">
        <v>45609</v>
      </c>
      <c r="AE132" s="129"/>
      <c r="AF132" s="129" t="s">
        <v>230</v>
      </c>
      <c r="AG132" s="1">
        <v>203</v>
      </c>
      <c r="AH132" s="1" t="s">
        <v>1647</v>
      </c>
      <c r="AI132" s="1"/>
      <c r="AJ132" s="1"/>
      <c r="AK132" s="1" t="s">
        <v>1649</v>
      </c>
      <c r="AL132" s="1"/>
      <c r="AM132" s="1"/>
      <c r="AN132" s="1"/>
      <c r="AO132" s="1"/>
      <c r="AP132" s="1"/>
      <c r="AQ132" s="44"/>
    </row>
    <row r="133" spans="1:43" x14ac:dyDescent="0.25">
      <c r="A133" s="132" t="s">
        <v>11832</v>
      </c>
      <c r="B133" s="129" t="s">
        <v>1642</v>
      </c>
      <c r="C133" s="129" t="s">
        <v>3702</v>
      </c>
      <c r="D133" s="129" t="s">
        <v>3703</v>
      </c>
      <c r="E133" s="129" t="s">
        <v>3667</v>
      </c>
      <c r="F133" s="1">
        <v>9799</v>
      </c>
      <c r="G133" s="129" t="s">
        <v>1653</v>
      </c>
      <c r="H133" s="129" t="s">
        <v>1654</v>
      </c>
      <c r="I133" s="129" t="s">
        <v>205</v>
      </c>
      <c r="J133" s="129" t="s">
        <v>206</v>
      </c>
      <c r="K133" s="1">
        <v>24299010</v>
      </c>
      <c r="L133" s="1">
        <v>29705142500232</v>
      </c>
      <c r="M133" s="129" t="s">
        <v>218</v>
      </c>
      <c r="N133" s="1">
        <v>1004355995</v>
      </c>
      <c r="O133" s="1">
        <v>45594</v>
      </c>
      <c r="P133" s="1">
        <v>45609</v>
      </c>
      <c r="Q133" s="129" t="s">
        <v>3704</v>
      </c>
      <c r="R133" s="129" t="s">
        <v>1647</v>
      </c>
      <c r="S133" s="1">
        <v>323</v>
      </c>
      <c r="T133" s="1">
        <v>0</v>
      </c>
      <c r="U133" s="129" t="s">
        <v>1648</v>
      </c>
      <c r="V133" s="48"/>
      <c r="W133" s="48"/>
      <c r="X133" s="129" t="s">
        <v>211</v>
      </c>
      <c r="Y133" s="129" t="s">
        <v>211</v>
      </c>
      <c r="Z133" s="129" t="s">
        <v>210</v>
      </c>
      <c r="AA133" s="129" t="s">
        <v>220</v>
      </c>
      <c r="AB133" s="129" t="s">
        <v>213</v>
      </c>
      <c r="AC133" s="129" t="s">
        <v>335</v>
      </c>
      <c r="AD133" s="1">
        <v>45609</v>
      </c>
      <c r="AE133" s="129"/>
      <c r="AF133" s="129" t="s">
        <v>215</v>
      </c>
      <c r="AG133" s="1">
        <v>203</v>
      </c>
      <c r="AH133" s="1" t="s">
        <v>1647</v>
      </c>
      <c r="AI133" s="1"/>
      <c r="AJ133" s="1"/>
      <c r="AK133" s="1" t="s">
        <v>1649</v>
      </c>
      <c r="AL133" s="1"/>
      <c r="AM133" s="1"/>
      <c r="AN133" s="1"/>
      <c r="AO133" s="1"/>
      <c r="AP133" s="1"/>
      <c r="AQ133" s="44"/>
    </row>
    <row r="134" spans="1:43" x14ac:dyDescent="0.25">
      <c r="A134" s="132" t="s">
        <v>11832</v>
      </c>
      <c r="B134" s="129" t="s">
        <v>1642</v>
      </c>
      <c r="C134" s="129" t="s">
        <v>3715</v>
      </c>
      <c r="D134" s="129" t="s">
        <v>3716</v>
      </c>
      <c r="E134" s="129" t="s">
        <v>3668</v>
      </c>
      <c r="F134" s="1">
        <v>8774</v>
      </c>
      <c r="G134" s="129" t="s">
        <v>2301</v>
      </c>
      <c r="H134" s="129" t="s">
        <v>1654</v>
      </c>
      <c r="I134" s="129" t="s">
        <v>205</v>
      </c>
      <c r="J134" s="129" t="s">
        <v>206</v>
      </c>
      <c r="K134" s="1">
        <v>24298955</v>
      </c>
      <c r="L134" s="1">
        <v>30310092502051</v>
      </c>
      <c r="M134" s="129" t="s">
        <v>218</v>
      </c>
      <c r="N134" s="1">
        <v>1066797660</v>
      </c>
      <c r="O134" s="1">
        <v>45594</v>
      </c>
      <c r="P134" s="1">
        <v>45609</v>
      </c>
      <c r="Q134" s="129" t="s">
        <v>3701</v>
      </c>
      <c r="R134" s="129" t="s">
        <v>1647</v>
      </c>
      <c r="S134" s="1">
        <v>321</v>
      </c>
      <c r="T134" s="1">
        <v>0</v>
      </c>
      <c r="U134" s="129" t="s">
        <v>1648</v>
      </c>
      <c r="V134" s="48"/>
      <c r="W134" s="48"/>
      <c r="X134" s="129" t="s">
        <v>211</v>
      </c>
      <c r="Y134" s="129" t="s">
        <v>211</v>
      </c>
      <c r="Z134" s="129" t="s">
        <v>210</v>
      </c>
      <c r="AA134" s="129" t="s">
        <v>220</v>
      </c>
      <c r="AB134" s="129" t="s">
        <v>213</v>
      </c>
      <c r="AC134" s="129" t="s">
        <v>335</v>
      </c>
      <c r="AD134" s="1">
        <v>45609</v>
      </c>
      <c r="AE134" s="129"/>
      <c r="AF134" s="129" t="s">
        <v>233</v>
      </c>
      <c r="AG134" s="1">
        <v>203</v>
      </c>
      <c r="AH134" s="1" t="s">
        <v>1647</v>
      </c>
      <c r="AI134" s="1"/>
      <c r="AJ134" s="1"/>
      <c r="AK134" s="1" t="s">
        <v>1649</v>
      </c>
      <c r="AL134" s="1"/>
      <c r="AM134" s="1"/>
      <c r="AN134" s="1"/>
      <c r="AO134" s="1"/>
      <c r="AP134" s="1"/>
      <c r="AQ134" s="44"/>
    </row>
    <row r="135" spans="1:43" x14ac:dyDescent="0.25">
      <c r="A135" s="132" t="s">
        <v>11832</v>
      </c>
      <c r="B135" s="129" t="s">
        <v>1642</v>
      </c>
      <c r="C135" s="129" t="s">
        <v>3717</v>
      </c>
      <c r="D135" s="129" t="s">
        <v>3718</v>
      </c>
      <c r="E135" s="129" t="s">
        <v>3640</v>
      </c>
      <c r="F135" s="1">
        <v>9045</v>
      </c>
      <c r="G135" s="129" t="s">
        <v>2301</v>
      </c>
      <c r="H135" s="129" t="s">
        <v>1654</v>
      </c>
      <c r="I135" s="129" t="s">
        <v>205</v>
      </c>
      <c r="J135" s="129" t="s">
        <v>206</v>
      </c>
      <c r="K135" s="1">
        <v>24298985</v>
      </c>
      <c r="L135" s="1">
        <v>30701062503435</v>
      </c>
      <c r="M135" s="129" t="s">
        <v>218</v>
      </c>
      <c r="N135" s="1">
        <v>1033051615</v>
      </c>
      <c r="O135" s="1">
        <v>45594</v>
      </c>
      <c r="P135" s="1">
        <v>45609</v>
      </c>
      <c r="Q135" s="129" t="s">
        <v>3719</v>
      </c>
      <c r="R135" s="129" t="s">
        <v>1647</v>
      </c>
      <c r="S135" s="1">
        <v>322</v>
      </c>
      <c r="T135" s="1">
        <v>0</v>
      </c>
      <c r="U135" s="129" t="s">
        <v>1648</v>
      </c>
      <c r="V135" s="48"/>
      <c r="W135" s="48"/>
      <c r="X135" s="129" t="s">
        <v>211</v>
      </c>
      <c r="Y135" s="129" t="s">
        <v>211</v>
      </c>
      <c r="Z135" s="129" t="s">
        <v>210</v>
      </c>
      <c r="AA135" s="129" t="s">
        <v>220</v>
      </c>
      <c r="AB135" s="129" t="s">
        <v>213</v>
      </c>
      <c r="AC135" s="129" t="s">
        <v>335</v>
      </c>
      <c r="AD135" s="1">
        <v>45609</v>
      </c>
      <c r="AE135" s="129"/>
      <c r="AF135" s="129" t="s">
        <v>239</v>
      </c>
      <c r="AG135" s="1">
        <v>203</v>
      </c>
      <c r="AH135" s="1" t="s">
        <v>1647</v>
      </c>
      <c r="AI135" s="1"/>
      <c r="AJ135" s="1"/>
      <c r="AK135" s="1" t="s">
        <v>1649</v>
      </c>
      <c r="AL135" s="1"/>
      <c r="AM135" s="1"/>
      <c r="AN135" s="1"/>
      <c r="AO135" s="1"/>
      <c r="AP135" s="1"/>
      <c r="AQ135" s="44"/>
    </row>
    <row r="136" spans="1:43" x14ac:dyDescent="0.25">
      <c r="A136" s="132" t="s">
        <v>11832</v>
      </c>
      <c r="B136" s="129" t="s">
        <v>1642</v>
      </c>
      <c r="C136" s="129" t="s">
        <v>3741</v>
      </c>
      <c r="D136" s="129" t="s">
        <v>3742</v>
      </c>
      <c r="E136" s="129" t="s">
        <v>3657</v>
      </c>
      <c r="F136" s="1">
        <v>9033</v>
      </c>
      <c r="G136" s="129" t="s">
        <v>1712</v>
      </c>
      <c r="H136" s="129" t="s">
        <v>1695</v>
      </c>
      <c r="I136" s="129" t="s">
        <v>205</v>
      </c>
      <c r="J136" s="129" t="s">
        <v>206</v>
      </c>
      <c r="K136" s="1">
        <v>24299032</v>
      </c>
      <c r="L136" s="1">
        <v>29908142501253</v>
      </c>
      <c r="M136" s="129" t="s">
        <v>218</v>
      </c>
      <c r="N136" s="1">
        <v>1028137674</v>
      </c>
      <c r="O136" s="1">
        <v>45594</v>
      </c>
      <c r="P136" s="1">
        <v>45609</v>
      </c>
      <c r="Q136" s="129" t="s">
        <v>3743</v>
      </c>
      <c r="R136" s="129" t="s">
        <v>1647</v>
      </c>
      <c r="S136" s="1">
        <v>323</v>
      </c>
      <c r="T136" s="1">
        <v>0</v>
      </c>
      <c r="U136" s="129" t="s">
        <v>1648</v>
      </c>
      <c r="V136" s="48"/>
      <c r="W136" s="48"/>
      <c r="X136" s="129" t="s">
        <v>211</v>
      </c>
      <c r="Y136" s="129" t="s">
        <v>211</v>
      </c>
      <c r="Z136" s="129" t="s">
        <v>210</v>
      </c>
      <c r="AA136" s="129" t="s">
        <v>220</v>
      </c>
      <c r="AB136" s="129" t="s">
        <v>213</v>
      </c>
      <c r="AC136" s="129" t="s">
        <v>335</v>
      </c>
      <c r="AD136" s="1">
        <v>45609</v>
      </c>
      <c r="AE136" s="129"/>
      <c r="AF136" s="129" t="s">
        <v>215</v>
      </c>
      <c r="AG136" s="1">
        <v>203</v>
      </c>
      <c r="AH136" s="1" t="s">
        <v>1647</v>
      </c>
      <c r="AI136" s="1"/>
      <c r="AJ136" s="1"/>
      <c r="AK136" s="1" t="s">
        <v>1649</v>
      </c>
      <c r="AL136" s="1"/>
      <c r="AM136" s="1"/>
      <c r="AN136" s="1"/>
      <c r="AO136" s="1"/>
      <c r="AP136" s="1"/>
      <c r="AQ136" s="44"/>
    </row>
    <row r="137" spans="1:43" x14ac:dyDescent="0.25">
      <c r="A137" s="132" t="s">
        <v>11832</v>
      </c>
      <c r="B137" s="129" t="s">
        <v>1642</v>
      </c>
      <c r="C137" s="129" t="s">
        <v>3738</v>
      </c>
      <c r="D137" s="129" t="s">
        <v>3739</v>
      </c>
      <c r="E137" s="129" t="s">
        <v>3656</v>
      </c>
      <c r="F137" s="1">
        <v>7991</v>
      </c>
      <c r="G137" s="129" t="s">
        <v>1688</v>
      </c>
      <c r="H137" s="129" t="s">
        <v>1644</v>
      </c>
      <c r="I137" s="129" t="s">
        <v>205</v>
      </c>
      <c r="J137" s="129" t="s">
        <v>206</v>
      </c>
      <c r="K137" s="1">
        <v>24299031</v>
      </c>
      <c r="L137" s="1">
        <v>30112012506551</v>
      </c>
      <c r="M137" s="129" t="s">
        <v>218</v>
      </c>
      <c r="N137" s="1">
        <v>1024686707</v>
      </c>
      <c r="O137" s="1">
        <v>45594</v>
      </c>
      <c r="P137" s="1">
        <v>45609</v>
      </c>
      <c r="Q137" s="129" t="s">
        <v>3740</v>
      </c>
      <c r="R137" s="129" t="s">
        <v>1647</v>
      </c>
      <c r="S137" s="1">
        <v>323</v>
      </c>
      <c r="T137" s="1">
        <v>0</v>
      </c>
      <c r="U137" s="129" t="s">
        <v>1648</v>
      </c>
      <c r="V137" s="48"/>
      <c r="W137" s="48"/>
      <c r="X137" s="129" t="s">
        <v>211</v>
      </c>
      <c r="Y137" s="129" t="s">
        <v>211</v>
      </c>
      <c r="Z137" s="129" t="s">
        <v>210</v>
      </c>
      <c r="AA137" s="129" t="s">
        <v>220</v>
      </c>
      <c r="AB137" s="129" t="s">
        <v>213</v>
      </c>
      <c r="AC137" s="129" t="s">
        <v>335</v>
      </c>
      <c r="AD137" s="1">
        <v>45609</v>
      </c>
      <c r="AE137" s="129"/>
      <c r="AF137" s="129" t="s">
        <v>226</v>
      </c>
      <c r="AG137" s="1">
        <v>203</v>
      </c>
      <c r="AH137" s="1" t="s">
        <v>1647</v>
      </c>
      <c r="AI137" s="1"/>
      <c r="AJ137" s="1"/>
      <c r="AK137" s="1" t="s">
        <v>1649</v>
      </c>
      <c r="AL137" s="1"/>
      <c r="AM137" s="1"/>
      <c r="AN137" s="1"/>
      <c r="AO137" s="1"/>
      <c r="AP137" s="1"/>
      <c r="AQ137" s="44"/>
    </row>
    <row r="138" spans="1:43" x14ac:dyDescent="0.25">
      <c r="A138" s="132" t="s">
        <v>11832</v>
      </c>
      <c r="B138" s="129" t="s">
        <v>1642</v>
      </c>
      <c r="C138" s="129" t="s">
        <v>3736</v>
      </c>
      <c r="D138" s="129" t="s">
        <v>3737</v>
      </c>
      <c r="E138" s="129" t="s">
        <v>1002</v>
      </c>
      <c r="F138" s="1">
        <v>1348</v>
      </c>
      <c r="G138" s="129" t="s">
        <v>1653</v>
      </c>
      <c r="H138" s="129" t="s">
        <v>1654</v>
      </c>
      <c r="I138" s="129" t="s">
        <v>205</v>
      </c>
      <c r="J138" s="129" t="s">
        <v>206</v>
      </c>
      <c r="K138" s="1">
        <v>24299030</v>
      </c>
      <c r="L138" s="1">
        <v>30505012500075</v>
      </c>
      <c r="M138" s="129" t="s">
        <v>218</v>
      </c>
      <c r="N138" s="1">
        <v>1099217376</v>
      </c>
      <c r="O138" s="1">
        <v>45594</v>
      </c>
      <c r="P138" s="1">
        <v>45609</v>
      </c>
      <c r="Q138" s="129" t="s">
        <v>1747</v>
      </c>
      <c r="R138" s="129" t="s">
        <v>1647</v>
      </c>
      <c r="S138" s="1">
        <v>323</v>
      </c>
      <c r="T138" s="1">
        <v>0</v>
      </c>
      <c r="U138" s="129" t="s">
        <v>1648</v>
      </c>
      <c r="V138" s="48"/>
      <c r="W138" s="48"/>
      <c r="X138" s="129" t="s">
        <v>211</v>
      </c>
      <c r="Y138" s="129" t="s">
        <v>211</v>
      </c>
      <c r="Z138" s="129" t="s">
        <v>210</v>
      </c>
      <c r="AA138" s="129" t="s">
        <v>220</v>
      </c>
      <c r="AB138" s="129" t="s">
        <v>213</v>
      </c>
      <c r="AC138" s="129" t="s">
        <v>335</v>
      </c>
      <c r="AD138" s="1">
        <v>45609</v>
      </c>
      <c r="AE138" s="129"/>
      <c r="AF138" s="129" t="s">
        <v>230</v>
      </c>
      <c r="AG138" s="1">
        <v>203</v>
      </c>
      <c r="AH138" s="1" t="s">
        <v>1647</v>
      </c>
      <c r="AI138" s="1"/>
      <c r="AJ138" s="1"/>
      <c r="AK138" s="1" t="s">
        <v>1649</v>
      </c>
      <c r="AL138" s="1"/>
      <c r="AM138" s="1"/>
      <c r="AN138" s="1"/>
      <c r="AO138" s="1"/>
      <c r="AP138" s="1"/>
      <c r="AQ138" s="44"/>
    </row>
    <row r="139" spans="1:43" x14ac:dyDescent="0.25">
      <c r="A139" s="132" t="s">
        <v>11832</v>
      </c>
      <c r="B139" s="129" t="s">
        <v>1642</v>
      </c>
      <c r="C139" s="129" t="s">
        <v>3733</v>
      </c>
      <c r="D139" s="129" t="s">
        <v>3734</v>
      </c>
      <c r="E139" s="129" t="s">
        <v>3664</v>
      </c>
      <c r="F139" s="1">
        <v>2239</v>
      </c>
      <c r="G139" s="129" t="s">
        <v>2301</v>
      </c>
      <c r="H139" s="129" t="s">
        <v>1654</v>
      </c>
      <c r="I139" s="129" t="s">
        <v>205</v>
      </c>
      <c r="J139" s="129" t="s">
        <v>206</v>
      </c>
      <c r="K139" s="1">
        <v>24299021</v>
      </c>
      <c r="L139" s="1">
        <v>30309222501658</v>
      </c>
      <c r="M139" s="129" t="s">
        <v>218</v>
      </c>
      <c r="N139" s="1">
        <v>1017831940</v>
      </c>
      <c r="O139" s="1">
        <v>45594</v>
      </c>
      <c r="P139" s="1">
        <v>45609</v>
      </c>
      <c r="Q139" s="129" t="s">
        <v>3735</v>
      </c>
      <c r="R139" s="129" t="s">
        <v>1647</v>
      </c>
      <c r="S139" s="1">
        <v>323</v>
      </c>
      <c r="T139" s="1">
        <v>0</v>
      </c>
      <c r="U139" s="129" t="s">
        <v>1648</v>
      </c>
      <c r="V139" s="48"/>
      <c r="W139" s="48"/>
      <c r="X139" s="129" t="s">
        <v>211</v>
      </c>
      <c r="Y139" s="129" t="s">
        <v>211</v>
      </c>
      <c r="Z139" s="129" t="s">
        <v>210</v>
      </c>
      <c r="AA139" s="129" t="s">
        <v>220</v>
      </c>
      <c r="AB139" s="129" t="s">
        <v>213</v>
      </c>
      <c r="AC139" s="129" t="s">
        <v>335</v>
      </c>
      <c r="AD139" s="1">
        <v>45609</v>
      </c>
      <c r="AE139" s="129"/>
      <c r="AF139" s="129" t="s">
        <v>226</v>
      </c>
      <c r="AG139" s="1">
        <v>203</v>
      </c>
      <c r="AH139" s="1" t="s">
        <v>1647</v>
      </c>
      <c r="AI139" s="1"/>
      <c r="AJ139" s="1"/>
      <c r="AK139" s="1" t="s">
        <v>1649</v>
      </c>
      <c r="AL139" s="1"/>
      <c r="AM139" s="1"/>
      <c r="AN139" s="1"/>
      <c r="AO139" s="1"/>
      <c r="AP139" s="1"/>
      <c r="AQ139" s="44"/>
    </row>
    <row r="140" spans="1:43" x14ac:dyDescent="0.25">
      <c r="A140" s="132" t="s">
        <v>11832</v>
      </c>
      <c r="B140" s="129" t="s">
        <v>1642</v>
      </c>
      <c r="C140" s="129" t="s">
        <v>3730</v>
      </c>
      <c r="D140" s="129" t="s">
        <v>3731</v>
      </c>
      <c r="E140" s="129" t="s">
        <v>3652</v>
      </c>
      <c r="F140" s="1">
        <v>6815</v>
      </c>
      <c r="G140" s="129" t="s">
        <v>2301</v>
      </c>
      <c r="H140" s="129" t="s">
        <v>1654</v>
      </c>
      <c r="I140" s="129" t="s">
        <v>205</v>
      </c>
      <c r="J140" s="129" t="s">
        <v>206</v>
      </c>
      <c r="K140" s="1">
        <v>24299019</v>
      </c>
      <c r="L140" s="1">
        <v>30107113200212</v>
      </c>
      <c r="M140" s="129" t="s">
        <v>218</v>
      </c>
      <c r="N140" s="1">
        <v>1003749701</v>
      </c>
      <c r="O140" s="1">
        <v>45594</v>
      </c>
      <c r="P140" s="1">
        <v>45609</v>
      </c>
      <c r="Q140" s="129" t="s">
        <v>3732</v>
      </c>
      <c r="R140" s="129" t="s">
        <v>1647</v>
      </c>
      <c r="S140" s="1">
        <v>323</v>
      </c>
      <c r="T140" s="1">
        <v>0</v>
      </c>
      <c r="U140" s="129" t="s">
        <v>1648</v>
      </c>
      <c r="V140" s="48"/>
      <c r="W140" s="48"/>
      <c r="X140" s="129" t="s">
        <v>211</v>
      </c>
      <c r="Y140" s="129" t="s">
        <v>211</v>
      </c>
      <c r="Z140" s="129" t="s">
        <v>210</v>
      </c>
      <c r="AA140" s="129" t="s">
        <v>220</v>
      </c>
      <c r="AB140" s="129" t="s">
        <v>213</v>
      </c>
      <c r="AC140" s="129" t="s">
        <v>335</v>
      </c>
      <c r="AD140" s="1">
        <v>45609</v>
      </c>
      <c r="AE140" s="129"/>
      <c r="AF140" s="129" t="s">
        <v>226</v>
      </c>
      <c r="AG140" s="1">
        <v>203</v>
      </c>
      <c r="AH140" s="1" t="s">
        <v>1647</v>
      </c>
      <c r="AI140" s="1"/>
      <c r="AJ140" s="1"/>
      <c r="AK140" s="1" t="s">
        <v>1649</v>
      </c>
      <c r="AL140" s="1"/>
      <c r="AM140" s="1"/>
      <c r="AN140" s="1"/>
      <c r="AO140" s="1"/>
      <c r="AP140" s="1"/>
      <c r="AQ140" s="44"/>
    </row>
    <row r="141" spans="1:43" x14ac:dyDescent="0.25">
      <c r="A141" s="132" t="s">
        <v>11832</v>
      </c>
      <c r="B141" s="129" t="s">
        <v>1642</v>
      </c>
      <c r="C141" s="129" t="s">
        <v>3725</v>
      </c>
      <c r="D141" s="129" t="s">
        <v>3726</v>
      </c>
      <c r="E141" s="129" t="s">
        <v>3659</v>
      </c>
      <c r="F141" s="1">
        <v>9205</v>
      </c>
      <c r="G141" s="129" t="s">
        <v>2301</v>
      </c>
      <c r="H141" s="129" t="s">
        <v>1654</v>
      </c>
      <c r="I141" s="129" t="s">
        <v>1645</v>
      </c>
      <c r="J141" s="129" t="s">
        <v>206</v>
      </c>
      <c r="K141" s="1">
        <v>24298987</v>
      </c>
      <c r="L141" s="1">
        <v>30208242501017</v>
      </c>
      <c r="M141" s="129" t="s">
        <v>218</v>
      </c>
      <c r="N141" s="1">
        <v>1004416231</v>
      </c>
      <c r="O141" s="1">
        <v>45594</v>
      </c>
      <c r="P141" s="1">
        <v>45609</v>
      </c>
      <c r="Q141" s="129" t="s">
        <v>1669</v>
      </c>
      <c r="R141" s="129" t="s">
        <v>1647</v>
      </c>
      <c r="S141" s="1">
        <v>322</v>
      </c>
      <c r="T141" s="1">
        <v>0</v>
      </c>
      <c r="U141" s="129" t="s">
        <v>1648</v>
      </c>
      <c r="V141" s="48"/>
      <c r="W141" s="48"/>
      <c r="X141" s="129" t="s">
        <v>211</v>
      </c>
      <c r="Y141" s="129" t="s">
        <v>211</v>
      </c>
      <c r="Z141" s="129" t="s">
        <v>210</v>
      </c>
      <c r="AA141" s="129" t="s">
        <v>220</v>
      </c>
      <c r="AB141" s="129" t="s">
        <v>213</v>
      </c>
      <c r="AC141" s="129" t="s">
        <v>335</v>
      </c>
      <c r="AD141" s="1">
        <v>45609</v>
      </c>
      <c r="AE141" s="129"/>
      <c r="AF141" s="129" t="s">
        <v>226</v>
      </c>
      <c r="AG141" s="1">
        <v>203</v>
      </c>
      <c r="AH141" s="1" t="s">
        <v>1647</v>
      </c>
      <c r="AI141" s="1"/>
      <c r="AJ141" s="1"/>
      <c r="AK141" s="1" t="s">
        <v>1649</v>
      </c>
      <c r="AL141" s="1"/>
      <c r="AM141" s="1"/>
      <c r="AN141" s="1"/>
      <c r="AO141" s="1"/>
      <c r="AP141" s="1"/>
      <c r="AQ141" s="44"/>
    </row>
    <row r="142" spans="1:43" x14ac:dyDescent="0.25">
      <c r="A142" s="132" t="s">
        <v>11832</v>
      </c>
      <c r="B142" s="129" t="s">
        <v>1642</v>
      </c>
      <c r="C142" s="129" t="s">
        <v>3723</v>
      </c>
      <c r="D142" s="129" t="s">
        <v>3724</v>
      </c>
      <c r="E142" s="129" t="s">
        <v>3641</v>
      </c>
      <c r="F142" s="1">
        <v>8293</v>
      </c>
      <c r="G142" s="129" t="s">
        <v>1712</v>
      </c>
      <c r="H142" s="129" t="s">
        <v>1695</v>
      </c>
      <c r="I142" s="129" t="s">
        <v>205</v>
      </c>
      <c r="J142" s="129" t="s">
        <v>206</v>
      </c>
      <c r="K142" s="1">
        <v>24298921</v>
      </c>
      <c r="L142" s="1">
        <v>30008012510611</v>
      </c>
      <c r="M142" s="129" t="s">
        <v>218</v>
      </c>
      <c r="N142" s="1">
        <v>1044609256</v>
      </c>
      <c r="O142" s="1">
        <v>45594</v>
      </c>
      <c r="P142" s="1">
        <v>45609</v>
      </c>
      <c r="Q142" s="129" t="s">
        <v>3694</v>
      </c>
      <c r="R142" s="129" t="s">
        <v>1647</v>
      </c>
      <c r="S142" s="1">
        <v>320</v>
      </c>
      <c r="T142" s="1">
        <v>0</v>
      </c>
      <c r="U142" s="129" t="s">
        <v>1648</v>
      </c>
      <c r="V142" s="48"/>
      <c r="W142" s="48"/>
      <c r="X142" s="129" t="s">
        <v>211</v>
      </c>
      <c r="Y142" s="129" t="s">
        <v>211</v>
      </c>
      <c r="Z142" s="129" t="s">
        <v>210</v>
      </c>
      <c r="AA142" s="129" t="s">
        <v>220</v>
      </c>
      <c r="AB142" s="129" t="s">
        <v>213</v>
      </c>
      <c r="AC142" s="129" t="s">
        <v>335</v>
      </c>
      <c r="AD142" s="1">
        <v>45609</v>
      </c>
      <c r="AE142" s="129"/>
      <c r="AF142" s="129" t="s">
        <v>215</v>
      </c>
      <c r="AG142" s="1">
        <v>203</v>
      </c>
      <c r="AH142" s="1" t="s">
        <v>1647</v>
      </c>
      <c r="AI142" s="1"/>
      <c r="AJ142" s="1"/>
      <c r="AK142" s="1" t="s">
        <v>1649</v>
      </c>
      <c r="AL142" s="1"/>
      <c r="AM142" s="1"/>
      <c r="AN142" s="1"/>
      <c r="AO142" s="1"/>
      <c r="AP142" s="1"/>
      <c r="AQ142" s="44"/>
    </row>
    <row r="143" spans="1:43" x14ac:dyDescent="0.25">
      <c r="A143" s="132" t="s">
        <v>11832</v>
      </c>
      <c r="B143" s="129" t="s">
        <v>1642</v>
      </c>
      <c r="C143" s="129" t="s">
        <v>11581</v>
      </c>
      <c r="D143" s="129" t="s">
        <v>11582</v>
      </c>
      <c r="E143" s="129" t="s">
        <v>11356</v>
      </c>
      <c r="F143" s="1">
        <v>7318</v>
      </c>
      <c r="G143" s="129" t="s">
        <v>3051</v>
      </c>
      <c r="H143" s="129" t="s">
        <v>1660</v>
      </c>
      <c r="I143" s="129" t="s">
        <v>1645</v>
      </c>
      <c r="J143" s="129" t="s">
        <v>206</v>
      </c>
      <c r="K143" s="1">
        <v>24304976</v>
      </c>
      <c r="L143" s="1">
        <v>30409020101792</v>
      </c>
      <c r="M143" s="129" t="s">
        <v>218</v>
      </c>
      <c r="N143" s="1">
        <v>1025372634</v>
      </c>
      <c r="O143" s="1">
        <v>45785</v>
      </c>
      <c r="P143" s="1">
        <v>45801</v>
      </c>
      <c r="Q143" s="129" t="s">
        <v>238</v>
      </c>
      <c r="R143" s="129" t="s">
        <v>1647</v>
      </c>
      <c r="S143" s="1">
        <v>909</v>
      </c>
      <c r="T143" s="1">
        <v>0</v>
      </c>
      <c r="U143" s="129" t="s">
        <v>209</v>
      </c>
      <c r="V143" s="48"/>
      <c r="W143" s="48"/>
      <c r="X143" s="129" t="s">
        <v>211</v>
      </c>
      <c r="Y143" s="129" t="s">
        <v>211</v>
      </c>
      <c r="Z143" s="129" t="s">
        <v>210</v>
      </c>
      <c r="AA143" s="129" t="s">
        <v>220</v>
      </c>
      <c r="AB143" s="129" t="s">
        <v>270</v>
      </c>
      <c r="AC143" s="129" t="s">
        <v>335</v>
      </c>
      <c r="AD143" s="1">
        <v>45801</v>
      </c>
      <c r="AE143" s="129"/>
      <c r="AF143" s="129" t="s">
        <v>233</v>
      </c>
      <c r="AG143" s="1">
        <v>11</v>
      </c>
      <c r="AH143" s="1" t="s">
        <v>1647</v>
      </c>
      <c r="AI143" s="1"/>
      <c r="AJ143" s="1"/>
      <c r="AK143" s="1" t="s">
        <v>1662</v>
      </c>
      <c r="AL143" s="1"/>
      <c r="AM143" s="1"/>
      <c r="AN143" s="1"/>
      <c r="AO143" s="1"/>
      <c r="AP143" s="1"/>
      <c r="AQ143" s="44"/>
    </row>
    <row r="144" spans="1:43" x14ac:dyDescent="0.25">
      <c r="A144" s="132" t="s">
        <v>11832</v>
      </c>
      <c r="B144" s="129" t="s">
        <v>1642</v>
      </c>
      <c r="C144" s="129" t="s">
        <v>3720</v>
      </c>
      <c r="D144" s="129" t="s">
        <v>3721</v>
      </c>
      <c r="E144" s="129" t="s">
        <v>3660</v>
      </c>
      <c r="F144" s="1">
        <v>1899</v>
      </c>
      <c r="G144" s="129" t="s">
        <v>1780</v>
      </c>
      <c r="H144" s="129" t="s">
        <v>1644</v>
      </c>
      <c r="I144" s="129" t="s">
        <v>205</v>
      </c>
      <c r="J144" s="129" t="s">
        <v>206</v>
      </c>
      <c r="K144" s="1">
        <v>24299038</v>
      </c>
      <c r="L144" s="1">
        <v>30206262500871</v>
      </c>
      <c r="M144" s="129" t="s">
        <v>218</v>
      </c>
      <c r="N144" s="1">
        <v>1050076728</v>
      </c>
      <c r="O144" s="1">
        <v>45594</v>
      </c>
      <c r="P144" s="1">
        <v>45609</v>
      </c>
      <c r="Q144" s="129" t="s">
        <v>3722</v>
      </c>
      <c r="R144" s="129" t="s">
        <v>1647</v>
      </c>
      <c r="S144" s="1">
        <v>323</v>
      </c>
      <c r="T144" s="1">
        <v>0</v>
      </c>
      <c r="U144" s="129" t="s">
        <v>1648</v>
      </c>
      <c r="V144" s="48"/>
      <c r="W144" s="48"/>
      <c r="X144" s="129" t="s">
        <v>211</v>
      </c>
      <c r="Y144" s="129" t="s">
        <v>211</v>
      </c>
      <c r="Z144" s="129" t="s">
        <v>210</v>
      </c>
      <c r="AA144" s="129" t="s">
        <v>220</v>
      </c>
      <c r="AB144" s="129" t="s">
        <v>213</v>
      </c>
      <c r="AC144" s="129" t="s">
        <v>214</v>
      </c>
      <c r="AD144" s="1">
        <v>45609</v>
      </c>
      <c r="AE144" s="129"/>
      <c r="AF144" s="129" t="s">
        <v>215</v>
      </c>
      <c r="AG144" s="1">
        <v>203</v>
      </c>
      <c r="AH144" s="1" t="s">
        <v>1647</v>
      </c>
      <c r="AI144" s="1"/>
      <c r="AJ144" s="1"/>
      <c r="AK144" s="1" t="s">
        <v>1649</v>
      </c>
      <c r="AL144" s="1"/>
      <c r="AM144" s="1"/>
      <c r="AN144" s="1"/>
      <c r="AO144" s="1"/>
      <c r="AP144" s="1"/>
      <c r="AQ144" s="44"/>
    </row>
    <row r="145" spans="1:43" x14ac:dyDescent="0.25">
      <c r="A145" s="132" t="s">
        <v>11832</v>
      </c>
      <c r="B145" s="129" t="s">
        <v>1642</v>
      </c>
      <c r="C145" s="129" t="s">
        <v>3286</v>
      </c>
      <c r="D145" s="129" t="s">
        <v>3287</v>
      </c>
      <c r="E145" s="129" t="s">
        <v>3271</v>
      </c>
      <c r="F145" s="1">
        <v>5106</v>
      </c>
      <c r="G145" s="129" t="s">
        <v>2216</v>
      </c>
      <c r="H145" s="129" t="s">
        <v>1660</v>
      </c>
      <c r="I145" s="129" t="s">
        <v>205</v>
      </c>
      <c r="J145" s="129" t="s">
        <v>206</v>
      </c>
      <c r="K145" s="1">
        <v>24297302</v>
      </c>
      <c r="L145" s="1">
        <v>30507150100471</v>
      </c>
      <c r="M145" s="129" t="s">
        <v>218</v>
      </c>
      <c r="N145" s="1">
        <v>1020308371</v>
      </c>
      <c r="O145" s="1">
        <v>45547</v>
      </c>
      <c r="P145" s="1">
        <v>45565</v>
      </c>
      <c r="Q145" s="129" t="s">
        <v>3288</v>
      </c>
      <c r="R145" s="129" t="s">
        <v>1647</v>
      </c>
      <c r="S145" s="1">
        <v>881</v>
      </c>
      <c r="T145" s="1">
        <v>0</v>
      </c>
      <c r="U145" s="129" t="s">
        <v>209</v>
      </c>
      <c r="V145" s="48"/>
      <c r="W145" s="48"/>
      <c r="X145" s="129" t="s">
        <v>211</v>
      </c>
      <c r="Y145" s="129" t="s">
        <v>211</v>
      </c>
      <c r="Z145" s="129" t="s">
        <v>210</v>
      </c>
      <c r="AA145" s="129" t="s">
        <v>220</v>
      </c>
      <c r="AB145" s="129" t="s">
        <v>213</v>
      </c>
      <c r="AC145" s="129" t="s">
        <v>214</v>
      </c>
      <c r="AD145" s="1">
        <v>45570</v>
      </c>
      <c r="AE145" s="129"/>
      <c r="AF145" s="129" t="s">
        <v>239</v>
      </c>
      <c r="AG145" s="1">
        <v>247</v>
      </c>
      <c r="AH145" s="1" t="s">
        <v>1647</v>
      </c>
      <c r="AI145" s="1"/>
      <c r="AJ145" s="1"/>
      <c r="AK145" s="1" t="s">
        <v>1649</v>
      </c>
      <c r="AL145" s="1"/>
      <c r="AM145" s="1"/>
      <c r="AN145" s="1"/>
      <c r="AO145" s="1"/>
      <c r="AP145" s="1"/>
      <c r="AQ145" s="44"/>
    </row>
    <row r="146" spans="1:43" x14ac:dyDescent="0.25">
      <c r="A146" s="132" t="s">
        <v>11832</v>
      </c>
      <c r="B146" s="129" t="s">
        <v>1642</v>
      </c>
      <c r="C146" s="129" t="s">
        <v>3727</v>
      </c>
      <c r="D146" s="129" t="s">
        <v>3728</v>
      </c>
      <c r="E146" s="129" t="s">
        <v>3649</v>
      </c>
      <c r="F146" s="1">
        <v>8825</v>
      </c>
      <c r="G146" s="129" t="s">
        <v>1723</v>
      </c>
      <c r="H146" s="129" t="s">
        <v>1654</v>
      </c>
      <c r="I146" s="129" t="s">
        <v>205</v>
      </c>
      <c r="J146" s="129" t="s">
        <v>206</v>
      </c>
      <c r="K146" s="1">
        <v>24299015</v>
      </c>
      <c r="L146" s="1">
        <v>29511212500198</v>
      </c>
      <c r="M146" s="129" t="s">
        <v>218</v>
      </c>
      <c r="N146" s="1">
        <v>1061054844</v>
      </c>
      <c r="O146" s="1">
        <v>45594</v>
      </c>
      <c r="P146" s="1">
        <v>45609</v>
      </c>
      <c r="Q146" s="129" t="s">
        <v>3729</v>
      </c>
      <c r="R146" s="129" t="s">
        <v>1647</v>
      </c>
      <c r="S146" s="1">
        <v>323</v>
      </c>
      <c r="T146" s="1">
        <v>0</v>
      </c>
      <c r="U146" s="129" t="s">
        <v>1648</v>
      </c>
      <c r="V146" s="48"/>
      <c r="W146" s="48"/>
      <c r="X146" s="129" t="s">
        <v>211</v>
      </c>
      <c r="Y146" s="129" t="s">
        <v>211</v>
      </c>
      <c r="Z146" s="129" t="s">
        <v>210</v>
      </c>
      <c r="AA146" s="129" t="s">
        <v>220</v>
      </c>
      <c r="AB146" s="129" t="s">
        <v>213</v>
      </c>
      <c r="AC146" s="129" t="s">
        <v>214</v>
      </c>
      <c r="AD146" s="1">
        <v>45609</v>
      </c>
      <c r="AE146" s="129"/>
      <c r="AF146" s="129" t="s">
        <v>215</v>
      </c>
      <c r="AG146" s="1">
        <v>203</v>
      </c>
      <c r="AH146" s="1" t="s">
        <v>1647</v>
      </c>
      <c r="AI146" s="1"/>
      <c r="AJ146" s="1"/>
      <c r="AK146" s="1" t="s">
        <v>1649</v>
      </c>
      <c r="AL146" s="1"/>
      <c r="AM146" s="1"/>
      <c r="AN146" s="1"/>
      <c r="AO146" s="1"/>
      <c r="AP146" s="1"/>
      <c r="AQ146" s="44"/>
    </row>
    <row r="147" spans="1:43" x14ac:dyDescent="0.25">
      <c r="A147" s="132" t="s">
        <v>11832</v>
      </c>
      <c r="B147" s="129" t="s">
        <v>1642</v>
      </c>
      <c r="C147" s="129" t="s">
        <v>6491</v>
      </c>
      <c r="D147" s="129" t="s">
        <v>6492</v>
      </c>
      <c r="E147" s="129" t="s">
        <v>6365</v>
      </c>
      <c r="F147" s="1">
        <v>7419</v>
      </c>
      <c r="G147" s="129" t="s">
        <v>1780</v>
      </c>
      <c r="H147" s="129" t="s">
        <v>1644</v>
      </c>
      <c r="I147" s="129" t="s">
        <v>205</v>
      </c>
      <c r="J147" s="129" t="s">
        <v>206</v>
      </c>
      <c r="K147" s="1">
        <v>24301838</v>
      </c>
      <c r="L147" s="1">
        <v>30411102501114</v>
      </c>
      <c r="M147" s="129" t="s">
        <v>218</v>
      </c>
      <c r="N147" s="1">
        <v>1064904209</v>
      </c>
      <c r="O147" s="1">
        <v>45687</v>
      </c>
      <c r="P147" s="1">
        <v>45705</v>
      </c>
      <c r="Q147" s="129" t="s">
        <v>6493</v>
      </c>
      <c r="R147" s="129" t="s">
        <v>1647</v>
      </c>
      <c r="S147" s="1">
        <v>326</v>
      </c>
      <c r="T147" s="1">
        <v>0</v>
      </c>
      <c r="U147" s="129" t="s">
        <v>1648</v>
      </c>
      <c r="V147" s="48"/>
      <c r="W147" s="48"/>
      <c r="X147" s="129" t="s">
        <v>211</v>
      </c>
      <c r="Y147" s="129" t="s">
        <v>211</v>
      </c>
      <c r="Z147" s="129" t="s">
        <v>210</v>
      </c>
      <c r="AA147" s="129" t="s">
        <v>220</v>
      </c>
      <c r="AB147" s="129" t="s">
        <v>213</v>
      </c>
      <c r="AC147" s="129" t="s">
        <v>214</v>
      </c>
      <c r="AD147" s="1">
        <v>45705</v>
      </c>
      <c r="AE147" s="129"/>
      <c r="AF147" s="129" t="s">
        <v>230</v>
      </c>
      <c r="AG147" s="1">
        <v>107</v>
      </c>
      <c r="AH147" s="1" t="s">
        <v>1647</v>
      </c>
      <c r="AI147" s="1"/>
      <c r="AJ147" s="1"/>
      <c r="AK147" s="1" t="s">
        <v>1649</v>
      </c>
      <c r="AL147" s="1"/>
      <c r="AM147" s="1"/>
      <c r="AN147" s="1"/>
      <c r="AO147" s="1"/>
      <c r="AP147" s="1"/>
      <c r="AQ147" s="44"/>
    </row>
    <row r="148" spans="1:43" x14ac:dyDescent="0.25">
      <c r="A148" s="132" t="s">
        <v>11832</v>
      </c>
      <c r="B148" s="129" t="s">
        <v>1642</v>
      </c>
      <c r="C148" s="129" t="s">
        <v>11579</v>
      </c>
      <c r="D148" s="129" t="s">
        <v>11580</v>
      </c>
      <c r="E148" s="129" t="s">
        <v>11358</v>
      </c>
      <c r="F148" s="1">
        <v>1587</v>
      </c>
      <c r="G148" s="129" t="s">
        <v>3051</v>
      </c>
      <c r="H148" s="129" t="s">
        <v>1660</v>
      </c>
      <c r="I148" s="129" t="s">
        <v>301</v>
      </c>
      <c r="J148" s="129" t="s">
        <v>206</v>
      </c>
      <c r="K148" s="1">
        <v>24304984</v>
      </c>
      <c r="L148" s="1">
        <v>30210240102691</v>
      </c>
      <c r="M148" s="129" t="s">
        <v>218</v>
      </c>
      <c r="N148" s="1">
        <v>1005044621</v>
      </c>
      <c r="O148" s="1">
        <v>45785</v>
      </c>
      <c r="P148" s="1">
        <v>45801</v>
      </c>
      <c r="Q148" s="129" t="s">
        <v>260</v>
      </c>
      <c r="R148" s="129" t="s">
        <v>1647</v>
      </c>
      <c r="S148" s="1">
        <v>909</v>
      </c>
      <c r="T148" s="1">
        <v>0</v>
      </c>
      <c r="U148" s="129" t="s">
        <v>209</v>
      </c>
      <c r="V148" s="48"/>
      <c r="W148" s="48"/>
      <c r="X148" s="129" t="s">
        <v>211</v>
      </c>
      <c r="Y148" s="129" t="s">
        <v>211</v>
      </c>
      <c r="Z148" s="129" t="s">
        <v>210</v>
      </c>
      <c r="AA148" s="129" t="s">
        <v>220</v>
      </c>
      <c r="AB148" s="129" t="s">
        <v>270</v>
      </c>
      <c r="AC148" s="129" t="s">
        <v>335</v>
      </c>
      <c r="AD148" s="1">
        <v>45801</v>
      </c>
      <c r="AE148" s="129"/>
      <c r="AF148" s="129" t="s">
        <v>229</v>
      </c>
      <c r="AG148" s="1">
        <v>11</v>
      </c>
      <c r="AH148" s="1" t="s">
        <v>1647</v>
      </c>
      <c r="AI148" s="1"/>
      <c r="AJ148" s="1"/>
      <c r="AK148" s="1" t="s">
        <v>1662</v>
      </c>
      <c r="AL148" s="1"/>
      <c r="AM148" s="1"/>
      <c r="AN148" s="1"/>
      <c r="AO148" s="1"/>
      <c r="AP148" s="1"/>
      <c r="AQ148" s="44"/>
    </row>
    <row r="149" spans="1:43" x14ac:dyDescent="0.25">
      <c r="A149" s="132" t="s">
        <v>11832</v>
      </c>
      <c r="B149" s="129" t="s">
        <v>1642</v>
      </c>
      <c r="C149" s="129" t="s">
        <v>11833</v>
      </c>
      <c r="D149" s="129" t="s">
        <v>11834</v>
      </c>
      <c r="E149" s="129" t="s">
        <v>11835</v>
      </c>
      <c r="F149" s="1">
        <v>2114</v>
      </c>
      <c r="G149" s="129" t="s">
        <v>2212</v>
      </c>
      <c r="H149" s="129" t="s">
        <v>1671</v>
      </c>
      <c r="I149" s="129" t="s">
        <v>301</v>
      </c>
      <c r="J149" s="129" t="s">
        <v>11678</v>
      </c>
      <c r="K149" s="1">
        <v>24303897</v>
      </c>
      <c r="L149" s="1">
        <v>30507221201797</v>
      </c>
      <c r="M149" s="129" t="s">
        <v>218</v>
      </c>
      <c r="N149" s="1">
        <v>1097602957</v>
      </c>
      <c r="O149" s="1">
        <v>45757</v>
      </c>
      <c r="P149" s="1">
        <v>45808</v>
      </c>
      <c r="Q149" s="129" t="s">
        <v>11836</v>
      </c>
      <c r="R149" s="129" t="s">
        <v>1647</v>
      </c>
      <c r="S149" s="1">
        <v>2</v>
      </c>
      <c r="T149" s="1">
        <v>0</v>
      </c>
      <c r="U149" s="129" t="s">
        <v>11647</v>
      </c>
      <c r="V149" s="48"/>
      <c r="W149" s="48"/>
      <c r="X149" s="129" t="s">
        <v>211</v>
      </c>
      <c r="Y149" s="129" t="s">
        <v>211</v>
      </c>
      <c r="Z149" s="129" t="s">
        <v>210</v>
      </c>
      <c r="AA149" s="129" t="s">
        <v>220</v>
      </c>
      <c r="AB149" s="129" t="s">
        <v>270</v>
      </c>
      <c r="AC149" s="129" t="s">
        <v>214</v>
      </c>
      <c r="AD149" s="1">
        <v>45808</v>
      </c>
      <c r="AE149" s="129"/>
      <c r="AF149" s="129" t="s">
        <v>230</v>
      </c>
      <c r="AG149" s="1">
        <v>4</v>
      </c>
      <c r="AH149" s="1" t="s">
        <v>1647</v>
      </c>
      <c r="AI149" s="1"/>
      <c r="AJ149" s="1"/>
      <c r="AK149" s="1" t="s">
        <v>1662</v>
      </c>
      <c r="AL149" s="1"/>
      <c r="AM149" s="1"/>
      <c r="AN149" s="1"/>
      <c r="AO149" s="1"/>
      <c r="AP149" s="1"/>
      <c r="AQ149" s="44"/>
    </row>
    <row r="150" spans="1:43" x14ac:dyDescent="0.25">
      <c r="A150" s="132" t="s">
        <v>11832</v>
      </c>
      <c r="B150" s="129" t="s">
        <v>1642</v>
      </c>
      <c r="C150" s="129" t="s">
        <v>11575</v>
      </c>
      <c r="D150" s="129" t="s">
        <v>11576</v>
      </c>
      <c r="E150" s="129" t="s">
        <v>11362</v>
      </c>
      <c r="F150" s="1">
        <v>2272</v>
      </c>
      <c r="G150" s="129" t="s">
        <v>3051</v>
      </c>
      <c r="H150" s="129" t="s">
        <v>1660</v>
      </c>
      <c r="I150" s="129" t="s">
        <v>301</v>
      </c>
      <c r="J150" s="129" t="s">
        <v>206</v>
      </c>
      <c r="K150" s="1">
        <v>24304993</v>
      </c>
      <c r="L150" s="1">
        <v>30407108800272</v>
      </c>
      <c r="M150" s="129" t="s">
        <v>218</v>
      </c>
      <c r="N150" s="1">
        <v>1011053692</v>
      </c>
      <c r="O150" s="1">
        <v>45785</v>
      </c>
      <c r="P150" s="1">
        <v>45801</v>
      </c>
      <c r="Q150" s="129" t="s">
        <v>289</v>
      </c>
      <c r="R150" s="129" t="s">
        <v>1647</v>
      </c>
      <c r="S150" s="1">
        <v>909</v>
      </c>
      <c r="T150" s="1">
        <v>0</v>
      </c>
      <c r="U150" s="129" t="s">
        <v>209</v>
      </c>
      <c r="V150" s="48"/>
      <c r="W150" s="48"/>
      <c r="X150" s="129" t="s">
        <v>211</v>
      </c>
      <c r="Y150" s="129" t="s">
        <v>211</v>
      </c>
      <c r="Z150" s="129" t="s">
        <v>210</v>
      </c>
      <c r="AA150" s="129" t="s">
        <v>220</v>
      </c>
      <c r="AB150" s="129" t="s">
        <v>270</v>
      </c>
      <c r="AC150" s="129" t="s">
        <v>335</v>
      </c>
      <c r="AD150" s="1">
        <v>45801</v>
      </c>
      <c r="AE150" s="129"/>
      <c r="AF150" s="129" t="s">
        <v>233</v>
      </c>
      <c r="AG150" s="1">
        <v>11</v>
      </c>
      <c r="AH150" s="1" t="s">
        <v>1647</v>
      </c>
      <c r="AI150" s="1"/>
      <c r="AJ150" s="1"/>
      <c r="AK150" s="1" t="s">
        <v>1662</v>
      </c>
      <c r="AL150" s="1"/>
      <c r="AM150" s="1"/>
      <c r="AN150" s="1"/>
      <c r="AO150" s="1"/>
      <c r="AP150" s="1"/>
      <c r="AQ150" s="44"/>
    </row>
    <row r="151" spans="1:43" x14ac:dyDescent="0.25">
      <c r="A151" s="132" t="s">
        <v>11832</v>
      </c>
      <c r="B151" s="129" t="s">
        <v>1642</v>
      </c>
      <c r="C151" s="129" t="s">
        <v>11837</v>
      </c>
      <c r="D151" s="129" t="s">
        <v>11838</v>
      </c>
      <c r="E151" s="129" t="s">
        <v>11839</v>
      </c>
      <c r="F151" s="1">
        <v>7432</v>
      </c>
      <c r="G151" s="129" t="s">
        <v>1844</v>
      </c>
      <c r="H151" s="129" t="s">
        <v>1671</v>
      </c>
      <c r="I151" s="129" t="s">
        <v>301</v>
      </c>
      <c r="J151" s="129" t="s">
        <v>11678</v>
      </c>
      <c r="K151" s="1">
        <v>24305309</v>
      </c>
      <c r="L151" s="1">
        <v>30411012102156</v>
      </c>
      <c r="M151" s="129" t="s">
        <v>218</v>
      </c>
      <c r="N151" s="1">
        <v>1096597995</v>
      </c>
      <c r="O151" s="1">
        <v>45792</v>
      </c>
      <c r="P151" s="1">
        <v>45808</v>
      </c>
      <c r="Q151" s="129" t="s">
        <v>11840</v>
      </c>
      <c r="R151" s="129" t="s">
        <v>1647</v>
      </c>
      <c r="S151" s="1">
        <v>4</v>
      </c>
      <c r="T151" s="1">
        <v>0</v>
      </c>
      <c r="U151" s="129" t="s">
        <v>11647</v>
      </c>
      <c r="V151" s="48"/>
      <c r="W151" s="48"/>
      <c r="X151" s="129" t="s">
        <v>211</v>
      </c>
      <c r="Y151" s="129" t="s">
        <v>211</v>
      </c>
      <c r="Z151" s="129" t="s">
        <v>210</v>
      </c>
      <c r="AA151" s="129" t="s">
        <v>220</v>
      </c>
      <c r="AB151" s="129" t="s">
        <v>270</v>
      </c>
      <c r="AC151" s="129" t="s">
        <v>214</v>
      </c>
      <c r="AD151" s="1">
        <v>45808</v>
      </c>
      <c r="AE151" s="129"/>
      <c r="AF151" s="129" t="s">
        <v>233</v>
      </c>
      <c r="AG151" s="1">
        <v>4</v>
      </c>
      <c r="AH151" s="1" t="s">
        <v>1647</v>
      </c>
      <c r="AI151" s="1"/>
      <c r="AJ151" s="1"/>
      <c r="AK151" s="1" t="s">
        <v>1662</v>
      </c>
      <c r="AL151" s="1"/>
      <c r="AM151" s="1"/>
      <c r="AN151" s="1"/>
      <c r="AO151" s="1"/>
      <c r="AP151" s="1"/>
      <c r="AQ151" s="44"/>
    </row>
    <row r="152" spans="1:43" x14ac:dyDescent="0.25">
      <c r="A152" s="132" t="s">
        <v>11832</v>
      </c>
      <c r="B152" s="129" t="s">
        <v>1642</v>
      </c>
      <c r="C152" s="129" t="s">
        <v>11841</v>
      </c>
      <c r="D152" s="129" t="s">
        <v>11842</v>
      </c>
      <c r="E152" s="129" t="s">
        <v>11843</v>
      </c>
      <c r="F152" s="1">
        <v>7398</v>
      </c>
      <c r="G152" s="129" t="s">
        <v>1844</v>
      </c>
      <c r="H152" s="129" t="s">
        <v>1671</v>
      </c>
      <c r="I152" s="129" t="s">
        <v>301</v>
      </c>
      <c r="J152" s="129" t="s">
        <v>11678</v>
      </c>
      <c r="K152" s="1">
        <v>24305308</v>
      </c>
      <c r="L152" s="1">
        <v>30406052103151</v>
      </c>
      <c r="M152" s="129" t="s">
        <v>218</v>
      </c>
      <c r="N152" s="1">
        <v>1031264614</v>
      </c>
      <c r="O152" s="1">
        <v>45792</v>
      </c>
      <c r="P152" s="1">
        <v>45808</v>
      </c>
      <c r="Q152" s="129" t="s">
        <v>11844</v>
      </c>
      <c r="R152" s="129" t="s">
        <v>1647</v>
      </c>
      <c r="S152" s="1">
        <v>4</v>
      </c>
      <c r="T152" s="1">
        <v>0</v>
      </c>
      <c r="U152" s="129" t="s">
        <v>11647</v>
      </c>
      <c r="V152" s="48"/>
      <c r="W152" s="48"/>
      <c r="X152" s="129" t="s">
        <v>211</v>
      </c>
      <c r="Y152" s="129" t="s">
        <v>211</v>
      </c>
      <c r="Z152" s="129" t="s">
        <v>210</v>
      </c>
      <c r="AA152" s="129" t="s">
        <v>220</v>
      </c>
      <c r="AB152" s="129" t="s">
        <v>270</v>
      </c>
      <c r="AC152" s="129" t="s">
        <v>214</v>
      </c>
      <c r="AD152" s="1">
        <v>45808</v>
      </c>
      <c r="AE152" s="129"/>
      <c r="AF152" s="129" t="s">
        <v>233</v>
      </c>
      <c r="AG152" s="1">
        <v>4</v>
      </c>
      <c r="AH152" s="1" t="s">
        <v>1647</v>
      </c>
      <c r="AI152" s="1"/>
      <c r="AJ152" s="1"/>
      <c r="AK152" s="1" t="s">
        <v>1662</v>
      </c>
      <c r="AL152" s="1"/>
      <c r="AM152" s="1"/>
      <c r="AN152" s="1"/>
      <c r="AO152" s="1"/>
      <c r="AP152" s="1"/>
      <c r="AQ152" s="44"/>
    </row>
    <row r="153" spans="1:43" x14ac:dyDescent="0.25">
      <c r="A153" s="132" t="s">
        <v>11832</v>
      </c>
      <c r="B153" s="129" t="s">
        <v>1642</v>
      </c>
      <c r="C153" s="129" t="s">
        <v>11845</v>
      </c>
      <c r="D153" s="129" t="s">
        <v>11846</v>
      </c>
      <c r="E153" s="129" t="s">
        <v>11847</v>
      </c>
      <c r="F153" s="1">
        <v>7391</v>
      </c>
      <c r="G153" s="129" t="s">
        <v>1844</v>
      </c>
      <c r="H153" s="129" t="s">
        <v>1671</v>
      </c>
      <c r="I153" s="129" t="s">
        <v>301</v>
      </c>
      <c r="J153" s="129" t="s">
        <v>11678</v>
      </c>
      <c r="K153" s="1">
        <v>24305307</v>
      </c>
      <c r="L153" s="1">
        <v>30001191601379</v>
      </c>
      <c r="M153" s="129" t="s">
        <v>218</v>
      </c>
      <c r="N153" s="1">
        <v>1062180725</v>
      </c>
      <c r="O153" s="1">
        <v>45792</v>
      </c>
      <c r="P153" s="1">
        <v>45808</v>
      </c>
      <c r="Q153" s="129" t="s">
        <v>11840</v>
      </c>
      <c r="R153" s="129" t="s">
        <v>1647</v>
      </c>
      <c r="S153" s="1">
        <v>4</v>
      </c>
      <c r="T153" s="1">
        <v>0</v>
      </c>
      <c r="U153" s="129" t="s">
        <v>11647</v>
      </c>
      <c r="V153" s="48"/>
      <c r="W153" s="48"/>
      <c r="X153" s="129" t="s">
        <v>211</v>
      </c>
      <c r="Y153" s="129" t="s">
        <v>211</v>
      </c>
      <c r="Z153" s="129" t="s">
        <v>210</v>
      </c>
      <c r="AA153" s="129" t="s">
        <v>220</v>
      </c>
      <c r="AB153" s="129" t="s">
        <v>270</v>
      </c>
      <c r="AC153" s="129" t="s">
        <v>214</v>
      </c>
      <c r="AD153" s="1">
        <v>45808</v>
      </c>
      <c r="AE153" s="129"/>
      <c r="AF153" s="129" t="s">
        <v>229</v>
      </c>
      <c r="AG153" s="1">
        <v>4</v>
      </c>
      <c r="AH153" s="1" t="s">
        <v>1647</v>
      </c>
      <c r="AI153" s="1"/>
      <c r="AJ153" s="1"/>
      <c r="AK153" s="1" t="s">
        <v>1662</v>
      </c>
      <c r="AL153" s="1"/>
      <c r="AM153" s="1"/>
      <c r="AN153" s="1"/>
      <c r="AO153" s="1"/>
      <c r="AP153" s="1"/>
      <c r="AQ153" s="44"/>
    </row>
    <row r="154" spans="1:43" x14ac:dyDescent="0.25">
      <c r="A154" s="132" t="s">
        <v>11832</v>
      </c>
      <c r="B154" s="129" t="s">
        <v>1642</v>
      </c>
      <c r="C154" s="129" t="s">
        <v>11848</v>
      </c>
      <c r="D154" s="129" t="s">
        <v>11849</v>
      </c>
      <c r="E154" s="129" t="s">
        <v>11850</v>
      </c>
      <c r="F154" s="1">
        <v>7374</v>
      </c>
      <c r="G154" s="129" t="s">
        <v>1844</v>
      </c>
      <c r="H154" s="129" t="s">
        <v>1671</v>
      </c>
      <c r="I154" s="129" t="s">
        <v>301</v>
      </c>
      <c r="J154" s="129" t="s">
        <v>11678</v>
      </c>
      <c r="K154" s="1">
        <v>24305303</v>
      </c>
      <c r="L154" s="1">
        <v>30310161200674</v>
      </c>
      <c r="M154" s="129" t="s">
        <v>218</v>
      </c>
      <c r="N154" s="1">
        <v>1031267411</v>
      </c>
      <c r="O154" s="1">
        <v>45792</v>
      </c>
      <c r="P154" s="1">
        <v>45808</v>
      </c>
      <c r="Q154" s="129" t="s">
        <v>11840</v>
      </c>
      <c r="R154" s="129" t="s">
        <v>1647</v>
      </c>
      <c r="S154" s="1">
        <v>4</v>
      </c>
      <c r="T154" s="1">
        <v>0</v>
      </c>
      <c r="U154" s="129" t="s">
        <v>11647</v>
      </c>
      <c r="V154" s="48"/>
      <c r="W154" s="48"/>
      <c r="X154" s="129" t="s">
        <v>211</v>
      </c>
      <c r="Y154" s="129" t="s">
        <v>211</v>
      </c>
      <c r="Z154" s="129" t="s">
        <v>210</v>
      </c>
      <c r="AA154" s="129" t="s">
        <v>220</v>
      </c>
      <c r="AB154" s="129" t="s">
        <v>270</v>
      </c>
      <c r="AC154" s="129" t="s">
        <v>214</v>
      </c>
      <c r="AD154" s="1">
        <v>45808</v>
      </c>
      <c r="AE154" s="129"/>
      <c r="AF154" s="129" t="s">
        <v>233</v>
      </c>
      <c r="AG154" s="1">
        <v>4</v>
      </c>
      <c r="AH154" s="1" t="s">
        <v>1647</v>
      </c>
      <c r="AI154" s="1"/>
      <c r="AJ154" s="1"/>
      <c r="AK154" s="1" t="s">
        <v>1662</v>
      </c>
      <c r="AL154" s="1"/>
      <c r="AM154" s="1"/>
      <c r="AN154" s="1"/>
      <c r="AO154" s="1"/>
      <c r="AP154" s="1"/>
      <c r="AQ154" s="44"/>
    </row>
    <row r="155" spans="1:43" x14ac:dyDescent="0.25">
      <c r="A155" s="132" t="s">
        <v>11832</v>
      </c>
      <c r="B155" s="129" t="s">
        <v>1642</v>
      </c>
      <c r="C155" s="129" t="s">
        <v>11851</v>
      </c>
      <c r="D155" s="129" t="s">
        <v>11852</v>
      </c>
      <c r="E155" s="129" t="s">
        <v>11853</v>
      </c>
      <c r="F155" s="1">
        <v>7324</v>
      </c>
      <c r="G155" s="129" t="s">
        <v>1844</v>
      </c>
      <c r="H155" s="129" t="s">
        <v>1671</v>
      </c>
      <c r="I155" s="129" t="s">
        <v>301</v>
      </c>
      <c r="J155" s="129" t="s">
        <v>11678</v>
      </c>
      <c r="K155" s="1">
        <v>24305300</v>
      </c>
      <c r="L155" s="1">
        <v>30506162100918</v>
      </c>
      <c r="M155" s="129" t="s">
        <v>218</v>
      </c>
      <c r="N155" s="1">
        <v>1091081306</v>
      </c>
      <c r="O155" s="1">
        <v>45792</v>
      </c>
      <c r="P155" s="1">
        <v>45808</v>
      </c>
      <c r="Q155" s="129" t="s">
        <v>11854</v>
      </c>
      <c r="R155" s="129" t="s">
        <v>1647</v>
      </c>
      <c r="S155" s="1">
        <v>4</v>
      </c>
      <c r="T155" s="1">
        <v>0</v>
      </c>
      <c r="U155" s="129" t="s">
        <v>11647</v>
      </c>
      <c r="V155" s="48"/>
      <c r="W155" s="48"/>
      <c r="X155" s="129" t="s">
        <v>211</v>
      </c>
      <c r="Y155" s="129" t="s">
        <v>211</v>
      </c>
      <c r="Z155" s="129" t="s">
        <v>210</v>
      </c>
      <c r="AA155" s="129" t="s">
        <v>220</v>
      </c>
      <c r="AB155" s="129" t="s">
        <v>270</v>
      </c>
      <c r="AC155" s="129" t="s">
        <v>214</v>
      </c>
      <c r="AD155" s="1">
        <v>45808</v>
      </c>
      <c r="AE155" s="129"/>
      <c r="AF155" s="129" t="s">
        <v>230</v>
      </c>
      <c r="AG155" s="1">
        <v>4</v>
      </c>
      <c r="AH155" s="1" t="s">
        <v>1647</v>
      </c>
      <c r="AI155" s="1"/>
      <c r="AJ155" s="1"/>
      <c r="AK155" s="1" t="s">
        <v>1662</v>
      </c>
      <c r="AL155" s="1"/>
      <c r="AM155" s="1"/>
      <c r="AN155" s="1"/>
      <c r="AO155" s="1"/>
      <c r="AP155" s="1"/>
      <c r="AQ155" s="44"/>
    </row>
    <row r="156" spans="1:43" x14ac:dyDescent="0.25">
      <c r="A156" s="132" t="s">
        <v>11832</v>
      </c>
      <c r="B156" s="129" t="s">
        <v>1642</v>
      </c>
      <c r="C156" s="129" t="s">
        <v>11855</v>
      </c>
      <c r="D156" s="129" t="s">
        <v>11856</v>
      </c>
      <c r="E156" s="129" t="s">
        <v>11857</v>
      </c>
      <c r="F156" s="1">
        <v>6957</v>
      </c>
      <c r="G156" s="129" t="s">
        <v>1844</v>
      </c>
      <c r="H156" s="129" t="s">
        <v>1671</v>
      </c>
      <c r="I156" s="129" t="s">
        <v>301</v>
      </c>
      <c r="J156" s="129" t="s">
        <v>11678</v>
      </c>
      <c r="K156" s="1">
        <v>24305299</v>
      </c>
      <c r="L156" s="1">
        <v>30408230105034</v>
      </c>
      <c r="M156" s="129" t="s">
        <v>218</v>
      </c>
      <c r="N156" s="1">
        <v>1040898293</v>
      </c>
      <c r="O156" s="1">
        <v>45792</v>
      </c>
      <c r="P156" s="1">
        <v>45808</v>
      </c>
      <c r="Q156" s="129" t="s">
        <v>11858</v>
      </c>
      <c r="R156" s="129" t="s">
        <v>1647</v>
      </c>
      <c r="S156" s="1">
        <v>4</v>
      </c>
      <c r="T156" s="1">
        <v>0</v>
      </c>
      <c r="U156" s="129" t="s">
        <v>11647</v>
      </c>
      <c r="V156" s="48"/>
      <c r="W156" s="48"/>
      <c r="X156" s="129" t="s">
        <v>211</v>
      </c>
      <c r="Y156" s="129" t="s">
        <v>211</v>
      </c>
      <c r="Z156" s="129" t="s">
        <v>210</v>
      </c>
      <c r="AA156" s="129" t="s">
        <v>220</v>
      </c>
      <c r="AB156" s="129" t="s">
        <v>270</v>
      </c>
      <c r="AC156" s="129" t="s">
        <v>214</v>
      </c>
      <c r="AD156" s="1">
        <v>45808</v>
      </c>
      <c r="AE156" s="129"/>
      <c r="AF156" s="129" t="s">
        <v>233</v>
      </c>
      <c r="AG156" s="1">
        <v>4</v>
      </c>
      <c r="AH156" s="1" t="s">
        <v>1647</v>
      </c>
      <c r="AI156" s="1"/>
      <c r="AJ156" s="1"/>
      <c r="AK156" s="1" t="s">
        <v>1662</v>
      </c>
      <c r="AL156" s="1"/>
      <c r="AM156" s="1"/>
      <c r="AN156" s="1"/>
      <c r="AO156" s="1"/>
      <c r="AP156" s="1"/>
      <c r="AQ156" s="44"/>
    </row>
    <row r="157" spans="1:43" x14ac:dyDescent="0.25">
      <c r="A157" s="132" t="s">
        <v>11832</v>
      </c>
      <c r="B157" s="129" t="s">
        <v>1642</v>
      </c>
      <c r="C157" s="129" t="s">
        <v>11859</v>
      </c>
      <c r="D157" s="129" t="s">
        <v>11860</v>
      </c>
      <c r="E157" s="129" t="s">
        <v>11861</v>
      </c>
      <c r="F157" s="1">
        <v>6945</v>
      </c>
      <c r="G157" s="129" t="s">
        <v>1844</v>
      </c>
      <c r="H157" s="129" t="s">
        <v>1671</v>
      </c>
      <c r="I157" s="129" t="s">
        <v>1645</v>
      </c>
      <c r="J157" s="129" t="s">
        <v>11678</v>
      </c>
      <c r="K157" s="1">
        <v>24305298</v>
      </c>
      <c r="L157" s="1">
        <v>30509272400819</v>
      </c>
      <c r="M157" s="129" t="s">
        <v>218</v>
      </c>
      <c r="N157" s="1">
        <v>1040494085</v>
      </c>
      <c r="O157" s="1">
        <v>45792</v>
      </c>
      <c r="P157" s="1">
        <v>45808</v>
      </c>
      <c r="Q157" s="129" t="s">
        <v>11694</v>
      </c>
      <c r="R157" s="129" t="s">
        <v>1647</v>
      </c>
      <c r="S157" s="1">
        <v>4</v>
      </c>
      <c r="T157" s="1">
        <v>0</v>
      </c>
      <c r="U157" s="129" t="s">
        <v>11647</v>
      </c>
      <c r="V157" s="48"/>
      <c r="W157" s="48"/>
      <c r="X157" s="129" t="s">
        <v>211</v>
      </c>
      <c r="Y157" s="129" t="s">
        <v>211</v>
      </c>
      <c r="Z157" s="129" t="s">
        <v>210</v>
      </c>
      <c r="AA157" s="129" t="s">
        <v>220</v>
      </c>
      <c r="AB157" s="129" t="s">
        <v>270</v>
      </c>
      <c r="AC157" s="129" t="s">
        <v>214</v>
      </c>
      <c r="AD157" s="1">
        <v>45808</v>
      </c>
      <c r="AE157" s="129"/>
      <c r="AF157" s="129" t="s">
        <v>230</v>
      </c>
      <c r="AG157" s="1">
        <v>4</v>
      </c>
      <c r="AH157" s="1" t="s">
        <v>1647</v>
      </c>
      <c r="AI157" s="1"/>
      <c r="AJ157" s="1"/>
      <c r="AK157" s="1" t="s">
        <v>1662</v>
      </c>
      <c r="AL157" s="1"/>
      <c r="AM157" s="1"/>
      <c r="AN157" s="1"/>
      <c r="AO157" s="1"/>
      <c r="AP157" s="1"/>
      <c r="AQ157" s="44"/>
    </row>
    <row r="158" spans="1:43" x14ac:dyDescent="0.25">
      <c r="A158" s="132" t="s">
        <v>11832</v>
      </c>
      <c r="B158" s="129" t="s">
        <v>1642</v>
      </c>
      <c r="C158" s="129" t="s">
        <v>11862</v>
      </c>
      <c r="D158" s="129" t="s">
        <v>11863</v>
      </c>
      <c r="E158" s="129" t="s">
        <v>11864</v>
      </c>
      <c r="F158" s="1">
        <v>6908</v>
      </c>
      <c r="G158" s="129" t="s">
        <v>1844</v>
      </c>
      <c r="H158" s="129" t="s">
        <v>1671</v>
      </c>
      <c r="I158" s="129" t="s">
        <v>301</v>
      </c>
      <c r="J158" s="129" t="s">
        <v>11678</v>
      </c>
      <c r="K158" s="1">
        <v>24305297</v>
      </c>
      <c r="L158" s="1">
        <v>30409092601439</v>
      </c>
      <c r="M158" s="129" t="s">
        <v>218</v>
      </c>
      <c r="N158" s="1">
        <v>1095156509</v>
      </c>
      <c r="O158" s="1">
        <v>45792</v>
      </c>
      <c r="P158" s="1">
        <v>45808</v>
      </c>
      <c r="Q158" s="129" t="s">
        <v>1933</v>
      </c>
      <c r="R158" s="129" t="s">
        <v>1647</v>
      </c>
      <c r="S158" s="1">
        <v>4</v>
      </c>
      <c r="T158" s="1">
        <v>0</v>
      </c>
      <c r="U158" s="129" t="s">
        <v>11647</v>
      </c>
      <c r="V158" s="48"/>
      <c r="W158" s="48"/>
      <c r="X158" s="129" t="s">
        <v>211</v>
      </c>
      <c r="Y158" s="129" t="s">
        <v>211</v>
      </c>
      <c r="Z158" s="129" t="s">
        <v>210</v>
      </c>
      <c r="AA158" s="129" t="s">
        <v>220</v>
      </c>
      <c r="AB158" s="129" t="s">
        <v>270</v>
      </c>
      <c r="AC158" s="129" t="s">
        <v>214</v>
      </c>
      <c r="AD158" s="1">
        <v>45808</v>
      </c>
      <c r="AE158" s="129"/>
      <c r="AF158" s="129" t="s">
        <v>230</v>
      </c>
      <c r="AG158" s="1">
        <v>4</v>
      </c>
      <c r="AH158" s="1" t="s">
        <v>1647</v>
      </c>
      <c r="AI158" s="1"/>
      <c r="AJ158" s="1"/>
      <c r="AK158" s="1" t="s">
        <v>1662</v>
      </c>
      <c r="AL158" s="1"/>
      <c r="AM158" s="1"/>
      <c r="AN158" s="1"/>
      <c r="AO158" s="1"/>
      <c r="AP158" s="1"/>
      <c r="AQ158" s="44"/>
    </row>
    <row r="159" spans="1:43" x14ac:dyDescent="0.25">
      <c r="A159" s="132" t="s">
        <v>11832</v>
      </c>
      <c r="B159" s="129" t="s">
        <v>1642</v>
      </c>
      <c r="C159" s="129" t="s">
        <v>11865</v>
      </c>
      <c r="D159" s="129" t="s">
        <v>11866</v>
      </c>
      <c r="E159" s="129" t="s">
        <v>11867</v>
      </c>
      <c r="F159" s="1">
        <v>6902</v>
      </c>
      <c r="G159" s="129" t="s">
        <v>1844</v>
      </c>
      <c r="H159" s="129" t="s">
        <v>1671</v>
      </c>
      <c r="I159" s="129" t="s">
        <v>301</v>
      </c>
      <c r="J159" s="129" t="s">
        <v>11678</v>
      </c>
      <c r="K159" s="1">
        <v>24305294</v>
      </c>
      <c r="L159" s="1">
        <v>30202251602677</v>
      </c>
      <c r="M159" s="129" t="s">
        <v>218</v>
      </c>
      <c r="N159" s="1">
        <v>1027180726</v>
      </c>
      <c r="O159" s="1">
        <v>45792</v>
      </c>
      <c r="P159" s="1">
        <v>45808</v>
      </c>
      <c r="Q159" s="129" t="s">
        <v>11840</v>
      </c>
      <c r="R159" s="129" t="s">
        <v>1647</v>
      </c>
      <c r="S159" s="1">
        <v>4</v>
      </c>
      <c r="T159" s="1">
        <v>0</v>
      </c>
      <c r="U159" s="129" t="s">
        <v>11647</v>
      </c>
      <c r="V159" s="48"/>
      <c r="W159" s="48"/>
      <c r="X159" s="129" t="s">
        <v>211</v>
      </c>
      <c r="Y159" s="129" t="s">
        <v>211</v>
      </c>
      <c r="Z159" s="129" t="s">
        <v>210</v>
      </c>
      <c r="AA159" s="129" t="s">
        <v>220</v>
      </c>
      <c r="AB159" s="129" t="s">
        <v>270</v>
      </c>
      <c r="AC159" s="129" t="s">
        <v>214</v>
      </c>
      <c r="AD159" s="1">
        <v>45808</v>
      </c>
      <c r="AE159" s="129"/>
      <c r="AF159" s="129" t="s">
        <v>239</v>
      </c>
      <c r="AG159" s="1">
        <v>4</v>
      </c>
      <c r="AH159" s="1" t="s">
        <v>1647</v>
      </c>
      <c r="AI159" s="1"/>
      <c r="AJ159" s="1"/>
      <c r="AK159" s="1" t="s">
        <v>1662</v>
      </c>
      <c r="AL159" s="1"/>
      <c r="AM159" s="1"/>
      <c r="AN159" s="1"/>
      <c r="AO159" s="1"/>
      <c r="AP159" s="1"/>
      <c r="AQ159" s="44"/>
    </row>
    <row r="160" spans="1:43" x14ac:dyDescent="0.25">
      <c r="A160" s="132" t="s">
        <v>11832</v>
      </c>
      <c r="B160" s="129" t="s">
        <v>1642</v>
      </c>
      <c r="C160" s="129" t="s">
        <v>11868</v>
      </c>
      <c r="D160" s="129" t="s">
        <v>11869</v>
      </c>
      <c r="E160" s="129" t="s">
        <v>11870</v>
      </c>
      <c r="F160" s="1">
        <v>7439</v>
      </c>
      <c r="G160" s="129" t="s">
        <v>1844</v>
      </c>
      <c r="H160" s="129" t="s">
        <v>1671</v>
      </c>
      <c r="I160" s="129" t="s">
        <v>301</v>
      </c>
      <c r="J160" s="129" t="s">
        <v>11678</v>
      </c>
      <c r="K160" s="1">
        <v>24305310</v>
      </c>
      <c r="L160" s="1">
        <v>29711272103375</v>
      </c>
      <c r="M160" s="129" t="s">
        <v>218</v>
      </c>
      <c r="N160" s="1">
        <v>1015878157</v>
      </c>
      <c r="O160" s="1">
        <v>45792</v>
      </c>
      <c r="P160" s="1">
        <v>45808</v>
      </c>
      <c r="Q160" s="129" t="s">
        <v>11840</v>
      </c>
      <c r="R160" s="129" t="s">
        <v>1647</v>
      </c>
      <c r="S160" s="1">
        <v>4</v>
      </c>
      <c r="T160" s="1">
        <v>0</v>
      </c>
      <c r="U160" s="129" t="s">
        <v>11647</v>
      </c>
      <c r="V160" s="48"/>
      <c r="W160" s="48"/>
      <c r="X160" s="129" t="s">
        <v>211</v>
      </c>
      <c r="Y160" s="129" t="s">
        <v>211</v>
      </c>
      <c r="Z160" s="129" t="s">
        <v>210</v>
      </c>
      <c r="AA160" s="129" t="s">
        <v>220</v>
      </c>
      <c r="AB160" s="129" t="s">
        <v>270</v>
      </c>
      <c r="AC160" s="129" t="s">
        <v>214</v>
      </c>
      <c r="AD160" s="1">
        <v>45808</v>
      </c>
      <c r="AE160" s="129"/>
      <c r="AF160" s="129" t="s">
        <v>229</v>
      </c>
      <c r="AG160" s="1">
        <v>4</v>
      </c>
      <c r="AH160" s="1" t="s">
        <v>1647</v>
      </c>
      <c r="AI160" s="1"/>
      <c r="AJ160" s="1"/>
      <c r="AK160" s="1" t="s">
        <v>1662</v>
      </c>
      <c r="AL160" s="1"/>
      <c r="AM160" s="1"/>
      <c r="AN160" s="1"/>
      <c r="AO160" s="1"/>
      <c r="AP160" s="1"/>
      <c r="AQ160" s="44"/>
    </row>
    <row r="161" spans="1:43" x14ac:dyDescent="0.25">
      <c r="A161" s="132" t="s">
        <v>11832</v>
      </c>
      <c r="B161" s="129" t="s">
        <v>1642</v>
      </c>
      <c r="C161" s="129" t="s">
        <v>11871</v>
      </c>
      <c r="D161" s="129" t="s">
        <v>11872</v>
      </c>
      <c r="E161" s="129" t="s">
        <v>11873</v>
      </c>
      <c r="F161" s="1">
        <v>6845</v>
      </c>
      <c r="G161" s="129" t="s">
        <v>1844</v>
      </c>
      <c r="H161" s="129" t="s">
        <v>1671</v>
      </c>
      <c r="I161" s="129" t="s">
        <v>301</v>
      </c>
      <c r="J161" s="129" t="s">
        <v>11678</v>
      </c>
      <c r="K161" s="1">
        <v>24305293</v>
      </c>
      <c r="L161" s="1">
        <v>30302011512217</v>
      </c>
      <c r="M161" s="129" t="s">
        <v>218</v>
      </c>
      <c r="N161" s="1">
        <v>1006513446</v>
      </c>
      <c r="O161" s="1">
        <v>45792</v>
      </c>
      <c r="P161" s="1">
        <v>45808</v>
      </c>
      <c r="Q161" s="129" t="s">
        <v>11840</v>
      </c>
      <c r="R161" s="129" t="s">
        <v>1647</v>
      </c>
      <c r="S161" s="1">
        <v>4</v>
      </c>
      <c r="T161" s="1">
        <v>0</v>
      </c>
      <c r="U161" s="129" t="s">
        <v>11647</v>
      </c>
      <c r="V161" s="48"/>
      <c r="W161" s="48"/>
      <c r="X161" s="129" t="s">
        <v>211</v>
      </c>
      <c r="Y161" s="129" t="s">
        <v>211</v>
      </c>
      <c r="Z161" s="129" t="s">
        <v>210</v>
      </c>
      <c r="AA161" s="129" t="s">
        <v>220</v>
      </c>
      <c r="AB161" s="129" t="s">
        <v>270</v>
      </c>
      <c r="AC161" s="129" t="s">
        <v>214</v>
      </c>
      <c r="AD161" s="1">
        <v>45808</v>
      </c>
      <c r="AE161" s="129"/>
      <c r="AF161" s="129" t="s">
        <v>226</v>
      </c>
      <c r="AG161" s="1">
        <v>4</v>
      </c>
      <c r="AH161" s="1" t="s">
        <v>1647</v>
      </c>
      <c r="AI161" s="1"/>
      <c r="AJ161" s="1"/>
      <c r="AK161" s="1" t="s">
        <v>1662</v>
      </c>
      <c r="AL161" s="1"/>
      <c r="AM161" s="1"/>
      <c r="AN161" s="1"/>
      <c r="AO161" s="1"/>
      <c r="AP161" s="1"/>
      <c r="AQ161" s="44"/>
    </row>
    <row r="162" spans="1:43" x14ac:dyDescent="0.25">
      <c r="A162" s="132" t="s">
        <v>11832</v>
      </c>
      <c r="B162" s="129" t="s">
        <v>1642</v>
      </c>
      <c r="C162" s="129" t="s">
        <v>11874</v>
      </c>
      <c r="D162" s="129" t="s">
        <v>11875</v>
      </c>
      <c r="E162" s="129" t="s">
        <v>11876</v>
      </c>
      <c r="F162" s="1">
        <v>6833</v>
      </c>
      <c r="G162" s="129" t="s">
        <v>1844</v>
      </c>
      <c r="H162" s="129" t="s">
        <v>1671</v>
      </c>
      <c r="I162" s="129" t="s">
        <v>301</v>
      </c>
      <c r="J162" s="129" t="s">
        <v>11678</v>
      </c>
      <c r="K162" s="1">
        <v>24305290</v>
      </c>
      <c r="L162" s="1">
        <v>30512102603392</v>
      </c>
      <c r="M162" s="129" t="s">
        <v>218</v>
      </c>
      <c r="N162" s="1">
        <v>1062505995</v>
      </c>
      <c r="O162" s="1">
        <v>45792</v>
      </c>
      <c r="P162" s="1">
        <v>45808</v>
      </c>
      <c r="Q162" s="129" t="s">
        <v>11694</v>
      </c>
      <c r="R162" s="129" t="s">
        <v>1647</v>
      </c>
      <c r="S162" s="1">
        <v>4</v>
      </c>
      <c r="T162" s="1">
        <v>0</v>
      </c>
      <c r="U162" s="129" t="s">
        <v>11647</v>
      </c>
      <c r="V162" s="48"/>
      <c r="W162" s="48"/>
      <c r="X162" s="129" t="s">
        <v>211</v>
      </c>
      <c r="Y162" s="129" t="s">
        <v>211</v>
      </c>
      <c r="Z162" s="129" t="s">
        <v>210</v>
      </c>
      <c r="AA162" s="129" t="s">
        <v>220</v>
      </c>
      <c r="AB162" s="129" t="s">
        <v>270</v>
      </c>
      <c r="AC162" s="129" t="s">
        <v>214</v>
      </c>
      <c r="AD162" s="1">
        <v>45808</v>
      </c>
      <c r="AE162" s="129"/>
      <c r="AF162" s="129" t="s">
        <v>230</v>
      </c>
      <c r="AG162" s="1">
        <v>4</v>
      </c>
      <c r="AH162" s="1" t="s">
        <v>1647</v>
      </c>
      <c r="AI162" s="1"/>
      <c r="AJ162" s="1"/>
      <c r="AK162" s="1" t="s">
        <v>1662</v>
      </c>
      <c r="AL162" s="1"/>
      <c r="AM162" s="1"/>
      <c r="AN162" s="1"/>
      <c r="AO162" s="1"/>
      <c r="AP162" s="1"/>
      <c r="AQ162" s="44"/>
    </row>
    <row r="163" spans="1:43" x14ac:dyDescent="0.25">
      <c r="A163" s="132" t="s">
        <v>11832</v>
      </c>
      <c r="B163" s="129" t="s">
        <v>1642</v>
      </c>
      <c r="C163" s="129" t="s">
        <v>11877</v>
      </c>
      <c r="D163" s="129" t="s">
        <v>11878</v>
      </c>
      <c r="E163" s="129" t="s">
        <v>11879</v>
      </c>
      <c r="F163" s="1">
        <v>6770</v>
      </c>
      <c r="G163" s="129" t="s">
        <v>1844</v>
      </c>
      <c r="H163" s="129" t="s">
        <v>1671</v>
      </c>
      <c r="I163" s="129" t="s">
        <v>301</v>
      </c>
      <c r="J163" s="129" t="s">
        <v>11678</v>
      </c>
      <c r="K163" s="1">
        <v>24305287</v>
      </c>
      <c r="L163" s="1">
        <v>30409182103233</v>
      </c>
      <c r="M163" s="129" t="s">
        <v>218</v>
      </c>
      <c r="N163" s="1">
        <v>1031067541</v>
      </c>
      <c r="O163" s="1">
        <v>45792</v>
      </c>
      <c r="P163" s="1">
        <v>45808</v>
      </c>
      <c r="Q163" s="129" t="s">
        <v>11840</v>
      </c>
      <c r="R163" s="129" t="s">
        <v>1647</v>
      </c>
      <c r="S163" s="1">
        <v>4</v>
      </c>
      <c r="T163" s="1">
        <v>0</v>
      </c>
      <c r="U163" s="129" t="s">
        <v>11647</v>
      </c>
      <c r="V163" s="48"/>
      <c r="W163" s="48"/>
      <c r="X163" s="129" t="s">
        <v>211</v>
      </c>
      <c r="Y163" s="129" t="s">
        <v>211</v>
      </c>
      <c r="Z163" s="129" t="s">
        <v>210</v>
      </c>
      <c r="AA163" s="129" t="s">
        <v>220</v>
      </c>
      <c r="AB163" s="129" t="s">
        <v>270</v>
      </c>
      <c r="AC163" s="129" t="s">
        <v>214</v>
      </c>
      <c r="AD163" s="1">
        <v>45808</v>
      </c>
      <c r="AE163" s="129"/>
      <c r="AF163" s="129" t="s">
        <v>233</v>
      </c>
      <c r="AG163" s="1">
        <v>4</v>
      </c>
      <c r="AH163" s="1" t="s">
        <v>1647</v>
      </c>
      <c r="AI163" s="1"/>
      <c r="AJ163" s="1"/>
      <c r="AK163" s="1" t="s">
        <v>1662</v>
      </c>
      <c r="AL163" s="1"/>
      <c r="AM163" s="1"/>
      <c r="AN163" s="1"/>
      <c r="AO163" s="1"/>
      <c r="AP163" s="1"/>
      <c r="AQ163" s="44"/>
    </row>
    <row r="164" spans="1:43" x14ac:dyDescent="0.25">
      <c r="A164" s="132" t="s">
        <v>11832</v>
      </c>
      <c r="B164" s="129" t="s">
        <v>1642</v>
      </c>
      <c r="C164" s="129" t="s">
        <v>11880</v>
      </c>
      <c r="D164" s="129" t="s">
        <v>11881</v>
      </c>
      <c r="E164" s="129" t="s">
        <v>11882</v>
      </c>
      <c r="F164" s="1">
        <v>6761</v>
      </c>
      <c r="G164" s="129" t="s">
        <v>1844</v>
      </c>
      <c r="H164" s="129" t="s">
        <v>1671</v>
      </c>
      <c r="I164" s="129" t="s">
        <v>301</v>
      </c>
      <c r="J164" s="129" t="s">
        <v>11678</v>
      </c>
      <c r="K164" s="1">
        <v>24305286</v>
      </c>
      <c r="L164" s="1">
        <v>30509132601431</v>
      </c>
      <c r="M164" s="129" t="s">
        <v>218</v>
      </c>
      <c r="N164" s="1">
        <v>1004312592</v>
      </c>
      <c r="O164" s="1">
        <v>45792</v>
      </c>
      <c r="P164" s="1">
        <v>45808</v>
      </c>
      <c r="Q164" s="129" t="s">
        <v>11840</v>
      </c>
      <c r="R164" s="129" t="s">
        <v>1647</v>
      </c>
      <c r="S164" s="1">
        <v>4</v>
      </c>
      <c r="T164" s="1">
        <v>0</v>
      </c>
      <c r="U164" s="129" t="s">
        <v>11647</v>
      </c>
      <c r="V164" s="48"/>
      <c r="W164" s="48"/>
      <c r="X164" s="129" t="s">
        <v>211</v>
      </c>
      <c r="Y164" s="129" t="s">
        <v>211</v>
      </c>
      <c r="Z164" s="129" t="s">
        <v>210</v>
      </c>
      <c r="AA164" s="129" t="s">
        <v>220</v>
      </c>
      <c r="AB164" s="129" t="s">
        <v>270</v>
      </c>
      <c r="AC164" s="129" t="s">
        <v>214</v>
      </c>
      <c r="AD164" s="1">
        <v>45808</v>
      </c>
      <c r="AE164" s="129"/>
      <c r="AF164" s="129" t="s">
        <v>230</v>
      </c>
      <c r="AG164" s="1">
        <v>4</v>
      </c>
      <c r="AH164" s="1" t="s">
        <v>1647</v>
      </c>
      <c r="AI164" s="1"/>
      <c r="AJ164" s="1"/>
      <c r="AK164" s="1" t="s">
        <v>1662</v>
      </c>
      <c r="AL164" s="1"/>
      <c r="AM164" s="1"/>
      <c r="AN164" s="1"/>
      <c r="AO164" s="1"/>
      <c r="AP164" s="1"/>
      <c r="AQ164" s="44"/>
    </row>
    <row r="165" spans="1:43" x14ac:dyDescent="0.25">
      <c r="A165" s="132" t="s">
        <v>11832</v>
      </c>
      <c r="B165" s="129" t="s">
        <v>1642</v>
      </c>
      <c r="C165" s="129" t="s">
        <v>11883</v>
      </c>
      <c r="D165" s="129" t="s">
        <v>11884</v>
      </c>
      <c r="E165" s="129" t="s">
        <v>11885</v>
      </c>
      <c r="F165" s="1">
        <v>6757</v>
      </c>
      <c r="G165" s="129" t="s">
        <v>1931</v>
      </c>
      <c r="H165" s="129" t="s">
        <v>1671</v>
      </c>
      <c r="I165" s="129" t="s">
        <v>301</v>
      </c>
      <c r="J165" s="129" t="s">
        <v>11678</v>
      </c>
      <c r="K165" s="1">
        <v>24305285</v>
      </c>
      <c r="L165" s="1">
        <v>30107112104775</v>
      </c>
      <c r="M165" s="129" t="s">
        <v>218</v>
      </c>
      <c r="N165" s="1">
        <v>1018655071</v>
      </c>
      <c r="O165" s="1">
        <v>45792</v>
      </c>
      <c r="P165" s="1">
        <v>45808</v>
      </c>
      <c r="Q165" s="129" t="s">
        <v>11840</v>
      </c>
      <c r="R165" s="129" t="s">
        <v>1647</v>
      </c>
      <c r="S165" s="1">
        <v>4</v>
      </c>
      <c r="T165" s="1">
        <v>0</v>
      </c>
      <c r="U165" s="129" t="s">
        <v>11647</v>
      </c>
      <c r="V165" s="48"/>
      <c r="W165" s="48"/>
      <c r="X165" s="129" t="s">
        <v>211</v>
      </c>
      <c r="Y165" s="129" t="s">
        <v>211</v>
      </c>
      <c r="Z165" s="129" t="s">
        <v>210</v>
      </c>
      <c r="AA165" s="129" t="s">
        <v>220</v>
      </c>
      <c r="AB165" s="129" t="s">
        <v>270</v>
      </c>
      <c r="AC165" s="129" t="s">
        <v>214</v>
      </c>
      <c r="AD165" s="1">
        <v>45808</v>
      </c>
      <c r="AE165" s="129"/>
      <c r="AF165" s="129" t="s">
        <v>229</v>
      </c>
      <c r="AG165" s="1">
        <v>4</v>
      </c>
      <c r="AH165" s="1" t="s">
        <v>1647</v>
      </c>
      <c r="AI165" s="1"/>
      <c r="AJ165" s="1"/>
      <c r="AK165" s="1" t="s">
        <v>1662</v>
      </c>
      <c r="AL165" s="1"/>
      <c r="AM165" s="1"/>
      <c r="AN165" s="1"/>
      <c r="AO165" s="1"/>
      <c r="AP165" s="1"/>
      <c r="AQ165" s="44"/>
    </row>
    <row r="166" spans="1:43" x14ac:dyDescent="0.25">
      <c r="A166" s="132" t="s">
        <v>11832</v>
      </c>
      <c r="B166" s="129" t="s">
        <v>1642</v>
      </c>
      <c r="C166" s="129" t="s">
        <v>11886</v>
      </c>
      <c r="D166" s="129" t="s">
        <v>11887</v>
      </c>
      <c r="E166" s="129" t="s">
        <v>11888</v>
      </c>
      <c r="F166" s="1">
        <v>5591</v>
      </c>
      <c r="G166" s="129" t="s">
        <v>2420</v>
      </c>
      <c r="H166" s="129" t="s">
        <v>1671</v>
      </c>
      <c r="I166" s="129" t="s">
        <v>301</v>
      </c>
      <c r="J166" s="129" t="s">
        <v>11645</v>
      </c>
      <c r="K166" s="1">
        <v>24305279</v>
      </c>
      <c r="L166" s="1">
        <v>30406232100401</v>
      </c>
      <c r="M166" s="129" t="s">
        <v>218</v>
      </c>
      <c r="N166" s="1">
        <v>1031288795</v>
      </c>
      <c r="O166" s="1">
        <v>45792</v>
      </c>
      <c r="P166" s="1">
        <v>45808</v>
      </c>
      <c r="Q166" s="129" t="s">
        <v>1721</v>
      </c>
      <c r="R166" s="129" t="s">
        <v>1647</v>
      </c>
      <c r="S166" s="1">
        <v>3</v>
      </c>
      <c r="T166" s="1">
        <v>0</v>
      </c>
      <c r="U166" s="129" t="s">
        <v>11647</v>
      </c>
      <c r="V166" s="48"/>
      <c r="W166" s="48"/>
      <c r="X166" s="129" t="s">
        <v>211</v>
      </c>
      <c r="Y166" s="129" t="s">
        <v>211</v>
      </c>
      <c r="Z166" s="129" t="s">
        <v>210</v>
      </c>
      <c r="AA166" s="129" t="s">
        <v>220</v>
      </c>
      <c r="AB166" s="129" t="s">
        <v>270</v>
      </c>
      <c r="AC166" s="129" t="s">
        <v>214</v>
      </c>
      <c r="AD166" s="1">
        <v>45808</v>
      </c>
      <c r="AE166" s="129"/>
      <c r="AF166" s="129" t="s">
        <v>230</v>
      </c>
      <c r="AG166" s="1">
        <v>4</v>
      </c>
      <c r="AH166" s="1" t="s">
        <v>1647</v>
      </c>
      <c r="AI166" s="1"/>
      <c r="AJ166" s="1"/>
      <c r="AK166" s="1" t="s">
        <v>1662</v>
      </c>
      <c r="AL166" s="1"/>
      <c r="AM166" s="1"/>
      <c r="AN166" s="1"/>
      <c r="AO166" s="1"/>
      <c r="AP166" s="1"/>
      <c r="AQ166" s="44"/>
    </row>
    <row r="167" spans="1:43" x14ac:dyDescent="0.25">
      <c r="A167" s="132" t="s">
        <v>11832</v>
      </c>
      <c r="B167" s="129" t="s">
        <v>1642</v>
      </c>
      <c r="C167" s="129" t="s">
        <v>11889</v>
      </c>
      <c r="D167" s="129" t="s">
        <v>11890</v>
      </c>
      <c r="E167" s="129" t="s">
        <v>11891</v>
      </c>
      <c r="F167" s="1">
        <v>7343</v>
      </c>
      <c r="G167" s="129" t="s">
        <v>2150</v>
      </c>
      <c r="H167" s="129" t="s">
        <v>1671</v>
      </c>
      <c r="I167" s="129" t="s">
        <v>301</v>
      </c>
      <c r="J167" s="129" t="s">
        <v>11645</v>
      </c>
      <c r="K167" s="1">
        <v>24305301</v>
      </c>
      <c r="L167" s="1">
        <v>29404191802121</v>
      </c>
      <c r="M167" s="129" t="s">
        <v>218</v>
      </c>
      <c r="N167" s="1">
        <v>1063836691</v>
      </c>
      <c r="O167" s="1">
        <v>45792</v>
      </c>
      <c r="P167" s="1">
        <v>45808</v>
      </c>
      <c r="Q167" s="129" t="s">
        <v>11840</v>
      </c>
      <c r="R167" s="129" t="s">
        <v>1647</v>
      </c>
      <c r="S167" s="1">
        <v>4</v>
      </c>
      <c r="T167" s="1">
        <v>0</v>
      </c>
      <c r="U167" s="129" t="s">
        <v>11647</v>
      </c>
      <c r="V167" s="48"/>
      <c r="W167" s="48"/>
      <c r="X167" s="129" t="s">
        <v>211</v>
      </c>
      <c r="Y167" s="129" t="s">
        <v>211</v>
      </c>
      <c r="Z167" s="129" t="s">
        <v>210</v>
      </c>
      <c r="AA167" s="129" t="s">
        <v>220</v>
      </c>
      <c r="AB167" s="129" t="s">
        <v>270</v>
      </c>
      <c r="AC167" s="129" t="s">
        <v>214</v>
      </c>
      <c r="AD167" s="1">
        <v>45808</v>
      </c>
      <c r="AE167" s="129"/>
      <c r="AF167" s="129" t="s">
        <v>229</v>
      </c>
      <c r="AG167" s="1">
        <v>4</v>
      </c>
      <c r="AH167" s="1" t="s">
        <v>1647</v>
      </c>
      <c r="AI167" s="1"/>
      <c r="AJ167" s="1"/>
      <c r="AK167" s="1" t="s">
        <v>1662</v>
      </c>
      <c r="AL167" s="1"/>
      <c r="AM167" s="1"/>
      <c r="AN167" s="1"/>
      <c r="AO167" s="1"/>
      <c r="AP167" s="1"/>
      <c r="AQ167" s="44"/>
    </row>
    <row r="168" spans="1:43" x14ac:dyDescent="0.25">
      <c r="A168" s="132" t="s">
        <v>11832</v>
      </c>
      <c r="B168" s="129" t="s">
        <v>1642</v>
      </c>
      <c r="C168" s="129" t="s">
        <v>11892</v>
      </c>
      <c r="D168" s="129" t="s">
        <v>11893</v>
      </c>
      <c r="E168" s="129" t="s">
        <v>11894</v>
      </c>
      <c r="F168" s="1">
        <v>3987</v>
      </c>
      <c r="G168" s="129" t="s">
        <v>2150</v>
      </c>
      <c r="H168" s="129" t="s">
        <v>1671</v>
      </c>
      <c r="I168" s="129" t="s">
        <v>301</v>
      </c>
      <c r="J168" s="129" t="s">
        <v>11645</v>
      </c>
      <c r="K168" s="1">
        <v>24304007</v>
      </c>
      <c r="L168" s="1">
        <v>29810012128046</v>
      </c>
      <c r="M168" s="129" t="s">
        <v>218</v>
      </c>
      <c r="N168" s="1">
        <v>1023127307</v>
      </c>
      <c r="O168" s="1">
        <v>45757</v>
      </c>
      <c r="P168" s="1">
        <v>45808</v>
      </c>
      <c r="Q168" s="129" t="s">
        <v>1720</v>
      </c>
      <c r="R168" s="129" t="s">
        <v>1647</v>
      </c>
      <c r="S168" s="1">
        <v>2</v>
      </c>
      <c r="T168" s="1">
        <v>0</v>
      </c>
      <c r="U168" s="129" t="s">
        <v>11647</v>
      </c>
      <c r="V168" s="48"/>
      <c r="W168" s="48"/>
      <c r="X168" s="129" t="s">
        <v>211</v>
      </c>
      <c r="Y168" s="129" t="s">
        <v>211</v>
      </c>
      <c r="Z168" s="129" t="s">
        <v>210</v>
      </c>
      <c r="AA168" s="129" t="s">
        <v>220</v>
      </c>
      <c r="AB168" s="129" t="s">
        <v>270</v>
      </c>
      <c r="AC168" s="129" t="s">
        <v>214</v>
      </c>
      <c r="AD168" s="1">
        <v>45808</v>
      </c>
      <c r="AE168" s="129"/>
      <c r="AF168" s="129" t="s">
        <v>229</v>
      </c>
      <c r="AG168" s="1">
        <v>4</v>
      </c>
      <c r="AH168" s="1" t="s">
        <v>1647</v>
      </c>
      <c r="AI168" s="1"/>
      <c r="AJ168" s="1"/>
      <c r="AK168" s="1" t="s">
        <v>1662</v>
      </c>
      <c r="AL168" s="1"/>
      <c r="AM168" s="1"/>
      <c r="AN168" s="1"/>
      <c r="AO168" s="1"/>
      <c r="AP168" s="1"/>
      <c r="AQ168" s="44"/>
    </row>
    <row r="169" spans="1:43" x14ac:dyDescent="0.25">
      <c r="A169" s="132" t="s">
        <v>11832</v>
      </c>
      <c r="B169" s="129" t="s">
        <v>1642</v>
      </c>
      <c r="C169" s="129" t="s">
        <v>11895</v>
      </c>
      <c r="D169" s="129" t="s">
        <v>11896</v>
      </c>
      <c r="E169" s="129" t="s">
        <v>11897</v>
      </c>
      <c r="F169" s="1">
        <v>3662</v>
      </c>
      <c r="G169" s="129" t="s">
        <v>2150</v>
      </c>
      <c r="H169" s="129" t="s">
        <v>1671</v>
      </c>
      <c r="I169" s="129" t="s">
        <v>301</v>
      </c>
      <c r="J169" s="129" t="s">
        <v>11645</v>
      </c>
      <c r="K169" s="1">
        <v>24303908</v>
      </c>
      <c r="L169" s="1">
        <v>30305271401167</v>
      </c>
      <c r="M169" s="129" t="s">
        <v>218</v>
      </c>
      <c r="N169" s="1">
        <v>1010923383</v>
      </c>
      <c r="O169" s="1">
        <v>45757</v>
      </c>
      <c r="P169" s="1">
        <v>45808</v>
      </c>
      <c r="Q169" s="129" t="s">
        <v>222</v>
      </c>
      <c r="R169" s="129" t="s">
        <v>1647</v>
      </c>
      <c r="S169" s="1">
        <v>2</v>
      </c>
      <c r="T169" s="1">
        <v>0</v>
      </c>
      <c r="U169" s="129" t="s">
        <v>11647</v>
      </c>
      <c r="V169" s="48"/>
      <c r="W169" s="48"/>
      <c r="X169" s="129" t="s">
        <v>211</v>
      </c>
      <c r="Y169" s="129" t="s">
        <v>211</v>
      </c>
      <c r="Z169" s="129" t="s">
        <v>210</v>
      </c>
      <c r="AA169" s="129" t="s">
        <v>220</v>
      </c>
      <c r="AB169" s="129" t="s">
        <v>270</v>
      </c>
      <c r="AC169" s="129" t="s">
        <v>214</v>
      </c>
      <c r="AD169" s="1">
        <v>45808</v>
      </c>
      <c r="AE169" s="129"/>
      <c r="AF169" s="129" t="s">
        <v>233</v>
      </c>
      <c r="AG169" s="1">
        <v>4</v>
      </c>
      <c r="AH169" s="1" t="s">
        <v>1647</v>
      </c>
      <c r="AI169" s="1"/>
      <c r="AJ169" s="1"/>
      <c r="AK169" s="1" t="s">
        <v>1662</v>
      </c>
      <c r="AL169" s="1"/>
      <c r="AM169" s="1"/>
      <c r="AN169" s="1"/>
      <c r="AO169" s="1"/>
      <c r="AP169" s="1"/>
      <c r="AQ169" s="44"/>
    </row>
    <row r="170" spans="1:43" x14ac:dyDescent="0.25">
      <c r="A170" s="132" t="s">
        <v>11832</v>
      </c>
      <c r="B170" s="129" t="s">
        <v>1642</v>
      </c>
      <c r="C170" s="129" t="s">
        <v>11898</v>
      </c>
      <c r="D170" s="129" t="s">
        <v>11899</v>
      </c>
      <c r="E170" s="129" t="s">
        <v>11900</v>
      </c>
      <c r="F170" s="1">
        <v>2129</v>
      </c>
      <c r="G170" s="129" t="s">
        <v>2150</v>
      </c>
      <c r="H170" s="129" t="s">
        <v>1671</v>
      </c>
      <c r="I170" s="129" t="s">
        <v>301</v>
      </c>
      <c r="J170" s="129" t="s">
        <v>11645</v>
      </c>
      <c r="K170" s="1">
        <v>24303903</v>
      </c>
      <c r="L170" s="1">
        <v>30410151200204</v>
      </c>
      <c r="M170" s="129" t="s">
        <v>218</v>
      </c>
      <c r="N170" s="1">
        <v>1029162871</v>
      </c>
      <c r="O170" s="1">
        <v>45757</v>
      </c>
      <c r="P170" s="1">
        <v>45808</v>
      </c>
      <c r="Q170" s="129" t="s">
        <v>11836</v>
      </c>
      <c r="R170" s="129" t="s">
        <v>1647</v>
      </c>
      <c r="S170" s="1">
        <v>2</v>
      </c>
      <c r="T170" s="1">
        <v>0</v>
      </c>
      <c r="U170" s="129" t="s">
        <v>11647</v>
      </c>
      <c r="V170" s="48"/>
      <c r="W170" s="48"/>
      <c r="X170" s="129" t="s">
        <v>211</v>
      </c>
      <c r="Y170" s="129" t="s">
        <v>211</v>
      </c>
      <c r="Z170" s="129" t="s">
        <v>210</v>
      </c>
      <c r="AA170" s="129" t="s">
        <v>220</v>
      </c>
      <c r="AB170" s="129" t="s">
        <v>270</v>
      </c>
      <c r="AC170" s="129" t="s">
        <v>214</v>
      </c>
      <c r="AD170" s="1">
        <v>45808</v>
      </c>
      <c r="AE170" s="129"/>
      <c r="AF170" s="129" t="s">
        <v>230</v>
      </c>
      <c r="AG170" s="1">
        <v>4</v>
      </c>
      <c r="AH170" s="1" t="s">
        <v>1647</v>
      </c>
      <c r="AI170" s="1"/>
      <c r="AJ170" s="1"/>
      <c r="AK170" s="1" t="s">
        <v>1662</v>
      </c>
      <c r="AL170" s="1"/>
      <c r="AM170" s="1"/>
      <c r="AN170" s="1"/>
      <c r="AO170" s="1"/>
      <c r="AP170" s="1"/>
      <c r="AQ170" s="44"/>
    </row>
    <row r="171" spans="1:43" x14ac:dyDescent="0.25">
      <c r="A171" s="132" t="s">
        <v>11832</v>
      </c>
      <c r="B171" s="129" t="s">
        <v>1642</v>
      </c>
      <c r="C171" s="129" t="s">
        <v>11901</v>
      </c>
      <c r="D171" s="129" t="s">
        <v>11902</v>
      </c>
      <c r="E171" s="129" t="s">
        <v>11903</v>
      </c>
      <c r="F171" s="1">
        <v>6837</v>
      </c>
      <c r="G171" s="129" t="s">
        <v>1844</v>
      </c>
      <c r="H171" s="129" t="s">
        <v>1671</v>
      </c>
      <c r="I171" s="129" t="s">
        <v>301</v>
      </c>
      <c r="J171" s="129" t="s">
        <v>11678</v>
      </c>
      <c r="K171" s="1">
        <v>24305292</v>
      </c>
      <c r="L171" s="1">
        <v>30412192101493</v>
      </c>
      <c r="M171" s="129" t="s">
        <v>218</v>
      </c>
      <c r="N171" s="1">
        <v>1098582699</v>
      </c>
      <c r="O171" s="1">
        <v>45792</v>
      </c>
      <c r="P171" s="1">
        <v>45808</v>
      </c>
      <c r="Q171" s="129" t="s">
        <v>11840</v>
      </c>
      <c r="R171" s="129" t="s">
        <v>1647</v>
      </c>
      <c r="S171" s="1">
        <v>4</v>
      </c>
      <c r="T171" s="1">
        <v>0</v>
      </c>
      <c r="U171" s="129" t="s">
        <v>11647</v>
      </c>
      <c r="V171" s="48"/>
      <c r="W171" s="48"/>
      <c r="X171" s="129" t="s">
        <v>211</v>
      </c>
      <c r="Y171" s="129" t="s">
        <v>211</v>
      </c>
      <c r="Z171" s="129" t="s">
        <v>210</v>
      </c>
      <c r="AA171" s="129" t="s">
        <v>220</v>
      </c>
      <c r="AB171" s="129" t="s">
        <v>270</v>
      </c>
      <c r="AC171" s="129" t="s">
        <v>214</v>
      </c>
      <c r="AD171" s="1">
        <v>45808</v>
      </c>
      <c r="AE171" s="129"/>
      <c r="AF171" s="129" t="s">
        <v>230</v>
      </c>
      <c r="AG171" s="1">
        <v>4</v>
      </c>
      <c r="AH171" s="1" t="s">
        <v>1647</v>
      </c>
      <c r="AI171" s="1"/>
      <c r="AJ171" s="1"/>
      <c r="AK171" s="1" t="s">
        <v>1662</v>
      </c>
      <c r="AL171" s="1"/>
      <c r="AM171" s="1"/>
      <c r="AN171" s="1"/>
      <c r="AO171" s="1"/>
      <c r="AP171" s="1"/>
      <c r="AQ171" s="44"/>
    </row>
    <row r="172" spans="1:43" x14ac:dyDescent="0.25">
      <c r="A172" s="132" t="s">
        <v>11832</v>
      </c>
      <c r="B172" s="129" t="s">
        <v>1642</v>
      </c>
      <c r="C172" s="129" t="s">
        <v>11904</v>
      </c>
      <c r="D172" s="129" t="s">
        <v>11905</v>
      </c>
      <c r="E172" s="129" t="s">
        <v>11906</v>
      </c>
      <c r="F172" s="1">
        <v>7491</v>
      </c>
      <c r="G172" s="129" t="s">
        <v>1844</v>
      </c>
      <c r="H172" s="129" t="s">
        <v>1671</v>
      </c>
      <c r="I172" s="129" t="s">
        <v>301</v>
      </c>
      <c r="J172" s="129" t="s">
        <v>11678</v>
      </c>
      <c r="K172" s="1">
        <v>24305311</v>
      </c>
      <c r="L172" s="1">
        <v>30210150102919</v>
      </c>
      <c r="M172" s="129" t="s">
        <v>218</v>
      </c>
      <c r="N172" s="1">
        <v>1091137704</v>
      </c>
      <c r="O172" s="1">
        <v>45792</v>
      </c>
      <c r="P172" s="1">
        <v>45808</v>
      </c>
      <c r="Q172" s="129" t="s">
        <v>5232</v>
      </c>
      <c r="R172" s="129" t="s">
        <v>1647</v>
      </c>
      <c r="S172" s="1">
        <v>4</v>
      </c>
      <c r="T172" s="1">
        <v>0</v>
      </c>
      <c r="U172" s="129" t="s">
        <v>11647</v>
      </c>
      <c r="V172" s="48"/>
      <c r="W172" s="48"/>
      <c r="X172" s="129" t="s">
        <v>211</v>
      </c>
      <c r="Y172" s="129" t="s">
        <v>211</v>
      </c>
      <c r="Z172" s="129" t="s">
        <v>210</v>
      </c>
      <c r="AA172" s="129" t="s">
        <v>220</v>
      </c>
      <c r="AB172" s="129" t="s">
        <v>270</v>
      </c>
      <c r="AC172" s="129" t="s">
        <v>214</v>
      </c>
      <c r="AD172" s="1">
        <v>45808</v>
      </c>
      <c r="AE172" s="129"/>
      <c r="AF172" s="129" t="s">
        <v>233</v>
      </c>
      <c r="AG172" s="1">
        <v>4</v>
      </c>
      <c r="AH172" s="1" t="s">
        <v>1647</v>
      </c>
      <c r="AI172" s="1"/>
      <c r="AJ172" s="1"/>
      <c r="AK172" s="1" t="s">
        <v>1662</v>
      </c>
      <c r="AL172" s="1"/>
      <c r="AM172" s="1"/>
      <c r="AN172" s="1"/>
      <c r="AO172" s="1"/>
      <c r="AP172" s="1"/>
      <c r="AQ172" s="44"/>
    </row>
    <row r="173" spans="1:43" x14ac:dyDescent="0.25">
      <c r="A173" s="132" t="s">
        <v>11832</v>
      </c>
      <c r="B173" s="129" t="s">
        <v>1642</v>
      </c>
      <c r="C173" s="129" t="s">
        <v>11907</v>
      </c>
      <c r="D173" s="129" t="s">
        <v>11908</v>
      </c>
      <c r="E173" s="129" t="s">
        <v>11909</v>
      </c>
      <c r="F173" s="1">
        <v>7551</v>
      </c>
      <c r="G173" s="129" t="s">
        <v>1844</v>
      </c>
      <c r="H173" s="129" t="s">
        <v>1671</v>
      </c>
      <c r="I173" s="129" t="s">
        <v>301</v>
      </c>
      <c r="J173" s="129" t="s">
        <v>11678</v>
      </c>
      <c r="K173" s="1">
        <v>24305312</v>
      </c>
      <c r="L173" s="1">
        <v>30504291400437</v>
      </c>
      <c r="M173" s="129" t="s">
        <v>218</v>
      </c>
      <c r="N173" s="1">
        <v>1003381162</v>
      </c>
      <c r="O173" s="1">
        <v>45792</v>
      </c>
      <c r="P173" s="1">
        <v>45808</v>
      </c>
      <c r="Q173" s="129" t="s">
        <v>11840</v>
      </c>
      <c r="R173" s="129" t="s">
        <v>1647</v>
      </c>
      <c r="S173" s="1">
        <v>4</v>
      </c>
      <c r="T173" s="1">
        <v>0</v>
      </c>
      <c r="U173" s="129" t="s">
        <v>11647</v>
      </c>
      <c r="V173" s="48"/>
      <c r="W173" s="48"/>
      <c r="X173" s="129" t="s">
        <v>211</v>
      </c>
      <c r="Y173" s="129" t="s">
        <v>211</v>
      </c>
      <c r="Z173" s="129" t="s">
        <v>210</v>
      </c>
      <c r="AA173" s="129" t="s">
        <v>220</v>
      </c>
      <c r="AB173" s="129" t="s">
        <v>270</v>
      </c>
      <c r="AC173" s="129" t="s">
        <v>214</v>
      </c>
      <c r="AD173" s="1">
        <v>45808</v>
      </c>
      <c r="AE173" s="129"/>
      <c r="AF173" s="129" t="s">
        <v>230</v>
      </c>
      <c r="AG173" s="1">
        <v>4</v>
      </c>
      <c r="AH173" s="1" t="s">
        <v>1647</v>
      </c>
      <c r="AI173" s="1"/>
      <c r="AJ173" s="1"/>
      <c r="AK173" s="1" t="s">
        <v>1662</v>
      </c>
      <c r="AL173" s="1"/>
      <c r="AM173" s="1"/>
      <c r="AN173" s="1"/>
      <c r="AO173" s="1"/>
      <c r="AP173" s="1"/>
      <c r="AQ173" s="44"/>
    </row>
    <row r="174" spans="1:43" x14ac:dyDescent="0.25">
      <c r="A174" s="132" t="s">
        <v>11832</v>
      </c>
      <c r="B174" s="129" t="s">
        <v>1642</v>
      </c>
      <c r="C174" s="129" t="s">
        <v>11910</v>
      </c>
      <c r="D174" s="129" t="s">
        <v>11911</v>
      </c>
      <c r="E174" s="129" t="s">
        <v>11912</v>
      </c>
      <c r="F174" s="1">
        <v>7561</v>
      </c>
      <c r="G174" s="129" t="s">
        <v>1844</v>
      </c>
      <c r="H174" s="129" t="s">
        <v>1671</v>
      </c>
      <c r="I174" s="129" t="s">
        <v>301</v>
      </c>
      <c r="J174" s="129" t="s">
        <v>11678</v>
      </c>
      <c r="K174" s="1">
        <v>24305315</v>
      </c>
      <c r="L174" s="1">
        <v>30412011706437</v>
      </c>
      <c r="M174" s="129" t="s">
        <v>218</v>
      </c>
      <c r="N174" s="1">
        <v>1017798468</v>
      </c>
      <c r="O174" s="1">
        <v>45792</v>
      </c>
      <c r="P174" s="1">
        <v>45808</v>
      </c>
      <c r="Q174" s="129" t="s">
        <v>11840</v>
      </c>
      <c r="R174" s="129" t="s">
        <v>1647</v>
      </c>
      <c r="S174" s="1">
        <v>4</v>
      </c>
      <c r="T174" s="1">
        <v>0</v>
      </c>
      <c r="U174" s="129" t="s">
        <v>11647</v>
      </c>
      <c r="V174" s="48"/>
      <c r="W174" s="48"/>
      <c r="X174" s="129" t="s">
        <v>211</v>
      </c>
      <c r="Y174" s="129" t="s">
        <v>211</v>
      </c>
      <c r="Z174" s="129" t="s">
        <v>210</v>
      </c>
      <c r="AA174" s="129" t="s">
        <v>220</v>
      </c>
      <c r="AB174" s="129" t="s">
        <v>270</v>
      </c>
      <c r="AC174" s="129" t="s">
        <v>214</v>
      </c>
      <c r="AD174" s="1">
        <v>45808</v>
      </c>
      <c r="AE174" s="129"/>
      <c r="AF174" s="129" t="s">
        <v>239</v>
      </c>
      <c r="AG174" s="1">
        <v>4</v>
      </c>
      <c r="AH174" s="1" t="s">
        <v>1647</v>
      </c>
      <c r="AI174" s="1"/>
      <c r="AJ174" s="1"/>
      <c r="AK174" s="1" t="s">
        <v>1662</v>
      </c>
      <c r="AL174" s="1"/>
      <c r="AM174" s="1"/>
      <c r="AN174" s="1"/>
      <c r="AO174" s="1"/>
      <c r="AP174" s="1"/>
      <c r="AQ174" s="44"/>
    </row>
    <row r="175" spans="1:43" x14ac:dyDescent="0.25">
      <c r="A175" s="132" t="s">
        <v>11832</v>
      </c>
      <c r="B175" s="129" t="s">
        <v>1642</v>
      </c>
      <c r="C175" s="129" t="s">
        <v>11913</v>
      </c>
      <c r="D175" s="129" t="s">
        <v>11914</v>
      </c>
      <c r="E175" s="129" t="s">
        <v>11915</v>
      </c>
      <c r="F175" s="1">
        <v>6715</v>
      </c>
      <c r="G175" s="129" t="s">
        <v>1931</v>
      </c>
      <c r="H175" s="129" t="s">
        <v>1671</v>
      </c>
      <c r="I175" s="129" t="s">
        <v>301</v>
      </c>
      <c r="J175" s="129" t="s">
        <v>11678</v>
      </c>
      <c r="K175" s="1">
        <v>24305283</v>
      </c>
      <c r="L175" s="1">
        <v>30612110105037</v>
      </c>
      <c r="M175" s="129" t="s">
        <v>218</v>
      </c>
      <c r="N175" s="1">
        <v>1006754108</v>
      </c>
      <c r="O175" s="1">
        <v>45792</v>
      </c>
      <c r="P175" s="1">
        <v>45808</v>
      </c>
      <c r="Q175" s="129" t="s">
        <v>11916</v>
      </c>
      <c r="R175" s="129" t="s">
        <v>1647</v>
      </c>
      <c r="S175" s="1">
        <v>3</v>
      </c>
      <c r="T175" s="1">
        <v>0</v>
      </c>
      <c r="U175" s="129" t="s">
        <v>11647</v>
      </c>
      <c r="V175" s="48"/>
      <c r="W175" s="48"/>
      <c r="X175" s="129" t="s">
        <v>211</v>
      </c>
      <c r="Y175" s="129" t="s">
        <v>211</v>
      </c>
      <c r="Z175" s="129" t="s">
        <v>210</v>
      </c>
      <c r="AA175" s="129" t="s">
        <v>220</v>
      </c>
      <c r="AB175" s="129" t="s">
        <v>270</v>
      </c>
      <c r="AC175" s="129" t="s">
        <v>214</v>
      </c>
      <c r="AD175" s="1">
        <v>45808</v>
      </c>
      <c r="AE175" s="129"/>
      <c r="AF175" s="129" t="s">
        <v>239</v>
      </c>
      <c r="AG175" s="1">
        <v>4</v>
      </c>
      <c r="AH175" s="1" t="s">
        <v>1647</v>
      </c>
      <c r="AI175" s="1"/>
      <c r="AJ175" s="1"/>
      <c r="AK175" s="1" t="s">
        <v>1662</v>
      </c>
      <c r="AL175" s="1"/>
      <c r="AM175" s="1"/>
      <c r="AN175" s="1"/>
      <c r="AO175" s="1"/>
      <c r="AP175" s="1"/>
      <c r="AQ175" s="44"/>
    </row>
    <row r="176" spans="1:43" x14ac:dyDescent="0.25">
      <c r="A176" s="132" t="s">
        <v>11832</v>
      </c>
      <c r="B176" s="129" t="s">
        <v>1642</v>
      </c>
      <c r="C176" s="129" t="s">
        <v>11917</v>
      </c>
      <c r="D176" s="129" t="s">
        <v>11918</v>
      </c>
      <c r="E176" s="129" t="s">
        <v>11919</v>
      </c>
      <c r="F176" s="1">
        <v>6702</v>
      </c>
      <c r="G176" s="129" t="s">
        <v>1931</v>
      </c>
      <c r="H176" s="129" t="s">
        <v>1671</v>
      </c>
      <c r="I176" s="129" t="s">
        <v>301</v>
      </c>
      <c r="J176" s="129" t="s">
        <v>11678</v>
      </c>
      <c r="K176" s="1">
        <v>24305282</v>
      </c>
      <c r="L176" s="1">
        <v>30110282200176</v>
      </c>
      <c r="M176" s="129" t="s">
        <v>218</v>
      </c>
      <c r="N176" s="1">
        <v>1008896090</v>
      </c>
      <c r="O176" s="1">
        <v>45792</v>
      </c>
      <c r="P176" s="1">
        <v>45808</v>
      </c>
      <c r="Q176" s="129" t="s">
        <v>11920</v>
      </c>
      <c r="R176" s="129" t="s">
        <v>1647</v>
      </c>
      <c r="S176" s="1">
        <v>3</v>
      </c>
      <c r="T176" s="1">
        <v>0</v>
      </c>
      <c r="U176" s="129" t="s">
        <v>11647</v>
      </c>
      <c r="V176" s="48"/>
      <c r="W176" s="48"/>
      <c r="X176" s="129" t="s">
        <v>211</v>
      </c>
      <c r="Y176" s="129" t="s">
        <v>211</v>
      </c>
      <c r="Z176" s="129" t="s">
        <v>210</v>
      </c>
      <c r="AA176" s="129" t="s">
        <v>220</v>
      </c>
      <c r="AB176" s="129" t="s">
        <v>270</v>
      </c>
      <c r="AC176" s="129" t="s">
        <v>214</v>
      </c>
      <c r="AD176" s="1">
        <v>45808</v>
      </c>
      <c r="AE176" s="129"/>
      <c r="AF176" s="129" t="s">
        <v>215</v>
      </c>
      <c r="AG176" s="1">
        <v>4</v>
      </c>
      <c r="AH176" s="1" t="s">
        <v>1647</v>
      </c>
      <c r="AI176" s="1"/>
      <c r="AJ176" s="1"/>
      <c r="AK176" s="1" t="s">
        <v>1662</v>
      </c>
      <c r="AL176" s="1"/>
      <c r="AM176" s="1"/>
      <c r="AN176" s="1"/>
      <c r="AO176" s="1"/>
      <c r="AP176" s="1"/>
      <c r="AQ176" s="44"/>
    </row>
    <row r="177" spans="1:43" x14ac:dyDescent="0.25">
      <c r="A177" s="132" t="s">
        <v>11832</v>
      </c>
      <c r="B177" s="129" t="s">
        <v>1642</v>
      </c>
      <c r="C177" s="129" t="s">
        <v>11921</v>
      </c>
      <c r="D177" s="129" t="s">
        <v>11922</v>
      </c>
      <c r="E177" s="129" t="s">
        <v>11923</v>
      </c>
      <c r="F177" s="1">
        <v>6362</v>
      </c>
      <c r="G177" s="129" t="s">
        <v>1931</v>
      </c>
      <c r="H177" s="129" t="s">
        <v>1671</v>
      </c>
      <c r="I177" s="129" t="s">
        <v>1645</v>
      </c>
      <c r="J177" s="129" t="s">
        <v>11678</v>
      </c>
      <c r="K177" s="1">
        <v>24305281</v>
      </c>
      <c r="L177" s="1">
        <v>30612281400452</v>
      </c>
      <c r="M177" s="129" t="s">
        <v>218</v>
      </c>
      <c r="N177" s="1">
        <v>1031290023</v>
      </c>
      <c r="O177" s="1">
        <v>45792</v>
      </c>
      <c r="P177" s="1">
        <v>45808</v>
      </c>
      <c r="Q177" s="129" t="s">
        <v>5232</v>
      </c>
      <c r="R177" s="129" t="s">
        <v>1647</v>
      </c>
      <c r="S177" s="1">
        <v>3</v>
      </c>
      <c r="T177" s="1">
        <v>0</v>
      </c>
      <c r="U177" s="129" t="s">
        <v>11647</v>
      </c>
      <c r="V177" s="48"/>
      <c r="W177" s="48"/>
      <c r="X177" s="129" t="s">
        <v>211</v>
      </c>
      <c r="Y177" s="129" t="s">
        <v>211</v>
      </c>
      <c r="Z177" s="129" t="s">
        <v>210</v>
      </c>
      <c r="AA177" s="129" t="s">
        <v>220</v>
      </c>
      <c r="AB177" s="129" t="s">
        <v>270</v>
      </c>
      <c r="AC177" s="129" t="s">
        <v>214</v>
      </c>
      <c r="AD177" s="1">
        <v>45808</v>
      </c>
      <c r="AE177" s="129"/>
      <c r="AF177" s="129" t="s">
        <v>239</v>
      </c>
      <c r="AG177" s="1">
        <v>4</v>
      </c>
      <c r="AH177" s="1" t="s">
        <v>1647</v>
      </c>
      <c r="AI177" s="1"/>
      <c r="AJ177" s="1"/>
      <c r="AK177" s="1" t="s">
        <v>1662</v>
      </c>
      <c r="AL177" s="1"/>
      <c r="AM177" s="1"/>
      <c r="AN177" s="1"/>
      <c r="AO177" s="1"/>
      <c r="AP177" s="1"/>
      <c r="AQ177" s="44"/>
    </row>
    <row r="178" spans="1:43" x14ac:dyDescent="0.25">
      <c r="A178" s="132" t="s">
        <v>11832</v>
      </c>
      <c r="B178" s="129" t="s">
        <v>1642</v>
      </c>
      <c r="C178" s="129" t="s">
        <v>11924</v>
      </c>
      <c r="D178" s="129" t="s">
        <v>11925</v>
      </c>
      <c r="E178" s="129" t="s">
        <v>11926</v>
      </c>
      <c r="F178" s="1">
        <v>5772</v>
      </c>
      <c r="G178" s="129" t="s">
        <v>1931</v>
      </c>
      <c r="H178" s="129" t="s">
        <v>1671</v>
      </c>
      <c r="I178" s="129" t="s">
        <v>301</v>
      </c>
      <c r="J178" s="129" t="s">
        <v>11678</v>
      </c>
      <c r="K178" s="1">
        <v>24305280</v>
      </c>
      <c r="L178" s="1">
        <v>30511092102415</v>
      </c>
      <c r="M178" s="129" t="s">
        <v>218</v>
      </c>
      <c r="N178" s="1">
        <v>1026430469</v>
      </c>
      <c r="O178" s="1">
        <v>45792</v>
      </c>
      <c r="P178" s="1">
        <v>45808</v>
      </c>
      <c r="Q178" s="129" t="s">
        <v>11920</v>
      </c>
      <c r="R178" s="129" t="s">
        <v>1647</v>
      </c>
      <c r="S178" s="1">
        <v>3</v>
      </c>
      <c r="T178" s="1">
        <v>0</v>
      </c>
      <c r="U178" s="129" t="s">
        <v>11647</v>
      </c>
      <c r="V178" s="48"/>
      <c r="W178" s="48"/>
      <c r="X178" s="129" t="s">
        <v>211</v>
      </c>
      <c r="Y178" s="129" t="s">
        <v>211</v>
      </c>
      <c r="Z178" s="129" t="s">
        <v>210</v>
      </c>
      <c r="AA178" s="129" t="s">
        <v>220</v>
      </c>
      <c r="AB178" s="129" t="s">
        <v>270</v>
      </c>
      <c r="AC178" s="129" t="s">
        <v>214</v>
      </c>
      <c r="AD178" s="1">
        <v>45808</v>
      </c>
      <c r="AE178" s="129"/>
      <c r="AF178" s="129" t="s">
        <v>230</v>
      </c>
      <c r="AG178" s="1">
        <v>4</v>
      </c>
      <c r="AH178" s="1" t="s">
        <v>1647</v>
      </c>
      <c r="AI178" s="1"/>
      <c r="AJ178" s="1"/>
      <c r="AK178" s="1" t="s">
        <v>1662</v>
      </c>
      <c r="AL178" s="1"/>
      <c r="AM178" s="1"/>
      <c r="AN178" s="1"/>
      <c r="AO178" s="1"/>
      <c r="AP178" s="1"/>
      <c r="AQ178" s="44"/>
    </row>
    <row r="179" spans="1:43" x14ac:dyDescent="0.25">
      <c r="A179" s="132" t="s">
        <v>11832</v>
      </c>
      <c r="B179" s="129" t="s">
        <v>1642</v>
      </c>
      <c r="C179" s="129" t="s">
        <v>11927</v>
      </c>
      <c r="D179" s="129" t="s">
        <v>11928</v>
      </c>
      <c r="E179" s="129" t="s">
        <v>11929</v>
      </c>
      <c r="F179" s="1">
        <v>4748</v>
      </c>
      <c r="G179" s="129" t="s">
        <v>1931</v>
      </c>
      <c r="H179" s="129" t="s">
        <v>1671</v>
      </c>
      <c r="I179" s="129" t="s">
        <v>301</v>
      </c>
      <c r="J179" s="129" t="s">
        <v>11678</v>
      </c>
      <c r="K179" s="1">
        <v>24305278</v>
      </c>
      <c r="L179" s="1">
        <v>29909022102718</v>
      </c>
      <c r="M179" s="129" t="s">
        <v>218</v>
      </c>
      <c r="N179" s="1">
        <v>1070472244</v>
      </c>
      <c r="O179" s="1">
        <v>45792</v>
      </c>
      <c r="P179" s="1">
        <v>45808</v>
      </c>
      <c r="Q179" s="129" t="s">
        <v>1936</v>
      </c>
      <c r="R179" s="129" t="s">
        <v>1647</v>
      </c>
      <c r="S179" s="1">
        <v>3</v>
      </c>
      <c r="T179" s="1">
        <v>0</v>
      </c>
      <c r="U179" s="129" t="s">
        <v>11647</v>
      </c>
      <c r="V179" s="48"/>
      <c r="W179" s="48"/>
      <c r="X179" s="129" t="s">
        <v>211</v>
      </c>
      <c r="Y179" s="129" t="s">
        <v>211</v>
      </c>
      <c r="Z179" s="129" t="s">
        <v>210</v>
      </c>
      <c r="AA179" s="129" t="s">
        <v>220</v>
      </c>
      <c r="AB179" s="129" t="s">
        <v>270</v>
      </c>
      <c r="AC179" s="129" t="s">
        <v>214</v>
      </c>
      <c r="AD179" s="1">
        <v>45808</v>
      </c>
      <c r="AE179" s="129"/>
      <c r="AF179" s="129" t="s">
        <v>229</v>
      </c>
      <c r="AG179" s="1">
        <v>4</v>
      </c>
      <c r="AH179" s="1" t="s">
        <v>1647</v>
      </c>
      <c r="AI179" s="1"/>
      <c r="AJ179" s="1"/>
      <c r="AK179" s="1" t="s">
        <v>1662</v>
      </c>
      <c r="AL179" s="1"/>
      <c r="AM179" s="1"/>
      <c r="AN179" s="1"/>
      <c r="AO179" s="1"/>
      <c r="AP179" s="1"/>
      <c r="AQ179" s="44"/>
    </row>
    <row r="180" spans="1:43" x14ac:dyDescent="0.25">
      <c r="A180" s="132" t="s">
        <v>11832</v>
      </c>
      <c r="B180" s="129" t="s">
        <v>1642</v>
      </c>
      <c r="C180" s="129" t="s">
        <v>11930</v>
      </c>
      <c r="D180" s="129" t="s">
        <v>11931</v>
      </c>
      <c r="E180" s="129" t="s">
        <v>11932</v>
      </c>
      <c r="F180" s="1">
        <v>4198</v>
      </c>
      <c r="G180" s="129" t="s">
        <v>1931</v>
      </c>
      <c r="H180" s="129" t="s">
        <v>1671</v>
      </c>
      <c r="I180" s="129" t="s">
        <v>301</v>
      </c>
      <c r="J180" s="129" t="s">
        <v>11678</v>
      </c>
      <c r="K180" s="1">
        <v>24305277</v>
      </c>
      <c r="L180" s="1">
        <v>30507042100333</v>
      </c>
      <c r="M180" s="129" t="s">
        <v>218</v>
      </c>
      <c r="N180" s="1">
        <v>1032337402</v>
      </c>
      <c r="O180" s="1">
        <v>45792</v>
      </c>
      <c r="P180" s="1">
        <v>45808</v>
      </c>
      <c r="Q180" s="129" t="s">
        <v>1720</v>
      </c>
      <c r="R180" s="129" t="s">
        <v>1647</v>
      </c>
      <c r="S180" s="1">
        <v>3</v>
      </c>
      <c r="T180" s="1">
        <v>0</v>
      </c>
      <c r="U180" s="129" t="s">
        <v>11647</v>
      </c>
      <c r="V180" s="48"/>
      <c r="W180" s="48"/>
      <c r="X180" s="129" t="s">
        <v>211</v>
      </c>
      <c r="Y180" s="129" t="s">
        <v>211</v>
      </c>
      <c r="Z180" s="129" t="s">
        <v>210</v>
      </c>
      <c r="AA180" s="129" t="s">
        <v>220</v>
      </c>
      <c r="AB180" s="129" t="s">
        <v>270</v>
      </c>
      <c r="AC180" s="129" t="s">
        <v>214</v>
      </c>
      <c r="AD180" s="1">
        <v>45808</v>
      </c>
      <c r="AE180" s="129"/>
      <c r="AF180" s="129" t="s">
        <v>230</v>
      </c>
      <c r="AG180" s="1">
        <v>4</v>
      </c>
      <c r="AH180" s="1" t="s">
        <v>1647</v>
      </c>
      <c r="AI180" s="1"/>
      <c r="AJ180" s="1"/>
      <c r="AK180" s="1" t="s">
        <v>1662</v>
      </c>
      <c r="AL180" s="1"/>
      <c r="AM180" s="1"/>
      <c r="AN180" s="1"/>
      <c r="AO180" s="1"/>
      <c r="AP180" s="1"/>
      <c r="AQ180" s="44"/>
    </row>
    <row r="181" spans="1:43" x14ac:dyDescent="0.25">
      <c r="A181" s="132" t="s">
        <v>11832</v>
      </c>
      <c r="B181" s="129" t="s">
        <v>1642</v>
      </c>
      <c r="C181" s="129" t="s">
        <v>11933</v>
      </c>
      <c r="D181" s="129" t="s">
        <v>11934</v>
      </c>
      <c r="E181" s="129" t="s">
        <v>11935</v>
      </c>
      <c r="F181" s="1">
        <v>4117</v>
      </c>
      <c r="G181" s="129" t="s">
        <v>1931</v>
      </c>
      <c r="H181" s="129" t="s">
        <v>1671</v>
      </c>
      <c r="I181" s="129" t="s">
        <v>301</v>
      </c>
      <c r="J181" s="129" t="s">
        <v>11678</v>
      </c>
      <c r="K181" s="1">
        <v>24305276</v>
      </c>
      <c r="L181" s="1">
        <v>30108131302355</v>
      </c>
      <c r="M181" s="129" t="s">
        <v>218</v>
      </c>
      <c r="N181" s="1">
        <v>1008244780</v>
      </c>
      <c r="O181" s="1">
        <v>45792</v>
      </c>
      <c r="P181" s="1">
        <v>45808</v>
      </c>
      <c r="Q181" s="129" t="s">
        <v>11920</v>
      </c>
      <c r="R181" s="129" t="s">
        <v>1647</v>
      </c>
      <c r="S181" s="1">
        <v>3</v>
      </c>
      <c r="T181" s="1">
        <v>0</v>
      </c>
      <c r="U181" s="129" t="s">
        <v>11647</v>
      </c>
      <c r="V181" s="48"/>
      <c r="W181" s="48"/>
      <c r="X181" s="129" t="s">
        <v>211</v>
      </c>
      <c r="Y181" s="129" t="s">
        <v>211</v>
      </c>
      <c r="Z181" s="129" t="s">
        <v>210</v>
      </c>
      <c r="AA181" s="129" t="s">
        <v>220</v>
      </c>
      <c r="AB181" s="129" t="s">
        <v>270</v>
      </c>
      <c r="AC181" s="129" t="s">
        <v>214</v>
      </c>
      <c r="AD181" s="1">
        <v>45808</v>
      </c>
      <c r="AE181" s="129"/>
      <c r="AF181" s="129" t="s">
        <v>233</v>
      </c>
      <c r="AG181" s="1">
        <v>4</v>
      </c>
      <c r="AH181" s="1" t="s">
        <v>1647</v>
      </c>
      <c r="AI181" s="1"/>
      <c r="AJ181" s="1"/>
      <c r="AK181" s="1" t="s">
        <v>1662</v>
      </c>
      <c r="AL181" s="1"/>
      <c r="AM181" s="1"/>
      <c r="AN181" s="1"/>
      <c r="AO181" s="1"/>
      <c r="AP181" s="1"/>
      <c r="AQ181" s="44"/>
    </row>
    <row r="182" spans="1:43" x14ac:dyDescent="0.25">
      <c r="A182" s="132" t="s">
        <v>11832</v>
      </c>
      <c r="B182" s="129" t="s">
        <v>1642</v>
      </c>
      <c r="C182" s="129" t="s">
        <v>11936</v>
      </c>
      <c r="D182" s="129" t="s">
        <v>11937</v>
      </c>
      <c r="E182" s="129" t="s">
        <v>11938</v>
      </c>
      <c r="F182" s="1">
        <v>4083</v>
      </c>
      <c r="G182" s="129" t="s">
        <v>1931</v>
      </c>
      <c r="H182" s="129" t="s">
        <v>1671</v>
      </c>
      <c r="I182" s="129" t="s">
        <v>301</v>
      </c>
      <c r="J182" s="129" t="s">
        <v>11678</v>
      </c>
      <c r="K182" s="1">
        <v>24305275</v>
      </c>
      <c r="L182" s="1">
        <v>29701011609713</v>
      </c>
      <c r="M182" s="129" t="s">
        <v>218</v>
      </c>
      <c r="N182" s="1">
        <v>1068112757</v>
      </c>
      <c r="O182" s="1">
        <v>45792</v>
      </c>
      <c r="P182" s="1">
        <v>45808</v>
      </c>
      <c r="Q182" s="129" t="s">
        <v>1720</v>
      </c>
      <c r="R182" s="129" t="s">
        <v>1647</v>
      </c>
      <c r="S182" s="1">
        <v>3</v>
      </c>
      <c r="T182" s="1">
        <v>0</v>
      </c>
      <c r="U182" s="129" t="s">
        <v>11647</v>
      </c>
      <c r="V182" s="48"/>
      <c r="W182" s="48"/>
      <c r="X182" s="129" t="s">
        <v>211</v>
      </c>
      <c r="Y182" s="129" t="s">
        <v>211</v>
      </c>
      <c r="Z182" s="129" t="s">
        <v>210</v>
      </c>
      <c r="AA182" s="129" t="s">
        <v>220</v>
      </c>
      <c r="AB182" s="129" t="s">
        <v>270</v>
      </c>
      <c r="AC182" s="129" t="s">
        <v>214</v>
      </c>
      <c r="AD182" s="1">
        <v>45808</v>
      </c>
      <c r="AE182" s="129"/>
      <c r="AF182" s="129" t="s">
        <v>229</v>
      </c>
      <c r="AG182" s="1">
        <v>4</v>
      </c>
      <c r="AH182" s="1" t="s">
        <v>1647</v>
      </c>
      <c r="AI182" s="1"/>
      <c r="AJ182" s="1"/>
      <c r="AK182" s="1" t="s">
        <v>1662</v>
      </c>
      <c r="AL182" s="1"/>
      <c r="AM182" s="1"/>
      <c r="AN182" s="1"/>
      <c r="AO182" s="1"/>
      <c r="AP182" s="1"/>
      <c r="AQ182" s="44"/>
    </row>
    <row r="183" spans="1:43" x14ac:dyDescent="0.25">
      <c r="A183" s="132" t="s">
        <v>11832</v>
      </c>
      <c r="B183" s="129" t="s">
        <v>1642</v>
      </c>
      <c r="C183" s="129" t="s">
        <v>11939</v>
      </c>
      <c r="D183" s="129" t="s">
        <v>11940</v>
      </c>
      <c r="E183" s="129" t="s">
        <v>11941</v>
      </c>
      <c r="F183" s="1">
        <v>4052</v>
      </c>
      <c r="G183" s="129" t="s">
        <v>1931</v>
      </c>
      <c r="H183" s="129" t="s">
        <v>1671</v>
      </c>
      <c r="I183" s="129" t="s">
        <v>301</v>
      </c>
      <c r="J183" s="129" t="s">
        <v>11678</v>
      </c>
      <c r="K183" s="1">
        <v>24305274</v>
      </c>
      <c r="L183" s="1">
        <v>30004022301012</v>
      </c>
      <c r="M183" s="129" t="s">
        <v>218</v>
      </c>
      <c r="N183" s="1">
        <v>1061776396</v>
      </c>
      <c r="O183" s="1">
        <v>45792</v>
      </c>
      <c r="P183" s="1">
        <v>45808</v>
      </c>
      <c r="Q183" s="129" t="s">
        <v>11920</v>
      </c>
      <c r="R183" s="129" t="s">
        <v>1647</v>
      </c>
      <c r="S183" s="1">
        <v>3</v>
      </c>
      <c r="T183" s="1">
        <v>0</v>
      </c>
      <c r="U183" s="129" t="s">
        <v>11647</v>
      </c>
      <c r="V183" s="48"/>
      <c r="W183" s="48"/>
      <c r="X183" s="129" t="s">
        <v>211</v>
      </c>
      <c r="Y183" s="129" t="s">
        <v>211</v>
      </c>
      <c r="Z183" s="129" t="s">
        <v>210</v>
      </c>
      <c r="AA183" s="129" t="s">
        <v>220</v>
      </c>
      <c r="AB183" s="129" t="s">
        <v>270</v>
      </c>
      <c r="AC183" s="129" t="s">
        <v>214</v>
      </c>
      <c r="AD183" s="1">
        <v>45808</v>
      </c>
      <c r="AE183" s="129"/>
      <c r="AF183" s="129" t="s">
        <v>229</v>
      </c>
      <c r="AG183" s="1">
        <v>4</v>
      </c>
      <c r="AH183" s="1" t="s">
        <v>1647</v>
      </c>
      <c r="AI183" s="1"/>
      <c r="AJ183" s="1"/>
      <c r="AK183" s="1" t="s">
        <v>1662</v>
      </c>
      <c r="AL183" s="1"/>
      <c r="AM183" s="1"/>
      <c r="AN183" s="1"/>
      <c r="AO183" s="1"/>
      <c r="AP183" s="1"/>
      <c r="AQ183" s="44"/>
    </row>
    <row r="184" spans="1:43" x14ac:dyDescent="0.25">
      <c r="A184" s="132" t="s">
        <v>11832</v>
      </c>
      <c r="B184" s="129" t="s">
        <v>1642</v>
      </c>
      <c r="C184" s="129" t="s">
        <v>11942</v>
      </c>
      <c r="D184" s="129" t="s">
        <v>11943</v>
      </c>
      <c r="E184" s="129" t="s">
        <v>11944</v>
      </c>
      <c r="F184" s="1">
        <v>4030</v>
      </c>
      <c r="G184" s="129" t="s">
        <v>1931</v>
      </c>
      <c r="H184" s="129" t="s">
        <v>1671</v>
      </c>
      <c r="I184" s="129" t="s">
        <v>301</v>
      </c>
      <c r="J184" s="129" t="s">
        <v>11678</v>
      </c>
      <c r="K184" s="1">
        <v>24305273</v>
      </c>
      <c r="L184" s="1">
        <v>30504232702454</v>
      </c>
      <c r="M184" s="129" t="s">
        <v>218</v>
      </c>
      <c r="N184" s="1">
        <v>1003718116</v>
      </c>
      <c r="O184" s="1">
        <v>45792</v>
      </c>
      <c r="P184" s="1">
        <v>45808</v>
      </c>
      <c r="Q184" s="129" t="s">
        <v>11920</v>
      </c>
      <c r="R184" s="129" t="s">
        <v>1647</v>
      </c>
      <c r="S184" s="1">
        <v>3</v>
      </c>
      <c r="T184" s="1">
        <v>0</v>
      </c>
      <c r="U184" s="129" t="s">
        <v>11647</v>
      </c>
      <c r="V184" s="48"/>
      <c r="W184" s="48"/>
      <c r="X184" s="129" t="s">
        <v>211</v>
      </c>
      <c r="Y184" s="129" t="s">
        <v>211</v>
      </c>
      <c r="Z184" s="129" t="s">
        <v>210</v>
      </c>
      <c r="AA184" s="129" t="s">
        <v>220</v>
      </c>
      <c r="AB184" s="129" t="s">
        <v>270</v>
      </c>
      <c r="AC184" s="129" t="s">
        <v>214</v>
      </c>
      <c r="AD184" s="1">
        <v>45808</v>
      </c>
      <c r="AE184" s="129"/>
      <c r="AF184" s="129" t="s">
        <v>233</v>
      </c>
      <c r="AG184" s="1">
        <v>4</v>
      </c>
      <c r="AH184" s="1" t="s">
        <v>1647</v>
      </c>
      <c r="AI184" s="1"/>
      <c r="AJ184" s="1"/>
      <c r="AK184" s="1" t="s">
        <v>1662</v>
      </c>
      <c r="AL184" s="1"/>
      <c r="AM184" s="1"/>
      <c r="AN184" s="1"/>
      <c r="AO184" s="1"/>
      <c r="AP184" s="1"/>
      <c r="AQ184" s="44"/>
    </row>
    <row r="185" spans="1:43" x14ac:dyDescent="0.25">
      <c r="A185" s="132" t="s">
        <v>11832</v>
      </c>
      <c r="B185" s="129" t="s">
        <v>1642</v>
      </c>
      <c r="C185" s="129" t="s">
        <v>11945</v>
      </c>
      <c r="D185" s="129" t="s">
        <v>11946</v>
      </c>
      <c r="E185" s="129" t="s">
        <v>11947</v>
      </c>
      <c r="F185" s="1">
        <v>3974</v>
      </c>
      <c r="G185" s="129" t="s">
        <v>1931</v>
      </c>
      <c r="H185" s="129" t="s">
        <v>1671</v>
      </c>
      <c r="I185" s="129" t="s">
        <v>301</v>
      </c>
      <c r="J185" s="129" t="s">
        <v>11678</v>
      </c>
      <c r="K185" s="1">
        <v>24305272</v>
      </c>
      <c r="L185" s="1">
        <v>30310191601975</v>
      </c>
      <c r="M185" s="129" t="s">
        <v>218</v>
      </c>
      <c r="N185" s="1">
        <v>1061594570</v>
      </c>
      <c r="O185" s="1">
        <v>45792</v>
      </c>
      <c r="P185" s="1">
        <v>45808</v>
      </c>
      <c r="Q185" s="129" t="s">
        <v>11920</v>
      </c>
      <c r="R185" s="129" t="s">
        <v>1647</v>
      </c>
      <c r="S185" s="1">
        <v>3</v>
      </c>
      <c r="T185" s="1">
        <v>0</v>
      </c>
      <c r="U185" s="129" t="s">
        <v>11647</v>
      </c>
      <c r="V185" s="48"/>
      <c r="W185" s="48"/>
      <c r="X185" s="129" t="s">
        <v>211</v>
      </c>
      <c r="Y185" s="129" t="s">
        <v>211</v>
      </c>
      <c r="Z185" s="129" t="s">
        <v>210</v>
      </c>
      <c r="AA185" s="129" t="s">
        <v>220</v>
      </c>
      <c r="AB185" s="129" t="s">
        <v>270</v>
      </c>
      <c r="AC185" s="129" t="s">
        <v>214</v>
      </c>
      <c r="AD185" s="1">
        <v>45808</v>
      </c>
      <c r="AE185" s="129"/>
      <c r="AF185" s="129" t="s">
        <v>230</v>
      </c>
      <c r="AG185" s="1">
        <v>4</v>
      </c>
      <c r="AH185" s="1" t="s">
        <v>1647</v>
      </c>
      <c r="AI185" s="1"/>
      <c r="AJ185" s="1"/>
      <c r="AK185" s="1" t="s">
        <v>1662</v>
      </c>
      <c r="AL185" s="1"/>
      <c r="AM185" s="1"/>
      <c r="AN185" s="1"/>
      <c r="AO185" s="1"/>
      <c r="AP185" s="1"/>
      <c r="AQ185" s="44"/>
    </row>
    <row r="186" spans="1:43" x14ac:dyDescent="0.25">
      <c r="A186" s="132" t="s">
        <v>11832</v>
      </c>
      <c r="B186" s="129" t="s">
        <v>1642</v>
      </c>
      <c r="C186" s="129" t="s">
        <v>11948</v>
      </c>
      <c r="D186" s="129" t="s">
        <v>11949</v>
      </c>
      <c r="E186" s="129" t="s">
        <v>11950</v>
      </c>
      <c r="F186" s="1">
        <v>3685</v>
      </c>
      <c r="G186" s="129" t="s">
        <v>1931</v>
      </c>
      <c r="H186" s="129" t="s">
        <v>1671</v>
      </c>
      <c r="I186" s="129" t="s">
        <v>301</v>
      </c>
      <c r="J186" s="129" t="s">
        <v>11678</v>
      </c>
      <c r="K186" s="1">
        <v>24305271</v>
      </c>
      <c r="L186" s="1">
        <v>30605182102214</v>
      </c>
      <c r="M186" s="129" t="s">
        <v>218</v>
      </c>
      <c r="N186" s="1">
        <v>1017206918</v>
      </c>
      <c r="O186" s="1">
        <v>45792</v>
      </c>
      <c r="P186" s="1">
        <v>45808</v>
      </c>
      <c r="Q186" s="129" t="s">
        <v>11920</v>
      </c>
      <c r="R186" s="129" t="s">
        <v>1647</v>
      </c>
      <c r="S186" s="1">
        <v>3</v>
      </c>
      <c r="T186" s="1">
        <v>0</v>
      </c>
      <c r="U186" s="129" t="s">
        <v>11647</v>
      </c>
      <c r="V186" s="48"/>
      <c r="W186" s="48"/>
      <c r="X186" s="129" t="s">
        <v>211</v>
      </c>
      <c r="Y186" s="129" t="s">
        <v>211</v>
      </c>
      <c r="Z186" s="129" t="s">
        <v>210</v>
      </c>
      <c r="AA186" s="129" t="s">
        <v>220</v>
      </c>
      <c r="AB186" s="129" t="s">
        <v>270</v>
      </c>
      <c r="AC186" s="129" t="s">
        <v>214</v>
      </c>
      <c r="AD186" s="1">
        <v>45808</v>
      </c>
      <c r="AE186" s="129"/>
      <c r="AF186" s="129" t="s">
        <v>239</v>
      </c>
      <c r="AG186" s="1">
        <v>4</v>
      </c>
      <c r="AH186" s="1" t="s">
        <v>1647</v>
      </c>
      <c r="AI186" s="1"/>
      <c r="AJ186" s="1"/>
      <c r="AK186" s="1" t="s">
        <v>1662</v>
      </c>
      <c r="AL186" s="1"/>
      <c r="AM186" s="1"/>
      <c r="AN186" s="1"/>
      <c r="AO186" s="1"/>
      <c r="AP186" s="1"/>
      <c r="AQ186" s="44"/>
    </row>
    <row r="187" spans="1:43" x14ac:dyDescent="0.25">
      <c r="A187" s="132" t="s">
        <v>11832</v>
      </c>
      <c r="B187" s="129" t="s">
        <v>1642</v>
      </c>
      <c r="C187" s="129" t="s">
        <v>11951</v>
      </c>
      <c r="D187" s="129" t="s">
        <v>11952</v>
      </c>
      <c r="E187" s="129" t="s">
        <v>11953</v>
      </c>
      <c r="F187" s="1">
        <v>3477</v>
      </c>
      <c r="G187" s="129" t="s">
        <v>1931</v>
      </c>
      <c r="H187" s="129" t="s">
        <v>1671</v>
      </c>
      <c r="I187" s="129" t="s">
        <v>301</v>
      </c>
      <c r="J187" s="129" t="s">
        <v>11678</v>
      </c>
      <c r="K187" s="1">
        <v>24305270</v>
      </c>
      <c r="L187" s="1">
        <v>30012062100314</v>
      </c>
      <c r="M187" s="129" t="s">
        <v>218</v>
      </c>
      <c r="N187" s="1">
        <v>1023047063</v>
      </c>
      <c r="O187" s="1">
        <v>45792</v>
      </c>
      <c r="P187" s="1">
        <v>45808</v>
      </c>
      <c r="Q187" s="129" t="s">
        <v>1680</v>
      </c>
      <c r="R187" s="129" t="s">
        <v>1647</v>
      </c>
      <c r="S187" s="1">
        <v>3</v>
      </c>
      <c r="T187" s="1">
        <v>0</v>
      </c>
      <c r="U187" s="129" t="s">
        <v>11647</v>
      </c>
      <c r="V187" s="48"/>
      <c r="W187" s="48"/>
      <c r="X187" s="129" t="s">
        <v>211</v>
      </c>
      <c r="Y187" s="129" t="s">
        <v>211</v>
      </c>
      <c r="Z187" s="129" t="s">
        <v>210</v>
      </c>
      <c r="AA187" s="129" t="s">
        <v>220</v>
      </c>
      <c r="AB187" s="129" t="s">
        <v>270</v>
      </c>
      <c r="AC187" s="129" t="s">
        <v>214</v>
      </c>
      <c r="AD187" s="1">
        <v>45808</v>
      </c>
      <c r="AE187" s="129"/>
      <c r="AF187" s="129" t="s">
        <v>230</v>
      </c>
      <c r="AG187" s="1">
        <v>4</v>
      </c>
      <c r="AH187" s="1" t="s">
        <v>1647</v>
      </c>
      <c r="AI187" s="1"/>
      <c r="AJ187" s="1"/>
      <c r="AK187" s="1" t="s">
        <v>1662</v>
      </c>
      <c r="AL187" s="1"/>
      <c r="AM187" s="1"/>
      <c r="AN187" s="1"/>
      <c r="AO187" s="1"/>
      <c r="AP187" s="1"/>
      <c r="AQ187" s="44"/>
    </row>
    <row r="188" spans="1:43" x14ac:dyDescent="0.25">
      <c r="A188" s="132" t="s">
        <v>11832</v>
      </c>
      <c r="B188" s="129" t="s">
        <v>1642</v>
      </c>
      <c r="C188" s="129" t="s">
        <v>11954</v>
      </c>
      <c r="D188" s="129" t="s">
        <v>11955</v>
      </c>
      <c r="E188" s="129" t="s">
        <v>11956</v>
      </c>
      <c r="F188" s="1">
        <v>3175</v>
      </c>
      <c r="G188" s="129" t="s">
        <v>1931</v>
      </c>
      <c r="H188" s="129" t="s">
        <v>1671</v>
      </c>
      <c r="I188" s="129" t="s">
        <v>301</v>
      </c>
      <c r="J188" s="129" t="s">
        <v>11678</v>
      </c>
      <c r="K188" s="1">
        <v>24305269</v>
      </c>
      <c r="L188" s="1">
        <v>30410272103095</v>
      </c>
      <c r="M188" s="129" t="s">
        <v>218</v>
      </c>
      <c r="N188" s="1">
        <v>1025433716</v>
      </c>
      <c r="O188" s="1">
        <v>45792</v>
      </c>
      <c r="P188" s="1">
        <v>45808</v>
      </c>
      <c r="Q188" s="129" t="s">
        <v>11920</v>
      </c>
      <c r="R188" s="129" t="s">
        <v>1647</v>
      </c>
      <c r="S188" s="1">
        <v>3</v>
      </c>
      <c r="T188" s="1">
        <v>0</v>
      </c>
      <c r="U188" s="129" t="s">
        <v>11647</v>
      </c>
      <c r="V188" s="48"/>
      <c r="W188" s="48"/>
      <c r="X188" s="129" t="s">
        <v>211</v>
      </c>
      <c r="Y188" s="129" t="s">
        <v>211</v>
      </c>
      <c r="Z188" s="129" t="s">
        <v>210</v>
      </c>
      <c r="AA188" s="129" t="s">
        <v>220</v>
      </c>
      <c r="AB188" s="129" t="s">
        <v>270</v>
      </c>
      <c r="AC188" s="129" t="s">
        <v>214</v>
      </c>
      <c r="AD188" s="1">
        <v>45808</v>
      </c>
      <c r="AE188" s="129"/>
      <c r="AF188" s="129" t="s">
        <v>239</v>
      </c>
      <c r="AG188" s="1">
        <v>4</v>
      </c>
      <c r="AH188" s="1" t="s">
        <v>1647</v>
      </c>
      <c r="AI188" s="1"/>
      <c r="AJ188" s="1"/>
      <c r="AK188" s="1" t="s">
        <v>1662</v>
      </c>
      <c r="AL188" s="1"/>
      <c r="AM188" s="1"/>
      <c r="AN188" s="1"/>
      <c r="AO188" s="1"/>
      <c r="AP188" s="1"/>
      <c r="AQ188" s="44"/>
    </row>
    <row r="189" spans="1:43" x14ac:dyDescent="0.25">
      <c r="A189" s="132" t="s">
        <v>11832</v>
      </c>
      <c r="B189" s="129" t="s">
        <v>1642</v>
      </c>
      <c r="C189" s="129" t="s">
        <v>11957</v>
      </c>
      <c r="D189" s="129" t="s">
        <v>11958</v>
      </c>
      <c r="E189" s="129" t="s">
        <v>11959</v>
      </c>
      <c r="F189" s="1">
        <v>3174</v>
      </c>
      <c r="G189" s="129" t="s">
        <v>1931</v>
      </c>
      <c r="H189" s="129" t="s">
        <v>1671</v>
      </c>
      <c r="I189" s="129" t="s">
        <v>301</v>
      </c>
      <c r="J189" s="129" t="s">
        <v>11678</v>
      </c>
      <c r="K189" s="1">
        <v>24305268</v>
      </c>
      <c r="L189" s="1">
        <v>30602012111635</v>
      </c>
      <c r="M189" s="129" t="s">
        <v>218</v>
      </c>
      <c r="N189" s="1">
        <v>1012136810</v>
      </c>
      <c r="O189" s="1">
        <v>45792</v>
      </c>
      <c r="P189" s="1">
        <v>45808</v>
      </c>
      <c r="Q189" s="129" t="s">
        <v>11960</v>
      </c>
      <c r="R189" s="129" t="s">
        <v>1647</v>
      </c>
      <c r="S189" s="1">
        <v>3</v>
      </c>
      <c r="T189" s="1">
        <v>0</v>
      </c>
      <c r="U189" s="129" t="s">
        <v>11647</v>
      </c>
      <c r="V189" s="48"/>
      <c r="W189" s="48"/>
      <c r="X189" s="129" t="s">
        <v>211</v>
      </c>
      <c r="Y189" s="129" t="s">
        <v>211</v>
      </c>
      <c r="Z189" s="129" t="s">
        <v>210</v>
      </c>
      <c r="AA189" s="129" t="s">
        <v>220</v>
      </c>
      <c r="AB189" s="129" t="s">
        <v>270</v>
      </c>
      <c r="AC189" s="129" t="s">
        <v>214</v>
      </c>
      <c r="AD189" s="1">
        <v>45808</v>
      </c>
      <c r="AE189" s="129"/>
      <c r="AF189" s="129" t="s">
        <v>239</v>
      </c>
      <c r="AG189" s="1">
        <v>4</v>
      </c>
      <c r="AH189" s="1" t="s">
        <v>1647</v>
      </c>
      <c r="AI189" s="1"/>
      <c r="AJ189" s="1"/>
      <c r="AK189" s="1" t="s">
        <v>1662</v>
      </c>
      <c r="AL189" s="1"/>
      <c r="AM189" s="1"/>
      <c r="AN189" s="1"/>
      <c r="AO189" s="1"/>
      <c r="AP189" s="1"/>
      <c r="AQ189" s="44"/>
    </row>
    <row r="190" spans="1:43" x14ac:dyDescent="0.25">
      <c r="A190" s="132" t="s">
        <v>11832</v>
      </c>
      <c r="B190" s="129" t="s">
        <v>1642</v>
      </c>
      <c r="C190" s="129" t="s">
        <v>11961</v>
      </c>
      <c r="D190" s="129" t="s">
        <v>11962</v>
      </c>
      <c r="E190" s="129" t="s">
        <v>11963</v>
      </c>
      <c r="F190" s="1">
        <v>3096</v>
      </c>
      <c r="G190" s="129" t="s">
        <v>1931</v>
      </c>
      <c r="H190" s="129" t="s">
        <v>1671</v>
      </c>
      <c r="I190" s="129" t="s">
        <v>301</v>
      </c>
      <c r="J190" s="129" t="s">
        <v>11678</v>
      </c>
      <c r="K190" s="1">
        <v>24305267</v>
      </c>
      <c r="L190" s="1">
        <v>30103031603097</v>
      </c>
      <c r="M190" s="129" t="s">
        <v>218</v>
      </c>
      <c r="N190" s="1">
        <v>1023078485</v>
      </c>
      <c r="O190" s="1">
        <v>45792</v>
      </c>
      <c r="P190" s="1">
        <v>45808</v>
      </c>
      <c r="Q190" s="129" t="s">
        <v>11964</v>
      </c>
      <c r="R190" s="129" t="s">
        <v>1647</v>
      </c>
      <c r="S190" s="1">
        <v>3</v>
      </c>
      <c r="T190" s="1">
        <v>0</v>
      </c>
      <c r="U190" s="129" t="s">
        <v>11647</v>
      </c>
      <c r="V190" s="48"/>
      <c r="W190" s="48"/>
      <c r="X190" s="129" t="s">
        <v>211</v>
      </c>
      <c r="Y190" s="129" t="s">
        <v>211</v>
      </c>
      <c r="Z190" s="129" t="s">
        <v>210</v>
      </c>
      <c r="AA190" s="129" t="s">
        <v>220</v>
      </c>
      <c r="AB190" s="129" t="s">
        <v>270</v>
      </c>
      <c r="AC190" s="129" t="s">
        <v>214</v>
      </c>
      <c r="AD190" s="1">
        <v>45808</v>
      </c>
      <c r="AE190" s="129"/>
      <c r="AF190" s="129" t="s">
        <v>226</v>
      </c>
      <c r="AG190" s="1">
        <v>4</v>
      </c>
      <c r="AH190" s="1" t="s">
        <v>1647</v>
      </c>
      <c r="AI190" s="1"/>
      <c r="AJ190" s="1"/>
      <c r="AK190" s="1" t="s">
        <v>1662</v>
      </c>
      <c r="AL190" s="1"/>
      <c r="AM190" s="1"/>
      <c r="AN190" s="1"/>
      <c r="AO190" s="1"/>
      <c r="AP190" s="1"/>
      <c r="AQ190" s="44"/>
    </row>
    <row r="191" spans="1:43" x14ac:dyDescent="0.25">
      <c r="A191" s="132" t="s">
        <v>11832</v>
      </c>
      <c r="B191" s="129" t="s">
        <v>1642</v>
      </c>
      <c r="C191" s="129" t="s">
        <v>11965</v>
      </c>
      <c r="D191" s="129" t="s">
        <v>11966</v>
      </c>
      <c r="E191" s="129" t="s">
        <v>11967</v>
      </c>
      <c r="F191" s="1">
        <v>3029</v>
      </c>
      <c r="G191" s="129" t="s">
        <v>1931</v>
      </c>
      <c r="H191" s="129" t="s">
        <v>1671</v>
      </c>
      <c r="I191" s="129" t="s">
        <v>301</v>
      </c>
      <c r="J191" s="129" t="s">
        <v>11678</v>
      </c>
      <c r="K191" s="1">
        <v>24305266</v>
      </c>
      <c r="L191" s="1">
        <v>30412192101256</v>
      </c>
      <c r="M191" s="129" t="s">
        <v>218</v>
      </c>
      <c r="N191" s="1">
        <v>1014641590</v>
      </c>
      <c r="O191" s="1">
        <v>45792</v>
      </c>
      <c r="P191" s="1">
        <v>45808</v>
      </c>
      <c r="Q191" s="129" t="s">
        <v>1720</v>
      </c>
      <c r="R191" s="129" t="s">
        <v>1647</v>
      </c>
      <c r="S191" s="1">
        <v>3</v>
      </c>
      <c r="T191" s="1">
        <v>0</v>
      </c>
      <c r="U191" s="129" t="s">
        <v>11647</v>
      </c>
      <c r="V191" s="48"/>
      <c r="W191" s="48"/>
      <c r="X191" s="129" t="s">
        <v>211</v>
      </c>
      <c r="Y191" s="129" t="s">
        <v>211</v>
      </c>
      <c r="Z191" s="129" t="s">
        <v>210</v>
      </c>
      <c r="AA191" s="129" t="s">
        <v>220</v>
      </c>
      <c r="AB191" s="129" t="s">
        <v>270</v>
      </c>
      <c r="AC191" s="129" t="s">
        <v>214</v>
      </c>
      <c r="AD191" s="1">
        <v>45808</v>
      </c>
      <c r="AE191" s="129"/>
      <c r="AF191" s="129" t="s">
        <v>230</v>
      </c>
      <c r="AG191" s="1">
        <v>4</v>
      </c>
      <c r="AH191" s="1" t="s">
        <v>1647</v>
      </c>
      <c r="AI191" s="1"/>
      <c r="AJ191" s="1"/>
      <c r="AK191" s="1" t="s">
        <v>1662</v>
      </c>
      <c r="AL191" s="1"/>
      <c r="AM191" s="1"/>
      <c r="AN191" s="1"/>
      <c r="AO191" s="1"/>
      <c r="AP191" s="1"/>
      <c r="AQ191" s="44"/>
    </row>
    <row r="192" spans="1:43" x14ac:dyDescent="0.25">
      <c r="A192" s="132" t="s">
        <v>11832</v>
      </c>
      <c r="B192" s="129" t="s">
        <v>1642</v>
      </c>
      <c r="C192" s="129" t="s">
        <v>11968</v>
      </c>
      <c r="D192" s="129" t="s">
        <v>11969</v>
      </c>
      <c r="E192" s="129" t="s">
        <v>11970</v>
      </c>
      <c r="F192" s="1">
        <v>2781</v>
      </c>
      <c r="G192" s="129" t="s">
        <v>1931</v>
      </c>
      <c r="H192" s="129" t="s">
        <v>1671</v>
      </c>
      <c r="I192" s="129" t="s">
        <v>301</v>
      </c>
      <c r="J192" s="129" t="s">
        <v>11678</v>
      </c>
      <c r="K192" s="1">
        <v>24305265</v>
      </c>
      <c r="L192" s="1">
        <v>30509092104375</v>
      </c>
      <c r="M192" s="129" t="s">
        <v>218</v>
      </c>
      <c r="N192" s="1">
        <v>1044622699</v>
      </c>
      <c r="O192" s="1">
        <v>45792</v>
      </c>
      <c r="P192" s="1">
        <v>45808</v>
      </c>
      <c r="Q192" s="129" t="s">
        <v>11920</v>
      </c>
      <c r="R192" s="129" t="s">
        <v>1647</v>
      </c>
      <c r="S192" s="1">
        <v>3</v>
      </c>
      <c r="T192" s="1">
        <v>0</v>
      </c>
      <c r="U192" s="129" t="s">
        <v>11647</v>
      </c>
      <c r="V192" s="48"/>
      <c r="W192" s="48"/>
      <c r="X192" s="129" t="s">
        <v>211</v>
      </c>
      <c r="Y192" s="129" t="s">
        <v>211</v>
      </c>
      <c r="Z192" s="129" t="s">
        <v>210</v>
      </c>
      <c r="AA192" s="129" t="s">
        <v>220</v>
      </c>
      <c r="AB192" s="129" t="s">
        <v>270</v>
      </c>
      <c r="AC192" s="129" t="s">
        <v>214</v>
      </c>
      <c r="AD192" s="1">
        <v>45808</v>
      </c>
      <c r="AE192" s="129"/>
      <c r="AF192" s="129" t="s">
        <v>230</v>
      </c>
      <c r="AG192" s="1">
        <v>4</v>
      </c>
      <c r="AH192" s="1" t="s">
        <v>1647</v>
      </c>
      <c r="AI192" s="1"/>
      <c r="AJ192" s="1"/>
      <c r="AK192" s="1" t="s">
        <v>1662</v>
      </c>
      <c r="AL192" s="1"/>
      <c r="AM192" s="1"/>
      <c r="AN192" s="1"/>
      <c r="AO192" s="1"/>
      <c r="AP192" s="1"/>
      <c r="AQ192" s="44"/>
    </row>
    <row r="193" spans="1:43" x14ac:dyDescent="0.25">
      <c r="A193" s="132" t="s">
        <v>11832</v>
      </c>
      <c r="B193" s="129" t="s">
        <v>1642</v>
      </c>
      <c r="C193" s="129" t="s">
        <v>11971</v>
      </c>
      <c r="D193" s="129" t="s">
        <v>11972</v>
      </c>
      <c r="E193" s="129" t="s">
        <v>11973</v>
      </c>
      <c r="F193" s="1">
        <v>2747</v>
      </c>
      <c r="G193" s="129" t="s">
        <v>1931</v>
      </c>
      <c r="H193" s="129" t="s">
        <v>1671</v>
      </c>
      <c r="I193" s="129" t="s">
        <v>301</v>
      </c>
      <c r="J193" s="129" t="s">
        <v>11678</v>
      </c>
      <c r="K193" s="1">
        <v>24305264</v>
      </c>
      <c r="L193" s="1">
        <v>30001011638555</v>
      </c>
      <c r="M193" s="129" t="s">
        <v>218</v>
      </c>
      <c r="N193" s="1">
        <v>1090670211</v>
      </c>
      <c r="O193" s="1">
        <v>45792</v>
      </c>
      <c r="P193" s="1">
        <v>45808</v>
      </c>
      <c r="Q193" s="129" t="s">
        <v>11920</v>
      </c>
      <c r="R193" s="129" t="s">
        <v>1647</v>
      </c>
      <c r="S193" s="1">
        <v>3</v>
      </c>
      <c r="T193" s="1">
        <v>0</v>
      </c>
      <c r="U193" s="129" t="s">
        <v>11647</v>
      </c>
      <c r="V193" s="48"/>
      <c r="W193" s="48"/>
      <c r="X193" s="129" t="s">
        <v>211</v>
      </c>
      <c r="Y193" s="129" t="s">
        <v>211</v>
      </c>
      <c r="Z193" s="129" t="s">
        <v>210</v>
      </c>
      <c r="AA193" s="129" t="s">
        <v>220</v>
      </c>
      <c r="AB193" s="129" t="s">
        <v>270</v>
      </c>
      <c r="AC193" s="129" t="s">
        <v>214</v>
      </c>
      <c r="AD193" s="1">
        <v>45808</v>
      </c>
      <c r="AE193" s="129"/>
      <c r="AF193" s="129" t="s">
        <v>215</v>
      </c>
      <c r="AG193" s="1">
        <v>4</v>
      </c>
      <c r="AH193" s="1" t="s">
        <v>1647</v>
      </c>
      <c r="AI193" s="1"/>
      <c r="AJ193" s="1"/>
      <c r="AK193" s="1" t="s">
        <v>1662</v>
      </c>
      <c r="AL193" s="1"/>
      <c r="AM193" s="1"/>
      <c r="AN193" s="1"/>
      <c r="AO193" s="1"/>
      <c r="AP193" s="1"/>
      <c r="AQ193" s="44"/>
    </row>
    <row r="194" spans="1:43" x14ac:dyDescent="0.25">
      <c r="A194" s="132" t="s">
        <v>11832</v>
      </c>
      <c r="B194" s="129" t="s">
        <v>1642</v>
      </c>
      <c r="C194" s="129" t="s">
        <v>11974</v>
      </c>
      <c r="D194" s="129" t="s">
        <v>11975</v>
      </c>
      <c r="E194" s="129" t="s">
        <v>11976</v>
      </c>
      <c r="F194" s="1">
        <v>7645</v>
      </c>
      <c r="G194" s="129" t="s">
        <v>1844</v>
      </c>
      <c r="H194" s="129" t="s">
        <v>1671</v>
      </c>
      <c r="I194" s="129" t="s">
        <v>301</v>
      </c>
      <c r="J194" s="129" t="s">
        <v>11678</v>
      </c>
      <c r="K194" s="1">
        <v>24305318</v>
      </c>
      <c r="L194" s="1">
        <v>30512112201276</v>
      </c>
      <c r="M194" s="129" t="s">
        <v>218</v>
      </c>
      <c r="N194" s="1">
        <v>1028469055</v>
      </c>
      <c r="O194" s="1">
        <v>45792</v>
      </c>
      <c r="P194" s="1">
        <v>45808</v>
      </c>
      <c r="Q194" s="129" t="s">
        <v>11840</v>
      </c>
      <c r="R194" s="129" t="s">
        <v>1647</v>
      </c>
      <c r="S194" s="1">
        <v>4</v>
      </c>
      <c r="T194" s="1">
        <v>0</v>
      </c>
      <c r="U194" s="129" t="s">
        <v>11647</v>
      </c>
      <c r="V194" s="48"/>
      <c r="W194" s="48"/>
      <c r="X194" s="129" t="s">
        <v>211</v>
      </c>
      <c r="Y194" s="129" t="s">
        <v>211</v>
      </c>
      <c r="Z194" s="129" t="s">
        <v>210</v>
      </c>
      <c r="AA194" s="129" t="s">
        <v>220</v>
      </c>
      <c r="AB194" s="129" t="s">
        <v>270</v>
      </c>
      <c r="AC194" s="129" t="s">
        <v>214</v>
      </c>
      <c r="AD194" s="1">
        <v>45808</v>
      </c>
      <c r="AE194" s="129"/>
      <c r="AF194" s="129" t="s">
        <v>230</v>
      </c>
      <c r="AG194" s="1">
        <v>4</v>
      </c>
      <c r="AH194" s="1" t="s">
        <v>1647</v>
      </c>
      <c r="AI194" s="1"/>
      <c r="AJ194" s="1"/>
      <c r="AK194" s="1" t="s">
        <v>1662</v>
      </c>
      <c r="AL194" s="1"/>
      <c r="AM194" s="1"/>
      <c r="AN194" s="1"/>
      <c r="AO194" s="1"/>
      <c r="AP194" s="1"/>
      <c r="AQ194" s="44"/>
    </row>
    <row r="195" spans="1:43" x14ac:dyDescent="0.25">
      <c r="A195" s="132" t="s">
        <v>11832</v>
      </c>
      <c r="B195" s="129" t="s">
        <v>1642</v>
      </c>
      <c r="C195" s="129" t="s">
        <v>11977</v>
      </c>
      <c r="D195" s="129" t="s">
        <v>11978</v>
      </c>
      <c r="E195" s="129" t="s">
        <v>11979</v>
      </c>
      <c r="F195" s="1">
        <v>7585</v>
      </c>
      <c r="G195" s="129" t="s">
        <v>1844</v>
      </c>
      <c r="H195" s="129" t="s">
        <v>1671</v>
      </c>
      <c r="I195" s="129" t="s">
        <v>301</v>
      </c>
      <c r="J195" s="129" t="s">
        <v>11678</v>
      </c>
      <c r="K195" s="1">
        <v>24305317</v>
      </c>
      <c r="L195" s="1">
        <v>30506062105017</v>
      </c>
      <c r="M195" s="129" t="s">
        <v>218</v>
      </c>
      <c r="N195" s="1">
        <v>1017372112</v>
      </c>
      <c r="O195" s="1">
        <v>45792</v>
      </c>
      <c r="P195" s="1">
        <v>45808</v>
      </c>
      <c r="Q195" s="129" t="s">
        <v>11840</v>
      </c>
      <c r="R195" s="129" t="s">
        <v>1647</v>
      </c>
      <c r="S195" s="1">
        <v>4</v>
      </c>
      <c r="T195" s="1">
        <v>0</v>
      </c>
      <c r="U195" s="129" t="s">
        <v>11647</v>
      </c>
      <c r="V195" s="48"/>
      <c r="W195" s="48"/>
      <c r="X195" s="129" t="s">
        <v>211</v>
      </c>
      <c r="Y195" s="129" t="s">
        <v>211</v>
      </c>
      <c r="Z195" s="129" t="s">
        <v>210</v>
      </c>
      <c r="AA195" s="129" t="s">
        <v>220</v>
      </c>
      <c r="AB195" s="129" t="s">
        <v>270</v>
      </c>
      <c r="AC195" s="129" t="s">
        <v>214</v>
      </c>
      <c r="AD195" s="1">
        <v>45808</v>
      </c>
      <c r="AE195" s="129"/>
      <c r="AF195" s="129" t="s">
        <v>230</v>
      </c>
      <c r="AG195" s="1">
        <v>4</v>
      </c>
      <c r="AH195" s="1" t="s">
        <v>1647</v>
      </c>
      <c r="AI195" s="1"/>
      <c r="AJ195" s="1"/>
      <c r="AK195" s="1" t="s">
        <v>1662</v>
      </c>
      <c r="AL195" s="1"/>
      <c r="AM195" s="1"/>
      <c r="AN195" s="1"/>
      <c r="AO195" s="1"/>
      <c r="AP195" s="1"/>
      <c r="AQ195" s="44"/>
    </row>
    <row r="196" spans="1:43" x14ac:dyDescent="0.25">
      <c r="A196" s="132" t="s">
        <v>11832</v>
      </c>
      <c r="B196" s="129" t="s">
        <v>1642</v>
      </c>
      <c r="C196" s="129" t="s">
        <v>11980</v>
      </c>
      <c r="D196" s="129" t="s">
        <v>11981</v>
      </c>
      <c r="E196" s="129" t="s">
        <v>11982</v>
      </c>
      <c r="F196" s="1">
        <v>3521</v>
      </c>
      <c r="G196" s="129" t="s">
        <v>2150</v>
      </c>
      <c r="H196" s="129" t="s">
        <v>1671</v>
      </c>
      <c r="I196" s="129" t="s">
        <v>301</v>
      </c>
      <c r="J196" s="129" t="s">
        <v>11645</v>
      </c>
      <c r="K196" s="1">
        <v>24303900</v>
      </c>
      <c r="L196" s="1">
        <v>30409140102202</v>
      </c>
      <c r="M196" s="129" t="s">
        <v>218</v>
      </c>
      <c r="N196" s="1">
        <v>1040754023</v>
      </c>
      <c r="O196" s="1">
        <v>45757</v>
      </c>
      <c r="P196" s="1">
        <v>45808</v>
      </c>
      <c r="Q196" s="129" t="s">
        <v>11983</v>
      </c>
      <c r="R196" s="129" t="s">
        <v>1647</v>
      </c>
      <c r="S196" s="1">
        <v>2</v>
      </c>
      <c r="T196" s="1">
        <v>0</v>
      </c>
      <c r="U196" s="129" t="s">
        <v>11647</v>
      </c>
      <c r="V196" s="48"/>
      <c r="W196" s="48"/>
      <c r="X196" s="129" t="s">
        <v>211</v>
      </c>
      <c r="Y196" s="129" t="s">
        <v>211</v>
      </c>
      <c r="Z196" s="129" t="s">
        <v>210</v>
      </c>
      <c r="AA196" s="129" t="s">
        <v>220</v>
      </c>
      <c r="AB196" s="129" t="s">
        <v>270</v>
      </c>
      <c r="AC196" s="129" t="s">
        <v>214</v>
      </c>
      <c r="AD196" s="1">
        <v>45808</v>
      </c>
      <c r="AE196" s="129"/>
      <c r="AF196" s="129" t="s">
        <v>233</v>
      </c>
      <c r="AG196" s="1">
        <v>4</v>
      </c>
      <c r="AH196" s="1" t="s">
        <v>1647</v>
      </c>
      <c r="AI196" s="1"/>
      <c r="AJ196" s="1"/>
      <c r="AK196" s="1" t="s">
        <v>1662</v>
      </c>
      <c r="AL196" s="1"/>
      <c r="AM196" s="1"/>
      <c r="AN196" s="1"/>
      <c r="AO196" s="1"/>
      <c r="AP196" s="1"/>
      <c r="AQ196" s="44"/>
    </row>
    <row r="197" spans="1:43" x14ac:dyDescent="0.25">
      <c r="A197" s="132" t="s">
        <v>11832</v>
      </c>
      <c r="B197" s="129" t="s">
        <v>1642</v>
      </c>
      <c r="C197" s="129" t="s">
        <v>11984</v>
      </c>
      <c r="D197" s="129" t="s">
        <v>11985</v>
      </c>
      <c r="E197" s="129" t="s">
        <v>11986</v>
      </c>
      <c r="F197" s="1">
        <v>2124</v>
      </c>
      <c r="G197" s="129" t="s">
        <v>2150</v>
      </c>
      <c r="H197" s="129" t="s">
        <v>1671</v>
      </c>
      <c r="I197" s="129" t="s">
        <v>301</v>
      </c>
      <c r="J197" s="129" t="s">
        <v>11645</v>
      </c>
      <c r="K197" s="1">
        <v>24303899</v>
      </c>
      <c r="L197" s="1">
        <v>29908012506865</v>
      </c>
      <c r="M197" s="129" t="s">
        <v>218</v>
      </c>
      <c r="N197" s="1">
        <v>1069037692</v>
      </c>
      <c r="O197" s="1">
        <v>45757</v>
      </c>
      <c r="P197" s="1">
        <v>45808</v>
      </c>
      <c r="Q197" s="129" t="s">
        <v>11920</v>
      </c>
      <c r="R197" s="129" t="s">
        <v>1647</v>
      </c>
      <c r="S197" s="1">
        <v>2</v>
      </c>
      <c r="T197" s="1">
        <v>0</v>
      </c>
      <c r="U197" s="129" t="s">
        <v>11647</v>
      </c>
      <c r="V197" s="48"/>
      <c r="W197" s="48"/>
      <c r="X197" s="129" t="s">
        <v>211</v>
      </c>
      <c r="Y197" s="129" t="s">
        <v>211</v>
      </c>
      <c r="Z197" s="129" t="s">
        <v>210</v>
      </c>
      <c r="AA197" s="129" t="s">
        <v>220</v>
      </c>
      <c r="AB197" s="129" t="s">
        <v>270</v>
      </c>
      <c r="AC197" s="129" t="s">
        <v>214</v>
      </c>
      <c r="AD197" s="1">
        <v>45808</v>
      </c>
      <c r="AE197" s="129"/>
      <c r="AF197" s="129" t="s">
        <v>215</v>
      </c>
      <c r="AG197" s="1">
        <v>4</v>
      </c>
      <c r="AH197" s="1" t="s">
        <v>1647</v>
      </c>
      <c r="AI197" s="1"/>
      <c r="AJ197" s="1"/>
      <c r="AK197" s="1" t="s">
        <v>1662</v>
      </c>
      <c r="AL197" s="1"/>
      <c r="AM197" s="1"/>
      <c r="AN197" s="1"/>
      <c r="AO197" s="1"/>
      <c r="AP197" s="1"/>
      <c r="AQ197" s="44"/>
    </row>
    <row r="198" spans="1:43" x14ac:dyDescent="0.25">
      <c r="A198" s="132" t="s">
        <v>11832</v>
      </c>
      <c r="B198" s="129" t="s">
        <v>1642</v>
      </c>
      <c r="C198" s="129" t="s">
        <v>11987</v>
      </c>
      <c r="D198" s="129" t="s">
        <v>11988</v>
      </c>
      <c r="E198" s="129" t="s">
        <v>11989</v>
      </c>
      <c r="F198" s="1">
        <v>3456</v>
      </c>
      <c r="G198" s="129" t="s">
        <v>2150</v>
      </c>
      <c r="H198" s="129" t="s">
        <v>1671</v>
      </c>
      <c r="I198" s="129" t="s">
        <v>301</v>
      </c>
      <c r="J198" s="129" t="s">
        <v>11645</v>
      </c>
      <c r="K198" s="1">
        <v>24303888</v>
      </c>
      <c r="L198" s="1">
        <v>30506101701102</v>
      </c>
      <c r="M198" s="129" t="s">
        <v>218</v>
      </c>
      <c r="N198" s="1">
        <v>1098584927</v>
      </c>
      <c r="O198" s="1">
        <v>45757</v>
      </c>
      <c r="P198" s="1">
        <v>45808</v>
      </c>
      <c r="Q198" s="129" t="s">
        <v>11990</v>
      </c>
      <c r="R198" s="129" t="s">
        <v>1647</v>
      </c>
      <c r="S198" s="1">
        <v>2</v>
      </c>
      <c r="T198" s="1">
        <v>0</v>
      </c>
      <c r="U198" s="129" t="s">
        <v>11647</v>
      </c>
      <c r="V198" s="48"/>
      <c r="W198" s="48"/>
      <c r="X198" s="129" t="s">
        <v>211</v>
      </c>
      <c r="Y198" s="129" t="s">
        <v>211</v>
      </c>
      <c r="Z198" s="129" t="s">
        <v>210</v>
      </c>
      <c r="AA198" s="129" t="s">
        <v>220</v>
      </c>
      <c r="AB198" s="129" t="s">
        <v>270</v>
      </c>
      <c r="AC198" s="129" t="s">
        <v>214</v>
      </c>
      <c r="AD198" s="1">
        <v>45808</v>
      </c>
      <c r="AE198" s="129"/>
      <c r="AF198" s="129" t="s">
        <v>230</v>
      </c>
      <c r="AG198" s="1">
        <v>4</v>
      </c>
      <c r="AH198" s="1" t="s">
        <v>1647</v>
      </c>
      <c r="AI198" s="1"/>
      <c r="AJ198" s="1"/>
      <c r="AK198" s="1" t="s">
        <v>1662</v>
      </c>
      <c r="AL198" s="1"/>
      <c r="AM198" s="1"/>
      <c r="AN198" s="1"/>
      <c r="AO198" s="1"/>
      <c r="AP198" s="1"/>
      <c r="AQ198" s="44"/>
    </row>
    <row r="199" spans="1:43" x14ac:dyDescent="0.25">
      <c r="A199" s="132" t="s">
        <v>11832</v>
      </c>
      <c r="B199" s="129" t="s">
        <v>1642</v>
      </c>
      <c r="C199" s="129" t="s">
        <v>11991</v>
      </c>
      <c r="D199" s="129" t="s">
        <v>11992</v>
      </c>
      <c r="E199" s="129" t="s">
        <v>11993</v>
      </c>
      <c r="F199" s="1">
        <v>2067</v>
      </c>
      <c r="G199" s="129" t="s">
        <v>2150</v>
      </c>
      <c r="H199" s="129" t="s">
        <v>1671</v>
      </c>
      <c r="I199" s="129" t="s">
        <v>301</v>
      </c>
      <c r="J199" s="129" t="s">
        <v>11645</v>
      </c>
      <c r="K199" s="1">
        <v>24303885</v>
      </c>
      <c r="L199" s="1">
        <v>29605312100701</v>
      </c>
      <c r="M199" s="129" t="s">
        <v>218</v>
      </c>
      <c r="N199" s="1">
        <v>1094638869</v>
      </c>
      <c r="O199" s="1">
        <v>45757</v>
      </c>
      <c r="P199" s="1">
        <v>45808</v>
      </c>
      <c r="Q199" s="129" t="s">
        <v>11920</v>
      </c>
      <c r="R199" s="129" t="s">
        <v>1647</v>
      </c>
      <c r="S199" s="1">
        <v>2</v>
      </c>
      <c r="T199" s="1">
        <v>0</v>
      </c>
      <c r="U199" s="129" t="s">
        <v>11647</v>
      </c>
      <c r="V199" s="48"/>
      <c r="W199" s="48"/>
      <c r="X199" s="129" t="s">
        <v>211</v>
      </c>
      <c r="Y199" s="129" t="s">
        <v>211</v>
      </c>
      <c r="Z199" s="129" t="s">
        <v>210</v>
      </c>
      <c r="AA199" s="129" t="s">
        <v>220</v>
      </c>
      <c r="AB199" s="129" t="s">
        <v>270</v>
      </c>
      <c r="AC199" s="129" t="s">
        <v>214</v>
      </c>
      <c r="AD199" s="1">
        <v>45808</v>
      </c>
      <c r="AE199" s="129"/>
      <c r="AF199" s="129" t="s">
        <v>229</v>
      </c>
      <c r="AG199" s="1">
        <v>4</v>
      </c>
      <c r="AH199" s="1" t="s">
        <v>1647</v>
      </c>
      <c r="AI199" s="1"/>
      <c r="AJ199" s="1"/>
      <c r="AK199" s="1" t="s">
        <v>1662</v>
      </c>
      <c r="AL199" s="1"/>
      <c r="AM199" s="1"/>
      <c r="AN199" s="1"/>
      <c r="AO199" s="1"/>
      <c r="AP199" s="1"/>
      <c r="AQ199" s="44"/>
    </row>
    <row r="200" spans="1:43" x14ac:dyDescent="0.25">
      <c r="A200" s="132" t="s">
        <v>11832</v>
      </c>
      <c r="B200" s="129" t="s">
        <v>1642</v>
      </c>
      <c r="C200" s="129" t="s">
        <v>11994</v>
      </c>
      <c r="D200" s="129" t="s">
        <v>11995</v>
      </c>
      <c r="E200" s="129" t="s">
        <v>11996</v>
      </c>
      <c r="F200" s="1">
        <v>1915</v>
      </c>
      <c r="G200" s="129" t="s">
        <v>2212</v>
      </c>
      <c r="H200" s="129" t="s">
        <v>1671</v>
      </c>
      <c r="I200" s="129" t="s">
        <v>301</v>
      </c>
      <c r="J200" s="129" t="s">
        <v>11678</v>
      </c>
      <c r="K200" s="1">
        <v>24303881</v>
      </c>
      <c r="L200" s="1">
        <v>30006010100871</v>
      </c>
      <c r="M200" s="129" t="s">
        <v>218</v>
      </c>
      <c r="N200" s="1">
        <v>1016482067</v>
      </c>
      <c r="O200" s="1">
        <v>45757</v>
      </c>
      <c r="P200" s="1">
        <v>45808</v>
      </c>
      <c r="Q200" s="129" t="s">
        <v>11997</v>
      </c>
      <c r="R200" s="129" t="s">
        <v>1647</v>
      </c>
      <c r="S200" s="1">
        <v>2</v>
      </c>
      <c r="T200" s="1">
        <v>0</v>
      </c>
      <c r="U200" s="129" t="s">
        <v>11647</v>
      </c>
      <c r="V200" s="48"/>
      <c r="W200" s="48"/>
      <c r="X200" s="129" t="s">
        <v>211</v>
      </c>
      <c r="Y200" s="129" t="s">
        <v>211</v>
      </c>
      <c r="Z200" s="129" t="s">
        <v>210</v>
      </c>
      <c r="AA200" s="129" t="s">
        <v>220</v>
      </c>
      <c r="AB200" s="129" t="s">
        <v>270</v>
      </c>
      <c r="AC200" s="129" t="s">
        <v>214</v>
      </c>
      <c r="AD200" s="1">
        <v>45808</v>
      </c>
      <c r="AE200" s="129"/>
      <c r="AF200" s="129" t="s">
        <v>215</v>
      </c>
      <c r="AG200" s="1">
        <v>4</v>
      </c>
      <c r="AH200" s="1" t="s">
        <v>1647</v>
      </c>
      <c r="AI200" s="1"/>
      <c r="AJ200" s="1"/>
      <c r="AK200" s="1" t="s">
        <v>1662</v>
      </c>
      <c r="AL200" s="1"/>
      <c r="AM200" s="1"/>
      <c r="AN200" s="1"/>
      <c r="AO200" s="1"/>
      <c r="AP200" s="1"/>
      <c r="AQ200" s="44"/>
    </row>
    <row r="201" spans="1:43" x14ac:dyDescent="0.25">
      <c r="A201" s="132" t="s">
        <v>11832</v>
      </c>
      <c r="B201" s="129" t="s">
        <v>1642</v>
      </c>
      <c r="C201" s="129" t="s">
        <v>11998</v>
      </c>
      <c r="D201" s="129" t="s">
        <v>11999</v>
      </c>
      <c r="E201" s="129" t="s">
        <v>12000</v>
      </c>
      <c r="F201" s="1">
        <v>3090</v>
      </c>
      <c r="G201" s="129" t="s">
        <v>2212</v>
      </c>
      <c r="H201" s="129" t="s">
        <v>1671</v>
      </c>
      <c r="I201" s="129" t="s">
        <v>301</v>
      </c>
      <c r="J201" s="129" t="s">
        <v>11678</v>
      </c>
      <c r="K201" s="1">
        <v>24303878</v>
      </c>
      <c r="L201" s="1">
        <v>30609300104931</v>
      </c>
      <c r="M201" s="129" t="s">
        <v>218</v>
      </c>
      <c r="N201" s="1">
        <v>1044010114</v>
      </c>
      <c r="O201" s="1">
        <v>45757</v>
      </c>
      <c r="P201" s="1">
        <v>45808</v>
      </c>
      <c r="Q201" s="129" t="s">
        <v>260</v>
      </c>
      <c r="R201" s="129" t="s">
        <v>1647</v>
      </c>
      <c r="S201" s="1">
        <v>1</v>
      </c>
      <c r="T201" s="1">
        <v>0</v>
      </c>
      <c r="U201" s="129" t="s">
        <v>11647</v>
      </c>
      <c r="V201" s="48"/>
      <c r="W201" s="48"/>
      <c r="X201" s="129" t="s">
        <v>211</v>
      </c>
      <c r="Y201" s="129" t="s">
        <v>211</v>
      </c>
      <c r="Z201" s="129" t="s">
        <v>210</v>
      </c>
      <c r="AA201" s="129" t="s">
        <v>220</v>
      </c>
      <c r="AB201" s="129" t="s">
        <v>270</v>
      </c>
      <c r="AC201" s="129" t="s">
        <v>214</v>
      </c>
      <c r="AD201" s="1">
        <v>45808</v>
      </c>
      <c r="AE201" s="129"/>
      <c r="AF201" s="129" t="s">
        <v>239</v>
      </c>
      <c r="AG201" s="1">
        <v>4</v>
      </c>
      <c r="AH201" s="1" t="s">
        <v>1647</v>
      </c>
      <c r="AI201" s="1"/>
      <c r="AJ201" s="1"/>
      <c r="AK201" s="1" t="s">
        <v>1662</v>
      </c>
      <c r="AL201" s="1"/>
      <c r="AM201" s="1"/>
      <c r="AN201" s="1"/>
      <c r="AO201" s="1"/>
      <c r="AP201" s="1"/>
      <c r="AQ201" s="44"/>
    </row>
    <row r="202" spans="1:43" x14ac:dyDescent="0.25">
      <c r="A202" s="132" t="s">
        <v>11832</v>
      </c>
      <c r="B202" s="129" t="s">
        <v>1642</v>
      </c>
      <c r="C202" s="129" t="s">
        <v>12001</v>
      </c>
      <c r="D202" s="129" t="s">
        <v>12002</v>
      </c>
      <c r="E202" s="129" t="s">
        <v>12003</v>
      </c>
      <c r="F202" s="1">
        <v>3086</v>
      </c>
      <c r="G202" s="129" t="s">
        <v>2212</v>
      </c>
      <c r="H202" s="129" t="s">
        <v>1671</v>
      </c>
      <c r="I202" s="129" t="s">
        <v>301</v>
      </c>
      <c r="J202" s="129" t="s">
        <v>11678</v>
      </c>
      <c r="K202" s="1">
        <v>24303876</v>
      </c>
      <c r="L202" s="1">
        <v>30609170105752</v>
      </c>
      <c r="M202" s="129" t="s">
        <v>218</v>
      </c>
      <c r="N202" s="1">
        <v>1064662225</v>
      </c>
      <c r="O202" s="1">
        <v>45757</v>
      </c>
      <c r="P202" s="1">
        <v>45808</v>
      </c>
      <c r="Q202" s="129" t="s">
        <v>12004</v>
      </c>
      <c r="R202" s="129" t="s">
        <v>1647</v>
      </c>
      <c r="S202" s="1">
        <v>1</v>
      </c>
      <c r="T202" s="1">
        <v>0</v>
      </c>
      <c r="U202" s="129" t="s">
        <v>11647</v>
      </c>
      <c r="V202" s="48"/>
      <c r="W202" s="48"/>
      <c r="X202" s="129" t="s">
        <v>211</v>
      </c>
      <c r="Y202" s="129" t="s">
        <v>211</v>
      </c>
      <c r="Z202" s="129" t="s">
        <v>210</v>
      </c>
      <c r="AA202" s="129" t="s">
        <v>220</v>
      </c>
      <c r="AB202" s="129" t="s">
        <v>270</v>
      </c>
      <c r="AC202" s="129" t="s">
        <v>214</v>
      </c>
      <c r="AD202" s="1">
        <v>45808</v>
      </c>
      <c r="AE202" s="129"/>
      <c r="AF202" s="129" t="s">
        <v>239</v>
      </c>
      <c r="AG202" s="1">
        <v>4</v>
      </c>
      <c r="AH202" s="1" t="s">
        <v>1647</v>
      </c>
      <c r="AI202" s="1"/>
      <c r="AJ202" s="1"/>
      <c r="AK202" s="1" t="s">
        <v>1662</v>
      </c>
      <c r="AL202" s="1"/>
      <c r="AM202" s="1"/>
      <c r="AN202" s="1"/>
      <c r="AO202" s="1"/>
      <c r="AP202" s="1"/>
      <c r="AQ202" s="44"/>
    </row>
    <row r="203" spans="1:43" x14ac:dyDescent="0.25">
      <c r="A203" s="132" t="s">
        <v>11832</v>
      </c>
      <c r="B203" s="129" t="s">
        <v>1642</v>
      </c>
      <c r="C203" s="129" t="s">
        <v>12005</v>
      </c>
      <c r="D203" s="129" t="s">
        <v>12006</v>
      </c>
      <c r="E203" s="129" t="s">
        <v>12007</v>
      </c>
      <c r="F203" s="1">
        <v>1823</v>
      </c>
      <c r="G203" s="129" t="s">
        <v>2212</v>
      </c>
      <c r="H203" s="129" t="s">
        <v>1671</v>
      </c>
      <c r="I203" s="129" t="s">
        <v>1645</v>
      </c>
      <c r="J203" s="129" t="s">
        <v>11678</v>
      </c>
      <c r="K203" s="1">
        <v>24303875</v>
      </c>
      <c r="L203" s="1">
        <v>30210162100075</v>
      </c>
      <c r="M203" s="129" t="s">
        <v>218</v>
      </c>
      <c r="N203" s="1">
        <v>1090367968</v>
      </c>
      <c r="O203" s="1">
        <v>45757</v>
      </c>
      <c r="P203" s="1">
        <v>45808</v>
      </c>
      <c r="Q203" s="129" t="s">
        <v>12004</v>
      </c>
      <c r="R203" s="129" t="s">
        <v>1647</v>
      </c>
      <c r="S203" s="1">
        <v>1</v>
      </c>
      <c r="T203" s="1">
        <v>0</v>
      </c>
      <c r="U203" s="129" t="s">
        <v>11647</v>
      </c>
      <c r="V203" s="48"/>
      <c r="W203" s="48"/>
      <c r="X203" s="129" t="s">
        <v>211</v>
      </c>
      <c r="Y203" s="129" t="s">
        <v>211</v>
      </c>
      <c r="Z203" s="129" t="s">
        <v>210</v>
      </c>
      <c r="AA203" s="129" t="s">
        <v>220</v>
      </c>
      <c r="AB203" s="129" t="s">
        <v>270</v>
      </c>
      <c r="AC203" s="129" t="s">
        <v>214</v>
      </c>
      <c r="AD203" s="1">
        <v>45808</v>
      </c>
      <c r="AE203" s="129"/>
      <c r="AF203" s="129" t="s">
        <v>226</v>
      </c>
      <c r="AG203" s="1">
        <v>4</v>
      </c>
      <c r="AH203" s="1" t="s">
        <v>1647</v>
      </c>
      <c r="AI203" s="1"/>
      <c r="AJ203" s="1"/>
      <c r="AK203" s="1" t="s">
        <v>1662</v>
      </c>
      <c r="AL203" s="1"/>
      <c r="AM203" s="1"/>
      <c r="AN203" s="1"/>
      <c r="AO203" s="1"/>
      <c r="AP203" s="1"/>
      <c r="AQ203" s="44"/>
    </row>
    <row r="204" spans="1:43" x14ac:dyDescent="0.25">
      <c r="A204" s="132" t="s">
        <v>11832</v>
      </c>
      <c r="B204" s="129" t="s">
        <v>1642</v>
      </c>
      <c r="C204" s="129" t="s">
        <v>12008</v>
      </c>
      <c r="D204" s="129" t="s">
        <v>12009</v>
      </c>
      <c r="E204" s="129" t="s">
        <v>12010</v>
      </c>
      <c r="F204" s="1">
        <v>7514</v>
      </c>
      <c r="G204" s="129" t="s">
        <v>2212</v>
      </c>
      <c r="H204" s="129" t="s">
        <v>1671</v>
      </c>
      <c r="I204" s="129" t="s">
        <v>301</v>
      </c>
      <c r="J204" s="129" t="s">
        <v>11678</v>
      </c>
      <c r="K204" s="1">
        <v>24303869</v>
      </c>
      <c r="L204" s="1">
        <v>30602062100693</v>
      </c>
      <c r="M204" s="129" t="s">
        <v>218</v>
      </c>
      <c r="N204" s="1">
        <v>1095139200</v>
      </c>
      <c r="O204" s="1">
        <v>45757</v>
      </c>
      <c r="P204" s="1">
        <v>45808</v>
      </c>
      <c r="Q204" s="129" t="s">
        <v>12011</v>
      </c>
      <c r="R204" s="129" t="s">
        <v>1647</v>
      </c>
      <c r="S204" s="1">
        <v>1</v>
      </c>
      <c r="T204" s="1">
        <v>0</v>
      </c>
      <c r="U204" s="129" t="s">
        <v>11647</v>
      </c>
      <c r="V204" s="48"/>
      <c r="W204" s="48"/>
      <c r="X204" s="129" t="s">
        <v>211</v>
      </c>
      <c r="Y204" s="129" t="s">
        <v>211</v>
      </c>
      <c r="Z204" s="129" t="s">
        <v>210</v>
      </c>
      <c r="AA204" s="129" t="s">
        <v>220</v>
      </c>
      <c r="AB204" s="129" t="s">
        <v>270</v>
      </c>
      <c r="AC204" s="129" t="s">
        <v>214</v>
      </c>
      <c r="AD204" s="1">
        <v>45808</v>
      </c>
      <c r="AE204" s="129"/>
      <c r="AF204" s="129" t="s">
        <v>239</v>
      </c>
      <c r="AG204" s="1">
        <v>4</v>
      </c>
      <c r="AH204" s="1" t="s">
        <v>1647</v>
      </c>
      <c r="AI204" s="1"/>
      <c r="AJ204" s="1"/>
      <c r="AK204" s="1" t="s">
        <v>1662</v>
      </c>
      <c r="AL204" s="1"/>
      <c r="AM204" s="1"/>
      <c r="AN204" s="1"/>
      <c r="AO204" s="1"/>
      <c r="AP204" s="1"/>
      <c r="AQ204" s="44"/>
    </row>
    <row r="205" spans="1:43" x14ac:dyDescent="0.25">
      <c r="A205" s="132" t="s">
        <v>11832</v>
      </c>
      <c r="B205" s="129" t="s">
        <v>1642</v>
      </c>
      <c r="C205" s="129" t="s">
        <v>12012</v>
      </c>
      <c r="D205" s="129" t="s">
        <v>12013</v>
      </c>
      <c r="E205" s="129" t="s">
        <v>12014</v>
      </c>
      <c r="F205" s="1">
        <v>3048</v>
      </c>
      <c r="G205" s="129" t="s">
        <v>2212</v>
      </c>
      <c r="H205" s="129" t="s">
        <v>1671</v>
      </c>
      <c r="I205" s="129" t="s">
        <v>301</v>
      </c>
      <c r="J205" s="129" t="s">
        <v>11678</v>
      </c>
      <c r="K205" s="1">
        <v>24303866</v>
      </c>
      <c r="L205" s="1">
        <v>30402232100317</v>
      </c>
      <c r="M205" s="129" t="s">
        <v>218</v>
      </c>
      <c r="N205" s="1">
        <v>1027461965</v>
      </c>
      <c r="O205" s="1">
        <v>45757</v>
      </c>
      <c r="P205" s="1">
        <v>45808</v>
      </c>
      <c r="Q205" s="129" t="s">
        <v>12004</v>
      </c>
      <c r="R205" s="129" t="s">
        <v>1647</v>
      </c>
      <c r="S205" s="1">
        <v>1</v>
      </c>
      <c r="T205" s="1">
        <v>0</v>
      </c>
      <c r="U205" s="129" t="s">
        <v>11647</v>
      </c>
      <c r="V205" s="48"/>
      <c r="W205" s="48"/>
      <c r="X205" s="129" t="s">
        <v>211</v>
      </c>
      <c r="Y205" s="129" t="s">
        <v>211</v>
      </c>
      <c r="Z205" s="129" t="s">
        <v>210</v>
      </c>
      <c r="AA205" s="129" t="s">
        <v>220</v>
      </c>
      <c r="AB205" s="129" t="s">
        <v>270</v>
      </c>
      <c r="AC205" s="129" t="s">
        <v>214</v>
      </c>
      <c r="AD205" s="1">
        <v>45808</v>
      </c>
      <c r="AE205" s="129"/>
      <c r="AF205" s="129" t="s">
        <v>230</v>
      </c>
      <c r="AG205" s="1">
        <v>4</v>
      </c>
      <c r="AH205" s="1" t="s">
        <v>1647</v>
      </c>
      <c r="AI205" s="1"/>
      <c r="AJ205" s="1"/>
      <c r="AK205" s="1" t="s">
        <v>1662</v>
      </c>
      <c r="AL205" s="1"/>
      <c r="AM205" s="1"/>
      <c r="AN205" s="1"/>
      <c r="AO205" s="1"/>
      <c r="AP205" s="1"/>
      <c r="AQ205" s="44"/>
    </row>
    <row r="206" spans="1:43" x14ac:dyDescent="0.25">
      <c r="A206" s="132" t="s">
        <v>11832</v>
      </c>
      <c r="B206" s="129" t="s">
        <v>1642</v>
      </c>
      <c r="C206" s="129" t="s">
        <v>12015</v>
      </c>
      <c r="D206" s="129" t="s">
        <v>12016</v>
      </c>
      <c r="E206" s="129" t="s">
        <v>12017</v>
      </c>
      <c r="F206" s="1">
        <v>7499</v>
      </c>
      <c r="G206" s="129" t="s">
        <v>2212</v>
      </c>
      <c r="H206" s="129" t="s">
        <v>1671</v>
      </c>
      <c r="I206" s="129" t="s">
        <v>301</v>
      </c>
      <c r="J206" s="129" t="s">
        <v>11678</v>
      </c>
      <c r="K206" s="1">
        <v>24303865</v>
      </c>
      <c r="L206" s="1">
        <v>30501230104879</v>
      </c>
      <c r="M206" s="129" t="s">
        <v>218</v>
      </c>
      <c r="N206" s="1">
        <v>1006815522</v>
      </c>
      <c r="O206" s="1">
        <v>45757</v>
      </c>
      <c r="P206" s="1">
        <v>45808</v>
      </c>
      <c r="Q206" s="129" t="s">
        <v>224</v>
      </c>
      <c r="R206" s="129" t="s">
        <v>1647</v>
      </c>
      <c r="S206" s="1">
        <v>1</v>
      </c>
      <c r="T206" s="1">
        <v>0</v>
      </c>
      <c r="U206" s="129" t="s">
        <v>11647</v>
      </c>
      <c r="V206" s="48"/>
      <c r="W206" s="48"/>
      <c r="X206" s="129" t="s">
        <v>211</v>
      </c>
      <c r="Y206" s="129" t="s">
        <v>211</v>
      </c>
      <c r="Z206" s="129" t="s">
        <v>210</v>
      </c>
      <c r="AA206" s="129" t="s">
        <v>220</v>
      </c>
      <c r="AB206" s="129" t="s">
        <v>270</v>
      </c>
      <c r="AC206" s="129" t="s">
        <v>214</v>
      </c>
      <c r="AD206" s="1">
        <v>45808</v>
      </c>
      <c r="AE206" s="129"/>
      <c r="AF206" s="129" t="s">
        <v>239</v>
      </c>
      <c r="AG206" s="1">
        <v>4</v>
      </c>
      <c r="AH206" s="1" t="s">
        <v>1647</v>
      </c>
      <c r="AI206" s="1"/>
      <c r="AJ206" s="1"/>
      <c r="AK206" s="1" t="s">
        <v>1662</v>
      </c>
      <c r="AL206" s="1"/>
      <c r="AM206" s="1"/>
      <c r="AN206" s="1"/>
      <c r="AO206" s="1"/>
      <c r="AP206" s="1"/>
      <c r="AQ206" s="44"/>
    </row>
    <row r="207" spans="1:43" x14ac:dyDescent="0.25">
      <c r="A207" s="132" t="s">
        <v>11832</v>
      </c>
      <c r="B207" s="129" t="s">
        <v>1642</v>
      </c>
      <c r="C207" s="129" t="s">
        <v>12018</v>
      </c>
      <c r="D207" s="129" t="s">
        <v>12019</v>
      </c>
      <c r="E207" s="129" t="s">
        <v>12020</v>
      </c>
      <c r="F207" s="1">
        <v>3042</v>
      </c>
      <c r="G207" s="129" t="s">
        <v>2212</v>
      </c>
      <c r="H207" s="129" t="s">
        <v>1671</v>
      </c>
      <c r="I207" s="129" t="s">
        <v>1645</v>
      </c>
      <c r="J207" s="129" t="s">
        <v>11678</v>
      </c>
      <c r="K207" s="1">
        <v>24303864</v>
      </c>
      <c r="L207" s="1">
        <v>30401022102396</v>
      </c>
      <c r="M207" s="129" t="s">
        <v>218</v>
      </c>
      <c r="N207" s="1">
        <v>1066778025</v>
      </c>
      <c r="O207" s="1">
        <v>45757</v>
      </c>
      <c r="P207" s="1">
        <v>45808</v>
      </c>
      <c r="Q207" s="129" t="s">
        <v>12021</v>
      </c>
      <c r="R207" s="129" t="s">
        <v>1647</v>
      </c>
      <c r="S207" s="1">
        <v>1</v>
      </c>
      <c r="T207" s="1">
        <v>0</v>
      </c>
      <c r="U207" s="129" t="s">
        <v>11647</v>
      </c>
      <c r="V207" s="48"/>
      <c r="W207" s="48"/>
      <c r="X207" s="129" t="s">
        <v>211</v>
      </c>
      <c r="Y207" s="129" t="s">
        <v>211</v>
      </c>
      <c r="Z207" s="129" t="s">
        <v>210</v>
      </c>
      <c r="AA207" s="129" t="s">
        <v>220</v>
      </c>
      <c r="AB207" s="129" t="s">
        <v>270</v>
      </c>
      <c r="AC207" s="129" t="s">
        <v>214</v>
      </c>
      <c r="AD207" s="1">
        <v>45808</v>
      </c>
      <c r="AE207" s="129"/>
      <c r="AF207" s="129" t="s">
        <v>226</v>
      </c>
      <c r="AG207" s="1">
        <v>4</v>
      </c>
      <c r="AH207" s="1" t="s">
        <v>1647</v>
      </c>
      <c r="AI207" s="1"/>
      <c r="AJ207" s="1"/>
      <c r="AK207" s="1" t="s">
        <v>1662</v>
      </c>
      <c r="AL207" s="1"/>
      <c r="AM207" s="1"/>
      <c r="AN207" s="1"/>
      <c r="AO207" s="1"/>
      <c r="AP207" s="1"/>
      <c r="AQ207" s="44"/>
    </row>
    <row r="208" spans="1:43" x14ac:dyDescent="0.25">
      <c r="A208" s="132" t="s">
        <v>11832</v>
      </c>
      <c r="B208" s="129" t="s">
        <v>1642</v>
      </c>
      <c r="C208" s="129" t="s">
        <v>12022</v>
      </c>
      <c r="D208" s="129" t="s">
        <v>12023</v>
      </c>
      <c r="E208" s="129" t="s">
        <v>12024</v>
      </c>
      <c r="F208" s="1">
        <v>6879</v>
      </c>
      <c r="G208" s="129" t="s">
        <v>2212</v>
      </c>
      <c r="H208" s="129" t="s">
        <v>1671</v>
      </c>
      <c r="I208" s="129" t="s">
        <v>301</v>
      </c>
      <c r="J208" s="129" t="s">
        <v>11678</v>
      </c>
      <c r="K208" s="1">
        <v>24303851</v>
      </c>
      <c r="L208" s="1">
        <v>30510290101096</v>
      </c>
      <c r="M208" s="129" t="s">
        <v>218</v>
      </c>
      <c r="N208" s="1">
        <v>1092147553</v>
      </c>
      <c r="O208" s="1">
        <v>45757</v>
      </c>
      <c r="P208" s="1">
        <v>45808</v>
      </c>
      <c r="Q208" s="129" t="s">
        <v>12004</v>
      </c>
      <c r="R208" s="129" t="s">
        <v>1647</v>
      </c>
      <c r="S208" s="1">
        <v>1</v>
      </c>
      <c r="T208" s="1">
        <v>0</v>
      </c>
      <c r="U208" s="129" t="s">
        <v>11647</v>
      </c>
      <c r="V208" s="48"/>
      <c r="W208" s="48"/>
      <c r="X208" s="129" t="s">
        <v>211</v>
      </c>
      <c r="Y208" s="129" t="s">
        <v>211</v>
      </c>
      <c r="Z208" s="129" t="s">
        <v>210</v>
      </c>
      <c r="AA208" s="129" t="s">
        <v>220</v>
      </c>
      <c r="AB208" s="129" t="s">
        <v>270</v>
      </c>
      <c r="AC208" s="129" t="s">
        <v>214</v>
      </c>
      <c r="AD208" s="1">
        <v>45808</v>
      </c>
      <c r="AE208" s="129"/>
      <c r="AF208" s="129" t="s">
        <v>239</v>
      </c>
      <c r="AG208" s="1">
        <v>4</v>
      </c>
      <c r="AH208" s="1" t="s">
        <v>1647</v>
      </c>
      <c r="AI208" s="1"/>
      <c r="AJ208" s="1"/>
      <c r="AK208" s="1" t="s">
        <v>1662</v>
      </c>
      <c r="AL208" s="1"/>
      <c r="AM208" s="1"/>
      <c r="AN208" s="1"/>
      <c r="AO208" s="1"/>
      <c r="AP208" s="1"/>
      <c r="AQ208" s="44"/>
    </row>
    <row r="209" spans="1:43" x14ac:dyDescent="0.25">
      <c r="A209" s="132" t="s">
        <v>11832</v>
      </c>
      <c r="B209" s="129" t="s">
        <v>1642</v>
      </c>
      <c r="C209" s="129" t="s">
        <v>12025</v>
      </c>
      <c r="D209" s="129" t="s">
        <v>12026</v>
      </c>
      <c r="E209" s="129" t="s">
        <v>12027</v>
      </c>
      <c r="F209" s="1">
        <v>2853</v>
      </c>
      <c r="G209" s="129" t="s">
        <v>2212</v>
      </c>
      <c r="H209" s="129" t="s">
        <v>1671</v>
      </c>
      <c r="I209" s="129" t="s">
        <v>301</v>
      </c>
      <c r="J209" s="129" t="s">
        <v>11678</v>
      </c>
      <c r="K209" s="1">
        <v>24303850</v>
      </c>
      <c r="L209" s="1">
        <v>30402110101053</v>
      </c>
      <c r="M209" s="129" t="s">
        <v>218</v>
      </c>
      <c r="N209" s="1">
        <v>1044178077</v>
      </c>
      <c r="O209" s="1">
        <v>45757</v>
      </c>
      <c r="P209" s="1">
        <v>45808</v>
      </c>
      <c r="Q209" s="129" t="s">
        <v>12028</v>
      </c>
      <c r="R209" s="129" t="s">
        <v>1647</v>
      </c>
      <c r="S209" s="1">
        <v>1</v>
      </c>
      <c r="T209" s="1">
        <v>0</v>
      </c>
      <c r="U209" s="129" t="s">
        <v>11647</v>
      </c>
      <c r="V209" s="48"/>
      <c r="W209" s="48"/>
      <c r="X209" s="129" t="s">
        <v>211</v>
      </c>
      <c r="Y209" s="129" t="s">
        <v>211</v>
      </c>
      <c r="Z209" s="129" t="s">
        <v>210</v>
      </c>
      <c r="AA209" s="129" t="s">
        <v>220</v>
      </c>
      <c r="AB209" s="129" t="s">
        <v>270</v>
      </c>
      <c r="AC209" s="129" t="s">
        <v>214</v>
      </c>
      <c r="AD209" s="1">
        <v>45808</v>
      </c>
      <c r="AE209" s="129"/>
      <c r="AF209" s="129" t="s">
        <v>230</v>
      </c>
      <c r="AG209" s="1">
        <v>4</v>
      </c>
      <c r="AH209" s="1" t="s">
        <v>1647</v>
      </c>
      <c r="AI209" s="1"/>
      <c r="AJ209" s="1"/>
      <c r="AK209" s="1" t="s">
        <v>1662</v>
      </c>
      <c r="AL209" s="1"/>
      <c r="AM209" s="1"/>
      <c r="AN209" s="1"/>
      <c r="AO209" s="1"/>
      <c r="AP209" s="1"/>
      <c r="AQ209" s="44"/>
    </row>
    <row r="210" spans="1:43" x14ac:dyDescent="0.25">
      <c r="A210" s="132" t="s">
        <v>11832</v>
      </c>
      <c r="B210" s="129" t="s">
        <v>1642</v>
      </c>
      <c r="C210" s="129" t="s">
        <v>12029</v>
      </c>
      <c r="D210" s="129" t="s">
        <v>12030</v>
      </c>
      <c r="E210" s="129" t="s">
        <v>12031</v>
      </c>
      <c r="F210" s="1">
        <v>5755</v>
      </c>
      <c r="G210" s="129" t="s">
        <v>2212</v>
      </c>
      <c r="H210" s="129" t="s">
        <v>1671</v>
      </c>
      <c r="I210" s="129" t="s">
        <v>301</v>
      </c>
      <c r="J210" s="129" t="s">
        <v>11678</v>
      </c>
      <c r="K210" s="1">
        <v>24303849</v>
      </c>
      <c r="L210" s="1">
        <v>30606070100231</v>
      </c>
      <c r="M210" s="129" t="s">
        <v>218</v>
      </c>
      <c r="N210" s="1">
        <v>1024532618</v>
      </c>
      <c r="O210" s="1">
        <v>45757</v>
      </c>
      <c r="P210" s="1">
        <v>45808</v>
      </c>
      <c r="Q210" s="129" t="s">
        <v>12032</v>
      </c>
      <c r="R210" s="129" t="s">
        <v>1647</v>
      </c>
      <c r="S210" s="1">
        <v>1</v>
      </c>
      <c r="T210" s="1">
        <v>0</v>
      </c>
      <c r="U210" s="129" t="s">
        <v>11647</v>
      </c>
      <c r="V210" s="48"/>
      <c r="W210" s="48"/>
      <c r="X210" s="129" t="s">
        <v>211</v>
      </c>
      <c r="Y210" s="129" t="s">
        <v>211</v>
      </c>
      <c r="Z210" s="129" t="s">
        <v>210</v>
      </c>
      <c r="AA210" s="129" t="s">
        <v>220</v>
      </c>
      <c r="AB210" s="129" t="s">
        <v>270</v>
      </c>
      <c r="AC210" s="129" t="s">
        <v>214</v>
      </c>
      <c r="AD210" s="1">
        <v>45808</v>
      </c>
      <c r="AE210" s="129"/>
      <c r="AF210" s="129" t="s">
        <v>239</v>
      </c>
      <c r="AG210" s="1">
        <v>4</v>
      </c>
      <c r="AH210" s="1" t="s">
        <v>1647</v>
      </c>
      <c r="AI210" s="1"/>
      <c r="AJ210" s="1"/>
      <c r="AK210" s="1" t="s">
        <v>1662</v>
      </c>
      <c r="AL210" s="1"/>
      <c r="AM210" s="1"/>
      <c r="AN210" s="1"/>
      <c r="AO210" s="1"/>
      <c r="AP210" s="1"/>
      <c r="AQ210" s="44"/>
    </row>
    <row r="211" spans="1:43" x14ac:dyDescent="0.25">
      <c r="A211" s="132" t="s">
        <v>11832</v>
      </c>
      <c r="B211" s="129" t="s">
        <v>1642</v>
      </c>
      <c r="C211" s="129" t="s">
        <v>12033</v>
      </c>
      <c r="D211" s="129" t="s">
        <v>12034</v>
      </c>
      <c r="E211" s="129" t="s">
        <v>12035</v>
      </c>
      <c r="F211" s="1">
        <v>2844</v>
      </c>
      <c r="G211" s="129" t="s">
        <v>2212</v>
      </c>
      <c r="H211" s="129" t="s">
        <v>1671</v>
      </c>
      <c r="I211" s="129" t="s">
        <v>301</v>
      </c>
      <c r="J211" s="129" t="s">
        <v>11678</v>
      </c>
      <c r="K211" s="1">
        <v>24303848</v>
      </c>
      <c r="L211" s="1">
        <v>30307132800998</v>
      </c>
      <c r="M211" s="129" t="s">
        <v>218</v>
      </c>
      <c r="N211" s="1">
        <v>1080355769</v>
      </c>
      <c r="O211" s="1">
        <v>45757</v>
      </c>
      <c r="P211" s="1">
        <v>45808</v>
      </c>
      <c r="Q211" s="129" t="s">
        <v>12004</v>
      </c>
      <c r="R211" s="129" t="s">
        <v>1647</v>
      </c>
      <c r="S211" s="1">
        <v>1</v>
      </c>
      <c r="T211" s="1">
        <v>0</v>
      </c>
      <c r="U211" s="129" t="s">
        <v>11647</v>
      </c>
      <c r="V211" s="48"/>
      <c r="W211" s="48"/>
      <c r="X211" s="129" t="s">
        <v>211</v>
      </c>
      <c r="Y211" s="129" t="s">
        <v>211</v>
      </c>
      <c r="Z211" s="129" t="s">
        <v>210</v>
      </c>
      <c r="AA211" s="129" t="s">
        <v>220</v>
      </c>
      <c r="AB211" s="129" t="s">
        <v>270</v>
      </c>
      <c r="AC211" s="129" t="s">
        <v>214</v>
      </c>
      <c r="AD211" s="1">
        <v>45808</v>
      </c>
      <c r="AE211" s="129"/>
      <c r="AF211" s="129" t="s">
        <v>229</v>
      </c>
      <c r="AG211" s="1">
        <v>4</v>
      </c>
      <c r="AH211" s="1" t="s">
        <v>1647</v>
      </c>
      <c r="AI211" s="1"/>
      <c r="AJ211" s="1"/>
      <c r="AK211" s="1" t="s">
        <v>1662</v>
      </c>
      <c r="AL211" s="1"/>
      <c r="AM211" s="1"/>
      <c r="AN211" s="1"/>
      <c r="AO211" s="1"/>
      <c r="AP211" s="1"/>
      <c r="AQ211" s="44"/>
    </row>
    <row r="212" spans="1:43" x14ac:dyDescent="0.25">
      <c r="A212" s="132" t="s">
        <v>11832</v>
      </c>
      <c r="B212" s="129" t="s">
        <v>1642</v>
      </c>
      <c r="C212" s="129" t="s">
        <v>12036</v>
      </c>
      <c r="D212" s="129" t="s">
        <v>12037</v>
      </c>
      <c r="E212" s="129" t="s">
        <v>12038</v>
      </c>
      <c r="F212" s="1">
        <v>5378</v>
      </c>
      <c r="G212" s="129" t="s">
        <v>2212</v>
      </c>
      <c r="H212" s="129" t="s">
        <v>1671</v>
      </c>
      <c r="I212" s="129" t="s">
        <v>301</v>
      </c>
      <c r="J212" s="129" t="s">
        <v>11678</v>
      </c>
      <c r="K212" s="1">
        <v>24303847</v>
      </c>
      <c r="L212" s="1">
        <v>30701290104656</v>
      </c>
      <c r="M212" s="129" t="s">
        <v>218</v>
      </c>
      <c r="N212" s="1">
        <v>1098346976</v>
      </c>
      <c r="O212" s="1">
        <v>45757</v>
      </c>
      <c r="P212" s="1">
        <v>45808</v>
      </c>
      <c r="Q212" s="129" t="s">
        <v>12004</v>
      </c>
      <c r="R212" s="129" t="s">
        <v>1647</v>
      </c>
      <c r="S212" s="1">
        <v>1</v>
      </c>
      <c r="T212" s="1">
        <v>0</v>
      </c>
      <c r="U212" s="129" t="s">
        <v>11647</v>
      </c>
      <c r="V212" s="48"/>
      <c r="W212" s="48"/>
      <c r="X212" s="129" t="s">
        <v>211</v>
      </c>
      <c r="Y212" s="129" t="s">
        <v>211</v>
      </c>
      <c r="Z212" s="129" t="s">
        <v>210</v>
      </c>
      <c r="AA212" s="129" t="s">
        <v>220</v>
      </c>
      <c r="AB212" s="129" t="s">
        <v>270</v>
      </c>
      <c r="AC212" s="129" t="s">
        <v>214</v>
      </c>
      <c r="AD212" s="1">
        <v>45808</v>
      </c>
      <c r="AE212" s="129"/>
      <c r="AF212" s="129" t="s">
        <v>239</v>
      </c>
      <c r="AG212" s="1">
        <v>4</v>
      </c>
      <c r="AH212" s="1" t="s">
        <v>1647</v>
      </c>
      <c r="AI212" s="1"/>
      <c r="AJ212" s="1"/>
      <c r="AK212" s="1" t="s">
        <v>1662</v>
      </c>
      <c r="AL212" s="1"/>
      <c r="AM212" s="1"/>
      <c r="AN212" s="1"/>
      <c r="AO212" s="1"/>
      <c r="AP212" s="1"/>
      <c r="AQ212" s="44"/>
    </row>
    <row r="213" spans="1:43" x14ac:dyDescent="0.25">
      <c r="A213" s="132" t="s">
        <v>11832</v>
      </c>
      <c r="B213" s="129" t="s">
        <v>1642</v>
      </c>
      <c r="C213" s="129" t="s">
        <v>12039</v>
      </c>
      <c r="D213" s="129" t="s">
        <v>12040</v>
      </c>
      <c r="E213" s="129" t="s">
        <v>12041</v>
      </c>
      <c r="F213" s="1">
        <v>2791</v>
      </c>
      <c r="G213" s="129" t="s">
        <v>2212</v>
      </c>
      <c r="H213" s="129" t="s">
        <v>1671</v>
      </c>
      <c r="I213" s="129" t="s">
        <v>301</v>
      </c>
      <c r="J213" s="129" t="s">
        <v>11678</v>
      </c>
      <c r="K213" s="1">
        <v>24303846</v>
      </c>
      <c r="L213" s="1">
        <v>30503301401473</v>
      </c>
      <c r="M213" s="129" t="s">
        <v>218</v>
      </c>
      <c r="N213" s="1">
        <v>1006689083</v>
      </c>
      <c r="O213" s="1">
        <v>45757</v>
      </c>
      <c r="P213" s="1">
        <v>45808</v>
      </c>
      <c r="Q213" s="129" t="s">
        <v>12004</v>
      </c>
      <c r="R213" s="129" t="s">
        <v>1647</v>
      </c>
      <c r="S213" s="1">
        <v>1</v>
      </c>
      <c r="T213" s="1">
        <v>0</v>
      </c>
      <c r="U213" s="129" t="s">
        <v>11647</v>
      </c>
      <c r="V213" s="48"/>
      <c r="W213" s="48"/>
      <c r="X213" s="129" t="s">
        <v>211</v>
      </c>
      <c r="Y213" s="129" t="s">
        <v>211</v>
      </c>
      <c r="Z213" s="129" t="s">
        <v>210</v>
      </c>
      <c r="AA213" s="129" t="s">
        <v>220</v>
      </c>
      <c r="AB213" s="129" t="s">
        <v>270</v>
      </c>
      <c r="AC213" s="129" t="s">
        <v>214</v>
      </c>
      <c r="AD213" s="1">
        <v>45808</v>
      </c>
      <c r="AE213" s="129"/>
      <c r="AF213" s="129" t="s">
        <v>230</v>
      </c>
      <c r="AG213" s="1">
        <v>4</v>
      </c>
      <c r="AH213" s="1" t="s">
        <v>1647</v>
      </c>
      <c r="AI213" s="1"/>
      <c r="AJ213" s="1"/>
      <c r="AK213" s="1" t="s">
        <v>1662</v>
      </c>
      <c r="AL213" s="1"/>
      <c r="AM213" s="1"/>
      <c r="AN213" s="1"/>
      <c r="AO213" s="1"/>
      <c r="AP213" s="1"/>
      <c r="AQ213" s="44"/>
    </row>
    <row r="214" spans="1:43" x14ac:dyDescent="0.25">
      <c r="A214" s="132" t="s">
        <v>11832</v>
      </c>
      <c r="B214" s="129" t="s">
        <v>1642</v>
      </c>
      <c r="C214" s="129" t="s">
        <v>2451</v>
      </c>
      <c r="D214" s="129" t="s">
        <v>2452</v>
      </c>
      <c r="E214" s="129" t="s">
        <v>725</v>
      </c>
      <c r="F214" s="1">
        <v>8950</v>
      </c>
      <c r="G214" s="129" t="s">
        <v>65</v>
      </c>
      <c r="H214" s="129" t="s">
        <v>1660</v>
      </c>
      <c r="I214" s="129" t="s">
        <v>205</v>
      </c>
      <c r="J214" s="129" t="s">
        <v>227</v>
      </c>
      <c r="K214" s="1">
        <v>24266698</v>
      </c>
      <c r="L214" s="1">
        <v>30006090100648</v>
      </c>
      <c r="M214" s="129" t="s">
        <v>218</v>
      </c>
      <c r="N214" s="1">
        <v>1011776853</v>
      </c>
      <c r="O214" s="1">
        <v>44632</v>
      </c>
      <c r="P214" s="1">
        <v>44646</v>
      </c>
      <c r="Q214" s="129" t="s">
        <v>2226</v>
      </c>
      <c r="R214" s="129" t="s">
        <v>1647</v>
      </c>
      <c r="S214" s="1">
        <v>778</v>
      </c>
      <c r="T214" s="1">
        <v>0</v>
      </c>
      <c r="U214" s="129" t="s">
        <v>209</v>
      </c>
      <c r="V214" s="48"/>
      <c r="W214" s="48"/>
      <c r="X214" s="129" t="s">
        <v>211</v>
      </c>
      <c r="Y214" s="129" t="s">
        <v>211</v>
      </c>
      <c r="Z214" s="129" t="s">
        <v>210</v>
      </c>
      <c r="AA214" s="129" t="s">
        <v>1701</v>
      </c>
      <c r="AB214" s="129" t="s">
        <v>213</v>
      </c>
      <c r="AC214" s="129" t="s">
        <v>214</v>
      </c>
      <c r="AD214" s="1">
        <v>44646</v>
      </c>
      <c r="AE214" s="129"/>
      <c r="AF214" s="129" t="s">
        <v>226</v>
      </c>
      <c r="AG214" s="1">
        <v>1166</v>
      </c>
      <c r="AH214" s="1" t="s">
        <v>1647</v>
      </c>
      <c r="AI214" s="1"/>
      <c r="AJ214" s="1"/>
      <c r="AK214" s="1" t="s">
        <v>1649</v>
      </c>
      <c r="AL214" s="1"/>
      <c r="AM214" s="1"/>
      <c r="AN214" s="1"/>
      <c r="AO214" s="1"/>
      <c r="AP214" s="1"/>
      <c r="AQ214" s="44"/>
    </row>
    <row r="215" spans="1:43" x14ac:dyDescent="0.25">
      <c r="A215" s="132" t="s">
        <v>11832</v>
      </c>
      <c r="B215" s="129" t="s">
        <v>1642</v>
      </c>
      <c r="C215" s="129" t="s">
        <v>11561</v>
      </c>
      <c r="D215" s="129" t="s">
        <v>11562</v>
      </c>
      <c r="E215" s="129" t="s">
        <v>11372</v>
      </c>
      <c r="F215" s="1">
        <v>6907</v>
      </c>
      <c r="G215" s="129" t="s">
        <v>3051</v>
      </c>
      <c r="H215" s="129" t="s">
        <v>1660</v>
      </c>
      <c r="I215" s="129" t="s">
        <v>301</v>
      </c>
      <c r="J215" s="129" t="s">
        <v>206</v>
      </c>
      <c r="K215" s="1">
        <v>24304991</v>
      </c>
      <c r="L215" s="1">
        <v>30508050107793</v>
      </c>
      <c r="M215" s="129" t="s">
        <v>218</v>
      </c>
      <c r="N215" s="1">
        <v>1092037737</v>
      </c>
      <c r="O215" s="1">
        <v>45785</v>
      </c>
      <c r="P215" s="1">
        <v>45801</v>
      </c>
      <c r="Q215" s="129" t="s">
        <v>11563</v>
      </c>
      <c r="R215" s="129" t="s">
        <v>1647</v>
      </c>
      <c r="S215" s="1">
        <v>909</v>
      </c>
      <c r="T215" s="1">
        <v>0</v>
      </c>
      <c r="U215" s="129" t="s">
        <v>209</v>
      </c>
      <c r="V215" s="48"/>
      <c r="W215" s="48"/>
      <c r="X215" s="129" t="s">
        <v>211</v>
      </c>
      <c r="Y215" s="129" t="s">
        <v>211</v>
      </c>
      <c r="Z215" s="129" t="s">
        <v>210</v>
      </c>
      <c r="AA215" s="129" t="s">
        <v>220</v>
      </c>
      <c r="AB215" s="129" t="s">
        <v>270</v>
      </c>
      <c r="AC215" s="129" t="s">
        <v>214</v>
      </c>
      <c r="AD215" s="1">
        <v>45801</v>
      </c>
      <c r="AE215" s="129"/>
      <c r="AF215" s="129" t="s">
        <v>226</v>
      </c>
      <c r="AG215" s="1">
        <v>11</v>
      </c>
      <c r="AH215" s="1" t="s">
        <v>1647</v>
      </c>
      <c r="AI215" s="1"/>
      <c r="AJ215" s="1"/>
      <c r="AK215" s="1" t="s">
        <v>1662</v>
      </c>
      <c r="AL215" s="1"/>
      <c r="AM215" s="1"/>
      <c r="AN215" s="1"/>
      <c r="AO215" s="1"/>
      <c r="AP215" s="1"/>
      <c r="AQ215" s="44"/>
    </row>
    <row r="216" spans="1:43" x14ac:dyDescent="0.25">
      <c r="A216" s="132" t="s">
        <v>11832</v>
      </c>
      <c r="B216" s="129" t="s">
        <v>1642</v>
      </c>
      <c r="C216" s="129" t="s">
        <v>11564</v>
      </c>
      <c r="D216" s="129" t="s">
        <v>11565</v>
      </c>
      <c r="E216" s="129" t="s">
        <v>11370</v>
      </c>
      <c r="F216" s="1">
        <v>9572</v>
      </c>
      <c r="G216" s="129" t="s">
        <v>3051</v>
      </c>
      <c r="H216" s="129" t="s">
        <v>1660</v>
      </c>
      <c r="I216" s="129" t="s">
        <v>301</v>
      </c>
      <c r="J216" s="129" t="s">
        <v>206</v>
      </c>
      <c r="K216" s="1">
        <v>24304983</v>
      </c>
      <c r="L216" s="1">
        <v>30310150105459</v>
      </c>
      <c r="M216" s="129" t="s">
        <v>218</v>
      </c>
      <c r="N216" s="1">
        <v>1015356427</v>
      </c>
      <c r="O216" s="1">
        <v>45785</v>
      </c>
      <c r="P216" s="1">
        <v>45801</v>
      </c>
      <c r="Q216" s="129" t="s">
        <v>3307</v>
      </c>
      <c r="R216" s="129" t="s">
        <v>1647</v>
      </c>
      <c r="S216" s="1">
        <v>909</v>
      </c>
      <c r="T216" s="1">
        <v>0</v>
      </c>
      <c r="U216" s="129" t="s">
        <v>209</v>
      </c>
      <c r="V216" s="48"/>
      <c r="W216" s="48"/>
      <c r="X216" s="129" t="s">
        <v>211</v>
      </c>
      <c r="Y216" s="129" t="s">
        <v>211</v>
      </c>
      <c r="Z216" s="129" t="s">
        <v>210</v>
      </c>
      <c r="AA216" s="129" t="s">
        <v>220</v>
      </c>
      <c r="AB216" s="129" t="s">
        <v>270</v>
      </c>
      <c r="AC216" s="129" t="s">
        <v>214</v>
      </c>
      <c r="AD216" s="1">
        <v>45801</v>
      </c>
      <c r="AE216" s="129"/>
      <c r="AF216" s="129" t="s">
        <v>230</v>
      </c>
      <c r="AG216" s="1">
        <v>11</v>
      </c>
      <c r="AH216" s="1" t="s">
        <v>1647</v>
      </c>
      <c r="AI216" s="1"/>
      <c r="AJ216" s="1"/>
      <c r="AK216" s="1" t="s">
        <v>1662</v>
      </c>
      <c r="AL216" s="1"/>
      <c r="AM216" s="1"/>
      <c r="AN216" s="1"/>
      <c r="AO216" s="1"/>
      <c r="AP216" s="1"/>
      <c r="AQ216" s="44"/>
    </row>
    <row r="217" spans="1:43" x14ac:dyDescent="0.25">
      <c r="A217" s="132" t="s">
        <v>11832</v>
      </c>
      <c r="B217" s="129" t="s">
        <v>1642</v>
      </c>
      <c r="C217" s="129" t="s">
        <v>11566</v>
      </c>
      <c r="D217" s="129" t="s">
        <v>11567</v>
      </c>
      <c r="E217" s="129" t="s">
        <v>11368</v>
      </c>
      <c r="F217" s="1">
        <v>1667</v>
      </c>
      <c r="G217" s="129" t="s">
        <v>3051</v>
      </c>
      <c r="H217" s="129" t="s">
        <v>1660</v>
      </c>
      <c r="I217" s="129" t="s">
        <v>301</v>
      </c>
      <c r="J217" s="129" t="s">
        <v>206</v>
      </c>
      <c r="K217" s="1">
        <v>24304978</v>
      </c>
      <c r="L217" s="1">
        <v>30505290100371</v>
      </c>
      <c r="M217" s="129" t="s">
        <v>218</v>
      </c>
      <c r="N217" s="1">
        <v>1094260870</v>
      </c>
      <c r="O217" s="1">
        <v>45785</v>
      </c>
      <c r="P217" s="1">
        <v>45801</v>
      </c>
      <c r="Q217" s="129" t="s">
        <v>232</v>
      </c>
      <c r="R217" s="129" t="s">
        <v>1647</v>
      </c>
      <c r="S217" s="1">
        <v>909</v>
      </c>
      <c r="T217" s="1">
        <v>0</v>
      </c>
      <c r="U217" s="129" t="s">
        <v>209</v>
      </c>
      <c r="V217" s="48"/>
      <c r="W217" s="48"/>
      <c r="X217" s="129" t="s">
        <v>211</v>
      </c>
      <c r="Y217" s="129" t="s">
        <v>211</v>
      </c>
      <c r="Z217" s="129" t="s">
        <v>210</v>
      </c>
      <c r="AA217" s="129" t="s">
        <v>220</v>
      </c>
      <c r="AB217" s="129" t="s">
        <v>270</v>
      </c>
      <c r="AC217" s="129" t="s">
        <v>214</v>
      </c>
      <c r="AD217" s="1">
        <v>45801</v>
      </c>
      <c r="AE217" s="129"/>
      <c r="AF217" s="129" t="s">
        <v>230</v>
      </c>
      <c r="AG217" s="1">
        <v>11</v>
      </c>
      <c r="AH217" s="1" t="s">
        <v>1647</v>
      </c>
      <c r="AI217" s="1"/>
      <c r="AJ217" s="1"/>
      <c r="AK217" s="1" t="s">
        <v>1662</v>
      </c>
      <c r="AL217" s="1"/>
      <c r="AM217" s="1"/>
      <c r="AN217" s="1"/>
      <c r="AO217" s="1"/>
      <c r="AP217" s="1"/>
      <c r="AQ217" s="44"/>
    </row>
    <row r="218" spans="1:43" x14ac:dyDescent="0.25">
      <c r="A218" s="132" t="s">
        <v>11832</v>
      </c>
      <c r="B218" s="129" t="s">
        <v>1642</v>
      </c>
      <c r="C218" s="129" t="s">
        <v>11568</v>
      </c>
      <c r="D218" s="129" t="s">
        <v>11569</v>
      </c>
      <c r="E218" s="129" t="s">
        <v>11366</v>
      </c>
      <c r="F218" s="1">
        <v>8197</v>
      </c>
      <c r="G218" s="129" t="s">
        <v>3051</v>
      </c>
      <c r="H218" s="129" t="s">
        <v>1660</v>
      </c>
      <c r="I218" s="129" t="s">
        <v>1645</v>
      </c>
      <c r="J218" s="129" t="s">
        <v>206</v>
      </c>
      <c r="K218" s="1">
        <v>24304974</v>
      </c>
      <c r="L218" s="1">
        <v>30502091401215</v>
      </c>
      <c r="M218" s="129" t="s">
        <v>218</v>
      </c>
      <c r="N218" s="1">
        <v>1017399909</v>
      </c>
      <c r="O218" s="1">
        <v>45785</v>
      </c>
      <c r="P218" s="1">
        <v>45801</v>
      </c>
      <c r="Q218" s="129" t="s">
        <v>265</v>
      </c>
      <c r="R218" s="129" t="s">
        <v>1647</v>
      </c>
      <c r="S218" s="1">
        <v>909</v>
      </c>
      <c r="T218" s="1">
        <v>0</v>
      </c>
      <c r="U218" s="129" t="s">
        <v>209</v>
      </c>
      <c r="V218" s="48"/>
      <c r="W218" s="48"/>
      <c r="X218" s="129" t="s">
        <v>211</v>
      </c>
      <c r="Y218" s="129" t="s">
        <v>211</v>
      </c>
      <c r="Z218" s="129" t="s">
        <v>210</v>
      </c>
      <c r="AA218" s="129" t="s">
        <v>220</v>
      </c>
      <c r="AB218" s="129" t="s">
        <v>270</v>
      </c>
      <c r="AC218" s="129" t="s">
        <v>214</v>
      </c>
      <c r="AD218" s="1">
        <v>45801</v>
      </c>
      <c r="AE218" s="129"/>
      <c r="AF218" s="129" t="s">
        <v>230</v>
      </c>
      <c r="AG218" s="1">
        <v>11</v>
      </c>
      <c r="AH218" s="1" t="s">
        <v>1647</v>
      </c>
      <c r="AI218" s="1"/>
      <c r="AJ218" s="1"/>
      <c r="AK218" s="1" t="s">
        <v>1662</v>
      </c>
      <c r="AL218" s="1"/>
      <c r="AM218" s="1"/>
      <c r="AN218" s="1"/>
      <c r="AO218" s="1"/>
      <c r="AP218" s="1"/>
      <c r="AQ218" s="44"/>
    </row>
    <row r="219" spans="1:43" x14ac:dyDescent="0.25">
      <c r="A219" s="132" t="s">
        <v>11832</v>
      </c>
      <c r="B219" s="129" t="s">
        <v>1642</v>
      </c>
      <c r="C219" s="129" t="s">
        <v>11570</v>
      </c>
      <c r="D219" s="129" t="s">
        <v>11571</v>
      </c>
      <c r="E219" s="129" t="s">
        <v>11364</v>
      </c>
      <c r="F219" s="1">
        <v>6518</v>
      </c>
      <c r="G219" s="129" t="s">
        <v>2216</v>
      </c>
      <c r="H219" s="129" t="s">
        <v>1660</v>
      </c>
      <c r="I219" s="129" t="s">
        <v>1645</v>
      </c>
      <c r="J219" s="129" t="s">
        <v>206</v>
      </c>
      <c r="K219" s="1">
        <v>24304973</v>
      </c>
      <c r="L219" s="1">
        <v>30602090100933</v>
      </c>
      <c r="M219" s="129" t="s">
        <v>218</v>
      </c>
      <c r="N219" s="1">
        <v>1004943726</v>
      </c>
      <c r="O219" s="1">
        <v>45785</v>
      </c>
      <c r="P219" s="1">
        <v>45801</v>
      </c>
      <c r="Q219" s="129" t="s">
        <v>312</v>
      </c>
      <c r="R219" s="129" t="s">
        <v>1647</v>
      </c>
      <c r="S219" s="1">
        <v>909</v>
      </c>
      <c r="T219" s="1">
        <v>0</v>
      </c>
      <c r="U219" s="129" t="s">
        <v>209</v>
      </c>
      <c r="V219" s="48"/>
      <c r="W219" s="48"/>
      <c r="X219" s="129" t="s">
        <v>211</v>
      </c>
      <c r="Y219" s="129" t="s">
        <v>211</v>
      </c>
      <c r="Z219" s="129" t="s">
        <v>210</v>
      </c>
      <c r="AA219" s="129" t="s">
        <v>220</v>
      </c>
      <c r="AB219" s="129" t="s">
        <v>270</v>
      </c>
      <c r="AC219" s="129" t="s">
        <v>214</v>
      </c>
      <c r="AD219" s="1">
        <v>45801</v>
      </c>
      <c r="AE219" s="129"/>
      <c r="AF219" s="129" t="s">
        <v>239</v>
      </c>
      <c r="AG219" s="1">
        <v>11</v>
      </c>
      <c r="AH219" s="1" t="s">
        <v>1647</v>
      </c>
      <c r="AI219" s="1"/>
      <c r="AJ219" s="1"/>
      <c r="AK219" s="1" t="s">
        <v>1662</v>
      </c>
      <c r="AL219" s="1"/>
      <c r="AM219" s="1"/>
      <c r="AN219" s="1"/>
      <c r="AO219" s="1"/>
      <c r="AP219" s="1"/>
      <c r="AQ219" s="44"/>
    </row>
    <row r="220" spans="1:43" x14ac:dyDescent="0.25">
      <c r="A220" s="132" t="s">
        <v>11832</v>
      </c>
      <c r="B220" s="129" t="s">
        <v>1642</v>
      </c>
      <c r="C220" s="129" t="s">
        <v>11572</v>
      </c>
      <c r="D220" s="129" t="s">
        <v>11573</v>
      </c>
      <c r="E220" s="129" t="s">
        <v>11574</v>
      </c>
      <c r="F220" s="1">
        <v>8761</v>
      </c>
      <c r="G220" s="129" t="s">
        <v>2216</v>
      </c>
      <c r="H220" s="129" t="s">
        <v>1660</v>
      </c>
      <c r="I220" s="129" t="s">
        <v>301</v>
      </c>
      <c r="J220" s="129" t="s">
        <v>206</v>
      </c>
      <c r="K220" s="1">
        <v>24304960</v>
      </c>
      <c r="L220" s="1">
        <v>30403051400137</v>
      </c>
      <c r="M220" s="129" t="s">
        <v>218</v>
      </c>
      <c r="N220" s="1">
        <v>1015743460</v>
      </c>
      <c r="O220" s="1">
        <v>45785</v>
      </c>
      <c r="P220" s="1">
        <v>45801</v>
      </c>
      <c r="Q220" s="129" t="s">
        <v>2885</v>
      </c>
      <c r="R220" s="129" t="s">
        <v>1647</v>
      </c>
      <c r="S220" s="1">
        <v>908</v>
      </c>
      <c r="T220" s="1">
        <v>0</v>
      </c>
      <c r="U220" s="129" t="s">
        <v>209</v>
      </c>
      <c r="V220" s="48"/>
      <c r="W220" s="48"/>
      <c r="X220" s="129" t="s">
        <v>211</v>
      </c>
      <c r="Y220" s="129" t="s">
        <v>211</v>
      </c>
      <c r="Z220" s="129" t="s">
        <v>210</v>
      </c>
      <c r="AA220" s="129" t="s">
        <v>220</v>
      </c>
      <c r="AB220" s="129" t="s">
        <v>270</v>
      </c>
      <c r="AC220" s="129" t="s">
        <v>214</v>
      </c>
      <c r="AD220" s="1">
        <v>45801</v>
      </c>
      <c r="AE220" s="129"/>
      <c r="AF220" s="129" t="s">
        <v>239</v>
      </c>
      <c r="AG220" s="1">
        <v>11</v>
      </c>
      <c r="AH220" s="1" t="s">
        <v>1647</v>
      </c>
      <c r="AI220" s="1"/>
      <c r="AJ220" s="1"/>
      <c r="AK220" s="1" t="s">
        <v>1662</v>
      </c>
      <c r="AL220" s="1"/>
      <c r="AM220" s="1"/>
      <c r="AN220" s="1"/>
      <c r="AO220" s="1"/>
      <c r="AP220" s="1"/>
      <c r="AQ220" s="44"/>
    </row>
    <row r="221" spans="1:43" x14ac:dyDescent="0.25">
      <c r="A221" s="132" t="s">
        <v>11832</v>
      </c>
      <c r="B221" s="129" t="s">
        <v>1642</v>
      </c>
      <c r="C221" s="129" t="s">
        <v>12042</v>
      </c>
      <c r="D221" s="129" t="s">
        <v>12043</v>
      </c>
      <c r="E221" s="129" t="s">
        <v>12044</v>
      </c>
      <c r="F221" s="1">
        <v>3479</v>
      </c>
      <c r="G221" s="129" t="s">
        <v>2212</v>
      </c>
      <c r="H221" s="129" t="s">
        <v>1671</v>
      </c>
      <c r="I221" s="129" t="s">
        <v>301</v>
      </c>
      <c r="J221" s="129" t="s">
        <v>11678</v>
      </c>
      <c r="K221" s="1">
        <v>24303890</v>
      </c>
      <c r="L221" s="1">
        <v>30506032100614</v>
      </c>
      <c r="M221" s="129" t="s">
        <v>218</v>
      </c>
      <c r="N221" s="1">
        <v>1023834462</v>
      </c>
      <c r="O221" s="1">
        <v>45757</v>
      </c>
      <c r="P221" s="1">
        <v>45808</v>
      </c>
      <c r="Q221" s="129" t="s">
        <v>1721</v>
      </c>
      <c r="R221" s="129" t="s">
        <v>1647</v>
      </c>
      <c r="S221" s="1">
        <v>2</v>
      </c>
      <c r="T221" s="1">
        <v>0</v>
      </c>
      <c r="U221" s="129" t="s">
        <v>11647</v>
      </c>
      <c r="V221" s="48"/>
      <c r="W221" s="48"/>
      <c r="X221" s="129" t="s">
        <v>211</v>
      </c>
      <c r="Y221" s="129" t="s">
        <v>211</v>
      </c>
      <c r="Z221" s="129" t="s">
        <v>210</v>
      </c>
      <c r="AA221" s="129" t="s">
        <v>220</v>
      </c>
      <c r="AB221" s="129" t="s">
        <v>270</v>
      </c>
      <c r="AC221" s="129" t="s">
        <v>214</v>
      </c>
      <c r="AD221" s="1">
        <v>45808</v>
      </c>
      <c r="AE221" s="129"/>
      <c r="AF221" s="129" t="s">
        <v>230</v>
      </c>
      <c r="AG221" s="1">
        <v>4</v>
      </c>
      <c r="AH221" s="1" t="s">
        <v>1647</v>
      </c>
      <c r="AI221" s="1"/>
      <c r="AJ221" s="1"/>
      <c r="AK221" s="1" t="s">
        <v>1662</v>
      </c>
      <c r="AL221" s="1"/>
      <c r="AM221" s="1"/>
      <c r="AN221" s="1"/>
      <c r="AO221" s="1"/>
      <c r="AP221" s="1"/>
      <c r="AQ221" s="44"/>
    </row>
    <row r="222" spans="1:43" x14ac:dyDescent="0.25">
      <c r="A222" s="132" t="s">
        <v>11832</v>
      </c>
      <c r="B222" s="129" t="s">
        <v>1642</v>
      </c>
      <c r="C222" s="129" t="s">
        <v>11577</v>
      </c>
      <c r="D222" s="129" t="s">
        <v>11578</v>
      </c>
      <c r="E222" s="129" t="s">
        <v>11360</v>
      </c>
      <c r="F222" s="1">
        <v>9983</v>
      </c>
      <c r="G222" s="129" t="s">
        <v>3051</v>
      </c>
      <c r="H222" s="129" t="s">
        <v>1660</v>
      </c>
      <c r="I222" s="129" t="s">
        <v>301</v>
      </c>
      <c r="J222" s="129" t="s">
        <v>206</v>
      </c>
      <c r="K222" s="1">
        <v>24304987</v>
      </c>
      <c r="L222" s="1">
        <v>30407191401155</v>
      </c>
      <c r="M222" s="129" t="s">
        <v>218</v>
      </c>
      <c r="N222" s="1">
        <v>1016337992</v>
      </c>
      <c r="O222" s="1">
        <v>45785</v>
      </c>
      <c r="P222" s="1">
        <v>45801</v>
      </c>
      <c r="Q222" s="129" t="s">
        <v>232</v>
      </c>
      <c r="R222" s="129" t="s">
        <v>1647</v>
      </c>
      <c r="S222" s="1">
        <v>909</v>
      </c>
      <c r="T222" s="1">
        <v>0</v>
      </c>
      <c r="U222" s="129" t="s">
        <v>209</v>
      </c>
      <c r="V222" s="48"/>
      <c r="W222" s="48"/>
      <c r="X222" s="129" t="s">
        <v>211</v>
      </c>
      <c r="Y222" s="129" t="s">
        <v>211</v>
      </c>
      <c r="Z222" s="129" t="s">
        <v>210</v>
      </c>
      <c r="AA222" s="129" t="s">
        <v>220</v>
      </c>
      <c r="AB222" s="129" t="s">
        <v>270</v>
      </c>
      <c r="AC222" s="129" t="s">
        <v>335</v>
      </c>
      <c r="AD222" s="1">
        <v>45801</v>
      </c>
      <c r="AE222" s="129"/>
      <c r="AF222" s="129" t="s">
        <v>233</v>
      </c>
      <c r="AG222" s="1">
        <v>11</v>
      </c>
      <c r="AH222" s="1" t="s">
        <v>1647</v>
      </c>
      <c r="AI222" s="1"/>
      <c r="AJ222" s="1"/>
      <c r="AK222" s="1" t="s">
        <v>1662</v>
      </c>
      <c r="AL222" s="1"/>
      <c r="AM222" s="1"/>
      <c r="AN222" s="1"/>
      <c r="AO222" s="1"/>
      <c r="AP222" s="1"/>
      <c r="AQ222" s="44"/>
    </row>
    <row r="223" spans="1:43" x14ac:dyDescent="0.25">
      <c r="A223" s="132" t="s">
        <v>11832</v>
      </c>
      <c r="B223" s="129" t="s">
        <v>1642</v>
      </c>
      <c r="C223" s="129" t="s">
        <v>3123</v>
      </c>
      <c r="D223" s="129" t="s">
        <v>3124</v>
      </c>
      <c r="E223" s="129" t="s">
        <v>3110</v>
      </c>
      <c r="F223" s="1">
        <v>3827</v>
      </c>
      <c r="G223" s="129" t="s">
        <v>3051</v>
      </c>
      <c r="H223" s="129" t="s">
        <v>1660</v>
      </c>
      <c r="I223" s="129" t="s">
        <v>205</v>
      </c>
      <c r="J223" s="129" t="s">
        <v>206</v>
      </c>
      <c r="K223" s="1">
        <v>24296398</v>
      </c>
      <c r="L223" s="1">
        <v>30509292109711</v>
      </c>
      <c r="M223" s="129" t="s">
        <v>218</v>
      </c>
      <c r="N223" s="1">
        <v>1011706132</v>
      </c>
      <c r="O223" s="1">
        <v>45512</v>
      </c>
      <c r="P223" s="1">
        <v>45530</v>
      </c>
      <c r="Q223" s="129" t="s">
        <v>3125</v>
      </c>
      <c r="R223" s="129" t="s">
        <v>1647</v>
      </c>
      <c r="S223" s="1">
        <v>874</v>
      </c>
      <c r="T223" s="1">
        <v>0</v>
      </c>
      <c r="U223" s="129" t="s">
        <v>209</v>
      </c>
      <c r="V223" s="48"/>
      <c r="W223" s="48"/>
      <c r="X223" s="129" t="s">
        <v>211</v>
      </c>
      <c r="Y223" s="129" t="s">
        <v>211</v>
      </c>
      <c r="Z223" s="129" t="s">
        <v>210</v>
      </c>
      <c r="AA223" s="129" t="s">
        <v>220</v>
      </c>
      <c r="AB223" s="129" t="s">
        <v>213</v>
      </c>
      <c r="AC223" s="129" t="s">
        <v>214</v>
      </c>
      <c r="AD223" s="1">
        <v>45532</v>
      </c>
      <c r="AE223" s="129"/>
      <c r="AF223" s="129" t="s">
        <v>239</v>
      </c>
      <c r="AG223" s="1">
        <v>282</v>
      </c>
      <c r="AH223" s="1" t="s">
        <v>1647</v>
      </c>
      <c r="AI223" s="1"/>
      <c r="AJ223" s="1"/>
      <c r="AK223" s="1" t="s">
        <v>1649</v>
      </c>
      <c r="AL223" s="1"/>
      <c r="AM223" s="1"/>
      <c r="AN223" s="1"/>
      <c r="AO223" s="1"/>
      <c r="AP223" s="1"/>
      <c r="AQ223" s="44"/>
    </row>
    <row r="224" spans="1:43" x14ac:dyDescent="0.25">
      <c r="A224" s="132" t="s">
        <v>11832</v>
      </c>
      <c r="B224" s="129" t="s">
        <v>1642</v>
      </c>
      <c r="C224" s="129" t="s">
        <v>12045</v>
      </c>
      <c r="D224" s="129" t="s">
        <v>12046</v>
      </c>
      <c r="E224" s="129" t="s">
        <v>12047</v>
      </c>
      <c r="F224" s="1">
        <v>2165</v>
      </c>
      <c r="G224" s="129" t="s">
        <v>2212</v>
      </c>
      <c r="H224" s="129" t="s">
        <v>1671</v>
      </c>
      <c r="I224" s="129" t="s">
        <v>301</v>
      </c>
      <c r="J224" s="129" t="s">
        <v>11678</v>
      </c>
      <c r="K224" s="1">
        <v>24303915</v>
      </c>
      <c r="L224" s="1">
        <v>30607261403052</v>
      </c>
      <c r="M224" s="129" t="s">
        <v>218</v>
      </c>
      <c r="N224" s="1">
        <v>1028205205</v>
      </c>
      <c r="O224" s="1">
        <v>45757</v>
      </c>
      <c r="P224" s="1">
        <v>45808</v>
      </c>
      <c r="Q224" s="129" t="s">
        <v>11920</v>
      </c>
      <c r="R224" s="129" t="s">
        <v>1647</v>
      </c>
      <c r="S224" s="1">
        <v>2</v>
      </c>
      <c r="T224" s="1">
        <v>0</v>
      </c>
      <c r="U224" s="129" t="s">
        <v>11647</v>
      </c>
      <c r="V224" s="48"/>
      <c r="W224" s="48"/>
      <c r="X224" s="129" t="s">
        <v>211</v>
      </c>
      <c r="Y224" s="129" t="s">
        <v>211</v>
      </c>
      <c r="Z224" s="129" t="s">
        <v>210</v>
      </c>
      <c r="AA224" s="129" t="s">
        <v>220</v>
      </c>
      <c r="AB224" s="129" t="s">
        <v>270</v>
      </c>
      <c r="AC224" s="129" t="s">
        <v>214</v>
      </c>
      <c r="AD224" s="1">
        <v>45808</v>
      </c>
      <c r="AE224" s="129"/>
      <c r="AF224" s="129" t="s">
        <v>239</v>
      </c>
      <c r="AG224" s="1">
        <v>4</v>
      </c>
      <c r="AH224" s="1" t="s">
        <v>1647</v>
      </c>
      <c r="AI224" s="1"/>
      <c r="AJ224" s="1"/>
      <c r="AK224" s="1" t="s">
        <v>1662</v>
      </c>
      <c r="AL224" s="1"/>
      <c r="AM224" s="1"/>
      <c r="AN224" s="1"/>
      <c r="AO224" s="1"/>
      <c r="AP224" s="1"/>
      <c r="AQ224" s="44"/>
    </row>
    <row r="225" spans="1:43" x14ac:dyDescent="0.25">
      <c r="A225" s="132" t="s">
        <v>11832</v>
      </c>
      <c r="B225" s="129" t="s">
        <v>1642</v>
      </c>
      <c r="C225" s="129" t="s">
        <v>12048</v>
      </c>
      <c r="D225" s="129" t="s">
        <v>12049</v>
      </c>
      <c r="E225" s="129" t="s">
        <v>12050</v>
      </c>
      <c r="F225" s="1">
        <v>3246</v>
      </c>
      <c r="G225" s="129" t="s">
        <v>2150</v>
      </c>
      <c r="H225" s="129" t="s">
        <v>1671</v>
      </c>
      <c r="I225" s="129" t="s">
        <v>301</v>
      </c>
      <c r="J225" s="129" t="s">
        <v>11645</v>
      </c>
      <c r="K225" s="1">
        <v>24303884</v>
      </c>
      <c r="L225" s="1">
        <v>30204131701143</v>
      </c>
      <c r="M225" s="129" t="s">
        <v>218</v>
      </c>
      <c r="N225" s="1">
        <v>1007616297</v>
      </c>
      <c r="O225" s="1">
        <v>45757</v>
      </c>
      <c r="P225" s="1">
        <v>45808</v>
      </c>
      <c r="Q225" s="129" t="s">
        <v>11920</v>
      </c>
      <c r="R225" s="129" t="s">
        <v>1647</v>
      </c>
      <c r="S225" s="1">
        <v>2</v>
      </c>
      <c r="T225" s="1">
        <v>0</v>
      </c>
      <c r="U225" s="129" t="s">
        <v>11647</v>
      </c>
      <c r="V225" s="48"/>
      <c r="W225" s="48"/>
      <c r="X225" s="129" t="s">
        <v>211</v>
      </c>
      <c r="Y225" s="129" t="s">
        <v>211</v>
      </c>
      <c r="Z225" s="129" t="s">
        <v>210</v>
      </c>
      <c r="AA225" s="129" t="s">
        <v>220</v>
      </c>
      <c r="AB225" s="129" t="s">
        <v>270</v>
      </c>
      <c r="AC225" s="129" t="s">
        <v>214</v>
      </c>
      <c r="AD225" s="1">
        <v>45808</v>
      </c>
      <c r="AE225" s="129"/>
      <c r="AF225" s="129" t="s">
        <v>215</v>
      </c>
      <c r="AG225" s="1">
        <v>4</v>
      </c>
      <c r="AH225" s="1" t="s">
        <v>1647</v>
      </c>
      <c r="AI225" s="1"/>
      <c r="AJ225" s="1"/>
      <c r="AK225" s="1" t="s">
        <v>1662</v>
      </c>
      <c r="AL225" s="1"/>
      <c r="AM225" s="1"/>
      <c r="AN225" s="1"/>
      <c r="AO225" s="1"/>
      <c r="AP225" s="1"/>
      <c r="AQ225" s="44"/>
    </row>
    <row r="226" spans="1:43" x14ac:dyDescent="0.25">
      <c r="A226" s="132" t="s">
        <v>11832</v>
      </c>
      <c r="B226" s="129" t="s">
        <v>1642</v>
      </c>
      <c r="C226" s="129" t="s">
        <v>12051</v>
      </c>
      <c r="D226" s="129" t="s">
        <v>12052</v>
      </c>
      <c r="E226" s="129" t="s">
        <v>12053</v>
      </c>
      <c r="F226" s="1">
        <v>2018</v>
      </c>
      <c r="G226" s="129" t="s">
        <v>2150</v>
      </c>
      <c r="H226" s="129" t="s">
        <v>1671</v>
      </c>
      <c r="I226" s="129" t="s">
        <v>301</v>
      </c>
      <c r="J226" s="129" t="s">
        <v>11645</v>
      </c>
      <c r="K226" s="1">
        <v>24303883</v>
      </c>
      <c r="L226" s="1">
        <v>30203152104025</v>
      </c>
      <c r="M226" s="129" t="s">
        <v>218</v>
      </c>
      <c r="N226" s="1">
        <v>1064942217</v>
      </c>
      <c r="O226" s="1">
        <v>45757</v>
      </c>
      <c r="P226" s="1">
        <v>45808</v>
      </c>
      <c r="Q226" s="129" t="s">
        <v>12054</v>
      </c>
      <c r="R226" s="129" t="s">
        <v>1647</v>
      </c>
      <c r="S226" s="1">
        <v>2</v>
      </c>
      <c r="T226" s="1">
        <v>0</v>
      </c>
      <c r="U226" s="129" t="s">
        <v>11647</v>
      </c>
      <c r="V226" s="48"/>
      <c r="W226" s="48"/>
      <c r="X226" s="129" t="s">
        <v>211</v>
      </c>
      <c r="Y226" s="129" t="s">
        <v>211</v>
      </c>
      <c r="Z226" s="129" t="s">
        <v>210</v>
      </c>
      <c r="AA226" s="129" t="s">
        <v>220</v>
      </c>
      <c r="AB226" s="129" t="s">
        <v>270</v>
      </c>
      <c r="AC226" s="129" t="s">
        <v>214</v>
      </c>
      <c r="AD226" s="1">
        <v>45808</v>
      </c>
      <c r="AE226" s="129"/>
      <c r="AF226" s="129" t="s">
        <v>215</v>
      </c>
      <c r="AG226" s="1">
        <v>4</v>
      </c>
      <c r="AH226" s="1" t="s">
        <v>1647</v>
      </c>
      <c r="AI226" s="1"/>
      <c r="AJ226" s="1"/>
      <c r="AK226" s="1" t="s">
        <v>1662</v>
      </c>
      <c r="AL226" s="1"/>
      <c r="AM226" s="1"/>
      <c r="AN226" s="1"/>
      <c r="AO226" s="1"/>
      <c r="AP226" s="1"/>
      <c r="AQ226" s="44"/>
    </row>
    <row r="227" spans="1:43" x14ac:dyDescent="0.25">
      <c r="A227" s="132" t="s">
        <v>11832</v>
      </c>
      <c r="B227" s="129" t="s">
        <v>1642</v>
      </c>
      <c r="C227" s="129" t="s">
        <v>12055</v>
      </c>
      <c r="D227" s="129" t="s">
        <v>12056</v>
      </c>
      <c r="E227" s="129" t="s">
        <v>12057</v>
      </c>
      <c r="F227" s="1">
        <v>1895</v>
      </c>
      <c r="G227" s="129" t="s">
        <v>2150</v>
      </c>
      <c r="H227" s="129" t="s">
        <v>1671</v>
      </c>
      <c r="I227" s="129" t="s">
        <v>1645</v>
      </c>
      <c r="J227" s="129" t="s">
        <v>11645</v>
      </c>
      <c r="K227" s="1">
        <v>24303879</v>
      </c>
      <c r="L227" s="1">
        <v>30501072401224</v>
      </c>
      <c r="M227" s="129" t="s">
        <v>218</v>
      </c>
      <c r="N227" s="1">
        <v>1055229670</v>
      </c>
      <c r="O227" s="1">
        <v>45757</v>
      </c>
      <c r="P227" s="1">
        <v>45808</v>
      </c>
      <c r="Q227" s="129" t="s">
        <v>12058</v>
      </c>
      <c r="R227" s="129" t="s">
        <v>1647</v>
      </c>
      <c r="S227" s="1">
        <v>1</v>
      </c>
      <c r="T227" s="1">
        <v>0</v>
      </c>
      <c r="U227" s="129" t="s">
        <v>11647</v>
      </c>
      <c r="V227" s="48"/>
      <c r="W227" s="48"/>
      <c r="X227" s="129" t="s">
        <v>211</v>
      </c>
      <c r="Y227" s="129" t="s">
        <v>211</v>
      </c>
      <c r="Z227" s="129" t="s">
        <v>210</v>
      </c>
      <c r="AA227" s="129" t="s">
        <v>220</v>
      </c>
      <c r="AB227" s="129" t="s">
        <v>270</v>
      </c>
      <c r="AC227" s="129" t="s">
        <v>214</v>
      </c>
      <c r="AD227" s="1">
        <v>45808</v>
      </c>
      <c r="AE227" s="129"/>
      <c r="AF227" s="129" t="s">
        <v>233</v>
      </c>
      <c r="AG227" s="1">
        <v>4</v>
      </c>
      <c r="AH227" s="1" t="s">
        <v>1647</v>
      </c>
      <c r="AI227" s="1"/>
      <c r="AJ227" s="1"/>
      <c r="AK227" s="1" t="s">
        <v>1662</v>
      </c>
      <c r="AL227" s="1"/>
      <c r="AM227" s="1"/>
      <c r="AN227" s="1"/>
      <c r="AO227" s="1"/>
      <c r="AP227" s="1"/>
      <c r="AQ227" s="44"/>
    </row>
    <row r="228" spans="1:43" x14ac:dyDescent="0.25">
      <c r="A228" s="132" t="s">
        <v>11832</v>
      </c>
      <c r="B228" s="129" t="s">
        <v>1642</v>
      </c>
      <c r="C228" s="129" t="s">
        <v>12059</v>
      </c>
      <c r="D228" s="129" t="s">
        <v>12060</v>
      </c>
      <c r="E228" s="129" t="s">
        <v>12061</v>
      </c>
      <c r="F228" s="1">
        <v>3082</v>
      </c>
      <c r="G228" s="129" t="s">
        <v>2150</v>
      </c>
      <c r="H228" s="129" t="s">
        <v>1671</v>
      </c>
      <c r="I228" s="129" t="s">
        <v>1645</v>
      </c>
      <c r="J228" s="129" t="s">
        <v>11645</v>
      </c>
      <c r="K228" s="1">
        <v>24303874</v>
      </c>
      <c r="L228" s="1">
        <v>30206102101482</v>
      </c>
      <c r="M228" s="129" t="s">
        <v>218</v>
      </c>
      <c r="N228" s="1">
        <v>1093529936</v>
      </c>
      <c r="O228" s="1">
        <v>45757</v>
      </c>
      <c r="P228" s="1">
        <v>45808</v>
      </c>
      <c r="Q228" s="129" t="s">
        <v>12062</v>
      </c>
      <c r="R228" s="129" t="s">
        <v>1647</v>
      </c>
      <c r="S228" s="1">
        <v>1</v>
      </c>
      <c r="T228" s="1">
        <v>0</v>
      </c>
      <c r="U228" s="129" t="s">
        <v>11647</v>
      </c>
      <c r="V228" s="48"/>
      <c r="W228" s="48"/>
      <c r="X228" s="129" t="s">
        <v>211</v>
      </c>
      <c r="Y228" s="129" t="s">
        <v>211</v>
      </c>
      <c r="Z228" s="129" t="s">
        <v>210</v>
      </c>
      <c r="AA228" s="129" t="s">
        <v>220</v>
      </c>
      <c r="AB228" s="129" t="s">
        <v>270</v>
      </c>
      <c r="AC228" s="129" t="s">
        <v>214</v>
      </c>
      <c r="AD228" s="1">
        <v>45808</v>
      </c>
      <c r="AE228" s="129"/>
      <c r="AF228" s="129" t="s">
        <v>226</v>
      </c>
      <c r="AG228" s="1">
        <v>4</v>
      </c>
      <c r="AH228" s="1" t="s">
        <v>1647</v>
      </c>
      <c r="AI228" s="1"/>
      <c r="AJ228" s="1"/>
      <c r="AK228" s="1" t="s">
        <v>1662</v>
      </c>
      <c r="AL228" s="1"/>
      <c r="AM228" s="1"/>
      <c r="AN228" s="1"/>
      <c r="AO228" s="1"/>
      <c r="AP228" s="1"/>
      <c r="AQ228" s="44"/>
    </row>
    <row r="229" spans="1:43" x14ac:dyDescent="0.25">
      <c r="A229" s="132" t="s">
        <v>11832</v>
      </c>
      <c r="B229" s="129" t="s">
        <v>1642</v>
      </c>
      <c r="C229" s="129" t="s">
        <v>12063</v>
      </c>
      <c r="D229" s="129" t="s">
        <v>12064</v>
      </c>
      <c r="E229" s="129" t="s">
        <v>12065</v>
      </c>
      <c r="F229" s="1">
        <v>1675</v>
      </c>
      <c r="G229" s="129" t="s">
        <v>2150</v>
      </c>
      <c r="H229" s="129" t="s">
        <v>1671</v>
      </c>
      <c r="I229" s="129" t="s">
        <v>301</v>
      </c>
      <c r="J229" s="129" t="s">
        <v>11645</v>
      </c>
      <c r="K229" s="1">
        <v>24303871</v>
      </c>
      <c r="L229" s="1">
        <v>30202062100229</v>
      </c>
      <c r="M229" s="129" t="s">
        <v>218</v>
      </c>
      <c r="N229" s="1">
        <v>1004383752</v>
      </c>
      <c r="O229" s="1">
        <v>45757</v>
      </c>
      <c r="P229" s="1">
        <v>45808</v>
      </c>
      <c r="Q229" s="129" t="s">
        <v>12066</v>
      </c>
      <c r="R229" s="129" t="s">
        <v>1647</v>
      </c>
      <c r="S229" s="1">
        <v>1</v>
      </c>
      <c r="T229" s="1">
        <v>0</v>
      </c>
      <c r="U229" s="129" t="s">
        <v>11647</v>
      </c>
      <c r="V229" s="48"/>
      <c r="W229" s="48"/>
      <c r="X229" s="129" t="s">
        <v>211</v>
      </c>
      <c r="Y229" s="129" t="s">
        <v>211</v>
      </c>
      <c r="Z229" s="129" t="s">
        <v>210</v>
      </c>
      <c r="AA229" s="129" t="s">
        <v>220</v>
      </c>
      <c r="AB229" s="129" t="s">
        <v>270</v>
      </c>
      <c r="AC229" s="129" t="s">
        <v>214</v>
      </c>
      <c r="AD229" s="1">
        <v>45808</v>
      </c>
      <c r="AE229" s="129"/>
      <c r="AF229" s="129" t="s">
        <v>229</v>
      </c>
      <c r="AG229" s="1">
        <v>4</v>
      </c>
      <c r="AH229" s="1" t="s">
        <v>1647</v>
      </c>
      <c r="AI229" s="1"/>
      <c r="AJ229" s="1"/>
      <c r="AK229" s="1" t="s">
        <v>1662</v>
      </c>
      <c r="AL229" s="1"/>
      <c r="AM229" s="1"/>
      <c r="AN229" s="1"/>
      <c r="AO229" s="1"/>
      <c r="AP229" s="1"/>
      <c r="AQ229" s="44"/>
    </row>
    <row r="230" spans="1:43" x14ac:dyDescent="0.25">
      <c r="A230" s="132" t="s">
        <v>11832</v>
      </c>
      <c r="B230" s="129" t="s">
        <v>1642</v>
      </c>
      <c r="C230" s="129" t="s">
        <v>12067</v>
      </c>
      <c r="D230" s="129" t="s">
        <v>12068</v>
      </c>
      <c r="E230" s="129" t="s">
        <v>12069</v>
      </c>
      <c r="F230" s="1">
        <v>2972</v>
      </c>
      <c r="G230" s="129" t="s">
        <v>2150</v>
      </c>
      <c r="H230" s="129" t="s">
        <v>1671</v>
      </c>
      <c r="I230" s="129" t="s">
        <v>301</v>
      </c>
      <c r="J230" s="129" t="s">
        <v>11645</v>
      </c>
      <c r="K230" s="1">
        <v>24303858</v>
      </c>
      <c r="L230" s="1">
        <v>29909211400843</v>
      </c>
      <c r="M230" s="129" t="s">
        <v>218</v>
      </c>
      <c r="N230" s="1">
        <v>1014131197</v>
      </c>
      <c r="O230" s="1">
        <v>45757</v>
      </c>
      <c r="P230" s="1">
        <v>45808</v>
      </c>
      <c r="Q230" s="129" t="s">
        <v>12004</v>
      </c>
      <c r="R230" s="129" t="s">
        <v>1647</v>
      </c>
      <c r="S230" s="1">
        <v>1</v>
      </c>
      <c r="T230" s="1">
        <v>0</v>
      </c>
      <c r="U230" s="129" t="s">
        <v>11647</v>
      </c>
      <c r="V230" s="48"/>
      <c r="W230" s="48"/>
      <c r="X230" s="129" t="s">
        <v>211</v>
      </c>
      <c r="Y230" s="129" t="s">
        <v>211</v>
      </c>
      <c r="Z230" s="129" t="s">
        <v>210</v>
      </c>
      <c r="AA230" s="129" t="s">
        <v>220</v>
      </c>
      <c r="AB230" s="129" t="s">
        <v>270</v>
      </c>
      <c r="AC230" s="129" t="s">
        <v>214</v>
      </c>
      <c r="AD230" s="1">
        <v>45808</v>
      </c>
      <c r="AE230" s="129"/>
      <c r="AF230" s="129" t="s">
        <v>229</v>
      </c>
      <c r="AG230" s="1">
        <v>4</v>
      </c>
      <c r="AH230" s="1" t="s">
        <v>1647</v>
      </c>
      <c r="AI230" s="1"/>
      <c r="AJ230" s="1"/>
      <c r="AK230" s="1" t="s">
        <v>1662</v>
      </c>
      <c r="AL230" s="1"/>
      <c r="AM230" s="1"/>
      <c r="AN230" s="1"/>
      <c r="AO230" s="1"/>
      <c r="AP230" s="1"/>
      <c r="AQ230" s="44"/>
    </row>
    <row r="231" spans="1:43" x14ac:dyDescent="0.25">
      <c r="A231" s="132" t="s">
        <v>11832</v>
      </c>
      <c r="B231" s="129" t="s">
        <v>1642</v>
      </c>
      <c r="C231" s="129" t="s">
        <v>12070</v>
      </c>
      <c r="D231" s="129" t="s">
        <v>12071</v>
      </c>
      <c r="E231" s="129" t="s">
        <v>12072</v>
      </c>
      <c r="F231" s="1">
        <v>2943</v>
      </c>
      <c r="G231" s="129" t="s">
        <v>2150</v>
      </c>
      <c r="H231" s="129" t="s">
        <v>1671</v>
      </c>
      <c r="I231" s="129" t="s">
        <v>301</v>
      </c>
      <c r="J231" s="129" t="s">
        <v>11645</v>
      </c>
      <c r="K231" s="1">
        <v>24303856</v>
      </c>
      <c r="L231" s="1">
        <v>30207012100742</v>
      </c>
      <c r="M231" s="129" t="s">
        <v>218</v>
      </c>
      <c r="N231" s="1">
        <v>1098645915</v>
      </c>
      <c r="O231" s="1">
        <v>45757</v>
      </c>
      <c r="P231" s="1">
        <v>45808</v>
      </c>
      <c r="Q231" s="129" t="s">
        <v>1720</v>
      </c>
      <c r="R231" s="129" t="s">
        <v>1647</v>
      </c>
      <c r="S231" s="1">
        <v>1</v>
      </c>
      <c r="T231" s="1">
        <v>0</v>
      </c>
      <c r="U231" s="129" t="s">
        <v>11647</v>
      </c>
      <c r="V231" s="48"/>
      <c r="W231" s="48"/>
      <c r="X231" s="129" t="s">
        <v>211</v>
      </c>
      <c r="Y231" s="129" t="s">
        <v>211</v>
      </c>
      <c r="Z231" s="129" t="s">
        <v>210</v>
      </c>
      <c r="AA231" s="129" t="s">
        <v>220</v>
      </c>
      <c r="AB231" s="129" t="s">
        <v>270</v>
      </c>
      <c r="AC231" s="129" t="s">
        <v>214</v>
      </c>
      <c r="AD231" s="1">
        <v>45808</v>
      </c>
      <c r="AE231" s="129"/>
      <c r="AF231" s="129" t="s">
        <v>229</v>
      </c>
      <c r="AG231" s="1">
        <v>4</v>
      </c>
      <c r="AH231" s="1" t="s">
        <v>1647</v>
      </c>
      <c r="AI231" s="1"/>
      <c r="AJ231" s="1"/>
      <c r="AK231" s="1" t="s">
        <v>1662</v>
      </c>
      <c r="AL231" s="1"/>
      <c r="AM231" s="1"/>
      <c r="AN231" s="1"/>
      <c r="AO231" s="1"/>
      <c r="AP231" s="1"/>
      <c r="AQ231" s="44"/>
    </row>
    <row r="232" spans="1:43" x14ac:dyDescent="0.25">
      <c r="A232" s="132" t="s">
        <v>11832</v>
      </c>
      <c r="B232" s="129" t="s">
        <v>1642</v>
      </c>
      <c r="C232" s="129" t="s">
        <v>12073</v>
      </c>
      <c r="D232" s="129" t="s">
        <v>12074</v>
      </c>
      <c r="E232" s="129" t="s">
        <v>12075</v>
      </c>
      <c r="F232" s="1">
        <v>2144</v>
      </c>
      <c r="G232" s="129" t="s">
        <v>2420</v>
      </c>
      <c r="H232" s="129" t="s">
        <v>1671</v>
      </c>
      <c r="I232" s="129" t="s">
        <v>301</v>
      </c>
      <c r="J232" s="129" t="s">
        <v>11645</v>
      </c>
      <c r="K232" s="1">
        <v>24303909</v>
      </c>
      <c r="L232" s="1">
        <v>30601011233501</v>
      </c>
      <c r="M232" s="129" t="s">
        <v>218</v>
      </c>
      <c r="N232" s="1">
        <v>1003121490</v>
      </c>
      <c r="O232" s="1">
        <v>45757</v>
      </c>
      <c r="P232" s="1">
        <v>45808</v>
      </c>
      <c r="Q232" s="129" t="s">
        <v>11920</v>
      </c>
      <c r="R232" s="129" t="s">
        <v>1647</v>
      </c>
      <c r="S232" s="1">
        <v>2</v>
      </c>
      <c r="T232" s="1">
        <v>0</v>
      </c>
      <c r="U232" s="129" t="s">
        <v>11647</v>
      </c>
      <c r="V232" s="48"/>
      <c r="W232" s="48"/>
      <c r="X232" s="129" t="s">
        <v>211</v>
      </c>
      <c r="Y232" s="129" t="s">
        <v>211</v>
      </c>
      <c r="Z232" s="129" t="s">
        <v>210</v>
      </c>
      <c r="AA232" s="129" t="s">
        <v>220</v>
      </c>
      <c r="AB232" s="129" t="s">
        <v>270</v>
      </c>
      <c r="AC232" s="129" t="s">
        <v>214</v>
      </c>
      <c r="AD232" s="1">
        <v>45808</v>
      </c>
      <c r="AE232" s="129"/>
      <c r="AF232" s="129" t="s">
        <v>230</v>
      </c>
      <c r="AG232" s="1">
        <v>4</v>
      </c>
      <c r="AH232" s="1" t="s">
        <v>1647</v>
      </c>
      <c r="AI232" s="1"/>
      <c r="AJ232" s="1"/>
      <c r="AK232" s="1" t="s">
        <v>1662</v>
      </c>
      <c r="AL232" s="1"/>
      <c r="AM232" s="1"/>
      <c r="AN232" s="1"/>
      <c r="AO232" s="1"/>
      <c r="AP232" s="1"/>
      <c r="AQ232" s="44"/>
    </row>
    <row r="233" spans="1:43" x14ac:dyDescent="0.25">
      <c r="A233" s="132" t="s">
        <v>11832</v>
      </c>
      <c r="B233" s="129" t="s">
        <v>1642</v>
      </c>
      <c r="C233" s="129" t="s">
        <v>12076</v>
      </c>
      <c r="D233" s="129" t="s">
        <v>12077</v>
      </c>
      <c r="E233" s="129" t="s">
        <v>12078</v>
      </c>
      <c r="F233" s="1">
        <v>2141</v>
      </c>
      <c r="G233" s="129" t="s">
        <v>2420</v>
      </c>
      <c r="H233" s="129" t="s">
        <v>1671</v>
      </c>
      <c r="I233" s="129" t="s">
        <v>301</v>
      </c>
      <c r="J233" s="129" t="s">
        <v>11645</v>
      </c>
      <c r="K233" s="1">
        <v>24303907</v>
      </c>
      <c r="L233" s="1">
        <v>30412080100346</v>
      </c>
      <c r="M233" s="129" t="s">
        <v>218</v>
      </c>
      <c r="N233" s="1">
        <v>1000461657</v>
      </c>
      <c r="O233" s="1">
        <v>45757</v>
      </c>
      <c r="P233" s="1">
        <v>45808</v>
      </c>
      <c r="Q233" s="129" t="s">
        <v>12079</v>
      </c>
      <c r="R233" s="129" t="s">
        <v>1647</v>
      </c>
      <c r="S233" s="1">
        <v>2</v>
      </c>
      <c r="T233" s="1">
        <v>0</v>
      </c>
      <c r="U233" s="129" t="s">
        <v>11647</v>
      </c>
      <c r="V233" s="48"/>
      <c r="W233" s="48"/>
      <c r="X233" s="129" t="s">
        <v>211</v>
      </c>
      <c r="Y233" s="129" t="s">
        <v>211</v>
      </c>
      <c r="Z233" s="129" t="s">
        <v>210</v>
      </c>
      <c r="AA233" s="129" t="s">
        <v>220</v>
      </c>
      <c r="AB233" s="129" t="s">
        <v>270</v>
      </c>
      <c r="AC233" s="129" t="s">
        <v>214</v>
      </c>
      <c r="AD233" s="1">
        <v>45808</v>
      </c>
      <c r="AE233" s="129"/>
      <c r="AF233" s="129" t="s">
        <v>233</v>
      </c>
      <c r="AG233" s="1">
        <v>4</v>
      </c>
      <c r="AH233" s="1" t="s">
        <v>1647</v>
      </c>
      <c r="AI233" s="1"/>
      <c r="AJ233" s="1"/>
      <c r="AK233" s="1" t="s">
        <v>1662</v>
      </c>
      <c r="AL233" s="1"/>
      <c r="AM233" s="1"/>
      <c r="AN233" s="1"/>
      <c r="AO233" s="1"/>
      <c r="AP233" s="1"/>
      <c r="AQ233" s="44"/>
    </row>
    <row r="234" spans="1:43" x14ac:dyDescent="0.25">
      <c r="A234" s="132" t="s">
        <v>11832</v>
      </c>
      <c r="B234" s="129" t="s">
        <v>1642</v>
      </c>
      <c r="C234" s="129" t="s">
        <v>12080</v>
      </c>
      <c r="D234" s="129" t="s">
        <v>12081</v>
      </c>
      <c r="E234" s="129" t="s">
        <v>12082</v>
      </c>
      <c r="F234" s="1">
        <v>3608</v>
      </c>
      <c r="G234" s="129" t="s">
        <v>2420</v>
      </c>
      <c r="H234" s="129" t="s">
        <v>1671</v>
      </c>
      <c r="I234" s="129" t="s">
        <v>301</v>
      </c>
      <c r="J234" s="129" t="s">
        <v>11645</v>
      </c>
      <c r="K234" s="1">
        <v>24303906</v>
      </c>
      <c r="L234" s="1">
        <v>30208152303488</v>
      </c>
      <c r="M234" s="129" t="s">
        <v>218</v>
      </c>
      <c r="N234" s="1">
        <v>1055003099</v>
      </c>
      <c r="O234" s="1">
        <v>45757</v>
      </c>
      <c r="P234" s="1">
        <v>45808</v>
      </c>
      <c r="Q234" s="129" t="s">
        <v>11782</v>
      </c>
      <c r="R234" s="129" t="s">
        <v>1647</v>
      </c>
      <c r="S234" s="1">
        <v>2</v>
      </c>
      <c r="T234" s="1">
        <v>0</v>
      </c>
      <c r="U234" s="129" t="s">
        <v>11647</v>
      </c>
      <c r="V234" s="48"/>
      <c r="W234" s="48"/>
      <c r="X234" s="129" t="s">
        <v>211</v>
      </c>
      <c r="Y234" s="129" t="s">
        <v>211</v>
      </c>
      <c r="Z234" s="129" t="s">
        <v>210</v>
      </c>
      <c r="AA234" s="129" t="s">
        <v>220</v>
      </c>
      <c r="AB234" s="129" t="s">
        <v>270</v>
      </c>
      <c r="AC234" s="129" t="s">
        <v>214</v>
      </c>
      <c r="AD234" s="1">
        <v>45808</v>
      </c>
      <c r="AE234" s="129"/>
      <c r="AF234" s="129" t="s">
        <v>215</v>
      </c>
      <c r="AG234" s="1">
        <v>4</v>
      </c>
      <c r="AH234" s="1" t="s">
        <v>1647</v>
      </c>
      <c r="AI234" s="1"/>
      <c r="AJ234" s="1"/>
      <c r="AK234" s="1" t="s">
        <v>1662</v>
      </c>
      <c r="AL234" s="1"/>
      <c r="AM234" s="1"/>
      <c r="AN234" s="1"/>
      <c r="AO234" s="1"/>
      <c r="AP234" s="1"/>
      <c r="AQ234" s="44"/>
    </row>
    <row r="235" spans="1:43" x14ac:dyDescent="0.25">
      <c r="A235" s="132" t="s">
        <v>11832</v>
      </c>
      <c r="B235" s="129" t="s">
        <v>1642</v>
      </c>
      <c r="C235" s="129" t="s">
        <v>12083</v>
      </c>
      <c r="D235" s="129" t="s">
        <v>12084</v>
      </c>
      <c r="E235" s="129" t="s">
        <v>12085</v>
      </c>
      <c r="F235" s="1">
        <v>2128</v>
      </c>
      <c r="G235" s="129" t="s">
        <v>2420</v>
      </c>
      <c r="H235" s="129" t="s">
        <v>1671</v>
      </c>
      <c r="I235" s="129" t="s">
        <v>301</v>
      </c>
      <c r="J235" s="129" t="s">
        <v>11645</v>
      </c>
      <c r="K235" s="1">
        <v>24303901</v>
      </c>
      <c r="L235" s="1">
        <v>30308260100482</v>
      </c>
      <c r="M235" s="129" t="s">
        <v>218</v>
      </c>
      <c r="N235" s="1">
        <v>1069103740</v>
      </c>
      <c r="O235" s="1">
        <v>45757</v>
      </c>
      <c r="P235" s="1">
        <v>45808</v>
      </c>
      <c r="Q235" s="129" t="s">
        <v>12086</v>
      </c>
      <c r="R235" s="129" t="s">
        <v>1647</v>
      </c>
      <c r="S235" s="1">
        <v>2</v>
      </c>
      <c r="T235" s="1">
        <v>0</v>
      </c>
      <c r="U235" s="129" t="s">
        <v>11647</v>
      </c>
      <c r="V235" s="48"/>
      <c r="W235" s="48"/>
      <c r="X235" s="129" t="s">
        <v>211</v>
      </c>
      <c r="Y235" s="129" t="s">
        <v>211</v>
      </c>
      <c r="Z235" s="129" t="s">
        <v>210</v>
      </c>
      <c r="AA235" s="129" t="s">
        <v>220</v>
      </c>
      <c r="AB235" s="129" t="s">
        <v>270</v>
      </c>
      <c r="AC235" s="129" t="s">
        <v>214</v>
      </c>
      <c r="AD235" s="1">
        <v>45808</v>
      </c>
      <c r="AE235" s="129"/>
      <c r="AF235" s="129" t="s">
        <v>233</v>
      </c>
      <c r="AG235" s="1">
        <v>4</v>
      </c>
      <c r="AH235" s="1" t="s">
        <v>1647</v>
      </c>
      <c r="AI235" s="1"/>
      <c r="AJ235" s="1"/>
      <c r="AK235" s="1" t="s">
        <v>1662</v>
      </c>
      <c r="AL235" s="1"/>
      <c r="AM235" s="1"/>
      <c r="AN235" s="1"/>
      <c r="AO235" s="1"/>
      <c r="AP235" s="1"/>
      <c r="AQ235" s="44"/>
    </row>
    <row r="236" spans="1:43" x14ac:dyDescent="0.25">
      <c r="A236" s="132" t="s">
        <v>11832</v>
      </c>
      <c r="B236" s="129" t="s">
        <v>1642</v>
      </c>
      <c r="C236" s="129" t="s">
        <v>12087</v>
      </c>
      <c r="D236" s="129" t="s">
        <v>12088</v>
      </c>
      <c r="E236" s="129" t="s">
        <v>12089</v>
      </c>
      <c r="F236" s="1">
        <v>3492</v>
      </c>
      <c r="G236" s="129" t="s">
        <v>2420</v>
      </c>
      <c r="H236" s="129" t="s">
        <v>1671</v>
      </c>
      <c r="I236" s="129" t="s">
        <v>301</v>
      </c>
      <c r="J236" s="129" t="s">
        <v>11645</v>
      </c>
      <c r="K236" s="1">
        <v>24303898</v>
      </c>
      <c r="L236" s="1">
        <v>30504201802825</v>
      </c>
      <c r="M236" s="129" t="s">
        <v>218</v>
      </c>
      <c r="N236" s="1">
        <v>1003079196</v>
      </c>
      <c r="O236" s="1">
        <v>45757</v>
      </c>
      <c r="P236" s="1">
        <v>45808</v>
      </c>
      <c r="Q236" s="129" t="s">
        <v>11920</v>
      </c>
      <c r="R236" s="129" t="s">
        <v>1647</v>
      </c>
      <c r="S236" s="1">
        <v>2</v>
      </c>
      <c r="T236" s="1">
        <v>0</v>
      </c>
      <c r="U236" s="129" t="s">
        <v>11647</v>
      </c>
      <c r="V236" s="48"/>
      <c r="W236" s="48"/>
      <c r="X236" s="129" t="s">
        <v>211</v>
      </c>
      <c r="Y236" s="129" t="s">
        <v>211</v>
      </c>
      <c r="Z236" s="129" t="s">
        <v>210</v>
      </c>
      <c r="AA236" s="129" t="s">
        <v>220</v>
      </c>
      <c r="AB236" s="129" t="s">
        <v>270</v>
      </c>
      <c r="AC236" s="129" t="s">
        <v>214</v>
      </c>
      <c r="AD236" s="1">
        <v>45808</v>
      </c>
      <c r="AE236" s="129"/>
      <c r="AF236" s="129" t="s">
        <v>230</v>
      </c>
      <c r="AG236" s="1">
        <v>4</v>
      </c>
      <c r="AH236" s="1" t="s">
        <v>1647</v>
      </c>
      <c r="AI236" s="1"/>
      <c r="AJ236" s="1"/>
      <c r="AK236" s="1" t="s">
        <v>1662</v>
      </c>
      <c r="AL236" s="1"/>
      <c r="AM236" s="1"/>
      <c r="AN236" s="1"/>
      <c r="AO236" s="1"/>
      <c r="AP236" s="1"/>
      <c r="AQ236" s="44"/>
    </row>
    <row r="237" spans="1:43" x14ac:dyDescent="0.25">
      <c r="A237" s="132" t="s">
        <v>11832</v>
      </c>
      <c r="B237" s="129" t="s">
        <v>1642</v>
      </c>
      <c r="C237" s="129" t="s">
        <v>12090</v>
      </c>
      <c r="D237" s="129" t="s">
        <v>12091</v>
      </c>
      <c r="E237" s="129" t="s">
        <v>12092</v>
      </c>
      <c r="F237" s="1">
        <v>2069</v>
      </c>
      <c r="G237" s="129" t="s">
        <v>2420</v>
      </c>
      <c r="H237" s="129" t="s">
        <v>1671</v>
      </c>
      <c r="I237" s="129" t="s">
        <v>301</v>
      </c>
      <c r="J237" s="129" t="s">
        <v>11645</v>
      </c>
      <c r="K237" s="1">
        <v>24303891</v>
      </c>
      <c r="L237" s="1">
        <v>30609172600122</v>
      </c>
      <c r="M237" s="129" t="s">
        <v>218</v>
      </c>
      <c r="N237" s="1">
        <v>1011161175</v>
      </c>
      <c r="O237" s="1">
        <v>45757</v>
      </c>
      <c r="P237" s="1">
        <v>45808</v>
      </c>
      <c r="Q237" s="129" t="s">
        <v>11920</v>
      </c>
      <c r="R237" s="129" t="s">
        <v>1647</v>
      </c>
      <c r="S237" s="1">
        <v>2</v>
      </c>
      <c r="T237" s="1">
        <v>0</v>
      </c>
      <c r="U237" s="129" t="s">
        <v>11647</v>
      </c>
      <c r="V237" s="48"/>
      <c r="W237" s="48"/>
      <c r="X237" s="129" t="s">
        <v>211</v>
      </c>
      <c r="Y237" s="129" t="s">
        <v>211</v>
      </c>
      <c r="Z237" s="129" t="s">
        <v>210</v>
      </c>
      <c r="AA237" s="129" t="s">
        <v>220</v>
      </c>
      <c r="AB237" s="129" t="s">
        <v>270</v>
      </c>
      <c r="AC237" s="129" t="s">
        <v>214</v>
      </c>
      <c r="AD237" s="1">
        <v>45808</v>
      </c>
      <c r="AE237" s="129"/>
      <c r="AF237" s="129" t="s">
        <v>226</v>
      </c>
      <c r="AG237" s="1">
        <v>4</v>
      </c>
      <c r="AH237" s="1" t="s">
        <v>1647</v>
      </c>
      <c r="AI237" s="1"/>
      <c r="AJ237" s="1"/>
      <c r="AK237" s="1" t="s">
        <v>1662</v>
      </c>
      <c r="AL237" s="1"/>
      <c r="AM237" s="1"/>
      <c r="AN237" s="1"/>
      <c r="AO237" s="1"/>
      <c r="AP237" s="1"/>
      <c r="AQ237" s="44"/>
    </row>
    <row r="238" spans="1:43" x14ac:dyDescent="0.25">
      <c r="A238" s="132" t="s">
        <v>11832</v>
      </c>
      <c r="B238" s="129" t="s">
        <v>1642</v>
      </c>
      <c r="C238" s="129" t="s">
        <v>12093</v>
      </c>
      <c r="D238" s="129" t="s">
        <v>12094</v>
      </c>
      <c r="E238" s="129" t="s">
        <v>12095</v>
      </c>
      <c r="F238" s="1">
        <v>3073</v>
      </c>
      <c r="G238" s="129" t="s">
        <v>2420</v>
      </c>
      <c r="H238" s="129" t="s">
        <v>1671</v>
      </c>
      <c r="I238" s="129" t="s">
        <v>301</v>
      </c>
      <c r="J238" s="129" t="s">
        <v>11645</v>
      </c>
      <c r="K238" s="1">
        <v>24303872</v>
      </c>
      <c r="L238" s="1">
        <v>30011152101941</v>
      </c>
      <c r="M238" s="129" t="s">
        <v>218</v>
      </c>
      <c r="N238" s="1">
        <v>1030395668</v>
      </c>
      <c r="O238" s="1">
        <v>45757</v>
      </c>
      <c r="P238" s="1">
        <v>45808</v>
      </c>
      <c r="Q238" s="129" t="s">
        <v>12004</v>
      </c>
      <c r="R238" s="129" t="s">
        <v>1647</v>
      </c>
      <c r="S238" s="1">
        <v>1</v>
      </c>
      <c r="T238" s="1">
        <v>0</v>
      </c>
      <c r="U238" s="129" t="s">
        <v>11647</v>
      </c>
      <c r="V238" s="48"/>
      <c r="W238" s="48"/>
      <c r="X238" s="129" t="s">
        <v>211</v>
      </c>
      <c r="Y238" s="129" t="s">
        <v>211</v>
      </c>
      <c r="Z238" s="129" t="s">
        <v>210</v>
      </c>
      <c r="AA238" s="129" t="s">
        <v>220</v>
      </c>
      <c r="AB238" s="129" t="s">
        <v>270</v>
      </c>
      <c r="AC238" s="129" t="s">
        <v>214</v>
      </c>
      <c r="AD238" s="1">
        <v>45808</v>
      </c>
      <c r="AE238" s="129"/>
      <c r="AF238" s="129" t="s">
        <v>215</v>
      </c>
      <c r="AG238" s="1">
        <v>4</v>
      </c>
      <c r="AH238" s="1" t="s">
        <v>1647</v>
      </c>
      <c r="AI238" s="1"/>
      <c r="AJ238" s="1"/>
      <c r="AK238" s="1" t="s">
        <v>1662</v>
      </c>
      <c r="AL238" s="1"/>
      <c r="AM238" s="1"/>
      <c r="AN238" s="1"/>
      <c r="AO238" s="1"/>
      <c r="AP238" s="1"/>
      <c r="AQ238" s="44"/>
    </row>
    <row r="239" spans="1:43" x14ac:dyDescent="0.25">
      <c r="A239" s="132" t="s">
        <v>11832</v>
      </c>
      <c r="B239" s="129" t="s">
        <v>1642</v>
      </c>
      <c r="C239" s="129" t="s">
        <v>12096</v>
      </c>
      <c r="D239" s="129" t="s">
        <v>12097</v>
      </c>
      <c r="E239" s="129" t="s">
        <v>12098</v>
      </c>
      <c r="F239" s="1">
        <v>3065</v>
      </c>
      <c r="G239" s="129" t="s">
        <v>2420</v>
      </c>
      <c r="H239" s="129" t="s">
        <v>1671</v>
      </c>
      <c r="I239" s="129" t="s">
        <v>301</v>
      </c>
      <c r="J239" s="129" t="s">
        <v>11645</v>
      </c>
      <c r="K239" s="1">
        <v>24303870</v>
      </c>
      <c r="L239" s="1">
        <v>30403151304666</v>
      </c>
      <c r="M239" s="129" t="s">
        <v>218</v>
      </c>
      <c r="N239" s="1">
        <v>1023692418</v>
      </c>
      <c r="O239" s="1">
        <v>45757</v>
      </c>
      <c r="P239" s="1">
        <v>45808</v>
      </c>
      <c r="Q239" s="129" t="s">
        <v>11782</v>
      </c>
      <c r="R239" s="129" t="s">
        <v>1647</v>
      </c>
      <c r="S239" s="1">
        <v>1</v>
      </c>
      <c r="T239" s="1">
        <v>0</v>
      </c>
      <c r="U239" s="129" t="s">
        <v>11647</v>
      </c>
      <c r="V239" s="48"/>
      <c r="W239" s="48"/>
      <c r="X239" s="129" t="s">
        <v>211</v>
      </c>
      <c r="Y239" s="129" t="s">
        <v>211</v>
      </c>
      <c r="Z239" s="129" t="s">
        <v>210</v>
      </c>
      <c r="AA239" s="129" t="s">
        <v>220</v>
      </c>
      <c r="AB239" s="129" t="s">
        <v>270</v>
      </c>
      <c r="AC239" s="129" t="s">
        <v>214</v>
      </c>
      <c r="AD239" s="1">
        <v>45808</v>
      </c>
      <c r="AE239" s="129"/>
      <c r="AF239" s="129" t="s">
        <v>233</v>
      </c>
      <c r="AG239" s="1">
        <v>4</v>
      </c>
      <c r="AH239" s="1" t="s">
        <v>1647</v>
      </c>
      <c r="AI239" s="1"/>
      <c r="AJ239" s="1"/>
      <c r="AK239" s="1" t="s">
        <v>1662</v>
      </c>
      <c r="AL239" s="1"/>
      <c r="AM239" s="1"/>
      <c r="AN239" s="1"/>
      <c r="AO239" s="1"/>
      <c r="AP239" s="1"/>
      <c r="AQ239" s="44"/>
    </row>
    <row r="240" spans="1:43" x14ac:dyDescent="0.25">
      <c r="A240" s="132" t="s">
        <v>11832</v>
      </c>
      <c r="B240" s="129" t="s">
        <v>1642</v>
      </c>
      <c r="C240" s="129" t="s">
        <v>12099</v>
      </c>
      <c r="D240" s="129" t="s">
        <v>12100</v>
      </c>
      <c r="E240" s="129" t="s">
        <v>12101</v>
      </c>
      <c r="F240" s="1">
        <v>1338</v>
      </c>
      <c r="G240" s="129" t="s">
        <v>2420</v>
      </c>
      <c r="H240" s="129" t="s">
        <v>1671</v>
      </c>
      <c r="I240" s="129" t="s">
        <v>1645</v>
      </c>
      <c r="J240" s="129" t="s">
        <v>11645</v>
      </c>
      <c r="K240" s="1">
        <v>24303863</v>
      </c>
      <c r="L240" s="1">
        <v>30207152403568</v>
      </c>
      <c r="M240" s="129" t="s">
        <v>218</v>
      </c>
      <c r="N240" s="1">
        <v>1098074721</v>
      </c>
      <c r="O240" s="1">
        <v>45757</v>
      </c>
      <c r="P240" s="1">
        <v>45808</v>
      </c>
      <c r="Q240" s="129" t="s">
        <v>1721</v>
      </c>
      <c r="R240" s="129" t="s">
        <v>1647</v>
      </c>
      <c r="S240" s="1">
        <v>1</v>
      </c>
      <c r="T240" s="1">
        <v>0</v>
      </c>
      <c r="U240" s="129" t="s">
        <v>11647</v>
      </c>
      <c r="V240" s="48"/>
      <c r="W240" s="48"/>
      <c r="X240" s="129" t="s">
        <v>211</v>
      </c>
      <c r="Y240" s="129" t="s">
        <v>211</v>
      </c>
      <c r="Z240" s="129" t="s">
        <v>210</v>
      </c>
      <c r="AA240" s="129" t="s">
        <v>220</v>
      </c>
      <c r="AB240" s="129" t="s">
        <v>270</v>
      </c>
      <c r="AC240" s="129" t="s">
        <v>214</v>
      </c>
      <c r="AD240" s="1">
        <v>45808</v>
      </c>
      <c r="AE240" s="129"/>
      <c r="AF240" s="129" t="s">
        <v>226</v>
      </c>
      <c r="AG240" s="1">
        <v>4</v>
      </c>
      <c r="AH240" s="1" t="s">
        <v>1647</v>
      </c>
      <c r="AI240" s="1"/>
      <c r="AJ240" s="1"/>
      <c r="AK240" s="1" t="s">
        <v>1662</v>
      </c>
      <c r="AL240" s="1"/>
      <c r="AM240" s="1"/>
      <c r="AN240" s="1"/>
      <c r="AO240" s="1"/>
      <c r="AP240" s="1"/>
      <c r="AQ240" s="44"/>
    </row>
    <row r="241" spans="1:43" x14ac:dyDescent="0.25">
      <c r="A241" s="132" t="s">
        <v>11832</v>
      </c>
      <c r="B241" s="129" t="s">
        <v>1642</v>
      </c>
      <c r="C241" s="129" t="s">
        <v>12102</v>
      </c>
      <c r="D241" s="129" t="s">
        <v>12103</v>
      </c>
      <c r="E241" s="129" t="s">
        <v>12104</v>
      </c>
      <c r="F241" s="1">
        <v>3011</v>
      </c>
      <c r="G241" s="129" t="s">
        <v>2420</v>
      </c>
      <c r="H241" s="129" t="s">
        <v>1671</v>
      </c>
      <c r="I241" s="129" t="s">
        <v>301</v>
      </c>
      <c r="J241" s="129" t="s">
        <v>11645</v>
      </c>
      <c r="K241" s="1">
        <v>24303862</v>
      </c>
      <c r="L241" s="1">
        <v>30512241601361</v>
      </c>
      <c r="M241" s="129" t="s">
        <v>218</v>
      </c>
      <c r="N241" s="1">
        <v>1097060039</v>
      </c>
      <c r="O241" s="1">
        <v>45757</v>
      </c>
      <c r="P241" s="1">
        <v>45808</v>
      </c>
      <c r="Q241" s="129" t="s">
        <v>12105</v>
      </c>
      <c r="R241" s="129" t="s">
        <v>1647</v>
      </c>
      <c r="S241" s="1">
        <v>1</v>
      </c>
      <c r="T241" s="1">
        <v>0</v>
      </c>
      <c r="U241" s="129" t="s">
        <v>11647</v>
      </c>
      <c r="V241" s="48"/>
      <c r="W241" s="48"/>
      <c r="X241" s="129" t="s">
        <v>211</v>
      </c>
      <c r="Y241" s="129" t="s">
        <v>211</v>
      </c>
      <c r="Z241" s="129" t="s">
        <v>210</v>
      </c>
      <c r="AA241" s="129" t="s">
        <v>220</v>
      </c>
      <c r="AB241" s="129" t="s">
        <v>270</v>
      </c>
      <c r="AC241" s="129" t="s">
        <v>214</v>
      </c>
      <c r="AD241" s="1">
        <v>45808</v>
      </c>
      <c r="AE241" s="129"/>
      <c r="AF241" s="129" t="s">
        <v>239</v>
      </c>
      <c r="AG241" s="1">
        <v>4</v>
      </c>
      <c r="AH241" s="1" t="s">
        <v>1647</v>
      </c>
      <c r="AI241" s="1"/>
      <c r="AJ241" s="1"/>
      <c r="AK241" s="1" t="s">
        <v>1662</v>
      </c>
      <c r="AL241" s="1"/>
      <c r="AM241" s="1"/>
      <c r="AN241" s="1"/>
      <c r="AO241" s="1"/>
      <c r="AP241" s="1"/>
      <c r="AQ241" s="44"/>
    </row>
    <row r="242" spans="1:43" x14ac:dyDescent="0.25">
      <c r="A242" s="132" t="s">
        <v>11832</v>
      </c>
      <c r="B242" s="129" t="s">
        <v>1642</v>
      </c>
      <c r="C242" s="129" t="s">
        <v>12106</v>
      </c>
      <c r="D242" s="129" t="s">
        <v>12107</v>
      </c>
      <c r="E242" s="129" t="s">
        <v>12108</v>
      </c>
      <c r="F242" s="1">
        <v>2973</v>
      </c>
      <c r="G242" s="129" t="s">
        <v>2420</v>
      </c>
      <c r="H242" s="129" t="s">
        <v>1671</v>
      </c>
      <c r="I242" s="129" t="s">
        <v>301</v>
      </c>
      <c r="J242" s="129" t="s">
        <v>11645</v>
      </c>
      <c r="K242" s="1">
        <v>24303860</v>
      </c>
      <c r="L242" s="1">
        <v>30602172103205</v>
      </c>
      <c r="M242" s="129" t="s">
        <v>218</v>
      </c>
      <c r="N242" s="1">
        <v>1014417099</v>
      </c>
      <c r="O242" s="1">
        <v>45757</v>
      </c>
      <c r="P242" s="1">
        <v>45808</v>
      </c>
      <c r="Q242" s="129" t="s">
        <v>12109</v>
      </c>
      <c r="R242" s="129" t="s">
        <v>1647</v>
      </c>
      <c r="S242" s="1">
        <v>1</v>
      </c>
      <c r="T242" s="1">
        <v>0</v>
      </c>
      <c r="U242" s="129" t="s">
        <v>11647</v>
      </c>
      <c r="V242" s="48"/>
      <c r="W242" s="48"/>
      <c r="X242" s="129" t="s">
        <v>211</v>
      </c>
      <c r="Y242" s="129" t="s">
        <v>211</v>
      </c>
      <c r="Z242" s="129" t="s">
        <v>210</v>
      </c>
      <c r="AA242" s="129" t="s">
        <v>220</v>
      </c>
      <c r="AB242" s="129" t="s">
        <v>270</v>
      </c>
      <c r="AC242" s="129" t="s">
        <v>214</v>
      </c>
      <c r="AD242" s="1">
        <v>45808</v>
      </c>
      <c r="AE242" s="129"/>
      <c r="AF242" s="129" t="s">
        <v>230</v>
      </c>
      <c r="AG242" s="1">
        <v>4</v>
      </c>
      <c r="AH242" s="1" t="s">
        <v>1647</v>
      </c>
      <c r="AI242" s="1"/>
      <c r="AJ242" s="1"/>
      <c r="AK242" s="1" t="s">
        <v>1662</v>
      </c>
      <c r="AL242" s="1"/>
      <c r="AM242" s="1"/>
      <c r="AN242" s="1"/>
      <c r="AO242" s="1"/>
      <c r="AP242" s="1"/>
      <c r="AQ242" s="44"/>
    </row>
    <row r="243" spans="1:43" x14ac:dyDescent="0.25">
      <c r="A243" s="132" t="s">
        <v>11832</v>
      </c>
      <c r="B243" s="129" t="s">
        <v>1642</v>
      </c>
      <c r="C243" s="129" t="s">
        <v>12110</v>
      </c>
      <c r="D243" s="129" t="s">
        <v>12111</v>
      </c>
      <c r="E243" s="129" t="s">
        <v>12112</v>
      </c>
      <c r="F243" s="1">
        <v>7495</v>
      </c>
      <c r="G243" s="129" t="s">
        <v>2420</v>
      </c>
      <c r="H243" s="129" t="s">
        <v>1671</v>
      </c>
      <c r="I243" s="129" t="s">
        <v>301</v>
      </c>
      <c r="J243" s="129" t="s">
        <v>11645</v>
      </c>
      <c r="K243" s="1">
        <v>24303859</v>
      </c>
      <c r="L243" s="1">
        <v>30605172101244</v>
      </c>
      <c r="M243" s="129" t="s">
        <v>218</v>
      </c>
      <c r="N243" s="1">
        <v>1029750079</v>
      </c>
      <c r="O243" s="1">
        <v>45757</v>
      </c>
      <c r="P243" s="1">
        <v>45808</v>
      </c>
      <c r="Q243" s="129" t="s">
        <v>12113</v>
      </c>
      <c r="R243" s="129" t="s">
        <v>1647</v>
      </c>
      <c r="S243" s="1">
        <v>1</v>
      </c>
      <c r="T243" s="1">
        <v>0</v>
      </c>
      <c r="U243" s="129" t="s">
        <v>11647</v>
      </c>
      <c r="V243" s="48"/>
      <c r="W243" s="48"/>
      <c r="X243" s="129" t="s">
        <v>211</v>
      </c>
      <c r="Y243" s="129" t="s">
        <v>211</v>
      </c>
      <c r="Z243" s="129" t="s">
        <v>210</v>
      </c>
      <c r="AA243" s="129" t="s">
        <v>220</v>
      </c>
      <c r="AB243" s="129" t="s">
        <v>270</v>
      </c>
      <c r="AC243" s="129" t="s">
        <v>214</v>
      </c>
      <c r="AD243" s="1">
        <v>45808</v>
      </c>
      <c r="AE243" s="129"/>
      <c r="AF243" s="129" t="s">
        <v>239</v>
      </c>
      <c r="AG243" s="1">
        <v>4</v>
      </c>
      <c r="AH243" s="1" t="s">
        <v>1647</v>
      </c>
      <c r="AI243" s="1"/>
      <c r="AJ243" s="1"/>
      <c r="AK243" s="1" t="s">
        <v>1662</v>
      </c>
      <c r="AL243" s="1"/>
      <c r="AM243" s="1"/>
      <c r="AN243" s="1"/>
      <c r="AO243" s="1"/>
      <c r="AP243" s="1"/>
      <c r="AQ243" s="44"/>
    </row>
    <row r="244" spans="1:43" x14ac:dyDescent="0.25">
      <c r="A244" s="132" t="s">
        <v>11832</v>
      </c>
      <c r="B244" s="129" t="s">
        <v>1642</v>
      </c>
      <c r="C244" s="129" t="s">
        <v>12114</v>
      </c>
      <c r="D244" s="129" t="s">
        <v>12115</v>
      </c>
      <c r="E244" s="129" t="s">
        <v>12116</v>
      </c>
      <c r="F244" s="1">
        <v>9069</v>
      </c>
      <c r="G244" s="129" t="s">
        <v>2420</v>
      </c>
      <c r="H244" s="129" t="s">
        <v>1671</v>
      </c>
      <c r="I244" s="129" t="s">
        <v>301</v>
      </c>
      <c r="J244" s="129" t="s">
        <v>11645</v>
      </c>
      <c r="K244" s="1">
        <v>24303855</v>
      </c>
      <c r="L244" s="1">
        <v>29806052101721</v>
      </c>
      <c r="M244" s="129" t="s">
        <v>218</v>
      </c>
      <c r="N244" s="1">
        <v>1080436588</v>
      </c>
      <c r="O244" s="1">
        <v>45757</v>
      </c>
      <c r="P244" s="1">
        <v>45808</v>
      </c>
      <c r="Q244" s="129" t="s">
        <v>12004</v>
      </c>
      <c r="R244" s="129" t="s">
        <v>1647</v>
      </c>
      <c r="S244" s="1">
        <v>1</v>
      </c>
      <c r="T244" s="1">
        <v>0</v>
      </c>
      <c r="U244" s="129" t="s">
        <v>11647</v>
      </c>
      <c r="V244" s="48"/>
      <c r="W244" s="48"/>
      <c r="X244" s="129" t="s">
        <v>211</v>
      </c>
      <c r="Y244" s="129" t="s">
        <v>211</v>
      </c>
      <c r="Z244" s="129" t="s">
        <v>210</v>
      </c>
      <c r="AA244" s="129" t="s">
        <v>220</v>
      </c>
      <c r="AB244" s="129" t="s">
        <v>270</v>
      </c>
      <c r="AC244" s="129" t="s">
        <v>214</v>
      </c>
      <c r="AD244" s="1">
        <v>45808</v>
      </c>
      <c r="AE244" s="129"/>
      <c r="AF244" s="129" t="s">
        <v>215</v>
      </c>
      <c r="AG244" s="1">
        <v>4</v>
      </c>
      <c r="AH244" s="1" t="s">
        <v>1647</v>
      </c>
      <c r="AI244" s="1"/>
      <c r="AJ244" s="1"/>
      <c r="AK244" s="1" t="s">
        <v>1662</v>
      </c>
      <c r="AL244" s="1"/>
      <c r="AM244" s="1"/>
      <c r="AN244" s="1"/>
      <c r="AO244" s="1"/>
      <c r="AP244" s="1"/>
      <c r="AQ244" s="44"/>
    </row>
    <row r="245" spans="1:43" x14ac:dyDescent="0.25">
      <c r="A245" s="132" t="s">
        <v>11832</v>
      </c>
      <c r="B245" s="129" t="s">
        <v>1642</v>
      </c>
      <c r="C245" s="129" t="s">
        <v>12117</v>
      </c>
      <c r="D245" s="129" t="s">
        <v>12118</v>
      </c>
      <c r="E245" s="129" t="s">
        <v>12119</v>
      </c>
      <c r="F245" s="1">
        <v>2890</v>
      </c>
      <c r="G245" s="129" t="s">
        <v>2420</v>
      </c>
      <c r="H245" s="129" t="s">
        <v>1671</v>
      </c>
      <c r="I245" s="129" t="s">
        <v>301</v>
      </c>
      <c r="J245" s="129" t="s">
        <v>11645</v>
      </c>
      <c r="K245" s="1">
        <v>24303854</v>
      </c>
      <c r="L245" s="1">
        <v>30110182701607</v>
      </c>
      <c r="M245" s="129" t="s">
        <v>218</v>
      </c>
      <c r="N245" s="1">
        <v>1023557814</v>
      </c>
      <c r="O245" s="1">
        <v>45757</v>
      </c>
      <c r="P245" s="1">
        <v>45808</v>
      </c>
      <c r="Q245" s="129" t="s">
        <v>12066</v>
      </c>
      <c r="R245" s="129" t="s">
        <v>1647</v>
      </c>
      <c r="S245" s="1">
        <v>1</v>
      </c>
      <c r="T245" s="1">
        <v>0</v>
      </c>
      <c r="U245" s="129" t="s">
        <v>11647</v>
      </c>
      <c r="V245" s="48"/>
      <c r="W245" s="48"/>
      <c r="X245" s="129" t="s">
        <v>211</v>
      </c>
      <c r="Y245" s="129" t="s">
        <v>211</v>
      </c>
      <c r="Z245" s="129" t="s">
        <v>210</v>
      </c>
      <c r="AA245" s="129" t="s">
        <v>220</v>
      </c>
      <c r="AB245" s="129" t="s">
        <v>270</v>
      </c>
      <c r="AC245" s="129" t="s">
        <v>214</v>
      </c>
      <c r="AD245" s="1">
        <v>45808</v>
      </c>
      <c r="AE245" s="129"/>
      <c r="AF245" s="129" t="s">
        <v>229</v>
      </c>
      <c r="AG245" s="1">
        <v>4</v>
      </c>
      <c r="AH245" s="1" t="s">
        <v>1647</v>
      </c>
      <c r="AI245" s="1"/>
      <c r="AJ245" s="1"/>
      <c r="AK245" s="1" t="s">
        <v>1662</v>
      </c>
      <c r="AL245" s="1"/>
      <c r="AM245" s="1"/>
      <c r="AN245" s="1"/>
      <c r="AO245" s="1"/>
      <c r="AP245" s="1"/>
      <c r="AQ245" s="44"/>
    </row>
    <row r="246" spans="1:43" x14ac:dyDescent="0.25">
      <c r="A246" s="132" t="s">
        <v>11832</v>
      </c>
      <c r="B246" s="129" t="s">
        <v>1642</v>
      </c>
      <c r="C246" s="129" t="s">
        <v>12120</v>
      </c>
      <c r="D246" s="129" t="s">
        <v>12121</v>
      </c>
      <c r="E246" s="129" t="s">
        <v>12122</v>
      </c>
      <c r="F246" s="1">
        <v>3671</v>
      </c>
      <c r="G246" s="129" t="s">
        <v>2212</v>
      </c>
      <c r="H246" s="129" t="s">
        <v>1671</v>
      </c>
      <c r="I246" s="129" t="s">
        <v>301</v>
      </c>
      <c r="J246" s="129" t="s">
        <v>11678</v>
      </c>
      <c r="K246" s="1">
        <v>24303912</v>
      </c>
      <c r="L246" s="1">
        <v>30010152102712</v>
      </c>
      <c r="M246" s="129" t="s">
        <v>218</v>
      </c>
      <c r="N246" s="1">
        <v>1097940689</v>
      </c>
      <c r="O246" s="1">
        <v>45757</v>
      </c>
      <c r="P246" s="1">
        <v>45808</v>
      </c>
      <c r="Q246" s="129" t="s">
        <v>11694</v>
      </c>
      <c r="R246" s="129" t="s">
        <v>1647</v>
      </c>
      <c r="S246" s="1">
        <v>2</v>
      </c>
      <c r="T246" s="1">
        <v>0</v>
      </c>
      <c r="U246" s="129" t="s">
        <v>11647</v>
      </c>
      <c r="V246" s="48"/>
      <c r="W246" s="48"/>
      <c r="X246" s="129" t="s">
        <v>211</v>
      </c>
      <c r="Y246" s="129" t="s">
        <v>211</v>
      </c>
      <c r="Z246" s="129" t="s">
        <v>210</v>
      </c>
      <c r="AA246" s="129" t="s">
        <v>220</v>
      </c>
      <c r="AB246" s="129" t="s">
        <v>270</v>
      </c>
      <c r="AC246" s="129" t="s">
        <v>214</v>
      </c>
      <c r="AD246" s="1">
        <v>45808</v>
      </c>
      <c r="AE246" s="129"/>
      <c r="AF246" s="129" t="s">
        <v>215</v>
      </c>
      <c r="AG246" s="1">
        <v>4</v>
      </c>
      <c r="AH246" s="1" t="s">
        <v>1647</v>
      </c>
      <c r="AI246" s="1"/>
      <c r="AJ246" s="1"/>
      <c r="AK246" s="1" t="s">
        <v>1662</v>
      </c>
      <c r="AL246" s="1"/>
      <c r="AM246" s="1"/>
      <c r="AN246" s="1"/>
      <c r="AO246" s="1"/>
      <c r="AP246" s="1"/>
      <c r="AQ246" s="44"/>
    </row>
    <row r="247" spans="1:43" x14ac:dyDescent="0.25">
      <c r="A247" s="132" t="s">
        <v>11832</v>
      </c>
      <c r="B247" s="129" t="s">
        <v>1642</v>
      </c>
      <c r="C247" s="129" t="s">
        <v>3050</v>
      </c>
      <c r="D247" s="129" t="s">
        <v>3051</v>
      </c>
      <c r="E247" s="129" t="s">
        <v>3049</v>
      </c>
      <c r="F247" s="1" t="s">
        <v>149</v>
      </c>
      <c r="G247" s="129" t="s">
        <v>65</v>
      </c>
      <c r="H247" s="129" t="s">
        <v>1660</v>
      </c>
      <c r="I247" s="129" t="s">
        <v>205</v>
      </c>
      <c r="J247" s="129" t="s">
        <v>206</v>
      </c>
      <c r="K247" s="1">
        <v>24295693</v>
      </c>
      <c r="L247" s="1">
        <v>30305270102956</v>
      </c>
      <c r="M247" s="129" t="s">
        <v>218</v>
      </c>
      <c r="N247" s="1">
        <v>1096765374</v>
      </c>
      <c r="O247" s="1">
        <v>45491</v>
      </c>
      <c r="P247" s="1">
        <v>45509</v>
      </c>
      <c r="Q247" s="129" t="s">
        <v>279</v>
      </c>
      <c r="R247" s="129" t="s">
        <v>1647</v>
      </c>
      <c r="S247" s="1">
        <v>870</v>
      </c>
      <c r="T247" s="1">
        <v>0</v>
      </c>
      <c r="U247" s="129" t="s">
        <v>209</v>
      </c>
      <c r="V247" s="48"/>
      <c r="W247" s="48"/>
      <c r="X247" s="129" t="s">
        <v>211</v>
      </c>
      <c r="Y247" s="129" t="s">
        <v>211</v>
      </c>
      <c r="Z247" s="129" t="s">
        <v>210</v>
      </c>
      <c r="AA247" s="129" t="s">
        <v>3016</v>
      </c>
      <c r="AB247" s="129" t="s">
        <v>213</v>
      </c>
      <c r="AC247" s="129" t="s">
        <v>214</v>
      </c>
      <c r="AD247" s="1">
        <v>45509</v>
      </c>
      <c r="AE247" s="129"/>
      <c r="AF247" s="129" t="s">
        <v>233</v>
      </c>
      <c r="AG247" s="1">
        <v>303</v>
      </c>
      <c r="AH247" s="1" t="s">
        <v>1647</v>
      </c>
      <c r="AI247" s="1"/>
      <c r="AJ247" s="1"/>
      <c r="AK247" s="1" t="s">
        <v>1649</v>
      </c>
      <c r="AL247" s="1"/>
      <c r="AM247" s="1"/>
      <c r="AN247" s="1"/>
      <c r="AO247" s="1"/>
      <c r="AP247" s="1"/>
      <c r="AQ247" s="44"/>
    </row>
    <row r="248" spans="1:43" x14ac:dyDescent="0.25">
      <c r="A248" s="132" t="s">
        <v>11832</v>
      </c>
      <c r="B248" s="129" t="s">
        <v>1642</v>
      </c>
      <c r="C248" s="129" t="s">
        <v>6557</v>
      </c>
      <c r="D248" s="129" t="s">
        <v>6558</v>
      </c>
      <c r="E248" s="129" t="s">
        <v>6409</v>
      </c>
      <c r="F248" s="1">
        <v>8281</v>
      </c>
      <c r="G248" s="129" t="s">
        <v>2169</v>
      </c>
      <c r="H248" s="129" t="s">
        <v>1644</v>
      </c>
      <c r="I248" s="129" t="s">
        <v>205</v>
      </c>
      <c r="J248" s="129" t="s">
        <v>206</v>
      </c>
      <c r="K248" s="1">
        <v>24301858</v>
      </c>
      <c r="L248" s="1">
        <v>30106112501816</v>
      </c>
      <c r="M248" s="129" t="s">
        <v>218</v>
      </c>
      <c r="N248" s="1">
        <v>1008489482</v>
      </c>
      <c r="O248" s="1">
        <v>45687</v>
      </c>
      <c r="P248" s="1">
        <v>45705</v>
      </c>
      <c r="Q248" s="129" t="s">
        <v>6559</v>
      </c>
      <c r="R248" s="129" t="s">
        <v>1647</v>
      </c>
      <c r="S248" s="1">
        <v>326</v>
      </c>
      <c r="T248" s="1">
        <v>0</v>
      </c>
      <c r="U248" s="129" t="s">
        <v>1648</v>
      </c>
      <c r="V248" s="48"/>
      <c r="W248" s="48"/>
      <c r="X248" s="129" t="s">
        <v>211</v>
      </c>
      <c r="Y248" s="129" t="s">
        <v>211</v>
      </c>
      <c r="Z248" s="129" t="s">
        <v>210</v>
      </c>
      <c r="AA248" s="129" t="s">
        <v>220</v>
      </c>
      <c r="AB248" s="129" t="s">
        <v>213</v>
      </c>
      <c r="AC248" s="129" t="s">
        <v>335</v>
      </c>
      <c r="AD248" s="1">
        <v>45705</v>
      </c>
      <c r="AE248" s="129"/>
      <c r="AF248" s="129" t="s">
        <v>230</v>
      </c>
      <c r="AG248" s="1">
        <v>107</v>
      </c>
      <c r="AH248" s="1" t="s">
        <v>1647</v>
      </c>
      <c r="AI248" s="1"/>
      <c r="AJ248" s="1"/>
      <c r="AK248" s="1" t="s">
        <v>1649</v>
      </c>
      <c r="AL248" s="1"/>
      <c r="AM248" s="1"/>
      <c r="AN248" s="1"/>
      <c r="AO248" s="1"/>
      <c r="AP248" s="1"/>
      <c r="AQ248" s="44"/>
    </row>
    <row r="249" spans="1:43" x14ac:dyDescent="0.25">
      <c r="A249" s="132" t="s">
        <v>11832</v>
      </c>
      <c r="B249" s="129" t="s">
        <v>1642</v>
      </c>
      <c r="C249" s="129" t="s">
        <v>2657</v>
      </c>
      <c r="D249" s="129" t="s">
        <v>2658</v>
      </c>
      <c r="E249" s="129" t="s">
        <v>147</v>
      </c>
      <c r="F249" s="1">
        <v>2193</v>
      </c>
      <c r="G249" s="129" t="s">
        <v>65</v>
      </c>
      <c r="H249" s="129" t="s">
        <v>65</v>
      </c>
      <c r="I249" s="129" t="s">
        <v>205</v>
      </c>
      <c r="J249" s="129" t="s">
        <v>206</v>
      </c>
      <c r="K249" s="1">
        <v>2440173</v>
      </c>
      <c r="L249" s="1">
        <v>29108032102152</v>
      </c>
      <c r="M249" s="129" t="s">
        <v>207</v>
      </c>
      <c r="N249" s="1">
        <v>1095955997</v>
      </c>
      <c r="O249" s="1">
        <v>41312</v>
      </c>
      <c r="P249" s="1">
        <v>41336</v>
      </c>
      <c r="Q249" s="129" t="s">
        <v>149</v>
      </c>
      <c r="R249" s="129" t="s">
        <v>1647</v>
      </c>
      <c r="S249" s="1" t="s">
        <v>149</v>
      </c>
      <c r="T249" s="1">
        <v>0</v>
      </c>
      <c r="U249" s="129" t="s">
        <v>209</v>
      </c>
      <c r="V249" s="48"/>
      <c r="W249" s="48"/>
      <c r="X249" s="129" t="s">
        <v>211</v>
      </c>
      <c r="Y249" s="129" t="s">
        <v>211</v>
      </c>
      <c r="Z249" s="129" t="s">
        <v>210</v>
      </c>
      <c r="AA249" s="129" t="s">
        <v>212</v>
      </c>
      <c r="AB249" s="129" t="s">
        <v>213</v>
      </c>
      <c r="AC249" s="129" t="s">
        <v>214</v>
      </c>
      <c r="AD249" s="1"/>
      <c r="AE249" s="129"/>
      <c r="AF249" s="129" t="s">
        <v>215</v>
      </c>
      <c r="AG249" s="1">
        <v>4476</v>
      </c>
      <c r="AH249" s="1" t="s">
        <v>1647</v>
      </c>
      <c r="AI249" s="1"/>
      <c r="AJ249" s="1"/>
      <c r="AK249" s="1" t="s">
        <v>1649</v>
      </c>
      <c r="AL249" s="1"/>
      <c r="AM249" s="1"/>
      <c r="AN249" s="1"/>
      <c r="AO249" s="1"/>
      <c r="AP249" s="1"/>
      <c r="AQ249" s="44"/>
    </row>
    <row r="250" spans="1:43" x14ac:dyDescent="0.25">
      <c r="A250" s="132" t="s">
        <v>11832</v>
      </c>
      <c r="B250" s="129" t="s">
        <v>1642</v>
      </c>
      <c r="C250" s="129" t="s">
        <v>1992</v>
      </c>
      <c r="D250" s="129" t="s">
        <v>1993</v>
      </c>
      <c r="E250" s="129" t="s">
        <v>532</v>
      </c>
      <c r="F250" s="1">
        <v>7431</v>
      </c>
      <c r="G250" s="129" t="s">
        <v>1723</v>
      </c>
      <c r="H250" s="129" t="s">
        <v>1654</v>
      </c>
      <c r="I250" s="129" t="s">
        <v>205</v>
      </c>
      <c r="J250" s="129" t="s">
        <v>206</v>
      </c>
      <c r="K250" s="1">
        <v>24273651</v>
      </c>
      <c r="L250" s="1">
        <v>29301052500451</v>
      </c>
      <c r="M250" s="129" t="s">
        <v>218</v>
      </c>
      <c r="N250" s="1">
        <v>1097869257</v>
      </c>
      <c r="O250" s="1">
        <v>44805</v>
      </c>
      <c r="P250" s="1">
        <v>44821</v>
      </c>
      <c r="Q250" s="129" t="s">
        <v>1995</v>
      </c>
      <c r="R250" s="129" t="s">
        <v>1647</v>
      </c>
      <c r="S250" s="1">
        <v>235</v>
      </c>
      <c r="T250" s="1">
        <v>0</v>
      </c>
      <c r="U250" s="129" t="s">
        <v>1648</v>
      </c>
      <c r="V250" s="48"/>
      <c r="W250" s="48"/>
      <c r="X250" s="129" t="s">
        <v>211</v>
      </c>
      <c r="Y250" s="129" t="s">
        <v>211</v>
      </c>
      <c r="Z250" s="129" t="s">
        <v>210</v>
      </c>
      <c r="AA250" s="129" t="s">
        <v>220</v>
      </c>
      <c r="AB250" s="129" t="s">
        <v>213</v>
      </c>
      <c r="AC250" s="129" t="s">
        <v>214</v>
      </c>
      <c r="AD250" s="1">
        <v>44821</v>
      </c>
      <c r="AE250" s="129"/>
      <c r="AF250" s="129" t="s">
        <v>215</v>
      </c>
      <c r="AG250" s="1">
        <v>991</v>
      </c>
      <c r="AH250" s="1" t="s">
        <v>1647</v>
      </c>
      <c r="AI250" s="1" t="s">
        <v>211</v>
      </c>
      <c r="AJ250" s="1" t="s">
        <v>211</v>
      </c>
      <c r="AK250" s="1" t="s">
        <v>1649</v>
      </c>
      <c r="AL250" s="1"/>
      <c r="AM250" s="1"/>
      <c r="AN250" s="1"/>
      <c r="AO250" s="1"/>
      <c r="AP250" s="1"/>
      <c r="AQ250" s="44"/>
    </row>
    <row r="251" spans="1:43" x14ac:dyDescent="0.25">
      <c r="A251" s="132" t="s">
        <v>11832</v>
      </c>
      <c r="B251" s="129" t="s">
        <v>1642</v>
      </c>
      <c r="C251" s="129" t="s">
        <v>1964</v>
      </c>
      <c r="D251" s="129" t="s">
        <v>1712</v>
      </c>
      <c r="E251" s="129" t="s">
        <v>522</v>
      </c>
      <c r="F251" s="1" t="s">
        <v>149</v>
      </c>
      <c r="G251" s="129" t="s">
        <v>65</v>
      </c>
      <c r="H251" s="129" t="s">
        <v>1695</v>
      </c>
      <c r="I251" s="129" t="s">
        <v>205</v>
      </c>
      <c r="J251" s="129" t="s">
        <v>206</v>
      </c>
      <c r="K251" s="1">
        <v>24270466</v>
      </c>
      <c r="L251" s="1">
        <v>29503062500876</v>
      </c>
      <c r="M251" s="129" t="s">
        <v>218</v>
      </c>
      <c r="N251" s="1">
        <v>1090706537</v>
      </c>
      <c r="O251" s="1">
        <v>44709</v>
      </c>
      <c r="P251" s="1">
        <v>44725</v>
      </c>
      <c r="Q251" s="129" t="s">
        <v>1965</v>
      </c>
      <c r="R251" s="129" t="s">
        <v>1647</v>
      </c>
      <c r="S251" s="1">
        <v>232</v>
      </c>
      <c r="T251" s="1">
        <v>0</v>
      </c>
      <c r="U251" s="129" t="s">
        <v>1648</v>
      </c>
      <c r="V251" s="48"/>
      <c r="W251" s="48"/>
      <c r="X251" s="129" t="s">
        <v>211</v>
      </c>
      <c r="Y251" s="129" t="s">
        <v>211</v>
      </c>
      <c r="Z251" s="129" t="s">
        <v>210</v>
      </c>
      <c r="AA251" s="129" t="s">
        <v>1701</v>
      </c>
      <c r="AB251" s="129" t="s">
        <v>213</v>
      </c>
      <c r="AC251" s="129" t="s">
        <v>214</v>
      </c>
      <c r="AD251" s="1">
        <v>44725</v>
      </c>
      <c r="AE251" s="129"/>
      <c r="AF251" s="129" t="s">
        <v>215</v>
      </c>
      <c r="AG251" s="1">
        <v>1087</v>
      </c>
      <c r="AH251" s="1" t="s">
        <v>1647</v>
      </c>
      <c r="AI251" s="1" t="s">
        <v>211</v>
      </c>
      <c r="AJ251" s="1" t="s">
        <v>211</v>
      </c>
      <c r="AK251" s="1" t="s">
        <v>1649</v>
      </c>
      <c r="AL251" s="1"/>
      <c r="AM251" s="1"/>
      <c r="AN251" s="1"/>
      <c r="AO251" s="1"/>
      <c r="AP251" s="1"/>
      <c r="AQ251" s="44"/>
    </row>
    <row r="252" spans="1:43" x14ac:dyDescent="0.25">
      <c r="A252" s="132" t="s">
        <v>11832</v>
      </c>
      <c r="B252" s="129" t="s">
        <v>1642</v>
      </c>
      <c r="C252" s="129" t="s">
        <v>1958</v>
      </c>
      <c r="D252" s="129" t="s">
        <v>1959</v>
      </c>
      <c r="E252" s="129" t="s">
        <v>523</v>
      </c>
      <c r="F252" s="1">
        <v>3876</v>
      </c>
      <c r="G252" s="129" t="s">
        <v>1723</v>
      </c>
      <c r="H252" s="129" t="s">
        <v>1654</v>
      </c>
      <c r="I252" s="129" t="s">
        <v>205</v>
      </c>
      <c r="J252" s="129" t="s">
        <v>206</v>
      </c>
      <c r="K252" s="1">
        <v>24270459</v>
      </c>
      <c r="L252" s="1">
        <v>29304142501714</v>
      </c>
      <c r="M252" s="129" t="s">
        <v>218</v>
      </c>
      <c r="N252" s="1">
        <v>1025525668</v>
      </c>
      <c r="O252" s="1">
        <v>44709</v>
      </c>
      <c r="P252" s="1">
        <v>44725</v>
      </c>
      <c r="Q252" s="129" t="s">
        <v>1960</v>
      </c>
      <c r="R252" s="129" t="s">
        <v>1647</v>
      </c>
      <c r="S252" s="1">
        <v>232</v>
      </c>
      <c r="T252" s="1">
        <v>0</v>
      </c>
      <c r="U252" s="129" t="s">
        <v>1648</v>
      </c>
      <c r="V252" s="48"/>
      <c r="W252" s="48"/>
      <c r="X252" s="129" t="s">
        <v>211</v>
      </c>
      <c r="Y252" s="129" t="s">
        <v>211</v>
      </c>
      <c r="Z252" s="129" t="s">
        <v>210</v>
      </c>
      <c r="AA252" s="129" t="s">
        <v>220</v>
      </c>
      <c r="AB252" s="129" t="s">
        <v>213</v>
      </c>
      <c r="AC252" s="129" t="s">
        <v>214</v>
      </c>
      <c r="AD252" s="1">
        <v>44725</v>
      </c>
      <c r="AE252" s="129"/>
      <c r="AF252" s="129" t="s">
        <v>215</v>
      </c>
      <c r="AG252" s="1">
        <v>1087</v>
      </c>
      <c r="AH252" s="1" t="s">
        <v>1647</v>
      </c>
      <c r="AI252" s="1" t="s">
        <v>211</v>
      </c>
      <c r="AJ252" s="1" t="s">
        <v>211</v>
      </c>
      <c r="AK252" s="1" t="s">
        <v>1649</v>
      </c>
      <c r="AL252" s="1"/>
      <c r="AM252" s="1"/>
      <c r="AN252" s="1"/>
      <c r="AO252" s="1"/>
      <c r="AP252" s="1"/>
      <c r="AQ252" s="44"/>
    </row>
    <row r="253" spans="1:43" x14ac:dyDescent="0.25">
      <c r="A253" s="132" t="s">
        <v>11832</v>
      </c>
      <c r="B253" s="129" t="s">
        <v>1642</v>
      </c>
      <c r="C253" s="129" t="s">
        <v>1961</v>
      </c>
      <c r="D253" s="129" t="s">
        <v>1756</v>
      </c>
      <c r="E253" s="129" t="s">
        <v>526</v>
      </c>
      <c r="F253" s="1" t="s">
        <v>149</v>
      </c>
      <c r="G253" s="129" t="s">
        <v>65</v>
      </c>
      <c r="H253" s="129" t="s">
        <v>1644</v>
      </c>
      <c r="I253" s="129" t="s">
        <v>205</v>
      </c>
      <c r="J253" s="129" t="s">
        <v>206</v>
      </c>
      <c r="K253" s="1">
        <v>24270445</v>
      </c>
      <c r="L253" s="1">
        <v>29508222502651</v>
      </c>
      <c r="M253" s="129" t="s">
        <v>218</v>
      </c>
      <c r="N253" s="1">
        <v>1014940962</v>
      </c>
      <c r="O253" s="1">
        <v>44709</v>
      </c>
      <c r="P253" s="1">
        <v>44725</v>
      </c>
      <c r="Q253" s="129" t="s">
        <v>1962</v>
      </c>
      <c r="R253" s="129" t="s">
        <v>1647</v>
      </c>
      <c r="S253" s="1">
        <v>231</v>
      </c>
      <c r="T253" s="1">
        <v>0</v>
      </c>
      <c r="U253" s="129" t="s">
        <v>1648</v>
      </c>
      <c r="V253" s="48"/>
      <c r="W253" s="48"/>
      <c r="X253" s="129" t="s">
        <v>211</v>
      </c>
      <c r="Y253" s="129" t="s">
        <v>211</v>
      </c>
      <c r="Z253" s="129" t="s">
        <v>210</v>
      </c>
      <c r="AA253" s="129" t="s">
        <v>1701</v>
      </c>
      <c r="AB253" s="129" t="s">
        <v>213</v>
      </c>
      <c r="AC253" s="129" t="s">
        <v>214</v>
      </c>
      <c r="AD253" s="1">
        <v>44725</v>
      </c>
      <c r="AE253" s="129"/>
      <c r="AF253" s="129" t="s">
        <v>215</v>
      </c>
      <c r="AG253" s="1">
        <v>1087</v>
      </c>
      <c r="AH253" s="1" t="s">
        <v>1647</v>
      </c>
      <c r="AI253" s="1" t="s">
        <v>211</v>
      </c>
      <c r="AJ253" s="1" t="s">
        <v>211</v>
      </c>
      <c r="AK253" s="1" t="s">
        <v>1649</v>
      </c>
      <c r="AL253" s="1"/>
      <c r="AM253" s="1"/>
      <c r="AN253" s="1"/>
      <c r="AO253" s="1"/>
      <c r="AP253" s="1"/>
      <c r="AQ253" s="44"/>
    </row>
    <row r="254" spans="1:43" x14ac:dyDescent="0.25">
      <c r="A254" s="132" t="s">
        <v>11832</v>
      </c>
      <c r="B254" s="129" t="s">
        <v>1642</v>
      </c>
      <c r="C254" s="129" t="s">
        <v>1966</v>
      </c>
      <c r="D254" s="129" t="s">
        <v>1967</v>
      </c>
      <c r="E254" s="129" t="s">
        <v>527</v>
      </c>
      <c r="F254" s="1">
        <v>7933</v>
      </c>
      <c r="G254" s="129" t="s">
        <v>1723</v>
      </c>
      <c r="H254" s="129" t="s">
        <v>1654</v>
      </c>
      <c r="I254" s="129" t="s">
        <v>1645</v>
      </c>
      <c r="J254" s="129" t="s">
        <v>206</v>
      </c>
      <c r="K254" s="1">
        <v>24270103</v>
      </c>
      <c r="L254" s="1">
        <v>29711022500051</v>
      </c>
      <c r="M254" s="129" t="s">
        <v>218</v>
      </c>
      <c r="N254" s="1">
        <v>1067039818</v>
      </c>
      <c r="O254" s="1">
        <v>44702</v>
      </c>
      <c r="P254" s="1">
        <v>44718</v>
      </c>
      <c r="Q254" s="129" t="s">
        <v>1687</v>
      </c>
      <c r="R254" s="129" t="s">
        <v>1647</v>
      </c>
      <c r="S254" s="1">
        <v>230</v>
      </c>
      <c r="T254" s="1">
        <v>0</v>
      </c>
      <c r="U254" s="129" t="s">
        <v>1648</v>
      </c>
      <c r="V254" s="48"/>
      <c r="W254" s="48"/>
      <c r="X254" s="129" t="s">
        <v>211</v>
      </c>
      <c r="Y254" s="129" t="s">
        <v>211</v>
      </c>
      <c r="Z254" s="129" t="s">
        <v>210</v>
      </c>
      <c r="AA254" s="129" t="s">
        <v>220</v>
      </c>
      <c r="AB254" s="129" t="s">
        <v>213</v>
      </c>
      <c r="AC254" s="129" t="s">
        <v>214</v>
      </c>
      <c r="AD254" s="1">
        <v>44718</v>
      </c>
      <c r="AE254" s="129"/>
      <c r="AF254" s="129" t="s">
        <v>229</v>
      </c>
      <c r="AG254" s="1">
        <v>1094</v>
      </c>
      <c r="AH254" s="1" t="s">
        <v>1647</v>
      </c>
      <c r="AI254" s="1" t="s">
        <v>211</v>
      </c>
      <c r="AJ254" s="1" t="s">
        <v>211</v>
      </c>
      <c r="AK254" s="1" t="s">
        <v>1649</v>
      </c>
      <c r="AL254" s="1"/>
      <c r="AM254" s="1"/>
      <c r="AN254" s="1"/>
      <c r="AO254" s="1"/>
      <c r="AP254" s="1"/>
      <c r="AQ254" s="44"/>
    </row>
    <row r="255" spans="1:43" x14ac:dyDescent="0.25">
      <c r="A255" s="132" t="s">
        <v>11832</v>
      </c>
      <c r="B255" s="129" t="s">
        <v>1642</v>
      </c>
      <c r="C255" s="129" t="s">
        <v>1974</v>
      </c>
      <c r="D255" s="129" t="s">
        <v>1975</v>
      </c>
      <c r="E255" s="129" t="s">
        <v>524</v>
      </c>
      <c r="F255" s="1">
        <v>2410</v>
      </c>
      <c r="G255" s="129" t="s">
        <v>65</v>
      </c>
      <c r="H255" s="129" t="s">
        <v>65</v>
      </c>
      <c r="I255" s="129" t="s">
        <v>205</v>
      </c>
      <c r="J255" s="129" t="s">
        <v>206</v>
      </c>
      <c r="K255" s="1">
        <v>24269815</v>
      </c>
      <c r="L255" s="1">
        <v>29511122502574</v>
      </c>
      <c r="M255" s="129" t="s">
        <v>218</v>
      </c>
      <c r="N255" s="1">
        <v>1008604541</v>
      </c>
      <c r="O255" s="1">
        <v>44695</v>
      </c>
      <c r="P255" s="1">
        <v>44711</v>
      </c>
      <c r="Q255" s="129" t="s">
        <v>1976</v>
      </c>
      <c r="R255" s="129" t="s">
        <v>1647</v>
      </c>
      <c r="S255" s="1">
        <v>228</v>
      </c>
      <c r="T255" s="1">
        <v>0</v>
      </c>
      <c r="U255" s="129" t="s">
        <v>1648</v>
      </c>
      <c r="V255" s="48"/>
      <c r="W255" s="48"/>
      <c r="X255" s="129" t="s">
        <v>211</v>
      </c>
      <c r="Y255" s="129" t="s">
        <v>211</v>
      </c>
      <c r="Z255" s="129" t="s">
        <v>210</v>
      </c>
      <c r="AA255" s="129" t="s">
        <v>2008</v>
      </c>
      <c r="AB255" s="129" t="s">
        <v>213</v>
      </c>
      <c r="AC255" s="129" t="s">
        <v>214</v>
      </c>
      <c r="AD255" s="1">
        <v>44711</v>
      </c>
      <c r="AE255" s="129"/>
      <c r="AF255" s="129" t="s">
        <v>215</v>
      </c>
      <c r="AG255" s="1">
        <v>1101</v>
      </c>
      <c r="AH255" s="1" t="s">
        <v>1647</v>
      </c>
      <c r="AI255" s="1" t="s">
        <v>211</v>
      </c>
      <c r="AJ255" s="1" t="s">
        <v>211</v>
      </c>
      <c r="AK255" s="1" t="s">
        <v>1649</v>
      </c>
      <c r="AL255" s="1"/>
      <c r="AM255" s="1"/>
      <c r="AN255" s="1"/>
      <c r="AO255" s="1"/>
      <c r="AP255" s="1"/>
      <c r="AQ255" s="44"/>
    </row>
    <row r="256" spans="1:43" x14ac:dyDescent="0.25">
      <c r="A256" s="132" t="s">
        <v>11832</v>
      </c>
      <c r="B256" s="129" t="s">
        <v>1642</v>
      </c>
      <c r="C256" s="129" t="s">
        <v>1977</v>
      </c>
      <c r="D256" s="129" t="s">
        <v>1978</v>
      </c>
      <c r="E256" s="129" t="s">
        <v>525</v>
      </c>
      <c r="F256" s="1">
        <v>1611</v>
      </c>
      <c r="G256" s="129" t="s">
        <v>1723</v>
      </c>
      <c r="H256" s="129" t="s">
        <v>1654</v>
      </c>
      <c r="I256" s="129" t="s">
        <v>205</v>
      </c>
      <c r="J256" s="129" t="s">
        <v>206</v>
      </c>
      <c r="K256" s="1">
        <v>24269577</v>
      </c>
      <c r="L256" s="1">
        <v>29206172502071</v>
      </c>
      <c r="M256" s="129" t="s">
        <v>218</v>
      </c>
      <c r="N256" s="1">
        <v>1050014468</v>
      </c>
      <c r="O256" s="1">
        <v>44688</v>
      </c>
      <c r="P256" s="1">
        <v>44709</v>
      </c>
      <c r="Q256" s="129" t="s">
        <v>1979</v>
      </c>
      <c r="R256" s="129" t="s">
        <v>1647</v>
      </c>
      <c r="S256" s="1">
        <v>227</v>
      </c>
      <c r="T256" s="1">
        <v>0</v>
      </c>
      <c r="U256" s="129" t="s">
        <v>1648</v>
      </c>
      <c r="V256" s="48"/>
      <c r="W256" s="48"/>
      <c r="X256" s="129" t="s">
        <v>211</v>
      </c>
      <c r="Y256" s="129" t="s">
        <v>211</v>
      </c>
      <c r="Z256" s="129" t="s">
        <v>210</v>
      </c>
      <c r="AA256" s="129" t="s">
        <v>220</v>
      </c>
      <c r="AB256" s="129" t="s">
        <v>213</v>
      </c>
      <c r="AC256" s="129" t="s">
        <v>214</v>
      </c>
      <c r="AD256" s="1">
        <v>44709</v>
      </c>
      <c r="AE256" s="129"/>
      <c r="AF256" s="129" t="s">
        <v>215</v>
      </c>
      <c r="AG256" s="1">
        <v>1103</v>
      </c>
      <c r="AH256" s="1" t="s">
        <v>1647</v>
      </c>
      <c r="AI256" s="1" t="s">
        <v>211</v>
      </c>
      <c r="AJ256" s="1" t="s">
        <v>211</v>
      </c>
      <c r="AK256" s="1" t="s">
        <v>1649</v>
      </c>
      <c r="AL256" s="1"/>
      <c r="AM256" s="1"/>
      <c r="AN256" s="1"/>
      <c r="AO256" s="1"/>
      <c r="AP256" s="1"/>
      <c r="AQ256" s="44"/>
    </row>
    <row r="257" spans="1:43" x14ac:dyDescent="0.25">
      <c r="A257" s="132" t="s">
        <v>11832</v>
      </c>
      <c r="B257" s="129" t="s">
        <v>1642</v>
      </c>
      <c r="C257" s="129" t="s">
        <v>1971</v>
      </c>
      <c r="D257" s="129" t="s">
        <v>1972</v>
      </c>
      <c r="E257" s="129" t="s">
        <v>494</v>
      </c>
      <c r="F257" s="1">
        <v>1353</v>
      </c>
      <c r="G257" s="129" t="s">
        <v>1688</v>
      </c>
      <c r="H257" s="129" t="s">
        <v>1644</v>
      </c>
      <c r="I257" s="129" t="s">
        <v>205</v>
      </c>
      <c r="J257" s="129" t="s">
        <v>227</v>
      </c>
      <c r="K257" s="1">
        <v>24269545</v>
      </c>
      <c r="L257" s="1">
        <v>28902012500121</v>
      </c>
      <c r="M257" s="129" t="s">
        <v>218</v>
      </c>
      <c r="N257" s="1">
        <v>1033544068</v>
      </c>
      <c r="O257" s="1">
        <v>44688</v>
      </c>
      <c r="P257" s="1">
        <v>44709</v>
      </c>
      <c r="Q257" s="129" t="s">
        <v>1973</v>
      </c>
      <c r="R257" s="129" t="s">
        <v>1647</v>
      </c>
      <c r="S257" s="1">
        <v>226</v>
      </c>
      <c r="T257" s="1">
        <v>0</v>
      </c>
      <c r="U257" s="129" t="s">
        <v>1648</v>
      </c>
      <c r="V257" s="48"/>
      <c r="W257" s="48"/>
      <c r="X257" s="129" t="s">
        <v>211</v>
      </c>
      <c r="Y257" s="129" t="s">
        <v>211</v>
      </c>
      <c r="Z257" s="129" t="s">
        <v>210</v>
      </c>
      <c r="AA257" s="129" t="s">
        <v>220</v>
      </c>
      <c r="AB257" s="129" t="s">
        <v>213</v>
      </c>
      <c r="AC257" s="129" t="s">
        <v>335</v>
      </c>
      <c r="AD257" s="1">
        <v>44709</v>
      </c>
      <c r="AE257" s="129"/>
      <c r="AF257" s="129" t="s">
        <v>215</v>
      </c>
      <c r="AG257" s="1">
        <v>1103</v>
      </c>
      <c r="AH257" s="1" t="s">
        <v>1647</v>
      </c>
      <c r="AI257" s="1" t="s">
        <v>211</v>
      </c>
      <c r="AJ257" s="1" t="s">
        <v>211</v>
      </c>
      <c r="AK257" s="1" t="s">
        <v>1649</v>
      </c>
      <c r="AL257" s="1"/>
      <c r="AM257" s="1"/>
      <c r="AN257" s="1"/>
      <c r="AO257" s="1"/>
      <c r="AP257" s="1"/>
      <c r="AQ257" s="44"/>
    </row>
    <row r="258" spans="1:43" x14ac:dyDescent="0.25">
      <c r="A258" s="132" t="s">
        <v>11832</v>
      </c>
      <c r="B258" s="129" t="s">
        <v>1642</v>
      </c>
      <c r="C258" s="129" t="s">
        <v>2017</v>
      </c>
      <c r="D258" s="129" t="s">
        <v>2018</v>
      </c>
      <c r="E258" s="129" t="s">
        <v>495</v>
      </c>
      <c r="F258" s="1">
        <v>9005</v>
      </c>
      <c r="G258" s="129" t="s">
        <v>1780</v>
      </c>
      <c r="H258" s="129" t="s">
        <v>1644</v>
      </c>
      <c r="I258" s="129" t="s">
        <v>205</v>
      </c>
      <c r="J258" s="129" t="s">
        <v>206</v>
      </c>
      <c r="K258" s="1">
        <v>24269058</v>
      </c>
      <c r="L258" s="1">
        <v>29301062502737</v>
      </c>
      <c r="M258" s="129" t="s">
        <v>218</v>
      </c>
      <c r="N258" s="1">
        <v>1027728188</v>
      </c>
      <c r="O258" s="1">
        <v>44667</v>
      </c>
      <c r="P258" s="1">
        <v>44683</v>
      </c>
      <c r="Q258" s="129" t="s">
        <v>2019</v>
      </c>
      <c r="R258" s="129" t="s">
        <v>1647</v>
      </c>
      <c r="S258" s="1">
        <v>223</v>
      </c>
      <c r="T258" s="1">
        <v>0</v>
      </c>
      <c r="U258" s="129" t="s">
        <v>1648</v>
      </c>
      <c r="V258" s="48"/>
      <c r="W258" s="48"/>
      <c r="X258" s="129" t="s">
        <v>211</v>
      </c>
      <c r="Y258" s="129" t="s">
        <v>211</v>
      </c>
      <c r="Z258" s="129" t="s">
        <v>210</v>
      </c>
      <c r="AA258" s="129" t="s">
        <v>220</v>
      </c>
      <c r="AB258" s="129" t="s">
        <v>213</v>
      </c>
      <c r="AC258" s="129" t="s">
        <v>214</v>
      </c>
      <c r="AD258" s="1">
        <v>44683</v>
      </c>
      <c r="AE258" s="129"/>
      <c r="AF258" s="129" t="s">
        <v>215</v>
      </c>
      <c r="AG258" s="1">
        <v>1129</v>
      </c>
      <c r="AH258" s="1" t="s">
        <v>1647</v>
      </c>
      <c r="AI258" s="1" t="s">
        <v>211</v>
      </c>
      <c r="AJ258" s="1" t="s">
        <v>211</v>
      </c>
      <c r="AK258" s="1" t="s">
        <v>1649</v>
      </c>
      <c r="AL258" s="1"/>
      <c r="AM258" s="1"/>
      <c r="AN258" s="1"/>
      <c r="AO258" s="1"/>
      <c r="AP258" s="1"/>
      <c r="AQ258" s="44"/>
    </row>
    <row r="259" spans="1:43" x14ac:dyDescent="0.25">
      <c r="A259" s="132" t="s">
        <v>11832</v>
      </c>
      <c r="B259" s="129" t="s">
        <v>1642</v>
      </c>
      <c r="C259" s="129" t="s">
        <v>2020</v>
      </c>
      <c r="D259" s="129" t="s">
        <v>2021</v>
      </c>
      <c r="E259" s="129" t="s">
        <v>499</v>
      </c>
      <c r="F259" s="1">
        <v>9465</v>
      </c>
      <c r="G259" s="129" t="s">
        <v>1723</v>
      </c>
      <c r="H259" s="129" t="s">
        <v>1654</v>
      </c>
      <c r="I259" s="129" t="s">
        <v>205</v>
      </c>
      <c r="J259" s="129" t="s">
        <v>206</v>
      </c>
      <c r="K259" s="1">
        <v>24269061</v>
      </c>
      <c r="L259" s="1">
        <v>29109072502451</v>
      </c>
      <c r="M259" s="129" t="s">
        <v>218</v>
      </c>
      <c r="N259" s="1">
        <v>1016602194</v>
      </c>
      <c r="O259" s="1">
        <v>44667</v>
      </c>
      <c r="P259" s="1">
        <v>44683</v>
      </c>
      <c r="Q259" s="129" t="s">
        <v>2022</v>
      </c>
      <c r="R259" s="129" t="s">
        <v>1647</v>
      </c>
      <c r="S259" s="1">
        <v>223</v>
      </c>
      <c r="T259" s="1">
        <v>0</v>
      </c>
      <c r="U259" s="129" t="s">
        <v>1648</v>
      </c>
      <c r="V259" s="48"/>
      <c r="W259" s="48"/>
      <c r="X259" s="129" t="s">
        <v>211</v>
      </c>
      <c r="Y259" s="129" t="s">
        <v>211</v>
      </c>
      <c r="Z259" s="129" t="s">
        <v>210</v>
      </c>
      <c r="AA259" s="129" t="s">
        <v>220</v>
      </c>
      <c r="AB259" s="129" t="s">
        <v>213</v>
      </c>
      <c r="AC259" s="129" t="s">
        <v>214</v>
      </c>
      <c r="AD259" s="1">
        <v>44683</v>
      </c>
      <c r="AE259" s="129"/>
      <c r="AF259" s="129" t="s">
        <v>215</v>
      </c>
      <c r="AG259" s="1">
        <v>1129</v>
      </c>
      <c r="AH259" s="1" t="s">
        <v>1647</v>
      </c>
      <c r="AI259" s="1" t="s">
        <v>211</v>
      </c>
      <c r="AJ259" s="1" t="s">
        <v>211</v>
      </c>
      <c r="AK259" s="1" t="s">
        <v>1649</v>
      </c>
      <c r="AL259" s="1"/>
      <c r="AM259" s="1"/>
      <c r="AN259" s="1"/>
      <c r="AO259" s="1"/>
      <c r="AP259" s="1"/>
      <c r="AQ259" s="44"/>
    </row>
    <row r="260" spans="1:43" x14ac:dyDescent="0.25">
      <c r="A260" s="132" t="s">
        <v>11832</v>
      </c>
      <c r="B260" s="129" t="s">
        <v>1642</v>
      </c>
      <c r="C260" s="129" t="s">
        <v>2012</v>
      </c>
      <c r="D260" s="129" t="s">
        <v>2013</v>
      </c>
      <c r="E260" s="129" t="s">
        <v>500</v>
      </c>
      <c r="F260" s="1">
        <v>7570</v>
      </c>
      <c r="G260" s="129" t="s">
        <v>1780</v>
      </c>
      <c r="H260" s="129" t="s">
        <v>1644</v>
      </c>
      <c r="I260" s="129" t="s">
        <v>205</v>
      </c>
      <c r="J260" s="129" t="s">
        <v>206</v>
      </c>
      <c r="K260" s="1">
        <v>24268097</v>
      </c>
      <c r="L260" s="1">
        <v>29601012524253</v>
      </c>
      <c r="M260" s="129" t="s">
        <v>218</v>
      </c>
      <c r="N260" s="1">
        <v>1096134064</v>
      </c>
      <c r="O260" s="1">
        <v>44646</v>
      </c>
      <c r="P260" s="1">
        <v>44662</v>
      </c>
      <c r="Q260" s="129" t="s">
        <v>2014</v>
      </c>
      <c r="R260" s="129" t="s">
        <v>1647</v>
      </c>
      <c r="S260" s="1">
        <v>220</v>
      </c>
      <c r="T260" s="1">
        <v>0</v>
      </c>
      <c r="U260" s="129" t="s">
        <v>1648</v>
      </c>
      <c r="V260" s="48"/>
      <c r="W260" s="48"/>
      <c r="X260" s="129" t="s">
        <v>211</v>
      </c>
      <c r="Y260" s="129" t="s">
        <v>211</v>
      </c>
      <c r="Z260" s="129" t="s">
        <v>210</v>
      </c>
      <c r="AA260" s="129" t="s">
        <v>220</v>
      </c>
      <c r="AB260" s="129" t="s">
        <v>213</v>
      </c>
      <c r="AC260" s="129" t="s">
        <v>214</v>
      </c>
      <c r="AD260" s="1">
        <v>44662</v>
      </c>
      <c r="AE260" s="129"/>
      <c r="AF260" s="129" t="s">
        <v>215</v>
      </c>
      <c r="AG260" s="1">
        <v>1150</v>
      </c>
      <c r="AH260" s="1" t="s">
        <v>1647</v>
      </c>
      <c r="AI260" s="1" t="s">
        <v>211</v>
      </c>
      <c r="AJ260" s="1" t="s">
        <v>211</v>
      </c>
      <c r="AK260" s="1" t="s">
        <v>1649</v>
      </c>
      <c r="AL260" s="1"/>
      <c r="AM260" s="1"/>
      <c r="AN260" s="1"/>
      <c r="AO260" s="1"/>
      <c r="AP260" s="1"/>
      <c r="AQ260" s="44"/>
    </row>
    <row r="261" spans="1:43" x14ac:dyDescent="0.25">
      <c r="A261" s="132" t="s">
        <v>11832</v>
      </c>
      <c r="B261" s="129" t="s">
        <v>1642</v>
      </c>
      <c r="C261" s="129" t="s">
        <v>2015</v>
      </c>
      <c r="D261" s="129" t="s">
        <v>2016</v>
      </c>
      <c r="E261" s="129" t="s">
        <v>497</v>
      </c>
      <c r="F261" s="1">
        <v>7633</v>
      </c>
      <c r="G261" s="129" t="s">
        <v>1780</v>
      </c>
      <c r="H261" s="129" t="s">
        <v>1644</v>
      </c>
      <c r="I261" s="129" t="s">
        <v>205</v>
      </c>
      <c r="J261" s="129" t="s">
        <v>206</v>
      </c>
      <c r="K261" s="1">
        <v>24268114</v>
      </c>
      <c r="L261" s="1">
        <v>29905103200174</v>
      </c>
      <c r="M261" s="129" t="s">
        <v>218</v>
      </c>
      <c r="N261" s="1">
        <v>1065129697</v>
      </c>
      <c r="O261" s="1">
        <v>44646</v>
      </c>
      <c r="P261" s="1">
        <v>44662</v>
      </c>
      <c r="Q261" s="129" t="s">
        <v>1885</v>
      </c>
      <c r="R261" s="129" t="s">
        <v>1647</v>
      </c>
      <c r="S261" s="1">
        <v>220</v>
      </c>
      <c r="T261" s="1">
        <v>0</v>
      </c>
      <c r="U261" s="129" t="s">
        <v>1648</v>
      </c>
      <c r="V261" s="48"/>
      <c r="W261" s="48"/>
      <c r="X261" s="129" t="s">
        <v>211</v>
      </c>
      <c r="Y261" s="129" t="s">
        <v>211</v>
      </c>
      <c r="Z261" s="129" t="s">
        <v>210</v>
      </c>
      <c r="AA261" s="129" t="s">
        <v>220</v>
      </c>
      <c r="AB261" s="129" t="s">
        <v>213</v>
      </c>
      <c r="AC261" s="129" t="s">
        <v>214</v>
      </c>
      <c r="AD261" s="1">
        <v>44662</v>
      </c>
      <c r="AE261" s="129"/>
      <c r="AF261" s="129" t="s">
        <v>215</v>
      </c>
      <c r="AG261" s="1">
        <v>1150</v>
      </c>
      <c r="AH261" s="1" t="s">
        <v>1647</v>
      </c>
      <c r="AI261" s="1" t="s">
        <v>211</v>
      </c>
      <c r="AJ261" s="1" t="s">
        <v>211</v>
      </c>
      <c r="AK261" s="1" t="s">
        <v>1649</v>
      </c>
      <c r="AL261" s="1"/>
      <c r="AM261" s="1"/>
      <c r="AN261" s="1"/>
      <c r="AO261" s="1"/>
      <c r="AP261" s="1"/>
      <c r="AQ261" s="44"/>
    </row>
    <row r="262" spans="1:43" x14ac:dyDescent="0.25">
      <c r="A262" s="132" t="s">
        <v>11832</v>
      </c>
      <c r="B262" s="129" t="s">
        <v>1642</v>
      </c>
      <c r="C262" s="129" t="s">
        <v>2023</v>
      </c>
      <c r="D262" s="129" t="s">
        <v>2024</v>
      </c>
      <c r="E262" s="129" t="s">
        <v>498</v>
      </c>
      <c r="F262" s="1">
        <v>7592</v>
      </c>
      <c r="G262" s="129" t="s">
        <v>1723</v>
      </c>
      <c r="H262" s="129" t="s">
        <v>1654</v>
      </c>
      <c r="I262" s="129" t="s">
        <v>205</v>
      </c>
      <c r="J262" s="129" t="s">
        <v>206</v>
      </c>
      <c r="K262" s="1">
        <v>24268104</v>
      </c>
      <c r="L262" s="1">
        <v>29712182501254</v>
      </c>
      <c r="M262" s="129" t="s">
        <v>218</v>
      </c>
      <c r="N262" s="1">
        <v>1033436368</v>
      </c>
      <c r="O262" s="1">
        <v>44646</v>
      </c>
      <c r="P262" s="1">
        <v>44662</v>
      </c>
      <c r="Q262" s="129" t="s">
        <v>2025</v>
      </c>
      <c r="R262" s="129" t="s">
        <v>1647</v>
      </c>
      <c r="S262" s="1">
        <v>220</v>
      </c>
      <c r="T262" s="1">
        <v>0</v>
      </c>
      <c r="U262" s="129" t="s">
        <v>1648</v>
      </c>
      <c r="V262" s="48"/>
      <c r="W262" s="48"/>
      <c r="X262" s="129" t="s">
        <v>211</v>
      </c>
      <c r="Y262" s="129" t="s">
        <v>211</v>
      </c>
      <c r="Z262" s="129" t="s">
        <v>210</v>
      </c>
      <c r="AA262" s="129" t="s">
        <v>220</v>
      </c>
      <c r="AB262" s="129" t="s">
        <v>213</v>
      </c>
      <c r="AC262" s="129" t="s">
        <v>214</v>
      </c>
      <c r="AD262" s="1">
        <v>44662</v>
      </c>
      <c r="AE262" s="129"/>
      <c r="AF262" s="129" t="s">
        <v>215</v>
      </c>
      <c r="AG262" s="1">
        <v>1150</v>
      </c>
      <c r="AH262" s="1" t="s">
        <v>1647</v>
      </c>
      <c r="AI262" s="1" t="s">
        <v>211</v>
      </c>
      <c r="AJ262" s="1" t="s">
        <v>211</v>
      </c>
      <c r="AK262" s="1" t="s">
        <v>1649</v>
      </c>
      <c r="AL262" s="1"/>
      <c r="AM262" s="1"/>
      <c r="AN262" s="1"/>
      <c r="AO262" s="1"/>
      <c r="AP262" s="1"/>
      <c r="AQ262" s="44"/>
    </row>
    <row r="263" spans="1:43" x14ac:dyDescent="0.25">
      <c r="A263" s="132" t="s">
        <v>11832</v>
      </c>
      <c r="B263" s="129" t="s">
        <v>1642</v>
      </c>
      <c r="C263" s="129" t="s">
        <v>2029</v>
      </c>
      <c r="D263" s="129" t="s">
        <v>2030</v>
      </c>
      <c r="E263" s="129" t="s">
        <v>490</v>
      </c>
      <c r="F263" s="1">
        <v>2787</v>
      </c>
      <c r="G263" s="129" t="s">
        <v>65</v>
      </c>
      <c r="H263" s="129" t="s">
        <v>65</v>
      </c>
      <c r="I263" s="129" t="s">
        <v>205</v>
      </c>
      <c r="J263" s="129" t="s">
        <v>227</v>
      </c>
      <c r="K263" s="1">
        <v>24267460</v>
      </c>
      <c r="L263" s="1">
        <v>30102020100607</v>
      </c>
      <c r="M263" s="129" t="s">
        <v>218</v>
      </c>
      <c r="N263" s="1">
        <v>1010802398</v>
      </c>
      <c r="O263" s="1">
        <v>44639</v>
      </c>
      <c r="P263" s="1">
        <v>44652</v>
      </c>
      <c r="Q263" s="129" t="s">
        <v>250</v>
      </c>
      <c r="R263" s="129" t="s">
        <v>1647</v>
      </c>
      <c r="S263" s="1">
        <v>781</v>
      </c>
      <c r="T263" s="1">
        <v>0</v>
      </c>
      <c r="U263" s="129" t="s">
        <v>209</v>
      </c>
      <c r="V263" s="48"/>
      <c r="W263" s="48"/>
      <c r="X263" s="129" t="s">
        <v>211</v>
      </c>
      <c r="Y263" s="129" t="s">
        <v>211</v>
      </c>
      <c r="Z263" s="129" t="s">
        <v>210</v>
      </c>
      <c r="AA263" s="129" t="s">
        <v>2963</v>
      </c>
      <c r="AB263" s="129" t="s">
        <v>213</v>
      </c>
      <c r="AC263" s="129" t="s">
        <v>214</v>
      </c>
      <c r="AD263" s="1">
        <v>44652</v>
      </c>
      <c r="AE263" s="129"/>
      <c r="AF263" s="129" t="s">
        <v>233</v>
      </c>
      <c r="AG263" s="1">
        <v>1160</v>
      </c>
      <c r="AH263" s="1" t="s">
        <v>1647</v>
      </c>
      <c r="AI263" s="1" t="s">
        <v>211</v>
      </c>
      <c r="AJ263" s="1" t="s">
        <v>211</v>
      </c>
      <c r="AK263" s="1" t="s">
        <v>1649</v>
      </c>
      <c r="AL263" s="1"/>
      <c r="AM263" s="1"/>
      <c r="AN263" s="1"/>
      <c r="AO263" s="1"/>
      <c r="AP263" s="1"/>
      <c r="AQ263" s="44"/>
    </row>
    <row r="264" spans="1:43" x14ac:dyDescent="0.25">
      <c r="A264" s="132" t="s">
        <v>11832</v>
      </c>
      <c r="B264" s="129" t="s">
        <v>1642</v>
      </c>
      <c r="C264" s="129" t="s">
        <v>1999</v>
      </c>
      <c r="D264" s="129" t="s">
        <v>2000</v>
      </c>
      <c r="E264" s="129" t="s">
        <v>491</v>
      </c>
      <c r="F264" s="1">
        <v>8263</v>
      </c>
      <c r="G264" s="129" t="s">
        <v>65</v>
      </c>
      <c r="H264" s="129" t="s">
        <v>65</v>
      </c>
      <c r="I264" s="129" t="s">
        <v>205</v>
      </c>
      <c r="J264" s="129" t="s">
        <v>227</v>
      </c>
      <c r="K264" s="1">
        <v>24266766</v>
      </c>
      <c r="L264" s="1">
        <v>29405302500401</v>
      </c>
      <c r="M264" s="129" t="s">
        <v>218</v>
      </c>
      <c r="N264" s="1">
        <v>1009787105</v>
      </c>
      <c r="O264" s="1">
        <v>44200</v>
      </c>
      <c r="P264" s="1">
        <v>44646</v>
      </c>
      <c r="Q264" s="129" t="s">
        <v>1663</v>
      </c>
      <c r="R264" s="129" t="s">
        <v>1647</v>
      </c>
      <c r="S264" s="1" t="s">
        <v>2001</v>
      </c>
      <c r="T264" s="1">
        <v>0</v>
      </c>
      <c r="U264" s="129" t="s">
        <v>1648</v>
      </c>
      <c r="V264" s="48"/>
      <c r="W264" s="48"/>
      <c r="X264" s="129" t="s">
        <v>211</v>
      </c>
      <c r="Y264" s="129" t="s">
        <v>211</v>
      </c>
      <c r="Z264" s="129" t="s">
        <v>210</v>
      </c>
      <c r="AA264" s="129" t="s">
        <v>254</v>
      </c>
      <c r="AB264" s="129" t="s">
        <v>213</v>
      </c>
      <c r="AC264" s="129" t="s">
        <v>214</v>
      </c>
      <c r="AD264" s="1">
        <v>44646</v>
      </c>
      <c r="AE264" s="129"/>
      <c r="AF264" s="129" t="s">
        <v>215</v>
      </c>
      <c r="AG264" s="1">
        <v>1166</v>
      </c>
      <c r="AH264" s="1" t="s">
        <v>1647</v>
      </c>
      <c r="AI264" s="1" t="s">
        <v>211</v>
      </c>
      <c r="AJ264" s="1" t="s">
        <v>211</v>
      </c>
      <c r="AK264" s="1" t="s">
        <v>1649</v>
      </c>
      <c r="AL264" s="1"/>
      <c r="AM264" s="1"/>
      <c r="AN264" s="1"/>
      <c r="AO264" s="1"/>
      <c r="AP264" s="1"/>
      <c r="AQ264" s="44"/>
    </row>
    <row r="265" spans="1:43" x14ac:dyDescent="0.25">
      <c r="A265" s="132" t="s">
        <v>11832</v>
      </c>
      <c r="B265" s="129" t="s">
        <v>1642</v>
      </c>
      <c r="C265" s="129" t="s">
        <v>2002</v>
      </c>
      <c r="D265" s="129" t="s">
        <v>2003</v>
      </c>
      <c r="E265" s="129" t="s">
        <v>492</v>
      </c>
      <c r="F265" s="1">
        <v>3910</v>
      </c>
      <c r="G265" s="129" t="s">
        <v>1780</v>
      </c>
      <c r="H265" s="129" t="s">
        <v>1644</v>
      </c>
      <c r="I265" s="129" t="s">
        <v>205</v>
      </c>
      <c r="J265" s="129" t="s">
        <v>206</v>
      </c>
      <c r="K265" s="1">
        <v>24265390</v>
      </c>
      <c r="L265" s="1">
        <v>29002178800177</v>
      </c>
      <c r="M265" s="129" t="s">
        <v>218</v>
      </c>
      <c r="N265" s="1">
        <v>1002633866</v>
      </c>
      <c r="O265" s="1">
        <v>44611</v>
      </c>
      <c r="P265" s="1">
        <v>44625</v>
      </c>
      <c r="Q265" s="129" t="s">
        <v>1713</v>
      </c>
      <c r="R265" s="129" t="s">
        <v>1647</v>
      </c>
      <c r="S265" s="1">
        <v>209</v>
      </c>
      <c r="T265" s="1">
        <v>0</v>
      </c>
      <c r="U265" s="129" t="s">
        <v>1648</v>
      </c>
      <c r="V265" s="48"/>
      <c r="W265" s="48"/>
      <c r="X265" s="129" t="s">
        <v>211</v>
      </c>
      <c r="Y265" s="129" t="s">
        <v>211</v>
      </c>
      <c r="Z265" s="129" t="s">
        <v>210</v>
      </c>
      <c r="AA265" s="129" t="s">
        <v>220</v>
      </c>
      <c r="AB265" s="129" t="s">
        <v>213</v>
      </c>
      <c r="AC265" s="129" t="s">
        <v>214</v>
      </c>
      <c r="AD265" s="1">
        <v>44625</v>
      </c>
      <c r="AE265" s="129"/>
      <c r="AF265" s="129" t="s">
        <v>215</v>
      </c>
      <c r="AG265" s="1">
        <v>1187</v>
      </c>
      <c r="AH265" s="1" t="s">
        <v>1647</v>
      </c>
      <c r="AI265" s="1" t="s">
        <v>211</v>
      </c>
      <c r="AJ265" s="1" t="s">
        <v>211</v>
      </c>
      <c r="AK265" s="1" t="s">
        <v>1649</v>
      </c>
      <c r="AL265" s="1"/>
      <c r="AM265" s="1"/>
      <c r="AN265" s="1"/>
      <c r="AO265" s="1"/>
      <c r="AP265" s="1"/>
      <c r="AQ265" s="44"/>
    </row>
    <row r="266" spans="1:43" x14ac:dyDescent="0.25">
      <c r="A266" s="132" t="s">
        <v>11832</v>
      </c>
      <c r="B266" s="129" t="s">
        <v>1642</v>
      </c>
      <c r="C266" s="129" t="s">
        <v>2004</v>
      </c>
      <c r="D266" s="129" t="s">
        <v>2005</v>
      </c>
      <c r="E266" s="129" t="s">
        <v>501</v>
      </c>
      <c r="F266" s="1">
        <v>3832</v>
      </c>
      <c r="G266" s="129" t="s">
        <v>1712</v>
      </c>
      <c r="H266" s="129" t="s">
        <v>1695</v>
      </c>
      <c r="I266" s="129" t="s">
        <v>205</v>
      </c>
      <c r="J266" s="129" t="s">
        <v>206</v>
      </c>
      <c r="K266" s="1">
        <v>24265374</v>
      </c>
      <c r="L266" s="1">
        <v>29008032500153</v>
      </c>
      <c r="M266" s="129" t="s">
        <v>218</v>
      </c>
      <c r="N266" s="1">
        <v>1066145597</v>
      </c>
      <c r="O266" s="1">
        <v>44611</v>
      </c>
      <c r="P266" s="1">
        <v>44625</v>
      </c>
      <c r="Q266" s="129" t="s">
        <v>1713</v>
      </c>
      <c r="R266" s="129" t="s">
        <v>1647</v>
      </c>
      <c r="S266" s="1">
        <v>209</v>
      </c>
      <c r="T266" s="1">
        <v>0</v>
      </c>
      <c r="U266" s="129" t="s">
        <v>1648</v>
      </c>
      <c r="V266" s="48"/>
      <c r="W266" s="48"/>
      <c r="X266" s="129" t="s">
        <v>211</v>
      </c>
      <c r="Y266" s="129" t="s">
        <v>211</v>
      </c>
      <c r="Z266" s="129" t="s">
        <v>210</v>
      </c>
      <c r="AA266" s="129" t="s">
        <v>220</v>
      </c>
      <c r="AB266" s="129" t="s">
        <v>213</v>
      </c>
      <c r="AC266" s="129" t="s">
        <v>335</v>
      </c>
      <c r="AD266" s="1">
        <v>44625</v>
      </c>
      <c r="AE266" s="129"/>
      <c r="AF266" s="129" t="s">
        <v>215</v>
      </c>
      <c r="AG266" s="1">
        <v>1187</v>
      </c>
      <c r="AH266" s="1" t="s">
        <v>1647</v>
      </c>
      <c r="AI266" s="1" t="s">
        <v>211</v>
      </c>
      <c r="AJ266" s="1" t="s">
        <v>211</v>
      </c>
      <c r="AK266" s="1" t="s">
        <v>1649</v>
      </c>
      <c r="AL266" s="1"/>
      <c r="AM266" s="1"/>
      <c r="AN266" s="1"/>
      <c r="AO266" s="1"/>
      <c r="AP266" s="1"/>
      <c r="AQ266" s="44"/>
    </row>
    <row r="267" spans="1:43" x14ac:dyDescent="0.25">
      <c r="A267" s="132" t="s">
        <v>11832</v>
      </c>
      <c r="B267" s="129" t="s">
        <v>1642</v>
      </c>
      <c r="C267" s="129" t="s">
        <v>1996</v>
      </c>
      <c r="D267" s="129" t="s">
        <v>1997</v>
      </c>
      <c r="E267" s="129" t="s">
        <v>531</v>
      </c>
      <c r="F267" s="1" t="s">
        <v>149</v>
      </c>
      <c r="G267" s="129" t="s">
        <v>65</v>
      </c>
      <c r="H267" s="129" t="s">
        <v>1695</v>
      </c>
      <c r="I267" s="129" t="s">
        <v>205</v>
      </c>
      <c r="J267" s="129" t="s">
        <v>206</v>
      </c>
      <c r="K267" s="1">
        <v>24273656</v>
      </c>
      <c r="L267" s="1">
        <v>29808032502578</v>
      </c>
      <c r="M267" s="129" t="s">
        <v>218</v>
      </c>
      <c r="N267" s="1">
        <v>1015105823</v>
      </c>
      <c r="O267" s="1">
        <v>44805</v>
      </c>
      <c r="P267" s="1">
        <v>44821</v>
      </c>
      <c r="Q267" s="129" t="s">
        <v>1998</v>
      </c>
      <c r="R267" s="129" t="s">
        <v>1647</v>
      </c>
      <c r="S267" s="1">
        <v>235</v>
      </c>
      <c r="T267" s="1">
        <v>0</v>
      </c>
      <c r="U267" s="129" t="s">
        <v>1648</v>
      </c>
      <c r="V267" s="48"/>
      <c r="W267" s="48"/>
      <c r="X267" s="129" t="s">
        <v>211</v>
      </c>
      <c r="Y267" s="129" t="s">
        <v>211</v>
      </c>
      <c r="Z267" s="129" t="s">
        <v>210</v>
      </c>
      <c r="AA267" s="129" t="s">
        <v>1701</v>
      </c>
      <c r="AB267" s="129" t="s">
        <v>213</v>
      </c>
      <c r="AC267" s="129" t="s">
        <v>214</v>
      </c>
      <c r="AD267" s="1">
        <v>44821</v>
      </c>
      <c r="AE267" s="129"/>
      <c r="AF267" s="129" t="s">
        <v>215</v>
      </c>
      <c r="AG267" s="1">
        <v>991</v>
      </c>
      <c r="AH267" s="1" t="s">
        <v>1647</v>
      </c>
      <c r="AI267" s="1" t="s">
        <v>211</v>
      </c>
      <c r="AJ267" s="1" t="s">
        <v>211</v>
      </c>
      <c r="AK267" s="1" t="s">
        <v>1649</v>
      </c>
      <c r="AL267" s="1"/>
      <c r="AM267" s="1"/>
      <c r="AN267" s="1"/>
      <c r="AO267" s="1"/>
      <c r="AP267" s="1"/>
      <c r="AQ267" s="44"/>
    </row>
    <row r="268" spans="1:43" x14ac:dyDescent="0.25">
      <c r="A268" s="132" t="s">
        <v>11832</v>
      </c>
      <c r="B268" s="129" t="s">
        <v>1642</v>
      </c>
      <c r="C268" s="129" t="s">
        <v>2006</v>
      </c>
      <c r="D268" s="129" t="s">
        <v>2007</v>
      </c>
      <c r="E268" s="129" t="s">
        <v>507</v>
      </c>
      <c r="F268" s="1">
        <v>1304</v>
      </c>
      <c r="G268" s="129" t="s">
        <v>65</v>
      </c>
      <c r="H268" s="129" t="s">
        <v>65</v>
      </c>
      <c r="I268" s="129" t="s">
        <v>205</v>
      </c>
      <c r="J268" s="129" t="s">
        <v>227</v>
      </c>
      <c r="K268" s="1">
        <v>24264011</v>
      </c>
      <c r="L268" s="1">
        <v>29912222500344</v>
      </c>
      <c r="M268" s="129" t="s">
        <v>218</v>
      </c>
      <c r="N268" s="1">
        <v>1097670074</v>
      </c>
      <c r="O268" s="1">
        <v>44597</v>
      </c>
      <c r="P268" s="1">
        <v>44613</v>
      </c>
      <c r="Q268" s="129" t="s">
        <v>1799</v>
      </c>
      <c r="R268" s="129" t="s">
        <v>1647</v>
      </c>
      <c r="S268" s="1">
        <v>204</v>
      </c>
      <c r="T268" s="1">
        <v>0</v>
      </c>
      <c r="U268" s="129" t="s">
        <v>1648</v>
      </c>
      <c r="V268" s="48"/>
      <c r="W268" s="48"/>
      <c r="X268" s="129" t="s">
        <v>211</v>
      </c>
      <c r="Y268" s="129" t="s">
        <v>211</v>
      </c>
      <c r="Z268" s="129" t="s">
        <v>210</v>
      </c>
      <c r="AA268" s="129" t="s">
        <v>2008</v>
      </c>
      <c r="AB268" s="129" t="s">
        <v>213</v>
      </c>
      <c r="AC268" s="129" t="s">
        <v>214</v>
      </c>
      <c r="AD268" s="1">
        <v>44613</v>
      </c>
      <c r="AE268" s="129"/>
      <c r="AF268" s="129" t="s">
        <v>215</v>
      </c>
      <c r="AG268" s="1">
        <v>1199</v>
      </c>
      <c r="AH268" s="1" t="s">
        <v>1647</v>
      </c>
      <c r="AI268" s="1" t="s">
        <v>211</v>
      </c>
      <c r="AJ268" s="1" t="s">
        <v>211</v>
      </c>
      <c r="AK268" s="1" t="s">
        <v>1649</v>
      </c>
      <c r="AL268" s="1"/>
      <c r="AM268" s="1"/>
      <c r="AN268" s="1"/>
      <c r="AO268" s="1"/>
      <c r="AP268" s="1"/>
      <c r="AQ268" s="44"/>
    </row>
    <row r="269" spans="1:43" x14ac:dyDescent="0.25">
      <c r="A269" s="132" t="s">
        <v>11832</v>
      </c>
      <c r="B269" s="129" t="s">
        <v>1642</v>
      </c>
      <c r="C269" s="129" t="s">
        <v>1989</v>
      </c>
      <c r="D269" s="129" t="s">
        <v>1990</v>
      </c>
      <c r="E269" s="129" t="s">
        <v>533</v>
      </c>
      <c r="F269" s="1">
        <v>2458</v>
      </c>
      <c r="G269" s="129" t="s">
        <v>1762</v>
      </c>
      <c r="H269" s="129" t="s">
        <v>1654</v>
      </c>
      <c r="I269" s="129" t="s">
        <v>205</v>
      </c>
      <c r="J269" s="129" t="s">
        <v>227</v>
      </c>
      <c r="K269" s="1">
        <v>24274035</v>
      </c>
      <c r="L269" s="1">
        <v>29902092502204</v>
      </c>
      <c r="M269" s="129" t="s">
        <v>218</v>
      </c>
      <c r="N269" s="1">
        <v>1003756780</v>
      </c>
      <c r="O269" s="1">
        <v>44812</v>
      </c>
      <c r="P269" s="1">
        <v>44828</v>
      </c>
      <c r="Q269" s="129" t="s">
        <v>1991</v>
      </c>
      <c r="R269" s="129" t="s">
        <v>1647</v>
      </c>
      <c r="S269" s="1">
        <v>236</v>
      </c>
      <c r="T269" s="1">
        <v>0</v>
      </c>
      <c r="U269" s="129" t="s">
        <v>1648</v>
      </c>
      <c r="V269" s="48"/>
      <c r="W269" s="48"/>
      <c r="X269" s="129" t="s">
        <v>211</v>
      </c>
      <c r="Y269" s="129" t="s">
        <v>211</v>
      </c>
      <c r="Z269" s="129" t="s">
        <v>210</v>
      </c>
      <c r="AA269" s="129" t="s">
        <v>220</v>
      </c>
      <c r="AB269" s="129" t="s">
        <v>213</v>
      </c>
      <c r="AC269" s="129" t="s">
        <v>214</v>
      </c>
      <c r="AD269" s="1">
        <v>44828</v>
      </c>
      <c r="AE269" s="129"/>
      <c r="AF269" s="129" t="s">
        <v>215</v>
      </c>
      <c r="AG269" s="1">
        <v>984</v>
      </c>
      <c r="AH269" s="1" t="s">
        <v>1647</v>
      </c>
      <c r="AI269" s="1" t="s">
        <v>211</v>
      </c>
      <c r="AJ269" s="1" t="s">
        <v>211</v>
      </c>
      <c r="AK269" s="1" t="s">
        <v>1649</v>
      </c>
      <c r="AL269" s="1"/>
      <c r="AM269" s="1"/>
      <c r="AN269" s="1"/>
      <c r="AO269" s="1"/>
      <c r="AP269" s="1"/>
      <c r="AQ269" s="44"/>
    </row>
    <row r="270" spans="1:43" x14ac:dyDescent="0.25">
      <c r="A270" s="132" t="s">
        <v>11832</v>
      </c>
      <c r="B270" s="129" t="s">
        <v>1642</v>
      </c>
      <c r="C270" s="129" t="s">
        <v>1980</v>
      </c>
      <c r="D270" s="129" t="s">
        <v>1981</v>
      </c>
      <c r="E270" s="129" t="s">
        <v>530</v>
      </c>
      <c r="F270" s="1">
        <v>3111</v>
      </c>
      <c r="G270" s="129" t="s">
        <v>1756</v>
      </c>
      <c r="H270" s="129" t="s">
        <v>1644</v>
      </c>
      <c r="I270" s="129" t="s">
        <v>1645</v>
      </c>
      <c r="J270" s="129" t="s">
        <v>227</v>
      </c>
      <c r="K270" s="1">
        <v>24275422</v>
      </c>
      <c r="L270" s="1">
        <v>30004012501749</v>
      </c>
      <c r="M270" s="129" t="s">
        <v>218</v>
      </c>
      <c r="N270" s="1">
        <v>1017527806</v>
      </c>
      <c r="O270" s="1">
        <v>44840</v>
      </c>
      <c r="P270" s="1">
        <v>44858</v>
      </c>
      <c r="Q270" s="129" t="s">
        <v>1982</v>
      </c>
      <c r="R270" s="129" t="s">
        <v>1647</v>
      </c>
      <c r="S270" s="1">
        <v>241</v>
      </c>
      <c r="T270" s="1">
        <v>0</v>
      </c>
      <c r="U270" s="129" t="s">
        <v>1648</v>
      </c>
      <c r="V270" s="48"/>
      <c r="W270" s="48"/>
      <c r="X270" s="129" t="s">
        <v>211</v>
      </c>
      <c r="Y270" s="129" t="s">
        <v>211</v>
      </c>
      <c r="Z270" s="129" t="s">
        <v>210</v>
      </c>
      <c r="AA270" s="129" t="s">
        <v>220</v>
      </c>
      <c r="AB270" s="129" t="s">
        <v>213</v>
      </c>
      <c r="AC270" s="129" t="s">
        <v>214</v>
      </c>
      <c r="AD270" s="1">
        <v>44858</v>
      </c>
      <c r="AE270" s="129"/>
      <c r="AF270" s="129" t="s">
        <v>215</v>
      </c>
      <c r="AG270" s="1">
        <v>954</v>
      </c>
      <c r="AH270" s="1" t="s">
        <v>1647</v>
      </c>
      <c r="AI270" s="1" t="s">
        <v>211</v>
      </c>
      <c r="AJ270" s="1" t="s">
        <v>211</v>
      </c>
      <c r="AK270" s="1" t="s">
        <v>1649</v>
      </c>
      <c r="AL270" s="1"/>
      <c r="AM270" s="1"/>
      <c r="AN270" s="1"/>
      <c r="AO270" s="1"/>
      <c r="AP270" s="1"/>
      <c r="AQ270" s="44"/>
    </row>
    <row r="271" spans="1:43" x14ac:dyDescent="0.25">
      <c r="A271" s="132" t="s">
        <v>11832</v>
      </c>
      <c r="B271" s="129" t="s">
        <v>1642</v>
      </c>
      <c r="C271" s="129" t="s">
        <v>2291</v>
      </c>
      <c r="D271" s="129" t="s">
        <v>2292</v>
      </c>
      <c r="E271" s="129" t="s">
        <v>622</v>
      </c>
      <c r="F271" s="1">
        <v>7564</v>
      </c>
      <c r="G271" s="129" t="s">
        <v>1712</v>
      </c>
      <c r="H271" s="129" t="s">
        <v>1695</v>
      </c>
      <c r="I271" s="129" t="s">
        <v>205</v>
      </c>
      <c r="J271" s="129" t="s">
        <v>206</v>
      </c>
      <c r="K271" s="1">
        <v>24281938</v>
      </c>
      <c r="L271" s="1">
        <v>29408272502194</v>
      </c>
      <c r="M271" s="129" t="s">
        <v>218</v>
      </c>
      <c r="N271" s="1">
        <v>1062365701</v>
      </c>
      <c r="O271" s="1">
        <v>44987</v>
      </c>
      <c r="P271" s="1">
        <v>45006</v>
      </c>
      <c r="Q271" s="129" t="s">
        <v>2293</v>
      </c>
      <c r="R271" s="129" t="s">
        <v>1647</v>
      </c>
      <c r="S271" s="1">
        <v>260</v>
      </c>
      <c r="T271" s="1">
        <v>0</v>
      </c>
      <c r="U271" s="129" t="s">
        <v>1648</v>
      </c>
      <c r="V271" s="48"/>
      <c r="W271" s="48"/>
      <c r="X271" s="129" t="s">
        <v>211</v>
      </c>
      <c r="Y271" s="129" t="s">
        <v>211</v>
      </c>
      <c r="Z271" s="129" t="s">
        <v>210</v>
      </c>
      <c r="AA271" s="129" t="s">
        <v>220</v>
      </c>
      <c r="AB271" s="129" t="s">
        <v>213</v>
      </c>
      <c r="AC271" s="129" t="s">
        <v>335</v>
      </c>
      <c r="AD271" s="1">
        <v>45006</v>
      </c>
      <c r="AE271" s="129"/>
      <c r="AF271" s="129" t="s">
        <v>215</v>
      </c>
      <c r="AG271" s="1">
        <v>806</v>
      </c>
      <c r="AH271" s="1" t="s">
        <v>1647</v>
      </c>
      <c r="AI271" s="1" t="s">
        <v>211</v>
      </c>
      <c r="AJ271" s="1" t="s">
        <v>211</v>
      </c>
      <c r="AK271" s="1" t="s">
        <v>1649</v>
      </c>
      <c r="AL271" s="1"/>
      <c r="AM271" s="1"/>
      <c r="AN271" s="1"/>
      <c r="AO271" s="1"/>
      <c r="AP271" s="1"/>
      <c r="AQ271" s="44"/>
    </row>
    <row r="272" spans="1:43" x14ac:dyDescent="0.25">
      <c r="A272" s="132" t="s">
        <v>11832</v>
      </c>
      <c r="B272" s="129" t="s">
        <v>1642</v>
      </c>
      <c r="C272" s="129" t="s">
        <v>2044</v>
      </c>
      <c r="D272" s="129" t="s">
        <v>2045</v>
      </c>
      <c r="E272" s="129" t="s">
        <v>621</v>
      </c>
      <c r="F272" s="1">
        <v>7367</v>
      </c>
      <c r="G272" s="129" t="s">
        <v>1762</v>
      </c>
      <c r="H272" s="129" t="s">
        <v>1654</v>
      </c>
      <c r="I272" s="129" t="s">
        <v>205</v>
      </c>
      <c r="J272" s="129" t="s">
        <v>227</v>
      </c>
      <c r="K272" s="1">
        <v>24281879</v>
      </c>
      <c r="L272" s="1">
        <v>30008182501706</v>
      </c>
      <c r="M272" s="129" t="s">
        <v>218</v>
      </c>
      <c r="N272" s="1">
        <v>1018540416</v>
      </c>
      <c r="O272" s="1">
        <v>44987</v>
      </c>
      <c r="P272" s="1">
        <v>45006</v>
      </c>
      <c r="Q272" s="129" t="s">
        <v>1724</v>
      </c>
      <c r="R272" s="129" t="s">
        <v>1647</v>
      </c>
      <c r="S272" s="1">
        <v>259</v>
      </c>
      <c r="T272" s="1">
        <v>0</v>
      </c>
      <c r="U272" s="129" t="s">
        <v>1648</v>
      </c>
      <c r="V272" s="48"/>
      <c r="W272" s="48"/>
      <c r="X272" s="129" t="s">
        <v>211</v>
      </c>
      <c r="Y272" s="129" t="s">
        <v>211</v>
      </c>
      <c r="Z272" s="129" t="s">
        <v>210</v>
      </c>
      <c r="AA272" s="129" t="s">
        <v>220</v>
      </c>
      <c r="AB272" s="129" t="s">
        <v>213</v>
      </c>
      <c r="AC272" s="129" t="s">
        <v>214</v>
      </c>
      <c r="AD272" s="1">
        <v>45006</v>
      </c>
      <c r="AE272" s="129"/>
      <c r="AF272" s="129" t="s">
        <v>215</v>
      </c>
      <c r="AG272" s="1">
        <v>806</v>
      </c>
      <c r="AH272" s="1" t="s">
        <v>1647</v>
      </c>
      <c r="AI272" s="1" t="s">
        <v>211</v>
      </c>
      <c r="AJ272" s="1" t="s">
        <v>211</v>
      </c>
      <c r="AK272" s="1" t="s">
        <v>1649</v>
      </c>
      <c r="AL272" s="1"/>
      <c r="AM272" s="1"/>
      <c r="AN272" s="1"/>
      <c r="AO272" s="1"/>
      <c r="AP272" s="1"/>
      <c r="AQ272" s="44"/>
    </row>
    <row r="273" spans="1:43" x14ac:dyDescent="0.25">
      <c r="A273" s="132" t="s">
        <v>11832</v>
      </c>
      <c r="B273" s="129" t="s">
        <v>1642</v>
      </c>
      <c r="C273" s="129" t="s">
        <v>2046</v>
      </c>
      <c r="D273" s="129" t="s">
        <v>2047</v>
      </c>
      <c r="E273" s="129" t="s">
        <v>624</v>
      </c>
      <c r="F273" s="1">
        <v>7710</v>
      </c>
      <c r="G273" s="129" t="s">
        <v>1653</v>
      </c>
      <c r="H273" s="129" t="s">
        <v>1654</v>
      </c>
      <c r="I273" s="129" t="s">
        <v>205</v>
      </c>
      <c r="J273" s="129" t="s">
        <v>206</v>
      </c>
      <c r="K273" s="1">
        <v>24281973</v>
      </c>
      <c r="L273" s="1">
        <v>30008282502351</v>
      </c>
      <c r="M273" s="129" t="s">
        <v>218</v>
      </c>
      <c r="N273" s="1">
        <v>1013046001</v>
      </c>
      <c r="O273" s="1">
        <v>44987</v>
      </c>
      <c r="P273" s="1">
        <v>45006</v>
      </c>
      <c r="Q273" s="129" t="s">
        <v>2048</v>
      </c>
      <c r="R273" s="129" t="s">
        <v>1647</v>
      </c>
      <c r="S273" s="1">
        <v>260</v>
      </c>
      <c r="T273" s="1">
        <v>0</v>
      </c>
      <c r="U273" s="129" t="s">
        <v>1648</v>
      </c>
      <c r="V273" s="48"/>
      <c r="W273" s="48"/>
      <c r="X273" s="129" t="s">
        <v>211</v>
      </c>
      <c r="Y273" s="129" t="s">
        <v>211</v>
      </c>
      <c r="Z273" s="129" t="s">
        <v>210</v>
      </c>
      <c r="AA273" s="129" t="s">
        <v>220</v>
      </c>
      <c r="AB273" s="129" t="s">
        <v>213</v>
      </c>
      <c r="AC273" s="129" t="s">
        <v>335</v>
      </c>
      <c r="AD273" s="1">
        <v>45006</v>
      </c>
      <c r="AE273" s="129"/>
      <c r="AF273" s="129" t="s">
        <v>215</v>
      </c>
      <c r="AG273" s="1">
        <v>806</v>
      </c>
      <c r="AH273" s="1" t="s">
        <v>1647</v>
      </c>
      <c r="AI273" s="1" t="s">
        <v>211</v>
      </c>
      <c r="AJ273" s="1" t="s">
        <v>211</v>
      </c>
      <c r="AK273" s="1" t="s">
        <v>1649</v>
      </c>
      <c r="AL273" s="1"/>
      <c r="AM273" s="1"/>
      <c r="AN273" s="1"/>
      <c r="AO273" s="1"/>
      <c r="AP273" s="1"/>
      <c r="AQ273" s="44"/>
    </row>
    <row r="274" spans="1:43" x14ac:dyDescent="0.25">
      <c r="A274" s="132" t="s">
        <v>11832</v>
      </c>
      <c r="B274" s="129" t="s">
        <v>1642</v>
      </c>
      <c r="C274" s="129" t="s">
        <v>2056</v>
      </c>
      <c r="D274" s="129" t="s">
        <v>2057</v>
      </c>
      <c r="E274" s="129" t="s">
        <v>630</v>
      </c>
      <c r="F274" s="1">
        <v>5099</v>
      </c>
      <c r="G274" s="129" t="s">
        <v>1723</v>
      </c>
      <c r="H274" s="129" t="s">
        <v>1654</v>
      </c>
      <c r="I274" s="129" t="s">
        <v>205</v>
      </c>
      <c r="J274" s="129" t="s">
        <v>206</v>
      </c>
      <c r="K274" s="1">
        <v>24281249</v>
      </c>
      <c r="L274" s="1">
        <v>29608032501297</v>
      </c>
      <c r="M274" s="129" t="s">
        <v>218</v>
      </c>
      <c r="N274" s="1">
        <v>1018579771</v>
      </c>
      <c r="O274" s="1">
        <v>44973</v>
      </c>
      <c r="P274" s="1">
        <v>44991</v>
      </c>
      <c r="Q274" s="129" t="s">
        <v>2058</v>
      </c>
      <c r="R274" s="129" t="s">
        <v>1647</v>
      </c>
      <c r="S274" s="1">
        <v>258</v>
      </c>
      <c r="T274" s="1">
        <v>0</v>
      </c>
      <c r="U274" s="129" t="s">
        <v>1648</v>
      </c>
      <c r="V274" s="48"/>
      <c r="W274" s="48"/>
      <c r="X274" s="129" t="s">
        <v>211</v>
      </c>
      <c r="Y274" s="129" t="s">
        <v>211</v>
      </c>
      <c r="Z274" s="129" t="s">
        <v>210</v>
      </c>
      <c r="AA274" s="129" t="s">
        <v>220</v>
      </c>
      <c r="AB274" s="129" t="s">
        <v>213</v>
      </c>
      <c r="AC274" s="129" t="s">
        <v>214</v>
      </c>
      <c r="AD274" s="1">
        <v>44991</v>
      </c>
      <c r="AE274" s="129"/>
      <c r="AF274" s="129" t="s">
        <v>215</v>
      </c>
      <c r="AG274" s="1">
        <v>821</v>
      </c>
      <c r="AH274" s="1" t="s">
        <v>1647</v>
      </c>
      <c r="AI274" s="1" t="s">
        <v>211</v>
      </c>
      <c r="AJ274" s="1" t="s">
        <v>211</v>
      </c>
      <c r="AK274" s="1" t="s">
        <v>1649</v>
      </c>
      <c r="AL274" s="1"/>
      <c r="AM274" s="1"/>
      <c r="AN274" s="1"/>
      <c r="AO274" s="1"/>
      <c r="AP274" s="1"/>
      <c r="AQ274" s="44"/>
    </row>
    <row r="275" spans="1:43" x14ac:dyDescent="0.25">
      <c r="A275" s="132" t="s">
        <v>11832</v>
      </c>
      <c r="B275" s="129" t="s">
        <v>1642</v>
      </c>
      <c r="C275" s="129" t="s">
        <v>2051</v>
      </c>
      <c r="D275" s="129" t="s">
        <v>2052</v>
      </c>
      <c r="E275" s="129" t="s">
        <v>635</v>
      </c>
      <c r="F275" s="1">
        <v>4902</v>
      </c>
      <c r="G275" s="129" t="s">
        <v>1712</v>
      </c>
      <c r="H275" s="129" t="s">
        <v>1695</v>
      </c>
      <c r="I275" s="129" t="s">
        <v>205</v>
      </c>
      <c r="J275" s="129" t="s">
        <v>206</v>
      </c>
      <c r="K275" s="1">
        <v>24281235</v>
      </c>
      <c r="L275" s="1">
        <v>29905052500771</v>
      </c>
      <c r="M275" s="129" t="s">
        <v>218</v>
      </c>
      <c r="N275" s="1">
        <v>1009728932</v>
      </c>
      <c r="O275" s="1">
        <v>44973</v>
      </c>
      <c r="P275" s="1">
        <v>44991</v>
      </c>
      <c r="Q275" s="129" t="s">
        <v>1765</v>
      </c>
      <c r="R275" s="129" t="s">
        <v>1647</v>
      </c>
      <c r="S275" s="1">
        <v>258</v>
      </c>
      <c r="T275" s="1">
        <v>0</v>
      </c>
      <c r="U275" s="129" t="s">
        <v>1648</v>
      </c>
      <c r="V275" s="48"/>
      <c r="W275" s="48"/>
      <c r="X275" s="129" t="s">
        <v>211</v>
      </c>
      <c r="Y275" s="129" t="s">
        <v>211</v>
      </c>
      <c r="Z275" s="129" t="s">
        <v>210</v>
      </c>
      <c r="AA275" s="129" t="s">
        <v>220</v>
      </c>
      <c r="AB275" s="129" t="s">
        <v>213</v>
      </c>
      <c r="AC275" s="129" t="s">
        <v>335</v>
      </c>
      <c r="AD275" s="1">
        <v>44991</v>
      </c>
      <c r="AE275" s="129"/>
      <c r="AF275" s="129" t="s">
        <v>215</v>
      </c>
      <c r="AG275" s="1">
        <v>821</v>
      </c>
      <c r="AH275" s="1" t="s">
        <v>1647</v>
      </c>
      <c r="AI275" s="1" t="s">
        <v>211</v>
      </c>
      <c r="AJ275" s="1" t="s">
        <v>211</v>
      </c>
      <c r="AK275" s="1" t="s">
        <v>1649</v>
      </c>
      <c r="AL275" s="1"/>
      <c r="AM275" s="1"/>
      <c r="AN275" s="1"/>
      <c r="AO275" s="1"/>
      <c r="AP275" s="1"/>
      <c r="AQ275" s="44"/>
    </row>
    <row r="276" spans="1:43" x14ac:dyDescent="0.25">
      <c r="A276" s="132" t="s">
        <v>11832</v>
      </c>
      <c r="B276" s="129" t="s">
        <v>1642</v>
      </c>
      <c r="C276" s="129" t="s">
        <v>2033</v>
      </c>
      <c r="D276" s="129" t="s">
        <v>2034</v>
      </c>
      <c r="E276" s="129" t="s">
        <v>637</v>
      </c>
      <c r="F276" s="1">
        <v>1842</v>
      </c>
      <c r="G276" s="129" t="s">
        <v>1780</v>
      </c>
      <c r="H276" s="129" t="s">
        <v>1644</v>
      </c>
      <c r="I276" s="129" t="s">
        <v>205</v>
      </c>
      <c r="J276" s="129" t="s">
        <v>206</v>
      </c>
      <c r="K276" s="1">
        <v>24280995</v>
      </c>
      <c r="L276" s="1">
        <v>29301012506774</v>
      </c>
      <c r="M276" s="129" t="s">
        <v>218</v>
      </c>
      <c r="N276" s="1">
        <v>1096643514</v>
      </c>
      <c r="O276" s="1">
        <v>44966</v>
      </c>
      <c r="P276" s="1">
        <v>44984</v>
      </c>
      <c r="Q276" s="129" t="s">
        <v>2035</v>
      </c>
      <c r="R276" s="129" t="s">
        <v>1647</v>
      </c>
      <c r="S276" s="1">
        <v>257</v>
      </c>
      <c r="T276" s="1">
        <v>0</v>
      </c>
      <c r="U276" s="129" t="s">
        <v>1648</v>
      </c>
      <c r="V276" s="48"/>
      <c r="W276" s="48"/>
      <c r="X276" s="129" t="s">
        <v>211</v>
      </c>
      <c r="Y276" s="129" t="s">
        <v>211</v>
      </c>
      <c r="Z276" s="129" t="s">
        <v>210</v>
      </c>
      <c r="AA276" s="129" t="s">
        <v>220</v>
      </c>
      <c r="AB276" s="129" t="s">
        <v>213</v>
      </c>
      <c r="AC276" s="129" t="s">
        <v>214</v>
      </c>
      <c r="AD276" s="1">
        <v>44984</v>
      </c>
      <c r="AE276" s="129"/>
      <c r="AF276" s="129" t="s">
        <v>215</v>
      </c>
      <c r="AG276" s="1">
        <v>828</v>
      </c>
      <c r="AH276" s="1" t="s">
        <v>1647</v>
      </c>
      <c r="AI276" s="1" t="s">
        <v>211</v>
      </c>
      <c r="AJ276" s="1" t="s">
        <v>211</v>
      </c>
      <c r="AK276" s="1" t="s">
        <v>1649</v>
      </c>
      <c r="AL276" s="1"/>
      <c r="AM276" s="1"/>
      <c r="AN276" s="1"/>
      <c r="AO276" s="1"/>
      <c r="AP276" s="1"/>
      <c r="AQ276" s="44"/>
    </row>
    <row r="277" spans="1:43" x14ac:dyDescent="0.25">
      <c r="A277" s="132" t="s">
        <v>11832</v>
      </c>
      <c r="B277" s="129" t="s">
        <v>1642</v>
      </c>
      <c r="C277" s="129" t="s">
        <v>2031</v>
      </c>
      <c r="D277" s="129" t="s">
        <v>2032</v>
      </c>
      <c r="E277" s="129" t="s">
        <v>638</v>
      </c>
      <c r="F277" s="1">
        <v>1713</v>
      </c>
      <c r="G277" s="129" t="s">
        <v>1780</v>
      </c>
      <c r="H277" s="129" t="s">
        <v>1644</v>
      </c>
      <c r="I277" s="129" t="s">
        <v>205</v>
      </c>
      <c r="J277" s="129" t="s">
        <v>206</v>
      </c>
      <c r="K277" s="1">
        <v>24280989</v>
      </c>
      <c r="L277" s="1">
        <v>28801302503557</v>
      </c>
      <c r="M277" s="129" t="s">
        <v>218</v>
      </c>
      <c r="N277" s="1">
        <v>1065021953</v>
      </c>
      <c r="O277" s="1">
        <v>44966</v>
      </c>
      <c r="P277" s="1">
        <v>44984</v>
      </c>
      <c r="Q277" s="129" t="s">
        <v>1724</v>
      </c>
      <c r="R277" s="129" t="s">
        <v>1647</v>
      </c>
      <c r="S277" s="1">
        <v>257</v>
      </c>
      <c r="T277" s="1">
        <v>0</v>
      </c>
      <c r="U277" s="129" t="s">
        <v>1648</v>
      </c>
      <c r="V277" s="48"/>
      <c r="W277" s="48"/>
      <c r="X277" s="129" t="s">
        <v>211</v>
      </c>
      <c r="Y277" s="129" t="s">
        <v>211</v>
      </c>
      <c r="Z277" s="129" t="s">
        <v>210</v>
      </c>
      <c r="AA277" s="129" t="s">
        <v>220</v>
      </c>
      <c r="AB277" s="129" t="s">
        <v>213</v>
      </c>
      <c r="AC277" s="129" t="s">
        <v>214</v>
      </c>
      <c r="AD277" s="1">
        <v>44984</v>
      </c>
      <c r="AE277" s="129"/>
      <c r="AF277" s="129" t="s">
        <v>215</v>
      </c>
      <c r="AG277" s="1">
        <v>828</v>
      </c>
      <c r="AH277" s="1" t="s">
        <v>1647</v>
      </c>
      <c r="AI277" s="1" t="s">
        <v>211</v>
      </c>
      <c r="AJ277" s="1" t="s">
        <v>211</v>
      </c>
      <c r="AK277" s="1" t="s">
        <v>1649</v>
      </c>
      <c r="AL277" s="1"/>
      <c r="AM277" s="1"/>
      <c r="AN277" s="1"/>
      <c r="AO277" s="1"/>
      <c r="AP277" s="1"/>
      <c r="AQ277" s="44"/>
    </row>
    <row r="278" spans="1:43" x14ac:dyDescent="0.25">
      <c r="A278" s="132" t="s">
        <v>11832</v>
      </c>
      <c r="B278" s="129" t="s">
        <v>1642</v>
      </c>
      <c r="C278" s="129" t="s">
        <v>2039</v>
      </c>
      <c r="D278" s="129" t="s">
        <v>2040</v>
      </c>
      <c r="E278" s="129" t="s">
        <v>631</v>
      </c>
      <c r="F278" s="1">
        <v>1528</v>
      </c>
      <c r="G278" s="129" t="s">
        <v>1756</v>
      </c>
      <c r="H278" s="129" t="s">
        <v>1644</v>
      </c>
      <c r="I278" s="129" t="s">
        <v>205</v>
      </c>
      <c r="J278" s="129" t="s">
        <v>227</v>
      </c>
      <c r="K278" s="1">
        <v>24280972</v>
      </c>
      <c r="L278" s="1">
        <v>29607232500922</v>
      </c>
      <c r="M278" s="129" t="s">
        <v>218</v>
      </c>
      <c r="N278" s="1">
        <v>1024803115</v>
      </c>
      <c r="O278" s="1">
        <v>44966</v>
      </c>
      <c r="P278" s="1">
        <v>44984</v>
      </c>
      <c r="Q278" s="129" t="s">
        <v>1669</v>
      </c>
      <c r="R278" s="129" t="s">
        <v>1647</v>
      </c>
      <c r="S278" s="1">
        <v>256</v>
      </c>
      <c r="T278" s="1">
        <v>0</v>
      </c>
      <c r="U278" s="129" t="s">
        <v>1648</v>
      </c>
      <c r="V278" s="48"/>
      <c r="W278" s="48"/>
      <c r="X278" s="129" t="s">
        <v>211</v>
      </c>
      <c r="Y278" s="129" t="s">
        <v>211</v>
      </c>
      <c r="Z278" s="129" t="s">
        <v>210</v>
      </c>
      <c r="AA278" s="129" t="s">
        <v>220</v>
      </c>
      <c r="AB278" s="129" t="s">
        <v>213</v>
      </c>
      <c r="AC278" s="129" t="s">
        <v>214</v>
      </c>
      <c r="AD278" s="1">
        <v>44984</v>
      </c>
      <c r="AE278" s="129"/>
      <c r="AF278" s="129" t="s">
        <v>215</v>
      </c>
      <c r="AG278" s="1">
        <v>828</v>
      </c>
      <c r="AH278" s="1" t="s">
        <v>1647</v>
      </c>
      <c r="AI278" s="1" t="s">
        <v>211</v>
      </c>
      <c r="AJ278" s="1" t="s">
        <v>211</v>
      </c>
      <c r="AK278" s="1" t="s">
        <v>1649</v>
      </c>
      <c r="AL278" s="1"/>
      <c r="AM278" s="1"/>
      <c r="AN278" s="1"/>
      <c r="AO278" s="1"/>
      <c r="AP278" s="1"/>
      <c r="AQ278" s="44"/>
    </row>
    <row r="279" spans="1:43" x14ac:dyDescent="0.25">
      <c r="A279" s="132" t="s">
        <v>11832</v>
      </c>
      <c r="B279" s="129" t="s">
        <v>1642</v>
      </c>
      <c r="C279" s="129" t="s">
        <v>2070</v>
      </c>
      <c r="D279" s="129" t="s">
        <v>2071</v>
      </c>
      <c r="E279" s="129" t="s">
        <v>517</v>
      </c>
      <c r="F279" s="1" t="s">
        <v>149</v>
      </c>
      <c r="G279" s="129" t="s">
        <v>65</v>
      </c>
      <c r="H279" s="129" t="s">
        <v>1654</v>
      </c>
      <c r="I279" s="129" t="s">
        <v>205</v>
      </c>
      <c r="J279" s="129" t="s">
        <v>206</v>
      </c>
      <c r="K279" s="1">
        <v>24279509</v>
      </c>
      <c r="L279" s="1">
        <v>29708202503316</v>
      </c>
      <c r="M279" s="129" t="s">
        <v>218</v>
      </c>
      <c r="N279" s="1">
        <v>1029027240</v>
      </c>
      <c r="O279" s="1">
        <v>44938</v>
      </c>
      <c r="P279" s="1">
        <v>44961</v>
      </c>
      <c r="Q279" s="129" t="s">
        <v>2072</v>
      </c>
      <c r="R279" s="129" t="s">
        <v>1647</v>
      </c>
      <c r="S279" s="1">
        <v>252</v>
      </c>
      <c r="T279" s="1">
        <v>0</v>
      </c>
      <c r="U279" s="129" t="s">
        <v>1648</v>
      </c>
      <c r="V279" s="48"/>
      <c r="W279" s="48"/>
      <c r="X279" s="129" t="s">
        <v>211</v>
      </c>
      <c r="Y279" s="129" t="s">
        <v>211</v>
      </c>
      <c r="Z279" s="129" t="s">
        <v>210</v>
      </c>
      <c r="AA279" s="129" t="s">
        <v>1701</v>
      </c>
      <c r="AB279" s="129" t="s">
        <v>213</v>
      </c>
      <c r="AC279" s="129" t="s">
        <v>214</v>
      </c>
      <c r="AD279" s="1">
        <v>44961</v>
      </c>
      <c r="AE279" s="129"/>
      <c r="AF279" s="129" t="s">
        <v>215</v>
      </c>
      <c r="AG279" s="1">
        <v>851</v>
      </c>
      <c r="AH279" s="1" t="s">
        <v>1647</v>
      </c>
      <c r="AI279" s="1" t="s">
        <v>211</v>
      </c>
      <c r="AJ279" s="1" t="s">
        <v>211</v>
      </c>
      <c r="AK279" s="1" t="s">
        <v>1649</v>
      </c>
      <c r="AL279" s="1"/>
      <c r="AM279" s="1"/>
      <c r="AN279" s="1"/>
      <c r="AO279" s="1"/>
      <c r="AP279" s="1"/>
      <c r="AQ279" s="44"/>
    </row>
    <row r="280" spans="1:43" x14ac:dyDescent="0.25">
      <c r="A280" s="132" t="s">
        <v>11832</v>
      </c>
      <c r="B280" s="129" t="s">
        <v>1642</v>
      </c>
      <c r="C280" s="129" t="s">
        <v>2076</v>
      </c>
      <c r="D280" s="129" t="s">
        <v>2077</v>
      </c>
      <c r="E280" s="129" t="s">
        <v>518</v>
      </c>
      <c r="F280" s="1">
        <v>1459</v>
      </c>
      <c r="G280" s="129" t="s">
        <v>1780</v>
      </c>
      <c r="H280" s="129" t="s">
        <v>1644</v>
      </c>
      <c r="I280" s="129" t="s">
        <v>205</v>
      </c>
      <c r="J280" s="129" t="s">
        <v>206</v>
      </c>
      <c r="K280" s="1">
        <v>24279491</v>
      </c>
      <c r="L280" s="1">
        <v>28709082501911</v>
      </c>
      <c r="M280" s="129" t="s">
        <v>218</v>
      </c>
      <c r="N280" s="1">
        <v>1025576935</v>
      </c>
      <c r="O280" s="1">
        <v>44938</v>
      </c>
      <c r="P280" s="1">
        <v>44961</v>
      </c>
      <c r="Q280" s="129" t="s">
        <v>2055</v>
      </c>
      <c r="R280" s="129" t="s">
        <v>1647</v>
      </c>
      <c r="S280" s="1">
        <v>252</v>
      </c>
      <c r="T280" s="1">
        <v>0</v>
      </c>
      <c r="U280" s="129" t="s">
        <v>1648</v>
      </c>
      <c r="V280" s="48"/>
      <c r="W280" s="48"/>
      <c r="X280" s="129" t="s">
        <v>211</v>
      </c>
      <c r="Y280" s="129" t="s">
        <v>211</v>
      </c>
      <c r="Z280" s="129" t="s">
        <v>210</v>
      </c>
      <c r="AA280" s="129" t="s">
        <v>220</v>
      </c>
      <c r="AB280" s="129" t="s">
        <v>213</v>
      </c>
      <c r="AC280" s="129" t="s">
        <v>214</v>
      </c>
      <c r="AD280" s="1">
        <v>44961</v>
      </c>
      <c r="AE280" s="129"/>
      <c r="AF280" s="129" t="s">
        <v>215</v>
      </c>
      <c r="AG280" s="1">
        <v>851</v>
      </c>
      <c r="AH280" s="1" t="s">
        <v>1647</v>
      </c>
      <c r="AI280" s="1" t="s">
        <v>211</v>
      </c>
      <c r="AJ280" s="1" t="s">
        <v>211</v>
      </c>
      <c r="AK280" s="1" t="s">
        <v>1649</v>
      </c>
      <c r="AL280" s="1"/>
      <c r="AM280" s="1"/>
      <c r="AN280" s="1"/>
      <c r="AO280" s="1"/>
      <c r="AP280" s="1"/>
      <c r="AQ280" s="44"/>
    </row>
    <row r="281" spans="1:43" x14ac:dyDescent="0.25">
      <c r="A281" s="132" t="s">
        <v>11832</v>
      </c>
      <c r="B281" s="129" t="s">
        <v>1642</v>
      </c>
      <c r="C281" s="129" t="s">
        <v>2073</v>
      </c>
      <c r="D281" s="129" t="s">
        <v>2074</v>
      </c>
      <c r="E281" s="129" t="s">
        <v>519</v>
      </c>
      <c r="F281" s="1">
        <v>5966</v>
      </c>
      <c r="G281" s="129" t="s">
        <v>1723</v>
      </c>
      <c r="H281" s="129" t="s">
        <v>1654</v>
      </c>
      <c r="I281" s="129" t="s">
        <v>205</v>
      </c>
      <c r="J281" s="129" t="s">
        <v>206</v>
      </c>
      <c r="K281" s="1">
        <v>24278627</v>
      </c>
      <c r="L281" s="1">
        <v>30001012529296</v>
      </c>
      <c r="M281" s="129" t="s">
        <v>218</v>
      </c>
      <c r="N281" s="1">
        <v>1010278336</v>
      </c>
      <c r="O281" s="1">
        <v>44917</v>
      </c>
      <c r="P281" s="1">
        <v>44940</v>
      </c>
      <c r="Q281" s="129" t="s">
        <v>2075</v>
      </c>
      <c r="R281" s="129" t="s">
        <v>1647</v>
      </c>
      <c r="S281" s="1">
        <v>250</v>
      </c>
      <c r="T281" s="1">
        <v>0</v>
      </c>
      <c r="U281" s="129" t="s">
        <v>1648</v>
      </c>
      <c r="V281" s="48"/>
      <c r="W281" s="48"/>
      <c r="X281" s="129" t="s">
        <v>211</v>
      </c>
      <c r="Y281" s="129" t="s">
        <v>211</v>
      </c>
      <c r="Z281" s="129" t="s">
        <v>210</v>
      </c>
      <c r="AA281" s="129" t="s">
        <v>220</v>
      </c>
      <c r="AB281" s="129" t="s">
        <v>213</v>
      </c>
      <c r="AC281" s="129" t="s">
        <v>214</v>
      </c>
      <c r="AD281" s="1">
        <v>44940</v>
      </c>
      <c r="AE281" s="129"/>
      <c r="AF281" s="129" t="s">
        <v>215</v>
      </c>
      <c r="AG281" s="1">
        <v>872</v>
      </c>
      <c r="AH281" s="1" t="s">
        <v>1647</v>
      </c>
      <c r="AI281" s="1" t="s">
        <v>211</v>
      </c>
      <c r="AJ281" s="1" t="s">
        <v>211</v>
      </c>
      <c r="AK281" s="1" t="s">
        <v>1649</v>
      </c>
      <c r="AL281" s="1"/>
      <c r="AM281" s="1"/>
      <c r="AN281" s="1"/>
      <c r="AO281" s="1"/>
      <c r="AP281" s="1"/>
      <c r="AQ281" s="44"/>
    </row>
    <row r="282" spans="1:43" x14ac:dyDescent="0.25">
      <c r="A282" s="132" t="s">
        <v>11832</v>
      </c>
      <c r="B282" s="129" t="s">
        <v>1642</v>
      </c>
      <c r="C282" s="129" t="s">
        <v>2060</v>
      </c>
      <c r="D282" s="129" t="s">
        <v>2061</v>
      </c>
      <c r="E282" s="129" t="s">
        <v>512</v>
      </c>
      <c r="F282" s="1">
        <v>8224</v>
      </c>
      <c r="G282" s="129" t="s">
        <v>1723</v>
      </c>
      <c r="H282" s="129" t="s">
        <v>1654</v>
      </c>
      <c r="I282" s="129" t="s">
        <v>205</v>
      </c>
      <c r="J282" s="129" t="s">
        <v>206</v>
      </c>
      <c r="K282" s="1">
        <v>24277717</v>
      </c>
      <c r="L282" s="1">
        <v>29906282501676</v>
      </c>
      <c r="M282" s="129" t="s">
        <v>218</v>
      </c>
      <c r="N282" s="1">
        <v>1013889726</v>
      </c>
      <c r="O282" s="1">
        <v>44896</v>
      </c>
      <c r="P282" s="1">
        <v>44919</v>
      </c>
      <c r="Q282" s="129" t="s">
        <v>2062</v>
      </c>
      <c r="R282" s="129" t="s">
        <v>1647</v>
      </c>
      <c r="S282" s="1">
        <v>247</v>
      </c>
      <c r="T282" s="1">
        <v>0</v>
      </c>
      <c r="U282" s="129" t="s">
        <v>1648</v>
      </c>
      <c r="V282" s="48"/>
      <c r="W282" s="48"/>
      <c r="X282" s="129" t="s">
        <v>211</v>
      </c>
      <c r="Y282" s="129" t="s">
        <v>211</v>
      </c>
      <c r="Z282" s="129" t="s">
        <v>210</v>
      </c>
      <c r="AA282" s="129" t="s">
        <v>220</v>
      </c>
      <c r="AB282" s="129" t="s">
        <v>213</v>
      </c>
      <c r="AC282" s="129" t="s">
        <v>214</v>
      </c>
      <c r="AD282" s="1">
        <v>44919</v>
      </c>
      <c r="AE282" s="129"/>
      <c r="AF282" s="129" t="s">
        <v>215</v>
      </c>
      <c r="AG282" s="1">
        <v>893</v>
      </c>
      <c r="AH282" s="1" t="s">
        <v>1647</v>
      </c>
      <c r="AI282" s="1" t="s">
        <v>211</v>
      </c>
      <c r="AJ282" s="1" t="s">
        <v>211</v>
      </c>
      <c r="AK282" s="1" t="s">
        <v>1649</v>
      </c>
      <c r="AL282" s="1"/>
      <c r="AM282" s="1"/>
      <c r="AN282" s="1"/>
      <c r="AO282" s="1"/>
      <c r="AP282" s="1"/>
      <c r="AQ282" s="44"/>
    </row>
    <row r="283" spans="1:43" x14ac:dyDescent="0.25">
      <c r="A283" s="132" t="s">
        <v>11832</v>
      </c>
      <c r="B283" s="129" t="s">
        <v>1642</v>
      </c>
      <c r="C283" s="129" t="s">
        <v>2063</v>
      </c>
      <c r="D283" s="129" t="s">
        <v>2064</v>
      </c>
      <c r="E283" s="129" t="s">
        <v>511</v>
      </c>
      <c r="F283" s="1">
        <v>8576</v>
      </c>
      <c r="G283" s="129" t="s">
        <v>1723</v>
      </c>
      <c r="H283" s="129" t="s">
        <v>1654</v>
      </c>
      <c r="I283" s="129" t="s">
        <v>205</v>
      </c>
      <c r="J283" s="129" t="s">
        <v>206</v>
      </c>
      <c r="K283" s="1">
        <v>24277379</v>
      </c>
      <c r="L283" s="1">
        <v>30006172501551</v>
      </c>
      <c r="M283" s="129" t="s">
        <v>218</v>
      </c>
      <c r="N283" s="1">
        <v>1092870142</v>
      </c>
      <c r="O283" s="1">
        <v>44889</v>
      </c>
      <c r="P283" s="1">
        <v>44907</v>
      </c>
      <c r="Q283" s="129" t="s">
        <v>2065</v>
      </c>
      <c r="R283" s="129" t="s">
        <v>1647</v>
      </c>
      <c r="S283" s="1">
        <v>246</v>
      </c>
      <c r="T283" s="1">
        <v>0</v>
      </c>
      <c r="U283" s="129" t="s">
        <v>1648</v>
      </c>
      <c r="V283" s="48"/>
      <c r="W283" s="48"/>
      <c r="X283" s="129" t="s">
        <v>211</v>
      </c>
      <c r="Y283" s="129" t="s">
        <v>211</v>
      </c>
      <c r="Z283" s="129" t="s">
        <v>210</v>
      </c>
      <c r="AA283" s="129" t="s">
        <v>220</v>
      </c>
      <c r="AB283" s="129" t="s">
        <v>213</v>
      </c>
      <c r="AC283" s="129" t="s">
        <v>214</v>
      </c>
      <c r="AD283" s="1">
        <v>44907</v>
      </c>
      <c r="AE283" s="129"/>
      <c r="AF283" s="129" t="s">
        <v>215</v>
      </c>
      <c r="AG283" s="1">
        <v>905</v>
      </c>
      <c r="AH283" s="1" t="s">
        <v>1647</v>
      </c>
      <c r="AI283" s="1" t="s">
        <v>211</v>
      </c>
      <c r="AJ283" s="1" t="s">
        <v>211</v>
      </c>
      <c r="AK283" s="1" t="s">
        <v>1649</v>
      </c>
      <c r="AL283" s="1"/>
      <c r="AM283" s="1"/>
      <c r="AN283" s="1"/>
      <c r="AO283" s="1"/>
      <c r="AP283" s="1"/>
      <c r="AQ283" s="44"/>
    </row>
    <row r="284" spans="1:43" x14ac:dyDescent="0.25">
      <c r="A284" s="132" t="s">
        <v>11832</v>
      </c>
      <c r="B284" s="129" t="s">
        <v>1642</v>
      </c>
      <c r="C284" s="129" t="s">
        <v>2068</v>
      </c>
      <c r="D284" s="129" t="s">
        <v>1813</v>
      </c>
      <c r="E284" s="129" t="s">
        <v>514</v>
      </c>
      <c r="F284" s="1">
        <v>5970</v>
      </c>
      <c r="G284" s="129" t="s">
        <v>1780</v>
      </c>
      <c r="H284" s="129" t="s">
        <v>1644</v>
      </c>
      <c r="I284" s="129" t="s">
        <v>205</v>
      </c>
      <c r="J284" s="129" t="s">
        <v>206</v>
      </c>
      <c r="K284" s="1">
        <v>24276916</v>
      </c>
      <c r="L284" s="1">
        <v>29707202503158</v>
      </c>
      <c r="M284" s="129" t="s">
        <v>218</v>
      </c>
      <c r="N284" s="1">
        <v>1025538497</v>
      </c>
      <c r="O284" s="1">
        <v>44882</v>
      </c>
      <c r="P284" s="1">
        <v>44900</v>
      </c>
      <c r="Q284" s="129" t="s">
        <v>1897</v>
      </c>
      <c r="R284" s="129" t="s">
        <v>1647</v>
      </c>
      <c r="S284" s="1">
        <v>244</v>
      </c>
      <c r="T284" s="1">
        <v>0</v>
      </c>
      <c r="U284" s="129" t="s">
        <v>1648</v>
      </c>
      <c r="V284" s="48"/>
      <c r="W284" s="48"/>
      <c r="X284" s="129" t="s">
        <v>211</v>
      </c>
      <c r="Y284" s="129" t="s">
        <v>211</v>
      </c>
      <c r="Z284" s="129" t="s">
        <v>210</v>
      </c>
      <c r="AA284" s="129" t="s">
        <v>220</v>
      </c>
      <c r="AB284" s="129" t="s">
        <v>213</v>
      </c>
      <c r="AC284" s="129" t="s">
        <v>214</v>
      </c>
      <c r="AD284" s="1">
        <v>44900</v>
      </c>
      <c r="AE284" s="129"/>
      <c r="AF284" s="129" t="s">
        <v>215</v>
      </c>
      <c r="AG284" s="1">
        <v>912</v>
      </c>
      <c r="AH284" s="1" t="s">
        <v>1647</v>
      </c>
      <c r="AI284" s="1" t="s">
        <v>211</v>
      </c>
      <c r="AJ284" s="1" t="s">
        <v>211</v>
      </c>
      <c r="AK284" s="1" t="s">
        <v>1649</v>
      </c>
      <c r="AL284" s="1"/>
      <c r="AM284" s="1"/>
      <c r="AN284" s="1"/>
      <c r="AO284" s="1"/>
      <c r="AP284" s="1"/>
      <c r="AQ284" s="44"/>
    </row>
    <row r="285" spans="1:43" x14ac:dyDescent="0.25">
      <c r="A285" s="132" t="s">
        <v>11832</v>
      </c>
      <c r="B285" s="129" t="s">
        <v>1642</v>
      </c>
      <c r="C285" s="129" t="s">
        <v>2066</v>
      </c>
      <c r="D285" s="129" t="s">
        <v>1688</v>
      </c>
      <c r="E285" s="129" t="s">
        <v>513</v>
      </c>
      <c r="F285" s="1" t="s">
        <v>149</v>
      </c>
      <c r="G285" s="129" t="s">
        <v>65</v>
      </c>
      <c r="H285" s="129" t="s">
        <v>1644</v>
      </c>
      <c r="I285" s="129" t="s">
        <v>205</v>
      </c>
      <c r="J285" s="129" t="s">
        <v>206</v>
      </c>
      <c r="K285" s="1">
        <v>24275923</v>
      </c>
      <c r="L285" s="1">
        <v>30009132503313</v>
      </c>
      <c r="M285" s="129" t="s">
        <v>218</v>
      </c>
      <c r="N285" s="1">
        <v>1096659307</v>
      </c>
      <c r="O285" s="1">
        <v>44854</v>
      </c>
      <c r="P285" s="1">
        <v>44877</v>
      </c>
      <c r="Q285" s="129" t="s">
        <v>2067</v>
      </c>
      <c r="R285" s="129" t="s">
        <v>1647</v>
      </c>
      <c r="S285" s="1">
        <v>242</v>
      </c>
      <c r="T285" s="1">
        <v>0</v>
      </c>
      <c r="U285" s="129" t="s">
        <v>1648</v>
      </c>
      <c r="V285" s="48"/>
      <c r="W285" s="48"/>
      <c r="X285" s="129" t="s">
        <v>211</v>
      </c>
      <c r="Y285" s="129" t="s">
        <v>211</v>
      </c>
      <c r="Z285" s="129" t="s">
        <v>210</v>
      </c>
      <c r="AA285" s="129" t="s">
        <v>1701</v>
      </c>
      <c r="AB285" s="129" t="s">
        <v>213</v>
      </c>
      <c r="AC285" s="129" t="s">
        <v>214</v>
      </c>
      <c r="AD285" s="1">
        <v>44877</v>
      </c>
      <c r="AE285" s="129"/>
      <c r="AF285" s="129" t="s">
        <v>215</v>
      </c>
      <c r="AG285" s="1">
        <v>935</v>
      </c>
      <c r="AH285" s="1" t="s">
        <v>1647</v>
      </c>
      <c r="AI285" s="1" t="s">
        <v>211</v>
      </c>
      <c r="AJ285" s="1" t="s">
        <v>211</v>
      </c>
      <c r="AK285" s="1" t="s">
        <v>1649</v>
      </c>
      <c r="AL285" s="1"/>
      <c r="AM285" s="1"/>
      <c r="AN285" s="1"/>
      <c r="AO285" s="1"/>
      <c r="AP285" s="1"/>
      <c r="AQ285" s="44"/>
    </row>
    <row r="286" spans="1:43" x14ac:dyDescent="0.25">
      <c r="A286" s="132" t="s">
        <v>11832</v>
      </c>
      <c r="B286" s="129" t="s">
        <v>1642</v>
      </c>
      <c r="C286" s="129" t="s">
        <v>1985</v>
      </c>
      <c r="D286" s="129" t="s">
        <v>1986</v>
      </c>
      <c r="E286" s="129" t="s">
        <v>521</v>
      </c>
      <c r="F286" s="1" t="s">
        <v>149</v>
      </c>
      <c r="G286" s="129" t="s">
        <v>65</v>
      </c>
      <c r="H286" s="129" t="s">
        <v>1644</v>
      </c>
      <c r="I286" s="129" t="s">
        <v>205</v>
      </c>
      <c r="J286" s="129" t="s">
        <v>206</v>
      </c>
      <c r="K286" s="1">
        <v>24275942</v>
      </c>
      <c r="L286" s="1">
        <v>29511092500733</v>
      </c>
      <c r="M286" s="129" t="s">
        <v>218</v>
      </c>
      <c r="N286" s="1">
        <v>1014593850</v>
      </c>
      <c r="O286" s="1">
        <v>44854</v>
      </c>
      <c r="P286" s="1">
        <v>44877</v>
      </c>
      <c r="Q286" s="129" t="s">
        <v>1669</v>
      </c>
      <c r="R286" s="129" t="s">
        <v>1647</v>
      </c>
      <c r="S286" s="1">
        <v>243</v>
      </c>
      <c r="T286" s="1">
        <v>0</v>
      </c>
      <c r="U286" s="129" t="s">
        <v>1648</v>
      </c>
      <c r="V286" s="48"/>
      <c r="W286" s="48"/>
      <c r="X286" s="129" t="s">
        <v>211</v>
      </c>
      <c r="Y286" s="129" t="s">
        <v>211</v>
      </c>
      <c r="Z286" s="129" t="s">
        <v>210</v>
      </c>
      <c r="AA286" s="129" t="s">
        <v>1701</v>
      </c>
      <c r="AB286" s="129" t="s">
        <v>213</v>
      </c>
      <c r="AC286" s="129" t="s">
        <v>214</v>
      </c>
      <c r="AD286" s="1">
        <v>44877</v>
      </c>
      <c r="AE286" s="129"/>
      <c r="AF286" s="129" t="s">
        <v>215</v>
      </c>
      <c r="AG286" s="1">
        <v>935</v>
      </c>
      <c r="AH286" s="1" t="s">
        <v>1647</v>
      </c>
      <c r="AI286" s="1" t="s">
        <v>211</v>
      </c>
      <c r="AJ286" s="1" t="s">
        <v>211</v>
      </c>
      <c r="AK286" s="1" t="s">
        <v>1649</v>
      </c>
      <c r="AL286" s="1"/>
      <c r="AM286" s="1"/>
      <c r="AN286" s="1"/>
      <c r="AO286" s="1"/>
      <c r="AP286" s="1"/>
      <c r="AQ286" s="44"/>
    </row>
    <row r="287" spans="1:43" x14ac:dyDescent="0.25">
      <c r="A287" s="132" t="s">
        <v>11832</v>
      </c>
      <c r="B287" s="129" t="s">
        <v>1642</v>
      </c>
      <c r="C287" s="129" t="s">
        <v>1987</v>
      </c>
      <c r="D287" s="129" t="s">
        <v>1861</v>
      </c>
      <c r="E287" s="129" t="s">
        <v>529</v>
      </c>
      <c r="F287" s="1" t="s">
        <v>149</v>
      </c>
      <c r="G287" s="129" t="s">
        <v>65</v>
      </c>
      <c r="H287" s="129" t="s">
        <v>1695</v>
      </c>
      <c r="I287" s="129" t="s">
        <v>205</v>
      </c>
      <c r="J287" s="129" t="s">
        <v>206</v>
      </c>
      <c r="K287" s="1">
        <v>24275934</v>
      </c>
      <c r="L287" s="1">
        <v>29703212501417</v>
      </c>
      <c r="M287" s="129" t="s">
        <v>218</v>
      </c>
      <c r="N287" s="1">
        <v>1067295840</v>
      </c>
      <c r="O287" s="1">
        <v>44854</v>
      </c>
      <c r="P287" s="1">
        <v>44877</v>
      </c>
      <c r="Q287" s="129" t="s">
        <v>1988</v>
      </c>
      <c r="R287" s="129" t="s">
        <v>1647</v>
      </c>
      <c r="S287" s="1">
        <v>243</v>
      </c>
      <c r="T287" s="1">
        <v>0</v>
      </c>
      <c r="U287" s="129" t="s">
        <v>1648</v>
      </c>
      <c r="V287" s="48"/>
      <c r="W287" s="48"/>
      <c r="X287" s="129" t="s">
        <v>211</v>
      </c>
      <c r="Y287" s="129" t="s">
        <v>211</v>
      </c>
      <c r="Z287" s="129" t="s">
        <v>210</v>
      </c>
      <c r="AA287" s="129" t="s">
        <v>1701</v>
      </c>
      <c r="AB287" s="129" t="s">
        <v>213</v>
      </c>
      <c r="AC287" s="129" t="s">
        <v>214</v>
      </c>
      <c r="AD287" s="1">
        <v>44877</v>
      </c>
      <c r="AE287" s="129"/>
      <c r="AF287" s="129" t="s">
        <v>215</v>
      </c>
      <c r="AG287" s="1">
        <v>935</v>
      </c>
      <c r="AH287" s="1" t="s">
        <v>1647</v>
      </c>
      <c r="AI287" s="1" t="s">
        <v>211</v>
      </c>
      <c r="AJ287" s="1" t="s">
        <v>211</v>
      </c>
      <c r="AK287" s="1" t="s">
        <v>1649</v>
      </c>
      <c r="AL287" s="1"/>
      <c r="AM287" s="1"/>
      <c r="AN287" s="1"/>
      <c r="AO287" s="1"/>
      <c r="AP287" s="1"/>
      <c r="AQ287" s="44"/>
    </row>
    <row r="288" spans="1:43" x14ac:dyDescent="0.25">
      <c r="A288" s="132" t="s">
        <v>11832</v>
      </c>
      <c r="B288" s="129" t="s">
        <v>1642</v>
      </c>
      <c r="C288" s="129" t="s">
        <v>1983</v>
      </c>
      <c r="D288" s="129" t="s">
        <v>1984</v>
      </c>
      <c r="E288" s="129" t="s">
        <v>528</v>
      </c>
      <c r="F288" s="1">
        <v>3192</v>
      </c>
      <c r="G288" s="129" t="s">
        <v>1756</v>
      </c>
      <c r="H288" s="129" t="s">
        <v>1644</v>
      </c>
      <c r="I288" s="129" t="s">
        <v>205</v>
      </c>
      <c r="J288" s="129" t="s">
        <v>227</v>
      </c>
      <c r="K288" s="1">
        <v>24275438</v>
      </c>
      <c r="L288" s="1">
        <v>29804112500163</v>
      </c>
      <c r="M288" s="129" t="s">
        <v>218</v>
      </c>
      <c r="N288" s="1">
        <v>1061203702</v>
      </c>
      <c r="O288" s="1">
        <v>44840</v>
      </c>
      <c r="P288" s="1">
        <v>44858</v>
      </c>
      <c r="Q288" s="129" t="s">
        <v>1711</v>
      </c>
      <c r="R288" s="129" t="s">
        <v>1647</v>
      </c>
      <c r="S288" s="1">
        <v>241</v>
      </c>
      <c r="T288" s="1">
        <v>0</v>
      </c>
      <c r="U288" s="129" t="s">
        <v>1648</v>
      </c>
      <c r="V288" s="48"/>
      <c r="W288" s="48"/>
      <c r="X288" s="129" t="s">
        <v>211</v>
      </c>
      <c r="Y288" s="129" t="s">
        <v>211</v>
      </c>
      <c r="Z288" s="129" t="s">
        <v>210</v>
      </c>
      <c r="AA288" s="129" t="s">
        <v>220</v>
      </c>
      <c r="AB288" s="129" t="s">
        <v>213</v>
      </c>
      <c r="AC288" s="129" t="s">
        <v>214</v>
      </c>
      <c r="AD288" s="1">
        <v>44858</v>
      </c>
      <c r="AE288" s="129"/>
      <c r="AF288" s="129" t="s">
        <v>215</v>
      </c>
      <c r="AG288" s="1">
        <v>954</v>
      </c>
      <c r="AH288" s="1" t="s">
        <v>1647</v>
      </c>
      <c r="AI288" s="1" t="s">
        <v>211</v>
      </c>
      <c r="AJ288" s="1" t="s">
        <v>211</v>
      </c>
      <c r="AK288" s="1" t="s">
        <v>1649</v>
      </c>
      <c r="AL288" s="1"/>
      <c r="AM288" s="1"/>
      <c r="AN288" s="1"/>
      <c r="AO288" s="1"/>
      <c r="AP288" s="1"/>
      <c r="AQ288" s="44"/>
    </row>
    <row r="289" spans="1:43" x14ac:dyDescent="0.25">
      <c r="A289" s="132" t="s">
        <v>11832</v>
      </c>
      <c r="B289" s="129" t="s">
        <v>1642</v>
      </c>
      <c r="C289" s="129" t="s">
        <v>2294</v>
      </c>
      <c r="D289" s="129" t="s">
        <v>2295</v>
      </c>
      <c r="E289" s="129" t="s">
        <v>629</v>
      </c>
      <c r="F289" s="1">
        <v>7484</v>
      </c>
      <c r="G289" s="129" t="s">
        <v>1756</v>
      </c>
      <c r="H289" s="129" t="s">
        <v>1644</v>
      </c>
      <c r="I289" s="129" t="s">
        <v>205</v>
      </c>
      <c r="J289" s="129" t="s">
        <v>227</v>
      </c>
      <c r="K289" s="1">
        <v>24281911</v>
      </c>
      <c r="L289" s="1">
        <v>29707312500804</v>
      </c>
      <c r="M289" s="129" t="s">
        <v>218</v>
      </c>
      <c r="N289" s="1">
        <v>1006584608</v>
      </c>
      <c r="O289" s="1">
        <v>44987</v>
      </c>
      <c r="P289" s="1">
        <v>45006</v>
      </c>
      <c r="Q289" s="129" t="s">
        <v>2055</v>
      </c>
      <c r="R289" s="129" t="s">
        <v>1647</v>
      </c>
      <c r="S289" s="1">
        <v>259</v>
      </c>
      <c r="T289" s="1">
        <v>0</v>
      </c>
      <c r="U289" s="129" t="s">
        <v>1648</v>
      </c>
      <c r="V289" s="48"/>
      <c r="W289" s="48"/>
      <c r="X289" s="129" t="s">
        <v>211</v>
      </c>
      <c r="Y289" s="129" t="s">
        <v>211</v>
      </c>
      <c r="Z289" s="129" t="s">
        <v>210</v>
      </c>
      <c r="AA289" s="129" t="s">
        <v>220</v>
      </c>
      <c r="AB289" s="129" t="s">
        <v>213</v>
      </c>
      <c r="AC289" s="129" t="s">
        <v>214</v>
      </c>
      <c r="AD289" s="1">
        <v>45006</v>
      </c>
      <c r="AE289" s="129"/>
      <c r="AF289" s="129" t="s">
        <v>215</v>
      </c>
      <c r="AG289" s="1">
        <v>806</v>
      </c>
      <c r="AH289" s="1" t="s">
        <v>1647</v>
      </c>
      <c r="AI289" s="1" t="s">
        <v>211</v>
      </c>
      <c r="AJ289" s="1" t="s">
        <v>211</v>
      </c>
      <c r="AK289" s="1" t="s">
        <v>1649</v>
      </c>
      <c r="AL289" s="1"/>
      <c r="AM289" s="1"/>
      <c r="AN289" s="1"/>
      <c r="AO289" s="1"/>
      <c r="AP289" s="1"/>
      <c r="AQ289" s="44"/>
    </row>
    <row r="290" spans="1:43" x14ac:dyDescent="0.25">
      <c r="A290" s="132" t="s">
        <v>11832</v>
      </c>
      <c r="B290" s="129" t="s">
        <v>1642</v>
      </c>
      <c r="C290" s="129" t="s">
        <v>2146</v>
      </c>
      <c r="D290" s="129" t="s">
        <v>2147</v>
      </c>
      <c r="E290" s="129" t="s">
        <v>510</v>
      </c>
      <c r="F290" s="1">
        <v>4093</v>
      </c>
      <c r="G290" s="129" t="s">
        <v>1653</v>
      </c>
      <c r="H290" s="129" t="s">
        <v>1654</v>
      </c>
      <c r="I290" s="129" t="s">
        <v>205</v>
      </c>
      <c r="J290" s="129" t="s">
        <v>206</v>
      </c>
      <c r="K290" s="1">
        <v>24262158</v>
      </c>
      <c r="L290" s="1">
        <v>28912012505919</v>
      </c>
      <c r="M290" s="129" t="s">
        <v>218</v>
      </c>
      <c r="N290" s="1">
        <v>1013192151</v>
      </c>
      <c r="O290" s="1">
        <v>44562</v>
      </c>
      <c r="P290" s="1">
        <v>44578</v>
      </c>
      <c r="Q290" s="129" t="s">
        <v>2148</v>
      </c>
      <c r="R290" s="129" t="s">
        <v>1647</v>
      </c>
      <c r="S290" s="1">
        <v>199</v>
      </c>
      <c r="T290" s="1">
        <v>0</v>
      </c>
      <c r="U290" s="129" t="s">
        <v>1648</v>
      </c>
      <c r="V290" s="48"/>
      <c r="W290" s="48"/>
      <c r="X290" s="129" t="s">
        <v>211</v>
      </c>
      <c r="Y290" s="129" t="s">
        <v>211</v>
      </c>
      <c r="Z290" s="129" t="s">
        <v>210</v>
      </c>
      <c r="AA290" s="129" t="s">
        <v>220</v>
      </c>
      <c r="AB290" s="129" t="s">
        <v>213</v>
      </c>
      <c r="AC290" s="129" t="s">
        <v>335</v>
      </c>
      <c r="AD290" s="1">
        <v>44578</v>
      </c>
      <c r="AE290" s="129"/>
      <c r="AF290" s="129" t="s">
        <v>229</v>
      </c>
      <c r="AG290" s="1">
        <v>1234</v>
      </c>
      <c r="AH290" s="1" t="s">
        <v>1647</v>
      </c>
      <c r="AI290" s="1" t="s">
        <v>211</v>
      </c>
      <c r="AJ290" s="1" t="s">
        <v>211</v>
      </c>
      <c r="AK290" s="1" t="s">
        <v>1649</v>
      </c>
      <c r="AL290" s="1"/>
      <c r="AM290" s="1"/>
      <c r="AN290" s="1"/>
      <c r="AO290" s="1"/>
      <c r="AP290" s="1"/>
      <c r="AQ290" s="44"/>
    </row>
    <row r="291" spans="1:43" x14ac:dyDescent="0.25">
      <c r="A291" s="132" t="s">
        <v>11832</v>
      </c>
      <c r="B291" s="129" t="s">
        <v>1642</v>
      </c>
      <c r="C291" s="129" t="s">
        <v>2153</v>
      </c>
      <c r="D291" s="129" t="s">
        <v>2154</v>
      </c>
      <c r="E291" s="129" t="s">
        <v>503</v>
      </c>
      <c r="F291" s="1">
        <v>1886</v>
      </c>
      <c r="G291" s="129" t="s">
        <v>1723</v>
      </c>
      <c r="H291" s="129" t="s">
        <v>1654</v>
      </c>
      <c r="I291" s="129" t="s">
        <v>205</v>
      </c>
      <c r="J291" s="129" t="s">
        <v>206</v>
      </c>
      <c r="K291" s="1">
        <v>24261324</v>
      </c>
      <c r="L291" s="1">
        <v>29202172601317</v>
      </c>
      <c r="M291" s="129" t="s">
        <v>218</v>
      </c>
      <c r="N291" s="1">
        <v>1097909199</v>
      </c>
      <c r="O291" s="1">
        <v>44548</v>
      </c>
      <c r="P291" s="1">
        <v>44564</v>
      </c>
      <c r="Q291" s="129" t="s">
        <v>2069</v>
      </c>
      <c r="R291" s="129" t="s">
        <v>1647</v>
      </c>
      <c r="S291" s="1">
        <v>196</v>
      </c>
      <c r="T291" s="1">
        <v>0</v>
      </c>
      <c r="U291" s="129" t="s">
        <v>1648</v>
      </c>
      <c r="V291" s="48"/>
      <c r="W291" s="48"/>
      <c r="X291" s="129" t="s">
        <v>211</v>
      </c>
      <c r="Y291" s="129" t="s">
        <v>211</v>
      </c>
      <c r="Z291" s="129" t="s">
        <v>210</v>
      </c>
      <c r="AA291" s="129" t="s">
        <v>220</v>
      </c>
      <c r="AB291" s="129" t="s">
        <v>213</v>
      </c>
      <c r="AC291" s="129" t="s">
        <v>214</v>
      </c>
      <c r="AD291" s="1">
        <v>44564</v>
      </c>
      <c r="AE291" s="129"/>
      <c r="AF291" s="129" t="s">
        <v>215</v>
      </c>
      <c r="AG291" s="1">
        <v>1248</v>
      </c>
      <c r="AH291" s="1" t="s">
        <v>1647</v>
      </c>
      <c r="AI291" s="1" t="s">
        <v>211</v>
      </c>
      <c r="AJ291" s="1" t="s">
        <v>211</v>
      </c>
      <c r="AK291" s="1" t="s">
        <v>1649</v>
      </c>
      <c r="AL291" s="1"/>
      <c r="AM291" s="1"/>
      <c r="AN291" s="1"/>
      <c r="AO291" s="1"/>
      <c r="AP291" s="1"/>
      <c r="AQ291" s="44"/>
    </row>
    <row r="292" spans="1:43" x14ac:dyDescent="0.25">
      <c r="A292" s="132" t="s">
        <v>11832</v>
      </c>
      <c r="B292" s="129" t="s">
        <v>1642</v>
      </c>
      <c r="C292" s="129" t="s">
        <v>2087</v>
      </c>
      <c r="D292" s="129" t="s">
        <v>1654</v>
      </c>
      <c r="E292" s="129" t="s">
        <v>534</v>
      </c>
      <c r="F292" s="1" t="s">
        <v>149</v>
      </c>
      <c r="G292" s="129" t="s">
        <v>65</v>
      </c>
      <c r="H292" s="129" t="s">
        <v>2658</v>
      </c>
      <c r="I292" s="129" t="s">
        <v>205</v>
      </c>
      <c r="J292" s="129" t="s">
        <v>206</v>
      </c>
      <c r="K292" s="1">
        <v>24188201</v>
      </c>
      <c r="L292" s="1">
        <v>29401192501435</v>
      </c>
      <c r="M292" s="129" t="s">
        <v>221</v>
      </c>
      <c r="N292" s="1">
        <v>1006759356</v>
      </c>
      <c r="O292" s="1">
        <v>43661</v>
      </c>
      <c r="P292" s="1">
        <v>43678</v>
      </c>
      <c r="Q292" s="129" t="s">
        <v>1808</v>
      </c>
      <c r="R292" s="129" t="s">
        <v>1647</v>
      </c>
      <c r="S292" s="1">
        <v>23</v>
      </c>
      <c r="T292" s="1">
        <v>0</v>
      </c>
      <c r="U292" s="129" t="s">
        <v>1648</v>
      </c>
      <c r="V292" s="48"/>
      <c r="W292" s="48"/>
      <c r="X292" s="129" t="s">
        <v>211</v>
      </c>
      <c r="Y292" s="129" t="s">
        <v>211</v>
      </c>
      <c r="Z292" s="129" t="s">
        <v>210</v>
      </c>
      <c r="AA292" s="129" t="s">
        <v>2088</v>
      </c>
      <c r="AB292" s="129" t="s">
        <v>213</v>
      </c>
      <c r="AC292" s="129" t="s">
        <v>214</v>
      </c>
      <c r="AD292" s="1">
        <v>43678</v>
      </c>
      <c r="AE292" s="129"/>
      <c r="AF292" s="129" t="s">
        <v>215</v>
      </c>
      <c r="AG292" s="1">
        <v>2134</v>
      </c>
      <c r="AH292" s="1" t="s">
        <v>1647</v>
      </c>
      <c r="AI292" s="1" t="s">
        <v>211</v>
      </c>
      <c r="AJ292" s="1" t="s">
        <v>211</v>
      </c>
      <c r="AK292" s="1" t="s">
        <v>1649</v>
      </c>
      <c r="AL292" s="1"/>
      <c r="AM292" s="1"/>
      <c r="AN292" s="1"/>
      <c r="AO292" s="1"/>
      <c r="AP292" s="1"/>
      <c r="AQ292" s="44"/>
    </row>
    <row r="293" spans="1:43" x14ac:dyDescent="0.25">
      <c r="A293" s="132" t="s">
        <v>11832</v>
      </c>
      <c r="B293" s="129" t="s">
        <v>1642</v>
      </c>
      <c r="C293" s="129" t="s">
        <v>2127</v>
      </c>
      <c r="D293" s="129" t="s">
        <v>4133</v>
      </c>
      <c r="E293" s="129" t="s">
        <v>4134</v>
      </c>
      <c r="F293" s="1" t="s">
        <v>149</v>
      </c>
      <c r="G293" s="129" t="s">
        <v>65</v>
      </c>
      <c r="H293" s="129" t="s">
        <v>2658</v>
      </c>
      <c r="I293" s="129" t="s">
        <v>205</v>
      </c>
      <c r="J293" s="129" t="s">
        <v>206</v>
      </c>
      <c r="K293" s="1">
        <v>24300320</v>
      </c>
      <c r="L293" s="1">
        <v>29810010103771</v>
      </c>
      <c r="M293" s="129" t="s">
        <v>207</v>
      </c>
      <c r="N293" s="1">
        <v>1008741632</v>
      </c>
      <c r="O293" s="1">
        <v>43559</v>
      </c>
      <c r="P293" s="1">
        <v>43576</v>
      </c>
      <c r="Q293" s="129" t="s">
        <v>1785</v>
      </c>
      <c r="R293" s="129" t="s">
        <v>1647</v>
      </c>
      <c r="S293" s="1">
        <v>619</v>
      </c>
      <c r="T293" s="1">
        <v>0</v>
      </c>
      <c r="U293" s="129" t="s">
        <v>209</v>
      </c>
      <c r="V293" s="48"/>
      <c r="W293" s="48"/>
      <c r="X293" s="129" t="s">
        <v>211</v>
      </c>
      <c r="Y293" s="129" t="s">
        <v>211</v>
      </c>
      <c r="Z293" s="129" t="s">
        <v>210</v>
      </c>
      <c r="AA293" s="129" t="s">
        <v>223</v>
      </c>
      <c r="AB293" s="129" t="s">
        <v>213</v>
      </c>
      <c r="AC293" s="129" t="s">
        <v>214</v>
      </c>
      <c r="AD293" s="1">
        <v>43576</v>
      </c>
      <c r="AE293" s="129"/>
      <c r="AF293" s="129" t="s">
        <v>215</v>
      </c>
      <c r="AG293" s="1">
        <v>2236</v>
      </c>
      <c r="AH293" s="1" t="s">
        <v>1647</v>
      </c>
      <c r="AI293" s="1" t="s">
        <v>211</v>
      </c>
      <c r="AJ293" s="1" t="s">
        <v>211</v>
      </c>
      <c r="AK293" s="1" t="s">
        <v>1649</v>
      </c>
      <c r="AL293" s="1"/>
      <c r="AM293" s="1"/>
      <c r="AN293" s="1"/>
      <c r="AO293" s="1"/>
      <c r="AP293" s="1"/>
      <c r="AQ293" s="44"/>
    </row>
    <row r="294" spans="1:43" x14ac:dyDescent="0.25">
      <c r="A294" s="132" t="s">
        <v>11832</v>
      </c>
      <c r="B294" s="129" t="s">
        <v>1642</v>
      </c>
      <c r="C294" s="129" t="s">
        <v>2128</v>
      </c>
      <c r="D294" s="129" t="s">
        <v>1723</v>
      </c>
      <c r="E294" s="129" t="s">
        <v>536</v>
      </c>
      <c r="F294" s="1" t="s">
        <v>149</v>
      </c>
      <c r="G294" s="129" t="s">
        <v>65</v>
      </c>
      <c r="H294" s="129" t="s">
        <v>1654</v>
      </c>
      <c r="I294" s="129" t="s">
        <v>205</v>
      </c>
      <c r="J294" s="129" t="s">
        <v>206</v>
      </c>
      <c r="K294" s="1">
        <v>24181631</v>
      </c>
      <c r="L294" s="1">
        <v>29208222500299</v>
      </c>
      <c r="M294" s="129" t="s">
        <v>218</v>
      </c>
      <c r="N294" s="1">
        <v>1068395301</v>
      </c>
      <c r="O294" s="1">
        <v>43555</v>
      </c>
      <c r="P294" s="1">
        <v>43575</v>
      </c>
      <c r="Q294" s="129" t="s">
        <v>1713</v>
      </c>
      <c r="R294" s="129" t="s">
        <v>1647</v>
      </c>
      <c r="S294" s="1">
        <v>19</v>
      </c>
      <c r="T294" s="1">
        <v>0</v>
      </c>
      <c r="U294" s="129" t="s">
        <v>1648</v>
      </c>
      <c r="V294" s="48"/>
      <c r="W294" s="48"/>
      <c r="X294" s="129" t="s">
        <v>211</v>
      </c>
      <c r="Y294" s="129" t="s">
        <v>211</v>
      </c>
      <c r="Z294" s="129" t="s">
        <v>210</v>
      </c>
      <c r="AA294" s="129" t="s">
        <v>225</v>
      </c>
      <c r="AB294" s="129" t="s">
        <v>213</v>
      </c>
      <c r="AC294" s="129" t="s">
        <v>214</v>
      </c>
      <c r="AD294" s="1">
        <v>43575</v>
      </c>
      <c r="AE294" s="129"/>
      <c r="AF294" s="129" t="s">
        <v>215</v>
      </c>
      <c r="AG294" s="1">
        <v>2237</v>
      </c>
      <c r="AH294" s="1" t="s">
        <v>1647</v>
      </c>
      <c r="AI294" s="1" t="s">
        <v>211</v>
      </c>
      <c r="AJ294" s="1" t="s">
        <v>211</v>
      </c>
      <c r="AK294" s="1" t="s">
        <v>1649</v>
      </c>
      <c r="AL294" s="1"/>
      <c r="AM294" s="1"/>
      <c r="AN294" s="1"/>
      <c r="AO294" s="1"/>
      <c r="AP294" s="1"/>
      <c r="AQ294" s="44"/>
    </row>
    <row r="295" spans="1:43" x14ac:dyDescent="0.25">
      <c r="A295" s="132" t="s">
        <v>11832</v>
      </c>
      <c r="B295" s="129" t="s">
        <v>1642</v>
      </c>
      <c r="C295" s="129" t="s">
        <v>2124</v>
      </c>
      <c r="D295" s="129" t="s">
        <v>1780</v>
      </c>
      <c r="E295" s="129" t="s">
        <v>537</v>
      </c>
      <c r="F295" s="1" t="s">
        <v>149</v>
      </c>
      <c r="G295" s="129" t="s">
        <v>65</v>
      </c>
      <c r="H295" s="129" t="s">
        <v>1644</v>
      </c>
      <c r="I295" s="129" t="s">
        <v>205</v>
      </c>
      <c r="J295" s="129" t="s">
        <v>206</v>
      </c>
      <c r="K295" s="1">
        <v>24177403</v>
      </c>
      <c r="L295" s="1">
        <v>29306222501599</v>
      </c>
      <c r="M295" s="129" t="s">
        <v>218</v>
      </c>
      <c r="N295" s="1">
        <v>1029886046</v>
      </c>
      <c r="O295" s="1">
        <v>43485</v>
      </c>
      <c r="P295" s="1">
        <v>43503</v>
      </c>
      <c r="Q295" s="129" t="s">
        <v>2058</v>
      </c>
      <c r="R295" s="129" t="s">
        <v>1647</v>
      </c>
      <c r="S295" s="1">
        <v>17</v>
      </c>
      <c r="T295" s="1">
        <v>0</v>
      </c>
      <c r="U295" s="129" t="s">
        <v>1648</v>
      </c>
      <c r="V295" s="48"/>
      <c r="W295" s="48"/>
      <c r="X295" s="129" t="s">
        <v>211</v>
      </c>
      <c r="Y295" s="129" t="s">
        <v>211</v>
      </c>
      <c r="Z295" s="129" t="s">
        <v>210</v>
      </c>
      <c r="AA295" s="129" t="s">
        <v>1701</v>
      </c>
      <c r="AB295" s="129" t="s">
        <v>213</v>
      </c>
      <c r="AC295" s="129" t="s">
        <v>214</v>
      </c>
      <c r="AD295" s="1">
        <v>43503</v>
      </c>
      <c r="AE295" s="129"/>
      <c r="AF295" s="129" t="s">
        <v>215</v>
      </c>
      <c r="AG295" s="1">
        <v>2309</v>
      </c>
      <c r="AH295" s="1" t="s">
        <v>1647</v>
      </c>
      <c r="AI295" s="1" t="s">
        <v>211</v>
      </c>
      <c r="AJ295" s="1" t="s">
        <v>211</v>
      </c>
      <c r="AK295" s="1" t="s">
        <v>1649</v>
      </c>
      <c r="AL295" s="1"/>
      <c r="AM295" s="1"/>
      <c r="AN295" s="1"/>
      <c r="AO295" s="1"/>
      <c r="AP295" s="1"/>
      <c r="AQ295" s="44"/>
    </row>
    <row r="296" spans="1:43" x14ac:dyDescent="0.25">
      <c r="A296" s="132" t="s">
        <v>11832</v>
      </c>
      <c r="B296" s="129" t="s">
        <v>1642</v>
      </c>
      <c r="C296" s="129" t="s">
        <v>2125</v>
      </c>
      <c r="D296" s="129" t="s">
        <v>2126</v>
      </c>
      <c r="E296" s="129" t="s">
        <v>544</v>
      </c>
      <c r="F296" s="1">
        <v>3668</v>
      </c>
      <c r="G296" s="129" t="s">
        <v>1723</v>
      </c>
      <c r="H296" s="129" t="s">
        <v>1654</v>
      </c>
      <c r="I296" s="129" t="s">
        <v>205</v>
      </c>
      <c r="J296" s="129" t="s">
        <v>206</v>
      </c>
      <c r="K296" s="1">
        <v>24171492</v>
      </c>
      <c r="L296" s="1">
        <v>28708152505637</v>
      </c>
      <c r="M296" s="129" t="s">
        <v>2110</v>
      </c>
      <c r="N296" s="1">
        <v>1003163059</v>
      </c>
      <c r="O296" s="1">
        <v>43394</v>
      </c>
      <c r="P296" s="1">
        <v>43412</v>
      </c>
      <c r="Q296" s="129" t="s">
        <v>1808</v>
      </c>
      <c r="R296" s="129" t="s">
        <v>1647</v>
      </c>
      <c r="S296" s="1">
        <v>14</v>
      </c>
      <c r="T296" s="1">
        <v>0</v>
      </c>
      <c r="U296" s="129" t="s">
        <v>1648</v>
      </c>
      <c r="V296" s="48"/>
      <c r="W296" s="48"/>
      <c r="X296" s="129" t="s">
        <v>211</v>
      </c>
      <c r="Y296" s="129" t="s">
        <v>211</v>
      </c>
      <c r="Z296" s="129" t="s">
        <v>210</v>
      </c>
      <c r="AA296" s="129" t="s">
        <v>220</v>
      </c>
      <c r="AB296" s="129" t="s">
        <v>213</v>
      </c>
      <c r="AC296" s="129" t="s">
        <v>214</v>
      </c>
      <c r="AD296" s="1">
        <v>43431</v>
      </c>
      <c r="AE296" s="129"/>
      <c r="AF296" s="129" t="s">
        <v>215</v>
      </c>
      <c r="AG296" s="1">
        <v>2400</v>
      </c>
      <c r="AH296" s="1" t="s">
        <v>1647</v>
      </c>
      <c r="AI296" s="1" t="s">
        <v>211</v>
      </c>
      <c r="AJ296" s="1" t="s">
        <v>211</v>
      </c>
      <c r="AK296" s="1" t="s">
        <v>1649</v>
      </c>
      <c r="AL296" s="1"/>
      <c r="AM296" s="1"/>
      <c r="AN296" s="1"/>
      <c r="AO296" s="1"/>
      <c r="AP296" s="1"/>
      <c r="AQ296" s="44"/>
    </row>
    <row r="297" spans="1:43" x14ac:dyDescent="0.25">
      <c r="A297" s="132" t="s">
        <v>11832</v>
      </c>
      <c r="B297" s="129" t="s">
        <v>1642</v>
      </c>
      <c r="C297" s="129" t="s">
        <v>2133</v>
      </c>
      <c r="D297" s="129" t="s">
        <v>1644</v>
      </c>
      <c r="E297" s="129" t="s">
        <v>549</v>
      </c>
      <c r="F297" s="1" t="s">
        <v>149</v>
      </c>
      <c r="G297" s="129" t="s">
        <v>65</v>
      </c>
      <c r="H297" s="129" t="s">
        <v>2658</v>
      </c>
      <c r="I297" s="129" t="s">
        <v>205</v>
      </c>
      <c r="J297" s="129" t="s">
        <v>206</v>
      </c>
      <c r="K297" s="1">
        <v>24158199</v>
      </c>
      <c r="L297" s="1">
        <v>29403192500971</v>
      </c>
      <c r="M297" s="129" t="s">
        <v>221</v>
      </c>
      <c r="N297" s="1">
        <v>1008895681</v>
      </c>
      <c r="O297" s="1">
        <v>43200</v>
      </c>
      <c r="P297" s="1">
        <v>43218</v>
      </c>
      <c r="Q297" s="129" t="s">
        <v>2134</v>
      </c>
      <c r="R297" s="129" t="s">
        <v>1647</v>
      </c>
      <c r="S297" s="1">
        <v>7</v>
      </c>
      <c r="T297" s="1">
        <v>0</v>
      </c>
      <c r="U297" s="129" t="s">
        <v>1648</v>
      </c>
      <c r="V297" s="48"/>
      <c r="W297" s="48"/>
      <c r="X297" s="129" t="s">
        <v>211</v>
      </c>
      <c r="Y297" s="129" t="s">
        <v>211</v>
      </c>
      <c r="Z297" s="129" t="s">
        <v>210</v>
      </c>
      <c r="AA297" s="129" t="s">
        <v>2088</v>
      </c>
      <c r="AB297" s="129" t="s">
        <v>213</v>
      </c>
      <c r="AC297" s="129" t="s">
        <v>214</v>
      </c>
      <c r="AD297" s="1">
        <v>43218</v>
      </c>
      <c r="AE297" s="129"/>
      <c r="AF297" s="129" t="s">
        <v>215</v>
      </c>
      <c r="AG297" s="1">
        <v>2594</v>
      </c>
      <c r="AH297" s="1" t="s">
        <v>1647</v>
      </c>
      <c r="AI297" s="1" t="s">
        <v>211</v>
      </c>
      <c r="AJ297" s="1" t="s">
        <v>211</v>
      </c>
      <c r="AK297" s="1" t="s">
        <v>1649</v>
      </c>
      <c r="AL297" s="1"/>
      <c r="AM297" s="1"/>
      <c r="AN297" s="1"/>
      <c r="AO297" s="1"/>
      <c r="AP297" s="1"/>
      <c r="AQ297" s="44"/>
    </row>
    <row r="298" spans="1:43" x14ac:dyDescent="0.25">
      <c r="A298" s="132" t="s">
        <v>11832</v>
      </c>
      <c r="B298" s="129" t="s">
        <v>1642</v>
      </c>
      <c r="C298" s="129" t="s">
        <v>2135</v>
      </c>
      <c r="D298" s="129" t="s">
        <v>2136</v>
      </c>
      <c r="E298" s="129" t="s">
        <v>546</v>
      </c>
      <c r="F298" s="1">
        <v>1579</v>
      </c>
      <c r="G298" s="129" t="s">
        <v>65</v>
      </c>
      <c r="H298" s="129" t="s">
        <v>65</v>
      </c>
      <c r="I298" s="129" t="s">
        <v>205</v>
      </c>
      <c r="J298" s="129" t="s">
        <v>206</v>
      </c>
      <c r="K298" s="1">
        <v>24157524</v>
      </c>
      <c r="L298" s="1">
        <v>29504041400339</v>
      </c>
      <c r="M298" s="129" t="s">
        <v>218</v>
      </c>
      <c r="N298" s="1">
        <v>1005654562</v>
      </c>
      <c r="O298" s="1">
        <v>43172</v>
      </c>
      <c r="P298" s="1">
        <v>43186</v>
      </c>
      <c r="Q298" s="129" t="s">
        <v>232</v>
      </c>
      <c r="R298" s="129" t="s">
        <v>1647</v>
      </c>
      <c r="S298" s="1">
        <v>558</v>
      </c>
      <c r="T298" s="1">
        <v>0</v>
      </c>
      <c r="U298" s="129" t="s">
        <v>209</v>
      </c>
      <c r="V298" s="48"/>
      <c r="W298" s="48"/>
      <c r="X298" s="129" t="s">
        <v>211</v>
      </c>
      <c r="Y298" s="129" t="s">
        <v>211</v>
      </c>
      <c r="Z298" s="129" t="s">
        <v>210</v>
      </c>
      <c r="AA298" s="129" t="s">
        <v>2963</v>
      </c>
      <c r="AB298" s="129" t="s">
        <v>213</v>
      </c>
      <c r="AC298" s="129" t="s">
        <v>214</v>
      </c>
      <c r="AD298" s="1">
        <v>43190</v>
      </c>
      <c r="AE298" s="129"/>
      <c r="AF298" s="129" t="s">
        <v>226</v>
      </c>
      <c r="AG298" s="1">
        <v>2626</v>
      </c>
      <c r="AH298" s="1" t="s">
        <v>1647</v>
      </c>
      <c r="AI298" s="1" t="s">
        <v>211</v>
      </c>
      <c r="AJ298" s="1" t="s">
        <v>211</v>
      </c>
      <c r="AK298" s="1" t="s">
        <v>1649</v>
      </c>
      <c r="AL298" s="1"/>
      <c r="AM298" s="1"/>
      <c r="AN298" s="1"/>
      <c r="AO298" s="1"/>
      <c r="AP298" s="1"/>
      <c r="AQ298" s="44"/>
    </row>
    <row r="299" spans="1:43" x14ac:dyDescent="0.25">
      <c r="A299" s="132" t="s">
        <v>11832</v>
      </c>
      <c r="B299" s="129" t="s">
        <v>1642</v>
      </c>
      <c r="C299" s="129" t="s">
        <v>2129</v>
      </c>
      <c r="D299" s="129" t="s">
        <v>1695</v>
      </c>
      <c r="E299" s="129" t="s">
        <v>547</v>
      </c>
      <c r="F299" s="1" t="s">
        <v>149</v>
      </c>
      <c r="G299" s="129" t="s">
        <v>65</v>
      </c>
      <c r="H299" s="129" t="s">
        <v>2658</v>
      </c>
      <c r="I299" s="129" t="s">
        <v>205</v>
      </c>
      <c r="J299" s="129" t="s">
        <v>206</v>
      </c>
      <c r="K299" s="1">
        <v>24155103</v>
      </c>
      <c r="L299" s="1">
        <v>29412122500573</v>
      </c>
      <c r="M299" s="129" t="s">
        <v>221</v>
      </c>
      <c r="N299" s="1">
        <v>1091939723</v>
      </c>
      <c r="O299" s="1">
        <v>43123</v>
      </c>
      <c r="P299" s="1">
        <v>43144</v>
      </c>
      <c r="Q299" s="129" t="s">
        <v>1711</v>
      </c>
      <c r="R299" s="129" t="s">
        <v>1647</v>
      </c>
      <c r="S299" s="1">
        <v>4</v>
      </c>
      <c r="T299" s="1">
        <v>0</v>
      </c>
      <c r="U299" s="129" t="s">
        <v>1648</v>
      </c>
      <c r="V299" s="48"/>
      <c r="W299" s="48"/>
      <c r="X299" s="129" t="s">
        <v>211</v>
      </c>
      <c r="Y299" s="129" t="s">
        <v>211</v>
      </c>
      <c r="Z299" s="129" t="s">
        <v>210</v>
      </c>
      <c r="AA299" s="129" t="s">
        <v>2088</v>
      </c>
      <c r="AB299" s="129" t="s">
        <v>213</v>
      </c>
      <c r="AC299" s="129" t="s">
        <v>214</v>
      </c>
      <c r="AD299" s="1">
        <v>43143</v>
      </c>
      <c r="AE299" s="129"/>
      <c r="AF299" s="129" t="s">
        <v>215</v>
      </c>
      <c r="AG299" s="1">
        <v>2668</v>
      </c>
      <c r="AH299" s="1" t="s">
        <v>1647</v>
      </c>
      <c r="AI299" s="1" t="s">
        <v>211</v>
      </c>
      <c r="AJ299" s="1" t="s">
        <v>211</v>
      </c>
      <c r="AK299" s="1" t="s">
        <v>1649</v>
      </c>
      <c r="AL299" s="1"/>
      <c r="AM299" s="1"/>
      <c r="AN299" s="1"/>
      <c r="AO299" s="1"/>
      <c r="AP299" s="1"/>
      <c r="AQ299" s="44"/>
    </row>
    <row r="300" spans="1:43" x14ac:dyDescent="0.25">
      <c r="A300" s="132" t="s">
        <v>11832</v>
      </c>
      <c r="B300" s="129" t="s">
        <v>1642</v>
      </c>
      <c r="C300" s="129" t="s">
        <v>2130</v>
      </c>
      <c r="D300" s="129" t="s">
        <v>2131</v>
      </c>
      <c r="E300" s="129" t="s">
        <v>2132</v>
      </c>
      <c r="F300" s="1" t="s">
        <v>149</v>
      </c>
      <c r="G300" s="129" t="s">
        <v>65</v>
      </c>
      <c r="H300" s="129" t="s">
        <v>2658</v>
      </c>
      <c r="I300" s="129" t="s">
        <v>205</v>
      </c>
      <c r="J300" s="129" t="s">
        <v>206</v>
      </c>
      <c r="K300" s="1">
        <v>24150679</v>
      </c>
      <c r="L300" s="1">
        <v>29301182402639</v>
      </c>
      <c r="M300" s="129" t="s">
        <v>221</v>
      </c>
      <c r="N300" s="1">
        <v>1095413979</v>
      </c>
      <c r="O300" s="1">
        <v>43074</v>
      </c>
      <c r="P300" s="1">
        <v>43094</v>
      </c>
      <c r="Q300" s="129" t="s">
        <v>1713</v>
      </c>
      <c r="R300" s="129" t="s">
        <v>1647</v>
      </c>
      <c r="S300" s="1">
        <v>2</v>
      </c>
      <c r="T300" s="1">
        <v>0</v>
      </c>
      <c r="U300" s="129" t="s">
        <v>1648</v>
      </c>
      <c r="V300" s="48"/>
      <c r="W300" s="48"/>
      <c r="X300" s="129" t="s">
        <v>211</v>
      </c>
      <c r="Y300" s="129" t="s">
        <v>211</v>
      </c>
      <c r="Z300" s="129" t="s">
        <v>210</v>
      </c>
      <c r="AA300" s="129" t="s">
        <v>225</v>
      </c>
      <c r="AB300" s="129" t="s">
        <v>213</v>
      </c>
      <c r="AC300" s="129" t="s">
        <v>214</v>
      </c>
      <c r="AD300" s="1">
        <v>43094</v>
      </c>
      <c r="AE300" s="129"/>
      <c r="AF300" s="129" t="s">
        <v>215</v>
      </c>
      <c r="AG300" s="1">
        <v>2718</v>
      </c>
      <c r="AH300" s="1" t="s">
        <v>1647</v>
      </c>
      <c r="AI300" s="1" t="s">
        <v>211</v>
      </c>
      <c r="AJ300" s="1" t="s">
        <v>211</v>
      </c>
      <c r="AK300" s="1" t="s">
        <v>1649</v>
      </c>
      <c r="AL300" s="1"/>
      <c r="AM300" s="1"/>
      <c r="AN300" s="1"/>
      <c r="AO300" s="1"/>
      <c r="AP300" s="1"/>
      <c r="AQ300" s="44"/>
    </row>
    <row r="301" spans="1:43" x14ac:dyDescent="0.25">
      <c r="A301" s="132" t="s">
        <v>11832</v>
      </c>
      <c r="B301" s="129" t="s">
        <v>1642</v>
      </c>
      <c r="C301" s="129" t="s">
        <v>2112</v>
      </c>
      <c r="D301" s="129" t="s">
        <v>2113</v>
      </c>
      <c r="E301" s="129" t="s">
        <v>320</v>
      </c>
      <c r="F301" s="1">
        <v>1934</v>
      </c>
      <c r="G301" s="129" t="s">
        <v>65</v>
      </c>
      <c r="H301" s="129" t="s">
        <v>65</v>
      </c>
      <c r="I301" s="129" t="s">
        <v>1645</v>
      </c>
      <c r="J301" s="129" t="s">
        <v>206</v>
      </c>
      <c r="K301" s="1">
        <v>24147578</v>
      </c>
      <c r="L301" s="1">
        <v>29108202401435</v>
      </c>
      <c r="M301" s="129" t="s">
        <v>218</v>
      </c>
      <c r="N301" s="1">
        <v>1032842015</v>
      </c>
      <c r="O301" s="1">
        <v>43041</v>
      </c>
      <c r="P301" s="1">
        <v>43052</v>
      </c>
      <c r="Q301" s="129" t="s">
        <v>283</v>
      </c>
      <c r="R301" s="129" t="s">
        <v>1647</v>
      </c>
      <c r="S301" s="1">
        <v>518</v>
      </c>
      <c r="T301" s="1">
        <v>0</v>
      </c>
      <c r="U301" s="129" t="s">
        <v>209</v>
      </c>
      <c r="V301" s="48"/>
      <c r="W301" s="48"/>
      <c r="X301" s="129" t="s">
        <v>211</v>
      </c>
      <c r="Y301" s="129" t="s">
        <v>211</v>
      </c>
      <c r="Z301" s="129" t="s">
        <v>210</v>
      </c>
      <c r="AA301" s="129" t="s">
        <v>2963</v>
      </c>
      <c r="AB301" s="129" t="s">
        <v>213</v>
      </c>
      <c r="AC301" s="129" t="s">
        <v>214</v>
      </c>
      <c r="AD301" s="1">
        <v>43054</v>
      </c>
      <c r="AE301" s="129"/>
      <c r="AF301" s="129" t="s">
        <v>215</v>
      </c>
      <c r="AG301" s="1">
        <v>2760</v>
      </c>
      <c r="AH301" s="1" t="s">
        <v>1647</v>
      </c>
      <c r="AI301" s="1" t="s">
        <v>211</v>
      </c>
      <c r="AJ301" s="1" t="s">
        <v>211</v>
      </c>
      <c r="AK301" s="1" t="s">
        <v>1649</v>
      </c>
      <c r="AL301" s="1"/>
      <c r="AM301" s="1"/>
      <c r="AN301" s="1"/>
      <c r="AO301" s="1"/>
      <c r="AP301" s="1"/>
      <c r="AQ301" s="44"/>
    </row>
    <row r="302" spans="1:43" x14ac:dyDescent="0.25">
      <c r="A302" s="132" t="s">
        <v>11832</v>
      </c>
      <c r="B302" s="129" t="s">
        <v>1642</v>
      </c>
      <c r="C302" s="129" t="s">
        <v>2105</v>
      </c>
      <c r="D302" s="129" t="s">
        <v>1665</v>
      </c>
      <c r="E302" s="129" t="s">
        <v>2106</v>
      </c>
      <c r="F302" s="1" t="s">
        <v>149</v>
      </c>
      <c r="G302" s="129" t="s">
        <v>65</v>
      </c>
      <c r="H302" s="129" t="s">
        <v>2658</v>
      </c>
      <c r="I302" s="129" t="s">
        <v>205</v>
      </c>
      <c r="J302" s="129" t="s">
        <v>206</v>
      </c>
      <c r="K302" s="1">
        <v>24268484</v>
      </c>
      <c r="L302" s="1">
        <v>29507210101477</v>
      </c>
      <c r="M302" s="129" t="s">
        <v>207</v>
      </c>
      <c r="N302" s="1">
        <v>1091796870</v>
      </c>
      <c r="O302" s="1">
        <v>42074</v>
      </c>
      <c r="P302" s="1">
        <v>42092</v>
      </c>
      <c r="Q302" s="129" t="s">
        <v>2107</v>
      </c>
      <c r="R302" s="129" t="s">
        <v>1647</v>
      </c>
      <c r="S302" s="1">
        <v>249</v>
      </c>
      <c r="T302" s="1">
        <v>0</v>
      </c>
      <c r="U302" s="129" t="s">
        <v>1648</v>
      </c>
      <c r="V302" s="48"/>
      <c r="W302" s="48"/>
      <c r="X302" s="129" t="s">
        <v>211</v>
      </c>
      <c r="Y302" s="129" t="s">
        <v>211</v>
      </c>
      <c r="Z302" s="129" t="s">
        <v>210</v>
      </c>
      <c r="AA302" s="129" t="s">
        <v>223</v>
      </c>
      <c r="AB302" s="129" t="s">
        <v>213</v>
      </c>
      <c r="AC302" s="129" t="s">
        <v>214</v>
      </c>
      <c r="AD302" s="1">
        <v>42315</v>
      </c>
      <c r="AE302" s="129"/>
      <c r="AF302" s="129" t="s">
        <v>226</v>
      </c>
      <c r="AG302" s="1">
        <v>3720</v>
      </c>
      <c r="AH302" s="1" t="s">
        <v>1647</v>
      </c>
      <c r="AI302" s="1" t="s">
        <v>211</v>
      </c>
      <c r="AJ302" s="1" t="s">
        <v>211</v>
      </c>
      <c r="AK302" s="1" t="s">
        <v>1649</v>
      </c>
      <c r="AL302" s="1"/>
      <c r="AM302" s="1"/>
      <c r="AN302" s="1"/>
      <c r="AO302" s="1"/>
      <c r="AP302" s="1"/>
      <c r="AQ302" s="44"/>
    </row>
    <row r="303" spans="1:43" x14ac:dyDescent="0.25">
      <c r="A303" s="132" t="s">
        <v>11832</v>
      </c>
      <c r="B303" s="129" t="s">
        <v>1642</v>
      </c>
      <c r="C303" s="129" t="s">
        <v>2108</v>
      </c>
      <c r="D303" s="129" t="s">
        <v>2109</v>
      </c>
      <c r="E303" s="129" t="s">
        <v>319</v>
      </c>
      <c r="F303" s="1">
        <v>8823</v>
      </c>
      <c r="G303" s="129" t="s">
        <v>65</v>
      </c>
      <c r="H303" s="129" t="s">
        <v>65</v>
      </c>
      <c r="I303" s="129" t="s">
        <v>205</v>
      </c>
      <c r="J303" s="129" t="s">
        <v>206</v>
      </c>
      <c r="K303" s="1">
        <v>2460547</v>
      </c>
      <c r="L303" s="1">
        <v>29309130103855</v>
      </c>
      <c r="M303" s="129" t="s">
        <v>2110</v>
      </c>
      <c r="N303" s="1">
        <v>1007295491</v>
      </c>
      <c r="O303" s="1">
        <v>41941</v>
      </c>
      <c r="P303" s="1">
        <v>41950</v>
      </c>
      <c r="Q303" s="129" t="s">
        <v>149</v>
      </c>
      <c r="R303" s="129" t="s">
        <v>1647</v>
      </c>
      <c r="S303" s="1" t="s">
        <v>149</v>
      </c>
      <c r="T303" s="1">
        <v>0</v>
      </c>
      <c r="U303" s="129" t="s">
        <v>209</v>
      </c>
      <c r="V303" s="48"/>
      <c r="W303" s="48"/>
      <c r="X303" s="129" t="s">
        <v>211</v>
      </c>
      <c r="Y303" s="129" t="s">
        <v>211</v>
      </c>
      <c r="Z303" s="129" t="s">
        <v>210</v>
      </c>
      <c r="AA303" s="129" t="s">
        <v>2111</v>
      </c>
      <c r="AB303" s="129" t="s">
        <v>213</v>
      </c>
      <c r="AC303" s="129" t="s">
        <v>214</v>
      </c>
      <c r="AD303" s="1">
        <v>41950</v>
      </c>
      <c r="AE303" s="129"/>
      <c r="AF303" s="129" t="s">
        <v>229</v>
      </c>
      <c r="AG303" s="1">
        <v>3862</v>
      </c>
      <c r="AH303" s="1" t="s">
        <v>1647</v>
      </c>
      <c r="AI303" s="1" t="s">
        <v>211</v>
      </c>
      <c r="AJ303" s="1" t="s">
        <v>211</v>
      </c>
      <c r="AK303" s="1" t="s">
        <v>1649</v>
      </c>
      <c r="AL303" s="1"/>
      <c r="AM303" s="1"/>
      <c r="AN303" s="1"/>
      <c r="AO303" s="1"/>
      <c r="AP303" s="1"/>
      <c r="AQ303" s="44"/>
    </row>
    <row r="304" spans="1:43" x14ac:dyDescent="0.25">
      <c r="A304" s="132" t="s">
        <v>11832</v>
      </c>
      <c r="B304" s="129" t="s">
        <v>1642</v>
      </c>
      <c r="C304" s="129" t="s">
        <v>2115</v>
      </c>
      <c r="D304" s="129" t="s">
        <v>2116</v>
      </c>
      <c r="E304" s="129" t="s">
        <v>318</v>
      </c>
      <c r="F304" s="1" t="s">
        <v>149</v>
      </c>
      <c r="G304" s="129" t="s">
        <v>65</v>
      </c>
      <c r="H304" s="129" t="s">
        <v>65</v>
      </c>
      <c r="I304" s="129" t="s">
        <v>205</v>
      </c>
      <c r="J304" s="129" t="s">
        <v>206</v>
      </c>
      <c r="K304" s="1">
        <v>2453499</v>
      </c>
      <c r="L304" s="1">
        <v>28410090101314</v>
      </c>
      <c r="M304" s="129" t="s">
        <v>2110</v>
      </c>
      <c r="N304" s="1">
        <v>1010433888</v>
      </c>
      <c r="O304" s="1">
        <v>41927</v>
      </c>
      <c r="P304" s="1">
        <v>41947</v>
      </c>
      <c r="Q304" s="129" t="s">
        <v>149</v>
      </c>
      <c r="R304" s="129" t="s">
        <v>1647</v>
      </c>
      <c r="S304" s="1" t="s">
        <v>1786</v>
      </c>
      <c r="T304" s="1">
        <v>0</v>
      </c>
      <c r="U304" s="129" t="s">
        <v>209</v>
      </c>
      <c r="V304" s="48"/>
      <c r="W304" s="48"/>
      <c r="X304" s="129" t="s">
        <v>211</v>
      </c>
      <c r="Y304" s="129" t="s">
        <v>211</v>
      </c>
      <c r="Z304" s="129" t="s">
        <v>210</v>
      </c>
      <c r="AA304" s="129" t="s">
        <v>2111</v>
      </c>
      <c r="AB304" s="129" t="s">
        <v>213</v>
      </c>
      <c r="AC304" s="129" t="s">
        <v>214</v>
      </c>
      <c r="AD304" s="1">
        <v>41957</v>
      </c>
      <c r="AE304" s="129"/>
      <c r="AF304" s="129" t="s">
        <v>215</v>
      </c>
      <c r="AG304" s="1">
        <v>3865</v>
      </c>
      <c r="AH304" s="1" t="s">
        <v>1647</v>
      </c>
      <c r="AI304" s="1" t="s">
        <v>211</v>
      </c>
      <c r="AJ304" s="1" t="s">
        <v>211</v>
      </c>
      <c r="AK304" s="1" t="s">
        <v>1649</v>
      </c>
      <c r="AL304" s="1"/>
      <c r="AM304" s="1"/>
      <c r="AN304" s="1"/>
      <c r="AO304" s="1"/>
      <c r="AP304" s="1"/>
      <c r="AQ304" s="44"/>
    </row>
    <row r="305" spans="1:43" x14ac:dyDescent="0.25">
      <c r="A305" s="132" t="s">
        <v>11832</v>
      </c>
      <c r="B305" s="129" t="s">
        <v>1642</v>
      </c>
      <c r="C305" s="129" t="s">
        <v>2120</v>
      </c>
      <c r="D305" s="129" t="s">
        <v>2121</v>
      </c>
      <c r="E305" s="129" t="s">
        <v>545</v>
      </c>
      <c r="F305" s="1" t="s">
        <v>149</v>
      </c>
      <c r="G305" s="129" t="s">
        <v>65</v>
      </c>
      <c r="H305" s="129" t="s">
        <v>2658</v>
      </c>
      <c r="I305" s="129" t="s">
        <v>205</v>
      </c>
      <c r="J305" s="129" t="s">
        <v>227</v>
      </c>
      <c r="K305" s="1">
        <v>2448665</v>
      </c>
      <c r="L305" s="1">
        <v>29205212101982</v>
      </c>
      <c r="M305" s="129" t="s">
        <v>221</v>
      </c>
      <c r="N305" s="1">
        <v>1017199114</v>
      </c>
      <c r="O305" s="1">
        <v>41617</v>
      </c>
      <c r="P305" s="1">
        <v>41624</v>
      </c>
      <c r="Q305" s="129" t="s">
        <v>2122</v>
      </c>
      <c r="R305" s="129" t="s">
        <v>1647</v>
      </c>
      <c r="S305" s="1" t="s">
        <v>149</v>
      </c>
      <c r="T305" s="1">
        <v>0</v>
      </c>
      <c r="U305" s="129" t="s">
        <v>209</v>
      </c>
      <c r="V305" s="48"/>
      <c r="W305" s="48"/>
      <c r="X305" s="129" t="s">
        <v>211</v>
      </c>
      <c r="Y305" s="129" t="s">
        <v>211</v>
      </c>
      <c r="Z305" s="129" t="s">
        <v>210</v>
      </c>
      <c r="AA305" s="129" t="s">
        <v>225</v>
      </c>
      <c r="AB305" s="129" t="s">
        <v>213</v>
      </c>
      <c r="AC305" s="129" t="s">
        <v>214</v>
      </c>
      <c r="AD305" s="1">
        <v>41634</v>
      </c>
      <c r="AE305" s="129"/>
      <c r="AF305" s="129" t="s">
        <v>215</v>
      </c>
      <c r="AG305" s="1">
        <v>4188</v>
      </c>
      <c r="AH305" s="1" t="s">
        <v>1647</v>
      </c>
      <c r="AI305" s="1" t="s">
        <v>211</v>
      </c>
      <c r="AJ305" s="1" t="s">
        <v>211</v>
      </c>
      <c r="AK305" s="1" t="s">
        <v>1649</v>
      </c>
      <c r="AL305" s="1"/>
      <c r="AM305" s="1"/>
      <c r="AN305" s="1"/>
      <c r="AO305" s="1"/>
      <c r="AP305" s="1"/>
      <c r="AQ305" s="44"/>
    </row>
    <row r="306" spans="1:43" x14ac:dyDescent="0.25">
      <c r="A306" s="132" t="s">
        <v>11832</v>
      </c>
      <c r="B306" s="129" t="s">
        <v>1642</v>
      </c>
      <c r="C306" s="129" t="s">
        <v>2123</v>
      </c>
      <c r="D306" s="129" t="s">
        <v>1660</v>
      </c>
      <c r="E306" s="129" t="s">
        <v>317</v>
      </c>
      <c r="F306" s="1" t="s">
        <v>149</v>
      </c>
      <c r="G306" s="129" t="s">
        <v>65</v>
      </c>
      <c r="H306" s="129" t="s">
        <v>2658</v>
      </c>
      <c r="I306" s="129" t="s">
        <v>205</v>
      </c>
      <c r="J306" s="129" t="s">
        <v>206</v>
      </c>
      <c r="K306" s="1">
        <v>2437727</v>
      </c>
      <c r="L306" s="1">
        <v>28903030103098</v>
      </c>
      <c r="M306" s="129" t="s">
        <v>221</v>
      </c>
      <c r="N306" s="1">
        <v>1062200871</v>
      </c>
      <c r="O306" s="1">
        <v>41210</v>
      </c>
      <c r="P306" s="1">
        <v>41238</v>
      </c>
      <c r="Q306" s="129" t="s">
        <v>149</v>
      </c>
      <c r="R306" s="129" t="s">
        <v>1647</v>
      </c>
      <c r="S306" s="1" t="s">
        <v>149</v>
      </c>
      <c r="T306" s="1">
        <v>0</v>
      </c>
      <c r="U306" s="129" t="s">
        <v>1648</v>
      </c>
      <c r="V306" s="48"/>
      <c r="W306" s="48"/>
      <c r="X306" s="129" t="s">
        <v>211</v>
      </c>
      <c r="Y306" s="129" t="s">
        <v>211</v>
      </c>
      <c r="Z306" s="129" t="s">
        <v>210</v>
      </c>
      <c r="AA306" s="129" t="s">
        <v>223</v>
      </c>
      <c r="AB306" s="129" t="s">
        <v>213</v>
      </c>
      <c r="AC306" s="129" t="s">
        <v>214</v>
      </c>
      <c r="AD306" s="1">
        <v>43326</v>
      </c>
      <c r="AE306" s="129"/>
      <c r="AF306" s="129" t="s">
        <v>215</v>
      </c>
      <c r="AG306" s="1">
        <v>4574</v>
      </c>
      <c r="AH306" s="1" t="s">
        <v>1647</v>
      </c>
      <c r="AI306" s="1" t="s">
        <v>211</v>
      </c>
      <c r="AJ306" s="1" t="s">
        <v>211</v>
      </c>
      <c r="AK306" s="1" t="s">
        <v>1649</v>
      </c>
      <c r="AL306" s="1"/>
      <c r="AM306" s="1"/>
      <c r="AN306" s="1"/>
      <c r="AO306" s="1"/>
      <c r="AP306" s="1"/>
      <c r="AQ306" s="44"/>
    </row>
    <row r="307" spans="1:43" x14ac:dyDescent="0.25">
      <c r="A307" s="132" t="s">
        <v>11832</v>
      </c>
      <c r="B307" s="129" t="s">
        <v>1642</v>
      </c>
      <c r="C307" s="129" t="s">
        <v>2118</v>
      </c>
      <c r="D307" s="129" t="s">
        <v>2119</v>
      </c>
      <c r="E307" s="129" t="s">
        <v>316</v>
      </c>
      <c r="F307" s="1" t="s">
        <v>149</v>
      </c>
      <c r="G307" s="129" t="s">
        <v>65</v>
      </c>
      <c r="H307" s="129" t="s">
        <v>65</v>
      </c>
      <c r="I307" s="129" t="s">
        <v>205</v>
      </c>
      <c r="J307" s="129" t="s">
        <v>227</v>
      </c>
      <c r="K307" s="1">
        <v>249870</v>
      </c>
      <c r="L307" s="1">
        <v>28509012105768</v>
      </c>
      <c r="M307" s="129" t="s">
        <v>2117</v>
      </c>
      <c r="N307" s="1">
        <v>1000703011</v>
      </c>
      <c r="O307" s="1">
        <v>39278</v>
      </c>
      <c r="P307" s="1">
        <v>39309</v>
      </c>
      <c r="Q307" s="129" t="s">
        <v>149</v>
      </c>
      <c r="R307" s="129" t="s">
        <v>1647</v>
      </c>
      <c r="S307" s="1" t="s">
        <v>149</v>
      </c>
      <c r="T307" s="1">
        <v>0</v>
      </c>
      <c r="U307" s="129" t="s">
        <v>209</v>
      </c>
      <c r="V307" s="48"/>
      <c r="W307" s="48"/>
      <c r="X307" s="129" t="s">
        <v>211</v>
      </c>
      <c r="Y307" s="129" t="s">
        <v>211</v>
      </c>
      <c r="Z307" s="129" t="s">
        <v>210</v>
      </c>
      <c r="AA307" s="129" t="s">
        <v>212</v>
      </c>
      <c r="AB307" s="129" t="s">
        <v>213</v>
      </c>
      <c r="AC307" s="129" t="s">
        <v>214</v>
      </c>
      <c r="AD307" s="1">
        <v>39309</v>
      </c>
      <c r="AE307" s="129"/>
      <c r="AF307" s="129" t="s">
        <v>215</v>
      </c>
      <c r="AG307" s="1">
        <v>6503</v>
      </c>
      <c r="AH307" s="1" t="s">
        <v>1647</v>
      </c>
      <c r="AI307" s="1" t="s">
        <v>211</v>
      </c>
      <c r="AJ307" s="1" t="s">
        <v>211</v>
      </c>
      <c r="AK307" s="1" t="s">
        <v>1649</v>
      </c>
      <c r="AL307" s="1"/>
      <c r="AM307" s="1"/>
      <c r="AN307" s="1"/>
      <c r="AO307" s="1"/>
      <c r="AP307" s="1"/>
      <c r="AQ307" s="44"/>
    </row>
    <row r="308" spans="1:43" x14ac:dyDescent="0.25">
      <c r="A308" s="132" t="s">
        <v>11832</v>
      </c>
      <c r="B308" s="129" t="s">
        <v>1642</v>
      </c>
      <c r="C308" s="129" t="s">
        <v>3008</v>
      </c>
      <c r="D308" s="129" t="s">
        <v>3009</v>
      </c>
      <c r="E308" s="129" t="s">
        <v>3010</v>
      </c>
      <c r="F308" s="1">
        <v>8248</v>
      </c>
      <c r="G308" s="129" t="s">
        <v>3051</v>
      </c>
      <c r="H308" s="129" t="s">
        <v>1660</v>
      </c>
      <c r="I308" s="129" t="s">
        <v>205</v>
      </c>
      <c r="J308" s="129" t="s">
        <v>206</v>
      </c>
      <c r="K308" s="1">
        <v>24294676</v>
      </c>
      <c r="L308" s="1">
        <v>30504050103911</v>
      </c>
      <c r="M308" s="129" t="s">
        <v>218</v>
      </c>
      <c r="N308" s="1">
        <v>1020302181</v>
      </c>
      <c r="O308" s="1">
        <v>45463</v>
      </c>
      <c r="P308" s="1">
        <v>45481</v>
      </c>
      <c r="Q308" s="129" t="s">
        <v>246</v>
      </c>
      <c r="R308" s="129" t="s">
        <v>1647</v>
      </c>
      <c r="S308" s="1">
        <v>864</v>
      </c>
      <c r="T308" s="1">
        <v>0</v>
      </c>
      <c r="U308" s="129" t="s">
        <v>209</v>
      </c>
      <c r="V308" s="48"/>
      <c r="W308" s="48"/>
      <c r="X308" s="129" t="s">
        <v>211</v>
      </c>
      <c r="Y308" s="129" t="s">
        <v>211</v>
      </c>
      <c r="Z308" s="129" t="s">
        <v>210</v>
      </c>
      <c r="AA308" s="129" t="s">
        <v>220</v>
      </c>
      <c r="AB308" s="129" t="s">
        <v>213</v>
      </c>
      <c r="AC308" s="129" t="s">
        <v>335</v>
      </c>
      <c r="AD308" s="1">
        <v>45481</v>
      </c>
      <c r="AE308" s="129"/>
      <c r="AF308" s="129" t="s">
        <v>230</v>
      </c>
      <c r="AG308" s="1">
        <v>331</v>
      </c>
      <c r="AH308" s="1" t="s">
        <v>1647</v>
      </c>
      <c r="AI308" s="1"/>
      <c r="AJ308" s="1"/>
      <c r="AK308" s="1" t="s">
        <v>1649</v>
      </c>
      <c r="AL308" s="1"/>
      <c r="AM308" s="1"/>
      <c r="AN308" s="1"/>
      <c r="AO308" s="1"/>
      <c r="AP308" s="1"/>
      <c r="AQ308" s="44"/>
    </row>
    <row r="309" spans="1:43" x14ac:dyDescent="0.25">
      <c r="A309" s="132" t="s">
        <v>11832</v>
      </c>
      <c r="B309" s="129" t="s">
        <v>1642</v>
      </c>
      <c r="C309" s="129" t="s">
        <v>2084</v>
      </c>
      <c r="D309" s="129" t="s">
        <v>2085</v>
      </c>
      <c r="E309" s="129" t="s">
        <v>541</v>
      </c>
      <c r="F309" s="1">
        <v>2457</v>
      </c>
      <c r="G309" s="129" t="s">
        <v>1712</v>
      </c>
      <c r="H309" s="129" t="s">
        <v>1695</v>
      </c>
      <c r="I309" s="129" t="s">
        <v>205</v>
      </c>
      <c r="J309" s="129" t="s">
        <v>206</v>
      </c>
      <c r="K309" s="1">
        <v>24191028</v>
      </c>
      <c r="L309" s="1">
        <v>29503272501875</v>
      </c>
      <c r="M309" s="129" t="s">
        <v>218</v>
      </c>
      <c r="N309" s="1">
        <v>1090774269</v>
      </c>
      <c r="O309" s="1">
        <v>43684</v>
      </c>
      <c r="P309" s="1">
        <v>43729</v>
      </c>
      <c r="Q309" s="129" t="s">
        <v>1713</v>
      </c>
      <c r="R309" s="129" t="s">
        <v>1647</v>
      </c>
      <c r="S309" s="1">
        <v>31</v>
      </c>
      <c r="T309" s="1">
        <v>0</v>
      </c>
      <c r="U309" s="129" t="s">
        <v>1648</v>
      </c>
      <c r="V309" s="48"/>
      <c r="W309" s="48"/>
      <c r="X309" s="129" t="s">
        <v>211</v>
      </c>
      <c r="Y309" s="129" t="s">
        <v>211</v>
      </c>
      <c r="Z309" s="129" t="s">
        <v>210</v>
      </c>
      <c r="AA309" s="129" t="s">
        <v>220</v>
      </c>
      <c r="AB309" s="129" t="s">
        <v>213</v>
      </c>
      <c r="AC309" s="129" t="s">
        <v>335</v>
      </c>
      <c r="AD309" s="1">
        <v>43729</v>
      </c>
      <c r="AE309" s="129"/>
      <c r="AF309" s="129" t="s">
        <v>215</v>
      </c>
      <c r="AG309" s="1">
        <v>2083</v>
      </c>
      <c r="AH309" s="1" t="s">
        <v>1647</v>
      </c>
      <c r="AI309" s="1" t="s">
        <v>211</v>
      </c>
      <c r="AJ309" s="1" t="s">
        <v>211</v>
      </c>
      <c r="AK309" s="1" t="s">
        <v>1649</v>
      </c>
      <c r="AL309" s="1"/>
      <c r="AM309" s="1"/>
      <c r="AN309" s="1"/>
      <c r="AO309" s="1"/>
      <c r="AP309" s="1"/>
      <c r="AQ309" s="44"/>
    </row>
    <row r="310" spans="1:43" x14ac:dyDescent="0.25">
      <c r="A310" s="132" t="s">
        <v>11832</v>
      </c>
      <c r="B310" s="129" t="s">
        <v>1642</v>
      </c>
      <c r="C310" s="129" t="s">
        <v>2149</v>
      </c>
      <c r="D310" s="129" t="s">
        <v>2150</v>
      </c>
      <c r="E310" s="129" t="s">
        <v>502</v>
      </c>
      <c r="F310" s="1">
        <v>2337</v>
      </c>
      <c r="G310" s="129" t="s">
        <v>65</v>
      </c>
      <c r="H310" s="129" t="s">
        <v>1671</v>
      </c>
      <c r="I310" s="129" t="s">
        <v>205</v>
      </c>
      <c r="J310" s="129" t="s">
        <v>206</v>
      </c>
      <c r="K310" s="1">
        <v>24261769</v>
      </c>
      <c r="L310" s="1">
        <v>30105040102613</v>
      </c>
      <c r="M310" s="129" t="s">
        <v>218</v>
      </c>
      <c r="N310" s="1">
        <v>1000900742</v>
      </c>
      <c r="O310" s="1">
        <v>44555</v>
      </c>
      <c r="P310" s="1">
        <v>44571</v>
      </c>
      <c r="Q310" s="129" t="s">
        <v>2151</v>
      </c>
      <c r="R310" s="129" t="s">
        <v>1647</v>
      </c>
      <c r="S310" s="1">
        <v>764</v>
      </c>
      <c r="T310" s="1">
        <v>0</v>
      </c>
      <c r="U310" s="129" t="s">
        <v>209</v>
      </c>
      <c r="V310" s="48"/>
      <c r="W310" s="48"/>
      <c r="X310" s="129" t="s">
        <v>211</v>
      </c>
      <c r="Y310" s="129" t="s">
        <v>211</v>
      </c>
      <c r="Z310" s="129" t="s">
        <v>210</v>
      </c>
      <c r="AA310" s="129" t="s">
        <v>1701</v>
      </c>
      <c r="AB310" s="129" t="s">
        <v>213</v>
      </c>
      <c r="AC310" s="129" t="s">
        <v>214</v>
      </c>
      <c r="AD310" s="1">
        <v>44571</v>
      </c>
      <c r="AE310" s="129"/>
      <c r="AF310" s="129" t="s">
        <v>230</v>
      </c>
      <c r="AG310" s="1">
        <v>1241</v>
      </c>
      <c r="AH310" s="1" t="s">
        <v>1647</v>
      </c>
      <c r="AI310" s="1" t="s">
        <v>211</v>
      </c>
      <c r="AJ310" s="1" t="s">
        <v>211</v>
      </c>
      <c r="AK310" s="1" t="s">
        <v>1649</v>
      </c>
      <c r="AL310" s="1"/>
      <c r="AM310" s="1"/>
      <c r="AN310" s="1"/>
      <c r="AO310" s="1"/>
      <c r="AP310" s="1"/>
      <c r="AQ310" s="44"/>
    </row>
    <row r="311" spans="1:43" x14ac:dyDescent="0.25">
      <c r="A311" s="132" t="s">
        <v>11832</v>
      </c>
      <c r="B311" s="129" t="s">
        <v>1642</v>
      </c>
      <c r="C311" s="129" t="s">
        <v>2078</v>
      </c>
      <c r="D311" s="129" t="s">
        <v>1764</v>
      </c>
      <c r="E311" s="129" t="s">
        <v>542</v>
      </c>
      <c r="F311" s="1">
        <v>7714</v>
      </c>
      <c r="G311" s="129" t="s">
        <v>65</v>
      </c>
      <c r="H311" s="129" t="s">
        <v>65</v>
      </c>
      <c r="I311" s="129" t="s">
        <v>205</v>
      </c>
      <c r="J311" s="129" t="s">
        <v>227</v>
      </c>
      <c r="K311" s="1">
        <v>24205266</v>
      </c>
      <c r="L311" s="1">
        <v>29109302503568</v>
      </c>
      <c r="M311" s="129" t="s">
        <v>218</v>
      </c>
      <c r="N311" s="1">
        <v>1009189970</v>
      </c>
      <c r="O311" s="1">
        <v>43771</v>
      </c>
      <c r="P311" s="1">
        <v>43788</v>
      </c>
      <c r="Q311" s="129" t="s">
        <v>2079</v>
      </c>
      <c r="R311" s="129" t="s">
        <v>1647</v>
      </c>
      <c r="S311" s="1">
        <v>39</v>
      </c>
      <c r="T311" s="1">
        <v>0</v>
      </c>
      <c r="U311" s="129" t="s">
        <v>1648</v>
      </c>
      <c r="V311" s="48"/>
      <c r="W311" s="48"/>
      <c r="X311" s="129" t="s">
        <v>211</v>
      </c>
      <c r="Y311" s="129" t="s">
        <v>211</v>
      </c>
      <c r="Z311" s="129" t="s">
        <v>210</v>
      </c>
      <c r="AA311" s="129" t="s">
        <v>2008</v>
      </c>
      <c r="AB311" s="129" t="s">
        <v>213</v>
      </c>
      <c r="AC311" s="129" t="s">
        <v>214</v>
      </c>
      <c r="AD311" s="1">
        <v>43788</v>
      </c>
      <c r="AE311" s="129"/>
      <c r="AF311" s="129" t="s">
        <v>215</v>
      </c>
      <c r="AG311" s="1">
        <v>2024</v>
      </c>
      <c r="AH311" s="1" t="s">
        <v>1647</v>
      </c>
      <c r="AI311" s="1" t="s">
        <v>211</v>
      </c>
      <c r="AJ311" s="1" t="s">
        <v>211</v>
      </c>
      <c r="AK311" s="1" t="s">
        <v>1649</v>
      </c>
      <c r="AL311" s="1"/>
      <c r="AM311" s="1"/>
      <c r="AN311" s="1"/>
      <c r="AO311" s="1"/>
      <c r="AP311" s="1"/>
      <c r="AQ311" s="44"/>
    </row>
    <row r="312" spans="1:43" x14ac:dyDescent="0.25">
      <c r="A312" s="132" t="s">
        <v>11832</v>
      </c>
      <c r="B312" s="129" t="s">
        <v>1642</v>
      </c>
      <c r="C312" s="129" t="s">
        <v>2080</v>
      </c>
      <c r="D312" s="129" t="s">
        <v>2081</v>
      </c>
      <c r="E312" s="129" t="s">
        <v>538</v>
      </c>
      <c r="F312" s="1">
        <v>9942</v>
      </c>
      <c r="G312" s="129" t="s">
        <v>1780</v>
      </c>
      <c r="H312" s="129" t="s">
        <v>1644</v>
      </c>
      <c r="I312" s="129" t="s">
        <v>205</v>
      </c>
      <c r="J312" s="129" t="s">
        <v>206</v>
      </c>
      <c r="K312" s="1">
        <v>24220106</v>
      </c>
      <c r="L312" s="1">
        <v>29511022502437</v>
      </c>
      <c r="M312" s="129" t="s">
        <v>218</v>
      </c>
      <c r="N312" s="1">
        <v>1067995346</v>
      </c>
      <c r="O312" s="1">
        <v>44014</v>
      </c>
      <c r="P312" s="1">
        <v>44037</v>
      </c>
      <c r="Q312" s="129" t="s">
        <v>1669</v>
      </c>
      <c r="R312" s="129" t="s">
        <v>1647</v>
      </c>
      <c r="S312" s="1">
        <v>58</v>
      </c>
      <c r="T312" s="1">
        <v>0</v>
      </c>
      <c r="U312" s="129" t="s">
        <v>1648</v>
      </c>
      <c r="V312" s="48"/>
      <c r="W312" s="48"/>
      <c r="X312" s="129" t="s">
        <v>211</v>
      </c>
      <c r="Y312" s="129" t="s">
        <v>211</v>
      </c>
      <c r="Z312" s="129" t="s">
        <v>210</v>
      </c>
      <c r="AA312" s="129" t="s">
        <v>220</v>
      </c>
      <c r="AB312" s="129" t="s">
        <v>213</v>
      </c>
      <c r="AC312" s="129" t="s">
        <v>214</v>
      </c>
      <c r="AD312" s="1">
        <v>44037</v>
      </c>
      <c r="AE312" s="129"/>
      <c r="AF312" s="129" t="s">
        <v>215</v>
      </c>
      <c r="AG312" s="1">
        <v>1775</v>
      </c>
      <c r="AH312" s="1" t="s">
        <v>1647</v>
      </c>
      <c r="AI312" s="1" t="s">
        <v>211</v>
      </c>
      <c r="AJ312" s="1" t="s">
        <v>211</v>
      </c>
      <c r="AK312" s="1" t="s">
        <v>1649</v>
      </c>
      <c r="AL312" s="1"/>
      <c r="AM312" s="1"/>
      <c r="AN312" s="1"/>
      <c r="AO312" s="1"/>
      <c r="AP312" s="1"/>
      <c r="AQ312" s="44"/>
    </row>
    <row r="313" spans="1:43" x14ac:dyDescent="0.25">
      <c r="A313" s="132" t="s">
        <v>11832</v>
      </c>
      <c r="B313" s="129" t="s">
        <v>1642</v>
      </c>
      <c r="C313" s="129" t="s">
        <v>2155</v>
      </c>
      <c r="D313" s="129" t="s">
        <v>2156</v>
      </c>
      <c r="E313" s="129" t="s">
        <v>505</v>
      </c>
      <c r="F313" s="1">
        <v>2257</v>
      </c>
      <c r="G313" s="129" t="s">
        <v>1756</v>
      </c>
      <c r="H313" s="129" t="s">
        <v>1644</v>
      </c>
      <c r="I313" s="129" t="s">
        <v>205</v>
      </c>
      <c r="J313" s="129" t="s">
        <v>227</v>
      </c>
      <c r="K313" s="1">
        <v>24258581</v>
      </c>
      <c r="L313" s="1">
        <v>29606012507741</v>
      </c>
      <c r="M313" s="129" t="s">
        <v>218</v>
      </c>
      <c r="N313" s="1">
        <v>1093674628</v>
      </c>
      <c r="O313" s="1">
        <v>44520</v>
      </c>
      <c r="P313" s="1">
        <v>44534</v>
      </c>
      <c r="Q313" s="129" t="s">
        <v>1666</v>
      </c>
      <c r="R313" s="129" t="s">
        <v>1647</v>
      </c>
      <c r="S313" s="1">
        <v>186</v>
      </c>
      <c r="T313" s="1">
        <v>0</v>
      </c>
      <c r="U313" s="129" t="s">
        <v>1648</v>
      </c>
      <c r="V313" s="48"/>
      <c r="W313" s="48"/>
      <c r="X313" s="129" t="s">
        <v>211</v>
      </c>
      <c r="Y313" s="129" t="s">
        <v>211</v>
      </c>
      <c r="Z313" s="129" t="s">
        <v>210</v>
      </c>
      <c r="AA313" s="129" t="s">
        <v>220</v>
      </c>
      <c r="AB313" s="129" t="s">
        <v>213</v>
      </c>
      <c r="AC313" s="129" t="s">
        <v>214</v>
      </c>
      <c r="AD313" s="1">
        <v>44534</v>
      </c>
      <c r="AE313" s="129"/>
      <c r="AF313" s="129" t="s">
        <v>215</v>
      </c>
      <c r="AG313" s="1">
        <v>1278</v>
      </c>
      <c r="AH313" s="1" t="s">
        <v>1647</v>
      </c>
      <c r="AI313" s="1" t="s">
        <v>211</v>
      </c>
      <c r="AJ313" s="1" t="s">
        <v>211</v>
      </c>
      <c r="AK313" s="1" t="s">
        <v>1649</v>
      </c>
      <c r="AL313" s="1"/>
      <c r="AM313" s="1"/>
      <c r="AN313" s="1"/>
      <c r="AO313" s="1"/>
      <c r="AP313" s="1"/>
      <c r="AQ313" s="44"/>
    </row>
    <row r="314" spans="1:43" x14ac:dyDescent="0.25">
      <c r="A314" s="132" t="s">
        <v>11832</v>
      </c>
      <c r="B314" s="129" t="s">
        <v>1642</v>
      </c>
      <c r="C314" s="129" t="s">
        <v>2143</v>
      </c>
      <c r="D314" s="129" t="s">
        <v>2144</v>
      </c>
      <c r="E314" s="129" t="s">
        <v>558</v>
      </c>
      <c r="F314" s="1">
        <v>8020</v>
      </c>
      <c r="G314" s="129" t="s">
        <v>65</v>
      </c>
      <c r="H314" s="129" t="s">
        <v>65</v>
      </c>
      <c r="I314" s="129" t="s">
        <v>1645</v>
      </c>
      <c r="J314" s="129" t="s">
        <v>227</v>
      </c>
      <c r="K314" s="1">
        <v>24226212</v>
      </c>
      <c r="L314" s="1">
        <v>29909232500228</v>
      </c>
      <c r="M314" s="129" t="s">
        <v>218</v>
      </c>
      <c r="N314" s="1">
        <v>1091685897</v>
      </c>
      <c r="O314" s="1">
        <v>44464</v>
      </c>
      <c r="P314" s="1">
        <v>44478</v>
      </c>
      <c r="Q314" s="129" t="s">
        <v>2145</v>
      </c>
      <c r="R314" s="129" t="s">
        <v>1647</v>
      </c>
      <c r="S314" s="1">
        <v>165</v>
      </c>
      <c r="T314" s="1">
        <v>0</v>
      </c>
      <c r="U314" s="129" t="s">
        <v>1648</v>
      </c>
      <c r="V314" s="48"/>
      <c r="W314" s="48"/>
      <c r="X314" s="129" t="s">
        <v>211</v>
      </c>
      <c r="Y314" s="129" t="s">
        <v>211</v>
      </c>
      <c r="Z314" s="129" t="s">
        <v>210</v>
      </c>
      <c r="AA314" s="129" t="s">
        <v>2008</v>
      </c>
      <c r="AB314" s="129" t="s">
        <v>213</v>
      </c>
      <c r="AC314" s="129" t="s">
        <v>214</v>
      </c>
      <c r="AD314" s="1">
        <v>44478</v>
      </c>
      <c r="AE314" s="129"/>
      <c r="AF314" s="129" t="s">
        <v>215</v>
      </c>
      <c r="AG314" s="1">
        <v>1334</v>
      </c>
      <c r="AH314" s="1" t="s">
        <v>1647</v>
      </c>
      <c r="AI314" s="1" t="s">
        <v>211</v>
      </c>
      <c r="AJ314" s="1" t="s">
        <v>211</v>
      </c>
      <c r="AK314" s="1" t="s">
        <v>1649</v>
      </c>
      <c r="AL314" s="1"/>
      <c r="AM314" s="1"/>
      <c r="AN314" s="1"/>
      <c r="AO314" s="1"/>
      <c r="AP314" s="1"/>
      <c r="AQ314" s="44"/>
    </row>
    <row r="315" spans="1:43" x14ac:dyDescent="0.25">
      <c r="A315" s="132" t="s">
        <v>11832</v>
      </c>
      <c r="B315" s="129" t="s">
        <v>1642</v>
      </c>
      <c r="C315" s="129" t="s">
        <v>2176</v>
      </c>
      <c r="D315" s="129" t="s">
        <v>2177</v>
      </c>
      <c r="E315" s="129" t="s">
        <v>561</v>
      </c>
      <c r="F315" s="1">
        <v>2847</v>
      </c>
      <c r="G315" s="129" t="s">
        <v>3209</v>
      </c>
      <c r="H315" s="129" t="s">
        <v>3209</v>
      </c>
      <c r="I315" s="129" t="s">
        <v>205</v>
      </c>
      <c r="J315" s="129" t="s">
        <v>206</v>
      </c>
      <c r="K315" s="1">
        <v>24251656</v>
      </c>
      <c r="L315" s="1">
        <v>29703032600239</v>
      </c>
      <c r="M315" s="129" t="s">
        <v>218</v>
      </c>
      <c r="N315" s="1">
        <v>1068193301</v>
      </c>
      <c r="O315" s="1">
        <v>44436</v>
      </c>
      <c r="P315" s="1">
        <v>44454</v>
      </c>
      <c r="Q315" s="129" t="s">
        <v>2178</v>
      </c>
      <c r="R315" s="129" t="s">
        <v>1647</v>
      </c>
      <c r="S315" s="1">
        <v>158</v>
      </c>
      <c r="T315" s="1">
        <v>0</v>
      </c>
      <c r="U315" s="129" t="s">
        <v>1648</v>
      </c>
      <c r="V315" s="48"/>
      <c r="W315" s="48"/>
      <c r="X315" s="129" t="s">
        <v>211</v>
      </c>
      <c r="Y315" s="129" t="s">
        <v>211</v>
      </c>
      <c r="Z315" s="129" t="s">
        <v>210</v>
      </c>
      <c r="AA315" s="129" t="s">
        <v>2008</v>
      </c>
      <c r="AB315" s="129" t="s">
        <v>213</v>
      </c>
      <c r="AC315" s="129" t="s">
        <v>214</v>
      </c>
      <c r="AD315" s="1">
        <v>44454</v>
      </c>
      <c r="AE315" s="129"/>
      <c r="AF315" s="129" t="s">
        <v>215</v>
      </c>
      <c r="AG315" s="1">
        <v>1358</v>
      </c>
      <c r="AH315" s="1" t="s">
        <v>1647</v>
      </c>
      <c r="AI315" s="1" t="s">
        <v>211</v>
      </c>
      <c r="AJ315" s="1" t="s">
        <v>211</v>
      </c>
      <c r="AK315" s="1" t="s">
        <v>1649</v>
      </c>
      <c r="AL315" s="1"/>
      <c r="AM315" s="1"/>
      <c r="AN315" s="1"/>
      <c r="AO315" s="1"/>
      <c r="AP315" s="1"/>
      <c r="AQ315" s="44"/>
    </row>
    <row r="316" spans="1:43" x14ac:dyDescent="0.25">
      <c r="A316" s="132" t="s">
        <v>11832</v>
      </c>
      <c r="B316" s="129" t="s">
        <v>1642</v>
      </c>
      <c r="C316" s="129" t="s">
        <v>2179</v>
      </c>
      <c r="D316" s="129" t="s">
        <v>1670</v>
      </c>
      <c r="E316" s="129" t="s">
        <v>562</v>
      </c>
      <c r="F316" s="1">
        <v>1880</v>
      </c>
      <c r="G316" s="129" t="s">
        <v>2216</v>
      </c>
      <c r="H316" s="129" t="s">
        <v>1660</v>
      </c>
      <c r="I316" s="129" t="s">
        <v>205</v>
      </c>
      <c r="J316" s="129" t="s">
        <v>206</v>
      </c>
      <c r="K316" s="1">
        <v>24251546</v>
      </c>
      <c r="L316" s="1">
        <v>30106110100199</v>
      </c>
      <c r="M316" s="129" t="s">
        <v>218</v>
      </c>
      <c r="N316" s="1">
        <v>1015136482</v>
      </c>
      <c r="O316" s="1">
        <v>44436</v>
      </c>
      <c r="P316" s="1">
        <v>44454</v>
      </c>
      <c r="Q316" s="129" t="s">
        <v>261</v>
      </c>
      <c r="R316" s="129" t="s">
        <v>1647</v>
      </c>
      <c r="S316" s="1">
        <v>732</v>
      </c>
      <c r="T316" s="1">
        <v>0</v>
      </c>
      <c r="U316" s="129" t="s">
        <v>209</v>
      </c>
      <c r="V316" s="48"/>
      <c r="W316" s="48"/>
      <c r="X316" s="129" t="s">
        <v>211</v>
      </c>
      <c r="Y316" s="129" t="s">
        <v>211</v>
      </c>
      <c r="Z316" s="129" t="s">
        <v>210</v>
      </c>
      <c r="AA316" s="129" t="s">
        <v>220</v>
      </c>
      <c r="AB316" s="129" t="s">
        <v>213</v>
      </c>
      <c r="AC316" s="129" t="s">
        <v>214</v>
      </c>
      <c r="AD316" s="1">
        <v>44454</v>
      </c>
      <c r="AE316" s="129"/>
      <c r="AF316" s="129" t="s">
        <v>230</v>
      </c>
      <c r="AG316" s="1">
        <v>1358</v>
      </c>
      <c r="AH316" s="1" t="s">
        <v>1647</v>
      </c>
      <c r="AI316" s="1" t="s">
        <v>211</v>
      </c>
      <c r="AJ316" s="1" t="s">
        <v>211</v>
      </c>
      <c r="AK316" s="1" t="s">
        <v>1649</v>
      </c>
      <c r="AL316" s="1"/>
      <c r="AM316" s="1"/>
      <c r="AN316" s="1"/>
      <c r="AO316" s="1"/>
      <c r="AP316" s="1"/>
      <c r="AQ316" s="44"/>
    </row>
    <row r="317" spans="1:43" x14ac:dyDescent="0.25">
      <c r="A317" s="132" t="s">
        <v>11832</v>
      </c>
      <c r="B317" s="129" t="s">
        <v>1642</v>
      </c>
      <c r="C317" s="129" t="s">
        <v>2180</v>
      </c>
      <c r="D317" s="129" t="s">
        <v>1659</v>
      </c>
      <c r="E317" s="129" t="s">
        <v>550</v>
      </c>
      <c r="F317" s="1">
        <v>1502</v>
      </c>
      <c r="G317" s="129" t="s">
        <v>1762</v>
      </c>
      <c r="H317" s="129" t="s">
        <v>1654</v>
      </c>
      <c r="I317" s="129" t="s">
        <v>205</v>
      </c>
      <c r="J317" s="129" t="s">
        <v>227</v>
      </c>
      <c r="K317" s="1">
        <v>24250183</v>
      </c>
      <c r="L317" s="1">
        <v>29808222503147</v>
      </c>
      <c r="M317" s="129" t="s">
        <v>218</v>
      </c>
      <c r="N317" s="1">
        <v>1021769524</v>
      </c>
      <c r="O317" s="1">
        <v>44415</v>
      </c>
      <c r="P317" s="1">
        <v>44431</v>
      </c>
      <c r="Q317" s="129" t="s">
        <v>1836</v>
      </c>
      <c r="R317" s="129" t="s">
        <v>1647</v>
      </c>
      <c r="S317" s="1">
        <v>154</v>
      </c>
      <c r="T317" s="1">
        <v>0</v>
      </c>
      <c r="U317" s="129" t="s">
        <v>1648</v>
      </c>
      <c r="V317" s="48"/>
      <c r="W317" s="48"/>
      <c r="X317" s="129" t="s">
        <v>211</v>
      </c>
      <c r="Y317" s="129" t="s">
        <v>211</v>
      </c>
      <c r="Z317" s="129" t="s">
        <v>210</v>
      </c>
      <c r="AA317" s="129" t="s">
        <v>220</v>
      </c>
      <c r="AB317" s="129" t="s">
        <v>213</v>
      </c>
      <c r="AC317" s="129" t="s">
        <v>214</v>
      </c>
      <c r="AD317" s="1">
        <v>44431</v>
      </c>
      <c r="AE317" s="129"/>
      <c r="AF317" s="129" t="s">
        <v>229</v>
      </c>
      <c r="AG317" s="1">
        <v>1381</v>
      </c>
      <c r="AH317" s="1" t="s">
        <v>1647</v>
      </c>
      <c r="AI317" s="1" t="s">
        <v>211</v>
      </c>
      <c r="AJ317" s="1" t="s">
        <v>211</v>
      </c>
      <c r="AK317" s="1" t="s">
        <v>1649</v>
      </c>
      <c r="AL317" s="1"/>
      <c r="AM317" s="1"/>
      <c r="AN317" s="1"/>
      <c r="AO317" s="1"/>
      <c r="AP317" s="1"/>
      <c r="AQ317" s="44"/>
    </row>
    <row r="318" spans="1:43" x14ac:dyDescent="0.25">
      <c r="A318" s="132" t="s">
        <v>11832</v>
      </c>
      <c r="B318" s="129" t="s">
        <v>1642</v>
      </c>
      <c r="C318" s="129" t="s">
        <v>2186</v>
      </c>
      <c r="D318" s="129" t="s">
        <v>1643</v>
      </c>
      <c r="E318" s="129" t="s">
        <v>551</v>
      </c>
      <c r="F318" s="1">
        <v>5986</v>
      </c>
      <c r="G318" s="129" t="s">
        <v>1780</v>
      </c>
      <c r="H318" s="129" t="s">
        <v>1644</v>
      </c>
      <c r="I318" s="129" t="s">
        <v>205</v>
      </c>
      <c r="J318" s="129" t="s">
        <v>206</v>
      </c>
      <c r="K318" s="1">
        <v>24245028</v>
      </c>
      <c r="L318" s="1">
        <v>29511202502176</v>
      </c>
      <c r="M318" s="129" t="s">
        <v>218</v>
      </c>
      <c r="N318" s="1">
        <v>1069669196</v>
      </c>
      <c r="O318" s="1">
        <v>44345</v>
      </c>
      <c r="P318" s="1">
        <v>44361</v>
      </c>
      <c r="Q318" s="129" t="s">
        <v>2187</v>
      </c>
      <c r="R318" s="129" t="s">
        <v>1647</v>
      </c>
      <c r="S318" s="1">
        <v>136</v>
      </c>
      <c r="T318" s="1">
        <v>0</v>
      </c>
      <c r="U318" s="129" t="s">
        <v>1648</v>
      </c>
      <c r="V318" s="48"/>
      <c r="W318" s="48"/>
      <c r="X318" s="129" t="s">
        <v>211</v>
      </c>
      <c r="Y318" s="129" t="s">
        <v>211</v>
      </c>
      <c r="Z318" s="129" t="s">
        <v>210</v>
      </c>
      <c r="AA318" s="129" t="s">
        <v>220</v>
      </c>
      <c r="AB318" s="129" t="s">
        <v>213</v>
      </c>
      <c r="AC318" s="129" t="s">
        <v>214</v>
      </c>
      <c r="AD318" s="1">
        <v>44361</v>
      </c>
      <c r="AE318" s="129"/>
      <c r="AF318" s="129" t="s">
        <v>215</v>
      </c>
      <c r="AG318" s="1">
        <v>1451</v>
      </c>
      <c r="AH318" s="1" t="s">
        <v>1647</v>
      </c>
      <c r="AI318" s="1" t="s">
        <v>211</v>
      </c>
      <c r="AJ318" s="1" t="s">
        <v>211</v>
      </c>
      <c r="AK318" s="1" t="s">
        <v>1649</v>
      </c>
      <c r="AL318" s="1"/>
      <c r="AM318" s="1"/>
      <c r="AN318" s="1"/>
      <c r="AO318" s="1"/>
      <c r="AP318" s="1"/>
      <c r="AQ318" s="44"/>
    </row>
    <row r="319" spans="1:43" x14ac:dyDescent="0.25">
      <c r="A319" s="132" t="s">
        <v>11832</v>
      </c>
      <c r="B319" s="129" t="s">
        <v>1642</v>
      </c>
      <c r="C319" s="129" t="s">
        <v>2184</v>
      </c>
      <c r="D319" s="129" t="s">
        <v>1653</v>
      </c>
      <c r="E319" s="129" t="s">
        <v>553</v>
      </c>
      <c r="F319" s="1" t="s">
        <v>149</v>
      </c>
      <c r="G319" s="129" t="s">
        <v>65</v>
      </c>
      <c r="H319" s="129" t="s">
        <v>1654</v>
      </c>
      <c r="I319" s="129" t="s">
        <v>205</v>
      </c>
      <c r="J319" s="129" t="s">
        <v>206</v>
      </c>
      <c r="K319" s="1">
        <v>24241762</v>
      </c>
      <c r="L319" s="1">
        <v>29611282501919</v>
      </c>
      <c r="M319" s="129" t="s">
        <v>218</v>
      </c>
      <c r="N319" s="1">
        <v>1016389432</v>
      </c>
      <c r="O319" s="1">
        <v>44282</v>
      </c>
      <c r="P319" s="1">
        <v>44298</v>
      </c>
      <c r="Q319" s="129" t="s">
        <v>2185</v>
      </c>
      <c r="R319" s="129" t="s">
        <v>1647</v>
      </c>
      <c r="S319" s="1">
        <v>126</v>
      </c>
      <c r="T319" s="1">
        <v>0</v>
      </c>
      <c r="U319" s="129" t="s">
        <v>1648</v>
      </c>
      <c r="V319" s="48"/>
      <c r="W319" s="48"/>
      <c r="X319" s="129" t="s">
        <v>211</v>
      </c>
      <c r="Y319" s="129" t="s">
        <v>211</v>
      </c>
      <c r="Z319" s="129" t="s">
        <v>210</v>
      </c>
      <c r="AA319" s="129" t="s">
        <v>1701</v>
      </c>
      <c r="AB319" s="129" t="s">
        <v>213</v>
      </c>
      <c r="AC319" s="129" t="s">
        <v>214</v>
      </c>
      <c r="AD319" s="1">
        <v>44298</v>
      </c>
      <c r="AE319" s="129"/>
      <c r="AF319" s="129" t="s">
        <v>215</v>
      </c>
      <c r="AG319" s="1">
        <v>1514</v>
      </c>
      <c r="AH319" s="1" t="s">
        <v>1647</v>
      </c>
      <c r="AI319" s="1" t="s">
        <v>211</v>
      </c>
      <c r="AJ319" s="1" t="s">
        <v>211</v>
      </c>
      <c r="AK319" s="1" t="s">
        <v>1649</v>
      </c>
      <c r="AL319" s="1"/>
      <c r="AM319" s="1"/>
      <c r="AN319" s="1"/>
      <c r="AO319" s="1"/>
      <c r="AP319" s="1"/>
      <c r="AQ319" s="44"/>
    </row>
    <row r="320" spans="1:43" x14ac:dyDescent="0.25">
      <c r="A320" s="132" t="s">
        <v>11832</v>
      </c>
      <c r="B320" s="129" t="s">
        <v>1642</v>
      </c>
      <c r="C320" s="129" t="s">
        <v>2158</v>
      </c>
      <c r="D320" s="129" t="s">
        <v>2159</v>
      </c>
      <c r="E320" s="129" t="s">
        <v>554</v>
      </c>
      <c r="F320" s="1">
        <v>7453</v>
      </c>
      <c r="G320" s="129" t="s">
        <v>1723</v>
      </c>
      <c r="H320" s="129" t="s">
        <v>1654</v>
      </c>
      <c r="I320" s="129" t="s">
        <v>205</v>
      </c>
      <c r="J320" s="129" t="s">
        <v>206</v>
      </c>
      <c r="K320" s="1">
        <v>24241771</v>
      </c>
      <c r="L320" s="1">
        <v>29603142500278</v>
      </c>
      <c r="M320" s="129" t="s">
        <v>218</v>
      </c>
      <c r="N320" s="1">
        <v>1016373163</v>
      </c>
      <c r="O320" s="1">
        <v>44282</v>
      </c>
      <c r="P320" s="1">
        <v>44298</v>
      </c>
      <c r="Q320" s="129" t="s">
        <v>2160</v>
      </c>
      <c r="R320" s="129" t="s">
        <v>1647</v>
      </c>
      <c r="S320" s="1">
        <v>127</v>
      </c>
      <c r="T320" s="1">
        <v>0</v>
      </c>
      <c r="U320" s="129" t="s">
        <v>1648</v>
      </c>
      <c r="V320" s="48"/>
      <c r="W320" s="48"/>
      <c r="X320" s="129" t="s">
        <v>211</v>
      </c>
      <c r="Y320" s="129" t="s">
        <v>211</v>
      </c>
      <c r="Z320" s="129" t="s">
        <v>210</v>
      </c>
      <c r="AA320" s="129" t="s">
        <v>220</v>
      </c>
      <c r="AB320" s="129" t="s">
        <v>213</v>
      </c>
      <c r="AC320" s="129" t="s">
        <v>214</v>
      </c>
      <c r="AD320" s="1">
        <v>44298</v>
      </c>
      <c r="AE320" s="129"/>
      <c r="AF320" s="129" t="s">
        <v>215</v>
      </c>
      <c r="AG320" s="1">
        <v>1514</v>
      </c>
      <c r="AH320" s="1" t="s">
        <v>1647</v>
      </c>
      <c r="AI320" s="1" t="s">
        <v>211</v>
      </c>
      <c r="AJ320" s="1" t="s">
        <v>211</v>
      </c>
      <c r="AK320" s="1" t="s">
        <v>1649</v>
      </c>
      <c r="AL320" s="1"/>
      <c r="AM320" s="1"/>
      <c r="AN320" s="1"/>
      <c r="AO320" s="1"/>
      <c r="AP320" s="1"/>
      <c r="AQ320" s="44"/>
    </row>
    <row r="321" spans="1:43" x14ac:dyDescent="0.25">
      <c r="A321" s="132" t="s">
        <v>11832</v>
      </c>
      <c r="B321" s="129" t="s">
        <v>1642</v>
      </c>
      <c r="C321" s="129" t="s">
        <v>2161</v>
      </c>
      <c r="D321" s="129" t="s">
        <v>2162</v>
      </c>
      <c r="E321" s="129" t="s">
        <v>564</v>
      </c>
      <c r="F321" s="1">
        <v>6741</v>
      </c>
      <c r="G321" s="129" t="s">
        <v>1756</v>
      </c>
      <c r="H321" s="129" t="s">
        <v>1644</v>
      </c>
      <c r="I321" s="129" t="s">
        <v>205</v>
      </c>
      <c r="J321" s="129" t="s">
        <v>227</v>
      </c>
      <c r="K321" s="1">
        <v>24241813</v>
      </c>
      <c r="L321" s="1">
        <v>29802252500209</v>
      </c>
      <c r="M321" s="129" t="s">
        <v>218</v>
      </c>
      <c r="N321" s="1">
        <v>1008092787</v>
      </c>
      <c r="O321" s="1">
        <v>44282</v>
      </c>
      <c r="P321" s="1">
        <v>44298</v>
      </c>
      <c r="Q321" s="129" t="s">
        <v>2163</v>
      </c>
      <c r="R321" s="129" t="s">
        <v>1647</v>
      </c>
      <c r="S321" s="1">
        <v>128</v>
      </c>
      <c r="T321" s="1">
        <v>0</v>
      </c>
      <c r="U321" s="129" t="s">
        <v>1648</v>
      </c>
      <c r="V321" s="48"/>
      <c r="W321" s="48"/>
      <c r="X321" s="129" t="s">
        <v>211</v>
      </c>
      <c r="Y321" s="129" t="s">
        <v>211</v>
      </c>
      <c r="Z321" s="129" t="s">
        <v>210</v>
      </c>
      <c r="AA321" s="129" t="s">
        <v>220</v>
      </c>
      <c r="AB321" s="129" t="s">
        <v>213</v>
      </c>
      <c r="AC321" s="129" t="s">
        <v>214</v>
      </c>
      <c r="AD321" s="1">
        <v>44298</v>
      </c>
      <c r="AE321" s="129"/>
      <c r="AF321" s="129" t="s">
        <v>215</v>
      </c>
      <c r="AG321" s="1">
        <v>1514</v>
      </c>
      <c r="AH321" s="1" t="s">
        <v>1647</v>
      </c>
      <c r="AI321" s="1" t="s">
        <v>211</v>
      </c>
      <c r="AJ321" s="1" t="s">
        <v>211</v>
      </c>
      <c r="AK321" s="1" t="s">
        <v>1649</v>
      </c>
      <c r="AL321" s="1"/>
      <c r="AM321" s="1"/>
      <c r="AN321" s="1"/>
      <c r="AO321" s="1"/>
      <c r="AP321" s="1"/>
      <c r="AQ321" s="44"/>
    </row>
    <row r="322" spans="1:43" x14ac:dyDescent="0.25">
      <c r="A322" s="132" t="s">
        <v>11832</v>
      </c>
      <c r="B322" s="129" t="s">
        <v>1642</v>
      </c>
      <c r="C322" s="129" t="s">
        <v>2157</v>
      </c>
      <c r="D322" s="129" t="s">
        <v>1762</v>
      </c>
      <c r="E322" s="129" t="s">
        <v>573</v>
      </c>
      <c r="F322" s="1" t="s">
        <v>149</v>
      </c>
      <c r="G322" s="129" t="s">
        <v>65</v>
      </c>
      <c r="H322" s="129" t="s">
        <v>1654</v>
      </c>
      <c r="I322" s="129" t="s">
        <v>205</v>
      </c>
      <c r="J322" s="129" t="s">
        <v>206</v>
      </c>
      <c r="K322" s="1">
        <v>24239498</v>
      </c>
      <c r="L322" s="1">
        <v>29407312500436</v>
      </c>
      <c r="M322" s="129" t="s">
        <v>218</v>
      </c>
      <c r="N322" s="1">
        <v>1014008174</v>
      </c>
      <c r="O322" s="1">
        <v>44261</v>
      </c>
      <c r="P322" s="1">
        <v>44277</v>
      </c>
      <c r="Q322" s="129" t="s">
        <v>1669</v>
      </c>
      <c r="R322" s="129" t="s">
        <v>1647</v>
      </c>
      <c r="S322" s="1">
        <v>121</v>
      </c>
      <c r="T322" s="1">
        <v>0</v>
      </c>
      <c r="U322" s="129" t="s">
        <v>1648</v>
      </c>
      <c r="V322" s="48"/>
      <c r="W322" s="48"/>
      <c r="X322" s="129" t="s">
        <v>211</v>
      </c>
      <c r="Y322" s="129" t="s">
        <v>211</v>
      </c>
      <c r="Z322" s="129" t="s">
        <v>210</v>
      </c>
      <c r="AA322" s="129" t="s">
        <v>1701</v>
      </c>
      <c r="AB322" s="129" t="s">
        <v>213</v>
      </c>
      <c r="AC322" s="129" t="s">
        <v>214</v>
      </c>
      <c r="AD322" s="1">
        <v>44277</v>
      </c>
      <c r="AE322" s="129"/>
      <c r="AF322" s="129" t="s">
        <v>215</v>
      </c>
      <c r="AG322" s="1">
        <v>1535</v>
      </c>
      <c r="AH322" s="1" t="s">
        <v>1647</v>
      </c>
      <c r="AI322" s="1" t="s">
        <v>211</v>
      </c>
      <c r="AJ322" s="1" t="s">
        <v>211</v>
      </c>
      <c r="AK322" s="1" t="s">
        <v>1649</v>
      </c>
      <c r="AL322" s="1"/>
      <c r="AM322" s="1"/>
      <c r="AN322" s="1"/>
      <c r="AO322" s="1"/>
      <c r="AP322" s="1"/>
      <c r="AQ322" s="44"/>
    </row>
    <row r="323" spans="1:43" x14ac:dyDescent="0.25">
      <c r="A323" s="132" t="s">
        <v>11832</v>
      </c>
      <c r="B323" s="129" t="s">
        <v>1642</v>
      </c>
      <c r="C323" s="129" t="s">
        <v>2165</v>
      </c>
      <c r="D323" s="129" t="s">
        <v>2166</v>
      </c>
      <c r="E323" s="129" t="s">
        <v>2167</v>
      </c>
      <c r="F323" s="1">
        <v>4302</v>
      </c>
      <c r="G323" s="129" t="s">
        <v>65</v>
      </c>
      <c r="H323" s="129" t="s">
        <v>65</v>
      </c>
      <c r="I323" s="129" t="s">
        <v>205</v>
      </c>
      <c r="J323" s="129" t="s">
        <v>227</v>
      </c>
      <c r="K323" s="1">
        <v>24234439</v>
      </c>
      <c r="L323" s="1">
        <v>29803242500045</v>
      </c>
      <c r="M323" s="129" t="s">
        <v>218</v>
      </c>
      <c r="N323" s="1">
        <v>1060862690</v>
      </c>
      <c r="O323" s="1">
        <v>44184</v>
      </c>
      <c r="P323" s="1">
        <v>44200</v>
      </c>
      <c r="Q323" s="129" t="s">
        <v>1837</v>
      </c>
      <c r="R323" s="129" t="s">
        <v>1647</v>
      </c>
      <c r="S323" s="1">
        <v>99</v>
      </c>
      <c r="T323" s="1">
        <v>0</v>
      </c>
      <c r="U323" s="129" t="s">
        <v>1648</v>
      </c>
      <c r="V323" s="48"/>
      <c r="W323" s="48"/>
      <c r="X323" s="129" t="s">
        <v>211</v>
      </c>
      <c r="Y323" s="129" t="s">
        <v>211</v>
      </c>
      <c r="Z323" s="129" t="s">
        <v>210</v>
      </c>
      <c r="AA323" s="129" t="s">
        <v>1789</v>
      </c>
      <c r="AB323" s="129" t="s">
        <v>213</v>
      </c>
      <c r="AC323" s="129" t="s">
        <v>214</v>
      </c>
      <c r="AD323" s="1">
        <v>44200</v>
      </c>
      <c r="AE323" s="129"/>
      <c r="AF323" s="129" t="s">
        <v>215</v>
      </c>
      <c r="AG323" s="1">
        <v>1612</v>
      </c>
      <c r="AH323" s="1" t="s">
        <v>1647</v>
      </c>
      <c r="AI323" s="1" t="s">
        <v>211</v>
      </c>
      <c r="AJ323" s="1" t="s">
        <v>211</v>
      </c>
      <c r="AK323" s="1" t="s">
        <v>1649</v>
      </c>
      <c r="AL323" s="1"/>
      <c r="AM323" s="1"/>
      <c r="AN323" s="1"/>
      <c r="AO323" s="1"/>
      <c r="AP323" s="1"/>
      <c r="AQ323" s="44"/>
    </row>
    <row r="324" spans="1:43" x14ac:dyDescent="0.25">
      <c r="A324" s="132" t="s">
        <v>11832</v>
      </c>
      <c r="B324" s="129" t="s">
        <v>1642</v>
      </c>
      <c r="C324" s="129" t="s">
        <v>2168</v>
      </c>
      <c r="D324" s="129" t="s">
        <v>2169</v>
      </c>
      <c r="E324" s="129" t="s">
        <v>567</v>
      </c>
      <c r="F324" s="1">
        <v>4030</v>
      </c>
      <c r="G324" s="129" t="s">
        <v>65</v>
      </c>
      <c r="H324" s="129" t="s">
        <v>1644</v>
      </c>
      <c r="I324" s="129" t="s">
        <v>205</v>
      </c>
      <c r="J324" s="129" t="s">
        <v>206</v>
      </c>
      <c r="K324" s="1">
        <v>24233761</v>
      </c>
      <c r="L324" s="1">
        <v>29711082502095</v>
      </c>
      <c r="M324" s="129" t="s">
        <v>218</v>
      </c>
      <c r="N324" s="1">
        <v>1064256409</v>
      </c>
      <c r="O324" s="1">
        <v>44177</v>
      </c>
      <c r="P324" s="1">
        <v>44193</v>
      </c>
      <c r="Q324" s="129" t="s">
        <v>2164</v>
      </c>
      <c r="R324" s="129" t="s">
        <v>1647</v>
      </c>
      <c r="S324" s="1">
        <v>98</v>
      </c>
      <c r="T324" s="1">
        <v>0</v>
      </c>
      <c r="U324" s="129" t="s">
        <v>1648</v>
      </c>
      <c r="V324" s="48"/>
      <c r="W324" s="48"/>
      <c r="X324" s="129" t="s">
        <v>211</v>
      </c>
      <c r="Y324" s="129" t="s">
        <v>211</v>
      </c>
      <c r="Z324" s="129" t="s">
        <v>210</v>
      </c>
      <c r="AA324" s="129" t="s">
        <v>1701</v>
      </c>
      <c r="AB324" s="129" t="s">
        <v>213</v>
      </c>
      <c r="AC324" s="129" t="s">
        <v>214</v>
      </c>
      <c r="AD324" s="1">
        <v>44193</v>
      </c>
      <c r="AE324" s="129"/>
      <c r="AF324" s="129" t="s">
        <v>215</v>
      </c>
      <c r="AG324" s="1">
        <v>1619</v>
      </c>
      <c r="AH324" s="1" t="s">
        <v>1647</v>
      </c>
      <c r="AI324" s="1" t="s">
        <v>211</v>
      </c>
      <c r="AJ324" s="1" t="s">
        <v>211</v>
      </c>
      <c r="AK324" s="1" t="s">
        <v>1649</v>
      </c>
      <c r="AL324" s="1"/>
      <c r="AM324" s="1"/>
      <c r="AN324" s="1"/>
      <c r="AO324" s="1"/>
      <c r="AP324" s="1"/>
      <c r="AQ324" s="44"/>
    </row>
    <row r="325" spans="1:43" x14ac:dyDescent="0.25">
      <c r="A325" s="132" t="s">
        <v>11832</v>
      </c>
      <c r="B325" s="129" t="s">
        <v>1642</v>
      </c>
      <c r="C325" s="129" t="s">
        <v>2096</v>
      </c>
      <c r="D325" s="129" t="s">
        <v>2097</v>
      </c>
      <c r="E325" s="129" t="s">
        <v>565</v>
      </c>
      <c r="F325" s="1">
        <v>9169</v>
      </c>
      <c r="G325" s="129" t="s">
        <v>1756</v>
      </c>
      <c r="H325" s="129" t="s">
        <v>1644</v>
      </c>
      <c r="I325" s="129" t="s">
        <v>205</v>
      </c>
      <c r="J325" s="129" t="s">
        <v>227</v>
      </c>
      <c r="K325" s="1">
        <v>24232967</v>
      </c>
      <c r="L325" s="1">
        <v>29512162502921</v>
      </c>
      <c r="M325" s="129" t="s">
        <v>218</v>
      </c>
      <c r="N325" s="1">
        <v>1020135319</v>
      </c>
      <c r="O325" s="1">
        <v>44170</v>
      </c>
      <c r="P325" s="1">
        <v>44184</v>
      </c>
      <c r="Q325" s="129" t="s">
        <v>2098</v>
      </c>
      <c r="R325" s="129" t="s">
        <v>1647</v>
      </c>
      <c r="S325" s="1">
        <v>95</v>
      </c>
      <c r="T325" s="1">
        <v>0</v>
      </c>
      <c r="U325" s="129" t="s">
        <v>1648</v>
      </c>
      <c r="V325" s="48"/>
      <c r="W325" s="48"/>
      <c r="X325" s="129" t="s">
        <v>211</v>
      </c>
      <c r="Y325" s="129" t="s">
        <v>211</v>
      </c>
      <c r="Z325" s="129" t="s">
        <v>210</v>
      </c>
      <c r="AA325" s="129" t="s">
        <v>220</v>
      </c>
      <c r="AB325" s="129" t="s">
        <v>213</v>
      </c>
      <c r="AC325" s="129" t="s">
        <v>214</v>
      </c>
      <c r="AD325" s="1">
        <v>44184</v>
      </c>
      <c r="AE325" s="129"/>
      <c r="AF325" s="129" t="s">
        <v>215</v>
      </c>
      <c r="AG325" s="1">
        <v>1628</v>
      </c>
      <c r="AH325" s="1" t="s">
        <v>1647</v>
      </c>
      <c r="AI325" s="1" t="s">
        <v>211</v>
      </c>
      <c r="AJ325" s="1" t="s">
        <v>211</v>
      </c>
      <c r="AK325" s="1" t="s">
        <v>1649</v>
      </c>
      <c r="AL325" s="1"/>
      <c r="AM325" s="1"/>
      <c r="AN325" s="1"/>
      <c r="AO325" s="1"/>
      <c r="AP325" s="1"/>
      <c r="AQ325" s="44"/>
    </row>
    <row r="326" spans="1:43" x14ac:dyDescent="0.25">
      <c r="A326" s="132" t="s">
        <v>11832</v>
      </c>
      <c r="B326" s="129" t="s">
        <v>1642</v>
      </c>
      <c r="C326" s="129" t="s">
        <v>2089</v>
      </c>
      <c r="D326" s="129" t="s">
        <v>1664</v>
      </c>
      <c r="E326" s="129" t="s">
        <v>566</v>
      </c>
      <c r="F326" s="1" t="s">
        <v>149</v>
      </c>
      <c r="G326" s="129" t="s">
        <v>65</v>
      </c>
      <c r="H326" s="129" t="s">
        <v>1654</v>
      </c>
      <c r="I326" s="129" t="s">
        <v>1645</v>
      </c>
      <c r="J326" s="129" t="s">
        <v>227</v>
      </c>
      <c r="K326" s="1">
        <v>24229125</v>
      </c>
      <c r="L326" s="1">
        <v>29703112500146</v>
      </c>
      <c r="M326" s="129" t="s">
        <v>218</v>
      </c>
      <c r="N326" s="1">
        <v>1067964618</v>
      </c>
      <c r="O326" s="1">
        <v>44128</v>
      </c>
      <c r="P326" s="1">
        <v>44142</v>
      </c>
      <c r="Q326" s="129" t="s">
        <v>2090</v>
      </c>
      <c r="R326" s="129" t="s">
        <v>1647</v>
      </c>
      <c r="S326" s="1">
        <v>89</v>
      </c>
      <c r="T326" s="1">
        <v>0</v>
      </c>
      <c r="U326" s="129" t="s">
        <v>1648</v>
      </c>
      <c r="V326" s="48"/>
      <c r="W326" s="48"/>
      <c r="X326" s="129" t="s">
        <v>211</v>
      </c>
      <c r="Y326" s="129" t="s">
        <v>211</v>
      </c>
      <c r="Z326" s="129" t="s">
        <v>210</v>
      </c>
      <c r="AA326" s="129" t="s">
        <v>1701</v>
      </c>
      <c r="AB326" s="129" t="s">
        <v>213</v>
      </c>
      <c r="AC326" s="129" t="s">
        <v>214</v>
      </c>
      <c r="AD326" s="1">
        <v>44142</v>
      </c>
      <c r="AE326" s="129"/>
      <c r="AF326" s="129" t="s">
        <v>215</v>
      </c>
      <c r="AG326" s="1">
        <v>1670</v>
      </c>
      <c r="AH326" s="1" t="s">
        <v>1647</v>
      </c>
      <c r="AI326" s="1" t="s">
        <v>211</v>
      </c>
      <c r="AJ326" s="1" t="s">
        <v>211</v>
      </c>
      <c r="AK326" s="1" t="s">
        <v>1649</v>
      </c>
      <c r="AL326" s="1"/>
      <c r="AM326" s="1"/>
      <c r="AN326" s="1"/>
      <c r="AO326" s="1"/>
      <c r="AP326" s="1"/>
      <c r="AQ326" s="44"/>
    </row>
    <row r="327" spans="1:43" x14ac:dyDescent="0.25">
      <c r="A327" s="132" t="s">
        <v>11832</v>
      </c>
      <c r="B327" s="129" t="s">
        <v>1642</v>
      </c>
      <c r="C327" s="129" t="s">
        <v>2091</v>
      </c>
      <c r="D327" s="129" t="s">
        <v>1790</v>
      </c>
      <c r="E327" s="129" t="s">
        <v>571</v>
      </c>
      <c r="F327" s="1" t="s">
        <v>149</v>
      </c>
      <c r="G327" s="129" t="s">
        <v>65</v>
      </c>
      <c r="H327" s="129" t="s">
        <v>1695</v>
      </c>
      <c r="I327" s="129" t="s">
        <v>205</v>
      </c>
      <c r="J327" s="129" t="s">
        <v>227</v>
      </c>
      <c r="K327" s="1">
        <v>24229101</v>
      </c>
      <c r="L327" s="1">
        <v>29610122500821</v>
      </c>
      <c r="M327" s="129" t="s">
        <v>218</v>
      </c>
      <c r="N327" s="1">
        <v>1008532865</v>
      </c>
      <c r="O327" s="1">
        <v>44128</v>
      </c>
      <c r="P327" s="1">
        <v>44142</v>
      </c>
      <c r="Q327" s="129" t="s">
        <v>2092</v>
      </c>
      <c r="R327" s="129" t="s">
        <v>1647</v>
      </c>
      <c r="S327" s="1">
        <v>88</v>
      </c>
      <c r="T327" s="1">
        <v>0</v>
      </c>
      <c r="U327" s="129" t="s">
        <v>1648</v>
      </c>
      <c r="V327" s="48"/>
      <c r="W327" s="48"/>
      <c r="X327" s="129" t="s">
        <v>211</v>
      </c>
      <c r="Y327" s="129" t="s">
        <v>211</v>
      </c>
      <c r="Z327" s="129" t="s">
        <v>210</v>
      </c>
      <c r="AA327" s="129" t="s">
        <v>1701</v>
      </c>
      <c r="AB327" s="129" t="s">
        <v>213</v>
      </c>
      <c r="AC327" s="129" t="s">
        <v>214</v>
      </c>
      <c r="AD327" s="1">
        <v>44142</v>
      </c>
      <c r="AE327" s="129"/>
      <c r="AF327" s="129" t="s">
        <v>215</v>
      </c>
      <c r="AG327" s="1">
        <v>1670</v>
      </c>
      <c r="AH327" s="1" t="s">
        <v>1647</v>
      </c>
      <c r="AI327" s="1" t="s">
        <v>211</v>
      </c>
      <c r="AJ327" s="1" t="s">
        <v>211</v>
      </c>
      <c r="AK327" s="1" t="s">
        <v>1649</v>
      </c>
      <c r="AL327" s="1"/>
      <c r="AM327" s="1"/>
      <c r="AN327" s="1"/>
      <c r="AO327" s="1"/>
      <c r="AP327" s="1"/>
      <c r="AQ327" s="44"/>
    </row>
    <row r="328" spans="1:43" x14ac:dyDescent="0.25">
      <c r="A328" s="132" t="s">
        <v>11832</v>
      </c>
      <c r="B328" s="129" t="s">
        <v>1642</v>
      </c>
      <c r="C328" s="129" t="s">
        <v>2102</v>
      </c>
      <c r="D328" s="129" t="s">
        <v>2103</v>
      </c>
      <c r="E328" s="129" t="s">
        <v>570</v>
      </c>
      <c r="F328" s="1">
        <v>7228</v>
      </c>
      <c r="G328" s="129" t="s">
        <v>1780</v>
      </c>
      <c r="H328" s="129" t="s">
        <v>1644</v>
      </c>
      <c r="I328" s="129" t="s">
        <v>205</v>
      </c>
      <c r="J328" s="129" t="s">
        <v>206</v>
      </c>
      <c r="K328" s="1">
        <v>24226153</v>
      </c>
      <c r="L328" s="1">
        <v>29711178800216</v>
      </c>
      <c r="M328" s="129" t="s">
        <v>218</v>
      </c>
      <c r="N328" s="1">
        <v>1001756575</v>
      </c>
      <c r="O328" s="1">
        <v>44093</v>
      </c>
      <c r="P328" s="1">
        <v>44109</v>
      </c>
      <c r="Q328" s="129" t="s">
        <v>2104</v>
      </c>
      <c r="R328" s="129" t="s">
        <v>1647</v>
      </c>
      <c r="S328" s="1">
        <v>82</v>
      </c>
      <c r="T328" s="1">
        <v>0</v>
      </c>
      <c r="U328" s="129" t="s">
        <v>1648</v>
      </c>
      <c r="V328" s="48"/>
      <c r="W328" s="48"/>
      <c r="X328" s="129" t="s">
        <v>211</v>
      </c>
      <c r="Y328" s="129" t="s">
        <v>211</v>
      </c>
      <c r="Z328" s="129" t="s">
        <v>210</v>
      </c>
      <c r="AA328" s="129" t="s">
        <v>220</v>
      </c>
      <c r="AB328" s="129" t="s">
        <v>213</v>
      </c>
      <c r="AC328" s="129" t="s">
        <v>214</v>
      </c>
      <c r="AD328" s="1">
        <v>44109</v>
      </c>
      <c r="AE328" s="129"/>
      <c r="AF328" s="129" t="s">
        <v>215</v>
      </c>
      <c r="AG328" s="1">
        <v>1703</v>
      </c>
      <c r="AH328" s="1" t="s">
        <v>1647</v>
      </c>
      <c r="AI328" s="1" t="s">
        <v>211</v>
      </c>
      <c r="AJ328" s="1" t="s">
        <v>211</v>
      </c>
      <c r="AK328" s="1" t="s">
        <v>1649</v>
      </c>
      <c r="AL328" s="1"/>
      <c r="AM328" s="1"/>
      <c r="AN328" s="1"/>
      <c r="AO328" s="1"/>
      <c r="AP328" s="1"/>
      <c r="AQ328" s="44"/>
    </row>
    <row r="329" spans="1:43" x14ac:dyDescent="0.25">
      <c r="A329" s="132" t="s">
        <v>11832</v>
      </c>
      <c r="B329" s="129" t="s">
        <v>1642</v>
      </c>
      <c r="C329" s="129" t="s">
        <v>2099</v>
      </c>
      <c r="D329" s="129" t="s">
        <v>2100</v>
      </c>
      <c r="E329" s="129" t="s">
        <v>540</v>
      </c>
      <c r="F329" s="1">
        <v>9284</v>
      </c>
      <c r="G329" s="129" t="s">
        <v>1723</v>
      </c>
      <c r="H329" s="129" t="s">
        <v>1654</v>
      </c>
      <c r="I329" s="129" t="s">
        <v>205</v>
      </c>
      <c r="J329" s="129" t="s">
        <v>206</v>
      </c>
      <c r="K329" s="1">
        <v>24220073</v>
      </c>
      <c r="L329" s="1">
        <v>29408102500995</v>
      </c>
      <c r="M329" s="129" t="s">
        <v>218</v>
      </c>
      <c r="N329" s="1">
        <v>1065892770</v>
      </c>
      <c r="O329" s="1">
        <v>44014</v>
      </c>
      <c r="P329" s="1">
        <v>44037</v>
      </c>
      <c r="Q329" s="129" t="s">
        <v>2101</v>
      </c>
      <c r="R329" s="129" t="s">
        <v>1647</v>
      </c>
      <c r="S329" s="1">
        <v>57</v>
      </c>
      <c r="T329" s="1">
        <v>0</v>
      </c>
      <c r="U329" s="129" t="s">
        <v>1648</v>
      </c>
      <c r="V329" s="48"/>
      <c r="W329" s="48"/>
      <c r="X329" s="129" t="s">
        <v>211</v>
      </c>
      <c r="Y329" s="129" t="s">
        <v>211</v>
      </c>
      <c r="Z329" s="129" t="s">
        <v>210</v>
      </c>
      <c r="AA329" s="129" t="s">
        <v>220</v>
      </c>
      <c r="AB329" s="129" t="s">
        <v>213</v>
      </c>
      <c r="AC329" s="129" t="s">
        <v>214</v>
      </c>
      <c r="AD329" s="1">
        <v>44037</v>
      </c>
      <c r="AE329" s="129"/>
      <c r="AF329" s="129" t="s">
        <v>215</v>
      </c>
      <c r="AG329" s="1">
        <v>1775</v>
      </c>
      <c r="AH329" s="1" t="s">
        <v>1647</v>
      </c>
      <c r="AI329" s="1" t="s">
        <v>211</v>
      </c>
      <c r="AJ329" s="1" t="s">
        <v>211</v>
      </c>
      <c r="AK329" s="1" t="s">
        <v>1649</v>
      </c>
      <c r="AL329" s="1"/>
      <c r="AM329" s="1"/>
      <c r="AN329" s="1"/>
      <c r="AO329" s="1"/>
      <c r="AP329" s="1"/>
      <c r="AQ329" s="44"/>
    </row>
    <row r="330" spans="1:43" x14ac:dyDescent="0.25">
      <c r="A330" s="132" t="s">
        <v>11832</v>
      </c>
      <c r="B330" s="129" t="s">
        <v>1642</v>
      </c>
      <c r="C330" s="129" t="s">
        <v>2082</v>
      </c>
      <c r="D330" s="129" t="s">
        <v>2083</v>
      </c>
      <c r="E330" s="129" t="s">
        <v>539</v>
      </c>
      <c r="F330" s="1">
        <v>9327</v>
      </c>
      <c r="G330" s="129" t="s">
        <v>65</v>
      </c>
      <c r="H330" s="129" t="s">
        <v>65</v>
      </c>
      <c r="I330" s="129" t="s">
        <v>205</v>
      </c>
      <c r="J330" s="129" t="s">
        <v>206</v>
      </c>
      <c r="K330" s="1">
        <v>24220066</v>
      </c>
      <c r="L330" s="1">
        <v>29310282500076</v>
      </c>
      <c r="M330" s="129" t="s">
        <v>218</v>
      </c>
      <c r="N330" s="1">
        <v>1093071783</v>
      </c>
      <c r="O330" s="1">
        <v>44014</v>
      </c>
      <c r="P330" s="1">
        <v>44037</v>
      </c>
      <c r="Q330" s="129" t="s">
        <v>1836</v>
      </c>
      <c r="R330" s="129" t="s">
        <v>1647</v>
      </c>
      <c r="S330" s="1">
        <v>56</v>
      </c>
      <c r="T330" s="1">
        <v>0</v>
      </c>
      <c r="U330" s="129" t="s">
        <v>1648</v>
      </c>
      <c r="V330" s="48"/>
      <c r="W330" s="48"/>
      <c r="X330" s="129" t="s">
        <v>211</v>
      </c>
      <c r="Y330" s="129" t="s">
        <v>211</v>
      </c>
      <c r="Z330" s="129" t="s">
        <v>210</v>
      </c>
      <c r="AA330" s="129" t="s">
        <v>2008</v>
      </c>
      <c r="AB330" s="129" t="s">
        <v>213</v>
      </c>
      <c r="AC330" s="129" t="s">
        <v>214</v>
      </c>
      <c r="AD330" s="1">
        <v>44037</v>
      </c>
      <c r="AE330" s="129"/>
      <c r="AF330" s="129" t="s">
        <v>215</v>
      </c>
      <c r="AG330" s="1">
        <v>1775</v>
      </c>
      <c r="AH330" s="1" t="s">
        <v>1647</v>
      </c>
      <c r="AI330" s="1" t="s">
        <v>211</v>
      </c>
      <c r="AJ330" s="1" t="s">
        <v>211</v>
      </c>
      <c r="AK330" s="1" t="s">
        <v>1649</v>
      </c>
      <c r="AL330" s="1"/>
      <c r="AM330" s="1"/>
      <c r="AN330" s="1"/>
      <c r="AO330" s="1"/>
      <c r="AP330" s="1"/>
      <c r="AQ330" s="44"/>
    </row>
    <row r="331" spans="1:43" x14ac:dyDescent="0.25">
      <c r="A331" s="132" t="s">
        <v>11832</v>
      </c>
      <c r="B331" s="129" t="s">
        <v>1642</v>
      </c>
      <c r="C331" s="129" t="s">
        <v>2288</v>
      </c>
      <c r="D331" s="129" t="s">
        <v>2289</v>
      </c>
      <c r="E331" s="129" t="s">
        <v>627</v>
      </c>
      <c r="F331" s="1">
        <v>8755</v>
      </c>
      <c r="G331" s="129" t="s">
        <v>1756</v>
      </c>
      <c r="H331" s="129" t="s">
        <v>1644</v>
      </c>
      <c r="I331" s="129" t="s">
        <v>205</v>
      </c>
      <c r="J331" s="129" t="s">
        <v>227</v>
      </c>
      <c r="K331" s="1">
        <v>24282278</v>
      </c>
      <c r="L331" s="1">
        <v>29601012518768</v>
      </c>
      <c r="M331" s="129" t="s">
        <v>218</v>
      </c>
      <c r="N331" s="1">
        <v>1096193543</v>
      </c>
      <c r="O331" s="1">
        <v>44994</v>
      </c>
      <c r="P331" s="1">
        <v>45008</v>
      </c>
      <c r="Q331" s="129" t="s">
        <v>1799</v>
      </c>
      <c r="R331" s="129" t="s">
        <v>1647</v>
      </c>
      <c r="S331" s="1">
        <v>262</v>
      </c>
      <c r="T331" s="1">
        <v>0</v>
      </c>
      <c r="U331" s="129" t="s">
        <v>1648</v>
      </c>
      <c r="V331" s="48"/>
      <c r="W331" s="48"/>
      <c r="X331" s="129" t="s">
        <v>211</v>
      </c>
      <c r="Y331" s="129" t="s">
        <v>211</v>
      </c>
      <c r="Z331" s="129" t="s">
        <v>210</v>
      </c>
      <c r="AA331" s="129" t="s">
        <v>220</v>
      </c>
      <c r="AB331" s="129" t="s">
        <v>213</v>
      </c>
      <c r="AC331" s="129" t="s">
        <v>214</v>
      </c>
      <c r="AD331" s="1">
        <v>45008</v>
      </c>
      <c r="AE331" s="129"/>
      <c r="AF331" s="129" t="s">
        <v>215</v>
      </c>
      <c r="AG331" s="1">
        <v>804</v>
      </c>
      <c r="AH331" s="1" t="s">
        <v>1647</v>
      </c>
      <c r="AI331" s="1" t="s">
        <v>211</v>
      </c>
      <c r="AJ331" s="1" t="s">
        <v>211</v>
      </c>
      <c r="AK331" s="1" t="s">
        <v>1649</v>
      </c>
      <c r="AL331" s="1"/>
      <c r="AM331" s="1"/>
      <c r="AN331" s="1"/>
      <c r="AO331" s="1"/>
      <c r="AP331" s="1"/>
      <c r="AQ331" s="44"/>
    </row>
    <row r="332" spans="1:43" x14ac:dyDescent="0.25">
      <c r="A332" s="132" t="s">
        <v>11832</v>
      </c>
      <c r="B332" s="129" t="s">
        <v>1642</v>
      </c>
      <c r="C332" s="129" t="s">
        <v>2086</v>
      </c>
      <c r="D332" s="129" t="s">
        <v>1994</v>
      </c>
      <c r="E332" s="129" t="s">
        <v>535</v>
      </c>
      <c r="F332" s="1" t="s">
        <v>149</v>
      </c>
      <c r="G332" s="129" t="s">
        <v>65</v>
      </c>
      <c r="H332" s="129" t="s">
        <v>1695</v>
      </c>
      <c r="I332" s="129" t="s">
        <v>205</v>
      </c>
      <c r="J332" s="129" t="s">
        <v>206</v>
      </c>
      <c r="K332" s="1">
        <v>24188169</v>
      </c>
      <c r="L332" s="1">
        <v>29407232500231</v>
      </c>
      <c r="M332" s="129" t="s">
        <v>221</v>
      </c>
      <c r="N332" s="1">
        <v>1018689453</v>
      </c>
      <c r="O332" s="1">
        <v>43661</v>
      </c>
      <c r="P332" s="1">
        <v>43678</v>
      </c>
      <c r="Q332" s="129" t="s">
        <v>1713</v>
      </c>
      <c r="R332" s="129" t="s">
        <v>1647</v>
      </c>
      <c r="S332" s="1">
        <v>23</v>
      </c>
      <c r="T332" s="1">
        <v>0</v>
      </c>
      <c r="U332" s="129" t="s">
        <v>1648</v>
      </c>
      <c r="V332" s="48"/>
      <c r="W332" s="48"/>
      <c r="X332" s="129" t="s">
        <v>211</v>
      </c>
      <c r="Y332" s="129" t="s">
        <v>211</v>
      </c>
      <c r="Z332" s="129" t="s">
        <v>210</v>
      </c>
      <c r="AA332" s="129" t="s">
        <v>225</v>
      </c>
      <c r="AB332" s="129" t="s">
        <v>213</v>
      </c>
      <c r="AC332" s="129" t="s">
        <v>214</v>
      </c>
      <c r="AD332" s="1">
        <v>43678</v>
      </c>
      <c r="AE332" s="129"/>
      <c r="AF332" s="129" t="s">
        <v>215</v>
      </c>
      <c r="AG332" s="1">
        <v>2134</v>
      </c>
      <c r="AH332" s="1" t="s">
        <v>1647</v>
      </c>
      <c r="AI332" s="1" t="s">
        <v>211</v>
      </c>
      <c r="AJ332" s="1" t="s">
        <v>211</v>
      </c>
      <c r="AK332" s="1" t="s">
        <v>1649</v>
      </c>
      <c r="AL332" s="1"/>
      <c r="AM332" s="1"/>
      <c r="AN332" s="1"/>
      <c r="AO332" s="1"/>
      <c r="AP332" s="1"/>
      <c r="AQ332" s="44"/>
    </row>
    <row r="333" spans="1:43" x14ac:dyDescent="0.25">
      <c r="A333" s="132" t="s">
        <v>11832</v>
      </c>
      <c r="B333" s="129" t="s">
        <v>1642</v>
      </c>
      <c r="C333" s="129" t="s">
        <v>2300</v>
      </c>
      <c r="D333" s="129" t="s">
        <v>2301</v>
      </c>
      <c r="E333" s="129" t="s">
        <v>651</v>
      </c>
      <c r="F333" s="1" t="s">
        <v>149</v>
      </c>
      <c r="G333" s="129" t="s">
        <v>65</v>
      </c>
      <c r="H333" s="129" t="s">
        <v>1654</v>
      </c>
      <c r="I333" s="129" t="s">
        <v>205</v>
      </c>
      <c r="J333" s="129" t="s">
        <v>206</v>
      </c>
      <c r="K333" s="1">
        <v>24284192</v>
      </c>
      <c r="L333" s="1">
        <v>29511052500439</v>
      </c>
      <c r="M333" s="129" t="s">
        <v>218</v>
      </c>
      <c r="N333" s="1">
        <v>1014371144</v>
      </c>
      <c r="O333" s="1">
        <v>45120</v>
      </c>
      <c r="P333" s="1">
        <v>45139</v>
      </c>
      <c r="Q333" s="129" t="s">
        <v>2302</v>
      </c>
      <c r="R333" s="129" t="s">
        <v>1647</v>
      </c>
      <c r="S333" s="1">
        <v>264</v>
      </c>
      <c r="T333" s="1">
        <v>0</v>
      </c>
      <c r="U333" s="129" t="s">
        <v>1648</v>
      </c>
      <c r="V333" s="48"/>
      <c r="W333" s="48"/>
      <c r="X333" s="129" t="s">
        <v>211</v>
      </c>
      <c r="Y333" s="129" t="s">
        <v>211</v>
      </c>
      <c r="Z333" s="129" t="s">
        <v>210</v>
      </c>
      <c r="AA333" s="129" t="s">
        <v>1701</v>
      </c>
      <c r="AB333" s="129" t="s">
        <v>213</v>
      </c>
      <c r="AC333" s="129" t="s">
        <v>214</v>
      </c>
      <c r="AD333" s="1">
        <v>45138</v>
      </c>
      <c r="AE333" s="129"/>
      <c r="AF333" s="129" t="s">
        <v>215</v>
      </c>
      <c r="AG333" s="1">
        <v>673</v>
      </c>
      <c r="AH333" s="1" t="s">
        <v>1647</v>
      </c>
      <c r="AI333" s="1" t="s">
        <v>211</v>
      </c>
      <c r="AJ333" s="1" t="s">
        <v>211</v>
      </c>
      <c r="AK333" s="1" t="s">
        <v>1649</v>
      </c>
      <c r="AL333" s="1"/>
      <c r="AM333" s="1"/>
      <c r="AN333" s="1"/>
      <c r="AO333" s="1"/>
      <c r="AP333" s="1"/>
      <c r="AQ333" s="44"/>
    </row>
    <row r="334" spans="1:43" x14ac:dyDescent="0.25">
      <c r="A334" s="132" t="s">
        <v>11832</v>
      </c>
      <c r="B334" s="129" t="s">
        <v>1642</v>
      </c>
      <c r="C334" s="129" t="s">
        <v>1907</v>
      </c>
      <c r="D334" s="129" t="s">
        <v>1908</v>
      </c>
      <c r="E334" s="129" t="s">
        <v>441</v>
      </c>
      <c r="F334" s="1">
        <v>6366</v>
      </c>
      <c r="G334" s="129" t="s">
        <v>1712</v>
      </c>
      <c r="H334" s="129" t="s">
        <v>1695</v>
      </c>
      <c r="I334" s="129" t="s">
        <v>205</v>
      </c>
      <c r="J334" s="129" t="s">
        <v>206</v>
      </c>
      <c r="K334" s="1">
        <v>24292466</v>
      </c>
      <c r="L334" s="1">
        <v>30504162502614</v>
      </c>
      <c r="M334" s="129" t="s">
        <v>218</v>
      </c>
      <c r="N334" s="1">
        <v>1095689872</v>
      </c>
      <c r="O334" s="1">
        <v>45351</v>
      </c>
      <c r="P334" s="1">
        <v>45362</v>
      </c>
      <c r="Q334" s="129" t="s">
        <v>1909</v>
      </c>
      <c r="R334" s="129" t="s">
        <v>1647</v>
      </c>
      <c r="S334" s="1">
        <v>307</v>
      </c>
      <c r="T334" s="1">
        <v>0</v>
      </c>
      <c r="U334" s="129" t="s">
        <v>1648</v>
      </c>
      <c r="V334" s="48"/>
      <c r="W334" s="48"/>
      <c r="X334" s="129" t="s">
        <v>211</v>
      </c>
      <c r="Y334" s="129" t="s">
        <v>211</v>
      </c>
      <c r="Z334" s="129" t="s">
        <v>210</v>
      </c>
      <c r="AA334" s="129" t="s">
        <v>220</v>
      </c>
      <c r="AB334" s="129" t="s">
        <v>213</v>
      </c>
      <c r="AC334" s="129" t="s">
        <v>335</v>
      </c>
      <c r="AD334" s="1">
        <v>45362</v>
      </c>
      <c r="AE334" s="129"/>
      <c r="AF334" s="129" t="s">
        <v>239</v>
      </c>
      <c r="AG334" s="1">
        <v>450</v>
      </c>
      <c r="AH334" s="1" t="s">
        <v>1647</v>
      </c>
      <c r="AI334" s="1" t="s">
        <v>211</v>
      </c>
      <c r="AJ334" s="1"/>
      <c r="AK334" s="1" t="s">
        <v>1649</v>
      </c>
      <c r="AL334" s="1"/>
      <c r="AM334" s="1"/>
      <c r="AN334" s="1"/>
      <c r="AO334" s="1"/>
      <c r="AP334" s="1"/>
      <c r="AQ334" s="44"/>
    </row>
    <row r="335" spans="1:43" x14ac:dyDescent="0.25">
      <c r="A335" s="132" t="s">
        <v>11832</v>
      </c>
      <c r="B335" s="129" t="s">
        <v>1642</v>
      </c>
      <c r="C335" s="129" t="s">
        <v>1913</v>
      </c>
      <c r="D335" s="129" t="s">
        <v>1914</v>
      </c>
      <c r="E335" s="129" t="s">
        <v>444</v>
      </c>
      <c r="F335" s="1">
        <v>8672</v>
      </c>
      <c r="G335" s="129" t="s">
        <v>1712</v>
      </c>
      <c r="H335" s="129" t="s">
        <v>1695</v>
      </c>
      <c r="I335" s="129" t="s">
        <v>1645</v>
      </c>
      <c r="J335" s="129" t="s">
        <v>206</v>
      </c>
      <c r="K335" s="1">
        <v>24292460</v>
      </c>
      <c r="L335" s="1">
        <v>30209122500536</v>
      </c>
      <c r="M335" s="129" t="s">
        <v>218</v>
      </c>
      <c r="N335" s="1">
        <v>1220237489</v>
      </c>
      <c r="O335" s="1">
        <v>45351</v>
      </c>
      <c r="P335" s="1">
        <v>45362</v>
      </c>
      <c r="Q335" s="129" t="s">
        <v>1915</v>
      </c>
      <c r="R335" s="129" t="s">
        <v>1647</v>
      </c>
      <c r="S335" s="1">
        <v>307</v>
      </c>
      <c r="T335" s="1">
        <v>0</v>
      </c>
      <c r="U335" s="129" t="s">
        <v>1648</v>
      </c>
      <c r="V335" s="48"/>
      <c r="W335" s="48"/>
      <c r="X335" s="129" t="s">
        <v>211</v>
      </c>
      <c r="Y335" s="129" t="s">
        <v>211</v>
      </c>
      <c r="Z335" s="129" t="s">
        <v>210</v>
      </c>
      <c r="AA335" s="129" t="s">
        <v>220</v>
      </c>
      <c r="AB335" s="129" t="s">
        <v>213</v>
      </c>
      <c r="AC335" s="129" t="s">
        <v>335</v>
      </c>
      <c r="AD335" s="1">
        <v>45362</v>
      </c>
      <c r="AE335" s="129"/>
      <c r="AF335" s="129" t="s">
        <v>233</v>
      </c>
      <c r="AG335" s="1">
        <v>450</v>
      </c>
      <c r="AH335" s="1" t="s">
        <v>1647</v>
      </c>
      <c r="AI335" s="1" t="s">
        <v>211</v>
      </c>
      <c r="AJ335" s="1"/>
      <c r="AK335" s="1" t="s">
        <v>1649</v>
      </c>
      <c r="AL335" s="1"/>
      <c r="AM335" s="1"/>
      <c r="AN335" s="1"/>
      <c r="AO335" s="1"/>
      <c r="AP335" s="1"/>
      <c r="AQ335" s="44"/>
    </row>
    <row r="336" spans="1:43" x14ac:dyDescent="0.25">
      <c r="A336" s="132" t="s">
        <v>11832</v>
      </c>
      <c r="B336" s="129" t="s">
        <v>1642</v>
      </c>
      <c r="C336" s="129" t="s">
        <v>1920</v>
      </c>
      <c r="D336" s="129" t="s">
        <v>1921</v>
      </c>
      <c r="E336" s="129" t="s">
        <v>446</v>
      </c>
      <c r="F336" s="1">
        <v>7737</v>
      </c>
      <c r="G336" s="129" t="s">
        <v>1688</v>
      </c>
      <c r="H336" s="129" t="s">
        <v>1644</v>
      </c>
      <c r="I336" s="129" t="s">
        <v>205</v>
      </c>
      <c r="J336" s="129" t="s">
        <v>206</v>
      </c>
      <c r="K336" s="1">
        <v>24292454</v>
      </c>
      <c r="L336" s="1">
        <v>30402282502696</v>
      </c>
      <c r="M336" s="129" t="s">
        <v>218</v>
      </c>
      <c r="N336" s="1">
        <v>1025612869</v>
      </c>
      <c r="O336" s="1">
        <v>45351</v>
      </c>
      <c r="P336" s="1">
        <v>45362</v>
      </c>
      <c r="Q336" s="129" t="s">
        <v>1825</v>
      </c>
      <c r="R336" s="129" t="s">
        <v>1647</v>
      </c>
      <c r="S336" s="1">
        <v>307</v>
      </c>
      <c r="T336" s="1">
        <v>0</v>
      </c>
      <c r="U336" s="129" t="s">
        <v>1648</v>
      </c>
      <c r="V336" s="48"/>
      <c r="W336" s="48"/>
      <c r="X336" s="129" t="s">
        <v>211</v>
      </c>
      <c r="Y336" s="129" t="s">
        <v>211</v>
      </c>
      <c r="Z336" s="129" t="s">
        <v>210</v>
      </c>
      <c r="AA336" s="129" t="s">
        <v>220</v>
      </c>
      <c r="AB336" s="129" t="s">
        <v>213</v>
      </c>
      <c r="AC336" s="129" t="s">
        <v>335</v>
      </c>
      <c r="AD336" s="1">
        <v>45362</v>
      </c>
      <c r="AE336" s="129"/>
      <c r="AF336" s="129" t="s">
        <v>230</v>
      </c>
      <c r="AG336" s="1">
        <v>450</v>
      </c>
      <c r="AH336" s="1" t="s">
        <v>1647</v>
      </c>
      <c r="AI336" s="1" t="s">
        <v>211</v>
      </c>
      <c r="AJ336" s="1"/>
      <c r="AK336" s="1" t="s">
        <v>1649</v>
      </c>
      <c r="AL336" s="1"/>
      <c r="AM336" s="1"/>
      <c r="AN336" s="1"/>
      <c r="AO336" s="1"/>
      <c r="AP336" s="1"/>
      <c r="AQ336" s="44"/>
    </row>
    <row r="337" spans="1:43" x14ac:dyDescent="0.25">
      <c r="A337" s="132" t="s">
        <v>11832</v>
      </c>
      <c r="B337" s="129" t="s">
        <v>1642</v>
      </c>
      <c r="C337" s="129" t="s">
        <v>1916</v>
      </c>
      <c r="D337" s="129" t="s">
        <v>1917</v>
      </c>
      <c r="E337" s="129" t="s">
        <v>440</v>
      </c>
      <c r="F337" s="1">
        <v>4201</v>
      </c>
      <c r="G337" s="129" t="s">
        <v>1653</v>
      </c>
      <c r="H337" s="129" t="s">
        <v>1654</v>
      </c>
      <c r="I337" s="129" t="s">
        <v>205</v>
      </c>
      <c r="J337" s="129" t="s">
        <v>206</v>
      </c>
      <c r="K337" s="1">
        <v>24292442</v>
      </c>
      <c r="L337" s="1">
        <v>30402282501312</v>
      </c>
      <c r="M337" s="129" t="s">
        <v>218</v>
      </c>
      <c r="N337" s="1">
        <v>1050666241</v>
      </c>
      <c r="O337" s="1">
        <v>45351</v>
      </c>
      <c r="P337" s="1">
        <v>45362</v>
      </c>
      <c r="Q337" s="129" t="s">
        <v>1918</v>
      </c>
      <c r="R337" s="129" t="s">
        <v>1647</v>
      </c>
      <c r="S337" s="1">
        <v>307</v>
      </c>
      <c r="T337" s="1">
        <v>0</v>
      </c>
      <c r="U337" s="129" t="s">
        <v>1648</v>
      </c>
      <c r="V337" s="48"/>
      <c r="W337" s="48"/>
      <c r="X337" s="129" t="s">
        <v>211</v>
      </c>
      <c r="Y337" s="129" t="s">
        <v>211</v>
      </c>
      <c r="Z337" s="129" t="s">
        <v>210</v>
      </c>
      <c r="AA337" s="129" t="s">
        <v>220</v>
      </c>
      <c r="AB337" s="129" t="s">
        <v>213</v>
      </c>
      <c r="AC337" s="129" t="s">
        <v>335</v>
      </c>
      <c r="AD337" s="1">
        <v>45362</v>
      </c>
      <c r="AE337" s="129"/>
      <c r="AF337" s="129" t="s">
        <v>230</v>
      </c>
      <c r="AG337" s="1">
        <v>450</v>
      </c>
      <c r="AH337" s="1" t="s">
        <v>1647</v>
      </c>
      <c r="AI337" s="1" t="s">
        <v>211</v>
      </c>
      <c r="AJ337" s="1"/>
      <c r="AK337" s="1" t="s">
        <v>1649</v>
      </c>
      <c r="AL337" s="1"/>
      <c r="AM337" s="1"/>
      <c r="AN337" s="1"/>
      <c r="AO337" s="1"/>
      <c r="AP337" s="1"/>
      <c r="AQ337" s="44"/>
    </row>
    <row r="338" spans="1:43" x14ac:dyDescent="0.25">
      <c r="A338" s="132" t="s">
        <v>11832</v>
      </c>
      <c r="B338" s="129" t="s">
        <v>1642</v>
      </c>
      <c r="C338" s="129" t="s">
        <v>1740</v>
      </c>
      <c r="D338" s="129" t="s">
        <v>1741</v>
      </c>
      <c r="E338" s="129" t="s">
        <v>479</v>
      </c>
      <c r="F338" s="1">
        <v>1708</v>
      </c>
      <c r="G338" s="129" t="s">
        <v>1688</v>
      </c>
      <c r="H338" s="129" t="s">
        <v>1644</v>
      </c>
      <c r="I338" s="129" t="s">
        <v>205</v>
      </c>
      <c r="J338" s="129" t="s">
        <v>206</v>
      </c>
      <c r="K338" s="1">
        <v>24292078</v>
      </c>
      <c r="L338" s="1">
        <v>30405092500637</v>
      </c>
      <c r="M338" s="129" t="s">
        <v>218</v>
      </c>
      <c r="N338" s="1">
        <v>1019626209</v>
      </c>
      <c r="O338" s="1">
        <v>45344</v>
      </c>
      <c r="P338" s="1">
        <v>45360</v>
      </c>
      <c r="Q338" s="129" t="s">
        <v>1742</v>
      </c>
      <c r="R338" s="129" t="s">
        <v>1647</v>
      </c>
      <c r="S338" s="1">
        <v>306</v>
      </c>
      <c r="T338" s="1">
        <v>0</v>
      </c>
      <c r="U338" s="129" t="s">
        <v>1648</v>
      </c>
      <c r="V338" s="48"/>
      <c r="W338" s="48"/>
      <c r="X338" s="129" t="s">
        <v>211</v>
      </c>
      <c r="Y338" s="129" t="s">
        <v>211</v>
      </c>
      <c r="Z338" s="129" t="s">
        <v>210</v>
      </c>
      <c r="AA338" s="129" t="s">
        <v>220</v>
      </c>
      <c r="AB338" s="129" t="s">
        <v>213</v>
      </c>
      <c r="AC338" s="129" t="s">
        <v>335</v>
      </c>
      <c r="AD338" s="1">
        <v>45360</v>
      </c>
      <c r="AE338" s="129"/>
      <c r="AF338" s="129" t="s">
        <v>230</v>
      </c>
      <c r="AG338" s="1">
        <v>452</v>
      </c>
      <c r="AH338" s="1" t="s">
        <v>1647</v>
      </c>
      <c r="AI338" s="1" t="s">
        <v>211</v>
      </c>
      <c r="AJ338" s="1"/>
      <c r="AK338" s="1" t="s">
        <v>1649</v>
      </c>
      <c r="AL338" s="1"/>
      <c r="AM338" s="1"/>
      <c r="AN338" s="1"/>
      <c r="AO338" s="1"/>
      <c r="AP338" s="1"/>
      <c r="AQ338" s="44"/>
    </row>
    <row r="339" spans="1:43" x14ac:dyDescent="0.25">
      <c r="A339" s="132" t="s">
        <v>11832</v>
      </c>
      <c r="B339" s="129" t="s">
        <v>1642</v>
      </c>
      <c r="C339" s="129" t="s">
        <v>1743</v>
      </c>
      <c r="D339" s="129" t="s">
        <v>1744</v>
      </c>
      <c r="E339" s="129" t="s">
        <v>480</v>
      </c>
      <c r="F339" s="1">
        <v>8934</v>
      </c>
      <c r="G339" s="129" t="s">
        <v>1688</v>
      </c>
      <c r="H339" s="129" t="s">
        <v>1644</v>
      </c>
      <c r="I339" s="129" t="s">
        <v>205</v>
      </c>
      <c r="J339" s="129" t="s">
        <v>206</v>
      </c>
      <c r="K339" s="1">
        <v>24292064</v>
      </c>
      <c r="L339" s="1">
        <v>30308222501457</v>
      </c>
      <c r="M339" s="129" t="s">
        <v>218</v>
      </c>
      <c r="N339" s="1">
        <v>1091641052</v>
      </c>
      <c r="O339" s="1">
        <v>45344</v>
      </c>
      <c r="P339" s="1">
        <v>45360</v>
      </c>
      <c r="Q339" s="129" t="s">
        <v>1745</v>
      </c>
      <c r="R339" s="129" t="s">
        <v>1647</v>
      </c>
      <c r="S339" s="1">
        <v>305</v>
      </c>
      <c r="T339" s="1">
        <v>0</v>
      </c>
      <c r="U339" s="129" t="s">
        <v>1648</v>
      </c>
      <c r="V339" s="48"/>
      <c r="W339" s="48"/>
      <c r="X339" s="129" t="s">
        <v>211</v>
      </c>
      <c r="Y339" s="129" t="s">
        <v>211</v>
      </c>
      <c r="Z339" s="129" t="s">
        <v>210</v>
      </c>
      <c r="AA339" s="129" t="s">
        <v>220</v>
      </c>
      <c r="AB339" s="129" t="s">
        <v>213</v>
      </c>
      <c r="AC339" s="129" t="s">
        <v>335</v>
      </c>
      <c r="AD339" s="1">
        <v>45360</v>
      </c>
      <c r="AE339" s="129"/>
      <c r="AF339" s="129" t="s">
        <v>230</v>
      </c>
      <c r="AG339" s="1">
        <v>452</v>
      </c>
      <c r="AH339" s="1" t="s">
        <v>1647</v>
      </c>
      <c r="AI339" s="1" t="s">
        <v>211</v>
      </c>
      <c r="AJ339" s="1"/>
      <c r="AK339" s="1" t="s">
        <v>1649</v>
      </c>
      <c r="AL339" s="1"/>
      <c r="AM339" s="1"/>
      <c r="AN339" s="1"/>
      <c r="AO339" s="1"/>
      <c r="AP339" s="1"/>
      <c r="AQ339" s="44"/>
    </row>
    <row r="340" spans="1:43" x14ac:dyDescent="0.25">
      <c r="A340" s="132" t="s">
        <v>11832</v>
      </c>
      <c r="B340" s="129" t="s">
        <v>1642</v>
      </c>
      <c r="C340" s="129" t="s">
        <v>1737</v>
      </c>
      <c r="D340" s="129" t="s">
        <v>1738</v>
      </c>
      <c r="E340" s="129" t="s">
        <v>478</v>
      </c>
      <c r="F340" s="1">
        <v>8729</v>
      </c>
      <c r="G340" s="129" t="s">
        <v>1653</v>
      </c>
      <c r="H340" s="129" t="s">
        <v>1654</v>
      </c>
      <c r="I340" s="129" t="s">
        <v>1645</v>
      </c>
      <c r="J340" s="129" t="s">
        <v>206</v>
      </c>
      <c r="K340" s="1">
        <v>24292056</v>
      </c>
      <c r="L340" s="1">
        <v>30401252501656</v>
      </c>
      <c r="M340" s="129" t="s">
        <v>218</v>
      </c>
      <c r="N340" s="1">
        <v>1060973530</v>
      </c>
      <c r="O340" s="1">
        <v>45344</v>
      </c>
      <c r="P340" s="1">
        <v>45360</v>
      </c>
      <c r="Q340" s="129" t="s">
        <v>1739</v>
      </c>
      <c r="R340" s="129" t="s">
        <v>1647</v>
      </c>
      <c r="S340" s="1">
        <v>305</v>
      </c>
      <c r="T340" s="1">
        <v>0</v>
      </c>
      <c r="U340" s="129" t="s">
        <v>1648</v>
      </c>
      <c r="V340" s="48"/>
      <c r="W340" s="48"/>
      <c r="X340" s="129" t="s">
        <v>211</v>
      </c>
      <c r="Y340" s="129" t="s">
        <v>211</v>
      </c>
      <c r="Z340" s="129" t="s">
        <v>210</v>
      </c>
      <c r="AA340" s="129" t="s">
        <v>220</v>
      </c>
      <c r="AB340" s="129" t="s">
        <v>213</v>
      </c>
      <c r="AC340" s="129" t="s">
        <v>335</v>
      </c>
      <c r="AD340" s="1">
        <v>45360</v>
      </c>
      <c r="AE340" s="129"/>
      <c r="AF340" s="129" t="s">
        <v>230</v>
      </c>
      <c r="AG340" s="1">
        <v>452</v>
      </c>
      <c r="AH340" s="1" t="s">
        <v>1647</v>
      </c>
      <c r="AI340" s="1" t="s">
        <v>211</v>
      </c>
      <c r="AJ340" s="1"/>
      <c r="AK340" s="1" t="s">
        <v>1649</v>
      </c>
      <c r="AL340" s="1"/>
      <c r="AM340" s="1"/>
      <c r="AN340" s="1"/>
      <c r="AO340" s="1"/>
      <c r="AP340" s="1"/>
      <c r="AQ340" s="44"/>
    </row>
    <row r="341" spans="1:43" x14ac:dyDescent="0.25">
      <c r="A341" s="132" t="s">
        <v>11832</v>
      </c>
      <c r="B341" s="129" t="s">
        <v>1642</v>
      </c>
      <c r="C341" s="129" t="s">
        <v>1725</v>
      </c>
      <c r="D341" s="129" t="s">
        <v>1726</v>
      </c>
      <c r="E341" s="129" t="s">
        <v>485</v>
      </c>
      <c r="F341" s="1">
        <v>6350</v>
      </c>
      <c r="G341" s="129" t="s">
        <v>1723</v>
      </c>
      <c r="H341" s="129" t="s">
        <v>1654</v>
      </c>
      <c r="I341" s="129" t="s">
        <v>205</v>
      </c>
      <c r="J341" s="129" t="s">
        <v>206</v>
      </c>
      <c r="K341" s="1">
        <v>24292015</v>
      </c>
      <c r="L341" s="1">
        <v>29904172500299</v>
      </c>
      <c r="M341" s="129" t="s">
        <v>218</v>
      </c>
      <c r="N341" s="1">
        <v>1024797116</v>
      </c>
      <c r="O341" s="1">
        <v>45344</v>
      </c>
      <c r="P341" s="1">
        <v>45360</v>
      </c>
      <c r="Q341" s="129" t="s">
        <v>1727</v>
      </c>
      <c r="R341" s="129" t="s">
        <v>1647</v>
      </c>
      <c r="S341" s="1">
        <v>304</v>
      </c>
      <c r="T341" s="1">
        <v>0</v>
      </c>
      <c r="U341" s="129" t="s">
        <v>1648</v>
      </c>
      <c r="V341" s="48"/>
      <c r="W341" s="48"/>
      <c r="X341" s="129" t="s">
        <v>211</v>
      </c>
      <c r="Y341" s="129" t="s">
        <v>211</v>
      </c>
      <c r="Z341" s="129" t="s">
        <v>210</v>
      </c>
      <c r="AA341" s="129" t="s">
        <v>220</v>
      </c>
      <c r="AB341" s="129" t="s">
        <v>213</v>
      </c>
      <c r="AC341" s="129" t="s">
        <v>214</v>
      </c>
      <c r="AD341" s="1">
        <v>45360</v>
      </c>
      <c r="AE341" s="129"/>
      <c r="AF341" s="129" t="s">
        <v>215</v>
      </c>
      <c r="AG341" s="1">
        <v>452</v>
      </c>
      <c r="AH341" s="1" t="s">
        <v>1647</v>
      </c>
      <c r="AI341" s="1" t="s">
        <v>211</v>
      </c>
      <c r="AJ341" s="1"/>
      <c r="AK341" s="1" t="s">
        <v>1649</v>
      </c>
      <c r="AL341" s="1"/>
      <c r="AM341" s="1"/>
      <c r="AN341" s="1"/>
      <c r="AO341" s="1"/>
      <c r="AP341" s="1"/>
      <c r="AQ341" s="44"/>
    </row>
    <row r="342" spans="1:43" x14ac:dyDescent="0.25">
      <c r="A342" s="132" t="s">
        <v>11832</v>
      </c>
      <c r="B342" s="129" t="s">
        <v>1642</v>
      </c>
      <c r="C342" s="129" t="s">
        <v>1674</v>
      </c>
      <c r="D342" s="129" t="s">
        <v>1675</v>
      </c>
      <c r="E342" s="129" t="s">
        <v>471</v>
      </c>
      <c r="F342" s="1">
        <v>7913</v>
      </c>
      <c r="G342" s="129" t="s">
        <v>1688</v>
      </c>
      <c r="H342" s="129" t="s">
        <v>1644</v>
      </c>
      <c r="I342" s="129" t="s">
        <v>205</v>
      </c>
      <c r="J342" s="129" t="s">
        <v>206</v>
      </c>
      <c r="K342" s="1">
        <v>24291244</v>
      </c>
      <c r="L342" s="1">
        <v>30105192501351</v>
      </c>
      <c r="M342" s="129" t="s">
        <v>218</v>
      </c>
      <c r="N342" s="1">
        <v>1030848981</v>
      </c>
      <c r="O342" s="1">
        <v>45330</v>
      </c>
      <c r="P342" s="1">
        <v>45348</v>
      </c>
      <c r="Q342" s="129" t="s">
        <v>1676</v>
      </c>
      <c r="R342" s="129" t="s">
        <v>1647</v>
      </c>
      <c r="S342" s="1">
        <v>300</v>
      </c>
      <c r="T342" s="1">
        <v>0</v>
      </c>
      <c r="U342" s="129" t="s">
        <v>1648</v>
      </c>
      <c r="V342" s="48"/>
      <c r="W342" s="48"/>
      <c r="X342" s="129" t="s">
        <v>211</v>
      </c>
      <c r="Y342" s="129" t="s">
        <v>211</v>
      </c>
      <c r="Z342" s="129" t="s">
        <v>210</v>
      </c>
      <c r="AA342" s="129" t="s">
        <v>220</v>
      </c>
      <c r="AB342" s="129" t="s">
        <v>213</v>
      </c>
      <c r="AC342" s="129" t="s">
        <v>335</v>
      </c>
      <c r="AD342" s="1">
        <v>45351</v>
      </c>
      <c r="AE342" s="129"/>
      <c r="AF342" s="129" t="s">
        <v>233</v>
      </c>
      <c r="AG342" s="1">
        <v>464</v>
      </c>
      <c r="AH342" s="1" t="s">
        <v>1647</v>
      </c>
      <c r="AI342" s="1" t="s">
        <v>211</v>
      </c>
      <c r="AJ342" s="1"/>
      <c r="AK342" s="1" t="s">
        <v>1649</v>
      </c>
      <c r="AL342" s="1"/>
      <c r="AM342" s="1"/>
      <c r="AN342" s="1"/>
      <c r="AO342" s="1"/>
      <c r="AP342" s="1"/>
      <c r="AQ342" s="44"/>
    </row>
    <row r="343" spans="1:43" x14ac:dyDescent="0.25">
      <c r="A343" s="132" t="s">
        <v>11832</v>
      </c>
      <c r="B343" s="129" t="s">
        <v>1642</v>
      </c>
      <c r="C343" s="129" t="s">
        <v>1656</v>
      </c>
      <c r="D343" s="129" t="s">
        <v>1657</v>
      </c>
      <c r="E343" s="129" t="s">
        <v>467</v>
      </c>
      <c r="F343" s="1">
        <v>6623</v>
      </c>
      <c r="G343" s="129" t="s">
        <v>1688</v>
      </c>
      <c r="H343" s="129" t="s">
        <v>1644</v>
      </c>
      <c r="I343" s="129" t="s">
        <v>1645</v>
      </c>
      <c r="J343" s="129" t="s">
        <v>206</v>
      </c>
      <c r="K343" s="1">
        <v>24291230</v>
      </c>
      <c r="L343" s="1">
        <v>30110282500234</v>
      </c>
      <c r="M343" s="129" t="s">
        <v>218</v>
      </c>
      <c r="N343" s="1">
        <v>1020168417</v>
      </c>
      <c r="O343" s="1">
        <v>45330</v>
      </c>
      <c r="P343" s="1">
        <v>45348</v>
      </c>
      <c r="Q343" s="129" t="s">
        <v>1658</v>
      </c>
      <c r="R343" s="129" t="s">
        <v>1647</v>
      </c>
      <c r="S343" s="1">
        <v>300</v>
      </c>
      <c r="T343" s="1">
        <v>0</v>
      </c>
      <c r="U343" s="129" t="s">
        <v>1648</v>
      </c>
      <c r="V343" s="48"/>
      <c r="W343" s="48"/>
      <c r="X343" s="129" t="s">
        <v>211</v>
      </c>
      <c r="Y343" s="129" t="s">
        <v>211</v>
      </c>
      <c r="Z343" s="129" t="s">
        <v>210</v>
      </c>
      <c r="AA343" s="129" t="s">
        <v>220</v>
      </c>
      <c r="AB343" s="129" t="s">
        <v>213</v>
      </c>
      <c r="AC343" s="129" t="s">
        <v>335</v>
      </c>
      <c r="AD343" s="1">
        <v>45351</v>
      </c>
      <c r="AE343" s="129"/>
      <c r="AF343" s="129" t="s">
        <v>233</v>
      </c>
      <c r="AG343" s="1">
        <v>464</v>
      </c>
      <c r="AH343" s="1" t="s">
        <v>1647</v>
      </c>
      <c r="AI343" s="1" t="s">
        <v>211</v>
      </c>
      <c r="AJ343" s="1"/>
      <c r="AK343" s="1" t="s">
        <v>1649</v>
      </c>
      <c r="AL343" s="1"/>
      <c r="AM343" s="1"/>
      <c r="AN343" s="1"/>
      <c r="AO343" s="1"/>
      <c r="AP343" s="1"/>
      <c r="AQ343" s="44"/>
    </row>
    <row r="344" spans="1:43" x14ac:dyDescent="0.25">
      <c r="A344" s="132" t="s">
        <v>11832</v>
      </c>
      <c r="B344" s="129" t="s">
        <v>1642</v>
      </c>
      <c r="C344" s="129" t="s">
        <v>1650</v>
      </c>
      <c r="D344" s="129" t="s">
        <v>1651</v>
      </c>
      <c r="E344" s="129" t="s">
        <v>466</v>
      </c>
      <c r="F344" s="1">
        <v>2159</v>
      </c>
      <c r="G344" s="129" t="s">
        <v>1688</v>
      </c>
      <c r="H344" s="129" t="s">
        <v>1644</v>
      </c>
      <c r="I344" s="129" t="s">
        <v>205</v>
      </c>
      <c r="J344" s="129" t="s">
        <v>206</v>
      </c>
      <c r="K344" s="1">
        <v>24291276</v>
      </c>
      <c r="L344" s="1">
        <v>30308282502797</v>
      </c>
      <c r="M344" s="129" t="s">
        <v>218</v>
      </c>
      <c r="N344" s="1">
        <v>1050094786</v>
      </c>
      <c r="O344" s="1">
        <v>45330</v>
      </c>
      <c r="P344" s="1">
        <v>45348</v>
      </c>
      <c r="Q344" s="129" t="s">
        <v>1652</v>
      </c>
      <c r="R344" s="129" t="s">
        <v>1647</v>
      </c>
      <c r="S344" s="1">
        <v>301</v>
      </c>
      <c r="T344" s="1">
        <v>0</v>
      </c>
      <c r="U344" s="129" t="s">
        <v>1648</v>
      </c>
      <c r="V344" s="48"/>
      <c r="W344" s="48"/>
      <c r="X344" s="129" t="s">
        <v>211</v>
      </c>
      <c r="Y344" s="129" t="s">
        <v>211</v>
      </c>
      <c r="Z344" s="129" t="s">
        <v>210</v>
      </c>
      <c r="AA344" s="129" t="s">
        <v>220</v>
      </c>
      <c r="AB344" s="129" t="s">
        <v>213</v>
      </c>
      <c r="AC344" s="129" t="s">
        <v>335</v>
      </c>
      <c r="AD344" s="1">
        <v>45351</v>
      </c>
      <c r="AE344" s="129"/>
      <c r="AF344" s="129" t="s">
        <v>233</v>
      </c>
      <c r="AG344" s="1">
        <v>464</v>
      </c>
      <c r="AH344" s="1" t="s">
        <v>1647</v>
      </c>
      <c r="AI344" s="1" t="s">
        <v>211</v>
      </c>
      <c r="AJ344" s="1"/>
      <c r="AK344" s="1" t="s">
        <v>1649</v>
      </c>
      <c r="AL344" s="1"/>
      <c r="AM344" s="1"/>
      <c r="AN344" s="1"/>
      <c r="AO344" s="1"/>
      <c r="AP344" s="1"/>
      <c r="AQ344" s="44"/>
    </row>
    <row r="345" spans="1:43" x14ac:dyDescent="0.25">
      <c r="A345" s="132" t="s">
        <v>11832</v>
      </c>
      <c r="B345" s="129" t="s">
        <v>1642</v>
      </c>
      <c r="C345" s="129" t="s">
        <v>1703</v>
      </c>
      <c r="D345" s="129" t="s">
        <v>1704</v>
      </c>
      <c r="E345" s="129" t="s">
        <v>376</v>
      </c>
      <c r="F345" s="1">
        <v>2218</v>
      </c>
      <c r="G345" s="129" t="s">
        <v>1688</v>
      </c>
      <c r="H345" s="129" t="s">
        <v>1644</v>
      </c>
      <c r="I345" s="129" t="s">
        <v>205</v>
      </c>
      <c r="J345" s="129" t="s">
        <v>206</v>
      </c>
      <c r="K345" s="1">
        <v>24290943</v>
      </c>
      <c r="L345" s="1">
        <v>30210192700891</v>
      </c>
      <c r="M345" s="129" t="s">
        <v>218</v>
      </c>
      <c r="N345" s="1">
        <v>1012667028</v>
      </c>
      <c r="O345" s="1">
        <v>45323</v>
      </c>
      <c r="P345" s="1">
        <v>45341</v>
      </c>
      <c r="Q345" s="129" t="s">
        <v>1705</v>
      </c>
      <c r="R345" s="129" t="s">
        <v>1647</v>
      </c>
      <c r="S345" s="1">
        <v>298</v>
      </c>
      <c r="T345" s="1">
        <v>0</v>
      </c>
      <c r="U345" s="129" t="s">
        <v>1648</v>
      </c>
      <c r="V345" s="48"/>
      <c r="W345" s="48"/>
      <c r="X345" s="129" t="s">
        <v>211</v>
      </c>
      <c r="Y345" s="129" t="s">
        <v>211</v>
      </c>
      <c r="Z345" s="129" t="s">
        <v>210</v>
      </c>
      <c r="AA345" s="129" t="s">
        <v>220</v>
      </c>
      <c r="AB345" s="129" t="s">
        <v>213</v>
      </c>
      <c r="AC345" s="129" t="s">
        <v>335</v>
      </c>
      <c r="AD345" s="1">
        <v>45343</v>
      </c>
      <c r="AE345" s="129"/>
      <c r="AF345" s="129" t="s">
        <v>233</v>
      </c>
      <c r="AG345" s="1">
        <v>471</v>
      </c>
      <c r="AH345" s="1" t="s">
        <v>1647</v>
      </c>
      <c r="AI345" s="1" t="s">
        <v>211</v>
      </c>
      <c r="AJ345" s="1"/>
      <c r="AK345" s="1" t="s">
        <v>1649</v>
      </c>
      <c r="AL345" s="1"/>
      <c r="AM345" s="1"/>
      <c r="AN345" s="1"/>
      <c r="AO345" s="1"/>
      <c r="AP345" s="1"/>
      <c r="AQ345" s="44"/>
    </row>
    <row r="346" spans="1:43" x14ac:dyDescent="0.25">
      <c r="A346" s="132" t="s">
        <v>11832</v>
      </c>
      <c r="B346" s="129" t="s">
        <v>1642</v>
      </c>
      <c r="C346" s="129" t="s">
        <v>1706</v>
      </c>
      <c r="D346" s="129" t="s">
        <v>1707</v>
      </c>
      <c r="E346" s="129" t="s">
        <v>379</v>
      </c>
      <c r="F346" s="1">
        <v>7744</v>
      </c>
      <c r="G346" s="129" t="s">
        <v>1712</v>
      </c>
      <c r="H346" s="129" t="s">
        <v>1695</v>
      </c>
      <c r="I346" s="129" t="s">
        <v>1645</v>
      </c>
      <c r="J346" s="129" t="s">
        <v>206</v>
      </c>
      <c r="K346" s="1">
        <v>24290997</v>
      </c>
      <c r="L346" s="1">
        <v>30309102502596</v>
      </c>
      <c r="M346" s="129" t="s">
        <v>218</v>
      </c>
      <c r="N346" s="1">
        <v>1220837050</v>
      </c>
      <c r="O346" s="1">
        <v>45323</v>
      </c>
      <c r="P346" s="1">
        <v>45341</v>
      </c>
      <c r="Q346" s="129" t="s">
        <v>1646</v>
      </c>
      <c r="R346" s="129" t="s">
        <v>1647</v>
      </c>
      <c r="S346" s="1">
        <v>299</v>
      </c>
      <c r="T346" s="1">
        <v>0</v>
      </c>
      <c r="U346" s="129" t="s">
        <v>1648</v>
      </c>
      <c r="V346" s="48"/>
      <c r="W346" s="48"/>
      <c r="X346" s="129" t="s">
        <v>211</v>
      </c>
      <c r="Y346" s="129" t="s">
        <v>211</v>
      </c>
      <c r="Z346" s="129" t="s">
        <v>210</v>
      </c>
      <c r="AA346" s="129" t="s">
        <v>220</v>
      </c>
      <c r="AB346" s="129" t="s">
        <v>213</v>
      </c>
      <c r="AC346" s="129" t="s">
        <v>335</v>
      </c>
      <c r="AD346" s="1">
        <v>45343</v>
      </c>
      <c r="AE346" s="129"/>
      <c r="AF346" s="129" t="s">
        <v>233</v>
      </c>
      <c r="AG346" s="1">
        <v>471</v>
      </c>
      <c r="AH346" s="1" t="s">
        <v>1647</v>
      </c>
      <c r="AI346" s="1" t="s">
        <v>211</v>
      </c>
      <c r="AJ346" s="1"/>
      <c r="AK346" s="1" t="s">
        <v>1649</v>
      </c>
      <c r="AL346" s="1"/>
      <c r="AM346" s="1"/>
      <c r="AN346" s="1"/>
      <c r="AO346" s="1"/>
      <c r="AP346" s="1"/>
      <c r="AQ346" s="44"/>
    </row>
    <row r="347" spans="1:43" x14ac:dyDescent="0.25">
      <c r="A347" s="132" t="s">
        <v>11832</v>
      </c>
      <c r="B347" s="129" t="s">
        <v>1642</v>
      </c>
      <c r="C347" s="129" t="s">
        <v>1696</v>
      </c>
      <c r="D347" s="129" t="s">
        <v>1697</v>
      </c>
      <c r="E347" s="129" t="s">
        <v>378</v>
      </c>
      <c r="F347" s="1">
        <v>3772</v>
      </c>
      <c r="G347" s="129" t="s">
        <v>1712</v>
      </c>
      <c r="H347" s="129" t="s">
        <v>1695</v>
      </c>
      <c r="I347" s="129" t="s">
        <v>205</v>
      </c>
      <c r="J347" s="129" t="s">
        <v>206</v>
      </c>
      <c r="K347" s="1">
        <v>24290991</v>
      </c>
      <c r="L347" s="1">
        <v>30109238800516</v>
      </c>
      <c r="M347" s="129" t="s">
        <v>218</v>
      </c>
      <c r="N347" s="1">
        <v>1020641414</v>
      </c>
      <c r="O347" s="1">
        <v>45323</v>
      </c>
      <c r="P347" s="1">
        <v>45341</v>
      </c>
      <c r="Q347" s="129" t="s">
        <v>1698</v>
      </c>
      <c r="R347" s="129" t="s">
        <v>1647</v>
      </c>
      <c r="S347" s="1">
        <v>299</v>
      </c>
      <c r="T347" s="1">
        <v>0</v>
      </c>
      <c r="U347" s="129" t="s">
        <v>1648</v>
      </c>
      <c r="V347" s="48"/>
      <c r="W347" s="48"/>
      <c r="X347" s="129" t="s">
        <v>211</v>
      </c>
      <c r="Y347" s="129" t="s">
        <v>211</v>
      </c>
      <c r="Z347" s="129" t="s">
        <v>210</v>
      </c>
      <c r="AA347" s="129" t="s">
        <v>220</v>
      </c>
      <c r="AB347" s="129" t="s">
        <v>213</v>
      </c>
      <c r="AC347" s="129" t="s">
        <v>335</v>
      </c>
      <c r="AD347" s="1">
        <v>45343</v>
      </c>
      <c r="AE347" s="129"/>
      <c r="AF347" s="129" t="s">
        <v>233</v>
      </c>
      <c r="AG347" s="1">
        <v>471</v>
      </c>
      <c r="AH347" s="1" t="s">
        <v>1647</v>
      </c>
      <c r="AI347" s="1" t="s">
        <v>211</v>
      </c>
      <c r="AJ347" s="1"/>
      <c r="AK347" s="1" t="s">
        <v>1649</v>
      </c>
      <c r="AL347" s="1"/>
      <c r="AM347" s="1"/>
      <c r="AN347" s="1"/>
      <c r="AO347" s="1"/>
      <c r="AP347" s="1"/>
      <c r="AQ347" s="44"/>
    </row>
    <row r="348" spans="1:43" x14ac:dyDescent="0.25">
      <c r="A348" s="132" t="s">
        <v>11832</v>
      </c>
      <c r="B348" s="129" t="s">
        <v>1642</v>
      </c>
      <c r="C348" s="129" t="s">
        <v>1684</v>
      </c>
      <c r="D348" s="129" t="s">
        <v>1685</v>
      </c>
      <c r="E348" s="129" t="s">
        <v>375</v>
      </c>
      <c r="F348" s="1">
        <v>3470</v>
      </c>
      <c r="G348" s="129" t="s">
        <v>1712</v>
      </c>
      <c r="H348" s="129" t="s">
        <v>1695</v>
      </c>
      <c r="I348" s="129" t="s">
        <v>205</v>
      </c>
      <c r="J348" s="129" t="s">
        <v>206</v>
      </c>
      <c r="K348" s="1">
        <v>24290979</v>
      </c>
      <c r="L348" s="1">
        <v>30211182504616</v>
      </c>
      <c r="M348" s="129" t="s">
        <v>218</v>
      </c>
      <c r="N348" s="1">
        <v>1013812320</v>
      </c>
      <c r="O348" s="1">
        <v>45323</v>
      </c>
      <c r="P348" s="1">
        <v>45341</v>
      </c>
      <c r="Q348" s="129" t="s">
        <v>1686</v>
      </c>
      <c r="R348" s="129" t="s">
        <v>1647</v>
      </c>
      <c r="S348" s="1">
        <v>299</v>
      </c>
      <c r="T348" s="1">
        <v>0</v>
      </c>
      <c r="U348" s="129" t="s">
        <v>1648</v>
      </c>
      <c r="V348" s="48"/>
      <c r="W348" s="48"/>
      <c r="X348" s="129" t="s">
        <v>211</v>
      </c>
      <c r="Y348" s="129" t="s">
        <v>211</v>
      </c>
      <c r="Z348" s="129" t="s">
        <v>210</v>
      </c>
      <c r="AA348" s="129" t="s">
        <v>220</v>
      </c>
      <c r="AB348" s="129" t="s">
        <v>213</v>
      </c>
      <c r="AC348" s="129" t="s">
        <v>335</v>
      </c>
      <c r="AD348" s="1">
        <v>45343</v>
      </c>
      <c r="AE348" s="129"/>
      <c r="AF348" s="129" t="s">
        <v>233</v>
      </c>
      <c r="AG348" s="1">
        <v>471</v>
      </c>
      <c r="AH348" s="1" t="s">
        <v>1647</v>
      </c>
      <c r="AI348" s="1" t="s">
        <v>211</v>
      </c>
      <c r="AJ348" s="1"/>
      <c r="AK348" s="1" t="s">
        <v>1649</v>
      </c>
      <c r="AL348" s="1"/>
      <c r="AM348" s="1"/>
      <c r="AN348" s="1"/>
      <c r="AO348" s="1"/>
      <c r="AP348" s="1"/>
      <c r="AQ348" s="44"/>
    </row>
    <row r="349" spans="1:43" x14ac:dyDescent="0.25">
      <c r="A349" s="132" t="s">
        <v>11832</v>
      </c>
      <c r="B349" s="129" t="s">
        <v>1642</v>
      </c>
      <c r="C349" s="129" t="s">
        <v>1692</v>
      </c>
      <c r="D349" s="129" t="s">
        <v>1693</v>
      </c>
      <c r="E349" s="129" t="s">
        <v>372</v>
      </c>
      <c r="F349" s="1">
        <v>7189</v>
      </c>
      <c r="G349" s="129" t="s">
        <v>1653</v>
      </c>
      <c r="H349" s="129" t="s">
        <v>1654</v>
      </c>
      <c r="I349" s="129" t="s">
        <v>205</v>
      </c>
      <c r="J349" s="129" t="s">
        <v>206</v>
      </c>
      <c r="K349" s="1">
        <v>24290952</v>
      </c>
      <c r="L349" s="1">
        <v>30301162500753</v>
      </c>
      <c r="M349" s="129" t="s">
        <v>218</v>
      </c>
      <c r="N349" s="1">
        <v>1015984438</v>
      </c>
      <c r="O349" s="1">
        <v>45323</v>
      </c>
      <c r="P349" s="1">
        <v>45341</v>
      </c>
      <c r="Q349" s="129" t="s">
        <v>1694</v>
      </c>
      <c r="R349" s="129" t="s">
        <v>1647</v>
      </c>
      <c r="S349" s="1">
        <v>298</v>
      </c>
      <c r="T349" s="1">
        <v>0</v>
      </c>
      <c r="U349" s="129" t="s">
        <v>1648</v>
      </c>
      <c r="V349" s="48"/>
      <c r="W349" s="48"/>
      <c r="X349" s="129" t="s">
        <v>211</v>
      </c>
      <c r="Y349" s="129" t="s">
        <v>211</v>
      </c>
      <c r="Z349" s="129" t="s">
        <v>210</v>
      </c>
      <c r="AA349" s="129" t="s">
        <v>220</v>
      </c>
      <c r="AB349" s="129" t="s">
        <v>213</v>
      </c>
      <c r="AC349" s="129" t="s">
        <v>335</v>
      </c>
      <c r="AD349" s="1">
        <v>45343</v>
      </c>
      <c r="AE349" s="129"/>
      <c r="AF349" s="129" t="s">
        <v>233</v>
      </c>
      <c r="AG349" s="1">
        <v>471</v>
      </c>
      <c r="AH349" s="1" t="s">
        <v>1647</v>
      </c>
      <c r="AI349" s="1" t="s">
        <v>211</v>
      </c>
      <c r="AJ349" s="1"/>
      <c r="AK349" s="1" t="s">
        <v>1649</v>
      </c>
      <c r="AL349" s="1"/>
      <c r="AM349" s="1"/>
      <c r="AN349" s="1"/>
      <c r="AO349" s="1"/>
      <c r="AP349" s="1"/>
      <c r="AQ349" s="44"/>
    </row>
    <row r="350" spans="1:43" x14ac:dyDescent="0.25">
      <c r="A350" s="132" t="s">
        <v>11832</v>
      </c>
      <c r="B350" s="129" t="s">
        <v>1642</v>
      </c>
      <c r="C350" s="129" t="s">
        <v>1689</v>
      </c>
      <c r="D350" s="129" t="s">
        <v>1690</v>
      </c>
      <c r="E350" s="129" t="s">
        <v>374</v>
      </c>
      <c r="F350" s="1">
        <v>8283</v>
      </c>
      <c r="G350" s="129" t="s">
        <v>1688</v>
      </c>
      <c r="H350" s="129" t="s">
        <v>1644</v>
      </c>
      <c r="I350" s="129" t="s">
        <v>205</v>
      </c>
      <c r="J350" s="129" t="s">
        <v>206</v>
      </c>
      <c r="K350" s="1">
        <v>24290665</v>
      </c>
      <c r="L350" s="1">
        <v>29911282502714</v>
      </c>
      <c r="M350" s="129" t="s">
        <v>218</v>
      </c>
      <c r="N350" s="1">
        <v>1020799594</v>
      </c>
      <c r="O350" s="1">
        <v>45316</v>
      </c>
      <c r="P350" s="1">
        <v>45334</v>
      </c>
      <c r="Q350" s="129" t="s">
        <v>1691</v>
      </c>
      <c r="R350" s="129" t="s">
        <v>1647</v>
      </c>
      <c r="S350" s="1">
        <v>297</v>
      </c>
      <c r="T350" s="1">
        <v>0</v>
      </c>
      <c r="U350" s="129" t="s">
        <v>1648</v>
      </c>
      <c r="V350" s="48"/>
      <c r="W350" s="48"/>
      <c r="X350" s="129" t="s">
        <v>211</v>
      </c>
      <c r="Y350" s="129" t="s">
        <v>211</v>
      </c>
      <c r="Z350" s="129" t="s">
        <v>210</v>
      </c>
      <c r="AA350" s="129" t="s">
        <v>220</v>
      </c>
      <c r="AB350" s="129" t="s">
        <v>213</v>
      </c>
      <c r="AC350" s="129" t="s">
        <v>335</v>
      </c>
      <c r="AD350" s="1">
        <v>45334</v>
      </c>
      <c r="AE350" s="129"/>
      <c r="AF350" s="129" t="s">
        <v>233</v>
      </c>
      <c r="AG350" s="1">
        <v>478</v>
      </c>
      <c r="AH350" s="1" t="s">
        <v>1647</v>
      </c>
      <c r="AI350" s="1" t="s">
        <v>211</v>
      </c>
      <c r="AJ350" s="1"/>
      <c r="AK350" s="1" t="s">
        <v>1649</v>
      </c>
      <c r="AL350" s="1"/>
      <c r="AM350" s="1"/>
      <c r="AN350" s="1"/>
      <c r="AO350" s="1"/>
      <c r="AP350" s="1"/>
      <c r="AQ350" s="44"/>
    </row>
    <row r="351" spans="1:43" x14ac:dyDescent="0.25">
      <c r="A351" s="132" t="s">
        <v>11832</v>
      </c>
      <c r="B351" s="129" t="s">
        <v>1642</v>
      </c>
      <c r="C351" s="129" t="s">
        <v>1910</v>
      </c>
      <c r="D351" s="129" t="s">
        <v>1911</v>
      </c>
      <c r="E351" s="129" t="s">
        <v>442</v>
      </c>
      <c r="F351" s="1">
        <v>2057</v>
      </c>
      <c r="G351" s="129" t="s">
        <v>1653</v>
      </c>
      <c r="H351" s="129" t="s">
        <v>1654</v>
      </c>
      <c r="I351" s="129" t="s">
        <v>205</v>
      </c>
      <c r="J351" s="129" t="s">
        <v>206</v>
      </c>
      <c r="K351" s="1">
        <v>24292479</v>
      </c>
      <c r="L351" s="1">
        <v>30310052501613</v>
      </c>
      <c r="M351" s="129" t="s">
        <v>218</v>
      </c>
      <c r="N351" s="1">
        <v>1004356238</v>
      </c>
      <c r="O351" s="1">
        <v>45351</v>
      </c>
      <c r="P351" s="1">
        <v>45362</v>
      </c>
      <c r="Q351" s="129" t="s">
        <v>1912</v>
      </c>
      <c r="R351" s="129" t="s">
        <v>1647</v>
      </c>
      <c r="S351" s="1">
        <v>307</v>
      </c>
      <c r="T351" s="1">
        <v>0</v>
      </c>
      <c r="U351" s="129" t="s">
        <v>1648</v>
      </c>
      <c r="V351" s="48"/>
      <c r="W351" s="48"/>
      <c r="X351" s="129" t="s">
        <v>211</v>
      </c>
      <c r="Y351" s="129" t="s">
        <v>211</v>
      </c>
      <c r="Z351" s="129" t="s">
        <v>210</v>
      </c>
      <c r="AA351" s="129" t="s">
        <v>220</v>
      </c>
      <c r="AB351" s="129" t="s">
        <v>213</v>
      </c>
      <c r="AC351" s="129" t="s">
        <v>335</v>
      </c>
      <c r="AD351" s="1">
        <v>45362</v>
      </c>
      <c r="AE351" s="129"/>
      <c r="AF351" s="129" t="s">
        <v>230</v>
      </c>
      <c r="AG351" s="1">
        <v>450</v>
      </c>
      <c r="AH351" s="1" t="s">
        <v>1647</v>
      </c>
      <c r="AI351" s="1" t="s">
        <v>211</v>
      </c>
      <c r="AJ351" s="1"/>
      <c r="AK351" s="1" t="s">
        <v>1649</v>
      </c>
      <c r="AL351" s="1"/>
      <c r="AM351" s="1"/>
      <c r="AN351" s="1"/>
      <c r="AO351" s="1"/>
      <c r="AP351" s="1"/>
      <c r="AQ351" s="44"/>
    </row>
    <row r="352" spans="1:43" x14ac:dyDescent="0.25">
      <c r="A352" s="132" t="s">
        <v>11832</v>
      </c>
      <c r="B352" s="129" t="s">
        <v>1642</v>
      </c>
      <c r="C352" s="129" t="s">
        <v>1810</v>
      </c>
      <c r="D352" s="129" t="s">
        <v>1811</v>
      </c>
      <c r="E352" s="129" t="s">
        <v>386</v>
      </c>
      <c r="F352" s="1">
        <v>8564</v>
      </c>
      <c r="G352" s="129" t="s">
        <v>1653</v>
      </c>
      <c r="H352" s="129" t="s">
        <v>1654</v>
      </c>
      <c r="I352" s="129" t="s">
        <v>205</v>
      </c>
      <c r="J352" s="129" t="s">
        <v>206</v>
      </c>
      <c r="K352" s="1">
        <v>24290680</v>
      </c>
      <c r="L352" s="1">
        <v>29503072503393</v>
      </c>
      <c r="M352" s="129" t="s">
        <v>218</v>
      </c>
      <c r="N352" s="1">
        <v>1010276437</v>
      </c>
      <c r="O352" s="1">
        <v>45316</v>
      </c>
      <c r="P352" s="1">
        <v>45334</v>
      </c>
      <c r="Q352" s="129" t="s">
        <v>1812</v>
      </c>
      <c r="R352" s="129" t="s">
        <v>1647</v>
      </c>
      <c r="S352" s="1">
        <v>297</v>
      </c>
      <c r="T352" s="1">
        <v>0</v>
      </c>
      <c r="U352" s="129" t="s">
        <v>1648</v>
      </c>
      <c r="V352" s="48"/>
      <c r="W352" s="48"/>
      <c r="X352" s="129" t="s">
        <v>211</v>
      </c>
      <c r="Y352" s="129" t="s">
        <v>211</v>
      </c>
      <c r="Z352" s="129" t="s">
        <v>210</v>
      </c>
      <c r="AA352" s="129" t="s">
        <v>220</v>
      </c>
      <c r="AB352" s="129" t="s">
        <v>213</v>
      </c>
      <c r="AC352" s="129" t="s">
        <v>335</v>
      </c>
      <c r="AD352" s="1">
        <v>45334</v>
      </c>
      <c r="AE352" s="129"/>
      <c r="AF352" s="129" t="s">
        <v>215</v>
      </c>
      <c r="AG352" s="1">
        <v>478</v>
      </c>
      <c r="AH352" s="1" t="s">
        <v>1647</v>
      </c>
      <c r="AI352" s="1" t="s">
        <v>211</v>
      </c>
      <c r="AJ352" s="1"/>
      <c r="AK352" s="1" t="s">
        <v>1649</v>
      </c>
      <c r="AL352" s="1"/>
      <c r="AM352" s="1"/>
      <c r="AN352" s="1"/>
      <c r="AO352" s="1"/>
      <c r="AP352" s="1"/>
      <c r="AQ352" s="44"/>
    </row>
    <row r="353" spans="1:43" x14ac:dyDescent="0.25">
      <c r="A353" s="132" t="s">
        <v>11832</v>
      </c>
      <c r="B353" s="129" t="s">
        <v>1642</v>
      </c>
      <c r="C353" s="129" t="s">
        <v>1927</v>
      </c>
      <c r="D353" s="129" t="s">
        <v>1928</v>
      </c>
      <c r="E353" s="129" t="s">
        <v>433</v>
      </c>
      <c r="F353" s="1">
        <v>2111</v>
      </c>
      <c r="G353" s="129" t="s">
        <v>1688</v>
      </c>
      <c r="H353" s="129" t="s">
        <v>1644</v>
      </c>
      <c r="I353" s="129" t="s">
        <v>205</v>
      </c>
      <c r="J353" s="129" t="s">
        <v>206</v>
      </c>
      <c r="K353" s="1">
        <v>24292524</v>
      </c>
      <c r="L353" s="1">
        <v>30408022502372</v>
      </c>
      <c r="M353" s="129" t="s">
        <v>218</v>
      </c>
      <c r="N353" s="1">
        <v>1064176552</v>
      </c>
      <c r="O353" s="1">
        <v>45351</v>
      </c>
      <c r="P353" s="1">
        <v>45362</v>
      </c>
      <c r="Q353" s="129" t="s">
        <v>1929</v>
      </c>
      <c r="R353" s="129" t="s">
        <v>1647</v>
      </c>
      <c r="S353" s="1">
        <v>308</v>
      </c>
      <c r="T353" s="1">
        <v>0</v>
      </c>
      <c r="U353" s="129" t="s">
        <v>1648</v>
      </c>
      <c r="V353" s="48"/>
      <c r="W353" s="48"/>
      <c r="X353" s="129" t="s">
        <v>211</v>
      </c>
      <c r="Y353" s="129" t="s">
        <v>211</v>
      </c>
      <c r="Z353" s="129" t="s">
        <v>210</v>
      </c>
      <c r="AA353" s="129" t="s">
        <v>220</v>
      </c>
      <c r="AB353" s="129" t="s">
        <v>213</v>
      </c>
      <c r="AC353" s="129" t="s">
        <v>335</v>
      </c>
      <c r="AD353" s="1">
        <v>45362</v>
      </c>
      <c r="AE353" s="129"/>
      <c r="AF353" s="129" t="s">
        <v>230</v>
      </c>
      <c r="AG353" s="1">
        <v>450</v>
      </c>
      <c r="AH353" s="1" t="s">
        <v>1647</v>
      </c>
      <c r="AI353" s="1" t="s">
        <v>211</v>
      </c>
      <c r="AJ353" s="1"/>
      <c r="AK353" s="1" t="s">
        <v>1649</v>
      </c>
      <c r="AL353" s="1"/>
      <c r="AM353" s="1"/>
      <c r="AN353" s="1"/>
      <c r="AO353" s="1"/>
      <c r="AP353" s="1"/>
      <c r="AQ353" s="44"/>
    </row>
    <row r="354" spans="1:43" x14ac:dyDescent="0.25">
      <c r="A354" s="132" t="s">
        <v>11832</v>
      </c>
      <c r="B354" s="129" t="s">
        <v>1642</v>
      </c>
      <c r="C354" s="129" t="s">
        <v>1922</v>
      </c>
      <c r="D354" s="129" t="s">
        <v>1923</v>
      </c>
      <c r="E354" s="129" t="s">
        <v>435</v>
      </c>
      <c r="F354" s="1">
        <v>4974</v>
      </c>
      <c r="G354" s="129" t="s">
        <v>1688</v>
      </c>
      <c r="H354" s="129" t="s">
        <v>1644</v>
      </c>
      <c r="I354" s="129" t="s">
        <v>205</v>
      </c>
      <c r="J354" s="129" t="s">
        <v>206</v>
      </c>
      <c r="K354" s="1">
        <v>24292513</v>
      </c>
      <c r="L354" s="1">
        <v>30505230102391</v>
      </c>
      <c r="M354" s="129" t="s">
        <v>218</v>
      </c>
      <c r="N354" s="1">
        <v>1026595282</v>
      </c>
      <c r="O354" s="1">
        <v>45351</v>
      </c>
      <c r="P354" s="1">
        <v>45362</v>
      </c>
      <c r="Q354" s="129" t="s">
        <v>1872</v>
      </c>
      <c r="R354" s="129" t="s">
        <v>1647</v>
      </c>
      <c r="S354" s="1">
        <v>308</v>
      </c>
      <c r="T354" s="1">
        <v>0</v>
      </c>
      <c r="U354" s="129" t="s">
        <v>1648</v>
      </c>
      <c r="V354" s="48"/>
      <c r="W354" s="48"/>
      <c r="X354" s="129" t="s">
        <v>211</v>
      </c>
      <c r="Y354" s="129" t="s">
        <v>211</v>
      </c>
      <c r="Z354" s="129" t="s">
        <v>210</v>
      </c>
      <c r="AA354" s="129" t="s">
        <v>220</v>
      </c>
      <c r="AB354" s="129" t="s">
        <v>213</v>
      </c>
      <c r="AC354" s="129" t="s">
        <v>335</v>
      </c>
      <c r="AD354" s="1">
        <v>45362</v>
      </c>
      <c r="AE354" s="129"/>
      <c r="AF354" s="129" t="s">
        <v>239</v>
      </c>
      <c r="AG354" s="1">
        <v>450</v>
      </c>
      <c r="AH354" s="1" t="s">
        <v>1647</v>
      </c>
      <c r="AI354" s="1" t="s">
        <v>211</v>
      </c>
      <c r="AJ354" s="1"/>
      <c r="AK354" s="1" t="s">
        <v>1649</v>
      </c>
      <c r="AL354" s="1"/>
      <c r="AM354" s="1"/>
      <c r="AN354" s="1"/>
      <c r="AO354" s="1"/>
      <c r="AP354" s="1"/>
      <c r="AQ354" s="44"/>
    </row>
    <row r="355" spans="1:43" x14ac:dyDescent="0.25">
      <c r="A355" s="132" t="s">
        <v>11832</v>
      </c>
      <c r="B355" s="129" t="s">
        <v>1642</v>
      </c>
      <c r="C355" s="129" t="s">
        <v>2308</v>
      </c>
      <c r="D355" s="129" t="s">
        <v>2309</v>
      </c>
      <c r="E355" s="129" t="s">
        <v>655</v>
      </c>
      <c r="F355" s="1">
        <v>1539</v>
      </c>
      <c r="G355" s="129" t="s">
        <v>1688</v>
      </c>
      <c r="H355" s="129" t="s">
        <v>1644</v>
      </c>
      <c r="I355" s="129" t="s">
        <v>205</v>
      </c>
      <c r="J355" s="129" t="s">
        <v>227</v>
      </c>
      <c r="K355" s="1">
        <v>24283621</v>
      </c>
      <c r="L355" s="1">
        <v>29406012502023</v>
      </c>
      <c r="M355" s="129" t="s">
        <v>218</v>
      </c>
      <c r="N355" s="1">
        <v>1023002383</v>
      </c>
      <c r="O355" s="1">
        <v>44534</v>
      </c>
      <c r="P355" s="1">
        <v>45117</v>
      </c>
      <c r="Q355" s="129" t="s">
        <v>2310</v>
      </c>
      <c r="R355" s="129" t="s">
        <v>1647</v>
      </c>
      <c r="S355" s="1" t="s">
        <v>1786</v>
      </c>
      <c r="T355" s="1">
        <v>0</v>
      </c>
      <c r="U355" s="129" t="s">
        <v>1648</v>
      </c>
      <c r="V355" s="48"/>
      <c r="W355" s="48"/>
      <c r="X355" s="129" t="s">
        <v>211</v>
      </c>
      <c r="Y355" s="129" t="s">
        <v>211</v>
      </c>
      <c r="Z355" s="129" t="s">
        <v>210</v>
      </c>
      <c r="AA355" s="129" t="s">
        <v>220</v>
      </c>
      <c r="AB355" s="129" t="s">
        <v>213</v>
      </c>
      <c r="AC355" s="129" t="s">
        <v>335</v>
      </c>
      <c r="AD355" s="1">
        <v>44752</v>
      </c>
      <c r="AE355" s="129"/>
      <c r="AF355" s="129" t="s">
        <v>215</v>
      </c>
      <c r="AG355" s="1">
        <v>695</v>
      </c>
      <c r="AH355" s="1" t="s">
        <v>1647</v>
      </c>
      <c r="AI355" s="1" t="s">
        <v>211</v>
      </c>
      <c r="AJ355" s="1" t="s">
        <v>211</v>
      </c>
      <c r="AK355" s="1" t="s">
        <v>1649</v>
      </c>
      <c r="AL355" s="1"/>
      <c r="AM355" s="1"/>
      <c r="AN355" s="1"/>
      <c r="AO355" s="1"/>
      <c r="AP355" s="1"/>
      <c r="AQ355" s="44"/>
    </row>
    <row r="356" spans="1:43" x14ac:dyDescent="0.25">
      <c r="A356" s="132" t="s">
        <v>11832</v>
      </c>
      <c r="B356" s="129" t="s">
        <v>1642</v>
      </c>
      <c r="C356" s="129" t="s">
        <v>2991</v>
      </c>
      <c r="D356" s="129" t="s">
        <v>2992</v>
      </c>
      <c r="E356" s="129" t="s">
        <v>2993</v>
      </c>
      <c r="F356" s="1">
        <v>5006</v>
      </c>
      <c r="G356" s="129" t="s">
        <v>3051</v>
      </c>
      <c r="H356" s="129" t="s">
        <v>1660</v>
      </c>
      <c r="I356" s="129" t="s">
        <v>205</v>
      </c>
      <c r="J356" s="129" t="s">
        <v>206</v>
      </c>
      <c r="K356" s="1">
        <v>24294417</v>
      </c>
      <c r="L356" s="1">
        <v>30508220102856</v>
      </c>
      <c r="M356" s="129" t="s">
        <v>218</v>
      </c>
      <c r="N356" s="1">
        <v>1014567937</v>
      </c>
      <c r="O356" s="1">
        <v>45449</v>
      </c>
      <c r="P356" s="1">
        <v>45469</v>
      </c>
      <c r="Q356" s="129" t="s">
        <v>232</v>
      </c>
      <c r="R356" s="129" t="s">
        <v>1647</v>
      </c>
      <c r="S356" s="1">
        <v>862</v>
      </c>
      <c r="T356" s="1">
        <v>0</v>
      </c>
      <c r="U356" s="129" t="s">
        <v>209</v>
      </c>
      <c r="V356" s="48"/>
      <c r="W356" s="48"/>
      <c r="X356" s="129" t="s">
        <v>211</v>
      </c>
      <c r="Y356" s="129" t="s">
        <v>211</v>
      </c>
      <c r="Z356" s="129" t="s">
        <v>210</v>
      </c>
      <c r="AA356" s="129" t="s">
        <v>220</v>
      </c>
      <c r="AB356" s="129" t="s">
        <v>213</v>
      </c>
      <c r="AC356" s="129" t="s">
        <v>335</v>
      </c>
      <c r="AD356" s="1">
        <v>45469</v>
      </c>
      <c r="AE356" s="129"/>
      <c r="AF356" s="129" t="s">
        <v>239</v>
      </c>
      <c r="AG356" s="1">
        <v>343</v>
      </c>
      <c r="AH356" s="1" t="s">
        <v>1647</v>
      </c>
      <c r="AI356" s="1"/>
      <c r="AJ356" s="1"/>
      <c r="AK356" s="1" t="s">
        <v>1649</v>
      </c>
      <c r="AL356" s="1"/>
      <c r="AM356" s="1"/>
      <c r="AN356" s="1"/>
      <c r="AO356" s="1"/>
      <c r="AP356" s="1"/>
      <c r="AQ356" s="44"/>
    </row>
    <row r="357" spans="1:43" x14ac:dyDescent="0.25">
      <c r="A357" s="132" t="s">
        <v>11832</v>
      </c>
      <c r="B357" s="129" t="s">
        <v>1642</v>
      </c>
      <c r="C357" s="129" t="s">
        <v>2995</v>
      </c>
      <c r="D357" s="129" t="s">
        <v>2996</v>
      </c>
      <c r="E357" s="129" t="s">
        <v>2997</v>
      </c>
      <c r="F357" s="1">
        <v>8173</v>
      </c>
      <c r="G357" s="129" t="s">
        <v>2216</v>
      </c>
      <c r="H357" s="129" t="s">
        <v>1660</v>
      </c>
      <c r="I357" s="129" t="s">
        <v>205</v>
      </c>
      <c r="J357" s="129" t="s">
        <v>206</v>
      </c>
      <c r="K357" s="1">
        <v>24294416</v>
      </c>
      <c r="L357" s="1">
        <v>30310030100976</v>
      </c>
      <c r="M357" s="129" t="s">
        <v>218</v>
      </c>
      <c r="N357" s="1">
        <v>1014994535</v>
      </c>
      <c r="O357" s="1">
        <v>45449</v>
      </c>
      <c r="P357" s="1">
        <v>45469</v>
      </c>
      <c r="Q357" s="129" t="s">
        <v>246</v>
      </c>
      <c r="R357" s="129" t="s">
        <v>1647</v>
      </c>
      <c r="S357" s="1">
        <v>862</v>
      </c>
      <c r="T357" s="1">
        <v>0</v>
      </c>
      <c r="U357" s="129" t="s">
        <v>209</v>
      </c>
      <c r="V357" s="48"/>
      <c r="W357" s="48"/>
      <c r="X357" s="129" t="s">
        <v>211</v>
      </c>
      <c r="Y357" s="129" t="s">
        <v>211</v>
      </c>
      <c r="Z357" s="129" t="s">
        <v>210</v>
      </c>
      <c r="AA357" s="129" t="s">
        <v>220</v>
      </c>
      <c r="AB357" s="129" t="s">
        <v>213</v>
      </c>
      <c r="AC357" s="129" t="s">
        <v>214</v>
      </c>
      <c r="AD357" s="1">
        <v>45469</v>
      </c>
      <c r="AE357" s="129"/>
      <c r="AF357" s="129" t="s">
        <v>226</v>
      </c>
      <c r="AG357" s="1">
        <v>343</v>
      </c>
      <c r="AH357" s="1" t="s">
        <v>1647</v>
      </c>
      <c r="AI357" s="1"/>
      <c r="AJ357" s="1"/>
      <c r="AK357" s="1" t="s">
        <v>1649</v>
      </c>
      <c r="AL357" s="1"/>
      <c r="AM357" s="1"/>
      <c r="AN357" s="1"/>
      <c r="AO357" s="1"/>
      <c r="AP357" s="1"/>
      <c r="AQ357" s="44"/>
    </row>
    <row r="358" spans="1:43" x14ac:dyDescent="0.25">
      <c r="A358" s="132" t="s">
        <v>11832</v>
      </c>
      <c r="B358" s="129" t="s">
        <v>1642</v>
      </c>
      <c r="C358" s="129" t="s">
        <v>3001</v>
      </c>
      <c r="D358" s="129" t="s">
        <v>3002</v>
      </c>
      <c r="E358" s="129" t="s">
        <v>3003</v>
      </c>
      <c r="F358" s="1">
        <v>2462</v>
      </c>
      <c r="G358" s="129" t="s">
        <v>2216</v>
      </c>
      <c r="H358" s="129" t="s">
        <v>1660</v>
      </c>
      <c r="I358" s="129" t="s">
        <v>205</v>
      </c>
      <c r="J358" s="129" t="s">
        <v>206</v>
      </c>
      <c r="K358" s="1">
        <v>24294399</v>
      </c>
      <c r="L358" s="1">
        <v>30503088800199</v>
      </c>
      <c r="M358" s="129" t="s">
        <v>218</v>
      </c>
      <c r="N358" s="1">
        <v>1024291427</v>
      </c>
      <c r="O358" s="1">
        <v>45449</v>
      </c>
      <c r="P358" s="1">
        <v>45469</v>
      </c>
      <c r="Q358" s="129" t="s">
        <v>2623</v>
      </c>
      <c r="R358" s="129" t="s">
        <v>1647</v>
      </c>
      <c r="S358" s="1">
        <v>862</v>
      </c>
      <c r="T358" s="1">
        <v>0</v>
      </c>
      <c r="U358" s="129" t="s">
        <v>209</v>
      </c>
      <c r="V358" s="48"/>
      <c r="W358" s="48"/>
      <c r="X358" s="129" t="s">
        <v>211</v>
      </c>
      <c r="Y358" s="129" t="s">
        <v>211</v>
      </c>
      <c r="Z358" s="129" t="s">
        <v>210</v>
      </c>
      <c r="AA358" s="129" t="s">
        <v>220</v>
      </c>
      <c r="AB358" s="129" t="s">
        <v>213</v>
      </c>
      <c r="AC358" s="129" t="s">
        <v>214</v>
      </c>
      <c r="AD358" s="1">
        <v>45469</v>
      </c>
      <c r="AE358" s="129"/>
      <c r="AF358" s="129" t="s">
        <v>230</v>
      </c>
      <c r="AG358" s="1">
        <v>343</v>
      </c>
      <c r="AH358" s="1" t="s">
        <v>1647</v>
      </c>
      <c r="AI358" s="1"/>
      <c r="AJ358" s="1"/>
      <c r="AK358" s="1" t="s">
        <v>1649</v>
      </c>
      <c r="AL358" s="1"/>
      <c r="AM358" s="1"/>
      <c r="AN358" s="1"/>
      <c r="AO358" s="1"/>
      <c r="AP358" s="1"/>
      <c r="AQ358" s="44"/>
    </row>
    <row r="359" spans="1:43" x14ac:dyDescent="0.25">
      <c r="A359" s="132" t="s">
        <v>11832</v>
      </c>
      <c r="B359" s="129" t="s">
        <v>1642</v>
      </c>
      <c r="C359" s="129" t="s">
        <v>2998</v>
      </c>
      <c r="D359" s="129" t="s">
        <v>2999</v>
      </c>
      <c r="E359" s="129" t="s">
        <v>722</v>
      </c>
      <c r="F359" s="1">
        <v>6887</v>
      </c>
      <c r="G359" s="129" t="s">
        <v>65</v>
      </c>
      <c r="H359" s="129" t="s">
        <v>65</v>
      </c>
      <c r="I359" s="129" t="s">
        <v>205</v>
      </c>
      <c r="J359" s="129" t="s">
        <v>206</v>
      </c>
      <c r="K359" s="1">
        <v>24294465</v>
      </c>
      <c r="L359" s="1">
        <v>30502201401216</v>
      </c>
      <c r="M359" s="129" t="s">
        <v>218</v>
      </c>
      <c r="N359" s="1">
        <v>1099843565</v>
      </c>
      <c r="O359" s="1">
        <v>45467</v>
      </c>
      <c r="P359" s="1">
        <v>45467</v>
      </c>
      <c r="Q359" s="129" t="s">
        <v>222</v>
      </c>
      <c r="R359" s="129" t="s">
        <v>1647</v>
      </c>
      <c r="S359" s="1" t="s">
        <v>1786</v>
      </c>
      <c r="T359" s="1">
        <v>0</v>
      </c>
      <c r="U359" s="129" t="s">
        <v>209</v>
      </c>
      <c r="V359" s="48"/>
      <c r="W359" s="48"/>
      <c r="X359" s="129" t="s">
        <v>211</v>
      </c>
      <c r="Y359" s="129" t="s">
        <v>211</v>
      </c>
      <c r="Z359" s="129" t="s">
        <v>210</v>
      </c>
      <c r="AA359" s="129" t="s">
        <v>8793</v>
      </c>
      <c r="AB359" s="129" t="s">
        <v>213</v>
      </c>
      <c r="AC359" s="129" t="s">
        <v>214</v>
      </c>
      <c r="AD359" s="1">
        <v>45467</v>
      </c>
      <c r="AE359" s="129"/>
      <c r="AF359" s="129" t="s">
        <v>239</v>
      </c>
      <c r="AG359" s="1">
        <v>345</v>
      </c>
      <c r="AH359" s="1" t="s">
        <v>1647</v>
      </c>
      <c r="AI359" s="1"/>
      <c r="AJ359" s="1"/>
      <c r="AK359" s="1" t="s">
        <v>1649</v>
      </c>
      <c r="AL359" s="1"/>
      <c r="AM359" s="1"/>
      <c r="AN359" s="1"/>
      <c r="AO359" s="1"/>
      <c r="AP359" s="1"/>
      <c r="AQ359" s="44"/>
    </row>
    <row r="360" spans="1:43" x14ac:dyDescent="0.25">
      <c r="A360" s="132" t="s">
        <v>11832</v>
      </c>
      <c r="B360" s="129" t="s">
        <v>1642</v>
      </c>
      <c r="C360" s="129" t="s">
        <v>2419</v>
      </c>
      <c r="D360" s="129" t="s">
        <v>2420</v>
      </c>
      <c r="E360" s="129" t="s">
        <v>698</v>
      </c>
      <c r="F360" s="1">
        <v>7515</v>
      </c>
      <c r="G360" s="129" t="s">
        <v>65</v>
      </c>
      <c r="H360" s="129" t="s">
        <v>1671</v>
      </c>
      <c r="I360" s="129" t="s">
        <v>205</v>
      </c>
      <c r="J360" s="129" t="s">
        <v>206</v>
      </c>
      <c r="K360" s="1">
        <v>24286530</v>
      </c>
      <c r="L360" s="1">
        <v>30401251400937</v>
      </c>
      <c r="M360" s="129" t="s">
        <v>218</v>
      </c>
      <c r="N360" s="1">
        <v>1064034804</v>
      </c>
      <c r="O360" s="1">
        <v>45223</v>
      </c>
      <c r="P360" s="1">
        <v>45223</v>
      </c>
      <c r="Q360" s="129" t="s">
        <v>265</v>
      </c>
      <c r="R360" s="129" t="s">
        <v>1647</v>
      </c>
      <c r="S360" s="1">
        <v>743</v>
      </c>
      <c r="T360" s="1">
        <v>0</v>
      </c>
      <c r="U360" s="129" t="s">
        <v>209</v>
      </c>
      <c r="V360" s="48"/>
      <c r="W360" s="48"/>
      <c r="X360" s="129" t="s">
        <v>211</v>
      </c>
      <c r="Y360" s="129" t="s">
        <v>211</v>
      </c>
      <c r="Z360" s="129" t="s">
        <v>210</v>
      </c>
      <c r="AA360" s="129" t="s">
        <v>1701</v>
      </c>
      <c r="AB360" s="129" t="s">
        <v>213</v>
      </c>
      <c r="AC360" s="129" t="s">
        <v>214</v>
      </c>
      <c r="AD360" s="1">
        <v>45223</v>
      </c>
      <c r="AE360" s="129"/>
      <c r="AF360" s="129" t="s">
        <v>239</v>
      </c>
      <c r="AG360" s="1">
        <v>589</v>
      </c>
      <c r="AH360" s="1" t="s">
        <v>1647</v>
      </c>
      <c r="AI360" s="1"/>
      <c r="AJ360" s="1"/>
      <c r="AK360" s="1" t="s">
        <v>1649</v>
      </c>
      <c r="AL360" s="1"/>
      <c r="AM360" s="1"/>
      <c r="AN360" s="1"/>
      <c r="AO360" s="1"/>
      <c r="AP360" s="1"/>
      <c r="AQ360" s="44"/>
    </row>
    <row r="361" spans="1:43" x14ac:dyDescent="0.25">
      <c r="A361" s="132" t="s">
        <v>11832</v>
      </c>
      <c r="B361" s="129" t="s">
        <v>1642</v>
      </c>
      <c r="C361" s="129" t="s">
        <v>2945</v>
      </c>
      <c r="D361" s="129" t="s">
        <v>2946</v>
      </c>
      <c r="E361" s="129" t="s">
        <v>2917</v>
      </c>
      <c r="F361" s="1">
        <v>2731</v>
      </c>
      <c r="G361" s="129" t="s">
        <v>1756</v>
      </c>
      <c r="H361" s="129" t="s">
        <v>1644</v>
      </c>
      <c r="I361" s="129" t="s">
        <v>1645</v>
      </c>
      <c r="J361" s="129" t="s">
        <v>227</v>
      </c>
      <c r="K361" s="1">
        <v>24293734</v>
      </c>
      <c r="L361" s="1">
        <v>29711012500389</v>
      </c>
      <c r="M361" s="129" t="s">
        <v>218</v>
      </c>
      <c r="N361" s="1">
        <v>1017613853</v>
      </c>
      <c r="O361" s="1">
        <v>45428</v>
      </c>
      <c r="P361" s="1">
        <v>45446</v>
      </c>
      <c r="Q361" s="129" t="s">
        <v>2947</v>
      </c>
      <c r="R361" s="129" t="s">
        <v>1647</v>
      </c>
      <c r="S361" s="1">
        <v>313</v>
      </c>
      <c r="T361" s="1">
        <v>0</v>
      </c>
      <c r="U361" s="129" t="s">
        <v>1648</v>
      </c>
      <c r="V361" s="48"/>
      <c r="W361" s="48"/>
      <c r="X361" s="129" t="s">
        <v>211</v>
      </c>
      <c r="Y361" s="129" t="s">
        <v>211</v>
      </c>
      <c r="Z361" s="129" t="s">
        <v>210</v>
      </c>
      <c r="AA361" s="129" t="s">
        <v>220</v>
      </c>
      <c r="AB361" s="129" t="s">
        <v>213</v>
      </c>
      <c r="AC361" s="129" t="s">
        <v>214</v>
      </c>
      <c r="AD361" s="1">
        <v>45446</v>
      </c>
      <c r="AE361" s="129"/>
      <c r="AF361" s="129" t="s">
        <v>229</v>
      </c>
      <c r="AG361" s="1">
        <v>366</v>
      </c>
      <c r="AH361" s="1" t="s">
        <v>1647</v>
      </c>
      <c r="AI361" s="1" t="s">
        <v>211</v>
      </c>
      <c r="AJ361" s="1"/>
      <c r="AK361" s="1" t="s">
        <v>1649</v>
      </c>
      <c r="AL361" s="1"/>
      <c r="AM361" s="1"/>
      <c r="AN361" s="1"/>
      <c r="AO361" s="1"/>
      <c r="AP361" s="1"/>
      <c r="AQ361" s="44"/>
    </row>
    <row r="362" spans="1:43" x14ac:dyDescent="0.25">
      <c r="A362" s="132" t="s">
        <v>11832</v>
      </c>
      <c r="B362" s="129" t="s">
        <v>1642</v>
      </c>
      <c r="C362" s="129" t="s">
        <v>2948</v>
      </c>
      <c r="D362" s="129" t="s">
        <v>2949</v>
      </c>
      <c r="E362" s="129" t="s">
        <v>2908</v>
      </c>
      <c r="F362" s="1">
        <v>2433</v>
      </c>
      <c r="G362" s="129" t="s">
        <v>1756</v>
      </c>
      <c r="H362" s="129" t="s">
        <v>1644</v>
      </c>
      <c r="I362" s="129" t="s">
        <v>205</v>
      </c>
      <c r="J362" s="129" t="s">
        <v>227</v>
      </c>
      <c r="K362" s="1">
        <v>24293733</v>
      </c>
      <c r="L362" s="1">
        <v>30103082501329</v>
      </c>
      <c r="M362" s="129" t="s">
        <v>218</v>
      </c>
      <c r="N362" s="1">
        <v>1093383978</v>
      </c>
      <c r="O362" s="1">
        <v>45428</v>
      </c>
      <c r="P362" s="1">
        <v>45446</v>
      </c>
      <c r="Q362" s="129" t="s">
        <v>1804</v>
      </c>
      <c r="R362" s="129" t="s">
        <v>1647</v>
      </c>
      <c r="S362" s="1">
        <v>313</v>
      </c>
      <c r="T362" s="1">
        <v>0</v>
      </c>
      <c r="U362" s="129" t="s">
        <v>1648</v>
      </c>
      <c r="V362" s="48"/>
      <c r="W362" s="48"/>
      <c r="X362" s="129" t="s">
        <v>211</v>
      </c>
      <c r="Y362" s="129" t="s">
        <v>211</v>
      </c>
      <c r="Z362" s="129" t="s">
        <v>210</v>
      </c>
      <c r="AA362" s="129" t="s">
        <v>220</v>
      </c>
      <c r="AB362" s="129" t="s">
        <v>213</v>
      </c>
      <c r="AC362" s="129" t="s">
        <v>214</v>
      </c>
      <c r="AD362" s="1">
        <v>45446</v>
      </c>
      <c r="AE362" s="129"/>
      <c r="AF362" s="129" t="s">
        <v>215</v>
      </c>
      <c r="AG362" s="1">
        <v>366</v>
      </c>
      <c r="AH362" s="1" t="s">
        <v>1647</v>
      </c>
      <c r="AI362" s="1" t="s">
        <v>211</v>
      </c>
      <c r="AJ362" s="1"/>
      <c r="AK362" s="1" t="s">
        <v>1649</v>
      </c>
      <c r="AL362" s="1"/>
      <c r="AM362" s="1"/>
      <c r="AN362" s="1"/>
      <c r="AO362" s="1"/>
      <c r="AP362" s="1"/>
      <c r="AQ362" s="44"/>
    </row>
    <row r="363" spans="1:43" x14ac:dyDescent="0.25">
      <c r="A363" s="132" t="s">
        <v>11832</v>
      </c>
      <c r="B363" s="129" t="s">
        <v>1642</v>
      </c>
      <c r="C363" s="129" t="s">
        <v>2950</v>
      </c>
      <c r="D363" s="129" t="s">
        <v>2951</v>
      </c>
      <c r="E363" s="129" t="s">
        <v>2921</v>
      </c>
      <c r="F363" s="1">
        <v>8826</v>
      </c>
      <c r="G363" s="129" t="s">
        <v>1762</v>
      </c>
      <c r="H363" s="129" t="s">
        <v>1654</v>
      </c>
      <c r="I363" s="129" t="s">
        <v>205</v>
      </c>
      <c r="J363" s="129" t="s">
        <v>227</v>
      </c>
      <c r="K363" s="1">
        <v>24293768</v>
      </c>
      <c r="L363" s="1">
        <v>29211022500724</v>
      </c>
      <c r="M363" s="129" t="s">
        <v>218</v>
      </c>
      <c r="N363" s="1">
        <v>1065717003</v>
      </c>
      <c r="O363" s="1">
        <v>45428</v>
      </c>
      <c r="P363" s="1">
        <v>45446</v>
      </c>
      <c r="Q363" s="129" t="s">
        <v>2924</v>
      </c>
      <c r="R363" s="129" t="s">
        <v>1647</v>
      </c>
      <c r="S363" s="1">
        <v>314</v>
      </c>
      <c r="T363" s="1">
        <v>0</v>
      </c>
      <c r="U363" s="129" t="s">
        <v>1648</v>
      </c>
      <c r="V363" s="48"/>
      <c r="W363" s="48"/>
      <c r="X363" s="129" t="s">
        <v>211</v>
      </c>
      <c r="Y363" s="129" t="s">
        <v>211</v>
      </c>
      <c r="Z363" s="129" t="s">
        <v>210</v>
      </c>
      <c r="AA363" s="129" t="s">
        <v>220</v>
      </c>
      <c r="AB363" s="129" t="s">
        <v>213</v>
      </c>
      <c r="AC363" s="129" t="s">
        <v>214</v>
      </c>
      <c r="AD363" s="1">
        <v>45446</v>
      </c>
      <c r="AE363" s="129"/>
      <c r="AF363" s="129" t="s">
        <v>215</v>
      </c>
      <c r="AG363" s="1">
        <v>366</v>
      </c>
      <c r="AH363" s="1" t="s">
        <v>1647</v>
      </c>
      <c r="AI363" s="1" t="s">
        <v>211</v>
      </c>
      <c r="AJ363" s="1"/>
      <c r="AK363" s="1" t="s">
        <v>1649</v>
      </c>
      <c r="AL363" s="1"/>
      <c r="AM363" s="1"/>
      <c r="AN363" s="1"/>
      <c r="AO363" s="1"/>
      <c r="AP363" s="1"/>
      <c r="AQ363" s="44"/>
    </row>
    <row r="364" spans="1:43" x14ac:dyDescent="0.25">
      <c r="A364" s="132" t="s">
        <v>11832</v>
      </c>
      <c r="B364" s="129" t="s">
        <v>1642</v>
      </c>
      <c r="C364" s="129" t="s">
        <v>3830</v>
      </c>
      <c r="D364" s="129" t="s">
        <v>3831</v>
      </c>
      <c r="E364" s="129" t="s">
        <v>1033</v>
      </c>
      <c r="F364" s="1">
        <v>8109</v>
      </c>
      <c r="G364" s="129" t="s">
        <v>1756</v>
      </c>
      <c r="H364" s="129" t="s">
        <v>1644</v>
      </c>
      <c r="I364" s="129" t="s">
        <v>205</v>
      </c>
      <c r="J364" s="129" t="s">
        <v>227</v>
      </c>
      <c r="K364" s="1">
        <v>24293525</v>
      </c>
      <c r="L364" s="1">
        <v>29408302500302</v>
      </c>
      <c r="M364" s="129" t="s">
        <v>218</v>
      </c>
      <c r="N364" s="1">
        <v>1068642814</v>
      </c>
      <c r="O364" s="1">
        <v>45421</v>
      </c>
      <c r="P364" s="1">
        <v>45439</v>
      </c>
      <c r="Q364" s="129" t="s">
        <v>3832</v>
      </c>
      <c r="R364" s="129" t="s">
        <v>1647</v>
      </c>
      <c r="S364" s="1">
        <v>311</v>
      </c>
      <c r="T364" s="1">
        <v>0</v>
      </c>
      <c r="U364" s="129" t="s">
        <v>1648</v>
      </c>
      <c r="V364" s="48"/>
      <c r="W364" s="48"/>
      <c r="X364" s="129" t="s">
        <v>211</v>
      </c>
      <c r="Y364" s="129" t="s">
        <v>211</v>
      </c>
      <c r="Z364" s="129" t="s">
        <v>210</v>
      </c>
      <c r="AA364" s="129" t="s">
        <v>220</v>
      </c>
      <c r="AB364" s="129" t="s">
        <v>213</v>
      </c>
      <c r="AC364" s="129" t="s">
        <v>214</v>
      </c>
      <c r="AD364" s="1">
        <v>45439</v>
      </c>
      <c r="AE364" s="129"/>
      <c r="AF364" s="129" t="s">
        <v>229</v>
      </c>
      <c r="AG364" s="1">
        <v>373</v>
      </c>
      <c r="AH364" s="1" t="s">
        <v>1647</v>
      </c>
      <c r="AI364" s="1" t="s">
        <v>211</v>
      </c>
      <c r="AJ364" s="1"/>
      <c r="AK364" s="1" t="s">
        <v>1649</v>
      </c>
      <c r="AL364" s="1"/>
      <c r="AM364" s="1"/>
      <c r="AN364" s="1"/>
      <c r="AO364" s="1"/>
      <c r="AP364" s="1"/>
      <c r="AQ364" s="44"/>
    </row>
    <row r="365" spans="1:43" x14ac:dyDescent="0.25">
      <c r="A365" s="132" t="s">
        <v>11832</v>
      </c>
      <c r="B365" s="129" t="s">
        <v>1642</v>
      </c>
      <c r="C365" s="129" t="s">
        <v>1843</v>
      </c>
      <c r="D365" s="129" t="s">
        <v>1844</v>
      </c>
      <c r="E365" s="129" t="s">
        <v>996</v>
      </c>
      <c r="F365" s="1" t="s">
        <v>149</v>
      </c>
      <c r="G365" s="129" t="s">
        <v>65</v>
      </c>
      <c r="H365" s="129" t="s">
        <v>1660</v>
      </c>
      <c r="I365" s="129" t="s">
        <v>205</v>
      </c>
      <c r="J365" s="129" t="s">
        <v>206</v>
      </c>
      <c r="K365" s="1">
        <v>24293494</v>
      </c>
      <c r="L365" s="1">
        <v>30307140101098</v>
      </c>
      <c r="M365" s="129" t="s">
        <v>218</v>
      </c>
      <c r="N365" s="1">
        <v>1064206926</v>
      </c>
      <c r="O365" s="1">
        <v>44652</v>
      </c>
      <c r="P365" s="1">
        <v>45429</v>
      </c>
      <c r="Q365" s="129" t="s">
        <v>1845</v>
      </c>
      <c r="R365" s="129" t="s">
        <v>1647</v>
      </c>
      <c r="S365" s="1" t="s">
        <v>1786</v>
      </c>
      <c r="T365" s="1">
        <v>0</v>
      </c>
      <c r="U365" s="129" t="s">
        <v>209</v>
      </c>
      <c r="V365" s="48"/>
      <c r="W365" s="48"/>
      <c r="X365" s="129" t="s">
        <v>211</v>
      </c>
      <c r="Y365" s="129" t="s">
        <v>211</v>
      </c>
      <c r="Z365" s="129" t="s">
        <v>210</v>
      </c>
      <c r="AA365" s="129" t="s">
        <v>1701</v>
      </c>
      <c r="AB365" s="129" t="s">
        <v>213</v>
      </c>
      <c r="AC365" s="129" t="s">
        <v>214</v>
      </c>
      <c r="AD365" s="1">
        <v>45429</v>
      </c>
      <c r="AE365" s="129"/>
      <c r="AF365" s="129" t="s">
        <v>239</v>
      </c>
      <c r="AG365" s="1">
        <v>383</v>
      </c>
      <c r="AH365" s="1" t="s">
        <v>1647</v>
      </c>
      <c r="AI365" s="1" t="s">
        <v>211</v>
      </c>
      <c r="AJ365" s="1"/>
      <c r="AK365" s="1" t="s">
        <v>1649</v>
      </c>
      <c r="AL365" s="1"/>
      <c r="AM365" s="1"/>
      <c r="AN365" s="1"/>
      <c r="AO365" s="1"/>
      <c r="AP365" s="1"/>
      <c r="AQ365" s="44"/>
    </row>
    <row r="366" spans="1:43" x14ac:dyDescent="0.25">
      <c r="A366" s="132" t="s">
        <v>11832</v>
      </c>
      <c r="B366" s="129" t="s">
        <v>1642</v>
      </c>
      <c r="C366" s="129" t="s">
        <v>1944</v>
      </c>
      <c r="D366" s="129" t="s">
        <v>1945</v>
      </c>
      <c r="E366" s="129" t="s">
        <v>450</v>
      </c>
      <c r="F366" s="1">
        <v>7698</v>
      </c>
      <c r="G366" s="129" t="s">
        <v>1653</v>
      </c>
      <c r="H366" s="129" t="s">
        <v>1654</v>
      </c>
      <c r="I366" s="129" t="s">
        <v>205</v>
      </c>
      <c r="J366" s="129" t="s">
        <v>206</v>
      </c>
      <c r="K366" s="1">
        <v>24292722</v>
      </c>
      <c r="L366" s="1">
        <v>30306122500094</v>
      </c>
      <c r="M366" s="129" t="s">
        <v>218</v>
      </c>
      <c r="N366" s="1">
        <v>1006200597</v>
      </c>
      <c r="O366" s="1">
        <v>45358</v>
      </c>
      <c r="P366" s="1">
        <v>45374</v>
      </c>
      <c r="Q366" s="129" t="s">
        <v>1946</v>
      </c>
      <c r="R366" s="129" t="s">
        <v>1647</v>
      </c>
      <c r="S366" s="1">
        <v>310</v>
      </c>
      <c r="T366" s="1">
        <v>0</v>
      </c>
      <c r="U366" s="129" t="s">
        <v>1648</v>
      </c>
      <c r="V366" s="48"/>
      <c r="W366" s="48"/>
      <c r="X366" s="129" t="s">
        <v>211</v>
      </c>
      <c r="Y366" s="129" t="s">
        <v>211</v>
      </c>
      <c r="Z366" s="129" t="s">
        <v>210</v>
      </c>
      <c r="AA366" s="129" t="s">
        <v>220</v>
      </c>
      <c r="AB366" s="129" t="s">
        <v>213</v>
      </c>
      <c r="AC366" s="129" t="s">
        <v>335</v>
      </c>
      <c r="AD366" s="1">
        <v>45374</v>
      </c>
      <c r="AE366" s="129"/>
      <c r="AF366" s="129" t="s">
        <v>230</v>
      </c>
      <c r="AG366" s="1">
        <v>438</v>
      </c>
      <c r="AH366" s="1" t="s">
        <v>1647</v>
      </c>
      <c r="AI366" s="1" t="s">
        <v>211</v>
      </c>
      <c r="AJ366" s="1"/>
      <c r="AK366" s="1" t="s">
        <v>1649</v>
      </c>
      <c r="AL366" s="1"/>
      <c r="AM366" s="1"/>
      <c r="AN366" s="1"/>
      <c r="AO366" s="1"/>
      <c r="AP366" s="1"/>
      <c r="AQ366" s="44"/>
    </row>
    <row r="367" spans="1:43" x14ac:dyDescent="0.25">
      <c r="A367" s="132" t="s">
        <v>11832</v>
      </c>
      <c r="B367" s="129" t="s">
        <v>1642</v>
      </c>
      <c r="C367" s="129" t="s">
        <v>1950</v>
      </c>
      <c r="D367" s="129" t="s">
        <v>1951</v>
      </c>
      <c r="E367" s="129" t="s">
        <v>449</v>
      </c>
      <c r="F367" s="1">
        <v>6775</v>
      </c>
      <c r="G367" s="129" t="s">
        <v>1688</v>
      </c>
      <c r="H367" s="129" t="s">
        <v>1644</v>
      </c>
      <c r="I367" s="129" t="s">
        <v>1645</v>
      </c>
      <c r="J367" s="129" t="s">
        <v>206</v>
      </c>
      <c r="K367" s="1">
        <v>24292699</v>
      </c>
      <c r="L367" s="1">
        <v>30206232502535</v>
      </c>
      <c r="M367" s="129" t="s">
        <v>218</v>
      </c>
      <c r="N367" s="1">
        <v>1024510193</v>
      </c>
      <c r="O367" s="1">
        <v>45358</v>
      </c>
      <c r="P367" s="1">
        <v>45374</v>
      </c>
      <c r="Q367" s="129" t="s">
        <v>1742</v>
      </c>
      <c r="R367" s="129" t="s">
        <v>1647</v>
      </c>
      <c r="S367" s="1">
        <v>310</v>
      </c>
      <c r="T367" s="1">
        <v>0</v>
      </c>
      <c r="U367" s="129" t="s">
        <v>1648</v>
      </c>
      <c r="V367" s="48"/>
      <c r="W367" s="48"/>
      <c r="X367" s="129" t="s">
        <v>211</v>
      </c>
      <c r="Y367" s="129" t="s">
        <v>211</v>
      </c>
      <c r="Z367" s="129" t="s">
        <v>210</v>
      </c>
      <c r="AA367" s="129" t="s">
        <v>220</v>
      </c>
      <c r="AB367" s="129" t="s">
        <v>213</v>
      </c>
      <c r="AC367" s="129" t="s">
        <v>335</v>
      </c>
      <c r="AD367" s="1">
        <v>45374</v>
      </c>
      <c r="AE367" s="129"/>
      <c r="AF367" s="129" t="s">
        <v>233</v>
      </c>
      <c r="AG367" s="1">
        <v>438</v>
      </c>
      <c r="AH367" s="1" t="s">
        <v>1647</v>
      </c>
      <c r="AI367" s="1" t="s">
        <v>211</v>
      </c>
      <c r="AJ367" s="1"/>
      <c r="AK367" s="1" t="s">
        <v>1649</v>
      </c>
      <c r="AL367" s="1"/>
      <c r="AM367" s="1"/>
      <c r="AN367" s="1"/>
      <c r="AO367" s="1"/>
      <c r="AP367" s="1"/>
      <c r="AQ367" s="44"/>
    </row>
    <row r="368" spans="1:43" x14ac:dyDescent="0.25">
      <c r="A368" s="132" t="s">
        <v>11832</v>
      </c>
      <c r="B368" s="129" t="s">
        <v>1642</v>
      </c>
      <c r="C368" s="129" t="s">
        <v>1895</v>
      </c>
      <c r="D368" s="129" t="s">
        <v>1896</v>
      </c>
      <c r="E368" s="129" t="s">
        <v>447</v>
      </c>
      <c r="F368" s="1">
        <v>3666</v>
      </c>
      <c r="G368" s="129" t="s">
        <v>1653</v>
      </c>
      <c r="H368" s="129" t="s">
        <v>1654</v>
      </c>
      <c r="I368" s="129" t="s">
        <v>1645</v>
      </c>
      <c r="J368" s="129" t="s">
        <v>206</v>
      </c>
      <c r="K368" s="1">
        <v>24292698</v>
      </c>
      <c r="L368" s="1">
        <v>30011022500453</v>
      </c>
      <c r="M368" s="129" t="s">
        <v>218</v>
      </c>
      <c r="N368" s="1">
        <v>1069041787</v>
      </c>
      <c r="O368" s="1">
        <v>45358</v>
      </c>
      <c r="P368" s="1">
        <v>45374</v>
      </c>
      <c r="Q368" s="129" t="s">
        <v>1897</v>
      </c>
      <c r="R368" s="129" t="s">
        <v>1647</v>
      </c>
      <c r="S368" s="1">
        <v>310</v>
      </c>
      <c r="T368" s="1">
        <v>0</v>
      </c>
      <c r="U368" s="129" t="s">
        <v>1648</v>
      </c>
      <c r="V368" s="48"/>
      <c r="W368" s="48"/>
      <c r="X368" s="129" t="s">
        <v>211</v>
      </c>
      <c r="Y368" s="129" t="s">
        <v>211</v>
      </c>
      <c r="Z368" s="129" t="s">
        <v>210</v>
      </c>
      <c r="AA368" s="129" t="s">
        <v>220</v>
      </c>
      <c r="AB368" s="129" t="s">
        <v>213</v>
      </c>
      <c r="AC368" s="129" t="s">
        <v>335</v>
      </c>
      <c r="AD368" s="1">
        <v>45374</v>
      </c>
      <c r="AE368" s="129"/>
      <c r="AF368" s="129" t="s">
        <v>230</v>
      </c>
      <c r="AG368" s="1">
        <v>438</v>
      </c>
      <c r="AH368" s="1" t="s">
        <v>1647</v>
      </c>
      <c r="AI368" s="1" t="s">
        <v>211</v>
      </c>
      <c r="AJ368" s="1"/>
      <c r="AK368" s="1" t="s">
        <v>1649</v>
      </c>
      <c r="AL368" s="1"/>
      <c r="AM368" s="1"/>
      <c r="AN368" s="1"/>
      <c r="AO368" s="1"/>
      <c r="AP368" s="1"/>
      <c r="AQ368" s="44"/>
    </row>
    <row r="369" spans="1:43" x14ac:dyDescent="0.25">
      <c r="A369" s="132" t="s">
        <v>11832</v>
      </c>
      <c r="B369" s="129" t="s">
        <v>1642</v>
      </c>
      <c r="C369" s="129" t="s">
        <v>1898</v>
      </c>
      <c r="D369" s="129" t="s">
        <v>1899</v>
      </c>
      <c r="E369" s="129" t="s">
        <v>458</v>
      </c>
      <c r="F369" s="1">
        <v>1347</v>
      </c>
      <c r="G369" s="129" t="s">
        <v>1723</v>
      </c>
      <c r="H369" s="129" t="s">
        <v>1654</v>
      </c>
      <c r="I369" s="129" t="s">
        <v>205</v>
      </c>
      <c r="J369" s="129" t="s">
        <v>206</v>
      </c>
      <c r="K369" s="1">
        <v>24292720</v>
      </c>
      <c r="L369" s="1">
        <v>29608152502416</v>
      </c>
      <c r="M369" s="129" t="s">
        <v>218</v>
      </c>
      <c r="N369" s="1">
        <v>1065389776</v>
      </c>
      <c r="O369" s="1">
        <v>45358</v>
      </c>
      <c r="P369" s="1">
        <v>45374</v>
      </c>
      <c r="Q369" s="129" t="s">
        <v>1669</v>
      </c>
      <c r="R369" s="129" t="s">
        <v>1647</v>
      </c>
      <c r="S369" s="1">
        <v>310</v>
      </c>
      <c r="T369" s="1">
        <v>0</v>
      </c>
      <c r="U369" s="129" t="s">
        <v>1648</v>
      </c>
      <c r="V369" s="48"/>
      <c r="W369" s="48"/>
      <c r="X369" s="129" t="s">
        <v>211</v>
      </c>
      <c r="Y369" s="129" t="s">
        <v>211</v>
      </c>
      <c r="Z369" s="129" t="s">
        <v>210</v>
      </c>
      <c r="AA369" s="129" t="s">
        <v>220</v>
      </c>
      <c r="AB369" s="129" t="s">
        <v>213</v>
      </c>
      <c r="AC369" s="129" t="s">
        <v>214</v>
      </c>
      <c r="AD369" s="1">
        <v>45374</v>
      </c>
      <c r="AE369" s="129"/>
      <c r="AF369" s="129" t="s">
        <v>229</v>
      </c>
      <c r="AG369" s="1">
        <v>438</v>
      </c>
      <c r="AH369" s="1" t="s">
        <v>1647</v>
      </c>
      <c r="AI369" s="1" t="s">
        <v>211</v>
      </c>
      <c r="AJ369" s="1"/>
      <c r="AK369" s="1" t="s">
        <v>1649</v>
      </c>
      <c r="AL369" s="1"/>
      <c r="AM369" s="1"/>
      <c r="AN369" s="1"/>
      <c r="AO369" s="1"/>
      <c r="AP369" s="1"/>
      <c r="AQ369" s="44"/>
    </row>
    <row r="370" spans="1:43" x14ac:dyDescent="0.25">
      <c r="A370" s="132" t="s">
        <v>11832</v>
      </c>
      <c r="B370" s="129" t="s">
        <v>1642</v>
      </c>
      <c r="C370" s="129" t="s">
        <v>1900</v>
      </c>
      <c r="D370" s="129" t="s">
        <v>1901</v>
      </c>
      <c r="E370" s="129" t="s">
        <v>460</v>
      </c>
      <c r="F370" s="1">
        <v>6814</v>
      </c>
      <c r="G370" s="129" t="s">
        <v>1712</v>
      </c>
      <c r="H370" s="129" t="s">
        <v>1695</v>
      </c>
      <c r="I370" s="129" t="s">
        <v>205</v>
      </c>
      <c r="J370" s="129" t="s">
        <v>206</v>
      </c>
      <c r="K370" s="1">
        <v>24292707</v>
      </c>
      <c r="L370" s="1">
        <v>30301202504498</v>
      </c>
      <c r="M370" s="129" t="s">
        <v>218</v>
      </c>
      <c r="N370" s="1">
        <v>1000480664</v>
      </c>
      <c r="O370" s="1">
        <v>45358</v>
      </c>
      <c r="P370" s="1">
        <v>45374</v>
      </c>
      <c r="Q370" s="129" t="s">
        <v>1669</v>
      </c>
      <c r="R370" s="129" t="s">
        <v>1647</v>
      </c>
      <c r="S370" s="1">
        <v>310</v>
      </c>
      <c r="T370" s="1">
        <v>0</v>
      </c>
      <c r="U370" s="129" t="s">
        <v>1648</v>
      </c>
      <c r="V370" s="48"/>
      <c r="W370" s="48"/>
      <c r="X370" s="129" t="s">
        <v>211</v>
      </c>
      <c r="Y370" s="129" t="s">
        <v>211</v>
      </c>
      <c r="Z370" s="129" t="s">
        <v>210</v>
      </c>
      <c r="AA370" s="129" t="s">
        <v>220</v>
      </c>
      <c r="AB370" s="129" t="s">
        <v>213</v>
      </c>
      <c r="AC370" s="129" t="s">
        <v>335</v>
      </c>
      <c r="AD370" s="1">
        <v>45374</v>
      </c>
      <c r="AE370" s="129"/>
      <c r="AF370" s="129" t="s">
        <v>229</v>
      </c>
      <c r="AG370" s="1">
        <v>438</v>
      </c>
      <c r="AH370" s="1" t="s">
        <v>1647</v>
      </c>
      <c r="AI370" s="1" t="s">
        <v>211</v>
      </c>
      <c r="AJ370" s="1"/>
      <c r="AK370" s="1" t="s">
        <v>1649</v>
      </c>
      <c r="AL370" s="1"/>
      <c r="AM370" s="1"/>
      <c r="AN370" s="1"/>
      <c r="AO370" s="1"/>
      <c r="AP370" s="1"/>
      <c r="AQ370" s="44"/>
    </row>
    <row r="371" spans="1:43" x14ac:dyDescent="0.25">
      <c r="A371" s="132" t="s">
        <v>11832</v>
      </c>
      <c r="B371" s="129" t="s">
        <v>1642</v>
      </c>
      <c r="C371" s="129" t="s">
        <v>1890</v>
      </c>
      <c r="D371" s="129" t="s">
        <v>1891</v>
      </c>
      <c r="E371" s="129" t="s">
        <v>434</v>
      </c>
      <c r="F371" s="1">
        <v>8605</v>
      </c>
      <c r="G371" s="129" t="s">
        <v>1688</v>
      </c>
      <c r="H371" s="129" t="s">
        <v>1644</v>
      </c>
      <c r="I371" s="129" t="s">
        <v>205</v>
      </c>
      <c r="J371" s="129" t="s">
        <v>206</v>
      </c>
      <c r="K371" s="1">
        <v>24292539</v>
      </c>
      <c r="L371" s="1">
        <v>30502162500716</v>
      </c>
      <c r="M371" s="129" t="s">
        <v>218</v>
      </c>
      <c r="N371" s="1">
        <v>1006506205</v>
      </c>
      <c r="O371" s="1">
        <v>45351</v>
      </c>
      <c r="P371" s="1">
        <v>45362</v>
      </c>
      <c r="Q371" s="129" t="s">
        <v>1872</v>
      </c>
      <c r="R371" s="129" t="s">
        <v>1647</v>
      </c>
      <c r="S371" s="1">
        <v>308</v>
      </c>
      <c r="T371" s="1">
        <v>0</v>
      </c>
      <c r="U371" s="129" t="s">
        <v>1648</v>
      </c>
      <c r="V371" s="48"/>
      <c r="W371" s="48"/>
      <c r="X371" s="129" t="s">
        <v>211</v>
      </c>
      <c r="Y371" s="129" t="s">
        <v>211</v>
      </c>
      <c r="Z371" s="129" t="s">
        <v>210</v>
      </c>
      <c r="AA371" s="129" t="s">
        <v>220</v>
      </c>
      <c r="AB371" s="129" t="s">
        <v>213</v>
      </c>
      <c r="AC371" s="129" t="s">
        <v>335</v>
      </c>
      <c r="AD371" s="1">
        <v>45362</v>
      </c>
      <c r="AE371" s="129"/>
      <c r="AF371" s="129" t="s">
        <v>230</v>
      </c>
      <c r="AG371" s="1">
        <v>450</v>
      </c>
      <c r="AH371" s="1" t="s">
        <v>1647</v>
      </c>
      <c r="AI371" s="1" t="s">
        <v>211</v>
      </c>
      <c r="AJ371" s="1"/>
      <c r="AK371" s="1" t="s">
        <v>1649</v>
      </c>
      <c r="AL371" s="1"/>
      <c r="AM371" s="1"/>
      <c r="AN371" s="1"/>
      <c r="AO371" s="1"/>
      <c r="AP371" s="1"/>
      <c r="AQ371" s="44"/>
    </row>
    <row r="372" spans="1:43" x14ac:dyDescent="0.25">
      <c r="A372" s="132" t="s">
        <v>11832</v>
      </c>
      <c r="B372" s="129" t="s">
        <v>1642</v>
      </c>
      <c r="C372" s="129" t="s">
        <v>1924</v>
      </c>
      <c r="D372" s="129" t="s">
        <v>1925</v>
      </c>
      <c r="E372" s="129" t="s">
        <v>432</v>
      </c>
      <c r="F372" s="1">
        <v>6925</v>
      </c>
      <c r="G372" s="129" t="s">
        <v>1653</v>
      </c>
      <c r="H372" s="129" t="s">
        <v>1654</v>
      </c>
      <c r="I372" s="129" t="s">
        <v>205</v>
      </c>
      <c r="J372" s="129" t="s">
        <v>206</v>
      </c>
      <c r="K372" s="1">
        <v>24292531</v>
      </c>
      <c r="L372" s="1">
        <v>30308042502072</v>
      </c>
      <c r="M372" s="129" t="s">
        <v>218</v>
      </c>
      <c r="N372" s="1">
        <v>1024641975</v>
      </c>
      <c r="O372" s="1">
        <v>45351</v>
      </c>
      <c r="P372" s="1">
        <v>45362</v>
      </c>
      <c r="Q372" s="129" t="s">
        <v>1926</v>
      </c>
      <c r="R372" s="129" t="s">
        <v>1647</v>
      </c>
      <c r="S372" s="1">
        <v>308</v>
      </c>
      <c r="T372" s="1">
        <v>0</v>
      </c>
      <c r="U372" s="129" t="s">
        <v>1648</v>
      </c>
      <c r="V372" s="48"/>
      <c r="W372" s="48"/>
      <c r="X372" s="129" t="s">
        <v>211</v>
      </c>
      <c r="Y372" s="129" t="s">
        <v>211</v>
      </c>
      <c r="Z372" s="129" t="s">
        <v>210</v>
      </c>
      <c r="AA372" s="129" t="s">
        <v>220</v>
      </c>
      <c r="AB372" s="129" t="s">
        <v>213</v>
      </c>
      <c r="AC372" s="129" t="s">
        <v>335</v>
      </c>
      <c r="AD372" s="1">
        <v>45362</v>
      </c>
      <c r="AE372" s="129"/>
      <c r="AF372" s="129" t="s">
        <v>233</v>
      </c>
      <c r="AG372" s="1">
        <v>450</v>
      </c>
      <c r="AH372" s="1" t="s">
        <v>1647</v>
      </c>
      <c r="AI372" s="1" t="s">
        <v>211</v>
      </c>
      <c r="AJ372" s="1"/>
      <c r="AK372" s="1" t="s">
        <v>1649</v>
      </c>
      <c r="AL372" s="1"/>
      <c r="AM372" s="1"/>
      <c r="AN372" s="1"/>
      <c r="AO372" s="1"/>
      <c r="AP372" s="1"/>
      <c r="AQ372" s="44"/>
    </row>
    <row r="373" spans="1:43" x14ac:dyDescent="0.25">
      <c r="A373" s="132" t="s">
        <v>11832</v>
      </c>
      <c r="B373" s="129" t="s">
        <v>1642</v>
      </c>
      <c r="C373" s="129" t="s">
        <v>1838</v>
      </c>
      <c r="D373" s="129" t="s">
        <v>1839</v>
      </c>
      <c r="E373" s="129" t="s">
        <v>357</v>
      </c>
      <c r="F373" s="1">
        <v>7346</v>
      </c>
      <c r="G373" s="129" t="s">
        <v>1712</v>
      </c>
      <c r="H373" s="129" t="s">
        <v>1695</v>
      </c>
      <c r="I373" s="129" t="s">
        <v>205</v>
      </c>
      <c r="J373" s="129" t="s">
        <v>227</v>
      </c>
      <c r="K373" s="1">
        <v>24290383</v>
      </c>
      <c r="L373" s="1">
        <v>29808182501529</v>
      </c>
      <c r="M373" s="129" t="s">
        <v>218</v>
      </c>
      <c r="N373" s="1">
        <v>1011307598</v>
      </c>
      <c r="O373" s="1">
        <v>45309</v>
      </c>
      <c r="P373" s="1">
        <v>45325</v>
      </c>
      <c r="Q373" s="129" t="s">
        <v>1840</v>
      </c>
      <c r="R373" s="129" t="s">
        <v>1647</v>
      </c>
      <c r="S373" s="1">
        <v>295</v>
      </c>
      <c r="T373" s="1">
        <v>0</v>
      </c>
      <c r="U373" s="129" t="s">
        <v>1648</v>
      </c>
      <c r="V373" s="48"/>
      <c r="W373" s="48"/>
      <c r="X373" s="129" t="s">
        <v>211</v>
      </c>
      <c r="Y373" s="129" t="s">
        <v>211</v>
      </c>
      <c r="Z373" s="129" t="s">
        <v>210</v>
      </c>
      <c r="AA373" s="129" t="s">
        <v>220</v>
      </c>
      <c r="AB373" s="129" t="s">
        <v>213</v>
      </c>
      <c r="AC373" s="129" t="s">
        <v>335</v>
      </c>
      <c r="AD373" s="1">
        <v>45325</v>
      </c>
      <c r="AE373" s="129"/>
      <c r="AF373" s="129" t="s">
        <v>215</v>
      </c>
      <c r="AG373" s="1">
        <v>487</v>
      </c>
      <c r="AH373" s="1" t="s">
        <v>1647</v>
      </c>
      <c r="AI373" s="1" t="s">
        <v>211</v>
      </c>
      <c r="AJ373" s="1"/>
      <c r="AK373" s="1" t="s">
        <v>1649</v>
      </c>
      <c r="AL373" s="1"/>
      <c r="AM373" s="1"/>
      <c r="AN373" s="1"/>
      <c r="AO373" s="1"/>
      <c r="AP373" s="1"/>
      <c r="AQ373" s="44"/>
    </row>
    <row r="374" spans="1:43" x14ac:dyDescent="0.25">
      <c r="A374" s="132" t="s">
        <v>11832</v>
      </c>
      <c r="B374" s="129" t="s">
        <v>1642</v>
      </c>
      <c r="C374" s="129" t="s">
        <v>1930</v>
      </c>
      <c r="D374" s="129" t="s">
        <v>1931</v>
      </c>
      <c r="E374" s="129" t="s">
        <v>852</v>
      </c>
      <c r="F374" s="1" t="s">
        <v>149</v>
      </c>
      <c r="G374" s="129" t="s">
        <v>65</v>
      </c>
      <c r="H374" s="129" t="s">
        <v>1660</v>
      </c>
      <c r="I374" s="129" t="s">
        <v>205</v>
      </c>
      <c r="J374" s="129" t="s">
        <v>206</v>
      </c>
      <c r="K374" s="1">
        <v>24293173</v>
      </c>
      <c r="L374" s="1">
        <v>30111160100797</v>
      </c>
      <c r="M374" s="129" t="s">
        <v>218</v>
      </c>
      <c r="N374" s="1">
        <v>1096217233</v>
      </c>
      <c r="O374" s="1">
        <v>45400</v>
      </c>
      <c r="P374" s="1">
        <v>45418</v>
      </c>
      <c r="Q374" s="129" t="s">
        <v>1932</v>
      </c>
      <c r="R374" s="129" t="s">
        <v>1647</v>
      </c>
      <c r="S374" s="1">
        <v>851</v>
      </c>
      <c r="T374" s="1">
        <v>0</v>
      </c>
      <c r="U374" s="129" t="s">
        <v>209</v>
      </c>
      <c r="V374" s="48"/>
      <c r="W374" s="48"/>
      <c r="X374" s="129" t="s">
        <v>211</v>
      </c>
      <c r="Y374" s="129" t="s">
        <v>211</v>
      </c>
      <c r="Z374" s="129" t="s">
        <v>210</v>
      </c>
      <c r="AA374" s="129" t="s">
        <v>1701</v>
      </c>
      <c r="AB374" s="129" t="s">
        <v>213</v>
      </c>
      <c r="AC374" s="129" t="s">
        <v>214</v>
      </c>
      <c r="AD374" s="1">
        <v>45418</v>
      </c>
      <c r="AE374" s="129"/>
      <c r="AF374" s="129" t="s">
        <v>233</v>
      </c>
      <c r="AG374" s="1">
        <v>394</v>
      </c>
      <c r="AH374" s="1" t="s">
        <v>1647</v>
      </c>
      <c r="AI374" s="1" t="s">
        <v>211</v>
      </c>
      <c r="AJ374" s="1"/>
      <c r="AK374" s="1" t="s">
        <v>1649</v>
      </c>
      <c r="AL374" s="1"/>
      <c r="AM374" s="1"/>
      <c r="AN374" s="1"/>
      <c r="AO374" s="1"/>
      <c r="AP374" s="1"/>
      <c r="AQ374" s="44"/>
    </row>
    <row r="375" spans="1:43" x14ac:dyDescent="0.25">
      <c r="A375" s="132" t="s">
        <v>11832</v>
      </c>
      <c r="B375" s="129" t="s">
        <v>1642</v>
      </c>
      <c r="C375" s="129" t="s">
        <v>1769</v>
      </c>
      <c r="D375" s="129" t="s">
        <v>1770</v>
      </c>
      <c r="E375" s="129" t="s">
        <v>363</v>
      </c>
      <c r="F375" s="1">
        <v>2043</v>
      </c>
      <c r="G375" s="129" t="s">
        <v>1712</v>
      </c>
      <c r="H375" s="129" t="s">
        <v>1695</v>
      </c>
      <c r="I375" s="129" t="s">
        <v>205</v>
      </c>
      <c r="J375" s="129" t="s">
        <v>206</v>
      </c>
      <c r="K375" s="1">
        <v>24289795</v>
      </c>
      <c r="L375" s="1">
        <v>30006182501193</v>
      </c>
      <c r="M375" s="129" t="s">
        <v>218</v>
      </c>
      <c r="N375" s="1">
        <v>1069024805</v>
      </c>
      <c r="O375" s="1">
        <v>45295</v>
      </c>
      <c r="P375" s="1">
        <v>45313</v>
      </c>
      <c r="Q375" s="129" t="s">
        <v>1771</v>
      </c>
      <c r="R375" s="129" t="s">
        <v>1647</v>
      </c>
      <c r="S375" s="1">
        <v>291</v>
      </c>
      <c r="T375" s="1">
        <v>0</v>
      </c>
      <c r="U375" s="129" t="s">
        <v>1648</v>
      </c>
      <c r="V375" s="48"/>
      <c r="W375" s="48"/>
      <c r="X375" s="129" t="s">
        <v>211</v>
      </c>
      <c r="Y375" s="129" t="s">
        <v>211</v>
      </c>
      <c r="Z375" s="129" t="s">
        <v>210</v>
      </c>
      <c r="AA375" s="129" t="s">
        <v>220</v>
      </c>
      <c r="AB375" s="129" t="s">
        <v>213</v>
      </c>
      <c r="AC375" s="129" t="s">
        <v>335</v>
      </c>
      <c r="AD375" s="1">
        <v>45313</v>
      </c>
      <c r="AE375" s="129"/>
      <c r="AF375" s="129" t="s">
        <v>215</v>
      </c>
      <c r="AG375" s="1">
        <v>499</v>
      </c>
      <c r="AH375" s="1" t="s">
        <v>1647</v>
      </c>
      <c r="AI375" s="1" t="s">
        <v>211</v>
      </c>
      <c r="AJ375" s="1"/>
      <c r="AK375" s="1" t="s">
        <v>1649</v>
      </c>
      <c r="AL375" s="1"/>
      <c r="AM375" s="1"/>
      <c r="AN375" s="1"/>
      <c r="AO375" s="1"/>
      <c r="AP375" s="1"/>
      <c r="AQ375" s="44"/>
    </row>
    <row r="376" spans="1:43" x14ac:dyDescent="0.25">
      <c r="A376" s="132" t="s">
        <v>11832</v>
      </c>
      <c r="B376" s="129" t="s">
        <v>1642</v>
      </c>
      <c r="C376" s="129" t="s">
        <v>2316</v>
      </c>
      <c r="D376" s="129" t="s">
        <v>2317</v>
      </c>
      <c r="E376" s="129" t="s">
        <v>576</v>
      </c>
      <c r="F376" s="1">
        <v>3811</v>
      </c>
      <c r="G376" s="129" t="s">
        <v>1762</v>
      </c>
      <c r="H376" s="129" t="s">
        <v>1654</v>
      </c>
      <c r="I376" s="129" t="s">
        <v>205</v>
      </c>
      <c r="J376" s="129" t="s">
        <v>227</v>
      </c>
      <c r="K376" s="1">
        <v>24287411</v>
      </c>
      <c r="L376" s="1">
        <v>29702182600389</v>
      </c>
      <c r="M376" s="129" t="s">
        <v>218</v>
      </c>
      <c r="N376" s="1">
        <v>1015795997</v>
      </c>
      <c r="O376" s="1">
        <v>45008</v>
      </c>
      <c r="P376" s="1">
        <v>45249</v>
      </c>
      <c r="Q376" s="129" t="s">
        <v>2318</v>
      </c>
      <c r="R376" s="129" t="s">
        <v>1647</v>
      </c>
      <c r="S376" s="1" t="s">
        <v>1786</v>
      </c>
      <c r="T376" s="1">
        <v>0</v>
      </c>
      <c r="U376" s="129" t="s">
        <v>1648</v>
      </c>
      <c r="V376" s="48"/>
      <c r="W376" s="48"/>
      <c r="X376" s="129" t="s">
        <v>211</v>
      </c>
      <c r="Y376" s="129" t="s">
        <v>211</v>
      </c>
      <c r="Z376" s="129" t="s">
        <v>210</v>
      </c>
      <c r="AA376" s="129" t="s">
        <v>220</v>
      </c>
      <c r="AB376" s="129" t="s">
        <v>213</v>
      </c>
      <c r="AC376" s="129" t="s">
        <v>214</v>
      </c>
      <c r="AD376" s="1">
        <v>45249</v>
      </c>
      <c r="AE376" s="129"/>
      <c r="AF376" s="129" t="s">
        <v>215</v>
      </c>
      <c r="AG376" s="1">
        <v>563</v>
      </c>
      <c r="AH376" s="1" t="s">
        <v>1647</v>
      </c>
      <c r="AI376" s="1"/>
      <c r="AJ376" s="1"/>
      <c r="AK376" s="1" t="s">
        <v>1649</v>
      </c>
      <c r="AL376" s="1"/>
      <c r="AM376" s="1"/>
      <c r="AN376" s="1"/>
      <c r="AO376" s="1"/>
      <c r="AP376" s="1"/>
      <c r="AQ376" s="44"/>
    </row>
    <row r="377" spans="1:43" x14ac:dyDescent="0.25">
      <c r="A377" s="132" t="s">
        <v>11832</v>
      </c>
      <c r="B377" s="129" t="s">
        <v>1642</v>
      </c>
      <c r="C377" s="129" t="s">
        <v>2311</v>
      </c>
      <c r="D377" s="129" t="s">
        <v>2312</v>
      </c>
      <c r="E377" s="129" t="s">
        <v>577</v>
      </c>
      <c r="F377" s="1">
        <v>1871</v>
      </c>
      <c r="G377" s="129" t="s">
        <v>65</v>
      </c>
      <c r="H377" s="129" t="s">
        <v>65</v>
      </c>
      <c r="I377" s="129" t="s">
        <v>205</v>
      </c>
      <c r="J377" s="129" t="s">
        <v>227</v>
      </c>
      <c r="K377" s="1">
        <v>24287413</v>
      </c>
      <c r="L377" s="1">
        <v>29901042500166</v>
      </c>
      <c r="M377" s="129" t="s">
        <v>218</v>
      </c>
      <c r="N377" s="1">
        <v>1092164468</v>
      </c>
      <c r="O377" s="1">
        <v>45253</v>
      </c>
      <c r="P377" s="1">
        <v>45253</v>
      </c>
      <c r="Q377" s="129" t="s">
        <v>1897</v>
      </c>
      <c r="R377" s="129" t="s">
        <v>1647</v>
      </c>
      <c r="S377" s="1" t="s">
        <v>1786</v>
      </c>
      <c r="T377" s="1">
        <v>0</v>
      </c>
      <c r="U377" s="129" t="s">
        <v>1648</v>
      </c>
      <c r="V377" s="48"/>
      <c r="W377" s="48"/>
      <c r="X377" s="129" t="s">
        <v>211</v>
      </c>
      <c r="Y377" s="129" t="s">
        <v>211</v>
      </c>
      <c r="Z377" s="129" t="s">
        <v>210</v>
      </c>
      <c r="AA377" s="129" t="s">
        <v>2008</v>
      </c>
      <c r="AB377" s="129" t="s">
        <v>213</v>
      </c>
      <c r="AC377" s="129" t="s">
        <v>214</v>
      </c>
      <c r="AD377" s="1">
        <v>45252</v>
      </c>
      <c r="AE377" s="129"/>
      <c r="AF377" s="129" t="s">
        <v>229</v>
      </c>
      <c r="AG377" s="1">
        <v>559</v>
      </c>
      <c r="AH377" s="1" t="s">
        <v>1647</v>
      </c>
      <c r="AI377" s="1"/>
      <c r="AJ377" s="1"/>
      <c r="AK377" s="1" t="s">
        <v>1649</v>
      </c>
      <c r="AL377" s="1"/>
      <c r="AM377" s="1"/>
      <c r="AN377" s="1"/>
      <c r="AO377" s="1"/>
      <c r="AP377" s="1"/>
      <c r="AQ377" s="44"/>
    </row>
    <row r="378" spans="1:43" x14ac:dyDescent="0.25">
      <c r="A378" s="132" t="s">
        <v>11832</v>
      </c>
      <c r="B378" s="129" t="s">
        <v>1642</v>
      </c>
      <c r="C378" s="129" t="s">
        <v>2323</v>
      </c>
      <c r="D378" s="129" t="s">
        <v>2324</v>
      </c>
      <c r="E378" s="129" t="s">
        <v>579</v>
      </c>
      <c r="F378" s="1">
        <v>8460</v>
      </c>
      <c r="G378" s="129" t="s">
        <v>1712</v>
      </c>
      <c r="H378" s="129" t="s">
        <v>1695</v>
      </c>
      <c r="I378" s="129" t="s">
        <v>205</v>
      </c>
      <c r="J378" s="129" t="s">
        <v>206</v>
      </c>
      <c r="K378" s="1">
        <v>24286759</v>
      </c>
      <c r="L378" s="1">
        <v>29503232501732</v>
      </c>
      <c r="M378" s="129" t="s">
        <v>218</v>
      </c>
      <c r="N378" s="1">
        <v>1008227738</v>
      </c>
      <c r="O378" s="1">
        <v>45218</v>
      </c>
      <c r="P378" s="1">
        <v>45234</v>
      </c>
      <c r="Q378" s="129" t="s">
        <v>2325</v>
      </c>
      <c r="R378" s="129" t="s">
        <v>1647</v>
      </c>
      <c r="S378" s="1">
        <v>280</v>
      </c>
      <c r="T378" s="1">
        <v>0</v>
      </c>
      <c r="U378" s="129" t="s">
        <v>1648</v>
      </c>
      <c r="V378" s="48"/>
      <c r="W378" s="48"/>
      <c r="X378" s="129" t="s">
        <v>211</v>
      </c>
      <c r="Y378" s="129" t="s">
        <v>211</v>
      </c>
      <c r="Z378" s="129" t="s">
        <v>210</v>
      </c>
      <c r="AA378" s="129" t="s">
        <v>220</v>
      </c>
      <c r="AB378" s="129" t="s">
        <v>213</v>
      </c>
      <c r="AC378" s="129" t="s">
        <v>335</v>
      </c>
      <c r="AD378" s="1">
        <v>45234</v>
      </c>
      <c r="AE378" s="129"/>
      <c r="AF378" s="129" t="s">
        <v>215</v>
      </c>
      <c r="AG378" s="1">
        <v>578</v>
      </c>
      <c r="AH378" s="1" t="s">
        <v>1647</v>
      </c>
      <c r="AI378" s="1"/>
      <c r="AJ378" s="1"/>
      <c r="AK378" s="1" t="s">
        <v>1649</v>
      </c>
      <c r="AL378" s="1"/>
      <c r="AM378" s="1"/>
      <c r="AN378" s="1"/>
      <c r="AO378" s="1"/>
      <c r="AP378" s="1"/>
      <c r="AQ378" s="44"/>
    </row>
    <row r="379" spans="1:43" x14ac:dyDescent="0.25">
      <c r="A379" s="132" t="s">
        <v>11832</v>
      </c>
      <c r="B379" s="129" t="s">
        <v>1642</v>
      </c>
      <c r="C379" s="129" t="s">
        <v>2337</v>
      </c>
      <c r="D379" s="129" t="s">
        <v>2338</v>
      </c>
      <c r="E379" s="129" t="s">
        <v>591</v>
      </c>
      <c r="F379" s="1">
        <v>1661</v>
      </c>
      <c r="G379" s="129" t="s">
        <v>1780</v>
      </c>
      <c r="H379" s="129" t="s">
        <v>1644</v>
      </c>
      <c r="I379" s="129" t="s">
        <v>205</v>
      </c>
      <c r="J379" s="129" t="s">
        <v>206</v>
      </c>
      <c r="K379" s="1">
        <v>24285996</v>
      </c>
      <c r="L379" s="1">
        <v>29407032500732</v>
      </c>
      <c r="M379" s="129" t="s">
        <v>218</v>
      </c>
      <c r="N379" s="1">
        <v>1095133089</v>
      </c>
      <c r="O379" s="1">
        <v>45190</v>
      </c>
      <c r="P379" s="1">
        <v>45208</v>
      </c>
      <c r="Q379" s="129" t="s">
        <v>2339</v>
      </c>
      <c r="R379" s="129" t="s">
        <v>1647</v>
      </c>
      <c r="S379" s="1">
        <v>274</v>
      </c>
      <c r="T379" s="1">
        <v>0</v>
      </c>
      <c r="U379" s="129" t="s">
        <v>1648</v>
      </c>
      <c r="V379" s="48"/>
      <c r="W379" s="48"/>
      <c r="X379" s="129" t="s">
        <v>211</v>
      </c>
      <c r="Y379" s="129" t="s">
        <v>211</v>
      </c>
      <c r="Z379" s="129" t="s">
        <v>210</v>
      </c>
      <c r="AA379" s="129" t="s">
        <v>220</v>
      </c>
      <c r="AB379" s="129" t="s">
        <v>213</v>
      </c>
      <c r="AC379" s="129" t="s">
        <v>214</v>
      </c>
      <c r="AD379" s="1">
        <v>45208</v>
      </c>
      <c r="AE379" s="129"/>
      <c r="AF379" s="129" t="s">
        <v>229</v>
      </c>
      <c r="AG379" s="1">
        <v>604</v>
      </c>
      <c r="AH379" s="1" t="s">
        <v>1647</v>
      </c>
      <c r="AI379" s="1" t="s">
        <v>211</v>
      </c>
      <c r="AJ379" s="1" t="s">
        <v>211</v>
      </c>
      <c r="AK379" s="1" t="s">
        <v>1649</v>
      </c>
      <c r="AL379" s="1"/>
      <c r="AM379" s="1"/>
      <c r="AN379" s="1"/>
      <c r="AO379" s="1"/>
      <c r="AP379" s="1"/>
      <c r="AQ379" s="44"/>
    </row>
    <row r="380" spans="1:43" x14ac:dyDescent="0.25">
      <c r="A380" s="132" t="s">
        <v>11832</v>
      </c>
      <c r="B380" s="129" t="s">
        <v>1642</v>
      </c>
      <c r="C380" s="129" t="s">
        <v>2340</v>
      </c>
      <c r="D380" s="129" t="s">
        <v>2341</v>
      </c>
      <c r="E380" s="129" t="s">
        <v>589</v>
      </c>
      <c r="F380" s="1">
        <v>3576</v>
      </c>
      <c r="G380" s="129" t="s">
        <v>1780</v>
      </c>
      <c r="H380" s="129" t="s">
        <v>1644</v>
      </c>
      <c r="I380" s="129" t="s">
        <v>205</v>
      </c>
      <c r="J380" s="129" t="s">
        <v>206</v>
      </c>
      <c r="K380" s="1">
        <v>24285682</v>
      </c>
      <c r="L380" s="1">
        <v>30006012500036</v>
      </c>
      <c r="M380" s="129" t="s">
        <v>218</v>
      </c>
      <c r="N380" s="1">
        <v>1064678592</v>
      </c>
      <c r="O380" s="1">
        <v>45176</v>
      </c>
      <c r="P380" s="1">
        <v>45192</v>
      </c>
      <c r="Q380" s="129" t="s">
        <v>2152</v>
      </c>
      <c r="R380" s="129" t="s">
        <v>1647</v>
      </c>
      <c r="S380" s="1">
        <v>273</v>
      </c>
      <c r="T380" s="1">
        <v>0</v>
      </c>
      <c r="U380" s="129" t="s">
        <v>1648</v>
      </c>
      <c r="V380" s="48"/>
      <c r="W380" s="48"/>
      <c r="X380" s="129" t="s">
        <v>211</v>
      </c>
      <c r="Y380" s="129" t="s">
        <v>211</v>
      </c>
      <c r="Z380" s="129" t="s">
        <v>210</v>
      </c>
      <c r="AA380" s="129" t="s">
        <v>220</v>
      </c>
      <c r="AB380" s="129" t="s">
        <v>213</v>
      </c>
      <c r="AC380" s="129" t="s">
        <v>214</v>
      </c>
      <c r="AD380" s="1">
        <v>45192</v>
      </c>
      <c r="AE380" s="129"/>
      <c r="AF380" s="129" t="s">
        <v>215</v>
      </c>
      <c r="AG380" s="1">
        <v>620</v>
      </c>
      <c r="AH380" s="1" t="s">
        <v>1647</v>
      </c>
      <c r="AI380" s="1" t="s">
        <v>211</v>
      </c>
      <c r="AJ380" s="1" t="s">
        <v>211</v>
      </c>
      <c r="AK380" s="1" t="s">
        <v>1649</v>
      </c>
      <c r="AL380" s="1"/>
      <c r="AM380" s="1"/>
      <c r="AN380" s="1"/>
      <c r="AO380" s="1"/>
      <c r="AP380" s="1"/>
      <c r="AQ380" s="44"/>
    </row>
    <row r="381" spans="1:43" x14ac:dyDescent="0.25">
      <c r="A381" s="132" t="s">
        <v>11832</v>
      </c>
      <c r="B381" s="129" t="s">
        <v>1642</v>
      </c>
      <c r="C381" s="129" t="s">
        <v>2348</v>
      </c>
      <c r="D381" s="129" t="s">
        <v>2349</v>
      </c>
      <c r="E381" s="129" t="s">
        <v>590</v>
      </c>
      <c r="F381" s="1">
        <v>6714</v>
      </c>
      <c r="G381" s="129" t="s">
        <v>1723</v>
      </c>
      <c r="H381" s="129" t="s">
        <v>1654</v>
      </c>
      <c r="I381" s="129" t="s">
        <v>205</v>
      </c>
      <c r="J381" s="129" t="s">
        <v>206</v>
      </c>
      <c r="K381" s="1">
        <v>24285669</v>
      </c>
      <c r="L381" s="1">
        <v>30101292501116</v>
      </c>
      <c r="M381" s="129" t="s">
        <v>218</v>
      </c>
      <c r="N381" s="1">
        <v>1013059153</v>
      </c>
      <c r="O381" s="1">
        <v>45176</v>
      </c>
      <c r="P381" s="1">
        <v>45192</v>
      </c>
      <c r="Q381" s="129" t="s">
        <v>2350</v>
      </c>
      <c r="R381" s="129" t="s">
        <v>1647</v>
      </c>
      <c r="S381" s="1">
        <v>273</v>
      </c>
      <c r="T381" s="1">
        <v>0</v>
      </c>
      <c r="U381" s="129" t="s">
        <v>1648</v>
      </c>
      <c r="V381" s="48"/>
      <c r="W381" s="48"/>
      <c r="X381" s="129" t="s">
        <v>211</v>
      </c>
      <c r="Y381" s="129" t="s">
        <v>211</v>
      </c>
      <c r="Z381" s="129" t="s">
        <v>210</v>
      </c>
      <c r="AA381" s="129" t="s">
        <v>220</v>
      </c>
      <c r="AB381" s="129" t="s">
        <v>213</v>
      </c>
      <c r="AC381" s="129" t="s">
        <v>214</v>
      </c>
      <c r="AD381" s="1">
        <v>45192</v>
      </c>
      <c r="AE381" s="129"/>
      <c r="AF381" s="129" t="s">
        <v>215</v>
      </c>
      <c r="AG381" s="1">
        <v>620</v>
      </c>
      <c r="AH381" s="1" t="s">
        <v>1647</v>
      </c>
      <c r="AI381" s="1" t="s">
        <v>211</v>
      </c>
      <c r="AJ381" s="1" t="s">
        <v>211</v>
      </c>
      <c r="AK381" s="1" t="s">
        <v>1649</v>
      </c>
      <c r="AL381" s="1"/>
      <c r="AM381" s="1"/>
      <c r="AN381" s="1"/>
      <c r="AO381" s="1"/>
      <c r="AP381" s="1"/>
      <c r="AQ381" s="44"/>
    </row>
    <row r="382" spans="1:43" x14ac:dyDescent="0.25">
      <c r="A382" s="132" t="s">
        <v>11832</v>
      </c>
      <c r="B382" s="129" t="s">
        <v>1642</v>
      </c>
      <c r="C382" s="129" t="s">
        <v>2342</v>
      </c>
      <c r="D382" s="129" t="s">
        <v>2343</v>
      </c>
      <c r="E382" s="129" t="s">
        <v>644</v>
      </c>
      <c r="F382" s="1">
        <v>7323</v>
      </c>
      <c r="G382" s="129" t="s">
        <v>1756</v>
      </c>
      <c r="H382" s="129" t="s">
        <v>1644</v>
      </c>
      <c r="I382" s="129" t="s">
        <v>205</v>
      </c>
      <c r="J382" s="129" t="s">
        <v>227</v>
      </c>
      <c r="K382" s="1">
        <v>24285650</v>
      </c>
      <c r="L382" s="1">
        <v>30011182501529</v>
      </c>
      <c r="M382" s="129" t="s">
        <v>218</v>
      </c>
      <c r="N382" s="1">
        <v>1010074272</v>
      </c>
      <c r="O382" s="1">
        <v>45176</v>
      </c>
      <c r="P382" s="1">
        <v>45192</v>
      </c>
      <c r="Q382" s="129" t="s">
        <v>2344</v>
      </c>
      <c r="R382" s="129" t="s">
        <v>1647</v>
      </c>
      <c r="S382" s="1">
        <v>272</v>
      </c>
      <c r="T382" s="1">
        <v>0</v>
      </c>
      <c r="U382" s="129" t="s">
        <v>1648</v>
      </c>
      <c r="V382" s="48"/>
      <c r="W382" s="48"/>
      <c r="X382" s="129" t="s">
        <v>211</v>
      </c>
      <c r="Y382" s="129" t="s">
        <v>211</v>
      </c>
      <c r="Z382" s="129" t="s">
        <v>210</v>
      </c>
      <c r="AA382" s="129" t="s">
        <v>220</v>
      </c>
      <c r="AB382" s="129" t="s">
        <v>213</v>
      </c>
      <c r="AC382" s="129" t="s">
        <v>214</v>
      </c>
      <c r="AD382" s="1">
        <v>45192</v>
      </c>
      <c r="AE382" s="129"/>
      <c r="AF382" s="129" t="s">
        <v>215</v>
      </c>
      <c r="AG382" s="1">
        <v>620</v>
      </c>
      <c r="AH382" s="1" t="s">
        <v>1647</v>
      </c>
      <c r="AI382" s="1" t="s">
        <v>211</v>
      </c>
      <c r="AJ382" s="1" t="s">
        <v>211</v>
      </c>
      <c r="AK382" s="1" t="s">
        <v>1649</v>
      </c>
      <c r="AL382" s="1"/>
      <c r="AM382" s="1"/>
      <c r="AN382" s="1"/>
      <c r="AO382" s="1"/>
      <c r="AP382" s="1"/>
      <c r="AQ382" s="44"/>
    </row>
    <row r="383" spans="1:43" x14ac:dyDescent="0.25">
      <c r="A383" s="132" t="s">
        <v>11832</v>
      </c>
      <c r="B383" s="129" t="s">
        <v>1642</v>
      </c>
      <c r="C383" s="129" t="s">
        <v>2345</v>
      </c>
      <c r="D383" s="129" t="s">
        <v>2346</v>
      </c>
      <c r="E383" s="129" t="s">
        <v>645</v>
      </c>
      <c r="F383" s="1" t="s">
        <v>149</v>
      </c>
      <c r="G383" s="129" t="s">
        <v>65</v>
      </c>
      <c r="H383" s="129" t="s">
        <v>1644</v>
      </c>
      <c r="I383" s="129" t="s">
        <v>205</v>
      </c>
      <c r="J383" s="129" t="s">
        <v>227</v>
      </c>
      <c r="K383" s="1">
        <v>24285648</v>
      </c>
      <c r="L383" s="1">
        <v>29801012500264</v>
      </c>
      <c r="M383" s="129" t="s">
        <v>218</v>
      </c>
      <c r="N383" s="1">
        <v>1099472039</v>
      </c>
      <c r="O383" s="1">
        <v>45176</v>
      </c>
      <c r="P383" s="1">
        <v>45192</v>
      </c>
      <c r="Q383" s="129" t="s">
        <v>2347</v>
      </c>
      <c r="R383" s="129" t="s">
        <v>1647</v>
      </c>
      <c r="S383" s="1">
        <v>272</v>
      </c>
      <c r="T383" s="1">
        <v>0</v>
      </c>
      <c r="U383" s="129" t="s">
        <v>1648</v>
      </c>
      <c r="V383" s="48"/>
      <c r="W383" s="48"/>
      <c r="X383" s="129" t="s">
        <v>211</v>
      </c>
      <c r="Y383" s="129" t="s">
        <v>211</v>
      </c>
      <c r="Z383" s="129" t="s">
        <v>210</v>
      </c>
      <c r="AA383" s="129" t="s">
        <v>1701</v>
      </c>
      <c r="AB383" s="129" t="s">
        <v>213</v>
      </c>
      <c r="AC383" s="129" t="s">
        <v>214</v>
      </c>
      <c r="AD383" s="1">
        <v>45192</v>
      </c>
      <c r="AE383" s="129"/>
      <c r="AF383" s="129" t="s">
        <v>229</v>
      </c>
      <c r="AG383" s="1">
        <v>620</v>
      </c>
      <c r="AH383" s="1" t="s">
        <v>1647</v>
      </c>
      <c r="AI383" s="1" t="s">
        <v>211</v>
      </c>
      <c r="AJ383" s="1" t="s">
        <v>211</v>
      </c>
      <c r="AK383" s="1" t="s">
        <v>1649</v>
      </c>
      <c r="AL383" s="1"/>
      <c r="AM383" s="1"/>
      <c r="AN383" s="1"/>
      <c r="AO383" s="1"/>
      <c r="AP383" s="1"/>
      <c r="AQ383" s="44"/>
    </row>
    <row r="384" spans="1:43" x14ac:dyDescent="0.25">
      <c r="A384" s="132" t="s">
        <v>11832</v>
      </c>
      <c r="B384" s="129" t="s">
        <v>1642</v>
      </c>
      <c r="C384" s="129" t="s">
        <v>2281</v>
      </c>
      <c r="D384" s="129" t="s">
        <v>2282</v>
      </c>
      <c r="E384" s="129" t="s">
        <v>643</v>
      </c>
      <c r="F384" s="1">
        <v>6895</v>
      </c>
      <c r="G384" s="129" t="s">
        <v>1756</v>
      </c>
      <c r="H384" s="129" t="s">
        <v>1644</v>
      </c>
      <c r="I384" s="129" t="s">
        <v>1645</v>
      </c>
      <c r="J384" s="129" t="s">
        <v>227</v>
      </c>
      <c r="K384" s="1">
        <v>24285635</v>
      </c>
      <c r="L384" s="1">
        <v>29401012513007</v>
      </c>
      <c r="M384" s="129" t="s">
        <v>218</v>
      </c>
      <c r="N384" s="1">
        <v>1099554190</v>
      </c>
      <c r="O384" s="1">
        <v>45176</v>
      </c>
      <c r="P384" s="1">
        <v>45192</v>
      </c>
      <c r="Q384" s="129" t="s">
        <v>1714</v>
      </c>
      <c r="R384" s="129" t="s">
        <v>1647</v>
      </c>
      <c r="S384" s="1">
        <v>272</v>
      </c>
      <c r="T384" s="1">
        <v>0</v>
      </c>
      <c r="U384" s="129" t="s">
        <v>1648</v>
      </c>
      <c r="V384" s="48"/>
      <c r="W384" s="48"/>
      <c r="X384" s="129" t="s">
        <v>211</v>
      </c>
      <c r="Y384" s="129" t="s">
        <v>211</v>
      </c>
      <c r="Z384" s="129" t="s">
        <v>210</v>
      </c>
      <c r="AA384" s="129" t="s">
        <v>220</v>
      </c>
      <c r="AB384" s="129" t="s">
        <v>213</v>
      </c>
      <c r="AC384" s="129" t="s">
        <v>214</v>
      </c>
      <c r="AD384" s="1">
        <v>45192</v>
      </c>
      <c r="AE384" s="129"/>
      <c r="AF384" s="129" t="s">
        <v>215</v>
      </c>
      <c r="AG384" s="1">
        <v>620</v>
      </c>
      <c r="AH384" s="1" t="s">
        <v>1647</v>
      </c>
      <c r="AI384" s="1" t="s">
        <v>211</v>
      </c>
      <c r="AJ384" s="1" t="s">
        <v>211</v>
      </c>
      <c r="AK384" s="1" t="s">
        <v>1649</v>
      </c>
      <c r="AL384" s="1"/>
      <c r="AM384" s="1"/>
      <c r="AN384" s="1"/>
      <c r="AO384" s="1"/>
      <c r="AP384" s="1"/>
      <c r="AQ384" s="44"/>
    </row>
    <row r="385" spans="1:43" x14ac:dyDescent="0.25">
      <c r="A385" s="132" t="s">
        <v>11832</v>
      </c>
      <c r="B385" s="129" t="s">
        <v>1642</v>
      </c>
      <c r="C385" s="129" t="s">
        <v>2283</v>
      </c>
      <c r="D385" s="129" t="s">
        <v>2284</v>
      </c>
      <c r="E385" s="129" t="s">
        <v>639</v>
      </c>
      <c r="F385" s="1">
        <v>7943</v>
      </c>
      <c r="G385" s="129" t="s">
        <v>1762</v>
      </c>
      <c r="H385" s="129" t="s">
        <v>1654</v>
      </c>
      <c r="I385" s="129" t="s">
        <v>205</v>
      </c>
      <c r="J385" s="129" t="s">
        <v>227</v>
      </c>
      <c r="K385" s="1">
        <v>24285232</v>
      </c>
      <c r="L385" s="1">
        <v>30008292501906</v>
      </c>
      <c r="M385" s="129" t="s">
        <v>218</v>
      </c>
      <c r="N385" s="1">
        <v>1023966954</v>
      </c>
      <c r="O385" s="1">
        <v>45162</v>
      </c>
      <c r="P385" s="1">
        <v>45176</v>
      </c>
      <c r="Q385" s="129" t="s">
        <v>1807</v>
      </c>
      <c r="R385" s="129" t="s">
        <v>1647</v>
      </c>
      <c r="S385" s="1">
        <v>271</v>
      </c>
      <c r="T385" s="1">
        <v>0</v>
      </c>
      <c r="U385" s="129" t="s">
        <v>1648</v>
      </c>
      <c r="V385" s="48"/>
      <c r="W385" s="48"/>
      <c r="X385" s="129" t="s">
        <v>211</v>
      </c>
      <c r="Y385" s="129" t="s">
        <v>211</v>
      </c>
      <c r="Z385" s="129" t="s">
        <v>210</v>
      </c>
      <c r="AA385" s="129" t="s">
        <v>220</v>
      </c>
      <c r="AB385" s="129" t="s">
        <v>213</v>
      </c>
      <c r="AC385" s="129" t="s">
        <v>214</v>
      </c>
      <c r="AD385" s="1">
        <v>45176</v>
      </c>
      <c r="AE385" s="129"/>
      <c r="AF385" s="129" t="s">
        <v>215</v>
      </c>
      <c r="AG385" s="1">
        <v>636</v>
      </c>
      <c r="AH385" s="1" t="s">
        <v>1647</v>
      </c>
      <c r="AI385" s="1" t="s">
        <v>211</v>
      </c>
      <c r="AJ385" s="1" t="s">
        <v>211</v>
      </c>
      <c r="AK385" s="1" t="s">
        <v>1649</v>
      </c>
      <c r="AL385" s="1"/>
      <c r="AM385" s="1"/>
      <c r="AN385" s="1"/>
      <c r="AO385" s="1"/>
      <c r="AP385" s="1"/>
      <c r="AQ385" s="44"/>
    </row>
    <row r="386" spans="1:43" x14ac:dyDescent="0.25">
      <c r="A386" s="132" t="s">
        <v>11832</v>
      </c>
      <c r="B386" s="129" t="s">
        <v>1642</v>
      </c>
      <c r="C386" s="129" t="s">
        <v>2266</v>
      </c>
      <c r="D386" s="129" t="s">
        <v>2267</v>
      </c>
      <c r="E386" s="129" t="s">
        <v>642</v>
      </c>
      <c r="F386" s="1">
        <v>1580</v>
      </c>
      <c r="G386" s="129" t="s">
        <v>1780</v>
      </c>
      <c r="H386" s="129" t="s">
        <v>1644</v>
      </c>
      <c r="I386" s="129" t="s">
        <v>205</v>
      </c>
      <c r="J386" s="129" t="s">
        <v>206</v>
      </c>
      <c r="K386" s="1">
        <v>24284957</v>
      </c>
      <c r="L386" s="1">
        <v>29211022600915</v>
      </c>
      <c r="M386" s="129" t="s">
        <v>218</v>
      </c>
      <c r="N386" s="1">
        <v>1095429093</v>
      </c>
      <c r="O386" s="1">
        <v>45155</v>
      </c>
      <c r="P386" s="1">
        <v>45171</v>
      </c>
      <c r="Q386" s="129" t="s">
        <v>2268</v>
      </c>
      <c r="R386" s="129" t="s">
        <v>1647</v>
      </c>
      <c r="S386" s="1">
        <v>269</v>
      </c>
      <c r="T386" s="1">
        <v>0</v>
      </c>
      <c r="U386" s="129" t="s">
        <v>1648</v>
      </c>
      <c r="V386" s="48"/>
      <c r="W386" s="48"/>
      <c r="X386" s="129" t="s">
        <v>211</v>
      </c>
      <c r="Y386" s="129" t="s">
        <v>211</v>
      </c>
      <c r="Z386" s="129" t="s">
        <v>210</v>
      </c>
      <c r="AA386" s="129" t="s">
        <v>220</v>
      </c>
      <c r="AB386" s="129" t="s">
        <v>213</v>
      </c>
      <c r="AC386" s="129" t="s">
        <v>214</v>
      </c>
      <c r="AD386" s="1">
        <v>45171</v>
      </c>
      <c r="AE386" s="129"/>
      <c r="AF386" s="129" t="s">
        <v>215</v>
      </c>
      <c r="AG386" s="1">
        <v>641</v>
      </c>
      <c r="AH386" s="1" t="s">
        <v>1647</v>
      </c>
      <c r="AI386" s="1" t="s">
        <v>211</v>
      </c>
      <c r="AJ386" s="1" t="s">
        <v>211</v>
      </c>
      <c r="AK386" s="1" t="s">
        <v>1649</v>
      </c>
      <c r="AL386" s="1"/>
      <c r="AM386" s="1"/>
      <c r="AN386" s="1"/>
      <c r="AO386" s="1"/>
      <c r="AP386" s="1"/>
      <c r="AQ386" s="44"/>
    </row>
    <row r="387" spans="1:43" x14ac:dyDescent="0.25">
      <c r="A387" s="132" t="s">
        <v>11832</v>
      </c>
      <c r="B387" s="129" t="s">
        <v>1642</v>
      </c>
      <c r="C387" s="129" t="s">
        <v>2269</v>
      </c>
      <c r="D387" s="129" t="s">
        <v>2270</v>
      </c>
      <c r="E387" s="129" t="s">
        <v>640</v>
      </c>
      <c r="F387" s="1">
        <v>1565</v>
      </c>
      <c r="G387" s="129" t="s">
        <v>1780</v>
      </c>
      <c r="H387" s="129" t="s">
        <v>1644</v>
      </c>
      <c r="I387" s="129" t="s">
        <v>205</v>
      </c>
      <c r="J387" s="129" t="s">
        <v>206</v>
      </c>
      <c r="K387" s="1">
        <v>24284953</v>
      </c>
      <c r="L387" s="1">
        <v>29902232500118</v>
      </c>
      <c r="M387" s="129" t="s">
        <v>218</v>
      </c>
      <c r="N387" s="1">
        <v>1068660153</v>
      </c>
      <c r="O387" s="1">
        <v>45155</v>
      </c>
      <c r="P387" s="1">
        <v>45171</v>
      </c>
      <c r="Q387" s="129" t="s">
        <v>2271</v>
      </c>
      <c r="R387" s="129" t="s">
        <v>1647</v>
      </c>
      <c r="S387" s="1">
        <v>269</v>
      </c>
      <c r="T387" s="1">
        <v>0</v>
      </c>
      <c r="U387" s="129" t="s">
        <v>1648</v>
      </c>
      <c r="V387" s="48"/>
      <c r="W387" s="48"/>
      <c r="X387" s="129" t="s">
        <v>211</v>
      </c>
      <c r="Y387" s="129" t="s">
        <v>211</v>
      </c>
      <c r="Z387" s="129" t="s">
        <v>210</v>
      </c>
      <c r="AA387" s="129" t="s">
        <v>220</v>
      </c>
      <c r="AB387" s="129" t="s">
        <v>213</v>
      </c>
      <c r="AC387" s="129" t="s">
        <v>214</v>
      </c>
      <c r="AD387" s="1">
        <v>45171</v>
      </c>
      <c r="AE387" s="129"/>
      <c r="AF387" s="129" t="s">
        <v>215</v>
      </c>
      <c r="AG387" s="1">
        <v>641</v>
      </c>
      <c r="AH387" s="1" t="s">
        <v>1647</v>
      </c>
      <c r="AI387" s="1" t="s">
        <v>211</v>
      </c>
      <c r="AJ387" s="1" t="s">
        <v>211</v>
      </c>
      <c r="AK387" s="1" t="s">
        <v>1649</v>
      </c>
      <c r="AL387" s="1"/>
      <c r="AM387" s="1"/>
      <c r="AN387" s="1"/>
      <c r="AO387" s="1"/>
      <c r="AP387" s="1"/>
      <c r="AQ387" s="44"/>
    </row>
    <row r="388" spans="1:43" x14ac:dyDescent="0.25">
      <c r="A388" s="132" t="s">
        <v>11832</v>
      </c>
      <c r="B388" s="129" t="s">
        <v>1642</v>
      </c>
      <c r="C388" s="129" t="s">
        <v>2260</v>
      </c>
      <c r="D388" s="129" t="s">
        <v>2261</v>
      </c>
      <c r="E388" s="129" t="s">
        <v>641</v>
      </c>
      <c r="F388" s="1">
        <v>2759</v>
      </c>
      <c r="G388" s="129" t="s">
        <v>1780</v>
      </c>
      <c r="H388" s="129" t="s">
        <v>1644</v>
      </c>
      <c r="I388" s="129" t="s">
        <v>205</v>
      </c>
      <c r="J388" s="129" t="s">
        <v>206</v>
      </c>
      <c r="K388" s="1">
        <v>24284942</v>
      </c>
      <c r="L388" s="1">
        <v>29610102500816</v>
      </c>
      <c r="M388" s="129" t="s">
        <v>218</v>
      </c>
      <c r="N388" s="1">
        <v>1020642098</v>
      </c>
      <c r="O388" s="1">
        <v>45155</v>
      </c>
      <c r="P388" s="1">
        <v>45171</v>
      </c>
      <c r="Q388" s="129" t="s">
        <v>2262</v>
      </c>
      <c r="R388" s="129" t="s">
        <v>1647</v>
      </c>
      <c r="S388" s="1">
        <v>269</v>
      </c>
      <c r="T388" s="1">
        <v>0</v>
      </c>
      <c r="U388" s="129" t="s">
        <v>1648</v>
      </c>
      <c r="V388" s="48"/>
      <c r="W388" s="48"/>
      <c r="X388" s="129" t="s">
        <v>211</v>
      </c>
      <c r="Y388" s="129" t="s">
        <v>211</v>
      </c>
      <c r="Z388" s="129" t="s">
        <v>210</v>
      </c>
      <c r="AA388" s="129" t="s">
        <v>220</v>
      </c>
      <c r="AB388" s="129" t="s">
        <v>213</v>
      </c>
      <c r="AC388" s="129" t="s">
        <v>214</v>
      </c>
      <c r="AD388" s="1">
        <v>45171</v>
      </c>
      <c r="AE388" s="129"/>
      <c r="AF388" s="129" t="s">
        <v>215</v>
      </c>
      <c r="AG388" s="1">
        <v>641</v>
      </c>
      <c r="AH388" s="1" t="s">
        <v>1647</v>
      </c>
      <c r="AI388" s="1" t="s">
        <v>211</v>
      </c>
      <c r="AJ388" s="1" t="s">
        <v>211</v>
      </c>
      <c r="AK388" s="1" t="s">
        <v>1649</v>
      </c>
      <c r="AL388" s="1"/>
      <c r="AM388" s="1"/>
      <c r="AN388" s="1"/>
      <c r="AO388" s="1"/>
      <c r="AP388" s="1"/>
      <c r="AQ388" s="44"/>
    </row>
    <row r="389" spans="1:43" x14ac:dyDescent="0.25">
      <c r="A389" s="132" t="s">
        <v>11832</v>
      </c>
      <c r="B389" s="129" t="s">
        <v>1642</v>
      </c>
      <c r="C389" s="129" t="s">
        <v>2263</v>
      </c>
      <c r="D389" s="129" t="s">
        <v>2264</v>
      </c>
      <c r="E389" s="129" t="s">
        <v>649</v>
      </c>
      <c r="F389" s="1">
        <v>1394</v>
      </c>
      <c r="G389" s="129" t="s">
        <v>1723</v>
      </c>
      <c r="H389" s="129" t="s">
        <v>1654</v>
      </c>
      <c r="I389" s="129" t="s">
        <v>205</v>
      </c>
      <c r="J389" s="129" t="s">
        <v>206</v>
      </c>
      <c r="K389" s="1">
        <v>24284925</v>
      </c>
      <c r="L389" s="1">
        <v>29909012500111</v>
      </c>
      <c r="M389" s="129" t="s">
        <v>218</v>
      </c>
      <c r="N389" s="1">
        <v>1022553529</v>
      </c>
      <c r="O389" s="1">
        <v>45155</v>
      </c>
      <c r="P389" s="1">
        <v>45171</v>
      </c>
      <c r="Q389" s="129" t="s">
        <v>2265</v>
      </c>
      <c r="R389" s="129" t="s">
        <v>1647</v>
      </c>
      <c r="S389" s="1">
        <v>269</v>
      </c>
      <c r="T389" s="1">
        <v>0</v>
      </c>
      <c r="U389" s="129" t="s">
        <v>1648</v>
      </c>
      <c r="V389" s="48"/>
      <c r="W389" s="48"/>
      <c r="X389" s="129" t="s">
        <v>211</v>
      </c>
      <c r="Y389" s="129" t="s">
        <v>211</v>
      </c>
      <c r="Z389" s="129" t="s">
        <v>210</v>
      </c>
      <c r="AA389" s="129" t="s">
        <v>220</v>
      </c>
      <c r="AB389" s="129" t="s">
        <v>213</v>
      </c>
      <c r="AC389" s="129" t="s">
        <v>214</v>
      </c>
      <c r="AD389" s="1">
        <v>45171</v>
      </c>
      <c r="AE389" s="129"/>
      <c r="AF389" s="129" t="s">
        <v>229</v>
      </c>
      <c r="AG389" s="1">
        <v>641</v>
      </c>
      <c r="AH389" s="1" t="s">
        <v>1647</v>
      </c>
      <c r="AI389" s="1" t="s">
        <v>211</v>
      </c>
      <c r="AJ389" s="1" t="s">
        <v>211</v>
      </c>
      <c r="AK389" s="1" t="s">
        <v>1649</v>
      </c>
      <c r="AL389" s="1"/>
      <c r="AM389" s="1"/>
      <c r="AN389" s="1"/>
      <c r="AO389" s="1"/>
      <c r="AP389" s="1"/>
      <c r="AQ389" s="44"/>
    </row>
    <row r="390" spans="1:43" x14ac:dyDescent="0.25">
      <c r="A390" s="132" t="s">
        <v>11832</v>
      </c>
      <c r="B390" s="129" t="s">
        <v>1642</v>
      </c>
      <c r="C390" s="129" t="s">
        <v>1815</v>
      </c>
      <c r="D390" s="129" t="s">
        <v>1816</v>
      </c>
      <c r="E390" s="129" t="s">
        <v>371</v>
      </c>
      <c r="F390" s="1">
        <v>3504</v>
      </c>
      <c r="G390" s="129" t="s">
        <v>1762</v>
      </c>
      <c r="H390" s="129" t="s">
        <v>1654</v>
      </c>
      <c r="I390" s="129" t="s">
        <v>205</v>
      </c>
      <c r="J390" s="129" t="s">
        <v>227</v>
      </c>
      <c r="K390" s="1">
        <v>24290094</v>
      </c>
      <c r="L390" s="1">
        <v>29301012511026</v>
      </c>
      <c r="M390" s="129" t="s">
        <v>218</v>
      </c>
      <c r="N390" s="1">
        <v>1068644170</v>
      </c>
      <c r="O390" s="1">
        <v>45302</v>
      </c>
      <c r="P390" s="1">
        <v>45320</v>
      </c>
      <c r="Q390" s="129" t="s">
        <v>1814</v>
      </c>
      <c r="R390" s="129" t="s">
        <v>1647</v>
      </c>
      <c r="S390" s="1">
        <v>293</v>
      </c>
      <c r="T390" s="1">
        <v>0</v>
      </c>
      <c r="U390" s="129" t="s">
        <v>1648</v>
      </c>
      <c r="V390" s="48"/>
      <c r="W390" s="48"/>
      <c r="X390" s="129" t="s">
        <v>211</v>
      </c>
      <c r="Y390" s="129" t="s">
        <v>211</v>
      </c>
      <c r="Z390" s="129" t="s">
        <v>210</v>
      </c>
      <c r="AA390" s="129" t="s">
        <v>220</v>
      </c>
      <c r="AB390" s="129" t="s">
        <v>213</v>
      </c>
      <c r="AC390" s="129" t="s">
        <v>214</v>
      </c>
      <c r="AD390" s="1">
        <v>45323</v>
      </c>
      <c r="AE390" s="129"/>
      <c r="AF390" s="129" t="s">
        <v>215</v>
      </c>
      <c r="AG390" s="1">
        <v>492</v>
      </c>
      <c r="AH390" s="1" t="s">
        <v>1647</v>
      </c>
      <c r="AI390" s="1" t="s">
        <v>211</v>
      </c>
      <c r="AJ390" s="1"/>
      <c r="AK390" s="1" t="s">
        <v>1649</v>
      </c>
      <c r="AL390" s="1"/>
      <c r="AM390" s="1"/>
      <c r="AN390" s="1"/>
      <c r="AO390" s="1"/>
      <c r="AP390" s="1"/>
      <c r="AQ390" s="44"/>
    </row>
    <row r="391" spans="1:43" x14ac:dyDescent="0.25">
      <c r="A391" s="132" t="s">
        <v>11832</v>
      </c>
      <c r="B391" s="129" t="s">
        <v>1642</v>
      </c>
      <c r="C391" s="129" t="s">
        <v>2274</v>
      </c>
      <c r="D391" s="129" t="s">
        <v>2275</v>
      </c>
      <c r="E391" s="129" t="s">
        <v>656</v>
      </c>
      <c r="F391" s="1">
        <v>1688</v>
      </c>
      <c r="G391" s="129" t="s">
        <v>1780</v>
      </c>
      <c r="H391" s="129" t="s">
        <v>1644</v>
      </c>
      <c r="I391" s="129" t="s">
        <v>205</v>
      </c>
      <c r="J391" s="129" t="s">
        <v>206</v>
      </c>
      <c r="K391" s="1">
        <v>24284228</v>
      </c>
      <c r="L391" s="1">
        <v>29712072503219</v>
      </c>
      <c r="M391" s="129" t="s">
        <v>218</v>
      </c>
      <c r="N391" s="1">
        <v>1064583942</v>
      </c>
      <c r="O391" s="1">
        <v>45120</v>
      </c>
      <c r="P391" s="1">
        <v>45139</v>
      </c>
      <c r="Q391" s="129" t="s">
        <v>2276</v>
      </c>
      <c r="R391" s="129" t="s">
        <v>1647</v>
      </c>
      <c r="S391" s="1">
        <v>265</v>
      </c>
      <c r="T391" s="1">
        <v>0</v>
      </c>
      <c r="U391" s="129" t="s">
        <v>1648</v>
      </c>
      <c r="V391" s="48"/>
      <c r="W391" s="48"/>
      <c r="X391" s="129" t="s">
        <v>211</v>
      </c>
      <c r="Y391" s="129" t="s">
        <v>211</v>
      </c>
      <c r="Z391" s="129" t="s">
        <v>210</v>
      </c>
      <c r="AA391" s="129" t="s">
        <v>220</v>
      </c>
      <c r="AB391" s="129" t="s">
        <v>213</v>
      </c>
      <c r="AC391" s="129" t="s">
        <v>214</v>
      </c>
      <c r="AD391" s="1">
        <v>45138</v>
      </c>
      <c r="AE391" s="129"/>
      <c r="AF391" s="129" t="s">
        <v>215</v>
      </c>
      <c r="AG391" s="1">
        <v>673</v>
      </c>
      <c r="AH391" s="1" t="s">
        <v>1647</v>
      </c>
      <c r="AI391" s="1" t="s">
        <v>211</v>
      </c>
      <c r="AJ391" s="1" t="s">
        <v>211</v>
      </c>
      <c r="AK391" s="1" t="s">
        <v>1649</v>
      </c>
      <c r="AL391" s="1"/>
      <c r="AM391" s="1"/>
      <c r="AN391" s="1"/>
      <c r="AO391" s="1"/>
      <c r="AP391" s="1"/>
      <c r="AQ391" s="44"/>
    </row>
    <row r="392" spans="1:43" x14ac:dyDescent="0.25">
      <c r="A392" s="132" t="s">
        <v>11832</v>
      </c>
      <c r="B392" s="129" t="s">
        <v>1642</v>
      </c>
      <c r="C392" s="129" t="s">
        <v>2298</v>
      </c>
      <c r="D392" s="129" t="s">
        <v>2299</v>
      </c>
      <c r="E392" s="129" t="s">
        <v>652</v>
      </c>
      <c r="F392" s="1">
        <v>1606</v>
      </c>
      <c r="G392" s="129" t="s">
        <v>1723</v>
      </c>
      <c r="H392" s="129" t="s">
        <v>1654</v>
      </c>
      <c r="I392" s="129" t="s">
        <v>205</v>
      </c>
      <c r="J392" s="129" t="s">
        <v>206</v>
      </c>
      <c r="K392" s="1">
        <v>24284209</v>
      </c>
      <c r="L392" s="1">
        <v>29903162500871</v>
      </c>
      <c r="M392" s="129" t="s">
        <v>218</v>
      </c>
      <c r="N392" s="1">
        <v>1097123156</v>
      </c>
      <c r="O392" s="1">
        <v>45120</v>
      </c>
      <c r="P392" s="1">
        <v>45139</v>
      </c>
      <c r="Q392" s="129" t="s">
        <v>1714</v>
      </c>
      <c r="R392" s="129" t="s">
        <v>1647</v>
      </c>
      <c r="S392" s="1">
        <v>264</v>
      </c>
      <c r="T392" s="1">
        <v>0</v>
      </c>
      <c r="U392" s="129" t="s">
        <v>1648</v>
      </c>
      <c r="V392" s="48"/>
      <c r="W392" s="48"/>
      <c r="X392" s="129" t="s">
        <v>211</v>
      </c>
      <c r="Y392" s="129" t="s">
        <v>211</v>
      </c>
      <c r="Z392" s="129" t="s">
        <v>210</v>
      </c>
      <c r="AA392" s="129" t="s">
        <v>220</v>
      </c>
      <c r="AB392" s="129" t="s">
        <v>213</v>
      </c>
      <c r="AC392" s="129" t="s">
        <v>214</v>
      </c>
      <c r="AD392" s="1">
        <v>45138</v>
      </c>
      <c r="AE392" s="129"/>
      <c r="AF392" s="129" t="s">
        <v>215</v>
      </c>
      <c r="AG392" s="1">
        <v>673</v>
      </c>
      <c r="AH392" s="1" t="s">
        <v>1647</v>
      </c>
      <c r="AI392" s="1" t="s">
        <v>211</v>
      </c>
      <c r="AJ392" s="1" t="s">
        <v>211</v>
      </c>
      <c r="AK392" s="1" t="s">
        <v>1649</v>
      </c>
      <c r="AL392" s="1"/>
      <c r="AM392" s="1"/>
      <c r="AN392" s="1"/>
      <c r="AO392" s="1"/>
      <c r="AP392" s="1"/>
      <c r="AQ392" s="44"/>
    </row>
    <row r="393" spans="1:43" x14ac:dyDescent="0.25">
      <c r="A393" s="132" t="s">
        <v>11832</v>
      </c>
      <c r="B393" s="129" t="s">
        <v>1642</v>
      </c>
      <c r="C393" s="129" t="s">
        <v>2335</v>
      </c>
      <c r="D393" s="129" t="s">
        <v>2336</v>
      </c>
      <c r="E393" s="129" t="s">
        <v>585</v>
      </c>
      <c r="F393" s="1">
        <v>8560</v>
      </c>
      <c r="G393" s="129" t="s">
        <v>1986</v>
      </c>
      <c r="H393" s="129" t="s">
        <v>1644</v>
      </c>
      <c r="I393" s="129" t="s">
        <v>1645</v>
      </c>
      <c r="J393" s="129" t="s">
        <v>227</v>
      </c>
      <c r="K393" s="1">
        <v>24287594</v>
      </c>
      <c r="L393" s="1">
        <v>29901302500947</v>
      </c>
      <c r="M393" s="129" t="s">
        <v>218</v>
      </c>
      <c r="N393" s="1">
        <v>1019679473</v>
      </c>
      <c r="O393" s="1">
        <v>45239</v>
      </c>
      <c r="P393" s="1">
        <v>45257</v>
      </c>
      <c r="Q393" s="129" t="s">
        <v>1889</v>
      </c>
      <c r="R393" s="129" t="s">
        <v>1647</v>
      </c>
      <c r="S393" s="1">
        <v>281</v>
      </c>
      <c r="T393" s="1">
        <v>0</v>
      </c>
      <c r="U393" s="129" t="s">
        <v>1648</v>
      </c>
      <c r="V393" s="48"/>
      <c r="W393" s="48"/>
      <c r="X393" s="129" t="s">
        <v>211</v>
      </c>
      <c r="Y393" s="129" t="s">
        <v>211</v>
      </c>
      <c r="Z393" s="129" t="s">
        <v>210</v>
      </c>
      <c r="AA393" s="129" t="s">
        <v>220</v>
      </c>
      <c r="AB393" s="129" t="s">
        <v>213</v>
      </c>
      <c r="AC393" s="129" t="s">
        <v>214</v>
      </c>
      <c r="AD393" s="1">
        <v>45257</v>
      </c>
      <c r="AE393" s="129"/>
      <c r="AF393" s="129" t="s">
        <v>215</v>
      </c>
      <c r="AG393" s="1">
        <v>555</v>
      </c>
      <c r="AH393" s="1" t="s">
        <v>1647</v>
      </c>
      <c r="AI393" s="1"/>
      <c r="AJ393" s="1"/>
      <c r="AK393" s="1" t="s">
        <v>1649</v>
      </c>
      <c r="AL393" s="1"/>
      <c r="AM393" s="1"/>
      <c r="AN393" s="1"/>
      <c r="AO393" s="1"/>
      <c r="AP393" s="1"/>
      <c r="AQ393" s="44"/>
    </row>
    <row r="394" spans="1:43" x14ac:dyDescent="0.25">
      <c r="A394" s="132" t="s">
        <v>11832</v>
      </c>
      <c r="B394" s="129" t="s">
        <v>1642</v>
      </c>
      <c r="C394" s="129" t="s">
        <v>2333</v>
      </c>
      <c r="D394" s="129" t="s">
        <v>2334</v>
      </c>
      <c r="E394" s="129" t="s">
        <v>581</v>
      </c>
      <c r="F394" s="1">
        <v>8607</v>
      </c>
      <c r="G394" s="129" t="s">
        <v>1688</v>
      </c>
      <c r="H394" s="129" t="s">
        <v>1644</v>
      </c>
      <c r="I394" s="129" t="s">
        <v>205</v>
      </c>
      <c r="J394" s="129" t="s">
        <v>206</v>
      </c>
      <c r="K394" s="1">
        <v>24287613</v>
      </c>
      <c r="L394" s="1">
        <v>30001122502792</v>
      </c>
      <c r="M394" s="129" t="s">
        <v>218</v>
      </c>
      <c r="N394" s="1">
        <v>1091555561</v>
      </c>
      <c r="O394" s="1">
        <v>45239</v>
      </c>
      <c r="P394" s="1">
        <v>45257</v>
      </c>
      <c r="Q394" s="129" t="s">
        <v>1886</v>
      </c>
      <c r="R394" s="129" t="s">
        <v>1647</v>
      </c>
      <c r="S394" s="1">
        <v>282</v>
      </c>
      <c r="T394" s="1">
        <v>0</v>
      </c>
      <c r="U394" s="129" t="s">
        <v>1648</v>
      </c>
      <c r="V394" s="48"/>
      <c r="W394" s="48"/>
      <c r="X394" s="129" t="s">
        <v>211</v>
      </c>
      <c r="Y394" s="129" t="s">
        <v>211</v>
      </c>
      <c r="Z394" s="129" t="s">
        <v>210</v>
      </c>
      <c r="AA394" s="129" t="s">
        <v>220</v>
      </c>
      <c r="AB394" s="129" t="s">
        <v>213</v>
      </c>
      <c r="AC394" s="129" t="s">
        <v>335</v>
      </c>
      <c r="AD394" s="1">
        <v>45257</v>
      </c>
      <c r="AE394" s="129"/>
      <c r="AF394" s="129" t="s">
        <v>215</v>
      </c>
      <c r="AG394" s="1">
        <v>555</v>
      </c>
      <c r="AH394" s="1" t="s">
        <v>1647</v>
      </c>
      <c r="AI394" s="1" t="s">
        <v>211</v>
      </c>
      <c r="AJ394" s="1"/>
      <c r="AK394" s="1" t="s">
        <v>1649</v>
      </c>
      <c r="AL394" s="1"/>
      <c r="AM394" s="1"/>
      <c r="AN394" s="1"/>
      <c r="AO394" s="1"/>
      <c r="AP394" s="1"/>
      <c r="AQ394" s="44"/>
    </row>
    <row r="395" spans="1:43" x14ac:dyDescent="0.25">
      <c r="A395" s="132" t="s">
        <v>11832</v>
      </c>
      <c r="B395" s="129" t="s">
        <v>1642</v>
      </c>
      <c r="C395" s="129" t="s">
        <v>2278</v>
      </c>
      <c r="D395" s="129" t="s">
        <v>2279</v>
      </c>
      <c r="E395" s="129" t="s">
        <v>648</v>
      </c>
      <c r="F395" s="1">
        <v>6843</v>
      </c>
      <c r="G395" s="129" t="s">
        <v>1756</v>
      </c>
      <c r="H395" s="129" t="s">
        <v>1644</v>
      </c>
      <c r="I395" s="129" t="s">
        <v>1645</v>
      </c>
      <c r="J395" s="129" t="s">
        <v>227</v>
      </c>
      <c r="K395" s="1">
        <v>24285624</v>
      </c>
      <c r="L395" s="1">
        <v>30012042502947</v>
      </c>
      <c r="M395" s="129" t="s">
        <v>218</v>
      </c>
      <c r="N395" s="1">
        <v>1022163895</v>
      </c>
      <c r="O395" s="1">
        <v>45176</v>
      </c>
      <c r="P395" s="1">
        <v>45192</v>
      </c>
      <c r="Q395" s="129" t="s">
        <v>2280</v>
      </c>
      <c r="R395" s="129" t="s">
        <v>1647</v>
      </c>
      <c r="S395" s="1">
        <v>272</v>
      </c>
      <c r="T395" s="1">
        <v>0</v>
      </c>
      <c r="U395" s="129" t="s">
        <v>1648</v>
      </c>
      <c r="V395" s="48"/>
      <c r="W395" s="48"/>
      <c r="X395" s="129" t="s">
        <v>211</v>
      </c>
      <c r="Y395" s="129" t="s">
        <v>211</v>
      </c>
      <c r="Z395" s="129" t="s">
        <v>210</v>
      </c>
      <c r="AA395" s="129" t="s">
        <v>220</v>
      </c>
      <c r="AB395" s="129" t="s">
        <v>213</v>
      </c>
      <c r="AC395" s="129" t="s">
        <v>214</v>
      </c>
      <c r="AD395" s="1">
        <v>45192</v>
      </c>
      <c r="AE395" s="129"/>
      <c r="AF395" s="129" t="s">
        <v>215</v>
      </c>
      <c r="AG395" s="1">
        <v>620</v>
      </c>
      <c r="AH395" s="1" t="s">
        <v>1647</v>
      </c>
      <c r="AI395" s="1" t="s">
        <v>211</v>
      </c>
      <c r="AJ395" s="1" t="s">
        <v>211</v>
      </c>
      <c r="AK395" s="1" t="s">
        <v>1649</v>
      </c>
      <c r="AL395" s="1"/>
      <c r="AM395" s="1"/>
      <c r="AN395" s="1"/>
      <c r="AO395" s="1"/>
      <c r="AP395" s="1"/>
      <c r="AQ395" s="44"/>
    </row>
    <row r="396" spans="1:43" x14ac:dyDescent="0.25">
      <c r="A396" s="132" t="s">
        <v>11832</v>
      </c>
      <c r="B396" s="129" t="s">
        <v>1642</v>
      </c>
      <c r="C396" s="129" t="s">
        <v>2328</v>
      </c>
      <c r="D396" s="129" t="s">
        <v>2329</v>
      </c>
      <c r="E396" s="129" t="s">
        <v>580</v>
      </c>
      <c r="F396" s="1">
        <v>6967</v>
      </c>
      <c r="G396" s="129" t="s">
        <v>65</v>
      </c>
      <c r="H396" s="129" t="s">
        <v>65</v>
      </c>
      <c r="I396" s="129" t="s">
        <v>205</v>
      </c>
      <c r="J396" s="129" t="s">
        <v>206</v>
      </c>
      <c r="K396" s="1">
        <v>24287605</v>
      </c>
      <c r="L396" s="1">
        <v>29808012504558</v>
      </c>
      <c r="M396" s="129" t="s">
        <v>218</v>
      </c>
      <c r="N396" s="1">
        <v>1020070917</v>
      </c>
      <c r="O396" s="1">
        <v>45239</v>
      </c>
      <c r="P396" s="1">
        <v>45257</v>
      </c>
      <c r="Q396" s="129" t="s">
        <v>2330</v>
      </c>
      <c r="R396" s="129" t="s">
        <v>1647</v>
      </c>
      <c r="S396" s="1">
        <v>282</v>
      </c>
      <c r="T396" s="1">
        <v>0</v>
      </c>
      <c r="U396" s="129" t="s">
        <v>1648</v>
      </c>
      <c r="V396" s="48"/>
      <c r="W396" s="48"/>
      <c r="X396" s="129" t="s">
        <v>211</v>
      </c>
      <c r="Y396" s="129" t="s">
        <v>211</v>
      </c>
      <c r="Z396" s="129" t="s">
        <v>210</v>
      </c>
      <c r="AA396" s="129" t="s">
        <v>2008</v>
      </c>
      <c r="AB396" s="129" t="s">
        <v>213</v>
      </c>
      <c r="AC396" s="129" t="s">
        <v>214</v>
      </c>
      <c r="AD396" s="1">
        <v>45257</v>
      </c>
      <c r="AE396" s="129"/>
      <c r="AF396" s="129" t="s">
        <v>215</v>
      </c>
      <c r="AG396" s="1">
        <v>555</v>
      </c>
      <c r="AH396" s="1" t="s">
        <v>1647</v>
      </c>
      <c r="AI396" s="1"/>
      <c r="AJ396" s="1"/>
      <c r="AK396" s="1" t="s">
        <v>1649</v>
      </c>
      <c r="AL396" s="1"/>
      <c r="AM396" s="1"/>
      <c r="AN396" s="1"/>
      <c r="AO396" s="1"/>
      <c r="AP396" s="1"/>
      <c r="AQ396" s="44"/>
    </row>
    <row r="397" spans="1:43" x14ac:dyDescent="0.25">
      <c r="A397" s="132" t="s">
        <v>11832</v>
      </c>
      <c r="B397" s="129" t="s">
        <v>1642</v>
      </c>
      <c r="C397" s="129" t="s">
        <v>1751</v>
      </c>
      <c r="D397" s="129" t="s">
        <v>1752</v>
      </c>
      <c r="E397" s="129" t="s">
        <v>415</v>
      </c>
      <c r="F397" s="1">
        <v>1976</v>
      </c>
      <c r="G397" s="129" t="s">
        <v>1712</v>
      </c>
      <c r="H397" s="129" t="s">
        <v>1695</v>
      </c>
      <c r="I397" s="129" t="s">
        <v>205</v>
      </c>
      <c r="J397" s="129" t="s">
        <v>206</v>
      </c>
      <c r="K397" s="1">
        <v>24289791</v>
      </c>
      <c r="L397" s="1">
        <v>29110302500257</v>
      </c>
      <c r="M397" s="129" t="s">
        <v>218</v>
      </c>
      <c r="N397" s="1">
        <v>1014549196</v>
      </c>
      <c r="O397" s="1">
        <v>45295</v>
      </c>
      <c r="P397" s="1">
        <v>45313</v>
      </c>
      <c r="Q397" s="129" t="s">
        <v>1753</v>
      </c>
      <c r="R397" s="129" t="s">
        <v>1647</v>
      </c>
      <c r="S397" s="1">
        <v>291</v>
      </c>
      <c r="T397" s="1">
        <v>0</v>
      </c>
      <c r="U397" s="129" t="s">
        <v>1648</v>
      </c>
      <c r="V397" s="48"/>
      <c r="W397" s="48"/>
      <c r="X397" s="129" t="s">
        <v>211</v>
      </c>
      <c r="Y397" s="129" t="s">
        <v>211</v>
      </c>
      <c r="Z397" s="129" t="s">
        <v>210</v>
      </c>
      <c r="AA397" s="129" t="s">
        <v>220</v>
      </c>
      <c r="AB397" s="129" t="s">
        <v>213</v>
      </c>
      <c r="AC397" s="129" t="s">
        <v>335</v>
      </c>
      <c r="AD397" s="1">
        <v>45313</v>
      </c>
      <c r="AE397" s="129"/>
      <c r="AF397" s="129" t="s">
        <v>229</v>
      </c>
      <c r="AG397" s="1">
        <v>499</v>
      </c>
      <c r="AH397" s="1" t="s">
        <v>1647</v>
      </c>
      <c r="AI397" s="1" t="s">
        <v>211</v>
      </c>
      <c r="AJ397" s="1"/>
      <c r="AK397" s="1" t="s">
        <v>1649</v>
      </c>
      <c r="AL397" s="1"/>
      <c r="AM397" s="1"/>
      <c r="AN397" s="1"/>
      <c r="AO397" s="1"/>
      <c r="AP397" s="1"/>
      <c r="AQ397" s="44"/>
    </row>
    <row r="398" spans="1:43" x14ac:dyDescent="0.25">
      <c r="A398" s="132" t="s">
        <v>11832</v>
      </c>
      <c r="B398" s="129" t="s">
        <v>1642</v>
      </c>
      <c r="C398" s="129" t="s">
        <v>1791</v>
      </c>
      <c r="D398" s="129" t="s">
        <v>1792</v>
      </c>
      <c r="E398" s="129" t="s">
        <v>408</v>
      </c>
      <c r="F398" s="1">
        <v>5925</v>
      </c>
      <c r="G398" s="129" t="s">
        <v>1780</v>
      </c>
      <c r="H398" s="129" t="s">
        <v>1644</v>
      </c>
      <c r="I398" s="129" t="s">
        <v>205</v>
      </c>
      <c r="J398" s="129" t="s">
        <v>206</v>
      </c>
      <c r="K398" s="1">
        <v>24289490</v>
      </c>
      <c r="L398" s="1">
        <v>29212113200037</v>
      </c>
      <c r="M398" s="129" t="s">
        <v>218</v>
      </c>
      <c r="N398" s="1">
        <v>1024753046</v>
      </c>
      <c r="O398" s="1">
        <v>45288</v>
      </c>
      <c r="P398" s="1">
        <v>45306</v>
      </c>
      <c r="Q398" s="129" t="s">
        <v>1793</v>
      </c>
      <c r="R398" s="129" t="s">
        <v>1647</v>
      </c>
      <c r="S398" s="1">
        <v>288</v>
      </c>
      <c r="T398" s="1">
        <v>0</v>
      </c>
      <c r="U398" s="129" t="s">
        <v>1648</v>
      </c>
      <c r="V398" s="48"/>
      <c r="W398" s="48"/>
      <c r="X398" s="129" t="s">
        <v>211</v>
      </c>
      <c r="Y398" s="129" t="s">
        <v>211</v>
      </c>
      <c r="Z398" s="129" t="s">
        <v>210</v>
      </c>
      <c r="AA398" s="129" t="s">
        <v>220</v>
      </c>
      <c r="AB398" s="129" t="s">
        <v>213</v>
      </c>
      <c r="AC398" s="129" t="s">
        <v>214</v>
      </c>
      <c r="AD398" s="1">
        <v>45306</v>
      </c>
      <c r="AE398" s="129"/>
      <c r="AF398" s="129" t="s">
        <v>215</v>
      </c>
      <c r="AG398" s="1">
        <v>506</v>
      </c>
      <c r="AH398" s="1" t="s">
        <v>1647</v>
      </c>
      <c r="AI398" s="1" t="s">
        <v>211</v>
      </c>
      <c r="AJ398" s="1"/>
      <c r="AK398" s="1" t="s">
        <v>1649</v>
      </c>
      <c r="AL398" s="1"/>
      <c r="AM398" s="1"/>
      <c r="AN398" s="1"/>
      <c r="AO398" s="1"/>
      <c r="AP398" s="1"/>
      <c r="AQ398" s="44"/>
    </row>
    <row r="399" spans="1:43" x14ac:dyDescent="0.25">
      <c r="A399" s="132" t="s">
        <v>11832</v>
      </c>
      <c r="B399" s="129" t="s">
        <v>1642</v>
      </c>
      <c r="C399" s="129" t="s">
        <v>1800</v>
      </c>
      <c r="D399" s="129" t="s">
        <v>1801</v>
      </c>
      <c r="E399" s="129" t="s">
        <v>411</v>
      </c>
      <c r="F399" s="1">
        <v>3118</v>
      </c>
      <c r="G399" s="129" t="s">
        <v>1762</v>
      </c>
      <c r="H399" s="129" t="s">
        <v>1654</v>
      </c>
      <c r="I399" s="129" t="s">
        <v>205</v>
      </c>
      <c r="J399" s="129" t="s">
        <v>227</v>
      </c>
      <c r="K399" s="1">
        <v>24289540</v>
      </c>
      <c r="L399" s="1">
        <v>29909182501643</v>
      </c>
      <c r="M399" s="129" t="s">
        <v>218</v>
      </c>
      <c r="N399" s="1">
        <v>1068212054</v>
      </c>
      <c r="O399" s="1">
        <v>45288</v>
      </c>
      <c r="P399" s="1">
        <v>45306</v>
      </c>
      <c r="Q399" s="129" t="s">
        <v>1802</v>
      </c>
      <c r="R399" s="129" t="s">
        <v>1647</v>
      </c>
      <c r="S399" s="1">
        <v>289</v>
      </c>
      <c r="T399" s="1">
        <v>0</v>
      </c>
      <c r="U399" s="129" t="s">
        <v>1648</v>
      </c>
      <c r="V399" s="48"/>
      <c r="W399" s="48"/>
      <c r="X399" s="129" t="s">
        <v>211</v>
      </c>
      <c r="Y399" s="129" t="s">
        <v>211</v>
      </c>
      <c r="Z399" s="129" t="s">
        <v>210</v>
      </c>
      <c r="AA399" s="129" t="s">
        <v>220</v>
      </c>
      <c r="AB399" s="129" t="s">
        <v>213</v>
      </c>
      <c r="AC399" s="129" t="s">
        <v>214</v>
      </c>
      <c r="AD399" s="1">
        <v>45306</v>
      </c>
      <c r="AE399" s="129"/>
      <c r="AF399" s="129" t="s">
        <v>215</v>
      </c>
      <c r="AG399" s="1">
        <v>506</v>
      </c>
      <c r="AH399" s="1" t="s">
        <v>1647</v>
      </c>
      <c r="AI399" s="1" t="s">
        <v>211</v>
      </c>
      <c r="AJ399" s="1"/>
      <c r="AK399" s="1" t="s">
        <v>1649</v>
      </c>
      <c r="AL399" s="1"/>
      <c r="AM399" s="1"/>
      <c r="AN399" s="1"/>
      <c r="AO399" s="1"/>
      <c r="AP399" s="1"/>
      <c r="AQ399" s="44"/>
    </row>
    <row r="400" spans="1:43" x14ac:dyDescent="0.25">
      <c r="A400" s="132" t="s">
        <v>11832</v>
      </c>
      <c r="B400" s="129" t="s">
        <v>1642</v>
      </c>
      <c r="C400" s="129" t="s">
        <v>1777</v>
      </c>
      <c r="D400" s="129" t="s">
        <v>1778</v>
      </c>
      <c r="E400" s="129" t="s">
        <v>428</v>
      </c>
      <c r="F400" s="1">
        <v>1971</v>
      </c>
      <c r="G400" s="129" t="s">
        <v>2071</v>
      </c>
      <c r="H400" s="129" t="s">
        <v>1654</v>
      </c>
      <c r="I400" s="129" t="s">
        <v>1645</v>
      </c>
      <c r="J400" s="129" t="s">
        <v>227</v>
      </c>
      <c r="K400" s="1">
        <v>24289535</v>
      </c>
      <c r="L400" s="1">
        <v>30012142502448</v>
      </c>
      <c r="M400" s="129" t="s">
        <v>218</v>
      </c>
      <c r="N400" s="1">
        <v>1061254779</v>
      </c>
      <c r="O400" s="1">
        <v>45288</v>
      </c>
      <c r="P400" s="1">
        <v>45306</v>
      </c>
      <c r="Q400" s="129" t="s">
        <v>1779</v>
      </c>
      <c r="R400" s="129" t="s">
        <v>1647</v>
      </c>
      <c r="S400" s="1">
        <v>289</v>
      </c>
      <c r="T400" s="1">
        <v>0</v>
      </c>
      <c r="U400" s="129" t="s">
        <v>1648</v>
      </c>
      <c r="V400" s="48"/>
      <c r="W400" s="48"/>
      <c r="X400" s="129" t="s">
        <v>211</v>
      </c>
      <c r="Y400" s="129" t="s">
        <v>211</v>
      </c>
      <c r="Z400" s="129" t="s">
        <v>210</v>
      </c>
      <c r="AA400" s="129" t="s">
        <v>220</v>
      </c>
      <c r="AB400" s="129" t="s">
        <v>213</v>
      </c>
      <c r="AC400" s="129" t="s">
        <v>214</v>
      </c>
      <c r="AD400" s="1">
        <v>45306</v>
      </c>
      <c r="AE400" s="129"/>
      <c r="AF400" s="129" t="s">
        <v>215</v>
      </c>
      <c r="AG400" s="1">
        <v>506</v>
      </c>
      <c r="AH400" s="1" t="s">
        <v>1647</v>
      </c>
      <c r="AI400" s="1" t="s">
        <v>211</v>
      </c>
      <c r="AJ400" s="1"/>
      <c r="AK400" s="1" t="s">
        <v>1649</v>
      </c>
      <c r="AL400" s="1"/>
      <c r="AM400" s="1"/>
      <c r="AN400" s="1"/>
      <c r="AO400" s="1"/>
      <c r="AP400" s="1"/>
      <c r="AQ400" s="44"/>
    </row>
    <row r="401" spans="1:43" x14ac:dyDescent="0.25">
      <c r="A401" s="132" t="s">
        <v>11832</v>
      </c>
      <c r="B401" s="129" t="s">
        <v>1642</v>
      </c>
      <c r="C401" s="129" t="s">
        <v>1760</v>
      </c>
      <c r="D401" s="129" t="s">
        <v>1761</v>
      </c>
      <c r="E401" s="129" t="s">
        <v>419</v>
      </c>
      <c r="F401" s="1">
        <v>8185</v>
      </c>
      <c r="G401" s="129" t="s">
        <v>1762</v>
      </c>
      <c r="H401" s="129" t="s">
        <v>1654</v>
      </c>
      <c r="I401" s="129" t="s">
        <v>205</v>
      </c>
      <c r="J401" s="129" t="s">
        <v>227</v>
      </c>
      <c r="K401" s="1">
        <v>24289532</v>
      </c>
      <c r="L401" s="1">
        <v>30102012501767</v>
      </c>
      <c r="M401" s="129" t="s">
        <v>218</v>
      </c>
      <c r="N401" s="1">
        <v>1091473713</v>
      </c>
      <c r="O401" s="1">
        <v>45288</v>
      </c>
      <c r="P401" s="1">
        <v>45306</v>
      </c>
      <c r="Q401" s="129" t="s">
        <v>1763</v>
      </c>
      <c r="R401" s="129" t="s">
        <v>1647</v>
      </c>
      <c r="S401" s="1">
        <v>289</v>
      </c>
      <c r="T401" s="1">
        <v>0</v>
      </c>
      <c r="U401" s="129" t="s">
        <v>1648</v>
      </c>
      <c r="V401" s="48"/>
      <c r="W401" s="48"/>
      <c r="X401" s="129" t="s">
        <v>211</v>
      </c>
      <c r="Y401" s="129" t="s">
        <v>211</v>
      </c>
      <c r="Z401" s="129" t="s">
        <v>210</v>
      </c>
      <c r="AA401" s="129" t="s">
        <v>220</v>
      </c>
      <c r="AB401" s="129" t="s">
        <v>213</v>
      </c>
      <c r="AC401" s="129" t="s">
        <v>214</v>
      </c>
      <c r="AD401" s="1">
        <v>45306</v>
      </c>
      <c r="AE401" s="129"/>
      <c r="AF401" s="129" t="s">
        <v>215</v>
      </c>
      <c r="AG401" s="1">
        <v>506</v>
      </c>
      <c r="AH401" s="1" t="s">
        <v>1647</v>
      </c>
      <c r="AI401" s="1" t="s">
        <v>211</v>
      </c>
      <c r="AJ401" s="1"/>
      <c r="AK401" s="1" t="s">
        <v>1649</v>
      </c>
      <c r="AL401" s="1"/>
      <c r="AM401" s="1"/>
      <c r="AN401" s="1"/>
      <c r="AO401" s="1"/>
      <c r="AP401" s="1"/>
      <c r="AQ401" s="44"/>
    </row>
    <row r="402" spans="1:43" x14ac:dyDescent="0.25">
      <c r="A402" s="132" t="s">
        <v>11832</v>
      </c>
      <c r="B402" s="129" t="s">
        <v>1642</v>
      </c>
      <c r="C402" s="129" t="s">
        <v>1787</v>
      </c>
      <c r="D402" s="129" t="s">
        <v>1788</v>
      </c>
      <c r="E402" s="129" t="s">
        <v>427</v>
      </c>
      <c r="F402" s="1">
        <v>3310</v>
      </c>
      <c r="G402" s="129" t="s">
        <v>65</v>
      </c>
      <c r="H402" s="129" t="s">
        <v>65</v>
      </c>
      <c r="I402" s="129" t="s">
        <v>205</v>
      </c>
      <c r="J402" s="129" t="s">
        <v>206</v>
      </c>
      <c r="K402" s="1">
        <v>24280126</v>
      </c>
      <c r="L402" s="1">
        <v>30209090104676</v>
      </c>
      <c r="M402" s="129" t="s">
        <v>218</v>
      </c>
      <c r="N402" s="1">
        <v>1065156628</v>
      </c>
      <c r="O402" s="1">
        <v>44952</v>
      </c>
      <c r="P402" s="1">
        <v>44970</v>
      </c>
      <c r="Q402" s="129" t="s">
        <v>232</v>
      </c>
      <c r="R402" s="129" t="s">
        <v>1647</v>
      </c>
      <c r="S402" s="1">
        <v>807</v>
      </c>
      <c r="T402" s="1">
        <v>0</v>
      </c>
      <c r="U402" s="129" t="s">
        <v>209</v>
      </c>
      <c r="V402" s="48"/>
      <c r="W402" s="48"/>
      <c r="X402" s="129" t="s">
        <v>211</v>
      </c>
      <c r="Y402" s="129" t="s">
        <v>211</v>
      </c>
      <c r="Z402" s="129" t="s">
        <v>210</v>
      </c>
      <c r="AA402" s="129" t="s">
        <v>2963</v>
      </c>
      <c r="AB402" s="129" t="s">
        <v>213</v>
      </c>
      <c r="AC402" s="129" t="s">
        <v>214</v>
      </c>
      <c r="AD402" s="1">
        <v>44970</v>
      </c>
      <c r="AE402" s="129"/>
      <c r="AF402" s="129" t="s">
        <v>230</v>
      </c>
      <c r="AG402" s="1">
        <v>842</v>
      </c>
      <c r="AH402" s="1" t="s">
        <v>1647</v>
      </c>
      <c r="AI402" s="1" t="s">
        <v>211</v>
      </c>
      <c r="AJ402" s="1"/>
      <c r="AK402" s="1" t="s">
        <v>1649</v>
      </c>
      <c r="AL402" s="1"/>
      <c r="AM402" s="1"/>
      <c r="AN402" s="1"/>
      <c r="AO402" s="1"/>
      <c r="AP402" s="1"/>
      <c r="AQ402" s="44"/>
    </row>
    <row r="403" spans="1:43" x14ac:dyDescent="0.25">
      <c r="A403" s="132" t="s">
        <v>11832</v>
      </c>
      <c r="B403" s="129" t="s">
        <v>1642</v>
      </c>
      <c r="C403" s="129" t="s">
        <v>1772</v>
      </c>
      <c r="D403" s="129" t="s">
        <v>1773</v>
      </c>
      <c r="E403" s="129" t="s">
        <v>364</v>
      </c>
      <c r="F403" s="1">
        <v>2024</v>
      </c>
      <c r="G403" s="129" t="s">
        <v>1712</v>
      </c>
      <c r="H403" s="129" t="s">
        <v>1695</v>
      </c>
      <c r="I403" s="129" t="s">
        <v>1645</v>
      </c>
      <c r="J403" s="129" t="s">
        <v>206</v>
      </c>
      <c r="K403" s="1">
        <v>24289794</v>
      </c>
      <c r="L403" s="1">
        <v>29109212500098</v>
      </c>
      <c r="M403" s="129" t="s">
        <v>218</v>
      </c>
      <c r="N403" s="1">
        <v>1288730003</v>
      </c>
      <c r="O403" s="1">
        <v>45295</v>
      </c>
      <c r="P403" s="1">
        <v>45313</v>
      </c>
      <c r="Q403" s="129" t="s">
        <v>1774</v>
      </c>
      <c r="R403" s="129" t="s">
        <v>1647</v>
      </c>
      <c r="S403" s="1">
        <v>291</v>
      </c>
      <c r="T403" s="1">
        <v>0</v>
      </c>
      <c r="U403" s="129" t="s">
        <v>1648</v>
      </c>
      <c r="V403" s="48"/>
      <c r="W403" s="48"/>
      <c r="X403" s="129" t="s">
        <v>211</v>
      </c>
      <c r="Y403" s="129" t="s">
        <v>211</v>
      </c>
      <c r="Z403" s="129" t="s">
        <v>210</v>
      </c>
      <c r="AA403" s="129" t="s">
        <v>220</v>
      </c>
      <c r="AB403" s="129" t="s">
        <v>213</v>
      </c>
      <c r="AC403" s="129" t="s">
        <v>335</v>
      </c>
      <c r="AD403" s="1">
        <v>45313</v>
      </c>
      <c r="AE403" s="129"/>
      <c r="AF403" s="129" t="s">
        <v>215</v>
      </c>
      <c r="AG403" s="1">
        <v>499</v>
      </c>
      <c r="AH403" s="1" t="s">
        <v>1647</v>
      </c>
      <c r="AI403" s="1" t="s">
        <v>211</v>
      </c>
      <c r="AJ403" s="1"/>
      <c r="AK403" s="1" t="s">
        <v>1649</v>
      </c>
      <c r="AL403" s="1"/>
      <c r="AM403" s="1"/>
      <c r="AN403" s="1"/>
      <c r="AO403" s="1"/>
      <c r="AP403" s="1"/>
      <c r="AQ403" s="44"/>
    </row>
    <row r="404" spans="1:43" x14ac:dyDescent="0.25">
      <c r="A404" s="132" t="s">
        <v>11832</v>
      </c>
      <c r="B404" s="129" t="s">
        <v>1642</v>
      </c>
      <c r="C404" s="129" t="s">
        <v>2230</v>
      </c>
      <c r="D404" s="129" t="s">
        <v>1673</v>
      </c>
      <c r="E404" s="129" t="s">
        <v>424</v>
      </c>
      <c r="F404" s="1">
        <v>7441</v>
      </c>
      <c r="G404" s="129" t="s">
        <v>65</v>
      </c>
      <c r="H404" s="129" t="s">
        <v>65</v>
      </c>
      <c r="I404" s="129" t="s">
        <v>205</v>
      </c>
      <c r="J404" s="129" t="s">
        <v>206</v>
      </c>
      <c r="K404" s="1">
        <v>24255052</v>
      </c>
      <c r="L404" s="1">
        <v>30301090104491</v>
      </c>
      <c r="M404" s="129" t="s">
        <v>218</v>
      </c>
      <c r="N404" s="1">
        <v>1015391089</v>
      </c>
      <c r="O404" s="1">
        <v>44485</v>
      </c>
      <c r="P404" s="1">
        <v>44501</v>
      </c>
      <c r="Q404" s="129" t="s">
        <v>2231</v>
      </c>
      <c r="R404" s="129" t="s">
        <v>1647</v>
      </c>
      <c r="S404" s="1">
        <v>743</v>
      </c>
      <c r="T404" s="1">
        <v>0</v>
      </c>
      <c r="U404" s="129" t="s">
        <v>209</v>
      </c>
      <c r="V404" s="48"/>
      <c r="W404" s="48"/>
      <c r="X404" s="129" t="s">
        <v>211</v>
      </c>
      <c r="Y404" s="129" t="s">
        <v>211</v>
      </c>
      <c r="Z404" s="129" t="s">
        <v>210</v>
      </c>
      <c r="AA404" s="129" t="s">
        <v>2963</v>
      </c>
      <c r="AB404" s="129" t="s">
        <v>213</v>
      </c>
      <c r="AC404" s="129" t="s">
        <v>214</v>
      </c>
      <c r="AD404" s="1">
        <v>44501</v>
      </c>
      <c r="AE404" s="129"/>
      <c r="AF404" s="129" t="s">
        <v>239</v>
      </c>
      <c r="AG404" s="1">
        <v>1311</v>
      </c>
      <c r="AH404" s="1" t="s">
        <v>1647</v>
      </c>
      <c r="AI404" s="1" t="s">
        <v>211</v>
      </c>
      <c r="AJ404" s="1"/>
      <c r="AK404" s="1" t="s">
        <v>1649</v>
      </c>
      <c r="AL404" s="1"/>
      <c r="AM404" s="1"/>
      <c r="AN404" s="1"/>
      <c r="AO404" s="1"/>
      <c r="AP404" s="1"/>
      <c r="AQ404" s="44"/>
    </row>
    <row r="405" spans="1:43" x14ac:dyDescent="0.25">
      <c r="A405" s="132" t="s">
        <v>11832</v>
      </c>
      <c r="B405" s="129" t="s">
        <v>1642</v>
      </c>
      <c r="C405" s="129" t="s">
        <v>2215</v>
      </c>
      <c r="D405" s="129" t="s">
        <v>2216</v>
      </c>
      <c r="E405" s="129" t="s">
        <v>390</v>
      </c>
      <c r="F405" s="1">
        <v>2195</v>
      </c>
      <c r="G405" s="129" t="s">
        <v>65</v>
      </c>
      <c r="H405" s="129" t="s">
        <v>1660</v>
      </c>
      <c r="I405" s="129" t="s">
        <v>205</v>
      </c>
      <c r="J405" s="129" t="s">
        <v>206</v>
      </c>
      <c r="K405" s="1">
        <v>24280117</v>
      </c>
      <c r="L405" s="1">
        <v>30311171203295</v>
      </c>
      <c r="M405" s="129" t="s">
        <v>218</v>
      </c>
      <c r="N405" s="1">
        <v>1090778470</v>
      </c>
      <c r="O405" s="1">
        <v>44952</v>
      </c>
      <c r="P405" s="1">
        <v>44970</v>
      </c>
      <c r="Q405" s="129" t="s">
        <v>232</v>
      </c>
      <c r="R405" s="129" t="s">
        <v>1647</v>
      </c>
      <c r="S405" s="1">
        <v>807</v>
      </c>
      <c r="T405" s="1">
        <v>0</v>
      </c>
      <c r="U405" s="129" t="s">
        <v>209</v>
      </c>
      <c r="V405" s="48"/>
      <c r="W405" s="48"/>
      <c r="X405" s="129" t="s">
        <v>211</v>
      </c>
      <c r="Y405" s="129" t="s">
        <v>211</v>
      </c>
      <c r="Z405" s="129" t="s">
        <v>210</v>
      </c>
      <c r="AA405" s="129" t="s">
        <v>1701</v>
      </c>
      <c r="AB405" s="129" t="s">
        <v>213</v>
      </c>
      <c r="AC405" s="129" t="s">
        <v>214</v>
      </c>
      <c r="AD405" s="1">
        <v>44970</v>
      </c>
      <c r="AE405" s="129"/>
      <c r="AF405" s="129" t="s">
        <v>230</v>
      </c>
      <c r="AG405" s="1">
        <v>842</v>
      </c>
      <c r="AH405" s="1" t="s">
        <v>1647</v>
      </c>
      <c r="AI405" s="1"/>
      <c r="AJ405" s="1"/>
      <c r="AK405" s="1" t="s">
        <v>1649</v>
      </c>
      <c r="AL405" s="1"/>
      <c r="AM405" s="1"/>
      <c r="AN405" s="1"/>
      <c r="AO405" s="1"/>
      <c r="AP405" s="1"/>
      <c r="AQ405" s="44"/>
    </row>
    <row r="406" spans="1:43" x14ac:dyDescent="0.25">
      <c r="A406" s="132" t="s">
        <v>11832</v>
      </c>
      <c r="B406" s="129" t="s">
        <v>1642</v>
      </c>
      <c r="C406" s="129" t="s">
        <v>1783</v>
      </c>
      <c r="D406" s="129" t="s">
        <v>1784</v>
      </c>
      <c r="E406" s="129" t="s">
        <v>431</v>
      </c>
      <c r="F406" s="1">
        <v>1607</v>
      </c>
      <c r="G406" s="129" t="s">
        <v>65</v>
      </c>
      <c r="H406" s="129" t="s">
        <v>65</v>
      </c>
      <c r="I406" s="129" t="s">
        <v>205</v>
      </c>
      <c r="J406" s="129" t="s">
        <v>227</v>
      </c>
      <c r="K406" s="1">
        <v>24283620</v>
      </c>
      <c r="L406" s="1">
        <v>30208260100488</v>
      </c>
      <c r="M406" s="129" t="s">
        <v>218</v>
      </c>
      <c r="N406" s="1">
        <v>1099454959</v>
      </c>
      <c r="O406" s="1">
        <v>44639</v>
      </c>
      <c r="P406" s="1">
        <v>45114</v>
      </c>
      <c r="Q406" s="129" t="s">
        <v>1785</v>
      </c>
      <c r="R406" s="129" t="s">
        <v>1647</v>
      </c>
      <c r="S406" s="1" t="s">
        <v>1786</v>
      </c>
      <c r="T406" s="1">
        <v>0</v>
      </c>
      <c r="U406" s="129" t="s">
        <v>209</v>
      </c>
      <c r="V406" s="48"/>
      <c r="W406" s="48"/>
      <c r="X406" s="129" t="s">
        <v>211</v>
      </c>
      <c r="Y406" s="129" t="s">
        <v>211</v>
      </c>
      <c r="Z406" s="129" t="s">
        <v>210</v>
      </c>
      <c r="AA406" s="129" t="s">
        <v>2963</v>
      </c>
      <c r="AB406" s="129" t="s">
        <v>213</v>
      </c>
      <c r="AC406" s="129" t="s">
        <v>214</v>
      </c>
      <c r="AD406" s="1">
        <v>45114</v>
      </c>
      <c r="AE406" s="129"/>
      <c r="AF406" s="129" t="s">
        <v>239</v>
      </c>
      <c r="AG406" s="1">
        <v>698</v>
      </c>
      <c r="AH406" s="1" t="s">
        <v>1647</v>
      </c>
      <c r="AI406" s="1" t="s">
        <v>211</v>
      </c>
      <c r="AJ406" s="1"/>
      <c r="AK406" s="1" t="s">
        <v>1649</v>
      </c>
      <c r="AL406" s="1"/>
      <c r="AM406" s="1"/>
      <c r="AN406" s="1"/>
      <c r="AO406" s="1"/>
      <c r="AP406" s="1"/>
      <c r="AQ406" s="44"/>
    </row>
    <row r="407" spans="1:43" x14ac:dyDescent="0.25">
      <c r="A407" s="132" t="s">
        <v>11832</v>
      </c>
      <c r="B407" s="129" t="s">
        <v>1642</v>
      </c>
      <c r="C407" s="129" t="s">
        <v>2250</v>
      </c>
      <c r="D407" s="129" t="s">
        <v>2251</v>
      </c>
      <c r="E407" s="129" t="s">
        <v>388</v>
      </c>
      <c r="F407" s="1">
        <v>8228</v>
      </c>
      <c r="G407" s="129" t="s">
        <v>65</v>
      </c>
      <c r="H407" s="129" t="s">
        <v>65</v>
      </c>
      <c r="I407" s="129" t="s">
        <v>205</v>
      </c>
      <c r="J407" s="129" t="s">
        <v>206</v>
      </c>
      <c r="K407" s="1">
        <v>24288692</v>
      </c>
      <c r="L407" s="1">
        <v>30504212101195</v>
      </c>
      <c r="M407" s="129" t="s">
        <v>218</v>
      </c>
      <c r="N407" s="1">
        <v>1068793711</v>
      </c>
      <c r="O407" s="1">
        <v>45260</v>
      </c>
      <c r="P407" s="1">
        <v>45276</v>
      </c>
      <c r="Q407" s="129" t="s">
        <v>1936</v>
      </c>
      <c r="R407" s="129" t="s">
        <v>1647</v>
      </c>
      <c r="S407" s="1">
        <v>833</v>
      </c>
      <c r="T407" s="1">
        <v>0</v>
      </c>
      <c r="U407" s="129" t="s">
        <v>209</v>
      </c>
      <c r="V407" s="48"/>
      <c r="W407" s="48"/>
      <c r="X407" s="129" t="s">
        <v>211</v>
      </c>
      <c r="Y407" s="129" t="s">
        <v>211</v>
      </c>
      <c r="Z407" s="129" t="s">
        <v>210</v>
      </c>
      <c r="AA407" s="129" t="s">
        <v>2963</v>
      </c>
      <c r="AB407" s="129" t="s">
        <v>213</v>
      </c>
      <c r="AC407" s="129" t="s">
        <v>214</v>
      </c>
      <c r="AD407" s="1">
        <v>45276</v>
      </c>
      <c r="AE407" s="129"/>
      <c r="AF407" s="129" t="s">
        <v>239</v>
      </c>
      <c r="AG407" s="1">
        <v>536</v>
      </c>
      <c r="AH407" s="1" t="s">
        <v>1647</v>
      </c>
      <c r="AI407" s="1"/>
      <c r="AJ407" s="1"/>
      <c r="AK407" s="1" t="s">
        <v>1649</v>
      </c>
      <c r="AL407" s="1"/>
      <c r="AM407" s="1"/>
      <c r="AN407" s="1"/>
      <c r="AO407" s="1"/>
      <c r="AP407" s="1"/>
      <c r="AQ407" s="44"/>
    </row>
    <row r="408" spans="1:43" x14ac:dyDescent="0.25">
      <c r="A408" s="132" t="s">
        <v>11832</v>
      </c>
      <c r="B408" s="129" t="s">
        <v>1642</v>
      </c>
      <c r="C408" s="129" t="s">
        <v>2248</v>
      </c>
      <c r="D408" s="129" t="s">
        <v>2249</v>
      </c>
      <c r="E408" s="129" t="s">
        <v>389</v>
      </c>
      <c r="F408" s="1">
        <v>7787</v>
      </c>
      <c r="G408" s="129" t="s">
        <v>1780</v>
      </c>
      <c r="H408" s="129" t="s">
        <v>1644</v>
      </c>
      <c r="I408" s="129" t="s">
        <v>1645</v>
      </c>
      <c r="J408" s="129" t="s">
        <v>206</v>
      </c>
      <c r="K408" s="1">
        <v>24288563</v>
      </c>
      <c r="L408" s="1">
        <v>29312062502372</v>
      </c>
      <c r="M408" s="129" t="s">
        <v>218</v>
      </c>
      <c r="N408" s="1">
        <v>1011506888</v>
      </c>
      <c r="O408" s="1">
        <v>45253</v>
      </c>
      <c r="P408" s="1">
        <v>45270</v>
      </c>
      <c r="Q408" s="129" t="s">
        <v>1739</v>
      </c>
      <c r="R408" s="129" t="s">
        <v>1647</v>
      </c>
      <c r="S408" s="1">
        <v>287</v>
      </c>
      <c r="T408" s="1">
        <v>0</v>
      </c>
      <c r="U408" s="129" t="s">
        <v>1648</v>
      </c>
      <c r="V408" s="48"/>
      <c r="W408" s="48"/>
      <c r="X408" s="129" t="s">
        <v>211</v>
      </c>
      <c r="Y408" s="129" t="s">
        <v>211</v>
      </c>
      <c r="Z408" s="129" t="s">
        <v>210</v>
      </c>
      <c r="AA408" s="129" t="s">
        <v>220</v>
      </c>
      <c r="AB408" s="129" t="s">
        <v>213</v>
      </c>
      <c r="AC408" s="129" t="s">
        <v>214</v>
      </c>
      <c r="AD408" s="1">
        <v>45270</v>
      </c>
      <c r="AE408" s="129"/>
      <c r="AF408" s="129" t="s">
        <v>215</v>
      </c>
      <c r="AG408" s="1">
        <v>542</v>
      </c>
      <c r="AH408" s="1" t="s">
        <v>1647</v>
      </c>
      <c r="AI408" s="1"/>
      <c r="AJ408" s="1"/>
      <c r="AK408" s="1" t="s">
        <v>1649</v>
      </c>
      <c r="AL408" s="1"/>
      <c r="AM408" s="1"/>
      <c r="AN408" s="1"/>
      <c r="AO408" s="1"/>
      <c r="AP408" s="1"/>
      <c r="AQ408" s="44"/>
    </row>
    <row r="409" spans="1:43" x14ac:dyDescent="0.25">
      <c r="A409" s="132" t="s">
        <v>11832</v>
      </c>
      <c r="B409" s="129" t="s">
        <v>1642</v>
      </c>
      <c r="C409" s="129" t="s">
        <v>2257</v>
      </c>
      <c r="D409" s="129" t="s">
        <v>2258</v>
      </c>
      <c r="E409" s="129" t="s">
        <v>394</v>
      </c>
      <c r="F409" s="1">
        <v>2794</v>
      </c>
      <c r="G409" s="129" t="s">
        <v>1762</v>
      </c>
      <c r="H409" s="129" t="s">
        <v>1654</v>
      </c>
      <c r="I409" s="129" t="s">
        <v>205</v>
      </c>
      <c r="J409" s="129" t="s">
        <v>227</v>
      </c>
      <c r="K409" s="1">
        <v>24288248</v>
      </c>
      <c r="L409" s="1">
        <v>29810192500665</v>
      </c>
      <c r="M409" s="129" t="s">
        <v>218</v>
      </c>
      <c r="N409" s="1">
        <v>1013905157</v>
      </c>
      <c r="O409" s="1">
        <v>45246</v>
      </c>
      <c r="P409" s="1">
        <v>45261</v>
      </c>
      <c r="Q409" s="129" t="s">
        <v>2259</v>
      </c>
      <c r="R409" s="129" t="s">
        <v>1647</v>
      </c>
      <c r="S409" s="1">
        <v>285</v>
      </c>
      <c r="T409" s="1">
        <v>0</v>
      </c>
      <c r="U409" s="129" t="s">
        <v>1648</v>
      </c>
      <c r="V409" s="48"/>
      <c r="W409" s="48"/>
      <c r="X409" s="129" t="s">
        <v>211</v>
      </c>
      <c r="Y409" s="129" t="s">
        <v>211</v>
      </c>
      <c r="Z409" s="129" t="s">
        <v>210</v>
      </c>
      <c r="AA409" s="129" t="s">
        <v>220</v>
      </c>
      <c r="AB409" s="129" t="s">
        <v>213</v>
      </c>
      <c r="AC409" s="129" t="s">
        <v>214</v>
      </c>
      <c r="AD409" s="1">
        <v>45261</v>
      </c>
      <c r="AE409" s="129"/>
      <c r="AF409" s="129" t="s">
        <v>215</v>
      </c>
      <c r="AG409" s="1">
        <v>551</v>
      </c>
      <c r="AH409" s="1" t="s">
        <v>1647</v>
      </c>
      <c r="AI409" s="1"/>
      <c r="AJ409" s="1"/>
      <c r="AK409" s="1" t="s">
        <v>1649</v>
      </c>
      <c r="AL409" s="1"/>
      <c r="AM409" s="1"/>
      <c r="AN409" s="1"/>
      <c r="AO409" s="1"/>
      <c r="AP409" s="1"/>
      <c r="AQ409" s="44"/>
    </row>
    <row r="410" spans="1:43" x14ac:dyDescent="0.25">
      <c r="A410" s="132" t="s">
        <v>11832</v>
      </c>
      <c r="B410" s="129" t="s">
        <v>1642</v>
      </c>
      <c r="C410" s="129" t="s">
        <v>2255</v>
      </c>
      <c r="D410" s="129" t="s">
        <v>2256</v>
      </c>
      <c r="E410" s="129" t="s">
        <v>403</v>
      </c>
      <c r="F410" s="1">
        <v>5935</v>
      </c>
      <c r="G410" s="129" t="s">
        <v>1762</v>
      </c>
      <c r="H410" s="129" t="s">
        <v>1654</v>
      </c>
      <c r="I410" s="129" t="s">
        <v>205</v>
      </c>
      <c r="J410" s="129" t="s">
        <v>227</v>
      </c>
      <c r="K410" s="1">
        <v>24288245</v>
      </c>
      <c r="L410" s="1">
        <v>30102282501149</v>
      </c>
      <c r="M410" s="129" t="s">
        <v>218</v>
      </c>
      <c r="N410" s="1">
        <v>1032733921</v>
      </c>
      <c r="O410" s="1">
        <v>45246</v>
      </c>
      <c r="P410" s="1">
        <v>45261</v>
      </c>
      <c r="Q410" s="129" t="s">
        <v>1711</v>
      </c>
      <c r="R410" s="129" t="s">
        <v>1647</v>
      </c>
      <c r="S410" s="1">
        <v>285</v>
      </c>
      <c r="T410" s="1">
        <v>0</v>
      </c>
      <c r="U410" s="129" t="s">
        <v>1648</v>
      </c>
      <c r="V410" s="48"/>
      <c r="W410" s="48"/>
      <c r="X410" s="129" t="s">
        <v>211</v>
      </c>
      <c r="Y410" s="129" t="s">
        <v>211</v>
      </c>
      <c r="Z410" s="129" t="s">
        <v>210</v>
      </c>
      <c r="AA410" s="129" t="s">
        <v>220</v>
      </c>
      <c r="AB410" s="129" t="s">
        <v>213</v>
      </c>
      <c r="AC410" s="129" t="s">
        <v>214</v>
      </c>
      <c r="AD410" s="1">
        <v>45261</v>
      </c>
      <c r="AE410" s="129"/>
      <c r="AF410" s="129" t="s">
        <v>215</v>
      </c>
      <c r="AG410" s="1">
        <v>551</v>
      </c>
      <c r="AH410" s="1" t="s">
        <v>1647</v>
      </c>
      <c r="AI410" s="1"/>
      <c r="AJ410" s="1"/>
      <c r="AK410" s="1" t="s">
        <v>1649</v>
      </c>
      <c r="AL410" s="1"/>
      <c r="AM410" s="1"/>
      <c r="AN410" s="1"/>
      <c r="AO410" s="1"/>
      <c r="AP410" s="1"/>
      <c r="AQ410" s="44"/>
    </row>
    <row r="411" spans="1:43" x14ac:dyDescent="0.25">
      <c r="A411" s="132" t="s">
        <v>11832</v>
      </c>
      <c r="B411" s="129" t="s">
        <v>1642</v>
      </c>
      <c r="C411" s="129" t="s">
        <v>2238</v>
      </c>
      <c r="D411" s="129" t="s">
        <v>2239</v>
      </c>
      <c r="E411" s="129" t="s">
        <v>401</v>
      </c>
      <c r="F411" s="1">
        <v>5929</v>
      </c>
      <c r="G411" s="129" t="s">
        <v>2071</v>
      </c>
      <c r="H411" s="129" t="s">
        <v>1654</v>
      </c>
      <c r="I411" s="129" t="s">
        <v>205</v>
      </c>
      <c r="J411" s="129" t="s">
        <v>227</v>
      </c>
      <c r="K411" s="1">
        <v>24288244</v>
      </c>
      <c r="L411" s="1">
        <v>29903062500106</v>
      </c>
      <c r="M411" s="129" t="s">
        <v>218</v>
      </c>
      <c r="N411" s="1">
        <v>1012402119</v>
      </c>
      <c r="O411" s="1">
        <v>45246</v>
      </c>
      <c r="P411" s="1">
        <v>45261</v>
      </c>
      <c r="Q411" s="129" t="s">
        <v>2240</v>
      </c>
      <c r="R411" s="129" t="s">
        <v>1647</v>
      </c>
      <c r="S411" s="1">
        <v>285</v>
      </c>
      <c r="T411" s="1">
        <v>0</v>
      </c>
      <c r="U411" s="129" t="s">
        <v>1648</v>
      </c>
      <c r="V411" s="48"/>
      <c r="W411" s="48"/>
      <c r="X411" s="129" t="s">
        <v>211</v>
      </c>
      <c r="Y411" s="129" t="s">
        <v>211</v>
      </c>
      <c r="Z411" s="129" t="s">
        <v>210</v>
      </c>
      <c r="AA411" s="129" t="s">
        <v>220</v>
      </c>
      <c r="AB411" s="129" t="s">
        <v>213</v>
      </c>
      <c r="AC411" s="129" t="s">
        <v>214</v>
      </c>
      <c r="AD411" s="1">
        <v>45261</v>
      </c>
      <c r="AE411" s="129"/>
      <c r="AF411" s="129" t="s">
        <v>215</v>
      </c>
      <c r="AG411" s="1">
        <v>551</v>
      </c>
      <c r="AH411" s="1" t="s">
        <v>1647</v>
      </c>
      <c r="AI411" s="1"/>
      <c r="AJ411" s="1"/>
      <c r="AK411" s="1" t="s">
        <v>1649</v>
      </c>
      <c r="AL411" s="1"/>
      <c r="AM411" s="1"/>
      <c r="AN411" s="1"/>
      <c r="AO411" s="1"/>
      <c r="AP411" s="1"/>
      <c r="AQ411" s="44"/>
    </row>
    <row r="412" spans="1:43" x14ac:dyDescent="0.25">
      <c r="A412" s="132" t="s">
        <v>11832</v>
      </c>
      <c r="B412" s="129" t="s">
        <v>1642</v>
      </c>
      <c r="C412" s="129" t="s">
        <v>2211</v>
      </c>
      <c r="D412" s="129" t="s">
        <v>2212</v>
      </c>
      <c r="E412" s="129" t="s">
        <v>598</v>
      </c>
      <c r="F412" s="1" t="s">
        <v>149</v>
      </c>
      <c r="G412" s="129" t="s">
        <v>65</v>
      </c>
      <c r="H412" s="129" t="s">
        <v>1671</v>
      </c>
      <c r="I412" s="129" t="s">
        <v>205</v>
      </c>
      <c r="J412" s="129" t="s">
        <v>206</v>
      </c>
      <c r="K412" s="1">
        <v>24288087</v>
      </c>
      <c r="L412" s="1">
        <v>30402100101098</v>
      </c>
      <c r="M412" s="129" t="s">
        <v>218</v>
      </c>
      <c r="N412" s="1">
        <v>1010388063</v>
      </c>
      <c r="O412" s="1">
        <v>45246</v>
      </c>
      <c r="P412" s="1">
        <v>45261</v>
      </c>
      <c r="Q412" s="129" t="s">
        <v>1884</v>
      </c>
      <c r="R412" s="129" t="s">
        <v>1647</v>
      </c>
      <c r="S412" s="1">
        <v>831</v>
      </c>
      <c r="T412" s="1">
        <v>0</v>
      </c>
      <c r="U412" s="129" t="s">
        <v>209</v>
      </c>
      <c r="V412" s="48"/>
      <c r="W412" s="48"/>
      <c r="X412" s="129" t="s">
        <v>211</v>
      </c>
      <c r="Y412" s="129" t="s">
        <v>211</v>
      </c>
      <c r="Z412" s="129" t="s">
        <v>210</v>
      </c>
      <c r="AA412" s="129" t="s">
        <v>1701</v>
      </c>
      <c r="AB412" s="129" t="s">
        <v>213</v>
      </c>
      <c r="AC412" s="129" t="s">
        <v>214</v>
      </c>
      <c r="AD412" s="1">
        <v>45261</v>
      </c>
      <c r="AE412" s="129"/>
      <c r="AF412" s="129" t="s">
        <v>239</v>
      </c>
      <c r="AG412" s="1">
        <v>551</v>
      </c>
      <c r="AH412" s="1" t="s">
        <v>1647</v>
      </c>
      <c r="AI412" s="1"/>
      <c r="AJ412" s="1"/>
      <c r="AK412" s="1" t="s">
        <v>1649</v>
      </c>
      <c r="AL412" s="1"/>
      <c r="AM412" s="1"/>
      <c r="AN412" s="1"/>
      <c r="AO412" s="1"/>
      <c r="AP412" s="1"/>
      <c r="AQ412" s="44"/>
    </row>
    <row r="413" spans="1:43" x14ac:dyDescent="0.25">
      <c r="A413" s="132" t="s">
        <v>11832</v>
      </c>
      <c r="B413" s="129" t="s">
        <v>1642</v>
      </c>
      <c r="C413" s="129" t="s">
        <v>2222</v>
      </c>
      <c r="D413" s="129" t="s">
        <v>2223</v>
      </c>
      <c r="E413" s="129" t="s">
        <v>393</v>
      </c>
      <c r="F413" s="1">
        <v>3191</v>
      </c>
      <c r="G413" s="129" t="s">
        <v>1723</v>
      </c>
      <c r="H413" s="129" t="s">
        <v>1654</v>
      </c>
      <c r="I413" s="129" t="s">
        <v>205</v>
      </c>
      <c r="J413" s="129" t="s">
        <v>206</v>
      </c>
      <c r="K413" s="1">
        <v>24288575</v>
      </c>
      <c r="L413" s="1">
        <v>29605052502975</v>
      </c>
      <c r="M413" s="129" t="s">
        <v>218</v>
      </c>
      <c r="N413" s="1">
        <v>1065474764</v>
      </c>
      <c r="O413" s="1">
        <v>45276</v>
      </c>
      <c r="P413" s="1">
        <v>45276</v>
      </c>
      <c r="Q413" s="129" t="s">
        <v>1865</v>
      </c>
      <c r="R413" s="129" t="s">
        <v>1647</v>
      </c>
      <c r="S413" s="1" t="s">
        <v>1786</v>
      </c>
      <c r="T413" s="1">
        <v>0</v>
      </c>
      <c r="U413" s="129" t="s">
        <v>1648</v>
      </c>
      <c r="V413" s="48"/>
      <c r="W413" s="48"/>
      <c r="X413" s="129" t="s">
        <v>211</v>
      </c>
      <c r="Y413" s="129" t="s">
        <v>211</v>
      </c>
      <c r="Z413" s="129" t="s">
        <v>210</v>
      </c>
      <c r="AA413" s="129" t="s">
        <v>220</v>
      </c>
      <c r="AB413" s="129" t="s">
        <v>213</v>
      </c>
      <c r="AC413" s="129" t="s">
        <v>214</v>
      </c>
      <c r="AD413" s="1">
        <v>45276</v>
      </c>
      <c r="AE413" s="129"/>
      <c r="AF413" s="129" t="s">
        <v>215</v>
      </c>
      <c r="AG413" s="1">
        <v>536</v>
      </c>
      <c r="AH413" s="1" t="s">
        <v>1647</v>
      </c>
      <c r="AI413" s="1"/>
      <c r="AJ413" s="1"/>
      <c r="AK413" s="1" t="s">
        <v>1649</v>
      </c>
      <c r="AL413" s="1"/>
      <c r="AM413" s="1"/>
      <c r="AN413" s="1"/>
      <c r="AO413" s="1"/>
      <c r="AP413" s="1"/>
      <c r="AQ413" s="44"/>
    </row>
    <row r="414" spans="1:43" x14ac:dyDescent="0.25">
      <c r="A414" s="132" t="s">
        <v>11832</v>
      </c>
      <c r="B414" s="129" t="s">
        <v>1642</v>
      </c>
      <c r="C414" s="129" t="s">
        <v>2208</v>
      </c>
      <c r="D414" s="129" t="s">
        <v>2209</v>
      </c>
      <c r="E414" s="129" t="s">
        <v>610</v>
      </c>
      <c r="F414" s="1">
        <v>8766</v>
      </c>
      <c r="G414" s="129" t="s">
        <v>65</v>
      </c>
      <c r="H414" s="129" t="s">
        <v>65</v>
      </c>
      <c r="I414" s="129" t="s">
        <v>205</v>
      </c>
      <c r="J414" s="129" t="s">
        <v>227</v>
      </c>
      <c r="K414" s="1">
        <v>24287976</v>
      </c>
      <c r="L414" s="1">
        <v>30306240101242</v>
      </c>
      <c r="M414" s="129" t="s">
        <v>218</v>
      </c>
      <c r="N414" s="1">
        <v>1024981693</v>
      </c>
      <c r="O414" s="1">
        <v>45246</v>
      </c>
      <c r="P414" s="1">
        <v>45261</v>
      </c>
      <c r="Q414" s="129" t="s">
        <v>1933</v>
      </c>
      <c r="R414" s="129" t="s">
        <v>1647</v>
      </c>
      <c r="S414" s="1">
        <v>828</v>
      </c>
      <c r="T414" s="1">
        <v>0</v>
      </c>
      <c r="U414" s="129" t="s">
        <v>209</v>
      </c>
      <c r="V414" s="48"/>
      <c r="W414" s="48"/>
      <c r="X414" s="129" t="s">
        <v>211</v>
      </c>
      <c r="Y414" s="129" t="s">
        <v>211</v>
      </c>
      <c r="Z414" s="129" t="s">
        <v>210</v>
      </c>
      <c r="AA414" s="129" t="s">
        <v>2963</v>
      </c>
      <c r="AB414" s="129" t="s">
        <v>213</v>
      </c>
      <c r="AC414" s="129" t="s">
        <v>214</v>
      </c>
      <c r="AD414" s="1">
        <v>45261</v>
      </c>
      <c r="AE414" s="129"/>
      <c r="AF414" s="129" t="s">
        <v>233</v>
      </c>
      <c r="AG414" s="1">
        <v>551</v>
      </c>
      <c r="AH414" s="1" t="s">
        <v>1647</v>
      </c>
      <c r="AI414" s="1"/>
      <c r="AJ414" s="1"/>
      <c r="AK414" s="1" t="s">
        <v>1649</v>
      </c>
      <c r="AL414" s="1"/>
      <c r="AM414" s="1"/>
      <c r="AN414" s="1"/>
      <c r="AO414" s="1"/>
      <c r="AP414" s="1"/>
      <c r="AQ414" s="44"/>
    </row>
    <row r="415" spans="1:43" x14ac:dyDescent="0.25">
      <c r="A415" s="132" t="s">
        <v>11832</v>
      </c>
      <c r="B415" s="129" t="s">
        <v>2361</v>
      </c>
      <c r="C415" s="129" t="s">
        <v>2386</v>
      </c>
      <c r="D415" s="129" t="s">
        <v>2387</v>
      </c>
      <c r="E415" s="129" t="s">
        <v>686</v>
      </c>
      <c r="F415" s="1">
        <v>3655</v>
      </c>
      <c r="G415" s="129" t="s">
        <v>2480</v>
      </c>
      <c r="H415" s="129" t="s">
        <v>2362</v>
      </c>
      <c r="I415" s="129" t="s">
        <v>205</v>
      </c>
      <c r="J415" s="129" t="s">
        <v>227</v>
      </c>
      <c r="K415" s="1">
        <v>24258456</v>
      </c>
      <c r="L415" s="1">
        <v>30202081400101</v>
      </c>
      <c r="M415" s="129" t="s">
        <v>218</v>
      </c>
      <c r="N415" s="1">
        <v>1009257151</v>
      </c>
      <c r="O415" s="1">
        <v>44520</v>
      </c>
      <c r="P415" s="1">
        <v>44534</v>
      </c>
      <c r="Q415" s="129" t="s">
        <v>2388</v>
      </c>
      <c r="R415" s="129" t="s">
        <v>2361</v>
      </c>
      <c r="S415" s="1">
        <v>751</v>
      </c>
      <c r="T415" s="1">
        <v>0</v>
      </c>
      <c r="U415" s="129" t="s">
        <v>209</v>
      </c>
      <c r="V415" s="48"/>
      <c r="W415" s="48"/>
      <c r="X415" s="129" t="s">
        <v>211</v>
      </c>
      <c r="Y415" s="129" t="s">
        <v>211</v>
      </c>
      <c r="Z415" s="129" t="s">
        <v>210</v>
      </c>
      <c r="AA415" s="129" t="s">
        <v>220</v>
      </c>
      <c r="AB415" s="129" t="s">
        <v>213</v>
      </c>
      <c r="AC415" s="129" t="s">
        <v>214</v>
      </c>
      <c r="AD415" s="1">
        <v>44534</v>
      </c>
      <c r="AE415" s="129"/>
      <c r="AF415" s="129" t="s">
        <v>230</v>
      </c>
      <c r="AG415" s="1">
        <v>1278</v>
      </c>
      <c r="AH415" s="1"/>
      <c r="AI415" s="1"/>
      <c r="AJ415" s="1" t="s">
        <v>211</v>
      </c>
      <c r="AK415" s="1" t="s">
        <v>1649</v>
      </c>
      <c r="AL415" s="1"/>
      <c r="AM415" s="1"/>
      <c r="AN415" s="1"/>
      <c r="AO415" s="1"/>
      <c r="AP415" s="1"/>
      <c r="AQ415" s="44"/>
    </row>
    <row r="416" spans="1:43" x14ac:dyDescent="0.25">
      <c r="A416" s="132" t="s">
        <v>11832</v>
      </c>
      <c r="B416" s="129" t="s">
        <v>2361</v>
      </c>
      <c r="C416" s="129" t="s">
        <v>2371</v>
      </c>
      <c r="D416" s="129" t="s">
        <v>2372</v>
      </c>
      <c r="E416" s="129" t="s">
        <v>672</v>
      </c>
      <c r="F416" s="1">
        <v>1929</v>
      </c>
      <c r="G416" s="129" t="s">
        <v>2408</v>
      </c>
      <c r="H416" s="129" t="s">
        <v>2362</v>
      </c>
      <c r="I416" s="129" t="s">
        <v>205</v>
      </c>
      <c r="J416" s="129" t="s">
        <v>227</v>
      </c>
      <c r="K416" s="1">
        <v>24286799</v>
      </c>
      <c r="L416" s="1">
        <v>29012088800084</v>
      </c>
      <c r="M416" s="129" t="s">
        <v>218</v>
      </c>
      <c r="N416" s="1">
        <v>1096114048</v>
      </c>
      <c r="O416" s="1">
        <v>45218</v>
      </c>
      <c r="P416" s="1">
        <v>45234</v>
      </c>
      <c r="Q416" s="129" t="s">
        <v>293</v>
      </c>
      <c r="R416" s="129" t="s">
        <v>2361</v>
      </c>
      <c r="S416" s="1">
        <v>823</v>
      </c>
      <c r="T416" s="1">
        <v>0</v>
      </c>
      <c r="U416" s="129" t="s">
        <v>209</v>
      </c>
      <c r="V416" s="48"/>
      <c r="W416" s="48"/>
      <c r="X416" s="129" t="s">
        <v>211</v>
      </c>
      <c r="Y416" s="129" t="s">
        <v>211</v>
      </c>
      <c r="Z416" s="129" t="s">
        <v>210</v>
      </c>
      <c r="AA416" s="129" t="s">
        <v>220</v>
      </c>
      <c r="AB416" s="129" t="s">
        <v>213</v>
      </c>
      <c r="AC416" s="129" t="s">
        <v>214</v>
      </c>
      <c r="AD416" s="1">
        <v>45234</v>
      </c>
      <c r="AE416" s="129"/>
      <c r="AF416" s="129" t="s">
        <v>215</v>
      </c>
      <c r="AG416" s="1">
        <v>578</v>
      </c>
      <c r="AH416" s="1"/>
      <c r="AI416" s="1"/>
      <c r="AJ416" s="1"/>
      <c r="AK416" s="1" t="s">
        <v>1649</v>
      </c>
      <c r="AL416" s="1"/>
      <c r="AM416" s="1"/>
      <c r="AN416" s="1"/>
      <c r="AO416" s="1"/>
      <c r="AP416" s="1"/>
      <c r="AQ416" s="44"/>
    </row>
    <row r="417" spans="1:43" x14ac:dyDescent="0.25">
      <c r="A417" s="132" t="s">
        <v>11832</v>
      </c>
      <c r="B417" s="129" t="s">
        <v>2361</v>
      </c>
      <c r="C417" s="129" t="s">
        <v>2375</v>
      </c>
      <c r="D417" s="129" t="s">
        <v>2376</v>
      </c>
      <c r="E417" s="129" t="s">
        <v>674</v>
      </c>
      <c r="F417" s="1">
        <v>7898</v>
      </c>
      <c r="G417" s="129" t="s">
        <v>2408</v>
      </c>
      <c r="H417" s="129" t="s">
        <v>2362</v>
      </c>
      <c r="I417" s="129" t="s">
        <v>205</v>
      </c>
      <c r="J417" s="129" t="s">
        <v>227</v>
      </c>
      <c r="K417" s="1">
        <v>24286769</v>
      </c>
      <c r="L417" s="1">
        <v>30111280100669</v>
      </c>
      <c r="M417" s="129" t="s">
        <v>218</v>
      </c>
      <c r="N417" s="1">
        <v>1551148647</v>
      </c>
      <c r="O417" s="1">
        <v>45218</v>
      </c>
      <c r="P417" s="1">
        <v>45234</v>
      </c>
      <c r="Q417" s="129" t="s">
        <v>2377</v>
      </c>
      <c r="R417" s="129" t="s">
        <v>2361</v>
      </c>
      <c r="S417" s="1">
        <v>823</v>
      </c>
      <c r="T417" s="1">
        <v>0</v>
      </c>
      <c r="U417" s="129" t="s">
        <v>209</v>
      </c>
      <c r="V417" s="48"/>
      <c r="W417" s="48"/>
      <c r="X417" s="129" t="s">
        <v>211</v>
      </c>
      <c r="Y417" s="129" t="s">
        <v>211</v>
      </c>
      <c r="Z417" s="129" t="s">
        <v>210</v>
      </c>
      <c r="AA417" s="129" t="s">
        <v>220</v>
      </c>
      <c r="AB417" s="129" t="s">
        <v>213</v>
      </c>
      <c r="AC417" s="129" t="s">
        <v>214</v>
      </c>
      <c r="AD417" s="1">
        <v>45234</v>
      </c>
      <c r="AE417" s="129"/>
      <c r="AF417" s="129" t="s">
        <v>215</v>
      </c>
      <c r="AG417" s="1">
        <v>578</v>
      </c>
      <c r="AH417" s="1"/>
      <c r="AI417" s="1"/>
      <c r="AJ417" s="1"/>
      <c r="AK417" s="1" t="s">
        <v>1649</v>
      </c>
      <c r="AL417" s="1"/>
      <c r="AM417" s="1"/>
      <c r="AN417" s="1"/>
      <c r="AO417" s="1"/>
      <c r="AP417" s="1"/>
      <c r="AQ417" s="44"/>
    </row>
    <row r="418" spans="1:43" x14ac:dyDescent="0.25">
      <c r="A418" s="132" t="s">
        <v>11832</v>
      </c>
      <c r="B418" s="129" t="s">
        <v>2361</v>
      </c>
      <c r="C418" s="129" t="s">
        <v>2373</v>
      </c>
      <c r="D418" s="129" t="s">
        <v>2374</v>
      </c>
      <c r="E418" s="129" t="s">
        <v>673</v>
      </c>
      <c r="F418" s="1">
        <v>7902</v>
      </c>
      <c r="G418" s="129" t="s">
        <v>2480</v>
      </c>
      <c r="H418" s="129" t="s">
        <v>2362</v>
      </c>
      <c r="I418" s="129" t="s">
        <v>205</v>
      </c>
      <c r="J418" s="129" t="s">
        <v>227</v>
      </c>
      <c r="K418" s="1">
        <v>24286768</v>
      </c>
      <c r="L418" s="1">
        <v>30110011403861</v>
      </c>
      <c r="M418" s="129" t="s">
        <v>218</v>
      </c>
      <c r="N418" s="1">
        <v>1022021812</v>
      </c>
      <c r="O418" s="1">
        <v>45218</v>
      </c>
      <c r="P418" s="1">
        <v>45234</v>
      </c>
      <c r="Q418" s="129" t="s">
        <v>232</v>
      </c>
      <c r="R418" s="129" t="s">
        <v>2361</v>
      </c>
      <c r="S418" s="1">
        <v>823</v>
      </c>
      <c r="T418" s="1">
        <v>0</v>
      </c>
      <c r="U418" s="129" t="s">
        <v>209</v>
      </c>
      <c r="V418" s="48"/>
      <c r="W418" s="48"/>
      <c r="X418" s="129" t="s">
        <v>211</v>
      </c>
      <c r="Y418" s="129" t="s">
        <v>211</v>
      </c>
      <c r="Z418" s="129" t="s">
        <v>210</v>
      </c>
      <c r="AA418" s="129" t="s">
        <v>220</v>
      </c>
      <c r="AB418" s="129" t="s">
        <v>213</v>
      </c>
      <c r="AC418" s="129" t="s">
        <v>214</v>
      </c>
      <c r="AD418" s="1">
        <v>45234</v>
      </c>
      <c r="AE418" s="129"/>
      <c r="AF418" s="129" t="s">
        <v>215</v>
      </c>
      <c r="AG418" s="1">
        <v>578</v>
      </c>
      <c r="AH418" s="1"/>
      <c r="AI418" s="1"/>
      <c r="AJ418" s="1"/>
      <c r="AK418" s="1" t="s">
        <v>1649</v>
      </c>
      <c r="AL418" s="1"/>
      <c r="AM418" s="1"/>
      <c r="AN418" s="1"/>
      <c r="AO418" s="1"/>
      <c r="AP418" s="1"/>
      <c r="AQ418" s="44"/>
    </row>
    <row r="419" spans="1:43" x14ac:dyDescent="0.25">
      <c r="A419" s="132" t="s">
        <v>11832</v>
      </c>
      <c r="B419" s="129" t="s">
        <v>2361</v>
      </c>
      <c r="C419" s="129" t="s">
        <v>2384</v>
      </c>
      <c r="D419" s="129" t="s">
        <v>2385</v>
      </c>
      <c r="E419" s="129" t="s">
        <v>666</v>
      </c>
      <c r="F419" s="1">
        <v>8266</v>
      </c>
      <c r="G419" s="129" t="s">
        <v>2484</v>
      </c>
      <c r="H419" s="129" t="s">
        <v>2362</v>
      </c>
      <c r="I419" s="129" t="s">
        <v>205</v>
      </c>
      <c r="J419" s="129" t="s">
        <v>206</v>
      </c>
      <c r="K419" s="1">
        <v>24284465</v>
      </c>
      <c r="L419" s="1">
        <v>30306231402035</v>
      </c>
      <c r="M419" s="129" t="s">
        <v>218</v>
      </c>
      <c r="N419" s="1">
        <v>1050476698</v>
      </c>
      <c r="O419" s="1">
        <v>45131</v>
      </c>
      <c r="P419" s="1">
        <v>45145</v>
      </c>
      <c r="Q419" s="129" t="s">
        <v>265</v>
      </c>
      <c r="R419" s="129" t="s">
        <v>2361</v>
      </c>
      <c r="S419" s="1" t="s">
        <v>1786</v>
      </c>
      <c r="T419" s="1">
        <v>0</v>
      </c>
      <c r="U419" s="129" t="s">
        <v>209</v>
      </c>
      <c r="V419" s="48"/>
      <c r="W419" s="48"/>
      <c r="X419" s="129" t="s">
        <v>211</v>
      </c>
      <c r="Y419" s="129" t="s">
        <v>211</v>
      </c>
      <c r="Z419" s="129" t="s">
        <v>210</v>
      </c>
      <c r="AA419" s="129" t="s">
        <v>220</v>
      </c>
      <c r="AB419" s="129" t="s">
        <v>213</v>
      </c>
      <c r="AC419" s="129" t="s">
        <v>214</v>
      </c>
      <c r="AD419" s="1">
        <v>45145</v>
      </c>
      <c r="AE419" s="129"/>
      <c r="AF419" s="129" t="s">
        <v>230</v>
      </c>
      <c r="AG419" s="1">
        <v>667</v>
      </c>
      <c r="AH419" s="1"/>
      <c r="AI419" s="1"/>
      <c r="AJ419" s="1"/>
      <c r="AK419" s="1" t="s">
        <v>1649</v>
      </c>
      <c r="AL419" s="1"/>
      <c r="AM419" s="1"/>
      <c r="AN419" s="1"/>
      <c r="AO419" s="1"/>
      <c r="AP419" s="1"/>
      <c r="AQ419" s="44"/>
    </row>
    <row r="420" spans="1:43" x14ac:dyDescent="0.25">
      <c r="A420" s="132" t="s">
        <v>11832</v>
      </c>
      <c r="B420" s="129" t="s">
        <v>2361</v>
      </c>
      <c r="C420" s="129" t="s">
        <v>2404</v>
      </c>
      <c r="D420" s="129" t="s">
        <v>2405</v>
      </c>
      <c r="E420" s="129" t="s">
        <v>667</v>
      </c>
      <c r="F420" s="1">
        <v>2478</v>
      </c>
      <c r="G420" s="129" t="s">
        <v>65</v>
      </c>
      <c r="H420" s="129" t="s">
        <v>2362</v>
      </c>
      <c r="I420" s="129" t="s">
        <v>205</v>
      </c>
      <c r="J420" s="129" t="s">
        <v>206</v>
      </c>
      <c r="K420" s="1">
        <v>24284494</v>
      </c>
      <c r="L420" s="1">
        <v>30411230101552</v>
      </c>
      <c r="M420" s="129" t="s">
        <v>218</v>
      </c>
      <c r="N420" s="1">
        <v>1096101446</v>
      </c>
      <c r="O420" s="1">
        <v>45127</v>
      </c>
      <c r="P420" s="1">
        <v>45143</v>
      </c>
      <c r="Q420" s="129" t="s">
        <v>1720</v>
      </c>
      <c r="R420" s="129" t="s">
        <v>2361</v>
      </c>
      <c r="S420" s="1">
        <v>814</v>
      </c>
      <c r="T420" s="1">
        <v>0</v>
      </c>
      <c r="U420" s="129" t="s">
        <v>209</v>
      </c>
      <c r="V420" s="48"/>
      <c r="W420" s="48"/>
      <c r="X420" s="129" t="s">
        <v>211</v>
      </c>
      <c r="Y420" s="129" t="s">
        <v>211</v>
      </c>
      <c r="Z420" s="129" t="s">
        <v>210</v>
      </c>
      <c r="AA420" s="129" t="s">
        <v>1701</v>
      </c>
      <c r="AB420" s="129" t="s">
        <v>213</v>
      </c>
      <c r="AC420" s="129" t="s">
        <v>214</v>
      </c>
      <c r="AD420" s="1">
        <v>45143</v>
      </c>
      <c r="AE420" s="129"/>
      <c r="AF420" s="129" t="s">
        <v>230</v>
      </c>
      <c r="AG420" s="1">
        <v>669</v>
      </c>
      <c r="AH420" s="1"/>
      <c r="AI420" s="1"/>
      <c r="AJ420" s="1"/>
      <c r="AK420" s="1" t="s">
        <v>1649</v>
      </c>
      <c r="AL420" s="1"/>
      <c r="AM420" s="1"/>
      <c r="AN420" s="1"/>
      <c r="AO420" s="1"/>
      <c r="AP420" s="1"/>
      <c r="AQ420" s="44"/>
    </row>
    <row r="421" spans="1:43" x14ac:dyDescent="0.25">
      <c r="A421" s="132" t="s">
        <v>11832</v>
      </c>
      <c r="B421" s="129" t="s">
        <v>2361</v>
      </c>
      <c r="C421" s="129" t="s">
        <v>2407</v>
      </c>
      <c r="D421" s="129" t="s">
        <v>2408</v>
      </c>
      <c r="E421" s="129" t="s">
        <v>664</v>
      </c>
      <c r="F421" s="1" t="s">
        <v>149</v>
      </c>
      <c r="G421" s="129" t="s">
        <v>65</v>
      </c>
      <c r="H421" s="129" t="s">
        <v>2362</v>
      </c>
      <c r="I421" s="129" t="s">
        <v>205</v>
      </c>
      <c r="J421" s="129" t="s">
        <v>206</v>
      </c>
      <c r="K421" s="1">
        <v>24281806</v>
      </c>
      <c r="L421" s="1">
        <v>30205260102252</v>
      </c>
      <c r="M421" s="129" t="s">
        <v>218</v>
      </c>
      <c r="N421" s="1">
        <v>1062532497</v>
      </c>
      <c r="O421" s="1">
        <v>44987</v>
      </c>
      <c r="P421" s="1">
        <v>45006</v>
      </c>
      <c r="Q421" s="129" t="s">
        <v>293</v>
      </c>
      <c r="R421" s="129" t="s">
        <v>2361</v>
      </c>
      <c r="S421" s="1">
        <v>809</v>
      </c>
      <c r="T421" s="1">
        <v>0</v>
      </c>
      <c r="U421" s="129" t="s">
        <v>209</v>
      </c>
      <c r="V421" s="48"/>
      <c r="W421" s="48"/>
      <c r="X421" s="129" t="s">
        <v>211</v>
      </c>
      <c r="Y421" s="129" t="s">
        <v>211</v>
      </c>
      <c r="Z421" s="129" t="s">
        <v>210</v>
      </c>
      <c r="AA421" s="129" t="s">
        <v>1701</v>
      </c>
      <c r="AB421" s="129" t="s">
        <v>213</v>
      </c>
      <c r="AC421" s="129" t="s">
        <v>214</v>
      </c>
      <c r="AD421" s="1">
        <v>45006</v>
      </c>
      <c r="AE421" s="129"/>
      <c r="AF421" s="129" t="s">
        <v>230</v>
      </c>
      <c r="AG421" s="1">
        <v>806</v>
      </c>
      <c r="AH421" s="1"/>
      <c r="AI421" s="1"/>
      <c r="AJ421" s="1"/>
      <c r="AK421" s="1" t="s">
        <v>1649</v>
      </c>
      <c r="AL421" s="1"/>
      <c r="AM421" s="1"/>
      <c r="AN421" s="1"/>
      <c r="AO421" s="1"/>
      <c r="AP421" s="1"/>
      <c r="AQ421" s="44"/>
    </row>
    <row r="422" spans="1:43" x14ac:dyDescent="0.25">
      <c r="A422" s="132" t="s">
        <v>11832</v>
      </c>
      <c r="B422" s="129" t="s">
        <v>2361</v>
      </c>
      <c r="C422" s="129" t="s">
        <v>2400</v>
      </c>
      <c r="D422" s="129" t="s">
        <v>2401</v>
      </c>
      <c r="E422" s="129" t="s">
        <v>663</v>
      </c>
      <c r="F422" s="1">
        <v>6866</v>
      </c>
      <c r="G422" s="129" t="s">
        <v>2405</v>
      </c>
      <c r="H422" s="129" t="s">
        <v>2362</v>
      </c>
      <c r="I422" s="129" t="s">
        <v>205</v>
      </c>
      <c r="J422" s="129" t="s">
        <v>206</v>
      </c>
      <c r="K422" s="1">
        <v>24281816</v>
      </c>
      <c r="L422" s="1">
        <v>30406230101214</v>
      </c>
      <c r="M422" s="129" t="s">
        <v>218</v>
      </c>
      <c r="N422" s="1">
        <v>1020173715</v>
      </c>
      <c r="O422" s="1">
        <v>44987</v>
      </c>
      <c r="P422" s="1">
        <v>45006</v>
      </c>
      <c r="Q422" s="129" t="s">
        <v>1884</v>
      </c>
      <c r="R422" s="129" t="s">
        <v>2361</v>
      </c>
      <c r="S422" s="1">
        <v>809</v>
      </c>
      <c r="T422" s="1">
        <v>0</v>
      </c>
      <c r="U422" s="129" t="s">
        <v>209</v>
      </c>
      <c r="V422" s="48"/>
      <c r="W422" s="48"/>
      <c r="X422" s="129" t="s">
        <v>211</v>
      </c>
      <c r="Y422" s="129" t="s">
        <v>211</v>
      </c>
      <c r="Z422" s="129" t="s">
        <v>210</v>
      </c>
      <c r="AA422" s="129" t="s">
        <v>220</v>
      </c>
      <c r="AB422" s="129" t="s">
        <v>213</v>
      </c>
      <c r="AC422" s="129" t="s">
        <v>214</v>
      </c>
      <c r="AD422" s="1">
        <v>45006</v>
      </c>
      <c r="AE422" s="129"/>
      <c r="AF422" s="129" t="s">
        <v>239</v>
      </c>
      <c r="AG422" s="1">
        <v>806</v>
      </c>
      <c r="AH422" s="1"/>
      <c r="AI422" s="1"/>
      <c r="AJ422" s="1"/>
      <c r="AK422" s="1" t="s">
        <v>1649</v>
      </c>
      <c r="AL422" s="1"/>
      <c r="AM422" s="1"/>
      <c r="AN422" s="1"/>
      <c r="AO422" s="1"/>
      <c r="AP422" s="1"/>
      <c r="AQ422" s="44"/>
    </row>
    <row r="423" spans="1:43" x14ac:dyDescent="0.25">
      <c r="A423" s="132" t="s">
        <v>11832</v>
      </c>
      <c r="B423" s="129" t="s">
        <v>2361</v>
      </c>
      <c r="C423" s="129" t="s">
        <v>2398</v>
      </c>
      <c r="D423" s="129" t="s">
        <v>2399</v>
      </c>
      <c r="E423" s="129" t="s">
        <v>682</v>
      </c>
      <c r="F423" s="1">
        <v>2014</v>
      </c>
      <c r="G423" s="129" t="s">
        <v>2405</v>
      </c>
      <c r="H423" s="129" t="s">
        <v>2362</v>
      </c>
      <c r="I423" s="129" t="s">
        <v>205</v>
      </c>
      <c r="J423" s="129" t="s">
        <v>206</v>
      </c>
      <c r="K423" s="1">
        <v>24269660</v>
      </c>
      <c r="L423" s="1">
        <v>30212031400157</v>
      </c>
      <c r="M423" s="129" t="s">
        <v>218</v>
      </c>
      <c r="N423" s="1">
        <v>1068668492</v>
      </c>
      <c r="O423" s="1">
        <v>44688</v>
      </c>
      <c r="P423" s="1">
        <v>44709</v>
      </c>
      <c r="Q423" s="129" t="s">
        <v>265</v>
      </c>
      <c r="R423" s="129" t="s">
        <v>2361</v>
      </c>
      <c r="S423" s="1">
        <v>788</v>
      </c>
      <c r="T423" s="1">
        <v>0</v>
      </c>
      <c r="U423" s="129" t="s">
        <v>209</v>
      </c>
      <c r="V423" s="48"/>
      <c r="W423" s="48"/>
      <c r="X423" s="129" t="s">
        <v>211</v>
      </c>
      <c r="Y423" s="129" t="s">
        <v>211</v>
      </c>
      <c r="Z423" s="129" t="s">
        <v>210</v>
      </c>
      <c r="AA423" s="129" t="s">
        <v>220</v>
      </c>
      <c r="AB423" s="129" t="s">
        <v>213</v>
      </c>
      <c r="AC423" s="129" t="s">
        <v>335</v>
      </c>
      <c r="AD423" s="1">
        <v>44709</v>
      </c>
      <c r="AE423" s="129"/>
      <c r="AF423" s="129" t="s">
        <v>239</v>
      </c>
      <c r="AG423" s="1">
        <v>1103</v>
      </c>
      <c r="AH423" s="1"/>
      <c r="AI423" s="1"/>
      <c r="AJ423" s="1" t="s">
        <v>211</v>
      </c>
      <c r="AK423" s="1" t="s">
        <v>1649</v>
      </c>
      <c r="AL423" s="1"/>
      <c r="AM423" s="1"/>
      <c r="AN423" s="1"/>
      <c r="AO423" s="1"/>
      <c r="AP423" s="1"/>
      <c r="AQ423" s="44"/>
    </row>
    <row r="424" spans="1:43" x14ac:dyDescent="0.25">
      <c r="A424" s="132" t="s">
        <v>11832</v>
      </c>
      <c r="B424" s="129" t="s">
        <v>2361</v>
      </c>
      <c r="C424" s="129" t="s">
        <v>2392</v>
      </c>
      <c r="D424" s="129" t="s">
        <v>2393</v>
      </c>
      <c r="E424" s="129" t="s">
        <v>688</v>
      </c>
      <c r="F424" s="1">
        <v>8166</v>
      </c>
      <c r="G424" s="129" t="s">
        <v>65</v>
      </c>
      <c r="H424" s="129" t="s">
        <v>65</v>
      </c>
      <c r="I424" s="129" t="s">
        <v>205</v>
      </c>
      <c r="J424" s="129" t="s">
        <v>227</v>
      </c>
      <c r="K424" s="1">
        <v>24266614</v>
      </c>
      <c r="L424" s="1">
        <v>30001881200664</v>
      </c>
      <c r="M424" s="129" t="s">
        <v>218</v>
      </c>
      <c r="N424" s="1">
        <v>1027920780</v>
      </c>
      <c r="O424" s="1">
        <v>44632</v>
      </c>
      <c r="P424" s="1">
        <v>44646</v>
      </c>
      <c r="Q424" s="129" t="s">
        <v>1803</v>
      </c>
      <c r="R424" s="129" t="s">
        <v>2361</v>
      </c>
      <c r="S424" s="1">
        <v>776</v>
      </c>
      <c r="T424" s="1">
        <v>0</v>
      </c>
      <c r="U424" s="129" t="s">
        <v>209</v>
      </c>
      <c r="V424" s="48"/>
      <c r="W424" s="48"/>
      <c r="X424" s="129" t="s">
        <v>211</v>
      </c>
      <c r="Y424" s="129" t="s">
        <v>211</v>
      </c>
      <c r="Z424" s="129" t="s">
        <v>210</v>
      </c>
      <c r="AA424" s="129" t="s">
        <v>1789</v>
      </c>
      <c r="AB424" s="129" t="s">
        <v>213</v>
      </c>
      <c r="AC424" s="129" t="s">
        <v>214</v>
      </c>
      <c r="AD424" s="1">
        <v>44646</v>
      </c>
      <c r="AE424" s="129"/>
      <c r="AF424" s="129" t="s">
        <v>226</v>
      </c>
      <c r="AG424" s="1">
        <v>1166</v>
      </c>
      <c r="AH424" s="1"/>
      <c r="AI424" s="1"/>
      <c r="AJ424" s="1" t="s">
        <v>211</v>
      </c>
      <c r="AK424" s="1" t="s">
        <v>1649</v>
      </c>
      <c r="AL424" s="1"/>
      <c r="AM424" s="1"/>
      <c r="AN424" s="1"/>
      <c r="AO424" s="1"/>
      <c r="AP424" s="1"/>
      <c r="AQ424" s="44"/>
    </row>
    <row r="425" spans="1:43" x14ac:dyDescent="0.25">
      <c r="A425" s="132" t="s">
        <v>11832</v>
      </c>
      <c r="B425" s="129" t="s">
        <v>2361</v>
      </c>
      <c r="C425" s="129" t="s">
        <v>2389</v>
      </c>
      <c r="D425" s="129" t="s">
        <v>2390</v>
      </c>
      <c r="E425" s="129" t="s">
        <v>681</v>
      </c>
      <c r="F425" s="1">
        <v>4063</v>
      </c>
      <c r="G425" s="129" t="s">
        <v>65</v>
      </c>
      <c r="H425" s="129" t="s">
        <v>65</v>
      </c>
      <c r="I425" s="129" t="s">
        <v>205</v>
      </c>
      <c r="J425" s="129" t="s">
        <v>227</v>
      </c>
      <c r="K425" s="1">
        <v>24257748</v>
      </c>
      <c r="L425" s="1">
        <v>29906250101285</v>
      </c>
      <c r="M425" s="129" t="s">
        <v>218</v>
      </c>
      <c r="N425" s="1">
        <v>1022388565</v>
      </c>
      <c r="O425" s="1">
        <v>44513</v>
      </c>
      <c r="P425" s="1">
        <v>44525</v>
      </c>
      <c r="Q425" s="129" t="s">
        <v>2391</v>
      </c>
      <c r="R425" s="129" t="s">
        <v>2361</v>
      </c>
      <c r="S425" s="1">
        <v>750</v>
      </c>
      <c r="T425" s="1">
        <v>0</v>
      </c>
      <c r="U425" s="129" t="s">
        <v>209</v>
      </c>
      <c r="V425" s="48"/>
      <c r="W425" s="48"/>
      <c r="X425" s="129" t="s">
        <v>211</v>
      </c>
      <c r="Y425" s="129" t="s">
        <v>211</v>
      </c>
      <c r="Z425" s="129" t="s">
        <v>210</v>
      </c>
      <c r="AA425" s="129" t="s">
        <v>1963</v>
      </c>
      <c r="AB425" s="129" t="s">
        <v>213</v>
      </c>
      <c r="AC425" s="129" t="s">
        <v>214</v>
      </c>
      <c r="AD425" s="1">
        <v>44525</v>
      </c>
      <c r="AE425" s="129"/>
      <c r="AF425" s="129" t="s">
        <v>229</v>
      </c>
      <c r="AG425" s="1">
        <v>1287</v>
      </c>
      <c r="AH425" s="1"/>
      <c r="AI425" s="1"/>
      <c r="AJ425" s="1" t="s">
        <v>211</v>
      </c>
      <c r="AK425" s="1" t="s">
        <v>1649</v>
      </c>
      <c r="AL425" s="1"/>
      <c r="AM425" s="1"/>
      <c r="AN425" s="1"/>
      <c r="AO425" s="1"/>
      <c r="AP425" s="1"/>
      <c r="AQ425" s="44"/>
    </row>
    <row r="426" spans="1:43" x14ac:dyDescent="0.25">
      <c r="A426" s="132" t="s">
        <v>11832</v>
      </c>
      <c r="B426" s="129" t="s">
        <v>2361</v>
      </c>
      <c r="C426" s="129" t="s">
        <v>2402</v>
      </c>
      <c r="D426" s="129" t="s">
        <v>2403</v>
      </c>
      <c r="E426" s="129" t="s">
        <v>665</v>
      </c>
      <c r="F426" s="1">
        <v>6888</v>
      </c>
      <c r="G426" s="129" t="s">
        <v>2405</v>
      </c>
      <c r="H426" s="129" t="s">
        <v>2362</v>
      </c>
      <c r="I426" s="129" t="s">
        <v>249</v>
      </c>
      <c r="J426" s="129" t="s">
        <v>206</v>
      </c>
      <c r="K426" s="1">
        <v>24281825</v>
      </c>
      <c r="L426" s="1">
        <v>30109152606253</v>
      </c>
      <c r="M426" s="129" t="s">
        <v>218</v>
      </c>
      <c r="N426" s="1">
        <v>1024720250</v>
      </c>
      <c r="O426" s="1">
        <v>44987</v>
      </c>
      <c r="P426" s="1">
        <v>45006</v>
      </c>
      <c r="Q426" s="129" t="s">
        <v>294</v>
      </c>
      <c r="R426" s="129" t="s">
        <v>2361</v>
      </c>
      <c r="S426" s="1">
        <v>809</v>
      </c>
      <c r="T426" s="1">
        <v>0</v>
      </c>
      <c r="U426" s="129" t="s">
        <v>209</v>
      </c>
      <c r="V426" s="48"/>
      <c r="W426" s="48"/>
      <c r="X426" s="129" t="s">
        <v>211</v>
      </c>
      <c r="Y426" s="129" t="s">
        <v>211</v>
      </c>
      <c r="Z426" s="129" t="s">
        <v>210</v>
      </c>
      <c r="AA426" s="129" t="s">
        <v>220</v>
      </c>
      <c r="AB426" s="129" t="s">
        <v>213</v>
      </c>
      <c r="AC426" s="129" t="s">
        <v>214</v>
      </c>
      <c r="AD426" s="1">
        <v>45006</v>
      </c>
      <c r="AE426" s="129"/>
      <c r="AF426" s="129" t="s">
        <v>226</v>
      </c>
      <c r="AG426" s="1">
        <v>806</v>
      </c>
      <c r="AH426" s="1"/>
      <c r="AI426" s="1"/>
      <c r="AJ426" s="1"/>
      <c r="AK426" s="1" t="s">
        <v>1649</v>
      </c>
      <c r="AL426" s="1"/>
      <c r="AM426" s="1"/>
      <c r="AN426" s="1"/>
      <c r="AO426" s="1"/>
      <c r="AP426" s="1"/>
      <c r="AQ426" s="44"/>
    </row>
    <row r="427" spans="1:43" x14ac:dyDescent="0.25">
      <c r="A427" s="132" t="s">
        <v>11832</v>
      </c>
      <c r="B427" s="129" t="s">
        <v>2361</v>
      </c>
      <c r="C427" s="129" t="s">
        <v>2369</v>
      </c>
      <c r="D427" s="129" t="s">
        <v>2370</v>
      </c>
      <c r="E427" s="129" t="s">
        <v>668</v>
      </c>
      <c r="F427" s="1">
        <v>6976</v>
      </c>
      <c r="G427" s="129" t="s">
        <v>2484</v>
      </c>
      <c r="H427" s="129" t="s">
        <v>2362</v>
      </c>
      <c r="I427" s="129" t="s">
        <v>205</v>
      </c>
      <c r="J427" s="129" t="s">
        <v>206</v>
      </c>
      <c r="K427" s="1">
        <v>24277980</v>
      </c>
      <c r="L427" s="1">
        <v>30211280100299</v>
      </c>
      <c r="M427" s="129" t="s">
        <v>218</v>
      </c>
      <c r="N427" s="1">
        <v>1091410978</v>
      </c>
      <c r="O427" s="1">
        <v>44903</v>
      </c>
      <c r="P427" s="1">
        <v>44918</v>
      </c>
      <c r="Q427" s="129" t="s">
        <v>1884</v>
      </c>
      <c r="R427" s="129" t="s">
        <v>2361</v>
      </c>
      <c r="S427" s="1">
        <v>803</v>
      </c>
      <c r="T427" s="1">
        <v>0</v>
      </c>
      <c r="U427" s="129" t="s">
        <v>209</v>
      </c>
      <c r="V427" s="48"/>
      <c r="W427" s="48"/>
      <c r="X427" s="129" t="s">
        <v>211</v>
      </c>
      <c r="Y427" s="129" t="s">
        <v>211</v>
      </c>
      <c r="Z427" s="129" t="s">
        <v>210</v>
      </c>
      <c r="AA427" s="129" t="s">
        <v>220</v>
      </c>
      <c r="AB427" s="129" t="s">
        <v>213</v>
      </c>
      <c r="AC427" s="129" t="s">
        <v>214</v>
      </c>
      <c r="AD427" s="1">
        <v>44918</v>
      </c>
      <c r="AE427" s="129"/>
      <c r="AF427" s="129" t="s">
        <v>233</v>
      </c>
      <c r="AG427" s="1">
        <v>894</v>
      </c>
      <c r="AH427" s="1"/>
      <c r="AI427" s="1"/>
      <c r="AJ427" s="1"/>
      <c r="AK427" s="1" t="s">
        <v>1649</v>
      </c>
      <c r="AL427" s="1"/>
      <c r="AM427" s="1"/>
      <c r="AN427" s="1"/>
      <c r="AO427" s="1"/>
      <c r="AP427" s="1"/>
      <c r="AQ427" s="44"/>
    </row>
    <row r="428" spans="1:43" x14ac:dyDescent="0.25">
      <c r="A428" s="132" t="s">
        <v>11832</v>
      </c>
      <c r="B428" s="129" t="s">
        <v>2361</v>
      </c>
      <c r="C428" s="129" t="s">
        <v>3197</v>
      </c>
      <c r="D428" s="129" t="s">
        <v>3198</v>
      </c>
      <c r="E428" s="129" t="s">
        <v>1010</v>
      </c>
      <c r="F428" s="1">
        <v>1210</v>
      </c>
      <c r="G428" s="129" t="s">
        <v>2484</v>
      </c>
      <c r="H428" s="129" t="s">
        <v>2362</v>
      </c>
      <c r="I428" s="129" t="s">
        <v>301</v>
      </c>
      <c r="J428" s="129" t="s">
        <v>206</v>
      </c>
      <c r="K428" s="1">
        <v>24296955</v>
      </c>
      <c r="L428" s="1">
        <v>30501200105358</v>
      </c>
      <c r="M428" s="129" t="s">
        <v>218</v>
      </c>
      <c r="N428" s="1">
        <v>1010392374</v>
      </c>
      <c r="O428" s="1">
        <v>45533</v>
      </c>
      <c r="P428" s="1">
        <v>45551</v>
      </c>
      <c r="Q428" s="129" t="s">
        <v>1842</v>
      </c>
      <c r="R428" s="129" t="s">
        <v>2361</v>
      </c>
      <c r="S428" s="1">
        <v>879</v>
      </c>
      <c r="T428" s="1">
        <v>0</v>
      </c>
      <c r="U428" s="129" t="s">
        <v>209</v>
      </c>
      <c r="V428" s="48"/>
      <c r="W428" s="48"/>
      <c r="X428" s="129" t="s">
        <v>211</v>
      </c>
      <c r="Y428" s="129" t="s">
        <v>211</v>
      </c>
      <c r="Z428" s="129" t="s">
        <v>210</v>
      </c>
      <c r="AA428" s="129" t="s">
        <v>220</v>
      </c>
      <c r="AB428" s="129" t="s">
        <v>213</v>
      </c>
      <c r="AC428" s="129" t="s">
        <v>214</v>
      </c>
      <c r="AD428" s="1">
        <v>45553</v>
      </c>
      <c r="AE428" s="129"/>
      <c r="AF428" s="129" t="s">
        <v>230</v>
      </c>
      <c r="AG428" s="1">
        <v>261</v>
      </c>
      <c r="AH428" s="1"/>
      <c r="AI428" s="1"/>
      <c r="AJ428" s="1"/>
      <c r="AK428" s="1" t="s">
        <v>1649</v>
      </c>
      <c r="AL428" s="1"/>
      <c r="AM428" s="1"/>
      <c r="AN428" s="1"/>
      <c r="AO428" s="1"/>
      <c r="AP428" s="1"/>
      <c r="AQ428" s="44"/>
    </row>
    <row r="429" spans="1:43" x14ac:dyDescent="0.25">
      <c r="A429" s="132" t="s">
        <v>11832</v>
      </c>
      <c r="B429" s="129" t="s">
        <v>2361</v>
      </c>
      <c r="C429" s="129" t="s">
        <v>2367</v>
      </c>
      <c r="D429" s="129" t="s">
        <v>2368</v>
      </c>
      <c r="E429" s="129" t="s">
        <v>678</v>
      </c>
      <c r="F429" s="1">
        <v>8713</v>
      </c>
      <c r="G429" s="129" t="s">
        <v>2484</v>
      </c>
      <c r="H429" s="129" t="s">
        <v>2362</v>
      </c>
      <c r="I429" s="129" t="s">
        <v>205</v>
      </c>
      <c r="J429" s="129" t="s">
        <v>206</v>
      </c>
      <c r="K429" s="1">
        <v>24288851</v>
      </c>
      <c r="L429" s="1">
        <v>29909071400414</v>
      </c>
      <c r="M429" s="129" t="s">
        <v>218</v>
      </c>
      <c r="N429" s="1">
        <v>1096338363</v>
      </c>
      <c r="O429" s="1">
        <v>45267</v>
      </c>
      <c r="P429" s="1">
        <v>45286</v>
      </c>
      <c r="Q429" s="129" t="s">
        <v>222</v>
      </c>
      <c r="R429" s="129" t="s">
        <v>2361</v>
      </c>
      <c r="S429" s="1">
        <v>835</v>
      </c>
      <c r="T429" s="1">
        <v>0</v>
      </c>
      <c r="U429" s="129" t="s">
        <v>209</v>
      </c>
      <c r="V429" s="48"/>
      <c r="W429" s="48"/>
      <c r="X429" s="129" t="s">
        <v>211</v>
      </c>
      <c r="Y429" s="129" t="s">
        <v>211</v>
      </c>
      <c r="Z429" s="129" t="s">
        <v>210</v>
      </c>
      <c r="AA429" s="129" t="s">
        <v>220</v>
      </c>
      <c r="AB429" s="129" t="s">
        <v>213</v>
      </c>
      <c r="AC429" s="129" t="s">
        <v>214</v>
      </c>
      <c r="AD429" s="1">
        <v>45286</v>
      </c>
      <c r="AE429" s="129"/>
      <c r="AF429" s="129" t="s">
        <v>215</v>
      </c>
      <c r="AG429" s="1">
        <v>526</v>
      </c>
      <c r="AH429" s="1"/>
      <c r="AI429" s="1"/>
      <c r="AJ429" s="1"/>
      <c r="AK429" s="1" t="s">
        <v>1649</v>
      </c>
      <c r="AL429" s="1"/>
      <c r="AM429" s="1"/>
      <c r="AN429" s="1"/>
      <c r="AO429" s="1"/>
      <c r="AP429" s="1"/>
      <c r="AQ429" s="44"/>
    </row>
    <row r="430" spans="1:43" x14ac:dyDescent="0.25">
      <c r="A430" s="132" t="s">
        <v>11832</v>
      </c>
      <c r="B430" s="129" t="s">
        <v>2361</v>
      </c>
      <c r="C430" s="129" t="s">
        <v>2378</v>
      </c>
      <c r="D430" s="129" t="s">
        <v>2379</v>
      </c>
      <c r="E430" s="129" t="s">
        <v>660</v>
      </c>
      <c r="F430" s="1">
        <v>5046</v>
      </c>
      <c r="G430" s="129" t="s">
        <v>2484</v>
      </c>
      <c r="H430" s="129" t="s">
        <v>2362</v>
      </c>
      <c r="I430" s="129" t="s">
        <v>205</v>
      </c>
      <c r="J430" s="129" t="s">
        <v>206</v>
      </c>
      <c r="K430" s="1">
        <v>24290131</v>
      </c>
      <c r="L430" s="1">
        <v>30401251400279</v>
      </c>
      <c r="M430" s="129" t="s">
        <v>218</v>
      </c>
      <c r="N430" s="1">
        <v>1024340657</v>
      </c>
      <c r="O430" s="1">
        <v>45302</v>
      </c>
      <c r="P430" s="1">
        <v>45320</v>
      </c>
      <c r="Q430" s="129" t="s">
        <v>265</v>
      </c>
      <c r="R430" s="129" t="s">
        <v>2361</v>
      </c>
      <c r="S430" s="1">
        <v>840</v>
      </c>
      <c r="T430" s="1">
        <v>0</v>
      </c>
      <c r="U430" s="129" t="s">
        <v>209</v>
      </c>
      <c r="V430" s="48"/>
      <c r="W430" s="48"/>
      <c r="X430" s="129" t="s">
        <v>211</v>
      </c>
      <c r="Y430" s="129" t="s">
        <v>211</v>
      </c>
      <c r="Z430" s="129" t="s">
        <v>210</v>
      </c>
      <c r="AA430" s="129" t="s">
        <v>220</v>
      </c>
      <c r="AB430" s="129" t="s">
        <v>213</v>
      </c>
      <c r="AC430" s="129" t="s">
        <v>214</v>
      </c>
      <c r="AD430" s="1">
        <v>45323</v>
      </c>
      <c r="AE430" s="129"/>
      <c r="AF430" s="129" t="s">
        <v>230</v>
      </c>
      <c r="AG430" s="1">
        <v>492</v>
      </c>
      <c r="AH430" s="1"/>
      <c r="AI430" s="1"/>
      <c r="AJ430" s="1"/>
      <c r="AK430" s="1" t="s">
        <v>1649</v>
      </c>
      <c r="AL430" s="1"/>
      <c r="AM430" s="1"/>
      <c r="AN430" s="1"/>
      <c r="AO430" s="1"/>
      <c r="AP430" s="1"/>
      <c r="AQ430" s="44"/>
    </row>
    <row r="431" spans="1:43" x14ac:dyDescent="0.25">
      <c r="A431" s="132" t="s">
        <v>11832</v>
      </c>
      <c r="B431" s="129" t="s">
        <v>2361</v>
      </c>
      <c r="C431" s="129" t="s">
        <v>2380</v>
      </c>
      <c r="D431" s="129" t="s">
        <v>2381</v>
      </c>
      <c r="E431" s="129" t="s">
        <v>659</v>
      </c>
      <c r="F431" s="1">
        <v>7880</v>
      </c>
      <c r="G431" s="129" t="s">
        <v>2408</v>
      </c>
      <c r="H431" s="129" t="s">
        <v>2362</v>
      </c>
      <c r="I431" s="129" t="s">
        <v>205</v>
      </c>
      <c r="J431" s="129" t="s">
        <v>227</v>
      </c>
      <c r="K431" s="1">
        <v>24292649</v>
      </c>
      <c r="L431" s="1">
        <v>30401010114232</v>
      </c>
      <c r="M431" s="129" t="s">
        <v>218</v>
      </c>
      <c r="N431" s="1">
        <v>1096897422</v>
      </c>
      <c r="O431" s="1">
        <v>45218</v>
      </c>
      <c r="P431" s="1">
        <v>45378</v>
      </c>
      <c r="Q431" s="129" t="s">
        <v>2382</v>
      </c>
      <c r="R431" s="129" t="s">
        <v>2361</v>
      </c>
      <c r="S431" s="1">
        <v>823</v>
      </c>
      <c r="T431" s="1">
        <v>0</v>
      </c>
      <c r="U431" s="129" t="s">
        <v>209</v>
      </c>
      <c r="V431" s="48"/>
      <c r="W431" s="48"/>
      <c r="X431" s="129" t="s">
        <v>211</v>
      </c>
      <c r="Y431" s="129" t="s">
        <v>211</v>
      </c>
      <c r="Z431" s="129" t="s">
        <v>210</v>
      </c>
      <c r="AA431" s="129" t="s">
        <v>220</v>
      </c>
      <c r="AB431" s="129" t="s">
        <v>213</v>
      </c>
      <c r="AC431" s="129" t="s">
        <v>214</v>
      </c>
      <c r="AD431" s="1">
        <v>45378</v>
      </c>
      <c r="AE431" s="129"/>
      <c r="AF431" s="129" t="s">
        <v>215</v>
      </c>
      <c r="AG431" s="1">
        <v>434</v>
      </c>
      <c r="AH431" s="1"/>
      <c r="AI431" s="1"/>
      <c r="AJ431" s="1"/>
      <c r="AK431" s="1" t="s">
        <v>1649</v>
      </c>
      <c r="AL431" s="1"/>
      <c r="AM431" s="1"/>
      <c r="AN431" s="1"/>
      <c r="AO431" s="1"/>
      <c r="AP431" s="1"/>
      <c r="AQ431" s="44"/>
    </row>
    <row r="432" spans="1:43" x14ac:dyDescent="0.25">
      <c r="A432" s="132" t="s">
        <v>11832</v>
      </c>
      <c r="B432" s="129" t="s">
        <v>2361</v>
      </c>
      <c r="C432" s="129" t="s">
        <v>2952</v>
      </c>
      <c r="D432" s="129" t="s">
        <v>2953</v>
      </c>
      <c r="E432" s="129" t="s">
        <v>994</v>
      </c>
      <c r="F432" s="1">
        <v>1856</v>
      </c>
      <c r="G432" s="129" t="s">
        <v>2408</v>
      </c>
      <c r="H432" s="129" t="s">
        <v>2362</v>
      </c>
      <c r="I432" s="129" t="s">
        <v>301</v>
      </c>
      <c r="J432" s="129" t="s">
        <v>227</v>
      </c>
      <c r="K432" s="1">
        <v>24293821</v>
      </c>
      <c r="L432" s="1">
        <v>30201010103649</v>
      </c>
      <c r="M432" s="129" t="s">
        <v>218</v>
      </c>
      <c r="N432" s="1">
        <v>1050946949</v>
      </c>
      <c r="O432" s="1">
        <v>45428</v>
      </c>
      <c r="P432" s="1">
        <v>45446</v>
      </c>
      <c r="Q432" s="129" t="s">
        <v>232</v>
      </c>
      <c r="R432" s="129" t="s">
        <v>2361</v>
      </c>
      <c r="S432" s="1">
        <v>856</v>
      </c>
      <c r="T432" s="1">
        <v>0</v>
      </c>
      <c r="U432" s="129" t="s">
        <v>209</v>
      </c>
      <c r="V432" s="48"/>
      <c r="W432" s="48"/>
      <c r="X432" s="129" t="s">
        <v>211</v>
      </c>
      <c r="Y432" s="129" t="s">
        <v>211</v>
      </c>
      <c r="Z432" s="129" t="s">
        <v>210</v>
      </c>
      <c r="AA432" s="129" t="s">
        <v>220</v>
      </c>
      <c r="AB432" s="129" t="s">
        <v>213</v>
      </c>
      <c r="AC432" s="129" t="s">
        <v>214</v>
      </c>
      <c r="AD432" s="1">
        <v>45446</v>
      </c>
      <c r="AE432" s="129"/>
      <c r="AF432" s="129" t="s">
        <v>215</v>
      </c>
      <c r="AG432" s="1">
        <v>366</v>
      </c>
      <c r="AH432" s="1"/>
      <c r="AI432" s="1"/>
      <c r="AJ432" s="1"/>
      <c r="AK432" s="1" t="s">
        <v>1649</v>
      </c>
      <c r="AL432" s="1"/>
      <c r="AM432" s="1"/>
      <c r="AN432" s="1"/>
      <c r="AO432" s="1"/>
      <c r="AP432" s="1"/>
      <c r="AQ432" s="44"/>
    </row>
    <row r="433" spans="1:43" x14ac:dyDescent="0.25">
      <c r="A433" s="132" t="s">
        <v>11832</v>
      </c>
      <c r="B433" s="129" t="s">
        <v>2361</v>
      </c>
      <c r="C433" s="129" t="s">
        <v>2964</v>
      </c>
      <c r="D433" s="129" t="s">
        <v>2965</v>
      </c>
      <c r="E433" s="129" t="s">
        <v>2966</v>
      </c>
      <c r="F433" s="1">
        <v>9891</v>
      </c>
      <c r="G433" s="129" t="s">
        <v>2484</v>
      </c>
      <c r="H433" s="129" t="s">
        <v>2362</v>
      </c>
      <c r="I433" s="129" t="s">
        <v>301</v>
      </c>
      <c r="J433" s="129" t="s">
        <v>206</v>
      </c>
      <c r="K433" s="1">
        <v>24293988</v>
      </c>
      <c r="L433" s="1">
        <v>30309011400057</v>
      </c>
      <c r="M433" s="129" t="s">
        <v>218</v>
      </c>
      <c r="N433" s="1">
        <v>1011025049</v>
      </c>
      <c r="O433" s="1">
        <v>45435</v>
      </c>
      <c r="P433" s="1">
        <v>45458</v>
      </c>
      <c r="Q433" s="129" t="s">
        <v>294</v>
      </c>
      <c r="R433" s="129" t="s">
        <v>2361</v>
      </c>
      <c r="S433" s="1">
        <v>858</v>
      </c>
      <c r="T433" s="1">
        <v>0</v>
      </c>
      <c r="U433" s="129" t="s">
        <v>209</v>
      </c>
      <c r="V433" s="48"/>
      <c r="W433" s="48"/>
      <c r="X433" s="129" t="s">
        <v>211</v>
      </c>
      <c r="Y433" s="129" t="s">
        <v>211</v>
      </c>
      <c r="Z433" s="129" t="s">
        <v>210</v>
      </c>
      <c r="AA433" s="129" t="s">
        <v>220</v>
      </c>
      <c r="AB433" s="129" t="s">
        <v>213</v>
      </c>
      <c r="AC433" s="129" t="s">
        <v>214</v>
      </c>
      <c r="AD433" s="1">
        <v>45458</v>
      </c>
      <c r="AE433" s="129"/>
      <c r="AF433" s="129" t="s">
        <v>233</v>
      </c>
      <c r="AG433" s="1">
        <v>354</v>
      </c>
      <c r="AH433" s="1"/>
      <c r="AI433" s="1"/>
      <c r="AJ433" s="1"/>
      <c r="AK433" s="1" t="s">
        <v>1649</v>
      </c>
      <c r="AL433" s="1"/>
      <c r="AM433" s="1"/>
      <c r="AN433" s="1"/>
      <c r="AO433" s="1"/>
      <c r="AP433" s="1"/>
      <c r="AQ433" s="44"/>
    </row>
    <row r="434" spans="1:43" x14ac:dyDescent="0.25">
      <c r="A434" s="132" t="s">
        <v>11832</v>
      </c>
      <c r="B434" s="129" t="s">
        <v>2361</v>
      </c>
      <c r="C434" s="129" t="s">
        <v>4038</v>
      </c>
      <c r="D434" s="129" t="s">
        <v>4039</v>
      </c>
      <c r="E434" s="129" t="s">
        <v>4040</v>
      </c>
      <c r="F434" s="1">
        <v>8083</v>
      </c>
      <c r="G434" s="129" t="s">
        <v>2408</v>
      </c>
      <c r="H434" s="129" t="s">
        <v>2362</v>
      </c>
      <c r="I434" s="129" t="s">
        <v>301</v>
      </c>
      <c r="J434" s="129" t="s">
        <v>227</v>
      </c>
      <c r="K434" s="1">
        <v>24299855</v>
      </c>
      <c r="L434" s="1">
        <v>30207060103486</v>
      </c>
      <c r="M434" s="129" t="s">
        <v>218</v>
      </c>
      <c r="N434" s="1">
        <v>1032203858</v>
      </c>
      <c r="O434" s="1">
        <v>45631</v>
      </c>
      <c r="P434" s="1">
        <v>45648</v>
      </c>
      <c r="Q434" s="129" t="s">
        <v>246</v>
      </c>
      <c r="R434" s="129" t="s">
        <v>2361</v>
      </c>
      <c r="S434" s="1">
        <v>890</v>
      </c>
      <c r="T434" s="1">
        <v>0</v>
      </c>
      <c r="U434" s="129" t="s">
        <v>209</v>
      </c>
      <c r="V434" s="48"/>
      <c r="W434" s="48"/>
      <c r="X434" s="129" t="s">
        <v>211</v>
      </c>
      <c r="Y434" s="129" t="s">
        <v>211</v>
      </c>
      <c r="Z434" s="129" t="s">
        <v>210</v>
      </c>
      <c r="AA434" s="129" t="s">
        <v>220</v>
      </c>
      <c r="AB434" s="129" t="s">
        <v>213</v>
      </c>
      <c r="AC434" s="129" t="s">
        <v>214</v>
      </c>
      <c r="AD434" s="1">
        <v>45648</v>
      </c>
      <c r="AE434" s="129"/>
      <c r="AF434" s="129" t="s">
        <v>229</v>
      </c>
      <c r="AG434" s="1">
        <v>164</v>
      </c>
      <c r="AH434" s="1"/>
      <c r="AI434" s="1"/>
      <c r="AJ434" s="1"/>
      <c r="AK434" s="1" t="s">
        <v>1649</v>
      </c>
      <c r="AL434" s="1"/>
      <c r="AM434" s="1"/>
      <c r="AN434" s="1"/>
      <c r="AO434" s="1"/>
      <c r="AP434" s="1"/>
      <c r="AQ434" s="44"/>
    </row>
    <row r="435" spans="1:43" x14ac:dyDescent="0.25">
      <c r="A435" s="132" t="s">
        <v>11832</v>
      </c>
      <c r="B435" s="129" t="s">
        <v>2361</v>
      </c>
      <c r="C435" s="129" t="s">
        <v>2483</v>
      </c>
      <c r="D435" s="129" t="s">
        <v>2484</v>
      </c>
      <c r="E435" s="129" t="s">
        <v>687</v>
      </c>
      <c r="F435" s="1" t="s">
        <v>149</v>
      </c>
      <c r="G435" s="129" t="s">
        <v>65</v>
      </c>
      <c r="H435" s="129" t="s">
        <v>2362</v>
      </c>
      <c r="I435" s="129" t="s">
        <v>205</v>
      </c>
      <c r="J435" s="129" t="s">
        <v>206</v>
      </c>
      <c r="K435" s="1">
        <v>24269647</v>
      </c>
      <c r="L435" s="1">
        <v>30211302600932</v>
      </c>
      <c r="M435" s="129" t="s">
        <v>218</v>
      </c>
      <c r="N435" s="1">
        <v>1000878653</v>
      </c>
      <c r="O435" s="1">
        <v>44688</v>
      </c>
      <c r="P435" s="1">
        <v>44709</v>
      </c>
      <c r="Q435" s="129" t="s">
        <v>293</v>
      </c>
      <c r="R435" s="129" t="s">
        <v>2361</v>
      </c>
      <c r="S435" s="1">
        <v>788</v>
      </c>
      <c r="T435" s="1">
        <v>0</v>
      </c>
      <c r="U435" s="129" t="s">
        <v>209</v>
      </c>
      <c r="V435" s="48"/>
      <c r="W435" s="48"/>
      <c r="X435" s="129" t="s">
        <v>211</v>
      </c>
      <c r="Y435" s="129" t="s">
        <v>211</v>
      </c>
      <c r="Z435" s="129" t="s">
        <v>210</v>
      </c>
      <c r="AA435" s="129" t="s">
        <v>243</v>
      </c>
      <c r="AB435" s="129" t="s">
        <v>213</v>
      </c>
      <c r="AC435" s="129" t="s">
        <v>214</v>
      </c>
      <c r="AD435" s="1">
        <v>44709</v>
      </c>
      <c r="AE435" s="129"/>
      <c r="AF435" s="129" t="s">
        <v>239</v>
      </c>
      <c r="AG435" s="1">
        <v>1103</v>
      </c>
      <c r="AH435" s="1"/>
      <c r="AI435" s="1"/>
      <c r="AJ435" s="1"/>
      <c r="AK435" s="1" t="s">
        <v>1649</v>
      </c>
      <c r="AL435" s="1"/>
      <c r="AM435" s="1"/>
      <c r="AN435" s="1"/>
      <c r="AO435" s="1"/>
      <c r="AP435" s="1"/>
      <c r="AQ435" s="44"/>
    </row>
    <row r="436" spans="1:43" x14ac:dyDescent="0.25">
      <c r="A436" s="132" t="s">
        <v>11832</v>
      </c>
      <c r="B436" s="129" t="s">
        <v>2361</v>
      </c>
      <c r="C436" s="129" t="s">
        <v>3582</v>
      </c>
      <c r="D436" s="129" t="s">
        <v>3583</v>
      </c>
      <c r="E436" s="129" t="s">
        <v>3531</v>
      </c>
      <c r="F436" s="1">
        <v>1628</v>
      </c>
      <c r="G436" s="129" t="s">
        <v>2480</v>
      </c>
      <c r="H436" s="129" t="s">
        <v>2362</v>
      </c>
      <c r="I436" s="129" t="s">
        <v>301</v>
      </c>
      <c r="J436" s="129" t="s">
        <v>227</v>
      </c>
      <c r="K436" s="1">
        <v>24298586</v>
      </c>
      <c r="L436" s="1">
        <v>30202100100866</v>
      </c>
      <c r="M436" s="129" t="s">
        <v>218</v>
      </c>
      <c r="N436" s="1">
        <v>1070014957</v>
      </c>
      <c r="O436" s="1">
        <v>45589</v>
      </c>
      <c r="P436" s="1">
        <v>45600</v>
      </c>
      <c r="Q436" s="129" t="s">
        <v>3584</v>
      </c>
      <c r="R436" s="129" t="s">
        <v>2361</v>
      </c>
      <c r="S436" s="1">
        <v>886</v>
      </c>
      <c r="T436" s="1">
        <v>0</v>
      </c>
      <c r="U436" s="129" t="s">
        <v>209</v>
      </c>
      <c r="V436" s="48"/>
      <c r="W436" s="48"/>
      <c r="X436" s="129" t="s">
        <v>211</v>
      </c>
      <c r="Y436" s="129" t="s">
        <v>211</v>
      </c>
      <c r="Z436" s="129" t="s">
        <v>210</v>
      </c>
      <c r="AA436" s="129" t="s">
        <v>220</v>
      </c>
      <c r="AB436" s="129" t="s">
        <v>213</v>
      </c>
      <c r="AC436" s="129" t="s">
        <v>214</v>
      </c>
      <c r="AD436" s="1">
        <v>45601</v>
      </c>
      <c r="AE436" s="129"/>
      <c r="AF436" s="129" t="s">
        <v>229</v>
      </c>
      <c r="AG436" s="1">
        <v>212</v>
      </c>
      <c r="AH436" s="1"/>
      <c r="AI436" s="1"/>
      <c r="AJ436" s="1"/>
      <c r="AK436" s="1" t="s">
        <v>1649</v>
      </c>
      <c r="AL436" s="1"/>
      <c r="AM436" s="1"/>
      <c r="AN436" s="1"/>
      <c r="AO436" s="1"/>
      <c r="AP436" s="1"/>
      <c r="AQ436" s="44"/>
    </row>
    <row r="437" spans="1:43" x14ac:dyDescent="0.25">
      <c r="A437" s="132" t="s">
        <v>11832</v>
      </c>
      <c r="B437" s="129" t="s">
        <v>2361</v>
      </c>
      <c r="C437" s="129" t="s">
        <v>3580</v>
      </c>
      <c r="D437" s="129" t="s">
        <v>3581</v>
      </c>
      <c r="E437" s="129" t="s">
        <v>3508</v>
      </c>
      <c r="F437" s="1">
        <v>1673</v>
      </c>
      <c r="G437" s="129" t="s">
        <v>2408</v>
      </c>
      <c r="H437" s="129" t="s">
        <v>2362</v>
      </c>
      <c r="I437" s="129" t="s">
        <v>301</v>
      </c>
      <c r="J437" s="129" t="s">
        <v>227</v>
      </c>
      <c r="K437" s="1">
        <v>24298591</v>
      </c>
      <c r="L437" s="1">
        <v>30407250101764</v>
      </c>
      <c r="M437" s="129" t="s">
        <v>218</v>
      </c>
      <c r="N437" s="1">
        <v>1044272182</v>
      </c>
      <c r="O437" s="1">
        <v>45589</v>
      </c>
      <c r="P437" s="1">
        <v>45600</v>
      </c>
      <c r="Q437" s="129" t="s">
        <v>2322</v>
      </c>
      <c r="R437" s="129" t="s">
        <v>2361</v>
      </c>
      <c r="S437" s="1">
        <v>886</v>
      </c>
      <c r="T437" s="1">
        <v>0</v>
      </c>
      <c r="U437" s="129" t="s">
        <v>209</v>
      </c>
      <c r="V437" s="48"/>
      <c r="W437" s="48"/>
      <c r="X437" s="129" t="s">
        <v>211</v>
      </c>
      <c r="Y437" s="129" t="s">
        <v>211</v>
      </c>
      <c r="Z437" s="129" t="s">
        <v>210</v>
      </c>
      <c r="AA437" s="129" t="s">
        <v>220</v>
      </c>
      <c r="AB437" s="129" t="s">
        <v>213</v>
      </c>
      <c r="AC437" s="129" t="s">
        <v>214</v>
      </c>
      <c r="AD437" s="1">
        <v>45601</v>
      </c>
      <c r="AE437" s="129"/>
      <c r="AF437" s="129" t="s">
        <v>233</v>
      </c>
      <c r="AG437" s="1">
        <v>212</v>
      </c>
      <c r="AH437" s="1"/>
      <c r="AI437" s="1"/>
      <c r="AJ437" s="1"/>
      <c r="AK437" s="1" t="s">
        <v>1649</v>
      </c>
      <c r="AL437" s="1"/>
      <c r="AM437" s="1"/>
      <c r="AN437" s="1"/>
      <c r="AO437" s="1"/>
      <c r="AP437" s="1"/>
      <c r="AQ437" s="44"/>
    </row>
    <row r="438" spans="1:43" x14ac:dyDescent="0.25">
      <c r="A438" s="132" t="s">
        <v>11832</v>
      </c>
      <c r="B438" s="129" t="s">
        <v>2361</v>
      </c>
      <c r="C438" s="129" t="s">
        <v>3574</v>
      </c>
      <c r="D438" s="129" t="s">
        <v>3575</v>
      </c>
      <c r="E438" s="129" t="s">
        <v>3539</v>
      </c>
      <c r="F438" s="1">
        <v>1900</v>
      </c>
      <c r="G438" s="129" t="s">
        <v>2480</v>
      </c>
      <c r="H438" s="129" t="s">
        <v>2362</v>
      </c>
      <c r="I438" s="129" t="s">
        <v>301</v>
      </c>
      <c r="J438" s="129" t="s">
        <v>227</v>
      </c>
      <c r="K438" s="1">
        <v>24298604</v>
      </c>
      <c r="L438" s="1">
        <v>30002232601245</v>
      </c>
      <c r="M438" s="129" t="s">
        <v>218</v>
      </c>
      <c r="N438" s="1">
        <v>1023093912</v>
      </c>
      <c r="O438" s="1">
        <v>45589</v>
      </c>
      <c r="P438" s="1">
        <v>45600</v>
      </c>
      <c r="Q438" s="129" t="s">
        <v>311</v>
      </c>
      <c r="R438" s="129" t="s">
        <v>2361</v>
      </c>
      <c r="S438" s="1">
        <v>886</v>
      </c>
      <c r="T438" s="1">
        <v>0</v>
      </c>
      <c r="U438" s="129" t="s">
        <v>209</v>
      </c>
      <c r="V438" s="48"/>
      <c r="W438" s="48"/>
      <c r="X438" s="129" t="s">
        <v>211</v>
      </c>
      <c r="Y438" s="129" t="s">
        <v>211</v>
      </c>
      <c r="Z438" s="129" t="s">
        <v>210</v>
      </c>
      <c r="AA438" s="129" t="s">
        <v>220</v>
      </c>
      <c r="AB438" s="129" t="s">
        <v>213</v>
      </c>
      <c r="AC438" s="129" t="s">
        <v>214</v>
      </c>
      <c r="AD438" s="1">
        <v>45601</v>
      </c>
      <c r="AE438" s="129"/>
      <c r="AF438" s="129" t="s">
        <v>215</v>
      </c>
      <c r="AG438" s="1">
        <v>212</v>
      </c>
      <c r="AH438" s="1"/>
      <c r="AI438" s="1"/>
      <c r="AJ438" s="1"/>
      <c r="AK438" s="1" t="s">
        <v>1649</v>
      </c>
      <c r="AL438" s="1"/>
      <c r="AM438" s="1"/>
      <c r="AN438" s="1"/>
      <c r="AO438" s="1"/>
      <c r="AP438" s="1"/>
      <c r="AQ438" s="44"/>
    </row>
    <row r="439" spans="1:43" x14ac:dyDescent="0.25">
      <c r="A439" s="132" t="s">
        <v>11832</v>
      </c>
      <c r="B439" s="129" t="s">
        <v>2361</v>
      </c>
      <c r="C439" s="129" t="s">
        <v>3578</v>
      </c>
      <c r="D439" s="129" t="s">
        <v>3579</v>
      </c>
      <c r="E439" s="129" t="s">
        <v>3507</v>
      </c>
      <c r="F439" s="1">
        <v>1573</v>
      </c>
      <c r="G439" s="129" t="s">
        <v>2408</v>
      </c>
      <c r="H439" s="129" t="s">
        <v>2362</v>
      </c>
      <c r="I439" s="129" t="s">
        <v>301</v>
      </c>
      <c r="J439" s="129" t="s">
        <v>227</v>
      </c>
      <c r="K439" s="1">
        <v>24298584</v>
      </c>
      <c r="L439" s="1">
        <v>30507180106008</v>
      </c>
      <c r="M439" s="129" t="s">
        <v>218</v>
      </c>
      <c r="N439" s="1">
        <v>1066817567</v>
      </c>
      <c r="O439" s="1">
        <v>45589</v>
      </c>
      <c r="P439" s="1">
        <v>45600</v>
      </c>
      <c r="Q439" s="129" t="s">
        <v>261</v>
      </c>
      <c r="R439" s="129" t="s">
        <v>2361</v>
      </c>
      <c r="S439" s="1">
        <v>886</v>
      </c>
      <c r="T439" s="1">
        <v>0</v>
      </c>
      <c r="U439" s="129" t="s">
        <v>209</v>
      </c>
      <c r="V439" s="48"/>
      <c r="W439" s="48"/>
      <c r="X439" s="129" t="s">
        <v>211</v>
      </c>
      <c r="Y439" s="129" t="s">
        <v>211</v>
      </c>
      <c r="Z439" s="129" t="s">
        <v>210</v>
      </c>
      <c r="AA439" s="129" t="s">
        <v>220</v>
      </c>
      <c r="AB439" s="129" t="s">
        <v>213</v>
      </c>
      <c r="AC439" s="129" t="s">
        <v>214</v>
      </c>
      <c r="AD439" s="1">
        <v>45601</v>
      </c>
      <c r="AE439" s="129"/>
      <c r="AF439" s="129" t="s">
        <v>230</v>
      </c>
      <c r="AG439" s="1">
        <v>212</v>
      </c>
      <c r="AH439" s="1"/>
      <c r="AI439" s="1"/>
      <c r="AJ439" s="1"/>
      <c r="AK439" s="1" t="s">
        <v>1649</v>
      </c>
      <c r="AL439" s="1"/>
      <c r="AM439" s="1"/>
      <c r="AN439" s="1"/>
      <c r="AO439" s="1"/>
      <c r="AP439" s="1"/>
      <c r="AQ439" s="44"/>
    </row>
    <row r="440" spans="1:43" x14ac:dyDescent="0.25">
      <c r="A440" s="132" t="s">
        <v>11832</v>
      </c>
      <c r="B440" s="129" t="s">
        <v>2361</v>
      </c>
      <c r="C440" s="129" t="s">
        <v>2394</v>
      </c>
      <c r="D440" s="129" t="s">
        <v>2395</v>
      </c>
      <c r="E440" s="129" t="s">
        <v>679</v>
      </c>
      <c r="F440" s="1" t="s">
        <v>149</v>
      </c>
      <c r="G440" s="129" t="s">
        <v>65</v>
      </c>
      <c r="H440" s="129" t="s">
        <v>2362</v>
      </c>
      <c r="I440" s="129" t="s">
        <v>205</v>
      </c>
      <c r="J440" s="129" t="s">
        <v>206</v>
      </c>
      <c r="K440" s="1">
        <v>24226181</v>
      </c>
      <c r="L440" s="1">
        <v>30207190101191</v>
      </c>
      <c r="M440" s="129" t="s">
        <v>218</v>
      </c>
      <c r="N440" s="1">
        <v>1033462608</v>
      </c>
      <c r="O440" s="1">
        <v>44464</v>
      </c>
      <c r="P440" s="1">
        <v>44478</v>
      </c>
      <c r="Q440" s="129" t="s">
        <v>228</v>
      </c>
      <c r="R440" s="129" t="s">
        <v>2361</v>
      </c>
      <c r="S440" s="1">
        <v>738</v>
      </c>
      <c r="T440" s="1">
        <v>0</v>
      </c>
      <c r="U440" s="129" t="s">
        <v>209</v>
      </c>
      <c r="V440" s="48"/>
      <c r="W440" s="48"/>
      <c r="X440" s="129" t="s">
        <v>211</v>
      </c>
      <c r="Y440" s="129" t="s">
        <v>211</v>
      </c>
      <c r="Z440" s="129" t="s">
        <v>210</v>
      </c>
      <c r="AA440" s="129" t="s">
        <v>1701</v>
      </c>
      <c r="AB440" s="129" t="s">
        <v>213</v>
      </c>
      <c r="AC440" s="129" t="s">
        <v>214</v>
      </c>
      <c r="AD440" s="1">
        <v>44478</v>
      </c>
      <c r="AE440" s="129"/>
      <c r="AF440" s="129" t="s">
        <v>230</v>
      </c>
      <c r="AG440" s="1">
        <v>1334</v>
      </c>
      <c r="AH440" s="1"/>
      <c r="AI440" s="1"/>
      <c r="AJ440" s="1" t="s">
        <v>211</v>
      </c>
      <c r="AK440" s="1" t="s">
        <v>1649</v>
      </c>
      <c r="AL440" s="1"/>
      <c r="AM440" s="1"/>
      <c r="AN440" s="1"/>
      <c r="AO440" s="1"/>
      <c r="AP440" s="1"/>
      <c r="AQ440" s="44"/>
    </row>
    <row r="441" spans="1:43" x14ac:dyDescent="0.25">
      <c r="A441" s="132" t="s">
        <v>11832</v>
      </c>
      <c r="B441" s="129" t="s">
        <v>2361</v>
      </c>
      <c r="C441" s="129" t="s">
        <v>3576</v>
      </c>
      <c r="D441" s="129" t="s">
        <v>3577</v>
      </c>
      <c r="E441" s="129" t="s">
        <v>3522</v>
      </c>
      <c r="F441" s="1">
        <v>2097</v>
      </c>
      <c r="G441" s="129" t="s">
        <v>2408</v>
      </c>
      <c r="H441" s="129" t="s">
        <v>2362</v>
      </c>
      <c r="I441" s="129" t="s">
        <v>301</v>
      </c>
      <c r="J441" s="129" t="s">
        <v>227</v>
      </c>
      <c r="K441" s="1">
        <v>24298648</v>
      </c>
      <c r="L441" s="1">
        <v>30410140102022</v>
      </c>
      <c r="M441" s="129" t="s">
        <v>218</v>
      </c>
      <c r="N441" s="1">
        <v>1024324850</v>
      </c>
      <c r="O441" s="1">
        <v>45589</v>
      </c>
      <c r="P441" s="1">
        <v>45600</v>
      </c>
      <c r="Q441" s="129" t="s">
        <v>224</v>
      </c>
      <c r="R441" s="129" t="s">
        <v>2361</v>
      </c>
      <c r="S441" s="1">
        <v>888</v>
      </c>
      <c r="T441" s="1">
        <v>0</v>
      </c>
      <c r="U441" s="129" t="s">
        <v>209</v>
      </c>
      <c r="V441" s="48"/>
      <c r="W441" s="48"/>
      <c r="X441" s="129" t="s">
        <v>211</v>
      </c>
      <c r="Y441" s="129" t="s">
        <v>211</v>
      </c>
      <c r="Z441" s="129" t="s">
        <v>210</v>
      </c>
      <c r="AA441" s="129" t="s">
        <v>220</v>
      </c>
      <c r="AB441" s="129" t="s">
        <v>213</v>
      </c>
      <c r="AC441" s="129" t="s">
        <v>214</v>
      </c>
      <c r="AD441" s="1">
        <v>45601</v>
      </c>
      <c r="AE441" s="129"/>
      <c r="AF441" s="129" t="s">
        <v>233</v>
      </c>
      <c r="AG441" s="1">
        <v>212</v>
      </c>
      <c r="AH441" s="1"/>
      <c r="AI441" s="1"/>
      <c r="AJ441" s="1"/>
      <c r="AK441" s="1" t="s">
        <v>1649</v>
      </c>
      <c r="AL441" s="1"/>
      <c r="AM441" s="1"/>
      <c r="AN441" s="1"/>
      <c r="AO441" s="1"/>
      <c r="AP441" s="1"/>
      <c r="AQ441" s="44"/>
    </row>
    <row r="442" spans="1:43" x14ac:dyDescent="0.25">
      <c r="A442" s="132" t="s">
        <v>11832</v>
      </c>
      <c r="B442" s="129" t="s">
        <v>2361</v>
      </c>
      <c r="C442" s="129" t="s">
        <v>2492</v>
      </c>
      <c r="D442" s="129" t="s">
        <v>2480</v>
      </c>
      <c r="E442" s="129" t="s">
        <v>744</v>
      </c>
      <c r="F442" s="1" t="s">
        <v>149</v>
      </c>
      <c r="G442" s="129" t="s">
        <v>65</v>
      </c>
      <c r="H442" s="129" t="s">
        <v>2362</v>
      </c>
      <c r="I442" s="129" t="s">
        <v>205</v>
      </c>
      <c r="J442" s="129" t="s">
        <v>227</v>
      </c>
      <c r="K442" s="1">
        <v>24259216</v>
      </c>
      <c r="L442" s="1">
        <v>30103170101349</v>
      </c>
      <c r="M442" s="129" t="s">
        <v>218</v>
      </c>
      <c r="N442" s="1">
        <v>1009504614</v>
      </c>
      <c r="O442" s="1">
        <v>44527</v>
      </c>
      <c r="P442" s="1">
        <v>44543</v>
      </c>
      <c r="Q442" s="129" t="s">
        <v>260</v>
      </c>
      <c r="R442" s="129" t="s">
        <v>2361</v>
      </c>
      <c r="S442" s="1">
        <v>754</v>
      </c>
      <c r="T442" s="1">
        <v>0</v>
      </c>
      <c r="U442" s="129" t="s">
        <v>209</v>
      </c>
      <c r="V442" s="48"/>
      <c r="W442" s="48"/>
      <c r="X442" s="129" t="s">
        <v>211</v>
      </c>
      <c r="Y442" s="129" t="s">
        <v>211</v>
      </c>
      <c r="Z442" s="129" t="s">
        <v>210</v>
      </c>
      <c r="AA442" s="129" t="s">
        <v>243</v>
      </c>
      <c r="AB442" s="129" t="s">
        <v>213</v>
      </c>
      <c r="AC442" s="129" t="s">
        <v>214</v>
      </c>
      <c r="AD442" s="1">
        <v>44543</v>
      </c>
      <c r="AE442" s="129"/>
      <c r="AF442" s="129" t="s">
        <v>233</v>
      </c>
      <c r="AG442" s="1">
        <v>1269</v>
      </c>
      <c r="AH442" s="1"/>
      <c r="AI442" s="1"/>
      <c r="AJ442" s="1"/>
      <c r="AK442" s="1" t="s">
        <v>1649</v>
      </c>
      <c r="AL442" s="1"/>
      <c r="AM442" s="1"/>
      <c r="AN442" s="1"/>
      <c r="AO442" s="1"/>
      <c r="AP442" s="1"/>
      <c r="AQ442" s="44"/>
    </row>
    <row r="443" spans="1:43" x14ac:dyDescent="0.25">
      <c r="A443" s="132" t="s">
        <v>11832</v>
      </c>
      <c r="B443" s="129" t="s">
        <v>2361</v>
      </c>
      <c r="C443" s="129" t="s">
        <v>2365</v>
      </c>
      <c r="D443" s="129" t="s">
        <v>2366</v>
      </c>
      <c r="E443" s="129" t="s">
        <v>676</v>
      </c>
      <c r="F443" s="1">
        <v>7559</v>
      </c>
      <c r="G443" s="129" t="s">
        <v>2484</v>
      </c>
      <c r="H443" s="129" t="s">
        <v>2362</v>
      </c>
      <c r="I443" s="129" t="s">
        <v>249</v>
      </c>
      <c r="J443" s="129" t="s">
        <v>206</v>
      </c>
      <c r="K443" s="1">
        <v>24288845</v>
      </c>
      <c r="L443" s="1">
        <v>30408060104593</v>
      </c>
      <c r="M443" s="129" t="s">
        <v>218</v>
      </c>
      <c r="N443" s="1">
        <v>1028836061</v>
      </c>
      <c r="O443" s="1">
        <v>45267</v>
      </c>
      <c r="P443" s="1">
        <v>45286</v>
      </c>
      <c r="Q443" s="129" t="s">
        <v>256</v>
      </c>
      <c r="R443" s="129" t="s">
        <v>2361</v>
      </c>
      <c r="S443" s="1">
        <v>835</v>
      </c>
      <c r="T443" s="1">
        <v>0</v>
      </c>
      <c r="U443" s="129" t="s">
        <v>209</v>
      </c>
      <c r="V443" s="48"/>
      <c r="W443" s="48"/>
      <c r="X443" s="129" t="s">
        <v>211</v>
      </c>
      <c r="Y443" s="129" t="s">
        <v>211</v>
      </c>
      <c r="Z443" s="129" t="s">
        <v>210</v>
      </c>
      <c r="AA443" s="129" t="s">
        <v>220</v>
      </c>
      <c r="AB443" s="129" t="s">
        <v>213</v>
      </c>
      <c r="AC443" s="129" t="s">
        <v>214</v>
      </c>
      <c r="AD443" s="1">
        <v>45286</v>
      </c>
      <c r="AE443" s="129"/>
      <c r="AF443" s="129" t="s">
        <v>239</v>
      </c>
      <c r="AG443" s="1">
        <v>526</v>
      </c>
      <c r="AH443" s="1"/>
      <c r="AI443" s="1"/>
      <c r="AJ443" s="1"/>
      <c r="AK443" s="1" t="s">
        <v>1649</v>
      </c>
      <c r="AL443" s="1"/>
      <c r="AM443" s="1"/>
      <c r="AN443" s="1"/>
      <c r="AO443" s="1"/>
      <c r="AP443" s="1"/>
      <c r="AQ443" s="44"/>
    </row>
    <row r="444" spans="1:43" x14ac:dyDescent="0.25">
      <c r="A444" s="132" t="s">
        <v>11832</v>
      </c>
      <c r="B444" s="129" t="s">
        <v>2361</v>
      </c>
      <c r="C444" s="129" t="s">
        <v>2396</v>
      </c>
      <c r="D444" s="129" t="s">
        <v>2397</v>
      </c>
      <c r="E444" s="129" t="s">
        <v>680</v>
      </c>
      <c r="F444" s="1">
        <v>5171</v>
      </c>
      <c r="G444" s="129" t="s">
        <v>65</v>
      </c>
      <c r="H444" s="129" t="s">
        <v>65</v>
      </c>
      <c r="I444" s="129" t="s">
        <v>205</v>
      </c>
      <c r="J444" s="129" t="s">
        <v>227</v>
      </c>
      <c r="K444" s="1">
        <v>24249019</v>
      </c>
      <c r="L444" s="1">
        <v>29601050102222</v>
      </c>
      <c r="M444" s="129" t="s">
        <v>218</v>
      </c>
      <c r="N444" s="1">
        <v>1064938995</v>
      </c>
      <c r="O444" s="1">
        <v>44401</v>
      </c>
      <c r="P444" s="1">
        <v>44415</v>
      </c>
      <c r="Q444" s="129" t="s">
        <v>279</v>
      </c>
      <c r="R444" s="129" t="s">
        <v>2361</v>
      </c>
      <c r="S444" s="1">
        <v>727</v>
      </c>
      <c r="T444" s="1">
        <v>0</v>
      </c>
      <c r="U444" s="129" t="s">
        <v>209</v>
      </c>
      <c r="V444" s="48"/>
      <c r="W444" s="48"/>
      <c r="X444" s="129" t="s">
        <v>211</v>
      </c>
      <c r="Y444" s="129" t="s">
        <v>211</v>
      </c>
      <c r="Z444" s="129" t="s">
        <v>210</v>
      </c>
      <c r="AA444" s="129" t="s">
        <v>1963</v>
      </c>
      <c r="AB444" s="129" t="s">
        <v>213</v>
      </c>
      <c r="AC444" s="129" t="s">
        <v>214</v>
      </c>
      <c r="AD444" s="1">
        <v>44415</v>
      </c>
      <c r="AE444" s="129"/>
      <c r="AF444" s="129" t="s">
        <v>215</v>
      </c>
      <c r="AG444" s="1">
        <v>1397</v>
      </c>
      <c r="AH444" s="1"/>
      <c r="AI444" s="1"/>
      <c r="AJ444" s="1" t="s">
        <v>211</v>
      </c>
      <c r="AK444" s="1" t="s">
        <v>1649</v>
      </c>
      <c r="AL444" s="1"/>
      <c r="AM444" s="1"/>
      <c r="AN444" s="1"/>
      <c r="AO444" s="1"/>
      <c r="AP444" s="1"/>
      <c r="AQ444" s="44"/>
    </row>
    <row r="445" spans="1:43" x14ac:dyDescent="0.25">
      <c r="A445" s="132" t="s">
        <v>11832</v>
      </c>
      <c r="B445" s="129" t="s">
        <v>2361</v>
      </c>
      <c r="C445" s="129" t="s">
        <v>11632</v>
      </c>
      <c r="D445" s="129" t="s">
        <v>11633</v>
      </c>
      <c r="E445" s="129" t="s">
        <v>11378</v>
      </c>
      <c r="F445" s="1">
        <v>8750</v>
      </c>
      <c r="G445" s="129" t="s">
        <v>2484</v>
      </c>
      <c r="H445" s="129" t="s">
        <v>2362</v>
      </c>
      <c r="I445" s="129" t="s">
        <v>301</v>
      </c>
      <c r="J445" s="129" t="s">
        <v>206</v>
      </c>
      <c r="K445" s="1">
        <v>24304942</v>
      </c>
      <c r="L445" s="1">
        <v>30409183400711</v>
      </c>
      <c r="M445" s="129" t="s">
        <v>218</v>
      </c>
      <c r="N445" s="1">
        <v>1029121432</v>
      </c>
      <c r="O445" s="1">
        <v>45785</v>
      </c>
      <c r="P445" s="1">
        <v>45801</v>
      </c>
      <c r="Q445" s="129" t="s">
        <v>11634</v>
      </c>
      <c r="R445" s="129" t="s">
        <v>2361</v>
      </c>
      <c r="S445" s="1">
        <v>908</v>
      </c>
      <c r="T445" s="1">
        <v>0</v>
      </c>
      <c r="U445" s="129" t="s">
        <v>209</v>
      </c>
      <c r="V445" s="48"/>
      <c r="W445" s="48"/>
      <c r="X445" s="129" t="s">
        <v>211</v>
      </c>
      <c r="Y445" s="129" t="s">
        <v>211</v>
      </c>
      <c r="Z445" s="129" t="s">
        <v>210</v>
      </c>
      <c r="AA445" s="129" t="s">
        <v>220</v>
      </c>
      <c r="AB445" s="129" t="s">
        <v>270</v>
      </c>
      <c r="AC445" s="129" t="s">
        <v>214</v>
      </c>
      <c r="AD445" s="1">
        <v>45801</v>
      </c>
      <c r="AE445" s="129"/>
      <c r="AF445" s="129" t="s">
        <v>233</v>
      </c>
      <c r="AG445" s="1">
        <v>11</v>
      </c>
      <c r="AH445" s="1"/>
      <c r="AI445" s="1"/>
      <c r="AJ445" s="1"/>
      <c r="AK445" s="1" t="s">
        <v>1662</v>
      </c>
      <c r="AL445" s="1"/>
      <c r="AM445" s="1"/>
      <c r="AN445" s="1"/>
      <c r="AO445" s="1"/>
      <c r="AP445" s="1"/>
      <c r="AQ445" s="44"/>
    </row>
    <row r="446" spans="1:43" x14ac:dyDescent="0.25">
      <c r="A446" s="132" t="s">
        <v>11832</v>
      </c>
      <c r="B446" s="129" t="s">
        <v>2361</v>
      </c>
      <c r="C446" s="129" t="s">
        <v>1748</v>
      </c>
      <c r="D446" s="129" t="s">
        <v>1679</v>
      </c>
      <c r="E446" s="129" t="s">
        <v>414</v>
      </c>
      <c r="F446" s="1" t="s">
        <v>149</v>
      </c>
      <c r="G446" s="129" t="s">
        <v>65</v>
      </c>
      <c r="H446" s="129" t="s">
        <v>203</v>
      </c>
      <c r="I446" s="129" t="s">
        <v>301</v>
      </c>
      <c r="J446" s="129" t="s">
        <v>206</v>
      </c>
      <c r="K446" s="1">
        <v>24208968</v>
      </c>
      <c r="L446" s="1">
        <v>29902060102417</v>
      </c>
      <c r="M446" s="129" t="s">
        <v>221</v>
      </c>
      <c r="N446" s="1">
        <v>1001141045</v>
      </c>
      <c r="O446" s="1">
        <v>43628</v>
      </c>
      <c r="P446" s="1">
        <v>43640</v>
      </c>
      <c r="Q446" s="129" t="s">
        <v>232</v>
      </c>
      <c r="R446" s="129" t="s">
        <v>2361</v>
      </c>
      <c r="S446" s="1">
        <v>625</v>
      </c>
      <c r="T446" s="1">
        <v>0</v>
      </c>
      <c r="U446" s="129" t="s">
        <v>209</v>
      </c>
      <c r="V446" s="48"/>
      <c r="W446" s="48"/>
      <c r="X446" s="129" t="s">
        <v>211</v>
      </c>
      <c r="Y446" s="129" t="s">
        <v>211</v>
      </c>
      <c r="Z446" s="129" t="s">
        <v>210</v>
      </c>
      <c r="AA446" s="129" t="s">
        <v>3747</v>
      </c>
      <c r="AB446" s="129" t="s">
        <v>213</v>
      </c>
      <c r="AC446" s="129" t="s">
        <v>214</v>
      </c>
      <c r="AD446" s="1">
        <v>43851</v>
      </c>
      <c r="AE446" s="129"/>
      <c r="AF446" s="129" t="s">
        <v>226</v>
      </c>
      <c r="AG446" s="1">
        <v>2172</v>
      </c>
      <c r="AH446" s="1"/>
      <c r="AI446" s="1"/>
      <c r="AJ446" s="1"/>
      <c r="AK446" s="1" t="s">
        <v>1649</v>
      </c>
      <c r="AL446" s="1"/>
      <c r="AM446" s="1"/>
      <c r="AN446" s="1"/>
      <c r="AO446" s="1"/>
      <c r="AP446" s="1"/>
      <c r="AQ446" s="44"/>
    </row>
    <row r="447" spans="1:43" x14ac:dyDescent="0.25">
      <c r="A447" s="132" t="s">
        <v>11832</v>
      </c>
      <c r="B447" s="129" t="s">
        <v>2361</v>
      </c>
      <c r="C447" s="129" t="s">
        <v>11611</v>
      </c>
      <c r="D447" s="129" t="s">
        <v>11612</v>
      </c>
      <c r="E447" s="129" t="s">
        <v>11402</v>
      </c>
      <c r="F447" s="1">
        <v>1158</v>
      </c>
      <c r="G447" s="129" t="s">
        <v>2405</v>
      </c>
      <c r="H447" s="129" t="s">
        <v>2362</v>
      </c>
      <c r="I447" s="129" t="s">
        <v>301</v>
      </c>
      <c r="J447" s="129" t="s">
        <v>206</v>
      </c>
      <c r="K447" s="1">
        <v>24304992</v>
      </c>
      <c r="L447" s="1">
        <v>30612150100712</v>
      </c>
      <c r="M447" s="129" t="s">
        <v>218</v>
      </c>
      <c r="N447" s="1">
        <v>1010895681</v>
      </c>
      <c r="O447" s="1">
        <v>45785</v>
      </c>
      <c r="P447" s="1">
        <v>45801</v>
      </c>
      <c r="Q447" s="129" t="s">
        <v>261</v>
      </c>
      <c r="R447" s="129" t="s">
        <v>2361</v>
      </c>
      <c r="S447" s="1">
        <v>909</v>
      </c>
      <c r="T447" s="1">
        <v>0</v>
      </c>
      <c r="U447" s="129" t="s">
        <v>209</v>
      </c>
      <c r="V447" s="48"/>
      <c r="W447" s="48"/>
      <c r="X447" s="129" t="s">
        <v>211</v>
      </c>
      <c r="Y447" s="129" t="s">
        <v>211</v>
      </c>
      <c r="Z447" s="129" t="s">
        <v>210</v>
      </c>
      <c r="AA447" s="129" t="s">
        <v>220</v>
      </c>
      <c r="AB447" s="129" t="s">
        <v>270</v>
      </c>
      <c r="AC447" s="129" t="s">
        <v>214</v>
      </c>
      <c r="AD447" s="1">
        <v>45801</v>
      </c>
      <c r="AE447" s="129"/>
      <c r="AF447" s="129" t="s">
        <v>239</v>
      </c>
      <c r="AG447" s="1">
        <v>11</v>
      </c>
      <c r="AH447" s="1"/>
      <c r="AI447" s="1"/>
      <c r="AJ447" s="1"/>
      <c r="AK447" s="1" t="s">
        <v>1662</v>
      </c>
      <c r="AL447" s="1"/>
      <c r="AM447" s="1"/>
      <c r="AN447" s="1"/>
      <c r="AO447" s="1"/>
      <c r="AP447" s="1"/>
      <c r="AQ447" s="44"/>
    </row>
    <row r="448" spans="1:43" x14ac:dyDescent="0.25">
      <c r="A448" s="132" t="s">
        <v>11832</v>
      </c>
      <c r="B448" s="129" t="s">
        <v>2361</v>
      </c>
      <c r="C448" s="129" t="s">
        <v>4046</v>
      </c>
      <c r="D448" s="129" t="s">
        <v>4047</v>
      </c>
      <c r="E448" s="129" t="s">
        <v>3974</v>
      </c>
      <c r="F448" s="1">
        <v>7728</v>
      </c>
      <c r="G448" s="129" t="s">
        <v>2480</v>
      </c>
      <c r="H448" s="129" t="s">
        <v>2362</v>
      </c>
      <c r="I448" s="129" t="s">
        <v>301</v>
      </c>
      <c r="J448" s="129" t="s">
        <v>227</v>
      </c>
      <c r="K448" s="1">
        <v>24299874</v>
      </c>
      <c r="L448" s="1">
        <v>29901231401446</v>
      </c>
      <c r="M448" s="129" t="s">
        <v>218</v>
      </c>
      <c r="N448" s="1">
        <v>1019302350</v>
      </c>
      <c r="O448" s="1">
        <v>45631</v>
      </c>
      <c r="P448" s="1">
        <v>45648</v>
      </c>
      <c r="Q448" s="129" t="s">
        <v>265</v>
      </c>
      <c r="R448" s="129" t="s">
        <v>2361</v>
      </c>
      <c r="S448" s="1">
        <v>890</v>
      </c>
      <c r="T448" s="1">
        <v>0</v>
      </c>
      <c r="U448" s="129" t="s">
        <v>209</v>
      </c>
      <c r="V448" s="48"/>
      <c r="W448" s="48"/>
      <c r="X448" s="129" t="s">
        <v>211</v>
      </c>
      <c r="Y448" s="129" t="s">
        <v>211</v>
      </c>
      <c r="Z448" s="129" t="s">
        <v>210</v>
      </c>
      <c r="AA448" s="129" t="s">
        <v>220</v>
      </c>
      <c r="AB448" s="129" t="s">
        <v>213</v>
      </c>
      <c r="AC448" s="129" t="s">
        <v>214</v>
      </c>
      <c r="AD448" s="1">
        <v>45648</v>
      </c>
      <c r="AE448" s="129"/>
      <c r="AF448" s="129" t="s">
        <v>229</v>
      </c>
      <c r="AG448" s="1">
        <v>164</v>
      </c>
      <c r="AH448" s="1"/>
      <c r="AI448" s="1"/>
      <c r="AJ448" s="1"/>
      <c r="AK448" s="1" t="s">
        <v>1649</v>
      </c>
      <c r="AL448" s="1"/>
      <c r="AM448" s="1"/>
      <c r="AN448" s="1"/>
      <c r="AO448" s="1"/>
      <c r="AP448" s="1"/>
      <c r="AQ448" s="44"/>
    </row>
    <row r="449" spans="1:43" x14ac:dyDescent="0.25">
      <c r="A449" s="132" t="s">
        <v>11832</v>
      </c>
      <c r="B449" s="129" t="s">
        <v>2361</v>
      </c>
      <c r="C449" s="129" t="s">
        <v>11613</v>
      </c>
      <c r="D449" s="129" t="s">
        <v>11614</v>
      </c>
      <c r="E449" s="129" t="s">
        <v>11400</v>
      </c>
      <c r="F449" s="1">
        <v>2451</v>
      </c>
      <c r="G449" s="129" t="s">
        <v>2405</v>
      </c>
      <c r="H449" s="129" t="s">
        <v>2362</v>
      </c>
      <c r="I449" s="129" t="s">
        <v>301</v>
      </c>
      <c r="J449" s="129" t="s">
        <v>206</v>
      </c>
      <c r="K449" s="1">
        <v>24304989</v>
      </c>
      <c r="L449" s="1">
        <v>30101292103412</v>
      </c>
      <c r="M449" s="129" t="s">
        <v>218</v>
      </c>
      <c r="N449" s="1">
        <v>1068612387</v>
      </c>
      <c r="O449" s="1">
        <v>45785</v>
      </c>
      <c r="P449" s="1">
        <v>45801</v>
      </c>
      <c r="Q449" s="129" t="s">
        <v>2226</v>
      </c>
      <c r="R449" s="129" t="s">
        <v>2361</v>
      </c>
      <c r="S449" s="1">
        <v>909</v>
      </c>
      <c r="T449" s="1">
        <v>0</v>
      </c>
      <c r="U449" s="129" t="s">
        <v>209</v>
      </c>
      <c r="V449" s="48"/>
      <c r="W449" s="48"/>
      <c r="X449" s="129" t="s">
        <v>211</v>
      </c>
      <c r="Y449" s="129" t="s">
        <v>211</v>
      </c>
      <c r="Z449" s="129" t="s">
        <v>210</v>
      </c>
      <c r="AA449" s="129" t="s">
        <v>220</v>
      </c>
      <c r="AB449" s="129" t="s">
        <v>270</v>
      </c>
      <c r="AC449" s="129" t="s">
        <v>214</v>
      </c>
      <c r="AD449" s="1">
        <v>45801</v>
      </c>
      <c r="AE449" s="129"/>
      <c r="AF449" s="129" t="s">
        <v>226</v>
      </c>
      <c r="AG449" s="1">
        <v>11</v>
      </c>
      <c r="AH449" s="1"/>
      <c r="AI449" s="1"/>
      <c r="AJ449" s="1"/>
      <c r="AK449" s="1" t="s">
        <v>1662</v>
      </c>
      <c r="AL449" s="1"/>
      <c r="AM449" s="1"/>
      <c r="AN449" s="1"/>
      <c r="AO449" s="1"/>
      <c r="AP449" s="1"/>
      <c r="AQ449" s="44"/>
    </row>
    <row r="450" spans="1:43" x14ac:dyDescent="0.25">
      <c r="A450" s="132" t="s">
        <v>11832</v>
      </c>
      <c r="B450" s="129" t="s">
        <v>2361</v>
      </c>
      <c r="C450" s="129" t="s">
        <v>11615</v>
      </c>
      <c r="D450" s="129" t="s">
        <v>11616</v>
      </c>
      <c r="E450" s="129" t="s">
        <v>11398</v>
      </c>
      <c r="F450" s="1">
        <v>2020</v>
      </c>
      <c r="G450" s="129" t="s">
        <v>2405</v>
      </c>
      <c r="H450" s="129" t="s">
        <v>2362</v>
      </c>
      <c r="I450" s="129" t="s">
        <v>1645</v>
      </c>
      <c r="J450" s="129" t="s">
        <v>206</v>
      </c>
      <c r="K450" s="1">
        <v>24304988</v>
      </c>
      <c r="L450" s="1">
        <v>30308251701236</v>
      </c>
      <c r="M450" s="129" t="s">
        <v>218</v>
      </c>
      <c r="N450" s="1">
        <v>1029875972</v>
      </c>
      <c r="O450" s="1">
        <v>45785</v>
      </c>
      <c r="P450" s="1">
        <v>45801</v>
      </c>
      <c r="Q450" s="129" t="s">
        <v>1845</v>
      </c>
      <c r="R450" s="129" t="s">
        <v>2361</v>
      </c>
      <c r="S450" s="1">
        <v>909</v>
      </c>
      <c r="T450" s="1">
        <v>0</v>
      </c>
      <c r="U450" s="129" t="s">
        <v>209</v>
      </c>
      <c r="V450" s="48"/>
      <c r="W450" s="48"/>
      <c r="X450" s="129" t="s">
        <v>211</v>
      </c>
      <c r="Y450" s="129" t="s">
        <v>211</v>
      </c>
      <c r="Z450" s="129" t="s">
        <v>210</v>
      </c>
      <c r="AA450" s="129" t="s">
        <v>220</v>
      </c>
      <c r="AB450" s="129" t="s">
        <v>270</v>
      </c>
      <c r="AC450" s="129" t="s">
        <v>214</v>
      </c>
      <c r="AD450" s="1">
        <v>45801</v>
      </c>
      <c r="AE450" s="129"/>
      <c r="AF450" s="129" t="s">
        <v>226</v>
      </c>
      <c r="AG450" s="1">
        <v>11</v>
      </c>
      <c r="AH450" s="1"/>
      <c r="AI450" s="1"/>
      <c r="AJ450" s="1"/>
      <c r="AK450" s="1" t="s">
        <v>1662</v>
      </c>
      <c r="AL450" s="1"/>
      <c r="AM450" s="1"/>
      <c r="AN450" s="1"/>
      <c r="AO450" s="1"/>
      <c r="AP450" s="1"/>
      <c r="AQ450" s="44"/>
    </row>
    <row r="451" spans="1:43" x14ac:dyDescent="0.25">
      <c r="A451" s="132" t="s">
        <v>11832</v>
      </c>
      <c r="B451" s="129" t="s">
        <v>2361</v>
      </c>
      <c r="C451" s="129" t="s">
        <v>11608</v>
      </c>
      <c r="D451" s="129" t="s">
        <v>11609</v>
      </c>
      <c r="E451" s="129" t="s">
        <v>11396</v>
      </c>
      <c r="F451" s="1">
        <v>8882</v>
      </c>
      <c r="G451" s="129" t="s">
        <v>2405</v>
      </c>
      <c r="H451" s="129" t="s">
        <v>2362</v>
      </c>
      <c r="I451" s="129" t="s">
        <v>301</v>
      </c>
      <c r="J451" s="129" t="s">
        <v>206</v>
      </c>
      <c r="K451" s="1">
        <v>24304986</v>
      </c>
      <c r="L451" s="1">
        <v>30510011408535</v>
      </c>
      <c r="M451" s="129" t="s">
        <v>218</v>
      </c>
      <c r="N451" s="1">
        <v>1055322886</v>
      </c>
      <c r="O451" s="1">
        <v>45785</v>
      </c>
      <c r="P451" s="1">
        <v>45801</v>
      </c>
      <c r="Q451" s="129" t="s">
        <v>11610</v>
      </c>
      <c r="R451" s="129" t="s">
        <v>2361</v>
      </c>
      <c r="S451" s="1">
        <v>909</v>
      </c>
      <c r="T451" s="1">
        <v>0</v>
      </c>
      <c r="U451" s="129" t="s">
        <v>209</v>
      </c>
      <c r="V451" s="48"/>
      <c r="W451" s="48"/>
      <c r="X451" s="129" t="s">
        <v>211</v>
      </c>
      <c r="Y451" s="129" t="s">
        <v>211</v>
      </c>
      <c r="Z451" s="129" t="s">
        <v>210</v>
      </c>
      <c r="AA451" s="129" t="s">
        <v>220</v>
      </c>
      <c r="AB451" s="129" t="s">
        <v>270</v>
      </c>
      <c r="AC451" s="129" t="s">
        <v>214</v>
      </c>
      <c r="AD451" s="1">
        <v>45801</v>
      </c>
      <c r="AE451" s="129"/>
      <c r="AF451" s="129" t="s">
        <v>239</v>
      </c>
      <c r="AG451" s="1">
        <v>11</v>
      </c>
      <c r="AH451" s="1"/>
      <c r="AI451" s="1"/>
      <c r="AJ451" s="1"/>
      <c r="AK451" s="1" t="s">
        <v>1662</v>
      </c>
      <c r="AL451" s="1"/>
      <c r="AM451" s="1"/>
      <c r="AN451" s="1"/>
      <c r="AO451" s="1"/>
      <c r="AP451" s="1"/>
      <c r="AQ451" s="44"/>
    </row>
    <row r="452" spans="1:43" x14ac:dyDescent="0.25">
      <c r="A452" s="132" t="s">
        <v>11832</v>
      </c>
      <c r="B452" s="129" t="s">
        <v>2361</v>
      </c>
      <c r="C452" s="129" t="s">
        <v>11617</v>
      </c>
      <c r="D452" s="129" t="s">
        <v>11618</v>
      </c>
      <c r="E452" s="129" t="s">
        <v>11394</v>
      </c>
      <c r="F452" s="1">
        <v>7159</v>
      </c>
      <c r="G452" s="129" t="s">
        <v>2405</v>
      </c>
      <c r="H452" s="129" t="s">
        <v>2362</v>
      </c>
      <c r="I452" s="129" t="s">
        <v>301</v>
      </c>
      <c r="J452" s="129" t="s">
        <v>206</v>
      </c>
      <c r="K452" s="1">
        <v>24304979</v>
      </c>
      <c r="L452" s="1">
        <v>30303070101138</v>
      </c>
      <c r="M452" s="129" t="s">
        <v>218</v>
      </c>
      <c r="N452" s="1">
        <v>1098047557</v>
      </c>
      <c r="O452" s="1">
        <v>45785</v>
      </c>
      <c r="P452" s="1">
        <v>45801</v>
      </c>
      <c r="Q452" s="129" t="s">
        <v>232</v>
      </c>
      <c r="R452" s="129" t="s">
        <v>2361</v>
      </c>
      <c r="S452" s="1">
        <v>909</v>
      </c>
      <c r="T452" s="1">
        <v>0</v>
      </c>
      <c r="U452" s="129" t="s">
        <v>209</v>
      </c>
      <c r="V452" s="48"/>
      <c r="W452" s="48"/>
      <c r="X452" s="129" t="s">
        <v>211</v>
      </c>
      <c r="Y452" s="129" t="s">
        <v>211</v>
      </c>
      <c r="Z452" s="129" t="s">
        <v>210</v>
      </c>
      <c r="AA452" s="129" t="s">
        <v>220</v>
      </c>
      <c r="AB452" s="129" t="s">
        <v>270</v>
      </c>
      <c r="AC452" s="129" t="s">
        <v>214</v>
      </c>
      <c r="AD452" s="1">
        <v>45801</v>
      </c>
      <c r="AE452" s="129"/>
      <c r="AF452" s="129" t="s">
        <v>230</v>
      </c>
      <c r="AG452" s="1">
        <v>11</v>
      </c>
      <c r="AH452" s="1"/>
      <c r="AI452" s="1"/>
      <c r="AJ452" s="1"/>
      <c r="AK452" s="1" t="s">
        <v>1662</v>
      </c>
      <c r="AL452" s="1"/>
      <c r="AM452" s="1"/>
      <c r="AN452" s="1"/>
      <c r="AO452" s="1"/>
      <c r="AP452" s="1"/>
      <c r="AQ452" s="44"/>
    </row>
    <row r="453" spans="1:43" x14ac:dyDescent="0.25">
      <c r="A453" s="132" t="s">
        <v>11832</v>
      </c>
      <c r="B453" s="129" t="s">
        <v>2361</v>
      </c>
      <c r="C453" s="129" t="s">
        <v>11619</v>
      </c>
      <c r="D453" s="129" t="s">
        <v>11620</v>
      </c>
      <c r="E453" s="129" t="s">
        <v>11392</v>
      </c>
      <c r="F453" s="1">
        <v>8533</v>
      </c>
      <c r="G453" s="129" t="s">
        <v>2480</v>
      </c>
      <c r="H453" s="129" t="s">
        <v>2362</v>
      </c>
      <c r="I453" s="129" t="s">
        <v>301</v>
      </c>
      <c r="J453" s="129" t="s">
        <v>227</v>
      </c>
      <c r="K453" s="1">
        <v>24304932</v>
      </c>
      <c r="L453" s="1">
        <v>30311230103801</v>
      </c>
      <c r="M453" s="129" t="s">
        <v>218</v>
      </c>
      <c r="N453" s="1">
        <v>1011642929</v>
      </c>
      <c r="O453" s="1">
        <v>45785</v>
      </c>
      <c r="P453" s="1">
        <v>45801</v>
      </c>
      <c r="Q453" s="129" t="s">
        <v>1809</v>
      </c>
      <c r="R453" s="129" t="s">
        <v>2361</v>
      </c>
      <c r="S453" s="1">
        <v>908</v>
      </c>
      <c r="T453" s="1">
        <v>0</v>
      </c>
      <c r="U453" s="129" t="s">
        <v>209</v>
      </c>
      <c r="V453" s="48"/>
      <c r="W453" s="48"/>
      <c r="X453" s="129" t="s">
        <v>211</v>
      </c>
      <c r="Y453" s="129" t="s">
        <v>211</v>
      </c>
      <c r="Z453" s="129" t="s">
        <v>210</v>
      </c>
      <c r="AA453" s="129" t="s">
        <v>220</v>
      </c>
      <c r="AB453" s="129" t="s">
        <v>270</v>
      </c>
      <c r="AC453" s="129" t="s">
        <v>214</v>
      </c>
      <c r="AD453" s="1">
        <v>45801</v>
      </c>
      <c r="AE453" s="129"/>
      <c r="AF453" s="129" t="s">
        <v>230</v>
      </c>
      <c r="AG453" s="1">
        <v>11</v>
      </c>
      <c r="AH453" s="1"/>
      <c r="AI453" s="1"/>
      <c r="AJ453" s="1"/>
      <c r="AK453" s="1" t="s">
        <v>1662</v>
      </c>
      <c r="AL453" s="1"/>
      <c r="AM453" s="1"/>
      <c r="AN453" s="1"/>
      <c r="AO453" s="1"/>
      <c r="AP453" s="1"/>
      <c r="AQ453" s="44"/>
    </row>
    <row r="454" spans="1:43" x14ac:dyDescent="0.25">
      <c r="A454" s="132" t="s">
        <v>11832</v>
      </c>
      <c r="B454" s="129" t="s">
        <v>2361</v>
      </c>
      <c r="C454" s="129" t="s">
        <v>11621</v>
      </c>
      <c r="D454" s="129" t="s">
        <v>11622</v>
      </c>
      <c r="E454" s="129" t="s">
        <v>11390</v>
      </c>
      <c r="F454" s="1">
        <v>8227</v>
      </c>
      <c r="G454" s="129" t="s">
        <v>2480</v>
      </c>
      <c r="H454" s="129" t="s">
        <v>2362</v>
      </c>
      <c r="I454" s="129" t="s">
        <v>301</v>
      </c>
      <c r="J454" s="129" t="s">
        <v>227</v>
      </c>
      <c r="K454" s="1">
        <v>24304930</v>
      </c>
      <c r="L454" s="1">
        <v>30608150107906</v>
      </c>
      <c r="M454" s="129" t="s">
        <v>218</v>
      </c>
      <c r="N454" s="1">
        <v>1067810978</v>
      </c>
      <c r="O454" s="1">
        <v>45785</v>
      </c>
      <c r="P454" s="1">
        <v>45801</v>
      </c>
      <c r="Q454" s="129" t="s">
        <v>246</v>
      </c>
      <c r="R454" s="129" t="s">
        <v>2361</v>
      </c>
      <c r="S454" s="1">
        <v>908</v>
      </c>
      <c r="T454" s="1">
        <v>0</v>
      </c>
      <c r="U454" s="129" t="s">
        <v>209</v>
      </c>
      <c r="V454" s="48"/>
      <c r="W454" s="48"/>
      <c r="X454" s="129" t="s">
        <v>211</v>
      </c>
      <c r="Y454" s="129" t="s">
        <v>211</v>
      </c>
      <c r="Z454" s="129" t="s">
        <v>210</v>
      </c>
      <c r="AA454" s="129" t="s">
        <v>220</v>
      </c>
      <c r="AB454" s="129" t="s">
        <v>270</v>
      </c>
      <c r="AC454" s="129" t="s">
        <v>214</v>
      </c>
      <c r="AD454" s="1">
        <v>45801</v>
      </c>
      <c r="AE454" s="129"/>
      <c r="AF454" s="129" t="s">
        <v>239</v>
      </c>
      <c r="AG454" s="1">
        <v>11</v>
      </c>
      <c r="AH454" s="1"/>
      <c r="AI454" s="1"/>
      <c r="AJ454" s="1"/>
      <c r="AK454" s="1" t="s">
        <v>1662</v>
      </c>
      <c r="AL454" s="1"/>
      <c r="AM454" s="1"/>
      <c r="AN454" s="1"/>
      <c r="AO454" s="1"/>
      <c r="AP454" s="1"/>
      <c r="AQ454" s="44"/>
    </row>
    <row r="455" spans="1:43" x14ac:dyDescent="0.25">
      <c r="A455" s="132" t="s">
        <v>11832</v>
      </c>
      <c r="B455" s="129" t="s">
        <v>2361</v>
      </c>
      <c r="C455" s="129" t="s">
        <v>11623</v>
      </c>
      <c r="D455" s="129" t="s">
        <v>11624</v>
      </c>
      <c r="E455" s="129" t="s">
        <v>11388</v>
      </c>
      <c r="F455" s="1">
        <v>7903</v>
      </c>
      <c r="G455" s="129" t="s">
        <v>2480</v>
      </c>
      <c r="H455" s="129" t="s">
        <v>2362</v>
      </c>
      <c r="I455" s="129" t="s">
        <v>301</v>
      </c>
      <c r="J455" s="129" t="s">
        <v>227</v>
      </c>
      <c r="K455" s="1">
        <v>24304928</v>
      </c>
      <c r="L455" s="1">
        <v>30211030103888</v>
      </c>
      <c r="M455" s="129" t="s">
        <v>218</v>
      </c>
      <c r="N455" s="1">
        <v>1091548776</v>
      </c>
      <c r="O455" s="1">
        <v>45785</v>
      </c>
      <c r="P455" s="1">
        <v>45801</v>
      </c>
      <c r="Q455" s="129" t="s">
        <v>283</v>
      </c>
      <c r="R455" s="129" t="s">
        <v>2361</v>
      </c>
      <c r="S455" s="1">
        <v>908</v>
      </c>
      <c r="T455" s="1">
        <v>0</v>
      </c>
      <c r="U455" s="129" t="s">
        <v>209</v>
      </c>
      <c r="V455" s="48"/>
      <c r="W455" s="48"/>
      <c r="X455" s="129" t="s">
        <v>211</v>
      </c>
      <c r="Y455" s="129" t="s">
        <v>211</v>
      </c>
      <c r="Z455" s="129" t="s">
        <v>210</v>
      </c>
      <c r="AA455" s="129" t="s">
        <v>220</v>
      </c>
      <c r="AB455" s="129" t="s">
        <v>270</v>
      </c>
      <c r="AC455" s="129" t="s">
        <v>214</v>
      </c>
      <c r="AD455" s="1">
        <v>45801</v>
      </c>
      <c r="AE455" s="129"/>
      <c r="AF455" s="129" t="s">
        <v>229</v>
      </c>
      <c r="AG455" s="1">
        <v>11</v>
      </c>
      <c r="AH455" s="1"/>
      <c r="AI455" s="1"/>
      <c r="AJ455" s="1"/>
      <c r="AK455" s="1" t="s">
        <v>1662</v>
      </c>
      <c r="AL455" s="1"/>
      <c r="AM455" s="1"/>
      <c r="AN455" s="1"/>
      <c r="AO455" s="1"/>
      <c r="AP455" s="1"/>
      <c r="AQ455" s="44"/>
    </row>
    <row r="456" spans="1:43" x14ac:dyDescent="0.25">
      <c r="A456" s="132" t="s">
        <v>11832</v>
      </c>
      <c r="B456" s="129" t="s">
        <v>2361</v>
      </c>
      <c r="C456" s="129" t="s">
        <v>11625</v>
      </c>
      <c r="D456" s="129" t="s">
        <v>11626</v>
      </c>
      <c r="E456" s="129" t="s">
        <v>11386</v>
      </c>
      <c r="F456" s="1">
        <v>9237</v>
      </c>
      <c r="G456" s="129" t="s">
        <v>2408</v>
      </c>
      <c r="H456" s="129" t="s">
        <v>2362</v>
      </c>
      <c r="I456" s="129" t="s">
        <v>301</v>
      </c>
      <c r="J456" s="129" t="s">
        <v>227</v>
      </c>
      <c r="K456" s="1">
        <v>24304951</v>
      </c>
      <c r="L456" s="1">
        <v>30605110100683</v>
      </c>
      <c r="M456" s="129" t="s">
        <v>218</v>
      </c>
      <c r="N456" s="1">
        <v>1069859619</v>
      </c>
      <c r="O456" s="1">
        <v>45785</v>
      </c>
      <c r="P456" s="1">
        <v>45801</v>
      </c>
      <c r="Q456" s="129" t="s">
        <v>246</v>
      </c>
      <c r="R456" s="129" t="s">
        <v>2361</v>
      </c>
      <c r="S456" s="1">
        <v>908</v>
      </c>
      <c r="T456" s="1">
        <v>0</v>
      </c>
      <c r="U456" s="129" t="s">
        <v>209</v>
      </c>
      <c r="V456" s="48"/>
      <c r="W456" s="48"/>
      <c r="X456" s="129" t="s">
        <v>211</v>
      </c>
      <c r="Y456" s="129" t="s">
        <v>211</v>
      </c>
      <c r="Z456" s="129" t="s">
        <v>210</v>
      </c>
      <c r="AA456" s="129" t="s">
        <v>220</v>
      </c>
      <c r="AB456" s="129" t="s">
        <v>270</v>
      </c>
      <c r="AC456" s="129" t="s">
        <v>214</v>
      </c>
      <c r="AD456" s="1">
        <v>45801</v>
      </c>
      <c r="AE456" s="129"/>
      <c r="AF456" s="129" t="s">
        <v>239</v>
      </c>
      <c r="AG456" s="1">
        <v>11</v>
      </c>
      <c r="AH456" s="1"/>
      <c r="AI456" s="1"/>
      <c r="AJ456" s="1"/>
      <c r="AK456" s="1" t="s">
        <v>1662</v>
      </c>
      <c r="AL456" s="1"/>
      <c r="AM456" s="1"/>
      <c r="AN456" s="1"/>
      <c r="AO456" s="1"/>
      <c r="AP456" s="1"/>
      <c r="AQ456" s="44"/>
    </row>
    <row r="457" spans="1:43" x14ac:dyDescent="0.25">
      <c r="A457" s="132" t="s">
        <v>11832</v>
      </c>
      <c r="B457" s="129" t="s">
        <v>2361</v>
      </c>
      <c r="C457" s="129" t="s">
        <v>11627</v>
      </c>
      <c r="D457" s="129" t="s">
        <v>11628</v>
      </c>
      <c r="E457" s="129" t="s">
        <v>11384</v>
      </c>
      <c r="F457" s="1">
        <v>8923</v>
      </c>
      <c r="G457" s="129" t="s">
        <v>2408</v>
      </c>
      <c r="H457" s="129" t="s">
        <v>2362</v>
      </c>
      <c r="I457" s="129" t="s">
        <v>301</v>
      </c>
      <c r="J457" s="129" t="s">
        <v>227</v>
      </c>
      <c r="K457" s="1">
        <v>24304948</v>
      </c>
      <c r="L457" s="1">
        <v>30505250103165</v>
      </c>
      <c r="M457" s="129" t="s">
        <v>218</v>
      </c>
      <c r="N457" s="1">
        <v>1040221931</v>
      </c>
      <c r="O457" s="1">
        <v>45785</v>
      </c>
      <c r="P457" s="1">
        <v>45801</v>
      </c>
      <c r="Q457" s="129" t="s">
        <v>294</v>
      </c>
      <c r="R457" s="129" t="s">
        <v>2361</v>
      </c>
      <c r="S457" s="1">
        <v>908</v>
      </c>
      <c r="T457" s="1">
        <v>0</v>
      </c>
      <c r="U457" s="129" t="s">
        <v>209</v>
      </c>
      <c r="V457" s="48"/>
      <c r="W457" s="48"/>
      <c r="X457" s="129" t="s">
        <v>211</v>
      </c>
      <c r="Y457" s="129" t="s">
        <v>211</v>
      </c>
      <c r="Z457" s="129" t="s">
        <v>210</v>
      </c>
      <c r="AA457" s="129" t="s">
        <v>220</v>
      </c>
      <c r="AB457" s="129" t="s">
        <v>270</v>
      </c>
      <c r="AC457" s="129" t="s">
        <v>214</v>
      </c>
      <c r="AD457" s="1">
        <v>45801</v>
      </c>
      <c r="AE457" s="129"/>
      <c r="AF457" s="129" t="s">
        <v>230</v>
      </c>
      <c r="AG457" s="1">
        <v>11</v>
      </c>
      <c r="AH457" s="1"/>
      <c r="AI457" s="1"/>
      <c r="AJ457" s="1"/>
      <c r="AK457" s="1" t="s">
        <v>1662</v>
      </c>
      <c r="AL457" s="1"/>
      <c r="AM457" s="1"/>
      <c r="AN457" s="1"/>
      <c r="AO457" s="1"/>
      <c r="AP457" s="1"/>
      <c r="AQ457" s="44"/>
    </row>
    <row r="458" spans="1:43" x14ac:dyDescent="0.25">
      <c r="A458" s="132" t="s">
        <v>11832</v>
      </c>
      <c r="B458" s="129" t="s">
        <v>2361</v>
      </c>
      <c r="C458" s="129" t="s">
        <v>11629</v>
      </c>
      <c r="D458" s="129" t="s">
        <v>11630</v>
      </c>
      <c r="E458" s="129" t="s">
        <v>11382</v>
      </c>
      <c r="F458" s="1">
        <v>7173</v>
      </c>
      <c r="G458" s="129" t="s">
        <v>2484</v>
      </c>
      <c r="H458" s="129" t="s">
        <v>2362</v>
      </c>
      <c r="I458" s="129" t="s">
        <v>301</v>
      </c>
      <c r="J458" s="129" t="s">
        <v>206</v>
      </c>
      <c r="K458" s="1">
        <v>24304961</v>
      </c>
      <c r="L458" s="1">
        <v>30306012201598</v>
      </c>
      <c r="M458" s="129" t="s">
        <v>218</v>
      </c>
      <c r="N458" s="1">
        <v>1070391606</v>
      </c>
      <c r="O458" s="1">
        <v>45785</v>
      </c>
      <c r="P458" s="1">
        <v>45801</v>
      </c>
      <c r="Q458" s="129" t="s">
        <v>11631</v>
      </c>
      <c r="R458" s="129" t="s">
        <v>2361</v>
      </c>
      <c r="S458" s="1">
        <v>908</v>
      </c>
      <c r="T458" s="1">
        <v>0</v>
      </c>
      <c r="U458" s="129" t="s">
        <v>209</v>
      </c>
      <c r="V458" s="48"/>
      <c r="W458" s="48"/>
      <c r="X458" s="129" t="s">
        <v>211</v>
      </c>
      <c r="Y458" s="129" t="s">
        <v>211</v>
      </c>
      <c r="Z458" s="129" t="s">
        <v>210</v>
      </c>
      <c r="AA458" s="129" t="s">
        <v>220</v>
      </c>
      <c r="AB458" s="129" t="s">
        <v>270</v>
      </c>
      <c r="AC458" s="129" t="s">
        <v>214</v>
      </c>
      <c r="AD458" s="1">
        <v>45801</v>
      </c>
      <c r="AE458" s="129"/>
      <c r="AF458" s="129" t="s">
        <v>230</v>
      </c>
      <c r="AG458" s="1">
        <v>11</v>
      </c>
      <c r="AH458" s="1"/>
      <c r="AI458" s="1"/>
      <c r="AJ458" s="1"/>
      <c r="AK458" s="1" t="s">
        <v>1662</v>
      </c>
      <c r="AL458" s="1"/>
      <c r="AM458" s="1"/>
      <c r="AN458" s="1"/>
      <c r="AO458" s="1"/>
      <c r="AP458" s="1"/>
      <c r="AQ458" s="44"/>
    </row>
    <row r="459" spans="1:43" x14ac:dyDescent="0.25">
      <c r="A459" s="132" t="s">
        <v>11832</v>
      </c>
      <c r="B459" s="129" t="s">
        <v>2361</v>
      </c>
      <c r="C459" s="129" t="s">
        <v>11639</v>
      </c>
      <c r="D459" s="129" t="s">
        <v>11640</v>
      </c>
      <c r="E459" s="129" t="s">
        <v>11380</v>
      </c>
      <c r="F459" s="1">
        <v>8765</v>
      </c>
      <c r="G459" s="129" t="s">
        <v>2484</v>
      </c>
      <c r="H459" s="129" t="s">
        <v>2362</v>
      </c>
      <c r="I459" s="129" t="s">
        <v>301</v>
      </c>
      <c r="J459" s="129" t="s">
        <v>206</v>
      </c>
      <c r="K459" s="1">
        <v>24304944</v>
      </c>
      <c r="L459" s="1">
        <v>30108080106378</v>
      </c>
      <c r="M459" s="129" t="s">
        <v>218</v>
      </c>
      <c r="N459" s="1">
        <v>1016978680</v>
      </c>
      <c r="O459" s="1">
        <v>45785</v>
      </c>
      <c r="P459" s="1">
        <v>45801</v>
      </c>
      <c r="Q459" s="129" t="s">
        <v>11641</v>
      </c>
      <c r="R459" s="129" t="s">
        <v>2361</v>
      </c>
      <c r="S459" s="1">
        <v>908</v>
      </c>
      <c r="T459" s="1">
        <v>0</v>
      </c>
      <c r="U459" s="129" t="s">
        <v>209</v>
      </c>
      <c r="V459" s="48"/>
      <c r="W459" s="48"/>
      <c r="X459" s="129" t="s">
        <v>211</v>
      </c>
      <c r="Y459" s="129" t="s">
        <v>211</v>
      </c>
      <c r="Z459" s="129" t="s">
        <v>210</v>
      </c>
      <c r="AA459" s="129" t="s">
        <v>220</v>
      </c>
      <c r="AB459" s="129" t="s">
        <v>270</v>
      </c>
      <c r="AC459" s="129" t="s">
        <v>214</v>
      </c>
      <c r="AD459" s="1">
        <v>45801</v>
      </c>
      <c r="AE459" s="129"/>
      <c r="AF459" s="129" t="s">
        <v>226</v>
      </c>
      <c r="AG459" s="1">
        <v>11</v>
      </c>
      <c r="AH459" s="1"/>
      <c r="AI459" s="1"/>
      <c r="AJ459" s="1"/>
      <c r="AK459" s="1" t="s">
        <v>1662</v>
      </c>
      <c r="AL459" s="1"/>
      <c r="AM459" s="1"/>
      <c r="AN459" s="1"/>
      <c r="AO459" s="1"/>
      <c r="AP459" s="1"/>
      <c r="AQ459" s="44"/>
    </row>
    <row r="460" spans="1:43" x14ac:dyDescent="0.25">
      <c r="A460" s="132" t="s">
        <v>11832</v>
      </c>
      <c r="B460" s="129" t="s">
        <v>2361</v>
      </c>
      <c r="C460" s="129" t="s">
        <v>4041</v>
      </c>
      <c r="D460" s="129" t="s">
        <v>4042</v>
      </c>
      <c r="E460" s="129" t="s">
        <v>3976</v>
      </c>
      <c r="F460" s="1">
        <v>6773</v>
      </c>
      <c r="G460" s="129" t="s">
        <v>2408</v>
      </c>
      <c r="H460" s="129" t="s">
        <v>2362</v>
      </c>
      <c r="I460" s="129" t="s">
        <v>301</v>
      </c>
      <c r="J460" s="129" t="s">
        <v>227</v>
      </c>
      <c r="K460" s="1">
        <v>24299899</v>
      </c>
      <c r="L460" s="1">
        <v>30504122100629</v>
      </c>
      <c r="M460" s="129" t="s">
        <v>218</v>
      </c>
      <c r="N460" s="1">
        <v>1029070712</v>
      </c>
      <c r="O460" s="1">
        <v>45631</v>
      </c>
      <c r="P460" s="1">
        <v>45648</v>
      </c>
      <c r="Q460" s="129" t="s">
        <v>1809</v>
      </c>
      <c r="R460" s="129" t="s">
        <v>2361</v>
      </c>
      <c r="S460" s="1">
        <v>890</v>
      </c>
      <c r="T460" s="1">
        <v>0</v>
      </c>
      <c r="U460" s="129" t="s">
        <v>209</v>
      </c>
      <c r="V460" s="48"/>
      <c r="W460" s="48"/>
      <c r="X460" s="129" t="s">
        <v>211</v>
      </c>
      <c r="Y460" s="129" t="s">
        <v>211</v>
      </c>
      <c r="Z460" s="129" t="s">
        <v>210</v>
      </c>
      <c r="AA460" s="129" t="s">
        <v>220</v>
      </c>
      <c r="AB460" s="129" t="s">
        <v>213</v>
      </c>
      <c r="AC460" s="129" t="s">
        <v>214</v>
      </c>
      <c r="AD460" s="1">
        <v>45648</v>
      </c>
      <c r="AE460" s="129"/>
      <c r="AF460" s="129" t="s">
        <v>230</v>
      </c>
      <c r="AG460" s="1">
        <v>164</v>
      </c>
      <c r="AH460" s="1"/>
      <c r="AI460" s="1"/>
      <c r="AJ460" s="1"/>
      <c r="AK460" s="1" t="s">
        <v>1649</v>
      </c>
      <c r="AL460" s="1"/>
      <c r="AM460" s="1"/>
      <c r="AN460" s="1"/>
      <c r="AO460" s="1"/>
      <c r="AP460" s="1"/>
      <c r="AQ460" s="44"/>
    </row>
    <row r="461" spans="1:43" x14ac:dyDescent="0.25">
      <c r="A461" s="132" t="s">
        <v>11832</v>
      </c>
      <c r="B461" s="129" t="s">
        <v>2361</v>
      </c>
      <c r="C461" s="129" t="s">
        <v>11635</v>
      </c>
      <c r="D461" s="129" t="s">
        <v>11636</v>
      </c>
      <c r="E461" s="129" t="s">
        <v>11376</v>
      </c>
      <c r="F461" s="1">
        <v>7839</v>
      </c>
      <c r="G461" s="129" t="s">
        <v>2484</v>
      </c>
      <c r="H461" s="129" t="s">
        <v>2362</v>
      </c>
      <c r="I461" s="129" t="s">
        <v>301</v>
      </c>
      <c r="J461" s="129" t="s">
        <v>206</v>
      </c>
      <c r="K461" s="1">
        <v>24304922</v>
      </c>
      <c r="L461" s="1">
        <v>30001080101172</v>
      </c>
      <c r="M461" s="129" t="s">
        <v>218</v>
      </c>
      <c r="N461" s="1">
        <v>1024468585</v>
      </c>
      <c r="O461" s="1">
        <v>45785</v>
      </c>
      <c r="P461" s="1">
        <v>45801</v>
      </c>
      <c r="Q461" s="129" t="s">
        <v>1803</v>
      </c>
      <c r="R461" s="129" t="s">
        <v>2361</v>
      </c>
      <c r="S461" s="1">
        <v>908</v>
      </c>
      <c r="T461" s="1">
        <v>0</v>
      </c>
      <c r="U461" s="129" t="s">
        <v>209</v>
      </c>
      <c r="V461" s="48"/>
      <c r="W461" s="48"/>
      <c r="X461" s="129" t="s">
        <v>211</v>
      </c>
      <c r="Y461" s="129" t="s">
        <v>211</v>
      </c>
      <c r="Z461" s="129" t="s">
        <v>210</v>
      </c>
      <c r="AA461" s="129" t="s">
        <v>220</v>
      </c>
      <c r="AB461" s="129" t="s">
        <v>270</v>
      </c>
      <c r="AC461" s="129" t="s">
        <v>214</v>
      </c>
      <c r="AD461" s="1">
        <v>45801</v>
      </c>
      <c r="AE461" s="129"/>
      <c r="AF461" s="129" t="s">
        <v>229</v>
      </c>
      <c r="AG461" s="1">
        <v>11</v>
      </c>
      <c r="AH461" s="1"/>
      <c r="AI461" s="1"/>
      <c r="AJ461" s="1"/>
      <c r="AK461" s="1" t="s">
        <v>1662</v>
      </c>
      <c r="AL461" s="1"/>
      <c r="AM461" s="1"/>
      <c r="AN461" s="1"/>
      <c r="AO461" s="1"/>
      <c r="AP461" s="1"/>
      <c r="AQ461" s="44"/>
    </row>
    <row r="462" spans="1:43" x14ac:dyDescent="0.25">
      <c r="A462" s="132" t="s">
        <v>11832</v>
      </c>
      <c r="B462" s="129" t="s">
        <v>2361</v>
      </c>
      <c r="C462" s="129" t="s">
        <v>10002</v>
      </c>
      <c r="D462" s="129" t="s">
        <v>10003</v>
      </c>
      <c r="E462" s="129" t="s">
        <v>10004</v>
      </c>
      <c r="F462" s="1">
        <v>6008</v>
      </c>
      <c r="G462" s="129" t="s">
        <v>2405</v>
      </c>
      <c r="H462" s="129" t="s">
        <v>2362</v>
      </c>
      <c r="I462" s="129" t="s">
        <v>301</v>
      </c>
      <c r="J462" s="129" t="s">
        <v>206</v>
      </c>
      <c r="K462" s="1">
        <v>24304024</v>
      </c>
      <c r="L462" s="1">
        <v>30506200101834</v>
      </c>
      <c r="M462" s="129" t="s">
        <v>218</v>
      </c>
      <c r="N462" s="1">
        <v>1011991981</v>
      </c>
      <c r="O462" s="1">
        <v>45761</v>
      </c>
      <c r="P462" s="1">
        <v>45776</v>
      </c>
      <c r="Q462" s="129" t="s">
        <v>289</v>
      </c>
      <c r="R462" s="129" t="s">
        <v>2361</v>
      </c>
      <c r="S462" s="1">
        <v>903</v>
      </c>
      <c r="T462" s="1">
        <v>0</v>
      </c>
      <c r="U462" s="129" t="s">
        <v>209</v>
      </c>
      <c r="V462" s="48"/>
      <c r="W462" s="48"/>
      <c r="X462" s="129" t="s">
        <v>211</v>
      </c>
      <c r="Y462" s="129" t="s">
        <v>211</v>
      </c>
      <c r="Z462" s="129" t="s">
        <v>210</v>
      </c>
      <c r="AA462" s="129" t="s">
        <v>220</v>
      </c>
      <c r="AB462" s="129" t="s">
        <v>2430</v>
      </c>
      <c r="AC462" s="129" t="s">
        <v>335</v>
      </c>
      <c r="AD462" s="1">
        <v>45776</v>
      </c>
      <c r="AE462" s="129"/>
      <c r="AF462" s="129" t="s">
        <v>230</v>
      </c>
      <c r="AG462" s="1">
        <v>36</v>
      </c>
      <c r="AH462" s="1"/>
      <c r="AI462" s="1"/>
      <c r="AJ462" s="1"/>
      <c r="AK462" s="1" t="s">
        <v>1662</v>
      </c>
      <c r="AL462" s="1"/>
      <c r="AM462" s="1"/>
      <c r="AN462" s="1"/>
      <c r="AO462" s="1"/>
      <c r="AP462" s="1"/>
      <c r="AQ462" s="44"/>
    </row>
    <row r="463" spans="1:43" x14ac:dyDescent="0.25">
      <c r="A463" s="132" t="s">
        <v>11832</v>
      </c>
      <c r="B463" s="129" t="s">
        <v>2361</v>
      </c>
      <c r="C463" s="129" t="s">
        <v>10005</v>
      </c>
      <c r="D463" s="129" t="s">
        <v>10006</v>
      </c>
      <c r="E463" s="129" t="s">
        <v>10007</v>
      </c>
      <c r="F463" s="1">
        <v>6000</v>
      </c>
      <c r="G463" s="129" t="s">
        <v>2480</v>
      </c>
      <c r="H463" s="129" t="s">
        <v>2362</v>
      </c>
      <c r="I463" s="129" t="s">
        <v>301</v>
      </c>
      <c r="J463" s="129" t="s">
        <v>206</v>
      </c>
      <c r="K463" s="1">
        <v>24304022</v>
      </c>
      <c r="L463" s="1">
        <v>30508180103692</v>
      </c>
      <c r="M463" s="129" t="s">
        <v>218</v>
      </c>
      <c r="N463" s="1">
        <v>1094938412</v>
      </c>
      <c r="O463" s="1">
        <v>45761</v>
      </c>
      <c r="P463" s="1">
        <v>45776</v>
      </c>
      <c r="Q463" s="129" t="s">
        <v>228</v>
      </c>
      <c r="R463" s="129" t="s">
        <v>2361</v>
      </c>
      <c r="S463" s="1">
        <v>903</v>
      </c>
      <c r="T463" s="1">
        <v>0</v>
      </c>
      <c r="U463" s="129" t="s">
        <v>209</v>
      </c>
      <c r="V463" s="48"/>
      <c r="W463" s="48"/>
      <c r="X463" s="129" t="s">
        <v>211</v>
      </c>
      <c r="Y463" s="129" t="s">
        <v>211</v>
      </c>
      <c r="Z463" s="129" t="s">
        <v>210</v>
      </c>
      <c r="AA463" s="129" t="s">
        <v>220</v>
      </c>
      <c r="AB463" s="129" t="s">
        <v>2430</v>
      </c>
      <c r="AC463" s="129" t="s">
        <v>214</v>
      </c>
      <c r="AD463" s="1">
        <v>45776</v>
      </c>
      <c r="AE463" s="129"/>
      <c r="AF463" s="129" t="s">
        <v>230</v>
      </c>
      <c r="AG463" s="1">
        <v>36</v>
      </c>
      <c r="AH463" s="1"/>
      <c r="AI463" s="1"/>
      <c r="AJ463" s="1"/>
      <c r="AK463" s="1" t="s">
        <v>1662</v>
      </c>
      <c r="AL463" s="1"/>
      <c r="AM463" s="1"/>
      <c r="AN463" s="1"/>
      <c r="AO463" s="1"/>
      <c r="AP463" s="1"/>
      <c r="AQ463" s="44"/>
    </row>
    <row r="464" spans="1:43" x14ac:dyDescent="0.25">
      <c r="A464" s="132" t="s">
        <v>11832</v>
      </c>
      <c r="B464" s="129" t="s">
        <v>2361</v>
      </c>
      <c r="C464" s="129" t="s">
        <v>10008</v>
      </c>
      <c r="D464" s="129" t="s">
        <v>10009</v>
      </c>
      <c r="E464" s="129" t="s">
        <v>10010</v>
      </c>
      <c r="F464" s="1">
        <v>5958</v>
      </c>
      <c r="G464" s="129" t="s">
        <v>2405</v>
      </c>
      <c r="H464" s="129" t="s">
        <v>2362</v>
      </c>
      <c r="I464" s="129" t="s">
        <v>301</v>
      </c>
      <c r="J464" s="129" t="s">
        <v>206</v>
      </c>
      <c r="K464" s="1">
        <v>24304021</v>
      </c>
      <c r="L464" s="1">
        <v>30511220102059</v>
      </c>
      <c r="M464" s="129" t="s">
        <v>218</v>
      </c>
      <c r="N464" s="1">
        <v>1006957566</v>
      </c>
      <c r="O464" s="1">
        <v>45761</v>
      </c>
      <c r="P464" s="1">
        <v>45776</v>
      </c>
      <c r="Q464" s="129" t="s">
        <v>10011</v>
      </c>
      <c r="R464" s="129" t="s">
        <v>2361</v>
      </c>
      <c r="S464" s="1">
        <v>903</v>
      </c>
      <c r="T464" s="1">
        <v>0</v>
      </c>
      <c r="U464" s="129" t="s">
        <v>209</v>
      </c>
      <c r="V464" s="48"/>
      <c r="W464" s="48"/>
      <c r="X464" s="129" t="s">
        <v>211</v>
      </c>
      <c r="Y464" s="129" t="s">
        <v>211</v>
      </c>
      <c r="Z464" s="129" t="s">
        <v>210</v>
      </c>
      <c r="AA464" s="129" t="s">
        <v>220</v>
      </c>
      <c r="AB464" s="129" t="s">
        <v>2430</v>
      </c>
      <c r="AC464" s="129" t="s">
        <v>335</v>
      </c>
      <c r="AD464" s="1">
        <v>45776</v>
      </c>
      <c r="AE464" s="129"/>
      <c r="AF464" s="129" t="s">
        <v>239</v>
      </c>
      <c r="AG464" s="1">
        <v>36</v>
      </c>
      <c r="AH464" s="1"/>
      <c r="AI464" s="1"/>
      <c r="AJ464" s="1"/>
      <c r="AK464" s="1" t="s">
        <v>1662</v>
      </c>
      <c r="AL464" s="1"/>
      <c r="AM464" s="1"/>
      <c r="AN464" s="1"/>
      <c r="AO464" s="1"/>
      <c r="AP464" s="1"/>
      <c r="AQ464" s="44"/>
    </row>
    <row r="465" spans="1:43" x14ac:dyDescent="0.25">
      <c r="A465" s="132" t="s">
        <v>11832</v>
      </c>
      <c r="B465" s="129" t="s">
        <v>2361</v>
      </c>
      <c r="C465" s="129" t="s">
        <v>10013</v>
      </c>
      <c r="D465" s="129" t="s">
        <v>10014</v>
      </c>
      <c r="E465" s="129" t="s">
        <v>10015</v>
      </c>
      <c r="F465" s="1">
        <v>5585</v>
      </c>
      <c r="G465" s="129" t="s">
        <v>2405</v>
      </c>
      <c r="H465" s="129" t="s">
        <v>2362</v>
      </c>
      <c r="I465" s="129" t="s">
        <v>301</v>
      </c>
      <c r="J465" s="129" t="s">
        <v>206</v>
      </c>
      <c r="K465" s="1">
        <v>24304011</v>
      </c>
      <c r="L465" s="1">
        <v>30602122104979</v>
      </c>
      <c r="M465" s="129" t="s">
        <v>218</v>
      </c>
      <c r="N465" s="1">
        <v>1080925268</v>
      </c>
      <c r="O465" s="1">
        <v>45761</v>
      </c>
      <c r="P465" s="1">
        <v>45776</v>
      </c>
      <c r="Q465" s="129" t="s">
        <v>1720</v>
      </c>
      <c r="R465" s="129" t="s">
        <v>2361</v>
      </c>
      <c r="S465" s="1">
        <v>903</v>
      </c>
      <c r="T465" s="1">
        <v>0</v>
      </c>
      <c r="U465" s="129" t="s">
        <v>209</v>
      </c>
      <c r="V465" s="48"/>
      <c r="W465" s="48"/>
      <c r="X465" s="129" t="s">
        <v>211</v>
      </c>
      <c r="Y465" s="129" t="s">
        <v>211</v>
      </c>
      <c r="Z465" s="129" t="s">
        <v>210</v>
      </c>
      <c r="AA465" s="129" t="s">
        <v>220</v>
      </c>
      <c r="AB465" s="129" t="s">
        <v>2430</v>
      </c>
      <c r="AC465" s="129" t="s">
        <v>335</v>
      </c>
      <c r="AD465" s="1">
        <v>45776</v>
      </c>
      <c r="AE465" s="129"/>
      <c r="AF465" s="129" t="s">
        <v>230</v>
      </c>
      <c r="AG465" s="1">
        <v>36</v>
      </c>
      <c r="AH465" s="1"/>
      <c r="AI465" s="1"/>
      <c r="AJ465" s="1"/>
      <c r="AK465" s="1" t="s">
        <v>1662</v>
      </c>
      <c r="AL465" s="1"/>
      <c r="AM465" s="1"/>
      <c r="AN465" s="1"/>
      <c r="AO465" s="1"/>
      <c r="AP465" s="1"/>
      <c r="AQ465" s="44"/>
    </row>
    <row r="466" spans="1:43" x14ac:dyDescent="0.25">
      <c r="A466" s="132" t="s">
        <v>11832</v>
      </c>
      <c r="B466" s="129" t="s">
        <v>2361</v>
      </c>
      <c r="C466" s="129" t="s">
        <v>10016</v>
      </c>
      <c r="D466" s="129" t="s">
        <v>10017</v>
      </c>
      <c r="E466" s="129" t="s">
        <v>10018</v>
      </c>
      <c r="F466" s="1">
        <v>5447</v>
      </c>
      <c r="G466" s="129" t="s">
        <v>2480</v>
      </c>
      <c r="H466" s="129" t="s">
        <v>2362</v>
      </c>
      <c r="I466" s="129" t="s">
        <v>301</v>
      </c>
      <c r="J466" s="129" t="s">
        <v>206</v>
      </c>
      <c r="K466" s="1">
        <v>24304010</v>
      </c>
      <c r="L466" s="1">
        <v>30409300116159</v>
      </c>
      <c r="M466" s="129" t="s">
        <v>218</v>
      </c>
      <c r="N466" s="1">
        <v>1024152671</v>
      </c>
      <c r="O466" s="1">
        <v>45761</v>
      </c>
      <c r="P466" s="1">
        <v>45776</v>
      </c>
      <c r="Q466" s="129" t="s">
        <v>289</v>
      </c>
      <c r="R466" s="129" t="s">
        <v>2361</v>
      </c>
      <c r="S466" s="1">
        <v>903</v>
      </c>
      <c r="T466" s="1">
        <v>0</v>
      </c>
      <c r="U466" s="129" t="s">
        <v>209</v>
      </c>
      <c r="V466" s="48"/>
      <c r="W466" s="48"/>
      <c r="X466" s="129" t="s">
        <v>211</v>
      </c>
      <c r="Y466" s="129" t="s">
        <v>211</v>
      </c>
      <c r="Z466" s="129" t="s">
        <v>210</v>
      </c>
      <c r="AA466" s="129" t="s">
        <v>220</v>
      </c>
      <c r="AB466" s="129" t="s">
        <v>2430</v>
      </c>
      <c r="AC466" s="129" t="s">
        <v>214</v>
      </c>
      <c r="AD466" s="1">
        <v>45776</v>
      </c>
      <c r="AE466" s="129"/>
      <c r="AF466" s="129" t="s">
        <v>233</v>
      </c>
      <c r="AG466" s="1">
        <v>36</v>
      </c>
      <c r="AH466" s="1"/>
      <c r="AI466" s="1"/>
      <c r="AJ466" s="1"/>
      <c r="AK466" s="1" t="s">
        <v>1662</v>
      </c>
      <c r="AL466" s="1"/>
      <c r="AM466" s="1"/>
      <c r="AN466" s="1"/>
      <c r="AO466" s="1"/>
      <c r="AP466" s="1"/>
      <c r="AQ466" s="44"/>
    </row>
    <row r="467" spans="1:43" x14ac:dyDescent="0.25">
      <c r="A467" s="132" t="s">
        <v>11832</v>
      </c>
      <c r="B467" s="129" t="s">
        <v>2361</v>
      </c>
      <c r="C467" s="129" t="s">
        <v>10019</v>
      </c>
      <c r="D467" s="129" t="s">
        <v>10020</v>
      </c>
      <c r="E467" s="129" t="s">
        <v>10021</v>
      </c>
      <c r="F467" s="1">
        <v>1439</v>
      </c>
      <c r="G467" s="129" t="s">
        <v>2480</v>
      </c>
      <c r="H467" s="129" t="s">
        <v>2362</v>
      </c>
      <c r="I467" s="129" t="s">
        <v>301</v>
      </c>
      <c r="J467" s="129" t="s">
        <v>206</v>
      </c>
      <c r="K467" s="1">
        <v>24304009</v>
      </c>
      <c r="L467" s="1">
        <v>30301242700117</v>
      </c>
      <c r="M467" s="129" t="s">
        <v>218</v>
      </c>
      <c r="N467" s="1">
        <v>1022522625</v>
      </c>
      <c r="O467" s="1">
        <v>45761</v>
      </c>
      <c r="P467" s="1">
        <v>45776</v>
      </c>
      <c r="Q467" s="129" t="s">
        <v>228</v>
      </c>
      <c r="R467" s="129" t="s">
        <v>2361</v>
      </c>
      <c r="S467" s="1">
        <v>903</v>
      </c>
      <c r="T467" s="1">
        <v>0</v>
      </c>
      <c r="U467" s="129" t="s">
        <v>209</v>
      </c>
      <c r="V467" s="48"/>
      <c r="W467" s="48"/>
      <c r="X467" s="129" t="s">
        <v>211</v>
      </c>
      <c r="Y467" s="129" t="s">
        <v>211</v>
      </c>
      <c r="Z467" s="129" t="s">
        <v>210</v>
      </c>
      <c r="AA467" s="129" t="s">
        <v>220</v>
      </c>
      <c r="AB467" s="129" t="s">
        <v>2430</v>
      </c>
      <c r="AC467" s="129" t="s">
        <v>214</v>
      </c>
      <c r="AD467" s="1">
        <v>45776</v>
      </c>
      <c r="AE467" s="129"/>
      <c r="AF467" s="129" t="s">
        <v>226</v>
      </c>
      <c r="AG467" s="1">
        <v>36</v>
      </c>
      <c r="AH467" s="1"/>
      <c r="AI467" s="1"/>
      <c r="AJ467" s="1"/>
      <c r="AK467" s="1" t="s">
        <v>1662</v>
      </c>
      <c r="AL467" s="1"/>
      <c r="AM467" s="1"/>
      <c r="AN467" s="1"/>
      <c r="AO467" s="1"/>
      <c r="AP467" s="1"/>
      <c r="AQ467" s="44"/>
    </row>
    <row r="468" spans="1:43" x14ac:dyDescent="0.25">
      <c r="A468" s="132" t="s">
        <v>11832</v>
      </c>
      <c r="B468" s="129" t="s">
        <v>2361</v>
      </c>
      <c r="C468" s="129" t="s">
        <v>9922</v>
      </c>
      <c r="D468" s="129" t="s">
        <v>9923</v>
      </c>
      <c r="E468" s="129" t="s">
        <v>9872</v>
      </c>
      <c r="F468" s="1">
        <v>7834</v>
      </c>
      <c r="G468" s="129" t="s">
        <v>2480</v>
      </c>
      <c r="H468" s="129" t="s">
        <v>2362</v>
      </c>
      <c r="I468" s="129" t="s">
        <v>301</v>
      </c>
      <c r="J468" s="129" t="s">
        <v>227</v>
      </c>
      <c r="K468" s="1">
        <v>24303491</v>
      </c>
      <c r="L468" s="1">
        <v>29308150105408</v>
      </c>
      <c r="M468" s="129" t="s">
        <v>218</v>
      </c>
      <c r="N468" s="1">
        <v>1093278979</v>
      </c>
      <c r="O468" s="1">
        <v>45732</v>
      </c>
      <c r="P468" s="1">
        <v>45759</v>
      </c>
      <c r="Q468" s="129" t="s">
        <v>293</v>
      </c>
      <c r="R468" s="129" t="s">
        <v>2361</v>
      </c>
      <c r="S468" s="1" t="s">
        <v>1786</v>
      </c>
      <c r="T468" s="1">
        <v>0</v>
      </c>
      <c r="U468" s="129" t="s">
        <v>209</v>
      </c>
      <c r="V468" s="48"/>
      <c r="W468" s="48"/>
      <c r="X468" s="129" t="s">
        <v>211</v>
      </c>
      <c r="Y468" s="129" t="s">
        <v>211</v>
      </c>
      <c r="Z468" s="129" t="s">
        <v>210</v>
      </c>
      <c r="AA468" s="129" t="s">
        <v>220</v>
      </c>
      <c r="AB468" s="129" t="s">
        <v>2430</v>
      </c>
      <c r="AC468" s="129" t="s">
        <v>214</v>
      </c>
      <c r="AD468" s="1">
        <v>45759</v>
      </c>
      <c r="AE468" s="129"/>
      <c r="AF468" s="129" t="s">
        <v>215</v>
      </c>
      <c r="AG468" s="1">
        <v>53</v>
      </c>
      <c r="AH468" s="1"/>
      <c r="AI468" s="1"/>
      <c r="AJ468" s="1"/>
      <c r="AK468" s="1" t="s">
        <v>1662</v>
      </c>
      <c r="AL468" s="1"/>
      <c r="AM468" s="1"/>
      <c r="AN468" s="1"/>
      <c r="AO468" s="1"/>
      <c r="AP468" s="1"/>
      <c r="AQ468" s="44"/>
    </row>
    <row r="469" spans="1:43" x14ac:dyDescent="0.25">
      <c r="A469" s="132" t="s">
        <v>11832</v>
      </c>
      <c r="B469" s="129" t="s">
        <v>2361</v>
      </c>
      <c r="C469" s="129" t="s">
        <v>6895</v>
      </c>
      <c r="D469" s="129" t="s">
        <v>6896</v>
      </c>
      <c r="E469" s="129" t="s">
        <v>6734</v>
      </c>
      <c r="F469" s="1">
        <v>3337</v>
      </c>
      <c r="G469" s="129" t="s">
        <v>2405</v>
      </c>
      <c r="H469" s="129" t="s">
        <v>2362</v>
      </c>
      <c r="I469" s="129" t="s">
        <v>301</v>
      </c>
      <c r="J469" s="129" t="s">
        <v>206</v>
      </c>
      <c r="K469" s="1">
        <v>24302285</v>
      </c>
      <c r="L469" s="1">
        <v>30411230100513</v>
      </c>
      <c r="M469" s="129" t="s">
        <v>218</v>
      </c>
      <c r="N469" s="1">
        <v>1010514890</v>
      </c>
      <c r="O469" s="1">
        <v>45694</v>
      </c>
      <c r="P469" s="1">
        <v>45710</v>
      </c>
      <c r="Q469" s="129" t="s">
        <v>232</v>
      </c>
      <c r="R469" s="129" t="s">
        <v>2361</v>
      </c>
      <c r="S469" s="1">
        <v>900</v>
      </c>
      <c r="T469" s="1">
        <v>0</v>
      </c>
      <c r="U469" s="129" t="s">
        <v>209</v>
      </c>
      <c r="V469" s="48"/>
      <c r="W469" s="48"/>
      <c r="X469" s="129" t="s">
        <v>211</v>
      </c>
      <c r="Y469" s="129" t="s">
        <v>211</v>
      </c>
      <c r="Z469" s="129" t="s">
        <v>210</v>
      </c>
      <c r="AA469" s="129" t="s">
        <v>220</v>
      </c>
      <c r="AB469" s="129" t="s">
        <v>213</v>
      </c>
      <c r="AC469" s="129" t="s">
        <v>214</v>
      </c>
      <c r="AD469" s="1">
        <v>45710</v>
      </c>
      <c r="AE469" s="129"/>
      <c r="AF469" s="129" t="s">
        <v>233</v>
      </c>
      <c r="AG469" s="1">
        <v>102</v>
      </c>
      <c r="AH469" s="1"/>
      <c r="AI469" s="1"/>
      <c r="AJ469" s="1"/>
      <c r="AK469" s="1" t="s">
        <v>1649</v>
      </c>
      <c r="AL469" s="1"/>
      <c r="AM469" s="1"/>
      <c r="AN469" s="1"/>
      <c r="AO469" s="1"/>
      <c r="AP469" s="1"/>
      <c r="AQ469" s="44"/>
    </row>
    <row r="470" spans="1:43" x14ac:dyDescent="0.25">
      <c r="A470" s="132" t="s">
        <v>11832</v>
      </c>
      <c r="B470" s="129" t="s">
        <v>2361</v>
      </c>
      <c r="C470" s="129" t="s">
        <v>6897</v>
      </c>
      <c r="D470" s="129" t="s">
        <v>6898</v>
      </c>
      <c r="E470" s="129" t="s">
        <v>6899</v>
      </c>
      <c r="F470" s="1">
        <v>2481</v>
      </c>
      <c r="G470" s="129" t="s">
        <v>2484</v>
      </c>
      <c r="H470" s="129" t="s">
        <v>2362</v>
      </c>
      <c r="I470" s="129" t="s">
        <v>301</v>
      </c>
      <c r="J470" s="129" t="s">
        <v>206</v>
      </c>
      <c r="K470" s="1">
        <v>24302274</v>
      </c>
      <c r="L470" s="1">
        <v>30409260100793</v>
      </c>
      <c r="M470" s="129" t="s">
        <v>218</v>
      </c>
      <c r="N470" s="1">
        <v>1027839107</v>
      </c>
      <c r="O470" s="1">
        <v>45694</v>
      </c>
      <c r="P470" s="1">
        <v>45710</v>
      </c>
      <c r="Q470" s="129" t="s">
        <v>6571</v>
      </c>
      <c r="R470" s="129" t="s">
        <v>2361</v>
      </c>
      <c r="S470" s="1">
        <v>900</v>
      </c>
      <c r="T470" s="1">
        <v>0</v>
      </c>
      <c r="U470" s="129" t="s">
        <v>209</v>
      </c>
      <c r="V470" s="48"/>
      <c r="W470" s="48"/>
      <c r="X470" s="129" t="s">
        <v>211</v>
      </c>
      <c r="Y470" s="129" t="s">
        <v>211</v>
      </c>
      <c r="Z470" s="129" t="s">
        <v>210</v>
      </c>
      <c r="AA470" s="129" t="s">
        <v>220</v>
      </c>
      <c r="AB470" s="129" t="s">
        <v>213</v>
      </c>
      <c r="AC470" s="129" t="s">
        <v>214</v>
      </c>
      <c r="AD470" s="1">
        <v>45710</v>
      </c>
      <c r="AE470" s="129"/>
      <c r="AF470" s="129" t="s">
        <v>233</v>
      </c>
      <c r="AG470" s="1">
        <v>102</v>
      </c>
      <c r="AH470" s="1"/>
      <c r="AI470" s="1"/>
      <c r="AJ470" s="1"/>
      <c r="AK470" s="1" t="s">
        <v>1649</v>
      </c>
      <c r="AL470" s="1"/>
      <c r="AM470" s="1"/>
      <c r="AN470" s="1"/>
      <c r="AO470" s="1"/>
      <c r="AP470" s="1"/>
      <c r="AQ470" s="44"/>
    </row>
    <row r="471" spans="1:43" x14ac:dyDescent="0.25">
      <c r="A471" s="132" t="s">
        <v>11832</v>
      </c>
      <c r="B471" s="129" t="s">
        <v>2361</v>
      </c>
      <c r="C471" s="129" t="s">
        <v>6900</v>
      </c>
      <c r="D471" s="129" t="s">
        <v>6901</v>
      </c>
      <c r="E471" s="129" t="s">
        <v>6902</v>
      </c>
      <c r="F471" s="1">
        <v>1945</v>
      </c>
      <c r="G471" s="129" t="s">
        <v>2484</v>
      </c>
      <c r="H471" s="129" t="s">
        <v>2362</v>
      </c>
      <c r="I471" s="129" t="s">
        <v>301</v>
      </c>
      <c r="J471" s="129" t="s">
        <v>206</v>
      </c>
      <c r="K471" s="1">
        <v>24302253</v>
      </c>
      <c r="L471" s="1">
        <v>30401010130696</v>
      </c>
      <c r="M471" s="129" t="s">
        <v>218</v>
      </c>
      <c r="N471" s="1">
        <v>1067331441</v>
      </c>
      <c r="O471" s="1">
        <v>45694</v>
      </c>
      <c r="P471" s="1">
        <v>45710</v>
      </c>
      <c r="Q471" s="129" t="s">
        <v>256</v>
      </c>
      <c r="R471" s="129" t="s">
        <v>2361</v>
      </c>
      <c r="S471" s="1">
        <v>899</v>
      </c>
      <c r="T471" s="1">
        <v>0</v>
      </c>
      <c r="U471" s="129" t="s">
        <v>209</v>
      </c>
      <c r="V471" s="48"/>
      <c r="W471" s="48"/>
      <c r="X471" s="129" t="s">
        <v>211</v>
      </c>
      <c r="Y471" s="129" t="s">
        <v>211</v>
      </c>
      <c r="Z471" s="129" t="s">
        <v>210</v>
      </c>
      <c r="AA471" s="129" t="s">
        <v>220</v>
      </c>
      <c r="AB471" s="129" t="s">
        <v>213</v>
      </c>
      <c r="AC471" s="129" t="s">
        <v>214</v>
      </c>
      <c r="AD471" s="1">
        <v>45710</v>
      </c>
      <c r="AE471" s="129"/>
      <c r="AF471" s="129" t="s">
        <v>239</v>
      </c>
      <c r="AG471" s="1">
        <v>102</v>
      </c>
      <c r="AH471" s="1"/>
      <c r="AI471" s="1"/>
      <c r="AJ471" s="1"/>
      <c r="AK471" s="1" t="s">
        <v>1649</v>
      </c>
      <c r="AL471" s="1"/>
      <c r="AM471" s="1"/>
      <c r="AN471" s="1"/>
      <c r="AO471" s="1"/>
      <c r="AP471" s="1"/>
      <c r="AQ471" s="44"/>
    </row>
    <row r="472" spans="1:43" x14ac:dyDescent="0.25">
      <c r="A472" s="132" t="s">
        <v>11832</v>
      </c>
      <c r="B472" s="129" t="s">
        <v>2361</v>
      </c>
      <c r="C472" s="129" t="s">
        <v>6904</v>
      </c>
      <c r="D472" s="129" t="s">
        <v>6905</v>
      </c>
      <c r="E472" s="129" t="s">
        <v>6730</v>
      </c>
      <c r="F472" s="1">
        <v>1745</v>
      </c>
      <c r="G472" s="129" t="s">
        <v>2484</v>
      </c>
      <c r="H472" s="129" t="s">
        <v>2362</v>
      </c>
      <c r="I472" s="129" t="s">
        <v>301</v>
      </c>
      <c r="J472" s="129" t="s">
        <v>206</v>
      </c>
      <c r="K472" s="1">
        <v>24302251</v>
      </c>
      <c r="L472" s="1">
        <v>30410180103676</v>
      </c>
      <c r="M472" s="129" t="s">
        <v>218</v>
      </c>
      <c r="N472" s="1">
        <v>1025492301</v>
      </c>
      <c r="O472" s="1">
        <v>45694</v>
      </c>
      <c r="P472" s="1">
        <v>45710</v>
      </c>
      <c r="Q472" s="129" t="s">
        <v>6474</v>
      </c>
      <c r="R472" s="129" t="s">
        <v>2361</v>
      </c>
      <c r="S472" s="1">
        <v>899</v>
      </c>
      <c r="T472" s="1">
        <v>0</v>
      </c>
      <c r="U472" s="129" t="s">
        <v>209</v>
      </c>
      <c r="V472" s="48"/>
      <c r="W472" s="48"/>
      <c r="X472" s="129" t="s">
        <v>211</v>
      </c>
      <c r="Y472" s="129" t="s">
        <v>211</v>
      </c>
      <c r="Z472" s="129" t="s">
        <v>210</v>
      </c>
      <c r="AA472" s="129" t="s">
        <v>220</v>
      </c>
      <c r="AB472" s="129" t="s">
        <v>213</v>
      </c>
      <c r="AC472" s="129" t="s">
        <v>214</v>
      </c>
      <c r="AD472" s="1">
        <v>45710</v>
      </c>
      <c r="AE472" s="129"/>
      <c r="AF472" s="129" t="s">
        <v>239</v>
      </c>
      <c r="AG472" s="1">
        <v>102</v>
      </c>
      <c r="AH472" s="1"/>
      <c r="AI472" s="1"/>
      <c r="AJ472" s="1"/>
      <c r="AK472" s="1" t="s">
        <v>1649</v>
      </c>
      <c r="AL472" s="1"/>
      <c r="AM472" s="1"/>
      <c r="AN472" s="1"/>
      <c r="AO472" s="1"/>
      <c r="AP472" s="1"/>
      <c r="AQ472" s="44"/>
    </row>
    <row r="473" spans="1:43" x14ac:dyDescent="0.25">
      <c r="A473" s="132" t="s">
        <v>11832</v>
      </c>
      <c r="B473" s="129" t="s">
        <v>2361</v>
      </c>
      <c r="C473" s="129" t="s">
        <v>4152</v>
      </c>
      <c r="D473" s="129" t="s">
        <v>4153</v>
      </c>
      <c r="E473" s="129" t="s">
        <v>4154</v>
      </c>
      <c r="F473" s="1">
        <v>3314</v>
      </c>
      <c r="G473" s="129" t="s">
        <v>2408</v>
      </c>
      <c r="H473" s="129" t="s">
        <v>2362</v>
      </c>
      <c r="I473" s="129" t="s">
        <v>301</v>
      </c>
      <c r="J473" s="129" t="s">
        <v>227</v>
      </c>
      <c r="K473" s="1">
        <v>24300907</v>
      </c>
      <c r="L473" s="1">
        <v>30508240105525</v>
      </c>
      <c r="M473" s="129" t="s">
        <v>218</v>
      </c>
      <c r="N473" s="1">
        <v>1019679695</v>
      </c>
      <c r="O473" s="1">
        <v>45666</v>
      </c>
      <c r="P473" s="1">
        <v>45682</v>
      </c>
      <c r="Q473" s="129" t="s">
        <v>265</v>
      </c>
      <c r="R473" s="129" t="s">
        <v>2361</v>
      </c>
      <c r="S473" s="1">
        <v>893</v>
      </c>
      <c r="T473" s="1">
        <v>0</v>
      </c>
      <c r="U473" s="129" t="s">
        <v>209</v>
      </c>
      <c r="V473" s="48"/>
      <c r="W473" s="48"/>
      <c r="X473" s="129" t="s">
        <v>211</v>
      </c>
      <c r="Y473" s="129" t="s">
        <v>211</v>
      </c>
      <c r="Z473" s="129" t="s">
        <v>210</v>
      </c>
      <c r="AA473" s="129" t="s">
        <v>220</v>
      </c>
      <c r="AB473" s="129" t="s">
        <v>213</v>
      </c>
      <c r="AC473" s="129" t="s">
        <v>214</v>
      </c>
      <c r="AD473" s="1">
        <v>45682</v>
      </c>
      <c r="AE473" s="129"/>
      <c r="AF473" s="129" t="s">
        <v>230</v>
      </c>
      <c r="AG473" s="1">
        <v>130</v>
      </c>
      <c r="AH473" s="1"/>
      <c r="AI473" s="1"/>
      <c r="AJ473" s="1"/>
      <c r="AK473" s="1" t="s">
        <v>1649</v>
      </c>
      <c r="AL473" s="1"/>
      <c r="AM473" s="1"/>
      <c r="AN473" s="1"/>
      <c r="AO473" s="1"/>
      <c r="AP473" s="1"/>
      <c r="AQ473" s="44"/>
    </row>
    <row r="474" spans="1:43" x14ac:dyDescent="0.25">
      <c r="A474" s="132" t="s">
        <v>11832</v>
      </c>
      <c r="B474" s="129" t="s">
        <v>2361</v>
      </c>
      <c r="C474" s="129" t="s">
        <v>4139</v>
      </c>
      <c r="D474" s="129" t="s">
        <v>4140</v>
      </c>
      <c r="E474" s="129" t="s">
        <v>2914</v>
      </c>
      <c r="F474" s="1">
        <v>9476</v>
      </c>
      <c r="G474" s="129" t="s">
        <v>2408</v>
      </c>
      <c r="H474" s="129" t="s">
        <v>2362</v>
      </c>
      <c r="I474" s="129" t="s">
        <v>301</v>
      </c>
      <c r="J474" s="129" t="s">
        <v>227</v>
      </c>
      <c r="K474" s="1">
        <v>24299849</v>
      </c>
      <c r="L474" s="1">
        <v>30508110103784</v>
      </c>
      <c r="M474" s="129" t="s">
        <v>218</v>
      </c>
      <c r="N474" s="1">
        <v>1069575731</v>
      </c>
      <c r="O474" s="1">
        <v>45428</v>
      </c>
      <c r="P474" s="1">
        <v>45651</v>
      </c>
      <c r="Q474" s="129" t="s">
        <v>4141</v>
      </c>
      <c r="R474" s="129" t="s">
        <v>2361</v>
      </c>
      <c r="S474" s="1" t="s">
        <v>1786</v>
      </c>
      <c r="T474" s="1">
        <v>0</v>
      </c>
      <c r="U474" s="129" t="s">
        <v>209</v>
      </c>
      <c r="V474" s="48"/>
      <c r="W474" s="48"/>
      <c r="X474" s="129" t="s">
        <v>211</v>
      </c>
      <c r="Y474" s="129" t="s">
        <v>211</v>
      </c>
      <c r="Z474" s="129" t="s">
        <v>210</v>
      </c>
      <c r="AA474" s="129" t="s">
        <v>220</v>
      </c>
      <c r="AB474" s="129" t="s">
        <v>213</v>
      </c>
      <c r="AC474" s="129" t="s">
        <v>214</v>
      </c>
      <c r="AD474" s="1">
        <v>45654</v>
      </c>
      <c r="AE474" s="129"/>
      <c r="AF474" s="129" t="s">
        <v>239</v>
      </c>
      <c r="AG474" s="1">
        <v>161</v>
      </c>
      <c r="AH474" s="1"/>
      <c r="AI474" s="1"/>
      <c r="AJ474" s="1"/>
      <c r="AK474" s="1" t="s">
        <v>1649</v>
      </c>
      <c r="AL474" s="1"/>
      <c r="AM474" s="1"/>
      <c r="AN474" s="1"/>
      <c r="AO474" s="1"/>
      <c r="AP474" s="1"/>
      <c r="AQ474" s="44"/>
    </row>
    <row r="475" spans="1:43" x14ac:dyDescent="0.25">
      <c r="A475" s="132" t="s">
        <v>11832</v>
      </c>
      <c r="B475" s="129" t="s">
        <v>2361</v>
      </c>
      <c r="C475" s="129" t="s">
        <v>11637</v>
      </c>
      <c r="D475" s="129" t="s">
        <v>11638</v>
      </c>
      <c r="E475" s="129" t="s">
        <v>11374</v>
      </c>
      <c r="F475" s="1">
        <v>7828</v>
      </c>
      <c r="G475" s="129" t="s">
        <v>2484</v>
      </c>
      <c r="H475" s="129" t="s">
        <v>2362</v>
      </c>
      <c r="I475" s="129" t="s">
        <v>301</v>
      </c>
      <c r="J475" s="129" t="s">
        <v>206</v>
      </c>
      <c r="K475" s="1">
        <v>24304921</v>
      </c>
      <c r="L475" s="1">
        <v>30301020103714</v>
      </c>
      <c r="M475" s="129" t="s">
        <v>218</v>
      </c>
      <c r="N475" s="1">
        <v>1060807762</v>
      </c>
      <c r="O475" s="1">
        <v>45785</v>
      </c>
      <c r="P475" s="1">
        <v>45801</v>
      </c>
      <c r="Q475" s="129" t="s">
        <v>261</v>
      </c>
      <c r="R475" s="129" t="s">
        <v>2361</v>
      </c>
      <c r="S475" s="1">
        <v>908</v>
      </c>
      <c r="T475" s="1">
        <v>0</v>
      </c>
      <c r="U475" s="129" t="s">
        <v>209</v>
      </c>
      <c r="V475" s="48"/>
      <c r="W475" s="48"/>
      <c r="X475" s="129" t="s">
        <v>211</v>
      </c>
      <c r="Y475" s="129" t="s">
        <v>211</v>
      </c>
      <c r="Z475" s="129" t="s">
        <v>210</v>
      </c>
      <c r="AA475" s="129" t="s">
        <v>220</v>
      </c>
      <c r="AB475" s="129" t="s">
        <v>270</v>
      </c>
      <c r="AC475" s="129" t="s">
        <v>214</v>
      </c>
      <c r="AD475" s="1">
        <v>45801</v>
      </c>
      <c r="AE475" s="129"/>
      <c r="AF475" s="129" t="s">
        <v>233</v>
      </c>
      <c r="AG475" s="1">
        <v>11</v>
      </c>
      <c r="AH475" s="1"/>
      <c r="AI475" s="1"/>
      <c r="AJ475" s="1"/>
      <c r="AK475" s="1" t="s">
        <v>1662</v>
      </c>
      <c r="AL475" s="1"/>
      <c r="AM475" s="1"/>
      <c r="AN475" s="1"/>
      <c r="AO475" s="1"/>
      <c r="AP475" s="1"/>
      <c r="AQ475" s="44"/>
    </row>
    <row r="476" spans="1:43" x14ac:dyDescent="0.25">
      <c r="A476" s="132" t="s">
        <v>11832</v>
      </c>
      <c r="B476" s="129" t="s">
        <v>2361</v>
      </c>
      <c r="C476" s="129" t="s">
        <v>4043</v>
      </c>
      <c r="D476" s="129" t="s">
        <v>4044</v>
      </c>
      <c r="E476" s="129" t="s">
        <v>3975</v>
      </c>
      <c r="F476" s="1">
        <v>8241</v>
      </c>
      <c r="G476" s="129" t="s">
        <v>2408</v>
      </c>
      <c r="H476" s="129" t="s">
        <v>2362</v>
      </c>
      <c r="I476" s="129" t="s">
        <v>301</v>
      </c>
      <c r="J476" s="129" t="s">
        <v>227</v>
      </c>
      <c r="K476" s="1">
        <v>24299898</v>
      </c>
      <c r="L476" s="1">
        <v>30103070100221</v>
      </c>
      <c r="M476" s="129" t="s">
        <v>218</v>
      </c>
      <c r="N476" s="1">
        <v>1096315912</v>
      </c>
      <c r="O476" s="1">
        <v>45631</v>
      </c>
      <c r="P476" s="1">
        <v>45648</v>
      </c>
      <c r="Q476" s="129" t="s">
        <v>2493</v>
      </c>
      <c r="R476" s="129" t="s">
        <v>2361</v>
      </c>
      <c r="S476" s="1">
        <v>890</v>
      </c>
      <c r="T476" s="1">
        <v>0</v>
      </c>
      <c r="U476" s="129" t="s">
        <v>209</v>
      </c>
      <c r="V476" s="48"/>
      <c r="W476" s="48"/>
      <c r="X476" s="129" t="s">
        <v>211</v>
      </c>
      <c r="Y476" s="129" t="s">
        <v>211</v>
      </c>
      <c r="Z476" s="129" t="s">
        <v>210</v>
      </c>
      <c r="AA476" s="129" t="s">
        <v>220</v>
      </c>
      <c r="AB476" s="129" t="s">
        <v>213</v>
      </c>
      <c r="AC476" s="129" t="s">
        <v>214</v>
      </c>
      <c r="AD476" s="1">
        <v>45648</v>
      </c>
      <c r="AE476" s="129"/>
      <c r="AF476" s="129" t="s">
        <v>215</v>
      </c>
      <c r="AG476" s="1">
        <v>164</v>
      </c>
      <c r="AH476" s="1"/>
      <c r="AI476" s="1"/>
      <c r="AJ476" s="1"/>
      <c r="AK476" s="1" t="s">
        <v>1649</v>
      </c>
      <c r="AL476" s="1"/>
      <c r="AM476" s="1"/>
      <c r="AN476" s="1"/>
      <c r="AO476" s="1"/>
      <c r="AP476" s="1"/>
      <c r="AQ476" s="44"/>
    </row>
    <row r="477" spans="1:43" x14ac:dyDescent="0.25">
      <c r="A477" s="132" t="s">
        <v>11832</v>
      </c>
      <c r="B477" s="129" t="s">
        <v>2409</v>
      </c>
      <c r="C477" s="129" t="s">
        <v>8640</v>
      </c>
      <c r="D477" s="129" t="s">
        <v>8641</v>
      </c>
      <c r="E477" s="129" t="s">
        <v>8425</v>
      </c>
      <c r="F477" s="1">
        <v>9875</v>
      </c>
      <c r="G477" s="129" t="s">
        <v>1683</v>
      </c>
      <c r="H477" s="129" t="s">
        <v>1679</v>
      </c>
      <c r="I477" s="129" t="s">
        <v>205</v>
      </c>
      <c r="J477" s="129" t="s">
        <v>206</v>
      </c>
      <c r="K477" s="1">
        <v>24302625</v>
      </c>
      <c r="L477" s="1">
        <v>30309090101051</v>
      </c>
      <c r="M477" s="129" t="s">
        <v>218</v>
      </c>
      <c r="N477" s="1">
        <v>1013592955</v>
      </c>
      <c r="O477" s="1">
        <v>45701</v>
      </c>
      <c r="P477" s="1">
        <v>45716</v>
      </c>
      <c r="Q477" s="129" t="s">
        <v>232</v>
      </c>
      <c r="R477" s="129" t="s">
        <v>2409</v>
      </c>
      <c r="S477" s="1">
        <v>901</v>
      </c>
      <c r="T477" s="1">
        <v>0</v>
      </c>
      <c r="U477" s="129" t="s">
        <v>209</v>
      </c>
      <c r="V477" s="48"/>
      <c r="W477" s="48"/>
      <c r="X477" s="129" t="s">
        <v>211</v>
      </c>
      <c r="Y477" s="129" t="s">
        <v>211</v>
      </c>
      <c r="Z477" s="129" t="s">
        <v>210</v>
      </c>
      <c r="AA477" s="129" t="s">
        <v>220</v>
      </c>
      <c r="AB477" s="129" t="s">
        <v>1661</v>
      </c>
      <c r="AC477" s="129" t="s">
        <v>335</v>
      </c>
      <c r="AD477" s="1">
        <v>45716</v>
      </c>
      <c r="AE477" s="129"/>
      <c r="AF477" s="129" t="s">
        <v>230</v>
      </c>
      <c r="AG477" s="1">
        <v>96</v>
      </c>
      <c r="AH477" s="1" t="s">
        <v>2409</v>
      </c>
      <c r="AI477" s="1"/>
      <c r="AJ477" s="1"/>
      <c r="AK477" s="1" t="s">
        <v>1649</v>
      </c>
      <c r="AL477" s="1"/>
      <c r="AM477" s="1"/>
      <c r="AN477" s="1"/>
      <c r="AO477" s="1"/>
      <c r="AP477" s="1"/>
      <c r="AQ477" s="44"/>
    </row>
    <row r="478" spans="1:43" x14ac:dyDescent="0.25">
      <c r="A478" s="132" t="s">
        <v>11832</v>
      </c>
      <c r="B478" s="129" t="s">
        <v>2409</v>
      </c>
      <c r="C478" s="129" t="s">
        <v>2170</v>
      </c>
      <c r="D478" s="129" t="s">
        <v>2171</v>
      </c>
      <c r="E478" s="129" t="s">
        <v>572</v>
      </c>
      <c r="F478" s="1">
        <v>2540</v>
      </c>
      <c r="G478" s="129" t="s">
        <v>1994</v>
      </c>
      <c r="H478" s="129" t="s">
        <v>1695</v>
      </c>
      <c r="I478" s="129" t="s">
        <v>205</v>
      </c>
      <c r="J478" s="129" t="s">
        <v>227</v>
      </c>
      <c r="K478" s="1">
        <v>24236591</v>
      </c>
      <c r="L478" s="1">
        <v>29702042502107</v>
      </c>
      <c r="M478" s="129" t="s">
        <v>218</v>
      </c>
      <c r="N478" s="1">
        <v>1093705089</v>
      </c>
      <c r="O478" s="1">
        <v>44212</v>
      </c>
      <c r="P478" s="1">
        <v>44233</v>
      </c>
      <c r="Q478" s="129" t="s">
        <v>2172</v>
      </c>
      <c r="R478" s="129" t="s">
        <v>2409</v>
      </c>
      <c r="S478" s="1">
        <v>109</v>
      </c>
      <c r="T478" s="1">
        <v>0</v>
      </c>
      <c r="U478" s="129" t="s">
        <v>1648</v>
      </c>
      <c r="V478" s="48"/>
      <c r="W478" s="48"/>
      <c r="X478" s="129" t="s">
        <v>211</v>
      </c>
      <c r="Y478" s="129" t="s">
        <v>211</v>
      </c>
      <c r="Z478" s="129" t="s">
        <v>210</v>
      </c>
      <c r="AA478" s="129" t="s">
        <v>220</v>
      </c>
      <c r="AB478" s="129" t="s">
        <v>1661</v>
      </c>
      <c r="AC478" s="129" t="s">
        <v>214</v>
      </c>
      <c r="AD478" s="1">
        <v>44233</v>
      </c>
      <c r="AE478" s="129"/>
      <c r="AF478" s="129" t="s">
        <v>215</v>
      </c>
      <c r="AG478" s="1">
        <v>1579</v>
      </c>
      <c r="AH478" s="1" t="s">
        <v>2409</v>
      </c>
      <c r="AI478" s="1"/>
      <c r="AJ478" s="1"/>
      <c r="AK478" s="1"/>
      <c r="AL478" s="1"/>
      <c r="AM478" s="1"/>
      <c r="AN478" s="1"/>
      <c r="AO478" s="1"/>
      <c r="AP478" s="1"/>
      <c r="AQ478" s="44"/>
    </row>
    <row r="479" spans="1:43" x14ac:dyDescent="0.25">
      <c r="A479" s="132" t="s">
        <v>11832</v>
      </c>
      <c r="B479" s="129" t="s">
        <v>2409</v>
      </c>
      <c r="C479" s="129" t="s">
        <v>8646</v>
      </c>
      <c r="D479" s="129" t="s">
        <v>8647</v>
      </c>
      <c r="E479" s="129" t="s">
        <v>8435</v>
      </c>
      <c r="F479" s="1">
        <v>9553</v>
      </c>
      <c r="G479" s="129" t="s">
        <v>1683</v>
      </c>
      <c r="H479" s="129" t="s">
        <v>1679</v>
      </c>
      <c r="I479" s="129" t="s">
        <v>205</v>
      </c>
      <c r="J479" s="129" t="s">
        <v>206</v>
      </c>
      <c r="K479" s="1">
        <v>24302630</v>
      </c>
      <c r="L479" s="1">
        <v>30603251602299</v>
      </c>
      <c r="M479" s="129" t="s">
        <v>218</v>
      </c>
      <c r="N479" s="1">
        <v>1016709497</v>
      </c>
      <c r="O479" s="1">
        <v>45701</v>
      </c>
      <c r="P479" s="1">
        <v>45716</v>
      </c>
      <c r="Q479" s="129" t="s">
        <v>1803</v>
      </c>
      <c r="R479" s="129" t="s">
        <v>2409</v>
      </c>
      <c r="S479" s="1">
        <v>901</v>
      </c>
      <c r="T479" s="1">
        <v>0</v>
      </c>
      <c r="U479" s="129" t="s">
        <v>209</v>
      </c>
      <c r="V479" s="48"/>
      <c r="W479" s="48"/>
      <c r="X479" s="129" t="s">
        <v>211</v>
      </c>
      <c r="Y479" s="129" t="s">
        <v>211</v>
      </c>
      <c r="Z479" s="129" t="s">
        <v>210</v>
      </c>
      <c r="AA479" s="129" t="s">
        <v>220</v>
      </c>
      <c r="AB479" s="129" t="s">
        <v>1661</v>
      </c>
      <c r="AC479" s="129" t="s">
        <v>335</v>
      </c>
      <c r="AD479" s="1">
        <v>45716</v>
      </c>
      <c r="AE479" s="129"/>
      <c r="AF479" s="129" t="s">
        <v>230</v>
      </c>
      <c r="AG479" s="1">
        <v>96</v>
      </c>
      <c r="AH479" s="1" t="s">
        <v>2409</v>
      </c>
      <c r="AI479" s="1"/>
      <c r="AJ479" s="1"/>
      <c r="AK479" s="1" t="s">
        <v>1649</v>
      </c>
      <c r="AL479" s="1"/>
      <c r="AM479" s="1"/>
      <c r="AN479" s="1"/>
      <c r="AO479" s="1"/>
      <c r="AP479" s="1"/>
      <c r="AQ479" s="44"/>
    </row>
    <row r="480" spans="1:43" x14ac:dyDescent="0.25">
      <c r="A480" s="132" t="s">
        <v>11832</v>
      </c>
      <c r="B480" s="129" t="s">
        <v>2409</v>
      </c>
      <c r="C480" s="129" t="s">
        <v>2036</v>
      </c>
      <c r="D480" s="129" t="s">
        <v>2037</v>
      </c>
      <c r="E480" s="129" t="s">
        <v>636</v>
      </c>
      <c r="F480" s="1">
        <v>1380</v>
      </c>
      <c r="G480" s="129" t="s">
        <v>1994</v>
      </c>
      <c r="H480" s="129" t="s">
        <v>1695</v>
      </c>
      <c r="I480" s="129" t="s">
        <v>205</v>
      </c>
      <c r="J480" s="129" t="s">
        <v>227</v>
      </c>
      <c r="K480" s="1">
        <v>24280958</v>
      </c>
      <c r="L480" s="1">
        <v>30002262501709</v>
      </c>
      <c r="M480" s="129" t="s">
        <v>218</v>
      </c>
      <c r="N480" s="1">
        <v>1032395837</v>
      </c>
      <c r="O480" s="1">
        <v>44966</v>
      </c>
      <c r="P480" s="1">
        <v>44984</v>
      </c>
      <c r="Q480" s="129" t="s">
        <v>2038</v>
      </c>
      <c r="R480" s="129" t="s">
        <v>2409</v>
      </c>
      <c r="S480" s="1">
        <v>256</v>
      </c>
      <c r="T480" s="1">
        <v>0</v>
      </c>
      <c r="U480" s="129" t="s">
        <v>1648</v>
      </c>
      <c r="V480" s="48"/>
      <c r="W480" s="48"/>
      <c r="X480" s="129" t="s">
        <v>211</v>
      </c>
      <c r="Y480" s="129" t="s">
        <v>211</v>
      </c>
      <c r="Z480" s="129" t="s">
        <v>210</v>
      </c>
      <c r="AA480" s="129" t="s">
        <v>220</v>
      </c>
      <c r="AB480" s="129" t="s">
        <v>1661</v>
      </c>
      <c r="AC480" s="129" t="s">
        <v>214</v>
      </c>
      <c r="AD480" s="1">
        <v>44984</v>
      </c>
      <c r="AE480" s="129"/>
      <c r="AF480" s="129" t="s">
        <v>215</v>
      </c>
      <c r="AG480" s="1">
        <v>828</v>
      </c>
      <c r="AH480" s="1" t="s">
        <v>2409</v>
      </c>
      <c r="AI480" s="1"/>
      <c r="AJ480" s="1"/>
      <c r="AK480" s="1"/>
      <c r="AL480" s="1"/>
      <c r="AM480" s="1"/>
      <c r="AN480" s="1"/>
      <c r="AO480" s="1"/>
      <c r="AP480" s="1"/>
      <c r="AQ480" s="44"/>
    </row>
    <row r="481" spans="1:43" x14ac:dyDescent="0.25">
      <c r="A481" s="132" t="s">
        <v>11832</v>
      </c>
      <c r="B481" s="129" t="s">
        <v>2409</v>
      </c>
      <c r="C481" s="129" t="s">
        <v>2041</v>
      </c>
      <c r="D481" s="129" t="s">
        <v>2042</v>
      </c>
      <c r="E481" s="129" t="s">
        <v>632</v>
      </c>
      <c r="F481" s="1">
        <v>1702</v>
      </c>
      <c r="G481" s="129" t="s">
        <v>1994</v>
      </c>
      <c r="H481" s="129" t="s">
        <v>1695</v>
      </c>
      <c r="I481" s="129" t="s">
        <v>205</v>
      </c>
      <c r="J481" s="129" t="s">
        <v>227</v>
      </c>
      <c r="K481" s="1">
        <v>24280987</v>
      </c>
      <c r="L481" s="1">
        <v>29711292501521</v>
      </c>
      <c r="M481" s="129" t="s">
        <v>218</v>
      </c>
      <c r="N481" s="1">
        <v>1096367052</v>
      </c>
      <c r="O481" s="1">
        <v>44966</v>
      </c>
      <c r="P481" s="1">
        <v>44984</v>
      </c>
      <c r="Q481" s="129" t="s">
        <v>2043</v>
      </c>
      <c r="R481" s="129" t="s">
        <v>2409</v>
      </c>
      <c r="S481" s="1">
        <v>257</v>
      </c>
      <c r="T481" s="1">
        <v>0</v>
      </c>
      <c r="U481" s="129" t="s">
        <v>1648</v>
      </c>
      <c r="V481" s="48"/>
      <c r="W481" s="48"/>
      <c r="X481" s="129" t="s">
        <v>211</v>
      </c>
      <c r="Y481" s="129" t="s">
        <v>211</v>
      </c>
      <c r="Z481" s="129" t="s">
        <v>210</v>
      </c>
      <c r="AA481" s="129" t="s">
        <v>220</v>
      </c>
      <c r="AB481" s="129" t="s">
        <v>1661</v>
      </c>
      <c r="AC481" s="129" t="s">
        <v>214</v>
      </c>
      <c r="AD481" s="1">
        <v>44984</v>
      </c>
      <c r="AE481" s="129"/>
      <c r="AF481" s="129" t="s">
        <v>215</v>
      </c>
      <c r="AG481" s="1">
        <v>828</v>
      </c>
      <c r="AH481" s="1" t="s">
        <v>2409</v>
      </c>
      <c r="AI481" s="1"/>
      <c r="AJ481" s="1"/>
      <c r="AK481" s="1"/>
      <c r="AL481" s="1"/>
      <c r="AM481" s="1"/>
      <c r="AN481" s="1"/>
      <c r="AO481" s="1"/>
      <c r="AP481" s="1"/>
      <c r="AQ481" s="44"/>
    </row>
    <row r="482" spans="1:43" x14ac:dyDescent="0.25">
      <c r="A482" s="132" t="s">
        <v>11832</v>
      </c>
      <c r="B482" s="129" t="s">
        <v>2409</v>
      </c>
      <c r="C482" s="129" t="s">
        <v>1968</v>
      </c>
      <c r="D482" s="129" t="s">
        <v>1969</v>
      </c>
      <c r="E482" s="129" t="s">
        <v>496</v>
      </c>
      <c r="F482" s="1">
        <v>1332</v>
      </c>
      <c r="G482" s="129" t="s">
        <v>1994</v>
      </c>
      <c r="H482" s="129" t="s">
        <v>1695</v>
      </c>
      <c r="I482" s="129" t="s">
        <v>205</v>
      </c>
      <c r="J482" s="129" t="s">
        <v>227</v>
      </c>
      <c r="K482" s="1">
        <v>24269543</v>
      </c>
      <c r="L482" s="1">
        <v>29603032504961</v>
      </c>
      <c r="M482" s="129" t="s">
        <v>218</v>
      </c>
      <c r="N482" s="1">
        <v>1099691509</v>
      </c>
      <c r="O482" s="1">
        <v>44688</v>
      </c>
      <c r="P482" s="1">
        <v>44709</v>
      </c>
      <c r="Q482" s="129" t="s">
        <v>1970</v>
      </c>
      <c r="R482" s="129" t="s">
        <v>2409</v>
      </c>
      <c r="S482" s="1">
        <v>226</v>
      </c>
      <c r="T482" s="1">
        <v>0</v>
      </c>
      <c r="U482" s="129" t="s">
        <v>1648</v>
      </c>
      <c r="V482" s="48"/>
      <c r="W482" s="48"/>
      <c r="X482" s="129" t="s">
        <v>211</v>
      </c>
      <c r="Y482" s="129" t="s">
        <v>211</v>
      </c>
      <c r="Z482" s="129" t="s">
        <v>210</v>
      </c>
      <c r="AA482" s="129" t="s">
        <v>220</v>
      </c>
      <c r="AB482" s="129" t="s">
        <v>1661</v>
      </c>
      <c r="AC482" s="129" t="s">
        <v>214</v>
      </c>
      <c r="AD482" s="1">
        <v>44709</v>
      </c>
      <c r="AE482" s="129"/>
      <c r="AF482" s="129" t="s">
        <v>215</v>
      </c>
      <c r="AG482" s="1">
        <v>1103</v>
      </c>
      <c r="AH482" s="1" t="s">
        <v>2409</v>
      </c>
      <c r="AI482" s="1"/>
      <c r="AJ482" s="1"/>
      <c r="AK482" s="1"/>
      <c r="AL482" s="1"/>
      <c r="AM482" s="1"/>
      <c r="AN482" s="1"/>
      <c r="AO482" s="1"/>
      <c r="AP482" s="1"/>
      <c r="AQ482" s="44"/>
    </row>
    <row r="483" spans="1:43" x14ac:dyDescent="0.25">
      <c r="A483" s="132" t="s">
        <v>11832</v>
      </c>
      <c r="B483" s="129" t="s">
        <v>2409</v>
      </c>
      <c r="C483" s="129" t="s">
        <v>2026</v>
      </c>
      <c r="D483" s="129" t="s">
        <v>2027</v>
      </c>
      <c r="E483" s="129" t="s">
        <v>489</v>
      </c>
      <c r="F483" s="1">
        <v>1427</v>
      </c>
      <c r="G483" s="129" t="s">
        <v>1790</v>
      </c>
      <c r="H483" s="129" t="s">
        <v>1695</v>
      </c>
      <c r="I483" s="129" t="s">
        <v>205</v>
      </c>
      <c r="J483" s="129" t="s">
        <v>227</v>
      </c>
      <c r="K483" s="1">
        <v>24267303</v>
      </c>
      <c r="L483" s="1">
        <v>29809262503367</v>
      </c>
      <c r="M483" s="129" t="s">
        <v>218</v>
      </c>
      <c r="N483" s="1">
        <v>1005297704</v>
      </c>
      <c r="O483" s="1">
        <v>44639</v>
      </c>
      <c r="P483" s="1">
        <v>44652</v>
      </c>
      <c r="Q483" s="129" t="s">
        <v>2028</v>
      </c>
      <c r="R483" s="129" t="s">
        <v>2409</v>
      </c>
      <c r="S483" s="1">
        <v>217</v>
      </c>
      <c r="T483" s="1">
        <v>0</v>
      </c>
      <c r="U483" s="129" t="s">
        <v>1648</v>
      </c>
      <c r="V483" s="48"/>
      <c r="W483" s="48"/>
      <c r="X483" s="129" t="s">
        <v>211</v>
      </c>
      <c r="Y483" s="129" t="s">
        <v>211</v>
      </c>
      <c r="Z483" s="129" t="s">
        <v>210</v>
      </c>
      <c r="AA483" s="129" t="s">
        <v>220</v>
      </c>
      <c r="AB483" s="129" t="s">
        <v>1661</v>
      </c>
      <c r="AC483" s="129" t="s">
        <v>214</v>
      </c>
      <c r="AD483" s="1">
        <v>44652</v>
      </c>
      <c r="AE483" s="129"/>
      <c r="AF483" s="129" t="s">
        <v>215</v>
      </c>
      <c r="AG483" s="1">
        <v>1160</v>
      </c>
      <c r="AH483" s="1" t="s">
        <v>2409</v>
      </c>
      <c r="AI483" s="1"/>
      <c r="AJ483" s="1"/>
      <c r="AK483" s="1"/>
      <c r="AL483" s="1"/>
      <c r="AM483" s="1"/>
      <c r="AN483" s="1"/>
      <c r="AO483" s="1"/>
      <c r="AP483" s="1"/>
      <c r="AQ483" s="44"/>
    </row>
    <row r="484" spans="1:43" x14ac:dyDescent="0.25">
      <c r="A484" s="132" t="s">
        <v>11832</v>
      </c>
      <c r="B484" s="129" t="s">
        <v>2409</v>
      </c>
      <c r="C484" s="129" t="s">
        <v>2139</v>
      </c>
      <c r="D484" s="129" t="s">
        <v>2140</v>
      </c>
      <c r="E484" s="129" t="s">
        <v>504</v>
      </c>
      <c r="F484" s="1">
        <v>1741</v>
      </c>
      <c r="G484" s="129" t="s">
        <v>1790</v>
      </c>
      <c r="H484" s="129" t="s">
        <v>1695</v>
      </c>
      <c r="I484" s="129" t="s">
        <v>205</v>
      </c>
      <c r="J484" s="129" t="s">
        <v>227</v>
      </c>
      <c r="K484" s="1">
        <v>24257809</v>
      </c>
      <c r="L484" s="1">
        <v>29801032504088</v>
      </c>
      <c r="M484" s="129" t="s">
        <v>218</v>
      </c>
      <c r="N484" s="1">
        <v>1023411731</v>
      </c>
      <c r="O484" s="1">
        <v>44513</v>
      </c>
      <c r="P484" s="1">
        <v>44525</v>
      </c>
      <c r="Q484" s="129" t="s">
        <v>1746</v>
      </c>
      <c r="R484" s="129" t="s">
        <v>2409</v>
      </c>
      <c r="S484" s="1">
        <v>183</v>
      </c>
      <c r="T484" s="1">
        <v>0</v>
      </c>
      <c r="U484" s="129" t="s">
        <v>1648</v>
      </c>
      <c r="V484" s="48"/>
      <c r="W484" s="48"/>
      <c r="X484" s="129" t="s">
        <v>211</v>
      </c>
      <c r="Y484" s="129" t="s">
        <v>211</v>
      </c>
      <c r="Z484" s="129" t="s">
        <v>210</v>
      </c>
      <c r="AA484" s="129" t="s">
        <v>220</v>
      </c>
      <c r="AB484" s="129" t="s">
        <v>1661</v>
      </c>
      <c r="AC484" s="129" t="s">
        <v>214</v>
      </c>
      <c r="AD484" s="1">
        <v>44525</v>
      </c>
      <c r="AE484" s="129"/>
      <c r="AF484" s="129" t="s">
        <v>215</v>
      </c>
      <c r="AG484" s="1">
        <v>1287</v>
      </c>
      <c r="AH484" s="1" t="s">
        <v>2409</v>
      </c>
      <c r="AI484" s="1"/>
      <c r="AJ484" s="1"/>
      <c r="AK484" s="1"/>
      <c r="AL484" s="1"/>
      <c r="AM484" s="1"/>
      <c r="AN484" s="1"/>
      <c r="AO484" s="1"/>
      <c r="AP484" s="1"/>
      <c r="AQ484" s="44"/>
    </row>
    <row r="485" spans="1:43" x14ac:dyDescent="0.25">
      <c r="A485" s="132" t="s">
        <v>11832</v>
      </c>
      <c r="B485" s="129" t="s">
        <v>2409</v>
      </c>
      <c r="C485" s="129" t="s">
        <v>2137</v>
      </c>
      <c r="D485" s="129" t="s">
        <v>2138</v>
      </c>
      <c r="E485" s="129" t="s">
        <v>559</v>
      </c>
      <c r="F485" s="1">
        <v>2121</v>
      </c>
      <c r="G485" s="129" t="s">
        <v>1790</v>
      </c>
      <c r="H485" s="129" t="s">
        <v>1695</v>
      </c>
      <c r="I485" s="129" t="s">
        <v>205</v>
      </c>
      <c r="J485" s="129" t="s">
        <v>227</v>
      </c>
      <c r="K485" s="1">
        <v>24256976</v>
      </c>
      <c r="L485" s="1">
        <v>29901092501929</v>
      </c>
      <c r="M485" s="129" t="s">
        <v>218</v>
      </c>
      <c r="N485" s="1">
        <v>1060540677</v>
      </c>
      <c r="O485" s="1">
        <v>44506</v>
      </c>
      <c r="P485" s="1">
        <v>44525</v>
      </c>
      <c r="Q485" s="129" t="s">
        <v>1713</v>
      </c>
      <c r="R485" s="129" t="s">
        <v>2409</v>
      </c>
      <c r="S485" s="1">
        <v>179</v>
      </c>
      <c r="T485" s="1">
        <v>0</v>
      </c>
      <c r="U485" s="129" t="s">
        <v>1648</v>
      </c>
      <c r="V485" s="48"/>
      <c r="W485" s="48"/>
      <c r="X485" s="129" t="s">
        <v>211</v>
      </c>
      <c r="Y485" s="129" t="s">
        <v>211</v>
      </c>
      <c r="Z485" s="129" t="s">
        <v>210</v>
      </c>
      <c r="AA485" s="129" t="s">
        <v>220</v>
      </c>
      <c r="AB485" s="129" t="s">
        <v>1661</v>
      </c>
      <c r="AC485" s="129" t="s">
        <v>214</v>
      </c>
      <c r="AD485" s="1">
        <v>44525</v>
      </c>
      <c r="AE485" s="129"/>
      <c r="AF485" s="129" t="s">
        <v>215</v>
      </c>
      <c r="AG485" s="1">
        <v>1287</v>
      </c>
      <c r="AH485" s="1" t="s">
        <v>2409</v>
      </c>
      <c r="AI485" s="1"/>
      <c r="AJ485" s="1"/>
      <c r="AK485" s="1"/>
      <c r="AL485" s="1"/>
      <c r="AM485" s="1"/>
      <c r="AN485" s="1"/>
      <c r="AO485" s="1"/>
      <c r="AP485" s="1"/>
      <c r="AQ485" s="44"/>
    </row>
    <row r="486" spans="1:43" x14ac:dyDescent="0.25">
      <c r="A486" s="132" t="s">
        <v>11832</v>
      </c>
      <c r="B486" s="129" t="s">
        <v>2409</v>
      </c>
      <c r="C486" s="129" t="s">
        <v>2141</v>
      </c>
      <c r="D486" s="129" t="s">
        <v>2142</v>
      </c>
      <c r="E486" s="129" t="s">
        <v>557</v>
      </c>
      <c r="F486" s="1">
        <v>2048</v>
      </c>
      <c r="G486" s="129" t="s">
        <v>1994</v>
      </c>
      <c r="H486" s="129" t="s">
        <v>1695</v>
      </c>
      <c r="I486" s="129" t="s">
        <v>205</v>
      </c>
      <c r="J486" s="129" t="s">
        <v>227</v>
      </c>
      <c r="K486" s="1">
        <v>24254055</v>
      </c>
      <c r="L486" s="1">
        <v>29901012513085</v>
      </c>
      <c r="M486" s="129" t="s">
        <v>218</v>
      </c>
      <c r="N486" s="1">
        <v>1093219951</v>
      </c>
      <c r="O486" s="1">
        <v>44478</v>
      </c>
      <c r="P486" s="1">
        <v>44492</v>
      </c>
      <c r="Q486" s="129" t="s">
        <v>1765</v>
      </c>
      <c r="R486" s="129" t="s">
        <v>2409</v>
      </c>
      <c r="S486" s="1">
        <v>167</v>
      </c>
      <c r="T486" s="1">
        <v>0</v>
      </c>
      <c r="U486" s="129" t="s">
        <v>1648</v>
      </c>
      <c r="V486" s="48"/>
      <c r="W486" s="48"/>
      <c r="X486" s="129" t="s">
        <v>211</v>
      </c>
      <c r="Y486" s="129" t="s">
        <v>211</v>
      </c>
      <c r="Z486" s="129" t="s">
        <v>210</v>
      </c>
      <c r="AA486" s="129" t="s">
        <v>220</v>
      </c>
      <c r="AB486" s="129" t="s">
        <v>1661</v>
      </c>
      <c r="AC486" s="129" t="s">
        <v>214</v>
      </c>
      <c r="AD486" s="1">
        <v>44492</v>
      </c>
      <c r="AE486" s="129"/>
      <c r="AF486" s="129" t="s">
        <v>215</v>
      </c>
      <c r="AG486" s="1">
        <v>1320</v>
      </c>
      <c r="AH486" s="1" t="s">
        <v>2409</v>
      </c>
      <c r="AI486" s="1"/>
      <c r="AJ486" s="1"/>
      <c r="AK486" s="1"/>
      <c r="AL486" s="1"/>
      <c r="AM486" s="1"/>
      <c r="AN486" s="1"/>
      <c r="AO486" s="1"/>
      <c r="AP486" s="1"/>
      <c r="AQ486" s="44"/>
    </row>
    <row r="487" spans="1:43" x14ac:dyDescent="0.25">
      <c r="A487" s="132" t="s">
        <v>11832</v>
      </c>
      <c r="B487" s="129" t="s">
        <v>2409</v>
      </c>
      <c r="C487" s="129" t="s">
        <v>2181</v>
      </c>
      <c r="D487" s="129" t="s">
        <v>2182</v>
      </c>
      <c r="E487" s="129" t="s">
        <v>556</v>
      </c>
      <c r="F487" s="1">
        <v>2023</v>
      </c>
      <c r="G487" s="129" t="s">
        <v>1994</v>
      </c>
      <c r="H487" s="129" t="s">
        <v>1695</v>
      </c>
      <c r="I487" s="129" t="s">
        <v>205</v>
      </c>
      <c r="J487" s="129" t="s">
        <v>227</v>
      </c>
      <c r="K487" s="1">
        <v>24243431</v>
      </c>
      <c r="L487" s="1">
        <v>29707012509222</v>
      </c>
      <c r="M487" s="129" t="s">
        <v>218</v>
      </c>
      <c r="N487" s="1">
        <v>1005227562</v>
      </c>
      <c r="O487" s="1">
        <v>44289</v>
      </c>
      <c r="P487" s="1">
        <v>44299</v>
      </c>
      <c r="Q487" s="129" t="s">
        <v>2183</v>
      </c>
      <c r="R487" s="129" t="s">
        <v>2409</v>
      </c>
      <c r="S487" s="1">
        <v>130</v>
      </c>
      <c r="T487" s="1">
        <v>0</v>
      </c>
      <c r="U487" s="129" t="s">
        <v>1648</v>
      </c>
      <c r="V487" s="48"/>
      <c r="W487" s="48"/>
      <c r="X487" s="129" t="s">
        <v>211</v>
      </c>
      <c r="Y487" s="129" t="s">
        <v>211</v>
      </c>
      <c r="Z487" s="129" t="s">
        <v>210</v>
      </c>
      <c r="AA487" s="129" t="s">
        <v>220</v>
      </c>
      <c r="AB487" s="129" t="s">
        <v>1661</v>
      </c>
      <c r="AC487" s="129" t="s">
        <v>214</v>
      </c>
      <c r="AD487" s="1">
        <v>44299</v>
      </c>
      <c r="AE487" s="129"/>
      <c r="AF487" s="129" t="s">
        <v>215</v>
      </c>
      <c r="AG487" s="1">
        <v>1513</v>
      </c>
      <c r="AH487" s="1" t="s">
        <v>2409</v>
      </c>
      <c r="AI487" s="1"/>
      <c r="AJ487" s="1"/>
      <c r="AK487" s="1"/>
      <c r="AL487" s="1"/>
      <c r="AM487" s="1"/>
      <c r="AN487" s="1"/>
      <c r="AO487" s="1"/>
      <c r="AP487" s="1"/>
      <c r="AQ487" s="44"/>
    </row>
    <row r="488" spans="1:43" x14ac:dyDescent="0.25">
      <c r="A488" s="132" t="s">
        <v>11832</v>
      </c>
      <c r="B488" s="129" t="s">
        <v>2409</v>
      </c>
      <c r="C488" s="129" t="s">
        <v>6228</v>
      </c>
      <c r="D488" s="129" t="s">
        <v>6229</v>
      </c>
      <c r="E488" s="129" t="s">
        <v>6113</v>
      </c>
      <c r="F488" s="1">
        <v>8770</v>
      </c>
      <c r="G488" s="129" t="s">
        <v>1683</v>
      </c>
      <c r="H488" s="129" t="s">
        <v>1679</v>
      </c>
      <c r="I488" s="129" t="s">
        <v>205</v>
      </c>
      <c r="J488" s="129" t="s">
        <v>206</v>
      </c>
      <c r="K488" s="1">
        <v>24301464</v>
      </c>
      <c r="L488" s="1">
        <v>30508170103996</v>
      </c>
      <c r="M488" s="129" t="s">
        <v>218</v>
      </c>
      <c r="N488" s="1">
        <v>1068097804</v>
      </c>
      <c r="O488" s="1">
        <v>45680</v>
      </c>
      <c r="P488" s="1">
        <v>45698</v>
      </c>
      <c r="Q488" s="129" t="s">
        <v>245</v>
      </c>
      <c r="R488" s="129" t="s">
        <v>2409</v>
      </c>
      <c r="S488" s="1">
        <v>898</v>
      </c>
      <c r="T488" s="1">
        <v>0</v>
      </c>
      <c r="U488" s="129" t="s">
        <v>209</v>
      </c>
      <c r="V488" s="48"/>
      <c r="W488" s="48"/>
      <c r="X488" s="129" t="s">
        <v>211</v>
      </c>
      <c r="Y488" s="129" t="s">
        <v>211</v>
      </c>
      <c r="Z488" s="129" t="s">
        <v>210</v>
      </c>
      <c r="AA488" s="129" t="s">
        <v>220</v>
      </c>
      <c r="AB488" s="129" t="s">
        <v>1661</v>
      </c>
      <c r="AC488" s="129" t="s">
        <v>335</v>
      </c>
      <c r="AD488" s="1">
        <v>45698</v>
      </c>
      <c r="AE488" s="129"/>
      <c r="AF488" s="129" t="s">
        <v>230</v>
      </c>
      <c r="AG488" s="1">
        <v>114</v>
      </c>
      <c r="AH488" s="1" t="s">
        <v>2409</v>
      </c>
      <c r="AI488" s="1"/>
      <c r="AJ488" s="1"/>
      <c r="AK488" s="1" t="s">
        <v>1649</v>
      </c>
      <c r="AL488" s="1"/>
      <c r="AM488" s="1"/>
      <c r="AN488" s="1"/>
      <c r="AO488" s="1"/>
      <c r="AP488" s="1"/>
      <c r="AQ488" s="44"/>
    </row>
    <row r="489" spans="1:43" x14ac:dyDescent="0.25">
      <c r="A489" s="132" t="s">
        <v>11832</v>
      </c>
      <c r="B489" s="129" t="s">
        <v>2409</v>
      </c>
      <c r="C489" s="129" t="s">
        <v>2173</v>
      </c>
      <c r="D489" s="129" t="s">
        <v>2174</v>
      </c>
      <c r="E489" s="129" t="s">
        <v>574</v>
      </c>
      <c r="F489" s="1">
        <v>4105</v>
      </c>
      <c r="G489" s="129" t="s">
        <v>1997</v>
      </c>
      <c r="H489" s="129" t="s">
        <v>1695</v>
      </c>
      <c r="I489" s="129" t="s">
        <v>205</v>
      </c>
      <c r="J489" s="129" t="s">
        <v>227</v>
      </c>
      <c r="K489" s="1">
        <v>24234434</v>
      </c>
      <c r="L489" s="1">
        <v>29811158800966</v>
      </c>
      <c r="M489" s="129" t="s">
        <v>218</v>
      </c>
      <c r="N489" s="1">
        <v>1017508520</v>
      </c>
      <c r="O489" s="1">
        <v>44184</v>
      </c>
      <c r="P489" s="1">
        <v>44200</v>
      </c>
      <c r="Q489" s="129" t="s">
        <v>2175</v>
      </c>
      <c r="R489" s="129" t="s">
        <v>2409</v>
      </c>
      <c r="S489" s="1">
        <v>99</v>
      </c>
      <c r="T489" s="1">
        <v>0</v>
      </c>
      <c r="U489" s="129" t="s">
        <v>1648</v>
      </c>
      <c r="V489" s="48"/>
      <c r="W489" s="48"/>
      <c r="X489" s="129" t="s">
        <v>211</v>
      </c>
      <c r="Y489" s="129" t="s">
        <v>211</v>
      </c>
      <c r="Z489" s="129" t="s">
        <v>210</v>
      </c>
      <c r="AA489" s="129" t="s">
        <v>220</v>
      </c>
      <c r="AB489" s="129" t="s">
        <v>1661</v>
      </c>
      <c r="AC489" s="129" t="s">
        <v>214</v>
      </c>
      <c r="AD489" s="1">
        <v>44200</v>
      </c>
      <c r="AE489" s="129"/>
      <c r="AF489" s="129" t="s">
        <v>215</v>
      </c>
      <c r="AG489" s="1">
        <v>1612</v>
      </c>
      <c r="AH489" s="1" t="s">
        <v>2409</v>
      </c>
      <c r="AI489" s="1"/>
      <c r="AJ489" s="1"/>
      <c r="AK489" s="1"/>
      <c r="AL489" s="1"/>
      <c r="AM489" s="1"/>
      <c r="AN489" s="1"/>
      <c r="AO489" s="1"/>
      <c r="AP489" s="1"/>
      <c r="AQ489" s="44"/>
    </row>
    <row r="490" spans="1:43" x14ac:dyDescent="0.25">
      <c r="A490" s="132" t="s">
        <v>11832</v>
      </c>
      <c r="B490" s="129" t="s">
        <v>2409</v>
      </c>
      <c r="C490" s="129" t="s">
        <v>2093</v>
      </c>
      <c r="D490" s="129" t="s">
        <v>2094</v>
      </c>
      <c r="E490" s="129" t="s">
        <v>568</v>
      </c>
      <c r="F490" s="1">
        <v>8585</v>
      </c>
      <c r="G490" s="129" t="s">
        <v>1664</v>
      </c>
      <c r="H490" s="129" t="s">
        <v>1695</v>
      </c>
      <c r="I490" s="129" t="s">
        <v>205</v>
      </c>
      <c r="J490" s="129" t="s">
        <v>227</v>
      </c>
      <c r="K490" s="1">
        <v>24233721</v>
      </c>
      <c r="L490" s="1">
        <v>29502012506664</v>
      </c>
      <c r="M490" s="129" t="s">
        <v>218</v>
      </c>
      <c r="N490" s="1">
        <v>1030089357</v>
      </c>
      <c r="O490" s="1">
        <v>44177</v>
      </c>
      <c r="P490" s="1">
        <v>44193</v>
      </c>
      <c r="Q490" s="129" t="s">
        <v>2095</v>
      </c>
      <c r="R490" s="129" t="s">
        <v>2409</v>
      </c>
      <c r="S490" s="1">
        <v>97</v>
      </c>
      <c r="T490" s="1">
        <v>0</v>
      </c>
      <c r="U490" s="129" t="s">
        <v>1648</v>
      </c>
      <c r="V490" s="48"/>
      <c r="W490" s="48"/>
      <c r="X490" s="129" t="s">
        <v>211</v>
      </c>
      <c r="Y490" s="129" t="s">
        <v>211</v>
      </c>
      <c r="Z490" s="129" t="s">
        <v>210</v>
      </c>
      <c r="AA490" s="129" t="s">
        <v>220</v>
      </c>
      <c r="AB490" s="129" t="s">
        <v>1661</v>
      </c>
      <c r="AC490" s="129" t="s">
        <v>214</v>
      </c>
      <c r="AD490" s="1">
        <v>44193</v>
      </c>
      <c r="AE490" s="129"/>
      <c r="AF490" s="129" t="s">
        <v>215</v>
      </c>
      <c r="AG490" s="1">
        <v>1619</v>
      </c>
      <c r="AH490" s="1" t="s">
        <v>2409</v>
      </c>
      <c r="AI490" s="1"/>
      <c r="AJ490" s="1"/>
      <c r="AK490" s="1"/>
      <c r="AL490" s="1"/>
      <c r="AM490" s="1"/>
      <c r="AN490" s="1"/>
      <c r="AO490" s="1"/>
      <c r="AP490" s="1"/>
      <c r="AQ490" s="44"/>
    </row>
    <row r="491" spans="1:43" x14ac:dyDescent="0.25">
      <c r="A491" s="132" t="s">
        <v>11832</v>
      </c>
      <c r="B491" s="129" t="s">
        <v>2409</v>
      </c>
      <c r="C491" s="129" t="s">
        <v>11274</v>
      </c>
      <c r="D491" s="129" t="s">
        <v>11275</v>
      </c>
      <c r="E491" s="129" t="s">
        <v>11276</v>
      </c>
      <c r="F491" s="1">
        <v>2047</v>
      </c>
      <c r="G491" s="129" t="s">
        <v>2455</v>
      </c>
      <c r="H491" s="129" t="s">
        <v>2411</v>
      </c>
      <c r="I491" s="129" t="s">
        <v>301</v>
      </c>
      <c r="J491" s="129" t="s">
        <v>206</v>
      </c>
      <c r="K491" s="1">
        <v>24304658</v>
      </c>
      <c r="L491" s="1">
        <v>30403120102631</v>
      </c>
      <c r="M491" s="129" t="s">
        <v>218</v>
      </c>
      <c r="N491" s="1">
        <v>1067837537</v>
      </c>
      <c r="O491" s="1">
        <v>45761</v>
      </c>
      <c r="P491" s="1">
        <v>45796</v>
      </c>
      <c r="Q491" s="129" t="s">
        <v>228</v>
      </c>
      <c r="R491" s="129" t="s">
        <v>2409</v>
      </c>
      <c r="S491" s="1">
        <v>903</v>
      </c>
      <c r="T491" s="1">
        <v>0</v>
      </c>
      <c r="U491" s="129" t="s">
        <v>209</v>
      </c>
      <c r="V491" s="48"/>
      <c r="W491" s="48"/>
      <c r="X491" s="129" t="s">
        <v>211</v>
      </c>
      <c r="Y491" s="129" t="s">
        <v>211</v>
      </c>
      <c r="Z491" s="129" t="s">
        <v>210</v>
      </c>
      <c r="AA491" s="129" t="s">
        <v>220</v>
      </c>
      <c r="AB491" s="129" t="s">
        <v>1661</v>
      </c>
      <c r="AC491" s="129" t="s">
        <v>214</v>
      </c>
      <c r="AD491" s="1">
        <v>45796</v>
      </c>
      <c r="AE491" s="129"/>
      <c r="AF491" s="129" t="s">
        <v>233</v>
      </c>
      <c r="AG491" s="1">
        <v>16</v>
      </c>
      <c r="AH491" s="1" t="s">
        <v>2409</v>
      </c>
      <c r="AI491" s="1"/>
      <c r="AJ491" s="1"/>
      <c r="AK491" s="1"/>
      <c r="AL491" s="1"/>
      <c r="AM491" s="1"/>
      <c r="AN491" s="1"/>
      <c r="AO491" s="1"/>
      <c r="AP491" s="1"/>
      <c r="AQ491" s="44"/>
    </row>
    <row r="492" spans="1:43" x14ac:dyDescent="0.25">
      <c r="A492" s="132" t="s">
        <v>11832</v>
      </c>
      <c r="B492" s="129" t="s">
        <v>2409</v>
      </c>
      <c r="C492" s="129" t="s">
        <v>11272</v>
      </c>
      <c r="D492" s="129" t="s">
        <v>11273</v>
      </c>
      <c r="E492" s="129" t="s">
        <v>11214</v>
      </c>
      <c r="F492" s="1">
        <v>1952</v>
      </c>
      <c r="G492" s="129" t="s">
        <v>2450</v>
      </c>
      <c r="H492" s="129" t="s">
        <v>1679</v>
      </c>
      <c r="I492" s="129" t="s">
        <v>301</v>
      </c>
      <c r="J492" s="129" t="s">
        <v>206</v>
      </c>
      <c r="K492" s="1">
        <v>24304655</v>
      </c>
      <c r="L492" s="1">
        <v>30402010105698</v>
      </c>
      <c r="M492" s="129" t="s">
        <v>218</v>
      </c>
      <c r="N492" s="1">
        <v>1020688369</v>
      </c>
      <c r="O492" s="1">
        <v>45778</v>
      </c>
      <c r="P492" s="1">
        <v>45794</v>
      </c>
      <c r="Q492" s="129" t="s">
        <v>262</v>
      </c>
      <c r="R492" s="129" t="s">
        <v>2409</v>
      </c>
      <c r="S492" s="1">
        <v>907</v>
      </c>
      <c r="T492" s="1">
        <v>0</v>
      </c>
      <c r="U492" s="129" t="s">
        <v>209</v>
      </c>
      <c r="V492" s="48"/>
      <c r="W492" s="48"/>
      <c r="X492" s="129" t="s">
        <v>211</v>
      </c>
      <c r="Y492" s="129" t="s">
        <v>211</v>
      </c>
      <c r="Z492" s="129" t="s">
        <v>210</v>
      </c>
      <c r="AA492" s="129" t="s">
        <v>220</v>
      </c>
      <c r="AB492" s="129" t="s">
        <v>1661</v>
      </c>
      <c r="AC492" s="129" t="s">
        <v>214</v>
      </c>
      <c r="AD492" s="1">
        <v>45794</v>
      </c>
      <c r="AE492" s="129"/>
      <c r="AF492" s="129" t="s">
        <v>233</v>
      </c>
      <c r="AG492" s="1">
        <v>18</v>
      </c>
      <c r="AH492" s="1" t="s">
        <v>2409</v>
      </c>
      <c r="AI492" s="1"/>
      <c r="AJ492" s="1"/>
      <c r="AK492" s="1" t="s">
        <v>1662</v>
      </c>
      <c r="AL492" s="1"/>
      <c r="AM492" s="1"/>
      <c r="AN492" s="1"/>
      <c r="AO492" s="1"/>
      <c r="AP492" s="1"/>
      <c r="AQ492" s="44"/>
    </row>
    <row r="493" spans="1:43" x14ac:dyDescent="0.25">
      <c r="A493" s="132" t="s">
        <v>11832</v>
      </c>
      <c r="B493" s="129" t="s">
        <v>2409</v>
      </c>
      <c r="C493" s="129" t="s">
        <v>11270</v>
      </c>
      <c r="D493" s="129" t="s">
        <v>11271</v>
      </c>
      <c r="E493" s="129" t="s">
        <v>11179</v>
      </c>
      <c r="F493" s="1">
        <v>1921</v>
      </c>
      <c r="G493" s="129" t="s">
        <v>2458</v>
      </c>
      <c r="H493" s="129" t="s">
        <v>1679</v>
      </c>
      <c r="I493" s="129" t="s">
        <v>301</v>
      </c>
      <c r="J493" s="129" t="s">
        <v>227</v>
      </c>
      <c r="K493" s="1">
        <v>24304653</v>
      </c>
      <c r="L493" s="1">
        <v>30202020101985</v>
      </c>
      <c r="M493" s="129" t="s">
        <v>218</v>
      </c>
      <c r="N493" s="1">
        <v>1068517906</v>
      </c>
      <c r="O493" s="1">
        <v>45778</v>
      </c>
      <c r="P493" s="1">
        <v>45794</v>
      </c>
      <c r="Q493" s="129" t="s">
        <v>1722</v>
      </c>
      <c r="R493" s="129" t="s">
        <v>2409</v>
      </c>
      <c r="S493" s="1">
        <v>907</v>
      </c>
      <c r="T493" s="1">
        <v>0</v>
      </c>
      <c r="U493" s="129" t="s">
        <v>209</v>
      </c>
      <c r="V493" s="48"/>
      <c r="W493" s="48"/>
      <c r="X493" s="129" t="s">
        <v>211</v>
      </c>
      <c r="Y493" s="129" t="s">
        <v>211</v>
      </c>
      <c r="Z493" s="129" t="s">
        <v>210</v>
      </c>
      <c r="AA493" s="129" t="s">
        <v>220</v>
      </c>
      <c r="AB493" s="129" t="s">
        <v>1661</v>
      </c>
      <c r="AC493" s="129" t="s">
        <v>214</v>
      </c>
      <c r="AD493" s="1">
        <v>45794</v>
      </c>
      <c r="AE493" s="129"/>
      <c r="AF493" s="129" t="s">
        <v>229</v>
      </c>
      <c r="AG493" s="1">
        <v>18</v>
      </c>
      <c r="AH493" s="1" t="s">
        <v>2409</v>
      </c>
      <c r="AI493" s="1"/>
      <c r="AJ493" s="1"/>
      <c r="AK493" s="1" t="s">
        <v>1662</v>
      </c>
      <c r="AL493" s="1"/>
      <c r="AM493" s="1"/>
      <c r="AN493" s="1"/>
      <c r="AO493" s="1"/>
      <c r="AP493" s="1"/>
      <c r="AQ493" s="44"/>
    </row>
    <row r="494" spans="1:43" x14ac:dyDescent="0.25">
      <c r="A494" s="132" t="s">
        <v>11832</v>
      </c>
      <c r="B494" s="129" t="s">
        <v>2409</v>
      </c>
      <c r="C494" s="129" t="s">
        <v>11268</v>
      </c>
      <c r="D494" s="129" t="s">
        <v>11269</v>
      </c>
      <c r="E494" s="129" t="s">
        <v>3880</v>
      </c>
      <c r="F494" s="1">
        <v>8211</v>
      </c>
      <c r="G494" s="129" t="s">
        <v>2450</v>
      </c>
      <c r="H494" s="129" t="s">
        <v>1679</v>
      </c>
      <c r="I494" s="129" t="s">
        <v>301</v>
      </c>
      <c r="J494" s="129" t="s">
        <v>206</v>
      </c>
      <c r="K494" s="1">
        <v>24304652</v>
      </c>
      <c r="L494" s="1">
        <v>30609240100532</v>
      </c>
      <c r="M494" s="129" t="s">
        <v>218</v>
      </c>
      <c r="N494" s="1">
        <v>1012218178</v>
      </c>
      <c r="O494" s="1">
        <v>45778</v>
      </c>
      <c r="P494" s="1">
        <v>45794</v>
      </c>
      <c r="Q494" s="129" t="s">
        <v>290</v>
      </c>
      <c r="R494" s="129" t="s">
        <v>2409</v>
      </c>
      <c r="S494" s="1">
        <v>907</v>
      </c>
      <c r="T494" s="1">
        <v>0</v>
      </c>
      <c r="U494" s="129" t="s">
        <v>209</v>
      </c>
      <c r="V494" s="48"/>
      <c r="W494" s="48"/>
      <c r="X494" s="129" t="s">
        <v>211</v>
      </c>
      <c r="Y494" s="129" t="s">
        <v>211</v>
      </c>
      <c r="Z494" s="129" t="s">
        <v>210</v>
      </c>
      <c r="AA494" s="129" t="s">
        <v>220</v>
      </c>
      <c r="AB494" s="129" t="s">
        <v>1661</v>
      </c>
      <c r="AC494" s="129" t="s">
        <v>214</v>
      </c>
      <c r="AD494" s="1">
        <v>45794</v>
      </c>
      <c r="AE494" s="129"/>
      <c r="AF494" s="129" t="s">
        <v>239</v>
      </c>
      <c r="AG494" s="1">
        <v>18</v>
      </c>
      <c r="AH494" s="1" t="s">
        <v>2409</v>
      </c>
      <c r="AI494" s="1"/>
      <c r="AJ494" s="1"/>
      <c r="AK494" s="1" t="s">
        <v>1662</v>
      </c>
      <c r="AL494" s="1"/>
      <c r="AM494" s="1"/>
      <c r="AN494" s="1"/>
      <c r="AO494" s="1"/>
      <c r="AP494" s="1"/>
      <c r="AQ494" s="44"/>
    </row>
    <row r="495" spans="1:43" x14ac:dyDescent="0.25">
      <c r="A495" s="132" t="s">
        <v>11832</v>
      </c>
      <c r="B495" s="129" t="s">
        <v>2409</v>
      </c>
      <c r="C495" s="129" t="s">
        <v>11266</v>
      </c>
      <c r="D495" s="129" t="s">
        <v>11267</v>
      </c>
      <c r="E495" s="129" t="s">
        <v>11211</v>
      </c>
      <c r="F495" s="1">
        <v>1885</v>
      </c>
      <c r="G495" s="129" t="s">
        <v>1678</v>
      </c>
      <c r="H495" s="129" t="s">
        <v>1679</v>
      </c>
      <c r="I495" s="129" t="s">
        <v>301</v>
      </c>
      <c r="J495" s="129" t="s">
        <v>206</v>
      </c>
      <c r="K495" s="1">
        <v>24304651</v>
      </c>
      <c r="L495" s="1">
        <v>30509091400213</v>
      </c>
      <c r="M495" s="129" t="s">
        <v>218</v>
      </c>
      <c r="N495" s="1">
        <v>1066872838</v>
      </c>
      <c r="O495" s="1">
        <v>45778</v>
      </c>
      <c r="P495" s="1">
        <v>45794</v>
      </c>
      <c r="Q495" s="129" t="s">
        <v>265</v>
      </c>
      <c r="R495" s="129" t="s">
        <v>2409</v>
      </c>
      <c r="S495" s="1">
        <v>907</v>
      </c>
      <c r="T495" s="1">
        <v>0</v>
      </c>
      <c r="U495" s="129" t="s">
        <v>209</v>
      </c>
      <c r="V495" s="48"/>
      <c r="W495" s="48"/>
      <c r="X495" s="129" t="s">
        <v>211</v>
      </c>
      <c r="Y495" s="129" t="s">
        <v>211</v>
      </c>
      <c r="Z495" s="129" t="s">
        <v>210</v>
      </c>
      <c r="AA495" s="129" t="s">
        <v>220</v>
      </c>
      <c r="AB495" s="129" t="s">
        <v>1661</v>
      </c>
      <c r="AC495" s="129" t="s">
        <v>214</v>
      </c>
      <c r="AD495" s="1">
        <v>45794</v>
      </c>
      <c r="AE495" s="129"/>
      <c r="AF495" s="129" t="s">
        <v>239</v>
      </c>
      <c r="AG495" s="1">
        <v>18</v>
      </c>
      <c r="AH495" s="1" t="s">
        <v>2409</v>
      </c>
      <c r="AI495" s="1"/>
      <c r="AJ495" s="1"/>
      <c r="AK495" s="1" t="s">
        <v>1662</v>
      </c>
      <c r="AL495" s="1"/>
      <c r="AM495" s="1"/>
      <c r="AN495" s="1"/>
      <c r="AO495" s="1"/>
      <c r="AP495" s="1"/>
      <c r="AQ495" s="44"/>
    </row>
    <row r="496" spans="1:43" x14ac:dyDescent="0.25">
      <c r="A496" s="132" t="s">
        <v>11832</v>
      </c>
      <c r="B496" s="129" t="s">
        <v>2409</v>
      </c>
      <c r="C496" s="129" t="s">
        <v>11261</v>
      </c>
      <c r="D496" s="129" t="s">
        <v>11262</v>
      </c>
      <c r="E496" s="129" t="s">
        <v>11205</v>
      </c>
      <c r="F496" s="1">
        <v>1457</v>
      </c>
      <c r="G496" s="129" t="s">
        <v>2429</v>
      </c>
      <c r="H496" s="129" t="s">
        <v>2411</v>
      </c>
      <c r="I496" s="129" t="s">
        <v>301</v>
      </c>
      <c r="J496" s="129" t="s">
        <v>206</v>
      </c>
      <c r="K496" s="1">
        <v>24304639</v>
      </c>
      <c r="L496" s="1">
        <v>30304240103994</v>
      </c>
      <c r="M496" s="129" t="s">
        <v>218</v>
      </c>
      <c r="N496" s="1">
        <v>1033134985</v>
      </c>
      <c r="O496" s="1">
        <v>45778</v>
      </c>
      <c r="P496" s="1">
        <v>45794</v>
      </c>
      <c r="Q496" s="129" t="s">
        <v>11263</v>
      </c>
      <c r="R496" s="129" t="s">
        <v>2409</v>
      </c>
      <c r="S496" s="1">
        <v>907</v>
      </c>
      <c r="T496" s="1">
        <v>0</v>
      </c>
      <c r="U496" s="129" t="s">
        <v>209</v>
      </c>
      <c r="V496" s="48"/>
      <c r="W496" s="48"/>
      <c r="X496" s="129" t="s">
        <v>211</v>
      </c>
      <c r="Y496" s="129" t="s">
        <v>211</v>
      </c>
      <c r="Z496" s="129" t="s">
        <v>210</v>
      </c>
      <c r="AA496" s="129" t="s">
        <v>220</v>
      </c>
      <c r="AB496" s="129" t="s">
        <v>1661</v>
      </c>
      <c r="AC496" s="129" t="s">
        <v>214</v>
      </c>
      <c r="AD496" s="1">
        <v>45794</v>
      </c>
      <c r="AE496" s="129"/>
      <c r="AF496" s="129" t="s">
        <v>239</v>
      </c>
      <c r="AG496" s="1">
        <v>18</v>
      </c>
      <c r="AH496" s="1" t="s">
        <v>2409</v>
      </c>
      <c r="AI496" s="1"/>
      <c r="AJ496" s="1"/>
      <c r="AK496" s="1" t="s">
        <v>1662</v>
      </c>
      <c r="AL496" s="1"/>
      <c r="AM496" s="1"/>
      <c r="AN496" s="1"/>
      <c r="AO496" s="1"/>
      <c r="AP496" s="1"/>
      <c r="AQ496" s="44"/>
    </row>
    <row r="497" spans="1:43" x14ac:dyDescent="0.25">
      <c r="A497" s="132" t="s">
        <v>11832</v>
      </c>
      <c r="B497" s="129" t="s">
        <v>2409</v>
      </c>
      <c r="C497" s="129" t="s">
        <v>11259</v>
      </c>
      <c r="D497" s="129" t="s">
        <v>11260</v>
      </c>
      <c r="E497" s="129" t="s">
        <v>11203</v>
      </c>
      <c r="F497" s="1">
        <v>1430</v>
      </c>
      <c r="G497" s="129" t="s">
        <v>2447</v>
      </c>
      <c r="H497" s="129" t="s">
        <v>1679</v>
      </c>
      <c r="I497" s="129" t="s">
        <v>1645</v>
      </c>
      <c r="J497" s="129" t="s">
        <v>206</v>
      </c>
      <c r="K497" s="1">
        <v>24304636</v>
      </c>
      <c r="L497" s="1">
        <v>30306220101394</v>
      </c>
      <c r="M497" s="129" t="s">
        <v>218</v>
      </c>
      <c r="N497" s="1">
        <v>1067726887</v>
      </c>
      <c r="O497" s="1">
        <v>45778</v>
      </c>
      <c r="P497" s="1">
        <v>45794</v>
      </c>
      <c r="Q497" s="129" t="s">
        <v>1957</v>
      </c>
      <c r="R497" s="129" t="s">
        <v>2409</v>
      </c>
      <c r="S497" s="1">
        <v>907</v>
      </c>
      <c r="T497" s="1">
        <v>0</v>
      </c>
      <c r="U497" s="129" t="s">
        <v>209</v>
      </c>
      <c r="V497" s="48"/>
      <c r="W497" s="48"/>
      <c r="X497" s="129" t="s">
        <v>211</v>
      </c>
      <c r="Y497" s="129" t="s">
        <v>211</v>
      </c>
      <c r="Z497" s="129" t="s">
        <v>210</v>
      </c>
      <c r="AA497" s="129" t="s">
        <v>220</v>
      </c>
      <c r="AB497" s="129" t="s">
        <v>1661</v>
      </c>
      <c r="AC497" s="129" t="s">
        <v>335</v>
      </c>
      <c r="AD497" s="1">
        <v>45794</v>
      </c>
      <c r="AE497" s="129"/>
      <c r="AF497" s="129" t="s">
        <v>226</v>
      </c>
      <c r="AG497" s="1">
        <v>18</v>
      </c>
      <c r="AH497" s="1" t="s">
        <v>2409</v>
      </c>
      <c r="AI497" s="1"/>
      <c r="AJ497" s="1"/>
      <c r="AK497" s="1" t="s">
        <v>1662</v>
      </c>
      <c r="AL497" s="1"/>
      <c r="AM497" s="1"/>
      <c r="AN497" s="1"/>
      <c r="AO497" s="1"/>
      <c r="AP497" s="1"/>
      <c r="AQ497" s="44"/>
    </row>
    <row r="498" spans="1:43" x14ac:dyDescent="0.25">
      <c r="A498" s="132" t="s">
        <v>11832</v>
      </c>
      <c r="B498" s="129" t="s">
        <v>2409</v>
      </c>
      <c r="C498" s="129" t="s">
        <v>11256</v>
      </c>
      <c r="D498" s="129" t="s">
        <v>11257</v>
      </c>
      <c r="E498" s="129" t="s">
        <v>11186</v>
      </c>
      <c r="F498" s="1">
        <v>1373</v>
      </c>
      <c r="G498" s="129" t="s">
        <v>1678</v>
      </c>
      <c r="H498" s="129" t="s">
        <v>1679</v>
      </c>
      <c r="I498" s="129" t="s">
        <v>301</v>
      </c>
      <c r="J498" s="129" t="s">
        <v>227</v>
      </c>
      <c r="K498" s="1">
        <v>24304635</v>
      </c>
      <c r="L498" s="1">
        <v>30601010109564</v>
      </c>
      <c r="M498" s="129" t="s">
        <v>218</v>
      </c>
      <c r="N498" s="1">
        <v>1032593575</v>
      </c>
      <c r="O498" s="1">
        <v>45778</v>
      </c>
      <c r="P498" s="1">
        <v>45794</v>
      </c>
      <c r="Q498" s="129" t="s">
        <v>11258</v>
      </c>
      <c r="R498" s="129" t="s">
        <v>2409</v>
      </c>
      <c r="S498" s="1">
        <v>907</v>
      </c>
      <c r="T498" s="1">
        <v>0</v>
      </c>
      <c r="U498" s="129" t="s">
        <v>209</v>
      </c>
      <c r="V498" s="48"/>
      <c r="W498" s="48"/>
      <c r="X498" s="129" t="s">
        <v>211</v>
      </c>
      <c r="Y498" s="129" t="s">
        <v>211</v>
      </c>
      <c r="Z498" s="129" t="s">
        <v>210</v>
      </c>
      <c r="AA498" s="129" t="s">
        <v>220</v>
      </c>
      <c r="AB498" s="129" t="s">
        <v>1661</v>
      </c>
      <c r="AC498" s="129" t="s">
        <v>214</v>
      </c>
      <c r="AD498" s="1">
        <v>45794</v>
      </c>
      <c r="AE498" s="129"/>
      <c r="AF498" s="129" t="s">
        <v>239</v>
      </c>
      <c r="AG498" s="1">
        <v>18</v>
      </c>
      <c r="AH498" s="1" t="s">
        <v>2409</v>
      </c>
      <c r="AI498" s="1"/>
      <c r="AJ498" s="1"/>
      <c r="AK498" s="1" t="s">
        <v>1662</v>
      </c>
      <c r="AL498" s="1"/>
      <c r="AM498" s="1"/>
      <c r="AN498" s="1"/>
      <c r="AO498" s="1"/>
      <c r="AP498" s="1"/>
      <c r="AQ498" s="44"/>
    </row>
    <row r="499" spans="1:43" x14ac:dyDescent="0.25">
      <c r="A499" s="132" t="s">
        <v>11832</v>
      </c>
      <c r="B499" s="129" t="s">
        <v>2409</v>
      </c>
      <c r="C499" s="129" t="s">
        <v>11254</v>
      </c>
      <c r="D499" s="129" t="s">
        <v>11255</v>
      </c>
      <c r="E499" s="129" t="s">
        <v>3559</v>
      </c>
      <c r="F499" s="1">
        <v>3443</v>
      </c>
      <c r="G499" s="129" t="s">
        <v>2429</v>
      </c>
      <c r="H499" s="129" t="s">
        <v>2411</v>
      </c>
      <c r="I499" s="129" t="s">
        <v>1645</v>
      </c>
      <c r="J499" s="129" t="s">
        <v>206</v>
      </c>
      <c r="K499" s="1">
        <v>24304634</v>
      </c>
      <c r="L499" s="1">
        <v>30610010124651</v>
      </c>
      <c r="M499" s="129" t="s">
        <v>218</v>
      </c>
      <c r="N499" s="1">
        <v>1021172562</v>
      </c>
      <c r="O499" s="1">
        <v>45778</v>
      </c>
      <c r="P499" s="1">
        <v>45794</v>
      </c>
      <c r="Q499" s="129" t="s">
        <v>250</v>
      </c>
      <c r="R499" s="129" t="s">
        <v>2409</v>
      </c>
      <c r="S499" s="1">
        <v>907</v>
      </c>
      <c r="T499" s="1">
        <v>0</v>
      </c>
      <c r="U499" s="129" t="s">
        <v>209</v>
      </c>
      <c r="V499" s="48"/>
      <c r="W499" s="48"/>
      <c r="X499" s="129" t="s">
        <v>211</v>
      </c>
      <c r="Y499" s="129" t="s">
        <v>211</v>
      </c>
      <c r="Z499" s="129" t="s">
        <v>210</v>
      </c>
      <c r="AA499" s="129" t="s">
        <v>220</v>
      </c>
      <c r="AB499" s="129" t="s">
        <v>1661</v>
      </c>
      <c r="AC499" s="129" t="s">
        <v>214</v>
      </c>
      <c r="AD499" s="1">
        <v>45794</v>
      </c>
      <c r="AE499" s="129"/>
      <c r="AF499" s="129" t="s">
        <v>239</v>
      </c>
      <c r="AG499" s="1">
        <v>18</v>
      </c>
      <c r="AH499" s="1" t="s">
        <v>2409</v>
      </c>
      <c r="AI499" s="1"/>
      <c r="AJ499" s="1"/>
      <c r="AK499" s="1" t="s">
        <v>1662</v>
      </c>
      <c r="AL499" s="1"/>
      <c r="AM499" s="1"/>
      <c r="AN499" s="1"/>
      <c r="AO499" s="1"/>
      <c r="AP499" s="1"/>
      <c r="AQ499" s="44"/>
    </row>
    <row r="500" spans="1:43" x14ac:dyDescent="0.25">
      <c r="A500" s="132" t="s">
        <v>11832</v>
      </c>
      <c r="B500" s="129" t="s">
        <v>2409</v>
      </c>
      <c r="C500" s="129" t="s">
        <v>11252</v>
      </c>
      <c r="D500" s="129" t="s">
        <v>11253</v>
      </c>
      <c r="E500" s="129" t="s">
        <v>11201</v>
      </c>
      <c r="F500" s="1">
        <v>1309</v>
      </c>
      <c r="G500" s="129" t="s">
        <v>2410</v>
      </c>
      <c r="H500" s="129" t="s">
        <v>2411</v>
      </c>
      <c r="I500" s="129" t="s">
        <v>301</v>
      </c>
      <c r="J500" s="129" t="s">
        <v>206</v>
      </c>
      <c r="K500" s="1">
        <v>24304633</v>
      </c>
      <c r="L500" s="1">
        <v>30203090104295</v>
      </c>
      <c r="M500" s="129" t="s">
        <v>218</v>
      </c>
      <c r="N500" s="1">
        <v>1008341997</v>
      </c>
      <c r="O500" s="1">
        <v>45778</v>
      </c>
      <c r="P500" s="1">
        <v>45794</v>
      </c>
      <c r="Q500" s="129" t="s">
        <v>262</v>
      </c>
      <c r="R500" s="129" t="s">
        <v>2409</v>
      </c>
      <c r="S500" s="1">
        <v>907</v>
      </c>
      <c r="T500" s="1">
        <v>0</v>
      </c>
      <c r="U500" s="129" t="s">
        <v>209</v>
      </c>
      <c r="V500" s="48"/>
      <c r="W500" s="48"/>
      <c r="X500" s="129" t="s">
        <v>211</v>
      </c>
      <c r="Y500" s="129" t="s">
        <v>211</v>
      </c>
      <c r="Z500" s="129" t="s">
        <v>210</v>
      </c>
      <c r="AA500" s="129" t="s">
        <v>220</v>
      </c>
      <c r="AB500" s="129" t="s">
        <v>1661</v>
      </c>
      <c r="AC500" s="129" t="s">
        <v>214</v>
      </c>
      <c r="AD500" s="1">
        <v>45794</v>
      </c>
      <c r="AE500" s="129"/>
      <c r="AF500" s="129" t="s">
        <v>230</v>
      </c>
      <c r="AG500" s="1">
        <v>18</v>
      </c>
      <c r="AH500" s="1" t="s">
        <v>2409</v>
      </c>
      <c r="AI500" s="1"/>
      <c r="AJ500" s="1"/>
      <c r="AK500" s="1" t="s">
        <v>1662</v>
      </c>
      <c r="AL500" s="1"/>
      <c r="AM500" s="1"/>
      <c r="AN500" s="1"/>
      <c r="AO500" s="1"/>
      <c r="AP500" s="1"/>
      <c r="AQ500" s="44"/>
    </row>
    <row r="501" spans="1:43" x14ac:dyDescent="0.25">
      <c r="A501" s="132" t="s">
        <v>11832</v>
      </c>
      <c r="B501" s="129" t="s">
        <v>2409</v>
      </c>
      <c r="C501" s="129" t="s">
        <v>11250</v>
      </c>
      <c r="D501" s="129" t="s">
        <v>11251</v>
      </c>
      <c r="E501" s="129" t="s">
        <v>11176</v>
      </c>
      <c r="F501" s="1">
        <v>8736</v>
      </c>
      <c r="G501" s="129" t="s">
        <v>2410</v>
      </c>
      <c r="H501" s="129" t="s">
        <v>2411</v>
      </c>
      <c r="I501" s="129" t="s">
        <v>301</v>
      </c>
      <c r="J501" s="129" t="s">
        <v>206</v>
      </c>
      <c r="K501" s="1">
        <v>24304631</v>
      </c>
      <c r="L501" s="1">
        <v>30111242103174</v>
      </c>
      <c r="M501" s="129" t="s">
        <v>218</v>
      </c>
      <c r="N501" s="1">
        <v>1002535097</v>
      </c>
      <c r="O501" s="1">
        <v>45778</v>
      </c>
      <c r="P501" s="1">
        <v>45794</v>
      </c>
      <c r="Q501" s="129" t="s">
        <v>238</v>
      </c>
      <c r="R501" s="129" t="s">
        <v>2409</v>
      </c>
      <c r="S501" s="1">
        <v>907</v>
      </c>
      <c r="T501" s="1">
        <v>0</v>
      </c>
      <c r="U501" s="129" t="s">
        <v>209</v>
      </c>
      <c r="V501" s="48"/>
      <c r="W501" s="48"/>
      <c r="X501" s="129" t="s">
        <v>211</v>
      </c>
      <c r="Y501" s="129" t="s">
        <v>211</v>
      </c>
      <c r="Z501" s="129" t="s">
        <v>210</v>
      </c>
      <c r="AA501" s="129" t="s">
        <v>220</v>
      </c>
      <c r="AB501" s="129" t="s">
        <v>1661</v>
      </c>
      <c r="AC501" s="129" t="s">
        <v>214</v>
      </c>
      <c r="AD501" s="1">
        <v>45794</v>
      </c>
      <c r="AE501" s="129"/>
      <c r="AF501" s="129" t="s">
        <v>233</v>
      </c>
      <c r="AG501" s="1">
        <v>18</v>
      </c>
      <c r="AH501" s="1" t="s">
        <v>2409</v>
      </c>
      <c r="AI501" s="1"/>
      <c r="AJ501" s="1"/>
      <c r="AK501" s="1" t="s">
        <v>1662</v>
      </c>
      <c r="AL501" s="1"/>
      <c r="AM501" s="1"/>
      <c r="AN501" s="1"/>
      <c r="AO501" s="1"/>
      <c r="AP501" s="1"/>
      <c r="AQ501" s="44"/>
    </row>
    <row r="502" spans="1:43" x14ac:dyDescent="0.25">
      <c r="A502" s="132" t="s">
        <v>11832</v>
      </c>
      <c r="B502" s="129" t="s">
        <v>2409</v>
      </c>
      <c r="C502" s="129" t="s">
        <v>11247</v>
      </c>
      <c r="D502" s="129" t="s">
        <v>11248</v>
      </c>
      <c r="E502" s="129" t="s">
        <v>11249</v>
      </c>
      <c r="F502" s="1">
        <v>2092</v>
      </c>
      <c r="G502" s="129" t="s">
        <v>2458</v>
      </c>
      <c r="H502" s="129" t="s">
        <v>1679</v>
      </c>
      <c r="I502" s="129" t="s">
        <v>301</v>
      </c>
      <c r="J502" s="129" t="s">
        <v>206</v>
      </c>
      <c r="K502" s="1">
        <v>24304630</v>
      </c>
      <c r="L502" s="1">
        <v>30605221401852</v>
      </c>
      <c r="M502" s="129" t="s">
        <v>218</v>
      </c>
      <c r="N502" s="1">
        <v>1069566777</v>
      </c>
      <c r="O502" s="1">
        <v>45778</v>
      </c>
      <c r="P502" s="1">
        <v>45794</v>
      </c>
      <c r="Q502" s="129" t="s">
        <v>265</v>
      </c>
      <c r="R502" s="129" t="s">
        <v>2409</v>
      </c>
      <c r="S502" s="1">
        <v>907</v>
      </c>
      <c r="T502" s="1">
        <v>0</v>
      </c>
      <c r="U502" s="129" t="s">
        <v>209</v>
      </c>
      <c r="V502" s="48"/>
      <c r="W502" s="48"/>
      <c r="X502" s="129" t="s">
        <v>211</v>
      </c>
      <c r="Y502" s="129" t="s">
        <v>211</v>
      </c>
      <c r="Z502" s="129" t="s">
        <v>210</v>
      </c>
      <c r="AA502" s="129" t="s">
        <v>220</v>
      </c>
      <c r="AB502" s="129" t="s">
        <v>1661</v>
      </c>
      <c r="AC502" s="129" t="s">
        <v>214</v>
      </c>
      <c r="AD502" s="1">
        <v>45794</v>
      </c>
      <c r="AE502" s="129"/>
      <c r="AF502" s="129" t="s">
        <v>239</v>
      </c>
      <c r="AG502" s="1">
        <v>18</v>
      </c>
      <c r="AH502" s="1" t="s">
        <v>2409</v>
      </c>
      <c r="AI502" s="1"/>
      <c r="AJ502" s="1"/>
      <c r="AK502" s="1" t="s">
        <v>1662</v>
      </c>
      <c r="AL502" s="1"/>
      <c r="AM502" s="1"/>
      <c r="AN502" s="1"/>
      <c r="AO502" s="1"/>
      <c r="AP502" s="1"/>
      <c r="AQ502" s="44"/>
    </row>
    <row r="503" spans="1:43" x14ac:dyDescent="0.25">
      <c r="A503" s="132" t="s">
        <v>11832</v>
      </c>
      <c r="B503" s="129" t="s">
        <v>2409</v>
      </c>
      <c r="C503" s="129" t="s">
        <v>11245</v>
      </c>
      <c r="D503" s="129" t="s">
        <v>11246</v>
      </c>
      <c r="E503" s="129" t="s">
        <v>11181</v>
      </c>
      <c r="F503" s="1">
        <v>6197</v>
      </c>
      <c r="G503" s="129" t="s">
        <v>2410</v>
      </c>
      <c r="H503" s="129" t="s">
        <v>2411</v>
      </c>
      <c r="I503" s="129" t="s">
        <v>301</v>
      </c>
      <c r="J503" s="129" t="s">
        <v>206</v>
      </c>
      <c r="K503" s="1">
        <v>24304629</v>
      </c>
      <c r="L503" s="1">
        <v>30605240105555</v>
      </c>
      <c r="M503" s="129" t="s">
        <v>218</v>
      </c>
      <c r="N503" s="1">
        <v>1093533750</v>
      </c>
      <c r="O503" s="1">
        <v>45778</v>
      </c>
      <c r="P503" s="1">
        <v>45794</v>
      </c>
      <c r="Q503" s="129" t="s">
        <v>1933</v>
      </c>
      <c r="R503" s="129" t="s">
        <v>2409</v>
      </c>
      <c r="S503" s="1">
        <v>907</v>
      </c>
      <c r="T503" s="1">
        <v>0</v>
      </c>
      <c r="U503" s="129" t="s">
        <v>209</v>
      </c>
      <c r="V503" s="48"/>
      <c r="W503" s="48"/>
      <c r="X503" s="129" t="s">
        <v>211</v>
      </c>
      <c r="Y503" s="129" t="s">
        <v>211</v>
      </c>
      <c r="Z503" s="129" t="s">
        <v>210</v>
      </c>
      <c r="AA503" s="129" t="s">
        <v>220</v>
      </c>
      <c r="AB503" s="129" t="s">
        <v>1661</v>
      </c>
      <c r="AC503" s="129" t="s">
        <v>214</v>
      </c>
      <c r="AD503" s="1">
        <v>45794</v>
      </c>
      <c r="AE503" s="129"/>
      <c r="AF503" s="129" t="s">
        <v>239</v>
      </c>
      <c r="AG503" s="1">
        <v>18</v>
      </c>
      <c r="AH503" s="1" t="s">
        <v>2409</v>
      </c>
      <c r="AI503" s="1"/>
      <c r="AJ503" s="1"/>
      <c r="AK503" s="1" t="s">
        <v>1662</v>
      </c>
      <c r="AL503" s="1"/>
      <c r="AM503" s="1"/>
      <c r="AN503" s="1"/>
      <c r="AO503" s="1"/>
      <c r="AP503" s="1"/>
      <c r="AQ503" s="44"/>
    </row>
    <row r="504" spans="1:43" x14ac:dyDescent="0.25">
      <c r="A504" s="132" t="s">
        <v>11832</v>
      </c>
      <c r="B504" s="129" t="s">
        <v>2409</v>
      </c>
      <c r="C504" s="129" t="s">
        <v>11242</v>
      </c>
      <c r="D504" s="129" t="s">
        <v>11243</v>
      </c>
      <c r="E504" s="129" t="s">
        <v>11244</v>
      </c>
      <c r="F504" s="1">
        <v>2905</v>
      </c>
      <c r="G504" s="129" t="s">
        <v>2410</v>
      </c>
      <c r="H504" s="129" t="s">
        <v>2411</v>
      </c>
      <c r="I504" s="129" t="s">
        <v>301</v>
      </c>
      <c r="J504" s="129" t="s">
        <v>206</v>
      </c>
      <c r="K504" s="1">
        <v>24304627</v>
      </c>
      <c r="L504" s="1">
        <v>30411010103775</v>
      </c>
      <c r="M504" s="129" t="s">
        <v>218</v>
      </c>
      <c r="N504" s="1">
        <v>1031081809</v>
      </c>
      <c r="O504" s="1">
        <v>45778</v>
      </c>
      <c r="P504" s="1">
        <v>45794</v>
      </c>
      <c r="Q504" s="129" t="s">
        <v>1721</v>
      </c>
      <c r="R504" s="129" t="s">
        <v>2409</v>
      </c>
      <c r="S504" s="1">
        <v>907</v>
      </c>
      <c r="T504" s="1">
        <v>0</v>
      </c>
      <c r="U504" s="129" t="s">
        <v>209</v>
      </c>
      <c r="V504" s="48"/>
      <c r="W504" s="48"/>
      <c r="X504" s="129" t="s">
        <v>211</v>
      </c>
      <c r="Y504" s="129" t="s">
        <v>211</v>
      </c>
      <c r="Z504" s="129" t="s">
        <v>210</v>
      </c>
      <c r="AA504" s="129" t="s">
        <v>220</v>
      </c>
      <c r="AB504" s="129" t="s">
        <v>1661</v>
      </c>
      <c r="AC504" s="129" t="s">
        <v>214</v>
      </c>
      <c r="AD504" s="1">
        <v>45794</v>
      </c>
      <c r="AE504" s="129"/>
      <c r="AF504" s="129" t="s">
        <v>233</v>
      </c>
      <c r="AG504" s="1">
        <v>18</v>
      </c>
      <c r="AH504" s="1" t="s">
        <v>2409</v>
      </c>
      <c r="AI504" s="1"/>
      <c r="AJ504" s="1"/>
      <c r="AK504" s="1" t="s">
        <v>1662</v>
      </c>
      <c r="AL504" s="1"/>
      <c r="AM504" s="1"/>
      <c r="AN504" s="1"/>
      <c r="AO504" s="1"/>
      <c r="AP504" s="1"/>
      <c r="AQ504" s="44"/>
    </row>
    <row r="505" spans="1:43" x14ac:dyDescent="0.25">
      <c r="A505" s="132" t="s">
        <v>11832</v>
      </c>
      <c r="B505" s="129" t="s">
        <v>2409</v>
      </c>
      <c r="C505" s="129" t="s">
        <v>11239</v>
      </c>
      <c r="D505" s="129" t="s">
        <v>11240</v>
      </c>
      <c r="E505" s="129" t="s">
        <v>11199</v>
      </c>
      <c r="F505" s="1">
        <v>2627</v>
      </c>
      <c r="G505" s="129" t="s">
        <v>2429</v>
      </c>
      <c r="H505" s="129" t="s">
        <v>2411</v>
      </c>
      <c r="I505" s="129" t="s">
        <v>301</v>
      </c>
      <c r="J505" s="129" t="s">
        <v>206</v>
      </c>
      <c r="K505" s="1">
        <v>24304626</v>
      </c>
      <c r="L505" s="1">
        <v>30601050106355</v>
      </c>
      <c r="M505" s="129" t="s">
        <v>218</v>
      </c>
      <c r="N505" s="1">
        <v>1061928069</v>
      </c>
      <c r="O505" s="1">
        <v>45778</v>
      </c>
      <c r="P505" s="1">
        <v>45794</v>
      </c>
      <c r="Q505" s="129" t="s">
        <v>11241</v>
      </c>
      <c r="R505" s="129" t="s">
        <v>2409</v>
      </c>
      <c r="S505" s="1">
        <v>907</v>
      </c>
      <c r="T505" s="1">
        <v>0</v>
      </c>
      <c r="U505" s="129" t="s">
        <v>209</v>
      </c>
      <c r="V505" s="48"/>
      <c r="W505" s="48"/>
      <c r="X505" s="129" t="s">
        <v>211</v>
      </c>
      <c r="Y505" s="129" t="s">
        <v>211</v>
      </c>
      <c r="Z505" s="129" t="s">
        <v>210</v>
      </c>
      <c r="AA505" s="129" t="s">
        <v>220</v>
      </c>
      <c r="AB505" s="129" t="s">
        <v>1661</v>
      </c>
      <c r="AC505" s="129" t="s">
        <v>214</v>
      </c>
      <c r="AD505" s="1">
        <v>45794</v>
      </c>
      <c r="AE505" s="129"/>
      <c r="AF505" s="129" t="s">
        <v>239</v>
      </c>
      <c r="AG505" s="1">
        <v>18</v>
      </c>
      <c r="AH505" s="1" t="s">
        <v>2409</v>
      </c>
      <c r="AI505" s="1"/>
      <c r="AJ505" s="1"/>
      <c r="AK505" s="1" t="s">
        <v>1662</v>
      </c>
      <c r="AL505" s="1"/>
      <c r="AM505" s="1"/>
      <c r="AN505" s="1"/>
      <c r="AO505" s="1"/>
      <c r="AP505" s="1"/>
      <c r="AQ505" s="44"/>
    </row>
    <row r="506" spans="1:43" x14ac:dyDescent="0.25">
      <c r="A506" s="132" t="s">
        <v>11832</v>
      </c>
      <c r="B506" s="129" t="s">
        <v>2409</v>
      </c>
      <c r="C506" s="129" t="s">
        <v>11277</v>
      </c>
      <c r="D506" s="129" t="s">
        <v>11278</v>
      </c>
      <c r="E506" s="129" t="s">
        <v>11197</v>
      </c>
      <c r="F506" s="1">
        <v>2465</v>
      </c>
      <c r="G506" s="129" t="s">
        <v>2464</v>
      </c>
      <c r="H506" s="129" t="s">
        <v>2411</v>
      </c>
      <c r="I506" s="129" t="s">
        <v>301</v>
      </c>
      <c r="J506" s="129" t="s">
        <v>206</v>
      </c>
      <c r="K506" s="1">
        <v>24304625</v>
      </c>
      <c r="L506" s="1">
        <v>30409040102558</v>
      </c>
      <c r="M506" s="129" t="s">
        <v>218</v>
      </c>
      <c r="N506" s="1">
        <v>1031038350</v>
      </c>
      <c r="O506" s="1">
        <v>45778</v>
      </c>
      <c r="P506" s="1">
        <v>45794</v>
      </c>
      <c r="Q506" s="129" t="s">
        <v>3879</v>
      </c>
      <c r="R506" s="129" t="s">
        <v>2409</v>
      </c>
      <c r="S506" s="1">
        <v>907</v>
      </c>
      <c r="T506" s="1">
        <v>0</v>
      </c>
      <c r="U506" s="129" t="s">
        <v>209</v>
      </c>
      <c r="V506" s="48"/>
      <c r="W506" s="48"/>
      <c r="X506" s="129" t="s">
        <v>211</v>
      </c>
      <c r="Y506" s="129" t="s">
        <v>211</v>
      </c>
      <c r="Z506" s="129" t="s">
        <v>210</v>
      </c>
      <c r="AA506" s="129" t="s">
        <v>220</v>
      </c>
      <c r="AB506" s="129" t="s">
        <v>1661</v>
      </c>
      <c r="AC506" s="129" t="s">
        <v>214</v>
      </c>
      <c r="AD506" s="1">
        <v>45794</v>
      </c>
      <c r="AE506" s="129"/>
      <c r="AF506" s="129" t="s">
        <v>233</v>
      </c>
      <c r="AG506" s="1">
        <v>18</v>
      </c>
      <c r="AH506" s="1" t="s">
        <v>2409</v>
      </c>
      <c r="AI506" s="1"/>
      <c r="AJ506" s="1"/>
      <c r="AK506" s="1" t="s">
        <v>1662</v>
      </c>
      <c r="AL506" s="1"/>
      <c r="AM506" s="1"/>
      <c r="AN506" s="1"/>
      <c r="AO506" s="1"/>
      <c r="AP506" s="1"/>
      <c r="AQ506" s="44"/>
    </row>
    <row r="507" spans="1:43" x14ac:dyDescent="0.25">
      <c r="A507" s="132" t="s">
        <v>11832</v>
      </c>
      <c r="B507" s="129" t="s">
        <v>2409</v>
      </c>
      <c r="C507" s="129" t="s">
        <v>11279</v>
      </c>
      <c r="D507" s="129" t="s">
        <v>11280</v>
      </c>
      <c r="E507" s="129" t="s">
        <v>11193</v>
      </c>
      <c r="F507" s="1">
        <v>8932</v>
      </c>
      <c r="G507" s="129" t="s">
        <v>2464</v>
      </c>
      <c r="H507" s="129" t="s">
        <v>2411</v>
      </c>
      <c r="I507" s="129" t="s">
        <v>301</v>
      </c>
      <c r="J507" s="129" t="s">
        <v>206</v>
      </c>
      <c r="K507" s="1">
        <v>24304623</v>
      </c>
      <c r="L507" s="1">
        <v>30408150104231</v>
      </c>
      <c r="M507" s="129" t="s">
        <v>218</v>
      </c>
      <c r="N507" s="1">
        <v>1090076600</v>
      </c>
      <c r="O507" s="1">
        <v>45778</v>
      </c>
      <c r="P507" s="1">
        <v>45794</v>
      </c>
      <c r="Q507" s="129" t="s">
        <v>1803</v>
      </c>
      <c r="R507" s="129" t="s">
        <v>2409</v>
      </c>
      <c r="S507" s="1">
        <v>907</v>
      </c>
      <c r="T507" s="1">
        <v>0</v>
      </c>
      <c r="U507" s="129" t="s">
        <v>209</v>
      </c>
      <c r="V507" s="48"/>
      <c r="W507" s="48"/>
      <c r="X507" s="129" t="s">
        <v>211</v>
      </c>
      <c r="Y507" s="129" t="s">
        <v>211</v>
      </c>
      <c r="Z507" s="129" t="s">
        <v>210</v>
      </c>
      <c r="AA507" s="129" t="s">
        <v>220</v>
      </c>
      <c r="AB507" s="129" t="s">
        <v>1661</v>
      </c>
      <c r="AC507" s="129" t="s">
        <v>214</v>
      </c>
      <c r="AD507" s="1">
        <v>45794</v>
      </c>
      <c r="AE507" s="129"/>
      <c r="AF507" s="129" t="s">
        <v>230</v>
      </c>
      <c r="AG507" s="1">
        <v>18</v>
      </c>
      <c r="AH507" s="1" t="s">
        <v>2409</v>
      </c>
      <c r="AI507" s="1"/>
      <c r="AJ507" s="1"/>
      <c r="AK507" s="1" t="s">
        <v>1662</v>
      </c>
      <c r="AL507" s="1"/>
      <c r="AM507" s="1"/>
      <c r="AN507" s="1"/>
      <c r="AO507" s="1"/>
      <c r="AP507" s="1"/>
      <c r="AQ507" s="44"/>
    </row>
    <row r="508" spans="1:43" x14ac:dyDescent="0.25">
      <c r="A508" s="132" t="s">
        <v>11832</v>
      </c>
      <c r="B508" s="129" t="s">
        <v>2409</v>
      </c>
      <c r="C508" s="129" t="s">
        <v>11281</v>
      </c>
      <c r="D508" s="129" t="s">
        <v>11282</v>
      </c>
      <c r="E508" s="129" t="s">
        <v>11188</v>
      </c>
      <c r="F508" s="1">
        <v>2797</v>
      </c>
      <c r="G508" s="129" t="s">
        <v>2464</v>
      </c>
      <c r="H508" s="129" t="s">
        <v>2411</v>
      </c>
      <c r="I508" s="129" t="s">
        <v>301</v>
      </c>
      <c r="J508" s="129" t="s">
        <v>206</v>
      </c>
      <c r="K508" s="1">
        <v>24304622</v>
      </c>
      <c r="L508" s="1">
        <v>30501312102033</v>
      </c>
      <c r="M508" s="129" t="s">
        <v>218</v>
      </c>
      <c r="N508" s="1">
        <v>1093074146</v>
      </c>
      <c r="O508" s="1">
        <v>45778</v>
      </c>
      <c r="P508" s="1">
        <v>45794</v>
      </c>
      <c r="Q508" s="129" t="s">
        <v>3879</v>
      </c>
      <c r="R508" s="129" t="s">
        <v>2409</v>
      </c>
      <c r="S508" s="1">
        <v>907</v>
      </c>
      <c r="T508" s="1">
        <v>0</v>
      </c>
      <c r="U508" s="129" t="s">
        <v>209</v>
      </c>
      <c r="V508" s="48"/>
      <c r="W508" s="48"/>
      <c r="X508" s="129" t="s">
        <v>211</v>
      </c>
      <c r="Y508" s="129" t="s">
        <v>211</v>
      </c>
      <c r="Z508" s="129" t="s">
        <v>210</v>
      </c>
      <c r="AA508" s="129" t="s">
        <v>220</v>
      </c>
      <c r="AB508" s="129" t="s">
        <v>1661</v>
      </c>
      <c r="AC508" s="129" t="s">
        <v>214</v>
      </c>
      <c r="AD508" s="1">
        <v>45794</v>
      </c>
      <c r="AE508" s="129"/>
      <c r="AF508" s="129" t="s">
        <v>239</v>
      </c>
      <c r="AG508" s="1">
        <v>18</v>
      </c>
      <c r="AH508" s="1" t="s">
        <v>2409</v>
      </c>
      <c r="AI508" s="1"/>
      <c r="AJ508" s="1"/>
      <c r="AK508" s="1" t="s">
        <v>1662</v>
      </c>
      <c r="AL508" s="1"/>
      <c r="AM508" s="1"/>
      <c r="AN508" s="1"/>
      <c r="AO508" s="1"/>
      <c r="AP508" s="1"/>
      <c r="AQ508" s="44"/>
    </row>
    <row r="509" spans="1:43" x14ac:dyDescent="0.25">
      <c r="A509" s="132" t="s">
        <v>11832</v>
      </c>
      <c r="B509" s="129" t="s">
        <v>2409</v>
      </c>
      <c r="C509" s="129" t="s">
        <v>8644</v>
      </c>
      <c r="D509" s="129" t="s">
        <v>8645</v>
      </c>
      <c r="E509" s="129" t="s">
        <v>8431</v>
      </c>
      <c r="F509" s="1">
        <v>5302</v>
      </c>
      <c r="G509" s="129" t="s">
        <v>1683</v>
      </c>
      <c r="H509" s="129" t="s">
        <v>1679</v>
      </c>
      <c r="I509" s="129" t="s">
        <v>205</v>
      </c>
      <c r="J509" s="129" t="s">
        <v>206</v>
      </c>
      <c r="K509" s="1">
        <v>24302642</v>
      </c>
      <c r="L509" s="1">
        <v>30407260101797</v>
      </c>
      <c r="M509" s="129" t="s">
        <v>218</v>
      </c>
      <c r="N509" s="1">
        <v>1029703400</v>
      </c>
      <c r="O509" s="1">
        <v>45701</v>
      </c>
      <c r="P509" s="1">
        <v>45716</v>
      </c>
      <c r="Q509" s="129" t="s">
        <v>3147</v>
      </c>
      <c r="R509" s="129" t="s">
        <v>2409</v>
      </c>
      <c r="S509" s="1">
        <v>901</v>
      </c>
      <c r="T509" s="1">
        <v>0</v>
      </c>
      <c r="U509" s="129" t="s">
        <v>209</v>
      </c>
      <c r="V509" s="48"/>
      <c r="W509" s="48"/>
      <c r="X509" s="129" t="s">
        <v>211</v>
      </c>
      <c r="Y509" s="129" t="s">
        <v>211</v>
      </c>
      <c r="Z509" s="129" t="s">
        <v>210</v>
      </c>
      <c r="AA509" s="129" t="s">
        <v>220</v>
      </c>
      <c r="AB509" s="129" t="s">
        <v>1661</v>
      </c>
      <c r="AC509" s="129" t="s">
        <v>335</v>
      </c>
      <c r="AD509" s="1">
        <v>45716</v>
      </c>
      <c r="AE509" s="129"/>
      <c r="AF509" s="129" t="s">
        <v>233</v>
      </c>
      <c r="AG509" s="1">
        <v>96</v>
      </c>
      <c r="AH509" s="1" t="s">
        <v>2409</v>
      </c>
      <c r="AI509" s="1"/>
      <c r="AJ509" s="1"/>
      <c r="AK509" s="1" t="s">
        <v>1649</v>
      </c>
      <c r="AL509" s="1"/>
      <c r="AM509" s="1"/>
      <c r="AN509" s="1"/>
      <c r="AO509" s="1"/>
      <c r="AP509" s="1"/>
      <c r="AQ509" s="44"/>
    </row>
    <row r="510" spans="1:43" x14ac:dyDescent="0.25">
      <c r="A510" s="132" t="s">
        <v>11832</v>
      </c>
      <c r="B510" s="129" t="s">
        <v>2409</v>
      </c>
      <c r="C510" s="129" t="s">
        <v>6084</v>
      </c>
      <c r="D510" s="129" t="s">
        <v>6085</v>
      </c>
      <c r="E510" s="129" t="s">
        <v>5977</v>
      </c>
      <c r="F510" s="1">
        <v>1862</v>
      </c>
      <c r="G510" s="129" t="s">
        <v>2455</v>
      </c>
      <c r="H510" s="129" t="s">
        <v>2411</v>
      </c>
      <c r="I510" s="129" t="s">
        <v>205</v>
      </c>
      <c r="J510" s="129" t="s">
        <v>206</v>
      </c>
      <c r="K510" s="1">
        <v>24301244</v>
      </c>
      <c r="L510" s="1">
        <v>30504080102219</v>
      </c>
      <c r="M510" s="129" t="s">
        <v>218</v>
      </c>
      <c r="N510" s="1">
        <v>1069126833</v>
      </c>
      <c r="O510" s="1">
        <v>45673</v>
      </c>
      <c r="P510" s="1">
        <v>45690</v>
      </c>
      <c r="Q510" s="129" t="s">
        <v>2231</v>
      </c>
      <c r="R510" s="129" t="s">
        <v>2409</v>
      </c>
      <c r="S510" s="1">
        <v>895</v>
      </c>
      <c r="T510" s="1">
        <v>0</v>
      </c>
      <c r="U510" s="129" t="s">
        <v>209</v>
      </c>
      <c r="V510" s="48"/>
      <c r="W510" s="48"/>
      <c r="X510" s="129" t="s">
        <v>211</v>
      </c>
      <c r="Y510" s="129" t="s">
        <v>211</v>
      </c>
      <c r="Z510" s="129" t="s">
        <v>210</v>
      </c>
      <c r="AA510" s="129" t="s">
        <v>220</v>
      </c>
      <c r="AB510" s="129" t="s">
        <v>1661</v>
      </c>
      <c r="AC510" s="129" t="s">
        <v>214</v>
      </c>
      <c r="AD510" s="1">
        <v>45690</v>
      </c>
      <c r="AE510" s="129"/>
      <c r="AF510" s="129" t="s">
        <v>230</v>
      </c>
      <c r="AG510" s="1">
        <v>122</v>
      </c>
      <c r="AH510" s="1" t="s">
        <v>2409</v>
      </c>
      <c r="AI510" s="1"/>
      <c r="AJ510" s="1"/>
      <c r="AK510" s="1" t="s">
        <v>1649</v>
      </c>
      <c r="AL510" s="1"/>
      <c r="AM510" s="1"/>
      <c r="AN510" s="1"/>
      <c r="AO510" s="1"/>
      <c r="AP510" s="1"/>
      <c r="AQ510" s="44"/>
    </row>
    <row r="511" spans="1:43" x14ac:dyDescent="0.25">
      <c r="A511" s="132" t="s">
        <v>11832</v>
      </c>
      <c r="B511" s="129" t="s">
        <v>2409</v>
      </c>
      <c r="C511" s="129" t="s">
        <v>3121</v>
      </c>
      <c r="D511" s="129" t="s">
        <v>3122</v>
      </c>
      <c r="E511" s="129" t="s">
        <v>3111</v>
      </c>
      <c r="F511" s="1">
        <v>7454</v>
      </c>
      <c r="G511" s="129" t="s">
        <v>1683</v>
      </c>
      <c r="H511" s="129" t="s">
        <v>1679</v>
      </c>
      <c r="I511" s="129" t="s">
        <v>205</v>
      </c>
      <c r="J511" s="129" t="s">
        <v>206</v>
      </c>
      <c r="K511" s="1">
        <v>24296446</v>
      </c>
      <c r="L511" s="1">
        <v>30306260102059</v>
      </c>
      <c r="M511" s="129" t="s">
        <v>218</v>
      </c>
      <c r="N511" s="1">
        <v>1065807229</v>
      </c>
      <c r="O511" s="1">
        <v>45512</v>
      </c>
      <c r="P511" s="1">
        <v>45530</v>
      </c>
      <c r="Q511" s="129" t="s">
        <v>260</v>
      </c>
      <c r="R511" s="129" t="s">
        <v>2409</v>
      </c>
      <c r="S511" s="1">
        <v>875</v>
      </c>
      <c r="T511" s="1">
        <v>0</v>
      </c>
      <c r="U511" s="129" t="s">
        <v>209</v>
      </c>
      <c r="V511" s="48"/>
      <c r="W511" s="48"/>
      <c r="X511" s="129" t="s">
        <v>211</v>
      </c>
      <c r="Y511" s="129" t="s">
        <v>211</v>
      </c>
      <c r="Z511" s="129" t="s">
        <v>210</v>
      </c>
      <c r="AA511" s="129" t="s">
        <v>220</v>
      </c>
      <c r="AB511" s="129" t="s">
        <v>1661</v>
      </c>
      <c r="AC511" s="129" t="s">
        <v>335</v>
      </c>
      <c r="AD511" s="1">
        <v>45532</v>
      </c>
      <c r="AE511" s="129"/>
      <c r="AF511" s="129" t="s">
        <v>233</v>
      </c>
      <c r="AG511" s="1">
        <v>282</v>
      </c>
      <c r="AH511" s="1" t="s">
        <v>2409</v>
      </c>
      <c r="AI511" s="1"/>
      <c r="AJ511" s="1"/>
      <c r="AK511" s="1" t="s">
        <v>1649</v>
      </c>
      <c r="AL511" s="1"/>
      <c r="AM511" s="1"/>
      <c r="AN511" s="1"/>
      <c r="AO511" s="1"/>
      <c r="AP511" s="1"/>
      <c r="AQ511" s="44"/>
    </row>
    <row r="512" spans="1:43" x14ac:dyDescent="0.25">
      <c r="A512" s="132" t="s">
        <v>11832</v>
      </c>
      <c r="B512" s="129" t="s">
        <v>2409</v>
      </c>
      <c r="C512" s="129" t="s">
        <v>4111</v>
      </c>
      <c r="D512" s="129" t="s">
        <v>4112</v>
      </c>
      <c r="E512" s="129" t="s">
        <v>4113</v>
      </c>
      <c r="F512" s="1">
        <v>1401</v>
      </c>
      <c r="G512" s="129" t="s">
        <v>2464</v>
      </c>
      <c r="H512" s="129" t="s">
        <v>2411</v>
      </c>
      <c r="I512" s="129" t="s">
        <v>205</v>
      </c>
      <c r="J512" s="129" t="s">
        <v>206</v>
      </c>
      <c r="K512" s="1">
        <v>24300631</v>
      </c>
      <c r="L512" s="1">
        <v>30606100105659</v>
      </c>
      <c r="M512" s="129" t="s">
        <v>218</v>
      </c>
      <c r="N512" s="1">
        <v>1096798068</v>
      </c>
      <c r="O512" s="1">
        <v>45659</v>
      </c>
      <c r="P512" s="1">
        <v>45677</v>
      </c>
      <c r="Q512" s="129" t="s">
        <v>300</v>
      </c>
      <c r="R512" s="129" t="s">
        <v>2409</v>
      </c>
      <c r="S512" s="1">
        <v>892</v>
      </c>
      <c r="T512" s="1">
        <v>0</v>
      </c>
      <c r="U512" s="129" t="s">
        <v>209</v>
      </c>
      <c r="V512" s="48"/>
      <c r="W512" s="48"/>
      <c r="X512" s="129" t="s">
        <v>211</v>
      </c>
      <c r="Y512" s="129" t="s">
        <v>211</v>
      </c>
      <c r="Z512" s="129" t="s">
        <v>210</v>
      </c>
      <c r="AA512" s="129" t="s">
        <v>220</v>
      </c>
      <c r="AB512" s="129" t="s">
        <v>1661</v>
      </c>
      <c r="AC512" s="129" t="s">
        <v>214</v>
      </c>
      <c r="AD512" s="1">
        <v>45677</v>
      </c>
      <c r="AE512" s="129"/>
      <c r="AF512" s="129" t="s">
        <v>239</v>
      </c>
      <c r="AG512" s="1">
        <v>135</v>
      </c>
      <c r="AH512" s="1" t="s">
        <v>2409</v>
      </c>
      <c r="AI512" s="1"/>
      <c r="AJ512" s="1"/>
      <c r="AK512" s="1" t="s">
        <v>1649</v>
      </c>
      <c r="AL512" s="1"/>
      <c r="AM512" s="1"/>
      <c r="AN512" s="1"/>
      <c r="AO512" s="1"/>
      <c r="AP512" s="1"/>
      <c r="AQ512" s="44"/>
    </row>
    <row r="513" spans="1:43" x14ac:dyDescent="0.25">
      <c r="A513" s="132" t="s">
        <v>11832</v>
      </c>
      <c r="B513" s="129" t="s">
        <v>2409</v>
      </c>
      <c r="C513" s="129" t="s">
        <v>4025</v>
      </c>
      <c r="D513" s="129" t="s">
        <v>4026</v>
      </c>
      <c r="E513" s="129" t="s">
        <v>3959</v>
      </c>
      <c r="F513" s="1">
        <v>1848</v>
      </c>
      <c r="G513" s="129" t="s">
        <v>1678</v>
      </c>
      <c r="H513" s="129" t="s">
        <v>1679</v>
      </c>
      <c r="I513" s="129" t="s">
        <v>1645</v>
      </c>
      <c r="J513" s="129" t="s">
        <v>227</v>
      </c>
      <c r="K513" s="1">
        <v>24299873</v>
      </c>
      <c r="L513" s="1">
        <v>30609242800922</v>
      </c>
      <c r="M513" s="129" t="s">
        <v>218</v>
      </c>
      <c r="N513" s="1">
        <v>1016346783</v>
      </c>
      <c r="O513" s="1">
        <v>45631</v>
      </c>
      <c r="P513" s="1">
        <v>45648</v>
      </c>
      <c r="Q513" s="129" t="s">
        <v>245</v>
      </c>
      <c r="R513" s="129" t="s">
        <v>2409</v>
      </c>
      <c r="S513" s="1">
        <v>890</v>
      </c>
      <c r="T513" s="1">
        <v>0</v>
      </c>
      <c r="U513" s="129" t="s">
        <v>209</v>
      </c>
      <c r="V513" s="48"/>
      <c r="W513" s="48"/>
      <c r="X513" s="129" t="s">
        <v>211</v>
      </c>
      <c r="Y513" s="129" t="s">
        <v>211</v>
      </c>
      <c r="Z513" s="129" t="s">
        <v>210</v>
      </c>
      <c r="AA513" s="129" t="s">
        <v>220</v>
      </c>
      <c r="AB513" s="129" t="s">
        <v>213</v>
      </c>
      <c r="AC513" s="129" t="s">
        <v>335</v>
      </c>
      <c r="AD513" s="1">
        <v>45648</v>
      </c>
      <c r="AE513" s="129"/>
      <c r="AF513" s="129" t="s">
        <v>239</v>
      </c>
      <c r="AG513" s="1">
        <v>164</v>
      </c>
      <c r="AH513" s="1" t="s">
        <v>2409</v>
      </c>
      <c r="AI513" s="1"/>
      <c r="AJ513" s="1"/>
      <c r="AK513" s="1" t="s">
        <v>1649</v>
      </c>
      <c r="AL513" s="1"/>
      <c r="AM513" s="1"/>
      <c r="AN513" s="1"/>
      <c r="AO513" s="1"/>
      <c r="AP513" s="1"/>
      <c r="AQ513" s="44"/>
    </row>
    <row r="514" spans="1:43" x14ac:dyDescent="0.25">
      <c r="A514" s="132" t="s">
        <v>11832</v>
      </c>
      <c r="B514" s="129" t="s">
        <v>2409</v>
      </c>
      <c r="C514" s="129" t="s">
        <v>3321</v>
      </c>
      <c r="D514" s="129" t="s">
        <v>3322</v>
      </c>
      <c r="E514" s="129" t="s">
        <v>3313</v>
      </c>
      <c r="F514" s="1">
        <v>1762</v>
      </c>
      <c r="G514" s="129" t="s">
        <v>2464</v>
      </c>
      <c r="H514" s="129" t="s">
        <v>2411</v>
      </c>
      <c r="I514" s="129" t="s">
        <v>205</v>
      </c>
      <c r="J514" s="129" t="s">
        <v>206</v>
      </c>
      <c r="K514" s="1">
        <v>24297620</v>
      </c>
      <c r="L514" s="1">
        <v>30009090102933</v>
      </c>
      <c r="M514" s="129" t="s">
        <v>218</v>
      </c>
      <c r="N514" s="1">
        <v>1021149834</v>
      </c>
      <c r="O514" s="1">
        <v>45561</v>
      </c>
      <c r="P514" s="1">
        <v>45579</v>
      </c>
      <c r="Q514" s="129" t="s">
        <v>1884</v>
      </c>
      <c r="R514" s="129" t="s">
        <v>2409</v>
      </c>
      <c r="S514" s="1">
        <v>883</v>
      </c>
      <c r="T514" s="1">
        <v>0</v>
      </c>
      <c r="U514" s="129" t="s">
        <v>209</v>
      </c>
      <c r="V514" s="48"/>
      <c r="W514" s="48"/>
      <c r="X514" s="129" t="s">
        <v>211</v>
      </c>
      <c r="Y514" s="129" t="s">
        <v>211</v>
      </c>
      <c r="Z514" s="129" t="s">
        <v>210</v>
      </c>
      <c r="AA514" s="129" t="s">
        <v>220</v>
      </c>
      <c r="AB514" s="129" t="s">
        <v>213</v>
      </c>
      <c r="AC514" s="129" t="s">
        <v>214</v>
      </c>
      <c r="AD514" s="1">
        <v>45582</v>
      </c>
      <c r="AE514" s="129"/>
      <c r="AF514" s="129" t="s">
        <v>229</v>
      </c>
      <c r="AG514" s="1">
        <v>233</v>
      </c>
      <c r="AH514" s="1" t="s">
        <v>2409</v>
      </c>
      <c r="AI514" s="1"/>
      <c r="AJ514" s="1"/>
      <c r="AK514" s="1" t="s">
        <v>1649</v>
      </c>
      <c r="AL514" s="1"/>
      <c r="AM514" s="1"/>
      <c r="AN514" s="1"/>
      <c r="AO514" s="1"/>
      <c r="AP514" s="1"/>
      <c r="AQ514" s="44"/>
    </row>
    <row r="515" spans="1:43" x14ac:dyDescent="0.25">
      <c r="A515" s="132" t="s">
        <v>11832</v>
      </c>
      <c r="B515" s="129" t="s">
        <v>2409</v>
      </c>
      <c r="C515" s="129" t="s">
        <v>3281</v>
      </c>
      <c r="D515" s="129" t="s">
        <v>3282</v>
      </c>
      <c r="E515" s="129" t="s">
        <v>1029</v>
      </c>
      <c r="F515" s="1">
        <v>2238</v>
      </c>
      <c r="G515" s="129" t="s">
        <v>2458</v>
      </c>
      <c r="H515" s="129" t="s">
        <v>1679</v>
      </c>
      <c r="I515" s="129" t="s">
        <v>205</v>
      </c>
      <c r="J515" s="129" t="s">
        <v>206</v>
      </c>
      <c r="K515" s="1">
        <v>24297512</v>
      </c>
      <c r="L515" s="1">
        <v>30503052800797</v>
      </c>
      <c r="M515" s="129" t="s">
        <v>218</v>
      </c>
      <c r="N515" s="1">
        <v>1029739737</v>
      </c>
      <c r="O515" s="1">
        <v>45554</v>
      </c>
      <c r="P515" s="1">
        <v>45572</v>
      </c>
      <c r="Q515" s="129" t="s">
        <v>265</v>
      </c>
      <c r="R515" s="129" t="s">
        <v>2409</v>
      </c>
      <c r="S515" s="1">
        <v>882</v>
      </c>
      <c r="T515" s="1">
        <v>0</v>
      </c>
      <c r="U515" s="129" t="s">
        <v>209</v>
      </c>
      <c r="V515" s="48"/>
      <c r="W515" s="48"/>
      <c r="X515" s="129" t="s">
        <v>211</v>
      </c>
      <c r="Y515" s="129" t="s">
        <v>211</v>
      </c>
      <c r="Z515" s="129" t="s">
        <v>210</v>
      </c>
      <c r="AA515" s="129" t="s">
        <v>220</v>
      </c>
      <c r="AB515" s="129" t="s">
        <v>213</v>
      </c>
      <c r="AC515" s="129" t="s">
        <v>214</v>
      </c>
      <c r="AD515" s="1">
        <v>45572</v>
      </c>
      <c r="AE515" s="129"/>
      <c r="AF515" s="129" t="s">
        <v>230</v>
      </c>
      <c r="AG515" s="1">
        <v>240</v>
      </c>
      <c r="AH515" s="1" t="s">
        <v>2409</v>
      </c>
      <c r="AI515" s="1"/>
      <c r="AJ515" s="1"/>
      <c r="AK515" s="1" t="s">
        <v>1649</v>
      </c>
      <c r="AL515" s="1"/>
      <c r="AM515" s="1"/>
      <c r="AN515" s="1"/>
      <c r="AO515" s="1"/>
      <c r="AP515" s="1"/>
      <c r="AQ515" s="44"/>
    </row>
    <row r="516" spans="1:43" x14ac:dyDescent="0.25">
      <c r="A516" s="132" t="s">
        <v>11832</v>
      </c>
      <c r="B516" s="129" t="s">
        <v>2409</v>
      </c>
      <c r="C516" s="129" t="s">
        <v>3289</v>
      </c>
      <c r="D516" s="129" t="s">
        <v>3290</v>
      </c>
      <c r="E516" s="129" t="s">
        <v>3274</v>
      </c>
      <c r="F516" s="1">
        <v>7282</v>
      </c>
      <c r="G516" s="129" t="s">
        <v>2464</v>
      </c>
      <c r="H516" s="129" t="s">
        <v>2411</v>
      </c>
      <c r="I516" s="129" t="s">
        <v>1645</v>
      </c>
      <c r="J516" s="129" t="s">
        <v>206</v>
      </c>
      <c r="K516" s="1">
        <v>24297315</v>
      </c>
      <c r="L516" s="1">
        <v>30207051401598</v>
      </c>
      <c r="M516" s="129" t="s">
        <v>218</v>
      </c>
      <c r="N516" s="1">
        <v>1040873451</v>
      </c>
      <c r="O516" s="1">
        <v>45547</v>
      </c>
      <c r="P516" s="1">
        <v>45565</v>
      </c>
      <c r="Q516" s="129" t="s">
        <v>238</v>
      </c>
      <c r="R516" s="129" t="s">
        <v>2409</v>
      </c>
      <c r="S516" s="1">
        <v>881</v>
      </c>
      <c r="T516" s="1">
        <v>0</v>
      </c>
      <c r="U516" s="129" t="s">
        <v>209</v>
      </c>
      <c r="V516" s="48"/>
      <c r="W516" s="48"/>
      <c r="X516" s="129" t="s">
        <v>211</v>
      </c>
      <c r="Y516" s="129" t="s">
        <v>211</v>
      </c>
      <c r="Z516" s="129" t="s">
        <v>210</v>
      </c>
      <c r="AA516" s="129" t="s">
        <v>220</v>
      </c>
      <c r="AB516" s="129" t="s">
        <v>213</v>
      </c>
      <c r="AC516" s="129" t="s">
        <v>214</v>
      </c>
      <c r="AD516" s="1">
        <v>45570</v>
      </c>
      <c r="AE516" s="129"/>
      <c r="AF516" s="129" t="s">
        <v>233</v>
      </c>
      <c r="AG516" s="1">
        <v>247</v>
      </c>
      <c r="AH516" s="1" t="s">
        <v>2409</v>
      </c>
      <c r="AI516" s="1"/>
      <c r="AJ516" s="1"/>
      <c r="AK516" s="1" t="s">
        <v>1649</v>
      </c>
      <c r="AL516" s="1"/>
      <c r="AM516" s="1"/>
      <c r="AN516" s="1"/>
      <c r="AO516" s="1"/>
      <c r="AP516" s="1"/>
      <c r="AQ516" s="44"/>
    </row>
    <row r="517" spans="1:43" x14ac:dyDescent="0.25">
      <c r="A517" s="132" t="s">
        <v>11832</v>
      </c>
      <c r="B517" s="129" t="s">
        <v>2409</v>
      </c>
      <c r="C517" s="129" t="s">
        <v>3207</v>
      </c>
      <c r="D517" s="129" t="s">
        <v>3208</v>
      </c>
      <c r="E517" s="129" t="s">
        <v>3205</v>
      </c>
      <c r="F517" s="1">
        <v>2188</v>
      </c>
      <c r="G517" s="129" t="s">
        <v>2455</v>
      </c>
      <c r="H517" s="129" t="s">
        <v>2411</v>
      </c>
      <c r="I517" s="129" t="s">
        <v>205</v>
      </c>
      <c r="J517" s="129" t="s">
        <v>206</v>
      </c>
      <c r="K517" s="1">
        <v>24297121</v>
      </c>
      <c r="L517" s="1">
        <v>30012220101676</v>
      </c>
      <c r="M517" s="129" t="s">
        <v>218</v>
      </c>
      <c r="N517" s="1">
        <v>1001928047</v>
      </c>
      <c r="O517" s="1">
        <v>45540</v>
      </c>
      <c r="P517" s="1">
        <v>45558</v>
      </c>
      <c r="Q517" s="129" t="s">
        <v>228</v>
      </c>
      <c r="R517" s="129" t="s">
        <v>2409</v>
      </c>
      <c r="S517" s="1">
        <v>880</v>
      </c>
      <c r="T517" s="1">
        <v>0</v>
      </c>
      <c r="U517" s="129" t="s">
        <v>209</v>
      </c>
      <c r="V517" s="48"/>
      <c r="W517" s="48"/>
      <c r="X517" s="129" t="s">
        <v>211</v>
      </c>
      <c r="Y517" s="129" t="s">
        <v>211</v>
      </c>
      <c r="Z517" s="129" t="s">
        <v>210</v>
      </c>
      <c r="AA517" s="129" t="s">
        <v>220</v>
      </c>
      <c r="AB517" s="129" t="s">
        <v>213</v>
      </c>
      <c r="AC517" s="129" t="s">
        <v>214</v>
      </c>
      <c r="AD517" s="1">
        <v>45560</v>
      </c>
      <c r="AE517" s="129"/>
      <c r="AF517" s="129" t="s">
        <v>215</v>
      </c>
      <c r="AG517" s="1">
        <v>254</v>
      </c>
      <c r="AH517" s="1" t="s">
        <v>2409</v>
      </c>
      <c r="AI517" s="1"/>
      <c r="AJ517" s="1"/>
      <c r="AK517" s="1" t="s">
        <v>1649</v>
      </c>
      <c r="AL517" s="1"/>
      <c r="AM517" s="1"/>
      <c r="AN517" s="1"/>
      <c r="AO517" s="1"/>
      <c r="AP517" s="1"/>
      <c r="AQ517" s="44"/>
    </row>
    <row r="518" spans="1:43" x14ac:dyDescent="0.25">
      <c r="A518" s="132" t="s">
        <v>11832</v>
      </c>
      <c r="B518" s="129" t="s">
        <v>2409</v>
      </c>
      <c r="C518" s="129" t="s">
        <v>3193</v>
      </c>
      <c r="D518" s="129" t="s">
        <v>3194</v>
      </c>
      <c r="E518" s="129" t="s">
        <v>3179</v>
      </c>
      <c r="F518" s="1">
        <v>8726</v>
      </c>
      <c r="G518" s="129" t="s">
        <v>2458</v>
      </c>
      <c r="H518" s="129" t="s">
        <v>1679</v>
      </c>
      <c r="I518" s="129" t="s">
        <v>205</v>
      </c>
      <c r="J518" s="129" t="s">
        <v>206</v>
      </c>
      <c r="K518" s="1">
        <v>24296957</v>
      </c>
      <c r="L518" s="1">
        <v>30401221400134</v>
      </c>
      <c r="M518" s="129" t="s">
        <v>218</v>
      </c>
      <c r="N518" s="1">
        <v>1014817048</v>
      </c>
      <c r="O518" s="1">
        <v>45533</v>
      </c>
      <c r="P518" s="1">
        <v>45551</v>
      </c>
      <c r="Q518" s="129" t="s">
        <v>222</v>
      </c>
      <c r="R518" s="129" t="s">
        <v>2409</v>
      </c>
      <c r="S518" s="1">
        <v>879</v>
      </c>
      <c r="T518" s="1">
        <v>0</v>
      </c>
      <c r="U518" s="129" t="s">
        <v>209</v>
      </c>
      <c r="V518" s="48"/>
      <c r="W518" s="48"/>
      <c r="X518" s="129" t="s">
        <v>211</v>
      </c>
      <c r="Y518" s="129" t="s">
        <v>211</v>
      </c>
      <c r="Z518" s="129" t="s">
        <v>210</v>
      </c>
      <c r="AA518" s="129" t="s">
        <v>220</v>
      </c>
      <c r="AB518" s="129" t="s">
        <v>213</v>
      </c>
      <c r="AC518" s="129" t="s">
        <v>214</v>
      </c>
      <c r="AD518" s="1">
        <v>45554</v>
      </c>
      <c r="AE518" s="129"/>
      <c r="AF518" s="129" t="s">
        <v>233</v>
      </c>
      <c r="AG518" s="1">
        <v>261</v>
      </c>
      <c r="AH518" s="1" t="s">
        <v>2409</v>
      </c>
      <c r="AI518" s="1"/>
      <c r="AJ518" s="1"/>
      <c r="AK518" s="1" t="s">
        <v>1649</v>
      </c>
      <c r="AL518" s="1"/>
      <c r="AM518" s="1"/>
      <c r="AN518" s="1"/>
      <c r="AO518" s="1"/>
      <c r="AP518" s="1"/>
      <c r="AQ518" s="44"/>
    </row>
    <row r="519" spans="1:43" x14ac:dyDescent="0.25">
      <c r="A519" s="132" t="s">
        <v>11832</v>
      </c>
      <c r="B519" s="129" t="s">
        <v>2409</v>
      </c>
      <c r="C519" s="129" t="s">
        <v>5178</v>
      </c>
      <c r="D519" s="129" t="s">
        <v>5179</v>
      </c>
      <c r="E519" s="129" t="s">
        <v>5180</v>
      </c>
      <c r="F519" s="1">
        <v>6950</v>
      </c>
      <c r="G519" s="129" t="s">
        <v>2455</v>
      </c>
      <c r="H519" s="129" t="s">
        <v>2411</v>
      </c>
      <c r="I519" s="129" t="s">
        <v>205</v>
      </c>
      <c r="J519" s="129" t="s">
        <v>206</v>
      </c>
      <c r="K519" s="1">
        <v>24300947</v>
      </c>
      <c r="L519" s="1">
        <v>30604220102413</v>
      </c>
      <c r="M519" s="129" t="s">
        <v>218</v>
      </c>
      <c r="N519" s="1">
        <v>1014234662</v>
      </c>
      <c r="O519" s="1">
        <v>45666</v>
      </c>
      <c r="P519" s="1">
        <v>45684</v>
      </c>
      <c r="Q519" s="129" t="s">
        <v>232</v>
      </c>
      <c r="R519" s="129" t="s">
        <v>2409</v>
      </c>
      <c r="S519" s="1">
        <v>894</v>
      </c>
      <c r="T519" s="1">
        <v>0</v>
      </c>
      <c r="U519" s="129" t="s">
        <v>209</v>
      </c>
      <c r="V519" s="48"/>
      <c r="W519" s="48"/>
      <c r="X519" s="129" t="s">
        <v>211</v>
      </c>
      <c r="Y519" s="129" t="s">
        <v>211</v>
      </c>
      <c r="Z519" s="129" t="s">
        <v>210</v>
      </c>
      <c r="AA519" s="129" t="s">
        <v>220</v>
      </c>
      <c r="AB519" s="129" t="s">
        <v>213</v>
      </c>
      <c r="AC519" s="129" t="s">
        <v>214</v>
      </c>
      <c r="AD519" s="1">
        <v>45685</v>
      </c>
      <c r="AE519" s="129"/>
      <c r="AF519" s="129" t="s">
        <v>239</v>
      </c>
      <c r="AG519" s="1">
        <v>128</v>
      </c>
      <c r="AH519" s="1" t="s">
        <v>2409</v>
      </c>
      <c r="AI519" s="1"/>
      <c r="AJ519" s="1"/>
      <c r="AK519" s="1" t="s">
        <v>1649</v>
      </c>
      <c r="AL519" s="1"/>
      <c r="AM519" s="1"/>
      <c r="AN519" s="1"/>
      <c r="AO519" s="1"/>
      <c r="AP519" s="1"/>
      <c r="AQ519" s="44"/>
    </row>
    <row r="520" spans="1:43" x14ac:dyDescent="0.25">
      <c r="A520" s="132" t="s">
        <v>11832</v>
      </c>
      <c r="B520" s="129" t="s">
        <v>2409</v>
      </c>
      <c r="C520" s="129" t="s">
        <v>3190</v>
      </c>
      <c r="D520" s="129" t="s">
        <v>3191</v>
      </c>
      <c r="E520" s="129" t="s">
        <v>3184</v>
      </c>
      <c r="F520" s="1">
        <v>6301</v>
      </c>
      <c r="G520" s="129" t="s">
        <v>2450</v>
      </c>
      <c r="H520" s="129" t="s">
        <v>1679</v>
      </c>
      <c r="I520" s="129" t="s">
        <v>205</v>
      </c>
      <c r="J520" s="129" t="s">
        <v>227</v>
      </c>
      <c r="K520" s="1">
        <v>24296952</v>
      </c>
      <c r="L520" s="1">
        <v>30112070100441</v>
      </c>
      <c r="M520" s="129" t="s">
        <v>218</v>
      </c>
      <c r="N520" s="1">
        <v>1098951199</v>
      </c>
      <c r="O520" s="1">
        <v>45533</v>
      </c>
      <c r="P520" s="1">
        <v>45551</v>
      </c>
      <c r="Q520" s="129" t="s">
        <v>2493</v>
      </c>
      <c r="R520" s="129" t="s">
        <v>2409</v>
      </c>
      <c r="S520" s="1">
        <v>879</v>
      </c>
      <c r="T520" s="1">
        <v>0</v>
      </c>
      <c r="U520" s="129" t="s">
        <v>209</v>
      </c>
      <c r="V520" s="48"/>
      <c r="W520" s="48"/>
      <c r="X520" s="129" t="s">
        <v>211</v>
      </c>
      <c r="Y520" s="129" t="s">
        <v>211</v>
      </c>
      <c r="Z520" s="129" t="s">
        <v>210</v>
      </c>
      <c r="AA520" s="129" t="s">
        <v>220</v>
      </c>
      <c r="AB520" s="129" t="s">
        <v>213</v>
      </c>
      <c r="AC520" s="129" t="s">
        <v>214</v>
      </c>
      <c r="AD520" s="1">
        <v>45554</v>
      </c>
      <c r="AE520" s="129"/>
      <c r="AF520" s="129" t="s">
        <v>215</v>
      </c>
      <c r="AG520" s="1">
        <v>261</v>
      </c>
      <c r="AH520" s="1" t="s">
        <v>2409</v>
      </c>
      <c r="AI520" s="1"/>
      <c r="AJ520" s="1"/>
      <c r="AK520" s="1" t="s">
        <v>1649</v>
      </c>
      <c r="AL520" s="1"/>
      <c r="AM520" s="1"/>
      <c r="AN520" s="1"/>
      <c r="AO520" s="1"/>
      <c r="AP520" s="1"/>
      <c r="AQ520" s="44"/>
    </row>
    <row r="521" spans="1:43" x14ac:dyDescent="0.25">
      <c r="A521" s="132" t="s">
        <v>11832</v>
      </c>
      <c r="B521" s="129" t="s">
        <v>2409</v>
      </c>
      <c r="C521" s="129" t="s">
        <v>3145</v>
      </c>
      <c r="D521" s="129" t="s">
        <v>3146</v>
      </c>
      <c r="E521" s="129" t="s">
        <v>3138</v>
      </c>
      <c r="F521" s="1">
        <v>7857</v>
      </c>
      <c r="G521" s="129" t="s">
        <v>2464</v>
      </c>
      <c r="H521" s="129" t="s">
        <v>2411</v>
      </c>
      <c r="I521" s="129" t="s">
        <v>205</v>
      </c>
      <c r="J521" s="129" t="s">
        <v>206</v>
      </c>
      <c r="K521" s="1">
        <v>24296585</v>
      </c>
      <c r="L521" s="1">
        <v>30407140104113</v>
      </c>
      <c r="M521" s="129" t="s">
        <v>218</v>
      </c>
      <c r="N521" s="1">
        <v>1068489550</v>
      </c>
      <c r="O521" s="1">
        <v>45519</v>
      </c>
      <c r="P521" s="1">
        <v>45537</v>
      </c>
      <c r="Q521" s="129" t="s">
        <v>300</v>
      </c>
      <c r="R521" s="129" t="s">
        <v>2409</v>
      </c>
      <c r="S521" s="1">
        <v>877</v>
      </c>
      <c r="T521" s="1">
        <v>0</v>
      </c>
      <c r="U521" s="129" t="s">
        <v>209</v>
      </c>
      <c r="V521" s="48"/>
      <c r="W521" s="48"/>
      <c r="X521" s="129" t="s">
        <v>211</v>
      </c>
      <c r="Y521" s="129" t="s">
        <v>211</v>
      </c>
      <c r="Z521" s="129" t="s">
        <v>210</v>
      </c>
      <c r="AA521" s="129" t="s">
        <v>220</v>
      </c>
      <c r="AB521" s="129" t="s">
        <v>213</v>
      </c>
      <c r="AC521" s="129" t="s">
        <v>214</v>
      </c>
      <c r="AD521" s="1">
        <v>45537</v>
      </c>
      <c r="AE521" s="129"/>
      <c r="AF521" s="129" t="s">
        <v>230</v>
      </c>
      <c r="AG521" s="1">
        <v>275</v>
      </c>
      <c r="AH521" s="1" t="s">
        <v>2409</v>
      </c>
      <c r="AI521" s="1"/>
      <c r="AJ521" s="1"/>
      <c r="AK521" s="1" t="s">
        <v>1649</v>
      </c>
      <c r="AL521" s="1"/>
      <c r="AM521" s="1"/>
      <c r="AN521" s="1"/>
      <c r="AO521" s="1"/>
      <c r="AP521" s="1"/>
      <c r="AQ521" s="44"/>
    </row>
    <row r="522" spans="1:43" x14ac:dyDescent="0.25">
      <c r="A522" s="132" t="s">
        <v>11832</v>
      </c>
      <c r="B522" s="129" t="s">
        <v>2409</v>
      </c>
      <c r="C522" s="129" t="s">
        <v>3115</v>
      </c>
      <c r="D522" s="129" t="s">
        <v>3116</v>
      </c>
      <c r="E522" s="129" t="s">
        <v>3104</v>
      </c>
      <c r="F522" s="1">
        <v>3809</v>
      </c>
      <c r="G522" s="129" t="s">
        <v>2455</v>
      </c>
      <c r="H522" s="129" t="s">
        <v>2411</v>
      </c>
      <c r="I522" s="129" t="s">
        <v>205</v>
      </c>
      <c r="J522" s="129" t="s">
        <v>206</v>
      </c>
      <c r="K522" s="1">
        <v>24296397</v>
      </c>
      <c r="L522" s="1">
        <v>30609191401394</v>
      </c>
      <c r="M522" s="129" t="s">
        <v>218</v>
      </c>
      <c r="N522" s="1">
        <v>1030687107</v>
      </c>
      <c r="O522" s="1">
        <v>45512</v>
      </c>
      <c r="P522" s="1">
        <v>45530</v>
      </c>
      <c r="Q522" s="129" t="s">
        <v>222</v>
      </c>
      <c r="R522" s="129" t="s">
        <v>2409</v>
      </c>
      <c r="S522" s="1">
        <v>874</v>
      </c>
      <c r="T522" s="1">
        <v>0</v>
      </c>
      <c r="U522" s="129" t="s">
        <v>209</v>
      </c>
      <c r="V522" s="48"/>
      <c r="W522" s="48"/>
      <c r="X522" s="129" t="s">
        <v>211</v>
      </c>
      <c r="Y522" s="129" t="s">
        <v>211</v>
      </c>
      <c r="Z522" s="129" t="s">
        <v>210</v>
      </c>
      <c r="AA522" s="129" t="s">
        <v>220</v>
      </c>
      <c r="AB522" s="129" t="s">
        <v>213</v>
      </c>
      <c r="AC522" s="129" t="s">
        <v>214</v>
      </c>
      <c r="AD522" s="1">
        <v>45532</v>
      </c>
      <c r="AE522" s="129"/>
      <c r="AF522" s="129" t="s">
        <v>239</v>
      </c>
      <c r="AG522" s="1">
        <v>282</v>
      </c>
      <c r="AH522" s="1" t="s">
        <v>2409</v>
      </c>
      <c r="AI522" s="1"/>
      <c r="AJ522" s="1"/>
      <c r="AK522" s="1" t="s">
        <v>1649</v>
      </c>
      <c r="AL522" s="1"/>
      <c r="AM522" s="1"/>
      <c r="AN522" s="1"/>
      <c r="AO522" s="1"/>
      <c r="AP522" s="1"/>
      <c r="AQ522" s="44"/>
    </row>
    <row r="523" spans="1:43" x14ac:dyDescent="0.25">
      <c r="A523" s="132" t="s">
        <v>11832</v>
      </c>
      <c r="B523" s="129" t="s">
        <v>2409</v>
      </c>
      <c r="C523" s="129" t="s">
        <v>3119</v>
      </c>
      <c r="D523" s="129" t="s">
        <v>3120</v>
      </c>
      <c r="E523" s="129" t="s">
        <v>3109</v>
      </c>
      <c r="F523" s="1">
        <v>5838</v>
      </c>
      <c r="G523" s="129" t="s">
        <v>2455</v>
      </c>
      <c r="H523" s="129" t="s">
        <v>2411</v>
      </c>
      <c r="I523" s="129" t="s">
        <v>205</v>
      </c>
      <c r="J523" s="129" t="s">
        <v>206</v>
      </c>
      <c r="K523" s="1">
        <v>24296405</v>
      </c>
      <c r="L523" s="1">
        <v>30407191400213</v>
      </c>
      <c r="M523" s="129" t="s">
        <v>218</v>
      </c>
      <c r="N523" s="1">
        <v>1025483660</v>
      </c>
      <c r="O523" s="1">
        <v>45512</v>
      </c>
      <c r="P523" s="1">
        <v>45530</v>
      </c>
      <c r="Q523" s="129" t="s">
        <v>222</v>
      </c>
      <c r="R523" s="129" t="s">
        <v>2409</v>
      </c>
      <c r="S523" s="1">
        <v>875</v>
      </c>
      <c r="T523" s="1">
        <v>0</v>
      </c>
      <c r="U523" s="129" t="s">
        <v>209</v>
      </c>
      <c r="V523" s="48"/>
      <c r="W523" s="48"/>
      <c r="X523" s="129" t="s">
        <v>211</v>
      </c>
      <c r="Y523" s="129" t="s">
        <v>211</v>
      </c>
      <c r="Z523" s="129" t="s">
        <v>210</v>
      </c>
      <c r="AA523" s="129" t="s">
        <v>220</v>
      </c>
      <c r="AB523" s="129" t="s">
        <v>213</v>
      </c>
      <c r="AC523" s="129" t="s">
        <v>214</v>
      </c>
      <c r="AD523" s="1">
        <v>45532</v>
      </c>
      <c r="AE523" s="129"/>
      <c r="AF523" s="129" t="s">
        <v>233</v>
      </c>
      <c r="AG523" s="1">
        <v>282</v>
      </c>
      <c r="AH523" s="1" t="s">
        <v>2409</v>
      </c>
      <c r="AI523" s="1"/>
      <c r="AJ523" s="1"/>
      <c r="AK523" s="1" t="s">
        <v>1649</v>
      </c>
      <c r="AL523" s="1"/>
      <c r="AM523" s="1"/>
      <c r="AN523" s="1"/>
      <c r="AO523" s="1"/>
      <c r="AP523" s="1"/>
      <c r="AQ523" s="44"/>
    </row>
    <row r="524" spans="1:43" x14ac:dyDescent="0.25">
      <c r="A524" s="132" t="s">
        <v>11832</v>
      </c>
      <c r="B524" s="129" t="s">
        <v>2409</v>
      </c>
      <c r="C524" s="129" t="s">
        <v>3065</v>
      </c>
      <c r="D524" s="129" t="s">
        <v>3066</v>
      </c>
      <c r="E524" s="129" t="s">
        <v>3056</v>
      </c>
      <c r="F524" s="1">
        <v>9014</v>
      </c>
      <c r="G524" s="129" t="s">
        <v>2455</v>
      </c>
      <c r="H524" s="129" t="s">
        <v>2411</v>
      </c>
      <c r="I524" s="129" t="s">
        <v>205</v>
      </c>
      <c r="J524" s="129" t="s">
        <v>206</v>
      </c>
      <c r="K524" s="1">
        <v>24295883</v>
      </c>
      <c r="L524" s="1">
        <v>30402270103516</v>
      </c>
      <c r="M524" s="129" t="s">
        <v>218</v>
      </c>
      <c r="N524" s="1">
        <v>1070867256</v>
      </c>
      <c r="O524" s="1">
        <v>45498</v>
      </c>
      <c r="P524" s="1">
        <v>45516</v>
      </c>
      <c r="Q524" s="129" t="s">
        <v>294</v>
      </c>
      <c r="R524" s="129" t="s">
        <v>2409</v>
      </c>
      <c r="S524" s="1">
        <v>872</v>
      </c>
      <c r="T524" s="1">
        <v>0</v>
      </c>
      <c r="U524" s="129" t="s">
        <v>209</v>
      </c>
      <c r="V524" s="48"/>
      <c r="W524" s="48"/>
      <c r="X524" s="129" t="s">
        <v>211</v>
      </c>
      <c r="Y524" s="129" t="s">
        <v>211</v>
      </c>
      <c r="Z524" s="129" t="s">
        <v>210</v>
      </c>
      <c r="AA524" s="129" t="s">
        <v>220</v>
      </c>
      <c r="AB524" s="129" t="s">
        <v>213</v>
      </c>
      <c r="AC524" s="129" t="s">
        <v>214</v>
      </c>
      <c r="AD524" s="1">
        <v>45516</v>
      </c>
      <c r="AE524" s="129"/>
      <c r="AF524" s="129" t="s">
        <v>233</v>
      </c>
      <c r="AG524" s="1">
        <v>296</v>
      </c>
      <c r="AH524" s="1" t="s">
        <v>2409</v>
      </c>
      <c r="AI524" s="1"/>
      <c r="AJ524" s="1"/>
      <c r="AK524" s="1" t="s">
        <v>1649</v>
      </c>
      <c r="AL524" s="1"/>
      <c r="AM524" s="1"/>
      <c r="AN524" s="1"/>
      <c r="AO524" s="1"/>
      <c r="AP524" s="1"/>
      <c r="AQ524" s="44"/>
    </row>
    <row r="525" spans="1:43" x14ac:dyDescent="0.25">
      <c r="A525" s="132" t="s">
        <v>11832</v>
      </c>
      <c r="B525" s="129" t="s">
        <v>2409</v>
      </c>
      <c r="C525" s="129" t="s">
        <v>2053</v>
      </c>
      <c r="D525" s="129" t="s">
        <v>2054</v>
      </c>
      <c r="E525" s="129" t="s">
        <v>623</v>
      </c>
      <c r="F525" s="1">
        <v>7482</v>
      </c>
      <c r="G525" s="129" t="s">
        <v>1790</v>
      </c>
      <c r="H525" s="129" t="s">
        <v>1695</v>
      </c>
      <c r="I525" s="129" t="s">
        <v>205</v>
      </c>
      <c r="J525" s="129" t="s">
        <v>227</v>
      </c>
      <c r="K525" s="1">
        <v>24281909</v>
      </c>
      <c r="L525" s="1">
        <v>29712252500048</v>
      </c>
      <c r="M525" s="129" t="s">
        <v>218</v>
      </c>
      <c r="N525" s="1">
        <v>1065180853</v>
      </c>
      <c r="O525" s="1">
        <v>44987</v>
      </c>
      <c r="P525" s="1">
        <v>45006</v>
      </c>
      <c r="Q525" s="129" t="s">
        <v>2055</v>
      </c>
      <c r="R525" s="129" t="s">
        <v>2409</v>
      </c>
      <c r="S525" s="1">
        <v>259</v>
      </c>
      <c r="T525" s="1">
        <v>0</v>
      </c>
      <c r="U525" s="129" t="s">
        <v>1648</v>
      </c>
      <c r="V525" s="48"/>
      <c r="W525" s="48"/>
      <c r="X525" s="129" t="s">
        <v>211</v>
      </c>
      <c r="Y525" s="129" t="s">
        <v>211</v>
      </c>
      <c r="Z525" s="129" t="s">
        <v>210</v>
      </c>
      <c r="AA525" s="129" t="s">
        <v>220</v>
      </c>
      <c r="AB525" s="129" t="s">
        <v>1661</v>
      </c>
      <c r="AC525" s="129" t="s">
        <v>214</v>
      </c>
      <c r="AD525" s="1">
        <v>45006</v>
      </c>
      <c r="AE525" s="129"/>
      <c r="AF525" s="129" t="s">
        <v>229</v>
      </c>
      <c r="AG525" s="1">
        <v>806</v>
      </c>
      <c r="AH525" s="1" t="s">
        <v>2409</v>
      </c>
      <c r="AI525" s="1"/>
      <c r="AJ525" s="1"/>
      <c r="AK525" s="1"/>
      <c r="AL525" s="1"/>
      <c r="AM525" s="1"/>
      <c r="AN525" s="1"/>
      <c r="AO525" s="1"/>
      <c r="AP525" s="1"/>
      <c r="AQ525" s="44"/>
    </row>
    <row r="526" spans="1:43" x14ac:dyDescent="0.25">
      <c r="A526" s="132" t="s">
        <v>11832</v>
      </c>
      <c r="B526" s="129" t="s">
        <v>2409</v>
      </c>
      <c r="C526" s="129" t="s">
        <v>3011</v>
      </c>
      <c r="D526" s="129" t="s">
        <v>3012</v>
      </c>
      <c r="E526" s="129" t="s">
        <v>3013</v>
      </c>
      <c r="F526" s="1">
        <v>8913</v>
      </c>
      <c r="G526" s="129" t="s">
        <v>2410</v>
      </c>
      <c r="H526" s="129" t="s">
        <v>2411</v>
      </c>
      <c r="I526" s="129" t="s">
        <v>205</v>
      </c>
      <c r="J526" s="129" t="s">
        <v>206</v>
      </c>
      <c r="K526" s="1">
        <v>24294748</v>
      </c>
      <c r="L526" s="1">
        <v>30507010101591</v>
      </c>
      <c r="M526" s="129" t="s">
        <v>218</v>
      </c>
      <c r="N526" s="1">
        <v>1094446374</v>
      </c>
      <c r="O526" s="1">
        <v>45463</v>
      </c>
      <c r="P526" s="1">
        <v>45481</v>
      </c>
      <c r="Q526" s="129" t="s">
        <v>3014</v>
      </c>
      <c r="R526" s="129" t="s">
        <v>2409</v>
      </c>
      <c r="S526" s="1">
        <v>866</v>
      </c>
      <c r="T526" s="1">
        <v>0</v>
      </c>
      <c r="U526" s="129" t="s">
        <v>209</v>
      </c>
      <c r="V526" s="48"/>
      <c r="W526" s="48"/>
      <c r="X526" s="129" t="s">
        <v>211</v>
      </c>
      <c r="Y526" s="129" t="s">
        <v>211</v>
      </c>
      <c r="Z526" s="129" t="s">
        <v>210</v>
      </c>
      <c r="AA526" s="129" t="s">
        <v>220</v>
      </c>
      <c r="AB526" s="129" t="s">
        <v>213</v>
      </c>
      <c r="AC526" s="129" t="s">
        <v>214</v>
      </c>
      <c r="AD526" s="1">
        <v>45481</v>
      </c>
      <c r="AE526" s="129"/>
      <c r="AF526" s="129" t="s">
        <v>230</v>
      </c>
      <c r="AG526" s="1">
        <v>331</v>
      </c>
      <c r="AH526" s="1" t="s">
        <v>2409</v>
      </c>
      <c r="AI526" s="1"/>
      <c r="AJ526" s="1"/>
      <c r="AK526" s="1" t="s">
        <v>1649</v>
      </c>
      <c r="AL526" s="1"/>
      <c r="AM526" s="1"/>
      <c r="AN526" s="1"/>
      <c r="AO526" s="1"/>
      <c r="AP526" s="1"/>
      <c r="AQ526" s="44"/>
    </row>
    <row r="527" spans="1:43" x14ac:dyDescent="0.25">
      <c r="A527" s="132" t="s">
        <v>11832</v>
      </c>
      <c r="B527" s="129" t="s">
        <v>2409</v>
      </c>
      <c r="C527" s="129" t="s">
        <v>3174</v>
      </c>
      <c r="D527" s="129" t="s">
        <v>3175</v>
      </c>
      <c r="E527" s="129" t="s">
        <v>3167</v>
      </c>
      <c r="F527" s="1">
        <v>9497</v>
      </c>
      <c r="G527" s="129" t="s">
        <v>2464</v>
      </c>
      <c r="H527" s="129" t="s">
        <v>2411</v>
      </c>
      <c r="I527" s="129" t="s">
        <v>205</v>
      </c>
      <c r="J527" s="129" t="s">
        <v>206</v>
      </c>
      <c r="K527" s="1">
        <v>24296788</v>
      </c>
      <c r="L527" s="1">
        <v>30403011408275</v>
      </c>
      <c r="M527" s="129" t="s">
        <v>218</v>
      </c>
      <c r="N527" s="1">
        <v>1020527428</v>
      </c>
      <c r="O527" s="1">
        <v>45526</v>
      </c>
      <c r="P527" s="1">
        <v>45544</v>
      </c>
      <c r="Q527" s="129" t="s">
        <v>3176</v>
      </c>
      <c r="R527" s="129" t="s">
        <v>2409</v>
      </c>
      <c r="S527" s="1">
        <v>878</v>
      </c>
      <c r="T527" s="1">
        <v>0</v>
      </c>
      <c r="U527" s="129" t="s">
        <v>209</v>
      </c>
      <c r="V527" s="48"/>
      <c r="W527" s="48"/>
      <c r="X527" s="129" t="s">
        <v>211</v>
      </c>
      <c r="Y527" s="129" t="s">
        <v>211</v>
      </c>
      <c r="Z527" s="129" t="s">
        <v>210</v>
      </c>
      <c r="AA527" s="129" t="s">
        <v>220</v>
      </c>
      <c r="AB527" s="129" t="s">
        <v>213</v>
      </c>
      <c r="AC527" s="129" t="s">
        <v>214</v>
      </c>
      <c r="AD527" s="1">
        <v>45546</v>
      </c>
      <c r="AE527" s="129"/>
      <c r="AF527" s="129" t="s">
        <v>233</v>
      </c>
      <c r="AG527" s="1">
        <v>268</v>
      </c>
      <c r="AH527" s="1" t="s">
        <v>2409</v>
      </c>
      <c r="AI527" s="1"/>
      <c r="AJ527" s="1"/>
      <c r="AK527" s="1" t="s">
        <v>1649</v>
      </c>
      <c r="AL527" s="1"/>
      <c r="AM527" s="1"/>
      <c r="AN527" s="1"/>
      <c r="AO527" s="1"/>
      <c r="AP527" s="1"/>
      <c r="AQ527" s="44"/>
    </row>
    <row r="528" spans="1:43" x14ac:dyDescent="0.25">
      <c r="A528" s="132" t="s">
        <v>11832</v>
      </c>
      <c r="B528" s="129" t="s">
        <v>2409</v>
      </c>
      <c r="C528" s="129" t="s">
        <v>8618</v>
      </c>
      <c r="D528" s="129" t="s">
        <v>8619</v>
      </c>
      <c r="E528" s="129" t="s">
        <v>8417</v>
      </c>
      <c r="F528" s="1">
        <v>6198</v>
      </c>
      <c r="G528" s="129" t="s">
        <v>2450</v>
      </c>
      <c r="H528" s="129" t="s">
        <v>1679</v>
      </c>
      <c r="I528" s="129" t="s">
        <v>205</v>
      </c>
      <c r="J528" s="129" t="s">
        <v>227</v>
      </c>
      <c r="K528" s="1">
        <v>24302647</v>
      </c>
      <c r="L528" s="1">
        <v>30509142102824</v>
      </c>
      <c r="M528" s="129" t="s">
        <v>218</v>
      </c>
      <c r="N528" s="1">
        <v>1063295976</v>
      </c>
      <c r="O528" s="1">
        <v>45701</v>
      </c>
      <c r="P528" s="1">
        <v>45716</v>
      </c>
      <c r="Q528" s="129" t="s">
        <v>1847</v>
      </c>
      <c r="R528" s="129" t="s">
        <v>2409</v>
      </c>
      <c r="S528" s="1">
        <v>901</v>
      </c>
      <c r="T528" s="1">
        <v>0</v>
      </c>
      <c r="U528" s="129" t="s">
        <v>209</v>
      </c>
      <c r="V528" s="48"/>
      <c r="W528" s="48"/>
      <c r="X528" s="129" t="s">
        <v>211</v>
      </c>
      <c r="Y528" s="129" t="s">
        <v>211</v>
      </c>
      <c r="Z528" s="129" t="s">
        <v>210</v>
      </c>
      <c r="AA528" s="129" t="s">
        <v>220</v>
      </c>
      <c r="AB528" s="129" t="s">
        <v>2430</v>
      </c>
      <c r="AC528" s="129" t="s">
        <v>214</v>
      </c>
      <c r="AD528" s="1">
        <v>45716</v>
      </c>
      <c r="AE528" s="129"/>
      <c r="AF528" s="129" t="s">
        <v>230</v>
      </c>
      <c r="AG528" s="1">
        <v>96</v>
      </c>
      <c r="AH528" s="1" t="s">
        <v>2409</v>
      </c>
      <c r="AI528" s="1"/>
      <c r="AJ528" s="1"/>
      <c r="AK528" s="1" t="s">
        <v>1649</v>
      </c>
      <c r="AL528" s="1"/>
      <c r="AM528" s="1"/>
      <c r="AN528" s="1"/>
      <c r="AO528" s="1"/>
      <c r="AP528" s="1"/>
      <c r="AQ528" s="44"/>
    </row>
    <row r="529" spans="1:43" x14ac:dyDescent="0.25">
      <c r="A529" s="132" t="s">
        <v>11832</v>
      </c>
      <c r="B529" s="129" t="s">
        <v>2409</v>
      </c>
      <c r="C529" s="129" t="s">
        <v>8620</v>
      </c>
      <c r="D529" s="129" t="s">
        <v>8621</v>
      </c>
      <c r="E529" s="129" t="s">
        <v>8459</v>
      </c>
      <c r="F529" s="1">
        <v>3529</v>
      </c>
      <c r="G529" s="129" t="s">
        <v>1678</v>
      </c>
      <c r="H529" s="129" t="s">
        <v>1679</v>
      </c>
      <c r="I529" s="129" t="s">
        <v>205</v>
      </c>
      <c r="J529" s="129" t="s">
        <v>227</v>
      </c>
      <c r="K529" s="1">
        <v>24302648</v>
      </c>
      <c r="L529" s="1">
        <v>30411102102503</v>
      </c>
      <c r="M529" s="129" t="s">
        <v>218</v>
      </c>
      <c r="N529" s="1">
        <v>1040148376</v>
      </c>
      <c r="O529" s="1">
        <v>45701</v>
      </c>
      <c r="P529" s="1">
        <v>45716</v>
      </c>
      <c r="Q529" s="129" t="s">
        <v>1863</v>
      </c>
      <c r="R529" s="129" t="s">
        <v>2409</v>
      </c>
      <c r="S529" s="1">
        <v>901</v>
      </c>
      <c r="T529" s="1">
        <v>0</v>
      </c>
      <c r="U529" s="129" t="s">
        <v>209</v>
      </c>
      <c r="V529" s="48"/>
      <c r="W529" s="48"/>
      <c r="X529" s="129" t="s">
        <v>211</v>
      </c>
      <c r="Y529" s="129" t="s">
        <v>211</v>
      </c>
      <c r="Z529" s="129" t="s">
        <v>210</v>
      </c>
      <c r="AA529" s="129" t="s">
        <v>220</v>
      </c>
      <c r="AB529" s="129" t="s">
        <v>2430</v>
      </c>
      <c r="AC529" s="129" t="s">
        <v>335</v>
      </c>
      <c r="AD529" s="1">
        <v>45716</v>
      </c>
      <c r="AE529" s="129"/>
      <c r="AF529" s="129" t="s">
        <v>239</v>
      </c>
      <c r="AG529" s="1">
        <v>96</v>
      </c>
      <c r="AH529" s="1" t="s">
        <v>2409</v>
      </c>
      <c r="AI529" s="1"/>
      <c r="AJ529" s="1"/>
      <c r="AK529" s="1" t="s">
        <v>1649</v>
      </c>
      <c r="AL529" s="1"/>
      <c r="AM529" s="1"/>
      <c r="AN529" s="1"/>
      <c r="AO529" s="1"/>
      <c r="AP529" s="1"/>
      <c r="AQ529" s="44"/>
    </row>
    <row r="530" spans="1:43" x14ac:dyDescent="0.25">
      <c r="A530" s="132" t="s">
        <v>11832</v>
      </c>
      <c r="B530" s="129" t="s">
        <v>2409</v>
      </c>
      <c r="C530" s="129" t="s">
        <v>8622</v>
      </c>
      <c r="D530" s="129" t="s">
        <v>8623</v>
      </c>
      <c r="E530" s="129" t="s">
        <v>8461</v>
      </c>
      <c r="F530" s="1">
        <v>5608</v>
      </c>
      <c r="G530" s="129" t="s">
        <v>2455</v>
      </c>
      <c r="H530" s="129" t="s">
        <v>2411</v>
      </c>
      <c r="I530" s="129" t="s">
        <v>205</v>
      </c>
      <c r="J530" s="129" t="s">
        <v>206</v>
      </c>
      <c r="K530" s="1">
        <v>24302645</v>
      </c>
      <c r="L530" s="1">
        <v>30211302101375</v>
      </c>
      <c r="M530" s="129" t="s">
        <v>218</v>
      </c>
      <c r="N530" s="1">
        <v>1025099894</v>
      </c>
      <c r="O530" s="1">
        <v>45701</v>
      </c>
      <c r="P530" s="1">
        <v>45716</v>
      </c>
      <c r="Q530" s="129" t="s">
        <v>8624</v>
      </c>
      <c r="R530" s="129" t="s">
        <v>2409</v>
      </c>
      <c r="S530" s="1">
        <v>901</v>
      </c>
      <c r="T530" s="1">
        <v>0</v>
      </c>
      <c r="U530" s="129" t="s">
        <v>209</v>
      </c>
      <c r="V530" s="48"/>
      <c r="W530" s="48"/>
      <c r="X530" s="129" t="s">
        <v>211</v>
      </c>
      <c r="Y530" s="129" t="s">
        <v>211</v>
      </c>
      <c r="Z530" s="129" t="s">
        <v>210</v>
      </c>
      <c r="AA530" s="129" t="s">
        <v>220</v>
      </c>
      <c r="AB530" s="129" t="s">
        <v>2430</v>
      </c>
      <c r="AC530" s="129" t="s">
        <v>214</v>
      </c>
      <c r="AD530" s="1">
        <v>45716</v>
      </c>
      <c r="AE530" s="129"/>
      <c r="AF530" s="129" t="s">
        <v>233</v>
      </c>
      <c r="AG530" s="1">
        <v>96</v>
      </c>
      <c r="AH530" s="1" t="s">
        <v>2409</v>
      </c>
      <c r="AI530" s="1"/>
      <c r="AJ530" s="1"/>
      <c r="AK530" s="1" t="s">
        <v>1649</v>
      </c>
      <c r="AL530" s="1"/>
      <c r="AM530" s="1"/>
      <c r="AN530" s="1"/>
      <c r="AO530" s="1"/>
      <c r="AP530" s="1"/>
      <c r="AQ530" s="44"/>
    </row>
    <row r="531" spans="1:43" x14ac:dyDescent="0.25">
      <c r="A531" s="132" t="s">
        <v>11832</v>
      </c>
      <c r="B531" s="129" t="s">
        <v>2409</v>
      </c>
      <c r="C531" s="129" t="s">
        <v>4105</v>
      </c>
      <c r="D531" s="129" t="s">
        <v>4106</v>
      </c>
      <c r="E531" s="129" t="s">
        <v>737</v>
      </c>
      <c r="F531" s="1">
        <v>5385</v>
      </c>
      <c r="G531" s="129" t="s">
        <v>1683</v>
      </c>
      <c r="H531" s="129" t="s">
        <v>1679</v>
      </c>
      <c r="I531" s="129" t="s">
        <v>205</v>
      </c>
      <c r="J531" s="129" t="s">
        <v>206</v>
      </c>
      <c r="K531" s="1">
        <v>24300609</v>
      </c>
      <c r="L531" s="1">
        <v>30503210100616</v>
      </c>
      <c r="M531" s="129" t="s">
        <v>218</v>
      </c>
      <c r="N531" s="1">
        <v>1032862165</v>
      </c>
      <c r="O531" s="1">
        <v>45659</v>
      </c>
      <c r="P531" s="1">
        <v>45677</v>
      </c>
      <c r="Q531" s="129" t="s">
        <v>1722</v>
      </c>
      <c r="R531" s="129" t="s">
        <v>2409</v>
      </c>
      <c r="S531" s="1">
        <v>892</v>
      </c>
      <c r="T531" s="1">
        <v>0</v>
      </c>
      <c r="U531" s="129" t="s">
        <v>209</v>
      </c>
      <c r="V531" s="48"/>
      <c r="W531" s="48"/>
      <c r="X531" s="129" t="s">
        <v>211</v>
      </c>
      <c r="Y531" s="129" t="s">
        <v>211</v>
      </c>
      <c r="Z531" s="129" t="s">
        <v>210</v>
      </c>
      <c r="AA531" s="129" t="s">
        <v>220</v>
      </c>
      <c r="AB531" s="129" t="s">
        <v>1661</v>
      </c>
      <c r="AC531" s="129" t="s">
        <v>335</v>
      </c>
      <c r="AD531" s="1">
        <v>45677</v>
      </c>
      <c r="AE531" s="129"/>
      <c r="AF531" s="129" t="s">
        <v>230</v>
      </c>
      <c r="AG531" s="1">
        <v>135</v>
      </c>
      <c r="AH531" s="1" t="s">
        <v>2409</v>
      </c>
      <c r="AI531" s="1"/>
      <c r="AJ531" s="1"/>
      <c r="AK531" s="1" t="s">
        <v>1649</v>
      </c>
      <c r="AL531" s="1"/>
      <c r="AM531" s="1"/>
      <c r="AN531" s="1"/>
      <c r="AO531" s="1"/>
      <c r="AP531" s="1"/>
      <c r="AQ531" s="44"/>
    </row>
    <row r="532" spans="1:43" x14ac:dyDescent="0.25">
      <c r="A532" s="132" t="s">
        <v>11832</v>
      </c>
      <c r="B532" s="129" t="s">
        <v>2409</v>
      </c>
      <c r="C532" s="129" t="s">
        <v>3195</v>
      </c>
      <c r="D532" s="129" t="s">
        <v>3196</v>
      </c>
      <c r="E532" s="129" t="s">
        <v>3180</v>
      </c>
      <c r="F532" s="1">
        <v>2090</v>
      </c>
      <c r="G532" s="129" t="s">
        <v>1683</v>
      </c>
      <c r="H532" s="129" t="s">
        <v>1679</v>
      </c>
      <c r="I532" s="129" t="s">
        <v>205</v>
      </c>
      <c r="J532" s="129" t="s">
        <v>206</v>
      </c>
      <c r="K532" s="1">
        <v>24296968</v>
      </c>
      <c r="L532" s="1">
        <v>30411080104213</v>
      </c>
      <c r="M532" s="129" t="s">
        <v>218</v>
      </c>
      <c r="N532" s="1">
        <v>1080389728</v>
      </c>
      <c r="O532" s="1">
        <v>45533</v>
      </c>
      <c r="P532" s="1">
        <v>45551</v>
      </c>
      <c r="Q532" s="129" t="s">
        <v>253</v>
      </c>
      <c r="R532" s="129" t="s">
        <v>2409</v>
      </c>
      <c r="S532" s="1">
        <v>879</v>
      </c>
      <c r="T532" s="1">
        <v>0</v>
      </c>
      <c r="U532" s="129" t="s">
        <v>209</v>
      </c>
      <c r="V532" s="48"/>
      <c r="W532" s="48"/>
      <c r="X532" s="129" t="s">
        <v>211</v>
      </c>
      <c r="Y532" s="129" t="s">
        <v>211</v>
      </c>
      <c r="Z532" s="129" t="s">
        <v>210</v>
      </c>
      <c r="AA532" s="129" t="s">
        <v>220</v>
      </c>
      <c r="AB532" s="129" t="s">
        <v>1661</v>
      </c>
      <c r="AC532" s="129" t="s">
        <v>335</v>
      </c>
      <c r="AD532" s="1">
        <v>45554</v>
      </c>
      <c r="AE532" s="129"/>
      <c r="AF532" s="129" t="s">
        <v>233</v>
      </c>
      <c r="AG532" s="1">
        <v>261</v>
      </c>
      <c r="AH532" s="1" t="s">
        <v>2409</v>
      </c>
      <c r="AI532" s="1"/>
      <c r="AJ532" s="1"/>
      <c r="AK532" s="1" t="s">
        <v>1649</v>
      </c>
      <c r="AL532" s="1"/>
      <c r="AM532" s="1"/>
      <c r="AN532" s="1"/>
      <c r="AO532" s="1"/>
      <c r="AP532" s="1"/>
      <c r="AQ532" s="44"/>
    </row>
    <row r="533" spans="1:43" x14ac:dyDescent="0.25">
      <c r="A533" s="132" t="s">
        <v>11832</v>
      </c>
      <c r="B533" s="129" t="s">
        <v>2409</v>
      </c>
      <c r="C533" s="129" t="s">
        <v>3188</v>
      </c>
      <c r="D533" s="129" t="s">
        <v>3189</v>
      </c>
      <c r="E533" s="129" t="s">
        <v>3182</v>
      </c>
      <c r="F533" s="1">
        <v>3269</v>
      </c>
      <c r="G533" s="129" t="s">
        <v>1683</v>
      </c>
      <c r="H533" s="129" t="s">
        <v>1679</v>
      </c>
      <c r="I533" s="129" t="s">
        <v>205</v>
      </c>
      <c r="J533" s="129" t="s">
        <v>206</v>
      </c>
      <c r="K533" s="1">
        <v>24296943</v>
      </c>
      <c r="L533" s="1">
        <v>30506100104097</v>
      </c>
      <c r="M533" s="129" t="s">
        <v>218</v>
      </c>
      <c r="N533" s="1">
        <v>1098801325</v>
      </c>
      <c r="O533" s="1">
        <v>45533</v>
      </c>
      <c r="P533" s="1">
        <v>45551</v>
      </c>
      <c r="Q533" s="129" t="s">
        <v>232</v>
      </c>
      <c r="R533" s="129" t="s">
        <v>2409</v>
      </c>
      <c r="S533" s="1">
        <v>879</v>
      </c>
      <c r="T533" s="1">
        <v>0</v>
      </c>
      <c r="U533" s="129" t="s">
        <v>209</v>
      </c>
      <c r="V533" s="48"/>
      <c r="W533" s="48"/>
      <c r="X533" s="129" t="s">
        <v>211</v>
      </c>
      <c r="Y533" s="129" t="s">
        <v>211</v>
      </c>
      <c r="Z533" s="129" t="s">
        <v>210</v>
      </c>
      <c r="AA533" s="129" t="s">
        <v>220</v>
      </c>
      <c r="AB533" s="129" t="s">
        <v>1661</v>
      </c>
      <c r="AC533" s="129" t="s">
        <v>335</v>
      </c>
      <c r="AD533" s="1">
        <v>45554</v>
      </c>
      <c r="AE533" s="129"/>
      <c r="AF533" s="129" t="s">
        <v>230</v>
      </c>
      <c r="AG533" s="1">
        <v>261</v>
      </c>
      <c r="AH533" s="1" t="s">
        <v>2409</v>
      </c>
      <c r="AI533" s="1"/>
      <c r="AJ533" s="1"/>
      <c r="AK533" s="1" t="s">
        <v>1649</v>
      </c>
      <c r="AL533" s="1"/>
      <c r="AM533" s="1"/>
      <c r="AN533" s="1"/>
      <c r="AO533" s="1"/>
      <c r="AP533" s="1"/>
      <c r="AQ533" s="44"/>
    </row>
    <row r="534" spans="1:43" x14ac:dyDescent="0.25">
      <c r="A534" s="132" t="s">
        <v>11832</v>
      </c>
      <c r="B534" s="129" t="s">
        <v>2409</v>
      </c>
      <c r="C534" s="129" t="s">
        <v>3170</v>
      </c>
      <c r="D534" s="129" t="s">
        <v>3171</v>
      </c>
      <c r="E534" s="129" t="s">
        <v>3168</v>
      </c>
      <c r="F534" s="1">
        <v>3592</v>
      </c>
      <c r="G534" s="129" t="s">
        <v>1678</v>
      </c>
      <c r="H534" s="129" t="s">
        <v>1679</v>
      </c>
      <c r="I534" s="129" t="s">
        <v>205</v>
      </c>
      <c r="J534" s="129" t="s">
        <v>206</v>
      </c>
      <c r="K534" s="1">
        <v>24296819</v>
      </c>
      <c r="L534" s="1">
        <v>30001011413111</v>
      </c>
      <c r="M534" s="129" t="s">
        <v>218</v>
      </c>
      <c r="N534" s="1">
        <v>1030455375</v>
      </c>
      <c r="O534" s="1">
        <v>45526</v>
      </c>
      <c r="P534" s="1">
        <v>45544</v>
      </c>
      <c r="Q534" s="129" t="s">
        <v>3172</v>
      </c>
      <c r="R534" s="129" t="s">
        <v>2409</v>
      </c>
      <c r="S534" s="1">
        <v>878</v>
      </c>
      <c r="T534" s="1">
        <v>0</v>
      </c>
      <c r="U534" s="129" t="s">
        <v>209</v>
      </c>
      <c r="V534" s="48"/>
      <c r="W534" s="48"/>
      <c r="X534" s="129" t="s">
        <v>211</v>
      </c>
      <c r="Y534" s="129" t="s">
        <v>211</v>
      </c>
      <c r="Z534" s="129" t="s">
        <v>210</v>
      </c>
      <c r="AA534" s="129" t="s">
        <v>220</v>
      </c>
      <c r="AB534" s="129" t="s">
        <v>1661</v>
      </c>
      <c r="AC534" s="129" t="s">
        <v>214</v>
      </c>
      <c r="AD534" s="1">
        <v>45546</v>
      </c>
      <c r="AE534" s="129"/>
      <c r="AF534" s="129" t="s">
        <v>226</v>
      </c>
      <c r="AG534" s="1">
        <v>268</v>
      </c>
      <c r="AH534" s="1" t="s">
        <v>2409</v>
      </c>
      <c r="AI534" s="1"/>
      <c r="AJ534" s="1"/>
      <c r="AK534" s="1" t="s">
        <v>1649</v>
      </c>
      <c r="AL534" s="1"/>
      <c r="AM534" s="1"/>
      <c r="AN534" s="1"/>
      <c r="AO534" s="1"/>
      <c r="AP534" s="1"/>
      <c r="AQ534" s="44"/>
    </row>
    <row r="535" spans="1:43" x14ac:dyDescent="0.25">
      <c r="A535" s="132" t="s">
        <v>11832</v>
      </c>
      <c r="B535" s="129" t="s">
        <v>2409</v>
      </c>
      <c r="C535" s="129" t="s">
        <v>3151</v>
      </c>
      <c r="D535" s="129" t="s">
        <v>3152</v>
      </c>
      <c r="E535" s="129" t="s">
        <v>3127</v>
      </c>
      <c r="F535" s="1">
        <v>8182</v>
      </c>
      <c r="G535" s="129" t="s">
        <v>1683</v>
      </c>
      <c r="H535" s="129" t="s">
        <v>1679</v>
      </c>
      <c r="I535" s="129" t="s">
        <v>205</v>
      </c>
      <c r="J535" s="129" t="s">
        <v>206</v>
      </c>
      <c r="K535" s="1">
        <v>24296590</v>
      </c>
      <c r="L535" s="1">
        <v>30509280100379</v>
      </c>
      <c r="M535" s="129" t="s">
        <v>218</v>
      </c>
      <c r="N535" s="1">
        <v>1063529666</v>
      </c>
      <c r="O535" s="1">
        <v>45519</v>
      </c>
      <c r="P535" s="1">
        <v>45537</v>
      </c>
      <c r="Q535" s="129" t="s">
        <v>2787</v>
      </c>
      <c r="R535" s="129" t="s">
        <v>2409</v>
      </c>
      <c r="S535" s="1">
        <v>877</v>
      </c>
      <c r="T535" s="1">
        <v>0</v>
      </c>
      <c r="U535" s="129" t="s">
        <v>209</v>
      </c>
      <c r="V535" s="48"/>
      <c r="W535" s="48"/>
      <c r="X535" s="129" t="s">
        <v>211</v>
      </c>
      <c r="Y535" s="129" t="s">
        <v>211</v>
      </c>
      <c r="Z535" s="129" t="s">
        <v>210</v>
      </c>
      <c r="AA535" s="129" t="s">
        <v>220</v>
      </c>
      <c r="AB535" s="129" t="s">
        <v>1661</v>
      </c>
      <c r="AC535" s="129" t="s">
        <v>335</v>
      </c>
      <c r="AD535" s="1">
        <v>45537</v>
      </c>
      <c r="AE535" s="129"/>
      <c r="AF535" s="129" t="s">
        <v>230</v>
      </c>
      <c r="AG535" s="1">
        <v>275</v>
      </c>
      <c r="AH535" s="1" t="s">
        <v>2409</v>
      </c>
      <c r="AI535" s="1"/>
      <c r="AJ535" s="1"/>
      <c r="AK535" s="1" t="s">
        <v>1649</v>
      </c>
      <c r="AL535" s="1"/>
      <c r="AM535" s="1"/>
      <c r="AN535" s="1"/>
      <c r="AO535" s="1"/>
      <c r="AP535" s="1"/>
      <c r="AQ535" s="44"/>
    </row>
    <row r="536" spans="1:43" x14ac:dyDescent="0.25">
      <c r="A536" s="132" t="s">
        <v>11832</v>
      </c>
      <c r="B536" s="129" t="s">
        <v>2409</v>
      </c>
      <c r="C536" s="129" t="s">
        <v>3148</v>
      </c>
      <c r="D536" s="129" t="s">
        <v>3149</v>
      </c>
      <c r="E536" s="129" t="s">
        <v>3131</v>
      </c>
      <c r="F536" s="1">
        <v>8763</v>
      </c>
      <c r="G536" s="129" t="s">
        <v>1678</v>
      </c>
      <c r="H536" s="129" t="s">
        <v>1679</v>
      </c>
      <c r="I536" s="129" t="s">
        <v>205</v>
      </c>
      <c r="J536" s="129" t="s">
        <v>206</v>
      </c>
      <c r="K536" s="1">
        <v>24296623</v>
      </c>
      <c r="L536" s="1">
        <v>30506060106636</v>
      </c>
      <c r="M536" s="129" t="s">
        <v>218</v>
      </c>
      <c r="N536" s="1">
        <v>1014763979</v>
      </c>
      <c r="O536" s="1">
        <v>45519</v>
      </c>
      <c r="P536" s="1">
        <v>45537</v>
      </c>
      <c r="Q536" s="129" t="s">
        <v>3150</v>
      </c>
      <c r="R536" s="129" t="s">
        <v>2409</v>
      </c>
      <c r="S536" s="1">
        <v>877</v>
      </c>
      <c r="T536" s="1">
        <v>0</v>
      </c>
      <c r="U536" s="129" t="s">
        <v>209</v>
      </c>
      <c r="V536" s="48"/>
      <c r="W536" s="48"/>
      <c r="X536" s="129" t="s">
        <v>211</v>
      </c>
      <c r="Y536" s="129" t="s">
        <v>211</v>
      </c>
      <c r="Z536" s="129" t="s">
        <v>210</v>
      </c>
      <c r="AA536" s="129" t="s">
        <v>220</v>
      </c>
      <c r="AB536" s="129" t="s">
        <v>1661</v>
      </c>
      <c r="AC536" s="129" t="s">
        <v>214</v>
      </c>
      <c r="AD536" s="1">
        <v>45537</v>
      </c>
      <c r="AE536" s="129"/>
      <c r="AF536" s="129" t="s">
        <v>230</v>
      </c>
      <c r="AG536" s="1">
        <v>275</v>
      </c>
      <c r="AH536" s="1" t="s">
        <v>2409</v>
      </c>
      <c r="AI536" s="1"/>
      <c r="AJ536" s="1"/>
      <c r="AK536" s="1" t="s">
        <v>1649</v>
      </c>
      <c r="AL536" s="1"/>
      <c r="AM536" s="1"/>
      <c r="AN536" s="1"/>
      <c r="AO536" s="1"/>
      <c r="AP536" s="1"/>
      <c r="AQ536" s="44"/>
    </row>
    <row r="537" spans="1:43" x14ac:dyDescent="0.25">
      <c r="A537" s="132" t="s">
        <v>11832</v>
      </c>
      <c r="B537" s="129" t="s">
        <v>2409</v>
      </c>
      <c r="C537" s="129" t="s">
        <v>3117</v>
      </c>
      <c r="D537" s="129" t="s">
        <v>3118</v>
      </c>
      <c r="E537" s="129" t="s">
        <v>1008</v>
      </c>
      <c r="F537" s="1">
        <v>5863</v>
      </c>
      <c r="G537" s="129" t="s">
        <v>2410</v>
      </c>
      <c r="H537" s="129" t="s">
        <v>2411</v>
      </c>
      <c r="I537" s="129" t="s">
        <v>205</v>
      </c>
      <c r="J537" s="129" t="s">
        <v>206</v>
      </c>
      <c r="K537" s="1">
        <v>24296406</v>
      </c>
      <c r="L537" s="1">
        <v>30311221402618</v>
      </c>
      <c r="M537" s="129" t="s">
        <v>218</v>
      </c>
      <c r="N537" s="1">
        <v>1001323873</v>
      </c>
      <c r="O537" s="1">
        <v>45512</v>
      </c>
      <c r="P537" s="1">
        <v>45530</v>
      </c>
      <c r="Q537" s="129" t="s">
        <v>279</v>
      </c>
      <c r="R537" s="129" t="s">
        <v>2409</v>
      </c>
      <c r="S537" s="1">
        <v>875</v>
      </c>
      <c r="T537" s="1">
        <v>0</v>
      </c>
      <c r="U537" s="129" t="s">
        <v>209</v>
      </c>
      <c r="V537" s="48"/>
      <c r="W537" s="48"/>
      <c r="X537" s="129" t="s">
        <v>211</v>
      </c>
      <c r="Y537" s="129" t="s">
        <v>211</v>
      </c>
      <c r="Z537" s="129" t="s">
        <v>210</v>
      </c>
      <c r="AA537" s="129" t="s">
        <v>220</v>
      </c>
      <c r="AB537" s="129" t="s">
        <v>1661</v>
      </c>
      <c r="AC537" s="129" t="s">
        <v>214</v>
      </c>
      <c r="AD537" s="1">
        <v>45532</v>
      </c>
      <c r="AE537" s="129"/>
      <c r="AF537" s="129" t="s">
        <v>230</v>
      </c>
      <c r="AG537" s="1">
        <v>282</v>
      </c>
      <c r="AH537" s="1" t="s">
        <v>2409</v>
      </c>
      <c r="AI537" s="1"/>
      <c r="AJ537" s="1"/>
      <c r="AK537" s="1" t="s">
        <v>1649</v>
      </c>
      <c r="AL537" s="1"/>
      <c r="AM537" s="1"/>
      <c r="AN537" s="1"/>
      <c r="AO537" s="1"/>
      <c r="AP537" s="1"/>
      <c r="AQ537" s="44"/>
    </row>
    <row r="538" spans="1:43" x14ac:dyDescent="0.25">
      <c r="A538" s="132" t="s">
        <v>11832</v>
      </c>
      <c r="B538" s="129" t="s">
        <v>2409</v>
      </c>
      <c r="C538" s="129" t="s">
        <v>3081</v>
      </c>
      <c r="D538" s="129" t="s">
        <v>3082</v>
      </c>
      <c r="E538" s="129" t="s">
        <v>3079</v>
      </c>
      <c r="F538" s="1">
        <v>8404</v>
      </c>
      <c r="G538" s="129" t="s">
        <v>1683</v>
      </c>
      <c r="H538" s="129" t="s">
        <v>1679</v>
      </c>
      <c r="I538" s="129" t="s">
        <v>205</v>
      </c>
      <c r="J538" s="129" t="s">
        <v>206</v>
      </c>
      <c r="K538" s="1">
        <v>24296097</v>
      </c>
      <c r="L538" s="1">
        <v>30309100106251</v>
      </c>
      <c r="M538" s="129" t="s">
        <v>218</v>
      </c>
      <c r="N538" s="1">
        <v>1016114052</v>
      </c>
      <c r="O538" s="1">
        <v>45505</v>
      </c>
      <c r="P538" s="1">
        <v>45523</v>
      </c>
      <c r="Q538" s="129" t="s">
        <v>238</v>
      </c>
      <c r="R538" s="129" t="s">
        <v>2409</v>
      </c>
      <c r="S538" s="1">
        <v>873</v>
      </c>
      <c r="T538" s="1">
        <v>0</v>
      </c>
      <c r="U538" s="129" t="s">
        <v>209</v>
      </c>
      <c r="V538" s="48"/>
      <c r="W538" s="48"/>
      <c r="X538" s="129" t="s">
        <v>211</v>
      </c>
      <c r="Y538" s="129" t="s">
        <v>211</v>
      </c>
      <c r="Z538" s="129" t="s">
        <v>210</v>
      </c>
      <c r="AA538" s="129" t="s">
        <v>220</v>
      </c>
      <c r="AB538" s="129" t="s">
        <v>1661</v>
      </c>
      <c r="AC538" s="129" t="s">
        <v>335</v>
      </c>
      <c r="AD538" s="1">
        <v>45523</v>
      </c>
      <c r="AE538" s="129"/>
      <c r="AF538" s="129" t="s">
        <v>226</v>
      </c>
      <c r="AG538" s="1">
        <v>289</v>
      </c>
      <c r="AH538" s="1" t="s">
        <v>2409</v>
      </c>
      <c r="AI538" s="1"/>
      <c r="AJ538" s="1"/>
      <c r="AK538" s="1" t="s">
        <v>1649</v>
      </c>
      <c r="AL538" s="1"/>
      <c r="AM538" s="1"/>
      <c r="AN538" s="1"/>
      <c r="AO538" s="1"/>
      <c r="AP538" s="1"/>
      <c r="AQ538" s="44"/>
    </row>
    <row r="539" spans="1:43" x14ac:dyDescent="0.25">
      <c r="A539" s="132" t="s">
        <v>11832</v>
      </c>
      <c r="B539" s="129" t="s">
        <v>2409</v>
      </c>
      <c r="C539" s="129" t="s">
        <v>3063</v>
      </c>
      <c r="D539" s="129" t="s">
        <v>3064</v>
      </c>
      <c r="E539" s="129" t="s">
        <v>3054</v>
      </c>
      <c r="F539" s="1">
        <v>7993</v>
      </c>
      <c r="G539" s="129" t="s">
        <v>1683</v>
      </c>
      <c r="H539" s="129" t="s">
        <v>1679</v>
      </c>
      <c r="I539" s="129" t="s">
        <v>1645</v>
      </c>
      <c r="J539" s="129" t="s">
        <v>206</v>
      </c>
      <c r="K539" s="1">
        <v>24295884</v>
      </c>
      <c r="L539" s="1">
        <v>30508080102931</v>
      </c>
      <c r="M539" s="129" t="s">
        <v>218</v>
      </c>
      <c r="N539" s="1">
        <v>1097285660</v>
      </c>
      <c r="O539" s="1">
        <v>45498</v>
      </c>
      <c r="P539" s="1">
        <v>45516</v>
      </c>
      <c r="Q539" s="129" t="s">
        <v>238</v>
      </c>
      <c r="R539" s="129" t="s">
        <v>2409</v>
      </c>
      <c r="S539" s="1">
        <v>872</v>
      </c>
      <c r="T539" s="1">
        <v>0</v>
      </c>
      <c r="U539" s="129" t="s">
        <v>209</v>
      </c>
      <c r="V539" s="48"/>
      <c r="W539" s="48"/>
      <c r="X539" s="129" t="s">
        <v>211</v>
      </c>
      <c r="Y539" s="129" t="s">
        <v>211</v>
      </c>
      <c r="Z539" s="129" t="s">
        <v>210</v>
      </c>
      <c r="AA539" s="129" t="s">
        <v>220</v>
      </c>
      <c r="AB539" s="129" t="s">
        <v>1661</v>
      </c>
      <c r="AC539" s="129" t="s">
        <v>335</v>
      </c>
      <c r="AD539" s="1">
        <v>45516</v>
      </c>
      <c r="AE539" s="129"/>
      <c r="AF539" s="129" t="s">
        <v>230</v>
      </c>
      <c r="AG539" s="1">
        <v>296</v>
      </c>
      <c r="AH539" s="1" t="s">
        <v>2409</v>
      </c>
      <c r="AI539" s="1"/>
      <c r="AJ539" s="1"/>
      <c r="AK539" s="1" t="s">
        <v>1649</v>
      </c>
      <c r="AL539" s="1"/>
      <c r="AM539" s="1"/>
      <c r="AN539" s="1"/>
      <c r="AO539" s="1"/>
      <c r="AP539" s="1"/>
      <c r="AQ539" s="44"/>
    </row>
    <row r="540" spans="1:43" x14ac:dyDescent="0.25">
      <c r="A540" s="132" t="s">
        <v>11832</v>
      </c>
      <c r="B540" s="129" t="s">
        <v>2409</v>
      </c>
      <c r="C540" s="129" t="s">
        <v>3067</v>
      </c>
      <c r="D540" s="129" t="s">
        <v>3068</v>
      </c>
      <c r="E540" s="129" t="s">
        <v>3057</v>
      </c>
      <c r="F540" s="1">
        <v>7400</v>
      </c>
      <c r="G540" s="129" t="s">
        <v>2464</v>
      </c>
      <c r="H540" s="129" t="s">
        <v>2411</v>
      </c>
      <c r="I540" s="129" t="s">
        <v>205</v>
      </c>
      <c r="J540" s="129" t="s">
        <v>206</v>
      </c>
      <c r="K540" s="1">
        <v>24295878</v>
      </c>
      <c r="L540" s="1">
        <v>29203118800092</v>
      </c>
      <c r="M540" s="129" t="s">
        <v>218</v>
      </c>
      <c r="N540" s="1">
        <v>1007705716</v>
      </c>
      <c r="O540" s="1">
        <v>45498</v>
      </c>
      <c r="P540" s="1">
        <v>45516</v>
      </c>
      <c r="Q540" s="129" t="s">
        <v>1720</v>
      </c>
      <c r="R540" s="129" t="s">
        <v>2409</v>
      </c>
      <c r="S540" s="1">
        <v>872</v>
      </c>
      <c r="T540" s="1">
        <v>0</v>
      </c>
      <c r="U540" s="129" t="s">
        <v>209</v>
      </c>
      <c r="V540" s="48"/>
      <c r="W540" s="48"/>
      <c r="X540" s="129" t="s">
        <v>211</v>
      </c>
      <c r="Y540" s="129" t="s">
        <v>211</v>
      </c>
      <c r="Z540" s="129" t="s">
        <v>210</v>
      </c>
      <c r="AA540" s="129" t="s">
        <v>220</v>
      </c>
      <c r="AB540" s="129" t="s">
        <v>1661</v>
      </c>
      <c r="AC540" s="129" t="s">
        <v>214</v>
      </c>
      <c r="AD540" s="1">
        <v>45516</v>
      </c>
      <c r="AE540" s="129"/>
      <c r="AF540" s="129" t="s">
        <v>229</v>
      </c>
      <c r="AG540" s="1">
        <v>296</v>
      </c>
      <c r="AH540" s="1" t="s">
        <v>2409</v>
      </c>
      <c r="AI540" s="1"/>
      <c r="AJ540" s="1"/>
      <c r="AK540" s="1" t="s">
        <v>1649</v>
      </c>
      <c r="AL540" s="1"/>
      <c r="AM540" s="1"/>
      <c r="AN540" s="1"/>
      <c r="AO540" s="1"/>
      <c r="AP540" s="1"/>
      <c r="AQ540" s="44"/>
    </row>
    <row r="541" spans="1:43" x14ac:dyDescent="0.25">
      <c r="A541" s="132" t="s">
        <v>11832</v>
      </c>
      <c r="B541" s="129" t="s">
        <v>2409</v>
      </c>
      <c r="C541" s="129" t="s">
        <v>3033</v>
      </c>
      <c r="D541" s="129" t="s">
        <v>3034</v>
      </c>
      <c r="E541" s="129" t="s">
        <v>3035</v>
      </c>
      <c r="F541" s="1">
        <v>3115</v>
      </c>
      <c r="G541" s="129" t="s">
        <v>1683</v>
      </c>
      <c r="H541" s="129" t="s">
        <v>1679</v>
      </c>
      <c r="I541" s="129" t="s">
        <v>205</v>
      </c>
      <c r="J541" s="129" t="s">
        <v>206</v>
      </c>
      <c r="K541" s="1">
        <v>24295513</v>
      </c>
      <c r="L541" s="1">
        <v>30508150108991</v>
      </c>
      <c r="M541" s="129" t="s">
        <v>218</v>
      </c>
      <c r="N541" s="1">
        <v>1040924412</v>
      </c>
      <c r="O541" s="1">
        <v>45484</v>
      </c>
      <c r="P541" s="1">
        <v>45502</v>
      </c>
      <c r="Q541" s="129" t="s">
        <v>2192</v>
      </c>
      <c r="R541" s="129" t="s">
        <v>2409</v>
      </c>
      <c r="S541" s="1">
        <v>869</v>
      </c>
      <c r="T541" s="1">
        <v>0</v>
      </c>
      <c r="U541" s="129" t="s">
        <v>209</v>
      </c>
      <c r="V541" s="48"/>
      <c r="W541" s="48"/>
      <c r="X541" s="129" t="s">
        <v>211</v>
      </c>
      <c r="Y541" s="129" t="s">
        <v>211</v>
      </c>
      <c r="Z541" s="129" t="s">
        <v>210</v>
      </c>
      <c r="AA541" s="129" t="s">
        <v>220</v>
      </c>
      <c r="AB541" s="129" t="s">
        <v>1661</v>
      </c>
      <c r="AC541" s="129" t="s">
        <v>335</v>
      </c>
      <c r="AD541" s="1">
        <v>45502</v>
      </c>
      <c r="AE541" s="129"/>
      <c r="AF541" s="129" t="s">
        <v>230</v>
      </c>
      <c r="AG541" s="1">
        <v>310</v>
      </c>
      <c r="AH541" s="1" t="s">
        <v>2409</v>
      </c>
      <c r="AI541" s="1"/>
      <c r="AJ541" s="1"/>
      <c r="AK541" s="1" t="s">
        <v>1649</v>
      </c>
      <c r="AL541" s="1"/>
      <c r="AM541" s="1"/>
      <c r="AN541" s="1"/>
      <c r="AO541" s="1"/>
      <c r="AP541" s="1"/>
      <c r="AQ541" s="44"/>
    </row>
    <row r="542" spans="1:43" x14ac:dyDescent="0.25">
      <c r="A542" s="132" t="s">
        <v>11832</v>
      </c>
      <c r="B542" s="129" t="s">
        <v>2409</v>
      </c>
      <c r="C542" s="129" t="s">
        <v>3039</v>
      </c>
      <c r="D542" s="129" t="s">
        <v>3040</v>
      </c>
      <c r="E542" s="129" t="s">
        <v>1013</v>
      </c>
      <c r="F542" s="1">
        <v>6025</v>
      </c>
      <c r="G542" s="129" t="s">
        <v>1683</v>
      </c>
      <c r="H542" s="129" t="s">
        <v>1679</v>
      </c>
      <c r="I542" s="129" t="s">
        <v>205</v>
      </c>
      <c r="J542" s="129" t="s">
        <v>206</v>
      </c>
      <c r="K542" s="1">
        <v>24295497</v>
      </c>
      <c r="L542" s="1">
        <v>30405251401238</v>
      </c>
      <c r="M542" s="129" t="s">
        <v>218</v>
      </c>
      <c r="N542" s="1">
        <v>1010590129</v>
      </c>
      <c r="O542" s="1">
        <v>45484</v>
      </c>
      <c r="P542" s="1">
        <v>45502</v>
      </c>
      <c r="Q542" s="129" t="s">
        <v>222</v>
      </c>
      <c r="R542" s="129" t="s">
        <v>2409</v>
      </c>
      <c r="S542" s="1">
        <v>869</v>
      </c>
      <c r="T542" s="1">
        <v>0</v>
      </c>
      <c r="U542" s="129" t="s">
        <v>209</v>
      </c>
      <c r="V542" s="48"/>
      <c r="W542" s="48"/>
      <c r="X542" s="129" t="s">
        <v>211</v>
      </c>
      <c r="Y542" s="129" t="s">
        <v>211</v>
      </c>
      <c r="Z542" s="129" t="s">
        <v>210</v>
      </c>
      <c r="AA542" s="129" t="s">
        <v>220</v>
      </c>
      <c r="AB542" s="129" t="s">
        <v>1661</v>
      </c>
      <c r="AC542" s="129" t="s">
        <v>335</v>
      </c>
      <c r="AD542" s="1">
        <v>45502</v>
      </c>
      <c r="AE542" s="129"/>
      <c r="AF542" s="129" t="s">
        <v>233</v>
      </c>
      <c r="AG542" s="1">
        <v>310</v>
      </c>
      <c r="AH542" s="1" t="s">
        <v>2409</v>
      </c>
      <c r="AI542" s="1"/>
      <c r="AJ542" s="1"/>
      <c r="AK542" s="1" t="s">
        <v>1649</v>
      </c>
      <c r="AL542" s="1"/>
      <c r="AM542" s="1"/>
      <c r="AN542" s="1"/>
      <c r="AO542" s="1"/>
      <c r="AP542" s="1"/>
      <c r="AQ542" s="44"/>
    </row>
    <row r="543" spans="1:43" x14ac:dyDescent="0.25">
      <c r="A543" s="132" t="s">
        <v>11832</v>
      </c>
      <c r="B543" s="129" t="s">
        <v>2409</v>
      </c>
      <c r="C543" s="129" t="s">
        <v>3036</v>
      </c>
      <c r="D543" s="129" t="s">
        <v>3037</v>
      </c>
      <c r="E543" s="129" t="s">
        <v>3038</v>
      </c>
      <c r="F543" s="1">
        <v>3473</v>
      </c>
      <c r="G543" s="129" t="s">
        <v>1683</v>
      </c>
      <c r="H543" s="129" t="s">
        <v>1679</v>
      </c>
      <c r="I543" s="129" t="s">
        <v>205</v>
      </c>
      <c r="J543" s="129" t="s">
        <v>206</v>
      </c>
      <c r="K543" s="1">
        <v>24295493</v>
      </c>
      <c r="L543" s="1">
        <v>30406251401196</v>
      </c>
      <c r="M543" s="129" t="s">
        <v>218</v>
      </c>
      <c r="N543" s="1">
        <v>1090162833</v>
      </c>
      <c r="O543" s="1">
        <v>45484</v>
      </c>
      <c r="P543" s="1">
        <v>45502</v>
      </c>
      <c r="Q543" s="129" t="s">
        <v>308</v>
      </c>
      <c r="R543" s="129" t="s">
        <v>2409</v>
      </c>
      <c r="S543" s="1">
        <v>869</v>
      </c>
      <c r="T543" s="1">
        <v>0</v>
      </c>
      <c r="U543" s="129" t="s">
        <v>209</v>
      </c>
      <c r="V543" s="48"/>
      <c r="W543" s="48"/>
      <c r="X543" s="129" t="s">
        <v>211</v>
      </c>
      <c r="Y543" s="129" t="s">
        <v>211</v>
      </c>
      <c r="Z543" s="129" t="s">
        <v>210</v>
      </c>
      <c r="AA543" s="129" t="s">
        <v>220</v>
      </c>
      <c r="AB543" s="129" t="s">
        <v>1661</v>
      </c>
      <c r="AC543" s="129" t="s">
        <v>335</v>
      </c>
      <c r="AD543" s="1">
        <v>45502</v>
      </c>
      <c r="AE543" s="129"/>
      <c r="AF543" s="129" t="s">
        <v>230</v>
      </c>
      <c r="AG543" s="1">
        <v>310</v>
      </c>
      <c r="AH543" s="1" t="s">
        <v>2409</v>
      </c>
      <c r="AI543" s="1"/>
      <c r="AJ543" s="1"/>
      <c r="AK543" s="1" t="s">
        <v>1649</v>
      </c>
      <c r="AL543" s="1"/>
      <c r="AM543" s="1"/>
      <c r="AN543" s="1"/>
      <c r="AO543" s="1"/>
      <c r="AP543" s="1"/>
      <c r="AQ543" s="44"/>
    </row>
    <row r="544" spans="1:43" x14ac:dyDescent="0.25">
      <c r="A544" s="132" t="s">
        <v>11832</v>
      </c>
      <c r="B544" s="129" t="s">
        <v>2409</v>
      </c>
      <c r="C544" s="129" t="s">
        <v>3004</v>
      </c>
      <c r="D544" s="129" t="s">
        <v>3005</v>
      </c>
      <c r="E544" s="129" t="s">
        <v>1011</v>
      </c>
      <c r="F544" s="1">
        <v>5775</v>
      </c>
      <c r="G544" s="129" t="s">
        <v>2447</v>
      </c>
      <c r="H544" s="129" t="s">
        <v>1679</v>
      </c>
      <c r="I544" s="129" t="s">
        <v>205</v>
      </c>
      <c r="J544" s="129" t="s">
        <v>206</v>
      </c>
      <c r="K544" s="1">
        <v>24294443</v>
      </c>
      <c r="L544" s="1">
        <v>30503020104119</v>
      </c>
      <c r="M544" s="129" t="s">
        <v>218</v>
      </c>
      <c r="N544" s="1">
        <v>1001726347</v>
      </c>
      <c r="O544" s="1">
        <v>45449</v>
      </c>
      <c r="P544" s="1">
        <v>45469</v>
      </c>
      <c r="Q544" s="129" t="s">
        <v>232</v>
      </c>
      <c r="R544" s="129" t="s">
        <v>2409</v>
      </c>
      <c r="S544" s="1">
        <v>863</v>
      </c>
      <c r="T544" s="1">
        <v>0</v>
      </c>
      <c r="U544" s="129" t="s">
        <v>209</v>
      </c>
      <c r="V544" s="48"/>
      <c r="W544" s="48"/>
      <c r="X544" s="129" t="s">
        <v>211</v>
      </c>
      <c r="Y544" s="129" t="s">
        <v>211</v>
      </c>
      <c r="Z544" s="129" t="s">
        <v>210</v>
      </c>
      <c r="AA544" s="129" t="s">
        <v>220</v>
      </c>
      <c r="AB544" s="129" t="s">
        <v>1661</v>
      </c>
      <c r="AC544" s="129" t="s">
        <v>335</v>
      </c>
      <c r="AD544" s="1">
        <v>45469</v>
      </c>
      <c r="AE544" s="129"/>
      <c r="AF544" s="129" t="s">
        <v>239</v>
      </c>
      <c r="AG544" s="1">
        <v>343</v>
      </c>
      <c r="AH544" s="1" t="s">
        <v>2409</v>
      </c>
      <c r="AI544" s="1"/>
      <c r="AJ544" s="1"/>
      <c r="AK544" s="1" t="s">
        <v>1649</v>
      </c>
      <c r="AL544" s="1"/>
      <c r="AM544" s="1"/>
      <c r="AN544" s="1"/>
      <c r="AO544" s="1"/>
      <c r="AP544" s="1"/>
      <c r="AQ544" s="44"/>
    </row>
    <row r="545" spans="1:43" x14ac:dyDescent="0.25">
      <c r="A545" s="132" t="s">
        <v>11832</v>
      </c>
      <c r="B545" s="129" t="s">
        <v>2409</v>
      </c>
      <c r="C545" s="129" t="s">
        <v>8784</v>
      </c>
      <c r="D545" s="129" t="s">
        <v>8785</v>
      </c>
      <c r="E545" s="129" t="s">
        <v>8777</v>
      </c>
      <c r="F545" s="1">
        <v>6941</v>
      </c>
      <c r="G545" s="129" t="s">
        <v>2455</v>
      </c>
      <c r="H545" s="129" t="s">
        <v>2411</v>
      </c>
      <c r="I545" s="129" t="s">
        <v>301</v>
      </c>
      <c r="J545" s="129" t="s">
        <v>206</v>
      </c>
      <c r="K545" s="1">
        <v>24301302</v>
      </c>
      <c r="L545" s="1">
        <v>30609170104411</v>
      </c>
      <c r="M545" s="129" t="s">
        <v>218</v>
      </c>
      <c r="N545" s="1">
        <v>1093940066</v>
      </c>
      <c r="O545" s="1">
        <v>45673</v>
      </c>
      <c r="P545" s="1">
        <v>45690</v>
      </c>
      <c r="Q545" s="129" t="s">
        <v>1863</v>
      </c>
      <c r="R545" s="129" t="s">
        <v>2409</v>
      </c>
      <c r="S545" s="1">
        <v>896</v>
      </c>
      <c r="T545" s="1">
        <v>0</v>
      </c>
      <c r="U545" s="129" t="s">
        <v>209</v>
      </c>
      <c r="V545" s="48"/>
      <c r="W545" s="48"/>
      <c r="X545" s="129" t="s">
        <v>211</v>
      </c>
      <c r="Y545" s="129" t="s">
        <v>211</v>
      </c>
      <c r="Z545" s="129" t="s">
        <v>210</v>
      </c>
      <c r="AA545" s="129" t="s">
        <v>220</v>
      </c>
      <c r="AB545" s="129" t="s">
        <v>1661</v>
      </c>
      <c r="AC545" s="129" t="s">
        <v>214</v>
      </c>
      <c r="AD545" s="1">
        <v>45713</v>
      </c>
      <c r="AE545" s="129"/>
      <c r="AF545" s="129" t="s">
        <v>230</v>
      </c>
      <c r="AG545" s="1">
        <v>122</v>
      </c>
      <c r="AH545" s="1" t="s">
        <v>2409</v>
      </c>
      <c r="AI545" s="1"/>
      <c r="AJ545" s="1"/>
      <c r="AK545" s="1" t="s">
        <v>1649</v>
      </c>
      <c r="AL545" s="1"/>
      <c r="AM545" s="1"/>
      <c r="AN545" s="1"/>
      <c r="AO545" s="1"/>
      <c r="AP545" s="1"/>
      <c r="AQ545" s="44"/>
    </row>
    <row r="546" spans="1:43" x14ac:dyDescent="0.25">
      <c r="A546" s="132" t="s">
        <v>11832</v>
      </c>
      <c r="B546" s="129" t="s">
        <v>2409</v>
      </c>
      <c r="C546" s="129" t="s">
        <v>5183</v>
      </c>
      <c r="D546" s="129" t="s">
        <v>5184</v>
      </c>
      <c r="E546" s="129" t="s">
        <v>5185</v>
      </c>
      <c r="F546" s="1">
        <v>1592</v>
      </c>
      <c r="G546" s="129" t="s">
        <v>1683</v>
      </c>
      <c r="H546" s="129" t="s">
        <v>1679</v>
      </c>
      <c r="I546" s="129" t="s">
        <v>205</v>
      </c>
      <c r="J546" s="129" t="s">
        <v>206</v>
      </c>
      <c r="K546" s="1">
        <v>24300912</v>
      </c>
      <c r="L546" s="1">
        <v>30601171400935</v>
      </c>
      <c r="M546" s="129" t="s">
        <v>218</v>
      </c>
      <c r="N546" s="1">
        <v>1024308807</v>
      </c>
      <c r="O546" s="1">
        <v>45666</v>
      </c>
      <c r="P546" s="1">
        <v>45684</v>
      </c>
      <c r="Q546" s="129" t="s">
        <v>5186</v>
      </c>
      <c r="R546" s="129" t="s">
        <v>2409</v>
      </c>
      <c r="S546" s="1">
        <v>894</v>
      </c>
      <c r="T546" s="1">
        <v>0</v>
      </c>
      <c r="U546" s="129" t="s">
        <v>209</v>
      </c>
      <c r="V546" s="48"/>
      <c r="W546" s="48"/>
      <c r="X546" s="129" t="s">
        <v>211</v>
      </c>
      <c r="Y546" s="129" t="s">
        <v>211</v>
      </c>
      <c r="Z546" s="129" t="s">
        <v>210</v>
      </c>
      <c r="AA546" s="129" t="s">
        <v>220</v>
      </c>
      <c r="AB546" s="129" t="s">
        <v>1661</v>
      </c>
      <c r="AC546" s="129" t="s">
        <v>335</v>
      </c>
      <c r="AD546" s="1">
        <v>45685</v>
      </c>
      <c r="AE546" s="129"/>
      <c r="AF546" s="129" t="s">
        <v>230</v>
      </c>
      <c r="AG546" s="1">
        <v>128</v>
      </c>
      <c r="AH546" s="1" t="s">
        <v>2409</v>
      </c>
      <c r="AI546" s="1"/>
      <c r="AJ546" s="1"/>
      <c r="AK546" s="1" t="s">
        <v>1649</v>
      </c>
      <c r="AL546" s="1"/>
      <c r="AM546" s="1"/>
      <c r="AN546" s="1"/>
      <c r="AO546" s="1"/>
      <c r="AP546" s="1"/>
      <c r="AQ546" s="44"/>
    </row>
    <row r="547" spans="1:43" x14ac:dyDescent="0.25">
      <c r="A547" s="132" t="s">
        <v>11832</v>
      </c>
      <c r="B547" s="129" t="s">
        <v>2409</v>
      </c>
      <c r="C547" s="129" t="s">
        <v>2049</v>
      </c>
      <c r="D547" s="129" t="s">
        <v>2050</v>
      </c>
      <c r="E547" s="129" t="s">
        <v>620</v>
      </c>
      <c r="F547" s="1">
        <v>7397</v>
      </c>
      <c r="G547" s="129" t="s">
        <v>1861</v>
      </c>
      <c r="H547" s="129" t="s">
        <v>1695</v>
      </c>
      <c r="I547" s="129" t="s">
        <v>1645</v>
      </c>
      <c r="J547" s="129" t="s">
        <v>227</v>
      </c>
      <c r="K547" s="1">
        <v>24281887</v>
      </c>
      <c r="L547" s="1">
        <v>29302042500165</v>
      </c>
      <c r="M547" s="129" t="s">
        <v>218</v>
      </c>
      <c r="N547" s="1">
        <v>1097514248</v>
      </c>
      <c r="O547" s="1">
        <v>44987</v>
      </c>
      <c r="P547" s="1">
        <v>45006</v>
      </c>
      <c r="Q547" s="129" t="s">
        <v>1669</v>
      </c>
      <c r="R547" s="129" t="s">
        <v>2409</v>
      </c>
      <c r="S547" s="1">
        <v>259</v>
      </c>
      <c r="T547" s="1">
        <v>0</v>
      </c>
      <c r="U547" s="129" t="s">
        <v>1648</v>
      </c>
      <c r="V547" s="48"/>
      <c r="W547" s="48"/>
      <c r="X547" s="129" t="s">
        <v>211</v>
      </c>
      <c r="Y547" s="129" t="s">
        <v>211</v>
      </c>
      <c r="Z547" s="129" t="s">
        <v>210</v>
      </c>
      <c r="AA547" s="129" t="s">
        <v>220</v>
      </c>
      <c r="AB547" s="129" t="s">
        <v>1661</v>
      </c>
      <c r="AC547" s="129" t="s">
        <v>214</v>
      </c>
      <c r="AD547" s="1">
        <v>45006</v>
      </c>
      <c r="AE547" s="129"/>
      <c r="AF547" s="129" t="s">
        <v>215</v>
      </c>
      <c r="AG547" s="1">
        <v>806</v>
      </c>
      <c r="AH547" s="1" t="s">
        <v>2409</v>
      </c>
      <c r="AI547" s="1"/>
      <c r="AJ547" s="1"/>
      <c r="AK547" s="1"/>
      <c r="AL547" s="1"/>
      <c r="AM547" s="1"/>
      <c r="AN547" s="1"/>
      <c r="AO547" s="1"/>
      <c r="AP547" s="1"/>
      <c r="AQ547" s="44"/>
    </row>
    <row r="548" spans="1:43" x14ac:dyDescent="0.25">
      <c r="A548" s="132" t="s">
        <v>11832</v>
      </c>
      <c r="B548" s="129" t="s">
        <v>2409</v>
      </c>
      <c r="C548" s="129" t="s">
        <v>3463</v>
      </c>
      <c r="D548" s="129" t="s">
        <v>3464</v>
      </c>
      <c r="E548" s="129" t="s">
        <v>3407</v>
      </c>
      <c r="F548" s="1">
        <v>6753</v>
      </c>
      <c r="G548" s="129" t="s">
        <v>1997</v>
      </c>
      <c r="H548" s="129" t="s">
        <v>1695</v>
      </c>
      <c r="I548" s="129" t="s">
        <v>1645</v>
      </c>
      <c r="J548" s="129" t="s">
        <v>227</v>
      </c>
      <c r="K548" s="1">
        <v>24298145</v>
      </c>
      <c r="L548" s="1">
        <v>30109132501404</v>
      </c>
      <c r="M548" s="129" t="s">
        <v>218</v>
      </c>
      <c r="N548" s="1">
        <v>1003588473</v>
      </c>
      <c r="O548" s="1">
        <v>45582</v>
      </c>
      <c r="P548" s="1">
        <v>45595</v>
      </c>
      <c r="Q548" s="129" t="s">
        <v>3465</v>
      </c>
      <c r="R548" s="129" t="s">
        <v>2409</v>
      </c>
      <c r="S548" s="1">
        <v>316</v>
      </c>
      <c r="T548" s="1">
        <v>0</v>
      </c>
      <c r="U548" s="129" t="s">
        <v>1648</v>
      </c>
      <c r="V548" s="48"/>
      <c r="W548" s="48"/>
      <c r="X548" s="129" t="s">
        <v>211</v>
      </c>
      <c r="Y548" s="129" t="s">
        <v>211</v>
      </c>
      <c r="Z548" s="129" t="s">
        <v>210</v>
      </c>
      <c r="AA548" s="129" t="s">
        <v>220</v>
      </c>
      <c r="AB548" s="129" t="s">
        <v>1661</v>
      </c>
      <c r="AC548" s="129" t="s">
        <v>214</v>
      </c>
      <c r="AD548" s="1">
        <v>45595</v>
      </c>
      <c r="AE548" s="129"/>
      <c r="AF548" s="129" t="s">
        <v>229</v>
      </c>
      <c r="AG548" s="1">
        <v>217</v>
      </c>
      <c r="AH548" s="1" t="s">
        <v>2409</v>
      </c>
      <c r="AI548" s="1"/>
      <c r="AJ548" s="1"/>
      <c r="AK548" s="1"/>
      <c r="AL548" s="1"/>
      <c r="AM548" s="1"/>
      <c r="AN548" s="1"/>
      <c r="AO548" s="1"/>
      <c r="AP548" s="1"/>
      <c r="AQ548" s="44"/>
    </row>
    <row r="549" spans="1:43" x14ac:dyDescent="0.25">
      <c r="A549" s="132" t="s">
        <v>11832</v>
      </c>
      <c r="B549" s="129" t="s">
        <v>2409</v>
      </c>
      <c r="C549" s="129" t="s">
        <v>2303</v>
      </c>
      <c r="D549" s="129" t="s">
        <v>2304</v>
      </c>
      <c r="E549" s="129" t="s">
        <v>653</v>
      </c>
      <c r="F549" s="1">
        <v>8603</v>
      </c>
      <c r="G549" s="129" t="s">
        <v>1994</v>
      </c>
      <c r="H549" s="129" t="s">
        <v>1695</v>
      </c>
      <c r="I549" s="129" t="s">
        <v>205</v>
      </c>
      <c r="J549" s="129" t="s">
        <v>227</v>
      </c>
      <c r="K549" s="1">
        <v>24282256</v>
      </c>
      <c r="L549" s="1">
        <v>29906041401069</v>
      </c>
      <c r="M549" s="129" t="s">
        <v>218</v>
      </c>
      <c r="N549" s="1">
        <v>1011236218</v>
      </c>
      <c r="O549" s="1">
        <v>44994</v>
      </c>
      <c r="P549" s="1">
        <v>45008</v>
      </c>
      <c r="Q549" s="129" t="s">
        <v>2305</v>
      </c>
      <c r="R549" s="129" t="s">
        <v>2409</v>
      </c>
      <c r="S549" s="1">
        <v>262</v>
      </c>
      <c r="T549" s="1">
        <v>0</v>
      </c>
      <c r="U549" s="129" t="s">
        <v>1648</v>
      </c>
      <c r="V549" s="48"/>
      <c r="W549" s="48"/>
      <c r="X549" s="129" t="s">
        <v>211</v>
      </c>
      <c r="Y549" s="129" t="s">
        <v>211</v>
      </c>
      <c r="Z549" s="129" t="s">
        <v>210</v>
      </c>
      <c r="AA549" s="129" t="s">
        <v>220</v>
      </c>
      <c r="AB549" s="129" t="s">
        <v>1661</v>
      </c>
      <c r="AC549" s="129" t="s">
        <v>214</v>
      </c>
      <c r="AD549" s="1">
        <v>45008</v>
      </c>
      <c r="AE549" s="129"/>
      <c r="AF549" s="129" t="s">
        <v>215</v>
      </c>
      <c r="AG549" s="1">
        <v>804</v>
      </c>
      <c r="AH549" s="1" t="s">
        <v>2409</v>
      </c>
      <c r="AI549" s="1"/>
      <c r="AJ549" s="1"/>
      <c r="AK549" s="1"/>
      <c r="AL549" s="1"/>
      <c r="AM549" s="1"/>
      <c r="AN549" s="1"/>
      <c r="AO549" s="1"/>
      <c r="AP549" s="1"/>
      <c r="AQ549" s="44"/>
    </row>
    <row r="550" spans="1:43" x14ac:dyDescent="0.25">
      <c r="A550" s="132" t="s">
        <v>11832</v>
      </c>
      <c r="B550" s="129" t="s">
        <v>2409</v>
      </c>
      <c r="C550" s="129" t="s">
        <v>3485</v>
      </c>
      <c r="D550" s="129" t="s">
        <v>3486</v>
      </c>
      <c r="E550" s="129" t="s">
        <v>3380</v>
      </c>
      <c r="F550" s="1">
        <v>8359</v>
      </c>
      <c r="G550" s="129" t="s">
        <v>2346</v>
      </c>
      <c r="H550" s="129" t="s">
        <v>1695</v>
      </c>
      <c r="I550" s="129" t="s">
        <v>205</v>
      </c>
      <c r="J550" s="129" t="s">
        <v>227</v>
      </c>
      <c r="K550" s="1">
        <v>24298151</v>
      </c>
      <c r="L550" s="1">
        <v>30209162503007</v>
      </c>
      <c r="M550" s="129" t="s">
        <v>218</v>
      </c>
      <c r="N550" s="1">
        <v>1069885023</v>
      </c>
      <c r="O550" s="1">
        <v>45582</v>
      </c>
      <c r="P550" s="1">
        <v>45595</v>
      </c>
      <c r="Q550" s="129" t="s">
        <v>3487</v>
      </c>
      <c r="R550" s="129" t="s">
        <v>2409</v>
      </c>
      <c r="S550" s="1">
        <v>316</v>
      </c>
      <c r="T550" s="1">
        <v>0</v>
      </c>
      <c r="U550" s="129" t="s">
        <v>1648</v>
      </c>
      <c r="V550" s="48"/>
      <c r="W550" s="48"/>
      <c r="X550" s="129" t="s">
        <v>211</v>
      </c>
      <c r="Y550" s="129" t="s">
        <v>211</v>
      </c>
      <c r="Z550" s="129" t="s">
        <v>210</v>
      </c>
      <c r="AA550" s="129" t="s">
        <v>220</v>
      </c>
      <c r="AB550" s="129" t="s">
        <v>1661</v>
      </c>
      <c r="AC550" s="129" t="s">
        <v>214</v>
      </c>
      <c r="AD550" s="1">
        <v>45595</v>
      </c>
      <c r="AE550" s="129"/>
      <c r="AF550" s="129" t="s">
        <v>229</v>
      </c>
      <c r="AG550" s="1">
        <v>217</v>
      </c>
      <c r="AH550" s="1" t="s">
        <v>2409</v>
      </c>
      <c r="AI550" s="1"/>
      <c r="AJ550" s="1"/>
      <c r="AK550" s="1"/>
      <c r="AL550" s="1"/>
      <c r="AM550" s="1"/>
      <c r="AN550" s="1"/>
      <c r="AO550" s="1"/>
      <c r="AP550" s="1"/>
      <c r="AQ550" s="44"/>
    </row>
    <row r="551" spans="1:43" x14ac:dyDescent="0.25">
      <c r="A551" s="132" t="s">
        <v>11832</v>
      </c>
      <c r="B551" s="129" t="s">
        <v>2409</v>
      </c>
      <c r="C551" s="129" t="s">
        <v>3488</v>
      </c>
      <c r="D551" s="129" t="s">
        <v>3489</v>
      </c>
      <c r="E551" s="129" t="s">
        <v>3422</v>
      </c>
      <c r="F551" s="1">
        <v>8986</v>
      </c>
      <c r="G551" s="129" t="s">
        <v>2346</v>
      </c>
      <c r="H551" s="129" t="s">
        <v>1695</v>
      </c>
      <c r="I551" s="129" t="s">
        <v>205</v>
      </c>
      <c r="J551" s="129" t="s">
        <v>227</v>
      </c>
      <c r="K551" s="1">
        <v>24298161</v>
      </c>
      <c r="L551" s="1">
        <v>30011092502186</v>
      </c>
      <c r="M551" s="129" t="s">
        <v>218</v>
      </c>
      <c r="N551" s="1">
        <v>1065947574</v>
      </c>
      <c r="O551" s="1">
        <v>45582</v>
      </c>
      <c r="P551" s="1">
        <v>45595</v>
      </c>
      <c r="Q551" s="129" t="s">
        <v>3490</v>
      </c>
      <c r="R551" s="129" t="s">
        <v>2409</v>
      </c>
      <c r="S551" s="1">
        <v>316</v>
      </c>
      <c r="T551" s="1">
        <v>0</v>
      </c>
      <c r="U551" s="129" t="s">
        <v>1648</v>
      </c>
      <c r="V551" s="48"/>
      <c r="W551" s="48"/>
      <c r="X551" s="129" t="s">
        <v>211</v>
      </c>
      <c r="Y551" s="129" t="s">
        <v>211</v>
      </c>
      <c r="Z551" s="129" t="s">
        <v>210</v>
      </c>
      <c r="AA551" s="129" t="s">
        <v>220</v>
      </c>
      <c r="AB551" s="129" t="s">
        <v>1661</v>
      </c>
      <c r="AC551" s="129" t="s">
        <v>214</v>
      </c>
      <c r="AD551" s="1">
        <v>45595</v>
      </c>
      <c r="AE551" s="129"/>
      <c r="AF551" s="129" t="s">
        <v>215</v>
      </c>
      <c r="AG551" s="1">
        <v>217</v>
      </c>
      <c r="AH551" s="1" t="s">
        <v>2409</v>
      </c>
      <c r="AI551" s="1"/>
      <c r="AJ551" s="1"/>
      <c r="AK551" s="1"/>
      <c r="AL551" s="1"/>
      <c r="AM551" s="1"/>
      <c r="AN551" s="1"/>
      <c r="AO551" s="1"/>
      <c r="AP551" s="1"/>
      <c r="AQ551" s="44"/>
    </row>
    <row r="552" spans="1:43" x14ac:dyDescent="0.25">
      <c r="A552" s="132" t="s">
        <v>11832</v>
      </c>
      <c r="B552" s="129" t="s">
        <v>2409</v>
      </c>
      <c r="C552" s="129" t="s">
        <v>3468</v>
      </c>
      <c r="D552" s="129" t="s">
        <v>3469</v>
      </c>
      <c r="E552" s="129" t="s">
        <v>3400</v>
      </c>
      <c r="F552" s="1">
        <v>5793</v>
      </c>
      <c r="G552" s="129" t="s">
        <v>1994</v>
      </c>
      <c r="H552" s="129" t="s">
        <v>1695</v>
      </c>
      <c r="I552" s="129" t="s">
        <v>1645</v>
      </c>
      <c r="J552" s="129" t="s">
        <v>227</v>
      </c>
      <c r="K552" s="1">
        <v>24298210</v>
      </c>
      <c r="L552" s="1">
        <v>30202162602329</v>
      </c>
      <c r="M552" s="129" t="s">
        <v>218</v>
      </c>
      <c r="N552" s="1">
        <v>1012326716</v>
      </c>
      <c r="O552" s="1">
        <v>45582</v>
      </c>
      <c r="P552" s="1">
        <v>45595</v>
      </c>
      <c r="Q552" s="129" t="s">
        <v>3470</v>
      </c>
      <c r="R552" s="129" t="s">
        <v>2409</v>
      </c>
      <c r="S552" s="1">
        <v>318</v>
      </c>
      <c r="T552" s="1">
        <v>0</v>
      </c>
      <c r="U552" s="129" t="s">
        <v>1648</v>
      </c>
      <c r="V552" s="48"/>
      <c r="W552" s="48"/>
      <c r="X552" s="129" t="s">
        <v>211</v>
      </c>
      <c r="Y552" s="129" t="s">
        <v>211</v>
      </c>
      <c r="Z552" s="129" t="s">
        <v>210</v>
      </c>
      <c r="AA552" s="129" t="s">
        <v>220</v>
      </c>
      <c r="AB552" s="129" t="s">
        <v>1661</v>
      </c>
      <c r="AC552" s="129" t="s">
        <v>214</v>
      </c>
      <c r="AD552" s="1">
        <v>45595</v>
      </c>
      <c r="AE552" s="129"/>
      <c r="AF552" s="129" t="s">
        <v>215</v>
      </c>
      <c r="AG552" s="1">
        <v>217</v>
      </c>
      <c r="AH552" s="1" t="s">
        <v>2409</v>
      </c>
      <c r="AI552" s="1"/>
      <c r="AJ552" s="1"/>
      <c r="AK552" s="1"/>
      <c r="AL552" s="1"/>
      <c r="AM552" s="1"/>
      <c r="AN552" s="1"/>
      <c r="AO552" s="1"/>
      <c r="AP552" s="1"/>
      <c r="AQ552" s="44"/>
    </row>
    <row r="553" spans="1:43" x14ac:dyDescent="0.25">
      <c r="A553" s="132" t="s">
        <v>11832</v>
      </c>
      <c r="B553" s="129" t="s">
        <v>2409</v>
      </c>
      <c r="C553" s="129" t="s">
        <v>6487</v>
      </c>
      <c r="D553" s="129" t="s">
        <v>6488</v>
      </c>
      <c r="E553" s="129" t="s">
        <v>6353</v>
      </c>
      <c r="F553" s="1">
        <v>5038</v>
      </c>
      <c r="G553" s="129" t="s">
        <v>2346</v>
      </c>
      <c r="H553" s="129" t="s">
        <v>1695</v>
      </c>
      <c r="I553" s="129" t="s">
        <v>205</v>
      </c>
      <c r="J553" s="129" t="s">
        <v>227</v>
      </c>
      <c r="K553" s="1">
        <v>24301820</v>
      </c>
      <c r="L553" s="1">
        <v>30207052501545</v>
      </c>
      <c r="M553" s="129" t="s">
        <v>218</v>
      </c>
      <c r="N553" s="1">
        <v>1005387387</v>
      </c>
      <c r="O553" s="1">
        <v>45687</v>
      </c>
      <c r="P553" s="1">
        <v>45705</v>
      </c>
      <c r="Q553" s="129" t="s">
        <v>1724</v>
      </c>
      <c r="R553" s="129" t="s">
        <v>2409</v>
      </c>
      <c r="S553" s="1">
        <v>325</v>
      </c>
      <c r="T553" s="1">
        <v>0</v>
      </c>
      <c r="U553" s="129" t="s">
        <v>1648</v>
      </c>
      <c r="V553" s="48"/>
      <c r="W553" s="48"/>
      <c r="X553" s="129" t="s">
        <v>211</v>
      </c>
      <c r="Y553" s="129" t="s">
        <v>211</v>
      </c>
      <c r="Z553" s="129" t="s">
        <v>210</v>
      </c>
      <c r="AA553" s="129" t="s">
        <v>220</v>
      </c>
      <c r="AB553" s="129" t="s">
        <v>1661</v>
      </c>
      <c r="AC553" s="129" t="s">
        <v>214</v>
      </c>
      <c r="AD553" s="1">
        <v>45705</v>
      </c>
      <c r="AE553" s="129"/>
      <c r="AF553" s="129" t="s">
        <v>215</v>
      </c>
      <c r="AG553" s="1">
        <v>107</v>
      </c>
      <c r="AH553" s="1" t="s">
        <v>2409</v>
      </c>
      <c r="AI553" s="1"/>
      <c r="AJ553" s="1"/>
      <c r="AK553" s="1"/>
      <c r="AL553" s="1"/>
      <c r="AM553" s="1"/>
      <c r="AN553" s="1"/>
      <c r="AO553" s="1"/>
      <c r="AP553" s="1"/>
      <c r="AQ553" s="44"/>
    </row>
    <row r="554" spans="1:43" x14ac:dyDescent="0.25">
      <c r="A554" s="132" t="s">
        <v>11832</v>
      </c>
      <c r="B554" s="129" t="s">
        <v>2409</v>
      </c>
      <c r="C554" s="129" t="s">
        <v>6530</v>
      </c>
      <c r="D554" s="129" t="s">
        <v>6531</v>
      </c>
      <c r="E554" s="129" t="s">
        <v>6429</v>
      </c>
      <c r="F554" s="1">
        <v>6771</v>
      </c>
      <c r="G554" s="129" t="s">
        <v>1664</v>
      </c>
      <c r="H554" s="129" t="s">
        <v>1695</v>
      </c>
      <c r="I554" s="129" t="s">
        <v>205</v>
      </c>
      <c r="J554" s="129" t="s">
        <v>227</v>
      </c>
      <c r="K554" s="1">
        <v>24301829</v>
      </c>
      <c r="L554" s="1">
        <v>29202062500043</v>
      </c>
      <c r="M554" s="129" t="s">
        <v>218</v>
      </c>
      <c r="N554" s="1">
        <v>1096965136</v>
      </c>
      <c r="O554" s="1">
        <v>45687</v>
      </c>
      <c r="P554" s="1">
        <v>45705</v>
      </c>
      <c r="Q554" s="129" t="s">
        <v>6532</v>
      </c>
      <c r="R554" s="129" t="s">
        <v>2409</v>
      </c>
      <c r="S554" s="1">
        <v>325</v>
      </c>
      <c r="T554" s="1">
        <v>0</v>
      </c>
      <c r="U554" s="129" t="s">
        <v>1648</v>
      </c>
      <c r="V554" s="48"/>
      <c r="W554" s="48"/>
      <c r="X554" s="129" t="s">
        <v>211</v>
      </c>
      <c r="Y554" s="129" t="s">
        <v>211</v>
      </c>
      <c r="Z554" s="129" t="s">
        <v>210</v>
      </c>
      <c r="AA554" s="129" t="s">
        <v>220</v>
      </c>
      <c r="AB554" s="129" t="s">
        <v>1661</v>
      </c>
      <c r="AC554" s="129" t="s">
        <v>214</v>
      </c>
      <c r="AD554" s="1">
        <v>45705</v>
      </c>
      <c r="AE554" s="129"/>
      <c r="AF554" s="129" t="s">
        <v>215</v>
      </c>
      <c r="AG554" s="1">
        <v>107</v>
      </c>
      <c r="AH554" s="1" t="s">
        <v>2409</v>
      </c>
      <c r="AI554" s="1"/>
      <c r="AJ554" s="1"/>
      <c r="AK554" s="1"/>
      <c r="AL554" s="1"/>
      <c r="AM554" s="1"/>
      <c r="AN554" s="1"/>
      <c r="AO554" s="1"/>
      <c r="AP554" s="1"/>
      <c r="AQ554" s="44"/>
    </row>
    <row r="555" spans="1:43" x14ac:dyDescent="0.25">
      <c r="A555" s="132" t="s">
        <v>11832</v>
      </c>
      <c r="B555" s="129" t="s">
        <v>2409</v>
      </c>
      <c r="C555" s="129" t="s">
        <v>6509</v>
      </c>
      <c r="D555" s="129" t="s">
        <v>6510</v>
      </c>
      <c r="E555" s="129" t="s">
        <v>6445</v>
      </c>
      <c r="F555" s="1">
        <v>4092</v>
      </c>
      <c r="G555" s="129" t="s">
        <v>2346</v>
      </c>
      <c r="H555" s="129" t="s">
        <v>1695</v>
      </c>
      <c r="I555" s="129" t="s">
        <v>205</v>
      </c>
      <c r="J555" s="129" t="s">
        <v>227</v>
      </c>
      <c r="K555" s="1">
        <v>24301815</v>
      </c>
      <c r="L555" s="1">
        <v>29809042500626</v>
      </c>
      <c r="M555" s="129" t="s">
        <v>218</v>
      </c>
      <c r="N555" s="1">
        <v>1064651986</v>
      </c>
      <c r="O555" s="1">
        <v>45687</v>
      </c>
      <c r="P555" s="1">
        <v>45705</v>
      </c>
      <c r="Q555" s="129" t="s">
        <v>6511</v>
      </c>
      <c r="R555" s="129" t="s">
        <v>2409</v>
      </c>
      <c r="S555" s="1">
        <v>325</v>
      </c>
      <c r="T555" s="1">
        <v>0</v>
      </c>
      <c r="U555" s="129" t="s">
        <v>1648</v>
      </c>
      <c r="V555" s="48"/>
      <c r="W555" s="48"/>
      <c r="X555" s="129" t="s">
        <v>211</v>
      </c>
      <c r="Y555" s="129" t="s">
        <v>211</v>
      </c>
      <c r="Z555" s="129" t="s">
        <v>210</v>
      </c>
      <c r="AA555" s="129" t="s">
        <v>220</v>
      </c>
      <c r="AB555" s="129" t="s">
        <v>1661</v>
      </c>
      <c r="AC555" s="129" t="s">
        <v>214</v>
      </c>
      <c r="AD555" s="1">
        <v>45705</v>
      </c>
      <c r="AE555" s="129"/>
      <c r="AF555" s="129" t="s">
        <v>215</v>
      </c>
      <c r="AG555" s="1">
        <v>107</v>
      </c>
      <c r="AH555" s="1" t="s">
        <v>2409</v>
      </c>
      <c r="AI555" s="1"/>
      <c r="AJ555" s="1"/>
      <c r="AK555" s="1"/>
      <c r="AL555" s="1"/>
      <c r="AM555" s="1"/>
      <c r="AN555" s="1"/>
      <c r="AO555" s="1"/>
      <c r="AP555" s="1"/>
      <c r="AQ555" s="44"/>
    </row>
    <row r="556" spans="1:43" x14ac:dyDescent="0.25">
      <c r="A556" s="132" t="s">
        <v>11832</v>
      </c>
      <c r="B556" s="129" t="s">
        <v>2409</v>
      </c>
      <c r="C556" s="129" t="s">
        <v>3483</v>
      </c>
      <c r="D556" s="129" t="s">
        <v>3484</v>
      </c>
      <c r="E556" s="129" t="s">
        <v>3382</v>
      </c>
      <c r="F556" s="1">
        <v>6737</v>
      </c>
      <c r="G556" s="129" t="s">
        <v>2346</v>
      </c>
      <c r="H556" s="129" t="s">
        <v>1695</v>
      </c>
      <c r="I556" s="129" t="s">
        <v>1645</v>
      </c>
      <c r="J556" s="129" t="s">
        <v>227</v>
      </c>
      <c r="K556" s="1">
        <v>24298143</v>
      </c>
      <c r="L556" s="1">
        <v>30108012503105</v>
      </c>
      <c r="M556" s="129" t="s">
        <v>218</v>
      </c>
      <c r="N556" s="1">
        <v>1023522864</v>
      </c>
      <c r="O556" s="1">
        <v>45582</v>
      </c>
      <c r="P556" s="1">
        <v>45595</v>
      </c>
      <c r="Q556" s="129" t="s">
        <v>1808</v>
      </c>
      <c r="R556" s="129" t="s">
        <v>2409</v>
      </c>
      <c r="S556" s="1">
        <v>316</v>
      </c>
      <c r="T556" s="1">
        <v>0</v>
      </c>
      <c r="U556" s="129" t="s">
        <v>1648</v>
      </c>
      <c r="V556" s="48"/>
      <c r="W556" s="48"/>
      <c r="X556" s="129" t="s">
        <v>211</v>
      </c>
      <c r="Y556" s="129" t="s">
        <v>211</v>
      </c>
      <c r="Z556" s="129" t="s">
        <v>210</v>
      </c>
      <c r="AA556" s="129" t="s">
        <v>220</v>
      </c>
      <c r="AB556" s="129" t="s">
        <v>1661</v>
      </c>
      <c r="AC556" s="129" t="s">
        <v>214</v>
      </c>
      <c r="AD556" s="1">
        <v>45595</v>
      </c>
      <c r="AE556" s="129"/>
      <c r="AF556" s="129" t="s">
        <v>229</v>
      </c>
      <c r="AG556" s="1">
        <v>217</v>
      </c>
      <c r="AH556" s="1" t="s">
        <v>2409</v>
      </c>
      <c r="AI556" s="1"/>
      <c r="AJ556" s="1"/>
      <c r="AK556" s="1"/>
      <c r="AL556" s="1"/>
      <c r="AM556" s="1"/>
      <c r="AN556" s="1"/>
      <c r="AO556" s="1"/>
      <c r="AP556" s="1"/>
      <c r="AQ556" s="44"/>
    </row>
    <row r="557" spans="1:43" x14ac:dyDescent="0.25">
      <c r="A557" s="132" t="s">
        <v>11832</v>
      </c>
      <c r="B557" s="129" t="s">
        <v>2409</v>
      </c>
      <c r="C557" s="129" t="s">
        <v>6512</v>
      </c>
      <c r="D557" s="129" t="s">
        <v>6513</v>
      </c>
      <c r="E557" s="129" t="s">
        <v>6447</v>
      </c>
      <c r="F557" s="1">
        <v>4095</v>
      </c>
      <c r="G557" s="129" t="s">
        <v>2346</v>
      </c>
      <c r="H557" s="129" t="s">
        <v>1695</v>
      </c>
      <c r="I557" s="129" t="s">
        <v>205</v>
      </c>
      <c r="J557" s="129" t="s">
        <v>227</v>
      </c>
      <c r="K557" s="1">
        <v>24301816</v>
      </c>
      <c r="L557" s="1">
        <v>30112092702887</v>
      </c>
      <c r="M557" s="129" t="s">
        <v>218</v>
      </c>
      <c r="N557" s="1">
        <v>1015871907</v>
      </c>
      <c r="O557" s="1">
        <v>45687</v>
      </c>
      <c r="P557" s="1">
        <v>45705</v>
      </c>
      <c r="Q557" s="129" t="s">
        <v>6514</v>
      </c>
      <c r="R557" s="129" t="s">
        <v>2409</v>
      </c>
      <c r="S557" s="1">
        <v>325</v>
      </c>
      <c r="T557" s="1">
        <v>0</v>
      </c>
      <c r="U557" s="129" t="s">
        <v>1648</v>
      </c>
      <c r="V557" s="48"/>
      <c r="W557" s="48"/>
      <c r="X557" s="129" t="s">
        <v>211</v>
      </c>
      <c r="Y557" s="129" t="s">
        <v>211</v>
      </c>
      <c r="Z557" s="129" t="s">
        <v>210</v>
      </c>
      <c r="AA557" s="129" t="s">
        <v>220</v>
      </c>
      <c r="AB557" s="129" t="s">
        <v>1661</v>
      </c>
      <c r="AC557" s="129" t="s">
        <v>214</v>
      </c>
      <c r="AD557" s="1">
        <v>45705</v>
      </c>
      <c r="AE557" s="129"/>
      <c r="AF557" s="129" t="s">
        <v>215</v>
      </c>
      <c r="AG557" s="1">
        <v>107</v>
      </c>
      <c r="AH557" s="1" t="s">
        <v>2409</v>
      </c>
      <c r="AI557" s="1"/>
      <c r="AJ557" s="1"/>
      <c r="AK557" s="1"/>
      <c r="AL557" s="1"/>
      <c r="AM557" s="1"/>
      <c r="AN557" s="1"/>
      <c r="AO557" s="1"/>
      <c r="AP557" s="1"/>
      <c r="AQ557" s="44"/>
    </row>
    <row r="558" spans="1:43" x14ac:dyDescent="0.25">
      <c r="A558" s="132" t="s">
        <v>11832</v>
      </c>
      <c r="B558" s="129" t="s">
        <v>2409</v>
      </c>
      <c r="C558" s="129" t="s">
        <v>6892</v>
      </c>
      <c r="D558" s="129" t="s">
        <v>6893</v>
      </c>
      <c r="E558" s="129" t="s">
        <v>6696</v>
      </c>
      <c r="F558" s="1">
        <v>6134</v>
      </c>
      <c r="G558" s="129" t="s">
        <v>1664</v>
      </c>
      <c r="H558" s="129" t="s">
        <v>1695</v>
      </c>
      <c r="I558" s="129" t="s">
        <v>205</v>
      </c>
      <c r="J558" s="129" t="s">
        <v>227</v>
      </c>
      <c r="K558" s="1">
        <v>24302213</v>
      </c>
      <c r="L558" s="1">
        <v>30208182501144</v>
      </c>
      <c r="M558" s="129" t="s">
        <v>218</v>
      </c>
      <c r="N558" s="1">
        <v>1017024658</v>
      </c>
      <c r="O558" s="1">
        <v>45694</v>
      </c>
      <c r="P558" s="1">
        <v>45712</v>
      </c>
      <c r="Q558" s="129" t="s">
        <v>6894</v>
      </c>
      <c r="R558" s="129" t="s">
        <v>2409</v>
      </c>
      <c r="S558" s="1">
        <v>327</v>
      </c>
      <c r="T558" s="1">
        <v>0</v>
      </c>
      <c r="U558" s="129" t="s">
        <v>1648</v>
      </c>
      <c r="V558" s="48"/>
      <c r="W558" s="48"/>
      <c r="X558" s="129" t="s">
        <v>211</v>
      </c>
      <c r="Y558" s="129" t="s">
        <v>211</v>
      </c>
      <c r="Z558" s="129" t="s">
        <v>210</v>
      </c>
      <c r="AA558" s="129" t="s">
        <v>220</v>
      </c>
      <c r="AB558" s="129" t="s">
        <v>1661</v>
      </c>
      <c r="AC558" s="129" t="s">
        <v>214</v>
      </c>
      <c r="AD558" s="1">
        <v>45712</v>
      </c>
      <c r="AE558" s="129"/>
      <c r="AF558" s="129" t="s">
        <v>215</v>
      </c>
      <c r="AG558" s="1">
        <v>100</v>
      </c>
      <c r="AH558" s="1" t="s">
        <v>2409</v>
      </c>
      <c r="AI558" s="1"/>
      <c r="AJ558" s="1"/>
      <c r="AK558" s="1"/>
      <c r="AL558" s="1"/>
      <c r="AM558" s="1"/>
      <c r="AN558" s="1"/>
      <c r="AO558" s="1"/>
      <c r="AP558" s="1"/>
      <c r="AQ558" s="44"/>
    </row>
    <row r="559" spans="1:43" x14ac:dyDescent="0.25">
      <c r="A559" s="132" t="s">
        <v>11832</v>
      </c>
      <c r="B559" s="129" t="s">
        <v>2409</v>
      </c>
      <c r="C559" s="129" t="s">
        <v>6878</v>
      </c>
      <c r="D559" s="129" t="s">
        <v>6879</v>
      </c>
      <c r="E559" s="129" t="s">
        <v>6702</v>
      </c>
      <c r="F559" s="1">
        <v>9781</v>
      </c>
      <c r="G559" s="129" t="s">
        <v>1994</v>
      </c>
      <c r="H559" s="129" t="s">
        <v>1695</v>
      </c>
      <c r="I559" s="129" t="s">
        <v>205</v>
      </c>
      <c r="J559" s="129" t="s">
        <v>227</v>
      </c>
      <c r="K559" s="1">
        <v>24302202</v>
      </c>
      <c r="L559" s="1">
        <v>30203162500581</v>
      </c>
      <c r="M559" s="129" t="s">
        <v>218</v>
      </c>
      <c r="N559" s="1">
        <v>1003375786</v>
      </c>
      <c r="O559" s="1">
        <v>45694</v>
      </c>
      <c r="P559" s="1">
        <v>45712</v>
      </c>
      <c r="Q559" s="129" t="s">
        <v>6880</v>
      </c>
      <c r="R559" s="129" t="s">
        <v>2409</v>
      </c>
      <c r="S559" s="1">
        <v>327</v>
      </c>
      <c r="T559" s="1">
        <v>0</v>
      </c>
      <c r="U559" s="129" t="s">
        <v>1648</v>
      </c>
      <c r="V559" s="48"/>
      <c r="W559" s="48"/>
      <c r="X559" s="129" t="s">
        <v>211</v>
      </c>
      <c r="Y559" s="129" t="s">
        <v>211</v>
      </c>
      <c r="Z559" s="129" t="s">
        <v>210</v>
      </c>
      <c r="AA559" s="129" t="s">
        <v>220</v>
      </c>
      <c r="AB559" s="129" t="s">
        <v>1661</v>
      </c>
      <c r="AC559" s="129" t="s">
        <v>214</v>
      </c>
      <c r="AD559" s="1">
        <v>45712</v>
      </c>
      <c r="AE559" s="129"/>
      <c r="AF559" s="129" t="s">
        <v>229</v>
      </c>
      <c r="AG559" s="1">
        <v>100</v>
      </c>
      <c r="AH559" s="1" t="s">
        <v>2409</v>
      </c>
      <c r="AI559" s="1"/>
      <c r="AJ559" s="1"/>
      <c r="AK559" s="1"/>
      <c r="AL559" s="1"/>
      <c r="AM559" s="1"/>
      <c r="AN559" s="1"/>
      <c r="AO559" s="1"/>
      <c r="AP559" s="1"/>
      <c r="AQ559" s="44"/>
    </row>
    <row r="560" spans="1:43" x14ac:dyDescent="0.25">
      <c r="A560" s="132" t="s">
        <v>11832</v>
      </c>
      <c r="B560" s="129" t="s">
        <v>2409</v>
      </c>
      <c r="C560" s="129" t="s">
        <v>6881</v>
      </c>
      <c r="D560" s="129" t="s">
        <v>6882</v>
      </c>
      <c r="E560" s="129" t="s">
        <v>6704</v>
      </c>
      <c r="F560" s="1">
        <v>5379</v>
      </c>
      <c r="G560" s="129" t="s">
        <v>1994</v>
      </c>
      <c r="H560" s="129" t="s">
        <v>1695</v>
      </c>
      <c r="I560" s="129" t="s">
        <v>1645</v>
      </c>
      <c r="J560" s="129" t="s">
        <v>227</v>
      </c>
      <c r="K560" s="1">
        <v>24302207</v>
      </c>
      <c r="L560" s="1">
        <v>30209182503267</v>
      </c>
      <c r="M560" s="129" t="s">
        <v>218</v>
      </c>
      <c r="N560" s="1">
        <v>1080892518</v>
      </c>
      <c r="O560" s="1">
        <v>45694</v>
      </c>
      <c r="P560" s="1">
        <v>45712</v>
      </c>
      <c r="Q560" s="129" t="s">
        <v>6883</v>
      </c>
      <c r="R560" s="129" t="s">
        <v>2409</v>
      </c>
      <c r="S560" s="1">
        <v>327</v>
      </c>
      <c r="T560" s="1">
        <v>0</v>
      </c>
      <c r="U560" s="129" t="s">
        <v>1648</v>
      </c>
      <c r="V560" s="48"/>
      <c r="W560" s="48"/>
      <c r="X560" s="129" t="s">
        <v>211</v>
      </c>
      <c r="Y560" s="129" t="s">
        <v>211</v>
      </c>
      <c r="Z560" s="129" t="s">
        <v>210</v>
      </c>
      <c r="AA560" s="129" t="s">
        <v>220</v>
      </c>
      <c r="AB560" s="129" t="s">
        <v>1661</v>
      </c>
      <c r="AC560" s="129" t="s">
        <v>214</v>
      </c>
      <c r="AD560" s="1">
        <v>45712</v>
      </c>
      <c r="AE560" s="129"/>
      <c r="AF560" s="129" t="s">
        <v>229</v>
      </c>
      <c r="AG560" s="1">
        <v>100</v>
      </c>
      <c r="AH560" s="1" t="s">
        <v>2409</v>
      </c>
      <c r="AI560" s="1"/>
      <c r="AJ560" s="1"/>
      <c r="AK560" s="1"/>
      <c r="AL560" s="1"/>
      <c r="AM560" s="1"/>
      <c r="AN560" s="1"/>
      <c r="AO560" s="1"/>
      <c r="AP560" s="1"/>
      <c r="AQ560" s="44"/>
    </row>
    <row r="561" spans="1:43" x14ac:dyDescent="0.25">
      <c r="A561" s="132" t="s">
        <v>11832</v>
      </c>
      <c r="B561" s="129" t="s">
        <v>2409</v>
      </c>
      <c r="C561" s="129" t="s">
        <v>6884</v>
      </c>
      <c r="D561" s="129" t="s">
        <v>6885</v>
      </c>
      <c r="E561" s="129" t="s">
        <v>6706</v>
      </c>
      <c r="F561" s="1">
        <v>5458</v>
      </c>
      <c r="G561" s="129" t="s">
        <v>1790</v>
      </c>
      <c r="H561" s="129" t="s">
        <v>1695</v>
      </c>
      <c r="I561" s="129" t="s">
        <v>205</v>
      </c>
      <c r="J561" s="129" t="s">
        <v>227</v>
      </c>
      <c r="K561" s="1">
        <v>24302208</v>
      </c>
      <c r="L561" s="1">
        <v>30011172501083</v>
      </c>
      <c r="M561" s="129" t="s">
        <v>218</v>
      </c>
      <c r="N561" s="1">
        <v>1095089793</v>
      </c>
      <c r="O561" s="1">
        <v>45694</v>
      </c>
      <c r="P561" s="1">
        <v>45712</v>
      </c>
      <c r="Q561" s="129" t="s">
        <v>6886</v>
      </c>
      <c r="R561" s="129" t="s">
        <v>2409</v>
      </c>
      <c r="S561" s="1">
        <v>327</v>
      </c>
      <c r="T561" s="1">
        <v>0</v>
      </c>
      <c r="U561" s="129" t="s">
        <v>1648</v>
      </c>
      <c r="V561" s="48"/>
      <c r="W561" s="48"/>
      <c r="X561" s="129" t="s">
        <v>211</v>
      </c>
      <c r="Y561" s="129" t="s">
        <v>211</v>
      </c>
      <c r="Z561" s="129" t="s">
        <v>210</v>
      </c>
      <c r="AA561" s="129" t="s">
        <v>220</v>
      </c>
      <c r="AB561" s="129" t="s">
        <v>1661</v>
      </c>
      <c r="AC561" s="129" t="s">
        <v>214</v>
      </c>
      <c r="AD561" s="1">
        <v>45712</v>
      </c>
      <c r="AE561" s="129"/>
      <c r="AF561" s="129" t="s">
        <v>215</v>
      </c>
      <c r="AG561" s="1">
        <v>100</v>
      </c>
      <c r="AH561" s="1" t="s">
        <v>2409</v>
      </c>
      <c r="AI561" s="1"/>
      <c r="AJ561" s="1"/>
      <c r="AK561" s="1"/>
      <c r="AL561" s="1"/>
      <c r="AM561" s="1"/>
      <c r="AN561" s="1"/>
      <c r="AO561" s="1"/>
      <c r="AP561" s="1"/>
      <c r="AQ561" s="44"/>
    </row>
    <row r="562" spans="1:43" x14ac:dyDescent="0.25">
      <c r="A562" s="132" t="s">
        <v>11832</v>
      </c>
      <c r="B562" s="129" t="s">
        <v>2409</v>
      </c>
      <c r="C562" s="129" t="s">
        <v>1879</v>
      </c>
      <c r="D562" s="129" t="s">
        <v>1880</v>
      </c>
      <c r="E562" s="129" t="s">
        <v>1025</v>
      </c>
      <c r="F562" s="1">
        <v>8222</v>
      </c>
      <c r="G562" s="129" t="s">
        <v>1861</v>
      </c>
      <c r="H562" s="129" t="s">
        <v>1695</v>
      </c>
      <c r="I562" s="129" t="s">
        <v>205</v>
      </c>
      <c r="J562" s="129" t="s">
        <v>227</v>
      </c>
      <c r="K562" s="1">
        <v>24293535</v>
      </c>
      <c r="L562" s="1">
        <v>29906250105442</v>
      </c>
      <c r="M562" s="129" t="s">
        <v>218</v>
      </c>
      <c r="N562" s="1">
        <v>1026502088</v>
      </c>
      <c r="O562" s="1">
        <v>45421</v>
      </c>
      <c r="P562" s="1">
        <v>45439</v>
      </c>
      <c r="Q562" s="129" t="s">
        <v>1872</v>
      </c>
      <c r="R562" s="129" t="s">
        <v>2409</v>
      </c>
      <c r="S562" s="1">
        <v>311</v>
      </c>
      <c r="T562" s="1">
        <v>0</v>
      </c>
      <c r="U562" s="129" t="s">
        <v>1648</v>
      </c>
      <c r="V562" s="48"/>
      <c r="W562" s="48"/>
      <c r="X562" s="129" t="s">
        <v>211</v>
      </c>
      <c r="Y562" s="129" t="s">
        <v>211</v>
      </c>
      <c r="Z562" s="129" t="s">
        <v>210</v>
      </c>
      <c r="AA562" s="129" t="s">
        <v>220</v>
      </c>
      <c r="AB562" s="129" t="s">
        <v>1661</v>
      </c>
      <c r="AC562" s="129" t="s">
        <v>214</v>
      </c>
      <c r="AD562" s="1">
        <v>45439</v>
      </c>
      <c r="AE562" s="129"/>
      <c r="AF562" s="129" t="s">
        <v>215</v>
      </c>
      <c r="AG562" s="1">
        <v>373</v>
      </c>
      <c r="AH562" s="1" t="s">
        <v>2409</v>
      </c>
      <c r="AI562" s="1"/>
      <c r="AJ562" s="1"/>
      <c r="AK562" s="1"/>
      <c r="AL562" s="1"/>
      <c r="AM562" s="1"/>
      <c r="AN562" s="1"/>
      <c r="AO562" s="1"/>
      <c r="AP562" s="1"/>
      <c r="AQ562" s="44"/>
    </row>
    <row r="563" spans="1:43" x14ac:dyDescent="0.25">
      <c r="A563" s="132" t="s">
        <v>11832</v>
      </c>
      <c r="B563" s="129" t="s">
        <v>2409</v>
      </c>
      <c r="C563" s="129" t="s">
        <v>1876</v>
      </c>
      <c r="D563" s="129" t="s">
        <v>1877</v>
      </c>
      <c r="E563" s="129" t="s">
        <v>1021</v>
      </c>
      <c r="F563" s="1">
        <v>8035</v>
      </c>
      <c r="G563" s="129" t="s">
        <v>1861</v>
      </c>
      <c r="H563" s="129" t="s">
        <v>1695</v>
      </c>
      <c r="I563" s="129" t="s">
        <v>205</v>
      </c>
      <c r="J563" s="129" t="s">
        <v>227</v>
      </c>
      <c r="K563" s="1">
        <v>24293554</v>
      </c>
      <c r="L563" s="1">
        <v>29902132501648</v>
      </c>
      <c r="M563" s="129" t="s">
        <v>218</v>
      </c>
      <c r="N563" s="1">
        <v>1008498001</v>
      </c>
      <c r="O563" s="1">
        <v>45421</v>
      </c>
      <c r="P563" s="1">
        <v>45439</v>
      </c>
      <c r="Q563" s="129" t="s">
        <v>1878</v>
      </c>
      <c r="R563" s="129" t="s">
        <v>2409</v>
      </c>
      <c r="S563" s="1">
        <v>312</v>
      </c>
      <c r="T563" s="1">
        <v>0</v>
      </c>
      <c r="U563" s="129" t="s">
        <v>1648</v>
      </c>
      <c r="V563" s="48"/>
      <c r="W563" s="48"/>
      <c r="X563" s="129" t="s">
        <v>211</v>
      </c>
      <c r="Y563" s="129" t="s">
        <v>211</v>
      </c>
      <c r="Z563" s="129" t="s">
        <v>210</v>
      </c>
      <c r="AA563" s="129" t="s">
        <v>220</v>
      </c>
      <c r="AB563" s="129" t="s">
        <v>1661</v>
      </c>
      <c r="AC563" s="129" t="s">
        <v>214</v>
      </c>
      <c r="AD563" s="1">
        <v>45439</v>
      </c>
      <c r="AE563" s="129"/>
      <c r="AF563" s="129" t="s">
        <v>215</v>
      </c>
      <c r="AG563" s="1">
        <v>373</v>
      </c>
      <c r="AH563" s="1" t="s">
        <v>2409</v>
      </c>
      <c r="AI563" s="1"/>
      <c r="AJ563" s="1"/>
      <c r="AK563" s="1"/>
      <c r="AL563" s="1"/>
      <c r="AM563" s="1"/>
      <c r="AN563" s="1"/>
      <c r="AO563" s="1"/>
      <c r="AP563" s="1"/>
      <c r="AQ563" s="44"/>
    </row>
    <row r="564" spans="1:43" x14ac:dyDescent="0.25">
      <c r="A564" s="132" t="s">
        <v>11832</v>
      </c>
      <c r="B564" s="129" t="s">
        <v>2409</v>
      </c>
      <c r="C564" s="129" t="s">
        <v>6890</v>
      </c>
      <c r="D564" s="129" t="s">
        <v>6891</v>
      </c>
      <c r="E564" s="129" t="s">
        <v>6694</v>
      </c>
      <c r="F564" s="1">
        <v>6006</v>
      </c>
      <c r="G564" s="129" t="s">
        <v>1664</v>
      </c>
      <c r="H564" s="129" t="s">
        <v>1695</v>
      </c>
      <c r="I564" s="129" t="s">
        <v>205</v>
      </c>
      <c r="J564" s="129" t="s">
        <v>227</v>
      </c>
      <c r="K564" s="1">
        <v>24302212</v>
      </c>
      <c r="L564" s="1">
        <v>30007042501467</v>
      </c>
      <c r="M564" s="129" t="s">
        <v>218</v>
      </c>
      <c r="N564" s="1">
        <v>1026506952</v>
      </c>
      <c r="O564" s="1">
        <v>45694</v>
      </c>
      <c r="P564" s="1">
        <v>45712</v>
      </c>
      <c r="Q564" s="129" t="s">
        <v>6887</v>
      </c>
      <c r="R564" s="129" t="s">
        <v>2409</v>
      </c>
      <c r="S564" s="1">
        <v>327</v>
      </c>
      <c r="T564" s="1">
        <v>0</v>
      </c>
      <c r="U564" s="129" t="s">
        <v>1648</v>
      </c>
      <c r="V564" s="48"/>
      <c r="W564" s="48"/>
      <c r="X564" s="129" t="s">
        <v>211</v>
      </c>
      <c r="Y564" s="129" t="s">
        <v>211</v>
      </c>
      <c r="Z564" s="129" t="s">
        <v>210</v>
      </c>
      <c r="AA564" s="129" t="s">
        <v>220</v>
      </c>
      <c r="AB564" s="129" t="s">
        <v>1661</v>
      </c>
      <c r="AC564" s="129" t="s">
        <v>214</v>
      </c>
      <c r="AD564" s="1">
        <v>45712</v>
      </c>
      <c r="AE564" s="129"/>
      <c r="AF564" s="129" t="s">
        <v>215</v>
      </c>
      <c r="AG564" s="1">
        <v>100</v>
      </c>
      <c r="AH564" s="1" t="s">
        <v>2409</v>
      </c>
      <c r="AI564" s="1"/>
      <c r="AJ564" s="1"/>
      <c r="AK564" s="1"/>
      <c r="AL564" s="1"/>
      <c r="AM564" s="1"/>
      <c r="AN564" s="1"/>
      <c r="AO564" s="1"/>
      <c r="AP564" s="1"/>
      <c r="AQ564" s="44"/>
    </row>
    <row r="565" spans="1:43" x14ac:dyDescent="0.25">
      <c r="A565" s="132" t="s">
        <v>11832</v>
      </c>
      <c r="B565" s="129" t="s">
        <v>2409</v>
      </c>
      <c r="C565" s="129" t="s">
        <v>3476</v>
      </c>
      <c r="D565" s="129" t="s">
        <v>3477</v>
      </c>
      <c r="E565" s="129" t="s">
        <v>3384</v>
      </c>
      <c r="F565" s="1">
        <v>2252</v>
      </c>
      <c r="G565" s="129" t="s">
        <v>1664</v>
      </c>
      <c r="H565" s="129" t="s">
        <v>1695</v>
      </c>
      <c r="I565" s="129" t="s">
        <v>205</v>
      </c>
      <c r="J565" s="129" t="s">
        <v>227</v>
      </c>
      <c r="K565" s="1">
        <v>24298246</v>
      </c>
      <c r="L565" s="1">
        <v>30101112502284</v>
      </c>
      <c r="M565" s="129" t="s">
        <v>218</v>
      </c>
      <c r="N565" s="1">
        <v>1019869180</v>
      </c>
      <c r="O565" s="1">
        <v>45582</v>
      </c>
      <c r="P565" s="1">
        <v>45595</v>
      </c>
      <c r="Q565" s="129" t="s">
        <v>2059</v>
      </c>
      <c r="R565" s="129" t="s">
        <v>2409</v>
      </c>
      <c r="S565" s="1">
        <v>319</v>
      </c>
      <c r="T565" s="1">
        <v>0</v>
      </c>
      <c r="U565" s="129" t="s">
        <v>1648</v>
      </c>
      <c r="V565" s="48"/>
      <c r="W565" s="48"/>
      <c r="X565" s="129" t="s">
        <v>211</v>
      </c>
      <c r="Y565" s="129" t="s">
        <v>211</v>
      </c>
      <c r="Z565" s="129" t="s">
        <v>210</v>
      </c>
      <c r="AA565" s="129" t="s">
        <v>220</v>
      </c>
      <c r="AB565" s="129" t="s">
        <v>1661</v>
      </c>
      <c r="AC565" s="129" t="s">
        <v>214</v>
      </c>
      <c r="AD565" s="1">
        <v>45595</v>
      </c>
      <c r="AE565" s="129"/>
      <c r="AF565" s="129" t="s">
        <v>215</v>
      </c>
      <c r="AG565" s="1">
        <v>217</v>
      </c>
      <c r="AH565" s="1" t="s">
        <v>2409</v>
      </c>
      <c r="AI565" s="1"/>
      <c r="AJ565" s="1"/>
      <c r="AK565" s="1"/>
      <c r="AL565" s="1"/>
      <c r="AM565" s="1"/>
      <c r="AN565" s="1"/>
      <c r="AO565" s="1"/>
      <c r="AP565" s="1"/>
      <c r="AQ565" s="44"/>
    </row>
    <row r="566" spans="1:43" x14ac:dyDescent="0.25">
      <c r="A566" s="132" t="s">
        <v>11832</v>
      </c>
      <c r="B566" s="129" t="s">
        <v>2409</v>
      </c>
      <c r="C566" s="129" t="s">
        <v>3473</v>
      </c>
      <c r="D566" s="129" t="s">
        <v>3474</v>
      </c>
      <c r="E566" s="129" t="s">
        <v>3417</v>
      </c>
      <c r="F566" s="1">
        <v>9053</v>
      </c>
      <c r="G566" s="129" t="s">
        <v>1664</v>
      </c>
      <c r="H566" s="129" t="s">
        <v>1695</v>
      </c>
      <c r="I566" s="129" t="s">
        <v>205</v>
      </c>
      <c r="J566" s="129" t="s">
        <v>227</v>
      </c>
      <c r="K566" s="1">
        <v>24298219</v>
      </c>
      <c r="L566" s="1">
        <v>30004242500784</v>
      </c>
      <c r="M566" s="129" t="s">
        <v>218</v>
      </c>
      <c r="N566" s="1">
        <v>1024956498</v>
      </c>
      <c r="O566" s="1">
        <v>45582</v>
      </c>
      <c r="P566" s="1">
        <v>45595</v>
      </c>
      <c r="Q566" s="129" t="s">
        <v>3475</v>
      </c>
      <c r="R566" s="129" t="s">
        <v>2409</v>
      </c>
      <c r="S566" s="1">
        <v>318</v>
      </c>
      <c r="T566" s="1">
        <v>0</v>
      </c>
      <c r="U566" s="129" t="s">
        <v>1648</v>
      </c>
      <c r="V566" s="48"/>
      <c r="W566" s="48"/>
      <c r="X566" s="129" t="s">
        <v>211</v>
      </c>
      <c r="Y566" s="129" t="s">
        <v>211</v>
      </c>
      <c r="Z566" s="129" t="s">
        <v>210</v>
      </c>
      <c r="AA566" s="129" t="s">
        <v>220</v>
      </c>
      <c r="AB566" s="129" t="s">
        <v>1661</v>
      </c>
      <c r="AC566" s="129" t="s">
        <v>214</v>
      </c>
      <c r="AD566" s="1">
        <v>45595</v>
      </c>
      <c r="AE566" s="129"/>
      <c r="AF566" s="129" t="s">
        <v>215</v>
      </c>
      <c r="AG566" s="1">
        <v>217</v>
      </c>
      <c r="AH566" s="1" t="s">
        <v>2409</v>
      </c>
      <c r="AI566" s="1"/>
      <c r="AJ566" s="1"/>
      <c r="AK566" s="1"/>
      <c r="AL566" s="1"/>
      <c r="AM566" s="1"/>
      <c r="AN566" s="1"/>
      <c r="AO566" s="1"/>
      <c r="AP566" s="1"/>
      <c r="AQ566" s="44"/>
    </row>
    <row r="567" spans="1:43" x14ac:dyDescent="0.25">
      <c r="A567" s="132" t="s">
        <v>11832</v>
      </c>
      <c r="B567" s="129" t="s">
        <v>2409</v>
      </c>
      <c r="C567" s="129" t="s">
        <v>3437</v>
      </c>
      <c r="D567" s="129" t="s">
        <v>3438</v>
      </c>
      <c r="E567" s="129" t="s">
        <v>3412</v>
      </c>
      <c r="F567" s="1">
        <v>7528</v>
      </c>
      <c r="G567" s="129" t="s">
        <v>1861</v>
      </c>
      <c r="H567" s="129" t="s">
        <v>1695</v>
      </c>
      <c r="I567" s="129" t="s">
        <v>205</v>
      </c>
      <c r="J567" s="129" t="s">
        <v>227</v>
      </c>
      <c r="K567" s="1">
        <v>24298252</v>
      </c>
      <c r="L567" s="1">
        <v>29811032502544</v>
      </c>
      <c r="M567" s="129" t="s">
        <v>218</v>
      </c>
      <c r="N567" s="1">
        <v>1070122711</v>
      </c>
      <c r="O567" s="1">
        <v>45582</v>
      </c>
      <c r="P567" s="1">
        <v>45595</v>
      </c>
      <c r="Q567" s="129" t="s">
        <v>3439</v>
      </c>
      <c r="R567" s="129" t="s">
        <v>2409</v>
      </c>
      <c r="S567" s="1">
        <v>319</v>
      </c>
      <c r="T567" s="1">
        <v>0</v>
      </c>
      <c r="U567" s="129" t="s">
        <v>1648</v>
      </c>
      <c r="V567" s="48"/>
      <c r="W567" s="48"/>
      <c r="X567" s="129" t="s">
        <v>211</v>
      </c>
      <c r="Y567" s="129" t="s">
        <v>211</v>
      </c>
      <c r="Z567" s="129" t="s">
        <v>210</v>
      </c>
      <c r="AA567" s="129" t="s">
        <v>220</v>
      </c>
      <c r="AB567" s="129" t="s">
        <v>1661</v>
      </c>
      <c r="AC567" s="129" t="s">
        <v>214</v>
      </c>
      <c r="AD567" s="1">
        <v>45595</v>
      </c>
      <c r="AE567" s="129"/>
      <c r="AF567" s="129" t="s">
        <v>229</v>
      </c>
      <c r="AG567" s="1">
        <v>217</v>
      </c>
      <c r="AH567" s="1" t="s">
        <v>2409</v>
      </c>
      <c r="AI567" s="1"/>
      <c r="AJ567" s="1"/>
      <c r="AK567" s="1"/>
      <c r="AL567" s="1"/>
      <c r="AM567" s="1"/>
      <c r="AN567" s="1"/>
      <c r="AO567" s="1"/>
      <c r="AP567" s="1"/>
      <c r="AQ567" s="44"/>
    </row>
    <row r="568" spans="1:43" x14ac:dyDescent="0.25">
      <c r="A568" s="132" t="s">
        <v>11832</v>
      </c>
      <c r="B568" s="129" t="s">
        <v>2409</v>
      </c>
      <c r="C568" s="129" t="s">
        <v>1852</v>
      </c>
      <c r="D568" s="129" t="s">
        <v>1853</v>
      </c>
      <c r="E568" s="129" t="s">
        <v>838</v>
      </c>
      <c r="F568" s="1">
        <v>1956</v>
      </c>
      <c r="G568" s="129" t="s">
        <v>2429</v>
      </c>
      <c r="H568" s="129" t="s">
        <v>2411</v>
      </c>
      <c r="I568" s="129" t="s">
        <v>205</v>
      </c>
      <c r="J568" s="129" t="s">
        <v>206</v>
      </c>
      <c r="K568" s="1">
        <v>24293471</v>
      </c>
      <c r="L568" s="1">
        <v>29307060102233</v>
      </c>
      <c r="M568" s="129" t="s">
        <v>218</v>
      </c>
      <c r="N568" s="1">
        <v>1067567850</v>
      </c>
      <c r="O568" s="1">
        <v>45414</v>
      </c>
      <c r="P568" s="1">
        <v>45432</v>
      </c>
      <c r="Q568" s="129" t="s">
        <v>283</v>
      </c>
      <c r="R568" s="129" t="s">
        <v>2409</v>
      </c>
      <c r="S568" s="1">
        <v>853</v>
      </c>
      <c r="T568" s="1">
        <v>0</v>
      </c>
      <c r="U568" s="129" t="s">
        <v>209</v>
      </c>
      <c r="V568" s="48"/>
      <c r="W568" s="48"/>
      <c r="X568" s="129" t="s">
        <v>211</v>
      </c>
      <c r="Y568" s="129" t="s">
        <v>211</v>
      </c>
      <c r="Z568" s="129" t="s">
        <v>210</v>
      </c>
      <c r="AA568" s="129" t="s">
        <v>220</v>
      </c>
      <c r="AB568" s="129" t="s">
        <v>213</v>
      </c>
      <c r="AC568" s="129" t="s">
        <v>214</v>
      </c>
      <c r="AD568" s="1">
        <v>45432</v>
      </c>
      <c r="AE568" s="129"/>
      <c r="AF568" s="129" t="s">
        <v>230</v>
      </c>
      <c r="AG568" s="1">
        <v>380</v>
      </c>
      <c r="AH568" s="1" t="s">
        <v>2409</v>
      </c>
      <c r="AI568" s="1"/>
      <c r="AJ568" s="1"/>
      <c r="AK568" s="1" t="s">
        <v>1649</v>
      </c>
      <c r="AL568" s="1"/>
      <c r="AM568" s="1"/>
      <c r="AN568" s="1"/>
      <c r="AO568" s="1"/>
      <c r="AP568" s="1"/>
      <c r="AQ568" s="44"/>
    </row>
    <row r="569" spans="1:43" x14ac:dyDescent="0.25">
      <c r="A569" s="132" t="s">
        <v>11832</v>
      </c>
      <c r="B569" s="129" t="s">
        <v>2409</v>
      </c>
      <c r="C569" s="129" t="s">
        <v>1859</v>
      </c>
      <c r="D569" s="129" t="s">
        <v>1860</v>
      </c>
      <c r="E569" s="129" t="s">
        <v>1018</v>
      </c>
      <c r="F569" s="1">
        <v>4770</v>
      </c>
      <c r="G569" s="129" t="s">
        <v>1861</v>
      </c>
      <c r="H569" s="129" t="s">
        <v>1695</v>
      </c>
      <c r="I569" s="129" t="s">
        <v>1645</v>
      </c>
      <c r="J569" s="129" t="s">
        <v>227</v>
      </c>
      <c r="K569" s="1">
        <v>24293562</v>
      </c>
      <c r="L569" s="1">
        <v>29812012505667</v>
      </c>
      <c r="M569" s="129" t="s">
        <v>218</v>
      </c>
      <c r="N569" s="1">
        <v>1020172771</v>
      </c>
      <c r="O569" s="1">
        <v>45421</v>
      </c>
      <c r="P569" s="1">
        <v>45439</v>
      </c>
      <c r="Q569" s="129" t="s">
        <v>1775</v>
      </c>
      <c r="R569" s="129" t="s">
        <v>2409</v>
      </c>
      <c r="S569" s="1">
        <v>312</v>
      </c>
      <c r="T569" s="1">
        <v>0</v>
      </c>
      <c r="U569" s="129" t="s">
        <v>1648</v>
      </c>
      <c r="V569" s="48"/>
      <c r="W569" s="48"/>
      <c r="X569" s="129" t="s">
        <v>211</v>
      </c>
      <c r="Y569" s="129" t="s">
        <v>211</v>
      </c>
      <c r="Z569" s="129" t="s">
        <v>210</v>
      </c>
      <c r="AA569" s="129" t="s">
        <v>220</v>
      </c>
      <c r="AB569" s="129" t="s">
        <v>1661</v>
      </c>
      <c r="AC569" s="129" t="s">
        <v>214</v>
      </c>
      <c r="AD569" s="1">
        <v>45439</v>
      </c>
      <c r="AE569" s="129"/>
      <c r="AF569" s="129" t="s">
        <v>215</v>
      </c>
      <c r="AG569" s="1">
        <v>373</v>
      </c>
      <c r="AH569" s="1" t="s">
        <v>2409</v>
      </c>
      <c r="AI569" s="1"/>
      <c r="AJ569" s="1"/>
      <c r="AK569" s="1"/>
      <c r="AL569" s="1"/>
      <c r="AM569" s="1"/>
      <c r="AN569" s="1"/>
      <c r="AO569" s="1"/>
      <c r="AP569" s="1"/>
      <c r="AQ569" s="44"/>
    </row>
    <row r="570" spans="1:43" x14ac:dyDescent="0.25">
      <c r="A570" s="132" t="s">
        <v>11832</v>
      </c>
      <c r="B570" s="129" t="s">
        <v>2409</v>
      </c>
      <c r="C570" s="129" t="s">
        <v>1856</v>
      </c>
      <c r="D570" s="129" t="s">
        <v>1857</v>
      </c>
      <c r="E570" s="129" t="s">
        <v>1032</v>
      </c>
      <c r="F570" s="1">
        <v>7792</v>
      </c>
      <c r="G570" s="129" t="s">
        <v>1790</v>
      </c>
      <c r="H570" s="129" t="s">
        <v>1695</v>
      </c>
      <c r="I570" s="129" t="s">
        <v>205</v>
      </c>
      <c r="J570" s="129" t="s">
        <v>227</v>
      </c>
      <c r="K570" s="1">
        <v>24293540</v>
      </c>
      <c r="L570" s="1">
        <v>29702012505209</v>
      </c>
      <c r="M570" s="129" t="s">
        <v>218</v>
      </c>
      <c r="N570" s="1">
        <v>1099508756</v>
      </c>
      <c r="O570" s="1">
        <v>45421</v>
      </c>
      <c r="P570" s="1">
        <v>45439</v>
      </c>
      <c r="Q570" s="129" t="s">
        <v>1858</v>
      </c>
      <c r="R570" s="129" t="s">
        <v>2409</v>
      </c>
      <c r="S570" s="1">
        <v>312</v>
      </c>
      <c r="T570" s="1">
        <v>0</v>
      </c>
      <c r="U570" s="129" t="s">
        <v>1648</v>
      </c>
      <c r="V570" s="48"/>
      <c r="W570" s="48"/>
      <c r="X570" s="129" t="s">
        <v>211</v>
      </c>
      <c r="Y570" s="129" t="s">
        <v>211</v>
      </c>
      <c r="Z570" s="129" t="s">
        <v>210</v>
      </c>
      <c r="AA570" s="129" t="s">
        <v>220</v>
      </c>
      <c r="AB570" s="129" t="s">
        <v>1661</v>
      </c>
      <c r="AC570" s="129" t="s">
        <v>214</v>
      </c>
      <c r="AD570" s="1">
        <v>45439</v>
      </c>
      <c r="AE570" s="129"/>
      <c r="AF570" s="129" t="s">
        <v>215</v>
      </c>
      <c r="AG570" s="1">
        <v>373</v>
      </c>
      <c r="AH570" s="1" t="s">
        <v>2409</v>
      </c>
      <c r="AI570" s="1"/>
      <c r="AJ570" s="1"/>
      <c r="AK570" s="1"/>
      <c r="AL570" s="1"/>
      <c r="AM570" s="1"/>
      <c r="AN570" s="1"/>
      <c r="AO570" s="1"/>
      <c r="AP570" s="1"/>
      <c r="AQ570" s="44"/>
    </row>
    <row r="571" spans="1:43" x14ac:dyDescent="0.25">
      <c r="A571" s="132" t="s">
        <v>11832</v>
      </c>
      <c r="B571" s="129" t="s">
        <v>2409</v>
      </c>
      <c r="C571" s="129" t="s">
        <v>2925</v>
      </c>
      <c r="D571" s="129" t="s">
        <v>2926</v>
      </c>
      <c r="E571" s="129" t="s">
        <v>2911</v>
      </c>
      <c r="F571" s="1">
        <v>8381</v>
      </c>
      <c r="G571" s="129" t="s">
        <v>1664</v>
      </c>
      <c r="H571" s="129" t="s">
        <v>1695</v>
      </c>
      <c r="I571" s="129" t="s">
        <v>1645</v>
      </c>
      <c r="J571" s="129" t="s">
        <v>227</v>
      </c>
      <c r="K571" s="1">
        <v>24293753</v>
      </c>
      <c r="L571" s="1">
        <v>30009092504109</v>
      </c>
      <c r="M571" s="129" t="s">
        <v>218</v>
      </c>
      <c r="N571" s="1">
        <v>1080590848</v>
      </c>
      <c r="O571" s="1">
        <v>45428</v>
      </c>
      <c r="P571" s="1">
        <v>45446</v>
      </c>
      <c r="Q571" s="129" t="s">
        <v>2927</v>
      </c>
      <c r="R571" s="129" t="s">
        <v>2409</v>
      </c>
      <c r="S571" s="1">
        <v>313</v>
      </c>
      <c r="T571" s="1">
        <v>0</v>
      </c>
      <c r="U571" s="129" t="s">
        <v>1648</v>
      </c>
      <c r="V571" s="48"/>
      <c r="W571" s="48"/>
      <c r="X571" s="129" t="s">
        <v>211</v>
      </c>
      <c r="Y571" s="129" t="s">
        <v>211</v>
      </c>
      <c r="Z571" s="129" t="s">
        <v>210</v>
      </c>
      <c r="AA571" s="129" t="s">
        <v>220</v>
      </c>
      <c r="AB571" s="129" t="s">
        <v>1661</v>
      </c>
      <c r="AC571" s="129" t="s">
        <v>214</v>
      </c>
      <c r="AD571" s="1">
        <v>45446</v>
      </c>
      <c r="AE571" s="129"/>
      <c r="AF571" s="129" t="s">
        <v>215</v>
      </c>
      <c r="AG571" s="1">
        <v>366</v>
      </c>
      <c r="AH571" s="1" t="s">
        <v>2409</v>
      </c>
      <c r="AI571" s="1"/>
      <c r="AJ571" s="1"/>
      <c r="AK571" s="1"/>
      <c r="AL571" s="1"/>
      <c r="AM571" s="1"/>
      <c r="AN571" s="1"/>
      <c r="AO571" s="1"/>
      <c r="AP571" s="1"/>
      <c r="AQ571" s="44"/>
    </row>
    <row r="572" spans="1:43" x14ac:dyDescent="0.25">
      <c r="A572" s="132" t="s">
        <v>11832</v>
      </c>
      <c r="B572" s="129" t="s">
        <v>2409</v>
      </c>
      <c r="C572" s="129" t="s">
        <v>2943</v>
      </c>
      <c r="D572" s="129" t="s">
        <v>2944</v>
      </c>
      <c r="E572" s="129" t="s">
        <v>2912</v>
      </c>
      <c r="F572" s="1">
        <v>6661</v>
      </c>
      <c r="G572" s="129" t="s">
        <v>1997</v>
      </c>
      <c r="H572" s="129" t="s">
        <v>1695</v>
      </c>
      <c r="I572" s="129" t="s">
        <v>205</v>
      </c>
      <c r="J572" s="129" t="s">
        <v>227</v>
      </c>
      <c r="K572" s="1">
        <v>24293756</v>
      </c>
      <c r="L572" s="1">
        <v>29805312501161</v>
      </c>
      <c r="M572" s="129" t="s">
        <v>218</v>
      </c>
      <c r="N572" s="1">
        <v>1029717277</v>
      </c>
      <c r="O572" s="1">
        <v>45428</v>
      </c>
      <c r="P572" s="1">
        <v>45446</v>
      </c>
      <c r="Q572" s="129" t="s">
        <v>2685</v>
      </c>
      <c r="R572" s="129" t="s">
        <v>2409</v>
      </c>
      <c r="S572" s="1">
        <v>313</v>
      </c>
      <c r="T572" s="1">
        <v>0</v>
      </c>
      <c r="U572" s="129" t="s">
        <v>1648</v>
      </c>
      <c r="V572" s="48"/>
      <c r="W572" s="48"/>
      <c r="X572" s="129" t="s">
        <v>211</v>
      </c>
      <c r="Y572" s="129" t="s">
        <v>211</v>
      </c>
      <c r="Z572" s="129" t="s">
        <v>210</v>
      </c>
      <c r="AA572" s="129" t="s">
        <v>220</v>
      </c>
      <c r="AB572" s="129" t="s">
        <v>1661</v>
      </c>
      <c r="AC572" s="129" t="s">
        <v>214</v>
      </c>
      <c r="AD572" s="1">
        <v>45446</v>
      </c>
      <c r="AE572" s="129"/>
      <c r="AF572" s="129" t="s">
        <v>215</v>
      </c>
      <c r="AG572" s="1">
        <v>366</v>
      </c>
      <c r="AH572" s="1" t="s">
        <v>2409</v>
      </c>
      <c r="AI572" s="1"/>
      <c r="AJ572" s="1"/>
      <c r="AK572" s="1"/>
      <c r="AL572" s="1"/>
      <c r="AM572" s="1"/>
      <c r="AN572" s="1"/>
      <c r="AO572" s="1"/>
      <c r="AP572" s="1"/>
      <c r="AQ572" s="44"/>
    </row>
    <row r="573" spans="1:43" x14ac:dyDescent="0.25">
      <c r="A573" s="132" t="s">
        <v>11832</v>
      </c>
      <c r="B573" s="129" t="s">
        <v>2409</v>
      </c>
      <c r="C573" s="129" t="s">
        <v>2940</v>
      </c>
      <c r="D573" s="129" t="s">
        <v>2941</v>
      </c>
      <c r="E573" s="129" t="s">
        <v>2909</v>
      </c>
      <c r="F573" s="1">
        <v>9493</v>
      </c>
      <c r="G573" s="129" t="s">
        <v>1994</v>
      </c>
      <c r="H573" s="129" t="s">
        <v>1695</v>
      </c>
      <c r="I573" s="129" t="s">
        <v>205</v>
      </c>
      <c r="J573" s="129" t="s">
        <v>227</v>
      </c>
      <c r="K573" s="1">
        <v>24293759</v>
      </c>
      <c r="L573" s="1">
        <v>30006132501125</v>
      </c>
      <c r="M573" s="129" t="s">
        <v>218</v>
      </c>
      <c r="N573" s="1">
        <v>1015722730</v>
      </c>
      <c r="O573" s="1">
        <v>45428</v>
      </c>
      <c r="P573" s="1">
        <v>45446</v>
      </c>
      <c r="Q573" s="129" t="s">
        <v>2942</v>
      </c>
      <c r="R573" s="129" t="s">
        <v>2409</v>
      </c>
      <c r="S573" s="1">
        <v>313</v>
      </c>
      <c r="T573" s="1">
        <v>0</v>
      </c>
      <c r="U573" s="129" t="s">
        <v>1648</v>
      </c>
      <c r="V573" s="48"/>
      <c r="W573" s="48"/>
      <c r="X573" s="129" t="s">
        <v>211</v>
      </c>
      <c r="Y573" s="129" t="s">
        <v>211</v>
      </c>
      <c r="Z573" s="129" t="s">
        <v>210</v>
      </c>
      <c r="AA573" s="129" t="s">
        <v>220</v>
      </c>
      <c r="AB573" s="129" t="s">
        <v>1661</v>
      </c>
      <c r="AC573" s="129" t="s">
        <v>214</v>
      </c>
      <c r="AD573" s="1">
        <v>45446</v>
      </c>
      <c r="AE573" s="129"/>
      <c r="AF573" s="129" t="s">
        <v>215</v>
      </c>
      <c r="AG573" s="1">
        <v>366</v>
      </c>
      <c r="AH573" s="1" t="s">
        <v>2409</v>
      </c>
      <c r="AI573" s="1"/>
      <c r="AJ573" s="1"/>
      <c r="AK573" s="1"/>
      <c r="AL573" s="1"/>
      <c r="AM573" s="1"/>
      <c r="AN573" s="1"/>
      <c r="AO573" s="1"/>
      <c r="AP573" s="1"/>
      <c r="AQ573" s="44"/>
    </row>
    <row r="574" spans="1:43" x14ac:dyDescent="0.25">
      <c r="A574" s="132" t="s">
        <v>11832</v>
      </c>
      <c r="B574" s="129" t="s">
        <v>2409</v>
      </c>
      <c r="C574" s="129" t="s">
        <v>2933</v>
      </c>
      <c r="D574" s="129" t="s">
        <v>2934</v>
      </c>
      <c r="E574" s="129" t="s">
        <v>2915</v>
      </c>
      <c r="F574" s="1">
        <v>2101</v>
      </c>
      <c r="G574" s="129" t="s">
        <v>1664</v>
      </c>
      <c r="H574" s="129" t="s">
        <v>1695</v>
      </c>
      <c r="I574" s="129" t="s">
        <v>1645</v>
      </c>
      <c r="J574" s="129" t="s">
        <v>227</v>
      </c>
      <c r="K574" s="1">
        <v>24293777</v>
      </c>
      <c r="L574" s="1">
        <v>29811162500802</v>
      </c>
      <c r="M574" s="129" t="s">
        <v>218</v>
      </c>
      <c r="N574" s="1">
        <v>1099014670</v>
      </c>
      <c r="O574" s="1">
        <v>45428</v>
      </c>
      <c r="P574" s="1">
        <v>45446</v>
      </c>
      <c r="Q574" s="129" t="s">
        <v>2928</v>
      </c>
      <c r="R574" s="129" t="s">
        <v>2409</v>
      </c>
      <c r="S574" s="1">
        <v>314</v>
      </c>
      <c r="T574" s="1">
        <v>0</v>
      </c>
      <c r="U574" s="129" t="s">
        <v>1648</v>
      </c>
      <c r="V574" s="48"/>
      <c r="W574" s="48"/>
      <c r="X574" s="129" t="s">
        <v>211</v>
      </c>
      <c r="Y574" s="129" t="s">
        <v>211</v>
      </c>
      <c r="Z574" s="129" t="s">
        <v>210</v>
      </c>
      <c r="AA574" s="129" t="s">
        <v>220</v>
      </c>
      <c r="AB574" s="129" t="s">
        <v>1661</v>
      </c>
      <c r="AC574" s="129" t="s">
        <v>214</v>
      </c>
      <c r="AD574" s="1">
        <v>45446</v>
      </c>
      <c r="AE574" s="129"/>
      <c r="AF574" s="129" t="s">
        <v>215</v>
      </c>
      <c r="AG574" s="1">
        <v>366</v>
      </c>
      <c r="AH574" s="1" t="s">
        <v>2409</v>
      </c>
      <c r="AI574" s="1"/>
      <c r="AJ574" s="1"/>
      <c r="AK574" s="1"/>
      <c r="AL574" s="1"/>
      <c r="AM574" s="1"/>
      <c r="AN574" s="1"/>
      <c r="AO574" s="1"/>
      <c r="AP574" s="1"/>
      <c r="AQ574" s="44"/>
    </row>
    <row r="575" spans="1:43" x14ac:dyDescent="0.25">
      <c r="A575" s="132" t="s">
        <v>11832</v>
      </c>
      <c r="B575" s="129" t="s">
        <v>2409</v>
      </c>
      <c r="C575" s="129" t="s">
        <v>2931</v>
      </c>
      <c r="D575" s="129" t="s">
        <v>2932</v>
      </c>
      <c r="E575" s="129" t="s">
        <v>2918</v>
      </c>
      <c r="F575" s="1">
        <v>8694</v>
      </c>
      <c r="G575" s="129" t="s">
        <v>1861</v>
      </c>
      <c r="H575" s="129" t="s">
        <v>1695</v>
      </c>
      <c r="I575" s="129" t="s">
        <v>205</v>
      </c>
      <c r="J575" s="129" t="s">
        <v>227</v>
      </c>
      <c r="K575" s="1">
        <v>24293784</v>
      </c>
      <c r="L575" s="1">
        <v>29811262501407</v>
      </c>
      <c r="M575" s="129" t="s">
        <v>218</v>
      </c>
      <c r="N575" s="1">
        <v>1014147538</v>
      </c>
      <c r="O575" s="1">
        <v>45428</v>
      </c>
      <c r="P575" s="1">
        <v>45446</v>
      </c>
      <c r="Q575" s="129" t="s">
        <v>1912</v>
      </c>
      <c r="R575" s="129" t="s">
        <v>2409</v>
      </c>
      <c r="S575" s="1">
        <v>314</v>
      </c>
      <c r="T575" s="1">
        <v>0</v>
      </c>
      <c r="U575" s="129" t="s">
        <v>1648</v>
      </c>
      <c r="V575" s="48"/>
      <c r="W575" s="48"/>
      <c r="X575" s="129" t="s">
        <v>211</v>
      </c>
      <c r="Y575" s="129" t="s">
        <v>211</v>
      </c>
      <c r="Z575" s="129" t="s">
        <v>210</v>
      </c>
      <c r="AA575" s="129" t="s">
        <v>220</v>
      </c>
      <c r="AB575" s="129" t="s">
        <v>1661</v>
      </c>
      <c r="AC575" s="129" t="s">
        <v>214</v>
      </c>
      <c r="AD575" s="1">
        <v>45446</v>
      </c>
      <c r="AE575" s="129"/>
      <c r="AF575" s="129" t="s">
        <v>215</v>
      </c>
      <c r="AG575" s="1">
        <v>366</v>
      </c>
      <c r="AH575" s="1" t="s">
        <v>2409</v>
      </c>
      <c r="AI575" s="1"/>
      <c r="AJ575" s="1"/>
      <c r="AK575" s="1"/>
      <c r="AL575" s="1"/>
      <c r="AM575" s="1"/>
      <c r="AN575" s="1"/>
      <c r="AO575" s="1"/>
      <c r="AP575" s="1"/>
      <c r="AQ575" s="44"/>
    </row>
    <row r="576" spans="1:43" x14ac:dyDescent="0.25">
      <c r="A576" s="132" t="s">
        <v>11832</v>
      </c>
      <c r="B576" s="129" t="s">
        <v>2409</v>
      </c>
      <c r="C576" s="129" t="s">
        <v>2929</v>
      </c>
      <c r="D576" s="129" t="s">
        <v>2930</v>
      </c>
      <c r="E576" s="129" t="s">
        <v>2923</v>
      </c>
      <c r="F576" s="1">
        <v>3673</v>
      </c>
      <c r="G576" s="129" t="s">
        <v>1790</v>
      </c>
      <c r="H576" s="129" t="s">
        <v>1695</v>
      </c>
      <c r="I576" s="129" t="s">
        <v>205</v>
      </c>
      <c r="J576" s="129" t="s">
        <v>227</v>
      </c>
      <c r="K576" s="1">
        <v>24293785</v>
      </c>
      <c r="L576" s="1">
        <v>29910222400509</v>
      </c>
      <c r="M576" s="129" t="s">
        <v>218</v>
      </c>
      <c r="N576" s="1">
        <v>1063241360</v>
      </c>
      <c r="O576" s="1">
        <v>45428</v>
      </c>
      <c r="P576" s="1">
        <v>45446</v>
      </c>
      <c r="Q576" s="129" t="s">
        <v>1730</v>
      </c>
      <c r="R576" s="129" t="s">
        <v>2409</v>
      </c>
      <c r="S576" s="1">
        <v>314</v>
      </c>
      <c r="T576" s="1">
        <v>0</v>
      </c>
      <c r="U576" s="129" t="s">
        <v>1648</v>
      </c>
      <c r="V576" s="48"/>
      <c r="W576" s="48"/>
      <c r="X576" s="129" t="s">
        <v>211</v>
      </c>
      <c r="Y576" s="129" t="s">
        <v>211</v>
      </c>
      <c r="Z576" s="129" t="s">
        <v>210</v>
      </c>
      <c r="AA576" s="129" t="s">
        <v>220</v>
      </c>
      <c r="AB576" s="129" t="s">
        <v>1661</v>
      </c>
      <c r="AC576" s="129" t="s">
        <v>214</v>
      </c>
      <c r="AD576" s="1">
        <v>45446</v>
      </c>
      <c r="AE576" s="129"/>
      <c r="AF576" s="129" t="s">
        <v>215</v>
      </c>
      <c r="AG576" s="1">
        <v>366</v>
      </c>
      <c r="AH576" s="1" t="s">
        <v>2409</v>
      </c>
      <c r="AI576" s="1"/>
      <c r="AJ576" s="1"/>
      <c r="AK576" s="1"/>
      <c r="AL576" s="1"/>
      <c r="AM576" s="1"/>
      <c r="AN576" s="1"/>
      <c r="AO576" s="1"/>
      <c r="AP576" s="1"/>
      <c r="AQ576" s="44"/>
    </row>
    <row r="577" spans="1:43" x14ac:dyDescent="0.25">
      <c r="A577" s="132" t="s">
        <v>11832</v>
      </c>
      <c r="B577" s="129" t="s">
        <v>2409</v>
      </c>
      <c r="C577" s="129" t="s">
        <v>2938</v>
      </c>
      <c r="D577" s="129" t="s">
        <v>2939</v>
      </c>
      <c r="E577" s="129" t="s">
        <v>2913</v>
      </c>
      <c r="F577" s="1">
        <v>1429</v>
      </c>
      <c r="G577" s="129" t="s">
        <v>1790</v>
      </c>
      <c r="H577" s="129" t="s">
        <v>1695</v>
      </c>
      <c r="I577" s="129" t="s">
        <v>205</v>
      </c>
      <c r="J577" s="129" t="s">
        <v>227</v>
      </c>
      <c r="K577" s="1">
        <v>24293744</v>
      </c>
      <c r="L577" s="1">
        <v>30001022501721</v>
      </c>
      <c r="M577" s="129" t="s">
        <v>218</v>
      </c>
      <c r="N577" s="1">
        <v>1007902944</v>
      </c>
      <c r="O577" s="1">
        <v>45428</v>
      </c>
      <c r="P577" s="1">
        <v>45446</v>
      </c>
      <c r="Q577" s="129" t="s">
        <v>2794</v>
      </c>
      <c r="R577" s="129" t="s">
        <v>2409</v>
      </c>
      <c r="S577" s="1">
        <v>313</v>
      </c>
      <c r="T577" s="1">
        <v>0</v>
      </c>
      <c r="U577" s="129" t="s">
        <v>1648</v>
      </c>
      <c r="V577" s="48"/>
      <c r="W577" s="48"/>
      <c r="X577" s="129" t="s">
        <v>211</v>
      </c>
      <c r="Y577" s="129" t="s">
        <v>211</v>
      </c>
      <c r="Z577" s="129" t="s">
        <v>210</v>
      </c>
      <c r="AA577" s="129" t="s">
        <v>220</v>
      </c>
      <c r="AB577" s="129" t="s">
        <v>1661</v>
      </c>
      <c r="AC577" s="129" t="s">
        <v>214</v>
      </c>
      <c r="AD577" s="1">
        <v>45446</v>
      </c>
      <c r="AE577" s="129"/>
      <c r="AF577" s="129" t="s">
        <v>229</v>
      </c>
      <c r="AG577" s="1">
        <v>366</v>
      </c>
      <c r="AH577" s="1" t="s">
        <v>2409</v>
      </c>
      <c r="AI577" s="1"/>
      <c r="AJ577" s="1"/>
      <c r="AK577" s="1"/>
      <c r="AL577" s="1"/>
      <c r="AM577" s="1"/>
      <c r="AN577" s="1"/>
      <c r="AO577" s="1"/>
      <c r="AP577" s="1"/>
      <c r="AQ577" s="44"/>
    </row>
    <row r="578" spans="1:43" x14ac:dyDescent="0.25">
      <c r="A578" s="132" t="s">
        <v>11832</v>
      </c>
      <c r="B578" s="129" t="s">
        <v>2409</v>
      </c>
      <c r="C578" s="129" t="s">
        <v>2935</v>
      </c>
      <c r="D578" s="129" t="s">
        <v>2936</v>
      </c>
      <c r="E578" s="129" t="s">
        <v>2922</v>
      </c>
      <c r="F578" s="1">
        <v>3472</v>
      </c>
      <c r="G578" s="129" t="s">
        <v>1790</v>
      </c>
      <c r="H578" s="129" t="s">
        <v>1695</v>
      </c>
      <c r="I578" s="129" t="s">
        <v>205</v>
      </c>
      <c r="J578" s="129" t="s">
        <v>227</v>
      </c>
      <c r="K578" s="1">
        <v>24293746</v>
      </c>
      <c r="L578" s="1">
        <v>30008072501921</v>
      </c>
      <c r="M578" s="129" t="s">
        <v>218</v>
      </c>
      <c r="N578" s="1">
        <v>1060303641</v>
      </c>
      <c r="O578" s="1">
        <v>45428</v>
      </c>
      <c r="P578" s="1">
        <v>45446</v>
      </c>
      <c r="Q578" s="129" t="s">
        <v>2937</v>
      </c>
      <c r="R578" s="129" t="s">
        <v>2409</v>
      </c>
      <c r="S578" s="1">
        <v>313</v>
      </c>
      <c r="T578" s="1">
        <v>0</v>
      </c>
      <c r="U578" s="129" t="s">
        <v>1648</v>
      </c>
      <c r="V578" s="48"/>
      <c r="W578" s="48"/>
      <c r="X578" s="129" t="s">
        <v>211</v>
      </c>
      <c r="Y578" s="129" t="s">
        <v>211</v>
      </c>
      <c r="Z578" s="129" t="s">
        <v>210</v>
      </c>
      <c r="AA578" s="129" t="s">
        <v>220</v>
      </c>
      <c r="AB578" s="129" t="s">
        <v>1661</v>
      </c>
      <c r="AC578" s="129" t="s">
        <v>214</v>
      </c>
      <c r="AD578" s="1">
        <v>45446</v>
      </c>
      <c r="AE578" s="129"/>
      <c r="AF578" s="129" t="s">
        <v>229</v>
      </c>
      <c r="AG578" s="1">
        <v>366</v>
      </c>
      <c r="AH578" s="1" t="s">
        <v>2409</v>
      </c>
      <c r="AI578" s="1"/>
      <c r="AJ578" s="1"/>
      <c r="AK578" s="1"/>
      <c r="AL578" s="1"/>
      <c r="AM578" s="1"/>
      <c r="AN578" s="1"/>
      <c r="AO578" s="1"/>
      <c r="AP578" s="1"/>
      <c r="AQ578" s="44"/>
    </row>
    <row r="579" spans="1:43" x14ac:dyDescent="0.25">
      <c r="A579" s="132" t="s">
        <v>11832</v>
      </c>
      <c r="B579" s="129" t="s">
        <v>2409</v>
      </c>
      <c r="C579" s="129" t="s">
        <v>2955</v>
      </c>
      <c r="D579" s="129" t="s">
        <v>2956</v>
      </c>
      <c r="E579" s="129" t="s">
        <v>2957</v>
      </c>
      <c r="F579" s="1">
        <v>7312</v>
      </c>
      <c r="G579" s="129" t="s">
        <v>1994</v>
      </c>
      <c r="H579" s="129" t="s">
        <v>1695</v>
      </c>
      <c r="I579" s="129" t="s">
        <v>205</v>
      </c>
      <c r="J579" s="129" t="s">
        <v>227</v>
      </c>
      <c r="K579" s="1">
        <v>24293949</v>
      </c>
      <c r="L579" s="1">
        <v>30009262501843</v>
      </c>
      <c r="M579" s="129" t="s">
        <v>218</v>
      </c>
      <c r="N579" s="1">
        <v>1032458731</v>
      </c>
      <c r="O579" s="1">
        <v>45435</v>
      </c>
      <c r="P579" s="1">
        <v>45458</v>
      </c>
      <c r="Q579" s="129" t="s">
        <v>2059</v>
      </c>
      <c r="R579" s="129" t="s">
        <v>2409</v>
      </c>
      <c r="S579" s="1">
        <v>315</v>
      </c>
      <c r="T579" s="1">
        <v>0</v>
      </c>
      <c r="U579" s="129" t="s">
        <v>1648</v>
      </c>
      <c r="V579" s="48"/>
      <c r="W579" s="48"/>
      <c r="X579" s="129" t="s">
        <v>211</v>
      </c>
      <c r="Y579" s="129" t="s">
        <v>211</v>
      </c>
      <c r="Z579" s="129" t="s">
        <v>210</v>
      </c>
      <c r="AA579" s="129" t="s">
        <v>220</v>
      </c>
      <c r="AB579" s="129" t="s">
        <v>1661</v>
      </c>
      <c r="AC579" s="129" t="s">
        <v>214</v>
      </c>
      <c r="AD579" s="1">
        <v>45458</v>
      </c>
      <c r="AE579" s="129"/>
      <c r="AF579" s="129" t="s">
        <v>215</v>
      </c>
      <c r="AG579" s="1">
        <v>354</v>
      </c>
      <c r="AH579" s="1" t="s">
        <v>2409</v>
      </c>
      <c r="AI579" s="1"/>
      <c r="AJ579" s="1"/>
      <c r="AK579" s="1"/>
      <c r="AL579" s="1"/>
      <c r="AM579" s="1"/>
      <c r="AN579" s="1"/>
      <c r="AO579" s="1"/>
      <c r="AP579" s="1"/>
      <c r="AQ579" s="44"/>
    </row>
    <row r="580" spans="1:43" x14ac:dyDescent="0.25">
      <c r="A580" s="132" t="s">
        <v>11832</v>
      </c>
      <c r="B580" s="129" t="s">
        <v>2409</v>
      </c>
      <c r="C580" s="129" t="s">
        <v>3496</v>
      </c>
      <c r="D580" s="129" t="s">
        <v>3497</v>
      </c>
      <c r="E580" s="129" t="s">
        <v>1020</v>
      </c>
      <c r="F580" s="1">
        <v>6213</v>
      </c>
      <c r="G580" s="129" t="s">
        <v>2346</v>
      </c>
      <c r="H580" s="129" t="s">
        <v>1695</v>
      </c>
      <c r="I580" s="129" t="s">
        <v>205</v>
      </c>
      <c r="J580" s="129" t="s">
        <v>227</v>
      </c>
      <c r="K580" s="1">
        <v>24298179</v>
      </c>
      <c r="L580" s="1">
        <v>30106162503526</v>
      </c>
      <c r="M580" s="129" t="s">
        <v>218</v>
      </c>
      <c r="N580" s="1">
        <v>1017275977</v>
      </c>
      <c r="O580" s="1">
        <v>45582</v>
      </c>
      <c r="P580" s="1">
        <v>45595</v>
      </c>
      <c r="Q580" s="129" t="s">
        <v>1724</v>
      </c>
      <c r="R580" s="129" t="s">
        <v>2409</v>
      </c>
      <c r="S580" s="1">
        <v>317</v>
      </c>
      <c r="T580" s="1">
        <v>0</v>
      </c>
      <c r="U580" s="129" t="s">
        <v>1648</v>
      </c>
      <c r="V580" s="48"/>
      <c r="W580" s="48"/>
      <c r="X580" s="129" t="s">
        <v>211</v>
      </c>
      <c r="Y580" s="129" t="s">
        <v>211</v>
      </c>
      <c r="Z580" s="129" t="s">
        <v>210</v>
      </c>
      <c r="AA580" s="129" t="s">
        <v>220</v>
      </c>
      <c r="AB580" s="129" t="s">
        <v>1661</v>
      </c>
      <c r="AC580" s="129" t="s">
        <v>214</v>
      </c>
      <c r="AD580" s="1">
        <v>45595</v>
      </c>
      <c r="AE580" s="129"/>
      <c r="AF580" s="129" t="s">
        <v>229</v>
      </c>
      <c r="AG580" s="1">
        <v>217</v>
      </c>
      <c r="AH580" s="1" t="s">
        <v>2409</v>
      </c>
      <c r="AI580" s="1"/>
      <c r="AJ580" s="1"/>
      <c r="AK580" s="1"/>
      <c r="AL580" s="1"/>
      <c r="AM580" s="1"/>
      <c r="AN580" s="1"/>
      <c r="AO580" s="1"/>
      <c r="AP580" s="1"/>
      <c r="AQ580" s="44"/>
    </row>
    <row r="581" spans="1:43" x14ac:dyDescent="0.25">
      <c r="A581" s="132" t="s">
        <v>11832</v>
      </c>
      <c r="B581" s="129" t="s">
        <v>2409</v>
      </c>
      <c r="C581" s="129" t="s">
        <v>3498</v>
      </c>
      <c r="D581" s="129" t="s">
        <v>3499</v>
      </c>
      <c r="E581" s="129" t="s">
        <v>3394</v>
      </c>
      <c r="F581" s="1">
        <v>5358</v>
      </c>
      <c r="G581" s="129" t="s">
        <v>2346</v>
      </c>
      <c r="H581" s="129" t="s">
        <v>1695</v>
      </c>
      <c r="I581" s="129" t="s">
        <v>205</v>
      </c>
      <c r="J581" s="129" t="s">
        <v>227</v>
      </c>
      <c r="K581" s="1">
        <v>24298185</v>
      </c>
      <c r="L581" s="1">
        <v>30112181100262</v>
      </c>
      <c r="M581" s="129" t="s">
        <v>218</v>
      </c>
      <c r="N581" s="1">
        <v>1028486937</v>
      </c>
      <c r="O581" s="1">
        <v>45582</v>
      </c>
      <c r="P581" s="1">
        <v>45595</v>
      </c>
      <c r="Q581" s="129" t="s">
        <v>3500</v>
      </c>
      <c r="R581" s="129" t="s">
        <v>2409</v>
      </c>
      <c r="S581" s="1">
        <v>317</v>
      </c>
      <c r="T581" s="1">
        <v>0</v>
      </c>
      <c r="U581" s="129" t="s">
        <v>1648</v>
      </c>
      <c r="V581" s="48"/>
      <c r="W581" s="48"/>
      <c r="X581" s="129" t="s">
        <v>211</v>
      </c>
      <c r="Y581" s="129" t="s">
        <v>211</v>
      </c>
      <c r="Z581" s="129" t="s">
        <v>210</v>
      </c>
      <c r="AA581" s="129" t="s">
        <v>220</v>
      </c>
      <c r="AB581" s="129" t="s">
        <v>1661</v>
      </c>
      <c r="AC581" s="129" t="s">
        <v>214</v>
      </c>
      <c r="AD581" s="1">
        <v>45595</v>
      </c>
      <c r="AE581" s="129"/>
      <c r="AF581" s="129" t="s">
        <v>229</v>
      </c>
      <c r="AG581" s="1">
        <v>217</v>
      </c>
      <c r="AH581" s="1" t="s">
        <v>2409</v>
      </c>
      <c r="AI581" s="1"/>
      <c r="AJ581" s="1"/>
      <c r="AK581" s="1"/>
      <c r="AL581" s="1"/>
      <c r="AM581" s="1"/>
      <c r="AN581" s="1"/>
      <c r="AO581" s="1"/>
      <c r="AP581" s="1"/>
      <c r="AQ581" s="44"/>
    </row>
    <row r="582" spans="1:43" x14ac:dyDescent="0.25">
      <c r="A582" s="132" t="s">
        <v>11832</v>
      </c>
      <c r="B582" s="129" t="s">
        <v>2409</v>
      </c>
      <c r="C582" s="129" t="s">
        <v>3493</v>
      </c>
      <c r="D582" s="129" t="s">
        <v>3494</v>
      </c>
      <c r="E582" s="129" t="s">
        <v>3360</v>
      </c>
      <c r="F582" s="1">
        <v>9349</v>
      </c>
      <c r="G582" s="129" t="s">
        <v>2346</v>
      </c>
      <c r="H582" s="129" t="s">
        <v>1695</v>
      </c>
      <c r="I582" s="129" t="s">
        <v>205</v>
      </c>
      <c r="J582" s="129" t="s">
        <v>227</v>
      </c>
      <c r="K582" s="1">
        <v>24298162</v>
      </c>
      <c r="L582" s="1">
        <v>30002072500889</v>
      </c>
      <c r="M582" s="129" t="s">
        <v>218</v>
      </c>
      <c r="N582" s="1">
        <v>1016178924</v>
      </c>
      <c r="O582" s="1">
        <v>45582</v>
      </c>
      <c r="P582" s="1">
        <v>45595</v>
      </c>
      <c r="Q582" s="129" t="s">
        <v>3495</v>
      </c>
      <c r="R582" s="129" t="s">
        <v>2409</v>
      </c>
      <c r="S582" s="1">
        <v>317</v>
      </c>
      <c r="T582" s="1">
        <v>0</v>
      </c>
      <c r="U582" s="129" t="s">
        <v>1648</v>
      </c>
      <c r="V582" s="48"/>
      <c r="W582" s="48"/>
      <c r="X582" s="129" t="s">
        <v>211</v>
      </c>
      <c r="Y582" s="129" t="s">
        <v>211</v>
      </c>
      <c r="Z582" s="129" t="s">
        <v>210</v>
      </c>
      <c r="AA582" s="129" t="s">
        <v>220</v>
      </c>
      <c r="AB582" s="129" t="s">
        <v>1661</v>
      </c>
      <c r="AC582" s="129" t="s">
        <v>214</v>
      </c>
      <c r="AD582" s="1">
        <v>45595</v>
      </c>
      <c r="AE582" s="129"/>
      <c r="AF582" s="129" t="s">
        <v>229</v>
      </c>
      <c r="AG582" s="1">
        <v>217</v>
      </c>
      <c r="AH582" s="1" t="s">
        <v>2409</v>
      </c>
      <c r="AI582" s="1"/>
      <c r="AJ582" s="1"/>
      <c r="AK582" s="1"/>
      <c r="AL582" s="1"/>
      <c r="AM582" s="1"/>
      <c r="AN582" s="1"/>
      <c r="AO582" s="1"/>
      <c r="AP582" s="1"/>
      <c r="AQ582" s="44"/>
    </row>
    <row r="583" spans="1:43" x14ac:dyDescent="0.25">
      <c r="A583" s="132" t="s">
        <v>11832</v>
      </c>
      <c r="B583" s="129" t="s">
        <v>2409</v>
      </c>
      <c r="C583" s="129" t="s">
        <v>1881</v>
      </c>
      <c r="D583" s="129" t="s">
        <v>1882</v>
      </c>
      <c r="E583" s="129" t="s">
        <v>1023</v>
      </c>
      <c r="F583" s="1">
        <v>6935</v>
      </c>
      <c r="G583" s="129" t="s">
        <v>1861</v>
      </c>
      <c r="H583" s="129" t="s">
        <v>1695</v>
      </c>
      <c r="I583" s="129" t="s">
        <v>205</v>
      </c>
      <c r="J583" s="129" t="s">
        <v>227</v>
      </c>
      <c r="K583" s="1">
        <v>24293547</v>
      </c>
      <c r="L583" s="1">
        <v>30109082503001</v>
      </c>
      <c r="M583" s="129" t="s">
        <v>218</v>
      </c>
      <c r="N583" s="1">
        <v>1011760654</v>
      </c>
      <c r="O583" s="1">
        <v>45421</v>
      </c>
      <c r="P583" s="1">
        <v>45439</v>
      </c>
      <c r="Q583" s="129" t="s">
        <v>1883</v>
      </c>
      <c r="R583" s="129" t="s">
        <v>2409</v>
      </c>
      <c r="S583" s="1">
        <v>312</v>
      </c>
      <c r="T583" s="1">
        <v>0</v>
      </c>
      <c r="U583" s="129" t="s">
        <v>1648</v>
      </c>
      <c r="V583" s="48"/>
      <c r="W583" s="48"/>
      <c r="X583" s="129" t="s">
        <v>211</v>
      </c>
      <c r="Y583" s="129" t="s">
        <v>211</v>
      </c>
      <c r="Z583" s="129" t="s">
        <v>210</v>
      </c>
      <c r="AA583" s="129" t="s">
        <v>220</v>
      </c>
      <c r="AB583" s="129" t="s">
        <v>1661</v>
      </c>
      <c r="AC583" s="129" t="s">
        <v>214</v>
      </c>
      <c r="AD583" s="1">
        <v>45439</v>
      </c>
      <c r="AE583" s="129"/>
      <c r="AF583" s="129" t="s">
        <v>215</v>
      </c>
      <c r="AG583" s="1">
        <v>373</v>
      </c>
      <c r="AH583" s="1" t="s">
        <v>2409</v>
      </c>
      <c r="AI583" s="1"/>
      <c r="AJ583" s="1"/>
      <c r="AK583" s="1"/>
      <c r="AL583" s="1"/>
      <c r="AM583" s="1"/>
      <c r="AN583" s="1"/>
      <c r="AO583" s="1"/>
      <c r="AP583" s="1"/>
      <c r="AQ583" s="44"/>
    </row>
    <row r="584" spans="1:43" x14ac:dyDescent="0.25">
      <c r="A584" s="132" t="s">
        <v>11832</v>
      </c>
      <c r="B584" s="129" t="s">
        <v>2409</v>
      </c>
      <c r="C584" s="129" t="s">
        <v>2296</v>
      </c>
      <c r="D584" s="129" t="s">
        <v>2297</v>
      </c>
      <c r="E584" s="129" t="s">
        <v>628</v>
      </c>
      <c r="F584" s="1">
        <v>7517</v>
      </c>
      <c r="G584" s="129" t="s">
        <v>1790</v>
      </c>
      <c r="H584" s="129" t="s">
        <v>1695</v>
      </c>
      <c r="I584" s="129" t="s">
        <v>1645</v>
      </c>
      <c r="J584" s="129" t="s">
        <v>227</v>
      </c>
      <c r="K584" s="1">
        <v>24281919</v>
      </c>
      <c r="L584" s="1">
        <v>30001032502106</v>
      </c>
      <c r="M584" s="129" t="s">
        <v>218</v>
      </c>
      <c r="N584" s="1">
        <v>1097513583</v>
      </c>
      <c r="O584" s="1">
        <v>44987</v>
      </c>
      <c r="P584" s="1">
        <v>45006</v>
      </c>
      <c r="Q584" s="129" t="s">
        <v>2009</v>
      </c>
      <c r="R584" s="129" t="s">
        <v>2409</v>
      </c>
      <c r="S584" s="1">
        <v>259</v>
      </c>
      <c r="T584" s="1">
        <v>0</v>
      </c>
      <c r="U584" s="129" t="s">
        <v>1648</v>
      </c>
      <c r="V584" s="48"/>
      <c r="W584" s="48"/>
      <c r="X584" s="129" t="s">
        <v>211</v>
      </c>
      <c r="Y584" s="129" t="s">
        <v>211</v>
      </c>
      <c r="Z584" s="129" t="s">
        <v>210</v>
      </c>
      <c r="AA584" s="129" t="s">
        <v>220</v>
      </c>
      <c r="AB584" s="129" t="s">
        <v>1661</v>
      </c>
      <c r="AC584" s="129" t="s">
        <v>214</v>
      </c>
      <c r="AD584" s="1">
        <v>45006</v>
      </c>
      <c r="AE584" s="129"/>
      <c r="AF584" s="129" t="s">
        <v>215</v>
      </c>
      <c r="AG584" s="1">
        <v>806</v>
      </c>
      <c r="AH584" s="1" t="s">
        <v>2409</v>
      </c>
      <c r="AI584" s="1"/>
      <c r="AJ584" s="1"/>
      <c r="AK584" s="1"/>
      <c r="AL584" s="1"/>
      <c r="AM584" s="1"/>
      <c r="AN584" s="1"/>
      <c r="AO584" s="1"/>
      <c r="AP584" s="1"/>
      <c r="AQ584" s="44"/>
    </row>
    <row r="585" spans="1:43" x14ac:dyDescent="0.25">
      <c r="A585" s="132" t="s">
        <v>11832</v>
      </c>
      <c r="B585" s="129" t="s">
        <v>2409</v>
      </c>
      <c r="C585" s="129" t="s">
        <v>1873</v>
      </c>
      <c r="D585" s="129" t="s">
        <v>1874</v>
      </c>
      <c r="E585" s="129" t="s">
        <v>1019</v>
      </c>
      <c r="F585" s="1">
        <v>2019</v>
      </c>
      <c r="G585" s="129" t="s">
        <v>1861</v>
      </c>
      <c r="H585" s="129" t="s">
        <v>1695</v>
      </c>
      <c r="I585" s="129" t="s">
        <v>1645</v>
      </c>
      <c r="J585" s="129" t="s">
        <v>227</v>
      </c>
      <c r="K585" s="1">
        <v>24293527</v>
      </c>
      <c r="L585" s="1">
        <v>30010062501669</v>
      </c>
      <c r="M585" s="129" t="s">
        <v>218</v>
      </c>
      <c r="N585" s="1">
        <v>1080886535</v>
      </c>
      <c r="O585" s="1">
        <v>45421</v>
      </c>
      <c r="P585" s="1">
        <v>45439</v>
      </c>
      <c r="Q585" s="129" t="s">
        <v>1875</v>
      </c>
      <c r="R585" s="129" t="s">
        <v>2409</v>
      </c>
      <c r="S585" s="1">
        <v>311</v>
      </c>
      <c r="T585" s="1">
        <v>0</v>
      </c>
      <c r="U585" s="129" t="s">
        <v>1648</v>
      </c>
      <c r="V585" s="48"/>
      <c r="W585" s="48"/>
      <c r="X585" s="129" t="s">
        <v>211</v>
      </c>
      <c r="Y585" s="129" t="s">
        <v>211</v>
      </c>
      <c r="Z585" s="129" t="s">
        <v>210</v>
      </c>
      <c r="AA585" s="129" t="s">
        <v>220</v>
      </c>
      <c r="AB585" s="129" t="s">
        <v>1661</v>
      </c>
      <c r="AC585" s="129" t="s">
        <v>214</v>
      </c>
      <c r="AD585" s="1">
        <v>45439</v>
      </c>
      <c r="AE585" s="129"/>
      <c r="AF585" s="129" t="s">
        <v>229</v>
      </c>
      <c r="AG585" s="1">
        <v>373</v>
      </c>
      <c r="AH585" s="1" t="s">
        <v>2409</v>
      </c>
      <c r="AI585" s="1"/>
      <c r="AJ585" s="1"/>
      <c r="AK585" s="1"/>
      <c r="AL585" s="1"/>
      <c r="AM585" s="1"/>
      <c r="AN585" s="1"/>
      <c r="AO585" s="1"/>
      <c r="AP585" s="1"/>
      <c r="AQ585" s="44"/>
    </row>
    <row r="586" spans="1:43" x14ac:dyDescent="0.25">
      <c r="A586" s="132" t="s">
        <v>11832</v>
      </c>
      <c r="B586" s="129" t="s">
        <v>2409</v>
      </c>
      <c r="C586" s="129" t="s">
        <v>1869</v>
      </c>
      <c r="D586" s="129" t="s">
        <v>1870</v>
      </c>
      <c r="E586" s="129" t="s">
        <v>1027</v>
      </c>
      <c r="F586" s="1">
        <v>9761</v>
      </c>
      <c r="G586" s="129" t="s">
        <v>1861</v>
      </c>
      <c r="H586" s="129" t="s">
        <v>1695</v>
      </c>
      <c r="I586" s="129" t="s">
        <v>205</v>
      </c>
      <c r="J586" s="129" t="s">
        <v>227</v>
      </c>
      <c r="K586" s="1">
        <v>24293522</v>
      </c>
      <c r="L586" s="1">
        <v>29908292500468</v>
      </c>
      <c r="M586" s="129" t="s">
        <v>218</v>
      </c>
      <c r="N586" s="1">
        <v>1096874487</v>
      </c>
      <c r="O586" s="1">
        <v>45421</v>
      </c>
      <c r="P586" s="1">
        <v>45439</v>
      </c>
      <c r="Q586" s="129" t="s">
        <v>1871</v>
      </c>
      <c r="R586" s="129" t="s">
        <v>2409</v>
      </c>
      <c r="S586" s="1">
        <v>311</v>
      </c>
      <c r="T586" s="1">
        <v>0</v>
      </c>
      <c r="U586" s="129" t="s">
        <v>1648</v>
      </c>
      <c r="V586" s="48"/>
      <c r="W586" s="48"/>
      <c r="X586" s="129" t="s">
        <v>211</v>
      </c>
      <c r="Y586" s="129" t="s">
        <v>211</v>
      </c>
      <c r="Z586" s="129" t="s">
        <v>210</v>
      </c>
      <c r="AA586" s="129" t="s">
        <v>220</v>
      </c>
      <c r="AB586" s="129" t="s">
        <v>1661</v>
      </c>
      <c r="AC586" s="129" t="s">
        <v>214</v>
      </c>
      <c r="AD586" s="1">
        <v>45439</v>
      </c>
      <c r="AE586" s="129"/>
      <c r="AF586" s="129" t="s">
        <v>229</v>
      </c>
      <c r="AG586" s="1">
        <v>373</v>
      </c>
      <c r="AH586" s="1" t="s">
        <v>2409</v>
      </c>
      <c r="AI586" s="1"/>
      <c r="AJ586" s="1"/>
      <c r="AK586" s="1"/>
      <c r="AL586" s="1"/>
      <c r="AM586" s="1"/>
      <c r="AN586" s="1"/>
      <c r="AO586" s="1"/>
      <c r="AP586" s="1"/>
      <c r="AQ586" s="44"/>
    </row>
    <row r="587" spans="1:43" x14ac:dyDescent="0.25">
      <c r="A587" s="132" t="s">
        <v>11832</v>
      </c>
      <c r="B587" s="129" t="s">
        <v>2409</v>
      </c>
      <c r="C587" s="129" t="s">
        <v>2252</v>
      </c>
      <c r="D587" s="129" t="s">
        <v>2253</v>
      </c>
      <c r="E587" s="129" t="s">
        <v>402</v>
      </c>
      <c r="F587" s="1">
        <v>5967</v>
      </c>
      <c r="G587" s="129" t="s">
        <v>1861</v>
      </c>
      <c r="H587" s="129" t="s">
        <v>1695</v>
      </c>
      <c r="I587" s="129" t="s">
        <v>205</v>
      </c>
      <c r="J587" s="129" t="s">
        <v>227</v>
      </c>
      <c r="K587" s="1">
        <v>24288247</v>
      </c>
      <c r="L587" s="1">
        <v>30109102501345</v>
      </c>
      <c r="M587" s="129" t="s">
        <v>218</v>
      </c>
      <c r="N587" s="1">
        <v>1032650338</v>
      </c>
      <c r="O587" s="1">
        <v>45246</v>
      </c>
      <c r="P587" s="1">
        <v>45261</v>
      </c>
      <c r="Q587" s="129" t="s">
        <v>2254</v>
      </c>
      <c r="R587" s="129" t="s">
        <v>2409</v>
      </c>
      <c r="S587" s="1">
        <v>285</v>
      </c>
      <c r="T587" s="1">
        <v>0</v>
      </c>
      <c r="U587" s="129" t="s">
        <v>1648</v>
      </c>
      <c r="V587" s="48"/>
      <c r="W587" s="48"/>
      <c r="X587" s="129" t="s">
        <v>211</v>
      </c>
      <c r="Y587" s="129" t="s">
        <v>211</v>
      </c>
      <c r="Z587" s="129" t="s">
        <v>210</v>
      </c>
      <c r="AA587" s="129" t="s">
        <v>220</v>
      </c>
      <c r="AB587" s="129" t="s">
        <v>1661</v>
      </c>
      <c r="AC587" s="129" t="s">
        <v>214</v>
      </c>
      <c r="AD587" s="1">
        <v>45261</v>
      </c>
      <c r="AE587" s="129"/>
      <c r="AF587" s="129" t="s">
        <v>215</v>
      </c>
      <c r="AG587" s="1">
        <v>551</v>
      </c>
      <c r="AH587" s="1" t="s">
        <v>2409</v>
      </c>
      <c r="AI587" s="1"/>
      <c r="AJ587" s="1"/>
      <c r="AK587" s="1"/>
      <c r="AL587" s="1"/>
      <c r="AM587" s="1"/>
      <c r="AN587" s="1"/>
      <c r="AO587" s="1"/>
      <c r="AP587" s="1"/>
      <c r="AQ587" s="44"/>
    </row>
    <row r="588" spans="1:43" x14ac:dyDescent="0.25">
      <c r="A588" s="132" t="s">
        <v>11832</v>
      </c>
      <c r="B588" s="129" t="s">
        <v>2409</v>
      </c>
      <c r="C588" s="129" t="s">
        <v>2243</v>
      </c>
      <c r="D588" s="129" t="s">
        <v>2244</v>
      </c>
      <c r="E588" s="129" t="s">
        <v>404</v>
      </c>
      <c r="F588" s="1">
        <v>5114</v>
      </c>
      <c r="G588" s="129" t="s">
        <v>1861</v>
      </c>
      <c r="H588" s="129" t="s">
        <v>1695</v>
      </c>
      <c r="I588" s="129" t="s">
        <v>1645</v>
      </c>
      <c r="J588" s="129" t="s">
        <v>227</v>
      </c>
      <c r="K588" s="1">
        <v>24288217</v>
      </c>
      <c r="L588" s="1">
        <v>29909252502901</v>
      </c>
      <c r="M588" s="129" t="s">
        <v>218</v>
      </c>
      <c r="N588" s="1">
        <v>1014184407</v>
      </c>
      <c r="O588" s="1">
        <v>45246</v>
      </c>
      <c r="P588" s="1">
        <v>45261</v>
      </c>
      <c r="Q588" s="129" t="s">
        <v>2245</v>
      </c>
      <c r="R588" s="129" t="s">
        <v>2409</v>
      </c>
      <c r="S588" s="1">
        <v>284</v>
      </c>
      <c r="T588" s="1">
        <v>0</v>
      </c>
      <c r="U588" s="129" t="s">
        <v>1648</v>
      </c>
      <c r="V588" s="48"/>
      <c r="W588" s="48"/>
      <c r="X588" s="129" t="s">
        <v>211</v>
      </c>
      <c r="Y588" s="129" t="s">
        <v>211</v>
      </c>
      <c r="Z588" s="129" t="s">
        <v>210</v>
      </c>
      <c r="AA588" s="129" t="s">
        <v>220</v>
      </c>
      <c r="AB588" s="129" t="s">
        <v>1661</v>
      </c>
      <c r="AC588" s="129" t="s">
        <v>214</v>
      </c>
      <c r="AD588" s="1">
        <v>45261</v>
      </c>
      <c r="AE588" s="129"/>
      <c r="AF588" s="129" t="s">
        <v>215</v>
      </c>
      <c r="AG588" s="1">
        <v>551</v>
      </c>
      <c r="AH588" s="1" t="s">
        <v>2409</v>
      </c>
      <c r="AI588" s="1"/>
      <c r="AJ588" s="1"/>
      <c r="AK588" s="1"/>
      <c r="AL588" s="1"/>
      <c r="AM588" s="1"/>
      <c r="AN588" s="1"/>
      <c r="AO588" s="1"/>
      <c r="AP588" s="1"/>
      <c r="AQ588" s="44"/>
    </row>
    <row r="589" spans="1:43" x14ac:dyDescent="0.25">
      <c r="A589" s="132" t="s">
        <v>11832</v>
      </c>
      <c r="B589" s="129" t="s">
        <v>2409</v>
      </c>
      <c r="C589" s="129" t="s">
        <v>2246</v>
      </c>
      <c r="D589" s="129" t="s">
        <v>2247</v>
      </c>
      <c r="E589" s="129" t="s">
        <v>405</v>
      </c>
      <c r="F589" s="1">
        <v>4165</v>
      </c>
      <c r="G589" s="129" t="s">
        <v>1664</v>
      </c>
      <c r="H589" s="129" t="s">
        <v>1695</v>
      </c>
      <c r="I589" s="129" t="s">
        <v>1645</v>
      </c>
      <c r="J589" s="129" t="s">
        <v>227</v>
      </c>
      <c r="K589" s="1">
        <v>24288204</v>
      </c>
      <c r="L589" s="1">
        <v>30003312500187</v>
      </c>
      <c r="M589" s="129" t="s">
        <v>218</v>
      </c>
      <c r="N589" s="1">
        <v>1095183115</v>
      </c>
      <c r="O589" s="1">
        <v>45246</v>
      </c>
      <c r="P589" s="1">
        <v>45261</v>
      </c>
      <c r="Q589" s="129" t="s">
        <v>2058</v>
      </c>
      <c r="R589" s="129" t="s">
        <v>2409</v>
      </c>
      <c r="S589" s="1">
        <v>284</v>
      </c>
      <c r="T589" s="1">
        <v>0</v>
      </c>
      <c r="U589" s="129" t="s">
        <v>1648</v>
      </c>
      <c r="V589" s="48"/>
      <c r="W589" s="48"/>
      <c r="X589" s="129" t="s">
        <v>211</v>
      </c>
      <c r="Y589" s="129" t="s">
        <v>211</v>
      </c>
      <c r="Z589" s="129" t="s">
        <v>210</v>
      </c>
      <c r="AA589" s="129" t="s">
        <v>220</v>
      </c>
      <c r="AB589" s="129" t="s">
        <v>1661</v>
      </c>
      <c r="AC589" s="129" t="s">
        <v>214</v>
      </c>
      <c r="AD589" s="1">
        <v>45261</v>
      </c>
      <c r="AE589" s="129"/>
      <c r="AF589" s="129" t="s">
        <v>215</v>
      </c>
      <c r="AG589" s="1">
        <v>551</v>
      </c>
      <c r="AH589" s="1" t="s">
        <v>2409</v>
      </c>
      <c r="AI589" s="1"/>
      <c r="AJ589" s="1"/>
      <c r="AK589" s="1"/>
      <c r="AL589" s="1"/>
      <c r="AM589" s="1"/>
      <c r="AN589" s="1"/>
      <c r="AO589" s="1"/>
      <c r="AP589" s="1"/>
      <c r="AQ589" s="44"/>
    </row>
    <row r="590" spans="1:43" x14ac:dyDescent="0.25">
      <c r="A590" s="132" t="s">
        <v>11832</v>
      </c>
      <c r="B590" s="129" t="s">
        <v>2409</v>
      </c>
      <c r="C590" s="129" t="s">
        <v>2241</v>
      </c>
      <c r="D590" s="129" t="s">
        <v>2242</v>
      </c>
      <c r="E590" s="129" t="s">
        <v>400</v>
      </c>
      <c r="F590" s="1">
        <v>2375</v>
      </c>
      <c r="G590" s="129" t="s">
        <v>1997</v>
      </c>
      <c r="H590" s="129" t="s">
        <v>1695</v>
      </c>
      <c r="I590" s="129" t="s">
        <v>205</v>
      </c>
      <c r="J590" s="129" t="s">
        <v>227</v>
      </c>
      <c r="K590" s="1">
        <v>24288202</v>
      </c>
      <c r="L590" s="1">
        <v>30103102506608</v>
      </c>
      <c r="M590" s="129" t="s">
        <v>218</v>
      </c>
      <c r="N590" s="1">
        <v>1080917843</v>
      </c>
      <c r="O590" s="1">
        <v>45246</v>
      </c>
      <c r="P590" s="1">
        <v>45261</v>
      </c>
      <c r="Q590" s="129" t="s">
        <v>1669</v>
      </c>
      <c r="R590" s="129" t="s">
        <v>2409</v>
      </c>
      <c r="S590" s="1">
        <v>284</v>
      </c>
      <c r="T590" s="1">
        <v>0</v>
      </c>
      <c r="U590" s="129" t="s">
        <v>1648</v>
      </c>
      <c r="V590" s="48"/>
      <c r="W590" s="48"/>
      <c r="X590" s="129" t="s">
        <v>211</v>
      </c>
      <c r="Y590" s="129" t="s">
        <v>211</v>
      </c>
      <c r="Z590" s="129" t="s">
        <v>210</v>
      </c>
      <c r="AA590" s="129" t="s">
        <v>220</v>
      </c>
      <c r="AB590" s="129" t="s">
        <v>1661</v>
      </c>
      <c r="AC590" s="129" t="s">
        <v>214</v>
      </c>
      <c r="AD590" s="1">
        <v>45261</v>
      </c>
      <c r="AE590" s="129"/>
      <c r="AF590" s="129" t="s">
        <v>215</v>
      </c>
      <c r="AG590" s="1">
        <v>551</v>
      </c>
      <c r="AH590" s="1" t="s">
        <v>2409</v>
      </c>
      <c r="AI590" s="1"/>
      <c r="AJ590" s="1"/>
      <c r="AK590" s="1"/>
      <c r="AL590" s="1"/>
      <c r="AM590" s="1"/>
      <c r="AN590" s="1"/>
      <c r="AO590" s="1"/>
      <c r="AP590" s="1"/>
      <c r="AQ590" s="44"/>
    </row>
    <row r="591" spans="1:43" x14ac:dyDescent="0.25">
      <c r="A591" s="132" t="s">
        <v>11832</v>
      </c>
      <c r="B591" s="129" t="s">
        <v>2409</v>
      </c>
      <c r="C591" s="129" t="s">
        <v>2198</v>
      </c>
      <c r="D591" s="129" t="s">
        <v>2199</v>
      </c>
      <c r="E591" s="129" t="s">
        <v>397</v>
      </c>
      <c r="F591" s="1">
        <v>2875</v>
      </c>
      <c r="G591" s="129" t="s">
        <v>1997</v>
      </c>
      <c r="H591" s="129" t="s">
        <v>1695</v>
      </c>
      <c r="I591" s="129" t="s">
        <v>205</v>
      </c>
      <c r="J591" s="129" t="s">
        <v>227</v>
      </c>
      <c r="K591" s="1">
        <v>24288195</v>
      </c>
      <c r="L591" s="1">
        <v>29912012505424</v>
      </c>
      <c r="M591" s="129" t="s">
        <v>218</v>
      </c>
      <c r="N591" s="1">
        <v>1068303389</v>
      </c>
      <c r="O591" s="1">
        <v>45246</v>
      </c>
      <c r="P591" s="1">
        <v>45261</v>
      </c>
      <c r="Q591" s="129" t="s">
        <v>2200</v>
      </c>
      <c r="R591" s="129" t="s">
        <v>2409</v>
      </c>
      <c r="S591" s="1">
        <v>284</v>
      </c>
      <c r="T591" s="1">
        <v>0</v>
      </c>
      <c r="U591" s="129" t="s">
        <v>1648</v>
      </c>
      <c r="V591" s="48"/>
      <c r="W591" s="48"/>
      <c r="X591" s="129" t="s">
        <v>211</v>
      </c>
      <c r="Y591" s="129" t="s">
        <v>211</v>
      </c>
      <c r="Z591" s="129" t="s">
        <v>210</v>
      </c>
      <c r="AA591" s="129" t="s">
        <v>220</v>
      </c>
      <c r="AB591" s="129" t="s">
        <v>1661</v>
      </c>
      <c r="AC591" s="129" t="s">
        <v>214</v>
      </c>
      <c r="AD591" s="1">
        <v>45261</v>
      </c>
      <c r="AE591" s="129"/>
      <c r="AF591" s="129" t="s">
        <v>215</v>
      </c>
      <c r="AG591" s="1">
        <v>551</v>
      </c>
      <c r="AH591" s="1" t="s">
        <v>2409</v>
      </c>
      <c r="AI591" s="1"/>
      <c r="AJ591" s="1"/>
      <c r="AK591" s="1"/>
      <c r="AL591" s="1"/>
      <c r="AM591" s="1"/>
      <c r="AN591" s="1"/>
      <c r="AO591" s="1"/>
      <c r="AP591" s="1"/>
      <c r="AQ591" s="44"/>
    </row>
    <row r="592" spans="1:43" x14ac:dyDescent="0.25">
      <c r="A592" s="132" t="s">
        <v>11832</v>
      </c>
      <c r="B592" s="129" t="s">
        <v>2409</v>
      </c>
      <c r="C592" s="129" t="s">
        <v>2201</v>
      </c>
      <c r="D592" s="129" t="s">
        <v>2202</v>
      </c>
      <c r="E592" s="129" t="s">
        <v>395</v>
      </c>
      <c r="F592" s="1">
        <v>5181</v>
      </c>
      <c r="G592" s="129" t="s">
        <v>1994</v>
      </c>
      <c r="H592" s="129" t="s">
        <v>1695</v>
      </c>
      <c r="I592" s="129" t="s">
        <v>205</v>
      </c>
      <c r="J592" s="129" t="s">
        <v>227</v>
      </c>
      <c r="K592" s="1">
        <v>24288188</v>
      </c>
      <c r="L592" s="1">
        <v>30104092500467</v>
      </c>
      <c r="M592" s="129" t="s">
        <v>218</v>
      </c>
      <c r="N592" s="1">
        <v>1094865407</v>
      </c>
      <c r="O592" s="1">
        <v>45246</v>
      </c>
      <c r="P592" s="1">
        <v>45261</v>
      </c>
      <c r="Q592" s="129" t="s">
        <v>1776</v>
      </c>
      <c r="R592" s="129" t="s">
        <v>2409</v>
      </c>
      <c r="S592" s="1">
        <v>283</v>
      </c>
      <c r="T592" s="1">
        <v>0</v>
      </c>
      <c r="U592" s="129" t="s">
        <v>1648</v>
      </c>
      <c r="V592" s="48"/>
      <c r="W592" s="48"/>
      <c r="X592" s="129" t="s">
        <v>211</v>
      </c>
      <c r="Y592" s="129" t="s">
        <v>211</v>
      </c>
      <c r="Z592" s="129" t="s">
        <v>210</v>
      </c>
      <c r="AA592" s="129" t="s">
        <v>220</v>
      </c>
      <c r="AB592" s="129" t="s">
        <v>1661</v>
      </c>
      <c r="AC592" s="129" t="s">
        <v>214</v>
      </c>
      <c r="AD592" s="1">
        <v>45261</v>
      </c>
      <c r="AE592" s="129"/>
      <c r="AF592" s="129" t="s">
        <v>215</v>
      </c>
      <c r="AG592" s="1">
        <v>551</v>
      </c>
      <c r="AH592" s="1" t="s">
        <v>2409</v>
      </c>
      <c r="AI592" s="1"/>
      <c r="AJ592" s="1"/>
      <c r="AK592" s="1"/>
      <c r="AL592" s="1"/>
      <c r="AM592" s="1"/>
      <c r="AN592" s="1"/>
      <c r="AO592" s="1"/>
      <c r="AP592" s="1"/>
      <c r="AQ592" s="44"/>
    </row>
    <row r="593" spans="1:43" x14ac:dyDescent="0.25">
      <c r="A593" s="132" t="s">
        <v>11832</v>
      </c>
      <c r="B593" s="129" t="s">
        <v>2409</v>
      </c>
      <c r="C593" s="129" t="s">
        <v>1796</v>
      </c>
      <c r="D593" s="129" t="s">
        <v>1797</v>
      </c>
      <c r="E593" s="129" t="s">
        <v>410</v>
      </c>
      <c r="F593" s="1">
        <v>2711</v>
      </c>
      <c r="G593" s="129" t="s">
        <v>1861</v>
      </c>
      <c r="H593" s="129" t="s">
        <v>1695</v>
      </c>
      <c r="I593" s="129" t="s">
        <v>205</v>
      </c>
      <c r="J593" s="129" t="s">
        <v>227</v>
      </c>
      <c r="K593" s="1">
        <v>24289497</v>
      </c>
      <c r="L593" s="1">
        <v>29904132500865</v>
      </c>
      <c r="M593" s="129" t="s">
        <v>218</v>
      </c>
      <c r="N593" s="1">
        <v>1001226429</v>
      </c>
      <c r="O593" s="1">
        <v>45288</v>
      </c>
      <c r="P593" s="1">
        <v>45306</v>
      </c>
      <c r="Q593" s="129" t="s">
        <v>1798</v>
      </c>
      <c r="R593" s="129" t="s">
        <v>2409</v>
      </c>
      <c r="S593" s="1">
        <v>288</v>
      </c>
      <c r="T593" s="1">
        <v>0</v>
      </c>
      <c r="U593" s="129" t="s">
        <v>1648</v>
      </c>
      <c r="V593" s="48"/>
      <c r="W593" s="48"/>
      <c r="X593" s="129" t="s">
        <v>211</v>
      </c>
      <c r="Y593" s="129" t="s">
        <v>211</v>
      </c>
      <c r="Z593" s="129" t="s">
        <v>210</v>
      </c>
      <c r="AA593" s="129" t="s">
        <v>220</v>
      </c>
      <c r="AB593" s="129" t="s">
        <v>1661</v>
      </c>
      <c r="AC593" s="129" t="s">
        <v>214</v>
      </c>
      <c r="AD593" s="1">
        <v>45306</v>
      </c>
      <c r="AE593" s="129"/>
      <c r="AF593" s="129" t="s">
        <v>215</v>
      </c>
      <c r="AG593" s="1">
        <v>506</v>
      </c>
      <c r="AH593" s="1" t="s">
        <v>2409</v>
      </c>
      <c r="AI593" s="1"/>
      <c r="AJ593" s="1"/>
      <c r="AK593" s="1"/>
      <c r="AL593" s="1"/>
      <c r="AM593" s="1"/>
      <c r="AN593" s="1"/>
      <c r="AO593" s="1"/>
      <c r="AP593" s="1"/>
      <c r="AQ593" s="44"/>
    </row>
    <row r="594" spans="1:43" x14ac:dyDescent="0.25">
      <c r="A594" s="132" t="s">
        <v>11832</v>
      </c>
      <c r="B594" s="129" t="s">
        <v>2409</v>
      </c>
      <c r="C594" s="129" t="s">
        <v>2196</v>
      </c>
      <c r="D594" s="129" t="s">
        <v>2197</v>
      </c>
      <c r="E594" s="129" t="s">
        <v>398</v>
      </c>
      <c r="F594" s="1">
        <v>9962</v>
      </c>
      <c r="G594" s="129" t="s">
        <v>1997</v>
      </c>
      <c r="H594" s="129" t="s">
        <v>1695</v>
      </c>
      <c r="I594" s="129" t="s">
        <v>205</v>
      </c>
      <c r="J594" s="129" t="s">
        <v>227</v>
      </c>
      <c r="K594" s="1">
        <v>24288186</v>
      </c>
      <c r="L594" s="1">
        <v>30112252503401</v>
      </c>
      <c r="M594" s="129" t="s">
        <v>218</v>
      </c>
      <c r="N594" s="1">
        <v>1080587184</v>
      </c>
      <c r="O594" s="1">
        <v>45246</v>
      </c>
      <c r="P594" s="1">
        <v>45261</v>
      </c>
      <c r="Q594" s="129" t="s">
        <v>2148</v>
      </c>
      <c r="R594" s="129" t="s">
        <v>2409</v>
      </c>
      <c r="S594" s="1">
        <v>283</v>
      </c>
      <c r="T594" s="1">
        <v>0</v>
      </c>
      <c r="U594" s="129" t="s">
        <v>1648</v>
      </c>
      <c r="V594" s="48"/>
      <c r="W594" s="48"/>
      <c r="X594" s="129" t="s">
        <v>211</v>
      </c>
      <c r="Y594" s="129" t="s">
        <v>211</v>
      </c>
      <c r="Z594" s="129" t="s">
        <v>210</v>
      </c>
      <c r="AA594" s="129" t="s">
        <v>220</v>
      </c>
      <c r="AB594" s="129" t="s">
        <v>1661</v>
      </c>
      <c r="AC594" s="129" t="s">
        <v>214</v>
      </c>
      <c r="AD594" s="1">
        <v>45261</v>
      </c>
      <c r="AE594" s="129"/>
      <c r="AF594" s="129" t="s">
        <v>229</v>
      </c>
      <c r="AG594" s="1">
        <v>551</v>
      </c>
      <c r="AH594" s="1" t="s">
        <v>2409</v>
      </c>
      <c r="AI594" s="1"/>
      <c r="AJ594" s="1"/>
      <c r="AK594" s="1"/>
      <c r="AL594" s="1"/>
      <c r="AM594" s="1"/>
      <c r="AN594" s="1"/>
      <c r="AO594" s="1"/>
      <c r="AP594" s="1"/>
      <c r="AQ594" s="44"/>
    </row>
    <row r="595" spans="1:43" x14ac:dyDescent="0.25">
      <c r="A595" s="132" t="s">
        <v>11832</v>
      </c>
      <c r="B595" s="129" t="s">
        <v>2409</v>
      </c>
      <c r="C595" s="129" t="s">
        <v>2331</v>
      </c>
      <c r="D595" s="129" t="s">
        <v>2332</v>
      </c>
      <c r="E595" s="129" t="s">
        <v>583</v>
      </c>
      <c r="F595" s="1">
        <v>8445</v>
      </c>
      <c r="G595" s="129" t="s">
        <v>1790</v>
      </c>
      <c r="H595" s="129" t="s">
        <v>1695</v>
      </c>
      <c r="I595" s="129" t="s">
        <v>205</v>
      </c>
      <c r="J595" s="129" t="s">
        <v>227</v>
      </c>
      <c r="K595" s="1">
        <v>24287568</v>
      </c>
      <c r="L595" s="1">
        <v>30010073200083</v>
      </c>
      <c r="M595" s="129" t="s">
        <v>218</v>
      </c>
      <c r="N595" s="1">
        <v>1018648435</v>
      </c>
      <c r="O595" s="1">
        <v>45239</v>
      </c>
      <c r="P595" s="1">
        <v>45257</v>
      </c>
      <c r="Q595" s="129" t="s">
        <v>1776</v>
      </c>
      <c r="R595" s="129" t="s">
        <v>2409</v>
      </c>
      <c r="S595" s="1">
        <v>281</v>
      </c>
      <c r="T595" s="1">
        <v>0</v>
      </c>
      <c r="U595" s="129" t="s">
        <v>1648</v>
      </c>
      <c r="V595" s="48"/>
      <c r="W595" s="48"/>
      <c r="X595" s="129" t="s">
        <v>211</v>
      </c>
      <c r="Y595" s="129" t="s">
        <v>211</v>
      </c>
      <c r="Z595" s="129" t="s">
        <v>210</v>
      </c>
      <c r="AA595" s="129" t="s">
        <v>220</v>
      </c>
      <c r="AB595" s="129" t="s">
        <v>1661</v>
      </c>
      <c r="AC595" s="129" t="s">
        <v>214</v>
      </c>
      <c r="AD595" s="1">
        <v>45257</v>
      </c>
      <c r="AE595" s="129"/>
      <c r="AF595" s="129" t="s">
        <v>215</v>
      </c>
      <c r="AG595" s="1">
        <v>555</v>
      </c>
      <c r="AH595" s="1" t="s">
        <v>2409</v>
      </c>
      <c r="AI595" s="1"/>
      <c r="AJ595" s="1"/>
      <c r="AK595" s="1"/>
      <c r="AL595" s="1"/>
      <c r="AM595" s="1"/>
      <c r="AN595" s="1"/>
      <c r="AO595" s="1"/>
      <c r="AP595" s="1"/>
      <c r="AQ595" s="44"/>
    </row>
    <row r="596" spans="1:43" x14ac:dyDescent="0.25">
      <c r="A596" s="132" t="s">
        <v>11832</v>
      </c>
      <c r="B596" s="129" t="s">
        <v>2409</v>
      </c>
      <c r="C596" s="129" t="s">
        <v>2313</v>
      </c>
      <c r="D596" s="129" t="s">
        <v>2314</v>
      </c>
      <c r="E596" s="129" t="s">
        <v>584</v>
      </c>
      <c r="F596" s="1">
        <v>6897</v>
      </c>
      <c r="G596" s="129" t="s">
        <v>1790</v>
      </c>
      <c r="H596" s="129" t="s">
        <v>1695</v>
      </c>
      <c r="I596" s="129" t="s">
        <v>1645</v>
      </c>
      <c r="J596" s="129" t="s">
        <v>227</v>
      </c>
      <c r="K596" s="1">
        <v>24287590</v>
      </c>
      <c r="L596" s="1">
        <v>29809152503141</v>
      </c>
      <c r="M596" s="129" t="s">
        <v>218</v>
      </c>
      <c r="N596" s="1">
        <v>1032455921</v>
      </c>
      <c r="O596" s="1">
        <v>45239</v>
      </c>
      <c r="P596" s="1">
        <v>45257</v>
      </c>
      <c r="Q596" s="129" t="s">
        <v>2315</v>
      </c>
      <c r="R596" s="129" t="s">
        <v>2409</v>
      </c>
      <c r="S596" s="1">
        <v>281</v>
      </c>
      <c r="T596" s="1">
        <v>0</v>
      </c>
      <c r="U596" s="129" t="s">
        <v>1648</v>
      </c>
      <c r="V596" s="48"/>
      <c r="W596" s="48"/>
      <c r="X596" s="129" t="s">
        <v>211</v>
      </c>
      <c r="Y596" s="129" t="s">
        <v>211</v>
      </c>
      <c r="Z596" s="129" t="s">
        <v>210</v>
      </c>
      <c r="AA596" s="129" t="s">
        <v>220</v>
      </c>
      <c r="AB596" s="129" t="s">
        <v>1661</v>
      </c>
      <c r="AC596" s="129" t="s">
        <v>214</v>
      </c>
      <c r="AD596" s="1">
        <v>45257</v>
      </c>
      <c r="AE596" s="129"/>
      <c r="AF596" s="129" t="s">
        <v>215</v>
      </c>
      <c r="AG596" s="1">
        <v>555</v>
      </c>
      <c r="AH596" s="1" t="s">
        <v>2409</v>
      </c>
      <c r="AI596" s="1"/>
      <c r="AJ596" s="1"/>
      <c r="AK596" s="1"/>
      <c r="AL596" s="1"/>
      <c r="AM596" s="1"/>
      <c r="AN596" s="1"/>
      <c r="AO596" s="1"/>
      <c r="AP596" s="1"/>
      <c r="AQ596" s="44"/>
    </row>
    <row r="597" spans="1:43" x14ac:dyDescent="0.25">
      <c r="A597" s="132" t="s">
        <v>11832</v>
      </c>
      <c r="B597" s="129" t="s">
        <v>2409</v>
      </c>
      <c r="C597" s="129" t="s">
        <v>2319</v>
      </c>
      <c r="D597" s="129" t="s">
        <v>2320</v>
      </c>
      <c r="E597" s="129" t="s">
        <v>578</v>
      </c>
      <c r="F597" s="1">
        <v>8922</v>
      </c>
      <c r="G597" s="129" t="s">
        <v>1790</v>
      </c>
      <c r="H597" s="129" t="s">
        <v>1695</v>
      </c>
      <c r="I597" s="129" t="s">
        <v>1645</v>
      </c>
      <c r="J597" s="129" t="s">
        <v>227</v>
      </c>
      <c r="K597" s="1">
        <v>24286723</v>
      </c>
      <c r="L597" s="1">
        <v>29801142502081</v>
      </c>
      <c r="M597" s="129" t="s">
        <v>218</v>
      </c>
      <c r="N597" s="1">
        <v>1033169128</v>
      </c>
      <c r="O597" s="1">
        <v>45218</v>
      </c>
      <c r="P597" s="1">
        <v>45234</v>
      </c>
      <c r="Q597" s="129" t="s">
        <v>2321</v>
      </c>
      <c r="R597" s="129" t="s">
        <v>2409</v>
      </c>
      <c r="S597" s="1">
        <v>279</v>
      </c>
      <c r="T597" s="1">
        <v>0</v>
      </c>
      <c r="U597" s="129" t="s">
        <v>1648</v>
      </c>
      <c r="V597" s="48"/>
      <c r="W597" s="48"/>
      <c r="X597" s="129" t="s">
        <v>211</v>
      </c>
      <c r="Y597" s="129" t="s">
        <v>211</v>
      </c>
      <c r="Z597" s="129" t="s">
        <v>210</v>
      </c>
      <c r="AA597" s="129" t="s">
        <v>220</v>
      </c>
      <c r="AB597" s="129" t="s">
        <v>1661</v>
      </c>
      <c r="AC597" s="129" t="s">
        <v>214</v>
      </c>
      <c r="AD597" s="1">
        <v>45234</v>
      </c>
      <c r="AE597" s="129"/>
      <c r="AF597" s="129" t="s">
        <v>215</v>
      </c>
      <c r="AG597" s="1">
        <v>578</v>
      </c>
      <c r="AH597" s="1" t="s">
        <v>2409</v>
      </c>
      <c r="AI597" s="1"/>
      <c r="AJ597" s="1"/>
      <c r="AK597" s="1"/>
      <c r="AL597" s="1"/>
      <c r="AM597" s="1"/>
      <c r="AN597" s="1"/>
      <c r="AO597" s="1"/>
      <c r="AP597" s="1"/>
      <c r="AQ597" s="44"/>
    </row>
    <row r="598" spans="1:43" x14ac:dyDescent="0.25">
      <c r="A598" s="132" t="s">
        <v>11832</v>
      </c>
      <c r="B598" s="129" t="s">
        <v>2409</v>
      </c>
      <c r="C598" s="129" t="s">
        <v>2354</v>
      </c>
      <c r="D598" s="129" t="s">
        <v>2355</v>
      </c>
      <c r="E598" s="129" t="s">
        <v>596</v>
      </c>
      <c r="F598" s="1">
        <v>7413</v>
      </c>
      <c r="G598" s="129" t="s">
        <v>1790</v>
      </c>
      <c r="H598" s="129" t="s">
        <v>1695</v>
      </c>
      <c r="I598" s="129" t="s">
        <v>205</v>
      </c>
      <c r="J598" s="129" t="s">
        <v>227</v>
      </c>
      <c r="K598" s="1">
        <v>24286462</v>
      </c>
      <c r="L598" s="1">
        <v>29801022500246</v>
      </c>
      <c r="M598" s="129" t="s">
        <v>218</v>
      </c>
      <c r="N598" s="1">
        <v>1098595910</v>
      </c>
      <c r="O598" s="1">
        <v>45211</v>
      </c>
      <c r="P598" s="1">
        <v>45229</v>
      </c>
      <c r="Q598" s="129" t="s">
        <v>2356</v>
      </c>
      <c r="R598" s="129" t="s">
        <v>2409</v>
      </c>
      <c r="S598" s="1">
        <v>277</v>
      </c>
      <c r="T598" s="1">
        <v>0</v>
      </c>
      <c r="U598" s="129" t="s">
        <v>1648</v>
      </c>
      <c r="V598" s="48"/>
      <c r="W598" s="48"/>
      <c r="X598" s="129" t="s">
        <v>211</v>
      </c>
      <c r="Y598" s="129" t="s">
        <v>211</v>
      </c>
      <c r="Z598" s="129" t="s">
        <v>210</v>
      </c>
      <c r="AA598" s="129" t="s">
        <v>220</v>
      </c>
      <c r="AB598" s="129" t="s">
        <v>1661</v>
      </c>
      <c r="AC598" s="129" t="s">
        <v>214</v>
      </c>
      <c r="AD598" s="1">
        <v>45229</v>
      </c>
      <c r="AE598" s="129"/>
      <c r="AF598" s="129" t="s">
        <v>215</v>
      </c>
      <c r="AG598" s="1">
        <v>583</v>
      </c>
      <c r="AH598" s="1" t="s">
        <v>2409</v>
      </c>
      <c r="AI598" s="1"/>
      <c r="AJ598" s="1"/>
      <c r="AK598" s="1"/>
      <c r="AL598" s="1"/>
      <c r="AM598" s="1"/>
      <c r="AN598" s="1"/>
      <c r="AO598" s="1"/>
      <c r="AP598" s="1"/>
      <c r="AQ598" s="44"/>
    </row>
    <row r="599" spans="1:43" x14ac:dyDescent="0.25">
      <c r="A599" s="132" t="s">
        <v>11832</v>
      </c>
      <c r="B599" s="129" t="s">
        <v>2409</v>
      </c>
      <c r="C599" s="129" t="s">
        <v>2351</v>
      </c>
      <c r="D599" s="129" t="s">
        <v>2352</v>
      </c>
      <c r="E599" s="129" t="s">
        <v>619</v>
      </c>
      <c r="F599" s="1">
        <v>7336</v>
      </c>
      <c r="G599" s="129" t="s">
        <v>1861</v>
      </c>
      <c r="H599" s="129" t="s">
        <v>1695</v>
      </c>
      <c r="I599" s="129" t="s">
        <v>205</v>
      </c>
      <c r="J599" s="129" t="s">
        <v>227</v>
      </c>
      <c r="K599" s="1">
        <v>24285655</v>
      </c>
      <c r="L599" s="1">
        <v>29910092501049</v>
      </c>
      <c r="M599" s="129" t="s">
        <v>218</v>
      </c>
      <c r="N599" s="1">
        <v>1068441173</v>
      </c>
      <c r="O599" s="1">
        <v>45176</v>
      </c>
      <c r="P599" s="1">
        <v>45192</v>
      </c>
      <c r="Q599" s="129" t="s">
        <v>2353</v>
      </c>
      <c r="R599" s="129" t="s">
        <v>2409</v>
      </c>
      <c r="S599" s="1">
        <v>272</v>
      </c>
      <c r="T599" s="1">
        <v>0</v>
      </c>
      <c r="U599" s="129" t="s">
        <v>1648</v>
      </c>
      <c r="V599" s="48"/>
      <c r="W599" s="48"/>
      <c r="X599" s="129" t="s">
        <v>211</v>
      </c>
      <c r="Y599" s="129" t="s">
        <v>211</v>
      </c>
      <c r="Z599" s="129" t="s">
        <v>210</v>
      </c>
      <c r="AA599" s="129" t="s">
        <v>220</v>
      </c>
      <c r="AB599" s="129" t="s">
        <v>1661</v>
      </c>
      <c r="AC599" s="129" t="s">
        <v>214</v>
      </c>
      <c r="AD599" s="1">
        <v>45192</v>
      </c>
      <c r="AE599" s="129"/>
      <c r="AF599" s="129" t="s">
        <v>229</v>
      </c>
      <c r="AG599" s="1">
        <v>620</v>
      </c>
      <c r="AH599" s="1" t="s">
        <v>2409</v>
      </c>
      <c r="AI599" s="1"/>
      <c r="AJ599" s="1"/>
      <c r="AK599" s="1"/>
      <c r="AL599" s="1"/>
      <c r="AM599" s="1"/>
      <c r="AN599" s="1"/>
      <c r="AO599" s="1"/>
      <c r="AP599" s="1"/>
      <c r="AQ599" s="44"/>
    </row>
    <row r="600" spans="1:43" x14ac:dyDescent="0.25">
      <c r="A600" s="132" t="s">
        <v>11832</v>
      </c>
      <c r="B600" s="129" t="s">
        <v>2409</v>
      </c>
      <c r="C600" s="129" t="s">
        <v>2285</v>
      </c>
      <c r="D600" s="129" t="s">
        <v>2286</v>
      </c>
      <c r="E600" s="129" t="s">
        <v>646</v>
      </c>
      <c r="F600" s="1">
        <v>5895</v>
      </c>
      <c r="G600" s="129" t="s">
        <v>1790</v>
      </c>
      <c r="H600" s="129" t="s">
        <v>1695</v>
      </c>
      <c r="I600" s="129" t="s">
        <v>205</v>
      </c>
      <c r="J600" s="129" t="s">
        <v>227</v>
      </c>
      <c r="K600" s="1">
        <v>24285266</v>
      </c>
      <c r="L600" s="1">
        <v>29907272500481</v>
      </c>
      <c r="M600" s="129" t="s">
        <v>218</v>
      </c>
      <c r="N600" s="1">
        <v>1029348203</v>
      </c>
      <c r="O600" s="1">
        <v>45162</v>
      </c>
      <c r="P600" s="1">
        <v>45176</v>
      </c>
      <c r="Q600" s="129" t="s">
        <v>2287</v>
      </c>
      <c r="R600" s="129" t="s">
        <v>2409</v>
      </c>
      <c r="S600" s="1">
        <v>271</v>
      </c>
      <c r="T600" s="1">
        <v>0</v>
      </c>
      <c r="U600" s="129" t="s">
        <v>1648</v>
      </c>
      <c r="V600" s="48"/>
      <c r="W600" s="48"/>
      <c r="X600" s="129" t="s">
        <v>211</v>
      </c>
      <c r="Y600" s="129" t="s">
        <v>211</v>
      </c>
      <c r="Z600" s="129" t="s">
        <v>210</v>
      </c>
      <c r="AA600" s="129" t="s">
        <v>220</v>
      </c>
      <c r="AB600" s="129" t="s">
        <v>1661</v>
      </c>
      <c r="AC600" s="129" t="s">
        <v>214</v>
      </c>
      <c r="AD600" s="1">
        <v>45176</v>
      </c>
      <c r="AE600" s="129"/>
      <c r="AF600" s="129" t="s">
        <v>215</v>
      </c>
      <c r="AG600" s="1">
        <v>636</v>
      </c>
      <c r="AH600" s="1" t="s">
        <v>2409</v>
      </c>
      <c r="AI600" s="1"/>
      <c r="AJ600" s="1"/>
      <c r="AK600" s="1"/>
      <c r="AL600" s="1"/>
      <c r="AM600" s="1"/>
      <c r="AN600" s="1"/>
      <c r="AO600" s="1"/>
      <c r="AP600" s="1"/>
      <c r="AQ600" s="44"/>
    </row>
    <row r="601" spans="1:43" x14ac:dyDescent="0.25">
      <c r="A601" s="132" t="s">
        <v>11832</v>
      </c>
      <c r="B601" s="129" t="s">
        <v>2409</v>
      </c>
      <c r="C601" s="129" t="s">
        <v>2193</v>
      </c>
      <c r="D601" s="129" t="s">
        <v>2194</v>
      </c>
      <c r="E601" s="129" t="s">
        <v>607</v>
      </c>
      <c r="F601" s="1">
        <v>3092</v>
      </c>
      <c r="G601" s="129" t="s">
        <v>1664</v>
      </c>
      <c r="H601" s="129" t="s">
        <v>1695</v>
      </c>
      <c r="I601" s="129" t="s">
        <v>205</v>
      </c>
      <c r="J601" s="129" t="s">
        <v>227</v>
      </c>
      <c r="K601" s="1">
        <v>24288144</v>
      </c>
      <c r="L601" s="1">
        <v>30012252501242</v>
      </c>
      <c r="M601" s="129" t="s">
        <v>218</v>
      </c>
      <c r="N601" s="1">
        <v>1080291711</v>
      </c>
      <c r="O601" s="1">
        <v>45246</v>
      </c>
      <c r="P601" s="1">
        <v>45261</v>
      </c>
      <c r="Q601" s="129" t="s">
        <v>2195</v>
      </c>
      <c r="R601" s="129" t="s">
        <v>2409</v>
      </c>
      <c r="S601" s="1">
        <v>283</v>
      </c>
      <c r="T601" s="1">
        <v>0</v>
      </c>
      <c r="U601" s="129" t="s">
        <v>1648</v>
      </c>
      <c r="V601" s="48"/>
      <c r="W601" s="48"/>
      <c r="X601" s="129" t="s">
        <v>211</v>
      </c>
      <c r="Y601" s="129" t="s">
        <v>211</v>
      </c>
      <c r="Z601" s="129" t="s">
        <v>210</v>
      </c>
      <c r="AA601" s="129" t="s">
        <v>220</v>
      </c>
      <c r="AB601" s="129" t="s">
        <v>1661</v>
      </c>
      <c r="AC601" s="129" t="s">
        <v>214</v>
      </c>
      <c r="AD601" s="1">
        <v>45261</v>
      </c>
      <c r="AE601" s="129"/>
      <c r="AF601" s="129" t="s">
        <v>229</v>
      </c>
      <c r="AG601" s="1">
        <v>551</v>
      </c>
      <c r="AH601" s="1" t="s">
        <v>2409</v>
      </c>
      <c r="AI601" s="1"/>
      <c r="AJ601" s="1"/>
      <c r="AK601" s="1"/>
      <c r="AL601" s="1"/>
      <c r="AM601" s="1"/>
      <c r="AN601" s="1"/>
      <c r="AO601" s="1"/>
      <c r="AP601" s="1"/>
      <c r="AQ601" s="44"/>
    </row>
    <row r="602" spans="1:43" x14ac:dyDescent="0.25">
      <c r="A602" s="132" t="s">
        <v>11832</v>
      </c>
      <c r="B602" s="129" t="s">
        <v>2409</v>
      </c>
      <c r="C602" s="129" t="s">
        <v>1794</v>
      </c>
      <c r="D602" s="129" t="s">
        <v>1795</v>
      </c>
      <c r="E602" s="129" t="s">
        <v>409</v>
      </c>
      <c r="F602" s="1">
        <v>1896</v>
      </c>
      <c r="G602" s="129" t="s">
        <v>1994</v>
      </c>
      <c r="H602" s="129" t="s">
        <v>1695</v>
      </c>
      <c r="I602" s="129" t="s">
        <v>205</v>
      </c>
      <c r="J602" s="129" t="s">
        <v>227</v>
      </c>
      <c r="K602" s="1">
        <v>24289520</v>
      </c>
      <c r="L602" s="1">
        <v>29906262501041</v>
      </c>
      <c r="M602" s="129" t="s">
        <v>218</v>
      </c>
      <c r="N602" s="1">
        <v>1012295096</v>
      </c>
      <c r="O602" s="1">
        <v>45288</v>
      </c>
      <c r="P602" s="1">
        <v>45306</v>
      </c>
      <c r="Q602" s="129" t="s">
        <v>1669</v>
      </c>
      <c r="R602" s="129" t="s">
        <v>2409</v>
      </c>
      <c r="S602" s="1">
        <v>289</v>
      </c>
      <c r="T602" s="1">
        <v>0</v>
      </c>
      <c r="U602" s="129" t="s">
        <v>1648</v>
      </c>
      <c r="V602" s="48"/>
      <c r="W602" s="48"/>
      <c r="X602" s="129" t="s">
        <v>211</v>
      </c>
      <c r="Y602" s="129" t="s">
        <v>211</v>
      </c>
      <c r="Z602" s="129" t="s">
        <v>210</v>
      </c>
      <c r="AA602" s="129" t="s">
        <v>220</v>
      </c>
      <c r="AB602" s="129" t="s">
        <v>1661</v>
      </c>
      <c r="AC602" s="129" t="s">
        <v>214</v>
      </c>
      <c r="AD602" s="1">
        <v>45306</v>
      </c>
      <c r="AE602" s="129"/>
      <c r="AF602" s="129" t="s">
        <v>215</v>
      </c>
      <c r="AG602" s="1">
        <v>506</v>
      </c>
      <c r="AH602" s="1" t="s">
        <v>2409</v>
      </c>
      <c r="AI602" s="1"/>
      <c r="AJ602" s="1"/>
      <c r="AK602" s="1"/>
      <c r="AL602" s="1"/>
      <c r="AM602" s="1"/>
      <c r="AN602" s="1"/>
      <c r="AO602" s="1"/>
      <c r="AP602" s="1"/>
      <c r="AQ602" s="44"/>
    </row>
    <row r="603" spans="1:43" x14ac:dyDescent="0.25">
      <c r="A603" s="132" t="s">
        <v>11832</v>
      </c>
      <c r="B603" s="129" t="s">
        <v>2409</v>
      </c>
      <c r="C603" s="129" t="s">
        <v>1757</v>
      </c>
      <c r="D603" s="129" t="s">
        <v>1758</v>
      </c>
      <c r="E603" s="129" t="s">
        <v>412</v>
      </c>
      <c r="F603" s="1">
        <v>3056</v>
      </c>
      <c r="G603" s="129" t="s">
        <v>1664</v>
      </c>
      <c r="H603" s="129" t="s">
        <v>1695</v>
      </c>
      <c r="I603" s="129" t="s">
        <v>1645</v>
      </c>
      <c r="J603" s="129" t="s">
        <v>227</v>
      </c>
      <c r="K603" s="1">
        <v>24289526</v>
      </c>
      <c r="L603" s="1">
        <v>30103132501627</v>
      </c>
      <c r="M603" s="129" t="s">
        <v>218</v>
      </c>
      <c r="N603" s="1">
        <v>1093851704</v>
      </c>
      <c r="O603" s="1">
        <v>45288</v>
      </c>
      <c r="P603" s="1">
        <v>45306</v>
      </c>
      <c r="Q603" s="129" t="s">
        <v>1759</v>
      </c>
      <c r="R603" s="129" t="s">
        <v>2409</v>
      </c>
      <c r="S603" s="1">
        <v>289</v>
      </c>
      <c r="T603" s="1">
        <v>0</v>
      </c>
      <c r="U603" s="129" t="s">
        <v>1648</v>
      </c>
      <c r="V603" s="48"/>
      <c r="W603" s="48"/>
      <c r="X603" s="129" t="s">
        <v>211</v>
      </c>
      <c r="Y603" s="129" t="s">
        <v>211</v>
      </c>
      <c r="Z603" s="129" t="s">
        <v>210</v>
      </c>
      <c r="AA603" s="129" t="s">
        <v>220</v>
      </c>
      <c r="AB603" s="129" t="s">
        <v>1661</v>
      </c>
      <c r="AC603" s="129" t="s">
        <v>214</v>
      </c>
      <c r="AD603" s="1">
        <v>45306</v>
      </c>
      <c r="AE603" s="129"/>
      <c r="AF603" s="129" t="s">
        <v>215</v>
      </c>
      <c r="AG603" s="1">
        <v>506</v>
      </c>
      <c r="AH603" s="1" t="s">
        <v>2409</v>
      </c>
      <c r="AI603" s="1"/>
      <c r="AJ603" s="1"/>
      <c r="AK603" s="1"/>
      <c r="AL603" s="1"/>
      <c r="AM603" s="1"/>
      <c r="AN603" s="1"/>
      <c r="AO603" s="1"/>
      <c r="AP603" s="1"/>
      <c r="AQ603" s="44"/>
    </row>
    <row r="604" spans="1:43" x14ac:dyDescent="0.25">
      <c r="A604" s="132" t="s">
        <v>11832</v>
      </c>
      <c r="B604" s="129" t="s">
        <v>2409</v>
      </c>
      <c r="C604" s="129" t="s">
        <v>1766</v>
      </c>
      <c r="D604" s="129" t="s">
        <v>1767</v>
      </c>
      <c r="E604" s="129" t="s">
        <v>361</v>
      </c>
      <c r="F604" s="1">
        <v>3690</v>
      </c>
      <c r="G604" s="129" t="s">
        <v>1664</v>
      </c>
      <c r="H604" s="129" t="s">
        <v>1695</v>
      </c>
      <c r="I604" s="129" t="s">
        <v>205</v>
      </c>
      <c r="J604" s="129" t="s">
        <v>227</v>
      </c>
      <c r="K604" s="1">
        <v>24290110</v>
      </c>
      <c r="L604" s="1">
        <v>30107012504148</v>
      </c>
      <c r="M604" s="129" t="s">
        <v>218</v>
      </c>
      <c r="N604" s="1">
        <v>1018212797</v>
      </c>
      <c r="O604" s="1">
        <v>45302</v>
      </c>
      <c r="P604" s="1">
        <v>45320</v>
      </c>
      <c r="Q604" s="129" t="s">
        <v>1768</v>
      </c>
      <c r="R604" s="129" t="s">
        <v>2409</v>
      </c>
      <c r="S604" s="1">
        <v>293</v>
      </c>
      <c r="T604" s="1">
        <v>0</v>
      </c>
      <c r="U604" s="129" t="s">
        <v>1648</v>
      </c>
      <c r="V604" s="48"/>
      <c r="W604" s="48"/>
      <c r="X604" s="129" t="s">
        <v>211</v>
      </c>
      <c r="Y604" s="129" t="s">
        <v>211</v>
      </c>
      <c r="Z604" s="129" t="s">
        <v>210</v>
      </c>
      <c r="AA604" s="129" t="s">
        <v>220</v>
      </c>
      <c r="AB604" s="129" t="s">
        <v>1661</v>
      </c>
      <c r="AC604" s="129" t="s">
        <v>214</v>
      </c>
      <c r="AD604" s="1">
        <v>45323</v>
      </c>
      <c r="AE604" s="129"/>
      <c r="AF604" s="129" t="s">
        <v>215</v>
      </c>
      <c r="AG604" s="1">
        <v>492</v>
      </c>
      <c r="AH604" s="1" t="s">
        <v>2409</v>
      </c>
      <c r="AI604" s="1"/>
      <c r="AJ604" s="1"/>
      <c r="AK604" s="1"/>
      <c r="AL604" s="1"/>
      <c r="AM604" s="1"/>
      <c r="AN604" s="1"/>
      <c r="AO604" s="1"/>
      <c r="AP604" s="1"/>
      <c r="AQ604" s="44"/>
    </row>
    <row r="605" spans="1:43" x14ac:dyDescent="0.25">
      <c r="A605" s="132" t="s">
        <v>11832</v>
      </c>
      <c r="B605" s="129" t="s">
        <v>2409</v>
      </c>
      <c r="C605" s="129" t="s">
        <v>1904</v>
      </c>
      <c r="D605" s="129" t="s">
        <v>1905</v>
      </c>
      <c r="E605" s="129" t="s">
        <v>459</v>
      </c>
      <c r="F605" s="1">
        <v>8223</v>
      </c>
      <c r="G605" s="129" t="s">
        <v>1861</v>
      </c>
      <c r="H605" s="129" t="s">
        <v>1695</v>
      </c>
      <c r="I605" s="129" t="s">
        <v>205</v>
      </c>
      <c r="J605" s="129" t="s">
        <v>227</v>
      </c>
      <c r="K605" s="1">
        <v>24292679</v>
      </c>
      <c r="L605" s="1">
        <v>30003102502667</v>
      </c>
      <c r="M605" s="129" t="s">
        <v>218</v>
      </c>
      <c r="N605" s="1">
        <v>1009186664</v>
      </c>
      <c r="O605" s="1">
        <v>45358</v>
      </c>
      <c r="P605" s="1">
        <v>45374</v>
      </c>
      <c r="Q605" s="129" t="s">
        <v>1906</v>
      </c>
      <c r="R605" s="129" t="s">
        <v>2409</v>
      </c>
      <c r="S605" s="1">
        <v>309</v>
      </c>
      <c r="T605" s="1">
        <v>0</v>
      </c>
      <c r="U605" s="129" t="s">
        <v>1648</v>
      </c>
      <c r="V605" s="48"/>
      <c r="W605" s="48"/>
      <c r="X605" s="129" t="s">
        <v>211</v>
      </c>
      <c r="Y605" s="129" t="s">
        <v>211</v>
      </c>
      <c r="Z605" s="129" t="s">
        <v>210</v>
      </c>
      <c r="AA605" s="129" t="s">
        <v>220</v>
      </c>
      <c r="AB605" s="129" t="s">
        <v>1661</v>
      </c>
      <c r="AC605" s="129" t="s">
        <v>214</v>
      </c>
      <c r="AD605" s="1">
        <v>45374</v>
      </c>
      <c r="AE605" s="129"/>
      <c r="AF605" s="129" t="s">
        <v>229</v>
      </c>
      <c r="AG605" s="1">
        <v>438</v>
      </c>
      <c r="AH605" s="1" t="s">
        <v>2409</v>
      </c>
      <c r="AI605" s="1"/>
      <c r="AJ605" s="1"/>
      <c r="AK605" s="1"/>
      <c r="AL605" s="1"/>
      <c r="AM605" s="1"/>
      <c r="AN605" s="1"/>
      <c r="AO605" s="1"/>
      <c r="AP605" s="1"/>
      <c r="AQ605" s="44"/>
    </row>
    <row r="606" spans="1:43" x14ac:dyDescent="0.25">
      <c r="A606" s="132" t="s">
        <v>11832</v>
      </c>
      <c r="B606" s="129" t="s">
        <v>2409</v>
      </c>
      <c r="C606" s="129" t="s">
        <v>1902</v>
      </c>
      <c r="D606" s="129" t="s">
        <v>1903</v>
      </c>
      <c r="E606" s="129" t="s">
        <v>456</v>
      </c>
      <c r="F606" s="1">
        <v>7421</v>
      </c>
      <c r="G606" s="129" t="s">
        <v>1997</v>
      </c>
      <c r="H606" s="129" t="s">
        <v>1695</v>
      </c>
      <c r="I606" s="129" t="s">
        <v>205</v>
      </c>
      <c r="J606" s="129" t="s">
        <v>227</v>
      </c>
      <c r="K606" s="1">
        <v>24292676</v>
      </c>
      <c r="L606" s="1">
        <v>29805232501828</v>
      </c>
      <c r="M606" s="129" t="s">
        <v>218</v>
      </c>
      <c r="N606" s="1">
        <v>1011254891</v>
      </c>
      <c r="O606" s="1">
        <v>45358</v>
      </c>
      <c r="P606" s="1">
        <v>45374</v>
      </c>
      <c r="Q606" s="129" t="s">
        <v>1775</v>
      </c>
      <c r="R606" s="129" t="s">
        <v>2409</v>
      </c>
      <c r="S606" s="1">
        <v>309</v>
      </c>
      <c r="T606" s="1">
        <v>0</v>
      </c>
      <c r="U606" s="129" t="s">
        <v>1648</v>
      </c>
      <c r="V606" s="48"/>
      <c r="W606" s="48"/>
      <c r="X606" s="129" t="s">
        <v>211</v>
      </c>
      <c r="Y606" s="129" t="s">
        <v>211</v>
      </c>
      <c r="Z606" s="129" t="s">
        <v>210</v>
      </c>
      <c r="AA606" s="129" t="s">
        <v>220</v>
      </c>
      <c r="AB606" s="129" t="s">
        <v>1661</v>
      </c>
      <c r="AC606" s="129" t="s">
        <v>214</v>
      </c>
      <c r="AD606" s="1">
        <v>45374</v>
      </c>
      <c r="AE606" s="129"/>
      <c r="AF606" s="129" t="s">
        <v>215</v>
      </c>
      <c r="AG606" s="1">
        <v>438</v>
      </c>
      <c r="AH606" s="1" t="s">
        <v>2409</v>
      </c>
      <c r="AI606" s="1"/>
      <c r="AJ606" s="1"/>
      <c r="AK606" s="1"/>
      <c r="AL606" s="1"/>
      <c r="AM606" s="1"/>
      <c r="AN606" s="1"/>
      <c r="AO606" s="1"/>
      <c r="AP606" s="1"/>
      <c r="AQ606" s="44"/>
    </row>
    <row r="607" spans="1:43" x14ac:dyDescent="0.25">
      <c r="A607" s="132" t="s">
        <v>11832</v>
      </c>
      <c r="B607" s="129" t="s">
        <v>2409</v>
      </c>
      <c r="C607" s="129" t="s">
        <v>1892</v>
      </c>
      <c r="D607" s="129" t="s">
        <v>1893</v>
      </c>
      <c r="E607" s="129" t="s">
        <v>454</v>
      </c>
      <c r="F607" s="1">
        <v>6877</v>
      </c>
      <c r="G607" s="129" t="s">
        <v>1997</v>
      </c>
      <c r="H607" s="129" t="s">
        <v>1695</v>
      </c>
      <c r="I607" s="129" t="s">
        <v>205</v>
      </c>
      <c r="J607" s="129" t="s">
        <v>227</v>
      </c>
      <c r="K607" s="1">
        <v>24292672</v>
      </c>
      <c r="L607" s="1">
        <v>29903192500949</v>
      </c>
      <c r="M607" s="129" t="s">
        <v>218</v>
      </c>
      <c r="N607" s="1">
        <v>1004865450</v>
      </c>
      <c r="O607" s="1">
        <v>45358</v>
      </c>
      <c r="P607" s="1">
        <v>45374</v>
      </c>
      <c r="Q607" s="129" t="s">
        <v>1894</v>
      </c>
      <c r="R607" s="129" t="s">
        <v>2409</v>
      </c>
      <c r="S607" s="1">
        <v>309</v>
      </c>
      <c r="T607" s="1">
        <v>0</v>
      </c>
      <c r="U607" s="129" t="s">
        <v>1648</v>
      </c>
      <c r="V607" s="48"/>
      <c r="W607" s="48"/>
      <c r="X607" s="129" t="s">
        <v>211</v>
      </c>
      <c r="Y607" s="129" t="s">
        <v>211</v>
      </c>
      <c r="Z607" s="129" t="s">
        <v>210</v>
      </c>
      <c r="AA607" s="129" t="s">
        <v>220</v>
      </c>
      <c r="AB607" s="129" t="s">
        <v>1661</v>
      </c>
      <c r="AC607" s="129" t="s">
        <v>214</v>
      </c>
      <c r="AD607" s="1">
        <v>45374</v>
      </c>
      <c r="AE607" s="129"/>
      <c r="AF607" s="129" t="s">
        <v>215</v>
      </c>
      <c r="AG607" s="1">
        <v>438</v>
      </c>
      <c r="AH607" s="1" t="s">
        <v>2409</v>
      </c>
      <c r="AI607" s="1"/>
      <c r="AJ607" s="1"/>
      <c r="AK607" s="1"/>
      <c r="AL607" s="1"/>
      <c r="AM607" s="1"/>
      <c r="AN607" s="1"/>
      <c r="AO607" s="1"/>
      <c r="AP607" s="1"/>
      <c r="AQ607" s="44"/>
    </row>
    <row r="608" spans="1:43" x14ac:dyDescent="0.25">
      <c r="A608" s="132" t="s">
        <v>11832</v>
      </c>
      <c r="B608" s="129" t="s">
        <v>2409</v>
      </c>
      <c r="C608" s="129" t="s">
        <v>1887</v>
      </c>
      <c r="D608" s="129" t="s">
        <v>1888</v>
      </c>
      <c r="E608" s="129" t="s">
        <v>457</v>
      </c>
      <c r="F608" s="1">
        <v>9094</v>
      </c>
      <c r="G608" s="129" t="s">
        <v>1997</v>
      </c>
      <c r="H608" s="129" t="s">
        <v>1695</v>
      </c>
      <c r="I608" s="129" t="s">
        <v>205</v>
      </c>
      <c r="J608" s="129" t="s">
        <v>227</v>
      </c>
      <c r="K608" s="1">
        <v>24292666</v>
      </c>
      <c r="L608" s="1">
        <v>29907232500705</v>
      </c>
      <c r="M608" s="129" t="s">
        <v>218</v>
      </c>
      <c r="N608" s="1">
        <v>1095343505</v>
      </c>
      <c r="O608" s="1">
        <v>45358</v>
      </c>
      <c r="P608" s="1">
        <v>45374</v>
      </c>
      <c r="Q608" s="129" t="s">
        <v>1889</v>
      </c>
      <c r="R608" s="129" t="s">
        <v>2409</v>
      </c>
      <c r="S608" s="1">
        <v>309</v>
      </c>
      <c r="T608" s="1">
        <v>0</v>
      </c>
      <c r="U608" s="129" t="s">
        <v>1648</v>
      </c>
      <c r="V608" s="48"/>
      <c r="W608" s="48"/>
      <c r="X608" s="129" t="s">
        <v>211</v>
      </c>
      <c r="Y608" s="129" t="s">
        <v>211</v>
      </c>
      <c r="Z608" s="129" t="s">
        <v>210</v>
      </c>
      <c r="AA608" s="129" t="s">
        <v>220</v>
      </c>
      <c r="AB608" s="129" t="s">
        <v>1661</v>
      </c>
      <c r="AC608" s="129" t="s">
        <v>214</v>
      </c>
      <c r="AD608" s="1">
        <v>45374</v>
      </c>
      <c r="AE608" s="129"/>
      <c r="AF608" s="129" t="s">
        <v>229</v>
      </c>
      <c r="AG608" s="1">
        <v>438</v>
      </c>
      <c r="AH608" s="1" t="s">
        <v>2409</v>
      </c>
      <c r="AI608" s="1"/>
      <c r="AJ608" s="1"/>
      <c r="AK608" s="1"/>
      <c r="AL608" s="1"/>
      <c r="AM608" s="1"/>
      <c r="AN608" s="1"/>
      <c r="AO608" s="1"/>
      <c r="AP608" s="1"/>
      <c r="AQ608" s="44"/>
    </row>
    <row r="609" spans="1:43" x14ac:dyDescent="0.25">
      <c r="A609" s="132" t="s">
        <v>11832</v>
      </c>
      <c r="B609" s="129" t="s">
        <v>2409</v>
      </c>
      <c r="C609" s="129" t="s">
        <v>1734</v>
      </c>
      <c r="D609" s="129" t="s">
        <v>1735</v>
      </c>
      <c r="E609" s="129" t="s">
        <v>462</v>
      </c>
      <c r="F609" s="1">
        <v>7919</v>
      </c>
      <c r="G609" s="129" t="s">
        <v>1664</v>
      </c>
      <c r="H609" s="129" t="s">
        <v>1695</v>
      </c>
      <c r="I609" s="129" t="s">
        <v>205</v>
      </c>
      <c r="J609" s="129" t="s">
        <v>227</v>
      </c>
      <c r="K609" s="1">
        <v>24291590</v>
      </c>
      <c r="L609" s="1">
        <v>30108182502189</v>
      </c>
      <c r="M609" s="129" t="s">
        <v>218</v>
      </c>
      <c r="N609" s="1">
        <v>1096899056</v>
      </c>
      <c r="O609" s="1">
        <v>45337</v>
      </c>
      <c r="P609" s="1">
        <v>45353</v>
      </c>
      <c r="Q609" s="129" t="s">
        <v>1736</v>
      </c>
      <c r="R609" s="129" t="s">
        <v>2409</v>
      </c>
      <c r="S609" s="1">
        <v>844</v>
      </c>
      <c r="T609" s="1">
        <v>0</v>
      </c>
      <c r="U609" s="129" t="s">
        <v>1648</v>
      </c>
      <c r="V609" s="48"/>
      <c r="W609" s="48"/>
      <c r="X609" s="129" t="s">
        <v>211</v>
      </c>
      <c r="Y609" s="129" t="s">
        <v>211</v>
      </c>
      <c r="Z609" s="129" t="s">
        <v>210</v>
      </c>
      <c r="AA609" s="129" t="s">
        <v>220</v>
      </c>
      <c r="AB609" s="129" t="s">
        <v>1661</v>
      </c>
      <c r="AC609" s="129" t="s">
        <v>214</v>
      </c>
      <c r="AD609" s="1">
        <v>45353</v>
      </c>
      <c r="AE609" s="129"/>
      <c r="AF609" s="129" t="s">
        <v>215</v>
      </c>
      <c r="AG609" s="1">
        <v>459</v>
      </c>
      <c r="AH609" s="1" t="s">
        <v>2409</v>
      </c>
      <c r="AI609" s="1"/>
      <c r="AJ609" s="1"/>
      <c r="AK609" s="1"/>
      <c r="AL609" s="1"/>
      <c r="AM609" s="1"/>
      <c r="AN609" s="1"/>
      <c r="AO609" s="1"/>
      <c r="AP609" s="1"/>
      <c r="AQ609" s="44"/>
    </row>
    <row r="610" spans="1:43" x14ac:dyDescent="0.25">
      <c r="A610" s="132" t="s">
        <v>11832</v>
      </c>
      <c r="B610" s="129" t="s">
        <v>2409</v>
      </c>
      <c r="C610" s="129" t="s">
        <v>1728</v>
      </c>
      <c r="D610" s="129" t="s">
        <v>1729</v>
      </c>
      <c r="E610" s="129" t="s">
        <v>463</v>
      </c>
      <c r="F610" s="1">
        <v>8586</v>
      </c>
      <c r="G610" s="129" t="s">
        <v>1664</v>
      </c>
      <c r="H610" s="129" t="s">
        <v>1695</v>
      </c>
      <c r="I610" s="129" t="s">
        <v>1645</v>
      </c>
      <c r="J610" s="129" t="s">
        <v>227</v>
      </c>
      <c r="K610" s="1">
        <v>24291621</v>
      </c>
      <c r="L610" s="1">
        <v>30101152500268</v>
      </c>
      <c r="M610" s="129" t="s">
        <v>218</v>
      </c>
      <c r="N610" s="1">
        <v>1014384184</v>
      </c>
      <c r="O610" s="1">
        <v>45337</v>
      </c>
      <c r="P610" s="1">
        <v>45353</v>
      </c>
      <c r="Q610" s="129" t="s">
        <v>1730</v>
      </c>
      <c r="R610" s="129" t="s">
        <v>2409</v>
      </c>
      <c r="S610" s="1">
        <v>844</v>
      </c>
      <c r="T610" s="1">
        <v>0</v>
      </c>
      <c r="U610" s="129" t="s">
        <v>1648</v>
      </c>
      <c r="V610" s="48"/>
      <c r="W610" s="48"/>
      <c r="X610" s="129" t="s">
        <v>211</v>
      </c>
      <c r="Y610" s="129" t="s">
        <v>211</v>
      </c>
      <c r="Z610" s="129" t="s">
        <v>210</v>
      </c>
      <c r="AA610" s="129" t="s">
        <v>220</v>
      </c>
      <c r="AB610" s="129" t="s">
        <v>1661</v>
      </c>
      <c r="AC610" s="129" t="s">
        <v>214</v>
      </c>
      <c r="AD610" s="1">
        <v>45353</v>
      </c>
      <c r="AE610" s="129"/>
      <c r="AF610" s="129" t="s">
        <v>215</v>
      </c>
      <c r="AG610" s="1">
        <v>459</v>
      </c>
      <c r="AH610" s="1" t="s">
        <v>2409</v>
      </c>
      <c r="AI610" s="1"/>
      <c r="AJ610" s="1"/>
      <c r="AK610" s="1"/>
      <c r="AL610" s="1"/>
      <c r="AM610" s="1"/>
      <c r="AN610" s="1"/>
      <c r="AO610" s="1"/>
      <c r="AP610" s="1"/>
      <c r="AQ610" s="44"/>
    </row>
    <row r="611" spans="1:43" x14ac:dyDescent="0.25">
      <c r="A611" s="132" t="s">
        <v>11832</v>
      </c>
      <c r="B611" s="129" t="s">
        <v>2409</v>
      </c>
      <c r="C611" s="129" t="s">
        <v>1731</v>
      </c>
      <c r="D611" s="129" t="s">
        <v>1732</v>
      </c>
      <c r="E611" s="129" t="s">
        <v>465</v>
      </c>
      <c r="F611" s="1">
        <v>8184</v>
      </c>
      <c r="G611" s="129" t="s">
        <v>1664</v>
      </c>
      <c r="H611" s="129" t="s">
        <v>1695</v>
      </c>
      <c r="I611" s="129" t="s">
        <v>205</v>
      </c>
      <c r="J611" s="129" t="s">
        <v>227</v>
      </c>
      <c r="K611" s="1">
        <v>24291602</v>
      </c>
      <c r="L611" s="1">
        <v>29809052503968</v>
      </c>
      <c r="M611" s="129" t="s">
        <v>218</v>
      </c>
      <c r="N611" s="1">
        <v>1020430212</v>
      </c>
      <c r="O611" s="1">
        <v>45337</v>
      </c>
      <c r="P611" s="1">
        <v>45353</v>
      </c>
      <c r="Q611" s="129" t="s">
        <v>1733</v>
      </c>
      <c r="R611" s="129" t="s">
        <v>2409</v>
      </c>
      <c r="S611" s="1">
        <v>844</v>
      </c>
      <c r="T611" s="1">
        <v>0</v>
      </c>
      <c r="U611" s="129" t="s">
        <v>1648</v>
      </c>
      <c r="V611" s="48"/>
      <c r="W611" s="48"/>
      <c r="X611" s="129" t="s">
        <v>211</v>
      </c>
      <c r="Y611" s="129" t="s">
        <v>211</v>
      </c>
      <c r="Z611" s="129" t="s">
        <v>210</v>
      </c>
      <c r="AA611" s="129" t="s">
        <v>220</v>
      </c>
      <c r="AB611" s="129" t="s">
        <v>1661</v>
      </c>
      <c r="AC611" s="129" t="s">
        <v>214</v>
      </c>
      <c r="AD611" s="1">
        <v>45353</v>
      </c>
      <c r="AE611" s="129"/>
      <c r="AF611" s="129" t="s">
        <v>229</v>
      </c>
      <c r="AG611" s="1">
        <v>459</v>
      </c>
      <c r="AH611" s="1" t="s">
        <v>2409</v>
      </c>
      <c r="AI611" s="1"/>
      <c r="AJ611" s="1"/>
      <c r="AK611" s="1"/>
      <c r="AL611" s="1"/>
      <c r="AM611" s="1"/>
      <c r="AN611" s="1"/>
      <c r="AO611" s="1"/>
      <c r="AP611" s="1"/>
      <c r="AQ611" s="44"/>
    </row>
    <row r="612" spans="1:43" x14ac:dyDescent="0.25">
      <c r="A612" s="132" t="s">
        <v>11832</v>
      </c>
      <c r="B612" s="129" t="s">
        <v>2409</v>
      </c>
      <c r="C612" s="129" t="s">
        <v>1667</v>
      </c>
      <c r="D612" s="129" t="s">
        <v>1668</v>
      </c>
      <c r="E612" s="129" t="s">
        <v>461</v>
      </c>
      <c r="F612" s="1">
        <v>7464</v>
      </c>
      <c r="G612" s="129" t="s">
        <v>1664</v>
      </c>
      <c r="H612" s="129" t="s">
        <v>1695</v>
      </c>
      <c r="I612" s="129" t="s">
        <v>205</v>
      </c>
      <c r="J612" s="129" t="s">
        <v>227</v>
      </c>
      <c r="K612" s="1">
        <v>24291585</v>
      </c>
      <c r="L612" s="1">
        <v>29707202502186</v>
      </c>
      <c r="M612" s="129" t="s">
        <v>218</v>
      </c>
      <c r="N612" s="1">
        <v>1094767820</v>
      </c>
      <c r="O612" s="1">
        <v>45337</v>
      </c>
      <c r="P612" s="1">
        <v>45353</v>
      </c>
      <c r="Q612" s="129" t="s">
        <v>1669</v>
      </c>
      <c r="R612" s="129" t="s">
        <v>2409</v>
      </c>
      <c r="S612" s="1">
        <v>844</v>
      </c>
      <c r="T612" s="1">
        <v>0</v>
      </c>
      <c r="U612" s="129" t="s">
        <v>1648</v>
      </c>
      <c r="V612" s="48"/>
      <c r="W612" s="48"/>
      <c r="X612" s="129" t="s">
        <v>211</v>
      </c>
      <c r="Y612" s="129" t="s">
        <v>211</v>
      </c>
      <c r="Z612" s="129" t="s">
        <v>210</v>
      </c>
      <c r="AA612" s="129" t="s">
        <v>220</v>
      </c>
      <c r="AB612" s="129" t="s">
        <v>1661</v>
      </c>
      <c r="AC612" s="129" t="s">
        <v>214</v>
      </c>
      <c r="AD612" s="1">
        <v>45353</v>
      </c>
      <c r="AE612" s="129"/>
      <c r="AF612" s="129" t="s">
        <v>215</v>
      </c>
      <c r="AG612" s="1">
        <v>459</v>
      </c>
      <c r="AH612" s="1" t="s">
        <v>2409</v>
      </c>
      <c r="AI612" s="1"/>
      <c r="AJ612" s="1"/>
      <c r="AK612" s="1"/>
      <c r="AL612" s="1"/>
      <c r="AM612" s="1"/>
      <c r="AN612" s="1"/>
      <c r="AO612" s="1"/>
      <c r="AP612" s="1"/>
      <c r="AQ612" s="44"/>
    </row>
    <row r="613" spans="1:43" x14ac:dyDescent="0.25">
      <c r="A613" s="132" t="s">
        <v>11832</v>
      </c>
      <c r="B613" s="129" t="s">
        <v>2409</v>
      </c>
      <c r="C613" s="129" t="s">
        <v>1831</v>
      </c>
      <c r="D613" s="129" t="s">
        <v>1832</v>
      </c>
      <c r="E613" s="129" t="s">
        <v>359</v>
      </c>
      <c r="F613" s="1">
        <v>7188</v>
      </c>
      <c r="G613" s="129" t="s">
        <v>1997</v>
      </c>
      <c r="H613" s="129" t="s">
        <v>1695</v>
      </c>
      <c r="I613" s="129" t="s">
        <v>205</v>
      </c>
      <c r="J613" s="129" t="s">
        <v>227</v>
      </c>
      <c r="K613" s="1">
        <v>24290352</v>
      </c>
      <c r="L613" s="1">
        <v>30003222500862</v>
      </c>
      <c r="M613" s="129" t="s">
        <v>218</v>
      </c>
      <c r="N613" s="1">
        <v>1011278505</v>
      </c>
      <c r="O613" s="1">
        <v>45309</v>
      </c>
      <c r="P613" s="1">
        <v>45325</v>
      </c>
      <c r="Q613" s="129" t="s">
        <v>1702</v>
      </c>
      <c r="R613" s="129" t="s">
        <v>2409</v>
      </c>
      <c r="S613" s="1">
        <v>294</v>
      </c>
      <c r="T613" s="1">
        <v>0</v>
      </c>
      <c r="U613" s="129" t="s">
        <v>1648</v>
      </c>
      <c r="V613" s="48"/>
      <c r="W613" s="48"/>
      <c r="X613" s="129" t="s">
        <v>211</v>
      </c>
      <c r="Y613" s="129" t="s">
        <v>211</v>
      </c>
      <c r="Z613" s="129" t="s">
        <v>210</v>
      </c>
      <c r="AA613" s="129" t="s">
        <v>220</v>
      </c>
      <c r="AB613" s="129" t="s">
        <v>1661</v>
      </c>
      <c r="AC613" s="129" t="s">
        <v>214</v>
      </c>
      <c r="AD613" s="1">
        <v>45325</v>
      </c>
      <c r="AE613" s="129"/>
      <c r="AF613" s="129" t="s">
        <v>215</v>
      </c>
      <c r="AG613" s="1">
        <v>487</v>
      </c>
      <c r="AH613" s="1" t="s">
        <v>2409</v>
      </c>
      <c r="AI613" s="1"/>
      <c r="AJ613" s="1"/>
      <c r="AK613" s="1"/>
      <c r="AL613" s="1"/>
      <c r="AM613" s="1"/>
      <c r="AN613" s="1"/>
      <c r="AO613" s="1"/>
      <c r="AP613" s="1"/>
      <c r="AQ613" s="44"/>
    </row>
    <row r="614" spans="1:43" x14ac:dyDescent="0.25">
      <c r="A614" s="132" t="s">
        <v>11832</v>
      </c>
      <c r="B614" s="129" t="s">
        <v>2409</v>
      </c>
      <c r="C614" s="129" t="s">
        <v>1833</v>
      </c>
      <c r="D614" s="129" t="s">
        <v>1834</v>
      </c>
      <c r="E614" s="129" t="s">
        <v>355</v>
      </c>
      <c r="F614" s="1">
        <v>7927</v>
      </c>
      <c r="G614" s="129" t="s">
        <v>1997</v>
      </c>
      <c r="H614" s="129" t="s">
        <v>1695</v>
      </c>
      <c r="I614" s="129" t="s">
        <v>205</v>
      </c>
      <c r="J614" s="129" t="s">
        <v>227</v>
      </c>
      <c r="K614" s="1">
        <v>24290378</v>
      </c>
      <c r="L614" s="1">
        <v>30102052500143</v>
      </c>
      <c r="M614" s="129" t="s">
        <v>218</v>
      </c>
      <c r="N614" s="1">
        <v>1030348891</v>
      </c>
      <c r="O614" s="1">
        <v>45309</v>
      </c>
      <c r="P614" s="1">
        <v>45325</v>
      </c>
      <c r="Q614" s="129" t="s">
        <v>1835</v>
      </c>
      <c r="R614" s="129" t="s">
        <v>2409</v>
      </c>
      <c r="S614" s="1">
        <v>295</v>
      </c>
      <c r="T614" s="1">
        <v>0</v>
      </c>
      <c r="U614" s="129" t="s">
        <v>1648</v>
      </c>
      <c r="V614" s="48"/>
      <c r="W614" s="48"/>
      <c r="X614" s="129" t="s">
        <v>211</v>
      </c>
      <c r="Y614" s="129" t="s">
        <v>211</v>
      </c>
      <c r="Z614" s="129" t="s">
        <v>210</v>
      </c>
      <c r="AA614" s="129" t="s">
        <v>220</v>
      </c>
      <c r="AB614" s="129" t="s">
        <v>1661</v>
      </c>
      <c r="AC614" s="129" t="s">
        <v>214</v>
      </c>
      <c r="AD614" s="1">
        <v>45325</v>
      </c>
      <c r="AE614" s="129"/>
      <c r="AF614" s="129" t="s">
        <v>215</v>
      </c>
      <c r="AG614" s="1">
        <v>487</v>
      </c>
      <c r="AH614" s="1" t="s">
        <v>2409</v>
      </c>
      <c r="AI614" s="1"/>
      <c r="AJ614" s="1"/>
      <c r="AK614" s="1"/>
      <c r="AL614" s="1"/>
      <c r="AM614" s="1"/>
      <c r="AN614" s="1"/>
      <c r="AO614" s="1"/>
      <c r="AP614" s="1"/>
      <c r="AQ614" s="44"/>
    </row>
    <row r="615" spans="1:43" x14ac:dyDescent="0.25">
      <c r="A615" s="132" t="s">
        <v>11832</v>
      </c>
      <c r="B615" s="129" t="s">
        <v>2409</v>
      </c>
      <c r="C615" s="129" t="s">
        <v>1829</v>
      </c>
      <c r="D615" s="129" t="s">
        <v>1830</v>
      </c>
      <c r="E615" s="129" t="s">
        <v>367</v>
      </c>
      <c r="F615" s="1">
        <v>7381</v>
      </c>
      <c r="G615" s="129" t="s">
        <v>1997</v>
      </c>
      <c r="H615" s="129" t="s">
        <v>1695</v>
      </c>
      <c r="I615" s="129" t="s">
        <v>205</v>
      </c>
      <c r="J615" s="129" t="s">
        <v>227</v>
      </c>
      <c r="K615" s="1">
        <v>24290394</v>
      </c>
      <c r="L615" s="1">
        <v>29612152501441</v>
      </c>
      <c r="M615" s="129" t="s">
        <v>218</v>
      </c>
      <c r="N615" s="1">
        <v>1026231405</v>
      </c>
      <c r="O615" s="1">
        <v>45309</v>
      </c>
      <c r="P615" s="1">
        <v>45325</v>
      </c>
      <c r="Q615" s="129" t="s">
        <v>1775</v>
      </c>
      <c r="R615" s="129" t="s">
        <v>2409</v>
      </c>
      <c r="S615" s="1">
        <v>295</v>
      </c>
      <c r="T615" s="1">
        <v>0</v>
      </c>
      <c r="U615" s="129" t="s">
        <v>1648</v>
      </c>
      <c r="V615" s="48"/>
      <c r="W615" s="48"/>
      <c r="X615" s="129" t="s">
        <v>211</v>
      </c>
      <c r="Y615" s="129" t="s">
        <v>211</v>
      </c>
      <c r="Z615" s="129" t="s">
        <v>210</v>
      </c>
      <c r="AA615" s="129" t="s">
        <v>220</v>
      </c>
      <c r="AB615" s="129" t="s">
        <v>1661</v>
      </c>
      <c r="AC615" s="129" t="s">
        <v>214</v>
      </c>
      <c r="AD615" s="1">
        <v>45325</v>
      </c>
      <c r="AE615" s="129"/>
      <c r="AF615" s="129" t="s">
        <v>215</v>
      </c>
      <c r="AG615" s="1">
        <v>487</v>
      </c>
      <c r="AH615" s="1" t="s">
        <v>2409</v>
      </c>
      <c r="AI615" s="1"/>
      <c r="AJ615" s="1"/>
      <c r="AK615" s="1"/>
      <c r="AL615" s="1"/>
      <c r="AM615" s="1"/>
      <c r="AN615" s="1"/>
      <c r="AO615" s="1"/>
      <c r="AP615" s="1"/>
      <c r="AQ615" s="44"/>
    </row>
    <row r="616" spans="1:43" x14ac:dyDescent="0.25">
      <c r="A616" s="132" t="s">
        <v>11832</v>
      </c>
      <c r="B616" s="129" t="s">
        <v>2409</v>
      </c>
      <c r="C616" s="129" t="s">
        <v>1823</v>
      </c>
      <c r="D616" s="129" t="s">
        <v>1824</v>
      </c>
      <c r="E616" s="129" t="s">
        <v>368</v>
      </c>
      <c r="F616" s="1">
        <v>3562</v>
      </c>
      <c r="G616" s="129" t="s">
        <v>1664</v>
      </c>
      <c r="H616" s="129" t="s">
        <v>1695</v>
      </c>
      <c r="I616" s="129" t="s">
        <v>205</v>
      </c>
      <c r="J616" s="129" t="s">
        <v>227</v>
      </c>
      <c r="K616" s="1">
        <v>24290103</v>
      </c>
      <c r="L616" s="1">
        <v>29901182601728</v>
      </c>
      <c r="M616" s="129" t="s">
        <v>218</v>
      </c>
      <c r="N616" s="1">
        <v>1024213909</v>
      </c>
      <c r="O616" s="1">
        <v>45302</v>
      </c>
      <c r="P616" s="1">
        <v>45320</v>
      </c>
      <c r="Q616" s="129" t="s">
        <v>1825</v>
      </c>
      <c r="R616" s="129" t="s">
        <v>2409</v>
      </c>
      <c r="S616" s="1">
        <v>293</v>
      </c>
      <c r="T616" s="1">
        <v>0</v>
      </c>
      <c r="U616" s="129" t="s">
        <v>1648</v>
      </c>
      <c r="V616" s="48"/>
      <c r="W616" s="48"/>
      <c r="X616" s="129" t="s">
        <v>211</v>
      </c>
      <c r="Y616" s="129" t="s">
        <v>211</v>
      </c>
      <c r="Z616" s="129" t="s">
        <v>210</v>
      </c>
      <c r="AA616" s="129" t="s">
        <v>220</v>
      </c>
      <c r="AB616" s="129" t="s">
        <v>1661</v>
      </c>
      <c r="AC616" s="129" t="s">
        <v>214</v>
      </c>
      <c r="AD616" s="1">
        <v>45323</v>
      </c>
      <c r="AE616" s="129"/>
      <c r="AF616" s="129" t="s">
        <v>229</v>
      </c>
      <c r="AG616" s="1">
        <v>492</v>
      </c>
      <c r="AH616" s="1" t="s">
        <v>2409</v>
      </c>
      <c r="AI616" s="1"/>
      <c r="AJ616" s="1"/>
      <c r="AK616" s="1"/>
      <c r="AL616" s="1"/>
      <c r="AM616" s="1"/>
      <c r="AN616" s="1"/>
      <c r="AO616" s="1"/>
      <c r="AP616" s="1"/>
      <c r="AQ616" s="44"/>
    </row>
    <row r="617" spans="1:43" x14ac:dyDescent="0.25">
      <c r="A617" s="132" t="s">
        <v>11832</v>
      </c>
      <c r="B617" s="129" t="s">
        <v>2409</v>
      </c>
      <c r="C617" s="129" t="s">
        <v>1826</v>
      </c>
      <c r="D617" s="129" t="s">
        <v>1827</v>
      </c>
      <c r="E617" s="129" t="s">
        <v>369</v>
      </c>
      <c r="F617" s="1">
        <v>3547</v>
      </c>
      <c r="G617" s="129" t="s">
        <v>1664</v>
      </c>
      <c r="H617" s="129" t="s">
        <v>1695</v>
      </c>
      <c r="I617" s="129" t="s">
        <v>205</v>
      </c>
      <c r="J617" s="129" t="s">
        <v>227</v>
      </c>
      <c r="K617" s="1">
        <v>24290099</v>
      </c>
      <c r="L617" s="1">
        <v>29803302500406</v>
      </c>
      <c r="M617" s="129" t="s">
        <v>218</v>
      </c>
      <c r="N617" s="1">
        <v>1027826213</v>
      </c>
      <c r="O617" s="1">
        <v>45302</v>
      </c>
      <c r="P617" s="1">
        <v>45320</v>
      </c>
      <c r="Q617" s="129" t="s">
        <v>1828</v>
      </c>
      <c r="R617" s="129" t="s">
        <v>2409</v>
      </c>
      <c r="S617" s="1">
        <v>293</v>
      </c>
      <c r="T617" s="1">
        <v>0</v>
      </c>
      <c r="U617" s="129" t="s">
        <v>1648</v>
      </c>
      <c r="V617" s="48"/>
      <c r="W617" s="48"/>
      <c r="X617" s="129" t="s">
        <v>211</v>
      </c>
      <c r="Y617" s="129" t="s">
        <v>211</v>
      </c>
      <c r="Z617" s="129" t="s">
        <v>210</v>
      </c>
      <c r="AA617" s="129" t="s">
        <v>220</v>
      </c>
      <c r="AB617" s="129" t="s">
        <v>1661</v>
      </c>
      <c r="AC617" s="129" t="s">
        <v>214</v>
      </c>
      <c r="AD617" s="1">
        <v>45323</v>
      </c>
      <c r="AE617" s="129"/>
      <c r="AF617" s="129" t="s">
        <v>229</v>
      </c>
      <c r="AG617" s="1">
        <v>492</v>
      </c>
      <c r="AH617" s="1" t="s">
        <v>2409</v>
      </c>
      <c r="AI617" s="1"/>
      <c r="AJ617" s="1"/>
      <c r="AK617" s="1"/>
      <c r="AL617" s="1"/>
      <c r="AM617" s="1"/>
      <c r="AN617" s="1"/>
      <c r="AO617" s="1"/>
      <c r="AP617" s="1"/>
      <c r="AQ617" s="44"/>
    </row>
    <row r="618" spans="1:43" x14ac:dyDescent="0.25">
      <c r="A618" s="132" t="s">
        <v>11832</v>
      </c>
      <c r="B618" s="129" t="s">
        <v>2409</v>
      </c>
      <c r="C618" s="129" t="s">
        <v>1817</v>
      </c>
      <c r="D618" s="129" t="s">
        <v>1818</v>
      </c>
      <c r="E618" s="129" t="s">
        <v>370</v>
      </c>
      <c r="F618" s="1">
        <v>2143</v>
      </c>
      <c r="G618" s="129" t="s">
        <v>1664</v>
      </c>
      <c r="H618" s="129" t="s">
        <v>1695</v>
      </c>
      <c r="I618" s="129" t="s">
        <v>205</v>
      </c>
      <c r="J618" s="129" t="s">
        <v>227</v>
      </c>
      <c r="K618" s="1">
        <v>24290060</v>
      </c>
      <c r="L618" s="1">
        <v>30005292502342</v>
      </c>
      <c r="M618" s="129" t="s">
        <v>218</v>
      </c>
      <c r="N618" s="1">
        <v>1002855892</v>
      </c>
      <c r="O618" s="1">
        <v>45302</v>
      </c>
      <c r="P618" s="1">
        <v>45320</v>
      </c>
      <c r="Q618" s="129" t="s">
        <v>1819</v>
      </c>
      <c r="R618" s="129" t="s">
        <v>2409</v>
      </c>
      <c r="S618" s="1">
        <v>292</v>
      </c>
      <c r="T618" s="1">
        <v>0</v>
      </c>
      <c r="U618" s="129" t="s">
        <v>1648</v>
      </c>
      <c r="V618" s="48"/>
      <c r="W618" s="48"/>
      <c r="X618" s="129" t="s">
        <v>211</v>
      </c>
      <c r="Y618" s="129" t="s">
        <v>211</v>
      </c>
      <c r="Z618" s="129" t="s">
        <v>210</v>
      </c>
      <c r="AA618" s="129" t="s">
        <v>220</v>
      </c>
      <c r="AB618" s="129" t="s">
        <v>1661</v>
      </c>
      <c r="AC618" s="129" t="s">
        <v>214</v>
      </c>
      <c r="AD618" s="1">
        <v>45323</v>
      </c>
      <c r="AE618" s="129"/>
      <c r="AF618" s="129" t="s">
        <v>215</v>
      </c>
      <c r="AG618" s="1">
        <v>492</v>
      </c>
      <c r="AH618" s="1" t="s">
        <v>2409</v>
      </c>
      <c r="AI618" s="1"/>
      <c r="AJ618" s="1"/>
      <c r="AK618" s="1"/>
      <c r="AL618" s="1"/>
      <c r="AM618" s="1"/>
      <c r="AN618" s="1"/>
      <c r="AO618" s="1"/>
      <c r="AP618" s="1"/>
      <c r="AQ618" s="44"/>
    </row>
    <row r="619" spans="1:43" x14ac:dyDescent="0.25">
      <c r="A619" s="132" t="s">
        <v>11832</v>
      </c>
      <c r="B619" s="129" t="s">
        <v>2409</v>
      </c>
      <c r="C619" s="129" t="s">
        <v>1820</v>
      </c>
      <c r="D619" s="129" t="s">
        <v>1821</v>
      </c>
      <c r="E619" s="129" t="s">
        <v>362</v>
      </c>
      <c r="F619" s="1">
        <v>3218</v>
      </c>
      <c r="G619" s="129" t="s">
        <v>1997</v>
      </c>
      <c r="H619" s="129" t="s">
        <v>1695</v>
      </c>
      <c r="I619" s="129" t="s">
        <v>205</v>
      </c>
      <c r="J619" s="129" t="s">
        <v>227</v>
      </c>
      <c r="K619" s="1">
        <v>24290080</v>
      </c>
      <c r="L619" s="1">
        <v>29901202504848</v>
      </c>
      <c r="M619" s="129" t="s">
        <v>218</v>
      </c>
      <c r="N619" s="1">
        <v>1050332203</v>
      </c>
      <c r="O619" s="1">
        <v>45302</v>
      </c>
      <c r="P619" s="1">
        <v>45320</v>
      </c>
      <c r="Q619" s="129" t="s">
        <v>1822</v>
      </c>
      <c r="R619" s="129" t="s">
        <v>2409</v>
      </c>
      <c r="S619" s="1">
        <v>292</v>
      </c>
      <c r="T619" s="1">
        <v>0</v>
      </c>
      <c r="U619" s="129" t="s">
        <v>1648</v>
      </c>
      <c r="V619" s="48"/>
      <c r="W619" s="48"/>
      <c r="X619" s="129" t="s">
        <v>211</v>
      </c>
      <c r="Y619" s="129" t="s">
        <v>211</v>
      </c>
      <c r="Z619" s="129" t="s">
        <v>210</v>
      </c>
      <c r="AA619" s="129" t="s">
        <v>220</v>
      </c>
      <c r="AB619" s="129" t="s">
        <v>1661</v>
      </c>
      <c r="AC619" s="129" t="s">
        <v>214</v>
      </c>
      <c r="AD619" s="1">
        <v>45323</v>
      </c>
      <c r="AE619" s="129"/>
      <c r="AF619" s="129" t="s">
        <v>229</v>
      </c>
      <c r="AG619" s="1">
        <v>492</v>
      </c>
      <c r="AH619" s="1" t="s">
        <v>2409</v>
      </c>
      <c r="AI619" s="1"/>
      <c r="AJ619" s="1"/>
      <c r="AK619" s="1"/>
      <c r="AL619" s="1"/>
      <c r="AM619" s="1"/>
      <c r="AN619" s="1"/>
      <c r="AO619" s="1"/>
      <c r="AP619" s="1"/>
      <c r="AQ619" s="44"/>
    </row>
    <row r="620" spans="1:43" x14ac:dyDescent="0.25">
      <c r="A620" s="132" t="s">
        <v>11832</v>
      </c>
      <c r="B620" s="129" t="s">
        <v>2409</v>
      </c>
      <c r="C620" s="129" t="s">
        <v>1866</v>
      </c>
      <c r="D620" s="129" t="s">
        <v>1867</v>
      </c>
      <c r="E620" s="129" t="s">
        <v>1026</v>
      </c>
      <c r="F620" s="1">
        <v>9751</v>
      </c>
      <c r="G620" s="129" t="s">
        <v>1861</v>
      </c>
      <c r="H620" s="129" t="s">
        <v>1695</v>
      </c>
      <c r="I620" s="129" t="s">
        <v>205</v>
      </c>
      <c r="J620" s="129" t="s">
        <v>227</v>
      </c>
      <c r="K620" s="1">
        <v>24293523</v>
      </c>
      <c r="L620" s="1">
        <v>30101142501924</v>
      </c>
      <c r="M620" s="129" t="s">
        <v>218</v>
      </c>
      <c r="N620" s="1">
        <v>1080742836</v>
      </c>
      <c r="O620" s="1">
        <v>45421</v>
      </c>
      <c r="P620" s="1">
        <v>45439</v>
      </c>
      <c r="Q620" s="129" t="s">
        <v>1868</v>
      </c>
      <c r="R620" s="129" t="s">
        <v>2409</v>
      </c>
      <c r="S620" s="1">
        <v>311</v>
      </c>
      <c r="T620" s="1">
        <v>0</v>
      </c>
      <c r="U620" s="129" t="s">
        <v>1648</v>
      </c>
      <c r="V620" s="48"/>
      <c r="W620" s="48"/>
      <c r="X620" s="129" t="s">
        <v>211</v>
      </c>
      <c r="Y620" s="129" t="s">
        <v>211</v>
      </c>
      <c r="Z620" s="129" t="s">
        <v>210</v>
      </c>
      <c r="AA620" s="129" t="s">
        <v>220</v>
      </c>
      <c r="AB620" s="129" t="s">
        <v>1661</v>
      </c>
      <c r="AC620" s="129" t="s">
        <v>214</v>
      </c>
      <c r="AD620" s="1">
        <v>45439</v>
      </c>
      <c r="AE620" s="129"/>
      <c r="AF620" s="129" t="s">
        <v>229</v>
      </c>
      <c r="AG620" s="1">
        <v>373</v>
      </c>
      <c r="AH620" s="1" t="s">
        <v>2409</v>
      </c>
      <c r="AI620" s="1"/>
      <c r="AJ620" s="1"/>
      <c r="AK620" s="1"/>
      <c r="AL620" s="1"/>
      <c r="AM620" s="1"/>
      <c r="AN620" s="1"/>
      <c r="AO620" s="1"/>
      <c r="AP620" s="1"/>
      <c r="AQ620" s="44"/>
    </row>
    <row r="621" spans="1:43" x14ac:dyDescent="0.25">
      <c r="A621" s="132" t="s">
        <v>11832</v>
      </c>
      <c r="B621" s="129" t="s">
        <v>2409</v>
      </c>
      <c r="C621" s="129" t="s">
        <v>1854</v>
      </c>
      <c r="D621" s="129" t="s">
        <v>1855</v>
      </c>
      <c r="E621" s="129" t="s">
        <v>851</v>
      </c>
      <c r="F621" s="1">
        <v>2820</v>
      </c>
      <c r="G621" s="129" t="s">
        <v>2458</v>
      </c>
      <c r="H621" s="129" t="s">
        <v>1679</v>
      </c>
      <c r="I621" s="129" t="s">
        <v>205</v>
      </c>
      <c r="J621" s="129" t="s">
        <v>206</v>
      </c>
      <c r="K621" s="1">
        <v>24293469</v>
      </c>
      <c r="L621" s="1">
        <v>30108120101358</v>
      </c>
      <c r="M621" s="129" t="s">
        <v>218</v>
      </c>
      <c r="N621" s="1">
        <v>1091400754</v>
      </c>
      <c r="O621" s="1">
        <v>45414</v>
      </c>
      <c r="P621" s="1">
        <v>45432</v>
      </c>
      <c r="Q621" s="129" t="s">
        <v>283</v>
      </c>
      <c r="R621" s="129" t="s">
        <v>2409</v>
      </c>
      <c r="S621" s="1">
        <v>853</v>
      </c>
      <c r="T621" s="1">
        <v>0</v>
      </c>
      <c r="U621" s="129" t="s">
        <v>209</v>
      </c>
      <c r="V621" s="48"/>
      <c r="W621" s="48"/>
      <c r="X621" s="129" t="s">
        <v>211</v>
      </c>
      <c r="Y621" s="129" t="s">
        <v>211</v>
      </c>
      <c r="Z621" s="129" t="s">
        <v>210</v>
      </c>
      <c r="AA621" s="129" t="s">
        <v>220</v>
      </c>
      <c r="AB621" s="129" t="s">
        <v>213</v>
      </c>
      <c r="AC621" s="129" t="s">
        <v>214</v>
      </c>
      <c r="AD621" s="1">
        <v>45432</v>
      </c>
      <c r="AE621" s="129"/>
      <c r="AF621" s="129" t="s">
        <v>230</v>
      </c>
      <c r="AG621" s="1">
        <v>380</v>
      </c>
      <c r="AH621" s="1" t="s">
        <v>2409</v>
      </c>
      <c r="AI621" s="1"/>
      <c r="AJ621" s="1"/>
      <c r="AK621" s="1" t="s">
        <v>1649</v>
      </c>
      <c r="AL621" s="1"/>
      <c r="AM621" s="1"/>
      <c r="AN621" s="1"/>
      <c r="AO621" s="1"/>
      <c r="AP621" s="1"/>
      <c r="AQ621" s="44"/>
    </row>
    <row r="622" spans="1:43" x14ac:dyDescent="0.25">
      <c r="A622" s="132" t="s">
        <v>11832</v>
      </c>
      <c r="B622" s="129" t="s">
        <v>2409</v>
      </c>
      <c r="C622" s="129" t="s">
        <v>11264</v>
      </c>
      <c r="D622" s="129" t="s">
        <v>11265</v>
      </c>
      <c r="E622" s="129" t="s">
        <v>11195</v>
      </c>
      <c r="F622" s="1">
        <v>1475</v>
      </c>
      <c r="G622" s="129" t="s">
        <v>2429</v>
      </c>
      <c r="H622" s="129" t="s">
        <v>2411</v>
      </c>
      <c r="I622" s="129" t="s">
        <v>301</v>
      </c>
      <c r="J622" s="129" t="s">
        <v>206</v>
      </c>
      <c r="K622" s="1">
        <v>24304641</v>
      </c>
      <c r="L622" s="1">
        <v>29712210103693</v>
      </c>
      <c r="M622" s="129" t="s">
        <v>218</v>
      </c>
      <c r="N622" s="1">
        <v>1024276443</v>
      </c>
      <c r="O622" s="1">
        <v>45778</v>
      </c>
      <c r="P622" s="1">
        <v>45794</v>
      </c>
      <c r="Q622" s="129" t="s">
        <v>283</v>
      </c>
      <c r="R622" s="129" t="s">
        <v>2409</v>
      </c>
      <c r="S622" s="1">
        <v>907</v>
      </c>
      <c r="T622" s="1">
        <v>0</v>
      </c>
      <c r="U622" s="129" t="s">
        <v>209</v>
      </c>
      <c r="V622" s="48"/>
      <c r="W622" s="48"/>
      <c r="X622" s="129" t="s">
        <v>211</v>
      </c>
      <c r="Y622" s="129" t="s">
        <v>211</v>
      </c>
      <c r="Z622" s="129" t="s">
        <v>210</v>
      </c>
      <c r="AA622" s="129" t="s">
        <v>220</v>
      </c>
      <c r="AB622" s="129" t="s">
        <v>1661</v>
      </c>
      <c r="AC622" s="129" t="s">
        <v>214</v>
      </c>
      <c r="AD622" s="1">
        <v>45794</v>
      </c>
      <c r="AE622" s="129"/>
      <c r="AF622" s="129" t="s">
        <v>230</v>
      </c>
      <c r="AG622" s="1">
        <v>18</v>
      </c>
      <c r="AH622" s="1" t="s">
        <v>2409</v>
      </c>
      <c r="AI622" s="1"/>
      <c r="AJ622" s="1"/>
      <c r="AK622" s="1" t="s">
        <v>1662</v>
      </c>
      <c r="AL622" s="1"/>
      <c r="AM622" s="1"/>
      <c r="AN622" s="1"/>
      <c r="AO622" s="1"/>
      <c r="AP622" s="1"/>
      <c r="AQ622" s="44"/>
    </row>
    <row r="623" spans="1:43" x14ac:dyDescent="0.25">
      <c r="A623" s="132" t="s">
        <v>11832</v>
      </c>
      <c r="B623" s="129" t="s">
        <v>2409</v>
      </c>
      <c r="C623" s="129" t="s">
        <v>1850</v>
      </c>
      <c r="D623" s="129" t="s">
        <v>1851</v>
      </c>
      <c r="E623" s="129" t="s">
        <v>845</v>
      </c>
      <c r="F623" s="1">
        <v>7849</v>
      </c>
      <c r="G623" s="129" t="s">
        <v>2447</v>
      </c>
      <c r="H623" s="129" t="s">
        <v>1679</v>
      </c>
      <c r="I623" s="129" t="s">
        <v>205</v>
      </c>
      <c r="J623" s="129" t="s">
        <v>206</v>
      </c>
      <c r="K623" s="1">
        <v>24293326</v>
      </c>
      <c r="L623" s="1">
        <v>30106241402077</v>
      </c>
      <c r="M623" s="129" t="s">
        <v>218</v>
      </c>
      <c r="N623" s="1">
        <v>1007421776</v>
      </c>
      <c r="O623" s="1">
        <v>45407</v>
      </c>
      <c r="P623" s="1">
        <v>45425</v>
      </c>
      <c r="Q623" s="129" t="s">
        <v>265</v>
      </c>
      <c r="R623" s="129" t="s">
        <v>2409</v>
      </c>
      <c r="S623" s="1">
        <v>852</v>
      </c>
      <c r="T623" s="1">
        <v>0</v>
      </c>
      <c r="U623" s="129" t="s">
        <v>209</v>
      </c>
      <c r="V623" s="48"/>
      <c r="W623" s="48"/>
      <c r="X623" s="129" t="s">
        <v>211</v>
      </c>
      <c r="Y623" s="129" t="s">
        <v>211</v>
      </c>
      <c r="Z623" s="129" t="s">
        <v>210</v>
      </c>
      <c r="AA623" s="129" t="s">
        <v>220</v>
      </c>
      <c r="AB623" s="129" t="s">
        <v>213</v>
      </c>
      <c r="AC623" s="129" t="s">
        <v>335</v>
      </c>
      <c r="AD623" s="1">
        <v>45425</v>
      </c>
      <c r="AE623" s="129"/>
      <c r="AF623" s="129" t="s">
        <v>215</v>
      </c>
      <c r="AG623" s="1">
        <v>387</v>
      </c>
      <c r="AH623" s="1" t="s">
        <v>2409</v>
      </c>
      <c r="AI623" s="1"/>
      <c r="AJ623" s="1"/>
      <c r="AK623" s="1" t="s">
        <v>1649</v>
      </c>
      <c r="AL623" s="1"/>
      <c r="AM623" s="1"/>
      <c r="AN623" s="1"/>
      <c r="AO623" s="1"/>
      <c r="AP623" s="1"/>
      <c r="AQ623" s="44"/>
    </row>
    <row r="624" spans="1:43" x14ac:dyDescent="0.25">
      <c r="A624" s="132" t="s">
        <v>11832</v>
      </c>
      <c r="B624" s="129" t="s">
        <v>2409</v>
      </c>
      <c r="C624" s="129" t="s">
        <v>3153</v>
      </c>
      <c r="D624" s="129" t="s">
        <v>3154</v>
      </c>
      <c r="E624" s="129" t="s">
        <v>383</v>
      </c>
      <c r="F624" s="1">
        <v>2783</v>
      </c>
      <c r="G624" s="129" t="s">
        <v>2429</v>
      </c>
      <c r="H624" s="129" t="s">
        <v>2411</v>
      </c>
      <c r="I624" s="129" t="s">
        <v>301</v>
      </c>
      <c r="J624" s="129" t="s">
        <v>206</v>
      </c>
      <c r="K624" s="1">
        <v>24296374</v>
      </c>
      <c r="L624" s="1">
        <v>30606160106697</v>
      </c>
      <c r="M624" s="129" t="s">
        <v>218</v>
      </c>
      <c r="N624" s="1">
        <v>1040711767</v>
      </c>
      <c r="O624" s="1">
        <v>45512</v>
      </c>
      <c r="P624" s="1">
        <v>45530</v>
      </c>
      <c r="Q624" s="129" t="s">
        <v>245</v>
      </c>
      <c r="R624" s="129" t="s">
        <v>2409</v>
      </c>
      <c r="S624" s="1">
        <v>874</v>
      </c>
      <c r="T624" s="1">
        <v>0</v>
      </c>
      <c r="U624" s="129" t="s">
        <v>209</v>
      </c>
      <c r="V624" s="48"/>
      <c r="W624" s="48"/>
      <c r="X624" s="129" t="s">
        <v>211</v>
      </c>
      <c r="Y624" s="129" t="s">
        <v>211</v>
      </c>
      <c r="Z624" s="129" t="s">
        <v>210</v>
      </c>
      <c r="AA624" s="129" t="s">
        <v>220</v>
      </c>
      <c r="AB624" s="129" t="s">
        <v>213</v>
      </c>
      <c r="AC624" s="129" t="s">
        <v>214</v>
      </c>
      <c r="AD624" s="1">
        <v>45535</v>
      </c>
      <c r="AE624" s="129"/>
      <c r="AF624" s="129" t="s">
        <v>230</v>
      </c>
      <c r="AG624" s="1">
        <v>282</v>
      </c>
      <c r="AH624" s="1" t="s">
        <v>2409</v>
      </c>
      <c r="AI624" s="1"/>
      <c r="AJ624" s="1"/>
      <c r="AK624" s="1" t="s">
        <v>1649</v>
      </c>
      <c r="AL624" s="1"/>
      <c r="AM624" s="1"/>
      <c r="AN624" s="1"/>
      <c r="AO624" s="1"/>
      <c r="AP624" s="1"/>
      <c r="AQ624" s="44"/>
    </row>
    <row r="625" spans="1:43" x14ac:dyDescent="0.25">
      <c r="A625" s="132" t="s">
        <v>11832</v>
      </c>
      <c r="B625" s="129" t="s">
        <v>2409</v>
      </c>
      <c r="C625" s="129" t="s">
        <v>3155</v>
      </c>
      <c r="D625" s="129" t="s">
        <v>3156</v>
      </c>
      <c r="E625" s="129" t="s">
        <v>3134</v>
      </c>
      <c r="F625" s="1">
        <v>2276</v>
      </c>
      <c r="G625" s="129" t="s">
        <v>1678</v>
      </c>
      <c r="H625" s="129" t="s">
        <v>1679</v>
      </c>
      <c r="I625" s="129" t="s">
        <v>301</v>
      </c>
      <c r="J625" s="129" t="s">
        <v>227</v>
      </c>
      <c r="K625" s="1">
        <v>24296361</v>
      </c>
      <c r="L625" s="1">
        <v>30004080101384</v>
      </c>
      <c r="M625" s="129" t="s">
        <v>218</v>
      </c>
      <c r="N625" s="1">
        <v>1067976299</v>
      </c>
      <c r="O625" s="1">
        <v>45512</v>
      </c>
      <c r="P625" s="1">
        <v>45530</v>
      </c>
      <c r="Q625" s="129" t="s">
        <v>238</v>
      </c>
      <c r="R625" s="129" t="s">
        <v>2409</v>
      </c>
      <c r="S625" s="1">
        <v>874</v>
      </c>
      <c r="T625" s="1">
        <v>0</v>
      </c>
      <c r="U625" s="129" t="s">
        <v>209</v>
      </c>
      <c r="V625" s="48"/>
      <c r="W625" s="48"/>
      <c r="X625" s="129" t="s">
        <v>211</v>
      </c>
      <c r="Y625" s="129" t="s">
        <v>211</v>
      </c>
      <c r="Z625" s="129" t="s">
        <v>210</v>
      </c>
      <c r="AA625" s="129" t="s">
        <v>220</v>
      </c>
      <c r="AB625" s="129" t="s">
        <v>213</v>
      </c>
      <c r="AC625" s="129" t="s">
        <v>214</v>
      </c>
      <c r="AD625" s="1">
        <v>45535</v>
      </c>
      <c r="AE625" s="129"/>
      <c r="AF625" s="129" t="s">
        <v>229</v>
      </c>
      <c r="AG625" s="1">
        <v>282</v>
      </c>
      <c r="AH625" s="1" t="s">
        <v>2409</v>
      </c>
      <c r="AI625" s="1"/>
      <c r="AJ625" s="1"/>
      <c r="AK625" s="1" t="s">
        <v>1649</v>
      </c>
      <c r="AL625" s="1"/>
      <c r="AM625" s="1"/>
      <c r="AN625" s="1"/>
      <c r="AO625" s="1"/>
      <c r="AP625" s="1"/>
      <c r="AQ625" s="44"/>
    </row>
    <row r="626" spans="1:43" x14ac:dyDescent="0.25">
      <c r="A626" s="132" t="s">
        <v>11832</v>
      </c>
      <c r="B626" s="129" t="s">
        <v>2409</v>
      </c>
      <c r="C626" s="129" t="s">
        <v>3161</v>
      </c>
      <c r="D626" s="129" t="s">
        <v>3162</v>
      </c>
      <c r="E626" s="129" t="s">
        <v>3135</v>
      </c>
      <c r="F626" s="1">
        <v>2991</v>
      </c>
      <c r="G626" s="129" t="s">
        <v>1678</v>
      </c>
      <c r="H626" s="129" t="s">
        <v>1679</v>
      </c>
      <c r="I626" s="129" t="s">
        <v>301</v>
      </c>
      <c r="J626" s="129" t="s">
        <v>227</v>
      </c>
      <c r="K626" s="1">
        <v>24296376</v>
      </c>
      <c r="L626" s="1">
        <v>30603162101162</v>
      </c>
      <c r="M626" s="129" t="s">
        <v>218</v>
      </c>
      <c r="N626" s="1">
        <v>1019736765</v>
      </c>
      <c r="O626" s="1">
        <v>45512</v>
      </c>
      <c r="P626" s="1">
        <v>45530</v>
      </c>
      <c r="Q626" s="129" t="s">
        <v>297</v>
      </c>
      <c r="R626" s="129" t="s">
        <v>2409</v>
      </c>
      <c r="S626" s="1">
        <v>874</v>
      </c>
      <c r="T626" s="1">
        <v>0</v>
      </c>
      <c r="U626" s="129" t="s">
        <v>209</v>
      </c>
      <c r="V626" s="48"/>
      <c r="W626" s="48"/>
      <c r="X626" s="129" t="s">
        <v>211</v>
      </c>
      <c r="Y626" s="129" t="s">
        <v>211</v>
      </c>
      <c r="Z626" s="129" t="s">
        <v>210</v>
      </c>
      <c r="AA626" s="129" t="s">
        <v>220</v>
      </c>
      <c r="AB626" s="129" t="s">
        <v>213</v>
      </c>
      <c r="AC626" s="129" t="s">
        <v>214</v>
      </c>
      <c r="AD626" s="1">
        <v>45535</v>
      </c>
      <c r="AE626" s="129"/>
      <c r="AF626" s="129" t="s">
        <v>230</v>
      </c>
      <c r="AG626" s="1">
        <v>282</v>
      </c>
      <c r="AH626" s="1" t="s">
        <v>2409</v>
      </c>
      <c r="AI626" s="1"/>
      <c r="AJ626" s="1"/>
      <c r="AK626" s="1" t="s">
        <v>1649</v>
      </c>
      <c r="AL626" s="1"/>
      <c r="AM626" s="1"/>
      <c r="AN626" s="1"/>
      <c r="AO626" s="1"/>
      <c r="AP626" s="1"/>
      <c r="AQ626" s="44"/>
    </row>
    <row r="627" spans="1:43" x14ac:dyDescent="0.25">
      <c r="A627" s="132" t="s">
        <v>11832</v>
      </c>
      <c r="B627" s="129" t="s">
        <v>2409</v>
      </c>
      <c r="C627" s="129" t="s">
        <v>3165</v>
      </c>
      <c r="D627" s="129" t="s">
        <v>3166</v>
      </c>
      <c r="E627" s="129" t="s">
        <v>3136</v>
      </c>
      <c r="F627" s="1">
        <v>3475</v>
      </c>
      <c r="G627" s="129" t="s">
        <v>1678</v>
      </c>
      <c r="H627" s="129" t="s">
        <v>1679</v>
      </c>
      <c r="I627" s="129" t="s">
        <v>301</v>
      </c>
      <c r="J627" s="129" t="s">
        <v>227</v>
      </c>
      <c r="K627" s="1">
        <v>24296387</v>
      </c>
      <c r="L627" s="1">
        <v>30107130100205</v>
      </c>
      <c r="M627" s="129" t="s">
        <v>218</v>
      </c>
      <c r="N627" s="1">
        <v>1024767069</v>
      </c>
      <c r="O627" s="1">
        <v>45512</v>
      </c>
      <c r="P627" s="1">
        <v>45530</v>
      </c>
      <c r="Q627" s="129" t="s">
        <v>238</v>
      </c>
      <c r="R627" s="129" t="s">
        <v>2409</v>
      </c>
      <c r="S627" s="1">
        <v>874</v>
      </c>
      <c r="T627" s="1">
        <v>0</v>
      </c>
      <c r="U627" s="129" t="s">
        <v>209</v>
      </c>
      <c r="V627" s="48"/>
      <c r="W627" s="48"/>
      <c r="X627" s="129" t="s">
        <v>211</v>
      </c>
      <c r="Y627" s="129" t="s">
        <v>211</v>
      </c>
      <c r="Z627" s="129" t="s">
        <v>210</v>
      </c>
      <c r="AA627" s="129" t="s">
        <v>220</v>
      </c>
      <c r="AB627" s="129" t="s">
        <v>213</v>
      </c>
      <c r="AC627" s="129" t="s">
        <v>214</v>
      </c>
      <c r="AD627" s="1">
        <v>45535</v>
      </c>
      <c r="AE627" s="129"/>
      <c r="AF627" s="129" t="s">
        <v>215</v>
      </c>
      <c r="AG627" s="1">
        <v>282</v>
      </c>
      <c r="AH627" s="1" t="s">
        <v>2409</v>
      </c>
      <c r="AI627" s="1"/>
      <c r="AJ627" s="1"/>
      <c r="AK627" s="1" t="s">
        <v>1649</v>
      </c>
      <c r="AL627" s="1"/>
      <c r="AM627" s="1"/>
      <c r="AN627" s="1"/>
      <c r="AO627" s="1"/>
      <c r="AP627" s="1"/>
      <c r="AQ627" s="44"/>
    </row>
    <row r="628" spans="1:43" x14ac:dyDescent="0.25">
      <c r="A628" s="132" t="s">
        <v>11832</v>
      </c>
      <c r="B628" s="129" t="s">
        <v>2409</v>
      </c>
      <c r="C628" s="129" t="s">
        <v>3163</v>
      </c>
      <c r="D628" s="129" t="s">
        <v>3164</v>
      </c>
      <c r="E628" s="129" t="s">
        <v>3132</v>
      </c>
      <c r="F628" s="1">
        <v>3594</v>
      </c>
      <c r="G628" s="129" t="s">
        <v>1678</v>
      </c>
      <c r="H628" s="129" t="s">
        <v>1679</v>
      </c>
      <c r="I628" s="129" t="s">
        <v>301</v>
      </c>
      <c r="J628" s="129" t="s">
        <v>227</v>
      </c>
      <c r="K628" s="1">
        <v>24296394</v>
      </c>
      <c r="L628" s="1">
        <v>30309220102004</v>
      </c>
      <c r="M628" s="129" t="s">
        <v>218</v>
      </c>
      <c r="N628" s="1">
        <v>1094720929</v>
      </c>
      <c r="O628" s="1">
        <v>45512</v>
      </c>
      <c r="P628" s="1">
        <v>45530</v>
      </c>
      <c r="Q628" s="129" t="s">
        <v>232</v>
      </c>
      <c r="R628" s="129" t="s">
        <v>2409</v>
      </c>
      <c r="S628" s="1">
        <v>874</v>
      </c>
      <c r="T628" s="1">
        <v>0</v>
      </c>
      <c r="U628" s="129" t="s">
        <v>209</v>
      </c>
      <c r="V628" s="48"/>
      <c r="W628" s="48"/>
      <c r="X628" s="129" t="s">
        <v>211</v>
      </c>
      <c r="Y628" s="129" t="s">
        <v>211</v>
      </c>
      <c r="Z628" s="129" t="s">
        <v>210</v>
      </c>
      <c r="AA628" s="129" t="s">
        <v>220</v>
      </c>
      <c r="AB628" s="129" t="s">
        <v>213</v>
      </c>
      <c r="AC628" s="129" t="s">
        <v>214</v>
      </c>
      <c r="AD628" s="1">
        <v>45535</v>
      </c>
      <c r="AE628" s="129"/>
      <c r="AF628" s="129" t="s">
        <v>226</v>
      </c>
      <c r="AG628" s="1">
        <v>282</v>
      </c>
      <c r="AH628" s="1" t="s">
        <v>2409</v>
      </c>
      <c r="AI628" s="1"/>
      <c r="AJ628" s="1"/>
      <c r="AK628" s="1" t="s">
        <v>1649</v>
      </c>
      <c r="AL628" s="1"/>
      <c r="AM628" s="1"/>
      <c r="AN628" s="1"/>
      <c r="AO628" s="1"/>
      <c r="AP628" s="1"/>
      <c r="AQ628" s="44"/>
    </row>
    <row r="629" spans="1:43" x14ac:dyDescent="0.25">
      <c r="A629" s="132" t="s">
        <v>11832</v>
      </c>
      <c r="B629" s="129" t="s">
        <v>2409</v>
      </c>
      <c r="C629" s="129" t="s">
        <v>3199</v>
      </c>
      <c r="D629" s="129" t="s">
        <v>3200</v>
      </c>
      <c r="E629" s="129" t="s">
        <v>3183</v>
      </c>
      <c r="F629" s="1">
        <v>7377</v>
      </c>
      <c r="G629" s="129" t="s">
        <v>2410</v>
      </c>
      <c r="H629" s="129" t="s">
        <v>2411</v>
      </c>
      <c r="I629" s="129" t="s">
        <v>301</v>
      </c>
      <c r="J629" s="129" t="s">
        <v>206</v>
      </c>
      <c r="K629" s="1">
        <v>24296946</v>
      </c>
      <c r="L629" s="1">
        <v>30306060101538</v>
      </c>
      <c r="M629" s="129" t="s">
        <v>218</v>
      </c>
      <c r="N629" s="1">
        <v>1004849550</v>
      </c>
      <c r="O629" s="1">
        <v>45533</v>
      </c>
      <c r="P629" s="1">
        <v>45551</v>
      </c>
      <c r="Q629" s="129" t="s">
        <v>232</v>
      </c>
      <c r="R629" s="129" t="s">
        <v>2409</v>
      </c>
      <c r="S629" s="1">
        <v>879</v>
      </c>
      <c r="T629" s="1">
        <v>0</v>
      </c>
      <c r="U629" s="129" t="s">
        <v>209</v>
      </c>
      <c r="V629" s="48"/>
      <c r="W629" s="48"/>
      <c r="X629" s="129" t="s">
        <v>211</v>
      </c>
      <c r="Y629" s="129" t="s">
        <v>211</v>
      </c>
      <c r="Z629" s="129" t="s">
        <v>210</v>
      </c>
      <c r="AA629" s="129" t="s">
        <v>220</v>
      </c>
      <c r="AB629" s="129" t="s">
        <v>213</v>
      </c>
      <c r="AC629" s="129" t="s">
        <v>214</v>
      </c>
      <c r="AD629" s="1">
        <v>45553</v>
      </c>
      <c r="AE629" s="129"/>
      <c r="AF629" s="129" t="s">
        <v>233</v>
      </c>
      <c r="AG629" s="1">
        <v>261</v>
      </c>
      <c r="AH629" s="1" t="s">
        <v>2409</v>
      </c>
      <c r="AI629" s="1"/>
      <c r="AJ629" s="1"/>
      <c r="AK629" s="1" t="s">
        <v>1649</v>
      </c>
      <c r="AL629" s="1"/>
      <c r="AM629" s="1"/>
      <c r="AN629" s="1"/>
      <c r="AO629" s="1"/>
      <c r="AP629" s="1"/>
      <c r="AQ629" s="44"/>
    </row>
    <row r="630" spans="1:43" x14ac:dyDescent="0.25">
      <c r="A630" s="132" t="s">
        <v>11832</v>
      </c>
      <c r="B630" s="129" t="s">
        <v>2409</v>
      </c>
      <c r="C630" s="129" t="s">
        <v>3201</v>
      </c>
      <c r="D630" s="129" t="s">
        <v>3202</v>
      </c>
      <c r="E630" s="129" t="s">
        <v>3181</v>
      </c>
      <c r="F630" s="1">
        <v>2034</v>
      </c>
      <c r="G630" s="129" t="s">
        <v>2429</v>
      </c>
      <c r="H630" s="129" t="s">
        <v>2411</v>
      </c>
      <c r="I630" s="129" t="s">
        <v>301</v>
      </c>
      <c r="J630" s="129" t="s">
        <v>206</v>
      </c>
      <c r="K630" s="1">
        <v>24296953</v>
      </c>
      <c r="L630" s="1">
        <v>30502191400437</v>
      </c>
      <c r="M630" s="129" t="s">
        <v>218</v>
      </c>
      <c r="N630" s="1">
        <v>1063394763</v>
      </c>
      <c r="O630" s="1">
        <v>45533</v>
      </c>
      <c r="P630" s="1">
        <v>45551</v>
      </c>
      <c r="Q630" s="129" t="s">
        <v>222</v>
      </c>
      <c r="R630" s="129" t="s">
        <v>2409</v>
      </c>
      <c r="S630" s="1">
        <v>879</v>
      </c>
      <c r="T630" s="1">
        <v>0</v>
      </c>
      <c r="U630" s="129" t="s">
        <v>209</v>
      </c>
      <c r="V630" s="48"/>
      <c r="W630" s="48"/>
      <c r="X630" s="129" t="s">
        <v>211</v>
      </c>
      <c r="Y630" s="129" t="s">
        <v>211</v>
      </c>
      <c r="Z630" s="129" t="s">
        <v>210</v>
      </c>
      <c r="AA630" s="129" t="s">
        <v>220</v>
      </c>
      <c r="AB630" s="129" t="s">
        <v>213</v>
      </c>
      <c r="AC630" s="129" t="s">
        <v>214</v>
      </c>
      <c r="AD630" s="1">
        <v>45553</v>
      </c>
      <c r="AE630" s="129"/>
      <c r="AF630" s="129" t="s">
        <v>233</v>
      </c>
      <c r="AG630" s="1">
        <v>261</v>
      </c>
      <c r="AH630" s="1" t="s">
        <v>2409</v>
      </c>
      <c r="AI630" s="1"/>
      <c r="AJ630" s="1"/>
      <c r="AK630" s="1" t="s">
        <v>1649</v>
      </c>
      <c r="AL630" s="1"/>
      <c r="AM630" s="1"/>
      <c r="AN630" s="1"/>
      <c r="AO630" s="1"/>
      <c r="AP630" s="1"/>
      <c r="AQ630" s="44"/>
    </row>
    <row r="631" spans="1:43" x14ac:dyDescent="0.25">
      <c r="A631" s="132" t="s">
        <v>11832</v>
      </c>
      <c r="B631" s="129" t="s">
        <v>2409</v>
      </c>
      <c r="C631" s="129" t="s">
        <v>3240</v>
      </c>
      <c r="D631" s="129" t="s">
        <v>3241</v>
      </c>
      <c r="E631" s="129" t="s">
        <v>3233</v>
      </c>
      <c r="F631" s="1">
        <v>3768</v>
      </c>
      <c r="G631" s="129" t="s">
        <v>2464</v>
      </c>
      <c r="H631" s="129" t="s">
        <v>2411</v>
      </c>
      <c r="I631" s="129" t="s">
        <v>301</v>
      </c>
      <c r="J631" s="129" t="s">
        <v>206</v>
      </c>
      <c r="K631" s="1">
        <v>24297339</v>
      </c>
      <c r="L631" s="1">
        <v>30311170103173</v>
      </c>
      <c r="M631" s="129" t="s">
        <v>218</v>
      </c>
      <c r="N631" s="1">
        <v>1030792514</v>
      </c>
      <c r="O631" s="1">
        <v>45547</v>
      </c>
      <c r="P631" s="1">
        <v>45565</v>
      </c>
      <c r="Q631" s="129" t="s">
        <v>1809</v>
      </c>
      <c r="R631" s="129" t="s">
        <v>2409</v>
      </c>
      <c r="S631" s="1">
        <v>881</v>
      </c>
      <c r="T631" s="1">
        <v>0</v>
      </c>
      <c r="U631" s="129" t="s">
        <v>209</v>
      </c>
      <c r="V631" s="48"/>
      <c r="W631" s="48"/>
      <c r="X631" s="129" t="s">
        <v>211</v>
      </c>
      <c r="Y631" s="129" t="s">
        <v>211</v>
      </c>
      <c r="Z631" s="129" t="s">
        <v>210</v>
      </c>
      <c r="AA631" s="129" t="s">
        <v>220</v>
      </c>
      <c r="AB631" s="129" t="s">
        <v>213</v>
      </c>
      <c r="AC631" s="129" t="s">
        <v>214</v>
      </c>
      <c r="AD631" s="1">
        <v>45567</v>
      </c>
      <c r="AE631" s="129"/>
      <c r="AF631" s="129" t="s">
        <v>233</v>
      </c>
      <c r="AG631" s="1">
        <v>247</v>
      </c>
      <c r="AH631" s="1" t="s">
        <v>2409</v>
      </c>
      <c r="AI631" s="1"/>
      <c r="AJ631" s="1"/>
      <c r="AK631" s="1" t="s">
        <v>1649</v>
      </c>
      <c r="AL631" s="1"/>
      <c r="AM631" s="1"/>
      <c r="AN631" s="1"/>
      <c r="AO631" s="1"/>
      <c r="AP631" s="1"/>
      <c r="AQ631" s="44"/>
    </row>
    <row r="632" spans="1:43" x14ac:dyDescent="0.25">
      <c r="A632" s="132" t="s">
        <v>11832</v>
      </c>
      <c r="B632" s="129" t="s">
        <v>2409</v>
      </c>
      <c r="C632" s="129" t="s">
        <v>3242</v>
      </c>
      <c r="D632" s="129" t="s">
        <v>3243</v>
      </c>
      <c r="E632" s="129" t="s">
        <v>3232</v>
      </c>
      <c r="F632" s="1">
        <v>6883</v>
      </c>
      <c r="G632" s="129" t="s">
        <v>2455</v>
      </c>
      <c r="H632" s="129" t="s">
        <v>2411</v>
      </c>
      <c r="I632" s="129" t="s">
        <v>301</v>
      </c>
      <c r="J632" s="129" t="s">
        <v>206</v>
      </c>
      <c r="K632" s="1">
        <v>24297342</v>
      </c>
      <c r="L632" s="1">
        <v>30507011404652</v>
      </c>
      <c r="M632" s="129" t="s">
        <v>218</v>
      </c>
      <c r="N632" s="1">
        <v>1098043609</v>
      </c>
      <c r="O632" s="1">
        <v>45547</v>
      </c>
      <c r="P632" s="1">
        <v>45565</v>
      </c>
      <c r="Q632" s="129" t="s">
        <v>2435</v>
      </c>
      <c r="R632" s="129" t="s">
        <v>2409</v>
      </c>
      <c r="S632" s="1">
        <v>881</v>
      </c>
      <c r="T632" s="1">
        <v>0</v>
      </c>
      <c r="U632" s="129" t="s">
        <v>209</v>
      </c>
      <c r="V632" s="48"/>
      <c r="W632" s="48"/>
      <c r="X632" s="129" t="s">
        <v>211</v>
      </c>
      <c r="Y632" s="129" t="s">
        <v>211</v>
      </c>
      <c r="Z632" s="129" t="s">
        <v>210</v>
      </c>
      <c r="AA632" s="129" t="s">
        <v>220</v>
      </c>
      <c r="AB632" s="129" t="s">
        <v>213</v>
      </c>
      <c r="AC632" s="129" t="s">
        <v>214</v>
      </c>
      <c r="AD632" s="1">
        <v>45567</v>
      </c>
      <c r="AE632" s="129"/>
      <c r="AF632" s="129" t="s">
        <v>230</v>
      </c>
      <c r="AG632" s="1">
        <v>247</v>
      </c>
      <c r="AH632" s="1" t="s">
        <v>2409</v>
      </c>
      <c r="AI632" s="1"/>
      <c r="AJ632" s="1"/>
      <c r="AK632" s="1" t="s">
        <v>1649</v>
      </c>
      <c r="AL632" s="1"/>
      <c r="AM632" s="1"/>
      <c r="AN632" s="1"/>
      <c r="AO632" s="1"/>
      <c r="AP632" s="1"/>
      <c r="AQ632" s="44"/>
    </row>
    <row r="633" spans="1:43" x14ac:dyDescent="0.25">
      <c r="A633" s="132" t="s">
        <v>11832</v>
      </c>
      <c r="B633" s="129" t="s">
        <v>2409</v>
      </c>
      <c r="C633" s="129" t="s">
        <v>3296</v>
      </c>
      <c r="D633" s="129" t="s">
        <v>3297</v>
      </c>
      <c r="E633" s="129" t="s">
        <v>3263</v>
      </c>
      <c r="F633" s="1">
        <v>8952</v>
      </c>
      <c r="G633" s="129" t="s">
        <v>2429</v>
      </c>
      <c r="H633" s="129" t="s">
        <v>2411</v>
      </c>
      <c r="I633" s="129" t="s">
        <v>301</v>
      </c>
      <c r="J633" s="129" t="s">
        <v>206</v>
      </c>
      <c r="K633" s="1">
        <v>24297487</v>
      </c>
      <c r="L633" s="1">
        <v>30109051400433</v>
      </c>
      <c r="M633" s="129" t="s">
        <v>218</v>
      </c>
      <c r="N633" s="1">
        <v>1021918994</v>
      </c>
      <c r="O633" s="1">
        <v>45554</v>
      </c>
      <c r="P633" s="1">
        <v>45572</v>
      </c>
      <c r="Q633" s="129" t="s">
        <v>222</v>
      </c>
      <c r="R633" s="129" t="s">
        <v>2409</v>
      </c>
      <c r="S633" s="1">
        <v>882</v>
      </c>
      <c r="T633" s="1">
        <v>0</v>
      </c>
      <c r="U633" s="129" t="s">
        <v>209</v>
      </c>
      <c r="V633" s="48"/>
      <c r="W633" s="48"/>
      <c r="X633" s="129" t="s">
        <v>211</v>
      </c>
      <c r="Y633" s="129" t="s">
        <v>211</v>
      </c>
      <c r="Z633" s="129" t="s">
        <v>210</v>
      </c>
      <c r="AA633" s="129" t="s">
        <v>220</v>
      </c>
      <c r="AB633" s="129" t="s">
        <v>213</v>
      </c>
      <c r="AC633" s="129" t="s">
        <v>214</v>
      </c>
      <c r="AD633" s="1">
        <v>45572</v>
      </c>
      <c r="AE633" s="129"/>
      <c r="AF633" s="129" t="s">
        <v>215</v>
      </c>
      <c r="AG633" s="1">
        <v>240</v>
      </c>
      <c r="AH633" s="1" t="s">
        <v>2409</v>
      </c>
      <c r="AI633" s="1"/>
      <c r="AJ633" s="1"/>
      <c r="AK633" s="1" t="s">
        <v>1649</v>
      </c>
      <c r="AL633" s="1"/>
      <c r="AM633" s="1"/>
      <c r="AN633" s="1"/>
      <c r="AO633" s="1"/>
      <c r="AP633" s="1"/>
      <c r="AQ633" s="44"/>
    </row>
    <row r="634" spans="1:43" x14ac:dyDescent="0.25">
      <c r="A634" s="132" t="s">
        <v>11832</v>
      </c>
      <c r="B634" s="129" t="s">
        <v>2409</v>
      </c>
      <c r="C634" s="129" t="s">
        <v>3298</v>
      </c>
      <c r="D634" s="129" t="s">
        <v>3299</v>
      </c>
      <c r="E634" s="129" t="s">
        <v>3265</v>
      </c>
      <c r="F634" s="1">
        <v>1398</v>
      </c>
      <c r="G634" s="129" t="s">
        <v>2429</v>
      </c>
      <c r="H634" s="129" t="s">
        <v>2411</v>
      </c>
      <c r="I634" s="129" t="s">
        <v>301</v>
      </c>
      <c r="J634" s="129" t="s">
        <v>206</v>
      </c>
      <c r="K634" s="1">
        <v>24297488</v>
      </c>
      <c r="L634" s="1">
        <v>30601050103917</v>
      </c>
      <c r="M634" s="129" t="s">
        <v>218</v>
      </c>
      <c r="N634" s="1">
        <v>1061621554</v>
      </c>
      <c r="O634" s="1">
        <v>45554</v>
      </c>
      <c r="P634" s="1">
        <v>45572</v>
      </c>
      <c r="Q634" s="129" t="s">
        <v>300</v>
      </c>
      <c r="R634" s="129" t="s">
        <v>2409</v>
      </c>
      <c r="S634" s="1">
        <v>882</v>
      </c>
      <c r="T634" s="1">
        <v>0</v>
      </c>
      <c r="U634" s="129" t="s">
        <v>209</v>
      </c>
      <c r="V634" s="48"/>
      <c r="W634" s="48"/>
      <c r="X634" s="129" t="s">
        <v>211</v>
      </c>
      <c r="Y634" s="129" t="s">
        <v>211</v>
      </c>
      <c r="Z634" s="129" t="s">
        <v>210</v>
      </c>
      <c r="AA634" s="129" t="s">
        <v>220</v>
      </c>
      <c r="AB634" s="129" t="s">
        <v>213</v>
      </c>
      <c r="AC634" s="129" t="s">
        <v>214</v>
      </c>
      <c r="AD634" s="1">
        <v>45572</v>
      </c>
      <c r="AE634" s="129"/>
      <c r="AF634" s="129" t="s">
        <v>230</v>
      </c>
      <c r="AG634" s="1">
        <v>240</v>
      </c>
      <c r="AH634" s="1" t="s">
        <v>2409</v>
      </c>
      <c r="AI634" s="1"/>
      <c r="AJ634" s="1"/>
      <c r="AK634" s="1" t="s">
        <v>1649</v>
      </c>
      <c r="AL634" s="1"/>
      <c r="AM634" s="1"/>
      <c r="AN634" s="1"/>
      <c r="AO634" s="1"/>
      <c r="AP634" s="1"/>
      <c r="AQ634" s="44"/>
    </row>
    <row r="635" spans="1:43" x14ac:dyDescent="0.25">
      <c r="A635" s="132" t="s">
        <v>11832</v>
      </c>
      <c r="B635" s="129" t="s">
        <v>2409</v>
      </c>
      <c r="C635" s="129" t="s">
        <v>3301</v>
      </c>
      <c r="D635" s="129" t="s">
        <v>3302</v>
      </c>
      <c r="E635" s="129" t="s">
        <v>3267</v>
      </c>
      <c r="F635" s="1">
        <v>2053</v>
      </c>
      <c r="G635" s="129" t="s">
        <v>2429</v>
      </c>
      <c r="H635" s="129" t="s">
        <v>2411</v>
      </c>
      <c r="I635" s="129" t="s">
        <v>301</v>
      </c>
      <c r="J635" s="129" t="s">
        <v>206</v>
      </c>
      <c r="K635" s="1">
        <v>24297490</v>
      </c>
      <c r="L635" s="1">
        <v>30505220102415</v>
      </c>
      <c r="M635" s="129" t="s">
        <v>218</v>
      </c>
      <c r="N635" s="1">
        <v>1004062752</v>
      </c>
      <c r="O635" s="1">
        <v>45554</v>
      </c>
      <c r="P635" s="1">
        <v>45572</v>
      </c>
      <c r="Q635" s="129" t="s">
        <v>253</v>
      </c>
      <c r="R635" s="129" t="s">
        <v>2409</v>
      </c>
      <c r="S635" s="1">
        <v>882</v>
      </c>
      <c r="T635" s="1">
        <v>0</v>
      </c>
      <c r="U635" s="129" t="s">
        <v>209</v>
      </c>
      <c r="V635" s="48"/>
      <c r="W635" s="48"/>
      <c r="X635" s="129" t="s">
        <v>211</v>
      </c>
      <c r="Y635" s="129" t="s">
        <v>211</v>
      </c>
      <c r="Z635" s="129" t="s">
        <v>210</v>
      </c>
      <c r="AA635" s="129" t="s">
        <v>220</v>
      </c>
      <c r="AB635" s="129" t="s">
        <v>213</v>
      </c>
      <c r="AC635" s="129" t="s">
        <v>214</v>
      </c>
      <c r="AD635" s="1">
        <v>45572</v>
      </c>
      <c r="AE635" s="129"/>
      <c r="AF635" s="129" t="s">
        <v>230</v>
      </c>
      <c r="AG635" s="1">
        <v>240</v>
      </c>
      <c r="AH635" s="1" t="s">
        <v>2409</v>
      </c>
      <c r="AI635" s="1"/>
      <c r="AJ635" s="1"/>
      <c r="AK635" s="1" t="s">
        <v>1649</v>
      </c>
      <c r="AL635" s="1"/>
      <c r="AM635" s="1"/>
      <c r="AN635" s="1"/>
      <c r="AO635" s="1"/>
      <c r="AP635" s="1"/>
      <c r="AQ635" s="44"/>
    </row>
    <row r="636" spans="1:43" x14ac:dyDescent="0.25">
      <c r="A636" s="132" t="s">
        <v>11832</v>
      </c>
      <c r="B636" s="129" t="s">
        <v>2409</v>
      </c>
      <c r="C636" s="129" t="s">
        <v>3303</v>
      </c>
      <c r="D636" s="129" t="s">
        <v>3304</v>
      </c>
      <c r="E636" s="129" t="s">
        <v>3266</v>
      </c>
      <c r="F636" s="1">
        <v>2286</v>
      </c>
      <c r="G636" s="129" t="s">
        <v>2429</v>
      </c>
      <c r="H636" s="129" t="s">
        <v>2411</v>
      </c>
      <c r="I636" s="129" t="s">
        <v>1645</v>
      </c>
      <c r="J636" s="129" t="s">
        <v>206</v>
      </c>
      <c r="K636" s="1">
        <v>24297498</v>
      </c>
      <c r="L636" s="1">
        <v>30306210106193</v>
      </c>
      <c r="M636" s="129" t="s">
        <v>218</v>
      </c>
      <c r="N636" s="1">
        <v>1067252844</v>
      </c>
      <c r="O636" s="1">
        <v>45554</v>
      </c>
      <c r="P636" s="1">
        <v>45572</v>
      </c>
      <c r="Q636" s="129" t="s">
        <v>304</v>
      </c>
      <c r="R636" s="129" t="s">
        <v>2409</v>
      </c>
      <c r="S636" s="1">
        <v>882</v>
      </c>
      <c r="T636" s="1">
        <v>0</v>
      </c>
      <c r="U636" s="129" t="s">
        <v>209</v>
      </c>
      <c r="V636" s="48"/>
      <c r="W636" s="48"/>
      <c r="X636" s="129" t="s">
        <v>211</v>
      </c>
      <c r="Y636" s="129" t="s">
        <v>211</v>
      </c>
      <c r="Z636" s="129" t="s">
        <v>210</v>
      </c>
      <c r="AA636" s="129" t="s">
        <v>220</v>
      </c>
      <c r="AB636" s="129" t="s">
        <v>213</v>
      </c>
      <c r="AC636" s="129" t="s">
        <v>214</v>
      </c>
      <c r="AD636" s="1">
        <v>45572</v>
      </c>
      <c r="AE636" s="129"/>
      <c r="AF636" s="129" t="s">
        <v>230</v>
      </c>
      <c r="AG636" s="1">
        <v>240</v>
      </c>
      <c r="AH636" s="1" t="s">
        <v>2409</v>
      </c>
      <c r="AI636" s="1"/>
      <c r="AJ636" s="1"/>
      <c r="AK636" s="1" t="s">
        <v>1649</v>
      </c>
      <c r="AL636" s="1"/>
      <c r="AM636" s="1"/>
      <c r="AN636" s="1"/>
      <c r="AO636" s="1"/>
      <c r="AP636" s="1"/>
      <c r="AQ636" s="44"/>
    </row>
    <row r="637" spans="1:43" x14ac:dyDescent="0.25">
      <c r="A637" s="132" t="s">
        <v>11832</v>
      </c>
      <c r="B637" s="129" t="s">
        <v>2409</v>
      </c>
      <c r="C637" s="129" t="s">
        <v>3305</v>
      </c>
      <c r="D637" s="129" t="s">
        <v>3306</v>
      </c>
      <c r="E637" s="129" t="s">
        <v>3262</v>
      </c>
      <c r="F637" s="1">
        <v>3200</v>
      </c>
      <c r="G637" s="129" t="s">
        <v>2410</v>
      </c>
      <c r="H637" s="129" t="s">
        <v>2411</v>
      </c>
      <c r="I637" s="129" t="s">
        <v>301</v>
      </c>
      <c r="J637" s="129" t="s">
        <v>206</v>
      </c>
      <c r="K637" s="1">
        <v>24297499</v>
      </c>
      <c r="L637" s="1">
        <v>30511040100694</v>
      </c>
      <c r="M637" s="129" t="s">
        <v>218</v>
      </c>
      <c r="N637" s="1">
        <v>1012884216</v>
      </c>
      <c r="O637" s="1">
        <v>45554</v>
      </c>
      <c r="P637" s="1">
        <v>45572</v>
      </c>
      <c r="Q637" s="129" t="s">
        <v>3307</v>
      </c>
      <c r="R637" s="129" t="s">
        <v>2409</v>
      </c>
      <c r="S637" s="1">
        <v>882</v>
      </c>
      <c r="T637" s="1">
        <v>0</v>
      </c>
      <c r="U637" s="129" t="s">
        <v>209</v>
      </c>
      <c r="V637" s="48"/>
      <c r="W637" s="48"/>
      <c r="X637" s="129" t="s">
        <v>211</v>
      </c>
      <c r="Y637" s="129" t="s">
        <v>211</v>
      </c>
      <c r="Z637" s="129" t="s">
        <v>210</v>
      </c>
      <c r="AA637" s="129" t="s">
        <v>220</v>
      </c>
      <c r="AB637" s="129" t="s">
        <v>213</v>
      </c>
      <c r="AC637" s="129" t="s">
        <v>214</v>
      </c>
      <c r="AD637" s="1">
        <v>45572</v>
      </c>
      <c r="AE637" s="129"/>
      <c r="AF637" s="129" t="s">
        <v>230</v>
      </c>
      <c r="AG637" s="1">
        <v>240</v>
      </c>
      <c r="AH637" s="1" t="s">
        <v>2409</v>
      </c>
      <c r="AI637" s="1"/>
      <c r="AJ637" s="1"/>
      <c r="AK637" s="1" t="s">
        <v>1649</v>
      </c>
      <c r="AL637" s="1"/>
      <c r="AM637" s="1"/>
      <c r="AN637" s="1"/>
      <c r="AO637" s="1"/>
      <c r="AP637" s="1"/>
      <c r="AQ637" s="44"/>
    </row>
    <row r="638" spans="1:43" x14ac:dyDescent="0.25">
      <c r="A638" s="132" t="s">
        <v>11832</v>
      </c>
      <c r="B638" s="129" t="s">
        <v>2409</v>
      </c>
      <c r="C638" s="129" t="s">
        <v>3294</v>
      </c>
      <c r="D638" s="129" t="s">
        <v>3295</v>
      </c>
      <c r="E638" s="129" t="s">
        <v>998</v>
      </c>
      <c r="F638" s="1">
        <v>3777</v>
      </c>
      <c r="G638" s="129" t="s">
        <v>2447</v>
      </c>
      <c r="H638" s="129" t="s">
        <v>1679</v>
      </c>
      <c r="I638" s="129" t="s">
        <v>301</v>
      </c>
      <c r="J638" s="129" t="s">
        <v>206</v>
      </c>
      <c r="K638" s="1">
        <v>24297530</v>
      </c>
      <c r="L638" s="1">
        <v>30501141401096</v>
      </c>
      <c r="M638" s="129" t="s">
        <v>218</v>
      </c>
      <c r="N638" s="1">
        <v>1093759928</v>
      </c>
      <c r="O638" s="1">
        <v>45554</v>
      </c>
      <c r="P638" s="1">
        <v>45572</v>
      </c>
      <c r="Q638" s="129" t="s">
        <v>222</v>
      </c>
      <c r="R638" s="129" t="s">
        <v>2409</v>
      </c>
      <c r="S638" s="1">
        <v>882</v>
      </c>
      <c r="T638" s="1">
        <v>0</v>
      </c>
      <c r="U638" s="129" t="s">
        <v>209</v>
      </c>
      <c r="V638" s="48"/>
      <c r="W638" s="48"/>
      <c r="X638" s="129" t="s">
        <v>211</v>
      </c>
      <c r="Y638" s="129" t="s">
        <v>211</v>
      </c>
      <c r="Z638" s="129" t="s">
        <v>210</v>
      </c>
      <c r="AA638" s="129" t="s">
        <v>220</v>
      </c>
      <c r="AB638" s="129" t="s">
        <v>213</v>
      </c>
      <c r="AC638" s="129" t="s">
        <v>335</v>
      </c>
      <c r="AD638" s="1">
        <v>45572</v>
      </c>
      <c r="AE638" s="129"/>
      <c r="AF638" s="129" t="s">
        <v>233</v>
      </c>
      <c r="AG638" s="1">
        <v>240</v>
      </c>
      <c r="AH638" s="1" t="s">
        <v>2409</v>
      </c>
      <c r="AI638" s="1"/>
      <c r="AJ638" s="1"/>
      <c r="AK638" s="1" t="s">
        <v>1649</v>
      </c>
      <c r="AL638" s="1"/>
      <c r="AM638" s="1"/>
      <c r="AN638" s="1"/>
      <c r="AO638" s="1"/>
      <c r="AP638" s="1"/>
      <c r="AQ638" s="44"/>
    </row>
    <row r="639" spans="1:43" x14ac:dyDescent="0.25">
      <c r="A639" s="132" t="s">
        <v>11832</v>
      </c>
      <c r="B639" s="129" t="s">
        <v>2409</v>
      </c>
      <c r="C639" s="129" t="s">
        <v>3343</v>
      </c>
      <c r="D639" s="129" t="s">
        <v>3344</v>
      </c>
      <c r="E639" s="129" t="s">
        <v>3337</v>
      </c>
      <c r="F639" s="1">
        <v>9018</v>
      </c>
      <c r="G639" s="129" t="s">
        <v>1710</v>
      </c>
      <c r="H639" s="129" t="s">
        <v>1679</v>
      </c>
      <c r="I639" s="129" t="s">
        <v>301</v>
      </c>
      <c r="J639" s="129" t="s">
        <v>206</v>
      </c>
      <c r="K639" s="1">
        <v>24297763</v>
      </c>
      <c r="L639" s="1">
        <v>30004140100838</v>
      </c>
      <c r="M639" s="129" t="s">
        <v>218</v>
      </c>
      <c r="N639" s="1">
        <v>1019951571</v>
      </c>
      <c r="O639" s="1">
        <v>45568</v>
      </c>
      <c r="P639" s="1">
        <v>45586</v>
      </c>
      <c r="Q639" s="129" t="s">
        <v>1842</v>
      </c>
      <c r="R639" s="129" t="s">
        <v>2409</v>
      </c>
      <c r="S639" s="1">
        <v>884</v>
      </c>
      <c r="T639" s="1">
        <v>0</v>
      </c>
      <c r="U639" s="129" t="s">
        <v>209</v>
      </c>
      <c r="V639" s="48"/>
      <c r="W639" s="48"/>
      <c r="X639" s="129" t="s">
        <v>211</v>
      </c>
      <c r="Y639" s="129" t="s">
        <v>211</v>
      </c>
      <c r="Z639" s="129" t="s">
        <v>210</v>
      </c>
      <c r="AA639" s="129" t="s">
        <v>220</v>
      </c>
      <c r="AB639" s="129" t="s">
        <v>213</v>
      </c>
      <c r="AC639" s="129" t="s">
        <v>214</v>
      </c>
      <c r="AD639" s="1">
        <v>45586</v>
      </c>
      <c r="AE639" s="129"/>
      <c r="AF639" s="129" t="s">
        <v>229</v>
      </c>
      <c r="AG639" s="1">
        <v>226</v>
      </c>
      <c r="AH639" s="1" t="s">
        <v>2409</v>
      </c>
      <c r="AI639" s="1"/>
      <c r="AJ639" s="1"/>
      <c r="AK639" s="1" t="s">
        <v>1649</v>
      </c>
      <c r="AL639" s="1"/>
      <c r="AM639" s="1"/>
      <c r="AN639" s="1"/>
      <c r="AO639" s="1"/>
      <c r="AP639" s="1"/>
      <c r="AQ639" s="44"/>
    </row>
    <row r="640" spans="1:43" x14ac:dyDescent="0.25">
      <c r="A640" s="132" t="s">
        <v>11832</v>
      </c>
      <c r="B640" s="129" t="s">
        <v>2409</v>
      </c>
      <c r="C640" s="129" t="s">
        <v>3600</v>
      </c>
      <c r="D640" s="129" t="s">
        <v>3601</v>
      </c>
      <c r="E640" s="129" t="s">
        <v>3554</v>
      </c>
      <c r="F640" s="1">
        <v>2839</v>
      </c>
      <c r="G640" s="129" t="s">
        <v>2464</v>
      </c>
      <c r="H640" s="129" t="s">
        <v>2411</v>
      </c>
      <c r="I640" s="129" t="s">
        <v>301</v>
      </c>
      <c r="J640" s="129" t="s">
        <v>206</v>
      </c>
      <c r="K640" s="1">
        <v>24298617</v>
      </c>
      <c r="L640" s="1">
        <v>30309301309452</v>
      </c>
      <c r="M640" s="129" t="s">
        <v>218</v>
      </c>
      <c r="N640" s="1">
        <v>1061068879</v>
      </c>
      <c r="O640" s="1">
        <v>45589</v>
      </c>
      <c r="P640" s="1">
        <v>45600</v>
      </c>
      <c r="Q640" s="129" t="s">
        <v>1845</v>
      </c>
      <c r="R640" s="129" t="s">
        <v>2409</v>
      </c>
      <c r="S640" s="1">
        <v>887</v>
      </c>
      <c r="T640" s="1">
        <v>0</v>
      </c>
      <c r="U640" s="129" t="s">
        <v>209</v>
      </c>
      <c r="V640" s="48"/>
      <c r="W640" s="48"/>
      <c r="X640" s="129" t="s">
        <v>211</v>
      </c>
      <c r="Y640" s="129" t="s">
        <v>211</v>
      </c>
      <c r="Z640" s="129" t="s">
        <v>210</v>
      </c>
      <c r="AA640" s="129" t="s">
        <v>220</v>
      </c>
      <c r="AB640" s="129" t="s">
        <v>213</v>
      </c>
      <c r="AC640" s="129" t="s">
        <v>214</v>
      </c>
      <c r="AD640" s="1">
        <v>45601</v>
      </c>
      <c r="AE640" s="129"/>
      <c r="AF640" s="129" t="s">
        <v>226</v>
      </c>
      <c r="AG640" s="1">
        <v>212</v>
      </c>
      <c r="AH640" s="1" t="s">
        <v>2409</v>
      </c>
      <c r="AI640" s="1"/>
      <c r="AJ640" s="1"/>
      <c r="AK640" s="1" t="s">
        <v>1649</v>
      </c>
      <c r="AL640" s="1"/>
      <c r="AM640" s="1"/>
      <c r="AN640" s="1"/>
      <c r="AO640" s="1"/>
      <c r="AP640" s="1"/>
      <c r="AQ640" s="44"/>
    </row>
    <row r="641" spans="1:43" x14ac:dyDescent="0.25">
      <c r="A641" s="132" t="s">
        <v>11832</v>
      </c>
      <c r="B641" s="129" t="s">
        <v>2409</v>
      </c>
      <c r="C641" s="129" t="s">
        <v>3602</v>
      </c>
      <c r="D641" s="129" t="s">
        <v>3603</v>
      </c>
      <c r="E641" s="129" t="s">
        <v>3519</v>
      </c>
      <c r="F641" s="1">
        <v>6738</v>
      </c>
      <c r="G641" s="129" t="s">
        <v>1710</v>
      </c>
      <c r="H641" s="129" t="s">
        <v>1679</v>
      </c>
      <c r="I641" s="129" t="s">
        <v>301</v>
      </c>
      <c r="J641" s="129" t="s">
        <v>227</v>
      </c>
      <c r="K641" s="1">
        <v>24298545</v>
      </c>
      <c r="L641" s="1">
        <v>30112061401587</v>
      </c>
      <c r="M641" s="129" t="s">
        <v>218</v>
      </c>
      <c r="N641" s="1">
        <v>1030069447</v>
      </c>
      <c r="O641" s="1">
        <v>45589</v>
      </c>
      <c r="P641" s="1">
        <v>45600</v>
      </c>
      <c r="Q641" s="129" t="s">
        <v>222</v>
      </c>
      <c r="R641" s="129" t="s">
        <v>2409</v>
      </c>
      <c r="S641" s="1">
        <v>885</v>
      </c>
      <c r="T641" s="1">
        <v>0</v>
      </c>
      <c r="U641" s="129" t="s">
        <v>209</v>
      </c>
      <c r="V641" s="48"/>
      <c r="W641" s="48"/>
      <c r="X641" s="129" t="s">
        <v>211</v>
      </c>
      <c r="Y641" s="129" t="s">
        <v>211</v>
      </c>
      <c r="Z641" s="129" t="s">
        <v>210</v>
      </c>
      <c r="AA641" s="129" t="s">
        <v>220</v>
      </c>
      <c r="AB641" s="129" t="s">
        <v>213</v>
      </c>
      <c r="AC641" s="129" t="s">
        <v>214</v>
      </c>
      <c r="AD641" s="1">
        <v>45601</v>
      </c>
      <c r="AE641" s="129"/>
      <c r="AF641" s="129" t="s">
        <v>229</v>
      </c>
      <c r="AG641" s="1">
        <v>212</v>
      </c>
      <c r="AH641" s="1" t="s">
        <v>2409</v>
      </c>
      <c r="AI641" s="1"/>
      <c r="AJ641" s="1"/>
      <c r="AK641" s="1" t="s">
        <v>1649</v>
      </c>
      <c r="AL641" s="1"/>
      <c r="AM641" s="1"/>
      <c r="AN641" s="1"/>
      <c r="AO641" s="1"/>
      <c r="AP641" s="1"/>
      <c r="AQ641" s="44"/>
    </row>
    <row r="642" spans="1:43" x14ac:dyDescent="0.25">
      <c r="A642" s="132" t="s">
        <v>11832</v>
      </c>
      <c r="B642" s="129" t="s">
        <v>2409</v>
      </c>
      <c r="C642" s="129" t="s">
        <v>3604</v>
      </c>
      <c r="D642" s="129" t="s">
        <v>3605</v>
      </c>
      <c r="E642" s="129" t="s">
        <v>3525</v>
      </c>
      <c r="F642" s="1">
        <v>1879</v>
      </c>
      <c r="G642" s="129" t="s">
        <v>1710</v>
      </c>
      <c r="H642" s="129" t="s">
        <v>1679</v>
      </c>
      <c r="I642" s="129" t="s">
        <v>301</v>
      </c>
      <c r="J642" s="129" t="s">
        <v>227</v>
      </c>
      <c r="K642" s="1">
        <v>24298551</v>
      </c>
      <c r="L642" s="1">
        <v>30310260101203</v>
      </c>
      <c r="M642" s="129" t="s">
        <v>218</v>
      </c>
      <c r="N642" s="1">
        <v>1028530980</v>
      </c>
      <c r="O642" s="1">
        <v>45589</v>
      </c>
      <c r="P642" s="1">
        <v>45600</v>
      </c>
      <c r="Q642" s="129" t="s">
        <v>232</v>
      </c>
      <c r="R642" s="129" t="s">
        <v>2409</v>
      </c>
      <c r="S642" s="1">
        <v>885</v>
      </c>
      <c r="T642" s="1">
        <v>0</v>
      </c>
      <c r="U642" s="129" t="s">
        <v>209</v>
      </c>
      <c r="V642" s="48"/>
      <c r="W642" s="48"/>
      <c r="X642" s="129" t="s">
        <v>211</v>
      </c>
      <c r="Y642" s="129" t="s">
        <v>211</v>
      </c>
      <c r="Z642" s="129" t="s">
        <v>210</v>
      </c>
      <c r="AA642" s="129" t="s">
        <v>220</v>
      </c>
      <c r="AB642" s="129" t="s">
        <v>213</v>
      </c>
      <c r="AC642" s="129" t="s">
        <v>214</v>
      </c>
      <c r="AD642" s="1">
        <v>45601</v>
      </c>
      <c r="AE642" s="129"/>
      <c r="AF642" s="129" t="s">
        <v>230</v>
      </c>
      <c r="AG642" s="1">
        <v>212</v>
      </c>
      <c r="AH642" s="1" t="s">
        <v>2409</v>
      </c>
      <c r="AI642" s="1"/>
      <c r="AJ642" s="1"/>
      <c r="AK642" s="1" t="s">
        <v>1649</v>
      </c>
      <c r="AL642" s="1"/>
      <c r="AM642" s="1"/>
      <c r="AN642" s="1"/>
      <c r="AO642" s="1"/>
      <c r="AP642" s="1"/>
      <c r="AQ642" s="44"/>
    </row>
    <row r="643" spans="1:43" x14ac:dyDescent="0.25">
      <c r="A643" s="132" t="s">
        <v>11832</v>
      </c>
      <c r="B643" s="129" t="s">
        <v>2409</v>
      </c>
      <c r="C643" s="129" t="s">
        <v>3606</v>
      </c>
      <c r="D643" s="129" t="s">
        <v>3607</v>
      </c>
      <c r="E643" s="129" t="s">
        <v>3520</v>
      </c>
      <c r="F643" s="1">
        <v>2649</v>
      </c>
      <c r="G643" s="129" t="s">
        <v>1710</v>
      </c>
      <c r="H643" s="129" t="s">
        <v>1679</v>
      </c>
      <c r="I643" s="129" t="s">
        <v>1645</v>
      </c>
      <c r="J643" s="129" t="s">
        <v>227</v>
      </c>
      <c r="K643" s="1">
        <v>24298554</v>
      </c>
      <c r="L643" s="1">
        <v>30303200105602</v>
      </c>
      <c r="M643" s="129" t="s">
        <v>218</v>
      </c>
      <c r="N643" s="1">
        <v>1025702983</v>
      </c>
      <c r="O643" s="1">
        <v>45589</v>
      </c>
      <c r="P643" s="1">
        <v>45600</v>
      </c>
      <c r="Q643" s="129" t="s">
        <v>262</v>
      </c>
      <c r="R643" s="129" t="s">
        <v>2409</v>
      </c>
      <c r="S643" s="1">
        <v>885</v>
      </c>
      <c r="T643" s="1">
        <v>0</v>
      </c>
      <c r="U643" s="129" t="s">
        <v>209</v>
      </c>
      <c r="V643" s="48"/>
      <c r="W643" s="48"/>
      <c r="X643" s="129" t="s">
        <v>211</v>
      </c>
      <c r="Y643" s="129" t="s">
        <v>211</v>
      </c>
      <c r="Z643" s="129" t="s">
        <v>210</v>
      </c>
      <c r="AA643" s="129" t="s">
        <v>220</v>
      </c>
      <c r="AB643" s="129" t="s">
        <v>213</v>
      </c>
      <c r="AC643" s="129" t="s">
        <v>214</v>
      </c>
      <c r="AD643" s="1">
        <v>45601</v>
      </c>
      <c r="AE643" s="129"/>
      <c r="AF643" s="129" t="s">
        <v>229</v>
      </c>
      <c r="AG643" s="1">
        <v>212</v>
      </c>
      <c r="AH643" s="1" t="s">
        <v>2409</v>
      </c>
      <c r="AI643" s="1"/>
      <c r="AJ643" s="1"/>
      <c r="AK643" s="1" t="s">
        <v>1649</v>
      </c>
      <c r="AL643" s="1"/>
      <c r="AM643" s="1"/>
      <c r="AN643" s="1"/>
      <c r="AO643" s="1"/>
      <c r="AP643" s="1"/>
      <c r="AQ643" s="44"/>
    </row>
    <row r="644" spans="1:43" x14ac:dyDescent="0.25">
      <c r="A644" s="132" t="s">
        <v>11832</v>
      </c>
      <c r="B644" s="129" t="s">
        <v>2409</v>
      </c>
      <c r="C644" s="129" t="s">
        <v>3608</v>
      </c>
      <c r="D644" s="129" t="s">
        <v>3609</v>
      </c>
      <c r="E644" s="129" t="s">
        <v>3510</v>
      </c>
      <c r="F644" s="1">
        <v>8100</v>
      </c>
      <c r="G644" s="129" t="s">
        <v>1710</v>
      </c>
      <c r="H644" s="129" t="s">
        <v>1679</v>
      </c>
      <c r="I644" s="129" t="s">
        <v>1645</v>
      </c>
      <c r="J644" s="129" t="s">
        <v>227</v>
      </c>
      <c r="K644" s="1">
        <v>24298561</v>
      </c>
      <c r="L644" s="1">
        <v>30501142700062</v>
      </c>
      <c r="M644" s="129" t="s">
        <v>218</v>
      </c>
      <c r="N644" s="1">
        <v>1016369101</v>
      </c>
      <c r="O644" s="1">
        <v>45589</v>
      </c>
      <c r="P644" s="1">
        <v>45600</v>
      </c>
      <c r="Q644" s="129" t="s">
        <v>3610</v>
      </c>
      <c r="R644" s="129" t="s">
        <v>2409</v>
      </c>
      <c r="S644" s="1">
        <v>885</v>
      </c>
      <c r="T644" s="1">
        <v>0</v>
      </c>
      <c r="U644" s="129" t="s">
        <v>209</v>
      </c>
      <c r="V644" s="48"/>
      <c r="W644" s="48"/>
      <c r="X644" s="129" t="s">
        <v>211</v>
      </c>
      <c r="Y644" s="129" t="s">
        <v>211</v>
      </c>
      <c r="Z644" s="129" t="s">
        <v>210</v>
      </c>
      <c r="AA644" s="129" t="s">
        <v>220</v>
      </c>
      <c r="AB644" s="129" t="s">
        <v>213</v>
      </c>
      <c r="AC644" s="129" t="s">
        <v>214</v>
      </c>
      <c r="AD644" s="1">
        <v>45601</v>
      </c>
      <c r="AE644" s="129"/>
      <c r="AF644" s="129" t="s">
        <v>230</v>
      </c>
      <c r="AG644" s="1">
        <v>212</v>
      </c>
      <c r="AH644" s="1" t="s">
        <v>2409</v>
      </c>
      <c r="AI644" s="1"/>
      <c r="AJ644" s="1"/>
      <c r="AK644" s="1" t="s">
        <v>1649</v>
      </c>
      <c r="AL644" s="1"/>
      <c r="AM644" s="1"/>
      <c r="AN644" s="1"/>
      <c r="AO644" s="1"/>
      <c r="AP644" s="1"/>
      <c r="AQ644" s="44"/>
    </row>
    <row r="645" spans="1:43" x14ac:dyDescent="0.25">
      <c r="A645" s="132" t="s">
        <v>11832</v>
      </c>
      <c r="B645" s="129" t="s">
        <v>2409</v>
      </c>
      <c r="C645" s="129" t="s">
        <v>3598</v>
      </c>
      <c r="D645" s="129" t="s">
        <v>3599</v>
      </c>
      <c r="E645" s="129" t="s">
        <v>3509</v>
      </c>
      <c r="F645" s="1">
        <v>1368</v>
      </c>
      <c r="G645" s="129" t="s">
        <v>1710</v>
      </c>
      <c r="H645" s="129" t="s">
        <v>1679</v>
      </c>
      <c r="I645" s="129" t="s">
        <v>301</v>
      </c>
      <c r="J645" s="129" t="s">
        <v>227</v>
      </c>
      <c r="K645" s="1">
        <v>24298571</v>
      </c>
      <c r="L645" s="1">
        <v>30309280104022</v>
      </c>
      <c r="M645" s="129" t="s">
        <v>218</v>
      </c>
      <c r="N645" s="1">
        <v>1150520419</v>
      </c>
      <c r="O645" s="1">
        <v>45589</v>
      </c>
      <c r="P645" s="1">
        <v>45600</v>
      </c>
      <c r="Q645" s="129" t="s">
        <v>222</v>
      </c>
      <c r="R645" s="129" t="s">
        <v>2409</v>
      </c>
      <c r="S645" s="1">
        <v>885</v>
      </c>
      <c r="T645" s="1">
        <v>0</v>
      </c>
      <c r="U645" s="129" t="s">
        <v>209</v>
      </c>
      <c r="V645" s="48"/>
      <c r="W645" s="48"/>
      <c r="X645" s="129" t="s">
        <v>211</v>
      </c>
      <c r="Y645" s="129" t="s">
        <v>211</v>
      </c>
      <c r="Z645" s="129" t="s">
        <v>210</v>
      </c>
      <c r="AA645" s="129" t="s">
        <v>220</v>
      </c>
      <c r="AB645" s="129" t="s">
        <v>213</v>
      </c>
      <c r="AC645" s="129" t="s">
        <v>214</v>
      </c>
      <c r="AD645" s="1">
        <v>45601</v>
      </c>
      <c r="AE645" s="129"/>
      <c r="AF645" s="129" t="s">
        <v>226</v>
      </c>
      <c r="AG645" s="1">
        <v>212</v>
      </c>
      <c r="AH645" s="1" t="s">
        <v>2409</v>
      </c>
      <c r="AI645" s="1"/>
      <c r="AJ645" s="1"/>
      <c r="AK645" s="1" t="s">
        <v>1649</v>
      </c>
      <c r="AL645" s="1"/>
      <c r="AM645" s="1"/>
      <c r="AN645" s="1"/>
      <c r="AO645" s="1"/>
      <c r="AP645" s="1"/>
      <c r="AQ645" s="44"/>
    </row>
    <row r="646" spans="1:43" x14ac:dyDescent="0.25">
      <c r="A646" s="132" t="s">
        <v>11832</v>
      </c>
      <c r="B646" s="129" t="s">
        <v>2409</v>
      </c>
      <c r="C646" s="129" t="s">
        <v>3585</v>
      </c>
      <c r="D646" s="129" t="s">
        <v>3586</v>
      </c>
      <c r="E646" s="129" t="s">
        <v>3538</v>
      </c>
      <c r="F646" s="1">
        <v>1639</v>
      </c>
      <c r="G646" s="129" t="s">
        <v>1710</v>
      </c>
      <c r="H646" s="129" t="s">
        <v>1679</v>
      </c>
      <c r="I646" s="129" t="s">
        <v>301</v>
      </c>
      <c r="J646" s="129" t="s">
        <v>227</v>
      </c>
      <c r="K646" s="1">
        <v>24298587</v>
      </c>
      <c r="L646" s="1">
        <v>30501270103948</v>
      </c>
      <c r="M646" s="129" t="s">
        <v>218</v>
      </c>
      <c r="N646" s="1">
        <v>1068679277</v>
      </c>
      <c r="O646" s="1">
        <v>45589</v>
      </c>
      <c r="P646" s="1">
        <v>45600</v>
      </c>
      <c r="Q646" s="129" t="s">
        <v>3587</v>
      </c>
      <c r="R646" s="129" t="s">
        <v>2409</v>
      </c>
      <c r="S646" s="1">
        <v>886</v>
      </c>
      <c r="T646" s="1">
        <v>0</v>
      </c>
      <c r="U646" s="129" t="s">
        <v>209</v>
      </c>
      <c r="V646" s="48"/>
      <c r="W646" s="48"/>
      <c r="X646" s="129" t="s">
        <v>211</v>
      </c>
      <c r="Y646" s="129" t="s">
        <v>211</v>
      </c>
      <c r="Z646" s="129" t="s">
        <v>210</v>
      </c>
      <c r="AA646" s="129" t="s">
        <v>220</v>
      </c>
      <c r="AB646" s="129" t="s">
        <v>213</v>
      </c>
      <c r="AC646" s="129" t="s">
        <v>335</v>
      </c>
      <c r="AD646" s="1">
        <v>45601</v>
      </c>
      <c r="AE646" s="129"/>
      <c r="AF646" s="129" t="s">
        <v>230</v>
      </c>
      <c r="AG646" s="1">
        <v>212</v>
      </c>
      <c r="AH646" s="1" t="s">
        <v>2409</v>
      </c>
      <c r="AI646" s="1"/>
      <c r="AJ646" s="1"/>
      <c r="AK646" s="1" t="s">
        <v>1649</v>
      </c>
      <c r="AL646" s="1"/>
      <c r="AM646" s="1"/>
      <c r="AN646" s="1"/>
      <c r="AO646" s="1"/>
      <c r="AP646" s="1"/>
      <c r="AQ646" s="44"/>
    </row>
    <row r="647" spans="1:43" x14ac:dyDescent="0.25">
      <c r="A647" s="132" t="s">
        <v>11832</v>
      </c>
      <c r="B647" s="129" t="s">
        <v>2409</v>
      </c>
      <c r="C647" s="129" t="s">
        <v>3588</v>
      </c>
      <c r="D647" s="129" t="s">
        <v>3589</v>
      </c>
      <c r="E647" s="129" t="s">
        <v>3552</v>
      </c>
      <c r="F647" s="1">
        <v>1822</v>
      </c>
      <c r="G647" s="129" t="s">
        <v>1710</v>
      </c>
      <c r="H647" s="129" t="s">
        <v>1679</v>
      </c>
      <c r="I647" s="129" t="s">
        <v>301</v>
      </c>
      <c r="J647" s="129" t="s">
        <v>227</v>
      </c>
      <c r="K647" s="1">
        <v>24298598</v>
      </c>
      <c r="L647" s="1">
        <v>30112110103449</v>
      </c>
      <c r="M647" s="129" t="s">
        <v>218</v>
      </c>
      <c r="N647" s="1">
        <v>1092552930</v>
      </c>
      <c r="O647" s="1">
        <v>45589</v>
      </c>
      <c r="P647" s="1">
        <v>45600</v>
      </c>
      <c r="Q647" s="129" t="s">
        <v>300</v>
      </c>
      <c r="R647" s="129" t="s">
        <v>2409</v>
      </c>
      <c r="S647" s="1">
        <v>886</v>
      </c>
      <c r="T647" s="1">
        <v>0</v>
      </c>
      <c r="U647" s="129" t="s">
        <v>209</v>
      </c>
      <c r="V647" s="48"/>
      <c r="W647" s="48"/>
      <c r="X647" s="129" t="s">
        <v>211</v>
      </c>
      <c r="Y647" s="129" t="s">
        <v>211</v>
      </c>
      <c r="Z647" s="129" t="s">
        <v>210</v>
      </c>
      <c r="AA647" s="129" t="s">
        <v>220</v>
      </c>
      <c r="AB647" s="129" t="s">
        <v>213</v>
      </c>
      <c r="AC647" s="129" t="s">
        <v>214</v>
      </c>
      <c r="AD647" s="1">
        <v>45601</v>
      </c>
      <c r="AE647" s="129"/>
      <c r="AF647" s="129" t="s">
        <v>229</v>
      </c>
      <c r="AG647" s="1">
        <v>212</v>
      </c>
      <c r="AH647" s="1" t="s">
        <v>2409</v>
      </c>
      <c r="AI647" s="1"/>
      <c r="AJ647" s="1"/>
      <c r="AK647" s="1" t="s">
        <v>1649</v>
      </c>
      <c r="AL647" s="1"/>
      <c r="AM647" s="1"/>
      <c r="AN647" s="1"/>
      <c r="AO647" s="1"/>
      <c r="AP647" s="1"/>
      <c r="AQ647" s="44"/>
    </row>
    <row r="648" spans="1:43" x14ac:dyDescent="0.25">
      <c r="A648" s="132" t="s">
        <v>11832</v>
      </c>
      <c r="B648" s="129" t="s">
        <v>2409</v>
      </c>
      <c r="C648" s="129" t="s">
        <v>3590</v>
      </c>
      <c r="D648" s="129" t="s">
        <v>3591</v>
      </c>
      <c r="E648" s="129" t="s">
        <v>3505</v>
      </c>
      <c r="F648" s="1">
        <v>2041</v>
      </c>
      <c r="G648" s="129" t="s">
        <v>1678</v>
      </c>
      <c r="H648" s="129" t="s">
        <v>1679</v>
      </c>
      <c r="I648" s="129" t="s">
        <v>301</v>
      </c>
      <c r="J648" s="129" t="s">
        <v>227</v>
      </c>
      <c r="K648" s="1">
        <v>24298616</v>
      </c>
      <c r="L648" s="1">
        <v>30504210102445</v>
      </c>
      <c r="M648" s="129" t="s">
        <v>218</v>
      </c>
      <c r="N648" s="1">
        <v>1093244227</v>
      </c>
      <c r="O648" s="1">
        <v>45589</v>
      </c>
      <c r="P648" s="1">
        <v>45600</v>
      </c>
      <c r="Q648" s="129" t="s">
        <v>262</v>
      </c>
      <c r="R648" s="129" t="s">
        <v>2409</v>
      </c>
      <c r="S648" s="1">
        <v>886</v>
      </c>
      <c r="T648" s="1">
        <v>0</v>
      </c>
      <c r="U648" s="129" t="s">
        <v>209</v>
      </c>
      <c r="V648" s="48"/>
      <c r="W648" s="48"/>
      <c r="X648" s="129" t="s">
        <v>211</v>
      </c>
      <c r="Y648" s="129" t="s">
        <v>211</v>
      </c>
      <c r="Z648" s="129" t="s">
        <v>210</v>
      </c>
      <c r="AA648" s="129" t="s">
        <v>220</v>
      </c>
      <c r="AB648" s="129" t="s">
        <v>213</v>
      </c>
      <c r="AC648" s="129" t="s">
        <v>335</v>
      </c>
      <c r="AD648" s="1">
        <v>45601</v>
      </c>
      <c r="AE648" s="129"/>
      <c r="AF648" s="129" t="s">
        <v>230</v>
      </c>
      <c r="AG648" s="1">
        <v>212</v>
      </c>
      <c r="AH648" s="1" t="s">
        <v>2409</v>
      </c>
      <c r="AI648" s="1"/>
      <c r="AJ648" s="1"/>
      <c r="AK648" s="1" t="s">
        <v>1649</v>
      </c>
      <c r="AL648" s="1"/>
      <c r="AM648" s="1"/>
      <c r="AN648" s="1"/>
      <c r="AO648" s="1"/>
      <c r="AP648" s="1"/>
      <c r="AQ648" s="44"/>
    </row>
    <row r="649" spans="1:43" x14ac:dyDescent="0.25">
      <c r="A649" s="132" t="s">
        <v>11832</v>
      </c>
      <c r="B649" s="129" t="s">
        <v>2409</v>
      </c>
      <c r="C649" s="129" t="s">
        <v>3159</v>
      </c>
      <c r="D649" s="129" t="s">
        <v>3160</v>
      </c>
      <c r="E649" s="129" t="s">
        <v>3137</v>
      </c>
      <c r="F649" s="1">
        <v>7595</v>
      </c>
      <c r="G649" s="129" t="s">
        <v>1710</v>
      </c>
      <c r="H649" s="129" t="s">
        <v>1679</v>
      </c>
      <c r="I649" s="129" t="s">
        <v>301</v>
      </c>
      <c r="J649" s="129" t="s">
        <v>227</v>
      </c>
      <c r="K649" s="1">
        <v>24296372</v>
      </c>
      <c r="L649" s="1">
        <v>30503140101288</v>
      </c>
      <c r="M649" s="129" t="s">
        <v>218</v>
      </c>
      <c r="N649" s="1">
        <v>1009988782</v>
      </c>
      <c r="O649" s="1">
        <v>45512</v>
      </c>
      <c r="P649" s="1">
        <v>45530</v>
      </c>
      <c r="Q649" s="129" t="s">
        <v>262</v>
      </c>
      <c r="R649" s="129" t="s">
        <v>2409</v>
      </c>
      <c r="S649" s="1">
        <v>874</v>
      </c>
      <c r="T649" s="1">
        <v>0</v>
      </c>
      <c r="U649" s="129" t="s">
        <v>209</v>
      </c>
      <c r="V649" s="48"/>
      <c r="W649" s="48"/>
      <c r="X649" s="129" t="s">
        <v>211</v>
      </c>
      <c r="Y649" s="129" t="s">
        <v>211</v>
      </c>
      <c r="Z649" s="129" t="s">
        <v>210</v>
      </c>
      <c r="AA649" s="129" t="s">
        <v>220</v>
      </c>
      <c r="AB649" s="129" t="s">
        <v>213</v>
      </c>
      <c r="AC649" s="129" t="s">
        <v>214</v>
      </c>
      <c r="AD649" s="1">
        <v>45535</v>
      </c>
      <c r="AE649" s="129"/>
      <c r="AF649" s="129" t="s">
        <v>233</v>
      </c>
      <c r="AG649" s="1">
        <v>282</v>
      </c>
      <c r="AH649" s="1" t="s">
        <v>2409</v>
      </c>
      <c r="AI649" s="1"/>
      <c r="AJ649" s="1"/>
      <c r="AK649" s="1" t="s">
        <v>1649</v>
      </c>
      <c r="AL649" s="1"/>
      <c r="AM649" s="1"/>
      <c r="AN649" s="1"/>
      <c r="AO649" s="1"/>
      <c r="AP649" s="1"/>
      <c r="AQ649" s="44"/>
    </row>
    <row r="650" spans="1:43" x14ac:dyDescent="0.25">
      <c r="A650" s="132" t="s">
        <v>11832</v>
      </c>
      <c r="B650" s="129" t="s">
        <v>2409</v>
      </c>
      <c r="C650" s="129" t="s">
        <v>3157</v>
      </c>
      <c r="D650" s="129" t="s">
        <v>3158</v>
      </c>
      <c r="E650" s="129" t="s">
        <v>3126</v>
      </c>
      <c r="F650" s="1">
        <v>2388</v>
      </c>
      <c r="G650" s="129" t="s">
        <v>1710</v>
      </c>
      <c r="H650" s="129" t="s">
        <v>1679</v>
      </c>
      <c r="I650" s="129" t="s">
        <v>301</v>
      </c>
      <c r="J650" s="129" t="s">
        <v>227</v>
      </c>
      <c r="K650" s="1">
        <v>24296365</v>
      </c>
      <c r="L650" s="1">
        <v>30111220101348</v>
      </c>
      <c r="M650" s="129" t="s">
        <v>218</v>
      </c>
      <c r="N650" s="1">
        <v>1004179753</v>
      </c>
      <c r="O650" s="1">
        <v>45512</v>
      </c>
      <c r="P650" s="1">
        <v>45530</v>
      </c>
      <c r="Q650" s="129" t="s">
        <v>238</v>
      </c>
      <c r="R650" s="129" t="s">
        <v>2409</v>
      </c>
      <c r="S650" s="1">
        <v>874</v>
      </c>
      <c r="T650" s="1">
        <v>0</v>
      </c>
      <c r="U650" s="129" t="s">
        <v>209</v>
      </c>
      <c r="V650" s="48"/>
      <c r="W650" s="48"/>
      <c r="X650" s="129" t="s">
        <v>211</v>
      </c>
      <c r="Y650" s="129" t="s">
        <v>211</v>
      </c>
      <c r="Z650" s="129" t="s">
        <v>210</v>
      </c>
      <c r="AA650" s="129" t="s">
        <v>220</v>
      </c>
      <c r="AB650" s="129" t="s">
        <v>213</v>
      </c>
      <c r="AC650" s="129" t="s">
        <v>214</v>
      </c>
      <c r="AD650" s="1">
        <v>45535</v>
      </c>
      <c r="AE650" s="129"/>
      <c r="AF650" s="129" t="s">
        <v>215</v>
      </c>
      <c r="AG650" s="1">
        <v>282</v>
      </c>
      <c r="AH650" s="1" t="s">
        <v>2409</v>
      </c>
      <c r="AI650" s="1"/>
      <c r="AJ650" s="1"/>
      <c r="AK650" s="1" t="s">
        <v>1649</v>
      </c>
      <c r="AL650" s="1"/>
      <c r="AM650" s="1"/>
      <c r="AN650" s="1"/>
      <c r="AO650" s="1"/>
      <c r="AP650" s="1"/>
      <c r="AQ650" s="44"/>
    </row>
    <row r="651" spans="1:43" x14ac:dyDescent="0.25">
      <c r="A651" s="132" t="s">
        <v>11832</v>
      </c>
      <c r="B651" s="129" t="s">
        <v>2409</v>
      </c>
      <c r="C651" s="129" t="s">
        <v>2467</v>
      </c>
      <c r="D651" s="129" t="s">
        <v>2468</v>
      </c>
      <c r="E651" s="129" t="s">
        <v>731</v>
      </c>
      <c r="F651" s="1">
        <v>4098</v>
      </c>
      <c r="G651" s="129" t="s">
        <v>2429</v>
      </c>
      <c r="H651" s="129" t="s">
        <v>2411</v>
      </c>
      <c r="I651" s="129" t="s">
        <v>205</v>
      </c>
      <c r="J651" s="129" t="s">
        <v>206</v>
      </c>
      <c r="K651" s="1">
        <v>24284430</v>
      </c>
      <c r="L651" s="1">
        <v>30311130103316</v>
      </c>
      <c r="M651" s="129" t="s">
        <v>218</v>
      </c>
      <c r="N651" s="1">
        <v>1009691123</v>
      </c>
      <c r="O651" s="1">
        <v>45127</v>
      </c>
      <c r="P651" s="1">
        <v>45148</v>
      </c>
      <c r="Q651" s="129" t="s">
        <v>1957</v>
      </c>
      <c r="R651" s="129" t="s">
        <v>2409</v>
      </c>
      <c r="S651" s="1">
        <v>812</v>
      </c>
      <c r="T651" s="1">
        <v>0</v>
      </c>
      <c r="U651" s="129" t="s">
        <v>209</v>
      </c>
      <c r="V651" s="48"/>
      <c r="W651" s="48"/>
      <c r="X651" s="129" t="s">
        <v>211</v>
      </c>
      <c r="Y651" s="129" t="s">
        <v>211</v>
      </c>
      <c r="Z651" s="129" t="s">
        <v>210</v>
      </c>
      <c r="AA651" s="129" t="s">
        <v>220</v>
      </c>
      <c r="AB651" s="129" t="s">
        <v>213</v>
      </c>
      <c r="AC651" s="129" t="s">
        <v>214</v>
      </c>
      <c r="AD651" s="1">
        <v>45148</v>
      </c>
      <c r="AE651" s="129"/>
      <c r="AF651" s="129" t="s">
        <v>230</v>
      </c>
      <c r="AG651" s="1">
        <v>664</v>
      </c>
      <c r="AH651" s="1" t="s">
        <v>2409</v>
      </c>
      <c r="AI651" s="1"/>
      <c r="AJ651" s="1"/>
      <c r="AK651" s="1" t="s">
        <v>1649</v>
      </c>
      <c r="AL651" s="1"/>
      <c r="AM651" s="1"/>
      <c r="AN651" s="1"/>
      <c r="AO651" s="1"/>
      <c r="AP651" s="1"/>
      <c r="AQ651" s="44"/>
    </row>
    <row r="652" spans="1:43" x14ac:dyDescent="0.25">
      <c r="A652" s="132" t="s">
        <v>11832</v>
      </c>
      <c r="B652" s="129" t="s">
        <v>2409</v>
      </c>
      <c r="C652" s="129" t="s">
        <v>2406</v>
      </c>
      <c r="D652" s="129" t="s">
        <v>2362</v>
      </c>
      <c r="E652" s="129" t="s">
        <v>683</v>
      </c>
      <c r="F652" s="1" t="s">
        <v>149</v>
      </c>
      <c r="G652" s="129" t="s">
        <v>65</v>
      </c>
      <c r="H652" s="129" t="s">
        <v>203</v>
      </c>
      <c r="I652" s="129" t="s">
        <v>205</v>
      </c>
      <c r="J652" s="129" t="s">
        <v>206</v>
      </c>
      <c r="K652" s="1">
        <v>2484267</v>
      </c>
      <c r="L652" s="1">
        <v>29602210102999</v>
      </c>
      <c r="M652" s="129" t="s">
        <v>221</v>
      </c>
      <c r="N652" s="1">
        <v>1005652352</v>
      </c>
      <c r="O652" s="1">
        <v>42564</v>
      </c>
      <c r="P652" s="1">
        <v>42579</v>
      </c>
      <c r="Q652" s="129" t="s">
        <v>149</v>
      </c>
      <c r="R652" s="129" t="s">
        <v>2409</v>
      </c>
      <c r="S652" s="1" t="s">
        <v>149</v>
      </c>
      <c r="T652" s="1">
        <v>0</v>
      </c>
      <c r="U652" s="129" t="s">
        <v>209</v>
      </c>
      <c r="V652" s="48"/>
      <c r="W652" s="48"/>
      <c r="X652" s="129" t="s">
        <v>211</v>
      </c>
      <c r="Y652" s="129" t="s">
        <v>211</v>
      </c>
      <c r="Z652" s="129" t="s">
        <v>210</v>
      </c>
      <c r="AA652" s="129" t="s">
        <v>223</v>
      </c>
      <c r="AB652" s="129" t="s">
        <v>213</v>
      </c>
      <c r="AC652" s="129" t="s">
        <v>149</v>
      </c>
      <c r="AD652" s="1" t="s">
        <v>149</v>
      </c>
      <c r="AE652" s="129"/>
      <c r="AF652" s="129" t="s">
        <v>215</v>
      </c>
      <c r="AG652" s="1">
        <v>3233</v>
      </c>
      <c r="AH652" s="1" t="s">
        <v>2409</v>
      </c>
      <c r="AI652" s="1"/>
      <c r="AJ652" s="1"/>
      <c r="AK652" s="1" t="s">
        <v>1649</v>
      </c>
      <c r="AL652" s="1"/>
      <c r="AM652" s="1"/>
      <c r="AN652" s="1"/>
      <c r="AO652" s="1"/>
      <c r="AP652" s="1"/>
      <c r="AQ652" s="44"/>
    </row>
    <row r="653" spans="1:43" x14ac:dyDescent="0.25">
      <c r="A653" s="132" t="s">
        <v>11832</v>
      </c>
      <c r="B653" s="129" t="s">
        <v>2409</v>
      </c>
      <c r="C653" s="129" t="s">
        <v>1848</v>
      </c>
      <c r="D653" s="129" t="s">
        <v>1849</v>
      </c>
      <c r="E653" s="129" t="s">
        <v>836</v>
      </c>
      <c r="F653" s="1">
        <v>9326</v>
      </c>
      <c r="G653" s="129" t="s">
        <v>2458</v>
      </c>
      <c r="H653" s="129" t="s">
        <v>1679</v>
      </c>
      <c r="I653" s="129" t="s">
        <v>205</v>
      </c>
      <c r="J653" s="129" t="s">
        <v>206</v>
      </c>
      <c r="K653" s="1">
        <v>24293332</v>
      </c>
      <c r="L653" s="1">
        <v>30312140100494</v>
      </c>
      <c r="M653" s="129" t="s">
        <v>218</v>
      </c>
      <c r="N653" s="1">
        <v>1010891936</v>
      </c>
      <c r="O653" s="1">
        <v>45407</v>
      </c>
      <c r="P653" s="1">
        <v>45425</v>
      </c>
      <c r="Q653" s="129" t="s">
        <v>224</v>
      </c>
      <c r="R653" s="129" t="s">
        <v>2409</v>
      </c>
      <c r="S653" s="1">
        <v>852</v>
      </c>
      <c r="T653" s="1">
        <v>0</v>
      </c>
      <c r="U653" s="129" t="s">
        <v>209</v>
      </c>
      <c r="V653" s="48"/>
      <c r="W653" s="48"/>
      <c r="X653" s="129" t="s">
        <v>211</v>
      </c>
      <c r="Y653" s="129" t="s">
        <v>211</v>
      </c>
      <c r="Z653" s="129" t="s">
        <v>210</v>
      </c>
      <c r="AA653" s="129" t="s">
        <v>220</v>
      </c>
      <c r="AB653" s="129" t="s">
        <v>213</v>
      </c>
      <c r="AC653" s="129" t="s">
        <v>214</v>
      </c>
      <c r="AD653" s="1">
        <v>45425</v>
      </c>
      <c r="AE653" s="129"/>
      <c r="AF653" s="129" t="s">
        <v>230</v>
      </c>
      <c r="AG653" s="1">
        <v>387</v>
      </c>
      <c r="AH653" s="1" t="s">
        <v>2409</v>
      </c>
      <c r="AI653" s="1"/>
      <c r="AJ653" s="1"/>
      <c r="AK653" s="1" t="s">
        <v>1649</v>
      </c>
      <c r="AL653" s="1"/>
      <c r="AM653" s="1"/>
      <c r="AN653" s="1"/>
      <c r="AO653" s="1"/>
      <c r="AP653" s="1"/>
      <c r="AQ653" s="44"/>
    </row>
    <row r="654" spans="1:43" x14ac:dyDescent="0.25">
      <c r="A654" s="132" t="s">
        <v>11832</v>
      </c>
      <c r="B654" s="129" t="s">
        <v>2409</v>
      </c>
      <c r="C654" s="129" t="s">
        <v>2454</v>
      </c>
      <c r="D654" s="129" t="s">
        <v>2455</v>
      </c>
      <c r="E654" s="129" t="s">
        <v>726</v>
      </c>
      <c r="F654" s="1">
        <v>7427</v>
      </c>
      <c r="G654" s="129" t="s">
        <v>65</v>
      </c>
      <c r="H654" s="129" t="s">
        <v>1679</v>
      </c>
      <c r="I654" s="129" t="s">
        <v>205</v>
      </c>
      <c r="J654" s="129" t="s">
        <v>206</v>
      </c>
      <c r="K654" s="1">
        <v>24268050</v>
      </c>
      <c r="L654" s="1">
        <v>30311280100196</v>
      </c>
      <c r="M654" s="129" t="s">
        <v>218</v>
      </c>
      <c r="N654" s="1">
        <v>1069144751</v>
      </c>
      <c r="O654" s="1">
        <v>44646</v>
      </c>
      <c r="P654" s="1">
        <v>44662</v>
      </c>
      <c r="Q654" s="129" t="s">
        <v>2456</v>
      </c>
      <c r="R654" s="129" t="s">
        <v>2409</v>
      </c>
      <c r="S654" s="1">
        <v>785</v>
      </c>
      <c r="T654" s="1">
        <v>0</v>
      </c>
      <c r="U654" s="129" t="s">
        <v>209</v>
      </c>
      <c r="V654" s="48"/>
      <c r="W654" s="48"/>
      <c r="X654" s="129" t="s">
        <v>211</v>
      </c>
      <c r="Y654" s="129" t="s">
        <v>211</v>
      </c>
      <c r="Z654" s="129" t="s">
        <v>210</v>
      </c>
      <c r="AA654" s="129" t="s">
        <v>1701</v>
      </c>
      <c r="AB654" s="129" t="s">
        <v>213</v>
      </c>
      <c r="AC654" s="129" t="s">
        <v>214</v>
      </c>
      <c r="AD654" s="1">
        <v>44662</v>
      </c>
      <c r="AE654" s="129"/>
      <c r="AF654" s="129" t="s">
        <v>239</v>
      </c>
      <c r="AG654" s="1">
        <v>1150</v>
      </c>
      <c r="AH654" s="1" t="s">
        <v>2409</v>
      </c>
      <c r="AI654" s="1" t="s">
        <v>211</v>
      </c>
      <c r="AJ654" s="1" t="s">
        <v>211</v>
      </c>
      <c r="AK654" s="1" t="s">
        <v>1649</v>
      </c>
      <c r="AL654" s="1"/>
      <c r="AM654" s="1"/>
      <c r="AN654" s="1"/>
      <c r="AO654" s="1"/>
      <c r="AP654" s="1"/>
      <c r="AQ654" s="44"/>
    </row>
    <row r="655" spans="1:43" x14ac:dyDescent="0.25">
      <c r="A655" s="132" t="s">
        <v>11832</v>
      </c>
      <c r="B655" s="129" t="s">
        <v>2409</v>
      </c>
      <c r="C655" s="129" t="s">
        <v>2446</v>
      </c>
      <c r="D655" s="129" t="s">
        <v>2447</v>
      </c>
      <c r="E655" s="129" t="s">
        <v>718</v>
      </c>
      <c r="F655" s="1" t="s">
        <v>149</v>
      </c>
      <c r="G655" s="129" t="s">
        <v>65</v>
      </c>
      <c r="H655" s="129" t="s">
        <v>1679</v>
      </c>
      <c r="I655" s="129" t="s">
        <v>205</v>
      </c>
      <c r="J655" s="129" t="s">
        <v>206</v>
      </c>
      <c r="K655" s="1">
        <v>24277669</v>
      </c>
      <c r="L655" s="1">
        <v>30412112100599</v>
      </c>
      <c r="M655" s="129" t="s">
        <v>218</v>
      </c>
      <c r="N655" s="1">
        <v>1028604320</v>
      </c>
      <c r="O655" s="1">
        <v>44896</v>
      </c>
      <c r="P655" s="1">
        <v>44919</v>
      </c>
      <c r="Q655" s="129" t="s">
        <v>1809</v>
      </c>
      <c r="R655" s="129" t="s">
        <v>2409</v>
      </c>
      <c r="S655" s="1">
        <v>802</v>
      </c>
      <c r="T655" s="1">
        <v>0</v>
      </c>
      <c r="U655" s="129" t="s">
        <v>209</v>
      </c>
      <c r="V655" s="48"/>
      <c r="W655" s="48"/>
      <c r="X655" s="129" t="s">
        <v>211</v>
      </c>
      <c r="Y655" s="129" t="s">
        <v>211</v>
      </c>
      <c r="Z655" s="129" t="s">
        <v>210</v>
      </c>
      <c r="AA655" s="129" t="s">
        <v>1701</v>
      </c>
      <c r="AB655" s="129" t="s">
        <v>213</v>
      </c>
      <c r="AC655" s="129" t="s">
        <v>214</v>
      </c>
      <c r="AD655" s="1">
        <v>44919</v>
      </c>
      <c r="AE655" s="129"/>
      <c r="AF655" s="129" t="s">
        <v>230</v>
      </c>
      <c r="AG655" s="1">
        <v>893</v>
      </c>
      <c r="AH655" s="1" t="s">
        <v>2409</v>
      </c>
      <c r="AI655" s="1" t="s">
        <v>211</v>
      </c>
      <c r="AJ655" s="1" t="s">
        <v>211</v>
      </c>
      <c r="AK655" s="1" t="s">
        <v>1649</v>
      </c>
      <c r="AL655" s="1"/>
      <c r="AM655" s="1"/>
      <c r="AN655" s="1"/>
      <c r="AO655" s="1"/>
      <c r="AP655" s="1"/>
      <c r="AQ655" s="44"/>
    </row>
    <row r="656" spans="1:43" x14ac:dyDescent="0.25">
      <c r="A656" s="132" t="s">
        <v>11832</v>
      </c>
      <c r="B656" s="129" t="s">
        <v>2409</v>
      </c>
      <c r="C656" s="129" t="s">
        <v>2448</v>
      </c>
      <c r="D656" s="129" t="s">
        <v>2410</v>
      </c>
      <c r="E656" s="129" t="s">
        <v>719</v>
      </c>
      <c r="F656" s="1" t="s">
        <v>149</v>
      </c>
      <c r="G656" s="129" t="s">
        <v>65</v>
      </c>
      <c r="H656" s="129" t="s">
        <v>1679</v>
      </c>
      <c r="I656" s="129" t="s">
        <v>205</v>
      </c>
      <c r="J656" s="129" t="s">
        <v>206</v>
      </c>
      <c r="K656" s="1">
        <v>24277650</v>
      </c>
      <c r="L656" s="1">
        <v>30311132102457</v>
      </c>
      <c r="M656" s="129" t="s">
        <v>218</v>
      </c>
      <c r="N656" s="1">
        <v>1050883399</v>
      </c>
      <c r="O656" s="1">
        <v>44896</v>
      </c>
      <c r="P656" s="1">
        <v>44919</v>
      </c>
      <c r="Q656" s="129" t="s">
        <v>2192</v>
      </c>
      <c r="R656" s="129" t="s">
        <v>2409</v>
      </c>
      <c r="S656" s="1">
        <v>801</v>
      </c>
      <c r="T656" s="1">
        <v>0</v>
      </c>
      <c r="U656" s="129" t="s">
        <v>209</v>
      </c>
      <c r="V656" s="48"/>
      <c r="W656" s="48"/>
      <c r="X656" s="129" t="s">
        <v>211</v>
      </c>
      <c r="Y656" s="129" t="s">
        <v>211</v>
      </c>
      <c r="Z656" s="129" t="s">
        <v>210</v>
      </c>
      <c r="AA656" s="129" t="s">
        <v>1701</v>
      </c>
      <c r="AB656" s="129" t="s">
        <v>213</v>
      </c>
      <c r="AC656" s="129" t="s">
        <v>214</v>
      </c>
      <c r="AD656" s="1">
        <v>44919</v>
      </c>
      <c r="AE656" s="129"/>
      <c r="AF656" s="129" t="s">
        <v>239</v>
      </c>
      <c r="AG656" s="1">
        <v>893</v>
      </c>
      <c r="AH656" s="1" t="s">
        <v>2409</v>
      </c>
      <c r="AI656" s="1" t="s">
        <v>211</v>
      </c>
      <c r="AJ656" s="1" t="s">
        <v>211</v>
      </c>
      <c r="AK656" s="1" t="s">
        <v>1649</v>
      </c>
      <c r="AL656" s="1"/>
      <c r="AM656" s="1"/>
      <c r="AN656" s="1"/>
      <c r="AO656" s="1"/>
      <c r="AP656" s="1"/>
      <c r="AQ656" s="44"/>
    </row>
    <row r="657" spans="1:43" x14ac:dyDescent="0.25">
      <c r="A657" s="132" t="s">
        <v>11832</v>
      </c>
      <c r="B657" s="129" t="s">
        <v>2409</v>
      </c>
      <c r="C657" s="129" t="s">
        <v>2465</v>
      </c>
      <c r="D657" s="129" t="s">
        <v>2466</v>
      </c>
      <c r="E657" s="129" t="s">
        <v>732</v>
      </c>
      <c r="F657" s="1">
        <v>1828</v>
      </c>
      <c r="G657" s="129" t="s">
        <v>2410</v>
      </c>
      <c r="H657" s="129" t="s">
        <v>2411</v>
      </c>
      <c r="I657" s="129" t="s">
        <v>205</v>
      </c>
      <c r="J657" s="129" t="s">
        <v>206</v>
      </c>
      <c r="K657" s="1">
        <v>24284244</v>
      </c>
      <c r="L657" s="1">
        <v>30207030106316</v>
      </c>
      <c r="M657" s="129" t="s">
        <v>218</v>
      </c>
      <c r="N657" s="1">
        <v>1022046983</v>
      </c>
      <c r="O657" s="1">
        <v>45120</v>
      </c>
      <c r="P657" s="1">
        <v>45139</v>
      </c>
      <c r="Q657" s="129" t="s">
        <v>228</v>
      </c>
      <c r="R657" s="129" t="s">
        <v>2409</v>
      </c>
      <c r="S657" s="1">
        <v>811</v>
      </c>
      <c r="T657" s="1">
        <v>0</v>
      </c>
      <c r="U657" s="129" t="s">
        <v>209</v>
      </c>
      <c r="V657" s="48"/>
      <c r="W657" s="48"/>
      <c r="X657" s="129" t="s">
        <v>211</v>
      </c>
      <c r="Y657" s="129" t="s">
        <v>211</v>
      </c>
      <c r="Z657" s="129" t="s">
        <v>210</v>
      </c>
      <c r="AA657" s="129" t="s">
        <v>8793</v>
      </c>
      <c r="AB657" s="129" t="s">
        <v>213</v>
      </c>
      <c r="AC657" s="129" t="s">
        <v>214</v>
      </c>
      <c r="AD657" s="1">
        <v>45138</v>
      </c>
      <c r="AE657" s="129"/>
      <c r="AF657" s="129" t="s">
        <v>226</v>
      </c>
      <c r="AG657" s="1">
        <v>673</v>
      </c>
      <c r="AH657" s="1" t="s">
        <v>2409</v>
      </c>
      <c r="AI657" s="1" t="s">
        <v>211</v>
      </c>
      <c r="AJ657" s="1" t="s">
        <v>211</v>
      </c>
      <c r="AK657" s="1" t="s">
        <v>1649</v>
      </c>
      <c r="AL657" s="1"/>
      <c r="AM657" s="1"/>
      <c r="AN657" s="1"/>
      <c r="AO657" s="1"/>
      <c r="AP657" s="1"/>
      <c r="AQ657" s="44"/>
    </row>
    <row r="658" spans="1:43" x14ac:dyDescent="0.25">
      <c r="A658" s="132" t="s">
        <v>11832</v>
      </c>
      <c r="B658" s="129" t="s">
        <v>2409</v>
      </c>
      <c r="C658" s="129" t="s">
        <v>2457</v>
      </c>
      <c r="D658" s="129" t="s">
        <v>2458</v>
      </c>
      <c r="E658" s="129" t="s">
        <v>727</v>
      </c>
      <c r="F658" s="1">
        <v>8637</v>
      </c>
      <c r="G658" s="129" t="s">
        <v>65</v>
      </c>
      <c r="H658" s="129" t="s">
        <v>2411</v>
      </c>
      <c r="I658" s="129" t="s">
        <v>205</v>
      </c>
      <c r="J658" s="129" t="s">
        <v>206</v>
      </c>
      <c r="K658" s="1">
        <v>24284625</v>
      </c>
      <c r="L658" s="1">
        <v>30301280103297</v>
      </c>
      <c r="M658" s="129" t="s">
        <v>218</v>
      </c>
      <c r="N658" s="1">
        <v>1030264598</v>
      </c>
      <c r="O658" s="1">
        <v>45141</v>
      </c>
      <c r="P658" s="1">
        <v>45159</v>
      </c>
      <c r="Q658" s="129" t="s">
        <v>238</v>
      </c>
      <c r="R658" s="129" t="s">
        <v>2409</v>
      </c>
      <c r="S658" s="1">
        <v>815</v>
      </c>
      <c r="T658" s="1">
        <v>0</v>
      </c>
      <c r="U658" s="129" t="s">
        <v>2277</v>
      </c>
      <c r="V658" s="48"/>
      <c r="W658" s="48"/>
      <c r="X658" s="129" t="s">
        <v>211</v>
      </c>
      <c r="Y658" s="129" t="s">
        <v>211</v>
      </c>
      <c r="Z658" s="129" t="s">
        <v>210</v>
      </c>
      <c r="AA658" s="129" t="s">
        <v>1701</v>
      </c>
      <c r="AB658" s="129" t="s">
        <v>213</v>
      </c>
      <c r="AC658" s="129" t="s">
        <v>214</v>
      </c>
      <c r="AD658" s="1">
        <v>45159</v>
      </c>
      <c r="AE658" s="129"/>
      <c r="AF658" s="129" t="s">
        <v>233</v>
      </c>
      <c r="AG658" s="1">
        <v>653</v>
      </c>
      <c r="AH658" s="1" t="s">
        <v>2409</v>
      </c>
      <c r="AI658" s="1" t="s">
        <v>211</v>
      </c>
      <c r="AJ658" s="1" t="s">
        <v>211</v>
      </c>
      <c r="AK658" s="1" t="s">
        <v>1649</v>
      </c>
      <c r="AL658" s="1"/>
      <c r="AM658" s="1"/>
      <c r="AN658" s="1"/>
      <c r="AO658" s="1"/>
      <c r="AP658" s="1"/>
      <c r="AQ658" s="44"/>
    </row>
    <row r="659" spans="1:43" x14ac:dyDescent="0.25">
      <c r="A659" s="132" t="s">
        <v>11832</v>
      </c>
      <c r="B659" s="129" t="s">
        <v>2409</v>
      </c>
      <c r="C659" s="129" t="s">
        <v>2463</v>
      </c>
      <c r="D659" s="129" t="s">
        <v>2464</v>
      </c>
      <c r="E659" s="129" t="s">
        <v>729</v>
      </c>
      <c r="F659" s="1">
        <v>7738</v>
      </c>
      <c r="G659" s="129" t="s">
        <v>65</v>
      </c>
      <c r="H659" s="129" t="s">
        <v>2411</v>
      </c>
      <c r="I659" s="129" t="s">
        <v>205</v>
      </c>
      <c r="J659" s="129" t="s">
        <v>206</v>
      </c>
      <c r="K659" s="1">
        <v>24286161</v>
      </c>
      <c r="L659" s="1">
        <v>30507260104596</v>
      </c>
      <c r="M659" s="129" t="s">
        <v>218</v>
      </c>
      <c r="N659" s="1">
        <v>1012161994</v>
      </c>
      <c r="O659" s="1">
        <v>45197</v>
      </c>
      <c r="P659" s="1">
        <v>45213</v>
      </c>
      <c r="Q659" s="129" t="s">
        <v>261</v>
      </c>
      <c r="R659" s="129" t="s">
        <v>2409</v>
      </c>
      <c r="S659" s="1">
        <v>821</v>
      </c>
      <c r="T659" s="1">
        <v>0</v>
      </c>
      <c r="U659" s="129" t="s">
        <v>209</v>
      </c>
      <c r="V659" s="48"/>
      <c r="W659" s="48"/>
      <c r="X659" s="129" t="s">
        <v>211</v>
      </c>
      <c r="Y659" s="129" t="s">
        <v>211</v>
      </c>
      <c r="Z659" s="129" t="s">
        <v>210</v>
      </c>
      <c r="AA659" s="129" t="s">
        <v>1701</v>
      </c>
      <c r="AB659" s="129" t="s">
        <v>213</v>
      </c>
      <c r="AC659" s="129" t="s">
        <v>214</v>
      </c>
      <c r="AD659" s="1">
        <v>45213</v>
      </c>
      <c r="AE659" s="129"/>
      <c r="AF659" s="129" t="s">
        <v>239</v>
      </c>
      <c r="AG659" s="1">
        <v>599</v>
      </c>
      <c r="AH659" s="1" t="s">
        <v>2409</v>
      </c>
      <c r="AI659" s="1" t="s">
        <v>211</v>
      </c>
      <c r="AJ659" s="1" t="s">
        <v>211</v>
      </c>
      <c r="AK659" s="1" t="s">
        <v>1649</v>
      </c>
      <c r="AL659" s="1"/>
      <c r="AM659" s="1"/>
      <c r="AN659" s="1"/>
      <c r="AO659" s="1"/>
      <c r="AP659" s="1"/>
      <c r="AQ659" s="44"/>
    </row>
    <row r="660" spans="1:43" x14ac:dyDescent="0.25">
      <c r="A660" s="132" t="s">
        <v>11832</v>
      </c>
      <c r="B660" s="129" t="s">
        <v>2409</v>
      </c>
      <c r="C660" s="129" t="s">
        <v>2459</v>
      </c>
      <c r="D660" s="129" t="s">
        <v>2411</v>
      </c>
      <c r="E660" s="129" t="s">
        <v>700</v>
      </c>
      <c r="F660" s="1" t="s">
        <v>149</v>
      </c>
      <c r="G660" s="129" t="s">
        <v>65</v>
      </c>
      <c r="H660" s="129" t="s">
        <v>203</v>
      </c>
      <c r="I660" s="129" t="s">
        <v>205</v>
      </c>
      <c r="J660" s="129" t="s">
        <v>206</v>
      </c>
      <c r="K660" s="1">
        <v>24230849</v>
      </c>
      <c r="L660" s="1">
        <v>29612030100519</v>
      </c>
      <c r="M660" s="129" t="s">
        <v>221</v>
      </c>
      <c r="N660" s="1">
        <v>1015708172</v>
      </c>
      <c r="O660" s="1">
        <v>44149</v>
      </c>
      <c r="P660" s="1">
        <v>44163</v>
      </c>
      <c r="Q660" s="129" t="s">
        <v>262</v>
      </c>
      <c r="R660" s="129" t="s">
        <v>2409</v>
      </c>
      <c r="S660" s="1">
        <v>685</v>
      </c>
      <c r="T660" s="1">
        <v>0</v>
      </c>
      <c r="U660" s="129" t="s">
        <v>209</v>
      </c>
      <c r="V660" s="48"/>
      <c r="W660" s="48"/>
      <c r="X660" s="129" t="s">
        <v>211</v>
      </c>
      <c r="Y660" s="129" t="s">
        <v>211</v>
      </c>
      <c r="Z660" s="129" t="s">
        <v>210</v>
      </c>
      <c r="AA660" s="129" t="s">
        <v>3747</v>
      </c>
      <c r="AB660" s="129" t="s">
        <v>213</v>
      </c>
      <c r="AC660" s="129" t="s">
        <v>214</v>
      </c>
      <c r="AD660" s="1">
        <v>44163</v>
      </c>
      <c r="AE660" s="129"/>
      <c r="AF660" s="129" t="s">
        <v>230</v>
      </c>
      <c r="AG660" s="1">
        <v>1649</v>
      </c>
      <c r="AH660" s="1" t="s">
        <v>2409</v>
      </c>
      <c r="AI660" s="1" t="s">
        <v>211</v>
      </c>
      <c r="AJ660" s="1" t="s">
        <v>211</v>
      </c>
      <c r="AK660" s="1" t="s">
        <v>1649</v>
      </c>
      <c r="AL660" s="1"/>
      <c r="AM660" s="1"/>
      <c r="AN660" s="1"/>
      <c r="AO660" s="1"/>
      <c r="AP660" s="1"/>
      <c r="AQ660" s="44"/>
    </row>
    <row r="661" spans="1:43" x14ac:dyDescent="0.25">
      <c r="A661" s="132" t="s">
        <v>11832</v>
      </c>
      <c r="B661" s="129" t="s">
        <v>2409</v>
      </c>
      <c r="C661" s="129" t="s">
        <v>2460</v>
      </c>
      <c r="D661" s="129" t="s">
        <v>2461</v>
      </c>
      <c r="E661" s="129" t="s">
        <v>702</v>
      </c>
      <c r="F661" s="1">
        <v>2771</v>
      </c>
      <c r="G661" s="129" t="s">
        <v>65</v>
      </c>
      <c r="H661" s="129" t="s">
        <v>65</v>
      </c>
      <c r="I661" s="129" t="s">
        <v>205</v>
      </c>
      <c r="J661" s="129" t="s">
        <v>206</v>
      </c>
      <c r="K661" s="1">
        <v>24261761</v>
      </c>
      <c r="L661" s="1">
        <v>29711260101598</v>
      </c>
      <c r="M661" s="129" t="s">
        <v>218</v>
      </c>
      <c r="N661" s="1">
        <v>1092696210</v>
      </c>
      <c r="O661" s="1">
        <v>44555</v>
      </c>
      <c r="P661" s="1">
        <v>44571</v>
      </c>
      <c r="Q661" s="129" t="s">
        <v>290</v>
      </c>
      <c r="R661" s="129" t="s">
        <v>2409</v>
      </c>
      <c r="S661" s="1">
        <v>764</v>
      </c>
      <c r="T661" s="1">
        <v>0</v>
      </c>
      <c r="U661" s="129" t="s">
        <v>209</v>
      </c>
      <c r="V661" s="48"/>
      <c r="W661" s="48"/>
      <c r="X661" s="129" t="s">
        <v>211</v>
      </c>
      <c r="Y661" s="129" t="s">
        <v>211</v>
      </c>
      <c r="Z661" s="129" t="s">
        <v>210</v>
      </c>
      <c r="AA661" s="129" t="s">
        <v>1963</v>
      </c>
      <c r="AB661" s="129" t="s">
        <v>213</v>
      </c>
      <c r="AC661" s="129" t="s">
        <v>2462</v>
      </c>
      <c r="AD661" s="1">
        <v>44571</v>
      </c>
      <c r="AE661" s="129"/>
      <c r="AF661" s="129" t="s">
        <v>233</v>
      </c>
      <c r="AG661" s="1">
        <v>1241</v>
      </c>
      <c r="AH661" s="1" t="s">
        <v>2409</v>
      </c>
      <c r="AI661" s="1" t="s">
        <v>211</v>
      </c>
      <c r="AJ661" s="1" t="s">
        <v>211</v>
      </c>
      <c r="AK661" s="1" t="s">
        <v>1649</v>
      </c>
      <c r="AL661" s="1"/>
      <c r="AM661" s="1"/>
      <c r="AN661" s="1"/>
      <c r="AO661" s="1"/>
      <c r="AP661" s="1"/>
      <c r="AQ661" s="44"/>
    </row>
    <row r="662" spans="1:43" x14ac:dyDescent="0.25">
      <c r="A662" s="132" t="s">
        <v>11832</v>
      </c>
      <c r="B662" s="129" t="s">
        <v>2409</v>
      </c>
      <c r="C662" s="129" t="s">
        <v>2443</v>
      </c>
      <c r="D662" s="129" t="s">
        <v>2444</v>
      </c>
      <c r="E662" s="129" t="s">
        <v>697</v>
      </c>
      <c r="F662" s="1">
        <v>1838</v>
      </c>
      <c r="G662" s="129" t="s">
        <v>1678</v>
      </c>
      <c r="H662" s="129" t="s">
        <v>1679</v>
      </c>
      <c r="I662" s="129" t="s">
        <v>205</v>
      </c>
      <c r="J662" s="129" t="s">
        <v>227</v>
      </c>
      <c r="K662" s="1">
        <v>24287040</v>
      </c>
      <c r="L662" s="1">
        <v>30209012114924</v>
      </c>
      <c r="M662" s="129" t="s">
        <v>218</v>
      </c>
      <c r="N662" s="1">
        <v>1067748789</v>
      </c>
      <c r="O662" s="1">
        <v>45225</v>
      </c>
      <c r="P662" s="1">
        <v>45243</v>
      </c>
      <c r="Q662" s="129" t="s">
        <v>2445</v>
      </c>
      <c r="R662" s="129" t="s">
        <v>2409</v>
      </c>
      <c r="S662" s="1">
        <v>824</v>
      </c>
      <c r="T662" s="1">
        <v>0</v>
      </c>
      <c r="U662" s="129" t="s">
        <v>209</v>
      </c>
      <c r="V662" s="48"/>
      <c r="W662" s="48"/>
      <c r="X662" s="129" t="s">
        <v>211</v>
      </c>
      <c r="Y662" s="129" t="s">
        <v>211</v>
      </c>
      <c r="Z662" s="129" t="s">
        <v>210</v>
      </c>
      <c r="AA662" s="129" t="s">
        <v>220</v>
      </c>
      <c r="AB662" s="129" t="s">
        <v>213</v>
      </c>
      <c r="AC662" s="129" t="s">
        <v>335</v>
      </c>
      <c r="AD662" s="1">
        <v>45243</v>
      </c>
      <c r="AE662" s="129"/>
      <c r="AF662" s="129" t="s">
        <v>233</v>
      </c>
      <c r="AG662" s="1">
        <v>569</v>
      </c>
      <c r="AH662" s="1" t="s">
        <v>2409</v>
      </c>
      <c r="AI662" s="1"/>
      <c r="AJ662" s="1"/>
      <c r="AK662" s="1" t="s">
        <v>1649</v>
      </c>
      <c r="AL662" s="1"/>
      <c r="AM662" s="1"/>
      <c r="AN662" s="1"/>
      <c r="AO662" s="1"/>
      <c r="AP662" s="1"/>
      <c r="AQ662" s="44"/>
    </row>
    <row r="663" spans="1:43" x14ac:dyDescent="0.25">
      <c r="A663" s="132" t="s">
        <v>11832</v>
      </c>
      <c r="B663" s="129" t="s">
        <v>2409</v>
      </c>
      <c r="C663" s="129" t="s">
        <v>2417</v>
      </c>
      <c r="D663" s="129" t="s">
        <v>2418</v>
      </c>
      <c r="E663" s="129" t="s">
        <v>706</v>
      </c>
      <c r="F663" s="1">
        <v>6965</v>
      </c>
      <c r="G663" s="129" t="s">
        <v>2429</v>
      </c>
      <c r="H663" s="129" t="s">
        <v>2411</v>
      </c>
      <c r="I663" s="129" t="s">
        <v>205</v>
      </c>
      <c r="J663" s="129" t="s">
        <v>206</v>
      </c>
      <c r="K663" s="1">
        <v>24288828</v>
      </c>
      <c r="L663" s="1">
        <v>30308060104211</v>
      </c>
      <c r="M663" s="129" t="s">
        <v>218</v>
      </c>
      <c r="N663" s="1">
        <v>1005800361</v>
      </c>
      <c r="O663" s="1">
        <v>45267</v>
      </c>
      <c r="P663" s="1">
        <v>45283</v>
      </c>
      <c r="Q663" s="129" t="s">
        <v>260</v>
      </c>
      <c r="R663" s="129" t="s">
        <v>2409</v>
      </c>
      <c r="S663" s="1">
        <v>835</v>
      </c>
      <c r="T663" s="1">
        <v>0</v>
      </c>
      <c r="U663" s="129" t="s">
        <v>209</v>
      </c>
      <c r="V663" s="48"/>
      <c r="W663" s="48"/>
      <c r="X663" s="129" t="s">
        <v>211</v>
      </c>
      <c r="Y663" s="129" t="s">
        <v>211</v>
      </c>
      <c r="Z663" s="129" t="s">
        <v>210</v>
      </c>
      <c r="AA663" s="129" t="s">
        <v>220</v>
      </c>
      <c r="AB663" s="129" t="s">
        <v>213</v>
      </c>
      <c r="AC663" s="129" t="s">
        <v>214</v>
      </c>
      <c r="AD663" s="1">
        <v>45283</v>
      </c>
      <c r="AE663" s="129"/>
      <c r="AF663" s="129" t="s">
        <v>230</v>
      </c>
      <c r="AG663" s="1">
        <v>529</v>
      </c>
      <c r="AH663" s="1" t="s">
        <v>2409</v>
      </c>
      <c r="AI663" s="1"/>
      <c r="AJ663" s="1"/>
      <c r="AK663" s="1" t="s">
        <v>1649</v>
      </c>
      <c r="AL663" s="1"/>
      <c r="AM663" s="1"/>
      <c r="AN663" s="1"/>
      <c r="AO663" s="1"/>
      <c r="AP663" s="1"/>
      <c r="AQ663" s="44"/>
    </row>
    <row r="664" spans="1:43" x14ac:dyDescent="0.25">
      <c r="A664" s="132" t="s">
        <v>11832</v>
      </c>
      <c r="B664" s="129" t="s">
        <v>2409</v>
      </c>
      <c r="C664" s="129" t="s">
        <v>2421</v>
      </c>
      <c r="D664" s="129" t="s">
        <v>2422</v>
      </c>
      <c r="E664" s="129" t="s">
        <v>703</v>
      </c>
      <c r="F664" s="1">
        <v>6876</v>
      </c>
      <c r="G664" s="129" t="s">
        <v>2447</v>
      </c>
      <c r="H664" s="129" t="s">
        <v>1679</v>
      </c>
      <c r="I664" s="129" t="s">
        <v>205</v>
      </c>
      <c r="J664" s="129" t="s">
        <v>206</v>
      </c>
      <c r="K664" s="1">
        <v>24289097</v>
      </c>
      <c r="L664" s="1">
        <v>30401278800732</v>
      </c>
      <c r="M664" s="129" t="s">
        <v>218</v>
      </c>
      <c r="N664" s="1">
        <v>1026206887</v>
      </c>
      <c r="O664" s="1">
        <v>45297</v>
      </c>
      <c r="P664" s="1">
        <v>45297</v>
      </c>
      <c r="Q664" s="129" t="s">
        <v>232</v>
      </c>
      <c r="R664" s="129" t="s">
        <v>2409</v>
      </c>
      <c r="S664" s="1">
        <v>808</v>
      </c>
      <c r="T664" s="1">
        <v>0</v>
      </c>
      <c r="U664" s="129" t="s">
        <v>209</v>
      </c>
      <c r="V664" s="48"/>
      <c r="W664" s="48"/>
      <c r="X664" s="129" t="s">
        <v>211</v>
      </c>
      <c r="Y664" s="129" t="s">
        <v>211</v>
      </c>
      <c r="Z664" s="129" t="s">
        <v>210</v>
      </c>
      <c r="AA664" s="129" t="s">
        <v>220</v>
      </c>
      <c r="AB664" s="129" t="s">
        <v>213</v>
      </c>
      <c r="AC664" s="129" t="s">
        <v>335</v>
      </c>
      <c r="AD664" s="1">
        <v>45297</v>
      </c>
      <c r="AE664" s="129"/>
      <c r="AF664" s="129" t="s">
        <v>230</v>
      </c>
      <c r="AG664" s="1">
        <v>515</v>
      </c>
      <c r="AH664" s="1" t="s">
        <v>2409</v>
      </c>
      <c r="AI664" s="1"/>
      <c r="AJ664" s="1"/>
      <c r="AK664" s="1" t="s">
        <v>1649</v>
      </c>
      <c r="AL664" s="1"/>
      <c r="AM664" s="1"/>
      <c r="AN664" s="1"/>
      <c r="AO664" s="1"/>
      <c r="AP664" s="1"/>
      <c r="AQ664" s="44"/>
    </row>
    <row r="665" spans="1:43" x14ac:dyDescent="0.25">
      <c r="A665" s="132" t="s">
        <v>11832</v>
      </c>
      <c r="B665" s="129" t="s">
        <v>2409</v>
      </c>
      <c r="C665" s="129" t="s">
        <v>3592</v>
      </c>
      <c r="D665" s="129" t="s">
        <v>3593</v>
      </c>
      <c r="E665" s="129" t="s">
        <v>3532</v>
      </c>
      <c r="F665" s="1">
        <v>2051</v>
      </c>
      <c r="G665" s="129" t="s">
        <v>1678</v>
      </c>
      <c r="H665" s="129" t="s">
        <v>1679</v>
      </c>
      <c r="I665" s="129" t="s">
        <v>301</v>
      </c>
      <c r="J665" s="129" t="s">
        <v>227</v>
      </c>
      <c r="K665" s="1">
        <v>24298623</v>
      </c>
      <c r="L665" s="1">
        <v>30608160107289</v>
      </c>
      <c r="M665" s="129" t="s">
        <v>218</v>
      </c>
      <c r="N665" s="1">
        <v>1010484654</v>
      </c>
      <c r="O665" s="1">
        <v>45589</v>
      </c>
      <c r="P665" s="1">
        <v>45600</v>
      </c>
      <c r="Q665" s="129" t="s">
        <v>1842</v>
      </c>
      <c r="R665" s="129" t="s">
        <v>2409</v>
      </c>
      <c r="S665" s="1">
        <v>887</v>
      </c>
      <c r="T665" s="1">
        <v>0</v>
      </c>
      <c r="U665" s="129" t="s">
        <v>209</v>
      </c>
      <c r="V665" s="48"/>
      <c r="W665" s="48"/>
      <c r="X665" s="129" t="s">
        <v>211</v>
      </c>
      <c r="Y665" s="129" t="s">
        <v>211</v>
      </c>
      <c r="Z665" s="129" t="s">
        <v>210</v>
      </c>
      <c r="AA665" s="129" t="s">
        <v>220</v>
      </c>
      <c r="AB665" s="129" t="s">
        <v>213</v>
      </c>
      <c r="AC665" s="129" t="s">
        <v>214</v>
      </c>
      <c r="AD665" s="1">
        <v>45601</v>
      </c>
      <c r="AE665" s="129"/>
      <c r="AF665" s="129" t="s">
        <v>239</v>
      </c>
      <c r="AG665" s="1">
        <v>212</v>
      </c>
      <c r="AH665" s="1" t="s">
        <v>2409</v>
      </c>
      <c r="AI665" s="1"/>
      <c r="AJ665" s="1"/>
      <c r="AK665" s="1" t="s">
        <v>1649</v>
      </c>
      <c r="AL665" s="1"/>
      <c r="AM665" s="1"/>
      <c r="AN665" s="1"/>
      <c r="AO665" s="1"/>
      <c r="AP665" s="1"/>
      <c r="AQ665" s="44"/>
    </row>
    <row r="666" spans="1:43" x14ac:dyDescent="0.25">
      <c r="A666" s="132" t="s">
        <v>11832</v>
      </c>
      <c r="B666" s="129" t="s">
        <v>2409</v>
      </c>
      <c r="C666" s="129" t="s">
        <v>2412</v>
      </c>
      <c r="D666" s="129" t="s">
        <v>2413</v>
      </c>
      <c r="E666" s="129" t="s">
        <v>694</v>
      </c>
      <c r="F666" s="1">
        <v>7790</v>
      </c>
      <c r="G666" s="129" t="s">
        <v>2429</v>
      </c>
      <c r="H666" s="129" t="s">
        <v>2411</v>
      </c>
      <c r="I666" s="129" t="s">
        <v>301</v>
      </c>
      <c r="J666" s="129" t="s">
        <v>206</v>
      </c>
      <c r="K666" s="1">
        <v>24291316</v>
      </c>
      <c r="L666" s="1">
        <v>30601200101357</v>
      </c>
      <c r="M666" s="129" t="s">
        <v>218</v>
      </c>
      <c r="N666" s="1">
        <v>1554692019</v>
      </c>
      <c r="O666" s="1">
        <v>45330</v>
      </c>
      <c r="P666" s="1">
        <v>45348</v>
      </c>
      <c r="Q666" s="129" t="s">
        <v>283</v>
      </c>
      <c r="R666" s="129" t="s">
        <v>2409</v>
      </c>
      <c r="S666" s="1">
        <v>843</v>
      </c>
      <c r="T666" s="1">
        <v>0</v>
      </c>
      <c r="U666" s="129" t="s">
        <v>209</v>
      </c>
      <c r="V666" s="48"/>
      <c r="W666" s="48"/>
      <c r="X666" s="129" t="s">
        <v>211</v>
      </c>
      <c r="Y666" s="129" t="s">
        <v>211</v>
      </c>
      <c r="Z666" s="129" t="s">
        <v>210</v>
      </c>
      <c r="AA666" s="129" t="s">
        <v>220</v>
      </c>
      <c r="AB666" s="129" t="s">
        <v>213</v>
      </c>
      <c r="AC666" s="129" t="s">
        <v>214</v>
      </c>
      <c r="AD666" s="1">
        <v>45349</v>
      </c>
      <c r="AE666" s="129"/>
      <c r="AF666" s="129" t="s">
        <v>239</v>
      </c>
      <c r="AG666" s="1">
        <v>464</v>
      </c>
      <c r="AH666" s="1" t="s">
        <v>2409</v>
      </c>
      <c r="AI666" s="1"/>
      <c r="AJ666" s="1"/>
      <c r="AK666" s="1" t="s">
        <v>1649</v>
      </c>
      <c r="AL666" s="1"/>
      <c r="AM666" s="1"/>
      <c r="AN666" s="1"/>
      <c r="AO666" s="1"/>
      <c r="AP666" s="1"/>
      <c r="AQ666" s="44"/>
    </row>
    <row r="667" spans="1:43" x14ac:dyDescent="0.25">
      <c r="A667" s="132" t="s">
        <v>11832</v>
      </c>
      <c r="B667" s="129" t="s">
        <v>2409</v>
      </c>
      <c r="C667" s="129" t="s">
        <v>2431</v>
      </c>
      <c r="D667" s="129" t="s">
        <v>2432</v>
      </c>
      <c r="E667" s="129" t="s">
        <v>713</v>
      </c>
      <c r="F667" s="1">
        <v>6571</v>
      </c>
      <c r="G667" s="129" t="s">
        <v>2410</v>
      </c>
      <c r="H667" s="129" t="s">
        <v>2411</v>
      </c>
      <c r="I667" s="129" t="s">
        <v>301</v>
      </c>
      <c r="J667" s="129" t="s">
        <v>206</v>
      </c>
      <c r="K667" s="1">
        <v>24292561</v>
      </c>
      <c r="L667" s="1">
        <v>30308300100596</v>
      </c>
      <c r="M667" s="129" t="s">
        <v>218</v>
      </c>
      <c r="N667" s="1">
        <v>1098756810</v>
      </c>
      <c r="O667" s="1">
        <v>45351</v>
      </c>
      <c r="P667" s="1">
        <v>45362</v>
      </c>
      <c r="Q667" s="129" t="s">
        <v>261</v>
      </c>
      <c r="R667" s="129" t="s">
        <v>2409</v>
      </c>
      <c r="S667" s="1">
        <v>847</v>
      </c>
      <c r="T667" s="1">
        <v>0</v>
      </c>
      <c r="U667" s="129" t="s">
        <v>209</v>
      </c>
      <c r="V667" s="48"/>
      <c r="W667" s="48"/>
      <c r="X667" s="129" t="s">
        <v>211</v>
      </c>
      <c r="Y667" s="129" t="s">
        <v>211</v>
      </c>
      <c r="Z667" s="129" t="s">
        <v>210</v>
      </c>
      <c r="AA667" s="129" t="s">
        <v>220</v>
      </c>
      <c r="AB667" s="129" t="s">
        <v>213</v>
      </c>
      <c r="AC667" s="129" t="s">
        <v>214</v>
      </c>
      <c r="AD667" s="1">
        <v>45362</v>
      </c>
      <c r="AE667" s="129"/>
      <c r="AF667" s="129" t="s">
        <v>230</v>
      </c>
      <c r="AG667" s="1">
        <v>450</v>
      </c>
      <c r="AH667" s="1" t="s">
        <v>2409</v>
      </c>
      <c r="AI667" s="1"/>
      <c r="AJ667" s="1"/>
      <c r="AK667" s="1" t="s">
        <v>1649</v>
      </c>
      <c r="AL667" s="1"/>
      <c r="AM667" s="1"/>
      <c r="AN667" s="1"/>
      <c r="AO667" s="1"/>
      <c r="AP667" s="1"/>
      <c r="AQ667" s="44"/>
    </row>
    <row r="668" spans="1:43" x14ac:dyDescent="0.25">
      <c r="A668" s="132" t="s">
        <v>11832</v>
      </c>
      <c r="B668" s="129" t="s">
        <v>2409</v>
      </c>
      <c r="C668" s="129" t="s">
        <v>2433</v>
      </c>
      <c r="D668" s="129" t="s">
        <v>2434</v>
      </c>
      <c r="E668" s="129" t="s">
        <v>717</v>
      </c>
      <c r="F668" s="1">
        <v>8657</v>
      </c>
      <c r="G668" s="129" t="s">
        <v>2458</v>
      </c>
      <c r="H668" s="129" t="s">
        <v>1679</v>
      </c>
      <c r="I668" s="129" t="s">
        <v>301</v>
      </c>
      <c r="J668" s="129" t="s">
        <v>206</v>
      </c>
      <c r="K668" s="1">
        <v>24292574</v>
      </c>
      <c r="L668" s="1">
        <v>30506030102253</v>
      </c>
      <c r="M668" s="129" t="s">
        <v>218</v>
      </c>
      <c r="N668" s="1">
        <v>1003216864</v>
      </c>
      <c r="O668" s="1">
        <v>45351</v>
      </c>
      <c r="P668" s="1">
        <v>45362</v>
      </c>
      <c r="Q668" s="129" t="s">
        <v>260</v>
      </c>
      <c r="R668" s="129" t="s">
        <v>2409</v>
      </c>
      <c r="S668" s="1">
        <v>847</v>
      </c>
      <c r="T668" s="1">
        <v>0</v>
      </c>
      <c r="U668" s="129" t="s">
        <v>209</v>
      </c>
      <c r="V668" s="48"/>
      <c r="W668" s="48"/>
      <c r="X668" s="129" t="s">
        <v>211</v>
      </c>
      <c r="Y668" s="129" t="s">
        <v>211</v>
      </c>
      <c r="Z668" s="129" t="s">
        <v>210</v>
      </c>
      <c r="AA668" s="129" t="s">
        <v>220</v>
      </c>
      <c r="AB668" s="129" t="s">
        <v>213</v>
      </c>
      <c r="AC668" s="129" t="s">
        <v>214</v>
      </c>
      <c r="AD668" s="1">
        <v>45362</v>
      </c>
      <c r="AE668" s="129"/>
      <c r="AF668" s="129" t="s">
        <v>239</v>
      </c>
      <c r="AG668" s="1">
        <v>450</v>
      </c>
      <c r="AH668" s="1" t="s">
        <v>2409</v>
      </c>
      <c r="AI668" s="1"/>
      <c r="AJ668" s="1"/>
      <c r="AK668" s="1" t="s">
        <v>1649</v>
      </c>
      <c r="AL668" s="1"/>
      <c r="AM668" s="1"/>
      <c r="AN668" s="1"/>
      <c r="AO668" s="1"/>
      <c r="AP668" s="1"/>
      <c r="AQ668" s="44"/>
    </row>
    <row r="669" spans="1:43" x14ac:dyDescent="0.25">
      <c r="A669" s="132" t="s">
        <v>11832</v>
      </c>
      <c r="B669" s="129" t="s">
        <v>2409</v>
      </c>
      <c r="C669" s="129" t="s">
        <v>2436</v>
      </c>
      <c r="D669" s="129" t="s">
        <v>2437</v>
      </c>
      <c r="E669" s="129" t="s">
        <v>707</v>
      </c>
      <c r="F669" s="1">
        <v>1282</v>
      </c>
      <c r="G669" s="129" t="s">
        <v>2410</v>
      </c>
      <c r="H669" s="129" t="s">
        <v>2411</v>
      </c>
      <c r="I669" s="129" t="s">
        <v>301</v>
      </c>
      <c r="J669" s="129" t="s">
        <v>206</v>
      </c>
      <c r="K669" s="1">
        <v>24292604</v>
      </c>
      <c r="L669" s="1">
        <v>30411160103951</v>
      </c>
      <c r="M669" s="129" t="s">
        <v>218</v>
      </c>
      <c r="N669" s="1">
        <v>1010745103</v>
      </c>
      <c r="O669" s="1">
        <v>45344</v>
      </c>
      <c r="P669" s="1">
        <v>45362</v>
      </c>
      <c r="Q669" s="129" t="s">
        <v>232</v>
      </c>
      <c r="R669" s="129" t="s">
        <v>2409</v>
      </c>
      <c r="S669" s="1">
        <v>848</v>
      </c>
      <c r="T669" s="1">
        <v>0</v>
      </c>
      <c r="U669" s="129" t="s">
        <v>209</v>
      </c>
      <c r="V669" s="48"/>
      <c r="W669" s="48"/>
      <c r="X669" s="129" t="s">
        <v>211</v>
      </c>
      <c r="Y669" s="129" t="s">
        <v>211</v>
      </c>
      <c r="Z669" s="129" t="s">
        <v>210</v>
      </c>
      <c r="AA669" s="129" t="s">
        <v>220</v>
      </c>
      <c r="AB669" s="129" t="s">
        <v>213</v>
      </c>
      <c r="AC669" s="129" t="s">
        <v>214</v>
      </c>
      <c r="AD669" s="1">
        <v>45362</v>
      </c>
      <c r="AE669" s="129"/>
      <c r="AF669" s="129" t="s">
        <v>239</v>
      </c>
      <c r="AG669" s="1">
        <v>450</v>
      </c>
      <c r="AH669" s="1" t="s">
        <v>2409</v>
      </c>
      <c r="AI669" s="1"/>
      <c r="AJ669" s="1"/>
      <c r="AK669" s="1" t="s">
        <v>1649</v>
      </c>
      <c r="AL669" s="1"/>
      <c r="AM669" s="1"/>
      <c r="AN669" s="1"/>
      <c r="AO669" s="1"/>
      <c r="AP669" s="1"/>
      <c r="AQ669" s="44"/>
    </row>
    <row r="670" spans="1:43" x14ac:dyDescent="0.25">
      <c r="A670" s="132" t="s">
        <v>11832</v>
      </c>
      <c r="B670" s="129" t="s">
        <v>2409</v>
      </c>
      <c r="C670" s="129" t="s">
        <v>2439</v>
      </c>
      <c r="D670" s="129" t="s">
        <v>2440</v>
      </c>
      <c r="E670" s="129" t="s">
        <v>709</v>
      </c>
      <c r="F670" s="1">
        <v>6558</v>
      </c>
      <c r="G670" s="129" t="s">
        <v>2429</v>
      </c>
      <c r="H670" s="129" t="s">
        <v>2411</v>
      </c>
      <c r="I670" s="129" t="s">
        <v>301</v>
      </c>
      <c r="J670" s="129" t="s">
        <v>206</v>
      </c>
      <c r="K670" s="1">
        <v>24292616</v>
      </c>
      <c r="L670" s="1">
        <v>30601130103039</v>
      </c>
      <c r="M670" s="129" t="s">
        <v>218</v>
      </c>
      <c r="N670" s="1">
        <v>1060153751</v>
      </c>
      <c r="O670" s="1">
        <v>45344</v>
      </c>
      <c r="P670" s="1">
        <v>45362</v>
      </c>
      <c r="Q670" s="129" t="s">
        <v>2426</v>
      </c>
      <c r="R670" s="129" t="s">
        <v>2409</v>
      </c>
      <c r="S670" s="1">
        <v>848</v>
      </c>
      <c r="T670" s="1">
        <v>0</v>
      </c>
      <c r="U670" s="129" t="s">
        <v>209</v>
      </c>
      <c r="V670" s="48"/>
      <c r="W670" s="48"/>
      <c r="X670" s="129" t="s">
        <v>211</v>
      </c>
      <c r="Y670" s="129" t="s">
        <v>211</v>
      </c>
      <c r="Z670" s="129" t="s">
        <v>210</v>
      </c>
      <c r="AA670" s="129" t="s">
        <v>220</v>
      </c>
      <c r="AB670" s="129" t="s">
        <v>213</v>
      </c>
      <c r="AC670" s="129" t="s">
        <v>214</v>
      </c>
      <c r="AD670" s="1">
        <v>45362</v>
      </c>
      <c r="AE670" s="129"/>
      <c r="AF670" s="129" t="s">
        <v>239</v>
      </c>
      <c r="AG670" s="1">
        <v>450</v>
      </c>
      <c r="AH670" s="1" t="s">
        <v>2409</v>
      </c>
      <c r="AI670" s="1"/>
      <c r="AJ670" s="1"/>
      <c r="AK670" s="1" t="s">
        <v>1649</v>
      </c>
      <c r="AL670" s="1"/>
      <c r="AM670" s="1"/>
      <c r="AN670" s="1"/>
      <c r="AO670" s="1"/>
      <c r="AP670" s="1"/>
      <c r="AQ670" s="44"/>
    </row>
    <row r="671" spans="1:43" x14ac:dyDescent="0.25">
      <c r="A671" s="132" t="s">
        <v>11832</v>
      </c>
      <c r="B671" s="129" t="s">
        <v>2409</v>
      </c>
      <c r="C671" s="129" t="s">
        <v>2424</v>
      </c>
      <c r="D671" s="129" t="s">
        <v>2425</v>
      </c>
      <c r="E671" s="129" t="s">
        <v>712</v>
      </c>
      <c r="F671" s="1">
        <v>2208</v>
      </c>
      <c r="G671" s="129" t="s">
        <v>2429</v>
      </c>
      <c r="H671" s="129" t="s">
        <v>2411</v>
      </c>
      <c r="I671" s="129" t="s">
        <v>301</v>
      </c>
      <c r="J671" s="129" t="s">
        <v>206</v>
      </c>
      <c r="K671" s="1">
        <v>24292627</v>
      </c>
      <c r="L671" s="1">
        <v>30207042100631</v>
      </c>
      <c r="M671" s="129" t="s">
        <v>218</v>
      </c>
      <c r="N671" s="1">
        <v>1023245096</v>
      </c>
      <c r="O671" s="1">
        <v>45344</v>
      </c>
      <c r="P671" s="1">
        <v>45362</v>
      </c>
      <c r="Q671" s="129" t="s">
        <v>1846</v>
      </c>
      <c r="R671" s="129" t="s">
        <v>2409</v>
      </c>
      <c r="S671" s="1">
        <v>848</v>
      </c>
      <c r="T671" s="1">
        <v>0</v>
      </c>
      <c r="U671" s="129" t="s">
        <v>209</v>
      </c>
      <c r="V671" s="48"/>
      <c r="W671" s="48"/>
      <c r="X671" s="129" t="s">
        <v>211</v>
      </c>
      <c r="Y671" s="129" t="s">
        <v>211</v>
      </c>
      <c r="Z671" s="129" t="s">
        <v>210</v>
      </c>
      <c r="AA671" s="129" t="s">
        <v>220</v>
      </c>
      <c r="AB671" s="129" t="s">
        <v>213</v>
      </c>
      <c r="AC671" s="129" t="s">
        <v>214</v>
      </c>
      <c r="AD671" s="1">
        <v>45362</v>
      </c>
      <c r="AE671" s="129"/>
      <c r="AF671" s="129" t="s">
        <v>230</v>
      </c>
      <c r="AG671" s="1">
        <v>450</v>
      </c>
      <c r="AH671" s="1" t="s">
        <v>2409</v>
      </c>
      <c r="AI671" s="1"/>
      <c r="AJ671" s="1"/>
      <c r="AK671" s="1" t="s">
        <v>1649</v>
      </c>
      <c r="AL671" s="1"/>
      <c r="AM671" s="1"/>
      <c r="AN671" s="1"/>
      <c r="AO671" s="1"/>
      <c r="AP671" s="1"/>
      <c r="AQ671" s="44"/>
    </row>
    <row r="672" spans="1:43" x14ac:dyDescent="0.25">
      <c r="A672" s="132" t="s">
        <v>11832</v>
      </c>
      <c r="B672" s="129" t="s">
        <v>2409</v>
      </c>
      <c r="C672" s="129" t="s">
        <v>2428</v>
      </c>
      <c r="D672" s="129" t="s">
        <v>2429</v>
      </c>
      <c r="E672" s="129" t="s">
        <v>710</v>
      </c>
      <c r="F672" s="1" t="s">
        <v>149</v>
      </c>
      <c r="G672" s="129" t="s">
        <v>65</v>
      </c>
      <c r="H672" s="129" t="s">
        <v>1679</v>
      </c>
      <c r="I672" s="129" t="s">
        <v>205</v>
      </c>
      <c r="J672" s="129" t="s">
        <v>206</v>
      </c>
      <c r="K672" s="1">
        <v>24292771</v>
      </c>
      <c r="L672" s="1">
        <v>30307080100631</v>
      </c>
      <c r="M672" s="129" t="s">
        <v>218</v>
      </c>
      <c r="N672" s="1">
        <v>1065679087</v>
      </c>
      <c r="O672" s="1">
        <v>45400</v>
      </c>
      <c r="P672" s="1">
        <v>45400</v>
      </c>
      <c r="Q672" s="129" t="s">
        <v>246</v>
      </c>
      <c r="R672" s="129" t="s">
        <v>2409</v>
      </c>
      <c r="S672" s="1" t="s">
        <v>1786</v>
      </c>
      <c r="T672" s="1">
        <v>0</v>
      </c>
      <c r="U672" s="129" t="s">
        <v>209</v>
      </c>
      <c r="V672" s="48"/>
      <c r="W672" s="48"/>
      <c r="X672" s="129" t="s">
        <v>211</v>
      </c>
      <c r="Y672" s="129" t="s">
        <v>211</v>
      </c>
      <c r="Z672" s="129" t="s">
        <v>210</v>
      </c>
      <c r="AA672" s="129" t="s">
        <v>1701</v>
      </c>
      <c r="AB672" s="129" t="s">
        <v>213</v>
      </c>
      <c r="AC672" s="129" t="s">
        <v>214</v>
      </c>
      <c r="AD672" s="1">
        <v>45400</v>
      </c>
      <c r="AE672" s="129"/>
      <c r="AF672" s="129" t="s">
        <v>215</v>
      </c>
      <c r="AG672" s="1">
        <v>412</v>
      </c>
      <c r="AH672" s="1" t="s">
        <v>2409</v>
      </c>
      <c r="AI672" s="1"/>
      <c r="AJ672" s="1"/>
      <c r="AK672" s="1" t="s">
        <v>1649</v>
      </c>
      <c r="AL672" s="1"/>
      <c r="AM672" s="1"/>
      <c r="AN672" s="1"/>
      <c r="AO672" s="1"/>
      <c r="AP672" s="1"/>
      <c r="AQ672" s="44"/>
    </row>
    <row r="673" spans="1:43" x14ac:dyDescent="0.25">
      <c r="A673" s="132" t="s">
        <v>11832</v>
      </c>
      <c r="B673" s="129" t="s">
        <v>2409</v>
      </c>
      <c r="C673" s="129" t="s">
        <v>2902</v>
      </c>
      <c r="D673" s="129" t="s">
        <v>2903</v>
      </c>
      <c r="E673" s="129" t="s">
        <v>2904</v>
      </c>
      <c r="F673" s="1">
        <v>6351</v>
      </c>
      <c r="G673" s="129" t="s">
        <v>1678</v>
      </c>
      <c r="H673" s="129" t="s">
        <v>1679</v>
      </c>
      <c r="I673" s="129" t="s">
        <v>301</v>
      </c>
      <c r="J673" s="129" t="s">
        <v>227</v>
      </c>
      <c r="K673" s="1">
        <v>24293797</v>
      </c>
      <c r="L673" s="1">
        <v>30303190104548</v>
      </c>
      <c r="M673" s="129" t="s">
        <v>218</v>
      </c>
      <c r="N673" s="1">
        <v>1062354507</v>
      </c>
      <c r="O673" s="1">
        <v>45428</v>
      </c>
      <c r="P673" s="1">
        <v>45442</v>
      </c>
      <c r="Q673" s="129" t="s">
        <v>1809</v>
      </c>
      <c r="R673" s="129" t="s">
        <v>2409</v>
      </c>
      <c r="S673" s="1">
        <v>856</v>
      </c>
      <c r="T673" s="1">
        <v>0</v>
      </c>
      <c r="U673" s="129" t="s">
        <v>209</v>
      </c>
      <c r="V673" s="48"/>
      <c r="W673" s="48"/>
      <c r="X673" s="129" t="s">
        <v>211</v>
      </c>
      <c r="Y673" s="129" t="s">
        <v>211</v>
      </c>
      <c r="Z673" s="129" t="s">
        <v>210</v>
      </c>
      <c r="AA673" s="129" t="s">
        <v>220</v>
      </c>
      <c r="AB673" s="129" t="s">
        <v>213</v>
      </c>
      <c r="AC673" s="129" t="s">
        <v>214</v>
      </c>
      <c r="AD673" s="1">
        <v>45442</v>
      </c>
      <c r="AE673" s="129"/>
      <c r="AF673" s="129" t="s">
        <v>233</v>
      </c>
      <c r="AG673" s="1">
        <v>370</v>
      </c>
      <c r="AH673" s="1" t="s">
        <v>2409</v>
      </c>
      <c r="AI673" s="1"/>
      <c r="AJ673" s="1"/>
      <c r="AK673" s="1" t="s">
        <v>1649</v>
      </c>
      <c r="AL673" s="1"/>
      <c r="AM673" s="1"/>
      <c r="AN673" s="1"/>
      <c r="AO673" s="1"/>
      <c r="AP673" s="1"/>
      <c r="AQ673" s="44"/>
    </row>
    <row r="674" spans="1:43" x14ac:dyDescent="0.25">
      <c r="A674" s="132" t="s">
        <v>11832</v>
      </c>
      <c r="B674" s="129" t="s">
        <v>2409</v>
      </c>
      <c r="C674" s="129" t="s">
        <v>2897</v>
      </c>
      <c r="D674" s="129" t="s">
        <v>2898</v>
      </c>
      <c r="E674" s="129" t="s">
        <v>2899</v>
      </c>
      <c r="F674" s="1">
        <v>3433</v>
      </c>
      <c r="G674" s="129" t="s">
        <v>1710</v>
      </c>
      <c r="H674" s="129" t="s">
        <v>1679</v>
      </c>
      <c r="I674" s="129" t="s">
        <v>301</v>
      </c>
      <c r="J674" s="129" t="s">
        <v>227</v>
      </c>
      <c r="K674" s="1">
        <v>24293815</v>
      </c>
      <c r="L674" s="1">
        <v>30403050100563</v>
      </c>
      <c r="M674" s="129" t="s">
        <v>218</v>
      </c>
      <c r="N674" s="1">
        <v>1020190488</v>
      </c>
      <c r="O674" s="1">
        <v>45428</v>
      </c>
      <c r="P674" s="1">
        <v>45442</v>
      </c>
      <c r="Q674" s="129" t="s">
        <v>1933</v>
      </c>
      <c r="R674" s="129" t="s">
        <v>2409</v>
      </c>
      <c r="S674" s="1">
        <v>856</v>
      </c>
      <c r="T674" s="1">
        <v>0</v>
      </c>
      <c r="U674" s="129" t="s">
        <v>209</v>
      </c>
      <c r="V674" s="48"/>
      <c r="W674" s="48"/>
      <c r="X674" s="129" t="s">
        <v>211</v>
      </c>
      <c r="Y674" s="129" t="s">
        <v>211</v>
      </c>
      <c r="Z674" s="129" t="s">
        <v>210</v>
      </c>
      <c r="AA674" s="129" t="s">
        <v>220</v>
      </c>
      <c r="AB674" s="129" t="s">
        <v>213</v>
      </c>
      <c r="AC674" s="129" t="s">
        <v>214</v>
      </c>
      <c r="AD674" s="1">
        <v>45442</v>
      </c>
      <c r="AE674" s="129"/>
      <c r="AF674" s="129" t="s">
        <v>233</v>
      </c>
      <c r="AG674" s="1">
        <v>370</v>
      </c>
      <c r="AH674" s="1" t="s">
        <v>2409</v>
      </c>
      <c r="AI674" s="1"/>
      <c r="AJ674" s="1"/>
      <c r="AK674" s="1" t="s">
        <v>1649</v>
      </c>
      <c r="AL674" s="1"/>
      <c r="AM674" s="1"/>
      <c r="AN674" s="1"/>
      <c r="AO674" s="1"/>
      <c r="AP674" s="1"/>
      <c r="AQ674" s="44"/>
    </row>
    <row r="675" spans="1:43" x14ac:dyDescent="0.25">
      <c r="A675" s="132" t="s">
        <v>11832</v>
      </c>
      <c r="B675" s="129" t="s">
        <v>2409</v>
      </c>
      <c r="C675" s="129" t="s">
        <v>2981</v>
      </c>
      <c r="D675" s="129" t="s">
        <v>2982</v>
      </c>
      <c r="E675" s="129" t="s">
        <v>2983</v>
      </c>
      <c r="F675" s="1">
        <v>8876</v>
      </c>
      <c r="G675" s="129" t="s">
        <v>1678</v>
      </c>
      <c r="H675" s="129" t="s">
        <v>1679</v>
      </c>
      <c r="I675" s="129" t="s">
        <v>205</v>
      </c>
      <c r="J675" s="129" t="s">
        <v>227</v>
      </c>
      <c r="K675" s="1">
        <v>24294199</v>
      </c>
      <c r="L675" s="1">
        <v>30105060104124</v>
      </c>
      <c r="M675" s="129" t="s">
        <v>218</v>
      </c>
      <c r="N675" s="1">
        <v>1098030226</v>
      </c>
      <c r="O675" s="1">
        <v>45458</v>
      </c>
      <c r="P675" s="1">
        <v>45458</v>
      </c>
      <c r="Q675" s="129" t="s">
        <v>2984</v>
      </c>
      <c r="R675" s="129" t="s">
        <v>2409</v>
      </c>
      <c r="S675" s="1" t="s">
        <v>1786</v>
      </c>
      <c r="T675" s="1">
        <v>0</v>
      </c>
      <c r="U675" s="129" t="s">
        <v>209</v>
      </c>
      <c r="V675" s="48"/>
      <c r="W675" s="48"/>
      <c r="X675" s="129" t="s">
        <v>211</v>
      </c>
      <c r="Y675" s="129" t="s">
        <v>211</v>
      </c>
      <c r="Z675" s="129" t="s">
        <v>210</v>
      </c>
      <c r="AA675" s="129" t="s">
        <v>220</v>
      </c>
      <c r="AB675" s="129" t="s">
        <v>213</v>
      </c>
      <c r="AC675" s="129" t="s">
        <v>335</v>
      </c>
      <c r="AD675" s="1">
        <v>45458</v>
      </c>
      <c r="AE675" s="129"/>
      <c r="AF675" s="129" t="s">
        <v>229</v>
      </c>
      <c r="AG675" s="1">
        <v>354</v>
      </c>
      <c r="AH675" s="1" t="s">
        <v>2409</v>
      </c>
      <c r="AI675" s="1"/>
      <c r="AJ675" s="1"/>
      <c r="AK675" s="1" t="s">
        <v>1649</v>
      </c>
      <c r="AL675" s="1"/>
      <c r="AM675" s="1"/>
      <c r="AN675" s="1"/>
      <c r="AO675" s="1"/>
      <c r="AP675" s="1"/>
      <c r="AQ675" s="44"/>
    </row>
    <row r="676" spans="1:43" x14ac:dyDescent="0.25">
      <c r="A676" s="132" t="s">
        <v>11832</v>
      </c>
      <c r="B676" s="129" t="s">
        <v>2409</v>
      </c>
      <c r="C676" s="129" t="s">
        <v>2975</v>
      </c>
      <c r="D676" s="129" t="s">
        <v>2976</v>
      </c>
      <c r="E676" s="129" t="s">
        <v>2977</v>
      </c>
      <c r="F676" s="1">
        <v>3959</v>
      </c>
      <c r="G676" s="129" t="s">
        <v>2464</v>
      </c>
      <c r="H676" s="129" t="s">
        <v>2411</v>
      </c>
      <c r="I676" s="129" t="s">
        <v>301</v>
      </c>
      <c r="J676" s="129" t="s">
        <v>206</v>
      </c>
      <c r="K676" s="1">
        <v>24294129</v>
      </c>
      <c r="L676" s="1">
        <v>30402172100215</v>
      </c>
      <c r="M676" s="129" t="s">
        <v>218</v>
      </c>
      <c r="N676" s="1">
        <v>1080691718</v>
      </c>
      <c r="O676" s="1">
        <v>45442</v>
      </c>
      <c r="P676" s="1">
        <v>45458</v>
      </c>
      <c r="Q676" s="129" t="s">
        <v>297</v>
      </c>
      <c r="R676" s="129" t="s">
        <v>2409</v>
      </c>
      <c r="S676" s="1">
        <v>860</v>
      </c>
      <c r="T676" s="1">
        <v>0</v>
      </c>
      <c r="U676" s="129" t="s">
        <v>209</v>
      </c>
      <c r="V676" s="48"/>
      <c r="W676" s="48"/>
      <c r="X676" s="129" t="s">
        <v>211</v>
      </c>
      <c r="Y676" s="129" t="s">
        <v>211</v>
      </c>
      <c r="Z676" s="129" t="s">
        <v>210</v>
      </c>
      <c r="AA676" s="129" t="s">
        <v>220</v>
      </c>
      <c r="AB676" s="129" t="s">
        <v>213</v>
      </c>
      <c r="AC676" s="129" t="s">
        <v>214</v>
      </c>
      <c r="AD676" s="1">
        <v>45458</v>
      </c>
      <c r="AE676" s="129"/>
      <c r="AF676" s="129" t="s">
        <v>233</v>
      </c>
      <c r="AG676" s="1">
        <v>354</v>
      </c>
      <c r="AH676" s="1" t="s">
        <v>2409</v>
      </c>
      <c r="AI676" s="1"/>
      <c r="AJ676" s="1"/>
      <c r="AK676" s="1" t="s">
        <v>1649</v>
      </c>
      <c r="AL676" s="1"/>
      <c r="AM676" s="1"/>
      <c r="AN676" s="1"/>
      <c r="AO676" s="1"/>
      <c r="AP676" s="1"/>
      <c r="AQ676" s="44"/>
    </row>
    <row r="677" spans="1:43" x14ac:dyDescent="0.25">
      <c r="A677" s="132" t="s">
        <v>11832</v>
      </c>
      <c r="B677" s="129" t="s">
        <v>2409</v>
      </c>
      <c r="C677" s="129" t="s">
        <v>2967</v>
      </c>
      <c r="D677" s="129" t="s">
        <v>2968</v>
      </c>
      <c r="E677" s="129" t="s">
        <v>2969</v>
      </c>
      <c r="F677" s="1">
        <v>2496</v>
      </c>
      <c r="G677" s="129" t="s">
        <v>2464</v>
      </c>
      <c r="H677" s="129" t="s">
        <v>2411</v>
      </c>
      <c r="I677" s="129" t="s">
        <v>301</v>
      </c>
      <c r="J677" s="129" t="s">
        <v>206</v>
      </c>
      <c r="K677" s="1">
        <v>24294155</v>
      </c>
      <c r="L677" s="1">
        <v>30402220102179</v>
      </c>
      <c r="M677" s="129" t="s">
        <v>218</v>
      </c>
      <c r="N677" s="1">
        <v>1068948896</v>
      </c>
      <c r="O677" s="1">
        <v>45442</v>
      </c>
      <c r="P677" s="1">
        <v>45458</v>
      </c>
      <c r="Q677" s="129" t="s">
        <v>256</v>
      </c>
      <c r="R677" s="129" t="s">
        <v>2409</v>
      </c>
      <c r="S677" s="1">
        <v>860</v>
      </c>
      <c r="T677" s="1">
        <v>0</v>
      </c>
      <c r="U677" s="129" t="s">
        <v>209</v>
      </c>
      <c r="V677" s="48"/>
      <c r="W677" s="48"/>
      <c r="X677" s="129" t="s">
        <v>211</v>
      </c>
      <c r="Y677" s="129" t="s">
        <v>211</v>
      </c>
      <c r="Z677" s="129" t="s">
        <v>210</v>
      </c>
      <c r="AA677" s="129" t="s">
        <v>220</v>
      </c>
      <c r="AB677" s="129" t="s">
        <v>213</v>
      </c>
      <c r="AC677" s="129" t="s">
        <v>335</v>
      </c>
      <c r="AD677" s="1">
        <v>45458</v>
      </c>
      <c r="AE677" s="129"/>
      <c r="AF677" s="129" t="s">
        <v>239</v>
      </c>
      <c r="AG677" s="1">
        <v>354</v>
      </c>
      <c r="AH677" s="1" t="s">
        <v>2409</v>
      </c>
      <c r="AI677" s="1"/>
      <c r="AJ677" s="1"/>
      <c r="AK677" s="1" t="s">
        <v>1649</v>
      </c>
      <c r="AL677" s="1"/>
      <c r="AM677" s="1"/>
      <c r="AN677" s="1"/>
      <c r="AO677" s="1"/>
      <c r="AP677" s="1"/>
      <c r="AQ677" s="44"/>
    </row>
    <row r="678" spans="1:43" x14ac:dyDescent="0.25">
      <c r="A678" s="132" t="s">
        <v>11832</v>
      </c>
      <c r="B678" s="129" t="s">
        <v>2409</v>
      </c>
      <c r="C678" s="129" t="s">
        <v>2970</v>
      </c>
      <c r="D678" s="129" t="s">
        <v>2971</v>
      </c>
      <c r="E678" s="129" t="s">
        <v>2972</v>
      </c>
      <c r="F678" s="1">
        <v>9480</v>
      </c>
      <c r="G678" s="129" t="s">
        <v>1710</v>
      </c>
      <c r="H678" s="129" t="s">
        <v>1679</v>
      </c>
      <c r="I678" s="129" t="s">
        <v>301</v>
      </c>
      <c r="J678" s="129" t="s">
        <v>227</v>
      </c>
      <c r="K678" s="1">
        <v>24294161</v>
      </c>
      <c r="L678" s="1">
        <v>29603190201347</v>
      </c>
      <c r="M678" s="129" t="s">
        <v>218</v>
      </c>
      <c r="N678" s="1">
        <v>1020506975</v>
      </c>
      <c r="O678" s="1">
        <v>45442</v>
      </c>
      <c r="P678" s="1">
        <v>45458</v>
      </c>
      <c r="Q678" s="129" t="s">
        <v>245</v>
      </c>
      <c r="R678" s="129" t="s">
        <v>2409</v>
      </c>
      <c r="S678" s="1">
        <v>860</v>
      </c>
      <c r="T678" s="1">
        <v>0</v>
      </c>
      <c r="U678" s="129" t="s">
        <v>209</v>
      </c>
      <c r="V678" s="48"/>
      <c r="W678" s="48"/>
      <c r="X678" s="129" t="s">
        <v>211</v>
      </c>
      <c r="Y678" s="129" t="s">
        <v>211</v>
      </c>
      <c r="Z678" s="129" t="s">
        <v>210</v>
      </c>
      <c r="AA678" s="129" t="s">
        <v>220</v>
      </c>
      <c r="AB678" s="129" t="s">
        <v>213</v>
      </c>
      <c r="AC678" s="129" t="s">
        <v>214</v>
      </c>
      <c r="AD678" s="1">
        <v>45458</v>
      </c>
      <c r="AE678" s="129"/>
      <c r="AF678" s="129" t="s">
        <v>215</v>
      </c>
      <c r="AG678" s="1">
        <v>354</v>
      </c>
      <c r="AH678" s="1" t="s">
        <v>2409</v>
      </c>
      <c r="AI678" s="1"/>
      <c r="AJ678" s="1"/>
      <c r="AK678" s="1" t="s">
        <v>1649</v>
      </c>
      <c r="AL678" s="1"/>
      <c r="AM678" s="1"/>
      <c r="AN678" s="1"/>
      <c r="AO678" s="1"/>
      <c r="AP678" s="1"/>
      <c r="AQ678" s="44"/>
    </row>
    <row r="679" spans="1:43" x14ac:dyDescent="0.25">
      <c r="A679" s="132" t="s">
        <v>11832</v>
      </c>
      <c r="B679" s="129" t="s">
        <v>2409</v>
      </c>
      <c r="C679" s="129" t="s">
        <v>2414</v>
      </c>
      <c r="D679" s="129" t="s">
        <v>2415</v>
      </c>
      <c r="E679" s="129" t="s">
        <v>692</v>
      </c>
      <c r="F679" s="1">
        <v>1515</v>
      </c>
      <c r="G679" s="129" t="s">
        <v>2447</v>
      </c>
      <c r="H679" s="129" t="s">
        <v>1679</v>
      </c>
      <c r="I679" s="129" t="s">
        <v>301</v>
      </c>
      <c r="J679" s="129" t="s">
        <v>206</v>
      </c>
      <c r="K679" s="1">
        <v>24291639</v>
      </c>
      <c r="L679" s="1">
        <v>30402170105597</v>
      </c>
      <c r="M679" s="129" t="s">
        <v>218</v>
      </c>
      <c r="N679" s="1">
        <v>1066472522</v>
      </c>
      <c r="O679" s="1">
        <v>45337</v>
      </c>
      <c r="P679" s="1">
        <v>45353</v>
      </c>
      <c r="Q679" s="129" t="s">
        <v>2416</v>
      </c>
      <c r="R679" s="129" t="s">
        <v>2409</v>
      </c>
      <c r="S679" s="1">
        <v>844</v>
      </c>
      <c r="T679" s="1">
        <v>0</v>
      </c>
      <c r="U679" s="129" t="s">
        <v>209</v>
      </c>
      <c r="V679" s="48"/>
      <c r="W679" s="48"/>
      <c r="X679" s="129" t="s">
        <v>211</v>
      </c>
      <c r="Y679" s="129" t="s">
        <v>211</v>
      </c>
      <c r="Z679" s="129" t="s">
        <v>210</v>
      </c>
      <c r="AA679" s="129" t="s">
        <v>220</v>
      </c>
      <c r="AB679" s="129" t="s">
        <v>213</v>
      </c>
      <c r="AC679" s="129" t="s">
        <v>335</v>
      </c>
      <c r="AD679" s="1">
        <v>45353</v>
      </c>
      <c r="AE679" s="129"/>
      <c r="AF679" s="129" t="s">
        <v>230</v>
      </c>
      <c r="AG679" s="1">
        <v>459</v>
      </c>
      <c r="AH679" s="1" t="s">
        <v>2409</v>
      </c>
      <c r="AI679" s="1"/>
      <c r="AJ679" s="1"/>
      <c r="AK679" s="1" t="s">
        <v>1649</v>
      </c>
      <c r="AL679" s="1"/>
      <c r="AM679" s="1"/>
      <c r="AN679" s="1"/>
      <c r="AO679" s="1"/>
      <c r="AP679" s="1"/>
      <c r="AQ679" s="44"/>
    </row>
    <row r="680" spans="1:43" x14ac:dyDescent="0.25">
      <c r="A680" s="132" t="s">
        <v>11832</v>
      </c>
      <c r="B680" s="129" t="s">
        <v>2409</v>
      </c>
      <c r="C680" s="129" t="s">
        <v>3594</v>
      </c>
      <c r="D680" s="129" t="s">
        <v>3595</v>
      </c>
      <c r="E680" s="129" t="s">
        <v>3546</v>
      </c>
      <c r="F680" s="1">
        <v>3548</v>
      </c>
      <c r="G680" s="129" t="s">
        <v>2429</v>
      </c>
      <c r="H680" s="129" t="s">
        <v>2411</v>
      </c>
      <c r="I680" s="129" t="s">
        <v>301</v>
      </c>
      <c r="J680" s="129" t="s">
        <v>206</v>
      </c>
      <c r="K680" s="1">
        <v>24298656</v>
      </c>
      <c r="L680" s="1">
        <v>30409291704077</v>
      </c>
      <c r="M680" s="129" t="s">
        <v>218</v>
      </c>
      <c r="N680" s="1">
        <v>1060442914</v>
      </c>
      <c r="O680" s="1">
        <v>45589</v>
      </c>
      <c r="P680" s="1">
        <v>45600</v>
      </c>
      <c r="Q680" s="129" t="s">
        <v>222</v>
      </c>
      <c r="R680" s="129" t="s">
        <v>2409</v>
      </c>
      <c r="S680" s="1">
        <v>888</v>
      </c>
      <c r="T680" s="1">
        <v>0</v>
      </c>
      <c r="U680" s="129" t="s">
        <v>209</v>
      </c>
      <c r="V680" s="48"/>
      <c r="W680" s="48"/>
      <c r="X680" s="129" t="s">
        <v>211</v>
      </c>
      <c r="Y680" s="129" t="s">
        <v>211</v>
      </c>
      <c r="Z680" s="129" t="s">
        <v>210</v>
      </c>
      <c r="AA680" s="129" t="s">
        <v>220</v>
      </c>
      <c r="AB680" s="129" t="s">
        <v>213</v>
      </c>
      <c r="AC680" s="129" t="s">
        <v>214</v>
      </c>
      <c r="AD680" s="1">
        <v>45601</v>
      </c>
      <c r="AE680" s="129"/>
      <c r="AF680" s="129" t="s">
        <v>233</v>
      </c>
      <c r="AG680" s="1">
        <v>212</v>
      </c>
      <c r="AH680" s="1" t="s">
        <v>2409</v>
      </c>
      <c r="AI680" s="1"/>
      <c r="AJ680" s="1"/>
      <c r="AK680" s="1" t="s">
        <v>1649</v>
      </c>
      <c r="AL680" s="1"/>
      <c r="AM680" s="1"/>
      <c r="AN680" s="1"/>
      <c r="AO680" s="1"/>
      <c r="AP680" s="1"/>
      <c r="AQ680" s="44"/>
    </row>
    <row r="681" spans="1:43" x14ac:dyDescent="0.25">
      <c r="A681" s="132" t="s">
        <v>11832</v>
      </c>
      <c r="B681" s="129" t="s">
        <v>2409</v>
      </c>
      <c r="C681" s="129" t="s">
        <v>2449</v>
      </c>
      <c r="D681" s="129" t="s">
        <v>2450</v>
      </c>
      <c r="E681" s="129" t="s">
        <v>723</v>
      </c>
      <c r="F681" s="1">
        <v>7471</v>
      </c>
      <c r="G681" s="129" t="s">
        <v>65</v>
      </c>
      <c r="H681" s="129" t="s">
        <v>2411</v>
      </c>
      <c r="I681" s="129" t="s">
        <v>205</v>
      </c>
      <c r="J681" s="129" t="s">
        <v>206</v>
      </c>
      <c r="K681" s="1">
        <v>24277663</v>
      </c>
      <c r="L681" s="1">
        <v>30207071700192</v>
      </c>
      <c r="M681" s="129" t="s">
        <v>218</v>
      </c>
      <c r="N681" s="1">
        <v>1004536927</v>
      </c>
      <c r="O681" s="1">
        <v>44903</v>
      </c>
      <c r="P681" s="1">
        <v>44921</v>
      </c>
      <c r="Q681" s="129" t="s">
        <v>2290</v>
      </c>
      <c r="R681" s="129" t="s">
        <v>2409</v>
      </c>
      <c r="S681" s="1">
        <v>803</v>
      </c>
      <c r="T681" s="1">
        <v>0</v>
      </c>
      <c r="U681" s="129" t="s">
        <v>209</v>
      </c>
      <c r="V681" s="48"/>
      <c r="W681" s="48"/>
      <c r="X681" s="129" t="s">
        <v>211</v>
      </c>
      <c r="Y681" s="129" t="s">
        <v>211</v>
      </c>
      <c r="Z681" s="129" t="s">
        <v>210</v>
      </c>
      <c r="AA681" s="129" t="s">
        <v>1701</v>
      </c>
      <c r="AB681" s="129" t="s">
        <v>213</v>
      </c>
      <c r="AC681" s="129" t="s">
        <v>214</v>
      </c>
      <c r="AD681" s="1">
        <v>44921</v>
      </c>
      <c r="AE681" s="129"/>
      <c r="AF681" s="129" t="s">
        <v>233</v>
      </c>
      <c r="AG681" s="1">
        <v>891</v>
      </c>
      <c r="AH681" s="1" t="s">
        <v>2409</v>
      </c>
      <c r="AI681" s="1" t="s">
        <v>211</v>
      </c>
      <c r="AJ681" s="1" t="s">
        <v>211</v>
      </c>
      <c r="AK681" s="1" t="s">
        <v>1649</v>
      </c>
      <c r="AL681" s="1"/>
      <c r="AM681" s="1"/>
      <c r="AN681" s="1"/>
      <c r="AO681" s="1"/>
      <c r="AP681" s="1"/>
      <c r="AQ681" s="44"/>
    </row>
    <row r="682" spans="1:43" x14ac:dyDescent="0.25">
      <c r="A682" s="132" t="s">
        <v>11832</v>
      </c>
      <c r="B682" s="129" t="s">
        <v>2409</v>
      </c>
      <c r="C682" s="129" t="s">
        <v>3854</v>
      </c>
      <c r="D682" s="129" t="s">
        <v>3855</v>
      </c>
      <c r="E682" s="129" t="s">
        <v>835</v>
      </c>
      <c r="F682" s="1">
        <v>7936</v>
      </c>
      <c r="G682" s="129" t="s">
        <v>2464</v>
      </c>
      <c r="H682" s="129" t="s">
        <v>2411</v>
      </c>
      <c r="I682" s="129" t="s">
        <v>301</v>
      </c>
      <c r="J682" s="129" t="s">
        <v>206</v>
      </c>
      <c r="K682" s="1">
        <v>24299772</v>
      </c>
      <c r="L682" s="1">
        <v>30605240100715</v>
      </c>
      <c r="M682" s="129" t="s">
        <v>218</v>
      </c>
      <c r="N682" s="1">
        <v>1012096741</v>
      </c>
      <c r="O682" s="1">
        <v>45624</v>
      </c>
      <c r="P682" s="1">
        <v>45632</v>
      </c>
      <c r="Q682" s="129" t="s">
        <v>3856</v>
      </c>
      <c r="R682" s="129" t="s">
        <v>2409</v>
      </c>
      <c r="S682" s="1">
        <v>889</v>
      </c>
      <c r="T682" s="1">
        <v>0</v>
      </c>
      <c r="U682" s="129" t="s">
        <v>209</v>
      </c>
      <c r="V682" s="48"/>
      <c r="W682" s="48"/>
      <c r="X682" s="129" t="s">
        <v>211</v>
      </c>
      <c r="Y682" s="129" t="s">
        <v>211</v>
      </c>
      <c r="Z682" s="129" t="s">
        <v>210</v>
      </c>
      <c r="AA682" s="129" t="s">
        <v>220</v>
      </c>
      <c r="AB682" s="129" t="s">
        <v>213</v>
      </c>
      <c r="AC682" s="129" t="s">
        <v>214</v>
      </c>
      <c r="AD682" s="1">
        <v>45632</v>
      </c>
      <c r="AE682" s="129"/>
      <c r="AF682" s="129" t="s">
        <v>239</v>
      </c>
      <c r="AG682" s="1">
        <v>180</v>
      </c>
      <c r="AH682" s="1" t="s">
        <v>2409</v>
      </c>
      <c r="AI682" s="1"/>
      <c r="AJ682" s="1"/>
      <c r="AK682" s="1" t="s">
        <v>1649</v>
      </c>
      <c r="AL682" s="1"/>
      <c r="AM682" s="1"/>
      <c r="AN682" s="1"/>
      <c r="AO682" s="1"/>
      <c r="AP682" s="1"/>
      <c r="AQ682" s="44"/>
    </row>
    <row r="683" spans="1:43" x14ac:dyDescent="0.25">
      <c r="A683" s="132" t="s">
        <v>11832</v>
      </c>
      <c r="B683" s="129" t="s">
        <v>2409</v>
      </c>
      <c r="C683" s="129" t="s">
        <v>8746</v>
      </c>
      <c r="D683" s="129" t="s">
        <v>8747</v>
      </c>
      <c r="E683" s="129" t="s">
        <v>8703</v>
      </c>
      <c r="F683" s="1">
        <v>7763</v>
      </c>
      <c r="G683" s="129" t="s">
        <v>2455</v>
      </c>
      <c r="H683" s="129" t="s">
        <v>2411</v>
      </c>
      <c r="I683" s="129" t="s">
        <v>301</v>
      </c>
      <c r="J683" s="129" t="s">
        <v>206</v>
      </c>
      <c r="K683" s="1">
        <v>24303171</v>
      </c>
      <c r="L683" s="1">
        <v>30101010124137</v>
      </c>
      <c r="M683" s="129" t="s">
        <v>218</v>
      </c>
      <c r="N683" s="1">
        <v>1002860089</v>
      </c>
      <c r="O683" s="1">
        <v>45708</v>
      </c>
      <c r="P683" s="1">
        <v>45724</v>
      </c>
      <c r="Q683" s="129" t="s">
        <v>2229</v>
      </c>
      <c r="R683" s="129" t="s">
        <v>2409</v>
      </c>
      <c r="S683" s="1">
        <v>902</v>
      </c>
      <c r="T683" s="1">
        <v>0</v>
      </c>
      <c r="U683" s="129" t="s">
        <v>209</v>
      </c>
      <c r="V683" s="48"/>
      <c r="W683" s="48"/>
      <c r="X683" s="129" t="s">
        <v>211</v>
      </c>
      <c r="Y683" s="129" t="s">
        <v>211</v>
      </c>
      <c r="Z683" s="129" t="s">
        <v>210</v>
      </c>
      <c r="AA683" s="129" t="s">
        <v>220</v>
      </c>
      <c r="AB683" s="129" t="s">
        <v>1661</v>
      </c>
      <c r="AC683" s="129" t="s">
        <v>214</v>
      </c>
      <c r="AD683" s="1">
        <v>45724</v>
      </c>
      <c r="AE683" s="129"/>
      <c r="AF683" s="129" t="s">
        <v>229</v>
      </c>
      <c r="AG683" s="1">
        <v>88</v>
      </c>
      <c r="AH683" s="1" t="s">
        <v>2409</v>
      </c>
      <c r="AI683" s="1"/>
      <c r="AJ683" s="1"/>
      <c r="AK683" s="1" t="s">
        <v>1662</v>
      </c>
      <c r="AL683" s="1"/>
      <c r="AM683" s="1"/>
      <c r="AN683" s="1"/>
      <c r="AO683" s="1"/>
      <c r="AP683" s="1"/>
      <c r="AQ683" s="44"/>
    </row>
    <row r="684" spans="1:43" x14ac:dyDescent="0.25">
      <c r="A684" s="132" t="s">
        <v>11832</v>
      </c>
      <c r="B684" s="129" t="s">
        <v>2409</v>
      </c>
      <c r="C684" s="129" t="s">
        <v>2306</v>
      </c>
      <c r="D684" s="129" t="s">
        <v>2307</v>
      </c>
      <c r="E684" s="129" t="s">
        <v>654</v>
      </c>
      <c r="F684" s="1">
        <v>7310</v>
      </c>
      <c r="G684" s="129" t="s">
        <v>2410</v>
      </c>
      <c r="H684" s="129" t="s">
        <v>2411</v>
      </c>
      <c r="I684" s="129" t="s">
        <v>205</v>
      </c>
      <c r="J684" s="129" t="s">
        <v>206</v>
      </c>
      <c r="K684" s="1">
        <v>24284261</v>
      </c>
      <c r="L684" s="1">
        <v>30205231400333</v>
      </c>
      <c r="M684" s="129" t="s">
        <v>218</v>
      </c>
      <c r="N684" s="1">
        <v>1003033106</v>
      </c>
      <c r="O684" s="1">
        <v>45120</v>
      </c>
      <c r="P684" s="1">
        <v>45139</v>
      </c>
      <c r="Q684" s="129" t="s">
        <v>289</v>
      </c>
      <c r="R684" s="129" t="s">
        <v>2409</v>
      </c>
      <c r="S684" s="1">
        <v>811</v>
      </c>
      <c r="T684" s="1">
        <v>0</v>
      </c>
      <c r="U684" s="129" t="s">
        <v>209</v>
      </c>
      <c r="V684" s="48"/>
      <c r="W684" s="48"/>
      <c r="X684" s="129" t="s">
        <v>211</v>
      </c>
      <c r="Y684" s="129" t="s">
        <v>211</v>
      </c>
      <c r="Z684" s="129" t="s">
        <v>210</v>
      </c>
      <c r="AA684" s="129" t="s">
        <v>220</v>
      </c>
      <c r="AB684" s="129" t="s">
        <v>213</v>
      </c>
      <c r="AC684" s="129" t="s">
        <v>214</v>
      </c>
      <c r="AD684" s="1">
        <v>45138</v>
      </c>
      <c r="AE684" s="129"/>
      <c r="AF684" s="129" t="s">
        <v>226</v>
      </c>
      <c r="AG684" s="1">
        <v>673</v>
      </c>
      <c r="AH684" s="1" t="s">
        <v>2409</v>
      </c>
      <c r="AI684" s="1"/>
      <c r="AJ684" s="1"/>
      <c r="AK684" s="1" t="s">
        <v>1649</v>
      </c>
      <c r="AL684" s="1"/>
      <c r="AM684" s="1"/>
      <c r="AN684" s="1"/>
      <c r="AO684" s="1"/>
      <c r="AP684" s="1"/>
      <c r="AQ684" s="44"/>
    </row>
    <row r="685" spans="1:43" x14ac:dyDescent="0.25">
      <c r="A685" s="132" t="s">
        <v>11832</v>
      </c>
      <c r="B685" s="129" t="s">
        <v>2409</v>
      </c>
      <c r="C685" s="129" t="s">
        <v>2357</v>
      </c>
      <c r="D685" s="129" t="s">
        <v>2358</v>
      </c>
      <c r="E685" s="129" t="s">
        <v>588</v>
      </c>
      <c r="F685" s="1">
        <v>7736</v>
      </c>
      <c r="G685" s="129" t="s">
        <v>2447</v>
      </c>
      <c r="H685" s="129" t="s">
        <v>1679</v>
      </c>
      <c r="I685" s="129" t="s">
        <v>205</v>
      </c>
      <c r="J685" s="129" t="s">
        <v>206</v>
      </c>
      <c r="K685" s="1">
        <v>24286160</v>
      </c>
      <c r="L685" s="1">
        <v>30202240102176</v>
      </c>
      <c r="M685" s="129" t="s">
        <v>218</v>
      </c>
      <c r="N685" s="1">
        <v>1069465373</v>
      </c>
      <c r="O685" s="1">
        <v>45197</v>
      </c>
      <c r="P685" s="1">
        <v>45213</v>
      </c>
      <c r="Q685" s="129" t="s">
        <v>232</v>
      </c>
      <c r="R685" s="129" t="s">
        <v>2409</v>
      </c>
      <c r="S685" s="1">
        <v>821</v>
      </c>
      <c r="T685" s="1">
        <v>0</v>
      </c>
      <c r="U685" s="129" t="s">
        <v>209</v>
      </c>
      <c r="V685" s="48"/>
      <c r="W685" s="48"/>
      <c r="X685" s="129" t="s">
        <v>211</v>
      </c>
      <c r="Y685" s="129" t="s">
        <v>211</v>
      </c>
      <c r="Z685" s="129" t="s">
        <v>210</v>
      </c>
      <c r="AA685" s="129" t="s">
        <v>220</v>
      </c>
      <c r="AB685" s="129" t="s">
        <v>213</v>
      </c>
      <c r="AC685" s="129" t="s">
        <v>335</v>
      </c>
      <c r="AD685" s="1">
        <v>45213</v>
      </c>
      <c r="AE685" s="129"/>
      <c r="AF685" s="129" t="s">
        <v>233</v>
      </c>
      <c r="AG685" s="1">
        <v>599</v>
      </c>
      <c r="AH685" s="1" t="s">
        <v>2409</v>
      </c>
      <c r="AI685" s="1"/>
      <c r="AJ685" s="1"/>
      <c r="AK685" s="1" t="s">
        <v>1649</v>
      </c>
      <c r="AL685" s="1"/>
      <c r="AM685" s="1"/>
      <c r="AN685" s="1"/>
      <c r="AO685" s="1"/>
      <c r="AP685" s="1"/>
      <c r="AQ685" s="44"/>
    </row>
    <row r="686" spans="1:43" x14ac:dyDescent="0.25">
      <c r="A686" s="132" t="s">
        <v>11832</v>
      </c>
      <c r="B686" s="129" t="s">
        <v>2409</v>
      </c>
      <c r="C686" s="129" t="s">
        <v>2359</v>
      </c>
      <c r="D686" s="129" t="s">
        <v>2360</v>
      </c>
      <c r="E686" s="129" t="s">
        <v>594</v>
      </c>
      <c r="F686" s="1">
        <v>3596</v>
      </c>
      <c r="G686" s="129" t="s">
        <v>2458</v>
      </c>
      <c r="H686" s="129" t="s">
        <v>1679</v>
      </c>
      <c r="I686" s="129" t="s">
        <v>205</v>
      </c>
      <c r="J686" s="129" t="s">
        <v>206</v>
      </c>
      <c r="K686" s="1">
        <v>24286322</v>
      </c>
      <c r="L686" s="1">
        <v>30404110100831</v>
      </c>
      <c r="M686" s="129" t="s">
        <v>218</v>
      </c>
      <c r="N686" s="1">
        <v>1091049737</v>
      </c>
      <c r="O686" s="1">
        <v>45204</v>
      </c>
      <c r="P686" s="1">
        <v>45220</v>
      </c>
      <c r="Q686" s="129" t="s">
        <v>2210</v>
      </c>
      <c r="R686" s="129" t="s">
        <v>2409</v>
      </c>
      <c r="S686" s="1">
        <v>822</v>
      </c>
      <c r="T686" s="1">
        <v>0</v>
      </c>
      <c r="U686" s="129" t="s">
        <v>209</v>
      </c>
      <c r="V686" s="48"/>
      <c r="W686" s="48"/>
      <c r="X686" s="129" t="s">
        <v>211</v>
      </c>
      <c r="Y686" s="129" t="s">
        <v>211</v>
      </c>
      <c r="Z686" s="129" t="s">
        <v>210</v>
      </c>
      <c r="AA686" s="129" t="s">
        <v>220</v>
      </c>
      <c r="AB686" s="129" t="s">
        <v>213</v>
      </c>
      <c r="AC686" s="129" t="s">
        <v>214</v>
      </c>
      <c r="AD686" s="1">
        <v>45220</v>
      </c>
      <c r="AE686" s="129"/>
      <c r="AF686" s="129" t="s">
        <v>230</v>
      </c>
      <c r="AG686" s="1">
        <v>592</v>
      </c>
      <c r="AH686" s="1" t="s">
        <v>2409</v>
      </c>
      <c r="AI686" s="1"/>
      <c r="AJ686" s="1"/>
      <c r="AK686" s="1" t="s">
        <v>1649</v>
      </c>
      <c r="AL686" s="1"/>
      <c r="AM686" s="1"/>
      <c r="AN686" s="1"/>
      <c r="AO686" s="1"/>
      <c r="AP686" s="1"/>
      <c r="AQ686" s="44"/>
    </row>
    <row r="687" spans="1:43" x14ac:dyDescent="0.25">
      <c r="A687" s="132" t="s">
        <v>11832</v>
      </c>
      <c r="B687" s="129" t="s">
        <v>2409</v>
      </c>
      <c r="C687" s="129" t="s">
        <v>2326</v>
      </c>
      <c r="D687" s="129" t="s">
        <v>2327</v>
      </c>
      <c r="E687" s="129" t="s">
        <v>582</v>
      </c>
      <c r="F687" s="1">
        <v>1529</v>
      </c>
      <c r="G687" s="129" t="s">
        <v>1710</v>
      </c>
      <c r="H687" s="129" t="s">
        <v>1679</v>
      </c>
      <c r="I687" s="129" t="s">
        <v>1645</v>
      </c>
      <c r="J687" s="129" t="s">
        <v>227</v>
      </c>
      <c r="K687" s="1">
        <v>24287944</v>
      </c>
      <c r="L687" s="1">
        <v>30104010100164</v>
      </c>
      <c r="M687" s="129" t="s">
        <v>218</v>
      </c>
      <c r="N687" s="1">
        <v>1097472438</v>
      </c>
      <c r="O687" s="1">
        <v>45246</v>
      </c>
      <c r="P687" s="1">
        <v>45261</v>
      </c>
      <c r="Q687" s="129" t="s">
        <v>1919</v>
      </c>
      <c r="R687" s="129" t="s">
        <v>2409</v>
      </c>
      <c r="S687" s="1">
        <v>828</v>
      </c>
      <c r="T687" s="1">
        <v>0</v>
      </c>
      <c r="U687" s="129" t="s">
        <v>209</v>
      </c>
      <c r="V687" s="48"/>
      <c r="W687" s="48"/>
      <c r="X687" s="129" t="s">
        <v>211</v>
      </c>
      <c r="Y687" s="129" t="s">
        <v>211</v>
      </c>
      <c r="Z687" s="129" t="s">
        <v>210</v>
      </c>
      <c r="AA687" s="129" t="s">
        <v>220</v>
      </c>
      <c r="AB687" s="129" t="s">
        <v>213</v>
      </c>
      <c r="AC687" s="129" t="s">
        <v>214</v>
      </c>
      <c r="AD687" s="1">
        <v>45261</v>
      </c>
      <c r="AE687" s="129"/>
      <c r="AF687" s="129" t="s">
        <v>215</v>
      </c>
      <c r="AG687" s="1">
        <v>551</v>
      </c>
      <c r="AH687" s="1" t="s">
        <v>2409</v>
      </c>
      <c r="AI687" s="1"/>
      <c r="AJ687" s="1"/>
      <c r="AK687" s="1" t="s">
        <v>1649</v>
      </c>
      <c r="AL687" s="1"/>
      <c r="AM687" s="1"/>
      <c r="AN687" s="1"/>
      <c r="AO687" s="1"/>
      <c r="AP687" s="1"/>
      <c r="AQ687" s="44"/>
    </row>
    <row r="688" spans="1:43" x14ac:dyDescent="0.25">
      <c r="A688" s="132" t="s">
        <v>11832</v>
      </c>
      <c r="B688" s="129" t="s">
        <v>2409</v>
      </c>
      <c r="C688" s="129" t="s">
        <v>2205</v>
      </c>
      <c r="D688" s="129" t="s">
        <v>2206</v>
      </c>
      <c r="E688" s="129" t="s">
        <v>616</v>
      </c>
      <c r="F688" s="1">
        <v>2112</v>
      </c>
      <c r="G688" s="129" t="s">
        <v>1678</v>
      </c>
      <c r="H688" s="129" t="s">
        <v>1679</v>
      </c>
      <c r="I688" s="129" t="s">
        <v>205</v>
      </c>
      <c r="J688" s="129" t="s">
        <v>227</v>
      </c>
      <c r="K688" s="1">
        <v>24288020</v>
      </c>
      <c r="L688" s="1">
        <v>30308030101048</v>
      </c>
      <c r="M688" s="129" t="s">
        <v>218</v>
      </c>
      <c r="N688" s="1">
        <v>1025775955</v>
      </c>
      <c r="O688" s="1">
        <v>45246</v>
      </c>
      <c r="P688" s="1">
        <v>45261</v>
      </c>
      <c r="Q688" s="129" t="s">
        <v>2207</v>
      </c>
      <c r="R688" s="129" t="s">
        <v>2409</v>
      </c>
      <c r="S688" s="1">
        <v>830</v>
      </c>
      <c r="T688" s="1">
        <v>0</v>
      </c>
      <c r="U688" s="129" t="s">
        <v>209</v>
      </c>
      <c r="V688" s="48"/>
      <c r="W688" s="48"/>
      <c r="X688" s="129" t="s">
        <v>211</v>
      </c>
      <c r="Y688" s="129" t="s">
        <v>211</v>
      </c>
      <c r="Z688" s="129" t="s">
        <v>210</v>
      </c>
      <c r="AA688" s="129" t="s">
        <v>220</v>
      </c>
      <c r="AB688" s="129" t="s">
        <v>213</v>
      </c>
      <c r="AC688" s="129" t="s">
        <v>214</v>
      </c>
      <c r="AD688" s="1">
        <v>45261</v>
      </c>
      <c r="AE688" s="129"/>
      <c r="AF688" s="129" t="s">
        <v>239</v>
      </c>
      <c r="AG688" s="1">
        <v>551</v>
      </c>
      <c r="AH688" s="1" t="s">
        <v>2409</v>
      </c>
      <c r="AI688" s="1"/>
      <c r="AJ688" s="1"/>
      <c r="AK688" s="1" t="s">
        <v>1649</v>
      </c>
      <c r="AL688" s="1"/>
      <c r="AM688" s="1"/>
      <c r="AN688" s="1"/>
      <c r="AO688" s="1"/>
      <c r="AP688" s="1"/>
      <c r="AQ688" s="44"/>
    </row>
    <row r="689" spans="1:43" x14ac:dyDescent="0.25">
      <c r="A689" s="132" t="s">
        <v>11832</v>
      </c>
      <c r="B689" s="129" t="s">
        <v>2409</v>
      </c>
      <c r="C689" s="129" t="s">
        <v>2203</v>
      </c>
      <c r="D689" s="129" t="s">
        <v>2204</v>
      </c>
      <c r="E689" s="129" t="s">
        <v>618</v>
      </c>
      <c r="F689" s="1">
        <v>2139</v>
      </c>
      <c r="G689" s="129" t="s">
        <v>2450</v>
      </c>
      <c r="H689" s="129" t="s">
        <v>1679</v>
      </c>
      <c r="I689" s="129" t="s">
        <v>205</v>
      </c>
      <c r="J689" s="129" t="s">
        <v>227</v>
      </c>
      <c r="K689" s="1">
        <v>24288025</v>
      </c>
      <c r="L689" s="1">
        <v>30201131402643</v>
      </c>
      <c r="M689" s="129" t="s">
        <v>218</v>
      </c>
      <c r="N689" s="1">
        <v>1067821074</v>
      </c>
      <c r="O689" s="1">
        <v>45246</v>
      </c>
      <c r="P689" s="1">
        <v>45261</v>
      </c>
      <c r="Q689" s="129" t="s">
        <v>232</v>
      </c>
      <c r="R689" s="129" t="s">
        <v>2409</v>
      </c>
      <c r="S689" s="1">
        <v>830</v>
      </c>
      <c r="T689" s="1">
        <v>0</v>
      </c>
      <c r="U689" s="129" t="s">
        <v>209</v>
      </c>
      <c r="V689" s="48"/>
      <c r="W689" s="48"/>
      <c r="X689" s="129" t="s">
        <v>211</v>
      </c>
      <c r="Y689" s="129" t="s">
        <v>211</v>
      </c>
      <c r="Z689" s="129" t="s">
        <v>210</v>
      </c>
      <c r="AA689" s="129" t="s">
        <v>220</v>
      </c>
      <c r="AB689" s="129" t="s">
        <v>213</v>
      </c>
      <c r="AC689" s="129" t="s">
        <v>214</v>
      </c>
      <c r="AD689" s="1">
        <v>45261</v>
      </c>
      <c r="AE689" s="129"/>
      <c r="AF689" s="129" t="s">
        <v>233</v>
      </c>
      <c r="AG689" s="1">
        <v>551</v>
      </c>
      <c r="AH689" s="1" t="s">
        <v>2409</v>
      </c>
      <c r="AI689" s="1"/>
      <c r="AJ689" s="1"/>
      <c r="AK689" s="1" t="s">
        <v>1649</v>
      </c>
      <c r="AL689" s="1"/>
      <c r="AM689" s="1"/>
      <c r="AN689" s="1"/>
      <c r="AO689" s="1"/>
      <c r="AP689" s="1"/>
      <c r="AQ689" s="44"/>
    </row>
    <row r="690" spans="1:43" x14ac:dyDescent="0.25">
      <c r="A690" s="132" t="s">
        <v>11832</v>
      </c>
      <c r="B690" s="129" t="s">
        <v>2409</v>
      </c>
      <c r="C690" s="129" t="s">
        <v>2213</v>
      </c>
      <c r="D690" s="129" t="s">
        <v>2214</v>
      </c>
      <c r="E690" s="129" t="s">
        <v>615</v>
      </c>
      <c r="F690" s="1">
        <v>9115</v>
      </c>
      <c r="G690" s="129" t="s">
        <v>1710</v>
      </c>
      <c r="H690" s="129" t="s">
        <v>1679</v>
      </c>
      <c r="I690" s="129" t="s">
        <v>205</v>
      </c>
      <c r="J690" s="129" t="s">
        <v>227</v>
      </c>
      <c r="K690" s="1">
        <v>24288038</v>
      </c>
      <c r="L690" s="1">
        <v>30407280102226</v>
      </c>
      <c r="M690" s="129" t="s">
        <v>218</v>
      </c>
      <c r="N690" s="1">
        <v>1004547469</v>
      </c>
      <c r="O690" s="1">
        <v>45246</v>
      </c>
      <c r="P690" s="1">
        <v>45261</v>
      </c>
      <c r="Q690" s="129" t="s">
        <v>1863</v>
      </c>
      <c r="R690" s="129" t="s">
        <v>2409</v>
      </c>
      <c r="S690" s="1">
        <v>830</v>
      </c>
      <c r="T690" s="1">
        <v>0</v>
      </c>
      <c r="U690" s="129" t="s">
        <v>209</v>
      </c>
      <c r="V690" s="48"/>
      <c r="W690" s="48"/>
      <c r="X690" s="129" t="s">
        <v>211</v>
      </c>
      <c r="Y690" s="129" t="s">
        <v>211</v>
      </c>
      <c r="Z690" s="129" t="s">
        <v>210</v>
      </c>
      <c r="AA690" s="129" t="s">
        <v>220</v>
      </c>
      <c r="AB690" s="129" t="s">
        <v>213</v>
      </c>
      <c r="AC690" s="129" t="s">
        <v>214</v>
      </c>
      <c r="AD690" s="1">
        <v>45261</v>
      </c>
      <c r="AE690" s="129"/>
      <c r="AF690" s="129" t="s">
        <v>239</v>
      </c>
      <c r="AG690" s="1">
        <v>551</v>
      </c>
      <c r="AH690" s="1" t="s">
        <v>2409</v>
      </c>
      <c r="AI690" s="1"/>
      <c r="AJ690" s="1"/>
      <c r="AK690" s="1" t="s">
        <v>1649</v>
      </c>
      <c r="AL690" s="1"/>
      <c r="AM690" s="1"/>
      <c r="AN690" s="1"/>
      <c r="AO690" s="1"/>
      <c r="AP690" s="1"/>
      <c r="AQ690" s="44"/>
    </row>
    <row r="691" spans="1:43" x14ac:dyDescent="0.25">
      <c r="A691" s="132" t="s">
        <v>11832</v>
      </c>
      <c r="B691" s="129" t="s">
        <v>2409</v>
      </c>
      <c r="C691" s="129" t="s">
        <v>2188</v>
      </c>
      <c r="D691" s="129" t="s">
        <v>2189</v>
      </c>
      <c r="E691" s="129" t="s">
        <v>605</v>
      </c>
      <c r="F691" s="1">
        <v>9348</v>
      </c>
      <c r="G691" s="129" t="s">
        <v>2464</v>
      </c>
      <c r="H691" s="129" t="s">
        <v>2411</v>
      </c>
      <c r="I691" s="129" t="s">
        <v>205</v>
      </c>
      <c r="J691" s="129" t="s">
        <v>206</v>
      </c>
      <c r="K691" s="1">
        <v>24288119</v>
      </c>
      <c r="L691" s="1">
        <v>30311260100599</v>
      </c>
      <c r="M691" s="129" t="s">
        <v>218</v>
      </c>
      <c r="N691" s="1">
        <v>1093293524</v>
      </c>
      <c r="O691" s="1">
        <v>45246</v>
      </c>
      <c r="P691" s="1">
        <v>45261</v>
      </c>
      <c r="Q691" s="129" t="s">
        <v>232</v>
      </c>
      <c r="R691" s="129" t="s">
        <v>2409</v>
      </c>
      <c r="S691" s="1">
        <v>832</v>
      </c>
      <c r="T691" s="1">
        <v>0</v>
      </c>
      <c r="U691" s="129" t="s">
        <v>209</v>
      </c>
      <c r="V691" s="48"/>
      <c r="W691" s="48"/>
      <c r="X691" s="129" t="s">
        <v>211</v>
      </c>
      <c r="Y691" s="129" t="s">
        <v>211</v>
      </c>
      <c r="Z691" s="129" t="s">
        <v>210</v>
      </c>
      <c r="AA691" s="129" t="s">
        <v>220</v>
      </c>
      <c r="AB691" s="129" t="s">
        <v>213</v>
      </c>
      <c r="AC691" s="129" t="s">
        <v>214</v>
      </c>
      <c r="AD691" s="1">
        <v>45261</v>
      </c>
      <c r="AE691" s="129"/>
      <c r="AF691" s="129" t="s">
        <v>230</v>
      </c>
      <c r="AG691" s="1">
        <v>551</v>
      </c>
      <c r="AH691" s="1" t="s">
        <v>2409</v>
      </c>
      <c r="AI691" s="1"/>
      <c r="AJ691" s="1"/>
      <c r="AK691" s="1" t="s">
        <v>1649</v>
      </c>
      <c r="AL691" s="1"/>
      <c r="AM691" s="1"/>
      <c r="AN691" s="1"/>
      <c r="AO691" s="1"/>
      <c r="AP691" s="1"/>
      <c r="AQ691" s="44"/>
    </row>
    <row r="692" spans="1:43" x14ac:dyDescent="0.25">
      <c r="A692" s="132" t="s">
        <v>11832</v>
      </c>
      <c r="B692" s="129" t="s">
        <v>2409</v>
      </c>
      <c r="C692" s="129" t="s">
        <v>2220</v>
      </c>
      <c r="D692" s="129" t="s">
        <v>2221</v>
      </c>
      <c r="E692" s="129" t="s">
        <v>387</v>
      </c>
      <c r="F692" s="1">
        <v>1485</v>
      </c>
      <c r="G692" s="129" t="s">
        <v>2410</v>
      </c>
      <c r="H692" s="129" t="s">
        <v>2411</v>
      </c>
      <c r="I692" s="129" t="s">
        <v>205</v>
      </c>
      <c r="J692" s="129" t="s">
        <v>206</v>
      </c>
      <c r="K692" s="1">
        <v>24288695</v>
      </c>
      <c r="L692" s="1">
        <v>30206260103476</v>
      </c>
      <c r="M692" s="129" t="s">
        <v>218</v>
      </c>
      <c r="N692" s="1">
        <v>1028163455</v>
      </c>
      <c r="O692" s="1">
        <v>45260</v>
      </c>
      <c r="P692" s="1">
        <v>45276</v>
      </c>
      <c r="Q692" s="129" t="s">
        <v>238</v>
      </c>
      <c r="R692" s="129" t="s">
        <v>2409</v>
      </c>
      <c r="S692" s="1">
        <v>833</v>
      </c>
      <c r="T692" s="1">
        <v>0</v>
      </c>
      <c r="U692" s="129" t="s">
        <v>209</v>
      </c>
      <c r="V692" s="48"/>
      <c r="W692" s="48"/>
      <c r="X692" s="129" t="s">
        <v>211</v>
      </c>
      <c r="Y692" s="129" t="s">
        <v>211</v>
      </c>
      <c r="Z692" s="129" t="s">
        <v>210</v>
      </c>
      <c r="AA692" s="129" t="s">
        <v>220</v>
      </c>
      <c r="AB692" s="129" t="s">
        <v>213</v>
      </c>
      <c r="AC692" s="129" t="s">
        <v>214</v>
      </c>
      <c r="AD692" s="1">
        <v>45276</v>
      </c>
      <c r="AE692" s="129"/>
      <c r="AF692" s="129" t="s">
        <v>229</v>
      </c>
      <c r="AG692" s="1">
        <v>536</v>
      </c>
      <c r="AH692" s="1" t="s">
        <v>2409</v>
      </c>
      <c r="AI692" s="1"/>
      <c r="AJ692" s="1"/>
      <c r="AK692" s="1" t="s">
        <v>1649</v>
      </c>
      <c r="AL692" s="1"/>
      <c r="AM692" s="1"/>
      <c r="AN692" s="1"/>
      <c r="AO692" s="1"/>
      <c r="AP692" s="1"/>
      <c r="AQ692" s="44"/>
    </row>
    <row r="693" spans="1:43" x14ac:dyDescent="0.25">
      <c r="A693" s="132" t="s">
        <v>11832</v>
      </c>
      <c r="B693" s="129" t="s">
        <v>2409</v>
      </c>
      <c r="C693" s="129" t="s">
        <v>2217</v>
      </c>
      <c r="D693" s="129" t="s">
        <v>2218</v>
      </c>
      <c r="E693" s="129" t="s">
        <v>391</v>
      </c>
      <c r="F693" s="1">
        <v>5912</v>
      </c>
      <c r="G693" s="129" t="s">
        <v>2447</v>
      </c>
      <c r="H693" s="129" t="s">
        <v>1679</v>
      </c>
      <c r="I693" s="129" t="s">
        <v>205</v>
      </c>
      <c r="J693" s="129" t="s">
        <v>206</v>
      </c>
      <c r="K693" s="1">
        <v>24284457</v>
      </c>
      <c r="L693" s="1">
        <v>30011230104952</v>
      </c>
      <c r="M693" s="129" t="s">
        <v>218</v>
      </c>
      <c r="N693" s="1">
        <v>1025570441</v>
      </c>
      <c r="O693" s="1">
        <v>45127</v>
      </c>
      <c r="P693" s="1">
        <v>45148</v>
      </c>
      <c r="Q693" s="129" t="s">
        <v>232</v>
      </c>
      <c r="R693" s="129" t="s">
        <v>2409</v>
      </c>
      <c r="S693" s="1">
        <v>813</v>
      </c>
      <c r="T693" s="1">
        <v>0</v>
      </c>
      <c r="U693" s="129" t="s">
        <v>209</v>
      </c>
      <c r="V693" s="48"/>
      <c r="W693" s="48"/>
      <c r="X693" s="129" t="s">
        <v>211</v>
      </c>
      <c r="Y693" s="129" t="s">
        <v>211</v>
      </c>
      <c r="Z693" s="129" t="s">
        <v>210</v>
      </c>
      <c r="AA693" s="129" t="s">
        <v>220</v>
      </c>
      <c r="AB693" s="129" t="s">
        <v>213</v>
      </c>
      <c r="AC693" s="129" t="s">
        <v>335</v>
      </c>
      <c r="AD693" s="1">
        <v>45148</v>
      </c>
      <c r="AE693" s="129"/>
      <c r="AF693" s="129" t="s">
        <v>233</v>
      </c>
      <c r="AG693" s="1">
        <v>664</v>
      </c>
      <c r="AH693" s="1" t="s">
        <v>2409</v>
      </c>
      <c r="AI693" s="1"/>
      <c r="AJ693" s="1"/>
      <c r="AK693" s="1" t="s">
        <v>1649</v>
      </c>
      <c r="AL693" s="1"/>
      <c r="AM693" s="1"/>
      <c r="AN693" s="1"/>
      <c r="AO693" s="1"/>
      <c r="AP693" s="1"/>
      <c r="AQ693" s="44"/>
    </row>
    <row r="694" spans="1:43" x14ac:dyDescent="0.25">
      <c r="A694" s="132" t="s">
        <v>11832</v>
      </c>
      <c r="B694" s="129" t="s">
        <v>2409</v>
      </c>
      <c r="C694" s="129" t="s">
        <v>2227</v>
      </c>
      <c r="D694" s="129" t="s">
        <v>2228</v>
      </c>
      <c r="E694" s="129" t="s">
        <v>421</v>
      </c>
      <c r="F694" s="1">
        <v>7387</v>
      </c>
      <c r="G694" s="129" t="s">
        <v>2410</v>
      </c>
      <c r="H694" s="129" t="s">
        <v>2411</v>
      </c>
      <c r="I694" s="129" t="s">
        <v>205</v>
      </c>
      <c r="J694" s="129" t="s">
        <v>206</v>
      </c>
      <c r="K694" s="1">
        <v>24266267</v>
      </c>
      <c r="L694" s="1">
        <v>30303190100712</v>
      </c>
      <c r="M694" s="129" t="s">
        <v>218</v>
      </c>
      <c r="N694" s="1">
        <v>1068726150</v>
      </c>
      <c r="O694" s="1">
        <v>44625</v>
      </c>
      <c r="P694" s="1">
        <v>44641</v>
      </c>
      <c r="Q694" s="129" t="s">
        <v>245</v>
      </c>
      <c r="R694" s="129" t="s">
        <v>2409</v>
      </c>
      <c r="S694" s="1">
        <v>774</v>
      </c>
      <c r="T694" s="1">
        <v>0</v>
      </c>
      <c r="U694" s="129" t="s">
        <v>209</v>
      </c>
      <c r="V694" s="48"/>
      <c r="W694" s="48"/>
      <c r="X694" s="129" t="s">
        <v>211</v>
      </c>
      <c r="Y694" s="129" t="s">
        <v>211</v>
      </c>
      <c r="Z694" s="129" t="s">
        <v>210</v>
      </c>
      <c r="AA694" s="129" t="s">
        <v>220</v>
      </c>
      <c r="AB694" s="129" t="s">
        <v>213</v>
      </c>
      <c r="AC694" s="129" t="s">
        <v>214</v>
      </c>
      <c r="AD694" s="1">
        <v>44641</v>
      </c>
      <c r="AE694" s="129"/>
      <c r="AF694" s="129" t="s">
        <v>239</v>
      </c>
      <c r="AG694" s="1">
        <v>1171</v>
      </c>
      <c r="AH694" s="1" t="s">
        <v>2409</v>
      </c>
      <c r="AI694" s="1"/>
      <c r="AJ694" s="1"/>
      <c r="AK694" s="1" t="s">
        <v>1649</v>
      </c>
      <c r="AL694" s="1"/>
      <c r="AM694" s="1"/>
      <c r="AN694" s="1"/>
      <c r="AO694" s="1"/>
      <c r="AP694" s="1"/>
      <c r="AQ694" s="44"/>
    </row>
    <row r="695" spans="1:43" x14ac:dyDescent="0.25">
      <c r="A695" s="132" t="s">
        <v>11832</v>
      </c>
      <c r="B695" s="129" t="s">
        <v>2409</v>
      </c>
      <c r="C695" s="129" t="s">
        <v>2224</v>
      </c>
      <c r="D695" s="129" t="s">
        <v>2225</v>
      </c>
      <c r="E695" s="129" t="s">
        <v>420</v>
      </c>
      <c r="F695" s="1">
        <v>8656</v>
      </c>
      <c r="G695" s="129" t="s">
        <v>1710</v>
      </c>
      <c r="H695" s="129" t="s">
        <v>1679</v>
      </c>
      <c r="I695" s="129" t="s">
        <v>205</v>
      </c>
      <c r="J695" s="129" t="s">
        <v>227</v>
      </c>
      <c r="K695" s="1">
        <v>24266707</v>
      </c>
      <c r="L695" s="1">
        <v>30107040104325</v>
      </c>
      <c r="M695" s="129" t="s">
        <v>218</v>
      </c>
      <c r="N695" s="1">
        <v>1030542152</v>
      </c>
      <c r="O695" s="1">
        <v>44632</v>
      </c>
      <c r="P695" s="1">
        <v>44646</v>
      </c>
      <c r="Q695" s="129" t="s">
        <v>2226</v>
      </c>
      <c r="R695" s="129" t="s">
        <v>2409</v>
      </c>
      <c r="S695" s="1">
        <v>778</v>
      </c>
      <c r="T695" s="1">
        <v>0</v>
      </c>
      <c r="U695" s="129" t="s">
        <v>209</v>
      </c>
      <c r="V695" s="48"/>
      <c r="W695" s="48"/>
      <c r="X695" s="129" t="s">
        <v>211</v>
      </c>
      <c r="Y695" s="129" t="s">
        <v>211</v>
      </c>
      <c r="Z695" s="129" t="s">
        <v>210</v>
      </c>
      <c r="AA695" s="129" t="s">
        <v>220</v>
      </c>
      <c r="AB695" s="129" t="s">
        <v>213</v>
      </c>
      <c r="AC695" s="129" t="s">
        <v>214</v>
      </c>
      <c r="AD695" s="1">
        <v>44646</v>
      </c>
      <c r="AE695" s="129"/>
      <c r="AF695" s="129" t="s">
        <v>233</v>
      </c>
      <c r="AG695" s="1">
        <v>1166</v>
      </c>
      <c r="AH695" s="1" t="s">
        <v>2409</v>
      </c>
      <c r="AI695" s="1"/>
      <c r="AJ695" s="1"/>
      <c r="AK695" s="1" t="s">
        <v>1649</v>
      </c>
      <c r="AL695" s="1"/>
      <c r="AM695" s="1"/>
      <c r="AN695" s="1"/>
      <c r="AO695" s="1"/>
      <c r="AP695" s="1"/>
      <c r="AQ695" s="44"/>
    </row>
    <row r="696" spans="1:43" x14ac:dyDescent="0.25">
      <c r="A696" s="132" t="s">
        <v>11832</v>
      </c>
      <c r="B696" s="129" t="s">
        <v>2409</v>
      </c>
      <c r="C696" s="129" t="s">
        <v>1781</v>
      </c>
      <c r="D696" s="129" t="s">
        <v>1782</v>
      </c>
      <c r="E696" s="129" t="s">
        <v>430</v>
      </c>
      <c r="F696" s="1">
        <v>7352</v>
      </c>
      <c r="G696" s="129" t="s">
        <v>2458</v>
      </c>
      <c r="H696" s="129" t="s">
        <v>1679</v>
      </c>
      <c r="I696" s="129" t="s">
        <v>205</v>
      </c>
      <c r="J696" s="129" t="s">
        <v>206</v>
      </c>
      <c r="K696" s="1">
        <v>24289300</v>
      </c>
      <c r="L696" s="1">
        <v>30108171601614</v>
      </c>
      <c r="M696" s="129" t="s">
        <v>218</v>
      </c>
      <c r="N696" s="1">
        <v>1092181643</v>
      </c>
      <c r="O696" s="1">
        <v>45296</v>
      </c>
      <c r="P696" s="1">
        <v>45296</v>
      </c>
      <c r="Q696" s="129" t="s">
        <v>312</v>
      </c>
      <c r="R696" s="129" t="s">
        <v>2409</v>
      </c>
      <c r="S696" s="1">
        <v>782</v>
      </c>
      <c r="T696" s="1">
        <v>0</v>
      </c>
      <c r="U696" s="129" t="s">
        <v>209</v>
      </c>
      <c r="V696" s="48"/>
      <c r="W696" s="48"/>
      <c r="X696" s="129" t="s">
        <v>211</v>
      </c>
      <c r="Y696" s="129" t="s">
        <v>211</v>
      </c>
      <c r="Z696" s="129" t="s">
        <v>210</v>
      </c>
      <c r="AA696" s="129" t="s">
        <v>220</v>
      </c>
      <c r="AB696" s="129" t="s">
        <v>213</v>
      </c>
      <c r="AC696" s="129" t="s">
        <v>214</v>
      </c>
      <c r="AD696" s="1">
        <v>45296</v>
      </c>
      <c r="AE696" s="129"/>
      <c r="AF696" s="129" t="s">
        <v>239</v>
      </c>
      <c r="AG696" s="1">
        <v>516</v>
      </c>
      <c r="AH696" s="1" t="s">
        <v>2409</v>
      </c>
      <c r="AI696" s="1"/>
      <c r="AJ696" s="1"/>
      <c r="AK696" s="1" t="s">
        <v>1649</v>
      </c>
      <c r="AL696" s="1"/>
      <c r="AM696" s="1"/>
      <c r="AN696" s="1"/>
      <c r="AO696" s="1"/>
      <c r="AP696" s="1"/>
      <c r="AQ696" s="44"/>
    </row>
    <row r="697" spans="1:43" x14ac:dyDescent="0.25">
      <c r="A697" s="132" t="s">
        <v>11832</v>
      </c>
      <c r="B697" s="129" t="s">
        <v>2409</v>
      </c>
      <c r="C697" s="129" t="s">
        <v>1754</v>
      </c>
      <c r="D697" s="129" t="s">
        <v>1755</v>
      </c>
      <c r="E697" s="129" t="s">
        <v>413</v>
      </c>
      <c r="F697" s="1">
        <v>2356</v>
      </c>
      <c r="G697" s="129" t="s">
        <v>2464</v>
      </c>
      <c r="H697" s="129" t="s">
        <v>2411</v>
      </c>
      <c r="I697" s="129" t="s">
        <v>205</v>
      </c>
      <c r="J697" s="129" t="s">
        <v>206</v>
      </c>
      <c r="K697" s="1">
        <v>24289832</v>
      </c>
      <c r="L697" s="1">
        <v>30304150105033</v>
      </c>
      <c r="M697" s="129" t="s">
        <v>218</v>
      </c>
      <c r="N697" s="1">
        <v>1554924705</v>
      </c>
      <c r="O697" s="1">
        <v>45295</v>
      </c>
      <c r="P697" s="1">
        <v>45313</v>
      </c>
      <c r="Q697" s="129" t="s">
        <v>222</v>
      </c>
      <c r="R697" s="129" t="s">
        <v>2409</v>
      </c>
      <c r="S697" s="1">
        <v>839</v>
      </c>
      <c r="T697" s="1">
        <v>0</v>
      </c>
      <c r="U697" s="129" t="s">
        <v>209</v>
      </c>
      <c r="V697" s="48"/>
      <c r="W697" s="48"/>
      <c r="X697" s="129" t="s">
        <v>211</v>
      </c>
      <c r="Y697" s="129" t="s">
        <v>211</v>
      </c>
      <c r="Z697" s="129" t="s">
        <v>210</v>
      </c>
      <c r="AA697" s="129" t="s">
        <v>220</v>
      </c>
      <c r="AB697" s="129" t="s">
        <v>213</v>
      </c>
      <c r="AC697" s="129" t="s">
        <v>214</v>
      </c>
      <c r="AD697" s="1">
        <v>45313</v>
      </c>
      <c r="AE697" s="129"/>
      <c r="AF697" s="129" t="s">
        <v>230</v>
      </c>
      <c r="AG697" s="1">
        <v>499</v>
      </c>
      <c r="AH697" s="1" t="s">
        <v>2409</v>
      </c>
      <c r="AI697" s="1"/>
      <c r="AJ697" s="1"/>
      <c r="AK697" s="1" t="s">
        <v>1649</v>
      </c>
      <c r="AL697" s="1"/>
      <c r="AM697" s="1"/>
      <c r="AN697" s="1"/>
      <c r="AO697" s="1"/>
      <c r="AP697" s="1"/>
      <c r="AQ697" s="44"/>
    </row>
    <row r="698" spans="1:43" x14ac:dyDescent="0.25">
      <c r="A698" s="132" t="s">
        <v>11832</v>
      </c>
      <c r="B698" s="129" t="s">
        <v>2409</v>
      </c>
      <c r="C698" s="129" t="s">
        <v>1805</v>
      </c>
      <c r="D698" s="129" t="s">
        <v>1806</v>
      </c>
      <c r="E698" s="129" t="s">
        <v>381</v>
      </c>
      <c r="F698" s="1">
        <v>2635</v>
      </c>
      <c r="G698" s="129" t="s">
        <v>2410</v>
      </c>
      <c r="H698" s="129" t="s">
        <v>2411</v>
      </c>
      <c r="I698" s="129" t="s">
        <v>205</v>
      </c>
      <c r="J698" s="129" t="s">
        <v>206</v>
      </c>
      <c r="K698" s="1">
        <v>24290416</v>
      </c>
      <c r="L698" s="1">
        <v>30009301407299</v>
      </c>
      <c r="M698" s="129" t="s">
        <v>218</v>
      </c>
      <c r="N698" s="1">
        <v>1013051796</v>
      </c>
      <c r="O698" s="1">
        <v>45309</v>
      </c>
      <c r="P698" s="1">
        <v>45325</v>
      </c>
      <c r="Q698" s="129" t="s">
        <v>222</v>
      </c>
      <c r="R698" s="129" t="s">
        <v>2409</v>
      </c>
      <c r="S698" s="1">
        <v>841</v>
      </c>
      <c r="T698" s="1">
        <v>0</v>
      </c>
      <c r="U698" s="129" t="s">
        <v>209</v>
      </c>
      <c r="V698" s="48"/>
      <c r="W698" s="48"/>
      <c r="X698" s="129" t="s">
        <v>211</v>
      </c>
      <c r="Y698" s="129" t="s">
        <v>211</v>
      </c>
      <c r="Z698" s="129" t="s">
        <v>210</v>
      </c>
      <c r="AA698" s="129" t="s">
        <v>220</v>
      </c>
      <c r="AB698" s="129" t="s">
        <v>213</v>
      </c>
      <c r="AC698" s="129" t="s">
        <v>214</v>
      </c>
      <c r="AD698" s="1">
        <v>45325</v>
      </c>
      <c r="AE698" s="129"/>
      <c r="AF698" s="129" t="s">
        <v>233</v>
      </c>
      <c r="AG698" s="1">
        <v>487</v>
      </c>
      <c r="AH698" s="1" t="s">
        <v>2409</v>
      </c>
      <c r="AI698" s="1"/>
      <c r="AJ698" s="1"/>
      <c r="AK698" s="1" t="s">
        <v>1649</v>
      </c>
      <c r="AL698" s="1"/>
      <c r="AM698" s="1"/>
      <c r="AN698" s="1"/>
      <c r="AO698" s="1"/>
      <c r="AP698" s="1"/>
      <c r="AQ698" s="44"/>
    </row>
    <row r="699" spans="1:43" x14ac:dyDescent="0.25">
      <c r="A699" s="132" t="s">
        <v>11832</v>
      </c>
      <c r="B699" s="129" t="s">
        <v>2409</v>
      </c>
      <c r="C699" s="129" t="s">
        <v>1699</v>
      </c>
      <c r="D699" s="129" t="s">
        <v>1683</v>
      </c>
      <c r="E699" s="129" t="s">
        <v>469</v>
      </c>
      <c r="F699" s="1">
        <v>9905</v>
      </c>
      <c r="G699" s="129" t="s">
        <v>65</v>
      </c>
      <c r="H699" s="129" t="s">
        <v>1679</v>
      </c>
      <c r="I699" s="129" t="s">
        <v>205</v>
      </c>
      <c r="J699" s="129" t="s">
        <v>206</v>
      </c>
      <c r="K699" s="1">
        <v>24255691</v>
      </c>
      <c r="L699" s="1">
        <v>29901180104573</v>
      </c>
      <c r="M699" s="129" t="s">
        <v>218</v>
      </c>
      <c r="N699" s="1">
        <v>1033526802</v>
      </c>
      <c r="O699" s="1">
        <v>44492</v>
      </c>
      <c r="P699" s="1">
        <v>44506</v>
      </c>
      <c r="Q699" s="129" t="s">
        <v>1700</v>
      </c>
      <c r="R699" s="129" t="s">
        <v>2409</v>
      </c>
      <c r="S699" s="1">
        <v>745</v>
      </c>
      <c r="T699" s="1">
        <v>0</v>
      </c>
      <c r="U699" s="129" t="s">
        <v>209</v>
      </c>
      <c r="V699" s="48"/>
      <c r="W699" s="48"/>
      <c r="X699" s="129" t="s">
        <v>211</v>
      </c>
      <c r="Y699" s="129" t="s">
        <v>211</v>
      </c>
      <c r="Z699" s="129" t="s">
        <v>210</v>
      </c>
      <c r="AA699" s="129" t="s">
        <v>1701</v>
      </c>
      <c r="AB699" s="129" t="s">
        <v>213</v>
      </c>
      <c r="AC699" s="129" t="s">
        <v>214</v>
      </c>
      <c r="AD699" s="1">
        <v>44506</v>
      </c>
      <c r="AE699" s="129"/>
      <c r="AF699" s="129" t="s">
        <v>239</v>
      </c>
      <c r="AG699" s="1">
        <v>1306</v>
      </c>
      <c r="AH699" s="1" t="s">
        <v>2409</v>
      </c>
      <c r="AI699" s="1"/>
      <c r="AJ699" s="1"/>
      <c r="AK699" s="1" t="s">
        <v>1649</v>
      </c>
      <c r="AL699" s="1"/>
      <c r="AM699" s="1"/>
      <c r="AN699" s="1"/>
      <c r="AO699" s="1"/>
      <c r="AP699" s="1"/>
      <c r="AQ699" s="44"/>
    </row>
    <row r="700" spans="1:43" x14ac:dyDescent="0.25">
      <c r="A700" s="132" t="s">
        <v>11832</v>
      </c>
      <c r="B700" s="129" t="s">
        <v>2409</v>
      </c>
      <c r="C700" s="129" t="s">
        <v>1677</v>
      </c>
      <c r="D700" s="129" t="s">
        <v>1678</v>
      </c>
      <c r="E700" s="129" t="s">
        <v>473</v>
      </c>
      <c r="F700" s="1">
        <v>7757</v>
      </c>
      <c r="G700" s="129" t="s">
        <v>65</v>
      </c>
      <c r="H700" s="129" t="s">
        <v>2411</v>
      </c>
      <c r="I700" s="129" t="s">
        <v>205</v>
      </c>
      <c r="J700" s="129" t="s">
        <v>206</v>
      </c>
      <c r="K700" s="1">
        <v>24291313</v>
      </c>
      <c r="L700" s="1">
        <v>30602158800572</v>
      </c>
      <c r="M700" s="129" t="s">
        <v>218</v>
      </c>
      <c r="N700" s="1">
        <v>1003811729</v>
      </c>
      <c r="O700" s="1">
        <v>45330</v>
      </c>
      <c r="P700" s="1">
        <v>45348</v>
      </c>
      <c r="Q700" s="129" t="s">
        <v>283</v>
      </c>
      <c r="R700" s="129" t="s">
        <v>2409</v>
      </c>
      <c r="S700" s="1">
        <v>843</v>
      </c>
      <c r="T700" s="1">
        <v>0</v>
      </c>
      <c r="U700" s="129" t="s">
        <v>209</v>
      </c>
      <c r="V700" s="48"/>
      <c r="W700" s="48"/>
      <c r="X700" s="129" t="s">
        <v>211</v>
      </c>
      <c r="Y700" s="129" t="s">
        <v>211</v>
      </c>
      <c r="Z700" s="129" t="s">
        <v>210</v>
      </c>
      <c r="AA700" s="129" t="s">
        <v>1701</v>
      </c>
      <c r="AB700" s="129" t="s">
        <v>213</v>
      </c>
      <c r="AC700" s="129" t="s">
        <v>214</v>
      </c>
      <c r="AD700" s="1">
        <v>45351</v>
      </c>
      <c r="AE700" s="129"/>
      <c r="AF700" s="129" t="s">
        <v>239</v>
      </c>
      <c r="AG700" s="1">
        <v>464</v>
      </c>
      <c r="AH700" s="1" t="s">
        <v>2409</v>
      </c>
      <c r="AI700" s="1"/>
      <c r="AJ700" s="1"/>
      <c r="AK700" s="1" t="s">
        <v>1649</v>
      </c>
      <c r="AL700" s="1"/>
      <c r="AM700" s="1"/>
      <c r="AN700" s="1"/>
      <c r="AO700" s="1"/>
      <c r="AP700" s="1"/>
      <c r="AQ700" s="44"/>
    </row>
    <row r="701" spans="1:43" x14ac:dyDescent="0.25">
      <c r="A701" s="132" t="s">
        <v>11832</v>
      </c>
      <c r="B701" s="129" t="s">
        <v>2409</v>
      </c>
      <c r="C701" s="129" t="s">
        <v>1681</v>
      </c>
      <c r="D701" s="129" t="s">
        <v>1682</v>
      </c>
      <c r="E701" s="129" t="s">
        <v>472</v>
      </c>
      <c r="F701" s="1">
        <v>7940</v>
      </c>
      <c r="G701" s="129" t="s">
        <v>2447</v>
      </c>
      <c r="H701" s="129" t="s">
        <v>1679</v>
      </c>
      <c r="I701" s="129" t="s">
        <v>205</v>
      </c>
      <c r="J701" s="129" t="s">
        <v>206</v>
      </c>
      <c r="K701" s="1">
        <v>24291672</v>
      </c>
      <c r="L701" s="1">
        <v>30203160104239</v>
      </c>
      <c r="M701" s="129" t="s">
        <v>218</v>
      </c>
      <c r="N701" s="1">
        <v>1065085195</v>
      </c>
      <c r="O701" s="1">
        <v>45337</v>
      </c>
      <c r="P701" s="1">
        <v>45353</v>
      </c>
      <c r="Q701" s="129" t="s">
        <v>232</v>
      </c>
      <c r="R701" s="129" t="s">
        <v>2409</v>
      </c>
      <c r="S701" s="1">
        <v>844</v>
      </c>
      <c r="T701" s="1">
        <v>0</v>
      </c>
      <c r="U701" s="129" t="s">
        <v>209</v>
      </c>
      <c r="V701" s="48"/>
      <c r="W701" s="48"/>
      <c r="X701" s="129" t="s">
        <v>211</v>
      </c>
      <c r="Y701" s="129" t="s">
        <v>211</v>
      </c>
      <c r="Z701" s="129" t="s">
        <v>210</v>
      </c>
      <c r="AA701" s="129" t="s">
        <v>220</v>
      </c>
      <c r="AB701" s="129" t="s">
        <v>213</v>
      </c>
      <c r="AC701" s="129" t="s">
        <v>335</v>
      </c>
      <c r="AD701" s="1">
        <v>45353</v>
      </c>
      <c r="AE701" s="129"/>
      <c r="AF701" s="129" t="s">
        <v>226</v>
      </c>
      <c r="AG701" s="1">
        <v>459</v>
      </c>
      <c r="AH701" s="1" t="s">
        <v>2409</v>
      </c>
      <c r="AI701" s="1"/>
      <c r="AJ701" s="1"/>
      <c r="AK701" s="1" t="s">
        <v>1649</v>
      </c>
      <c r="AL701" s="1"/>
      <c r="AM701" s="1"/>
      <c r="AN701" s="1"/>
      <c r="AO701" s="1"/>
      <c r="AP701" s="1"/>
      <c r="AQ701" s="44"/>
    </row>
    <row r="702" spans="1:43" x14ac:dyDescent="0.25">
      <c r="A702" s="132" t="s">
        <v>11832</v>
      </c>
      <c r="B702" s="129" t="s">
        <v>2409</v>
      </c>
      <c r="C702" s="129" t="s">
        <v>1718</v>
      </c>
      <c r="D702" s="129" t="s">
        <v>1719</v>
      </c>
      <c r="E702" s="129" t="s">
        <v>481</v>
      </c>
      <c r="F702" s="1">
        <v>2187</v>
      </c>
      <c r="G702" s="129" t="s">
        <v>2458</v>
      </c>
      <c r="H702" s="129" t="s">
        <v>1679</v>
      </c>
      <c r="I702" s="129" t="s">
        <v>205</v>
      </c>
      <c r="J702" s="129" t="s">
        <v>206</v>
      </c>
      <c r="K702" s="1">
        <v>24292148</v>
      </c>
      <c r="L702" s="1">
        <v>30403092101772</v>
      </c>
      <c r="M702" s="129" t="s">
        <v>218</v>
      </c>
      <c r="N702" s="1">
        <v>1019503577</v>
      </c>
      <c r="O702" s="1">
        <v>45344</v>
      </c>
      <c r="P702" s="1">
        <v>45360</v>
      </c>
      <c r="Q702" s="129" t="s">
        <v>297</v>
      </c>
      <c r="R702" s="129" t="s">
        <v>2409</v>
      </c>
      <c r="S702" s="1">
        <v>845</v>
      </c>
      <c r="T702" s="1">
        <v>0</v>
      </c>
      <c r="U702" s="129" t="s">
        <v>209</v>
      </c>
      <c r="V702" s="48"/>
      <c r="W702" s="48"/>
      <c r="X702" s="129" t="s">
        <v>211</v>
      </c>
      <c r="Y702" s="129" t="s">
        <v>211</v>
      </c>
      <c r="Z702" s="129" t="s">
        <v>210</v>
      </c>
      <c r="AA702" s="129" t="s">
        <v>220</v>
      </c>
      <c r="AB702" s="129" t="s">
        <v>213</v>
      </c>
      <c r="AC702" s="129" t="s">
        <v>214</v>
      </c>
      <c r="AD702" s="1">
        <v>45360</v>
      </c>
      <c r="AE702" s="129"/>
      <c r="AF702" s="129" t="s">
        <v>230</v>
      </c>
      <c r="AG702" s="1">
        <v>452</v>
      </c>
      <c r="AH702" s="1" t="s">
        <v>2409</v>
      </c>
      <c r="AI702" s="1"/>
      <c r="AJ702" s="1"/>
      <c r="AK702" s="1" t="s">
        <v>1649</v>
      </c>
      <c r="AL702" s="1"/>
      <c r="AM702" s="1"/>
      <c r="AN702" s="1"/>
      <c r="AO702" s="1"/>
      <c r="AP702" s="1"/>
      <c r="AQ702" s="44"/>
    </row>
    <row r="703" spans="1:43" x14ac:dyDescent="0.25">
      <c r="A703" s="132" t="s">
        <v>11832</v>
      </c>
      <c r="B703" s="129" t="s">
        <v>2409</v>
      </c>
      <c r="C703" s="129" t="s">
        <v>1716</v>
      </c>
      <c r="D703" s="129" t="s">
        <v>1717</v>
      </c>
      <c r="E703" s="129" t="s">
        <v>437</v>
      </c>
      <c r="F703" s="1">
        <v>5382</v>
      </c>
      <c r="G703" s="129" t="s">
        <v>2458</v>
      </c>
      <c r="H703" s="129" t="s">
        <v>1679</v>
      </c>
      <c r="I703" s="129" t="s">
        <v>205</v>
      </c>
      <c r="J703" s="129" t="s">
        <v>206</v>
      </c>
      <c r="K703" s="1">
        <v>24292165</v>
      </c>
      <c r="L703" s="1">
        <v>30509241402139</v>
      </c>
      <c r="M703" s="129" t="s">
        <v>218</v>
      </c>
      <c r="N703" s="1">
        <v>1002476283</v>
      </c>
      <c r="O703" s="1">
        <v>45344</v>
      </c>
      <c r="P703" s="1">
        <v>45360</v>
      </c>
      <c r="Q703" s="129" t="s">
        <v>224</v>
      </c>
      <c r="R703" s="129" t="s">
        <v>2409</v>
      </c>
      <c r="S703" s="1">
        <v>845</v>
      </c>
      <c r="T703" s="1">
        <v>0</v>
      </c>
      <c r="U703" s="129" t="s">
        <v>209</v>
      </c>
      <c r="V703" s="48"/>
      <c r="W703" s="48"/>
      <c r="X703" s="129" t="s">
        <v>211</v>
      </c>
      <c r="Y703" s="129" t="s">
        <v>211</v>
      </c>
      <c r="Z703" s="129" t="s">
        <v>210</v>
      </c>
      <c r="AA703" s="129" t="s">
        <v>220</v>
      </c>
      <c r="AB703" s="129" t="s">
        <v>213</v>
      </c>
      <c r="AC703" s="129" t="s">
        <v>214</v>
      </c>
      <c r="AD703" s="1">
        <v>45360</v>
      </c>
      <c r="AE703" s="129"/>
      <c r="AF703" s="129" t="s">
        <v>239</v>
      </c>
      <c r="AG703" s="1">
        <v>452</v>
      </c>
      <c r="AH703" s="1" t="s">
        <v>2409</v>
      </c>
      <c r="AI703" s="1"/>
      <c r="AJ703" s="1"/>
      <c r="AK703" s="1" t="s">
        <v>1649</v>
      </c>
      <c r="AL703" s="1"/>
      <c r="AM703" s="1"/>
      <c r="AN703" s="1"/>
      <c r="AO703" s="1"/>
      <c r="AP703" s="1"/>
      <c r="AQ703" s="44"/>
    </row>
    <row r="704" spans="1:43" x14ac:dyDescent="0.25">
      <c r="A704" s="132" t="s">
        <v>11832</v>
      </c>
      <c r="B704" s="129" t="s">
        <v>2409</v>
      </c>
      <c r="C704" s="129" t="s">
        <v>1955</v>
      </c>
      <c r="D704" s="129" t="s">
        <v>1956</v>
      </c>
      <c r="E704" s="129" t="s">
        <v>847</v>
      </c>
      <c r="F704" s="1">
        <v>7340</v>
      </c>
      <c r="G704" s="129" t="s">
        <v>2429</v>
      </c>
      <c r="H704" s="129" t="s">
        <v>2411</v>
      </c>
      <c r="I704" s="129" t="s">
        <v>205</v>
      </c>
      <c r="J704" s="129" t="s">
        <v>206</v>
      </c>
      <c r="K704" s="1">
        <v>24293142</v>
      </c>
      <c r="L704" s="1">
        <v>30112100100752</v>
      </c>
      <c r="M704" s="129" t="s">
        <v>218</v>
      </c>
      <c r="N704" s="1">
        <v>1016126739</v>
      </c>
      <c r="O704" s="1">
        <v>45400</v>
      </c>
      <c r="P704" s="1">
        <v>45418</v>
      </c>
      <c r="Q704" s="129" t="s">
        <v>232</v>
      </c>
      <c r="R704" s="129" t="s">
        <v>2409</v>
      </c>
      <c r="S704" s="1">
        <v>850</v>
      </c>
      <c r="T704" s="1">
        <v>0</v>
      </c>
      <c r="U704" s="129" t="s">
        <v>209</v>
      </c>
      <c r="V704" s="48"/>
      <c r="W704" s="48"/>
      <c r="X704" s="129" t="s">
        <v>211</v>
      </c>
      <c r="Y704" s="129" t="s">
        <v>211</v>
      </c>
      <c r="Z704" s="129" t="s">
        <v>210</v>
      </c>
      <c r="AA704" s="129" t="s">
        <v>220</v>
      </c>
      <c r="AB704" s="129" t="s">
        <v>213</v>
      </c>
      <c r="AC704" s="129" t="s">
        <v>214</v>
      </c>
      <c r="AD704" s="1">
        <v>45418</v>
      </c>
      <c r="AE704" s="129"/>
      <c r="AF704" s="129" t="s">
        <v>230</v>
      </c>
      <c r="AG704" s="1">
        <v>394</v>
      </c>
      <c r="AH704" s="1" t="s">
        <v>2409</v>
      </c>
      <c r="AI704" s="1"/>
      <c r="AJ704" s="1"/>
      <c r="AK704" s="1" t="s">
        <v>1649</v>
      </c>
      <c r="AL704" s="1"/>
      <c r="AM704" s="1"/>
      <c r="AN704" s="1"/>
      <c r="AO704" s="1"/>
      <c r="AP704" s="1"/>
      <c r="AQ704" s="44"/>
    </row>
    <row r="705" spans="1:43" x14ac:dyDescent="0.25">
      <c r="A705" s="132" t="s">
        <v>11832</v>
      </c>
      <c r="B705" s="129" t="s">
        <v>2409</v>
      </c>
      <c r="C705" s="129" t="s">
        <v>1934</v>
      </c>
      <c r="D705" s="129" t="s">
        <v>1935</v>
      </c>
      <c r="E705" s="129" t="s">
        <v>839</v>
      </c>
      <c r="F705" s="1">
        <v>7992</v>
      </c>
      <c r="G705" s="129" t="s">
        <v>2464</v>
      </c>
      <c r="H705" s="129" t="s">
        <v>2411</v>
      </c>
      <c r="I705" s="129" t="s">
        <v>205</v>
      </c>
      <c r="J705" s="129" t="s">
        <v>206</v>
      </c>
      <c r="K705" s="1">
        <v>24293140</v>
      </c>
      <c r="L705" s="1">
        <v>30506230102371</v>
      </c>
      <c r="M705" s="129" t="s">
        <v>218</v>
      </c>
      <c r="N705" s="1">
        <v>1097165898</v>
      </c>
      <c r="O705" s="1">
        <v>45400</v>
      </c>
      <c r="P705" s="1">
        <v>45418</v>
      </c>
      <c r="Q705" s="129" t="s">
        <v>262</v>
      </c>
      <c r="R705" s="129" t="s">
        <v>2409</v>
      </c>
      <c r="S705" s="1">
        <v>850</v>
      </c>
      <c r="T705" s="1">
        <v>0</v>
      </c>
      <c r="U705" s="129" t="s">
        <v>209</v>
      </c>
      <c r="V705" s="48"/>
      <c r="W705" s="48"/>
      <c r="X705" s="129" t="s">
        <v>211</v>
      </c>
      <c r="Y705" s="129" t="s">
        <v>211</v>
      </c>
      <c r="Z705" s="129" t="s">
        <v>210</v>
      </c>
      <c r="AA705" s="129" t="s">
        <v>220</v>
      </c>
      <c r="AB705" s="129" t="s">
        <v>213</v>
      </c>
      <c r="AC705" s="129" t="s">
        <v>214</v>
      </c>
      <c r="AD705" s="1">
        <v>45418</v>
      </c>
      <c r="AE705" s="129"/>
      <c r="AF705" s="129" t="s">
        <v>239</v>
      </c>
      <c r="AG705" s="1">
        <v>394</v>
      </c>
      <c r="AH705" s="1" t="s">
        <v>2409</v>
      </c>
      <c r="AI705" s="1"/>
      <c r="AJ705" s="1"/>
      <c r="AK705" s="1" t="s">
        <v>1649</v>
      </c>
      <c r="AL705" s="1"/>
      <c r="AM705" s="1"/>
      <c r="AN705" s="1"/>
      <c r="AO705" s="1"/>
      <c r="AP705" s="1"/>
      <c r="AQ705" s="44"/>
    </row>
    <row r="706" spans="1:43" x14ac:dyDescent="0.25">
      <c r="A706" s="132" t="s">
        <v>11832</v>
      </c>
      <c r="B706" s="129" t="s">
        <v>2409</v>
      </c>
      <c r="C706" s="129" t="s">
        <v>3596</v>
      </c>
      <c r="D706" s="129" t="s">
        <v>3597</v>
      </c>
      <c r="E706" s="129" t="s">
        <v>349</v>
      </c>
      <c r="F706" s="1">
        <v>3689</v>
      </c>
      <c r="G706" s="129" t="s">
        <v>2410</v>
      </c>
      <c r="H706" s="129" t="s">
        <v>2411</v>
      </c>
      <c r="I706" s="129" t="s">
        <v>301</v>
      </c>
      <c r="J706" s="129" t="s">
        <v>206</v>
      </c>
      <c r="K706" s="1">
        <v>24298662</v>
      </c>
      <c r="L706" s="1">
        <v>30208021401751</v>
      </c>
      <c r="M706" s="129" t="s">
        <v>218</v>
      </c>
      <c r="N706" s="1">
        <v>1016030403</v>
      </c>
      <c r="O706" s="1">
        <v>45589</v>
      </c>
      <c r="P706" s="1">
        <v>45600</v>
      </c>
      <c r="Q706" s="129" t="s">
        <v>222</v>
      </c>
      <c r="R706" s="129" t="s">
        <v>2409</v>
      </c>
      <c r="S706" s="1">
        <v>888</v>
      </c>
      <c r="T706" s="1">
        <v>0</v>
      </c>
      <c r="U706" s="129" t="s">
        <v>209</v>
      </c>
      <c r="V706" s="48"/>
      <c r="W706" s="48"/>
      <c r="X706" s="129" t="s">
        <v>211</v>
      </c>
      <c r="Y706" s="129" t="s">
        <v>211</v>
      </c>
      <c r="Z706" s="129" t="s">
        <v>210</v>
      </c>
      <c r="AA706" s="129" t="s">
        <v>220</v>
      </c>
      <c r="AB706" s="129" t="s">
        <v>213</v>
      </c>
      <c r="AC706" s="129" t="s">
        <v>214</v>
      </c>
      <c r="AD706" s="1">
        <v>45601</v>
      </c>
      <c r="AE706" s="129"/>
      <c r="AF706" s="129" t="s">
        <v>226</v>
      </c>
      <c r="AG706" s="1">
        <v>212</v>
      </c>
      <c r="AH706" s="1" t="s">
        <v>2409</v>
      </c>
      <c r="AI706" s="1"/>
      <c r="AJ706" s="1"/>
      <c r="AK706" s="1" t="s">
        <v>1649</v>
      </c>
      <c r="AL706" s="1"/>
      <c r="AM706" s="1"/>
      <c r="AN706" s="1"/>
      <c r="AO706" s="1"/>
      <c r="AP706" s="1"/>
      <c r="AQ706" s="44"/>
    </row>
    <row r="707" spans="1:43" x14ac:dyDescent="0.25">
      <c r="A707" s="132" t="s">
        <v>11832</v>
      </c>
      <c r="B707" s="129" t="s">
        <v>2409</v>
      </c>
      <c r="C707" s="129" t="s">
        <v>1939</v>
      </c>
      <c r="D707" s="129" t="s">
        <v>1940</v>
      </c>
      <c r="E707" s="129" t="s">
        <v>850</v>
      </c>
      <c r="F707" s="1">
        <v>2179</v>
      </c>
      <c r="G707" s="129" t="s">
        <v>1710</v>
      </c>
      <c r="H707" s="129" t="s">
        <v>1679</v>
      </c>
      <c r="I707" s="129" t="s">
        <v>205</v>
      </c>
      <c r="J707" s="129" t="s">
        <v>206</v>
      </c>
      <c r="K707" s="1">
        <v>24293181</v>
      </c>
      <c r="L707" s="1">
        <v>29911280101917</v>
      </c>
      <c r="M707" s="129" t="s">
        <v>218</v>
      </c>
      <c r="N707" s="1">
        <v>1030891503</v>
      </c>
      <c r="O707" s="1">
        <v>45400</v>
      </c>
      <c r="P707" s="1">
        <v>45418</v>
      </c>
      <c r="Q707" s="129" t="s">
        <v>293</v>
      </c>
      <c r="R707" s="129" t="s">
        <v>2409</v>
      </c>
      <c r="S707" s="1">
        <v>851</v>
      </c>
      <c r="T707" s="1">
        <v>0</v>
      </c>
      <c r="U707" s="129" t="s">
        <v>209</v>
      </c>
      <c r="V707" s="48"/>
      <c r="W707" s="48"/>
      <c r="X707" s="129" t="s">
        <v>211</v>
      </c>
      <c r="Y707" s="129" t="s">
        <v>211</v>
      </c>
      <c r="Z707" s="129" t="s">
        <v>210</v>
      </c>
      <c r="AA707" s="129" t="s">
        <v>220</v>
      </c>
      <c r="AB707" s="129" t="s">
        <v>213</v>
      </c>
      <c r="AC707" s="129" t="s">
        <v>214</v>
      </c>
      <c r="AD707" s="1">
        <v>45418</v>
      </c>
      <c r="AE707" s="129"/>
      <c r="AF707" s="129" t="s">
        <v>233</v>
      </c>
      <c r="AG707" s="1">
        <v>394</v>
      </c>
      <c r="AH707" s="1" t="s">
        <v>2409</v>
      </c>
      <c r="AI707" s="1"/>
      <c r="AJ707" s="1"/>
      <c r="AK707" s="1" t="s">
        <v>1649</v>
      </c>
      <c r="AL707" s="1"/>
      <c r="AM707" s="1"/>
      <c r="AN707" s="1"/>
      <c r="AO707" s="1"/>
      <c r="AP707" s="1"/>
      <c r="AQ707" s="44"/>
    </row>
    <row r="708" spans="1:43" x14ac:dyDescent="0.25">
      <c r="A708" s="132" t="s">
        <v>11832</v>
      </c>
      <c r="B708" s="129" t="s">
        <v>2409</v>
      </c>
      <c r="C708" s="129" t="s">
        <v>8744</v>
      </c>
      <c r="D708" s="129" t="s">
        <v>8745</v>
      </c>
      <c r="E708" s="129" t="s">
        <v>8705</v>
      </c>
      <c r="F708" s="1">
        <v>6081</v>
      </c>
      <c r="G708" s="129" t="s">
        <v>2455</v>
      </c>
      <c r="H708" s="129" t="s">
        <v>2411</v>
      </c>
      <c r="I708" s="129" t="s">
        <v>301</v>
      </c>
      <c r="J708" s="129" t="s">
        <v>206</v>
      </c>
      <c r="K708" s="1">
        <v>24303162</v>
      </c>
      <c r="L708" s="1">
        <v>30601010100095</v>
      </c>
      <c r="M708" s="129" t="s">
        <v>218</v>
      </c>
      <c r="N708" s="1">
        <v>1015664806</v>
      </c>
      <c r="O708" s="1">
        <v>45708</v>
      </c>
      <c r="P708" s="1">
        <v>45724</v>
      </c>
      <c r="Q708" s="129" t="s">
        <v>2848</v>
      </c>
      <c r="R708" s="129" t="s">
        <v>2409</v>
      </c>
      <c r="S708" s="1">
        <v>902</v>
      </c>
      <c r="T708" s="1">
        <v>0</v>
      </c>
      <c r="U708" s="129" t="s">
        <v>209</v>
      </c>
      <c r="V708" s="48"/>
      <c r="W708" s="48"/>
      <c r="X708" s="129" t="s">
        <v>211</v>
      </c>
      <c r="Y708" s="129" t="s">
        <v>211</v>
      </c>
      <c r="Z708" s="129" t="s">
        <v>210</v>
      </c>
      <c r="AA708" s="129" t="s">
        <v>220</v>
      </c>
      <c r="AB708" s="129" t="s">
        <v>1661</v>
      </c>
      <c r="AC708" s="129" t="s">
        <v>214</v>
      </c>
      <c r="AD708" s="1">
        <v>45724</v>
      </c>
      <c r="AE708" s="129"/>
      <c r="AF708" s="129" t="s">
        <v>239</v>
      </c>
      <c r="AG708" s="1">
        <v>88</v>
      </c>
      <c r="AH708" s="1" t="s">
        <v>2409</v>
      </c>
      <c r="AI708" s="1"/>
      <c r="AJ708" s="1"/>
      <c r="AK708" s="1" t="s">
        <v>1662</v>
      </c>
      <c r="AL708" s="1"/>
      <c r="AM708" s="1"/>
      <c r="AN708" s="1"/>
      <c r="AO708" s="1"/>
      <c r="AP708" s="1"/>
      <c r="AQ708" s="44"/>
    </row>
    <row r="709" spans="1:43" x14ac:dyDescent="0.25">
      <c r="A709" s="132" t="s">
        <v>11832</v>
      </c>
      <c r="B709" s="129" t="s">
        <v>2409</v>
      </c>
      <c r="C709" s="129" t="s">
        <v>8742</v>
      </c>
      <c r="D709" s="129" t="s">
        <v>8743</v>
      </c>
      <c r="E709" s="129" t="s">
        <v>8697</v>
      </c>
      <c r="F709" s="1">
        <v>7788</v>
      </c>
      <c r="G709" s="129" t="s">
        <v>2410</v>
      </c>
      <c r="H709" s="129" t="s">
        <v>2411</v>
      </c>
      <c r="I709" s="129" t="s">
        <v>301</v>
      </c>
      <c r="J709" s="129" t="s">
        <v>206</v>
      </c>
      <c r="K709" s="1">
        <v>24303173</v>
      </c>
      <c r="L709" s="1">
        <v>29902118800373</v>
      </c>
      <c r="M709" s="129" t="s">
        <v>218</v>
      </c>
      <c r="N709" s="1">
        <v>1022366903</v>
      </c>
      <c r="O709" s="1">
        <v>45708</v>
      </c>
      <c r="P709" s="1">
        <v>45724</v>
      </c>
      <c r="Q709" s="129" t="s">
        <v>246</v>
      </c>
      <c r="R709" s="129" t="s">
        <v>2409</v>
      </c>
      <c r="S709" s="1">
        <v>902</v>
      </c>
      <c r="T709" s="1">
        <v>0</v>
      </c>
      <c r="U709" s="129" t="s">
        <v>209</v>
      </c>
      <c r="V709" s="48"/>
      <c r="W709" s="48"/>
      <c r="X709" s="129" t="s">
        <v>211</v>
      </c>
      <c r="Y709" s="129" t="s">
        <v>211</v>
      </c>
      <c r="Z709" s="129" t="s">
        <v>210</v>
      </c>
      <c r="AA709" s="129" t="s">
        <v>220</v>
      </c>
      <c r="AB709" s="129" t="s">
        <v>1661</v>
      </c>
      <c r="AC709" s="129" t="s">
        <v>214</v>
      </c>
      <c r="AD709" s="1">
        <v>45724</v>
      </c>
      <c r="AE709" s="129"/>
      <c r="AF709" s="129" t="s">
        <v>229</v>
      </c>
      <c r="AG709" s="1">
        <v>88</v>
      </c>
      <c r="AH709" s="1" t="s">
        <v>2409</v>
      </c>
      <c r="AI709" s="1"/>
      <c r="AJ709" s="1"/>
      <c r="AK709" s="1" t="s">
        <v>1662</v>
      </c>
      <c r="AL709" s="1"/>
      <c r="AM709" s="1"/>
      <c r="AN709" s="1"/>
      <c r="AO709" s="1"/>
      <c r="AP709" s="1"/>
      <c r="AQ709" s="44"/>
    </row>
    <row r="710" spans="1:43" x14ac:dyDescent="0.25">
      <c r="A710" s="132" t="s">
        <v>11832</v>
      </c>
      <c r="B710" s="129" t="s">
        <v>2409</v>
      </c>
      <c r="C710" s="129" t="s">
        <v>1952</v>
      </c>
      <c r="D710" s="129" t="s">
        <v>1953</v>
      </c>
      <c r="E710" s="129" t="s">
        <v>848</v>
      </c>
      <c r="F710" s="1">
        <v>6686</v>
      </c>
      <c r="G710" s="129" t="s">
        <v>2450</v>
      </c>
      <c r="H710" s="129" t="s">
        <v>1679</v>
      </c>
      <c r="I710" s="129" t="s">
        <v>205</v>
      </c>
      <c r="J710" s="129" t="s">
        <v>206</v>
      </c>
      <c r="K710" s="1">
        <v>24293152</v>
      </c>
      <c r="L710" s="1">
        <v>30407202102473</v>
      </c>
      <c r="M710" s="129" t="s">
        <v>218</v>
      </c>
      <c r="N710" s="1">
        <v>1068443275</v>
      </c>
      <c r="O710" s="1">
        <v>45400</v>
      </c>
      <c r="P710" s="1">
        <v>45418</v>
      </c>
      <c r="Q710" s="129" t="s">
        <v>1954</v>
      </c>
      <c r="R710" s="129" t="s">
        <v>2409</v>
      </c>
      <c r="S710" s="1">
        <v>850</v>
      </c>
      <c r="T710" s="1">
        <v>0</v>
      </c>
      <c r="U710" s="129" t="s">
        <v>209</v>
      </c>
      <c r="V710" s="48"/>
      <c r="W710" s="48"/>
      <c r="X710" s="129" t="s">
        <v>211</v>
      </c>
      <c r="Y710" s="129" t="s">
        <v>211</v>
      </c>
      <c r="Z710" s="129" t="s">
        <v>210</v>
      </c>
      <c r="AA710" s="129" t="s">
        <v>220</v>
      </c>
      <c r="AB710" s="129" t="s">
        <v>213</v>
      </c>
      <c r="AC710" s="129" t="s">
        <v>214</v>
      </c>
      <c r="AD710" s="1">
        <v>45418</v>
      </c>
      <c r="AE710" s="129"/>
      <c r="AF710" s="129" t="s">
        <v>239</v>
      </c>
      <c r="AG710" s="1">
        <v>394</v>
      </c>
      <c r="AH710" s="1" t="s">
        <v>2409</v>
      </c>
      <c r="AI710" s="1"/>
      <c r="AJ710" s="1"/>
      <c r="AK710" s="1" t="s">
        <v>1649</v>
      </c>
      <c r="AL710" s="1"/>
      <c r="AM710" s="1"/>
      <c r="AN710" s="1"/>
      <c r="AO710" s="1"/>
      <c r="AP710" s="1"/>
      <c r="AQ710" s="44"/>
    </row>
    <row r="711" spans="1:43" x14ac:dyDescent="0.25">
      <c r="A711" s="132" t="s">
        <v>11832</v>
      </c>
      <c r="B711" s="129" t="s">
        <v>2409</v>
      </c>
      <c r="C711" s="129" t="s">
        <v>6912</v>
      </c>
      <c r="D711" s="129" t="s">
        <v>6913</v>
      </c>
      <c r="E711" s="129" t="s">
        <v>6748</v>
      </c>
      <c r="F711" s="1">
        <v>2284</v>
      </c>
      <c r="G711" s="129" t="s">
        <v>2455</v>
      </c>
      <c r="H711" s="129" t="s">
        <v>2411</v>
      </c>
      <c r="I711" s="129" t="s">
        <v>301</v>
      </c>
      <c r="J711" s="129" t="s">
        <v>206</v>
      </c>
      <c r="K711" s="1">
        <v>24302270</v>
      </c>
      <c r="L711" s="1">
        <v>30510200104199</v>
      </c>
      <c r="M711" s="129" t="s">
        <v>218</v>
      </c>
      <c r="N711" s="1">
        <v>1055074900</v>
      </c>
      <c r="O711" s="1">
        <v>45694</v>
      </c>
      <c r="P711" s="1">
        <v>45710</v>
      </c>
      <c r="Q711" s="129" t="s">
        <v>2427</v>
      </c>
      <c r="R711" s="129" t="s">
        <v>2409</v>
      </c>
      <c r="S711" s="1">
        <v>900</v>
      </c>
      <c r="T711" s="1">
        <v>0</v>
      </c>
      <c r="U711" s="129" t="s">
        <v>209</v>
      </c>
      <c r="V711" s="48"/>
      <c r="W711" s="48"/>
      <c r="X711" s="129" t="s">
        <v>211</v>
      </c>
      <c r="Y711" s="129" t="s">
        <v>211</v>
      </c>
      <c r="Z711" s="129" t="s">
        <v>210</v>
      </c>
      <c r="AA711" s="129" t="s">
        <v>220</v>
      </c>
      <c r="AB711" s="129" t="s">
        <v>213</v>
      </c>
      <c r="AC711" s="129" t="s">
        <v>214</v>
      </c>
      <c r="AD711" s="1">
        <v>45710</v>
      </c>
      <c r="AE711" s="129"/>
      <c r="AF711" s="129" t="s">
        <v>239</v>
      </c>
      <c r="AG711" s="1">
        <v>102</v>
      </c>
      <c r="AH711" s="1" t="s">
        <v>2409</v>
      </c>
      <c r="AI711" s="1"/>
      <c r="AJ711" s="1"/>
      <c r="AK711" s="1" t="s">
        <v>1649</v>
      </c>
      <c r="AL711" s="1"/>
      <c r="AM711" s="1"/>
      <c r="AN711" s="1"/>
      <c r="AO711" s="1"/>
      <c r="AP711" s="1"/>
      <c r="AQ711" s="44"/>
    </row>
    <row r="712" spans="1:43" x14ac:dyDescent="0.25">
      <c r="A712" s="132" t="s">
        <v>11832</v>
      </c>
      <c r="B712" s="129" t="s">
        <v>2409</v>
      </c>
      <c r="C712" s="129" t="s">
        <v>6914</v>
      </c>
      <c r="D712" s="129" t="s">
        <v>6915</v>
      </c>
      <c r="E712" s="129" t="s">
        <v>6916</v>
      </c>
      <c r="F712" s="1">
        <v>2539</v>
      </c>
      <c r="G712" s="129" t="s">
        <v>2464</v>
      </c>
      <c r="H712" s="129" t="s">
        <v>2411</v>
      </c>
      <c r="I712" s="129" t="s">
        <v>301</v>
      </c>
      <c r="J712" s="129" t="s">
        <v>206</v>
      </c>
      <c r="K712" s="1">
        <v>24302276</v>
      </c>
      <c r="L712" s="1">
        <v>30606060100535</v>
      </c>
      <c r="M712" s="129" t="s">
        <v>218</v>
      </c>
      <c r="N712" s="1">
        <v>1068344243</v>
      </c>
      <c r="O712" s="1">
        <v>45694</v>
      </c>
      <c r="P712" s="1">
        <v>45710</v>
      </c>
      <c r="Q712" s="129" t="s">
        <v>238</v>
      </c>
      <c r="R712" s="129" t="s">
        <v>2409</v>
      </c>
      <c r="S712" s="1">
        <v>900</v>
      </c>
      <c r="T712" s="1">
        <v>0</v>
      </c>
      <c r="U712" s="129" t="s">
        <v>209</v>
      </c>
      <c r="V712" s="48"/>
      <c r="W712" s="48"/>
      <c r="X712" s="129" t="s">
        <v>211</v>
      </c>
      <c r="Y712" s="129" t="s">
        <v>211</v>
      </c>
      <c r="Z712" s="129" t="s">
        <v>210</v>
      </c>
      <c r="AA712" s="129" t="s">
        <v>220</v>
      </c>
      <c r="AB712" s="129" t="s">
        <v>213</v>
      </c>
      <c r="AC712" s="129" t="s">
        <v>214</v>
      </c>
      <c r="AD712" s="1">
        <v>45710</v>
      </c>
      <c r="AE712" s="129"/>
      <c r="AF712" s="129" t="s">
        <v>239</v>
      </c>
      <c r="AG712" s="1">
        <v>102</v>
      </c>
      <c r="AH712" s="1" t="s">
        <v>2409</v>
      </c>
      <c r="AI712" s="1"/>
      <c r="AJ712" s="1"/>
      <c r="AK712" s="1" t="s">
        <v>1649</v>
      </c>
      <c r="AL712" s="1"/>
      <c r="AM712" s="1"/>
      <c r="AN712" s="1"/>
      <c r="AO712" s="1"/>
      <c r="AP712" s="1"/>
      <c r="AQ712" s="44"/>
    </row>
    <row r="713" spans="1:43" x14ac:dyDescent="0.25">
      <c r="A713" s="132" t="s">
        <v>11832</v>
      </c>
      <c r="B713" s="129" t="s">
        <v>2409</v>
      </c>
      <c r="C713" s="129" t="s">
        <v>4027</v>
      </c>
      <c r="D713" s="129" t="s">
        <v>4028</v>
      </c>
      <c r="E713" s="129" t="s">
        <v>1030</v>
      </c>
      <c r="F713" s="1">
        <v>6423</v>
      </c>
      <c r="G713" s="129" t="s">
        <v>2450</v>
      </c>
      <c r="H713" s="129" t="s">
        <v>1679</v>
      </c>
      <c r="I713" s="129" t="s">
        <v>301</v>
      </c>
      <c r="J713" s="129" t="s">
        <v>227</v>
      </c>
      <c r="K713" s="1">
        <v>24299850</v>
      </c>
      <c r="L713" s="1">
        <v>30408150100228</v>
      </c>
      <c r="M713" s="129" t="s">
        <v>218</v>
      </c>
      <c r="N713" s="1">
        <v>1098710614</v>
      </c>
      <c r="O713" s="1">
        <v>45631</v>
      </c>
      <c r="P713" s="1">
        <v>45648</v>
      </c>
      <c r="Q713" s="129" t="s">
        <v>232</v>
      </c>
      <c r="R713" s="129" t="s">
        <v>2409</v>
      </c>
      <c r="S713" s="1">
        <v>890</v>
      </c>
      <c r="T713" s="1">
        <v>0</v>
      </c>
      <c r="U713" s="129" t="s">
        <v>209</v>
      </c>
      <c r="V713" s="48"/>
      <c r="W713" s="48"/>
      <c r="X713" s="129" t="s">
        <v>211</v>
      </c>
      <c r="Y713" s="129" t="s">
        <v>211</v>
      </c>
      <c r="Z713" s="129" t="s">
        <v>210</v>
      </c>
      <c r="AA713" s="129" t="s">
        <v>220</v>
      </c>
      <c r="AB713" s="129" t="s">
        <v>213</v>
      </c>
      <c r="AC713" s="129" t="s">
        <v>214</v>
      </c>
      <c r="AD713" s="1">
        <v>45648</v>
      </c>
      <c r="AE713" s="129"/>
      <c r="AF713" s="129" t="s">
        <v>230</v>
      </c>
      <c r="AG713" s="1">
        <v>164</v>
      </c>
      <c r="AH713" s="1" t="s">
        <v>2409</v>
      </c>
      <c r="AI713" s="1"/>
      <c r="AJ713" s="1"/>
      <c r="AK713" s="1" t="s">
        <v>1649</v>
      </c>
      <c r="AL713" s="1"/>
      <c r="AM713" s="1"/>
      <c r="AN713" s="1"/>
      <c r="AO713" s="1"/>
      <c r="AP713" s="1"/>
      <c r="AQ713" s="44"/>
    </row>
    <row r="714" spans="1:43" x14ac:dyDescent="0.25">
      <c r="A714" s="132" t="s">
        <v>11832</v>
      </c>
      <c r="B714" s="129" t="s">
        <v>2409</v>
      </c>
      <c r="C714" s="129" t="s">
        <v>4029</v>
      </c>
      <c r="D714" s="129" t="s">
        <v>4030</v>
      </c>
      <c r="E714" s="129" t="s">
        <v>1000</v>
      </c>
      <c r="F714" s="1">
        <v>1814</v>
      </c>
      <c r="G714" s="129" t="s">
        <v>2458</v>
      </c>
      <c r="H714" s="129" t="s">
        <v>1679</v>
      </c>
      <c r="I714" s="129" t="s">
        <v>301</v>
      </c>
      <c r="J714" s="129" t="s">
        <v>227</v>
      </c>
      <c r="K714" s="1">
        <v>24299854</v>
      </c>
      <c r="L714" s="1">
        <v>30007030101145</v>
      </c>
      <c r="M714" s="129" t="s">
        <v>218</v>
      </c>
      <c r="N714" s="1">
        <v>1032720179</v>
      </c>
      <c r="O714" s="1">
        <v>45631</v>
      </c>
      <c r="P714" s="1">
        <v>45648</v>
      </c>
      <c r="Q714" s="129" t="s">
        <v>4031</v>
      </c>
      <c r="R714" s="129" t="s">
        <v>2409</v>
      </c>
      <c r="S714" s="1">
        <v>890</v>
      </c>
      <c r="T714" s="1">
        <v>0</v>
      </c>
      <c r="U714" s="129" t="s">
        <v>209</v>
      </c>
      <c r="V714" s="48"/>
      <c r="W714" s="48"/>
      <c r="X714" s="129" t="s">
        <v>211</v>
      </c>
      <c r="Y714" s="129" t="s">
        <v>211</v>
      </c>
      <c r="Z714" s="129" t="s">
        <v>210</v>
      </c>
      <c r="AA714" s="129" t="s">
        <v>220</v>
      </c>
      <c r="AB714" s="129" t="s">
        <v>213</v>
      </c>
      <c r="AC714" s="129" t="s">
        <v>214</v>
      </c>
      <c r="AD714" s="1">
        <v>45648</v>
      </c>
      <c r="AE714" s="129"/>
      <c r="AF714" s="129" t="s">
        <v>215</v>
      </c>
      <c r="AG714" s="1">
        <v>164</v>
      </c>
      <c r="AH714" s="1" t="s">
        <v>2409</v>
      </c>
      <c r="AI714" s="1"/>
      <c r="AJ714" s="1"/>
      <c r="AK714" s="1" t="s">
        <v>1649</v>
      </c>
      <c r="AL714" s="1"/>
      <c r="AM714" s="1"/>
      <c r="AN714" s="1"/>
      <c r="AO714" s="1"/>
      <c r="AP714" s="1"/>
      <c r="AQ714" s="44"/>
    </row>
    <row r="715" spans="1:43" x14ac:dyDescent="0.25">
      <c r="A715" s="132" t="s">
        <v>11832</v>
      </c>
      <c r="B715" s="129" t="s">
        <v>2409</v>
      </c>
      <c r="C715" s="129" t="s">
        <v>4032</v>
      </c>
      <c r="D715" s="129" t="s">
        <v>4033</v>
      </c>
      <c r="E715" s="129" t="s">
        <v>1012</v>
      </c>
      <c r="F715" s="1">
        <v>2039</v>
      </c>
      <c r="G715" s="129" t="s">
        <v>2450</v>
      </c>
      <c r="H715" s="129" t="s">
        <v>1679</v>
      </c>
      <c r="I715" s="129" t="s">
        <v>301</v>
      </c>
      <c r="J715" s="129" t="s">
        <v>227</v>
      </c>
      <c r="K715" s="1">
        <v>24299857</v>
      </c>
      <c r="L715" s="1">
        <v>30603110102764</v>
      </c>
      <c r="M715" s="129" t="s">
        <v>218</v>
      </c>
      <c r="N715" s="1">
        <v>1025383928</v>
      </c>
      <c r="O715" s="1">
        <v>45631</v>
      </c>
      <c r="P715" s="1">
        <v>45648</v>
      </c>
      <c r="Q715" s="129" t="s">
        <v>260</v>
      </c>
      <c r="R715" s="129" t="s">
        <v>2409</v>
      </c>
      <c r="S715" s="1">
        <v>890</v>
      </c>
      <c r="T715" s="1">
        <v>0</v>
      </c>
      <c r="U715" s="129" t="s">
        <v>209</v>
      </c>
      <c r="V715" s="48"/>
      <c r="W715" s="48"/>
      <c r="X715" s="129" t="s">
        <v>211</v>
      </c>
      <c r="Y715" s="129" t="s">
        <v>211</v>
      </c>
      <c r="Z715" s="129" t="s">
        <v>210</v>
      </c>
      <c r="AA715" s="129" t="s">
        <v>220</v>
      </c>
      <c r="AB715" s="129" t="s">
        <v>213</v>
      </c>
      <c r="AC715" s="129" t="s">
        <v>214</v>
      </c>
      <c r="AD715" s="1">
        <v>45648</v>
      </c>
      <c r="AE715" s="129"/>
      <c r="AF715" s="129" t="s">
        <v>239</v>
      </c>
      <c r="AG715" s="1">
        <v>164</v>
      </c>
      <c r="AH715" s="1" t="s">
        <v>2409</v>
      </c>
      <c r="AI715" s="1"/>
      <c r="AJ715" s="1"/>
      <c r="AK715" s="1" t="s">
        <v>1649</v>
      </c>
      <c r="AL715" s="1"/>
      <c r="AM715" s="1"/>
      <c r="AN715" s="1"/>
      <c r="AO715" s="1"/>
      <c r="AP715" s="1"/>
      <c r="AQ715" s="44"/>
    </row>
    <row r="716" spans="1:43" x14ac:dyDescent="0.25">
      <c r="A716" s="132" t="s">
        <v>11832</v>
      </c>
      <c r="B716" s="129" t="s">
        <v>2409</v>
      </c>
      <c r="C716" s="129" t="s">
        <v>4034</v>
      </c>
      <c r="D716" s="129" t="s">
        <v>4035</v>
      </c>
      <c r="E716" s="129" t="s">
        <v>3955</v>
      </c>
      <c r="F716" s="1">
        <v>7483</v>
      </c>
      <c r="G716" s="129" t="s">
        <v>2450</v>
      </c>
      <c r="H716" s="129" t="s">
        <v>1679</v>
      </c>
      <c r="I716" s="129" t="s">
        <v>301</v>
      </c>
      <c r="J716" s="129" t="s">
        <v>227</v>
      </c>
      <c r="K716" s="1">
        <v>24299867</v>
      </c>
      <c r="L716" s="1">
        <v>30403290103543</v>
      </c>
      <c r="M716" s="129" t="s">
        <v>218</v>
      </c>
      <c r="N716" s="1">
        <v>1070348832</v>
      </c>
      <c r="O716" s="1">
        <v>45631</v>
      </c>
      <c r="P716" s="1">
        <v>45648</v>
      </c>
      <c r="Q716" s="129" t="s">
        <v>312</v>
      </c>
      <c r="R716" s="129" t="s">
        <v>2409</v>
      </c>
      <c r="S716" s="1">
        <v>890</v>
      </c>
      <c r="T716" s="1">
        <v>0</v>
      </c>
      <c r="U716" s="129" t="s">
        <v>209</v>
      </c>
      <c r="V716" s="48"/>
      <c r="W716" s="48"/>
      <c r="X716" s="129" t="s">
        <v>211</v>
      </c>
      <c r="Y716" s="129" t="s">
        <v>211</v>
      </c>
      <c r="Z716" s="129" t="s">
        <v>210</v>
      </c>
      <c r="AA716" s="129" t="s">
        <v>220</v>
      </c>
      <c r="AB716" s="129" t="s">
        <v>213</v>
      </c>
      <c r="AC716" s="129" t="s">
        <v>214</v>
      </c>
      <c r="AD716" s="1">
        <v>45648</v>
      </c>
      <c r="AE716" s="129"/>
      <c r="AF716" s="129" t="s">
        <v>233</v>
      </c>
      <c r="AG716" s="1">
        <v>164</v>
      </c>
      <c r="AH716" s="1" t="s">
        <v>2409</v>
      </c>
      <c r="AI716" s="1"/>
      <c r="AJ716" s="1"/>
      <c r="AK716" s="1" t="s">
        <v>1649</v>
      </c>
      <c r="AL716" s="1"/>
      <c r="AM716" s="1"/>
      <c r="AN716" s="1"/>
      <c r="AO716" s="1"/>
      <c r="AP716" s="1"/>
      <c r="AQ716" s="44"/>
    </row>
    <row r="717" spans="1:43" x14ac:dyDescent="0.25">
      <c r="A717" s="132" t="s">
        <v>11832</v>
      </c>
      <c r="B717" s="129" t="s">
        <v>2409</v>
      </c>
      <c r="C717" s="129" t="s">
        <v>4036</v>
      </c>
      <c r="D717" s="129" t="s">
        <v>4037</v>
      </c>
      <c r="E717" s="129" t="s">
        <v>3956</v>
      </c>
      <c r="F717" s="1">
        <v>7430</v>
      </c>
      <c r="G717" s="129" t="s">
        <v>2450</v>
      </c>
      <c r="H717" s="129" t="s">
        <v>1679</v>
      </c>
      <c r="I717" s="129" t="s">
        <v>301</v>
      </c>
      <c r="J717" s="129" t="s">
        <v>227</v>
      </c>
      <c r="K717" s="1">
        <v>24299869</v>
      </c>
      <c r="L717" s="1">
        <v>30602080102326</v>
      </c>
      <c r="M717" s="129" t="s">
        <v>218</v>
      </c>
      <c r="N717" s="1">
        <v>1040321004</v>
      </c>
      <c r="O717" s="1">
        <v>45631</v>
      </c>
      <c r="P717" s="1">
        <v>45648</v>
      </c>
      <c r="Q717" s="129" t="s">
        <v>1846</v>
      </c>
      <c r="R717" s="129" t="s">
        <v>2409</v>
      </c>
      <c r="S717" s="1">
        <v>890</v>
      </c>
      <c r="T717" s="1">
        <v>0</v>
      </c>
      <c r="U717" s="129" t="s">
        <v>209</v>
      </c>
      <c r="V717" s="48"/>
      <c r="W717" s="48"/>
      <c r="X717" s="129" t="s">
        <v>211</v>
      </c>
      <c r="Y717" s="129" t="s">
        <v>211</v>
      </c>
      <c r="Z717" s="129" t="s">
        <v>210</v>
      </c>
      <c r="AA717" s="129" t="s">
        <v>220</v>
      </c>
      <c r="AB717" s="129" t="s">
        <v>213</v>
      </c>
      <c r="AC717" s="129" t="s">
        <v>214</v>
      </c>
      <c r="AD717" s="1">
        <v>45648</v>
      </c>
      <c r="AE717" s="129"/>
      <c r="AF717" s="129" t="s">
        <v>230</v>
      </c>
      <c r="AG717" s="1">
        <v>164</v>
      </c>
      <c r="AH717" s="1" t="s">
        <v>2409</v>
      </c>
      <c r="AI717" s="1"/>
      <c r="AJ717" s="1"/>
      <c r="AK717" s="1" t="s">
        <v>1649</v>
      </c>
      <c r="AL717" s="1"/>
      <c r="AM717" s="1"/>
      <c r="AN717" s="1"/>
      <c r="AO717" s="1"/>
      <c r="AP717" s="1"/>
      <c r="AQ717" s="44"/>
    </row>
    <row r="718" spans="1:43" x14ac:dyDescent="0.25">
      <c r="A718" s="132" t="s">
        <v>11832</v>
      </c>
      <c r="B718" s="129" t="s">
        <v>2409</v>
      </c>
      <c r="C718" s="129" t="s">
        <v>4017</v>
      </c>
      <c r="D718" s="129" t="s">
        <v>4018</v>
      </c>
      <c r="E718" s="129" t="s">
        <v>3025</v>
      </c>
      <c r="F718" s="1">
        <v>7726</v>
      </c>
      <c r="G718" s="129" t="s">
        <v>2450</v>
      </c>
      <c r="H718" s="129" t="s">
        <v>1679</v>
      </c>
      <c r="I718" s="129" t="s">
        <v>301</v>
      </c>
      <c r="J718" s="129" t="s">
        <v>227</v>
      </c>
      <c r="K718" s="1">
        <v>24299881</v>
      </c>
      <c r="L718" s="1">
        <v>30508050104328</v>
      </c>
      <c r="M718" s="129" t="s">
        <v>218</v>
      </c>
      <c r="N718" s="1">
        <v>1055849821</v>
      </c>
      <c r="O718" s="1">
        <v>45631</v>
      </c>
      <c r="P718" s="1">
        <v>45648</v>
      </c>
      <c r="Q718" s="129" t="s">
        <v>1842</v>
      </c>
      <c r="R718" s="129" t="s">
        <v>2409</v>
      </c>
      <c r="S718" s="1">
        <v>890</v>
      </c>
      <c r="T718" s="1">
        <v>0</v>
      </c>
      <c r="U718" s="129" t="s">
        <v>209</v>
      </c>
      <c r="V718" s="48"/>
      <c r="W718" s="48"/>
      <c r="X718" s="129" t="s">
        <v>211</v>
      </c>
      <c r="Y718" s="129" t="s">
        <v>211</v>
      </c>
      <c r="Z718" s="129" t="s">
        <v>210</v>
      </c>
      <c r="AA718" s="129" t="s">
        <v>220</v>
      </c>
      <c r="AB718" s="129" t="s">
        <v>213</v>
      </c>
      <c r="AC718" s="129" t="s">
        <v>214</v>
      </c>
      <c r="AD718" s="1">
        <v>45648</v>
      </c>
      <c r="AE718" s="129"/>
      <c r="AF718" s="129" t="s">
        <v>230</v>
      </c>
      <c r="AG718" s="1">
        <v>164</v>
      </c>
      <c r="AH718" s="1" t="s">
        <v>2409</v>
      </c>
      <c r="AI718" s="1"/>
      <c r="AJ718" s="1"/>
      <c r="AK718" s="1" t="s">
        <v>1649</v>
      </c>
      <c r="AL718" s="1"/>
      <c r="AM718" s="1"/>
      <c r="AN718" s="1"/>
      <c r="AO718" s="1"/>
      <c r="AP718" s="1"/>
      <c r="AQ718" s="44"/>
    </row>
    <row r="719" spans="1:43" x14ac:dyDescent="0.25">
      <c r="A719" s="132" t="s">
        <v>11832</v>
      </c>
      <c r="B719" s="129" t="s">
        <v>2409</v>
      </c>
      <c r="C719" s="129" t="s">
        <v>4019</v>
      </c>
      <c r="D719" s="129" t="s">
        <v>4020</v>
      </c>
      <c r="E719" s="129" t="s">
        <v>3970</v>
      </c>
      <c r="F719" s="1">
        <v>4968</v>
      </c>
      <c r="G719" s="129" t="s">
        <v>2458</v>
      </c>
      <c r="H719" s="129" t="s">
        <v>1679</v>
      </c>
      <c r="I719" s="129" t="s">
        <v>301</v>
      </c>
      <c r="J719" s="129" t="s">
        <v>227</v>
      </c>
      <c r="K719" s="1">
        <v>24299901</v>
      </c>
      <c r="L719" s="1">
        <v>30106300101043</v>
      </c>
      <c r="M719" s="129" t="s">
        <v>218</v>
      </c>
      <c r="N719" s="1">
        <v>1033010645</v>
      </c>
      <c r="O719" s="1">
        <v>45631</v>
      </c>
      <c r="P719" s="1">
        <v>45648</v>
      </c>
      <c r="Q719" s="129" t="s">
        <v>1919</v>
      </c>
      <c r="R719" s="129" t="s">
        <v>2409</v>
      </c>
      <c r="S719" s="1">
        <v>890</v>
      </c>
      <c r="T719" s="1">
        <v>0</v>
      </c>
      <c r="U719" s="129" t="s">
        <v>209</v>
      </c>
      <c r="V719" s="48"/>
      <c r="W719" s="48"/>
      <c r="X719" s="129" t="s">
        <v>211</v>
      </c>
      <c r="Y719" s="129" t="s">
        <v>211</v>
      </c>
      <c r="Z719" s="129" t="s">
        <v>210</v>
      </c>
      <c r="AA719" s="129" t="s">
        <v>220</v>
      </c>
      <c r="AB719" s="129" t="s">
        <v>213</v>
      </c>
      <c r="AC719" s="129" t="s">
        <v>214</v>
      </c>
      <c r="AD719" s="1">
        <v>45648</v>
      </c>
      <c r="AE719" s="129"/>
      <c r="AF719" s="129" t="s">
        <v>215</v>
      </c>
      <c r="AG719" s="1">
        <v>164</v>
      </c>
      <c r="AH719" s="1" t="s">
        <v>2409</v>
      </c>
      <c r="AI719" s="1"/>
      <c r="AJ719" s="1"/>
      <c r="AK719" s="1" t="s">
        <v>1649</v>
      </c>
      <c r="AL719" s="1"/>
      <c r="AM719" s="1"/>
      <c r="AN719" s="1"/>
      <c r="AO719" s="1"/>
      <c r="AP719" s="1"/>
      <c r="AQ719" s="44"/>
    </row>
    <row r="720" spans="1:43" x14ac:dyDescent="0.25">
      <c r="A720" s="132" t="s">
        <v>11832</v>
      </c>
      <c r="B720" s="129" t="s">
        <v>2409</v>
      </c>
      <c r="C720" s="129" t="s">
        <v>4021</v>
      </c>
      <c r="D720" s="129" t="s">
        <v>4022</v>
      </c>
      <c r="E720" s="129" t="s">
        <v>3971</v>
      </c>
      <c r="F720" s="1">
        <v>6749</v>
      </c>
      <c r="G720" s="129" t="s">
        <v>2450</v>
      </c>
      <c r="H720" s="129" t="s">
        <v>1679</v>
      </c>
      <c r="I720" s="129" t="s">
        <v>301</v>
      </c>
      <c r="J720" s="129" t="s">
        <v>227</v>
      </c>
      <c r="K720" s="1">
        <v>24299910</v>
      </c>
      <c r="L720" s="1">
        <v>30511300100324</v>
      </c>
      <c r="M720" s="129" t="s">
        <v>218</v>
      </c>
      <c r="N720" s="1">
        <v>1004656432</v>
      </c>
      <c r="O720" s="1">
        <v>45631</v>
      </c>
      <c r="P720" s="1">
        <v>45648</v>
      </c>
      <c r="Q720" s="129" t="s">
        <v>293</v>
      </c>
      <c r="R720" s="129" t="s">
        <v>2409</v>
      </c>
      <c r="S720" s="1">
        <v>891</v>
      </c>
      <c r="T720" s="1">
        <v>0</v>
      </c>
      <c r="U720" s="129" t="s">
        <v>209</v>
      </c>
      <c r="V720" s="48"/>
      <c r="W720" s="48"/>
      <c r="X720" s="129" t="s">
        <v>211</v>
      </c>
      <c r="Y720" s="129" t="s">
        <v>211</v>
      </c>
      <c r="Z720" s="129" t="s">
        <v>210</v>
      </c>
      <c r="AA720" s="129" t="s">
        <v>220</v>
      </c>
      <c r="AB720" s="129" t="s">
        <v>213</v>
      </c>
      <c r="AC720" s="129" t="s">
        <v>214</v>
      </c>
      <c r="AD720" s="1">
        <v>45648</v>
      </c>
      <c r="AE720" s="129"/>
      <c r="AF720" s="129" t="s">
        <v>230</v>
      </c>
      <c r="AG720" s="1">
        <v>164</v>
      </c>
      <c r="AH720" s="1" t="s">
        <v>2409</v>
      </c>
      <c r="AI720" s="1"/>
      <c r="AJ720" s="1"/>
      <c r="AK720" s="1" t="s">
        <v>1649</v>
      </c>
      <c r="AL720" s="1"/>
      <c r="AM720" s="1"/>
      <c r="AN720" s="1"/>
      <c r="AO720" s="1"/>
      <c r="AP720" s="1"/>
      <c r="AQ720" s="44"/>
    </row>
    <row r="721" spans="1:43" x14ac:dyDescent="0.25">
      <c r="A721" s="132" t="s">
        <v>11832</v>
      </c>
      <c r="B721" s="129" t="s">
        <v>2409</v>
      </c>
      <c r="C721" s="129" t="s">
        <v>4023</v>
      </c>
      <c r="D721" s="129" t="s">
        <v>4024</v>
      </c>
      <c r="E721" s="129" t="s">
        <v>3972</v>
      </c>
      <c r="F721" s="1">
        <v>8881</v>
      </c>
      <c r="G721" s="129" t="s">
        <v>2458</v>
      </c>
      <c r="H721" s="129" t="s">
        <v>1679</v>
      </c>
      <c r="I721" s="129" t="s">
        <v>301</v>
      </c>
      <c r="J721" s="129" t="s">
        <v>227</v>
      </c>
      <c r="K721" s="1">
        <v>24299915</v>
      </c>
      <c r="L721" s="1">
        <v>30206081402606</v>
      </c>
      <c r="M721" s="129" t="s">
        <v>218</v>
      </c>
      <c r="N721" s="1">
        <v>1016764841</v>
      </c>
      <c r="O721" s="1">
        <v>45631</v>
      </c>
      <c r="P721" s="1">
        <v>45648</v>
      </c>
      <c r="Q721" s="129" t="s">
        <v>224</v>
      </c>
      <c r="R721" s="129" t="s">
        <v>2409</v>
      </c>
      <c r="S721" s="1">
        <v>891</v>
      </c>
      <c r="T721" s="1">
        <v>0</v>
      </c>
      <c r="U721" s="129" t="s">
        <v>209</v>
      </c>
      <c r="V721" s="48"/>
      <c r="W721" s="48"/>
      <c r="X721" s="129" t="s">
        <v>211</v>
      </c>
      <c r="Y721" s="129" t="s">
        <v>211</v>
      </c>
      <c r="Z721" s="129" t="s">
        <v>210</v>
      </c>
      <c r="AA721" s="129" t="s">
        <v>220</v>
      </c>
      <c r="AB721" s="129" t="s">
        <v>213</v>
      </c>
      <c r="AC721" s="129" t="s">
        <v>214</v>
      </c>
      <c r="AD721" s="1">
        <v>45648</v>
      </c>
      <c r="AE721" s="129"/>
      <c r="AF721" s="129" t="s">
        <v>229</v>
      </c>
      <c r="AG721" s="1">
        <v>164</v>
      </c>
      <c r="AH721" s="1" t="s">
        <v>2409</v>
      </c>
      <c r="AI721" s="1"/>
      <c r="AJ721" s="1"/>
      <c r="AK721" s="1" t="s">
        <v>1649</v>
      </c>
      <c r="AL721" s="1"/>
      <c r="AM721" s="1"/>
      <c r="AN721" s="1"/>
      <c r="AO721" s="1"/>
      <c r="AP721" s="1"/>
      <c r="AQ721" s="44"/>
    </row>
    <row r="722" spans="1:43" x14ac:dyDescent="0.25">
      <c r="A722" s="132" t="s">
        <v>11832</v>
      </c>
      <c r="B722" s="129" t="s">
        <v>2409</v>
      </c>
      <c r="C722" s="129" t="s">
        <v>4198</v>
      </c>
      <c r="D722" s="129" t="s">
        <v>4199</v>
      </c>
      <c r="E722" s="129" t="s">
        <v>4200</v>
      </c>
      <c r="F722" s="1">
        <v>1245</v>
      </c>
      <c r="G722" s="129" t="s">
        <v>2458</v>
      </c>
      <c r="H722" s="129" t="s">
        <v>1679</v>
      </c>
      <c r="I722" s="129" t="s">
        <v>301</v>
      </c>
      <c r="J722" s="129" t="s">
        <v>227</v>
      </c>
      <c r="K722" s="1">
        <v>24300878</v>
      </c>
      <c r="L722" s="1">
        <v>30011012203442</v>
      </c>
      <c r="M722" s="129" t="s">
        <v>218</v>
      </c>
      <c r="N722" s="1">
        <v>1099238430</v>
      </c>
      <c r="O722" s="1">
        <v>45666</v>
      </c>
      <c r="P722" s="1">
        <v>45682</v>
      </c>
      <c r="Q722" s="129" t="s">
        <v>315</v>
      </c>
      <c r="R722" s="129" t="s">
        <v>2409</v>
      </c>
      <c r="S722" s="1">
        <v>893</v>
      </c>
      <c r="T722" s="1">
        <v>0</v>
      </c>
      <c r="U722" s="129" t="s">
        <v>209</v>
      </c>
      <c r="V722" s="48"/>
      <c r="W722" s="48"/>
      <c r="X722" s="129" t="s">
        <v>211</v>
      </c>
      <c r="Y722" s="129" t="s">
        <v>211</v>
      </c>
      <c r="Z722" s="129" t="s">
        <v>210</v>
      </c>
      <c r="AA722" s="129" t="s">
        <v>220</v>
      </c>
      <c r="AB722" s="129" t="s">
        <v>213</v>
      </c>
      <c r="AC722" s="129" t="s">
        <v>214</v>
      </c>
      <c r="AD722" s="1">
        <v>45682</v>
      </c>
      <c r="AE722" s="129"/>
      <c r="AF722" s="129" t="s">
        <v>229</v>
      </c>
      <c r="AG722" s="1">
        <v>130</v>
      </c>
      <c r="AH722" s="1" t="s">
        <v>2409</v>
      </c>
      <c r="AI722" s="1"/>
      <c r="AJ722" s="1"/>
      <c r="AK722" s="1" t="s">
        <v>1649</v>
      </c>
      <c r="AL722" s="1"/>
      <c r="AM722" s="1"/>
      <c r="AN722" s="1"/>
      <c r="AO722" s="1"/>
      <c r="AP722" s="1"/>
      <c r="AQ722" s="44"/>
    </row>
    <row r="723" spans="1:43" x14ac:dyDescent="0.25">
      <c r="A723" s="132" t="s">
        <v>11832</v>
      </c>
      <c r="B723" s="129" t="s">
        <v>2409</v>
      </c>
      <c r="C723" s="129" t="s">
        <v>4193</v>
      </c>
      <c r="D723" s="129" t="s">
        <v>4194</v>
      </c>
      <c r="E723" s="129" t="s">
        <v>4195</v>
      </c>
      <c r="F723" s="1">
        <v>5861</v>
      </c>
      <c r="G723" s="129" t="s">
        <v>2458</v>
      </c>
      <c r="H723" s="129" t="s">
        <v>1679</v>
      </c>
      <c r="I723" s="129" t="s">
        <v>301</v>
      </c>
      <c r="J723" s="129" t="s">
        <v>227</v>
      </c>
      <c r="K723" s="1">
        <v>24300884</v>
      </c>
      <c r="L723" s="1">
        <v>30305010101387</v>
      </c>
      <c r="M723" s="129" t="s">
        <v>218</v>
      </c>
      <c r="N723" s="1">
        <v>1010916143</v>
      </c>
      <c r="O723" s="1">
        <v>45666</v>
      </c>
      <c r="P723" s="1">
        <v>45682</v>
      </c>
      <c r="Q723" s="129" t="s">
        <v>293</v>
      </c>
      <c r="R723" s="129" t="s">
        <v>2409</v>
      </c>
      <c r="S723" s="1">
        <v>893</v>
      </c>
      <c r="T723" s="1">
        <v>0</v>
      </c>
      <c r="U723" s="129" t="s">
        <v>209</v>
      </c>
      <c r="V723" s="48"/>
      <c r="W723" s="48"/>
      <c r="X723" s="129" t="s">
        <v>211</v>
      </c>
      <c r="Y723" s="129" t="s">
        <v>211</v>
      </c>
      <c r="Z723" s="129" t="s">
        <v>210</v>
      </c>
      <c r="AA723" s="129" t="s">
        <v>220</v>
      </c>
      <c r="AB723" s="129" t="s">
        <v>213</v>
      </c>
      <c r="AC723" s="129" t="s">
        <v>214</v>
      </c>
      <c r="AD723" s="1">
        <v>45682</v>
      </c>
      <c r="AE723" s="129"/>
      <c r="AF723" s="129" t="s">
        <v>226</v>
      </c>
      <c r="AG723" s="1">
        <v>130</v>
      </c>
      <c r="AH723" s="1" t="s">
        <v>2409</v>
      </c>
      <c r="AI723" s="1"/>
      <c r="AJ723" s="1"/>
      <c r="AK723" s="1" t="s">
        <v>1649</v>
      </c>
      <c r="AL723" s="1"/>
      <c r="AM723" s="1"/>
      <c r="AN723" s="1"/>
      <c r="AO723" s="1"/>
      <c r="AP723" s="1"/>
      <c r="AQ723" s="44"/>
    </row>
    <row r="724" spans="1:43" x14ac:dyDescent="0.25">
      <c r="A724" s="132" t="s">
        <v>11832</v>
      </c>
      <c r="B724" s="129" t="s">
        <v>2409</v>
      </c>
      <c r="C724" s="129" t="s">
        <v>2237</v>
      </c>
      <c r="D724" s="129" t="s">
        <v>1710</v>
      </c>
      <c r="E724" s="129" t="s">
        <v>426</v>
      </c>
      <c r="F724" s="1" t="s">
        <v>149</v>
      </c>
      <c r="G724" s="129" t="s">
        <v>65</v>
      </c>
      <c r="H724" s="129" t="s">
        <v>2411</v>
      </c>
      <c r="I724" s="129" t="s">
        <v>301</v>
      </c>
      <c r="J724" s="129" t="s">
        <v>206</v>
      </c>
      <c r="K724" s="1">
        <v>24244613</v>
      </c>
      <c r="L724" s="1">
        <v>30212162101155</v>
      </c>
      <c r="M724" s="129" t="s">
        <v>218</v>
      </c>
      <c r="N724" s="1">
        <v>1030642495</v>
      </c>
      <c r="O724" s="1">
        <v>44338</v>
      </c>
      <c r="P724" s="1">
        <v>44354</v>
      </c>
      <c r="Q724" s="129" t="s">
        <v>1720</v>
      </c>
      <c r="R724" s="129" t="s">
        <v>2409</v>
      </c>
      <c r="S724" s="1">
        <v>714</v>
      </c>
      <c r="T724" s="1">
        <v>0</v>
      </c>
      <c r="U724" s="129" t="s">
        <v>209</v>
      </c>
      <c r="V724" s="48"/>
      <c r="W724" s="48"/>
      <c r="X724" s="129" t="s">
        <v>211</v>
      </c>
      <c r="Y724" s="129" t="s">
        <v>211</v>
      </c>
      <c r="Z724" s="129" t="s">
        <v>210</v>
      </c>
      <c r="AA724" s="129" t="s">
        <v>1701</v>
      </c>
      <c r="AB724" s="129" t="s">
        <v>213</v>
      </c>
      <c r="AC724" s="129" t="s">
        <v>214</v>
      </c>
      <c r="AD724" s="1">
        <v>44354</v>
      </c>
      <c r="AE724" s="129"/>
      <c r="AF724" s="129" t="s">
        <v>239</v>
      </c>
      <c r="AG724" s="1">
        <v>1458</v>
      </c>
      <c r="AH724" s="1" t="s">
        <v>2409</v>
      </c>
      <c r="AI724" s="1"/>
      <c r="AJ724" s="1"/>
      <c r="AK724" s="1" t="s">
        <v>1649</v>
      </c>
      <c r="AL724" s="1"/>
      <c r="AM724" s="1"/>
      <c r="AN724" s="1"/>
      <c r="AO724" s="1"/>
      <c r="AP724" s="1"/>
      <c r="AQ724" s="44"/>
    </row>
    <row r="725" spans="1:43" x14ac:dyDescent="0.25">
      <c r="A725" s="132" t="s">
        <v>11832</v>
      </c>
      <c r="B725" s="129" t="s">
        <v>2409</v>
      </c>
      <c r="C725" s="129" t="s">
        <v>4166</v>
      </c>
      <c r="D725" s="129" t="s">
        <v>4167</v>
      </c>
      <c r="E725" s="129" t="s">
        <v>4168</v>
      </c>
      <c r="F725" s="1">
        <v>2872</v>
      </c>
      <c r="G725" s="129" t="s">
        <v>2458</v>
      </c>
      <c r="H725" s="129" t="s">
        <v>1679</v>
      </c>
      <c r="I725" s="129" t="s">
        <v>301</v>
      </c>
      <c r="J725" s="129" t="s">
        <v>227</v>
      </c>
      <c r="K725" s="1">
        <v>24300895</v>
      </c>
      <c r="L725" s="1">
        <v>30401270102068</v>
      </c>
      <c r="M725" s="129" t="s">
        <v>218</v>
      </c>
      <c r="N725" s="1">
        <v>1016216924</v>
      </c>
      <c r="O725" s="1">
        <v>45666</v>
      </c>
      <c r="P725" s="1">
        <v>45682</v>
      </c>
      <c r="Q725" s="129" t="s">
        <v>293</v>
      </c>
      <c r="R725" s="129" t="s">
        <v>2409</v>
      </c>
      <c r="S725" s="1">
        <v>893</v>
      </c>
      <c r="T725" s="1">
        <v>0</v>
      </c>
      <c r="U725" s="129" t="s">
        <v>209</v>
      </c>
      <c r="V725" s="48"/>
      <c r="W725" s="48"/>
      <c r="X725" s="129" t="s">
        <v>211</v>
      </c>
      <c r="Y725" s="129" t="s">
        <v>211</v>
      </c>
      <c r="Z725" s="129" t="s">
        <v>210</v>
      </c>
      <c r="AA725" s="129" t="s">
        <v>220</v>
      </c>
      <c r="AB725" s="129" t="s">
        <v>213</v>
      </c>
      <c r="AC725" s="129" t="s">
        <v>214</v>
      </c>
      <c r="AD725" s="1">
        <v>45682</v>
      </c>
      <c r="AE725" s="129"/>
      <c r="AF725" s="129" t="s">
        <v>230</v>
      </c>
      <c r="AG725" s="1">
        <v>130</v>
      </c>
      <c r="AH725" s="1" t="s">
        <v>2409</v>
      </c>
      <c r="AI725" s="1"/>
      <c r="AJ725" s="1"/>
      <c r="AK725" s="1" t="s">
        <v>1649</v>
      </c>
      <c r="AL725" s="1"/>
      <c r="AM725" s="1"/>
      <c r="AN725" s="1"/>
      <c r="AO725" s="1"/>
      <c r="AP725" s="1"/>
      <c r="AQ725" s="44"/>
    </row>
    <row r="726" spans="1:43" x14ac:dyDescent="0.25">
      <c r="A726" s="132" t="s">
        <v>11832</v>
      </c>
      <c r="B726" s="129" t="s">
        <v>2409</v>
      </c>
      <c r="C726" s="129" t="s">
        <v>6907</v>
      </c>
      <c r="D726" s="129" t="s">
        <v>6908</v>
      </c>
      <c r="E726" s="129" t="s">
        <v>6760</v>
      </c>
      <c r="F726" s="1">
        <v>1425</v>
      </c>
      <c r="G726" s="129" t="s">
        <v>2455</v>
      </c>
      <c r="H726" s="129" t="s">
        <v>2411</v>
      </c>
      <c r="I726" s="129" t="s">
        <v>301</v>
      </c>
      <c r="J726" s="129" t="s">
        <v>206</v>
      </c>
      <c r="K726" s="1">
        <v>24302234</v>
      </c>
      <c r="L726" s="1">
        <v>30601311400531</v>
      </c>
      <c r="M726" s="129" t="s">
        <v>218</v>
      </c>
      <c r="N726" s="1">
        <v>1063790548</v>
      </c>
      <c r="O726" s="1">
        <v>45694</v>
      </c>
      <c r="P726" s="1">
        <v>45710</v>
      </c>
      <c r="Q726" s="129" t="s">
        <v>294</v>
      </c>
      <c r="R726" s="129" t="s">
        <v>2409</v>
      </c>
      <c r="S726" s="1">
        <v>899</v>
      </c>
      <c r="T726" s="1">
        <v>0</v>
      </c>
      <c r="U726" s="129" t="s">
        <v>209</v>
      </c>
      <c r="V726" s="48"/>
      <c r="W726" s="48"/>
      <c r="X726" s="129" t="s">
        <v>211</v>
      </c>
      <c r="Y726" s="129" t="s">
        <v>211</v>
      </c>
      <c r="Z726" s="129" t="s">
        <v>210</v>
      </c>
      <c r="AA726" s="129" t="s">
        <v>220</v>
      </c>
      <c r="AB726" s="129" t="s">
        <v>213</v>
      </c>
      <c r="AC726" s="129" t="s">
        <v>214</v>
      </c>
      <c r="AD726" s="1">
        <v>45710</v>
      </c>
      <c r="AE726" s="129"/>
      <c r="AF726" s="129" t="s">
        <v>230</v>
      </c>
      <c r="AG726" s="1">
        <v>102</v>
      </c>
      <c r="AH726" s="1" t="s">
        <v>2409</v>
      </c>
      <c r="AI726" s="1"/>
      <c r="AJ726" s="1"/>
      <c r="AK726" s="1" t="s">
        <v>1649</v>
      </c>
      <c r="AL726" s="1"/>
      <c r="AM726" s="1"/>
      <c r="AN726" s="1"/>
      <c r="AO726" s="1"/>
      <c r="AP726" s="1"/>
      <c r="AQ726" s="44"/>
    </row>
    <row r="727" spans="1:43" x14ac:dyDescent="0.25">
      <c r="A727" s="132" t="s">
        <v>11832</v>
      </c>
      <c r="B727" s="129" t="s">
        <v>2409</v>
      </c>
      <c r="C727" s="129" t="s">
        <v>6910</v>
      </c>
      <c r="D727" s="129" t="s">
        <v>6911</v>
      </c>
      <c r="E727" s="129" t="s">
        <v>6738</v>
      </c>
      <c r="F727" s="1">
        <v>1950</v>
      </c>
      <c r="G727" s="129" t="s">
        <v>2455</v>
      </c>
      <c r="H727" s="129" t="s">
        <v>2411</v>
      </c>
      <c r="I727" s="129" t="s">
        <v>301</v>
      </c>
      <c r="J727" s="129" t="s">
        <v>206</v>
      </c>
      <c r="K727" s="1">
        <v>24302254</v>
      </c>
      <c r="L727" s="1">
        <v>30507280100554</v>
      </c>
      <c r="M727" s="129" t="s">
        <v>218</v>
      </c>
      <c r="N727" s="1">
        <v>1019912622</v>
      </c>
      <c r="O727" s="1">
        <v>45694</v>
      </c>
      <c r="P727" s="1">
        <v>45710</v>
      </c>
      <c r="Q727" s="129" t="s">
        <v>283</v>
      </c>
      <c r="R727" s="129" t="s">
        <v>2409</v>
      </c>
      <c r="S727" s="1">
        <v>899</v>
      </c>
      <c r="T727" s="1">
        <v>0</v>
      </c>
      <c r="U727" s="129" t="s">
        <v>209</v>
      </c>
      <c r="V727" s="48"/>
      <c r="W727" s="48"/>
      <c r="X727" s="129" t="s">
        <v>211</v>
      </c>
      <c r="Y727" s="129" t="s">
        <v>211</v>
      </c>
      <c r="Z727" s="129" t="s">
        <v>210</v>
      </c>
      <c r="AA727" s="129" t="s">
        <v>220</v>
      </c>
      <c r="AB727" s="129" t="s">
        <v>213</v>
      </c>
      <c r="AC727" s="129" t="s">
        <v>214</v>
      </c>
      <c r="AD727" s="1">
        <v>45710</v>
      </c>
      <c r="AE727" s="129"/>
      <c r="AF727" s="129" t="s">
        <v>230</v>
      </c>
      <c r="AG727" s="1">
        <v>102</v>
      </c>
      <c r="AH727" s="1" t="s">
        <v>2409</v>
      </c>
      <c r="AI727" s="1"/>
      <c r="AJ727" s="1"/>
      <c r="AK727" s="1" t="s">
        <v>1649</v>
      </c>
      <c r="AL727" s="1"/>
      <c r="AM727" s="1"/>
      <c r="AN727" s="1"/>
      <c r="AO727" s="1"/>
      <c r="AP727" s="1"/>
      <c r="AQ727" s="44"/>
    </row>
    <row r="728" spans="1:43" x14ac:dyDescent="0.25">
      <c r="A728" s="132" t="s">
        <v>11832</v>
      </c>
      <c r="B728" s="129" t="s">
        <v>2409</v>
      </c>
      <c r="C728" s="129" t="s">
        <v>6237</v>
      </c>
      <c r="D728" s="129" t="s">
        <v>6238</v>
      </c>
      <c r="E728" s="129" t="s">
        <v>6129</v>
      </c>
      <c r="F728" s="1">
        <v>6756</v>
      </c>
      <c r="G728" s="129" t="s">
        <v>2410</v>
      </c>
      <c r="H728" s="129" t="s">
        <v>2411</v>
      </c>
      <c r="I728" s="129" t="s">
        <v>301</v>
      </c>
      <c r="J728" s="129" t="s">
        <v>206</v>
      </c>
      <c r="K728" s="1">
        <v>24301410</v>
      </c>
      <c r="L728" s="1">
        <v>30611110102554</v>
      </c>
      <c r="M728" s="129" t="s">
        <v>218</v>
      </c>
      <c r="N728" s="1">
        <v>1021772949</v>
      </c>
      <c r="O728" s="1">
        <v>45680</v>
      </c>
      <c r="P728" s="1">
        <v>45696</v>
      </c>
      <c r="Q728" s="129" t="s">
        <v>300</v>
      </c>
      <c r="R728" s="129" t="s">
        <v>2409</v>
      </c>
      <c r="S728" s="1">
        <v>897</v>
      </c>
      <c r="T728" s="1">
        <v>0</v>
      </c>
      <c r="U728" s="129" t="s">
        <v>209</v>
      </c>
      <c r="V728" s="48"/>
      <c r="W728" s="48"/>
      <c r="X728" s="129" t="s">
        <v>211</v>
      </c>
      <c r="Y728" s="129" t="s">
        <v>211</v>
      </c>
      <c r="Z728" s="129" t="s">
        <v>210</v>
      </c>
      <c r="AA728" s="129" t="s">
        <v>220</v>
      </c>
      <c r="AB728" s="129" t="s">
        <v>213</v>
      </c>
      <c r="AC728" s="129" t="s">
        <v>214</v>
      </c>
      <c r="AD728" s="1">
        <v>45696</v>
      </c>
      <c r="AE728" s="129"/>
      <c r="AF728" s="129" t="s">
        <v>239</v>
      </c>
      <c r="AG728" s="1">
        <v>116</v>
      </c>
      <c r="AH728" s="1" t="s">
        <v>2409</v>
      </c>
      <c r="AI728" s="1"/>
      <c r="AJ728" s="1"/>
      <c r="AK728" s="1" t="s">
        <v>1649</v>
      </c>
      <c r="AL728" s="1"/>
      <c r="AM728" s="1"/>
      <c r="AN728" s="1"/>
      <c r="AO728" s="1"/>
      <c r="AP728" s="1"/>
      <c r="AQ728" s="44"/>
    </row>
    <row r="729" spans="1:43" x14ac:dyDescent="0.25">
      <c r="A729" s="132" t="s">
        <v>11832</v>
      </c>
      <c r="B729" s="129" t="s">
        <v>2409</v>
      </c>
      <c r="C729" s="129" t="s">
        <v>4162</v>
      </c>
      <c r="D729" s="129" t="s">
        <v>4163</v>
      </c>
      <c r="E729" s="129" t="s">
        <v>4164</v>
      </c>
      <c r="F729" s="1">
        <v>9021</v>
      </c>
      <c r="G729" s="129" t="s">
        <v>2458</v>
      </c>
      <c r="H729" s="129" t="s">
        <v>1679</v>
      </c>
      <c r="I729" s="129" t="s">
        <v>301</v>
      </c>
      <c r="J729" s="129" t="s">
        <v>227</v>
      </c>
      <c r="K729" s="1">
        <v>24300890</v>
      </c>
      <c r="L729" s="1">
        <v>30204080100484</v>
      </c>
      <c r="M729" s="129" t="s">
        <v>218</v>
      </c>
      <c r="N729" s="1">
        <v>1044101554</v>
      </c>
      <c r="O729" s="1">
        <v>45666</v>
      </c>
      <c r="P729" s="1">
        <v>45682</v>
      </c>
      <c r="Q729" s="129" t="s">
        <v>2635</v>
      </c>
      <c r="R729" s="129" t="s">
        <v>2409</v>
      </c>
      <c r="S729" s="1">
        <v>893</v>
      </c>
      <c r="T729" s="1">
        <v>0</v>
      </c>
      <c r="U729" s="129" t="s">
        <v>209</v>
      </c>
      <c r="V729" s="48"/>
      <c r="W729" s="48"/>
      <c r="X729" s="129" t="s">
        <v>211</v>
      </c>
      <c r="Y729" s="129" t="s">
        <v>211</v>
      </c>
      <c r="Z729" s="129" t="s">
        <v>210</v>
      </c>
      <c r="AA729" s="129" t="s">
        <v>220</v>
      </c>
      <c r="AB729" s="129" t="s">
        <v>213</v>
      </c>
      <c r="AC729" s="129" t="s">
        <v>214</v>
      </c>
      <c r="AD729" s="1">
        <v>45682</v>
      </c>
      <c r="AE729" s="129"/>
      <c r="AF729" s="129" t="s">
        <v>230</v>
      </c>
      <c r="AG729" s="1">
        <v>130</v>
      </c>
      <c r="AH729" s="1" t="s">
        <v>2409</v>
      </c>
      <c r="AI729" s="1"/>
      <c r="AJ729" s="1"/>
      <c r="AK729" s="1" t="s">
        <v>1649</v>
      </c>
      <c r="AL729" s="1"/>
      <c r="AM729" s="1"/>
      <c r="AN729" s="1"/>
      <c r="AO729" s="1"/>
      <c r="AP729" s="1"/>
      <c r="AQ729" s="44"/>
    </row>
    <row r="730" spans="1:43" x14ac:dyDescent="0.25">
      <c r="A730" s="132" t="s">
        <v>11832</v>
      </c>
      <c r="B730" s="129" t="s">
        <v>2409</v>
      </c>
      <c r="C730" s="129" t="s">
        <v>6232</v>
      </c>
      <c r="D730" s="129" t="s">
        <v>6233</v>
      </c>
      <c r="E730" s="129" t="s">
        <v>6137</v>
      </c>
      <c r="F730" s="1">
        <v>6671</v>
      </c>
      <c r="G730" s="129" t="s">
        <v>2410</v>
      </c>
      <c r="H730" s="129" t="s">
        <v>2411</v>
      </c>
      <c r="I730" s="129" t="s">
        <v>301</v>
      </c>
      <c r="J730" s="129" t="s">
        <v>206</v>
      </c>
      <c r="K730" s="1">
        <v>24301405</v>
      </c>
      <c r="L730" s="1">
        <v>30607180106274</v>
      </c>
      <c r="M730" s="129" t="s">
        <v>218</v>
      </c>
      <c r="N730" s="1">
        <v>1068365348</v>
      </c>
      <c r="O730" s="1">
        <v>45680</v>
      </c>
      <c r="P730" s="1">
        <v>45696</v>
      </c>
      <c r="Q730" s="129" t="s">
        <v>238</v>
      </c>
      <c r="R730" s="129" t="s">
        <v>2409</v>
      </c>
      <c r="S730" s="1">
        <v>897</v>
      </c>
      <c r="T730" s="1">
        <v>0</v>
      </c>
      <c r="U730" s="129" t="s">
        <v>209</v>
      </c>
      <c r="V730" s="48"/>
      <c r="W730" s="48"/>
      <c r="X730" s="129" t="s">
        <v>211</v>
      </c>
      <c r="Y730" s="129" t="s">
        <v>211</v>
      </c>
      <c r="Z730" s="129" t="s">
        <v>210</v>
      </c>
      <c r="AA730" s="129" t="s">
        <v>220</v>
      </c>
      <c r="AB730" s="129" t="s">
        <v>213</v>
      </c>
      <c r="AC730" s="129" t="s">
        <v>214</v>
      </c>
      <c r="AD730" s="1">
        <v>45696</v>
      </c>
      <c r="AE730" s="129"/>
      <c r="AF730" s="129" t="s">
        <v>239</v>
      </c>
      <c r="AG730" s="1">
        <v>116</v>
      </c>
      <c r="AH730" s="1" t="s">
        <v>2409</v>
      </c>
      <c r="AI730" s="1"/>
      <c r="AJ730" s="1"/>
      <c r="AK730" s="1" t="s">
        <v>1649</v>
      </c>
      <c r="AL730" s="1"/>
      <c r="AM730" s="1"/>
      <c r="AN730" s="1"/>
      <c r="AO730" s="1"/>
      <c r="AP730" s="1"/>
      <c r="AQ730" s="44"/>
    </row>
    <row r="731" spans="1:43" x14ac:dyDescent="0.25">
      <c r="A731" s="132" t="s">
        <v>11832</v>
      </c>
      <c r="B731" s="129" t="s">
        <v>2409</v>
      </c>
      <c r="C731" s="129" t="s">
        <v>6234</v>
      </c>
      <c r="D731" s="129" t="s">
        <v>6235</v>
      </c>
      <c r="E731" s="129" t="s">
        <v>6149</v>
      </c>
      <c r="F731" s="1">
        <v>6711</v>
      </c>
      <c r="G731" s="129" t="s">
        <v>2410</v>
      </c>
      <c r="H731" s="129" t="s">
        <v>2411</v>
      </c>
      <c r="I731" s="129" t="s">
        <v>301</v>
      </c>
      <c r="J731" s="129" t="s">
        <v>206</v>
      </c>
      <c r="K731" s="1">
        <v>24301407</v>
      </c>
      <c r="L731" s="1">
        <v>30512071702613</v>
      </c>
      <c r="M731" s="129" t="s">
        <v>218</v>
      </c>
      <c r="N731" s="1">
        <v>1011023976</v>
      </c>
      <c r="O731" s="1">
        <v>45680</v>
      </c>
      <c r="P731" s="1">
        <v>45696</v>
      </c>
      <c r="Q731" s="129" t="s">
        <v>6236</v>
      </c>
      <c r="R731" s="129" t="s">
        <v>2409</v>
      </c>
      <c r="S731" s="1">
        <v>897</v>
      </c>
      <c r="T731" s="1">
        <v>0</v>
      </c>
      <c r="U731" s="129" t="s">
        <v>209</v>
      </c>
      <c r="V731" s="48"/>
      <c r="W731" s="48"/>
      <c r="X731" s="129" t="s">
        <v>211</v>
      </c>
      <c r="Y731" s="129" t="s">
        <v>211</v>
      </c>
      <c r="Z731" s="129" t="s">
        <v>210</v>
      </c>
      <c r="AA731" s="129" t="s">
        <v>220</v>
      </c>
      <c r="AB731" s="129" t="s">
        <v>213</v>
      </c>
      <c r="AC731" s="129" t="s">
        <v>214</v>
      </c>
      <c r="AD731" s="1">
        <v>45696</v>
      </c>
      <c r="AE731" s="129"/>
      <c r="AF731" s="129" t="s">
        <v>230</v>
      </c>
      <c r="AG731" s="1">
        <v>116</v>
      </c>
      <c r="AH731" s="1" t="s">
        <v>2409</v>
      </c>
      <c r="AI731" s="1"/>
      <c r="AJ731" s="1"/>
      <c r="AK731" s="1" t="s">
        <v>1649</v>
      </c>
      <c r="AL731" s="1"/>
      <c r="AM731" s="1"/>
      <c r="AN731" s="1"/>
      <c r="AO731" s="1"/>
      <c r="AP731" s="1"/>
      <c r="AQ731" s="44"/>
    </row>
    <row r="732" spans="1:43" x14ac:dyDescent="0.25">
      <c r="A732" s="132" t="s">
        <v>11832</v>
      </c>
      <c r="B732" s="129" t="s">
        <v>2409</v>
      </c>
      <c r="C732" s="129" t="s">
        <v>5216</v>
      </c>
      <c r="D732" s="129" t="s">
        <v>5217</v>
      </c>
      <c r="E732" s="129" t="s">
        <v>5218</v>
      </c>
      <c r="F732" s="1">
        <v>3988</v>
      </c>
      <c r="G732" s="129" t="s">
        <v>2447</v>
      </c>
      <c r="H732" s="129" t="s">
        <v>1679</v>
      </c>
      <c r="I732" s="129" t="s">
        <v>301</v>
      </c>
      <c r="J732" s="129" t="s">
        <v>206</v>
      </c>
      <c r="K732" s="1">
        <v>24301271</v>
      </c>
      <c r="L732" s="1">
        <v>30510110103258</v>
      </c>
      <c r="M732" s="129" t="s">
        <v>218</v>
      </c>
      <c r="N732" s="1">
        <v>1080898152</v>
      </c>
      <c r="O732" s="1">
        <v>45673</v>
      </c>
      <c r="P732" s="1">
        <v>45687</v>
      </c>
      <c r="Q732" s="129" t="s">
        <v>238</v>
      </c>
      <c r="R732" s="129" t="s">
        <v>2409</v>
      </c>
      <c r="S732" s="1">
        <v>895</v>
      </c>
      <c r="T732" s="1">
        <v>0</v>
      </c>
      <c r="U732" s="129" t="s">
        <v>209</v>
      </c>
      <c r="V732" s="48"/>
      <c r="W732" s="48"/>
      <c r="X732" s="129" t="s">
        <v>211</v>
      </c>
      <c r="Y732" s="129" t="s">
        <v>211</v>
      </c>
      <c r="Z732" s="129" t="s">
        <v>210</v>
      </c>
      <c r="AA732" s="129" t="s">
        <v>220</v>
      </c>
      <c r="AB732" s="129" t="s">
        <v>213</v>
      </c>
      <c r="AC732" s="129" t="s">
        <v>335</v>
      </c>
      <c r="AD732" s="1">
        <v>45687</v>
      </c>
      <c r="AE732" s="129"/>
      <c r="AF732" s="129" t="s">
        <v>239</v>
      </c>
      <c r="AG732" s="1">
        <v>125</v>
      </c>
      <c r="AH732" s="1" t="s">
        <v>2409</v>
      </c>
      <c r="AI732" s="1"/>
      <c r="AJ732" s="1"/>
      <c r="AK732" s="1" t="s">
        <v>1649</v>
      </c>
      <c r="AL732" s="1"/>
      <c r="AM732" s="1"/>
      <c r="AN732" s="1"/>
      <c r="AO732" s="1"/>
      <c r="AP732" s="1"/>
      <c r="AQ732" s="44"/>
    </row>
    <row r="733" spans="1:43" x14ac:dyDescent="0.25">
      <c r="A733" s="132" t="s">
        <v>11832</v>
      </c>
      <c r="B733" s="129" t="s">
        <v>2409</v>
      </c>
      <c r="C733" s="129" t="s">
        <v>4189</v>
      </c>
      <c r="D733" s="129" t="s">
        <v>4190</v>
      </c>
      <c r="E733" s="129" t="s">
        <v>4191</v>
      </c>
      <c r="F733" s="1">
        <v>1157</v>
      </c>
      <c r="G733" s="129" t="s">
        <v>2450</v>
      </c>
      <c r="H733" s="129" t="s">
        <v>1679</v>
      </c>
      <c r="I733" s="129" t="s">
        <v>301</v>
      </c>
      <c r="J733" s="129" t="s">
        <v>227</v>
      </c>
      <c r="K733" s="1">
        <v>24300876</v>
      </c>
      <c r="L733" s="1">
        <v>30504211201609</v>
      </c>
      <c r="M733" s="129" t="s">
        <v>218</v>
      </c>
      <c r="N733" s="1">
        <v>1065954765</v>
      </c>
      <c r="O733" s="1">
        <v>45666</v>
      </c>
      <c r="P733" s="1">
        <v>45682</v>
      </c>
      <c r="Q733" s="129" t="s">
        <v>293</v>
      </c>
      <c r="R733" s="129" t="s">
        <v>2409</v>
      </c>
      <c r="S733" s="1">
        <v>893</v>
      </c>
      <c r="T733" s="1">
        <v>0</v>
      </c>
      <c r="U733" s="129" t="s">
        <v>209</v>
      </c>
      <c r="V733" s="48"/>
      <c r="W733" s="48"/>
      <c r="X733" s="129" t="s">
        <v>211</v>
      </c>
      <c r="Y733" s="129" t="s">
        <v>211</v>
      </c>
      <c r="Z733" s="129" t="s">
        <v>210</v>
      </c>
      <c r="AA733" s="129" t="s">
        <v>220</v>
      </c>
      <c r="AB733" s="129" t="s">
        <v>213</v>
      </c>
      <c r="AC733" s="129" t="s">
        <v>214</v>
      </c>
      <c r="AD733" s="1">
        <v>45682</v>
      </c>
      <c r="AE733" s="129"/>
      <c r="AF733" s="129" t="s">
        <v>230</v>
      </c>
      <c r="AG733" s="1">
        <v>130</v>
      </c>
      <c r="AH733" s="1" t="s">
        <v>2409</v>
      </c>
      <c r="AI733" s="1"/>
      <c r="AJ733" s="1"/>
      <c r="AK733" s="1" t="s">
        <v>1649</v>
      </c>
      <c r="AL733" s="1"/>
      <c r="AM733" s="1"/>
      <c r="AN733" s="1"/>
      <c r="AO733" s="1"/>
      <c r="AP733" s="1"/>
      <c r="AQ733" s="44"/>
    </row>
    <row r="734" spans="1:43" x14ac:dyDescent="0.25">
      <c r="A734" s="132" t="s">
        <v>11832</v>
      </c>
      <c r="B734" s="129" t="s">
        <v>2409</v>
      </c>
      <c r="C734" s="129" t="s">
        <v>4185</v>
      </c>
      <c r="D734" s="129" t="s">
        <v>4186</v>
      </c>
      <c r="E734" s="129" t="s">
        <v>4187</v>
      </c>
      <c r="F734" s="1">
        <v>8703</v>
      </c>
      <c r="G734" s="129" t="s">
        <v>2450</v>
      </c>
      <c r="H734" s="129" t="s">
        <v>1679</v>
      </c>
      <c r="I734" s="129" t="s">
        <v>301</v>
      </c>
      <c r="J734" s="129" t="s">
        <v>227</v>
      </c>
      <c r="K734" s="1">
        <v>24300874</v>
      </c>
      <c r="L734" s="1">
        <v>30603270104585</v>
      </c>
      <c r="M734" s="129" t="s">
        <v>218</v>
      </c>
      <c r="N734" s="1">
        <v>1019354592</v>
      </c>
      <c r="O734" s="1">
        <v>45666</v>
      </c>
      <c r="P734" s="1">
        <v>45682</v>
      </c>
      <c r="Q734" s="129" t="s">
        <v>3144</v>
      </c>
      <c r="R734" s="129" t="s">
        <v>2409</v>
      </c>
      <c r="S734" s="1">
        <v>893</v>
      </c>
      <c r="T734" s="1">
        <v>0</v>
      </c>
      <c r="U734" s="129" t="s">
        <v>209</v>
      </c>
      <c r="V734" s="48"/>
      <c r="W734" s="48"/>
      <c r="X734" s="129" t="s">
        <v>211</v>
      </c>
      <c r="Y734" s="129" t="s">
        <v>211</v>
      </c>
      <c r="Z734" s="129" t="s">
        <v>210</v>
      </c>
      <c r="AA734" s="129" t="s">
        <v>220</v>
      </c>
      <c r="AB734" s="129" t="s">
        <v>213</v>
      </c>
      <c r="AC734" s="129" t="s">
        <v>214</v>
      </c>
      <c r="AD734" s="1">
        <v>45682</v>
      </c>
      <c r="AE734" s="129"/>
      <c r="AF734" s="129" t="s">
        <v>239</v>
      </c>
      <c r="AG734" s="1">
        <v>130</v>
      </c>
      <c r="AH734" s="1" t="s">
        <v>2409</v>
      </c>
      <c r="AI734" s="1"/>
      <c r="AJ734" s="1"/>
      <c r="AK734" s="1" t="s">
        <v>1649</v>
      </c>
      <c r="AL734" s="1"/>
      <c r="AM734" s="1"/>
      <c r="AN734" s="1"/>
      <c r="AO734" s="1"/>
      <c r="AP734" s="1"/>
      <c r="AQ734" s="44"/>
    </row>
    <row r="735" spans="1:43" x14ac:dyDescent="0.25">
      <c r="A735" s="132" t="s">
        <v>11832</v>
      </c>
      <c r="B735" s="129" t="s">
        <v>2409</v>
      </c>
      <c r="C735" s="129" t="s">
        <v>4181</v>
      </c>
      <c r="D735" s="129" t="s">
        <v>4182</v>
      </c>
      <c r="E735" s="129" t="s">
        <v>4183</v>
      </c>
      <c r="F735" s="1">
        <v>2484</v>
      </c>
      <c r="G735" s="129" t="s">
        <v>2450</v>
      </c>
      <c r="H735" s="129" t="s">
        <v>1679</v>
      </c>
      <c r="I735" s="129" t="s">
        <v>301</v>
      </c>
      <c r="J735" s="129" t="s">
        <v>227</v>
      </c>
      <c r="K735" s="1">
        <v>24300871</v>
      </c>
      <c r="L735" s="1">
        <v>29903170101862</v>
      </c>
      <c r="M735" s="129" t="s">
        <v>218</v>
      </c>
      <c r="N735" s="1">
        <v>1010633629</v>
      </c>
      <c r="O735" s="1">
        <v>45666</v>
      </c>
      <c r="P735" s="1">
        <v>45682</v>
      </c>
      <c r="Q735" s="129" t="s">
        <v>262</v>
      </c>
      <c r="R735" s="129" t="s">
        <v>2409</v>
      </c>
      <c r="S735" s="1">
        <v>893</v>
      </c>
      <c r="T735" s="1">
        <v>0</v>
      </c>
      <c r="U735" s="129" t="s">
        <v>209</v>
      </c>
      <c r="V735" s="48"/>
      <c r="W735" s="48"/>
      <c r="X735" s="129" t="s">
        <v>211</v>
      </c>
      <c r="Y735" s="129" t="s">
        <v>211</v>
      </c>
      <c r="Z735" s="129" t="s">
        <v>210</v>
      </c>
      <c r="AA735" s="129" t="s">
        <v>220</v>
      </c>
      <c r="AB735" s="129" t="s">
        <v>213</v>
      </c>
      <c r="AC735" s="129" t="s">
        <v>214</v>
      </c>
      <c r="AD735" s="1">
        <v>45682</v>
      </c>
      <c r="AE735" s="129"/>
      <c r="AF735" s="129" t="s">
        <v>229</v>
      </c>
      <c r="AG735" s="1">
        <v>130</v>
      </c>
      <c r="AH735" s="1" t="s">
        <v>2409</v>
      </c>
      <c r="AI735" s="1"/>
      <c r="AJ735" s="1"/>
      <c r="AK735" s="1" t="s">
        <v>1649</v>
      </c>
      <c r="AL735" s="1"/>
      <c r="AM735" s="1"/>
      <c r="AN735" s="1"/>
      <c r="AO735" s="1"/>
      <c r="AP735" s="1"/>
      <c r="AQ735" s="44"/>
    </row>
    <row r="736" spans="1:43" x14ac:dyDescent="0.25">
      <c r="A736" s="132" t="s">
        <v>11832</v>
      </c>
      <c r="B736" s="129" t="s">
        <v>2409</v>
      </c>
      <c r="C736" s="129" t="s">
        <v>4175</v>
      </c>
      <c r="D736" s="129" t="s">
        <v>4176</v>
      </c>
      <c r="E736" s="129" t="s">
        <v>4177</v>
      </c>
      <c r="F736" s="1">
        <v>2765</v>
      </c>
      <c r="G736" s="129" t="s">
        <v>1710</v>
      </c>
      <c r="H736" s="129" t="s">
        <v>1679</v>
      </c>
      <c r="I736" s="129" t="s">
        <v>301</v>
      </c>
      <c r="J736" s="129" t="s">
        <v>227</v>
      </c>
      <c r="K736" s="1">
        <v>24300864</v>
      </c>
      <c r="L736" s="1">
        <v>30006040104421</v>
      </c>
      <c r="M736" s="129" t="s">
        <v>218</v>
      </c>
      <c r="N736" s="1">
        <v>1011989410</v>
      </c>
      <c r="O736" s="1">
        <v>45666</v>
      </c>
      <c r="P736" s="1">
        <v>45682</v>
      </c>
      <c r="Q736" s="129" t="s">
        <v>3869</v>
      </c>
      <c r="R736" s="129" t="s">
        <v>2409</v>
      </c>
      <c r="S736" s="1">
        <v>893</v>
      </c>
      <c r="T736" s="1">
        <v>0</v>
      </c>
      <c r="U736" s="129" t="s">
        <v>209</v>
      </c>
      <c r="V736" s="48"/>
      <c r="W736" s="48"/>
      <c r="X736" s="129" t="s">
        <v>211</v>
      </c>
      <c r="Y736" s="129" t="s">
        <v>211</v>
      </c>
      <c r="Z736" s="129" t="s">
        <v>210</v>
      </c>
      <c r="AA736" s="129" t="s">
        <v>220</v>
      </c>
      <c r="AB736" s="129" t="s">
        <v>213</v>
      </c>
      <c r="AC736" s="129" t="s">
        <v>214</v>
      </c>
      <c r="AD736" s="1">
        <v>45682</v>
      </c>
      <c r="AE736" s="129"/>
      <c r="AF736" s="129" t="s">
        <v>229</v>
      </c>
      <c r="AG736" s="1">
        <v>130</v>
      </c>
      <c r="AH736" s="1" t="s">
        <v>2409</v>
      </c>
      <c r="AI736" s="1"/>
      <c r="AJ736" s="1"/>
      <c r="AK736" s="1" t="s">
        <v>1649</v>
      </c>
      <c r="AL736" s="1"/>
      <c r="AM736" s="1"/>
      <c r="AN736" s="1"/>
      <c r="AO736" s="1"/>
      <c r="AP736" s="1"/>
      <c r="AQ736" s="44"/>
    </row>
    <row r="737" spans="1:43" x14ac:dyDescent="0.25">
      <c r="A737" s="132" t="s">
        <v>11832</v>
      </c>
      <c r="B737" s="129" t="s">
        <v>2409</v>
      </c>
      <c r="C737" s="129" t="s">
        <v>5220</v>
      </c>
      <c r="D737" s="129" t="s">
        <v>5221</v>
      </c>
      <c r="E737" s="129" t="s">
        <v>5222</v>
      </c>
      <c r="F737" s="1">
        <v>6704</v>
      </c>
      <c r="G737" s="129" t="s">
        <v>2410</v>
      </c>
      <c r="H737" s="129" t="s">
        <v>2411</v>
      </c>
      <c r="I737" s="129" t="s">
        <v>301</v>
      </c>
      <c r="J737" s="129" t="s">
        <v>206</v>
      </c>
      <c r="K737" s="1">
        <v>24301286</v>
      </c>
      <c r="L737" s="1">
        <v>30408142101312</v>
      </c>
      <c r="M737" s="129" t="s">
        <v>218</v>
      </c>
      <c r="N737" s="1">
        <v>1025339890</v>
      </c>
      <c r="O737" s="1">
        <v>45673</v>
      </c>
      <c r="P737" s="1">
        <v>45687</v>
      </c>
      <c r="Q737" s="129" t="s">
        <v>5223</v>
      </c>
      <c r="R737" s="129" t="s">
        <v>2409</v>
      </c>
      <c r="S737" s="1">
        <v>896</v>
      </c>
      <c r="T737" s="1">
        <v>0</v>
      </c>
      <c r="U737" s="129" t="s">
        <v>209</v>
      </c>
      <c r="V737" s="48"/>
      <c r="W737" s="48"/>
      <c r="X737" s="129" t="s">
        <v>211</v>
      </c>
      <c r="Y737" s="129" t="s">
        <v>211</v>
      </c>
      <c r="Z737" s="129" t="s">
        <v>210</v>
      </c>
      <c r="AA737" s="129" t="s">
        <v>220</v>
      </c>
      <c r="AB737" s="129" t="s">
        <v>213</v>
      </c>
      <c r="AC737" s="129" t="s">
        <v>214</v>
      </c>
      <c r="AD737" s="1">
        <v>45687</v>
      </c>
      <c r="AE737" s="129"/>
      <c r="AF737" s="129" t="s">
        <v>233</v>
      </c>
      <c r="AG737" s="1">
        <v>125</v>
      </c>
      <c r="AH737" s="1" t="s">
        <v>2409</v>
      </c>
      <c r="AI737" s="1"/>
      <c r="AJ737" s="1"/>
      <c r="AK737" s="1" t="s">
        <v>1649</v>
      </c>
      <c r="AL737" s="1"/>
      <c r="AM737" s="1"/>
      <c r="AN737" s="1"/>
      <c r="AO737" s="1"/>
      <c r="AP737" s="1"/>
      <c r="AQ737" s="44"/>
    </row>
    <row r="738" spans="1:43" x14ac:dyDescent="0.25">
      <c r="A738" s="132" t="s">
        <v>11832</v>
      </c>
      <c r="B738" s="129" t="s">
        <v>2471</v>
      </c>
      <c r="C738" s="129" t="s">
        <v>6918</v>
      </c>
      <c r="D738" s="129" t="s">
        <v>6919</v>
      </c>
      <c r="E738" s="129" t="s">
        <v>6752</v>
      </c>
      <c r="F738" s="1">
        <v>1674</v>
      </c>
      <c r="G738" s="129" t="s">
        <v>1841</v>
      </c>
      <c r="H738" s="129" t="s">
        <v>2811</v>
      </c>
      <c r="I738" s="129" t="s">
        <v>301</v>
      </c>
      <c r="J738" s="129" t="s">
        <v>206</v>
      </c>
      <c r="K738" s="1">
        <v>24302250</v>
      </c>
      <c r="L738" s="1">
        <v>30305091401711</v>
      </c>
      <c r="M738" s="129" t="s">
        <v>218</v>
      </c>
      <c r="N738" s="1">
        <v>1013583235</v>
      </c>
      <c r="O738" s="1">
        <v>45694</v>
      </c>
      <c r="P738" s="1">
        <v>45710</v>
      </c>
      <c r="Q738" s="129" t="s">
        <v>6920</v>
      </c>
      <c r="R738" s="129" t="s">
        <v>2471</v>
      </c>
      <c r="S738" s="1">
        <v>899</v>
      </c>
      <c r="T738" s="1">
        <v>0</v>
      </c>
      <c r="U738" s="129" t="s">
        <v>209</v>
      </c>
      <c r="V738" s="48"/>
      <c r="W738" s="48"/>
      <c r="X738" s="129" t="s">
        <v>211</v>
      </c>
      <c r="Y738" s="129" t="s">
        <v>211</v>
      </c>
      <c r="Z738" s="129" t="s">
        <v>210</v>
      </c>
      <c r="AA738" s="129" t="s">
        <v>220</v>
      </c>
      <c r="AB738" s="129" t="s">
        <v>213</v>
      </c>
      <c r="AC738" s="129" t="s">
        <v>214</v>
      </c>
      <c r="AD738" s="1">
        <v>45710</v>
      </c>
      <c r="AE738" s="129"/>
      <c r="AF738" s="129" t="s">
        <v>233</v>
      </c>
      <c r="AG738" s="1">
        <v>102</v>
      </c>
      <c r="AH738" s="1" t="s">
        <v>2471</v>
      </c>
      <c r="AI738" s="1"/>
      <c r="AJ738" s="1"/>
      <c r="AK738" s="1" t="s">
        <v>1649</v>
      </c>
      <c r="AL738" s="1"/>
      <c r="AM738" s="1"/>
      <c r="AN738" s="1"/>
      <c r="AO738" s="1"/>
      <c r="AP738" s="1"/>
      <c r="AQ738" s="44"/>
    </row>
    <row r="739" spans="1:43" x14ac:dyDescent="0.25">
      <c r="A739" s="132" t="s">
        <v>11832</v>
      </c>
      <c r="B739" s="129" t="s">
        <v>2471</v>
      </c>
      <c r="C739" s="129" t="s">
        <v>8748</v>
      </c>
      <c r="D739" s="129" t="s">
        <v>8749</v>
      </c>
      <c r="E739" s="129" t="s">
        <v>8750</v>
      </c>
      <c r="F739" s="1">
        <v>8138</v>
      </c>
      <c r="G739" s="129" t="s">
        <v>2489</v>
      </c>
      <c r="H739" s="129" t="s">
        <v>2811</v>
      </c>
      <c r="I739" s="129" t="s">
        <v>1645</v>
      </c>
      <c r="J739" s="129" t="s">
        <v>206</v>
      </c>
      <c r="K739" s="1">
        <v>24303177</v>
      </c>
      <c r="L739" s="1">
        <v>30608110102553</v>
      </c>
      <c r="M739" s="129" t="s">
        <v>218</v>
      </c>
      <c r="N739" s="1">
        <v>1094152837</v>
      </c>
      <c r="O739" s="1">
        <v>45708</v>
      </c>
      <c r="P739" s="1">
        <v>45724</v>
      </c>
      <c r="Q739" s="129" t="s">
        <v>250</v>
      </c>
      <c r="R739" s="129" t="s">
        <v>2471</v>
      </c>
      <c r="S739" s="1">
        <v>902</v>
      </c>
      <c r="T739" s="1">
        <v>0</v>
      </c>
      <c r="U739" s="129" t="s">
        <v>209</v>
      </c>
      <c r="V739" s="48"/>
      <c r="W739" s="48"/>
      <c r="X739" s="129" t="s">
        <v>211</v>
      </c>
      <c r="Y739" s="129" t="s">
        <v>211</v>
      </c>
      <c r="Z739" s="129" t="s">
        <v>210</v>
      </c>
      <c r="AA739" s="129" t="s">
        <v>220</v>
      </c>
      <c r="AB739" s="129" t="s">
        <v>1661</v>
      </c>
      <c r="AC739" s="129" t="s">
        <v>214</v>
      </c>
      <c r="AD739" s="1">
        <v>45724</v>
      </c>
      <c r="AE739" s="129"/>
      <c r="AF739" s="129" t="s">
        <v>239</v>
      </c>
      <c r="AG739" s="1">
        <v>88</v>
      </c>
      <c r="AH739" s="1" t="s">
        <v>2471</v>
      </c>
      <c r="AI739" s="1"/>
      <c r="AJ739" s="1"/>
      <c r="AK739" s="1" t="s">
        <v>1662</v>
      </c>
      <c r="AL739" s="1"/>
      <c r="AM739" s="1"/>
      <c r="AN739" s="1"/>
      <c r="AO739" s="1"/>
      <c r="AP739" s="1"/>
      <c r="AQ739" s="44"/>
    </row>
    <row r="740" spans="1:43" x14ac:dyDescent="0.25">
      <c r="A740" s="132" t="s">
        <v>11832</v>
      </c>
      <c r="B740" s="129" t="s">
        <v>2471</v>
      </c>
      <c r="C740" s="129" t="s">
        <v>2441</v>
      </c>
      <c r="D740" s="129" t="s">
        <v>2442</v>
      </c>
      <c r="E740" s="129" t="s">
        <v>708</v>
      </c>
      <c r="F740" s="1">
        <v>7554</v>
      </c>
      <c r="G740" s="129" t="s">
        <v>65</v>
      </c>
      <c r="H740" s="129" t="s">
        <v>2811</v>
      </c>
      <c r="I740" s="129" t="s">
        <v>301</v>
      </c>
      <c r="J740" s="129" t="s">
        <v>206</v>
      </c>
      <c r="K740" s="1">
        <v>24292600</v>
      </c>
      <c r="L740" s="1">
        <v>30403151401076</v>
      </c>
      <c r="M740" s="129" t="s">
        <v>218</v>
      </c>
      <c r="N740" s="1">
        <v>1090126973</v>
      </c>
      <c r="O740" s="1">
        <v>45344</v>
      </c>
      <c r="P740" s="1">
        <v>45362</v>
      </c>
      <c r="Q740" s="129" t="s">
        <v>238</v>
      </c>
      <c r="R740" s="129" t="s">
        <v>2471</v>
      </c>
      <c r="S740" s="1">
        <v>848</v>
      </c>
      <c r="T740" s="1">
        <v>0</v>
      </c>
      <c r="U740" s="129" t="s">
        <v>209</v>
      </c>
      <c r="V740" s="48"/>
      <c r="W740" s="48"/>
      <c r="X740" s="129" t="s">
        <v>211</v>
      </c>
      <c r="Y740" s="129" t="s">
        <v>211</v>
      </c>
      <c r="Z740" s="129" t="s">
        <v>210</v>
      </c>
      <c r="AA740" s="129" t="s">
        <v>243</v>
      </c>
      <c r="AB740" s="129" t="s">
        <v>213</v>
      </c>
      <c r="AC740" s="129" t="s">
        <v>214</v>
      </c>
      <c r="AD740" s="1">
        <v>45362</v>
      </c>
      <c r="AE740" s="129"/>
      <c r="AF740" s="129" t="s">
        <v>239</v>
      </c>
      <c r="AG740" s="1">
        <v>450</v>
      </c>
      <c r="AH740" s="1" t="s">
        <v>2471</v>
      </c>
      <c r="AI740" s="1"/>
      <c r="AJ740" s="1"/>
      <c r="AK740" s="1" t="s">
        <v>1649</v>
      </c>
      <c r="AL740" s="1"/>
      <c r="AM740" s="1"/>
      <c r="AN740" s="1"/>
      <c r="AO740" s="1"/>
      <c r="AP740" s="1"/>
      <c r="AQ740" s="44"/>
    </row>
    <row r="741" spans="1:43" x14ac:dyDescent="0.25">
      <c r="A741" s="132" t="s">
        <v>11832</v>
      </c>
      <c r="B741" s="129" t="s">
        <v>2471</v>
      </c>
      <c r="C741" s="129" t="s">
        <v>2363</v>
      </c>
      <c r="D741" s="129" t="s">
        <v>2364</v>
      </c>
      <c r="E741" s="129" t="s">
        <v>670</v>
      </c>
      <c r="F741" s="1">
        <v>7770</v>
      </c>
      <c r="G741" s="129" t="s">
        <v>2442</v>
      </c>
      <c r="H741" s="129" t="s">
        <v>2811</v>
      </c>
      <c r="I741" s="129" t="s">
        <v>205</v>
      </c>
      <c r="J741" s="129" t="s">
        <v>206</v>
      </c>
      <c r="K741" s="1">
        <v>24288826</v>
      </c>
      <c r="L741" s="1">
        <v>30509100103057</v>
      </c>
      <c r="M741" s="129" t="s">
        <v>218</v>
      </c>
      <c r="N741" s="1">
        <v>1094571998</v>
      </c>
      <c r="O741" s="1">
        <v>45267</v>
      </c>
      <c r="P741" s="1">
        <v>45286</v>
      </c>
      <c r="Q741" s="129" t="s">
        <v>262</v>
      </c>
      <c r="R741" s="129" t="s">
        <v>2471</v>
      </c>
      <c r="S741" s="1">
        <v>835</v>
      </c>
      <c r="T741" s="1">
        <v>0</v>
      </c>
      <c r="U741" s="129" t="s">
        <v>209</v>
      </c>
      <c r="V741" s="48"/>
      <c r="W741" s="48"/>
      <c r="X741" s="129" t="s">
        <v>211</v>
      </c>
      <c r="Y741" s="129" t="s">
        <v>211</v>
      </c>
      <c r="Z741" s="129" t="s">
        <v>210</v>
      </c>
      <c r="AA741" s="129" t="s">
        <v>220</v>
      </c>
      <c r="AB741" s="129" t="s">
        <v>213</v>
      </c>
      <c r="AC741" s="129" t="s">
        <v>214</v>
      </c>
      <c r="AD741" s="1">
        <v>45286</v>
      </c>
      <c r="AE741" s="129"/>
      <c r="AF741" s="129" t="s">
        <v>239</v>
      </c>
      <c r="AG741" s="1">
        <v>526</v>
      </c>
      <c r="AH741" s="1" t="s">
        <v>2471</v>
      </c>
      <c r="AI741" s="1"/>
      <c r="AJ741" s="1"/>
      <c r="AK741" s="1" t="s">
        <v>1649</v>
      </c>
      <c r="AL741" s="1"/>
      <c r="AM741" s="1"/>
      <c r="AN741" s="1"/>
      <c r="AO741" s="1"/>
      <c r="AP741" s="1"/>
      <c r="AQ741" s="44"/>
    </row>
    <row r="742" spans="1:43" x14ac:dyDescent="0.25">
      <c r="A742" s="132" t="s">
        <v>11832</v>
      </c>
      <c r="B742" s="129" t="s">
        <v>2471</v>
      </c>
      <c r="C742" s="129" t="s">
        <v>4158</v>
      </c>
      <c r="D742" s="129" t="s">
        <v>4159</v>
      </c>
      <c r="E742" s="129" t="s">
        <v>4160</v>
      </c>
      <c r="F742" s="1">
        <v>1567</v>
      </c>
      <c r="G742" s="129" t="s">
        <v>2479</v>
      </c>
      <c r="H742" s="129" t="s">
        <v>2811</v>
      </c>
      <c r="I742" s="129" t="s">
        <v>301</v>
      </c>
      <c r="J742" s="129" t="s">
        <v>227</v>
      </c>
      <c r="K742" s="1">
        <v>24300910</v>
      </c>
      <c r="L742" s="1">
        <v>30207050101787</v>
      </c>
      <c r="M742" s="129" t="s">
        <v>218</v>
      </c>
      <c r="N742" s="1">
        <v>1023924415</v>
      </c>
      <c r="O742" s="1">
        <v>45666</v>
      </c>
      <c r="P742" s="1">
        <v>45682</v>
      </c>
      <c r="Q742" s="129" t="s">
        <v>2585</v>
      </c>
      <c r="R742" s="129" t="s">
        <v>2471</v>
      </c>
      <c r="S742" s="1">
        <v>893</v>
      </c>
      <c r="T742" s="1">
        <v>0</v>
      </c>
      <c r="U742" s="129" t="s">
        <v>209</v>
      </c>
      <c r="V742" s="48"/>
      <c r="W742" s="48"/>
      <c r="X742" s="129" t="s">
        <v>211</v>
      </c>
      <c r="Y742" s="129" t="s">
        <v>211</v>
      </c>
      <c r="Z742" s="129" t="s">
        <v>210</v>
      </c>
      <c r="AA742" s="129" t="s">
        <v>220</v>
      </c>
      <c r="AB742" s="129" t="s">
        <v>213</v>
      </c>
      <c r="AC742" s="129" t="s">
        <v>214</v>
      </c>
      <c r="AD742" s="1">
        <v>45682</v>
      </c>
      <c r="AE742" s="129"/>
      <c r="AF742" s="129" t="s">
        <v>229</v>
      </c>
      <c r="AG742" s="1">
        <v>130</v>
      </c>
      <c r="AH742" s="1" t="s">
        <v>2471</v>
      </c>
      <c r="AI742" s="1"/>
      <c r="AJ742" s="1"/>
      <c r="AK742" s="1" t="s">
        <v>1649</v>
      </c>
      <c r="AL742" s="1"/>
      <c r="AM742" s="1"/>
      <c r="AN742" s="1"/>
      <c r="AO742" s="1"/>
      <c r="AP742" s="1"/>
      <c r="AQ742" s="44"/>
    </row>
    <row r="743" spans="1:43" x14ac:dyDescent="0.25">
      <c r="A743" s="132" t="s">
        <v>11832</v>
      </c>
      <c r="B743" s="129" t="s">
        <v>2471</v>
      </c>
      <c r="C743" s="129" t="s">
        <v>4149</v>
      </c>
      <c r="D743" s="129" t="s">
        <v>4150</v>
      </c>
      <c r="E743" s="129" t="s">
        <v>4151</v>
      </c>
      <c r="F743" s="1">
        <v>1557</v>
      </c>
      <c r="G743" s="129" t="s">
        <v>2442</v>
      </c>
      <c r="H743" s="129" t="s">
        <v>2811</v>
      </c>
      <c r="I743" s="129" t="s">
        <v>301</v>
      </c>
      <c r="J743" s="129" t="s">
        <v>227</v>
      </c>
      <c r="K743" s="1">
        <v>24300906</v>
      </c>
      <c r="L743" s="1">
        <v>30309170106143</v>
      </c>
      <c r="M743" s="129" t="s">
        <v>218</v>
      </c>
      <c r="N743" s="1">
        <v>1009811314</v>
      </c>
      <c r="O743" s="1">
        <v>45666</v>
      </c>
      <c r="P743" s="1">
        <v>45682</v>
      </c>
      <c r="Q743" s="129" t="s">
        <v>2322</v>
      </c>
      <c r="R743" s="129" t="s">
        <v>2471</v>
      </c>
      <c r="S743" s="1">
        <v>893</v>
      </c>
      <c r="T743" s="1">
        <v>0</v>
      </c>
      <c r="U743" s="129" t="s">
        <v>209</v>
      </c>
      <c r="V743" s="48"/>
      <c r="W743" s="48"/>
      <c r="X743" s="129" t="s">
        <v>211</v>
      </c>
      <c r="Y743" s="129" t="s">
        <v>211</v>
      </c>
      <c r="Z743" s="129" t="s">
        <v>210</v>
      </c>
      <c r="AA743" s="129" t="s">
        <v>220</v>
      </c>
      <c r="AB743" s="129" t="s">
        <v>213</v>
      </c>
      <c r="AC743" s="129" t="s">
        <v>214</v>
      </c>
      <c r="AD743" s="1">
        <v>45682</v>
      </c>
      <c r="AE743" s="129"/>
      <c r="AF743" s="129" t="s">
        <v>226</v>
      </c>
      <c r="AG743" s="1">
        <v>130</v>
      </c>
      <c r="AH743" s="1" t="s">
        <v>2471</v>
      </c>
      <c r="AI743" s="1"/>
      <c r="AJ743" s="1"/>
      <c r="AK743" s="1" t="s">
        <v>1649</v>
      </c>
      <c r="AL743" s="1"/>
      <c r="AM743" s="1"/>
      <c r="AN743" s="1"/>
      <c r="AO743" s="1"/>
      <c r="AP743" s="1"/>
      <c r="AQ743" s="44"/>
    </row>
    <row r="744" spans="1:43" x14ac:dyDescent="0.25">
      <c r="A744" s="132" t="s">
        <v>11832</v>
      </c>
      <c r="B744" s="129" t="s">
        <v>2471</v>
      </c>
      <c r="C744" s="129" t="s">
        <v>6224</v>
      </c>
      <c r="D744" s="129" t="s">
        <v>6225</v>
      </c>
      <c r="E744" s="129" t="s">
        <v>6109</v>
      </c>
      <c r="F744" s="1">
        <v>8448</v>
      </c>
      <c r="G744" s="129" t="s">
        <v>5228</v>
      </c>
      <c r="H744" s="129" t="s">
        <v>2811</v>
      </c>
      <c r="I744" s="129" t="s">
        <v>205</v>
      </c>
      <c r="J744" s="129" t="s">
        <v>206</v>
      </c>
      <c r="K744" s="1">
        <v>24301457</v>
      </c>
      <c r="L744" s="1">
        <v>30207020102495</v>
      </c>
      <c r="M744" s="129" t="s">
        <v>218</v>
      </c>
      <c r="N744" s="1">
        <v>1044325477</v>
      </c>
      <c r="O744" s="1">
        <v>45680</v>
      </c>
      <c r="P744" s="1">
        <v>45698</v>
      </c>
      <c r="Q744" s="129" t="s">
        <v>300</v>
      </c>
      <c r="R744" s="129" t="s">
        <v>2471</v>
      </c>
      <c r="S744" s="1">
        <v>898</v>
      </c>
      <c r="T744" s="1">
        <v>0</v>
      </c>
      <c r="U744" s="129" t="s">
        <v>209</v>
      </c>
      <c r="V744" s="48"/>
      <c r="W744" s="48"/>
      <c r="X744" s="129" t="s">
        <v>211</v>
      </c>
      <c r="Y744" s="129" t="s">
        <v>211</v>
      </c>
      <c r="Z744" s="129" t="s">
        <v>210</v>
      </c>
      <c r="AA744" s="129" t="s">
        <v>220</v>
      </c>
      <c r="AB744" s="129" t="s">
        <v>213</v>
      </c>
      <c r="AC744" s="129" t="s">
        <v>335</v>
      </c>
      <c r="AD744" s="1">
        <v>45698</v>
      </c>
      <c r="AE744" s="129"/>
      <c r="AF744" s="129" t="s">
        <v>215</v>
      </c>
      <c r="AG744" s="1">
        <v>114</v>
      </c>
      <c r="AH744" s="1" t="s">
        <v>2471</v>
      </c>
      <c r="AI744" s="1"/>
      <c r="AJ744" s="1"/>
      <c r="AK744" s="1" t="s">
        <v>1649</v>
      </c>
      <c r="AL744" s="1"/>
      <c r="AM744" s="1"/>
      <c r="AN744" s="1"/>
      <c r="AO744" s="1"/>
      <c r="AP744" s="1"/>
      <c r="AQ744" s="44"/>
    </row>
    <row r="745" spans="1:43" x14ac:dyDescent="0.25">
      <c r="A745" s="132" t="s">
        <v>11832</v>
      </c>
      <c r="B745" s="129" t="s">
        <v>2471</v>
      </c>
      <c r="C745" s="129" t="s">
        <v>4155</v>
      </c>
      <c r="D745" s="129" t="s">
        <v>4156</v>
      </c>
      <c r="E745" s="129" t="s">
        <v>4157</v>
      </c>
      <c r="F745" s="1">
        <v>3324</v>
      </c>
      <c r="G745" s="129" t="s">
        <v>2442</v>
      </c>
      <c r="H745" s="129" t="s">
        <v>2811</v>
      </c>
      <c r="I745" s="129" t="s">
        <v>301</v>
      </c>
      <c r="J745" s="129" t="s">
        <v>227</v>
      </c>
      <c r="K745" s="1">
        <v>24300909</v>
      </c>
      <c r="L745" s="1">
        <v>30204172403149</v>
      </c>
      <c r="M745" s="129" t="s">
        <v>218</v>
      </c>
      <c r="N745" s="1">
        <v>1008047811</v>
      </c>
      <c r="O745" s="1">
        <v>45666</v>
      </c>
      <c r="P745" s="1">
        <v>45682</v>
      </c>
      <c r="Q745" s="129" t="s">
        <v>1803</v>
      </c>
      <c r="R745" s="129" t="s">
        <v>2471</v>
      </c>
      <c r="S745" s="1">
        <v>893</v>
      </c>
      <c r="T745" s="1">
        <v>0</v>
      </c>
      <c r="U745" s="129" t="s">
        <v>209</v>
      </c>
      <c r="V745" s="48"/>
      <c r="W745" s="48"/>
      <c r="X745" s="129" t="s">
        <v>211</v>
      </c>
      <c r="Y745" s="129" t="s">
        <v>211</v>
      </c>
      <c r="Z745" s="129" t="s">
        <v>210</v>
      </c>
      <c r="AA745" s="129" t="s">
        <v>220</v>
      </c>
      <c r="AB745" s="129" t="s">
        <v>213</v>
      </c>
      <c r="AC745" s="129" t="s">
        <v>214</v>
      </c>
      <c r="AD745" s="1">
        <v>45682</v>
      </c>
      <c r="AE745" s="129"/>
      <c r="AF745" s="129" t="s">
        <v>229</v>
      </c>
      <c r="AG745" s="1">
        <v>130</v>
      </c>
      <c r="AH745" s="1" t="s">
        <v>2471</v>
      </c>
      <c r="AI745" s="1"/>
      <c r="AJ745" s="1"/>
      <c r="AK745" s="1" t="s">
        <v>1649</v>
      </c>
      <c r="AL745" s="1"/>
      <c r="AM745" s="1"/>
      <c r="AN745" s="1"/>
      <c r="AO745" s="1"/>
      <c r="AP745" s="1"/>
      <c r="AQ745" s="44"/>
    </row>
    <row r="746" spans="1:43" x14ac:dyDescent="0.25">
      <c r="A746" s="132" t="s">
        <v>11832</v>
      </c>
      <c r="B746" s="129" t="s">
        <v>2471</v>
      </c>
      <c r="C746" s="129" t="s">
        <v>4136</v>
      </c>
      <c r="D746" s="129" t="s">
        <v>4137</v>
      </c>
      <c r="E746" s="129" t="s">
        <v>4138</v>
      </c>
      <c r="F746" s="1">
        <v>8242</v>
      </c>
      <c r="G746" s="129" t="s">
        <v>2479</v>
      </c>
      <c r="H746" s="129" t="s">
        <v>2811</v>
      </c>
      <c r="I746" s="129" t="s">
        <v>301</v>
      </c>
      <c r="J746" s="129" t="s">
        <v>227</v>
      </c>
      <c r="K746" s="1">
        <v>24300924</v>
      </c>
      <c r="L746" s="1">
        <v>30609300100529</v>
      </c>
      <c r="M746" s="129" t="s">
        <v>218</v>
      </c>
      <c r="N746" s="1">
        <v>1019808666</v>
      </c>
      <c r="O746" s="1">
        <v>45666</v>
      </c>
      <c r="P746" s="1">
        <v>45682</v>
      </c>
      <c r="Q746" s="129" t="s">
        <v>294</v>
      </c>
      <c r="R746" s="129" t="s">
        <v>2471</v>
      </c>
      <c r="S746" s="1">
        <v>894</v>
      </c>
      <c r="T746" s="1">
        <v>0</v>
      </c>
      <c r="U746" s="129" t="s">
        <v>209</v>
      </c>
      <c r="V746" s="48"/>
      <c r="W746" s="48"/>
      <c r="X746" s="129" t="s">
        <v>211</v>
      </c>
      <c r="Y746" s="129" t="s">
        <v>211</v>
      </c>
      <c r="Z746" s="129" t="s">
        <v>210</v>
      </c>
      <c r="AA746" s="129" t="s">
        <v>220</v>
      </c>
      <c r="AB746" s="129" t="s">
        <v>213</v>
      </c>
      <c r="AC746" s="129" t="s">
        <v>214</v>
      </c>
      <c r="AD746" s="1">
        <v>45682</v>
      </c>
      <c r="AE746" s="129"/>
      <c r="AF746" s="129" t="s">
        <v>239</v>
      </c>
      <c r="AG746" s="1">
        <v>130</v>
      </c>
      <c r="AH746" s="1" t="s">
        <v>2471</v>
      </c>
      <c r="AI746" s="1"/>
      <c r="AJ746" s="1"/>
      <c r="AK746" s="1" t="s">
        <v>1649</v>
      </c>
      <c r="AL746" s="1"/>
      <c r="AM746" s="1"/>
      <c r="AN746" s="1"/>
      <c r="AO746" s="1"/>
      <c r="AP746" s="1"/>
      <c r="AQ746" s="44"/>
    </row>
    <row r="747" spans="1:43" x14ac:dyDescent="0.25">
      <c r="A747" s="132" t="s">
        <v>11832</v>
      </c>
      <c r="B747" s="129" t="s">
        <v>2471</v>
      </c>
      <c r="C747" s="129" t="s">
        <v>4142</v>
      </c>
      <c r="D747" s="129" t="s">
        <v>4143</v>
      </c>
      <c r="E747" s="129" t="s">
        <v>4144</v>
      </c>
      <c r="F747" s="1">
        <v>7684</v>
      </c>
      <c r="G747" s="129" t="s">
        <v>2479</v>
      </c>
      <c r="H747" s="129" t="s">
        <v>2811</v>
      </c>
      <c r="I747" s="129" t="s">
        <v>301</v>
      </c>
      <c r="J747" s="129" t="s">
        <v>227</v>
      </c>
      <c r="K747" s="1">
        <v>24300885</v>
      </c>
      <c r="L747" s="1">
        <v>30310180105747</v>
      </c>
      <c r="M747" s="129" t="s">
        <v>218</v>
      </c>
      <c r="N747" s="1">
        <v>1016457219</v>
      </c>
      <c r="O747" s="1">
        <v>45666</v>
      </c>
      <c r="P747" s="1">
        <v>45682</v>
      </c>
      <c r="Q747" s="129" t="s">
        <v>293</v>
      </c>
      <c r="R747" s="129" t="s">
        <v>2471</v>
      </c>
      <c r="S747" s="1">
        <v>893</v>
      </c>
      <c r="T747" s="1">
        <v>0</v>
      </c>
      <c r="U747" s="129" t="s">
        <v>209</v>
      </c>
      <c r="V747" s="48"/>
      <c r="W747" s="48"/>
      <c r="X747" s="129" t="s">
        <v>211</v>
      </c>
      <c r="Y747" s="129" t="s">
        <v>211</v>
      </c>
      <c r="Z747" s="129" t="s">
        <v>210</v>
      </c>
      <c r="AA747" s="129" t="s">
        <v>220</v>
      </c>
      <c r="AB747" s="129" t="s">
        <v>213</v>
      </c>
      <c r="AC747" s="129" t="s">
        <v>214</v>
      </c>
      <c r="AD747" s="1">
        <v>45682</v>
      </c>
      <c r="AE747" s="129"/>
      <c r="AF747" s="129" t="s">
        <v>226</v>
      </c>
      <c r="AG747" s="1">
        <v>130</v>
      </c>
      <c r="AH747" s="1" t="s">
        <v>2471</v>
      </c>
      <c r="AI747" s="1"/>
      <c r="AJ747" s="1"/>
      <c r="AK747" s="1" t="s">
        <v>1649</v>
      </c>
      <c r="AL747" s="1"/>
      <c r="AM747" s="1"/>
      <c r="AN747" s="1"/>
      <c r="AO747" s="1"/>
      <c r="AP747" s="1"/>
      <c r="AQ747" s="44"/>
    </row>
    <row r="748" spans="1:43" x14ac:dyDescent="0.25">
      <c r="A748" s="132" t="s">
        <v>11832</v>
      </c>
      <c r="B748" s="129" t="s">
        <v>2471</v>
      </c>
      <c r="C748" s="129" t="s">
        <v>6925</v>
      </c>
      <c r="D748" s="129" t="s">
        <v>6926</v>
      </c>
      <c r="E748" s="129" t="s">
        <v>6770</v>
      </c>
      <c r="F748" s="1">
        <v>1664</v>
      </c>
      <c r="G748" s="129" t="s">
        <v>2442</v>
      </c>
      <c r="H748" s="129" t="s">
        <v>2811</v>
      </c>
      <c r="I748" s="129" t="s">
        <v>301</v>
      </c>
      <c r="J748" s="129" t="s">
        <v>206</v>
      </c>
      <c r="K748" s="1">
        <v>24302248</v>
      </c>
      <c r="L748" s="1">
        <v>30409242103653</v>
      </c>
      <c r="M748" s="129" t="s">
        <v>218</v>
      </c>
      <c r="N748" s="1">
        <v>1025740469</v>
      </c>
      <c r="O748" s="1">
        <v>45694</v>
      </c>
      <c r="P748" s="1">
        <v>45710</v>
      </c>
      <c r="Q748" s="129" t="s">
        <v>1846</v>
      </c>
      <c r="R748" s="129" t="s">
        <v>2471</v>
      </c>
      <c r="S748" s="1">
        <v>899</v>
      </c>
      <c r="T748" s="1">
        <v>0</v>
      </c>
      <c r="U748" s="129" t="s">
        <v>209</v>
      </c>
      <c r="V748" s="48"/>
      <c r="W748" s="48"/>
      <c r="X748" s="129" t="s">
        <v>211</v>
      </c>
      <c r="Y748" s="129" t="s">
        <v>211</v>
      </c>
      <c r="Z748" s="129" t="s">
        <v>210</v>
      </c>
      <c r="AA748" s="129" t="s">
        <v>220</v>
      </c>
      <c r="AB748" s="129" t="s">
        <v>213</v>
      </c>
      <c r="AC748" s="129" t="s">
        <v>214</v>
      </c>
      <c r="AD748" s="1">
        <v>45710</v>
      </c>
      <c r="AE748" s="129"/>
      <c r="AF748" s="129" t="s">
        <v>230</v>
      </c>
      <c r="AG748" s="1">
        <v>102</v>
      </c>
      <c r="AH748" s="1" t="s">
        <v>2471</v>
      </c>
      <c r="AI748" s="1"/>
      <c r="AJ748" s="1"/>
      <c r="AK748" s="1" t="s">
        <v>1649</v>
      </c>
      <c r="AL748" s="1"/>
      <c r="AM748" s="1"/>
      <c r="AN748" s="1"/>
      <c r="AO748" s="1"/>
      <c r="AP748" s="1"/>
      <c r="AQ748" s="44"/>
    </row>
    <row r="749" spans="1:43" x14ac:dyDescent="0.25">
      <c r="A749" s="132" t="s">
        <v>11832</v>
      </c>
      <c r="B749" s="129" t="s">
        <v>2471</v>
      </c>
      <c r="C749" s="129" t="s">
        <v>5227</v>
      </c>
      <c r="D749" s="129" t="s">
        <v>5228</v>
      </c>
      <c r="E749" s="129" t="s">
        <v>695</v>
      </c>
      <c r="F749" s="1">
        <v>7265</v>
      </c>
      <c r="G749" s="129" t="s">
        <v>65</v>
      </c>
      <c r="H749" s="129" t="s">
        <v>2811</v>
      </c>
      <c r="I749" s="129" t="s">
        <v>301</v>
      </c>
      <c r="J749" s="129" t="s">
        <v>206</v>
      </c>
      <c r="K749" s="1">
        <v>24301298</v>
      </c>
      <c r="L749" s="1">
        <v>30401140101116</v>
      </c>
      <c r="M749" s="129" t="s">
        <v>218</v>
      </c>
      <c r="N749" s="1">
        <v>1028303290</v>
      </c>
      <c r="O749" s="1">
        <v>45673</v>
      </c>
      <c r="P749" s="1">
        <v>45687</v>
      </c>
      <c r="Q749" s="129" t="s">
        <v>262</v>
      </c>
      <c r="R749" s="129" t="s">
        <v>2471</v>
      </c>
      <c r="S749" s="1">
        <v>896</v>
      </c>
      <c r="T749" s="1">
        <v>0</v>
      </c>
      <c r="U749" s="129" t="s">
        <v>209</v>
      </c>
      <c r="V749" s="48"/>
      <c r="W749" s="48"/>
      <c r="X749" s="129" t="s">
        <v>211</v>
      </c>
      <c r="Y749" s="129" t="s">
        <v>211</v>
      </c>
      <c r="Z749" s="129" t="s">
        <v>210</v>
      </c>
      <c r="AA749" s="129" t="s">
        <v>243</v>
      </c>
      <c r="AB749" s="129" t="s">
        <v>213</v>
      </c>
      <c r="AC749" s="129" t="s">
        <v>214</v>
      </c>
      <c r="AD749" s="1">
        <v>45687</v>
      </c>
      <c r="AE749" s="129"/>
      <c r="AF749" s="129" t="s">
        <v>226</v>
      </c>
      <c r="AG749" s="1">
        <v>125</v>
      </c>
      <c r="AH749" s="1" t="s">
        <v>2471</v>
      </c>
      <c r="AI749" s="1"/>
      <c r="AJ749" s="1"/>
      <c r="AK749" s="1" t="s">
        <v>1649</v>
      </c>
      <c r="AL749" s="1"/>
      <c r="AM749" s="1"/>
      <c r="AN749" s="1"/>
      <c r="AO749" s="1"/>
      <c r="AP749" s="1"/>
      <c r="AQ749" s="44"/>
    </row>
    <row r="750" spans="1:43" x14ac:dyDescent="0.25">
      <c r="A750" s="132" t="s">
        <v>11832</v>
      </c>
      <c r="B750" s="129" t="s">
        <v>2471</v>
      </c>
      <c r="C750" s="129" t="s">
        <v>6927</v>
      </c>
      <c r="D750" s="129" t="s">
        <v>6928</v>
      </c>
      <c r="E750" s="129" t="s">
        <v>6929</v>
      </c>
      <c r="F750" s="1">
        <v>1521</v>
      </c>
      <c r="G750" s="129" t="s">
        <v>1841</v>
      </c>
      <c r="H750" s="129" t="s">
        <v>2811</v>
      </c>
      <c r="I750" s="129" t="s">
        <v>301</v>
      </c>
      <c r="J750" s="129" t="s">
        <v>206</v>
      </c>
      <c r="K750" s="1">
        <v>24302243</v>
      </c>
      <c r="L750" s="1">
        <v>30310210101237</v>
      </c>
      <c r="M750" s="129" t="s">
        <v>218</v>
      </c>
      <c r="N750" s="1">
        <v>1064428129</v>
      </c>
      <c r="O750" s="1">
        <v>45694</v>
      </c>
      <c r="P750" s="1">
        <v>45710</v>
      </c>
      <c r="Q750" s="129" t="s">
        <v>283</v>
      </c>
      <c r="R750" s="129" t="s">
        <v>2471</v>
      </c>
      <c r="S750" s="1">
        <v>899</v>
      </c>
      <c r="T750" s="1">
        <v>0</v>
      </c>
      <c r="U750" s="129" t="s">
        <v>209</v>
      </c>
      <c r="V750" s="48"/>
      <c r="W750" s="48"/>
      <c r="X750" s="129" t="s">
        <v>211</v>
      </c>
      <c r="Y750" s="129" t="s">
        <v>211</v>
      </c>
      <c r="Z750" s="129" t="s">
        <v>210</v>
      </c>
      <c r="AA750" s="129" t="s">
        <v>220</v>
      </c>
      <c r="AB750" s="129" t="s">
        <v>213</v>
      </c>
      <c r="AC750" s="129" t="s">
        <v>214</v>
      </c>
      <c r="AD750" s="1">
        <v>45710</v>
      </c>
      <c r="AE750" s="129"/>
      <c r="AF750" s="129" t="s">
        <v>230</v>
      </c>
      <c r="AG750" s="1">
        <v>102</v>
      </c>
      <c r="AH750" s="1" t="s">
        <v>2471</v>
      </c>
      <c r="AI750" s="1"/>
      <c r="AJ750" s="1"/>
      <c r="AK750" s="1" t="s">
        <v>1649</v>
      </c>
      <c r="AL750" s="1"/>
      <c r="AM750" s="1"/>
      <c r="AN750" s="1"/>
      <c r="AO750" s="1"/>
      <c r="AP750" s="1"/>
      <c r="AQ750" s="44"/>
    </row>
    <row r="751" spans="1:43" x14ac:dyDescent="0.25">
      <c r="A751" s="132" t="s">
        <v>11832</v>
      </c>
      <c r="B751" s="129" t="s">
        <v>2471</v>
      </c>
      <c r="C751" s="129" t="s">
        <v>6242</v>
      </c>
      <c r="D751" s="129" t="s">
        <v>6243</v>
      </c>
      <c r="E751" s="129" t="s">
        <v>6127</v>
      </c>
      <c r="F751" s="1">
        <v>8884</v>
      </c>
      <c r="G751" s="129" t="s">
        <v>2442</v>
      </c>
      <c r="H751" s="129" t="s">
        <v>2811</v>
      </c>
      <c r="I751" s="129" t="s">
        <v>301</v>
      </c>
      <c r="J751" s="129" t="s">
        <v>206</v>
      </c>
      <c r="K751" s="1">
        <v>24301469</v>
      </c>
      <c r="L751" s="1">
        <v>30511140102678</v>
      </c>
      <c r="M751" s="129" t="s">
        <v>218</v>
      </c>
      <c r="N751" s="1">
        <v>1010275731</v>
      </c>
      <c r="O751" s="1">
        <v>45680</v>
      </c>
      <c r="P751" s="1">
        <v>45696</v>
      </c>
      <c r="Q751" s="129" t="s">
        <v>1672</v>
      </c>
      <c r="R751" s="129" t="s">
        <v>2471</v>
      </c>
      <c r="S751" s="1">
        <v>898</v>
      </c>
      <c r="T751" s="1">
        <v>0</v>
      </c>
      <c r="U751" s="129" t="s">
        <v>209</v>
      </c>
      <c r="V751" s="48"/>
      <c r="W751" s="48"/>
      <c r="X751" s="129" t="s">
        <v>211</v>
      </c>
      <c r="Y751" s="129" t="s">
        <v>211</v>
      </c>
      <c r="Z751" s="129" t="s">
        <v>210</v>
      </c>
      <c r="AA751" s="129" t="s">
        <v>220</v>
      </c>
      <c r="AB751" s="129" t="s">
        <v>213</v>
      </c>
      <c r="AC751" s="129" t="s">
        <v>214</v>
      </c>
      <c r="AD751" s="1">
        <v>45696</v>
      </c>
      <c r="AE751" s="129"/>
      <c r="AF751" s="129" t="s">
        <v>239</v>
      </c>
      <c r="AG751" s="1">
        <v>116</v>
      </c>
      <c r="AH751" s="1" t="s">
        <v>2471</v>
      </c>
      <c r="AI751" s="1"/>
      <c r="AJ751" s="1"/>
      <c r="AK751" s="1" t="s">
        <v>1649</v>
      </c>
      <c r="AL751" s="1"/>
      <c r="AM751" s="1"/>
      <c r="AN751" s="1"/>
      <c r="AO751" s="1"/>
      <c r="AP751" s="1"/>
      <c r="AQ751" s="44"/>
    </row>
    <row r="752" spans="1:43" x14ac:dyDescent="0.25">
      <c r="A752" s="132" t="s">
        <v>11832</v>
      </c>
      <c r="B752" s="129" t="s">
        <v>2471</v>
      </c>
      <c r="C752" s="129" t="s">
        <v>6239</v>
      </c>
      <c r="D752" s="129" t="s">
        <v>6240</v>
      </c>
      <c r="E752" s="129" t="s">
        <v>6147</v>
      </c>
      <c r="F752" s="1">
        <v>8551</v>
      </c>
      <c r="G752" s="129" t="s">
        <v>5228</v>
      </c>
      <c r="H752" s="129" t="s">
        <v>2811</v>
      </c>
      <c r="I752" s="129" t="s">
        <v>301</v>
      </c>
      <c r="J752" s="129" t="s">
        <v>206</v>
      </c>
      <c r="K752" s="1">
        <v>24301461</v>
      </c>
      <c r="L752" s="1">
        <v>30510041400814</v>
      </c>
      <c r="M752" s="129" t="s">
        <v>218</v>
      </c>
      <c r="N752" s="1">
        <v>1003013915</v>
      </c>
      <c r="O752" s="1">
        <v>45680</v>
      </c>
      <c r="P752" s="1">
        <v>45696</v>
      </c>
      <c r="Q752" s="129" t="s">
        <v>6241</v>
      </c>
      <c r="R752" s="129" t="s">
        <v>2471</v>
      </c>
      <c r="S752" s="1">
        <v>898</v>
      </c>
      <c r="T752" s="1">
        <v>0</v>
      </c>
      <c r="U752" s="129" t="s">
        <v>209</v>
      </c>
      <c r="V752" s="48"/>
      <c r="W752" s="48"/>
      <c r="X752" s="129" t="s">
        <v>211</v>
      </c>
      <c r="Y752" s="129" t="s">
        <v>211</v>
      </c>
      <c r="Z752" s="129" t="s">
        <v>210</v>
      </c>
      <c r="AA752" s="129" t="s">
        <v>220</v>
      </c>
      <c r="AB752" s="129" t="s">
        <v>213</v>
      </c>
      <c r="AC752" s="129" t="s">
        <v>335</v>
      </c>
      <c r="AD752" s="1">
        <v>45696</v>
      </c>
      <c r="AE752" s="129"/>
      <c r="AF752" s="129" t="s">
        <v>230</v>
      </c>
      <c r="AG752" s="1">
        <v>116</v>
      </c>
      <c r="AH752" s="1" t="s">
        <v>2471</v>
      </c>
      <c r="AI752" s="1"/>
      <c r="AJ752" s="1"/>
      <c r="AK752" s="1" t="s">
        <v>1649</v>
      </c>
      <c r="AL752" s="1"/>
      <c r="AM752" s="1"/>
      <c r="AN752" s="1"/>
      <c r="AO752" s="1"/>
      <c r="AP752" s="1"/>
      <c r="AQ752" s="44"/>
    </row>
    <row r="753" spans="1:43" x14ac:dyDescent="0.25">
      <c r="A753" s="132" t="s">
        <v>11832</v>
      </c>
      <c r="B753" s="129" t="s">
        <v>2471</v>
      </c>
      <c r="C753" s="129" t="s">
        <v>5225</v>
      </c>
      <c r="D753" s="129" t="s">
        <v>5226</v>
      </c>
      <c r="E753" s="129" t="s">
        <v>691</v>
      </c>
      <c r="F753" s="1">
        <v>7510</v>
      </c>
      <c r="G753" s="129" t="s">
        <v>2489</v>
      </c>
      <c r="H753" s="129" t="s">
        <v>2811</v>
      </c>
      <c r="I753" s="129" t="s">
        <v>301</v>
      </c>
      <c r="J753" s="129" t="s">
        <v>206</v>
      </c>
      <c r="K753" s="1">
        <v>24301304</v>
      </c>
      <c r="L753" s="1">
        <v>30404080104675</v>
      </c>
      <c r="M753" s="129" t="s">
        <v>218</v>
      </c>
      <c r="N753" s="1">
        <v>1009457750</v>
      </c>
      <c r="O753" s="1">
        <v>45673</v>
      </c>
      <c r="P753" s="1">
        <v>45687</v>
      </c>
      <c r="Q753" s="129" t="s">
        <v>232</v>
      </c>
      <c r="R753" s="129" t="s">
        <v>2471</v>
      </c>
      <c r="S753" s="1">
        <v>896</v>
      </c>
      <c r="T753" s="1">
        <v>0</v>
      </c>
      <c r="U753" s="129" t="s">
        <v>209</v>
      </c>
      <c r="V753" s="48"/>
      <c r="W753" s="48"/>
      <c r="X753" s="129" t="s">
        <v>211</v>
      </c>
      <c r="Y753" s="129" t="s">
        <v>211</v>
      </c>
      <c r="Z753" s="129" t="s">
        <v>210</v>
      </c>
      <c r="AA753" s="129" t="s">
        <v>220</v>
      </c>
      <c r="AB753" s="129" t="s">
        <v>213</v>
      </c>
      <c r="AC753" s="129" t="s">
        <v>214</v>
      </c>
      <c r="AD753" s="1">
        <v>45687</v>
      </c>
      <c r="AE753" s="129"/>
      <c r="AF753" s="129" t="s">
        <v>230</v>
      </c>
      <c r="AG753" s="1">
        <v>125</v>
      </c>
      <c r="AH753" s="1" t="s">
        <v>2471</v>
      </c>
      <c r="AI753" s="1"/>
      <c r="AJ753" s="1"/>
      <c r="AK753" s="1" t="s">
        <v>1649</v>
      </c>
      <c r="AL753" s="1"/>
      <c r="AM753" s="1"/>
      <c r="AN753" s="1"/>
      <c r="AO753" s="1"/>
      <c r="AP753" s="1"/>
      <c r="AQ753" s="44"/>
    </row>
    <row r="754" spans="1:43" x14ac:dyDescent="0.25">
      <c r="A754" s="132" t="s">
        <v>11832</v>
      </c>
      <c r="B754" s="129" t="s">
        <v>2471</v>
      </c>
      <c r="C754" s="129" t="s">
        <v>5229</v>
      </c>
      <c r="D754" s="129" t="s">
        <v>5230</v>
      </c>
      <c r="E754" s="129" t="s">
        <v>2979</v>
      </c>
      <c r="F754" s="1">
        <v>3474</v>
      </c>
      <c r="G754" s="129" t="s">
        <v>1841</v>
      </c>
      <c r="H754" s="129" t="s">
        <v>2811</v>
      </c>
      <c r="I754" s="129" t="s">
        <v>301</v>
      </c>
      <c r="J754" s="129" t="s">
        <v>206</v>
      </c>
      <c r="K754" s="1">
        <v>24301266</v>
      </c>
      <c r="L754" s="1">
        <v>30401060101557</v>
      </c>
      <c r="M754" s="129" t="s">
        <v>218</v>
      </c>
      <c r="N754" s="1">
        <v>1020194269</v>
      </c>
      <c r="O754" s="1">
        <v>45673</v>
      </c>
      <c r="P754" s="1">
        <v>45687</v>
      </c>
      <c r="Q754" s="129" t="s">
        <v>232</v>
      </c>
      <c r="R754" s="129" t="s">
        <v>2471</v>
      </c>
      <c r="S754" s="1">
        <v>895</v>
      </c>
      <c r="T754" s="1">
        <v>0</v>
      </c>
      <c r="U754" s="129" t="s">
        <v>209</v>
      </c>
      <c r="V754" s="48"/>
      <c r="W754" s="48"/>
      <c r="X754" s="129" t="s">
        <v>211</v>
      </c>
      <c r="Y754" s="129" t="s">
        <v>211</v>
      </c>
      <c r="Z754" s="129" t="s">
        <v>210</v>
      </c>
      <c r="AA754" s="129" t="s">
        <v>220</v>
      </c>
      <c r="AB754" s="129" t="s">
        <v>213</v>
      </c>
      <c r="AC754" s="129" t="s">
        <v>214</v>
      </c>
      <c r="AD754" s="1">
        <v>45687</v>
      </c>
      <c r="AE754" s="129"/>
      <c r="AF754" s="129" t="s">
        <v>233</v>
      </c>
      <c r="AG754" s="1">
        <v>125</v>
      </c>
      <c r="AH754" s="1" t="s">
        <v>2471</v>
      </c>
      <c r="AI754" s="1"/>
      <c r="AJ754" s="1"/>
      <c r="AK754" s="1" t="s">
        <v>1649</v>
      </c>
      <c r="AL754" s="1"/>
      <c r="AM754" s="1"/>
      <c r="AN754" s="1"/>
      <c r="AO754" s="1"/>
      <c r="AP754" s="1"/>
      <c r="AQ754" s="44"/>
    </row>
    <row r="755" spans="1:43" x14ac:dyDescent="0.25">
      <c r="A755" s="132" t="s">
        <v>11832</v>
      </c>
      <c r="B755" s="129" t="s">
        <v>2471</v>
      </c>
      <c r="C755" s="129" t="s">
        <v>3572</v>
      </c>
      <c r="D755" s="129" t="s">
        <v>3573</v>
      </c>
      <c r="E755" s="129" t="s">
        <v>3536</v>
      </c>
      <c r="F755" s="1">
        <v>3371</v>
      </c>
      <c r="G755" s="129" t="s">
        <v>2442</v>
      </c>
      <c r="H755" s="129" t="s">
        <v>2811</v>
      </c>
      <c r="I755" s="129" t="s">
        <v>301</v>
      </c>
      <c r="J755" s="129" t="s">
        <v>206</v>
      </c>
      <c r="K755" s="1">
        <v>24298649</v>
      </c>
      <c r="L755" s="1">
        <v>30507230101231</v>
      </c>
      <c r="M755" s="129" t="s">
        <v>218</v>
      </c>
      <c r="N755" s="1">
        <v>1019164944</v>
      </c>
      <c r="O755" s="1">
        <v>45589</v>
      </c>
      <c r="P755" s="1">
        <v>45600</v>
      </c>
      <c r="Q755" s="129" t="s">
        <v>1933</v>
      </c>
      <c r="R755" s="129" t="s">
        <v>2471</v>
      </c>
      <c r="S755" s="1">
        <v>888</v>
      </c>
      <c r="T755" s="1">
        <v>0</v>
      </c>
      <c r="U755" s="129" t="s">
        <v>209</v>
      </c>
      <c r="V755" s="48"/>
      <c r="W755" s="48"/>
      <c r="X755" s="129" t="s">
        <v>211</v>
      </c>
      <c r="Y755" s="129" t="s">
        <v>211</v>
      </c>
      <c r="Z755" s="129" t="s">
        <v>210</v>
      </c>
      <c r="AA755" s="129" t="s">
        <v>220</v>
      </c>
      <c r="AB755" s="129" t="s">
        <v>213</v>
      </c>
      <c r="AC755" s="129" t="s">
        <v>214</v>
      </c>
      <c r="AD755" s="1">
        <v>45601</v>
      </c>
      <c r="AE755" s="129"/>
      <c r="AF755" s="129" t="s">
        <v>230</v>
      </c>
      <c r="AG755" s="1">
        <v>212</v>
      </c>
      <c r="AH755" s="1" t="s">
        <v>2471</v>
      </c>
      <c r="AI755" s="1"/>
      <c r="AJ755" s="1"/>
      <c r="AK755" s="1" t="s">
        <v>1649</v>
      </c>
      <c r="AL755" s="1"/>
      <c r="AM755" s="1"/>
      <c r="AN755" s="1"/>
      <c r="AO755" s="1"/>
      <c r="AP755" s="1"/>
      <c r="AQ755" s="44"/>
    </row>
    <row r="756" spans="1:43" x14ac:dyDescent="0.25">
      <c r="A756" s="132" t="s">
        <v>11832</v>
      </c>
      <c r="B756" s="129" t="s">
        <v>2471</v>
      </c>
      <c r="C756" s="129" t="s">
        <v>3570</v>
      </c>
      <c r="D756" s="129" t="s">
        <v>3571</v>
      </c>
      <c r="E756" s="129" t="s">
        <v>3518</v>
      </c>
      <c r="F756" s="1">
        <v>3166</v>
      </c>
      <c r="G756" s="129" t="s">
        <v>1841</v>
      </c>
      <c r="H756" s="129" t="s">
        <v>2811</v>
      </c>
      <c r="I756" s="129" t="s">
        <v>301</v>
      </c>
      <c r="J756" s="129" t="s">
        <v>206</v>
      </c>
      <c r="K756" s="1">
        <v>24298638</v>
      </c>
      <c r="L756" s="1">
        <v>30107252101253</v>
      </c>
      <c r="M756" s="129" t="s">
        <v>218</v>
      </c>
      <c r="N756" s="1">
        <v>1013499317</v>
      </c>
      <c r="O756" s="1">
        <v>45589</v>
      </c>
      <c r="P756" s="1">
        <v>45600</v>
      </c>
      <c r="Q756" s="129" t="s">
        <v>3192</v>
      </c>
      <c r="R756" s="129" t="s">
        <v>2471</v>
      </c>
      <c r="S756" s="1">
        <v>887</v>
      </c>
      <c r="T756" s="1">
        <v>0</v>
      </c>
      <c r="U756" s="129" t="s">
        <v>209</v>
      </c>
      <c r="V756" s="48"/>
      <c r="W756" s="48"/>
      <c r="X756" s="129" t="s">
        <v>211</v>
      </c>
      <c r="Y756" s="129" t="s">
        <v>211</v>
      </c>
      <c r="Z756" s="129" t="s">
        <v>210</v>
      </c>
      <c r="AA756" s="129" t="s">
        <v>220</v>
      </c>
      <c r="AB756" s="129" t="s">
        <v>213</v>
      </c>
      <c r="AC756" s="129" t="s">
        <v>214</v>
      </c>
      <c r="AD756" s="1">
        <v>45601</v>
      </c>
      <c r="AE756" s="129"/>
      <c r="AF756" s="129" t="s">
        <v>226</v>
      </c>
      <c r="AG756" s="1">
        <v>212</v>
      </c>
      <c r="AH756" s="1" t="s">
        <v>2471</v>
      </c>
      <c r="AI756" s="1"/>
      <c r="AJ756" s="1"/>
      <c r="AK756" s="1" t="s">
        <v>1649</v>
      </c>
      <c r="AL756" s="1"/>
      <c r="AM756" s="1"/>
      <c r="AN756" s="1"/>
      <c r="AO756" s="1"/>
      <c r="AP756" s="1"/>
      <c r="AQ756" s="44"/>
    </row>
    <row r="757" spans="1:43" x14ac:dyDescent="0.25">
      <c r="A757" s="132" t="s">
        <v>11832</v>
      </c>
      <c r="B757" s="129" t="s">
        <v>2471</v>
      </c>
      <c r="C757" s="129" t="s">
        <v>3568</v>
      </c>
      <c r="D757" s="129" t="s">
        <v>3569</v>
      </c>
      <c r="E757" s="129" t="s">
        <v>3513</v>
      </c>
      <c r="F757" s="1">
        <v>3164</v>
      </c>
      <c r="G757" s="129" t="s">
        <v>2442</v>
      </c>
      <c r="H757" s="129" t="s">
        <v>2811</v>
      </c>
      <c r="I757" s="129" t="s">
        <v>301</v>
      </c>
      <c r="J757" s="129" t="s">
        <v>206</v>
      </c>
      <c r="K757" s="1">
        <v>24298636</v>
      </c>
      <c r="L757" s="1">
        <v>30606250104456</v>
      </c>
      <c r="M757" s="129" t="s">
        <v>218</v>
      </c>
      <c r="N757" s="1">
        <v>1099049154</v>
      </c>
      <c r="O757" s="1">
        <v>45589</v>
      </c>
      <c r="P757" s="1">
        <v>45600</v>
      </c>
      <c r="Q757" s="129" t="s">
        <v>253</v>
      </c>
      <c r="R757" s="129" t="s">
        <v>2471</v>
      </c>
      <c r="S757" s="1">
        <v>887</v>
      </c>
      <c r="T757" s="1">
        <v>0</v>
      </c>
      <c r="U757" s="129" t="s">
        <v>209</v>
      </c>
      <c r="V757" s="48"/>
      <c r="W757" s="48"/>
      <c r="X757" s="129" t="s">
        <v>211</v>
      </c>
      <c r="Y757" s="129" t="s">
        <v>211</v>
      </c>
      <c r="Z757" s="129" t="s">
        <v>210</v>
      </c>
      <c r="AA757" s="129" t="s">
        <v>220</v>
      </c>
      <c r="AB757" s="129" t="s">
        <v>213</v>
      </c>
      <c r="AC757" s="129" t="s">
        <v>214</v>
      </c>
      <c r="AD757" s="1">
        <v>45601</v>
      </c>
      <c r="AE757" s="129"/>
      <c r="AF757" s="129" t="s">
        <v>239</v>
      </c>
      <c r="AG757" s="1">
        <v>212</v>
      </c>
      <c r="AH757" s="1" t="s">
        <v>2471</v>
      </c>
      <c r="AI757" s="1"/>
      <c r="AJ757" s="1"/>
      <c r="AK757" s="1" t="s">
        <v>1649</v>
      </c>
      <c r="AL757" s="1"/>
      <c r="AM757" s="1"/>
      <c r="AN757" s="1"/>
      <c r="AO757" s="1"/>
      <c r="AP757" s="1"/>
      <c r="AQ757" s="44"/>
    </row>
    <row r="758" spans="1:43" x14ac:dyDescent="0.25">
      <c r="A758" s="132" t="s">
        <v>11832</v>
      </c>
      <c r="B758" s="129" t="s">
        <v>2471</v>
      </c>
      <c r="C758" s="129" t="s">
        <v>3864</v>
      </c>
      <c r="D758" s="129" t="s">
        <v>3865</v>
      </c>
      <c r="E758" s="129" t="s">
        <v>3866</v>
      </c>
      <c r="F758" s="1">
        <v>2131</v>
      </c>
      <c r="G758" s="129" t="s">
        <v>5228</v>
      </c>
      <c r="H758" s="129" t="s">
        <v>2811</v>
      </c>
      <c r="I758" s="129" t="s">
        <v>301</v>
      </c>
      <c r="J758" s="129" t="s">
        <v>206</v>
      </c>
      <c r="K758" s="1">
        <v>24299792</v>
      </c>
      <c r="L758" s="1">
        <v>30005050100258</v>
      </c>
      <c r="M758" s="129" t="s">
        <v>218</v>
      </c>
      <c r="N758" s="1">
        <v>1019594852</v>
      </c>
      <c r="O758" s="1">
        <v>45624</v>
      </c>
      <c r="P758" s="1">
        <v>45632</v>
      </c>
      <c r="Q758" s="129" t="s">
        <v>219</v>
      </c>
      <c r="R758" s="129" t="s">
        <v>2471</v>
      </c>
      <c r="S758" s="1">
        <v>889</v>
      </c>
      <c r="T758" s="1">
        <v>0</v>
      </c>
      <c r="U758" s="129" t="s">
        <v>209</v>
      </c>
      <c r="V758" s="48"/>
      <c r="W758" s="48"/>
      <c r="X758" s="129" t="s">
        <v>211</v>
      </c>
      <c r="Y758" s="129" t="s">
        <v>211</v>
      </c>
      <c r="Z758" s="129" t="s">
        <v>210</v>
      </c>
      <c r="AA758" s="129" t="s">
        <v>220</v>
      </c>
      <c r="AB758" s="129" t="s">
        <v>213</v>
      </c>
      <c r="AC758" s="129" t="s">
        <v>335</v>
      </c>
      <c r="AD758" s="1">
        <v>45632</v>
      </c>
      <c r="AE758" s="129"/>
      <c r="AF758" s="129" t="s">
        <v>229</v>
      </c>
      <c r="AG758" s="1">
        <v>180</v>
      </c>
      <c r="AH758" s="1" t="s">
        <v>2471</v>
      </c>
      <c r="AI758" s="1"/>
      <c r="AJ758" s="1"/>
      <c r="AK758" s="1" t="s">
        <v>1649</v>
      </c>
      <c r="AL758" s="1"/>
      <c r="AM758" s="1"/>
      <c r="AN758" s="1"/>
      <c r="AO758" s="1"/>
      <c r="AP758" s="1"/>
      <c r="AQ758" s="44"/>
    </row>
    <row r="759" spans="1:43" x14ac:dyDescent="0.25">
      <c r="A759" s="132" t="s">
        <v>11832</v>
      </c>
      <c r="B759" s="129" t="s">
        <v>2471</v>
      </c>
      <c r="C759" s="129" t="s">
        <v>2010</v>
      </c>
      <c r="D759" s="129" t="s">
        <v>1841</v>
      </c>
      <c r="E759" s="129" t="s">
        <v>509</v>
      </c>
      <c r="F759" s="1">
        <v>6034</v>
      </c>
      <c r="G759" s="129" t="s">
        <v>65</v>
      </c>
      <c r="H759" s="129" t="s">
        <v>2811</v>
      </c>
      <c r="I759" s="129" t="s">
        <v>1645</v>
      </c>
      <c r="J759" s="129" t="s">
        <v>206</v>
      </c>
      <c r="K759" s="1">
        <v>24264116</v>
      </c>
      <c r="L759" s="1">
        <v>30309202501619</v>
      </c>
      <c r="M759" s="129" t="s">
        <v>218</v>
      </c>
      <c r="N759" s="1">
        <v>1028857471</v>
      </c>
      <c r="O759" s="1">
        <v>44597</v>
      </c>
      <c r="P759" s="1">
        <v>44613</v>
      </c>
      <c r="Q759" s="129" t="s">
        <v>2011</v>
      </c>
      <c r="R759" s="129" t="s">
        <v>2471</v>
      </c>
      <c r="S759" s="1">
        <v>770</v>
      </c>
      <c r="T759" s="1">
        <v>0</v>
      </c>
      <c r="U759" s="129" t="s">
        <v>209</v>
      </c>
      <c r="V759" s="48"/>
      <c r="W759" s="48"/>
      <c r="X759" s="129" t="s">
        <v>211</v>
      </c>
      <c r="Y759" s="129" t="s">
        <v>211</v>
      </c>
      <c r="Z759" s="129" t="s">
        <v>210</v>
      </c>
      <c r="AA759" s="129" t="s">
        <v>243</v>
      </c>
      <c r="AB759" s="129" t="s">
        <v>213</v>
      </c>
      <c r="AC759" s="129" t="s">
        <v>214</v>
      </c>
      <c r="AD759" s="1">
        <v>44613</v>
      </c>
      <c r="AE759" s="129"/>
      <c r="AF759" s="129" t="s">
        <v>239</v>
      </c>
      <c r="AG759" s="1">
        <v>1199</v>
      </c>
      <c r="AH759" s="1" t="s">
        <v>2471</v>
      </c>
      <c r="AI759" s="1"/>
      <c r="AJ759" s="1"/>
      <c r="AK759" s="1" t="s">
        <v>1649</v>
      </c>
      <c r="AL759" s="1"/>
      <c r="AM759" s="1"/>
      <c r="AN759" s="1"/>
      <c r="AO759" s="1"/>
      <c r="AP759" s="1"/>
      <c r="AQ759" s="44"/>
    </row>
    <row r="760" spans="1:43" x14ac:dyDescent="0.25">
      <c r="A760" s="132" t="s">
        <v>11832</v>
      </c>
      <c r="B760" s="129" t="s">
        <v>2471</v>
      </c>
      <c r="C760" s="129" t="s">
        <v>3882</v>
      </c>
      <c r="D760" s="129" t="s">
        <v>3883</v>
      </c>
      <c r="E760" s="129" t="s">
        <v>3884</v>
      </c>
      <c r="F760" s="1">
        <v>8054</v>
      </c>
      <c r="G760" s="129" t="s">
        <v>2479</v>
      </c>
      <c r="H760" s="129" t="s">
        <v>2811</v>
      </c>
      <c r="I760" s="129" t="s">
        <v>301</v>
      </c>
      <c r="J760" s="129" t="s">
        <v>206</v>
      </c>
      <c r="K760" s="1">
        <v>24299777</v>
      </c>
      <c r="L760" s="1">
        <v>30411170106878</v>
      </c>
      <c r="M760" s="129" t="s">
        <v>218</v>
      </c>
      <c r="N760" s="1">
        <v>1090716432</v>
      </c>
      <c r="O760" s="1">
        <v>45624</v>
      </c>
      <c r="P760" s="1">
        <v>45632</v>
      </c>
      <c r="Q760" s="129" t="s">
        <v>1803</v>
      </c>
      <c r="R760" s="129" t="s">
        <v>2471</v>
      </c>
      <c r="S760" s="1">
        <v>889</v>
      </c>
      <c r="T760" s="1">
        <v>0</v>
      </c>
      <c r="U760" s="129" t="s">
        <v>209</v>
      </c>
      <c r="V760" s="48"/>
      <c r="W760" s="48"/>
      <c r="X760" s="129" t="s">
        <v>211</v>
      </c>
      <c r="Y760" s="129" t="s">
        <v>211</v>
      </c>
      <c r="Z760" s="129" t="s">
        <v>210</v>
      </c>
      <c r="AA760" s="129" t="s">
        <v>220</v>
      </c>
      <c r="AB760" s="129" t="s">
        <v>213</v>
      </c>
      <c r="AC760" s="129" t="s">
        <v>214</v>
      </c>
      <c r="AD760" s="1">
        <v>45632</v>
      </c>
      <c r="AE760" s="129"/>
      <c r="AF760" s="129" t="s">
        <v>230</v>
      </c>
      <c r="AG760" s="1">
        <v>180</v>
      </c>
      <c r="AH760" s="1" t="s">
        <v>2471</v>
      </c>
      <c r="AI760" s="1"/>
      <c r="AJ760" s="1"/>
      <c r="AK760" s="1" t="s">
        <v>1649</v>
      </c>
      <c r="AL760" s="1"/>
      <c r="AM760" s="1"/>
      <c r="AN760" s="1"/>
      <c r="AO760" s="1"/>
      <c r="AP760" s="1"/>
      <c r="AQ760" s="44"/>
    </row>
    <row r="761" spans="1:43" x14ac:dyDescent="0.25">
      <c r="A761" s="132" t="s">
        <v>11832</v>
      </c>
      <c r="B761" s="129" t="s">
        <v>2471</v>
      </c>
      <c r="C761" s="129" t="s">
        <v>6921</v>
      </c>
      <c r="D761" s="129" t="s">
        <v>6922</v>
      </c>
      <c r="E761" s="129" t="s">
        <v>6923</v>
      </c>
      <c r="F761" s="1">
        <v>1641</v>
      </c>
      <c r="G761" s="129" t="s">
        <v>1841</v>
      </c>
      <c r="H761" s="129" t="s">
        <v>2811</v>
      </c>
      <c r="I761" s="129" t="s">
        <v>301</v>
      </c>
      <c r="J761" s="129" t="s">
        <v>206</v>
      </c>
      <c r="K761" s="1">
        <v>24302245</v>
      </c>
      <c r="L761" s="1">
        <v>29910250104354</v>
      </c>
      <c r="M761" s="129" t="s">
        <v>218</v>
      </c>
      <c r="N761" s="1">
        <v>1017529720</v>
      </c>
      <c r="O761" s="1">
        <v>45694</v>
      </c>
      <c r="P761" s="1">
        <v>45710</v>
      </c>
      <c r="Q761" s="129" t="s">
        <v>6924</v>
      </c>
      <c r="R761" s="129" t="s">
        <v>2471</v>
      </c>
      <c r="S761" s="1">
        <v>899</v>
      </c>
      <c r="T761" s="1">
        <v>0</v>
      </c>
      <c r="U761" s="129" t="s">
        <v>209</v>
      </c>
      <c r="V761" s="48"/>
      <c r="W761" s="48"/>
      <c r="X761" s="129" t="s">
        <v>211</v>
      </c>
      <c r="Y761" s="129" t="s">
        <v>211</v>
      </c>
      <c r="Z761" s="129" t="s">
        <v>210</v>
      </c>
      <c r="AA761" s="129" t="s">
        <v>220</v>
      </c>
      <c r="AB761" s="129" t="s">
        <v>213</v>
      </c>
      <c r="AC761" s="129" t="s">
        <v>214</v>
      </c>
      <c r="AD761" s="1">
        <v>45710</v>
      </c>
      <c r="AE761" s="129"/>
      <c r="AF761" s="129" t="s">
        <v>230</v>
      </c>
      <c r="AG761" s="1">
        <v>102</v>
      </c>
      <c r="AH761" s="1" t="s">
        <v>2471</v>
      </c>
      <c r="AI761" s="1"/>
      <c r="AJ761" s="1"/>
      <c r="AK761" s="1" t="s">
        <v>1649</v>
      </c>
      <c r="AL761" s="1"/>
      <c r="AM761" s="1"/>
      <c r="AN761" s="1"/>
      <c r="AO761" s="1"/>
      <c r="AP761" s="1"/>
      <c r="AQ761" s="44"/>
    </row>
    <row r="762" spans="1:43" x14ac:dyDescent="0.25">
      <c r="A762" s="132" t="s">
        <v>11832</v>
      </c>
      <c r="B762" s="129" t="s">
        <v>2471</v>
      </c>
      <c r="C762" s="129" t="s">
        <v>3870</v>
      </c>
      <c r="D762" s="129" t="s">
        <v>3871</v>
      </c>
      <c r="E762" s="129" t="s">
        <v>1001</v>
      </c>
      <c r="F762" s="1">
        <v>7582</v>
      </c>
      <c r="G762" s="129" t="s">
        <v>2442</v>
      </c>
      <c r="H762" s="129" t="s">
        <v>2811</v>
      </c>
      <c r="I762" s="129" t="s">
        <v>301</v>
      </c>
      <c r="J762" s="129" t="s">
        <v>206</v>
      </c>
      <c r="K762" s="1">
        <v>24299751</v>
      </c>
      <c r="L762" s="1">
        <v>29811061401072</v>
      </c>
      <c r="M762" s="129" t="s">
        <v>218</v>
      </c>
      <c r="N762" s="1">
        <v>1003188365</v>
      </c>
      <c r="O762" s="1">
        <v>45624</v>
      </c>
      <c r="P762" s="1">
        <v>45632</v>
      </c>
      <c r="Q762" s="129" t="s">
        <v>232</v>
      </c>
      <c r="R762" s="129" t="s">
        <v>2471</v>
      </c>
      <c r="S762" s="1">
        <v>889</v>
      </c>
      <c r="T762" s="1">
        <v>0</v>
      </c>
      <c r="U762" s="129" t="s">
        <v>209</v>
      </c>
      <c r="V762" s="48"/>
      <c r="W762" s="48"/>
      <c r="X762" s="129" t="s">
        <v>211</v>
      </c>
      <c r="Y762" s="129" t="s">
        <v>211</v>
      </c>
      <c r="Z762" s="129" t="s">
        <v>210</v>
      </c>
      <c r="AA762" s="129" t="s">
        <v>220</v>
      </c>
      <c r="AB762" s="129" t="s">
        <v>213</v>
      </c>
      <c r="AC762" s="129" t="s">
        <v>214</v>
      </c>
      <c r="AD762" s="1">
        <v>45632</v>
      </c>
      <c r="AE762" s="129"/>
      <c r="AF762" s="129" t="s">
        <v>226</v>
      </c>
      <c r="AG762" s="1">
        <v>180</v>
      </c>
      <c r="AH762" s="1" t="s">
        <v>2471</v>
      </c>
      <c r="AI762" s="1"/>
      <c r="AJ762" s="1"/>
      <c r="AK762" s="1" t="s">
        <v>1649</v>
      </c>
      <c r="AL762" s="1"/>
      <c r="AM762" s="1"/>
      <c r="AN762" s="1"/>
      <c r="AO762" s="1"/>
      <c r="AP762" s="1"/>
      <c r="AQ762" s="44"/>
    </row>
    <row r="763" spans="1:43" x14ac:dyDescent="0.25">
      <c r="A763" s="132" t="s">
        <v>11832</v>
      </c>
      <c r="B763" s="129" t="s">
        <v>2471</v>
      </c>
      <c r="C763" s="129" t="s">
        <v>3338</v>
      </c>
      <c r="D763" s="129" t="s">
        <v>3339</v>
      </c>
      <c r="E763" s="129" t="s">
        <v>3330</v>
      </c>
      <c r="F763" s="1">
        <v>7831</v>
      </c>
      <c r="G763" s="129" t="s">
        <v>2489</v>
      </c>
      <c r="H763" s="129" t="s">
        <v>2811</v>
      </c>
      <c r="I763" s="129" t="s">
        <v>205</v>
      </c>
      <c r="J763" s="129" t="s">
        <v>206</v>
      </c>
      <c r="K763" s="1">
        <v>24297769</v>
      </c>
      <c r="L763" s="1">
        <v>28804010109318</v>
      </c>
      <c r="M763" s="129" t="s">
        <v>218</v>
      </c>
      <c r="N763" s="1">
        <v>1000996044</v>
      </c>
      <c r="O763" s="1">
        <v>45554</v>
      </c>
      <c r="P763" s="1">
        <v>45572</v>
      </c>
      <c r="Q763" s="129" t="s">
        <v>3340</v>
      </c>
      <c r="R763" s="129" t="s">
        <v>2471</v>
      </c>
      <c r="S763" s="1">
        <v>882</v>
      </c>
      <c r="T763" s="1">
        <v>0</v>
      </c>
      <c r="U763" s="129" t="s">
        <v>209</v>
      </c>
      <c r="V763" s="48"/>
      <c r="W763" s="48"/>
      <c r="X763" s="129" t="s">
        <v>211</v>
      </c>
      <c r="Y763" s="129" t="s">
        <v>211</v>
      </c>
      <c r="Z763" s="129" t="s">
        <v>210</v>
      </c>
      <c r="AA763" s="129" t="s">
        <v>220</v>
      </c>
      <c r="AB763" s="129" t="s">
        <v>213</v>
      </c>
      <c r="AC763" s="129" t="s">
        <v>214</v>
      </c>
      <c r="AD763" s="1">
        <v>45584</v>
      </c>
      <c r="AE763" s="129"/>
      <c r="AF763" s="129" t="s">
        <v>215</v>
      </c>
      <c r="AG763" s="1">
        <v>240</v>
      </c>
      <c r="AH763" s="1" t="s">
        <v>2471</v>
      </c>
      <c r="AI763" s="1"/>
      <c r="AJ763" s="1"/>
      <c r="AK763" s="1" t="s">
        <v>1649</v>
      </c>
      <c r="AL763" s="1"/>
      <c r="AM763" s="1"/>
      <c r="AN763" s="1"/>
      <c r="AO763" s="1"/>
      <c r="AP763" s="1"/>
      <c r="AQ763" s="44"/>
    </row>
    <row r="764" spans="1:43" x14ac:dyDescent="0.25">
      <c r="A764" s="132" t="s">
        <v>11832</v>
      </c>
      <c r="B764" s="129" t="s">
        <v>2471</v>
      </c>
      <c r="C764" s="129" t="s">
        <v>2190</v>
      </c>
      <c r="D764" s="129" t="s">
        <v>2191</v>
      </c>
      <c r="E764" s="129" t="s">
        <v>606</v>
      </c>
      <c r="F764" s="1">
        <v>7803</v>
      </c>
      <c r="G764" s="129" t="s">
        <v>2442</v>
      </c>
      <c r="H764" s="129" t="s">
        <v>2811</v>
      </c>
      <c r="I764" s="129" t="s">
        <v>205</v>
      </c>
      <c r="J764" s="129" t="s">
        <v>206</v>
      </c>
      <c r="K764" s="1">
        <v>24288112</v>
      </c>
      <c r="L764" s="1">
        <v>30212012110636</v>
      </c>
      <c r="M764" s="129" t="s">
        <v>218</v>
      </c>
      <c r="N764" s="1">
        <v>1091595499</v>
      </c>
      <c r="O764" s="1">
        <v>45246</v>
      </c>
      <c r="P764" s="1">
        <v>45261</v>
      </c>
      <c r="Q764" s="129" t="s">
        <v>2192</v>
      </c>
      <c r="R764" s="129" t="s">
        <v>2471</v>
      </c>
      <c r="S764" s="1">
        <v>832</v>
      </c>
      <c r="T764" s="1">
        <v>0</v>
      </c>
      <c r="U764" s="129" t="s">
        <v>209</v>
      </c>
      <c r="V764" s="48"/>
      <c r="W764" s="48"/>
      <c r="X764" s="129" t="s">
        <v>211</v>
      </c>
      <c r="Y764" s="129" t="s">
        <v>211</v>
      </c>
      <c r="Z764" s="129" t="s">
        <v>210</v>
      </c>
      <c r="AA764" s="129" t="s">
        <v>220</v>
      </c>
      <c r="AB764" s="129" t="s">
        <v>213</v>
      </c>
      <c r="AC764" s="129" t="s">
        <v>214</v>
      </c>
      <c r="AD764" s="1">
        <v>45261</v>
      </c>
      <c r="AE764" s="129"/>
      <c r="AF764" s="129" t="s">
        <v>230</v>
      </c>
      <c r="AG764" s="1">
        <v>551</v>
      </c>
      <c r="AH764" s="1" t="s">
        <v>2471</v>
      </c>
      <c r="AI764" s="1"/>
      <c r="AJ764" s="1"/>
      <c r="AK764" s="1" t="s">
        <v>1649</v>
      </c>
      <c r="AL764" s="1"/>
      <c r="AM764" s="1"/>
      <c r="AN764" s="1"/>
      <c r="AO764" s="1"/>
      <c r="AP764" s="1"/>
      <c r="AQ764" s="44"/>
    </row>
    <row r="765" spans="1:43" x14ac:dyDescent="0.25">
      <c r="A765" s="132" t="s">
        <v>11832</v>
      </c>
      <c r="B765" s="129" t="s">
        <v>2471</v>
      </c>
      <c r="C765" s="129" t="s">
        <v>6226</v>
      </c>
      <c r="D765" s="129" t="s">
        <v>6227</v>
      </c>
      <c r="E765" s="129" t="s">
        <v>6105</v>
      </c>
      <c r="F765" s="1">
        <v>7637</v>
      </c>
      <c r="G765" s="129" t="s">
        <v>2442</v>
      </c>
      <c r="H765" s="129" t="s">
        <v>2811</v>
      </c>
      <c r="I765" s="129" t="s">
        <v>205</v>
      </c>
      <c r="J765" s="129" t="s">
        <v>206</v>
      </c>
      <c r="K765" s="1">
        <v>24301443</v>
      </c>
      <c r="L765" s="1">
        <v>30509140102754</v>
      </c>
      <c r="M765" s="129" t="s">
        <v>218</v>
      </c>
      <c r="N765" s="1">
        <v>1009476193</v>
      </c>
      <c r="O765" s="1">
        <v>45680</v>
      </c>
      <c r="P765" s="1">
        <v>45698</v>
      </c>
      <c r="Q765" s="129" t="s">
        <v>256</v>
      </c>
      <c r="R765" s="129" t="s">
        <v>2471</v>
      </c>
      <c r="S765" s="1">
        <v>898</v>
      </c>
      <c r="T765" s="1">
        <v>0</v>
      </c>
      <c r="U765" s="129" t="s">
        <v>209</v>
      </c>
      <c r="V765" s="48"/>
      <c r="W765" s="48"/>
      <c r="X765" s="129" t="s">
        <v>211</v>
      </c>
      <c r="Y765" s="129" t="s">
        <v>211</v>
      </c>
      <c r="Z765" s="129" t="s">
        <v>210</v>
      </c>
      <c r="AA765" s="129" t="s">
        <v>220</v>
      </c>
      <c r="AB765" s="129" t="s">
        <v>213</v>
      </c>
      <c r="AC765" s="129" t="s">
        <v>214</v>
      </c>
      <c r="AD765" s="1">
        <v>45698</v>
      </c>
      <c r="AE765" s="129"/>
      <c r="AF765" s="129" t="s">
        <v>230</v>
      </c>
      <c r="AG765" s="1">
        <v>114</v>
      </c>
      <c r="AH765" s="1" t="s">
        <v>2471</v>
      </c>
      <c r="AI765" s="1"/>
      <c r="AJ765" s="1"/>
      <c r="AK765" s="1" t="s">
        <v>1649</v>
      </c>
      <c r="AL765" s="1"/>
      <c r="AM765" s="1"/>
      <c r="AN765" s="1"/>
      <c r="AO765" s="1"/>
      <c r="AP765" s="1"/>
      <c r="AQ765" s="44"/>
    </row>
    <row r="766" spans="1:43" x14ac:dyDescent="0.25">
      <c r="A766" s="132" t="s">
        <v>11832</v>
      </c>
      <c r="B766" s="129" t="s">
        <v>2471</v>
      </c>
      <c r="C766" s="129" t="s">
        <v>3860</v>
      </c>
      <c r="D766" s="129" t="s">
        <v>3861</v>
      </c>
      <c r="E766" s="129" t="s">
        <v>3862</v>
      </c>
      <c r="F766" s="1">
        <v>7868</v>
      </c>
      <c r="G766" s="129" t="s">
        <v>2479</v>
      </c>
      <c r="H766" s="129" t="s">
        <v>2811</v>
      </c>
      <c r="I766" s="129" t="s">
        <v>301</v>
      </c>
      <c r="J766" s="129" t="s">
        <v>206</v>
      </c>
      <c r="K766" s="1">
        <v>24299764</v>
      </c>
      <c r="L766" s="1">
        <v>30404090100392</v>
      </c>
      <c r="M766" s="129" t="s">
        <v>218</v>
      </c>
      <c r="N766" s="1">
        <v>1016315274</v>
      </c>
      <c r="O766" s="1">
        <v>45624</v>
      </c>
      <c r="P766" s="1">
        <v>45632</v>
      </c>
      <c r="Q766" s="129" t="s">
        <v>1846</v>
      </c>
      <c r="R766" s="129" t="s">
        <v>2471</v>
      </c>
      <c r="S766" s="1">
        <v>889</v>
      </c>
      <c r="T766" s="1">
        <v>0</v>
      </c>
      <c r="U766" s="129" t="s">
        <v>209</v>
      </c>
      <c r="V766" s="48"/>
      <c r="W766" s="48"/>
      <c r="X766" s="129" t="s">
        <v>211</v>
      </c>
      <c r="Y766" s="129" t="s">
        <v>211</v>
      </c>
      <c r="Z766" s="129" t="s">
        <v>210</v>
      </c>
      <c r="AA766" s="129" t="s">
        <v>220</v>
      </c>
      <c r="AB766" s="129" t="s">
        <v>213</v>
      </c>
      <c r="AC766" s="129" t="s">
        <v>214</v>
      </c>
      <c r="AD766" s="1">
        <v>45632</v>
      </c>
      <c r="AE766" s="129"/>
      <c r="AF766" s="129" t="s">
        <v>233</v>
      </c>
      <c r="AG766" s="1">
        <v>180</v>
      </c>
      <c r="AH766" s="1" t="s">
        <v>2471</v>
      </c>
      <c r="AI766" s="1"/>
      <c r="AJ766" s="1"/>
      <c r="AK766" s="1" t="s">
        <v>1649</v>
      </c>
      <c r="AL766" s="1"/>
      <c r="AM766" s="1"/>
      <c r="AN766" s="1"/>
      <c r="AO766" s="1"/>
      <c r="AP766" s="1"/>
      <c r="AQ766" s="44"/>
    </row>
    <row r="767" spans="1:43" x14ac:dyDescent="0.25">
      <c r="A767" s="132" t="s">
        <v>11832</v>
      </c>
      <c r="B767" s="129" t="s">
        <v>2471</v>
      </c>
      <c r="C767" s="129" t="s">
        <v>6230</v>
      </c>
      <c r="D767" s="129" t="s">
        <v>6231</v>
      </c>
      <c r="E767" s="129" t="s">
        <v>6097</v>
      </c>
      <c r="F767" s="1">
        <v>8240</v>
      </c>
      <c r="G767" s="129" t="s">
        <v>1841</v>
      </c>
      <c r="H767" s="129" t="s">
        <v>2811</v>
      </c>
      <c r="I767" s="129" t="s">
        <v>205</v>
      </c>
      <c r="J767" s="129" t="s">
        <v>206</v>
      </c>
      <c r="K767" s="1">
        <v>24301452</v>
      </c>
      <c r="L767" s="1">
        <v>30512260104093</v>
      </c>
      <c r="M767" s="129" t="s">
        <v>218</v>
      </c>
      <c r="N767" s="1">
        <v>1008743983</v>
      </c>
      <c r="O767" s="1">
        <v>45680</v>
      </c>
      <c r="P767" s="1">
        <v>45698</v>
      </c>
      <c r="Q767" s="129" t="s">
        <v>1847</v>
      </c>
      <c r="R767" s="129" t="s">
        <v>2471</v>
      </c>
      <c r="S767" s="1">
        <v>898</v>
      </c>
      <c r="T767" s="1">
        <v>0</v>
      </c>
      <c r="U767" s="129" t="s">
        <v>209</v>
      </c>
      <c r="V767" s="48"/>
      <c r="W767" s="48"/>
      <c r="X767" s="129" t="s">
        <v>211</v>
      </c>
      <c r="Y767" s="129" t="s">
        <v>211</v>
      </c>
      <c r="Z767" s="129" t="s">
        <v>210</v>
      </c>
      <c r="AA767" s="129" t="s">
        <v>220</v>
      </c>
      <c r="AB767" s="129" t="s">
        <v>213</v>
      </c>
      <c r="AC767" s="129" t="s">
        <v>214</v>
      </c>
      <c r="AD767" s="1">
        <v>45698</v>
      </c>
      <c r="AE767" s="129"/>
      <c r="AF767" s="129" t="s">
        <v>230</v>
      </c>
      <c r="AG767" s="1">
        <v>114</v>
      </c>
      <c r="AH767" s="1" t="s">
        <v>2471</v>
      </c>
      <c r="AI767" s="1"/>
      <c r="AJ767" s="1"/>
      <c r="AK767" s="1" t="s">
        <v>1649</v>
      </c>
      <c r="AL767" s="1"/>
      <c r="AM767" s="1"/>
      <c r="AN767" s="1"/>
      <c r="AO767" s="1"/>
      <c r="AP767" s="1"/>
      <c r="AQ767" s="44"/>
    </row>
    <row r="768" spans="1:43" x14ac:dyDescent="0.25">
      <c r="A768" s="132" t="s">
        <v>11832</v>
      </c>
      <c r="B768" s="129" t="s">
        <v>2471</v>
      </c>
      <c r="C768" s="129" t="s">
        <v>6077</v>
      </c>
      <c r="D768" s="129" t="s">
        <v>6078</v>
      </c>
      <c r="E768" s="129" t="s">
        <v>5989</v>
      </c>
      <c r="F768" s="1">
        <v>4848</v>
      </c>
      <c r="G768" s="129" t="s">
        <v>5228</v>
      </c>
      <c r="H768" s="129" t="s">
        <v>2811</v>
      </c>
      <c r="I768" s="129" t="s">
        <v>205</v>
      </c>
      <c r="J768" s="129" t="s">
        <v>206</v>
      </c>
      <c r="K768" s="1">
        <v>24301279</v>
      </c>
      <c r="L768" s="1">
        <v>30605130102712</v>
      </c>
      <c r="M768" s="129" t="s">
        <v>218</v>
      </c>
      <c r="N768" s="1">
        <v>1066132116</v>
      </c>
      <c r="O768" s="1">
        <v>45673</v>
      </c>
      <c r="P768" s="1">
        <v>45690</v>
      </c>
      <c r="Q768" s="129" t="s">
        <v>2473</v>
      </c>
      <c r="R768" s="129" t="s">
        <v>2471</v>
      </c>
      <c r="S768" s="1">
        <v>896</v>
      </c>
      <c r="T768" s="1">
        <v>0</v>
      </c>
      <c r="U768" s="129" t="s">
        <v>209</v>
      </c>
      <c r="V768" s="48"/>
      <c r="W768" s="48"/>
      <c r="X768" s="129" t="s">
        <v>211</v>
      </c>
      <c r="Y768" s="129" t="s">
        <v>211</v>
      </c>
      <c r="Z768" s="129" t="s">
        <v>210</v>
      </c>
      <c r="AA768" s="129" t="s">
        <v>220</v>
      </c>
      <c r="AB768" s="129" t="s">
        <v>213</v>
      </c>
      <c r="AC768" s="129" t="s">
        <v>335</v>
      </c>
      <c r="AD768" s="1">
        <v>45690</v>
      </c>
      <c r="AE768" s="129"/>
      <c r="AF768" s="129" t="s">
        <v>239</v>
      </c>
      <c r="AG768" s="1">
        <v>122</v>
      </c>
      <c r="AH768" s="1" t="s">
        <v>2471</v>
      </c>
      <c r="AI768" s="1"/>
      <c r="AJ768" s="1"/>
      <c r="AK768" s="1" t="s">
        <v>1649</v>
      </c>
      <c r="AL768" s="1"/>
      <c r="AM768" s="1"/>
      <c r="AN768" s="1"/>
      <c r="AO768" s="1"/>
      <c r="AP768" s="1"/>
      <c r="AQ768" s="44"/>
    </row>
    <row r="769" spans="1:43" x14ac:dyDescent="0.25">
      <c r="A769" s="132" t="s">
        <v>11832</v>
      </c>
      <c r="B769" s="129" t="s">
        <v>2471</v>
      </c>
      <c r="C769" s="129" t="s">
        <v>6082</v>
      </c>
      <c r="D769" s="129" t="s">
        <v>6083</v>
      </c>
      <c r="E769" s="129" t="s">
        <v>5983</v>
      </c>
      <c r="F769" s="1">
        <v>2135</v>
      </c>
      <c r="G769" s="129" t="s">
        <v>1841</v>
      </c>
      <c r="H769" s="129" t="s">
        <v>2811</v>
      </c>
      <c r="I769" s="129" t="s">
        <v>205</v>
      </c>
      <c r="J769" s="129" t="s">
        <v>206</v>
      </c>
      <c r="K769" s="1">
        <v>24301249</v>
      </c>
      <c r="L769" s="1">
        <v>30304211400955</v>
      </c>
      <c r="M769" s="129" t="s">
        <v>218</v>
      </c>
      <c r="N769" s="1">
        <v>1062240785</v>
      </c>
      <c r="O769" s="1">
        <v>45673</v>
      </c>
      <c r="P769" s="1">
        <v>45690</v>
      </c>
      <c r="Q769" s="129" t="s">
        <v>222</v>
      </c>
      <c r="R769" s="129" t="s">
        <v>2471</v>
      </c>
      <c r="S769" s="1">
        <v>895</v>
      </c>
      <c r="T769" s="1">
        <v>0</v>
      </c>
      <c r="U769" s="129" t="s">
        <v>209</v>
      </c>
      <c r="V769" s="48"/>
      <c r="W769" s="48"/>
      <c r="X769" s="129" t="s">
        <v>211</v>
      </c>
      <c r="Y769" s="129" t="s">
        <v>211</v>
      </c>
      <c r="Z769" s="129" t="s">
        <v>210</v>
      </c>
      <c r="AA769" s="129" t="s">
        <v>220</v>
      </c>
      <c r="AB769" s="129" t="s">
        <v>213</v>
      </c>
      <c r="AC769" s="129" t="s">
        <v>214</v>
      </c>
      <c r="AD769" s="1">
        <v>45690</v>
      </c>
      <c r="AE769" s="129"/>
      <c r="AF769" s="129" t="s">
        <v>239</v>
      </c>
      <c r="AG769" s="1">
        <v>122</v>
      </c>
      <c r="AH769" s="1" t="s">
        <v>2471</v>
      </c>
      <c r="AI769" s="1"/>
      <c r="AJ769" s="1"/>
      <c r="AK769" s="1" t="s">
        <v>1649</v>
      </c>
      <c r="AL769" s="1"/>
      <c r="AM769" s="1"/>
      <c r="AN769" s="1"/>
      <c r="AO769" s="1"/>
      <c r="AP769" s="1"/>
      <c r="AQ769" s="44"/>
    </row>
    <row r="770" spans="1:43" x14ac:dyDescent="0.25">
      <c r="A770" s="132" t="s">
        <v>11832</v>
      </c>
      <c r="B770" s="129" t="s">
        <v>2471</v>
      </c>
      <c r="C770" s="129" t="s">
        <v>6079</v>
      </c>
      <c r="D770" s="129" t="s">
        <v>6080</v>
      </c>
      <c r="E770" s="129" t="s">
        <v>5981</v>
      </c>
      <c r="F770" s="1">
        <v>2028</v>
      </c>
      <c r="G770" s="129" t="s">
        <v>2489</v>
      </c>
      <c r="H770" s="129" t="s">
        <v>2811</v>
      </c>
      <c r="I770" s="129" t="s">
        <v>205</v>
      </c>
      <c r="J770" s="129" t="s">
        <v>206</v>
      </c>
      <c r="K770" s="1">
        <v>24301246</v>
      </c>
      <c r="L770" s="1">
        <v>30612120102192</v>
      </c>
      <c r="M770" s="129" t="s">
        <v>218</v>
      </c>
      <c r="N770" s="1">
        <v>1060587167</v>
      </c>
      <c r="O770" s="1">
        <v>45673</v>
      </c>
      <c r="P770" s="1">
        <v>45690</v>
      </c>
      <c r="Q770" s="129" t="s">
        <v>6081</v>
      </c>
      <c r="R770" s="129" t="s">
        <v>2471</v>
      </c>
      <c r="S770" s="1">
        <v>895</v>
      </c>
      <c r="T770" s="1">
        <v>0</v>
      </c>
      <c r="U770" s="129" t="s">
        <v>209</v>
      </c>
      <c r="V770" s="48"/>
      <c r="W770" s="48"/>
      <c r="X770" s="129" t="s">
        <v>211</v>
      </c>
      <c r="Y770" s="129" t="s">
        <v>211</v>
      </c>
      <c r="Z770" s="129" t="s">
        <v>210</v>
      </c>
      <c r="AA770" s="129" t="s">
        <v>220</v>
      </c>
      <c r="AB770" s="129" t="s">
        <v>213</v>
      </c>
      <c r="AC770" s="129" t="s">
        <v>214</v>
      </c>
      <c r="AD770" s="1">
        <v>45690</v>
      </c>
      <c r="AE770" s="129"/>
      <c r="AF770" s="129" t="s">
        <v>239</v>
      </c>
      <c r="AG770" s="1">
        <v>122</v>
      </c>
      <c r="AH770" s="1" t="s">
        <v>2471</v>
      </c>
      <c r="AI770" s="1"/>
      <c r="AJ770" s="1"/>
      <c r="AK770" s="1" t="s">
        <v>1649</v>
      </c>
      <c r="AL770" s="1"/>
      <c r="AM770" s="1"/>
      <c r="AN770" s="1"/>
      <c r="AO770" s="1"/>
      <c r="AP770" s="1"/>
      <c r="AQ770" s="44"/>
    </row>
    <row r="771" spans="1:43" x14ac:dyDescent="0.25">
      <c r="A771" s="132" t="s">
        <v>11832</v>
      </c>
      <c r="B771" s="129" t="s">
        <v>2471</v>
      </c>
      <c r="C771" s="129" t="s">
        <v>5187</v>
      </c>
      <c r="D771" s="129" t="s">
        <v>5188</v>
      </c>
      <c r="E771" s="129" t="s">
        <v>5189</v>
      </c>
      <c r="F771" s="1">
        <v>1881</v>
      </c>
      <c r="G771" s="129" t="s">
        <v>1841</v>
      </c>
      <c r="H771" s="129" t="s">
        <v>2811</v>
      </c>
      <c r="I771" s="129" t="s">
        <v>1645</v>
      </c>
      <c r="J771" s="129" t="s">
        <v>206</v>
      </c>
      <c r="K771" s="1">
        <v>24300929</v>
      </c>
      <c r="L771" s="1">
        <v>30509300104074</v>
      </c>
      <c r="M771" s="129" t="s">
        <v>218</v>
      </c>
      <c r="N771" s="1">
        <v>1091886042</v>
      </c>
      <c r="O771" s="1">
        <v>45666</v>
      </c>
      <c r="P771" s="1">
        <v>45684</v>
      </c>
      <c r="Q771" s="129" t="s">
        <v>2322</v>
      </c>
      <c r="R771" s="129" t="s">
        <v>2471</v>
      </c>
      <c r="S771" s="1">
        <v>894</v>
      </c>
      <c r="T771" s="1">
        <v>0</v>
      </c>
      <c r="U771" s="129" t="s">
        <v>209</v>
      </c>
      <c r="V771" s="48"/>
      <c r="W771" s="48"/>
      <c r="X771" s="129" t="s">
        <v>211</v>
      </c>
      <c r="Y771" s="129" t="s">
        <v>211</v>
      </c>
      <c r="Z771" s="129" t="s">
        <v>210</v>
      </c>
      <c r="AA771" s="129" t="s">
        <v>220</v>
      </c>
      <c r="AB771" s="129" t="s">
        <v>213</v>
      </c>
      <c r="AC771" s="129" t="s">
        <v>214</v>
      </c>
      <c r="AD771" s="1">
        <v>45685</v>
      </c>
      <c r="AE771" s="129"/>
      <c r="AF771" s="129" t="s">
        <v>230</v>
      </c>
      <c r="AG771" s="1">
        <v>128</v>
      </c>
      <c r="AH771" s="1" t="s">
        <v>2471</v>
      </c>
      <c r="AI771" s="1"/>
      <c r="AJ771" s="1"/>
      <c r="AK771" s="1" t="s">
        <v>1649</v>
      </c>
      <c r="AL771" s="1"/>
      <c r="AM771" s="1"/>
      <c r="AN771" s="1"/>
      <c r="AO771" s="1"/>
      <c r="AP771" s="1"/>
      <c r="AQ771" s="44"/>
    </row>
    <row r="772" spans="1:43" x14ac:dyDescent="0.25">
      <c r="A772" s="132" t="s">
        <v>11832</v>
      </c>
      <c r="B772" s="129" t="s">
        <v>2471</v>
      </c>
      <c r="C772" s="129" t="s">
        <v>5174</v>
      </c>
      <c r="D772" s="129" t="s">
        <v>5175</v>
      </c>
      <c r="E772" s="129" t="s">
        <v>5176</v>
      </c>
      <c r="F772" s="1">
        <v>1938</v>
      </c>
      <c r="G772" s="129" t="s">
        <v>2489</v>
      </c>
      <c r="H772" s="129" t="s">
        <v>2811</v>
      </c>
      <c r="I772" s="129" t="s">
        <v>205</v>
      </c>
      <c r="J772" s="129" t="s">
        <v>206</v>
      </c>
      <c r="K772" s="1">
        <v>24300939</v>
      </c>
      <c r="L772" s="1">
        <v>30609242100254</v>
      </c>
      <c r="M772" s="129" t="s">
        <v>218</v>
      </c>
      <c r="N772" s="1">
        <v>1091501184</v>
      </c>
      <c r="O772" s="1">
        <v>45666</v>
      </c>
      <c r="P772" s="1">
        <v>45684</v>
      </c>
      <c r="Q772" s="129" t="s">
        <v>2192</v>
      </c>
      <c r="R772" s="129" t="s">
        <v>2471</v>
      </c>
      <c r="S772" s="1">
        <v>894</v>
      </c>
      <c r="T772" s="1">
        <v>0</v>
      </c>
      <c r="U772" s="129" t="s">
        <v>209</v>
      </c>
      <c r="V772" s="48"/>
      <c r="W772" s="48"/>
      <c r="X772" s="129" t="s">
        <v>211</v>
      </c>
      <c r="Y772" s="129" t="s">
        <v>211</v>
      </c>
      <c r="Z772" s="129" t="s">
        <v>210</v>
      </c>
      <c r="AA772" s="129" t="s">
        <v>220</v>
      </c>
      <c r="AB772" s="129" t="s">
        <v>213</v>
      </c>
      <c r="AC772" s="129" t="s">
        <v>214</v>
      </c>
      <c r="AD772" s="1">
        <v>45685</v>
      </c>
      <c r="AE772" s="129"/>
      <c r="AF772" s="129" t="s">
        <v>239</v>
      </c>
      <c r="AG772" s="1">
        <v>128</v>
      </c>
      <c r="AH772" s="1" t="s">
        <v>2471</v>
      </c>
      <c r="AI772" s="1"/>
      <c r="AJ772" s="1"/>
      <c r="AK772" s="1" t="s">
        <v>1649</v>
      </c>
      <c r="AL772" s="1"/>
      <c r="AM772" s="1"/>
      <c r="AN772" s="1"/>
      <c r="AO772" s="1"/>
      <c r="AP772" s="1"/>
      <c r="AQ772" s="44"/>
    </row>
    <row r="773" spans="1:43" x14ac:dyDescent="0.25">
      <c r="A773" s="132" t="s">
        <v>11832</v>
      </c>
      <c r="B773" s="129" t="s">
        <v>2471</v>
      </c>
      <c r="C773" s="129" t="s">
        <v>5168</v>
      </c>
      <c r="D773" s="129" t="s">
        <v>5169</v>
      </c>
      <c r="E773" s="129" t="s">
        <v>5170</v>
      </c>
      <c r="F773" s="1">
        <v>7946</v>
      </c>
      <c r="G773" s="129" t="s">
        <v>2489</v>
      </c>
      <c r="H773" s="129" t="s">
        <v>2811</v>
      </c>
      <c r="I773" s="129" t="s">
        <v>205</v>
      </c>
      <c r="J773" s="129" t="s">
        <v>206</v>
      </c>
      <c r="K773" s="1">
        <v>24300893</v>
      </c>
      <c r="L773" s="1">
        <v>30405211400352</v>
      </c>
      <c r="M773" s="129" t="s">
        <v>218</v>
      </c>
      <c r="N773" s="1">
        <v>1005021809</v>
      </c>
      <c r="O773" s="1">
        <v>45666</v>
      </c>
      <c r="P773" s="1">
        <v>45684</v>
      </c>
      <c r="Q773" s="129" t="s">
        <v>5171</v>
      </c>
      <c r="R773" s="129" t="s">
        <v>2471</v>
      </c>
      <c r="S773" s="1">
        <v>893</v>
      </c>
      <c r="T773" s="1">
        <v>0</v>
      </c>
      <c r="U773" s="129" t="s">
        <v>209</v>
      </c>
      <c r="V773" s="48"/>
      <c r="W773" s="48"/>
      <c r="X773" s="129" t="s">
        <v>211</v>
      </c>
      <c r="Y773" s="129" t="s">
        <v>211</v>
      </c>
      <c r="Z773" s="129" t="s">
        <v>210</v>
      </c>
      <c r="AA773" s="129" t="s">
        <v>220</v>
      </c>
      <c r="AB773" s="129" t="s">
        <v>213</v>
      </c>
      <c r="AC773" s="129" t="s">
        <v>214</v>
      </c>
      <c r="AD773" s="1">
        <v>45685</v>
      </c>
      <c r="AE773" s="129"/>
      <c r="AF773" s="129" t="s">
        <v>233</v>
      </c>
      <c r="AG773" s="1">
        <v>128</v>
      </c>
      <c r="AH773" s="1" t="s">
        <v>2471</v>
      </c>
      <c r="AI773" s="1"/>
      <c r="AJ773" s="1"/>
      <c r="AK773" s="1" t="s">
        <v>1649</v>
      </c>
      <c r="AL773" s="1"/>
      <c r="AM773" s="1"/>
      <c r="AN773" s="1"/>
      <c r="AO773" s="1"/>
      <c r="AP773" s="1"/>
      <c r="AQ773" s="44"/>
    </row>
    <row r="774" spans="1:43" x14ac:dyDescent="0.25">
      <c r="A774" s="132" t="s">
        <v>11832</v>
      </c>
      <c r="B774" s="129" t="s">
        <v>2471</v>
      </c>
      <c r="C774" s="129" t="s">
        <v>5200</v>
      </c>
      <c r="D774" s="129" t="s">
        <v>5201</v>
      </c>
      <c r="E774" s="129" t="s">
        <v>5202</v>
      </c>
      <c r="F774" s="1">
        <v>3509</v>
      </c>
      <c r="G774" s="129" t="s">
        <v>5228</v>
      </c>
      <c r="H774" s="129" t="s">
        <v>2811</v>
      </c>
      <c r="I774" s="129" t="s">
        <v>205</v>
      </c>
      <c r="J774" s="129" t="s">
        <v>206</v>
      </c>
      <c r="K774" s="1">
        <v>24300920</v>
      </c>
      <c r="L774" s="1">
        <v>30610132601191</v>
      </c>
      <c r="M774" s="129" t="s">
        <v>218</v>
      </c>
      <c r="N774" s="1">
        <v>1015860170</v>
      </c>
      <c r="O774" s="1">
        <v>45666</v>
      </c>
      <c r="P774" s="1">
        <v>45684</v>
      </c>
      <c r="Q774" s="129" t="s">
        <v>2423</v>
      </c>
      <c r="R774" s="129" t="s">
        <v>2471</v>
      </c>
      <c r="S774" s="1">
        <v>894</v>
      </c>
      <c r="T774" s="1">
        <v>0</v>
      </c>
      <c r="U774" s="129" t="s">
        <v>209</v>
      </c>
      <c r="V774" s="48"/>
      <c r="W774" s="48"/>
      <c r="X774" s="129" t="s">
        <v>211</v>
      </c>
      <c r="Y774" s="129" t="s">
        <v>211</v>
      </c>
      <c r="Z774" s="129" t="s">
        <v>210</v>
      </c>
      <c r="AA774" s="129" t="s">
        <v>220</v>
      </c>
      <c r="AB774" s="129" t="s">
        <v>213</v>
      </c>
      <c r="AC774" s="129" t="s">
        <v>335</v>
      </c>
      <c r="AD774" s="1">
        <v>45685</v>
      </c>
      <c r="AE774" s="129"/>
      <c r="AF774" s="129" t="s">
        <v>239</v>
      </c>
      <c r="AG774" s="1">
        <v>128</v>
      </c>
      <c r="AH774" s="1" t="s">
        <v>2471</v>
      </c>
      <c r="AI774" s="1"/>
      <c r="AJ774" s="1"/>
      <c r="AK774" s="1" t="s">
        <v>1649</v>
      </c>
      <c r="AL774" s="1"/>
      <c r="AM774" s="1"/>
      <c r="AN774" s="1"/>
      <c r="AO774" s="1"/>
      <c r="AP774" s="1"/>
      <c r="AQ774" s="44"/>
    </row>
    <row r="775" spans="1:43" x14ac:dyDescent="0.25">
      <c r="A775" s="132" t="s">
        <v>11832</v>
      </c>
      <c r="B775" s="129" t="s">
        <v>2471</v>
      </c>
      <c r="C775" s="129" t="s">
        <v>5205</v>
      </c>
      <c r="D775" s="129" t="s">
        <v>5206</v>
      </c>
      <c r="E775" s="129" t="s">
        <v>5207</v>
      </c>
      <c r="F775" s="1">
        <v>6772</v>
      </c>
      <c r="G775" s="129" t="s">
        <v>2479</v>
      </c>
      <c r="H775" s="129" t="s">
        <v>2811</v>
      </c>
      <c r="I775" s="129" t="s">
        <v>205</v>
      </c>
      <c r="J775" s="129" t="s">
        <v>206</v>
      </c>
      <c r="K775" s="1">
        <v>24300917</v>
      </c>
      <c r="L775" s="1">
        <v>30506250100197</v>
      </c>
      <c r="M775" s="129" t="s">
        <v>218</v>
      </c>
      <c r="N775" s="1">
        <v>1094099500</v>
      </c>
      <c r="O775" s="1">
        <v>45666</v>
      </c>
      <c r="P775" s="1">
        <v>45684</v>
      </c>
      <c r="Q775" s="129" t="s">
        <v>5208</v>
      </c>
      <c r="R775" s="129" t="s">
        <v>2471</v>
      </c>
      <c r="S775" s="1">
        <v>894</v>
      </c>
      <c r="T775" s="1">
        <v>0</v>
      </c>
      <c r="U775" s="129" t="s">
        <v>209</v>
      </c>
      <c r="V775" s="48"/>
      <c r="W775" s="48"/>
      <c r="X775" s="129" t="s">
        <v>211</v>
      </c>
      <c r="Y775" s="129" t="s">
        <v>211</v>
      </c>
      <c r="Z775" s="129" t="s">
        <v>210</v>
      </c>
      <c r="AA775" s="129" t="s">
        <v>220</v>
      </c>
      <c r="AB775" s="129" t="s">
        <v>213</v>
      </c>
      <c r="AC775" s="129" t="s">
        <v>214</v>
      </c>
      <c r="AD775" s="1">
        <v>45685</v>
      </c>
      <c r="AE775" s="129"/>
      <c r="AF775" s="129" t="s">
        <v>239</v>
      </c>
      <c r="AG775" s="1">
        <v>128</v>
      </c>
      <c r="AH775" s="1" t="s">
        <v>2471</v>
      </c>
      <c r="AI775" s="1"/>
      <c r="AJ775" s="1"/>
      <c r="AK775" s="1" t="s">
        <v>1649</v>
      </c>
      <c r="AL775" s="1"/>
      <c r="AM775" s="1"/>
      <c r="AN775" s="1"/>
      <c r="AO775" s="1"/>
      <c r="AP775" s="1"/>
      <c r="AQ775" s="44"/>
    </row>
    <row r="776" spans="1:43" x14ac:dyDescent="0.25">
      <c r="A776" s="132" t="s">
        <v>11832</v>
      </c>
      <c r="B776" s="129" t="s">
        <v>2471</v>
      </c>
      <c r="C776" s="129" t="s">
        <v>2272</v>
      </c>
      <c r="D776" s="129" t="s">
        <v>2273</v>
      </c>
      <c r="E776" s="129" t="s">
        <v>657</v>
      </c>
      <c r="F776" s="1">
        <v>7988</v>
      </c>
      <c r="G776" s="129" t="s">
        <v>2489</v>
      </c>
      <c r="H776" s="129" t="s">
        <v>2811</v>
      </c>
      <c r="I776" s="129" t="s">
        <v>205</v>
      </c>
      <c r="J776" s="129" t="s">
        <v>206</v>
      </c>
      <c r="K776" s="1">
        <v>24284413</v>
      </c>
      <c r="L776" s="1">
        <v>30312281401234</v>
      </c>
      <c r="M776" s="129" t="s">
        <v>218</v>
      </c>
      <c r="N776" s="1">
        <v>1092147609</v>
      </c>
      <c r="O776" s="1">
        <v>45127</v>
      </c>
      <c r="P776" s="1">
        <v>45148</v>
      </c>
      <c r="Q776" s="129" t="s">
        <v>222</v>
      </c>
      <c r="R776" s="129" t="s">
        <v>2471</v>
      </c>
      <c r="S776" s="1">
        <v>812</v>
      </c>
      <c r="T776" s="1">
        <v>0</v>
      </c>
      <c r="U776" s="129" t="s">
        <v>209</v>
      </c>
      <c r="V776" s="48"/>
      <c r="W776" s="48"/>
      <c r="X776" s="129" t="s">
        <v>211</v>
      </c>
      <c r="Y776" s="129" t="s">
        <v>211</v>
      </c>
      <c r="Z776" s="129" t="s">
        <v>210</v>
      </c>
      <c r="AA776" s="129" t="s">
        <v>220</v>
      </c>
      <c r="AB776" s="129" t="s">
        <v>213</v>
      </c>
      <c r="AC776" s="129" t="s">
        <v>214</v>
      </c>
      <c r="AD776" s="1">
        <v>45148</v>
      </c>
      <c r="AE776" s="129"/>
      <c r="AF776" s="129" t="s">
        <v>230</v>
      </c>
      <c r="AG776" s="1">
        <v>664</v>
      </c>
      <c r="AH776" s="1" t="s">
        <v>2471</v>
      </c>
      <c r="AI776" s="1"/>
      <c r="AJ776" s="1"/>
      <c r="AK776" s="1" t="s">
        <v>1649</v>
      </c>
      <c r="AL776" s="1"/>
      <c r="AM776" s="1"/>
      <c r="AN776" s="1"/>
      <c r="AO776" s="1"/>
      <c r="AP776" s="1"/>
      <c r="AQ776" s="44"/>
    </row>
    <row r="777" spans="1:43" x14ac:dyDescent="0.25">
      <c r="A777" s="132" t="s">
        <v>11832</v>
      </c>
      <c r="B777" s="129" t="s">
        <v>2471</v>
      </c>
      <c r="C777" s="129" t="s">
        <v>5195</v>
      </c>
      <c r="D777" s="129" t="s">
        <v>5196</v>
      </c>
      <c r="E777" s="129" t="s">
        <v>5197</v>
      </c>
      <c r="F777" s="1">
        <v>1604</v>
      </c>
      <c r="G777" s="129" t="s">
        <v>2442</v>
      </c>
      <c r="H777" s="129" t="s">
        <v>2811</v>
      </c>
      <c r="I777" s="129" t="s">
        <v>205</v>
      </c>
      <c r="J777" s="129" t="s">
        <v>206</v>
      </c>
      <c r="K777" s="1">
        <v>24300915</v>
      </c>
      <c r="L777" s="1">
        <v>30501048800339</v>
      </c>
      <c r="M777" s="129" t="s">
        <v>218</v>
      </c>
      <c r="N777" s="1">
        <v>1006814599</v>
      </c>
      <c r="O777" s="1">
        <v>45666</v>
      </c>
      <c r="P777" s="1">
        <v>45684</v>
      </c>
      <c r="Q777" s="129" t="s">
        <v>283</v>
      </c>
      <c r="R777" s="129" t="s">
        <v>2471</v>
      </c>
      <c r="S777" s="1">
        <v>894</v>
      </c>
      <c r="T777" s="1">
        <v>0</v>
      </c>
      <c r="U777" s="129" t="s">
        <v>209</v>
      </c>
      <c r="V777" s="48"/>
      <c r="W777" s="48"/>
      <c r="X777" s="129" t="s">
        <v>211</v>
      </c>
      <c r="Y777" s="129" t="s">
        <v>211</v>
      </c>
      <c r="Z777" s="129" t="s">
        <v>210</v>
      </c>
      <c r="AA777" s="129" t="s">
        <v>220</v>
      </c>
      <c r="AB777" s="129" t="s">
        <v>213</v>
      </c>
      <c r="AC777" s="129" t="s">
        <v>214</v>
      </c>
      <c r="AD777" s="1">
        <v>45685</v>
      </c>
      <c r="AE777" s="129"/>
      <c r="AF777" s="129" t="s">
        <v>230</v>
      </c>
      <c r="AG777" s="1">
        <v>128</v>
      </c>
      <c r="AH777" s="1" t="s">
        <v>2471</v>
      </c>
      <c r="AI777" s="1"/>
      <c r="AJ777" s="1"/>
      <c r="AK777" s="1" t="s">
        <v>1649</v>
      </c>
      <c r="AL777" s="1"/>
      <c r="AM777" s="1"/>
      <c r="AN777" s="1"/>
      <c r="AO777" s="1"/>
      <c r="AP777" s="1"/>
      <c r="AQ777" s="44"/>
    </row>
    <row r="778" spans="1:43" x14ac:dyDescent="0.25">
      <c r="A778" s="132" t="s">
        <v>11832</v>
      </c>
      <c r="B778" s="129" t="s">
        <v>2471</v>
      </c>
      <c r="C778" s="129" t="s">
        <v>4100</v>
      </c>
      <c r="D778" s="129" t="s">
        <v>4101</v>
      </c>
      <c r="E778" s="129" t="s">
        <v>4102</v>
      </c>
      <c r="F778" s="1">
        <v>7233</v>
      </c>
      <c r="G778" s="129" t="s">
        <v>2489</v>
      </c>
      <c r="H778" s="129" t="s">
        <v>2811</v>
      </c>
      <c r="I778" s="129" t="s">
        <v>205</v>
      </c>
      <c r="J778" s="129" t="s">
        <v>206</v>
      </c>
      <c r="K778" s="1">
        <v>24300627</v>
      </c>
      <c r="L778" s="1">
        <v>30404040102394</v>
      </c>
      <c r="M778" s="129" t="s">
        <v>218</v>
      </c>
      <c r="N778" s="1">
        <v>1022782450</v>
      </c>
      <c r="O778" s="1">
        <v>45659</v>
      </c>
      <c r="P778" s="1">
        <v>45677</v>
      </c>
      <c r="Q778" s="129" t="s">
        <v>4103</v>
      </c>
      <c r="R778" s="129" t="s">
        <v>2471</v>
      </c>
      <c r="S778" s="1">
        <v>892</v>
      </c>
      <c r="T778" s="1">
        <v>0</v>
      </c>
      <c r="U778" s="129" t="s">
        <v>209</v>
      </c>
      <c r="V778" s="48"/>
      <c r="W778" s="48"/>
      <c r="X778" s="129" t="s">
        <v>211</v>
      </c>
      <c r="Y778" s="129" t="s">
        <v>211</v>
      </c>
      <c r="Z778" s="129" t="s">
        <v>210</v>
      </c>
      <c r="AA778" s="129" t="s">
        <v>220</v>
      </c>
      <c r="AB778" s="129" t="s">
        <v>213</v>
      </c>
      <c r="AC778" s="129" t="s">
        <v>214</v>
      </c>
      <c r="AD778" s="1">
        <v>45677</v>
      </c>
      <c r="AE778" s="129"/>
      <c r="AF778" s="129" t="s">
        <v>233</v>
      </c>
      <c r="AG778" s="1">
        <v>135</v>
      </c>
      <c r="AH778" s="1" t="s">
        <v>2471</v>
      </c>
      <c r="AI778" s="1"/>
      <c r="AJ778" s="1"/>
      <c r="AK778" s="1" t="s">
        <v>1649</v>
      </c>
      <c r="AL778" s="1"/>
      <c r="AM778" s="1"/>
      <c r="AN778" s="1"/>
      <c r="AO778" s="1"/>
      <c r="AP778" s="1"/>
      <c r="AQ778" s="44"/>
    </row>
    <row r="779" spans="1:43" x14ac:dyDescent="0.25">
      <c r="A779" s="132" t="s">
        <v>11832</v>
      </c>
      <c r="B779" s="129" t="s">
        <v>2471</v>
      </c>
      <c r="C779" s="129" t="s">
        <v>3325</v>
      </c>
      <c r="D779" s="129" t="s">
        <v>3326</v>
      </c>
      <c r="E779" s="129" t="s">
        <v>3312</v>
      </c>
      <c r="F779" s="1">
        <v>8271</v>
      </c>
      <c r="G779" s="129" t="s">
        <v>2489</v>
      </c>
      <c r="H779" s="129" t="s">
        <v>2811</v>
      </c>
      <c r="I779" s="129" t="s">
        <v>205</v>
      </c>
      <c r="J779" s="129" t="s">
        <v>206</v>
      </c>
      <c r="K779" s="1">
        <v>24297628</v>
      </c>
      <c r="L779" s="1">
        <v>30009281602413</v>
      </c>
      <c r="M779" s="129" t="s">
        <v>218</v>
      </c>
      <c r="N779" s="1">
        <v>1093673072</v>
      </c>
      <c r="O779" s="1">
        <v>45561</v>
      </c>
      <c r="P779" s="1">
        <v>45579</v>
      </c>
      <c r="Q779" s="129" t="s">
        <v>2482</v>
      </c>
      <c r="R779" s="129" t="s">
        <v>2471</v>
      </c>
      <c r="S779" s="1">
        <v>883</v>
      </c>
      <c r="T779" s="1">
        <v>0</v>
      </c>
      <c r="U779" s="129" t="s">
        <v>209</v>
      </c>
      <c r="V779" s="48"/>
      <c r="W779" s="48"/>
      <c r="X779" s="129" t="s">
        <v>211</v>
      </c>
      <c r="Y779" s="129" t="s">
        <v>211</v>
      </c>
      <c r="Z779" s="129" t="s">
        <v>210</v>
      </c>
      <c r="AA779" s="129" t="s">
        <v>220</v>
      </c>
      <c r="AB779" s="129" t="s">
        <v>213</v>
      </c>
      <c r="AC779" s="129" t="s">
        <v>214</v>
      </c>
      <c r="AD779" s="1">
        <v>45582</v>
      </c>
      <c r="AE779" s="129"/>
      <c r="AF779" s="129" t="s">
        <v>230</v>
      </c>
      <c r="AG779" s="1">
        <v>233</v>
      </c>
      <c r="AH779" s="1" t="s">
        <v>2471</v>
      </c>
      <c r="AI779" s="1"/>
      <c r="AJ779" s="1"/>
      <c r="AK779" s="1" t="s">
        <v>1649</v>
      </c>
      <c r="AL779" s="1"/>
      <c r="AM779" s="1"/>
      <c r="AN779" s="1"/>
      <c r="AO779" s="1"/>
      <c r="AP779" s="1"/>
      <c r="AQ779" s="44"/>
    </row>
    <row r="780" spans="1:43" x14ac:dyDescent="0.25">
      <c r="A780" s="132" t="s">
        <v>11832</v>
      </c>
      <c r="B780" s="129" t="s">
        <v>2471</v>
      </c>
      <c r="C780" s="129" t="s">
        <v>3291</v>
      </c>
      <c r="D780" s="129" t="s">
        <v>3292</v>
      </c>
      <c r="E780" s="129" t="s">
        <v>3272</v>
      </c>
      <c r="F780" s="1">
        <v>1319</v>
      </c>
      <c r="G780" s="129" t="s">
        <v>2489</v>
      </c>
      <c r="H780" s="129" t="s">
        <v>2811</v>
      </c>
      <c r="I780" s="129" t="s">
        <v>205</v>
      </c>
      <c r="J780" s="129" t="s">
        <v>206</v>
      </c>
      <c r="K780" s="1">
        <v>24297326</v>
      </c>
      <c r="L780" s="1">
        <v>30403141702396</v>
      </c>
      <c r="M780" s="129" t="s">
        <v>218</v>
      </c>
      <c r="N780" s="1">
        <v>1012027699</v>
      </c>
      <c r="O780" s="1">
        <v>45547</v>
      </c>
      <c r="P780" s="1">
        <v>45565</v>
      </c>
      <c r="Q780" s="129" t="s">
        <v>3293</v>
      </c>
      <c r="R780" s="129" t="s">
        <v>2471</v>
      </c>
      <c r="S780" s="1">
        <v>881</v>
      </c>
      <c r="T780" s="1">
        <v>0</v>
      </c>
      <c r="U780" s="129" t="s">
        <v>209</v>
      </c>
      <c r="V780" s="48"/>
      <c r="W780" s="48"/>
      <c r="X780" s="129" t="s">
        <v>211</v>
      </c>
      <c r="Y780" s="129" t="s">
        <v>211</v>
      </c>
      <c r="Z780" s="129" t="s">
        <v>210</v>
      </c>
      <c r="AA780" s="129" t="s">
        <v>220</v>
      </c>
      <c r="AB780" s="129" t="s">
        <v>213</v>
      </c>
      <c r="AC780" s="129" t="s">
        <v>214</v>
      </c>
      <c r="AD780" s="1">
        <v>45570</v>
      </c>
      <c r="AE780" s="129"/>
      <c r="AF780" s="129" t="s">
        <v>233</v>
      </c>
      <c r="AG780" s="1">
        <v>247</v>
      </c>
      <c r="AH780" s="1" t="s">
        <v>2471</v>
      </c>
      <c r="AI780" s="1"/>
      <c r="AJ780" s="1"/>
      <c r="AK780" s="1" t="s">
        <v>1649</v>
      </c>
      <c r="AL780" s="1"/>
      <c r="AM780" s="1"/>
      <c r="AN780" s="1"/>
      <c r="AO780" s="1"/>
      <c r="AP780" s="1"/>
      <c r="AQ780" s="44"/>
    </row>
    <row r="781" spans="1:43" x14ac:dyDescent="0.25">
      <c r="A781" s="132" t="s">
        <v>11832</v>
      </c>
      <c r="B781" s="129" t="s">
        <v>2471</v>
      </c>
      <c r="C781" s="129" t="s">
        <v>3283</v>
      </c>
      <c r="D781" s="129" t="s">
        <v>3284</v>
      </c>
      <c r="E781" s="129" t="s">
        <v>3269</v>
      </c>
      <c r="F781" s="1">
        <v>6501</v>
      </c>
      <c r="G781" s="129" t="s">
        <v>2442</v>
      </c>
      <c r="H781" s="129" t="s">
        <v>2811</v>
      </c>
      <c r="I781" s="129" t="s">
        <v>205</v>
      </c>
      <c r="J781" s="129" t="s">
        <v>206</v>
      </c>
      <c r="K781" s="1">
        <v>24297301</v>
      </c>
      <c r="L781" s="1">
        <v>30509140102517</v>
      </c>
      <c r="M781" s="129" t="s">
        <v>218</v>
      </c>
      <c r="N781" s="1">
        <v>1065537871</v>
      </c>
      <c r="O781" s="1">
        <v>45547</v>
      </c>
      <c r="P781" s="1">
        <v>45565</v>
      </c>
      <c r="Q781" s="129" t="s">
        <v>3285</v>
      </c>
      <c r="R781" s="129" t="s">
        <v>2471</v>
      </c>
      <c r="S781" s="1">
        <v>881</v>
      </c>
      <c r="T781" s="1">
        <v>0</v>
      </c>
      <c r="U781" s="129" t="s">
        <v>209</v>
      </c>
      <c r="V781" s="48"/>
      <c r="W781" s="48"/>
      <c r="X781" s="129" t="s">
        <v>211</v>
      </c>
      <c r="Y781" s="129" t="s">
        <v>211</v>
      </c>
      <c r="Z781" s="129" t="s">
        <v>210</v>
      </c>
      <c r="AA781" s="129" t="s">
        <v>220</v>
      </c>
      <c r="AB781" s="129" t="s">
        <v>213</v>
      </c>
      <c r="AC781" s="129" t="s">
        <v>214</v>
      </c>
      <c r="AD781" s="1">
        <v>45570</v>
      </c>
      <c r="AE781" s="129"/>
      <c r="AF781" s="129" t="s">
        <v>230</v>
      </c>
      <c r="AG781" s="1">
        <v>247</v>
      </c>
      <c r="AH781" s="1" t="s">
        <v>2471</v>
      </c>
      <c r="AI781" s="1"/>
      <c r="AJ781" s="1"/>
      <c r="AK781" s="1" t="s">
        <v>1649</v>
      </c>
      <c r="AL781" s="1"/>
      <c r="AM781" s="1"/>
      <c r="AN781" s="1"/>
      <c r="AO781" s="1"/>
      <c r="AP781" s="1"/>
      <c r="AQ781" s="44"/>
    </row>
    <row r="782" spans="1:43" x14ac:dyDescent="0.25">
      <c r="A782" s="132" t="s">
        <v>11832</v>
      </c>
      <c r="B782" s="129" t="s">
        <v>2471</v>
      </c>
      <c r="C782" s="129" t="s">
        <v>3112</v>
      </c>
      <c r="D782" s="129" t="s">
        <v>3113</v>
      </c>
      <c r="E782" s="129" t="s">
        <v>377</v>
      </c>
      <c r="F782" s="1">
        <v>2025</v>
      </c>
      <c r="G782" s="129" t="s">
        <v>1841</v>
      </c>
      <c r="H782" s="129" t="s">
        <v>2811</v>
      </c>
      <c r="I782" s="129" t="s">
        <v>205</v>
      </c>
      <c r="J782" s="129" t="s">
        <v>206</v>
      </c>
      <c r="K782" s="1">
        <v>24296350</v>
      </c>
      <c r="L782" s="1">
        <v>30312230104456</v>
      </c>
      <c r="M782" s="129" t="s">
        <v>218</v>
      </c>
      <c r="N782" s="1">
        <v>1012549327</v>
      </c>
      <c r="O782" s="1">
        <v>45512</v>
      </c>
      <c r="P782" s="1">
        <v>45530</v>
      </c>
      <c r="Q782" s="129" t="s">
        <v>290</v>
      </c>
      <c r="R782" s="129" t="s">
        <v>2471</v>
      </c>
      <c r="S782" s="1">
        <v>874</v>
      </c>
      <c r="T782" s="1">
        <v>0</v>
      </c>
      <c r="U782" s="129" t="s">
        <v>209</v>
      </c>
      <c r="V782" s="48"/>
      <c r="W782" s="48"/>
      <c r="X782" s="129" t="s">
        <v>211</v>
      </c>
      <c r="Y782" s="129" t="s">
        <v>211</v>
      </c>
      <c r="Z782" s="129" t="s">
        <v>210</v>
      </c>
      <c r="AA782" s="129" t="s">
        <v>220</v>
      </c>
      <c r="AB782" s="129" t="s">
        <v>213</v>
      </c>
      <c r="AC782" s="129" t="s">
        <v>214</v>
      </c>
      <c r="AD782" s="1">
        <v>45532</v>
      </c>
      <c r="AE782" s="129"/>
      <c r="AF782" s="129" t="s">
        <v>233</v>
      </c>
      <c r="AG782" s="1">
        <v>282</v>
      </c>
      <c r="AH782" s="1" t="s">
        <v>2471</v>
      </c>
      <c r="AI782" s="1"/>
      <c r="AJ782" s="1"/>
      <c r="AK782" s="1" t="s">
        <v>1649</v>
      </c>
      <c r="AL782" s="1"/>
      <c r="AM782" s="1"/>
      <c r="AN782" s="1"/>
      <c r="AO782" s="1"/>
      <c r="AP782" s="1"/>
      <c r="AQ782" s="44"/>
    </row>
    <row r="783" spans="1:43" x14ac:dyDescent="0.25">
      <c r="A783" s="132" t="s">
        <v>11832</v>
      </c>
      <c r="B783" s="129" t="s">
        <v>2471</v>
      </c>
      <c r="C783" s="129" t="s">
        <v>3017</v>
      </c>
      <c r="D783" s="129" t="s">
        <v>3018</v>
      </c>
      <c r="E783" s="129" t="s">
        <v>3019</v>
      </c>
      <c r="F783" s="1">
        <v>5548</v>
      </c>
      <c r="G783" s="129" t="s">
        <v>1841</v>
      </c>
      <c r="H783" s="129" t="s">
        <v>2811</v>
      </c>
      <c r="I783" s="129" t="s">
        <v>205</v>
      </c>
      <c r="J783" s="129" t="s">
        <v>206</v>
      </c>
      <c r="K783" s="1">
        <v>24294760</v>
      </c>
      <c r="L783" s="1">
        <v>30411262103018</v>
      </c>
      <c r="M783" s="129" t="s">
        <v>218</v>
      </c>
      <c r="N783" s="1">
        <v>1062948820</v>
      </c>
      <c r="O783" s="1">
        <v>45463</v>
      </c>
      <c r="P783" s="1">
        <v>45481</v>
      </c>
      <c r="Q783" s="129" t="s">
        <v>1720</v>
      </c>
      <c r="R783" s="129" t="s">
        <v>2471</v>
      </c>
      <c r="S783" s="1">
        <v>866</v>
      </c>
      <c r="T783" s="1">
        <v>0</v>
      </c>
      <c r="U783" s="129" t="s">
        <v>209</v>
      </c>
      <c r="V783" s="48"/>
      <c r="W783" s="48"/>
      <c r="X783" s="129" t="s">
        <v>211</v>
      </c>
      <c r="Y783" s="129" t="s">
        <v>211</v>
      </c>
      <c r="Z783" s="129" t="s">
        <v>210</v>
      </c>
      <c r="AA783" s="129" t="s">
        <v>220</v>
      </c>
      <c r="AB783" s="129" t="s">
        <v>213</v>
      </c>
      <c r="AC783" s="129" t="s">
        <v>214</v>
      </c>
      <c r="AD783" s="1">
        <v>45481</v>
      </c>
      <c r="AE783" s="129"/>
      <c r="AF783" s="129" t="s">
        <v>233</v>
      </c>
      <c r="AG783" s="1">
        <v>331</v>
      </c>
      <c r="AH783" s="1" t="s">
        <v>2471</v>
      </c>
      <c r="AI783" s="1"/>
      <c r="AJ783" s="1"/>
      <c r="AK783" s="1" t="s">
        <v>1649</v>
      </c>
      <c r="AL783" s="1"/>
      <c r="AM783" s="1"/>
      <c r="AN783" s="1"/>
      <c r="AO783" s="1"/>
      <c r="AP783" s="1"/>
      <c r="AQ783" s="44"/>
    </row>
    <row r="784" spans="1:43" x14ac:dyDescent="0.25">
      <c r="A784" s="132" t="s">
        <v>11832</v>
      </c>
      <c r="B784" s="129" t="s">
        <v>2471</v>
      </c>
      <c r="C784" s="129" t="s">
        <v>1941</v>
      </c>
      <c r="D784" s="129" t="s">
        <v>1942</v>
      </c>
      <c r="E784" s="129" t="s">
        <v>841</v>
      </c>
      <c r="F784" s="1">
        <v>4187</v>
      </c>
      <c r="G784" s="129" t="s">
        <v>2489</v>
      </c>
      <c r="H784" s="129" t="s">
        <v>2811</v>
      </c>
      <c r="I784" s="129" t="s">
        <v>205</v>
      </c>
      <c r="J784" s="129" t="s">
        <v>206</v>
      </c>
      <c r="K784" s="1">
        <v>24293138</v>
      </c>
      <c r="L784" s="1">
        <v>30312061402078</v>
      </c>
      <c r="M784" s="129" t="s">
        <v>218</v>
      </c>
      <c r="N784" s="1">
        <v>1029478865</v>
      </c>
      <c r="O784" s="1">
        <v>45400</v>
      </c>
      <c r="P784" s="1">
        <v>45418</v>
      </c>
      <c r="Q784" s="129" t="s">
        <v>1943</v>
      </c>
      <c r="R784" s="129" t="s">
        <v>2471</v>
      </c>
      <c r="S784" s="1">
        <v>850</v>
      </c>
      <c r="T784" s="1">
        <v>0</v>
      </c>
      <c r="U784" s="129" t="s">
        <v>209</v>
      </c>
      <c r="V784" s="48"/>
      <c r="W784" s="48"/>
      <c r="X784" s="129" t="s">
        <v>211</v>
      </c>
      <c r="Y784" s="129" t="s">
        <v>211</v>
      </c>
      <c r="Z784" s="129" t="s">
        <v>210</v>
      </c>
      <c r="AA784" s="129" t="s">
        <v>220</v>
      </c>
      <c r="AB784" s="129" t="s">
        <v>213</v>
      </c>
      <c r="AC784" s="129" t="s">
        <v>214</v>
      </c>
      <c r="AD784" s="1">
        <v>45418</v>
      </c>
      <c r="AE784" s="129"/>
      <c r="AF784" s="129" t="s">
        <v>233</v>
      </c>
      <c r="AG784" s="1">
        <v>394</v>
      </c>
      <c r="AH784" s="1" t="s">
        <v>2471</v>
      </c>
      <c r="AI784" s="1"/>
      <c r="AJ784" s="1"/>
      <c r="AK784" s="1" t="s">
        <v>1649</v>
      </c>
      <c r="AL784" s="1"/>
      <c r="AM784" s="1"/>
      <c r="AN784" s="1"/>
      <c r="AO784" s="1"/>
      <c r="AP784" s="1"/>
      <c r="AQ784" s="44"/>
    </row>
    <row r="785" spans="1:43" x14ac:dyDescent="0.25">
      <c r="A785" s="132" t="s">
        <v>11832</v>
      </c>
      <c r="B785" s="129" t="s">
        <v>2471</v>
      </c>
      <c r="C785" s="129" t="s">
        <v>1937</v>
      </c>
      <c r="D785" s="129" t="s">
        <v>1938</v>
      </c>
      <c r="E785" s="129" t="s">
        <v>846</v>
      </c>
      <c r="F785" s="1">
        <v>8503</v>
      </c>
      <c r="G785" s="129" t="s">
        <v>2442</v>
      </c>
      <c r="H785" s="129" t="s">
        <v>2811</v>
      </c>
      <c r="I785" s="129" t="s">
        <v>205</v>
      </c>
      <c r="J785" s="129" t="s">
        <v>206</v>
      </c>
      <c r="K785" s="1">
        <v>24293136</v>
      </c>
      <c r="L785" s="1">
        <v>30010012127278</v>
      </c>
      <c r="M785" s="129" t="s">
        <v>218</v>
      </c>
      <c r="N785" s="1">
        <v>1014482672</v>
      </c>
      <c r="O785" s="1">
        <v>45400</v>
      </c>
      <c r="P785" s="1">
        <v>45418</v>
      </c>
      <c r="Q785" s="129" t="s">
        <v>1809</v>
      </c>
      <c r="R785" s="129" t="s">
        <v>2471</v>
      </c>
      <c r="S785" s="1">
        <v>850</v>
      </c>
      <c r="T785" s="1">
        <v>0</v>
      </c>
      <c r="U785" s="129" t="s">
        <v>209</v>
      </c>
      <c r="V785" s="48"/>
      <c r="W785" s="48"/>
      <c r="X785" s="129" t="s">
        <v>211</v>
      </c>
      <c r="Y785" s="129" t="s">
        <v>211</v>
      </c>
      <c r="Z785" s="129" t="s">
        <v>210</v>
      </c>
      <c r="AA785" s="129" t="s">
        <v>220</v>
      </c>
      <c r="AB785" s="129" t="s">
        <v>213</v>
      </c>
      <c r="AC785" s="129" t="s">
        <v>214</v>
      </c>
      <c r="AD785" s="1">
        <v>45418</v>
      </c>
      <c r="AE785" s="129"/>
      <c r="AF785" s="129" t="s">
        <v>229</v>
      </c>
      <c r="AG785" s="1">
        <v>394</v>
      </c>
      <c r="AH785" s="1" t="s">
        <v>2471</v>
      </c>
      <c r="AI785" s="1"/>
      <c r="AJ785" s="1"/>
      <c r="AK785" s="1" t="s">
        <v>1649</v>
      </c>
      <c r="AL785" s="1"/>
      <c r="AM785" s="1"/>
      <c r="AN785" s="1"/>
      <c r="AO785" s="1"/>
      <c r="AP785" s="1"/>
      <c r="AQ785" s="44"/>
    </row>
    <row r="786" spans="1:43" x14ac:dyDescent="0.25">
      <c r="A786" s="132" t="s">
        <v>11832</v>
      </c>
      <c r="B786" s="129" t="s">
        <v>2471</v>
      </c>
      <c r="C786" s="129" t="s">
        <v>1947</v>
      </c>
      <c r="D786" s="129" t="s">
        <v>1948</v>
      </c>
      <c r="E786" s="129" t="s">
        <v>452</v>
      </c>
      <c r="F786" s="1">
        <v>7385</v>
      </c>
      <c r="G786" s="129" t="s">
        <v>2489</v>
      </c>
      <c r="H786" s="129" t="s">
        <v>2811</v>
      </c>
      <c r="I786" s="129" t="s">
        <v>1645</v>
      </c>
      <c r="J786" s="129" t="s">
        <v>206</v>
      </c>
      <c r="K786" s="1">
        <v>24292748</v>
      </c>
      <c r="L786" s="1">
        <v>30110231401975</v>
      </c>
      <c r="M786" s="129" t="s">
        <v>218</v>
      </c>
      <c r="N786" s="1">
        <v>1023552518</v>
      </c>
      <c r="O786" s="1">
        <v>45358</v>
      </c>
      <c r="P786" s="1">
        <v>45374</v>
      </c>
      <c r="Q786" s="129" t="s">
        <v>228</v>
      </c>
      <c r="R786" s="129" t="s">
        <v>2471</v>
      </c>
      <c r="S786" s="1">
        <v>849</v>
      </c>
      <c r="T786" s="1">
        <v>0</v>
      </c>
      <c r="U786" s="129" t="s">
        <v>209</v>
      </c>
      <c r="V786" s="48"/>
      <c r="W786" s="48"/>
      <c r="X786" s="129" t="s">
        <v>211</v>
      </c>
      <c r="Y786" s="129" t="s">
        <v>211</v>
      </c>
      <c r="Z786" s="129" t="s">
        <v>210</v>
      </c>
      <c r="AA786" s="129" t="s">
        <v>220</v>
      </c>
      <c r="AB786" s="129" t="s">
        <v>213</v>
      </c>
      <c r="AC786" s="129" t="s">
        <v>214</v>
      </c>
      <c r="AD786" s="1">
        <v>45374</v>
      </c>
      <c r="AE786" s="129"/>
      <c r="AF786" s="129" t="s">
        <v>230</v>
      </c>
      <c r="AG786" s="1">
        <v>438</v>
      </c>
      <c r="AH786" s="1" t="s">
        <v>2471</v>
      </c>
      <c r="AI786" s="1"/>
      <c r="AJ786" s="1"/>
      <c r="AK786" s="1" t="s">
        <v>1649</v>
      </c>
      <c r="AL786" s="1"/>
      <c r="AM786" s="1"/>
      <c r="AN786" s="1"/>
      <c r="AO786" s="1"/>
      <c r="AP786" s="1"/>
      <c r="AQ786" s="44"/>
    </row>
    <row r="787" spans="1:43" x14ac:dyDescent="0.25">
      <c r="A787" s="132" t="s">
        <v>11832</v>
      </c>
      <c r="B787" s="129" t="s">
        <v>2471</v>
      </c>
      <c r="C787" s="129" t="s">
        <v>1708</v>
      </c>
      <c r="D787" s="129" t="s">
        <v>1709</v>
      </c>
      <c r="E787" s="129" t="s">
        <v>438</v>
      </c>
      <c r="F787" s="1">
        <v>5485</v>
      </c>
      <c r="G787" s="129" t="s">
        <v>2442</v>
      </c>
      <c r="H787" s="129" t="s">
        <v>2811</v>
      </c>
      <c r="I787" s="129" t="s">
        <v>205</v>
      </c>
      <c r="J787" s="129" t="s">
        <v>206</v>
      </c>
      <c r="K787" s="1">
        <v>24292171</v>
      </c>
      <c r="L787" s="1">
        <v>30501060101756</v>
      </c>
      <c r="M787" s="129" t="s">
        <v>218</v>
      </c>
      <c r="N787" s="1">
        <v>1013488931</v>
      </c>
      <c r="O787" s="1">
        <v>45344</v>
      </c>
      <c r="P787" s="1">
        <v>45360</v>
      </c>
      <c r="Q787" s="129" t="s">
        <v>280</v>
      </c>
      <c r="R787" s="129" t="s">
        <v>2471</v>
      </c>
      <c r="S787" s="1">
        <v>846</v>
      </c>
      <c r="T787" s="1">
        <v>0</v>
      </c>
      <c r="U787" s="129" t="s">
        <v>209</v>
      </c>
      <c r="V787" s="48"/>
      <c r="W787" s="48"/>
      <c r="X787" s="129" t="s">
        <v>211</v>
      </c>
      <c r="Y787" s="129" t="s">
        <v>211</v>
      </c>
      <c r="Z787" s="129" t="s">
        <v>210</v>
      </c>
      <c r="AA787" s="129" t="s">
        <v>220</v>
      </c>
      <c r="AB787" s="129" t="s">
        <v>213</v>
      </c>
      <c r="AC787" s="129" t="s">
        <v>214</v>
      </c>
      <c r="AD787" s="1">
        <v>45360</v>
      </c>
      <c r="AE787" s="129"/>
      <c r="AF787" s="129" t="s">
        <v>239</v>
      </c>
      <c r="AG787" s="1">
        <v>452</v>
      </c>
      <c r="AH787" s="1" t="s">
        <v>2471</v>
      </c>
      <c r="AI787" s="1"/>
      <c r="AJ787" s="1"/>
      <c r="AK787" s="1" t="s">
        <v>1649</v>
      </c>
      <c r="AL787" s="1"/>
      <c r="AM787" s="1"/>
      <c r="AN787" s="1"/>
      <c r="AO787" s="1"/>
      <c r="AP787" s="1"/>
      <c r="AQ787" s="44"/>
    </row>
    <row r="788" spans="1:43" x14ac:dyDescent="0.25">
      <c r="A788" s="132" t="s">
        <v>11832</v>
      </c>
      <c r="B788" s="129" t="s">
        <v>2471</v>
      </c>
      <c r="C788" s="129" t="s">
        <v>1749</v>
      </c>
      <c r="D788" s="129" t="s">
        <v>1750</v>
      </c>
      <c r="E788" s="129" t="s">
        <v>416</v>
      </c>
      <c r="F788" s="1">
        <v>1703</v>
      </c>
      <c r="G788" s="129" t="s">
        <v>2479</v>
      </c>
      <c r="H788" s="129" t="s">
        <v>2811</v>
      </c>
      <c r="I788" s="129" t="s">
        <v>205</v>
      </c>
      <c r="J788" s="129" t="s">
        <v>206</v>
      </c>
      <c r="K788" s="1">
        <v>24289489</v>
      </c>
      <c r="L788" s="1">
        <v>30408011505019</v>
      </c>
      <c r="M788" s="129" t="s">
        <v>218</v>
      </c>
      <c r="N788" s="1">
        <v>1000429500</v>
      </c>
      <c r="O788" s="1">
        <v>45288</v>
      </c>
      <c r="P788" s="1">
        <v>45306</v>
      </c>
      <c r="Q788" s="129" t="s">
        <v>279</v>
      </c>
      <c r="R788" s="129" t="s">
        <v>2471</v>
      </c>
      <c r="S788" s="1">
        <v>838</v>
      </c>
      <c r="T788" s="1">
        <v>0</v>
      </c>
      <c r="U788" s="129" t="s">
        <v>209</v>
      </c>
      <c r="V788" s="48"/>
      <c r="W788" s="48"/>
      <c r="X788" s="129" t="s">
        <v>211</v>
      </c>
      <c r="Y788" s="129" t="s">
        <v>211</v>
      </c>
      <c r="Z788" s="129" t="s">
        <v>210</v>
      </c>
      <c r="AA788" s="129" t="s">
        <v>220</v>
      </c>
      <c r="AB788" s="129" t="s">
        <v>213</v>
      </c>
      <c r="AC788" s="129" t="s">
        <v>214</v>
      </c>
      <c r="AD788" s="1">
        <v>45306</v>
      </c>
      <c r="AE788" s="129"/>
      <c r="AF788" s="129" t="s">
        <v>239</v>
      </c>
      <c r="AG788" s="1">
        <v>506</v>
      </c>
      <c r="AH788" s="1" t="s">
        <v>2471</v>
      </c>
      <c r="AI788" s="1"/>
      <c r="AJ788" s="1"/>
      <c r="AK788" s="1" t="s">
        <v>1649</v>
      </c>
      <c r="AL788" s="1"/>
      <c r="AM788" s="1"/>
      <c r="AN788" s="1"/>
      <c r="AO788" s="1"/>
      <c r="AP788" s="1"/>
      <c r="AQ788" s="44"/>
    </row>
    <row r="789" spans="1:43" x14ac:dyDescent="0.25">
      <c r="A789" s="132" t="s">
        <v>11832</v>
      </c>
      <c r="B789" s="129" t="s">
        <v>2471</v>
      </c>
      <c r="C789" s="129" t="s">
        <v>4107</v>
      </c>
      <c r="D789" s="129" t="s">
        <v>4108</v>
      </c>
      <c r="E789" s="129" t="s">
        <v>739</v>
      </c>
      <c r="F789" s="1">
        <v>7358</v>
      </c>
      <c r="G789" s="129" t="s">
        <v>5228</v>
      </c>
      <c r="H789" s="129" t="s">
        <v>2811</v>
      </c>
      <c r="I789" s="129" t="s">
        <v>205</v>
      </c>
      <c r="J789" s="129" t="s">
        <v>206</v>
      </c>
      <c r="K789" s="1">
        <v>24300589</v>
      </c>
      <c r="L789" s="1">
        <v>30407150100779</v>
      </c>
      <c r="M789" s="129" t="s">
        <v>218</v>
      </c>
      <c r="N789" s="1">
        <v>1019704888</v>
      </c>
      <c r="O789" s="1">
        <v>45659</v>
      </c>
      <c r="P789" s="1">
        <v>45677</v>
      </c>
      <c r="Q789" s="129" t="s">
        <v>232</v>
      </c>
      <c r="R789" s="129" t="s">
        <v>2471</v>
      </c>
      <c r="S789" s="1">
        <v>892</v>
      </c>
      <c r="T789" s="1">
        <v>0</v>
      </c>
      <c r="U789" s="129" t="s">
        <v>209</v>
      </c>
      <c r="V789" s="48"/>
      <c r="W789" s="48"/>
      <c r="X789" s="129" t="s">
        <v>211</v>
      </c>
      <c r="Y789" s="129" t="s">
        <v>211</v>
      </c>
      <c r="Z789" s="129" t="s">
        <v>210</v>
      </c>
      <c r="AA789" s="129" t="s">
        <v>220</v>
      </c>
      <c r="AB789" s="129" t="s">
        <v>213</v>
      </c>
      <c r="AC789" s="129" t="s">
        <v>335</v>
      </c>
      <c r="AD789" s="1">
        <v>45677</v>
      </c>
      <c r="AE789" s="129"/>
      <c r="AF789" s="129" t="s">
        <v>230</v>
      </c>
      <c r="AG789" s="1">
        <v>135</v>
      </c>
      <c r="AH789" s="1" t="s">
        <v>2471</v>
      </c>
      <c r="AI789" s="1"/>
      <c r="AJ789" s="1"/>
      <c r="AK789" s="1" t="s">
        <v>1649</v>
      </c>
      <c r="AL789" s="1"/>
      <c r="AM789" s="1"/>
      <c r="AN789" s="1"/>
      <c r="AO789" s="1"/>
      <c r="AP789" s="1"/>
      <c r="AQ789" s="44"/>
    </row>
    <row r="790" spans="1:43" x14ac:dyDescent="0.25">
      <c r="A790" s="132" t="s">
        <v>11832</v>
      </c>
      <c r="B790" s="129" t="s">
        <v>2471</v>
      </c>
      <c r="C790" s="129" t="s">
        <v>3616</v>
      </c>
      <c r="D790" s="129" t="s">
        <v>3617</v>
      </c>
      <c r="E790" s="129" t="s">
        <v>3529</v>
      </c>
      <c r="F790" s="1">
        <v>1824</v>
      </c>
      <c r="G790" s="129" t="s">
        <v>2442</v>
      </c>
      <c r="H790" s="129" t="s">
        <v>2811</v>
      </c>
      <c r="I790" s="129" t="s">
        <v>301</v>
      </c>
      <c r="J790" s="129" t="s">
        <v>227</v>
      </c>
      <c r="K790" s="1">
        <v>24298599</v>
      </c>
      <c r="L790" s="1">
        <v>30003211403628</v>
      </c>
      <c r="M790" s="129" t="s">
        <v>218</v>
      </c>
      <c r="N790" s="1">
        <v>1021026011</v>
      </c>
      <c r="O790" s="1">
        <v>45589</v>
      </c>
      <c r="P790" s="1">
        <v>45600</v>
      </c>
      <c r="Q790" s="129" t="s">
        <v>222</v>
      </c>
      <c r="R790" s="129" t="s">
        <v>2471</v>
      </c>
      <c r="S790" s="1">
        <v>886</v>
      </c>
      <c r="T790" s="1">
        <v>0</v>
      </c>
      <c r="U790" s="129" t="s">
        <v>209</v>
      </c>
      <c r="V790" s="48"/>
      <c r="W790" s="48"/>
      <c r="X790" s="129" t="s">
        <v>211</v>
      </c>
      <c r="Y790" s="129" t="s">
        <v>211</v>
      </c>
      <c r="Z790" s="129" t="s">
        <v>210</v>
      </c>
      <c r="AA790" s="129" t="s">
        <v>220</v>
      </c>
      <c r="AB790" s="129" t="s">
        <v>213</v>
      </c>
      <c r="AC790" s="129" t="s">
        <v>214</v>
      </c>
      <c r="AD790" s="1">
        <v>45601</v>
      </c>
      <c r="AE790" s="129"/>
      <c r="AF790" s="129" t="s">
        <v>233</v>
      </c>
      <c r="AG790" s="1">
        <v>212</v>
      </c>
      <c r="AH790" s="1" t="s">
        <v>2471</v>
      </c>
      <c r="AI790" s="1"/>
      <c r="AJ790" s="1"/>
      <c r="AK790" s="1" t="s">
        <v>1649</v>
      </c>
      <c r="AL790" s="1"/>
      <c r="AM790" s="1"/>
      <c r="AN790" s="1"/>
      <c r="AO790" s="1"/>
      <c r="AP790" s="1"/>
      <c r="AQ790" s="44"/>
    </row>
    <row r="791" spans="1:43" x14ac:dyDescent="0.25">
      <c r="A791" s="132" t="s">
        <v>11832</v>
      </c>
      <c r="B791" s="129" t="s">
        <v>2471</v>
      </c>
      <c r="C791" s="129" t="s">
        <v>8629</v>
      </c>
      <c r="D791" s="129" t="s">
        <v>8630</v>
      </c>
      <c r="E791" s="129" t="s">
        <v>8453</v>
      </c>
      <c r="F791" s="1">
        <v>3476</v>
      </c>
      <c r="G791" s="129" t="s">
        <v>2479</v>
      </c>
      <c r="H791" s="129" t="s">
        <v>2811</v>
      </c>
      <c r="I791" s="129" t="s">
        <v>205</v>
      </c>
      <c r="J791" s="129" t="s">
        <v>206</v>
      </c>
      <c r="K791" s="1">
        <v>24302621</v>
      </c>
      <c r="L791" s="1">
        <v>30507072105593</v>
      </c>
      <c r="M791" s="129" t="s">
        <v>218</v>
      </c>
      <c r="N791" s="1">
        <v>1080825461</v>
      </c>
      <c r="O791" s="1">
        <v>45701</v>
      </c>
      <c r="P791" s="1">
        <v>45716</v>
      </c>
      <c r="Q791" s="129" t="s">
        <v>8631</v>
      </c>
      <c r="R791" s="129" t="s">
        <v>2471</v>
      </c>
      <c r="S791" s="1">
        <v>901</v>
      </c>
      <c r="T791" s="1">
        <v>0</v>
      </c>
      <c r="U791" s="129" t="s">
        <v>209</v>
      </c>
      <c r="V791" s="48"/>
      <c r="W791" s="48"/>
      <c r="X791" s="129" t="s">
        <v>211</v>
      </c>
      <c r="Y791" s="129" t="s">
        <v>211</v>
      </c>
      <c r="Z791" s="129" t="s">
        <v>210</v>
      </c>
      <c r="AA791" s="129" t="s">
        <v>220</v>
      </c>
      <c r="AB791" s="129" t="s">
        <v>213</v>
      </c>
      <c r="AC791" s="129" t="s">
        <v>214</v>
      </c>
      <c r="AD791" s="1">
        <v>45716</v>
      </c>
      <c r="AE791" s="129"/>
      <c r="AF791" s="129" t="s">
        <v>239</v>
      </c>
      <c r="AG791" s="1">
        <v>96</v>
      </c>
      <c r="AH791" s="1" t="s">
        <v>2471</v>
      </c>
      <c r="AI791" s="1"/>
      <c r="AJ791" s="1"/>
      <c r="AK791" s="1" t="s">
        <v>1649</v>
      </c>
      <c r="AL791" s="1"/>
      <c r="AM791" s="1"/>
      <c r="AN791" s="1"/>
      <c r="AO791" s="1"/>
      <c r="AP791" s="1"/>
      <c r="AQ791" s="44"/>
    </row>
    <row r="792" spans="1:43" x14ac:dyDescent="0.25">
      <c r="A792" s="132" t="s">
        <v>11832</v>
      </c>
      <c r="B792" s="129" t="s">
        <v>2471</v>
      </c>
      <c r="C792" s="129" t="s">
        <v>3620</v>
      </c>
      <c r="D792" s="129" t="s">
        <v>3621</v>
      </c>
      <c r="E792" s="129" t="s">
        <v>1031</v>
      </c>
      <c r="F792" s="1">
        <v>2695</v>
      </c>
      <c r="G792" s="129" t="s">
        <v>2479</v>
      </c>
      <c r="H792" s="129" t="s">
        <v>2811</v>
      </c>
      <c r="I792" s="129" t="s">
        <v>301</v>
      </c>
      <c r="J792" s="129" t="s">
        <v>227</v>
      </c>
      <c r="K792" s="1">
        <v>24298555</v>
      </c>
      <c r="L792" s="1">
        <v>30404232102967</v>
      </c>
      <c r="M792" s="129" t="s">
        <v>218</v>
      </c>
      <c r="N792" s="1">
        <v>1024229750</v>
      </c>
      <c r="O792" s="1">
        <v>45589</v>
      </c>
      <c r="P792" s="1">
        <v>45600</v>
      </c>
      <c r="Q792" s="129" t="s">
        <v>255</v>
      </c>
      <c r="R792" s="129" t="s">
        <v>2471</v>
      </c>
      <c r="S792" s="1">
        <v>885</v>
      </c>
      <c r="T792" s="1">
        <v>0</v>
      </c>
      <c r="U792" s="129" t="s">
        <v>209</v>
      </c>
      <c r="V792" s="48"/>
      <c r="W792" s="48"/>
      <c r="X792" s="129" t="s">
        <v>211</v>
      </c>
      <c r="Y792" s="129" t="s">
        <v>211</v>
      </c>
      <c r="Z792" s="129" t="s">
        <v>210</v>
      </c>
      <c r="AA792" s="129" t="s">
        <v>220</v>
      </c>
      <c r="AB792" s="129" t="s">
        <v>213</v>
      </c>
      <c r="AC792" s="129" t="s">
        <v>214</v>
      </c>
      <c r="AD792" s="1">
        <v>45601</v>
      </c>
      <c r="AE792" s="129"/>
      <c r="AF792" s="129" t="s">
        <v>233</v>
      </c>
      <c r="AG792" s="1">
        <v>212</v>
      </c>
      <c r="AH792" s="1" t="s">
        <v>2471</v>
      </c>
      <c r="AI792" s="1"/>
      <c r="AJ792" s="1"/>
      <c r="AK792" s="1" t="s">
        <v>1649</v>
      </c>
      <c r="AL792" s="1"/>
      <c r="AM792" s="1"/>
      <c r="AN792" s="1"/>
      <c r="AO792" s="1"/>
      <c r="AP792" s="1"/>
      <c r="AQ792" s="44"/>
    </row>
    <row r="793" spans="1:43" x14ac:dyDescent="0.25">
      <c r="A793" s="132" t="s">
        <v>11832</v>
      </c>
      <c r="B793" s="129" t="s">
        <v>2471</v>
      </c>
      <c r="C793" s="129" t="s">
        <v>9989</v>
      </c>
      <c r="D793" s="129" t="s">
        <v>9990</v>
      </c>
      <c r="E793" s="129" t="s">
        <v>9991</v>
      </c>
      <c r="F793" s="1">
        <v>1563</v>
      </c>
      <c r="G793" s="129" t="s">
        <v>1841</v>
      </c>
      <c r="H793" s="129" t="s">
        <v>2811</v>
      </c>
      <c r="I793" s="129" t="s">
        <v>301</v>
      </c>
      <c r="J793" s="129" t="s">
        <v>206</v>
      </c>
      <c r="K793" s="1">
        <v>24304169</v>
      </c>
      <c r="L793" s="1">
        <v>30605180101636</v>
      </c>
      <c r="M793" s="129" t="s">
        <v>218</v>
      </c>
      <c r="N793" s="1">
        <v>1095721236</v>
      </c>
      <c r="O793" s="1">
        <v>45764</v>
      </c>
      <c r="P793" s="1">
        <v>45782</v>
      </c>
      <c r="Q793" s="129" t="s">
        <v>232</v>
      </c>
      <c r="R793" s="129" t="s">
        <v>2471</v>
      </c>
      <c r="S793" s="1">
        <v>904</v>
      </c>
      <c r="T793" s="1">
        <v>0</v>
      </c>
      <c r="U793" s="129" t="s">
        <v>209</v>
      </c>
      <c r="V793" s="48"/>
      <c r="W793" s="48"/>
      <c r="X793" s="129" t="s">
        <v>211</v>
      </c>
      <c r="Y793" s="129" t="s">
        <v>211</v>
      </c>
      <c r="Z793" s="129" t="s">
        <v>210</v>
      </c>
      <c r="AA793" s="129" t="s">
        <v>220</v>
      </c>
      <c r="AB793" s="129" t="s">
        <v>270</v>
      </c>
      <c r="AC793" s="129" t="s">
        <v>214</v>
      </c>
      <c r="AD793" s="1">
        <v>45784</v>
      </c>
      <c r="AE793" s="129"/>
      <c r="AF793" s="129" t="s">
        <v>239</v>
      </c>
      <c r="AG793" s="1">
        <v>30</v>
      </c>
      <c r="AH793" s="1" t="s">
        <v>2471</v>
      </c>
      <c r="AI793" s="1"/>
      <c r="AJ793" s="1"/>
      <c r="AK793" s="1" t="s">
        <v>1662</v>
      </c>
      <c r="AL793" s="1"/>
      <c r="AM793" s="1"/>
      <c r="AN793" s="1"/>
      <c r="AO793" s="1"/>
      <c r="AP793" s="1"/>
      <c r="AQ793" s="44"/>
    </row>
    <row r="794" spans="1:43" x14ac:dyDescent="0.25">
      <c r="A794" s="132" t="s">
        <v>11832</v>
      </c>
      <c r="B794" s="129" t="s">
        <v>2471</v>
      </c>
      <c r="C794" s="129" t="s">
        <v>9986</v>
      </c>
      <c r="D794" s="129" t="s">
        <v>9987</v>
      </c>
      <c r="E794" s="129" t="s">
        <v>9988</v>
      </c>
      <c r="F794" s="1">
        <v>1625</v>
      </c>
      <c r="G794" s="129" t="s">
        <v>2442</v>
      </c>
      <c r="H794" s="129" t="s">
        <v>2811</v>
      </c>
      <c r="I794" s="129" t="s">
        <v>301</v>
      </c>
      <c r="J794" s="129" t="s">
        <v>206</v>
      </c>
      <c r="K794" s="1">
        <v>24304171</v>
      </c>
      <c r="L794" s="1">
        <v>30608272101933</v>
      </c>
      <c r="M794" s="129" t="s">
        <v>218</v>
      </c>
      <c r="N794" s="1">
        <v>1044860058</v>
      </c>
      <c r="O794" s="1">
        <v>45764</v>
      </c>
      <c r="P794" s="1">
        <v>45782</v>
      </c>
      <c r="Q794" s="129" t="s">
        <v>1864</v>
      </c>
      <c r="R794" s="129" t="s">
        <v>2471</v>
      </c>
      <c r="S794" s="1">
        <v>904</v>
      </c>
      <c r="T794" s="1">
        <v>0</v>
      </c>
      <c r="U794" s="129" t="s">
        <v>209</v>
      </c>
      <c r="V794" s="48"/>
      <c r="W794" s="48"/>
      <c r="X794" s="129" t="s">
        <v>211</v>
      </c>
      <c r="Y794" s="129" t="s">
        <v>211</v>
      </c>
      <c r="Z794" s="129" t="s">
        <v>210</v>
      </c>
      <c r="AA794" s="129" t="s">
        <v>220</v>
      </c>
      <c r="AB794" s="129" t="s">
        <v>270</v>
      </c>
      <c r="AC794" s="129" t="s">
        <v>214</v>
      </c>
      <c r="AD794" s="1">
        <v>45784</v>
      </c>
      <c r="AE794" s="129"/>
      <c r="AF794" s="129" t="s">
        <v>239</v>
      </c>
      <c r="AG794" s="1">
        <v>30</v>
      </c>
      <c r="AH794" s="1" t="s">
        <v>2471</v>
      </c>
      <c r="AI794" s="1"/>
      <c r="AJ794" s="1"/>
      <c r="AK794" s="1" t="s">
        <v>1662</v>
      </c>
      <c r="AL794" s="1"/>
      <c r="AM794" s="1"/>
      <c r="AN794" s="1"/>
      <c r="AO794" s="1"/>
      <c r="AP794" s="1"/>
      <c r="AQ794" s="44"/>
    </row>
    <row r="795" spans="1:43" x14ac:dyDescent="0.25">
      <c r="A795" s="132" t="s">
        <v>11832</v>
      </c>
      <c r="B795" s="129" t="s">
        <v>2471</v>
      </c>
      <c r="C795" s="129" t="s">
        <v>9983</v>
      </c>
      <c r="D795" s="129" t="s">
        <v>9984</v>
      </c>
      <c r="E795" s="129" t="s">
        <v>9985</v>
      </c>
      <c r="F795" s="1">
        <v>1650</v>
      </c>
      <c r="G795" s="129" t="s">
        <v>2442</v>
      </c>
      <c r="H795" s="129" t="s">
        <v>2811</v>
      </c>
      <c r="I795" s="129" t="s">
        <v>301</v>
      </c>
      <c r="J795" s="129" t="s">
        <v>206</v>
      </c>
      <c r="K795" s="1">
        <v>24304172</v>
      </c>
      <c r="L795" s="1">
        <v>30405062101959</v>
      </c>
      <c r="M795" s="129" t="s">
        <v>218</v>
      </c>
      <c r="N795" s="1">
        <v>1090467620</v>
      </c>
      <c r="O795" s="1">
        <v>45764</v>
      </c>
      <c r="P795" s="1">
        <v>45782</v>
      </c>
      <c r="Q795" s="129" t="s">
        <v>1846</v>
      </c>
      <c r="R795" s="129" t="s">
        <v>2471</v>
      </c>
      <c r="S795" s="1">
        <v>904</v>
      </c>
      <c r="T795" s="1">
        <v>0</v>
      </c>
      <c r="U795" s="129" t="s">
        <v>209</v>
      </c>
      <c r="V795" s="48"/>
      <c r="W795" s="48"/>
      <c r="X795" s="129" t="s">
        <v>211</v>
      </c>
      <c r="Y795" s="129" t="s">
        <v>211</v>
      </c>
      <c r="Z795" s="129" t="s">
        <v>210</v>
      </c>
      <c r="AA795" s="129" t="s">
        <v>220</v>
      </c>
      <c r="AB795" s="129" t="s">
        <v>270</v>
      </c>
      <c r="AC795" s="129" t="s">
        <v>214</v>
      </c>
      <c r="AD795" s="1">
        <v>45784</v>
      </c>
      <c r="AE795" s="129"/>
      <c r="AF795" s="129" t="s">
        <v>239</v>
      </c>
      <c r="AG795" s="1">
        <v>30</v>
      </c>
      <c r="AH795" s="1" t="s">
        <v>2471</v>
      </c>
      <c r="AI795" s="1"/>
      <c r="AJ795" s="1"/>
      <c r="AK795" s="1" t="s">
        <v>1662</v>
      </c>
      <c r="AL795" s="1"/>
      <c r="AM795" s="1"/>
      <c r="AN795" s="1"/>
      <c r="AO795" s="1"/>
      <c r="AP795" s="1"/>
      <c r="AQ795" s="44"/>
    </row>
    <row r="796" spans="1:43" x14ac:dyDescent="0.25">
      <c r="A796" s="132" t="s">
        <v>11832</v>
      </c>
      <c r="B796" s="129" t="s">
        <v>2471</v>
      </c>
      <c r="C796" s="129" t="s">
        <v>9981</v>
      </c>
      <c r="D796" s="129" t="s">
        <v>9982</v>
      </c>
      <c r="E796" s="129" t="s">
        <v>5191</v>
      </c>
      <c r="F796" s="1">
        <v>1663</v>
      </c>
      <c r="G796" s="129" t="s">
        <v>5228</v>
      </c>
      <c r="H796" s="129" t="s">
        <v>2811</v>
      </c>
      <c r="I796" s="129" t="s">
        <v>301</v>
      </c>
      <c r="J796" s="129" t="s">
        <v>206</v>
      </c>
      <c r="K796" s="1">
        <v>24304173</v>
      </c>
      <c r="L796" s="1">
        <v>30012240100951</v>
      </c>
      <c r="M796" s="129" t="s">
        <v>218</v>
      </c>
      <c r="N796" s="1">
        <v>1017051763</v>
      </c>
      <c r="O796" s="1">
        <v>45764</v>
      </c>
      <c r="P796" s="1">
        <v>45782</v>
      </c>
      <c r="Q796" s="129" t="s">
        <v>219</v>
      </c>
      <c r="R796" s="129" t="s">
        <v>2471</v>
      </c>
      <c r="S796" s="1">
        <v>904</v>
      </c>
      <c r="T796" s="1">
        <v>0</v>
      </c>
      <c r="U796" s="129" t="s">
        <v>209</v>
      </c>
      <c r="V796" s="48"/>
      <c r="W796" s="48"/>
      <c r="X796" s="129" t="s">
        <v>211</v>
      </c>
      <c r="Y796" s="129" t="s">
        <v>211</v>
      </c>
      <c r="Z796" s="129" t="s">
        <v>210</v>
      </c>
      <c r="AA796" s="129" t="s">
        <v>220</v>
      </c>
      <c r="AB796" s="129" t="s">
        <v>270</v>
      </c>
      <c r="AC796" s="129" t="s">
        <v>335</v>
      </c>
      <c r="AD796" s="1">
        <v>45784</v>
      </c>
      <c r="AE796" s="129"/>
      <c r="AF796" s="129" t="s">
        <v>229</v>
      </c>
      <c r="AG796" s="1">
        <v>30</v>
      </c>
      <c r="AH796" s="1" t="s">
        <v>2471</v>
      </c>
      <c r="AI796" s="1"/>
      <c r="AJ796" s="1"/>
      <c r="AK796" s="1" t="s">
        <v>1662</v>
      </c>
      <c r="AL796" s="1"/>
      <c r="AM796" s="1"/>
      <c r="AN796" s="1"/>
      <c r="AO796" s="1"/>
      <c r="AP796" s="1"/>
      <c r="AQ796" s="44"/>
    </row>
    <row r="797" spans="1:43" x14ac:dyDescent="0.25">
      <c r="A797" s="132" t="s">
        <v>11832</v>
      </c>
      <c r="B797" s="129" t="s">
        <v>2471</v>
      </c>
      <c r="C797" s="129" t="s">
        <v>11088</v>
      </c>
      <c r="D797" s="129" t="s">
        <v>11089</v>
      </c>
      <c r="E797" s="129" t="s">
        <v>11090</v>
      </c>
      <c r="F797" s="1">
        <v>2313</v>
      </c>
      <c r="G797" s="129" t="s">
        <v>2442</v>
      </c>
      <c r="H797" s="129" t="s">
        <v>2811</v>
      </c>
      <c r="I797" s="129" t="s">
        <v>301</v>
      </c>
      <c r="J797" s="129" t="s">
        <v>206</v>
      </c>
      <c r="K797" s="1">
        <v>24304387</v>
      </c>
      <c r="L797" s="1">
        <v>30409151400957</v>
      </c>
      <c r="M797" s="129" t="s">
        <v>218</v>
      </c>
      <c r="N797" s="1">
        <v>1032458612</v>
      </c>
      <c r="O797" s="1">
        <v>45771</v>
      </c>
      <c r="P797" s="1">
        <v>45787</v>
      </c>
      <c r="Q797" s="129" t="s">
        <v>222</v>
      </c>
      <c r="R797" s="129" t="s">
        <v>2471</v>
      </c>
      <c r="S797" s="1">
        <v>905</v>
      </c>
      <c r="T797" s="1">
        <v>0</v>
      </c>
      <c r="U797" s="129" t="s">
        <v>209</v>
      </c>
      <c r="V797" s="48"/>
      <c r="W797" s="48"/>
      <c r="X797" s="129" t="s">
        <v>211</v>
      </c>
      <c r="Y797" s="129" t="s">
        <v>211</v>
      </c>
      <c r="Z797" s="129" t="s">
        <v>210</v>
      </c>
      <c r="AA797" s="129" t="s">
        <v>220</v>
      </c>
      <c r="AB797" s="129" t="s">
        <v>270</v>
      </c>
      <c r="AC797" s="129" t="s">
        <v>214</v>
      </c>
      <c r="AD797" s="1">
        <v>45787</v>
      </c>
      <c r="AE797" s="129"/>
      <c r="AF797" s="129" t="s">
        <v>233</v>
      </c>
      <c r="AG797" s="1">
        <v>25</v>
      </c>
      <c r="AH797" s="1" t="s">
        <v>2471</v>
      </c>
      <c r="AI797" s="1"/>
      <c r="AJ797" s="1"/>
      <c r="AK797" s="1" t="s">
        <v>1662</v>
      </c>
      <c r="AL797" s="1"/>
      <c r="AM797" s="1"/>
      <c r="AN797" s="1"/>
      <c r="AO797" s="1"/>
      <c r="AP797" s="1"/>
      <c r="AQ797" s="44"/>
    </row>
    <row r="798" spans="1:43" x14ac:dyDescent="0.25">
      <c r="A798" s="132" t="s">
        <v>11832</v>
      </c>
      <c r="B798" s="129" t="s">
        <v>2471</v>
      </c>
      <c r="C798" s="129" t="s">
        <v>11140</v>
      </c>
      <c r="D798" s="129" t="s">
        <v>11141</v>
      </c>
      <c r="E798" s="129" t="s">
        <v>11142</v>
      </c>
      <c r="F798" s="1">
        <v>2293</v>
      </c>
      <c r="G798" s="129" t="s">
        <v>2489</v>
      </c>
      <c r="H798" s="129" t="s">
        <v>2811</v>
      </c>
      <c r="I798" s="129" t="s">
        <v>301</v>
      </c>
      <c r="J798" s="129" t="s">
        <v>206</v>
      </c>
      <c r="K798" s="1">
        <v>24304406</v>
      </c>
      <c r="L798" s="1">
        <v>30607290107497</v>
      </c>
      <c r="M798" s="129" t="s">
        <v>218</v>
      </c>
      <c r="N798" s="1">
        <v>1010256812</v>
      </c>
      <c r="O798" s="1">
        <v>45771</v>
      </c>
      <c r="P798" s="1">
        <v>45787</v>
      </c>
      <c r="Q798" s="129" t="s">
        <v>293</v>
      </c>
      <c r="R798" s="129" t="s">
        <v>2471</v>
      </c>
      <c r="S798" s="1">
        <v>906</v>
      </c>
      <c r="T798" s="1">
        <v>0</v>
      </c>
      <c r="U798" s="129" t="s">
        <v>209</v>
      </c>
      <c r="V798" s="48"/>
      <c r="W798" s="48"/>
      <c r="X798" s="129" t="s">
        <v>211</v>
      </c>
      <c r="Y798" s="129" t="s">
        <v>211</v>
      </c>
      <c r="Z798" s="129" t="s">
        <v>210</v>
      </c>
      <c r="AA798" s="129" t="s">
        <v>220</v>
      </c>
      <c r="AB798" s="129" t="s">
        <v>270</v>
      </c>
      <c r="AC798" s="129" t="s">
        <v>214</v>
      </c>
      <c r="AD798" s="1">
        <v>45787</v>
      </c>
      <c r="AE798" s="129"/>
      <c r="AF798" s="129" t="s">
        <v>239</v>
      </c>
      <c r="AG798" s="1">
        <v>25</v>
      </c>
      <c r="AH798" s="1" t="s">
        <v>2471</v>
      </c>
      <c r="AI798" s="1"/>
      <c r="AJ798" s="1"/>
      <c r="AK798" s="1" t="s">
        <v>1662</v>
      </c>
      <c r="AL798" s="1"/>
      <c r="AM798" s="1"/>
      <c r="AN798" s="1"/>
      <c r="AO798" s="1"/>
      <c r="AP798" s="1"/>
      <c r="AQ798" s="44"/>
    </row>
    <row r="799" spans="1:43" x14ac:dyDescent="0.25">
      <c r="A799" s="132" t="s">
        <v>11832</v>
      </c>
      <c r="B799" s="129" t="s">
        <v>2471</v>
      </c>
      <c r="C799" s="129" t="s">
        <v>11136</v>
      </c>
      <c r="D799" s="129" t="s">
        <v>11137</v>
      </c>
      <c r="E799" s="129" t="s">
        <v>11138</v>
      </c>
      <c r="F799" s="1">
        <v>2307</v>
      </c>
      <c r="G799" s="129" t="s">
        <v>2489</v>
      </c>
      <c r="H799" s="129" t="s">
        <v>2811</v>
      </c>
      <c r="I799" s="129" t="s">
        <v>301</v>
      </c>
      <c r="J799" s="129" t="s">
        <v>206</v>
      </c>
      <c r="K799" s="1">
        <v>24304408</v>
      </c>
      <c r="L799" s="1">
        <v>30507230100316</v>
      </c>
      <c r="M799" s="129" t="s">
        <v>218</v>
      </c>
      <c r="N799" s="1">
        <v>1066862084</v>
      </c>
      <c r="O799" s="1">
        <v>45771</v>
      </c>
      <c r="P799" s="1">
        <v>45787</v>
      </c>
      <c r="Q799" s="129" t="s">
        <v>11139</v>
      </c>
      <c r="R799" s="129" t="s">
        <v>2471</v>
      </c>
      <c r="S799" s="1">
        <v>906</v>
      </c>
      <c r="T799" s="1">
        <v>0</v>
      </c>
      <c r="U799" s="129" t="s">
        <v>209</v>
      </c>
      <c r="V799" s="48"/>
      <c r="W799" s="48"/>
      <c r="X799" s="129" t="s">
        <v>211</v>
      </c>
      <c r="Y799" s="129" t="s">
        <v>211</v>
      </c>
      <c r="Z799" s="129" t="s">
        <v>210</v>
      </c>
      <c r="AA799" s="129" t="s">
        <v>220</v>
      </c>
      <c r="AB799" s="129" t="s">
        <v>270</v>
      </c>
      <c r="AC799" s="129" t="s">
        <v>214</v>
      </c>
      <c r="AD799" s="1">
        <v>45787</v>
      </c>
      <c r="AE799" s="129"/>
      <c r="AF799" s="129" t="s">
        <v>239</v>
      </c>
      <c r="AG799" s="1">
        <v>25</v>
      </c>
      <c r="AH799" s="1" t="s">
        <v>2471</v>
      </c>
      <c r="AI799" s="1"/>
      <c r="AJ799" s="1"/>
      <c r="AK799" s="1" t="s">
        <v>1662</v>
      </c>
      <c r="AL799" s="1"/>
      <c r="AM799" s="1"/>
      <c r="AN799" s="1"/>
      <c r="AO799" s="1"/>
      <c r="AP799" s="1"/>
      <c r="AQ799" s="44"/>
    </row>
    <row r="800" spans="1:43" x14ac:dyDescent="0.25">
      <c r="A800" s="132" t="s">
        <v>11832</v>
      </c>
      <c r="B800" s="129" t="s">
        <v>2471</v>
      </c>
      <c r="C800" s="129" t="s">
        <v>11133</v>
      </c>
      <c r="D800" s="129" t="s">
        <v>11134</v>
      </c>
      <c r="E800" s="129" t="s">
        <v>11135</v>
      </c>
      <c r="F800" s="1">
        <v>1959</v>
      </c>
      <c r="G800" s="129" t="s">
        <v>2489</v>
      </c>
      <c r="H800" s="129" t="s">
        <v>2811</v>
      </c>
      <c r="I800" s="129" t="s">
        <v>301</v>
      </c>
      <c r="J800" s="129" t="s">
        <v>206</v>
      </c>
      <c r="K800" s="1">
        <v>24304374</v>
      </c>
      <c r="L800" s="1">
        <v>30407312100557</v>
      </c>
      <c r="M800" s="129" t="s">
        <v>218</v>
      </c>
      <c r="N800" s="1">
        <v>1062163132</v>
      </c>
      <c r="O800" s="1">
        <v>45771</v>
      </c>
      <c r="P800" s="1">
        <v>45787</v>
      </c>
      <c r="Q800" s="129" t="s">
        <v>4094</v>
      </c>
      <c r="R800" s="129" t="s">
        <v>2471</v>
      </c>
      <c r="S800" s="1">
        <v>905</v>
      </c>
      <c r="T800" s="1">
        <v>0</v>
      </c>
      <c r="U800" s="129" t="s">
        <v>209</v>
      </c>
      <c r="V800" s="48"/>
      <c r="W800" s="48"/>
      <c r="X800" s="129" t="s">
        <v>211</v>
      </c>
      <c r="Y800" s="129" t="s">
        <v>211</v>
      </c>
      <c r="Z800" s="129" t="s">
        <v>210</v>
      </c>
      <c r="AA800" s="129" t="s">
        <v>220</v>
      </c>
      <c r="AB800" s="129" t="s">
        <v>270</v>
      </c>
      <c r="AC800" s="129" t="s">
        <v>214</v>
      </c>
      <c r="AD800" s="1">
        <v>45787</v>
      </c>
      <c r="AE800" s="129"/>
      <c r="AF800" s="129" t="s">
        <v>233</v>
      </c>
      <c r="AG800" s="1">
        <v>25</v>
      </c>
      <c r="AH800" s="1" t="s">
        <v>2471</v>
      </c>
      <c r="AI800" s="1"/>
      <c r="AJ800" s="1"/>
      <c r="AK800" s="1" t="s">
        <v>1662</v>
      </c>
      <c r="AL800" s="1"/>
      <c r="AM800" s="1"/>
      <c r="AN800" s="1"/>
      <c r="AO800" s="1"/>
      <c r="AP800" s="1"/>
      <c r="AQ800" s="44"/>
    </row>
    <row r="801" spans="1:43" x14ac:dyDescent="0.25">
      <c r="A801" s="132" t="s">
        <v>11832</v>
      </c>
      <c r="B801" s="129" t="s">
        <v>2471</v>
      </c>
      <c r="C801" s="129" t="s">
        <v>11091</v>
      </c>
      <c r="D801" s="129" t="s">
        <v>11092</v>
      </c>
      <c r="E801" s="129" t="s">
        <v>11093</v>
      </c>
      <c r="F801" s="1">
        <v>2164</v>
      </c>
      <c r="G801" s="129" t="s">
        <v>2489</v>
      </c>
      <c r="H801" s="129" t="s">
        <v>2811</v>
      </c>
      <c r="I801" s="129" t="s">
        <v>301</v>
      </c>
      <c r="J801" s="129" t="s">
        <v>206</v>
      </c>
      <c r="K801" s="1">
        <v>24304401</v>
      </c>
      <c r="L801" s="1">
        <v>30511060106532</v>
      </c>
      <c r="M801" s="129" t="s">
        <v>218</v>
      </c>
      <c r="N801" s="1">
        <v>1070150418</v>
      </c>
      <c r="O801" s="1">
        <v>45771</v>
      </c>
      <c r="P801" s="1">
        <v>45787</v>
      </c>
      <c r="Q801" s="129" t="s">
        <v>2229</v>
      </c>
      <c r="R801" s="129" t="s">
        <v>2471</v>
      </c>
      <c r="S801" s="1">
        <v>906</v>
      </c>
      <c r="T801" s="1">
        <v>0</v>
      </c>
      <c r="U801" s="129" t="s">
        <v>209</v>
      </c>
      <c r="V801" s="48"/>
      <c r="W801" s="48"/>
      <c r="X801" s="129" t="s">
        <v>211</v>
      </c>
      <c r="Y801" s="129" t="s">
        <v>211</v>
      </c>
      <c r="Z801" s="129" t="s">
        <v>210</v>
      </c>
      <c r="AA801" s="129" t="s">
        <v>220</v>
      </c>
      <c r="AB801" s="129" t="s">
        <v>270</v>
      </c>
      <c r="AC801" s="129" t="s">
        <v>214</v>
      </c>
      <c r="AD801" s="1">
        <v>45787</v>
      </c>
      <c r="AE801" s="129"/>
      <c r="AF801" s="129" t="s">
        <v>239</v>
      </c>
      <c r="AG801" s="1">
        <v>25</v>
      </c>
      <c r="AH801" s="1" t="s">
        <v>2471</v>
      </c>
      <c r="AI801" s="1"/>
      <c r="AJ801" s="1"/>
      <c r="AK801" s="1" t="s">
        <v>1662</v>
      </c>
      <c r="AL801" s="1"/>
      <c r="AM801" s="1"/>
      <c r="AN801" s="1"/>
      <c r="AO801" s="1"/>
      <c r="AP801" s="1"/>
      <c r="AQ801" s="44"/>
    </row>
    <row r="802" spans="1:43" x14ac:dyDescent="0.25">
      <c r="A802" s="132" t="s">
        <v>11832</v>
      </c>
      <c r="B802" s="129" t="s">
        <v>2471</v>
      </c>
      <c r="C802" s="129" t="s">
        <v>11130</v>
      </c>
      <c r="D802" s="129" t="s">
        <v>11131</v>
      </c>
      <c r="E802" s="129" t="s">
        <v>11132</v>
      </c>
      <c r="F802" s="1">
        <v>2013</v>
      </c>
      <c r="G802" s="129" t="s">
        <v>2489</v>
      </c>
      <c r="H802" s="129" t="s">
        <v>2811</v>
      </c>
      <c r="I802" s="129" t="s">
        <v>301</v>
      </c>
      <c r="J802" s="129" t="s">
        <v>206</v>
      </c>
      <c r="K802" s="1">
        <v>24304375</v>
      </c>
      <c r="L802" s="1">
        <v>30108060101833</v>
      </c>
      <c r="M802" s="129" t="s">
        <v>218</v>
      </c>
      <c r="N802" s="1">
        <v>1007279757</v>
      </c>
      <c r="O802" s="1">
        <v>45771</v>
      </c>
      <c r="P802" s="1">
        <v>45787</v>
      </c>
      <c r="Q802" s="129" t="s">
        <v>1957</v>
      </c>
      <c r="R802" s="129" t="s">
        <v>2471</v>
      </c>
      <c r="S802" s="1">
        <v>905</v>
      </c>
      <c r="T802" s="1">
        <v>0</v>
      </c>
      <c r="U802" s="129" t="s">
        <v>209</v>
      </c>
      <c r="V802" s="48"/>
      <c r="W802" s="48"/>
      <c r="X802" s="129" t="s">
        <v>211</v>
      </c>
      <c r="Y802" s="129" t="s">
        <v>211</v>
      </c>
      <c r="Z802" s="129" t="s">
        <v>210</v>
      </c>
      <c r="AA802" s="129" t="s">
        <v>220</v>
      </c>
      <c r="AB802" s="129" t="s">
        <v>270</v>
      </c>
      <c r="AC802" s="129" t="s">
        <v>214</v>
      </c>
      <c r="AD802" s="1">
        <v>45787</v>
      </c>
      <c r="AE802" s="129"/>
      <c r="AF802" s="129" t="s">
        <v>215</v>
      </c>
      <c r="AG802" s="1">
        <v>25</v>
      </c>
      <c r="AH802" s="1" t="s">
        <v>2471</v>
      </c>
      <c r="AI802" s="1"/>
      <c r="AJ802" s="1"/>
      <c r="AK802" s="1" t="s">
        <v>1662</v>
      </c>
      <c r="AL802" s="1"/>
      <c r="AM802" s="1"/>
      <c r="AN802" s="1"/>
      <c r="AO802" s="1"/>
      <c r="AP802" s="1"/>
      <c r="AQ802" s="44"/>
    </row>
    <row r="803" spans="1:43" x14ac:dyDescent="0.25">
      <c r="A803" s="132" t="s">
        <v>11832</v>
      </c>
      <c r="B803" s="129" t="s">
        <v>2471</v>
      </c>
      <c r="C803" s="129" t="s">
        <v>11127</v>
      </c>
      <c r="D803" s="129" t="s">
        <v>11128</v>
      </c>
      <c r="E803" s="129" t="s">
        <v>11129</v>
      </c>
      <c r="F803" s="1">
        <v>2033</v>
      </c>
      <c r="G803" s="129" t="s">
        <v>2489</v>
      </c>
      <c r="H803" s="129" t="s">
        <v>2811</v>
      </c>
      <c r="I803" s="129" t="s">
        <v>301</v>
      </c>
      <c r="J803" s="129" t="s">
        <v>206</v>
      </c>
      <c r="K803" s="1">
        <v>24304376</v>
      </c>
      <c r="L803" s="1">
        <v>30007170100432</v>
      </c>
      <c r="M803" s="129" t="s">
        <v>218</v>
      </c>
      <c r="N803" s="1">
        <v>1028285526</v>
      </c>
      <c r="O803" s="1">
        <v>45771</v>
      </c>
      <c r="P803" s="1">
        <v>45787</v>
      </c>
      <c r="Q803" s="129" t="s">
        <v>283</v>
      </c>
      <c r="R803" s="129" t="s">
        <v>2471</v>
      </c>
      <c r="S803" s="1">
        <v>905</v>
      </c>
      <c r="T803" s="1">
        <v>0</v>
      </c>
      <c r="U803" s="129" t="s">
        <v>209</v>
      </c>
      <c r="V803" s="48"/>
      <c r="W803" s="48"/>
      <c r="X803" s="129" t="s">
        <v>211</v>
      </c>
      <c r="Y803" s="129" t="s">
        <v>211</v>
      </c>
      <c r="Z803" s="129" t="s">
        <v>210</v>
      </c>
      <c r="AA803" s="129" t="s">
        <v>220</v>
      </c>
      <c r="AB803" s="129" t="s">
        <v>270</v>
      </c>
      <c r="AC803" s="129" t="s">
        <v>214</v>
      </c>
      <c r="AD803" s="1">
        <v>45787</v>
      </c>
      <c r="AE803" s="129"/>
      <c r="AF803" s="129" t="s">
        <v>215</v>
      </c>
      <c r="AG803" s="1">
        <v>25</v>
      </c>
      <c r="AH803" s="1" t="s">
        <v>2471</v>
      </c>
      <c r="AI803" s="1"/>
      <c r="AJ803" s="1"/>
      <c r="AK803" s="1" t="s">
        <v>1662</v>
      </c>
      <c r="AL803" s="1"/>
      <c r="AM803" s="1"/>
      <c r="AN803" s="1"/>
      <c r="AO803" s="1"/>
      <c r="AP803" s="1"/>
      <c r="AQ803" s="44"/>
    </row>
    <row r="804" spans="1:43" x14ac:dyDescent="0.25">
      <c r="A804" s="132" t="s">
        <v>11832</v>
      </c>
      <c r="B804" s="129" t="s">
        <v>2471</v>
      </c>
      <c r="C804" s="129" t="s">
        <v>11123</v>
      </c>
      <c r="D804" s="129" t="s">
        <v>11124</v>
      </c>
      <c r="E804" s="129" t="s">
        <v>11125</v>
      </c>
      <c r="F804" s="1">
        <v>2012</v>
      </c>
      <c r="G804" s="129" t="s">
        <v>2479</v>
      </c>
      <c r="H804" s="129" t="s">
        <v>2811</v>
      </c>
      <c r="I804" s="129" t="s">
        <v>301</v>
      </c>
      <c r="J804" s="129" t="s">
        <v>206</v>
      </c>
      <c r="K804" s="1">
        <v>24304377</v>
      </c>
      <c r="L804" s="1">
        <v>30412040106899</v>
      </c>
      <c r="M804" s="129" t="s">
        <v>218</v>
      </c>
      <c r="N804" s="1">
        <v>1060511085</v>
      </c>
      <c r="O804" s="1">
        <v>45771</v>
      </c>
      <c r="P804" s="1">
        <v>45787</v>
      </c>
      <c r="Q804" s="129" t="s">
        <v>11126</v>
      </c>
      <c r="R804" s="129" t="s">
        <v>2471</v>
      </c>
      <c r="S804" s="1">
        <v>905</v>
      </c>
      <c r="T804" s="1">
        <v>0</v>
      </c>
      <c r="U804" s="129" t="s">
        <v>209</v>
      </c>
      <c r="V804" s="48"/>
      <c r="W804" s="48"/>
      <c r="X804" s="129" t="s">
        <v>211</v>
      </c>
      <c r="Y804" s="129" t="s">
        <v>211</v>
      </c>
      <c r="Z804" s="129" t="s">
        <v>210</v>
      </c>
      <c r="AA804" s="129" t="s">
        <v>220</v>
      </c>
      <c r="AB804" s="129" t="s">
        <v>270</v>
      </c>
      <c r="AC804" s="129" t="s">
        <v>214</v>
      </c>
      <c r="AD804" s="1">
        <v>45787</v>
      </c>
      <c r="AE804" s="129"/>
      <c r="AF804" s="129" t="s">
        <v>230</v>
      </c>
      <c r="AG804" s="1">
        <v>25</v>
      </c>
      <c r="AH804" s="1" t="s">
        <v>2471</v>
      </c>
      <c r="AI804" s="1"/>
      <c r="AJ804" s="1"/>
      <c r="AK804" s="1" t="s">
        <v>1662</v>
      </c>
      <c r="AL804" s="1"/>
      <c r="AM804" s="1"/>
      <c r="AN804" s="1"/>
      <c r="AO804" s="1"/>
      <c r="AP804" s="1"/>
      <c r="AQ804" s="44"/>
    </row>
    <row r="805" spans="1:43" x14ac:dyDescent="0.25">
      <c r="A805" s="132" t="s">
        <v>11832</v>
      </c>
      <c r="B805" s="129" t="s">
        <v>2471</v>
      </c>
      <c r="C805" s="129" t="s">
        <v>11119</v>
      </c>
      <c r="D805" s="129" t="s">
        <v>11120</v>
      </c>
      <c r="E805" s="129" t="s">
        <v>11121</v>
      </c>
      <c r="F805" s="1">
        <v>1980</v>
      </c>
      <c r="G805" s="129" t="s">
        <v>2479</v>
      </c>
      <c r="H805" s="129" t="s">
        <v>2811</v>
      </c>
      <c r="I805" s="129" t="s">
        <v>301</v>
      </c>
      <c r="J805" s="129" t="s">
        <v>206</v>
      </c>
      <c r="K805" s="1">
        <v>24304389</v>
      </c>
      <c r="L805" s="1">
        <v>30501291401299</v>
      </c>
      <c r="M805" s="129" t="s">
        <v>218</v>
      </c>
      <c r="N805" s="1">
        <v>1055013210</v>
      </c>
      <c r="O805" s="1">
        <v>45771</v>
      </c>
      <c r="P805" s="1">
        <v>45787</v>
      </c>
      <c r="Q805" s="129" t="s">
        <v>11122</v>
      </c>
      <c r="R805" s="129" t="s">
        <v>2471</v>
      </c>
      <c r="S805" s="1">
        <v>906</v>
      </c>
      <c r="T805" s="1">
        <v>0</v>
      </c>
      <c r="U805" s="129" t="s">
        <v>209</v>
      </c>
      <c r="V805" s="48"/>
      <c r="W805" s="48"/>
      <c r="X805" s="129" t="s">
        <v>211</v>
      </c>
      <c r="Y805" s="129" t="s">
        <v>211</v>
      </c>
      <c r="Z805" s="129" t="s">
        <v>210</v>
      </c>
      <c r="AA805" s="129" t="s">
        <v>220</v>
      </c>
      <c r="AB805" s="129" t="s">
        <v>270</v>
      </c>
      <c r="AC805" s="129" t="s">
        <v>214</v>
      </c>
      <c r="AD805" s="1">
        <v>45787</v>
      </c>
      <c r="AE805" s="129"/>
      <c r="AF805" s="129" t="s">
        <v>230</v>
      </c>
      <c r="AG805" s="1">
        <v>25</v>
      </c>
      <c r="AH805" s="1" t="s">
        <v>2471</v>
      </c>
      <c r="AI805" s="1"/>
      <c r="AJ805" s="1"/>
      <c r="AK805" s="1" t="s">
        <v>1662</v>
      </c>
      <c r="AL805" s="1"/>
      <c r="AM805" s="1"/>
      <c r="AN805" s="1"/>
      <c r="AO805" s="1"/>
      <c r="AP805" s="1"/>
      <c r="AQ805" s="44"/>
    </row>
    <row r="806" spans="1:43" x14ac:dyDescent="0.25">
      <c r="A806" s="132" t="s">
        <v>11832</v>
      </c>
      <c r="B806" s="129" t="s">
        <v>2471</v>
      </c>
      <c r="C806" s="129" t="s">
        <v>11115</v>
      </c>
      <c r="D806" s="129" t="s">
        <v>11116</v>
      </c>
      <c r="E806" s="129" t="s">
        <v>11117</v>
      </c>
      <c r="F806" s="1">
        <v>1983</v>
      </c>
      <c r="G806" s="129" t="s">
        <v>2479</v>
      </c>
      <c r="H806" s="129" t="s">
        <v>2811</v>
      </c>
      <c r="I806" s="129" t="s">
        <v>301</v>
      </c>
      <c r="J806" s="129" t="s">
        <v>206</v>
      </c>
      <c r="K806" s="1">
        <v>24304391</v>
      </c>
      <c r="L806" s="1">
        <v>30201012142315</v>
      </c>
      <c r="M806" s="129" t="s">
        <v>218</v>
      </c>
      <c r="N806" s="1">
        <v>1009696832</v>
      </c>
      <c r="O806" s="1">
        <v>45771</v>
      </c>
      <c r="P806" s="1">
        <v>45787</v>
      </c>
      <c r="Q806" s="129" t="s">
        <v>11118</v>
      </c>
      <c r="R806" s="129" t="s">
        <v>2471</v>
      </c>
      <c r="S806" s="1">
        <v>906</v>
      </c>
      <c r="T806" s="1">
        <v>0</v>
      </c>
      <c r="U806" s="129" t="s">
        <v>209</v>
      </c>
      <c r="V806" s="48"/>
      <c r="W806" s="48"/>
      <c r="X806" s="129" t="s">
        <v>211</v>
      </c>
      <c r="Y806" s="129" t="s">
        <v>211</v>
      </c>
      <c r="Z806" s="129" t="s">
        <v>210</v>
      </c>
      <c r="AA806" s="129" t="s">
        <v>220</v>
      </c>
      <c r="AB806" s="129" t="s">
        <v>270</v>
      </c>
      <c r="AC806" s="129" t="s">
        <v>214</v>
      </c>
      <c r="AD806" s="1">
        <v>45787</v>
      </c>
      <c r="AE806" s="129"/>
      <c r="AF806" s="129" t="s">
        <v>233</v>
      </c>
      <c r="AG806" s="1">
        <v>25</v>
      </c>
      <c r="AH806" s="1" t="s">
        <v>2471</v>
      </c>
      <c r="AI806" s="1"/>
      <c r="AJ806" s="1"/>
      <c r="AK806" s="1" t="s">
        <v>1662</v>
      </c>
      <c r="AL806" s="1"/>
      <c r="AM806" s="1"/>
      <c r="AN806" s="1"/>
      <c r="AO806" s="1"/>
      <c r="AP806" s="1"/>
      <c r="AQ806" s="44"/>
    </row>
    <row r="807" spans="1:43" x14ac:dyDescent="0.25">
      <c r="A807" s="132" t="s">
        <v>11832</v>
      </c>
      <c r="B807" s="129" t="s">
        <v>2471</v>
      </c>
      <c r="C807" s="129" t="s">
        <v>11143</v>
      </c>
      <c r="D807" s="129" t="s">
        <v>11144</v>
      </c>
      <c r="E807" s="129" t="s">
        <v>11145</v>
      </c>
      <c r="F807" s="1">
        <v>1943</v>
      </c>
      <c r="G807" s="129" t="s">
        <v>2479</v>
      </c>
      <c r="H807" s="129" t="s">
        <v>2811</v>
      </c>
      <c r="I807" s="129" t="s">
        <v>301</v>
      </c>
      <c r="J807" s="129" t="s">
        <v>206</v>
      </c>
      <c r="K807" s="1">
        <v>24304392</v>
      </c>
      <c r="L807" s="1">
        <v>30604092101999</v>
      </c>
      <c r="M807" s="129" t="s">
        <v>218</v>
      </c>
      <c r="N807" s="1">
        <v>1016851623</v>
      </c>
      <c r="O807" s="1">
        <v>45771</v>
      </c>
      <c r="P807" s="1">
        <v>45787</v>
      </c>
      <c r="Q807" s="129" t="s">
        <v>1721</v>
      </c>
      <c r="R807" s="129" t="s">
        <v>2471</v>
      </c>
      <c r="S807" s="1">
        <v>906</v>
      </c>
      <c r="T807" s="1">
        <v>0</v>
      </c>
      <c r="U807" s="129" t="s">
        <v>209</v>
      </c>
      <c r="V807" s="48"/>
      <c r="W807" s="48"/>
      <c r="X807" s="129" t="s">
        <v>211</v>
      </c>
      <c r="Y807" s="129" t="s">
        <v>211</v>
      </c>
      <c r="Z807" s="129" t="s">
        <v>210</v>
      </c>
      <c r="AA807" s="129" t="s">
        <v>220</v>
      </c>
      <c r="AB807" s="129" t="s">
        <v>270</v>
      </c>
      <c r="AC807" s="129" t="s">
        <v>214</v>
      </c>
      <c r="AD807" s="1">
        <v>45787</v>
      </c>
      <c r="AE807" s="129"/>
      <c r="AF807" s="129" t="s">
        <v>239</v>
      </c>
      <c r="AG807" s="1">
        <v>25</v>
      </c>
      <c r="AH807" s="1" t="s">
        <v>2471</v>
      </c>
      <c r="AI807" s="1"/>
      <c r="AJ807" s="1"/>
      <c r="AK807" s="1" t="s">
        <v>1662</v>
      </c>
      <c r="AL807" s="1"/>
      <c r="AM807" s="1"/>
      <c r="AN807" s="1"/>
      <c r="AO807" s="1"/>
      <c r="AP807" s="1"/>
      <c r="AQ807" s="44"/>
    </row>
    <row r="808" spans="1:43" x14ac:dyDescent="0.25">
      <c r="A808" s="132" t="s">
        <v>11832</v>
      </c>
      <c r="B808" s="129" t="s">
        <v>2471</v>
      </c>
      <c r="C808" s="129" t="s">
        <v>11112</v>
      </c>
      <c r="D808" s="129" t="s">
        <v>11113</v>
      </c>
      <c r="E808" s="129" t="s">
        <v>11114</v>
      </c>
      <c r="F808" s="1">
        <v>2052</v>
      </c>
      <c r="G808" s="129" t="s">
        <v>2479</v>
      </c>
      <c r="H808" s="129" t="s">
        <v>2811</v>
      </c>
      <c r="I808" s="129" t="s">
        <v>301</v>
      </c>
      <c r="J808" s="129" t="s">
        <v>206</v>
      </c>
      <c r="K808" s="1">
        <v>24304397</v>
      </c>
      <c r="L808" s="1">
        <v>30512091401016</v>
      </c>
      <c r="M808" s="129" t="s">
        <v>218</v>
      </c>
      <c r="N808" s="1">
        <v>1025484269</v>
      </c>
      <c r="O808" s="1">
        <v>45771</v>
      </c>
      <c r="P808" s="1">
        <v>45787</v>
      </c>
      <c r="Q808" s="129" t="s">
        <v>1957</v>
      </c>
      <c r="R808" s="129" t="s">
        <v>2471</v>
      </c>
      <c r="S808" s="1">
        <v>906</v>
      </c>
      <c r="T808" s="1">
        <v>0</v>
      </c>
      <c r="U808" s="129" t="s">
        <v>209</v>
      </c>
      <c r="V808" s="48"/>
      <c r="W808" s="48"/>
      <c r="X808" s="129" t="s">
        <v>211</v>
      </c>
      <c r="Y808" s="129" t="s">
        <v>211</v>
      </c>
      <c r="Z808" s="129" t="s">
        <v>210</v>
      </c>
      <c r="AA808" s="129" t="s">
        <v>220</v>
      </c>
      <c r="AB808" s="129" t="s">
        <v>270</v>
      </c>
      <c r="AC808" s="129" t="s">
        <v>214</v>
      </c>
      <c r="AD808" s="1">
        <v>45787</v>
      </c>
      <c r="AE808" s="129"/>
      <c r="AF808" s="129" t="s">
        <v>230</v>
      </c>
      <c r="AG808" s="1">
        <v>25</v>
      </c>
      <c r="AH808" s="1" t="s">
        <v>2471</v>
      </c>
      <c r="AI808" s="1"/>
      <c r="AJ808" s="1"/>
      <c r="AK808" s="1" t="s">
        <v>1662</v>
      </c>
      <c r="AL808" s="1"/>
      <c r="AM808" s="1"/>
      <c r="AN808" s="1"/>
      <c r="AO808" s="1"/>
      <c r="AP808" s="1"/>
      <c r="AQ808" s="44"/>
    </row>
    <row r="809" spans="1:43" x14ac:dyDescent="0.25">
      <c r="A809" s="132" t="s">
        <v>11832</v>
      </c>
      <c r="B809" s="129" t="s">
        <v>2471</v>
      </c>
      <c r="C809" s="129" t="s">
        <v>11110</v>
      </c>
      <c r="D809" s="129" t="s">
        <v>11111</v>
      </c>
      <c r="E809" s="129" t="s">
        <v>3230</v>
      </c>
      <c r="F809" s="1">
        <v>1942</v>
      </c>
      <c r="G809" s="129" t="s">
        <v>5228</v>
      </c>
      <c r="H809" s="129" t="s">
        <v>2811</v>
      </c>
      <c r="I809" s="129" t="s">
        <v>301</v>
      </c>
      <c r="J809" s="129" t="s">
        <v>206</v>
      </c>
      <c r="K809" s="1">
        <v>24304407</v>
      </c>
      <c r="L809" s="1">
        <v>30410030101659</v>
      </c>
      <c r="M809" s="129" t="s">
        <v>218</v>
      </c>
      <c r="N809" s="1">
        <v>1023008241</v>
      </c>
      <c r="O809" s="1">
        <v>45771</v>
      </c>
      <c r="P809" s="1">
        <v>45787</v>
      </c>
      <c r="Q809" s="129" t="s">
        <v>3147</v>
      </c>
      <c r="R809" s="129" t="s">
        <v>2471</v>
      </c>
      <c r="S809" s="1">
        <v>906</v>
      </c>
      <c r="T809" s="1">
        <v>0</v>
      </c>
      <c r="U809" s="129" t="s">
        <v>209</v>
      </c>
      <c r="V809" s="48"/>
      <c r="W809" s="48"/>
      <c r="X809" s="129" t="s">
        <v>211</v>
      </c>
      <c r="Y809" s="129" t="s">
        <v>211</v>
      </c>
      <c r="Z809" s="129" t="s">
        <v>210</v>
      </c>
      <c r="AA809" s="129" t="s">
        <v>220</v>
      </c>
      <c r="AB809" s="129" t="s">
        <v>270</v>
      </c>
      <c r="AC809" s="129" t="s">
        <v>335</v>
      </c>
      <c r="AD809" s="1">
        <v>45787</v>
      </c>
      <c r="AE809" s="129"/>
      <c r="AF809" s="129" t="s">
        <v>239</v>
      </c>
      <c r="AG809" s="1">
        <v>25</v>
      </c>
      <c r="AH809" s="1" t="s">
        <v>2471</v>
      </c>
      <c r="AI809" s="1"/>
      <c r="AJ809" s="1"/>
      <c r="AK809" s="1" t="s">
        <v>1662</v>
      </c>
      <c r="AL809" s="1"/>
      <c r="AM809" s="1"/>
      <c r="AN809" s="1"/>
      <c r="AO809" s="1"/>
      <c r="AP809" s="1"/>
      <c r="AQ809" s="44"/>
    </row>
    <row r="810" spans="1:43" x14ac:dyDescent="0.25">
      <c r="A810" s="132" t="s">
        <v>11832</v>
      </c>
      <c r="B810" s="129" t="s">
        <v>2471</v>
      </c>
      <c r="C810" s="129" t="s">
        <v>11107</v>
      </c>
      <c r="D810" s="129" t="s">
        <v>11108</v>
      </c>
      <c r="E810" s="129" t="s">
        <v>11109</v>
      </c>
      <c r="F810" s="1">
        <v>2191</v>
      </c>
      <c r="G810" s="129" t="s">
        <v>2489</v>
      </c>
      <c r="H810" s="129" t="s">
        <v>2811</v>
      </c>
      <c r="I810" s="129" t="s">
        <v>301</v>
      </c>
      <c r="J810" s="129" t="s">
        <v>206</v>
      </c>
      <c r="K810" s="1">
        <v>24304403</v>
      </c>
      <c r="L810" s="1">
        <v>30604140100495</v>
      </c>
      <c r="M810" s="129" t="s">
        <v>218</v>
      </c>
      <c r="N810" s="1">
        <v>1004426142</v>
      </c>
      <c r="O810" s="1">
        <v>45771</v>
      </c>
      <c r="P810" s="1">
        <v>45787</v>
      </c>
      <c r="Q810" s="129" t="s">
        <v>232</v>
      </c>
      <c r="R810" s="129" t="s">
        <v>2471</v>
      </c>
      <c r="S810" s="1">
        <v>906</v>
      </c>
      <c r="T810" s="1">
        <v>0</v>
      </c>
      <c r="U810" s="129" t="s">
        <v>209</v>
      </c>
      <c r="V810" s="48"/>
      <c r="W810" s="48"/>
      <c r="X810" s="129" t="s">
        <v>211</v>
      </c>
      <c r="Y810" s="129" t="s">
        <v>211</v>
      </c>
      <c r="Z810" s="129" t="s">
        <v>210</v>
      </c>
      <c r="AA810" s="129" t="s">
        <v>220</v>
      </c>
      <c r="AB810" s="129" t="s">
        <v>270</v>
      </c>
      <c r="AC810" s="129" t="s">
        <v>214</v>
      </c>
      <c r="AD810" s="1">
        <v>45787</v>
      </c>
      <c r="AE810" s="129"/>
      <c r="AF810" s="129" t="s">
        <v>239</v>
      </c>
      <c r="AG810" s="1">
        <v>25</v>
      </c>
      <c r="AH810" s="1" t="s">
        <v>2471</v>
      </c>
      <c r="AI810" s="1"/>
      <c r="AJ810" s="1"/>
      <c r="AK810" s="1" t="s">
        <v>1662</v>
      </c>
      <c r="AL810" s="1"/>
      <c r="AM810" s="1"/>
      <c r="AN810" s="1"/>
      <c r="AO810" s="1"/>
      <c r="AP810" s="1"/>
      <c r="AQ810" s="44"/>
    </row>
    <row r="811" spans="1:43" x14ac:dyDescent="0.25">
      <c r="A811" s="132" t="s">
        <v>11832</v>
      </c>
      <c r="B811" s="129" t="s">
        <v>2471</v>
      </c>
      <c r="C811" s="129" t="s">
        <v>11104</v>
      </c>
      <c r="D811" s="129" t="s">
        <v>11105</v>
      </c>
      <c r="E811" s="129" t="s">
        <v>11106</v>
      </c>
      <c r="F811" s="1">
        <v>2200</v>
      </c>
      <c r="G811" s="129" t="s">
        <v>1841</v>
      </c>
      <c r="H811" s="129" t="s">
        <v>2811</v>
      </c>
      <c r="I811" s="129" t="s">
        <v>301</v>
      </c>
      <c r="J811" s="129" t="s">
        <v>206</v>
      </c>
      <c r="K811" s="1">
        <v>24304404</v>
      </c>
      <c r="L811" s="1">
        <v>30408272101551</v>
      </c>
      <c r="M811" s="129" t="s">
        <v>218</v>
      </c>
      <c r="N811" s="1">
        <v>1015330496</v>
      </c>
      <c r="O811" s="1">
        <v>45771</v>
      </c>
      <c r="P811" s="1">
        <v>45787</v>
      </c>
      <c r="Q811" s="129" t="s">
        <v>1864</v>
      </c>
      <c r="R811" s="129" t="s">
        <v>2471</v>
      </c>
      <c r="S811" s="1">
        <v>906</v>
      </c>
      <c r="T811" s="1">
        <v>0</v>
      </c>
      <c r="U811" s="129" t="s">
        <v>209</v>
      </c>
      <c r="V811" s="48"/>
      <c r="W811" s="48"/>
      <c r="X811" s="129" t="s">
        <v>211</v>
      </c>
      <c r="Y811" s="129" t="s">
        <v>211</v>
      </c>
      <c r="Z811" s="129" t="s">
        <v>210</v>
      </c>
      <c r="AA811" s="129" t="s">
        <v>220</v>
      </c>
      <c r="AB811" s="129" t="s">
        <v>270</v>
      </c>
      <c r="AC811" s="129" t="s">
        <v>214</v>
      </c>
      <c r="AD811" s="1">
        <v>45787</v>
      </c>
      <c r="AE811" s="129"/>
      <c r="AF811" s="129" t="s">
        <v>233</v>
      </c>
      <c r="AG811" s="1">
        <v>25</v>
      </c>
      <c r="AH811" s="1" t="s">
        <v>2471</v>
      </c>
      <c r="AI811" s="1"/>
      <c r="AJ811" s="1"/>
      <c r="AK811" s="1" t="s">
        <v>1662</v>
      </c>
      <c r="AL811" s="1"/>
      <c r="AM811" s="1"/>
      <c r="AN811" s="1"/>
      <c r="AO811" s="1"/>
      <c r="AP811" s="1"/>
      <c r="AQ811" s="44"/>
    </row>
    <row r="812" spans="1:43" x14ac:dyDescent="0.25">
      <c r="A812" s="132" t="s">
        <v>11832</v>
      </c>
      <c r="B812" s="129" t="s">
        <v>2471</v>
      </c>
      <c r="C812" s="129" t="s">
        <v>11100</v>
      </c>
      <c r="D812" s="129" t="s">
        <v>11101</v>
      </c>
      <c r="E812" s="129" t="s">
        <v>11102</v>
      </c>
      <c r="F812" s="1">
        <v>2219</v>
      </c>
      <c r="G812" s="129" t="s">
        <v>1841</v>
      </c>
      <c r="H812" s="129" t="s">
        <v>2811</v>
      </c>
      <c r="I812" s="129" t="s">
        <v>301</v>
      </c>
      <c r="J812" s="129" t="s">
        <v>206</v>
      </c>
      <c r="K812" s="1">
        <v>24304405</v>
      </c>
      <c r="L812" s="1">
        <v>30506120106819</v>
      </c>
      <c r="M812" s="129" t="s">
        <v>218</v>
      </c>
      <c r="N812" s="1">
        <v>1004936219</v>
      </c>
      <c r="O812" s="1">
        <v>45771</v>
      </c>
      <c r="P812" s="1">
        <v>45787</v>
      </c>
      <c r="Q812" s="129" t="s">
        <v>11103</v>
      </c>
      <c r="R812" s="129" t="s">
        <v>2471</v>
      </c>
      <c r="S812" s="1">
        <v>906</v>
      </c>
      <c r="T812" s="1">
        <v>0</v>
      </c>
      <c r="U812" s="129" t="s">
        <v>209</v>
      </c>
      <c r="V812" s="48"/>
      <c r="W812" s="48"/>
      <c r="X812" s="129" t="s">
        <v>211</v>
      </c>
      <c r="Y812" s="129" t="s">
        <v>211</v>
      </c>
      <c r="Z812" s="129" t="s">
        <v>210</v>
      </c>
      <c r="AA812" s="129" t="s">
        <v>220</v>
      </c>
      <c r="AB812" s="129" t="s">
        <v>270</v>
      </c>
      <c r="AC812" s="129" t="s">
        <v>214</v>
      </c>
      <c r="AD812" s="1">
        <v>45787</v>
      </c>
      <c r="AE812" s="129"/>
      <c r="AF812" s="129" t="s">
        <v>230</v>
      </c>
      <c r="AG812" s="1">
        <v>25</v>
      </c>
      <c r="AH812" s="1" t="s">
        <v>2471</v>
      </c>
      <c r="AI812" s="1"/>
      <c r="AJ812" s="1"/>
      <c r="AK812" s="1" t="s">
        <v>1662</v>
      </c>
      <c r="AL812" s="1"/>
      <c r="AM812" s="1"/>
      <c r="AN812" s="1"/>
      <c r="AO812" s="1"/>
      <c r="AP812" s="1"/>
      <c r="AQ812" s="44"/>
    </row>
    <row r="813" spans="1:43" x14ac:dyDescent="0.25">
      <c r="A813" s="132" t="s">
        <v>11832</v>
      </c>
      <c r="B813" s="129" t="s">
        <v>2471</v>
      </c>
      <c r="C813" s="129" t="s">
        <v>11097</v>
      </c>
      <c r="D813" s="129" t="s">
        <v>11098</v>
      </c>
      <c r="E813" s="129" t="s">
        <v>11099</v>
      </c>
      <c r="F813" s="1">
        <v>2126</v>
      </c>
      <c r="G813" s="129" t="s">
        <v>2489</v>
      </c>
      <c r="H813" s="129" t="s">
        <v>2811</v>
      </c>
      <c r="I813" s="129" t="s">
        <v>301</v>
      </c>
      <c r="J813" s="129" t="s">
        <v>206</v>
      </c>
      <c r="K813" s="1">
        <v>24304396</v>
      </c>
      <c r="L813" s="1">
        <v>29910301400794</v>
      </c>
      <c r="M813" s="129" t="s">
        <v>218</v>
      </c>
      <c r="N813" s="1">
        <v>1067336931</v>
      </c>
      <c r="O813" s="1">
        <v>45771</v>
      </c>
      <c r="P813" s="1">
        <v>45787</v>
      </c>
      <c r="Q813" s="129" t="s">
        <v>265</v>
      </c>
      <c r="R813" s="129" t="s">
        <v>2471</v>
      </c>
      <c r="S813" s="1">
        <v>906</v>
      </c>
      <c r="T813" s="1">
        <v>0</v>
      </c>
      <c r="U813" s="129" t="s">
        <v>209</v>
      </c>
      <c r="V813" s="48"/>
      <c r="W813" s="48"/>
      <c r="X813" s="129" t="s">
        <v>211</v>
      </c>
      <c r="Y813" s="129" t="s">
        <v>211</v>
      </c>
      <c r="Z813" s="129" t="s">
        <v>210</v>
      </c>
      <c r="AA813" s="129" t="s">
        <v>220</v>
      </c>
      <c r="AB813" s="129" t="s">
        <v>270</v>
      </c>
      <c r="AC813" s="129" t="s">
        <v>214</v>
      </c>
      <c r="AD813" s="1">
        <v>45787</v>
      </c>
      <c r="AE813" s="129"/>
      <c r="AF813" s="129" t="s">
        <v>233</v>
      </c>
      <c r="AG813" s="1">
        <v>25</v>
      </c>
      <c r="AH813" s="1" t="s">
        <v>2471</v>
      </c>
      <c r="AI813" s="1"/>
      <c r="AJ813" s="1"/>
      <c r="AK813" s="1" t="s">
        <v>1662</v>
      </c>
      <c r="AL813" s="1"/>
      <c r="AM813" s="1"/>
      <c r="AN813" s="1"/>
      <c r="AO813" s="1"/>
      <c r="AP813" s="1"/>
      <c r="AQ813" s="44"/>
    </row>
    <row r="814" spans="1:43" x14ac:dyDescent="0.25">
      <c r="A814" s="132" t="s">
        <v>11832</v>
      </c>
      <c r="B814" s="129" t="s">
        <v>2471</v>
      </c>
      <c r="C814" s="129" t="s">
        <v>8634</v>
      </c>
      <c r="D814" s="129" t="s">
        <v>8635</v>
      </c>
      <c r="E814" s="129" t="s">
        <v>8419</v>
      </c>
      <c r="F814" s="1">
        <v>5321</v>
      </c>
      <c r="G814" s="129" t="s">
        <v>2489</v>
      </c>
      <c r="H814" s="129" t="s">
        <v>2811</v>
      </c>
      <c r="I814" s="129" t="s">
        <v>205</v>
      </c>
      <c r="J814" s="129" t="s">
        <v>206</v>
      </c>
      <c r="K814" s="1">
        <v>24302643</v>
      </c>
      <c r="L814" s="1">
        <v>30502210100113</v>
      </c>
      <c r="M814" s="129" t="s">
        <v>218</v>
      </c>
      <c r="N814" s="1">
        <v>1098165878</v>
      </c>
      <c r="O814" s="1">
        <v>45701</v>
      </c>
      <c r="P814" s="1">
        <v>45716</v>
      </c>
      <c r="Q814" s="129" t="s">
        <v>1933</v>
      </c>
      <c r="R814" s="129" t="s">
        <v>2471</v>
      </c>
      <c r="S814" s="1">
        <v>901</v>
      </c>
      <c r="T814" s="1">
        <v>0</v>
      </c>
      <c r="U814" s="129" t="s">
        <v>209</v>
      </c>
      <c r="V814" s="48"/>
      <c r="W814" s="48"/>
      <c r="X814" s="129" t="s">
        <v>211</v>
      </c>
      <c r="Y814" s="129" t="s">
        <v>211</v>
      </c>
      <c r="Z814" s="129" t="s">
        <v>210</v>
      </c>
      <c r="AA814" s="129" t="s">
        <v>220</v>
      </c>
      <c r="AB814" s="129" t="s">
        <v>213</v>
      </c>
      <c r="AC814" s="129" t="s">
        <v>214</v>
      </c>
      <c r="AD814" s="1">
        <v>45716</v>
      </c>
      <c r="AE814" s="129"/>
      <c r="AF814" s="129" t="s">
        <v>239</v>
      </c>
      <c r="AG814" s="1">
        <v>96</v>
      </c>
      <c r="AH814" s="1" t="s">
        <v>2471</v>
      </c>
      <c r="AI814" s="1"/>
      <c r="AJ814" s="1"/>
      <c r="AK814" s="1" t="s">
        <v>1649</v>
      </c>
      <c r="AL814" s="1"/>
      <c r="AM814" s="1"/>
      <c r="AN814" s="1"/>
      <c r="AO814" s="1"/>
      <c r="AP814" s="1"/>
      <c r="AQ814" s="44"/>
    </row>
    <row r="815" spans="1:43" x14ac:dyDescent="0.25">
      <c r="A815" s="132" t="s">
        <v>11832</v>
      </c>
      <c r="B815" s="129" t="s">
        <v>2471</v>
      </c>
      <c r="C815" s="129" t="s">
        <v>11094</v>
      </c>
      <c r="D815" s="129" t="s">
        <v>11095</v>
      </c>
      <c r="E815" s="129" t="s">
        <v>11096</v>
      </c>
      <c r="F815" s="1">
        <v>2178</v>
      </c>
      <c r="G815" s="129" t="s">
        <v>1841</v>
      </c>
      <c r="H815" s="129" t="s">
        <v>2811</v>
      </c>
      <c r="I815" s="129" t="s">
        <v>301</v>
      </c>
      <c r="J815" s="129" t="s">
        <v>206</v>
      </c>
      <c r="K815" s="1">
        <v>24304398</v>
      </c>
      <c r="L815" s="1">
        <v>30507010109878</v>
      </c>
      <c r="M815" s="129" t="s">
        <v>218</v>
      </c>
      <c r="N815" s="1">
        <v>1001648554</v>
      </c>
      <c r="O815" s="1">
        <v>45771</v>
      </c>
      <c r="P815" s="1">
        <v>45787</v>
      </c>
      <c r="Q815" s="129" t="s">
        <v>253</v>
      </c>
      <c r="R815" s="129" t="s">
        <v>2471</v>
      </c>
      <c r="S815" s="1">
        <v>906</v>
      </c>
      <c r="T815" s="1">
        <v>0</v>
      </c>
      <c r="U815" s="129" t="s">
        <v>209</v>
      </c>
      <c r="V815" s="48"/>
      <c r="W815" s="48"/>
      <c r="X815" s="129" t="s">
        <v>211</v>
      </c>
      <c r="Y815" s="129" t="s">
        <v>211</v>
      </c>
      <c r="Z815" s="129" t="s">
        <v>210</v>
      </c>
      <c r="AA815" s="129" t="s">
        <v>220</v>
      </c>
      <c r="AB815" s="129" t="s">
        <v>270</v>
      </c>
      <c r="AC815" s="129" t="s">
        <v>214</v>
      </c>
      <c r="AD815" s="1">
        <v>45787</v>
      </c>
      <c r="AE815" s="129"/>
      <c r="AF815" s="129" t="s">
        <v>239</v>
      </c>
      <c r="AG815" s="1">
        <v>25</v>
      </c>
      <c r="AH815" s="1" t="s">
        <v>2471</v>
      </c>
      <c r="AI815" s="1"/>
      <c r="AJ815" s="1"/>
      <c r="AK815" s="1" t="s">
        <v>1662</v>
      </c>
      <c r="AL815" s="1"/>
      <c r="AM815" s="1"/>
      <c r="AN815" s="1"/>
      <c r="AO815" s="1"/>
      <c r="AP815" s="1"/>
      <c r="AQ815" s="44"/>
    </row>
    <row r="816" spans="1:43" x14ac:dyDescent="0.25">
      <c r="A816" s="132" t="s">
        <v>11832</v>
      </c>
      <c r="B816" s="129" t="s">
        <v>2471</v>
      </c>
      <c r="C816" s="129" t="s">
        <v>9992</v>
      </c>
      <c r="D816" s="129" t="s">
        <v>9993</v>
      </c>
      <c r="E816" s="129" t="s">
        <v>9994</v>
      </c>
      <c r="F816" s="1">
        <v>1549</v>
      </c>
      <c r="G816" s="129" t="s">
        <v>2479</v>
      </c>
      <c r="H816" s="129" t="s">
        <v>2811</v>
      </c>
      <c r="I816" s="129" t="s">
        <v>301</v>
      </c>
      <c r="J816" s="129" t="s">
        <v>206</v>
      </c>
      <c r="K816" s="1">
        <v>24304168</v>
      </c>
      <c r="L816" s="1">
        <v>30405210105713</v>
      </c>
      <c r="M816" s="129" t="s">
        <v>218</v>
      </c>
      <c r="N816" s="1">
        <v>1015050633</v>
      </c>
      <c r="O816" s="1">
        <v>45764</v>
      </c>
      <c r="P816" s="1">
        <v>45782</v>
      </c>
      <c r="Q816" s="129" t="s">
        <v>1933</v>
      </c>
      <c r="R816" s="129" t="s">
        <v>2471</v>
      </c>
      <c r="S816" s="1">
        <v>904</v>
      </c>
      <c r="T816" s="1">
        <v>0</v>
      </c>
      <c r="U816" s="129" t="s">
        <v>209</v>
      </c>
      <c r="V816" s="48"/>
      <c r="W816" s="48"/>
      <c r="X816" s="129" t="s">
        <v>211</v>
      </c>
      <c r="Y816" s="129" t="s">
        <v>211</v>
      </c>
      <c r="Z816" s="129" t="s">
        <v>210</v>
      </c>
      <c r="AA816" s="129" t="s">
        <v>220</v>
      </c>
      <c r="AB816" s="129" t="s">
        <v>270</v>
      </c>
      <c r="AC816" s="129" t="s">
        <v>214</v>
      </c>
      <c r="AD816" s="1">
        <v>45784</v>
      </c>
      <c r="AE816" s="129"/>
      <c r="AF816" s="129" t="s">
        <v>230</v>
      </c>
      <c r="AG816" s="1">
        <v>30</v>
      </c>
      <c r="AH816" s="1" t="s">
        <v>2471</v>
      </c>
      <c r="AI816" s="1"/>
      <c r="AJ816" s="1"/>
      <c r="AK816" s="1" t="s">
        <v>1662</v>
      </c>
      <c r="AL816" s="1"/>
      <c r="AM816" s="1"/>
      <c r="AN816" s="1"/>
      <c r="AO816" s="1"/>
      <c r="AP816" s="1"/>
      <c r="AQ816" s="44"/>
    </row>
    <row r="817" spans="1:43" x14ac:dyDescent="0.25">
      <c r="A817" s="132" t="s">
        <v>11832</v>
      </c>
      <c r="B817" s="129" t="s">
        <v>2471</v>
      </c>
      <c r="C817" s="129" t="s">
        <v>9996</v>
      </c>
      <c r="D817" s="129" t="s">
        <v>9997</v>
      </c>
      <c r="E817" s="129" t="s">
        <v>9998</v>
      </c>
      <c r="F817" s="1">
        <v>1917</v>
      </c>
      <c r="G817" s="129" t="s">
        <v>1841</v>
      </c>
      <c r="H817" s="129" t="s">
        <v>2811</v>
      </c>
      <c r="I817" s="129" t="s">
        <v>301</v>
      </c>
      <c r="J817" s="129" t="s">
        <v>206</v>
      </c>
      <c r="K817" s="1">
        <v>24304166</v>
      </c>
      <c r="L817" s="1">
        <v>30612071402835</v>
      </c>
      <c r="M817" s="129" t="s">
        <v>218</v>
      </c>
      <c r="N817" s="1">
        <v>1068157825</v>
      </c>
      <c r="O817" s="1">
        <v>45764</v>
      </c>
      <c r="P817" s="1">
        <v>45782</v>
      </c>
      <c r="Q817" s="129" t="s">
        <v>1715</v>
      </c>
      <c r="R817" s="129" t="s">
        <v>2471</v>
      </c>
      <c r="S817" s="1">
        <v>904</v>
      </c>
      <c r="T817" s="1">
        <v>0</v>
      </c>
      <c r="U817" s="129" t="s">
        <v>209</v>
      </c>
      <c r="V817" s="48"/>
      <c r="W817" s="48"/>
      <c r="X817" s="129" t="s">
        <v>211</v>
      </c>
      <c r="Y817" s="129" t="s">
        <v>211</v>
      </c>
      <c r="Z817" s="129" t="s">
        <v>210</v>
      </c>
      <c r="AA817" s="129" t="s">
        <v>220</v>
      </c>
      <c r="AB817" s="129" t="s">
        <v>270</v>
      </c>
      <c r="AC817" s="129" t="s">
        <v>214</v>
      </c>
      <c r="AD817" s="1">
        <v>45784</v>
      </c>
      <c r="AE817" s="129"/>
      <c r="AF817" s="129" t="s">
        <v>239</v>
      </c>
      <c r="AG817" s="1">
        <v>30</v>
      </c>
      <c r="AH817" s="1" t="s">
        <v>2471</v>
      </c>
      <c r="AI817" s="1"/>
      <c r="AJ817" s="1"/>
      <c r="AK817" s="1" t="s">
        <v>1662</v>
      </c>
      <c r="AL817" s="1"/>
      <c r="AM817" s="1"/>
      <c r="AN817" s="1"/>
      <c r="AO817" s="1"/>
      <c r="AP817" s="1"/>
      <c r="AQ817" s="44"/>
    </row>
    <row r="818" spans="1:43" x14ac:dyDescent="0.25">
      <c r="A818" s="132" t="s">
        <v>11832</v>
      </c>
      <c r="B818" s="129" t="s">
        <v>2471</v>
      </c>
      <c r="C818" s="129" t="s">
        <v>9999</v>
      </c>
      <c r="D818" s="129" t="s">
        <v>10000</v>
      </c>
      <c r="E818" s="129" t="s">
        <v>10001</v>
      </c>
      <c r="F818" s="1">
        <v>1468</v>
      </c>
      <c r="G818" s="129" t="s">
        <v>1841</v>
      </c>
      <c r="H818" s="129" t="s">
        <v>2811</v>
      </c>
      <c r="I818" s="129" t="s">
        <v>301</v>
      </c>
      <c r="J818" s="129" t="s">
        <v>206</v>
      </c>
      <c r="K818" s="1">
        <v>24304164</v>
      </c>
      <c r="L818" s="1">
        <v>30507181401879</v>
      </c>
      <c r="M818" s="129" t="s">
        <v>218</v>
      </c>
      <c r="N818" s="1">
        <v>1026989159</v>
      </c>
      <c r="O818" s="1">
        <v>45764</v>
      </c>
      <c r="P818" s="1">
        <v>45782</v>
      </c>
      <c r="Q818" s="129" t="s">
        <v>1720</v>
      </c>
      <c r="R818" s="129" t="s">
        <v>2471</v>
      </c>
      <c r="S818" s="1">
        <v>904</v>
      </c>
      <c r="T818" s="1">
        <v>0</v>
      </c>
      <c r="U818" s="129" t="s">
        <v>209</v>
      </c>
      <c r="V818" s="48"/>
      <c r="W818" s="48"/>
      <c r="X818" s="129" t="s">
        <v>211</v>
      </c>
      <c r="Y818" s="129" t="s">
        <v>211</v>
      </c>
      <c r="Z818" s="129" t="s">
        <v>210</v>
      </c>
      <c r="AA818" s="129" t="s">
        <v>220</v>
      </c>
      <c r="AB818" s="129" t="s">
        <v>270</v>
      </c>
      <c r="AC818" s="129" t="s">
        <v>214</v>
      </c>
      <c r="AD818" s="1">
        <v>45784</v>
      </c>
      <c r="AE818" s="129"/>
      <c r="AF818" s="129" t="s">
        <v>230</v>
      </c>
      <c r="AG818" s="1">
        <v>30</v>
      </c>
      <c r="AH818" s="1" t="s">
        <v>2471</v>
      </c>
      <c r="AI818" s="1"/>
      <c r="AJ818" s="1"/>
      <c r="AK818" s="1" t="s">
        <v>1662</v>
      </c>
      <c r="AL818" s="1"/>
      <c r="AM818" s="1"/>
      <c r="AN818" s="1"/>
      <c r="AO818" s="1"/>
      <c r="AP818" s="1"/>
      <c r="AQ818" s="44"/>
    </row>
    <row r="819" spans="1:43" x14ac:dyDescent="0.25">
      <c r="A819" s="132" t="s">
        <v>11832</v>
      </c>
      <c r="B819" s="129" t="s">
        <v>2471</v>
      </c>
      <c r="C819" s="129" t="s">
        <v>8625</v>
      </c>
      <c r="D819" s="129" t="s">
        <v>8626</v>
      </c>
      <c r="E819" s="129" t="s">
        <v>8393</v>
      </c>
      <c r="F819" s="1">
        <v>5645</v>
      </c>
      <c r="G819" s="129" t="s">
        <v>5228</v>
      </c>
      <c r="H819" s="129" t="s">
        <v>2811</v>
      </c>
      <c r="I819" s="129" t="s">
        <v>205</v>
      </c>
      <c r="J819" s="129" t="s">
        <v>206</v>
      </c>
      <c r="K819" s="1">
        <v>24302646</v>
      </c>
      <c r="L819" s="1">
        <v>30609300114473</v>
      </c>
      <c r="M819" s="129" t="s">
        <v>218</v>
      </c>
      <c r="N819" s="1">
        <v>1060654401</v>
      </c>
      <c r="O819" s="1">
        <v>45701</v>
      </c>
      <c r="P819" s="1">
        <v>45716</v>
      </c>
      <c r="Q819" s="129" t="s">
        <v>293</v>
      </c>
      <c r="R819" s="129" t="s">
        <v>2471</v>
      </c>
      <c r="S819" s="1">
        <v>901</v>
      </c>
      <c r="T819" s="1">
        <v>0</v>
      </c>
      <c r="U819" s="129" t="s">
        <v>209</v>
      </c>
      <c r="V819" s="48"/>
      <c r="W819" s="48"/>
      <c r="X819" s="129" t="s">
        <v>211</v>
      </c>
      <c r="Y819" s="129" t="s">
        <v>211</v>
      </c>
      <c r="Z819" s="129" t="s">
        <v>210</v>
      </c>
      <c r="AA819" s="129" t="s">
        <v>220</v>
      </c>
      <c r="AB819" s="129" t="s">
        <v>213</v>
      </c>
      <c r="AC819" s="129" t="s">
        <v>335</v>
      </c>
      <c r="AD819" s="1">
        <v>45716</v>
      </c>
      <c r="AE819" s="129"/>
      <c r="AF819" s="129" t="s">
        <v>239</v>
      </c>
      <c r="AG819" s="1">
        <v>96</v>
      </c>
      <c r="AH819" s="1" t="s">
        <v>2471</v>
      </c>
      <c r="AI819" s="1"/>
      <c r="AJ819" s="1"/>
      <c r="AK819" s="1" t="s">
        <v>1649</v>
      </c>
      <c r="AL819" s="1"/>
      <c r="AM819" s="1"/>
      <c r="AN819" s="1"/>
      <c r="AO819" s="1"/>
      <c r="AP819" s="1"/>
      <c r="AQ819" s="44"/>
    </row>
    <row r="820" spans="1:43" x14ac:dyDescent="0.25">
      <c r="A820" s="132" t="s">
        <v>11832</v>
      </c>
      <c r="B820" s="129" t="s">
        <v>2471</v>
      </c>
      <c r="C820" s="129" t="s">
        <v>3622</v>
      </c>
      <c r="D820" s="129" t="s">
        <v>3623</v>
      </c>
      <c r="E820" s="129" t="s">
        <v>3557</v>
      </c>
      <c r="F820" s="1">
        <v>8971</v>
      </c>
      <c r="G820" s="129" t="s">
        <v>2442</v>
      </c>
      <c r="H820" s="129" t="s">
        <v>2811</v>
      </c>
      <c r="I820" s="129" t="s">
        <v>301</v>
      </c>
      <c r="J820" s="129" t="s">
        <v>227</v>
      </c>
      <c r="K820" s="1">
        <v>24298548</v>
      </c>
      <c r="L820" s="1">
        <v>30102130100084</v>
      </c>
      <c r="M820" s="129" t="s">
        <v>218</v>
      </c>
      <c r="N820" s="1">
        <v>1013733291</v>
      </c>
      <c r="O820" s="1">
        <v>45589</v>
      </c>
      <c r="P820" s="1">
        <v>45600</v>
      </c>
      <c r="Q820" s="129" t="s">
        <v>3624</v>
      </c>
      <c r="R820" s="129" t="s">
        <v>2471</v>
      </c>
      <c r="S820" s="1">
        <v>885</v>
      </c>
      <c r="T820" s="1">
        <v>0</v>
      </c>
      <c r="U820" s="129" t="s">
        <v>209</v>
      </c>
      <c r="V820" s="48"/>
      <c r="W820" s="48"/>
      <c r="X820" s="129" t="s">
        <v>211</v>
      </c>
      <c r="Y820" s="129" t="s">
        <v>211</v>
      </c>
      <c r="Z820" s="129" t="s">
        <v>210</v>
      </c>
      <c r="AA820" s="129" t="s">
        <v>220</v>
      </c>
      <c r="AB820" s="129" t="s">
        <v>213</v>
      </c>
      <c r="AC820" s="129" t="s">
        <v>214</v>
      </c>
      <c r="AD820" s="1">
        <v>45601</v>
      </c>
      <c r="AE820" s="129"/>
      <c r="AF820" s="129" t="s">
        <v>229</v>
      </c>
      <c r="AG820" s="1">
        <v>212</v>
      </c>
      <c r="AH820" s="1" t="s">
        <v>2471</v>
      </c>
      <c r="AI820" s="1"/>
      <c r="AJ820" s="1"/>
      <c r="AK820" s="1" t="s">
        <v>1649</v>
      </c>
      <c r="AL820" s="1"/>
      <c r="AM820" s="1"/>
      <c r="AN820" s="1"/>
      <c r="AO820" s="1"/>
      <c r="AP820" s="1"/>
      <c r="AQ820" s="44"/>
    </row>
    <row r="821" spans="1:43" x14ac:dyDescent="0.25">
      <c r="A821" s="132" t="s">
        <v>11832</v>
      </c>
      <c r="B821" s="129" t="s">
        <v>2471</v>
      </c>
      <c r="C821" s="129" t="s">
        <v>3625</v>
      </c>
      <c r="D821" s="129" t="s">
        <v>3626</v>
      </c>
      <c r="E821" s="129" t="s">
        <v>3556</v>
      </c>
      <c r="F821" s="1">
        <v>7047</v>
      </c>
      <c r="G821" s="129" t="s">
        <v>2442</v>
      </c>
      <c r="H821" s="129" t="s">
        <v>2811</v>
      </c>
      <c r="I821" s="129" t="s">
        <v>301</v>
      </c>
      <c r="J821" s="129" t="s">
        <v>227</v>
      </c>
      <c r="K821" s="1">
        <v>24298546</v>
      </c>
      <c r="L821" s="1">
        <v>30310260101246</v>
      </c>
      <c r="M821" s="129" t="s">
        <v>218</v>
      </c>
      <c r="N821" s="1">
        <v>1015498281</v>
      </c>
      <c r="O821" s="1">
        <v>45589</v>
      </c>
      <c r="P821" s="1">
        <v>45600</v>
      </c>
      <c r="Q821" s="129" t="s">
        <v>232</v>
      </c>
      <c r="R821" s="129" t="s">
        <v>2471</v>
      </c>
      <c r="S821" s="1">
        <v>885</v>
      </c>
      <c r="T821" s="1">
        <v>0</v>
      </c>
      <c r="U821" s="129" t="s">
        <v>209</v>
      </c>
      <c r="V821" s="48"/>
      <c r="W821" s="48"/>
      <c r="X821" s="129" t="s">
        <v>211</v>
      </c>
      <c r="Y821" s="129" t="s">
        <v>211</v>
      </c>
      <c r="Z821" s="129" t="s">
        <v>210</v>
      </c>
      <c r="AA821" s="129" t="s">
        <v>220</v>
      </c>
      <c r="AB821" s="129" t="s">
        <v>213</v>
      </c>
      <c r="AC821" s="129" t="s">
        <v>214</v>
      </c>
      <c r="AD821" s="1">
        <v>45601</v>
      </c>
      <c r="AE821" s="129"/>
      <c r="AF821" s="129" t="s">
        <v>230</v>
      </c>
      <c r="AG821" s="1">
        <v>212</v>
      </c>
      <c r="AH821" s="1" t="s">
        <v>2471</v>
      </c>
      <c r="AI821" s="1"/>
      <c r="AJ821" s="1"/>
      <c r="AK821" s="1" t="s">
        <v>1649</v>
      </c>
      <c r="AL821" s="1"/>
      <c r="AM821" s="1"/>
      <c r="AN821" s="1"/>
      <c r="AO821" s="1"/>
      <c r="AP821" s="1"/>
      <c r="AQ821" s="44"/>
    </row>
    <row r="822" spans="1:43" x14ac:dyDescent="0.25">
      <c r="A822" s="132" t="s">
        <v>11832</v>
      </c>
      <c r="B822" s="129" t="s">
        <v>2471</v>
      </c>
      <c r="C822" s="129" t="s">
        <v>3627</v>
      </c>
      <c r="D822" s="129" t="s">
        <v>3628</v>
      </c>
      <c r="E822" s="129" t="s">
        <v>3544</v>
      </c>
      <c r="F822" s="1">
        <v>1797</v>
      </c>
      <c r="G822" s="129" t="s">
        <v>2479</v>
      </c>
      <c r="H822" s="129" t="s">
        <v>2811</v>
      </c>
      <c r="I822" s="129" t="s">
        <v>1645</v>
      </c>
      <c r="J822" s="129" t="s">
        <v>227</v>
      </c>
      <c r="K822" s="1">
        <v>24298597</v>
      </c>
      <c r="L822" s="1">
        <v>30103280102324</v>
      </c>
      <c r="M822" s="129" t="s">
        <v>218</v>
      </c>
      <c r="N822" s="1">
        <v>1050963385</v>
      </c>
      <c r="O822" s="1">
        <v>45589</v>
      </c>
      <c r="P822" s="1">
        <v>45600</v>
      </c>
      <c r="Q822" s="129" t="s">
        <v>222</v>
      </c>
      <c r="R822" s="129" t="s">
        <v>2471</v>
      </c>
      <c r="S822" s="1">
        <v>886</v>
      </c>
      <c r="T822" s="1">
        <v>0</v>
      </c>
      <c r="U822" s="129" t="s">
        <v>209</v>
      </c>
      <c r="V822" s="48"/>
      <c r="W822" s="48"/>
      <c r="X822" s="129" t="s">
        <v>211</v>
      </c>
      <c r="Y822" s="129" t="s">
        <v>211</v>
      </c>
      <c r="Z822" s="129" t="s">
        <v>210</v>
      </c>
      <c r="AA822" s="129" t="s">
        <v>220</v>
      </c>
      <c r="AB822" s="129" t="s">
        <v>213</v>
      </c>
      <c r="AC822" s="129" t="s">
        <v>214</v>
      </c>
      <c r="AD822" s="1">
        <v>45601</v>
      </c>
      <c r="AE822" s="129"/>
      <c r="AF822" s="129" t="s">
        <v>215</v>
      </c>
      <c r="AG822" s="1">
        <v>212</v>
      </c>
      <c r="AH822" s="1" t="s">
        <v>2471</v>
      </c>
      <c r="AI822" s="1"/>
      <c r="AJ822" s="1"/>
      <c r="AK822" s="1" t="s">
        <v>1649</v>
      </c>
      <c r="AL822" s="1"/>
      <c r="AM822" s="1"/>
      <c r="AN822" s="1"/>
      <c r="AO822" s="1"/>
      <c r="AP822" s="1"/>
      <c r="AQ822" s="44"/>
    </row>
    <row r="823" spans="1:43" x14ac:dyDescent="0.25">
      <c r="A823" s="132" t="s">
        <v>11832</v>
      </c>
      <c r="B823" s="129" t="s">
        <v>2471</v>
      </c>
      <c r="C823" s="129" t="s">
        <v>3614</v>
      </c>
      <c r="D823" s="129" t="s">
        <v>3615</v>
      </c>
      <c r="E823" s="129" t="s">
        <v>3558</v>
      </c>
      <c r="F823" s="1">
        <v>1366</v>
      </c>
      <c r="G823" s="129" t="s">
        <v>2479</v>
      </c>
      <c r="H823" s="129" t="s">
        <v>2811</v>
      </c>
      <c r="I823" s="129" t="s">
        <v>301</v>
      </c>
      <c r="J823" s="129" t="s">
        <v>227</v>
      </c>
      <c r="K823" s="1">
        <v>24298570</v>
      </c>
      <c r="L823" s="1">
        <v>30411250108146</v>
      </c>
      <c r="M823" s="129" t="s">
        <v>218</v>
      </c>
      <c r="N823" s="1">
        <v>1098632455</v>
      </c>
      <c r="O823" s="1">
        <v>45589</v>
      </c>
      <c r="P823" s="1">
        <v>45600</v>
      </c>
      <c r="Q823" s="129" t="s">
        <v>2322</v>
      </c>
      <c r="R823" s="129" t="s">
        <v>2471</v>
      </c>
      <c r="S823" s="1">
        <v>885</v>
      </c>
      <c r="T823" s="1">
        <v>0</v>
      </c>
      <c r="U823" s="129" t="s">
        <v>209</v>
      </c>
      <c r="V823" s="48"/>
      <c r="W823" s="48"/>
      <c r="X823" s="129" t="s">
        <v>211</v>
      </c>
      <c r="Y823" s="129" t="s">
        <v>211</v>
      </c>
      <c r="Z823" s="129" t="s">
        <v>210</v>
      </c>
      <c r="AA823" s="129" t="s">
        <v>220</v>
      </c>
      <c r="AB823" s="129" t="s">
        <v>213</v>
      </c>
      <c r="AC823" s="129" t="s">
        <v>214</v>
      </c>
      <c r="AD823" s="1">
        <v>45601</v>
      </c>
      <c r="AE823" s="129"/>
      <c r="AF823" s="129" t="s">
        <v>230</v>
      </c>
      <c r="AG823" s="1">
        <v>212</v>
      </c>
      <c r="AH823" s="1" t="s">
        <v>2471</v>
      </c>
      <c r="AI823" s="1"/>
      <c r="AJ823" s="1"/>
      <c r="AK823" s="1" t="s">
        <v>1649</v>
      </c>
      <c r="AL823" s="1"/>
      <c r="AM823" s="1"/>
      <c r="AN823" s="1"/>
      <c r="AO823" s="1"/>
      <c r="AP823" s="1"/>
      <c r="AQ823" s="44"/>
    </row>
    <row r="824" spans="1:43" x14ac:dyDescent="0.25">
      <c r="A824" s="132" t="s">
        <v>11832</v>
      </c>
      <c r="B824" s="129" t="s">
        <v>2471</v>
      </c>
      <c r="C824" s="129" t="s">
        <v>3612</v>
      </c>
      <c r="D824" s="129" t="s">
        <v>3613</v>
      </c>
      <c r="E824" s="129" t="s">
        <v>3548</v>
      </c>
      <c r="F824" s="1">
        <v>3382</v>
      </c>
      <c r="G824" s="129" t="s">
        <v>2479</v>
      </c>
      <c r="H824" s="129" t="s">
        <v>2811</v>
      </c>
      <c r="I824" s="129" t="s">
        <v>301</v>
      </c>
      <c r="J824" s="129" t="s">
        <v>227</v>
      </c>
      <c r="K824" s="1">
        <v>24298557</v>
      </c>
      <c r="L824" s="1">
        <v>30508120100244</v>
      </c>
      <c r="M824" s="129" t="s">
        <v>218</v>
      </c>
      <c r="N824" s="1">
        <v>1201999327</v>
      </c>
      <c r="O824" s="1">
        <v>45589</v>
      </c>
      <c r="P824" s="1">
        <v>45600</v>
      </c>
      <c r="Q824" s="129" t="s">
        <v>279</v>
      </c>
      <c r="R824" s="129" t="s">
        <v>2471</v>
      </c>
      <c r="S824" s="1">
        <v>885</v>
      </c>
      <c r="T824" s="1">
        <v>0</v>
      </c>
      <c r="U824" s="129" t="s">
        <v>209</v>
      </c>
      <c r="V824" s="48"/>
      <c r="W824" s="48"/>
      <c r="X824" s="129" t="s">
        <v>211</v>
      </c>
      <c r="Y824" s="129" t="s">
        <v>211</v>
      </c>
      <c r="Z824" s="129" t="s">
        <v>210</v>
      </c>
      <c r="AA824" s="129" t="s">
        <v>220</v>
      </c>
      <c r="AB824" s="129" t="s">
        <v>213</v>
      </c>
      <c r="AC824" s="129" t="s">
        <v>214</v>
      </c>
      <c r="AD824" s="1">
        <v>45601</v>
      </c>
      <c r="AE824" s="129"/>
      <c r="AF824" s="129" t="s">
        <v>230</v>
      </c>
      <c r="AG824" s="1">
        <v>212</v>
      </c>
      <c r="AH824" s="1" t="s">
        <v>2471</v>
      </c>
      <c r="AI824" s="1"/>
      <c r="AJ824" s="1"/>
      <c r="AK824" s="1" t="s">
        <v>1649</v>
      </c>
      <c r="AL824" s="1"/>
      <c r="AM824" s="1"/>
      <c r="AN824" s="1"/>
      <c r="AO824" s="1"/>
      <c r="AP824" s="1"/>
      <c r="AQ824" s="44"/>
    </row>
    <row r="825" spans="1:43" x14ac:dyDescent="0.25">
      <c r="A825" s="132" t="s">
        <v>11832</v>
      </c>
      <c r="B825" s="129" t="s">
        <v>2471</v>
      </c>
      <c r="C825" s="129" t="s">
        <v>3141</v>
      </c>
      <c r="D825" s="129" t="s">
        <v>3142</v>
      </c>
      <c r="E825" s="129" t="s">
        <v>1009</v>
      </c>
      <c r="F825" s="1">
        <v>2630</v>
      </c>
      <c r="G825" s="129" t="s">
        <v>5228</v>
      </c>
      <c r="H825" s="129" t="s">
        <v>2811</v>
      </c>
      <c r="I825" s="129" t="s">
        <v>301</v>
      </c>
      <c r="J825" s="129" t="s">
        <v>206</v>
      </c>
      <c r="K825" s="1">
        <v>24296562</v>
      </c>
      <c r="L825" s="1">
        <v>30101041800874</v>
      </c>
      <c r="M825" s="129" t="s">
        <v>218</v>
      </c>
      <c r="N825" s="1">
        <v>1008030944</v>
      </c>
      <c r="O825" s="1">
        <v>45519</v>
      </c>
      <c r="P825" s="1">
        <v>45537</v>
      </c>
      <c r="Q825" s="129" t="s">
        <v>3143</v>
      </c>
      <c r="R825" s="129" t="s">
        <v>2471</v>
      </c>
      <c r="S825" s="1">
        <v>876</v>
      </c>
      <c r="T825" s="1">
        <v>0</v>
      </c>
      <c r="U825" s="129" t="s">
        <v>209</v>
      </c>
      <c r="V825" s="48"/>
      <c r="W825" s="48"/>
      <c r="X825" s="129" t="s">
        <v>211</v>
      </c>
      <c r="Y825" s="129" t="s">
        <v>211</v>
      </c>
      <c r="Z825" s="129" t="s">
        <v>210</v>
      </c>
      <c r="AA825" s="129" t="s">
        <v>220</v>
      </c>
      <c r="AB825" s="129" t="s">
        <v>213</v>
      </c>
      <c r="AC825" s="129" t="s">
        <v>335</v>
      </c>
      <c r="AD825" s="1">
        <v>45537</v>
      </c>
      <c r="AE825" s="129"/>
      <c r="AF825" s="129" t="s">
        <v>230</v>
      </c>
      <c r="AG825" s="1">
        <v>275</v>
      </c>
      <c r="AH825" s="1" t="s">
        <v>2471</v>
      </c>
      <c r="AI825" s="1"/>
      <c r="AJ825" s="1"/>
      <c r="AK825" s="1" t="s">
        <v>1649</v>
      </c>
      <c r="AL825" s="1"/>
      <c r="AM825" s="1"/>
      <c r="AN825" s="1"/>
      <c r="AO825" s="1"/>
      <c r="AP825" s="1"/>
      <c r="AQ825" s="44"/>
    </row>
    <row r="826" spans="1:43" x14ac:dyDescent="0.25">
      <c r="A826" s="132" t="s">
        <v>11832</v>
      </c>
      <c r="B826" s="129" t="s">
        <v>2471</v>
      </c>
      <c r="C826" s="129" t="s">
        <v>3061</v>
      </c>
      <c r="D826" s="129" t="s">
        <v>3062</v>
      </c>
      <c r="E826" s="129" t="s">
        <v>3053</v>
      </c>
      <c r="F826" s="1">
        <v>9074</v>
      </c>
      <c r="G826" s="129" t="s">
        <v>1841</v>
      </c>
      <c r="H826" s="129" t="s">
        <v>2811</v>
      </c>
      <c r="I826" s="129" t="s">
        <v>301</v>
      </c>
      <c r="J826" s="129" t="s">
        <v>206</v>
      </c>
      <c r="K826" s="1">
        <v>24295849</v>
      </c>
      <c r="L826" s="1">
        <v>30404040101258</v>
      </c>
      <c r="M826" s="129" t="s">
        <v>218</v>
      </c>
      <c r="N826" s="1">
        <v>1021314806</v>
      </c>
      <c r="O826" s="1">
        <v>45498</v>
      </c>
      <c r="P826" s="1">
        <v>45516</v>
      </c>
      <c r="Q826" s="129" t="s">
        <v>232</v>
      </c>
      <c r="R826" s="129" t="s">
        <v>2471</v>
      </c>
      <c r="S826" s="1">
        <v>871</v>
      </c>
      <c r="T826" s="1">
        <v>0</v>
      </c>
      <c r="U826" s="129" t="s">
        <v>209</v>
      </c>
      <c r="V826" s="48"/>
      <c r="W826" s="48"/>
      <c r="X826" s="129" t="s">
        <v>211</v>
      </c>
      <c r="Y826" s="129" t="s">
        <v>211</v>
      </c>
      <c r="Z826" s="129" t="s">
        <v>210</v>
      </c>
      <c r="AA826" s="129" t="s">
        <v>220</v>
      </c>
      <c r="AB826" s="129" t="s">
        <v>213</v>
      </c>
      <c r="AC826" s="129" t="s">
        <v>214</v>
      </c>
      <c r="AD826" s="1">
        <v>45516</v>
      </c>
      <c r="AE826" s="129"/>
      <c r="AF826" s="129" t="s">
        <v>233</v>
      </c>
      <c r="AG826" s="1">
        <v>296</v>
      </c>
      <c r="AH826" s="1" t="s">
        <v>2471</v>
      </c>
      <c r="AI826" s="1"/>
      <c r="AJ826" s="1"/>
      <c r="AK826" s="1" t="s">
        <v>1649</v>
      </c>
      <c r="AL826" s="1"/>
      <c r="AM826" s="1"/>
      <c r="AN826" s="1"/>
      <c r="AO826" s="1"/>
      <c r="AP826" s="1"/>
      <c r="AQ826" s="44"/>
    </row>
    <row r="827" spans="1:43" x14ac:dyDescent="0.25">
      <c r="A827" s="132" t="s">
        <v>11832</v>
      </c>
      <c r="B827" s="129" t="s">
        <v>2471</v>
      </c>
      <c r="C827" s="129" t="s">
        <v>2469</v>
      </c>
      <c r="D827" s="129" t="s">
        <v>2470</v>
      </c>
      <c r="E827" s="129" t="s">
        <v>734</v>
      </c>
      <c r="F827" s="1">
        <v>6816</v>
      </c>
      <c r="G827" s="129" t="s">
        <v>2479</v>
      </c>
      <c r="H827" s="129" t="s">
        <v>2811</v>
      </c>
      <c r="I827" s="129" t="s">
        <v>205</v>
      </c>
      <c r="J827" s="129" t="s">
        <v>206</v>
      </c>
      <c r="K827" s="1">
        <v>24284270</v>
      </c>
      <c r="L827" s="1">
        <v>30405170102279</v>
      </c>
      <c r="M827" s="129" t="s">
        <v>218</v>
      </c>
      <c r="N827" s="1">
        <v>1070450914</v>
      </c>
      <c r="O827" s="1">
        <v>45120</v>
      </c>
      <c r="P827" s="1">
        <v>45139</v>
      </c>
      <c r="Q827" s="129" t="s">
        <v>312</v>
      </c>
      <c r="R827" s="129" t="s">
        <v>2471</v>
      </c>
      <c r="S827" s="1">
        <v>811</v>
      </c>
      <c r="T827" s="1">
        <v>0</v>
      </c>
      <c r="U827" s="129" t="s">
        <v>209</v>
      </c>
      <c r="V827" s="48"/>
      <c r="W827" s="48"/>
      <c r="X827" s="129" t="s">
        <v>211</v>
      </c>
      <c r="Y827" s="129" t="s">
        <v>211</v>
      </c>
      <c r="Z827" s="129" t="s">
        <v>210</v>
      </c>
      <c r="AA827" s="129" t="s">
        <v>220</v>
      </c>
      <c r="AB827" s="129" t="s">
        <v>213</v>
      </c>
      <c r="AC827" s="129" t="s">
        <v>214</v>
      </c>
      <c r="AD827" s="1">
        <v>45138</v>
      </c>
      <c r="AE827" s="129"/>
      <c r="AF827" s="129" t="s">
        <v>239</v>
      </c>
      <c r="AG827" s="1">
        <v>673</v>
      </c>
      <c r="AH827" s="1" t="s">
        <v>2471</v>
      </c>
      <c r="AI827" s="1"/>
      <c r="AJ827" s="1"/>
      <c r="AK827" s="1" t="s">
        <v>1649</v>
      </c>
      <c r="AL827" s="1"/>
      <c r="AM827" s="1"/>
      <c r="AN827" s="1"/>
      <c r="AO827" s="1"/>
      <c r="AP827" s="1"/>
      <c r="AQ827" s="44"/>
    </row>
    <row r="828" spans="1:43" x14ac:dyDescent="0.25">
      <c r="A828" s="132" t="s">
        <v>11832</v>
      </c>
      <c r="B828" s="129" t="s">
        <v>2471</v>
      </c>
      <c r="C828" s="129" t="s">
        <v>2988</v>
      </c>
      <c r="D828" s="129" t="s">
        <v>2989</v>
      </c>
      <c r="E828" s="129" t="s">
        <v>2990</v>
      </c>
      <c r="F828" s="1">
        <v>3165</v>
      </c>
      <c r="G828" s="129" t="s">
        <v>1841</v>
      </c>
      <c r="H828" s="129" t="s">
        <v>2811</v>
      </c>
      <c r="I828" s="129" t="s">
        <v>301</v>
      </c>
      <c r="J828" s="129" t="s">
        <v>206</v>
      </c>
      <c r="K828" s="1">
        <v>24294435</v>
      </c>
      <c r="L828" s="1">
        <v>30404261402139</v>
      </c>
      <c r="M828" s="129" t="s">
        <v>218</v>
      </c>
      <c r="N828" s="1">
        <v>1007768038</v>
      </c>
      <c r="O828" s="1">
        <v>45449</v>
      </c>
      <c r="P828" s="1">
        <v>45469</v>
      </c>
      <c r="Q828" s="129" t="s">
        <v>222</v>
      </c>
      <c r="R828" s="129" t="s">
        <v>2471</v>
      </c>
      <c r="S828" s="1">
        <v>863</v>
      </c>
      <c r="T828" s="1">
        <v>0</v>
      </c>
      <c r="U828" s="129" t="s">
        <v>209</v>
      </c>
      <c r="V828" s="48"/>
      <c r="W828" s="48"/>
      <c r="X828" s="129" t="s">
        <v>211</v>
      </c>
      <c r="Y828" s="129" t="s">
        <v>211</v>
      </c>
      <c r="Z828" s="129" t="s">
        <v>210</v>
      </c>
      <c r="AA828" s="129" t="s">
        <v>220</v>
      </c>
      <c r="AB828" s="129" t="s">
        <v>213</v>
      </c>
      <c r="AC828" s="129" t="s">
        <v>214</v>
      </c>
      <c r="AD828" s="1">
        <v>45469</v>
      </c>
      <c r="AE828" s="129"/>
      <c r="AF828" s="129" t="s">
        <v>230</v>
      </c>
      <c r="AG828" s="1">
        <v>343</v>
      </c>
      <c r="AH828" s="1" t="s">
        <v>2471</v>
      </c>
      <c r="AI828" s="1"/>
      <c r="AJ828" s="1"/>
      <c r="AK828" s="1" t="s">
        <v>1649</v>
      </c>
      <c r="AL828" s="1"/>
      <c r="AM828" s="1"/>
      <c r="AN828" s="1"/>
      <c r="AO828" s="1"/>
      <c r="AP828" s="1"/>
      <c r="AQ828" s="44"/>
    </row>
    <row r="829" spans="1:43" x14ac:dyDescent="0.25">
      <c r="A829" s="132" t="s">
        <v>11832</v>
      </c>
      <c r="B829" s="129" t="s">
        <v>2471</v>
      </c>
      <c r="C829" s="129" t="s">
        <v>2905</v>
      </c>
      <c r="D829" s="129" t="s">
        <v>2906</v>
      </c>
      <c r="E829" s="129" t="s">
        <v>351</v>
      </c>
      <c r="F829" s="1">
        <v>8641</v>
      </c>
      <c r="G829" s="129" t="s">
        <v>1841</v>
      </c>
      <c r="H829" s="129" t="s">
        <v>2811</v>
      </c>
      <c r="I829" s="129" t="s">
        <v>301</v>
      </c>
      <c r="J829" s="129" t="s">
        <v>206</v>
      </c>
      <c r="K829" s="1">
        <v>24293878</v>
      </c>
      <c r="L829" s="1">
        <v>30304120104091</v>
      </c>
      <c r="M829" s="129" t="s">
        <v>218</v>
      </c>
      <c r="N829" s="1">
        <v>1013566507</v>
      </c>
      <c r="O829" s="1">
        <v>45428</v>
      </c>
      <c r="P829" s="1">
        <v>45442</v>
      </c>
      <c r="Q829" s="129" t="s">
        <v>224</v>
      </c>
      <c r="R829" s="129" t="s">
        <v>2471</v>
      </c>
      <c r="S829" s="1">
        <v>857</v>
      </c>
      <c r="T829" s="1">
        <v>0</v>
      </c>
      <c r="U829" s="129" t="s">
        <v>209</v>
      </c>
      <c r="V829" s="48"/>
      <c r="W829" s="48"/>
      <c r="X829" s="129" t="s">
        <v>211</v>
      </c>
      <c r="Y829" s="129" t="s">
        <v>211</v>
      </c>
      <c r="Z829" s="129" t="s">
        <v>210</v>
      </c>
      <c r="AA829" s="129" t="s">
        <v>220</v>
      </c>
      <c r="AB829" s="129" t="s">
        <v>213</v>
      </c>
      <c r="AC829" s="129" t="s">
        <v>214</v>
      </c>
      <c r="AD829" s="1">
        <v>45442</v>
      </c>
      <c r="AE829" s="129"/>
      <c r="AF829" s="129" t="s">
        <v>233</v>
      </c>
      <c r="AG829" s="1">
        <v>370</v>
      </c>
      <c r="AH829" s="1" t="s">
        <v>2471</v>
      </c>
      <c r="AI829" s="1"/>
      <c r="AJ829" s="1"/>
      <c r="AK829" s="1" t="s">
        <v>1649</v>
      </c>
      <c r="AL829" s="1"/>
      <c r="AM829" s="1"/>
      <c r="AN829" s="1"/>
      <c r="AO829" s="1"/>
      <c r="AP829" s="1"/>
      <c r="AQ829" s="44"/>
    </row>
    <row r="830" spans="1:43" x14ac:dyDescent="0.25">
      <c r="A830" s="132" t="s">
        <v>11832</v>
      </c>
      <c r="B830" s="129" t="s">
        <v>2471</v>
      </c>
      <c r="C830" s="129" t="s">
        <v>2486</v>
      </c>
      <c r="D830" s="129" t="s">
        <v>2487</v>
      </c>
      <c r="E830" s="129" t="s">
        <v>735</v>
      </c>
      <c r="F830" s="1">
        <v>3027</v>
      </c>
      <c r="G830" s="129" t="s">
        <v>5228</v>
      </c>
      <c r="H830" s="129" t="s">
        <v>2811</v>
      </c>
      <c r="I830" s="129" t="s">
        <v>205</v>
      </c>
      <c r="J830" s="129" t="s">
        <v>206</v>
      </c>
      <c r="K830" s="1">
        <v>24286333</v>
      </c>
      <c r="L830" s="1">
        <v>30304290102654</v>
      </c>
      <c r="M830" s="129" t="s">
        <v>218</v>
      </c>
      <c r="N830" s="1">
        <v>1018763464</v>
      </c>
      <c r="O830" s="1">
        <v>45204</v>
      </c>
      <c r="P830" s="1">
        <v>45222</v>
      </c>
      <c r="Q830" s="129" t="s">
        <v>222</v>
      </c>
      <c r="R830" s="129" t="s">
        <v>2471</v>
      </c>
      <c r="S830" s="1">
        <v>822</v>
      </c>
      <c r="T830" s="1">
        <v>0</v>
      </c>
      <c r="U830" s="129" t="s">
        <v>209</v>
      </c>
      <c r="V830" s="48"/>
      <c r="W830" s="48"/>
      <c r="X830" s="129" t="s">
        <v>211</v>
      </c>
      <c r="Y830" s="129" t="s">
        <v>211</v>
      </c>
      <c r="Z830" s="129" t="s">
        <v>210</v>
      </c>
      <c r="AA830" s="129" t="s">
        <v>220</v>
      </c>
      <c r="AB830" s="129" t="s">
        <v>213</v>
      </c>
      <c r="AC830" s="129" t="s">
        <v>335</v>
      </c>
      <c r="AD830" s="1">
        <v>45222</v>
      </c>
      <c r="AE830" s="129"/>
      <c r="AF830" s="129" t="s">
        <v>233</v>
      </c>
      <c r="AG830" s="1">
        <v>590</v>
      </c>
      <c r="AH830" s="1" t="s">
        <v>2471</v>
      </c>
      <c r="AI830" s="1"/>
      <c r="AJ830" s="1"/>
      <c r="AK830" s="1" t="s">
        <v>1649</v>
      </c>
      <c r="AL830" s="1"/>
      <c r="AM830" s="1"/>
      <c r="AN830" s="1"/>
      <c r="AO830" s="1"/>
      <c r="AP830" s="1"/>
      <c r="AQ830" s="44"/>
    </row>
    <row r="831" spans="1:43" x14ac:dyDescent="0.25">
      <c r="A831" s="132" t="s">
        <v>11832</v>
      </c>
      <c r="B831" s="129" t="s">
        <v>2471</v>
      </c>
      <c r="C831" s="129" t="s">
        <v>3618</v>
      </c>
      <c r="D831" s="129" t="s">
        <v>3619</v>
      </c>
      <c r="E831" s="129" t="s">
        <v>3535</v>
      </c>
      <c r="F831" s="1">
        <v>1700</v>
      </c>
      <c r="G831" s="129" t="s">
        <v>2442</v>
      </c>
      <c r="H831" s="129" t="s">
        <v>2811</v>
      </c>
      <c r="I831" s="129" t="s">
        <v>1645</v>
      </c>
      <c r="J831" s="129" t="s">
        <v>227</v>
      </c>
      <c r="K831" s="1">
        <v>24298594</v>
      </c>
      <c r="L831" s="1">
        <v>30201011341667</v>
      </c>
      <c r="M831" s="129" t="s">
        <v>218</v>
      </c>
      <c r="N831" s="1">
        <v>1030579746</v>
      </c>
      <c r="O831" s="1">
        <v>45589</v>
      </c>
      <c r="P831" s="1">
        <v>45600</v>
      </c>
      <c r="Q831" s="129" t="s">
        <v>1846</v>
      </c>
      <c r="R831" s="129" t="s">
        <v>2471</v>
      </c>
      <c r="S831" s="1">
        <v>886</v>
      </c>
      <c r="T831" s="1">
        <v>0</v>
      </c>
      <c r="U831" s="129" t="s">
        <v>209</v>
      </c>
      <c r="V831" s="48"/>
      <c r="W831" s="48"/>
      <c r="X831" s="129" t="s">
        <v>211</v>
      </c>
      <c r="Y831" s="129" t="s">
        <v>211</v>
      </c>
      <c r="Z831" s="129" t="s">
        <v>210</v>
      </c>
      <c r="AA831" s="129" t="s">
        <v>220</v>
      </c>
      <c r="AB831" s="129" t="s">
        <v>213</v>
      </c>
      <c r="AC831" s="129" t="s">
        <v>214</v>
      </c>
      <c r="AD831" s="1">
        <v>45601</v>
      </c>
      <c r="AE831" s="129"/>
      <c r="AF831" s="129" t="s">
        <v>215</v>
      </c>
      <c r="AG831" s="1">
        <v>212</v>
      </c>
      <c r="AH831" s="1" t="s">
        <v>2471</v>
      </c>
      <c r="AI831" s="1"/>
      <c r="AJ831" s="1"/>
      <c r="AK831" s="1" t="s">
        <v>1649</v>
      </c>
      <c r="AL831" s="1"/>
      <c r="AM831" s="1"/>
      <c r="AN831" s="1"/>
      <c r="AO831" s="1"/>
      <c r="AP831" s="1"/>
      <c r="AQ831" s="44"/>
    </row>
    <row r="832" spans="1:43" x14ac:dyDescent="0.25">
      <c r="A832" s="132" t="s">
        <v>11832</v>
      </c>
      <c r="B832" s="129" t="s">
        <v>2471</v>
      </c>
      <c r="C832" s="129" t="s">
        <v>2474</v>
      </c>
      <c r="D832" s="129" t="s">
        <v>2475</v>
      </c>
      <c r="E832" s="129" t="s">
        <v>738</v>
      </c>
      <c r="F832" s="1">
        <v>7883</v>
      </c>
      <c r="G832" s="129" t="s">
        <v>1841</v>
      </c>
      <c r="H832" s="129" t="s">
        <v>2811</v>
      </c>
      <c r="I832" s="129" t="s">
        <v>301</v>
      </c>
      <c r="J832" s="129" t="s">
        <v>206</v>
      </c>
      <c r="K832" s="1">
        <v>24291324</v>
      </c>
      <c r="L832" s="1">
        <v>30508152602136</v>
      </c>
      <c r="M832" s="129" t="s">
        <v>218</v>
      </c>
      <c r="N832" s="1">
        <v>1018155731</v>
      </c>
      <c r="O832" s="1">
        <v>45330</v>
      </c>
      <c r="P832" s="1">
        <v>45348</v>
      </c>
      <c r="Q832" s="129" t="s">
        <v>238</v>
      </c>
      <c r="R832" s="129" t="s">
        <v>2471</v>
      </c>
      <c r="S832" s="1">
        <v>843</v>
      </c>
      <c r="T832" s="1">
        <v>0</v>
      </c>
      <c r="U832" s="129" t="s">
        <v>209</v>
      </c>
      <c r="V832" s="48"/>
      <c r="W832" s="48"/>
      <c r="X832" s="129" t="s">
        <v>211</v>
      </c>
      <c r="Y832" s="129" t="s">
        <v>211</v>
      </c>
      <c r="Z832" s="129" t="s">
        <v>210</v>
      </c>
      <c r="AA832" s="129" t="s">
        <v>220</v>
      </c>
      <c r="AB832" s="129" t="s">
        <v>213</v>
      </c>
      <c r="AC832" s="129" t="s">
        <v>214</v>
      </c>
      <c r="AD832" s="1">
        <v>45351</v>
      </c>
      <c r="AE832" s="129"/>
      <c r="AF832" s="129" t="s">
        <v>239</v>
      </c>
      <c r="AG832" s="1">
        <v>464</v>
      </c>
      <c r="AH832" s="1" t="s">
        <v>2471</v>
      </c>
      <c r="AI832" s="1"/>
      <c r="AJ832" s="1"/>
      <c r="AK832" s="1" t="s">
        <v>1649</v>
      </c>
      <c r="AL832" s="1"/>
      <c r="AM832" s="1"/>
      <c r="AN832" s="1"/>
      <c r="AO832" s="1"/>
      <c r="AP832" s="1"/>
      <c r="AQ832" s="44"/>
    </row>
    <row r="833" spans="1:43" x14ac:dyDescent="0.25">
      <c r="A833" s="132" t="s">
        <v>11832</v>
      </c>
      <c r="B833" s="129" t="s">
        <v>2471</v>
      </c>
      <c r="C833" s="129" t="s">
        <v>2478</v>
      </c>
      <c r="D833" s="129" t="s">
        <v>2479</v>
      </c>
      <c r="E833" s="129" t="s">
        <v>749</v>
      </c>
      <c r="F833" s="1">
        <v>2526</v>
      </c>
      <c r="G833" s="129" t="s">
        <v>65</v>
      </c>
      <c r="H833" s="129" t="s">
        <v>2811</v>
      </c>
      <c r="I833" s="129" t="s">
        <v>301</v>
      </c>
      <c r="J833" s="129" t="s">
        <v>206</v>
      </c>
      <c r="K833" s="1">
        <v>24289844</v>
      </c>
      <c r="L833" s="1">
        <v>30410061400239</v>
      </c>
      <c r="M833" s="129" t="s">
        <v>218</v>
      </c>
      <c r="N833" s="1">
        <v>1064751631</v>
      </c>
      <c r="O833" s="1">
        <v>45295</v>
      </c>
      <c r="P833" s="1">
        <v>45312</v>
      </c>
      <c r="Q833" s="129" t="s">
        <v>2453</v>
      </c>
      <c r="R833" s="129" t="s">
        <v>2471</v>
      </c>
      <c r="S833" s="1">
        <v>839</v>
      </c>
      <c r="T833" s="1">
        <v>0</v>
      </c>
      <c r="U833" s="129" t="s">
        <v>209</v>
      </c>
      <c r="V833" s="48"/>
      <c r="W833" s="48"/>
      <c r="X833" s="129" t="s">
        <v>211</v>
      </c>
      <c r="Y833" s="129" t="s">
        <v>211</v>
      </c>
      <c r="Z833" s="129" t="s">
        <v>210</v>
      </c>
      <c r="AA833" s="129" t="s">
        <v>243</v>
      </c>
      <c r="AB833" s="129" t="s">
        <v>213</v>
      </c>
      <c r="AC833" s="129" t="s">
        <v>214</v>
      </c>
      <c r="AD833" s="1">
        <v>45312</v>
      </c>
      <c r="AE833" s="129"/>
      <c r="AF833" s="129" t="s">
        <v>230</v>
      </c>
      <c r="AG833" s="1">
        <v>500</v>
      </c>
      <c r="AH833" s="1" t="s">
        <v>2471</v>
      </c>
      <c r="AI833" s="1"/>
      <c r="AJ833" s="1"/>
      <c r="AK833" s="1" t="s">
        <v>1649</v>
      </c>
      <c r="AL833" s="1"/>
      <c r="AM833" s="1"/>
      <c r="AN833" s="1"/>
      <c r="AO833" s="1"/>
      <c r="AP833" s="1"/>
      <c r="AQ833" s="44"/>
    </row>
    <row r="834" spans="1:43" x14ac:dyDescent="0.25">
      <c r="A834" s="132" t="s">
        <v>11832</v>
      </c>
      <c r="B834" s="129" t="s">
        <v>2471</v>
      </c>
      <c r="C834" s="129" t="s">
        <v>2494</v>
      </c>
      <c r="D834" s="129" t="s">
        <v>2495</v>
      </c>
      <c r="E834" s="129" t="s">
        <v>750</v>
      </c>
      <c r="F834" s="1">
        <v>1658</v>
      </c>
      <c r="G834" s="129" t="s">
        <v>1841</v>
      </c>
      <c r="H834" s="129" t="s">
        <v>2811</v>
      </c>
      <c r="I834" s="129" t="s">
        <v>301</v>
      </c>
      <c r="J834" s="129" t="s">
        <v>206</v>
      </c>
      <c r="K834" s="1">
        <v>24288072</v>
      </c>
      <c r="L834" s="1">
        <v>30504080100879</v>
      </c>
      <c r="M834" s="129" t="s">
        <v>218</v>
      </c>
      <c r="N834" s="1">
        <v>1093112707</v>
      </c>
      <c r="O834" s="1">
        <v>45246</v>
      </c>
      <c r="P834" s="1">
        <v>45261</v>
      </c>
      <c r="Q834" s="129" t="s">
        <v>238</v>
      </c>
      <c r="R834" s="129" t="s">
        <v>2471</v>
      </c>
      <c r="S834" s="1">
        <v>831</v>
      </c>
      <c r="T834" s="1">
        <v>0</v>
      </c>
      <c r="U834" s="129" t="s">
        <v>209</v>
      </c>
      <c r="V834" s="48"/>
      <c r="W834" s="48"/>
      <c r="X834" s="129" t="s">
        <v>211</v>
      </c>
      <c r="Y834" s="129" t="s">
        <v>211</v>
      </c>
      <c r="Z834" s="129" t="s">
        <v>210</v>
      </c>
      <c r="AA834" s="129" t="s">
        <v>220</v>
      </c>
      <c r="AB834" s="129" t="s">
        <v>213</v>
      </c>
      <c r="AC834" s="129" t="s">
        <v>214</v>
      </c>
      <c r="AD834" s="1">
        <v>45261</v>
      </c>
      <c r="AE834" s="129"/>
      <c r="AF834" s="129" t="s">
        <v>239</v>
      </c>
      <c r="AG834" s="1">
        <v>551</v>
      </c>
      <c r="AH834" s="1" t="s">
        <v>2471</v>
      </c>
      <c r="AI834" s="1"/>
      <c r="AJ834" s="1"/>
      <c r="AK834" s="1" t="s">
        <v>1649</v>
      </c>
      <c r="AL834" s="1"/>
      <c r="AM834" s="1"/>
      <c r="AN834" s="1"/>
      <c r="AO834" s="1"/>
      <c r="AP834" s="1"/>
      <c r="AQ834" s="44"/>
    </row>
    <row r="835" spans="1:43" x14ac:dyDescent="0.25">
      <c r="A835" s="132" t="s">
        <v>11832</v>
      </c>
      <c r="B835" s="129" t="s">
        <v>2471</v>
      </c>
      <c r="C835" s="129" t="s">
        <v>2496</v>
      </c>
      <c r="D835" s="129" t="s">
        <v>2497</v>
      </c>
      <c r="E835" s="129" t="s">
        <v>745</v>
      </c>
      <c r="F835" s="1">
        <v>2037</v>
      </c>
      <c r="G835" s="129" t="s">
        <v>2479</v>
      </c>
      <c r="H835" s="129" t="s">
        <v>2811</v>
      </c>
      <c r="I835" s="129" t="s">
        <v>1645</v>
      </c>
      <c r="J835" s="129" t="s">
        <v>227</v>
      </c>
      <c r="K835" s="1">
        <v>24287997</v>
      </c>
      <c r="L835" s="1">
        <v>29909011408548</v>
      </c>
      <c r="M835" s="129" t="s">
        <v>218</v>
      </c>
      <c r="N835" s="1">
        <v>1098549681</v>
      </c>
      <c r="O835" s="1">
        <v>45246</v>
      </c>
      <c r="P835" s="1">
        <v>45261</v>
      </c>
      <c r="Q835" s="129" t="s">
        <v>222</v>
      </c>
      <c r="R835" s="129" t="s">
        <v>2471</v>
      </c>
      <c r="S835" s="1">
        <v>829</v>
      </c>
      <c r="T835" s="1">
        <v>0</v>
      </c>
      <c r="U835" s="129" t="s">
        <v>209</v>
      </c>
      <c r="V835" s="48"/>
      <c r="W835" s="48"/>
      <c r="X835" s="129" t="s">
        <v>211</v>
      </c>
      <c r="Y835" s="129" t="s">
        <v>211</v>
      </c>
      <c r="Z835" s="129" t="s">
        <v>210</v>
      </c>
      <c r="AA835" s="129" t="s">
        <v>220</v>
      </c>
      <c r="AB835" s="129" t="s">
        <v>213</v>
      </c>
      <c r="AC835" s="129" t="s">
        <v>214</v>
      </c>
      <c r="AD835" s="1">
        <v>45261</v>
      </c>
      <c r="AE835" s="129"/>
      <c r="AF835" s="129" t="s">
        <v>229</v>
      </c>
      <c r="AG835" s="1">
        <v>551</v>
      </c>
      <c r="AH835" s="1" t="s">
        <v>2471</v>
      </c>
      <c r="AI835" s="1"/>
      <c r="AJ835" s="1"/>
      <c r="AK835" s="1" t="s">
        <v>1649</v>
      </c>
      <c r="AL835" s="1"/>
      <c r="AM835" s="1"/>
      <c r="AN835" s="1"/>
      <c r="AO835" s="1"/>
      <c r="AP835" s="1"/>
      <c r="AQ835" s="44"/>
    </row>
    <row r="836" spans="1:43" x14ac:dyDescent="0.25">
      <c r="A836" s="132" t="s">
        <v>11832</v>
      </c>
      <c r="B836" s="129" t="s">
        <v>2471</v>
      </c>
      <c r="C836" s="129" t="s">
        <v>2501</v>
      </c>
      <c r="D836" s="129" t="s">
        <v>2502</v>
      </c>
      <c r="E836" s="129" t="s">
        <v>748</v>
      </c>
      <c r="F836" s="1">
        <v>7202</v>
      </c>
      <c r="G836" s="129" t="s">
        <v>65</v>
      </c>
      <c r="H836" s="129" t="s">
        <v>65</v>
      </c>
      <c r="I836" s="129" t="s">
        <v>301</v>
      </c>
      <c r="J836" s="129" t="s">
        <v>206</v>
      </c>
      <c r="K836" s="1">
        <v>24259262</v>
      </c>
      <c r="L836" s="1">
        <v>30010281701878</v>
      </c>
      <c r="M836" s="129" t="s">
        <v>218</v>
      </c>
      <c r="N836" s="1">
        <v>1002953846</v>
      </c>
      <c r="O836" s="1">
        <v>44527</v>
      </c>
      <c r="P836" s="1">
        <v>44543</v>
      </c>
      <c r="Q836" s="129" t="s">
        <v>1803</v>
      </c>
      <c r="R836" s="129" t="s">
        <v>2471</v>
      </c>
      <c r="S836" s="1">
        <v>755</v>
      </c>
      <c r="T836" s="1">
        <v>0</v>
      </c>
      <c r="U836" s="129" t="s">
        <v>209</v>
      </c>
      <c r="V836" s="48"/>
      <c r="W836" s="48"/>
      <c r="X836" s="129" t="s">
        <v>211</v>
      </c>
      <c r="Y836" s="129" t="s">
        <v>211</v>
      </c>
      <c r="Z836" s="129" t="s">
        <v>210</v>
      </c>
      <c r="AA836" s="129" t="s">
        <v>2008</v>
      </c>
      <c r="AB836" s="129" t="s">
        <v>213</v>
      </c>
      <c r="AC836" s="129" t="s">
        <v>214</v>
      </c>
      <c r="AD836" s="1">
        <v>44543</v>
      </c>
      <c r="AE836" s="129"/>
      <c r="AF836" s="129" t="s">
        <v>233</v>
      </c>
      <c r="AG836" s="1">
        <v>1269</v>
      </c>
      <c r="AH836" s="1" t="s">
        <v>2471</v>
      </c>
      <c r="AI836" s="1" t="s">
        <v>211</v>
      </c>
      <c r="AJ836" s="1" t="s">
        <v>211</v>
      </c>
      <c r="AK836" s="1" t="s">
        <v>1649</v>
      </c>
      <c r="AL836" s="1"/>
      <c r="AM836" s="1"/>
      <c r="AN836" s="1"/>
      <c r="AO836" s="1"/>
      <c r="AP836" s="1"/>
      <c r="AQ836" s="44"/>
    </row>
    <row r="837" spans="1:43" x14ac:dyDescent="0.25">
      <c r="A837" s="132" t="s">
        <v>11832</v>
      </c>
      <c r="B837" s="129" t="s">
        <v>2471</v>
      </c>
      <c r="C837" s="129" t="s">
        <v>2498</v>
      </c>
      <c r="D837" s="129" t="s">
        <v>2499</v>
      </c>
      <c r="E837" s="129" t="s">
        <v>741</v>
      </c>
      <c r="F837" s="1">
        <v>6509</v>
      </c>
      <c r="G837" s="129" t="s">
        <v>2479</v>
      </c>
      <c r="H837" s="129" t="s">
        <v>2811</v>
      </c>
      <c r="I837" s="129" t="s">
        <v>301</v>
      </c>
      <c r="J837" s="129" t="s">
        <v>227</v>
      </c>
      <c r="K837" s="1">
        <v>24287034</v>
      </c>
      <c r="L837" s="1">
        <v>30210100103221</v>
      </c>
      <c r="M837" s="129" t="s">
        <v>218</v>
      </c>
      <c r="N837" s="1">
        <v>1011825857</v>
      </c>
      <c r="O837" s="1">
        <v>45225</v>
      </c>
      <c r="P837" s="1">
        <v>45243</v>
      </c>
      <c r="Q837" s="129" t="s">
        <v>2500</v>
      </c>
      <c r="R837" s="129" t="s">
        <v>2471</v>
      </c>
      <c r="S837" s="1">
        <v>824</v>
      </c>
      <c r="T837" s="1">
        <v>0</v>
      </c>
      <c r="U837" s="129" t="s">
        <v>209</v>
      </c>
      <c r="V837" s="48"/>
      <c r="W837" s="48"/>
      <c r="X837" s="129" t="s">
        <v>211</v>
      </c>
      <c r="Y837" s="129" t="s">
        <v>211</v>
      </c>
      <c r="Z837" s="129" t="s">
        <v>210</v>
      </c>
      <c r="AA837" s="129" t="s">
        <v>220</v>
      </c>
      <c r="AB837" s="129" t="s">
        <v>213</v>
      </c>
      <c r="AC837" s="129" t="s">
        <v>214</v>
      </c>
      <c r="AD837" s="1">
        <v>45243</v>
      </c>
      <c r="AE837" s="129"/>
      <c r="AF837" s="129" t="s">
        <v>233</v>
      </c>
      <c r="AG837" s="1">
        <v>569</v>
      </c>
      <c r="AH837" s="1" t="s">
        <v>2471</v>
      </c>
      <c r="AI837" s="1"/>
      <c r="AJ837" s="1"/>
      <c r="AK837" s="1" t="s">
        <v>1649</v>
      </c>
      <c r="AL837" s="1"/>
      <c r="AM837" s="1"/>
      <c r="AN837" s="1"/>
      <c r="AO837" s="1"/>
      <c r="AP837" s="1"/>
      <c r="AQ837" s="44"/>
    </row>
    <row r="838" spans="1:43" x14ac:dyDescent="0.25">
      <c r="A838" s="132" t="s">
        <v>11832</v>
      </c>
      <c r="B838" s="129" t="s">
        <v>2471</v>
      </c>
      <c r="C838" s="129" t="s">
        <v>2488</v>
      </c>
      <c r="D838" s="129" t="s">
        <v>2489</v>
      </c>
      <c r="E838" s="129" t="s">
        <v>756</v>
      </c>
      <c r="F838" s="1">
        <v>8751</v>
      </c>
      <c r="G838" s="129" t="s">
        <v>65</v>
      </c>
      <c r="H838" s="129" t="s">
        <v>2811</v>
      </c>
      <c r="I838" s="129" t="s">
        <v>301</v>
      </c>
      <c r="J838" s="129" t="s">
        <v>206</v>
      </c>
      <c r="K838" s="1">
        <v>24287630</v>
      </c>
      <c r="L838" s="1">
        <v>30505010100835</v>
      </c>
      <c r="M838" s="129" t="s">
        <v>218</v>
      </c>
      <c r="N838" s="1">
        <v>1094310580</v>
      </c>
      <c r="O838" s="1">
        <v>45239</v>
      </c>
      <c r="P838" s="1">
        <v>45257</v>
      </c>
      <c r="Q838" s="129" t="s">
        <v>238</v>
      </c>
      <c r="R838" s="129" t="s">
        <v>2471</v>
      </c>
      <c r="S838" s="1">
        <v>826</v>
      </c>
      <c r="T838" s="1">
        <v>0</v>
      </c>
      <c r="U838" s="129" t="s">
        <v>209</v>
      </c>
      <c r="V838" s="48"/>
      <c r="W838" s="48"/>
      <c r="X838" s="129" t="s">
        <v>211</v>
      </c>
      <c r="Y838" s="129" t="s">
        <v>211</v>
      </c>
      <c r="Z838" s="129" t="s">
        <v>210</v>
      </c>
      <c r="AA838" s="129" t="s">
        <v>243</v>
      </c>
      <c r="AB838" s="129" t="s">
        <v>213</v>
      </c>
      <c r="AC838" s="129" t="s">
        <v>214</v>
      </c>
      <c r="AD838" s="1">
        <v>45257</v>
      </c>
      <c r="AE838" s="129"/>
      <c r="AF838" s="129" t="s">
        <v>239</v>
      </c>
      <c r="AG838" s="1">
        <v>555</v>
      </c>
      <c r="AH838" s="1" t="s">
        <v>2471</v>
      </c>
      <c r="AI838" s="1"/>
      <c r="AJ838" s="1"/>
      <c r="AK838" s="1" t="s">
        <v>1649</v>
      </c>
      <c r="AL838" s="1"/>
      <c r="AM838" s="1"/>
      <c r="AN838" s="1"/>
      <c r="AO838" s="1"/>
      <c r="AP838" s="1"/>
      <c r="AQ838" s="44"/>
    </row>
    <row r="839" spans="1:43" x14ac:dyDescent="0.25">
      <c r="A839" s="132" t="s">
        <v>11832</v>
      </c>
      <c r="B839" s="129" t="s">
        <v>2471</v>
      </c>
      <c r="C839" s="129" t="s">
        <v>2490</v>
      </c>
      <c r="D839" s="129" t="s">
        <v>2491</v>
      </c>
      <c r="E839" s="129" t="s">
        <v>755</v>
      </c>
      <c r="F839" s="1">
        <v>8696</v>
      </c>
      <c r="G839" s="129" t="s">
        <v>1841</v>
      </c>
      <c r="H839" s="129" t="s">
        <v>2811</v>
      </c>
      <c r="I839" s="129" t="s">
        <v>301</v>
      </c>
      <c r="J839" s="129" t="s">
        <v>206</v>
      </c>
      <c r="K839" s="1">
        <v>24287627</v>
      </c>
      <c r="L839" s="1">
        <v>30206051401273</v>
      </c>
      <c r="M839" s="129" t="s">
        <v>218</v>
      </c>
      <c r="N839" s="1">
        <v>1020653774</v>
      </c>
      <c r="O839" s="1">
        <v>45239</v>
      </c>
      <c r="P839" s="1">
        <v>45257</v>
      </c>
      <c r="Q839" s="129" t="s">
        <v>294</v>
      </c>
      <c r="R839" s="129" t="s">
        <v>2471</v>
      </c>
      <c r="S839" s="1">
        <v>826</v>
      </c>
      <c r="T839" s="1">
        <v>0</v>
      </c>
      <c r="U839" s="129" t="s">
        <v>209</v>
      </c>
      <c r="V839" s="48"/>
      <c r="W839" s="48"/>
      <c r="X839" s="129" t="s">
        <v>211</v>
      </c>
      <c r="Y839" s="129" t="s">
        <v>211</v>
      </c>
      <c r="Z839" s="129" t="s">
        <v>210</v>
      </c>
      <c r="AA839" s="129" t="s">
        <v>220</v>
      </c>
      <c r="AB839" s="129" t="s">
        <v>213</v>
      </c>
      <c r="AC839" s="129" t="s">
        <v>214</v>
      </c>
      <c r="AD839" s="1">
        <v>45257</v>
      </c>
      <c r="AE839" s="129"/>
      <c r="AF839" s="129" t="s">
        <v>233</v>
      </c>
      <c r="AG839" s="1">
        <v>555</v>
      </c>
      <c r="AH839" s="1" t="s">
        <v>2471</v>
      </c>
      <c r="AI839" s="1"/>
      <c r="AJ839" s="1"/>
      <c r="AK839" s="1" t="s">
        <v>1649</v>
      </c>
      <c r="AL839" s="1"/>
      <c r="AM839" s="1"/>
      <c r="AN839" s="1"/>
      <c r="AO839" s="1"/>
      <c r="AP839" s="1"/>
      <c r="AQ839" s="44"/>
    </row>
    <row r="840" spans="1:43" x14ac:dyDescent="0.25">
      <c r="A840" s="132" t="s">
        <v>11832</v>
      </c>
      <c r="B840" s="129" t="s">
        <v>2471</v>
      </c>
      <c r="C840" s="129" t="s">
        <v>8638</v>
      </c>
      <c r="D840" s="129" t="s">
        <v>8639</v>
      </c>
      <c r="E840" s="129" t="s">
        <v>8423</v>
      </c>
      <c r="F840" s="1">
        <v>3520</v>
      </c>
      <c r="G840" s="129" t="s">
        <v>1841</v>
      </c>
      <c r="H840" s="129" t="s">
        <v>2811</v>
      </c>
      <c r="I840" s="129" t="s">
        <v>205</v>
      </c>
      <c r="J840" s="129" t="s">
        <v>206</v>
      </c>
      <c r="K840" s="1">
        <v>24302623</v>
      </c>
      <c r="L840" s="1">
        <v>30204220100951</v>
      </c>
      <c r="M840" s="129" t="s">
        <v>218</v>
      </c>
      <c r="N840" s="1">
        <v>1010792606</v>
      </c>
      <c r="O840" s="1">
        <v>45701</v>
      </c>
      <c r="P840" s="1">
        <v>45716</v>
      </c>
      <c r="Q840" s="129" t="s">
        <v>1720</v>
      </c>
      <c r="R840" s="129" t="s">
        <v>2471</v>
      </c>
      <c r="S840" s="1">
        <v>901</v>
      </c>
      <c r="T840" s="1">
        <v>0</v>
      </c>
      <c r="U840" s="129" t="s">
        <v>209</v>
      </c>
      <c r="V840" s="48"/>
      <c r="W840" s="48"/>
      <c r="X840" s="129" t="s">
        <v>211</v>
      </c>
      <c r="Y840" s="129" t="s">
        <v>211</v>
      </c>
      <c r="Z840" s="129" t="s">
        <v>210</v>
      </c>
      <c r="AA840" s="129" t="s">
        <v>220</v>
      </c>
      <c r="AB840" s="129" t="s">
        <v>213</v>
      </c>
      <c r="AC840" s="129" t="s">
        <v>214</v>
      </c>
      <c r="AD840" s="1">
        <v>45716</v>
      </c>
      <c r="AE840" s="129"/>
      <c r="AF840" s="129" t="s">
        <v>226</v>
      </c>
      <c r="AG840" s="1">
        <v>96</v>
      </c>
      <c r="AH840" s="1" t="s">
        <v>2471</v>
      </c>
      <c r="AI840" s="1"/>
      <c r="AJ840" s="1"/>
      <c r="AK840" s="1" t="s">
        <v>1649</v>
      </c>
      <c r="AL840" s="1"/>
      <c r="AM840" s="1"/>
      <c r="AN840" s="1"/>
      <c r="AO840" s="1"/>
      <c r="AP840" s="1"/>
      <c r="AQ840" s="44"/>
    </row>
    <row r="841" spans="1:43" x14ac:dyDescent="0.25">
      <c r="A841" s="132" t="s">
        <v>11832</v>
      </c>
      <c r="B841" s="129" t="s">
        <v>2471</v>
      </c>
      <c r="C841" s="129" t="s">
        <v>8642</v>
      </c>
      <c r="D841" s="129" t="s">
        <v>8643</v>
      </c>
      <c r="E841" s="129" t="s">
        <v>8429</v>
      </c>
      <c r="F841" s="1">
        <v>9760</v>
      </c>
      <c r="G841" s="129" t="s">
        <v>5228</v>
      </c>
      <c r="H841" s="129" t="s">
        <v>2811</v>
      </c>
      <c r="I841" s="129" t="s">
        <v>205</v>
      </c>
      <c r="J841" s="129" t="s">
        <v>206</v>
      </c>
      <c r="K841" s="1">
        <v>24302636</v>
      </c>
      <c r="L841" s="1">
        <v>30410130104396</v>
      </c>
      <c r="M841" s="129" t="s">
        <v>218</v>
      </c>
      <c r="N841" s="1">
        <v>1005167896</v>
      </c>
      <c r="O841" s="1">
        <v>45701</v>
      </c>
      <c r="P841" s="1">
        <v>45716</v>
      </c>
      <c r="Q841" s="129" t="s">
        <v>1720</v>
      </c>
      <c r="R841" s="129" t="s">
        <v>2471</v>
      </c>
      <c r="S841" s="1">
        <v>901</v>
      </c>
      <c r="T841" s="1">
        <v>0</v>
      </c>
      <c r="U841" s="129" t="s">
        <v>209</v>
      </c>
      <c r="V841" s="48"/>
      <c r="W841" s="48"/>
      <c r="X841" s="129" t="s">
        <v>211</v>
      </c>
      <c r="Y841" s="129" t="s">
        <v>211</v>
      </c>
      <c r="Z841" s="129" t="s">
        <v>210</v>
      </c>
      <c r="AA841" s="129" t="s">
        <v>220</v>
      </c>
      <c r="AB841" s="129" t="s">
        <v>213</v>
      </c>
      <c r="AC841" s="129" t="s">
        <v>335</v>
      </c>
      <c r="AD841" s="1">
        <v>45716</v>
      </c>
      <c r="AE841" s="129"/>
      <c r="AF841" s="129" t="s">
        <v>233</v>
      </c>
      <c r="AG841" s="1">
        <v>96</v>
      </c>
      <c r="AH841" s="1" t="s">
        <v>2471</v>
      </c>
      <c r="AI841" s="1"/>
      <c r="AJ841" s="1"/>
      <c r="AK841" s="1" t="s">
        <v>1649</v>
      </c>
      <c r="AL841" s="1"/>
      <c r="AM841" s="1"/>
      <c r="AN841" s="1"/>
      <c r="AO841" s="1"/>
      <c r="AP841" s="1"/>
      <c r="AQ841" s="44"/>
    </row>
    <row r="842" spans="1:43" x14ac:dyDescent="0.25">
      <c r="A842" s="132" t="s">
        <v>11832</v>
      </c>
      <c r="B842" s="129" t="s">
        <v>2471</v>
      </c>
      <c r="C842" s="129" t="s">
        <v>8648</v>
      </c>
      <c r="D842" s="129" t="s">
        <v>8649</v>
      </c>
      <c r="E842" s="129" t="s">
        <v>8437</v>
      </c>
      <c r="F842" s="1">
        <v>3358</v>
      </c>
      <c r="G842" s="129" t="s">
        <v>5228</v>
      </c>
      <c r="H842" s="129" t="s">
        <v>2811</v>
      </c>
      <c r="I842" s="129" t="s">
        <v>205</v>
      </c>
      <c r="J842" s="129" t="s">
        <v>206</v>
      </c>
      <c r="K842" s="1">
        <v>24302612</v>
      </c>
      <c r="L842" s="1">
        <v>30502170101596</v>
      </c>
      <c r="M842" s="129" t="s">
        <v>218</v>
      </c>
      <c r="N842" s="1">
        <v>1024961547</v>
      </c>
      <c r="O842" s="1">
        <v>45701</v>
      </c>
      <c r="P842" s="1">
        <v>45716</v>
      </c>
      <c r="Q842" s="129" t="s">
        <v>1715</v>
      </c>
      <c r="R842" s="129" t="s">
        <v>2471</v>
      </c>
      <c r="S842" s="1">
        <v>901</v>
      </c>
      <c r="T842" s="1">
        <v>0</v>
      </c>
      <c r="U842" s="129" t="s">
        <v>209</v>
      </c>
      <c r="V842" s="48"/>
      <c r="W842" s="48"/>
      <c r="X842" s="129" t="s">
        <v>211</v>
      </c>
      <c r="Y842" s="129" t="s">
        <v>211</v>
      </c>
      <c r="Z842" s="129" t="s">
        <v>210</v>
      </c>
      <c r="AA842" s="129" t="s">
        <v>220</v>
      </c>
      <c r="AB842" s="129" t="s">
        <v>213</v>
      </c>
      <c r="AC842" s="129" t="s">
        <v>335</v>
      </c>
      <c r="AD842" s="1">
        <v>45716</v>
      </c>
      <c r="AE842" s="129"/>
      <c r="AF842" s="129" t="s">
        <v>239</v>
      </c>
      <c r="AG842" s="1">
        <v>96</v>
      </c>
      <c r="AH842" s="1" t="s">
        <v>2471</v>
      </c>
      <c r="AI842" s="1"/>
      <c r="AJ842" s="1"/>
      <c r="AK842" s="1" t="s">
        <v>1649</v>
      </c>
      <c r="AL842" s="1"/>
      <c r="AM842" s="1"/>
      <c r="AN842" s="1"/>
      <c r="AO842" s="1"/>
      <c r="AP842" s="1"/>
      <c r="AQ842" s="44"/>
    </row>
    <row r="843" spans="1:43" x14ac:dyDescent="0.25">
      <c r="A843" s="132" t="s">
        <v>11832</v>
      </c>
      <c r="B843" s="129" t="s">
        <v>2471</v>
      </c>
      <c r="C843" s="129" t="s">
        <v>8650</v>
      </c>
      <c r="D843" s="129" t="s">
        <v>8651</v>
      </c>
      <c r="E843" s="129" t="s">
        <v>8441</v>
      </c>
      <c r="F843" s="1">
        <v>9586</v>
      </c>
      <c r="G843" s="129" t="s">
        <v>1841</v>
      </c>
      <c r="H843" s="129" t="s">
        <v>2811</v>
      </c>
      <c r="I843" s="129" t="s">
        <v>205</v>
      </c>
      <c r="J843" s="129" t="s">
        <v>206</v>
      </c>
      <c r="K843" s="1">
        <v>24302633</v>
      </c>
      <c r="L843" s="1">
        <v>30509251405098</v>
      </c>
      <c r="M843" s="129" t="s">
        <v>218</v>
      </c>
      <c r="N843" s="1">
        <v>1063629387</v>
      </c>
      <c r="O843" s="1">
        <v>45701</v>
      </c>
      <c r="P843" s="1">
        <v>45716</v>
      </c>
      <c r="Q843" s="129" t="s">
        <v>222</v>
      </c>
      <c r="R843" s="129" t="s">
        <v>2471</v>
      </c>
      <c r="S843" s="1">
        <v>901</v>
      </c>
      <c r="T843" s="1">
        <v>0</v>
      </c>
      <c r="U843" s="129" t="s">
        <v>209</v>
      </c>
      <c r="V843" s="48"/>
      <c r="W843" s="48"/>
      <c r="X843" s="129" t="s">
        <v>211</v>
      </c>
      <c r="Y843" s="129" t="s">
        <v>211</v>
      </c>
      <c r="Z843" s="129" t="s">
        <v>210</v>
      </c>
      <c r="AA843" s="129" t="s">
        <v>220</v>
      </c>
      <c r="AB843" s="129" t="s">
        <v>213</v>
      </c>
      <c r="AC843" s="129" t="s">
        <v>214</v>
      </c>
      <c r="AD843" s="1">
        <v>45716</v>
      </c>
      <c r="AE843" s="129"/>
      <c r="AF843" s="129" t="s">
        <v>230</v>
      </c>
      <c r="AG843" s="1">
        <v>96</v>
      </c>
      <c r="AH843" s="1" t="s">
        <v>2471</v>
      </c>
      <c r="AI843" s="1"/>
      <c r="AJ843" s="1"/>
      <c r="AK843" s="1" t="s">
        <v>1649</v>
      </c>
      <c r="AL843" s="1"/>
      <c r="AM843" s="1"/>
      <c r="AN843" s="1"/>
      <c r="AO843" s="1"/>
      <c r="AP843" s="1"/>
      <c r="AQ843" s="44"/>
    </row>
    <row r="844" spans="1:43" x14ac:dyDescent="0.25">
      <c r="A844" s="132" t="s">
        <v>11832</v>
      </c>
      <c r="B844" s="129" t="s">
        <v>2471</v>
      </c>
      <c r="C844" s="129" t="s">
        <v>2476</v>
      </c>
      <c r="D844" s="129" t="s">
        <v>2477</v>
      </c>
      <c r="E844" s="129" t="s">
        <v>752</v>
      </c>
      <c r="F844" s="1">
        <v>1662</v>
      </c>
      <c r="G844" s="129" t="s">
        <v>2479</v>
      </c>
      <c r="H844" s="129" t="s">
        <v>2811</v>
      </c>
      <c r="I844" s="129" t="s">
        <v>205</v>
      </c>
      <c r="J844" s="129" t="s">
        <v>227</v>
      </c>
      <c r="K844" s="1">
        <v>24292773</v>
      </c>
      <c r="L844" s="1">
        <v>30306011406404</v>
      </c>
      <c r="M844" s="129" t="s">
        <v>218</v>
      </c>
      <c r="N844" s="1">
        <v>1060372818</v>
      </c>
      <c r="O844" s="1">
        <v>45385</v>
      </c>
      <c r="P844" s="1">
        <v>45385</v>
      </c>
      <c r="Q844" s="129" t="s">
        <v>222</v>
      </c>
      <c r="R844" s="129" t="s">
        <v>2471</v>
      </c>
      <c r="S844" s="1" t="s">
        <v>1786</v>
      </c>
      <c r="T844" s="1">
        <v>0</v>
      </c>
      <c r="U844" s="129" t="s">
        <v>209</v>
      </c>
      <c r="V844" s="48"/>
      <c r="W844" s="48"/>
      <c r="X844" s="129" t="s">
        <v>211</v>
      </c>
      <c r="Y844" s="129" t="s">
        <v>211</v>
      </c>
      <c r="Z844" s="129" t="s">
        <v>210</v>
      </c>
      <c r="AA844" s="129" t="s">
        <v>220</v>
      </c>
      <c r="AB844" s="129" t="s">
        <v>213</v>
      </c>
      <c r="AC844" s="129" t="s">
        <v>214</v>
      </c>
      <c r="AD844" s="1">
        <v>45385</v>
      </c>
      <c r="AE844" s="129"/>
      <c r="AF844" s="129" t="s">
        <v>239</v>
      </c>
      <c r="AG844" s="1">
        <v>427</v>
      </c>
      <c r="AH844" s="1" t="s">
        <v>2471</v>
      </c>
      <c r="AI844" s="1"/>
      <c r="AJ844" s="1"/>
      <c r="AK844" s="1" t="s">
        <v>1649</v>
      </c>
      <c r="AL844" s="1"/>
      <c r="AM844" s="1"/>
      <c r="AN844" s="1"/>
      <c r="AO844" s="1"/>
      <c r="AP844" s="1"/>
      <c r="AQ844" s="44"/>
    </row>
    <row r="845" spans="1:43" x14ac:dyDescent="0.25">
      <c r="A845" s="132" t="s">
        <v>11832</v>
      </c>
      <c r="B845" s="129" t="s">
        <v>2471</v>
      </c>
      <c r="C845" s="129" t="s">
        <v>8636</v>
      </c>
      <c r="D845" s="129" t="s">
        <v>8637</v>
      </c>
      <c r="E845" s="129" t="s">
        <v>8421</v>
      </c>
      <c r="F845" s="1">
        <v>5828</v>
      </c>
      <c r="G845" s="129" t="s">
        <v>2489</v>
      </c>
      <c r="H845" s="129" t="s">
        <v>2811</v>
      </c>
      <c r="I845" s="129" t="s">
        <v>205</v>
      </c>
      <c r="J845" s="129" t="s">
        <v>206</v>
      </c>
      <c r="K845" s="1">
        <v>24302649</v>
      </c>
      <c r="L845" s="1">
        <v>30404012100033</v>
      </c>
      <c r="M845" s="129" t="s">
        <v>218</v>
      </c>
      <c r="N845" s="1">
        <v>1093901096</v>
      </c>
      <c r="O845" s="1">
        <v>45701</v>
      </c>
      <c r="P845" s="1">
        <v>45716</v>
      </c>
      <c r="Q845" s="129" t="s">
        <v>7064</v>
      </c>
      <c r="R845" s="129" t="s">
        <v>2471</v>
      </c>
      <c r="S845" s="1">
        <v>901</v>
      </c>
      <c r="T845" s="1">
        <v>0</v>
      </c>
      <c r="U845" s="129" t="s">
        <v>209</v>
      </c>
      <c r="V845" s="48"/>
      <c r="W845" s="48"/>
      <c r="X845" s="129" t="s">
        <v>211</v>
      </c>
      <c r="Y845" s="129" t="s">
        <v>211</v>
      </c>
      <c r="Z845" s="129" t="s">
        <v>210</v>
      </c>
      <c r="AA845" s="129" t="s">
        <v>220</v>
      </c>
      <c r="AB845" s="129" t="s">
        <v>213</v>
      </c>
      <c r="AC845" s="129" t="s">
        <v>214</v>
      </c>
      <c r="AD845" s="1">
        <v>45716</v>
      </c>
      <c r="AE845" s="129"/>
      <c r="AF845" s="129" t="s">
        <v>233</v>
      </c>
      <c r="AG845" s="1">
        <v>96</v>
      </c>
      <c r="AH845" s="1" t="s">
        <v>2471</v>
      </c>
      <c r="AI845" s="1"/>
      <c r="AJ845" s="1"/>
      <c r="AK845" s="1" t="s">
        <v>1649</v>
      </c>
      <c r="AL845" s="1"/>
      <c r="AM845" s="1"/>
      <c r="AN845" s="1"/>
      <c r="AO845" s="1"/>
      <c r="AP845" s="1"/>
      <c r="AQ845" s="44"/>
    </row>
    <row r="846" spans="1:43" x14ac:dyDescent="0.25">
      <c r="A846" s="132" t="s">
        <v>12123</v>
      </c>
      <c r="B846" s="129" t="s">
        <v>2505</v>
      </c>
      <c r="C846" s="129" t="s">
        <v>2598</v>
      </c>
      <c r="D846" s="129" t="s">
        <v>2599</v>
      </c>
      <c r="E846" s="129" t="s">
        <v>59</v>
      </c>
      <c r="F846" s="1">
        <v>7897</v>
      </c>
      <c r="G846" s="129" t="s">
        <v>2597</v>
      </c>
      <c r="H846" s="129" t="s">
        <v>2556</v>
      </c>
      <c r="I846" s="129" t="s">
        <v>205</v>
      </c>
      <c r="J846" s="129" t="s">
        <v>206</v>
      </c>
      <c r="K846" s="1">
        <v>24287371</v>
      </c>
      <c r="L846" s="1">
        <v>30405152103853</v>
      </c>
      <c r="M846" s="129" t="s">
        <v>218</v>
      </c>
      <c r="N846" s="1">
        <v>1000167401</v>
      </c>
      <c r="O846" s="1">
        <v>45232</v>
      </c>
      <c r="P846" s="1">
        <v>45250</v>
      </c>
      <c r="Q846" s="129" t="s">
        <v>224</v>
      </c>
      <c r="R846" s="129" t="s">
        <v>2505</v>
      </c>
      <c r="S846" s="1">
        <v>217</v>
      </c>
      <c r="T846" s="1">
        <v>0</v>
      </c>
      <c r="U846" s="129" t="s">
        <v>209</v>
      </c>
      <c r="V846" s="48"/>
      <c r="W846" s="48"/>
      <c r="X846" s="129" t="s">
        <v>211</v>
      </c>
      <c r="Y846" s="129" t="s">
        <v>211</v>
      </c>
      <c r="Z846" s="129" t="s">
        <v>210</v>
      </c>
      <c r="AA846" s="129" t="s">
        <v>220</v>
      </c>
      <c r="AB846" s="129" t="s">
        <v>213</v>
      </c>
      <c r="AC846" s="129" t="s">
        <v>214</v>
      </c>
      <c r="AD846" s="1">
        <v>45250</v>
      </c>
      <c r="AE846" s="129" t="s">
        <v>2592</v>
      </c>
      <c r="AF846" s="129" t="s">
        <v>230</v>
      </c>
      <c r="AG846" s="1"/>
      <c r="AH846" s="1" t="s">
        <v>211</v>
      </c>
      <c r="AI846" s="1" t="s">
        <v>211</v>
      </c>
      <c r="AJ846" s="1"/>
      <c r="AK846" s="1"/>
      <c r="AL846" s="1"/>
      <c r="AM846" s="1" t="s">
        <v>210</v>
      </c>
      <c r="AN846" s="1"/>
      <c r="AO846" s="1"/>
      <c r="AP846" s="1"/>
      <c r="AQ846" s="44"/>
    </row>
    <row r="847" spans="1:43" x14ac:dyDescent="0.25">
      <c r="A847" s="132" t="s">
        <v>12123</v>
      </c>
      <c r="B847" s="129" t="s">
        <v>2505</v>
      </c>
      <c r="C847" s="129" t="s">
        <v>3098</v>
      </c>
      <c r="D847" s="129" t="s">
        <v>3099</v>
      </c>
      <c r="E847" s="129" t="s">
        <v>11</v>
      </c>
      <c r="F847" s="1">
        <v>8796</v>
      </c>
      <c r="G847" s="129" t="s">
        <v>2611</v>
      </c>
      <c r="H847" s="129" t="s">
        <v>2556</v>
      </c>
      <c r="I847" s="129" t="s">
        <v>205</v>
      </c>
      <c r="J847" s="129" t="s">
        <v>206</v>
      </c>
      <c r="K847" s="1">
        <v>24296326</v>
      </c>
      <c r="L847" s="1">
        <v>30402061402131</v>
      </c>
      <c r="M847" s="129" t="s">
        <v>218</v>
      </c>
      <c r="N847" s="1">
        <v>1013552795</v>
      </c>
      <c r="O847" s="1">
        <v>45512</v>
      </c>
      <c r="P847" s="1">
        <v>45526</v>
      </c>
      <c r="Q847" s="129" t="s">
        <v>3100</v>
      </c>
      <c r="R847" s="129" t="s">
        <v>2505</v>
      </c>
      <c r="S847" s="1">
        <v>236</v>
      </c>
      <c r="T847" s="1">
        <v>0</v>
      </c>
      <c r="U847" s="129" t="s">
        <v>209</v>
      </c>
      <c r="V847" s="48"/>
      <c r="W847" s="48"/>
      <c r="X847" s="129" t="s">
        <v>211</v>
      </c>
      <c r="Y847" s="129" t="s">
        <v>211</v>
      </c>
      <c r="Z847" s="129" t="s">
        <v>210</v>
      </c>
      <c r="AA847" s="129" t="s">
        <v>220</v>
      </c>
      <c r="AB847" s="129" t="s">
        <v>213</v>
      </c>
      <c r="AC847" s="129" t="s">
        <v>335</v>
      </c>
      <c r="AD847" s="1">
        <v>45526</v>
      </c>
      <c r="AE847" s="129" t="s">
        <v>3083</v>
      </c>
      <c r="AF847" s="129" t="s">
        <v>233</v>
      </c>
      <c r="AG847" s="1"/>
      <c r="AH847" s="1"/>
      <c r="AI847" s="1"/>
      <c r="AJ847" s="1"/>
      <c r="AK847" s="1"/>
      <c r="AL847" s="1"/>
      <c r="AM847" s="1" t="s">
        <v>210</v>
      </c>
      <c r="AN847" s="1" t="s">
        <v>211</v>
      </c>
      <c r="AO847" s="1" t="s">
        <v>211</v>
      </c>
      <c r="AP847" s="1" t="s">
        <v>211</v>
      </c>
      <c r="AQ847" s="44"/>
    </row>
    <row r="848" spans="1:43" x14ac:dyDescent="0.25">
      <c r="A848" s="132" t="s">
        <v>12123</v>
      </c>
      <c r="B848" s="129" t="s">
        <v>2505</v>
      </c>
      <c r="C848" s="129" t="s">
        <v>2512</v>
      </c>
      <c r="D848" s="129" t="s">
        <v>2513</v>
      </c>
      <c r="E848" s="129" t="s">
        <v>64</v>
      </c>
      <c r="F848" s="1" t="s">
        <v>149</v>
      </c>
      <c r="G848" s="129" t="s">
        <v>65</v>
      </c>
      <c r="H848" s="129" t="s">
        <v>2556</v>
      </c>
      <c r="I848" s="129" t="s">
        <v>205</v>
      </c>
      <c r="J848" s="129" t="s">
        <v>206</v>
      </c>
      <c r="K848" s="1">
        <v>24279168</v>
      </c>
      <c r="L848" s="1">
        <v>30212180102436</v>
      </c>
      <c r="M848" s="129" t="s">
        <v>218</v>
      </c>
      <c r="N848" s="1">
        <v>1061800531</v>
      </c>
      <c r="O848" s="1">
        <v>44931</v>
      </c>
      <c r="P848" s="1">
        <v>44950</v>
      </c>
      <c r="Q848" s="129" t="s">
        <v>2514</v>
      </c>
      <c r="R848" s="129" t="s">
        <v>2505</v>
      </c>
      <c r="S848" s="1">
        <v>208</v>
      </c>
      <c r="T848" s="1">
        <v>0</v>
      </c>
      <c r="U848" s="129" t="s">
        <v>209</v>
      </c>
      <c r="V848" s="48"/>
      <c r="W848" s="48"/>
      <c r="X848" s="129" t="s">
        <v>211</v>
      </c>
      <c r="Y848" s="129" t="s">
        <v>211</v>
      </c>
      <c r="Z848" s="129" t="s">
        <v>210</v>
      </c>
      <c r="AA848" s="129" t="s">
        <v>1701</v>
      </c>
      <c r="AB848" s="129" t="s">
        <v>213</v>
      </c>
      <c r="AC848" s="129" t="s">
        <v>214</v>
      </c>
      <c r="AD848" s="1">
        <v>44950</v>
      </c>
      <c r="AE848" s="129" t="s">
        <v>2511</v>
      </c>
      <c r="AF848" s="129" t="s">
        <v>233</v>
      </c>
      <c r="AG848" s="1"/>
      <c r="AH848" s="1" t="s">
        <v>211</v>
      </c>
      <c r="AI848" s="1" t="s">
        <v>211</v>
      </c>
      <c r="AJ848" s="1"/>
      <c r="AK848" s="1"/>
      <c r="AL848" s="1"/>
      <c r="AM848" s="1" t="s">
        <v>210</v>
      </c>
      <c r="AN848" s="1" t="s">
        <v>211</v>
      </c>
      <c r="AO848" s="1" t="s">
        <v>211</v>
      </c>
      <c r="AP848" s="1" t="s">
        <v>211</v>
      </c>
      <c r="AQ848" s="44"/>
    </row>
    <row r="849" spans="1:43" x14ac:dyDescent="0.25">
      <c r="A849" s="132" t="s">
        <v>12123</v>
      </c>
      <c r="B849" s="129" t="s">
        <v>2505</v>
      </c>
      <c r="C849" s="129" t="s">
        <v>2534</v>
      </c>
      <c r="D849" s="129" t="s">
        <v>2535</v>
      </c>
      <c r="E849" s="129" t="s">
        <v>32</v>
      </c>
      <c r="F849" s="1">
        <v>1761</v>
      </c>
      <c r="G849" s="129" t="s">
        <v>2513</v>
      </c>
      <c r="H849" s="129" t="s">
        <v>2556</v>
      </c>
      <c r="I849" s="129" t="s">
        <v>205</v>
      </c>
      <c r="J849" s="129" t="s">
        <v>206</v>
      </c>
      <c r="K849" s="1">
        <v>24279552</v>
      </c>
      <c r="L849" s="1">
        <v>29810010107572</v>
      </c>
      <c r="M849" s="129" t="s">
        <v>218</v>
      </c>
      <c r="N849" s="1">
        <v>1019000979</v>
      </c>
      <c r="O849" s="1">
        <v>44938</v>
      </c>
      <c r="P849" s="1">
        <v>44961</v>
      </c>
      <c r="Q849" s="129" t="s">
        <v>2536</v>
      </c>
      <c r="R849" s="129" t="s">
        <v>2505</v>
      </c>
      <c r="S849" s="1">
        <v>209</v>
      </c>
      <c r="T849" s="1">
        <v>0</v>
      </c>
      <c r="U849" s="129" t="s">
        <v>209</v>
      </c>
      <c r="V849" s="48"/>
      <c r="W849" s="48"/>
      <c r="X849" s="129" t="s">
        <v>211</v>
      </c>
      <c r="Y849" s="129" t="s">
        <v>211</v>
      </c>
      <c r="Z849" s="129" t="s">
        <v>210</v>
      </c>
      <c r="AA849" s="129" t="s">
        <v>220</v>
      </c>
      <c r="AB849" s="129" t="s">
        <v>213</v>
      </c>
      <c r="AC849" s="129" t="s">
        <v>214</v>
      </c>
      <c r="AD849" s="1">
        <v>44961</v>
      </c>
      <c r="AE849" s="129" t="s">
        <v>2515</v>
      </c>
      <c r="AF849" s="129" t="s">
        <v>226</v>
      </c>
      <c r="AG849" s="1"/>
      <c r="AH849" s="1" t="s">
        <v>211</v>
      </c>
      <c r="AI849" s="1" t="s">
        <v>211</v>
      </c>
      <c r="AJ849" s="1"/>
      <c r="AK849" s="1"/>
      <c r="AL849" s="1"/>
      <c r="AM849" s="1" t="s">
        <v>210</v>
      </c>
      <c r="AN849" s="1" t="s">
        <v>211</v>
      </c>
      <c r="AO849" s="1" t="s">
        <v>211</v>
      </c>
      <c r="AP849" s="1" t="s">
        <v>211</v>
      </c>
      <c r="AQ849" s="44"/>
    </row>
    <row r="850" spans="1:43" x14ac:dyDescent="0.25">
      <c r="A850" s="132" t="s">
        <v>12123</v>
      </c>
      <c r="B850" s="129" t="s">
        <v>2505</v>
      </c>
      <c r="C850" s="129" t="s">
        <v>2532</v>
      </c>
      <c r="D850" s="129" t="s">
        <v>2533</v>
      </c>
      <c r="E850" s="129" t="s">
        <v>53</v>
      </c>
      <c r="F850" s="1">
        <v>1776</v>
      </c>
      <c r="G850" s="129" t="s">
        <v>2562</v>
      </c>
      <c r="H850" s="129" t="s">
        <v>2556</v>
      </c>
      <c r="I850" s="129" t="s">
        <v>205</v>
      </c>
      <c r="J850" s="129" t="s">
        <v>206</v>
      </c>
      <c r="K850" s="1">
        <v>24279558</v>
      </c>
      <c r="L850" s="1">
        <v>30306110101739</v>
      </c>
      <c r="M850" s="129" t="s">
        <v>218</v>
      </c>
      <c r="N850" s="1">
        <v>1008176549</v>
      </c>
      <c r="O850" s="1">
        <v>44938</v>
      </c>
      <c r="P850" s="1">
        <v>44961</v>
      </c>
      <c r="Q850" s="129" t="s">
        <v>2531</v>
      </c>
      <c r="R850" s="129" t="s">
        <v>2505</v>
      </c>
      <c r="S850" s="1">
        <v>209</v>
      </c>
      <c r="T850" s="1">
        <v>0</v>
      </c>
      <c r="U850" s="129" t="s">
        <v>209</v>
      </c>
      <c r="V850" s="48"/>
      <c r="W850" s="48"/>
      <c r="X850" s="129" t="s">
        <v>211</v>
      </c>
      <c r="Y850" s="129" t="s">
        <v>211</v>
      </c>
      <c r="Z850" s="129" t="s">
        <v>210</v>
      </c>
      <c r="AA850" s="129" t="s">
        <v>220</v>
      </c>
      <c r="AB850" s="129" t="s">
        <v>213</v>
      </c>
      <c r="AC850" s="129" t="s">
        <v>214</v>
      </c>
      <c r="AD850" s="1">
        <v>44961</v>
      </c>
      <c r="AE850" s="129" t="s">
        <v>2515</v>
      </c>
      <c r="AF850" s="129" t="s">
        <v>239</v>
      </c>
      <c r="AG850" s="1"/>
      <c r="AH850" s="1" t="s">
        <v>211</v>
      </c>
      <c r="AI850" s="1" t="s">
        <v>211</v>
      </c>
      <c r="AJ850" s="1"/>
      <c r="AK850" s="1"/>
      <c r="AL850" s="1"/>
      <c r="AM850" s="1" t="s">
        <v>210</v>
      </c>
      <c r="AN850" s="1" t="s">
        <v>211</v>
      </c>
      <c r="AO850" s="1" t="s">
        <v>211</v>
      </c>
      <c r="AP850" s="1" t="s">
        <v>211</v>
      </c>
      <c r="AQ850" s="44"/>
    </row>
    <row r="851" spans="1:43" x14ac:dyDescent="0.25">
      <c r="A851" s="132" t="s">
        <v>12123</v>
      </c>
      <c r="B851" s="129" t="s">
        <v>2505</v>
      </c>
      <c r="C851" s="129" t="s">
        <v>2524</v>
      </c>
      <c r="D851" s="129" t="s">
        <v>2525</v>
      </c>
      <c r="E851" s="129" t="s">
        <v>41</v>
      </c>
      <c r="F851" s="1">
        <v>1957</v>
      </c>
      <c r="G851" s="129" t="s">
        <v>2513</v>
      </c>
      <c r="H851" s="129" t="s">
        <v>2556</v>
      </c>
      <c r="I851" s="129" t="s">
        <v>205</v>
      </c>
      <c r="J851" s="129" t="s">
        <v>206</v>
      </c>
      <c r="K851" s="1">
        <v>24279786</v>
      </c>
      <c r="L851" s="1">
        <v>30410061400034</v>
      </c>
      <c r="M851" s="129" t="s">
        <v>218</v>
      </c>
      <c r="N851" s="1">
        <v>1027496350</v>
      </c>
      <c r="O851" s="1">
        <v>44945</v>
      </c>
      <c r="P851" s="1">
        <v>44963</v>
      </c>
      <c r="Q851" s="129" t="s">
        <v>2382</v>
      </c>
      <c r="R851" s="129" t="s">
        <v>2505</v>
      </c>
      <c r="S851" s="1">
        <v>210</v>
      </c>
      <c r="T851" s="1">
        <v>0</v>
      </c>
      <c r="U851" s="129" t="s">
        <v>209</v>
      </c>
      <c r="V851" s="48"/>
      <c r="W851" s="48"/>
      <c r="X851" s="129" t="s">
        <v>211</v>
      </c>
      <c r="Y851" s="129" t="s">
        <v>211</v>
      </c>
      <c r="Z851" s="129" t="s">
        <v>210</v>
      </c>
      <c r="AA851" s="129" t="s">
        <v>220</v>
      </c>
      <c r="AB851" s="129" t="s">
        <v>213</v>
      </c>
      <c r="AC851" s="129" t="s">
        <v>214</v>
      </c>
      <c r="AD851" s="1">
        <v>44963</v>
      </c>
      <c r="AE851" s="129" t="s">
        <v>2526</v>
      </c>
      <c r="AF851" s="129" t="s">
        <v>239</v>
      </c>
      <c r="AG851" s="1"/>
      <c r="AH851" s="1" t="s">
        <v>211</v>
      </c>
      <c r="AI851" s="1" t="s">
        <v>211</v>
      </c>
      <c r="AJ851" s="1"/>
      <c r="AK851" s="1"/>
      <c r="AL851" s="1"/>
      <c r="AM851" s="1" t="s">
        <v>210</v>
      </c>
      <c r="AN851" s="1" t="s">
        <v>211</v>
      </c>
      <c r="AO851" s="1" t="s">
        <v>211</v>
      </c>
      <c r="AP851" s="1" t="s">
        <v>211</v>
      </c>
      <c r="AQ851" s="44"/>
    </row>
    <row r="852" spans="1:43" x14ac:dyDescent="0.25">
      <c r="A852" s="132" t="s">
        <v>12123</v>
      </c>
      <c r="B852" s="129" t="s">
        <v>2505</v>
      </c>
      <c r="C852" s="129" t="s">
        <v>2528</v>
      </c>
      <c r="D852" s="129" t="s">
        <v>2529</v>
      </c>
      <c r="E852" s="129" t="s">
        <v>75</v>
      </c>
      <c r="F852" s="1">
        <v>3480</v>
      </c>
      <c r="G852" s="129" t="s">
        <v>65</v>
      </c>
      <c r="H852" s="129" t="s">
        <v>65</v>
      </c>
      <c r="I852" s="129" t="s">
        <v>205</v>
      </c>
      <c r="J852" s="129" t="s">
        <v>206</v>
      </c>
      <c r="K852" s="1">
        <v>24280524</v>
      </c>
      <c r="L852" s="1">
        <v>30211040105552</v>
      </c>
      <c r="M852" s="129" t="s">
        <v>218</v>
      </c>
      <c r="N852" s="1">
        <v>1065384630</v>
      </c>
      <c r="O852" s="1">
        <v>44959</v>
      </c>
      <c r="P852" s="1">
        <v>44980</v>
      </c>
      <c r="Q852" s="129" t="s">
        <v>2530</v>
      </c>
      <c r="R852" s="129" t="s">
        <v>2505</v>
      </c>
      <c r="S852" s="1">
        <v>212</v>
      </c>
      <c r="T852" s="1">
        <v>0</v>
      </c>
      <c r="U852" s="129" t="s">
        <v>209</v>
      </c>
      <c r="V852" s="48"/>
      <c r="W852" s="48"/>
      <c r="X852" s="129" t="s">
        <v>211</v>
      </c>
      <c r="Y852" s="129" t="s">
        <v>211</v>
      </c>
      <c r="Z852" s="129" t="s">
        <v>210</v>
      </c>
      <c r="AA852" s="129" t="s">
        <v>8786</v>
      </c>
      <c r="AB852" s="129" t="s">
        <v>213</v>
      </c>
      <c r="AC852" s="129" t="s">
        <v>214</v>
      </c>
      <c r="AD852" s="1">
        <v>44980</v>
      </c>
      <c r="AE852" s="129" t="s">
        <v>2527</v>
      </c>
      <c r="AF852" s="129" t="s">
        <v>233</v>
      </c>
      <c r="AG852" s="1"/>
      <c r="AH852" s="1" t="s">
        <v>211</v>
      </c>
      <c r="AI852" s="1" t="s">
        <v>211</v>
      </c>
      <c r="AJ852" s="1"/>
      <c r="AK852" s="1"/>
      <c r="AL852" s="1"/>
      <c r="AM852" s="1" t="s">
        <v>210</v>
      </c>
      <c r="AN852" s="1" t="s">
        <v>211</v>
      </c>
      <c r="AO852" s="1" t="s">
        <v>211</v>
      </c>
      <c r="AP852" s="1" t="s">
        <v>211</v>
      </c>
      <c r="AQ852" s="44"/>
    </row>
    <row r="853" spans="1:43" x14ac:dyDescent="0.25">
      <c r="A853" s="132" t="s">
        <v>12123</v>
      </c>
      <c r="B853" s="129" t="s">
        <v>2505</v>
      </c>
      <c r="C853" s="129" t="s">
        <v>2610</v>
      </c>
      <c r="D853" s="129" t="s">
        <v>2611</v>
      </c>
      <c r="E853" s="129" t="s">
        <v>105</v>
      </c>
      <c r="F853" s="1">
        <v>3508</v>
      </c>
      <c r="G853" s="129" t="s">
        <v>65</v>
      </c>
      <c r="H853" s="129" t="s">
        <v>2556</v>
      </c>
      <c r="I853" s="129" t="s">
        <v>205</v>
      </c>
      <c r="J853" s="129" t="s">
        <v>206</v>
      </c>
      <c r="K853" s="1">
        <v>24280542</v>
      </c>
      <c r="L853" s="1">
        <v>30501290100074</v>
      </c>
      <c r="M853" s="129" t="s">
        <v>218</v>
      </c>
      <c r="N853" s="1">
        <v>1025063597</v>
      </c>
      <c r="O853" s="1">
        <v>44959</v>
      </c>
      <c r="P853" s="1">
        <v>44980</v>
      </c>
      <c r="Q853" s="129" t="s">
        <v>2473</v>
      </c>
      <c r="R853" s="129" t="s">
        <v>2505</v>
      </c>
      <c r="S853" s="1">
        <v>212</v>
      </c>
      <c r="T853" s="1">
        <v>0</v>
      </c>
      <c r="U853" s="129" t="s">
        <v>209</v>
      </c>
      <c r="V853" s="48"/>
      <c r="W853" s="48"/>
      <c r="X853" s="129" t="s">
        <v>211</v>
      </c>
      <c r="Y853" s="129" t="s">
        <v>211</v>
      </c>
      <c r="Z853" s="129" t="s">
        <v>210</v>
      </c>
      <c r="AA853" s="129" t="s">
        <v>1701</v>
      </c>
      <c r="AB853" s="129" t="s">
        <v>213</v>
      </c>
      <c r="AC853" s="129" t="s">
        <v>214</v>
      </c>
      <c r="AD853" s="1">
        <v>44980</v>
      </c>
      <c r="AE853" s="129" t="s">
        <v>2527</v>
      </c>
      <c r="AF853" s="129" t="s">
        <v>239</v>
      </c>
      <c r="AG853" s="1"/>
      <c r="AH853" s="1" t="s">
        <v>211</v>
      </c>
      <c r="AI853" s="1" t="s">
        <v>211</v>
      </c>
      <c r="AJ853" s="1"/>
      <c r="AK853" s="1"/>
      <c r="AL853" s="1"/>
      <c r="AM853" s="1" t="s">
        <v>210</v>
      </c>
      <c r="AN853" s="1" t="s">
        <v>211</v>
      </c>
      <c r="AO853" s="1" t="s">
        <v>211</v>
      </c>
      <c r="AP853" s="1" t="s">
        <v>211</v>
      </c>
      <c r="AQ853" s="44"/>
    </row>
    <row r="854" spans="1:43" x14ac:dyDescent="0.25">
      <c r="A854" s="132" t="s">
        <v>12123</v>
      </c>
      <c r="B854" s="129" t="s">
        <v>2505</v>
      </c>
      <c r="C854" s="129" t="s">
        <v>2612</v>
      </c>
      <c r="D854" s="129" t="s">
        <v>2613</v>
      </c>
      <c r="E854" s="129" t="s">
        <v>45</v>
      </c>
      <c r="F854" s="1">
        <v>3510</v>
      </c>
      <c r="G854" s="129" t="s">
        <v>2597</v>
      </c>
      <c r="H854" s="129" t="s">
        <v>2556</v>
      </c>
      <c r="I854" s="129" t="s">
        <v>205</v>
      </c>
      <c r="J854" s="129" t="s">
        <v>206</v>
      </c>
      <c r="K854" s="1">
        <v>24280548</v>
      </c>
      <c r="L854" s="1">
        <v>30303130100896</v>
      </c>
      <c r="M854" s="129" t="s">
        <v>218</v>
      </c>
      <c r="N854" s="1">
        <v>1099016440</v>
      </c>
      <c r="O854" s="1">
        <v>44959</v>
      </c>
      <c r="P854" s="1">
        <v>44980</v>
      </c>
      <c r="Q854" s="129" t="s">
        <v>232</v>
      </c>
      <c r="R854" s="129" t="s">
        <v>2505</v>
      </c>
      <c r="S854" s="1">
        <v>212</v>
      </c>
      <c r="T854" s="1">
        <v>0</v>
      </c>
      <c r="U854" s="129" t="s">
        <v>209</v>
      </c>
      <c r="V854" s="48"/>
      <c r="W854" s="48"/>
      <c r="X854" s="129" t="s">
        <v>211</v>
      </c>
      <c r="Y854" s="129" t="s">
        <v>211</v>
      </c>
      <c r="Z854" s="129" t="s">
        <v>210</v>
      </c>
      <c r="AA854" s="129" t="s">
        <v>220</v>
      </c>
      <c r="AB854" s="129" t="s">
        <v>213</v>
      </c>
      <c r="AC854" s="129" t="s">
        <v>214</v>
      </c>
      <c r="AD854" s="1">
        <v>44980</v>
      </c>
      <c r="AE854" s="129" t="s">
        <v>2527</v>
      </c>
      <c r="AF854" s="129" t="s">
        <v>239</v>
      </c>
      <c r="AG854" s="1"/>
      <c r="AH854" s="1" t="s">
        <v>211</v>
      </c>
      <c r="AI854" s="1" t="s">
        <v>211</v>
      </c>
      <c r="AJ854" s="1"/>
      <c r="AK854" s="1"/>
      <c r="AL854" s="1"/>
      <c r="AM854" s="1" t="s">
        <v>210</v>
      </c>
      <c r="AN854" s="1" t="s">
        <v>211</v>
      </c>
      <c r="AO854" s="1" t="s">
        <v>211</v>
      </c>
      <c r="AP854" s="1" t="s">
        <v>211</v>
      </c>
      <c r="AQ854" s="44"/>
    </row>
    <row r="855" spans="1:43" x14ac:dyDescent="0.25">
      <c r="A855" s="132" t="s">
        <v>12123</v>
      </c>
      <c r="B855" s="129" t="s">
        <v>2505</v>
      </c>
      <c r="C855" s="129" t="s">
        <v>2603</v>
      </c>
      <c r="D855" s="129" t="s">
        <v>2604</v>
      </c>
      <c r="E855" s="129" t="s">
        <v>48</v>
      </c>
      <c r="F855" s="1">
        <v>5118</v>
      </c>
      <c r="G855" s="129" t="s">
        <v>2597</v>
      </c>
      <c r="H855" s="129" t="s">
        <v>2556</v>
      </c>
      <c r="I855" s="129" t="s">
        <v>205</v>
      </c>
      <c r="J855" s="129" t="s">
        <v>206</v>
      </c>
      <c r="K855" s="1">
        <v>24281254</v>
      </c>
      <c r="L855" s="1">
        <v>30409191400518</v>
      </c>
      <c r="M855" s="129" t="s">
        <v>218</v>
      </c>
      <c r="N855" s="1">
        <v>1098071877</v>
      </c>
      <c r="O855" s="1">
        <v>44973</v>
      </c>
      <c r="P855" s="1">
        <v>44991</v>
      </c>
      <c r="Q855" s="129" t="s">
        <v>222</v>
      </c>
      <c r="R855" s="129" t="s">
        <v>2505</v>
      </c>
      <c r="S855" s="1">
        <v>213</v>
      </c>
      <c r="T855" s="1">
        <v>0</v>
      </c>
      <c r="U855" s="129" t="s">
        <v>209</v>
      </c>
      <c r="V855" s="48"/>
      <c r="W855" s="48"/>
      <c r="X855" s="129" t="s">
        <v>211</v>
      </c>
      <c r="Y855" s="129" t="s">
        <v>211</v>
      </c>
      <c r="Z855" s="129" t="s">
        <v>210</v>
      </c>
      <c r="AA855" s="129" t="s">
        <v>220</v>
      </c>
      <c r="AB855" s="129" t="s">
        <v>213</v>
      </c>
      <c r="AC855" s="129" t="s">
        <v>214</v>
      </c>
      <c r="AD855" s="1">
        <v>44991</v>
      </c>
      <c r="AE855" s="129" t="s">
        <v>2605</v>
      </c>
      <c r="AF855" s="129" t="s">
        <v>239</v>
      </c>
      <c r="AG855" s="1"/>
      <c r="AH855" s="1" t="s">
        <v>211</v>
      </c>
      <c r="AI855" s="1" t="s">
        <v>211</v>
      </c>
      <c r="AJ855" s="1"/>
      <c r="AK855" s="1"/>
      <c r="AL855" s="1"/>
      <c r="AM855" s="1" t="s">
        <v>210</v>
      </c>
      <c r="AN855" s="1" t="s">
        <v>211</v>
      </c>
      <c r="AO855" s="1" t="s">
        <v>211</v>
      </c>
      <c r="AP855" s="1" t="s">
        <v>211</v>
      </c>
      <c r="AQ855" s="44"/>
    </row>
    <row r="856" spans="1:43" x14ac:dyDescent="0.25">
      <c r="A856" s="132" t="s">
        <v>12123</v>
      </c>
      <c r="B856" s="129" t="s">
        <v>2505</v>
      </c>
      <c r="C856" s="129" t="s">
        <v>2608</v>
      </c>
      <c r="D856" s="129" t="s">
        <v>2609</v>
      </c>
      <c r="E856" s="129" t="s">
        <v>50</v>
      </c>
      <c r="F856" s="1">
        <v>5316</v>
      </c>
      <c r="G856" s="129" t="s">
        <v>2597</v>
      </c>
      <c r="H856" s="129" t="s">
        <v>2556</v>
      </c>
      <c r="I856" s="129" t="s">
        <v>205</v>
      </c>
      <c r="J856" s="129" t="s">
        <v>206</v>
      </c>
      <c r="K856" s="1">
        <v>24281256</v>
      </c>
      <c r="L856" s="1">
        <v>30405140104072</v>
      </c>
      <c r="M856" s="129" t="s">
        <v>218</v>
      </c>
      <c r="N856" s="1">
        <v>1012629630</v>
      </c>
      <c r="O856" s="1">
        <v>44973</v>
      </c>
      <c r="P856" s="1">
        <v>44991</v>
      </c>
      <c r="Q856" s="129" t="s">
        <v>1680</v>
      </c>
      <c r="R856" s="129" t="s">
        <v>2505</v>
      </c>
      <c r="S856" s="1">
        <v>213</v>
      </c>
      <c r="T856" s="1">
        <v>0</v>
      </c>
      <c r="U856" s="129" t="s">
        <v>209</v>
      </c>
      <c r="V856" s="48"/>
      <c r="W856" s="48"/>
      <c r="X856" s="129" t="s">
        <v>211</v>
      </c>
      <c r="Y856" s="129" t="s">
        <v>211</v>
      </c>
      <c r="Z856" s="129" t="s">
        <v>210</v>
      </c>
      <c r="AA856" s="129" t="s">
        <v>220</v>
      </c>
      <c r="AB856" s="129" t="s">
        <v>213</v>
      </c>
      <c r="AC856" s="129" t="s">
        <v>214</v>
      </c>
      <c r="AD856" s="1">
        <v>44991</v>
      </c>
      <c r="AE856" s="129" t="s">
        <v>2605</v>
      </c>
      <c r="AF856" s="129" t="s">
        <v>239</v>
      </c>
      <c r="AG856" s="1"/>
      <c r="AH856" s="1" t="s">
        <v>211</v>
      </c>
      <c r="AI856" s="1" t="s">
        <v>211</v>
      </c>
      <c r="AJ856" s="1"/>
      <c r="AK856" s="1"/>
      <c r="AL856" s="1"/>
      <c r="AM856" s="1" t="s">
        <v>210</v>
      </c>
      <c r="AN856" s="1" t="s">
        <v>211</v>
      </c>
      <c r="AO856" s="1" t="s">
        <v>211</v>
      </c>
      <c r="AP856" s="1" t="s">
        <v>211</v>
      </c>
      <c r="AQ856" s="44"/>
    </row>
    <row r="857" spans="1:43" x14ac:dyDescent="0.25">
      <c r="A857" s="132" t="s">
        <v>12123</v>
      </c>
      <c r="B857" s="129" t="s">
        <v>2505</v>
      </c>
      <c r="C857" s="129" t="s">
        <v>2606</v>
      </c>
      <c r="D857" s="129" t="s">
        <v>2607</v>
      </c>
      <c r="E857" s="129" t="s">
        <v>79</v>
      </c>
      <c r="F857" s="1">
        <v>5441</v>
      </c>
      <c r="G857" s="129" t="s">
        <v>2597</v>
      </c>
      <c r="H857" s="129" t="s">
        <v>2556</v>
      </c>
      <c r="I857" s="129" t="s">
        <v>205</v>
      </c>
      <c r="J857" s="129" t="s">
        <v>206</v>
      </c>
      <c r="K857" s="1">
        <v>24281268</v>
      </c>
      <c r="L857" s="1">
        <v>30307270100999</v>
      </c>
      <c r="M857" s="129" t="s">
        <v>218</v>
      </c>
      <c r="N857" s="1">
        <v>1060912375</v>
      </c>
      <c r="O857" s="1">
        <v>44973</v>
      </c>
      <c r="P857" s="1">
        <v>44991</v>
      </c>
      <c r="Q857" s="129" t="s">
        <v>2322</v>
      </c>
      <c r="R857" s="129" t="s">
        <v>2505</v>
      </c>
      <c r="S857" s="1">
        <v>213</v>
      </c>
      <c r="T857" s="1">
        <v>0</v>
      </c>
      <c r="U857" s="129" t="s">
        <v>209</v>
      </c>
      <c r="V857" s="48"/>
      <c r="W857" s="48"/>
      <c r="X857" s="129" t="s">
        <v>211</v>
      </c>
      <c r="Y857" s="129" t="s">
        <v>211</v>
      </c>
      <c r="Z857" s="129" t="s">
        <v>210</v>
      </c>
      <c r="AA857" s="129" t="s">
        <v>220</v>
      </c>
      <c r="AB857" s="129" t="s">
        <v>213</v>
      </c>
      <c r="AC857" s="129" t="s">
        <v>214</v>
      </c>
      <c r="AD857" s="1">
        <v>44991</v>
      </c>
      <c r="AE857" s="129" t="s">
        <v>2605</v>
      </c>
      <c r="AF857" s="129" t="s">
        <v>230</v>
      </c>
      <c r="AG857" s="1"/>
      <c r="AH857" s="1" t="s">
        <v>211</v>
      </c>
      <c r="AI857" s="1" t="s">
        <v>211</v>
      </c>
      <c r="AJ857" s="1"/>
      <c r="AK857" s="1"/>
      <c r="AL857" s="1"/>
      <c r="AM857" s="1" t="s">
        <v>210</v>
      </c>
      <c r="AN857" s="1" t="s">
        <v>211</v>
      </c>
      <c r="AO857" s="1" t="s">
        <v>211</v>
      </c>
      <c r="AP857" s="1" t="s">
        <v>211</v>
      </c>
      <c r="AQ857" s="44"/>
    </row>
    <row r="858" spans="1:43" x14ac:dyDescent="0.25">
      <c r="A858" s="132" t="s">
        <v>12123</v>
      </c>
      <c r="B858" s="129" t="s">
        <v>2505</v>
      </c>
      <c r="C858" s="129" t="s">
        <v>2618</v>
      </c>
      <c r="D858" s="129" t="s">
        <v>2619</v>
      </c>
      <c r="E858" s="129" t="s">
        <v>70</v>
      </c>
      <c r="F858" s="1">
        <v>5513</v>
      </c>
      <c r="G858" s="129" t="s">
        <v>2597</v>
      </c>
      <c r="H858" s="129" t="s">
        <v>2556</v>
      </c>
      <c r="I858" s="129" t="s">
        <v>205</v>
      </c>
      <c r="J858" s="129" t="s">
        <v>206</v>
      </c>
      <c r="K858" s="1">
        <v>24281273</v>
      </c>
      <c r="L858" s="1">
        <v>30409062101911</v>
      </c>
      <c r="M858" s="129" t="s">
        <v>218</v>
      </c>
      <c r="N858" s="1">
        <v>1017681181</v>
      </c>
      <c r="O858" s="1">
        <v>44973</v>
      </c>
      <c r="P858" s="1">
        <v>44991</v>
      </c>
      <c r="Q858" s="129" t="s">
        <v>1680</v>
      </c>
      <c r="R858" s="129" t="s">
        <v>2505</v>
      </c>
      <c r="S858" s="1">
        <v>213</v>
      </c>
      <c r="T858" s="1">
        <v>0</v>
      </c>
      <c r="U858" s="129" t="s">
        <v>209</v>
      </c>
      <c r="V858" s="48"/>
      <c r="W858" s="48"/>
      <c r="X858" s="129" t="s">
        <v>211</v>
      </c>
      <c r="Y858" s="129" t="s">
        <v>211</v>
      </c>
      <c r="Z858" s="129" t="s">
        <v>210</v>
      </c>
      <c r="AA858" s="129" t="s">
        <v>220</v>
      </c>
      <c r="AB858" s="129" t="s">
        <v>213</v>
      </c>
      <c r="AC858" s="129" t="s">
        <v>214</v>
      </c>
      <c r="AD858" s="1">
        <v>44991</v>
      </c>
      <c r="AE858" s="129" t="s">
        <v>2605</v>
      </c>
      <c r="AF858" s="129" t="s">
        <v>239</v>
      </c>
      <c r="AG858" s="1"/>
      <c r="AH858" s="1" t="s">
        <v>211</v>
      </c>
      <c r="AI858" s="1" t="s">
        <v>211</v>
      </c>
      <c r="AJ858" s="1"/>
      <c r="AK858" s="1"/>
      <c r="AL858" s="1"/>
      <c r="AM858" s="1" t="s">
        <v>210</v>
      </c>
      <c r="AN858" s="1" t="s">
        <v>211</v>
      </c>
      <c r="AO858" s="1" t="s">
        <v>211</v>
      </c>
      <c r="AP858" s="1" t="s">
        <v>211</v>
      </c>
      <c r="AQ858" s="44"/>
    </row>
    <row r="859" spans="1:43" x14ac:dyDescent="0.25">
      <c r="A859" s="132" t="s">
        <v>12123</v>
      </c>
      <c r="B859" s="129" t="s">
        <v>2505</v>
      </c>
      <c r="C859" s="129" t="s">
        <v>2616</v>
      </c>
      <c r="D859" s="129" t="s">
        <v>2617</v>
      </c>
      <c r="E859" s="129" t="s">
        <v>60</v>
      </c>
      <c r="F859" s="1">
        <v>5514</v>
      </c>
      <c r="G859" s="129" t="s">
        <v>2597</v>
      </c>
      <c r="H859" s="129" t="s">
        <v>2556</v>
      </c>
      <c r="I859" s="129" t="s">
        <v>205</v>
      </c>
      <c r="J859" s="129" t="s">
        <v>206</v>
      </c>
      <c r="K859" s="1">
        <v>24281274</v>
      </c>
      <c r="L859" s="1">
        <v>30112230103159</v>
      </c>
      <c r="M859" s="129" t="s">
        <v>218</v>
      </c>
      <c r="N859" s="1">
        <v>1025470350</v>
      </c>
      <c r="O859" s="1">
        <v>44973</v>
      </c>
      <c r="P859" s="1">
        <v>44991</v>
      </c>
      <c r="Q859" s="129" t="s">
        <v>294</v>
      </c>
      <c r="R859" s="129" t="s">
        <v>2505</v>
      </c>
      <c r="S859" s="1">
        <v>213</v>
      </c>
      <c r="T859" s="1">
        <v>0</v>
      </c>
      <c r="U859" s="129" t="s">
        <v>209</v>
      </c>
      <c r="V859" s="48"/>
      <c r="W859" s="48"/>
      <c r="X859" s="129" t="s">
        <v>211</v>
      </c>
      <c r="Y859" s="129" t="s">
        <v>211</v>
      </c>
      <c r="Z859" s="129" t="s">
        <v>210</v>
      </c>
      <c r="AA859" s="129" t="s">
        <v>220</v>
      </c>
      <c r="AB859" s="129" t="s">
        <v>213</v>
      </c>
      <c r="AC859" s="129" t="s">
        <v>214</v>
      </c>
      <c r="AD859" s="1">
        <v>44991</v>
      </c>
      <c r="AE859" s="129" t="s">
        <v>2605</v>
      </c>
      <c r="AF859" s="129" t="s">
        <v>230</v>
      </c>
      <c r="AG859" s="1"/>
      <c r="AH859" s="1" t="s">
        <v>211</v>
      </c>
      <c r="AI859" s="1" t="s">
        <v>211</v>
      </c>
      <c r="AJ859" s="1"/>
      <c r="AK859" s="1"/>
      <c r="AL859" s="1"/>
      <c r="AM859" s="1" t="s">
        <v>210</v>
      </c>
      <c r="AN859" s="1" t="s">
        <v>211</v>
      </c>
      <c r="AO859" s="1" t="s">
        <v>211</v>
      </c>
      <c r="AP859" s="1" t="s">
        <v>211</v>
      </c>
      <c r="AQ859" s="44"/>
    </row>
    <row r="860" spans="1:43" x14ac:dyDescent="0.25">
      <c r="A860" s="132" t="s">
        <v>12123</v>
      </c>
      <c r="B860" s="129" t="s">
        <v>2505</v>
      </c>
      <c r="C860" s="129" t="s">
        <v>2596</v>
      </c>
      <c r="D860" s="129" t="s">
        <v>2597</v>
      </c>
      <c r="E860" s="129" t="s">
        <v>58</v>
      </c>
      <c r="F860" s="1">
        <v>7371</v>
      </c>
      <c r="G860" s="129" t="s">
        <v>65</v>
      </c>
      <c r="H860" s="129" t="s">
        <v>2556</v>
      </c>
      <c r="I860" s="129" t="s">
        <v>205</v>
      </c>
      <c r="J860" s="129" t="s">
        <v>206</v>
      </c>
      <c r="K860" s="1">
        <v>24286532</v>
      </c>
      <c r="L860" s="1">
        <v>30409100104113</v>
      </c>
      <c r="M860" s="129" t="s">
        <v>218</v>
      </c>
      <c r="N860" s="1">
        <v>1006106967</v>
      </c>
      <c r="O860" s="1">
        <v>44889</v>
      </c>
      <c r="P860" s="1">
        <v>44906</v>
      </c>
      <c r="Q860" s="129" t="s">
        <v>232</v>
      </c>
      <c r="R860" s="129" t="s">
        <v>2505</v>
      </c>
      <c r="S860" s="1">
        <v>205</v>
      </c>
      <c r="T860" s="1">
        <v>0</v>
      </c>
      <c r="U860" s="129" t="s">
        <v>209</v>
      </c>
      <c r="V860" s="48"/>
      <c r="W860" s="48"/>
      <c r="X860" s="129" t="s">
        <v>211</v>
      </c>
      <c r="Y860" s="129" t="s">
        <v>211</v>
      </c>
      <c r="Z860" s="129" t="s">
        <v>210</v>
      </c>
      <c r="AA860" s="129" t="s">
        <v>1701</v>
      </c>
      <c r="AB860" s="129" t="s">
        <v>213</v>
      </c>
      <c r="AC860" s="129" t="s">
        <v>214</v>
      </c>
      <c r="AD860" s="1">
        <v>45225</v>
      </c>
      <c r="AE860" s="129" t="s">
        <v>2592</v>
      </c>
      <c r="AF860" s="129" t="s">
        <v>239</v>
      </c>
      <c r="AG860" s="1"/>
      <c r="AH860" s="1" t="s">
        <v>211</v>
      </c>
      <c r="AI860" s="1" t="s">
        <v>211</v>
      </c>
      <c r="AJ860" s="1"/>
      <c r="AK860" s="1"/>
      <c r="AL860" s="1"/>
      <c r="AM860" s="1" t="s">
        <v>210</v>
      </c>
      <c r="AN860" s="1"/>
      <c r="AO860" s="1"/>
      <c r="AP860" s="1"/>
      <c r="AQ860" s="44"/>
    </row>
    <row r="861" spans="1:43" x14ac:dyDescent="0.25">
      <c r="A861" s="132" t="s">
        <v>12123</v>
      </c>
      <c r="B861" s="129" t="s">
        <v>2505</v>
      </c>
      <c r="C861" s="129" t="s">
        <v>3101</v>
      </c>
      <c r="D861" s="129" t="s">
        <v>3102</v>
      </c>
      <c r="E861" s="129" t="s">
        <v>3103</v>
      </c>
      <c r="F861" s="1">
        <v>1768</v>
      </c>
      <c r="G861" s="129" t="s">
        <v>2611</v>
      </c>
      <c r="H861" s="129" t="s">
        <v>2556</v>
      </c>
      <c r="I861" s="129" t="s">
        <v>205</v>
      </c>
      <c r="J861" s="129" t="s">
        <v>206</v>
      </c>
      <c r="K861" s="1">
        <v>24296328</v>
      </c>
      <c r="L861" s="1">
        <v>30509210102919</v>
      </c>
      <c r="M861" s="129" t="s">
        <v>218</v>
      </c>
      <c r="N861" s="1">
        <v>1080830790</v>
      </c>
      <c r="O861" s="1">
        <v>45512</v>
      </c>
      <c r="P861" s="1">
        <v>45526</v>
      </c>
      <c r="Q861" s="129" t="s">
        <v>280</v>
      </c>
      <c r="R861" s="129" t="s">
        <v>2505</v>
      </c>
      <c r="S861" s="1">
        <v>236</v>
      </c>
      <c r="T861" s="1">
        <v>0</v>
      </c>
      <c r="U861" s="129" t="s">
        <v>209</v>
      </c>
      <c r="V861" s="48"/>
      <c r="W861" s="48"/>
      <c r="X861" s="129" t="s">
        <v>211</v>
      </c>
      <c r="Y861" s="129" t="s">
        <v>211</v>
      </c>
      <c r="Z861" s="129" t="s">
        <v>210</v>
      </c>
      <c r="AA861" s="129" t="s">
        <v>220</v>
      </c>
      <c r="AB861" s="129" t="s">
        <v>213</v>
      </c>
      <c r="AC861" s="129" t="s">
        <v>214</v>
      </c>
      <c r="AD861" s="1">
        <v>45526</v>
      </c>
      <c r="AE861" s="129" t="s">
        <v>3083</v>
      </c>
      <c r="AF861" s="129" t="s">
        <v>230</v>
      </c>
      <c r="AG861" s="1"/>
      <c r="AH861" s="1"/>
      <c r="AI861" s="1"/>
      <c r="AJ861" s="1"/>
      <c r="AK861" s="1"/>
      <c r="AL861" s="1"/>
      <c r="AM861" s="1" t="s">
        <v>210</v>
      </c>
      <c r="AN861" s="1" t="s">
        <v>211</v>
      </c>
      <c r="AO861" s="1" t="s">
        <v>211</v>
      </c>
      <c r="AP861" s="1" t="s">
        <v>211</v>
      </c>
      <c r="AQ861" s="44"/>
    </row>
    <row r="862" spans="1:43" x14ac:dyDescent="0.25">
      <c r="A862" s="132" t="s">
        <v>12123</v>
      </c>
      <c r="B862" s="129" t="s">
        <v>2505</v>
      </c>
      <c r="C862" s="129" t="s">
        <v>2590</v>
      </c>
      <c r="D862" s="129" t="s">
        <v>2591</v>
      </c>
      <c r="E862" s="129" t="s">
        <v>52</v>
      </c>
      <c r="F862" s="1">
        <v>7901</v>
      </c>
      <c r="G862" s="129" t="s">
        <v>2597</v>
      </c>
      <c r="H862" s="129" t="s">
        <v>2556</v>
      </c>
      <c r="I862" s="129" t="s">
        <v>205</v>
      </c>
      <c r="J862" s="129" t="s">
        <v>206</v>
      </c>
      <c r="K862" s="1">
        <v>24287372</v>
      </c>
      <c r="L862" s="1">
        <v>30403140102174</v>
      </c>
      <c r="M862" s="129" t="s">
        <v>218</v>
      </c>
      <c r="N862" s="1">
        <v>1067859951</v>
      </c>
      <c r="O862" s="1">
        <v>45232</v>
      </c>
      <c r="P862" s="1">
        <v>45250</v>
      </c>
      <c r="Q862" s="129" t="s">
        <v>238</v>
      </c>
      <c r="R862" s="129" t="s">
        <v>2505</v>
      </c>
      <c r="S862" s="1">
        <v>217</v>
      </c>
      <c r="T862" s="1">
        <v>0</v>
      </c>
      <c r="U862" s="129" t="s">
        <v>209</v>
      </c>
      <c r="V862" s="48"/>
      <c r="W862" s="48"/>
      <c r="X862" s="129" t="s">
        <v>211</v>
      </c>
      <c r="Y862" s="129" t="s">
        <v>211</v>
      </c>
      <c r="Z862" s="129" t="s">
        <v>210</v>
      </c>
      <c r="AA862" s="129" t="s">
        <v>220</v>
      </c>
      <c r="AB862" s="129" t="s">
        <v>213</v>
      </c>
      <c r="AC862" s="129" t="s">
        <v>214</v>
      </c>
      <c r="AD862" s="1">
        <v>45250</v>
      </c>
      <c r="AE862" s="129" t="s">
        <v>2592</v>
      </c>
      <c r="AF862" s="129" t="s">
        <v>233</v>
      </c>
      <c r="AG862" s="1"/>
      <c r="AH862" s="1" t="s">
        <v>211</v>
      </c>
      <c r="AI862" s="1" t="s">
        <v>211</v>
      </c>
      <c r="AJ862" s="1"/>
      <c r="AK862" s="1"/>
      <c r="AL862" s="1"/>
      <c r="AM862" s="1" t="s">
        <v>210</v>
      </c>
      <c r="AN862" s="1"/>
      <c r="AO862" s="1"/>
      <c r="AP862" s="1"/>
      <c r="AQ862" s="44"/>
    </row>
    <row r="863" spans="1:43" x14ac:dyDescent="0.25">
      <c r="A863" s="132" t="s">
        <v>12123</v>
      </c>
      <c r="B863" s="129" t="s">
        <v>2505</v>
      </c>
      <c r="C863" s="129" t="s">
        <v>2600</v>
      </c>
      <c r="D863" s="129" t="s">
        <v>2601</v>
      </c>
      <c r="E863" s="129" t="s">
        <v>67</v>
      </c>
      <c r="F863" s="1">
        <v>6665</v>
      </c>
      <c r="G863" s="129" t="s">
        <v>2562</v>
      </c>
      <c r="H863" s="129" t="s">
        <v>2556</v>
      </c>
      <c r="I863" s="129" t="s">
        <v>249</v>
      </c>
      <c r="J863" s="129" t="s">
        <v>206</v>
      </c>
      <c r="K863" s="1">
        <v>24287549</v>
      </c>
      <c r="L863" s="1">
        <v>30507010100919</v>
      </c>
      <c r="M863" s="129" t="s">
        <v>218</v>
      </c>
      <c r="N863" s="1">
        <v>1094309582</v>
      </c>
      <c r="O863" s="1">
        <v>45239</v>
      </c>
      <c r="P863" s="1">
        <v>45252</v>
      </c>
      <c r="Q863" s="129" t="s">
        <v>238</v>
      </c>
      <c r="R863" s="129" t="s">
        <v>2505</v>
      </c>
      <c r="S863" s="1">
        <v>218</v>
      </c>
      <c r="T863" s="1">
        <v>0</v>
      </c>
      <c r="U863" s="129" t="s">
        <v>209</v>
      </c>
      <c r="V863" s="48"/>
      <c r="W863" s="48"/>
      <c r="X863" s="129" t="s">
        <v>211</v>
      </c>
      <c r="Y863" s="129" t="s">
        <v>211</v>
      </c>
      <c r="Z863" s="129" t="s">
        <v>210</v>
      </c>
      <c r="AA863" s="129" t="s">
        <v>220</v>
      </c>
      <c r="AB863" s="129" t="s">
        <v>213</v>
      </c>
      <c r="AC863" s="129" t="s">
        <v>214</v>
      </c>
      <c r="AD863" s="1">
        <v>45252</v>
      </c>
      <c r="AE863" s="129" t="s">
        <v>2602</v>
      </c>
      <c r="AF863" s="129" t="s">
        <v>239</v>
      </c>
      <c r="AG863" s="1"/>
      <c r="AH863" s="1" t="s">
        <v>211</v>
      </c>
      <c r="AI863" s="1" t="s">
        <v>211</v>
      </c>
      <c r="AJ863" s="1"/>
      <c r="AK863" s="1"/>
      <c r="AL863" s="1"/>
      <c r="AM863" s="1" t="s">
        <v>210</v>
      </c>
      <c r="AN863" s="1"/>
      <c r="AO863" s="1"/>
      <c r="AP863" s="1"/>
      <c r="AQ863" s="44"/>
    </row>
    <row r="864" spans="1:43" x14ac:dyDescent="0.25">
      <c r="A864" s="132" t="s">
        <v>12123</v>
      </c>
      <c r="B864" s="129" t="s">
        <v>2505</v>
      </c>
      <c r="C864" s="129" t="s">
        <v>2583</v>
      </c>
      <c r="D864" s="129" t="s">
        <v>2584</v>
      </c>
      <c r="E864" s="129" t="s">
        <v>13</v>
      </c>
      <c r="F864" s="1">
        <v>8220</v>
      </c>
      <c r="G864" s="129" t="s">
        <v>2513</v>
      </c>
      <c r="H864" s="129" t="s">
        <v>2556</v>
      </c>
      <c r="I864" s="129" t="s">
        <v>205</v>
      </c>
      <c r="J864" s="129" t="s">
        <v>206</v>
      </c>
      <c r="K864" s="1">
        <v>24289255</v>
      </c>
      <c r="L864" s="1">
        <v>30208090100836</v>
      </c>
      <c r="M864" s="129" t="s">
        <v>218</v>
      </c>
      <c r="N864" s="1">
        <v>1032443649</v>
      </c>
      <c r="O864" s="1">
        <v>45281</v>
      </c>
      <c r="P864" s="1">
        <v>45299</v>
      </c>
      <c r="Q864" s="129" t="s">
        <v>2585</v>
      </c>
      <c r="R864" s="129" t="s">
        <v>2505</v>
      </c>
      <c r="S864" s="1">
        <v>221</v>
      </c>
      <c r="T864" s="1">
        <v>0</v>
      </c>
      <c r="U864" s="129" t="s">
        <v>209</v>
      </c>
      <c r="V864" s="48"/>
      <c r="W864" s="48"/>
      <c r="X864" s="129" t="s">
        <v>211</v>
      </c>
      <c r="Y864" s="129" t="s">
        <v>211</v>
      </c>
      <c r="Z864" s="129" t="s">
        <v>210</v>
      </c>
      <c r="AA864" s="129" t="s">
        <v>220</v>
      </c>
      <c r="AB864" s="129" t="s">
        <v>213</v>
      </c>
      <c r="AC864" s="129" t="s">
        <v>214</v>
      </c>
      <c r="AD864" s="1">
        <v>45299</v>
      </c>
      <c r="AE864" s="129" t="s">
        <v>2586</v>
      </c>
      <c r="AF864" s="129" t="s">
        <v>230</v>
      </c>
      <c r="AG864" s="1"/>
      <c r="AH864" s="1" t="s">
        <v>211</v>
      </c>
      <c r="AI864" s="1" t="s">
        <v>211</v>
      </c>
      <c r="AJ864" s="1"/>
      <c r="AK864" s="1"/>
      <c r="AL864" s="1"/>
      <c r="AM864" s="1" t="s">
        <v>210</v>
      </c>
      <c r="AN864" s="1"/>
      <c r="AO864" s="1"/>
      <c r="AP864" s="1"/>
      <c r="AQ864" s="44"/>
    </row>
    <row r="865" spans="1:43" x14ac:dyDescent="0.25">
      <c r="A865" s="132" t="s">
        <v>12123</v>
      </c>
      <c r="B865" s="129" t="s">
        <v>2505</v>
      </c>
      <c r="C865" s="129" t="s">
        <v>2574</v>
      </c>
      <c r="D865" s="129" t="s">
        <v>2575</v>
      </c>
      <c r="E865" s="129" t="s">
        <v>29</v>
      </c>
      <c r="F865" s="1">
        <v>1341</v>
      </c>
      <c r="G865" s="129" t="s">
        <v>2562</v>
      </c>
      <c r="H865" s="129" t="s">
        <v>2556</v>
      </c>
      <c r="I865" s="129" t="s">
        <v>205</v>
      </c>
      <c r="J865" s="129" t="s">
        <v>227</v>
      </c>
      <c r="K865" s="1">
        <v>24289410</v>
      </c>
      <c r="L865" s="1">
        <v>29806172101121</v>
      </c>
      <c r="M865" s="129" t="s">
        <v>218</v>
      </c>
      <c r="N865" s="1">
        <v>1006862700</v>
      </c>
      <c r="O865" s="1">
        <v>45288</v>
      </c>
      <c r="P865" s="1">
        <v>45305</v>
      </c>
      <c r="Q865" s="129" t="s">
        <v>2576</v>
      </c>
      <c r="R865" s="129" t="s">
        <v>2505</v>
      </c>
      <c r="S865" s="1">
        <v>222</v>
      </c>
      <c r="T865" s="1">
        <v>0</v>
      </c>
      <c r="U865" s="129" t="s">
        <v>209</v>
      </c>
      <c r="V865" s="48"/>
      <c r="W865" s="48"/>
      <c r="X865" s="129" t="s">
        <v>211</v>
      </c>
      <c r="Y865" s="129" t="s">
        <v>211</v>
      </c>
      <c r="Z865" s="129" t="s">
        <v>210</v>
      </c>
      <c r="AA865" s="129" t="s">
        <v>220</v>
      </c>
      <c r="AB865" s="129" t="s">
        <v>213</v>
      </c>
      <c r="AC865" s="129" t="s">
        <v>214</v>
      </c>
      <c r="AD865" s="1">
        <v>45305</v>
      </c>
      <c r="AE865" s="129" t="s">
        <v>2573</v>
      </c>
      <c r="AF865" s="129" t="s">
        <v>215</v>
      </c>
      <c r="AG865" s="1"/>
      <c r="AH865" s="1" t="s">
        <v>211</v>
      </c>
      <c r="AI865" s="1" t="s">
        <v>211</v>
      </c>
      <c r="AJ865" s="1"/>
      <c r="AK865" s="1"/>
      <c r="AL865" s="1"/>
      <c r="AM865" s="1" t="s">
        <v>210</v>
      </c>
      <c r="AN865" s="1"/>
      <c r="AO865" s="1"/>
      <c r="AP865" s="1"/>
      <c r="AQ865" s="44"/>
    </row>
    <row r="866" spans="1:43" x14ac:dyDescent="0.25">
      <c r="A866" s="132" t="s">
        <v>12123</v>
      </c>
      <c r="B866" s="129" t="s">
        <v>2505</v>
      </c>
      <c r="C866" s="129" t="s">
        <v>2520</v>
      </c>
      <c r="D866" s="129" t="s">
        <v>2521</v>
      </c>
      <c r="E866" s="129" t="s">
        <v>16</v>
      </c>
      <c r="F866" s="1">
        <v>8473</v>
      </c>
      <c r="G866" s="129" t="s">
        <v>2799</v>
      </c>
      <c r="H866" s="129" t="s">
        <v>2556</v>
      </c>
      <c r="I866" s="129" t="s">
        <v>205</v>
      </c>
      <c r="J866" s="129" t="s">
        <v>206</v>
      </c>
      <c r="K866" s="1">
        <v>24290295</v>
      </c>
      <c r="L866" s="1">
        <v>30508200100253</v>
      </c>
      <c r="M866" s="129" t="s">
        <v>218</v>
      </c>
      <c r="N866" s="1">
        <v>1006380889</v>
      </c>
      <c r="O866" s="1">
        <v>45309</v>
      </c>
      <c r="P866" s="1">
        <v>45327</v>
      </c>
      <c r="Q866" s="129" t="s">
        <v>232</v>
      </c>
      <c r="R866" s="129" t="s">
        <v>2505</v>
      </c>
      <c r="S866" s="1">
        <v>225</v>
      </c>
      <c r="T866" s="1">
        <v>0</v>
      </c>
      <c r="U866" s="129" t="s">
        <v>209</v>
      </c>
      <c r="V866" s="48"/>
      <c r="W866" s="48"/>
      <c r="X866" s="129" t="s">
        <v>211</v>
      </c>
      <c r="Y866" s="129" t="s">
        <v>211</v>
      </c>
      <c r="Z866" s="129" t="s">
        <v>210</v>
      </c>
      <c r="AA866" s="129" t="s">
        <v>220</v>
      </c>
      <c r="AB866" s="129" t="s">
        <v>213</v>
      </c>
      <c r="AC866" s="129" t="s">
        <v>214</v>
      </c>
      <c r="AD866" s="1">
        <v>45327</v>
      </c>
      <c r="AE866" s="129" t="s">
        <v>2523</v>
      </c>
      <c r="AF866" s="129" t="s">
        <v>239</v>
      </c>
      <c r="AG866" s="1"/>
      <c r="AH866" s="1" t="s">
        <v>211</v>
      </c>
      <c r="AI866" s="1" t="s">
        <v>211</v>
      </c>
      <c r="AJ866" s="1"/>
      <c r="AK866" s="1"/>
      <c r="AL866" s="1"/>
      <c r="AM866" s="1" t="s">
        <v>210</v>
      </c>
      <c r="AN866" s="1"/>
      <c r="AO866" s="1"/>
      <c r="AP866" s="1"/>
      <c r="AQ866" s="44"/>
    </row>
    <row r="867" spans="1:43" x14ac:dyDescent="0.25">
      <c r="A867" s="132" t="s">
        <v>12123</v>
      </c>
      <c r="B867" s="129" t="s">
        <v>2505</v>
      </c>
      <c r="C867" s="129" t="s">
        <v>2561</v>
      </c>
      <c r="D867" s="129" t="s">
        <v>2562</v>
      </c>
      <c r="E867" s="129" t="s">
        <v>42</v>
      </c>
      <c r="F867" s="1">
        <v>8582</v>
      </c>
      <c r="G867" s="129" t="s">
        <v>65</v>
      </c>
      <c r="H867" s="129" t="s">
        <v>2556</v>
      </c>
      <c r="I867" s="129" t="s">
        <v>205</v>
      </c>
      <c r="J867" s="129" t="s">
        <v>206</v>
      </c>
      <c r="K867" s="1">
        <v>24290316</v>
      </c>
      <c r="L867" s="1">
        <v>30204150103354</v>
      </c>
      <c r="M867" s="129" t="s">
        <v>218</v>
      </c>
      <c r="N867" s="1">
        <v>1033659074</v>
      </c>
      <c r="O867" s="1">
        <v>45309</v>
      </c>
      <c r="P867" s="1">
        <v>45327</v>
      </c>
      <c r="Q867" s="129" t="s">
        <v>232</v>
      </c>
      <c r="R867" s="129" t="s">
        <v>2505</v>
      </c>
      <c r="S867" s="1">
        <v>225</v>
      </c>
      <c r="T867" s="1">
        <v>0</v>
      </c>
      <c r="U867" s="129" t="s">
        <v>209</v>
      </c>
      <c r="V867" s="48"/>
      <c r="W867" s="48"/>
      <c r="X867" s="129" t="s">
        <v>211</v>
      </c>
      <c r="Y867" s="129" t="s">
        <v>211</v>
      </c>
      <c r="Z867" s="129" t="s">
        <v>210</v>
      </c>
      <c r="AA867" s="129" t="s">
        <v>1701</v>
      </c>
      <c r="AB867" s="129" t="s">
        <v>213</v>
      </c>
      <c r="AC867" s="129" t="s">
        <v>214</v>
      </c>
      <c r="AD867" s="1">
        <v>45327</v>
      </c>
      <c r="AE867" s="129" t="s">
        <v>2523</v>
      </c>
      <c r="AF867" s="129" t="s">
        <v>233</v>
      </c>
      <c r="AG867" s="1"/>
      <c r="AH867" s="1" t="s">
        <v>211</v>
      </c>
      <c r="AI867" s="1" t="s">
        <v>211</v>
      </c>
      <c r="AJ867" s="1"/>
      <c r="AK867" s="1"/>
      <c r="AL867" s="1"/>
      <c r="AM867" s="1" t="s">
        <v>210</v>
      </c>
      <c r="AN867" s="1"/>
      <c r="AO867" s="1"/>
      <c r="AP867" s="1"/>
      <c r="AQ867" s="44"/>
    </row>
    <row r="868" spans="1:43" x14ac:dyDescent="0.25">
      <c r="A868" s="132" t="s">
        <v>12123</v>
      </c>
      <c r="B868" s="129" t="s">
        <v>2505</v>
      </c>
      <c r="C868" s="129" t="s">
        <v>2541</v>
      </c>
      <c r="D868" s="129" t="s">
        <v>2542</v>
      </c>
      <c r="E868" s="129" t="s">
        <v>37</v>
      </c>
      <c r="F868" s="1">
        <v>8601</v>
      </c>
      <c r="G868" s="129" t="s">
        <v>2799</v>
      </c>
      <c r="H868" s="129" t="s">
        <v>2556</v>
      </c>
      <c r="I868" s="129" t="s">
        <v>249</v>
      </c>
      <c r="J868" s="129" t="s">
        <v>206</v>
      </c>
      <c r="K868" s="1">
        <v>24290317</v>
      </c>
      <c r="L868" s="1">
        <v>30410130100218</v>
      </c>
      <c r="M868" s="129" t="s">
        <v>218</v>
      </c>
      <c r="N868" s="1">
        <v>1028627405</v>
      </c>
      <c r="O868" s="1">
        <v>45309</v>
      </c>
      <c r="P868" s="1">
        <v>45327</v>
      </c>
      <c r="Q868" s="129" t="s">
        <v>232</v>
      </c>
      <c r="R868" s="129" t="s">
        <v>2505</v>
      </c>
      <c r="S868" s="1">
        <v>225</v>
      </c>
      <c r="T868" s="1">
        <v>0</v>
      </c>
      <c r="U868" s="129" t="s">
        <v>209</v>
      </c>
      <c r="V868" s="48"/>
      <c r="W868" s="48"/>
      <c r="X868" s="129" t="s">
        <v>211</v>
      </c>
      <c r="Y868" s="129" t="s">
        <v>211</v>
      </c>
      <c r="Z868" s="129" t="s">
        <v>210</v>
      </c>
      <c r="AA868" s="129" t="s">
        <v>220</v>
      </c>
      <c r="AB868" s="129" t="s">
        <v>213</v>
      </c>
      <c r="AC868" s="129" t="s">
        <v>214</v>
      </c>
      <c r="AD868" s="1">
        <v>45327</v>
      </c>
      <c r="AE868" s="129" t="s">
        <v>2523</v>
      </c>
      <c r="AF868" s="129" t="s">
        <v>239</v>
      </c>
      <c r="AG868" s="1"/>
      <c r="AH868" s="1" t="s">
        <v>211</v>
      </c>
      <c r="AI868" s="1" t="s">
        <v>211</v>
      </c>
      <c r="AJ868" s="1"/>
      <c r="AK868" s="1"/>
      <c r="AL868" s="1"/>
      <c r="AM868" s="1" t="s">
        <v>210</v>
      </c>
      <c r="AN868" s="1"/>
      <c r="AO868" s="1"/>
      <c r="AP868" s="1"/>
      <c r="AQ868" s="44"/>
    </row>
    <row r="869" spans="1:43" x14ac:dyDescent="0.25">
      <c r="A869" s="132" t="s">
        <v>12123</v>
      </c>
      <c r="B869" s="129" t="s">
        <v>2505</v>
      </c>
      <c r="C869" s="129" t="s">
        <v>2543</v>
      </c>
      <c r="D869" s="129" t="s">
        <v>2544</v>
      </c>
      <c r="E869" s="129" t="s">
        <v>39</v>
      </c>
      <c r="F869" s="1">
        <v>8727</v>
      </c>
      <c r="G869" s="129" t="s">
        <v>2611</v>
      </c>
      <c r="H869" s="129" t="s">
        <v>2556</v>
      </c>
      <c r="I869" s="129" t="s">
        <v>249</v>
      </c>
      <c r="J869" s="129" t="s">
        <v>206</v>
      </c>
      <c r="K869" s="1">
        <v>24290337</v>
      </c>
      <c r="L869" s="1">
        <v>30408260106094</v>
      </c>
      <c r="M869" s="129" t="s">
        <v>218</v>
      </c>
      <c r="N869" s="1">
        <v>1022156126</v>
      </c>
      <c r="O869" s="1">
        <v>45309</v>
      </c>
      <c r="P869" s="1">
        <v>45327</v>
      </c>
      <c r="Q869" s="129" t="s">
        <v>250</v>
      </c>
      <c r="R869" s="129" t="s">
        <v>2505</v>
      </c>
      <c r="S869" s="1">
        <v>225</v>
      </c>
      <c r="T869" s="1">
        <v>0</v>
      </c>
      <c r="U869" s="129" t="s">
        <v>209</v>
      </c>
      <c r="V869" s="48"/>
      <c r="W869" s="48"/>
      <c r="X869" s="129" t="s">
        <v>211</v>
      </c>
      <c r="Y869" s="129" t="s">
        <v>211</v>
      </c>
      <c r="Z869" s="129" t="s">
        <v>210</v>
      </c>
      <c r="AA869" s="129" t="s">
        <v>220</v>
      </c>
      <c r="AB869" s="129" t="s">
        <v>213</v>
      </c>
      <c r="AC869" s="129" t="s">
        <v>214</v>
      </c>
      <c r="AD869" s="1">
        <v>45327</v>
      </c>
      <c r="AE869" s="129" t="s">
        <v>2523</v>
      </c>
      <c r="AF869" s="129" t="s">
        <v>230</v>
      </c>
      <c r="AG869" s="1"/>
      <c r="AH869" s="1" t="s">
        <v>211</v>
      </c>
      <c r="AI869" s="1" t="s">
        <v>211</v>
      </c>
      <c r="AJ869" s="1"/>
      <c r="AK869" s="1"/>
      <c r="AL869" s="1"/>
      <c r="AM869" s="1" t="s">
        <v>210</v>
      </c>
      <c r="AN869" s="1"/>
      <c r="AO869" s="1"/>
      <c r="AP869" s="1"/>
      <c r="AQ869" s="44"/>
    </row>
    <row r="870" spans="1:43" x14ac:dyDescent="0.25">
      <c r="A870" s="132" t="s">
        <v>12123</v>
      </c>
      <c r="B870" s="129" t="s">
        <v>2505</v>
      </c>
      <c r="C870" s="129" t="s">
        <v>2550</v>
      </c>
      <c r="D870" s="129" t="s">
        <v>2551</v>
      </c>
      <c r="E870" s="129" t="s">
        <v>14</v>
      </c>
      <c r="F870" s="1">
        <v>9519</v>
      </c>
      <c r="G870" s="129" t="s">
        <v>2611</v>
      </c>
      <c r="H870" s="129" t="s">
        <v>2556</v>
      </c>
      <c r="I870" s="129" t="s">
        <v>205</v>
      </c>
      <c r="J870" s="129" t="s">
        <v>206</v>
      </c>
      <c r="K870" s="1">
        <v>24290592</v>
      </c>
      <c r="L870" s="1">
        <v>30507210100778</v>
      </c>
      <c r="M870" s="129" t="s">
        <v>218</v>
      </c>
      <c r="N870" s="1">
        <v>1060190579</v>
      </c>
      <c r="O870" s="1">
        <v>45316</v>
      </c>
      <c r="P870" s="1">
        <v>45334</v>
      </c>
      <c r="Q870" s="129" t="s">
        <v>2552</v>
      </c>
      <c r="R870" s="129" t="s">
        <v>2505</v>
      </c>
      <c r="S870" s="1">
        <v>226</v>
      </c>
      <c r="T870" s="1">
        <v>0</v>
      </c>
      <c r="U870" s="129" t="s">
        <v>209</v>
      </c>
      <c r="V870" s="48"/>
      <c r="W870" s="48"/>
      <c r="X870" s="129" t="s">
        <v>211</v>
      </c>
      <c r="Y870" s="129" t="s">
        <v>211</v>
      </c>
      <c r="Z870" s="129" t="s">
        <v>210</v>
      </c>
      <c r="AA870" s="129" t="s">
        <v>220</v>
      </c>
      <c r="AB870" s="129" t="s">
        <v>213</v>
      </c>
      <c r="AC870" s="129" t="s">
        <v>214</v>
      </c>
      <c r="AD870" s="1">
        <v>45336</v>
      </c>
      <c r="AE870" s="129" t="s">
        <v>2553</v>
      </c>
      <c r="AF870" s="129" t="s">
        <v>239</v>
      </c>
      <c r="AG870" s="1"/>
      <c r="AH870" s="1" t="s">
        <v>211</v>
      </c>
      <c r="AI870" s="1" t="s">
        <v>211</v>
      </c>
      <c r="AJ870" s="1"/>
      <c r="AK870" s="1"/>
      <c r="AL870" s="1"/>
      <c r="AM870" s="1" t="s">
        <v>210</v>
      </c>
      <c r="AN870" s="1"/>
      <c r="AO870" s="1"/>
      <c r="AP870" s="1"/>
      <c r="AQ870" s="44"/>
    </row>
    <row r="871" spans="1:43" x14ac:dyDescent="0.25">
      <c r="A871" s="132" t="s">
        <v>12123</v>
      </c>
      <c r="B871" s="129" t="s">
        <v>2505</v>
      </c>
      <c r="C871" s="129" t="s">
        <v>2630</v>
      </c>
      <c r="D871" s="129" t="s">
        <v>2631</v>
      </c>
      <c r="E871" s="129" t="s">
        <v>8</v>
      </c>
      <c r="F871" s="1">
        <v>6713</v>
      </c>
      <c r="G871" s="129" t="s">
        <v>2799</v>
      </c>
      <c r="H871" s="129" t="s">
        <v>2556</v>
      </c>
      <c r="I871" s="129" t="s">
        <v>205</v>
      </c>
      <c r="J871" s="129" t="s">
        <v>206</v>
      </c>
      <c r="K871" s="1">
        <v>24291186</v>
      </c>
      <c r="L871" s="1">
        <v>30207080104314</v>
      </c>
      <c r="M871" s="129" t="s">
        <v>218</v>
      </c>
      <c r="N871" s="1">
        <v>1050959430</v>
      </c>
      <c r="O871" s="1">
        <v>45330</v>
      </c>
      <c r="P871" s="1">
        <v>45348</v>
      </c>
      <c r="Q871" s="129" t="s">
        <v>232</v>
      </c>
      <c r="R871" s="129" t="s">
        <v>2505</v>
      </c>
      <c r="S871" s="1">
        <v>227</v>
      </c>
      <c r="T871" s="1">
        <v>0</v>
      </c>
      <c r="U871" s="129" t="s">
        <v>209</v>
      </c>
      <c r="V871" s="48"/>
      <c r="W871" s="48"/>
      <c r="X871" s="129" t="s">
        <v>211</v>
      </c>
      <c r="Y871" s="129" t="s">
        <v>211</v>
      </c>
      <c r="Z871" s="129" t="s">
        <v>210</v>
      </c>
      <c r="AA871" s="129" t="s">
        <v>220</v>
      </c>
      <c r="AB871" s="129" t="s">
        <v>213</v>
      </c>
      <c r="AC871" s="129" t="s">
        <v>214</v>
      </c>
      <c r="AD871" s="1">
        <v>45348</v>
      </c>
      <c r="AE871" s="129" t="s">
        <v>2629</v>
      </c>
      <c r="AF871" s="129" t="s">
        <v>233</v>
      </c>
      <c r="AG871" s="1"/>
      <c r="AH871" s="1" t="s">
        <v>211</v>
      </c>
      <c r="AI871" s="1" t="s">
        <v>211</v>
      </c>
      <c r="AJ871" s="1"/>
      <c r="AK871" s="1"/>
      <c r="AL871" s="1"/>
      <c r="AM871" s="1" t="s">
        <v>210</v>
      </c>
      <c r="AN871" s="1"/>
      <c r="AO871" s="1"/>
      <c r="AP871" s="1"/>
      <c r="AQ871" s="44"/>
    </row>
    <row r="872" spans="1:43" x14ac:dyDescent="0.25">
      <c r="A872" s="132" t="s">
        <v>12123</v>
      </c>
      <c r="B872" s="129" t="s">
        <v>2505</v>
      </c>
      <c r="C872" s="129" t="s">
        <v>2640</v>
      </c>
      <c r="D872" s="129" t="s">
        <v>2641</v>
      </c>
      <c r="E872" s="129" t="s">
        <v>84</v>
      </c>
      <c r="F872" s="1">
        <v>7906</v>
      </c>
      <c r="G872" s="129" t="s">
        <v>2799</v>
      </c>
      <c r="H872" s="129" t="s">
        <v>2556</v>
      </c>
      <c r="I872" s="129" t="s">
        <v>205</v>
      </c>
      <c r="J872" s="129" t="s">
        <v>206</v>
      </c>
      <c r="K872" s="1">
        <v>24291952</v>
      </c>
      <c r="L872" s="1">
        <v>30308190103578</v>
      </c>
      <c r="M872" s="129" t="s">
        <v>218</v>
      </c>
      <c r="N872" s="1">
        <v>1023528172</v>
      </c>
      <c r="O872" s="1">
        <v>45344</v>
      </c>
      <c r="P872" s="1">
        <v>45362</v>
      </c>
      <c r="Q872" s="129" t="s">
        <v>219</v>
      </c>
      <c r="R872" s="129" t="s">
        <v>2505</v>
      </c>
      <c r="S872" s="1">
        <v>229</v>
      </c>
      <c r="T872" s="1">
        <v>0</v>
      </c>
      <c r="U872" s="129" t="s">
        <v>209</v>
      </c>
      <c r="V872" s="48"/>
      <c r="W872" s="48"/>
      <c r="X872" s="129" t="s">
        <v>211</v>
      </c>
      <c r="Y872" s="129" t="s">
        <v>211</v>
      </c>
      <c r="Z872" s="129" t="s">
        <v>210</v>
      </c>
      <c r="AA872" s="129" t="s">
        <v>220</v>
      </c>
      <c r="AB872" s="129" t="s">
        <v>213</v>
      </c>
      <c r="AC872" s="129" t="s">
        <v>214</v>
      </c>
      <c r="AD872" s="1">
        <v>45362</v>
      </c>
      <c r="AE872" s="129" t="s">
        <v>2636</v>
      </c>
      <c r="AF872" s="129" t="s">
        <v>230</v>
      </c>
      <c r="AG872" s="1"/>
      <c r="AH872" s="1" t="s">
        <v>211</v>
      </c>
      <c r="AI872" s="1" t="s">
        <v>211</v>
      </c>
      <c r="AJ872" s="1"/>
      <c r="AK872" s="1"/>
      <c r="AL872" s="1"/>
      <c r="AM872" s="1" t="s">
        <v>210</v>
      </c>
      <c r="AN872" s="1"/>
      <c r="AO872" s="1"/>
      <c r="AP872" s="1"/>
      <c r="AQ872" s="44"/>
    </row>
    <row r="873" spans="1:43" x14ac:dyDescent="0.25">
      <c r="A873" s="132" t="s">
        <v>12123</v>
      </c>
      <c r="B873" s="129" t="s">
        <v>2505</v>
      </c>
      <c r="C873" s="129" t="s">
        <v>2633</v>
      </c>
      <c r="D873" s="129" t="s">
        <v>2634</v>
      </c>
      <c r="E873" s="129" t="s">
        <v>87</v>
      </c>
      <c r="F873" s="1">
        <v>5336</v>
      </c>
      <c r="G873" s="129" t="s">
        <v>2611</v>
      </c>
      <c r="H873" s="129" t="s">
        <v>2556</v>
      </c>
      <c r="I873" s="129" t="s">
        <v>205</v>
      </c>
      <c r="J873" s="129" t="s">
        <v>206</v>
      </c>
      <c r="K873" s="1">
        <v>24291960</v>
      </c>
      <c r="L873" s="1">
        <v>29909180100935</v>
      </c>
      <c r="M873" s="129" t="s">
        <v>218</v>
      </c>
      <c r="N873" s="1">
        <v>1013671255</v>
      </c>
      <c r="O873" s="1">
        <v>45344</v>
      </c>
      <c r="P873" s="1">
        <v>45362</v>
      </c>
      <c r="Q873" s="129" t="s">
        <v>2635</v>
      </c>
      <c r="R873" s="129" t="s">
        <v>2505</v>
      </c>
      <c r="S873" s="1">
        <v>229</v>
      </c>
      <c r="T873" s="1">
        <v>0</v>
      </c>
      <c r="U873" s="129" t="s">
        <v>209</v>
      </c>
      <c r="V873" s="48"/>
      <c r="W873" s="48"/>
      <c r="X873" s="129" t="s">
        <v>211</v>
      </c>
      <c r="Y873" s="129" t="s">
        <v>211</v>
      </c>
      <c r="Z873" s="129" t="s">
        <v>210</v>
      </c>
      <c r="AA873" s="129" t="s">
        <v>220</v>
      </c>
      <c r="AB873" s="129" t="s">
        <v>213</v>
      </c>
      <c r="AC873" s="129" t="s">
        <v>335</v>
      </c>
      <c r="AD873" s="1">
        <v>45362</v>
      </c>
      <c r="AE873" s="129" t="s">
        <v>2636</v>
      </c>
      <c r="AF873" s="129" t="s">
        <v>229</v>
      </c>
      <c r="AG873" s="1"/>
      <c r="AH873" s="1" t="s">
        <v>211</v>
      </c>
      <c r="AI873" s="1" t="s">
        <v>211</v>
      </c>
      <c r="AJ873" s="1"/>
      <c r="AK873" s="1"/>
      <c r="AL873" s="1"/>
      <c r="AM873" s="1" t="s">
        <v>210</v>
      </c>
      <c r="AN873" s="1"/>
      <c r="AO873" s="1"/>
      <c r="AP873" s="1"/>
      <c r="AQ873" s="44"/>
    </row>
    <row r="874" spans="1:43" x14ac:dyDescent="0.25">
      <c r="A874" s="132" t="s">
        <v>12123</v>
      </c>
      <c r="B874" s="129" t="s">
        <v>2505</v>
      </c>
      <c r="C874" s="129" t="s">
        <v>3089</v>
      </c>
      <c r="D874" s="129" t="s">
        <v>3090</v>
      </c>
      <c r="E874" s="129" t="s">
        <v>3091</v>
      </c>
      <c r="F874" s="1">
        <v>6200</v>
      </c>
      <c r="G874" s="129" t="s">
        <v>2611</v>
      </c>
      <c r="H874" s="129" t="s">
        <v>2556</v>
      </c>
      <c r="I874" s="129" t="s">
        <v>205</v>
      </c>
      <c r="J874" s="129" t="s">
        <v>206</v>
      </c>
      <c r="K874" s="1">
        <v>24296315</v>
      </c>
      <c r="L874" s="1">
        <v>30106032102155</v>
      </c>
      <c r="M874" s="129" t="s">
        <v>218</v>
      </c>
      <c r="N874" s="1">
        <v>1065360741</v>
      </c>
      <c r="O874" s="1">
        <v>45512</v>
      </c>
      <c r="P874" s="1">
        <v>45526</v>
      </c>
      <c r="Q874" s="129" t="s">
        <v>1720</v>
      </c>
      <c r="R874" s="129" t="s">
        <v>2505</v>
      </c>
      <c r="S874" s="1">
        <v>236</v>
      </c>
      <c r="T874" s="1">
        <v>0</v>
      </c>
      <c r="U874" s="129" t="s">
        <v>209</v>
      </c>
      <c r="V874" s="48"/>
      <c r="W874" s="48"/>
      <c r="X874" s="129" t="s">
        <v>211</v>
      </c>
      <c r="Y874" s="129" t="s">
        <v>211</v>
      </c>
      <c r="Z874" s="129" t="s">
        <v>210</v>
      </c>
      <c r="AA874" s="129" t="s">
        <v>220</v>
      </c>
      <c r="AB874" s="129" t="s">
        <v>213</v>
      </c>
      <c r="AC874" s="129" t="s">
        <v>214</v>
      </c>
      <c r="AD874" s="1">
        <v>45526</v>
      </c>
      <c r="AE874" s="129" t="s">
        <v>3083</v>
      </c>
      <c r="AF874" s="129" t="s">
        <v>229</v>
      </c>
      <c r="AG874" s="1"/>
      <c r="AH874" s="1"/>
      <c r="AI874" s="1"/>
      <c r="AJ874" s="1"/>
      <c r="AK874" s="1"/>
      <c r="AL874" s="1"/>
      <c r="AM874" s="1" t="s">
        <v>210</v>
      </c>
      <c r="AN874" s="1" t="s">
        <v>211</v>
      </c>
      <c r="AO874" s="1" t="s">
        <v>211</v>
      </c>
      <c r="AP874" s="1" t="s">
        <v>211</v>
      </c>
      <c r="AQ874" s="44"/>
    </row>
    <row r="875" spans="1:43" x14ac:dyDescent="0.25">
      <c r="A875" s="132" t="s">
        <v>12123</v>
      </c>
      <c r="B875" s="129" t="s">
        <v>2505</v>
      </c>
      <c r="C875" s="129" t="s">
        <v>3092</v>
      </c>
      <c r="D875" s="129" t="s">
        <v>3093</v>
      </c>
      <c r="E875" s="129" t="s">
        <v>3094</v>
      </c>
      <c r="F875" s="1">
        <v>6995</v>
      </c>
      <c r="G875" s="129" t="s">
        <v>2799</v>
      </c>
      <c r="H875" s="129" t="s">
        <v>2556</v>
      </c>
      <c r="I875" s="129" t="s">
        <v>249</v>
      </c>
      <c r="J875" s="129" t="s">
        <v>206</v>
      </c>
      <c r="K875" s="1">
        <v>24296324</v>
      </c>
      <c r="L875" s="1">
        <v>30303200101313</v>
      </c>
      <c r="M875" s="129" t="s">
        <v>218</v>
      </c>
      <c r="N875" s="1">
        <v>1015270811</v>
      </c>
      <c r="O875" s="1">
        <v>45512</v>
      </c>
      <c r="P875" s="1">
        <v>45526</v>
      </c>
      <c r="Q875" s="129" t="s">
        <v>232</v>
      </c>
      <c r="R875" s="129" t="s">
        <v>2505</v>
      </c>
      <c r="S875" s="1">
        <v>236</v>
      </c>
      <c r="T875" s="1">
        <v>0</v>
      </c>
      <c r="U875" s="129" t="s">
        <v>209</v>
      </c>
      <c r="V875" s="48"/>
      <c r="W875" s="48"/>
      <c r="X875" s="129" t="s">
        <v>211</v>
      </c>
      <c r="Y875" s="129" t="s">
        <v>211</v>
      </c>
      <c r="Z875" s="129" t="s">
        <v>210</v>
      </c>
      <c r="AA875" s="129" t="s">
        <v>220</v>
      </c>
      <c r="AB875" s="129" t="s">
        <v>213</v>
      </c>
      <c r="AC875" s="129" t="s">
        <v>214</v>
      </c>
      <c r="AD875" s="1">
        <v>45526</v>
      </c>
      <c r="AE875" s="129" t="s">
        <v>3083</v>
      </c>
      <c r="AF875" s="129" t="s">
        <v>233</v>
      </c>
      <c r="AG875" s="1"/>
      <c r="AH875" s="1"/>
      <c r="AI875" s="1"/>
      <c r="AJ875" s="1"/>
      <c r="AK875" s="1"/>
      <c r="AL875" s="1"/>
      <c r="AM875" s="1" t="s">
        <v>210</v>
      </c>
      <c r="AN875" s="1" t="s">
        <v>211</v>
      </c>
      <c r="AO875" s="1" t="s">
        <v>211</v>
      </c>
      <c r="AP875" s="1" t="s">
        <v>211</v>
      </c>
      <c r="AQ875" s="44"/>
    </row>
    <row r="876" spans="1:43" x14ac:dyDescent="0.25">
      <c r="A876" s="132" t="s">
        <v>12123</v>
      </c>
      <c r="B876" s="129" t="s">
        <v>2505</v>
      </c>
      <c r="C876" s="129" t="s">
        <v>2593</v>
      </c>
      <c r="D876" s="129" t="s">
        <v>2594</v>
      </c>
      <c r="E876" s="129" t="s">
        <v>63</v>
      </c>
      <c r="F876" s="1">
        <v>3423</v>
      </c>
      <c r="G876" s="129" t="s">
        <v>2597</v>
      </c>
      <c r="H876" s="129" t="s">
        <v>2556</v>
      </c>
      <c r="I876" s="129" t="s">
        <v>205</v>
      </c>
      <c r="J876" s="129" t="s">
        <v>206</v>
      </c>
      <c r="K876" s="1">
        <v>24287381</v>
      </c>
      <c r="L876" s="1">
        <v>30208240104177</v>
      </c>
      <c r="M876" s="129" t="s">
        <v>218</v>
      </c>
      <c r="N876" s="1">
        <v>1017210655</v>
      </c>
      <c r="O876" s="1">
        <v>45232</v>
      </c>
      <c r="P876" s="1">
        <v>45250</v>
      </c>
      <c r="Q876" s="129" t="s">
        <v>2595</v>
      </c>
      <c r="R876" s="129" t="s">
        <v>2505</v>
      </c>
      <c r="S876" s="1">
        <v>217</v>
      </c>
      <c r="T876" s="1">
        <v>0</v>
      </c>
      <c r="U876" s="129" t="s">
        <v>209</v>
      </c>
      <c r="V876" s="48"/>
      <c r="W876" s="48"/>
      <c r="X876" s="129" t="s">
        <v>211</v>
      </c>
      <c r="Y876" s="129" t="s">
        <v>211</v>
      </c>
      <c r="Z876" s="129" t="s">
        <v>210</v>
      </c>
      <c r="AA876" s="129" t="s">
        <v>220</v>
      </c>
      <c r="AB876" s="129" t="s">
        <v>213</v>
      </c>
      <c r="AC876" s="129" t="s">
        <v>214</v>
      </c>
      <c r="AD876" s="1">
        <v>45250</v>
      </c>
      <c r="AE876" s="129" t="s">
        <v>2592</v>
      </c>
      <c r="AF876" s="129" t="s">
        <v>233</v>
      </c>
      <c r="AG876" s="1"/>
      <c r="AH876" s="1" t="s">
        <v>211</v>
      </c>
      <c r="AI876" s="1" t="s">
        <v>211</v>
      </c>
      <c r="AJ876" s="1"/>
      <c r="AK876" s="1"/>
      <c r="AL876" s="1"/>
      <c r="AM876" s="1" t="s">
        <v>210</v>
      </c>
      <c r="AN876" s="1"/>
      <c r="AO876" s="1"/>
      <c r="AP876" s="1"/>
      <c r="AQ876" s="44"/>
    </row>
    <row r="877" spans="1:43" x14ac:dyDescent="0.25">
      <c r="A877" s="132" t="s">
        <v>12123</v>
      </c>
      <c r="B877" s="129" t="s">
        <v>2505</v>
      </c>
      <c r="C877" s="129" t="s">
        <v>3085</v>
      </c>
      <c r="D877" s="129" t="s">
        <v>3086</v>
      </c>
      <c r="E877" s="129" t="s">
        <v>3087</v>
      </c>
      <c r="F877" s="1">
        <v>7978</v>
      </c>
      <c r="G877" s="129" t="s">
        <v>2513</v>
      </c>
      <c r="H877" s="129" t="s">
        <v>2556</v>
      </c>
      <c r="I877" s="129" t="s">
        <v>205</v>
      </c>
      <c r="J877" s="129" t="s">
        <v>206</v>
      </c>
      <c r="K877" s="1">
        <v>24296334</v>
      </c>
      <c r="L877" s="1">
        <v>30603010101159</v>
      </c>
      <c r="M877" s="129" t="s">
        <v>218</v>
      </c>
      <c r="N877" s="1">
        <v>1040267382</v>
      </c>
      <c r="O877" s="1">
        <v>45512</v>
      </c>
      <c r="P877" s="1">
        <v>45526</v>
      </c>
      <c r="Q877" s="129" t="s">
        <v>224</v>
      </c>
      <c r="R877" s="129" t="s">
        <v>2505</v>
      </c>
      <c r="S877" s="1">
        <v>236</v>
      </c>
      <c r="T877" s="1">
        <v>0</v>
      </c>
      <c r="U877" s="129" t="s">
        <v>209</v>
      </c>
      <c r="V877" s="48"/>
      <c r="W877" s="48"/>
      <c r="X877" s="129" t="s">
        <v>211</v>
      </c>
      <c r="Y877" s="129" t="s">
        <v>211</v>
      </c>
      <c r="Z877" s="129" t="s">
        <v>210</v>
      </c>
      <c r="AA877" s="129" t="s">
        <v>220</v>
      </c>
      <c r="AB877" s="129" t="s">
        <v>213</v>
      </c>
      <c r="AC877" s="129" t="s">
        <v>214</v>
      </c>
      <c r="AD877" s="1">
        <v>45526</v>
      </c>
      <c r="AE877" s="129" t="s">
        <v>3083</v>
      </c>
      <c r="AF877" s="129" t="s">
        <v>230</v>
      </c>
      <c r="AG877" s="1"/>
      <c r="AH877" s="1"/>
      <c r="AI877" s="1"/>
      <c r="AJ877" s="1"/>
      <c r="AK877" s="1"/>
      <c r="AL877" s="1"/>
      <c r="AM877" s="1" t="s">
        <v>210</v>
      </c>
      <c r="AN877" s="1" t="s">
        <v>211</v>
      </c>
      <c r="AO877" s="1" t="s">
        <v>211</v>
      </c>
      <c r="AP877" s="1" t="s">
        <v>211</v>
      </c>
      <c r="AQ877" s="44"/>
    </row>
    <row r="878" spans="1:43" x14ac:dyDescent="0.25">
      <c r="A878" s="132" t="s">
        <v>12123</v>
      </c>
      <c r="B878" s="129" t="s">
        <v>2505</v>
      </c>
      <c r="C878" s="129" t="s">
        <v>3253</v>
      </c>
      <c r="D878" s="129" t="s">
        <v>3254</v>
      </c>
      <c r="E878" s="129" t="s">
        <v>3239</v>
      </c>
      <c r="F878" s="1">
        <v>6878</v>
      </c>
      <c r="G878" s="129" t="s">
        <v>2611</v>
      </c>
      <c r="H878" s="129" t="s">
        <v>2556</v>
      </c>
      <c r="I878" s="129" t="s">
        <v>205</v>
      </c>
      <c r="J878" s="129" t="s">
        <v>206</v>
      </c>
      <c r="K878" s="1">
        <v>24297290</v>
      </c>
      <c r="L878" s="1">
        <v>30304030102111</v>
      </c>
      <c r="M878" s="129" t="s">
        <v>218</v>
      </c>
      <c r="N878" s="1">
        <v>1097033181</v>
      </c>
      <c r="O878" s="1">
        <v>45547</v>
      </c>
      <c r="P878" s="1">
        <v>45565</v>
      </c>
      <c r="Q878" s="129" t="s">
        <v>262</v>
      </c>
      <c r="R878" s="129" t="s">
        <v>2505</v>
      </c>
      <c r="S878" s="1">
        <v>238</v>
      </c>
      <c r="T878" s="1">
        <v>0</v>
      </c>
      <c r="U878" s="129" t="s">
        <v>209</v>
      </c>
      <c r="V878" s="48"/>
      <c r="W878" s="48"/>
      <c r="X878" s="129" t="s">
        <v>211</v>
      </c>
      <c r="Y878" s="129" t="s">
        <v>211</v>
      </c>
      <c r="Z878" s="129" t="s">
        <v>210</v>
      </c>
      <c r="AA878" s="129" t="s">
        <v>220</v>
      </c>
      <c r="AB878" s="129" t="s">
        <v>213</v>
      </c>
      <c r="AC878" s="129" t="s">
        <v>214</v>
      </c>
      <c r="AD878" s="1">
        <v>45565</v>
      </c>
      <c r="AE878" s="129" t="s">
        <v>3248</v>
      </c>
      <c r="AF878" s="129" t="s">
        <v>233</v>
      </c>
      <c r="AG878" s="1"/>
      <c r="AH878" s="1"/>
      <c r="AI878" s="1"/>
      <c r="AJ878" s="1"/>
      <c r="AK878" s="1"/>
      <c r="AL878" s="1"/>
      <c r="AM878" s="1" t="s">
        <v>210</v>
      </c>
      <c r="AN878" s="1" t="s">
        <v>211</v>
      </c>
      <c r="AO878" s="1" t="s">
        <v>211</v>
      </c>
      <c r="AP878" s="1" t="s">
        <v>211</v>
      </c>
      <c r="AQ878" s="44"/>
    </row>
    <row r="879" spans="1:43" x14ac:dyDescent="0.25">
      <c r="A879" s="132" t="s">
        <v>12123</v>
      </c>
      <c r="B879" s="129" t="s">
        <v>2505</v>
      </c>
      <c r="C879" s="129" t="s">
        <v>3251</v>
      </c>
      <c r="D879" s="129" t="s">
        <v>3252</v>
      </c>
      <c r="E879" s="129" t="s">
        <v>3238</v>
      </c>
      <c r="F879" s="1">
        <v>7643</v>
      </c>
      <c r="G879" s="129" t="s">
        <v>2611</v>
      </c>
      <c r="H879" s="129" t="s">
        <v>2556</v>
      </c>
      <c r="I879" s="129" t="s">
        <v>205</v>
      </c>
      <c r="J879" s="129" t="s">
        <v>206</v>
      </c>
      <c r="K879" s="1">
        <v>24297289</v>
      </c>
      <c r="L879" s="1">
        <v>30304231400331</v>
      </c>
      <c r="M879" s="129" t="s">
        <v>218</v>
      </c>
      <c r="N879" s="1">
        <v>1010422157</v>
      </c>
      <c r="O879" s="1">
        <v>45547</v>
      </c>
      <c r="P879" s="1">
        <v>45565</v>
      </c>
      <c r="Q879" s="129" t="s">
        <v>222</v>
      </c>
      <c r="R879" s="129" t="s">
        <v>2505</v>
      </c>
      <c r="S879" s="1">
        <v>238</v>
      </c>
      <c r="T879" s="1">
        <v>0</v>
      </c>
      <c r="U879" s="129" t="s">
        <v>209</v>
      </c>
      <c r="V879" s="48"/>
      <c r="W879" s="48"/>
      <c r="X879" s="129" t="s">
        <v>211</v>
      </c>
      <c r="Y879" s="129" t="s">
        <v>211</v>
      </c>
      <c r="Z879" s="129" t="s">
        <v>210</v>
      </c>
      <c r="AA879" s="129" t="s">
        <v>220</v>
      </c>
      <c r="AB879" s="129" t="s">
        <v>213</v>
      </c>
      <c r="AC879" s="129" t="s">
        <v>214</v>
      </c>
      <c r="AD879" s="1">
        <v>45565</v>
      </c>
      <c r="AE879" s="129" t="s">
        <v>3248</v>
      </c>
      <c r="AF879" s="129" t="s">
        <v>226</v>
      </c>
      <c r="AG879" s="1"/>
      <c r="AH879" s="1"/>
      <c r="AI879" s="1"/>
      <c r="AJ879" s="1"/>
      <c r="AK879" s="1"/>
      <c r="AL879" s="1"/>
      <c r="AM879" s="1" t="s">
        <v>210</v>
      </c>
      <c r="AN879" s="1" t="s">
        <v>211</v>
      </c>
      <c r="AO879" s="1" t="s">
        <v>211</v>
      </c>
      <c r="AP879" s="1" t="s">
        <v>211</v>
      </c>
      <c r="AQ879" s="44"/>
    </row>
    <row r="880" spans="1:43" x14ac:dyDescent="0.25">
      <c r="A880" s="132" t="s">
        <v>12123</v>
      </c>
      <c r="B880" s="129" t="s">
        <v>2505</v>
      </c>
      <c r="C880" s="129" t="s">
        <v>12124</v>
      </c>
      <c r="D880" s="129" t="s">
        <v>12125</v>
      </c>
      <c r="E880" s="129" t="s">
        <v>12126</v>
      </c>
      <c r="F880" s="1">
        <v>2381</v>
      </c>
      <c r="G880" s="129" t="s">
        <v>2513</v>
      </c>
      <c r="H880" s="129" t="s">
        <v>2556</v>
      </c>
      <c r="I880" s="129" t="s">
        <v>301</v>
      </c>
      <c r="J880" s="129" t="s">
        <v>11645</v>
      </c>
      <c r="K880" s="1">
        <v>24305257</v>
      </c>
      <c r="L880" s="1">
        <v>30209291402721</v>
      </c>
      <c r="M880" s="129" t="s">
        <v>218</v>
      </c>
      <c r="N880" s="1">
        <v>1063695463</v>
      </c>
      <c r="O880" s="1">
        <v>45792</v>
      </c>
      <c r="P880" s="1">
        <v>45808</v>
      </c>
      <c r="Q880" s="129" t="s">
        <v>1957</v>
      </c>
      <c r="R880" s="129" t="s">
        <v>2505</v>
      </c>
      <c r="S880" s="1">
        <v>251</v>
      </c>
      <c r="T880" s="1">
        <v>0</v>
      </c>
      <c r="U880" s="129" t="s">
        <v>209</v>
      </c>
      <c r="V880" s="48"/>
      <c r="W880" s="48"/>
      <c r="X880" s="129" t="s">
        <v>211</v>
      </c>
      <c r="Y880" s="129" t="s">
        <v>211</v>
      </c>
      <c r="Z880" s="129" t="s">
        <v>210</v>
      </c>
      <c r="AA880" s="129" t="s">
        <v>220</v>
      </c>
      <c r="AB880" s="129" t="s">
        <v>270</v>
      </c>
      <c r="AC880" s="129" t="s">
        <v>214</v>
      </c>
      <c r="AD880" s="1">
        <v>45808</v>
      </c>
      <c r="AE880" s="129" t="s">
        <v>12127</v>
      </c>
      <c r="AF880" s="129" t="s">
        <v>233</v>
      </c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44"/>
    </row>
    <row r="881" spans="1:43" x14ac:dyDescent="0.25">
      <c r="A881" s="132" t="s">
        <v>12123</v>
      </c>
      <c r="B881" s="129" t="s">
        <v>2505</v>
      </c>
      <c r="C881" s="129" t="s">
        <v>12128</v>
      </c>
      <c r="D881" s="129" t="s">
        <v>12129</v>
      </c>
      <c r="E881" s="129" t="s">
        <v>12130</v>
      </c>
      <c r="F881" s="1">
        <v>2073</v>
      </c>
      <c r="G881" s="129" t="s">
        <v>2513</v>
      </c>
      <c r="H881" s="129" t="s">
        <v>2556</v>
      </c>
      <c r="I881" s="129" t="s">
        <v>301</v>
      </c>
      <c r="J881" s="129" t="s">
        <v>11645</v>
      </c>
      <c r="K881" s="1">
        <v>24305254</v>
      </c>
      <c r="L881" s="1">
        <v>30508100108125</v>
      </c>
      <c r="M881" s="129" t="s">
        <v>218</v>
      </c>
      <c r="N881" s="1">
        <v>1080885206</v>
      </c>
      <c r="O881" s="1">
        <v>45792</v>
      </c>
      <c r="P881" s="1">
        <v>45808</v>
      </c>
      <c r="Q881" s="129" t="s">
        <v>293</v>
      </c>
      <c r="R881" s="129" t="s">
        <v>2505</v>
      </c>
      <c r="S881" s="1">
        <v>251</v>
      </c>
      <c r="T881" s="1">
        <v>0</v>
      </c>
      <c r="U881" s="129" t="s">
        <v>209</v>
      </c>
      <c r="V881" s="48"/>
      <c r="W881" s="48"/>
      <c r="X881" s="129" t="s">
        <v>211</v>
      </c>
      <c r="Y881" s="129" t="s">
        <v>211</v>
      </c>
      <c r="Z881" s="129" t="s">
        <v>210</v>
      </c>
      <c r="AA881" s="129" t="s">
        <v>220</v>
      </c>
      <c r="AB881" s="129" t="s">
        <v>270</v>
      </c>
      <c r="AC881" s="129" t="s">
        <v>214</v>
      </c>
      <c r="AD881" s="1">
        <v>45808</v>
      </c>
      <c r="AE881" s="129" t="s">
        <v>12127</v>
      </c>
      <c r="AF881" s="129" t="s">
        <v>230</v>
      </c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44"/>
    </row>
    <row r="882" spans="1:43" x14ac:dyDescent="0.25">
      <c r="A882" s="132" t="s">
        <v>12123</v>
      </c>
      <c r="B882" s="129" t="s">
        <v>2505</v>
      </c>
      <c r="C882" s="129" t="s">
        <v>12131</v>
      </c>
      <c r="D882" s="129" t="s">
        <v>12132</v>
      </c>
      <c r="E882" s="129" t="s">
        <v>12133</v>
      </c>
      <c r="F882" s="1">
        <v>1910</v>
      </c>
      <c r="G882" s="129" t="s">
        <v>2513</v>
      </c>
      <c r="H882" s="129" t="s">
        <v>2556</v>
      </c>
      <c r="I882" s="129" t="s">
        <v>301</v>
      </c>
      <c r="J882" s="129" t="s">
        <v>11645</v>
      </c>
      <c r="K882" s="1">
        <v>24305250</v>
      </c>
      <c r="L882" s="1">
        <v>30207142101384</v>
      </c>
      <c r="M882" s="129" t="s">
        <v>218</v>
      </c>
      <c r="N882" s="1">
        <v>1016177378</v>
      </c>
      <c r="O882" s="1">
        <v>45792</v>
      </c>
      <c r="P882" s="1">
        <v>45808</v>
      </c>
      <c r="Q882" s="129" t="s">
        <v>260</v>
      </c>
      <c r="R882" s="129" t="s">
        <v>2505</v>
      </c>
      <c r="S882" s="1">
        <v>251</v>
      </c>
      <c r="T882" s="1">
        <v>0</v>
      </c>
      <c r="U882" s="129" t="s">
        <v>209</v>
      </c>
      <c r="V882" s="48"/>
      <c r="W882" s="48"/>
      <c r="X882" s="129" t="s">
        <v>211</v>
      </c>
      <c r="Y882" s="129" t="s">
        <v>211</v>
      </c>
      <c r="Z882" s="129" t="s">
        <v>210</v>
      </c>
      <c r="AA882" s="129" t="s">
        <v>220</v>
      </c>
      <c r="AB882" s="129" t="s">
        <v>270</v>
      </c>
      <c r="AC882" s="129" t="s">
        <v>214</v>
      </c>
      <c r="AD882" s="1">
        <v>45808</v>
      </c>
      <c r="AE882" s="129" t="s">
        <v>12127</v>
      </c>
      <c r="AF882" s="129" t="s">
        <v>229</v>
      </c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44"/>
    </row>
    <row r="883" spans="1:43" x14ac:dyDescent="0.25">
      <c r="A883" s="132" t="s">
        <v>12123</v>
      </c>
      <c r="B883" s="129" t="s">
        <v>2505</v>
      </c>
      <c r="C883" s="129" t="s">
        <v>12134</v>
      </c>
      <c r="D883" s="129" t="s">
        <v>12135</v>
      </c>
      <c r="E883" s="129" t="s">
        <v>12136</v>
      </c>
      <c r="F883" s="1">
        <v>9031</v>
      </c>
      <c r="G883" s="129" t="s">
        <v>2799</v>
      </c>
      <c r="H883" s="129" t="s">
        <v>2556</v>
      </c>
      <c r="I883" s="129" t="s">
        <v>301</v>
      </c>
      <c r="J883" s="129" t="s">
        <v>11678</v>
      </c>
      <c r="K883" s="1">
        <v>24305248</v>
      </c>
      <c r="L883" s="1">
        <v>30602200100438</v>
      </c>
      <c r="M883" s="129" t="s">
        <v>218</v>
      </c>
      <c r="N883" s="1">
        <v>1093230820</v>
      </c>
      <c r="O883" s="1">
        <v>45792</v>
      </c>
      <c r="P883" s="1">
        <v>45808</v>
      </c>
      <c r="Q883" s="129" t="s">
        <v>279</v>
      </c>
      <c r="R883" s="129" t="s">
        <v>2505</v>
      </c>
      <c r="S883" s="1">
        <v>251</v>
      </c>
      <c r="T883" s="1">
        <v>0</v>
      </c>
      <c r="U883" s="129" t="s">
        <v>209</v>
      </c>
      <c r="V883" s="48"/>
      <c r="W883" s="48"/>
      <c r="X883" s="129" t="s">
        <v>211</v>
      </c>
      <c r="Y883" s="129" t="s">
        <v>211</v>
      </c>
      <c r="Z883" s="129" t="s">
        <v>210</v>
      </c>
      <c r="AA883" s="129" t="s">
        <v>220</v>
      </c>
      <c r="AB883" s="129" t="s">
        <v>270</v>
      </c>
      <c r="AC883" s="129" t="s">
        <v>335</v>
      </c>
      <c r="AD883" s="1">
        <v>45808</v>
      </c>
      <c r="AE883" s="129" t="s">
        <v>12127</v>
      </c>
      <c r="AF883" s="129" t="s">
        <v>239</v>
      </c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44"/>
    </row>
    <row r="884" spans="1:43" x14ac:dyDescent="0.25">
      <c r="A884" s="132" t="s">
        <v>12123</v>
      </c>
      <c r="B884" s="129" t="s">
        <v>2505</v>
      </c>
      <c r="C884" s="129" t="s">
        <v>12137</v>
      </c>
      <c r="D884" s="129" t="s">
        <v>12138</v>
      </c>
      <c r="E884" s="129" t="s">
        <v>12139</v>
      </c>
      <c r="F884" s="1">
        <v>1395</v>
      </c>
      <c r="G884" s="129" t="s">
        <v>2513</v>
      </c>
      <c r="H884" s="129" t="s">
        <v>2556</v>
      </c>
      <c r="I884" s="129" t="s">
        <v>301</v>
      </c>
      <c r="J884" s="129" t="s">
        <v>11645</v>
      </c>
      <c r="K884" s="1">
        <v>24305239</v>
      </c>
      <c r="L884" s="1">
        <v>30508160104145</v>
      </c>
      <c r="M884" s="129" t="s">
        <v>218</v>
      </c>
      <c r="N884" s="1">
        <v>1015624982</v>
      </c>
      <c r="O884" s="1">
        <v>45792</v>
      </c>
      <c r="P884" s="1">
        <v>45808</v>
      </c>
      <c r="Q884" s="129" t="s">
        <v>261</v>
      </c>
      <c r="R884" s="129" t="s">
        <v>2505</v>
      </c>
      <c r="S884" s="1">
        <v>251</v>
      </c>
      <c r="T884" s="1">
        <v>0</v>
      </c>
      <c r="U884" s="129" t="s">
        <v>209</v>
      </c>
      <c r="V884" s="48"/>
      <c r="W884" s="48"/>
      <c r="X884" s="129" t="s">
        <v>211</v>
      </c>
      <c r="Y884" s="129" t="s">
        <v>211</v>
      </c>
      <c r="Z884" s="129" t="s">
        <v>210</v>
      </c>
      <c r="AA884" s="129" t="s">
        <v>220</v>
      </c>
      <c r="AB884" s="129" t="s">
        <v>270</v>
      </c>
      <c r="AC884" s="129" t="s">
        <v>214</v>
      </c>
      <c r="AD884" s="1">
        <v>45808</v>
      </c>
      <c r="AE884" s="129" t="s">
        <v>12127</v>
      </c>
      <c r="AF884" s="129" t="s">
        <v>230</v>
      </c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44"/>
    </row>
    <row r="885" spans="1:43" x14ac:dyDescent="0.25">
      <c r="A885" s="132" t="s">
        <v>12123</v>
      </c>
      <c r="B885" s="129" t="s">
        <v>2505</v>
      </c>
      <c r="C885" s="129" t="s">
        <v>12140</v>
      </c>
      <c r="D885" s="129" t="s">
        <v>12141</v>
      </c>
      <c r="E885" s="129" t="s">
        <v>12142</v>
      </c>
      <c r="F885" s="1">
        <v>1334</v>
      </c>
      <c r="G885" s="129" t="s">
        <v>2513</v>
      </c>
      <c r="H885" s="129" t="s">
        <v>2556</v>
      </c>
      <c r="I885" s="129" t="s">
        <v>301</v>
      </c>
      <c r="J885" s="129" t="s">
        <v>11645</v>
      </c>
      <c r="K885" s="1">
        <v>24305238</v>
      </c>
      <c r="L885" s="1">
        <v>30106210100544</v>
      </c>
      <c r="M885" s="129" t="s">
        <v>218</v>
      </c>
      <c r="N885" s="1">
        <v>1022701136</v>
      </c>
      <c r="O885" s="1">
        <v>45792</v>
      </c>
      <c r="P885" s="1">
        <v>45808</v>
      </c>
      <c r="Q885" s="129" t="s">
        <v>283</v>
      </c>
      <c r="R885" s="129" t="s">
        <v>2505</v>
      </c>
      <c r="S885" s="1">
        <v>251</v>
      </c>
      <c r="T885" s="1">
        <v>0</v>
      </c>
      <c r="U885" s="129" t="s">
        <v>209</v>
      </c>
      <c r="V885" s="48"/>
      <c r="W885" s="48"/>
      <c r="X885" s="129" t="s">
        <v>211</v>
      </c>
      <c r="Y885" s="129" t="s">
        <v>211</v>
      </c>
      <c r="Z885" s="129" t="s">
        <v>210</v>
      </c>
      <c r="AA885" s="129" t="s">
        <v>220</v>
      </c>
      <c r="AB885" s="129" t="s">
        <v>270</v>
      </c>
      <c r="AC885" s="129" t="s">
        <v>214</v>
      </c>
      <c r="AD885" s="1">
        <v>45808</v>
      </c>
      <c r="AE885" s="129" t="s">
        <v>12127</v>
      </c>
      <c r="AF885" s="129" t="s">
        <v>215</v>
      </c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44"/>
    </row>
    <row r="886" spans="1:43" x14ac:dyDescent="0.25">
      <c r="A886" s="132" t="s">
        <v>12123</v>
      </c>
      <c r="B886" s="129" t="s">
        <v>2505</v>
      </c>
      <c r="C886" s="129" t="s">
        <v>12143</v>
      </c>
      <c r="D886" s="129" t="s">
        <v>12144</v>
      </c>
      <c r="E886" s="129" t="s">
        <v>12145</v>
      </c>
      <c r="F886" s="1">
        <v>7835</v>
      </c>
      <c r="G886" s="129" t="s">
        <v>2513</v>
      </c>
      <c r="H886" s="129" t="s">
        <v>2556</v>
      </c>
      <c r="I886" s="129" t="s">
        <v>301</v>
      </c>
      <c r="J886" s="129" t="s">
        <v>11645</v>
      </c>
      <c r="K886" s="1">
        <v>24305235</v>
      </c>
      <c r="L886" s="1">
        <v>30308060101042</v>
      </c>
      <c r="M886" s="129" t="s">
        <v>218</v>
      </c>
      <c r="N886" s="1">
        <v>1068160026</v>
      </c>
      <c r="O886" s="1">
        <v>45792</v>
      </c>
      <c r="P886" s="1">
        <v>45808</v>
      </c>
      <c r="Q886" s="129" t="s">
        <v>262</v>
      </c>
      <c r="R886" s="129" t="s">
        <v>2505</v>
      </c>
      <c r="S886" s="1">
        <v>251</v>
      </c>
      <c r="T886" s="1">
        <v>0</v>
      </c>
      <c r="U886" s="129" t="s">
        <v>209</v>
      </c>
      <c r="V886" s="48"/>
      <c r="W886" s="48"/>
      <c r="X886" s="129" t="s">
        <v>211</v>
      </c>
      <c r="Y886" s="129" t="s">
        <v>211</v>
      </c>
      <c r="Z886" s="129" t="s">
        <v>210</v>
      </c>
      <c r="AA886" s="129" t="s">
        <v>220</v>
      </c>
      <c r="AB886" s="129" t="s">
        <v>270</v>
      </c>
      <c r="AC886" s="129" t="s">
        <v>214</v>
      </c>
      <c r="AD886" s="1">
        <v>45808</v>
      </c>
      <c r="AE886" s="129" t="s">
        <v>12127</v>
      </c>
      <c r="AF886" s="129" t="s">
        <v>233</v>
      </c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44"/>
    </row>
    <row r="887" spans="1:43" x14ac:dyDescent="0.25">
      <c r="A887" s="132" t="s">
        <v>12123</v>
      </c>
      <c r="B887" s="129" t="s">
        <v>2505</v>
      </c>
      <c r="C887" s="129" t="s">
        <v>7008</v>
      </c>
      <c r="D887" s="129" t="s">
        <v>7009</v>
      </c>
      <c r="E887" s="129" t="s">
        <v>7010</v>
      </c>
      <c r="F887" s="1">
        <v>1949</v>
      </c>
      <c r="G887" s="129" t="s">
        <v>2611</v>
      </c>
      <c r="H887" s="129" t="s">
        <v>2556</v>
      </c>
      <c r="I887" s="129" t="s">
        <v>205</v>
      </c>
      <c r="J887" s="129" t="s">
        <v>206</v>
      </c>
      <c r="K887" s="1">
        <v>24302707</v>
      </c>
      <c r="L887" s="1">
        <v>30606100100916</v>
      </c>
      <c r="M887" s="129" t="s">
        <v>218</v>
      </c>
      <c r="N887" s="1">
        <v>1013007222</v>
      </c>
      <c r="O887" s="1">
        <v>45701</v>
      </c>
      <c r="P887" s="1">
        <v>45712</v>
      </c>
      <c r="Q887" s="129" t="s">
        <v>222</v>
      </c>
      <c r="R887" s="129" t="s">
        <v>2505</v>
      </c>
      <c r="S887" s="1">
        <v>92</v>
      </c>
      <c r="T887" s="1">
        <v>0</v>
      </c>
      <c r="U887" s="129" t="s">
        <v>209</v>
      </c>
      <c r="V887" s="48"/>
      <c r="W887" s="48"/>
      <c r="X887" s="129" t="s">
        <v>211</v>
      </c>
      <c r="Y887" s="129" t="s">
        <v>211</v>
      </c>
      <c r="Z887" s="129" t="s">
        <v>210</v>
      </c>
      <c r="AA887" s="129" t="s">
        <v>220</v>
      </c>
      <c r="AB887" s="129" t="s">
        <v>213</v>
      </c>
      <c r="AC887" s="129" t="s">
        <v>214</v>
      </c>
      <c r="AD887" s="1">
        <v>45715</v>
      </c>
      <c r="AE887" s="129" t="s">
        <v>9924</v>
      </c>
      <c r="AF887" s="129" t="s">
        <v>239</v>
      </c>
      <c r="AG887" s="1"/>
      <c r="AH887" s="1"/>
      <c r="AI887" s="1"/>
      <c r="AJ887" s="1"/>
      <c r="AK887" s="1"/>
      <c r="AL887" s="1"/>
      <c r="AM887" s="1" t="s">
        <v>210</v>
      </c>
      <c r="AN887" s="1" t="s">
        <v>211</v>
      </c>
      <c r="AO887" s="1" t="s">
        <v>211</v>
      </c>
      <c r="AP887" s="1" t="s">
        <v>211</v>
      </c>
      <c r="AQ887" s="44"/>
    </row>
    <row r="888" spans="1:43" x14ac:dyDescent="0.25">
      <c r="A888" s="132" t="s">
        <v>12123</v>
      </c>
      <c r="B888" s="129" t="s">
        <v>2505</v>
      </c>
      <c r="C888" s="129" t="s">
        <v>7012</v>
      </c>
      <c r="D888" s="129" t="s">
        <v>7013</v>
      </c>
      <c r="E888" s="129" t="s">
        <v>7014</v>
      </c>
      <c r="F888" s="1">
        <v>7365</v>
      </c>
      <c r="G888" s="129" t="s">
        <v>2513</v>
      </c>
      <c r="H888" s="129" t="s">
        <v>2556</v>
      </c>
      <c r="I888" s="129" t="s">
        <v>205</v>
      </c>
      <c r="J888" s="129" t="s">
        <v>206</v>
      </c>
      <c r="K888" s="1">
        <v>24302704</v>
      </c>
      <c r="L888" s="1">
        <v>30607012305555</v>
      </c>
      <c r="M888" s="129" t="s">
        <v>218</v>
      </c>
      <c r="N888" s="1">
        <v>1094784241</v>
      </c>
      <c r="O888" s="1">
        <v>45701</v>
      </c>
      <c r="P888" s="1">
        <v>45712</v>
      </c>
      <c r="Q888" s="129" t="s">
        <v>7015</v>
      </c>
      <c r="R888" s="129" t="s">
        <v>2505</v>
      </c>
      <c r="S888" s="1">
        <v>92</v>
      </c>
      <c r="T888" s="1">
        <v>0</v>
      </c>
      <c r="U888" s="129" t="s">
        <v>209</v>
      </c>
      <c r="V888" s="48"/>
      <c r="W888" s="48"/>
      <c r="X888" s="129" t="s">
        <v>211</v>
      </c>
      <c r="Y888" s="129" t="s">
        <v>211</v>
      </c>
      <c r="Z888" s="129" t="s">
        <v>210</v>
      </c>
      <c r="AA888" s="129" t="s">
        <v>220</v>
      </c>
      <c r="AB888" s="129" t="s">
        <v>213</v>
      </c>
      <c r="AC888" s="129" t="s">
        <v>214</v>
      </c>
      <c r="AD888" s="1">
        <v>45715</v>
      </c>
      <c r="AE888" s="129" t="s">
        <v>9924</v>
      </c>
      <c r="AF888" s="129" t="s">
        <v>239</v>
      </c>
      <c r="AG888" s="1"/>
      <c r="AH888" s="1"/>
      <c r="AI888" s="1"/>
      <c r="AJ888" s="1"/>
      <c r="AK888" s="1"/>
      <c r="AL888" s="1"/>
      <c r="AM888" s="1" t="s">
        <v>210</v>
      </c>
      <c r="AN888" s="1" t="s">
        <v>211</v>
      </c>
      <c r="AO888" s="1" t="s">
        <v>211</v>
      </c>
      <c r="AP888" s="1" t="s">
        <v>211</v>
      </c>
      <c r="AQ888" s="44"/>
    </row>
    <row r="889" spans="1:43" x14ac:dyDescent="0.25">
      <c r="A889" s="132" t="s">
        <v>12123</v>
      </c>
      <c r="B889" s="129" t="s">
        <v>2505</v>
      </c>
      <c r="C889" s="129" t="s">
        <v>6569</v>
      </c>
      <c r="D889" s="129" t="s">
        <v>6570</v>
      </c>
      <c r="E889" s="129" t="s">
        <v>6314</v>
      </c>
      <c r="F889" s="1">
        <v>8548</v>
      </c>
      <c r="G889" s="129" t="s">
        <v>2513</v>
      </c>
      <c r="H889" s="129" t="s">
        <v>2556</v>
      </c>
      <c r="I889" s="129" t="s">
        <v>205</v>
      </c>
      <c r="J889" s="129" t="s">
        <v>206</v>
      </c>
      <c r="K889" s="1">
        <v>24302403</v>
      </c>
      <c r="L889" s="1">
        <v>30510080100437</v>
      </c>
      <c r="M889" s="129" t="s">
        <v>218</v>
      </c>
      <c r="N889" s="1">
        <v>1002367415</v>
      </c>
      <c r="O889" s="1">
        <v>45694</v>
      </c>
      <c r="P889" s="1">
        <v>45705</v>
      </c>
      <c r="Q889" s="129" t="s">
        <v>1722</v>
      </c>
      <c r="R889" s="129" t="s">
        <v>2505</v>
      </c>
      <c r="S889" s="1">
        <v>91</v>
      </c>
      <c r="T889" s="1">
        <v>0</v>
      </c>
      <c r="U889" s="129" t="s">
        <v>209</v>
      </c>
      <c r="V889" s="48"/>
      <c r="W889" s="48"/>
      <c r="X889" s="129" t="s">
        <v>211</v>
      </c>
      <c r="Y889" s="129" t="s">
        <v>211</v>
      </c>
      <c r="Z889" s="129" t="s">
        <v>210</v>
      </c>
      <c r="AA889" s="129" t="s">
        <v>220</v>
      </c>
      <c r="AB889" s="129" t="s">
        <v>213</v>
      </c>
      <c r="AC889" s="129" t="s">
        <v>214</v>
      </c>
      <c r="AD889" s="1">
        <v>45707</v>
      </c>
      <c r="AE889" s="129" t="s">
        <v>9925</v>
      </c>
      <c r="AF889" s="129" t="s">
        <v>239</v>
      </c>
      <c r="AG889" s="1"/>
      <c r="AH889" s="1"/>
      <c r="AI889" s="1"/>
      <c r="AJ889" s="1"/>
      <c r="AK889" s="1"/>
      <c r="AL889" s="1"/>
      <c r="AM889" s="1" t="s">
        <v>210</v>
      </c>
      <c r="AN889" s="1" t="s">
        <v>211</v>
      </c>
      <c r="AO889" s="1" t="s">
        <v>211</v>
      </c>
      <c r="AP889" s="1" t="s">
        <v>211</v>
      </c>
      <c r="AQ889" s="44"/>
    </row>
    <row r="890" spans="1:43" x14ac:dyDescent="0.25">
      <c r="A890" s="132" t="s">
        <v>12123</v>
      </c>
      <c r="B890" s="129" t="s">
        <v>2505</v>
      </c>
      <c r="C890" s="129" t="s">
        <v>4049</v>
      </c>
      <c r="D890" s="129" t="s">
        <v>4050</v>
      </c>
      <c r="E890" s="129" t="s">
        <v>3996</v>
      </c>
      <c r="F890" s="1">
        <v>2406</v>
      </c>
      <c r="G890" s="129" t="s">
        <v>2799</v>
      </c>
      <c r="H890" s="129" t="s">
        <v>2556</v>
      </c>
      <c r="I890" s="129" t="s">
        <v>205</v>
      </c>
      <c r="J890" s="129" t="s">
        <v>206</v>
      </c>
      <c r="K890" s="1">
        <v>24299977</v>
      </c>
      <c r="L890" s="1">
        <v>30311200107772</v>
      </c>
      <c r="M890" s="129" t="s">
        <v>218</v>
      </c>
      <c r="N890" s="1">
        <v>1007639613</v>
      </c>
      <c r="O890" s="1">
        <v>45631</v>
      </c>
      <c r="P890" s="1">
        <v>45649</v>
      </c>
      <c r="Q890" s="129" t="s">
        <v>2493</v>
      </c>
      <c r="R890" s="129" t="s">
        <v>2505</v>
      </c>
      <c r="S890" s="1">
        <v>243</v>
      </c>
      <c r="T890" s="1">
        <v>0</v>
      </c>
      <c r="U890" s="129" t="s">
        <v>209</v>
      </c>
      <c r="V890" s="48"/>
      <c r="W890" s="48"/>
      <c r="X890" s="129" t="s">
        <v>211</v>
      </c>
      <c r="Y890" s="129" t="s">
        <v>211</v>
      </c>
      <c r="Z890" s="129" t="s">
        <v>210</v>
      </c>
      <c r="AA890" s="129" t="s">
        <v>220</v>
      </c>
      <c r="AB890" s="129" t="s">
        <v>213</v>
      </c>
      <c r="AC890" s="129" t="s">
        <v>214</v>
      </c>
      <c r="AD890" s="1">
        <v>45649</v>
      </c>
      <c r="AE890" s="129" t="s">
        <v>4048</v>
      </c>
      <c r="AF890" s="129" t="s">
        <v>239</v>
      </c>
      <c r="AG890" s="1"/>
      <c r="AH890" s="1"/>
      <c r="AI890" s="1"/>
      <c r="AJ890" s="1"/>
      <c r="AK890" s="1"/>
      <c r="AL890" s="1"/>
      <c r="AM890" s="1" t="s">
        <v>210</v>
      </c>
      <c r="AN890" s="1" t="s">
        <v>211</v>
      </c>
      <c r="AO890" s="1" t="s">
        <v>211</v>
      </c>
      <c r="AP890" s="1" t="s">
        <v>211</v>
      </c>
      <c r="AQ890" s="44"/>
    </row>
    <row r="891" spans="1:43" x14ac:dyDescent="0.25">
      <c r="A891" s="132" t="s">
        <v>12123</v>
      </c>
      <c r="B891" s="129" t="s">
        <v>2505</v>
      </c>
      <c r="C891" s="129" t="s">
        <v>4051</v>
      </c>
      <c r="D891" s="129" t="s">
        <v>4052</v>
      </c>
      <c r="E891" s="129" t="s">
        <v>3988</v>
      </c>
      <c r="F891" s="1">
        <v>1835</v>
      </c>
      <c r="G891" s="129" t="s">
        <v>2799</v>
      </c>
      <c r="H891" s="129" t="s">
        <v>2556</v>
      </c>
      <c r="I891" s="129" t="s">
        <v>249</v>
      </c>
      <c r="J891" s="129" t="s">
        <v>206</v>
      </c>
      <c r="K891" s="1">
        <v>24299970</v>
      </c>
      <c r="L891" s="1">
        <v>30406260100859</v>
      </c>
      <c r="M891" s="129" t="s">
        <v>218</v>
      </c>
      <c r="N891" s="1">
        <v>1028870480</v>
      </c>
      <c r="O891" s="1">
        <v>45631</v>
      </c>
      <c r="P891" s="1">
        <v>45649</v>
      </c>
      <c r="Q891" s="129" t="s">
        <v>232</v>
      </c>
      <c r="R891" s="129" t="s">
        <v>2505</v>
      </c>
      <c r="S891" s="1">
        <v>243</v>
      </c>
      <c r="T891" s="1">
        <v>0</v>
      </c>
      <c r="U891" s="129" t="s">
        <v>209</v>
      </c>
      <c r="V891" s="48"/>
      <c r="W891" s="48"/>
      <c r="X891" s="129" t="s">
        <v>211</v>
      </c>
      <c r="Y891" s="129" t="s">
        <v>211</v>
      </c>
      <c r="Z891" s="129" t="s">
        <v>210</v>
      </c>
      <c r="AA891" s="129" t="s">
        <v>220</v>
      </c>
      <c r="AB891" s="129" t="s">
        <v>213</v>
      </c>
      <c r="AC891" s="129" t="s">
        <v>214</v>
      </c>
      <c r="AD891" s="1">
        <v>45649</v>
      </c>
      <c r="AE891" s="129" t="s">
        <v>4048</v>
      </c>
      <c r="AF891" s="129" t="s">
        <v>230</v>
      </c>
      <c r="AG891" s="1"/>
      <c r="AH891" s="1"/>
      <c r="AI891" s="1"/>
      <c r="AJ891" s="1"/>
      <c r="AK891" s="1"/>
      <c r="AL891" s="1"/>
      <c r="AM891" s="1" t="s">
        <v>210</v>
      </c>
      <c r="AN891" s="1" t="s">
        <v>211</v>
      </c>
      <c r="AO891" s="1" t="s">
        <v>211</v>
      </c>
      <c r="AP891" s="1" t="s">
        <v>211</v>
      </c>
      <c r="AQ891" s="44"/>
    </row>
    <row r="892" spans="1:43" x14ac:dyDescent="0.25">
      <c r="A892" s="132" t="s">
        <v>12123</v>
      </c>
      <c r="B892" s="129" t="s">
        <v>2505</v>
      </c>
      <c r="C892" s="129" t="s">
        <v>4053</v>
      </c>
      <c r="D892" s="129" t="s">
        <v>4054</v>
      </c>
      <c r="E892" s="129" t="s">
        <v>999</v>
      </c>
      <c r="F892" s="1">
        <v>7569</v>
      </c>
      <c r="G892" s="129" t="s">
        <v>2799</v>
      </c>
      <c r="H892" s="129" t="s">
        <v>2556</v>
      </c>
      <c r="I892" s="129" t="s">
        <v>205</v>
      </c>
      <c r="J892" s="129" t="s">
        <v>206</v>
      </c>
      <c r="K892" s="1">
        <v>24299963</v>
      </c>
      <c r="L892" s="1">
        <v>30607110102654</v>
      </c>
      <c r="M892" s="129" t="s">
        <v>218</v>
      </c>
      <c r="N892" s="1">
        <v>1095652581</v>
      </c>
      <c r="O892" s="1">
        <v>45631</v>
      </c>
      <c r="P892" s="1">
        <v>45649</v>
      </c>
      <c r="Q892" s="129" t="s">
        <v>232</v>
      </c>
      <c r="R892" s="129" t="s">
        <v>2505</v>
      </c>
      <c r="S892" s="1">
        <v>242</v>
      </c>
      <c r="T892" s="1">
        <v>0</v>
      </c>
      <c r="U892" s="129" t="s">
        <v>209</v>
      </c>
      <c r="V892" s="48"/>
      <c r="W892" s="48"/>
      <c r="X892" s="129" t="s">
        <v>211</v>
      </c>
      <c r="Y892" s="129" t="s">
        <v>211</v>
      </c>
      <c r="Z892" s="129" t="s">
        <v>210</v>
      </c>
      <c r="AA892" s="129" t="s">
        <v>220</v>
      </c>
      <c r="AB892" s="129" t="s">
        <v>213</v>
      </c>
      <c r="AC892" s="129" t="s">
        <v>214</v>
      </c>
      <c r="AD892" s="1">
        <v>45649</v>
      </c>
      <c r="AE892" s="129" t="s">
        <v>4048</v>
      </c>
      <c r="AF892" s="129" t="s">
        <v>239</v>
      </c>
      <c r="AG892" s="1"/>
      <c r="AH892" s="1"/>
      <c r="AI892" s="1"/>
      <c r="AJ892" s="1"/>
      <c r="AK892" s="1"/>
      <c r="AL892" s="1"/>
      <c r="AM892" s="1" t="s">
        <v>210</v>
      </c>
      <c r="AN892" s="1" t="s">
        <v>211</v>
      </c>
      <c r="AO892" s="1" t="s">
        <v>211</v>
      </c>
      <c r="AP892" s="1" t="s">
        <v>211</v>
      </c>
      <c r="AQ892" s="44"/>
    </row>
    <row r="893" spans="1:43" x14ac:dyDescent="0.25">
      <c r="A893" s="132" t="s">
        <v>12123</v>
      </c>
      <c r="B893" s="129" t="s">
        <v>2505</v>
      </c>
      <c r="C893" s="129" t="s">
        <v>4055</v>
      </c>
      <c r="D893" s="129" t="s">
        <v>4056</v>
      </c>
      <c r="E893" s="129" t="s">
        <v>4001</v>
      </c>
      <c r="F893" s="1">
        <v>7229</v>
      </c>
      <c r="G893" s="129" t="s">
        <v>2513</v>
      </c>
      <c r="H893" s="129" t="s">
        <v>2556</v>
      </c>
      <c r="I893" s="129" t="s">
        <v>249</v>
      </c>
      <c r="J893" s="129" t="s">
        <v>206</v>
      </c>
      <c r="K893" s="1">
        <v>24299948</v>
      </c>
      <c r="L893" s="1">
        <v>30307060102115</v>
      </c>
      <c r="M893" s="129" t="s">
        <v>218</v>
      </c>
      <c r="N893" s="1">
        <v>1007139291</v>
      </c>
      <c r="O893" s="1">
        <v>45631</v>
      </c>
      <c r="P893" s="1">
        <v>45649</v>
      </c>
      <c r="Q893" s="129" t="s">
        <v>283</v>
      </c>
      <c r="R893" s="129" t="s">
        <v>2505</v>
      </c>
      <c r="S893" s="1">
        <v>242</v>
      </c>
      <c r="T893" s="1">
        <v>0</v>
      </c>
      <c r="U893" s="129" t="s">
        <v>209</v>
      </c>
      <c r="V893" s="48"/>
      <c r="W893" s="48"/>
      <c r="X893" s="129" t="s">
        <v>211</v>
      </c>
      <c r="Y893" s="129" t="s">
        <v>211</v>
      </c>
      <c r="Z893" s="129" t="s">
        <v>210</v>
      </c>
      <c r="AA893" s="129" t="s">
        <v>220</v>
      </c>
      <c r="AB893" s="129" t="s">
        <v>213</v>
      </c>
      <c r="AC893" s="129" t="s">
        <v>214</v>
      </c>
      <c r="AD893" s="1">
        <v>45649</v>
      </c>
      <c r="AE893" s="129" t="s">
        <v>4048</v>
      </c>
      <c r="AF893" s="129" t="s">
        <v>233</v>
      </c>
      <c r="AG893" s="1"/>
      <c r="AH893" s="1"/>
      <c r="AI893" s="1"/>
      <c r="AJ893" s="1"/>
      <c r="AK893" s="1"/>
      <c r="AL893" s="1"/>
      <c r="AM893" s="1" t="s">
        <v>210</v>
      </c>
      <c r="AN893" s="1" t="s">
        <v>211</v>
      </c>
      <c r="AO893" s="1" t="s">
        <v>211</v>
      </c>
      <c r="AP893" s="1" t="s">
        <v>211</v>
      </c>
      <c r="AQ893" s="44"/>
    </row>
    <row r="894" spans="1:43" x14ac:dyDescent="0.25">
      <c r="A894" s="132" t="s">
        <v>12123</v>
      </c>
      <c r="B894" s="129" t="s">
        <v>2505</v>
      </c>
      <c r="C894" s="129" t="s">
        <v>4057</v>
      </c>
      <c r="D894" s="129" t="s">
        <v>4058</v>
      </c>
      <c r="E894" s="129" t="s">
        <v>4059</v>
      </c>
      <c r="F894" s="1">
        <v>3154</v>
      </c>
      <c r="G894" s="129" t="s">
        <v>2562</v>
      </c>
      <c r="H894" s="129" t="s">
        <v>2556</v>
      </c>
      <c r="I894" s="129" t="s">
        <v>249</v>
      </c>
      <c r="J894" s="129" t="s">
        <v>227</v>
      </c>
      <c r="K894" s="1">
        <v>24299943</v>
      </c>
      <c r="L894" s="1">
        <v>30307060102727</v>
      </c>
      <c r="M894" s="129" t="s">
        <v>218</v>
      </c>
      <c r="N894" s="1">
        <v>1016676515</v>
      </c>
      <c r="O894" s="1">
        <v>45631</v>
      </c>
      <c r="P894" s="1">
        <v>45649</v>
      </c>
      <c r="Q894" s="129" t="s">
        <v>283</v>
      </c>
      <c r="R894" s="129" t="s">
        <v>2505</v>
      </c>
      <c r="S894" s="1">
        <v>242</v>
      </c>
      <c r="T894" s="1">
        <v>0</v>
      </c>
      <c r="U894" s="129" t="s">
        <v>209</v>
      </c>
      <c r="V894" s="48"/>
      <c r="W894" s="48"/>
      <c r="X894" s="129" t="s">
        <v>211</v>
      </c>
      <c r="Y894" s="129" t="s">
        <v>211</v>
      </c>
      <c r="Z894" s="129" t="s">
        <v>210</v>
      </c>
      <c r="AA894" s="129" t="s">
        <v>220</v>
      </c>
      <c r="AB894" s="129" t="s">
        <v>213</v>
      </c>
      <c r="AC894" s="129" t="s">
        <v>214</v>
      </c>
      <c r="AD894" s="1">
        <v>45649</v>
      </c>
      <c r="AE894" s="129" t="s">
        <v>4048</v>
      </c>
      <c r="AF894" s="129" t="s">
        <v>233</v>
      </c>
      <c r="AG894" s="1"/>
      <c r="AH894" s="1"/>
      <c r="AI894" s="1"/>
      <c r="AJ894" s="1"/>
      <c r="AK894" s="1"/>
      <c r="AL894" s="1"/>
      <c r="AM894" s="1" t="s">
        <v>210</v>
      </c>
      <c r="AN894" s="1" t="s">
        <v>211</v>
      </c>
      <c r="AO894" s="1" t="s">
        <v>211</v>
      </c>
      <c r="AP894" s="1" t="s">
        <v>211</v>
      </c>
      <c r="AQ894" s="44"/>
    </row>
    <row r="895" spans="1:43" x14ac:dyDescent="0.25">
      <c r="A895" s="132" t="s">
        <v>12123</v>
      </c>
      <c r="B895" s="129" t="s">
        <v>2505</v>
      </c>
      <c r="C895" s="129" t="s">
        <v>4060</v>
      </c>
      <c r="D895" s="129" t="s">
        <v>4061</v>
      </c>
      <c r="E895" s="129" t="s">
        <v>468</v>
      </c>
      <c r="F895" s="1">
        <v>6692</v>
      </c>
      <c r="G895" s="129" t="s">
        <v>2562</v>
      </c>
      <c r="H895" s="129" t="s">
        <v>2556</v>
      </c>
      <c r="I895" s="129" t="s">
        <v>205</v>
      </c>
      <c r="J895" s="129" t="s">
        <v>227</v>
      </c>
      <c r="K895" s="1">
        <v>24299941</v>
      </c>
      <c r="L895" s="1">
        <v>30512012104869</v>
      </c>
      <c r="M895" s="129" t="s">
        <v>218</v>
      </c>
      <c r="N895" s="1">
        <v>1033862025</v>
      </c>
      <c r="O895" s="1">
        <v>45631</v>
      </c>
      <c r="P895" s="1">
        <v>45649</v>
      </c>
      <c r="Q895" s="129" t="s">
        <v>232</v>
      </c>
      <c r="R895" s="129" t="s">
        <v>2505</v>
      </c>
      <c r="S895" s="1">
        <v>242</v>
      </c>
      <c r="T895" s="1">
        <v>0</v>
      </c>
      <c r="U895" s="129" t="s">
        <v>209</v>
      </c>
      <c r="V895" s="48"/>
      <c r="W895" s="48"/>
      <c r="X895" s="129" t="s">
        <v>211</v>
      </c>
      <c r="Y895" s="129" t="s">
        <v>211</v>
      </c>
      <c r="Z895" s="129" t="s">
        <v>210</v>
      </c>
      <c r="AA895" s="129" t="s">
        <v>220</v>
      </c>
      <c r="AB895" s="129" t="s">
        <v>213</v>
      </c>
      <c r="AC895" s="129" t="s">
        <v>214</v>
      </c>
      <c r="AD895" s="1">
        <v>45649</v>
      </c>
      <c r="AE895" s="129" t="s">
        <v>4048</v>
      </c>
      <c r="AF895" s="129" t="s">
        <v>239</v>
      </c>
      <c r="AG895" s="1"/>
      <c r="AH895" s="1"/>
      <c r="AI895" s="1"/>
      <c r="AJ895" s="1"/>
      <c r="AK895" s="1"/>
      <c r="AL895" s="1"/>
      <c r="AM895" s="1" t="s">
        <v>210</v>
      </c>
      <c r="AN895" s="1" t="s">
        <v>211</v>
      </c>
      <c r="AO895" s="1" t="s">
        <v>211</v>
      </c>
      <c r="AP895" s="1" t="s">
        <v>211</v>
      </c>
      <c r="AQ895" s="44"/>
    </row>
    <row r="896" spans="1:43" x14ac:dyDescent="0.25">
      <c r="A896" s="132" t="s">
        <v>12123</v>
      </c>
      <c r="B896" s="129" t="s">
        <v>2505</v>
      </c>
      <c r="C896" s="129" t="s">
        <v>4062</v>
      </c>
      <c r="D896" s="129" t="s">
        <v>4063</v>
      </c>
      <c r="E896" s="129" t="s">
        <v>3998</v>
      </c>
      <c r="F896" s="1">
        <v>6864</v>
      </c>
      <c r="G896" s="129" t="s">
        <v>2562</v>
      </c>
      <c r="H896" s="129" t="s">
        <v>2556</v>
      </c>
      <c r="I896" s="129" t="s">
        <v>205</v>
      </c>
      <c r="J896" s="129" t="s">
        <v>227</v>
      </c>
      <c r="K896" s="1">
        <v>24299934</v>
      </c>
      <c r="L896" s="1">
        <v>30308282600926</v>
      </c>
      <c r="M896" s="129" t="s">
        <v>218</v>
      </c>
      <c r="N896" s="1">
        <v>1069349669</v>
      </c>
      <c r="O896" s="1">
        <v>45631</v>
      </c>
      <c r="P896" s="1">
        <v>45649</v>
      </c>
      <c r="Q896" s="129" t="s">
        <v>238</v>
      </c>
      <c r="R896" s="129" t="s">
        <v>2505</v>
      </c>
      <c r="S896" s="1">
        <v>242</v>
      </c>
      <c r="T896" s="1">
        <v>0</v>
      </c>
      <c r="U896" s="129" t="s">
        <v>209</v>
      </c>
      <c r="V896" s="48"/>
      <c r="W896" s="48"/>
      <c r="X896" s="129" t="s">
        <v>211</v>
      </c>
      <c r="Y896" s="129" t="s">
        <v>211</v>
      </c>
      <c r="Z896" s="129" t="s">
        <v>210</v>
      </c>
      <c r="AA896" s="129" t="s">
        <v>220</v>
      </c>
      <c r="AB896" s="129" t="s">
        <v>213</v>
      </c>
      <c r="AC896" s="129" t="s">
        <v>214</v>
      </c>
      <c r="AD896" s="1">
        <v>45649</v>
      </c>
      <c r="AE896" s="129" t="s">
        <v>4048</v>
      </c>
      <c r="AF896" s="129" t="s">
        <v>233</v>
      </c>
      <c r="AG896" s="1"/>
      <c r="AH896" s="1"/>
      <c r="AI896" s="1"/>
      <c r="AJ896" s="1"/>
      <c r="AK896" s="1"/>
      <c r="AL896" s="1"/>
      <c r="AM896" s="1" t="s">
        <v>210</v>
      </c>
      <c r="AN896" s="1" t="s">
        <v>211</v>
      </c>
      <c r="AO896" s="1" t="s">
        <v>211</v>
      </c>
      <c r="AP896" s="1" t="s">
        <v>211</v>
      </c>
      <c r="AQ896" s="44"/>
    </row>
    <row r="897" spans="1:43" x14ac:dyDescent="0.25">
      <c r="A897" s="132" t="s">
        <v>12123</v>
      </c>
      <c r="B897" s="129" t="s">
        <v>2505</v>
      </c>
      <c r="C897" s="129" t="s">
        <v>2516</v>
      </c>
      <c r="D897" s="129" t="s">
        <v>2517</v>
      </c>
      <c r="E897" s="129" t="s">
        <v>40</v>
      </c>
      <c r="F897" s="1">
        <v>7747</v>
      </c>
      <c r="G897" s="129" t="s">
        <v>2597</v>
      </c>
      <c r="H897" s="129" t="s">
        <v>2556</v>
      </c>
      <c r="I897" s="129" t="s">
        <v>205</v>
      </c>
      <c r="J897" s="129" t="s">
        <v>206</v>
      </c>
      <c r="K897" s="1">
        <v>24277746</v>
      </c>
      <c r="L897" s="1">
        <v>30403140104835</v>
      </c>
      <c r="M897" s="129" t="s">
        <v>218</v>
      </c>
      <c r="N897" s="1">
        <v>1010644132</v>
      </c>
      <c r="O897" s="1">
        <v>44896</v>
      </c>
      <c r="P897" s="1">
        <v>44912</v>
      </c>
      <c r="Q897" s="129" t="s">
        <v>2518</v>
      </c>
      <c r="R897" s="129" t="s">
        <v>2505</v>
      </c>
      <c r="S897" s="1">
        <v>206</v>
      </c>
      <c r="T897" s="1">
        <v>0</v>
      </c>
      <c r="U897" s="129" t="s">
        <v>209</v>
      </c>
      <c r="V897" s="48"/>
      <c r="W897" s="48"/>
      <c r="X897" s="129" t="s">
        <v>211</v>
      </c>
      <c r="Y897" s="129" t="s">
        <v>211</v>
      </c>
      <c r="Z897" s="129" t="s">
        <v>210</v>
      </c>
      <c r="AA897" s="129" t="s">
        <v>220</v>
      </c>
      <c r="AB897" s="129" t="s">
        <v>213</v>
      </c>
      <c r="AC897" s="129" t="s">
        <v>214</v>
      </c>
      <c r="AD897" s="1">
        <v>44912</v>
      </c>
      <c r="AE897" s="129" t="s">
        <v>2519</v>
      </c>
      <c r="AF897" s="129" t="s">
        <v>239</v>
      </c>
      <c r="AG897" s="1"/>
      <c r="AH897" s="1" t="s">
        <v>211</v>
      </c>
      <c r="AI897" s="1" t="s">
        <v>211</v>
      </c>
      <c r="AJ897" s="1"/>
      <c r="AK897" s="1"/>
      <c r="AL897" s="1"/>
      <c r="AM897" s="1" t="s">
        <v>210</v>
      </c>
      <c r="AN897" s="1" t="s">
        <v>211</v>
      </c>
      <c r="AO897" s="1" t="s">
        <v>211</v>
      </c>
      <c r="AP897" s="1" t="s">
        <v>211</v>
      </c>
      <c r="AQ897" s="44"/>
    </row>
    <row r="898" spans="1:43" x14ac:dyDescent="0.25">
      <c r="A898" s="132" t="s">
        <v>12123</v>
      </c>
      <c r="B898" s="129" t="s">
        <v>2505</v>
      </c>
      <c r="C898" s="129" t="s">
        <v>3249</v>
      </c>
      <c r="D898" s="129" t="s">
        <v>3250</v>
      </c>
      <c r="E898" s="129" t="s">
        <v>3235</v>
      </c>
      <c r="F898" s="1">
        <v>8230</v>
      </c>
      <c r="G898" s="129" t="s">
        <v>2611</v>
      </c>
      <c r="H898" s="129" t="s">
        <v>2556</v>
      </c>
      <c r="I898" s="129" t="s">
        <v>205</v>
      </c>
      <c r="J898" s="129" t="s">
        <v>206</v>
      </c>
      <c r="K898" s="1">
        <v>24297295</v>
      </c>
      <c r="L898" s="1">
        <v>30505160100299</v>
      </c>
      <c r="M898" s="129" t="s">
        <v>218</v>
      </c>
      <c r="N898" s="1">
        <v>1030846243</v>
      </c>
      <c r="O898" s="1">
        <v>45547</v>
      </c>
      <c r="P898" s="1">
        <v>45565</v>
      </c>
      <c r="Q898" s="129" t="s">
        <v>1722</v>
      </c>
      <c r="R898" s="129" t="s">
        <v>2505</v>
      </c>
      <c r="S898" s="1">
        <v>238</v>
      </c>
      <c r="T898" s="1">
        <v>0</v>
      </c>
      <c r="U898" s="129" t="s">
        <v>209</v>
      </c>
      <c r="V898" s="48"/>
      <c r="W898" s="48"/>
      <c r="X898" s="129" t="s">
        <v>211</v>
      </c>
      <c r="Y898" s="129" t="s">
        <v>211</v>
      </c>
      <c r="Z898" s="129" t="s">
        <v>210</v>
      </c>
      <c r="AA898" s="129" t="s">
        <v>220</v>
      </c>
      <c r="AB898" s="129" t="s">
        <v>213</v>
      </c>
      <c r="AC898" s="129" t="s">
        <v>214</v>
      </c>
      <c r="AD898" s="1">
        <v>45565</v>
      </c>
      <c r="AE898" s="129" t="s">
        <v>3248</v>
      </c>
      <c r="AF898" s="129" t="s">
        <v>230</v>
      </c>
      <c r="AG898" s="1"/>
      <c r="AH898" s="1"/>
      <c r="AI898" s="1"/>
      <c r="AJ898" s="1"/>
      <c r="AK898" s="1"/>
      <c r="AL898" s="1"/>
      <c r="AM898" s="1" t="s">
        <v>210</v>
      </c>
      <c r="AN898" s="1" t="s">
        <v>211</v>
      </c>
      <c r="AO898" s="1" t="s">
        <v>211</v>
      </c>
      <c r="AP898" s="1" t="s">
        <v>211</v>
      </c>
      <c r="AQ898" s="44"/>
    </row>
    <row r="899" spans="1:43" x14ac:dyDescent="0.25">
      <c r="A899" s="132" t="s">
        <v>12123</v>
      </c>
      <c r="B899" s="129" t="s">
        <v>2505</v>
      </c>
      <c r="C899" s="129" t="s">
        <v>3245</v>
      </c>
      <c r="D899" s="129" t="s">
        <v>3246</v>
      </c>
      <c r="E899" s="129" t="s">
        <v>1006</v>
      </c>
      <c r="F899" s="1">
        <v>9029</v>
      </c>
      <c r="G899" s="129" t="s">
        <v>2799</v>
      </c>
      <c r="H899" s="129" t="s">
        <v>2556</v>
      </c>
      <c r="I899" s="129" t="s">
        <v>205</v>
      </c>
      <c r="J899" s="129" t="s">
        <v>206</v>
      </c>
      <c r="K899" s="1">
        <v>24297280</v>
      </c>
      <c r="L899" s="1">
        <v>30203050106112</v>
      </c>
      <c r="M899" s="129" t="s">
        <v>218</v>
      </c>
      <c r="N899" s="1">
        <v>1068192550</v>
      </c>
      <c r="O899" s="1">
        <v>45547</v>
      </c>
      <c r="P899" s="1">
        <v>45565</v>
      </c>
      <c r="Q899" s="129" t="s">
        <v>3247</v>
      </c>
      <c r="R899" s="129" t="s">
        <v>2505</v>
      </c>
      <c r="S899" s="1">
        <v>238</v>
      </c>
      <c r="T899" s="1">
        <v>0</v>
      </c>
      <c r="U899" s="129" t="s">
        <v>209</v>
      </c>
      <c r="V899" s="48"/>
      <c r="W899" s="48"/>
      <c r="X899" s="129" t="s">
        <v>211</v>
      </c>
      <c r="Y899" s="129" t="s">
        <v>211</v>
      </c>
      <c r="Z899" s="129" t="s">
        <v>210</v>
      </c>
      <c r="AA899" s="129" t="s">
        <v>220</v>
      </c>
      <c r="AB899" s="129" t="s">
        <v>213</v>
      </c>
      <c r="AC899" s="129" t="s">
        <v>214</v>
      </c>
      <c r="AD899" s="1">
        <v>45565</v>
      </c>
      <c r="AE899" s="129" t="s">
        <v>3248</v>
      </c>
      <c r="AF899" s="129" t="s">
        <v>226</v>
      </c>
      <c r="AG899" s="1"/>
      <c r="AH899" s="1"/>
      <c r="AI899" s="1"/>
      <c r="AJ899" s="1"/>
      <c r="AK899" s="1"/>
      <c r="AL899" s="1"/>
      <c r="AM899" s="1" t="s">
        <v>210</v>
      </c>
      <c r="AN899" s="1" t="s">
        <v>211</v>
      </c>
      <c r="AO899" s="1" t="s">
        <v>211</v>
      </c>
      <c r="AP899" s="1" t="s">
        <v>211</v>
      </c>
      <c r="AQ899" s="44"/>
    </row>
    <row r="900" spans="1:43" x14ac:dyDescent="0.25">
      <c r="A900" s="132" t="s">
        <v>12123</v>
      </c>
      <c r="B900" s="129" t="s">
        <v>2505</v>
      </c>
      <c r="C900" s="129" t="s">
        <v>3752</v>
      </c>
      <c r="D900" s="129" t="s">
        <v>3753</v>
      </c>
      <c r="E900" s="129" t="s">
        <v>3682</v>
      </c>
      <c r="F900" s="1">
        <v>2608</v>
      </c>
      <c r="G900" s="129" t="s">
        <v>2611</v>
      </c>
      <c r="H900" s="129" t="s">
        <v>2556</v>
      </c>
      <c r="I900" s="129" t="s">
        <v>205</v>
      </c>
      <c r="J900" s="129" t="s">
        <v>206</v>
      </c>
      <c r="K900" s="1">
        <v>24298541</v>
      </c>
      <c r="L900" s="1">
        <v>30605070100995</v>
      </c>
      <c r="M900" s="129" t="s">
        <v>218</v>
      </c>
      <c r="N900" s="1">
        <v>1015448867</v>
      </c>
      <c r="O900" s="1">
        <v>45589</v>
      </c>
      <c r="P900" s="1">
        <v>45604</v>
      </c>
      <c r="Q900" s="129" t="s">
        <v>1957</v>
      </c>
      <c r="R900" s="129" t="s">
        <v>2505</v>
      </c>
      <c r="S900" s="1">
        <v>240</v>
      </c>
      <c r="T900" s="1">
        <v>0</v>
      </c>
      <c r="U900" s="129" t="s">
        <v>209</v>
      </c>
      <c r="V900" s="48"/>
      <c r="W900" s="48"/>
      <c r="X900" s="129" t="s">
        <v>211</v>
      </c>
      <c r="Y900" s="129" t="s">
        <v>211</v>
      </c>
      <c r="Z900" s="129" t="s">
        <v>210</v>
      </c>
      <c r="AA900" s="129" t="s">
        <v>220</v>
      </c>
      <c r="AB900" s="129" t="s">
        <v>213</v>
      </c>
      <c r="AC900" s="129" t="s">
        <v>214</v>
      </c>
      <c r="AD900" s="1">
        <v>45604</v>
      </c>
      <c r="AE900" s="129" t="s">
        <v>3751</v>
      </c>
      <c r="AF900" s="129" t="s">
        <v>239</v>
      </c>
      <c r="AG900" s="1"/>
      <c r="AH900" s="1"/>
      <c r="AI900" s="1"/>
      <c r="AJ900" s="1"/>
      <c r="AK900" s="1"/>
      <c r="AL900" s="1"/>
      <c r="AM900" s="1" t="s">
        <v>210</v>
      </c>
      <c r="AN900" s="1" t="s">
        <v>211</v>
      </c>
      <c r="AO900" s="1" t="s">
        <v>211</v>
      </c>
      <c r="AP900" s="1" t="s">
        <v>211</v>
      </c>
      <c r="AQ900" s="44"/>
    </row>
    <row r="901" spans="1:43" x14ac:dyDescent="0.25">
      <c r="A901" s="132" t="s">
        <v>12123</v>
      </c>
      <c r="B901" s="129" t="s">
        <v>2505</v>
      </c>
      <c r="C901" s="129" t="s">
        <v>3754</v>
      </c>
      <c r="D901" s="129" t="s">
        <v>3755</v>
      </c>
      <c r="E901" s="129" t="s">
        <v>3679</v>
      </c>
      <c r="F901" s="1">
        <v>2456</v>
      </c>
      <c r="G901" s="129" t="s">
        <v>2597</v>
      </c>
      <c r="H901" s="129" t="s">
        <v>2556</v>
      </c>
      <c r="I901" s="129" t="s">
        <v>205</v>
      </c>
      <c r="J901" s="129" t="s">
        <v>206</v>
      </c>
      <c r="K901" s="1">
        <v>24298529</v>
      </c>
      <c r="L901" s="1">
        <v>30609291703851</v>
      </c>
      <c r="M901" s="129" t="s">
        <v>218</v>
      </c>
      <c r="N901" s="1">
        <v>1061000200</v>
      </c>
      <c r="O901" s="1">
        <v>45589</v>
      </c>
      <c r="P901" s="1">
        <v>45604</v>
      </c>
      <c r="Q901" s="129" t="s">
        <v>222</v>
      </c>
      <c r="R901" s="129" t="s">
        <v>2505</v>
      </c>
      <c r="S901" s="1">
        <v>240</v>
      </c>
      <c r="T901" s="1">
        <v>0</v>
      </c>
      <c r="U901" s="129" t="s">
        <v>209</v>
      </c>
      <c r="V901" s="48"/>
      <c r="W901" s="48"/>
      <c r="X901" s="129" t="s">
        <v>211</v>
      </c>
      <c r="Y901" s="129" t="s">
        <v>211</v>
      </c>
      <c r="Z901" s="129" t="s">
        <v>210</v>
      </c>
      <c r="AA901" s="129" t="s">
        <v>220</v>
      </c>
      <c r="AB901" s="129" t="s">
        <v>213</v>
      </c>
      <c r="AC901" s="129" t="s">
        <v>214</v>
      </c>
      <c r="AD901" s="1">
        <v>45604</v>
      </c>
      <c r="AE901" s="129" t="s">
        <v>3751</v>
      </c>
      <c r="AF901" s="129" t="s">
        <v>239</v>
      </c>
      <c r="AG901" s="1"/>
      <c r="AH901" s="1"/>
      <c r="AI901" s="1"/>
      <c r="AJ901" s="1"/>
      <c r="AK901" s="1"/>
      <c r="AL901" s="1"/>
      <c r="AM901" s="1" t="s">
        <v>210</v>
      </c>
      <c r="AN901" s="1" t="s">
        <v>211</v>
      </c>
      <c r="AO901" s="1" t="s">
        <v>211</v>
      </c>
      <c r="AP901" s="1" t="s">
        <v>211</v>
      </c>
      <c r="AQ901" s="44"/>
    </row>
    <row r="902" spans="1:43" x14ac:dyDescent="0.25">
      <c r="A902" s="132" t="s">
        <v>12123</v>
      </c>
      <c r="B902" s="129" t="s">
        <v>2505</v>
      </c>
      <c r="C902" s="129" t="s">
        <v>3748</v>
      </c>
      <c r="D902" s="129" t="s">
        <v>3749</v>
      </c>
      <c r="E902" s="129" t="s">
        <v>3685</v>
      </c>
      <c r="F902" s="1">
        <v>2600</v>
      </c>
      <c r="G902" s="129" t="s">
        <v>2597</v>
      </c>
      <c r="H902" s="129" t="s">
        <v>2556</v>
      </c>
      <c r="I902" s="129" t="s">
        <v>205</v>
      </c>
      <c r="J902" s="129" t="s">
        <v>206</v>
      </c>
      <c r="K902" s="1">
        <v>24298539</v>
      </c>
      <c r="L902" s="1">
        <v>30508160105753</v>
      </c>
      <c r="M902" s="129" t="s">
        <v>218</v>
      </c>
      <c r="N902" s="1">
        <v>1020296650</v>
      </c>
      <c r="O902" s="1">
        <v>45589</v>
      </c>
      <c r="P902" s="1">
        <v>45604</v>
      </c>
      <c r="Q902" s="129" t="s">
        <v>3750</v>
      </c>
      <c r="R902" s="129" t="s">
        <v>2505</v>
      </c>
      <c r="S902" s="1">
        <v>240</v>
      </c>
      <c r="T902" s="1">
        <v>0</v>
      </c>
      <c r="U902" s="129" t="s">
        <v>209</v>
      </c>
      <c r="V902" s="48"/>
      <c r="W902" s="48"/>
      <c r="X902" s="129" t="s">
        <v>211</v>
      </c>
      <c r="Y902" s="129" t="s">
        <v>211</v>
      </c>
      <c r="Z902" s="129" t="s">
        <v>210</v>
      </c>
      <c r="AA902" s="129" t="s">
        <v>220</v>
      </c>
      <c r="AB902" s="129" t="s">
        <v>213</v>
      </c>
      <c r="AC902" s="129" t="s">
        <v>214</v>
      </c>
      <c r="AD902" s="1">
        <v>45604</v>
      </c>
      <c r="AE902" s="129" t="s">
        <v>3751</v>
      </c>
      <c r="AF902" s="129" t="s">
        <v>239</v>
      </c>
      <c r="AG902" s="1"/>
      <c r="AH902" s="1"/>
      <c r="AI902" s="1"/>
      <c r="AJ902" s="1"/>
      <c r="AK902" s="1"/>
      <c r="AL902" s="1"/>
      <c r="AM902" s="1" t="s">
        <v>210</v>
      </c>
      <c r="AN902" s="1" t="s">
        <v>211</v>
      </c>
      <c r="AO902" s="1" t="s">
        <v>211</v>
      </c>
      <c r="AP902" s="1" t="s">
        <v>211</v>
      </c>
      <c r="AQ902" s="44"/>
    </row>
    <row r="903" spans="1:43" x14ac:dyDescent="0.25">
      <c r="A903" s="132" t="s">
        <v>12123</v>
      </c>
      <c r="B903" s="129" t="s">
        <v>2505</v>
      </c>
      <c r="C903" s="129" t="s">
        <v>3203</v>
      </c>
      <c r="D903" s="129" t="s">
        <v>3204</v>
      </c>
      <c r="E903" s="129" t="s">
        <v>3187</v>
      </c>
      <c r="F903" s="1">
        <v>6237</v>
      </c>
      <c r="G903" s="129" t="s">
        <v>2799</v>
      </c>
      <c r="H903" s="129" t="s">
        <v>2556</v>
      </c>
      <c r="I903" s="129" t="s">
        <v>205</v>
      </c>
      <c r="J903" s="129" t="s">
        <v>206</v>
      </c>
      <c r="K903" s="1">
        <v>24296933</v>
      </c>
      <c r="L903" s="1">
        <v>30411200107033</v>
      </c>
      <c r="M903" s="129" t="s">
        <v>218</v>
      </c>
      <c r="N903" s="1">
        <v>1098847927</v>
      </c>
      <c r="O903" s="1">
        <v>45533</v>
      </c>
      <c r="P903" s="1">
        <v>45551</v>
      </c>
      <c r="Q903" s="129" t="s">
        <v>1842</v>
      </c>
      <c r="R903" s="129" t="s">
        <v>2505</v>
      </c>
      <c r="S903" s="1">
        <v>237</v>
      </c>
      <c r="T903" s="1">
        <v>0</v>
      </c>
      <c r="U903" s="129" t="s">
        <v>209</v>
      </c>
      <c r="V903" s="48"/>
      <c r="W903" s="48"/>
      <c r="X903" s="129" t="s">
        <v>211</v>
      </c>
      <c r="Y903" s="129" t="s">
        <v>211</v>
      </c>
      <c r="Z903" s="129" t="s">
        <v>210</v>
      </c>
      <c r="AA903" s="129" t="s">
        <v>220</v>
      </c>
      <c r="AB903" s="129" t="s">
        <v>213</v>
      </c>
      <c r="AC903" s="129" t="s">
        <v>214</v>
      </c>
      <c r="AD903" s="1">
        <v>45553</v>
      </c>
      <c r="AE903" s="129" t="s">
        <v>3244</v>
      </c>
      <c r="AF903" s="129" t="s">
        <v>233</v>
      </c>
      <c r="AG903" s="1"/>
      <c r="AH903" s="1"/>
      <c r="AI903" s="1"/>
      <c r="AJ903" s="1"/>
      <c r="AK903" s="1"/>
      <c r="AL903" s="1"/>
      <c r="AM903" s="1" t="s">
        <v>210</v>
      </c>
      <c r="AN903" s="1" t="s">
        <v>211</v>
      </c>
      <c r="AO903" s="1" t="s">
        <v>211</v>
      </c>
      <c r="AP903" s="1" t="s">
        <v>211</v>
      </c>
      <c r="AQ903" s="44"/>
    </row>
    <row r="904" spans="1:43" x14ac:dyDescent="0.25">
      <c r="A904" s="132" t="s">
        <v>12123</v>
      </c>
      <c r="B904" s="129" t="s">
        <v>2505</v>
      </c>
      <c r="C904" s="129" t="s">
        <v>3911</v>
      </c>
      <c r="D904" s="129" t="s">
        <v>3912</v>
      </c>
      <c r="E904" s="129" t="s">
        <v>3913</v>
      </c>
      <c r="F904" s="1">
        <v>7781</v>
      </c>
      <c r="G904" s="129" t="s">
        <v>2562</v>
      </c>
      <c r="H904" s="129" t="s">
        <v>2556</v>
      </c>
      <c r="I904" s="129" t="s">
        <v>205</v>
      </c>
      <c r="J904" s="129" t="s">
        <v>227</v>
      </c>
      <c r="K904" s="1">
        <v>24299806</v>
      </c>
      <c r="L904" s="1">
        <v>30211051804304</v>
      </c>
      <c r="M904" s="129" t="s">
        <v>218</v>
      </c>
      <c r="N904" s="1">
        <v>1096413208</v>
      </c>
      <c r="O904" s="1">
        <v>45624</v>
      </c>
      <c r="P904" s="1">
        <v>45632</v>
      </c>
      <c r="Q904" s="129" t="s">
        <v>290</v>
      </c>
      <c r="R904" s="129" t="s">
        <v>2505</v>
      </c>
      <c r="S904" s="1">
        <v>241</v>
      </c>
      <c r="T904" s="1">
        <v>0</v>
      </c>
      <c r="U904" s="129" t="s">
        <v>209</v>
      </c>
      <c r="V904" s="48"/>
      <c r="W904" s="48"/>
      <c r="X904" s="129" t="s">
        <v>211</v>
      </c>
      <c r="Y904" s="129" t="s">
        <v>211</v>
      </c>
      <c r="Z904" s="129" t="s">
        <v>210</v>
      </c>
      <c r="AA904" s="129" t="s">
        <v>220</v>
      </c>
      <c r="AB904" s="129" t="s">
        <v>213</v>
      </c>
      <c r="AC904" s="129" t="s">
        <v>214</v>
      </c>
      <c r="AD904" s="1">
        <v>45632</v>
      </c>
      <c r="AE904" s="129" t="s">
        <v>3887</v>
      </c>
      <c r="AF904" s="129" t="s">
        <v>226</v>
      </c>
      <c r="AG904" s="1"/>
      <c r="AH904" s="1"/>
      <c r="AI904" s="1"/>
      <c r="AJ904" s="1"/>
      <c r="AK904" s="1"/>
      <c r="AL904" s="1"/>
      <c r="AM904" s="1" t="s">
        <v>210</v>
      </c>
      <c r="AN904" s="1" t="s">
        <v>211</v>
      </c>
      <c r="AO904" s="1" t="s">
        <v>211</v>
      </c>
      <c r="AP904" s="1" t="s">
        <v>211</v>
      </c>
      <c r="AQ904" s="44"/>
    </row>
    <row r="905" spans="1:43" x14ac:dyDescent="0.25">
      <c r="A905" s="132" t="s">
        <v>12123</v>
      </c>
      <c r="B905" s="129" t="s">
        <v>2505</v>
      </c>
      <c r="C905" s="129" t="s">
        <v>3904</v>
      </c>
      <c r="D905" s="129" t="s">
        <v>3905</v>
      </c>
      <c r="E905" s="129" t="s">
        <v>3906</v>
      </c>
      <c r="F905" s="1">
        <v>8984</v>
      </c>
      <c r="G905" s="129" t="s">
        <v>2562</v>
      </c>
      <c r="H905" s="129" t="s">
        <v>2556</v>
      </c>
      <c r="I905" s="129" t="s">
        <v>205</v>
      </c>
      <c r="J905" s="129" t="s">
        <v>227</v>
      </c>
      <c r="K905" s="1">
        <v>24299810</v>
      </c>
      <c r="L905" s="1">
        <v>30409180105069</v>
      </c>
      <c r="M905" s="129" t="s">
        <v>218</v>
      </c>
      <c r="N905" s="1">
        <v>1098965152</v>
      </c>
      <c r="O905" s="1">
        <v>45624</v>
      </c>
      <c r="P905" s="1">
        <v>45632</v>
      </c>
      <c r="Q905" s="129" t="s">
        <v>256</v>
      </c>
      <c r="R905" s="129" t="s">
        <v>2505</v>
      </c>
      <c r="S905" s="1">
        <v>241</v>
      </c>
      <c r="T905" s="1">
        <v>0</v>
      </c>
      <c r="U905" s="129" t="s">
        <v>209</v>
      </c>
      <c r="V905" s="48"/>
      <c r="W905" s="48"/>
      <c r="X905" s="129" t="s">
        <v>211</v>
      </c>
      <c r="Y905" s="129" t="s">
        <v>211</v>
      </c>
      <c r="Z905" s="129" t="s">
        <v>210</v>
      </c>
      <c r="AA905" s="129" t="s">
        <v>220</v>
      </c>
      <c r="AB905" s="129" t="s">
        <v>213</v>
      </c>
      <c r="AC905" s="129" t="s">
        <v>214</v>
      </c>
      <c r="AD905" s="1">
        <v>45632</v>
      </c>
      <c r="AE905" s="129" t="s">
        <v>3887</v>
      </c>
      <c r="AF905" s="129" t="s">
        <v>233</v>
      </c>
      <c r="AG905" s="1"/>
      <c r="AH905" s="1"/>
      <c r="AI905" s="1"/>
      <c r="AJ905" s="1"/>
      <c r="AK905" s="1"/>
      <c r="AL905" s="1"/>
      <c r="AM905" s="1" t="s">
        <v>210</v>
      </c>
      <c r="AN905" s="1" t="s">
        <v>211</v>
      </c>
      <c r="AO905" s="1" t="s">
        <v>211</v>
      </c>
      <c r="AP905" s="1" t="s">
        <v>211</v>
      </c>
      <c r="AQ905" s="44"/>
    </row>
    <row r="906" spans="1:43" x14ac:dyDescent="0.25">
      <c r="A906" s="132" t="s">
        <v>12123</v>
      </c>
      <c r="B906" s="129" t="s">
        <v>2505</v>
      </c>
      <c r="C906" s="129" t="s">
        <v>3901</v>
      </c>
      <c r="D906" s="129" t="s">
        <v>3902</v>
      </c>
      <c r="E906" s="129" t="s">
        <v>3903</v>
      </c>
      <c r="F906" s="1">
        <v>3304</v>
      </c>
      <c r="G906" s="129" t="s">
        <v>2562</v>
      </c>
      <c r="H906" s="129" t="s">
        <v>2556</v>
      </c>
      <c r="I906" s="129" t="s">
        <v>205</v>
      </c>
      <c r="J906" s="129" t="s">
        <v>227</v>
      </c>
      <c r="K906" s="1">
        <v>24299816</v>
      </c>
      <c r="L906" s="1">
        <v>29509162603948</v>
      </c>
      <c r="M906" s="129" t="s">
        <v>218</v>
      </c>
      <c r="N906" s="1">
        <v>1021086491</v>
      </c>
      <c r="O906" s="1">
        <v>45624</v>
      </c>
      <c r="P906" s="1">
        <v>45632</v>
      </c>
      <c r="Q906" s="129" t="s">
        <v>2787</v>
      </c>
      <c r="R906" s="129" t="s">
        <v>2505</v>
      </c>
      <c r="S906" s="1">
        <v>241</v>
      </c>
      <c r="T906" s="1">
        <v>0</v>
      </c>
      <c r="U906" s="129" t="s">
        <v>209</v>
      </c>
      <c r="V906" s="48"/>
      <c r="W906" s="48"/>
      <c r="X906" s="129" t="s">
        <v>211</v>
      </c>
      <c r="Y906" s="129" t="s">
        <v>211</v>
      </c>
      <c r="Z906" s="129" t="s">
        <v>210</v>
      </c>
      <c r="AA906" s="129" t="s">
        <v>220</v>
      </c>
      <c r="AB906" s="129" t="s">
        <v>213</v>
      </c>
      <c r="AC906" s="129" t="s">
        <v>214</v>
      </c>
      <c r="AD906" s="1">
        <v>45632</v>
      </c>
      <c r="AE906" s="129" t="s">
        <v>3887</v>
      </c>
      <c r="AF906" s="129" t="s">
        <v>229</v>
      </c>
      <c r="AG906" s="1"/>
      <c r="AH906" s="1"/>
      <c r="AI906" s="1"/>
      <c r="AJ906" s="1"/>
      <c r="AK906" s="1"/>
      <c r="AL906" s="1"/>
      <c r="AM906" s="1" t="s">
        <v>210</v>
      </c>
      <c r="AN906" s="1" t="s">
        <v>211</v>
      </c>
      <c r="AO906" s="1" t="s">
        <v>211</v>
      </c>
      <c r="AP906" s="1" t="s">
        <v>211</v>
      </c>
      <c r="AQ906" s="44"/>
    </row>
    <row r="907" spans="1:43" x14ac:dyDescent="0.25">
      <c r="A907" s="132" t="s">
        <v>12123</v>
      </c>
      <c r="B907" s="129" t="s">
        <v>2505</v>
      </c>
      <c r="C907" s="129" t="s">
        <v>3898</v>
      </c>
      <c r="D907" s="129" t="s">
        <v>3899</v>
      </c>
      <c r="E907" s="129" t="s">
        <v>3900</v>
      </c>
      <c r="F907" s="1">
        <v>7855</v>
      </c>
      <c r="G907" s="129" t="s">
        <v>2562</v>
      </c>
      <c r="H907" s="129" t="s">
        <v>2556</v>
      </c>
      <c r="I907" s="129" t="s">
        <v>205</v>
      </c>
      <c r="J907" s="129" t="s">
        <v>227</v>
      </c>
      <c r="K907" s="1">
        <v>24299818</v>
      </c>
      <c r="L907" s="1">
        <v>30507140102344</v>
      </c>
      <c r="M907" s="129" t="s">
        <v>218</v>
      </c>
      <c r="N907" s="1">
        <v>1009391101</v>
      </c>
      <c r="O907" s="1">
        <v>45624</v>
      </c>
      <c r="P907" s="1">
        <v>45632</v>
      </c>
      <c r="Q907" s="129" t="s">
        <v>283</v>
      </c>
      <c r="R907" s="129" t="s">
        <v>2505</v>
      </c>
      <c r="S907" s="1">
        <v>241</v>
      </c>
      <c r="T907" s="1">
        <v>0</v>
      </c>
      <c r="U907" s="129" t="s">
        <v>209</v>
      </c>
      <c r="V907" s="48"/>
      <c r="W907" s="48"/>
      <c r="X907" s="129" t="s">
        <v>211</v>
      </c>
      <c r="Y907" s="129" t="s">
        <v>211</v>
      </c>
      <c r="Z907" s="129" t="s">
        <v>210</v>
      </c>
      <c r="AA907" s="129" t="s">
        <v>220</v>
      </c>
      <c r="AB907" s="129" t="s">
        <v>213</v>
      </c>
      <c r="AC907" s="129" t="s">
        <v>214</v>
      </c>
      <c r="AD907" s="1">
        <v>45632</v>
      </c>
      <c r="AE907" s="129" t="s">
        <v>3887</v>
      </c>
      <c r="AF907" s="129" t="s">
        <v>230</v>
      </c>
      <c r="AG907" s="1"/>
      <c r="AH907" s="1"/>
      <c r="AI907" s="1"/>
      <c r="AJ907" s="1"/>
      <c r="AK907" s="1"/>
      <c r="AL907" s="1"/>
      <c r="AM907" s="1" t="s">
        <v>210</v>
      </c>
      <c r="AN907" s="1" t="s">
        <v>211</v>
      </c>
      <c r="AO907" s="1" t="s">
        <v>211</v>
      </c>
      <c r="AP907" s="1" t="s">
        <v>211</v>
      </c>
      <c r="AQ907" s="44"/>
    </row>
    <row r="908" spans="1:43" x14ac:dyDescent="0.25">
      <c r="A908" s="132" t="s">
        <v>12123</v>
      </c>
      <c r="B908" s="129" t="s">
        <v>2505</v>
      </c>
      <c r="C908" s="129" t="s">
        <v>3895</v>
      </c>
      <c r="D908" s="129" t="s">
        <v>3896</v>
      </c>
      <c r="E908" s="129" t="s">
        <v>3897</v>
      </c>
      <c r="F908" s="1">
        <v>6839</v>
      </c>
      <c r="G908" s="129" t="s">
        <v>2597</v>
      </c>
      <c r="H908" s="129" t="s">
        <v>2556</v>
      </c>
      <c r="I908" s="129" t="s">
        <v>205</v>
      </c>
      <c r="J908" s="129" t="s">
        <v>206</v>
      </c>
      <c r="K908" s="1">
        <v>24299822</v>
      </c>
      <c r="L908" s="1">
        <v>30606011701116</v>
      </c>
      <c r="M908" s="129" t="s">
        <v>218</v>
      </c>
      <c r="N908" s="1">
        <v>1099580602</v>
      </c>
      <c r="O908" s="1">
        <v>45624</v>
      </c>
      <c r="P908" s="1">
        <v>45632</v>
      </c>
      <c r="Q908" s="129" t="s">
        <v>2322</v>
      </c>
      <c r="R908" s="129" t="s">
        <v>2505</v>
      </c>
      <c r="S908" s="1">
        <v>241</v>
      </c>
      <c r="T908" s="1">
        <v>0</v>
      </c>
      <c r="U908" s="129" t="s">
        <v>209</v>
      </c>
      <c r="V908" s="48"/>
      <c r="W908" s="48"/>
      <c r="X908" s="129" t="s">
        <v>211</v>
      </c>
      <c r="Y908" s="129" t="s">
        <v>211</v>
      </c>
      <c r="Z908" s="129" t="s">
        <v>210</v>
      </c>
      <c r="AA908" s="129" t="s">
        <v>220</v>
      </c>
      <c r="AB908" s="129" t="s">
        <v>213</v>
      </c>
      <c r="AC908" s="129" t="s">
        <v>214</v>
      </c>
      <c r="AD908" s="1">
        <v>45632</v>
      </c>
      <c r="AE908" s="129" t="s">
        <v>3887</v>
      </c>
      <c r="AF908" s="129" t="s">
        <v>239</v>
      </c>
      <c r="AG908" s="1"/>
      <c r="AH908" s="1"/>
      <c r="AI908" s="1"/>
      <c r="AJ908" s="1"/>
      <c r="AK908" s="1"/>
      <c r="AL908" s="1"/>
      <c r="AM908" s="1" t="s">
        <v>210</v>
      </c>
      <c r="AN908" s="1" t="s">
        <v>211</v>
      </c>
      <c r="AO908" s="1" t="s">
        <v>211</v>
      </c>
      <c r="AP908" s="1" t="s">
        <v>211</v>
      </c>
      <c r="AQ908" s="44"/>
    </row>
    <row r="909" spans="1:43" x14ac:dyDescent="0.25">
      <c r="A909" s="132" t="s">
        <v>12123</v>
      </c>
      <c r="B909" s="129" t="s">
        <v>2505</v>
      </c>
      <c r="C909" s="129" t="s">
        <v>3888</v>
      </c>
      <c r="D909" s="129" t="s">
        <v>3889</v>
      </c>
      <c r="E909" s="129" t="s">
        <v>3890</v>
      </c>
      <c r="F909" s="1">
        <v>6889</v>
      </c>
      <c r="G909" s="129" t="s">
        <v>2562</v>
      </c>
      <c r="H909" s="129" t="s">
        <v>2556</v>
      </c>
      <c r="I909" s="129" t="s">
        <v>205</v>
      </c>
      <c r="J909" s="129" t="s">
        <v>227</v>
      </c>
      <c r="K909" s="1">
        <v>24299820</v>
      </c>
      <c r="L909" s="1">
        <v>30405160100529</v>
      </c>
      <c r="M909" s="129" t="s">
        <v>218</v>
      </c>
      <c r="N909" s="1">
        <v>1044575546</v>
      </c>
      <c r="O909" s="1">
        <v>45624</v>
      </c>
      <c r="P909" s="1">
        <v>45632</v>
      </c>
      <c r="Q909" s="129" t="s">
        <v>283</v>
      </c>
      <c r="R909" s="129" t="s">
        <v>2505</v>
      </c>
      <c r="S909" s="1">
        <v>241</v>
      </c>
      <c r="T909" s="1">
        <v>0</v>
      </c>
      <c r="U909" s="129" t="s">
        <v>209</v>
      </c>
      <c r="V909" s="48"/>
      <c r="W909" s="48"/>
      <c r="X909" s="129" t="s">
        <v>211</v>
      </c>
      <c r="Y909" s="129" t="s">
        <v>211</v>
      </c>
      <c r="Z909" s="129" t="s">
        <v>210</v>
      </c>
      <c r="AA909" s="129" t="s">
        <v>220</v>
      </c>
      <c r="AB909" s="129" t="s">
        <v>213</v>
      </c>
      <c r="AC909" s="129" t="s">
        <v>214</v>
      </c>
      <c r="AD909" s="1">
        <v>45632</v>
      </c>
      <c r="AE909" s="129" t="s">
        <v>3887</v>
      </c>
      <c r="AF909" s="129" t="s">
        <v>230</v>
      </c>
      <c r="AG909" s="1"/>
      <c r="AH909" s="1"/>
      <c r="AI909" s="1"/>
      <c r="AJ909" s="1"/>
      <c r="AK909" s="1"/>
      <c r="AL909" s="1"/>
      <c r="AM909" s="1" t="s">
        <v>210</v>
      </c>
      <c r="AN909" s="1" t="s">
        <v>211</v>
      </c>
      <c r="AO909" s="1" t="s">
        <v>211</v>
      </c>
      <c r="AP909" s="1" t="s">
        <v>211</v>
      </c>
      <c r="AQ909" s="44"/>
    </row>
    <row r="910" spans="1:43" x14ac:dyDescent="0.25">
      <c r="A910" s="132" t="s">
        <v>12123</v>
      </c>
      <c r="B910" s="129" t="s">
        <v>2505</v>
      </c>
      <c r="C910" s="129" t="s">
        <v>3892</v>
      </c>
      <c r="D910" s="129" t="s">
        <v>3893</v>
      </c>
      <c r="E910" s="129" t="s">
        <v>3894</v>
      </c>
      <c r="F910" s="1">
        <v>1271</v>
      </c>
      <c r="G910" s="129" t="s">
        <v>2562</v>
      </c>
      <c r="H910" s="129" t="s">
        <v>2556</v>
      </c>
      <c r="I910" s="129" t="s">
        <v>205</v>
      </c>
      <c r="J910" s="129" t="s">
        <v>227</v>
      </c>
      <c r="K910" s="1">
        <v>24299835</v>
      </c>
      <c r="L910" s="1">
        <v>30412121201462</v>
      </c>
      <c r="M910" s="129" t="s">
        <v>218</v>
      </c>
      <c r="N910" s="1">
        <v>1024035295</v>
      </c>
      <c r="O910" s="1">
        <v>45624</v>
      </c>
      <c r="P910" s="1">
        <v>45632</v>
      </c>
      <c r="Q910" s="129" t="s">
        <v>1949</v>
      </c>
      <c r="R910" s="129" t="s">
        <v>2505</v>
      </c>
      <c r="S910" s="1">
        <v>241</v>
      </c>
      <c r="T910" s="1">
        <v>0</v>
      </c>
      <c r="U910" s="129" t="s">
        <v>209</v>
      </c>
      <c r="V910" s="48"/>
      <c r="W910" s="48"/>
      <c r="X910" s="129" t="s">
        <v>211</v>
      </c>
      <c r="Y910" s="129" t="s">
        <v>211</v>
      </c>
      <c r="Z910" s="129" t="s">
        <v>210</v>
      </c>
      <c r="AA910" s="129" t="s">
        <v>220</v>
      </c>
      <c r="AB910" s="129" t="s">
        <v>213</v>
      </c>
      <c r="AC910" s="129" t="s">
        <v>214</v>
      </c>
      <c r="AD910" s="1">
        <v>45632</v>
      </c>
      <c r="AE910" s="129" t="s">
        <v>3887</v>
      </c>
      <c r="AF910" s="129" t="s">
        <v>230</v>
      </c>
      <c r="AG910" s="1"/>
      <c r="AH910" s="1"/>
      <c r="AI910" s="1"/>
      <c r="AJ910" s="1"/>
      <c r="AK910" s="1"/>
      <c r="AL910" s="1"/>
      <c r="AM910" s="1" t="s">
        <v>210</v>
      </c>
      <c r="AN910" s="1" t="s">
        <v>211</v>
      </c>
      <c r="AO910" s="1" t="s">
        <v>211</v>
      </c>
      <c r="AP910" s="1" t="s">
        <v>211</v>
      </c>
      <c r="AQ910" s="44"/>
    </row>
    <row r="911" spans="1:43" x14ac:dyDescent="0.25">
      <c r="A911" s="132" t="s">
        <v>12123</v>
      </c>
      <c r="B911" s="129" t="s">
        <v>2505</v>
      </c>
      <c r="C911" s="129" t="s">
        <v>3907</v>
      </c>
      <c r="D911" s="129" t="s">
        <v>3908</v>
      </c>
      <c r="E911" s="129" t="s">
        <v>3909</v>
      </c>
      <c r="F911" s="1">
        <v>8714</v>
      </c>
      <c r="G911" s="129" t="s">
        <v>2562</v>
      </c>
      <c r="H911" s="129" t="s">
        <v>2556</v>
      </c>
      <c r="I911" s="129" t="s">
        <v>205</v>
      </c>
      <c r="J911" s="129" t="s">
        <v>227</v>
      </c>
      <c r="K911" s="1">
        <v>24299809</v>
      </c>
      <c r="L911" s="1">
        <v>30609021400849</v>
      </c>
      <c r="M911" s="129" t="s">
        <v>218</v>
      </c>
      <c r="N911" s="1">
        <v>1022753697</v>
      </c>
      <c r="O911" s="1">
        <v>45624</v>
      </c>
      <c r="P911" s="1">
        <v>45632</v>
      </c>
      <c r="Q911" s="129" t="s">
        <v>3910</v>
      </c>
      <c r="R911" s="129" t="s">
        <v>2505</v>
      </c>
      <c r="S911" s="1">
        <v>241</v>
      </c>
      <c r="T911" s="1">
        <v>0</v>
      </c>
      <c r="U911" s="129" t="s">
        <v>209</v>
      </c>
      <c r="V911" s="48"/>
      <c r="W911" s="48"/>
      <c r="X911" s="129" t="s">
        <v>211</v>
      </c>
      <c r="Y911" s="129" t="s">
        <v>211</v>
      </c>
      <c r="Z911" s="129" t="s">
        <v>210</v>
      </c>
      <c r="AA911" s="129" t="s">
        <v>220</v>
      </c>
      <c r="AB911" s="129" t="s">
        <v>213</v>
      </c>
      <c r="AC911" s="129" t="s">
        <v>214</v>
      </c>
      <c r="AD911" s="1">
        <v>45632</v>
      </c>
      <c r="AE911" s="129" t="s">
        <v>3887</v>
      </c>
      <c r="AF911" s="129" t="s">
        <v>239</v>
      </c>
      <c r="AG911" s="1"/>
      <c r="AH911" s="1"/>
      <c r="AI911" s="1"/>
      <c r="AJ911" s="1"/>
      <c r="AK911" s="1"/>
      <c r="AL911" s="1"/>
      <c r="AM911" s="1" t="s">
        <v>210</v>
      </c>
      <c r="AN911" s="1" t="s">
        <v>211</v>
      </c>
      <c r="AO911" s="1" t="s">
        <v>211</v>
      </c>
      <c r="AP911" s="1" t="s">
        <v>211</v>
      </c>
      <c r="AQ911" s="44"/>
    </row>
    <row r="912" spans="1:43" x14ac:dyDescent="0.25">
      <c r="A912" s="132" t="s">
        <v>12123</v>
      </c>
      <c r="B912" s="129" t="s">
        <v>2505</v>
      </c>
      <c r="C912" s="129" t="s">
        <v>2567</v>
      </c>
      <c r="D912" s="129" t="s">
        <v>2568</v>
      </c>
      <c r="E912" s="129" t="s">
        <v>47</v>
      </c>
      <c r="F912" s="1">
        <v>8264</v>
      </c>
      <c r="G912" s="129" t="s">
        <v>2597</v>
      </c>
      <c r="H912" s="129" t="s">
        <v>2556</v>
      </c>
      <c r="I912" s="129" t="s">
        <v>205</v>
      </c>
      <c r="J912" s="129" t="s">
        <v>206</v>
      </c>
      <c r="K912" s="1">
        <v>24277395</v>
      </c>
      <c r="L912" s="1">
        <v>30310310100696</v>
      </c>
      <c r="M912" s="129" t="s">
        <v>218</v>
      </c>
      <c r="N912" s="1">
        <v>1099067020</v>
      </c>
      <c r="O912" s="1">
        <v>44889</v>
      </c>
      <c r="P912" s="1">
        <v>44906</v>
      </c>
      <c r="Q912" s="129" t="s">
        <v>2569</v>
      </c>
      <c r="R912" s="129" t="s">
        <v>2505</v>
      </c>
      <c r="S912" s="1">
        <v>205</v>
      </c>
      <c r="T912" s="1">
        <v>0</v>
      </c>
      <c r="U912" s="129" t="s">
        <v>209</v>
      </c>
      <c r="V912" s="48"/>
      <c r="W912" s="48"/>
      <c r="X912" s="129" t="s">
        <v>211</v>
      </c>
      <c r="Y912" s="129" t="s">
        <v>211</v>
      </c>
      <c r="Z912" s="129" t="s">
        <v>210</v>
      </c>
      <c r="AA912" s="129" t="s">
        <v>220</v>
      </c>
      <c r="AB912" s="129" t="s">
        <v>213</v>
      </c>
      <c r="AC912" s="129" t="s">
        <v>214</v>
      </c>
      <c r="AD912" s="1">
        <v>44906</v>
      </c>
      <c r="AE912" s="129" t="s">
        <v>2560</v>
      </c>
      <c r="AF912" s="129" t="s">
        <v>230</v>
      </c>
      <c r="AG912" s="1"/>
      <c r="AH912" s="1" t="s">
        <v>211</v>
      </c>
      <c r="AI912" s="1" t="s">
        <v>211</v>
      </c>
      <c r="AJ912" s="1"/>
      <c r="AK912" s="1"/>
      <c r="AL912" s="1"/>
      <c r="AM912" s="1" t="s">
        <v>210</v>
      </c>
      <c r="AN912" s="1" t="s">
        <v>211</v>
      </c>
      <c r="AO912" s="1" t="s">
        <v>211</v>
      </c>
      <c r="AP912" s="1" t="s">
        <v>211</v>
      </c>
      <c r="AQ912" s="44"/>
    </row>
    <row r="913" spans="1:43" x14ac:dyDescent="0.25">
      <c r="A913" s="132" t="s">
        <v>12123</v>
      </c>
      <c r="B913" s="129" t="s">
        <v>2505</v>
      </c>
      <c r="C913" s="129" t="s">
        <v>3095</v>
      </c>
      <c r="D913" s="129" t="s">
        <v>3096</v>
      </c>
      <c r="E913" s="129" t="s">
        <v>3097</v>
      </c>
      <c r="F913" s="1">
        <v>7552</v>
      </c>
      <c r="G913" s="129" t="s">
        <v>2513</v>
      </c>
      <c r="H913" s="129" t="s">
        <v>2556</v>
      </c>
      <c r="I913" s="129" t="s">
        <v>205</v>
      </c>
      <c r="J913" s="129" t="s">
        <v>206</v>
      </c>
      <c r="K913" s="1">
        <v>24296331</v>
      </c>
      <c r="L913" s="1">
        <v>30501240101878</v>
      </c>
      <c r="M913" s="129" t="s">
        <v>218</v>
      </c>
      <c r="N913" s="1">
        <v>1024409448</v>
      </c>
      <c r="O913" s="1">
        <v>45512</v>
      </c>
      <c r="P913" s="1">
        <v>45526</v>
      </c>
      <c r="Q913" s="129" t="s">
        <v>1722</v>
      </c>
      <c r="R913" s="129" t="s">
        <v>2505</v>
      </c>
      <c r="S913" s="1">
        <v>236</v>
      </c>
      <c r="T913" s="1">
        <v>0</v>
      </c>
      <c r="U913" s="129" t="s">
        <v>209</v>
      </c>
      <c r="V913" s="48"/>
      <c r="W913" s="48"/>
      <c r="X913" s="129" t="s">
        <v>211</v>
      </c>
      <c r="Y913" s="129" t="s">
        <v>211</v>
      </c>
      <c r="Z913" s="129" t="s">
        <v>210</v>
      </c>
      <c r="AA913" s="129" t="s">
        <v>220</v>
      </c>
      <c r="AB913" s="129" t="s">
        <v>213</v>
      </c>
      <c r="AC913" s="129" t="s">
        <v>214</v>
      </c>
      <c r="AD913" s="1">
        <v>45526</v>
      </c>
      <c r="AE913" s="129" t="s">
        <v>3083</v>
      </c>
      <c r="AF913" s="129" t="s">
        <v>230</v>
      </c>
      <c r="AG913" s="1"/>
      <c r="AH913" s="1"/>
      <c r="AI913" s="1"/>
      <c r="AJ913" s="1"/>
      <c r="AK913" s="1"/>
      <c r="AL913" s="1"/>
      <c r="AM913" s="1" t="s">
        <v>210</v>
      </c>
      <c r="AN913" s="1" t="s">
        <v>211</v>
      </c>
      <c r="AO913" s="1" t="s">
        <v>211</v>
      </c>
      <c r="AP913" s="1" t="s">
        <v>211</v>
      </c>
      <c r="AQ913" s="44"/>
    </row>
    <row r="914" spans="1:43" x14ac:dyDescent="0.25">
      <c r="A914" s="132" t="s">
        <v>12123</v>
      </c>
      <c r="B914" s="129" t="s">
        <v>2505</v>
      </c>
      <c r="C914" s="129" t="s">
        <v>2537</v>
      </c>
      <c r="D914" s="129" t="s">
        <v>2508</v>
      </c>
      <c r="E914" s="129" t="s">
        <v>126</v>
      </c>
      <c r="F914" s="1" t="s">
        <v>149</v>
      </c>
      <c r="G914" s="129" t="s">
        <v>65</v>
      </c>
      <c r="H914" s="129" t="s">
        <v>2233</v>
      </c>
      <c r="I914" s="129" t="s">
        <v>205</v>
      </c>
      <c r="J914" s="129" t="s">
        <v>206</v>
      </c>
      <c r="K914" s="1">
        <v>24274517</v>
      </c>
      <c r="L914" s="1">
        <v>30304268800917</v>
      </c>
      <c r="M914" s="129" t="s">
        <v>218</v>
      </c>
      <c r="N914" s="1">
        <v>1030981015</v>
      </c>
      <c r="O914" s="1">
        <v>44819</v>
      </c>
      <c r="P914" s="1">
        <v>44839</v>
      </c>
      <c r="Q914" s="129" t="s">
        <v>265</v>
      </c>
      <c r="R914" s="129" t="s">
        <v>2505</v>
      </c>
      <c r="S914" s="1">
        <v>202</v>
      </c>
      <c r="T914" s="1">
        <v>0</v>
      </c>
      <c r="U914" s="129" t="s">
        <v>209</v>
      </c>
      <c r="V914" s="48"/>
      <c r="W914" s="48"/>
      <c r="X914" s="129" t="s">
        <v>211</v>
      </c>
      <c r="Y914" s="129" t="s">
        <v>211</v>
      </c>
      <c r="Z914" s="129" t="s">
        <v>210</v>
      </c>
      <c r="AA914" s="129" t="s">
        <v>1701</v>
      </c>
      <c r="AB914" s="129" t="s">
        <v>213</v>
      </c>
      <c r="AC914" s="129" t="s">
        <v>214</v>
      </c>
      <c r="AD914" s="1">
        <v>44839</v>
      </c>
      <c r="AE914" s="129" t="s">
        <v>2538</v>
      </c>
      <c r="AF914" s="129" t="s">
        <v>239</v>
      </c>
      <c r="AG914" s="1"/>
      <c r="AH914" s="1" t="s">
        <v>211</v>
      </c>
      <c r="AI914" s="1" t="s">
        <v>211</v>
      </c>
      <c r="AJ914" s="1"/>
      <c r="AK914" s="1"/>
      <c r="AL914" s="1"/>
      <c r="AM914" s="1" t="s">
        <v>210</v>
      </c>
      <c r="AN914" s="1" t="s">
        <v>211</v>
      </c>
      <c r="AO914" s="1" t="s">
        <v>211</v>
      </c>
      <c r="AP914" s="1" t="s">
        <v>211</v>
      </c>
      <c r="AQ914" s="44"/>
    </row>
    <row r="915" spans="1:43" x14ac:dyDescent="0.25">
      <c r="A915" s="132" t="s">
        <v>12123</v>
      </c>
      <c r="B915" s="129" t="s">
        <v>2505</v>
      </c>
      <c r="C915" s="129" t="s">
        <v>2624</v>
      </c>
      <c r="D915" s="129" t="s">
        <v>2625</v>
      </c>
      <c r="E915" s="129" t="s">
        <v>55</v>
      </c>
      <c r="F915" s="1">
        <v>3697</v>
      </c>
      <c r="G915" s="129" t="s">
        <v>2799</v>
      </c>
      <c r="H915" s="129" t="s">
        <v>2556</v>
      </c>
      <c r="I915" s="129" t="s">
        <v>205</v>
      </c>
      <c r="J915" s="129" t="s">
        <v>206</v>
      </c>
      <c r="K915" s="1">
        <v>24244675</v>
      </c>
      <c r="L915" s="1">
        <v>30301130104813</v>
      </c>
      <c r="M915" s="129" t="s">
        <v>218</v>
      </c>
      <c r="N915" s="1">
        <v>1099156848</v>
      </c>
      <c r="O915" s="1">
        <v>44338</v>
      </c>
      <c r="P915" s="1">
        <v>44354</v>
      </c>
      <c r="Q915" s="129" t="s">
        <v>2626</v>
      </c>
      <c r="R915" s="129" t="s">
        <v>2505</v>
      </c>
      <c r="S915" s="1">
        <v>166</v>
      </c>
      <c r="T915" s="1">
        <v>0</v>
      </c>
      <c r="U915" s="129" t="s">
        <v>209</v>
      </c>
      <c r="V915" s="48"/>
      <c r="W915" s="48"/>
      <c r="X915" s="129" t="s">
        <v>211</v>
      </c>
      <c r="Y915" s="129" t="s">
        <v>211</v>
      </c>
      <c r="Z915" s="129" t="s">
        <v>210</v>
      </c>
      <c r="AA915" s="129" t="s">
        <v>220</v>
      </c>
      <c r="AB915" s="129" t="s">
        <v>213</v>
      </c>
      <c r="AC915" s="129" t="s">
        <v>214</v>
      </c>
      <c r="AD915" s="1">
        <v>44354</v>
      </c>
      <c r="AE915" s="129" t="s">
        <v>2627</v>
      </c>
      <c r="AF915" s="129" t="s">
        <v>230</v>
      </c>
      <c r="AG915" s="1"/>
      <c r="AH915" s="1" t="s">
        <v>211</v>
      </c>
      <c r="AI915" s="1" t="s">
        <v>211</v>
      </c>
      <c r="AJ915" s="1"/>
      <c r="AK915" s="1"/>
      <c r="AL915" s="1"/>
      <c r="AM915" s="1" t="s">
        <v>210</v>
      </c>
      <c r="AN915" s="1" t="s">
        <v>211</v>
      </c>
      <c r="AO915" s="1" t="s">
        <v>211</v>
      </c>
      <c r="AP915" s="1" t="s">
        <v>211</v>
      </c>
      <c r="AQ915" s="44"/>
    </row>
    <row r="916" spans="1:43" x14ac:dyDescent="0.25">
      <c r="A916" s="132" t="s">
        <v>12123</v>
      </c>
      <c r="B916" s="129" t="s">
        <v>2505</v>
      </c>
      <c r="C916" s="129" t="s">
        <v>2649</v>
      </c>
      <c r="D916" s="129" t="s">
        <v>2556</v>
      </c>
      <c r="E916" s="129" t="s">
        <v>127</v>
      </c>
      <c r="F916" s="1" t="s">
        <v>149</v>
      </c>
      <c r="G916" s="129" t="s">
        <v>65</v>
      </c>
      <c r="H916" s="129" t="s">
        <v>2509</v>
      </c>
      <c r="I916" s="129" t="s">
        <v>205</v>
      </c>
      <c r="J916" s="129" t="s">
        <v>206</v>
      </c>
      <c r="K916" s="1">
        <v>24270173</v>
      </c>
      <c r="L916" s="1">
        <v>30107180101075</v>
      </c>
      <c r="M916" s="129" t="s">
        <v>218</v>
      </c>
      <c r="N916" s="1">
        <v>1015039159</v>
      </c>
      <c r="O916" s="1">
        <v>44702</v>
      </c>
      <c r="P916" s="1">
        <v>44721</v>
      </c>
      <c r="Q916" s="129" t="s">
        <v>246</v>
      </c>
      <c r="R916" s="129" t="s">
        <v>2505</v>
      </c>
      <c r="S916" s="1">
        <v>195</v>
      </c>
      <c r="T916" s="1">
        <v>0</v>
      </c>
      <c r="U916" s="129" t="s">
        <v>209</v>
      </c>
      <c r="V916" s="48"/>
      <c r="W916" s="48"/>
      <c r="X916" s="129" t="s">
        <v>211</v>
      </c>
      <c r="Y916" s="129" t="s">
        <v>211</v>
      </c>
      <c r="Z916" s="129" t="s">
        <v>210</v>
      </c>
      <c r="AA916" s="129" t="s">
        <v>2088</v>
      </c>
      <c r="AB916" s="129" t="s">
        <v>213</v>
      </c>
      <c r="AC916" s="129" t="s">
        <v>214</v>
      </c>
      <c r="AD916" s="1">
        <v>44721</v>
      </c>
      <c r="AE916" s="129" t="s">
        <v>2644</v>
      </c>
      <c r="AF916" s="129" t="s">
        <v>239</v>
      </c>
      <c r="AG916" s="1"/>
      <c r="AH916" s="1" t="s">
        <v>211</v>
      </c>
      <c r="AI916" s="1" t="s">
        <v>211</v>
      </c>
      <c r="AJ916" s="1"/>
      <c r="AK916" s="1"/>
      <c r="AL916" s="1"/>
      <c r="AM916" s="1" t="s">
        <v>210</v>
      </c>
      <c r="AN916" s="1" t="s">
        <v>211</v>
      </c>
      <c r="AO916" s="1" t="s">
        <v>211</v>
      </c>
      <c r="AP916" s="1" t="s">
        <v>211</v>
      </c>
      <c r="AQ916" s="44"/>
    </row>
    <row r="917" spans="1:43" x14ac:dyDescent="0.25">
      <c r="A917" s="132" t="s">
        <v>12123</v>
      </c>
      <c r="B917" s="129" t="s">
        <v>2505</v>
      </c>
      <c r="C917" s="129" t="s">
        <v>2642</v>
      </c>
      <c r="D917" s="129" t="s">
        <v>2522</v>
      </c>
      <c r="E917" s="129" t="s">
        <v>69</v>
      </c>
      <c r="F917" s="1">
        <v>3643</v>
      </c>
      <c r="G917" s="129" t="s">
        <v>2597</v>
      </c>
      <c r="H917" s="129" t="s">
        <v>2556</v>
      </c>
      <c r="I917" s="129" t="s">
        <v>205</v>
      </c>
      <c r="J917" s="129" t="s">
        <v>206</v>
      </c>
      <c r="K917" s="1">
        <v>24270181</v>
      </c>
      <c r="L917" s="1">
        <v>30307282104078</v>
      </c>
      <c r="M917" s="129" t="s">
        <v>218</v>
      </c>
      <c r="N917" s="1">
        <v>1008478441</v>
      </c>
      <c r="O917" s="1">
        <v>44702</v>
      </c>
      <c r="P917" s="1">
        <v>44721</v>
      </c>
      <c r="Q917" s="129" t="s">
        <v>2643</v>
      </c>
      <c r="R917" s="129" t="s">
        <v>2505</v>
      </c>
      <c r="S917" s="1">
        <v>195</v>
      </c>
      <c r="T917" s="1">
        <v>0</v>
      </c>
      <c r="U917" s="129" t="s">
        <v>209</v>
      </c>
      <c r="V917" s="48"/>
      <c r="W917" s="48"/>
      <c r="X917" s="129" t="s">
        <v>211</v>
      </c>
      <c r="Y917" s="129" t="s">
        <v>211</v>
      </c>
      <c r="Z917" s="129" t="s">
        <v>210</v>
      </c>
      <c r="AA917" s="129" t="s">
        <v>8793</v>
      </c>
      <c r="AB917" s="129" t="s">
        <v>213</v>
      </c>
      <c r="AC917" s="129" t="s">
        <v>214</v>
      </c>
      <c r="AD917" s="1">
        <v>44721</v>
      </c>
      <c r="AE917" s="129" t="s">
        <v>2644</v>
      </c>
      <c r="AF917" s="129" t="s">
        <v>239</v>
      </c>
      <c r="AG917" s="1"/>
      <c r="AH917" s="1" t="s">
        <v>211</v>
      </c>
      <c r="AI917" s="1" t="s">
        <v>211</v>
      </c>
      <c r="AJ917" s="1"/>
      <c r="AK917" s="1"/>
      <c r="AL917" s="1"/>
      <c r="AM917" s="1" t="s">
        <v>210</v>
      </c>
      <c r="AN917" s="1" t="s">
        <v>211</v>
      </c>
      <c r="AO917" s="1" t="s">
        <v>211</v>
      </c>
      <c r="AP917" s="1" t="s">
        <v>211</v>
      </c>
      <c r="AQ917" s="44"/>
    </row>
    <row r="918" spans="1:43" x14ac:dyDescent="0.25">
      <c r="A918" s="132" t="s">
        <v>12123</v>
      </c>
      <c r="B918" s="129" t="s">
        <v>2505</v>
      </c>
      <c r="C918" s="129" t="s">
        <v>2554</v>
      </c>
      <c r="D918" s="129" t="s">
        <v>2555</v>
      </c>
      <c r="E918" s="129" t="s">
        <v>46</v>
      </c>
      <c r="F918" s="1">
        <v>2042</v>
      </c>
      <c r="G918" s="129" t="s">
        <v>2597</v>
      </c>
      <c r="H918" s="129" t="s">
        <v>2556</v>
      </c>
      <c r="I918" s="129" t="s">
        <v>205</v>
      </c>
      <c r="J918" s="129" t="s">
        <v>206</v>
      </c>
      <c r="K918" s="1">
        <v>24274526</v>
      </c>
      <c r="L918" s="1">
        <v>30201192104173</v>
      </c>
      <c r="M918" s="129" t="s">
        <v>218</v>
      </c>
      <c r="N918" s="1">
        <v>1092263404</v>
      </c>
      <c r="O918" s="1">
        <v>44819</v>
      </c>
      <c r="P918" s="1">
        <v>44839</v>
      </c>
      <c r="Q918" s="129" t="s">
        <v>255</v>
      </c>
      <c r="R918" s="129" t="s">
        <v>2505</v>
      </c>
      <c r="S918" s="1">
        <v>202</v>
      </c>
      <c r="T918" s="1">
        <v>0</v>
      </c>
      <c r="U918" s="129" t="s">
        <v>209</v>
      </c>
      <c r="V918" s="48"/>
      <c r="W918" s="48"/>
      <c r="X918" s="129" t="s">
        <v>211</v>
      </c>
      <c r="Y918" s="129" t="s">
        <v>211</v>
      </c>
      <c r="Z918" s="129" t="s">
        <v>210</v>
      </c>
      <c r="AA918" s="129" t="s">
        <v>220</v>
      </c>
      <c r="AB918" s="129" t="s">
        <v>213</v>
      </c>
      <c r="AC918" s="129" t="s">
        <v>214</v>
      </c>
      <c r="AD918" s="1">
        <v>44839</v>
      </c>
      <c r="AE918" s="129" t="s">
        <v>2538</v>
      </c>
      <c r="AF918" s="129" t="s">
        <v>233</v>
      </c>
      <c r="AG918" s="1"/>
      <c r="AH918" s="1" t="s">
        <v>211</v>
      </c>
      <c r="AI918" s="1" t="s">
        <v>211</v>
      </c>
      <c r="AJ918" s="1"/>
      <c r="AK918" s="1"/>
      <c r="AL918" s="1"/>
      <c r="AM918" s="1" t="s">
        <v>210</v>
      </c>
      <c r="AN918" s="1" t="s">
        <v>211</v>
      </c>
      <c r="AO918" s="1" t="s">
        <v>211</v>
      </c>
      <c r="AP918" s="1" t="s">
        <v>211</v>
      </c>
      <c r="AQ918" s="44"/>
    </row>
    <row r="919" spans="1:43" x14ac:dyDescent="0.25">
      <c r="A919" s="132" t="s">
        <v>12123</v>
      </c>
      <c r="B919" s="129" t="s">
        <v>2505</v>
      </c>
      <c r="C919" s="129" t="s">
        <v>2547</v>
      </c>
      <c r="D919" s="129" t="s">
        <v>2548</v>
      </c>
      <c r="E919" s="129" t="s">
        <v>71</v>
      </c>
      <c r="F919" s="1">
        <v>6767</v>
      </c>
      <c r="G919" s="129" t="s">
        <v>2513</v>
      </c>
      <c r="H919" s="129" t="s">
        <v>2556</v>
      </c>
      <c r="I919" s="129" t="s">
        <v>205</v>
      </c>
      <c r="J919" s="129" t="s">
        <v>206</v>
      </c>
      <c r="K919" s="1">
        <v>24274086</v>
      </c>
      <c r="L919" s="1">
        <v>30307230106994</v>
      </c>
      <c r="M919" s="129" t="s">
        <v>218</v>
      </c>
      <c r="N919" s="1">
        <v>1030952852</v>
      </c>
      <c r="O919" s="1">
        <v>44812</v>
      </c>
      <c r="P919" s="1">
        <v>44828</v>
      </c>
      <c r="Q919" s="129" t="s">
        <v>1722</v>
      </c>
      <c r="R919" s="129" t="s">
        <v>2505</v>
      </c>
      <c r="S919" s="1">
        <v>201</v>
      </c>
      <c r="T919" s="1">
        <v>0</v>
      </c>
      <c r="U919" s="129" t="s">
        <v>209</v>
      </c>
      <c r="V919" s="48"/>
      <c r="W919" s="48"/>
      <c r="X919" s="129" t="s">
        <v>211</v>
      </c>
      <c r="Y919" s="129" t="s">
        <v>211</v>
      </c>
      <c r="Z919" s="129" t="s">
        <v>210</v>
      </c>
      <c r="AA919" s="129" t="s">
        <v>220</v>
      </c>
      <c r="AB919" s="129" t="s">
        <v>213</v>
      </c>
      <c r="AC919" s="129" t="s">
        <v>214</v>
      </c>
      <c r="AD919" s="1">
        <v>44828</v>
      </c>
      <c r="AE919" s="129" t="s">
        <v>2549</v>
      </c>
      <c r="AF919" s="129" t="s">
        <v>230</v>
      </c>
      <c r="AG919" s="1"/>
      <c r="AH919" s="1" t="s">
        <v>211</v>
      </c>
      <c r="AI919" s="1" t="s">
        <v>211</v>
      </c>
      <c r="AJ919" s="1"/>
      <c r="AK919" s="1"/>
      <c r="AL919" s="1"/>
      <c r="AM919" s="1" t="s">
        <v>210</v>
      </c>
      <c r="AN919" s="1" t="s">
        <v>211</v>
      </c>
      <c r="AO919" s="1" t="s">
        <v>211</v>
      </c>
      <c r="AP919" s="1" t="s">
        <v>211</v>
      </c>
      <c r="AQ919" s="44"/>
    </row>
    <row r="920" spans="1:43" x14ac:dyDescent="0.25">
      <c r="A920" s="132" t="s">
        <v>12123</v>
      </c>
      <c r="B920" s="129" t="s">
        <v>2650</v>
      </c>
      <c r="C920" s="129" t="s">
        <v>2805</v>
      </c>
      <c r="D920" s="129" t="s">
        <v>2659</v>
      </c>
      <c r="E920" s="129" t="s">
        <v>124</v>
      </c>
      <c r="F920" s="1">
        <v>1655</v>
      </c>
      <c r="G920" s="129" t="s">
        <v>2508</v>
      </c>
      <c r="H920" s="129" t="s">
        <v>2233</v>
      </c>
      <c r="I920" s="129" t="s">
        <v>205</v>
      </c>
      <c r="J920" s="129" t="s">
        <v>206</v>
      </c>
      <c r="K920" s="1">
        <v>24276986</v>
      </c>
      <c r="L920" s="1">
        <v>30209060100994</v>
      </c>
      <c r="M920" s="129" t="s">
        <v>218</v>
      </c>
      <c r="N920" s="1">
        <v>1008514260</v>
      </c>
      <c r="O920" s="1">
        <v>44882</v>
      </c>
      <c r="P920" s="1">
        <v>44900</v>
      </c>
      <c r="Q920" s="129" t="s">
        <v>2806</v>
      </c>
      <c r="R920" s="129" t="s">
        <v>2650</v>
      </c>
      <c r="S920" s="1">
        <v>204</v>
      </c>
      <c r="T920" s="1">
        <v>0</v>
      </c>
      <c r="U920" s="129" t="s">
        <v>209</v>
      </c>
      <c r="V920" s="48"/>
      <c r="W920" s="48"/>
      <c r="X920" s="129" t="s">
        <v>211</v>
      </c>
      <c r="Y920" s="129" t="s">
        <v>211</v>
      </c>
      <c r="Z920" s="129" t="s">
        <v>210</v>
      </c>
      <c r="AA920" s="129" t="s">
        <v>220</v>
      </c>
      <c r="AB920" s="129" t="s">
        <v>213</v>
      </c>
      <c r="AC920" s="129" t="s">
        <v>214</v>
      </c>
      <c r="AD920" s="1">
        <v>44900</v>
      </c>
      <c r="AE920" s="129" t="s">
        <v>2559</v>
      </c>
      <c r="AF920" s="129" t="s">
        <v>233</v>
      </c>
      <c r="AG920" s="1"/>
      <c r="AH920" s="1" t="s">
        <v>211</v>
      </c>
      <c r="AI920" s="1" t="s">
        <v>211</v>
      </c>
      <c r="AJ920" s="1"/>
      <c r="AK920" s="1"/>
      <c r="AL920" s="1"/>
      <c r="AM920" s="1" t="s">
        <v>210</v>
      </c>
      <c r="AN920" s="1" t="s">
        <v>211</v>
      </c>
      <c r="AO920" s="1" t="s">
        <v>211</v>
      </c>
      <c r="AP920" s="1" t="s">
        <v>211</v>
      </c>
      <c r="AQ920" s="44"/>
    </row>
    <row r="921" spans="1:43" x14ac:dyDescent="0.25">
      <c r="A921" s="132" t="s">
        <v>12123</v>
      </c>
      <c r="B921" s="129" t="s">
        <v>2650</v>
      </c>
      <c r="C921" s="129" t="s">
        <v>8760</v>
      </c>
      <c r="D921" s="129" t="s">
        <v>8761</v>
      </c>
      <c r="E921" s="129" t="s">
        <v>8716</v>
      </c>
      <c r="F921" s="1">
        <v>8276</v>
      </c>
      <c r="G921" s="129" t="s">
        <v>2507</v>
      </c>
      <c r="H921" s="129" t="s">
        <v>2233</v>
      </c>
      <c r="I921" s="129" t="s">
        <v>205</v>
      </c>
      <c r="J921" s="129" t="s">
        <v>206</v>
      </c>
      <c r="K921" s="1">
        <v>24303180</v>
      </c>
      <c r="L921" s="1">
        <v>30612191500814</v>
      </c>
      <c r="M921" s="129" t="s">
        <v>218</v>
      </c>
      <c r="N921" s="1">
        <v>1040889813</v>
      </c>
      <c r="O921" s="1">
        <v>45708</v>
      </c>
      <c r="P921" s="1">
        <v>45726</v>
      </c>
      <c r="Q921" s="129" t="s">
        <v>256</v>
      </c>
      <c r="R921" s="129" t="s">
        <v>2650</v>
      </c>
      <c r="S921" s="1">
        <v>249</v>
      </c>
      <c r="T921" s="1">
        <v>0</v>
      </c>
      <c r="U921" s="129" t="s">
        <v>209</v>
      </c>
      <c r="V921" s="48"/>
      <c r="W921" s="48"/>
      <c r="X921" s="129" t="s">
        <v>211</v>
      </c>
      <c r="Y921" s="129" t="s">
        <v>211</v>
      </c>
      <c r="Z921" s="129" t="s">
        <v>210</v>
      </c>
      <c r="AA921" s="129" t="s">
        <v>220</v>
      </c>
      <c r="AB921" s="129" t="s">
        <v>1661</v>
      </c>
      <c r="AC921" s="129" t="s">
        <v>214</v>
      </c>
      <c r="AD921" s="1">
        <v>45726</v>
      </c>
      <c r="AE921" s="129" t="s">
        <v>8752</v>
      </c>
      <c r="AF921" s="129" t="s">
        <v>239</v>
      </c>
      <c r="AG921" s="1"/>
      <c r="AH921" s="1"/>
      <c r="AI921" s="1"/>
      <c r="AJ921" s="1"/>
      <c r="AK921" s="1"/>
      <c r="AL921" s="1"/>
      <c r="AM921" s="1" t="s">
        <v>210</v>
      </c>
      <c r="AN921" s="1" t="s">
        <v>211</v>
      </c>
      <c r="AO921" s="1" t="s">
        <v>211</v>
      </c>
      <c r="AP921" s="1" t="s">
        <v>211</v>
      </c>
      <c r="AQ921" s="44"/>
    </row>
    <row r="922" spans="1:43" x14ac:dyDescent="0.25">
      <c r="A922" s="132" t="s">
        <v>12123</v>
      </c>
      <c r="B922" s="129" t="s">
        <v>2650</v>
      </c>
      <c r="C922" s="129" t="s">
        <v>8762</v>
      </c>
      <c r="D922" s="129" t="s">
        <v>8763</v>
      </c>
      <c r="E922" s="129" t="s">
        <v>8736</v>
      </c>
      <c r="F922" s="1">
        <v>1488</v>
      </c>
      <c r="G922" s="129" t="s">
        <v>2507</v>
      </c>
      <c r="H922" s="129" t="s">
        <v>2233</v>
      </c>
      <c r="I922" s="129" t="s">
        <v>205</v>
      </c>
      <c r="J922" s="129" t="s">
        <v>206</v>
      </c>
      <c r="K922" s="1">
        <v>24303201</v>
      </c>
      <c r="L922" s="1">
        <v>30406210104578</v>
      </c>
      <c r="M922" s="129" t="s">
        <v>218</v>
      </c>
      <c r="N922" s="1">
        <v>1011293968</v>
      </c>
      <c r="O922" s="1">
        <v>45708</v>
      </c>
      <c r="P922" s="1">
        <v>45726</v>
      </c>
      <c r="Q922" s="129" t="s">
        <v>8764</v>
      </c>
      <c r="R922" s="129" t="s">
        <v>2650</v>
      </c>
      <c r="S922" s="1">
        <v>249</v>
      </c>
      <c r="T922" s="1">
        <v>0</v>
      </c>
      <c r="U922" s="129" t="s">
        <v>209</v>
      </c>
      <c r="V922" s="48"/>
      <c r="W922" s="48"/>
      <c r="X922" s="129" t="s">
        <v>211</v>
      </c>
      <c r="Y922" s="129" t="s">
        <v>211</v>
      </c>
      <c r="Z922" s="129" t="s">
        <v>210</v>
      </c>
      <c r="AA922" s="129" t="s">
        <v>220</v>
      </c>
      <c r="AB922" s="129" t="s">
        <v>1661</v>
      </c>
      <c r="AC922" s="129" t="s">
        <v>214</v>
      </c>
      <c r="AD922" s="1">
        <v>45726</v>
      </c>
      <c r="AE922" s="129" t="s">
        <v>8752</v>
      </c>
      <c r="AF922" s="129" t="s">
        <v>233</v>
      </c>
      <c r="AG922" s="1"/>
      <c r="AH922" s="1"/>
      <c r="AI922" s="1"/>
      <c r="AJ922" s="1"/>
      <c r="AK922" s="1"/>
      <c r="AL922" s="1"/>
      <c r="AM922" s="1" t="s">
        <v>210</v>
      </c>
      <c r="AN922" s="1" t="s">
        <v>211</v>
      </c>
      <c r="AO922" s="1" t="s">
        <v>211</v>
      </c>
      <c r="AP922" s="1" t="s">
        <v>211</v>
      </c>
      <c r="AQ922" s="44"/>
    </row>
    <row r="923" spans="1:43" x14ac:dyDescent="0.25">
      <c r="A923" s="132" t="s">
        <v>12123</v>
      </c>
      <c r="B923" s="129" t="s">
        <v>2650</v>
      </c>
      <c r="C923" s="129" t="s">
        <v>8758</v>
      </c>
      <c r="D923" s="129" t="s">
        <v>8759</v>
      </c>
      <c r="E923" s="129" t="s">
        <v>8720</v>
      </c>
      <c r="F923" s="1">
        <v>6865</v>
      </c>
      <c r="G923" s="129" t="s">
        <v>2507</v>
      </c>
      <c r="H923" s="129" t="s">
        <v>2233</v>
      </c>
      <c r="I923" s="129" t="s">
        <v>205</v>
      </c>
      <c r="J923" s="129" t="s">
        <v>206</v>
      </c>
      <c r="K923" s="1">
        <v>24303193</v>
      </c>
      <c r="L923" s="1">
        <v>30605111401156</v>
      </c>
      <c r="M923" s="129" t="s">
        <v>218</v>
      </c>
      <c r="N923" s="1">
        <v>1060560334</v>
      </c>
      <c r="O923" s="1">
        <v>45708</v>
      </c>
      <c r="P923" s="1">
        <v>45726</v>
      </c>
      <c r="Q923" s="129" t="s">
        <v>224</v>
      </c>
      <c r="R923" s="129" t="s">
        <v>2650</v>
      </c>
      <c r="S923" s="1">
        <v>249</v>
      </c>
      <c r="T923" s="1">
        <v>0</v>
      </c>
      <c r="U923" s="129" t="s">
        <v>209</v>
      </c>
      <c r="V923" s="48"/>
      <c r="W923" s="48"/>
      <c r="X923" s="129" t="s">
        <v>211</v>
      </c>
      <c r="Y923" s="129" t="s">
        <v>211</v>
      </c>
      <c r="Z923" s="129" t="s">
        <v>210</v>
      </c>
      <c r="AA923" s="129" t="s">
        <v>220</v>
      </c>
      <c r="AB923" s="129" t="s">
        <v>1661</v>
      </c>
      <c r="AC923" s="129" t="s">
        <v>214</v>
      </c>
      <c r="AD923" s="1">
        <v>45726</v>
      </c>
      <c r="AE923" s="129" t="s">
        <v>8752</v>
      </c>
      <c r="AF923" s="129" t="s">
        <v>239</v>
      </c>
      <c r="AG923" s="1"/>
      <c r="AH923" s="1"/>
      <c r="AI923" s="1"/>
      <c r="AJ923" s="1"/>
      <c r="AK923" s="1"/>
      <c r="AL923" s="1"/>
      <c r="AM923" s="1" t="s">
        <v>210</v>
      </c>
      <c r="AN923" s="1" t="s">
        <v>211</v>
      </c>
      <c r="AO923" s="1" t="s">
        <v>211</v>
      </c>
      <c r="AP923" s="1" t="s">
        <v>211</v>
      </c>
      <c r="AQ923" s="44"/>
    </row>
    <row r="924" spans="1:43" x14ac:dyDescent="0.25">
      <c r="A924" s="132" t="s">
        <v>12123</v>
      </c>
      <c r="B924" s="129" t="s">
        <v>2650</v>
      </c>
      <c r="C924" s="129" t="s">
        <v>8754</v>
      </c>
      <c r="D924" s="129" t="s">
        <v>8755</v>
      </c>
      <c r="E924" s="129" t="s">
        <v>8734</v>
      </c>
      <c r="F924" s="1">
        <v>1362</v>
      </c>
      <c r="G924" s="129" t="s">
        <v>2507</v>
      </c>
      <c r="H924" s="129" t="s">
        <v>2233</v>
      </c>
      <c r="I924" s="129" t="s">
        <v>205</v>
      </c>
      <c r="J924" s="129" t="s">
        <v>206</v>
      </c>
      <c r="K924" s="1">
        <v>24303199</v>
      </c>
      <c r="L924" s="1">
        <v>28911140100798</v>
      </c>
      <c r="M924" s="129" t="s">
        <v>218</v>
      </c>
      <c r="N924" s="1">
        <v>1004136447</v>
      </c>
      <c r="O924" s="1">
        <v>45708</v>
      </c>
      <c r="P924" s="1">
        <v>45726</v>
      </c>
      <c r="Q924" s="129" t="s">
        <v>2207</v>
      </c>
      <c r="R924" s="129" t="s">
        <v>2650</v>
      </c>
      <c r="S924" s="1">
        <v>249</v>
      </c>
      <c r="T924" s="1">
        <v>0</v>
      </c>
      <c r="U924" s="129" t="s">
        <v>209</v>
      </c>
      <c r="V924" s="48"/>
      <c r="W924" s="48"/>
      <c r="X924" s="129" t="s">
        <v>211</v>
      </c>
      <c r="Y924" s="129" t="s">
        <v>211</v>
      </c>
      <c r="Z924" s="129" t="s">
        <v>210</v>
      </c>
      <c r="AA924" s="129" t="s">
        <v>220</v>
      </c>
      <c r="AB924" s="129" t="s">
        <v>1661</v>
      </c>
      <c r="AC924" s="129" t="s">
        <v>335</v>
      </c>
      <c r="AD924" s="1">
        <v>45726</v>
      </c>
      <c r="AE924" s="129" t="s">
        <v>8752</v>
      </c>
      <c r="AF924" s="129" t="s">
        <v>229</v>
      </c>
      <c r="AG924" s="1"/>
      <c r="AH924" s="1"/>
      <c r="AI924" s="1"/>
      <c r="AJ924" s="1"/>
      <c r="AK924" s="1"/>
      <c r="AL924" s="1"/>
      <c r="AM924" s="1" t="s">
        <v>210</v>
      </c>
      <c r="AN924" s="1" t="s">
        <v>211</v>
      </c>
      <c r="AO924" s="1" t="s">
        <v>211</v>
      </c>
      <c r="AP924" s="1" t="s">
        <v>211</v>
      </c>
      <c r="AQ924" s="44"/>
    </row>
    <row r="925" spans="1:43" x14ac:dyDescent="0.25">
      <c r="A925" s="132" t="s">
        <v>12123</v>
      </c>
      <c r="B925" s="129" t="s">
        <v>2650</v>
      </c>
      <c r="C925" s="129" t="s">
        <v>10022</v>
      </c>
      <c r="D925" s="129" t="s">
        <v>10023</v>
      </c>
      <c r="E925" s="129" t="s">
        <v>8555</v>
      </c>
      <c r="F925" s="1">
        <v>5871</v>
      </c>
      <c r="G925" s="129" t="s">
        <v>2655</v>
      </c>
      <c r="H925" s="129" t="s">
        <v>2647</v>
      </c>
      <c r="I925" s="129" t="s">
        <v>205</v>
      </c>
      <c r="J925" s="129" t="s">
        <v>206</v>
      </c>
      <c r="K925" s="1">
        <v>24302654</v>
      </c>
      <c r="L925" s="1">
        <v>30301132500872</v>
      </c>
      <c r="M925" s="129" t="s">
        <v>218</v>
      </c>
      <c r="N925" s="1">
        <v>1065495408</v>
      </c>
      <c r="O925" s="1">
        <v>45701</v>
      </c>
      <c r="P925" s="1">
        <v>45717</v>
      </c>
      <c r="Q925" s="129" t="s">
        <v>10024</v>
      </c>
      <c r="R925" s="129" t="s">
        <v>2650</v>
      </c>
      <c r="S925" s="1">
        <v>123</v>
      </c>
      <c r="T925" s="1">
        <v>0</v>
      </c>
      <c r="U925" s="129" t="s">
        <v>1648</v>
      </c>
      <c r="V925" s="48"/>
      <c r="W925" s="48"/>
      <c r="X925" s="129" t="s">
        <v>211</v>
      </c>
      <c r="Y925" s="129" t="s">
        <v>211</v>
      </c>
      <c r="Z925" s="129" t="s">
        <v>210</v>
      </c>
      <c r="AA925" s="129" t="s">
        <v>220</v>
      </c>
      <c r="AB925" s="129" t="s">
        <v>213</v>
      </c>
      <c r="AC925" s="129" t="s">
        <v>214</v>
      </c>
      <c r="AD925" s="1">
        <v>45717</v>
      </c>
      <c r="AE925" s="129" t="s">
        <v>8660</v>
      </c>
      <c r="AF925" s="129" t="s">
        <v>233</v>
      </c>
      <c r="AG925" s="1"/>
      <c r="AH925" s="1"/>
      <c r="AI925" s="1"/>
      <c r="AJ925" s="1"/>
      <c r="AK925" s="1"/>
      <c r="AL925" s="1"/>
      <c r="AM925" s="1" t="s">
        <v>210</v>
      </c>
      <c r="AN925" s="1" t="s">
        <v>211</v>
      </c>
      <c r="AO925" s="1" t="s">
        <v>211</v>
      </c>
      <c r="AP925" s="1" t="s">
        <v>211</v>
      </c>
      <c r="AQ925" s="44"/>
    </row>
    <row r="926" spans="1:43" x14ac:dyDescent="0.25">
      <c r="A926" s="132" t="s">
        <v>12123</v>
      </c>
      <c r="B926" s="129" t="s">
        <v>2650</v>
      </c>
      <c r="C926" s="129" t="s">
        <v>8768</v>
      </c>
      <c r="D926" s="129" t="s">
        <v>8769</v>
      </c>
      <c r="E926" s="129" t="s">
        <v>8718</v>
      </c>
      <c r="F926" s="1">
        <v>9630</v>
      </c>
      <c r="G926" s="129" t="s">
        <v>2508</v>
      </c>
      <c r="H926" s="129" t="s">
        <v>2233</v>
      </c>
      <c r="I926" s="129" t="s">
        <v>205</v>
      </c>
      <c r="J926" s="129" t="s">
        <v>206</v>
      </c>
      <c r="K926" s="1">
        <v>24303188</v>
      </c>
      <c r="L926" s="1">
        <v>30304231401532</v>
      </c>
      <c r="M926" s="129" t="s">
        <v>218</v>
      </c>
      <c r="N926" s="1">
        <v>1055832845</v>
      </c>
      <c r="O926" s="1">
        <v>45708</v>
      </c>
      <c r="P926" s="1">
        <v>45726</v>
      </c>
      <c r="Q926" s="129" t="s">
        <v>222</v>
      </c>
      <c r="R926" s="129" t="s">
        <v>2650</v>
      </c>
      <c r="S926" s="1">
        <v>249</v>
      </c>
      <c r="T926" s="1">
        <v>0</v>
      </c>
      <c r="U926" s="129" t="s">
        <v>209</v>
      </c>
      <c r="V926" s="48"/>
      <c r="W926" s="48"/>
      <c r="X926" s="129" t="s">
        <v>211</v>
      </c>
      <c r="Y926" s="129" t="s">
        <v>211</v>
      </c>
      <c r="Z926" s="129" t="s">
        <v>210</v>
      </c>
      <c r="AA926" s="129" t="s">
        <v>220</v>
      </c>
      <c r="AB926" s="129" t="s">
        <v>1661</v>
      </c>
      <c r="AC926" s="129" t="s">
        <v>214</v>
      </c>
      <c r="AD926" s="1">
        <v>45726</v>
      </c>
      <c r="AE926" s="129" t="s">
        <v>8752</v>
      </c>
      <c r="AF926" s="129" t="s">
        <v>233</v>
      </c>
      <c r="AG926" s="1"/>
      <c r="AH926" s="1"/>
      <c r="AI926" s="1"/>
      <c r="AJ926" s="1"/>
      <c r="AK926" s="1"/>
      <c r="AL926" s="1"/>
      <c r="AM926" s="1" t="s">
        <v>210</v>
      </c>
      <c r="AN926" s="1" t="s">
        <v>211</v>
      </c>
      <c r="AO926" s="1" t="s">
        <v>211</v>
      </c>
      <c r="AP926" s="1" t="s">
        <v>211</v>
      </c>
      <c r="AQ926" s="44"/>
    </row>
    <row r="927" spans="1:43" x14ac:dyDescent="0.25">
      <c r="A927" s="132" t="s">
        <v>12123</v>
      </c>
      <c r="B927" s="129" t="s">
        <v>2650</v>
      </c>
      <c r="C927" s="129" t="s">
        <v>8766</v>
      </c>
      <c r="D927" s="129" t="s">
        <v>8767</v>
      </c>
      <c r="E927" s="129" t="s">
        <v>8726</v>
      </c>
      <c r="F927" s="1">
        <v>8938</v>
      </c>
      <c r="G927" s="129" t="s">
        <v>2508</v>
      </c>
      <c r="H927" s="129" t="s">
        <v>2233</v>
      </c>
      <c r="I927" s="129" t="s">
        <v>205</v>
      </c>
      <c r="J927" s="129" t="s">
        <v>206</v>
      </c>
      <c r="K927" s="1">
        <v>24303186</v>
      </c>
      <c r="L927" s="1">
        <v>30407241602092</v>
      </c>
      <c r="M927" s="129" t="s">
        <v>218</v>
      </c>
      <c r="N927" s="1">
        <v>1099812313</v>
      </c>
      <c r="O927" s="1">
        <v>45708</v>
      </c>
      <c r="P927" s="1">
        <v>45726</v>
      </c>
      <c r="Q927" s="129" t="s">
        <v>293</v>
      </c>
      <c r="R927" s="129" t="s">
        <v>2650</v>
      </c>
      <c r="S927" s="1">
        <v>249</v>
      </c>
      <c r="T927" s="1">
        <v>0</v>
      </c>
      <c r="U927" s="129" t="s">
        <v>209</v>
      </c>
      <c r="V927" s="48"/>
      <c r="W927" s="48"/>
      <c r="X927" s="129" t="s">
        <v>211</v>
      </c>
      <c r="Y927" s="129" t="s">
        <v>211</v>
      </c>
      <c r="Z927" s="129" t="s">
        <v>210</v>
      </c>
      <c r="AA927" s="129" t="s">
        <v>220</v>
      </c>
      <c r="AB927" s="129" t="s">
        <v>1661</v>
      </c>
      <c r="AC927" s="129" t="s">
        <v>214</v>
      </c>
      <c r="AD927" s="1">
        <v>45726</v>
      </c>
      <c r="AE927" s="129" t="s">
        <v>8752</v>
      </c>
      <c r="AF927" s="129" t="s">
        <v>233</v>
      </c>
      <c r="AG927" s="1"/>
      <c r="AH927" s="1"/>
      <c r="AI927" s="1"/>
      <c r="AJ927" s="1"/>
      <c r="AK927" s="1"/>
      <c r="AL927" s="1"/>
      <c r="AM927" s="1" t="s">
        <v>210</v>
      </c>
      <c r="AN927" s="1" t="s">
        <v>211</v>
      </c>
      <c r="AO927" s="1" t="s">
        <v>211</v>
      </c>
      <c r="AP927" s="1" t="s">
        <v>211</v>
      </c>
      <c r="AQ927" s="44"/>
    </row>
    <row r="928" spans="1:43" x14ac:dyDescent="0.25">
      <c r="A928" s="132" t="s">
        <v>12123</v>
      </c>
      <c r="B928" s="129" t="s">
        <v>2650</v>
      </c>
      <c r="C928" s="129" t="s">
        <v>8666</v>
      </c>
      <c r="D928" s="129" t="s">
        <v>8667</v>
      </c>
      <c r="E928" s="129" t="s">
        <v>8546</v>
      </c>
      <c r="F928" s="1">
        <v>6468</v>
      </c>
      <c r="G928" s="129" t="s">
        <v>2646</v>
      </c>
      <c r="H928" s="129" t="s">
        <v>2647</v>
      </c>
      <c r="I928" s="129" t="s">
        <v>205</v>
      </c>
      <c r="J928" s="129" t="s">
        <v>206</v>
      </c>
      <c r="K928" s="1">
        <v>24302662</v>
      </c>
      <c r="L928" s="1">
        <v>29909052500718</v>
      </c>
      <c r="M928" s="129" t="s">
        <v>218</v>
      </c>
      <c r="N928" s="1">
        <v>1016015862</v>
      </c>
      <c r="O928" s="1">
        <v>45701</v>
      </c>
      <c r="P928" s="1">
        <v>45717</v>
      </c>
      <c r="Q928" s="129" t="s">
        <v>1727</v>
      </c>
      <c r="R928" s="129" t="s">
        <v>2650</v>
      </c>
      <c r="S928" s="1">
        <v>123</v>
      </c>
      <c r="T928" s="1">
        <v>0</v>
      </c>
      <c r="U928" s="129" t="s">
        <v>1648</v>
      </c>
      <c r="V928" s="48"/>
      <c r="W928" s="48"/>
      <c r="X928" s="129" t="s">
        <v>211</v>
      </c>
      <c r="Y928" s="129" t="s">
        <v>211</v>
      </c>
      <c r="Z928" s="129" t="s">
        <v>210</v>
      </c>
      <c r="AA928" s="129" t="s">
        <v>220</v>
      </c>
      <c r="AB928" s="129" t="s">
        <v>213</v>
      </c>
      <c r="AC928" s="129" t="s">
        <v>214</v>
      </c>
      <c r="AD928" s="1">
        <v>45717</v>
      </c>
      <c r="AE928" s="129" t="s">
        <v>8660</v>
      </c>
      <c r="AF928" s="129" t="s">
        <v>215</v>
      </c>
      <c r="AG928" s="1"/>
      <c r="AH928" s="1"/>
      <c r="AI928" s="1"/>
      <c r="AJ928" s="1"/>
      <c r="AK928" s="1"/>
      <c r="AL928" s="1"/>
      <c r="AM928" s="1" t="s">
        <v>210</v>
      </c>
      <c r="AN928" s="1" t="s">
        <v>211</v>
      </c>
      <c r="AO928" s="1" t="s">
        <v>211</v>
      </c>
      <c r="AP928" s="1" t="s">
        <v>211</v>
      </c>
      <c r="AQ928" s="44"/>
    </row>
    <row r="929" spans="1:43" x14ac:dyDescent="0.25">
      <c r="A929" s="132" t="s">
        <v>12123</v>
      </c>
      <c r="B929" s="129" t="s">
        <v>2650</v>
      </c>
      <c r="C929" s="129" t="s">
        <v>8663</v>
      </c>
      <c r="D929" s="129" t="s">
        <v>8664</v>
      </c>
      <c r="E929" s="129" t="s">
        <v>8567</v>
      </c>
      <c r="F929" s="1">
        <v>6088</v>
      </c>
      <c r="G929" s="129" t="s">
        <v>2655</v>
      </c>
      <c r="H929" s="129" t="s">
        <v>2647</v>
      </c>
      <c r="I929" s="129" t="s">
        <v>249</v>
      </c>
      <c r="J929" s="129" t="s">
        <v>206</v>
      </c>
      <c r="K929" s="1">
        <v>24302658</v>
      </c>
      <c r="L929" s="1">
        <v>30112012500138</v>
      </c>
      <c r="M929" s="129" t="s">
        <v>218</v>
      </c>
      <c r="N929" s="1">
        <v>1099158346</v>
      </c>
      <c r="O929" s="1">
        <v>45701</v>
      </c>
      <c r="P929" s="1">
        <v>45717</v>
      </c>
      <c r="Q929" s="129" t="s">
        <v>8665</v>
      </c>
      <c r="R929" s="129" t="s">
        <v>2650</v>
      </c>
      <c r="S929" s="1">
        <v>123</v>
      </c>
      <c r="T929" s="1">
        <v>0</v>
      </c>
      <c r="U929" s="129" t="s">
        <v>1648</v>
      </c>
      <c r="V929" s="48"/>
      <c r="W929" s="48"/>
      <c r="X929" s="129" t="s">
        <v>211</v>
      </c>
      <c r="Y929" s="129" t="s">
        <v>211</v>
      </c>
      <c r="Z929" s="129" t="s">
        <v>210</v>
      </c>
      <c r="AA929" s="129" t="s">
        <v>220</v>
      </c>
      <c r="AB929" s="129" t="s">
        <v>213</v>
      </c>
      <c r="AC929" s="129" t="s">
        <v>214</v>
      </c>
      <c r="AD929" s="1">
        <v>45717</v>
      </c>
      <c r="AE929" s="129" t="s">
        <v>8660</v>
      </c>
      <c r="AF929" s="129" t="s">
        <v>215</v>
      </c>
      <c r="AG929" s="1"/>
      <c r="AH929" s="1"/>
      <c r="AI929" s="1"/>
      <c r="AJ929" s="1"/>
      <c r="AK929" s="1"/>
      <c r="AL929" s="1"/>
      <c r="AM929" s="1" t="s">
        <v>210</v>
      </c>
      <c r="AN929" s="1" t="s">
        <v>211</v>
      </c>
      <c r="AO929" s="1" t="s">
        <v>211</v>
      </c>
      <c r="AP929" s="1" t="s">
        <v>211</v>
      </c>
      <c r="AQ929" s="44"/>
    </row>
    <row r="930" spans="1:43" x14ac:dyDescent="0.25">
      <c r="A930" s="132" t="s">
        <v>12123</v>
      </c>
      <c r="B930" s="129" t="s">
        <v>2650</v>
      </c>
      <c r="C930" s="129" t="s">
        <v>8756</v>
      </c>
      <c r="D930" s="129" t="s">
        <v>8757</v>
      </c>
      <c r="E930" s="129" t="s">
        <v>8712</v>
      </c>
      <c r="F930" s="1">
        <v>8732</v>
      </c>
      <c r="G930" s="129" t="s">
        <v>2507</v>
      </c>
      <c r="H930" s="129" t="s">
        <v>2233</v>
      </c>
      <c r="I930" s="129" t="s">
        <v>205</v>
      </c>
      <c r="J930" s="129" t="s">
        <v>206</v>
      </c>
      <c r="K930" s="1">
        <v>24303183</v>
      </c>
      <c r="L930" s="1">
        <v>30301011406992</v>
      </c>
      <c r="M930" s="129" t="s">
        <v>218</v>
      </c>
      <c r="N930" s="1">
        <v>1019814928</v>
      </c>
      <c r="O930" s="1">
        <v>45708</v>
      </c>
      <c r="P930" s="1">
        <v>45726</v>
      </c>
      <c r="Q930" s="129" t="s">
        <v>260</v>
      </c>
      <c r="R930" s="129" t="s">
        <v>2650</v>
      </c>
      <c r="S930" s="1">
        <v>249</v>
      </c>
      <c r="T930" s="1">
        <v>0</v>
      </c>
      <c r="U930" s="129" t="s">
        <v>209</v>
      </c>
      <c r="V930" s="48"/>
      <c r="W930" s="48"/>
      <c r="X930" s="129" t="s">
        <v>211</v>
      </c>
      <c r="Y930" s="129" t="s">
        <v>211</v>
      </c>
      <c r="Z930" s="129" t="s">
        <v>210</v>
      </c>
      <c r="AA930" s="129" t="s">
        <v>220</v>
      </c>
      <c r="AB930" s="129" t="s">
        <v>1661</v>
      </c>
      <c r="AC930" s="129" t="s">
        <v>214</v>
      </c>
      <c r="AD930" s="1">
        <v>45726</v>
      </c>
      <c r="AE930" s="129" t="s">
        <v>8752</v>
      </c>
      <c r="AF930" s="129" t="s">
        <v>233</v>
      </c>
      <c r="AG930" s="1"/>
      <c r="AH930" s="1"/>
      <c r="AI930" s="1"/>
      <c r="AJ930" s="1"/>
      <c r="AK930" s="1"/>
      <c r="AL930" s="1"/>
      <c r="AM930" s="1" t="s">
        <v>210</v>
      </c>
      <c r="AN930" s="1" t="s">
        <v>211</v>
      </c>
      <c r="AO930" s="1" t="s">
        <v>211</v>
      </c>
      <c r="AP930" s="1" t="s">
        <v>211</v>
      </c>
      <c r="AQ930" s="44"/>
    </row>
    <row r="931" spans="1:43" x14ac:dyDescent="0.25">
      <c r="A931" s="132" t="s">
        <v>12123</v>
      </c>
      <c r="B931" s="129" t="s">
        <v>2650</v>
      </c>
      <c r="C931" s="129" t="s">
        <v>11642</v>
      </c>
      <c r="D931" s="129" t="s">
        <v>11643</v>
      </c>
      <c r="E931" s="129" t="s">
        <v>11410</v>
      </c>
      <c r="F931" s="1">
        <v>2194</v>
      </c>
      <c r="G931" s="129" t="s">
        <v>11644</v>
      </c>
      <c r="H931" s="129" t="s">
        <v>2664</v>
      </c>
      <c r="I931" s="129" t="s">
        <v>205</v>
      </c>
      <c r="J931" s="129" t="s">
        <v>227</v>
      </c>
      <c r="K931" s="1">
        <v>24303924</v>
      </c>
      <c r="L931" s="1">
        <v>29612212101065</v>
      </c>
      <c r="M931" s="129" t="s">
        <v>218</v>
      </c>
      <c r="N931" s="1">
        <v>1010296117</v>
      </c>
      <c r="O931" s="1">
        <v>45757</v>
      </c>
      <c r="P931" s="1">
        <v>45801</v>
      </c>
      <c r="Q931" s="129" t="s">
        <v>11646</v>
      </c>
      <c r="R931" s="129" t="s">
        <v>2650</v>
      </c>
      <c r="S931" s="1">
        <v>1</v>
      </c>
      <c r="T931" s="1">
        <v>0</v>
      </c>
      <c r="U931" s="129" t="s">
        <v>11647</v>
      </c>
      <c r="V931" s="48"/>
      <c r="W931" s="48"/>
      <c r="X931" s="129" t="s">
        <v>211</v>
      </c>
      <c r="Y931" s="129" t="s">
        <v>211</v>
      </c>
      <c r="Z931" s="129" t="s">
        <v>210</v>
      </c>
      <c r="AA931" s="129" t="s">
        <v>220</v>
      </c>
      <c r="AB931" s="129" t="s">
        <v>270</v>
      </c>
      <c r="AC931" s="129" t="s">
        <v>214</v>
      </c>
      <c r="AD931" s="1">
        <v>45801</v>
      </c>
      <c r="AE931" s="129" t="s">
        <v>11648</v>
      </c>
      <c r="AF931" s="129" t="s">
        <v>215</v>
      </c>
      <c r="AG931" s="1"/>
      <c r="AH931" s="1"/>
      <c r="AI931" s="1"/>
      <c r="AJ931" s="1"/>
      <c r="AK931" s="1"/>
      <c r="AL931" s="1"/>
      <c r="AM931" s="1" t="s">
        <v>210</v>
      </c>
      <c r="AN931" s="1" t="s">
        <v>211</v>
      </c>
      <c r="AO931" s="1" t="s">
        <v>211</v>
      </c>
      <c r="AP931" s="1" t="s">
        <v>211</v>
      </c>
      <c r="AQ931" s="44"/>
    </row>
    <row r="932" spans="1:43" x14ac:dyDescent="0.25">
      <c r="A932" s="132" t="s">
        <v>12123</v>
      </c>
      <c r="B932" s="129" t="s">
        <v>2650</v>
      </c>
      <c r="C932" s="129" t="s">
        <v>11652</v>
      </c>
      <c r="D932" s="129" t="s">
        <v>11653</v>
      </c>
      <c r="E932" s="129" t="s">
        <v>11654</v>
      </c>
      <c r="F932" s="1">
        <v>2322</v>
      </c>
      <c r="G932" s="129" t="s">
        <v>11644</v>
      </c>
      <c r="H932" s="129" t="s">
        <v>2664</v>
      </c>
      <c r="I932" s="129" t="s">
        <v>205</v>
      </c>
      <c r="J932" s="129" t="s">
        <v>227</v>
      </c>
      <c r="K932" s="1">
        <v>24303936</v>
      </c>
      <c r="L932" s="1">
        <v>30102032800043</v>
      </c>
      <c r="M932" s="129" t="s">
        <v>218</v>
      </c>
      <c r="N932" s="1">
        <v>1091164841</v>
      </c>
      <c r="O932" s="1">
        <v>45757</v>
      </c>
      <c r="P932" s="1">
        <v>45801</v>
      </c>
      <c r="Q932" s="129" t="s">
        <v>1680</v>
      </c>
      <c r="R932" s="129" t="s">
        <v>2650</v>
      </c>
      <c r="S932" s="1">
        <v>1</v>
      </c>
      <c r="T932" s="1">
        <v>0</v>
      </c>
      <c r="U932" s="129" t="s">
        <v>11647</v>
      </c>
      <c r="V932" s="48"/>
      <c r="W932" s="48"/>
      <c r="X932" s="129" t="s">
        <v>211</v>
      </c>
      <c r="Y932" s="129" t="s">
        <v>211</v>
      </c>
      <c r="Z932" s="129" t="s">
        <v>210</v>
      </c>
      <c r="AA932" s="129" t="s">
        <v>220</v>
      </c>
      <c r="AB932" s="129" t="s">
        <v>270</v>
      </c>
      <c r="AC932" s="129" t="s">
        <v>214</v>
      </c>
      <c r="AD932" s="1">
        <v>45801</v>
      </c>
      <c r="AE932" s="129" t="s">
        <v>11648</v>
      </c>
      <c r="AF932" s="129" t="s">
        <v>226</v>
      </c>
      <c r="AG932" s="1"/>
      <c r="AH932" s="1"/>
      <c r="AI932" s="1"/>
      <c r="AJ932" s="1"/>
      <c r="AK932" s="1"/>
      <c r="AL932" s="1"/>
      <c r="AM932" s="1" t="s">
        <v>210</v>
      </c>
      <c r="AN932" s="1" t="s">
        <v>211</v>
      </c>
      <c r="AO932" s="1" t="s">
        <v>211</v>
      </c>
      <c r="AP932" s="1" t="s">
        <v>211</v>
      </c>
      <c r="AQ932" s="44"/>
    </row>
    <row r="933" spans="1:43" x14ac:dyDescent="0.25">
      <c r="A933" s="132" t="s">
        <v>12123</v>
      </c>
      <c r="B933" s="129" t="s">
        <v>2650</v>
      </c>
      <c r="C933" s="129" t="s">
        <v>11655</v>
      </c>
      <c r="D933" s="129" t="s">
        <v>11656</v>
      </c>
      <c r="E933" s="129" t="s">
        <v>11452</v>
      </c>
      <c r="F933" s="1">
        <v>5875</v>
      </c>
      <c r="G933" s="129" t="s">
        <v>11644</v>
      </c>
      <c r="H933" s="129" t="s">
        <v>2664</v>
      </c>
      <c r="I933" s="129" t="s">
        <v>205</v>
      </c>
      <c r="J933" s="129" t="s">
        <v>227</v>
      </c>
      <c r="K933" s="1">
        <v>24303931</v>
      </c>
      <c r="L933" s="1">
        <v>29808282101021</v>
      </c>
      <c r="M933" s="129" t="s">
        <v>218</v>
      </c>
      <c r="N933" s="1">
        <v>1095461817</v>
      </c>
      <c r="O933" s="1">
        <v>45757</v>
      </c>
      <c r="P933" s="1">
        <v>45801</v>
      </c>
      <c r="Q933" s="129" t="s">
        <v>11646</v>
      </c>
      <c r="R933" s="129" t="s">
        <v>2650</v>
      </c>
      <c r="S933" s="1">
        <v>1</v>
      </c>
      <c r="T933" s="1">
        <v>0</v>
      </c>
      <c r="U933" s="129" t="s">
        <v>11647</v>
      </c>
      <c r="V933" s="48"/>
      <c r="W933" s="48"/>
      <c r="X933" s="129" t="s">
        <v>211</v>
      </c>
      <c r="Y933" s="129" t="s">
        <v>211</v>
      </c>
      <c r="Z933" s="129" t="s">
        <v>210</v>
      </c>
      <c r="AA933" s="129" t="s">
        <v>220</v>
      </c>
      <c r="AB933" s="129" t="s">
        <v>270</v>
      </c>
      <c r="AC933" s="129" t="s">
        <v>214</v>
      </c>
      <c r="AD933" s="1">
        <v>45801</v>
      </c>
      <c r="AE933" s="129" t="s">
        <v>11648</v>
      </c>
      <c r="AF933" s="129" t="s">
        <v>215</v>
      </c>
      <c r="AG933" s="1"/>
      <c r="AH933" s="1"/>
      <c r="AI933" s="1"/>
      <c r="AJ933" s="1"/>
      <c r="AK933" s="1"/>
      <c r="AL933" s="1"/>
      <c r="AM933" s="1" t="s">
        <v>210</v>
      </c>
      <c r="AN933" s="1" t="s">
        <v>211</v>
      </c>
      <c r="AO933" s="1" t="s">
        <v>211</v>
      </c>
      <c r="AP933" s="1" t="s">
        <v>211</v>
      </c>
      <c r="AQ933" s="44"/>
    </row>
    <row r="934" spans="1:43" x14ac:dyDescent="0.25">
      <c r="A934" s="132" t="s">
        <v>12123</v>
      </c>
      <c r="B934" s="129" t="s">
        <v>2650</v>
      </c>
      <c r="C934" s="129" t="s">
        <v>8661</v>
      </c>
      <c r="D934" s="129" t="s">
        <v>8662</v>
      </c>
      <c r="E934" s="129" t="s">
        <v>8527</v>
      </c>
      <c r="F934" s="1">
        <v>7307</v>
      </c>
      <c r="G934" s="129" t="s">
        <v>2508</v>
      </c>
      <c r="H934" s="129" t="s">
        <v>2233</v>
      </c>
      <c r="I934" s="129" t="s">
        <v>205</v>
      </c>
      <c r="J934" s="129" t="s">
        <v>206</v>
      </c>
      <c r="K934" s="1">
        <v>24302694</v>
      </c>
      <c r="L934" s="1">
        <v>30311121500191</v>
      </c>
      <c r="M934" s="129" t="s">
        <v>218</v>
      </c>
      <c r="N934" s="1">
        <v>1028684375</v>
      </c>
      <c r="O934" s="1">
        <v>45701</v>
      </c>
      <c r="P934" s="1">
        <v>45717</v>
      </c>
      <c r="Q934" s="129" t="s">
        <v>232</v>
      </c>
      <c r="R934" s="129" t="s">
        <v>2650</v>
      </c>
      <c r="S934" s="1">
        <v>248</v>
      </c>
      <c r="T934" s="1">
        <v>0</v>
      </c>
      <c r="U934" s="129" t="s">
        <v>209</v>
      </c>
      <c r="V934" s="48"/>
      <c r="W934" s="48"/>
      <c r="X934" s="129" t="s">
        <v>211</v>
      </c>
      <c r="Y934" s="129" t="s">
        <v>211</v>
      </c>
      <c r="Z934" s="129" t="s">
        <v>210</v>
      </c>
      <c r="AA934" s="129" t="s">
        <v>220</v>
      </c>
      <c r="AB934" s="129" t="s">
        <v>213</v>
      </c>
      <c r="AC934" s="129" t="s">
        <v>335</v>
      </c>
      <c r="AD934" s="1">
        <v>45717</v>
      </c>
      <c r="AE934" s="129" t="s">
        <v>8660</v>
      </c>
      <c r="AF934" s="129" t="s">
        <v>233</v>
      </c>
      <c r="AG934" s="1"/>
      <c r="AH934" s="1"/>
      <c r="AI934" s="1"/>
      <c r="AJ934" s="1"/>
      <c r="AK934" s="1"/>
      <c r="AL934" s="1"/>
      <c r="AM934" s="1" t="s">
        <v>210</v>
      </c>
      <c r="AN934" s="1" t="s">
        <v>211</v>
      </c>
      <c r="AO934" s="1" t="s">
        <v>211</v>
      </c>
      <c r="AP934" s="1" t="s">
        <v>211</v>
      </c>
      <c r="AQ934" s="44"/>
    </row>
    <row r="935" spans="1:43" x14ac:dyDescent="0.25">
      <c r="A935" s="132" t="s">
        <v>12123</v>
      </c>
      <c r="B935" s="129" t="s">
        <v>2650</v>
      </c>
      <c r="C935" s="129" t="s">
        <v>11726</v>
      </c>
      <c r="D935" s="129" t="s">
        <v>11727</v>
      </c>
      <c r="E935" s="129" t="s">
        <v>11440</v>
      </c>
      <c r="F935" s="1">
        <v>2336</v>
      </c>
      <c r="G935" s="129" t="s">
        <v>11644</v>
      </c>
      <c r="H935" s="129" t="s">
        <v>2664</v>
      </c>
      <c r="I935" s="129" t="s">
        <v>205</v>
      </c>
      <c r="J935" s="129" t="s">
        <v>227</v>
      </c>
      <c r="K935" s="1">
        <v>24303938</v>
      </c>
      <c r="L935" s="1">
        <v>30603112102443</v>
      </c>
      <c r="M935" s="129" t="s">
        <v>218</v>
      </c>
      <c r="N935" s="1">
        <v>1011238614</v>
      </c>
      <c r="O935" s="1">
        <v>45757</v>
      </c>
      <c r="P935" s="1">
        <v>45801</v>
      </c>
      <c r="Q935" s="129" t="s">
        <v>1720</v>
      </c>
      <c r="R935" s="129" t="s">
        <v>2650</v>
      </c>
      <c r="S935" s="1">
        <v>1</v>
      </c>
      <c r="T935" s="1">
        <v>0</v>
      </c>
      <c r="U935" s="129" t="s">
        <v>11647</v>
      </c>
      <c r="V935" s="48"/>
      <c r="W935" s="48"/>
      <c r="X935" s="129" t="s">
        <v>211</v>
      </c>
      <c r="Y935" s="129" t="s">
        <v>211</v>
      </c>
      <c r="Z935" s="129" t="s">
        <v>210</v>
      </c>
      <c r="AA935" s="129" t="s">
        <v>220</v>
      </c>
      <c r="AB935" s="129" t="s">
        <v>270</v>
      </c>
      <c r="AC935" s="129" t="s">
        <v>214</v>
      </c>
      <c r="AD935" s="1">
        <v>45801</v>
      </c>
      <c r="AE935" s="129" t="s">
        <v>11648</v>
      </c>
      <c r="AF935" s="129" t="s">
        <v>239</v>
      </c>
      <c r="AG935" s="1"/>
      <c r="AH935" s="1"/>
      <c r="AI935" s="1"/>
      <c r="AJ935" s="1"/>
      <c r="AK935" s="1"/>
      <c r="AL935" s="1"/>
      <c r="AM935" s="1" t="s">
        <v>210</v>
      </c>
      <c r="AN935" s="1" t="s">
        <v>211</v>
      </c>
      <c r="AO935" s="1" t="s">
        <v>211</v>
      </c>
      <c r="AP935" s="1" t="s">
        <v>211</v>
      </c>
      <c r="AQ935" s="44"/>
    </row>
    <row r="936" spans="1:43" x14ac:dyDescent="0.25">
      <c r="A936" s="132" t="s">
        <v>12123</v>
      </c>
      <c r="B936" s="129" t="s">
        <v>2650</v>
      </c>
      <c r="C936" s="129" t="s">
        <v>11728</v>
      </c>
      <c r="D936" s="129" t="s">
        <v>11729</v>
      </c>
      <c r="E936" s="129" t="s">
        <v>11458</v>
      </c>
      <c r="F936" s="1">
        <v>5977</v>
      </c>
      <c r="G936" s="129" t="s">
        <v>11644</v>
      </c>
      <c r="H936" s="129" t="s">
        <v>2664</v>
      </c>
      <c r="I936" s="129" t="s">
        <v>205</v>
      </c>
      <c r="J936" s="129" t="s">
        <v>227</v>
      </c>
      <c r="K936" s="1">
        <v>24303939</v>
      </c>
      <c r="L936" s="1">
        <v>29808230103263</v>
      </c>
      <c r="M936" s="129" t="s">
        <v>218</v>
      </c>
      <c r="N936" s="1">
        <v>1013580643</v>
      </c>
      <c r="O936" s="1">
        <v>45757</v>
      </c>
      <c r="P936" s="1">
        <v>45801</v>
      </c>
      <c r="Q936" s="129" t="s">
        <v>11730</v>
      </c>
      <c r="R936" s="129" t="s">
        <v>2650</v>
      </c>
      <c r="S936" s="1">
        <v>1</v>
      </c>
      <c r="T936" s="1">
        <v>0</v>
      </c>
      <c r="U936" s="129" t="s">
        <v>11647</v>
      </c>
      <c r="V936" s="48"/>
      <c r="W936" s="48"/>
      <c r="X936" s="129" t="s">
        <v>211</v>
      </c>
      <c r="Y936" s="129" t="s">
        <v>211</v>
      </c>
      <c r="Z936" s="129" t="s">
        <v>210</v>
      </c>
      <c r="AA936" s="129" t="s">
        <v>220</v>
      </c>
      <c r="AB936" s="129" t="s">
        <v>270</v>
      </c>
      <c r="AC936" s="129" t="s">
        <v>214</v>
      </c>
      <c r="AD936" s="1">
        <v>45801</v>
      </c>
      <c r="AE936" s="129" t="s">
        <v>11648</v>
      </c>
      <c r="AF936" s="129" t="s">
        <v>215</v>
      </c>
      <c r="AG936" s="1"/>
      <c r="AH936" s="1"/>
      <c r="AI936" s="1"/>
      <c r="AJ936" s="1"/>
      <c r="AK936" s="1"/>
      <c r="AL936" s="1"/>
      <c r="AM936" s="1" t="s">
        <v>210</v>
      </c>
      <c r="AN936" s="1" t="s">
        <v>211</v>
      </c>
      <c r="AO936" s="1" t="s">
        <v>211</v>
      </c>
      <c r="AP936" s="1" t="s">
        <v>211</v>
      </c>
      <c r="AQ936" s="44"/>
    </row>
    <row r="937" spans="1:43" x14ac:dyDescent="0.25">
      <c r="A937" s="132" t="s">
        <v>12123</v>
      </c>
      <c r="B937" s="129" t="s">
        <v>2650</v>
      </c>
      <c r="C937" s="129" t="s">
        <v>11731</v>
      </c>
      <c r="D937" s="129" t="s">
        <v>11732</v>
      </c>
      <c r="E937" s="129" t="s">
        <v>11432</v>
      </c>
      <c r="F937" s="1">
        <v>2401</v>
      </c>
      <c r="G937" s="129" t="s">
        <v>11644</v>
      </c>
      <c r="H937" s="129" t="s">
        <v>2664</v>
      </c>
      <c r="I937" s="129" t="s">
        <v>205</v>
      </c>
      <c r="J937" s="129" t="s">
        <v>227</v>
      </c>
      <c r="K937" s="1">
        <v>24303948</v>
      </c>
      <c r="L937" s="1">
        <v>30407252104329</v>
      </c>
      <c r="M937" s="129" t="s">
        <v>218</v>
      </c>
      <c r="N937" s="1">
        <v>1006087313</v>
      </c>
      <c r="O937" s="1">
        <v>45757</v>
      </c>
      <c r="P937" s="1">
        <v>45801</v>
      </c>
      <c r="Q937" s="129" t="s">
        <v>1721</v>
      </c>
      <c r="R937" s="129" t="s">
        <v>2650</v>
      </c>
      <c r="S937" s="1">
        <v>1</v>
      </c>
      <c r="T937" s="1">
        <v>0</v>
      </c>
      <c r="U937" s="129" t="s">
        <v>11647</v>
      </c>
      <c r="V937" s="48"/>
      <c r="W937" s="48"/>
      <c r="X937" s="129" t="s">
        <v>211</v>
      </c>
      <c r="Y937" s="129" t="s">
        <v>211</v>
      </c>
      <c r="Z937" s="129" t="s">
        <v>210</v>
      </c>
      <c r="AA937" s="129" t="s">
        <v>220</v>
      </c>
      <c r="AB937" s="129" t="s">
        <v>270</v>
      </c>
      <c r="AC937" s="129" t="s">
        <v>214</v>
      </c>
      <c r="AD937" s="1">
        <v>45801</v>
      </c>
      <c r="AE937" s="129" t="s">
        <v>11648</v>
      </c>
      <c r="AF937" s="129" t="s">
        <v>230</v>
      </c>
      <c r="AG937" s="1"/>
      <c r="AH937" s="1"/>
      <c r="AI937" s="1"/>
      <c r="AJ937" s="1"/>
      <c r="AK937" s="1"/>
      <c r="AL937" s="1"/>
      <c r="AM937" s="1" t="s">
        <v>210</v>
      </c>
      <c r="AN937" s="1" t="s">
        <v>211</v>
      </c>
      <c r="AO937" s="1" t="s">
        <v>211</v>
      </c>
      <c r="AP937" s="1" t="s">
        <v>211</v>
      </c>
      <c r="AQ937" s="44"/>
    </row>
    <row r="938" spans="1:43" x14ac:dyDescent="0.25">
      <c r="A938" s="132" t="s">
        <v>12123</v>
      </c>
      <c r="B938" s="129" t="s">
        <v>2650</v>
      </c>
      <c r="C938" s="129" t="s">
        <v>11733</v>
      </c>
      <c r="D938" s="129" t="s">
        <v>11734</v>
      </c>
      <c r="E938" s="129" t="s">
        <v>11442</v>
      </c>
      <c r="F938" s="1">
        <v>2469</v>
      </c>
      <c r="G938" s="129" t="s">
        <v>11644</v>
      </c>
      <c r="H938" s="129" t="s">
        <v>2664</v>
      </c>
      <c r="I938" s="129" t="s">
        <v>205</v>
      </c>
      <c r="J938" s="129" t="s">
        <v>227</v>
      </c>
      <c r="K938" s="1">
        <v>24303956</v>
      </c>
      <c r="L938" s="1">
        <v>30207142100426</v>
      </c>
      <c r="M938" s="129" t="s">
        <v>218</v>
      </c>
      <c r="N938" s="1">
        <v>1033174446</v>
      </c>
      <c r="O938" s="1">
        <v>45757</v>
      </c>
      <c r="P938" s="1">
        <v>45801</v>
      </c>
      <c r="Q938" s="129" t="s">
        <v>11735</v>
      </c>
      <c r="R938" s="129" t="s">
        <v>2650</v>
      </c>
      <c r="S938" s="1">
        <v>1</v>
      </c>
      <c r="T938" s="1">
        <v>0</v>
      </c>
      <c r="U938" s="129" t="s">
        <v>11647</v>
      </c>
      <c r="V938" s="48"/>
      <c r="W938" s="48"/>
      <c r="X938" s="129" t="s">
        <v>211</v>
      </c>
      <c r="Y938" s="129" t="s">
        <v>211</v>
      </c>
      <c r="Z938" s="129" t="s">
        <v>210</v>
      </c>
      <c r="AA938" s="129" t="s">
        <v>220</v>
      </c>
      <c r="AB938" s="129" t="s">
        <v>270</v>
      </c>
      <c r="AC938" s="129" t="s">
        <v>214</v>
      </c>
      <c r="AD938" s="1">
        <v>45801</v>
      </c>
      <c r="AE938" s="129" t="s">
        <v>11648</v>
      </c>
      <c r="AF938" s="129" t="s">
        <v>215</v>
      </c>
      <c r="AG938" s="1"/>
      <c r="AH938" s="1"/>
      <c r="AI938" s="1"/>
      <c r="AJ938" s="1"/>
      <c r="AK938" s="1"/>
      <c r="AL938" s="1"/>
      <c r="AM938" s="1" t="s">
        <v>210</v>
      </c>
      <c r="AN938" s="1" t="s">
        <v>211</v>
      </c>
      <c r="AO938" s="1" t="s">
        <v>211</v>
      </c>
      <c r="AP938" s="1" t="s">
        <v>211</v>
      </c>
      <c r="AQ938" s="44"/>
    </row>
    <row r="939" spans="1:43" x14ac:dyDescent="0.25">
      <c r="A939" s="132" t="s">
        <v>12123</v>
      </c>
      <c r="B939" s="129" t="s">
        <v>2650</v>
      </c>
      <c r="C939" s="129" t="s">
        <v>11736</v>
      </c>
      <c r="D939" s="129" t="s">
        <v>11737</v>
      </c>
      <c r="E939" s="129" t="s">
        <v>11412</v>
      </c>
      <c r="F939" s="1">
        <v>6762</v>
      </c>
      <c r="G939" s="129" t="s">
        <v>11644</v>
      </c>
      <c r="H939" s="129" t="s">
        <v>2664</v>
      </c>
      <c r="I939" s="129" t="s">
        <v>205</v>
      </c>
      <c r="J939" s="129" t="s">
        <v>227</v>
      </c>
      <c r="K939" s="1">
        <v>24303968</v>
      </c>
      <c r="L939" s="1">
        <v>30601050202524</v>
      </c>
      <c r="M939" s="129" t="s">
        <v>218</v>
      </c>
      <c r="N939" s="1">
        <v>1090949693</v>
      </c>
      <c r="O939" s="1">
        <v>45757</v>
      </c>
      <c r="P939" s="1">
        <v>45801</v>
      </c>
      <c r="Q939" s="129" t="s">
        <v>11712</v>
      </c>
      <c r="R939" s="129" t="s">
        <v>2650</v>
      </c>
      <c r="S939" s="1">
        <v>2</v>
      </c>
      <c r="T939" s="1">
        <v>0</v>
      </c>
      <c r="U939" s="129" t="s">
        <v>11647</v>
      </c>
      <c r="V939" s="48"/>
      <c r="W939" s="48"/>
      <c r="X939" s="129" t="s">
        <v>211</v>
      </c>
      <c r="Y939" s="129" t="s">
        <v>211</v>
      </c>
      <c r="Z939" s="129" t="s">
        <v>210</v>
      </c>
      <c r="AA939" s="129" t="s">
        <v>220</v>
      </c>
      <c r="AB939" s="129" t="s">
        <v>270</v>
      </c>
      <c r="AC939" s="129" t="s">
        <v>214</v>
      </c>
      <c r="AD939" s="1">
        <v>45801</v>
      </c>
      <c r="AE939" s="129" t="s">
        <v>11648</v>
      </c>
      <c r="AF939" s="129" t="s">
        <v>239</v>
      </c>
      <c r="AG939" s="1"/>
      <c r="AH939" s="1"/>
      <c r="AI939" s="1"/>
      <c r="AJ939" s="1"/>
      <c r="AK939" s="1"/>
      <c r="AL939" s="1"/>
      <c r="AM939" s="1" t="s">
        <v>210</v>
      </c>
      <c r="AN939" s="1" t="s">
        <v>211</v>
      </c>
      <c r="AO939" s="1" t="s">
        <v>211</v>
      </c>
      <c r="AP939" s="1" t="s">
        <v>211</v>
      </c>
      <c r="AQ939" s="44"/>
    </row>
    <row r="940" spans="1:43" x14ac:dyDescent="0.25">
      <c r="A940" s="132" t="s">
        <v>12123</v>
      </c>
      <c r="B940" s="129" t="s">
        <v>2650</v>
      </c>
      <c r="C940" s="129" t="s">
        <v>11738</v>
      </c>
      <c r="D940" s="129" t="s">
        <v>11739</v>
      </c>
      <c r="E940" s="129" t="s">
        <v>11446</v>
      </c>
      <c r="F940" s="1">
        <v>2548</v>
      </c>
      <c r="G940" s="129" t="s">
        <v>11644</v>
      </c>
      <c r="H940" s="129" t="s">
        <v>2664</v>
      </c>
      <c r="I940" s="129" t="s">
        <v>205</v>
      </c>
      <c r="J940" s="129" t="s">
        <v>227</v>
      </c>
      <c r="K940" s="1">
        <v>24303975</v>
      </c>
      <c r="L940" s="1">
        <v>30010262100685</v>
      </c>
      <c r="M940" s="129" t="s">
        <v>218</v>
      </c>
      <c r="N940" s="1">
        <v>1024888351</v>
      </c>
      <c r="O940" s="1">
        <v>45757</v>
      </c>
      <c r="P940" s="1">
        <v>45801</v>
      </c>
      <c r="Q940" s="129" t="s">
        <v>11651</v>
      </c>
      <c r="R940" s="129" t="s">
        <v>2650</v>
      </c>
      <c r="S940" s="1">
        <v>2</v>
      </c>
      <c r="T940" s="1">
        <v>0</v>
      </c>
      <c r="U940" s="129" t="s">
        <v>11647</v>
      </c>
      <c r="V940" s="48"/>
      <c r="W940" s="48"/>
      <c r="X940" s="129" t="s">
        <v>211</v>
      </c>
      <c r="Y940" s="129" t="s">
        <v>211</v>
      </c>
      <c r="Z940" s="129" t="s">
        <v>210</v>
      </c>
      <c r="AA940" s="129" t="s">
        <v>220</v>
      </c>
      <c r="AB940" s="129" t="s">
        <v>270</v>
      </c>
      <c r="AC940" s="129" t="s">
        <v>214</v>
      </c>
      <c r="AD940" s="1">
        <v>45801</v>
      </c>
      <c r="AE940" s="129" t="s">
        <v>11648</v>
      </c>
      <c r="AF940" s="129" t="s">
        <v>239</v>
      </c>
      <c r="AG940" s="1"/>
      <c r="AH940" s="1"/>
      <c r="AI940" s="1"/>
      <c r="AJ940" s="1"/>
      <c r="AK940" s="1"/>
      <c r="AL940" s="1"/>
      <c r="AM940" s="1" t="s">
        <v>210</v>
      </c>
      <c r="AN940" s="1" t="s">
        <v>211</v>
      </c>
      <c r="AO940" s="1" t="s">
        <v>211</v>
      </c>
      <c r="AP940" s="1" t="s">
        <v>211</v>
      </c>
      <c r="AQ940" s="44"/>
    </row>
    <row r="941" spans="1:43" x14ac:dyDescent="0.25">
      <c r="A941" s="132" t="s">
        <v>12123</v>
      </c>
      <c r="B941" s="129" t="s">
        <v>2650</v>
      </c>
      <c r="C941" s="129" t="s">
        <v>11740</v>
      </c>
      <c r="D941" s="129" t="s">
        <v>11741</v>
      </c>
      <c r="E941" s="129" t="s">
        <v>11436</v>
      </c>
      <c r="F941" s="1">
        <v>2549</v>
      </c>
      <c r="G941" s="129" t="s">
        <v>11644</v>
      </c>
      <c r="H941" s="129" t="s">
        <v>2664</v>
      </c>
      <c r="I941" s="129" t="s">
        <v>205</v>
      </c>
      <c r="J941" s="129" t="s">
        <v>227</v>
      </c>
      <c r="K941" s="1">
        <v>24303977</v>
      </c>
      <c r="L941" s="1">
        <v>30107102703247</v>
      </c>
      <c r="M941" s="129" t="s">
        <v>218</v>
      </c>
      <c r="N941" s="1">
        <v>1066142941</v>
      </c>
      <c r="O941" s="1">
        <v>45757</v>
      </c>
      <c r="P941" s="1">
        <v>45801</v>
      </c>
      <c r="Q941" s="129" t="s">
        <v>11651</v>
      </c>
      <c r="R941" s="129" t="s">
        <v>2650</v>
      </c>
      <c r="S941" s="1">
        <v>2</v>
      </c>
      <c r="T941" s="1">
        <v>0</v>
      </c>
      <c r="U941" s="129" t="s">
        <v>11647</v>
      </c>
      <c r="V941" s="48"/>
      <c r="W941" s="48"/>
      <c r="X941" s="129" t="s">
        <v>211</v>
      </c>
      <c r="Y941" s="129" t="s">
        <v>211</v>
      </c>
      <c r="Z941" s="129" t="s">
        <v>210</v>
      </c>
      <c r="AA941" s="129" t="s">
        <v>220</v>
      </c>
      <c r="AB941" s="129" t="s">
        <v>270</v>
      </c>
      <c r="AC941" s="129" t="s">
        <v>214</v>
      </c>
      <c r="AD941" s="1">
        <v>45801</v>
      </c>
      <c r="AE941" s="129" t="s">
        <v>11648</v>
      </c>
      <c r="AF941" s="129" t="s">
        <v>229</v>
      </c>
      <c r="AG941" s="1"/>
      <c r="AH941" s="1"/>
      <c r="AI941" s="1"/>
      <c r="AJ941" s="1"/>
      <c r="AK941" s="1"/>
      <c r="AL941" s="1"/>
      <c r="AM941" s="1" t="s">
        <v>210</v>
      </c>
      <c r="AN941" s="1" t="s">
        <v>211</v>
      </c>
      <c r="AO941" s="1" t="s">
        <v>211</v>
      </c>
      <c r="AP941" s="1" t="s">
        <v>211</v>
      </c>
      <c r="AQ941" s="44"/>
    </row>
    <row r="942" spans="1:43" x14ac:dyDescent="0.25">
      <c r="A942" s="132" t="s">
        <v>12123</v>
      </c>
      <c r="B942" s="129" t="s">
        <v>2650</v>
      </c>
      <c r="C942" s="129" t="s">
        <v>11742</v>
      </c>
      <c r="D942" s="129" t="s">
        <v>11743</v>
      </c>
      <c r="E942" s="129" t="s">
        <v>11460</v>
      </c>
      <c r="F942" s="1">
        <v>2578</v>
      </c>
      <c r="G942" s="129" t="s">
        <v>11644</v>
      </c>
      <c r="H942" s="129" t="s">
        <v>2664</v>
      </c>
      <c r="I942" s="129" t="s">
        <v>205</v>
      </c>
      <c r="J942" s="129" t="s">
        <v>227</v>
      </c>
      <c r="K942" s="1">
        <v>24303983</v>
      </c>
      <c r="L942" s="1">
        <v>29204252101547</v>
      </c>
      <c r="M942" s="129" t="s">
        <v>218</v>
      </c>
      <c r="N942" s="1">
        <v>1018042440</v>
      </c>
      <c r="O942" s="1">
        <v>45757</v>
      </c>
      <c r="P942" s="1">
        <v>45801</v>
      </c>
      <c r="Q942" s="129" t="s">
        <v>1846</v>
      </c>
      <c r="R942" s="129" t="s">
        <v>2650</v>
      </c>
      <c r="S942" s="1">
        <v>2</v>
      </c>
      <c r="T942" s="1">
        <v>0</v>
      </c>
      <c r="U942" s="129" t="s">
        <v>11647</v>
      </c>
      <c r="V942" s="48"/>
      <c r="W942" s="48"/>
      <c r="X942" s="129" t="s">
        <v>211</v>
      </c>
      <c r="Y942" s="129" t="s">
        <v>211</v>
      </c>
      <c r="Z942" s="129" t="s">
        <v>210</v>
      </c>
      <c r="AA942" s="129" t="s">
        <v>220</v>
      </c>
      <c r="AB942" s="129" t="s">
        <v>270</v>
      </c>
      <c r="AC942" s="129" t="s">
        <v>214</v>
      </c>
      <c r="AD942" s="1">
        <v>45801</v>
      </c>
      <c r="AE942" s="129" t="s">
        <v>11648</v>
      </c>
      <c r="AF942" s="129" t="s">
        <v>215</v>
      </c>
      <c r="AG942" s="1"/>
      <c r="AH942" s="1"/>
      <c r="AI942" s="1"/>
      <c r="AJ942" s="1"/>
      <c r="AK942" s="1"/>
      <c r="AL942" s="1"/>
      <c r="AM942" s="1" t="s">
        <v>210</v>
      </c>
      <c r="AN942" s="1" t="s">
        <v>211</v>
      </c>
      <c r="AO942" s="1" t="s">
        <v>211</v>
      </c>
      <c r="AP942" s="1" t="s">
        <v>211</v>
      </c>
      <c r="AQ942" s="44"/>
    </row>
    <row r="943" spans="1:43" x14ac:dyDescent="0.25">
      <c r="A943" s="132" t="s">
        <v>12123</v>
      </c>
      <c r="B943" s="129" t="s">
        <v>2650</v>
      </c>
      <c r="C943" s="129" t="s">
        <v>11744</v>
      </c>
      <c r="D943" s="129" t="s">
        <v>11745</v>
      </c>
      <c r="E943" s="129" t="s">
        <v>11462</v>
      </c>
      <c r="F943" s="1">
        <v>6835</v>
      </c>
      <c r="G943" s="129" t="s">
        <v>11644</v>
      </c>
      <c r="H943" s="129" t="s">
        <v>2664</v>
      </c>
      <c r="I943" s="129" t="s">
        <v>205</v>
      </c>
      <c r="J943" s="129" t="s">
        <v>227</v>
      </c>
      <c r="K943" s="1">
        <v>24303984</v>
      </c>
      <c r="L943" s="1">
        <v>30306292100422</v>
      </c>
      <c r="M943" s="129" t="s">
        <v>218</v>
      </c>
      <c r="N943" s="1">
        <v>1028920729</v>
      </c>
      <c r="O943" s="1">
        <v>45757</v>
      </c>
      <c r="P943" s="1">
        <v>45801</v>
      </c>
      <c r="Q943" s="129" t="s">
        <v>11746</v>
      </c>
      <c r="R943" s="129" t="s">
        <v>2650</v>
      </c>
      <c r="S943" s="1">
        <v>2</v>
      </c>
      <c r="T943" s="1">
        <v>0</v>
      </c>
      <c r="U943" s="129" t="s">
        <v>11647</v>
      </c>
      <c r="V943" s="48"/>
      <c r="W943" s="48"/>
      <c r="X943" s="129" t="s">
        <v>211</v>
      </c>
      <c r="Y943" s="129" t="s">
        <v>211</v>
      </c>
      <c r="Z943" s="129" t="s">
        <v>210</v>
      </c>
      <c r="AA943" s="129" t="s">
        <v>220</v>
      </c>
      <c r="AB943" s="129" t="s">
        <v>270</v>
      </c>
      <c r="AC943" s="129" t="s">
        <v>214</v>
      </c>
      <c r="AD943" s="1">
        <v>45801</v>
      </c>
      <c r="AE943" s="129" t="s">
        <v>11648</v>
      </c>
      <c r="AF943" s="129" t="s">
        <v>226</v>
      </c>
      <c r="AG943" s="1"/>
      <c r="AH943" s="1"/>
      <c r="AI943" s="1"/>
      <c r="AJ943" s="1"/>
      <c r="AK943" s="1"/>
      <c r="AL943" s="1"/>
      <c r="AM943" s="1" t="s">
        <v>210</v>
      </c>
      <c r="AN943" s="1" t="s">
        <v>211</v>
      </c>
      <c r="AO943" s="1" t="s">
        <v>211</v>
      </c>
      <c r="AP943" s="1" t="s">
        <v>211</v>
      </c>
      <c r="AQ943" s="44"/>
    </row>
    <row r="944" spans="1:43" x14ac:dyDescent="0.25">
      <c r="A944" s="132" t="s">
        <v>12123</v>
      </c>
      <c r="B944" s="129" t="s">
        <v>2650</v>
      </c>
      <c r="C944" s="129" t="s">
        <v>11747</v>
      </c>
      <c r="D944" s="129" t="s">
        <v>11748</v>
      </c>
      <c r="E944" s="129" t="s">
        <v>11749</v>
      </c>
      <c r="F944" s="1">
        <v>6852</v>
      </c>
      <c r="G944" s="129" t="s">
        <v>11644</v>
      </c>
      <c r="H944" s="129" t="s">
        <v>2664</v>
      </c>
      <c r="I944" s="129" t="s">
        <v>205</v>
      </c>
      <c r="J944" s="129" t="s">
        <v>227</v>
      </c>
      <c r="K944" s="1">
        <v>24303986</v>
      </c>
      <c r="L944" s="1">
        <v>29811072100821</v>
      </c>
      <c r="M944" s="129" t="s">
        <v>218</v>
      </c>
      <c r="N944" s="1">
        <v>1028520512</v>
      </c>
      <c r="O944" s="1">
        <v>45757</v>
      </c>
      <c r="P944" s="1">
        <v>45801</v>
      </c>
      <c r="Q944" s="129" t="s">
        <v>255</v>
      </c>
      <c r="R944" s="129" t="s">
        <v>2650</v>
      </c>
      <c r="S944" s="1">
        <v>2</v>
      </c>
      <c r="T944" s="1">
        <v>0</v>
      </c>
      <c r="U944" s="129" t="s">
        <v>11647</v>
      </c>
      <c r="V944" s="48"/>
      <c r="W944" s="48"/>
      <c r="X944" s="129" t="s">
        <v>211</v>
      </c>
      <c r="Y944" s="129" t="s">
        <v>211</v>
      </c>
      <c r="Z944" s="129" t="s">
        <v>210</v>
      </c>
      <c r="AA944" s="129" t="s">
        <v>220</v>
      </c>
      <c r="AB944" s="129" t="s">
        <v>270</v>
      </c>
      <c r="AC944" s="129" t="s">
        <v>214</v>
      </c>
      <c r="AD944" s="1">
        <v>45801</v>
      </c>
      <c r="AE944" s="129" t="s">
        <v>11648</v>
      </c>
      <c r="AF944" s="129" t="s">
        <v>230</v>
      </c>
      <c r="AG944" s="1"/>
      <c r="AH944" s="1"/>
      <c r="AI944" s="1"/>
      <c r="AJ944" s="1"/>
      <c r="AK944" s="1"/>
      <c r="AL944" s="1"/>
      <c r="AM944" s="1" t="s">
        <v>210</v>
      </c>
      <c r="AN944" s="1" t="s">
        <v>211</v>
      </c>
      <c r="AO944" s="1" t="s">
        <v>211</v>
      </c>
      <c r="AP944" s="1" t="s">
        <v>211</v>
      </c>
      <c r="AQ944" s="44"/>
    </row>
    <row r="945" spans="1:43" x14ac:dyDescent="0.25">
      <c r="A945" s="132" t="s">
        <v>12123</v>
      </c>
      <c r="B945" s="129" t="s">
        <v>2650</v>
      </c>
      <c r="C945" s="129" t="s">
        <v>11750</v>
      </c>
      <c r="D945" s="129" t="s">
        <v>11751</v>
      </c>
      <c r="E945" s="129" t="s">
        <v>11464</v>
      </c>
      <c r="F945" s="1">
        <v>2615</v>
      </c>
      <c r="G945" s="129" t="s">
        <v>11644</v>
      </c>
      <c r="H945" s="129" t="s">
        <v>2664</v>
      </c>
      <c r="I945" s="129" t="s">
        <v>205</v>
      </c>
      <c r="J945" s="129" t="s">
        <v>227</v>
      </c>
      <c r="K945" s="1">
        <v>24303987</v>
      </c>
      <c r="L945" s="1">
        <v>29907010110941</v>
      </c>
      <c r="M945" s="129" t="s">
        <v>218</v>
      </c>
      <c r="N945" s="1">
        <v>1063664940</v>
      </c>
      <c r="O945" s="1">
        <v>45757</v>
      </c>
      <c r="P945" s="1">
        <v>45801</v>
      </c>
      <c r="Q945" s="129" t="s">
        <v>11752</v>
      </c>
      <c r="R945" s="129" t="s">
        <v>2650</v>
      </c>
      <c r="S945" s="1">
        <v>2</v>
      </c>
      <c r="T945" s="1">
        <v>0</v>
      </c>
      <c r="U945" s="129" t="s">
        <v>11647</v>
      </c>
      <c r="V945" s="48"/>
      <c r="W945" s="48"/>
      <c r="X945" s="129" t="s">
        <v>211</v>
      </c>
      <c r="Y945" s="129" t="s">
        <v>211</v>
      </c>
      <c r="Z945" s="129" t="s">
        <v>210</v>
      </c>
      <c r="AA945" s="129" t="s">
        <v>220</v>
      </c>
      <c r="AB945" s="129" t="s">
        <v>270</v>
      </c>
      <c r="AC945" s="129" t="s">
        <v>214</v>
      </c>
      <c r="AD945" s="1">
        <v>45801</v>
      </c>
      <c r="AE945" s="129" t="s">
        <v>11648</v>
      </c>
      <c r="AF945" s="129" t="s">
        <v>226</v>
      </c>
      <c r="AG945" s="1"/>
      <c r="AH945" s="1"/>
      <c r="AI945" s="1"/>
      <c r="AJ945" s="1"/>
      <c r="AK945" s="1"/>
      <c r="AL945" s="1"/>
      <c r="AM945" s="1" t="s">
        <v>210</v>
      </c>
      <c r="AN945" s="1" t="s">
        <v>211</v>
      </c>
      <c r="AO945" s="1" t="s">
        <v>211</v>
      </c>
      <c r="AP945" s="1" t="s">
        <v>211</v>
      </c>
      <c r="AQ945" s="44"/>
    </row>
    <row r="946" spans="1:43" x14ac:dyDescent="0.25">
      <c r="A946" s="132" t="s">
        <v>12123</v>
      </c>
      <c r="B946" s="129" t="s">
        <v>2650</v>
      </c>
      <c r="C946" s="129" t="s">
        <v>11649</v>
      </c>
      <c r="D946" s="129" t="s">
        <v>11650</v>
      </c>
      <c r="E946" s="129" t="s">
        <v>11456</v>
      </c>
      <c r="F946" s="1">
        <v>2245</v>
      </c>
      <c r="G946" s="129" t="s">
        <v>11644</v>
      </c>
      <c r="H946" s="129" t="s">
        <v>2664</v>
      </c>
      <c r="I946" s="129" t="s">
        <v>205</v>
      </c>
      <c r="J946" s="129" t="s">
        <v>227</v>
      </c>
      <c r="K946" s="1">
        <v>24303926</v>
      </c>
      <c r="L946" s="1">
        <v>29811283200105</v>
      </c>
      <c r="M946" s="129" t="s">
        <v>218</v>
      </c>
      <c r="N946" s="1">
        <v>1032307081</v>
      </c>
      <c r="O946" s="1">
        <v>45757</v>
      </c>
      <c r="P946" s="1">
        <v>45801</v>
      </c>
      <c r="Q946" s="129" t="s">
        <v>11651</v>
      </c>
      <c r="R946" s="129" t="s">
        <v>2650</v>
      </c>
      <c r="S946" s="1">
        <v>1</v>
      </c>
      <c r="T946" s="1">
        <v>0</v>
      </c>
      <c r="U946" s="129" t="s">
        <v>11647</v>
      </c>
      <c r="V946" s="48"/>
      <c r="W946" s="48"/>
      <c r="X946" s="129" t="s">
        <v>211</v>
      </c>
      <c r="Y946" s="129" t="s">
        <v>211</v>
      </c>
      <c r="Z946" s="129" t="s">
        <v>210</v>
      </c>
      <c r="AA946" s="129" t="s">
        <v>220</v>
      </c>
      <c r="AB946" s="129" t="s">
        <v>270</v>
      </c>
      <c r="AC946" s="129" t="s">
        <v>214</v>
      </c>
      <c r="AD946" s="1">
        <v>45801</v>
      </c>
      <c r="AE946" s="129" t="s">
        <v>11648</v>
      </c>
      <c r="AF946" s="129" t="s">
        <v>229</v>
      </c>
      <c r="AG946" s="1"/>
      <c r="AH946" s="1"/>
      <c r="AI946" s="1"/>
      <c r="AJ946" s="1"/>
      <c r="AK946" s="1"/>
      <c r="AL946" s="1"/>
      <c r="AM946" s="1" t="s">
        <v>210</v>
      </c>
      <c r="AN946" s="1" t="s">
        <v>211</v>
      </c>
      <c r="AO946" s="1" t="s">
        <v>211</v>
      </c>
      <c r="AP946" s="1" t="s">
        <v>211</v>
      </c>
      <c r="AQ946" s="44"/>
    </row>
    <row r="947" spans="1:43" x14ac:dyDescent="0.25">
      <c r="A947" s="132" t="s">
        <v>12123</v>
      </c>
      <c r="B947" s="129" t="s">
        <v>2650</v>
      </c>
      <c r="C947" s="129" t="s">
        <v>8669</v>
      </c>
      <c r="D947" s="129" t="s">
        <v>8670</v>
      </c>
      <c r="E947" s="129" t="s">
        <v>8511</v>
      </c>
      <c r="F947" s="1">
        <v>6927</v>
      </c>
      <c r="G947" s="129" t="s">
        <v>2508</v>
      </c>
      <c r="H947" s="129" t="s">
        <v>2233</v>
      </c>
      <c r="I947" s="129" t="s">
        <v>205</v>
      </c>
      <c r="J947" s="129" t="s">
        <v>206</v>
      </c>
      <c r="K947" s="1">
        <v>24302682</v>
      </c>
      <c r="L947" s="1">
        <v>30307032100913</v>
      </c>
      <c r="M947" s="129" t="s">
        <v>218</v>
      </c>
      <c r="N947" s="1">
        <v>1050904496</v>
      </c>
      <c r="O947" s="1">
        <v>45701</v>
      </c>
      <c r="P947" s="1">
        <v>45717</v>
      </c>
      <c r="Q947" s="129" t="s">
        <v>255</v>
      </c>
      <c r="R947" s="129" t="s">
        <v>2650</v>
      </c>
      <c r="S947" s="1">
        <v>248</v>
      </c>
      <c r="T947" s="1">
        <v>0</v>
      </c>
      <c r="U947" s="129" t="s">
        <v>209</v>
      </c>
      <c r="V947" s="48"/>
      <c r="W947" s="48"/>
      <c r="X947" s="129" t="s">
        <v>211</v>
      </c>
      <c r="Y947" s="129" t="s">
        <v>211</v>
      </c>
      <c r="Z947" s="129" t="s">
        <v>210</v>
      </c>
      <c r="AA947" s="129" t="s">
        <v>220</v>
      </c>
      <c r="AB947" s="129" t="s">
        <v>213</v>
      </c>
      <c r="AC947" s="129" t="s">
        <v>214</v>
      </c>
      <c r="AD947" s="1">
        <v>45717</v>
      </c>
      <c r="AE947" s="129" t="s">
        <v>8660</v>
      </c>
      <c r="AF947" s="129" t="s">
        <v>226</v>
      </c>
      <c r="AG947" s="1"/>
      <c r="AH947" s="1"/>
      <c r="AI947" s="1"/>
      <c r="AJ947" s="1"/>
      <c r="AK947" s="1"/>
      <c r="AL947" s="1"/>
      <c r="AM947" s="1" t="s">
        <v>210</v>
      </c>
      <c r="AN947" s="1" t="s">
        <v>211</v>
      </c>
      <c r="AO947" s="1" t="s">
        <v>211</v>
      </c>
      <c r="AP947" s="1" t="s">
        <v>211</v>
      </c>
      <c r="AQ947" s="44"/>
    </row>
    <row r="948" spans="1:43" x14ac:dyDescent="0.25">
      <c r="A948" s="132" t="s">
        <v>12123</v>
      </c>
      <c r="B948" s="129" t="s">
        <v>2650</v>
      </c>
      <c r="C948" s="129" t="s">
        <v>6978</v>
      </c>
      <c r="D948" s="129" t="s">
        <v>6979</v>
      </c>
      <c r="E948" s="129" t="s">
        <v>6802</v>
      </c>
      <c r="F948" s="1">
        <v>7393</v>
      </c>
      <c r="G948" s="129" t="s">
        <v>2507</v>
      </c>
      <c r="H948" s="129" t="s">
        <v>2233</v>
      </c>
      <c r="I948" s="129" t="s">
        <v>205</v>
      </c>
      <c r="J948" s="129" t="s">
        <v>206</v>
      </c>
      <c r="K948" s="1">
        <v>24302347</v>
      </c>
      <c r="L948" s="1">
        <v>30509250111198</v>
      </c>
      <c r="M948" s="129" t="s">
        <v>218</v>
      </c>
      <c r="N948" s="1">
        <v>1010529502</v>
      </c>
      <c r="O948" s="1">
        <v>45694</v>
      </c>
      <c r="P948" s="1">
        <v>45712</v>
      </c>
      <c r="Q948" s="129" t="s">
        <v>6980</v>
      </c>
      <c r="R948" s="129" t="s">
        <v>2650</v>
      </c>
      <c r="S948" s="1">
        <v>247</v>
      </c>
      <c r="T948" s="1">
        <v>0</v>
      </c>
      <c r="U948" s="129" t="s">
        <v>209</v>
      </c>
      <c r="V948" s="48"/>
      <c r="W948" s="48"/>
      <c r="X948" s="129" t="s">
        <v>211</v>
      </c>
      <c r="Y948" s="129" t="s">
        <v>211</v>
      </c>
      <c r="Z948" s="129" t="s">
        <v>210</v>
      </c>
      <c r="AA948" s="129" t="s">
        <v>220</v>
      </c>
      <c r="AB948" s="129" t="s">
        <v>213</v>
      </c>
      <c r="AC948" s="129" t="s">
        <v>214</v>
      </c>
      <c r="AD948" s="1">
        <v>45712</v>
      </c>
      <c r="AE948" s="129" t="s">
        <v>6930</v>
      </c>
      <c r="AF948" s="129" t="s">
        <v>230</v>
      </c>
      <c r="AG948" s="1"/>
      <c r="AH948" s="1"/>
      <c r="AI948" s="1"/>
      <c r="AJ948" s="1"/>
      <c r="AK948" s="1"/>
      <c r="AL948" s="1"/>
      <c r="AM948" s="1" t="s">
        <v>210</v>
      </c>
      <c r="AN948" s="1" t="s">
        <v>211</v>
      </c>
      <c r="AO948" s="1" t="s">
        <v>211</v>
      </c>
      <c r="AP948" s="1" t="s">
        <v>211</v>
      </c>
      <c r="AQ948" s="44"/>
    </row>
    <row r="949" spans="1:43" x14ac:dyDescent="0.25">
      <c r="A949" s="132" t="s">
        <v>12123</v>
      </c>
      <c r="B949" s="129" t="s">
        <v>2650</v>
      </c>
      <c r="C949" s="129" t="s">
        <v>6976</v>
      </c>
      <c r="D949" s="129" t="s">
        <v>6977</v>
      </c>
      <c r="E949" s="129" t="s">
        <v>6812</v>
      </c>
      <c r="F949" s="1">
        <v>7463</v>
      </c>
      <c r="G949" s="129" t="s">
        <v>2507</v>
      </c>
      <c r="H949" s="129" t="s">
        <v>2233</v>
      </c>
      <c r="I949" s="129" t="s">
        <v>205</v>
      </c>
      <c r="J949" s="129" t="s">
        <v>206</v>
      </c>
      <c r="K949" s="1">
        <v>24302351</v>
      </c>
      <c r="L949" s="1">
        <v>30507230101215</v>
      </c>
      <c r="M949" s="129" t="s">
        <v>218</v>
      </c>
      <c r="N949" s="1">
        <v>1044221298</v>
      </c>
      <c r="O949" s="1">
        <v>45694</v>
      </c>
      <c r="P949" s="1">
        <v>45712</v>
      </c>
      <c r="Q949" s="129" t="s">
        <v>1884</v>
      </c>
      <c r="R949" s="129" t="s">
        <v>2650</v>
      </c>
      <c r="S949" s="1">
        <v>247</v>
      </c>
      <c r="T949" s="1">
        <v>0</v>
      </c>
      <c r="U949" s="129" t="s">
        <v>209</v>
      </c>
      <c r="V949" s="48"/>
      <c r="W949" s="48"/>
      <c r="X949" s="129" t="s">
        <v>211</v>
      </c>
      <c r="Y949" s="129" t="s">
        <v>211</v>
      </c>
      <c r="Z949" s="129" t="s">
        <v>210</v>
      </c>
      <c r="AA949" s="129" t="s">
        <v>220</v>
      </c>
      <c r="AB949" s="129" t="s">
        <v>213</v>
      </c>
      <c r="AC949" s="129" t="s">
        <v>214</v>
      </c>
      <c r="AD949" s="1">
        <v>45712</v>
      </c>
      <c r="AE949" s="129" t="s">
        <v>6930</v>
      </c>
      <c r="AF949" s="129" t="s">
        <v>230</v>
      </c>
      <c r="AG949" s="1"/>
      <c r="AH949" s="1"/>
      <c r="AI949" s="1"/>
      <c r="AJ949" s="1"/>
      <c r="AK949" s="1"/>
      <c r="AL949" s="1"/>
      <c r="AM949" s="1" t="s">
        <v>210</v>
      </c>
      <c r="AN949" s="1" t="s">
        <v>211</v>
      </c>
      <c r="AO949" s="1" t="s">
        <v>211</v>
      </c>
      <c r="AP949" s="1" t="s">
        <v>211</v>
      </c>
      <c r="AQ949" s="44"/>
    </row>
    <row r="950" spans="1:43" x14ac:dyDescent="0.25">
      <c r="A950" s="132" t="s">
        <v>12123</v>
      </c>
      <c r="B950" s="129" t="s">
        <v>2650</v>
      </c>
      <c r="C950" s="129" t="s">
        <v>6251</v>
      </c>
      <c r="D950" s="129" t="s">
        <v>6252</v>
      </c>
      <c r="E950" s="129" t="s">
        <v>6253</v>
      </c>
      <c r="F950" s="1">
        <v>6517</v>
      </c>
      <c r="G950" s="129" t="s">
        <v>2786</v>
      </c>
      <c r="H950" s="129" t="s">
        <v>2647</v>
      </c>
      <c r="I950" s="129" t="s">
        <v>205</v>
      </c>
      <c r="J950" s="129" t="s">
        <v>206</v>
      </c>
      <c r="K950" s="1">
        <v>24301764</v>
      </c>
      <c r="L950" s="1">
        <v>30210012502795</v>
      </c>
      <c r="M950" s="129" t="s">
        <v>218</v>
      </c>
      <c r="N950" s="1">
        <v>1028092940</v>
      </c>
      <c r="O950" s="1">
        <v>45687</v>
      </c>
      <c r="P950" s="1">
        <v>45700</v>
      </c>
      <c r="Q950" s="129" t="s">
        <v>6254</v>
      </c>
      <c r="R950" s="129" t="s">
        <v>2650</v>
      </c>
      <c r="S950" s="1">
        <v>120</v>
      </c>
      <c r="T950" s="1">
        <v>0</v>
      </c>
      <c r="U950" s="129" t="s">
        <v>1648</v>
      </c>
      <c r="V950" s="48"/>
      <c r="W950" s="48"/>
      <c r="X950" s="129" t="s">
        <v>211</v>
      </c>
      <c r="Y950" s="129" t="s">
        <v>211</v>
      </c>
      <c r="Z950" s="129" t="s">
        <v>210</v>
      </c>
      <c r="AA950" s="129" t="s">
        <v>220</v>
      </c>
      <c r="AB950" s="129" t="s">
        <v>213</v>
      </c>
      <c r="AC950" s="129" t="s">
        <v>335</v>
      </c>
      <c r="AD950" s="1">
        <v>45700</v>
      </c>
      <c r="AE950" s="129" t="s">
        <v>6247</v>
      </c>
      <c r="AF950" s="129" t="s">
        <v>226</v>
      </c>
      <c r="AG950" s="1"/>
      <c r="AH950" s="1"/>
      <c r="AI950" s="1"/>
      <c r="AJ950" s="1"/>
      <c r="AK950" s="1"/>
      <c r="AL950" s="1"/>
      <c r="AM950" s="1" t="s">
        <v>210</v>
      </c>
      <c r="AN950" s="1" t="s">
        <v>211</v>
      </c>
      <c r="AO950" s="1" t="s">
        <v>211</v>
      </c>
      <c r="AP950" s="1" t="s">
        <v>211</v>
      </c>
      <c r="AQ950" s="44"/>
    </row>
    <row r="951" spans="1:43" x14ac:dyDescent="0.25">
      <c r="A951" s="132" t="s">
        <v>12123</v>
      </c>
      <c r="B951" s="129" t="s">
        <v>2650</v>
      </c>
      <c r="C951" s="129" t="s">
        <v>6282</v>
      </c>
      <c r="D951" s="129" t="s">
        <v>6283</v>
      </c>
      <c r="E951" s="129" t="s">
        <v>6171</v>
      </c>
      <c r="F951" s="1">
        <v>2210</v>
      </c>
      <c r="G951" s="129" t="s">
        <v>2786</v>
      </c>
      <c r="H951" s="129" t="s">
        <v>2647</v>
      </c>
      <c r="I951" s="129" t="s">
        <v>205</v>
      </c>
      <c r="J951" s="129" t="s">
        <v>206</v>
      </c>
      <c r="K951" s="1">
        <v>24301785</v>
      </c>
      <c r="L951" s="1">
        <v>30402072504351</v>
      </c>
      <c r="M951" s="129" t="s">
        <v>218</v>
      </c>
      <c r="N951" s="1">
        <v>1062402257</v>
      </c>
      <c r="O951" s="1">
        <v>45687</v>
      </c>
      <c r="P951" s="1">
        <v>45700</v>
      </c>
      <c r="Q951" s="129" t="s">
        <v>6284</v>
      </c>
      <c r="R951" s="129" t="s">
        <v>2650</v>
      </c>
      <c r="S951" s="1">
        <v>120</v>
      </c>
      <c r="T951" s="1">
        <v>0</v>
      </c>
      <c r="U951" s="129" t="s">
        <v>1648</v>
      </c>
      <c r="V951" s="48"/>
      <c r="W951" s="48"/>
      <c r="X951" s="129" t="s">
        <v>211</v>
      </c>
      <c r="Y951" s="129" t="s">
        <v>211</v>
      </c>
      <c r="Z951" s="129" t="s">
        <v>210</v>
      </c>
      <c r="AA951" s="129" t="s">
        <v>220</v>
      </c>
      <c r="AB951" s="129" t="s">
        <v>213</v>
      </c>
      <c r="AC951" s="129" t="s">
        <v>335</v>
      </c>
      <c r="AD951" s="1">
        <v>45700</v>
      </c>
      <c r="AE951" s="129" t="s">
        <v>6247</v>
      </c>
      <c r="AF951" s="129" t="s">
        <v>226</v>
      </c>
      <c r="AG951" s="1"/>
      <c r="AH951" s="1"/>
      <c r="AI951" s="1"/>
      <c r="AJ951" s="1"/>
      <c r="AK951" s="1"/>
      <c r="AL951" s="1"/>
      <c r="AM951" s="1" t="s">
        <v>210</v>
      </c>
      <c r="AN951" s="1" t="s">
        <v>211</v>
      </c>
      <c r="AO951" s="1" t="s">
        <v>211</v>
      </c>
      <c r="AP951" s="1" t="s">
        <v>211</v>
      </c>
      <c r="AQ951" s="44"/>
    </row>
    <row r="952" spans="1:43" x14ac:dyDescent="0.25">
      <c r="A952" s="132" t="s">
        <v>12123</v>
      </c>
      <c r="B952" s="129" t="s">
        <v>2650</v>
      </c>
      <c r="C952" s="129" t="s">
        <v>6255</v>
      </c>
      <c r="D952" s="129" t="s">
        <v>6256</v>
      </c>
      <c r="E952" s="129" t="s">
        <v>6257</v>
      </c>
      <c r="F952" s="1">
        <v>2022</v>
      </c>
      <c r="G952" s="129" t="s">
        <v>2660</v>
      </c>
      <c r="H952" s="129" t="s">
        <v>2647</v>
      </c>
      <c r="I952" s="129" t="s">
        <v>205</v>
      </c>
      <c r="J952" s="129" t="s">
        <v>227</v>
      </c>
      <c r="K952" s="1">
        <v>24301773</v>
      </c>
      <c r="L952" s="1">
        <v>30005152500501</v>
      </c>
      <c r="M952" s="129" t="s">
        <v>218</v>
      </c>
      <c r="N952" s="1">
        <v>1007393606</v>
      </c>
      <c r="O952" s="1">
        <v>45687</v>
      </c>
      <c r="P952" s="1">
        <v>45700</v>
      </c>
      <c r="Q952" s="129" t="s">
        <v>3440</v>
      </c>
      <c r="R952" s="129" t="s">
        <v>2650</v>
      </c>
      <c r="S952" s="1">
        <v>120</v>
      </c>
      <c r="T952" s="1">
        <v>0</v>
      </c>
      <c r="U952" s="129" t="s">
        <v>1648</v>
      </c>
      <c r="V952" s="48"/>
      <c r="W952" s="48"/>
      <c r="X952" s="129" t="s">
        <v>211</v>
      </c>
      <c r="Y952" s="129" t="s">
        <v>211</v>
      </c>
      <c r="Z952" s="129" t="s">
        <v>210</v>
      </c>
      <c r="AA952" s="129" t="s">
        <v>220</v>
      </c>
      <c r="AB952" s="129" t="s">
        <v>213</v>
      </c>
      <c r="AC952" s="129" t="s">
        <v>214</v>
      </c>
      <c r="AD952" s="1">
        <v>45700</v>
      </c>
      <c r="AE952" s="129" t="s">
        <v>6247</v>
      </c>
      <c r="AF952" s="129" t="s">
        <v>215</v>
      </c>
      <c r="AG952" s="1"/>
      <c r="AH952" s="1"/>
      <c r="AI952" s="1"/>
      <c r="AJ952" s="1"/>
      <c r="AK952" s="1"/>
      <c r="AL952" s="1"/>
      <c r="AM952" s="1" t="s">
        <v>210</v>
      </c>
      <c r="AN952" s="1" t="s">
        <v>211</v>
      </c>
      <c r="AO952" s="1" t="s">
        <v>211</v>
      </c>
      <c r="AP952" s="1" t="s">
        <v>211</v>
      </c>
      <c r="AQ952" s="44"/>
    </row>
    <row r="953" spans="1:43" x14ac:dyDescent="0.25">
      <c r="A953" s="132" t="s">
        <v>12123</v>
      </c>
      <c r="B953" s="129" t="s">
        <v>2650</v>
      </c>
      <c r="C953" s="129" t="s">
        <v>6258</v>
      </c>
      <c r="D953" s="129" t="s">
        <v>6259</v>
      </c>
      <c r="E953" s="129" t="s">
        <v>6167</v>
      </c>
      <c r="F953" s="1">
        <v>1276</v>
      </c>
      <c r="G953" s="129" t="s">
        <v>2660</v>
      </c>
      <c r="H953" s="129" t="s">
        <v>2647</v>
      </c>
      <c r="I953" s="129" t="s">
        <v>205</v>
      </c>
      <c r="J953" s="129" t="s">
        <v>227</v>
      </c>
      <c r="K953" s="1">
        <v>24301776</v>
      </c>
      <c r="L953" s="1">
        <v>30208022501482</v>
      </c>
      <c r="M953" s="129" t="s">
        <v>218</v>
      </c>
      <c r="N953" s="1">
        <v>1022874733</v>
      </c>
      <c r="O953" s="1">
        <v>45687</v>
      </c>
      <c r="P953" s="1">
        <v>45700</v>
      </c>
      <c r="Q953" s="129" t="s">
        <v>6260</v>
      </c>
      <c r="R953" s="129" t="s">
        <v>2650</v>
      </c>
      <c r="S953" s="1">
        <v>120</v>
      </c>
      <c r="T953" s="1">
        <v>0</v>
      </c>
      <c r="U953" s="129" t="s">
        <v>1648</v>
      </c>
      <c r="V953" s="48"/>
      <c r="W953" s="48"/>
      <c r="X953" s="129" t="s">
        <v>211</v>
      </c>
      <c r="Y953" s="129" t="s">
        <v>211</v>
      </c>
      <c r="Z953" s="129" t="s">
        <v>210</v>
      </c>
      <c r="AA953" s="129" t="s">
        <v>220</v>
      </c>
      <c r="AB953" s="129" t="s">
        <v>213</v>
      </c>
      <c r="AC953" s="129" t="s">
        <v>214</v>
      </c>
      <c r="AD953" s="1">
        <v>45700</v>
      </c>
      <c r="AE953" s="129" t="s">
        <v>6247</v>
      </c>
      <c r="AF953" s="129" t="s">
        <v>215</v>
      </c>
      <c r="AG953" s="1"/>
      <c r="AH953" s="1"/>
      <c r="AI953" s="1"/>
      <c r="AJ953" s="1"/>
      <c r="AK953" s="1"/>
      <c r="AL953" s="1"/>
      <c r="AM953" s="1" t="s">
        <v>210</v>
      </c>
      <c r="AN953" s="1" t="s">
        <v>211</v>
      </c>
      <c r="AO953" s="1" t="s">
        <v>211</v>
      </c>
      <c r="AP953" s="1" t="s">
        <v>211</v>
      </c>
      <c r="AQ953" s="44"/>
    </row>
    <row r="954" spans="1:43" x14ac:dyDescent="0.25">
      <c r="A954" s="132" t="s">
        <v>12123</v>
      </c>
      <c r="B954" s="129" t="s">
        <v>2650</v>
      </c>
      <c r="C954" s="129" t="s">
        <v>6261</v>
      </c>
      <c r="D954" s="129" t="s">
        <v>6262</v>
      </c>
      <c r="E954" s="129" t="s">
        <v>6217</v>
      </c>
      <c r="F954" s="1">
        <v>2080</v>
      </c>
      <c r="G954" s="129" t="s">
        <v>2660</v>
      </c>
      <c r="H954" s="129" t="s">
        <v>2647</v>
      </c>
      <c r="I954" s="129" t="s">
        <v>205</v>
      </c>
      <c r="J954" s="129" t="s">
        <v>206</v>
      </c>
      <c r="K954" s="1">
        <v>24301777</v>
      </c>
      <c r="L954" s="1">
        <v>29503212502511</v>
      </c>
      <c r="M954" s="129" t="s">
        <v>218</v>
      </c>
      <c r="N954" s="1">
        <v>1002423201</v>
      </c>
      <c r="O954" s="1">
        <v>45687</v>
      </c>
      <c r="P954" s="1">
        <v>45700</v>
      </c>
      <c r="Q954" s="129" t="s">
        <v>2692</v>
      </c>
      <c r="R954" s="129" t="s">
        <v>2650</v>
      </c>
      <c r="S954" s="1">
        <v>120</v>
      </c>
      <c r="T954" s="1">
        <v>0</v>
      </c>
      <c r="U954" s="129" t="s">
        <v>1648</v>
      </c>
      <c r="V954" s="48"/>
      <c r="W954" s="48"/>
      <c r="X954" s="129" t="s">
        <v>211</v>
      </c>
      <c r="Y954" s="129" t="s">
        <v>211</v>
      </c>
      <c r="Z954" s="129" t="s">
        <v>210</v>
      </c>
      <c r="AA954" s="129" t="s">
        <v>220</v>
      </c>
      <c r="AB954" s="129" t="s">
        <v>213</v>
      </c>
      <c r="AC954" s="129" t="s">
        <v>214</v>
      </c>
      <c r="AD954" s="1">
        <v>45700</v>
      </c>
      <c r="AE954" s="129" t="s">
        <v>6247</v>
      </c>
      <c r="AF954" s="129" t="s">
        <v>215</v>
      </c>
      <c r="AG954" s="1"/>
      <c r="AH954" s="1"/>
      <c r="AI954" s="1"/>
      <c r="AJ954" s="1"/>
      <c r="AK954" s="1"/>
      <c r="AL954" s="1"/>
      <c r="AM954" s="1" t="s">
        <v>210</v>
      </c>
      <c r="AN954" s="1" t="s">
        <v>211</v>
      </c>
      <c r="AO954" s="1" t="s">
        <v>211</v>
      </c>
      <c r="AP954" s="1" t="s">
        <v>211</v>
      </c>
      <c r="AQ954" s="44"/>
    </row>
    <row r="955" spans="1:43" x14ac:dyDescent="0.25">
      <c r="A955" s="132" t="s">
        <v>12123</v>
      </c>
      <c r="B955" s="129" t="s">
        <v>2650</v>
      </c>
      <c r="C955" s="129" t="s">
        <v>6265</v>
      </c>
      <c r="D955" s="129" t="s">
        <v>6266</v>
      </c>
      <c r="E955" s="129" t="s">
        <v>6207</v>
      </c>
      <c r="F955" s="1">
        <v>2087</v>
      </c>
      <c r="G955" s="129" t="s">
        <v>2660</v>
      </c>
      <c r="H955" s="129" t="s">
        <v>2647</v>
      </c>
      <c r="I955" s="129" t="s">
        <v>205</v>
      </c>
      <c r="J955" s="129" t="s">
        <v>227</v>
      </c>
      <c r="K955" s="1">
        <v>24301779</v>
      </c>
      <c r="L955" s="1">
        <v>29806012507627</v>
      </c>
      <c r="M955" s="129" t="s">
        <v>218</v>
      </c>
      <c r="N955" s="1">
        <v>1019079343</v>
      </c>
      <c r="O955" s="1">
        <v>45687</v>
      </c>
      <c r="P955" s="1">
        <v>45700</v>
      </c>
      <c r="Q955" s="129" t="s">
        <v>6267</v>
      </c>
      <c r="R955" s="129" t="s">
        <v>2650</v>
      </c>
      <c r="S955" s="1">
        <v>120</v>
      </c>
      <c r="T955" s="1">
        <v>0</v>
      </c>
      <c r="U955" s="129" t="s">
        <v>1648</v>
      </c>
      <c r="V955" s="48"/>
      <c r="W955" s="48"/>
      <c r="X955" s="129" t="s">
        <v>211</v>
      </c>
      <c r="Y955" s="129" t="s">
        <v>211</v>
      </c>
      <c r="Z955" s="129" t="s">
        <v>210</v>
      </c>
      <c r="AA955" s="129" t="s">
        <v>220</v>
      </c>
      <c r="AB955" s="129" t="s">
        <v>213</v>
      </c>
      <c r="AC955" s="129" t="s">
        <v>214</v>
      </c>
      <c r="AD955" s="1">
        <v>45700</v>
      </c>
      <c r="AE955" s="129" t="s">
        <v>6247</v>
      </c>
      <c r="AF955" s="129" t="s">
        <v>215</v>
      </c>
      <c r="AG955" s="1"/>
      <c r="AH955" s="1"/>
      <c r="AI955" s="1"/>
      <c r="AJ955" s="1"/>
      <c r="AK955" s="1"/>
      <c r="AL955" s="1"/>
      <c r="AM955" s="1" t="s">
        <v>210</v>
      </c>
      <c r="AN955" s="1" t="s">
        <v>211</v>
      </c>
      <c r="AO955" s="1" t="s">
        <v>211</v>
      </c>
      <c r="AP955" s="1" t="s">
        <v>211</v>
      </c>
      <c r="AQ955" s="44"/>
    </row>
    <row r="956" spans="1:43" x14ac:dyDescent="0.25">
      <c r="A956" s="132" t="s">
        <v>12123</v>
      </c>
      <c r="B956" s="129" t="s">
        <v>2650</v>
      </c>
      <c r="C956" s="129" t="s">
        <v>6268</v>
      </c>
      <c r="D956" s="129" t="s">
        <v>6269</v>
      </c>
      <c r="E956" s="129" t="s">
        <v>6169</v>
      </c>
      <c r="F956" s="1">
        <v>1314</v>
      </c>
      <c r="G956" s="129" t="s">
        <v>2660</v>
      </c>
      <c r="H956" s="129" t="s">
        <v>2647</v>
      </c>
      <c r="I956" s="129" t="s">
        <v>205</v>
      </c>
      <c r="J956" s="129" t="s">
        <v>227</v>
      </c>
      <c r="K956" s="1">
        <v>24301780</v>
      </c>
      <c r="L956" s="1">
        <v>30010212602205</v>
      </c>
      <c r="M956" s="129" t="s">
        <v>218</v>
      </c>
      <c r="N956" s="1">
        <v>1021091717</v>
      </c>
      <c r="O956" s="1">
        <v>45687</v>
      </c>
      <c r="P956" s="1">
        <v>45700</v>
      </c>
      <c r="Q956" s="129" t="s">
        <v>6270</v>
      </c>
      <c r="R956" s="129" t="s">
        <v>2650</v>
      </c>
      <c r="S956" s="1">
        <v>120</v>
      </c>
      <c r="T956" s="1">
        <v>0</v>
      </c>
      <c r="U956" s="129" t="s">
        <v>1648</v>
      </c>
      <c r="V956" s="48"/>
      <c r="W956" s="48"/>
      <c r="X956" s="129" t="s">
        <v>211</v>
      </c>
      <c r="Y956" s="129" t="s">
        <v>211</v>
      </c>
      <c r="Z956" s="129" t="s">
        <v>210</v>
      </c>
      <c r="AA956" s="129" t="s">
        <v>220</v>
      </c>
      <c r="AB956" s="129" t="s">
        <v>213</v>
      </c>
      <c r="AC956" s="129" t="s">
        <v>214</v>
      </c>
      <c r="AD956" s="1">
        <v>45700</v>
      </c>
      <c r="AE956" s="129" t="s">
        <v>6247</v>
      </c>
      <c r="AF956" s="129" t="s">
        <v>215</v>
      </c>
      <c r="AG956" s="1"/>
      <c r="AH956" s="1"/>
      <c r="AI956" s="1"/>
      <c r="AJ956" s="1"/>
      <c r="AK956" s="1"/>
      <c r="AL956" s="1"/>
      <c r="AM956" s="1" t="s">
        <v>210</v>
      </c>
      <c r="AN956" s="1" t="s">
        <v>211</v>
      </c>
      <c r="AO956" s="1" t="s">
        <v>211</v>
      </c>
      <c r="AP956" s="1" t="s">
        <v>211</v>
      </c>
      <c r="AQ956" s="44"/>
    </row>
    <row r="957" spans="1:43" x14ac:dyDescent="0.25">
      <c r="A957" s="132" t="s">
        <v>12123</v>
      </c>
      <c r="B957" s="129" t="s">
        <v>2650</v>
      </c>
      <c r="C957" s="129" t="s">
        <v>6272</v>
      </c>
      <c r="D957" s="129" t="s">
        <v>6273</v>
      </c>
      <c r="E957" s="129" t="s">
        <v>6274</v>
      </c>
      <c r="F957" s="1">
        <v>2294</v>
      </c>
      <c r="G957" s="129" t="s">
        <v>2660</v>
      </c>
      <c r="H957" s="129" t="s">
        <v>2647</v>
      </c>
      <c r="I957" s="129" t="s">
        <v>205</v>
      </c>
      <c r="J957" s="129" t="s">
        <v>206</v>
      </c>
      <c r="K957" s="1">
        <v>24301787</v>
      </c>
      <c r="L957" s="1">
        <v>30206152504294</v>
      </c>
      <c r="M957" s="129" t="s">
        <v>218</v>
      </c>
      <c r="N957" s="1">
        <v>1063481066</v>
      </c>
      <c r="O957" s="1">
        <v>45687</v>
      </c>
      <c r="P957" s="1">
        <v>45700</v>
      </c>
      <c r="Q957" s="129" t="s">
        <v>6275</v>
      </c>
      <c r="R957" s="129" t="s">
        <v>2650</v>
      </c>
      <c r="S957" s="1">
        <v>120</v>
      </c>
      <c r="T957" s="1">
        <v>0</v>
      </c>
      <c r="U957" s="129" t="s">
        <v>1648</v>
      </c>
      <c r="V957" s="48"/>
      <c r="W957" s="48"/>
      <c r="X957" s="129" t="s">
        <v>211</v>
      </c>
      <c r="Y957" s="129" t="s">
        <v>211</v>
      </c>
      <c r="Z957" s="129" t="s">
        <v>210</v>
      </c>
      <c r="AA957" s="129" t="s">
        <v>220</v>
      </c>
      <c r="AB957" s="129" t="s">
        <v>213</v>
      </c>
      <c r="AC957" s="129" t="s">
        <v>214</v>
      </c>
      <c r="AD957" s="1">
        <v>45700</v>
      </c>
      <c r="AE957" s="129" t="s">
        <v>6247</v>
      </c>
      <c r="AF957" s="129" t="s">
        <v>215</v>
      </c>
      <c r="AG957" s="1"/>
      <c r="AH957" s="1"/>
      <c r="AI957" s="1"/>
      <c r="AJ957" s="1"/>
      <c r="AK957" s="1"/>
      <c r="AL957" s="1"/>
      <c r="AM957" s="1" t="s">
        <v>210</v>
      </c>
      <c r="AN957" s="1" t="s">
        <v>211</v>
      </c>
      <c r="AO957" s="1" t="s">
        <v>211</v>
      </c>
      <c r="AP957" s="1" t="s">
        <v>211</v>
      </c>
      <c r="AQ957" s="44"/>
    </row>
    <row r="958" spans="1:43" x14ac:dyDescent="0.25">
      <c r="A958" s="132" t="s">
        <v>12123</v>
      </c>
      <c r="B958" s="129" t="s">
        <v>2650</v>
      </c>
      <c r="C958" s="129" t="s">
        <v>6276</v>
      </c>
      <c r="D958" s="129" t="s">
        <v>6277</v>
      </c>
      <c r="E958" s="129" t="s">
        <v>6187</v>
      </c>
      <c r="F958" s="1">
        <v>5474</v>
      </c>
      <c r="G958" s="129" t="s">
        <v>2655</v>
      </c>
      <c r="H958" s="129" t="s">
        <v>2647</v>
      </c>
      <c r="I958" s="129" t="s">
        <v>205</v>
      </c>
      <c r="J958" s="129" t="s">
        <v>206</v>
      </c>
      <c r="K958" s="1">
        <v>24301753</v>
      </c>
      <c r="L958" s="1">
        <v>30208172502959</v>
      </c>
      <c r="M958" s="129" t="s">
        <v>218</v>
      </c>
      <c r="N958" s="1">
        <v>1002131324</v>
      </c>
      <c r="O958" s="1">
        <v>45687</v>
      </c>
      <c r="P958" s="1">
        <v>45700</v>
      </c>
      <c r="Q958" s="129" t="s">
        <v>6278</v>
      </c>
      <c r="R958" s="129" t="s">
        <v>2650</v>
      </c>
      <c r="S958" s="1">
        <v>120</v>
      </c>
      <c r="T958" s="1">
        <v>0</v>
      </c>
      <c r="U958" s="129" t="s">
        <v>1648</v>
      </c>
      <c r="V958" s="48"/>
      <c r="W958" s="48"/>
      <c r="X958" s="129" t="s">
        <v>211</v>
      </c>
      <c r="Y958" s="129" t="s">
        <v>211</v>
      </c>
      <c r="Z958" s="129" t="s">
        <v>210</v>
      </c>
      <c r="AA958" s="129" t="s">
        <v>220</v>
      </c>
      <c r="AB958" s="129" t="s">
        <v>213</v>
      </c>
      <c r="AC958" s="129" t="s">
        <v>214</v>
      </c>
      <c r="AD958" s="1">
        <v>45700</v>
      </c>
      <c r="AE958" s="129" t="s">
        <v>6247</v>
      </c>
      <c r="AF958" s="129" t="s">
        <v>215</v>
      </c>
      <c r="AG958" s="1"/>
      <c r="AH958" s="1"/>
      <c r="AI958" s="1"/>
      <c r="AJ958" s="1"/>
      <c r="AK958" s="1"/>
      <c r="AL958" s="1"/>
      <c r="AM958" s="1" t="s">
        <v>210</v>
      </c>
      <c r="AN958" s="1" t="s">
        <v>211</v>
      </c>
      <c r="AO958" s="1" t="s">
        <v>211</v>
      </c>
      <c r="AP958" s="1" t="s">
        <v>211</v>
      </c>
      <c r="AQ958" s="44"/>
    </row>
    <row r="959" spans="1:43" x14ac:dyDescent="0.25">
      <c r="A959" s="132" t="s">
        <v>12123</v>
      </c>
      <c r="B959" s="129" t="s">
        <v>2650</v>
      </c>
      <c r="C959" s="129" t="s">
        <v>6279</v>
      </c>
      <c r="D959" s="129" t="s">
        <v>6280</v>
      </c>
      <c r="E959" s="129" t="s">
        <v>6221</v>
      </c>
      <c r="F959" s="1">
        <v>1656</v>
      </c>
      <c r="G959" s="129" t="s">
        <v>2655</v>
      </c>
      <c r="H959" s="129" t="s">
        <v>2647</v>
      </c>
      <c r="I959" s="129" t="s">
        <v>205</v>
      </c>
      <c r="J959" s="129" t="s">
        <v>206</v>
      </c>
      <c r="K959" s="1">
        <v>24301754</v>
      </c>
      <c r="L959" s="1">
        <v>30105232500418</v>
      </c>
      <c r="M959" s="129" t="s">
        <v>218</v>
      </c>
      <c r="N959" s="1">
        <v>1096618026</v>
      </c>
      <c r="O959" s="1">
        <v>45687</v>
      </c>
      <c r="P959" s="1">
        <v>45700</v>
      </c>
      <c r="Q959" s="129" t="s">
        <v>6281</v>
      </c>
      <c r="R959" s="129" t="s">
        <v>2650</v>
      </c>
      <c r="S959" s="1">
        <v>120</v>
      </c>
      <c r="T959" s="1">
        <v>0</v>
      </c>
      <c r="U959" s="129" t="s">
        <v>1648</v>
      </c>
      <c r="V959" s="48"/>
      <c r="W959" s="48"/>
      <c r="X959" s="129" t="s">
        <v>211</v>
      </c>
      <c r="Y959" s="129" t="s">
        <v>211</v>
      </c>
      <c r="Z959" s="129" t="s">
        <v>210</v>
      </c>
      <c r="AA959" s="129" t="s">
        <v>220</v>
      </c>
      <c r="AB959" s="129" t="s">
        <v>213</v>
      </c>
      <c r="AC959" s="129" t="s">
        <v>214</v>
      </c>
      <c r="AD959" s="1">
        <v>45700</v>
      </c>
      <c r="AE959" s="129" t="s">
        <v>6247</v>
      </c>
      <c r="AF959" s="129" t="s">
        <v>215</v>
      </c>
      <c r="AG959" s="1"/>
      <c r="AH959" s="1"/>
      <c r="AI959" s="1"/>
      <c r="AJ959" s="1"/>
      <c r="AK959" s="1"/>
      <c r="AL959" s="1"/>
      <c r="AM959" s="1" t="s">
        <v>210</v>
      </c>
      <c r="AN959" s="1" t="s">
        <v>211</v>
      </c>
      <c r="AO959" s="1" t="s">
        <v>211</v>
      </c>
      <c r="AP959" s="1" t="s">
        <v>211</v>
      </c>
      <c r="AQ959" s="44"/>
    </row>
    <row r="960" spans="1:43" x14ac:dyDescent="0.25">
      <c r="A960" s="132" t="s">
        <v>12123</v>
      </c>
      <c r="B960" s="129" t="s">
        <v>2650</v>
      </c>
      <c r="C960" s="129" t="s">
        <v>6972</v>
      </c>
      <c r="D960" s="129" t="s">
        <v>6973</v>
      </c>
      <c r="E960" s="129" t="s">
        <v>6788</v>
      </c>
      <c r="F960" s="1">
        <v>6368</v>
      </c>
      <c r="G960" s="129" t="s">
        <v>2786</v>
      </c>
      <c r="H960" s="129" t="s">
        <v>2647</v>
      </c>
      <c r="I960" s="129" t="s">
        <v>205</v>
      </c>
      <c r="J960" s="129" t="s">
        <v>206</v>
      </c>
      <c r="K960" s="1">
        <v>24302317</v>
      </c>
      <c r="L960" s="1">
        <v>30401042502714</v>
      </c>
      <c r="M960" s="129" t="s">
        <v>218</v>
      </c>
      <c r="N960" s="1">
        <v>1095370353</v>
      </c>
      <c r="O960" s="1">
        <v>45694</v>
      </c>
      <c r="P960" s="1">
        <v>45712</v>
      </c>
      <c r="Q960" s="129" t="s">
        <v>1724</v>
      </c>
      <c r="R960" s="129" t="s">
        <v>2650</v>
      </c>
      <c r="S960" s="1">
        <v>122</v>
      </c>
      <c r="T960" s="1">
        <v>0</v>
      </c>
      <c r="U960" s="129" t="s">
        <v>1648</v>
      </c>
      <c r="V960" s="48"/>
      <c r="W960" s="48"/>
      <c r="X960" s="129" t="s">
        <v>211</v>
      </c>
      <c r="Y960" s="129" t="s">
        <v>211</v>
      </c>
      <c r="Z960" s="129" t="s">
        <v>210</v>
      </c>
      <c r="AA960" s="129" t="s">
        <v>220</v>
      </c>
      <c r="AB960" s="129" t="s">
        <v>213</v>
      </c>
      <c r="AC960" s="129" t="s">
        <v>335</v>
      </c>
      <c r="AD960" s="1">
        <v>45712</v>
      </c>
      <c r="AE960" s="129" t="s">
        <v>6930</v>
      </c>
      <c r="AF960" s="129" t="s">
        <v>233</v>
      </c>
      <c r="AG960" s="1"/>
      <c r="AH960" s="1"/>
      <c r="AI960" s="1"/>
      <c r="AJ960" s="1"/>
      <c r="AK960" s="1"/>
      <c r="AL960" s="1"/>
      <c r="AM960" s="1" t="s">
        <v>210</v>
      </c>
      <c r="AN960" s="1" t="s">
        <v>211</v>
      </c>
      <c r="AO960" s="1" t="s">
        <v>211</v>
      </c>
      <c r="AP960" s="1" t="s">
        <v>211</v>
      </c>
      <c r="AQ960" s="44"/>
    </row>
    <row r="961" spans="1:43" x14ac:dyDescent="0.25">
      <c r="A961" s="132" t="s">
        <v>12123</v>
      </c>
      <c r="B961" s="129" t="s">
        <v>2650</v>
      </c>
      <c r="C961" s="129" t="s">
        <v>6982</v>
      </c>
      <c r="D961" s="129" t="s">
        <v>6983</v>
      </c>
      <c r="E961" s="129" t="s">
        <v>6818</v>
      </c>
      <c r="F961" s="1">
        <v>6869</v>
      </c>
      <c r="G961" s="129" t="s">
        <v>2786</v>
      </c>
      <c r="H961" s="129" t="s">
        <v>2647</v>
      </c>
      <c r="I961" s="129" t="s">
        <v>205</v>
      </c>
      <c r="J961" s="129" t="s">
        <v>206</v>
      </c>
      <c r="K961" s="1">
        <v>24302327</v>
      </c>
      <c r="L961" s="1">
        <v>30608282501298</v>
      </c>
      <c r="M961" s="129" t="s">
        <v>218</v>
      </c>
      <c r="N961" s="1">
        <v>1010292743</v>
      </c>
      <c r="O961" s="1">
        <v>45694</v>
      </c>
      <c r="P961" s="1">
        <v>45712</v>
      </c>
      <c r="Q961" s="129" t="s">
        <v>6984</v>
      </c>
      <c r="R961" s="129" t="s">
        <v>2650</v>
      </c>
      <c r="S961" s="1">
        <v>122</v>
      </c>
      <c r="T961" s="1">
        <v>0</v>
      </c>
      <c r="U961" s="129" t="s">
        <v>1648</v>
      </c>
      <c r="V961" s="48"/>
      <c r="W961" s="48"/>
      <c r="X961" s="129" t="s">
        <v>211</v>
      </c>
      <c r="Y961" s="129" t="s">
        <v>211</v>
      </c>
      <c r="Z961" s="129" t="s">
        <v>210</v>
      </c>
      <c r="AA961" s="129" t="s">
        <v>220</v>
      </c>
      <c r="AB961" s="129" t="s">
        <v>213</v>
      </c>
      <c r="AC961" s="129" t="s">
        <v>335</v>
      </c>
      <c r="AD961" s="1">
        <v>45712</v>
      </c>
      <c r="AE961" s="129" t="s">
        <v>6930</v>
      </c>
      <c r="AF961" s="129" t="s">
        <v>239</v>
      </c>
      <c r="AG961" s="1"/>
      <c r="AH961" s="1"/>
      <c r="AI961" s="1"/>
      <c r="AJ961" s="1"/>
      <c r="AK961" s="1"/>
      <c r="AL961" s="1"/>
      <c r="AM961" s="1" t="s">
        <v>210</v>
      </c>
      <c r="AN961" s="1" t="s">
        <v>211</v>
      </c>
      <c r="AO961" s="1" t="s">
        <v>211</v>
      </c>
      <c r="AP961" s="1" t="s">
        <v>211</v>
      </c>
      <c r="AQ961" s="44"/>
    </row>
    <row r="962" spans="1:43" x14ac:dyDescent="0.25">
      <c r="A962" s="132" t="s">
        <v>12123</v>
      </c>
      <c r="B962" s="129" t="s">
        <v>2650</v>
      </c>
      <c r="C962" s="129" t="s">
        <v>6991</v>
      </c>
      <c r="D962" s="129" t="s">
        <v>6992</v>
      </c>
      <c r="E962" s="129" t="s">
        <v>6832</v>
      </c>
      <c r="F962" s="1">
        <v>6944</v>
      </c>
      <c r="G962" s="129" t="s">
        <v>2786</v>
      </c>
      <c r="H962" s="129" t="s">
        <v>2647</v>
      </c>
      <c r="I962" s="129" t="s">
        <v>249</v>
      </c>
      <c r="J962" s="129" t="s">
        <v>206</v>
      </c>
      <c r="K962" s="1">
        <v>24302333</v>
      </c>
      <c r="L962" s="1">
        <v>30605282502015</v>
      </c>
      <c r="M962" s="129" t="s">
        <v>218</v>
      </c>
      <c r="N962" s="1">
        <v>1060299829</v>
      </c>
      <c r="O962" s="1">
        <v>45694</v>
      </c>
      <c r="P962" s="1">
        <v>45712</v>
      </c>
      <c r="Q962" s="129" t="s">
        <v>6993</v>
      </c>
      <c r="R962" s="129" t="s">
        <v>2650</v>
      </c>
      <c r="S962" s="1">
        <v>122</v>
      </c>
      <c r="T962" s="1">
        <v>0</v>
      </c>
      <c r="U962" s="129" t="s">
        <v>1648</v>
      </c>
      <c r="V962" s="48"/>
      <c r="W962" s="48"/>
      <c r="X962" s="129" t="s">
        <v>211</v>
      </c>
      <c r="Y962" s="129" t="s">
        <v>211</v>
      </c>
      <c r="Z962" s="129" t="s">
        <v>210</v>
      </c>
      <c r="AA962" s="129" t="s">
        <v>220</v>
      </c>
      <c r="AB962" s="129" t="s">
        <v>213</v>
      </c>
      <c r="AC962" s="129" t="s">
        <v>335</v>
      </c>
      <c r="AD962" s="1">
        <v>45712</v>
      </c>
      <c r="AE962" s="129" t="s">
        <v>6930</v>
      </c>
      <c r="AF962" s="129" t="s">
        <v>239</v>
      </c>
      <c r="AG962" s="1"/>
      <c r="AH962" s="1"/>
      <c r="AI962" s="1"/>
      <c r="AJ962" s="1"/>
      <c r="AK962" s="1"/>
      <c r="AL962" s="1"/>
      <c r="AM962" s="1" t="s">
        <v>210</v>
      </c>
      <c r="AN962" s="1" t="s">
        <v>211</v>
      </c>
      <c r="AO962" s="1" t="s">
        <v>211</v>
      </c>
      <c r="AP962" s="1" t="s">
        <v>211</v>
      </c>
      <c r="AQ962" s="44"/>
    </row>
    <row r="963" spans="1:43" x14ac:dyDescent="0.25">
      <c r="A963" s="132" t="s">
        <v>12123</v>
      </c>
      <c r="B963" s="129" t="s">
        <v>2650</v>
      </c>
      <c r="C963" s="129" t="s">
        <v>6974</v>
      </c>
      <c r="D963" s="129" t="s">
        <v>6975</v>
      </c>
      <c r="E963" s="129" t="s">
        <v>6804</v>
      </c>
      <c r="F963" s="1">
        <v>7474</v>
      </c>
      <c r="G963" s="129" t="s">
        <v>2507</v>
      </c>
      <c r="H963" s="129" t="s">
        <v>2233</v>
      </c>
      <c r="I963" s="129" t="s">
        <v>205</v>
      </c>
      <c r="J963" s="129" t="s">
        <v>206</v>
      </c>
      <c r="K963" s="1">
        <v>24302352</v>
      </c>
      <c r="L963" s="1">
        <v>30601030101659</v>
      </c>
      <c r="M963" s="129" t="s">
        <v>218</v>
      </c>
      <c r="N963" s="1">
        <v>1068219372</v>
      </c>
      <c r="O963" s="1">
        <v>45694</v>
      </c>
      <c r="P963" s="1">
        <v>45712</v>
      </c>
      <c r="Q963" s="129" t="s">
        <v>1957</v>
      </c>
      <c r="R963" s="129" t="s">
        <v>2650</v>
      </c>
      <c r="S963" s="1">
        <v>247</v>
      </c>
      <c r="T963" s="1">
        <v>0</v>
      </c>
      <c r="U963" s="129" t="s">
        <v>209</v>
      </c>
      <c r="V963" s="48"/>
      <c r="W963" s="48"/>
      <c r="X963" s="129" t="s">
        <v>211</v>
      </c>
      <c r="Y963" s="129" t="s">
        <v>211</v>
      </c>
      <c r="Z963" s="129" t="s">
        <v>210</v>
      </c>
      <c r="AA963" s="129" t="s">
        <v>220</v>
      </c>
      <c r="AB963" s="129" t="s">
        <v>213</v>
      </c>
      <c r="AC963" s="129" t="s">
        <v>335</v>
      </c>
      <c r="AD963" s="1">
        <v>45712</v>
      </c>
      <c r="AE963" s="129" t="s">
        <v>6930</v>
      </c>
      <c r="AF963" s="129" t="s">
        <v>230</v>
      </c>
      <c r="AG963" s="1"/>
      <c r="AH963" s="1"/>
      <c r="AI963" s="1"/>
      <c r="AJ963" s="1"/>
      <c r="AK963" s="1"/>
      <c r="AL963" s="1"/>
      <c r="AM963" s="1" t="s">
        <v>210</v>
      </c>
      <c r="AN963" s="1" t="s">
        <v>211</v>
      </c>
      <c r="AO963" s="1" t="s">
        <v>211</v>
      </c>
      <c r="AP963" s="1" t="s">
        <v>211</v>
      </c>
      <c r="AQ963" s="44"/>
    </row>
    <row r="964" spans="1:43" x14ac:dyDescent="0.25">
      <c r="A964" s="132" t="s">
        <v>12123</v>
      </c>
      <c r="B964" s="129" t="s">
        <v>2650</v>
      </c>
      <c r="C964" s="129" t="s">
        <v>6988</v>
      </c>
      <c r="D964" s="129" t="s">
        <v>6989</v>
      </c>
      <c r="E964" s="129" t="s">
        <v>6990</v>
      </c>
      <c r="F964" s="1">
        <v>6960</v>
      </c>
      <c r="G964" s="129" t="s">
        <v>2786</v>
      </c>
      <c r="H964" s="129" t="s">
        <v>2647</v>
      </c>
      <c r="I964" s="129" t="s">
        <v>205</v>
      </c>
      <c r="J964" s="129" t="s">
        <v>206</v>
      </c>
      <c r="K964" s="1">
        <v>24302334</v>
      </c>
      <c r="L964" s="1">
        <v>29607302500411</v>
      </c>
      <c r="M964" s="129" t="s">
        <v>218</v>
      </c>
      <c r="N964" s="1">
        <v>1029975249</v>
      </c>
      <c r="O964" s="1">
        <v>45694</v>
      </c>
      <c r="P964" s="1">
        <v>45712</v>
      </c>
      <c r="Q964" s="129" t="s">
        <v>1669</v>
      </c>
      <c r="R964" s="129" t="s">
        <v>2650</v>
      </c>
      <c r="S964" s="1">
        <v>122</v>
      </c>
      <c r="T964" s="1">
        <v>0</v>
      </c>
      <c r="U964" s="129" t="s">
        <v>1648</v>
      </c>
      <c r="V964" s="48"/>
      <c r="W964" s="48"/>
      <c r="X964" s="129" t="s">
        <v>211</v>
      </c>
      <c r="Y964" s="129" t="s">
        <v>211</v>
      </c>
      <c r="Z964" s="129" t="s">
        <v>210</v>
      </c>
      <c r="AA964" s="129" t="s">
        <v>220</v>
      </c>
      <c r="AB964" s="129" t="s">
        <v>213</v>
      </c>
      <c r="AC964" s="129" t="s">
        <v>335</v>
      </c>
      <c r="AD964" s="1">
        <v>45712</v>
      </c>
      <c r="AE964" s="129" t="s">
        <v>6930</v>
      </c>
      <c r="AF964" s="129" t="s">
        <v>229</v>
      </c>
      <c r="AG964" s="1"/>
      <c r="AH964" s="1"/>
      <c r="AI964" s="1"/>
      <c r="AJ964" s="1"/>
      <c r="AK964" s="1"/>
      <c r="AL964" s="1"/>
      <c r="AM964" s="1" t="s">
        <v>210</v>
      </c>
      <c r="AN964" s="1" t="s">
        <v>211</v>
      </c>
      <c r="AO964" s="1" t="s">
        <v>211</v>
      </c>
      <c r="AP964" s="1" t="s">
        <v>211</v>
      </c>
      <c r="AQ964" s="44"/>
    </row>
    <row r="965" spans="1:43" x14ac:dyDescent="0.25">
      <c r="A965" s="132" t="s">
        <v>12123</v>
      </c>
      <c r="B965" s="129" t="s">
        <v>2650</v>
      </c>
      <c r="C965" s="129" t="s">
        <v>6946</v>
      </c>
      <c r="D965" s="129" t="s">
        <v>6947</v>
      </c>
      <c r="E965" s="129" t="s">
        <v>6826</v>
      </c>
      <c r="F965" s="1">
        <v>3932</v>
      </c>
      <c r="G965" s="129" t="s">
        <v>2786</v>
      </c>
      <c r="H965" s="129" t="s">
        <v>2647</v>
      </c>
      <c r="I965" s="129" t="s">
        <v>205</v>
      </c>
      <c r="J965" s="129" t="s">
        <v>206</v>
      </c>
      <c r="K965" s="1">
        <v>24302298</v>
      </c>
      <c r="L965" s="1">
        <v>30608072503271</v>
      </c>
      <c r="M965" s="129" t="s">
        <v>218</v>
      </c>
      <c r="N965" s="1">
        <v>1017257854</v>
      </c>
      <c r="O965" s="1">
        <v>45694</v>
      </c>
      <c r="P965" s="1">
        <v>45712</v>
      </c>
      <c r="Q965" s="129" t="s">
        <v>6948</v>
      </c>
      <c r="R965" s="129" t="s">
        <v>2650</v>
      </c>
      <c r="S965" s="1">
        <v>121</v>
      </c>
      <c r="T965" s="1">
        <v>0</v>
      </c>
      <c r="U965" s="129" t="s">
        <v>1648</v>
      </c>
      <c r="V965" s="48"/>
      <c r="W965" s="48"/>
      <c r="X965" s="129" t="s">
        <v>211</v>
      </c>
      <c r="Y965" s="129" t="s">
        <v>211</v>
      </c>
      <c r="Z965" s="129" t="s">
        <v>210</v>
      </c>
      <c r="AA965" s="129" t="s">
        <v>220</v>
      </c>
      <c r="AB965" s="129" t="s">
        <v>213</v>
      </c>
      <c r="AC965" s="129" t="s">
        <v>335</v>
      </c>
      <c r="AD965" s="1">
        <v>45712</v>
      </c>
      <c r="AE965" s="129" t="s">
        <v>6930</v>
      </c>
      <c r="AF965" s="129" t="s">
        <v>239</v>
      </c>
      <c r="AG965" s="1"/>
      <c r="AH965" s="1"/>
      <c r="AI965" s="1"/>
      <c r="AJ965" s="1"/>
      <c r="AK965" s="1"/>
      <c r="AL965" s="1"/>
      <c r="AM965" s="1" t="s">
        <v>210</v>
      </c>
      <c r="AN965" s="1" t="s">
        <v>211</v>
      </c>
      <c r="AO965" s="1" t="s">
        <v>211</v>
      </c>
      <c r="AP965" s="1" t="s">
        <v>211</v>
      </c>
      <c r="AQ965" s="44"/>
    </row>
    <row r="966" spans="1:43" x14ac:dyDescent="0.25">
      <c r="A966" s="132" t="s">
        <v>12123</v>
      </c>
      <c r="B966" s="129" t="s">
        <v>2650</v>
      </c>
      <c r="C966" s="129" t="s">
        <v>6949</v>
      </c>
      <c r="D966" s="129" t="s">
        <v>6950</v>
      </c>
      <c r="E966" s="129" t="s">
        <v>6834</v>
      </c>
      <c r="F966" s="1">
        <v>3972</v>
      </c>
      <c r="G966" s="129" t="s">
        <v>2786</v>
      </c>
      <c r="H966" s="129" t="s">
        <v>2647</v>
      </c>
      <c r="I966" s="129" t="s">
        <v>205</v>
      </c>
      <c r="J966" s="129" t="s">
        <v>206</v>
      </c>
      <c r="K966" s="1">
        <v>24302301</v>
      </c>
      <c r="L966" s="1">
        <v>30310182502832</v>
      </c>
      <c r="M966" s="129" t="s">
        <v>218</v>
      </c>
      <c r="N966" s="1">
        <v>1007484818</v>
      </c>
      <c r="O966" s="1">
        <v>45694</v>
      </c>
      <c r="P966" s="1">
        <v>45712</v>
      </c>
      <c r="Q966" s="129" t="s">
        <v>6951</v>
      </c>
      <c r="R966" s="129" t="s">
        <v>2650</v>
      </c>
      <c r="S966" s="1">
        <v>121</v>
      </c>
      <c r="T966" s="1">
        <v>0</v>
      </c>
      <c r="U966" s="129" t="s">
        <v>1648</v>
      </c>
      <c r="V966" s="48"/>
      <c r="W966" s="48"/>
      <c r="X966" s="129" t="s">
        <v>211</v>
      </c>
      <c r="Y966" s="129" t="s">
        <v>211</v>
      </c>
      <c r="Z966" s="129" t="s">
        <v>210</v>
      </c>
      <c r="AA966" s="129" t="s">
        <v>220</v>
      </c>
      <c r="AB966" s="129" t="s">
        <v>213</v>
      </c>
      <c r="AC966" s="129" t="s">
        <v>335</v>
      </c>
      <c r="AD966" s="1">
        <v>45712</v>
      </c>
      <c r="AE966" s="129" t="s">
        <v>6930</v>
      </c>
      <c r="AF966" s="129" t="s">
        <v>230</v>
      </c>
      <c r="AG966" s="1"/>
      <c r="AH966" s="1"/>
      <c r="AI966" s="1"/>
      <c r="AJ966" s="1"/>
      <c r="AK966" s="1"/>
      <c r="AL966" s="1"/>
      <c r="AM966" s="1" t="s">
        <v>210</v>
      </c>
      <c r="AN966" s="1" t="s">
        <v>211</v>
      </c>
      <c r="AO966" s="1" t="s">
        <v>211</v>
      </c>
      <c r="AP966" s="1" t="s">
        <v>211</v>
      </c>
      <c r="AQ966" s="44"/>
    </row>
    <row r="967" spans="1:43" x14ac:dyDescent="0.25">
      <c r="A967" s="132" t="s">
        <v>12123</v>
      </c>
      <c r="B967" s="129" t="s">
        <v>2650</v>
      </c>
      <c r="C967" s="129" t="s">
        <v>6952</v>
      </c>
      <c r="D967" s="129" t="s">
        <v>6953</v>
      </c>
      <c r="E967" s="129" t="s">
        <v>6954</v>
      </c>
      <c r="F967" s="1">
        <v>6871</v>
      </c>
      <c r="G967" s="129" t="s">
        <v>2646</v>
      </c>
      <c r="H967" s="129" t="s">
        <v>2647</v>
      </c>
      <c r="I967" s="129" t="s">
        <v>205</v>
      </c>
      <c r="J967" s="129" t="s">
        <v>206</v>
      </c>
      <c r="K967" s="1">
        <v>24302329</v>
      </c>
      <c r="L967" s="1">
        <v>30110012518395</v>
      </c>
      <c r="M967" s="129" t="s">
        <v>218</v>
      </c>
      <c r="N967" s="1">
        <v>1033415524</v>
      </c>
      <c r="O967" s="1">
        <v>45694</v>
      </c>
      <c r="P967" s="1">
        <v>45712</v>
      </c>
      <c r="Q967" s="129" t="s">
        <v>6285</v>
      </c>
      <c r="R967" s="129" t="s">
        <v>2650</v>
      </c>
      <c r="S967" s="1">
        <v>122</v>
      </c>
      <c r="T967" s="1">
        <v>0</v>
      </c>
      <c r="U967" s="129" t="s">
        <v>1648</v>
      </c>
      <c r="V967" s="48"/>
      <c r="W967" s="48"/>
      <c r="X967" s="129" t="s">
        <v>211</v>
      </c>
      <c r="Y967" s="129" t="s">
        <v>211</v>
      </c>
      <c r="Z967" s="129" t="s">
        <v>210</v>
      </c>
      <c r="AA967" s="129" t="s">
        <v>220</v>
      </c>
      <c r="AB967" s="129" t="s">
        <v>213</v>
      </c>
      <c r="AC967" s="129" t="s">
        <v>214</v>
      </c>
      <c r="AD967" s="1">
        <v>45712</v>
      </c>
      <c r="AE967" s="129" t="s">
        <v>6930</v>
      </c>
      <c r="AF967" s="129" t="s">
        <v>215</v>
      </c>
      <c r="AG967" s="1"/>
      <c r="AH967" s="1"/>
      <c r="AI967" s="1"/>
      <c r="AJ967" s="1"/>
      <c r="AK967" s="1"/>
      <c r="AL967" s="1"/>
      <c r="AM967" s="1" t="s">
        <v>210</v>
      </c>
      <c r="AN967" s="1" t="s">
        <v>211</v>
      </c>
      <c r="AO967" s="1" t="s">
        <v>211</v>
      </c>
      <c r="AP967" s="1" t="s">
        <v>211</v>
      </c>
      <c r="AQ967" s="44"/>
    </row>
    <row r="968" spans="1:43" x14ac:dyDescent="0.25">
      <c r="A968" s="132" t="s">
        <v>12123</v>
      </c>
      <c r="B968" s="129" t="s">
        <v>2650</v>
      </c>
      <c r="C968" s="129" t="s">
        <v>6955</v>
      </c>
      <c r="D968" s="129" t="s">
        <v>6956</v>
      </c>
      <c r="E968" s="129" t="s">
        <v>6842</v>
      </c>
      <c r="F968" s="1">
        <v>7348</v>
      </c>
      <c r="G968" s="129" t="s">
        <v>2646</v>
      </c>
      <c r="H968" s="129" t="s">
        <v>2647</v>
      </c>
      <c r="I968" s="129" t="s">
        <v>205</v>
      </c>
      <c r="J968" s="129" t="s">
        <v>206</v>
      </c>
      <c r="K968" s="1">
        <v>24302341</v>
      </c>
      <c r="L968" s="1">
        <v>30011102502333</v>
      </c>
      <c r="M968" s="129" t="s">
        <v>218</v>
      </c>
      <c r="N968" s="1">
        <v>1013701716</v>
      </c>
      <c r="O968" s="1">
        <v>45694</v>
      </c>
      <c r="P968" s="1">
        <v>45712</v>
      </c>
      <c r="Q968" s="129" t="s">
        <v>1669</v>
      </c>
      <c r="R968" s="129" t="s">
        <v>2650</v>
      </c>
      <c r="S968" s="1">
        <v>122</v>
      </c>
      <c r="T968" s="1">
        <v>0</v>
      </c>
      <c r="U968" s="129" t="s">
        <v>1648</v>
      </c>
      <c r="V968" s="48"/>
      <c r="W968" s="48"/>
      <c r="X968" s="129" t="s">
        <v>211</v>
      </c>
      <c r="Y968" s="129" t="s">
        <v>211</v>
      </c>
      <c r="Z968" s="129" t="s">
        <v>210</v>
      </c>
      <c r="AA968" s="129" t="s">
        <v>220</v>
      </c>
      <c r="AB968" s="129" t="s">
        <v>213</v>
      </c>
      <c r="AC968" s="129" t="s">
        <v>214</v>
      </c>
      <c r="AD968" s="1">
        <v>45712</v>
      </c>
      <c r="AE968" s="129" t="s">
        <v>6930</v>
      </c>
      <c r="AF968" s="129" t="s">
        <v>226</v>
      </c>
      <c r="AG968" s="1"/>
      <c r="AH968" s="1"/>
      <c r="AI968" s="1"/>
      <c r="AJ968" s="1"/>
      <c r="AK968" s="1"/>
      <c r="AL968" s="1"/>
      <c r="AM968" s="1" t="s">
        <v>210</v>
      </c>
      <c r="AN968" s="1" t="s">
        <v>211</v>
      </c>
      <c r="AO968" s="1" t="s">
        <v>211</v>
      </c>
      <c r="AP968" s="1" t="s">
        <v>211</v>
      </c>
      <c r="AQ968" s="44"/>
    </row>
    <row r="969" spans="1:43" x14ac:dyDescent="0.25">
      <c r="A969" s="132" t="s">
        <v>12123</v>
      </c>
      <c r="B969" s="129" t="s">
        <v>2650</v>
      </c>
      <c r="C969" s="129" t="s">
        <v>6957</v>
      </c>
      <c r="D969" s="129" t="s">
        <v>6958</v>
      </c>
      <c r="E969" s="129" t="s">
        <v>6840</v>
      </c>
      <c r="F969" s="1">
        <v>3825</v>
      </c>
      <c r="G969" s="129" t="s">
        <v>2646</v>
      </c>
      <c r="H969" s="129" t="s">
        <v>2647</v>
      </c>
      <c r="I969" s="129" t="s">
        <v>205</v>
      </c>
      <c r="J969" s="129" t="s">
        <v>206</v>
      </c>
      <c r="K969" s="1">
        <v>24302297</v>
      </c>
      <c r="L969" s="1">
        <v>30102132700097</v>
      </c>
      <c r="M969" s="129" t="s">
        <v>218</v>
      </c>
      <c r="N969" s="1">
        <v>1006294483</v>
      </c>
      <c r="O969" s="1">
        <v>45694</v>
      </c>
      <c r="P969" s="1">
        <v>45712</v>
      </c>
      <c r="Q969" s="129" t="s">
        <v>6959</v>
      </c>
      <c r="R969" s="129" t="s">
        <v>2650</v>
      </c>
      <c r="S969" s="1">
        <v>121</v>
      </c>
      <c r="T969" s="1">
        <v>0</v>
      </c>
      <c r="U969" s="129" t="s">
        <v>1648</v>
      </c>
      <c r="V969" s="48"/>
      <c r="W969" s="48"/>
      <c r="X969" s="129" t="s">
        <v>211</v>
      </c>
      <c r="Y969" s="129" t="s">
        <v>211</v>
      </c>
      <c r="Z969" s="129" t="s">
        <v>210</v>
      </c>
      <c r="AA969" s="129" t="s">
        <v>220</v>
      </c>
      <c r="AB969" s="129" t="s">
        <v>213</v>
      </c>
      <c r="AC969" s="129" t="s">
        <v>214</v>
      </c>
      <c r="AD969" s="1">
        <v>45712</v>
      </c>
      <c r="AE969" s="129" t="s">
        <v>6930</v>
      </c>
      <c r="AF969" s="129" t="s">
        <v>230</v>
      </c>
      <c r="AG969" s="1"/>
      <c r="AH969" s="1"/>
      <c r="AI969" s="1"/>
      <c r="AJ969" s="1"/>
      <c r="AK969" s="1"/>
      <c r="AL969" s="1"/>
      <c r="AM969" s="1" t="s">
        <v>210</v>
      </c>
      <c r="AN969" s="1" t="s">
        <v>211</v>
      </c>
      <c r="AO969" s="1" t="s">
        <v>211</v>
      </c>
      <c r="AP969" s="1" t="s">
        <v>211</v>
      </c>
      <c r="AQ969" s="44"/>
    </row>
    <row r="970" spans="1:43" x14ac:dyDescent="0.25">
      <c r="A970" s="132" t="s">
        <v>12123</v>
      </c>
      <c r="B970" s="129" t="s">
        <v>2650</v>
      </c>
      <c r="C970" s="129" t="s">
        <v>6960</v>
      </c>
      <c r="D970" s="129" t="s">
        <v>6961</v>
      </c>
      <c r="E970" s="129" t="s">
        <v>6962</v>
      </c>
      <c r="F970" s="1">
        <v>3936</v>
      </c>
      <c r="G970" s="129" t="s">
        <v>2646</v>
      </c>
      <c r="H970" s="129" t="s">
        <v>2647</v>
      </c>
      <c r="I970" s="129" t="s">
        <v>205</v>
      </c>
      <c r="J970" s="129" t="s">
        <v>206</v>
      </c>
      <c r="K970" s="1">
        <v>24302299</v>
      </c>
      <c r="L970" s="1">
        <v>30203092501097</v>
      </c>
      <c r="M970" s="129" t="s">
        <v>218</v>
      </c>
      <c r="N970" s="1">
        <v>1062512717</v>
      </c>
      <c r="O970" s="1">
        <v>45694</v>
      </c>
      <c r="P970" s="1">
        <v>45712</v>
      </c>
      <c r="Q970" s="129" t="s">
        <v>6963</v>
      </c>
      <c r="R970" s="129" t="s">
        <v>2650</v>
      </c>
      <c r="S970" s="1">
        <v>121</v>
      </c>
      <c r="T970" s="1">
        <v>0</v>
      </c>
      <c r="U970" s="129" t="s">
        <v>1648</v>
      </c>
      <c r="V970" s="48"/>
      <c r="W970" s="48"/>
      <c r="X970" s="129" t="s">
        <v>211</v>
      </c>
      <c r="Y970" s="129" t="s">
        <v>211</v>
      </c>
      <c r="Z970" s="129" t="s">
        <v>210</v>
      </c>
      <c r="AA970" s="129" t="s">
        <v>220</v>
      </c>
      <c r="AB970" s="129" t="s">
        <v>213</v>
      </c>
      <c r="AC970" s="129" t="s">
        <v>214</v>
      </c>
      <c r="AD970" s="1">
        <v>45712</v>
      </c>
      <c r="AE970" s="129" t="s">
        <v>6930</v>
      </c>
      <c r="AF970" s="129" t="s">
        <v>226</v>
      </c>
      <c r="AG970" s="1"/>
      <c r="AH970" s="1"/>
      <c r="AI970" s="1"/>
      <c r="AJ970" s="1"/>
      <c r="AK970" s="1"/>
      <c r="AL970" s="1"/>
      <c r="AM970" s="1" t="s">
        <v>210</v>
      </c>
      <c r="AN970" s="1" t="s">
        <v>211</v>
      </c>
      <c r="AO970" s="1" t="s">
        <v>211</v>
      </c>
      <c r="AP970" s="1" t="s">
        <v>211</v>
      </c>
      <c r="AQ970" s="44"/>
    </row>
    <row r="971" spans="1:43" x14ac:dyDescent="0.25">
      <c r="A971" s="132" t="s">
        <v>12123</v>
      </c>
      <c r="B971" s="129" t="s">
        <v>2650</v>
      </c>
      <c r="C971" s="129" t="s">
        <v>6964</v>
      </c>
      <c r="D971" s="129" t="s">
        <v>6965</v>
      </c>
      <c r="E971" s="129" t="s">
        <v>6810</v>
      </c>
      <c r="F971" s="1">
        <v>3958</v>
      </c>
      <c r="G971" s="129" t="s">
        <v>2660</v>
      </c>
      <c r="H971" s="129" t="s">
        <v>2647</v>
      </c>
      <c r="I971" s="129" t="s">
        <v>205</v>
      </c>
      <c r="J971" s="129" t="s">
        <v>206</v>
      </c>
      <c r="K971" s="1">
        <v>24302300</v>
      </c>
      <c r="L971" s="1">
        <v>29909012511199</v>
      </c>
      <c r="M971" s="129" t="s">
        <v>218</v>
      </c>
      <c r="N971" s="1">
        <v>1026242571</v>
      </c>
      <c r="O971" s="1">
        <v>45694</v>
      </c>
      <c r="P971" s="1">
        <v>45712</v>
      </c>
      <c r="Q971" s="129" t="s">
        <v>6966</v>
      </c>
      <c r="R971" s="129" t="s">
        <v>2650</v>
      </c>
      <c r="S971" s="1">
        <v>121</v>
      </c>
      <c r="T971" s="1">
        <v>0</v>
      </c>
      <c r="U971" s="129" t="s">
        <v>1648</v>
      </c>
      <c r="V971" s="48"/>
      <c r="W971" s="48"/>
      <c r="X971" s="129" t="s">
        <v>211</v>
      </c>
      <c r="Y971" s="129" t="s">
        <v>211</v>
      </c>
      <c r="Z971" s="129" t="s">
        <v>210</v>
      </c>
      <c r="AA971" s="129" t="s">
        <v>220</v>
      </c>
      <c r="AB971" s="129" t="s">
        <v>213</v>
      </c>
      <c r="AC971" s="129" t="s">
        <v>214</v>
      </c>
      <c r="AD971" s="1">
        <v>45712</v>
      </c>
      <c r="AE971" s="129" t="s">
        <v>6930</v>
      </c>
      <c r="AF971" s="129" t="s">
        <v>215</v>
      </c>
      <c r="AG971" s="1"/>
      <c r="AH971" s="1"/>
      <c r="AI971" s="1"/>
      <c r="AJ971" s="1"/>
      <c r="AK971" s="1"/>
      <c r="AL971" s="1"/>
      <c r="AM971" s="1" t="s">
        <v>210</v>
      </c>
      <c r="AN971" s="1" t="s">
        <v>211</v>
      </c>
      <c r="AO971" s="1" t="s">
        <v>211</v>
      </c>
      <c r="AP971" s="1" t="s">
        <v>211</v>
      </c>
      <c r="AQ971" s="44"/>
    </row>
    <row r="972" spans="1:43" x14ac:dyDescent="0.25">
      <c r="A972" s="132" t="s">
        <v>12123</v>
      </c>
      <c r="B972" s="129" t="s">
        <v>2650</v>
      </c>
      <c r="C972" s="129" t="s">
        <v>6967</v>
      </c>
      <c r="D972" s="129" t="s">
        <v>6968</v>
      </c>
      <c r="E972" s="129" t="s">
        <v>6844</v>
      </c>
      <c r="F972" s="1">
        <v>4038</v>
      </c>
      <c r="G972" s="129" t="s">
        <v>2655</v>
      </c>
      <c r="H972" s="129" t="s">
        <v>2647</v>
      </c>
      <c r="I972" s="129" t="s">
        <v>205</v>
      </c>
      <c r="J972" s="129" t="s">
        <v>206</v>
      </c>
      <c r="K972" s="1">
        <v>24302303</v>
      </c>
      <c r="L972" s="1">
        <v>30204302500915</v>
      </c>
      <c r="M972" s="129" t="s">
        <v>218</v>
      </c>
      <c r="N972" s="1">
        <v>1068262811</v>
      </c>
      <c r="O972" s="1">
        <v>45694</v>
      </c>
      <c r="P972" s="1">
        <v>45712</v>
      </c>
      <c r="Q972" s="129" t="s">
        <v>6969</v>
      </c>
      <c r="R972" s="129" t="s">
        <v>2650</v>
      </c>
      <c r="S972" s="1">
        <v>121</v>
      </c>
      <c r="T972" s="1">
        <v>0</v>
      </c>
      <c r="U972" s="129" t="s">
        <v>1648</v>
      </c>
      <c r="V972" s="48"/>
      <c r="W972" s="48"/>
      <c r="X972" s="129" t="s">
        <v>211</v>
      </c>
      <c r="Y972" s="129" t="s">
        <v>211</v>
      </c>
      <c r="Z972" s="129" t="s">
        <v>210</v>
      </c>
      <c r="AA972" s="129" t="s">
        <v>220</v>
      </c>
      <c r="AB972" s="129" t="s">
        <v>213</v>
      </c>
      <c r="AC972" s="129" t="s">
        <v>214</v>
      </c>
      <c r="AD972" s="1">
        <v>45712</v>
      </c>
      <c r="AE972" s="129" t="s">
        <v>6930</v>
      </c>
      <c r="AF972" s="129" t="s">
        <v>226</v>
      </c>
      <c r="AG972" s="1"/>
      <c r="AH972" s="1"/>
      <c r="AI972" s="1"/>
      <c r="AJ972" s="1"/>
      <c r="AK972" s="1"/>
      <c r="AL972" s="1"/>
      <c r="AM972" s="1" t="s">
        <v>210</v>
      </c>
      <c r="AN972" s="1" t="s">
        <v>211</v>
      </c>
      <c r="AO972" s="1" t="s">
        <v>211</v>
      </c>
      <c r="AP972" s="1" t="s">
        <v>211</v>
      </c>
      <c r="AQ972" s="44"/>
    </row>
    <row r="973" spans="1:43" x14ac:dyDescent="0.25">
      <c r="A973" s="132" t="s">
        <v>12123</v>
      </c>
      <c r="B973" s="129" t="s">
        <v>2650</v>
      </c>
      <c r="C973" s="129" t="s">
        <v>6943</v>
      </c>
      <c r="D973" s="129" t="s">
        <v>6944</v>
      </c>
      <c r="E973" s="129" t="s">
        <v>6782</v>
      </c>
      <c r="F973" s="1">
        <v>5650</v>
      </c>
      <c r="G973" s="129" t="s">
        <v>2655</v>
      </c>
      <c r="H973" s="129" t="s">
        <v>2647</v>
      </c>
      <c r="I973" s="129" t="s">
        <v>205</v>
      </c>
      <c r="J973" s="129" t="s">
        <v>206</v>
      </c>
      <c r="K973" s="1">
        <v>24302312</v>
      </c>
      <c r="L973" s="1">
        <v>30101012511715</v>
      </c>
      <c r="M973" s="129" t="s">
        <v>218</v>
      </c>
      <c r="N973" s="1">
        <v>1099236416</v>
      </c>
      <c r="O973" s="1">
        <v>45694</v>
      </c>
      <c r="P973" s="1">
        <v>45712</v>
      </c>
      <c r="Q973" s="129" t="s">
        <v>6945</v>
      </c>
      <c r="R973" s="129" t="s">
        <v>2650</v>
      </c>
      <c r="S973" s="1">
        <v>121</v>
      </c>
      <c r="T973" s="1">
        <v>0</v>
      </c>
      <c r="U973" s="129" t="s">
        <v>1648</v>
      </c>
      <c r="V973" s="48"/>
      <c r="W973" s="48"/>
      <c r="X973" s="129" t="s">
        <v>211</v>
      </c>
      <c r="Y973" s="129" t="s">
        <v>211</v>
      </c>
      <c r="Z973" s="129" t="s">
        <v>210</v>
      </c>
      <c r="AA973" s="129" t="s">
        <v>220</v>
      </c>
      <c r="AB973" s="129" t="s">
        <v>213</v>
      </c>
      <c r="AC973" s="129" t="s">
        <v>214</v>
      </c>
      <c r="AD973" s="1">
        <v>45712</v>
      </c>
      <c r="AE973" s="129" t="s">
        <v>6930</v>
      </c>
      <c r="AF973" s="129" t="s">
        <v>226</v>
      </c>
      <c r="AG973" s="1"/>
      <c r="AH973" s="1"/>
      <c r="AI973" s="1"/>
      <c r="AJ973" s="1"/>
      <c r="AK973" s="1"/>
      <c r="AL973" s="1"/>
      <c r="AM973" s="1" t="s">
        <v>210</v>
      </c>
      <c r="AN973" s="1" t="s">
        <v>211</v>
      </c>
      <c r="AO973" s="1" t="s">
        <v>211</v>
      </c>
      <c r="AP973" s="1" t="s">
        <v>211</v>
      </c>
      <c r="AQ973" s="44"/>
    </row>
    <row r="974" spans="1:43" x14ac:dyDescent="0.25">
      <c r="A974" s="132" t="s">
        <v>12123</v>
      </c>
      <c r="B974" s="129" t="s">
        <v>2650</v>
      </c>
      <c r="C974" s="129" t="s">
        <v>6940</v>
      </c>
      <c r="D974" s="129" t="s">
        <v>6941</v>
      </c>
      <c r="E974" s="129" t="s">
        <v>6786</v>
      </c>
      <c r="F974" s="1">
        <v>6105</v>
      </c>
      <c r="G974" s="129" t="s">
        <v>2655</v>
      </c>
      <c r="H974" s="129" t="s">
        <v>2647</v>
      </c>
      <c r="I974" s="129" t="s">
        <v>205</v>
      </c>
      <c r="J974" s="129" t="s">
        <v>206</v>
      </c>
      <c r="K974" s="1">
        <v>24302315</v>
      </c>
      <c r="L974" s="1">
        <v>29808142500139</v>
      </c>
      <c r="M974" s="129" t="s">
        <v>218</v>
      </c>
      <c r="N974" s="1">
        <v>1021238050</v>
      </c>
      <c r="O974" s="1">
        <v>45694</v>
      </c>
      <c r="P974" s="1">
        <v>45712</v>
      </c>
      <c r="Q974" s="129" t="s">
        <v>6942</v>
      </c>
      <c r="R974" s="129" t="s">
        <v>2650</v>
      </c>
      <c r="S974" s="1">
        <v>121</v>
      </c>
      <c r="T974" s="1">
        <v>0</v>
      </c>
      <c r="U974" s="129" t="s">
        <v>1648</v>
      </c>
      <c r="V974" s="48"/>
      <c r="W974" s="48"/>
      <c r="X974" s="129" t="s">
        <v>211</v>
      </c>
      <c r="Y974" s="129" t="s">
        <v>211</v>
      </c>
      <c r="Z974" s="129" t="s">
        <v>210</v>
      </c>
      <c r="AA974" s="129" t="s">
        <v>220</v>
      </c>
      <c r="AB974" s="129" t="s">
        <v>213</v>
      </c>
      <c r="AC974" s="129" t="s">
        <v>214</v>
      </c>
      <c r="AD974" s="1">
        <v>45712</v>
      </c>
      <c r="AE974" s="129" t="s">
        <v>6930</v>
      </c>
      <c r="AF974" s="129" t="s">
        <v>215</v>
      </c>
      <c r="AG974" s="1"/>
      <c r="AH974" s="1"/>
      <c r="AI974" s="1"/>
      <c r="AJ974" s="1"/>
      <c r="AK974" s="1"/>
      <c r="AL974" s="1"/>
      <c r="AM974" s="1" t="s">
        <v>210</v>
      </c>
      <c r="AN974" s="1" t="s">
        <v>211</v>
      </c>
      <c r="AO974" s="1" t="s">
        <v>211</v>
      </c>
      <c r="AP974" s="1" t="s">
        <v>211</v>
      </c>
      <c r="AQ974" s="44"/>
    </row>
    <row r="975" spans="1:43" x14ac:dyDescent="0.25">
      <c r="A975" s="132" t="s">
        <v>12123</v>
      </c>
      <c r="B975" s="129" t="s">
        <v>2650</v>
      </c>
      <c r="C975" s="129" t="s">
        <v>6932</v>
      </c>
      <c r="D975" s="129" t="s">
        <v>6933</v>
      </c>
      <c r="E975" s="129" t="s">
        <v>6934</v>
      </c>
      <c r="F975" s="1">
        <v>7701</v>
      </c>
      <c r="G975" s="129" t="s">
        <v>2508</v>
      </c>
      <c r="H975" s="129" t="s">
        <v>2233</v>
      </c>
      <c r="I975" s="129" t="s">
        <v>249</v>
      </c>
      <c r="J975" s="129" t="s">
        <v>206</v>
      </c>
      <c r="K975" s="1">
        <v>24302367</v>
      </c>
      <c r="L975" s="1">
        <v>30209212302253</v>
      </c>
      <c r="M975" s="129" t="s">
        <v>218</v>
      </c>
      <c r="N975" s="1">
        <v>1023727518</v>
      </c>
      <c r="O975" s="1">
        <v>45694</v>
      </c>
      <c r="P975" s="1">
        <v>45712</v>
      </c>
      <c r="Q975" s="129" t="s">
        <v>6935</v>
      </c>
      <c r="R975" s="129" t="s">
        <v>2650</v>
      </c>
      <c r="S975" s="1">
        <v>247</v>
      </c>
      <c r="T975" s="1">
        <v>0</v>
      </c>
      <c r="U975" s="129" t="s">
        <v>209</v>
      </c>
      <c r="V975" s="48"/>
      <c r="W975" s="48"/>
      <c r="X975" s="129" t="s">
        <v>211</v>
      </c>
      <c r="Y975" s="129" t="s">
        <v>211</v>
      </c>
      <c r="Z975" s="129" t="s">
        <v>210</v>
      </c>
      <c r="AA975" s="129" t="s">
        <v>220</v>
      </c>
      <c r="AB975" s="129" t="s">
        <v>213</v>
      </c>
      <c r="AC975" s="129" t="s">
        <v>214</v>
      </c>
      <c r="AD975" s="1">
        <v>45712</v>
      </c>
      <c r="AE975" s="129" t="s">
        <v>6930</v>
      </c>
      <c r="AF975" s="129" t="s">
        <v>229</v>
      </c>
      <c r="AG975" s="1"/>
      <c r="AH975" s="1"/>
      <c r="AI975" s="1"/>
      <c r="AJ975" s="1"/>
      <c r="AK975" s="1"/>
      <c r="AL975" s="1"/>
      <c r="AM975" s="1" t="s">
        <v>210</v>
      </c>
      <c r="AN975" s="1" t="s">
        <v>211</v>
      </c>
      <c r="AO975" s="1" t="s">
        <v>211</v>
      </c>
      <c r="AP975" s="1" t="s">
        <v>211</v>
      </c>
      <c r="AQ975" s="44"/>
    </row>
    <row r="976" spans="1:43" x14ac:dyDescent="0.25">
      <c r="A976" s="132" t="s">
        <v>12123</v>
      </c>
      <c r="B976" s="129" t="s">
        <v>2650</v>
      </c>
      <c r="C976" s="129" t="s">
        <v>6937</v>
      </c>
      <c r="D976" s="129" t="s">
        <v>6938</v>
      </c>
      <c r="E976" s="129" t="s">
        <v>6939</v>
      </c>
      <c r="F976" s="1">
        <v>7632</v>
      </c>
      <c r="G976" s="129" t="s">
        <v>2507</v>
      </c>
      <c r="H976" s="129" t="s">
        <v>2233</v>
      </c>
      <c r="I976" s="129" t="s">
        <v>205</v>
      </c>
      <c r="J976" s="129" t="s">
        <v>206</v>
      </c>
      <c r="K976" s="1">
        <v>24302364</v>
      </c>
      <c r="L976" s="1">
        <v>30410150101296</v>
      </c>
      <c r="M976" s="129" t="s">
        <v>218</v>
      </c>
      <c r="N976" s="1">
        <v>1040490671</v>
      </c>
      <c r="O976" s="1">
        <v>45694</v>
      </c>
      <c r="P976" s="1">
        <v>45712</v>
      </c>
      <c r="Q976" s="129" t="s">
        <v>2322</v>
      </c>
      <c r="R976" s="129" t="s">
        <v>2650</v>
      </c>
      <c r="S976" s="1">
        <v>247</v>
      </c>
      <c r="T976" s="1">
        <v>0</v>
      </c>
      <c r="U976" s="129" t="s">
        <v>209</v>
      </c>
      <c r="V976" s="48"/>
      <c r="W976" s="48"/>
      <c r="X976" s="129" t="s">
        <v>211</v>
      </c>
      <c r="Y976" s="129" t="s">
        <v>211</v>
      </c>
      <c r="Z976" s="129" t="s">
        <v>210</v>
      </c>
      <c r="AA976" s="129" t="s">
        <v>220</v>
      </c>
      <c r="AB976" s="129" t="s">
        <v>213</v>
      </c>
      <c r="AC976" s="129" t="s">
        <v>214</v>
      </c>
      <c r="AD976" s="1">
        <v>45712</v>
      </c>
      <c r="AE976" s="129" t="s">
        <v>6930</v>
      </c>
      <c r="AF976" s="129" t="s">
        <v>233</v>
      </c>
      <c r="AG976" s="1"/>
      <c r="AH976" s="1"/>
      <c r="AI976" s="1"/>
      <c r="AJ976" s="1"/>
      <c r="AK976" s="1"/>
      <c r="AL976" s="1"/>
      <c r="AM976" s="1" t="s">
        <v>210</v>
      </c>
      <c r="AN976" s="1" t="s">
        <v>211</v>
      </c>
      <c r="AO976" s="1" t="s">
        <v>211</v>
      </c>
      <c r="AP976" s="1" t="s">
        <v>211</v>
      </c>
      <c r="AQ976" s="44"/>
    </row>
    <row r="977" spans="1:43" x14ac:dyDescent="0.25">
      <c r="A977" s="132" t="s">
        <v>12123</v>
      </c>
      <c r="B977" s="129" t="s">
        <v>2650</v>
      </c>
      <c r="C977" s="129" t="s">
        <v>11753</v>
      </c>
      <c r="D977" s="129" t="s">
        <v>11754</v>
      </c>
      <c r="E977" s="129" t="s">
        <v>11438</v>
      </c>
      <c r="F977" s="1">
        <v>6979</v>
      </c>
      <c r="G977" s="129" t="s">
        <v>11644</v>
      </c>
      <c r="H977" s="129" t="s">
        <v>2664</v>
      </c>
      <c r="I977" s="129" t="s">
        <v>205</v>
      </c>
      <c r="J977" s="129" t="s">
        <v>227</v>
      </c>
      <c r="K977" s="1">
        <v>24303992</v>
      </c>
      <c r="L977" s="1">
        <v>30202222103025</v>
      </c>
      <c r="M977" s="129" t="s">
        <v>218</v>
      </c>
      <c r="N977" s="1">
        <v>1025255912</v>
      </c>
      <c r="O977" s="1">
        <v>45757</v>
      </c>
      <c r="P977" s="1">
        <v>45801</v>
      </c>
      <c r="Q977" s="129" t="s">
        <v>11755</v>
      </c>
      <c r="R977" s="129" t="s">
        <v>2650</v>
      </c>
      <c r="S977" s="1">
        <v>2</v>
      </c>
      <c r="T977" s="1">
        <v>0</v>
      </c>
      <c r="U977" s="129" t="s">
        <v>11647</v>
      </c>
      <c r="V977" s="48"/>
      <c r="W977" s="48"/>
      <c r="X977" s="129" t="s">
        <v>211</v>
      </c>
      <c r="Y977" s="129" t="s">
        <v>211</v>
      </c>
      <c r="Z977" s="129" t="s">
        <v>210</v>
      </c>
      <c r="AA977" s="129" t="s">
        <v>220</v>
      </c>
      <c r="AB977" s="129" t="s">
        <v>270</v>
      </c>
      <c r="AC977" s="129" t="s">
        <v>214</v>
      </c>
      <c r="AD977" s="1">
        <v>45801</v>
      </c>
      <c r="AE977" s="129" t="s">
        <v>11648</v>
      </c>
      <c r="AF977" s="129" t="s">
        <v>226</v>
      </c>
      <c r="AG977" s="1"/>
      <c r="AH977" s="1"/>
      <c r="AI977" s="1"/>
      <c r="AJ977" s="1"/>
      <c r="AK977" s="1"/>
      <c r="AL977" s="1"/>
      <c r="AM977" s="1" t="s">
        <v>210</v>
      </c>
      <c r="AN977" s="1" t="s">
        <v>211</v>
      </c>
      <c r="AO977" s="1" t="s">
        <v>211</v>
      </c>
      <c r="AP977" s="1" t="s">
        <v>211</v>
      </c>
      <c r="AQ977" s="44"/>
    </row>
    <row r="978" spans="1:43" x14ac:dyDescent="0.25">
      <c r="A978" s="132" t="s">
        <v>12123</v>
      </c>
      <c r="B978" s="129" t="s">
        <v>2650</v>
      </c>
      <c r="C978" s="129" t="s">
        <v>6985</v>
      </c>
      <c r="D978" s="129" t="s">
        <v>6986</v>
      </c>
      <c r="E978" s="129" t="s">
        <v>6800</v>
      </c>
      <c r="F978" s="1">
        <v>6964</v>
      </c>
      <c r="G978" s="129" t="s">
        <v>2786</v>
      </c>
      <c r="H978" s="129" t="s">
        <v>2647</v>
      </c>
      <c r="I978" s="129" t="s">
        <v>205</v>
      </c>
      <c r="J978" s="129" t="s">
        <v>206</v>
      </c>
      <c r="K978" s="1">
        <v>24302335</v>
      </c>
      <c r="L978" s="1">
        <v>30208152503959</v>
      </c>
      <c r="M978" s="129" t="s">
        <v>218</v>
      </c>
      <c r="N978" s="1">
        <v>1068658375</v>
      </c>
      <c r="O978" s="1">
        <v>45694</v>
      </c>
      <c r="P978" s="1">
        <v>45712</v>
      </c>
      <c r="Q978" s="129" t="s">
        <v>6987</v>
      </c>
      <c r="R978" s="129" t="s">
        <v>2650</v>
      </c>
      <c r="S978" s="1">
        <v>122</v>
      </c>
      <c r="T978" s="1">
        <v>0</v>
      </c>
      <c r="U978" s="129" t="s">
        <v>1648</v>
      </c>
      <c r="V978" s="48"/>
      <c r="W978" s="48"/>
      <c r="X978" s="129" t="s">
        <v>211</v>
      </c>
      <c r="Y978" s="129" t="s">
        <v>211</v>
      </c>
      <c r="Z978" s="129" t="s">
        <v>210</v>
      </c>
      <c r="AA978" s="129" t="s">
        <v>220</v>
      </c>
      <c r="AB978" s="129" t="s">
        <v>213</v>
      </c>
      <c r="AC978" s="129" t="s">
        <v>335</v>
      </c>
      <c r="AD978" s="1">
        <v>45712</v>
      </c>
      <c r="AE978" s="129" t="s">
        <v>6930</v>
      </c>
      <c r="AF978" s="129" t="s">
        <v>226</v>
      </c>
      <c r="AG978" s="1"/>
      <c r="AH978" s="1"/>
      <c r="AI978" s="1"/>
      <c r="AJ978" s="1"/>
      <c r="AK978" s="1"/>
      <c r="AL978" s="1"/>
      <c r="AM978" s="1" t="s">
        <v>210</v>
      </c>
      <c r="AN978" s="1" t="s">
        <v>211</v>
      </c>
      <c r="AO978" s="1" t="s">
        <v>211</v>
      </c>
      <c r="AP978" s="1" t="s">
        <v>211</v>
      </c>
      <c r="AQ978" s="44"/>
    </row>
    <row r="979" spans="1:43" x14ac:dyDescent="0.25">
      <c r="A979" s="132" t="s">
        <v>12123</v>
      </c>
      <c r="B979" s="129" t="s">
        <v>2650</v>
      </c>
      <c r="C979" s="129" t="s">
        <v>11756</v>
      </c>
      <c r="D979" s="129" t="s">
        <v>11757</v>
      </c>
      <c r="E979" s="129" t="s">
        <v>11466</v>
      </c>
      <c r="F979" s="1">
        <v>2647</v>
      </c>
      <c r="G979" s="129" t="s">
        <v>11644</v>
      </c>
      <c r="H979" s="129" t="s">
        <v>2664</v>
      </c>
      <c r="I979" s="129" t="s">
        <v>205</v>
      </c>
      <c r="J979" s="129" t="s">
        <v>227</v>
      </c>
      <c r="K979" s="1">
        <v>24303995</v>
      </c>
      <c r="L979" s="1">
        <v>29411192100428</v>
      </c>
      <c r="M979" s="129" t="s">
        <v>218</v>
      </c>
      <c r="N979" s="1">
        <v>1029127997</v>
      </c>
      <c r="O979" s="1">
        <v>45757</v>
      </c>
      <c r="P979" s="1">
        <v>45801</v>
      </c>
      <c r="Q979" s="129" t="s">
        <v>11758</v>
      </c>
      <c r="R979" s="129" t="s">
        <v>2650</v>
      </c>
      <c r="S979" s="1">
        <v>2</v>
      </c>
      <c r="T979" s="1">
        <v>0</v>
      </c>
      <c r="U979" s="129" t="s">
        <v>11647</v>
      </c>
      <c r="V979" s="48"/>
      <c r="W979" s="48"/>
      <c r="X979" s="129" t="s">
        <v>211</v>
      </c>
      <c r="Y979" s="129" t="s">
        <v>211</v>
      </c>
      <c r="Z979" s="129" t="s">
        <v>210</v>
      </c>
      <c r="AA979" s="129" t="s">
        <v>220</v>
      </c>
      <c r="AB979" s="129" t="s">
        <v>270</v>
      </c>
      <c r="AC979" s="129" t="s">
        <v>214</v>
      </c>
      <c r="AD979" s="1">
        <v>45801</v>
      </c>
      <c r="AE979" s="129" t="s">
        <v>11648</v>
      </c>
      <c r="AF979" s="129" t="s">
        <v>229</v>
      </c>
      <c r="AG979" s="1"/>
      <c r="AH979" s="1"/>
      <c r="AI979" s="1"/>
      <c r="AJ979" s="1"/>
      <c r="AK979" s="1"/>
      <c r="AL979" s="1"/>
      <c r="AM979" s="1" t="s">
        <v>210</v>
      </c>
      <c r="AN979" s="1" t="s">
        <v>211</v>
      </c>
      <c r="AO979" s="1" t="s">
        <v>211</v>
      </c>
      <c r="AP979" s="1" t="s">
        <v>211</v>
      </c>
      <c r="AQ979" s="44"/>
    </row>
    <row r="980" spans="1:43" x14ac:dyDescent="0.25">
      <c r="A980" s="132" t="s">
        <v>12123</v>
      </c>
      <c r="B980" s="129" t="s">
        <v>2650</v>
      </c>
      <c r="C980" s="129" t="s">
        <v>11767</v>
      </c>
      <c r="D980" s="129" t="s">
        <v>11768</v>
      </c>
      <c r="E980" s="129" t="s">
        <v>11407</v>
      </c>
      <c r="F980" s="1">
        <v>6108</v>
      </c>
      <c r="G980" s="129" t="s">
        <v>2804</v>
      </c>
      <c r="H980" s="129" t="s">
        <v>2664</v>
      </c>
      <c r="I980" s="129" t="s">
        <v>249</v>
      </c>
      <c r="J980" s="129" t="s">
        <v>227</v>
      </c>
      <c r="K980" s="1">
        <v>24303943</v>
      </c>
      <c r="L980" s="1">
        <v>30506132102681</v>
      </c>
      <c r="M980" s="129" t="s">
        <v>218</v>
      </c>
      <c r="N980" s="1">
        <v>1044032534</v>
      </c>
      <c r="O980" s="1">
        <v>45757</v>
      </c>
      <c r="P980" s="1">
        <v>45801</v>
      </c>
      <c r="Q980" s="129" t="s">
        <v>1721</v>
      </c>
      <c r="R980" s="129" t="s">
        <v>2650</v>
      </c>
      <c r="S980" s="1">
        <v>1</v>
      </c>
      <c r="T980" s="1">
        <v>0</v>
      </c>
      <c r="U980" s="129" t="s">
        <v>11647</v>
      </c>
      <c r="V980" s="48"/>
      <c r="W980" s="48"/>
      <c r="X980" s="129" t="s">
        <v>211</v>
      </c>
      <c r="Y980" s="129" t="s">
        <v>211</v>
      </c>
      <c r="Z980" s="129" t="s">
        <v>210</v>
      </c>
      <c r="AA980" s="129" t="s">
        <v>220</v>
      </c>
      <c r="AB980" s="129" t="s">
        <v>270</v>
      </c>
      <c r="AC980" s="129" t="s">
        <v>214</v>
      </c>
      <c r="AD980" s="1">
        <v>45801</v>
      </c>
      <c r="AE980" s="129" t="s">
        <v>11648</v>
      </c>
      <c r="AF980" s="129" t="s">
        <v>230</v>
      </c>
      <c r="AG980" s="1"/>
      <c r="AH980" s="1"/>
      <c r="AI980" s="1"/>
      <c r="AJ980" s="1"/>
      <c r="AK980" s="1"/>
      <c r="AL980" s="1"/>
      <c r="AM980" s="1" t="s">
        <v>210</v>
      </c>
      <c r="AN980" s="1" t="s">
        <v>211</v>
      </c>
      <c r="AO980" s="1" t="s">
        <v>211</v>
      </c>
      <c r="AP980" s="1" t="s">
        <v>211</v>
      </c>
      <c r="AQ980" s="44"/>
    </row>
    <row r="981" spans="1:43" x14ac:dyDescent="0.25">
      <c r="A981" s="132" t="s">
        <v>12123</v>
      </c>
      <c r="B981" s="129" t="s">
        <v>2650</v>
      </c>
      <c r="C981" s="129" t="s">
        <v>11761</v>
      </c>
      <c r="D981" s="129" t="s">
        <v>11762</v>
      </c>
      <c r="E981" s="129" t="s">
        <v>11430</v>
      </c>
      <c r="F981" s="1">
        <v>2287</v>
      </c>
      <c r="G981" s="129" t="s">
        <v>2804</v>
      </c>
      <c r="H981" s="129" t="s">
        <v>2664</v>
      </c>
      <c r="I981" s="129" t="s">
        <v>205</v>
      </c>
      <c r="J981" s="129" t="s">
        <v>227</v>
      </c>
      <c r="K981" s="1">
        <v>24303932</v>
      </c>
      <c r="L981" s="1">
        <v>30503112300402</v>
      </c>
      <c r="M981" s="129" t="s">
        <v>218</v>
      </c>
      <c r="N981" s="1">
        <v>1017260364</v>
      </c>
      <c r="O981" s="1">
        <v>45757</v>
      </c>
      <c r="P981" s="1">
        <v>45801</v>
      </c>
      <c r="Q981" s="129" t="s">
        <v>11763</v>
      </c>
      <c r="R981" s="129" t="s">
        <v>2650</v>
      </c>
      <c r="S981" s="1">
        <v>1</v>
      </c>
      <c r="T981" s="1">
        <v>0</v>
      </c>
      <c r="U981" s="129" t="s">
        <v>11647</v>
      </c>
      <c r="V981" s="48"/>
      <c r="W981" s="48"/>
      <c r="X981" s="129" t="s">
        <v>211</v>
      </c>
      <c r="Y981" s="129" t="s">
        <v>211</v>
      </c>
      <c r="Z981" s="129" t="s">
        <v>210</v>
      </c>
      <c r="AA981" s="129" t="s">
        <v>220</v>
      </c>
      <c r="AB981" s="129" t="s">
        <v>270</v>
      </c>
      <c r="AC981" s="129" t="s">
        <v>214</v>
      </c>
      <c r="AD981" s="1">
        <v>45801</v>
      </c>
      <c r="AE981" s="129" t="s">
        <v>11648</v>
      </c>
      <c r="AF981" s="129" t="s">
        <v>230</v>
      </c>
      <c r="AG981" s="1"/>
      <c r="AH981" s="1"/>
      <c r="AI981" s="1"/>
      <c r="AJ981" s="1"/>
      <c r="AK981" s="1"/>
      <c r="AL981" s="1"/>
      <c r="AM981" s="1" t="s">
        <v>210</v>
      </c>
      <c r="AN981" s="1" t="s">
        <v>211</v>
      </c>
      <c r="AO981" s="1" t="s">
        <v>211</v>
      </c>
      <c r="AP981" s="1" t="s">
        <v>211</v>
      </c>
      <c r="AQ981" s="44"/>
    </row>
    <row r="982" spans="1:43" x14ac:dyDescent="0.25">
      <c r="A982" s="132" t="s">
        <v>12123</v>
      </c>
      <c r="B982" s="129" t="s">
        <v>2650</v>
      </c>
      <c r="C982" s="129" t="s">
        <v>11708</v>
      </c>
      <c r="D982" s="129" t="s">
        <v>11709</v>
      </c>
      <c r="E982" s="129" t="s">
        <v>11450</v>
      </c>
      <c r="F982" s="1">
        <v>6903</v>
      </c>
      <c r="G982" s="129" t="s">
        <v>2540</v>
      </c>
      <c r="H982" s="129" t="s">
        <v>2664</v>
      </c>
      <c r="I982" s="129" t="s">
        <v>205</v>
      </c>
      <c r="J982" s="129" t="s">
        <v>206</v>
      </c>
      <c r="K982" s="1">
        <v>24303988</v>
      </c>
      <c r="L982" s="1">
        <v>30409201402255</v>
      </c>
      <c r="M982" s="129" t="s">
        <v>218</v>
      </c>
      <c r="N982" s="1">
        <v>1026980861</v>
      </c>
      <c r="O982" s="1">
        <v>45757</v>
      </c>
      <c r="P982" s="1">
        <v>45801</v>
      </c>
      <c r="Q982" s="129" t="s">
        <v>265</v>
      </c>
      <c r="R982" s="129" t="s">
        <v>2650</v>
      </c>
      <c r="S982" s="1">
        <v>2</v>
      </c>
      <c r="T982" s="1">
        <v>0</v>
      </c>
      <c r="U982" s="129" t="s">
        <v>11647</v>
      </c>
      <c r="V982" s="48"/>
      <c r="W982" s="48"/>
      <c r="X982" s="129" t="s">
        <v>211</v>
      </c>
      <c r="Y982" s="129" t="s">
        <v>211</v>
      </c>
      <c r="Z982" s="129" t="s">
        <v>210</v>
      </c>
      <c r="AA982" s="129" t="s">
        <v>220</v>
      </c>
      <c r="AB982" s="129" t="s">
        <v>270</v>
      </c>
      <c r="AC982" s="129" t="s">
        <v>214</v>
      </c>
      <c r="AD982" s="1">
        <v>45801</v>
      </c>
      <c r="AE982" s="129" t="s">
        <v>11648</v>
      </c>
      <c r="AF982" s="129" t="s">
        <v>233</v>
      </c>
      <c r="AG982" s="1"/>
      <c r="AH982" s="1"/>
      <c r="AI982" s="1"/>
      <c r="AJ982" s="1"/>
      <c r="AK982" s="1"/>
      <c r="AL982" s="1"/>
      <c r="AM982" s="1" t="s">
        <v>210</v>
      </c>
      <c r="AN982" s="1" t="s">
        <v>211</v>
      </c>
      <c r="AO982" s="1" t="s">
        <v>211</v>
      </c>
      <c r="AP982" s="1" t="s">
        <v>211</v>
      </c>
      <c r="AQ982" s="44"/>
    </row>
    <row r="983" spans="1:43" x14ac:dyDescent="0.25">
      <c r="A983" s="132" t="s">
        <v>12123</v>
      </c>
      <c r="B983" s="129" t="s">
        <v>2650</v>
      </c>
      <c r="C983" s="129" t="s">
        <v>11710</v>
      </c>
      <c r="D983" s="129" t="s">
        <v>11711</v>
      </c>
      <c r="E983" s="129" t="s">
        <v>11426</v>
      </c>
      <c r="F983" s="1">
        <v>6920</v>
      </c>
      <c r="G983" s="129" t="s">
        <v>2540</v>
      </c>
      <c r="H983" s="129" t="s">
        <v>2664</v>
      </c>
      <c r="I983" s="129" t="s">
        <v>205</v>
      </c>
      <c r="J983" s="129" t="s">
        <v>206</v>
      </c>
      <c r="K983" s="1">
        <v>24303990</v>
      </c>
      <c r="L983" s="1">
        <v>30302111600032</v>
      </c>
      <c r="M983" s="129" t="s">
        <v>218</v>
      </c>
      <c r="N983" s="1">
        <v>1095355187</v>
      </c>
      <c r="O983" s="1">
        <v>45757</v>
      </c>
      <c r="P983" s="1">
        <v>45801</v>
      </c>
      <c r="Q983" s="129" t="s">
        <v>11712</v>
      </c>
      <c r="R983" s="129" t="s">
        <v>2650</v>
      </c>
      <c r="S983" s="1">
        <v>2</v>
      </c>
      <c r="T983" s="1">
        <v>0</v>
      </c>
      <c r="U983" s="129" t="s">
        <v>11647</v>
      </c>
      <c r="V983" s="48"/>
      <c r="W983" s="48"/>
      <c r="X983" s="129" t="s">
        <v>211</v>
      </c>
      <c r="Y983" s="129" t="s">
        <v>211</v>
      </c>
      <c r="Z983" s="129" t="s">
        <v>210</v>
      </c>
      <c r="AA983" s="129" t="s">
        <v>220</v>
      </c>
      <c r="AB983" s="129" t="s">
        <v>270</v>
      </c>
      <c r="AC983" s="129" t="s">
        <v>214</v>
      </c>
      <c r="AD983" s="1">
        <v>45801</v>
      </c>
      <c r="AE983" s="129" t="s">
        <v>11648</v>
      </c>
      <c r="AF983" s="129" t="s">
        <v>233</v>
      </c>
      <c r="AG983" s="1"/>
      <c r="AH983" s="1"/>
      <c r="AI983" s="1"/>
      <c r="AJ983" s="1"/>
      <c r="AK983" s="1"/>
      <c r="AL983" s="1"/>
      <c r="AM983" s="1" t="s">
        <v>210</v>
      </c>
      <c r="AN983" s="1" t="s">
        <v>211</v>
      </c>
      <c r="AO983" s="1" t="s">
        <v>211</v>
      </c>
      <c r="AP983" s="1" t="s">
        <v>211</v>
      </c>
      <c r="AQ983" s="44"/>
    </row>
    <row r="984" spans="1:43" x14ac:dyDescent="0.25">
      <c r="A984" s="132" t="s">
        <v>12123</v>
      </c>
      <c r="B984" s="129" t="s">
        <v>2650</v>
      </c>
      <c r="C984" s="129" t="s">
        <v>11713</v>
      </c>
      <c r="D984" s="129" t="s">
        <v>11714</v>
      </c>
      <c r="E984" s="129" t="s">
        <v>11510</v>
      </c>
      <c r="F984" s="1">
        <v>2700</v>
      </c>
      <c r="G984" s="129" t="s">
        <v>2540</v>
      </c>
      <c r="H984" s="129" t="s">
        <v>2664</v>
      </c>
      <c r="I984" s="129" t="s">
        <v>205</v>
      </c>
      <c r="J984" s="129" t="s">
        <v>206</v>
      </c>
      <c r="K984" s="1">
        <v>24304003</v>
      </c>
      <c r="L984" s="1">
        <v>30505071800694</v>
      </c>
      <c r="M984" s="129" t="s">
        <v>218</v>
      </c>
      <c r="N984" s="1">
        <v>1030750047</v>
      </c>
      <c r="O984" s="1">
        <v>45757</v>
      </c>
      <c r="P984" s="1">
        <v>45801</v>
      </c>
      <c r="Q984" s="129" t="s">
        <v>11712</v>
      </c>
      <c r="R984" s="129" t="s">
        <v>2650</v>
      </c>
      <c r="S984" s="1">
        <v>2</v>
      </c>
      <c r="T984" s="1">
        <v>0</v>
      </c>
      <c r="U984" s="129" t="s">
        <v>11647</v>
      </c>
      <c r="V984" s="48"/>
      <c r="W984" s="48"/>
      <c r="X984" s="129" t="s">
        <v>211</v>
      </c>
      <c r="Y984" s="129" t="s">
        <v>211</v>
      </c>
      <c r="Z984" s="129" t="s">
        <v>210</v>
      </c>
      <c r="AA984" s="129" t="s">
        <v>220</v>
      </c>
      <c r="AB984" s="129" t="s">
        <v>270</v>
      </c>
      <c r="AC984" s="129" t="s">
        <v>214</v>
      </c>
      <c r="AD984" s="1">
        <v>45801</v>
      </c>
      <c r="AE984" s="129" t="s">
        <v>11648</v>
      </c>
      <c r="AF984" s="129" t="s">
        <v>230</v>
      </c>
      <c r="AG984" s="1"/>
      <c r="AH984" s="1"/>
      <c r="AI984" s="1"/>
      <c r="AJ984" s="1"/>
      <c r="AK984" s="1"/>
      <c r="AL984" s="1"/>
      <c r="AM984" s="1" t="s">
        <v>210</v>
      </c>
      <c r="AN984" s="1" t="s">
        <v>211</v>
      </c>
      <c r="AO984" s="1" t="s">
        <v>211</v>
      </c>
      <c r="AP984" s="1" t="s">
        <v>211</v>
      </c>
      <c r="AQ984" s="44"/>
    </row>
    <row r="985" spans="1:43" x14ac:dyDescent="0.25">
      <c r="A985" s="132" t="s">
        <v>12123</v>
      </c>
      <c r="B985" s="129" t="s">
        <v>2650</v>
      </c>
      <c r="C985" s="129" t="s">
        <v>11715</v>
      </c>
      <c r="D985" s="129" t="s">
        <v>11716</v>
      </c>
      <c r="E985" s="129" t="s">
        <v>7037</v>
      </c>
      <c r="F985" s="1">
        <v>7754</v>
      </c>
      <c r="G985" s="129" t="s">
        <v>2540</v>
      </c>
      <c r="H985" s="129" t="s">
        <v>2664</v>
      </c>
      <c r="I985" s="129" t="s">
        <v>205</v>
      </c>
      <c r="J985" s="129" t="s">
        <v>206</v>
      </c>
      <c r="K985" s="1">
        <v>24304004</v>
      </c>
      <c r="L985" s="1">
        <v>30401151202496</v>
      </c>
      <c r="M985" s="129" t="s">
        <v>218</v>
      </c>
      <c r="N985" s="1">
        <v>1025627415</v>
      </c>
      <c r="O985" s="1">
        <v>45757</v>
      </c>
      <c r="P985" s="1">
        <v>45801</v>
      </c>
      <c r="Q985" s="129" t="s">
        <v>11712</v>
      </c>
      <c r="R985" s="129" t="s">
        <v>2650</v>
      </c>
      <c r="S985" s="1">
        <v>2</v>
      </c>
      <c r="T985" s="1">
        <v>0</v>
      </c>
      <c r="U985" s="129" t="s">
        <v>11647</v>
      </c>
      <c r="V985" s="48"/>
      <c r="W985" s="48"/>
      <c r="X985" s="129" t="s">
        <v>211</v>
      </c>
      <c r="Y985" s="129" t="s">
        <v>211</v>
      </c>
      <c r="Z985" s="129" t="s">
        <v>210</v>
      </c>
      <c r="AA985" s="129" t="s">
        <v>220</v>
      </c>
      <c r="AB985" s="129" t="s">
        <v>270</v>
      </c>
      <c r="AC985" s="129" t="s">
        <v>214</v>
      </c>
      <c r="AD985" s="1">
        <v>45801</v>
      </c>
      <c r="AE985" s="129" t="s">
        <v>11648</v>
      </c>
      <c r="AF985" s="129" t="s">
        <v>233</v>
      </c>
      <c r="AG985" s="1"/>
      <c r="AH985" s="1"/>
      <c r="AI985" s="1"/>
      <c r="AJ985" s="1"/>
      <c r="AK985" s="1"/>
      <c r="AL985" s="1"/>
      <c r="AM985" s="1" t="s">
        <v>210</v>
      </c>
      <c r="AN985" s="1" t="s">
        <v>211</v>
      </c>
      <c r="AO985" s="1" t="s">
        <v>211</v>
      </c>
      <c r="AP985" s="1" t="s">
        <v>211</v>
      </c>
      <c r="AQ985" s="44"/>
    </row>
    <row r="986" spans="1:43" x14ac:dyDescent="0.25">
      <c r="A986" s="132" t="s">
        <v>12123</v>
      </c>
      <c r="B986" s="129" t="s">
        <v>2650</v>
      </c>
      <c r="C986" s="129" t="s">
        <v>11717</v>
      </c>
      <c r="D986" s="129" t="s">
        <v>11718</v>
      </c>
      <c r="E986" s="129" t="s">
        <v>11414</v>
      </c>
      <c r="F986" s="1">
        <v>7360</v>
      </c>
      <c r="G986" s="129" t="s">
        <v>2540</v>
      </c>
      <c r="H986" s="129" t="s">
        <v>2664</v>
      </c>
      <c r="I986" s="129" t="s">
        <v>205</v>
      </c>
      <c r="J986" s="129" t="s">
        <v>206</v>
      </c>
      <c r="K986" s="1">
        <v>24304006</v>
      </c>
      <c r="L986" s="1">
        <v>30503162301736</v>
      </c>
      <c r="M986" s="129" t="s">
        <v>218</v>
      </c>
      <c r="N986" s="1">
        <v>1063893629</v>
      </c>
      <c r="O986" s="1">
        <v>45757</v>
      </c>
      <c r="P986" s="1">
        <v>45801</v>
      </c>
      <c r="Q986" s="129" t="s">
        <v>11719</v>
      </c>
      <c r="R986" s="129" t="s">
        <v>2650</v>
      </c>
      <c r="S986" s="1">
        <v>2</v>
      </c>
      <c r="T986" s="1">
        <v>0</v>
      </c>
      <c r="U986" s="129" t="s">
        <v>11647</v>
      </c>
      <c r="V986" s="48"/>
      <c r="W986" s="48"/>
      <c r="X986" s="129" t="s">
        <v>211</v>
      </c>
      <c r="Y986" s="129" t="s">
        <v>211</v>
      </c>
      <c r="Z986" s="129" t="s">
        <v>210</v>
      </c>
      <c r="AA986" s="129" t="s">
        <v>220</v>
      </c>
      <c r="AB986" s="129" t="s">
        <v>270</v>
      </c>
      <c r="AC986" s="129" t="s">
        <v>214</v>
      </c>
      <c r="AD986" s="1">
        <v>45801</v>
      </c>
      <c r="AE986" s="129" t="s">
        <v>11648</v>
      </c>
      <c r="AF986" s="129" t="s">
        <v>230</v>
      </c>
      <c r="AG986" s="1"/>
      <c r="AH986" s="1"/>
      <c r="AI986" s="1"/>
      <c r="AJ986" s="1"/>
      <c r="AK986" s="1"/>
      <c r="AL986" s="1"/>
      <c r="AM986" s="1" t="s">
        <v>210</v>
      </c>
      <c r="AN986" s="1" t="s">
        <v>211</v>
      </c>
      <c r="AO986" s="1" t="s">
        <v>211</v>
      </c>
      <c r="AP986" s="1" t="s">
        <v>211</v>
      </c>
      <c r="AQ986" s="44"/>
    </row>
    <row r="987" spans="1:43" x14ac:dyDescent="0.25">
      <c r="A987" s="132" t="s">
        <v>12123</v>
      </c>
      <c r="B987" s="129" t="s">
        <v>2650</v>
      </c>
      <c r="C987" s="129" t="s">
        <v>12146</v>
      </c>
      <c r="D987" s="129" t="s">
        <v>12147</v>
      </c>
      <c r="E987" s="129" t="s">
        <v>12148</v>
      </c>
      <c r="F987" s="1">
        <v>5507</v>
      </c>
      <c r="G987" s="129" t="s">
        <v>2789</v>
      </c>
      <c r="H987" s="129" t="s">
        <v>2233</v>
      </c>
      <c r="I987" s="129" t="s">
        <v>1645</v>
      </c>
      <c r="J987" s="129" t="s">
        <v>11678</v>
      </c>
      <c r="K987" s="1">
        <v>24305229</v>
      </c>
      <c r="L987" s="1">
        <v>30403110102838</v>
      </c>
      <c r="M987" s="129" t="s">
        <v>218</v>
      </c>
      <c r="N987" s="1">
        <v>1027592463</v>
      </c>
      <c r="O987" s="1">
        <v>45792</v>
      </c>
      <c r="P987" s="1">
        <v>45808</v>
      </c>
      <c r="Q987" s="129" t="s">
        <v>262</v>
      </c>
      <c r="R987" s="129" t="s">
        <v>2650</v>
      </c>
      <c r="S987" s="1">
        <v>251</v>
      </c>
      <c r="T987" s="1">
        <v>0</v>
      </c>
      <c r="U987" s="129" t="s">
        <v>209</v>
      </c>
      <c r="V987" s="48"/>
      <c r="W987" s="48"/>
      <c r="X987" s="129" t="s">
        <v>211</v>
      </c>
      <c r="Y987" s="129" t="s">
        <v>211</v>
      </c>
      <c r="Z987" s="129" t="s">
        <v>210</v>
      </c>
      <c r="AA987" s="129" t="s">
        <v>220</v>
      </c>
      <c r="AB987" s="129" t="s">
        <v>270</v>
      </c>
      <c r="AC987" s="129" t="s">
        <v>214</v>
      </c>
      <c r="AD987" s="1">
        <v>45808</v>
      </c>
      <c r="AE987" s="129" t="s">
        <v>12127</v>
      </c>
      <c r="AF987" s="129" t="s">
        <v>230</v>
      </c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44"/>
    </row>
    <row r="988" spans="1:43" x14ac:dyDescent="0.25">
      <c r="A988" s="132" t="s">
        <v>12123</v>
      </c>
      <c r="B988" s="129" t="s">
        <v>2650</v>
      </c>
      <c r="C988" s="129" t="s">
        <v>12149</v>
      </c>
      <c r="D988" s="129" t="s">
        <v>12150</v>
      </c>
      <c r="E988" s="129" t="s">
        <v>12151</v>
      </c>
      <c r="F988" s="1">
        <v>5773</v>
      </c>
      <c r="G988" s="129" t="s">
        <v>2789</v>
      </c>
      <c r="H988" s="129" t="s">
        <v>2233</v>
      </c>
      <c r="I988" s="129" t="s">
        <v>301</v>
      </c>
      <c r="J988" s="129" t="s">
        <v>11678</v>
      </c>
      <c r="K988" s="1">
        <v>24305231</v>
      </c>
      <c r="L988" s="1">
        <v>30108201900395</v>
      </c>
      <c r="M988" s="129" t="s">
        <v>218</v>
      </c>
      <c r="N988" s="1">
        <v>1068311257</v>
      </c>
      <c r="O988" s="1">
        <v>45792</v>
      </c>
      <c r="P988" s="1">
        <v>45808</v>
      </c>
      <c r="Q988" s="129" t="s">
        <v>12152</v>
      </c>
      <c r="R988" s="129" t="s">
        <v>2650</v>
      </c>
      <c r="S988" s="1">
        <v>251</v>
      </c>
      <c r="T988" s="1">
        <v>0</v>
      </c>
      <c r="U988" s="129" t="s">
        <v>209</v>
      </c>
      <c r="V988" s="48"/>
      <c r="W988" s="48"/>
      <c r="X988" s="129" t="s">
        <v>211</v>
      </c>
      <c r="Y988" s="129" t="s">
        <v>211</v>
      </c>
      <c r="Z988" s="129" t="s">
        <v>210</v>
      </c>
      <c r="AA988" s="129" t="s">
        <v>220</v>
      </c>
      <c r="AB988" s="129" t="s">
        <v>270</v>
      </c>
      <c r="AC988" s="129" t="s">
        <v>214</v>
      </c>
      <c r="AD988" s="1">
        <v>45808</v>
      </c>
      <c r="AE988" s="129" t="s">
        <v>12127</v>
      </c>
      <c r="AF988" s="129" t="s">
        <v>229</v>
      </c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44"/>
    </row>
    <row r="989" spans="1:43" x14ac:dyDescent="0.25">
      <c r="A989" s="132" t="s">
        <v>12123</v>
      </c>
      <c r="B989" s="129" t="s">
        <v>2650</v>
      </c>
      <c r="C989" s="129" t="s">
        <v>12153</v>
      </c>
      <c r="D989" s="129" t="s">
        <v>12154</v>
      </c>
      <c r="E989" s="129" t="s">
        <v>12155</v>
      </c>
      <c r="F989" s="1">
        <v>6705</v>
      </c>
      <c r="G989" s="129" t="s">
        <v>2507</v>
      </c>
      <c r="H989" s="129" t="s">
        <v>2233</v>
      </c>
      <c r="I989" s="129" t="s">
        <v>301</v>
      </c>
      <c r="J989" s="129" t="s">
        <v>11678</v>
      </c>
      <c r="K989" s="1">
        <v>24305232</v>
      </c>
      <c r="L989" s="1">
        <v>30005012307272</v>
      </c>
      <c r="M989" s="129" t="s">
        <v>218</v>
      </c>
      <c r="N989" s="1">
        <v>1015359895</v>
      </c>
      <c r="O989" s="1">
        <v>45792</v>
      </c>
      <c r="P989" s="1">
        <v>45808</v>
      </c>
      <c r="Q989" s="129" t="s">
        <v>12156</v>
      </c>
      <c r="R989" s="129" t="s">
        <v>2650</v>
      </c>
      <c r="S989" s="1">
        <v>251</v>
      </c>
      <c r="T989" s="1">
        <v>0</v>
      </c>
      <c r="U989" s="129" t="s">
        <v>209</v>
      </c>
      <c r="V989" s="48"/>
      <c r="W989" s="48"/>
      <c r="X989" s="129" t="s">
        <v>211</v>
      </c>
      <c r="Y989" s="129" t="s">
        <v>211</v>
      </c>
      <c r="Z989" s="129" t="s">
        <v>210</v>
      </c>
      <c r="AA989" s="129" t="s">
        <v>220</v>
      </c>
      <c r="AB989" s="129" t="s">
        <v>270</v>
      </c>
      <c r="AC989" s="129" t="s">
        <v>214</v>
      </c>
      <c r="AD989" s="1">
        <v>45808</v>
      </c>
      <c r="AE989" s="129" t="s">
        <v>12127</v>
      </c>
      <c r="AF989" s="129" t="s">
        <v>229</v>
      </c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44"/>
    </row>
    <row r="990" spans="1:43" x14ac:dyDescent="0.25">
      <c r="A990" s="132" t="s">
        <v>12123</v>
      </c>
      <c r="B990" s="129" t="s">
        <v>2650</v>
      </c>
      <c r="C990" s="129" t="s">
        <v>12157</v>
      </c>
      <c r="D990" s="129" t="s">
        <v>12158</v>
      </c>
      <c r="E990" s="129" t="s">
        <v>12159</v>
      </c>
      <c r="F990" s="1">
        <v>2932</v>
      </c>
      <c r="G990" s="129" t="s">
        <v>2715</v>
      </c>
      <c r="H990" s="129" t="s">
        <v>2233</v>
      </c>
      <c r="I990" s="129" t="s">
        <v>301</v>
      </c>
      <c r="J990" s="129" t="s">
        <v>11678</v>
      </c>
      <c r="K990" s="1">
        <v>24305233</v>
      </c>
      <c r="L990" s="1">
        <v>29305030102155</v>
      </c>
      <c r="M990" s="129" t="s">
        <v>218</v>
      </c>
      <c r="N990" s="1">
        <v>1099017695</v>
      </c>
      <c r="O990" s="1">
        <v>45792</v>
      </c>
      <c r="P990" s="1">
        <v>45808</v>
      </c>
      <c r="Q990" s="129" t="s">
        <v>1672</v>
      </c>
      <c r="R990" s="129" t="s">
        <v>2650</v>
      </c>
      <c r="S990" s="1">
        <v>251</v>
      </c>
      <c r="T990" s="1">
        <v>0</v>
      </c>
      <c r="U990" s="129" t="s">
        <v>209</v>
      </c>
      <c r="V990" s="48"/>
      <c r="W990" s="48"/>
      <c r="X990" s="129" t="s">
        <v>211</v>
      </c>
      <c r="Y990" s="129" t="s">
        <v>211</v>
      </c>
      <c r="Z990" s="129" t="s">
        <v>210</v>
      </c>
      <c r="AA990" s="129" t="s">
        <v>220</v>
      </c>
      <c r="AB990" s="129" t="s">
        <v>270</v>
      </c>
      <c r="AC990" s="129" t="s">
        <v>214</v>
      </c>
      <c r="AD990" s="1">
        <v>45808</v>
      </c>
      <c r="AE990" s="129" t="s">
        <v>12127</v>
      </c>
      <c r="AF990" s="129" t="s">
        <v>215</v>
      </c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44"/>
    </row>
    <row r="991" spans="1:43" x14ac:dyDescent="0.25">
      <c r="A991" s="132" t="s">
        <v>12123</v>
      </c>
      <c r="B991" s="129" t="s">
        <v>2650</v>
      </c>
      <c r="C991" s="129" t="s">
        <v>12160</v>
      </c>
      <c r="D991" s="129" t="s">
        <v>12161</v>
      </c>
      <c r="E991" s="129" t="s">
        <v>12162</v>
      </c>
      <c r="F991" s="1">
        <v>1239</v>
      </c>
      <c r="G991" s="129" t="s">
        <v>2789</v>
      </c>
      <c r="H991" s="129" t="s">
        <v>2233</v>
      </c>
      <c r="I991" s="129" t="s">
        <v>301</v>
      </c>
      <c r="J991" s="129" t="s">
        <v>11678</v>
      </c>
      <c r="K991" s="1">
        <v>24305236</v>
      </c>
      <c r="L991" s="1">
        <v>30306271801315</v>
      </c>
      <c r="M991" s="129" t="s">
        <v>218</v>
      </c>
      <c r="N991" s="1">
        <v>1091785324</v>
      </c>
      <c r="O991" s="1">
        <v>45792</v>
      </c>
      <c r="P991" s="1">
        <v>45808</v>
      </c>
      <c r="Q991" s="129" t="s">
        <v>12163</v>
      </c>
      <c r="R991" s="129" t="s">
        <v>2650</v>
      </c>
      <c r="S991" s="1">
        <v>251</v>
      </c>
      <c r="T991" s="1">
        <v>0</v>
      </c>
      <c r="U991" s="129" t="s">
        <v>209</v>
      </c>
      <c r="V991" s="48"/>
      <c r="W991" s="48"/>
      <c r="X991" s="129" t="s">
        <v>211</v>
      </c>
      <c r="Y991" s="129" t="s">
        <v>211</v>
      </c>
      <c r="Z991" s="129" t="s">
        <v>210</v>
      </c>
      <c r="AA991" s="129" t="s">
        <v>220</v>
      </c>
      <c r="AB991" s="129" t="s">
        <v>270</v>
      </c>
      <c r="AC991" s="129" t="s">
        <v>214</v>
      </c>
      <c r="AD991" s="1">
        <v>45808</v>
      </c>
      <c r="AE991" s="129" t="s">
        <v>12127</v>
      </c>
      <c r="AF991" s="129" t="s">
        <v>233</v>
      </c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44"/>
    </row>
    <row r="992" spans="1:43" x14ac:dyDescent="0.25">
      <c r="A992" s="132" t="s">
        <v>12123</v>
      </c>
      <c r="B992" s="129" t="s">
        <v>2650</v>
      </c>
      <c r="C992" s="129" t="s">
        <v>12164</v>
      </c>
      <c r="D992" s="129" t="s">
        <v>12165</v>
      </c>
      <c r="E992" s="129" t="s">
        <v>12166</v>
      </c>
      <c r="F992" s="1">
        <v>1296</v>
      </c>
      <c r="G992" s="129" t="s">
        <v>2507</v>
      </c>
      <c r="H992" s="129" t="s">
        <v>2233</v>
      </c>
      <c r="I992" s="129" t="s">
        <v>301</v>
      </c>
      <c r="J992" s="129" t="s">
        <v>11678</v>
      </c>
      <c r="K992" s="1">
        <v>24305237</v>
      </c>
      <c r="L992" s="1">
        <v>29909010108818</v>
      </c>
      <c r="M992" s="129" t="s">
        <v>218</v>
      </c>
      <c r="N992" s="1">
        <v>1031304453</v>
      </c>
      <c r="O992" s="1">
        <v>45792</v>
      </c>
      <c r="P992" s="1">
        <v>45808</v>
      </c>
      <c r="Q992" s="129" t="s">
        <v>219</v>
      </c>
      <c r="R992" s="129" t="s">
        <v>2650</v>
      </c>
      <c r="S992" s="1">
        <v>251</v>
      </c>
      <c r="T992" s="1">
        <v>0</v>
      </c>
      <c r="U992" s="129" t="s">
        <v>209</v>
      </c>
      <c r="V992" s="48"/>
      <c r="W992" s="48"/>
      <c r="X992" s="129" t="s">
        <v>211</v>
      </c>
      <c r="Y992" s="129" t="s">
        <v>211</v>
      </c>
      <c r="Z992" s="129" t="s">
        <v>210</v>
      </c>
      <c r="AA992" s="129" t="s">
        <v>220</v>
      </c>
      <c r="AB992" s="129" t="s">
        <v>270</v>
      </c>
      <c r="AC992" s="129" t="s">
        <v>214</v>
      </c>
      <c r="AD992" s="1">
        <v>45808</v>
      </c>
      <c r="AE992" s="129" t="s">
        <v>12127</v>
      </c>
      <c r="AF992" s="129" t="s">
        <v>229</v>
      </c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44"/>
    </row>
    <row r="993" spans="1:43" x14ac:dyDescent="0.25">
      <c r="A993" s="132" t="s">
        <v>12123</v>
      </c>
      <c r="B993" s="129" t="s">
        <v>2650</v>
      </c>
      <c r="C993" s="129" t="s">
        <v>12167</v>
      </c>
      <c r="D993" s="129" t="s">
        <v>12168</v>
      </c>
      <c r="E993" s="129" t="s">
        <v>12169</v>
      </c>
      <c r="F993" s="1">
        <v>1409</v>
      </c>
      <c r="G993" s="129" t="s">
        <v>2715</v>
      </c>
      <c r="H993" s="129" t="s">
        <v>2233</v>
      </c>
      <c r="I993" s="129" t="s">
        <v>301</v>
      </c>
      <c r="J993" s="129" t="s">
        <v>11678</v>
      </c>
      <c r="K993" s="1">
        <v>24305240</v>
      </c>
      <c r="L993" s="1">
        <v>30502280102636</v>
      </c>
      <c r="M993" s="129" t="s">
        <v>218</v>
      </c>
      <c r="N993" s="1">
        <v>1006187636</v>
      </c>
      <c r="O993" s="1">
        <v>45792</v>
      </c>
      <c r="P993" s="1">
        <v>45808</v>
      </c>
      <c r="Q993" s="129" t="s">
        <v>12170</v>
      </c>
      <c r="R993" s="129" t="s">
        <v>2650</v>
      </c>
      <c r="S993" s="1">
        <v>251</v>
      </c>
      <c r="T993" s="1">
        <v>0</v>
      </c>
      <c r="U993" s="129" t="s">
        <v>209</v>
      </c>
      <c r="V993" s="48"/>
      <c r="W993" s="48"/>
      <c r="X993" s="129" t="s">
        <v>211</v>
      </c>
      <c r="Y993" s="129" t="s">
        <v>211</v>
      </c>
      <c r="Z993" s="129" t="s">
        <v>210</v>
      </c>
      <c r="AA993" s="129" t="s">
        <v>220</v>
      </c>
      <c r="AB993" s="129" t="s">
        <v>270</v>
      </c>
      <c r="AC993" s="129" t="s">
        <v>214</v>
      </c>
      <c r="AD993" s="1">
        <v>45808</v>
      </c>
      <c r="AE993" s="129" t="s">
        <v>12127</v>
      </c>
      <c r="AF993" s="129" t="s">
        <v>233</v>
      </c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44"/>
    </row>
    <row r="994" spans="1:43" x14ac:dyDescent="0.25">
      <c r="A994" s="132" t="s">
        <v>12123</v>
      </c>
      <c r="B994" s="129" t="s">
        <v>2650</v>
      </c>
      <c r="C994" s="129" t="s">
        <v>12171</v>
      </c>
      <c r="D994" s="129" t="s">
        <v>12172</v>
      </c>
      <c r="E994" s="129" t="s">
        <v>12173</v>
      </c>
      <c r="F994" s="1">
        <v>7975</v>
      </c>
      <c r="G994" s="129" t="s">
        <v>2715</v>
      </c>
      <c r="H994" s="129" t="s">
        <v>2233</v>
      </c>
      <c r="I994" s="129" t="s">
        <v>301</v>
      </c>
      <c r="J994" s="129" t="s">
        <v>11678</v>
      </c>
      <c r="K994" s="1">
        <v>24305241</v>
      </c>
      <c r="L994" s="1">
        <v>30202140101059</v>
      </c>
      <c r="M994" s="129" t="s">
        <v>218</v>
      </c>
      <c r="N994" s="1">
        <v>1031307266</v>
      </c>
      <c r="O994" s="1">
        <v>45792</v>
      </c>
      <c r="P994" s="1">
        <v>45808</v>
      </c>
      <c r="Q994" s="129" t="s">
        <v>293</v>
      </c>
      <c r="R994" s="129" t="s">
        <v>2650</v>
      </c>
      <c r="S994" s="1">
        <v>251</v>
      </c>
      <c r="T994" s="1">
        <v>0</v>
      </c>
      <c r="U994" s="129" t="s">
        <v>209</v>
      </c>
      <c r="V994" s="48"/>
      <c r="W994" s="48"/>
      <c r="X994" s="129" t="s">
        <v>211</v>
      </c>
      <c r="Y994" s="129" t="s">
        <v>211</v>
      </c>
      <c r="Z994" s="129" t="s">
        <v>210</v>
      </c>
      <c r="AA994" s="129" t="s">
        <v>220</v>
      </c>
      <c r="AB994" s="129" t="s">
        <v>270</v>
      </c>
      <c r="AC994" s="129" t="s">
        <v>214</v>
      </c>
      <c r="AD994" s="1">
        <v>45808</v>
      </c>
      <c r="AE994" s="129" t="s">
        <v>12127</v>
      </c>
      <c r="AF994" s="129" t="s">
        <v>233</v>
      </c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44"/>
    </row>
    <row r="995" spans="1:43" x14ac:dyDescent="0.25">
      <c r="A995" s="132" t="s">
        <v>12123</v>
      </c>
      <c r="B995" s="129" t="s">
        <v>2650</v>
      </c>
      <c r="C995" s="129" t="s">
        <v>12174</v>
      </c>
      <c r="D995" s="129" t="s">
        <v>12175</v>
      </c>
      <c r="E995" s="129" t="s">
        <v>12176</v>
      </c>
      <c r="F995" s="1">
        <v>1511</v>
      </c>
      <c r="G995" s="129" t="s">
        <v>2508</v>
      </c>
      <c r="H995" s="129" t="s">
        <v>2233</v>
      </c>
      <c r="I995" s="129" t="s">
        <v>301</v>
      </c>
      <c r="J995" s="129" t="s">
        <v>11678</v>
      </c>
      <c r="K995" s="1">
        <v>24305243</v>
      </c>
      <c r="L995" s="1">
        <v>30608240108235</v>
      </c>
      <c r="M995" s="129" t="s">
        <v>218</v>
      </c>
      <c r="N995" s="1">
        <v>1031301650</v>
      </c>
      <c r="O995" s="1">
        <v>45792</v>
      </c>
      <c r="P995" s="1">
        <v>45808</v>
      </c>
      <c r="Q995" s="129" t="s">
        <v>293</v>
      </c>
      <c r="R995" s="129" t="s">
        <v>2650</v>
      </c>
      <c r="S995" s="1">
        <v>251</v>
      </c>
      <c r="T995" s="1">
        <v>0</v>
      </c>
      <c r="U995" s="129" t="s">
        <v>209</v>
      </c>
      <c r="V995" s="48"/>
      <c r="W995" s="48"/>
      <c r="X995" s="129" t="s">
        <v>211</v>
      </c>
      <c r="Y995" s="129" t="s">
        <v>211</v>
      </c>
      <c r="Z995" s="129" t="s">
        <v>210</v>
      </c>
      <c r="AA995" s="129" t="s">
        <v>220</v>
      </c>
      <c r="AB995" s="129" t="s">
        <v>270</v>
      </c>
      <c r="AC995" s="129" t="s">
        <v>214</v>
      </c>
      <c r="AD995" s="1">
        <v>45808</v>
      </c>
      <c r="AE995" s="129" t="s">
        <v>12127</v>
      </c>
      <c r="AF995" s="129" t="s">
        <v>230</v>
      </c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44"/>
    </row>
    <row r="996" spans="1:43" x14ac:dyDescent="0.25">
      <c r="A996" s="132" t="s">
        <v>12123</v>
      </c>
      <c r="B996" s="129" t="s">
        <v>2650</v>
      </c>
      <c r="C996" s="129" t="s">
        <v>12177</v>
      </c>
      <c r="D996" s="129" t="s">
        <v>12178</v>
      </c>
      <c r="E996" s="129" t="s">
        <v>12179</v>
      </c>
      <c r="F996" s="1">
        <v>8171</v>
      </c>
      <c r="G996" s="129" t="s">
        <v>2507</v>
      </c>
      <c r="H996" s="129" t="s">
        <v>2233</v>
      </c>
      <c r="I996" s="129" t="s">
        <v>301</v>
      </c>
      <c r="J996" s="129" t="s">
        <v>11678</v>
      </c>
      <c r="K996" s="1">
        <v>24305244</v>
      </c>
      <c r="L996" s="1">
        <v>29308060103678</v>
      </c>
      <c r="M996" s="129" t="s">
        <v>218</v>
      </c>
      <c r="N996" s="1">
        <v>1097347074</v>
      </c>
      <c r="O996" s="1">
        <v>45792</v>
      </c>
      <c r="P996" s="1">
        <v>45808</v>
      </c>
      <c r="Q996" s="129" t="s">
        <v>4094</v>
      </c>
      <c r="R996" s="129" t="s">
        <v>2650</v>
      </c>
      <c r="S996" s="1">
        <v>251</v>
      </c>
      <c r="T996" s="1">
        <v>0</v>
      </c>
      <c r="U996" s="129" t="s">
        <v>209</v>
      </c>
      <c r="V996" s="48"/>
      <c r="W996" s="48"/>
      <c r="X996" s="129" t="s">
        <v>211</v>
      </c>
      <c r="Y996" s="129" t="s">
        <v>211</v>
      </c>
      <c r="Z996" s="129" t="s">
        <v>210</v>
      </c>
      <c r="AA996" s="129" t="s">
        <v>220</v>
      </c>
      <c r="AB996" s="129" t="s">
        <v>270</v>
      </c>
      <c r="AC996" s="129" t="s">
        <v>214</v>
      </c>
      <c r="AD996" s="1">
        <v>45808</v>
      </c>
      <c r="AE996" s="129" t="s">
        <v>12127</v>
      </c>
      <c r="AF996" s="129" t="s">
        <v>215</v>
      </c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44"/>
    </row>
    <row r="997" spans="1:43" x14ac:dyDescent="0.25">
      <c r="A997" s="132" t="s">
        <v>12123</v>
      </c>
      <c r="B997" s="129" t="s">
        <v>2650</v>
      </c>
      <c r="C997" s="129" t="s">
        <v>12180</v>
      </c>
      <c r="D997" s="129" t="s">
        <v>12181</v>
      </c>
      <c r="E997" s="129" t="s">
        <v>12182</v>
      </c>
      <c r="F997" s="1">
        <v>1532</v>
      </c>
      <c r="G997" s="129" t="s">
        <v>2715</v>
      </c>
      <c r="H997" s="129" t="s">
        <v>2233</v>
      </c>
      <c r="I997" s="129" t="s">
        <v>301</v>
      </c>
      <c r="J997" s="129" t="s">
        <v>11678</v>
      </c>
      <c r="K997" s="1">
        <v>24305245</v>
      </c>
      <c r="L997" s="1">
        <v>30510210103158</v>
      </c>
      <c r="M997" s="129" t="s">
        <v>218</v>
      </c>
      <c r="N997" s="1">
        <v>1031308062</v>
      </c>
      <c r="O997" s="1">
        <v>45792</v>
      </c>
      <c r="P997" s="1">
        <v>45808</v>
      </c>
      <c r="Q997" s="129" t="s">
        <v>238</v>
      </c>
      <c r="R997" s="129" t="s">
        <v>2650</v>
      </c>
      <c r="S997" s="1">
        <v>251</v>
      </c>
      <c r="T997" s="1">
        <v>0</v>
      </c>
      <c r="U997" s="129" t="s">
        <v>209</v>
      </c>
      <c r="V997" s="48"/>
      <c r="W997" s="48"/>
      <c r="X997" s="129" t="s">
        <v>211</v>
      </c>
      <c r="Y997" s="129" t="s">
        <v>211</v>
      </c>
      <c r="Z997" s="129" t="s">
        <v>210</v>
      </c>
      <c r="AA997" s="129" t="s">
        <v>220</v>
      </c>
      <c r="AB997" s="129" t="s">
        <v>270</v>
      </c>
      <c r="AC997" s="129" t="s">
        <v>214</v>
      </c>
      <c r="AD997" s="1">
        <v>45808</v>
      </c>
      <c r="AE997" s="129" t="s">
        <v>12127</v>
      </c>
      <c r="AF997" s="129" t="s">
        <v>230</v>
      </c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44"/>
    </row>
    <row r="998" spans="1:43" x14ac:dyDescent="0.25">
      <c r="A998" s="132" t="s">
        <v>12123</v>
      </c>
      <c r="B998" s="129" t="s">
        <v>2650</v>
      </c>
      <c r="C998" s="129" t="s">
        <v>12183</v>
      </c>
      <c r="D998" s="129" t="s">
        <v>12184</v>
      </c>
      <c r="E998" s="129" t="s">
        <v>12185</v>
      </c>
      <c r="F998" s="1">
        <v>1787</v>
      </c>
      <c r="G998" s="129" t="s">
        <v>2715</v>
      </c>
      <c r="H998" s="129" t="s">
        <v>2233</v>
      </c>
      <c r="I998" s="129" t="s">
        <v>301</v>
      </c>
      <c r="J998" s="129" t="s">
        <v>11678</v>
      </c>
      <c r="K998" s="1">
        <v>24305246</v>
      </c>
      <c r="L998" s="1">
        <v>30104041402711</v>
      </c>
      <c r="M998" s="129" t="s">
        <v>218</v>
      </c>
      <c r="N998" s="1">
        <v>1067418028</v>
      </c>
      <c r="O998" s="1">
        <v>45792</v>
      </c>
      <c r="P998" s="1">
        <v>45808</v>
      </c>
      <c r="Q998" s="129" t="s">
        <v>265</v>
      </c>
      <c r="R998" s="129" t="s">
        <v>2650</v>
      </c>
      <c r="S998" s="1">
        <v>251</v>
      </c>
      <c r="T998" s="1">
        <v>0</v>
      </c>
      <c r="U998" s="129" t="s">
        <v>209</v>
      </c>
      <c r="V998" s="48"/>
      <c r="W998" s="48"/>
      <c r="X998" s="129" t="s">
        <v>211</v>
      </c>
      <c r="Y998" s="129" t="s">
        <v>211</v>
      </c>
      <c r="Z998" s="129" t="s">
        <v>210</v>
      </c>
      <c r="AA998" s="129" t="s">
        <v>220</v>
      </c>
      <c r="AB998" s="129" t="s">
        <v>270</v>
      </c>
      <c r="AC998" s="129" t="s">
        <v>214</v>
      </c>
      <c r="AD998" s="1">
        <v>45808</v>
      </c>
      <c r="AE998" s="129" t="s">
        <v>12127</v>
      </c>
      <c r="AF998" s="129" t="s">
        <v>215</v>
      </c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44"/>
    </row>
    <row r="999" spans="1:43" x14ac:dyDescent="0.25">
      <c r="A999" s="132" t="s">
        <v>12123</v>
      </c>
      <c r="B999" s="129" t="s">
        <v>2650</v>
      </c>
      <c r="C999" s="129" t="s">
        <v>12186</v>
      </c>
      <c r="D999" s="129" t="s">
        <v>12187</v>
      </c>
      <c r="E999" s="129" t="s">
        <v>12188</v>
      </c>
      <c r="F999" s="1">
        <v>1840</v>
      </c>
      <c r="G999" s="129" t="s">
        <v>2507</v>
      </c>
      <c r="H999" s="129" t="s">
        <v>2233</v>
      </c>
      <c r="I999" s="129" t="s">
        <v>301</v>
      </c>
      <c r="J999" s="129" t="s">
        <v>11678</v>
      </c>
      <c r="K999" s="1">
        <v>24305247</v>
      </c>
      <c r="L999" s="1">
        <v>30311182103594</v>
      </c>
      <c r="M999" s="129" t="s">
        <v>218</v>
      </c>
      <c r="N999" s="1">
        <v>1031306057</v>
      </c>
      <c r="O999" s="1">
        <v>45792</v>
      </c>
      <c r="P999" s="1">
        <v>45808</v>
      </c>
      <c r="Q999" s="129" t="s">
        <v>1809</v>
      </c>
      <c r="R999" s="129" t="s">
        <v>2650</v>
      </c>
      <c r="S999" s="1">
        <v>251</v>
      </c>
      <c r="T999" s="1">
        <v>0</v>
      </c>
      <c r="U999" s="129" t="s">
        <v>209</v>
      </c>
      <c r="V999" s="48"/>
      <c r="W999" s="48"/>
      <c r="X999" s="129" t="s">
        <v>211</v>
      </c>
      <c r="Y999" s="129" t="s">
        <v>211</v>
      </c>
      <c r="Z999" s="129" t="s">
        <v>210</v>
      </c>
      <c r="AA999" s="129" t="s">
        <v>220</v>
      </c>
      <c r="AB999" s="129" t="s">
        <v>270</v>
      </c>
      <c r="AC999" s="129" t="s">
        <v>214</v>
      </c>
      <c r="AD999" s="1">
        <v>45808</v>
      </c>
      <c r="AE999" s="129" t="s">
        <v>12127</v>
      </c>
      <c r="AF999" s="129" t="s">
        <v>233</v>
      </c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44"/>
    </row>
    <row r="1000" spans="1:43" x14ac:dyDescent="0.25">
      <c r="A1000" s="132" t="s">
        <v>12123</v>
      </c>
      <c r="B1000" s="129" t="s">
        <v>2650</v>
      </c>
      <c r="C1000" s="129" t="s">
        <v>12189</v>
      </c>
      <c r="D1000" s="129" t="s">
        <v>12190</v>
      </c>
      <c r="E1000" s="129" t="s">
        <v>12191</v>
      </c>
      <c r="F1000" s="1">
        <v>1894</v>
      </c>
      <c r="G1000" s="129" t="s">
        <v>2508</v>
      </c>
      <c r="H1000" s="129" t="s">
        <v>2233</v>
      </c>
      <c r="I1000" s="129" t="s">
        <v>301</v>
      </c>
      <c r="J1000" s="129" t="s">
        <v>11678</v>
      </c>
      <c r="K1000" s="1">
        <v>24305249</v>
      </c>
      <c r="L1000" s="1">
        <v>30012191500191</v>
      </c>
      <c r="M1000" s="129" t="s">
        <v>218</v>
      </c>
      <c r="N1000" s="1">
        <v>1025747359</v>
      </c>
      <c r="O1000" s="1">
        <v>45792</v>
      </c>
      <c r="P1000" s="1">
        <v>45808</v>
      </c>
      <c r="Q1000" s="129" t="s">
        <v>12192</v>
      </c>
      <c r="R1000" s="129" t="s">
        <v>2650</v>
      </c>
      <c r="S1000" s="1">
        <v>251</v>
      </c>
      <c r="T1000" s="1">
        <v>0</v>
      </c>
      <c r="U1000" s="129" t="s">
        <v>209</v>
      </c>
      <c r="V1000" s="48"/>
      <c r="W1000" s="48"/>
      <c r="X1000" s="129" t="s">
        <v>211</v>
      </c>
      <c r="Y1000" s="129" t="s">
        <v>211</v>
      </c>
      <c r="Z1000" s="129" t="s">
        <v>210</v>
      </c>
      <c r="AA1000" s="129" t="s">
        <v>220</v>
      </c>
      <c r="AB1000" s="129" t="s">
        <v>270</v>
      </c>
      <c r="AC1000" s="129" t="s">
        <v>214</v>
      </c>
      <c r="AD1000" s="1">
        <v>45808</v>
      </c>
      <c r="AE1000" s="129" t="s">
        <v>12127</v>
      </c>
      <c r="AF1000" s="129" t="s">
        <v>215</v>
      </c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44"/>
    </row>
    <row r="1001" spans="1:43" x14ac:dyDescent="0.25">
      <c r="A1001" s="132" t="s">
        <v>12123</v>
      </c>
      <c r="B1001" s="129" t="s">
        <v>2650</v>
      </c>
      <c r="C1001" s="129" t="s">
        <v>12193</v>
      </c>
      <c r="D1001" s="129" t="s">
        <v>12194</v>
      </c>
      <c r="E1001" s="129" t="s">
        <v>12195</v>
      </c>
      <c r="F1001" s="1">
        <v>1927</v>
      </c>
      <c r="G1001" s="129" t="s">
        <v>2715</v>
      </c>
      <c r="H1001" s="129" t="s">
        <v>2233</v>
      </c>
      <c r="I1001" s="129" t="s">
        <v>301</v>
      </c>
      <c r="J1001" s="129" t="s">
        <v>11678</v>
      </c>
      <c r="K1001" s="1">
        <v>24305252</v>
      </c>
      <c r="L1001" s="1">
        <v>30208120104254</v>
      </c>
      <c r="M1001" s="129" t="s">
        <v>218</v>
      </c>
      <c r="N1001" s="1">
        <v>1069547993</v>
      </c>
      <c r="O1001" s="1">
        <v>45792</v>
      </c>
      <c r="P1001" s="1">
        <v>45808</v>
      </c>
      <c r="Q1001" s="129" t="s">
        <v>228</v>
      </c>
      <c r="R1001" s="129" t="s">
        <v>2650</v>
      </c>
      <c r="S1001" s="1">
        <v>251</v>
      </c>
      <c r="T1001" s="1">
        <v>0</v>
      </c>
      <c r="U1001" s="129" t="s">
        <v>209</v>
      </c>
      <c r="V1001" s="48"/>
      <c r="W1001" s="48"/>
      <c r="X1001" s="129" t="s">
        <v>211</v>
      </c>
      <c r="Y1001" s="129" t="s">
        <v>211</v>
      </c>
      <c r="Z1001" s="129" t="s">
        <v>210</v>
      </c>
      <c r="AA1001" s="129" t="s">
        <v>220</v>
      </c>
      <c r="AB1001" s="129" t="s">
        <v>270</v>
      </c>
      <c r="AC1001" s="129" t="s">
        <v>214</v>
      </c>
      <c r="AD1001" s="1">
        <v>45808</v>
      </c>
      <c r="AE1001" s="129" t="s">
        <v>12127</v>
      </c>
      <c r="AF1001" s="129" t="s">
        <v>226</v>
      </c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44"/>
    </row>
    <row r="1002" spans="1:43" x14ac:dyDescent="0.25">
      <c r="A1002" s="132" t="s">
        <v>12123</v>
      </c>
      <c r="B1002" s="129" t="s">
        <v>2650</v>
      </c>
      <c r="C1002" s="129" t="s">
        <v>12196</v>
      </c>
      <c r="D1002" s="129" t="s">
        <v>12197</v>
      </c>
      <c r="E1002" s="129" t="s">
        <v>12198</v>
      </c>
      <c r="F1002" s="1">
        <v>7729</v>
      </c>
      <c r="G1002" s="129" t="s">
        <v>2715</v>
      </c>
      <c r="H1002" s="129" t="s">
        <v>2233</v>
      </c>
      <c r="I1002" s="129" t="s">
        <v>1645</v>
      </c>
      <c r="J1002" s="129" t="s">
        <v>11678</v>
      </c>
      <c r="K1002" s="1">
        <v>24304384</v>
      </c>
      <c r="L1002" s="1">
        <v>30206160103118</v>
      </c>
      <c r="M1002" s="129" t="s">
        <v>218</v>
      </c>
      <c r="N1002" s="1">
        <v>1024661236</v>
      </c>
      <c r="O1002" s="1">
        <v>45792</v>
      </c>
      <c r="P1002" s="1">
        <v>45808</v>
      </c>
      <c r="Q1002" s="129" t="s">
        <v>262</v>
      </c>
      <c r="R1002" s="129" t="s">
        <v>2650</v>
      </c>
      <c r="S1002" s="1">
        <v>251</v>
      </c>
      <c r="T1002" s="1">
        <v>0</v>
      </c>
      <c r="U1002" s="129" t="s">
        <v>209</v>
      </c>
      <c r="V1002" s="48"/>
      <c r="W1002" s="48"/>
      <c r="X1002" s="129" t="s">
        <v>211</v>
      </c>
      <c r="Y1002" s="129" t="s">
        <v>211</v>
      </c>
      <c r="Z1002" s="129" t="s">
        <v>210</v>
      </c>
      <c r="AA1002" s="129" t="s">
        <v>220</v>
      </c>
      <c r="AB1002" s="129" t="s">
        <v>270</v>
      </c>
      <c r="AC1002" s="129" t="s">
        <v>214</v>
      </c>
      <c r="AD1002" s="1">
        <v>45808</v>
      </c>
      <c r="AE1002" s="129" t="s">
        <v>12127</v>
      </c>
      <c r="AF1002" s="129" t="s">
        <v>226</v>
      </c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44"/>
    </row>
    <row r="1003" spans="1:43" x14ac:dyDescent="0.25">
      <c r="A1003" s="132" t="s">
        <v>12123</v>
      </c>
      <c r="B1003" s="129" t="s">
        <v>2650</v>
      </c>
      <c r="C1003" s="129" t="s">
        <v>12199</v>
      </c>
      <c r="D1003" s="129" t="s">
        <v>12200</v>
      </c>
      <c r="E1003" s="129" t="s">
        <v>12201</v>
      </c>
      <c r="F1003" s="1">
        <v>2089</v>
      </c>
      <c r="G1003" s="129" t="s">
        <v>2715</v>
      </c>
      <c r="H1003" s="129" t="s">
        <v>2233</v>
      </c>
      <c r="I1003" s="129" t="s">
        <v>301</v>
      </c>
      <c r="J1003" s="129" t="s">
        <v>11678</v>
      </c>
      <c r="K1003" s="1">
        <v>24305256</v>
      </c>
      <c r="L1003" s="1">
        <v>30202211400958</v>
      </c>
      <c r="M1003" s="129" t="s">
        <v>218</v>
      </c>
      <c r="N1003" s="1">
        <v>1061064100</v>
      </c>
      <c r="O1003" s="1">
        <v>45792</v>
      </c>
      <c r="P1003" s="1">
        <v>45808</v>
      </c>
      <c r="Q1003" s="129" t="s">
        <v>228</v>
      </c>
      <c r="R1003" s="129" t="s">
        <v>2650</v>
      </c>
      <c r="S1003" s="1">
        <v>251</v>
      </c>
      <c r="T1003" s="1">
        <v>0</v>
      </c>
      <c r="U1003" s="129" t="s">
        <v>209</v>
      </c>
      <c r="V1003" s="48"/>
      <c r="W1003" s="48"/>
      <c r="X1003" s="129" t="s">
        <v>211</v>
      </c>
      <c r="Y1003" s="129" t="s">
        <v>211</v>
      </c>
      <c r="Z1003" s="129" t="s">
        <v>210</v>
      </c>
      <c r="AA1003" s="129" t="s">
        <v>220</v>
      </c>
      <c r="AB1003" s="129" t="s">
        <v>270</v>
      </c>
      <c r="AC1003" s="129" t="s">
        <v>214</v>
      </c>
      <c r="AD1003" s="1">
        <v>45808</v>
      </c>
      <c r="AE1003" s="129" t="s">
        <v>12127</v>
      </c>
      <c r="AF1003" s="129" t="s">
        <v>229</v>
      </c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44"/>
    </row>
    <row r="1004" spans="1:43" x14ac:dyDescent="0.25">
      <c r="A1004" s="132" t="s">
        <v>12123</v>
      </c>
      <c r="B1004" s="129" t="s">
        <v>2650</v>
      </c>
      <c r="C1004" s="129" t="s">
        <v>12202</v>
      </c>
      <c r="D1004" s="129" t="s">
        <v>12203</v>
      </c>
      <c r="E1004" s="129" t="s">
        <v>12204</v>
      </c>
      <c r="F1004" s="1">
        <v>2478</v>
      </c>
      <c r="G1004" s="129" t="s">
        <v>2508</v>
      </c>
      <c r="H1004" s="129" t="s">
        <v>2233</v>
      </c>
      <c r="I1004" s="129" t="s">
        <v>301</v>
      </c>
      <c r="J1004" s="129" t="s">
        <v>11678</v>
      </c>
      <c r="K1004" s="1">
        <v>24305259</v>
      </c>
      <c r="L1004" s="1">
        <v>30201011405177</v>
      </c>
      <c r="M1004" s="129" t="s">
        <v>218</v>
      </c>
      <c r="N1004" s="1">
        <v>1018786103</v>
      </c>
      <c r="O1004" s="1">
        <v>45792</v>
      </c>
      <c r="P1004" s="1">
        <v>45808</v>
      </c>
      <c r="Q1004" s="129" t="s">
        <v>1932</v>
      </c>
      <c r="R1004" s="129" t="s">
        <v>2650</v>
      </c>
      <c r="S1004" s="1">
        <v>251</v>
      </c>
      <c r="T1004" s="1">
        <v>0</v>
      </c>
      <c r="U1004" s="129" t="s">
        <v>209</v>
      </c>
      <c r="V1004" s="48"/>
      <c r="W1004" s="48"/>
      <c r="X1004" s="129" t="s">
        <v>211</v>
      </c>
      <c r="Y1004" s="129" t="s">
        <v>211</v>
      </c>
      <c r="Z1004" s="129" t="s">
        <v>210</v>
      </c>
      <c r="AA1004" s="129" t="s">
        <v>220</v>
      </c>
      <c r="AB1004" s="129" t="s">
        <v>270</v>
      </c>
      <c r="AC1004" s="129" t="s">
        <v>214</v>
      </c>
      <c r="AD1004" s="1">
        <v>45808</v>
      </c>
      <c r="AE1004" s="129" t="s">
        <v>12127</v>
      </c>
      <c r="AF1004" s="129" t="s">
        <v>233</v>
      </c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44"/>
    </row>
    <row r="1005" spans="1:43" x14ac:dyDescent="0.25">
      <c r="A1005" s="132" t="s">
        <v>12123</v>
      </c>
      <c r="B1005" s="129" t="s">
        <v>2650</v>
      </c>
      <c r="C1005" s="129" t="s">
        <v>12205</v>
      </c>
      <c r="D1005" s="129" t="s">
        <v>12206</v>
      </c>
      <c r="E1005" s="129" t="s">
        <v>12207</v>
      </c>
      <c r="F1005" s="1">
        <v>2581</v>
      </c>
      <c r="G1005" s="129" t="s">
        <v>2715</v>
      </c>
      <c r="H1005" s="129" t="s">
        <v>2233</v>
      </c>
      <c r="I1005" s="129" t="s">
        <v>301</v>
      </c>
      <c r="J1005" s="129" t="s">
        <v>11678</v>
      </c>
      <c r="K1005" s="1">
        <v>24305260</v>
      </c>
      <c r="L1005" s="1">
        <v>30501230103716</v>
      </c>
      <c r="M1005" s="129" t="s">
        <v>218</v>
      </c>
      <c r="N1005" s="1">
        <v>1014455228</v>
      </c>
      <c r="O1005" s="1">
        <v>45792</v>
      </c>
      <c r="P1005" s="1">
        <v>45808</v>
      </c>
      <c r="Q1005" s="129" t="s">
        <v>261</v>
      </c>
      <c r="R1005" s="129" t="s">
        <v>2650</v>
      </c>
      <c r="S1005" s="1">
        <v>251</v>
      </c>
      <c r="T1005" s="1">
        <v>0</v>
      </c>
      <c r="U1005" s="129" t="s">
        <v>209</v>
      </c>
      <c r="V1005" s="48"/>
      <c r="W1005" s="48"/>
      <c r="X1005" s="129" t="s">
        <v>211</v>
      </c>
      <c r="Y1005" s="129" t="s">
        <v>211</v>
      </c>
      <c r="Z1005" s="129" t="s">
        <v>210</v>
      </c>
      <c r="AA1005" s="129" t="s">
        <v>220</v>
      </c>
      <c r="AB1005" s="129" t="s">
        <v>270</v>
      </c>
      <c r="AC1005" s="129" t="s">
        <v>214</v>
      </c>
      <c r="AD1005" s="1">
        <v>45808</v>
      </c>
      <c r="AE1005" s="129" t="s">
        <v>12127</v>
      </c>
      <c r="AF1005" s="129" t="s">
        <v>230</v>
      </c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44"/>
    </row>
    <row r="1006" spans="1:43" x14ac:dyDescent="0.25">
      <c r="A1006" s="132" t="s">
        <v>12123</v>
      </c>
      <c r="B1006" s="129" t="s">
        <v>2650</v>
      </c>
      <c r="C1006" s="129" t="s">
        <v>12208</v>
      </c>
      <c r="D1006" s="129" t="s">
        <v>12209</v>
      </c>
      <c r="E1006" s="129" t="s">
        <v>12210</v>
      </c>
      <c r="F1006" s="1">
        <v>2594</v>
      </c>
      <c r="G1006" s="129" t="s">
        <v>2508</v>
      </c>
      <c r="H1006" s="129" t="s">
        <v>2233</v>
      </c>
      <c r="I1006" s="129" t="s">
        <v>301</v>
      </c>
      <c r="J1006" s="129" t="s">
        <v>11678</v>
      </c>
      <c r="K1006" s="1">
        <v>24305261</v>
      </c>
      <c r="L1006" s="1">
        <v>30008260104352</v>
      </c>
      <c r="M1006" s="129" t="s">
        <v>218</v>
      </c>
      <c r="N1006" s="1">
        <v>1020135834</v>
      </c>
      <c r="O1006" s="1">
        <v>45792</v>
      </c>
      <c r="P1006" s="1">
        <v>45808</v>
      </c>
      <c r="Q1006" s="129" t="s">
        <v>1932</v>
      </c>
      <c r="R1006" s="129" t="s">
        <v>2650</v>
      </c>
      <c r="S1006" s="1">
        <v>251</v>
      </c>
      <c r="T1006" s="1">
        <v>0</v>
      </c>
      <c r="U1006" s="129" t="s">
        <v>209</v>
      </c>
      <c r="V1006" s="48"/>
      <c r="W1006" s="48"/>
      <c r="X1006" s="129" t="s">
        <v>211</v>
      </c>
      <c r="Y1006" s="129" t="s">
        <v>211</v>
      </c>
      <c r="Z1006" s="129" t="s">
        <v>210</v>
      </c>
      <c r="AA1006" s="129" t="s">
        <v>220</v>
      </c>
      <c r="AB1006" s="129" t="s">
        <v>270</v>
      </c>
      <c r="AC1006" s="129" t="s">
        <v>214</v>
      </c>
      <c r="AD1006" s="1">
        <v>45808</v>
      </c>
      <c r="AE1006" s="129" t="s">
        <v>12127</v>
      </c>
      <c r="AF1006" s="129" t="s">
        <v>215</v>
      </c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44"/>
    </row>
    <row r="1007" spans="1:43" x14ac:dyDescent="0.25">
      <c r="A1007" s="132" t="s">
        <v>12123</v>
      </c>
      <c r="B1007" s="129" t="s">
        <v>2650</v>
      </c>
      <c r="C1007" s="129" t="s">
        <v>12211</v>
      </c>
      <c r="D1007" s="129" t="s">
        <v>12212</v>
      </c>
      <c r="E1007" s="129" t="s">
        <v>12213</v>
      </c>
      <c r="F1007" s="1">
        <v>2714</v>
      </c>
      <c r="G1007" s="129" t="s">
        <v>2507</v>
      </c>
      <c r="H1007" s="129" t="s">
        <v>2233</v>
      </c>
      <c r="I1007" s="129" t="s">
        <v>301</v>
      </c>
      <c r="J1007" s="129" t="s">
        <v>11678</v>
      </c>
      <c r="K1007" s="1">
        <v>24305262</v>
      </c>
      <c r="L1007" s="1">
        <v>30410200107819</v>
      </c>
      <c r="M1007" s="129" t="s">
        <v>218</v>
      </c>
      <c r="N1007" s="1">
        <v>1005884888</v>
      </c>
      <c r="O1007" s="1">
        <v>45792</v>
      </c>
      <c r="P1007" s="1">
        <v>45808</v>
      </c>
      <c r="Q1007" s="129" t="s">
        <v>280</v>
      </c>
      <c r="R1007" s="129" t="s">
        <v>2650</v>
      </c>
      <c r="S1007" s="1">
        <v>251</v>
      </c>
      <c r="T1007" s="1">
        <v>0</v>
      </c>
      <c r="U1007" s="129" t="s">
        <v>209</v>
      </c>
      <c r="V1007" s="48"/>
      <c r="W1007" s="48"/>
      <c r="X1007" s="129" t="s">
        <v>211</v>
      </c>
      <c r="Y1007" s="129" t="s">
        <v>211</v>
      </c>
      <c r="Z1007" s="129" t="s">
        <v>210</v>
      </c>
      <c r="AA1007" s="129" t="s">
        <v>220</v>
      </c>
      <c r="AB1007" s="129" t="s">
        <v>270</v>
      </c>
      <c r="AC1007" s="129" t="s">
        <v>214</v>
      </c>
      <c r="AD1007" s="1">
        <v>45808</v>
      </c>
      <c r="AE1007" s="129" t="s">
        <v>12127</v>
      </c>
      <c r="AF1007" s="129" t="s">
        <v>230</v>
      </c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44"/>
    </row>
    <row r="1008" spans="1:43" x14ac:dyDescent="0.25">
      <c r="A1008" s="132" t="s">
        <v>12123</v>
      </c>
      <c r="B1008" s="129" t="s">
        <v>2650</v>
      </c>
      <c r="C1008" s="129" t="s">
        <v>12214</v>
      </c>
      <c r="D1008" s="129" t="s">
        <v>12215</v>
      </c>
      <c r="E1008" s="129" t="s">
        <v>12216</v>
      </c>
      <c r="F1008" s="1">
        <v>2729</v>
      </c>
      <c r="G1008" s="129" t="s">
        <v>2508</v>
      </c>
      <c r="H1008" s="129" t="s">
        <v>2233</v>
      </c>
      <c r="I1008" s="129" t="s">
        <v>301</v>
      </c>
      <c r="J1008" s="129" t="s">
        <v>11678</v>
      </c>
      <c r="K1008" s="1">
        <v>24305263</v>
      </c>
      <c r="L1008" s="1">
        <v>30501261403017</v>
      </c>
      <c r="M1008" s="129" t="s">
        <v>218</v>
      </c>
      <c r="N1008" s="1">
        <v>1031610618</v>
      </c>
      <c r="O1008" s="1">
        <v>45792</v>
      </c>
      <c r="P1008" s="1">
        <v>45808</v>
      </c>
      <c r="Q1008" s="129" t="s">
        <v>2219</v>
      </c>
      <c r="R1008" s="129" t="s">
        <v>2650</v>
      </c>
      <c r="S1008" s="1">
        <v>251</v>
      </c>
      <c r="T1008" s="1">
        <v>0</v>
      </c>
      <c r="U1008" s="129" t="s">
        <v>209</v>
      </c>
      <c r="V1008" s="48"/>
      <c r="W1008" s="48"/>
      <c r="X1008" s="129" t="s">
        <v>211</v>
      </c>
      <c r="Y1008" s="129" t="s">
        <v>211</v>
      </c>
      <c r="Z1008" s="129" t="s">
        <v>210</v>
      </c>
      <c r="AA1008" s="129" t="s">
        <v>220</v>
      </c>
      <c r="AB1008" s="129" t="s">
        <v>270</v>
      </c>
      <c r="AC1008" s="129" t="s">
        <v>214</v>
      </c>
      <c r="AD1008" s="1">
        <v>45808</v>
      </c>
      <c r="AE1008" s="129" t="s">
        <v>12127</v>
      </c>
      <c r="AF1008" s="129" t="s">
        <v>230</v>
      </c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44"/>
    </row>
    <row r="1009" spans="1:43" x14ac:dyDescent="0.25">
      <c r="A1009" s="132" t="s">
        <v>12123</v>
      </c>
      <c r="B1009" s="129" t="s">
        <v>2650</v>
      </c>
      <c r="C1009" s="129" t="s">
        <v>11705</v>
      </c>
      <c r="D1009" s="129" t="s">
        <v>11706</v>
      </c>
      <c r="E1009" s="129" t="s">
        <v>11424</v>
      </c>
      <c r="F1009" s="1">
        <v>2524</v>
      </c>
      <c r="G1009" s="129" t="s">
        <v>2540</v>
      </c>
      <c r="H1009" s="129" t="s">
        <v>2664</v>
      </c>
      <c r="I1009" s="129" t="s">
        <v>205</v>
      </c>
      <c r="J1009" s="129" t="s">
        <v>206</v>
      </c>
      <c r="K1009" s="1">
        <v>24303971</v>
      </c>
      <c r="L1009" s="1">
        <v>30409041400838</v>
      </c>
      <c r="M1009" s="129" t="s">
        <v>218</v>
      </c>
      <c r="N1009" s="1">
        <v>1063768934</v>
      </c>
      <c r="O1009" s="1">
        <v>45757</v>
      </c>
      <c r="P1009" s="1">
        <v>45801</v>
      </c>
      <c r="Q1009" s="129" t="s">
        <v>11707</v>
      </c>
      <c r="R1009" s="129" t="s">
        <v>2650</v>
      </c>
      <c r="S1009" s="1">
        <v>2</v>
      </c>
      <c r="T1009" s="1">
        <v>0</v>
      </c>
      <c r="U1009" s="129" t="s">
        <v>11647</v>
      </c>
      <c r="V1009" s="48"/>
      <c r="W1009" s="48"/>
      <c r="X1009" s="129" t="s">
        <v>211</v>
      </c>
      <c r="Y1009" s="129" t="s">
        <v>211</v>
      </c>
      <c r="Z1009" s="129" t="s">
        <v>210</v>
      </c>
      <c r="AA1009" s="129" t="s">
        <v>220</v>
      </c>
      <c r="AB1009" s="129" t="s">
        <v>270</v>
      </c>
      <c r="AC1009" s="129" t="s">
        <v>214</v>
      </c>
      <c r="AD1009" s="1">
        <v>45801</v>
      </c>
      <c r="AE1009" s="129" t="s">
        <v>11648</v>
      </c>
      <c r="AF1009" s="129" t="s">
        <v>233</v>
      </c>
      <c r="AG1009" s="1"/>
      <c r="AH1009" s="1"/>
      <c r="AI1009" s="1"/>
      <c r="AJ1009" s="1"/>
      <c r="AK1009" s="1"/>
      <c r="AL1009" s="1"/>
      <c r="AM1009" s="1" t="s">
        <v>210</v>
      </c>
      <c r="AN1009" s="1" t="s">
        <v>211</v>
      </c>
      <c r="AO1009" s="1" t="s">
        <v>211</v>
      </c>
      <c r="AP1009" s="1" t="s">
        <v>211</v>
      </c>
      <c r="AQ1009" s="44"/>
    </row>
    <row r="1010" spans="1:43" x14ac:dyDescent="0.25">
      <c r="A1010" s="132" t="s">
        <v>12123</v>
      </c>
      <c r="B1010" s="129" t="s">
        <v>2650</v>
      </c>
      <c r="C1010" s="129" t="s">
        <v>11759</v>
      </c>
      <c r="D1010" s="129" t="s">
        <v>11760</v>
      </c>
      <c r="E1010" s="129" t="s">
        <v>11470</v>
      </c>
      <c r="F1010" s="1">
        <v>5805</v>
      </c>
      <c r="G1010" s="129" t="s">
        <v>2804</v>
      </c>
      <c r="H1010" s="129" t="s">
        <v>2664</v>
      </c>
      <c r="I1010" s="129" t="s">
        <v>205</v>
      </c>
      <c r="J1010" s="129" t="s">
        <v>227</v>
      </c>
      <c r="K1010" s="1">
        <v>24303923</v>
      </c>
      <c r="L1010" s="1">
        <v>30303032101868</v>
      </c>
      <c r="M1010" s="129" t="s">
        <v>218</v>
      </c>
      <c r="N1010" s="1">
        <v>1091529739</v>
      </c>
      <c r="O1010" s="1">
        <v>45757</v>
      </c>
      <c r="P1010" s="1">
        <v>45801</v>
      </c>
      <c r="Q1010" s="129" t="s">
        <v>1847</v>
      </c>
      <c r="R1010" s="129" t="s">
        <v>2650</v>
      </c>
      <c r="S1010" s="1">
        <v>1</v>
      </c>
      <c r="T1010" s="1">
        <v>0</v>
      </c>
      <c r="U1010" s="129" t="s">
        <v>11647</v>
      </c>
      <c r="V1010" s="48"/>
      <c r="W1010" s="48"/>
      <c r="X1010" s="129" t="s">
        <v>211</v>
      </c>
      <c r="Y1010" s="129" t="s">
        <v>211</v>
      </c>
      <c r="Z1010" s="129" t="s">
        <v>210</v>
      </c>
      <c r="AA1010" s="129" t="s">
        <v>220</v>
      </c>
      <c r="AB1010" s="129" t="s">
        <v>270</v>
      </c>
      <c r="AC1010" s="129" t="s">
        <v>214</v>
      </c>
      <c r="AD1010" s="1">
        <v>45801</v>
      </c>
      <c r="AE1010" s="129" t="s">
        <v>11648</v>
      </c>
      <c r="AF1010" s="129" t="s">
        <v>226</v>
      </c>
      <c r="AG1010" s="1"/>
      <c r="AH1010" s="1"/>
      <c r="AI1010" s="1"/>
      <c r="AJ1010" s="1"/>
      <c r="AK1010" s="1"/>
      <c r="AL1010" s="1"/>
      <c r="AM1010" s="1" t="s">
        <v>210</v>
      </c>
      <c r="AN1010" s="1" t="s">
        <v>211</v>
      </c>
      <c r="AO1010" s="1" t="s">
        <v>211</v>
      </c>
      <c r="AP1010" s="1" t="s">
        <v>211</v>
      </c>
      <c r="AQ1010" s="44"/>
    </row>
    <row r="1011" spans="1:43" x14ac:dyDescent="0.25">
      <c r="A1011" s="132" t="s">
        <v>12123</v>
      </c>
      <c r="B1011" s="129" t="s">
        <v>2650</v>
      </c>
      <c r="C1011" s="129" t="s">
        <v>11702</v>
      </c>
      <c r="D1011" s="129" t="s">
        <v>11703</v>
      </c>
      <c r="E1011" s="129" t="s">
        <v>11508</v>
      </c>
      <c r="F1011" s="1">
        <v>2495</v>
      </c>
      <c r="G1011" s="129" t="s">
        <v>2540</v>
      </c>
      <c r="H1011" s="129" t="s">
        <v>2664</v>
      </c>
      <c r="I1011" s="129" t="s">
        <v>205</v>
      </c>
      <c r="J1011" s="129" t="s">
        <v>206</v>
      </c>
      <c r="K1011" s="1">
        <v>24303969</v>
      </c>
      <c r="L1011" s="1">
        <v>30010011400116</v>
      </c>
      <c r="M1011" s="129" t="s">
        <v>218</v>
      </c>
      <c r="N1011" s="1">
        <v>1063995658</v>
      </c>
      <c r="O1011" s="1">
        <v>45757</v>
      </c>
      <c r="P1011" s="1">
        <v>45801</v>
      </c>
      <c r="Q1011" s="129" t="s">
        <v>11704</v>
      </c>
      <c r="R1011" s="129" t="s">
        <v>2650</v>
      </c>
      <c r="S1011" s="1">
        <v>2</v>
      </c>
      <c r="T1011" s="1">
        <v>0</v>
      </c>
      <c r="U1011" s="129" t="s">
        <v>11647</v>
      </c>
      <c r="V1011" s="48"/>
      <c r="W1011" s="48"/>
      <c r="X1011" s="129" t="s">
        <v>211</v>
      </c>
      <c r="Y1011" s="129" t="s">
        <v>211</v>
      </c>
      <c r="Z1011" s="129" t="s">
        <v>210</v>
      </c>
      <c r="AA1011" s="129" t="s">
        <v>220</v>
      </c>
      <c r="AB1011" s="129" t="s">
        <v>270</v>
      </c>
      <c r="AC1011" s="129" t="s">
        <v>214</v>
      </c>
      <c r="AD1011" s="1">
        <v>45801</v>
      </c>
      <c r="AE1011" s="129" t="s">
        <v>11648</v>
      </c>
      <c r="AF1011" s="129" t="s">
        <v>233</v>
      </c>
      <c r="AG1011" s="1"/>
      <c r="AH1011" s="1"/>
      <c r="AI1011" s="1"/>
      <c r="AJ1011" s="1"/>
      <c r="AK1011" s="1"/>
      <c r="AL1011" s="1"/>
      <c r="AM1011" s="1" t="s">
        <v>210</v>
      </c>
      <c r="AN1011" s="1" t="s">
        <v>211</v>
      </c>
      <c r="AO1011" s="1" t="s">
        <v>211</v>
      </c>
      <c r="AP1011" s="1" t="s">
        <v>211</v>
      </c>
      <c r="AQ1011" s="44"/>
    </row>
    <row r="1012" spans="1:43" x14ac:dyDescent="0.25">
      <c r="A1012" s="132" t="s">
        <v>12123</v>
      </c>
      <c r="B1012" s="129" t="s">
        <v>2650</v>
      </c>
      <c r="C1012" s="129" t="s">
        <v>11697</v>
      </c>
      <c r="D1012" s="129" t="s">
        <v>11698</v>
      </c>
      <c r="E1012" s="129" t="s">
        <v>11506</v>
      </c>
      <c r="F1012" s="1">
        <v>6658</v>
      </c>
      <c r="G1012" s="129" t="s">
        <v>2540</v>
      </c>
      <c r="H1012" s="129" t="s">
        <v>2664</v>
      </c>
      <c r="I1012" s="129" t="s">
        <v>205</v>
      </c>
      <c r="J1012" s="129" t="s">
        <v>206</v>
      </c>
      <c r="K1012" s="1">
        <v>24303959</v>
      </c>
      <c r="L1012" s="1">
        <v>30007222300478</v>
      </c>
      <c r="M1012" s="129" t="s">
        <v>218</v>
      </c>
      <c r="N1012" s="1">
        <v>1080354312</v>
      </c>
      <c r="O1012" s="1">
        <v>45757</v>
      </c>
      <c r="P1012" s="1">
        <v>45801</v>
      </c>
      <c r="Q1012" s="129" t="s">
        <v>11651</v>
      </c>
      <c r="R1012" s="129" t="s">
        <v>2650</v>
      </c>
      <c r="S1012" s="1">
        <v>1</v>
      </c>
      <c r="T1012" s="1">
        <v>0</v>
      </c>
      <c r="U1012" s="129" t="s">
        <v>11647</v>
      </c>
      <c r="V1012" s="48"/>
      <c r="W1012" s="48"/>
      <c r="X1012" s="129" t="s">
        <v>211</v>
      </c>
      <c r="Y1012" s="129" t="s">
        <v>211</v>
      </c>
      <c r="Z1012" s="129" t="s">
        <v>210</v>
      </c>
      <c r="AA1012" s="129" t="s">
        <v>220</v>
      </c>
      <c r="AB1012" s="129" t="s">
        <v>270</v>
      </c>
      <c r="AC1012" s="129" t="s">
        <v>214</v>
      </c>
      <c r="AD1012" s="1">
        <v>45801</v>
      </c>
      <c r="AE1012" s="129" t="s">
        <v>11648</v>
      </c>
      <c r="AF1012" s="129" t="s">
        <v>215</v>
      </c>
      <c r="AG1012" s="1"/>
      <c r="AH1012" s="1"/>
      <c r="AI1012" s="1"/>
      <c r="AJ1012" s="1"/>
      <c r="AK1012" s="1"/>
      <c r="AL1012" s="1"/>
      <c r="AM1012" s="1" t="s">
        <v>210</v>
      </c>
      <c r="AN1012" s="1" t="s">
        <v>211</v>
      </c>
      <c r="AO1012" s="1" t="s">
        <v>211</v>
      </c>
      <c r="AP1012" s="1" t="s">
        <v>211</v>
      </c>
      <c r="AQ1012" s="44"/>
    </row>
    <row r="1013" spans="1:43" x14ac:dyDescent="0.25">
      <c r="A1013" s="132" t="s">
        <v>12123</v>
      </c>
      <c r="B1013" s="129" t="s">
        <v>2650</v>
      </c>
      <c r="C1013" s="129" t="s">
        <v>11764</v>
      </c>
      <c r="D1013" s="129" t="s">
        <v>11765</v>
      </c>
      <c r="E1013" s="129" t="s">
        <v>11472</v>
      </c>
      <c r="F1013" s="1">
        <v>2355</v>
      </c>
      <c r="G1013" s="129" t="s">
        <v>2804</v>
      </c>
      <c r="H1013" s="129" t="s">
        <v>2664</v>
      </c>
      <c r="I1013" s="129" t="s">
        <v>205</v>
      </c>
      <c r="J1013" s="129" t="s">
        <v>227</v>
      </c>
      <c r="K1013" s="1">
        <v>24303940</v>
      </c>
      <c r="L1013" s="1">
        <v>30501171401481</v>
      </c>
      <c r="M1013" s="129" t="s">
        <v>218</v>
      </c>
      <c r="N1013" s="1">
        <v>1098551353</v>
      </c>
      <c r="O1013" s="1">
        <v>45757</v>
      </c>
      <c r="P1013" s="1">
        <v>45801</v>
      </c>
      <c r="Q1013" s="129" t="s">
        <v>11766</v>
      </c>
      <c r="R1013" s="129" t="s">
        <v>2650</v>
      </c>
      <c r="S1013" s="1">
        <v>1</v>
      </c>
      <c r="T1013" s="1">
        <v>0</v>
      </c>
      <c r="U1013" s="129" t="s">
        <v>11647</v>
      </c>
      <c r="V1013" s="48"/>
      <c r="W1013" s="48"/>
      <c r="X1013" s="129" t="s">
        <v>211</v>
      </c>
      <c r="Y1013" s="129" t="s">
        <v>211</v>
      </c>
      <c r="Z1013" s="129" t="s">
        <v>210</v>
      </c>
      <c r="AA1013" s="129" t="s">
        <v>220</v>
      </c>
      <c r="AB1013" s="129" t="s">
        <v>270</v>
      </c>
      <c r="AC1013" s="129" t="s">
        <v>214</v>
      </c>
      <c r="AD1013" s="1">
        <v>45801</v>
      </c>
      <c r="AE1013" s="129" t="s">
        <v>11648</v>
      </c>
      <c r="AF1013" s="129" t="s">
        <v>230</v>
      </c>
      <c r="AG1013" s="1"/>
      <c r="AH1013" s="1"/>
      <c r="AI1013" s="1"/>
      <c r="AJ1013" s="1"/>
      <c r="AK1013" s="1"/>
      <c r="AL1013" s="1"/>
      <c r="AM1013" s="1" t="s">
        <v>210</v>
      </c>
      <c r="AN1013" s="1" t="s">
        <v>211</v>
      </c>
      <c r="AO1013" s="1" t="s">
        <v>211</v>
      </c>
      <c r="AP1013" s="1" t="s">
        <v>211</v>
      </c>
      <c r="AQ1013" s="44"/>
    </row>
    <row r="1014" spans="1:43" x14ac:dyDescent="0.25">
      <c r="A1014" s="132" t="s">
        <v>12123</v>
      </c>
      <c r="B1014" s="129" t="s">
        <v>2650</v>
      </c>
      <c r="C1014" s="129" t="s">
        <v>6287</v>
      </c>
      <c r="D1014" s="129" t="s">
        <v>6288</v>
      </c>
      <c r="E1014" s="129" t="s">
        <v>6177</v>
      </c>
      <c r="F1014" s="1">
        <v>6031</v>
      </c>
      <c r="G1014" s="129" t="s">
        <v>2786</v>
      </c>
      <c r="H1014" s="129" t="s">
        <v>2647</v>
      </c>
      <c r="I1014" s="129" t="s">
        <v>205</v>
      </c>
      <c r="J1014" s="129" t="s">
        <v>206</v>
      </c>
      <c r="K1014" s="1">
        <v>24301760</v>
      </c>
      <c r="L1014" s="1">
        <v>30504282500399</v>
      </c>
      <c r="M1014" s="129" t="s">
        <v>218</v>
      </c>
      <c r="N1014" s="1">
        <v>1001428454</v>
      </c>
      <c r="O1014" s="1">
        <v>45687</v>
      </c>
      <c r="P1014" s="1">
        <v>45700</v>
      </c>
      <c r="Q1014" s="129" t="s">
        <v>1965</v>
      </c>
      <c r="R1014" s="129" t="s">
        <v>2650</v>
      </c>
      <c r="S1014" s="1">
        <v>120</v>
      </c>
      <c r="T1014" s="1">
        <v>0</v>
      </c>
      <c r="U1014" s="129" t="s">
        <v>1648</v>
      </c>
      <c r="V1014" s="48"/>
      <c r="W1014" s="48"/>
      <c r="X1014" s="129" t="s">
        <v>211</v>
      </c>
      <c r="Y1014" s="129" t="s">
        <v>211</v>
      </c>
      <c r="Z1014" s="129" t="s">
        <v>210</v>
      </c>
      <c r="AA1014" s="129" t="s">
        <v>220</v>
      </c>
      <c r="AB1014" s="129" t="s">
        <v>213</v>
      </c>
      <c r="AC1014" s="129" t="s">
        <v>335</v>
      </c>
      <c r="AD1014" s="1">
        <v>45700</v>
      </c>
      <c r="AE1014" s="129" t="s">
        <v>6247</v>
      </c>
      <c r="AF1014" s="129" t="s">
        <v>230</v>
      </c>
      <c r="AG1014" s="1"/>
      <c r="AH1014" s="1"/>
      <c r="AI1014" s="1"/>
      <c r="AJ1014" s="1"/>
      <c r="AK1014" s="1"/>
      <c r="AL1014" s="1"/>
      <c r="AM1014" s="1" t="s">
        <v>210</v>
      </c>
      <c r="AN1014" s="1" t="s">
        <v>211</v>
      </c>
      <c r="AO1014" s="1" t="s">
        <v>211</v>
      </c>
      <c r="AP1014" s="1" t="s">
        <v>211</v>
      </c>
      <c r="AQ1014" s="44"/>
    </row>
    <row r="1015" spans="1:43" x14ac:dyDescent="0.25">
      <c r="A1015" s="132" t="s">
        <v>12123</v>
      </c>
      <c r="B1015" s="129" t="s">
        <v>2650</v>
      </c>
      <c r="C1015" s="129" t="s">
        <v>11769</v>
      </c>
      <c r="D1015" s="129" t="s">
        <v>11770</v>
      </c>
      <c r="E1015" s="129" t="s">
        <v>11474</v>
      </c>
      <c r="F1015" s="1">
        <v>6302</v>
      </c>
      <c r="G1015" s="129" t="s">
        <v>2804</v>
      </c>
      <c r="H1015" s="129" t="s">
        <v>2664</v>
      </c>
      <c r="I1015" s="129" t="s">
        <v>205</v>
      </c>
      <c r="J1015" s="129" t="s">
        <v>227</v>
      </c>
      <c r="K1015" s="1">
        <v>24303945</v>
      </c>
      <c r="L1015" s="1">
        <v>30501012726124</v>
      </c>
      <c r="M1015" s="129" t="s">
        <v>218</v>
      </c>
      <c r="N1015" s="1">
        <v>1098456103</v>
      </c>
      <c r="O1015" s="1">
        <v>45757</v>
      </c>
      <c r="P1015" s="1">
        <v>45801</v>
      </c>
      <c r="Q1015" s="129" t="s">
        <v>11687</v>
      </c>
      <c r="R1015" s="129" t="s">
        <v>2650</v>
      </c>
      <c r="S1015" s="1">
        <v>1</v>
      </c>
      <c r="T1015" s="1">
        <v>0</v>
      </c>
      <c r="U1015" s="129" t="s">
        <v>11647</v>
      </c>
      <c r="V1015" s="48"/>
      <c r="W1015" s="48"/>
      <c r="X1015" s="129" t="s">
        <v>211</v>
      </c>
      <c r="Y1015" s="129" t="s">
        <v>211</v>
      </c>
      <c r="Z1015" s="129" t="s">
        <v>210</v>
      </c>
      <c r="AA1015" s="129" t="s">
        <v>220</v>
      </c>
      <c r="AB1015" s="129" t="s">
        <v>270</v>
      </c>
      <c r="AC1015" s="129" t="s">
        <v>214</v>
      </c>
      <c r="AD1015" s="1">
        <v>45801</v>
      </c>
      <c r="AE1015" s="129" t="s">
        <v>11648</v>
      </c>
      <c r="AF1015" s="129" t="s">
        <v>239</v>
      </c>
      <c r="AG1015" s="1"/>
      <c r="AH1015" s="1"/>
      <c r="AI1015" s="1"/>
      <c r="AJ1015" s="1"/>
      <c r="AK1015" s="1"/>
      <c r="AL1015" s="1"/>
      <c r="AM1015" s="1" t="s">
        <v>210</v>
      </c>
      <c r="AN1015" s="1" t="s">
        <v>211</v>
      </c>
      <c r="AO1015" s="1" t="s">
        <v>211</v>
      </c>
      <c r="AP1015" s="1" t="s">
        <v>211</v>
      </c>
      <c r="AQ1015" s="44"/>
    </row>
    <row r="1016" spans="1:43" x14ac:dyDescent="0.25">
      <c r="A1016" s="132" t="s">
        <v>12123</v>
      </c>
      <c r="B1016" s="129" t="s">
        <v>2650</v>
      </c>
      <c r="C1016" s="129" t="s">
        <v>11771</v>
      </c>
      <c r="D1016" s="129" t="s">
        <v>11772</v>
      </c>
      <c r="E1016" s="129" t="s">
        <v>11416</v>
      </c>
      <c r="F1016" s="1">
        <v>6510</v>
      </c>
      <c r="G1016" s="129" t="s">
        <v>2804</v>
      </c>
      <c r="H1016" s="129" t="s">
        <v>2664</v>
      </c>
      <c r="I1016" s="129" t="s">
        <v>205</v>
      </c>
      <c r="J1016" s="129" t="s">
        <v>227</v>
      </c>
      <c r="K1016" s="1">
        <v>24303951</v>
      </c>
      <c r="L1016" s="1">
        <v>30609050107824</v>
      </c>
      <c r="M1016" s="129" t="s">
        <v>218</v>
      </c>
      <c r="N1016" s="1">
        <v>1023166486</v>
      </c>
      <c r="O1016" s="1">
        <v>45757</v>
      </c>
      <c r="P1016" s="1">
        <v>45801</v>
      </c>
      <c r="Q1016" s="129" t="s">
        <v>11646</v>
      </c>
      <c r="R1016" s="129" t="s">
        <v>2650</v>
      </c>
      <c r="S1016" s="1">
        <v>1</v>
      </c>
      <c r="T1016" s="1">
        <v>0</v>
      </c>
      <c r="U1016" s="129" t="s">
        <v>11647</v>
      </c>
      <c r="V1016" s="48"/>
      <c r="W1016" s="48"/>
      <c r="X1016" s="129" t="s">
        <v>211</v>
      </c>
      <c r="Y1016" s="129" t="s">
        <v>211</v>
      </c>
      <c r="Z1016" s="129" t="s">
        <v>210</v>
      </c>
      <c r="AA1016" s="129" t="s">
        <v>220</v>
      </c>
      <c r="AB1016" s="129" t="s">
        <v>270</v>
      </c>
      <c r="AC1016" s="129" t="s">
        <v>214</v>
      </c>
      <c r="AD1016" s="1">
        <v>45801</v>
      </c>
      <c r="AE1016" s="129" t="s">
        <v>11648</v>
      </c>
      <c r="AF1016" s="129" t="s">
        <v>239</v>
      </c>
      <c r="AG1016" s="1"/>
      <c r="AH1016" s="1"/>
      <c r="AI1016" s="1"/>
      <c r="AJ1016" s="1"/>
      <c r="AK1016" s="1"/>
      <c r="AL1016" s="1"/>
      <c r="AM1016" s="1" t="s">
        <v>210</v>
      </c>
      <c r="AN1016" s="1" t="s">
        <v>211</v>
      </c>
      <c r="AO1016" s="1" t="s">
        <v>211</v>
      </c>
      <c r="AP1016" s="1" t="s">
        <v>211</v>
      </c>
      <c r="AQ1016" s="44"/>
    </row>
    <row r="1017" spans="1:43" x14ac:dyDescent="0.25">
      <c r="A1017" s="132" t="s">
        <v>12123</v>
      </c>
      <c r="B1017" s="129" t="s">
        <v>2650</v>
      </c>
      <c r="C1017" s="129" t="s">
        <v>11773</v>
      </c>
      <c r="D1017" s="129" t="s">
        <v>11774</v>
      </c>
      <c r="E1017" s="129" t="s">
        <v>11476</v>
      </c>
      <c r="F1017" s="1">
        <v>2414</v>
      </c>
      <c r="G1017" s="129" t="s">
        <v>2804</v>
      </c>
      <c r="H1017" s="129" t="s">
        <v>2664</v>
      </c>
      <c r="I1017" s="129" t="s">
        <v>205</v>
      </c>
      <c r="J1017" s="129" t="s">
        <v>227</v>
      </c>
      <c r="K1017" s="1">
        <v>24303952</v>
      </c>
      <c r="L1017" s="1">
        <v>30405232100669</v>
      </c>
      <c r="M1017" s="129" t="s">
        <v>218</v>
      </c>
      <c r="N1017" s="1">
        <v>1094929732</v>
      </c>
      <c r="O1017" s="1">
        <v>45757</v>
      </c>
      <c r="P1017" s="1">
        <v>45801</v>
      </c>
      <c r="Q1017" s="129" t="s">
        <v>11694</v>
      </c>
      <c r="R1017" s="129" t="s">
        <v>2650</v>
      </c>
      <c r="S1017" s="1">
        <v>1</v>
      </c>
      <c r="T1017" s="1">
        <v>0</v>
      </c>
      <c r="U1017" s="129" t="s">
        <v>11647</v>
      </c>
      <c r="V1017" s="48"/>
      <c r="W1017" s="48"/>
      <c r="X1017" s="129" t="s">
        <v>211</v>
      </c>
      <c r="Y1017" s="129" t="s">
        <v>211</v>
      </c>
      <c r="Z1017" s="129" t="s">
        <v>210</v>
      </c>
      <c r="AA1017" s="129" t="s">
        <v>220</v>
      </c>
      <c r="AB1017" s="129" t="s">
        <v>270</v>
      </c>
      <c r="AC1017" s="129" t="s">
        <v>214</v>
      </c>
      <c r="AD1017" s="1">
        <v>45801</v>
      </c>
      <c r="AE1017" s="129" t="s">
        <v>11648</v>
      </c>
      <c r="AF1017" s="129" t="s">
        <v>233</v>
      </c>
      <c r="AG1017" s="1"/>
      <c r="AH1017" s="1"/>
      <c r="AI1017" s="1"/>
      <c r="AJ1017" s="1"/>
      <c r="AK1017" s="1"/>
      <c r="AL1017" s="1"/>
      <c r="AM1017" s="1" t="s">
        <v>210</v>
      </c>
      <c r="AN1017" s="1" t="s">
        <v>211</v>
      </c>
      <c r="AO1017" s="1" t="s">
        <v>211</v>
      </c>
      <c r="AP1017" s="1" t="s">
        <v>211</v>
      </c>
      <c r="AQ1017" s="44"/>
    </row>
    <row r="1018" spans="1:43" x14ac:dyDescent="0.25">
      <c r="A1018" s="132" t="s">
        <v>12123</v>
      </c>
      <c r="B1018" s="129" t="s">
        <v>2650</v>
      </c>
      <c r="C1018" s="129" t="s">
        <v>11775</v>
      </c>
      <c r="D1018" s="129" t="s">
        <v>11776</v>
      </c>
      <c r="E1018" s="129" t="s">
        <v>11434</v>
      </c>
      <c r="F1018" s="1">
        <v>6555</v>
      </c>
      <c r="G1018" s="129" t="s">
        <v>2804</v>
      </c>
      <c r="H1018" s="129" t="s">
        <v>2664</v>
      </c>
      <c r="I1018" s="129" t="s">
        <v>205</v>
      </c>
      <c r="J1018" s="129" t="s">
        <v>227</v>
      </c>
      <c r="K1018" s="1">
        <v>24303957</v>
      </c>
      <c r="L1018" s="1">
        <v>30508081200503</v>
      </c>
      <c r="M1018" s="129" t="s">
        <v>218</v>
      </c>
      <c r="N1018" s="1">
        <v>1027298747</v>
      </c>
      <c r="O1018" s="1">
        <v>45757</v>
      </c>
      <c r="P1018" s="1">
        <v>45801</v>
      </c>
      <c r="Q1018" s="129" t="s">
        <v>11777</v>
      </c>
      <c r="R1018" s="129" t="s">
        <v>2650</v>
      </c>
      <c r="S1018" s="1">
        <v>1</v>
      </c>
      <c r="T1018" s="1">
        <v>0</v>
      </c>
      <c r="U1018" s="129" t="s">
        <v>11647</v>
      </c>
      <c r="V1018" s="48"/>
      <c r="W1018" s="48"/>
      <c r="X1018" s="129" t="s">
        <v>211</v>
      </c>
      <c r="Y1018" s="129" t="s">
        <v>211</v>
      </c>
      <c r="Z1018" s="129" t="s">
        <v>210</v>
      </c>
      <c r="AA1018" s="129" t="s">
        <v>220</v>
      </c>
      <c r="AB1018" s="129" t="s">
        <v>270</v>
      </c>
      <c r="AC1018" s="129" t="s">
        <v>214</v>
      </c>
      <c r="AD1018" s="1">
        <v>45801</v>
      </c>
      <c r="AE1018" s="129" t="s">
        <v>11648</v>
      </c>
      <c r="AF1018" s="129" t="s">
        <v>230</v>
      </c>
      <c r="AG1018" s="1"/>
      <c r="AH1018" s="1"/>
      <c r="AI1018" s="1"/>
      <c r="AJ1018" s="1"/>
      <c r="AK1018" s="1"/>
      <c r="AL1018" s="1"/>
      <c r="AM1018" s="1" t="s">
        <v>210</v>
      </c>
      <c r="AN1018" s="1" t="s">
        <v>211</v>
      </c>
      <c r="AO1018" s="1" t="s">
        <v>211</v>
      </c>
      <c r="AP1018" s="1" t="s">
        <v>211</v>
      </c>
      <c r="AQ1018" s="44"/>
    </row>
    <row r="1019" spans="1:43" x14ac:dyDescent="0.25">
      <c r="A1019" s="132" t="s">
        <v>12123</v>
      </c>
      <c r="B1019" s="129" t="s">
        <v>2650</v>
      </c>
      <c r="C1019" s="129" t="s">
        <v>11778</v>
      </c>
      <c r="D1019" s="129" t="s">
        <v>11779</v>
      </c>
      <c r="E1019" s="129" t="s">
        <v>11478</v>
      </c>
      <c r="F1019" s="1">
        <v>2471</v>
      </c>
      <c r="G1019" s="129" t="s">
        <v>2804</v>
      </c>
      <c r="H1019" s="129" t="s">
        <v>2664</v>
      </c>
      <c r="I1019" s="129" t="s">
        <v>205</v>
      </c>
      <c r="J1019" s="129" t="s">
        <v>227</v>
      </c>
      <c r="K1019" s="1">
        <v>24303958</v>
      </c>
      <c r="L1019" s="1">
        <v>30605142101606</v>
      </c>
      <c r="M1019" s="129" t="s">
        <v>218</v>
      </c>
      <c r="N1019" s="1">
        <v>1044160097</v>
      </c>
      <c r="O1019" s="1">
        <v>45757</v>
      </c>
      <c r="P1019" s="1">
        <v>45801</v>
      </c>
      <c r="Q1019" s="129" t="s">
        <v>297</v>
      </c>
      <c r="R1019" s="129" t="s">
        <v>2650</v>
      </c>
      <c r="S1019" s="1">
        <v>1</v>
      </c>
      <c r="T1019" s="1">
        <v>0</v>
      </c>
      <c r="U1019" s="129" t="s">
        <v>11647</v>
      </c>
      <c r="V1019" s="48"/>
      <c r="W1019" s="48"/>
      <c r="X1019" s="129" t="s">
        <v>211</v>
      </c>
      <c r="Y1019" s="129" t="s">
        <v>211</v>
      </c>
      <c r="Z1019" s="129" t="s">
        <v>210</v>
      </c>
      <c r="AA1019" s="129" t="s">
        <v>220</v>
      </c>
      <c r="AB1019" s="129" t="s">
        <v>270</v>
      </c>
      <c r="AC1019" s="129" t="s">
        <v>214</v>
      </c>
      <c r="AD1019" s="1">
        <v>45801</v>
      </c>
      <c r="AE1019" s="129" t="s">
        <v>11648</v>
      </c>
      <c r="AF1019" s="129" t="s">
        <v>239</v>
      </c>
      <c r="AG1019" s="1"/>
      <c r="AH1019" s="1"/>
      <c r="AI1019" s="1"/>
      <c r="AJ1019" s="1"/>
      <c r="AK1019" s="1"/>
      <c r="AL1019" s="1"/>
      <c r="AM1019" s="1" t="s">
        <v>210</v>
      </c>
      <c r="AN1019" s="1" t="s">
        <v>211</v>
      </c>
      <c r="AO1019" s="1" t="s">
        <v>211</v>
      </c>
      <c r="AP1019" s="1" t="s">
        <v>211</v>
      </c>
      <c r="AQ1019" s="44"/>
    </row>
    <row r="1020" spans="1:43" x14ac:dyDescent="0.25">
      <c r="A1020" s="132" t="s">
        <v>12123</v>
      </c>
      <c r="B1020" s="129" t="s">
        <v>2650</v>
      </c>
      <c r="C1020" s="129" t="s">
        <v>11724</v>
      </c>
      <c r="D1020" s="129" t="s">
        <v>11725</v>
      </c>
      <c r="E1020" s="129" t="s">
        <v>11428</v>
      </c>
      <c r="F1020" s="1">
        <v>2493</v>
      </c>
      <c r="G1020" s="129" t="s">
        <v>2804</v>
      </c>
      <c r="H1020" s="129" t="s">
        <v>2664</v>
      </c>
      <c r="I1020" s="129" t="s">
        <v>205</v>
      </c>
      <c r="J1020" s="129" t="s">
        <v>227</v>
      </c>
      <c r="K1020" s="1">
        <v>24303965</v>
      </c>
      <c r="L1020" s="1">
        <v>30501021400282</v>
      </c>
      <c r="M1020" s="129" t="s">
        <v>218</v>
      </c>
      <c r="N1020" s="1">
        <v>1023165974</v>
      </c>
      <c r="O1020" s="1">
        <v>45757</v>
      </c>
      <c r="P1020" s="1">
        <v>45801</v>
      </c>
      <c r="Q1020" s="129" t="s">
        <v>11712</v>
      </c>
      <c r="R1020" s="129" t="s">
        <v>2650</v>
      </c>
      <c r="S1020" s="1">
        <v>2</v>
      </c>
      <c r="T1020" s="1">
        <v>0</v>
      </c>
      <c r="U1020" s="129" t="s">
        <v>11647</v>
      </c>
      <c r="V1020" s="48"/>
      <c r="W1020" s="48"/>
      <c r="X1020" s="129" t="s">
        <v>211</v>
      </c>
      <c r="Y1020" s="129" t="s">
        <v>211</v>
      </c>
      <c r="Z1020" s="129" t="s">
        <v>210</v>
      </c>
      <c r="AA1020" s="129" t="s">
        <v>220</v>
      </c>
      <c r="AB1020" s="129" t="s">
        <v>270</v>
      </c>
      <c r="AC1020" s="129" t="s">
        <v>214</v>
      </c>
      <c r="AD1020" s="1">
        <v>45801</v>
      </c>
      <c r="AE1020" s="129" t="s">
        <v>11648</v>
      </c>
      <c r="AF1020" s="129" t="s">
        <v>230</v>
      </c>
      <c r="AG1020" s="1"/>
      <c r="AH1020" s="1"/>
      <c r="AI1020" s="1"/>
      <c r="AJ1020" s="1"/>
      <c r="AK1020" s="1"/>
      <c r="AL1020" s="1"/>
      <c r="AM1020" s="1" t="s">
        <v>210</v>
      </c>
      <c r="AN1020" s="1" t="s">
        <v>211</v>
      </c>
      <c r="AO1020" s="1" t="s">
        <v>211</v>
      </c>
      <c r="AP1020" s="1" t="s">
        <v>211</v>
      </c>
      <c r="AQ1020" s="44"/>
    </row>
    <row r="1021" spans="1:43" x14ac:dyDescent="0.25">
      <c r="A1021" s="132" t="s">
        <v>12123</v>
      </c>
      <c r="B1021" s="129" t="s">
        <v>2650</v>
      </c>
      <c r="C1021" s="129" t="s">
        <v>11780</v>
      </c>
      <c r="D1021" s="129" t="s">
        <v>11781</v>
      </c>
      <c r="E1021" s="129" t="s">
        <v>11480</v>
      </c>
      <c r="F1021" s="1">
        <v>6750</v>
      </c>
      <c r="G1021" s="129" t="s">
        <v>2804</v>
      </c>
      <c r="H1021" s="129" t="s">
        <v>2664</v>
      </c>
      <c r="I1021" s="129" t="s">
        <v>205</v>
      </c>
      <c r="J1021" s="129" t="s">
        <v>227</v>
      </c>
      <c r="K1021" s="1">
        <v>24303966</v>
      </c>
      <c r="L1021" s="1">
        <v>30607012204643</v>
      </c>
      <c r="M1021" s="129" t="s">
        <v>218</v>
      </c>
      <c r="N1021" s="1">
        <v>1055793069</v>
      </c>
      <c r="O1021" s="1">
        <v>45757</v>
      </c>
      <c r="P1021" s="1">
        <v>45801</v>
      </c>
      <c r="Q1021" s="129" t="s">
        <v>11782</v>
      </c>
      <c r="R1021" s="129" t="s">
        <v>2650</v>
      </c>
      <c r="S1021" s="1">
        <v>2</v>
      </c>
      <c r="T1021" s="1">
        <v>0</v>
      </c>
      <c r="U1021" s="129" t="s">
        <v>11647</v>
      </c>
      <c r="V1021" s="48"/>
      <c r="W1021" s="48"/>
      <c r="X1021" s="129" t="s">
        <v>211</v>
      </c>
      <c r="Y1021" s="129" t="s">
        <v>211</v>
      </c>
      <c r="Z1021" s="129" t="s">
        <v>210</v>
      </c>
      <c r="AA1021" s="129" t="s">
        <v>220</v>
      </c>
      <c r="AB1021" s="129" t="s">
        <v>270</v>
      </c>
      <c r="AC1021" s="129" t="s">
        <v>214</v>
      </c>
      <c r="AD1021" s="1">
        <v>45801</v>
      </c>
      <c r="AE1021" s="129" t="s">
        <v>11648</v>
      </c>
      <c r="AF1021" s="129" t="s">
        <v>239</v>
      </c>
      <c r="AG1021" s="1"/>
      <c r="AH1021" s="1"/>
      <c r="AI1021" s="1"/>
      <c r="AJ1021" s="1"/>
      <c r="AK1021" s="1"/>
      <c r="AL1021" s="1"/>
      <c r="AM1021" s="1" t="s">
        <v>210</v>
      </c>
      <c r="AN1021" s="1" t="s">
        <v>211</v>
      </c>
      <c r="AO1021" s="1" t="s">
        <v>211</v>
      </c>
      <c r="AP1021" s="1" t="s">
        <v>211</v>
      </c>
      <c r="AQ1021" s="44"/>
    </row>
    <row r="1022" spans="1:43" x14ac:dyDescent="0.25">
      <c r="A1022" s="132" t="s">
        <v>12123</v>
      </c>
      <c r="B1022" s="129" t="s">
        <v>2650</v>
      </c>
      <c r="C1022" s="129" t="s">
        <v>11722</v>
      </c>
      <c r="D1022" s="129" t="s">
        <v>11723</v>
      </c>
      <c r="E1022" s="129" t="s">
        <v>11482</v>
      </c>
      <c r="F1022" s="1">
        <v>6803</v>
      </c>
      <c r="G1022" s="129" t="s">
        <v>2804</v>
      </c>
      <c r="H1022" s="129" t="s">
        <v>2664</v>
      </c>
      <c r="I1022" s="129" t="s">
        <v>205</v>
      </c>
      <c r="J1022" s="129" t="s">
        <v>227</v>
      </c>
      <c r="K1022" s="1">
        <v>24303972</v>
      </c>
      <c r="L1022" s="1">
        <v>30309300114348</v>
      </c>
      <c r="M1022" s="129" t="s">
        <v>218</v>
      </c>
      <c r="N1022" s="1">
        <v>1040156626</v>
      </c>
      <c r="O1022" s="1">
        <v>45757</v>
      </c>
      <c r="P1022" s="1">
        <v>45801</v>
      </c>
      <c r="Q1022" s="129" t="s">
        <v>11687</v>
      </c>
      <c r="R1022" s="129" t="s">
        <v>2650</v>
      </c>
      <c r="S1022" s="1">
        <v>2</v>
      </c>
      <c r="T1022" s="1">
        <v>0</v>
      </c>
      <c r="U1022" s="129" t="s">
        <v>11647</v>
      </c>
      <c r="V1022" s="48"/>
      <c r="W1022" s="48"/>
      <c r="X1022" s="129" t="s">
        <v>211</v>
      </c>
      <c r="Y1022" s="129" t="s">
        <v>211</v>
      </c>
      <c r="Z1022" s="129" t="s">
        <v>210</v>
      </c>
      <c r="AA1022" s="129" t="s">
        <v>220</v>
      </c>
      <c r="AB1022" s="129" t="s">
        <v>270</v>
      </c>
      <c r="AC1022" s="129" t="s">
        <v>214</v>
      </c>
      <c r="AD1022" s="1">
        <v>45801</v>
      </c>
      <c r="AE1022" s="129" t="s">
        <v>11648</v>
      </c>
      <c r="AF1022" s="129" t="s">
        <v>230</v>
      </c>
      <c r="AG1022" s="1"/>
      <c r="AH1022" s="1"/>
      <c r="AI1022" s="1"/>
      <c r="AJ1022" s="1"/>
      <c r="AK1022" s="1"/>
      <c r="AL1022" s="1"/>
      <c r="AM1022" s="1" t="s">
        <v>210</v>
      </c>
      <c r="AN1022" s="1" t="s">
        <v>211</v>
      </c>
      <c r="AO1022" s="1" t="s">
        <v>211</v>
      </c>
      <c r="AP1022" s="1" t="s">
        <v>211</v>
      </c>
      <c r="AQ1022" s="44"/>
    </row>
    <row r="1023" spans="1:43" x14ac:dyDescent="0.25">
      <c r="A1023" s="132" t="s">
        <v>12123</v>
      </c>
      <c r="B1023" s="129" t="s">
        <v>2650</v>
      </c>
      <c r="C1023" s="129" t="s">
        <v>11720</v>
      </c>
      <c r="D1023" s="129" t="s">
        <v>11721</v>
      </c>
      <c r="E1023" s="129" t="s">
        <v>11484</v>
      </c>
      <c r="F1023" s="1">
        <v>2526</v>
      </c>
      <c r="G1023" s="129" t="s">
        <v>2804</v>
      </c>
      <c r="H1023" s="129" t="s">
        <v>2664</v>
      </c>
      <c r="I1023" s="129" t="s">
        <v>205</v>
      </c>
      <c r="J1023" s="129" t="s">
        <v>227</v>
      </c>
      <c r="K1023" s="1">
        <v>24303973</v>
      </c>
      <c r="L1023" s="1">
        <v>30507112101049</v>
      </c>
      <c r="M1023" s="129" t="s">
        <v>218</v>
      </c>
      <c r="N1023" s="1">
        <v>1011716741</v>
      </c>
      <c r="O1023" s="1">
        <v>45757</v>
      </c>
      <c r="P1023" s="1">
        <v>45801</v>
      </c>
      <c r="Q1023" s="129" t="s">
        <v>11694</v>
      </c>
      <c r="R1023" s="129" t="s">
        <v>2650</v>
      </c>
      <c r="S1023" s="1">
        <v>2</v>
      </c>
      <c r="T1023" s="1">
        <v>0</v>
      </c>
      <c r="U1023" s="129" t="s">
        <v>11647</v>
      </c>
      <c r="V1023" s="48"/>
      <c r="W1023" s="48"/>
      <c r="X1023" s="129" t="s">
        <v>211</v>
      </c>
      <c r="Y1023" s="129" t="s">
        <v>211</v>
      </c>
      <c r="Z1023" s="129" t="s">
        <v>210</v>
      </c>
      <c r="AA1023" s="129" t="s">
        <v>220</v>
      </c>
      <c r="AB1023" s="129" t="s">
        <v>270</v>
      </c>
      <c r="AC1023" s="129" t="s">
        <v>214</v>
      </c>
      <c r="AD1023" s="1">
        <v>45801</v>
      </c>
      <c r="AE1023" s="129" t="s">
        <v>11648</v>
      </c>
      <c r="AF1023" s="129" t="s">
        <v>230</v>
      </c>
      <c r="AG1023" s="1"/>
      <c r="AH1023" s="1"/>
      <c r="AI1023" s="1"/>
      <c r="AJ1023" s="1"/>
      <c r="AK1023" s="1"/>
      <c r="AL1023" s="1"/>
      <c r="AM1023" s="1" t="s">
        <v>210</v>
      </c>
      <c r="AN1023" s="1" t="s">
        <v>211</v>
      </c>
      <c r="AO1023" s="1" t="s">
        <v>211</v>
      </c>
      <c r="AP1023" s="1" t="s">
        <v>211</v>
      </c>
      <c r="AQ1023" s="44"/>
    </row>
    <row r="1024" spans="1:43" x14ac:dyDescent="0.25">
      <c r="A1024" s="132" t="s">
        <v>12123</v>
      </c>
      <c r="B1024" s="129" t="s">
        <v>2650</v>
      </c>
      <c r="C1024" s="129" t="s">
        <v>11657</v>
      </c>
      <c r="D1024" s="129" t="s">
        <v>11658</v>
      </c>
      <c r="E1024" s="129" t="s">
        <v>11486</v>
      </c>
      <c r="F1024" s="1">
        <v>6812</v>
      </c>
      <c r="G1024" s="129" t="s">
        <v>2804</v>
      </c>
      <c r="H1024" s="129" t="s">
        <v>2664</v>
      </c>
      <c r="I1024" s="129" t="s">
        <v>205</v>
      </c>
      <c r="J1024" s="129" t="s">
        <v>227</v>
      </c>
      <c r="K1024" s="1">
        <v>24303974</v>
      </c>
      <c r="L1024" s="1">
        <v>30604102105084</v>
      </c>
      <c r="M1024" s="129" t="s">
        <v>218</v>
      </c>
      <c r="N1024" s="1">
        <v>1062444656</v>
      </c>
      <c r="O1024" s="1">
        <v>45757</v>
      </c>
      <c r="P1024" s="1">
        <v>45801</v>
      </c>
      <c r="Q1024" s="129" t="s">
        <v>11659</v>
      </c>
      <c r="R1024" s="129" t="s">
        <v>2650</v>
      </c>
      <c r="S1024" s="1">
        <v>2</v>
      </c>
      <c r="T1024" s="1">
        <v>0</v>
      </c>
      <c r="U1024" s="129" t="s">
        <v>11647</v>
      </c>
      <c r="V1024" s="48"/>
      <c r="W1024" s="48"/>
      <c r="X1024" s="129" t="s">
        <v>211</v>
      </c>
      <c r="Y1024" s="129" t="s">
        <v>211</v>
      </c>
      <c r="Z1024" s="129" t="s">
        <v>210</v>
      </c>
      <c r="AA1024" s="129" t="s">
        <v>220</v>
      </c>
      <c r="AB1024" s="129" t="s">
        <v>270</v>
      </c>
      <c r="AC1024" s="129" t="s">
        <v>214</v>
      </c>
      <c r="AD1024" s="1">
        <v>45801</v>
      </c>
      <c r="AE1024" s="129" t="s">
        <v>11648</v>
      </c>
      <c r="AF1024" s="129" t="s">
        <v>239</v>
      </c>
      <c r="AG1024" s="1"/>
      <c r="AH1024" s="1"/>
      <c r="AI1024" s="1"/>
      <c r="AJ1024" s="1"/>
      <c r="AK1024" s="1"/>
      <c r="AL1024" s="1"/>
      <c r="AM1024" s="1" t="s">
        <v>210</v>
      </c>
      <c r="AN1024" s="1" t="s">
        <v>211</v>
      </c>
      <c r="AO1024" s="1" t="s">
        <v>211</v>
      </c>
      <c r="AP1024" s="1" t="s">
        <v>211</v>
      </c>
      <c r="AQ1024" s="44"/>
    </row>
    <row r="1025" spans="1:43" x14ac:dyDescent="0.25">
      <c r="A1025" s="132" t="s">
        <v>12123</v>
      </c>
      <c r="B1025" s="129" t="s">
        <v>2650</v>
      </c>
      <c r="C1025" s="129" t="s">
        <v>11783</v>
      </c>
      <c r="D1025" s="129" t="s">
        <v>11784</v>
      </c>
      <c r="E1025" s="129" t="s">
        <v>11488</v>
      </c>
      <c r="F1025" s="1">
        <v>6822</v>
      </c>
      <c r="G1025" s="129" t="s">
        <v>2804</v>
      </c>
      <c r="H1025" s="129" t="s">
        <v>2664</v>
      </c>
      <c r="I1025" s="129" t="s">
        <v>249</v>
      </c>
      <c r="J1025" s="129" t="s">
        <v>227</v>
      </c>
      <c r="K1025" s="1">
        <v>24303978</v>
      </c>
      <c r="L1025" s="1">
        <v>30603032403485</v>
      </c>
      <c r="M1025" s="129" t="s">
        <v>218</v>
      </c>
      <c r="N1025" s="1">
        <v>1091895884</v>
      </c>
      <c r="O1025" s="1">
        <v>45757</v>
      </c>
      <c r="P1025" s="1">
        <v>45801</v>
      </c>
      <c r="Q1025" s="129" t="s">
        <v>11651</v>
      </c>
      <c r="R1025" s="129" t="s">
        <v>2650</v>
      </c>
      <c r="S1025" s="1">
        <v>2</v>
      </c>
      <c r="T1025" s="1">
        <v>0</v>
      </c>
      <c r="U1025" s="129" t="s">
        <v>11647</v>
      </c>
      <c r="V1025" s="48"/>
      <c r="W1025" s="48"/>
      <c r="X1025" s="129" t="s">
        <v>211</v>
      </c>
      <c r="Y1025" s="129" t="s">
        <v>211</v>
      </c>
      <c r="Z1025" s="129" t="s">
        <v>210</v>
      </c>
      <c r="AA1025" s="129" t="s">
        <v>220</v>
      </c>
      <c r="AB1025" s="129" t="s">
        <v>270</v>
      </c>
      <c r="AC1025" s="129" t="s">
        <v>214</v>
      </c>
      <c r="AD1025" s="1">
        <v>45801</v>
      </c>
      <c r="AE1025" s="129" t="s">
        <v>11648</v>
      </c>
      <c r="AF1025" s="129" t="s">
        <v>239</v>
      </c>
      <c r="AG1025" s="1"/>
      <c r="AH1025" s="1"/>
      <c r="AI1025" s="1"/>
      <c r="AJ1025" s="1"/>
      <c r="AK1025" s="1"/>
      <c r="AL1025" s="1"/>
      <c r="AM1025" s="1" t="s">
        <v>210</v>
      </c>
      <c r="AN1025" s="1" t="s">
        <v>211</v>
      </c>
      <c r="AO1025" s="1" t="s">
        <v>211</v>
      </c>
      <c r="AP1025" s="1" t="s">
        <v>211</v>
      </c>
      <c r="AQ1025" s="44"/>
    </row>
    <row r="1026" spans="1:43" x14ac:dyDescent="0.25">
      <c r="A1026" s="132" t="s">
        <v>12123</v>
      </c>
      <c r="B1026" s="129" t="s">
        <v>2650</v>
      </c>
      <c r="C1026" s="129" t="s">
        <v>11660</v>
      </c>
      <c r="D1026" s="129" t="s">
        <v>11661</v>
      </c>
      <c r="E1026" s="129" t="s">
        <v>11662</v>
      </c>
      <c r="F1026" s="1">
        <v>6823</v>
      </c>
      <c r="G1026" s="129" t="s">
        <v>2804</v>
      </c>
      <c r="H1026" s="129" t="s">
        <v>2664</v>
      </c>
      <c r="I1026" s="129" t="s">
        <v>205</v>
      </c>
      <c r="J1026" s="129" t="s">
        <v>227</v>
      </c>
      <c r="K1026" s="1">
        <v>24303980</v>
      </c>
      <c r="L1026" s="1">
        <v>30508092103429</v>
      </c>
      <c r="M1026" s="129" t="s">
        <v>218</v>
      </c>
      <c r="N1026" s="1">
        <v>1008799106</v>
      </c>
      <c r="O1026" s="1">
        <v>45757</v>
      </c>
      <c r="P1026" s="1">
        <v>45801</v>
      </c>
      <c r="Q1026" s="129" t="s">
        <v>1721</v>
      </c>
      <c r="R1026" s="129" t="s">
        <v>2650</v>
      </c>
      <c r="S1026" s="1">
        <v>2</v>
      </c>
      <c r="T1026" s="1">
        <v>0</v>
      </c>
      <c r="U1026" s="129" t="s">
        <v>11647</v>
      </c>
      <c r="V1026" s="48"/>
      <c r="W1026" s="48"/>
      <c r="X1026" s="129" t="s">
        <v>211</v>
      </c>
      <c r="Y1026" s="129" t="s">
        <v>211</v>
      </c>
      <c r="Z1026" s="129" t="s">
        <v>210</v>
      </c>
      <c r="AA1026" s="129" t="s">
        <v>220</v>
      </c>
      <c r="AB1026" s="129" t="s">
        <v>270</v>
      </c>
      <c r="AC1026" s="129" t="s">
        <v>214</v>
      </c>
      <c r="AD1026" s="1">
        <v>45801</v>
      </c>
      <c r="AE1026" s="129" t="s">
        <v>11648</v>
      </c>
      <c r="AF1026" s="129" t="s">
        <v>239</v>
      </c>
      <c r="AG1026" s="1"/>
      <c r="AH1026" s="1"/>
      <c r="AI1026" s="1"/>
      <c r="AJ1026" s="1"/>
      <c r="AK1026" s="1"/>
      <c r="AL1026" s="1"/>
      <c r="AM1026" s="1" t="s">
        <v>210</v>
      </c>
      <c r="AN1026" s="1" t="s">
        <v>211</v>
      </c>
      <c r="AO1026" s="1" t="s">
        <v>211</v>
      </c>
      <c r="AP1026" s="1" t="s">
        <v>211</v>
      </c>
      <c r="AQ1026" s="44"/>
    </row>
    <row r="1027" spans="1:43" x14ac:dyDescent="0.25">
      <c r="A1027" s="132" t="s">
        <v>12123</v>
      </c>
      <c r="B1027" s="129" t="s">
        <v>2650</v>
      </c>
      <c r="C1027" s="129" t="s">
        <v>11663</v>
      </c>
      <c r="D1027" s="129" t="s">
        <v>11664</v>
      </c>
      <c r="E1027" s="129" t="s">
        <v>11454</v>
      </c>
      <c r="F1027" s="1">
        <v>2563</v>
      </c>
      <c r="G1027" s="129" t="s">
        <v>2804</v>
      </c>
      <c r="H1027" s="129" t="s">
        <v>2664</v>
      </c>
      <c r="I1027" s="129" t="s">
        <v>249</v>
      </c>
      <c r="J1027" s="129" t="s">
        <v>227</v>
      </c>
      <c r="K1027" s="1">
        <v>24303981</v>
      </c>
      <c r="L1027" s="1">
        <v>30411252101645</v>
      </c>
      <c r="M1027" s="129" t="s">
        <v>218</v>
      </c>
      <c r="N1027" s="1">
        <v>1030413580</v>
      </c>
      <c r="O1027" s="1">
        <v>45757</v>
      </c>
      <c r="P1027" s="1">
        <v>45801</v>
      </c>
      <c r="Q1027" s="129" t="s">
        <v>11665</v>
      </c>
      <c r="R1027" s="129" t="s">
        <v>2650</v>
      </c>
      <c r="S1027" s="1">
        <v>2</v>
      </c>
      <c r="T1027" s="1">
        <v>0</v>
      </c>
      <c r="U1027" s="129" t="s">
        <v>11647</v>
      </c>
      <c r="V1027" s="48"/>
      <c r="W1027" s="48"/>
      <c r="X1027" s="129" t="s">
        <v>211</v>
      </c>
      <c r="Y1027" s="129" t="s">
        <v>211</v>
      </c>
      <c r="Z1027" s="129" t="s">
        <v>210</v>
      </c>
      <c r="AA1027" s="129" t="s">
        <v>220</v>
      </c>
      <c r="AB1027" s="129" t="s">
        <v>270</v>
      </c>
      <c r="AC1027" s="129" t="s">
        <v>214</v>
      </c>
      <c r="AD1027" s="1">
        <v>45801</v>
      </c>
      <c r="AE1027" s="129" t="s">
        <v>11648</v>
      </c>
      <c r="AF1027" s="129" t="s">
        <v>239</v>
      </c>
      <c r="AG1027" s="1"/>
      <c r="AH1027" s="1"/>
      <c r="AI1027" s="1"/>
      <c r="AJ1027" s="1"/>
      <c r="AK1027" s="1"/>
      <c r="AL1027" s="1"/>
      <c r="AM1027" s="1" t="s">
        <v>210</v>
      </c>
      <c r="AN1027" s="1" t="s">
        <v>211</v>
      </c>
      <c r="AO1027" s="1" t="s">
        <v>211</v>
      </c>
      <c r="AP1027" s="1" t="s">
        <v>211</v>
      </c>
      <c r="AQ1027" s="44"/>
    </row>
    <row r="1028" spans="1:43" x14ac:dyDescent="0.25">
      <c r="A1028" s="132" t="s">
        <v>12123</v>
      </c>
      <c r="B1028" s="129" t="s">
        <v>2650</v>
      </c>
      <c r="C1028" s="129" t="s">
        <v>11666</v>
      </c>
      <c r="D1028" s="129" t="s">
        <v>11667</v>
      </c>
      <c r="E1028" s="129" t="s">
        <v>11405</v>
      </c>
      <c r="F1028" s="1">
        <v>2613</v>
      </c>
      <c r="G1028" s="129" t="s">
        <v>2804</v>
      </c>
      <c r="H1028" s="129" t="s">
        <v>2664</v>
      </c>
      <c r="I1028" s="129" t="s">
        <v>249</v>
      </c>
      <c r="J1028" s="129" t="s">
        <v>227</v>
      </c>
      <c r="K1028" s="1">
        <v>24303985</v>
      </c>
      <c r="L1028" s="1">
        <v>30212250200662</v>
      </c>
      <c r="M1028" s="129" t="s">
        <v>218</v>
      </c>
      <c r="N1028" s="1">
        <v>1027599470</v>
      </c>
      <c r="O1028" s="1">
        <v>45757</v>
      </c>
      <c r="P1028" s="1">
        <v>45801</v>
      </c>
      <c r="Q1028" s="129" t="s">
        <v>11668</v>
      </c>
      <c r="R1028" s="129" t="s">
        <v>2650</v>
      </c>
      <c r="S1028" s="1">
        <v>2</v>
      </c>
      <c r="T1028" s="1">
        <v>0</v>
      </c>
      <c r="U1028" s="129" t="s">
        <v>11647</v>
      </c>
      <c r="V1028" s="48"/>
      <c r="W1028" s="48"/>
      <c r="X1028" s="129" t="s">
        <v>211</v>
      </c>
      <c r="Y1028" s="129" t="s">
        <v>211</v>
      </c>
      <c r="Z1028" s="129" t="s">
        <v>210</v>
      </c>
      <c r="AA1028" s="129" t="s">
        <v>220</v>
      </c>
      <c r="AB1028" s="129" t="s">
        <v>270</v>
      </c>
      <c r="AC1028" s="129" t="s">
        <v>214</v>
      </c>
      <c r="AD1028" s="1">
        <v>45801</v>
      </c>
      <c r="AE1028" s="129" t="s">
        <v>11648</v>
      </c>
      <c r="AF1028" s="129" t="s">
        <v>233</v>
      </c>
      <c r="AG1028" s="1"/>
      <c r="AH1028" s="1"/>
      <c r="AI1028" s="1"/>
      <c r="AJ1028" s="1"/>
      <c r="AK1028" s="1"/>
      <c r="AL1028" s="1"/>
      <c r="AM1028" s="1" t="s">
        <v>210</v>
      </c>
      <c r="AN1028" s="1" t="s">
        <v>211</v>
      </c>
      <c r="AO1028" s="1" t="s">
        <v>211</v>
      </c>
      <c r="AP1028" s="1" t="s">
        <v>211</v>
      </c>
      <c r="AQ1028" s="44"/>
    </row>
    <row r="1029" spans="1:43" x14ac:dyDescent="0.25">
      <c r="A1029" s="132" t="s">
        <v>12123</v>
      </c>
      <c r="B1029" s="129" t="s">
        <v>2650</v>
      </c>
      <c r="C1029" s="129" t="s">
        <v>11669</v>
      </c>
      <c r="D1029" s="129" t="s">
        <v>11670</v>
      </c>
      <c r="E1029" s="129" t="s">
        <v>11490</v>
      </c>
      <c r="F1029" s="1">
        <v>6986</v>
      </c>
      <c r="G1029" s="129" t="s">
        <v>2804</v>
      </c>
      <c r="H1029" s="129" t="s">
        <v>2664</v>
      </c>
      <c r="I1029" s="129" t="s">
        <v>205</v>
      </c>
      <c r="J1029" s="129" t="s">
        <v>227</v>
      </c>
      <c r="K1029" s="1">
        <v>24303996</v>
      </c>
      <c r="L1029" s="1">
        <v>30402122101105</v>
      </c>
      <c r="M1029" s="129" t="s">
        <v>218</v>
      </c>
      <c r="N1029" s="1">
        <v>1026279462</v>
      </c>
      <c r="O1029" s="1">
        <v>45757</v>
      </c>
      <c r="P1029" s="1">
        <v>45801</v>
      </c>
      <c r="Q1029" s="129" t="s">
        <v>11671</v>
      </c>
      <c r="R1029" s="129" t="s">
        <v>2650</v>
      </c>
      <c r="S1029" s="1">
        <v>2</v>
      </c>
      <c r="T1029" s="1">
        <v>0</v>
      </c>
      <c r="U1029" s="129" t="s">
        <v>11647</v>
      </c>
      <c r="V1029" s="48"/>
      <c r="W1029" s="48"/>
      <c r="X1029" s="129" t="s">
        <v>211</v>
      </c>
      <c r="Y1029" s="129" t="s">
        <v>211</v>
      </c>
      <c r="Z1029" s="129" t="s">
        <v>210</v>
      </c>
      <c r="AA1029" s="129" t="s">
        <v>220</v>
      </c>
      <c r="AB1029" s="129" t="s">
        <v>270</v>
      </c>
      <c r="AC1029" s="129" t="s">
        <v>214</v>
      </c>
      <c r="AD1029" s="1">
        <v>45801</v>
      </c>
      <c r="AE1029" s="129" t="s">
        <v>11648</v>
      </c>
      <c r="AF1029" s="129" t="s">
        <v>230</v>
      </c>
      <c r="AG1029" s="1"/>
      <c r="AH1029" s="1"/>
      <c r="AI1029" s="1"/>
      <c r="AJ1029" s="1"/>
      <c r="AK1029" s="1"/>
      <c r="AL1029" s="1"/>
      <c r="AM1029" s="1" t="s">
        <v>210</v>
      </c>
      <c r="AN1029" s="1" t="s">
        <v>211</v>
      </c>
      <c r="AO1029" s="1" t="s">
        <v>211</v>
      </c>
      <c r="AP1029" s="1" t="s">
        <v>211</v>
      </c>
      <c r="AQ1029" s="44"/>
    </row>
    <row r="1030" spans="1:43" x14ac:dyDescent="0.25">
      <c r="A1030" s="132" t="s">
        <v>12123</v>
      </c>
      <c r="B1030" s="129" t="s">
        <v>2650</v>
      </c>
      <c r="C1030" s="129" t="s">
        <v>11672</v>
      </c>
      <c r="D1030" s="129" t="s">
        <v>11673</v>
      </c>
      <c r="E1030" s="129" t="s">
        <v>11492</v>
      </c>
      <c r="F1030" s="1">
        <v>7032</v>
      </c>
      <c r="G1030" s="129" t="s">
        <v>2804</v>
      </c>
      <c r="H1030" s="129" t="s">
        <v>2664</v>
      </c>
      <c r="I1030" s="129" t="s">
        <v>205</v>
      </c>
      <c r="J1030" s="129" t="s">
        <v>227</v>
      </c>
      <c r="K1030" s="1">
        <v>24303998</v>
      </c>
      <c r="L1030" s="1">
        <v>30308200104225</v>
      </c>
      <c r="M1030" s="129" t="s">
        <v>218</v>
      </c>
      <c r="N1030" s="1">
        <v>1026972016</v>
      </c>
      <c r="O1030" s="1">
        <v>45757</v>
      </c>
      <c r="P1030" s="1">
        <v>45801</v>
      </c>
      <c r="Q1030" s="129" t="s">
        <v>293</v>
      </c>
      <c r="R1030" s="129" t="s">
        <v>2650</v>
      </c>
      <c r="S1030" s="1">
        <v>2</v>
      </c>
      <c r="T1030" s="1">
        <v>0</v>
      </c>
      <c r="U1030" s="129" t="s">
        <v>11647</v>
      </c>
      <c r="V1030" s="48"/>
      <c r="W1030" s="48"/>
      <c r="X1030" s="129" t="s">
        <v>211</v>
      </c>
      <c r="Y1030" s="129" t="s">
        <v>211</v>
      </c>
      <c r="Z1030" s="129" t="s">
        <v>210</v>
      </c>
      <c r="AA1030" s="129" t="s">
        <v>220</v>
      </c>
      <c r="AB1030" s="129" t="s">
        <v>270</v>
      </c>
      <c r="AC1030" s="129" t="s">
        <v>214</v>
      </c>
      <c r="AD1030" s="1">
        <v>45801</v>
      </c>
      <c r="AE1030" s="129" t="s">
        <v>11648</v>
      </c>
      <c r="AF1030" s="129" t="s">
        <v>226</v>
      </c>
      <c r="AG1030" s="1"/>
      <c r="AH1030" s="1"/>
      <c r="AI1030" s="1"/>
      <c r="AJ1030" s="1"/>
      <c r="AK1030" s="1"/>
      <c r="AL1030" s="1"/>
      <c r="AM1030" s="1" t="s">
        <v>210</v>
      </c>
      <c r="AN1030" s="1" t="s">
        <v>211</v>
      </c>
      <c r="AO1030" s="1" t="s">
        <v>211</v>
      </c>
      <c r="AP1030" s="1" t="s">
        <v>211</v>
      </c>
      <c r="AQ1030" s="44"/>
    </row>
    <row r="1031" spans="1:43" x14ac:dyDescent="0.25">
      <c r="A1031" s="132" t="s">
        <v>12123</v>
      </c>
      <c r="B1031" s="129" t="s">
        <v>2650</v>
      </c>
      <c r="C1031" s="129" t="s">
        <v>11674</v>
      </c>
      <c r="D1031" s="129" t="s">
        <v>11675</v>
      </c>
      <c r="E1031" s="129" t="s">
        <v>11422</v>
      </c>
      <c r="F1031" s="1">
        <v>7308</v>
      </c>
      <c r="G1031" s="129" t="s">
        <v>2804</v>
      </c>
      <c r="H1031" s="129" t="s">
        <v>2664</v>
      </c>
      <c r="I1031" s="129" t="s">
        <v>205</v>
      </c>
      <c r="J1031" s="129" t="s">
        <v>227</v>
      </c>
      <c r="K1031" s="1">
        <v>24304000</v>
      </c>
      <c r="L1031" s="1">
        <v>30408130101228</v>
      </c>
      <c r="M1031" s="129" t="s">
        <v>218</v>
      </c>
      <c r="N1031" s="1">
        <v>1019897187</v>
      </c>
      <c r="O1031" s="1">
        <v>45757</v>
      </c>
      <c r="P1031" s="1">
        <v>45801</v>
      </c>
      <c r="Q1031" s="129" t="s">
        <v>11651</v>
      </c>
      <c r="R1031" s="129" t="s">
        <v>2650</v>
      </c>
      <c r="S1031" s="1">
        <v>2</v>
      </c>
      <c r="T1031" s="1">
        <v>0</v>
      </c>
      <c r="U1031" s="129" t="s">
        <v>11647</v>
      </c>
      <c r="V1031" s="48"/>
      <c r="W1031" s="48"/>
      <c r="X1031" s="129" t="s">
        <v>211</v>
      </c>
      <c r="Y1031" s="129" t="s">
        <v>211</v>
      </c>
      <c r="Z1031" s="129" t="s">
        <v>210</v>
      </c>
      <c r="AA1031" s="129" t="s">
        <v>220</v>
      </c>
      <c r="AB1031" s="129" t="s">
        <v>270</v>
      </c>
      <c r="AC1031" s="129" t="s">
        <v>214</v>
      </c>
      <c r="AD1031" s="1">
        <v>45801</v>
      </c>
      <c r="AE1031" s="129" t="s">
        <v>11648</v>
      </c>
      <c r="AF1031" s="129" t="s">
        <v>233</v>
      </c>
      <c r="AG1031" s="1"/>
      <c r="AH1031" s="1"/>
      <c r="AI1031" s="1"/>
      <c r="AJ1031" s="1"/>
      <c r="AK1031" s="1"/>
      <c r="AL1031" s="1"/>
      <c r="AM1031" s="1" t="s">
        <v>210</v>
      </c>
      <c r="AN1031" s="1" t="s">
        <v>211</v>
      </c>
      <c r="AO1031" s="1" t="s">
        <v>211</v>
      </c>
      <c r="AP1031" s="1" t="s">
        <v>211</v>
      </c>
      <c r="AQ1031" s="44"/>
    </row>
    <row r="1032" spans="1:43" x14ac:dyDescent="0.25">
      <c r="A1032" s="132" t="s">
        <v>12123</v>
      </c>
      <c r="B1032" s="129" t="s">
        <v>2650</v>
      </c>
      <c r="C1032" s="129" t="s">
        <v>11676</v>
      </c>
      <c r="D1032" s="129" t="s">
        <v>11677</v>
      </c>
      <c r="E1032" s="129" t="s">
        <v>11494</v>
      </c>
      <c r="F1032" s="1">
        <v>4044</v>
      </c>
      <c r="G1032" s="129" t="s">
        <v>2540</v>
      </c>
      <c r="H1032" s="129" t="s">
        <v>2664</v>
      </c>
      <c r="I1032" s="129" t="s">
        <v>205</v>
      </c>
      <c r="J1032" s="129" t="s">
        <v>206</v>
      </c>
      <c r="K1032" s="1">
        <v>24303917</v>
      </c>
      <c r="L1032" s="1">
        <v>30607262101696</v>
      </c>
      <c r="M1032" s="129" t="s">
        <v>218</v>
      </c>
      <c r="N1032" s="1">
        <v>1063524529</v>
      </c>
      <c r="O1032" s="1">
        <v>45757</v>
      </c>
      <c r="P1032" s="1">
        <v>45801</v>
      </c>
      <c r="Q1032" s="129" t="s">
        <v>1720</v>
      </c>
      <c r="R1032" s="129" t="s">
        <v>2650</v>
      </c>
      <c r="S1032" s="1">
        <v>1</v>
      </c>
      <c r="T1032" s="1">
        <v>0</v>
      </c>
      <c r="U1032" s="129" t="s">
        <v>11647</v>
      </c>
      <c r="V1032" s="48"/>
      <c r="W1032" s="48"/>
      <c r="X1032" s="129" t="s">
        <v>211</v>
      </c>
      <c r="Y1032" s="129" t="s">
        <v>211</v>
      </c>
      <c r="Z1032" s="129" t="s">
        <v>210</v>
      </c>
      <c r="AA1032" s="129" t="s">
        <v>220</v>
      </c>
      <c r="AB1032" s="129" t="s">
        <v>270</v>
      </c>
      <c r="AC1032" s="129" t="s">
        <v>214</v>
      </c>
      <c r="AD1032" s="1">
        <v>45801</v>
      </c>
      <c r="AE1032" s="129" t="s">
        <v>11648</v>
      </c>
      <c r="AF1032" s="129" t="s">
        <v>239</v>
      </c>
      <c r="AG1032" s="1"/>
      <c r="AH1032" s="1"/>
      <c r="AI1032" s="1"/>
      <c r="AJ1032" s="1"/>
      <c r="AK1032" s="1"/>
      <c r="AL1032" s="1"/>
      <c r="AM1032" s="1" t="s">
        <v>210</v>
      </c>
      <c r="AN1032" s="1" t="s">
        <v>211</v>
      </c>
      <c r="AO1032" s="1" t="s">
        <v>211</v>
      </c>
      <c r="AP1032" s="1" t="s">
        <v>211</v>
      </c>
      <c r="AQ1032" s="44"/>
    </row>
    <row r="1033" spans="1:43" x14ac:dyDescent="0.25">
      <c r="A1033" s="132" t="s">
        <v>12123</v>
      </c>
      <c r="B1033" s="129" t="s">
        <v>2650</v>
      </c>
      <c r="C1033" s="129" t="s">
        <v>11679</v>
      </c>
      <c r="D1033" s="129" t="s">
        <v>11680</v>
      </c>
      <c r="E1033" s="129" t="s">
        <v>11496</v>
      </c>
      <c r="F1033" s="1">
        <v>5064</v>
      </c>
      <c r="G1033" s="129" t="s">
        <v>2540</v>
      </c>
      <c r="H1033" s="129" t="s">
        <v>2664</v>
      </c>
      <c r="I1033" s="129" t="s">
        <v>205</v>
      </c>
      <c r="J1033" s="129" t="s">
        <v>206</v>
      </c>
      <c r="K1033" s="1">
        <v>24303919</v>
      </c>
      <c r="L1033" s="1">
        <v>30203182100032</v>
      </c>
      <c r="M1033" s="129" t="s">
        <v>218</v>
      </c>
      <c r="N1033" s="1">
        <v>1098087350</v>
      </c>
      <c r="O1033" s="1">
        <v>45757</v>
      </c>
      <c r="P1033" s="1">
        <v>45801</v>
      </c>
      <c r="Q1033" s="129" t="s">
        <v>11651</v>
      </c>
      <c r="R1033" s="129" t="s">
        <v>2650</v>
      </c>
      <c r="S1033" s="1">
        <v>1</v>
      </c>
      <c r="T1033" s="1">
        <v>0</v>
      </c>
      <c r="U1033" s="129" t="s">
        <v>11647</v>
      </c>
      <c r="V1033" s="48"/>
      <c r="W1033" s="48"/>
      <c r="X1033" s="129" t="s">
        <v>211</v>
      </c>
      <c r="Y1033" s="129" t="s">
        <v>211</v>
      </c>
      <c r="Z1033" s="129" t="s">
        <v>210</v>
      </c>
      <c r="AA1033" s="129" t="s">
        <v>220</v>
      </c>
      <c r="AB1033" s="129" t="s">
        <v>270</v>
      </c>
      <c r="AC1033" s="129" t="s">
        <v>214</v>
      </c>
      <c r="AD1033" s="1">
        <v>45801</v>
      </c>
      <c r="AE1033" s="129" t="s">
        <v>11648</v>
      </c>
      <c r="AF1033" s="129" t="s">
        <v>229</v>
      </c>
      <c r="AG1033" s="1"/>
      <c r="AH1033" s="1"/>
      <c r="AI1033" s="1"/>
      <c r="AJ1033" s="1"/>
      <c r="AK1033" s="1"/>
      <c r="AL1033" s="1"/>
      <c r="AM1033" s="1" t="s">
        <v>210</v>
      </c>
      <c r="AN1033" s="1" t="s">
        <v>211</v>
      </c>
      <c r="AO1033" s="1" t="s">
        <v>211</v>
      </c>
      <c r="AP1033" s="1" t="s">
        <v>211</v>
      </c>
      <c r="AQ1033" s="44"/>
    </row>
    <row r="1034" spans="1:43" x14ac:dyDescent="0.25">
      <c r="A1034" s="132" t="s">
        <v>12123</v>
      </c>
      <c r="B1034" s="129" t="s">
        <v>2650</v>
      </c>
      <c r="C1034" s="129" t="s">
        <v>11681</v>
      </c>
      <c r="D1034" s="129" t="s">
        <v>11682</v>
      </c>
      <c r="E1034" s="129" t="s">
        <v>11448</v>
      </c>
      <c r="F1034" s="1">
        <v>7396</v>
      </c>
      <c r="G1034" s="129" t="s">
        <v>2540</v>
      </c>
      <c r="H1034" s="129" t="s">
        <v>2664</v>
      </c>
      <c r="I1034" s="129" t="s">
        <v>205</v>
      </c>
      <c r="J1034" s="129" t="s">
        <v>206</v>
      </c>
      <c r="K1034" s="1">
        <v>24303925</v>
      </c>
      <c r="L1034" s="1">
        <v>30302100104815</v>
      </c>
      <c r="M1034" s="129" t="s">
        <v>218</v>
      </c>
      <c r="N1034" s="1">
        <v>1093789840</v>
      </c>
      <c r="O1034" s="1">
        <v>45757</v>
      </c>
      <c r="P1034" s="1">
        <v>45801</v>
      </c>
      <c r="Q1034" s="129" t="s">
        <v>11651</v>
      </c>
      <c r="R1034" s="129" t="s">
        <v>2650</v>
      </c>
      <c r="S1034" s="1">
        <v>1</v>
      </c>
      <c r="T1034" s="1">
        <v>0</v>
      </c>
      <c r="U1034" s="129" t="s">
        <v>11647</v>
      </c>
      <c r="V1034" s="48"/>
      <c r="W1034" s="48"/>
      <c r="X1034" s="129" t="s">
        <v>211</v>
      </c>
      <c r="Y1034" s="129" t="s">
        <v>211</v>
      </c>
      <c r="Z1034" s="129" t="s">
        <v>210</v>
      </c>
      <c r="AA1034" s="129" t="s">
        <v>220</v>
      </c>
      <c r="AB1034" s="129" t="s">
        <v>270</v>
      </c>
      <c r="AC1034" s="129" t="s">
        <v>214</v>
      </c>
      <c r="AD1034" s="1">
        <v>45801</v>
      </c>
      <c r="AE1034" s="129" t="s">
        <v>11648</v>
      </c>
      <c r="AF1034" s="129" t="s">
        <v>230</v>
      </c>
      <c r="AG1034" s="1"/>
      <c r="AH1034" s="1"/>
      <c r="AI1034" s="1"/>
      <c r="AJ1034" s="1"/>
      <c r="AK1034" s="1"/>
      <c r="AL1034" s="1"/>
      <c r="AM1034" s="1" t="s">
        <v>210</v>
      </c>
      <c r="AN1034" s="1" t="s">
        <v>211</v>
      </c>
      <c r="AO1034" s="1" t="s">
        <v>211</v>
      </c>
      <c r="AP1034" s="1" t="s">
        <v>211</v>
      </c>
      <c r="AQ1034" s="44"/>
    </row>
    <row r="1035" spans="1:43" x14ac:dyDescent="0.25">
      <c r="A1035" s="132" t="s">
        <v>12123</v>
      </c>
      <c r="B1035" s="129" t="s">
        <v>2650</v>
      </c>
      <c r="C1035" s="129" t="s">
        <v>11683</v>
      </c>
      <c r="D1035" s="129" t="s">
        <v>11684</v>
      </c>
      <c r="E1035" s="129" t="s">
        <v>11498</v>
      </c>
      <c r="F1035" s="1">
        <v>2303</v>
      </c>
      <c r="G1035" s="129" t="s">
        <v>2540</v>
      </c>
      <c r="H1035" s="129" t="s">
        <v>2664</v>
      </c>
      <c r="I1035" s="129" t="s">
        <v>205</v>
      </c>
      <c r="J1035" s="129" t="s">
        <v>206</v>
      </c>
      <c r="K1035" s="1">
        <v>24303934</v>
      </c>
      <c r="L1035" s="1">
        <v>29203052100299</v>
      </c>
      <c r="M1035" s="129" t="s">
        <v>218</v>
      </c>
      <c r="N1035" s="1">
        <v>1009711720</v>
      </c>
      <c r="O1035" s="1">
        <v>45757</v>
      </c>
      <c r="P1035" s="1">
        <v>45801</v>
      </c>
      <c r="Q1035" s="129" t="s">
        <v>11651</v>
      </c>
      <c r="R1035" s="129" t="s">
        <v>2650</v>
      </c>
      <c r="S1035" s="1">
        <v>1</v>
      </c>
      <c r="T1035" s="1">
        <v>0</v>
      </c>
      <c r="U1035" s="129" t="s">
        <v>11647</v>
      </c>
      <c r="V1035" s="48"/>
      <c r="W1035" s="48"/>
      <c r="X1035" s="129" t="s">
        <v>211</v>
      </c>
      <c r="Y1035" s="129" t="s">
        <v>211</v>
      </c>
      <c r="Z1035" s="129" t="s">
        <v>210</v>
      </c>
      <c r="AA1035" s="129" t="s">
        <v>220</v>
      </c>
      <c r="AB1035" s="129" t="s">
        <v>270</v>
      </c>
      <c r="AC1035" s="129" t="s">
        <v>214</v>
      </c>
      <c r="AD1035" s="1">
        <v>45801</v>
      </c>
      <c r="AE1035" s="129" t="s">
        <v>11648</v>
      </c>
      <c r="AF1035" s="129" t="s">
        <v>229</v>
      </c>
      <c r="AG1035" s="1"/>
      <c r="AH1035" s="1"/>
      <c r="AI1035" s="1"/>
      <c r="AJ1035" s="1"/>
      <c r="AK1035" s="1"/>
      <c r="AL1035" s="1"/>
      <c r="AM1035" s="1" t="s">
        <v>210</v>
      </c>
      <c r="AN1035" s="1" t="s">
        <v>211</v>
      </c>
      <c r="AO1035" s="1" t="s">
        <v>211</v>
      </c>
      <c r="AP1035" s="1" t="s">
        <v>211</v>
      </c>
      <c r="AQ1035" s="44"/>
    </row>
    <row r="1036" spans="1:43" x14ac:dyDescent="0.25">
      <c r="A1036" s="132" t="s">
        <v>12123</v>
      </c>
      <c r="B1036" s="129" t="s">
        <v>2650</v>
      </c>
      <c r="C1036" s="129" t="s">
        <v>11685</v>
      </c>
      <c r="D1036" s="129" t="s">
        <v>11686</v>
      </c>
      <c r="E1036" s="129" t="s">
        <v>11418</v>
      </c>
      <c r="F1036" s="1">
        <v>5932</v>
      </c>
      <c r="G1036" s="129" t="s">
        <v>2540</v>
      </c>
      <c r="H1036" s="129" t="s">
        <v>2664</v>
      </c>
      <c r="I1036" s="129" t="s">
        <v>205</v>
      </c>
      <c r="J1036" s="129" t="s">
        <v>206</v>
      </c>
      <c r="K1036" s="1">
        <v>24303935</v>
      </c>
      <c r="L1036" s="1">
        <v>30206168800691</v>
      </c>
      <c r="M1036" s="129" t="s">
        <v>218</v>
      </c>
      <c r="N1036" s="1">
        <v>1007294660</v>
      </c>
      <c r="O1036" s="1">
        <v>45757</v>
      </c>
      <c r="P1036" s="1">
        <v>45801</v>
      </c>
      <c r="Q1036" s="129" t="s">
        <v>11687</v>
      </c>
      <c r="R1036" s="129" t="s">
        <v>2650</v>
      </c>
      <c r="S1036" s="1">
        <v>1</v>
      </c>
      <c r="T1036" s="1">
        <v>0</v>
      </c>
      <c r="U1036" s="129" t="s">
        <v>11647</v>
      </c>
      <c r="V1036" s="48"/>
      <c r="W1036" s="48"/>
      <c r="X1036" s="129" t="s">
        <v>211</v>
      </c>
      <c r="Y1036" s="129" t="s">
        <v>211</v>
      </c>
      <c r="Z1036" s="129" t="s">
        <v>210</v>
      </c>
      <c r="AA1036" s="129" t="s">
        <v>220</v>
      </c>
      <c r="AB1036" s="129" t="s">
        <v>270</v>
      </c>
      <c r="AC1036" s="129" t="s">
        <v>214</v>
      </c>
      <c r="AD1036" s="1">
        <v>45801</v>
      </c>
      <c r="AE1036" s="129" t="s">
        <v>11648</v>
      </c>
      <c r="AF1036" s="129" t="s">
        <v>226</v>
      </c>
      <c r="AG1036" s="1"/>
      <c r="AH1036" s="1"/>
      <c r="AI1036" s="1"/>
      <c r="AJ1036" s="1"/>
      <c r="AK1036" s="1"/>
      <c r="AL1036" s="1"/>
      <c r="AM1036" s="1" t="s">
        <v>210</v>
      </c>
      <c r="AN1036" s="1" t="s">
        <v>211</v>
      </c>
      <c r="AO1036" s="1" t="s">
        <v>211</v>
      </c>
      <c r="AP1036" s="1" t="s">
        <v>211</v>
      </c>
      <c r="AQ1036" s="44"/>
    </row>
    <row r="1037" spans="1:43" x14ac:dyDescent="0.25">
      <c r="A1037" s="132" t="s">
        <v>12123</v>
      </c>
      <c r="B1037" s="129" t="s">
        <v>2650</v>
      </c>
      <c r="C1037" s="129" t="s">
        <v>11688</v>
      </c>
      <c r="D1037" s="129" t="s">
        <v>11689</v>
      </c>
      <c r="E1037" s="129" t="s">
        <v>11500</v>
      </c>
      <c r="F1037" s="1">
        <v>5936</v>
      </c>
      <c r="G1037" s="129" t="s">
        <v>2540</v>
      </c>
      <c r="H1037" s="129" t="s">
        <v>2664</v>
      </c>
      <c r="I1037" s="129" t="s">
        <v>249</v>
      </c>
      <c r="J1037" s="129" t="s">
        <v>206</v>
      </c>
      <c r="K1037" s="1">
        <v>24303937</v>
      </c>
      <c r="L1037" s="1">
        <v>30302062602539</v>
      </c>
      <c r="M1037" s="129" t="s">
        <v>218</v>
      </c>
      <c r="N1037" s="1">
        <v>1007659818</v>
      </c>
      <c r="O1037" s="1">
        <v>45757</v>
      </c>
      <c r="P1037" s="1">
        <v>45801</v>
      </c>
      <c r="Q1037" s="129" t="s">
        <v>11687</v>
      </c>
      <c r="R1037" s="129" t="s">
        <v>2650</v>
      </c>
      <c r="S1037" s="1">
        <v>1</v>
      </c>
      <c r="T1037" s="1">
        <v>0</v>
      </c>
      <c r="U1037" s="129" t="s">
        <v>11647</v>
      </c>
      <c r="V1037" s="48"/>
      <c r="W1037" s="48"/>
      <c r="X1037" s="129" t="s">
        <v>211</v>
      </c>
      <c r="Y1037" s="129" t="s">
        <v>211</v>
      </c>
      <c r="Z1037" s="129" t="s">
        <v>210</v>
      </c>
      <c r="AA1037" s="129" t="s">
        <v>220</v>
      </c>
      <c r="AB1037" s="129" t="s">
        <v>270</v>
      </c>
      <c r="AC1037" s="129" t="s">
        <v>214</v>
      </c>
      <c r="AD1037" s="1">
        <v>45801</v>
      </c>
      <c r="AE1037" s="129" t="s">
        <v>11648</v>
      </c>
      <c r="AF1037" s="129" t="s">
        <v>226</v>
      </c>
      <c r="AG1037" s="1"/>
      <c r="AH1037" s="1"/>
      <c r="AI1037" s="1"/>
      <c r="AJ1037" s="1"/>
      <c r="AK1037" s="1"/>
      <c r="AL1037" s="1"/>
      <c r="AM1037" s="1" t="s">
        <v>210</v>
      </c>
      <c r="AN1037" s="1" t="s">
        <v>211</v>
      </c>
      <c r="AO1037" s="1" t="s">
        <v>211</v>
      </c>
      <c r="AP1037" s="1" t="s">
        <v>211</v>
      </c>
      <c r="AQ1037" s="44"/>
    </row>
    <row r="1038" spans="1:43" x14ac:dyDescent="0.25">
      <c r="A1038" s="132" t="s">
        <v>12123</v>
      </c>
      <c r="B1038" s="129" t="s">
        <v>2650</v>
      </c>
      <c r="C1038" s="129" t="s">
        <v>11690</v>
      </c>
      <c r="D1038" s="129" t="s">
        <v>11691</v>
      </c>
      <c r="E1038" s="129" t="s">
        <v>11502</v>
      </c>
      <c r="F1038" s="1">
        <v>2385</v>
      </c>
      <c r="G1038" s="129" t="s">
        <v>2540</v>
      </c>
      <c r="H1038" s="129" t="s">
        <v>2664</v>
      </c>
      <c r="I1038" s="129" t="s">
        <v>249</v>
      </c>
      <c r="J1038" s="129" t="s">
        <v>206</v>
      </c>
      <c r="K1038" s="1">
        <v>24303944</v>
      </c>
      <c r="L1038" s="1">
        <v>30002152100539</v>
      </c>
      <c r="M1038" s="129" t="s">
        <v>218</v>
      </c>
      <c r="N1038" s="1">
        <v>1067323015</v>
      </c>
      <c r="O1038" s="1">
        <v>45757</v>
      </c>
      <c r="P1038" s="1">
        <v>45801</v>
      </c>
      <c r="Q1038" s="129" t="s">
        <v>1720</v>
      </c>
      <c r="R1038" s="129" t="s">
        <v>2650</v>
      </c>
      <c r="S1038" s="1">
        <v>1</v>
      </c>
      <c r="T1038" s="1">
        <v>0</v>
      </c>
      <c r="U1038" s="129" t="s">
        <v>11647</v>
      </c>
      <c r="V1038" s="48"/>
      <c r="W1038" s="48"/>
      <c r="X1038" s="129" t="s">
        <v>211</v>
      </c>
      <c r="Y1038" s="129" t="s">
        <v>211</v>
      </c>
      <c r="Z1038" s="129" t="s">
        <v>210</v>
      </c>
      <c r="AA1038" s="129" t="s">
        <v>220</v>
      </c>
      <c r="AB1038" s="129" t="s">
        <v>270</v>
      </c>
      <c r="AC1038" s="129" t="s">
        <v>214</v>
      </c>
      <c r="AD1038" s="1">
        <v>45801</v>
      </c>
      <c r="AE1038" s="129" t="s">
        <v>11648</v>
      </c>
      <c r="AF1038" s="129" t="s">
        <v>215</v>
      </c>
      <c r="AG1038" s="1"/>
      <c r="AH1038" s="1"/>
      <c r="AI1038" s="1"/>
      <c r="AJ1038" s="1"/>
      <c r="AK1038" s="1"/>
      <c r="AL1038" s="1"/>
      <c r="AM1038" s="1" t="s">
        <v>210</v>
      </c>
      <c r="AN1038" s="1" t="s">
        <v>211</v>
      </c>
      <c r="AO1038" s="1" t="s">
        <v>211</v>
      </c>
      <c r="AP1038" s="1" t="s">
        <v>211</v>
      </c>
      <c r="AQ1038" s="44"/>
    </row>
    <row r="1039" spans="1:43" x14ac:dyDescent="0.25">
      <c r="A1039" s="132" t="s">
        <v>12123</v>
      </c>
      <c r="B1039" s="129" t="s">
        <v>2650</v>
      </c>
      <c r="C1039" s="129" t="s">
        <v>11695</v>
      </c>
      <c r="D1039" s="129" t="s">
        <v>11696</v>
      </c>
      <c r="E1039" s="129" t="s">
        <v>11444</v>
      </c>
      <c r="F1039" s="1">
        <v>2408</v>
      </c>
      <c r="G1039" s="129" t="s">
        <v>2540</v>
      </c>
      <c r="H1039" s="129" t="s">
        <v>2664</v>
      </c>
      <c r="I1039" s="129" t="s">
        <v>205</v>
      </c>
      <c r="J1039" s="129" t="s">
        <v>206</v>
      </c>
      <c r="K1039" s="1">
        <v>24303950</v>
      </c>
      <c r="L1039" s="1">
        <v>30509232100537</v>
      </c>
      <c r="M1039" s="129" t="s">
        <v>218</v>
      </c>
      <c r="N1039" s="1">
        <v>1044912982</v>
      </c>
      <c r="O1039" s="1">
        <v>45757</v>
      </c>
      <c r="P1039" s="1">
        <v>45801</v>
      </c>
      <c r="Q1039" s="129" t="s">
        <v>4266</v>
      </c>
      <c r="R1039" s="129" t="s">
        <v>2650</v>
      </c>
      <c r="S1039" s="1">
        <v>1</v>
      </c>
      <c r="T1039" s="1">
        <v>0</v>
      </c>
      <c r="U1039" s="129" t="s">
        <v>11647</v>
      </c>
      <c r="V1039" s="48"/>
      <c r="W1039" s="48"/>
      <c r="X1039" s="129" t="s">
        <v>211</v>
      </c>
      <c r="Y1039" s="129" t="s">
        <v>211</v>
      </c>
      <c r="Z1039" s="129" t="s">
        <v>210</v>
      </c>
      <c r="AA1039" s="129" t="s">
        <v>220</v>
      </c>
      <c r="AB1039" s="129" t="s">
        <v>270</v>
      </c>
      <c r="AC1039" s="129" t="s">
        <v>214</v>
      </c>
      <c r="AD1039" s="1">
        <v>45801</v>
      </c>
      <c r="AE1039" s="129" t="s">
        <v>11648</v>
      </c>
      <c r="AF1039" s="129" t="s">
        <v>230</v>
      </c>
      <c r="AG1039" s="1"/>
      <c r="AH1039" s="1"/>
      <c r="AI1039" s="1"/>
      <c r="AJ1039" s="1"/>
      <c r="AK1039" s="1"/>
      <c r="AL1039" s="1"/>
      <c r="AM1039" s="1" t="s">
        <v>210</v>
      </c>
      <c r="AN1039" s="1" t="s">
        <v>211</v>
      </c>
      <c r="AO1039" s="1" t="s">
        <v>211</v>
      </c>
      <c r="AP1039" s="1" t="s">
        <v>211</v>
      </c>
      <c r="AQ1039" s="44"/>
    </row>
    <row r="1040" spans="1:43" x14ac:dyDescent="0.25">
      <c r="A1040" s="132" t="s">
        <v>12123</v>
      </c>
      <c r="B1040" s="129" t="s">
        <v>2650</v>
      </c>
      <c r="C1040" s="129" t="s">
        <v>11699</v>
      </c>
      <c r="D1040" s="129" t="s">
        <v>11700</v>
      </c>
      <c r="E1040" s="129" t="s">
        <v>11701</v>
      </c>
      <c r="F1040" s="1">
        <v>7420</v>
      </c>
      <c r="G1040" s="129" t="s">
        <v>2540</v>
      </c>
      <c r="H1040" s="129" t="s">
        <v>2664</v>
      </c>
      <c r="I1040" s="129" t="s">
        <v>205</v>
      </c>
      <c r="J1040" s="129" t="s">
        <v>206</v>
      </c>
      <c r="K1040" s="1">
        <v>24304657</v>
      </c>
      <c r="L1040" s="1">
        <v>29202220100571</v>
      </c>
      <c r="M1040" s="129" t="s">
        <v>218</v>
      </c>
      <c r="N1040" s="1">
        <v>1097025080</v>
      </c>
      <c r="O1040" s="1">
        <v>45757</v>
      </c>
      <c r="P1040" s="1">
        <v>45801</v>
      </c>
      <c r="Q1040" s="129" t="s">
        <v>11694</v>
      </c>
      <c r="R1040" s="129" t="s">
        <v>2650</v>
      </c>
      <c r="S1040" s="1">
        <v>2</v>
      </c>
      <c r="T1040" s="1">
        <v>0</v>
      </c>
      <c r="U1040" s="129" t="s">
        <v>11647</v>
      </c>
      <c r="V1040" s="48"/>
      <c r="W1040" s="48"/>
      <c r="X1040" s="129" t="s">
        <v>211</v>
      </c>
      <c r="Y1040" s="129" t="s">
        <v>211</v>
      </c>
      <c r="Z1040" s="129" t="s">
        <v>210</v>
      </c>
      <c r="AA1040" s="129" t="s">
        <v>220</v>
      </c>
      <c r="AB1040" s="129" t="s">
        <v>270</v>
      </c>
      <c r="AC1040" s="129" t="s">
        <v>214</v>
      </c>
      <c r="AD1040" s="1">
        <v>45801</v>
      </c>
      <c r="AE1040" s="129" t="s">
        <v>11648</v>
      </c>
      <c r="AF1040" s="129" t="s">
        <v>229</v>
      </c>
      <c r="AG1040" s="1"/>
      <c r="AH1040" s="1"/>
      <c r="AI1040" s="1"/>
      <c r="AJ1040" s="1"/>
      <c r="AK1040" s="1"/>
      <c r="AL1040" s="1"/>
      <c r="AM1040" s="1" t="s">
        <v>210</v>
      </c>
      <c r="AN1040" s="1" t="s">
        <v>211</v>
      </c>
      <c r="AO1040" s="1" t="s">
        <v>211</v>
      </c>
      <c r="AP1040" s="1" t="s">
        <v>211</v>
      </c>
      <c r="AQ1040" s="44"/>
    </row>
    <row r="1041" spans="1:43" x14ac:dyDescent="0.25">
      <c r="A1041" s="132" t="s">
        <v>12123</v>
      </c>
      <c r="B1041" s="129" t="s">
        <v>2650</v>
      </c>
      <c r="C1041" s="129" t="s">
        <v>6244</v>
      </c>
      <c r="D1041" s="129" t="s">
        <v>6245</v>
      </c>
      <c r="E1041" s="129" t="s">
        <v>6209</v>
      </c>
      <c r="F1041" s="1">
        <v>5671</v>
      </c>
      <c r="G1041" s="129" t="s">
        <v>2786</v>
      </c>
      <c r="H1041" s="129" t="s">
        <v>2647</v>
      </c>
      <c r="I1041" s="129" t="s">
        <v>205</v>
      </c>
      <c r="J1041" s="129" t="s">
        <v>206</v>
      </c>
      <c r="K1041" s="1">
        <v>24301757</v>
      </c>
      <c r="L1041" s="1">
        <v>30302222500096</v>
      </c>
      <c r="M1041" s="129" t="s">
        <v>218</v>
      </c>
      <c r="N1041" s="1">
        <v>1004214063</v>
      </c>
      <c r="O1041" s="1">
        <v>45687</v>
      </c>
      <c r="P1041" s="1">
        <v>45700</v>
      </c>
      <c r="Q1041" s="129" t="s">
        <v>6246</v>
      </c>
      <c r="R1041" s="129" t="s">
        <v>2650</v>
      </c>
      <c r="S1041" s="1">
        <v>120</v>
      </c>
      <c r="T1041" s="1">
        <v>0</v>
      </c>
      <c r="U1041" s="129" t="s">
        <v>1648</v>
      </c>
      <c r="V1041" s="48"/>
      <c r="W1041" s="48"/>
      <c r="X1041" s="129" t="s">
        <v>211</v>
      </c>
      <c r="Y1041" s="129" t="s">
        <v>211</v>
      </c>
      <c r="Z1041" s="129" t="s">
        <v>210</v>
      </c>
      <c r="AA1041" s="129" t="s">
        <v>220</v>
      </c>
      <c r="AB1041" s="129" t="s">
        <v>213</v>
      </c>
      <c r="AC1041" s="129" t="s">
        <v>335</v>
      </c>
      <c r="AD1041" s="1">
        <v>45700</v>
      </c>
      <c r="AE1041" s="129" t="s">
        <v>6247</v>
      </c>
      <c r="AF1041" s="129" t="s">
        <v>233</v>
      </c>
      <c r="AG1041" s="1"/>
      <c r="AH1041" s="1"/>
      <c r="AI1041" s="1"/>
      <c r="AJ1041" s="1"/>
      <c r="AK1041" s="1"/>
      <c r="AL1041" s="1"/>
      <c r="AM1041" s="1" t="s">
        <v>210</v>
      </c>
      <c r="AN1041" s="1" t="s">
        <v>211</v>
      </c>
      <c r="AO1041" s="1" t="s">
        <v>211</v>
      </c>
      <c r="AP1041" s="1" t="s">
        <v>211</v>
      </c>
      <c r="AQ1041" s="44"/>
    </row>
    <row r="1042" spans="1:43" x14ac:dyDescent="0.25">
      <c r="A1042" s="132" t="s">
        <v>12123</v>
      </c>
      <c r="B1042" s="129" t="s">
        <v>2650</v>
      </c>
      <c r="C1042" s="129" t="s">
        <v>11692</v>
      </c>
      <c r="D1042" s="129" t="s">
        <v>11693</v>
      </c>
      <c r="E1042" s="129" t="s">
        <v>11504</v>
      </c>
      <c r="F1042" s="1">
        <v>6498</v>
      </c>
      <c r="G1042" s="129" t="s">
        <v>2540</v>
      </c>
      <c r="H1042" s="129" t="s">
        <v>2664</v>
      </c>
      <c r="I1042" s="129" t="s">
        <v>205</v>
      </c>
      <c r="J1042" s="129" t="s">
        <v>206</v>
      </c>
      <c r="K1042" s="1">
        <v>24303949</v>
      </c>
      <c r="L1042" s="1">
        <v>30701072101777</v>
      </c>
      <c r="M1042" s="129" t="s">
        <v>218</v>
      </c>
      <c r="N1042" s="1">
        <v>1003208426</v>
      </c>
      <c r="O1042" s="1">
        <v>45757</v>
      </c>
      <c r="P1042" s="1">
        <v>45801</v>
      </c>
      <c r="Q1042" s="129" t="s">
        <v>11694</v>
      </c>
      <c r="R1042" s="129" t="s">
        <v>2650</v>
      </c>
      <c r="S1042" s="1">
        <v>1</v>
      </c>
      <c r="T1042" s="1">
        <v>0</v>
      </c>
      <c r="U1042" s="129" t="s">
        <v>11647</v>
      </c>
      <c r="V1042" s="48"/>
      <c r="W1042" s="48"/>
      <c r="X1042" s="129" t="s">
        <v>211</v>
      </c>
      <c r="Y1042" s="129" t="s">
        <v>211</v>
      </c>
      <c r="Z1042" s="129" t="s">
        <v>210</v>
      </c>
      <c r="AA1042" s="129" t="s">
        <v>220</v>
      </c>
      <c r="AB1042" s="129" t="s">
        <v>270</v>
      </c>
      <c r="AC1042" s="129" t="s">
        <v>214</v>
      </c>
      <c r="AD1042" s="1">
        <v>45801</v>
      </c>
      <c r="AE1042" s="129" t="s">
        <v>11648</v>
      </c>
      <c r="AF1042" s="129" t="s">
        <v>239</v>
      </c>
      <c r="AG1042" s="1"/>
      <c r="AH1042" s="1"/>
      <c r="AI1042" s="1"/>
      <c r="AJ1042" s="1"/>
      <c r="AK1042" s="1"/>
      <c r="AL1042" s="1"/>
      <c r="AM1042" s="1" t="s">
        <v>210</v>
      </c>
      <c r="AN1042" s="1" t="s">
        <v>211</v>
      </c>
      <c r="AO1042" s="1" t="s">
        <v>211</v>
      </c>
      <c r="AP1042" s="1" t="s">
        <v>211</v>
      </c>
      <c r="AQ1042" s="44"/>
    </row>
    <row r="1043" spans="1:43" x14ac:dyDescent="0.25">
      <c r="A1043" s="132" t="s">
        <v>12123</v>
      </c>
      <c r="B1043" s="129" t="s">
        <v>2650</v>
      </c>
      <c r="C1043" s="129" t="s">
        <v>6088</v>
      </c>
      <c r="D1043" s="129" t="s">
        <v>6089</v>
      </c>
      <c r="E1043" s="129" t="s">
        <v>6073</v>
      </c>
      <c r="F1043" s="1">
        <v>5836</v>
      </c>
      <c r="G1043" s="129" t="s">
        <v>2507</v>
      </c>
      <c r="H1043" s="129" t="s">
        <v>2233</v>
      </c>
      <c r="I1043" s="129" t="s">
        <v>205</v>
      </c>
      <c r="J1043" s="129" t="s">
        <v>206</v>
      </c>
      <c r="K1043" s="1">
        <v>24301224</v>
      </c>
      <c r="L1043" s="1">
        <v>30206222101036</v>
      </c>
      <c r="M1043" s="129" t="s">
        <v>218</v>
      </c>
      <c r="N1043" s="1">
        <v>1033748071</v>
      </c>
      <c r="O1043" s="1">
        <v>45673</v>
      </c>
      <c r="P1043" s="1">
        <v>45687</v>
      </c>
      <c r="Q1043" s="129" t="s">
        <v>273</v>
      </c>
      <c r="R1043" s="129" t="s">
        <v>2650</v>
      </c>
      <c r="S1043" s="1">
        <v>245</v>
      </c>
      <c r="T1043" s="1">
        <v>0</v>
      </c>
      <c r="U1043" s="129" t="s">
        <v>209</v>
      </c>
      <c r="V1043" s="48"/>
      <c r="W1043" s="48"/>
      <c r="X1043" s="129" t="s">
        <v>211</v>
      </c>
      <c r="Y1043" s="129" t="s">
        <v>211</v>
      </c>
      <c r="Z1043" s="129" t="s">
        <v>210</v>
      </c>
      <c r="AA1043" s="129" t="s">
        <v>220</v>
      </c>
      <c r="AB1043" s="129" t="s">
        <v>213</v>
      </c>
      <c r="AC1043" s="129" t="s">
        <v>335</v>
      </c>
      <c r="AD1043" s="1">
        <v>45687</v>
      </c>
      <c r="AE1043" s="129" t="s">
        <v>6086</v>
      </c>
      <c r="AF1043" s="129" t="s">
        <v>226</v>
      </c>
      <c r="AG1043" s="1"/>
      <c r="AH1043" s="1"/>
      <c r="AI1043" s="1"/>
      <c r="AJ1043" s="1"/>
      <c r="AK1043" s="1"/>
      <c r="AL1043" s="1"/>
      <c r="AM1043" s="1" t="s">
        <v>210</v>
      </c>
      <c r="AN1043" s="1" t="s">
        <v>211</v>
      </c>
      <c r="AO1043" s="1" t="s">
        <v>211</v>
      </c>
      <c r="AP1043" s="1" t="s">
        <v>211</v>
      </c>
      <c r="AQ1043" s="44"/>
    </row>
    <row r="1044" spans="1:43" x14ac:dyDescent="0.25">
      <c r="A1044" s="132" t="s">
        <v>12123</v>
      </c>
      <c r="B1044" s="129" t="s">
        <v>2650</v>
      </c>
      <c r="C1044" s="129" t="s">
        <v>2588</v>
      </c>
      <c r="D1044" s="129" t="s">
        <v>2589</v>
      </c>
      <c r="E1044" s="129" t="s">
        <v>72</v>
      </c>
      <c r="F1044" s="1">
        <v>2066</v>
      </c>
      <c r="G1044" s="129" t="s">
        <v>2715</v>
      </c>
      <c r="H1044" s="129" t="s">
        <v>2233</v>
      </c>
      <c r="I1044" s="129" t="s">
        <v>205</v>
      </c>
      <c r="J1044" s="129" t="s">
        <v>227</v>
      </c>
      <c r="K1044" s="1">
        <v>24289403</v>
      </c>
      <c r="L1044" s="1">
        <v>30111290106185</v>
      </c>
      <c r="M1044" s="129" t="s">
        <v>218</v>
      </c>
      <c r="N1044" s="1">
        <v>1024896659</v>
      </c>
      <c r="O1044" s="1">
        <v>45288</v>
      </c>
      <c r="P1044" s="1">
        <v>45305</v>
      </c>
      <c r="Q1044" s="129" t="s">
        <v>1884</v>
      </c>
      <c r="R1044" s="129" t="s">
        <v>2650</v>
      </c>
      <c r="S1044" s="1">
        <v>222</v>
      </c>
      <c r="T1044" s="1">
        <v>0</v>
      </c>
      <c r="U1044" s="129" t="s">
        <v>209</v>
      </c>
      <c r="V1044" s="48"/>
      <c r="W1044" s="48"/>
      <c r="X1044" s="129" t="s">
        <v>211</v>
      </c>
      <c r="Y1044" s="129" t="s">
        <v>211</v>
      </c>
      <c r="Z1044" s="129" t="s">
        <v>210</v>
      </c>
      <c r="AA1044" s="129" t="s">
        <v>220</v>
      </c>
      <c r="AB1044" s="129" t="s">
        <v>213</v>
      </c>
      <c r="AC1044" s="129" t="s">
        <v>214</v>
      </c>
      <c r="AD1044" s="1">
        <v>45305</v>
      </c>
      <c r="AE1044" s="129" t="s">
        <v>2573</v>
      </c>
      <c r="AF1044" s="129" t="s">
        <v>230</v>
      </c>
      <c r="AG1044" s="1"/>
      <c r="AH1044" s="1" t="s">
        <v>211</v>
      </c>
      <c r="AI1044" s="1" t="s">
        <v>211</v>
      </c>
      <c r="AJ1044" s="1"/>
      <c r="AK1044" s="1"/>
      <c r="AL1044" s="1"/>
      <c r="AM1044" s="1" t="s">
        <v>210</v>
      </c>
      <c r="AN1044" s="1"/>
      <c r="AO1044" s="1"/>
      <c r="AP1044" s="1"/>
      <c r="AQ1044" s="44"/>
    </row>
    <row r="1045" spans="1:43" x14ac:dyDescent="0.25">
      <c r="A1045" s="132" t="s">
        <v>12123</v>
      </c>
      <c r="B1045" s="129" t="s">
        <v>2650</v>
      </c>
      <c r="C1045" s="129" t="s">
        <v>2570</v>
      </c>
      <c r="D1045" s="129" t="s">
        <v>2571</v>
      </c>
      <c r="E1045" s="129" t="s">
        <v>49</v>
      </c>
      <c r="F1045" s="1">
        <v>2104</v>
      </c>
      <c r="G1045" s="129" t="s">
        <v>2789</v>
      </c>
      <c r="H1045" s="129" t="s">
        <v>2233</v>
      </c>
      <c r="I1045" s="129" t="s">
        <v>205</v>
      </c>
      <c r="J1045" s="129" t="s">
        <v>227</v>
      </c>
      <c r="K1045" s="1">
        <v>24301874</v>
      </c>
      <c r="L1045" s="1">
        <v>30108152101767</v>
      </c>
      <c r="M1045" s="129" t="s">
        <v>218</v>
      </c>
      <c r="N1045" s="1">
        <v>1068206818</v>
      </c>
      <c r="O1045" s="1">
        <v>45288</v>
      </c>
      <c r="P1045" s="1">
        <v>45305</v>
      </c>
      <c r="Q1045" s="129" t="s">
        <v>2572</v>
      </c>
      <c r="R1045" s="129" t="s">
        <v>2650</v>
      </c>
      <c r="S1045" s="1">
        <v>222</v>
      </c>
      <c r="T1045" s="1">
        <v>0</v>
      </c>
      <c r="U1045" s="129" t="s">
        <v>209</v>
      </c>
      <c r="V1045" s="48"/>
      <c r="W1045" s="48"/>
      <c r="X1045" s="129" t="s">
        <v>211</v>
      </c>
      <c r="Y1045" s="129" t="s">
        <v>211</v>
      </c>
      <c r="Z1045" s="129" t="s">
        <v>210</v>
      </c>
      <c r="AA1045" s="129" t="s">
        <v>220</v>
      </c>
      <c r="AB1045" s="129" t="s">
        <v>213</v>
      </c>
      <c r="AC1045" s="129" t="s">
        <v>214</v>
      </c>
      <c r="AD1045" s="1">
        <v>45305</v>
      </c>
      <c r="AE1045" s="129" t="s">
        <v>2573</v>
      </c>
      <c r="AF1045" s="129" t="s">
        <v>215</v>
      </c>
      <c r="AG1045" s="1"/>
      <c r="AH1045" s="1" t="s">
        <v>211</v>
      </c>
      <c r="AI1045" s="1" t="s">
        <v>211</v>
      </c>
      <c r="AJ1045" s="1"/>
      <c r="AK1045" s="1"/>
      <c r="AL1045" s="1"/>
      <c r="AM1045" s="1" t="s">
        <v>210</v>
      </c>
      <c r="AN1045" s="1"/>
      <c r="AO1045" s="1"/>
      <c r="AP1045" s="1"/>
      <c r="AQ1045" s="44"/>
    </row>
    <row r="1046" spans="1:43" x14ac:dyDescent="0.25">
      <c r="A1046" s="132" t="s">
        <v>12123</v>
      </c>
      <c r="B1046" s="129" t="s">
        <v>2650</v>
      </c>
      <c r="C1046" s="129" t="s">
        <v>2580</v>
      </c>
      <c r="D1046" s="129" t="s">
        <v>2581</v>
      </c>
      <c r="E1046" s="129" t="s">
        <v>38</v>
      </c>
      <c r="F1046" s="1">
        <v>3536</v>
      </c>
      <c r="G1046" s="129" t="s">
        <v>2789</v>
      </c>
      <c r="H1046" s="129" t="s">
        <v>2233</v>
      </c>
      <c r="I1046" s="129" t="s">
        <v>205</v>
      </c>
      <c r="J1046" s="129" t="s">
        <v>227</v>
      </c>
      <c r="K1046" s="1">
        <v>24289412</v>
      </c>
      <c r="L1046" s="1">
        <v>30401100103841</v>
      </c>
      <c r="M1046" s="129" t="s">
        <v>218</v>
      </c>
      <c r="N1046" s="1">
        <v>1067187675</v>
      </c>
      <c r="O1046" s="1">
        <v>45288</v>
      </c>
      <c r="P1046" s="1">
        <v>45305</v>
      </c>
      <c r="Q1046" s="129" t="s">
        <v>2582</v>
      </c>
      <c r="R1046" s="129" t="s">
        <v>2650</v>
      </c>
      <c r="S1046" s="1">
        <v>222</v>
      </c>
      <c r="T1046" s="1">
        <v>0</v>
      </c>
      <c r="U1046" s="129" t="s">
        <v>209</v>
      </c>
      <c r="V1046" s="48"/>
      <c r="W1046" s="48"/>
      <c r="X1046" s="129" t="s">
        <v>211</v>
      </c>
      <c r="Y1046" s="129" t="s">
        <v>211</v>
      </c>
      <c r="Z1046" s="129" t="s">
        <v>210</v>
      </c>
      <c r="AA1046" s="129" t="s">
        <v>220</v>
      </c>
      <c r="AB1046" s="129" t="s">
        <v>213</v>
      </c>
      <c r="AC1046" s="129" t="s">
        <v>214</v>
      </c>
      <c r="AD1046" s="1">
        <v>45305</v>
      </c>
      <c r="AE1046" s="129" t="s">
        <v>2573</v>
      </c>
      <c r="AF1046" s="129" t="s">
        <v>230</v>
      </c>
      <c r="AG1046" s="1"/>
      <c r="AH1046" s="1" t="s">
        <v>211</v>
      </c>
      <c r="AI1046" s="1" t="s">
        <v>211</v>
      </c>
      <c r="AJ1046" s="1"/>
      <c r="AK1046" s="1"/>
      <c r="AL1046" s="1"/>
      <c r="AM1046" s="1" t="s">
        <v>210</v>
      </c>
      <c r="AN1046" s="1"/>
      <c r="AO1046" s="1"/>
      <c r="AP1046" s="1"/>
      <c r="AQ1046" s="44"/>
    </row>
    <row r="1047" spans="1:43" x14ac:dyDescent="0.25">
      <c r="A1047" s="132" t="s">
        <v>12123</v>
      </c>
      <c r="B1047" s="129" t="s">
        <v>2650</v>
      </c>
      <c r="C1047" s="129" t="s">
        <v>2577</v>
      </c>
      <c r="D1047" s="129" t="s">
        <v>2578</v>
      </c>
      <c r="E1047" s="129" t="s">
        <v>31</v>
      </c>
      <c r="F1047" s="1">
        <v>2123</v>
      </c>
      <c r="G1047" s="129" t="s">
        <v>2715</v>
      </c>
      <c r="H1047" s="129" t="s">
        <v>2233</v>
      </c>
      <c r="I1047" s="129" t="s">
        <v>205</v>
      </c>
      <c r="J1047" s="129" t="s">
        <v>227</v>
      </c>
      <c r="K1047" s="1">
        <v>24289415</v>
      </c>
      <c r="L1047" s="1">
        <v>30504210101589</v>
      </c>
      <c r="M1047" s="129" t="s">
        <v>218</v>
      </c>
      <c r="N1047" s="1">
        <v>1068772608</v>
      </c>
      <c r="O1047" s="1">
        <v>45288</v>
      </c>
      <c r="P1047" s="1">
        <v>45305</v>
      </c>
      <c r="Q1047" s="129" t="s">
        <v>2579</v>
      </c>
      <c r="R1047" s="129" t="s">
        <v>2650</v>
      </c>
      <c r="S1047" s="1">
        <v>222</v>
      </c>
      <c r="T1047" s="1">
        <v>0</v>
      </c>
      <c r="U1047" s="129" t="s">
        <v>209</v>
      </c>
      <c r="V1047" s="48"/>
      <c r="W1047" s="48"/>
      <c r="X1047" s="129" t="s">
        <v>211</v>
      </c>
      <c r="Y1047" s="129" t="s">
        <v>211</v>
      </c>
      <c r="Z1047" s="129" t="s">
        <v>210</v>
      </c>
      <c r="AA1047" s="129" t="s">
        <v>220</v>
      </c>
      <c r="AB1047" s="129" t="s">
        <v>213</v>
      </c>
      <c r="AC1047" s="129" t="s">
        <v>214</v>
      </c>
      <c r="AD1047" s="1">
        <v>45305</v>
      </c>
      <c r="AE1047" s="129" t="s">
        <v>2573</v>
      </c>
      <c r="AF1047" s="129" t="s">
        <v>239</v>
      </c>
      <c r="AG1047" s="1"/>
      <c r="AH1047" s="1" t="s">
        <v>211</v>
      </c>
      <c r="AI1047" s="1" t="s">
        <v>211</v>
      </c>
      <c r="AJ1047" s="1"/>
      <c r="AK1047" s="1"/>
      <c r="AL1047" s="1"/>
      <c r="AM1047" s="1" t="s">
        <v>210</v>
      </c>
      <c r="AN1047" s="1"/>
      <c r="AO1047" s="1"/>
      <c r="AP1047" s="1"/>
      <c r="AQ1047" s="44"/>
    </row>
    <row r="1048" spans="1:43" x14ac:dyDescent="0.25">
      <c r="A1048" s="132" t="s">
        <v>12123</v>
      </c>
      <c r="B1048" s="129" t="s">
        <v>2650</v>
      </c>
      <c r="C1048" s="129" t="s">
        <v>2680</v>
      </c>
      <c r="D1048" s="129" t="s">
        <v>2681</v>
      </c>
      <c r="E1048" s="129" t="s">
        <v>44</v>
      </c>
      <c r="F1048" s="1">
        <v>6787</v>
      </c>
      <c r="G1048" s="129" t="s">
        <v>2715</v>
      </c>
      <c r="H1048" s="129" t="s">
        <v>2233</v>
      </c>
      <c r="I1048" s="129" t="s">
        <v>205</v>
      </c>
      <c r="J1048" s="129" t="s">
        <v>227</v>
      </c>
      <c r="K1048" s="1">
        <v>24289405</v>
      </c>
      <c r="L1048" s="1">
        <v>29911220100326</v>
      </c>
      <c r="M1048" s="129" t="s">
        <v>218</v>
      </c>
      <c r="N1048" s="1">
        <v>1000807515</v>
      </c>
      <c r="O1048" s="1">
        <v>45288</v>
      </c>
      <c r="P1048" s="1">
        <v>45306</v>
      </c>
      <c r="Q1048" s="129" t="s">
        <v>293</v>
      </c>
      <c r="R1048" s="129" t="s">
        <v>2650</v>
      </c>
      <c r="S1048" s="1">
        <v>222</v>
      </c>
      <c r="T1048" s="1">
        <v>0</v>
      </c>
      <c r="U1048" s="129" t="s">
        <v>209</v>
      </c>
      <c r="V1048" s="48"/>
      <c r="W1048" s="48"/>
      <c r="X1048" s="129" t="s">
        <v>211</v>
      </c>
      <c r="Y1048" s="129" t="s">
        <v>211</v>
      </c>
      <c r="Z1048" s="129" t="s">
        <v>210</v>
      </c>
      <c r="AA1048" s="129" t="s">
        <v>220</v>
      </c>
      <c r="AB1048" s="129" t="s">
        <v>213</v>
      </c>
      <c r="AC1048" s="129" t="s">
        <v>214</v>
      </c>
      <c r="AD1048" s="1">
        <v>45306</v>
      </c>
      <c r="AE1048" s="129" t="s">
        <v>2667</v>
      </c>
      <c r="AF1048" s="129" t="s">
        <v>215</v>
      </c>
      <c r="AG1048" s="1"/>
      <c r="AH1048" s="1" t="s">
        <v>211</v>
      </c>
      <c r="AI1048" s="1" t="s">
        <v>211</v>
      </c>
      <c r="AJ1048" s="1"/>
      <c r="AK1048" s="1"/>
      <c r="AL1048" s="1"/>
      <c r="AM1048" s="1" t="s">
        <v>210</v>
      </c>
      <c r="AN1048" s="1"/>
      <c r="AO1048" s="1"/>
      <c r="AP1048" s="1"/>
      <c r="AQ1048" s="44"/>
    </row>
    <row r="1049" spans="1:43" x14ac:dyDescent="0.25">
      <c r="A1049" s="132" t="s">
        <v>12123</v>
      </c>
      <c r="B1049" s="129" t="s">
        <v>2650</v>
      </c>
      <c r="C1049" s="129" t="s">
        <v>2673</v>
      </c>
      <c r="D1049" s="129" t="s">
        <v>2674</v>
      </c>
      <c r="E1049" s="129" t="s">
        <v>24</v>
      </c>
      <c r="F1049" s="1">
        <v>2130</v>
      </c>
      <c r="G1049" s="129" t="s">
        <v>2789</v>
      </c>
      <c r="H1049" s="129" t="s">
        <v>2233</v>
      </c>
      <c r="I1049" s="129" t="s">
        <v>205</v>
      </c>
      <c r="J1049" s="129" t="s">
        <v>227</v>
      </c>
      <c r="K1049" s="1">
        <v>24289420</v>
      </c>
      <c r="L1049" s="1">
        <v>30304250101728</v>
      </c>
      <c r="M1049" s="129" t="s">
        <v>218</v>
      </c>
      <c r="N1049" s="1">
        <v>1068914278</v>
      </c>
      <c r="O1049" s="1">
        <v>45288</v>
      </c>
      <c r="P1049" s="1">
        <v>45306</v>
      </c>
      <c r="Q1049" s="129" t="s">
        <v>224</v>
      </c>
      <c r="R1049" s="129" t="s">
        <v>2650</v>
      </c>
      <c r="S1049" s="1">
        <v>222</v>
      </c>
      <c r="T1049" s="1">
        <v>0</v>
      </c>
      <c r="U1049" s="129" t="s">
        <v>209</v>
      </c>
      <c r="V1049" s="48"/>
      <c r="W1049" s="48"/>
      <c r="X1049" s="129" t="s">
        <v>211</v>
      </c>
      <c r="Y1049" s="129" t="s">
        <v>211</v>
      </c>
      <c r="Z1049" s="129" t="s">
        <v>210</v>
      </c>
      <c r="AA1049" s="129" t="s">
        <v>220</v>
      </c>
      <c r="AB1049" s="129" t="s">
        <v>213</v>
      </c>
      <c r="AC1049" s="129" t="s">
        <v>214</v>
      </c>
      <c r="AD1049" s="1">
        <v>45306</v>
      </c>
      <c r="AE1049" s="129" t="s">
        <v>2667</v>
      </c>
      <c r="AF1049" s="129" t="s">
        <v>233</v>
      </c>
      <c r="AG1049" s="1"/>
      <c r="AH1049" s="1" t="s">
        <v>211</v>
      </c>
      <c r="AI1049" s="1" t="s">
        <v>211</v>
      </c>
      <c r="AJ1049" s="1"/>
      <c r="AK1049" s="1"/>
      <c r="AL1049" s="1"/>
      <c r="AM1049" s="1" t="s">
        <v>210</v>
      </c>
      <c r="AN1049" s="1"/>
      <c r="AO1049" s="1"/>
      <c r="AP1049" s="1"/>
      <c r="AQ1049" s="44"/>
    </row>
    <row r="1050" spans="1:43" x14ac:dyDescent="0.25">
      <c r="A1050" s="132" t="s">
        <v>12123</v>
      </c>
      <c r="B1050" s="129" t="s">
        <v>2650</v>
      </c>
      <c r="C1050" s="129" t="s">
        <v>2675</v>
      </c>
      <c r="D1050" s="129" t="s">
        <v>2676</v>
      </c>
      <c r="E1050" s="129" t="s">
        <v>12</v>
      </c>
      <c r="F1050" s="1">
        <v>7704</v>
      </c>
      <c r="G1050" s="129" t="s">
        <v>2715</v>
      </c>
      <c r="H1050" s="129" t="s">
        <v>2233</v>
      </c>
      <c r="I1050" s="129" t="s">
        <v>205</v>
      </c>
      <c r="J1050" s="129" t="s">
        <v>227</v>
      </c>
      <c r="K1050" s="1">
        <v>24289431</v>
      </c>
      <c r="L1050" s="1">
        <v>30105241400264</v>
      </c>
      <c r="M1050" s="129" t="s">
        <v>218</v>
      </c>
      <c r="N1050" s="1">
        <v>1028273509</v>
      </c>
      <c r="O1050" s="1">
        <v>45288</v>
      </c>
      <c r="P1050" s="1">
        <v>45306</v>
      </c>
      <c r="Q1050" s="129" t="s">
        <v>265</v>
      </c>
      <c r="R1050" s="129" t="s">
        <v>2650</v>
      </c>
      <c r="S1050" s="1">
        <v>222</v>
      </c>
      <c r="T1050" s="1">
        <v>0</v>
      </c>
      <c r="U1050" s="129" t="s">
        <v>209</v>
      </c>
      <c r="V1050" s="48"/>
      <c r="W1050" s="48"/>
      <c r="X1050" s="129" t="s">
        <v>211</v>
      </c>
      <c r="Y1050" s="129" t="s">
        <v>211</v>
      </c>
      <c r="Z1050" s="129" t="s">
        <v>210</v>
      </c>
      <c r="AA1050" s="129" t="s">
        <v>220</v>
      </c>
      <c r="AB1050" s="129" t="s">
        <v>213</v>
      </c>
      <c r="AC1050" s="129" t="s">
        <v>214</v>
      </c>
      <c r="AD1050" s="1">
        <v>45306</v>
      </c>
      <c r="AE1050" s="129" t="s">
        <v>2667</v>
      </c>
      <c r="AF1050" s="129" t="s">
        <v>215</v>
      </c>
      <c r="AG1050" s="1"/>
      <c r="AH1050" s="1" t="s">
        <v>211</v>
      </c>
      <c r="AI1050" s="1" t="s">
        <v>211</v>
      </c>
      <c r="AJ1050" s="1"/>
      <c r="AK1050" s="1"/>
      <c r="AL1050" s="1"/>
      <c r="AM1050" s="1" t="s">
        <v>210</v>
      </c>
      <c r="AN1050" s="1"/>
      <c r="AO1050" s="1"/>
      <c r="AP1050" s="1"/>
      <c r="AQ1050" s="44"/>
    </row>
    <row r="1051" spans="1:43" x14ac:dyDescent="0.25">
      <c r="A1051" s="132" t="s">
        <v>12123</v>
      </c>
      <c r="B1051" s="129" t="s">
        <v>2650</v>
      </c>
      <c r="C1051" s="129" t="s">
        <v>2665</v>
      </c>
      <c r="D1051" s="129" t="s">
        <v>2666</v>
      </c>
      <c r="E1051" s="129" t="s">
        <v>18</v>
      </c>
      <c r="F1051" s="1">
        <v>2184</v>
      </c>
      <c r="G1051" s="129" t="s">
        <v>2715</v>
      </c>
      <c r="H1051" s="129" t="s">
        <v>2233</v>
      </c>
      <c r="I1051" s="129" t="s">
        <v>205</v>
      </c>
      <c r="J1051" s="129" t="s">
        <v>227</v>
      </c>
      <c r="K1051" s="1">
        <v>24289434</v>
      </c>
      <c r="L1051" s="1">
        <v>30111100105021</v>
      </c>
      <c r="M1051" s="129" t="s">
        <v>218</v>
      </c>
      <c r="N1051" s="1">
        <v>1097647041</v>
      </c>
      <c r="O1051" s="1">
        <v>45288</v>
      </c>
      <c r="P1051" s="1">
        <v>45306</v>
      </c>
      <c r="Q1051" s="129" t="s">
        <v>228</v>
      </c>
      <c r="R1051" s="129" t="s">
        <v>2650</v>
      </c>
      <c r="S1051" s="1">
        <v>222</v>
      </c>
      <c r="T1051" s="1">
        <v>0</v>
      </c>
      <c r="U1051" s="129" t="s">
        <v>209</v>
      </c>
      <c r="V1051" s="48"/>
      <c r="W1051" s="48"/>
      <c r="X1051" s="129" t="s">
        <v>211</v>
      </c>
      <c r="Y1051" s="129" t="s">
        <v>211</v>
      </c>
      <c r="Z1051" s="129" t="s">
        <v>210</v>
      </c>
      <c r="AA1051" s="129" t="s">
        <v>220</v>
      </c>
      <c r="AB1051" s="129" t="s">
        <v>213</v>
      </c>
      <c r="AC1051" s="129" t="s">
        <v>214</v>
      </c>
      <c r="AD1051" s="1">
        <v>45306</v>
      </c>
      <c r="AE1051" s="129" t="s">
        <v>2667</v>
      </c>
      <c r="AF1051" s="129" t="s">
        <v>215</v>
      </c>
      <c r="AG1051" s="1"/>
      <c r="AH1051" s="1" t="s">
        <v>211</v>
      </c>
      <c r="AI1051" s="1" t="s">
        <v>211</v>
      </c>
      <c r="AJ1051" s="1"/>
      <c r="AK1051" s="1"/>
      <c r="AL1051" s="1"/>
      <c r="AM1051" s="1" t="s">
        <v>210</v>
      </c>
      <c r="AN1051" s="1"/>
      <c r="AO1051" s="1"/>
      <c r="AP1051" s="1"/>
      <c r="AQ1051" s="44"/>
    </row>
    <row r="1052" spans="1:43" x14ac:dyDescent="0.25">
      <c r="A1052" s="132" t="s">
        <v>12123</v>
      </c>
      <c r="B1052" s="129" t="s">
        <v>2650</v>
      </c>
      <c r="C1052" s="129" t="s">
        <v>2652</v>
      </c>
      <c r="D1052" s="129" t="s">
        <v>2653</v>
      </c>
      <c r="E1052" s="129" t="s">
        <v>101</v>
      </c>
      <c r="F1052" s="1">
        <v>1423</v>
      </c>
      <c r="G1052" s="129" t="s">
        <v>2655</v>
      </c>
      <c r="H1052" s="129" t="s">
        <v>2647</v>
      </c>
      <c r="I1052" s="129" t="s">
        <v>205</v>
      </c>
      <c r="J1052" s="129" t="s">
        <v>206</v>
      </c>
      <c r="K1052" s="1">
        <v>24289747</v>
      </c>
      <c r="L1052" s="1">
        <v>30006212500758</v>
      </c>
      <c r="M1052" s="129" t="s">
        <v>218</v>
      </c>
      <c r="N1052" s="1">
        <v>1065430767</v>
      </c>
      <c r="O1052" s="1">
        <v>45295</v>
      </c>
      <c r="P1052" s="1">
        <v>45313</v>
      </c>
      <c r="Q1052" s="129" t="s">
        <v>1713</v>
      </c>
      <c r="R1052" s="129" t="s">
        <v>2650</v>
      </c>
      <c r="S1052" s="1">
        <v>113</v>
      </c>
      <c r="T1052" s="1">
        <v>0</v>
      </c>
      <c r="U1052" s="129" t="s">
        <v>1648</v>
      </c>
      <c r="V1052" s="48"/>
      <c r="W1052" s="48"/>
      <c r="X1052" s="129" t="s">
        <v>211</v>
      </c>
      <c r="Y1052" s="129" t="s">
        <v>211</v>
      </c>
      <c r="Z1052" s="129" t="s">
        <v>210</v>
      </c>
      <c r="AA1052" s="129" t="s">
        <v>220</v>
      </c>
      <c r="AB1052" s="129" t="s">
        <v>213</v>
      </c>
      <c r="AC1052" s="129" t="s">
        <v>214</v>
      </c>
      <c r="AD1052" s="1">
        <v>45313</v>
      </c>
      <c r="AE1052" s="129" t="s">
        <v>2615</v>
      </c>
      <c r="AF1052" s="129" t="s">
        <v>215</v>
      </c>
      <c r="AG1052" s="1"/>
      <c r="AH1052" s="1" t="s">
        <v>211</v>
      </c>
      <c r="AI1052" s="1" t="s">
        <v>211</v>
      </c>
      <c r="AJ1052" s="1"/>
      <c r="AK1052" s="1"/>
      <c r="AL1052" s="1"/>
      <c r="AM1052" s="1" t="s">
        <v>210</v>
      </c>
      <c r="AN1052" s="1"/>
      <c r="AO1052" s="1"/>
      <c r="AP1052" s="1"/>
      <c r="AQ1052" s="44"/>
    </row>
    <row r="1053" spans="1:43" x14ac:dyDescent="0.25">
      <c r="A1053" s="132" t="s">
        <v>12123</v>
      </c>
      <c r="B1053" s="129" t="s">
        <v>2650</v>
      </c>
      <c r="C1053" s="129" t="s">
        <v>2654</v>
      </c>
      <c r="D1053" s="129" t="s">
        <v>2655</v>
      </c>
      <c r="E1053" s="129" t="s">
        <v>100</v>
      </c>
      <c r="F1053" s="1">
        <v>1516</v>
      </c>
      <c r="G1053" s="129" t="s">
        <v>65</v>
      </c>
      <c r="H1053" s="129" t="s">
        <v>2647</v>
      </c>
      <c r="I1053" s="129" t="s">
        <v>205</v>
      </c>
      <c r="J1053" s="129" t="s">
        <v>206</v>
      </c>
      <c r="K1053" s="1">
        <v>24289750</v>
      </c>
      <c r="L1053" s="1">
        <v>29605042504554</v>
      </c>
      <c r="M1053" s="129" t="s">
        <v>218</v>
      </c>
      <c r="N1053" s="1">
        <v>1014328047</v>
      </c>
      <c r="O1053" s="1">
        <v>45295</v>
      </c>
      <c r="P1053" s="1">
        <v>45313</v>
      </c>
      <c r="Q1053" s="129" t="s">
        <v>2656</v>
      </c>
      <c r="R1053" s="129" t="s">
        <v>2650</v>
      </c>
      <c r="S1053" s="1">
        <v>113</v>
      </c>
      <c r="T1053" s="1">
        <v>0</v>
      </c>
      <c r="U1053" s="129" t="s">
        <v>1648</v>
      </c>
      <c r="V1053" s="48"/>
      <c r="W1053" s="48"/>
      <c r="X1053" s="129" t="s">
        <v>211</v>
      </c>
      <c r="Y1053" s="129" t="s">
        <v>211</v>
      </c>
      <c r="Z1053" s="129" t="s">
        <v>210</v>
      </c>
      <c r="AA1053" s="129" t="s">
        <v>1701</v>
      </c>
      <c r="AB1053" s="129" t="s">
        <v>213</v>
      </c>
      <c r="AC1053" s="129" t="s">
        <v>214</v>
      </c>
      <c r="AD1053" s="1">
        <v>45313</v>
      </c>
      <c r="AE1053" s="129" t="s">
        <v>2615</v>
      </c>
      <c r="AF1053" s="129" t="s">
        <v>215</v>
      </c>
      <c r="AG1053" s="1"/>
      <c r="AH1053" s="1" t="s">
        <v>211</v>
      </c>
      <c r="AI1053" s="1" t="s">
        <v>211</v>
      </c>
      <c r="AJ1053" s="1"/>
      <c r="AK1053" s="1"/>
      <c r="AL1053" s="1"/>
      <c r="AM1053" s="1" t="s">
        <v>210</v>
      </c>
      <c r="AN1053" s="1"/>
      <c r="AO1053" s="1"/>
      <c r="AP1053" s="1"/>
      <c r="AQ1053" s="44"/>
    </row>
    <row r="1054" spans="1:43" x14ac:dyDescent="0.25">
      <c r="A1054" s="132" t="s">
        <v>12123</v>
      </c>
      <c r="B1054" s="129" t="s">
        <v>2650</v>
      </c>
      <c r="C1054" s="129" t="s">
        <v>2620</v>
      </c>
      <c r="D1054" s="129" t="s">
        <v>2621</v>
      </c>
      <c r="E1054" s="129" t="s">
        <v>76</v>
      </c>
      <c r="F1054" s="1">
        <v>3142</v>
      </c>
      <c r="G1054" s="129" t="s">
        <v>2508</v>
      </c>
      <c r="H1054" s="129" t="s">
        <v>2233</v>
      </c>
      <c r="I1054" s="129" t="s">
        <v>205</v>
      </c>
      <c r="J1054" s="129" t="s">
        <v>206</v>
      </c>
      <c r="K1054" s="1">
        <v>24289742</v>
      </c>
      <c r="L1054" s="1">
        <v>30310271402434</v>
      </c>
      <c r="M1054" s="129" t="s">
        <v>218</v>
      </c>
      <c r="N1054" s="1">
        <v>1008192005</v>
      </c>
      <c r="O1054" s="1">
        <v>45295</v>
      </c>
      <c r="P1054" s="1">
        <v>45313</v>
      </c>
      <c r="Q1054" s="129" t="s">
        <v>222</v>
      </c>
      <c r="R1054" s="129" t="s">
        <v>2650</v>
      </c>
      <c r="S1054" s="1">
        <v>223</v>
      </c>
      <c r="T1054" s="1">
        <v>0</v>
      </c>
      <c r="U1054" s="129" t="s">
        <v>209</v>
      </c>
      <c r="V1054" s="48"/>
      <c r="W1054" s="48"/>
      <c r="X1054" s="129" t="s">
        <v>211</v>
      </c>
      <c r="Y1054" s="129" t="s">
        <v>211</v>
      </c>
      <c r="Z1054" s="129" t="s">
        <v>210</v>
      </c>
      <c r="AA1054" s="129" t="s">
        <v>220</v>
      </c>
      <c r="AB1054" s="129" t="s">
        <v>213</v>
      </c>
      <c r="AC1054" s="129" t="s">
        <v>214</v>
      </c>
      <c r="AD1054" s="1">
        <v>45313</v>
      </c>
      <c r="AE1054" s="129" t="s">
        <v>2615</v>
      </c>
      <c r="AF1054" s="129" t="s">
        <v>230</v>
      </c>
      <c r="AG1054" s="1"/>
      <c r="AH1054" s="1" t="s">
        <v>211</v>
      </c>
      <c r="AI1054" s="1" t="s">
        <v>211</v>
      </c>
      <c r="AJ1054" s="1"/>
      <c r="AK1054" s="1"/>
      <c r="AL1054" s="1"/>
      <c r="AM1054" s="1" t="s">
        <v>210</v>
      </c>
      <c r="AN1054" s="1"/>
      <c r="AO1054" s="1"/>
      <c r="AP1054" s="1"/>
      <c r="AQ1054" s="44"/>
    </row>
    <row r="1055" spans="1:43" x14ac:dyDescent="0.25">
      <c r="A1055" s="132" t="s">
        <v>12123</v>
      </c>
      <c r="B1055" s="129" t="s">
        <v>2650</v>
      </c>
      <c r="C1055" s="129" t="s">
        <v>2661</v>
      </c>
      <c r="D1055" s="129" t="s">
        <v>2662</v>
      </c>
      <c r="E1055" s="129" t="s">
        <v>19</v>
      </c>
      <c r="F1055" s="1">
        <v>1564</v>
      </c>
      <c r="G1055" s="129" t="s">
        <v>2507</v>
      </c>
      <c r="H1055" s="129" t="s">
        <v>2233</v>
      </c>
      <c r="I1055" s="129" t="s">
        <v>205</v>
      </c>
      <c r="J1055" s="129" t="s">
        <v>206</v>
      </c>
      <c r="K1055" s="1">
        <v>24290043</v>
      </c>
      <c r="L1055" s="1">
        <v>30506201307878</v>
      </c>
      <c r="M1055" s="129" t="s">
        <v>218</v>
      </c>
      <c r="N1055" s="1">
        <v>1061807640</v>
      </c>
      <c r="O1055" s="1">
        <v>45302</v>
      </c>
      <c r="P1055" s="1">
        <v>45320</v>
      </c>
      <c r="Q1055" s="129" t="s">
        <v>2663</v>
      </c>
      <c r="R1055" s="129" t="s">
        <v>2650</v>
      </c>
      <c r="S1055" s="1">
        <v>224</v>
      </c>
      <c r="T1055" s="1">
        <v>0</v>
      </c>
      <c r="U1055" s="129" t="s">
        <v>209</v>
      </c>
      <c r="V1055" s="48"/>
      <c r="W1055" s="48"/>
      <c r="X1055" s="129" t="s">
        <v>211</v>
      </c>
      <c r="Y1055" s="129" t="s">
        <v>211</v>
      </c>
      <c r="Z1055" s="129" t="s">
        <v>210</v>
      </c>
      <c r="AA1055" s="129" t="s">
        <v>220</v>
      </c>
      <c r="AB1055" s="129" t="s">
        <v>213</v>
      </c>
      <c r="AC1055" s="129" t="s">
        <v>214</v>
      </c>
      <c r="AD1055" s="1">
        <v>45322</v>
      </c>
      <c r="AE1055" s="129" t="s">
        <v>2622</v>
      </c>
      <c r="AF1055" s="129" t="s">
        <v>239</v>
      </c>
      <c r="AG1055" s="1"/>
      <c r="AH1055" s="1" t="s">
        <v>211</v>
      </c>
      <c r="AI1055" s="1" t="s">
        <v>211</v>
      </c>
      <c r="AJ1055" s="1"/>
      <c r="AK1055" s="1"/>
      <c r="AL1055" s="1"/>
      <c r="AM1055" s="1" t="s">
        <v>210</v>
      </c>
      <c r="AN1055" s="1"/>
      <c r="AO1055" s="1"/>
      <c r="AP1055" s="1"/>
      <c r="AQ1055" s="44"/>
    </row>
    <row r="1056" spans="1:43" x14ac:dyDescent="0.25">
      <c r="A1056" s="132" t="s">
        <v>12123</v>
      </c>
      <c r="B1056" s="129" t="s">
        <v>2650</v>
      </c>
      <c r="C1056" s="129" t="s">
        <v>2693</v>
      </c>
      <c r="D1056" s="129" t="s">
        <v>2694</v>
      </c>
      <c r="E1056" s="129" t="s">
        <v>25</v>
      </c>
      <c r="F1056" s="1">
        <v>6856</v>
      </c>
      <c r="G1056" s="129" t="s">
        <v>2789</v>
      </c>
      <c r="H1056" s="129" t="s">
        <v>2233</v>
      </c>
      <c r="I1056" s="129" t="s">
        <v>205</v>
      </c>
      <c r="J1056" s="129" t="s">
        <v>206</v>
      </c>
      <c r="K1056" s="1">
        <v>24290320</v>
      </c>
      <c r="L1056" s="1">
        <v>30212102105836</v>
      </c>
      <c r="M1056" s="129" t="s">
        <v>218</v>
      </c>
      <c r="N1056" s="1">
        <v>1008211677</v>
      </c>
      <c r="O1056" s="1">
        <v>45309</v>
      </c>
      <c r="P1056" s="1">
        <v>45327</v>
      </c>
      <c r="Q1056" s="129" t="s">
        <v>2695</v>
      </c>
      <c r="R1056" s="129" t="s">
        <v>2650</v>
      </c>
      <c r="S1056" s="1">
        <v>225</v>
      </c>
      <c r="T1056" s="1">
        <v>0</v>
      </c>
      <c r="U1056" s="129" t="s">
        <v>209</v>
      </c>
      <c r="V1056" s="48"/>
      <c r="W1056" s="48"/>
      <c r="X1056" s="129" t="s">
        <v>211</v>
      </c>
      <c r="Y1056" s="129" t="s">
        <v>211</v>
      </c>
      <c r="Z1056" s="129" t="s">
        <v>210</v>
      </c>
      <c r="AA1056" s="129" t="s">
        <v>220</v>
      </c>
      <c r="AB1056" s="129" t="s">
        <v>213</v>
      </c>
      <c r="AC1056" s="129" t="s">
        <v>214</v>
      </c>
      <c r="AD1056" s="1">
        <v>45327</v>
      </c>
      <c r="AE1056" s="129" t="s">
        <v>2523</v>
      </c>
      <c r="AF1056" s="129" t="s">
        <v>233</v>
      </c>
      <c r="AG1056" s="1"/>
      <c r="AH1056" s="1" t="s">
        <v>211</v>
      </c>
      <c r="AI1056" s="1" t="s">
        <v>211</v>
      </c>
      <c r="AJ1056" s="1"/>
      <c r="AK1056" s="1"/>
      <c r="AL1056" s="1"/>
      <c r="AM1056" s="1" t="s">
        <v>210</v>
      </c>
      <c r="AN1056" s="1"/>
      <c r="AO1056" s="1"/>
      <c r="AP1056" s="1"/>
      <c r="AQ1056" s="44"/>
    </row>
    <row r="1057" spans="1:43" x14ac:dyDescent="0.25">
      <c r="A1057" s="132" t="s">
        <v>12123</v>
      </c>
      <c r="B1057" s="129" t="s">
        <v>2650</v>
      </c>
      <c r="C1057" s="129" t="s">
        <v>2771</v>
      </c>
      <c r="D1057" s="129" t="s">
        <v>2772</v>
      </c>
      <c r="E1057" s="129" t="s">
        <v>131</v>
      </c>
      <c r="F1057" s="1">
        <v>2821</v>
      </c>
      <c r="G1057" s="129" t="s">
        <v>2646</v>
      </c>
      <c r="H1057" s="129" t="s">
        <v>2647</v>
      </c>
      <c r="I1057" s="129" t="s">
        <v>205</v>
      </c>
      <c r="J1057" s="129" t="s">
        <v>206</v>
      </c>
      <c r="K1057" s="1">
        <v>24243352</v>
      </c>
      <c r="L1057" s="1">
        <v>29006032500398</v>
      </c>
      <c r="M1057" s="129" t="s">
        <v>218</v>
      </c>
      <c r="N1057" s="1">
        <v>1011560845</v>
      </c>
      <c r="O1057" s="1">
        <v>44289</v>
      </c>
      <c r="P1057" s="1">
        <v>44306</v>
      </c>
      <c r="Q1057" s="129" t="s">
        <v>2098</v>
      </c>
      <c r="R1057" s="129" t="s">
        <v>2650</v>
      </c>
      <c r="S1057" s="1">
        <v>49</v>
      </c>
      <c r="T1057" s="1">
        <v>0</v>
      </c>
      <c r="U1057" s="129" t="s">
        <v>1648</v>
      </c>
      <c r="V1057" s="48"/>
      <c r="W1057" s="48"/>
      <c r="X1057" s="129" t="s">
        <v>211</v>
      </c>
      <c r="Y1057" s="129" t="s">
        <v>211</v>
      </c>
      <c r="Z1057" s="129" t="s">
        <v>210</v>
      </c>
      <c r="AA1057" s="129" t="s">
        <v>220</v>
      </c>
      <c r="AB1057" s="129" t="s">
        <v>213</v>
      </c>
      <c r="AC1057" s="129" t="s">
        <v>214</v>
      </c>
      <c r="AD1057" s="1">
        <v>44306</v>
      </c>
      <c r="AE1057" s="129" t="s">
        <v>2773</v>
      </c>
      <c r="AF1057" s="129" t="s">
        <v>215</v>
      </c>
      <c r="AG1057" s="1"/>
      <c r="AH1057" s="1" t="s">
        <v>211</v>
      </c>
      <c r="AI1057" s="1" t="s">
        <v>211</v>
      </c>
      <c r="AJ1057" s="1"/>
      <c r="AK1057" s="1"/>
      <c r="AL1057" s="1"/>
      <c r="AM1057" s="1" t="s">
        <v>210</v>
      </c>
      <c r="AN1057" s="1" t="s">
        <v>211</v>
      </c>
      <c r="AO1057" s="1" t="s">
        <v>211</v>
      </c>
      <c r="AP1057" s="1" t="s">
        <v>211</v>
      </c>
      <c r="AQ1057" s="44"/>
    </row>
    <row r="1058" spans="1:43" x14ac:dyDescent="0.25">
      <c r="A1058" s="132" t="s">
        <v>12123</v>
      </c>
      <c r="B1058" s="129" t="s">
        <v>2650</v>
      </c>
      <c r="C1058" s="129" t="s">
        <v>2774</v>
      </c>
      <c r="D1058" s="129" t="s">
        <v>2775</v>
      </c>
      <c r="E1058" s="129" t="s">
        <v>117</v>
      </c>
      <c r="F1058" s="1">
        <v>7029</v>
      </c>
      <c r="G1058" s="129" t="s">
        <v>65</v>
      </c>
      <c r="H1058" s="129" t="s">
        <v>65</v>
      </c>
      <c r="I1058" s="129" t="s">
        <v>205</v>
      </c>
      <c r="J1058" s="129" t="s">
        <v>227</v>
      </c>
      <c r="K1058" s="1">
        <v>24242008</v>
      </c>
      <c r="L1058" s="1">
        <v>29603032502828</v>
      </c>
      <c r="M1058" s="129" t="s">
        <v>218</v>
      </c>
      <c r="N1058" s="1">
        <v>1001877432</v>
      </c>
      <c r="O1058" s="1">
        <v>44282</v>
      </c>
      <c r="P1058" s="1">
        <v>44299</v>
      </c>
      <c r="Q1058" s="129" t="s">
        <v>1669</v>
      </c>
      <c r="R1058" s="129" t="s">
        <v>2650</v>
      </c>
      <c r="S1058" s="1">
        <v>48</v>
      </c>
      <c r="T1058" s="1">
        <v>0</v>
      </c>
      <c r="U1058" s="129" t="s">
        <v>1648</v>
      </c>
      <c r="V1058" s="48"/>
      <c r="W1058" s="48"/>
      <c r="X1058" s="129" t="s">
        <v>211</v>
      </c>
      <c r="Y1058" s="129" t="s">
        <v>211</v>
      </c>
      <c r="Z1058" s="129" t="s">
        <v>210</v>
      </c>
      <c r="AA1058" s="129" t="s">
        <v>2008</v>
      </c>
      <c r="AB1058" s="129" t="s">
        <v>213</v>
      </c>
      <c r="AC1058" s="129" t="s">
        <v>214</v>
      </c>
      <c r="AD1058" s="1">
        <v>44299</v>
      </c>
      <c r="AE1058" s="129" t="s">
        <v>2740</v>
      </c>
      <c r="AF1058" s="129" t="s">
        <v>215</v>
      </c>
      <c r="AG1058" s="1"/>
      <c r="AH1058" s="1" t="s">
        <v>211</v>
      </c>
      <c r="AI1058" s="1" t="s">
        <v>211</v>
      </c>
      <c r="AJ1058" s="1"/>
      <c r="AK1058" s="1"/>
      <c r="AL1058" s="1"/>
      <c r="AM1058" s="1" t="s">
        <v>210</v>
      </c>
      <c r="AN1058" s="1" t="s">
        <v>211</v>
      </c>
      <c r="AO1058" s="1" t="s">
        <v>211</v>
      </c>
      <c r="AP1058" s="1" t="s">
        <v>211</v>
      </c>
      <c r="AQ1058" s="44"/>
    </row>
    <row r="1059" spans="1:43" x14ac:dyDescent="0.25">
      <c r="A1059" s="132" t="s">
        <v>12123</v>
      </c>
      <c r="B1059" s="129" t="s">
        <v>2650</v>
      </c>
      <c r="C1059" s="129" t="s">
        <v>2738</v>
      </c>
      <c r="D1059" s="129" t="s">
        <v>2739</v>
      </c>
      <c r="E1059" s="129" t="s">
        <v>120</v>
      </c>
      <c r="F1059" s="1">
        <v>6828</v>
      </c>
      <c r="G1059" s="129" t="s">
        <v>2655</v>
      </c>
      <c r="H1059" s="129" t="s">
        <v>2647</v>
      </c>
      <c r="I1059" s="129" t="s">
        <v>205</v>
      </c>
      <c r="J1059" s="129" t="s">
        <v>206</v>
      </c>
      <c r="K1059" s="1">
        <v>24241956</v>
      </c>
      <c r="L1059" s="1">
        <v>29311132500376</v>
      </c>
      <c r="M1059" s="129" t="s">
        <v>218</v>
      </c>
      <c r="N1059" s="1">
        <v>1064670807</v>
      </c>
      <c r="O1059" s="1">
        <v>44282</v>
      </c>
      <c r="P1059" s="1">
        <v>44299</v>
      </c>
      <c r="Q1059" s="129" t="s">
        <v>2148</v>
      </c>
      <c r="R1059" s="129" t="s">
        <v>2650</v>
      </c>
      <c r="S1059" s="1">
        <v>46</v>
      </c>
      <c r="T1059" s="1">
        <v>0</v>
      </c>
      <c r="U1059" s="129" t="s">
        <v>1648</v>
      </c>
      <c r="V1059" s="48"/>
      <c r="W1059" s="48"/>
      <c r="X1059" s="129" t="s">
        <v>211</v>
      </c>
      <c r="Y1059" s="129" t="s">
        <v>211</v>
      </c>
      <c r="Z1059" s="129" t="s">
        <v>210</v>
      </c>
      <c r="AA1059" s="129" t="s">
        <v>220</v>
      </c>
      <c r="AB1059" s="129" t="s">
        <v>213</v>
      </c>
      <c r="AC1059" s="129" t="s">
        <v>214</v>
      </c>
      <c r="AD1059" s="1">
        <v>44299</v>
      </c>
      <c r="AE1059" s="129" t="s">
        <v>2740</v>
      </c>
      <c r="AF1059" s="129" t="s">
        <v>215</v>
      </c>
      <c r="AG1059" s="1"/>
      <c r="AH1059" s="1" t="s">
        <v>211</v>
      </c>
      <c r="AI1059" s="1" t="s">
        <v>211</v>
      </c>
      <c r="AJ1059" s="1"/>
      <c r="AK1059" s="1"/>
      <c r="AL1059" s="1"/>
      <c r="AM1059" s="1" t="s">
        <v>210</v>
      </c>
      <c r="AN1059" s="1" t="s">
        <v>211</v>
      </c>
      <c r="AO1059" s="1" t="s">
        <v>211</v>
      </c>
      <c r="AP1059" s="1" t="s">
        <v>211</v>
      </c>
      <c r="AQ1059" s="44"/>
    </row>
    <row r="1060" spans="1:43" x14ac:dyDescent="0.25">
      <c r="A1060" s="132" t="s">
        <v>12123</v>
      </c>
      <c r="B1060" s="129" t="s">
        <v>2650</v>
      </c>
      <c r="C1060" s="129" t="s">
        <v>2741</v>
      </c>
      <c r="D1060" s="129" t="s">
        <v>2660</v>
      </c>
      <c r="E1060" s="129" t="s">
        <v>151</v>
      </c>
      <c r="F1060" s="1" t="s">
        <v>149</v>
      </c>
      <c r="G1060" s="129" t="s">
        <v>65</v>
      </c>
      <c r="H1060" s="129" t="s">
        <v>2647</v>
      </c>
      <c r="I1060" s="129" t="s">
        <v>205</v>
      </c>
      <c r="J1060" s="129" t="s">
        <v>206</v>
      </c>
      <c r="K1060" s="1">
        <v>24241136</v>
      </c>
      <c r="L1060" s="1">
        <v>29710012509576</v>
      </c>
      <c r="M1060" s="129" t="s">
        <v>218</v>
      </c>
      <c r="N1060" s="1">
        <v>1097739587</v>
      </c>
      <c r="O1060" s="1">
        <v>44275</v>
      </c>
      <c r="P1060" s="1">
        <v>44292</v>
      </c>
      <c r="Q1060" s="129" t="s">
        <v>2742</v>
      </c>
      <c r="R1060" s="129" t="s">
        <v>2650</v>
      </c>
      <c r="S1060" s="1">
        <v>45</v>
      </c>
      <c r="T1060" s="1">
        <v>0</v>
      </c>
      <c r="U1060" s="129" t="s">
        <v>1648</v>
      </c>
      <c r="V1060" s="48"/>
      <c r="W1060" s="48"/>
      <c r="X1060" s="129" t="s">
        <v>211</v>
      </c>
      <c r="Y1060" s="129" t="s">
        <v>211</v>
      </c>
      <c r="Z1060" s="129" t="s">
        <v>210</v>
      </c>
      <c r="AA1060" s="129" t="s">
        <v>225</v>
      </c>
      <c r="AB1060" s="129" t="s">
        <v>213</v>
      </c>
      <c r="AC1060" s="129" t="s">
        <v>214</v>
      </c>
      <c r="AD1060" s="1">
        <v>44292</v>
      </c>
      <c r="AE1060" s="129" t="s">
        <v>2637</v>
      </c>
      <c r="AF1060" s="129" t="s">
        <v>215</v>
      </c>
      <c r="AG1060" s="1"/>
      <c r="AH1060" s="1" t="s">
        <v>211</v>
      </c>
      <c r="AI1060" s="1" t="s">
        <v>211</v>
      </c>
      <c r="AJ1060" s="1"/>
      <c r="AK1060" s="1"/>
      <c r="AL1060" s="1"/>
      <c r="AM1060" s="1" t="s">
        <v>210</v>
      </c>
      <c r="AN1060" s="1" t="s">
        <v>211</v>
      </c>
      <c r="AO1060" s="1" t="s">
        <v>211</v>
      </c>
      <c r="AP1060" s="1" t="s">
        <v>211</v>
      </c>
      <c r="AQ1060" s="44"/>
    </row>
    <row r="1061" spans="1:43" x14ac:dyDescent="0.25">
      <c r="A1061" s="132" t="s">
        <v>12123</v>
      </c>
      <c r="B1061" s="129" t="s">
        <v>2650</v>
      </c>
      <c r="C1061" s="129" t="s">
        <v>2686</v>
      </c>
      <c r="D1061" s="129" t="s">
        <v>2687</v>
      </c>
      <c r="E1061" s="129" t="s">
        <v>20</v>
      </c>
      <c r="F1061" s="1">
        <v>8754</v>
      </c>
      <c r="G1061" s="129" t="s">
        <v>2508</v>
      </c>
      <c r="H1061" s="129" t="s">
        <v>2233</v>
      </c>
      <c r="I1061" s="129" t="s">
        <v>205</v>
      </c>
      <c r="J1061" s="129" t="s">
        <v>206</v>
      </c>
      <c r="K1061" s="1">
        <v>24290342</v>
      </c>
      <c r="L1061" s="1">
        <v>30409080102437</v>
      </c>
      <c r="M1061" s="129" t="s">
        <v>218</v>
      </c>
      <c r="N1061" s="1">
        <v>1032187372</v>
      </c>
      <c r="O1061" s="1">
        <v>45309</v>
      </c>
      <c r="P1061" s="1">
        <v>45327</v>
      </c>
      <c r="Q1061" s="129" t="s">
        <v>238</v>
      </c>
      <c r="R1061" s="129" t="s">
        <v>2650</v>
      </c>
      <c r="S1061" s="1">
        <v>225</v>
      </c>
      <c r="T1061" s="1">
        <v>0</v>
      </c>
      <c r="U1061" s="129" t="s">
        <v>209</v>
      </c>
      <c r="V1061" s="48"/>
      <c r="W1061" s="48"/>
      <c r="X1061" s="129" t="s">
        <v>211</v>
      </c>
      <c r="Y1061" s="129" t="s">
        <v>211</v>
      </c>
      <c r="Z1061" s="129" t="s">
        <v>210</v>
      </c>
      <c r="AA1061" s="129" t="s">
        <v>220</v>
      </c>
      <c r="AB1061" s="129" t="s">
        <v>213</v>
      </c>
      <c r="AC1061" s="129" t="s">
        <v>214</v>
      </c>
      <c r="AD1061" s="1">
        <v>45327</v>
      </c>
      <c r="AE1061" s="129" t="s">
        <v>2523</v>
      </c>
      <c r="AF1061" s="129" t="s">
        <v>230</v>
      </c>
      <c r="AG1061" s="1"/>
      <c r="AH1061" s="1" t="s">
        <v>211</v>
      </c>
      <c r="AI1061" s="1" t="s">
        <v>211</v>
      </c>
      <c r="AJ1061" s="1"/>
      <c r="AK1061" s="1"/>
      <c r="AL1061" s="1"/>
      <c r="AM1061" s="1" t="s">
        <v>210</v>
      </c>
      <c r="AN1061" s="1"/>
      <c r="AO1061" s="1"/>
      <c r="AP1061" s="1"/>
      <c r="AQ1061" s="44"/>
    </row>
    <row r="1062" spans="1:43" x14ac:dyDescent="0.25">
      <c r="A1062" s="132" t="s">
        <v>12123</v>
      </c>
      <c r="B1062" s="129" t="s">
        <v>2650</v>
      </c>
      <c r="C1062" s="129" t="s">
        <v>2734</v>
      </c>
      <c r="D1062" s="129" t="s">
        <v>2735</v>
      </c>
      <c r="E1062" s="129" t="s">
        <v>104</v>
      </c>
      <c r="F1062" s="1">
        <v>1551</v>
      </c>
      <c r="G1062" s="129" t="s">
        <v>2655</v>
      </c>
      <c r="H1062" s="129" t="s">
        <v>2647</v>
      </c>
      <c r="I1062" s="129" t="s">
        <v>205</v>
      </c>
      <c r="J1062" s="129" t="s">
        <v>206</v>
      </c>
      <c r="K1062" s="1">
        <v>24239554</v>
      </c>
      <c r="L1062" s="1">
        <v>28808142500232</v>
      </c>
      <c r="M1062" s="129" t="s">
        <v>218</v>
      </c>
      <c r="N1062" s="1">
        <v>1092541777</v>
      </c>
      <c r="O1062" s="1">
        <v>44261</v>
      </c>
      <c r="P1062" s="1">
        <v>44275</v>
      </c>
      <c r="Q1062" s="129" t="s">
        <v>2736</v>
      </c>
      <c r="R1062" s="129" t="s">
        <v>2650</v>
      </c>
      <c r="S1062" s="1">
        <v>39</v>
      </c>
      <c r="T1062" s="1">
        <v>0</v>
      </c>
      <c r="U1062" s="129" t="s">
        <v>1648</v>
      </c>
      <c r="V1062" s="48"/>
      <c r="W1062" s="48"/>
      <c r="X1062" s="129" t="s">
        <v>211</v>
      </c>
      <c r="Y1062" s="129" t="s">
        <v>211</v>
      </c>
      <c r="Z1062" s="129" t="s">
        <v>210</v>
      </c>
      <c r="AA1062" s="129" t="s">
        <v>220</v>
      </c>
      <c r="AB1062" s="129" t="s">
        <v>213</v>
      </c>
      <c r="AC1062" s="129" t="s">
        <v>214</v>
      </c>
      <c r="AD1062" s="1">
        <v>44275</v>
      </c>
      <c r="AE1062" s="129" t="s">
        <v>2737</v>
      </c>
      <c r="AF1062" s="129" t="s">
        <v>215</v>
      </c>
      <c r="AG1062" s="1"/>
      <c r="AH1062" s="1" t="s">
        <v>211</v>
      </c>
      <c r="AI1062" s="1" t="s">
        <v>211</v>
      </c>
      <c r="AJ1062" s="1"/>
      <c r="AK1062" s="1"/>
      <c r="AL1062" s="1"/>
      <c r="AM1062" s="1" t="s">
        <v>210</v>
      </c>
      <c r="AN1062" s="1" t="s">
        <v>211</v>
      </c>
      <c r="AO1062" s="1" t="s">
        <v>211</v>
      </c>
      <c r="AP1062" s="1" t="s">
        <v>211</v>
      </c>
      <c r="AQ1062" s="44"/>
    </row>
    <row r="1063" spans="1:43" x14ac:dyDescent="0.25">
      <c r="A1063" s="132" t="s">
        <v>12123</v>
      </c>
      <c r="B1063" s="129" t="s">
        <v>2650</v>
      </c>
      <c r="C1063" s="129" t="s">
        <v>2682</v>
      </c>
      <c r="D1063" s="129" t="s">
        <v>2683</v>
      </c>
      <c r="E1063" s="129" t="s">
        <v>10</v>
      </c>
      <c r="F1063" s="1">
        <v>2795</v>
      </c>
      <c r="G1063" s="129" t="s">
        <v>2715</v>
      </c>
      <c r="H1063" s="129" t="s">
        <v>2233</v>
      </c>
      <c r="I1063" s="129" t="s">
        <v>205</v>
      </c>
      <c r="J1063" s="129" t="s">
        <v>206</v>
      </c>
      <c r="K1063" s="1">
        <v>24290593</v>
      </c>
      <c r="L1063" s="1">
        <v>30405252100312</v>
      </c>
      <c r="M1063" s="129" t="s">
        <v>218</v>
      </c>
      <c r="N1063" s="1">
        <v>1007832377</v>
      </c>
      <c r="O1063" s="1">
        <v>45316</v>
      </c>
      <c r="P1063" s="1">
        <v>45334</v>
      </c>
      <c r="Q1063" s="129" t="s">
        <v>2684</v>
      </c>
      <c r="R1063" s="129" t="s">
        <v>2650</v>
      </c>
      <c r="S1063" s="1">
        <v>226</v>
      </c>
      <c r="T1063" s="1">
        <v>0</v>
      </c>
      <c r="U1063" s="129" t="s">
        <v>209</v>
      </c>
      <c r="V1063" s="48"/>
      <c r="W1063" s="48"/>
      <c r="X1063" s="129" t="s">
        <v>211</v>
      </c>
      <c r="Y1063" s="129" t="s">
        <v>211</v>
      </c>
      <c r="Z1063" s="129" t="s">
        <v>210</v>
      </c>
      <c r="AA1063" s="129" t="s">
        <v>220</v>
      </c>
      <c r="AB1063" s="129" t="s">
        <v>213</v>
      </c>
      <c r="AC1063" s="129" t="s">
        <v>214</v>
      </c>
      <c r="AD1063" s="1">
        <v>45336</v>
      </c>
      <c r="AE1063" s="129" t="s">
        <v>2553</v>
      </c>
      <c r="AF1063" s="129" t="s">
        <v>230</v>
      </c>
      <c r="AG1063" s="1"/>
      <c r="AH1063" s="1" t="s">
        <v>211</v>
      </c>
      <c r="AI1063" s="1" t="s">
        <v>211</v>
      </c>
      <c r="AJ1063" s="1"/>
      <c r="AK1063" s="1"/>
      <c r="AL1063" s="1"/>
      <c r="AM1063" s="1" t="s">
        <v>210</v>
      </c>
      <c r="AN1063" s="1"/>
      <c r="AO1063" s="1"/>
      <c r="AP1063" s="1"/>
      <c r="AQ1063" s="44"/>
    </row>
    <row r="1064" spans="1:43" x14ac:dyDescent="0.25">
      <c r="A1064" s="132" t="s">
        <v>12123</v>
      </c>
      <c r="B1064" s="129" t="s">
        <v>2650</v>
      </c>
      <c r="C1064" s="129" t="s">
        <v>2688</v>
      </c>
      <c r="D1064" s="129" t="s">
        <v>2689</v>
      </c>
      <c r="E1064" s="129" t="s">
        <v>9</v>
      </c>
      <c r="F1064" s="1">
        <v>8231</v>
      </c>
      <c r="G1064" s="129" t="s">
        <v>2507</v>
      </c>
      <c r="H1064" s="129" t="s">
        <v>2233</v>
      </c>
      <c r="I1064" s="129" t="s">
        <v>205</v>
      </c>
      <c r="J1064" s="129" t="s">
        <v>206</v>
      </c>
      <c r="K1064" s="1">
        <v>24291164</v>
      </c>
      <c r="L1064" s="1">
        <v>30305301500319</v>
      </c>
      <c r="M1064" s="129" t="s">
        <v>218</v>
      </c>
      <c r="N1064" s="1">
        <v>1023991012</v>
      </c>
      <c r="O1064" s="1">
        <v>45330</v>
      </c>
      <c r="P1064" s="1">
        <v>45348</v>
      </c>
      <c r="Q1064" s="129" t="s">
        <v>2122</v>
      </c>
      <c r="R1064" s="129" t="s">
        <v>2650</v>
      </c>
      <c r="S1064" s="1">
        <v>227</v>
      </c>
      <c r="T1064" s="1">
        <v>0</v>
      </c>
      <c r="U1064" s="129" t="s">
        <v>209</v>
      </c>
      <c r="V1064" s="48"/>
      <c r="W1064" s="48"/>
      <c r="X1064" s="129" t="s">
        <v>211</v>
      </c>
      <c r="Y1064" s="129" t="s">
        <v>211</v>
      </c>
      <c r="Z1064" s="129" t="s">
        <v>210</v>
      </c>
      <c r="AA1064" s="129" t="s">
        <v>220</v>
      </c>
      <c r="AB1064" s="129" t="s">
        <v>213</v>
      </c>
      <c r="AC1064" s="129" t="s">
        <v>214</v>
      </c>
      <c r="AD1064" s="1">
        <v>45348</v>
      </c>
      <c r="AE1064" s="129" t="s">
        <v>2629</v>
      </c>
      <c r="AF1064" s="129" t="s">
        <v>233</v>
      </c>
      <c r="AG1064" s="1"/>
      <c r="AH1064" s="1" t="s">
        <v>211</v>
      </c>
      <c r="AI1064" s="1" t="s">
        <v>211</v>
      </c>
      <c r="AJ1064" s="1"/>
      <c r="AK1064" s="1"/>
      <c r="AL1064" s="1"/>
      <c r="AM1064" s="1" t="s">
        <v>210</v>
      </c>
      <c r="AN1064" s="1"/>
      <c r="AO1064" s="1"/>
      <c r="AP1064" s="1"/>
      <c r="AQ1064" s="44"/>
    </row>
    <row r="1065" spans="1:43" x14ac:dyDescent="0.25">
      <c r="A1065" s="132" t="s">
        <v>12123</v>
      </c>
      <c r="B1065" s="129" t="s">
        <v>2650</v>
      </c>
      <c r="C1065" s="129" t="s">
        <v>2729</v>
      </c>
      <c r="D1065" s="129" t="s">
        <v>2669</v>
      </c>
      <c r="E1065" s="129" t="s">
        <v>150</v>
      </c>
      <c r="F1065" s="1" t="s">
        <v>149</v>
      </c>
      <c r="G1065" s="129" t="s">
        <v>65</v>
      </c>
      <c r="H1065" s="129" t="s">
        <v>2647</v>
      </c>
      <c r="I1065" s="129" t="s">
        <v>205</v>
      </c>
      <c r="J1065" s="129" t="s">
        <v>206</v>
      </c>
      <c r="K1065" s="1">
        <v>24233078</v>
      </c>
      <c r="L1065" s="1">
        <v>29605302500574</v>
      </c>
      <c r="M1065" s="129" t="s">
        <v>218</v>
      </c>
      <c r="N1065" s="1">
        <v>1550296106</v>
      </c>
      <c r="O1065" s="1">
        <v>44168</v>
      </c>
      <c r="P1065" s="1">
        <v>44186</v>
      </c>
      <c r="Q1065" s="129" t="s">
        <v>2038</v>
      </c>
      <c r="R1065" s="129" t="s">
        <v>2650</v>
      </c>
      <c r="S1065" s="1">
        <v>32</v>
      </c>
      <c r="T1065" s="1">
        <v>0</v>
      </c>
      <c r="U1065" s="129" t="s">
        <v>1648</v>
      </c>
      <c r="V1065" s="48"/>
      <c r="W1065" s="48"/>
      <c r="X1065" s="129" t="s">
        <v>211</v>
      </c>
      <c r="Y1065" s="129" t="s">
        <v>211</v>
      </c>
      <c r="Z1065" s="129" t="s">
        <v>210</v>
      </c>
      <c r="AA1065" s="129" t="s">
        <v>225</v>
      </c>
      <c r="AB1065" s="129" t="s">
        <v>213</v>
      </c>
      <c r="AC1065" s="129" t="s">
        <v>214</v>
      </c>
      <c r="AD1065" s="1">
        <v>44186</v>
      </c>
      <c r="AE1065" s="129" t="s">
        <v>2730</v>
      </c>
      <c r="AF1065" s="129" t="s">
        <v>215</v>
      </c>
      <c r="AG1065" s="1"/>
      <c r="AH1065" s="1" t="s">
        <v>211</v>
      </c>
      <c r="AI1065" s="1" t="s">
        <v>211</v>
      </c>
      <c r="AJ1065" s="1"/>
      <c r="AK1065" s="1"/>
      <c r="AL1065" s="1"/>
      <c r="AM1065" s="1" t="s">
        <v>210</v>
      </c>
      <c r="AN1065" s="1" t="s">
        <v>211</v>
      </c>
      <c r="AO1065" s="1" t="s">
        <v>211</v>
      </c>
      <c r="AP1065" s="1" t="s">
        <v>211</v>
      </c>
      <c r="AQ1065" s="44"/>
    </row>
    <row r="1066" spans="1:43" x14ac:dyDescent="0.25">
      <c r="A1066" s="132" t="s">
        <v>12123</v>
      </c>
      <c r="B1066" s="129" t="s">
        <v>2650</v>
      </c>
      <c r="C1066" s="129" t="s">
        <v>2697</v>
      </c>
      <c r="D1066" s="129" t="s">
        <v>2698</v>
      </c>
      <c r="E1066" s="129" t="s">
        <v>140</v>
      </c>
      <c r="F1066" s="1">
        <v>3437</v>
      </c>
      <c r="G1066" s="129" t="s">
        <v>2786</v>
      </c>
      <c r="H1066" s="129" t="s">
        <v>2647</v>
      </c>
      <c r="I1066" s="129" t="s">
        <v>205</v>
      </c>
      <c r="J1066" s="129" t="s">
        <v>206</v>
      </c>
      <c r="K1066" s="1">
        <v>24291567</v>
      </c>
      <c r="L1066" s="1">
        <v>30210242502352</v>
      </c>
      <c r="M1066" s="129" t="s">
        <v>218</v>
      </c>
      <c r="N1066" s="1">
        <v>1021002836</v>
      </c>
      <c r="O1066" s="1">
        <v>45337</v>
      </c>
      <c r="P1066" s="1">
        <v>45355</v>
      </c>
      <c r="Q1066" s="129" t="s">
        <v>1825</v>
      </c>
      <c r="R1066" s="129" t="s">
        <v>2650</v>
      </c>
      <c r="S1066" s="1">
        <v>116</v>
      </c>
      <c r="T1066" s="1">
        <v>0</v>
      </c>
      <c r="U1066" s="129" t="s">
        <v>1648</v>
      </c>
      <c r="V1066" s="48"/>
      <c r="W1066" s="48"/>
      <c r="X1066" s="129" t="s">
        <v>211</v>
      </c>
      <c r="Y1066" s="129" t="s">
        <v>211</v>
      </c>
      <c r="Z1066" s="129" t="s">
        <v>210</v>
      </c>
      <c r="AA1066" s="129" t="s">
        <v>220</v>
      </c>
      <c r="AB1066" s="129" t="s">
        <v>213</v>
      </c>
      <c r="AC1066" s="129" t="s">
        <v>335</v>
      </c>
      <c r="AD1066" s="1">
        <v>45355</v>
      </c>
      <c r="AE1066" s="129" t="s">
        <v>2696</v>
      </c>
      <c r="AF1066" s="129" t="s">
        <v>233</v>
      </c>
      <c r="AG1066" s="1"/>
      <c r="AH1066" s="1" t="s">
        <v>211</v>
      </c>
      <c r="AI1066" s="1" t="s">
        <v>211</v>
      </c>
      <c r="AJ1066" s="1"/>
      <c r="AK1066" s="1"/>
      <c r="AL1066" s="1"/>
      <c r="AM1066" s="1" t="s">
        <v>210</v>
      </c>
      <c r="AN1066" s="1"/>
      <c r="AO1066" s="1"/>
      <c r="AP1066" s="1"/>
      <c r="AQ1066" s="44"/>
    </row>
    <row r="1067" spans="1:43" x14ac:dyDescent="0.25">
      <c r="A1067" s="132" t="s">
        <v>12123</v>
      </c>
      <c r="B1067" s="129" t="s">
        <v>2650</v>
      </c>
      <c r="C1067" s="129" t="s">
        <v>2690</v>
      </c>
      <c r="D1067" s="129" t="s">
        <v>2691</v>
      </c>
      <c r="E1067" s="129" t="s">
        <v>142</v>
      </c>
      <c r="F1067" s="1">
        <v>7446</v>
      </c>
      <c r="G1067" s="129" t="s">
        <v>2786</v>
      </c>
      <c r="H1067" s="129" t="s">
        <v>2647</v>
      </c>
      <c r="I1067" s="129" t="s">
        <v>205</v>
      </c>
      <c r="J1067" s="129" t="s">
        <v>206</v>
      </c>
      <c r="K1067" s="1">
        <v>24291926</v>
      </c>
      <c r="L1067" s="1">
        <v>30206302500071</v>
      </c>
      <c r="M1067" s="129" t="s">
        <v>218</v>
      </c>
      <c r="N1067" s="1">
        <v>1070012073</v>
      </c>
      <c r="O1067" s="1">
        <v>45344</v>
      </c>
      <c r="P1067" s="1">
        <v>45362</v>
      </c>
      <c r="Q1067" s="129" t="s">
        <v>2692</v>
      </c>
      <c r="R1067" s="129" t="s">
        <v>2650</v>
      </c>
      <c r="S1067" s="1">
        <v>117</v>
      </c>
      <c r="T1067" s="1">
        <v>0</v>
      </c>
      <c r="U1067" s="129" t="s">
        <v>1648</v>
      </c>
      <c r="V1067" s="48"/>
      <c r="W1067" s="48"/>
      <c r="X1067" s="129" t="s">
        <v>211</v>
      </c>
      <c r="Y1067" s="129" t="s">
        <v>211</v>
      </c>
      <c r="Z1067" s="129" t="s">
        <v>210</v>
      </c>
      <c r="AA1067" s="129" t="s">
        <v>220</v>
      </c>
      <c r="AB1067" s="129" t="s">
        <v>213</v>
      </c>
      <c r="AC1067" s="129" t="s">
        <v>335</v>
      </c>
      <c r="AD1067" s="1">
        <v>45362</v>
      </c>
      <c r="AE1067" s="129" t="s">
        <v>2636</v>
      </c>
      <c r="AF1067" s="129" t="s">
        <v>226</v>
      </c>
      <c r="AG1067" s="1"/>
      <c r="AH1067" s="1" t="s">
        <v>211</v>
      </c>
      <c r="AI1067" s="1" t="s">
        <v>211</v>
      </c>
      <c r="AJ1067" s="1"/>
      <c r="AK1067" s="1"/>
      <c r="AL1067" s="1"/>
      <c r="AM1067" s="1" t="s">
        <v>210</v>
      </c>
      <c r="AN1067" s="1"/>
      <c r="AO1067" s="1"/>
      <c r="AP1067" s="1"/>
      <c r="AQ1067" s="44"/>
    </row>
    <row r="1068" spans="1:43" x14ac:dyDescent="0.25">
      <c r="A1068" s="132" t="s">
        <v>12123</v>
      </c>
      <c r="B1068" s="129" t="s">
        <v>2650</v>
      </c>
      <c r="C1068" s="129" t="s">
        <v>2638</v>
      </c>
      <c r="D1068" s="129" t="s">
        <v>2639</v>
      </c>
      <c r="E1068" s="129" t="s">
        <v>89</v>
      </c>
      <c r="F1068" s="1">
        <v>6971</v>
      </c>
      <c r="G1068" s="129" t="s">
        <v>2508</v>
      </c>
      <c r="H1068" s="129" t="s">
        <v>2233</v>
      </c>
      <c r="I1068" s="129" t="s">
        <v>205</v>
      </c>
      <c r="J1068" s="129" t="s">
        <v>206</v>
      </c>
      <c r="K1068" s="1">
        <v>24291968</v>
      </c>
      <c r="L1068" s="1">
        <v>30406231402595</v>
      </c>
      <c r="M1068" s="129" t="s">
        <v>218</v>
      </c>
      <c r="N1068" s="1">
        <v>1027974079</v>
      </c>
      <c r="O1068" s="1">
        <v>45344</v>
      </c>
      <c r="P1068" s="1">
        <v>45362</v>
      </c>
      <c r="Q1068" s="129" t="s">
        <v>222</v>
      </c>
      <c r="R1068" s="129" t="s">
        <v>2650</v>
      </c>
      <c r="S1068" s="1">
        <v>229</v>
      </c>
      <c r="T1068" s="1">
        <v>0</v>
      </c>
      <c r="U1068" s="129" t="s">
        <v>209</v>
      </c>
      <c r="V1068" s="48"/>
      <c r="W1068" s="48"/>
      <c r="X1068" s="129" t="s">
        <v>211</v>
      </c>
      <c r="Y1068" s="129" t="s">
        <v>211</v>
      </c>
      <c r="Z1068" s="129" t="s">
        <v>210</v>
      </c>
      <c r="AA1068" s="129" t="s">
        <v>220</v>
      </c>
      <c r="AB1068" s="129" t="s">
        <v>213</v>
      </c>
      <c r="AC1068" s="129" t="s">
        <v>214</v>
      </c>
      <c r="AD1068" s="1">
        <v>45362</v>
      </c>
      <c r="AE1068" s="129" t="s">
        <v>2636</v>
      </c>
      <c r="AF1068" s="129" t="s">
        <v>230</v>
      </c>
      <c r="AG1068" s="1"/>
      <c r="AH1068" s="1" t="s">
        <v>211</v>
      </c>
      <c r="AI1068" s="1" t="s">
        <v>211</v>
      </c>
      <c r="AJ1068" s="1"/>
      <c r="AK1068" s="1"/>
      <c r="AL1068" s="1"/>
      <c r="AM1068" s="1" t="s">
        <v>210</v>
      </c>
      <c r="AN1068" s="1"/>
      <c r="AO1068" s="1"/>
      <c r="AP1068" s="1"/>
      <c r="AQ1068" s="44"/>
    </row>
    <row r="1069" spans="1:43" x14ac:dyDescent="0.25">
      <c r="A1069" s="132" t="s">
        <v>12123</v>
      </c>
      <c r="B1069" s="129" t="s">
        <v>2650</v>
      </c>
      <c r="C1069" s="129" t="s">
        <v>2731</v>
      </c>
      <c r="D1069" s="129" t="s">
        <v>2732</v>
      </c>
      <c r="E1069" s="129" t="s">
        <v>118</v>
      </c>
      <c r="F1069" s="1">
        <v>7651</v>
      </c>
      <c r="G1069" s="129" t="s">
        <v>2655</v>
      </c>
      <c r="H1069" s="129" t="s">
        <v>2647</v>
      </c>
      <c r="I1069" s="129" t="s">
        <v>205</v>
      </c>
      <c r="J1069" s="129" t="s">
        <v>206</v>
      </c>
      <c r="K1069" s="1">
        <v>24227492</v>
      </c>
      <c r="L1069" s="1">
        <v>29801212500099</v>
      </c>
      <c r="M1069" s="129" t="s">
        <v>218</v>
      </c>
      <c r="N1069" s="1">
        <v>1063663899</v>
      </c>
      <c r="O1069" s="1">
        <v>44105</v>
      </c>
      <c r="P1069" s="1">
        <v>44123</v>
      </c>
      <c r="Q1069" s="129" t="s">
        <v>1808</v>
      </c>
      <c r="R1069" s="129" t="s">
        <v>2650</v>
      </c>
      <c r="S1069" s="1">
        <v>25</v>
      </c>
      <c r="T1069" s="1">
        <v>0</v>
      </c>
      <c r="U1069" s="129" t="s">
        <v>1648</v>
      </c>
      <c r="V1069" s="48"/>
      <c r="W1069" s="48"/>
      <c r="X1069" s="129" t="s">
        <v>211</v>
      </c>
      <c r="Y1069" s="129" t="s">
        <v>211</v>
      </c>
      <c r="Z1069" s="129" t="s">
        <v>210</v>
      </c>
      <c r="AA1069" s="129" t="s">
        <v>220</v>
      </c>
      <c r="AB1069" s="129" t="s">
        <v>213</v>
      </c>
      <c r="AC1069" s="129" t="s">
        <v>214</v>
      </c>
      <c r="AD1069" s="1">
        <v>44123</v>
      </c>
      <c r="AE1069" s="129" t="s">
        <v>2733</v>
      </c>
      <c r="AF1069" s="129" t="s">
        <v>215</v>
      </c>
      <c r="AG1069" s="1"/>
      <c r="AH1069" s="1" t="s">
        <v>211</v>
      </c>
      <c r="AI1069" s="1" t="s">
        <v>211</v>
      </c>
      <c r="AJ1069" s="1"/>
      <c r="AK1069" s="1"/>
      <c r="AL1069" s="1"/>
      <c r="AM1069" s="1" t="s">
        <v>210</v>
      </c>
      <c r="AN1069" s="1" t="s">
        <v>211</v>
      </c>
      <c r="AO1069" s="1" t="s">
        <v>211</v>
      </c>
      <c r="AP1069" s="1" t="s">
        <v>211</v>
      </c>
      <c r="AQ1069" s="44"/>
    </row>
    <row r="1070" spans="1:43" x14ac:dyDescent="0.25">
      <c r="A1070" s="132" t="s">
        <v>12123</v>
      </c>
      <c r="B1070" s="129" t="s">
        <v>2650</v>
      </c>
      <c r="C1070" s="129" t="s">
        <v>12217</v>
      </c>
      <c r="D1070" s="129" t="s">
        <v>12218</v>
      </c>
      <c r="E1070" s="129" t="s">
        <v>12219</v>
      </c>
      <c r="F1070" s="1" t="s">
        <v>149</v>
      </c>
      <c r="G1070" s="129" t="s">
        <v>65</v>
      </c>
      <c r="H1070" s="129" t="s">
        <v>2233</v>
      </c>
      <c r="I1070" s="129" t="s">
        <v>205</v>
      </c>
      <c r="J1070" s="129" t="s">
        <v>206</v>
      </c>
      <c r="K1070" s="1">
        <v>24226505</v>
      </c>
      <c r="L1070" s="1">
        <v>29902010101339</v>
      </c>
      <c r="M1070" s="129" t="s">
        <v>218</v>
      </c>
      <c r="N1070" s="1">
        <v>1024892821</v>
      </c>
      <c r="O1070" s="1">
        <v>44091</v>
      </c>
      <c r="P1070" s="1">
        <v>44108</v>
      </c>
      <c r="Q1070" s="129" t="s">
        <v>228</v>
      </c>
      <c r="R1070" s="129" t="s">
        <v>2650</v>
      </c>
      <c r="S1070" s="1">
        <v>140</v>
      </c>
      <c r="T1070" s="1">
        <v>0</v>
      </c>
      <c r="U1070" s="129" t="s">
        <v>209</v>
      </c>
      <c r="V1070" s="48"/>
      <c r="W1070" s="48"/>
      <c r="X1070" s="129" t="s">
        <v>211</v>
      </c>
      <c r="Y1070" s="129" t="s">
        <v>211</v>
      </c>
      <c r="Z1070" s="129" t="s">
        <v>210</v>
      </c>
      <c r="AA1070" s="129" t="s">
        <v>225</v>
      </c>
      <c r="AB1070" s="129" t="s">
        <v>213</v>
      </c>
      <c r="AC1070" s="129" t="s">
        <v>214</v>
      </c>
      <c r="AD1070" s="1">
        <v>44108</v>
      </c>
      <c r="AE1070" s="129" t="s">
        <v>12220</v>
      </c>
      <c r="AF1070" s="129" t="s">
        <v>233</v>
      </c>
      <c r="AG1070" s="1"/>
      <c r="AH1070" s="1" t="s">
        <v>211</v>
      </c>
      <c r="AI1070" s="1" t="s">
        <v>211</v>
      </c>
      <c r="AJ1070" s="1"/>
      <c r="AK1070" s="1"/>
      <c r="AL1070" s="1"/>
      <c r="AM1070" s="1" t="s">
        <v>210</v>
      </c>
      <c r="AN1070" s="1" t="s">
        <v>211</v>
      </c>
      <c r="AO1070" s="1" t="s">
        <v>211</v>
      </c>
      <c r="AP1070" s="1" t="s">
        <v>211</v>
      </c>
      <c r="AQ1070" s="44"/>
    </row>
    <row r="1071" spans="1:43" x14ac:dyDescent="0.25">
      <c r="A1071" s="132" t="s">
        <v>12123</v>
      </c>
      <c r="B1071" s="129" t="s">
        <v>2650</v>
      </c>
      <c r="C1071" s="129" t="s">
        <v>2788</v>
      </c>
      <c r="D1071" s="129" t="s">
        <v>2789</v>
      </c>
      <c r="E1071" s="129" t="s">
        <v>26</v>
      </c>
      <c r="F1071" s="1" t="s">
        <v>149</v>
      </c>
      <c r="G1071" s="129" t="s">
        <v>65</v>
      </c>
      <c r="H1071" s="129" t="s">
        <v>2233</v>
      </c>
      <c r="I1071" s="129" t="s">
        <v>205</v>
      </c>
      <c r="J1071" s="129" t="s">
        <v>206</v>
      </c>
      <c r="K1071" s="1">
        <v>24288817</v>
      </c>
      <c r="L1071" s="1">
        <v>30509300120797</v>
      </c>
      <c r="M1071" s="129" t="s">
        <v>218</v>
      </c>
      <c r="N1071" s="1">
        <v>1080549330</v>
      </c>
      <c r="O1071" s="1">
        <v>45267</v>
      </c>
      <c r="P1071" s="1">
        <v>45285</v>
      </c>
      <c r="Q1071" s="129" t="s">
        <v>262</v>
      </c>
      <c r="R1071" s="129" t="s">
        <v>2650</v>
      </c>
      <c r="S1071" s="1">
        <v>220</v>
      </c>
      <c r="T1071" s="1">
        <v>0</v>
      </c>
      <c r="U1071" s="129" t="s">
        <v>209</v>
      </c>
      <c r="V1071" s="48"/>
      <c r="W1071" s="48"/>
      <c r="X1071" s="129" t="s">
        <v>211</v>
      </c>
      <c r="Y1071" s="129" t="s">
        <v>211</v>
      </c>
      <c r="Z1071" s="129" t="s">
        <v>210</v>
      </c>
      <c r="AA1071" s="129" t="s">
        <v>1701</v>
      </c>
      <c r="AB1071" s="129" t="s">
        <v>213</v>
      </c>
      <c r="AC1071" s="129" t="s">
        <v>214</v>
      </c>
      <c r="AD1071" s="1">
        <v>45287</v>
      </c>
      <c r="AE1071" s="129" t="s">
        <v>2587</v>
      </c>
      <c r="AF1071" s="129" t="s">
        <v>239</v>
      </c>
      <c r="AG1071" s="1"/>
      <c r="AH1071" s="1" t="s">
        <v>211</v>
      </c>
      <c r="AI1071" s="1" t="s">
        <v>211</v>
      </c>
      <c r="AJ1071" s="1"/>
      <c r="AK1071" s="1"/>
      <c r="AL1071" s="1"/>
      <c r="AM1071" s="1" t="s">
        <v>210</v>
      </c>
      <c r="AN1071" s="1"/>
      <c r="AO1071" s="1"/>
      <c r="AP1071" s="1"/>
      <c r="AQ1071" s="44"/>
    </row>
    <row r="1072" spans="1:43" x14ac:dyDescent="0.25">
      <c r="A1072" s="132" t="s">
        <v>12123</v>
      </c>
      <c r="B1072" s="129" t="s">
        <v>2650</v>
      </c>
      <c r="C1072" s="129" t="s">
        <v>2790</v>
      </c>
      <c r="D1072" s="129" t="s">
        <v>2791</v>
      </c>
      <c r="E1072" s="129" t="s">
        <v>36</v>
      </c>
      <c r="F1072" s="1">
        <v>2077</v>
      </c>
      <c r="G1072" s="129" t="s">
        <v>2508</v>
      </c>
      <c r="H1072" s="129" t="s">
        <v>2233</v>
      </c>
      <c r="I1072" s="129" t="s">
        <v>205</v>
      </c>
      <c r="J1072" s="129" t="s">
        <v>206</v>
      </c>
      <c r="K1072" s="1">
        <v>24288812</v>
      </c>
      <c r="L1072" s="1">
        <v>30406200101597</v>
      </c>
      <c r="M1072" s="129" t="s">
        <v>218</v>
      </c>
      <c r="N1072" s="1">
        <v>1096087194</v>
      </c>
      <c r="O1072" s="1">
        <v>45267</v>
      </c>
      <c r="P1072" s="1">
        <v>45285</v>
      </c>
      <c r="Q1072" s="129" t="s">
        <v>262</v>
      </c>
      <c r="R1072" s="129" t="s">
        <v>2650</v>
      </c>
      <c r="S1072" s="1">
        <v>220</v>
      </c>
      <c r="T1072" s="1">
        <v>0</v>
      </c>
      <c r="U1072" s="129" t="s">
        <v>209</v>
      </c>
      <c r="V1072" s="48"/>
      <c r="W1072" s="48"/>
      <c r="X1072" s="129" t="s">
        <v>211</v>
      </c>
      <c r="Y1072" s="129" t="s">
        <v>211</v>
      </c>
      <c r="Z1072" s="129" t="s">
        <v>210</v>
      </c>
      <c r="AA1072" s="129" t="s">
        <v>220</v>
      </c>
      <c r="AB1072" s="129" t="s">
        <v>213</v>
      </c>
      <c r="AC1072" s="129" t="s">
        <v>214</v>
      </c>
      <c r="AD1072" s="1">
        <v>45287</v>
      </c>
      <c r="AE1072" s="129" t="s">
        <v>2587</v>
      </c>
      <c r="AF1072" s="129" t="s">
        <v>230</v>
      </c>
      <c r="AG1072" s="1"/>
      <c r="AH1072" s="1" t="s">
        <v>211</v>
      </c>
      <c r="AI1072" s="1" t="s">
        <v>211</v>
      </c>
      <c r="AJ1072" s="1"/>
      <c r="AK1072" s="1"/>
      <c r="AL1072" s="1"/>
      <c r="AM1072" s="1" t="s">
        <v>210</v>
      </c>
      <c r="AN1072" s="1"/>
      <c r="AO1072" s="1"/>
      <c r="AP1072" s="1"/>
      <c r="AQ1072" s="44"/>
    </row>
    <row r="1073" spans="1:43" x14ac:dyDescent="0.25">
      <c r="A1073" s="132" t="s">
        <v>12123</v>
      </c>
      <c r="B1073" s="129" t="s">
        <v>2650</v>
      </c>
      <c r="C1073" s="129" t="s">
        <v>2792</v>
      </c>
      <c r="D1073" s="129" t="s">
        <v>2793</v>
      </c>
      <c r="E1073" s="129" t="s">
        <v>110</v>
      </c>
      <c r="F1073" s="1">
        <v>6385</v>
      </c>
      <c r="G1073" s="129" t="s">
        <v>2646</v>
      </c>
      <c r="H1073" s="129" t="s">
        <v>2647</v>
      </c>
      <c r="I1073" s="129" t="s">
        <v>205</v>
      </c>
      <c r="J1073" s="129" t="s">
        <v>206</v>
      </c>
      <c r="K1073" s="1">
        <v>24287524</v>
      </c>
      <c r="L1073" s="1">
        <v>30102032501259</v>
      </c>
      <c r="M1073" s="129" t="s">
        <v>218</v>
      </c>
      <c r="N1073" s="1">
        <v>1097321180</v>
      </c>
      <c r="O1073" s="1">
        <v>45239</v>
      </c>
      <c r="P1073" s="1">
        <v>45252</v>
      </c>
      <c r="Q1073" s="129" t="s">
        <v>2794</v>
      </c>
      <c r="R1073" s="129" t="s">
        <v>2650</v>
      </c>
      <c r="S1073" s="1">
        <v>112</v>
      </c>
      <c r="T1073" s="1">
        <v>0</v>
      </c>
      <c r="U1073" s="129" t="s">
        <v>1648</v>
      </c>
      <c r="V1073" s="48"/>
      <c r="W1073" s="48"/>
      <c r="X1073" s="129" t="s">
        <v>211</v>
      </c>
      <c r="Y1073" s="129" t="s">
        <v>211</v>
      </c>
      <c r="Z1073" s="129" t="s">
        <v>210</v>
      </c>
      <c r="AA1073" s="129" t="s">
        <v>220</v>
      </c>
      <c r="AB1073" s="129" t="s">
        <v>213</v>
      </c>
      <c r="AC1073" s="129" t="s">
        <v>214</v>
      </c>
      <c r="AD1073" s="1">
        <v>45252</v>
      </c>
      <c r="AE1073" s="129" t="s">
        <v>2602</v>
      </c>
      <c r="AF1073" s="129" t="s">
        <v>229</v>
      </c>
      <c r="AG1073" s="1"/>
      <c r="AH1073" s="1" t="s">
        <v>211</v>
      </c>
      <c r="AI1073" s="1" t="s">
        <v>211</v>
      </c>
      <c r="AJ1073" s="1"/>
      <c r="AK1073" s="1"/>
      <c r="AL1073" s="1"/>
      <c r="AM1073" s="1" t="s">
        <v>210</v>
      </c>
      <c r="AN1073" s="1"/>
      <c r="AO1073" s="1"/>
      <c r="AP1073" s="1"/>
      <c r="AQ1073" s="44"/>
    </row>
    <row r="1074" spans="1:43" x14ac:dyDescent="0.25">
      <c r="A1074" s="132" t="s">
        <v>12123</v>
      </c>
      <c r="B1074" s="129" t="s">
        <v>2650</v>
      </c>
      <c r="C1074" s="129" t="s">
        <v>2761</v>
      </c>
      <c r="D1074" s="129" t="s">
        <v>2762</v>
      </c>
      <c r="E1074" s="129" t="s">
        <v>114</v>
      </c>
      <c r="F1074" s="1">
        <v>1364</v>
      </c>
      <c r="G1074" s="129" t="s">
        <v>2655</v>
      </c>
      <c r="H1074" s="129" t="s">
        <v>2647</v>
      </c>
      <c r="I1074" s="129" t="s">
        <v>205</v>
      </c>
      <c r="J1074" s="129" t="s">
        <v>206</v>
      </c>
      <c r="K1074" s="1">
        <v>24251715</v>
      </c>
      <c r="L1074" s="1">
        <v>29810110100532</v>
      </c>
      <c r="M1074" s="129" t="s">
        <v>218</v>
      </c>
      <c r="N1074" s="1">
        <v>1020353239</v>
      </c>
      <c r="O1074" s="1">
        <v>44436</v>
      </c>
      <c r="P1074" s="1">
        <v>44453</v>
      </c>
      <c r="Q1074" s="129" t="s">
        <v>2164</v>
      </c>
      <c r="R1074" s="129" t="s">
        <v>2650</v>
      </c>
      <c r="S1074" s="1">
        <v>65</v>
      </c>
      <c r="T1074" s="1">
        <v>0</v>
      </c>
      <c r="U1074" s="129" t="s">
        <v>1648</v>
      </c>
      <c r="V1074" s="48"/>
      <c r="W1074" s="48"/>
      <c r="X1074" s="129" t="s">
        <v>211</v>
      </c>
      <c r="Y1074" s="129" t="s">
        <v>211</v>
      </c>
      <c r="Z1074" s="129" t="s">
        <v>210</v>
      </c>
      <c r="AA1074" s="129" t="s">
        <v>220</v>
      </c>
      <c r="AB1074" s="129" t="s">
        <v>213</v>
      </c>
      <c r="AC1074" s="129" t="s">
        <v>214</v>
      </c>
      <c r="AD1074" s="1">
        <v>44453</v>
      </c>
      <c r="AE1074" s="129" t="s">
        <v>2763</v>
      </c>
      <c r="AF1074" s="129" t="s">
        <v>215</v>
      </c>
      <c r="AG1074" s="1"/>
      <c r="AH1074" s="1" t="s">
        <v>211</v>
      </c>
      <c r="AI1074" s="1" t="s">
        <v>211</v>
      </c>
      <c r="AJ1074" s="1"/>
      <c r="AK1074" s="1"/>
      <c r="AL1074" s="1"/>
      <c r="AM1074" s="1" t="s">
        <v>210</v>
      </c>
      <c r="AN1074" s="1" t="s">
        <v>211</v>
      </c>
      <c r="AO1074" s="1" t="s">
        <v>211</v>
      </c>
      <c r="AP1074" s="1" t="s">
        <v>211</v>
      </c>
      <c r="AQ1074" s="44"/>
    </row>
    <row r="1075" spans="1:43" x14ac:dyDescent="0.25">
      <c r="A1075" s="132" t="s">
        <v>12123</v>
      </c>
      <c r="B1075" s="129" t="s">
        <v>2650</v>
      </c>
      <c r="C1075" s="129" t="s">
        <v>6289</v>
      </c>
      <c r="D1075" s="129" t="s">
        <v>6290</v>
      </c>
      <c r="E1075" s="129" t="s">
        <v>6183</v>
      </c>
      <c r="F1075" s="1">
        <v>2768</v>
      </c>
      <c r="G1075" s="129" t="s">
        <v>2508</v>
      </c>
      <c r="H1075" s="129" t="s">
        <v>2233</v>
      </c>
      <c r="I1075" s="129" t="s">
        <v>205</v>
      </c>
      <c r="J1075" s="129" t="s">
        <v>206</v>
      </c>
      <c r="K1075" s="1">
        <v>24301398</v>
      </c>
      <c r="L1075" s="1">
        <v>29404268800053</v>
      </c>
      <c r="M1075" s="129" t="s">
        <v>218</v>
      </c>
      <c r="N1075" s="1">
        <v>1098962558</v>
      </c>
      <c r="O1075" s="1">
        <v>45680</v>
      </c>
      <c r="P1075" s="1">
        <v>45696</v>
      </c>
      <c r="Q1075" s="129" t="s">
        <v>1720</v>
      </c>
      <c r="R1075" s="129" t="s">
        <v>2650</v>
      </c>
      <c r="S1075" s="1">
        <v>246</v>
      </c>
      <c r="T1075" s="1">
        <v>0</v>
      </c>
      <c r="U1075" s="129" t="s">
        <v>209</v>
      </c>
      <c r="V1075" s="48"/>
      <c r="W1075" s="48"/>
      <c r="X1075" s="129" t="s">
        <v>211</v>
      </c>
      <c r="Y1075" s="129" t="s">
        <v>211</v>
      </c>
      <c r="Z1075" s="129" t="s">
        <v>210</v>
      </c>
      <c r="AA1075" s="129" t="s">
        <v>220</v>
      </c>
      <c r="AB1075" s="129" t="s">
        <v>213</v>
      </c>
      <c r="AC1075" s="129" t="s">
        <v>214</v>
      </c>
      <c r="AD1075" s="1">
        <v>45696</v>
      </c>
      <c r="AE1075" s="129" t="s">
        <v>6086</v>
      </c>
      <c r="AF1075" s="129" t="s">
        <v>215</v>
      </c>
      <c r="AG1075" s="1"/>
      <c r="AH1075" s="1"/>
      <c r="AI1075" s="1"/>
      <c r="AJ1075" s="1"/>
      <c r="AK1075" s="1"/>
      <c r="AL1075" s="1"/>
      <c r="AM1075" s="1" t="s">
        <v>210</v>
      </c>
      <c r="AN1075" s="1" t="s">
        <v>211</v>
      </c>
      <c r="AO1075" s="1" t="s">
        <v>211</v>
      </c>
      <c r="AP1075" s="1" t="s">
        <v>211</v>
      </c>
      <c r="AQ1075" s="44"/>
    </row>
    <row r="1076" spans="1:43" x14ac:dyDescent="0.25">
      <c r="A1076" s="132" t="s">
        <v>12123</v>
      </c>
      <c r="B1076" s="129" t="s">
        <v>2650</v>
      </c>
      <c r="C1076" s="129" t="s">
        <v>2557</v>
      </c>
      <c r="D1076" s="129" t="s">
        <v>2558</v>
      </c>
      <c r="E1076" s="129" t="s">
        <v>77</v>
      </c>
      <c r="F1076" s="1">
        <v>8633</v>
      </c>
      <c r="G1076" s="129" t="s">
        <v>2508</v>
      </c>
      <c r="H1076" s="129" t="s">
        <v>2233</v>
      </c>
      <c r="I1076" s="129" t="s">
        <v>205</v>
      </c>
      <c r="J1076" s="129" t="s">
        <v>206</v>
      </c>
      <c r="K1076" s="1">
        <v>24277010</v>
      </c>
      <c r="L1076" s="1">
        <v>29909030103456</v>
      </c>
      <c r="M1076" s="129" t="s">
        <v>218</v>
      </c>
      <c r="N1076" s="1">
        <v>1013422305</v>
      </c>
      <c r="O1076" s="1">
        <v>44882</v>
      </c>
      <c r="P1076" s="1">
        <v>44900</v>
      </c>
      <c r="Q1076" s="129" t="s">
        <v>238</v>
      </c>
      <c r="R1076" s="129" t="s">
        <v>2650</v>
      </c>
      <c r="S1076" s="1">
        <v>204</v>
      </c>
      <c r="T1076" s="1">
        <v>0</v>
      </c>
      <c r="U1076" s="129" t="s">
        <v>209</v>
      </c>
      <c r="V1076" s="48"/>
      <c r="W1076" s="48"/>
      <c r="X1076" s="129" t="s">
        <v>211</v>
      </c>
      <c r="Y1076" s="129" t="s">
        <v>211</v>
      </c>
      <c r="Z1076" s="129" t="s">
        <v>210</v>
      </c>
      <c r="AA1076" s="129" t="s">
        <v>220</v>
      </c>
      <c r="AB1076" s="129" t="s">
        <v>213</v>
      </c>
      <c r="AC1076" s="129" t="s">
        <v>214</v>
      </c>
      <c r="AD1076" s="1">
        <v>44900</v>
      </c>
      <c r="AE1076" s="129" t="s">
        <v>2559</v>
      </c>
      <c r="AF1076" s="129" t="s">
        <v>226</v>
      </c>
      <c r="AG1076" s="1"/>
      <c r="AH1076" s="1" t="s">
        <v>211</v>
      </c>
      <c r="AI1076" s="1" t="s">
        <v>211</v>
      </c>
      <c r="AJ1076" s="1"/>
      <c r="AK1076" s="1"/>
      <c r="AL1076" s="1"/>
      <c r="AM1076" s="1" t="s">
        <v>210</v>
      </c>
      <c r="AN1076" s="1" t="s">
        <v>211</v>
      </c>
      <c r="AO1076" s="1" t="s">
        <v>211</v>
      </c>
      <c r="AP1076" s="1" t="s">
        <v>211</v>
      </c>
      <c r="AQ1076" s="44"/>
    </row>
    <row r="1077" spans="1:43" x14ac:dyDescent="0.25">
      <c r="A1077" s="132" t="s">
        <v>12123</v>
      </c>
      <c r="B1077" s="129" t="s">
        <v>2650</v>
      </c>
      <c r="C1077" s="129" t="s">
        <v>2563</v>
      </c>
      <c r="D1077" s="129" t="s">
        <v>11644</v>
      </c>
      <c r="E1077" s="129" t="s">
        <v>86</v>
      </c>
      <c r="F1077" s="1">
        <v>8243</v>
      </c>
      <c r="G1077" s="129" t="s">
        <v>65</v>
      </c>
      <c r="H1077" s="129" t="s">
        <v>2664</v>
      </c>
      <c r="I1077" s="129" t="s">
        <v>249</v>
      </c>
      <c r="J1077" s="129" t="s">
        <v>206</v>
      </c>
      <c r="K1077" s="1">
        <v>24277385</v>
      </c>
      <c r="L1077" s="1">
        <v>30310012426236</v>
      </c>
      <c r="M1077" s="129" t="s">
        <v>218</v>
      </c>
      <c r="N1077" s="1">
        <v>1069696912</v>
      </c>
      <c r="O1077" s="1">
        <v>44889</v>
      </c>
      <c r="P1077" s="1">
        <v>44906</v>
      </c>
      <c r="Q1077" s="129" t="s">
        <v>224</v>
      </c>
      <c r="R1077" s="129" t="s">
        <v>2650</v>
      </c>
      <c r="S1077" s="1">
        <v>205</v>
      </c>
      <c r="T1077" s="1">
        <v>0</v>
      </c>
      <c r="U1077" s="129" t="s">
        <v>11647</v>
      </c>
      <c r="V1077" s="48"/>
      <c r="W1077" s="48"/>
      <c r="X1077" s="129" t="s">
        <v>211</v>
      </c>
      <c r="Y1077" s="129" t="s">
        <v>211</v>
      </c>
      <c r="Z1077" s="129" t="s">
        <v>210</v>
      </c>
      <c r="AA1077" s="129" t="s">
        <v>243</v>
      </c>
      <c r="AB1077" s="129" t="s">
        <v>213</v>
      </c>
      <c r="AC1077" s="129" t="s">
        <v>214</v>
      </c>
      <c r="AD1077" s="1">
        <v>44906</v>
      </c>
      <c r="AE1077" s="129" t="s">
        <v>2560</v>
      </c>
      <c r="AF1077" s="129" t="s">
        <v>230</v>
      </c>
      <c r="AG1077" s="1"/>
      <c r="AH1077" s="1" t="s">
        <v>211</v>
      </c>
      <c r="AI1077" s="1" t="s">
        <v>211</v>
      </c>
      <c r="AJ1077" s="1"/>
      <c r="AK1077" s="1"/>
      <c r="AL1077" s="1"/>
      <c r="AM1077" s="1" t="s">
        <v>210</v>
      </c>
      <c r="AN1077" s="1" t="s">
        <v>211</v>
      </c>
      <c r="AO1077" s="1" t="s">
        <v>211</v>
      </c>
      <c r="AP1077" s="1" t="s">
        <v>211</v>
      </c>
      <c r="AQ1077" s="44"/>
    </row>
    <row r="1078" spans="1:43" x14ac:dyDescent="0.25">
      <c r="A1078" s="132" t="s">
        <v>12123</v>
      </c>
      <c r="B1078" s="129" t="s">
        <v>2650</v>
      </c>
      <c r="C1078" s="129" t="s">
        <v>2539</v>
      </c>
      <c r="D1078" s="129" t="s">
        <v>2540</v>
      </c>
      <c r="E1078" s="129" t="s">
        <v>54</v>
      </c>
      <c r="F1078" s="1" t="s">
        <v>149</v>
      </c>
      <c r="G1078" s="129" t="s">
        <v>65</v>
      </c>
      <c r="H1078" s="129" t="s">
        <v>2664</v>
      </c>
      <c r="I1078" s="129" t="s">
        <v>205</v>
      </c>
      <c r="J1078" s="129" t="s">
        <v>206</v>
      </c>
      <c r="K1078" s="1">
        <v>24274543</v>
      </c>
      <c r="L1078" s="1">
        <v>30112241400139</v>
      </c>
      <c r="M1078" s="129" t="s">
        <v>218</v>
      </c>
      <c r="N1078" s="1">
        <v>1097839038</v>
      </c>
      <c r="O1078" s="1">
        <v>44819</v>
      </c>
      <c r="P1078" s="1">
        <v>44839</v>
      </c>
      <c r="Q1078" s="129" t="s">
        <v>224</v>
      </c>
      <c r="R1078" s="129" t="s">
        <v>2650</v>
      </c>
      <c r="S1078" s="1">
        <v>202</v>
      </c>
      <c r="T1078" s="1">
        <v>0</v>
      </c>
      <c r="U1078" s="129" t="s">
        <v>11647</v>
      </c>
      <c r="V1078" s="48"/>
      <c r="W1078" s="48"/>
      <c r="X1078" s="129" t="s">
        <v>211</v>
      </c>
      <c r="Y1078" s="129" t="s">
        <v>211</v>
      </c>
      <c r="Z1078" s="129" t="s">
        <v>210</v>
      </c>
      <c r="AA1078" s="129" t="s">
        <v>1701</v>
      </c>
      <c r="AB1078" s="129" t="s">
        <v>213</v>
      </c>
      <c r="AC1078" s="129" t="s">
        <v>214</v>
      </c>
      <c r="AD1078" s="1">
        <v>44839</v>
      </c>
      <c r="AE1078" s="129" t="s">
        <v>2538</v>
      </c>
      <c r="AF1078" s="129" t="s">
        <v>233</v>
      </c>
      <c r="AG1078" s="1"/>
      <c r="AH1078" s="1" t="s">
        <v>211</v>
      </c>
      <c r="AI1078" s="1" t="s">
        <v>211</v>
      </c>
      <c r="AJ1078" s="1"/>
      <c r="AK1078" s="1"/>
      <c r="AL1078" s="1"/>
      <c r="AM1078" s="1" t="s">
        <v>210</v>
      </c>
      <c r="AN1078" s="1" t="s">
        <v>211</v>
      </c>
      <c r="AO1078" s="1" t="s">
        <v>211</v>
      </c>
      <c r="AP1078" s="1" t="s">
        <v>211</v>
      </c>
      <c r="AQ1078" s="44"/>
    </row>
    <row r="1079" spans="1:43" x14ac:dyDescent="0.25">
      <c r="A1079" s="132" t="s">
        <v>12123</v>
      </c>
      <c r="B1079" s="129" t="s">
        <v>2650</v>
      </c>
      <c r="C1079" s="129" t="s">
        <v>2564</v>
      </c>
      <c r="D1079" s="129" t="s">
        <v>2565</v>
      </c>
      <c r="E1079" s="129" t="s">
        <v>109</v>
      </c>
      <c r="F1079" s="1">
        <v>8269</v>
      </c>
      <c r="G1079" s="129" t="s">
        <v>2508</v>
      </c>
      <c r="H1079" s="129" t="s">
        <v>2233</v>
      </c>
      <c r="I1079" s="129" t="s">
        <v>205</v>
      </c>
      <c r="J1079" s="129" t="s">
        <v>206</v>
      </c>
      <c r="K1079" s="1">
        <v>24277397</v>
      </c>
      <c r="L1079" s="1">
        <v>30310152102813</v>
      </c>
      <c r="M1079" s="129" t="s">
        <v>218</v>
      </c>
      <c r="N1079" s="1">
        <v>1022826148</v>
      </c>
      <c r="O1079" s="1">
        <v>44889</v>
      </c>
      <c r="P1079" s="1">
        <v>44906</v>
      </c>
      <c r="Q1079" s="129" t="s">
        <v>2566</v>
      </c>
      <c r="R1079" s="129" t="s">
        <v>2650</v>
      </c>
      <c r="S1079" s="1">
        <v>205</v>
      </c>
      <c r="T1079" s="1">
        <v>0</v>
      </c>
      <c r="U1079" s="129" t="s">
        <v>209</v>
      </c>
      <c r="V1079" s="48"/>
      <c r="W1079" s="48"/>
      <c r="X1079" s="129" t="s">
        <v>211</v>
      </c>
      <c r="Y1079" s="129" t="s">
        <v>211</v>
      </c>
      <c r="Z1079" s="129" t="s">
        <v>210</v>
      </c>
      <c r="AA1079" s="129" t="s">
        <v>220</v>
      </c>
      <c r="AB1079" s="129" t="s">
        <v>213</v>
      </c>
      <c r="AC1079" s="129" t="s">
        <v>214</v>
      </c>
      <c r="AD1079" s="1">
        <v>44906</v>
      </c>
      <c r="AE1079" s="129" t="s">
        <v>2560</v>
      </c>
      <c r="AF1079" s="129" t="s">
        <v>239</v>
      </c>
      <c r="AG1079" s="1"/>
      <c r="AH1079" s="1" t="s">
        <v>211</v>
      </c>
      <c r="AI1079" s="1" t="s">
        <v>211</v>
      </c>
      <c r="AJ1079" s="1"/>
      <c r="AK1079" s="1"/>
      <c r="AL1079" s="1"/>
      <c r="AM1079" s="1" t="s">
        <v>210</v>
      </c>
      <c r="AN1079" s="1" t="s">
        <v>211</v>
      </c>
      <c r="AO1079" s="1" t="s">
        <v>211</v>
      </c>
      <c r="AP1079" s="1" t="s">
        <v>211</v>
      </c>
      <c r="AQ1079" s="44"/>
    </row>
    <row r="1080" spans="1:43" x14ac:dyDescent="0.25">
      <c r="A1080" s="132" t="s">
        <v>12123</v>
      </c>
      <c r="B1080" s="129" t="s">
        <v>2650</v>
      </c>
      <c r="C1080" s="129" t="s">
        <v>2798</v>
      </c>
      <c r="D1080" s="129" t="s">
        <v>2799</v>
      </c>
      <c r="E1080" s="129" t="s">
        <v>57</v>
      </c>
      <c r="F1080" s="1">
        <v>6854</v>
      </c>
      <c r="G1080" s="129" t="s">
        <v>65</v>
      </c>
      <c r="H1080" s="129" t="s">
        <v>2233</v>
      </c>
      <c r="I1080" s="129" t="s">
        <v>205</v>
      </c>
      <c r="J1080" s="129" t="s">
        <v>206</v>
      </c>
      <c r="K1080" s="1">
        <v>24278081</v>
      </c>
      <c r="L1080" s="1">
        <v>30301220105711</v>
      </c>
      <c r="M1080" s="129" t="s">
        <v>218</v>
      </c>
      <c r="N1080" s="1">
        <v>1062830508</v>
      </c>
      <c r="O1080" s="1">
        <v>44903</v>
      </c>
      <c r="P1080" s="1">
        <v>44921</v>
      </c>
      <c r="Q1080" s="129" t="s">
        <v>283</v>
      </c>
      <c r="R1080" s="129" t="s">
        <v>2650</v>
      </c>
      <c r="S1080" s="1">
        <v>207</v>
      </c>
      <c r="T1080" s="1">
        <v>0</v>
      </c>
      <c r="U1080" s="129" t="s">
        <v>209</v>
      </c>
      <c r="V1080" s="48"/>
      <c r="W1080" s="48"/>
      <c r="X1080" s="129" t="s">
        <v>211</v>
      </c>
      <c r="Y1080" s="129" t="s">
        <v>211</v>
      </c>
      <c r="Z1080" s="129" t="s">
        <v>210</v>
      </c>
      <c r="AA1080" s="129" t="s">
        <v>1701</v>
      </c>
      <c r="AB1080" s="129" t="s">
        <v>213</v>
      </c>
      <c r="AC1080" s="129" t="s">
        <v>214</v>
      </c>
      <c r="AD1080" s="1">
        <v>44921</v>
      </c>
      <c r="AE1080" s="129" t="s">
        <v>2797</v>
      </c>
      <c r="AF1080" s="129" t="s">
        <v>230</v>
      </c>
      <c r="AG1080" s="1"/>
      <c r="AH1080" s="1" t="s">
        <v>211</v>
      </c>
      <c r="AI1080" s="1" t="s">
        <v>211</v>
      </c>
      <c r="AJ1080" s="1"/>
      <c r="AK1080" s="1"/>
      <c r="AL1080" s="1"/>
      <c r="AM1080" s="1" t="s">
        <v>210</v>
      </c>
      <c r="AN1080" s="1" t="s">
        <v>211</v>
      </c>
      <c r="AO1080" s="1" t="s">
        <v>211</v>
      </c>
      <c r="AP1080" s="1" t="s">
        <v>211</v>
      </c>
      <c r="AQ1080" s="44"/>
    </row>
    <row r="1081" spans="1:43" x14ac:dyDescent="0.25">
      <c r="A1081" s="132" t="s">
        <v>12123</v>
      </c>
      <c r="B1081" s="129" t="s">
        <v>2650</v>
      </c>
      <c r="C1081" s="129" t="s">
        <v>2545</v>
      </c>
      <c r="D1081" s="129" t="s">
        <v>2546</v>
      </c>
      <c r="E1081" s="129" t="s">
        <v>61</v>
      </c>
      <c r="F1081" s="1">
        <v>2078</v>
      </c>
      <c r="G1081" s="129" t="s">
        <v>65</v>
      </c>
      <c r="H1081" s="129" t="s">
        <v>65</v>
      </c>
      <c r="I1081" s="129" t="s">
        <v>205</v>
      </c>
      <c r="J1081" s="129" t="s">
        <v>206</v>
      </c>
      <c r="K1081" s="1">
        <v>24274548</v>
      </c>
      <c r="L1081" s="1">
        <v>30301010121234</v>
      </c>
      <c r="M1081" s="129" t="s">
        <v>218</v>
      </c>
      <c r="N1081" s="1">
        <v>1050728283</v>
      </c>
      <c r="O1081" s="1">
        <v>44819</v>
      </c>
      <c r="P1081" s="1">
        <v>44839</v>
      </c>
      <c r="Q1081" s="129" t="s">
        <v>224</v>
      </c>
      <c r="R1081" s="129" t="s">
        <v>2650</v>
      </c>
      <c r="S1081" s="1">
        <v>202</v>
      </c>
      <c r="T1081" s="1">
        <v>0</v>
      </c>
      <c r="U1081" s="129" t="s">
        <v>209</v>
      </c>
      <c r="V1081" s="48"/>
      <c r="W1081" s="48"/>
      <c r="X1081" s="129" t="s">
        <v>211</v>
      </c>
      <c r="Y1081" s="129" t="s">
        <v>211</v>
      </c>
      <c r="Z1081" s="129" t="s">
        <v>210</v>
      </c>
      <c r="AA1081" s="129" t="s">
        <v>9926</v>
      </c>
      <c r="AB1081" s="129" t="s">
        <v>213</v>
      </c>
      <c r="AC1081" s="129" t="s">
        <v>214</v>
      </c>
      <c r="AD1081" s="1">
        <v>44839</v>
      </c>
      <c r="AE1081" s="129" t="s">
        <v>2538</v>
      </c>
      <c r="AF1081" s="129" t="s">
        <v>230</v>
      </c>
      <c r="AG1081" s="1"/>
      <c r="AH1081" s="1" t="s">
        <v>211</v>
      </c>
      <c r="AI1081" s="1" t="s">
        <v>211</v>
      </c>
      <c r="AJ1081" s="1"/>
      <c r="AK1081" s="1"/>
      <c r="AL1081" s="1"/>
      <c r="AM1081" s="1" t="s">
        <v>210</v>
      </c>
      <c r="AN1081" s="1" t="s">
        <v>211</v>
      </c>
      <c r="AO1081" s="1" t="s">
        <v>211</v>
      </c>
      <c r="AP1081" s="1" t="s">
        <v>211</v>
      </c>
      <c r="AQ1081" s="44"/>
    </row>
    <row r="1082" spans="1:43" x14ac:dyDescent="0.25">
      <c r="A1082" s="132" t="s">
        <v>12123</v>
      </c>
      <c r="B1082" s="129" t="s">
        <v>2650</v>
      </c>
      <c r="C1082" s="129" t="s">
        <v>2506</v>
      </c>
      <c r="D1082" s="129" t="s">
        <v>2507</v>
      </c>
      <c r="E1082" s="129" t="s">
        <v>78</v>
      </c>
      <c r="F1082" s="1">
        <v>3949</v>
      </c>
      <c r="G1082" s="129" t="s">
        <v>65</v>
      </c>
      <c r="H1082" s="129" t="s">
        <v>2233</v>
      </c>
      <c r="I1082" s="129" t="s">
        <v>205</v>
      </c>
      <c r="J1082" s="129" t="s">
        <v>206</v>
      </c>
      <c r="K1082" s="1">
        <v>24279177</v>
      </c>
      <c r="L1082" s="1">
        <v>30301010121218</v>
      </c>
      <c r="M1082" s="129" t="s">
        <v>218</v>
      </c>
      <c r="N1082" s="1">
        <v>1050728284</v>
      </c>
      <c r="O1082" s="1">
        <v>44931</v>
      </c>
      <c r="P1082" s="1">
        <v>44950</v>
      </c>
      <c r="Q1082" s="129" t="s">
        <v>2510</v>
      </c>
      <c r="R1082" s="129" t="s">
        <v>2650</v>
      </c>
      <c r="S1082" s="1">
        <v>208</v>
      </c>
      <c r="T1082" s="1">
        <v>0</v>
      </c>
      <c r="U1082" s="129" t="s">
        <v>209</v>
      </c>
      <c r="V1082" s="48"/>
      <c r="W1082" s="48"/>
      <c r="X1082" s="129" t="s">
        <v>211</v>
      </c>
      <c r="Y1082" s="129" t="s">
        <v>211</v>
      </c>
      <c r="Z1082" s="129" t="s">
        <v>210</v>
      </c>
      <c r="AA1082" s="129" t="s">
        <v>1701</v>
      </c>
      <c r="AB1082" s="129" t="s">
        <v>213</v>
      </c>
      <c r="AC1082" s="129" t="s">
        <v>214</v>
      </c>
      <c r="AD1082" s="1">
        <v>44950</v>
      </c>
      <c r="AE1082" s="129" t="s">
        <v>2511</v>
      </c>
      <c r="AF1082" s="129" t="s">
        <v>230</v>
      </c>
      <c r="AG1082" s="1"/>
      <c r="AH1082" s="1" t="s">
        <v>211</v>
      </c>
      <c r="AI1082" s="1" t="s">
        <v>211</v>
      </c>
      <c r="AJ1082" s="1"/>
      <c r="AK1082" s="1"/>
      <c r="AL1082" s="1"/>
      <c r="AM1082" s="1" t="s">
        <v>210</v>
      </c>
      <c r="AN1082" s="1" t="s">
        <v>211</v>
      </c>
      <c r="AO1082" s="1" t="s">
        <v>211</v>
      </c>
      <c r="AP1082" s="1" t="s">
        <v>211</v>
      </c>
      <c r="AQ1082" s="44"/>
    </row>
    <row r="1083" spans="1:43" x14ac:dyDescent="0.25">
      <c r="A1083" s="132" t="s">
        <v>12123</v>
      </c>
      <c r="B1083" s="129" t="s">
        <v>2650</v>
      </c>
      <c r="C1083" s="129" t="s">
        <v>2717</v>
      </c>
      <c r="D1083" s="129" t="s">
        <v>2718</v>
      </c>
      <c r="E1083" s="129" t="s">
        <v>130</v>
      </c>
      <c r="F1083" s="1">
        <v>2096</v>
      </c>
      <c r="G1083" s="129" t="s">
        <v>65</v>
      </c>
      <c r="H1083" s="129" t="s">
        <v>65</v>
      </c>
      <c r="I1083" s="129" t="s">
        <v>205</v>
      </c>
      <c r="J1083" s="129" t="s">
        <v>206</v>
      </c>
      <c r="K1083" s="1">
        <v>24274560</v>
      </c>
      <c r="L1083" s="1">
        <v>30012110105196</v>
      </c>
      <c r="M1083" s="129" t="s">
        <v>218</v>
      </c>
      <c r="N1083" s="1">
        <v>1099315436</v>
      </c>
      <c r="O1083" s="1">
        <v>44819</v>
      </c>
      <c r="P1083" s="1">
        <v>44839</v>
      </c>
      <c r="Q1083" s="129" t="s">
        <v>232</v>
      </c>
      <c r="R1083" s="129" t="s">
        <v>2650</v>
      </c>
      <c r="S1083" s="1">
        <v>202</v>
      </c>
      <c r="T1083" s="1">
        <v>0</v>
      </c>
      <c r="U1083" s="129" t="s">
        <v>209</v>
      </c>
      <c r="V1083" s="48"/>
      <c r="W1083" s="48"/>
      <c r="X1083" s="129" t="s">
        <v>211</v>
      </c>
      <c r="Y1083" s="129" t="s">
        <v>211</v>
      </c>
      <c r="Z1083" s="129" t="s">
        <v>210</v>
      </c>
      <c r="AA1083" s="129" t="s">
        <v>2008</v>
      </c>
      <c r="AB1083" s="129" t="s">
        <v>213</v>
      </c>
      <c r="AC1083" s="129" t="s">
        <v>214</v>
      </c>
      <c r="AD1083" s="1">
        <v>44839</v>
      </c>
      <c r="AE1083" s="129" t="s">
        <v>2538</v>
      </c>
      <c r="AF1083" s="129" t="s">
        <v>233</v>
      </c>
      <c r="AG1083" s="1"/>
      <c r="AH1083" s="1" t="s">
        <v>211</v>
      </c>
      <c r="AI1083" s="1" t="s">
        <v>211</v>
      </c>
      <c r="AJ1083" s="1"/>
      <c r="AK1083" s="1"/>
      <c r="AL1083" s="1"/>
      <c r="AM1083" s="1" t="s">
        <v>210</v>
      </c>
      <c r="AN1083" s="1" t="s">
        <v>211</v>
      </c>
      <c r="AO1083" s="1" t="s">
        <v>211</v>
      </c>
      <c r="AP1083" s="1" t="s">
        <v>211</v>
      </c>
      <c r="AQ1083" s="44"/>
    </row>
    <row r="1084" spans="1:43" x14ac:dyDescent="0.25">
      <c r="A1084" s="132" t="s">
        <v>12123</v>
      </c>
      <c r="B1084" s="129" t="s">
        <v>2650</v>
      </c>
      <c r="C1084" s="129" t="s">
        <v>2710</v>
      </c>
      <c r="D1084" s="129" t="s">
        <v>2647</v>
      </c>
      <c r="E1084" s="129" t="s">
        <v>2711</v>
      </c>
      <c r="F1084" s="1" t="s">
        <v>149</v>
      </c>
      <c r="G1084" s="129" t="s">
        <v>65</v>
      </c>
      <c r="H1084" s="129" t="s">
        <v>2509</v>
      </c>
      <c r="I1084" s="129" t="s">
        <v>249</v>
      </c>
      <c r="J1084" s="129" t="s">
        <v>227</v>
      </c>
      <c r="K1084" s="1">
        <v>24169077</v>
      </c>
      <c r="L1084" s="1">
        <v>29504152500308</v>
      </c>
      <c r="M1084" s="129" t="s">
        <v>221</v>
      </c>
      <c r="N1084" s="1">
        <v>1018213471</v>
      </c>
      <c r="O1084" s="1">
        <v>43366</v>
      </c>
      <c r="P1084" s="1">
        <v>43377</v>
      </c>
      <c r="Q1084" s="129" t="s">
        <v>2712</v>
      </c>
      <c r="R1084" s="129" t="s">
        <v>2650</v>
      </c>
      <c r="S1084" s="1">
        <v>13</v>
      </c>
      <c r="T1084" s="1">
        <v>0</v>
      </c>
      <c r="U1084" s="129" t="s">
        <v>1648</v>
      </c>
      <c r="V1084" s="48"/>
      <c r="W1084" s="48"/>
      <c r="X1084" s="129" t="s">
        <v>211</v>
      </c>
      <c r="Y1084" s="129" t="s">
        <v>211</v>
      </c>
      <c r="Z1084" s="129" t="s">
        <v>210</v>
      </c>
      <c r="AA1084" s="129" t="s">
        <v>223</v>
      </c>
      <c r="AB1084" s="129" t="s">
        <v>213</v>
      </c>
      <c r="AC1084" s="129" t="s">
        <v>214</v>
      </c>
      <c r="AD1084" s="1">
        <v>43384</v>
      </c>
      <c r="AE1084" s="129" t="s">
        <v>2713</v>
      </c>
      <c r="AF1084" s="129" t="s">
        <v>215</v>
      </c>
      <c r="AG1084" s="1"/>
      <c r="AH1084" s="1" t="s">
        <v>211</v>
      </c>
      <c r="AI1084" s="1" t="s">
        <v>211</v>
      </c>
      <c r="AJ1084" s="1"/>
      <c r="AK1084" s="1"/>
      <c r="AL1084" s="1"/>
      <c r="AM1084" s="1" t="s">
        <v>210</v>
      </c>
      <c r="AN1084" s="1" t="s">
        <v>211</v>
      </c>
      <c r="AO1084" s="1" t="s">
        <v>211</v>
      </c>
      <c r="AP1084" s="1" t="s">
        <v>211</v>
      </c>
      <c r="AQ1084" s="44"/>
    </row>
    <row r="1085" spans="1:43" x14ac:dyDescent="0.25">
      <c r="A1085" s="132" t="s">
        <v>12123</v>
      </c>
      <c r="B1085" s="129" t="s">
        <v>2650</v>
      </c>
      <c r="C1085" s="129" t="s">
        <v>2803</v>
      </c>
      <c r="D1085" s="129" t="s">
        <v>2804</v>
      </c>
      <c r="E1085" s="129" t="s">
        <v>66</v>
      </c>
      <c r="F1085" s="1" t="s">
        <v>149</v>
      </c>
      <c r="G1085" s="129" t="s">
        <v>65</v>
      </c>
      <c r="H1085" s="129" t="s">
        <v>2664</v>
      </c>
      <c r="I1085" s="129" t="s">
        <v>205</v>
      </c>
      <c r="J1085" s="129" t="s">
        <v>206</v>
      </c>
      <c r="K1085" s="1">
        <v>24280184</v>
      </c>
      <c r="L1085" s="1">
        <v>30503070105957</v>
      </c>
      <c r="M1085" s="129" t="s">
        <v>218</v>
      </c>
      <c r="N1085" s="1">
        <v>1050490034</v>
      </c>
      <c r="O1085" s="1">
        <v>44952</v>
      </c>
      <c r="P1085" s="1">
        <v>44970</v>
      </c>
      <c r="Q1085" s="129" t="s">
        <v>238</v>
      </c>
      <c r="R1085" s="129" t="s">
        <v>2650</v>
      </c>
      <c r="S1085" s="1">
        <v>211</v>
      </c>
      <c r="T1085" s="1">
        <v>0</v>
      </c>
      <c r="U1085" s="129" t="s">
        <v>11647</v>
      </c>
      <c r="V1085" s="48"/>
      <c r="W1085" s="48"/>
      <c r="X1085" s="129" t="s">
        <v>211</v>
      </c>
      <c r="Y1085" s="129" t="s">
        <v>211</v>
      </c>
      <c r="Z1085" s="129" t="s">
        <v>210</v>
      </c>
      <c r="AA1085" s="129" t="s">
        <v>1701</v>
      </c>
      <c r="AB1085" s="129" t="s">
        <v>213</v>
      </c>
      <c r="AC1085" s="129" t="s">
        <v>214</v>
      </c>
      <c r="AD1085" s="1">
        <v>44970</v>
      </c>
      <c r="AE1085" s="129" t="s">
        <v>2802</v>
      </c>
      <c r="AF1085" s="129" t="s">
        <v>239</v>
      </c>
      <c r="AG1085" s="1"/>
      <c r="AH1085" s="1" t="s">
        <v>211</v>
      </c>
      <c r="AI1085" s="1" t="s">
        <v>211</v>
      </c>
      <c r="AJ1085" s="1"/>
      <c r="AK1085" s="1"/>
      <c r="AL1085" s="1"/>
      <c r="AM1085" s="1" t="s">
        <v>210</v>
      </c>
      <c r="AN1085" s="1" t="s">
        <v>211</v>
      </c>
      <c r="AO1085" s="1" t="s">
        <v>211</v>
      </c>
      <c r="AP1085" s="1" t="s">
        <v>211</v>
      </c>
      <c r="AQ1085" s="44"/>
    </row>
    <row r="1086" spans="1:43" x14ac:dyDescent="0.25">
      <c r="A1086" s="132" t="s">
        <v>12123</v>
      </c>
      <c r="B1086" s="129" t="s">
        <v>2650</v>
      </c>
      <c r="C1086" s="129" t="s">
        <v>2800</v>
      </c>
      <c r="D1086" s="129" t="s">
        <v>2801</v>
      </c>
      <c r="E1086" s="129" t="s">
        <v>23</v>
      </c>
      <c r="F1086" s="1">
        <v>2113</v>
      </c>
      <c r="G1086" s="129" t="s">
        <v>2789</v>
      </c>
      <c r="H1086" s="129" t="s">
        <v>2233</v>
      </c>
      <c r="I1086" s="129" t="s">
        <v>205</v>
      </c>
      <c r="J1086" s="129" t="s">
        <v>206</v>
      </c>
      <c r="K1086" s="1">
        <v>24280182</v>
      </c>
      <c r="L1086" s="1">
        <v>30409140100951</v>
      </c>
      <c r="M1086" s="129" t="s">
        <v>218</v>
      </c>
      <c r="N1086" s="1">
        <v>1032247094</v>
      </c>
      <c r="O1086" s="1">
        <v>44952</v>
      </c>
      <c r="P1086" s="1">
        <v>44970</v>
      </c>
      <c r="Q1086" s="129" t="s">
        <v>279</v>
      </c>
      <c r="R1086" s="129" t="s">
        <v>2650</v>
      </c>
      <c r="S1086" s="1">
        <v>211</v>
      </c>
      <c r="T1086" s="1">
        <v>0</v>
      </c>
      <c r="U1086" s="129" t="s">
        <v>2277</v>
      </c>
      <c r="V1086" s="48"/>
      <c r="W1086" s="48"/>
      <c r="X1086" s="129" t="s">
        <v>211</v>
      </c>
      <c r="Y1086" s="129" t="s">
        <v>211</v>
      </c>
      <c r="Z1086" s="129" t="s">
        <v>210</v>
      </c>
      <c r="AA1086" s="129" t="s">
        <v>220</v>
      </c>
      <c r="AB1086" s="129" t="s">
        <v>213</v>
      </c>
      <c r="AC1086" s="129" t="s">
        <v>214</v>
      </c>
      <c r="AD1086" s="1">
        <v>44970</v>
      </c>
      <c r="AE1086" s="129" t="s">
        <v>2802</v>
      </c>
      <c r="AF1086" s="129" t="s">
        <v>239</v>
      </c>
      <c r="AG1086" s="1"/>
      <c r="AH1086" s="1" t="s">
        <v>211</v>
      </c>
      <c r="AI1086" s="1" t="s">
        <v>211</v>
      </c>
      <c r="AJ1086" s="1"/>
      <c r="AK1086" s="1"/>
      <c r="AL1086" s="1"/>
      <c r="AM1086" s="1" t="s">
        <v>210</v>
      </c>
      <c r="AN1086" s="1" t="s">
        <v>211</v>
      </c>
      <c r="AO1086" s="1" t="s">
        <v>211</v>
      </c>
      <c r="AP1086" s="1" t="s">
        <v>211</v>
      </c>
      <c r="AQ1086" s="44"/>
    </row>
    <row r="1087" spans="1:43" x14ac:dyDescent="0.25">
      <c r="A1087" s="132" t="s">
        <v>12123</v>
      </c>
      <c r="B1087" s="129" t="s">
        <v>2650</v>
      </c>
      <c r="C1087" s="129" t="s">
        <v>2714</v>
      </c>
      <c r="D1087" s="129" t="s">
        <v>2715</v>
      </c>
      <c r="E1087" s="129" t="s">
        <v>51</v>
      </c>
      <c r="F1087" s="1" t="s">
        <v>149</v>
      </c>
      <c r="G1087" s="129" t="s">
        <v>65</v>
      </c>
      <c r="H1087" s="129" t="s">
        <v>2233</v>
      </c>
      <c r="I1087" s="129" t="s">
        <v>205</v>
      </c>
      <c r="J1087" s="129" t="s">
        <v>206</v>
      </c>
      <c r="K1087" s="1">
        <v>24269699</v>
      </c>
      <c r="L1087" s="1">
        <v>30211281400776</v>
      </c>
      <c r="M1087" s="129" t="s">
        <v>218</v>
      </c>
      <c r="N1087" s="1">
        <v>1029126075</v>
      </c>
      <c r="O1087" s="1">
        <v>44688</v>
      </c>
      <c r="P1087" s="1">
        <v>44706</v>
      </c>
      <c r="Q1087" s="129" t="s">
        <v>222</v>
      </c>
      <c r="R1087" s="129" t="s">
        <v>2650</v>
      </c>
      <c r="S1087" s="1">
        <v>194</v>
      </c>
      <c r="T1087" s="1">
        <v>0</v>
      </c>
      <c r="U1087" s="129" t="s">
        <v>209</v>
      </c>
      <c r="V1087" s="48"/>
      <c r="W1087" s="48"/>
      <c r="X1087" s="129" t="s">
        <v>211</v>
      </c>
      <c r="Y1087" s="129" t="s">
        <v>211</v>
      </c>
      <c r="Z1087" s="129" t="s">
        <v>210</v>
      </c>
      <c r="AA1087" s="129" t="s">
        <v>1701</v>
      </c>
      <c r="AB1087" s="129" t="s">
        <v>213</v>
      </c>
      <c r="AC1087" s="129" t="s">
        <v>214</v>
      </c>
      <c r="AD1087" s="1">
        <v>44706</v>
      </c>
      <c r="AE1087" s="129" t="s">
        <v>2716</v>
      </c>
      <c r="AF1087" s="129" t="s">
        <v>239</v>
      </c>
      <c r="AG1087" s="1"/>
      <c r="AH1087" s="1" t="s">
        <v>211</v>
      </c>
      <c r="AI1087" s="1" t="s">
        <v>211</v>
      </c>
      <c r="AJ1087" s="1"/>
      <c r="AK1087" s="1"/>
      <c r="AL1087" s="1"/>
      <c r="AM1087" s="1" t="s">
        <v>210</v>
      </c>
      <c r="AN1087" s="1" t="s">
        <v>211</v>
      </c>
      <c r="AO1087" s="1" t="s">
        <v>211</v>
      </c>
      <c r="AP1087" s="1" t="s">
        <v>211</v>
      </c>
      <c r="AQ1087" s="44"/>
    </row>
    <row r="1088" spans="1:43" x14ac:dyDescent="0.25">
      <c r="A1088" s="132" t="s">
        <v>12123</v>
      </c>
      <c r="B1088" s="129" t="s">
        <v>2650</v>
      </c>
      <c r="C1088" s="129" t="s">
        <v>2677</v>
      </c>
      <c r="D1088" s="129" t="s">
        <v>2678</v>
      </c>
      <c r="E1088" s="129" t="s">
        <v>139</v>
      </c>
      <c r="F1088" s="1">
        <v>3575</v>
      </c>
      <c r="G1088" s="129" t="s">
        <v>2646</v>
      </c>
      <c r="H1088" s="129" t="s">
        <v>2647</v>
      </c>
      <c r="I1088" s="129" t="s">
        <v>205</v>
      </c>
      <c r="J1088" s="129" t="s">
        <v>206</v>
      </c>
      <c r="K1088" s="1">
        <v>24291896</v>
      </c>
      <c r="L1088" s="1">
        <v>30203222501256</v>
      </c>
      <c r="M1088" s="129" t="s">
        <v>218</v>
      </c>
      <c r="N1088" s="1">
        <v>1025251597</v>
      </c>
      <c r="O1088" s="1">
        <v>45344</v>
      </c>
      <c r="P1088" s="1">
        <v>45362</v>
      </c>
      <c r="Q1088" s="129" t="s">
        <v>2679</v>
      </c>
      <c r="R1088" s="129" t="s">
        <v>2650</v>
      </c>
      <c r="S1088" s="1">
        <v>117</v>
      </c>
      <c r="T1088" s="1">
        <v>0</v>
      </c>
      <c r="U1088" s="129" t="s">
        <v>1648</v>
      </c>
      <c r="V1088" s="48"/>
      <c r="W1088" s="48"/>
      <c r="X1088" s="129" t="s">
        <v>211</v>
      </c>
      <c r="Y1088" s="129" t="s">
        <v>211</v>
      </c>
      <c r="Z1088" s="129" t="s">
        <v>210</v>
      </c>
      <c r="AA1088" s="129" t="s">
        <v>220</v>
      </c>
      <c r="AB1088" s="129" t="s">
        <v>213</v>
      </c>
      <c r="AC1088" s="129" t="s">
        <v>214</v>
      </c>
      <c r="AD1088" s="1">
        <v>45362</v>
      </c>
      <c r="AE1088" s="129" t="s">
        <v>2636</v>
      </c>
      <c r="AF1088" s="129" t="s">
        <v>226</v>
      </c>
      <c r="AG1088" s="1"/>
      <c r="AH1088" s="1" t="s">
        <v>211</v>
      </c>
      <c r="AI1088" s="1" t="s">
        <v>211</v>
      </c>
      <c r="AJ1088" s="1"/>
      <c r="AK1088" s="1"/>
      <c r="AL1088" s="1"/>
      <c r="AM1088" s="1" t="s">
        <v>210</v>
      </c>
      <c r="AN1088" s="1"/>
      <c r="AO1088" s="1"/>
      <c r="AP1088" s="1"/>
      <c r="AQ1088" s="44"/>
    </row>
    <row r="1089" spans="1:43" x14ac:dyDescent="0.25">
      <c r="A1089" s="132" t="s">
        <v>12123</v>
      </c>
      <c r="B1089" s="129" t="s">
        <v>2650</v>
      </c>
      <c r="C1089" s="129" t="s">
        <v>2719</v>
      </c>
      <c r="D1089" s="129" t="s">
        <v>2720</v>
      </c>
      <c r="E1089" s="129" t="s">
        <v>758</v>
      </c>
      <c r="F1089" s="1">
        <v>9897</v>
      </c>
      <c r="G1089" s="129" t="s">
        <v>65</v>
      </c>
      <c r="H1089" s="129" t="s">
        <v>65</v>
      </c>
      <c r="I1089" s="129" t="s">
        <v>205</v>
      </c>
      <c r="J1089" s="129" t="s">
        <v>206</v>
      </c>
      <c r="K1089" s="1">
        <v>24269422</v>
      </c>
      <c r="L1089" s="1">
        <v>30309211401856</v>
      </c>
      <c r="M1089" s="129" t="s">
        <v>218</v>
      </c>
      <c r="N1089" s="1">
        <v>1027497867</v>
      </c>
      <c r="O1089" s="1">
        <v>44674</v>
      </c>
      <c r="P1089" s="1">
        <v>44695</v>
      </c>
      <c r="Q1089" s="129" t="s">
        <v>222</v>
      </c>
      <c r="R1089" s="129" t="s">
        <v>2650</v>
      </c>
      <c r="S1089" s="1">
        <v>193</v>
      </c>
      <c r="T1089" s="1">
        <v>0</v>
      </c>
      <c r="U1089" s="129" t="s">
        <v>209</v>
      </c>
      <c r="V1089" s="48"/>
      <c r="W1089" s="48"/>
      <c r="X1089" s="129" t="s">
        <v>211</v>
      </c>
      <c r="Y1089" s="129" t="s">
        <v>211</v>
      </c>
      <c r="Z1089" s="129" t="s">
        <v>210</v>
      </c>
      <c r="AA1089" s="129" t="s">
        <v>2008</v>
      </c>
      <c r="AB1089" s="129" t="s">
        <v>213</v>
      </c>
      <c r="AC1089" s="129" t="s">
        <v>214</v>
      </c>
      <c r="AD1089" s="1">
        <v>44693</v>
      </c>
      <c r="AE1089" s="129" t="s">
        <v>2721</v>
      </c>
      <c r="AF1089" s="129" t="s">
        <v>239</v>
      </c>
      <c r="AG1089" s="1"/>
      <c r="AH1089" s="1" t="s">
        <v>211</v>
      </c>
      <c r="AI1089" s="1" t="s">
        <v>211</v>
      </c>
      <c r="AJ1089" s="1"/>
      <c r="AK1089" s="1"/>
      <c r="AL1089" s="1"/>
      <c r="AM1089" s="1" t="s">
        <v>210</v>
      </c>
      <c r="AN1089" s="1" t="s">
        <v>211</v>
      </c>
      <c r="AO1089" s="1" t="s">
        <v>211</v>
      </c>
      <c r="AP1089" s="1" t="s">
        <v>211</v>
      </c>
      <c r="AQ1089" s="44"/>
    </row>
    <row r="1090" spans="1:43" x14ac:dyDescent="0.25">
      <c r="A1090" s="132" t="s">
        <v>12123</v>
      </c>
      <c r="B1090" s="129" t="s">
        <v>2650</v>
      </c>
      <c r="C1090" s="129" t="s">
        <v>2724</v>
      </c>
      <c r="D1090" s="129" t="s">
        <v>2725</v>
      </c>
      <c r="E1090" s="129" t="s">
        <v>82</v>
      </c>
      <c r="F1090" s="1">
        <v>9453</v>
      </c>
      <c r="G1090" s="129" t="s">
        <v>2789</v>
      </c>
      <c r="H1090" s="129" t="s">
        <v>2233</v>
      </c>
      <c r="I1090" s="129" t="s">
        <v>205</v>
      </c>
      <c r="J1090" s="129" t="s">
        <v>227</v>
      </c>
      <c r="K1090" s="1">
        <v>24266881</v>
      </c>
      <c r="L1090" s="1">
        <v>30101210100585</v>
      </c>
      <c r="M1090" s="129" t="s">
        <v>218</v>
      </c>
      <c r="N1090" s="1">
        <v>1002608450</v>
      </c>
      <c r="O1090" s="1">
        <v>44632</v>
      </c>
      <c r="P1090" s="1">
        <v>44649</v>
      </c>
      <c r="Q1090" s="129" t="s">
        <v>232</v>
      </c>
      <c r="R1090" s="129" t="s">
        <v>2650</v>
      </c>
      <c r="S1090" s="1">
        <v>186</v>
      </c>
      <c r="T1090" s="1">
        <v>0</v>
      </c>
      <c r="U1090" s="129" t="s">
        <v>209</v>
      </c>
      <c r="V1090" s="48"/>
      <c r="W1090" s="48"/>
      <c r="X1090" s="129" t="s">
        <v>211</v>
      </c>
      <c r="Y1090" s="129" t="s">
        <v>211</v>
      </c>
      <c r="Z1090" s="129" t="s">
        <v>210</v>
      </c>
      <c r="AA1090" s="129" t="s">
        <v>220</v>
      </c>
      <c r="AB1090" s="129" t="s">
        <v>213</v>
      </c>
      <c r="AC1090" s="129" t="s">
        <v>214</v>
      </c>
      <c r="AD1090" s="1">
        <v>44649</v>
      </c>
      <c r="AE1090" s="129" t="s">
        <v>2628</v>
      </c>
      <c r="AF1090" s="129" t="s">
        <v>233</v>
      </c>
      <c r="AG1090" s="1"/>
      <c r="AH1090" s="1" t="s">
        <v>211</v>
      </c>
      <c r="AI1090" s="1" t="s">
        <v>211</v>
      </c>
      <c r="AJ1090" s="1"/>
      <c r="AK1090" s="1"/>
      <c r="AL1090" s="1"/>
      <c r="AM1090" s="1" t="s">
        <v>210</v>
      </c>
      <c r="AN1090" s="1" t="s">
        <v>211</v>
      </c>
      <c r="AO1090" s="1" t="s">
        <v>211</v>
      </c>
      <c r="AP1090" s="1" t="s">
        <v>211</v>
      </c>
      <c r="AQ1090" s="44"/>
    </row>
    <row r="1091" spans="1:43" x14ac:dyDescent="0.25">
      <c r="A1091" s="132" t="s">
        <v>12123</v>
      </c>
      <c r="B1091" s="129" t="s">
        <v>2650</v>
      </c>
      <c r="C1091" s="129" t="s">
        <v>2722</v>
      </c>
      <c r="D1091" s="129" t="s">
        <v>2723</v>
      </c>
      <c r="E1091" s="129" t="s">
        <v>73</v>
      </c>
      <c r="F1091" s="1">
        <v>9142</v>
      </c>
      <c r="G1091" s="129" t="s">
        <v>65</v>
      </c>
      <c r="H1091" s="129" t="s">
        <v>65</v>
      </c>
      <c r="I1091" s="129" t="s">
        <v>205</v>
      </c>
      <c r="J1091" s="129" t="s">
        <v>227</v>
      </c>
      <c r="K1091" s="1">
        <v>24266839</v>
      </c>
      <c r="L1091" s="1">
        <v>30110010110348</v>
      </c>
      <c r="M1091" s="129" t="s">
        <v>218</v>
      </c>
      <c r="N1091" s="1">
        <v>1095798142</v>
      </c>
      <c r="O1091" s="1">
        <v>44632</v>
      </c>
      <c r="P1091" s="1">
        <v>44649</v>
      </c>
      <c r="Q1091" s="129" t="s">
        <v>283</v>
      </c>
      <c r="R1091" s="129" t="s">
        <v>2650</v>
      </c>
      <c r="S1091" s="1">
        <v>186</v>
      </c>
      <c r="T1091" s="1">
        <v>0</v>
      </c>
      <c r="U1091" s="129" t="s">
        <v>209</v>
      </c>
      <c r="V1091" s="48"/>
      <c r="W1091" s="48"/>
      <c r="X1091" s="129" t="s">
        <v>211</v>
      </c>
      <c r="Y1091" s="129" t="s">
        <v>211</v>
      </c>
      <c r="Z1091" s="129" t="s">
        <v>210</v>
      </c>
      <c r="AA1091" s="129" t="s">
        <v>9926</v>
      </c>
      <c r="AB1091" s="129" t="s">
        <v>213</v>
      </c>
      <c r="AC1091" s="129" t="s">
        <v>214</v>
      </c>
      <c r="AD1091" s="1">
        <v>44649</v>
      </c>
      <c r="AE1091" s="129" t="s">
        <v>2628</v>
      </c>
      <c r="AF1091" s="129" t="s">
        <v>230</v>
      </c>
      <c r="AG1091" s="1"/>
      <c r="AH1091" s="1" t="s">
        <v>211</v>
      </c>
      <c r="AI1091" s="1" t="s">
        <v>211</v>
      </c>
      <c r="AJ1091" s="1"/>
      <c r="AK1091" s="1"/>
      <c r="AL1091" s="1"/>
      <c r="AM1091" s="1" t="s">
        <v>210</v>
      </c>
      <c r="AN1091" s="1" t="s">
        <v>211</v>
      </c>
      <c r="AO1091" s="1" t="s">
        <v>211</v>
      </c>
      <c r="AP1091" s="1" t="s">
        <v>211</v>
      </c>
      <c r="AQ1091" s="44"/>
    </row>
    <row r="1092" spans="1:43" x14ac:dyDescent="0.25">
      <c r="A1092" s="132" t="s">
        <v>12123</v>
      </c>
      <c r="B1092" s="129" t="s">
        <v>2650</v>
      </c>
      <c r="C1092" s="129" t="s">
        <v>2704</v>
      </c>
      <c r="D1092" s="129" t="s">
        <v>2705</v>
      </c>
      <c r="E1092" s="129" t="s">
        <v>122</v>
      </c>
      <c r="F1092" s="1">
        <v>6834</v>
      </c>
      <c r="G1092" s="129" t="s">
        <v>2508</v>
      </c>
      <c r="H1092" s="129" t="s">
        <v>2233</v>
      </c>
      <c r="I1092" s="129" t="s">
        <v>205</v>
      </c>
      <c r="J1092" s="129" t="s">
        <v>206</v>
      </c>
      <c r="K1092" s="1">
        <v>24264178</v>
      </c>
      <c r="L1092" s="1">
        <v>30005010103777</v>
      </c>
      <c r="M1092" s="129" t="s">
        <v>218</v>
      </c>
      <c r="N1092" s="1">
        <v>1013542220</v>
      </c>
      <c r="O1092" s="1">
        <v>44597</v>
      </c>
      <c r="P1092" s="1">
        <v>44614</v>
      </c>
      <c r="Q1092" s="129" t="s">
        <v>232</v>
      </c>
      <c r="R1092" s="129" t="s">
        <v>2650</v>
      </c>
      <c r="S1092" s="1">
        <v>181</v>
      </c>
      <c r="T1092" s="1">
        <v>0</v>
      </c>
      <c r="U1092" s="129" t="s">
        <v>209</v>
      </c>
      <c r="V1092" s="48"/>
      <c r="W1092" s="48"/>
      <c r="X1092" s="129" t="s">
        <v>211</v>
      </c>
      <c r="Y1092" s="129" t="s">
        <v>211</v>
      </c>
      <c r="Z1092" s="129" t="s">
        <v>210</v>
      </c>
      <c r="AA1092" s="129" t="s">
        <v>220</v>
      </c>
      <c r="AB1092" s="129" t="s">
        <v>213</v>
      </c>
      <c r="AC1092" s="129" t="s">
        <v>214</v>
      </c>
      <c r="AD1092" s="1">
        <v>44614</v>
      </c>
      <c r="AE1092" s="129" t="s">
        <v>2699</v>
      </c>
      <c r="AF1092" s="129" t="s">
        <v>226</v>
      </c>
      <c r="AG1092" s="1"/>
      <c r="AH1092" s="1" t="s">
        <v>211</v>
      </c>
      <c r="AI1092" s="1" t="s">
        <v>211</v>
      </c>
      <c r="AJ1092" s="1"/>
      <c r="AK1092" s="1"/>
      <c r="AL1092" s="1"/>
      <c r="AM1092" s="1" t="s">
        <v>210</v>
      </c>
      <c r="AN1092" s="1" t="s">
        <v>211</v>
      </c>
      <c r="AO1092" s="1" t="s">
        <v>211</v>
      </c>
      <c r="AP1092" s="1" t="s">
        <v>211</v>
      </c>
      <c r="AQ1092" s="44"/>
    </row>
    <row r="1093" spans="1:43" x14ac:dyDescent="0.25">
      <c r="A1093" s="132" t="s">
        <v>12123</v>
      </c>
      <c r="B1093" s="129" t="s">
        <v>2650</v>
      </c>
      <c r="C1093" s="129" t="s">
        <v>2807</v>
      </c>
      <c r="D1093" s="129" t="s">
        <v>2808</v>
      </c>
      <c r="E1093" s="129" t="s">
        <v>106</v>
      </c>
      <c r="F1093" s="1">
        <v>6477</v>
      </c>
      <c r="G1093" s="129" t="s">
        <v>2655</v>
      </c>
      <c r="H1093" s="129" t="s">
        <v>2647</v>
      </c>
      <c r="I1093" s="129" t="s">
        <v>205</v>
      </c>
      <c r="J1093" s="129" t="s">
        <v>206</v>
      </c>
      <c r="K1093" s="1">
        <v>24281596</v>
      </c>
      <c r="L1093" s="1">
        <v>29409082501619</v>
      </c>
      <c r="M1093" s="129" t="s">
        <v>218</v>
      </c>
      <c r="N1093" s="1">
        <v>1018349921</v>
      </c>
      <c r="O1093" s="1">
        <v>44980</v>
      </c>
      <c r="P1093" s="1">
        <v>44998</v>
      </c>
      <c r="Q1093" s="129" t="s">
        <v>1713</v>
      </c>
      <c r="R1093" s="129" t="s">
        <v>2650</v>
      </c>
      <c r="S1093" s="1">
        <v>104</v>
      </c>
      <c r="T1093" s="1">
        <v>0</v>
      </c>
      <c r="U1093" s="129" t="s">
        <v>1648</v>
      </c>
      <c r="V1093" s="48"/>
      <c r="W1093" s="48"/>
      <c r="X1093" s="129" t="s">
        <v>211</v>
      </c>
      <c r="Y1093" s="129" t="s">
        <v>211</v>
      </c>
      <c r="Z1093" s="129" t="s">
        <v>210</v>
      </c>
      <c r="AA1093" s="129" t="s">
        <v>220</v>
      </c>
      <c r="AB1093" s="129" t="s">
        <v>213</v>
      </c>
      <c r="AC1093" s="129" t="s">
        <v>214</v>
      </c>
      <c r="AD1093" s="1">
        <v>44998</v>
      </c>
      <c r="AE1093" s="129" t="s">
        <v>2809</v>
      </c>
      <c r="AF1093" s="129" t="s">
        <v>215</v>
      </c>
      <c r="AG1093" s="1"/>
      <c r="AH1093" s="1" t="s">
        <v>211</v>
      </c>
      <c r="AI1093" s="1" t="s">
        <v>211</v>
      </c>
      <c r="AJ1093" s="1"/>
      <c r="AK1093" s="1"/>
      <c r="AL1093" s="1"/>
      <c r="AM1093" s="1" t="s">
        <v>210</v>
      </c>
      <c r="AN1093" s="1" t="s">
        <v>211</v>
      </c>
      <c r="AO1093" s="1" t="s">
        <v>211</v>
      </c>
      <c r="AP1093" s="1" t="s">
        <v>211</v>
      </c>
      <c r="AQ1093" s="44"/>
    </row>
    <row r="1094" spans="1:43" x14ac:dyDescent="0.25">
      <c r="A1094" s="132" t="s">
        <v>12123</v>
      </c>
      <c r="B1094" s="129" t="s">
        <v>2650</v>
      </c>
      <c r="C1094" s="129" t="s">
        <v>2783</v>
      </c>
      <c r="D1094" s="129" t="s">
        <v>2784</v>
      </c>
      <c r="E1094" s="129" t="s">
        <v>30</v>
      </c>
      <c r="F1094" s="1">
        <v>7562</v>
      </c>
      <c r="G1094" s="129" t="s">
        <v>65</v>
      </c>
      <c r="H1094" s="129" t="s">
        <v>65</v>
      </c>
      <c r="I1094" s="129" t="s">
        <v>205</v>
      </c>
      <c r="J1094" s="129" t="s">
        <v>206</v>
      </c>
      <c r="K1094" s="1">
        <v>24285025</v>
      </c>
      <c r="L1094" s="1">
        <v>29301271300033</v>
      </c>
      <c r="M1094" s="129" t="s">
        <v>218</v>
      </c>
      <c r="N1094" s="1">
        <v>1009782727</v>
      </c>
      <c r="O1094" s="1">
        <v>45155</v>
      </c>
      <c r="P1094" s="1">
        <v>45169</v>
      </c>
      <c r="Q1094" s="129" t="s">
        <v>2531</v>
      </c>
      <c r="R1094" s="129" t="s">
        <v>2650</v>
      </c>
      <c r="S1094" s="1">
        <v>216</v>
      </c>
      <c r="T1094" s="1">
        <v>0</v>
      </c>
      <c r="U1094" s="129" t="s">
        <v>209</v>
      </c>
      <c r="V1094" s="48"/>
      <c r="W1094" s="48"/>
      <c r="X1094" s="129" t="s">
        <v>211</v>
      </c>
      <c r="Y1094" s="129" t="s">
        <v>211</v>
      </c>
      <c r="Z1094" s="129" t="s">
        <v>210</v>
      </c>
      <c r="AA1094" s="129" t="s">
        <v>2008</v>
      </c>
      <c r="AB1094" s="129" t="s">
        <v>213</v>
      </c>
      <c r="AC1094" s="129" t="s">
        <v>214</v>
      </c>
      <c r="AD1094" s="1">
        <v>45169</v>
      </c>
      <c r="AE1094" s="129" t="s">
        <v>2614</v>
      </c>
      <c r="AF1094" s="129" t="s">
        <v>215</v>
      </c>
      <c r="AG1094" s="1"/>
      <c r="AH1094" s="1" t="s">
        <v>211</v>
      </c>
      <c r="AI1094" s="1" t="s">
        <v>211</v>
      </c>
      <c r="AJ1094" s="1"/>
      <c r="AK1094" s="1"/>
      <c r="AL1094" s="1"/>
      <c r="AM1094" s="1" t="s">
        <v>210</v>
      </c>
      <c r="AN1094" s="1"/>
      <c r="AO1094" s="1"/>
      <c r="AP1094" s="1"/>
      <c r="AQ1094" s="44"/>
    </row>
    <row r="1095" spans="1:43" x14ac:dyDescent="0.25">
      <c r="A1095" s="132" t="s">
        <v>12123</v>
      </c>
      <c r="B1095" s="129" t="s">
        <v>2650</v>
      </c>
      <c r="C1095" s="129" t="s">
        <v>2785</v>
      </c>
      <c r="D1095" s="129" t="s">
        <v>2786</v>
      </c>
      <c r="E1095" s="129" t="s">
        <v>116</v>
      </c>
      <c r="F1095" s="1">
        <v>7401</v>
      </c>
      <c r="G1095" s="129" t="s">
        <v>65</v>
      </c>
      <c r="H1095" s="129" t="s">
        <v>2647</v>
      </c>
      <c r="I1095" s="129" t="s">
        <v>205</v>
      </c>
      <c r="J1095" s="129" t="s">
        <v>206</v>
      </c>
      <c r="K1095" s="1">
        <v>24285593</v>
      </c>
      <c r="L1095" s="1">
        <v>29812042500554</v>
      </c>
      <c r="M1095" s="129" t="s">
        <v>218</v>
      </c>
      <c r="N1095" s="1">
        <v>1008843224</v>
      </c>
      <c r="O1095" s="1">
        <v>45176</v>
      </c>
      <c r="P1095" s="1">
        <v>45194</v>
      </c>
      <c r="Q1095" s="129" t="s">
        <v>1713</v>
      </c>
      <c r="R1095" s="129" t="s">
        <v>2650</v>
      </c>
      <c r="S1095" s="1">
        <v>108</v>
      </c>
      <c r="T1095" s="1">
        <v>0</v>
      </c>
      <c r="U1095" s="129" t="s">
        <v>1648</v>
      </c>
      <c r="V1095" s="48"/>
      <c r="W1095" s="48"/>
      <c r="X1095" s="129" t="s">
        <v>211</v>
      </c>
      <c r="Y1095" s="129" t="s">
        <v>211</v>
      </c>
      <c r="Z1095" s="129" t="s">
        <v>210</v>
      </c>
      <c r="AA1095" s="129" t="s">
        <v>1701</v>
      </c>
      <c r="AB1095" s="129" t="s">
        <v>213</v>
      </c>
      <c r="AC1095" s="129" t="s">
        <v>214</v>
      </c>
      <c r="AD1095" s="1">
        <v>45194</v>
      </c>
      <c r="AE1095" s="129" t="s">
        <v>2782</v>
      </c>
      <c r="AF1095" s="129" t="s">
        <v>215</v>
      </c>
      <c r="AG1095" s="1"/>
      <c r="AH1095" s="1" t="s">
        <v>211</v>
      </c>
      <c r="AI1095" s="1" t="s">
        <v>211</v>
      </c>
      <c r="AJ1095" s="1"/>
      <c r="AK1095" s="1"/>
      <c r="AL1095" s="1"/>
      <c r="AM1095" s="1" t="s">
        <v>210</v>
      </c>
      <c r="AN1095" s="1"/>
      <c r="AO1095" s="1"/>
      <c r="AP1095" s="1"/>
      <c r="AQ1095" s="44"/>
    </row>
    <row r="1096" spans="1:43" x14ac:dyDescent="0.25">
      <c r="A1096" s="132" t="s">
        <v>12123</v>
      </c>
      <c r="B1096" s="129" t="s">
        <v>2650</v>
      </c>
      <c r="C1096" s="129" t="s">
        <v>2776</v>
      </c>
      <c r="D1096" s="129" t="s">
        <v>2777</v>
      </c>
      <c r="E1096" s="129" t="s">
        <v>102</v>
      </c>
      <c r="F1096" s="1">
        <v>2343</v>
      </c>
      <c r="G1096" s="129" t="s">
        <v>2646</v>
      </c>
      <c r="H1096" s="129" t="s">
        <v>2647</v>
      </c>
      <c r="I1096" s="129" t="s">
        <v>205</v>
      </c>
      <c r="J1096" s="129" t="s">
        <v>206</v>
      </c>
      <c r="K1096" s="1">
        <v>24286263</v>
      </c>
      <c r="L1096" s="1">
        <v>29801102500271</v>
      </c>
      <c r="M1096" s="129" t="s">
        <v>218</v>
      </c>
      <c r="N1096" s="1">
        <v>1019097393</v>
      </c>
      <c r="O1096" s="1">
        <v>45204</v>
      </c>
      <c r="P1096" s="1">
        <v>45222</v>
      </c>
      <c r="Q1096" s="129" t="s">
        <v>1655</v>
      </c>
      <c r="R1096" s="129" t="s">
        <v>2650</v>
      </c>
      <c r="S1096" s="1">
        <v>110</v>
      </c>
      <c r="T1096" s="1">
        <v>0</v>
      </c>
      <c r="U1096" s="129" t="s">
        <v>1648</v>
      </c>
      <c r="V1096" s="48"/>
      <c r="W1096" s="48"/>
      <c r="X1096" s="129" t="s">
        <v>211</v>
      </c>
      <c r="Y1096" s="129" t="s">
        <v>211</v>
      </c>
      <c r="Z1096" s="129" t="s">
        <v>210</v>
      </c>
      <c r="AA1096" s="129" t="s">
        <v>220</v>
      </c>
      <c r="AB1096" s="129" t="s">
        <v>213</v>
      </c>
      <c r="AC1096" s="129" t="s">
        <v>214</v>
      </c>
      <c r="AD1096" s="1">
        <v>45222</v>
      </c>
      <c r="AE1096" s="129" t="s">
        <v>2778</v>
      </c>
      <c r="AF1096" s="129" t="s">
        <v>229</v>
      </c>
      <c r="AG1096" s="1"/>
      <c r="AH1096" s="1" t="s">
        <v>211</v>
      </c>
      <c r="AI1096" s="1" t="s">
        <v>211</v>
      </c>
      <c r="AJ1096" s="1"/>
      <c r="AK1096" s="1"/>
      <c r="AL1096" s="1"/>
      <c r="AM1096" s="1" t="s">
        <v>210</v>
      </c>
      <c r="AN1096" s="1"/>
      <c r="AO1096" s="1"/>
      <c r="AP1096" s="1"/>
      <c r="AQ1096" s="44"/>
    </row>
    <row r="1097" spans="1:43" x14ac:dyDescent="0.25">
      <c r="A1097" s="132" t="s">
        <v>12123</v>
      </c>
      <c r="B1097" s="129" t="s">
        <v>2650</v>
      </c>
      <c r="C1097" s="129" t="s">
        <v>2700</v>
      </c>
      <c r="D1097" s="129" t="s">
        <v>2701</v>
      </c>
      <c r="E1097" s="129" t="s">
        <v>111</v>
      </c>
      <c r="F1097" s="1">
        <v>7438</v>
      </c>
      <c r="G1097" s="129" t="s">
        <v>2660</v>
      </c>
      <c r="H1097" s="129" t="s">
        <v>2647</v>
      </c>
      <c r="I1097" s="129" t="s">
        <v>249</v>
      </c>
      <c r="J1097" s="129" t="s">
        <v>227</v>
      </c>
      <c r="K1097" s="1">
        <v>24262912</v>
      </c>
      <c r="L1097" s="1">
        <v>29709302400944</v>
      </c>
      <c r="M1097" s="129" t="s">
        <v>218</v>
      </c>
      <c r="N1097" s="1">
        <v>1015940524</v>
      </c>
      <c r="O1097" s="1">
        <v>44576</v>
      </c>
      <c r="P1097" s="1">
        <v>44593</v>
      </c>
      <c r="Q1097" s="129" t="s">
        <v>2702</v>
      </c>
      <c r="R1097" s="129" t="s">
        <v>2650</v>
      </c>
      <c r="S1097" s="1">
        <v>90</v>
      </c>
      <c r="T1097" s="1">
        <v>0</v>
      </c>
      <c r="U1097" s="129" t="s">
        <v>1648</v>
      </c>
      <c r="V1097" s="48"/>
      <c r="W1097" s="48"/>
      <c r="X1097" s="129" t="s">
        <v>211</v>
      </c>
      <c r="Y1097" s="129" t="s">
        <v>211</v>
      </c>
      <c r="Z1097" s="129" t="s">
        <v>210</v>
      </c>
      <c r="AA1097" s="129" t="s">
        <v>220</v>
      </c>
      <c r="AB1097" s="129" t="s">
        <v>213</v>
      </c>
      <c r="AC1097" s="129" t="s">
        <v>214</v>
      </c>
      <c r="AD1097" s="1">
        <v>44593</v>
      </c>
      <c r="AE1097" s="129" t="s">
        <v>2703</v>
      </c>
      <c r="AF1097" s="129" t="s">
        <v>215</v>
      </c>
      <c r="AG1097" s="1"/>
      <c r="AH1097" s="1" t="s">
        <v>211</v>
      </c>
      <c r="AI1097" s="1" t="s">
        <v>211</v>
      </c>
      <c r="AJ1097" s="1"/>
      <c r="AK1097" s="1"/>
      <c r="AL1097" s="1"/>
      <c r="AM1097" s="1" t="s">
        <v>210</v>
      </c>
      <c r="AN1097" s="1" t="s">
        <v>211</v>
      </c>
      <c r="AO1097" s="1" t="s">
        <v>211</v>
      </c>
      <c r="AP1097" s="1" t="s">
        <v>211</v>
      </c>
      <c r="AQ1097" s="44"/>
    </row>
    <row r="1098" spans="1:43" x14ac:dyDescent="0.25">
      <c r="A1098" s="132" t="s">
        <v>12123</v>
      </c>
      <c r="B1098" s="129" t="s">
        <v>2650</v>
      </c>
      <c r="C1098" s="129" t="s">
        <v>2706</v>
      </c>
      <c r="D1098" s="129" t="s">
        <v>2707</v>
      </c>
      <c r="E1098" s="129" t="s">
        <v>90</v>
      </c>
      <c r="F1098" s="1">
        <v>2333</v>
      </c>
      <c r="G1098" s="129" t="s">
        <v>2508</v>
      </c>
      <c r="H1098" s="129" t="s">
        <v>2233</v>
      </c>
      <c r="I1098" s="129" t="s">
        <v>205</v>
      </c>
      <c r="J1098" s="129" t="s">
        <v>206</v>
      </c>
      <c r="K1098" s="1">
        <v>24257143</v>
      </c>
      <c r="L1098" s="1">
        <v>30212162103352</v>
      </c>
      <c r="M1098" s="129" t="s">
        <v>218</v>
      </c>
      <c r="N1098" s="1">
        <v>1095588461</v>
      </c>
      <c r="O1098" s="1">
        <v>44506</v>
      </c>
      <c r="P1098" s="1">
        <v>44529</v>
      </c>
      <c r="Q1098" s="129" t="s">
        <v>2708</v>
      </c>
      <c r="R1098" s="129" t="s">
        <v>2650</v>
      </c>
      <c r="S1098" s="1">
        <v>174</v>
      </c>
      <c r="T1098" s="1">
        <v>0</v>
      </c>
      <c r="U1098" s="129" t="s">
        <v>209</v>
      </c>
      <c r="V1098" s="48"/>
      <c r="W1098" s="48"/>
      <c r="X1098" s="129" t="s">
        <v>211</v>
      </c>
      <c r="Y1098" s="129" t="s">
        <v>211</v>
      </c>
      <c r="Z1098" s="129" t="s">
        <v>210</v>
      </c>
      <c r="AA1098" s="129" t="s">
        <v>220</v>
      </c>
      <c r="AB1098" s="129" t="s">
        <v>213</v>
      </c>
      <c r="AC1098" s="129" t="s">
        <v>214</v>
      </c>
      <c r="AD1098" s="1">
        <v>44529</v>
      </c>
      <c r="AE1098" s="129" t="s">
        <v>2632</v>
      </c>
      <c r="AF1098" s="129" t="s">
        <v>230</v>
      </c>
      <c r="AG1098" s="1"/>
      <c r="AH1098" s="1" t="s">
        <v>211</v>
      </c>
      <c r="AI1098" s="1" t="s">
        <v>211</v>
      </c>
      <c r="AJ1098" s="1"/>
      <c r="AK1098" s="1"/>
      <c r="AL1098" s="1"/>
      <c r="AM1098" s="1" t="s">
        <v>210</v>
      </c>
      <c r="AN1098" s="1" t="s">
        <v>211</v>
      </c>
      <c r="AO1098" s="1" t="s">
        <v>211</v>
      </c>
      <c r="AP1098" s="1" t="s">
        <v>211</v>
      </c>
      <c r="AQ1098" s="44"/>
    </row>
    <row r="1099" spans="1:43" x14ac:dyDescent="0.25">
      <c r="A1099" s="132" t="s">
        <v>12123</v>
      </c>
      <c r="B1099" s="129" t="s">
        <v>2650</v>
      </c>
      <c r="C1099" s="129" t="s">
        <v>2770</v>
      </c>
      <c r="D1099" s="129" t="s">
        <v>2651</v>
      </c>
      <c r="E1099" s="129" t="s">
        <v>115</v>
      </c>
      <c r="F1099" s="1">
        <v>6464</v>
      </c>
      <c r="G1099" s="129" t="s">
        <v>2646</v>
      </c>
      <c r="H1099" s="129" t="s">
        <v>2647</v>
      </c>
      <c r="I1099" s="129" t="s">
        <v>205</v>
      </c>
      <c r="J1099" s="129" t="s">
        <v>206</v>
      </c>
      <c r="K1099" s="1">
        <v>24254118</v>
      </c>
      <c r="L1099" s="1">
        <v>29601282500216</v>
      </c>
      <c r="M1099" s="129" t="s">
        <v>218</v>
      </c>
      <c r="N1099" s="1">
        <v>1060708249</v>
      </c>
      <c r="O1099" s="1">
        <v>44478</v>
      </c>
      <c r="P1099" s="1">
        <v>44495</v>
      </c>
      <c r="Q1099" s="129" t="s">
        <v>1711</v>
      </c>
      <c r="R1099" s="129" t="s">
        <v>2650</v>
      </c>
      <c r="S1099" s="1">
        <v>73</v>
      </c>
      <c r="T1099" s="1">
        <v>0</v>
      </c>
      <c r="U1099" s="129" t="s">
        <v>1648</v>
      </c>
      <c r="V1099" s="48"/>
      <c r="W1099" s="48"/>
      <c r="X1099" s="129" t="s">
        <v>211</v>
      </c>
      <c r="Y1099" s="129" t="s">
        <v>211</v>
      </c>
      <c r="Z1099" s="129" t="s">
        <v>210</v>
      </c>
      <c r="AA1099" s="129" t="s">
        <v>220</v>
      </c>
      <c r="AB1099" s="129" t="s">
        <v>213</v>
      </c>
      <c r="AC1099" s="129" t="s">
        <v>214</v>
      </c>
      <c r="AD1099" s="1">
        <v>44495</v>
      </c>
      <c r="AE1099" s="129" t="s">
        <v>2709</v>
      </c>
      <c r="AF1099" s="129" t="s">
        <v>229</v>
      </c>
      <c r="AG1099" s="1"/>
      <c r="AH1099" s="1" t="s">
        <v>211</v>
      </c>
      <c r="AI1099" s="1" t="s">
        <v>211</v>
      </c>
      <c r="AJ1099" s="1"/>
      <c r="AK1099" s="1"/>
      <c r="AL1099" s="1"/>
      <c r="AM1099" s="1" t="s">
        <v>210</v>
      </c>
      <c r="AN1099" s="1" t="s">
        <v>211</v>
      </c>
      <c r="AO1099" s="1" t="s">
        <v>211</v>
      </c>
      <c r="AP1099" s="1" t="s">
        <v>211</v>
      </c>
      <c r="AQ1099" s="44"/>
    </row>
    <row r="1100" spans="1:43" x14ac:dyDescent="0.25">
      <c r="A1100" s="132" t="s">
        <v>12123</v>
      </c>
      <c r="B1100" s="129" t="s">
        <v>2650</v>
      </c>
      <c r="C1100" s="129" t="s">
        <v>2767</v>
      </c>
      <c r="D1100" s="129" t="s">
        <v>2768</v>
      </c>
      <c r="E1100" s="129" t="s">
        <v>112</v>
      </c>
      <c r="F1100" s="1">
        <v>8319</v>
      </c>
      <c r="G1100" s="129" t="s">
        <v>2646</v>
      </c>
      <c r="H1100" s="129" t="s">
        <v>2647</v>
      </c>
      <c r="I1100" s="129" t="s">
        <v>249</v>
      </c>
      <c r="J1100" s="129" t="s">
        <v>206</v>
      </c>
      <c r="K1100" s="1">
        <v>24225740</v>
      </c>
      <c r="L1100" s="1">
        <v>29101012531311</v>
      </c>
      <c r="M1100" s="129" t="s">
        <v>218</v>
      </c>
      <c r="N1100" s="1">
        <v>1013514273</v>
      </c>
      <c r="O1100" s="1">
        <v>44457</v>
      </c>
      <c r="P1100" s="1">
        <v>44474</v>
      </c>
      <c r="Q1100" s="129" t="s">
        <v>2712</v>
      </c>
      <c r="R1100" s="129" t="s">
        <v>2650</v>
      </c>
      <c r="S1100" s="1">
        <v>69</v>
      </c>
      <c r="T1100" s="1">
        <v>0</v>
      </c>
      <c r="U1100" s="129" t="s">
        <v>1648</v>
      </c>
      <c r="V1100" s="48"/>
      <c r="W1100" s="48"/>
      <c r="X1100" s="129" t="s">
        <v>211</v>
      </c>
      <c r="Y1100" s="129" t="s">
        <v>211</v>
      </c>
      <c r="Z1100" s="129" t="s">
        <v>210</v>
      </c>
      <c r="AA1100" s="129" t="s">
        <v>220</v>
      </c>
      <c r="AB1100" s="129" t="s">
        <v>213</v>
      </c>
      <c r="AC1100" s="129" t="s">
        <v>214</v>
      </c>
      <c r="AD1100" s="1">
        <v>44474</v>
      </c>
      <c r="AE1100" s="129" t="s">
        <v>2769</v>
      </c>
      <c r="AF1100" s="129" t="s">
        <v>229</v>
      </c>
      <c r="AG1100" s="1"/>
      <c r="AH1100" s="1" t="s">
        <v>211</v>
      </c>
      <c r="AI1100" s="1" t="s">
        <v>211</v>
      </c>
      <c r="AJ1100" s="1"/>
      <c r="AK1100" s="1"/>
      <c r="AL1100" s="1"/>
      <c r="AM1100" s="1" t="s">
        <v>210</v>
      </c>
      <c r="AN1100" s="1" t="s">
        <v>211</v>
      </c>
      <c r="AO1100" s="1" t="s">
        <v>211</v>
      </c>
      <c r="AP1100" s="1" t="s">
        <v>211</v>
      </c>
      <c r="AQ1100" s="44"/>
    </row>
    <row r="1101" spans="1:43" x14ac:dyDescent="0.25">
      <c r="A1101" s="132" t="s">
        <v>12123</v>
      </c>
      <c r="B1101" s="129" t="s">
        <v>2650</v>
      </c>
      <c r="C1101" s="129" t="s">
        <v>2779</v>
      </c>
      <c r="D1101" s="129" t="s">
        <v>2780</v>
      </c>
      <c r="E1101" s="129" t="s">
        <v>21</v>
      </c>
      <c r="F1101" s="1">
        <v>7575</v>
      </c>
      <c r="G1101" s="129" t="s">
        <v>2507</v>
      </c>
      <c r="H1101" s="129" t="s">
        <v>2233</v>
      </c>
      <c r="I1101" s="129" t="s">
        <v>205</v>
      </c>
      <c r="J1101" s="129" t="s">
        <v>206</v>
      </c>
      <c r="K1101" s="1">
        <v>24287546</v>
      </c>
      <c r="L1101" s="1">
        <v>30408252105577</v>
      </c>
      <c r="M1101" s="129" t="s">
        <v>218</v>
      </c>
      <c r="N1101" s="1">
        <v>1007213240</v>
      </c>
      <c r="O1101" s="1">
        <v>45239</v>
      </c>
      <c r="P1101" s="1">
        <v>45252</v>
      </c>
      <c r="Q1101" s="129" t="s">
        <v>2781</v>
      </c>
      <c r="R1101" s="129" t="s">
        <v>2650</v>
      </c>
      <c r="S1101" s="1">
        <v>218</v>
      </c>
      <c r="T1101" s="1">
        <v>0</v>
      </c>
      <c r="U1101" s="129" t="s">
        <v>209</v>
      </c>
      <c r="V1101" s="48"/>
      <c r="W1101" s="48"/>
      <c r="X1101" s="129" t="s">
        <v>211</v>
      </c>
      <c r="Y1101" s="129" t="s">
        <v>211</v>
      </c>
      <c r="Z1101" s="129" t="s">
        <v>210</v>
      </c>
      <c r="AA1101" s="129" t="s">
        <v>220</v>
      </c>
      <c r="AB1101" s="129" t="s">
        <v>213</v>
      </c>
      <c r="AC1101" s="129" t="s">
        <v>214</v>
      </c>
      <c r="AD1101" s="1">
        <v>45252</v>
      </c>
      <c r="AE1101" s="129" t="s">
        <v>2602</v>
      </c>
      <c r="AF1101" s="129" t="s">
        <v>230</v>
      </c>
      <c r="AG1101" s="1"/>
      <c r="AH1101" s="1" t="s">
        <v>211</v>
      </c>
      <c r="AI1101" s="1" t="s">
        <v>211</v>
      </c>
      <c r="AJ1101" s="1"/>
      <c r="AK1101" s="1"/>
      <c r="AL1101" s="1"/>
      <c r="AM1101" s="1" t="s">
        <v>210</v>
      </c>
      <c r="AN1101" s="1"/>
      <c r="AO1101" s="1"/>
      <c r="AP1101" s="1"/>
      <c r="AQ1101" s="44"/>
    </row>
    <row r="1102" spans="1:43" x14ac:dyDescent="0.25">
      <c r="A1102" s="132" t="s">
        <v>12123</v>
      </c>
      <c r="B1102" s="129" t="s">
        <v>2650</v>
      </c>
      <c r="C1102" s="129" t="s">
        <v>2795</v>
      </c>
      <c r="D1102" s="129" t="s">
        <v>2796</v>
      </c>
      <c r="E1102" s="129" t="s">
        <v>22</v>
      </c>
      <c r="F1102" s="1">
        <v>3584</v>
      </c>
      <c r="G1102" s="129" t="s">
        <v>2789</v>
      </c>
      <c r="H1102" s="129" t="s">
        <v>2233</v>
      </c>
      <c r="I1102" s="129" t="s">
        <v>205</v>
      </c>
      <c r="J1102" s="129" t="s">
        <v>206</v>
      </c>
      <c r="K1102" s="1">
        <v>24287551</v>
      </c>
      <c r="L1102" s="1">
        <v>30407052101376</v>
      </c>
      <c r="M1102" s="129" t="s">
        <v>218</v>
      </c>
      <c r="N1102" s="1">
        <v>1024923656</v>
      </c>
      <c r="O1102" s="1">
        <v>45239</v>
      </c>
      <c r="P1102" s="1">
        <v>45252</v>
      </c>
      <c r="Q1102" s="129" t="s">
        <v>265</v>
      </c>
      <c r="R1102" s="129" t="s">
        <v>2650</v>
      </c>
      <c r="S1102" s="1">
        <v>218</v>
      </c>
      <c r="T1102" s="1">
        <v>0</v>
      </c>
      <c r="U1102" s="129" t="s">
        <v>209</v>
      </c>
      <c r="V1102" s="48"/>
      <c r="W1102" s="48"/>
      <c r="X1102" s="129" t="s">
        <v>211</v>
      </c>
      <c r="Y1102" s="129" t="s">
        <v>211</v>
      </c>
      <c r="Z1102" s="129" t="s">
        <v>210</v>
      </c>
      <c r="AA1102" s="129" t="s">
        <v>220</v>
      </c>
      <c r="AB1102" s="129" t="s">
        <v>213</v>
      </c>
      <c r="AC1102" s="129" t="s">
        <v>214</v>
      </c>
      <c r="AD1102" s="1">
        <v>45252</v>
      </c>
      <c r="AE1102" s="129" t="s">
        <v>2602</v>
      </c>
      <c r="AF1102" s="129" t="s">
        <v>230</v>
      </c>
      <c r="AG1102" s="1"/>
      <c r="AH1102" s="1" t="s">
        <v>211</v>
      </c>
      <c r="AI1102" s="1" t="s">
        <v>211</v>
      </c>
      <c r="AJ1102" s="1"/>
      <c r="AK1102" s="1"/>
      <c r="AL1102" s="1"/>
      <c r="AM1102" s="1" t="s">
        <v>210</v>
      </c>
      <c r="AN1102" s="1"/>
      <c r="AO1102" s="1"/>
      <c r="AP1102" s="1"/>
      <c r="AQ1102" s="44"/>
    </row>
    <row r="1103" spans="1:43" x14ac:dyDescent="0.25">
      <c r="A1103" s="132" t="s">
        <v>12123</v>
      </c>
      <c r="B1103" s="129" t="s">
        <v>2650</v>
      </c>
      <c r="C1103" s="129" t="s">
        <v>2726</v>
      </c>
      <c r="D1103" s="129" t="s">
        <v>2727</v>
      </c>
      <c r="E1103" s="129" t="s">
        <v>121</v>
      </c>
      <c r="F1103" s="1">
        <v>8975</v>
      </c>
      <c r="G1103" s="129" t="s">
        <v>2660</v>
      </c>
      <c r="H1103" s="129" t="s">
        <v>2647</v>
      </c>
      <c r="I1103" s="129" t="s">
        <v>205</v>
      </c>
      <c r="J1103" s="129" t="s">
        <v>227</v>
      </c>
      <c r="K1103" s="1">
        <v>24266776</v>
      </c>
      <c r="L1103" s="1">
        <v>29807162502247</v>
      </c>
      <c r="M1103" s="129" t="s">
        <v>218</v>
      </c>
      <c r="N1103" s="1">
        <v>1021719435</v>
      </c>
      <c r="O1103" s="1">
        <v>44632</v>
      </c>
      <c r="P1103" s="1">
        <v>44649</v>
      </c>
      <c r="Q1103" s="129" t="s">
        <v>2728</v>
      </c>
      <c r="R1103" s="129" t="s">
        <v>2650</v>
      </c>
      <c r="S1103" s="1">
        <v>98</v>
      </c>
      <c r="T1103" s="1">
        <v>0</v>
      </c>
      <c r="U1103" s="129" t="s">
        <v>1648</v>
      </c>
      <c r="V1103" s="48"/>
      <c r="W1103" s="48"/>
      <c r="X1103" s="129" t="s">
        <v>211</v>
      </c>
      <c r="Y1103" s="129" t="s">
        <v>211</v>
      </c>
      <c r="Z1103" s="129" t="s">
        <v>210</v>
      </c>
      <c r="AA1103" s="129" t="s">
        <v>220</v>
      </c>
      <c r="AB1103" s="129" t="s">
        <v>213</v>
      </c>
      <c r="AC1103" s="129" t="s">
        <v>214</v>
      </c>
      <c r="AD1103" s="1">
        <v>44649</v>
      </c>
      <c r="AE1103" s="129" t="s">
        <v>2628</v>
      </c>
      <c r="AF1103" s="129" t="s">
        <v>215</v>
      </c>
      <c r="AG1103" s="1"/>
      <c r="AH1103" s="1" t="s">
        <v>211</v>
      </c>
      <c r="AI1103" s="1" t="s">
        <v>211</v>
      </c>
      <c r="AJ1103" s="1"/>
      <c r="AK1103" s="1"/>
      <c r="AL1103" s="1"/>
      <c r="AM1103" s="1" t="s">
        <v>210</v>
      </c>
      <c r="AN1103" s="1" t="s">
        <v>211</v>
      </c>
      <c r="AO1103" s="1" t="s">
        <v>211</v>
      </c>
      <c r="AP1103" s="1" t="s">
        <v>211</v>
      </c>
      <c r="AQ1103" s="44"/>
    </row>
    <row r="1104" spans="1:43" x14ac:dyDescent="0.25">
      <c r="A1104" s="132" t="s">
        <v>12123</v>
      </c>
      <c r="B1104" s="129" t="s">
        <v>2650</v>
      </c>
      <c r="C1104" s="129" t="s">
        <v>2670</v>
      </c>
      <c r="D1104" s="129" t="s">
        <v>2671</v>
      </c>
      <c r="E1104" s="129" t="s">
        <v>137</v>
      </c>
      <c r="F1104" s="1">
        <v>8663</v>
      </c>
      <c r="G1104" s="129" t="s">
        <v>2786</v>
      </c>
      <c r="H1104" s="129" t="s">
        <v>2647</v>
      </c>
      <c r="I1104" s="129" t="s">
        <v>205</v>
      </c>
      <c r="J1104" s="129" t="s">
        <v>206</v>
      </c>
      <c r="K1104" s="1">
        <v>24292440</v>
      </c>
      <c r="L1104" s="1">
        <v>30403232501911</v>
      </c>
      <c r="M1104" s="129" t="s">
        <v>218</v>
      </c>
      <c r="N1104" s="1">
        <v>1019875082</v>
      </c>
      <c r="O1104" s="1">
        <v>45351</v>
      </c>
      <c r="P1104" s="1">
        <v>45362</v>
      </c>
      <c r="Q1104" s="129" t="s">
        <v>2672</v>
      </c>
      <c r="R1104" s="129" t="s">
        <v>2650</v>
      </c>
      <c r="S1104" s="1">
        <v>118</v>
      </c>
      <c r="T1104" s="1">
        <v>0</v>
      </c>
      <c r="U1104" s="129" t="s">
        <v>1648</v>
      </c>
      <c r="V1104" s="48"/>
      <c r="W1104" s="48"/>
      <c r="X1104" s="129" t="s">
        <v>211</v>
      </c>
      <c r="Y1104" s="129" t="s">
        <v>211</v>
      </c>
      <c r="Z1104" s="129" t="s">
        <v>210</v>
      </c>
      <c r="AA1104" s="129" t="s">
        <v>220</v>
      </c>
      <c r="AB1104" s="129" t="s">
        <v>213</v>
      </c>
      <c r="AC1104" s="129" t="s">
        <v>335</v>
      </c>
      <c r="AD1104" s="1">
        <v>45362</v>
      </c>
      <c r="AE1104" s="129" t="s">
        <v>2636</v>
      </c>
      <c r="AF1104" s="129" t="s">
        <v>230</v>
      </c>
      <c r="AG1104" s="1"/>
      <c r="AH1104" s="1" t="s">
        <v>211</v>
      </c>
      <c r="AI1104" s="1" t="s">
        <v>211</v>
      </c>
      <c r="AJ1104" s="1"/>
      <c r="AK1104" s="1"/>
      <c r="AL1104" s="1"/>
      <c r="AM1104" s="1" t="s">
        <v>210</v>
      </c>
      <c r="AN1104" s="1"/>
      <c r="AO1104" s="1"/>
      <c r="AP1104" s="1"/>
      <c r="AQ1104" s="44"/>
    </row>
    <row r="1105" spans="1:43" x14ac:dyDescent="0.25">
      <c r="A1105" s="132" t="s">
        <v>12123</v>
      </c>
      <c r="B1105" s="129" t="s">
        <v>2650</v>
      </c>
      <c r="C1105" s="129" t="s">
        <v>2764</v>
      </c>
      <c r="D1105" s="129" t="s">
        <v>2765</v>
      </c>
      <c r="E1105" s="129" t="s">
        <v>128</v>
      </c>
      <c r="F1105" s="1">
        <v>3696</v>
      </c>
      <c r="G1105" s="129" t="s">
        <v>2646</v>
      </c>
      <c r="H1105" s="129" t="s">
        <v>2647</v>
      </c>
      <c r="I1105" s="129" t="s">
        <v>205</v>
      </c>
      <c r="J1105" s="129" t="s">
        <v>206</v>
      </c>
      <c r="K1105" s="1">
        <v>24248276</v>
      </c>
      <c r="L1105" s="1">
        <v>29801082501276</v>
      </c>
      <c r="M1105" s="129" t="s">
        <v>218</v>
      </c>
      <c r="N1105" s="1">
        <v>1006825375</v>
      </c>
      <c r="O1105" s="1">
        <v>44387</v>
      </c>
      <c r="P1105" s="1">
        <v>44407</v>
      </c>
      <c r="Q1105" s="129" t="s">
        <v>2075</v>
      </c>
      <c r="R1105" s="129" t="s">
        <v>2650</v>
      </c>
      <c r="S1105" s="1">
        <v>57</v>
      </c>
      <c r="T1105" s="1">
        <v>0</v>
      </c>
      <c r="U1105" s="129" t="s">
        <v>1648</v>
      </c>
      <c r="V1105" s="48"/>
      <c r="W1105" s="48"/>
      <c r="X1105" s="129" t="s">
        <v>211</v>
      </c>
      <c r="Y1105" s="129" t="s">
        <v>211</v>
      </c>
      <c r="Z1105" s="129" t="s">
        <v>210</v>
      </c>
      <c r="AA1105" s="129" t="s">
        <v>220</v>
      </c>
      <c r="AB1105" s="129" t="s">
        <v>213</v>
      </c>
      <c r="AC1105" s="129" t="s">
        <v>214</v>
      </c>
      <c r="AD1105" s="1">
        <v>44407</v>
      </c>
      <c r="AE1105" s="129" t="s">
        <v>2766</v>
      </c>
      <c r="AF1105" s="129" t="s">
        <v>215</v>
      </c>
      <c r="AG1105" s="1"/>
      <c r="AH1105" s="1" t="s">
        <v>211</v>
      </c>
      <c r="AI1105" s="1" t="s">
        <v>211</v>
      </c>
      <c r="AJ1105" s="1"/>
      <c r="AK1105" s="1"/>
      <c r="AL1105" s="1"/>
      <c r="AM1105" s="1" t="s">
        <v>210</v>
      </c>
      <c r="AN1105" s="1" t="s">
        <v>211</v>
      </c>
      <c r="AO1105" s="1" t="s">
        <v>211</v>
      </c>
      <c r="AP1105" s="1" t="s">
        <v>211</v>
      </c>
      <c r="AQ1105" s="44"/>
    </row>
    <row r="1106" spans="1:43" x14ac:dyDescent="0.25">
      <c r="A1106" s="132" t="s">
        <v>12123</v>
      </c>
      <c r="B1106" s="129" t="s">
        <v>2650</v>
      </c>
      <c r="C1106" s="129" t="s">
        <v>3074</v>
      </c>
      <c r="D1106" s="129" t="s">
        <v>3075</v>
      </c>
      <c r="E1106" s="129" t="s">
        <v>3058</v>
      </c>
      <c r="F1106" s="1">
        <v>8508</v>
      </c>
      <c r="G1106" s="129" t="s">
        <v>2715</v>
      </c>
      <c r="H1106" s="129" t="s">
        <v>2233</v>
      </c>
      <c r="I1106" s="129" t="s">
        <v>205</v>
      </c>
      <c r="J1106" s="129" t="s">
        <v>206</v>
      </c>
      <c r="K1106" s="1">
        <v>24295816</v>
      </c>
      <c r="L1106" s="1">
        <v>30205022103054</v>
      </c>
      <c r="M1106" s="129" t="s">
        <v>218</v>
      </c>
      <c r="N1106" s="1">
        <v>1061870766</v>
      </c>
      <c r="O1106" s="1">
        <v>45498</v>
      </c>
      <c r="P1106" s="1">
        <v>45515</v>
      </c>
      <c r="Q1106" s="129" t="s">
        <v>3076</v>
      </c>
      <c r="R1106" s="129" t="s">
        <v>2650</v>
      </c>
      <c r="S1106" s="1">
        <v>235</v>
      </c>
      <c r="T1106" s="1">
        <v>0</v>
      </c>
      <c r="U1106" s="129" t="s">
        <v>209</v>
      </c>
      <c r="V1106" s="48"/>
      <c r="W1106" s="48"/>
      <c r="X1106" s="129" t="s">
        <v>211</v>
      </c>
      <c r="Y1106" s="129" t="s">
        <v>211</v>
      </c>
      <c r="Z1106" s="129" t="s">
        <v>210</v>
      </c>
      <c r="AA1106" s="129" t="s">
        <v>220</v>
      </c>
      <c r="AB1106" s="129" t="s">
        <v>213</v>
      </c>
      <c r="AC1106" s="129" t="s">
        <v>214</v>
      </c>
      <c r="AD1106" s="1">
        <v>45515</v>
      </c>
      <c r="AE1106" s="129" t="s">
        <v>3069</v>
      </c>
      <c r="AF1106" s="129" t="s">
        <v>230</v>
      </c>
      <c r="AG1106" s="1"/>
      <c r="AH1106" s="1"/>
      <c r="AI1106" s="1"/>
      <c r="AJ1106" s="1"/>
      <c r="AK1106" s="1"/>
      <c r="AL1106" s="1"/>
      <c r="AM1106" s="1" t="s">
        <v>210</v>
      </c>
      <c r="AN1106" s="1" t="s">
        <v>211</v>
      </c>
      <c r="AO1106" s="1" t="s">
        <v>211</v>
      </c>
      <c r="AP1106" s="1" t="s">
        <v>211</v>
      </c>
      <c r="AQ1106" s="44"/>
    </row>
    <row r="1107" spans="1:43" x14ac:dyDescent="0.25">
      <c r="A1107" s="132" t="s">
        <v>12123</v>
      </c>
      <c r="B1107" s="129" t="s">
        <v>2650</v>
      </c>
      <c r="C1107" s="129" t="s">
        <v>3758</v>
      </c>
      <c r="D1107" s="129" t="s">
        <v>3759</v>
      </c>
      <c r="E1107" s="129" t="s">
        <v>487</v>
      </c>
      <c r="F1107" s="1">
        <v>2228</v>
      </c>
      <c r="G1107" s="129" t="s">
        <v>2646</v>
      </c>
      <c r="H1107" s="129" t="s">
        <v>2647</v>
      </c>
      <c r="I1107" s="129" t="s">
        <v>205</v>
      </c>
      <c r="J1107" s="129" t="s">
        <v>206</v>
      </c>
      <c r="K1107" s="1">
        <v>24298502</v>
      </c>
      <c r="L1107" s="1">
        <v>29602092500216</v>
      </c>
      <c r="M1107" s="129" t="s">
        <v>218</v>
      </c>
      <c r="N1107" s="1">
        <v>1010621224</v>
      </c>
      <c r="O1107" s="1">
        <v>45589</v>
      </c>
      <c r="P1107" s="1">
        <v>45604</v>
      </c>
      <c r="Q1107" s="129" t="s">
        <v>3760</v>
      </c>
      <c r="R1107" s="129" t="s">
        <v>2650</v>
      </c>
      <c r="S1107" s="1">
        <v>119</v>
      </c>
      <c r="T1107" s="1">
        <v>0</v>
      </c>
      <c r="U1107" s="129" t="s">
        <v>1648</v>
      </c>
      <c r="V1107" s="48"/>
      <c r="W1107" s="48"/>
      <c r="X1107" s="129" t="s">
        <v>211</v>
      </c>
      <c r="Y1107" s="129" t="s">
        <v>211</v>
      </c>
      <c r="Z1107" s="129" t="s">
        <v>210</v>
      </c>
      <c r="AA1107" s="129" t="s">
        <v>220</v>
      </c>
      <c r="AB1107" s="129" t="s">
        <v>213</v>
      </c>
      <c r="AC1107" s="129" t="s">
        <v>214</v>
      </c>
      <c r="AD1107" s="1">
        <v>45604</v>
      </c>
      <c r="AE1107" s="129" t="s">
        <v>3751</v>
      </c>
      <c r="AF1107" s="129" t="s">
        <v>215</v>
      </c>
      <c r="AG1107" s="1"/>
      <c r="AH1107" s="1"/>
      <c r="AI1107" s="1"/>
      <c r="AJ1107" s="1"/>
      <c r="AK1107" s="1"/>
      <c r="AL1107" s="1"/>
      <c r="AM1107" s="1" t="s">
        <v>210</v>
      </c>
      <c r="AN1107" s="1" t="s">
        <v>211</v>
      </c>
      <c r="AO1107" s="1" t="s">
        <v>211</v>
      </c>
      <c r="AP1107" s="1" t="s">
        <v>211</v>
      </c>
      <c r="AQ1107" s="44"/>
    </row>
    <row r="1108" spans="1:43" x14ac:dyDescent="0.25">
      <c r="A1108" s="132" t="s">
        <v>12123</v>
      </c>
      <c r="B1108" s="129" t="s">
        <v>2650</v>
      </c>
      <c r="C1108" s="129" t="s">
        <v>3761</v>
      </c>
      <c r="D1108" s="129" t="s">
        <v>3762</v>
      </c>
      <c r="E1108" s="129" t="s">
        <v>3680</v>
      </c>
      <c r="F1108" s="1">
        <v>5673</v>
      </c>
      <c r="G1108" s="129" t="s">
        <v>2660</v>
      </c>
      <c r="H1108" s="129" t="s">
        <v>2647</v>
      </c>
      <c r="I1108" s="129" t="s">
        <v>205</v>
      </c>
      <c r="J1108" s="129" t="s">
        <v>227</v>
      </c>
      <c r="K1108" s="1">
        <v>24298513</v>
      </c>
      <c r="L1108" s="1">
        <v>30201292500629</v>
      </c>
      <c r="M1108" s="129" t="s">
        <v>218</v>
      </c>
      <c r="N1108" s="1">
        <v>1020259918</v>
      </c>
      <c r="O1108" s="1">
        <v>45589</v>
      </c>
      <c r="P1108" s="1">
        <v>45604</v>
      </c>
      <c r="Q1108" s="129" t="s">
        <v>3763</v>
      </c>
      <c r="R1108" s="129" t="s">
        <v>2650</v>
      </c>
      <c r="S1108" s="1">
        <v>119</v>
      </c>
      <c r="T1108" s="1">
        <v>0</v>
      </c>
      <c r="U1108" s="129" t="s">
        <v>1648</v>
      </c>
      <c r="V1108" s="48"/>
      <c r="W1108" s="48"/>
      <c r="X1108" s="129" t="s">
        <v>211</v>
      </c>
      <c r="Y1108" s="129" t="s">
        <v>211</v>
      </c>
      <c r="Z1108" s="129" t="s">
        <v>210</v>
      </c>
      <c r="AA1108" s="129" t="s">
        <v>220</v>
      </c>
      <c r="AB1108" s="129" t="s">
        <v>213</v>
      </c>
      <c r="AC1108" s="129" t="s">
        <v>214</v>
      </c>
      <c r="AD1108" s="1">
        <v>45604</v>
      </c>
      <c r="AE1108" s="129" t="s">
        <v>3751</v>
      </c>
      <c r="AF1108" s="129" t="s">
        <v>229</v>
      </c>
      <c r="AG1108" s="1"/>
      <c r="AH1108" s="1"/>
      <c r="AI1108" s="1"/>
      <c r="AJ1108" s="1"/>
      <c r="AK1108" s="1"/>
      <c r="AL1108" s="1"/>
      <c r="AM1108" s="1" t="s">
        <v>210</v>
      </c>
      <c r="AN1108" s="1" t="s">
        <v>211</v>
      </c>
      <c r="AO1108" s="1" t="s">
        <v>211</v>
      </c>
      <c r="AP1108" s="1" t="s">
        <v>211</v>
      </c>
      <c r="AQ1108" s="44"/>
    </row>
    <row r="1109" spans="1:43" x14ac:dyDescent="0.25">
      <c r="A1109" s="132" t="s">
        <v>12123</v>
      </c>
      <c r="B1109" s="129" t="s">
        <v>2650</v>
      </c>
      <c r="C1109" s="129" t="s">
        <v>4069</v>
      </c>
      <c r="D1109" s="129" t="s">
        <v>4070</v>
      </c>
      <c r="E1109" s="129" t="s">
        <v>3994</v>
      </c>
      <c r="F1109" s="1">
        <v>1375</v>
      </c>
      <c r="G1109" s="129" t="s">
        <v>2789</v>
      </c>
      <c r="H1109" s="129" t="s">
        <v>2233</v>
      </c>
      <c r="I1109" s="129" t="s">
        <v>205</v>
      </c>
      <c r="J1109" s="129" t="s">
        <v>227</v>
      </c>
      <c r="K1109" s="1">
        <v>24299984</v>
      </c>
      <c r="L1109" s="1">
        <v>30011140106549</v>
      </c>
      <c r="M1109" s="129" t="s">
        <v>218</v>
      </c>
      <c r="N1109" s="1">
        <v>1063025092</v>
      </c>
      <c r="O1109" s="1">
        <v>45631</v>
      </c>
      <c r="P1109" s="1">
        <v>45649</v>
      </c>
      <c r="Q1109" s="129" t="s">
        <v>279</v>
      </c>
      <c r="R1109" s="129" t="s">
        <v>2650</v>
      </c>
      <c r="S1109" s="1">
        <v>243</v>
      </c>
      <c r="T1109" s="1">
        <v>0</v>
      </c>
      <c r="U1109" s="129" t="s">
        <v>209</v>
      </c>
      <c r="V1109" s="48"/>
      <c r="W1109" s="48"/>
      <c r="X1109" s="129" t="s">
        <v>211</v>
      </c>
      <c r="Y1109" s="129" t="s">
        <v>211</v>
      </c>
      <c r="Z1109" s="129" t="s">
        <v>210</v>
      </c>
      <c r="AA1109" s="129" t="s">
        <v>220</v>
      </c>
      <c r="AB1109" s="129" t="s">
        <v>213</v>
      </c>
      <c r="AC1109" s="129" t="s">
        <v>214</v>
      </c>
      <c r="AD1109" s="1">
        <v>45649</v>
      </c>
      <c r="AE1109" s="129" t="s">
        <v>4048</v>
      </c>
      <c r="AF1109" s="129" t="s">
        <v>229</v>
      </c>
      <c r="AG1109" s="1"/>
      <c r="AH1109" s="1"/>
      <c r="AI1109" s="1"/>
      <c r="AJ1109" s="1"/>
      <c r="AK1109" s="1"/>
      <c r="AL1109" s="1"/>
      <c r="AM1109" s="1" t="s">
        <v>210</v>
      </c>
      <c r="AN1109" s="1" t="s">
        <v>211</v>
      </c>
      <c r="AO1109" s="1" t="s">
        <v>211</v>
      </c>
      <c r="AP1109" s="1" t="s">
        <v>211</v>
      </c>
      <c r="AQ1109" s="44"/>
    </row>
    <row r="1110" spans="1:43" x14ac:dyDescent="0.25">
      <c r="A1110" s="132" t="s">
        <v>12123</v>
      </c>
      <c r="B1110" s="129" t="s">
        <v>2650</v>
      </c>
      <c r="C1110" s="129" t="s">
        <v>4066</v>
      </c>
      <c r="D1110" s="129" t="s">
        <v>4067</v>
      </c>
      <c r="E1110" s="129" t="s">
        <v>4011</v>
      </c>
      <c r="F1110" s="1">
        <v>1844</v>
      </c>
      <c r="G1110" s="129" t="s">
        <v>2789</v>
      </c>
      <c r="H1110" s="129" t="s">
        <v>2233</v>
      </c>
      <c r="I1110" s="129" t="s">
        <v>205</v>
      </c>
      <c r="J1110" s="129" t="s">
        <v>227</v>
      </c>
      <c r="K1110" s="1">
        <v>24299982</v>
      </c>
      <c r="L1110" s="1">
        <v>30408300104804</v>
      </c>
      <c r="M1110" s="129" t="s">
        <v>218</v>
      </c>
      <c r="N1110" s="1">
        <v>1095009719</v>
      </c>
      <c r="O1110" s="1">
        <v>45631</v>
      </c>
      <c r="P1110" s="1">
        <v>45649</v>
      </c>
      <c r="Q1110" s="129" t="s">
        <v>232</v>
      </c>
      <c r="R1110" s="129" t="s">
        <v>2650</v>
      </c>
      <c r="S1110" s="1">
        <v>243</v>
      </c>
      <c r="T1110" s="1">
        <v>0</v>
      </c>
      <c r="U1110" s="129" t="s">
        <v>209</v>
      </c>
      <c r="V1110" s="48"/>
      <c r="W1110" s="48"/>
      <c r="X1110" s="129" t="s">
        <v>211</v>
      </c>
      <c r="Y1110" s="129" t="s">
        <v>211</v>
      </c>
      <c r="Z1110" s="129" t="s">
        <v>210</v>
      </c>
      <c r="AA1110" s="129" t="s">
        <v>220</v>
      </c>
      <c r="AB1110" s="129" t="s">
        <v>213</v>
      </c>
      <c r="AC1110" s="129" t="s">
        <v>214</v>
      </c>
      <c r="AD1110" s="1">
        <v>45649</v>
      </c>
      <c r="AE1110" s="129" t="s">
        <v>4048</v>
      </c>
      <c r="AF1110" s="129" t="s">
        <v>233</v>
      </c>
      <c r="AG1110" s="1"/>
      <c r="AH1110" s="1"/>
      <c r="AI1110" s="1"/>
      <c r="AJ1110" s="1"/>
      <c r="AK1110" s="1"/>
      <c r="AL1110" s="1"/>
      <c r="AM1110" s="1" t="s">
        <v>210</v>
      </c>
      <c r="AN1110" s="1" t="s">
        <v>211</v>
      </c>
      <c r="AO1110" s="1" t="s">
        <v>211</v>
      </c>
      <c r="AP1110" s="1" t="s">
        <v>211</v>
      </c>
      <c r="AQ1110" s="44"/>
    </row>
    <row r="1111" spans="1:43" x14ac:dyDescent="0.25">
      <c r="A1111" s="132" t="s">
        <v>12123</v>
      </c>
      <c r="B1111" s="129" t="s">
        <v>2650</v>
      </c>
      <c r="C1111" s="129" t="s">
        <v>3915</v>
      </c>
      <c r="D1111" s="129" t="s">
        <v>3916</v>
      </c>
      <c r="E1111" s="129" t="s">
        <v>1003</v>
      </c>
      <c r="F1111" s="1">
        <v>9384</v>
      </c>
      <c r="G1111" s="129" t="s">
        <v>2508</v>
      </c>
      <c r="H1111" s="129" t="s">
        <v>2233</v>
      </c>
      <c r="I1111" s="129" t="s">
        <v>205</v>
      </c>
      <c r="J1111" s="129" t="s">
        <v>206</v>
      </c>
      <c r="K1111" s="1">
        <v>24299832</v>
      </c>
      <c r="L1111" s="1">
        <v>30410011401595</v>
      </c>
      <c r="M1111" s="129" t="s">
        <v>218</v>
      </c>
      <c r="N1111" s="1">
        <v>1055294259</v>
      </c>
      <c r="O1111" s="1">
        <v>45624</v>
      </c>
      <c r="P1111" s="1">
        <v>45632</v>
      </c>
      <c r="Q1111" s="129" t="s">
        <v>3917</v>
      </c>
      <c r="R1111" s="129" t="s">
        <v>2650</v>
      </c>
      <c r="S1111" s="1">
        <v>241</v>
      </c>
      <c r="T1111" s="1">
        <v>0</v>
      </c>
      <c r="U1111" s="129" t="s">
        <v>209</v>
      </c>
      <c r="V1111" s="48"/>
      <c r="W1111" s="48"/>
      <c r="X1111" s="129" t="s">
        <v>211</v>
      </c>
      <c r="Y1111" s="129" t="s">
        <v>211</v>
      </c>
      <c r="Z1111" s="129" t="s">
        <v>210</v>
      </c>
      <c r="AA1111" s="129" t="s">
        <v>220</v>
      </c>
      <c r="AB1111" s="129" t="s">
        <v>213</v>
      </c>
      <c r="AC1111" s="129" t="s">
        <v>214</v>
      </c>
      <c r="AD1111" s="1">
        <v>45632</v>
      </c>
      <c r="AE1111" s="129" t="s">
        <v>3887</v>
      </c>
      <c r="AF1111" s="129" t="s">
        <v>230</v>
      </c>
      <c r="AG1111" s="1"/>
      <c r="AH1111" s="1"/>
      <c r="AI1111" s="1"/>
      <c r="AJ1111" s="1"/>
      <c r="AK1111" s="1"/>
      <c r="AL1111" s="1"/>
      <c r="AM1111" s="1" t="s">
        <v>210</v>
      </c>
      <c r="AN1111" s="1" t="s">
        <v>211</v>
      </c>
      <c r="AO1111" s="1" t="s">
        <v>211</v>
      </c>
      <c r="AP1111" s="1" t="s">
        <v>211</v>
      </c>
      <c r="AQ1111" s="44"/>
    </row>
    <row r="1112" spans="1:43" x14ac:dyDescent="0.25">
      <c r="A1112" s="132" t="s">
        <v>12123</v>
      </c>
      <c r="B1112" s="129" t="s">
        <v>2650</v>
      </c>
      <c r="C1112" s="129" t="s">
        <v>4064</v>
      </c>
      <c r="D1112" s="129" t="s">
        <v>4065</v>
      </c>
      <c r="E1112" s="129" t="s">
        <v>4007</v>
      </c>
      <c r="F1112" s="1">
        <v>2535</v>
      </c>
      <c r="G1112" s="129" t="s">
        <v>2789</v>
      </c>
      <c r="H1112" s="129" t="s">
        <v>2233</v>
      </c>
      <c r="I1112" s="129" t="s">
        <v>205</v>
      </c>
      <c r="J1112" s="129" t="s">
        <v>227</v>
      </c>
      <c r="K1112" s="1">
        <v>24299980</v>
      </c>
      <c r="L1112" s="1">
        <v>28901090105062</v>
      </c>
      <c r="M1112" s="129" t="s">
        <v>218</v>
      </c>
      <c r="N1112" s="1">
        <v>1063735037</v>
      </c>
      <c r="O1112" s="1">
        <v>45631</v>
      </c>
      <c r="P1112" s="1">
        <v>45649</v>
      </c>
      <c r="Q1112" s="129" t="s">
        <v>2482</v>
      </c>
      <c r="R1112" s="129" t="s">
        <v>2650</v>
      </c>
      <c r="S1112" s="1">
        <v>243</v>
      </c>
      <c r="T1112" s="1">
        <v>0</v>
      </c>
      <c r="U1112" s="129" t="s">
        <v>209</v>
      </c>
      <c r="V1112" s="48"/>
      <c r="W1112" s="48"/>
      <c r="X1112" s="129" t="s">
        <v>211</v>
      </c>
      <c r="Y1112" s="129" t="s">
        <v>211</v>
      </c>
      <c r="Z1112" s="129" t="s">
        <v>210</v>
      </c>
      <c r="AA1112" s="129" t="s">
        <v>220</v>
      </c>
      <c r="AB1112" s="129" t="s">
        <v>213</v>
      </c>
      <c r="AC1112" s="129" t="s">
        <v>335</v>
      </c>
      <c r="AD1112" s="1">
        <v>45649</v>
      </c>
      <c r="AE1112" s="129" t="s">
        <v>4048</v>
      </c>
      <c r="AF1112" s="129" t="s">
        <v>229</v>
      </c>
      <c r="AG1112" s="1"/>
      <c r="AH1112" s="1"/>
      <c r="AI1112" s="1"/>
      <c r="AJ1112" s="1"/>
      <c r="AK1112" s="1"/>
      <c r="AL1112" s="1"/>
      <c r="AM1112" s="1" t="s">
        <v>210</v>
      </c>
      <c r="AN1112" s="1" t="s">
        <v>211</v>
      </c>
      <c r="AO1112" s="1" t="s">
        <v>211</v>
      </c>
      <c r="AP1112" s="1" t="s">
        <v>211</v>
      </c>
      <c r="AQ1112" s="44"/>
    </row>
    <row r="1113" spans="1:43" x14ac:dyDescent="0.25">
      <c r="A1113" s="132" t="s">
        <v>12123</v>
      </c>
      <c r="B1113" s="129" t="s">
        <v>2650</v>
      </c>
      <c r="C1113" s="129" t="s">
        <v>4087</v>
      </c>
      <c r="D1113" s="129" t="s">
        <v>4088</v>
      </c>
      <c r="E1113" s="129" t="s">
        <v>3984</v>
      </c>
      <c r="F1113" s="1">
        <v>3350</v>
      </c>
      <c r="G1113" s="129" t="s">
        <v>2789</v>
      </c>
      <c r="H1113" s="129" t="s">
        <v>2233</v>
      </c>
      <c r="I1113" s="129" t="s">
        <v>205</v>
      </c>
      <c r="J1113" s="129" t="s">
        <v>227</v>
      </c>
      <c r="K1113" s="1">
        <v>24299972</v>
      </c>
      <c r="L1113" s="1">
        <v>30405260102588</v>
      </c>
      <c r="M1113" s="129" t="s">
        <v>218</v>
      </c>
      <c r="N1113" s="1">
        <v>1024682481</v>
      </c>
      <c r="O1113" s="1">
        <v>45631</v>
      </c>
      <c r="P1113" s="1">
        <v>45649</v>
      </c>
      <c r="Q1113" s="129" t="s">
        <v>307</v>
      </c>
      <c r="R1113" s="129" t="s">
        <v>2650</v>
      </c>
      <c r="S1113" s="1">
        <v>243</v>
      </c>
      <c r="T1113" s="1">
        <v>0</v>
      </c>
      <c r="U1113" s="129" t="s">
        <v>209</v>
      </c>
      <c r="V1113" s="48"/>
      <c r="W1113" s="48"/>
      <c r="X1113" s="129" t="s">
        <v>211</v>
      </c>
      <c r="Y1113" s="129" t="s">
        <v>211</v>
      </c>
      <c r="Z1113" s="129" t="s">
        <v>210</v>
      </c>
      <c r="AA1113" s="129" t="s">
        <v>220</v>
      </c>
      <c r="AB1113" s="129" t="s">
        <v>213</v>
      </c>
      <c r="AC1113" s="129" t="s">
        <v>214</v>
      </c>
      <c r="AD1113" s="1">
        <v>45649</v>
      </c>
      <c r="AE1113" s="129" t="s">
        <v>4048</v>
      </c>
      <c r="AF1113" s="129" t="s">
        <v>233</v>
      </c>
      <c r="AG1113" s="1"/>
      <c r="AH1113" s="1"/>
      <c r="AI1113" s="1"/>
      <c r="AJ1113" s="1"/>
      <c r="AK1113" s="1"/>
      <c r="AL1113" s="1"/>
      <c r="AM1113" s="1" t="s">
        <v>210</v>
      </c>
      <c r="AN1113" s="1" t="s">
        <v>211</v>
      </c>
      <c r="AO1113" s="1" t="s">
        <v>211</v>
      </c>
      <c r="AP1113" s="1" t="s">
        <v>211</v>
      </c>
      <c r="AQ1113" s="44"/>
    </row>
    <row r="1114" spans="1:43" x14ac:dyDescent="0.25">
      <c r="A1114" s="132" t="s">
        <v>12123</v>
      </c>
      <c r="B1114" s="129" t="s">
        <v>2650</v>
      </c>
      <c r="C1114" s="129" t="s">
        <v>4085</v>
      </c>
      <c r="D1114" s="129" t="s">
        <v>4086</v>
      </c>
      <c r="E1114" s="129" t="s">
        <v>4015</v>
      </c>
      <c r="F1114" s="1">
        <v>6731</v>
      </c>
      <c r="G1114" s="129" t="s">
        <v>2715</v>
      </c>
      <c r="H1114" s="129" t="s">
        <v>2233</v>
      </c>
      <c r="I1114" s="129" t="s">
        <v>205</v>
      </c>
      <c r="J1114" s="129" t="s">
        <v>227</v>
      </c>
      <c r="K1114" s="1">
        <v>24299967</v>
      </c>
      <c r="L1114" s="1">
        <v>30508161401801</v>
      </c>
      <c r="M1114" s="129" t="s">
        <v>218</v>
      </c>
      <c r="N1114" s="1">
        <v>1013260861</v>
      </c>
      <c r="O1114" s="1">
        <v>45631</v>
      </c>
      <c r="P1114" s="1">
        <v>45649</v>
      </c>
      <c r="Q1114" s="129" t="s">
        <v>222</v>
      </c>
      <c r="R1114" s="129" t="s">
        <v>2650</v>
      </c>
      <c r="S1114" s="1">
        <v>243</v>
      </c>
      <c r="T1114" s="1">
        <v>0</v>
      </c>
      <c r="U1114" s="129" t="s">
        <v>209</v>
      </c>
      <c r="V1114" s="48"/>
      <c r="W1114" s="48"/>
      <c r="X1114" s="129" t="s">
        <v>211</v>
      </c>
      <c r="Y1114" s="129" t="s">
        <v>211</v>
      </c>
      <c r="Z1114" s="129" t="s">
        <v>210</v>
      </c>
      <c r="AA1114" s="129" t="s">
        <v>220</v>
      </c>
      <c r="AB1114" s="129" t="s">
        <v>213</v>
      </c>
      <c r="AC1114" s="129" t="s">
        <v>214</v>
      </c>
      <c r="AD1114" s="1">
        <v>45649</v>
      </c>
      <c r="AE1114" s="129" t="s">
        <v>4048</v>
      </c>
      <c r="AF1114" s="129" t="s">
        <v>230</v>
      </c>
      <c r="AG1114" s="1"/>
      <c r="AH1114" s="1"/>
      <c r="AI1114" s="1"/>
      <c r="AJ1114" s="1"/>
      <c r="AK1114" s="1"/>
      <c r="AL1114" s="1"/>
      <c r="AM1114" s="1" t="s">
        <v>210</v>
      </c>
      <c r="AN1114" s="1" t="s">
        <v>211</v>
      </c>
      <c r="AO1114" s="1" t="s">
        <v>211</v>
      </c>
      <c r="AP1114" s="1" t="s">
        <v>211</v>
      </c>
      <c r="AQ1114" s="44"/>
    </row>
    <row r="1115" spans="1:43" x14ac:dyDescent="0.25">
      <c r="A1115" s="132" t="s">
        <v>12123</v>
      </c>
      <c r="B1115" s="129" t="s">
        <v>2650</v>
      </c>
      <c r="C1115" s="129" t="s">
        <v>4083</v>
      </c>
      <c r="D1115" s="129" t="s">
        <v>4084</v>
      </c>
      <c r="E1115" s="129" t="s">
        <v>3991</v>
      </c>
      <c r="F1115" s="1">
        <v>2654</v>
      </c>
      <c r="G1115" s="129" t="s">
        <v>2789</v>
      </c>
      <c r="H1115" s="129" t="s">
        <v>2233</v>
      </c>
      <c r="I1115" s="129" t="s">
        <v>205</v>
      </c>
      <c r="J1115" s="129" t="s">
        <v>227</v>
      </c>
      <c r="K1115" s="1">
        <v>24299965</v>
      </c>
      <c r="L1115" s="1">
        <v>30104040103303</v>
      </c>
      <c r="M1115" s="129" t="s">
        <v>218</v>
      </c>
      <c r="N1115" s="1">
        <v>1055718194</v>
      </c>
      <c r="O1115" s="1">
        <v>45631</v>
      </c>
      <c r="P1115" s="1">
        <v>45649</v>
      </c>
      <c r="Q1115" s="129" t="s">
        <v>3869</v>
      </c>
      <c r="R1115" s="129" t="s">
        <v>2650</v>
      </c>
      <c r="S1115" s="1">
        <v>243</v>
      </c>
      <c r="T1115" s="1">
        <v>0</v>
      </c>
      <c r="U1115" s="129" t="s">
        <v>209</v>
      </c>
      <c r="V1115" s="48"/>
      <c r="W1115" s="48"/>
      <c r="X1115" s="129" t="s">
        <v>211</v>
      </c>
      <c r="Y1115" s="129" t="s">
        <v>211</v>
      </c>
      <c r="Z1115" s="129" t="s">
        <v>210</v>
      </c>
      <c r="AA1115" s="129" t="s">
        <v>220</v>
      </c>
      <c r="AB1115" s="129" t="s">
        <v>213</v>
      </c>
      <c r="AC1115" s="129" t="s">
        <v>335</v>
      </c>
      <c r="AD1115" s="1">
        <v>45649</v>
      </c>
      <c r="AE1115" s="129" t="s">
        <v>4048</v>
      </c>
      <c r="AF1115" s="129" t="s">
        <v>229</v>
      </c>
      <c r="AG1115" s="1"/>
      <c r="AH1115" s="1"/>
      <c r="AI1115" s="1"/>
      <c r="AJ1115" s="1"/>
      <c r="AK1115" s="1"/>
      <c r="AL1115" s="1"/>
      <c r="AM1115" s="1" t="s">
        <v>210</v>
      </c>
      <c r="AN1115" s="1" t="s">
        <v>211</v>
      </c>
      <c r="AO1115" s="1" t="s">
        <v>211</v>
      </c>
      <c r="AP1115" s="1" t="s">
        <v>211</v>
      </c>
      <c r="AQ1115" s="44"/>
    </row>
    <row r="1116" spans="1:43" x14ac:dyDescent="0.25">
      <c r="A1116" s="132" t="s">
        <v>12123</v>
      </c>
      <c r="B1116" s="129" t="s">
        <v>2650</v>
      </c>
      <c r="C1116" s="129" t="s">
        <v>4081</v>
      </c>
      <c r="D1116" s="129" t="s">
        <v>4082</v>
      </c>
      <c r="E1116" s="129" t="s">
        <v>3995</v>
      </c>
      <c r="F1116" s="1">
        <v>7608</v>
      </c>
      <c r="G1116" s="129" t="s">
        <v>2789</v>
      </c>
      <c r="H1116" s="129" t="s">
        <v>2233</v>
      </c>
      <c r="I1116" s="129" t="s">
        <v>205</v>
      </c>
      <c r="J1116" s="129" t="s">
        <v>227</v>
      </c>
      <c r="K1116" s="1">
        <v>24299961</v>
      </c>
      <c r="L1116" s="1">
        <v>29411262101826</v>
      </c>
      <c r="M1116" s="129" t="s">
        <v>218</v>
      </c>
      <c r="N1116" s="1">
        <v>1002275964</v>
      </c>
      <c r="O1116" s="1">
        <v>45631</v>
      </c>
      <c r="P1116" s="1">
        <v>45649</v>
      </c>
      <c r="Q1116" s="129" t="s">
        <v>1847</v>
      </c>
      <c r="R1116" s="129" t="s">
        <v>2650</v>
      </c>
      <c r="S1116" s="1">
        <v>242</v>
      </c>
      <c r="T1116" s="1">
        <v>0</v>
      </c>
      <c r="U1116" s="129" t="s">
        <v>209</v>
      </c>
      <c r="V1116" s="48"/>
      <c r="W1116" s="48"/>
      <c r="X1116" s="129" t="s">
        <v>211</v>
      </c>
      <c r="Y1116" s="129" t="s">
        <v>211</v>
      </c>
      <c r="Z1116" s="129" t="s">
        <v>210</v>
      </c>
      <c r="AA1116" s="129" t="s">
        <v>220</v>
      </c>
      <c r="AB1116" s="129" t="s">
        <v>213</v>
      </c>
      <c r="AC1116" s="129" t="s">
        <v>214</v>
      </c>
      <c r="AD1116" s="1">
        <v>45649</v>
      </c>
      <c r="AE1116" s="129" t="s">
        <v>4048</v>
      </c>
      <c r="AF1116" s="129" t="s">
        <v>215</v>
      </c>
      <c r="AG1116" s="1"/>
      <c r="AH1116" s="1"/>
      <c r="AI1116" s="1"/>
      <c r="AJ1116" s="1"/>
      <c r="AK1116" s="1"/>
      <c r="AL1116" s="1"/>
      <c r="AM1116" s="1" t="s">
        <v>210</v>
      </c>
      <c r="AN1116" s="1" t="s">
        <v>211</v>
      </c>
      <c r="AO1116" s="1" t="s">
        <v>211</v>
      </c>
      <c r="AP1116" s="1" t="s">
        <v>211</v>
      </c>
      <c r="AQ1116" s="44"/>
    </row>
    <row r="1117" spans="1:43" x14ac:dyDescent="0.25">
      <c r="A1117" s="132" t="s">
        <v>12123</v>
      </c>
      <c r="B1117" s="129" t="s">
        <v>2650</v>
      </c>
      <c r="C1117" s="129" t="s">
        <v>4079</v>
      </c>
      <c r="D1117" s="129" t="s">
        <v>4080</v>
      </c>
      <c r="E1117" s="129" t="s">
        <v>4014</v>
      </c>
      <c r="F1117" s="1">
        <v>8557</v>
      </c>
      <c r="G1117" s="129" t="s">
        <v>2789</v>
      </c>
      <c r="H1117" s="129" t="s">
        <v>2233</v>
      </c>
      <c r="I1117" s="129" t="s">
        <v>205</v>
      </c>
      <c r="J1117" s="129" t="s">
        <v>227</v>
      </c>
      <c r="K1117" s="1">
        <v>24299958</v>
      </c>
      <c r="L1117" s="1">
        <v>30411240100104</v>
      </c>
      <c r="M1117" s="129" t="s">
        <v>218</v>
      </c>
      <c r="N1117" s="1">
        <v>1024990378</v>
      </c>
      <c r="O1117" s="1">
        <v>45631</v>
      </c>
      <c r="P1117" s="1">
        <v>45649</v>
      </c>
      <c r="Q1117" s="129" t="s">
        <v>232</v>
      </c>
      <c r="R1117" s="129" t="s">
        <v>2650</v>
      </c>
      <c r="S1117" s="1">
        <v>242</v>
      </c>
      <c r="T1117" s="1">
        <v>0</v>
      </c>
      <c r="U1117" s="129" t="s">
        <v>209</v>
      </c>
      <c r="V1117" s="48"/>
      <c r="W1117" s="48"/>
      <c r="X1117" s="129" t="s">
        <v>211</v>
      </c>
      <c r="Y1117" s="129" t="s">
        <v>211</v>
      </c>
      <c r="Z1117" s="129" t="s">
        <v>210</v>
      </c>
      <c r="AA1117" s="129" t="s">
        <v>220</v>
      </c>
      <c r="AB1117" s="129" t="s">
        <v>213</v>
      </c>
      <c r="AC1117" s="129" t="s">
        <v>214</v>
      </c>
      <c r="AD1117" s="1">
        <v>45649</v>
      </c>
      <c r="AE1117" s="129" t="s">
        <v>4048</v>
      </c>
      <c r="AF1117" s="129" t="s">
        <v>230</v>
      </c>
      <c r="AG1117" s="1"/>
      <c r="AH1117" s="1"/>
      <c r="AI1117" s="1"/>
      <c r="AJ1117" s="1"/>
      <c r="AK1117" s="1"/>
      <c r="AL1117" s="1"/>
      <c r="AM1117" s="1" t="s">
        <v>210</v>
      </c>
      <c r="AN1117" s="1" t="s">
        <v>211</v>
      </c>
      <c r="AO1117" s="1" t="s">
        <v>211</v>
      </c>
      <c r="AP1117" s="1" t="s">
        <v>211</v>
      </c>
      <c r="AQ1117" s="44"/>
    </row>
    <row r="1118" spans="1:43" x14ac:dyDescent="0.25">
      <c r="A1118" s="132" t="s">
        <v>12123</v>
      </c>
      <c r="B1118" s="129" t="s">
        <v>2650</v>
      </c>
      <c r="C1118" s="129" t="s">
        <v>4077</v>
      </c>
      <c r="D1118" s="129" t="s">
        <v>4078</v>
      </c>
      <c r="E1118" s="129" t="s">
        <v>3997</v>
      </c>
      <c r="F1118" s="1">
        <v>6948</v>
      </c>
      <c r="G1118" s="129" t="s">
        <v>2789</v>
      </c>
      <c r="H1118" s="129" t="s">
        <v>2233</v>
      </c>
      <c r="I1118" s="129" t="s">
        <v>205</v>
      </c>
      <c r="J1118" s="129" t="s">
        <v>227</v>
      </c>
      <c r="K1118" s="1">
        <v>24299957</v>
      </c>
      <c r="L1118" s="1">
        <v>30605270102267</v>
      </c>
      <c r="M1118" s="129" t="s">
        <v>218</v>
      </c>
      <c r="N1118" s="1">
        <v>1009785562</v>
      </c>
      <c r="O1118" s="1">
        <v>45631</v>
      </c>
      <c r="P1118" s="1">
        <v>45649</v>
      </c>
      <c r="Q1118" s="129" t="s">
        <v>1957</v>
      </c>
      <c r="R1118" s="129" t="s">
        <v>2650</v>
      </c>
      <c r="S1118" s="1">
        <v>242</v>
      </c>
      <c r="T1118" s="1">
        <v>0</v>
      </c>
      <c r="U1118" s="129" t="s">
        <v>209</v>
      </c>
      <c r="V1118" s="48"/>
      <c r="W1118" s="48"/>
      <c r="X1118" s="129" t="s">
        <v>211</v>
      </c>
      <c r="Y1118" s="129" t="s">
        <v>211</v>
      </c>
      <c r="Z1118" s="129" t="s">
        <v>210</v>
      </c>
      <c r="AA1118" s="129" t="s">
        <v>220</v>
      </c>
      <c r="AB1118" s="129" t="s">
        <v>213</v>
      </c>
      <c r="AC1118" s="129" t="s">
        <v>214</v>
      </c>
      <c r="AD1118" s="1">
        <v>45649</v>
      </c>
      <c r="AE1118" s="129" t="s">
        <v>4048</v>
      </c>
      <c r="AF1118" s="129" t="s">
        <v>239</v>
      </c>
      <c r="AG1118" s="1"/>
      <c r="AH1118" s="1"/>
      <c r="AI1118" s="1"/>
      <c r="AJ1118" s="1"/>
      <c r="AK1118" s="1"/>
      <c r="AL1118" s="1"/>
      <c r="AM1118" s="1" t="s">
        <v>210</v>
      </c>
      <c r="AN1118" s="1" t="s">
        <v>211</v>
      </c>
      <c r="AO1118" s="1" t="s">
        <v>211</v>
      </c>
      <c r="AP1118" s="1" t="s">
        <v>211</v>
      </c>
      <c r="AQ1118" s="44"/>
    </row>
    <row r="1119" spans="1:43" x14ac:dyDescent="0.25">
      <c r="A1119" s="132" t="s">
        <v>12123</v>
      </c>
      <c r="B1119" s="129" t="s">
        <v>2650</v>
      </c>
      <c r="C1119" s="129" t="s">
        <v>4072</v>
      </c>
      <c r="D1119" s="129" t="s">
        <v>4073</v>
      </c>
      <c r="E1119" s="129" t="s">
        <v>3987</v>
      </c>
      <c r="F1119" s="1">
        <v>7711</v>
      </c>
      <c r="G1119" s="129" t="s">
        <v>2789</v>
      </c>
      <c r="H1119" s="129" t="s">
        <v>2233</v>
      </c>
      <c r="I1119" s="129" t="s">
        <v>205</v>
      </c>
      <c r="J1119" s="129" t="s">
        <v>227</v>
      </c>
      <c r="K1119" s="1">
        <v>24299952</v>
      </c>
      <c r="L1119" s="1">
        <v>29907010106685</v>
      </c>
      <c r="M1119" s="129" t="s">
        <v>218</v>
      </c>
      <c r="N1119" s="1">
        <v>1068584335</v>
      </c>
      <c r="O1119" s="1">
        <v>45631</v>
      </c>
      <c r="P1119" s="1">
        <v>45649</v>
      </c>
      <c r="Q1119" s="129" t="s">
        <v>4074</v>
      </c>
      <c r="R1119" s="129" t="s">
        <v>2650</v>
      </c>
      <c r="S1119" s="1">
        <v>242</v>
      </c>
      <c r="T1119" s="1">
        <v>0</v>
      </c>
      <c r="U1119" s="129" t="s">
        <v>209</v>
      </c>
      <c r="V1119" s="48"/>
      <c r="W1119" s="48"/>
      <c r="X1119" s="129" t="s">
        <v>211</v>
      </c>
      <c r="Y1119" s="129" t="s">
        <v>211</v>
      </c>
      <c r="Z1119" s="129" t="s">
        <v>210</v>
      </c>
      <c r="AA1119" s="129" t="s">
        <v>220</v>
      </c>
      <c r="AB1119" s="129" t="s">
        <v>213</v>
      </c>
      <c r="AC1119" s="129" t="s">
        <v>214</v>
      </c>
      <c r="AD1119" s="1">
        <v>45649</v>
      </c>
      <c r="AE1119" s="129" t="s">
        <v>4048</v>
      </c>
      <c r="AF1119" s="129" t="s">
        <v>215</v>
      </c>
      <c r="AG1119" s="1"/>
      <c r="AH1119" s="1"/>
      <c r="AI1119" s="1"/>
      <c r="AJ1119" s="1"/>
      <c r="AK1119" s="1"/>
      <c r="AL1119" s="1"/>
      <c r="AM1119" s="1" t="s">
        <v>210</v>
      </c>
      <c r="AN1119" s="1" t="s">
        <v>211</v>
      </c>
      <c r="AO1119" s="1" t="s">
        <v>211</v>
      </c>
      <c r="AP1119" s="1" t="s">
        <v>211</v>
      </c>
      <c r="AQ1119" s="44"/>
    </row>
    <row r="1120" spans="1:43" x14ac:dyDescent="0.25">
      <c r="A1120" s="132" t="s">
        <v>12123</v>
      </c>
      <c r="B1120" s="129" t="s">
        <v>2650</v>
      </c>
      <c r="C1120" s="129" t="s">
        <v>4095</v>
      </c>
      <c r="D1120" s="129" t="s">
        <v>4096</v>
      </c>
      <c r="E1120" s="129" t="s">
        <v>4097</v>
      </c>
      <c r="F1120" s="1">
        <v>3675</v>
      </c>
      <c r="G1120" s="129" t="s">
        <v>2789</v>
      </c>
      <c r="H1120" s="129" t="s">
        <v>2233</v>
      </c>
      <c r="I1120" s="129" t="s">
        <v>205</v>
      </c>
      <c r="J1120" s="129" t="s">
        <v>227</v>
      </c>
      <c r="K1120" s="1">
        <v>24299938</v>
      </c>
      <c r="L1120" s="1">
        <v>30602170103682</v>
      </c>
      <c r="M1120" s="129" t="s">
        <v>218</v>
      </c>
      <c r="N1120" s="1">
        <v>1022045159</v>
      </c>
      <c r="O1120" s="1">
        <v>45631</v>
      </c>
      <c r="P1120" s="1">
        <v>45649</v>
      </c>
      <c r="Q1120" s="129" t="s">
        <v>300</v>
      </c>
      <c r="R1120" s="129" t="s">
        <v>2650</v>
      </c>
      <c r="S1120" s="1">
        <v>242</v>
      </c>
      <c r="T1120" s="1">
        <v>0</v>
      </c>
      <c r="U1120" s="129" t="s">
        <v>209</v>
      </c>
      <c r="V1120" s="48"/>
      <c r="W1120" s="48"/>
      <c r="X1120" s="129" t="s">
        <v>211</v>
      </c>
      <c r="Y1120" s="129" t="s">
        <v>211</v>
      </c>
      <c r="Z1120" s="129" t="s">
        <v>210</v>
      </c>
      <c r="AA1120" s="129" t="s">
        <v>220</v>
      </c>
      <c r="AB1120" s="129" t="s">
        <v>213</v>
      </c>
      <c r="AC1120" s="129" t="s">
        <v>214</v>
      </c>
      <c r="AD1120" s="1">
        <v>45649</v>
      </c>
      <c r="AE1120" s="129" t="s">
        <v>4048</v>
      </c>
      <c r="AF1120" s="129" t="s">
        <v>230</v>
      </c>
      <c r="AG1120" s="1"/>
      <c r="AH1120" s="1"/>
      <c r="AI1120" s="1"/>
      <c r="AJ1120" s="1"/>
      <c r="AK1120" s="1"/>
      <c r="AL1120" s="1"/>
      <c r="AM1120" s="1" t="s">
        <v>210</v>
      </c>
      <c r="AN1120" s="1" t="s">
        <v>211</v>
      </c>
      <c r="AO1120" s="1" t="s">
        <v>211</v>
      </c>
      <c r="AP1120" s="1" t="s">
        <v>211</v>
      </c>
      <c r="AQ1120" s="44"/>
    </row>
    <row r="1121" spans="1:43" x14ac:dyDescent="0.25">
      <c r="A1121" s="132" t="s">
        <v>12123</v>
      </c>
      <c r="B1121" s="129" t="s">
        <v>2650</v>
      </c>
      <c r="C1121" s="129" t="s">
        <v>4089</v>
      </c>
      <c r="D1121" s="129" t="s">
        <v>4090</v>
      </c>
      <c r="E1121" s="129" t="s">
        <v>3986</v>
      </c>
      <c r="F1121" s="1">
        <v>8630</v>
      </c>
      <c r="G1121" s="129" t="s">
        <v>2715</v>
      </c>
      <c r="H1121" s="129" t="s">
        <v>2233</v>
      </c>
      <c r="I1121" s="129" t="s">
        <v>249</v>
      </c>
      <c r="J1121" s="129" t="s">
        <v>227</v>
      </c>
      <c r="K1121" s="1">
        <v>24299933</v>
      </c>
      <c r="L1121" s="1">
        <v>30504280101101</v>
      </c>
      <c r="M1121" s="129" t="s">
        <v>218</v>
      </c>
      <c r="N1121" s="1">
        <v>1044284513</v>
      </c>
      <c r="O1121" s="1">
        <v>45631</v>
      </c>
      <c r="P1121" s="1">
        <v>45649</v>
      </c>
      <c r="Q1121" s="129" t="s">
        <v>224</v>
      </c>
      <c r="R1121" s="129" t="s">
        <v>2650</v>
      </c>
      <c r="S1121" s="1">
        <v>242</v>
      </c>
      <c r="T1121" s="1">
        <v>0</v>
      </c>
      <c r="U1121" s="129" t="s">
        <v>209</v>
      </c>
      <c r="V1121" s="48"/>
      <c r="W1121" s="48"/>
      <c r="X1121" s="129" t="s">
        <v>211</v>
      </c>
      <c r="Y1121" s="129" t="s">
        <v>211</v>
      </c>
      <c r="Z1121" s="129" t="s">
        <v>210</v>
      </c>
      <c r="AA1121" s="129" t="s">
        <v>220</v>
      </c>
      <c r="AB1121" s="129" t="s">
        <v>213</v>
      </c>
      <c r="AC1121" s="129" t="s">
        <v>214</v>
      </c>
      <c r="AD1121" s="1">
        <v>45649</v>
      </c>
      <c r="AE1121" s="129" t="s">
        <v>4048</v>
      </c>
      <c r="AF1121" s="129" t="s">
        <v>230</v>
      </c>
      <c r="AG1121" s="1"/>
      <c r="AH1121" s="1"/>
      <c r="AI1121" s="1"/>
      <c r="AJ1121" s="1"/>
      <c r="AK1121" s="1"/>
      <c r="AL1121" s="1"/>
      <c r="AM1121" s="1" t="s">
        <v>210</v>
      </c>
      <c r="AN1121" s="1" t="s">
        <v>211</v>
      </c>
      <c r="AO1121" s="1" t="s">
        <v>211</v>
      </c>
      <c r="AP1121" s="1" t="s">
        <v>211</v>
      </c>
      <c r="AQ1121" s="44"/>
    </row>
    <row r="1122" spans="1:43" x14ac:dyDescent="0.25">
      <c r="A1122" s="132" t="s">
        <v>12123</v>
      </c>
      <c r="B1122" s="129" t="s">
        <v>2650</v>
      </c>
      <c r="C1122" s="129" t="s">
        <v>3070</v>
      </c>
      <c r="D1122" s="129" t="s">
        <v>3071</v>
      </c>
      <c r="E1122" s="129" t="s">
        <v>3059</v>
      </c>
      <c r="F1122" s="1">
        <v>8332</v>
      </c>
      <c r="G1122" s="129" t="s">
        <v>2508</v>
      </c>
      <c r="H1122" s="129" t="s">
        <v>2233</v>
      </c>
      <c r="I1122" s="129" t="s">
        <v>205</v>
      </c>
      <c r="J1122" s="129" t="s">
        <v>206</v>
      </c>
      <c r="K1122" s="1">
        <v>24295811</v>
      </c>
      <c r="L1122" s="1">
        <v>30509070100538</v>
      </c>
      <c r="M1122" s="129" t="s">
        <v>218</v>
      </c>
      <c r="N1122" s="1">
        <v>1027674824</v>
      </c>
      <c r="O1122" s="1">
        <v>45498</v>
      </c>
      <c r="P1122" s="1">
        <v>45515</v>
      </c>
      <c r="Q1122" s="129" t="s">
        <v>232</v>
      </c>
      <c r="R1122" s="129" t="s">
        <v>2650</v>
      </c>
      <c r="S1122" s="1">
        <v>235</v>
      </c>
      <c r="T1122" s="1">
        <v>0</v>
      </c>
      <c r="U1122" s="129" t="s">
        <v>209</v>
      </c>
      <c r="V1122" s="48"/>
      <c r="W1122" s="48"/>
      <c r="X1122" s="129" t="s">
        <v>211</v>
      </c>
      <c r="Y1122" s="129" t="s">
        <v>211</v>
      </c>
      <c r="Z1122" s="129" t="s">
        <v>210</v>
      </c>
      <c r="AA1122" s="129" t="s">
        <v>220</v>
      </c>
      <c r="AB1122" s="129" t="s">
        <v>213</v>
      </c>
      <c r="AC1122" s="129" t="s">
        <v>214</v>
      </c>
      <c r="AD1122" s="1">
        <v>45515</v>
      </c>
      <c r="AE1122" s="129" t="s">
        <v>3069</v>
      </c>
      <c r="AF1122" s="129" t="s">
        <v>239</v>
      </c>
      <c r="AG1122" s="1"/>
      <c r="AH1122" s="1"/>
      <c r="AI1122" s="1"/>
      <c r="AJ1122" s="1"/>
      <c r="AK1122" s="1"/>
      <c r="AL1122" s="1"/>
      <c r="AM1122" s="1" t="s">
        <v>210</v>
      </c>
      <c r="AN1122" s="1" t="s">
        <v>211</v>
      </c>
      <c r="AO1122" s="1" t="s">
        <v>211</v>
      </c>
      <c r="AP1122" s="1" t="s">
        <v>211</v>
      </c>
      <c r="AQ1122" s="44"/>
    </row>
    <row r="1123" spans="1:43" x14ac:dyDescent="0.25">
      <c r="A1123" s="132" t="s">
        <v>12123</v>
      </c>
      <c r="B1123" s="129" t="s">
        <v>2650</v>
      </c>
      <c r="C1123" s="129" t="s">
        <v>4098</v>
      </c>
      <c r="D1123" s="129" t="s">
        <v>4099</v>
      </c>
      <c r="E1123" s="129" t="s">
        <v>3989</v>
      </c>
      <c r="F1123" s="1">
        <v>7568</v>
      </c>
      <c r="G1123" s="129" t="s">
        <v>2715</v>
      </c>
      <c r="H1123" s="129" t="s">
        <v>2233</v>
      </c>
      <c r="I1123" s="129" t="s">
        <v>205</v>
      </c>
      <c r="J1123" s="129" t="s">
        <v>227</v>
      </c>
      <c r="K1123" s="1">
        <v>24299991</v>
      </c>
      <c r="L1123" s="1">
        <v>30305160100885</v>
      </c>
      <c r="M1123" s="129" t="s">
        <v>218</v>
      </c>
      <c r="N1123" s="1">
        <v>1068143653</v>
      </c>
      <c r="O1123" s="1">
        <v>45631</v>
      </c>
      <c r="P1123" s="1">
        <v>45649</v>
      </c>
      <c r="Q1123" s="129" t="s">
        <v>2322</v>
      </c>
      <c r="R1123" s="129" t="s">
        <v>2650</v>
      </c>
      <c r="S1123" s="1">
        <v>243</v>
      </c>
      <c r="T1123" s="1">
        <v>0</v>
      </c>
      <c r="U1123" s="129" t="s">
        <v>209</v>
      </c>
      <c r="V1123" s="48"/>
      <c r="W1123" s="48"/>
      <c r="X1123" s="129" t="s">
        <v>211</v>
      </c>
      <c r="Y1123" s="129" t="s">
        <v>211</v>
      </c>
      <c r="Z1123" s="129" t="s">
        <v>210</v>
      </c>
      <c r="AA1123" s="129" t="s">
        <v>220</v>
      </c>
      <c r="AB1123" s="129" t="s">
        <v>213</v>
      </c>
      <c r="AC1123" s="129" t="s">
        <v>214</v>
      </c>
      <c r="AD1123" s="1">
        <v>45649</v>
      </c>
      <c r="AE1123" s="129" t="s">
        <v>4048</v>
      </c>
      <c r="AF1123" s="129" t="s">
        <v>233</v>
      </c>
      <c r="AG1123" s="1"/>
      <c r="AH1123" s="1"/>
      <c r="AI1123" s="1"/>
      <c r="AJ1123" s="1"/>
      <c r="AK1123" s="1"/>
      <c r="AL1123" s="1"/>
      <c r="AM1123" s="1" t="s">
        <v>210</v>
      </c>
      <c r="AN1123" s="1" t="s">
        <v>211</v>
      </c>
      <c r="AO1123" s="1" t="s">
        <v>211</v>
      </c>
      <c r="AP1123" s="1" t="s">
        <v>211</v>
      </c>
      <c r="AQ1123" s="44"/>
    </row>
    <row r="1124" spans="1:43" x14ac:dyDescent="0.25">
      <c r="A1124" s="132" t="s">
        <v>12123</v>
      </c>
      <c r="B1124" s="129" t="s">
        <v>2650</v>
      </c>
      <c r="C1124" s="129" t="s">
        <v>3756</v>
      </c>
      <c r="D1124" s="129" t="s">
        <v>3757</v>
      </c>
      <c r="E1124" s="129" t="s">
        <v>3688</v>
      </c>
      <c r="F1124" s="1">
        <v>2296</v>
      </c>
      <c r="G1124" s="129" t="s">
        <v>2646</v>
      </c>
      <c r="H1124" s="129" t="s">
        <v>2647</v>
      </c>
      <c r="I1124" s="129" t="s">
        <v>205</v>
      </c>
      <c r="J1124" s="129" t="s">
        <v>206</v>
      </c>
      <c r="K1124" s="1">
        <v>24298512</v>
      </c>
      <c r="L1124" s="1">
        <v>29812122501276</v>
      </c>
      <c r="M1124" s="129" t="s">
        <v>218</v>
      </c>
      <c r="N1124" s="1">
        <v>1068332967</v>
      </c>
      <c r="O1124" s="1">
        <v>45589</v>
      </c>
      <c r="P1124" s="1">
        <v>45604</v>
      </c>
      <c r="Q1124" s="129" t="s">
        <v>1713</v>
      </c>
      <c r="R1124" s="129" t="s">
        <v>2650</v>
      </c>
      <c r="S1124" s="1">
        <v>119</v>
      </c>
      <c r="T1124" s="1">
        <v>0</v>
      </c>
      <c r="U1124" s="129" t="s">
        <v>1648</v>
      </c>
      <c r="V1124" s="48"/>
      <c r="W1124" s="48"/>
      <c r="X1124" s="129" t="s">
        <v>211</v>
      </c>
      <c r="Y1124" s="129" t="s">
        <v>211</v>
      </c>
      <c r="Z1124" s="129" t="s">
        <v>210</v>
      </c>
      <c r="AA1124" s="129" t="s">
        <v>220</v>
      </c>
      <c r="AB1124" s="129" t="s">
        <v>213</v>
      </c>
      <c r="AC1124" s="129" t="s">
        <v>214</v>
      </c>
      <c r="AD1124" s="1">
        <v>45604</v>
      </c>
      <c r="AE1124" s="129" t="s">
        <v>3751</v>
      </c>
      <c r="AF1124" s="129" t="s">
        <v>215</v>
      </c>
      <c r="AG1124" s="1"/>
      <c r="AH1124" s="1"/>
      <c r="AI1124" s="1"/>
      <c r="AJ1124" s="1"/>
      <c r="AK1124" s="1"/>
      <c r="AL1124" s="1"/>
      <c r="AM1124" s="1" t="s">
        <v>210</v>
      </c>
      <c r="AN1124" s="1" t="s">
        <v>211</v>
      </c>
      <c r="AO1124" s="1" t="s">
        <v>211</v>
      </c>
      <c r="AP1124" s="1" t="s">
        <v>211</v>
      </c>
      <c r="AQ1124" s="44"/>
    </row>
    <row r="1125" spans="1:43" x14ac:dyDescent="0.25">
      <c r="A1125" s="132" t="s">
        <v>12123</v>
      </c>
      <c r="B1125" s="129" t="s">
        <v>2650</v>
      </c>
      <c r="C1125" s="129" t="s">
        <v>4205</v>
      </c>
      <c r="D1125" s="129" t="s">
        <v>4206</v>
      </c>
      <c r="E1125" s="129" t="s">
        <v>4207</v>
      </c>
      <c r="F1125" s="1">
        <v>8628</v>
      </c>
      <c r="G1125" s="129" t="s">
        <v>2507</v>
      </c>
      <c r="H1125" s="129" t="s">
        <v>2233</v>
      </c>
      <c r="I1125" s="129" t="s">
        <v>205</v>
      </c>
      <c r="J1125" s="129" t="s">
        <v>206</v>
      </c>
      <c r="K1125" s="1">
        <v>24300852</v>
      </c>
      <c r="L1125" s="1">
        <v>30401281402659</v>
      </c>
      <c r="M1125" s="129" t="s">
        <v>218</v>
      </c>
      <c r="N1125" s="1">
        <v>1097208043</v>
      </c>
      <c r="O1125" s="1">
        <v>45666</v>
      </c>
      <c r="P1125" s="1">
        <v>45682</v>
      </c>
      <c r="Q1125" s="129" t="s">
        <v>4208</v>
      </c>
      <c r="R1125" s="129" t="s">
        <v>2650</v>
      </c>
      <c r="S1125" s="1">
        <v>244</v>
      </c>
      <c r="T1125" s="1">
        <v>0</v>
      </c>
      <c r="U1125" s="129" t="s">
        <v>209</v>
      </c>
      <c r="V1125" s="48"/>
      <c r="W1125" s="48"/>
      <c r="X1125" s="129" t="s">
        <v>211</v>
      </c>
      <c r="Y1125" s="129" t="s">
        <v>211</v>
      </c>
      <c r="Z1125" s="129" t="s">
        <v>210</v>
      </c>
      <c r="AA1125" s="129" t="s">
        <v>220</v>
      </c>
      <c r="AB1125" s="129" t="s">
        <v>213</v>
      </c>
      <c r="AC1125" s="129" t="s">
        <v>214</v>
      </c>
      <c r="AD1125" s="1">
        <v>45682</v>
      </c>
      <c r="AE1125" s="129" t="s">
        <v>6087</v>
      </c>
      <c r="AF1125" s="129" t="s">
        <v>233</v>
      </c>
      <c r="AG1125" s="1"/>
      <c r="AH1125" s="1"/>
      <c r="AI1125" s="1"/>
      <c r="AJ1125" s="1"/>
      <c r="AK1125" s="1"/>
      <c r="AL1125" s="1"/>
      <c r="AM1125" s="1" t="s">
        <v>210</v>
      </c>
      <c r="AN1125" s="1" t="s">
        <v>211</v>
      </c>
      <c r="AO1125" s="1" t="s">
        <v>211</v>
      </c>
      <c r="AP1125" s="1" t="s">
        <v>211</v>
      </c>
      <c r="AQ1125" s="44"/>
    </row>
    <row r="1126" spans="1:43" x14ac:dyDescent="0.25">
      <c r="A1126" s="132" t="s">
        <v>12123</v>
      </c>
      <c r="B1126" s="129" t="s">
        <v>2650</v>
      </c>
      <c r="C1126" s="129" t="s">
        <v>3072</v>
      </c>
      <c r="D1126" s="129" t="s">
        <v>3073</v>
      </c>
      <c r="E1126" s="129" t="s">
        <v>3060</v>
      </c>
      <c r="F1126" s="1">
        <v>2320</v>
      </c>
      <c r="G1126" s="129" t="s">
        <v>2508</v>
      </c>
      <c r="H1126" s="129" t="s">
        <v>2233</v>
      </c>
      <c r="I1126" s="129" t="s">
        <v>205</v>
      </c>
      <c r="J1126" s="129" t="s">
        <v>206</v>
      </c>
      <c r="K1126" s="1">
        <v>24295817</v>
      </c>
      <c r="L1126" s="1">
        <v>30105010110476</v>
      </c>
      <c r="M1126" s="129" t="s">
        <v>218</v>
      </c>
      <c r="N1126" s="1">
        <v>1002243485</v>
      </c>
      <c r="O1126" s="1">
        <v>45498</v>
      </c>
      <c r="P1126" s="1">
        <v>45515</v>
      </c>
      <c r="Q1126" s="129" t="s">
        <v>308</v>
      </c>
      <c r="R1126" s="129" t="s">
        <v>2650</v>
      </c>
      <c r="S1126" s="1">
        <v>235</v>
      </c>
      <c r="T1126" s="1">
        <v>0</v>
      </c>
      <c r="U1126" s="129" t="s">
        <v>209</v>
      </c>
      <c r="V1126" s="48"/>
      <c r="W1126" s="48"/>
      <c r="X1126" s="129" t="s">
        <v>211</v>
      </c>
      <c r="Y1126" s="129" t="s">
        <v>211</v>
      </c>
      <c r="Z1126" s="129" t="s">
        <v>210</v>
      </c>
      <c r="AA1126" s="129" t="s">
        <v>220</v>
      </c>
      <c r="AB1126" s="129" t="s">
        <v>213</v>
      </c>
      <c r="AC1126" s="129" t="s">
        <v>214</v>
      </c>
      <c r="AD1126" s="1">
        <v>45515</v>
      </c>
      <c r="AE1126" s="129" t="s">
        <v>3069</v>
      </c>
      <c r="AF1126" s="129" t="s">
        <v>215</v>
      </c>
      <c r="AG1126" s="1"/>
      <c r="AH1126" s="1"/>
      <c r="AI1126" s="1"/>
      <c r="AJ1126" s="1"/>
      <c r="AK1126" s="1"/>
      <c r="AL1126" s="1"/>
      <c r="AM1126" s="1" t="s">
        <v>210</v>
      </c>
      <c r="AN1126" s="1" t="s">
        <v>211</v>
      </c>
      <c r="AO1126" s="1" t="s">
        <v>211</v>
      </c>
      <c r="AP1126" s="1" t="s">
        <v>211</v>
      </c>
      <c r="AQ1126" s="44"/>
    </row>
    <row r="1127" spans="1:43" x14ac:dyDescent="0.25">
      <c r="A1127" s="132" t="s">
        <v>12123</v>
      </c>
      <c r="B1127" s="129" t="s">
        <v>2650</v>
      </c>
      <c r="C1127" s="129" t="s">
        <v>2232</v>
      </c>
      <c r="D1127" s="129" t="s">
        <v>2233</v>
      </c>
      <c r="E1127" s="129" t="s">
        <v>2234</v>
      </c>
      <c r="F1127" s="1" t="s">
        <v>149</v>
      </c>
      <c r="G1127" s="129" t="s">
        <v>65</v>
      </c>
      <c r="H1127" s="129" t="s">
        <v>2509</v>
      </c>
      <c r="I1127" s="129" t="s">
        <v>205</v>
      </c>
      <c r="J1127" s="129" t="s">
        <v>206</v>
      </c>
      <c r="K1127" s="1">
        <v>2439173</v>
      </c>
      <c r="L1127" s="1">
        <v>29010250100072</v>
      </c>
      <c r="M1127" s="129" t="s">
        <v>207</v>
      </c>
      <c r="N1127" s="1">
        <v>1146477869</v>
      </c>
      <c r="O1127" s="1">
        <v>41261</v>
      </c>
      <c r="P1127" s="1">
        <v>41279</v>
      </c>
      <c r="Q1127" s="129" t="s">
        <v>2235</v>
      </c>
      <c r="R1127" s="129" t="s">
        <v>2650</v>
      </c>
      <c r="S1127" s="1" t="s">
        <v>149</v>
      </c>
      <c r="T1127" s="1">
        <v>0</v>
      </c>
      <c r="U1127" s="129" t="s">
        <v>209</v>
      </c>
      <c r="V1127" s="48"/>
      <c r="W1127" s="48"/>
      <c r="X1127" s="129" t="s">
        <v>211</v>
      </c>
      <c r="Y1127" s="129" t="s">
        <v>211</v>
      </c>
      <c r="Z1127" s="129" t="s">
        <v>210</v>
      </c>
      <c r="AA1127" s="129" t="s">
        <v>223</v>
      </c>
      <c r="AB1127" s="129" t="s">
        <v>213</v>
      </c>
      <c r="AC1127" s="129" t="s">
        <v>214</v>
      </c>
      <c r="AD1127" s="1">
        <v>41279</v>
      </c>
      <c r="AE1127" s="129" t="s">
        <v>2236</v>
      </c>
      <c r="AF1127" s="129" t="s">
        <v>215</v>
      </c>
      <c r="AG1127" s="1"/>
      <c r="AH1127" s="1"/>
      <c r="AI1127" s="1"/>
      <c r="AJ1127" s="1"/>
      <c r="AK1127" s="1"/>
      <c r="AL1127" s="1"/>
      <c r="AM1127" s="1" t="s">
        <v>210</v>
      </c>
      <c r="AN1127" s="1" t="s">
        <v>211</v>
      </c>
      <c r="AO1127" s="1" t="s">
        <v>211</v>
      </c>
      <c r="AP1127" s="1" t="s">
        <v>211</v>
      </c>
      <c r="AQ1127" s="44"/>
    </row>
    <row r="1128" spans="1:43" x14ac:dyDescent="0.25">
      <c r="A1128" s="132" t="s">
        <v>12123</v>
      </c>
      <c r="B1128" s="129" t="s">
        <v>2650</v>
      </c>
      <c r="C1128" s="129" t="s">
        <v>2645</v>
      </c>
      <c r="D1128" s="129" t="s">
        <v>2646</v>
      </c>
      <c r="E1128" s="129" t="s">
        <v>757</v>
      </c>
      <c r="F1128" s="1" t="s">
        <v>149</v>
      </c>
      <c r="G1128" s="129" t="s">
        <v>65</v>
      </c>
      <c r="H1128" s="129" t="s">
        <v>2647</v>
      </c>
      <c r="I1128" s="129" t="s">
        <v>205</v>
      </c>
      <c r="J1128" s="129" t="s">
        <v>206</v>
      </c>
      <c r="K1128" s="1">
        <v>24222922</v>
      </c>
      <c r="L1128" s="1">
        <v>29501302800519</v>
      </c>
      <c r="M1128" s="129" t="s">
        <v>221</v>
      </c>
      <c r="N1128" s="1">
        <v>1097575225</v>
      </c>
      <c r="O1128" s="1">
        <v>44049</v>
      </c>
      <c r="P1128" s="1">
        <v>44070</v>
      </c>
      <c r="Q1128" s="129" t="s">
        <v>1669</v>
      </c>
      <c r="R1128" s="129" t="s">
        <v>2650</v>
      </c>
      <c r="S1128" s="1">
        <v>22</v>
      </c>
      <c r="T1128" s="1">
        <v>0</v>
      </c>
      <c r="U1128" s="129" t="s">
        <v>1648</v>
      </c>
      <c r="V1128" s="48"/>
      <c r="W1128" s="48"/>
      <c r="X1128" s="129" t="s">
        <v>211</v>
      </c>
      <c r="Y1128" s="129" t="s">
        <v>211</v>
      </c>
      <c r="Z1128" s="129" t="s">
        <v>210</v>
      </c>
      <c r="AA1128" s="129" t="s">
        <v>225</v>
      </c>
      <c r="AB1128" s="129" t="s">
        <v>213</v>
      </c>
      <c r="AC1128" s="129" t="s">
        <v>149</v>
      </c>
      <c r="AD1128" s="1">
        <v>44070</v>
      </c>
      <c r="AE1128" s="129" t="s">
        <v>2648</v>
      </c>
      <c r="AF1128" s="129" t="s">
        <v>229</v>
      </c>
      <c r="AG1128" s="1"/>
      <c r="AH1128" s="1" t="s">
        <v>211</v>
      </c>
      <c r="AI1128" s="1" t="s">
        <v>211</v>
      </c>
      <c r="AJ1128" s="1"/>
      <c r="AK1128" s="1"/>
      <c r="AL1128" s="1"/>
      <c r="AM1128" s="1" t="s">
        <v>210</v>
      </c>
      <c r="AN1128" s="1" t="s">
        <v>211</v>
      </c>
      <c r="AO1128" s="1" t="s">
        <v>211</v>
      </c>
      <c r="AP1128" s="1" t="s">
        <v>211</v>
      </c>
      <c r="AQ1128" s="44"/>
    </row>
    <row r="1129" spans="1:43" x14ac:dyDescent="0.25">
      <c r="A1129" s="132" t="s">
        <v>12123</v>
      </c>
      <c r="B1129" s="129" t="s">
        <v>2650</v>
      </c>
      <c r="C1129" s="129" t="s">
        <v>2743</v>
      </c>
      <c r="D1129" s="129" t="s">
        <v>2744</v>
      </c>
      <c r="E1129" s="129" t="s">
        <v>129</v>
      </c>
      <c r="F1129" s="1">
        <v>7390</v>
      </c>
      <c r="G1129" s="129" t="s">
        <v>2646</v>
      </c>
      <c r="H1129" s="129" t="s">
        <v>2647</v>
      </c>
      <c r="I1129" s="129" t="s">
        <v>205</v>
      </c>
      <c r="J1129" s="129" t="s">
        <v>206</v>
      </c>
      <c r="K1129" s="1">
        <v>24222911</v>
      </c>
      <c r="L1129" s="1">
        <v>29608022501191</v>
      </c>
      <c r="M1129" s="129" t="s">
        <v>218</v>
      </c>
      <c r="N1129" s="1">
        <v>1069416891</v>
      </c>
      <c r="O1129" s="1">
        <v>44049</v>
      </c>
      <c r="P1129" s="1">
        <v>44070</v>
      </c>
      <c r="Q1129" s="129" t="s">
        <v>2745</v>
      </c>
      <c r="R1129" s="129" t="s">
        <v>2650</v>
      </c>
      <c r="S1129" s="1">
        <v>21</v>
      </c>
      <c r="T1129" s="1">
        <v>0</v>
      </c>
      <c r="U1129" s="129" t="s">
        <v>1648</v>
      </c>
      <c r="V1129" s="48"/>
      <c r="W1129" s="48"/>
      <c r="X1129" s="129" t="s">
        <v>211</v>
      </c>
      <c r="Y1129" s="129" t="s">
        <v>211</v>
      </c>
      <c r="Z1129" s="129" t="s">
        <v>210</v>
      </c>
      <c r="AA1129" s="129" t="s">
        <v>220</v>
      </c>
      <c r="AB1129" s="129" t="s">
        <v>213</v>
      </c>
      <c r="AC1129" s="129" t="s">
        <v>214</v>
      </c>
      <c r="AD1129" s="1">
        <v>44070</v>
      </c>
      <c r="AE1129" s="129" t="s">
        <v>2648</v>
      </c>
      <c r="AF1129" s="129" t="s">
        <v>215</v>
      </c>
      <c r="AG1129" s="1"/>
      <c r="AH1129" s="1" t="s">
        <v>211</v>
      </c>
      <c r="AI1129" s="1" t="s">
        <v>211</v>
      </c>
      <c r="AJ1129" s="1"/>
      <c r="AK1129" s="1"/>
      <c r="AL1129" s="1"/>
      <c r="AM1129" s="1" t="s">
        <v>210</v>
      </c>
      <c r="AN1129" s="1" t="s">
        <v>211</v>
      </c>
      <c r="AO1129" s="1" t="s">
        <v>211</v>
      </c>
      <c r="AP1129" s="1" t="s">
        <v>211</v>
      </c>
      <c r="AQ1129" s="44"/>
    </row>
    <row r="1130" spans="1:43" x14ac:dyDescent="0.25">
      <c r="A1130" s="132" t="s">
        <v>12123</v>
      </c>
      <c r="B1130" s="129" t="s">
        <v>2650</v>
      </c>
      <c r="C1130" s="129" t="s">
        <v>2752</v>
      </c>
      <c r="D1130" s="129" t="s">
        <v>2753</v>
      </c>
      <c r="E1130" s="129" t="s">
        <v>146</v>
      </c>
      <c r="F1130" s="1">
        <v>1439</v>
      </c>
      <c r="G1130" s="129" t="s">
        <v>65</v>
      </c>
      <c r="H1130" s="129" t="s">
        <v>65</v>
      </c>
      <c r="I1130" s="129" t="s">
        <v>205</v>
      </c>
      <c r="J1130" s="129" t="s">
        <v>227</v>
      </c>
      <c r="K1130" s="1">
        <v>2473233</v>
      </c>
      <c r="L1130" s="1">
        <v>29305170100462</v>
      </c>
      <c r="M1130" s="129" t="s">
        <v>2110</v>
      </c>
      <c r="N1130" s="1">
        <v>1110440869</v>
      </c>
      <c r="O1130" s="1">
        <v>42291</v>
      </c>
      <c r="P1130" s="1">
        <v>42306</v>
      </c>
      <c r="Q1130" s="129" t="s">
        <v>2754</v>
      </c>
      <c r="R1130" s="129" t="s">
        <v>2650</v>
      </c>
      <c r="S1130" s="1">
        <v>29</v>
      </c>
      <c r="T1130" s="1">
        <v>0</v>
      </c>
      <c r="U1130" s="129" t="s">
        <v>209</v>
      </c>
      <c r="V1130" s="48"/>
      <c r="W1130" s="48"/>
      <c r="X1130" s="129" t="s">
        <v>211</v>
      </c>
      <c r="Y1130" s="129" t="s">
        <v>211</v>
      </c>
      <c r="Z1130" s="129" t="s">
        <v>210</v>
      </c>
      <c r="AA1130" s="129" t="s">
        <v>2755</v>
      </c>
      <c r="AB1130" s="129" t="s">
        <v>213</v>
      </c>
      <c r="AC1130" s="129" t="s">
        <v>214</v>
      </c>
      <c r="AD1130" s="1">
        <v>43208</v>
      </c>
      <c r="AE1130" s="129" t="s">
        <v>2756</v>
      </c>
      <c r="AF1130" s="129" t="s">
        <v>215</v>
      </c>
      <c r="AG1130" s="1"/>
      <c r="AH1130" s="1" t="s">
        <v>211</v>
      </c>
      <c r="AI1130" s="1" t="s">
        <v>211</v>
      </c>
      <c r="AJ1130" s="1"/>
      <c r="AK1130" s="1"/>
      <c r="AL1130" s="1"/>
      <c r="AM1130" s="1" t="s">
        <v>210</v>
      </c>
      <c r="AN1130" s="1" t="s">
        <v>211</v>
      </c>
      <c r="AO1130" s="1" t="s">
        <v>211</v>
      </c>
      <c r="AP1130" s="1" t="s">
        <v>211</v>
      </c>
      <c r="AQ1130" s="44"/>
    </row>
    <row r="1131" spans="1:43" x14ac:dyDescent="0.25">
      <c r="A1131" s="132" t="s">
        <v>12123</v>
      </c>
      <c r="B1131" s="129" t="s">
        <v>2650</v>
      </c>
      <c r="C1131" s="129" t="s">
        <v>2757</v>
      </c>
      <c r="D1131" s="129" t="s">
        <v>2509</v>
      </c>
      <c r="E1131" s="129" t="s">
        <v>2758</v>
      </c>
      <c r="F1131" s="1" t="s">
        <v>149</v>
      </c>
      <c r="G1131" s="129" t="s">
        <v>65</v>
      </c>
      <c r="H1131" s="129" t="s">
        <v>2119</v>
      </c>
      <c r="I1131" s="129" t="s">
        <v>205</v>
      </c>
      <c r="J1131" s="129" t="s">
        <v>206</v>
      </c>
      <c r="K1131" s="1">
        <v>2498364</v>
      </c>
      <c r="L1131" s="1">
        <v>29611270102954</v>
      </c>
      <c r="M1131" s="129" t="s">
        <v>207</v>
      </c>
      <c r="N1131" s="1">
        <v>1153503402</v>
      </c>
      <c r="O1131" s="1">
        <v>42635</v>
      </c>
      <c r="P1131" s="1">
        <v>42653</v>
      </c>
      <c r="Q1131" s="129" t="s">
        <v>2759</v>
      </c>
      <c r="R1131" s="129" t="s">
        <v>2650</v>
      </c>
      <c r="S1131" s="1" t="s">
        <v>149</v>
      </c>
      <c r="T1131" s="1">
        <v>0</v>
      </c>
      <c r="U1131" s="129" t="s">
        <v>1648</v>
      </c>
      <c r="V1131" s="48"/>
      <c r="W1131" s="48"/>
      <c r="X1131" s="129" t="s">
        <v>211</v>
      </c>
      <c r="Y1131" s="129" t="s">
        <v>211</v>
      </c>
      <c r="Z1131" s="129" t="s">
        <v>210</v>
      </c>
      <c r="AA1131" s="129" t="s">
        <v>8770</v>
      </c>
      <c r="AB1131" s="129" t="s">
        <v>213</v>
      </c>
      <c r="AC1131" s="129" t="s">
        <v>149</v>
      </c>
      <c r="AD1131" s="1"/>
      <c r="AE1131" s="129" t="s">
        <v>2760</v>
      </c>
      <c r="AF1131" s="129" t="s">
        <v>226</v>
      </c>
      <c r="AG1131" s="1"/>
      <c r="AH1131" s="1" t="s">
        <v>211</v>
      </c>
      <c r="AI1131" s="1" t="s">
        <v>211</v>
      </c>
      <c r="AJ1131" s="1"/>
      <c r="AK1131" s="1"/>
      <c r="AL1131" s="1"/>
      <c r="AM1131" s="1" t="s">
        <v>210</v>
      </c>
      <c r="AN1131" s="1" t="s">
        <v>211</v>
      </c>
      <c r="AO1131" s="1" t="s">
        <v>211</v>
      </c>
      <c r="AP1131" s="1" t="s">
        <v>211</v>
      </c>
      <c r="AQ1131" s="44"/>
    </row>
    <row r="1132" spans="1:43" x14ac:dyDescent="0.25">
      <c r="A1132" s="132" t="s">
        <v>12123</v>
      </c>
      <c r="B1132" s="129" t="s">
        <v>2650</v>
      </c>
      <c r="C1132" s="129" t="s">
        <v>2750</v>
      </c>
      <c r="D1132" s="129" t="s">
        <v>2664</v>
      </c>
      <c r="E1132" s="129" t="s">
        <v>759</v>
      </c>
      <c r="F1132" s="1" t="s">
        <v>149</v>
      </c>
      <c r="G1132" s="129" t="s">
        <v>65</v>
      </c>
      <c r="H1132" s="129" t="s">
        <v>2509</v>
      </c>
      <c r="I1132" s="129" t="s">
        <v>205</v>
      </c>
      <c r="J1132" s="129" t="s">
        <v>206</v>
      </c>
      <c r="K1132" s="1">
        <v>2460513</v>
      </c>
      <c r="L1132" s="1">
        <v>28409132103811</v>
      </c>
      <c r="M1132" s="129" t="s">
        <v>221</v>
      </c>
      <c r="N1132" s="1">
        <v>1282623528</v>
      </c>
      <c r="O1132" s="1">
        <v>41941</v>
      </c>
      <c r="P1132" s="1">
        <v>41950</v>
      </c>
      <c r="Q1132" s="129" t="s">
        <v>2192</v>
      </c>
      <c r="R1132" s="129" t="s">
        <v>2650</v>
      </c>
      <c r="S1132" s="1">
        <v>198</v>
      </c>
      <c r="T1132" s="1">
        <v>0</v>
      </c>
      <c r="U1132" s="129" t="s">
        <v>209</v>
      </c>
      <c r="V1132" s="48"/>
      <c r="W1132" s="48"/>
      <c r="X1132" s="129" t="s">
        <v>211</v>
      </c>
      <c r="Y1132" s="129" t="s">
        <v>211</v>
      </c>
      <c r="Z1132" s="129" t="s">
        <v>210</v>
      </c>
      <c r="AA1132" s="129" t="s">
        <v>223</v>
      </c>
      <c r="AB1132" s="129" t="s">
        <v>213</v>
      </c>
      <c r="AC1132" s="129" t="s">
        <v>149</v>
      </c>
      <c r="AD1132" s="1">
        <v>41960</v>
      </c>
      <c r="AE1132" s="129" t="s">
        <v>2751</v>
      </c>
      <c r="AF1132" s="129" t="s">
        <v>215</v>
      </c>
      <c r="AG1132" s="1"/>
      <c r="AH1132" s="1" t="s">
        <v>211</v>
      </c>
      <c r="AI1132" s="1" t="s">
        <v>211</v>
      </c>
      <c r="AJ1132" s="1"/>
      <c r="AK1132" s="1"/>
      <c r="AL1132" s="1"/>
      <c r="AM1132" s="1" t="s">
        <v>210</v>
      </c>
      <c r="AN1132" s="1" t="s">
        <v>211</v>
      </c>
      <c r="AO1132" s="1" t="s">
        <v>211</v>
      </c>
      <c r="AP1132" s="1" t="s">
        <v>211</v>
      </c>
      <c r="AQ1132" s="44"/>
    </row>
    <row r="1133" spans="1:43" x14ac:dyDescent="0.25">
      <c r="A1133" s="132" t="s">
        <v>12123</v>
      </c>
      <c r="B1133" s="129" t="s">
        <v>2650</v>
      </c>
      <c r="C1133" s="129" t="s">
        <v>4217</v>
      </c>
      <c r="D1133" s="129" t="s">
        <v>4218</v>
      </c>
      <c r="E1133" s="129" t="s">
        <v>4219</v>
      </c>
      <c r="F1133" s="1">
        <v>2086</v>
      </c>
      <c r="G1133" s="129" t="s">
        <v>2715</v>
      </c>
      <c r="H1133" s="129" t="s">
        <v>2233</v>
      </c>
      <c r="I1133" s="129" t="s">
        <v>205</v>
      </c>
      <c r="J1133" s="129" t="s">
        <v>227</v>
      </c>
      <c r="K1133" s="1">
        <v>24300849</v>
      </c>
      <c r="L1133" s="1">
        <v>30504262101269</v>
      </c>
      <c r="M1133" s="129" t="s">
        <v>218</v>
      </c>
      <c r="N1133" s="1">
        <v>1099255522</v>
      </c>
      <c r="O1133" s="1">
        <v>45666</v>
      </c>
      <c r="P1133" s="1">
        <v>45682</v>
      </c>
      <c r="Q1133" s="129" t="s">
        <v>4220</v>
      </c>
      <c r="R1133" s="129" t="s">
        <v>2650</v>
      </c>
      <c r="S1133" s="1">
        <v>244</v>
      </c>
      <c r="T1133" s="1">
        <v>0</v>
      </c>
      <c r="U1133" s="129" t="s">
        <v>209</v>
      </c>
      <c r="V1133" s="48"/>
      <c r="W1133" s="48"/>
      <c r="X1133" s="129" t="s">
        <v>211</v>
      </c>
      <c r="Y1133" s="129" t="s">
        <v>211</v>
      </c>
      <c r="Z1133" s="129" t="s">
        <v>210</v>
      </c>
      <c r="AA1133" s="129" t="s">
        <v>220</v>
      </c>
      <c r="AB1133" s="129" t="s">
        <v>213</v>
      </c>
      <c r="AC1133" s="129" t="s">
        <v>214</v>
      </c>
      <c r="AD1133" s="1">
        <v>45682</v>
      </c>
      <c r="AE1133" s="129" t="s">
        <v>6087</v>
      </c>
      <c r="AF1133" s="129" t="s">
        <v>230</v>
      </c>
      <c r="AG1133" s="1"/>
      <c r="AH1133" s="1"/>
      <c r="AI1133" s="1"/>
      <c r="AJ1133" s="1"/>
      <c r="AK1133" s="1"/>
      <c r="AL1133" s="1"/>
      <c r="AM1133" s="1" t="s">
        <v>210</v>
      </c>
      <c r="AN1133" s="1" t="s">
        <v>211</v>
      </c>
      <c r="AO1133" s="1" t="s">
        <v>211</v>
      </c>
      <c r="AP1133" s="1" t="s">
        <v>211</v>
      </c>
      <c r="AQ1133" s="44"/>
    </row>
    <row r="1134" spans="1:43" x14ac:dyDescent="0.25">
      <c r="A1134" s="132" t="s">
        <v>12123</v>
      </c>
      <c r="B1134" s="129" t="s">
        <v>2650</v>
      </c>
      <c r="C1134" s="129" t="s">
        <v>3629</v>
      </c>
      <c r="D1134" s="129" t="s">
        <v>3630</v>
      </c>
      <c r="E1134" s="129" t="s">
        <v>3918</v>
      </c>
      <c r="F1134" s="1">
        <v>8374</v>
      </c>
      <c r="G1134" s="129" t="s">
        <v>65</v>
      </c>
      <c r="H1134" s="129" t="s">
        <v>65</v>
      </c>
      <c r="I1134" s="129" t="s">
        <v>205</v>
      </c>
      <c r="J1134" s="129" t="s">
        <v>227</v>
      </c>
      <c r="K1134" s="1">
        <v>24102505</v>
      </c>
      <c r="L1134" s="1">
        <v>29408030100105</v>
      </c>
      <c r="M1134" s="129" t="s">
        <v>218</v>
      </c>
      <c r="N1134" s="1">
        <v>1122548487</v>
      </c>
      <c r="O1134" s="1">
        <v>42698</v>
      </c>
      <c r="P1134" s="1">
        <v>42715</v>
      </c>
      <c r="Q1134" s="129" t="s">
        <v>256</v>
      </c>
      <c r="R1134" s="129" t="s">
        <v>2650</v>
      </c>
      <c r="S1134" s="1">
        <v>415</v>
      </c>
      <c r="T1134" s="1">
        <v>0</v>
      </c>
      <c r="U1134" s="129" t="s">
        <v>209</v>
      </c>
      <c r="V1134" s="48"/>
      <c r="W1134" s="48"/>
      <c r="X1134" s="129" t="s">
        <v>211</v>
      </c>
      <c r="Y1134" s="129" t="s">
        <v>211</v>
      </c>
      <c r="Z1134" s="129" t="s">
        <v>210</v>
      </c>
      <c r="AA1134" s="129" t="s">
        <v>2008</v>
      </c>
      <c r="AB1134" s="129" t="s">
        <v>213</v>
      </c>
      <c r="AC1134" s="129" t="s">
        <v>214</v>
      </c>
      <c r="AD1134" s="1">
        <v>42715</v>
      </c>
      <c r="AE1134" s="129" t="s">
        <v>3631</v>
      </c>
      <c r="AF1134" s="129" t="s">
        <v>215</v>
      </c>
      <c r="AG1134" s="1"/>
      <c r="AH1134" s="1" t="s">
        <v>211</v>
      </c>
      <c r="AI1134" s="1" t="s">
        <v>211</v>
      </c>
      <c r="AJ1134" s="1"/>
      <c r="AK1134" s="1"/>
      <c r="AL1134" s="1"/>
      <c r="AM1134" s="1" t="s">
        <v>210</v>
      </c>
      <c r="AN1134" s="1" t="s">
        <v>211</v>
      </c>
      <c r="AO1134" s="1" t="s">
        <v>211</v>
      </c>
      <c r="AP1134" s="1" t="s">
        <v>211</v>
      </c>
      <c r="AQ1134" s="44"/>
    </row>
    <row r="1135" spans="1:43" x14ac:dyDescent="0.25">
      <c r="A1135" s="132" t="s">
        <v>12123</v>
      </c>
      <c r="B1135" s="129" t="s">
        <v>2650</v>
      </c>
      <c r="C1135" s="129" t="s">
        <v>2746</v>
      </c>
      <c r="D1135" s="129" t="s">
        <v>2747</v>
      </c>
      <c r="E1135" s="129" t="s">
        <v>2748</v>
      </c>
      <c r="F1135" s="1">
        <v>7918</v>
      </c>
      <c r="G1135" s="129" t="s">
        <v>65</v>
      </c>
      <c r="H1135" s="129" t="s">
        <v>65</v>
      </c>
      <c r="I1135" s="129" t="s">
        <v>205</v>
      </c>
      <c r="J1135" s="129" t="s">
        <v>227</v>
      </c>
      <c r="K1135" s="1">
        <v>24105112</v>
      </c>
      <c r="L1135" s="1">
        <v>29704040100161</v>
      </c>
      <c r="M1135" s="129" t="s">
        <v>218</v>
      </c>
      <c r="N1135" s="1">
        <v>1144088945</v>
      </c>
      <c r="O1135" s="1">
        <v>42761</v>
      </c>
      <c r="P1135" s="1">
        <v>42774</v>
      </c>
      <c r="Q1135" s="129" t="s">
        <v>2482</v>
      </c>
      <c r="R1135" s="129" t="s">
        <v>2650</v>
      </c>
      <c r="S1135" s="1">
        <v>434</v>
      </c>
      <c r="T1135" s="1">
        <v>0</v>
      </c>
      <c r="U1135" s="129" t="s">
        <v>209</v>
      </c>
      <c r="V1135" s="48"/>
      <c r="W1135" s="48"/>
      <c r="X1135" s="129" t="s">
        <v>211</v>
      </c>
      <c r="Y1135" s="129" t="s">
        <v>211</v>
      </c>
      <c r="Z1135" s="129" t="s">
        <v>210</v>
      </c>
      <c r="AA1135" s="129" t="s">
        <v>1963</v>
      </c>
      <c r="AB1135" s="129" t="s">
        <v>213</v>
      </c>
      <c r="AC1135" s="129" t="s">
        <v>214</v>
      </c>
      <c r="AD1135" s="1">
        <v>42774</v>
      </c>
      <c r="AE1135" s="129" t="s">
        <v>2749</v>
      </c>
      <c r="AF1135" s="129" t="s">
        <v>215</v>
      </c>
      <c r="AG1135" s="1"/>
      <c r="AH1135" s="1" t="s">
        <v>211</v>
      </c>
      <c r="AI1135" s="1" t="s">
        <v>211</v>
      </c>
      <c r="AJ1135" s="1"/>
      <c r="AK1135" s="1"/>
      <c r="AL1135" s="1"/>
      <c r="AM1135" s="1" t="s">
        <v>210</v>
      </c>
      <c r="AN1135" s="1" t="s">
        <v>211</v>
      </c>
      <c r="AO1135" s="1" t="s">
        <v>211</v>
      </c>
      <c r="AP1135" s="1" t="s">
        <v>211</v>
      </c>
      <c r="AQ1135" s="44"/>
    </row>
    <row r="1136" spans="1:43" x14ac:dyDescent="0.25">
      <c r="A1136" s="132" t="s">
        <v>12123</v>
      </c>
      <c r="B1136" s="129" t="s">
        <v>2650</v>
      </c>
      <c r="C1136" s="129" t="s">
        <v>4225</v>
      </c>
      <c r="D1136" s="129" t="s">
        <v>4226</v>
      </c>
      <c r="E1136" s="129" t="s">
        <v>4227</v>
      </c>
      <c r="F1136" s="1">
        <v>2070</v>
      </c>
      <c r="G1136" s="129" t="s">
        <v>2507</v>
      </c>
      <c r="H1136" s="129" t="s">
        <v>2233</v>
      </c>
      <c r="I1136" s="129" t="s">
        <v>249</v>
      </c>
      <c r="J1136" s="129" t="s">
        <v>206</v>
      </c>
      <c r="K1136" s="1">
        <v>24300845</v>
      </c>
      <c r="L1136" s="1">
        <v>30208161402456</v>
      </c>
      <c r="M1136" s="129" t="s">
        <v>218</v>
      </c>
      <c r="N1136" s="1">
        <v>1099632193</v>
      </c>
      <c r="O1136" s="1">
        <v>45666</v>
      </c>
      <c r="P1136" s="1">
        <v>45682</v>
      </c>
      <c r="Q1136" s="129" t="s">
        <v>222</v>
      </c>
      <c r="R1136" s="129" t="s">
        <v>2650</v>
      </c>
      <c r="S1136" s="1">
        <v>244</v>
      </c>
      <c r="T1136" s="1">
        <v>0</v>
      </c>
      <c r="U1136" s="129" t="s">
        <v>209</v>
      </c>
      <c r="V1136" s="48"/>
      <c r="W1136" s="48"/>
      <c r="X1136" s="129" t="s">
        <v>211</v>
      </c>
      <c r="Y1136" s="129" t="s">
        <v>211</v>
      </c>
      <c r="Z1136" s="129" t="s">
        <v>210</v>
      </c>
      <c r="AA1136" s="129" t="s">
        <v>220</v>
      </c>
      <c r="AB1136" s="129" t="s">
        <v>213</v>
      </c>
      <c r="AC1136" s="129" t="s">
        <v>335</v>
      </c>
      <c r="AD1136" s="1">
        <v>45682</v>
      </c>
      <c r="AE1136" s="129" t="s">
        <v>6087</v>
      </c>
      <c r="AF1136" s="129" t="s">
        <v>229</v>
      </c>
      <c r="AG1136" s="1"/>
      <c r="AH1136" s="1"/>
      <c r="AI1136" s="1"/>
      <c r="AJ1136" s="1"/>
      <c r="AK1136" s="1"/>
      <c r="AL1136" s="1"/>
      <c r="AM1136" s="1" t="s">
        <v>210</v>
      </c>
      <c r="AN1136" s="1" t="s">
        <v>211</v>
      </c>
      <c r="AO1136" s="1" t="s">
        <v>211</v>
      </c>
      <c r="AP1136" s="1" t="s">
        <v>211</v>
      </c>
      <c r="AQ1136" s="44"/>
    </row>
    <row r="1137" spans="1:43" x14ac:dyDescent="0.25">
      <c r="A1137" s="132" t="s">
        <v>12123</v>
      </c>
      <c r="B1137" s="129" t="s">
        <v>2650</v>
      </c>
      <c r="C1137" s="129" t="s">
        <v>4222</v>
      </c>
      <c r="D1137" s="129" t="s">
        <v>4223</v>
      </c>
      <c r="E1137" s="129" t="s">
        <v>4224</v>
      </c>
      <c r="F1137" s="1">
        <v>4146</v>
      </c>
      <c r="G1137" s="129" t="s">
        <v>2789</v>
      </c>
      <c r="H1137" s="129" t="s">
        <v>2233</v>
      </c>
      <c r="I1137" s="129" t="s">
        <v>205</v>
      </c>
      <c r="J1137" s="129" t="s">
        <v>206</v>
      </c>
      <c r="K1137" s="1">
        <v>24300844</v>
      </c>
      <c r="L1137" s="1">
        <v>30205311401055</v>
      </c>
      <c r="M1137" s="129" t="s">
        <v>218</v>
      </c>
      <c r="N1137" s="1">
        <v>1003109141</v>
      </c>
      <c r="O1137" s="1">
        <v>45666</v>
      </c>
      <c r="P1137" s="1">
        <v>45682</v>
      </c>
      <c r="Q1137" s="129" t="s">
        <v>4045</v>
      </c>
      <c r="R1137" s="129" t="s">
        <v>2650</v>
      </c>
      <c r="S1137" s="1">
        <v>244</v>
      </c>
      <c r="T1137" s="1">
        <v>0</v>
      </c>
      <c r="U1137" s="129" t="s">
        <v>209</v>
      </c>
      <c r="V1137" s="48"/>
      <c r="W1137" s="48"/>
      <c r="X1137" s="129" t="s">
        <v>211</v>
      </c>
      <c r="Y1137" s="129" t="s">
        <v>211</v>
      </c>
      <c r="Z1137" s="129" t="s">
        <v>210</v>
      </c>
      <c r="AA1137" s="129" t="s">
        <v>220</v>
      </c>
      <c r="AB1137" s="129" t="s">
        <v>213</v>
      </c>
      <c r="AC1137" s="129" t="s">
        <v>214</v>
      </c>
      <c r="AD1137" s="1">
        <v>45682</v>
      </c>
      <c r="AE1137" s="129" t="s">
        <v>6087</v>
      </c>
      <c r="AF1137" s="129" t="s">
        <v>226</v>
      </c>
      <c r="AG1137" s="1"/>
      <c r="AH1137" s="1"/>
      <c r="AI1137" s="1"/>
      <c r="AJ1137" s="1"/>
      <c r="AK1137" s="1"/>
      <c r="AL1137" s="1"/>
      <c r="AM1137" s="1" t="s">
        <v>210</v>
      </c>
      <c r="AN1137" s="1" t="s">
        <v>211</v>
      </c>
      <c r="AO1137" s="1" t="s">
        <v>211</v>
      </c>
      <c r="AP1137" s="1" t="s">
        <v>211</v>
      </c>
      <c r="AQ1137" s="44"/>
    </row>
    <row r="1138" spans="1:43" x14ac:dyDescent="0.25">
      <c r="A1138" s="132" t="s">
        <v>12123</v>
      </c>
      <c r="B1138" s="129" t="s">
        <v>2650</v>
      </c>
      <c r="C1138" s="129" t="s">
        <v>4212</v>
      </c>
      <c r="D1138" s="129" t="s">
        <v>4213</v>
      </c>
      <c r="E1138" s="129" t="s">
        <v>4214</v>
      </c>
      <c r="F1138" s="1">
        <v>2213</v>
      </c>
      <c r="G1138" s="129" t="s">
        <v>2507</v>
      </c>
      <c r="H1138" s="129" t="s">
        <v>2233</v>
      </c>
      <c r="I1138" s="129" t="s">
        <v>205</v>
      </c>
      <c r="J1138" s="129" t="s">
        <v>206</v>
      </c>
      <c r="K1138" s="1">
        <v>24300859</v>
      </c>
      <c r="L1138" s="1">
        <v>30402051404012</v>
      </c>
      <c r="M1138" s="129" t="s">
        <v>218</v>
      </c>
      <c r="N1138" s="1">
        <v>1060485488</v>
      </c>
      <c r="O1138" s="1">
        <v>45666</v>
      </c>
      <c r="P1138" s="1">
        <v>45682</v>
      </c>
      <c r="Q1138" s="129" t="s">
        <v>4215</v>
      </c>
      <c r="R1138" s="129" t="s">
        <v>2650</v>
      </c>
      <c r="S1138" s="1">
        <v>244</v>
      </c>
      <c r="T1138" s="1">
        <v>0</v>
      </c>
      <c r="U1138" s="129" t="s">
        <v>209</v>
      </c>
      <c r="V1138" s="48"/>
      <c r="W1138" s="48"/>
      <c r="X1138" s="129" t="s">
        <v>211</v>
      </c>
      <c r="Y1138" s="129" t="s">
        <v>211</v>
      </c>
      <c r="Z1138" s="129" t="s">
        <v>210</v>
      </c>
      <c r="AA1138" s="129" t="s">
        <v>220</v>
      </c>
      <c r="AB1138" s="129" t="s">
        <v>213</v>
      </c>
      <c r="AC1138" s="129" t="s">
        <v>214</v>
      </c>
      <c r="AD1138" s="1">
        <v>45682</v>
      </c>
      <c r="AE1138" s="129" t="s">
        <v>6087</v>
      </c>
      <c r="AF1138" s="129" t="s">
        <v>233</v>
      </c>
      <c r="AG1138" s="1"/>
      <c r="AH1138" s="1"/>
      <c r="AI1138" s="1"/>
      <c r="AJ1138" s="1"/>
      <c r="AK1138" s="1"/>
      <c r="AL1138" s="1"/>
      <c r="AM1138" s="1" t="s">
        <v>210</v>
      </c>
      <c r="AN1138" s="1" t="s">
        <v>211</v>
      </c>
      <c r="AO1138" s="1" t="s">
        <v>211</v>
      </c>
      <c r="AP1138" s="1" t="s">
        <v>211</v>
      </c>
      <c r="AQ1138" s="44"/>
    </row>
    <row r="1139" spans="1:43" x14ac:dyDescent="0.25">
      <c r="A1139" s="132" t="s">
        <v>12123</v>
      </c>
      <c r="B1139" s="129" t="s">
        <v>2650</v>
      </c>
      <c r="C1139" s="129" t="s">
        <v>4209</v>
      </c>
      <c r="D1139" s="129" t="s">
        <v>4210</v>
      </c>
      <c r="E1139" s="129" t="s">
        <v>4211</v>
      </c>
      <c r="F1139" s="1">
        <v>7332</v>
      </c>
      <c r="G1139" s="129" t="s">
        <v>2507</v>
      </c>
      <c r="H1139" s="129" t="s">
        <v>2233</v>
      </c>
      <c r="I1139" s="129" t="s">
        <v>205</v>
      </c>
      <c r="J1139" s="129" t="s">
        <v>206</v>
      </c>
      <c r="K1139" s="1">
        <v>24300853</v>
      </c>
      <c r="L1139" s="1">
        <v>30406240103274</v>
      </c>
      <c r="M1139" s="129" t="s">
        <v>218</v>
      </c>
      <c r="N1139" s="1">
        <v>1011356290</v>
      </c>
      <c r="O1139" s="1">
        <v>45666</v>
      </c>
      <c r="P1139" s="1">
        <v>45682</v>
      </c>
      <c r="Q1139" s="129" t="s">
        <v>290</v>
      </c>
      <c r="R1139" s="129" t="s">
        <v>2650</v>
      </c>
      <c r="S1139" s="1">
        <v>244</v>
      </c>
      <c r="T1139" s="1">
        <v>0</v>
      </c>
      <c r="U1139" s="129" t="s">
        <v>209</v>
      </c>
      <c r="V1139" s="48"/>
      <c r="W1139" s="48"/>
      <c r="X1139" s="129" t="s">
        <v>211</v>
      </c>
      <c r="Y1139" s="129" t="s">
        <v>211</v>
      </c>
      <c r="Z1139" s="129" t="s">
        <v>210</v>
      </c>
      <c r="AA1139" s="129" t="s">
        <v>220</v>
      </c>
      <c r="AB1139" s="129" t="s">
        <v>213</v>
      </c>
      <c r="AC1139" s="129" t="s">
        <v>214</v>
      </c>
      <c r="AD1139" s="1">
        <v>45682</v>
      </c>
      <c r="AE1139" s="129" t="s">
        <v>6087</v>
      </c>
      <c r="AF1139" s="129" t="s">
        <v>233</v>
      </c>
      <c r="AG1139" s="1"/>
      <c r="AH1139" s="1"/>
      <c r="AI1139" s="1"/>
      <c r="AJ1139" s="1"/>
      <c r="AK1139" s="1"/>
      <c r="AL1139" s="1"/>
      <c r="AM1139" s="1" t="s">
        <v>210</v>
      </c>
      <c r="AN1139" s="1" t="s">
        <v>211</v>
      </c>
      <c r="AO1139" s="1" t="s">
        <v>211</v>
      </c>
      <c r="AP1139" s="1" t="s">
        <v>211</v>
      </c>
      <c r="AQ1139" s="44"/>
    </row>
    <row r="1140" spans="1:43" x14ac:dyDescent="0.25">
      <c r="A1140" s="132" t="s">
        <v>12123</v>
      </c>
      <c r="B1140" s="129" t="s">
        <v>2650</v>
      </c>
      <c r="C1140" s="129" t="s">
        <v>3310</v>
      </c>
      <c r="D1140" s="129" t="s">
        <v>3311</v>
      </c>
      <c r="E1140" s="129" t="s">
        <v>3278</v>
      </c>
      <c r="F1140" s="1">
        <v>2045</v>
      </c>
      <c r="G1140" s="129" t="s">
        <v>2508</v>
      </c>
      <c r="H1140" s="129" t="s">
        <v>2233</v>
      </c>
      <c r="I1140" s="129" t="s">
        <v>205</v>
      </c>
      <c r="J1140" s="129" t="s">
        <v>206</v>
      </c>
      <c r="K1140" s="1">
        <v>24297473</v>
      </c>
      <c r="L1140" s="1">
        <v>30412080104015</v>
      </c>
      <c r="M1140" s="129" t="s">
        <v>218</v>
      </c>
      <c r="N1140" s="1">
        <v>1040353340</v>
      </c>
      <c r="O1140" s="1">
        <v>45554</v>
      </c>
      <c r="P1140" s="1">
        <v>45572</v>
      </c>
      <c r="Q1140" s="129" t="s">
        <v>260</v>
      </c>
      <c r="R1140" s="129" t="s">
        <v>2650</v>
      </c>
      <c r="S1140" s="1">
        <v>239</v>
      </c>
      <c r="T1140" s="1">
        <v>0</v>
      </c>
      <c r="U1140" s="129" t="s">
        <v>209</v>
      </c>
      <c r="V1140" s="48"/>
      <c r="W1140" s="48"/>
      <c r="X1140" s="129" t="s">
        <v>211</v>
      </c>
      <c r="Y1140" s="129" t="s">
        <v>211</v>
      </c>
      <c r="Z1140" s="129" t="s">
        <v>210</v>
      </c>
      <c r="AA1140" s="129" t="s">
        <v>220</v>
      </c>
      <c r="AB1140" s="129" t="s">
        <v>213</v>
      </c>
      <c r="AC1140" s="129" t="s">
        <v>214</v>
      </c>
      <c r="AD1140" s="1">
        <v>45573</v>
      </c>
      <c r="AE1140" s="129" t="s">
        <v>3309</v>
      </c>
      <c r="AF1140" s="129" t="s">
        <v>230</v>
      </c>
      <c r="AG1140" s="1"/>
      <c r="AH1140" s="1"/>
      <c r="AI1140" s="1"/>
      <c r="AJ1140" s="1"/>
      <c r="AK1140" s="1"/>
      <c r="AL1140" s="1"/>
      <c r="AM1140" s="1" t="s">
        <v>210</v>
      </c>
      <c r="AN1140" s="1" t="s">
        <v>211</v>
      </c>
      <c r="AO1140" s="1" t="s">
        <v>211</v>
      </c>
      <c r="AP1140" s="1" t="s">
        <v>211</v>
      </c>
      <c r="AQ1140" s="44"/>
    </row>
    <row r="1141" spans="1:43" x14ac:dyDescent="0.25">
      <c r="A1141" s="132" t="s">
        <v>12123</v>
      </c>
      <c r="B1141" s="129" t="s">
        <v>2650</v>
      </c>
      <c r="C1141" s="129" t="s">
        <v>3328</v>
      </c>
      <c r="D1141" s="129" t="s">
        <v>3329</v>
      </c>
      <c r="E1141" s="129" t="s">
        <v>3319</v>
      </c>
      <c r="F1141" s="1">
        <v>7415</v>
      </c>
      <c r="G1141" s="129" t="s">
        <v>2507</v>
      </c>
      <c r="H1141" s="129" t="s">
        <v>2233</v>
      </c>
      <c r="I1141" s="129" t="s">
        <v>205</v>
      </c>
      <c r="J1141" s="129" t="s">
        <v>206</v>
      </c>
      <c r="K1141" s="1">
        <v>24297455</v>
      </c>
      <c r="L1141" s="1">
        <v>30408292103534</v>
      </c>
      <c r="M1141" s="129" t="s">
        <v>218</v>
      </c>
      <c r="N1141" s="1">
        <v>1013323012</v>
      </c>
      <c r="O1141" s="1">
        <v>45554</v>
      </c>
      <c r="P1141" s="1">
        <v>45572</v>
      </c>
      <c r="Q1141" s="129" t="s">
        <v>1936</v>
      </c>
      <c r="R1141" s="129" t="s">
        <v>2650</v>
      </c>
      <c r="S1141" s="1">
        <v>239</v>
      </c>
      <c r="T1141" s="1">
        <v>0</v>
      </c>
      <c r="U1141" s="129" t="s">
        <v>209</v>
      </c>
      <c r="V1141" s="48"/>
      <c r="W1141" s="48"/>
      <c r="X1141" s="129" t="s">
        <v>211</v>
      </c>
      <c r="Y1141" s="129" t="s">
        <v>211</v>
      </c>
      <c r="Z1141" s="129" t="s">
        <v>210</v>
      </c>
      <c r="AA1141" s="129" t="s">
        <v>220</v>
      </c>
      <c r="AB1141" s="129" t="s">
        <v>213</v>
      </c>
      <c r="AC1141" s="129" t="s">
        <v>214</v>
      </c>
      <c r="AD1141" s="1">
        <v>45576</v>
      </c>
      <c r="AE1141" s="129" t="s">
        <v>3327</v>
      </c>
      <c r="AF1141" s="129" t="s">
        <v>233</v>
      </c>
      <c r="AG1141" s="1"/>
      <c r="AH1141" s="1"/>
      <c r="AI1141" s="1"/>
      <c r="AJ1141" s="1"/>
      <c r="AK1141" s="1"/>
      <c r="AL1141" s="1"/>
      <c r="AM1141" s="1" t="s">
        <v>210</v>
      </c>
      <c r="AN1141" s="1" t="s">
        <v>211</v>
      </c>
      <c r="AO1141" s="1" t="s">
        <v>211</v>
      </c>
      <c r="AP1141" s="1" t="s">
        <v>211</v>
      </c>
      <c r="AQ1141" s="44"/>
    </row>
    <row r="1142" spans="1:43" x14ac:dyDescent="0.25">
      <c r="A1142" s="132" t="s">
        <v>12123</v>
      </c>
      <c r="B1142" s="129" t="s">
        <v>2650</v>
      </c>
      <c r="C1142" s="129" t="s">
        <v>4091</v>
      </c>
      <c r="D1142" s="129" t="s">
        <v>4092</v>
      </c>
      <c r="E1142" s="129" t="s">
        <v>4093</v>
      </c>
      <c r="F1142" s="1">
        <v>3367</v>
      </c>
      <c r="G1142" s="129" t="s">
        <v>2715</v>
      </c>
      <c r="H1142" s="129" t="s">
        <v>2233</v>
      </c>
      <c r="I1142" s="129" t="s">
        <v>249</v>
      </c>
      <c r="J1142" s="129" t="s">
        <v>227</v>
      </c>
      <c r="K1142" s="1">
        <v>24299929</v>
      </c>
      <c r="L1142" s="1">
        <v>30506012100103</v>
      </c>
      <c r="M1142" s="129" t="s">
        <v>218</v>
      </c>
      <c r="N1142" s="1">
        <v>1055495178</v>
      </c>
      <c r="O1142" s="1">
        <v>45631</v>
      </c>
      <c r="P1142" s="1">
        <v>45649</v>
      </c>
      <c r="Q1142" s="129" t="s">
        <v>1809</v>
      </c>
      <c r="R1142" s="129" t="s">
        <v>2650</v>
      </c>
      <c r="S1142" s="1">
        <v>242</v>
      </c>
      <c r="T1142" s="1">
        <v>0</v>
      </c>
      <c r="U1142" s="129" t="s">
        <v>209</v>
      </c>
      <c r="V1142" s="48"/>
      <c r="W1142" s="48"/>
      <c r="X1142" s="129" t="s">
        <v>211</v>
      </c>
      <c r="Y1142" s="129" t="s">
        <v>211</v>
      </c>
      <c r="Z1142" s="129" t="s">
        <v>210</v>
      </c>
      <c r="AA1142" s="129" t="s">
        <v>220</v>
      </c>
      <c r="AB1142" s="129" t="s">
        <v>213</v>
      </c>
      <c r="AC1142" s="129" t="s">
        <v>214</v>
      </c>
      <c r="AD1142" s="1">
        <v>45649</v>
      </c>
      <c r="AE1142" s="129" t="s">
        <v>4048</v>
      </c>
      <c r="AF1142" s="129" t="s">
        <v>230</v>
      </c>
      <c r="AG1142" s="1"/>
      <c r="AH1142" s="1"/>
      <c r="AI1142" s="1"/>
      <c r="AJ1142" s="1"/>
      <c r="AK1142" s="1"/>
      <c r="AL1142" s="1"/>
      <c r="AM1142" s="1" t="s">
        <v>210</v>
      </c>
      <c r="AN1142" s="1" t="s">
        <v>211</v>
      </c>
      <c r="AO1142" s="1" t="s">
        <v>211</v>
      </c>
      <c r="AP1142" s="1" t="s">
        <v>211</v>
      </c>
      <c r="AQ1142" s="44"/>
    </row>
    <row r="1143" spans="1:43" x14ac:dyDescent="0.25">
      <c r="A1143" s="132" t="s">
        <v>11831</v>
      </c>
      <c r="B1143" s="129" t="s">
        <v>242</v>
      </c>
      <c r="C1143" s="129" t="s">
        <v>8673</v>
      </c>
      <c r="D1143" s="129" t="s">
        <v>8674</v>
      </c>
      <c r="E1143" s="129" t="s">
        <v>8341</v>
      </c>
      <c r="F1143" s="1">
        <v>4995</v>
      </c>
      <c r="G1143" s="129" t="s">
        <v>269</v>
      </c>
      <c r="H1143" s="129" t="s">
        <v>3690</v>
      </c>
      <c r="I1143" s="129" t="s">
        <v>205</v>
      </c>
      <c r="J1143" s="129" t="s">
        <v>206</v>
      </c>
      <c r="K1143" s="1">
        <v>24303226</v>
      </c>
      <c r="L1143" s="1">
        <v>30606101203034</v>
      </c>
      <c r="M1143" s="129" t="s">
        <v>218</v>
      </c>
      <c r="N1143" s="1">
        <v>1061962108</v>
      </c>
      <c r="O1143" s="1">
        <v>45708</v>
      </c>
      <c r="P1143" s="1">
        <v>45716</v>
      </c>
      <c r="Q1143" s="129" t="s">
        <v>2114</v>
      </c>
      <c r="R1143" s="129" t="s">
        <v>242</v>
      </c>
      <c r="S1143" s="1">
        <v>93</v>
      </c>
      <c r="T1143" s="1">
        <v>0</v>
      </c>
      <c r="U1143" s="129" t="s">
        <v>209</v>
      </c>
      <c r="V1143" s="48"/>
      <c r="W1143" s="48"/>
      <c r="X1143" s="129" t="s">
        <v>211</v>
      </c>
      <c r="Y1143" s="129" t="s">
        <v>211</v>
      </c>
      <c r="Z1143" s="129" t="s">
        <v>210</v>
      </c>
      <c r="AA1143" s="129" t="s">
        <v>220</v>
      </c>
      <c r="AB1143" s="129" t="s">
        <v>213</v>
      </c>
      <c r="AC1143" s="129" t="s">
        <v>214</v>
      </c>
      <c r="AD1143" s="1">
        <v>45717</v>
      </c>
      <c r="AE1143" s="129"/>
      <c r="AF1143" s="129" t="s">
        <v>239</v>
      </c>
      <c r="AG1143" s="1" t="s">
        <v>216</v>
      </c>
      <c r="AH1143" s="1">
        <v>29</v>
      </c>
      <c r="AI1143" s="1"/>
      <c r="AJ1143" s="1" t="s">
        <v>210</v>
      </c>
      <c r="AK1143" s="1"/>
      <c r="AL1143" s="1"/>
      <c r="AM1143" s="1"/>
      <c r="AN1143" s="1"/>
      <c r="AO1143" s="1"/>
      <c r="AP1143" s="1"/>
      <c r="AQ1143" s="44" t="s">
        <v>213</v>
      </c>
    </row>
    <row r="1144" spans="1:43" x14ac:dyDescent="0.25">
      <c r="A1144" s="132" t="s">
        <v>11831</v>
      </c>
      <c r="B1144" s="129" t="s">
        <v>242</v>
      </c>
      <c r="C1144" s="129" t="s">
        <v>8679</v>
      </c>
      <c r="D1144" s="129" t="s">
        <v>8680</v>
      </c>
      <c r="E1144" s="129" t="s">
        <v>8315</v>
      </c>
      <c r="F1144" s="1">
        <v>1495</v>
      </c>
      <c r="G1144" s="129" t="s">
        <v>269</v>
      </c>
      <c r="H1144" s="129" t="s">
        <v>3690</v>
      </c>
      <c r="I1144" s="129" t="s">
        <v>205</v>
      </c>
      <c r="J1144" s="129" t="s">
        <v>206</v>
      </c>
      <c r="K1144" s="1">
        <v>24303204</v>
      </c>
      <c r="L1144" s="1">
        <v>30209301407077</v>
      </c>
      <c r="M1144" s="129" t="s">
        <v>218</v>
      </c>
      <c r="N1144" s="1">
        <v>1020997620</v>
      </c>
      <c r="O1144" s="1">
        <v>45708</v>
      </c>
      <c r="P1144" s="1">
        <v>45716</v>
      </c>
      <c r="Q1144" s="129" t="s">
        <v>300</v>
      </c>
      <c r="R1144" s="129" t="s">
        <v>242</v>
      </c>
      <c r="S1144" s="1">
        <v>93</v>
      </c>
      <c r="T1144" s="1">
        <v>0</v>
      </c>
      <c r="U1144" s="129" t="s">
        <v>209</v>
      </c>
      <c r="V1144" s="48"/>
      <c r="W1144" s="48"/>
      <c r="X1144" s="129" t="s">
        <v>211</v>
      </c>
      <c r="Y1144" s="129" t="s">
        <v>211</v>
      </c>
      <c r="Z1144" s="129" t="s">
        <v>210</v>
      </c>
      <c r="AA1144" s="129" t="s">
        <v>220</v>
      </c>
      <c r="AB1144" s="129" t="s">
        <v>213</v>
      </c>
      <c r="AC1144" s="129" t="s">
        <v>214</v>
      </c>
      <c r="AD1144" s="1">
        <v>45717</v>
      </c>
      <c r="AE1144" s="129"/>
      <c r="AF1144" s="129" t="s">
        <v>230</v>
      </c>
      <c r="AG1144" s="1" t="s">
        <v>216</v>
      </c>
      <c r="AH1144" s="1">
        <v>27</v>
      </c>
      <c r="AI1144" s="1"/>
      <c r="AJ1144" s="1" t="s">
        <v>210</v>
      </c>
      <c r="AK1144" s="1"/>
      <c r="AL1144" s="1"/>
      <c r="AM1144" s="1"/>
      <c r="AN1144" s="1"/>
      <c r="AO1144" s="1"/>
      <c r="AP1144" s="1"/>
      <c r="AQ1144" s="44" t="s">
        <v>213</v>
      </c>
    </row>
    <row r="1145" spans="1:43" x14ac:dyDescent="0.25">
      <c r="A1145" s="132" t="s">
        <v>11831</v>
      </c>
      <c r="B1145" s="129" t="s">
        <v>242</v>
      </c>
      <c r="C1145" s="129" t="s">
        <v>7034</v>
      </c>
      <c r="D1145" s="129" t="s">
        <v>7035</v>
      </c>
      <c r="E1145" s="129" t="s">
        <v>7036</v>
      </c>
      <c r="F1145" s="1">
        <v>7664</v>
      </c>
      <c r="G1145" s="129" t="s">
        <v>269</v>
      </c>
      <c r="H1145" s="129" t="s">
        <v>3690</v>
      </c>
      <c r="I1145" s="129" t="s">
        <v>205</v>
      </c>
      <c r="J1145" s="129" t="s">
        <v>206</v>
      </c>
      <c r="K1145" s="1">
        <v>24302736</v>
      </c>
      <c r="L1145" s="1">
        <v>30609300109313</v>
      </c>
      <c r="M1145" s="129" t="s">
        <v>218</v>
      </c>
      <c r="N1145" s="1">
        <v>1091585853</v>
      </c>
      <c r="O1145" s="1">
        <v>45701</v>
      </c>
      <c r="P1145" s="1">
        <v>45712</v>
      </c>
      <c r="Q1145" s="129" t="s">
        <v>280</v>
      </c>
      <c r="R1145" s="129" t="s">
        <v>242</v>
      </c>
      <c r="S1145" s="1">
        <v>92</v>
      </c>
      <c r="T1145" s="1">
        <v>0</v>
      </c>
      <c r="U1145" s="129" t="s">
        <v>209</v>
      </c>
      <c r="V1145" s="48"/>
      <c r="W1145" s="48"/>
      <c r="X1145" s="129" t="s">
        <v>211</v>
      </c>
      <c r="Y1145" s="129" t="s">
        <v>211</v>
      </c>
      <c r="Z1145" s="129" t="s">
        <v>210</v>
      </c>
      <c r="AA1145" s="129" t="s">
        <v>220</v>
      </c>
      <c r="AB1145" s="129" t="s">
        <v>213</v>
      </c>
      <c r="AC1145" s="129" t="s">
        <v>214</v>
      </c>
      <c r="AD1145" s="1">
        <v>45715</v>
      </c>
      <c r="AE1145" s="129"/>
      <c r="AF1145" s="129" t="s">
        <v>239</v>
      </c>
      <c r="AG1145" s="1" t="s">
        <v>216</v>
      </c>
      <c r="AH1145" s="1">
        <v>26</v>
      </c>
      <c r="AI1145" s="1"/>
      <c r="AJ1145" s="1" t="s">
        <v>210</v>
      </c>
      <c r="AK1145" s="1"/>
      <c r="AL1145" s="1"/>
      <c r="AM1145" s="1"/>
      <c r="AN1145" s="1"/>
      <c r="AO1145" s="1"/>
      <c r="AP1145" s="1"/>
      <c r="AQ1145" s="44" t="s">
        <v>213</v>
      </c>
    </row>
    <row r="1146" spans="1:43" x14ac:dyDescent="0.25">
      <c r="A1146" s="132" t="s">
        <v>11831</v>
      </c>
      <c r="B1146" s="129" t="s">
        <v>242</v>
      </c>
      <c r="C1146" s="129" t="s">
        <v>7026</v>
      </c>
      <c r="D1146" s="129" t="s">
        <v>7027</v>
      </c>
      <c r="E1146" s="129" t="s">
        <v>7028</v>
      </c>
      <c r="F1146" s="1">
        <v>7476</v>
      </c>
      <c r="G1146" s="129" t="s">
        <v>269</v>
      </c>
      <c r="H1146" s="129" t="s">
        <v>3690</v>
      </c>
      <c r="I1146" s="129" t="s">
        <v>205</v>
      </c>
      <c r="J1146" s="129" t="s">
        <v>206</v>
      </c>
      <c r="K1146" s="1">
        <v>24302724</v>
      </c>
      <c r="L1146" s="1">
        <v>30501171501192</v>
      </c>
      <c r="M1146" s="129" t="s">
        <v>218</v>
      </c>
      <c r="N1146" s="1">
        <v>1094036301</v>
      </c>
      <c r="O1146" s="1">
        <v>45701</v>
      </c>
      <c r="P1146" s="1">
        <v>45712</v>
      </c>
      <c r="Q1146" s="129" t="s">
        <v>7029</v>
      </c>
      <c r="R1146" s="129" t="s">
        <v>242</v>
      </c>
      <c r="S1146" s="1">
        <v>92</v>
      </c>
      <c r="T1146" s="1">
        <v>0</v>
      </c>
      <c r="U1146" s="129" t="s">
        <v>209</v>
      </c>
      <c r="V1146" s="48"/>
      <c r="W1146" s="48"/>
      <c r="X1146" s="129" t="s">
        <v>211</v>
      </c>
      <c r="Y1146" s="129" t="s">
        <v>211</v>
      </c>
      <c r="Z1146" s="129" t="s">
        <v>210</v>
      </c>
      <c r="AA1146" s="129" t="s">
        <v>220</v>
      </c>
      <c r="AB1146" s="129" t="s">
        <v>213</v>
      </c>
      <c r="AC1146" s="129" t="s">
        <v>214</v>
      </c>
      <c r="AD1146" s="1">
        <v>45715</v>
      </c>
      <c r="AE1146" s="129"/>
      <c r="AF1146" s="129" t="s">
        <v>239</v>
      </c>
      <c r="AG1146" s="1" t="s">
        <v>216</v>
      </c>
      <c r="AH1146" s="1">
        <v>25</v>
      </c>
      <c r="AI1146" s="1"/>
      <c r="AJ1146" s="1" t="s">
        <v>210</v>
      </c>
      <c r="AK1146" s="1"/>
      <c r="AL1146" s="1"/>
      <c r="AM1146" s="1"/>
      <c r="AN1146" s="1"/>
      <c r="AO1146" s="1"/>
      <c r="AP1146" s="1"/>
      <c r="AQ1146" s="44" t="s">
        <v>213</v>
      </c>
    </row>
    <row r="1147" spans="1:43" x14ac:dyDescent="0.25">
      <c r="A1147" s="132" t="s">
        <v>11831</v>
      </c>
      <c r="B1147" s="129" t="s">
        <v>242</v>
      </c>
      <c r="C1147" s="129" t="s">
        <v>8681</v>
      </c>
      <c r="D1147" s="129" t="s">
        <v>8682</v>
      </c>
      <c r="E1147" s="129" t="s">
        <v>8333</v>
      </c>
      <c r="F1147" s="1">
        <v>3585</v>
      </c>
      <c r="G1147" s="129" t="s">
        <v>269</v>
      </c>
      <c r="H1147" s="129" t="s">
        <v>3690</v>
      </c>
      <c r="I1147" s="129" t="s">
        <v>249</v>
      </c>
      <c r="J1147" s="129" t="s">
        <v>206</v>
      </c>
      <c r="K1147" s="1">
        <v>24303221</v>
      </c>
      <c r="L1147" s="1">
        <v>30406230105155</v>
      </c>
      <c r="M1147" s="129" t="s">
        <v>218</v>
      </c>
      <c r="N1147" s="1">
        <v>1061594821</v>
      </c>
      <c r="O1147" s="1">
        <v>45708</v>
      </c>
      <c r="P1147" s="1">
        <v>45716</v>
      </c>
      <c r="Q1147" s="129" t="s">
        <v>228</v>
      </c>
      <c r="R1147" s="129" t="s">
        <v>242</v>
      </c>
      <c r="S1147" s="1">
        <v>93</v>
      </c>
      <c r="T1147" s="1">
        <v>0</v>
      </c>
      <c r="U1147" s="129" t="s">
        <v>209</v>
      </c>
      <c r="V1147" s="48"/>
      <c r="W1147" s="48"/>
      <c r="X1147" s="129" t="s">
        <v>211</v>
      </c>
      <c r="Y1147" s="129" t="s">
        <v>211</v>
      </c>
      <c r="Z1147" s="129" t="s">
        <v>210</v>
      </c>
      <c r="AA1147" s="129" t="s">
        <v>220</v>
      </c>
      <c r="AB1147" s="129" t="s">
        <v>213</v>
      </c>
      <c r="AC1147" s="129" t="s">
        <v>214</v>
      </c>
      <c r="AD1147" s="1">
        <v>45717</v>
      </c>
      <c r="AE1147" s="129"/>
      <c r="AF1147" s="129" t="s">
        <v>239</v>
      </c>
      <c r="AG1147" s="1" t="s">
        <v>216</v>
      </c>
      <c r="AH1147" s="1">
        <v>28</v>
      </c>
      <c r="AI1147" s="1"/>
      <c r="AJ1147" s="1" t="s">
        <v>210</v>
      </c>
      <c r="AK1147" s="1"/>
      <c r="AL1147" s="1"/>
      <c r="AM1147" s="1"/>
      <c r="AN1147" s="1"/>
      <c r="AO1147" s="1"/>
      <c r="AP1147" s="1"/>
      <c r="AQ1147" s="44" t="s">
        <v>213</v>
      </c>
    </row>
    <row r="1148" spans="1:43" x14ac:dyDescent="0.25">
      <c r="A1148" s="132" t="s">
        <v>11831</v>
      </c>
      <c r="B1148" s="129" t="s">
        <v>242</v>
      </c>
      <c r="C1148" s="129" t="s">
        <v>8671</v>
      </c>
      <c r="D1148" s="129" t="s">
        <v>8672</v>
      </c>
      <c r="E1148" s="129" t="s">
        <v>8345</v>
      </c>
      <c r="F1148" s="1">
        <v>5989</v>
      </c>
      <c r="G1148" s="129" t="s">
        <v>269</v>
      </c>
      <c r="H1148" s="129" t="s">
        <v>3690</v>
      </c>
      <c r="I1148" s="129" t="s">
        <v>205</v>
      </c>
      <c r="J1148" s="129" t="s">
        <v>206</v>
      </c>
      <c r="K1148" s="1">
        <v>24303230</v>
      </c>
      <c r="L1148" s="1">
        <v>30406031400717</v>
      </c>
      <c r="M1148" s="129" t="s">
        <v>218</v>
      </c>
      <c r="N1148" s="1">
        <v>1090076872</v>
      </c>
      <c r="O1148" s="1">
        <v>45708</v>
      </c>
      <c r="P1148" s="1">
        <v>45716</v>
      </c>
      <c r="Q1148" s="129" t="s">
        <v>222</v>
      </c>
      <c r="R1148" s="129" t="s">
        <v>242</v>
      </c>
      <c r="S1148" s="1">
        <v>93</v>
      </c>
      <c r="T1148" s="1">
        <v>0</v>
      </c>
      <c r="U1148" s="129" t="s">
        <v>209</v>
      </c>
      <c r="V1148" s="48"/>
      <c r="W1148" s="48"/>
      <c r="X1148" s="129" t="s">
        <v>211</v>
      </c>
      <c r="Y1148" s="129" t="s">
        <v>211</v>
      </c>
      <c r="Z1148" s="129" t="s">
        <v>210</v>
      </c>
      <c r="AA1148" s="129" t="s">
        <v>220</v>
      </c>
      <c r="AB1148" s="129" t="s">
        <v>213</v>
      </c>
      <c r="AC1148" s="129" t="s">
        <v>214</v>
      </c>
      <c r="AD1148" s="1">
        <v>45717</v>
      </c>
      <c r="AE1148" s="129"/>
      <c r="AF1148" s="129" t="s">
        <v>230</v>
      </c>
      <c r="AG1148" s="1" t="s">
        <v>216</v>
      </c>
      <c r="AH1148" s="1">
        <v>30</v>
      </c>
      <c r="AI1148" s="1"/>
      <c r="AJ1148" s="1" t="s">
        <v>210</v>
      </c>
      <c r="AK1148" s="1"/>
      <c r="AL1148" s="1"/>
      <c r="AM1148" s="1"/>
      <c r="AN1148" s="1"/>
      <c r="AO1148" s="1"/>
      <c r="AP1148" s="1"/>
      <c r="AQ1148" s="44" t="s">
        <v>213</v>
      </c>
    </row>
    <row r="1149" spans="1:43" x14ac:dyDescent="0.25">
      <c r="A1149" s="132" t="s">
        <v>11831</v>
      </c>
      <c r="B1149" s="129" t="s">
        <v>242</v>
      </c>
      <c r="C1149" s="129" t="s">
        <v>6578</v>
      </c>
      <c r="D1149" s="129" t="s">
        <v>6579</v>
      </c>
      <c r="E1149" s="129" t="s">
        <v>6312</v>
      </c>
      <c r="F1149" s="1">
        <v>8536</v>
      </c>
      <c r="G1149" s="129" t="s">
        <v>269</v>
      </c>
      <c r="H1149" s="129" t="s">
        <v>3690</v>
      </c>
      <c r="I1149" s="129" t="s">
        <v>205</v>
      </c>
      <c r="J1149" s="129" t="s">
        <v>206</v>
      </c>
      <c r="K1149" s="1">
        <v>24302402</v>
      </c>
      <c r="L1149" s="1">
        <v>30510120104937</v>
      </c>
      <c r="M1149" s="129" t="s">
        <v>218</v>
      </c>
      <c r="N1149" s="1">
        <v>1028949018</v>
      </c>
      <c r="O1149" s="1">
        <v>45694</v>
      </c>
      <c r="P1149" s="1">
        <v>45705</v>
      </c>
      <c r="Q1149" s="129" t="s">
        <v>6474</v>
      </c>
      <c r="R1149" s="129" t="s">
        <v>242</v>
      </c>
      <c r="S1149" s="1">
        <v>90</v>
      </c>
      <c r="T1149" s="1">
        <v>0</v>
      </c>
      <c r="U1149" s="129" t="s">
        <v>209</v>
      </c>
      <c r="V1149" s="48"/>
      <c r="W1149" s="48"/>
      <c r="X1149" s="129" t="s">
        <v>211</v>
      </c>
      <c r="Y1149" s="129" t="s">
        <v>211</v>
      </c>
      <c r="Z1149" s="129" t="s">
        <v>210</v>
      </c>
      <c r="AA1149" s="129" t="s">
        <v>220</v>
      </c>
      <c r="AB1149" s="129" t="s">
        <v>213</v>
      </c>
      <c r="AC1149" s="129" t="s">
        <v>214</v>
      </c>
      <c r="AD1149" s="1">
        <v>45707</v>
      </c>
      <c r="AE1149" s="129"/>
      <c r="AF1149" s="129" t="s">
        <v>239</v>
      </c>
      <c r="AG1149" s="1" t="s">
        <v>216</v>
      </c>
      <c r="AH1149" s="1">
        <v>20</v>
      </c>
      <c r="AI1149" s="1"/>
      <c r="AJ1149" s="1" t="s">
        <v>210</v>
      </c>
      <c r="AK1149" s="1"/>
      <c r="AL1149" s="1"/>
      <c r="AM1149" s="1"/>
      <c r="AN1149" s="1"/>
      <c r="AO1149" s="1"/>
      <c r="AP1149" s="1"/>
      <c r="AQ1149" s="44" t="s">
        <v>213</v>
      </c>
    </row>
    <row r="1150" spans="1:43" x14ac:dyDescent="0.25">
      <c r="A1150" s="132" t="s">
        <v>11831</v>
      </c>
      <c r="B1150" s="129" t="s">
        <v>242</v>
      </c>
      <c r="C1150" s="129" t="s">
        <v>6592</v>
      </c>
      <c r="D1150" s="129" t="s">
        <v>6593</v>
      </c>
      <c r="E1150" s="129" t="s">
        <v>6316</v>
      </c>
      <c r="F1150" s="1">
        <v>8709</v>
      </c>
      <c r="G1150" s="129" t="s">
        <v>269</v>
      </c>
      <c r="H1150" s="129" t="s">
        <v>3690</v>
      </c>
      <c r="I1150" s="129" t="s">
        <v>205</v>
      </c>
      <c r="J1150" s="129" t="s">
        <v>206</v>
      </c>
      <c r="K1150" s="1">
        <v>24302407</v>
      </c>
      <c r="L1150" s="1">
        <v>30403082103459</v>
      </c>
      <c r="M1150" s="129" t="s">
        <v>218</v>
      </c>
      <c r="N1150" s="1">
        <v>1064640014</v>
      </c>
      <c r="O1150" s="1">
        <v>45694</v>
      </c>
      <c r="P1150" s="1">
        <v>45705</v>
      </c>
      <c r="Q1150" s="129" t="s">
        <v>1954</v>
      </c>
      <c r="R1150" s="129" t="s">
        <v>242</v>
      </c>
      <c r="S1150" s="1">
        <v>91</v>
      </c>
      <c r="T1150" s="1">
        <v>0</v>
      </c>
      <c r="U1150" s="129" t="s">
        <v>209</v>
      </c>
      <c r="V1150" s="48"/>
      <c r="W1150" s="48"/>
      <c r="X1150" s="129" t="s">
        <v>211</v>
      </c>
      <c r="Y1150" s="129" t="s">
        <v>211</v>
      </c>
      <c r="Z1150" s="129" t="s">
        <v>210</v>
      </c>
      <c r="AA1150" s="129" t="s">
        <v>220</v>
      </c>
      <c r="AB1150" s="129" t="s">
        <v>213</v>
      </c>
      <c r="AC1150" s="129" t="s">
        <v>214</v>
      </c>
      <c r="AD1150" s="1">
        <v>45707</v>
      </c>
      <c r="AE1150" s="129"/>
      <c r="AF1150" s="129" t="s">
        <v>233</v>
      </c>
      <c r="AG1150" s="1" t="s">
        <v>216</v>
      </c>
      <c r="AH1150" s="1">
        <v>21</v>
      </c>
      <c r="AI1150" s="1"/>
      <c r="AJ1150" s="1" t="s">
        <v>210</v>
      </c>
      <c r="AK1150" s="1"/>
      <c r="AL1150" s="1"/>
      <c r="AM1150" s="1"/>
      <c r="AN1150" s="1"/>
      <c r="AO1150" s="1"/>
      <c r="AP1150" s="1"/>
      <c r="AQ1150" s="44" t="s">
        <v>213</v>
      </c>
    </row>
    <row r="1151" spans="1:43" x14ac:dyDescent="0.25">
      <c r="A1151" s="132" t="s">
        <v>11831</v>
      </c>
      <c r="B1151" s="129" t="s">
        <v>242</v>
      </c>
      <c r="C1151" s="129" t="s">
        <v>266</v>
      </c>
      <c r="D1151" s="129" t="s">
        <v>267</v>
      </c>
      <c r="E1151" s="129" t="s">
        <v>766</v>
      </c>
      <c r="F1151" s="1">
        <v>6703</v>
      </c>
      <c r="G1151" s="129" t="s">
        <v>269</v>
      </c>
      <c r="H1151" s="129" t="s">
        <v>3690</v>
      </c>
      <c r="I1151" s="129" t="s">
        <v>205</v>
      </c>
      <c r="J1151" s="129" t="s">
        <v>206</v>
      </c>
      <c r="K1151" s="1">
        <v>24278342</v>
      </c>
      <c r="L1151" s="1">
        <v>30304100101797</v>
      </c>
      <c r="M1151" s="129" t="s">
        <v>218</v>
      </c>
      <c r="N1151" s="1">
        <v>1090193659</v>
      </c>
      <c r="O1151" s="1">
        <v>44910</v>
      </c>
      <c r="P1151" s="1">
        <v>44924</v>
      </c>
      <c r="Q1151" s="129" t="s">
        <v>219</v>
      </c>
      <c r="R1151" s="129" t="s">
        <v>242</v>
      </c>
      <c r="S1151" s="1">
        <v>70</v>
      </c>
      <c r="T1151" s="1">
        <v>0</v>
      </c>
      <c r="U1151" s="129" t="s">
        <v>209</v>
      </c>
      <c r="V1151" s="48"/>
      <c r="W1151" s="48"/>
      <c r="X1151" s="129" t="s">
        <v>211</v>
      </c>
      <c r="Y1151" s="129" t="s">
        <v>211</v>
      </c>
      <c r="Z1151" s="129" t="s">
        <v>210</v>
      </c>
      <c r="AA1151" s="129" t="s">
        <v>220</v>
      </c>
      <c r="AB1151" s="129" t="s">
        <v>213</v>
      </c>
      <c r="AC1151" s="129" t="s">
        <v>214</v>
      </c>
      <c r="AD1151" s="1">
        <v>44924</v>
      </c>
      <c r="AE1151" s="129"/>
      <c r="AF1151" s="129" t="s">
        <v>230</v>
      </c>
      <c r="AG1151" s="1" t="s">
        <v>216</v>
      </c>
      <c r="AH1151" s="1">
        <v>2</v>
      </c>
      <c r="AI1151" s="1" t="s">
        <v>211</v>
      </c>
      <c r="AJ1151" s="1" t="s">
        <v>210</v>
      </c>
      <c r="AK1151" s="1" t="s">
        <v>211</v>
      </c>
      <c r="AL1151" s="1" t="s">
        <v>211</v>
      </c>
      <c r="AM1151" s="1"/>
      <c r="AN1151" s="1"/>
      <c r="AO1151" s="1"/>
      <c r="AP1151" s="1"/>
      <c r="AQ1151" s="44" t="s">
        <v>213</v>
      </c>
    </row>
    <row r="1152" spans="1:43" x14ac:dyDescent="0.25">
      <c r="A1152" s="132" t="s">
        <v>11831</v>
      </c>
      <c r="B1152" s="129" t="s">
        <v>242</v>
      </c>
      <c r="C1152" s="129" t="s">
        <v>268</v>
      </c>
      <c r="D1152" s="129" t="s">
        <v>269</v>
      </c>
      <c r="E1152" s="129" t="s">
        <v>765</v>
      </c>
      <c r="F1152" s="1">
        <v>5932</v>
      </c>
      <c r="G1152" s="129" t="s">
        <v>65</v>
      </c>
      <c r="H1152" s="129" t="s">
        <v>3690</v>
      </c>
      <c r="I1152" s="129" t="s">
        <v>249</v>
      </c>
      <c r="J1152" s="129" t="s">
        <v>206</v>
      </c>
      <c r="K1152" s="1">
        <v>24281296</v>
      </c>
      <c r="L1152" s="1">
        <v>30108050105679</v>
      </c>
      <c r="M1152" s="129" t="s">
        <v>218</v>
      </c>
      <c r="N1152" s="1">
        <v>1016410462</v>
      </c>
      <c r="O1152" s="1">
        <v>44973</v>
      </c>
      <c r="P1152" s="1">
        <v>44986</v>
      </c>
      <c r="Q1152" s="129" t="s">
        <v>232</v>
      </c>
      <c r="R1152" s="129" t="s">
        <v>242</v>
      </c>
      <c r="S1152" s="1">
        <v>73</v>
      </c>
      <c r="T1152" s="1">
        <v>0</v>
      </c>
      <c r="U1152" s="129" t="s">
        <v>209</v>
      </c>
      <c r="V1152" s="48"/>
      <c r="W1152" s="48"/>
      <c r="X1152" s="129" t="s">
        <v>211</v>
      </c>
      <c r="Y1152" s="129" t="s">
        <v>211</v>
      </c>
      <c r="Z1152" s="129" t="s">
        <v>210</v>
      </c>
      <c r="AA1152" s="129" t="s">
        <v>243</v>
      </c>
      <c r="AB1152" s="129" t="s">
        <v>213</v>
      </c>
      <c r="AC1152" s="129" t="s">
        <v>214</v>
      </c>
      <c r="AD1152" s="1">
        <v>44986</v>
      </c>
      <c r="AE1152" s="129"/>
      <c r="AF1152" s="129" t="s">
        <v>230</v>
      </c>
      <c r="AG1152" s="1" t="s">
        <v>216</v>
      </c>
      <c r="AH1152" s="1" t="s">
        <v>211</v>
      </c>
      <c r="AI1152" s="1" t="s">
        <v>211</v>
      </c>
      <c r="AJ1152" s="1" t="s">
        <v>210</v>
      </c>
      <c r="AK1152" s="1" t="s">
        <v>211</v>
      </c>
      <c r="AL1152" s="1" t="s">
        <v>211</v>
      </c>
      <c r="AM1152" s="1" t="s">
        <v>211</v>
      </c>
      <c r="AN1152" s="1"/>
      <c r="AO1152" s="1"/>
      <c r="AP1152" s="1"/>
      <c r="AQ1152" s="44" t="s">
        <v>213</v>
      </c>
    </row>
    <row r="1153" spans="1:43" x14ac:dyDescent="0.25">
      <c r="A1153" s="132" t="s">
        <v>11831</v>
      </c>
      <c r="B1153" s="129" t="s">
        <v>242</v>
      </c>
      <c r="C1153" s="129" t="s">
        <v>271</v>
      </c>
      <c r="D1153" s="129" t="s">
        <v>272</v>
      </c>
      <c r="E1153" s="129" t="s">
        <v>762</v>
      </c>
      <c r="F1153" s="1">
        <v>6720</v>
      </c>
      <c r="G1153" s="129" t="s">
        <v>269</v>
      </c>
      <c r="H1153" s="129" t="s">
        <v>3690</v>
      </c>
      <c r="I1153" s="129" t="s">
        <v>205</v>
      </c>
      <c r="J1153" s="129" t="s">
        <v>206</v>
      </c>
      <c r="K1153" s="1">
        <v>24281617</v>
      </c>
      <c r="L1153" s="1">
        <v>30308052102692</v>
      </c>
      <c r="M1153" s="129" t="s">
        <v>218</v>
      </c>
      <c r="N1153" s="1">
        <v>1029336403</v>
      </c>
      <c r="O1153" s="1">
        <v>44980</v>
      </c>
      <c r="P1153" s="1">
        <v>44994</v>
      </c>
      <c r="Q1153" s="129" t="s">
        <v>273</v>
      </c>
      <c r="R1153" s="129" t="s">
        <v>242</v>
      </c>
      <c r="S1153" s="1">
        <v>74</v>
      </c>
      <c r="T1153" s="1">
        <v>0</v>
      </c>
      <c r="U1153" s="129" t="s">
        <v>209</v>
      </c>
      <c r="V1153" s="48"/>
      <c r="W1153" s="48"/>
      <c r="X1153" s="129" t="s">
        <v>211</v>
      </c>
      <c r="Y1153" s="129" t="s">
        <v>211</v>
      </c>
      <c r="Z1153" s="129" t="s">
        <v>210</v>
      </c>
      <c r="AA1153" s="129" t="s">
        <v>220</v>
      </c>
      <c r="AB1153" s="129" t="s">
        <v>270</v>
      </c>
      <c r="AC1153" s="129" t="s">
        <v>214</v>
      </c>
      <c r="AD1153" s="1">
        <v>44994</v>
      </c>
      <c r="AE1153" s="129"/>
      <c r="AF1153" s="129" t="s">
        <v>230</v>
      </c>
      <c r="AG1153" s="1" t="s">
        <v>216</v>
      </c>
      <c r="AH1153" s="1">
        <v>3</v>
      </c>
      <c r="AI1153" s="1" t="s">
        <v>211</v>
      </c>
      <c r="AJ1153" s="1" t="s">
        <v>210</v>
      </c>
      <c r="AK1153" s="1" t="s">
        <v>211</v>
      </c>
      <c r="AL1153" s="1" t="s">
        <v>211</v>
      </c>
      <c r="AM1153" s="1" t="s">
        <v>211</v>
      </c>
      <c r="AN1153" s="1"/>
      <c r="AO1153" s="1"/>
      <c r="AP1153" s="1"/>
      <c r="AQ1153" s="44" t="s">
        <v>213</v>
      </c>
    </row>
    <row r="1154" spans="1:43" x14ac:dyDescent="0.25">
      <c r="A1154" s="132" t="s">
        <v>11831</v>
      </c>
      <c r="B1154" s="129" t="s">
        <v>242</v>
      </c>
      <c r="C1154" s="129" t="s">
        <v>291</v>
      </c>
      <c r="D1154" s="129" t="s">
        <v>292</v>
      </c>
      <c r="E1154" s="129" t="s">
        <v>768</v>
      </c>
      <c r="F1154" s="1">
        <v>9125</v>
      </c>
      <c r="G1154" s="129" t="s">
        <v>269</v>
      </c>
      <c r="H1154" s="129" t="s">
        <v>3690</v>
      </c>
      <c r="I1154" s="129" t="s">
        <v>205</v>
      </c>
      <c r="J1154" s="129" t="s">
        <v>206</v>
      </c>
      <c r="K1154" s="1">
        <v>24289288</v>
      </c>
      <c r="L1154" s="1">
        <v>30402060102517</v>
      </c>
      <c r="M1154" s="129" t="s">
        <v>218</v>
      </c>
      <c r="N1154" s="1">
        <v>1018895629</v>
      </c>
      <c r="O1154" s="1">
        <v>45281</v>
      </c>
      <c r="P1154" s="1">
        <v>45298</v>
      </c>
      <c r="Q1154" s="129" t="s">
        <v>293</v>
      </c>
      <c r="R1154" s="129" t="s">
        <v>242</v>
      </c>
      <c r="S1154" s="1">
        <v>77</v>
      </c>
      <c r="T1154" s="1">
        <v>0</v>
      </c>
      <c r="U1154" s="129" t="s">
        <v>209</v>
      </c>
      <c r="V1154" s="48"/>
      <c r="W1154" s="48"/>
      <c r="X1154" s="129" t="s">
        <v>211</v>
      </c>
      <c r="Y1154" s="129" t="s">
        <v>211</v>
      </c>
      <c r="Z1154" s="129" t="s">
        <v>210</v>
      </c>
      <c r="AA1154" s="129" t="s">
        <v>220</v>
      </c>
      <c r="AB1154" s="129" t="s">
        <v>270</v>
      </c>
      <c r="AC1154" s="129" t="s">
        <v>214</v>
      </c>
      <c r="AD1154" s="1">
        <v>45298</v>
      </c>
      <c r="AE1154" s="129"/>
      <c r="AF1154" s="129" t="s">
        <v>239</v>
      </c>
      <c r="AG1154" s="1" t="s">
        <v>216</v>
      </c>
      <c r="AH1154" s="1">
        <v>4</v>
      </c>
      <c r="AI1154" s="1"/>
      <c r="AJ1154" s="1" t="s">
        <v>210</v>
      </c>
      <c r="AK1154" s="1" t="s">
        <v>211</v>
      </c>
      <c r="AL1154" s="1" t="s">
        <v>211</v>
      </c>
      <c r="AM1154" s="1" t="s">
        <v>211</v>
      </c>
      <c r="AN1154" s="1"/>
      <c r="AO1154" s="1"/>
      <c r="AP1154" s="1"/>
      <c r="AQ1154" s="44" t="s">
        <v>213</v>
      </c>
    </row>
    <row r="1155" spans="1:43" x14ac:dyDescent="0.25">
      <c r="A1155" s="132" t="s">
        <v>11831</v>
      </c>
      <c r="B1155" s="129" t="s">
        <v>242</v>
      </c>
      <c r="C1155" s="129" t="s">
        <v>7022</v>
      </c>
      <c r="D1155" s="129" t="s">
        <v>7023</v>
      </c>
      <c r="E1155" s="129" t="s">
        <v>7024</v>
      </c>
      <c r="F1155" s="1">
        <v>7470</v>
      </c>
      <c r="G1155" s="129" t="s">
        <v>269</v>
      </c>
      <c r="H1155" s="129" t="s">
        <v>3690</v>
      </c>
      <c r="I1155" s="129" t="s">
        <v>249</v>
      </c>
      <c r="J1155" s="129" t="s">
        <v>206</v>
      </c>
      <c r="K1155" s="1">
        <v>24302720</v>
      </c>
      <c r="L1155" s="1">
        <v>30309162103933</v>
      </c>
      <c r="M1155" s="129" t="s">
        <v>218</v>
      </c>
      <c r="N1155" s="1">
        <v>1061971267</v>
      </c>
      <c r="O1155" s="1">
        <v>45701</v>
      </c>
      <c r="P1155" s="1">
        <v>45712</v>
      </c>
      <c r="Q1155" s="129" t="s">
        <v>2787</v>
      </c>
      <c r="R1155" s="129" t="s">
        <v>242</v>
      </c>
      <c r="S1155" s="1">
        <v>92</v>
      </c>
      <c r="T1155" s="1">
        <v>0</v>
      </c>
      <c r="U1155" s="129" t="s">
        <v>209</v>
      </c>
      <c r="V1155" s="48"/>
      <c r="W1155" s="48"/>
      <c r="X1155" s="129" t="s">
        <v>211</v>
      </c>
      <c r="Y1155" s="129" t="s">
        <v>211</v>
      </c>
      <c r="Z1155" s="129" t="s">
        <v>210</v>
      </c>
      <c r="AA1155" s="129" t="s">
        <v>220</v>
      </c>
      <c r="AB1155" s="129" t="s">
        <v>213</v>
      </c>
      <c r="AC1155" s="129" t="s">
        <v>214</v>
      </c>
      <c r="AD1155" s="1">
        <v>45715</v>
      </c>
      <c r="AE1155" s="129"/>
      <c r="AF1155" s="129" t="s">
        <v>233</v>
      </c>
      <c r="AG1155" s="1" t="s">
        <v>216</v>
      </c>
      <c r="AH1155" s="1">
        <v>24</v>
      </c>
      <c r="AI1155" s="1"/>
      <c r="AJ1155" s="1" t="s">
        <v>210</v>
      </c>
      <c r="AK1155" s="1"/>
      <c r="AL1155" s="1"/>
      <c r="AM1155" s="1"/>
      <c r="AN1155" s="1"/>
      <c r="AO1155" s="1"/>
      <c r="AP1155" s="1"/>
      <c r="AQ1155" s="44" t="s">
        <v>213</v>
      </c>
    </row>
    <row r="1156" spans="1:43" x14ac:dyDescent="0.25">
      <c r="A1156" s="132" t="s">
        <v>11831</v>
      </c>
      <c r="B1156" s="129" t="s">
        <v>242</v>
      </c>
      <c r="C1156" s="129" t="s">
        <v>7018</v>
      </c>
      <c r="D1156" s="129" t="s">
        <v>7019</v>
      </c>
      <c r="E1156" s="129" t="s">
        <v>7020</v>
      </c>
      <c r="F1156" s="1">
        <v>2158</v>
      </c>
      <c r="G1156" s="129" t="s">
        <v>269</v>
      </c>
      <c r="H1156" s="129" t="s">
        <v>3690</v>
      </c>
      <c r="I1156" s="129" t="s">
        <v>205</v>
      </c>
      <c r="J1156" s="129" t="s">
        <v>206</v>
      </c>
      <c r="K1156" s="1">
        <v>24302713</v>
      </c>
      <c r="L1156" s="1">
        <v>30405280105214</v>
      </c>
      <c r="M1156" s="129" t="s">
        <v>218</v>
      </c>
      <c r="N1156" s="1">
        <v>1017628045</v>
      </c>
      <c r="O1156" s="1">
        <v>45701</v>
      </c>
      <c r="P1156" s="1">
        <v>45712</v>
      </c>
      <c r="Q1156" s="129" t="s">
        <v>2322</v>
      </c>
      <c r="R1156" s="129" t="s">
        <v>242</v>
      </c>
      <c r="S1156" s="1">
        <v>92</v>
      </c>
      <c r="T1156" s="1">
        <v>0</v>
      </c>
      <c r="U1156" s="129" t="s">
        <v>209</v>
      </c>
      <c r="V1156" s="48"/>
      <c r="W1156" s="48"/>
      <c r="X1156" s="129" t="s">
        <v>211</v>
      </c>
      <c r="Y1156" s="129" t="s">
        <v>211</v>
      </c>
      <c r="Z1156" s="129" t="s">
        <v>210</v>
      </c>
      <c r="AA1156" s="129" t="s">
        <v>220</v>
      </c>
      <c r="AB1156" s="129" t="s">
        <v>213</v>
      </c>
      <c r="AC1156" s="129" t="s">
        <v>335</v>
      </c>
      <c r="AD1156" s="1">
        <v>45715</v>
      </c>
      <c r="AE1156" s="129"/>
      <c r="AF1156" s="129" t="s">
        <v>230</v>
      </c>
      <c r="AG1156" s="1" t="s">
        <v>216</v>
      </c>
      <c r="AH1156" s="1">
        <v>23</v>
      </c>
      <c r="AI1156" s="1"/>
      <c r="AJ1156" s="1" t="s">
        <v>210</v>
      </c>
      <c r="AK1156" s="1"/>
      <c r="AL1156" s="1"/>
      <c r="AM1156" s="1"/>
      <c r="AN1156" s="1"/>
      <c r="AO1156" s="1"/>
      <c r="AP1156" s="1"/>
      <c r="AQ1156" s="44" t="s">
        <v>213</v>
      </c>
    </row>
    <row r="1157" spans="1:43" x14ac:dyDescent="0.25">
      <c r="A1157" s="132" t="s">
        <v>11831</v>
      </c>
      <c r="B1157" s="129" t="s">
        <v>242</v>
      </c>
      <c r="C1157" s="129" t="s">
        <v>6582</v>
      </c>
      <c r="D1157" s="129" t="s">
        <v>6583</v>
      </c>
      <c r="E1157" s="129" t="s">
        <v>6318</v>
      </c>
      <c r="F1157" s="1">
        <v>8721</v>
      </c>
      <c r="G1157" s="129" t="s">
        <v>269</v>
      </c>
      <c r="H1157" s="129" t="s">
        <v>3690</v>
      </c>
      <c r="I1157" s="129" t="s">
        <v>205</v>
      </c>
      <c r="J1157" s="129" t="s">
        <v>206</v>
      </c>
      <c r="K1157" s="1">
        <v>24302408</v>
      </c>
      <c r="L1157" s="1">
        <v>30012282100374</v>
      </c>
      <c r="M1157" s="129" t="s">
        <v>218</v>
      </c>
      <c r="N1157" s="1">
        <v>1008605824</v>
      </c>
      <c r="O1157" s="1">
        <v>45694</v>
      </c>
      <c r="P1157" s="1">
        <v>45705</v>
      </c>
      <c r="Q1157" s="129" t="s">
        <v>273</v>
      </c>
      <c r="R1157" s="129" t="s">
        <v>242</v>
      </c>
      <c r="S1157" s="1">
        <v>91</v>
      </c>
      <c r="T1157" s="1">
        <v>0</v>
      </c>
      <c r="U1157" s="129" t="s">
        <v>209</v>
      </c>
      <c r="V1157" s="48"/>
      <c r="W1157" s="48"/>
      <c r="X1157" s="129" t="s">
        <v>211</v>
      </c>
      <c r="Y1157" s="129" t="s">
        <v>211</v>
      </c>
      <c r="Z1157" s="129" t="s">
        <v>210</v>
      </c>
      <c r="AA1157" s="129" t="s">
        <v>220</v>
      </c>
      <c r="AB1157" s="129" t="s">
        <v>213</v>
      </c>
      <c r="AC1157" s="129" t="s">
        <v>214</v>
      </c>
      <c r="AD1157" s="1">
        <v>45707</v>
      </c>
      <c r="AE1157" s="129"/>
      <c r="AF1157" s="129" t="s">
        <v>226</v>
      </c>
      <c r="AG1157" s="1" t="s">
        <v>216</v>
      </c>
      <c r="AH1157" s="1">
        <v>22</v>
      </c>
      <c r="AI1157" s="1"/>
      <c r="AJ1157" s="1" t="s">
        <v>210</v>
      </c>
      <c r="AK1157" s="1"/>
      <c r="AL1157" s="1"/>
      <c r="AM1157" s="1"/>
      <c r="AN1157" s="1"/>
      <c r="AO1157" s="1"/>
      <c r="AP1157" s="1"/>
      <c r="AQ1157" s="44" t="s">
        <v>213</v>
      </c>
    </row>
    <row r="1158" spans="1:43" x14ac:dyDescent="0.25">
      <c r="A1158" s="132" t="s">
        <v>11831</v>
      </c>
      <c r="B1158" s="129" t="s">
        <v>242</v>
      </c>
      <c r="C1158" s="129" t="s">
        <v>295</v>
      </c>
      <c r="D1158" s="129" t="s">
        <v>296</v>
      </c>
      <c r="E1158" s="129" t="s">
        <v>767</v>
      </c>
      <c r="F1158" s="1">
        <v>8596</v>
      </c>
      <c r="G1158" s="129" t="s">
        <v>269</v>
      </c>
      <c r="H1158" s="129" t="s">
        <v>3690</v>
      </c>
      <c r="I1158" s="129" t="s">
        <v>205</v>
      </c>
      <c r="J1158" s="129" t="s">
        <v>206</v>
      </c>
      <c r="K1158" s="1">
        <v>24289269</v>
      </c>
      <c r="L1158" s="1">
        <v>29810122100511</v>
      </c>
      <c r="M1158" s="129" t="s">
        <v>218</v>
      </c>
      <c r="N1158" s="1">
        <v>1008896729</v>
      </c>
      <c r="O1158" s="1">
        <v>45281</v>
      </c>
      <c r="P1158" s="1">
        <v>45298</v>
      </c>
      <c r="Q1158" s="129" t="s">
        <v>297</v>
      </c>
      <c r="R1158" s="129" t="s">
        <v>242</v>
      </c>
      <c r="S1158" s="1">
        <v>77</v>
      </c>
      <c r="T1158" s="1">
        <v>0</v>
      </c>
      <c r="U1158" s="129" t="s">
        <v>209</v>
      </c>
      <c r="V1158" s="48"/>
      <c r="W1158" s="48"/>
      <c r="X1158" s="129" t="s">
        <v>211</v>
      </c>
      <c r="Y1158" s="129" t="s">
        <v>211</v>
      </c>
      <c r="Z1158" s="129" t="s">
        <v>210</v>
      </c>
      <c r="AA1158" s="129" t="s">
        <v>220</v>
      </c>
      <c r="AB1158" s="129" t="s">
        <v>270</v>
      </c>
      <c r="AC1158" s="129" t="s">
        <v>214</v>
      </c>
      <c r="AD1158" s="1">
        <v>45298</v>
      </c>
      <c r="AE1158" s="129"/>
      <c r="AF1158" s="129" t="s">
        <v>215</v>
      </c>
      <c r="AG1158" s="1" t="s">
        <v>216</v>
      </c>
      <c r="AH1158" s="1">
        <v>5</v>
      </c>
      <c r="AI1158" s="1"/>
      <c r="AJ1158" s="1" t="s">
        <v>210</v>
      </c>
      <c r="AK1158" s="1" t="s">
        <v>211</v>
      </c>
      <c r="AL1158" s="1" t="s">
        <v>211</v>
      </c>
      <c r="AM1158" s="1" t="s">
        <v>211</v>
      </c>
      <c r="AN1158" s="1"/>
      <c r="AO1158" s="1"/>
      <c r="AP1158" s="1"/>
      <c r="AQ1158" s="44" t="s">
        <v>213</v>
      </c>
    </row>
    <row r="1159" spans="1:43" x14ac:dyDescent="0.25">
      <c r="A1159" s="132" t="s">
        <v>11831</v>
      </c>
      <c r="B1159" s="129" t="s">
        <v>242</v>
      </c>
      <c r="C1159" s="129" t="s">
        <v>298</v>
      </c>
      <c r="D1159" s="129" t="s">
        <v>299</v>
      </c>
      <c r="E1159" s="129" t="s">
        <v>760</v>
      </c>
      <c r="F1159" s="1">
        <v>8364</v>
      </c>
      <c r="G1159" s="129" t="s">
        <v>269</v>
      </c>
      <c r="H1159" s="129" t="s">
        <v>3690</v>
      </c>
      <c r="I1159" s="129" t="s">
        <v>205</v>
      </c>
      <c r="J1159" s="129" t="s">
        <v>206</v>
      </c>
      <c r="K1159" s="1">
        <v>24290451</v>
      </c>
      <c r="L1159" s="1">
        <v>30412190101496</v>
      </c>
      <c r="M1159" s="129" t="s">
        <v>218</v>
      </c>
      <c r="N1159" s="1">
        <v>1016989762</v>
      </c>
      <c r="O1159" s="1">
        <v>45309</v>
      </c>
      <c r="P1159" s="1">
        <v>45319</v>
      </c>
      <c r="Q1159" s="129" t="s">
        <v>300</v>
      </c>
      <c r="R1159" s="129" t="s">
        <v>242</v>
      </c>
      <c r="S1159" s="1">
        <v>79</v>
      </c>
      <c r="T1159" s="1">
        <v>0</v>
      </c>
      <c r="U1159" s="129" t="s">
        <v>209</v>
      </c>
      <c r="V1159" s="48"/>
      <c r="W1159" s="48"/>
      <c r="X1159" s="129" t="s">
        <v>211</v>
      </c>
      <c r="Y1159" s="129" t="s">
        <v>211</v>
      </c>
      <c r="Z1159" s="129" t="s">
        <v>210</v>
      </c>
      <c r="AA1159" s="129" t="s">
        <v>220</v>
      </c>
      <c r="AB1159" s="129" t="s">
        <v>270</v>
      </c>
      <c r="AC1159" s="129" t="s">
        <v>214</v>
      </c>
      <c r="AD1159" s="1">
        <v>45323</v>
      </c>
      <c r="AE1159" s="129"/>
      <c r="AF1159" s="129" t="s">
        <v>230</v>
      </c>
      <c r="AG1159" s="1" t="s">
        <v>216</v>
      </c>
      <c r="AH1159" s="1">
        <v>6</v>
      </c>
      <c r="AI1159" s="1"/>
      <c r="AJ1159" s="1" t="s">
        <v>210</v>
      </c>
      <c r="AK1159" s="1"/>
      <c r="AL1159" s="1"/>
      <c r="AM1159" s="1"/>
      <c r="AN1159" s="1"/>
      <c r="AO1159" s="1"/>
      <c r="AP1159" s="1"/>
      <c r="AQ1159" s="44" t="s">
        <v>213</v>
      </c>
    </row>
    <row r="1160" spans="1:43" x14ac:dyDescent="0.25">
      <c r="A1160" s="132" t="s">
        <v>11831</v>
      </c>
      <c r="B1160" s="129" t="s">
        <v>242</v>
      </c>
      <c r="C1160" s="129" t="s">
        <v>313</v>
      </c>
      <c r="D1160" s="129" t="s">
        <v>314</v>
      </c>
      <c r="E1160" s="129" t="s">
        <v>761</v>
      </c>
      <c r="F1160" s="1">
        <v>6303</v>
      </c>
      <c r="G1160" s="129" t="s">
        <v>269</v>
      </c>
      <c r="H1160" s="129" t="s">
        <v>3690</v>
      </c>
      <c r="I1160" s="129" t="s">
        <v>205</v>
      </c>
      <c r="J1160" s="129" t="s">
        <v>206</v>
      </c>
      <c r="K1160" s="1">
        <v>24291700</v>
      </c>
      <c r="L1160" s="1">
        <v>30502020100052</v>
      </c>
      <c r="M1160" s="129" t="s">
        <v>218</v>
      </c>
      <c r="N1160" s="1">
        <v>1097721409</v>
      </c>
      <c r="O1160" s="1">
        <v>45337</v>
      </c>
      <c r="P1160" s="1">
        <v>45347</v>
      </c>
      <c r="Q1160" s="129" t="s">
        <v>315</v>
      </c>
      <c r="R1160" s="129" t="s">
        <v>242</v>
      </c>
      <c r="S1160" s="1">
        <v>83</v>
      </c>
      <c r="T1160" s="1">
        <v>0</v>
      </c>
      <c r="U1160" s="129" t="s">
        <v>209</v>
      </c>
      <c r="V1160" s="48"/>
      <c r="W1160" s="48"/>
      <c r="X1160" s="129" t="s">
        <v>211</v>
      </c>
      <c r="Y1160" s="129" t="s">
        <v>211</v>
      </c>
      <c r="Z1160" s="129" t="s">
        <v>210</v>
      </c>
      <c r="AA1160" s="129" t="s">
        <v>220</v>
      </c>
      <c r="AB1160" s="129" t="s">
        <v>270</v>
      </c>
      <c r="AC1160" s="129" t="s">
        <v>214</v>
      </c>
      <c r="AD1160" s="1">
        <v>45353</v>
      </c>
      <c r="AE1160" s="129"/>
      <c r="AF1160" s="129" t="s">
        <v>239</v>
      </c>
      <c r="AG1160" s="1" t="s">
        <v>216</v>
      </c>
      <c r="AH1160" s="1">
        <v>7</v>
      </c>
      <c r="AI1160" s="1"/>
      <c r="AJ1160" s="1" t="s">
        <v>210</v>
      </c>
      <c r="AK1160" s="1"/>
      <c r="AL1160" s="1"/>
      <c r="AM1160" s="1"/>
      <c r="AN1160" s="1"/>
      <c r="AO1160" s="1"/>
      <c r="AP1160" s="1"/>
      <c r="AQ1160" s="44" t="s">
        <v>213</v>
      </c>
    </row>
    <row r="1161" spans="1:43" x14ac:dyDescent="0.25">
      <c r="A1161" s="132" t="s">
        <v>11831</v>
      </c>
      <c r="B1161" s="129" t="s">
        <v>242</v>
      </c>
      <c r="C1161" s="129" t="s">
        <v>3213</v>
      </c>
      <c r="D1161" s="129" t="s">
        <v>3214</v>
      </c>
      <c r="E1161" s="129" t="s">
        <v>3215</v>
      </c>
      <c r="F1161" s="1">
        <v>8698</v>
      </c>
      <c r="G1161" s="129" t="s">
        <v>269</v>
      </c>
      <c r="H1161" s="129" t="s">
        <v>3690</v>
      </c>
      <c r="I1161" s="129" t="s">
        <v>249</v>
      </c>
      <c r="J1161" s="129" t="s">
        <v>206</v>
      </c>
      <c r="K1161" s="1">
        <v>24297358</v>
      </c>
      <c r="L1161" s="1">
        <v>30506241403055</v>
      </c>
      <c r="M1161" s="129" t="s">
        <v>218</v>
      </c>
      <c r="N1161" s="1">
        <v>1040122423</v>
      </c>
      <c r="O1161" s="1">
        <v>45547</v>
      </c>
      <c r="P1161" s="1">
        <v>45558</v>
      </c>
      <c r="Q1161" s="129" t="s">
        <v>2219</v>
      </c>
      <c r="R1161" s="129" t="s">
        <v>242</v>
      </c>
      <c r="S1161" s="1">
        <v>86</v>
      </c>
      <c r="T1161" s="1">
        <v>0</v>
      </c>
      <c r="U1161" s="129" t="s">
        <v>209</v>
      </c>
      <c r="V1161" s="48"/>
      <c r="W1161" s="48"/>
      <c r="X1161" s="129" t="s">
        <v>211</v>
      </c>
      <c r="Y1161" s="129" t="s">
        <v>211</v>
      </c>
      <c r="Z1161" s="129" t="s">
        <v>210</v>
      </c>
      <c r="AA1161" s="129" t="s">
        <v>220</v>
      </c>
      <c r="AB1161" s="129" t="s">
        <v>213</v>
      </c>
      <c r="AC1161" s="129" t="s">
        <v>214</v>
      </c>
      <c r="AD1161" s="1">
        <v>45563</v>
      </c>
      <c r="AE1161" s="129"/>
      <c r="AF1161" s="129" t="s">
        <v>239</v>
      </c>
      <c r="AG1161" s="1" t="s">
        <v>216</v>
      </c>
      <c r="AH1161" s="1">
        <v>8</v>
      </c>
      <c r="AI1161" s="1"/>
      <c r="AJ1161" s="1" t="s">
        <v>210</v>
      </c>
      <c r="AK1161" s="1"/>
      <c r="AL1161" s="1"/>
      <c r="AM1161" s="1"/>
      <c r="AN1161" s="1"/>
      <c r="AO1161" s="1"/>
      <c r="AP1161" s="1"/>
      <c r="AQ1161" s="44" t="s">
        <v>213</v>
      </c>
    </row>
    <row r="1162" spans="1:43" x14ac:dyDescent="0.25">
      <c r="A1162" s="132" t="s">
        <v>11831</v>
      </c>
      <c r="B1162" s="129" t="s">
        <v>242</v>
      </c>
      <c r="C1162" s="129" t="s">
        <v>258</v>
      </c>
      <c r="D1162" s="129" t="s">
        <v>259</v>
      </c>
      <c r="E1162" s="129" t="s">
        <v>763</v>
      </c>
      <c r="F1162" s="1">
        <v>4012</v>
      </c>
      <c r="G1162" s="129" t="s">
        <v>269</v>
      </c>
      <c r="H1162" s="129" t="s">
        <v>3690</v>
      </c>
      <c r="I1162" s="129" t="s">
        <v>249</v>
      </c>
      <c r="J1162" s="129" t="s">
        <v>206</v>
      </c>
      <c r="K1162" s="1">
        <v>24265418</v>
      </c>
      <c r="L1162" s="1">
        <v>29805010103034</v>
      </c>
      <c r="M1162" s="129" t="s">
        <v>218</v>
      </c>
      <c r="N1162" s="1">
        <v>1095290801</v>
      </c>
      <c r="O1162" s="1">
        <v>44611</v>
      </c>
      <c r="P1162" s="1">
        <v>44621</v>
      </c>
      <c r="Q1162" s="129" t="s">
        <v>260</v>
      </c>
      <c r="R1162" s="129" t="s">
        <v>242</v>
      </c>
      <c r="S1162" s="1">
        <v>64</v>
      </c>
      <c r="T1162" s="1">
        <v>0</v>
      </c>
      <c r="U1162" s="129" t="s">
        <v>209</v>
      </c>
      <c r="V1162" s="48"/>
      <c r="W1162" s="48"/>
      <c r="X1162" s="129" t="s">
        <v>211</v>
      </c>
      <c r="Y1162" s="129" t="s">
        <v>211</v>
      </c>
      <c r="Z1162" s="129" t="s">
        <v>210</v>
      </c>
      <c r="AA1162" s="129" t="s">
        <v>220</v>
      </c>
      <c r="AB1162" s="129" t="s">
        <v>213</v>
      </c>
      <c r="AC1162" s="129" t="s">
        <v>214</v>
      </c>
      <c r="AD1162" s="1">
        <v>44621</v>
      </c>
      <c r="AE1162" s="129"/>
      <c r="AF1162" s="129" t="s">
        <v>226</v>
      </c>
      <c r="AG1162" s="1" t="s">
        <v>216</v>
      </c>
      <c r="AH1162" s="1">
        <v>1</v>
      </c>
      <c r="AI1162" s="1" t="s">
        <v>211</v>
      </c>
      <c r="AJ1162" s="1" t="s">
        <v>210</v>
      </c>
      <c r="AK1162" s="1" t="s">
        <v>211</v>
      </c>
      <c r="AL1162" s="1" t="s">
        <v>211</v>
      </c>
      <c r="AM1162" s="1" t="s">
        <v>211</v>
      </c>
      <c r="AN1162" s="1"/>
      <c r="AO1162" s="1"/>
      <c r="AP1162" s="1"/>
      <c r="AQ1162" s="44" t="s">
        <v>213</v>
      </c>
    </row>
    <row r="1163" spans="1:43" x14ac:dyDescent="0.25">
      <c r="A1163" s="132" t="s">
        <v>11831</v>
      </c>
      <c r="B1163" s="129" t="s">
        <v>242</v>
      </c>
      <c r="C1163" s="129" t="s">
        <v>3222</v>
      </c>
      <c r="D1163" s="129" t="s">
        <v>3223</v>
      </c>
      <c r="E1163" s="129" t="s">
        <v>3224</v>
      </c>
      <c r="F1163" s="1">
        <v>6210</v>
      </c>
      <c r="G1163" s="129" t="s">
        <v>269</v>
      </c>
      <c r="H1163" s="129" t="s">
        <v>3690</v>
      </c>
      <c r="I1163" s="129" t="s">
        <v>205</v>
      </c>
      <c r="J1163" s="129" t="s">
        <v>206</v>
      </c>
      <c r="K1163" s="1">
        <v>24297354</v>
      </c>
      <c r="L1163" s="1">
        <v>30309010101234</v>
      </c>
      <c r="M1163" s="129" t="s">
        <v>218</v>
      </c>
      <c r="N1163" s="1">
        <v>1015184931</v>
      </c>
      <c r="O1163" s="1">
        <v>45547</v>
      </c>
      <c r="P1163" s="1">
        <v>45558</v>
      </c>
      <c r="Q1163" s="129" t="s">
        <v>283</v>
      </c>
      <c r="R1163" s="129" t="s">
        <v>242</v>
      </c>
      <c r="S1163" s="1">
        <v>86</v>
      </c>
      <c r="T1163" s="1">
        <v>0</v>
      </c>
      <c r="U1163" s="129" t="s">
        <v>209</v>
      </c>
      <c r="V1163" s="48"/>
      <c r="W1163" s="48"/>
      <c r="X1163" s="129" t="s">
        <v>211</v>
      </c>
      <c r="Y1163" s="129" t="s">
        <v>211</v>
      </c>
      <c r="Z1163" s="129" t="s">
        <v>210</v>
      </c>
      <c r="AA1163" s="129" t="s">
        <v>220</v>
      </c>
      <c r="AB1163" s="129" t="s">
        <v>213</v>
      </c>
      <c r="AC1163" s="129" t="s">
        <v>214</v>
      </c>
      <c r="AD1163" s="1">
        <v>45563</v>
      </c>
      <c r="AE1163" s="129"/>
      <c r="AF1163" s="129" t="s">
        <v>226</v>
      </c>
      <c r="AG1163" s="1" t="s">
        <v>216</v>
      </c>
      <c r="AH1163" s="1">
        <v>10</v>
      </c>
      <c r="AI1163" s="1"/>
      <c r="AJ1163" s="1" t="s">
        <v>210</v>
      </c>
      <c r="AK1163" s="1"/>
      <c r="AL1163" s="1"/>
      <c r="AM1163" s="1"/>
      <c r="AN1163" s="1"/>
      <c r="AO1163" s="1"/>
      <c r="AP1163" s="1"/>
      <c r="AQ1163" s="44" t="s">
        <v>213</v>
      </c>
    </row>
    <row r="1164" spans="1:43" x14ac:dyDescent="0.25">
      <c r="A1164" s="132" t="s">
        <v>11831</v>
      </c>
      <c r="B1164" s="129" t="s">
        <v>242</v>
      </c>
      <c r="C1164" s="129" t="s">
        <v>3801</v>
      </c>
      <c r="D1164" s="129" t="s">
        <v>3802</v>
      </c>
      <c r="E1164" s="129" t="s">
        <v>143</v>
      </c>
      <c r="F1164" s="1">
        <v>6829</v>
      </c>
      <c r="G1164" s="129" t="s">
        <v>269</v>
      </c>
      <c r="H1164" s="129" t="s">
        <v>3690</v>
      </c>
      <c r="I1164" s="129" t="s">
        <v>205</v>
      </c>
      <c r="J1164" s="129" t="s">
        <v>206</v>
      </c>
      <c r="K1164" s="1">
        <v>24299263</v>
      </c>
      <c r="L1164" s="1">
        <v>30105013200077</v>
      </c>
      <c r="M1164" s="129" t="s">
        <v>218</v>
      </c>
      <c r="N1164" s="1">
        <v>1008274483</v>
      </c>
      <c r="O1164" s="1">
        <v>45603</v>
      </c>
      <c r="P1164" s="1">
        <v>45614</v>
      </c>
      <c r="Q1164" s="129" t="s">
        <v>3803</v>
      </c>
      <c r="R1164" s="129" t="s">
        <v>242</v>
      </c>
      <c r="S1164" s="1">
        <v>88</v>
      </c>
      <c r="T1164" s="1">
        <v>0</v>
      </c>
      <c r="U1164" s="129" t="s">
        <v>209</v>
      </c>
      <c r="V1164" s="48"/>
      <c r="W1164" s="48"/>
      <c r="X1164" s="129" t="s">
        <v>211</v>
      </c>
      <c r="Y1164" s="129" t="s">
        <v>211</v>
      </c>
      <c r="Z1164" s="129" t="s">
        <v>210</v>
      </c>
      <c r="AA1164" s="129" t="s">
        <v>220</v>
      </c>
      <c r="AB1164" s="129" t="s">
        <v>213</v>
      </c>
      <c r="AC1164" s="129" t="s">
        <v>214</v>
      </c>
      <c r="AD1164" s="1">
        <v>45619</v>
      </c>
      <c r="AE1164" s="129"/>
      <c r="AF1164" s="129" t="s">
        <v>215</v>
      </c>
      <c r="AG1164" s="1" t="s">
        <v>216</v>
      </c>
      <c r="AH1164" s="1">
        <v>11</v>
      </c>
      <c r="AI1164" s="1"/>
      <c r="AJ1164" s="1" t="s">
        <v>210</v>
      </c>
      <c r="AK1164" s="1"/>
      <c r="AL1164" s="1"/>
      <c r="AM1164" s="1"/>
      <c r="AN1164" s="1"/>
      <c r="AO1164" s="1"/>
      <c r="AP1164" s="1"/>
      <c r="AQ1164" s="44" t="s">
        <v>213</v>
      </c>
    </row>
    <row r="1165" spans="1:43" x14ac:dyDescent="0.25">
      <c r="A1165" s="132" t="s">
        <v>11831</v>
      </c>
      <c r="B1165" s="129" t="s">
        <v>242</v>
      </c>
      <c r="C1165" s="129" t="s">
        <v>3799</v>
      </c>
      <c r="D1165" s="129" t="s">
        <v>3800</v>
      </c>
      <c r="E1165" s="129" t="s">
        <v>3767</v>
      </c>
      <c r="F1165" s="1">
        <v>6800</v>
      </c>
      <c r="G1165" s="129" t="s">
        <v>269</v>
      </c>
      <c r="H1165" s="129" t="s">
        <v>3690</v>
      </c>
      <c r="I1165" s="129" t="s">
        <v>205</v>
      </c>
      <c r="J1165" s="129" t="s">
        <v>206</v>
      </c>
      <c r="K1165" s="1">
        <v>24299273</v>
      </c>
      <c r="L1165" s="1">
        <v>30502220103935</v>
      </c>
      <c r="M1165" s="129" t="s">
        <v>218</v>
      </c>
      <c r="N1165" s="1">
        <v>1098190510</v>
      </c>
      <c r="O1165" s="1">
        <v>45603</v>
      </c>
      <c r="P1165" s="1">
        <v>45614</v>
      </c>
      <c r="Q1165" s="129" t="s">
        <v>228</v>
      </c>
      <c r="R1165" s="129" t="s">
        <v>242</v>
      </c>
      <c r="S1165" s="1">
        <v>88</v>
      </c>
      <c r="T1165" s="1">
        <v>0</v>
      </c>
      <c r="U1165" s="129" t="s">
        <v>209</v>
      </c>
      <c r="V1165" s="48"/>
      <c r="W1165" s="48"/>
      <c r="X1165" s="129" t="s">
        <v>211</v>
      </c>
      <c r="Y1165" s="129" t="s">
        <v>211</v>
      </c>
      <c r="Z1165" s="129" t="s">
        <v>210</v>
      </c>
      <c r="AA1165" s="129" t="s">
        <v>220</v>
      </c>
      <c r="AB1165" s="129" t="s">
        <v>213</v>
      </c>
      <c r="AC1165" s="129" t="s">
        <v>214</v>
      </c>
      <c r="AD1165" s="1">
        <v>45619</v>
      </c>
      <c r="AE1165" s="129"/>
      <c r="AF1165" s="129" t="s">
        <v>233</v>
      </c>
      <c r="AG1165" s="1" t="s">
        <v>216</v>
      </c>
      <c r="AH1165" s="1">
        <v>12</v>
      </c>
      <c r="AI1165" s="1"/>
      <c r="AJ1165" s="1" t="s">
        <v>210</v>
      </c>
      <c r="AK1165" s="1"/>
      <c r="AL1165" s="1"/>
      <c r="AM1165" s="1"/>
      <c r="AN1165" s="1"/>
      <c r="AO1165" s="1"/>
      <c r="AP1165" s="1"/>
      <c r="AQ1165" s="44" t="s">
        <v>213</v>
      </c>
    </row>
    <row r="1166" spans="1:43" x14ac:dyDescent="0.25">
      <c r="A1166" s="132" t="s">
        <v>11831</v>
      </c>
      <c r="B1166" s="129" t="s">
        <v>242</v>
      </c>
      <c r="C1166" s="129" t="s">
        <v>6600</v>
      </c>
      <c r="D1166" s="129" t="s">
        <v>6601</v>
      </c>
      <c r="E1166" s="129" t="s">
        <v>6602</v>
      </c>
      <c r="F1166" s="1">
        <v>7907</v>
      </c>
      <c r="G1166" s="129" t="s">
        <v>269</v>
      </c>
      <c r="H1166" s="129" t="s">
        <v>3690</v>
      </c>
      <c r="I1166" s="129" t="s">
        <v>205</v>
      </c>
      <c r="J1166" s="129" t="s">
        <v>206</v>
      </c>
      <c r="K1166" s="1">
        <v>24302377</v>
      </c>
      <c r="L1166" s="1">
        <v>30301011401117</v>
      </c>
      <c r="M1166" s="129" t="s">
        <v>218</v>
      </c>
      <c r="N1166" s="1">
        <v>1014134346</v>
      </c>
      <c r="O1166" s="1">
        <v>45694</v>
      </c>
      <c r="P1166" s="1">
        <v>45705</v>
      </c>
      <c r="Q1166" s="129" t="s">
        <v>6603</v>
      </c>
      <c r="R1166" s="129" t="s">
        <v>242</v>
      </c>
      <c r="S1166" s="1">
        <v>90</v>
      </c>
      <c r="T1166" s="1">
        <v>0</v>
      </c>
      <c r="U1166" s="129" t="s">
        <v>209</v>
      </c>
      <c r="V1166" s="48"/>
      <c r="W1166" s="48"/>
      <c r="X1166" s="129" t="s">
        <v>211</v>
      </c>
      <c r="Y1166" s="129" t="s">
        <v>211</v>
      </c>
      <c r="Z1166" s="129" t="s">
        <v>210</v>
      </c>
      <c r="AA1166" s="129" t="s">
        <v>220</v>
      </c>
      <c r="AB1166" s="129" t="s">
        <v>213</v>
      </c>
      <c r="AC1166" s="129" t="s">
        <v>214</v>
      </c>
      <c r="AD1166" s="1">
        <v>45707</v>
      </c>
      <c r="AE1166" s="129"/>
      <c r="AF1166" s="129" t="s">
        <v>233</v>
      </c>
      <c r="AG1166" s="1" t="s">
        <v>216</v>
      </c>
      <c r="AH1166" s="1">
        <v>13</v>
      </c>
      <c r="AI1166" s="1"/>
      <c r="AJ1166" s="1" t="s">
        <v>210</v>
      </c>
      <c r="AK1166" s="1"/>
      <c r="AL1166" s="1"/>
      <c r="AM1166" s="1"/>
      <c r="AN1166" s="1"/>
      <c r="AO1166" s="1"/>
      <c r="AP1166" s="1"/>
      <c r="AQ1166" s="44" t="s">
        <v>213</v>
      </c>
    </row>
    <row r="1167" spans="1:43" x14ac:dyDescent="0.25">
      <c r="A1167" s="132" t="s">
        <v>11831</v>
      </c>
      <c r="B1167" s="129" t="s">
        <v>242</v>
      </c>
      <c r="C1167" s="129" t="s">
        <v>6572</v>
      </c>
      <c r="D1167" s="129" t="s">
        <v>6573</v>
      </c>
      <c r="E1167" s="129" t="s">
        <v>6308</v>
      </c>
      <c r="F1167" s="1">
        <v>8416</v>
      </c>
      <c r="G1167" s="129" t="s">
        <v>269</v>
      </c>
      <c r="H1167" s="129" t="s">
        <v>3690</v>
      </c>
      <c r="I1167" s="129" t="s">
        <v>205</v>
      </c>
      <c r="J1167" s="129" t="s">
        <v>206</v>
      </c>
      <c r="K1167" s="1">
        <v>24302399</v>
      </c>
      <c r="L1167" s="1">
        <v>30405071401914</v>
      </c>
      <c r="M1167" s="129" t="s">
        <v>218</v>
      </c>
      <c r="N1167" s="1">
        <v>1011518614</v>
      </c>
      <c r="O1167" s="1">
        <v>45694</v>
      </c>
      <c r="P1167" s="1">
        <v>45705</v>
      </c>
      <c r="Q1167" s="129" t="s">
        <v>222</v>
      </c>
      <c r="R1167" s="129" t="s">
        <v>242</v>
      </c>
      <c r="S1167" s="1">
        <v>90</v>
      </c>
      <c r="T1167" s="1">
        <v>0</v>
      </c>
      <c r="U1167" s="129" t="s">
        <v>209</v>
      </c>
      <c r="V1167" s="48"/>
      <c r="W1167" s="48"/>
      <c r="X1167" s="129" t="s">
        <v>211</v>
      </c>
      <c r="Y1167" s="129" t="s">
        <v>211</v>
      </c>
      <c r="Z1167" s="129" t="s">
        <v>210</v>
      </c>
      <c r="AA1167" s="129" t="s">
        <v>220</v>
      </c>
      <c r="AB1167" s="129" t="s">
        <v>213</v>
      </c>
      <c r="AC1167" s="129" t="s">
        <v>214</v>
      </c>
      <c r="AD1167" s="1">
        <v>45707</v>
      </c>
      <c r="AE1167" s="129"/>
      <c r="AF1167" s="129" t="s">
        <v>233</v>
      </c>
      <c r="AG1167" s="1" t="s">
        <v>216</v>
      </c>
      <c r="AH1167" s="1">
        <v>19</v>
      </c>
      <c r="AI1167" s="1"/>
      <c r="AJ1167" s="1" t="s">
        <v>210</v>
      </c>
      <c r="AK1167" s="1"/>
      <c r="AL1167" s="1"/>
      <c r="AM1167" s="1"/>
      <c r="AN1167" s="1"/>
      <c r="AO1167" s="1"/>
      <c r="AP1167" s="1"/>
      <c r="AQ1167" s="44" t="s">
        <v>213</v>
      </c>
    </row>
    <row r="1168" spans="1:43" x14ac:dyDescent="0.25">
      <c r="A1168" s="132" t="s">
        <v>11831</v>
      </c>
      <c r="B1168" s="129" t="s">
        <v>242</v>
      </c>
      <c r="C1168" s="129" t="s">
        <v>6597</v>
      </c>
      <c r="D1168" s="129" t="s">
        <v>6598</v>
      </c>
      <c r="E1168" s="129" t="s">
        <v>6599</v>
      </c>
      <c r="F1168" s="1">
        <v>7926</v>
      </c>
      <c r="G1168" s="129" t="s">
        <v>269</v>
      </c>
      <c r="H1168" s="129" t="s">
        <v>3690</v>
      </c>
      <c r="I1168" s="129" t="s">
        <v>205</v>
      </c>
      <c r="J1168" s="129" t="s">
        <v>206</v>
      </c>
      <c r="K1168" s="1">
        <v>24302381</v>
      </c>
      <c r="L1168" s="1">
        <v>30607090102474</v>
      </c>
      <c r="M1168" s="129" t="s">
        <v>218</v>
      </c>
      <c r="N1168" s="1">
        <v>1017640216</v>
      </c>
      <c r="O1168" s="1">
        <v>45694</v>
      </c>
      <c r="P1168" s="1">
        <v>45705</v>
      </c>
      <c r="Q1168" s="129" t="s">
        <v>2322</v>
      </c>
      <c r="R1168" s="129" t="s">
        <v>242</v>
      </c>
      <c r="S1168" s="1">
        <v>90</v>
      </c>
      <c r="T1168" s="1">
        <v>0</v>
      </c>
      <c r="U1168" s="129" t="s">
        <v>209</v>
      </c>
      <c r="V1168" s="48"/>
      <c r="W1168" s="48"/>
      <c r="X1168" s="129" t="s">
        <v>211</v>
      </c>
      <c r="Y1168" s="129" t="s">
        <v>211</v>
      </c>
      <c r="Z1168" s="129" t="s">
        <v>210</v>
      </c>
      <c r="AA1168" s="129" t="s">
        <v>220</v>
      </c>
      <c r="AB1168" s="129" t="s">
        <v>213</v>
      </c>
      <c r="AC1168" s="129" t="s">
        <v>214</v>
      </c>
      <c r="AD1168" s="1">
        <v>45707</v>
      </c>
      <c r="AE1168" s="129"/>
      <c r="AF1168" s="129" t="s">
        <v>239</v>
      </c>
      <c r="AG1168" s="1" t="s">
        <v>216</v>
      </c>
      <c r="AH1168" s="1">
        <v>14</v>
      </c>
      <c r="AI1168" s="1"/>
      <c r="AJ1168" s="1" t="s">
        <v>210</v>
      </c>
      <c r="AK1168" s="1"/>
      <c r="AL1168" s="1"/>
      <c r="AM1168" s="1"/>
      <c r="AN1168" s="1"/>
      <c r="AO1168" s="1"/>
      <c r="AP1168" s="1"/>
      <c r="AQ1168" s="44" t="s">
        <v>213</v>
      </c>
    </row>
    <row r="1169" spans="1:43" x14ac:dyDescent="0.25">
      <c r="A1169" s="132" t="s">
        <v>11831</v>
      </c>
      <c r="B1169" s="129" t="s">
        <v>242</v>
      </c>
      <c r="C1169" s="129" t="s">
        <v>6594</v>
      </c>
      <c r="D1169" s="129" t="s">
        <v>6595</v>
      </c>
      <c r="E1169" s="129" t="s">
        <v>6300</v>
      </c>
      <c r="F1169" s="1">
        <v>7930</v>
      </c>
      <c r="G1169" s="129" t="s">
        <v>269</v>
      </c>
      <c r="H1169" s="129" t="s">
        <v>3690</v>
      </c>
      <c r="I1169" s="129" t="s">
        <v>205</v>
      </c>
      <c r="J1169" s="129" t="s">
        <v>206</v>
      </c>
      <c r="K1169" s="1">
        <v>24302382</v>
      </c>
      <c r="L1169" s="1">
        <v>30110110102474</v>
      </c>
      <c r="M1169" s="129" t="s">
        <v>218</v>
      </c>
      <c r="N1169" s="1">
        <v>1044909187</v>
      </c>
      <c r="O1169" s="1">
        <v>45694</v>
      </c>
      <c r="P1169" s="1">
        <v>45705</v>
      </c>
      <c r="Q1169" s="129" t="s">
        <v>6596</v>
      </c>
      <c r="R1169" s="129" t="s">
        <v>242</v>
      </c>
      <c r="S1169" s="1">
        <v>90</v>
      </c>
      <c r="T1169" s="1">
        <v>0</v>
      </c>
      <c r="U1169" s="129" t="s">
        <v>209</v>
      </c>
      <c r="V1169" s="48"/>
      <c r="W1169" s="48"/>
      <c r="X1169" s="129" t="s">
        <v>211</v>
      </c>
      <c r="Y1169" s="129" t="s">
        <v>211</v>
      </c>
      <c r="Z1169" s="129" t="s">
        <v>210</v>
      </c>
      <c r="AA1169" s="129" t="s">
        <v>220</v>
      </c>
      <c r="AB1169" s="129" t="s">
        <v>213</v>
      </c>
      <c r="AC1169" s="129" t="s">
        <v>214</v>
      </c>
      <c r="AD1169" s="1">
        <v>45707</v>
      </c>
      <c r="AE1169" s="129"/>
      <c r="AF1169" s="129" t="s">
        <v>230</v>
      </c>
      <c r="AG1169" s="1" t="s">
        <v>216</v>
      </c>
      <c r="AH1169" s="1">
        <v>15</v>
      </c>
      <c r="AI1169" s="1"/>
      <c r="AJ1169" s="1" t="s">
        <v>210</v>
      </c>
      <c r="AK1169" s="1"/>
      <c r="AL1169" s="1"/>
      <c r="AM1169" s="1"/>
      <c r="AN1169" s="1"/>
      <c r="AO1169" s="1"/>
      <c r="AP1169" s="1"/>
      <c r="AQ1169" s="44" t="s">
        <v>213</v>
      </c>
    </row>
    <row r="1170" spans="1:43" x14ac:dyDescent="0.25">
      <c r="A1170" s="132" t="s">
        <v>11831</v>
      </c>
      <c r="B1170" s="129" t="s">
        <v>242</v>
      </c>
      <c r="C1170" s="129" t="s">
        <v>6588</v>
      </c>
      <c r="D1170" s="129" t="s">
        <v>6589</v>
      </c>
      <c r="E1170" s="129" t="s">
        <v>6590</v>
      </c>
      <c r="F1170" s="1">
        <v>7937</v>
      </c>
      <c r="G1170" s="129" t="s">
        <v>269</v>
      </c>
      <c r="H1170" s="129" t="s">
        <v>3690</v>
      </c>
      <c r="I1170" s="129" t="s">
        <v>205</v>
      </c>
      <c r="J1170" s="129" t="s">
        <v>206</v>
      </c>
      <c r="K1170" s="1">
        <v>24302384</v>
      </c>
      <c r="L1170" s="1">
        <v>30403300102311</v>
      </c>
      <c r="M1170" s="129" t="s">
        <v>218</v>
      </c>
      <c r="N1170" s="1">
        <v>1006824283</v>
      </c>
      <c r="O1170" s="1">
        <v>45694</v>
      </c>
      <c r="P1170" s="1">
        <v>45705</v>
      </c>
      <c r="Q1170" s="129" t="s">
        <v>2322</v>
      </c>
      <c r="R1170" s="129" t="s">
        <v>242</v>
      </c>
      <c r="S1170" s="1">
        <v>90</v>
      </c>
      <c r="T1170" s="1">
        <v>0</v>
      </c>
      <c r="U1170" s="129" t="s">
        <v>209</v>
      </c>
      <c r="V1170" s="48"/>
      <c r="W1170" s="48"/>
      <c r="X1170" s="129" t="s">
        <v>211</v>
      </c>
      <c r="Y1170" s="129" t="s">
        <v>211</v>
      </c>
      <c r="Z1170" s="129" t="s">
        <v>210</v>
      </c>
      <c r="AA1170" s="129" t="s">
        <v>220</v>
      </c>
      <c r="AB1170" s="129" t="s">
        <v>213</v>
      </c>
      <c r="AC1170" s="129" t="s">
        <v>214</v>
      </c>
      <c r="AD1170" s="1">
        <v>45707</v>
      </c>
      <c r="AE1170" s="129"/>
      <c r="AF1170" s="129" t="s">
        <v>233</v>
      </c>
      <c r="AG1170" s="1" t="s">
        <v>216</v>
      </c>
      <c r="AH1170" s="1">
        <v>16</v>
      </c>
      <c r="AI1170" s="1"/>
      <c r="AJ1170" s="1" t="s">
        <v>210</v>
      </c>
      <c r="AK1170" s="1"/>
      <c r="AL1170" s="1"/>
      <c r="AM1170" s="1"/>
      <c r="AN1170" s="1"/>
      <c r="AO1170" s="1"/>
      <c r="AP1170" s="1"/>
      <c r="AQ1170" s="44" t="s">
        <v>213</v>
      </c>
    </row>
    <row r="1171" spans="1:43" x14ac:dyDescent="0.25">
      <c r="A1171" s="132" t="s">
        <v>11831</v>
      </c>
      <c r="B1171" s="129" t="s">
        <v>242</v>
      </c>
      <c r="C1171" s="129" t="s">
        <v>6574</v>
      </c>
      <c r="D1171" s="129" t="s">
        <v>6575</v>
      </c>
      <c r="E1171" s="129" t="s">
        <v>6576</v>
      </c>
      <c r="F1171" s="1">
        <v>7949</v>
      </c>
      <c r="G1171" s="129" t="s">
        <v>269</v>
      </c>
      <c r="H1171" s="129" t="s">
        <v>3690</v>
      </c>
      <c r="I1171" s="129" t="s">
        <v>205</v>
      </c>
      <c r="J1171" s="129" t="s">
        <v>206</v>
      </c>
      <c r="K1171" s="1">
        <v>24302385</v>
      </c>
      <c r="L1171" s="1">
        <v>30511202104893</v>
      </c>
      <c r="M1171" s="129" t="s">
        <v>218</v>
      </c>
      <c r="N1171" s="1">
        <v>1080503172</v>
      </c>
      <c r="O1171" s="1">
        <v>45694</v>
      </c>
      <c r="P1171" s="1">
        <v>45705</v>
      </c>
      <c r="Q1171" s="129" t="s">
        <v>6577</v>
      </c>
      <c r="R1171" s="129" t="s">
        <v>242</v>
      </c>
      <c r="S1171" s="1">
        <v>90</v>
      </c>
      <c r="T1171" s="1">
        <v>0</v>
      </c>
      <c r="U1171" s="129" t="s">
        <v>209</v>
      </c>
      <c r="V1171" s="48"/>
      <c r="W1171" s="48"/>
      <c r="X1171" s="129" t="s">
        <v>211</v>
      </c>
      <c r="Y1171" s="129" t="s">
        <v>211</v>
      </c>
      <c r="Z1171" s="129" t="s">
        <v>210</v>
      </c>
      <c r="AA1171" s="129" t="s">
        <v>220</v>
      </c>
      <c r="AB1171" s="129" t="s">
        <v>213</v>
      </c>
      <c r="AC1171" s="129" t="s">
        <v>214</v>
      </c>
      <c r="AD1171" s="1">
        <v>45707</v>
      </c>
      <c r="AE1171" s="129"/>
      <c r="AF1171" s="129" t="s">
        <v>239</v>
      </c>
      <c r="AG1171" s="1" t="s">
        <v>216</v>
      </c>
      <c r="AH1171" s="1">
        <v>17</v>
      </c>
      <c r="AI1171" s="1"/>
      <c r="AJ1171" s="1" t="s">
        <v>210</v>
      </c>
      <c r="AK1171" s="1"/>
      <c r="AL1171" s="1"/>
      <c r="AM1171" s="1"/>
      <c r="AN1171" s="1"/>
      <c r="AO1171" s="1"/>
      <c r="AP1171" s="1"/>
      <c r="AQ1171" s="44" t="s">
        <v>213</v>
      </c>
    </row>
    <row r="1172" spans="1:43" x14ac:dyDescent="0.25">
      <c r="A1172" s="132" t="s">
        <v>11831</v>
      </c>
      <c r="B1172" s="129" t="s">
        <v>242</v>
      </c>
      <c r="C1172" s="129" t="s">
        <v>6566</v>
      </c>
      <c r="D1172" s="129" t="s">
        <v>6567</v>
      </c>
      <c r="E1172" s="129" t="s">
        <v>6302</v>
      </c>
      <c r="F1172" s="1">
        <v>8288</v>
      </c>
      <c r="G1172" s="129" t="s">
        <v>269</v>
      </c>
      <c r="H1172" s="129" t="s">
        <v>3690</v>
      </c>
      <c r="I1172" s="129" t="s">
        <v>205</v>
      </c>
      <c r="J1172" s="129" t="s">
        <v>206</v>
      </c>
      <c r="K1172" s="1">
        <v>24302391</v>
      </c>
      <c r="L1172" s="1">
        <v>30301012113875</v>
      </c>
      <c r="M1172" s="129" t="s">
        <v>218</v>
      </c>
      <c r="N1172" s="1">
        <v>1040256339</v>
      </c>
      <c r="O1172" s="1">
        <v>45694</v>
      </c>
      <c r="P1172" s="1">
        <v>45705</v>
      </c>
      <c r="Q1172" s="129" t="s">
        <v>6568</v>
      </c>
      <c r="R1172" s="129" t="s">
        <v>242</v>
      </c>
      <c r="S1172" s="1">
        <v>90</v>
      </c>
      <c r="T1172" s="1">
        <v>0</v>
      </c>
      <c r="U1172" s="129" t="s">
        <v>209</v>
      </c>
      <c r="V1172" s="48"/>
      <c r="W1172" s="48"/>
      <c r="X1172" s="129" t="s">
        <v>211</v>
      </c>
      <c r="Y1172" s="129" t="s">
        <v>211</v>
      </c>
      <c r="Z1172" s="129" t="s">
        <v>210</v>
      </c>
      <c r="AA1172" s="129" t="s">
        <v>220</v>
      </c>
      <c r="AB1172" s="129" t="s">
        <v>213</v>
      </c>
      <c r="AC1172" s="129" t="s">
        <v>214</v>
      </c>
      <c r="AD1172" s="1">
        <v>45707</v>
      </c>
      <c r="AE1172" s="129"/>
      <c r="AF1172" s="129" t="s">
        <v>230</v>
      </c>
      <c r="AG1172" s="1" t="s">
        <v>216</v>
      </c>
      <c r="AH1172" s="1">
        <v>18</v>
      </c>
      <c r="AI1172" s="1"/>
      <c r="AJ1172" s="1" t="s">
        <v>210</v>
      </c>
      <c r="AK1172" s="1"/>
      <c r="AL1172" s="1"/>
      <c r="AM1172" s="1"/>
      <c r="AN1172" s="1"/>
      <c r="AO1172" s="1"/>
      <c r="AP1172" s="1"/>
      <c r="AQ1172" s="44" t="s">
        <v>213</v>
      </c>
    </row>
    <row r="1173" spans="1:43" x14ac:dyDescent="0.25">
      <c r="A1173" s="132" t="s">
        <v>11831</v>
      </c>
      <c r="B1173" s="129" t="s">
        <v>242</v>
      </c>
      <c r="C1173" s="129" t="s">
        <v>3219</v>
      </c>
      <c r="D1173" s="129" t="s">
        <v>3220</v>
      </c>
      <c r="E1173" s="129" t="s">
        <v>3221</v>
      </c>
      <c r="F1173" s="1">
        <v>8153</v>
      </c>
      <c r="G1173" s="129" t="s">
        <v>269</v>
      </c>
      <c r="H1173" s="129" t="s">
        <v>3690</v>
      </c>
      <c r="I1173" s="129" t="s">
        <v>205</v>
      </c>
      <c r="J1173" s="129" t="s">
        <v>206</v>
      </c>
      <c r="K1173" s="1">
        <v>24297352</v>
      </c>
      <c r="L1173" s="1">
        <v>29907030103895</v>
      </c>
      <c r="M1173" s="129" t="s">
        <v>218</v>
      </c>
      <c r="N1173" s="1">
        <v>1024327225</v>
      </c>
      <c r="O1173" s="1">
        <v>45547</v>
      </c>
      <c r="P1173" s="1">
        <v>45558</v>
      </c>
      <c r="Q1173" s="129" t="s">
        <v>2210</v>
      </c>
      <c r="R1173" s="129" t="s">
        <v>242</v>
      </c>
      <c r="S1173" s="1">
        <v>86</v>
      </c>
      <c r="T1173" s="1">
        <v>0</v>
      </c>
      <c r="U1173" s="129" t="s">
        <v>209</v>
      </c>
      <c r="V1173" s="48"/>
      <c r="W1173" s="48"/>
      <c r="X1173" s="129" t="s">
        <v>211</v>
      </c>
      <c r="Y1173" s="129" t="s">
        <v>211</v>
      </c>
      <c r="Z1173" s="129" t="s">
        <v>210</v>
      </c>
      <c r="AA1173" s="129" t="s">
        <v>220</v>
      </c>
      <c r="AB1173" s="129" t="s">
        <v>213</v>
      </c>
      <c r="AC1173" s="129" t="s">
        <v>214</v>
      </c>
      <c r="AD1173" s="1">
        <v>45563</v>
      </c>
      <c r="AE1173" s="129"/>
      <c r="AF1173" s="129" t="s">
        <v>229</v>
      </c>
      <c r="AG1173" s="1" t="s">
        <v>216</v>
      </c>
      <c r="AH1173" s="1">
        <v>9</v>
      </c>
      <c r="AI1173" s="1"/>
      <c r="AJ1173" s="1" t="s">
        <v>210</v>
      </c>
      <c r="AK1173" s="1"/>
      <c r="AL1173" s="1"/>
      <c r="AM1173" s="1"/>
      <c r="AN1173" s="1"/>
      <c r="AO1173" s="1"/>
      <c r="AP1173" s="1"/>
      <c r="AQ1173" s="44" t="s">
        <v>213</v>
      </c>
    </row>
    <row r="1174" spans="1:43" x14ac:dyDescent="0.25">
      <c r="A1174" s="132" t="s">
        <v>12221</v>
      </c>
      <c r="B1174" s="129" t="s">
        <v>3632</v>
      </c>
      <c r="C1174" s="129" t="s">
        <v>3817</v>
      </c>
      <c r="D1174" s="129" t="s">
        <v>3818</v>
      </c>
      <c r="E1174" s="129" t="s">
        <v>3781</v>
      </c>
      <c r="F1174" s="1">
        <v>7494</v>
      </c>
      <c r="G1174" s="129" t="s">
        <v>2472</v>
      </c>
      <c r="H1174" s="129" t="s">
        <v>2814</v>
      </c>
      <c r="I1174" s="129" t="s">
        <v>301</v>
      </c>
      <c r="J1174" s="129" t="s">
        <v>206</v>
      </c>
      <c r="K1174" s="1">
        <v>24299313</v>
      </c>
      <c r="L1174" s="1">
        <v>30011190100347</v>
      </c>
      <c r="M1174" s="129" t="s">
        <v>218</v>
      </c>
      <c r="N1174" s="1">
        <v>1018725590</v>
      </c>
      <c r="O1174" s="1">
        <v>45603</v>
      </c>
      <c r="P1174" s="1">
        <v>45617</v>
      </c>
      <c r="Q1174" s="129" t="s">
        <v>232</v>
      </c>
      <c r="R1174" s="129" t="s">
        <v>3632</v>
      </c>
      <c r="S1174" s="1">
        <v>33</v>
      </c>
      <c r="T1174" s="1">
        <v>0</v>
      </c>
      <c r="U1174" s="129" t="s">
        <v>209</v>
      </c>
      <c r="V1174" s="48"/>
      <c r="W1174" s="48"/>
      <c r="X1174" s="129" t="s">
        <v>211</v>
      </c>
      <c r="Y1174" s="129" t="s">
        <v>211</v>
      </c>
      <c r="Z1174" s="129" t="s">
        <v>210</v>
      </c>
      <c r="AA1174" s="129" t="s">
        <v>220</v>
      </c>
      <c r="AB1174" s="129" t="s">
        <v>213</v>
      </c>
      <c r="AC1174" s="129" t="s">
        <v>214</v>
      </c>
      <c r="AD1174" s="1">
        <v>45619</v>
      </c>
      <c r="AE1174" s="129"/>
      <c r="AF1174" s="129" t="s">
        <v>229</v>
      </c>
      <c r="AG1174" s="1" t="s">
        <v>216</v>
      </c>
      <c r="AH1174" s="1" t="s">
        <v>210</v>
      </c>
      <c r="AI1174" s="1"/>
      <c r="AJ1174" s="1"/>
      <c r="AK1174" s="1"/>
      <c r="AL1174" s="1"/>
      <c r="AM1174" s="1"/>
      <c r="AN1174" s="1"/>
      <c r="AO1174" s="1"/>
      <c r="AP1174" s="1"/>
      <c r="AQ1174" s="44"/>
    </row>
    <row r="1175" spans="1:43" x14ac:dyDescent="0.25">
      <c r="A1175" s="132" t="s">
        <v>12221</v>
      </c>
      <c r="B1175" s="129" t="s">
        <v>3632</v>
      </c>
      <c r="C1175" s="129" t="s">
        <v>9954</v>
      </c>
      <c r="D1175" s="129" t="s">
        <v>9955</v>
      </c>
      <c r="E1175" s="129" t="s">
        <v>9889</v>
      </c>
      <c r="F1175" s="1">
        <v>2270</v>
      </c>
      <c r="G1175" s="129" t="s">
        <v>2860</v>
      </c>
      <c r="H1175" s="129" t="s">
        <v>2814</v>
      </c>
      <c r="I1175" s="129" t="s">
        <v>301</v>
      </c>
      <c r="J1175" s="129" t="s">
        <v>206</v>
      </c>
      <c r="K1175" s="1">
        <v>24303607</v>
      </c>
      <c r="L1175" s="1">
        <v>30212102101377</v>
      </c>
      <c r="M1175" s="129" t="s">
        <v>218</v>
      </c>
      <c r="N1175" s="1">
        <v>1067496605</v>
      </c>
      <c r="O1175" s="1">
        <v>45750</v>
      </c>
      <c r="P1175" s="1">
        <v>45764</v>
      </c>
      <c r="Q1175" s="129" t="s">
        <v>7064</v>
      </c>
      <c r="R1175" s="129" t="s">
        <v>3632</v>
      </c>
      <c r="S1175" s="1">
        <v>39</v>
      </c>
      <c r="T1175" s="1">
        <v>0</v>
      </c>
      <c r="U1175" s="129" t="s">
        <v>209</v>
      </c>
      <c r="V1175" s="48"/>
      <c r="W1175" s="48"/>
      <c r="X1175" s="129" t="s">
        <v>211</v>
      </c>
      <c r="Y1175" s="129" t="s">
        <v>211</v>
      </c>
      <c r="Z1175" s="129" t="s">
        <v>210</v>
      </c>
      <c r="AA1175" s="129" t="s">
        <v>220</v>
      </c>
      <c r="AB1175" s="129" t="s">
        <v>213</v>
      </c>
      <c r="AC1175" s="129" t="s">
        <v>214</v>
      </c>
      <c r="AD1175" s="1">
        <v>45764</v>
      </c>
      <c r="AE1175" s="129"/>
      <c r="AF1175" s="129" t="s">
        <v>233</v>
      </c>
      <c r="AG1175" s="1" t="s">
        <v>216</v>
      </c>
      <c r="AH1175" s="1" t="s">
        <v>210</v>
      </c>
      <c r="AI1175" s="1" t="s">
        <v>211</v>
      </c>
      <c r="AJ1175" s="1" t="s">
        <v>211</v>
      </c>
      <c r="AK1175" s="1" t="s">
        <v>211</v>
      </c>
      <c r="AL1175" s="1"/>
      <c r="AM1175" s="1"/>
      <c r="AN1175" s="1"/>
      <c r="AO1175" s="1"/>
      <c r="AP1175" s="1"/>
      <c r="AQ1175" s="44"/>
    </row>
    <row r="1176" spans="1:43" x14ac:dyDescent="0.25">
      <c r="A1176" s="132" t="s">
        <v>12221</v>
      </c>
      <c r="B1176" s="129" t="s">
        <v>3632</v>
      </c>
      <c r="C1176" s="129" t="s">
        <v>9952</v>
      </c>
      <c r="D1176" s="129" t="s">
        <v>9953</v>
      </c>
      <c r="E1176" s="129" t="s">
        <v>9895</v>
      </c>
      <c r="F1176" s="1">
        <v>2501</v>
      </c>
      <c r="G1176" s="129" t="s">
        <v>2860</v>
      </c>
      <c r="H1176" s="129" t="s">
        <v>2814</v>
      </c>
      <c r="I1176" s="129" t="s">
        <v>301</v>
      </c>
      <c r="J1176" s="129" t="s">
        <v>206</v>
      </c>
      <c r="K1176" s="1">
        <v>24303608</v>
      </c>
      <c r="L1176" s="1">
        <v>30610200101879</v>
      </c>
      <c r="M1176" s="129" t="s">
        <v>218</v>
      </c>
      <c r="N1176" s="1">
        <v>1001366762</v>
      </c>
      <c r="O1176" s="1">
        <v>45750</v>
      </c>
      <c r="P1176" s="1">
        <v>45764</v>
      </c>
      <c r="Q1176" s="129" t="s">
        <v>300</v>
      </c>
      <c r="R1176" s="129" t="s">
        <v>3632</v>
      </c>
      <c r="S1176" s="1">
        <v>39</v>
      </c>
      <c r="T1176" s="1">
        <v>0</v>
      </c>
      <c r="U1176" s="129" t="s">
        <v>209</v>
      </c>
      <c r="V1176" s="48"/>
      <c r="W1176" s="48"/>
      <c r="X1176" s="129" t="s">
        <v>211</v>
      </c>
      <c r="Y1176" s="129" t="s">
        <v>211</v>
      </c>
      <c r="Z1176" s="129" t="s">
        <v>210</v>
      </c>
      <c r="AA1176" s="129" t="s">
        <v>220</v>
      </c>
      <c r="AB1176" s="129" t="s">
        <v>213</v>
      </c>
      <c r="AC1176" s="129" t="s">
        <v>214</v>
      </c>
      <c r="AD1176" s="1">
        <v>45764</v>
      </c>
      <c r="AE1176" s="129"/>
      <c r="AF1176" s="129" t="s">
        <v>239</v>
      </c>
      <c r="AG1176" s="1" t="s">
        <v>216</v>
      </c>
      <c r="AH1176" s="1" t="s">
        <v>210</v>
      </c>
      <c r="AI1176" s="1" t="s">
        <v>211</v>
      </c>
      <c r="AJ1176" s="1" t="s">
        <v>211</v>
      </c>
      <c r="AK1176" s="1" t="s">
        <v>211</v>
      </c>
      <c r="AL1176" s="1"/>
      <c r="AM1176" s="1"/>
      <c r="AN1176" s="1"/>
      <c r="AO1176" s="1"/>
      <c r="AP1176" s="1"/>
      <c r="AQ1176" s="44"/>
    </row>
    <row r="1177" spans="1:43" x14ac:dyDescent="0.25">
      <c r="A1177" s="132" t="s">
        <v>12221</v>
      </c>
      <c r="B1177" s="129" t="s">
        <v>3632</v>
      </c>
      <c r="C1177" s="129" t="s">
        <v>9950</v>
      </c>
      <c r="D1177" s="129" t="s">
        <v>9951</v>
      </c>
      <c r="E1177" s="129" t="s">
        <v>9897</v>
      </c>
      <c r="F1177" s="1">
        <v>2335</v>
      </c>
      <c r="G1177" s="129" t="s">
        <v>2860</v>
      </c>
      <c r="H1177" s="129" t="s">
        <v>2814</v>
      </c>
      <c r="I1177" s="129" t="s">
        <v>301</v>
      </c>
      <c r="J1177" s="129" t="s">
        <v>206</v>
      </c>
      <c r="K1177" s="1">
        <v>24303609</v>
      </c>
      <c r="L1177" s="1">
        <v>29710270103096</v>
      </c>
      <c r="M1177" s="129" t="s">
        <v>218</v>
      </c>
      <c r="N1177" s="1">
        <v>1091554101</v>
      </c>
      <c r="O1177" s="1">
        <v>45750</v>
      </c>
      <c r="P1177" s="1">
        <v>45764</v>
      </c>
      <c r="Q1177" s="129" t="s">
        <v>232</v>
      </c>
      <c r="R1177" s="129" t="s">
        <v>3632</v>
      </c>
      <c r="S1177" s="1">
        <v>39</v>
      </c>
      <c r="T1177" s="1">
        <v>0</v>
      </c>
      <c r="U1177" s="129" t="s">
        <v>209</v>
      </c>
      <c r="V1177" s="48"/>
      <c r="W1177" s="48"/>
      <c r="X1177" s="129" t="s">
        <v>211</v>
      </c>
      <c r="Y1177" s="129" t="s">
        <v>211</v>
      </c>
      <c r="Z1177" s="129" t="s">
        <v>210</v>
      </c>
      <c r="AA1177" s="129" t="s">
        <v>220</v>
      </c>
      <c r="AB1177" s="129" t="s">
        <v>213</v>
      </c>
      <c r="AC1177" s="129" t="s">
        <v>335</v>
      </c>
      <c r="AD1177" s="1">
        <v>45764</v>
      </c>
      <c r="AE1177" s="129"/>
      <c r="AF1177" s="129" t="s">
        <v>226</v>
      </c>
      <c r="AG1177" s="1" t="s">
        <v>216</v>
      </c>
      <c r="AH1177" s="1" t="s">
        <v>210</v>
      </c>
      <c r="AI1177" s="1" t="s">
        <v>211</v>
      </c>
      <c r="AJ1177" s="1" t="s">
        <v>211</v>
      </c>
      <c r="AK1177" s="1" t="s">
        <v>211</v>
      </c>
      <c r="AL1177" s="1"/>
      <c r="AM1177" s="1"/>
      <c r="AN1177" s="1"/>
      <c r="AO1177" s="1"/>
      <c r="AP1177" s="1"/>
      <c r="AQ1177" s="44"/>
    </row>
    <row r="1178" spans="1:43" x14ac:dyDescent="0.25">
      <c r="A1178" s="132" t="s">
        <v>12221</v>
      </c>
      <c r="B1178" s="129" t="s">
        <v>3632</v>
      </c>
      <c r="C1178" s="129" t="s">
        <v>9939</v>
      </c>
      <c r="D1178" s="129" t="s">
        <v>9940</v>
      </c>
      <c r="E1178" s="129" t="s">
        <v>9899</v>
      </c>
      <c r="F1178" s="1">
        <v>8203</v>
      </c>
      <c r="G1178" s="129" t="s">
        <v>2882</v>
      </c>
      <c r="H1178" s="129" t="s">
        <v>2814</v>
      </c>
      <c r="I1178" s="129" t="s">
        <v>301</v>
      </c>
      <c r="J1178" s="129" t="s">
        <v>206</v>
      </c>
      <c r="K1178" s="1">
        <v>24303605</v>
      </c>
      <c r="L1178" s="1">
        <v>30412150106096</v>
      </c>
      <c r="M1178" s="129" t="s">
        <v>218</v>
      </c>
      <c r="N1178" s="1">
        <v>1013576584</v>
      </c>
      <c r="O1178" s="1">
        <v>45750</v>
      </c>
      <c r="P1178" s="1">
        <v>45764</v>
      </c>
      <c r="Q1178" s="129" t="s">
        <v>300</v>
      </c>
      <c r="R1178" s="129" t="s">
        <v>3632</v>
      </c>
      <c r="S1178" s="1">
        <v>39</v>
      </c>
      <c r="T1178" s="1">
        <v>0</v>
      </c>
      <c r="U1178" s="129" t="s">
        <v>209</v>
      </c>
      <c r="V1178" s="48"/>
      <c r="W1178" s="48"/>
      <c r="X1178" s="129" t="s">
        <v>211</v>
      </c>
      <c r="Y1178" s="129" t="s">
        <v>211</v>
      </c>
      <c r="Z1178" s="129" t="s">
        <v>210</v>
      </c>
      <c r="AA1178" s="129" t="s">
        <v>220</v>
      </c>
      <c r="AB1178" s="129" t="s">
        <v>213</v>
      </c>
      <c r="AC1178" s="129" t="s">
        <v>335</v>
      </c>
      <c r="AD1178" s="1">
        <v>45764</v>
      </c>
      <c r="AE1178" s="129"/>
      <c r="AF1178" s="129" t="s">
        <v>230</v>
      </c>
      <c r="AG1178" s="1" t="s">
        <v>216</v>
      </c>
      <c r="AH1178" s="1" t="s">
        <v>210</v>
      </c>
      <c r="AI1178" s="1" t="s">
        <v>211</v>
      </c>
      <c r="AJ1178" s="1" t="s">
        <v>211</v>
      </c>
      <c r="AK1178" s="1" t="s">
        <v>211</v>
      </c>
      <c r="AL1178" s="1"/>
      <c r="AM1178" s="1"/>
      <c r="AN1178" s="1"/>
      <c r="AO1178" s="1"/>
      <c r="AP1178" s="1"/>
      <c r="AQ1178" s="44"/>
    </row>
    <row r="1179" spans="1:43" x14ac:dyDescent="0.25">
      <c r="A1179" s="132" t="s">
        <v>12221</v>
      </c>
      <c r="B1179" s="129" t="s">
        <v>3632</v>
      </c>
      <c r="C1179" s="129" t="s">
        <v>9945</v>
      </c>
      <c r="D1179" s="129" t="s">
        <v>9946</v>
      </c>
      <c r="E1179" s="129" t="s">
        <v>9909</v>
      </c>
      <c r="F1179" s="1">
        <v>1988</v>
      </c>
      <c r="G1179" s="129" t="s">
        <v>2860</v>
      </c>
      <c r="H1179" s="129" t="s">
        <v>2814</v>
      </c>
      <c r="I1179" s="129" t="s">
        <v>301</v>
      </c>
      <c r="J1179" s="129" t="s">
        <v>206</v>
      </c>
      <c r="K1179" s="1">
        <v>24303611</v>
      </c>
      <c r="L1179" s="1">
        <v>30611210100958</v>
      </c>
      <c r="M1179" s="129" t="s">
        <v>218</v>
      </c>
      <c r="N1179" s="1">
        <v>1019715470</v>
      </c>
      <c r="O1179" s="1">
        <v>45750</v>
      </c>
      <c r="P1179" s="1">
        <v>45764</v>
      </c>
      <c r="Q1179" s="129" t="s">
        <v>3288</v>
      </c>
      <c r="R1179" s="129" t="s">
        <v>3632</v>
      </c>
      <c r="S1179" s="1">
        <v>39</v>
      </c>
      <c r="T1179" s="1">
        <v>0</v>
      </c>
      <c r="U1179" s="129" t="s">
        <v>209</v>
      </c>
      <c r="V1179" s="48"/>
      <c r="W1179" s="48"/>
      <c r="X1179" s="129" t="s">
        <v>211</v>
      </c>
      <c r="Y1179" s="129" t="s">
        <v>211</v>
      </c>
      <c r="Z1179" s="129" t="s">
        <v>210</v>
      </c>
      <c r="AA1179" s="129" t="s">
        <v>220</v>
      </c>
      <c r="AB1179" s="129" t="s">
        <v>213</v>
      </c>
      <c r="AC1179" s="129" t="s">
        <v>214</v>
      </c>
      <c r="AD1179" s="1">
        <v>45764</v>
      </c>
      <c r="AE1179" s="129"/>
      <c r="AF1179" s="129" t="s">
        <v>239</v>
      </c>
      <c r="AG1179" s="1" t="s">
        <v>216</v>
      </c>
      <c r="AH1179" s="1" t="s">
        <v>210</v>
      </c>
      <c r="AI1179" s="1" t="s">
        <v>211</v>
      </c>
      <c r="AJ1179" s="1" t="s">
        <v>211</v>
      </c>
      <c r="AK1179" s="1" t="s">
        <v>211</v>
      </c>
      <c r="AL1179" s="1"/>
      <c r="AM1179" s="1"/>
      <c r="AN1179" s="1"/>
      <c r="AO1179" s="1"/>
      <c r="AP1179" s="1"/>
      <c r="AQ1179" s="44"/>
    </row>
    <row r="1180" spans="1:43" x14ac:dyDescent="0.25">
      <c r="A1180" s="132" t="s">
        <v>12221</v>
      </c>
      <c r="B1180" s="129" t="s">
        <v>3632</v>
      </c>
      <c r="C1180" s="129" t="s">
        <v>9943</v>
      </c>
      <c r="D1180" s="129" t="s">
        <v>9944</v>
      </c>
      <c r="E1180" s="129" t="s">
        <v>9907</v>
      </c>
      <c r="F1180" s="1">
        <v>2967</v>
      </c>
      <c r="G1180" s="129" t="s">
        <v>2860</v>
      </c>
      <c r="H1180" s="129" t="s">
        <v>2814</v>
      </c>
      <c r="I1180" s="129" t="s">
        <v>301</v>
      </c>
      <c r="J1180" s="129" t="s">
        <v>206</v>
      </c>
      <c r="K1180" s="1">
        <v>24303614</v>
      </c>
      <c r="L1180" s="1">
        <v>30612080100833</v>
      </c>
      <c r="M1180" s="129" t="s">
        <v>218</v>
      </c>
      <c r="N1180" s="1">
        <v>1033262141</v>
      </c>
      <c r="O1180" s="1">
        <v>45750</v>
      </c>
      <c r="P1180" s="1">
        <v>45764</v>
      </c>
      <c r="Q1180" s="129" t="s">
        <v>2322</v>
      </c>
      <c r="R1180" s="129" t="s">
        <v>3632</v>
      </c>
      <c r="S1180" s="1">
        <v>39</v>
      </c>
      <c r="T1180" s="1">
        <v>0</v>
      </c>
      <c r="U1180" s="129" t="s">
        <v>209</v>
      </c>
      <c r="V1180" s="48"/>
      <c r="W1180" s="48"/>
      <c r="X1180" s="129" t="s">
        <v>211</v>
      </c>
      <c r="Y1180" s="129" t="s">
        <v>211</v>
      </c>
      <c r="Z1180" s="129" t="s">
        <v>210</v>
      </c>
      <c r="AA1180" s="129" t="s">
        <v>220</v>
      </c>
      <c r="AB1180" s="129" t="s">
        <v>213</v>
      </c>
      <c r="AC1180" s="129" t="s">
        <v>214</v>
      </c>
      <c r="AD1180" s="1">
        <v>45764</v>
      </c>
      <c r="AE1180" s="129"/>
      <c r="AF1180" s="129" t="s">
        <v>239</v>
      </c>
      <c r="AG1180" s="1" t="s">
        <v>216</v>
      </c>
      <c r="AH1180" s="1" t="s">
        <v>210</v>
      </c>
      <c r="AI1180" s="1" t="s">
        <v>211</v>
      </c>
      <c r="AJ1180" s="1" t="s">
        <v>211</v>
      </c>
      <c r="AK1180" s="1" t="s">
        <v>211</v>
      </c>
      <c r="AL1180" s="1"/>
      <c r="AM1180" s="1"/>
      <c r="AN1180" s="1"/>
      <c r="AO1180" s="1"/>
      <c r="AP1180" s="1"/>
      <c r="AQ1180" s="44"/>
    </row>
    <row r="1181" spans="1:43" x14ac:dyDescent="0.25">
      <c r="A1181" s="132" t="s">
        <v>12221</v>
      </c>
      <c r="B1181" s="129" t="s">
        <v>3632</v>
      </c>
      <c r="C1181" s="129" t="s">
        <v>9941</v>
      </c>
      <c r="D1181" s="129" t="s">
        <v>9942</v>
      </c>
      <c r="E1181" s="129" t="s">
        <v>9891</v>
      </c>
      <c r="F1181" s="1">
        <v>7059</v>
      </c>
      <c r="G1181" s="129" t="s">
        <v>2860</v>
      </c>
      <c r="H1181" s="129" t="s">
        <v>2814</v>
      </c>
      <c r="I1181" s="129" t="s">
        <v>301</v>
      </c>
      <c r="J1181" s="129" t="s">
        <v>206</v>
      </c>
      <c r="K1181" s="1">
        <v>24303617</v>
      </c>
      <c r="L1181" s="1">
        <v>30307130100514</v>
      </c>
      <c r="M1181" s="129" t="s">
        <v>218</v>
      </c>
      <c r="N1181" s="1">
        <v>1012931244</v>
      </c>
      <c r="O1181" s="1">
        <v>45750</v>
      </c>
      <c r="P1181" s="1">
        <v>45764</v>
      </c>
      <c r="Q1181" s="129" t="s">
        <v>293</v>
      </c>
      <c r="R1181" s="129" t="s">
        <v>3632</v>
      </c>
      <c r="S1181" s="1">
        <v>39</v>
      </c>
      <c r="T1181" s="1">
        <v>0</v>
      </c>
      <c r="U1181" s="129" t="s">
        <v>209</v>
      </c>
      <c r="V1181" s="48"/>
      <c r="W1181" s="48"/>
      <c r="X1181" s="129" t="s">
        <v>211</v>
      </c>
      <c r="Y1181" s="129" t="s">
        <v>211</v>
      </c>
      <c r="Z1181" s="129" t="s">
        <v>210</v>
      </c>
      <c r="AA1181" s="129" t="s">
        <v>220</v>
      </c>
      <c r="AB1181" s="129" t="s">
        <v>213</v>
      </c>
      <c r="AC1181" s="129" t="s">
        <v>214</v>
      </c>
      <c r="AD1181" s="1">
        <v>45764</v>
      </c>
      <c r="AE1181" s="129"/>
      <c r="AF1181" s="129" t="s">
        <v>233</v>
      </c>
      <c r="AG1181" s="1" t="s">
        <v>216</v>
      </c>
      <c r="AH1181" s="1" t="s">
        <v>210</v>
      </c>
      <c r="AI1181" s="1" t="s">
        <v>211</v>
      </c>
      <c r="AJ1181" s="1" t="s">
        <v>211</v>
      </c>
      <c r="AK1181" s="1" t="s">
        <v>211</v>
      </c>
      <c r="AL1181" s="1"/>
      <c r="AM1181" s="1"/>
      <c r="AN1181" s="1"/>
      <c r="AO1181" s="1"/>
      <c r="AP1181" s="1"/>
      <c r="AQ1181" s="44"/>
    </row>
    <row r="1182" spans="1:43" x14ac:dyDescent="0.25">
      <c r="A1182" s="132" t="s">
        <v>12221</v>
      </c>
      <c r="B1182" s="129" t="s">
        <v>3632</v>
      </c>
      <c r="C1182" s="129" t="s">
        <v>9956</v>
      </c>
      <c r="D1182" s="129" t="s">
        <v>9957</v>
      </c>
      <c r="E1182" s="129" t="s">
        <v>9917</v>
      </c>
      <c r="F1182" s="1">
        <v>1545</v>
      </c>
      <c r="G1182" s="129" t="s">
        <v>2877</v>
      </c>
      <c r="H1182" s="129" t="s">
        <v>2814</v>
      </c>
      <c r="I1182" s="129" t="s">
        <v>301</v>
      </c>
      <c r="J1182" s="129" t="s">
        <v>206</v>
      </c>
      <c r="K1182" s="1">
        <v>24303622</v>
      </c>
      <c r="L1182" s="1">
        <v>30601020106237</v>
      </c>
      <c r="M1182" s="129" t="s">
        <v>218</v>
      </c>
      <c r="N1182" s="1">
        <v>1017648662</v>
      </c>
      <c r="O1182" s="1">
        <v>45750</v>
      </c>
      <c r="P1182" s="1">
        <v>45764</v>
      </c>
      <c r="Q1182" s="129" t="s">
        <v>9958</v>
      </c>
      <c r="R1182" s="129" t="s">
        <v>3632</v>
      </c>
      <c r="S1182" s="1">
        <v>39</v>
      </c>
      <c r="T1182" s="1">
        <v>0</v>
      </c>
      <c r="U1182" s="129" t="s">
        <v>209</v>
      </c>
      <c r="V1182" s="48"/>
      <c r="W1182" s="48"/>
      <c r="X1182" s="129" t="s">
        <v>211</v>
      </c>
      <c r="Y1182" s="129" t="s">
        <v>211</v>
      </c>
      <c r="Z1182" s="129" t="s">
        <v>210</v>
      </c>
      <c r="AA1182" s="129" t="s">
        <v>220</v>
      </c>
      <c r="AB1182" s="129" t="s">
        <v>213</v>
      </c>
      <c r="AC1182" s="129" t="s">
        <v>214</v>
      </c>
      <c r="AD1182" s="1">
        <v>45764</v>
      </c>
      <c r="AE1182" s="129"/>
      <c r="AF1182" s="129" t="s">
        <v>239</v>
      </c>
      <c r="AG1182" s="1" t="s">
        <v>216</v>
      </c>
      <c r="AH1182" s="1" t="s">
        <v>210</v>
      </c>
      <c r="AI1182" s="1" t="s">
        <v>211</v>
      </c>
      <c r="AJ1182" s="1" t="s">
        <v>211</v>
      </c>
      <c r="AK1182" s="1" t="s">
        <v>211</v>
      </c>
      <c r="AL1182" s="1"/>
      <c r="AM1182" s="1"/>
      <c r="AN1182" s="1"/>
      <c r="AO1182" s="1"/>
      <c r="AP1182" s="1"/>
      <c r="AQ1182" s="44"/>
    </row>
    <row r="1183" spans="1:43" x14ac:dyDescent="0.25">
      <c r="A1183" s="132" t="s">
        <v>12221</v>
      </c>
      <c r="B1183" s="129" t="s">
        <v>3632</v>
      </c>
      <c r="C1183" s="129" t="s">
        <v>9937</v>
      </c>
      <c r="D1183" s="129" t="s">
        <v>9938</v>
      </c>
      <c r="E1183" s="129" t="s">
        <v>9911</v>
      </c>
      <c r="F1183" s="1">
        <v>7445</v>
      </c>
      <c r="G1183" s="129" t="s">
        <v>2882</v>
      </c>
      <c r="H1183" s="129" t="s">
        <v>2814</v>
      </c>
      <c r="I1183" s="129" t="s">
        <v>301</v>
      </c>
      <c r="J1183" s="129" t="s">
        <v>206</v>
      </c>
      <c r="K1183" s="1">
        <v>24303616</v>
      </c>
      <c r="L1183" s="1">
        <v>30507262103112</v>
      </c>
      <c r="M1183" s="129" t="s">
        <v>218</v>
      </c>
      <c r="N1183" s="1">
        <v>1091890300</v>
      </c>
      <c r="O1183" s="1">
        <v>45750</v>
      </c>
      <c r="P1183" s="1">
        <v>45764</v>
      </c>
      <c r="Q1183" s="129" t="s">
        <v>2322</v>
      </c>
      <c r="R1183" s="129" t="s">
        <v>3632</v>
      </c>
      <c r="S1183" s="1">
        <v>39</v>
      </c>
      <c r="T1183" s="1">
        <v>0</v>
      </c>
      <c r="U1183" s="129" t="s">
        <v>209</v>
      </c>
      <c r="V1183" s="48"/>
      <c r="W1183" s="48"/>
      <c r="X1183" s="129" t="s">
        <v>211</v>
      </c>
      <c r="Y1183" s="129" t="s">
        <v>211</v>
      </c>
      <c r="Z1183" s="129" t="s">
        <v>210</v>
      </c>
      <c r="AA1183" s="129" t="s">
        <v>220</v>
      </c>
      <c r="AB1183" s="129" t="s">
        <v>213</v>
      </c>
      <c r="AC1183" s="129" t="s">
        <v>214</v>
      </c>
      <c r="AD1183" s="1">
        <v>45764</v>
      </c>
      <c r="AE1183" s="129"/>
      <c r="AF1183" s="129" t="s">
        <v>230</v>
      </c>
      <c r="AG1183" s="1" t="s">
        <v>216</v>
      </c>
      <c r="AH1183" s="1" t="s">
        <v>210</v>
      </c>
      <c r="AI1183" s="1" t="s">
        <v>211</v>
      </c>
      <c r="AJ1183" s="1" t="s">
        <v>211</v>
      </c>
      <c r="AK1183" s="1" t="s">
        <v>211</v>
      </c>
      <c r="AL1183" s="1"/>
      <c r="AM1183" s="1"/>
      <c r="AN1183" s="1"/>
      <c r="AO1183" s="1"/>
      <c r="AP1183" s="1"/>
      <c r="AQ1183" s="44"/>
    </row>
    <row r="1184" spans="1:43" x14ac:dyDescent="0.25">
      <c r="A1184" s="132" t="s">
        <v>12221</v>
      </c>
      <c r="B1184" s="129" t="s">
        <v>3632</v>
      </c>
      <c r="C1184" s="129" t="s">
        <v>9947</v>
      </c>
      <c r="D1184" s="129" t="s">
        <v>9948</v>
      </c>
      <c r="E1184" s="129" t="s">
        <v>9949</v>
      </c>
      <c r="F1184" s="1">
        <v>3911</v>
      </c>
      <c r="G1184" s="129" t="s">
        <v>2860</v>
      </c>
      <c r="H1184" s="129" t="s">
        <v>2814</v>
      </c>
      <c r="I1184" s="129" t="s">
        <v>301</v>
      </c>
      <c r="J1184" s="129" t="s">
        <v>206</v>
      </c>
      <c r="K1184" s="1">
        <v>24303610</v>
      </c>
      <c r="L1184" s="1">
        <v>30204241601772</v>
      </c>
      <c r="M1184" s="129" t="s">
        <v>218</v>
      </c>
      <c r="N1184" s="1">
        <v>1012263011</v>
      </c>
      <c r="O1184" s="1">
        <v>45750</v>
      </c>
      <c r="P1184" s="1">
        <v>45764</v>
      </c>
      <c r="Q1184" s="129" t="s">
        <v>307</v>
      </c>
      <c r="R1184" s="129" t="s">
        <v>3632</v>
      </c>
      <c r="S1184" s="1">
        <v>39</v>
      </c>
      <c r="T1184" s="1">
        <v>0</v>
      </c>
      <c r="U1184" s="129" t="s">
        <v>209</v>
      </c>
      <c r="V1184" s="48"/>
      <c r="W1184" s="48"/>
      <c r="X1184" s="129" t="s">
        <v>211</v>
      </c>
      <c r="Y1184" s="129" t="s">
        <v>211</v>
      </c>
      <c r="Z1184" s="129" t="s">
        <v>210</v>
      </c>
      <c r="AA1184" s="129" t="s">
        <v>220</v>
      </c>
      <c r="AB1184" s="129" t="s">
        <v>213</v>
      </c>
      <c r="AC1184" s="129" t="s">
        <v>214</v>
      </c>
      <c r="AD1184" s="1">
        <v>45764</v>
      </c>
      <c r="AE1184" s="129"/>
      <c r="AF1184" s="129" t="s">
        <v>229</v>
      </c>
      <c r="AG1184" s="1" t="s">
        <v>216</v>
      </c>
      <c r="AH1184" s="1" t="s">
        <v>210</v>
      </c>
      <c r="AI1184" s="1" t="s">
        <v>211</v>
      </c>
      <c r="AJ1184" s="1" t="s">
        <v>211</v>
      </c>
      <c r="AK1184" s="1" t="s">
        <v>211</v>
      </c>
      <c r="AL1184" s="1"/>
      <c r="AM1184" s="1"/>
      <c r="AN1184" s="1"/>
      <c r="AO1184" s="1"/>
      <c r="AP1184" s="1"/>
      <c r="AQ1184" s="44"/>
    </row>
    <row r="1185" spans="1:43" x14ac:dyDescent="0.25">
      <c r="A1185" s="132" t="s">
        <v>12221</v>
      </c>
      <c r="B1185" s="129" t="s">
        <v>3632</v>
      </c>
      <c r="C1185" s="129" t="s">
        <v>9964</v>
      </c>
      <c r="D1185" s="129" t="s">
        <v>9965</v>
      </c>
      <c r="E1185" s="129" t="s">
        <v>9921</v>
      </c>
      <c r="F1185" s="1">
        <v>2940</v>
      </c>
      <c r="G1185" s="129" t="s">
        <v>2877</v>
      </c>
      <c r="H1185" s="129" t="s">
        <v>2814</v>
      </c>
      <c r="I1185" s="129" t="s">
        <v>301</v>
      </c>
      <c r="J1185" s="129" t="s">
        <v>206</v>
      </c>
      <c r="K1185" s="1">
        <v>24303620</v>
      </c>
      <c r="L1185" s="1">
        <v>30307290107159</v>
      </c>
      <c r="M1185" s="129" t="s">
        <v>218</v>
      </c>
      <c r="N1185" s="1">
        <v>1023611537</v>
      </c>
      <c r="O1185" s="1">
        <v>45750</v>
      </c>
      <c r="P1185" s="1">
        <v>45764</v>
      </c>
      <c r="Q1185" s="129" t="s">
        <v>9966</v>
      </c>
      <c r="R1185" s="129" t="s">
        <v>3632</v>
      </c>
      <c r="S1185" s="1">
        <v>39</v>
      </c>
      <c r="T1185" s="1">
        <v>0</v>
      </c>
      <c r="U1185" s="129" t="s">
        <v>209</v>
      </c>
      <c r="V1185" s="48"/>
      <c r="W1185" s="48"/>
      <c r="X1185" s="129" t="s">
        <v>211</v>
      </c>
      <c r="Y1185" s="129" t="s">
        <v>211</v>
      </c>
      <c r="Z1185" s="129" t="s">
        <v>210</v>
      </c>
      <c r="AA1185" s="129" t="s">
        <v>220</v>
      </c>
      <c r="AB1185" s="129" t="s">
        <v>213</v>
      </c>
      <c r="AC1185" s="129" t="s">
        <v>214</v>
      </c>
      <c r="AD1185" s="1">
        <v>45764</v>
      </c>
      <c r="AE1185" s="129"/>
      <c r="AF1185" s="129" t="s">
        <v>226</v>
      </c>
      <c r="AG1185" s="1" t="s">
        <v>216</v>
      </c>
      <c r="AH1185" s="1" t="s">
        <v>210</v>
      </c>
      <c r="AI1185" s="1" t="s">
        <v>211</v>
      </c>
      <c r="AJ1185" s="1" t="s">
        <v>211</v>
      </c>
      <c r="AK1185" s="1" t="s">
        <v>211</v>
      </c>
      <c r="AL1185" s="1"/>
      <c r="AM1185" s="1"/>
      <c r="AN1185" s="1"/>
      <c r="AO1185" s="1"/>
      <c r="AP1185" s="1"/>
      <c r="AQ1185" s="44"/>
    </row>
    <row r="1186" spans="1:43" x14ac:dyDescent="0.25">
      <c r="A1186" s="132" t="s">
        <v>12221</v>
      </c>
      <c r="B1186" s="129" t="s">
        <v>3632</v>
      </c>
      <c r="C1186" s="129" t="s">
        <v>9931</v>
      </c>
      <c r="D1186" s="129" t="s">
        <v>9932</v>
      </c>
      <c r="E1186" s="129" t="s">
        <v>9901</v>
      </c>
      <c r="F1186" s="1">
        <v>4695</v>
      </c>
      <c r="G1186" s="129" t="s">
        <v>2891</v>
      </c>
      <c r="H1186" s="129" t="s">
        <v>2814</v>
      </c>
      <c r="I1186" s="129" t="s">
        <v>301</v>
      </c>
      <c r="J1186" s="129" t="s">
        <v>206</v>
      </c>
      <c r="K1186" s="1">
        <v>24303627</v>
      </c>
      <c r="L1186" s="1">
        <v>30404050100055</v>
      </c>
      <c r="M1186" s="129" t="s">
        <v>218</v>
      </c>
      <c r="N1186" s="1">
        <v>1040965286</v>
      </c>
      <c r="O1186" s="1">
        <v>45750</v>
      </c>
      <c r="P1186" s="1">
        <v>45764</v>
      </c>
      <c r="Q1186" s="129" t="s">
        <v>279</v>
      </c>
      <c r="R1186" s="129" t="s">
        <v>3632</v>
      </c>
      <c r="S1186" s="1">
        <v>39</v>
      </c>
      <c r="T1186" s="1">
        <v>0</v>
      </c>
      <c r="U1186" s="129" t="s">
        <v>209</v>
      </c>
      <c r="V1186" s="48"/>
      <c r="W1186" s="48"/>
      <c r="X1186" s="129" t="s">
        <v>211</v>
      </c>
      <c r="Y1186" s="129" t="s">
        <v>211</v>
      </c>
      <c r="Z1186" s="129" t="s">
        <v>210</v>
      </c>
      <c r="AA1186" s="129" t="s">
        <v>220</v>
      </c>
      <c r="AB1186" s="129" t="s">
        <v>213</v>
      </c>
      <c r="AC1186" s="129" t="s">
        <v>214</v>
      </c>
      <c r="AD1186" s="1">
        <v>45764</v>
      </c>
      <c r="AE1186" s="129"/>
      <c r="AF1186" s="129" t="s">
        <v>230</v>
      </c>
      <c r="AG1186" s="1" t="s">
        <v>216</v>
      </c>
      <c r="AH1186" s="1" t="s">
        <v>210</v>
      </c>
      <c r="AI1186" s="1" t="s">
        <v>211</v>
      </c>
      <c r="AJ1186" s="1" t="s">
        <v>211</v>
      </c>
      <c r="AK1186" s="1" t="s">
        <v>211</v>
      </c>
      <c r="AL1186" s="1"/>
      <c r="AM1186" s="1"/>
      <c r="AN1186" s="1"/>
      <c r="AO1186" s="1"/>
      <c r="AP1186" s="1"/>
      <c r="AQ1186" s="44"/>
    </row>
    <row r="1187" spans="1:43" x14ac:dyDescent="0.25">
      <c r="A1187" s="132" t="s">
        <v>12221</v>
      </c>
      <c r="B1187" s="129" t="s">
        <v>3632</v>
      </c>
      <c r="C1187" s="129" t="s">
        <v>9967</v>
      </c>
      <c r="D1187" s="129" t="s">
        <v>9968</v>
      </c>
      <c r="E1187" s="129" t="s">
        <v>9893</v>
      </c>
      <c r="F1187" s="1">
        <v>8339</v>
      </c>
      <c r="G1187" s="129" t="s">
        <v>2877</v>
      </c>
      <c r="H1187" s="129" t="s">
        <v>2814</v>
      </c>
      <c r="I1187" s="129" t="s">
        <v>301</v>
      </c>
      <c r="J1187" s="129" t="s">
        <v>206</v>
      </c>
      <c r="K1187" s="1">
        <v>24303618</v>
      </c>
      <c r="L1187" s="1">
        <v>30301010107452</v>
      </c>
      <c r="M1187" s="129" t="s">
        <v>218</v>
      </c>
      <c r="N1187" s="1">
        <v>1069018825</v>
      </c>
      <c r="O1187" s="1">
        <v>45750</v>
      </c>
      <c r="P1187" s="1">
        <v>45764</v>
      </c>
      <c r="Q1187" s="129" t="s">
        <v>246</v>
      </c>
      <c r="R1187" s="129" t="s">
        <v>3632</v>
      </c>
      <c r="S1187" s="1">
        <v>39</v>
      </c>
      <c r="T1187" s="1">
        <v>0</v>
      </c>
      <c r="U1187" s="129" t="s">
        <v>209</v>
      </c>
      <c r="V1187" s="48"/>
      <c r="W1187" s="48"/>
      <c r="X1187" s="129" t="s">
        <v>211</v>
      </c>
      <c r="Y1187" s="129" t="s">
        <v>211</v>
      </c>
      <c r="Z1187" s="129" t="s">
        <v>210</v>
      </c>
      <c r="AA1187" s="129" t="s">
        <v>220</v>
      </c>
      <c r="AB1187" s="129" t="s">
        <v>213</v>
      </c>
      <c r="AC1187" s="129" t="s">
        <v>214</v>
      </c>
      <c r="AD1187" s="1">
        <v>45764</v>
      </c>
      <c r="AE1187" s="129"/>
      <c r="AF1187" s="129" t="s">
        <v>226</v>
      </c>
      <c r="AG1187" s="1" t="s">
        <v>216</v>
      </c>
      <c r="AH1187" s="1" t="s">
        <v>210</v>
      </c>
      <c r="AI1187" s="1" t="s">
        <v>211</v>
      </c>
      <c r="AJ1187" s="1" t="s">
        <v>211</v>
      </c>
      <c r="AK1187" s="1" t="s">
        <v>211</v>
      </c>
      <c r="AL1187" s="1"/>
      <c r="AM1187" s="1"/>
      <c r="AN1187" s="1"/>
      <c r="AO1187" s="1"/>
      <c r="AP1187" s="1"/>
      <c r="AQ1187" s="44"/>
    </row>
    <row r="1188" spans="1:43" x14ac:dyDescent="0.25">
      <c r="A1188" s="132" t="s">
        <v>12221</v>
      </c>
      <c r="B1188" s="129" t="s">
        <v>3632</v>
      </c>
      <c r="C1188" s="129" t="s">
        <v>9935</v>
      </c>
      <c r="D1188" s="129" t="s">
        <v>9936</v>
      </c>
      <c r="E1188" s="129" t="s">
        <v>9913</v>
      </c>
      <c r="F1188" s="1">
        <v>7192</v>
      </c>
      <c r="G1188" s="129" t="s">
        <v>2472</v>
      </c>
      <c r="H1188" s="129" t="s">
        <v>2814</v>
      </c>
      <c r="I1188" s="129" t="s">
        <v>301</v>
      </c>
      <c r="J1188" s="129" t="s">
        <v>206</v>
      </c>
      <c r="K1188" s="1">
        <v>24303621</v>
      </c>
      <c r="L1188" s="1">
        <v>30510070101451</v>
      </c>
      <c r="M1188" s="129" t="s">
        <v>218</v>
      </c>
      <c r="N1188" s="1">
        <v>1040736507</v>
      </c>
      <c r="O1188" s="1">
        <v>45750</v>
      </c>
      <c r="P1188" s="1">
        <v>45764</v>
      </c>
      <c r="Q1188" s="129" t="s">
        <v>238</v>
      </c>
      <c r="R1188" s="129" t="s">
        <v>3632</v>
      </c>
      <c r="S1188" s="1">
        <v>39</v>
      </c>
      <c r="T1188" s="1">
        <v>0</v>
      </c>
      <c r="U1188" s="129" t="s">
        <v>209</v>
      </c>
      <c r="V1188" s="48"/>
      <c r="W1188" s="48"/>
      <c r="X1188" s="129" t="s">
        <v>211</v>
      </c>
      <c r="Y1188" s="129" t="s">
        <v>211</v>
      </c>
      <c r="Z1188" s="129" t="s">
        <v>210</v>
      </c>
      <c r="AA1188" s="129" t="s">
        <v>220</v>
      </c>
      <c r="AB1188" s="129" t="s">
        <v>213</v>
      </c>
      <c r="AC1188" s="129" t="s">
        <v>214</v>
      </c>
      <c r="AD1188" s="1">
        <v>45764</v>
      </c>
      <c r="AE1188" s="129"/>
      <c r="AF1188" s="129" t="s">
        <v>230</v>
      </c>
      <c r="AG1188" s="1" t="s">
        <v>216</v>
      </c>
      <c r="AH1188" s="1" t="s">
        <v>210</v>
      </c>
      <c r="AI1188" s="1" t="s">
        <v>211</v>
      </c>
      <c r="AJ1188" s="1" t="s">
        <v>211</v>
      </c>
      <c r="AK1188" s="1" t="s">
        <v>211</v>
      </c>
      <c r="AL1188" s="1"/>
      <c r="AM1188" s="1"/>
      <c r="AN1188" s="1"/>
      <c r="AO1188" s="1"/>
      <c r="AP1188" s="1"/>
      <c r="AQ1188" s="44"/>
    </row>
    <row r="1189" spans="1:43" x14ac:dyDescent="0.25">
      <c r="A1189" s="132" t="s">
        <v>12221</v>
      </c>
      <c r="B1189" s="129" t="s">
        <v>3632</v>
      </c>
      <c r="C1189" s="129" t="s">
        <v>9959</v>
      </c>
      <c r="D1189" s="129" t="s">
        <v>9960</v>
      </c>
      <c r="E1189" s="129" t="s">
        <v>9887</v>
      </c>
      <c r="F1189" s="1">
        <v>7772</v>
      </c>
      <c r="G1189" s="129" t="s">
        <v>2472</v>
      </c>
      <c r="H1189" s="129" t="s">
        <v>2814</v>
      </c>
      <c r="I1189" s="129" t="s">
        <v>301</v>
      </c>
      <c r="J1189" s="129" t="s">
        <v>206</v>
      </c>
      <c r="K1189" s="1">
        <v>24303613</v>
      </c>
      <c r="L1189" s="1">
        <v>30605030100577</v>
      </c>
      <c r="M1189" s="129" t="s">
        <v>218</v>
      </c>
      <c r="N1189" s="1">
        <v>1008045291</v>
      </c>
      <c r="O1189" s="1">
        <v>45750</v>
      </c>
      <c r="P1189" s="1">
        <v>45764</v>
      </c>
      <c r="Q1189" s="129" t="s">
        <v>2427</v>
      </c>
      <c r="R1189" s="129" t="s">
        <v>3632</v>
      </c>
      <c r="S1189" s="1">
        <v>39</v>
      </c>
      <c r="T1189" s="1">
        <v>0</v>
      </c>
      <c r="U1189" s="129" t="s">
        <v>209</v>
      </c>
      <c r="V1189" s="48"/>
      <c r="W1189" s="48"/>
      <c r="X1189" s="129" t="s">
        <v>211</v>
      </c>
      <c r="Y1189" s="129" t="s">
        <v>211</v>
      </c>
      <c r="Z1189" s="129" t="s">
        <v>210</v>
      </c>
      <c r="AA1189" s="129" t="s">
        <v>220</v>
      </c>
      <c r="AB1189" s="129" t="s">
        <v>213</v>
      </c>
      <c r="AC1189" s="129" t="s">
        <v>214</v>
      </c>
      <c r="AD1189" s="1">
        <v>45764</v>
      </c>
      <c r="AE1189" s="129"/>
      <c r="AF1189" s="129" t="s">
        <v>239</v>
      </c>
      <c r="AG1189" s="1" t="s">
        <v>216</v>
      </c>
      <c r="AH1189" s="1" t="s">
        <v>210</v>
      </c>
      <c r="AI1189" s="1" t="s">
        <v>211</v>
      </c>
      <c r="AJ1189" s="1" t="s">
        <v>211</v>
      </c>
      <c r="AK1189" s="1" t="s">
        <v>211</v>
      </c>
      <c r="AL1189" s="1"/>
      <c r="AM1189" s="1"/>
      <c r="AN1189" s="1"/>
      <c r="AO1189" s="1"/>
      <c r="AP1189" s="1"/>
      <c r="AQ1189" s="44"/>
    </row>
    <row r="1190" spans="1:43" x14ac:dyDescent="0.25">
      <c r="A1190" s="132" t="s">
        <v>12221</v>
      </c>
      <c r="B1190" s="129" t="s">
        <v>3632</v>
      </c>
      <c r="C1190" s="129" t="s">
        <v>9929</v>
      </c>
      <c r="D1190" s="129" t="s">
        <v>9930</v>
      </c>
      <c r="E1190" s="129" t="s">
        <v>9915</v>
      </c>
      <c r="F1190" s="1">
        <v>3582</v>
      </c>
      <c r="G1190" s="129" t="s">
        <v>2891</v>
      </c>
      <c r="H1190" s="129" t="s">
        <v>2814</v>
      </c>
      <c r="I1190" s="129" t="s">
        <v>301</v>
      </c>
      <c r="J1190" s="129" t="s">
        <v>206</v>
      </c>
      <c r="K1190" s="1">
        <v>24303625</v>
      </c>
      <c r="L1190" s="1">
        <v>30511210102611</v>
      </c>
      <c r="M1190" s="129" t="s">
        <v>218</v>
      </c>
      <c r="N1190" s="1">
        <v>1005486945</v>
      </c>
      <c r="O1190" s="1">
        <v>45750</v>
      </c>
      <c r="P1190" s="1">
        <v>45764</v>
      </c>
      <c r="Q1190" s="129" t="s">
        <v>283</v>
      </c>
      <c r="R1190" s="129" t="s">
        <v>3632</v>
      </c>
      <c r="S1190" s="1">
        <v>39</v>
      </c>
      <c r="T1190" s="1">
        <v>0</v>
      </c>
      <c r="U1190" s="129" t="s">
        <v>209</v>
      </c>
      <c r="V1190" s="48"/>
      <c r="W1190" s="48"/>
      <c r="X1190" s="129" t="s">
        <v>211</v>
      </c>
      <c r="Y1190" s="129" t="s">
        <v>211</v>
      </c>
      <c r="Z1190" s="129" t="s">
        <v>210</v>
      </c>
      <c r="AA1190" s="129" t="s">
        <v>220</v>
      </c>
      <c r="AB1190" s="129" t="s">
        <v>213</v>
      </c>
      <c r="AC1190" s="129" t="s">
        <v>214</v>
      </c>
      <c r="AD1190" s="1">
        <v>45764</v>
      </c>
      <c r="AE1190" s="129"/>
      <c r="AF1190" s="129" t="s">
        <v>230</v>
      </c>
      <c r="AG1190" s="1" t="s">
        <v>216</v>
      </c>
      <c r="AH1190" s="1" t="s">
        <v>210</v>
      </c>
      <c r="AI1190" s="1" t="s">
        <v>211</v>
      </c>
      <c r="AJ1190" s="1" t="s">
        <v>211</v>
      </c>
      <c r="AK1190" s="1" t="s">
        <v>211</v>
      </c>
      <c r="AL1190" s="1"/>
      <c r="AM1190" s="1"/>
      <c r="AN1190" s="1"/>
      <c r="AO1190" s="1"/>
      <c r="AP1190" s="1"/>
      <c r="AQ1190" s="44"/>
    </row>
    <row r="1191" spans="1:43" x14ac:dyDescent="0.25">
      <c r="A1191" s="132" t="s">
        <v>12221</v>
      </c>
      <c r="B1191" s="129" t="s">
        <v>3632</v>
      </c>
      <c r="C1191" s="129" t="s">
        <v>9933</v>
      </c>
      <c r="D1191" s="129" t="s">
        <v>9934</v>
      </c>
      <c r="E1191" s="129" t="s">
        <v>9905</v>
      </c>
      <c r="F1191" s="1">
        <v>2722</v>
      </c>
      <c r="G1191" s="129" t="s">
        <v>2887</v>
      </c>
      <c r="H1191" s="129" t="s">
        <v>2814</v>
      </c>
      <c r="I1191" s="129" t="s">
        <v>301</v>
      </c>
      <c r="J1191" s="129" t="s">
        <v>206</v>
      </c>
      <c r="K1191" s="1">
        <v>24303626</v>
      </c>
      <c r="L1191" s="1">
        <v>30701302101674</v>
      </c>
      <c r="M1191" s="129" t="s">
        <v>218</v>
      </c>
      <c r="N1191" s="1">
        <v>1096136155</v>
      </c>
      <c r="O1191" s="1">
        <v>45750</v>
      </c>
      <c r="P1191" s="1">
        <v>45764</v>
      </c>
      <c r="Q1191" s="129" t="s">
        <v>283</v>
      </c>
      <c r="R1191" s="129" t="s">
        <v>3632</v>
      </c>
      <c r="S1191" s="1">
        <v>39</v>
      </c>
      <c r="T1191" s="1">
        <v>0</v>
      </c>
      <c r="U1191" s="129" t="s">
        <v>209</v>
      </c>
      <c r="V1191" s="48"/>
      <c r="W1191" s="48"/>
      <c r="X1191" s="129" t="s">
        <v>211</v>
      </c>
      <c r="Y1191" s="129" t="s">
        <v>211</v>
      </c>
      <c r="Z1191" s="129" t="s">
        <v>210</v>
      </c>
      <c r="AA1191" s="129" t="s">
        <v>220</v>
      </c>
      <c r="AB1191" s="129" t="s">
        <v>213</v>
      </c>
      <c r="AC1191" s="129" t="s">
        <v>214</v>
      </c>
      <c r="AD1191" s="1">
        <v>45764</v>
      </c>
      <c r="AE1191" s="129"/>
      <c r="AF1191" s="129" t="s">
        <v>239</v>
      </c>
      <c r="AG1191" s="1" t="s">
        <v>216</v>
      </c>
      <c r="AH1191" s="1" t="s">
        <v>210</v>
      </c>
      <c r="AI1191" s="1" t="s">
        <v>211</v>
      </c>
      <c r="AJ1191" s="1" t="s">
        <v>211</v>
      </c>
      <c r="AK1191" s="1" t="s">
        <v>211</v>
      </c>
      <c r="AL1191" s="1"/>
      <c r="AM1191" s="1"/>
      <c r="AN1191" s="1"/>
      <c r="AO1191" s="1"/>
      <c r="AP1191" s="1"/>
      <c r="AQ1191" s="44"/>
    </row>
    <row r="1192" spans="1:43" x14ac:dyDescent="0.25">
      <c r="A1192" s="132" t="s">
        <v>12221</v>
      </c>
      <c r="B1192" s="129" t="s">
        <v>3632</v>
      </c>
      <c r="C1192" s="129" t="s">
        <v>9927</v>
      </c>
      <c r="D1192" s="129" t="s">
        <v>9928</v>
      </c>
      <c r="E1192" s="129" t="s">
        <v>9903</v>
      </c>
      <c r="F1192" s="1">
        <v>9534</v>
      </c>
      <c r="G1192" s="129" t="s">
        <v>2887</v>
      </c>
      <c r="H1192" s="129" t="s">
        <v>2814</v>
      </c>
      <c r="I1192" s="129" t="s">
        <v>301</v>
      </c>
      <c r="J1192" s="129" t="s">
        <v>206</v>
      </c>
      <c r="K1192" s="1">
        <v>24303624</v>
      </c>
      <c r="L1192" s="1">
        <v>30111100101913</v>
      </c>
      <c r="M1192" s="129" t="s">
        <v>218</v>
      </c>
      <c r="N1192" s="1">
        <v>1003158526</v>
      </c>
      <c r="O1192" s="1">
        <v>45750</v>
      </c>
      <c r="P1192" s="1">
        <v>45764</v>
      </c>
      <c r="Q1192" s="129" t="s">
        <v>238</v>
      </c>
      <c r="R1192" s="129" t="s">
        <v>3632</v>
      </c>
      <c r="S1192" s="1">
        <v>39</v>
      </c>
      <c r="T1192" s="1">
        <v>0</v>
      </c>
      <c r="U1192" s="129" t="s">
        <v>209</v>
      </c>
      <c r="V1192" s="48"/>
      <c r="W1192" s="48"/>
      <c r="X1192" s="129" t="s">
        <v>211</v>
      </c>
      <c r="Y1192" s="129" t="s">
        <v>211</v>
      </c>
      <c r="Z1192" s="129" t="s">
        <v>210</v>
      </c>
      <c r="AA1192" s="129" t="s">
        <v>220</v>
      </c>
      <c r="AB1192" s="129" t="s">
        <v>213</v>
      </c>
      <c r="AC1192" s="129" t="s">
        <v>214</v>
      </c>
      <c r="AD1192" s="1">
        <v>45764</v>
      </c>
      <c r="AE1192" s="129"/>
      <c r="AF1192" s="129" t="s">
        <v>226</v>
      </c>
      <c r="AG1192" s="1" t="s">
        <v>216</v>
      </c>
      <c r="AH1192" s="1" t="s">
        <v>210</v>
      </c>
      <c r="AI1192" s="1" t="s">
        <v>211</v>
      </c>
      <c r="AJ1192" s="1" t="s">
        <v>211</v>
      </c>
      <c r="AK1192" s="1" t="s">
        <v>211</v>
      </c>
      <c r="AL1192" s="1"/>
      <c r="AM1192" s="1"/>
      <c r="AN1192" s="1"/>
      <c r="AO1192" s="1"/>
      <c r="AP1192" s="1"/>
      <c r="AQ1192" s="44"/>
    </row>
    <row r="1193" spans="1:43" x14ac:dyDescent="0.25">
      <c r="A1193" s="132" t="s">
        <v>12221</v>
      </c>
      <c r="B1193" s="129" t="s">
        <v>3632</v>
      </c>
      <c r="C1193" s="129" t="s">
        <v>3819</v>
      </c>
      <c r="D1193" s="129" t="s">
        <v>3820</v>
      </c>
      <c r="E1193" s="129" t="s">
        <v>3775</v>
      </c>
      <c r="F1193" s="1">
        <v>7399</v>
      </c>
      <c r="G1193" s="129" t="s">
        <v>2877</v>
      </c>
      <c r="H1193" s="129" t="s">
        <v>2814</v>
      </c>
      <c r="I1193" s="129" t="s">
        <v>301</v>
      </c>
      <c r="J1193" s="129" t="s">
        <v>206</v>
      </c>
      <c r="K1193" s="1">
        <v>24299297</v>
      </c>
      <c r="L1193" s="1">
        <v>30306130105234</v>
      </c>
      <c r="M1193" s="129" t="s">
        <v>218</v>
      </c>
      <c r="N1193" s="1">
        <v>1068191401</v>
      </c>
      <c r="O1193" s="1">
        <v>45603</v>
      </c>
      <c r="P1193" s="1">
        <v>45617</v>
      </c>
      <c r="Q1193" s="129" t="s">
        <v>289</v>
      </c>
      <c r="R1193" s="129" t="s">
        <v>3632</v>
      </c>
      <c r="S1193" s="1">
        <v>33</v>
      </c>
      <c r="T1193" s="1">
        <v>0</v>
      </c>
      <c r="U1193" s="129" t="s">
        <v>209</v>
      </c>
      <c r="V1193" s="48"/>
      <c r="W1193" s="48"/>
      <c r="X1193" s="129" t="s">
        <v>211</v>
      </c>
      <c r="Y1193" s="129" t="s">
        <v>211</v>
      </c>
      <c r="Z1193" s="129" t="s">
        <v>210</v>
      </c>
      <c r="AA1193" s="129" t="s">
        <v>220</v>
      </c>
      <c r="AB1193" s="129" t="s">
        <v>213</v>
      </c>
      <c r="AC1193" s="129" t="s">
        <v>335</v>
      </c>
      <c r="AD1193" s="1">
        <v>45619</v>
      </c>
      <c r="AE1193" s="129"/>
      <c r="AF1193" s="129" t="s">
        <v>226</v>
      </c>
      <c r="AG1193" s="1" t="s">
        <v>216</v>
      </c>
      <c r="AH1193" s="1" t="s">
        <v>210</v>
      </c>
      <c r="AI1193" s="1"/>
      <c r="AJ1193" s="1"/>
      <c r="AK1193" s="1"/>
      <c r="AL1193" s="1"/>
      <c r="AM1193" s="1"/>
      <c r="AN1193" s="1"/>
      <c r="AO1193" s="1"/>
      <c r="AP1193" s="1"/>
      <c r="AQ1193" s="44"/>
    </row>
    <row r="1194" spans="1:43" x14ac:dyDescent="0.25">
      <c r="A1194" s="132" t="s">
        <v>12221</v>
      </c>
      <c r="B1194" s="129" t="s">
        <v>3632</v>
      </c>
      <c r="C1194" s="129" t="s">
        <v>3821</v>
      </c>
      <c r="D1194" s="129" t="s">
        <v>3822</v>
      </c>
      <c r="E1194" s="129" t="s">
        <v>3777</v>
      </c>
      <c r="F1194" s="1">
        <v>7364</v>
      </c>
      <c r="G1194" s="129" t="s">
        <v>2877</v>
      </c>
      <c r="H1194" s="129" t="s">
        <v>2814</v>
      </c>
      <c r="I1194" s="129" t="s">
        <v>301</v>
      </c>
      <c r="J1194" s="129" t="s">
        <v>206</v>
      </c>
      <c r="K1194" s="1">
        <v>24299290</v>
      </c>
      <c r="L1194" s="1">
        <v>30409211400714</v>
      </c>
      <c r="M1194" s="129" t="s">
        <v>218</v>
      </c>
      <c r="N1194" s="1">
        <v>1062839964</v>
      </c>
      <c r="O1194" s="1">
        <v>45603</v>
      </c>
      <c r="P1194" s="1">
        <v>45617</v>
      </c>
      <c r="Q1194" s="129" t="s">
        <v>3345</v>
      </c>
      <c r="R1194" s="129" t="s">
        <v>3632</v>
      </c>
      <c r="S1194" s="1">
        <v>33</v>
      </c>
      <c r="T1194" s="1">
        <v>0</v>
      </c>
      <c r="U1194" s="129" t="s">
        <v>209</v>
      </c>
      <c r="V1194" s="48"/>
      <c r="W1194" s="48"/>
      <c r="X1194" s="129" t="s">
        <v>211</v>
      </c>
      <c r="Y1194" s="129" t="s">
        <v>211</v>
      </c>
      <c r="Z1194" s="129" t="s">
        <v>210</v>
      </c>
      <c r="AA1194" s="129" t="s">
        <v>220</v>
      </c>
      <c r="AB1194" s="129" t="s">
        <v>213</v>
      </c>
      <c r="AC1194" s="129" t="s">
        <v>214</v>
      </c>
      <c r="AD1194" s="1">
        <v>45619</v>
      </c>
      <c r="AE1194" s="129"/>
      <c r="AF1194" s="129" t="s">
        <v>233</v>
      </c>
      <c r="AG1194" s="1" t="s">
        <v>216</v>
      </c>
      <c r="AH1194" s="1" t="s">
        <v>210</v>
      </c>
      <c r="AI1194" s="1"/>
      <c r="AJ1194" s="1"/>
      <c r="AK1194" s="1"/>
      <c r="AL1194" s="1"/>
      <c r="AM1194" s="1"/>
      <c r="AN1194" s="1"/>
      <c r="AO1194" s="1"/>
      <c r="AP1194" s="1"/>
      <c r="AQ1194" s="44"/>
    </row>
    <row r="1195" spans="1:43" x14ac:dyDescent="0.25">
      <c r="A1195" s="132" t="s">
        <v>12221</v>
      </c>
      <c r="B1195" s="129" t="s">
        <v>3632</v>
      </c>
      <c r="C1195" s="129" t="s">
        <v>3823</v>
      </c>
      <c r="D1195" s="129" t="s">
        <v>3824</v>
      </c>
      <c r="E1195" s="129" t="s">
        <v>3774</v>
      </c>
      <c r="F1195" s="1">
        <v>7331</v>
      </c>
      <c r="G1195" s="129" t="s">
        <v>2877</v>
      </c>
      <c r="H1195" s="129" t="s">
        <v>2814</v>
      </c>
      <c r="I1195" s="129" t="s">
        <v>1645</v>
      </c>
      <c r="J1195" s="129" t="s">
        <v>206</v>
      </c>
      <c r="K1195" s="1">
        <v>24299288</v>
      </c>
      <c r="L1195" s="1">
        <v>30506230102274</v>
      </c>
      <c r="M1195" s="129" t="s">
        <v>218</v>
      </c>
      <c r="N1195" s="1">
        <v>1044193426</v>
      </c>
      <c r="O1195" s="1">
        <v>45603</v>
      </c>
      <c r="P1195" s="1">
        <v>45617</v>
      </c>
      <c r="Q1195" s="129" t="s">
        <v>253</v>
      </c>
      <c r="R1195" s="129" t="s">
        <v>3632</v>
      </c>
      <c r="S1195" s="1">
        <v>33</v>
      </c>
      <c r="T1195" s="1">
        <v>0</v>
      </c>
      <c r="U1195" s="129" t="s">
        <v>209</v>
      </c>
      <c r="V1195" s="48"/>
      <c r="W1195" s="48"/>
      <c r="X1195" s="129" t="s">
        <v>211</v>
      </c>
      <c r="Y1195" s="129" t="s">
        <v>211</v>
      </c>
      <c r="Z1195" s="129" t="s">
        <v>210</v>
      </c>
      <c r="AA1195" s="129" t="s">
        <v>220</v>
      </c>
      <c r="AB1195" s="129" t="s">
        <v>213</v>
      </c>
      <c r="AC1195" s="129" t="s">
        <v>214</v>
      </c>
      <c r="AD1195" s="1">
        <v>45619</v>
      </c>
      <c r="AE1195" s="129"/>
      <c r="AF1195" s="129" t="s">
        <v>230</v>
      </c>
      <c r="AG1195" s="1" t="s">
        <v>216</v>
      </c>
      <c r="AH1195" s="1" t="s">
        <v>210</v>
      </c>
      <c r="AI1195" s="1"/>
      <c r="AJ1195" s="1"/>
      <c r="AK1195" s="1"/>
      <c r="AL1195" s="1"/>
      <c r="AM1195" s="1"/>
      <c r="AN1195" s="1"/>
      <c r="AO1195" s="1"/>
      <c r="AP1195" s="1"/>
      <c r="AQ1195" s="44"/>
    </row>
    <row r="1196" spans="1:43" x14ac:dyDescent="0.25">
      <c r="A1196" s="132" t="s">
        <v>12221</v>
      </c>
      <c r="B1196" s="129" t="s">
        <v>3632</v>
      </c>
      <c r="C1196" s="129" t="s">
        <v>11304</v>
      </c>
      <c r="D1196" s="129" t="s">
        <v>11305</v>
      </c>
      <c r="E1196" s="129" t="s">
        <v>11238</v>
      </c>
      <c r="F1196" s="1">
        <v>5502</v>
      </c>
      <c r="G1196" s="129" t="s">
        <v>2887</v>
      </c>
      <c r="H1196" s="129" t="s">
        <v>2814</v>
      </c>
      <c r="I1196" s="129" t="s">
        <v>301</v>
      </c>
      <c r="J1196" s="129" t="s">
        <v>206</v>
      </c>
      <c r="K1196" s="1">
        <v>24304599</v>
      </c>
      <c r="L1196" s="1">
        <v>30612231601716</v>
      </c>
      <c r="M1196" s="129" t="s">
        <v>218</v>
      </c>
      <c r="N1196" s="1">
        <v>1019727288</v>
      </c>
      <c r="O1196" s="1">
        <v>45778</v>
      </c>
      <c r="P1196" s="1">
        <v>45794</v>
      </c>
      <c r="Q1196" s="129" t="s">
        <v>11306</v>
      </c>
      <c r="R1196" s="129" t="s">
        <v>3632</v>
      </c>
      <c r="S1196" s="1">
        <v>41</v>
      </c>
      <c r="T1196" s="1">
        <v>0</v>
      </c>
      <c r="U1196" s="129" t="s">
        <v>209</v>
      </c>
      <c r="V1196" s="48"/>
      <c r="W1196" s="48"/>
      <c r="X1196" s="129" t="s">
        <v>211</v>
      </c>
      <c r="Y1196" s="129" t="s">
        <v>211</v>
      </c>
      <c r="Z1196" s="129" t="s">
        <v>210</v>
      </c>
      <c r="AA1196" s="129" t="s">
        <v>220</v>
      </c>
      <c r="AB1196" s="129" t="s">
        <v>213</v>
      </c>
      <c r="AC1196" s="129" t="s">
        <v>214</v>
      </c>
      <c r="AD1196" s="1">
        <v>45794</v>
      </c>
      <c r="AE1196" s="129"/>
      <c r="AF1196" s="129" t="s">
        <v>239</v>
      </c>
      <c r="AG1196" s="1" t="s">
        <v>216</v>
      </c>
      <c r="AH1196" s="1" t="s">
        <v>210</v>
      </c>
      <c r="AI1196" s="1" t="s">
        <v>211</v>
      </c>
      <c r="AJ1196" s="1" t="s">
        <v>211</v>
      </c>
      <c r="AK1196" s="1" t="s">
        <v>211</v>
      </c>
      <c r="AL1196" s="1"/>
      <c r="AM1196" s="1"/>
      <c r="AN1196" s="1"/>
      <c r="AO1196" s="1"/>
      <c r="AP1196" s="1"/>
      <c r="AQ1196" s="44"/>
    </row>
    <row r="1197" spans="1:43" x14ac:dyDescent="0.25">
      <c r="A1197" s="132" t="s">
        <v>12221</v>
      </c>
      <c r="B1197" s="129" t="s">
        <v>3632</v>
      </c>
      <c r="C1197" s="129" t="s">
        <v>3828</v>
      </c>
      <c r="D1197" s="129" t="s">
        <v>3829</v>
      </c>
      <c r="E1197" s="129" t="s">
        <v>3779</v>
      </c>
      <c r="F1197" s="1">
        <v>7437</v>
      </c>
      <c r="G1197" s="129" t="s">
        <v>2891</v>
      </c>
      <c r="H1197" s="129" t="s">
        <v>2814</v>
      </c>
      <c r="I1197" s="129" t="s">
        <v>301</v>
      </c>
      <c r="J1197" s="129" t="s">
        <v>206</v>
      </c>
      <c r="K1197" s="1">
        <v>24299304</v>
      </c>
      <c r="L1197" s="1">
        <v>30309210100933</v>
      </c>
      <c r="M1197" s="129" t="s">
        <v>218</v>
      </c>
      <c r="N1197" s="1">
        <v>1097514897</v>
      </c>
      <c r="O1197" s="1">
        <v>45603</v>
      </c>
      <c r="P1197" s="1">
        <v>45617</v>
      </c>
      <c r="Q1197" s="129" t="s">
        <v>1680</v>
      </c>
      <c r="R1197" s="129" t="s">
        <v>3632</v>
      </c>
      <c r="S1197" s="1">
        <v>33</v>
      </c>
      <c r="T1197" s="1">
        <v>0</v>
      </c>
      <c r="U1197" s="129" t="s">
        <v>209</v>
      </c>
      <c r="V1197" s="48"/>
      <c r="W1197" s="48"/>
      <c r="X1197" s="129" t="s">
        <v>211</v>
      </c>
      <c r="Y1197" s="129" t="s">
        <v>211</v>
      </c>
      <c r="Z1197" s="129" t="s">
        <v>210</v>
      </c>
      <c r="AA1197" s="129" t="s">
        <v>220</v>
      </c>
      <c r="AB1197" s="129" t="s">
        <v>213</v>
      </c>
      <c r="AC1197" s="129" t="s">
        <v>214</v>
      </c>
      <c r="AD1197" s="1">
        <v>45619</v>
      </c>
      <c r="AE1197" s="129"/>
      <c r="AF1197" s="129" t="s">
        <v>233</v>
      </c>
      <c r="AG1197" s="1" t="s">
        <v>216</v>
      </c>
      <c r="AH1197" s="1" t="s">
        <v>210</v>
      </c>
      <c r="AI1197" s="1"/>
      <c r="AJ1197" s="1"/>
      <c r="AK1197" s="1"/>
      <c r="AL1197" s="1"/>
      <c r="AM1197" s="1"/>
      <c r="AN1197" s="1"/>
      <c r="AO1197" s="1"/>
      <c r="AP1197" s="1"/>
      <c r="AQ1197" s="44"/>
    </row>
    <row r="1198" spans="1:43" x14ac:dyDescent="0.25">
      <c r="A1198" s="132" t="s">
        <v>12221</v>
      </c>
      <c r="B1198" s="129" t="s">
        <v>3632</v>
      </c>
      <c r="C1198" s="129" t="s">
        <v>9961</v>
      </c>
      <c r="D1198" s="129" t="s">
        <v>9962</v>
      </c>
      <c r="E1198" s="129" t="s">
        <v>9919</v>
      </c>
      <c r="F1198" s="1">
        <v>8992</v>
      </c>
      <c r="G1198" s="129" t="s">
        <v>2877</v>
      </c>
      <c r="H1198" s="129" t="s">
        <v>2814</v>
      </c>
      <c r="I1198" s="129" t="s">
        <v>301</v>
      </c>
      <c r="J1198" s="129" t="s">
        <v>206</v>
      </c>
      <c r="K1198" s="1">
        <v>24303619</v>
      </c>
      <c r="L1198" s="1">
        <v>29812152103976</v>
      </c>
      <c r="M1198" s="129" t="s">
        <v>218</v>
      </c>
      <c r="N1198" s="1">
        <v>1002051856</v>
      </c>
      <c r="O1198" s="1">
        <v>45750</v>
      </c>
      <c r="P1198" s="1">
        <v>45764</v>
      </c>
      <c r="Q1198" s="129" t="s">
        <v>9963</v>
      </c>
      <c r="R1198" s="129" t="s">
        <v>3632</v>
      </c>
      <c r="S1198" s="1">
        <v>39</v>
      </c>
      <c r="T1198" s="1">
        <v>0</v>
      </c>
      <c r="U1198" s="129" t="s">
        <v>209</v>
      </c>
      <c r="V1198" s="48"/>
      <c r="W1198" s="48"/>
      <c r="X1198" s="129" t="s">
        <v>211</v>
      </c>
      <c r="Y1198" s="129" t="s">
        <v>211</v>
      </c>
      <c r="Z1198" s="129" t="s">
        <v>210</v>
      </c>
      <c r="AA1198" s="129" t="s">
        <v>220</v>
      </c>
      <c r="AB1198" s="129" t="s">
        <v>213</v>
      </c>
      <c r="AC1198" s="129" t="s">
        <v>214</v>
      </c>
      <c r="AD1198" s="1">
        <v>45764</v>
      </c>
      <c r="AE1198" s="129"/>
      <c r="AF1198" s="129" t="s">
        <v>229</v>
      </c>
      <c r="AG1198" s="1" t="s">
        <v>216</v>
      </c>
      <c r="AH1198" s="1" t="s">
        <v>210</v>
      </c>
      <c r="AI1198" s="1" t="s">
        <v>211</v>
      </c>
      <c r="AJ1198" s="1" t="s">
        <v>211</v>
      </c>
      <c r="AK1198" s="1" t="s">
        <v>211</v>
      </c>
      <c r="AL1198" s="1"/>
      <c r="AM1198" s="1"/>
      <c r="AN1198" s="1"/>
      <c r="AO1198" s="1"/>
      <c r="AP1198" s="1"/>
      <c r="AQ1198" s="44"/>
    </row>
    <row r="1199" spans="1:43" x14ac:dyDescent="0.25">
      <c r="A1199" s="132" t="s">
        <v>12221</v>
      </c>
      <c r="B1199" s="129" t="s">
        <v>3632</v>
      </c>
      <c r="C1199" s="129" t="s">
        <v>3825</v>
      </c>
      <c r="D1199" s="129" t="s">
        <v>3826</v>
      </c>
      <c r="E1199" s="129" t="s">
        <v>3785</v>
      </c>
      <c r="F1199" s="1">
        <v>7309</v>
      </c>
      <c r="G1199" s="129" t="s">
        <v>2877</v>
      </c>
      <c r="H1199" s="129" t="s">
        <v>2814</v>
      </c>
      <c r="I1199" s="129" t="s">
        <v>301</v>
      </c>
      <c r="J1199" s="129" t="s">
        <v>206</v>
      </c>
      <c r="K1199" s="1">
        <v>24299283</v>
      </c>
      <c r="L1199" s="1">
        <v>30107210102535</v>
      </c>
      <c r="M1199" s="129" t="s">
        <v>218</v>
      </c>
      <c r="N1199" s="1">
        <v>1025351456</v>
      </c>
      <c r="O1199" s="1">
        <v>45603</v>
      </c>
      <c r="P1199" s="1">
        <v>45617</v>
      </c>
      <c r="Q1199" s="129" t="s">
        <v>3827</v>
      </c>
      <c r="R1199" s="129" t="s">
        <v>3632</v>
      </c>
      <c r="S1199" s="1">
        <v>33</v>
      </c>
      <c r="T1199" s="1">
        <v>0</v>
      </c>
      <c r="U1199" s="129" t="s">
        <v>209</v>
      </c>
      <c r="V1199" s="48"/>
      <c r="W1199" s="48"/>
      <c r="X1199" s="129" t="s">
        <v>211</v>
      </c>
      <c r="Y1199" s="129" t="s">
        <v>211</v>
      </c>
      <c r="Z1199" s="129" t="s">
        <v>210</v>
      </c>
      <c r="AA1199" s="129" t="s">
        <v>220</v>
      </c>
      <c r="AB1199" s="129" t="s">
        <v>213</v>
      </c>
      <c r="AC1199" s="129" t="s">
        <v>335</v>
      </c>
      <c r="AD1199" s="1">
        <v>45619</v>
      </c>
      <c r="AE1199" s="129"/>
      <c r="AF1199" s="129" t="s">
        <v>233</v>
      </c>
      <c r="AG1199" s="1" t="s">
        <v>216</v>
      </c>
      <c r="AH1199" s="1" t="s">
        <v>210</v>
      </c>
      <c r="AI1199" s="1"/>
      <c r="AJ1199" s="1"/>
      <c r="AK1199" s="1"/>
      <c r="AL1199" s="1"/>
      <c r="AM1199" s="1"/>
      <c r="AN1199" s="1"/>
      <c r="AO1199" s="1"/>
      <c r="AP1199" s="1"/>
      <c r="AQ1199" s="44"/>
    </row>
    <row r="1200" spans="1:43" x14ac:dyDescent="0.25">
      <c r="A1200" s="132" t="s">
        <v>12221</v>
      </c>
      <c r="B1200" s="129" t="s">
        <v>3632</v>
      </c>
      <c r="C1200" s="129" t="s">
        <v>11307</v>
      </c>
      <c r="D1200" s="129" t="s">
        <v>11308</v>
      </c>
      <c r="E1200" s="129" t="s">
        <v>11309</v>
      </c>
      <c r="F1200" s="1">
        <v>6614</v>
      </c>
      <c r="G1200" s="129" t="s">
        <v>2877</v>
      </c>
      <c r="H1200" s="129" t="s">
        <v>2814</v>
      </c>
      <c r="I1200" s="129" t="s">
        <v>301</v>
      </c>
      <c r="J1200" s="129" t="s">
        <v>206</v>
      </c>
      <c r="K1200" s="1">
        <v>24304619</v>
      </c>
      <c r="L1200" s="1">
        <v>30608131402514</v>
      </c>
      <c r="M1200" s="129" t="s">
        <v>218</v>
      </c>
      <c r="N1200" s="1">
        <v>1092059906</v>
      </c>
      <c r="O1200" s="1">
        <v>45778</v>
      </c>
      <c r="P1200" s="1">
        <v>45794</v>
      </c>
      <c r="Q1200" s="129" t="s">
        <v>222</v>
      </c>
      <c r="R1200" s="129" t="s">
        <v>3632</v>
      </c>
      <c r="S1200" s="1">
        <v>41</v>
      </c>
      <c r="T1200" s="1">
        <v>0</v>
      </c>
      <c r="U1200" s="129" t="s">
        <v>209</v>
      </c>
      <c r="V1200" s="48"/>
      <c r="W1200" s="48"/>
      <c r="X1200" s="129" t="s">
        <v>211</v>
      </c>
      <c r="Y1200" s="129" t="s">
        <v>211</v>
      </c>
      <c r="Z1200" s="129" t="s">
        <v>210</v>
      </c>
      <c r="AA1200" s="129" t="s">
        <v>220</v>
      </c>
      <c r="AB1200" s="129" t="s">
        <v>213</v>
      </c>
      <c r="AC1200" s="129" t="s">
        <v>214</v>
      </c>
      <c r="AD1200" s="1">
        <v>45794</v>
      </c>
      <c r="AE1200" s="129"/>
      <c r="AF1200" s="129" t="s">
        <v>239</v>
      </c>
      <c r="AG1200" s="1" t="s">
        <v>216</v>
      </c>
      <c r="AH1200" s="1" t="s">
        <v>210</v>
      </c>
      <c r="AI1200" s="1" t="s">
        <v>211</v>
      </c>
      <c r="AJ1200" s="1" t="s">
        <v>211</v>
      </c>
      <c r="AK1200" s="1" t="s">
        <v>211</v>
      </c>
      <c r="AL1200" s="1"/>
      <c r="AM1200" s="1"/>
      <c r="AN1200" s="1"/>
      <c r="AO1200" s="1"/>
      <c r="AP1200" s="1"/>
      <c r="AQ1200" s="44"/>
    </row>
    <row r="1201" spans="1:43" x14ac:dyDescent="0.25">
      <c r="A1201" s="132" t="s">
        <v>12221</v>
      </c>
      <c r="B1201" s="129" t="s">
        <v>3632</v>
      </c>
      <c r="C1201" s="129" t="s">
        <v>11300</v>
      </c>
      <c r="D1201" s="129" t="s">
        <v>11301</v>
      </c>
      <c r="E1201" s="129" t="s">
        <v>11218</v>
      </c>
      <c r="F1201" s="1">
        <v>5633</v>
      </c>
      <c r="G1201" s="129" t="s">
        <v>2887</v>
      </c>
      <c r="H1201" s="129" t="s">
        <v>2814</v>
      </c>
      <c r="I1201" s="129" t="s">
        <v>301</v>
      </c>
      <c r="J1201" s="129" t="s">
        <v>206</v>
      </c>
      <c r="K1201" s="1">
        <v>24304603</v>
      </c>
      <c r="L1201" s="1">
        <v>30009150107271</v>
      </c>
      <c r="M1201" s="129" t="s">
        <v>218</v>
      </c>
      <c r="N1201" s="1">
        <v>1020937425</v>
      </c>
      <c r="O1201" s="1">
        <v>45778</v>
      </c>
      <c r="P1201" s="1">
        <v>45794</v>
      </c>
      <c r="Q1201" s="129" t="s">
        <v>300</v>
      </c>
      <c r="R1201" s="129" t="s">
        <v>3632</v>
      </c>
      <c r="S1201" s="1">
        <v>41</v>
      </c>
      <c r="T1201" s="1">
        <v>0</v>
      </c>
      <c r="U1201" s="129" t="s">
        <v>209</v>
      </c>
      <c r="V1201" s="48"/>
      <c r="W1201" s="48"/>
      <c r="X1201" s="129" t="s">
        <v>211</v>
      </c>
      <c r="Y1201" s="129" t="s">
        <v>211</v>
      </c>
      <c r="Z1201" s="129" t="s">
        <v>210</v>
      </c>
      <c r="AA1201" s="129" t="s">
        <v>220</v>
      </c>
      <c r="AB1201" s="129" t="s">
        <v>213</v>
      </c>
      <c r="AC1201" s="129" t="s">
        <v>214</v>
      </c>
      <c r="AD1201" s="1">
        <v>45794</v>
      </c>
      <c r="AE1201" s="129"/>
      <c r="AF1201" s="129" t="s">
        <v>229</v>
      </c>
      <c r="AG1201" s="1" t="s">
        <v>216</v>
      </c>
      <c r="AH1201" s="1" t="s">
        <v>210</v>
      </c>
      <c r="AI1201" s="1" t="s">
        <v>211</v>
      </c>
      <c r="AJ1201" s="1" t="s">
        <v>211</v>
      </c>
      <c r="AK1201" s="1" t="s">
        <v>211</v>
      </c>
      <c r="AL1201" s="1"/>
      <c r="AM1201" s="1"/>
      <c r="AN1201" s="1"/>
      <c r="AO1201" s="1"/>
      <c r="AP1201" s="1"/>
      <c r="AQ1201" s="44"/>
    </row>
    <row r="1202" spans="1:43" x14ac:dyDescent="0.25">
      <c r="A1202" s="132" t="s">
        <v>12221</v>
      </c>
      <c r="B1202" s="129" t="s">
        <v>3632</v>
      </c>
      <c r="C1202" s="129" t="s">
        <v>3815</v>
      </c>
      <c r="D1202" s="129" t="s">
        <v>3816</v>
      </c>
      <c r="E1202" s="129" t="s">
        <v>3782</v>
      </c>
      <c r="F1202" s="1">
        <v>6961</v>
      </c>
      <c r="G1202" s="129" t="s">
        <v>2472</v>
      </c>
      <c r="H1202" s="129" t="s">
        <v>2814</v>
      </c>
      <c r="I1202" s="129" t="s">
        <v>301</v>
      </c>
      <c r="J1202" s="129" t="s">
        <v>206</v>
      </c>
      <c r="K1202" s="1">
        <v>24299308</v>
      </c>
      <c r="L1202" s="1">
        <v>29703290103908</v>
      </c>
      <c r="M1202" s="129" t="s">
        <v>218</v>
      </c>
      <c r="N1202" s="1">
        <v>1099484759</v>
      </c>
      <c r="O1202" s="1">
        <v>45603</v>
      </c>
      <c r="P1202" s="1">
        <v>45617</v>
      </c>
      <c r="Q1202" s="129" t="s">
        <v>1715</v>
      </c>
      <c r="R1202" s="129" t="s">
        <v>3632</v>
      </c>
      <c r="S1202" s="1">
        <v>33</v>
      </c>
      <c r="T1202" s="1">
        <v>0</v>
      </c>
      <c r="U1202" s="129" t="s">
        <v>209</v>
      </c>
      <c r="V1202" s="48"/>
      <c r="W1202" s="48"/>
      <c r="X1202" s="129" t="s">
        <v>211</v>
      </c>
      <c r="Y1202" s="129" t="s">
        <v>211</v>
      </c>
      <c r="Z1202" s="129" t="s">
        <v>210</v>
      </c>
      <c r="AA1202" s="129" t="s">
        <v>220</v>
      </c>
      <c r="AB1202" s="129" t="s">
        <v>213</v>
      </c>
      <c r="AC1202" s="129" t="s">
        <v>214</v>
      </c>
      <c r="AD1202" s="1">
        <v>45619</v>
      </c>
      <c r="AE1202" s="129"/>
      <c r="AF1202" s="129" t="s">
        <v>229</v>
      </c>
      <c r="AG1202" s="1" t="s">
        <v>216</v>
      </c>
      <c r="AH1202" s="1" t="s">
        <v>210</v>
      </c>
      <c r="AI1202" s="1"/>
      <c r="AJ1202" s="1"/>
      <c r="AK1202" s="1"/>
      <c r="AL1202" s="1"/>
      <c r="AM1202" s="1"/>
      <c r="AN1202" s="1"/>
      <c r="AO1202" s="1"/>
      <c r="AP1202" s="1"/>
      <c r="AQ1202" s="44"/>
    </row>
    <row r="1203" spans="1:43" x14ac:dyDescent="0.25">
      <c r="A1203" s="132" t="s">
        <v>12221</v>
      </c>
      <c r="B1203" s="129" t="s">
        <v>3632</v>
      </c>
      <c r="C1203" s="129" t="s">
        <v>11818</v>
      </c>
      <c r="D1203" s="129" t="s">
        <v>11819</v>
      </c>
      <c r="E1203" s="129" t="s">
        <v>11528</v>
      </c>
      <c r="F1203" s="1">
        <v>7815</v>
      </c>
      <c r="G1203" s="129" t="s">
        <v>2882</v>
      </c>
      <c r="H1203" s="129" t="s">
        <v>2814</v>
      </c>
      <c r="I1203" s="129" t="s">
        <v>301</v>
      </c>
      <c r="J1203" s="129" t="s">
        <v>206</v>
      </c>
      <c r="K1203" s="1">
        <v>24304918</v>
      </c>
      <c r="L1203" s="1">
        <v>30407152801197</v>
      </c>
      <c r="M1203" s="129" t="s">
        <v>218</v>
      </c>
      <c r="N1203" s="1">
        <v>1015299434</v>
      </c>
      <c r="O1203" s="1">
        <v>45785</v>
      </c>
      <c r="P1203" s="1">
        <v>45799</v>
      </c>
      <c r="Q1203" s="129" t="s">
        <v>11820</v>
      </c>
      <c r="R1203" s="129" t="s">
        <v>3632</v>
      </c>
      <c r="S1203" s="1">
        <v>42</v>
      </c>
      <c r="T1203" s="1">
        <v>0</v>
      </c>
      <c r="U1203" s="129" t="s">
        <v>209</v>
      </c>
      <c r="V1203" s="48"/>
      <c r="W1203" s="48"/>
      <c r="X1203" s="129" t="s">
        <v>211</v>
      </c>
      <c r="Y1203" s="129" t="s">
        <v>211</v>
      </c>
      <c r="Z1203" s="129" t="s">
        <v>210</v>
      </c>
      <c r="AA1203" s="129" t="s">
        <v>220</v>
      </c>
      <c r="AB1203" s="129" t="s">
        <v>213</v>
      </c>
      <c r="AC1203" s="129" t="s">
        <v>214</v>
      </c>
      <c r="AD1203" s="1">
        <v>45801</v>
      </c>
      <c r="AE1203" s="129"/>
      <c r="AF1203" s="129" t="s">
        <v>233</v>
      </c>
      <c r="AG1203" s="1" t="s">
        <v>216</v>
      </c>
      <c r="AH1203" s="1" t="s">
        <v>210</v>
      </c>
      <c r="AI1203" s="1" t="s">
        <v>211</v>
      </c>
      <c r="AJ1203" s="1" t="s">
        <v>211</v>
      </c>
      <c r="AK1203" s="1" t="s">
        <v>211</v>
      </c>
      <c r="AL1203" s="1"/>
      <c r="AM1203" s="1"/>
      <c r="AN1203" s="1"/>
      <c r="AO1203" s="1"/>
      <c r="AP1203" s="1"/>
      <c r="AQ1203" s="44"/>
    </row>
    <row r="1204" spans="1:43" x14ac:dyDescent="0.25">
      <c r="A1204" s="132" t="s">
        <v>12221</v>
      </c>
      <c r="B1204" s="129" t="s">
        <v>3632</v>
      </c>
      <c r="C1204" s="129" t="s">
        <v>11785</v>
      </c>
      <c r="D1204" s="129" t="s">
        <v>11786</v>
      </c>
      <c r="E1204" s="129" t="s">
        <v>11526</v>
      </c>
      <c r="F1204" s="1">
        <v>7708</v>
      </c>
      <c r="G1204" s="129" t="s">
        <v>2882</v>
      </c>
      <c r="H1204" s="129" t="s">
        <v>2814</v>
      </c>
      <c r="I1204" s="129" t="s">
        <v>301</v>
      </c>
      <c r="J1204" s="129" t="s">
        <v>206</v>
      </c>
      <c r="K1204" s="1">
        <v>24304916</v>
      </c>
      <c r="L1204" s="1">
        <v>30306200102912</v>
      </c>
      <c r="M1204" s="129" t="s">
        <v>218</v>
      </c>
      <c r="N1204" s="1">
        <v>1017173722</v>
      </c>
      <c r="O1204" s="1">
        <v>45785</v>
      </c>
      <c r="P1204" s="1">
        <v>45799</v>
      </c>
      <c r="Q1204" s="129" t="s">
        <v>1884</v>
      </c>
      <c r="R1204" s="129" t="s">
        <v>3632</v>
      </c>
      <c r="S1204" s="1">
        <v>42</v>
      </c>
      <c r="T1204" s="1">
        <v>0</v>
      </c>
      <c r="U1204" s="129" t="s">
        <v>209</v>
      </c>
      <c r="V1204" s="48"/>
      <c r="W1204" s="48"/>
      <c r="X1204" s="129" t="s">
        <v>211</v>
      </c>
      <c r="Y1204" s="129" t="s">
        <v>211</v>
      </c>
      <c r="Z1204" s="129" t="s">
        <v>210</v>
      </c>
      <c r="AA1204" s="129" t="s">
        <v>220</v>
      </c>
      <c r="AB1204" s="129" t="s">
        <v>213</v>
      </c>
      <c r="AC1204" s="129" t="s">
        <v>214</v>
      </c>
      <c r="AD1204" s="1">
        <v>45801</v>
      </c>
      <c r="AE1204" s="129"/>
      <c r="AF1204" s="129" t="s">
        <v>226</v>
      </c>
      <c r="AG1204" s="1" t="s">
        <v>216</v>
      </c>
      <c r="AH1204" s="1" t="s">
        <v>210</v>
      </c>
      <c r="AI1204" s="1" t="s">
        <v>211</v>
      </c>
      <c r="AJ1204" s="1" t="s">
        <v>211</v>
      </c>
      <c r="AK1204" s="1" t="s">
        <v>211</v>
      </c>
      <c r="AL1204" s="1"/>
      <c r="AM1204" s="1"/>
      <c r="AN1204" s="1"/>
      <c r="AO1204" s="1"/>
      <c r="AP1204" s="1"/>
      <c r="AQ1204" s="44"/>
    </row>
    <row r="1205" spans="1:43" x14ac:dyDescent="0.25">
      <c r="A1205" s="132" t="s">
        <v>12221</v>
      </c>
      <c r="B1205" s="129" t="s">
        <v>3632</v>
      </c>
      <c r="C1205" s="129" t="s">
        <v>11789</v>
      </c>
      <c r="D1205" s="129" t="s">
        <v>11790</v>
      </c>
      <c r="E1205" s="129" t="s">
        <v>11518</v>
      </c>
      <c r="F1205" s="1">
        <v>7641</v>
      </c>
      <c r="G1205" s="129" t="s">
        <v>2882</v>
      </c>
      <c r="H1205" s="129" t="s">
        <v>2814</v>
      </c>
      <c r="I1205" s="129" t="s">
        <v>301</v>
      </c>
      <c r="J1205" s="129" t="s">
        <v>206</v>
      </c>
      <c r="K1205" s="1">
        <v>24304915</v>
      </c>
      <c r="L1205" s="1">
        <v>29808050102072</v>
      </c>
      <c r="M1205" s="129" t="s">
        <v>218</v>
      </c>
      <c r="N1205" s="1">
        <v>1068629317</v>
      </c>
      <c r="O1205" s="1">
        <v>45785</v>
      </c>
      <c r="P1205" s="1">
        <v>45799</v>
      </c>
      <c r="Q1205" s="129" t="s">
        <v>290</v>
      </c>
      <c r="R1205" s="129" t="s">
        <v>3632</v>
      </c>
      <c r="S1205" s="1">
        <v>42</v>
      </c>
      <c r="T1205" s="1">
        <v>0</v>
      </c>
      <c r="U1205" s="129" t="s">
        <v>209</v>
      </c>
      <c r="V1205" s="48"/>
      <c r="W1205" s="48"/>
      <c r="X1205" s="129" t="s">
        <v>211</v>
      </c>
      <c r="Y1205" s="129" t="s">
        <v>211</v>
      </c>
      <c r="Z1205" s="129" t="s">
        <v>210</v>
      </c>
      <c r="AA1205" s="129" t="s">
        <v>220</v>
      </c>
      <c r="AB1205" s="129" t="s">
        <v>213</v>
      </c>
      <c r="AC1205" s="129" t="s">
        <v>214</v>
      </c>
      <c r="AD1205" s="1">
        <v>45801</v>
      </c>
      <c r="AE1205" s="129"/>
      <c r="AF1205" s="129" t="s">
        <v>229</v>
      </c>
      <c r="AG1205" s="1" t="s">
        <v>216</v>
      </c>
      <c r="AH1205" s="1" t="s">
        <v>210</v>
      </c>
      <c r="AI1205" s="1" t="s">
        <v>211</v>
      </c>
      <c r="AJ1205" s="1" t="s">
        <v>211</v>
      </c>
      <c r="AK1205" s="1" t="s">
        <v>211</v>
      </c>
      <c r="AL1205" s="1"/>
      <c r="AM1205" s="1"/>
      <c r="AN1205" s="1"/>
      <c r="AO1205" s="1"/>
      <c r="AP1205" s="1"/>
      <c r="AQ1205" s="44"/>
    </row>
    <row r="1206" spans="1:43" x14ac:dyDescent="0.25">
      <c r="A1206" s="132" t="s">
        <v>12221</v>
      </c>
      <c r="B1206" s="129" t="s">
        <v>3632</v>
      </c>
      <c r="C1206" s="129" t="s">
        <v>11791</v>
      </c>
      <c r="D1206" s="129" t="s">
        <v>11792</v>
      </c>
      <c r="E1206" s="129" t="s">
        <v>11522</v>
      </c>
      <c r="F1206" s="1">
        <v>7775</v>
      </c>
      <c r="G1206" s="129" t="s">
        <v>2860</v>
      </c>
      <c r="H1206" s="129" t="s">
        <v>2814</v>
      </c>
      <c r="I1206" s="129" t="s">
        <v>301</v>
      </c>
      <c r="J1206" s="129" t="s">
        <v>206</v>
      </c>
      <c r="K1206" s="1">
        <v>24304917</v>
      </c>
      <c r="L1206" s="1">
        <v>30312012609473</v>
      </c>
      <c r="M1206" s="129" t="s">
        <v>218</v>
      </c>
      <c r="N1206" s="1">
        <v>1030552973</v>
      </c>
      <c r="O1206" s="1">
        <v>45785</v>
      </c>
      <c r="P1206" s="1">
        <v>45799</v>
      </c>
      <c r="Q1206" s="129" t="s">
        <v>1721</v>
      </c>
      <c r="R1206" s="129" t="s">
        <v>3632</v>
      </c>
      <c r="S1206" s="1">
        <v>42</v>
      </c>
      <c r="T1206" s="1">
        <v>0</v>
      </c>
      <c r="U1206" s="129" t="s">
        <v>209</v>
      </c>
      <c r="V1206" s="48"/>
      <c r="W1206" s="48"/>
      <c r="X1206" s="129" t="s">
        <v>211</v>
      </c>
      <c r="Y1206" s="129" t="s">
        <v>211</v>
      </c>
      <c r="Z1206" s="129" t="s">
        <v>210</v>
      </c>
      <c r="AA1206" s="129" t="s">
        <v>220</v>
      </c>
      <c r="AB1206" s="129" t="s">
        <v>213</v>
      </c>
      <c r="AC1206" s="129" t="s">
        <v>214</v>
      </c>
      <c r="AD1206" s="1">
        <v>45801</v>
      </c>
      <c r="AE1206" s="129"/>
      <c r="AF1206" s="129" t="s">
        <v>233</v>
      </c>
      <c r="AG1206" s="1" t="s">
        <v>216</v>
      </c>
      <c r="AH1206" s="1" t="s">
        <v>210</v>
      </c>
      <c r="AI1206" s="1" t="s">
        <v>211</v>
      </c>
      <c r="AJ1206" s="1" t="s">
        <v>211</v>
      </c>
      <c r="AK1206" s="1" t="s">
        <v>211</v>
      </c>
      <c r="AL1206" s="1"/>
      <c r="AM1206" s="1"/>
      <c r="AN1206" s="1"/>
      <c r="AO1206" s="1"/>
      <c r="AP1206" s="1"/>
      <c r="AQ1206" s="44"/>
    </row>
    <row r="1207" spans="1:43" x14ac:dyDescent="0.25">
      <c r="A1207" s="132" t="s">
        <v>12221</v>
      </c>
      <c r="B1207" s="129" t="s">
        <v>3632</v>
      </c>
      <c r="C1207" s="129" t="s">
        <v>11793</v>
      </c>
      <c r="D1207" s="129" t="s">
        <v>11794</v>
      </c>
      <c r="E1207" s="129" t="s">
        <v>11514</v>
      </c>
      <c r="F1207" s="1">
        <v>7630</v>
      </c>
      <c r="G1207" s="129" t="s">
        <v>2860</v>
      </c>
      <c r="H1207" s="129" t="s">
        <v>2814</v>
      </c>
      <c r="I1207" s="129" t="s">
        <v>301</v>
      </c>
      <c r="J1207" s="129" t="s">
        <v>206</v>
      </c>
      <c r="K1207" s="1">
        <v>24304914</v>
      </c>
      <c r="L1207" s="1">
        <v>30612132103992</v>
      </c>
      <c r="M1207" s="129" t="s">
        <v>218</v>
      </c>
      <c r="N1207" s="1">
        <v>1031289573</v>
      </c>
      <c r="O1207" s="1">
        <v>45785</v>
      </c>
      <c r="P1207" s="1">
        <v>45799</v>
      </c>
      <c r="Q1207" s="129" t="s">
        <v>2192</v>
      </c>
      <c r="R1207" s="129" t="s">
        <v>3632</v>
      </c>
      <c r="S1207" s="1">
        <v>42</v>
      </c>
      <c r="T1207" s="1">
        <v>0</v>
      </c>
      <c r="U1207" s="129" t="s">
        <v>209</v>
      </c>
      <c r="V1207" s="48"/>
      <c r="W1207" s="48"/>
      <c r="X1207" s="129" t="s">
        <v>211</v>
      </c>
      <c r="Y1207" s="129" t="s">
        <v>211</v>
      </c>
      <c r="Z1207" s="129" t="s">
        <v>210</v>
      </c>
      <c r="AA1207" s="129" t="s">
        <v>220</v>
      </c>
      <c r="AB1207" s="129" t="s">
        <v>213</v>
      </c>
      <c r="AC1207" s="129" t="s">
        <v>214</v>
      </c>
      <c r="AD1207" s="1">
        <v>45801</v>
      </c>
      <c r="AE1207" s="129"/>
      <c r="AF1207" s="129" t="s">
        <v>239</v>
      </c>
      <c r="AG1207" s="1" t="s">
        <v>216</v>
      </c>
      <c r="AH1207" s="1" t="s">
        <v>210</v>
      </c>
      <c r="AI1207" s="1" t="s">
        <v>211</v>
      </c>
      <c r="AJ1207" s="1" t="s">
        <v>211</v>
      </c>
      <c r="AK1207" s="1" t="s">
        <v>211</v>
      </c>
      <c r="AL1207" s="1"/>
      <c r="AM1207" s="1"/>
      <c r="AN1207" s="1"/>
      <c r="AO1207" s="1"/>
      <c r="AP1207" s="1"/>
      <c r="AQ1207" s="44"/>
    </row>
    <row r="1208" spans="1:43" x14ac:dyDescent="0.25">
      <c r="A1208" s="132" t="s">
        <v>12221</v>
      </c>
      <c r="B1208" s="129" t="s">
        <v>3632</v>
      </c>
      <c r="C1208" s="129" t="s">
        <v>11795</v>
      </c>
      <c r="D1208" s="129" t="s">
        <v>11796</v>
      </c>
      <c r="E1208" s="129" t="s">
        <v>11538</v>
      </c>
      <c r="F1208" s="1">
        <v>7613</v>
      </c>
      <c r="G1208" s="129" t="s">
        <v>2860</v>
      </c>
      <c r="H1208" s="129" t="s">
        <v>2814</v>
      </c>
      <c r="I1208" s="129" t="s">
        <v>301</v>
      </c>
      <c r="J1208" s="129" t="s">
        <v>206</v>
      </c>
      <c r="K1208" s="1">
        <v>24304912</v>
      </c>
      <c r="L1208" s="1">
        <v>30004090103571</v>
      </c>
      <c r="M1208" s="129" t="s">
        <v>218</v>
      </c>
      <c r="N1208" s="1">
        <v>1096693021</v>
      </c>
      <c r="O1208" s="1">
        <v>45785</v>
      </c>
      <c r="P1208" s="1">
        <v>45799</v>
      </c>
      <c r="Q1208" s="129" t="s">
        <v>228</v>
      </c>
      <c r="R1208" s="129" t="s">
        <v>3632</v>
      </c>
      <c r="S1208" s="1">
        <v>42</v>
      </c>
      <c r="T1208" s="1">
        <v>0</v>
      </c>
      <c r="U1208" s="129" t="s">
        <v>209</v>
      </c>
      <c r="V1208" s="48"/>
      <c r="W1208" s="48"/>
      <c r="X1208" s="129" t="s">
        <v>211</v>
      </c>
      <c r="Y1208" s="129" t="s">
        <v>211</v>
      </c>
      <c r="Z1208" s="129" t="s">
        <v>210</v>
      </c>
      <c r="AA1208" s="129" t="s">
        <v>220</v>
      </c>
      <c r="AB1208" s="129" t="s">
        <v>213</v>
      </c>
      <c r="AC1208" s="129" t="s">
        <v>214</v>
      </c>
      <c r="AD1208" s="1">
        <v>45801</v>
      </c>
      <c r="AE1208" s="129"/>
      <c r="AF1208" s="129" t="s">
        <v>215</v>
      </c>
      <c r="AG1208" s="1" t="s">
        <v>216</v>
      </c>
      <c r="AH1208" s="1" t="s">
        <v>210</v>
      </c>
      <c r="AI1208" s="1" t="s">
        <v>211</v>
      </c>
      <c r="AJ1208" s="1" t="s">
        <v>211</v>
      </c>
      <c r="AK1208" s="1" t="s">
        <v>211</v>
      </c>
      <c r="AL1208" s="1"/>
      <c r="AM1208" s="1"/>
      <c r="AN1208" s="1"/>
      <c r="AO1208" s="1"/>
      <c r="AP1208" s="1"/>
      <c r="AQ1208" s="44"/>
    </row>
    <row r="1209" spans="1:43" x14ac:dyDescent="0.25">
      <c r="A1209" s="132" t="s">
        <v>12221</v>
      </c>
      <c r="B1209" s="129" t="s">
        <v>3632</v>
      </c>
      <c r="C1209" s="129" t="s">
        <v>11797</v>
      </c>
      <c r="D1209" s="129" t="s">
        <v>11798</v>
      </c>
      <c r="E1209" s="129" t="s">
        <v>11536</v>
      </c>
      <c r="F1209" s="1">
        <v>7609</v>
      </c>
      <c r="G1209" s="129" t="s">
        <v>2860</v>
      </c>
      <c r="H1209" s="129" t="s">
        <v>2814</v>
      </c>
      <c r="I1209" s="129" t="s">
        <v>301</v>
      </c>
      <c r="J1209" s="129" t="s">
        <v>206</v>
      </c>
      <c r="K1209" s="1">
        <v>24304911</v>
      </c>
      <c r="L1209" s="1">
        <v>30408190104277</v>
      </c>
      <c r="M1209" s="129" t="s">
        <v>218</v>
      </c>
      <c r="N1209" s="1">
        <v>1002329236</v>
      </c>
      <c r="O1209" s="1">
        <v>45785</v>
      </c>
      <c r="P1209" s="1">
        <v>45799</v>
      </c>
      <c r="Q1209" s="129" t="s">
        <v>1721</v>
      </c>
      <c r="R1209" s="129" t="s">
        <v>3632</v>
      </c>
      <c r="S1209" s="1">
        <v>42</v>
      </c>
      <c r="T1209" s="1">
        <v>0</v>
      </c>
      <c r="U1209" s="129" t="s">
        <v>209</v>
      </c>
      <c r="V1209" s="48"/>
      <c r="W1209" s="48"/>
      <c r="X1209" s="129" t="s">
        <v>211</v>
      </c>
      <c r="Y1209" s="129" t="s">
        <v>211</v>
      </c>
      <c r="Z1209" s="129" t="s">
        <v>210</v>
      </c>
      <c r="AA1209" s="129" t="s">
        <v>220</v>
      </c>
      <c r="AB1209" s="129" t="s">
        <v>213</v>
      </c>
      <c r="AC1209" s="129" t="s">
        <v>214</v>
      </c>
      <c r="AD1209" s="1">
        <v>45801</v>
      </c>
      <c r="AE1209" s="129"/>
      <c r="AF1209" s="129" t="s">
        <v>230</v>
      </c>
      <c r="AG1209" s="1" t="s">
        <v>216</v>
      </c>
      <c r="AH1209" s="1" t="s">
        <v>210</v>
      </c>
      <c r="AI1209" s="1" t="s">
        <v>211</v>
      </c>
      <c r="AJ1209" s="1" t="s">
        <v>211</v>
      </c>
      <c r="AK1209" s="1" t="s">
        <v>211</v>
      </c>
      <c r="AL1209" s="1"/>
      <c r="AM1209" s="1"/>
      <c r="AN1209" s="1"/>
      <c r="AO1209" s="1"/>
      <c r="AP1209" s="1"/>
      <c r="AQ1209" s="44"/>
    </row>
    <row r="1210" spans="1:43" x14ac:dyDescent="0.25">
      <c r="A1210" s="132" t="s">
        <v>12221</v>
      </c>
      <c r="B1210" s="129" t="s">
        <v>3632</v>
      </c>
      <c r="C1210" s="129" t="s">
        <v>11799</v>
      </c>
      <c r="D1210" s="129" t="s">
        <v>11800</v>
      </c>
      <c r="E1210" s="129" t="s">
        <v>11540</v>
      </c>
      <c r="F1210" s="1">
        <v>7560</v>
      </c>
      <c r="G1210" s="129" t="s">
        <v>2877</v>
      </c>
      <c r="H1210" s="129" t="s">
        <v>2814</v>
      </c>
      <c r="I1210" s="129" t="s">
        <v>301</v>
      </c>
      <c r="J1210" s="129" t="s">
        <v>206</v>
      </c>
      <c r="K1210" s="1">
        <v>24304907</v>
      </c>
      <c r="L1210" s="1">
        <v>30504211401837</v>
      </c>
      <c r="M1210" s="129" t="s">
        <v>218</v>
      </c>
      <c r="N1210" s="1">
        <v>1067783410</v>
      </c>
      <c r="O1210" s="1">
        <v>45785</v>
      </c>
      <c r="P1210" s="1">
        <v>45799</v>
      </c>
      <c r="Q1210" s="129" t="s">
        <v>11801</v>
      </c>
      <c r="R1210" s="129" t="s">
        <v>3632</v>
      </c>
      <c r="S1210" s="1">
        <v>42</v>
      </c>
      <c r="T1210" s="1">
        <v>0</v>
      </c>
      <c r="U1210" s="129" t="s">
        <v>209</v>
      </c>
      <c r="V1210" s="48"/>
      <c r="W1210" s="48"/>
      <c r="X1210" s="129" t="s">
        <v>211</v>
      </c>
      <c r="Y1210" s="129" t="s">
        <v>211</v>
      </c>
      <c r="Z1210" s="129" t="s">
        <v>210</v>
      </c>
      <c r="AA1210" s="129" t="s">
        <v>220</v>
      </c>
      <c r="AB1210" s="129" t="s">
        <v>213</v>
      </c>
      <c r="AC1210" s="129" t="s">
        <v>214</v>
      </c>
      <c r="AD1210" s="1">
        <v>45801</v>
      </c>
      <c r="AE1210" s="129"/>
      <c r="AF1210" s="129" t="s">
        <v>230</v>
      </c>
      <c r="AG1210" s="1" t="s">
        <v>216</v>
      </c>
      <c r="AH1210" s="1" t="s">
        <v>210</v>
      </c>
      <c r="AI1210" s="1" t="s">
        <v>211</v>
      </c>
      <c r="AJ1210" s="1" t="s">
        <v>211</v>
      </c>
      <c r="AK1210" s="1" t="s">
        <v>211</v>
      </c>
      <c r="AL1210" s="1"/>
      <c r="AM1210" s="1"/>
      <c r="AN1210" s="1"/>
      <c r="AO1210" s="1"/>
      <c r="AP1210" s="1"/>
      <c r="AQ1210" s="44"/>
    </row>
    <row r="1211" spans="1:43" x14ac:dyDescent="0.25">
      <c r="A1211" s="132" t="s">
        <v>12221</v>
      </c>
      <c r="B1211" s="129" t="s">
        <v>3632</v>
      </c>
      <c r="C1211" s="129" t="s">
        <v>11787</v>
      </c>
      <c r="D1211" s="129" t="s">
        <v>11788</v>
      </c>
      <c r="E1211" s="129" t="s">
        <v>11524</v>
      </c>
      <c r="F1211" s="1">
        <v>7554</v>
      </c>
      <c r="G1211" s="129" t="s">
        <v>2877</v>
      </c>
      <c r="H1211" s="129" t="s">
        <v>2814</v>
      </c>
      <c r="I1211" s="129" t="s">
        <v>301</v>
      </c>
      <c r="J1211" s="129" t="s">
        <v>206</v>
      </c>
      <c r="K1211" s="1">
        <v>24304906</v>
      </c>
      <c r="L1211" s="1">
        <v>30409190101894</v>
      </c>
      <c r="M1211" s="129" t="s">
        <v>218</v>
      </c>
      <c r="N1211" s="1">
        <v>1093351693</v>
      </c>
      <c r="O1211" s="1">
        <v>45785</v>
      </c>
      <c r="P1211" s="1">
        <v>45799</v>
      </c>
      <c r="Q1211" s="129" t="s">
        <v>228</v>
      </c>
      <c r="R1211" s="129" t="s">
        <v>3632</v>
      </c>
      <c r="S1211" s="1">
        <v>42</v>
      </c>
      <c r="T1211" s="1">
        <v>0</v>
      </c>
      <c r="U1211" s="129" t="s">
        <v>209</v>
      </c>
      <c r="V1211" s="48"/>
      <c r="W1211" s="48"/>
      <c r="X1211" s="129" t="s">
        <v>211</v>
      </c>
      <c r="Y1211" s="129" t="s">
        <v>211</v>
      </c>
      <c r="Z1211" s="129" t="s">
        <v>210</v>
      </c>
      <c r="AA1211" s="129" t="s">
        <v>220</v>
      </c>
      <c r="AB1211" s="129" t="s">
        <v>213</v>
      </c>
      <c r="AC1211" s="129" t="s">
        <v>214</v>
      </c>
      <c r="AD1211" s="1">
        <v>45801</v>
      </c>
      <c r="AE1211" s="129"/>
      <c r="AF1211" s="129" t="s">
        <v>230</v>
      </c>
      <c r="AG1211" s="1" t="s">
        <v>216</v>
      </c>
      <c r="AH1211" s="1" t="s">
        <v>210</v>
      </c>
      <c r="AI1211" s="1" t="s">
        <v>211</v>
      </c>
      <c r="AJ1211" s="1" t="s">
        <v>211</v>
      </c>
      <c r="AK1211" s="1" t="s">
        <v>211</v>
      </c>
      <c r="AL1211" s="1"/>
      <c r="AM1211" s="1"/>
      <c r="AN1211" s="1"/>
      <c r="AO1211" s="1"/>
      <c r="AP1211" s="1"/>
      <c r="AQ1211" s="44"/>
    </row>
    <row r="1212" spans="1:43" x14ac:dyDescent="0.25">
      <c r="A1212" s="132" t="s">
        <v>12221</v>
      </c>
      <c r="B1212" s="129" t="s">
        <v>3632</v>
      </c>
      <c r="C1212" s="129" t="s">
        <v>11802</v>
      </c>
      <c r="D1212" s="129" t="s">
        <v>11803</v>
      </c>
      <c r="E1212" s="129" t="s">
        <v>11542</v>
      </c>
      <c r="F1212" s="1">
        <v>7823</v>
      </c>
      <c r="G1212" s="129" t="s">
        <v>2472</v>
      </c>
      <c r="H1212" s="129" t="s">
        <v>2814</v>
      </c>
      <c r="I1212" s="129" t="s">
        <v>301</v>
      </c>
      <c r="J1212" s="129" t="s">
        <v>227</v>
      </c>
      <c r="K1212" s="1">
        <v>24304920</v>
      </c>
      <c r="L1212" s="1">
        <v>30312220102609</v>
      </c>
      <c r="M1212" s="129" t="s">
        <v>218</v>
      </c>
      <c r="N1212" s="1">
        <v>1030110762</v>
      </c>
      <c r="O1212" s="1">
        <v>45785</v>
      </c>
      <c r="P1212" s="1">
        <v>45799</v>
      </c>
      <c r="Q1212" s="129" t="s">
        <v>11804</v>
      </c>
      <c r="R1212" s="129" t="s">
        <v>3632</v>
      </c>
      <c r="S1212" s="1">
        <v>42</v>
      </c>
      <c r="T1212" s="1">
        <v>0</v>
      </c>
      <c r="U1212" s="129" t="s">
        <v>209</v>
      </c>
      <c r="V1212" s="48"/>
      <c r="W1212" s="48"/>
      <c r="X1212" s="129" t="s">
        <v>211</v>
      </c>
      <c r="Y1212" s="129" t="s">
        <v>211</v>
      </c>
      <c r="Z1212" s="129" t="s">
        <v>210</v>
      </c>
      <c r="AA1212" s="129" t="s">
        <v>220</v>
      </c>
      <c r="AB1212" s="129" t="s">
        <v>213</v>
      </c>
      <c r="AC1212" s="129" t="s">
        <v>214</v>
      </c>
      <c r="AD1212" s="1">
        <v>45801</v>
      </c>
      <c r="AE1212" s="129"/>
      <c r="AF1212" s="129" t="s">
        <v>230</v>
      </c>
      <c r="AG1212" s="1" t="s">
        <v>216</v>
      </c>
      <c r="AH1212" s="1" t="s">
        <v>210</v>
      </c>
      <c r="AI1212" s="1" t="s">
        <v>211</v>
      </c>
      <c r="AJ1212" s="1" t="s">
        <v>211</v>
      </c>
      <c r="AK1212" s="1" t="s">
        <v>211</v>
      </c>
      <c r="AL1212" s="1"/>
      <c r="AM1212" s="1"/>
      <c r="AN1212" s="1"/>
      <c r="AO1212" s="1"/>
      <c r="AP1212" s="1"/>
      <c r="AQ1212" s="44"/>
    </row>
    <row r="1213" spans="1:43" x14ac:dyDescent="0.25">
      <c r="A1213" s="132" t="s">
        <v>12221</v>
      </c>
      <c r="B1213" s="129" t="s">
        <v>3632</v>
      </c>
      <c r="C1213" s="129" t="s">
        <v>11302</v>
      </c>
      <c r="D1213" s="129" t="s">
        <v>11303</v>
      </c>
      <c r="E1213" s="129" t="s">
        <v>11220</v>
      </c>
      <c r="F1213" s="1">
        <v>5503</v>
      </c>
      <c r="G1213" s="129" t="s">
        <v>2882</v>
      </c>
      <c r="H1213" s="129" t="s">
        <v>2814</v>
      </c>
      <c r="I1213" s="129" t="s">
        <v>301</v>
      </c>
      <c r="J1213" s="129" t="s">
        <v>206</v>
      </c>
      <c r="K1213" s="1">
        <v>24304602</v>
      </c>
      <c r="L1213" s="1">
        <v>30310010101437</v>
      </c>
      <c r="M1213" s="129" t="s">
        <v>218</v>
      </c>
      <c r="N1213" s="1">
        <v>1013738838</v>
      </c>
      <c r="O1213" s="1">
        <v>45778</v>
      </c>
      <c r="P1213" s="1">
        <v>45794</v>
      </c>
      <c r="Q1213" s="129" t="s">
        <v>2518</v>
      </c>
      <c r="R1213" s="129" t="s">
        <v>3632</v>
      </c>
      <c r="S1213" s="1">
        <v>41</v>
      </c>
      <c r="T1213" s="1">
        <v>0</v>
      </c>
      <c r="U1213" s="129" t="s">
        <v>209</v>
      </c>
      <c r="V1213" s="48"/>
      <c r="W1213" s="48"/>
      <c r="X1213" s="129" t="s">
        <v>211</v>
      </c>
      <c r="Y1213" s="129" t="s">
        <v>211</v>
      </c>
      <c r="Z1213" s="129" t="s">
        <v>210</v>
      </c>
      <c r="AA1213" s="129" t="s">
        <v>220</v>
      </c>
      <c r="AB1213" s="129" t="s">
        <v>213</v>
      </c>
      <c r="AC1213" s="129" t="s">
        <v>214</v>
      </c>
      <c r="AD1213" s="1">
        <v>45794</v>
      </c>
      <c r="AE1213" s="129"/>
      <c r="AF1213" s="129" t="s">
        <v>226</v>
      </c>
      <c r="AG1213" s="1" t="s">
        <v>216</v>
      </c>
      <c r="AH1213" s="1" t="s">
        <v>210</v>
      </c>
      <c r="AI1213" s="1" t="s">
        <v>211</v>
      </c>
      <c r="AJ1213" s="1" t="s">
        <v>211</v>
      </c>
      <c r="AK1213" s="1" t="s">
        <v>211</v>
      </c>
      <c r="AL1213" s="1"/>
      <c r="AM1213" s="1"/>
      <c r="AN1213" s="1"/>
      <c r="AO1213" s="1"/>
      <c r="AP1213" s="1"/>
      <c r="AQ1213" s="44"/>
    </row>
    <row r="1214" spans="1:43" x14ac:dyDescent="0.25">
      <c r="A1214" s="132" t="s">
        <v>12221</v>
      </c>
      <c r="B1214" s="129" t="s">
        <v>3632</v>
      </c>
      <c r="C1214" s="129" t="s">
        <v>11805</v>
      </c>
      <c r="D1214" s="129" t="s">
        <v>11806</v>
      </c>
      <c r="E1214" s="129" t="s">
        <v>11520</v>
      </c>
      <c r="F1214" s="1">
        <v>7548</v>
      </c>
      <c r="G1214" s="129" t="s">
        <v>2825</v>
      </c>
      <c r="H1214" s="129" t="s">
        <v>2814</v>
      </c>
      <c r="I1214" s="129" t="s">
        <v>301</v>
      </c>
      <c r="J1214" s="129" t="s">
        <v>206</v>
      </c>
      <c r="K1214" s="1">
        <v>24304902</v>
      </c>
      <c r="L1214" s="1">
        <v>30011220103311</v>
      </c>
      <c r="M1214" s="129" t="s">
        <v>218</v>
      </c>
      <c r="N1214" s="1">
        <v>1031358857</v>
      </c>
      <c r="O1214" s="1">
        <v>45785</v>
      </c>
      <c r="P1214" s="1">
        <v>45799</v>
      </c>
      <c r="Q1214" s="129" t="s">
        <v>228</v>
      </c>
      <c r="R1214" s="129" t="s">
        <v>3632</v>
      </c>
      <c r="S1214" s="1">
        <v>42</v>
      </c>
      <c r="T1214" s="1">
        <v>0</v>
      </c>
      <c r="U1214" s="129" t="s">
        <v>209</v>
      </c>
      <c r="V1214" s="48"/>
      <c r="W1214" s="48"/>
      <c r="X1214" s="129" t="s">
        <v>211</v>
      </c>
      <c r="Y1214" s="129" t="s">
        <v>211</v>
      </c>
      <c r="Z1214" s="129" t="s">
        <v>210</v>
      </c>
      <c r="AA1214" s="129" t="s">
        <v>220</v>
      </c>
      <c r="AB1214" s="129" t="s">
        <v>213</v>
      </c>
      <c r="AC1214" s="129" t="s">
        <v>214</v>
      </c>
      <c r="AD1214" s="1">
        <v>45801</v>
      </c>
      <c r="AE1214" s="129"/>
      <c r="AF1214" s="129" t="s">
        <v>229</v>
      </c>
      <c r="AG1214" s="1" t="s">
        <v>216</v>
      </c>
      <c r="AH1214" s="1" t="s">
        <v>210</v>
      </c>
      <c r="AI1214" s="1" t="s">
        <v>211</v>
      </c>
      <c r="AJ1214" s="1" t="s">
        <v>211</v>
      </c>
      <c r="AK1214" s="1" t="s">
        <v>211</v>
      </c>
      <c r="AL1214" s="1"/>
      <c r="AM1214" s="1"/>
      <c r="AN1214" s="1"/>
      <c r="AO1214" s="1"/>
      <c r="AP1214" s="1"/>
      <c r="AQ1214" s="44"/>
    </row>
    <row r="1215" spans="1:43" x14ac:dyDescent="0.25">
      <c r="A1215" s="132" t="s">
        <v>12221</v>
      </c>
      <c r="B1215" s="129" t="s">
        <v>3632</v>
      </c>
      <c r="C1215" s="129" t="s">
        <v>11810</v>
      </c>
      <c r="D1215" s="129" t="s">
        <v>11811</v>
      </c>
      <c r="E1215" s="129" t="s">
        <v>11532</v>
      </c>
      <c r="F1215" s="1">
        <v>7534</v>
      </c>
      <c r="G1215" s="129" t="s">
        <v>2825</v>
      </c>
      <c r="H1215" s="129" t="s">
        <v>2814</v>
      </c>
      <c r="I1215" s="129" t="s">
        <v>301</v>
      </c>
      <c r="J1215" s="129" t="s">
        <v>206</v>
      </c>
      <c r="K1215" s="1">
        <v>24304898</v>
      </c>
      <c r="L1215" s="1">
        <v>30208200102317</v>
      </c>
      <c r="M1215" s="129" t="s">
        <v>218</v>
      </c>
      <c r="N1215" s="1">
        <v>1019749240</v>
      </c>
      <c r="O1215" s="1">
        <v>45785</v>
      </c>
      <c r="P1215" s="1">
        <v>45799</v>
      </c>
      <c r="Q1215" s="129" t="s">
        <v>232</v>
      </c>
      <c r="R1215" s="129" t="s">
        <v>3632</v>
      </c>
      <c r="S1215" s="1">
        <v>42</v>
      </c>
      <c r="T1215" s="1">
        <v>0</v>
      </c>
      <c r="U1215" s="129" t="s">
        <v>209</v>
      </c>
      <c r="V1215" s="48"/>
      <c r="W1215" s="48"/>
      <c r="X1215" s="129" t="s">
        <v>211</v>
      </c>
      <c r="Y1215" s="129" t="s">
        <v>211</v>
      </c>
      <c r="Z1215" s="129" t="s">
        <v>210</v>
      </c>
      <c r="AA1215" s="129" t="s">
        <v>220</v>
      </c>
      <c r="AB1215" s="129" t="s">
        <v>213</v>
      </c>
      <c r="AC1215" s="129" t="s">
        <v>214</v>
      </c>
      <c r="AD1215" s="1">
        <v>45801</v>
      </c>
      <c r="AE1215" s="129"/>
      <c r="AF1215" s="129" t="s">
        <v>233</v>
      </c>
      <c r="AG1215" s="1" t="s">
        <v>216</v>
      </c>
      <c r="AH1215" s="1" t="s">
        <v>210</v>
      </c>
      <c r="AI1215" s="1" t="s">
        <v>211</v>
      </c>
      <c r="AJ1215" s="1" t="s">
        <v>211</v>
      </c>
      <c r="AK1215" s="1" t="s">
        <v>211</v>
      </c>
      <c r="AL1215" s="1"/>
      <c r="AM1215" s="1"/>
      <c r="AN1215" s="1"/>
      <c r="AO1215" s="1"/>
      <c r="AP1215" s="1"/>
      <c r="AQ1215" s="44"/>
    </row>
    <row r="1216" spans="1:43" x14ac:dyDescent="0.25">
      <c r="A1216" s="132" t="s">
        <v>12221</v>
      </c>
      <c r="B1216" s="129" t="s">
        <v>3632</v>
      </c>
      <c r="C1216" s="129" t="s">
        <v>11812</v>
      </c>
      <c r="D1216" s="129" t="s">
        <v>11813</v>
      </c>
      <c r="E1216" s="129" t="s">
        <v>11530</v>
      </c>
      <c r="F1216" s="1">
        <v>7533</v>
      </c>
      <c r="G1216" s="129" t="s">
        <v>2887</v>
      </c>
      <c r="H1216" s="129" t="s">
        <v>2814</v>
      </c>
      <c r="I1216" s="129" t="s">
        <v>301</v>
      </c>
      <c r="J1216" s="129" t="s">
        <v>206</v>
      </c>
      <c r="K1216" s="1">
        <v>24304897</v>
      </c>
      <c r="L1216" s="1">
        <v>30108090102915</v>
      </c>
      <c r="M1216" s="129" t="s">
        <v>218</v>
      </c>
      <c r="N1216" s="1">
        <v>1065336736</v>
      </c>
      <c r="O1216" s="1">
        <v>45785</v>
      </c>
      <c r="P1216" s="1">
        <v>45799</v>
      </c>
      <c r="Q1216" s="129" t="s">
        <v>1803</v>
      </c>
      <c r="R1216" s="129" t="s">
        <v>3632</v>
      </c>
      <c r="S1216" s="1">
        <v>42</v>
      </c>
      <c r="T1216" s="1">
        <v>0</v>
      </c>
      <c r="U1216" s="129" t="s">
        <v>209</v>
      </c>
      <c r="V1216" s="48"/>
      <c r="W1216" s="48"/>
      <c r="X1216" s="129" t="s">
        <v>211</v>
      </c>
      <c r="Y1216" s="129" t="s">
        <v>211</v>
      </c>
      <c r="Z1216" s="129" t="s">
        <v>210</v>
      </c>
      <c r="AA1216" s="129" t="s">
        <v>220</v>
      </c>
      <c r="AB1216" s="129" t="s">
        <v>213</v>
      </c>
      <c r="AC1216" s="129" t="s">
        <v>214</v>
      </c>
      <c r="AD1216" s="1">
        <v>45801</v>
      </c>
      <c r="AE1216" s="129"/>
      <c r="AF1216" s="129" t="s">
        <v>229</v>
      </c>
      <c r="AG1216" s="1" t="s">
        <v>216</v>
      </c>
      <c r="AH1216" s="1" t="s">
        <v>210</v>
      </c>
      <c r="AI1216" s="1" t="s">
        <v>211</v>
      </c>
      <c r="AJ1216" s="1" t="s">
        <v>211</v>
      </c>
      <c r="AK1216" s="1" t="s">
        <v>211</v>
      </c>
      <c r="AL1216" s="1"/>
      <c r="AM1216" s="1"/>
      <c r="AN1216" s="1"/>
      <c r="AO1216" s="1"/>
      <c r="AP1216" s="1"/>
      <c r="AQ1216" s="44"/>
    </row>
    <row r="1217" spans="1:43" x14ac:dyDescent="0.25">
      <c r="A1217" s="132" t="s">
        <v>12221</v>
      </c>
      <c r="B1217" s="129" t="s">
        <v>3632</v>
      </c>
      <c r="C1217" s="129" t="s">
        <v>11814</v>
      </c>
      <c r="D1217" s="129" t="s">
        <v>11815</v>
      </c>
      <c r="E1217" s="129" t="s">
        <v>11516</v>
      </c>
      <c r="F1217" s="1">
        <v>7526</v>
      </c>
      <c r="G1217" s="129" t="s">
        <v>2887</v>
      </c>
      <c r="H1217" s="129" t="s">
        <v>2814</v>
      </c>
      <c r="I1217" s="129" t="s">
        <v>301</v>
      </c>
      <c r="J1217" s="129" t="s">
        <v>206</v>
      </c>
      <c r="K1217" s="1">
        <v>24304896</v>
      </c>
      <c r="L1217" s="1">
        <v>30403180103432</v>
      </c>
      <c r="M1217" s="129" t="s">
        <v>218</v>
      </c>
      <c r="N1217" s="1">
        <v>1022681295</v>
      </c>
      <c r="O1217" s="1">
        <v>45785</v>
      </c>
      <c r="P1217" s="1">
        <v>45799</v>
      </c>
      <c r="Q1217" s="129" t="s">
        <v>228</v>
      </c>
      <c r="R1217" s="129" t="s">
        <v>3632</v>
      </c>
      <c r="S1217" s="1">
        <v>42</v>
      </c>
      <c r="T1217" s="1">
        <v>0</v>
      </c>
      <c r="U1217" s="129" t="s">
        <v>209</v>
      </c>
      <c r="V1217" s="48"/>
      <c r="W1217" s="48"/>
      <c r="X1217" s="129" t="s">
        <v>211</v>
      </c>
      <c r="Y1217" s="129" t="s">
        <v>211</v>
      </c>
      <c r="Z1217" s="129" t="s">
        <v>210</v>
      </c>
      <c r="AA1217" s="129" t="s">
        <v>220</v>
      </c>
      <c r="AB1217" s="129" t="s">
        <v>213</v>
      </c>
      <c r="AC1217" s="129" t="s">
        <v>214</v>
      </c>
      <c r="AD1217" s="1">
        <v>45801</v>
      </c>
      <c r="AE1217" s="129"/>
      <c r="AF1217" s="129" t="s">
        <v>233</v>
      </c>
      <c r="AG1217" s="1" t="s">
        <v>216</v>
      </c>
      <c r="AH1217" s="1" t="s">
        <v>210</v>
      </c>
      <c r="AI1217" s="1" t="s">
        <v>211</v>
      </c>
      <c r="AJ1217" s="1" t="s">
        <v>211</v>
      </c>
      <c r="AK1217" s="1" t="s">
        <v>211</v>
      </c>
      <c r="AL1217" s="1"/>
      <c r="AM1217" s="1"/>
      <c r="AN1217" s="1"/>
      <c r="AO1217" s="1"/>
      <c r="AP1217" s="1"/>
      <c r="AQ1217" s="44"/>
    </row>
    <row r="1218" spans="1:43" x14ac:dyDescent="0.25">
      <c r="A1218" s="132" t="s">
        <v>12221</v>
      </c>
      <c r="B1218" s="129" t="s">
        <v>3632</v>
      </c>
      <c r="C1218" s="129" t="s">
        <v>11283</v>
      </c>
      <c r="D1218" s="129" t="s">
        <v>11284</v>
      </c>
      <c r="E1218" s="129" t="s">
        <v>11228</v>
      </c>
      <c r="F1218" s="1">
        <v>6576</v>
      </c>
      <c r="G1218" s="129" t="s">
        <v>2825</v>
      </c>
      <c r="H1218" s="129" t="s">
        <v>2814</v>
      </c>
      <c r="I1218" s="129" t="s">
        <v>301</v>
      </c>
      <c r="J1218" s="129" t="s">
        <v>206</v>
      </c>
      <c r="K1218" s="1">
        <v>24304616</v>
      </c>
      <c r="L1218" s="1">
        <v>30103100107897</v>
      </c>
      <c r="M1218" s="129" t="s">
        <v>218</v>
      </c>
      <c r="N1218" s="1">
        <v>1030753910</v>
      </c>
      <c r="O1218" s="1">
        <v>45778</v>
      </c>
      <c r="P1218" s="1">
        <v>45794</v>
      </c>
      <c r="Q1218" s="129" t="s">
        <v>280</v>
      </c>
      <c r="R1218" s="129" t="s">
        <v>3632</v>
      </c>
      <c r="S1218" s="1">
        <v>41</v>
      </c>
      <c r="T1218" s="1">
        <v>0</v>
      </c>
      <c r="U1218" s="129" t="s">
        <v>209</v>
      </c>
      <c r="V1218" s="48"/>
      <c r="W1218" s="48"/>
      <c r="X1218" s="129" t="s">
        <v>211</v>
      </c>
      <c r="Y1218" s="129" t="s">
        <v>211</v>
      </c>
      <c r="Z1218" s="129" t="s">
        <v>210</v>
      </c>
      <c r="AA1218" s="129" t="s">
        <v>220</v>
      </c>
      <c r="AB1218" s="129" t="s">
        <v>213</v>
      </c>
      <c r="AC1218" s="129" t="s">
        <v>214</v>
      </c>
      <c r="AD1218" s="1">
        <v>45794</v>
      </c>
      <c r="AE1218" s="129"/>
      <c r="AF1218" s="129" t="s">
        <v>233</v>
      </c>
      <c r="AG1218" s="1" t="s">
        <v>216</v>
      </c>
      <c r="AH1218" s="1" t="s">
        <v>210</v>
      </c>
      <c r="AI1218" s="1" t="s">
        <v>211</v>
      </c>
      <c r="AJ1218" s="1" t="s">
        <v>211</v>
      </c>
      <c r="AK1218" s="1" t="s">
        <v>211</v>
      </c>
      <c r="AL1218" s="1"/>
      <c r="AM1218" s="1"/>
      <c r="AN1218" s="1"/>
      <c r="AO1218" s="1"/>
      <c r="AP1218" s="1"/>
      <c r="AQ1218" s="44"/>
    </row>
    <row r="1219" spans="1:43" x14ac:dyDescent="0.25">
      <c r="A1219" s="132" t="s">
        <v>12221</v>
      </c>
      <c r="B1219" s="129" t="s">
        <v>3632</v>
      </c>
      <c r="C1219" s="129" t="s">
        <v>11285</v>
      </c>
      <c r="D1219" s="129" t="s">
        <v>11286</v>
      </c>
      <c r="E1219" s="129" t="s">
        <v>11236</v>
      </c>
      <c r="F1219" s="1">
        <v>6504</v>
      </c>
      <c r="G1219" s="129" t="s">
        <v>2877</v>
      </c>
      <c r="H1219" s="129" t="s">
        <v>2814</v>
      </c>
      <c r="I1219" s="129" t="s">
        <v>301</v>
      </c>
      <c r="J1219" s="129" t="s">
        <v>206</v>
      </c>
      <c r="K1219" s="1">
        <v>24304615</v>
      </c>
      <c r="L1219" s="1">
        <v>30210260104496</v>
      </c>
      <c r="M1219" s="129" t="s">
        <v>218</v>
      </c>
      <c r="N1219" s="1">
        <v>1032584202</v>
      </c>
      <c r="O1219" s="1">
        <v>45778</v>
      </c>
      <c r="P1219" s="1">
        <v>45794</v>
      </c>
      <c r="Q1219" s="129" t="s">
        <v>1803</v>
      </c>
      <c r="R1219" s="129" t="s">
        <v>3632</v>
      </c>
      <c r="S1219" s="1">
        <v>41</v>
      </c>
      <c r="T1219" s="1">
        <v>0</v>
      </c>
      <c r="U1219" s="129" t="s">
        <v>209</v>
      </c>
      <c r="V1219" s="48"/>
      <c r="W1219" s="48"/>
      <c r="X1219" s="129" t="s">
        <v>211</v>
      </c>
      <c r="Y1219" s="129" t="s">
        <v>211</v>
      </c>
      <c r="Z1219" s="129" t="s">
        <v>210</v>
      </c>
      <c r="AA1219" s="129" t="s">
        <v>220</v>
      </c>
      <c r="AB1219" s="129" t="s">
        <v>213</v>
      </c>
      <c r="AC1219" s="129" t="s">
        <v>214</v>
      </c>
      <c r="AD1219" s="1">
        <v>45794</v>
      </c>
      <c r="AE1219" s="129"/>
      <c r="AF1219" s="129" t="s">
        <v>226</v>
      </c>
      <c r="AG1219" s="1" t="s">
        <v>216</v>
      </c>
      <c r="AH1219" s="1" t="s">
        <v>210</v>
      </c>
      <c r="AI1219" s="1" t="s">
        <v>211</v>
      </c>
      <c r="AJ1219" s="1" t="s">
        <v>211</v>
      </c>
      <c r="AK1219" s="1" t="s">
        <v>211</v>
      </c>
      <c r="AL1219" s="1"/>
      <c r="AM1219" s="1"/>
      <c r="AN1219" s="1"/>
      <c r="AO1219" s="1"/>
      <c r="AP1219" s="1"/>
      <c r="AQ1219" s="44"/>
    </row>
    <row r="1220" spans="1:43" x14ac:dyDescent="0.25">
      <c r="A1220" s="132" t="s">
        <v>12221</v>
      </c>
      <c r="B1220" s="129" t="s">
        <v>3632</v>
      </c>
      <c r="C1220" s="129" t="s">
        <v>11287</v>
      </c>
      <c r="D1220" s="129" t="s">
        <v>11288</v>
      </c>
      <c r="E1220" s="129" t="s">
        <v>11224</v>
      </c>
      <c r="F1220" s="1">
        <v>6288</v>
      </c>
      <c r="G1220" s="129" t="s">
        <v>2891</v>
      </c>
      <c r="H1220" s="129" t="s">
        <v>2814</v>
      </c>
      <c r="I1220" s="129" t="s">
        <v>301</v>
      </c>
      <c r="J1220" s="129" t="s">
        <v>206</v>
      </c>
      <c r="K1220" s="1">
        <v>24304613</v>
      </c>
      <c r="L1220" s="1">
        <v>30311250106335</v>
      </c>
      <c r="M1220" s="129" t="s">
        <v>218</v>
      </c>
      <c r="N1220" s="1">
        <v>1031399585</v>
      </c>
      <c r="O1220" s="1">
        <v>45778</v>
      </c>
      <c r="P1220" s="1">
        <v>45794</v>
      </c>
      <c r="Q1220" s="129" t="s">
        <v>2322</v>
      </c>
      <c r="R1220" s="129" t="s">
        <v>3632</v>
      </c>
      <c r="S1220" s="1">
        <v>41</v>
      </c>
      <c r="T1220" s="1">
        <v>0</v>
      </c>
      <c r="U1220" s="129" t="s">
        <v>209</v>
      </c>
      <c r="V1220" s="48"/>
      <c r="W1220" s="48"/>
      <c r="X1220" s="129" t="s">
        <v>211</v>
      </c>
      <c r="Y1220" s="129" t="s">
        <v>211</v>
      </c>
      <c r="Z1220" s="129" t="s">
        <v>210</v>
      </c>
      <c r="AA1220" s="129" t="s">
        <v>220</v>
      </c>
      <c r="AB1220" s="129" t="s">
        <v>213</v>
      </c>
      <c r="AC1220" s="129" t="s">
        <v>214</v>
      </c>
      <c r="AD1220" s="1">
        <v>45794</v>
      </c>
      <c r="AE1220" s="129"/>
      <c r="AF1220" s="129" t="s">
        <v>233</v>
      </c>
      <c r="AG1220" s="1" t="s">
        <v>216</v>
      </c>
      <c r="AH1220" s="1" t="s">
        <v>210</v>
      </c>
      <c r="AI1220" s="1" t="s">
        <v>211</v>
      </c>
      <c r="AJ1220" s="1" t="s">
        <v>211</v>
      </c>
      <c r="AK1220" s="1" t="s">
        <v>211</v>
      </c>
      <c r="AL1220" s="1"/>
      <c r="AM1220" s="1"/>
      <c r="AN1220" s="1"/>
      <c r="AO1220" s="1"/>
      <c r="AP1220" s="1"/>
      <c r="AQ1220" s="44"/>
    </row>
    <row r="1221" spans="1:43" x14ac:dyDescent="0.25">
      <c r="A1221" s="132" t="s">
        <v>12221</v>
      </c>
      <c r="B1221" s="129" t="s">
        <v>3632</v>
      </c>
      <c r="C1221" s="129" t="s">
        <v>11289</v>
      </c>
      <c r="D1221" s="129" t="s">
        <v>11290</v>
      </c>
      <c r="E1221" s="129" t="s">
        <v>11222</v>
      </c>
      <c r="F1221" s="1">
        <v>6001</v>
      </c>
      <c r="G1221" s="129" t="s">
        <v>2891</v>
      </c>
      <c r="H1221" s="129" t="s">
        <v>2814</v>
      </c>
      <c r="I1221" s="129" t="s">
        <v>301</v>
      </c>
      <c r="J1221" s="129" t="s">
        <v>206</v>
      </c>
      <c r="K1221" s="1">
        <v>24304611</v>
      </c>
      <c r="L1221" s="1">
        <v>30701010131319</v>
      </c>
      <c r="M1221" s="129" t="s">
        <v>218</v>
      </c>
      <c r="N1221" s="1">
        <v>1031338459</v>
      </c>
      <c r="O1221" s="1">
        <v>45778</v>
      </c>
      <c r="P1221" s="1">
        <v>45794</v>
      </c>
      <c r="Q1221" s="129" t="s">
        <v>262</v>
      </c>
      <c r="R1221" s="129" t="s">
        <v>3632</v>
      </c>
      <c r="S1221" s="1">
        <v>41</v>
      </c>
      <c r="T1221" s="1">
        <v>0</v>
      </c>
      <c r="U1221" s="129" t="s">
        <v>209</v>
      </c>
      <c r="V1221" s="48"/>
      <c r="W1221" s="48"/>
      <c r="X1221" s="129" t="s">
        <v>211</v>
      </c>
      <c r="Y1221" s="129" t="s">
        <v>211</v>
      </c>
      <c r="Z1221" s="129" t="s">
        <v>210</v>
      </c>
      <c r="AA1221" s="129" t="s">
        <v>220</v>
      </c>
      <c r="AB1221" s="129" t="s">
        <v>213</v>
      </c>
      <c r="AC1221" s="129" t="s">
        <v>214</v>
      </c>
      <c r="AD1221" s="1">
        <v>45794</v>
      </c>
      <c r="AE1221" s="129"/>
      <c r="AF1221" s="129" t="s">
        <v>239</v>
      </c>
      <c r="AG1221" s="1" t="s">
        <v>216</v>
      </c>
      <c r="AH1221" s="1" t="s">
        <v>210</v>
      </c>
      <c r="AI1221" s="1" t="s">
        <v>211</v>
      </c>
      <c r="AJ1221" s="1" t="s">
        <v>211</v>
      </c>
      <c r="AK1221" s="1" t="s">
        <v>211</v>
      </c>
      <c r="AL1221" s="1"/>
      <c r="AM1221" s="1"/>
      <c r="AN1221" s="1"/>
      <c r="AO1221" s="1"/>
      <c r="AP1221" s="1"/>
      <c r="AQ1221" s="44"/>
    </row>
    <row r="1222" spans="1:43" x14ac:dyDescent="0.25">
      <c r="A1222" s="132" t="s">
        <v>12221</v>
      </c>
      <c r="B1222" s="129" t="s">
        <v>3632</v>
      </c>
      <c r="C1222" s="129" t="s">
        <v>11291</v>
      </c>
      <c r="D1222" s="129" t="s">
        <v>11292</v>
      </c>
      <c r="E1222" s="129" t="s">
        <v>11234</v>
      </c>
      <c r="F1222" s="1">
        <v>5894</v>
      </c>
      <c r="G1222" s="129" t="s">
        <v>2860</v>
      </c>
      <c r="H1222" s="129" t="s">
        <v>2814</v>
      </c>
      <c r="I1222" s="129" t="s">
        <v>301</v>
      </c>
      <c r="J1222" s="129" t="s">
        <v>206</v>
      </c>
      <c r="K1222" s="1">
        <v>24304609</v>
      </c>
      <c r="L1222" s="1">
        <v>30412210104659</v>
      </c>
      <c r="M1222" s="129" t="s">
        <v>218</v>
      </c>
      <c r="N1222" s="1">
        <v>1000197014</v>
      </c>
      <c r="O1222" s="1">
        <v>45778</v>
      </c>
      <c r="P1222" s="1">
        <v>45794</v>
      </c>
      <c r="Q1222" s="129" t="s">
        <v>238</v>
      </c>
      <c r="R1222" s="129" t="s">
        <v>3632</v>
      </c>
      <c r="S1222" s="1">
        <v>41</v>
      </c>
      <c r="T1222" s="1">
        <v>0</v>
      </c>
      <c r="U1222" s="129" t="s">
        <v>209</v>
      </c>
      <c r="V1222" s="48"/>
      <c r="W1222" s="48"/>
      <c r="X1222" s="129" t="s">
        <v>211</v>
      </c>
      <c r="Y1222" s="129" t="s">
        <v>211</v>
      </c>
      <c r="Z1222" s="129" t="s">
        <v>210</v>
      </c>
      <c r="AA1222" s="129" t="s">
        <v>220</v>
      </c>
      <c r="AB1222" s="129" t="s">
        <v>213</v>
      </c>
      <c r="AC1222" s="129" t="s">
        <v>214</v>
      </c>
      <c r="AD1222" s="1">
        <v>45794</v>
      </c>
      <c r="AE1222" s="129"/>
      <c r="AF1222" s="129" t="s">
        <v>233</v>
      </c>
      <c r="AG1222" s="1" t="s">
        <v>216</v>
      </c>
      <c r="AH1222" s="1" t="s">
        <v>210</v>
      </c>
      <c r="AI1222" s="1" t="s">
        <v>211</v>
      </c>
      <c r="AJ1222" s="1" t="s">
        <v>211</v>
      </c>
      <c r="AK1222" s="1" t="s">
        <v>211</v>
      </c>
      <c r="AL1222" s="1"/>
      <c r="AM1222" s="1"/>
      <c r="AN1222" s="1"/>
      <c r="AO1222" s="1"/>
      <c r="AP1222" s="1"/>
      <c r="AQ1222" s="44"/>
    </row>
    <row r="1223" spans="1:43" x14ac:dyDescent="0.25">
      <c r="A1223" s="132" t="s">
        <v>12221</v>
      </c>
      <c r="B1223" s="129" t="s">
        <v>3632</v>
      </c>
      <c r="C1223" s="129" t="s">
        <v>11293</v>
      </c>
      <c r="D1223" s="129" t="s">
        <v>11294</v>
      </c>
      <c r="E1223" s="129" t="s">
        <v>11230</v>
      </c>
      <c r="F1223" s="1">
        <v>5878</v>
      </c>
      <c r="G1223" s="129" t="s">
        <v>2860</v>
      </c>
      <c r="H1223" s="129" t="s">
        <v>2814</v>
      </c>
      <c r="I1223" s="129" t="s">
        <v>301</v>
      </c>
      <c r="J1223" s="129" t="s">
        <v>206</v>
      </c>
      <c r="K1223" s="1">
        <v>24304608</v>
      </c>
      <c r="L1223" s="1">
        <v>30507012105233</v>
      </c>
      <c r="M1223" s="129" t="s">
        <v>218</v>
      </c>
      <c r="N1223" s="1">
        <v>1031019686</v>
      </c>
      <c r="O1223" s="1">
        <v>45778</v>
      </c>
      <c r="P1223" s="1">
        <v>45794</v>
      </c>
      <c r="Q1223" s="129" t="s">
        <v>11295</v>
      </c>
      <c r="R1223" s="129" t="s">
        <v>3632</v>
      </c>
      <c r="S1223" s="1">
        <v>41</v>
      </c>
      <c r="T1223" s="1">
        <v>0</v>
      </c>
      <c r="U1223" s="129" t="s">
        <v>209</v>
      </c>
      <c r="V1223" s="48"/>
      <c r="W1223" s="48"/>
      <c r="X1223" s="129" t="s">
        <v>211</v>
      </c>
      <c r="Y1223" s="129" t="s">
        <v>211</v>
      </c>
      <c r="Z1223" s="129" t="s">
        <v>210</v>
      </c>
      <c r="AA1223" s="129" t="s">
        <v>220</v>
      </c>
      <c r="AB1223" s="129" t="s">
        <v>213</v>
      </c>
      <c r="AC1223" s="129" t="s">
        <v>214</v>
      </c>
      <c r="AD1223" s="1">
        <v>45794</v>
      </c>
      <c r="AE1223" s="129"/>
      <c r="AF1223" s="129" t="s">
        <v>239</v>
      </c>
      <c r="AG1223" s="1" t="s">
        <v>216</v>
      </c>
      <c r="AH1223" s="1" t="s">
        <v>210</v>
      </c>
      <c r="AI1223" s="1" t="s">
        <v>211</v>
      </c>
      <c r="AJ1223" s="1" t="s">
        <v>211</v>
      </c>
      <c r="AK1223" s="1" t="s">
        <v>211</v>
      </c>
      <c r="AL1223" s="1"/>
      <c r="AM1223" s="1"/>
      <c r="AN1223" s="1"/>
      <c r="AO1223" s="1"/>
      <c r="AP1223" s="1"/>
      <c r="AQ1223" s="44"/>
    </row>
    <row r="1224" spans="1:43" x14ac:dyDescent="0.25">
      <c r="A1224" s="132" t="s">
        <v>12221</v>
      </c>
      <c r="B1224" s="129" t="s">
        <v>3632</v>
      </c>
      <c r="C1224" s="129" t="s">
        <v>11296</v>
      </c>
      <c r="D1224" s="129" t="s">
        <v>11297</v>
      </c>
      <c r="E1224" s="129" t="s">
        <v>11216</v>
      </c>
      <c r="F1224" s="1">
        <v>5723</v>
      </c>
      <c r="G1224" s="129" t="s">
        <v>2860</v>
      </c>
      <c r="H1224" s="129" t="s">
        <v>2814</v>
      </c>
      <c r="I1224" s="129" t="s">
        <v>301</v>
      </c>
      <c r="J1224" s="129" t="s">
        <v>206</v>
      </c>
      <c r="K1224" s="1">
        <v>24304606</v>
      </c>
      <c r="L1224" s="1">
        <v>30406091602459</v>
      </c>
      <c r="M1224" s="129" t="s">
        <v>218</v>
      </c>
      <c r="N1224" s="1">
        <v>1027719138</v>
      </c>
      <c r="O1224" s="1">
        <v>45778</v>
      </c>
      <c r="P1224" s="1">
        <v>45794</v>
      </c>
      <c r="Q1224" s="129" t="s">
        <v>6643</v>
      </c>
      <c r="R1224" s="129" t="s">
        <v>3632</v>
      </c>
      <c r="S1224" s="1">
        <v>41</v>
      </c>
      <c r="T1224" s="1">
        <v>0</v>
      </c>
      <c r="U1224" s="129" t="s">
        <v>209</v>
      </c>
      <c r="V1224" s="48"/>
      <c r="W1224" s="48"/>
      <c r="X1224" s="129" t="s">
        <v>211</v>
      </c>
      <c r="Y1224" s="129" t="s">
        <v>211</v>
      </c>
      <c r="Z1224" s="129" t="s">
        <v>210</v>
      </c>
      <c r="AA1224" s="129" t="s">
        <v>220</v>
      </c>
      <c r="AB1224" s="129" t="s">
        <v>213</v>
      </c>
      <c r="AC1224" s="129" t="s">
        <v>214</v>
      </c>
      <c r="AD1224" s="1">
        <v>45794</v>
      </c>
      <c r="AE1224" s="129"/>
      <c r="AF1224" s="129" t="s">
        <v>233</v>
      </c>
      <c r="AG1224" s="1" t="s">
        <v>216</v>
      </c>
      <c r="AH1224" s="1" t="s">
        <v>210</v>
      </c>
      <c r="AI1224" s="1" t="s">
        <v>211</v>
      </c>
      <c r="AJ1224" s="1" t="s">
        <v>211</v>
      </c>
      <c r="AK1224" s="1" t="s">
        <v>211</v>
      </c>
      <c r="AL1224" s="1"/>
      <c r="AM1224" s="1"/>
      <c r="AN1224" s="1"/>
      <c r="AO1224" s="1"/>
      <c r="AP1224" s="1"/>
      <c r="AQ1224" s="44"/>
    </row>
    <row r="1225" spans="1:43" x14ac:dyDescent="0.25">
      <c r="A1225" s="132" t="s">
        <v>12221</v>
      </c>
      <c r="B1225" s="129" t="s">
        <v>3632</v>
      </c>
      <c r="C1225" s="129" t="s">
        <v>11298</v>
      </c>
      <c r="D1225" s="129" t="s">
        <v>11299</v>
      </c>
      <c r="E1225" s="129" t="s">
        <v>11226</v>
      </c>
      <c r="F1225" s="1">
        <v>5663</v>
      </c>
      <c r="G1225" s="129" t="s">
        <v>2882</v>
      </c>
      <c r="H1225" s="129" t="s">
        <v>2814</v>
      </c>
      <c r="I1225" s="129" t="s">
        <v>301</v>
      </c>
      <c r="J1225" s="129" t="s">
        <v>206</v>
      </c>
      <c r="K1225" s="1">
        <v>24304604</v>
      </c>
      <c r="L1225" s="1">
        <v>30412121403898</v>
      </c>
      <c r="M1225" s="129" t="s">
        <v>218</v>
      </c>
      <c r="N1225" s="1">
        <v>1018138919</v>
      </c>
      <c r="O1225" s="1">
        <v>45778</v>
      </c>
      <c r="P1225" s="1">
        <v>45794</v>
      </c>
      <c r="Q1225" s="129" t="s">
        <v>222</v>
      </c>
      <c r="R1225" s="129" t="s">
        <v>3632</v>
      </c>
      <c r="S1225" s="1">
        <v>41</v>
      </c>
      <c r="T1225" s="1">
        <v>0</v>
      </c>
      <c r="U1225" s="129" t="s">
        <v>209</v>
      </c>
      <c r="V1225" s="48"/>
      <c r="W1225" s="48"/>
      <c r="X1225" s="129" t="s">
        <v>211</v>
      </c>
      <c r="Y1225" s="129" t="s">
        <v>211</v>
      </c>
      <c r="Z1225" s="129" t="s">
        <v>210</v>
      </c>
      <c r="AA1225" s="129" t="s">
        <v>220</v>
      </c>
      <c r="AB1225" s="129" t="s">
        <v>213</v>
      </c>
      <c r="AC1225" s="129" t="s">
        <v>214</v>
      </c>
      <c r="AD1225" s="1">
        <v>45794</v>
      </c>
      <c r="AE1225" s="129"/>
      <c r="AF1225" s="129" t="s">
        <v>239</v>
      </c>
      <c r="AG1225" s="1" t="s">
        <v>216</v>
      </c>
      <c r="AH1225" s="1" t="s">
        <v>210</v>
      </c>
      <c r="AI1225" s="1" t="s">
        <v>211</v>
      </c>
      <c r="AJ1225" s="1" t="s">
        <v>211</v>
      </c>
      <c r="AK1225" s="1" t="s">
        <v>211</v>
      </c>
      <c r="AL1225" s="1"/>
      <c r="AM1225" s="1"/>
      <c r="AN1225" s="1"/>
      <c r="AO1225" s="1"/>
      <c r="AP1225" s="1"/>
      <c r="AQ1225" s="44"/>
    </row>
    <row r="1226" spans="1:43" x14ac:dyDescent="0.25">
      <c r="A1226" s="132" t="s">
        <v>12221</v>
      </c>
      <c r="B1226" s="129" t="s">
        <v>3632</v>
      </c>
      <c r="C1226" s="129" t="s">
        <v>11807</v>
      </c>
      <c r="D1226" s="129" t="s">
        <v>11808</v>
      </c>
      <c r="E1226" s="129" t="s">
        <v>11534</v>
      </c>
      <c r="F1226" s="1">
        <v>7537</v>
      </c>
      <c r="G1226" s="129" t="s">
        <v>2825</v>
      </c>
      <c r="H1226" s="129" t="s">
        <v>2814</v>
      </c>
      <c r="I1226" s="129" t="s">
        <v>301</v>
      </c>
      <c r="J1226" s="129" t="s">
        <v>206</v>
      </c>
      <c r="K1226" s="1">
        <v>24304901</v>
      </c>
      <c r="L1226" s="1">
        <v>30301291800917</v>
      </c>
      <c r="M1226" s="129" t="s">
        <v>218</v>
      </c>
      <c r="N1226" s="1">
        <v>1014957544</v>
      </c>
      <c r="O1226" s="1">
        <v>45785</v>
      </c>
      <c r="P1226" s="1">
        <v>45799</v>
      </c>
      <c r="Q1226" s="129" t="s">
        <v>11809</v>
      </c>
      <c r="R1226" s="129" t="s">
        <v>3632</v>
      </c>
      <c r="S1226" s="1">
        <v>42</v>
      </c>
      <c r="T1226" s="1">
        <v>0</v>
      </c>
      <c r="U1226" s="129" t="s">
        <v>209</v>
      </c>
      <c r="V1226" s="48"/>
      <c r="W1226" s="48"/>
      <c r="X1226" s="129" t="s">
        <v>211</v>
      </c>
      <c r="Y1226" s="129" t="s">
        <v>211</v>
      </c>
      <c r="Z1226" s="129" t="s">
        <v>210</v>
      </c>
      <c r="AA1226" s="129" t="s">
        <v>220</v>
      </c>
      <c r="AB1226" s="129" t="s">
        <v>213</v>
      </c>
      <c r="AC1226" s="129" t="s">
        <v>214</v>
      </c>
      <c r="AD1226" s="1">
        <v>45801</v>
      </c>
      <c r="AE1226" s="129"/>
      <c r="AF1226" s="129" t="s">
        <v>230</v>
      </c>
      <c r="AG1226" s="1" t="s">
        <v>216</v>
      </c>
      <c r="AH1226" s="1" t="s">
        <v>210</v>
      </c>
      <c r="AI1226" s="1" t="s">
        <v>211</v>
      </c>
      <c r="AJ1226" s="1" t="s">
        <v>211</v>
      </c>
      <c r="AK1226" s="1" t="s">
        <v>211</v>
      </c>
      <c r="AL1226" s="1"/>
      <c r="AM1226" s="1"/>
      <c r="AN1226" s="1"/>
      <c r="AO1226" s="1"/>
      <c r="AP1226" s="1"/>
      <c r="AQ1226" s="44"/>
    </row>
    <row r="1227" spans="1:43" x14ac:dyDescent="0.25">
      <c r="A1227" s="132" t="s">
        <v>12221</v>
      </c>
      <c r="B1227" s="129" t="s">
        <v>3632</v>
      </c>
      <c r="C1227" s="129" t="s">
        <v>3808</v>
      </c>
      <c r="D1227" s="129" t="s">
        <v>3809</v>
      </c>
      <c r="E1227" s="129" t="s">
        <v>3771</v>
      </c>
      <c r="F1227" s="1">
        <v>7379</v>
      </c>
      <c r="G1227" s="129" t="s">
        <v>2891</v>
      </c>
      <c r="H1227" s="129" t="s">
        <v>2814</v>
      </c>
      <c r="I1227" s="129" t="s">
        <v>1645</v>
      </c>
      <c r="J1227" s="129" t="s">
        <v>206</v>
      </c>
      <c r="K1227" s="1">
        <v>24299292</v>
      </c>
      <c r="L1227" s="1">
        <v>30501311401339</v>
      </c>
      <c r="M1227" s="129" t="s">
        <v>218</v>
      </c>
      <c r="N1227" s="1">
        <v>1050860670</v>
      </c>
      <c r="O1227" s="1">
        <v>45603</v>
      </c>
      <c r="P1227" s="1">
        <v>45617</v>
      </c>
      <c r="Q1227" s="129" t="s">
        <v>256</v>
      </c>
      <c r="R1227" s="129" t="s">
        <v>3632</v>
      </c>
      <c r="S1227" s="1">
        <v>33</v>
      </c>
      <c r="T1227" s="1">
        <v>0</v>
      </c>
      <c r="U1227" s="129" t="s">
        <v>209</v>
      </c>
      <c r="V1227" s="48"/>
      <c r="W1227" s="48"/>
      <c r="X1227" s="129" t="s">
        <v>211</v>
      </c>
      <c r="Y1227" s="129" t="s">
        <v>211</v>
      </c>
      <c r="Z1227" s="129" t="s">
        <v>210</v>
      </c>
      <c r="AA1227" s="129" t="s">
        <v>220</v>
      </c>
      <c r="AB1227" s="129" t="s">
        <v>213</v>
      </c>
      <c r="AC1227" s="129" t="s">
        <v>214</v>
      </c>
      <c r="AD1227" s="1">
        <v>45619</v>
      </c>
      <c r="AE1227" s="129"/>
      <c r="AF1227" s="129" t="s">
        <v>230</v>
      </c>
      <c r="AG1227" s="1" t="s">
        <v>216</v>
      </c>
      <c r="AH1227" s="1" t="s">
        <v>210</v>
      </c>
      <c r="AI1227" s="1"/>
      <c r="AJ1227" s="1"/>
      <c r="AK1227" s="1"/>
      <c r="AL1227" s="1"/>
      <c r="AM1227" s="1"/>
      <c r="AN1227" s="1"/>
      <c r="AO1227" s="1"/>
      <c r="AP1227" s="1"/>
      <c r="AQ1227" s="44"/>
    </row>
    <row r="1228" spans="1:43" x14ac:dyDescent="0.25">
      <c r="A1228" s="132" t="s">
        <v>12221</v>
      </c>
      <c r="B1228" s="129" t="s">
        <v>3632</v>
      </c>
      <c r="C1228" s="129" t="s">
        <v>12222</v>
      </c>
      <c r="D1228" s="129" t="s">
        <v>12223</v>
      </c>
      <c r="E1228" s="129" t="s">
        <v>12224</v>
      </c>
      <c r="F1228" s="1">
        <v>7666</v>
      </c>
      <c r="G1228" s="129" t="s">
        <v>2825</v>
      </c>
      <c r="H1228" s="129" t="s">
        <v>2814</v>
      </c>
      <c r="I1228" s="129" t="s">
        <v>301</v>
      </c>
      <c r="J1228" s="129" t="s">
        <v>206</v>
      </c>
      <c r="K1228" s="1">
        <v>24305319</v>
      </c>
      <c r="L1228" s="1">
        <v>30307170100193</v>
      </c>
      <c r="M1228" s="129" t="s">
        <v>218</v>
      </c>
      <c r="N1228" s="1">
        <v>1040879426</v>
      </c>
      <c r="O1228" s="1">
        <v>45785</v>
      </c>
      <c r="P1228" s="1">
        <v>45799</v>
      </c>
      <c r="Q1228" s="129" t="s">
        <v>262</v>
      </c>
      <c r="R1228" s="129" t="s">
        <v>3632</v>
      </c>
      <c r="S1228" s="1">
        <v>42</v>
      </c>
      <c r="T1228" s="1">
        <v>0</v>
      </c>
      <c r="U1228" s="129" t="s">
        <v>209</v>
      </c>
      <c r="V1228" s="48"/>
      <c r="W1228" s="48"/>
      <c r="X1228" s="129" t="s">
        <v>211</v>
      </c>
      <c r="Y1228" s="129" t="s">
        <v>211</v>
      </c>
      <c r="Z1228" s="129" t="s">
        <v>210</v>
      </c>
      <c r="AA1228" s="129" t="s">
        <v>220</v>
      </c>
      <c r="AB1228" s="129" t="s">
        <v>213</v>
      </c>
      <c r="AC1228" s="129" t="s">
        <v>214</v>
      </c>
      <c r="AD1228" s="1">
        <v>45806</v>
      </c>
      <c r="AE1228" s="129"/>
      <c r="AF1228" s="129" t="s">
        <v>233</v>
      </c>
      <c r="AG1228" s="1" t="s">
        <v>216</v>
      </c>
      <c r="AH1228" s="1" t="s">
        <v>210</v>
      </c>
      <c r="AI1228" s="1" t="s">
        <v>211</v>
      </c>
      <c r="AJ1228" s="1" t="s">
        <v>211</v>
      </c>
      <c r="AK1228" s="1" t="s">
        <v>211</v>
      </c>
      <c r="AL1228" s="1"/>
      <c r="AM1228" s="1"/>
      <c r="AN1228" s="1"/>
      <c r="AO1228" s="1"/>
      <c r="AP1228" s="1"/>
      <c r="AQ1228" s="44"/>
    </row>
    <row r="1229" spans="1:43" x14ac:dyDescent="0.25">
      <c r="A1229" s="132" t="s">
        <v>12221</v>
      </c>
      <c r="B1229" s="129" t="s">
        <v>3632</v>
      </c>
      <c r="C1229" s="129" t="s">
        <v>3806</v>
      </c>
      <c r="D1229" s="129" t="s">
        <v>3807</v>
      </c>
      <c r="E1229" s="129" t="s">
        <v>3772</v>
      </c>
      <c r="F1229" s="1">
        <v>7550</v>
      </c>
      <c r="G1229" s="129" t="s">
        <v>2887</v>
      </c>
      <c r="H1229" s="129" t="s">
        <v>2814</v>
      </c>
      <c r="I1229" s="129" t="s">
        <v>301</v>
      </c>
      <c r="J1229" s="129" t="s">
        <v>206</v>
      </c>
      <c r="K1229" s="1">
        <v>24299284</v>
      </c>
      <c r="L1229" s="1">
        <v>30405180102137</v>
      </c>
      <c r="M1229" s="129" t="s">
        <v>218</v>
      </c>
      <c r="N1229" s="1">
        <v>1004312821</v>
      </c>
      <c r="O1229" s="1">
        <v>45603</v>
      </c>
      <c r="P1229" s="1">
        <v>45617</v>
      </c>
      <c r="Q1229" s="129" t="s">
        <v>3147</v>
      </c>
      <c r="R1229" s="129" t="s">
        <v>3632</v>
      </c>
      <c r="S1229" s="1">
        <v>33</v>
      </c>
      <c r="T1229" s="1">
        <v>0</v>
      </c>
      <c r="U1229" s="129" t="s">
        <v>209</v>
      </c>
      <c r="V1229" s="48"/>
      <c r="W1229" s="48"/>
      <c r="X1229" s="129" t="s">
        <v>211</v>
      </c>
      <c r="Y1229" s="129" t="s">
        <v>211</v>
      </c>
      <c r="Z1229" s="129" t="s">
        <v>210</v>
      </c>
      <c r="AA1229" s="129" t="s">
        <v>220</v>
      </c>
      <c r="AB1229" s="129" t="s">
        <v>213</v>
      </c>
      <c r="AC1229" s="129" t="s">
        <v>214</v>
      </c>
      <c r="AD1229" s="1">
        <v>45619</v>
      </c>
      <c r="AE1229" s="129"/>
      <c r="AF1229" s="129" t="s">
        <v>239</v>
      </c>
      <c r="AG1229" s="1" t="s">
        <v>216</v>
      </c>
      <c r="AH1229" s="1" t="s">
        <v>210</v>
      </c>
      <c r="AI1229" s="1"/>
      <c r="AJ1229" s="1"/>
      <c r="AK1229" s="1"/>
      <c r="AL1229" s="1"/>
      <c r="AM1229" s="1"/>
      <c r="AN1229" s="1"/>
      <c r="AO1229" s="1"/>
      <c r="AP1229" s="1"/>
      <c r="AQ1229" s="44"/>
    </row>
    <row r="1230" spans="1:43" x14ac:dyDescent="0.25">
      <c r="A1230" s="132" t="s">
        <v>12221</v>
      </c>
      <c r="B1230" s="129" t="s">
        <v>3632</v>
      </c>
      <c r="C1230" s="129" t="s">
        <v>3813</v>
      </c>
      <c r="D1230" s="129" t="s">
        <v>3814</v>
      </c>
      <c r="E1230" s="129" t="s">
        <v>3783</v>
      </c>
      <c r="F1230" s="1">
        <v>7198</v>
      </c>
      <c r="G1230" s="129" t="s">
        <v>2887</v>
      </c>
      <c r="H1230" s="129" t="s">
        <v>2814</v>
      </c>
      <c r="I1230" s="129" t="s">
        <v>301</v>
      </c>
      <c r="J1230" s="129" t="s">
        <v>206</v>
      </c>
      <c r="K1230" s="1">
        <v>24299280</v>
      </c>
      <c r="L1230" s="1">
        <v>30607162100951</v>
      </c>
      <c r="M1230" s="129" t="s">
        <v>218</v>
      </c>
      <c r="N1230" s="1">
        <v>1069776644</v>
      </c>
      <c r="O1230" s="1">
        <v>45603</v>
      </c>
      <c r="P1230" s="1">
        <v>45617</v>
      </c>
      <c r="Q1230" s="129" t="s">
        <v>2122</v>
      </c>
      <c r="R1230" s="129" t="s">
        <v>3632</v>
      </c>
      <c r="S1230" s="1">
        <v>33</v>
      </c>
      <c r="T1230" s="1">
        <v>0</v>
      </c>
      <c r="U1230" s="129" t="s">
        <v>209</v>
      </c>
      <c r="V1230" s="48"/>
      <c r="W1230" s="48"/>
      <c r="X1230" s="129" t="s">
        <v>211</v>
      </c>
      <c r="Y1230" s="129" t="s">
        <v>211</v>
      </c>
      <c r="Z1230" s="129" t="s">
        <v>210</v>
      </c>
      <c r="AA1230" s="129" t="s">
        <v>220</v>
      </c>
      <c r="AB1230" s="129" t="s">
        <v>213</v>
      </c>
      <c r="AC1230" s="129" t="s">
        <v>214</v>
      </c>
      <c r="AD1230" s="1">
        <v>45619</v>
      </c>
      <c r="AE1230" s="129"/>
      <c r="AF1230" s="129" t="s">
        <v>239</v>
      </c>
      <c r="AG1230" s="1" t="s">
        <v>216</v>
      </c>
      <c r="AH1230" s="1" t="s">
        <v>210</v>
      </c>
      <c r="AI1230" s="1"/>
      <c r="AJ1230" s="1"/>
      <c r="AK1230" s="1"/>
      <c r="AL1230" s="1"/>
      <c r="AM1230" s="1"/>
      <c r="AN1230" s="1"/>
      <c r="AO1230" s="1"/>
      <c r="AP1230" s="1"/>
      <c r="AQ1230" s="44"/>
    </row>
    <row r="1231" spans="1:43" x14ac:dyDescent="0.25">
      <c r="A1231" s="132" t="s">
        <v>12221</v>
      </c>
      <c r="B1231" s="129" t="s">
        <v>3632</v>
      </c>
      <c r="C1231" s="129" t="s">
        <v>3636</v>
      </c>
      <c r="D1231" s="129" t="s">
        <v>3637</v>
      </c>
      <c r="E1231" s="129" t="s">
        <v>3562</v>
      </c>
      <c r="F1231" s="1">
        <v>5442</v>
      </c>
      <c r="G1231" s="129" t="s">
        <v>2891</v>
      </c>
      <c r="H1231" s="129" t="s">
        <v>2814</v>
      </c>
      <c r="I1231" s="129" t="s">
        <v>301</v>
      </c>
      <c r="J1231" s="129" t="s">
        <v>206</v>
      </c>
      <c r="K1231" s="1">
        <v>24298689</v>
      </c>
      <c r="L1231" s="1">
        <v>30403300103733</v>
      </c>
      <c r="M1231" s="129" t="s">
        <v>218</v>
      </c>
      <c r="N1231" s="1">
        <v>1008648292</v>
      </c>
      <c r="O1231" s="1">
        <v>45589</v>
      </c>
      <c r="P1231" s="1">
        <v>45600</v>
      </c>
      <c r="Q1231" s="129" t="s">
        <v>262</v>
      </c>
      <c r="R1231" s="129" t="s">
        <v>3632</v>
      </c>
      <c r="S1231" s="1">
        <v>32</v>
      </c>
      <c r="T1231" s="1">
        <v>0</v>
      </c>
      <c r="U1231" s="129" t="s">
        <v>209</v>
      </c>
      <c r="V1231" s="48"/>
      <c r="W1231" s="48"/>
      <c r="X1231" s="129" t="s">
        <v>211</v>
      </c>
      <c r="Y1231" s="129" t="s">
        <v>211</v>
      </c>
      <c r="Z1231" s="129" t="s">
        <v>210</v>
      </c>
      <c r="AA1231" s="129" t="s">
        <v>220</v>
      </c>
      <c r="AB1231" s="129" t="s">
        <v>213</v>
      </c>
      <c r="AC1231" s="129" t="s">
        <v>214</v>
      </c>
      <c r="AD1231" s="1">
        <v>45601</v>
      </c>
      <c r="AE1231" s="129"/>
      <c r="AF1231" s="129" t="s">
        <v>233</v>
      </c>
      <c r="AG1231" s="1" t="s">
        <v>216</v>
      </c>
      <c r="AH1231" s="1" t="s">
        <v>210</v>
      </c>
      <c r="AI1231" s="1"/>
      <c r="AJ1231" s="1"/>
      <c r="AK1231" s="1"/>
      <c r="AL1231" s="1"/>
      <c r="AM1231" s="1"/>
      <c r="AN1231" s="1"/>
      <c r="AO1231" s="1"/>
      <c r="AP1231" s="1"/>
      <c r="AQ1231" s="44"/>
    </row>
    <row r="1232" spans="1:43" x14ac:dyDescent="0.25">
      <c r="A1232" s="132" t="s">
        <v>12221</v>
      </c>
      <c r="B1232" s="129" t="s">
        <v>3632</v>
      </c>
      <c r="C1232" s="129" t="s">
        <v>3633</v>
      </c>
      <c r="D1232" s="129" t="s">
        <v>3634</v>
      </c>
      <c r="E1232" s="129" t="s">
        <v>3635</v>
      </c>
      <c r="F1232" s="1">
        <v>6420</v>
      </c>
      <c r="G1232" s="129" t="s">
        <v>2887</v>
      </c>
      <c r="H1232" s="129" t="s">
        <v>2814</v>
      </c>
      <c r="I1232" s="129" t="s">
        <v>301</v>
      </c>
      <c r="J1232" s="129" t="s">
        <v>206</v>
      </c>
      <c r="K1232" s="1">
        <v>24298711</v>
      </c>
      <c r="L1232" s="1">
        <v>30602010105638</v>
      </c>
      <c r="M1232" s="129" t="s">
        <v>218</v>
      </c>
      <c r="N1232" s="1">
        <v>1044596263</v>
      </c>
      <c r="O1232" s="1">
        <v>45589</v>
      </c>
      <c r="P1232" s="1">
        <v>45600</v>
      </c>
      <c r="Q1232" s="129" t="s">
        <v>280</v>
      </c>
      <c r="R1232" s="129" t="s">
        <v>3632</v>
      </c>
      <c r="S1232" s="1">
        <v>32</v>
      </c>
      <c r="T1232" s="1">
        <v>0</v>
      </c>
      <c r="U1232" s="129" t="s">
        <v>209</v>
      </c>
      <c r="V1232" s="48"/>
      <c r="W1232" s="48"/>
      <c r="X1232" s="129" t="s">
        <v>211</v>
      </c>
      <c r="Y1232" s="129" t="s">
        <v>211</v>
      </c>
      <c r="Z1232" s="129" t="s">
        <v>210</v>
      </c>
      <c r="AA1232" s="129" t="s">
        <v>220</v>
      </c>
      <c r="AB1232" s="129" t="s">
        <v>213</v>
      </c>
      <c r="AC1232" s="129" t="s">
        <v>214</v>
      </c>
      <c r="AD1232" s="1">
        <v>45601</v>
      </c>
      <c r="AE1232" s="129"/>
      <c r="AF1232" s="129" t="s">
        <v>239</v>
      </c>
      <c r="AG1232" s="1" t="s">
        <v>216</v>
      </c>
      <c r="AH1232" s="1" t="s">
        <v>210</v>
      </c>
      <c r="AI1232" s="1"/>
      <c r="AJ1232" s="1"/>
      <c r="AK1232" s="1"/>
      <c r="AL1232" s="1"/>
      <c r="AM1232" s="1"/>
      <c r="AN1232" s="1"/>
      <c r="AO1232" s="1"/>
      <c r="AP1232" s="1"/>
      <c r="AQ1232" s="44"/>
    </row>
    <row r="1233" spans="1:43" x14ac:dyDescent="0.25">
      <c r="A1233" s="132" t="s">
        <v>12221</v>
      </c>
      <c r="B1233" s="129" t="s">
        <v>3632</v>
      </c>
      <c r="C1233" s="129" t="s">
        <v>11816</v>
      </c>
      <c r="D1233" s="129" t="s">
        <v>11817</v>
      </c>
      <c r="E1233" s="129" t="s">
        <v>11512</v>
      </c>
      <c r="F1233" s="1">
        <v>7820</v>
      </c>
      <c r="G1233" s="129" t="s">
        <v>2882</v>
      </c>
      <c r="H1233" s="129" t="s">
        <v>2814</v>
      </c>
      <c r="I1233" s="129" t="s">
        <v>301</v>
      </c>
      <c r="J1233" s="129" t="s">
        <v>206</v>
      </c>
      <c r="K1233" s="1">
        <v>24304919</v>
      </c>
      <c r="L1233" s="1">
        <v>29809070103136</v>
      </c>
      <c r="M1233" s="129" t="s">
        <v>218</v>
      </c>
      <c r="N1233" s="1">
        <v>1031426017</v>
      </c>
      <c r="O1233" s="1">
        <v>45785</v>
      </c>
      <c r="P1233" s="1">
        <v>45799</v>
      </c>
      <c r="Q1233" s="129" t="s">
        <v>283</v>
      </c>
      <c r="R1233" s="129" t="s">
        <v>3632</v>
      </c>
      <c r="S1233" s="1">
        <v>42</v>
      </c>
      <c r="T1233" s="1">
        <v>0</v>
      </c>
      <c r="U1233" s="129" t="s">
        <v>209</v>
      </c>
      <c r="V1233" s="48"/>
      <c r="W1233" s="48"/>
      <c r="X1233" s="129" t="s">
        <v>211</v>
      </c>
      <c r="Y1233" s="129" t="s">
        <v>211</v>
      </c>
      <c r="Z1233" s="129" t="s">
        <v>210</v>
      </c>
      <c r="AA1233" s="129" t="s">
        <v>220</v>
      </c>
      <c r="AB1233" s="129" t="s">
        <v>213</v>
      </c>
      <c r="AC1233" s="129" t="s">
        <v>214</v>
      </c>
      <c r="AD1233" s="1">
        <v>45801</v>
      </c>
      <c r="AE1233" s="129"/>
      <c r="AF1233" s="129" t="s">
        <v>215</v>
      </c>
      <c r="AG1233" s="1" t="s">
        <v>216</v>
      </c>
      <c r="AH1233" s="1" t="s">
        <v>210</v>
      </c>
      <c r="AI1233" s="1" t="s">
        <v>211</v>
      </c>
      <c r="AJ1233" s="1" t="s">
        <v>211</v>
      </c>
      <c r="AK1233" s="1" t="s">
        <v>211</v>
      </c>
      <c r="AL1233" s="1"/>
      <c r="AM1233" s="1"/>
      <c r="AN1233" s="1"/>
      <c r="AO1233" s="1"/>
      <c r="AP1233" s="1"/>
      <c r="AQ1233" s="44"/>
    </row>
    <row r="1234" spans="1:43" x14ac:dyDescent="0.25">
      <c r="A1234" s="132" t="s">
        <v>12221</v>
      </c>
      <c r="B1234" s="129" t="s">
        <v>3632</v>
      </c>
      <c r="C1234" s="129" t="s">
        <v>3810</v>
      </c>
      <c r="D1234" s="129" t="s">
        <v>3811</v>
      </c>
      <c r="E1234" s="129" t="s">
        <v>3778</v>
      </c>
      <c r="F1234" s="1">
        <v>7405</v>
      </c>
      <c r="G1234" s="129" t="s">
        <v>2825</v>
      </c>
      <c r="H1234" s="129" t="s">
        <v>2814</v>
      </c>
      <c r="I1234" s="129" t="s">
        <v>301</v>
      </c>
      <c r="J1234" s="129" t="s">
        <v>206</v>
      </c>
      <c r="K1234" s="1">
        <v>24299298</v>
      </c>
      <c r="L1234" s="1">
        <v>30505102102699</v>
      </c>
      <c r="M1234" s="129" t="s">
        <v>218</v>
      </c>
      <c r="N1234" s="1">
        <v>1044727658</v>
      </c>
      <c r="O1234" s="1">
        <v>45603</v>
      </c>
      <c r="P1234" s="1">
        <v>45617</v>
      </c>
      <c r="Q1234" s="129" t="s">
        <v>3812</v>
      </c>
      <c r="R1234" s="129" t="s">
        <v>3632</v>
      </c>
      <c r="S1234" s="1">
        <v>33</v>
      </c>
      <c r="T1234" s="1">
        <v>0</v>
      </c>
      <c r="U1234" s="129" t="s">
        <v>209</v>
      </c>
      <c r="V1234" s="48"/>
      <c r="W1234" s="48"/>
      <c r="X1234" s="129" t="s">
        <v>211</v>
      </c>
      <c r="Y1234" s="129" t="s">
        <v>211</v>
      </c>
      <c r="Z1234" s="129" t="s">
        <v>210</v>
      </c>
      <c r="AA1234" s="129" t="s">
        <v>220</v>
      </c>
      <c r="AB1234" s="129" t="s">
        <v>213</v>
      </c>
      <c r="AC1234" s="129" t="s">
        <v>214</v>
      </c>
      <c r="AD1234" s="1">
        <v>45619</v>
      </c>
      <c r="AE1234" s="129"/>
      <c r="AF1234" s="129" t="s">
        <v>230</v>
      </c>
      <c r="AG1234" s="1" t="s">
        <v>216</v>
      </c>
      <c r="AH1234" s="1" t="s">
        <v>210</v>
      </c>
      <c r="AI1234" s="1"/>
      <c r="AJ1234" s="1"/>
      <c r="AK1234" s="1"/>
      <c r="AL1234" s="1"/>
      <c r="AM1234" s="1"/>
      <c r="AN1234" s="1"/>
      <c r="AO1234" s="1"/>
      <c r="AP1234" s="1"/>
      <c r="AQ1234" s="44"/>
    </row>
    <row r="1235" spans="1:43" x14ac:dyDescent="0.25">
      <c r="A1235" s="132" t="s">
        <v>12221</v>
      </c>
      <c r="B1235" s="129" t="s">
        <v>2810</v>
      </c>
      <c r="C1235" s="129" t="s">
        <v>10078</v>
      </c>
      <c r="D1235" s="129" t="s">
        <v>10079</v>
      </c>
      <c r="E1235" s="129" t="s">
        <v>10080</v>
      </c>
      <c r="F1235" s="1">
        <v>6564</v>
      </c>
      <c r="G1235" s="129" t="s">
        <v>2472</v>
      </c>
      <c r="H1235" s="129" t="s">
        <v>2814</v>
      </c>
      <c r="I1235" s="129" t="s">
        <v>301</v>
      </c>
      <c r="J1235" s="129" t="s">
        <v>227</v>
      </c>
      <c r="K1235" s="1">
        <v>24304034</v>
      </c>
      <c r="L1235" s="1">
        <v>30307170100142</v>
      </c>
      <c r="M1235" s="129" t="s">
        <v>218</v>
      </c>
      <c r="N1235" s="1">
        <v>1004958889</v>
      </c>
      <c r="O1235" s="1">
        <v>45761</v>
      </c>
      <c r="P1235" s="1">
        <v>45775</v>
      </c>
      <c r="Q1235" s="129" t="s">
        <v>10038</v>
      </c>
      <c r="R1235" s="129" t="s">
        <v>2810</v>
      </c>
      <c r="S1235" s="1">
        <v>40</v>
      </c>
      <c r="T1235" s="1">
        <v>0</v>
      </c>
      <c r="U1235" s="129" t="s">
        <v>209</v>
      </c>
      <c r="V1235" s="48"/>
      <c r="W1235" s="48"/>
      <c r="X1235" s="129" t="s">
        <v>211</v>
      </c>
      <c r="Y1235" s="129" t="s">
        <v>211</v>
      </c>
      <c r="Z1235" s="129" t="s">
        <v>210</v>
      </c>
      <c r="AA1235" s="129" t="s">
        <v>220</v>
      </c>
      <c r="AB1235" s="129" t="s">
        <v>213</v>
      </c>
      <c r="AC1235" s="129" t="s">
        <v>214</v>
      </c>
      <c r="AD1235" s="1">
        <v>45776</v>
      </c>
      <c r="AE1235" s="129"/>
      <c r="AF1235" s="129" t="s">
        <v>226</v>
      </c>
      <c r="AG1235" s="1" t="s">
        <v>216</v>
      </c>
      <c r="AH1235" s="1" t="s">
        <v>210</v>
      </c>
      <c r="AI1235" s="1" t="s">
        <v>211</v>
      </c>
      <c r="AJ1235" s="1" t="s">
        <v>211</v>
      </c>
      <c r="AK1235" s="1" t="s">
        <v>211</v>
      </c>
      <c r="AL1235" s="1"/>
      <c r="AM1235" s="1"/>
      <c r="AN1235" s="1"/>
      <c r="AO1235" s="1"/>
      <c r="AP1235" s="1"/>
      <c r="AQ1235" s="44"/>
    </row>
    <row r="1236" spans="1:43" x14ac:dyDescent="0.25">
      <c r="A1236" s="132" t="s">
        <v>12221</v>
      </c>
      <c r="B1236" s="129" t="s">
        <v>2810</v>
      </c>
      <c r="C1236" s="129" t="s">
        <v>10081</v>
      </c>
      <c r="D1236" s="129" t="s">
        <v>10082</v>
      </c>
      <c r="E1236" s="129" t="s">
        <v>10083</v>
      </c>
      <c r="F1236" s="1">
        <v>8711</v>
      </c>
      <c r="G1236" s="129" t="s">
        <v>2472</v>
      </c>
      <c r="H1236" s="129" t="s">
        <v>2814</v>
      </c>
      <c r="I1236" s="129" t="s">
        <v>301</v>
      </c>
      <c r="J1236" s="129" t="s">
        <v>206</v>
      </c>
      <c r="K1236" s="1">
        <v>24304042</v>
      </c>
      <c r="L1236" s="1">
        <v>30503032106036</v>
      </c>
      <c r="M1236" s="129" t="s">
        <v>218</v>
      </c>
      <c r="N1236" s="1">
        <v>1060266718</v>
      </c>
      <c r="O1236" s="1">
        <v>45761</v>
      </c>
      <c r="P1236" s="1">
        <v>45775</v>
      </c>
      <c r="Q1236" s="129" t="s">
        <v>10038</v>
      </c>
      <c r="R1236" s="129" t="s">
        <v>2810</v>
      </c>
      <c r="S1236" s="1">
        <v>40</v>
      </c>
      <c r="T1236" s="1">
        <v>0</v>
      </c>
      <c r="U1236" s="129" t="s">
        <v>209</v>
      </c>
      <c r="V1236" s="48"/>
      <c r="W1236" s="48"/>
      <c r="X1236" s="129" t="s">
        <v>211</v>
      </c>
      <c r="Y1236" s="129" t="s">
        <v>211</v>
      </c>
      <c r="Z1236" s="129" t="s">
        <v>210</v>
      </c>
      <c r="AA1236" s="129" t="s">
        <v>220</v>
      </c>
      <c r="AB1236" s="129" t="s">
        <v>213</v>
      </c>
      <c r="AC1236" s="129" t="s">
        <v>214</v>
      </c>
      <c r="AD1236" s="1">
        <v>45776</v>
      </c>
      <c r="AE1236" s="129"/>
      <c r="AF1236" s="129" t="s">
        <v>239</v>
      </c>
      <c r="AG1236" s="1" t="s">
        <v>216</v>
      </c>
      <c r="AH1236" s="1" t="s">
        <v>210</v>
      </c>
      <c r="AI1236" s="1" t="s">
        <v>211</v>
      </c>
      <c r="AJ1236" s="1" t="s">
        <v>211</v>
      </c>
      <c r="AK1236" s="1" t="s">
        <v>211</v>
      </c>
      <c r="AL1236" s="1"/>
      <c r="AM1236" s="1"/>
      <c r="AN1236" s="1"/>
      <c r="AO1236" s="1"/>
      <c r="AP1236" s="1"/>
      <c r="AQ1236" s="44"/>
    </row>
    <row r="1237" spans="1:43" x14ac:dyDescent="0.25">
      <c r="A1237" s="132" t="s">
        <v>12221</v>
      </c>
      <c r="B1237" s="129" t="s">
        <v>2810</v>
      </c>
      <c r="C1237" s="129" t="s">
        <v>10084</v>
      </c>
      <c r="D1237" s="129" t="s">
        <v>10085</v>
      </c>
      <c r="E1237" s="129" t="s">
        <v>10086</v>
      </c>
      <c r="F1237" s="1">
        <v>7948</v>
      </c>
      <c r="G1237" s="129" t="s">
        <v>2472</v>
      </c>
      <c r="H1237" s="129" t="s">
        <v>2814</v>
      </c>
      <c r="I1237" s="129" t="s">
        <v>301</v>
      </c>
      <c r="J1237" s="129" t="s">
        <v>206</v>
      </c>
      <c r="K1237" s="1">
        <v>24304049</v>
      </c>
      <c r="L1237" s="1">
        <v>30506180100674</v>
      </c>
      <c r="M1237" s="129" t="s">
        <v>218</v>
      </c>
      <c r="N1237" s="1">
        <v>1023075126</v>
      </c>
      <c r="O1237" s="1">
        <v>45761</v>
      </c>
      <c r="P1237" s="1">
        <v>45775</v>
      </c>
      <c r="Q1237" s="129" t="s">
        <v>2322</v>
      </c>
      <c r="R1237" s="129" t="s">
        <v>2810</v>
      </c>
      <c r="S1237" s="1">
        <v>40</v>
      </c>
      <c r="T1237" s="1">
        <v>0</v>
      </c>
      <c r="U1237" s="129" t="s">
        <v>209</v>
      </c>
      <c r="V1237" s="48"/>
      <c r="W1237" s="48"/>
      <c r="X1237" s="129" t="s">
        <v>211</v>
      </c>
      <c r="Y1237" s="129" t="s">
        <v>211</v>
      </c>
      <c r="Z1237" s="129" t="s">
        <v>210</v>
      </c>
      <c r="AA1237" s="129" t="s">
        <v>220</v>
      </c>
      <c r="AB1237" s="129" t="s">
        <v>213</v>
      </c>
      <c r="AC1237" s="129" t="s">
        <v>214</v>
      </c>
      <c r="AD1237" s="1">
        <v>45776</v>
      </c>
      <c r="AE1237" s="129"/>
      <c r="AF1237" s="129" t="s">
        <v>230</v>
      </c>
      <c r="AG1237" s="1" t="s">
        <v>216</v>
      </c>
      <c r="AH1237" s="1" t="s">
        <v>210</v>
      </c>
      <c r="AI1237" s="1" t="s">
        <v>211</v>
      </c>
      <c r="AJ1237" s="1" t="s">
        <v>211</v>
      </c>
      <c r="AK1237" s="1" t="s">
        <v>211</v>
      </c>
      <c r="AL1237" s="1"/>
      <c r="AM1237" s="1"/>
      <c r="AN1237" s="1"/>
      <c r="AO1237" s="1"/>
      <c r="AP1237" s="1"/>
      <c r="AQ1237" s="44"/>
    </row>
    <row r="1238" spans="1:43" x14ac:dyDescent="0.25">
      <c r="A1238" s="132" t="s">
        <v>12221</v>
      </c>
      <c r="B1238" s="129" t="s">
        <v>2810</v>
      </c>
      <c r="C1238" s="129" t="s">
        <v>10087</v>
      </c>
      <c r="D1238" s="129" t="s">
        <v>10088</v>
      </c>
      <c r="E1238" s="129" t="s">
        <v>10089</v>
      </c>
      <c r="F1238" s="1">
        <v>1344</v>
      </c>
      <c r="G1238" s="129" t="s">
        <v>2472</v>
      </c>
      <c r="H1238" s="129" t="s">
        <v>2814</v>
      </c>
      <c r="I1238" s="129" t="s">
        <v>301</v>
      </c>
      <c r="J1238" s="129" t="s">
        <v>206</v>
      </c>
      <c r="K1238" s="1">
        <v>24304058</v>
      </c>
      <c r="L1238" s="1">
        <v>30505162102957</v>
      </c>
      <c r="M1238" s="129" t="s">
        <v>218</v>
      </c>
      <c r="N1238" s="1">
        <v>1065689651</v>
      </c>
      <c r="O1238" s="1">
        <v>45761</v>
      </c>
      <c r="P1238" s="1">
        <v>45775</v>
      </c>
      <c r="Q1238" s="129" t="s">
        <v>1720</v>
      </c>
      <c r="R1238" s="129" t="s">
        <v>2810</v>
      </c>
      <c r="S1238" s="1">
        <v>40</v>
      </c>
      <c r="T1238" s="1">
        <v>0</v>
      </c>
      <c r="U1238" s="129" t="s">
        <v>209</v>
      </c>
      <c r="V1238" s="48"/>
      <c r="W1238" s="48"/>
      <c r="X1238" s="129" t="s">
        <v>211</v>
      </c>
      <c r="Y1238" s="129" t="s">
        <v>211</v>
      </c>
      <c r="Z1238" s="129" t="s">
        <v>210</v>
      </c>
      <c r="AA1238" s="129" t="s">
        <v>220</v>
      </c>
      <c r="AB1238" s="129" t="s">
        <v>213</v>
      </c>
      <c r="AC1238" s="129" t="s">
        <v>214</v>
      </c>
      <c r="AD1238" s="1">
        <v>45776</v>
      </c>
      <c r="AE1238" s="129"/>
      <c r="AF1238" s="129" t="s">
        <v>230</v>
      </c>
      <c r="AG1238" s="1" t="s">
        <v>216</v>
      </c>
      <c r="AH1238" s="1" t="s">
        <v>210</v>
      </c>
      <c r="AI1238" s="1" t="s">
        <v>211</v>
      </c>
      <c r="AJ1238" s="1" t="s">
        <v>211</v>
      </c>
      <c r="AK1238" s="1" t="s">
        <v>211</v>
      </c>
      <c r="AL1238" s="1"/>
      <c r="AM1238" s="1"/>
      <c r="AN1238" s="1"/>
      <c r="AO1238" s="1"/>
      <c r="AP1238" s="1"/>
      <c r="AQ1238" s="44"/>
    </row>
    <row r="1239" spans="1:43" x14ac:dyDescent="0.25">
      <c r="A1239" s="132" t="s">
        <v>12221</v>
      </c>
      <c r="B1239" s="129" t="s">
        <v>2810</v>
      </c>
      <c r="C1239" s="129" t="s">
        <v>10090</v>
      </c>
      <c r="D1239" s="129" t="s">
        <v>10091</v>
      </c>
      <c r="E1239" s="129" t="s">
        <v>10092</v>
      </c>
      <c r="F1239" s="1">
        <v>6405</v>
      </c>
      <c r="G1239" s="129" t="s">
        <v>2472</v>
      </c>
      <c r="H1239" s="129" t="s">
        <v>2814</v>
      </c>
      <c r="I1239" s="129" t="s">
        <v>301</v>
      </c>
      <c r="J1239" s="129" t="s">
        <v>206</v>
      </c>
      <c r="K1239" s="1">
        <v>24304031</v>
      </c>
      <c r="L1239" s="1">
        <v>30506210106818</v>
      </c>
      <c r="M1239" s="129" t="s">
        <v>218</v>
      </c>
      <c r="N1239" s="1">
        <v>1097731903</v>
      </c>
      <c r="O1239" s="1">
        <v>45761</v>
      </c>
      <c r="P1239" s="1">
        <v>45775</v>
      </c>
      <c r="Q1239" s="129" t="s">
        <v>10093</v>
      </c>
      <c r="R1239" s="129" t="s">
        <v>2810</v>
      </c>
      <c r="S1239" s="1">
        <v>40</v>
      </c>
      <c r="T1239" s="1">
        <v>0</v>
      </c>
      <c r="U1239" s="129" t="s">
        <v>209</v>
      </c>
      <c r="V1239" s="48"/>
      <c r="W1239" s="48"/>
      <c r="X1239" s="129" t="s">
        <v>211</v>
      </c>
      <c r="Y1239" s="129" t="s">
        <v>211</v>
      </c>
      <c r="Z1239" s="129" t="s">
        <v>210</v>
      </c>
      <c r="AA1239" s="129" t="s">
        <v>220</v>
      </c>
      <c r="AB1239" s="129" t="s">
        <v>213</v>
      </c>
      <c r="AC1239" s="129" t="s">
        <v>214</v>
      </c>
      <c r="AD1239" s="1">
        <v>45776</v>
      </c>
      <c r="AE1239" s="129"/>
      <c r="AF1239" s="129" t="s">
        <v>239</v>
      </c>
      <c r="AG1239" s="1" t="s">
        <v>216</v>
      </c>
      <c r="AH1239" s="1" t="s">
        <v>210</v>
      </c>
      <c r="AI1239" s="1" t="s">
        <v>211</v>
      </c>
      <c r="AJ1239" s="1" t="s">
        <v>211</v>
      </c>
      <c r="AK1239" s="1" t="s">
        <v>211</v>
      </c>
      <c r="AL1239" s="1"/>
      <c r="AM1239" s="1"/>
      <c r="AN1239" s="1"/>
      <c r="AO1239" s="1"/>
      <c r="AP1239" s="1"/>
      <c r="AQ1239" s="44"/>
    </row>
    <row r="1240" spans="1:43" x14ac:dyDescent="0.25">
      <c r="A1240" s="132" t="s">
        <v>12221</v>
      </c>
      <c r="B1240" s="129" t="s">
        <v>2810</v>
      </c>
      <c r="C1240" s="129" t="s">
        <v>10097</v>
      </c>
      <c r="D1240" s="129" t="s">
        <v>10098</v>
      </c>
      <c r="E1240" s="129" t="s">
        <v>10099</v>
      </c>
      <c r="F1240" s="1">
        <v>7887</v>
      </c>
      <c r="G1240" s="129" t="s">
        <v>2877</v>
      </c>
      <c r="H1240" s="129" t="s">
        <v>2814</v>
      </c>
      <c r="I1240" s="129" t="s">
        <v>301</v>
      </c>
      <c r="J1240" s="129" t="s">
        <v>206</v>
      </c>
      <c r="K1240" s="1">
        <v>24304047</v>
      </c>
      <c r="L1240" s="1">
        <v>30401220104515</v>
      </c>
      <c r="M1240" s="129" t="s">
        <v>218</v>
      </c>
      <c r="N1240" s="1">
        <v>1050737215</v>
      </c>
      <c r="O1240" s="1">
        <v>45761</v>
      </c>
      <c r="P1240" s="1">
        <v>45775</v>
      </c>
      <c r="Q1240" s="129" t="s">
        <v>1842</v>
      </c>
      <c r="R1240" s="129" t="s">
        <v>2810</v>
      </c>
      <c r="S1240" s="1">
        <v>40</v>
      </c>
      <c r="T1240" s="1">
        <v>0</v>
      </c>
      <c r="U1240" s="129" t="s">
        <v>209</v>
      </c>
      <c r="V1240" s="48"/>
      <c r="W1240" s="48"/>
      <c r="X1240" s="129" t="s">
        <v>211</v>
      </c>
      <c r="Y1240" s="129" t="s">
        <v>211</v>
      </c>
      <c r="Z1240" s="129" t="s">
        <v>210</v>
      </c>
      <c r="AA1240" s="129" t="s">
        <v>220</v>
      </c>
      <c r="AB1240" s="129" t="s">
        <v>213</v>
      </c>
      <c r="AC1240" s="129" t="s">
        <v>214</v>
      </c>
      <c r="AD1240" s="1">
        <v>45776</v>
      </c>
      <c r="AE1240" s="129"/>
      <c r="AF1240" s="129" t="s">
        <v>230</v>
      </c>
      <c r="AG1240" s="1" t="s">
        <v>216</v>
      </c>
      <c r="AH1240" s="1" t="s">
        <v>210</v>
      </c>
      <c r="AI1240" s="1" t="s">
        <v>211</v>
      </c>
      <c r="AJ1240" s="1" t="s">
        <v>211</v>
      </c>
      <c r="AK1240" s="1" t="s">
        <v>211</v>
      </c>
      <c r="AL1240" s="1"/>
      <c r="AM1240" s="1"/>
      <c r="AN1240" s="1"/>
      <c r="AO1240" s="1"/>
      <c r="AP1240" s="1"/>
      <c r="AQ1240" s="44"/>
    </row>
    <row r="1241" spans="1:43" x14ac:dyDescent="0.25">
      <c r="A1241" s="132" t="s">
        <v>12221</v>
      </c>
      <c r="B1241" s="129" t="s">
        <v>2810</v>
      </c>
      <c r="C1241" s="129" t="s">
        <v>10075</v>
      </c>
      <c r="D1241" s="129" t="s">
        <v>10076</v>
      </c>
      <c r="E1241" s="129" t="s">
        <v>10077</v>
      </c>
      <c r="F1241" s="1">
        <v>1391</v>
      </c>
      <c r="G1241" s="129" t="s">
        <v>2472</v>
      </c>
      <c r="H1241" s="129" t="s">
        <v>2814</v>
      </c>
      <c r="I1241" s="129" t="s">
        <v>301</v>
      </c>
      <c r="J1241" s="129" t="s">
        <v>206</v>
      </c>
      <c r="K1241" s="1">
        <v>24304063</v>
      </c>
      <c r="L1241" s="1">
        <v>30608280101292</v>
      </c>
      <c r="M1241" s="129" t="s">
        <v>218</v>
      </c>
      <c r="N1241" s="1">
        <v>1020883865</v>
      </c>
      <c r="O1241" s="1">
        <v>45761</v>
      </c>
      <c r="P1241" s="1">
        <v>45775</v>
      </c>
      <c r="Q1241" s="129" t="s">
        <v>232</v>
      </c>
      <c r="R1241" s="129" t="s">
        <v>2810</v>
      </c>
      <c r="S1241" s="1">
        <v>40</v>
      </c>
      <c r="T1241" s="1">
        <v>0</v>
      </c>
      <c r="U1241" s="129" t="s">
        <v>209</v>
      </c>
      <c r="V1241" s="48"/>
      <c r="W1241" s="48"/>
      <c r="X1241" s="129" t="s">
        <v>211</v>
      </c>
      <c r="Y1241" s="129" t="s">
        <v>211</v>
      </c>
      <c r="Z1241" s="129" t="s">
        <v>210</v>
      </c>
      <c r="AA1241" s="129" t="s">
        <v>220</v>
      </c>
      <c r="AB1241" s="129" t="s">
        <v>213</v>
      </c>
      <c r="AC1241" s="129" t="s">
        <v>214</v>
      </c>
      <c r="AD1241" s="1">
        <v>45776</v>
      </c>
      <c r="AE1241" s="129"/>
      <c r="AF1241" s="129" t="s">
        <v>239</v>
      </c>
      <c r="AG1241" s="1" t="s">
        <v>216</v>
      </c>
      <c r="AH1241" s="1" t="s">
        <v>210</v>
      </c>
      <c r="AI1241" s="1" t="s">
        <v>211</v>
      </c>
      <c r="AJ1241" s="1" t="s">
        <v>211</v>
      </c>
      <c r="AK1241" s="1" t="s">
        <v>211</v>
      </c>
      <c r="AL1241" s="1"/>
      <c r="AM1241" s="1"/>
      <c r="AN1241" s="1"/>
      <c r="AO1241" s="1"/>
      <c r="AP1241" s="1"/>
      <c r="AQ1241" s="44"/>
    </row>
    <row r="1242" spans="1:43" x14ac:dyDescent="0.25">
      <c r="A1242" s="132" t="s">
        <v>12221</v>
      </c>
      <c r="B1242" s="129" t="s">
        <v>2810</v>
      </c>
      <c r="C1242" s="129" t="s">
        <v>10101</v>
      </c>
      <c r="D1242" s="129" t="s">
        <v>10102</v>
      </c>
      <c r="E1242" s="129" t="s">
        <v>10103</v>
      </c>
      <c r="F1242" s="1">
        <v>8370</v>
      </c>
      <c r="G1242" s="129" t="s">
        <v>2877</v>
      </c>
      <c r="H1242" s="129" t="s">
        <v>2814</v>
      </c>
      <c r="I1242" s="129" t="s">
        <v>301</v>
      </c>
      <c r="J1242" s="129" t="s">
        <v>206</v>
      </c>
      <c r="K1242" s="1">
        <v>24304051</v>
      </c>
      <c r="L1242" s="1">
        <v>30402290101536</v>
      </c>
      <c r="M1242" s="129" t="s">
        <v>218</v>
      </c>
      <c r="N1242" s="1">
        <v>1040942608</v>
      </c>
      <c r="O1242" s="1">
        <v>45761</v>
      </c>
      <c r="P1242" s="1">
        <v>45775</v>
      </c>
      <c r="Q1242" s="129" t="s">
        <v>2114</v>
      </c>
      <c r="R1242" s="129" t="s">
        <v>2810</v>
      </c>
      <c r="S1242" s="1">
        <v>40</v>
      </c>
      <c r="T1242" s="1">
        <v>0</v>
      </c>
      <c r="U1242" s="129" t="s">
        <v>209</v>
      </c>
      <c r="V1242" s="48"/>
      <c r="W1242" s="48"/>
      <c r="X1242" s="129" t="s">
        <v>211</v>
      </c>
      <c r="Y1242" s="129" t="s">
        <v>211</v>
      </c>
      <c r="Z1242" s="129" t="s">
        <v>210</v>
      </c>
      <c r="AA1242" s="129" t="s">
        <v>220</v>
      </c>
      <c r="AB1242" s="129" t="s">
        <v>213</v>
      </c>
      <c r="AC1242" s="129" t="s">
        <v>214</v>
      </c>
      <c r="AD1242" s="1">
        <v>45776</v>
      </c>
      <c r="AE1242" s="129"/>
      <c r="AF1242" s="129" t="s">
        <v>233</v>
      </c>
      <c r="AG1242" s="1" t="s">
        <v>216</v>
      </c>
      <c r="AH1242" s="1" t="s">
        <v>210</v>
      </c>
      <c r="AI1242" s="1" t="s">
        <v>211</v>
      </c>
      <c r="AJ1242" s="1" t="s">
        <v>211</v>
      </c>
      <c r="AK1242" s="1" t="s">
        <v>211</v>
      </c>
      <c r="AL1242" s="1"/>
      <c r="AM1242" s="1"/>
      <c r="AN1242" s="1"/>
      <c r="AO1242" s="1"/>
      <c r="AP1242" s="1"/>
      <c r="AQ1242" s="44"/>
    </row>
    <row r="1243" spans="1:43" x14ac:dyDescent="0.25">
      <c r="A1243" s="132" t="s">
        <v>12221</v>
      </c>
      <c r="B1243" s="129" t="s">
        <v>2810</v>
      </c>
      <c r="C1243" s="129" t="s">
        <v>10039</v>
      </c>
      <c r="D1243" s="129" t="s">
        <v>10040</v>
      </c>
      <c r="E1243" s="129" t="s">
        <v>10041</v>
      </c>
      <c r="F1243" s="1">
        <v>1307</v>
      </c>
      <c r="G1243" s="129" t="s">
        <v>2877</v>
      </c>
      <c r="H1243" s="129" t="s">
        <v>2814</v>
      </c>
      <c r="I1243" s="129" t="s">
        <v>301</v>
      </c>
      <c r="J1243" s="129" t="s">
        <v>206</v>
      </c>
      <c r="K1243" s="1">
        <v>24304055</v>
      </c>
      <c r="L1243" s="1">
        <v>30507240105278</v>
      </c>
      <c r="M1243" s="129" t="s">
        <v>218</v>
      </c>
      <c r="N1243" s="1">
        <v>1033405116</v>
      </c>
      <c r="O1243" s="1">
        <v>45761</v>
      </c>
      <c r="P1243" s="1">
        <v>45775</v>
      </c>
      <c r="Q1243" s="129" t="s">
        <v>238</v>
      </c>
      <c r="R1243" s="129" t="s">
        <v>2810</v>
      </c>
      <c r="S1243" s="1">
        <v>40</v>
      </c>
      <c r="T1243" s="1">
        <v>0</v>
      </c>
      <c r="U1243" s="129" t="s">
        <v>209</v>
      </c>
      <c r="V1243" s="48"/>
      <c r="W1243" s="48"/>
      <c r="X1243" s="129" t="s">
        <v>211</v>
      </c>
      <c r="Y1243" s="129" t="s">
        <v>211</v>
      </c>
      <c r="Z1243" s="129" t="s">
        <v>210</v>
      </c>
      <c r="AA1243" s="129" t="s">
        <v>220</v>
      </c>
      <c r="AB1243" s="129" t="s">
        <v>213</v>
      </c>
      <c r="AC1243" s="129" t="s">
        <v>214</v>
      </c>
      <c r="AD1243" s="1">
        <v>45776</v>
      </c>
      <c r="AE1243" s="129"/>
      <c r="AF1243" s="129" t="s">
        <v>230</v>
      </c>
      <c r="AG1243" s="1" t="s">
        <v>216</v>
      </c>
      <c r="AH1243" s="1" t="s">
        <v>210</v>
      </c>
      <c r="AI1243" s="1" t="s">
        <v>211</v>
      </c>
      <c r="AJ1243" s="1" t="s">
        <v>211</v>
      </c>
      <c r="AK1243" s="1" t="s">
        <v>211</v>
      </c>
      <c r="AL1243" s="1"/>
      <c r="AM1243" s="1"/>
      <c r="AN1243" s="1"/>
      <c r="AO1243" s="1"/>
      <c r="AP1243" s="1"/>
      <c r="AQ1243" s="44"/>
    </row>
    <row r="1244" spans="1:43" x14ac:dyDescent="0.25">
      <c r="A1244" s="132" t="s">
        <v>12221</v>
      </c>
      <c r="B1244" s="129" t="s">
        <v>2810</v>
      </c>
      <c r="C1244" s="129" t="s">
        <v>10105</v>
      </c>
      <c r="D1244" s="129" t="s">
        <v>10106</v>
      </c>
      <c r="E1244" s="129" t="s">
        <v>10107</v>
      </c>
      <c r="F1244" s="1">
        <v>1317</v>
      </c>
      <c r="G1244" s="129" t="s">
        <v>2877</v>
      </c>
      <c r="H1244" s="129" t="s">
        <v>2814</v>
      </c>
      <c r="I1244" s="129" t="s">
        <v>301</v>
      </c>
      <c r="J1244" s="129" t="s">
        <v>206</v>
      </c>
      <c r="K1244" s="1">
        <v>24304057</v>
      </c>
      <c r="L1244" s="1">
        <v>30401192102439</v>
      </c>
      <c r="M1244" s="129" t="s">
        <v>218</v>
      </c>
      <c r="N1244" s="1">
        <v>1033014486</v>
      </c>
      <c r="O1244" s="1">
        <v>45761</v>
      </c>
      <c r="P1244" s="1">
        <v>45775</v>
      </c>
      <c r="Q1244" s="129" t="s">
        <v>232</v>
      </c>
      <c r="R1244" s="129" t="s">
        <v>2810</v>
      </c>
      <c r="S1244" s="1">
        <v>40</v>
      </c>
      <c r="T1244" s="1">
        <v>0</v>
      </c>
      <c r="U1244" s="129" t="s">
        <v>209</v>
      </c>
      <c r="V1244" s="48"/>
      <c r="W1244" s="48"/>
      <c r="X1244" s="129" t="s">
        <v>211</v>
      </c>
      <c r="Y1244" s="129" t="s">
        <v>211</v>
      </c>
      <c r="Z1244" s="129" t="s">
        <v>210</v>
      </c>
      <c r="AA1244" s="129" t="s">
        <v>220</v>
      </c>
      <c r="AB1244" s="129" t="s">
        <v>213</v>
      </c>
      <c r="AC1244" s="129" t="s">
        <v>214</v>
      </c>
      <c r="AD1244" s="1">
        <v>45776</v>
      </c>
      <c r="AE1244" s="129"/>
      <c r="AF1244" s="129" t="s">
        <v>233</v>
      </c>
      <c r="AG1244" s="1" t="s">
        <v>216</v>
      </c>
      <c r="AH1244" s="1" t="s">
        <v>210</v>
      </c>
      <c r="AI1244" s="1" t="s">
        <v>211</v>
      </c>
      <c r="AJ1244" s="1" t="s">
        <v>211</v>
      </c>
      <c r="AK1244" s="1" t="s">
        <v>211</v>
      </c>
      <c r="AL1244" s="1"/>
      <c r="AM1244" s="1"/>
      <c r="AN1244" s="1"/>
      <c r="AO1244" s="1"/>
      <c r="AP1244" s="1"/>
      <c r="AQ1244" s="44"/>
    </row>
    <row r="1245" spans="1:43" x14ac:dyDescent="0.25">
      <c r="A1245" s="132" t="s">
        <v>12221</v>
      </c>
      <c r="B1245" s="129" t="s">
        <v>2810</v>
      </c>
      <c r="C1245" s="129" t="s">
        <v>10035</v>
      </c>
      <c r="D1245" s="129" t="s">
        <v>10036</v>
      </c>
      <c r="E1245" s="129" t="s">
        <v>10037</v>
      </c>
      <c r="F1245" s="1">
        <v>1229</v>
      </c>
      <c r="G1245" s="129" t="s">
        <v>2882</v>
      </c>
      <c r="H1245" s="129" t="s">
        <v>2814</v>
      </c>
      <c r="I1245" s="129" t="s">
        <v>301</v>
      </c>
      <c r="J1245" s="129" t="s">
        <v>227</v>
      </c>
      <c r="K1245" s="1">
        <v>24304053</v>
      </c>
      <c r="L1245" s="1">
        <v>29606010108009</v>
      </c>
      <c r="M1245" s="129" t="s">
        <v>218</v>
      </c>
      <c r="N1245" s="1">
        <v>1069960018</v>
      </c>
      <c r="O1245" s="1">
        <v>45761</v>
      </c>
      <c r="P1245" s="1">
        <v>45775</v>
      </c>
      <c r="Q1245" s="129" t="s">
        <v>10038</v>
      </c>
      <c r="R1245" s="129" t="s">
        <v>2810</v>
      </c>
      <c r="S1245" s="1">
        <v>40</v>
      </c>
      <c r="T1245" s="1">
        <v>0</v>
      </c>
      <c r="U1245" s="129" t="s">
        <v>209</v>
      </c>
      <c r="V1245" s="48"/>
      <c r="W1245" s="48"/>
      <c r="X1245" s="129" t="s">
        <v>211</v>
      </c>
      <c r="Y1245" s="129" t="s">
        <v>211</v>
      </c>
      <c r="Z1245" s="129" t="s">
        <v>210</v>
      </c>
      <c r="AA1245" s="129" t="s">
        <v>220</v>
      </c>
      <c r="AB1245" s="129" t="s">
        <v>213</v>
      </c>
      <c r="AC1245" s="129" t="s">
        <v>214</v>
      </c>
      <c r="AD1245" s="1">
        <v>45776</v>
      </c>
      <c r="AE1245" s="129"/>
      <c r="AF1245" s="129" t="s">
        <v>215</v>
      </c>
      <c r="AG1245" s="1" t="s">
        <v>216</v>
      </c>
      <c r="AH1245" s="1" t="s">
        <v>210</v>
      </c>
      <c r="AI1245" s="1" t="s">
        <v>211</v>
      </c>
      <c r="AJ1245" s="1" t="s">
        <v>211</v>
      </c>
      <c r="AK1245" s="1" t="s">
        <v>211</v>
      </c>
      <c r="AL1245" s="1"/>
      <c r="AM1245" s="1"/>
      <c r="AN1245" s="1"/>
      <c r="AO1245" s="1"/>
      <c r="AP1245" s="1"/>
      <c r="AQ1245" s="44"/>
    </row>
    <row r="1246" spans="1:43" x14ac:dyDescent="0.25">
      <c r="A1246" s="132" t="s">
        <v>12221</v>
      </c>
      <c r="B1246" s="129" t="s">
        <v>2810</v>
      </c>
      <c r="C1246" s="129" t="s">
        <v>10094</v>
      </c>
      <c r="D1246" s="129" t="s">
        <v>10095</v>
      </c>
      <c r="E1246" s="129" t="s">
        <v>10096</v>
      </c>
      <c r="F1246" s="1">
        <v>8708</v>
      </c>
      <c r="G1246" s="129" t="s">
        <v>2472</v>
      </c>
      <c r="H1246" s="129" t="s">
        <v>2814</v>
      </c>
      <c r="I1246" s="129" t="s">
        <v>301</v>
      </c>
      <c r="J1246" s="129" t="s">
        <v>206</v>
      </c>
      <c r="K1246" s="1">
        <v>24304040</v>
      </c>
      <c r="L1246" s="1">
        <v>30406080105038</v>
      </c>
      <c r="M1246" s="129" t="s">
        <v>218</v>
      </c>
      <c r="N1246" s="1">
        <v>1031272113</v>
      </c>
      <c r="O1246" s="1">
        <v>45761</v>
      </c>
      <c r="P1246" s="1">
        <v>45775</v>
      </c>
      <c r="Q1246" s="129" t="s">
        <v>1672</v>
      </c>
      <c r="R1246" s="129" t="s">
        <v>2810</v>
      </c>
      <c r="S1246" s="1">
        <v>40</v>
      </c>
      <c r="T1246" s="1">
        <v>0</v>
      </c>
      <c r="U1246" s="129" t="s">
        <v>209</v>
      </c>
      <c r="V1246" s="48"/>
      <c r="W1246" s="48"/>
      <c r="X1246" s="129" t="s">
        <v>211</v>
      </c>
      <c r="Y1246" s="129" t="s">
        <v>211</v>
      </c>
      <c r="Z1246" s="129" t="s">
        <v>210</v>
      </c>
      <c r="AA1246" s="129" t="s">
        <v>220</v>
      </c>
      <c r="AB1246" s="129" t="s">
        <v>213</v>
      </c>
      <c r="AC1246" s="129" t="s">
        <v>214</v>
      </c>
      <c r="AD1246" s="1">
        <v>45776</v>
      </c>
      <c r="AE1246" s="129"/>
      <c r="AF1246" s="129" t="s">
        <v>230</v>
      </c>
      <c r="AG1246" s="1" t="s">
        <v>216</v>
      </c>
      <c r="AH1246" s="1" t="s">
        <v>210</v>
      </c>
      <c r="AI1246" s="1" t="s">
        <v>211</v>
      </c>
      <c r="AJ1246" s="1" t="s">
        <v>211</v>
      </c>
      <c r="AK1246" s="1" t="s">
        <v>211</v>
      </c>
      <c r="AL1246" s="1"/>
      <c r="AM1246" s="1"/>
      <c r="AN1246" s="1"/>
      <c r="AO1246" s="1"/>
      <c r="AP1246" s="1"/>
      <c r="AQ1246" s="44"/>
    </row>
    <row r="1247" spans="1:43" x14ac:dyDescent="0.25">
      <c r="A1247" s="132" t="s">
        <v>12221</v>
      </c>
      <c r="B1247" s="129" t="s">
        <v>2810</v>
      </c>
      <c r="C1247" s="129" t="s">
        <v>10072</v>
      </c>
      <c r="D1247" s="129" t="s">
        <v>10073</v>
      </c>
      <c r="E1247" s="129" t="s">
        <v>10074</v>
      </c>
      <c r="F1247" s="1">
        <v>1285</v>
      </c>
      <c r="G1247" s="129" t="s">
        <v>2825</v>
      </c>
      <c r="H1247" s="129" t="s">
        <v>2814</v>
      </c>
      <c r="I1247" s="129" t="s">
        <v>301</v>
      </c>
      <c r="J1247" s="129" t="s">
        <v>206</v>
      </c>
      <c r="K1247" s="1">
        <v>24304054</v>
      </c>
      <c r="L1247" s="1">
        <v>30601120100791</v>
      </c>
      <c r="M1247" s="129" t="s">
        <v>218</v>
      </c>
      <c r="N1247" s="1">
        <v>1027522188</v>
      </c>
      <c r="O1247" s="1">
        <v>45761</v>
      </c>
      <c r="P1247" s="1">
        <v>45775</v>
      </c>
      <c r="Q1247" s="129" t="s">
        <v>4094</v>
      </c>
      <c r="R1247" s="129" t="s">
        <v>2810</v>
      </c>
      <c r="S1247" s="1">
        <v>40</v>
      </c>
      <c r="T1247" s="1">
        <v>0</v>
      </c>
      <c r="U1247" s="129" t="s">
        <v>209</v>
      </c>
      <c r="V1247" s="48"/>
      <c r="W1247" s="48"/>
      <c r="X1247" s="129" t="s">
        <v>211</v>
      </c>
      <c r="Y1247" s="129" t="s">
        <v>211</v>
      </c>
      <c r="Z1247" s="129" t="s">
        <v>210</v>
      </c>
      <c r="AA1247" s="129" t="s">
        <v>220</v>
      </c>
      <c r="AB1247" s="129" t="s">
        <v>213</v>
      </c>
      <c r="AC1247" s="129" t="s">
        <v>214</v>
      </c>
      <c r="AD1247" s="1">
        <v>45776</v>
      </c>
      <c r="AE1247" s="129"/>
      <c r="AF1247" s="129" t="s">
        <v>239</v>
      </c>
      <c r="AG1247" s="1" t="s">
        <v>216</v>
      </c>
      <c r="AH1247" s="1" t="s">
        <v>210</v>
      </c>
      <c r="AI1247" s="1" t="s">
        <v>211</v>
      </c>
      <c r="AJ1247" s="1" t="s">
        <v>211</v>
      </c>
      <c r="AK1247" s="1" t="s">
        <v>211</v>
      </c>
      <c r="AL1247" s="1"/>
      <c r="AM1247" s="1"/>
      <c r="AN1247" s="1"/>
      <c r="AO1247" s="1"/>
      <c r="AP1247" s="1"/>
      <c r="AQ1247" s="44"/>
    </row>
    <row r="1248" spans="1:43" x14ac:dyDescent="0.25">
      <c r="A1248" s="132" t="s">
        <v>12221</v>
      </c>
      <c r="B1248" s="129" t="s">
        <v>2810</v>
      </c>
      <c r="C1248" s="129" t="s">
        <v>10061</v>
      </c>
      <c r="D1248" s="129" t="s">
        <v>10062</v>
      </c>
      <c r="E1248" s="129" t="s">
        <v>10063</v>
      </c>
      <c r="F1248" s="1">
        <v>2450</v>
      </c>
      <c r="G1248" s="129" t="s">
        <v>2825</v>
      </c>
      <c r="H1248" s="129" t="s">
        <v>2814</v>
      </c>
      <c r="I1248" s="129" t="s">
        <v>1645</v>
      </c>
      <c r="J1248" s="129" t="s">
        <v>227</v>
      </c>
      <c r="K1248" s="1">
        <v>24304037</v>
      </c>
      <c r="L1248" s="1">
        <v>30301132103504</v>
      </c>
      <c r="M1248" s="129" t="s">
        <v>218</v>
      </c>
      <c r="N1248" s="1">
        <v>1070614601</v>
      </c>
      <c r="O1248" s="1">
        <v>45761</v>
      </c>
      <c r="P1248" s="1">
        <v>45775</v>
      </c>
      <c r="Q1248" s="129" t="s">
        <v>10064</v>
      </c>
      <c r="R1248" s="129" t="s">
        <v>2810</v>
      </c>
      <c r="S1248" s="1">
        <v>40</v>
      </c>
      <c r="T1248" s="1">
        <v>0</v>
      </c>
      <c r="U1248" s="129" t="s">
        <v>209</v>
      </c>
      <c r="V1248" s="48"/>
      <c r="W1248" s="48"/>
      <c r="X1248" s="129" t="s">
        <v>211</v>
      </c>
      <c r="Y1248" s="129" t="s">
        <v>211</v>
      </c>
      <c r="Z1248" s="129" t="s">
        <v>210</v>
      </c>
      <c r="AA1248" s="129" t="s">
        <v>220</v>
      </c>
      <c r="AB1248" s="129" t="s">
        <v>213</v>
      </c>
      <c r="AC1248" s="129" t="s">
        <v>214</v>
      </c>
      <c r="AD1248" s="1">
        <v>45776</v>
      </c>
      <c r="AE1248" s="129"/>
      <c r="AF1248" s="129" t="s">
        <v>215</v>
      </c>
      <c r="AG1248" s="1" t="s">
        <v>216</v>
      </c>
      <c r="AH1248" s="1" t="s">
        <v>210</v>
      </c>
      <c r="AI1248" s="1" t="s">
        <v>211</v>
      </c>
      <c r="AJ1248" s="1" t="s">
        <v>211</v>
      </c>
      <c r="AK1248" s="1" t="s">
        <v>211</v>
      </c>
      <c r="AL1248" s="1"/>
      <c r="AM1248" s="1"/>
      <c r="AN1248" s="1"/>
      <c r="AO1248" s="1"/>
      <c r="AP1248" s="1"/>
      <c r="AQ1248" s="44"/>
    </row>
    <row r="1249" spans="1:43" x14ac:dyDescent="0.25">
      <c r="A1249" s="132" t="s">
        <v>12221</v>
      </c>
      <c r="B1249" s="129" t="s">
        <v>2810</v>
      </c>
      <c r="C1249" s="129" t="s">
        <v>10065</v>
      </c>
      <c r="D1249" s="129" t="s">
        <v>10066</v>
      </c>
      <c r="E1249" s="129" t="s">
        <v>10067</v>
      </c>
      <c r="F1249" s="1">
        <v>6215</v>
      </c>
      <c r="G1249" s="129" t="s">
        <v>2825</v>
      </c>
      <c r="H1249" s="129" t="s">
        <v>2814</v>
      </c>
      <c r="I1249" s="129" t="s">
        <v>301</v>
      </c>
      <c r="J1249" s="129" t="s">
        <v>206</v>
      </c>
      <c r="K1249" s="1">
        <v>24304026</v>
      </c>
      <c r="L1249" s="1">
        <v>30410192100117</v>
      </c>
      <c r="M1249" s="129" t="s">
        <v>218</v>
      </c>
      <c r="N1249" s="1">
        <v>1024489232</v>
      </c>
      <c r="O1249" s="1">
        <v>45761</v>
      </c>
      <c r="P1249" s="1">
        <v>45775</v>
      </c>
      <c r="Q1249" s="129" t="s">
        <v>1842</v>
      </c>
      <c r="R1249" s="129" t="s">
        <v>2810</v>
      </c>
      <c r="S1249" s="1">
        <v>40</v>
      </c>
      <c r="T1249" s="1">
        <v>0</v>
      </c>
      <c r="U1249" s="129" t="s">
        <v>209</v>
      </c>
      <c r="V1249" s="48"/>
      <c r="W1249" s="48"/>
      <c r="X1249" s="129" t="s">
        <v>211</v>
      </c>
      <c r="Y1249" s="129" t="s">
        <v>211</v>
      </c>
      <c r="Z1249" s="129" t="s">
        <v>210</v>
      </c>
      <c r="AA1249" s="129" t="s">
        <v>220</v>
      </c>
      <c r="AB1249" s="129" t="s">
        <v>213</v>
      </c>
      <c r="AC1249" s="129" t="s">
        <v>214</v>
      </c>
      <c r="AD1249" s="1">
        <v>45776</v>
      </c>
      <c r="AE1249" s="129"/>
      <c r="AF1249" s="129" t="s">
        <v>230</v>
      </c>
      <c r="AG1249" s="1" t="s">
        <v>216</v>
      </c>
      <c r="AH1249" s="1" t="s">
        <v>210</v>
      </c>
      <c r="AI1249" s="1" t="s">
        <v>211</v>
      </c>
      <c r="AJ1249" s="1" t="s">
        <v>211</v>
      </c>
      <c r="AK1249" s="1" t="s">
        <v>211</v>
      </c>
      <c r="AL1249" s="1"/>
      <c r="AM1249" s="1"/>
      <c r="AN1249" s="1"/>
      <c r="AO1249" s="1"/>
      <c r="AP1249" s="1"/>
      <c r="AQ1249" s="44"/>
    </row>
    <row r="1250" spans="1:43" x14ac:dyDescent="0.25">
      <c r="A1250" s="132" t="s">
        <v>12221</v>
      </c>
      <c r="B1250" s="129" t="s">
        <v>2810</v>
      </c>
      <c r="C1250" s="129" t="s">
        <v>10058</v>
      </c>
      <c r="D1250" s="129" t="s">
        <v>10059</v>
      </c>
      <c r="E1250" s="129" t="s">
        <v>10060</v>
      </c>
      <c r="F1250" s="1">
        <v>6176</v>
      </c>
      <c r="G1250" s="129" t="s">
        <v>2825</v>
      </c>
      <c r="H1250" s="129" t="s">
        <v>2814</v>
      </c>
      <c r="I1250" s="129" t="s">
        <v>301</v>
      </c>
      <c r="J1250" s="129" t="s">
        <v>206</v>
      </c>
      <c r="K1250" s="1">
        <v>24304025</v>
      </c>
      <c r="L1250" s="1">
        <v>30407250101934</v>
      </c>
      <c r="M1250" s="129" t="s">
        <v>218</v>
      </c>
      <c r="N1250" s="1">
        <v>1069994419</v>
      </c>
      <c r="O1250" s="1">
        <v>45761</v>
      </c>
      <c r="P1250" s="1">
        <v>45775</v>
      </c>
      <c r="Q1250" s="129" t="s">
        <v>2114</v>
      </c>
      <c r="R1250" s="129" t="s">
        <v>2810</v>
      </c>
      <c r="S1250" s="1">
        <v>40</v>
      </c>
      <c r="T1250" s="1">
        <v>0</v>
      </c>
      <c r="U1250" s="129" t="s">
        <v>209</v>
      </c>
      <c r="V1250" s="48"/>
      <c r="W1250" s="48"/>
      <c r="X1250" s="129" t="s">
        <v>211</v>
      </c>
      <c r="Y1250" s="129" t="s">
        <v>211</v>
      </c>
      <c r="Z1250" s="129" t="s">
        <v>210</v>
      </c>
      <c r="AA1250" s="129" t="s">
        <v>220</v>
      </c>
      <c r="AB1250" s="129" t="s">
        <v>213</v>
      </c>
      <c r="AC1250" s="129" t="s">
        <v>335</v>
      </c>
      <c r="AD1250" s="1">
        <v>45776</v>
      </c>
      <c r="AE1250" s="129"/>
      <c r="AF1250" s="129" t="s">
        <v>239</v>
      </c>
      <c r="AG1250" s="1" t="s">
        <v>216</v>
      </c>
      <c r="AH1250" s="1" t="s">
        <v>210</v>
      </c>
      <c r="AI1250" s="1" t="s">
        <v>211</v>
      </c>
      <c r="AJ1250" s="1" t="s">
        <v>211</v>
      </c>
      <c r="AK1250" s="1" t="s">
        <v>211</v>
      </c>
      <c r="AL1250" s="1"/>
      <c r="AM1250" s="1"/>
      <c r="AN1250" s="1"/>
      <c r="AO1250" s="1"/>
      <c r="AP1250" s="1"/>
      <c r="AQ1250" s="44"/>
    </row>
    <row r="1251" spans="1:43" x14ac:dyDescent="0.25">
      <c r="A1251" s="132" t="s">
        <v>12221</v>
      </c>
      <c r="B1251" s="129" t="s">
        <v>2810</v>
      </c>
      <c r="C1251" s="129" t="s">
        <v>10055</v>
      </c>
      <c r="D1251" s="129" t="s">
        <v>10056</v>
      </c>
      <c r="E1251" s="129" t="s">
        <v>10057</v>
      </c>
      <c r="F1251" s="1">
        <v>2075</v>
      </c>
      <c r="G1251" s="129" t="s">
        <v>2882</v>
      </c>
      <c r="H1251" s="129" t="s">
        <v>2814</v>
      </c>
      <c r="I1251" s="129" t="s">
        <v>301</v>
      </c>
      <c r="J1251" s="129" t="s">
        <v>206</v>
      </c>
      <c r="K1251" s="1">
        <v>24304044</v>
      </c>
      <c r="L1251" s="1">
        <v>30303032103674</v>
      </c>
      <c r="M1251" s="129" t="s">
        <v>218</v>
      </c>
      <c r="N1251" s="1">
        <v>1013168319</v>
      </c>
      <c r="O1251" s="1">
        <v>45761</v>
      </c>
      <c r="P1251" s="1">
        <v>45775</v>
      </c>
      <c r="Q1251" s="129" t="s">
        <v>1847</v>
      </c>
      <c r="R1251" s="129" t="s">
        <v>2810</v>
      </c>
      <c r="S1251" s="1">
        <v>40</v>
      </c>
      <c r="T1251" s="1">
        <v>0</v>
      </c>
      <c r="U1251" s="129" t="s">
        <v>209</v>
      </c>
      <c r="V1251" s="48"/>
      <c r="W1251" s="48"/>
      <c r="X1251" s="129" t="s">
        <v>211</v>
      </c>
      <c r="Y1251" s="129" t="s">
        <v>211</v>
      </c>
      <c r="Z1251" s="129" t="s">
        <v>210</v>
      </c>
      <c r="AA1251" s="129" t="s">
        <v>220</v>
      </c>
      <c r="AB1251" s="129" t="s">
        <v>213</v>
      </c>
      <c r="AC1251" s="129" t="s">
        <v>214</v>
      </c>
      <c r="AD1251" s="1">
        <v>45776</v>
      </c>
      <c r="AE1251" s="129"/>
      <c r="AF1251" s="129" t="s">
        <v>226</v>
      </c>
      <c r="AG1251" s="1" t="s">
        <v>216</v>
      </c>
      <c r="AH1251" s="1" t="s">
        <v>210</v>
      </c>
      <c r="AI1251" s="1" t="s">
        <v>211</v>
      </c>
      <c r="AJ1251" s="1" t="s">
        <v>211</v>
      </c>
      <c r="AK1251" s="1" t="s">
        <v>211</v>
      </c>
      <c r="AL1251" s="1"/>
      <c r="AM1251" s="1"/>
      <c r="AN1251" s="1"/>
      <c r="AO1251" s="1"/>
      <c r="AP1251" s="1"/>
      <c r="AQ1251" s="44"/>
    </row>
    <row r="1252" spans="1:43" x14ac:dyDescent="0.25">
      <c r="A1252" s="132" t="s">
        <v>12221</v>
      </c>
      <c r="B1252" s="129" t="s">
        <v>2810</v>
      </c>
      <c r="C1252" s="129" t="s">
        <v>10052</v>
      </c>
      <c r="D1252" s="129" t="s">
        <v>10053</v>
      </c>
      <c r="E1252" s="129" t="s">
        <v>10054</v>
      </c>
      <c r="F1252" s="1">
        <v>7023</v>
      </c>
      <c r="G1252" s="129" t="s">
        <v>2887</v>
      </c>
      <c r="H1252" s="129" t="s">
        <v>2814</v>
      </c>
      <c r="I1252" s="129" t="s">
        <v>301</v>
      </c>
      <c r="J1252" s="129" t="s">
        <v>206</v>
      </c>
      <c r="K1252" s="1">
        <v>24304039</v>
      </c>
      <c r="L1252" s="1">
        <v>30105010101116</v>
      </c>
      <c r="M1252" s="129" t="s">
        <v>218</v>
      </c>
      <c r="N1252" s="1">
        <v>1014260909</v>
      </c>
      <c r="O1252" s="1">
        <v>45761</v>
      </c>
      <c r="P1252" s="1">
        <v>45775</v>
      </c>
      <c r="Q1252" s="129" t="s">
        <v>10038</v>
      </c>
      <c r="R1252" s="129" t="s">
        <v>2810</v>
      </c>
      <c r="S1252" s="1">
        <v>40</v>
      </c>
      <c r="T1252" s="1">
        <v>0</v>
      </c>
      <c r="U1252" s="129" t="s">
        <v>209</v>
      </c>
      <c r="V1252" s="48"/>
      <c r="W1252" s="48"/>
      <c r="X1252" s="129" t="s">
        <v>211</v>
      </c>
      <c r="Y1252" s="129" t="s">
        <v>211</v>
      </c>
      <c r="Z1252" s="129" t="s">
        <v>210</v>
      </c>
      <c r="AA1252" s="129" t="s">
        <v>220</v>
      </c>
      <c r="AB1252" s="129" t="s">
        <v>213</v>
      </c>
      <c r="AC1252" s="129" t="s">
        <v>214</v>
      </c>
      <c r="AD1252" s="1">
        <v>45776</v>
      </c>
      <c r="AE1252" s="129"/>
      <c r="AF1252" s="129" t="s">
        <v>215</v>
      </c>
      <c r="AG1252" s="1" t="s">
        <v>216</v>
      </c>
      <c r="AH1252" s="1" t="s">
        <v>210</v>
      </c>
      <c r="AI1252" s="1" t="s">
        <v>211</v>
      </c>
      <c r="AJ1252" s="1" t="s">
        <v>211</v>
      </c>
      <c r="AK1252" s="1" t="s">
        <v>211</v>
      </c>
      <c r="AL1252" s="1"/>
      <c r="AM1252" s="1"/>
      <c r="AN1252" s="1"/>
      <c r="AO1252" s="1"/>
      <c r="AP1252" s="1"/>
      <c r="AQ1252" s="44"/>
    </row>
    <row r="1253" spans="1:43" x14ac:dyDescent="0.25">
      <c r="A1253" s="132" t="s">
        <v>12221</v>
      </c>
      <c r="B1253" s="129" t="s">
        <v>2810</v>
      </c>
      <c r="C1253" s="129" t="s">
        <v>10049</v>
      </c>
      <c r="D1253" s="129" t="s">
        <v>10050</v>
      </c>
      <c r="E1253" s="129" t="s">
        <v>10051</v>
      </c>
      <c r="F1253" s="1">
        <v>6502</v>
      </c>
      <c r="G1253" s="129" t="s">
        <v>2887</v>
      </c>
      <c r="H1253" s="129" t="s">
        <v>2814</v>
      </c>
      <c r="I1253" s="129" t="s">
        <v>301</v>
      </c>
      <c r="J1253" s="129" t="s">
        <v>206</v>
      </c>
      <c r="K1253" s="1">
        <v>24304032</v>
      </c>
      <c r="L1253" s="1">
        <v>30408138801636</v>
      </c>
      <c r="M1253" s="129" t="s">
        <v>218</v>
      </c>
      <c r="N1253" s="1">
        <v>1027096884</v>
      </c>
      <c r="O1253" s="1">
        <v>45761</v>
      </c>
      <c r="P1253" s="1">
        <v>45775</v>
      </c>
      <c r="Q1253" s="129" t="s">
        <v>265</v>
      </c>
      <c r="R1253" s="129" t="s">
        <v>2810</v>
      </c>
      <c r="S1253" s="1">
        <v>40</v>
      </c>
      <c r="T1253" s="1">
        <v>0</v>
      </c>
      <c r="U1253" s="129" t="s">
        <v>209</v>
      </c>
      <c r="V1253" s="48"/>
      <c r="W1253" s="48"/>
      <c r="X1253" s="129" t="s">
        <v>211</v>
      </c>
      <c r="Y1253" s="129" t="s">
        <v>211</v>
      </c>
      <c r="Z1253" s="129" t="s">
        <v>210</v>
      </c>
      <c r="AA1253" s="129" t="s">
        <v>220</v>
      </c>
      <c r="AB1253" s="129" t="s">
        <v>213</v>
      </c>
      <c r="AC1253" s="129" t="s">
        <v>214</v>
      </c>
      <c r="AD1253" s="1">
        <v>45776</v>
      </c>
      <c r="AE1253" s="129"/>
      <c r="AF1253" s="129" t="s">
        <v>233</v>
      </c>
      <c r="AG1253" s="1" t="s">
        <v>216</v>
      </c>
      <c r="AH1253" s="1" t="s">
        <v>210</v>
      </c>
      <c r="AI1253" s="1" t="s">
        <v>211</v>
      </c>
      <c r="AJ1253" s="1" t="s">
        <v>211</v>
      </c>
      <c r="AK1253" s="1" t="s">
        <v>211</v>
      </c>
      <c r="AL1253" s="1"/>
      <c r="AM1253" s="1"/>
      <c r="AN1253" s="1"/>
      <c r="AO1253" s="1"/>
      <c r="AP1253" s="1"/>
      <c r="AQ1253" s="44"/>
    </row>
    <row r="1254" spans="1:43" x14ac:dyDescent="0.25">
      <c r="A1254" s="132" t="s">
        <v>12221</v>
      </c>
      <c r="B1254" s="129" t="s">
        <v>2810</v>
      </c>
      <c r="C1254" s="129" t="s">
        <v>10046</v>
      </c>
      <c r="D1254" s="129" t="s">
        <v>10047</v>
      </c>
      <c r="E1254" s="129" t="s">
        <v>10048</v>
      </c>
      <c r="F1254" s="1">
        <v>6279</v>
      </c>
      <c r="G1254" s="129" t="s">
        <v>2887</v>
      </c>
      <c r="H1254" s="129" t="s">
        <v>2814</v>
      </c>
      <c r="I1254" s="129" t="s">
        <v>301</v>
      </c>
      <c r="J1254" s="129" t="s">
        <v>206</v>
      </c>
      <c r="K1254" s="1">
        <v>24304029</v>
      </c>
      <c r="L1254" s="1">
        <v>30412100100453</v>
      </c>
      <c r="M1254" s="129" t="s">
        <v>218</v>
      </c>
      <c r="N1254" s="1">
        <v>1022576199</v>
      </c>
      <c r="O1254" s="1">
        <v>45761</v>
      </c>
      <c r="P1254" s="1">
        <v>45775</v>
      </c>
      <c r="Q1254" s="129" t="s">
        <v>232</v>
      </c>
      <c r="R1254" s="129" t="s">
        <v>2810</v>
      </c>
      <c r="S1254" s="1">
        <v>40</v>
      </c>
      <c r="T1254" s="1">
        <v>0</v>
      </c>
      <c r="U1254" s="129" t="s">
        <v>209</v>
      </c>
      <c r="V1254" s="48"/>
      <c r="W1254" s="48"/>
      <c r="X1254" s="129" t="s">
        <v>211</v>
      </c>
      <c r="Y1254" s="129" t="s">
        <v>211</v>
      </c>
      <c r="Z1254" s="129" t="s">
        <v>210</v>
      </c>
      <c r="AA1254" s="129" t="s">
        <v>220</v>
      </c>
      <c r="AB1254" s="129" t="s">
        <v>213</v>
      </c>
      <c r="AC1254" s="129" t="s">
        <v>214</v>
      </c>
      <c r="AD1254" s="1">
        <v>45776</v>
      </c>
      <c r="AE1254" s="129"/>
      <c r="AF1254" s="129" t="s">
        <v>230</v>
      </c>
      <c r="AG1254" s="1" t="s">
        <v>216</v>
      </c>
      <c r="AH1254" s="1" t="s">
        <v>210</v>
      </c>
      <c r="AI1254" s="1" t="s">
        <v>211</v>
      </c>
      <c r="AJ1254" s="1" t="s">
        <v>211</v>
      </c>
      <c r="AK1254" s="1" t="s">
        <v>211</v>
      </c>
      <c r="AL1254" s="1"/>
      <c r="AM1254" s="1"/>
      <c r="AN1254" s="1"/>
      <c r="AO1254" s="1"/>
      <c r="AP1254" s="1"/>
      <c r="AQ1254" s="44"/>
    </row>
    <row r="1255" spans="1:43" x14ac:dyDescent="0.25">
      <c r="A1255" s="132" t="s">
        <v>12221</v>
      </c>
      <c r="B1255" s="129" t="s">
        <v>2810</v>
      </c>
      <c r="C1255" s="129" t="s">
        <v>10042</v>
      </c>
      <c r="D1255" s="129" t="s">
        <v>10043</v>
      </c>
      <c r="E1255" s="129" t="s">
        <v>10044</v>
      </c>
      <c r="F1255" s="1">
        <v>6222</v>
      </c>
      <c r="G1255" s="129" t="s">
        <v>2887</v>
      </c>
      <c r="H1255" s="129" t="s">
        <v>2814</v>
      </c>
      <c r="I1255" s="129" t="s">
        <v>301</v>
      </c>
      <c r="J1255" s="129" t="s">
        <v>206</v>
      </c>
      <c r="K1255" s="1">
        <v>24304028</v>
      </c>
      <c r="L1255" s="1">
        <v>30508111401592</v>
      </c>
      <c r="M1255" s="129" t="s">
        <v>218</v>
      </c>
      <c r="N1255" s="1">
        <v>1009520194</v>
      </c>
      <c r="O1255" s="1">
        <v>45761</v>
      </c>
      <c r="P1255" s="1">
        <v>45775</v>
      </c>
      <c r="Q1255" s="129" t="s">
        <v>10045</v>
      </c>
      <c r="R1255" s="129" t="s">
        <v>2810</v>
      </c>
      <c r="S1255" s="1">
        <v>40</v>
      </c>
      <c r="T1255" s="1">
        <v>0</v>
      </c>
      <c r="U1255" s="129" t="s">
        <v>209</v>
      </c>
      <c r="V1255" s="48"/>
      <c r="W1255" s="48"/>
      <c r="X1255" s="129" t="s">
        <v>211</v>
      </c>
      <c r="Y1255" s="129" t="s">
        <v>211</v>
      </c>
      <c r="Z1255" s="129" t="s">
        <v>210</v>
      </c>
      <c r="AA1255" s="129" t="s">
        <v>220</v>
      </c>
      <c r="AB1255" s="129" t="s">
        <v>213</v>
      </c>
      <c r="AC1255" s="129" t="s">
        <v>214</v>
      </c>
      <c r="AD1255" s="1">
        <v>45776</v>
      </c>
      <c r="AE1255" s="129"/>
      <c r="AF1255" s="129" t="s">
        <v>230</v>
      </c>
      <c r="AG1255" s="1" t="s">
        <v>216</v>
      </c>
      <c r="AH1255" s="1" t="s">
        <v>210</v>
      </c>
      <c r="AI1255" s="1" t="s">
        <v>211</v>
      </c>
      <c r="AJ1255" s="1" t="s">
        <v>211</v>
      </c>
      <c r="AK1255" s="1" t="s">
        <v>211</v>
      </c>
      <c r="AL1255" s="1"/>
      <c r="AM1255" s="1"/>
      <c r="AN1255" s="1"/>
      <c r="AO1255" s="1"/>
      <c r="AP1255" s="1"/>
      <c r="AQ1255" s="44"/>
    </row>
    <row r="1256" spans="1:43" x14ac:dyDescent="0.25">
      <c r="A1256" s="132" t="s">
        <v>12221</v>
      </c>
      <c r="B1256" s="129" t="s">
        <v>2810</v>
      </c>
      <c r="C1256" s="129" t="s">
        <v>2823</v>
      </c>
      <c r="D1256" s="129" t="s">
        <v>2824</v>
      </c>
      <c r="E1256" s="129" t="s">
        <v>775</v>
      </c>
      <c r="F1256" s="1">
        <v>3179</v>
      </c>
      <c r="G1256" s="129" t="s">
        <v>2887</v>
      </c>
      <c r="H1256" s="129" t="s">
        <v>2814</v>
      </c>
      <c r="I1256" s="129" t="s">
        <v>205</v>
      </c>
      <c r="J1256" s="129" t="s">
        <v>206</v>
      </c>
      <c r="K1256" s="1">
        <v>24289393</v>
      </c>
      <c r="L1256" s="1">
        <v>30305250105355</v>
      </c>
      <c r="M1256" s="129" t="s">
        <v>218</v>
      </c>
      <c r="N1256" s="1">
        <v>1098894861</v>
      </c>
      <c r="O1256" s="1">
        <v>45288</v>
      </c>
      <c r="P1256" s="1">
        <v>45302</v>
      </c>
      <c r="Q1256" s="129" t="s">
        <v>300</v>
      </c>
      <c r="R1256" s="129" t="s">
        <v>2810</v>
      </c>
      <c r="S1256" s="1">
        <v>23</v>
      </c>
      <c r="T1256" s="1">
        <v>0</v>
      </c>
      <c r="U1256" s="129" t="s">
        <v>209</v>
      </c>
      <c r="V1256" s="48"/>
      <c r="W1256" s="48"/>
      <c r="X1256" s="129" t="s">
        <v>211</v>
      </c>
      <c r="Y1256" s="129" t="s">
        <v>211</v>
      </c>
      <c r="Z1256" s="129" t="s">
        <v>210</v>
      </c>
      <c r="AA1256" s="129" t="s">
        <v>220</v>
      </c>
      <c r="AB1256" s="129" t="s">
        <v>213</v>
      </c>
      <c r="AC1256" s="129" t="s">
        <v>214</v>
      </c>
      <c r="AD1256" s="1">
        <v>45302</v>
      </c>
      <c r="AE1256" s="129"/>
      <c r="AF1256" s="129" t="s">
        <v>230</v>
      </c>
      <c r="AG1256" s="1" t="s">
        <v>216</v>
      </c>
      <c r="AH1256" s="1" t="s">
        <v>210</v>
      </c>
      <c r="AI1256" s="1"/>
      <c r="AJ1256" s="1"/>
      <c r="AK1256" s="1"/>
      <c r="AL1256" s="1"/>
      <c r="AM1256" s="1"/>
      <c r="AN1256" s="1"/>
      <c r="AO1256" s="1"/>
      <c r="AP1256" s="1"/>
      <c r="AQ1256" s="44"/>
    </row>
    <row r="1257" spans="1:43" x14ac:dyDescent="0.25">
      <c r="A1257" s="132" t="s">
        <v>12221</v>
      </c>
      <c r="B1257" s="129" t="s">
        <v>2810</v>
      </c>
      <c r="C1257" s="129" t="s">
        <v>2812</v>
      </c>
      <c r="D1257" s="129" t="s">
        <v>2813</v>
      </c>
      <c r="E1257" s="129" t="s">
        <v>770</v>
      </c>
      <c r="F1257" s="1">
        <v>7700</v>
      </c>
      <c r="G1257" s="129" t="s">
        <v>2882</v>
      </c>
      <c r="H1257" s="129" t="s">
        <v>2814</v>
      </c>
      <c r="I1257" s="129" t="s">
        <v>205</v>
      </c>
      <c r="J1257" s="129" t="s">
        <v>206</v>
      </c>
      <c r="K1257" s="1">
        <v>24290170</v>
      </c>
      <c r="L1257" s="1">
        <v>30311230102953</v>
      </c>
      <c r="M1257" s="129" t="s">
        <v>218</v>
      </c>
      <c r="N1257" s="1">
        <v>1011869704</v>
      </c>
      <c r="O1257" s="1">
        <v>45302</v>
      </c>
      <c r="P1257" s="1">
        <v>45316</v>
      </c>
      <c r="Q1257" s="129" t="s">
        <v>2482</v>
      </c>
      <c r="R1257" s="129" t="s">
        <v>2810</v>
      </c>
      <c r="S1257" s="1">
        <v>24</v>
      </c>
      <c r="T1257" s="1">
        <v>0</v>
      </c>
      <c r="U1257" s="129" t="s">
        <v>209</v>
      </c>
      <c r="V1257" s="48"/>
      <c r="W1257" s="48"/>
      <c r="X1257" s="129" t="s">
        <v>211</v>
      </c>
      <c r="Y1257" s="129" t="s">
        <v>211</v>
      </c>
      <c r="Z1257" s="129" t="s">
        <v>210</v>
      </c>
      <c r="AA1257" s="129" t="s">
        <v>220</v>
      </c>
      <c r="AB1257" s="129" t="s">
        <v>213</v>
      </c>
      <c r="AC1257" s="129" t="s">
        <v>214</v>
      </c>
      <c r="AD1257" s="1">
        <v>45325</v>
      </c>
      <c r="AE1257" s="129"/>
      <c r="AF1257" s="129" t="s">
        <v>230</v>
      </c>
      <c r="AG1257" s="1" t="s">
        <v>216</v>
      </c>
      <c r="AH1257" s="1" t="s">
        <v>210</v>
      </c>
      <c r="AI1257" s="1"/>
      <c r="AJ1257" s="1"/>
      <c r="AK1257" s="1"/>
      <c r="AL1257" s="1"/>
      <c r="AM1257" s="1"/>
      <c r="AN1257" s="1"/>
      <c r="AO1257" s="1"/>
      <c r="AP1257" s="1"/>
      <c r="AQ1257" s="44"/>
    </row>
    <row r="1258" spans="1:43" x14ac:dyDescent="0.25">
      <c r="A1258" s="132" t="s">
        <v>12221</v>
      </c>
      <c r="B1258" s="129" t="s">
        <v>2810</v>
      </c>
      <c r="C1258" s="129" t="s">
        <v>2815</v>
      </c>
      <c r="D1258" s="129" t="s">
        <v>2816</v>
      </c>
      <c r="E1258" s="129" t="s">
        <v>769</v>
      </c>
      <c r="F1258" s="1">
        <v>7694</v>
      </c>
      <c r="G1258" s="129" t="s">
        <v>2472</v>
      </c>
      <c r="H1258" s="129" t="s">
        <v>2814</v>
      </c>
      <c r="I1258" s="129" t="s">
        <v>205</v>
      </c>
      <c r="J1258" s="129" t="s">
        <v>206</v>
      </c>
      <c r="K1258" s="1">
        <v>24290169</v>
      </c>
      <c r="L1258" s="1">
        <v>30404030102914</v>
      </c>
      <c r="M1258" s="129" t="s">
        <v>218</v>
      </c>
      <c r="N1258" s="1">
        <v>1004312559</v>
      </c>
      <c r="O1258" s="1">
        <v>45302</v>
      </c>
      <c r="P1258" s="1">
        <v>45316</v>
      </c>
      <c r="Q1258" s="129" t="s">
        <v>2322</v>
      </c>
      <c r="R1258" s="129" t="s">
        <v>2810</v>
      </c>
      <c r="S1258" s="1">
        <v>24</v>
      </c>
      <c r="T1258" s="1">
        <v>0</v>
      </c>
      <c r="U1258" s="129" t="s">
        <v>209</v>
      </c>
      <c r="V1258" s="48"/>
      <c r="W1258" s="48"/>
      <c r="X1258" s="129" t="s">
        <v>211</v>
      </c>
      <c r="Y1258" s="129" t="s">
        <v>211</v>
      </c>
      <c r="Z1258" s="129" t="s">
        <v>210</v>
      </c>
      <c r="AA1258" s="129" t="s">
        <v>220</v>
      </c>
      <c r="AB1258" s="129" t="s">
        <v>213</v>
      </c>
      <c r="AC1258" s="129" t="s">
        <v>214</v>
      </c>
      <c r="AD1258" s="1">
        <v>45325</v>
      </c>
      <c r="AE1258" s="129"/>
      <c r="AF1258" s="129" t="s">
        <v>230</v>
      </c>
      <c r="AG1258" s="1" t="s">
        <v>216</v>
      </c>
      <c r="AH1258" s="1" t="s">
        <v>210</v>
      </c>
      <c r="AI1258" s="1"/>
      <c r="AJ1258" s="1"/>
      <c r="AK1258" s="1"/>
      <c r="AL1258" s="1"/>
      <c r="AM1258" s="1"/>
      <c r="AN1258" s="1"/>
      <c r="AO1258" s="1"/>
      <c r="AP1258" s="1"/>
      <c r="AQ1258" s="44"/>
    </row>
    <row r="1259" spans="1:43" x14ac:dyDescent="0.25">
      <c r="A1259" s="132" t="s">
        <v>12221</v>
      </c>
      <c r="B1259" s="129" t="s">
        <v>2810</v>
      </c>
      <c r="C1259" s="129" t="s">
        <v>2817</v>
      </c>
      <c r="D1259" s="129" t="s">
        <v>2818</v>
      </c>
      <c r="E1259" s="129" t="s">
        <v>772</v>
      </c>
      <c r="F1259" s="1">
        <v>9017</v>
      </c>
      <c r="G1259" s="129" t="s">
        <v>2891</v>
      </c>
      <c r="H1259" s="129" t="s">
        <v>2814</v>
      </c>
      <c r="I1259" s="129" t="s">
        <v>301</v>
      </c>
      <c r="J1259" s="129" t="s">
        <v>206</v>
      </c>
      <c r="K1259" s="1">
        <v>24291364</v>
      </c>
      <c r="L1259" s="1">
        <v>30004090100173</v>
      </c>
      <c r="M1259" s="129" t="s">
        <v>218</v>
      </c>
      <c r="N1259" s="1">
        <v>1120006672</v>
      </c>
      <c r="O1259" s="1">
        <v>45330</v>
      </c>
      <c r="P1259" s="1">
        <v>45344</v>
      </c>
      <c r="Q1259" s="129" t="s">
        <v>238</v>
      </c>
      <c r="R1259" s="129" t="s">
        <v>2810</v>
      </c>
      <c r="S1259" s="1">
        <v>25</v>
      </c>
      <c r="T1259" s="1">
        <v>0</v>
      </c>
      <c r="U1259" s="129" t="s">
        <v>209</v>
      </c>
      <c r="V1259" s="48"/>
      <c r="W1259" s="48"/>
      <c r="X1259" s="129" t="s">
        <v>211</v>
      </c>
      <c r="Y1259" s="129" t="s">
        <v>211</v>
      </c>
      <c r="Z1259" s="129" t="s">
        <v>210</v>
      </c>
      <c r="AA1259" s="129" t="s">
        <v>220</v>
      </c>
      <c r="AB1259" s="129" t="s">
        <v>213</v>
      </c>
      <c r="AC1259" s="129" t="s">
        <v>214</v>
      </c>
      <c r="AD1259" s="1">
        <v>45346</v>
      </c>
      <c r="AE1259" s="129"/>
      <c r="AF1259" s="129" t="s">
        <v>229</v>
      </c>
      <c r="AG1259" s="1" t="s">
        <v>216</v>
      </c>
      <c r="AH1259" s="1" t="s">
        <v>210</v>
      </c>
      <c r="AI1259" s="1"/>
      <c r="AJ1259" s="1"/>
      <c r="AK1259" s="1"/>
      <c r="AL1259" s="1"/>
      <c r="AM1259" s="1"/>
      <c r="AN1259" s="1"/>
      <c r="AO1259" s="1"/>
      <c r="AP1259" s="1"/>
      <c r="AQ1259" s="44"/>
    </row>
    <row r="1260" spans="1:43" x14ac:dyDescent="0.25">
      <c r="A1260" s="132" t="s">
        <v>12221</v>
      </c>
      <c r="B1260" s="129" t="s">
        <v>2810</v>
      </c>
      <c r="C1260" s="129" t="s">
        <v>2832</v>
      </c>
      <c r="D1260" s="129" t="s">
        <v>2833</v>
      </c>
      <c r="E1260" s="129" t="s">
        <v>776</v>
      </c>
      <c r="F1260" s="1">
        <v>8966</v>
      </c>
      <c r="G1260" s="129" t="s">
        <v>2887</v>
      </c>
      <c r="H1260" s="129" t="s">
        <v>2814</v>
      </c>
      <c r="I1260" s="129" t="s">
        <v>301</v>
      </c>
      <c r="J1260" s="129" t="s">
        <v>206</v>
      </c>
      <c r="K1260" s="1">
        <v>24291362</v>
      </c>
      <c r="L1260" s="1">
        <v>30308170100815</v>
      </c>
      <c r="M1260" s="129" t="s">
        <v>218</v>
      </c>
      <c r="N1260" s="1">
        <v>1021797667</v>
      </c>
      <c r="O1260" s="1">
        <v>45330</v>
      </c>
      <c r="P1260" s="1">
        <v>45344</v>
      </c>
      <c r="Q1260" s="129" t="s">
        <v>283</v>
      </c>
      <c r="R1260" s="129" t="s">
        <v>2810</v>
      </c>
      <c r="S1260" s="1">
        <v>25</v>
      </c>
      <c r="T1260" s="1">
        <v>0</v>
      </c>
      <c r="U1260" s="129" t="s">
        <v>209</v>
      </c>
      <c r="V1260" s="48"/>
      <c r="W1260" s="48"/>
      <c r="X1260" s="129" t="s">
        <v>211</v>
      </c>
      <c r="Y1260" s="129" t="s">
        <v>211</v>
      </c>
      <c r="Z1260" s="129" t="s">
        <v>210</v>
      </c>
      <c r="AA1260" s="129" t="s">
        <v>220</v>
      </c>
      <c r="AB1260" s="129" t="s">
        <v>213</v>
      </c>
      <c r="AC1260" s="129" t="s">
        <v>214</v>
      </c>
      <c r="AD1260" s="1">
        <v>45346</v>
      </c>
      <c r="AE1260" s="129"/>
      <c r="AF1260" s="129" t="s">
        <v>230</v>
      </c>
      <c r="AG1260" s="1" t="s">
        <v>216</v>
      </c>
      <c r="AH1260" s="1" t="s">
        <v>210</v>
      </c>
      <c r="AI1260" s="1"/>
      <c r="AJ1260" s="1"/>
      <c r="AK1260" s="1"/>
      <c r="AL1260" s="1"/>
      <c r="AM1260" s="1"/>
      <c r="AN1260" s="1"/>
      <c r="AO1260" s="1"/>
      <c r="AP1260" s="1"/>
      <c r="AQ1260" s="44"/>
    </row>
    <row r="1261" spans="1:43" x14ac:dyDescent="0.25">
      <c r="A1261" s="132" t="s">
        <v>12221</v>
      </c>
      <c r="B1261" s="129" t="s">
        <v>2810</v>
      </c>
      <c r="C1261" s="129" t="s">
        <v>10068</v>
      </c>
      <c r="D1261" s="129" t="s">
        <v>10069</v>
      </c>
      <c r="E1261" s="129" t="s">
        <v>10070</v>
      </c>
      <c r="F1261" s="1">
        <v>1413</v>
      </c>
      <c r="G1261" s="129" t="s">
        <v>2825</v>
      </c>
      <c r="H1261" s="129" t="s">
        <v>2814</v>
      </c>
      <c r="I1261" s="129" t="s">
        <v>301</v>
      </c>
      <c r="J1261" s="129" t="s">
        <v>206</v>
      </c>
      <c r="K1261" s="1">
        <v>24304067</v>
      </c>
      <c r="L1261" s="1">
        <v>30507161401333</v>
      </c>
      <c r="M1261" s="129" t="s">
        <v>218</v>
      </c>
      <c r="N1261" s="1">
        <v>1020893303</v>
      </c>
      <c r="O1261" s="1">
        <v>45761</v>
      </c>
      <c r="P1261" s="1">
        <v>45775</v>
      </c>
      <c r="Q1261" s="129" t="s">
        <v>238</v>
      </c>
      <c r="R1261" s="129" t="s">
        <v>2810</v>
      </c>
      <c r="S1261" s="1">
        <v>40</v>
      </c>
      <c r="T1261" s="1">
        <v>0</v>
      </c>
      <c r="U1261" s="129" t="s">
        <v>209</v>
      </c>
      <c r="V1261" s="48"/>
      <c r="W1261" s="48"/>
      <c r="X1261" s="129" t="s">
        <v>211</v>
      </c>
      <c r="Y1261" s="129" t="s">
        <v>211</v>
      </c>
      <c r="Z1261" s="129" t="s">
        <v>210</v>
      </c>
      <c r="AA1261" s="129" t="s">
        <v>220</v>
      </c>
      <c r="AB1261" s="129" t="s">
        <v>213</v>
      </c>
      <c r="AC1261" s="129" t="s">
        <v>214</v>
      </c>
      <c r="AD1261" s="1">
        <v>45776</v>
      </c>
      <c r="AE1261" s="129"/>
      <c r="AF1261" s="129" t="s">
        <v>230</v>
      </c>
      <c r="AG1261" s="1" t="s">
        <v>216</v>
      </c>
      <c r="AH1261" s="1" t="s">
        <v>210</v>
      </c>
      <c r="AI1261" s="1" t="s">
        <v>211</v>
      </c>
      <c r="AJ1261" s="1" t="s">
        <v>211</v>
      </c>
      <c r="AK1261" s="1" t="s">
        <v>211</v>
      </c>
      <c r="AL1261" s="1"/>
      <c r="AM1261" s="1"/>
      <c r="AN1261" s="1"/>
      <c r="AO1261" s="1"/>
      <c r="AP1261" s="1"/>
      <c r="AQ1261" s="44"/>
    </row>
    <row r="1262" spans="1:43" x14ac:dyDescent="0.25">
      <c r="A1262" s="132" t="s">
        <v>12221</v>
      </c>
      <c r="B1262" s="129" t="s">
        <v>2810</v>
      </c>
      <c r="C1262" s="129" t="s">
        <v>10031</v>
      </c>
      <c r="D1262" s="129" t="s">
        <v>10032</v>
      </c>
      <c r="E1262" s="129" t="s">
        <v>10033</v>
      </c>
      <c r="F1262" s="1">
        <v>1369</v>
      </c>
      <c r="G1262" s="129" t="s">
        <v>2882</v>
      </c>
      <c r="H1262" s="129" t="s">
        <v>2814</v>
      </c>
      <c r="I1262" s="129" t="s">
        <v>1645</v>
      </c>
      <c r="J1262" s="129" t="s">
        <v>206</v>
      </c>
      <c r="K1262" s="1">
        <v>24304060</v>
      </c>
      <c r="L1262" s="1">
        <v>30506181701697</v>
      </c>
      <c r="M1262" s="129" t="s">
        <v>218</v>
      </c>
      <c r="N1262" s="1">
        <v>1031270914</v>
      </c>
      <c r="O1262" s="1">
        <v>45761</v>
      </c>
      <c r="P1262" s="1">
        <v>45775</v>
      </c>
      <c r="Q1262" s="129" t="s">
        <v>10034</v>
      </c>
      <c r="R1262" s="129" t="s">
        <v>2810</v>
      </c>
      <c r="S1262" s="1">
        <v>40</v>
      </c>
      <c r="T1262" s="1">
        <v>0</v>
      </c>
      <c r="U1262" s="129" t="s">
        <v>209</v>
      </c>
      <c r="V1262" s="48"/>
      <c r="W1262" s="48"/>
      <c r="X1262" s="129" t="s">
        <v>211</v>
      </c>
      <c r="Y1262" s="129" t="s">
        <v>211</v>
      </c>
      <c r="Z1262" s="129" t="s">
        <v>210</v>
      </c>
      <c r="AA1262" s="129" t="s">
        <v>220</v>
      </c>
      <c r="AB1262" s="129" t="s">
        <v>213</v>
      </c>
      <c r="AC1262" s="129" t="s">
        <v>214</v>
      </c>
      <c r="AD1262" s="1">
        <v>45776</v>
      </c>
      <c r="AE1262" s="129"/>
      <c r="AF1262" s="129" t="s">
        <v>239</v>
      </c>
      <c r="AG1262" s="1" t="s">
        <v>216</v>
      </c>
      <c r="AH1262" s="1" t="s">
        <v>210</v>
      </c>
      <c r="AI1262" s="1" t="s">
        <v>211</v>
      </c>
      <c r="AJ1262" s="1" t="s">
        <v>211</v>
      </c>
      <c r="AK1262" s="1" t="s">
        <v>211</v>
      </c>
      <c r="AL1262" s="1"/>
      <c r="AM1262" s="1"/>
      <c r="AN1262" s="1"/>
      <c r="AO1262" s="1"/>
      <c r="AP1262" s="1"/>
      <c r="AQ1262" s="44"/>
    </row>
    <row r="1263" spans="1:43" x14ac:dyDescent="0.25">
      <c r="A1263" s="132" t="s">
        <v>12221</v>
      </c>
      <c r="B1263" s="129" t="s">
        <v>2810</v>
      </c>
      <c r="C1263" s="129" t="s">
        <v>10108</v>
      </c>
      <c r="D1263" s="129" t="s">
        <v>10109</v>
      </c>
      <c r="E1263" s="129" t="s">
        <v>10110</v>
      </c>
      <c r="F1263" s="1">
        <v>8797</v>
      </c>
      <c r="G1263" s="129" t="s">
        <v>2882</v>
      </c>
      <c r="H1263" s="129" t="s">
        <v>2814</v>
      </c>
      <c r="I1263" s="129" t="s">
        <v>301</v>
      </c>
      <c r="J1263" s="129" t="s">
        <v>206</v>
      </c>
      <c r="K1263" s="1">
        <v>24304043</v>
      </c>
      <c r="L1263" s="1">
        <v>30507270105353</v>
      </c>
      <c r="M1263" s="129" t="s">
        <v>218</v>
      </c>
      <c r="N1263" s="1">
        <v>1014734670</v>
      </c>
      <c r="O1263" s="1">
        <v>45761</v>
      </c>
      <c r="P1263" s="1">
        <v>45775</v>
      </c>
      <c r="Q1263" s="129" t="s">
        <v>238</v>
      </c>
      <c r="R1263" s="129" t="s">
        <v>2810</v>
      </c>
      <c r="S1263" s="1">
        <v>40</v>
      </c>
      <c r="T1263" s="1">
        <v>0</v>
      </c>
      <c r="U1263" s="129" t="s">
        <v>209</v>
      </c>
      <c r="V1263" s="48"/>
      <c r="W1263" s="48"/>
      <c r="X1263" s="129" t="s">
        <v>211</v>
      </c>
      <c r="Y1263" s="129" t="s">
        <v>211</v>
      </c>
      <c r="Z1263" s="129" t="s">
        <v>210</v>
      </c>
      <c r="AA1263" s="129" t="s">
        <v>220</v>
      </c>
      <c r="AB1263" s="129" t="s">
        <v>213</v>
      </c>
      <c r="AC1263" s="129" t="s">
        <v>214</v>
      </c>
      <c r="AD1263" s="1">
        <v>45776</v>
      </c>
      <c r="AE1263" s="129"/>
      <c r="AF1263" s="129" t="s">
        <v>230</v>
      </c>
      <c r="AG1263" s="1" t="s">
        <v>216</v>
      </c>
      <c r="AH1263" s="1" t="s">
        <v>210</v>
      </c>
      <c r="AI1263" s="1" t="s">
        <v>211</v>
      </c>
      <c r="AJ1263" s="1" t="s">
        <v>211</v>
      </c>
      <c r="AK1263" s="1" t="s">
        <v>211</v>
      </c>
      <c r="AL1263" s="1"/>
      <c r="AM1263" s="1"/>
      <c r="AN1263" s="1"/>
      <c r="AO1263" s="1"/>
      <c r="AP1263" s="1"/>
      <c r="AQ1263" s="44"/>
    </row>
    <row r="1264" spans="1:43" x14ac:dyDescent="0.25">
      <c r="A1264" s="132" t="s">
        <v>12221</v>
      </c>
      <c r="B1264" s="129" t="s">
        <v>2810</v>
      </c>
      <c r="C1264" s="129" t="s">
        <v>10028</v>
      </c>
      <c r="D1264" s="129" t="s">
        <v>10029</v>
      </c>
      <c r="E1264" s="129" t="s">
        <v>10030</v>
      </c>
      <c r="F1264" s="1">
        <v>1376</v>
      </c>
      <c r="G1264" s="129" t="s">
        <v>2882</v>
      </c>
      <c r="H1264" s="129" t="s">
        <v>2814</v>
      </c>
      <c r="I1264" s="129" t="s">
        <v>1645</v>
      </c>
      <c r="J1264" s="129" t="s">
        <v>206</v>
      </c>
      <c r="K1264" s="1">
        <v>24304062</v>
      </c>
      <c r="L1264" s="1">
        <v>30702110103459</v>
      </c>
      <c r="M1264" s="129" t="s">
        <v>218</v>
      </c>
      <c r="N1264" s="1">
        <v>1032104223</v>
      </c>
      <c r="O1264" s="1">
        <v>45761</v>
      </c>
      <c r="P1264" s="1">
        <v>45775</v>
      </c>
      <c r="Q1264" s="129" t="s">
        <v>260</v>
      </c>
      <c r="R1264" s="129" t="s">
        <v>2810</v>
      </c>
      <c r="S1264" s="1">
        <v>40</v>
      </c>
      <c r="T1264" s="1">
        <v>0</v>
      </c>
      <c r="U1264" s="129" t="s">
        <v>209</v>
      </c>
      <c r="V1264" s="48"/>
      <c r="W1264" s="48"/>
      <c r="X1264" s="129" t="s">
        <v>211</v>
      </c>
      <c r="Y1264" s="129" t="s">
        <v>211</v>
      </c>
      <c r="Z1264" s="129" t="s">
        <v>210</v>
      </c>
      <c r="AA1264" s="129" t="s">
        <v>220</v>
      </c>
      <c r="AB1264" s="129" t="s">
        <v>213</v>
      </c>
      <c r="AC1264" s="129" t="s">
        <v>214</v>
      </c>
      <c r="AD1264" s="1">
        <v>45776</v>
      </c>
      <c r="AE1264" s="129"/>
      <c r="AF1264" s="129" t="s">
        <v>239</v>
      </c>
      <c r="AG1264" s="1" t="s">
        <v>216</v>
      </c>
      <c r="AH1264" s="1" t="s">
        <v>210</v>
      </c>
      <c r="AI1264" s="1" t="s">
        <v>211</v>
      </c>
      <c r="AJ1264" s="1" t="s">
        <v>211</v>
      </c>
      <c r="AK1264" s="1" t="s">
        <v>211</v>
      </c>
      <c r="AL1264" s="1"/>
      <c r="AM1264" s="1"/>
      <c r="AN1264" s="1"/>
      <c r="AO1264" s="1"/>
      <c r="AP1264" s="1"/>
      <c r="AQ1264" s="44"/>
    </row>
    <row r="1265" spans="1:43" x14ac:dyDescent="0.25">
      <c r="A1265" s="132" t="s">
        <v>12221</v>
      </c>
      <c r="B1265" s="129" t="s">
        <v>2810</v>
      </c>
      <c r="C1265" s="129" t="s">
        <v>2853</v>
      </c>
      <c r="D1265" s="129" t="s">
        <v>2854</v>
      </c>
      <c r="E1265" s="129" t="s">
        <v>321</v>
      </c>
      <c r="F1265" s="1">
        <v>2072</v>
      </c>
      <c r="G1265" s="129" t="s">
        <v>2825</v>
      </c>
      <c r="H1265" s="129" t="s">
        <v>2814</v>
      </c>
      <c r="I1265" s="129" t="s">
        <v>205</v>
      </c>
      <c r="J1265" s="129" t="s">
        <v>227</v>
      </c>
      <c r="K1265" s="1">
        <v>2479077</v>
      </c>
      <c r="L1265" s="1">
        <v>28509250103862</v>
      </c>
      <c r="M1265" s="129" t="s">
        <v>2110</v>
      </c>
      <c r="N1265" s="1">
        <v>1006533189</v>
      </c>
      <c r="O1265" s="1">
        <v>42431</v>
      </c>
      <c r="P1265" s="1">
        <v>42446</v>
      </c>
      <c r="Q1265" s="129" t="s">
        <v>300</v>
      </c>
      <c r="R1265" s="129" t="s">
        <v>2810</v>
      </c>
      <c r="S1265" s="1">
        <v>334</v>
      </c>
      <c r="T1265" s="1">
        <v>0</v>
      </c>
      <c r="U1265" s="129" t="s">
        <v>209</v>
      </c>
      <c r="V1265" s="48"/>
      <c r="W1265" s="48"/>
      <c r="X1265" s="129" t="s">
        <v>211</v>
      </c>
      <c r="Y1265" s="129" t="s">
        <v>211</v>
      </c>
      <c r="Z1265" s="129" t="s">
        <v>210</v>
      </c>
      <c r="AA1265" s="129" t="s">
        <v>220</v>
      </c>
      <c r="AB1265" s="129" t="s">
        <v>213</v>
      </c>
      <c r="AC1265" s="129" t="s">
        <v>214</v>
      </c>
      <c r="AD1265" s="1">
        <v>42448</v>
      </c>
      <c r="AE1265" s="129"/>
      <c r="AF1265" s="129" t="s">
        <v>215</v>
      </c>
      <c r="AG1265" s="1" t="s">
        <v>216</v>
      </c>
      <c r="AH1265" s="1" t="s">
        <v>210</v>
      </c>
      <c r="AI1265" s="1" t="s">
        <v>211</v>
      </c>
      <c r="AJ1265" s="1" t="s">
        <v>211</v>
      </c>
      <c r="AK1265" s="1" t="s">
        <v>211</v>
      </c>
      <c r="AL1265" s="1"/>
      <c r="AM1265" s="1"/>
      <c r="AN1265" s="1"/>
      <c r="AO1265" s="1"/>
      <c r="AP1265" s="1"/>
      <c r="AQ1265" s="44"/>
    </row>
    <row r="1266" spans="1:43" x14ac:dyDescent="0.25">
      <c r="A1266" s="132" t="s">
        <v>12221</v>
      </c>
      <c r="B1266" s="129" t="s">
        <v>2810</v>
      </c>
      <c r="C1266" s="129" t="s">
        <v>2855</v>
      </c>
      <c r="D1266" s="129" t="s">
        <v>2814</v>
      </c>
      <c r="E1266" s="129" t="s">
        <v>792</v>
      </c>
      <c r="F1266" s="1">
        <v>6468</v>
      </c>
      <c r="G1266" s="129" t="s">
        <v>65</v>
      </c>
      <c r="H1266" s="129" t="s">
        <v>2814</v>
      </c>
      <c r="I1266" s="129" t="s">
        <v>205</v>
      </c>
      <c r="J1266" s="129" t="s">
        <v>206</v>
      </c>
      <c r="K1266" s="1">
        <v>24233678</v>
      </c>
      <c r="L1266" s="1">
        <v>30209150103038</v>
      </c>
      <c r="M1266" s="129" t="s">
        <v>218</v>
      </c>
      <c r="N1266" s="1">
        <v>1029049809</v>
      </c>
      <c r="O1266" s="1">
        <v>44175</v>
      </c>
      <c r="P1266" s="1">
        <v>44193</v>
      </c>
      <c r="Q1266" s="129" t="s">
        <v>1722</v>
      </c>
      <c r="R1266" s="129" t="s">
        <v>2810</v>
      </c>
      <c r="S1266" s="1">
        <v>692</v>
      </c>
      <c r="T1266" s="1">
        <v>0</v>
      </c>
      <c r="U1266" s="129" t="s">
        <v>209</v>
      </c>
      <c r="V1266" s="48"/>
      <c r="W1266" s="48"/>
      <c r="X1266" s="129" t="s">
        <v>211</v>
      </c>
      <c r="Y1266" s="129" t="s">
        <v>211</v>
      </c>
      <c r="Z1266" s="129" t="s">
        <v>210</v>
      </c>
      <c r="AA1266" s="129" t="s">
        <v>8792</v>
      </c>
      <c r="AB1266" s="129" t="s">
        <v>213</v>
      </c>
      <c r="AC1266" s="129" t="s">
        <v>214</v>
      </c>
      <c r="AD1266" s="1">
        <v>44193</v>
      </c>
      <c r="AE1266" s="129"/>
      <c r="AF1266" s="129" t="s">
        <v>239</v>
      </c>
      <c r="AG1266" s="1" t="s">
        <v>216</v>
      </c>
      <c r="AH1266" s="1" t="s">
        <v>210</v>
      </c>
      <c r="AI1266" s="1" t="s">
        <v>211</v>
      </c>
      <c r="AJ1266" s="1" t="s">
        <v>211</v>
      </c>
      <c r="AK1266" s="1" t="s">
        <v>211</v>
      </c>
      <c r="AL1266" s="1"/>
      <c r="AM1266" s="1"/>
      <c r="AN1266" s="1"/>
      <c r="AO1266" s="1"/>
      <c r="AP1266" s="1"/>
      <c r="AQ1266" s="44"/>
    </row>
    <row r="1267" spans="1:43" x14ac:dyDescent="0.25">
      <c r="A1267" s="132" t="s">
        <v>12221</v>
      </c>
      <c r="B1267" s="129" t="s">
        <v>2810</v>
      </c>
      <c r="C1267" s="129" t="s">
        <v>2856</v>
      </c>
      <c r="D1267" s="129" t="s">
        <v>2825</v>
      </c>
      <c r="E1267" s="129" t="s">
        <v>793</v>
      </c>
      <c r="F1267" s="1">
        <v>2275</v>
      </c>
      <c r="G1267" s="129" t="s">
        <v>65</v>
      </c>
      <c r="H1267" s="129" t="s">
        <v>2814</v>
      </c>
      <c r="I1267" s="129" t="s">
        <v>205</v>
      </c>
      <c r="J1267" s="129" t="s">
        <v>206</v>
      </c>
      <c r="K1267" s="1">
        <v>24243271</v>
      </c>
      <c r="L1267" s="1">
        <v>30010270104959</v>
      </c>
      <c r="M1267" s="129" t="s">
        <v>218</v>
      </c>
      <c r="N1267" s="1">
        <v>1028839406</v>
      </c>
      <c r="O1267" s="1">
        <v>44289</v>
      </c>
      <c r="P1267" s="1">
        <v>44306</v>
      </c>
      <c r="Q1267" s="129" t="s">
        <v>253</v>
      </c>
      <c r="R1267" s="129" t="s">
        <v>2810</v>
      </c>
      <c r="S1267" s="1">
        <v>163</v>
      </c>
      <c r="T1267" s="1">
        <v>0</v>
      </c>
      <c r="U1267" s="129" t="s">
        <v>209</v>
      </c>
      <c r="V1267" s="48"/>
      <c r="W1267" s="48"/>
      <c r="X1267" s="129" t="s">
        <v>211</v>
      </c>
      <c r="Y1267" s="129" t="s">
        <v>211</v>
      </c>
      <c r="Z1267" s="129" t="s">
        <v>210</v>
      </c>
      <c r="AA1267" s="129" t="s">
        <v>243</v>
      </c>
      <c r="AB1267" s="129" t="s">
        <v>213</v>
      </c>
      <c r="AC1267" s="129" t="s">
        <v>214</v>
      </c>
      <c r="AD1267" s="1">
        <v>44306</v>
      </c>
      <c r="AE1267" s="129"/>
      <c r="AF1267" s="129" t="s">
        <v>239</v>
      </c>
      <c r="AG1267" s="1" t="s">
        <v>216</v>
      </c>
      <c r="AH1267" s="1" t="s">
        <v>210</v>
      </c>
      <c r="AI1267" s="1" t="s">
        <v>211</v>
      </c>
      <c r="AJ1267" s="1" t="s">
        <v>211</v>
      </c>
      <c r="AK1267" s="1" t="s">
        <v>211</v>
      </c>
      <c r="AL1267" s="1"/>
      <c r="AM1267" s="1"/>
      <c r="AN1267" s="1"/>
      <c r="AO1267" s="1"/>
      <c r="AP1267" s="1"/>
      <c r="AQ1267" s="44"/>
    </row>
    <row r="1268" spans="1:43" x14ac:dyDescent="0.25">
      <c r="A1268" s="132" t="s">
        <v>12221</v>
      </c>
      <c r="B1268" s="129" t="s">
        <v>2810</v>
      </c>
      <c r="C1268" s="129" t="s">
        <v>2851</v>
      </c>
      <c r="D1268" s="129" t="s">
        <v>2852</v>
      </c>
      <c r="E1268" s="129" t="s">
        <v>791</v>
      </c>
      <c r="F1268" s="1">
        <v>9313</v>
      </c>
      <c r="G1268" s="129" t="s">
        <v>2472</v>
      </c>
      <c r="H1268" s="129" t="s">
        <v>2814</v>
      </c>
      <c r="I1268" s="129" t="s">
        <v>205</v>
      </c>
      <c r="J1268" s="129" t="s">
        <v>227</v>
      </c>
      <c r="K1268" s="1">
        <v>24239225</v>
      </c>
      <c r="L1268" s="1">
        <v>29207050101382</v>
      </c>
      <c r="M1268" s="129" t="s">
        <v>218</v>
      </c>
      <c r="N1268" s="1">
        <v>1023033894</v>
      </c>
      <c r="O1268" s="1">
        <v>44254</v>
      </c>
      <c r="P1268" s="1">
        <v>44263</v>
      </c>
      <c r="Q1268" s="129" t="s">
        <v>300</v>
      </c>
      <c r="R1268" s="129" t="s">
        <v>2810</v>
      </c>
      <c r="S1268" s="1">
        <v>53</v>
      </c>
      <c r="T1268" s="1">
        <v>0</v>
      </c>
      <c r="U1268" s="129" t="s">
        <v>209</v>
      </c>
      <c r="V1268" s="48"/>
      <c r="W1268" s="48"/>
      <c r="X1268" s="129" t="s">
        <v>211</v>
      </c>
      <c r="Y1268" s="129" t="s">
        <v>211</v>
      </c>
      <c r="Z1268" s="129" t="s">
        <v>210</v>
      </c>
      <c r="AA1268" s="129" t="s">
        <v>220</v>
      </c>
      <c r="AB1268" s="129" t="s">
        <v>213</v>
      </c>
      <c r="AC1268" s="129" t="s">
        <v>214</v>
      </c>
      <c r="AD1268" s="1">
        <v>44263</v>
      </c>
      <c r="AE1268" s="129"/>
      <c r="AF1268" s="129" t="s">
        <v>229</v>
      </c>
      <c r="AG1268" s="1" t="s">
        <v>216</v>
      </c>
      <c r="AH1268" s="1" t="s">
        <v>210</v>
      </c>
      <c r="AI1268" s="1" t="s">
        <v>211</v>
      </c>
      <c r="AJ1268" s="1" t="s">
        <v>211</v>
      </c>
      <c r="AK1268" s="1" t="s">
        <v>211</v>
      </c>
      <c r="AL1268" s="1"/>
      <c r="AM1268" s="1"/>
      <c r="AN1268" s="1"/>
      <c r="AO1268" s="1"/>
      <c r="AP1268" s="1"/>
      <c r="AQ1268" s="44"/>
    </row>
    <row r="1269" spans="1:43" x14ac:dyDescent="0.25">
      <c r="A1269" s="132" t="s">
        <v>12221</v>
      </c>
      <c r="B1269" s="129" t="s">
        <v>2810</v>
      </c>
      <c r="C1269" s="129" t="s">
        <v>2862</v>
      </c>
      <c r="D1269" s="129" t="s">
        <v>2863</v>
      </c>
      <c r="E1269" s="129" t="s">
        <v>796</v>
      </c>
      <c r="F1269" s="1">
        <v>9874</v>
      </c>
      <c r="G1269" s="129" t="s">
        <v>2472</v>
      </c>
      <c r="H1269" s="129" t="s">
        <v>2814</v>
      </c>
      <c r="I1269" s="129" t="s">
        <v>205</v>
      </c>
      <c r="J1269" s="129" t="s">
        <v>227</v>
      </c>
      <c r="K1269" s="1">
        <v>24260122</v>
      </c>
      <c r="L1269" s="1">
        <v>30001161401588</v>
      </c>
      <c r="M1269" s="129" t="s">
        <v>218</v>
      </c>
      <c r="N1269" s="1">
        <v>1067960760</v>
      </c>
      <c r="O1269" s="1">
        <v>44535</v>
      </c>
      <c r="P1269" s="1">
        <v>44545</v>
      </c>
      <c r="Q1269" s="129" t="s">
        <v>224</v>
      </c>
      <c r="R1269" s="129" t="s">
        <v>2810</v>
      </c>
      <c r="S1269" s="1">
        <v>9</v>
      </c>
      <c r="T1269" s="1">
        <v>0</v>
      </c>
      <c r="U1269" s="129" t="s">
        <v>209</v>
      </c>
      <c r="V1269" s="48"/>
      <c r="W1269" s="48"/>
      <c r="X1269" s="129" t="s">
        <v>211</v>
      </c>
      <c r="Y1269" s="129" t="s">
        <v>211</v>
      </c>
      <c r="Z1269" s="129" t="s">
        <v>210</v>
      </c>
      <c r="AA1269" s="129" t="s">
        <v>220</v>
      </c>
      <c r="AB1269" s="129" t="s">
        <v>213</v>
      </c>
      <c r="AC1269" s="129" t="s">
        <v>214</v>
      </c>
      <c r="AD1269" s="1">
        <v>44545</v>
      </c>
      <c r="AE1269" s="129"/>
      <c r="AF1269" s="129" t="s">
        <v>226</v>
      </c>
      <c r="AG1269" s="1" t="s">
        <v>216</v>
      </c>
      <c r="AH1269" s="1" t="s">
        <v>210</v>
      </c>
      <c r="AI1269" s="1" t="s">
        <v>211</v>
      </c>
      <c r="AJ1269" s="1" t="s">
        <v>211</v>
      </c>
      <c r="AK1269" s="1" t="s">
        <v>211</v>
      </c>
      <c r="AL1269" s="1"/>
      <c r="AM1269" s="1"/>
      <c r="AN1269" s="1"/>
      <c r="AO1269" s="1"/>
      <c r="AP1269" s="1"/>
      <c r="AQ1269" s="44"/>
    </row>
    <row r="1270" spans="1:43" x14ac:dyDescent="0.25">
      <c r="A1270" s="132" t="s">
        <v>12221</v>
      </c>
      <c r="B1270" s="129" t="s">
        <v>2810</v>
      </c>
      <c r="C1270" s="129" t="s">
        <v>2857</v>
      </c>
      <c r="D1270" s="129" t="s">
        <v>2858</v>
      </c>
      <c r="E1270" s="129" t="s">
        <v>794</v>
      </c>
      <c r="F1270" s="1">
        <v>9985</v>
      </c>
      <c r="G1270" s="129" t="s">
        <v>2472</v>
      </c>
      <c r="H1270" s="129" t="s">
        <v>2814</v>
      </c>
      <c r="I1270" s="129" t="s">
        <v>205</v>
      </c>
      <c r="J1270" s="129" t="s">
        <v>227</v>
      </c>
      <c r="K1270" s="1">
        <v>24260128</v>
      </c>
      <c r="L1270" s="1">
        <v>29802151401005</v>
      </c>
      <c r="M1270" s="129" t="s">
        <v>218</v>
      </c>
      <c r="N1270" s="1">
        <v>1023191294</v>
      </c>
      <c r="O1270" s="1">
        <v>44535</v>
      </c>
      <c r="P1270" s="1">
        <v>44545</v>
      </c>
      <c r="Q1270" s="129" t="s">
        <v>265</v>
      </c>
      <c r="R1270" s="129" t="s">
        <v>2810</v>
      </c>
      <c r="S1270" s="1">
        <v>9</v>
      </c>
      <c r="T1270" s="1">
        <v>0</v>
      </c>
      <c r="U1270" s="129" t="s">
        <v>209</v>
      </c>
      <c r="V1270" s="48"/>
      <c r="W1270" s="48"/>
      <c r="X1270" s="129" t="s">
        <v>211</v>
      </c>
      <c r="Y1270" s="129" t="s">
        <v>211</v>
      </c>
      <c r="Z1270" s="129" t="s">
        <v>210</v>
      </c>
      <c r="AA1270" s="129" t="s">
        <v>220</v>
      </c>
      <c r="AB1270" s="129" t="s">
        <v>213</v>
      </c>
      <c r="AC1270" s="129" t="s">
        <v>214</v>
      </c>
      <c r="AD1270" s="1">
        <v>44545</v>
      </c>
      <c r="AE1270" s="129"/>
      <c r="AF1270" s="129" t="s">
        <v>226</v>
      </c>
      <c r="AG1270" s="1" t="s">
        <v>216</v>
      </c>
      <c r="AH1270" s="1" t="s">
        <v>210</v>
      </c>
      <c r="AI1270" s="1" t="s">
        <v>211</v>
      </c>
      <c r="AJ1270" s="1" t="s">
        <v>211</v>
      </c>
      <c r="AK1270" s="1" t="s">
        <v>211</v>
      </c>
      <c r="AL1270" s="1"/>
      <c r="AM1270" s="1"/>
      <c r="AN1270" s="1"/>
      <c r="AO1270" s="1"/>
      <c r="AP1270" s="1"/>
      <c r="AQ1270" s="44"/>
    </row>
    <row r="1271" spans="1:43" x14ac:dyDescent="0.25">
      <c r="A1271" s="132" t="s">
        <v>12221</v>
      </c>
      <c r="B1271" s="129" t="s">
        <v>2810</v>
      </c>
      <c r="C1271" s="129" t="s">
        <v>2859</v>
      </c>
      <c r="D1271" s="129" t="s">
        <v>2860</v>
      </c>
      <c r="E1271" s="129" t="s">
        <v>795</v>
      </c>
      <c r="F1271" s="1">
        <v>8273</v>
      </c>
      <c r="G1271" s="129" t="s">
        <v>65</v>
      </c>
      <c r="H1271" s="129" t="s">
        <v>2814</v>
      </c>
      <c r="I1271" s="129" t="s">
        <v>205</v>
      </c>
      <c r="J1271" s="129" t="s">
        <v>206</v>
      </c>
      <c r="K1271" s="1">
        <v>24263358</v>
      </c>
      <c r="L1271" s="1">
        <v>29307098800678</v>
      </c>
      <c r="M1271" s="129" t="s">
        <v>218</v>
      </c>
      <c r="N1271" s="1">
        <v>1032867235</v>
      </c>
      <c r="O1271" s="1">
        <v>44583</v>
      </c>
      <c r="P1271" s="1">
        <v>44595</v>
      </c>
      <c r="Q1271" s="129" t="s">
        <v>2861</v>
      </c>
      <c r="R1271" s="129" t="s">
        <v>2810</v>
      </c>
      <c r="S1271" s="1">
        <v>10</v>
      </c>
      <c r="T1271" s="1">
        <v>0</v>
      </c>
      <c r="U1271" s="129" t="s">
        <v>209</v>
      </c>
      <c r="V1271" s="48"/>
      <c r="W1271" s="48"/>
      <c r="X1271" s="129" t="s">
        <v>211</v>
      </c>
      <c r="Y1271" s="129" t="s">
        <v>211</v>
      </c>
      <c r="Z1271" s="129" t="s">
        <v>210</v>
      </c>
      <c r="AA1271" s="129" t="s">
        <v>243</v>
      </c>
      <c r="AB1271" s="129" t="s">
        <v>213</v>
      </c>
      <c r="AC1271" s="129" t="s">
        <v>214</v>
      </c>
      <c r="AD1271" s="1">
        <v>44595</v>
      </c>
      <c r="AE1271" s="129"/>
      <c r="AF1271" s="129" t="s">
        <v>226</v>
      </c>
      <c r="AG1271" s="1" t="s">
        <v>216</v>
      </c>
      <c r="AH1271" s="1" t="s">
        <v>210</v>
      </c>
      <c r="AI1271" s="1" t="s">
        <v>211</v>
      </c>
      <c r="AJ1271" s="1" t="s">
        <v>211</v>
      </c>
      <c r="AK1271" s="1" t="s">
        <v>211</v>
      </c>
      <c r="AL1271" s="1"/>
      <c r="AM1271" s="1"/>
      <c r="AN1271" s="1"/>
      <c r="AO1271" s="1"/>
      <c r="AP1271" s="1"/>
      <c r="AQ1271" s="44"/>
    </row>
    <row r="1272" spans="1:43" x14ac:dyDescent="0.25">
      <c r="A1272" s="132" t="s">
        <v>12221</v>
      </c>
      <c r="B1272" s="129" t="s">
        <v>2810</v>
      </c>
      <c r="C1272" s="129" t="s">
        <v>2844</v>
      </c>
      <c r="D1272" s="129" t="s">
        <v>2845</v>
      </c>
      <c r="E1272" s="129" t="s">
        <v>2846</v>
      </c>
      <c r="F1272" s="1">
        <v>7434</v>
      </c>
      <c r="G1272" s="129" t="s">
        <v>2891</v>
      </c>
      <c r="H1272" s="129" t="s">
        <v>2814</v>
      </c>
      <c r="I1272" s="129" t="s">
        <v>205</v>
      </c>
      <c r="J1272" s="129" t="s">
        <v>206</v>
      </c>
      <c r="K1272" s="1">
        <v>24268058</v>
      </c>
      <c r="L1272" s="1">
        <v>30308010107198</v>
      </c>
      <c r="M1272" s="129" t="s">
        <v>218</v>
      </c>
      <c r="N1272" s="1">
        <v>1003662587</v>
      </c>
      <c r="O1272" s="1">
        <v>44646</v>
      </c>
      <c r="P1272" s="1">
        <v>44660</v>
      </c>
      <c r="Q1272" s="129" t="s">
        <v>2847</v>
      </c>
      <c r="R1272" s="129" t="s">
        <v>2810</v>
      </c>
      <c r="S1272" s="1">
        <v>785</v>
      </c>
      <c r="T1272" s="1">
        <v>0</v>
      </c>
      <c r="U1272" s="129" t="s">
        <v>209</v>
      </c>
      <c r="V1272" s="48"/>
      <c r="W1272" s="48"/>
      <c r="X1272" s="129" t="s">
        <v>211</v>
      </c>
      <c r="Y1272" s="129" t="s">
        <v>211</v>
      </c>
      <c r="Z1272" s="129" t="s">
        <v>210</v>
      </c>
      <c r="AA1272" s="129" t="s">
        <v>220</v>
      </c>
      <c r="AB1272" s="129" t="s">
        <v>213</v>
      </c>
      <c r="AC1272" s="129" t="s">
        <v>214</v>
      </c>
      <c r="AD1272" s="1">
        <v>44660</v>
      </c>
      <c r="AE1272" s="129"/>
      <c r="AF1272" s="129" t="s">
        <v>233</v>
      </c>
      <c r="AG1272" s="1" t="s">
        <v>216</v>
      </c>
      <c r="AH1272" s="1" t="s">
        <v>210</v>
      </c>
      <c r="AI1272" s="1" t="s">
        <v>211</v>
      </c>
      <c r="AJ1272" s="1" t="s">
        <v>211</v>
      </c>
      <c r="AK1272" s="1" t="s">
        <v>211</v>
      </c>
      <c r="AL1272" s="1"/>
      <c r="AM1272" s="1"/>
      <c r="AN1272" s="1"/>
      <c r="AO1272" s="1"/>
      <c r="AP1272" s="1"/>
      <c r="AQ1272" s="44"/>
    </row>
    <row r="1273" spans="1:43" x14ac:dyDescent="0.25">
      <c r="A1273" s="132" t="s">
        <v>12221</v>
      </c>
      <c r="B1273" s="129" t="s">
        <v>2810</v>
      </c>
      <c r="C1273" s="129" t="s">
        <v>2849</v>
      </c>
      <c r="D1273" s="129" t="s">
        <v>2850</v>
      </c>
      <c r="E1273" s="129" t="s">
        <v>789</v>
      </c>
      <c r="F1273" s="1">
        <v>2598</v>
      </c>
      <c r="G1273" s="129" t="s">
        <v>2472</v>
      </c>
      <c r="H1273" s="129" t="s">
        <v>2814</v>
      </c>
      <c r="I1273" s="129" t="s">
        <v>205</v>
      </c>
      <c r="J1273" s="129" t="s">
        <v>227</v>
      </c>
      <c r="K1273" s="1">
        <v>24274638</v>
      </c>
      <c r="L1273" s="1">
        <v>30007220101427</v>
      </c>
      <c r="M1273" s="129" t="s">
        <v>218</v>
      </c>
      <c r="N1273" s="1">
        <v>1004334579</v>
      </c>
      <c r="O1273" s="1">
        <v>44819</v>
      </c>
      <c r="P1273" s="1">
        <v>44833</v>
      </c>
      <c r="Q1273" s="129" t="s">
        <v>232</v>
      </c>
      <c r="R1273" s="129" t="s">
        <v>2810</v>
      </c>
      <c r="S1273" s="1">
        <v>12</v>
      </c>
      <c r="T1273" s="1">
        <v>0</v>
      </c>
      <c r="U1273" s="129" t="s">
        <v>209</v>
      </c>
      <c r="V1273" s="48"/>
      <c r="W1273" s="48"/>
      <c r="X1273" s="129" t="s">
        <v>211</v>
      </c>
      <c r="Y1273" s="129" t="s">
        <v>211</v>
      </c>
      <c r="Z1273" s="129" t="s">
        <v>210</v>
      </c>
      <c r="AA1273" s="129" t="s">
        <v>220</v>
      </c>
      <c r="AB1273" s="129" t="s">
        <v>213</v>
      </c>
      <c r="AC1273" s="129" t="s">
        <v>214</v>
      </c>
      <c r="AD1273" s="1">
        <v>44833</v>
      </c>
      <c r="AE1273" s="129"/>
      <c r="AF1273" s="129" t="s">
        <v>229</v>
      </c>
      <c r="AG1273" s="1" t="s">
        <v>216</v>
      </c>
      <c r="AH1273" s="1" t="s">
        <v>210</v>
      </c>
      <c r="AI1273" s="1" t="s">
        <v>211</v>
      </c>
      <c r="AJ1273" s="1" t="s">
        <v>211</v>
      </c>
      <c r="AK1273" s="1" t="s">
        <v>211</v>
      </c>
      <c r="AL1273" s="1"/>
      <c r="AM1273" s="1"/>
      <c r="AN1273" s="1"/>
      <c r="AO1273" s="1"/>
      <c r="AP1273" s="1"/>
      <c r="AQ1273" s="44"/>
    </row>
    <row r="1274" spans="1:43" x14ac:dyDescent="0.25">
      <c r="A1274" s="132" t="s">
        <v>12221</v>
      </c>
      <c r="B1274" s="129" t="s">
        <v>2810</v>
      </c>
      <c r="C1274" s="129" t="s">
        <v>2881</v>
      </c>
      <c r="D1274" s="129" t="s">
        <v>2882</v>
      </c>
      <c r="E1274" s="129" t="s">
        <v>811</v>
      </c>
      <c r="F1274" s="1">
        <v>2658</v>
      </c>
      <c r="G1274" s="129" t="s">
        <v>65</v>
      </c>
      <c r="H1274" s="129" t="s">
        <v>2814</v>
      </c>
      <c r="I1274" s="129" t="s">
        <v>205</v>
      </c>
      <c r="J1274" s="129" t="s">
        <v>206</v>
      </c>
      <c r="K1274" s="1">
        <v>24274640</v>
      </c>
      <c r="L1274" s="1">
        <v>30209090105559</v>
      </c>
      <c r="M1274" s="129" t="s">
        <v>218</v>
      </c>
      <c r="N1274" s="1">
        <v>1016418437</v>
      </c>
      <c r="O1274" s="1">
        <v>44819</v>
      </c>
      <c r="P1274" s="1">
        <v>44833</v>
      </c>
      <c r="Q1274" s="129" t="s">
        <v>246</v>
      </c>
      <c r="R1274" s="129" t="s">
        <v>2810</v>
      </c>
      <c r="S1274" s="1">
        <v>12</v>
      </c>
      <c r="T1274" s="1">
        <v>0</v>
      </c>
      <c r="U1274" s="129" t="s">
        <v>209</v>
      </c>
      <c r="V1274" s="48"/>
      <c r="W1274" s="48"/>
      <c r="X1274" s="129" t="s">
        <v>211</v>
      </c>
      <c r="Y1274" s="129" t="s">
        <v>211</v>
      </c>
      <c r="Z1274" s="129" t="s">
        <v>210</v>
      </c>
      <c r="AA1274" s="129" t="s">
        <v>1701</v>
      </c>
      <c r="AB1274" s="129" t="s">
        <v>213</v>
      </c>
      <c r="AC1274" s="129" t="s">
        <v>214</v>
      </c>
      <c r="AD1274" s="1">
        <v>44833</v>
      </c>
      <c r="AE1274" s="129"/>
      <c r="AF1274" s="129" t="s">
        <v>233</v>
      </c>
      <c r="AG1274" s="1" t="s">
        <v>216</v>
      </c>
      <c r="AH1274" s="1" t="s">
        <v>210</v>
      </c>
      <c r="AI1274" s="1" t="s">
        <v>211</v>
      </c>
      <c r="AJ1274" s="1" t="s">
        <v>211</v>
      </c>
      <c r="AK1274" s="1" t="s">
        <v>211</v>
      </c>
      <c r="AL1274" s="1"/>
      <c r="AM1274" s="1"/>
      <c r="AN1274" s="1"/>
      <c r="AO1274" s="1"/>
      <c r="AP1274" s="1"/>
      <c r="AQ1274" s="44"/>
    </row>
    <row r="1275" spans="1:43" x14ac:dyDescent="0.25">
      <c r="A1275" s="132" t="s">
        <v>12221</v>
      </c>
      <c r="B1275" s="129" t="s">
        <v>2810</v>
      </c>
      <c r="C1275" s="129" t="s">
        <v>2876</v>
      </c>
      <c r="D1275" s="129" t="s">
        <v>2877</v>
      </c>
      <c r="E1275" s="129" t="s">
        <v>810</v>
      </c>
      <c r="F1275" s="1">
        <v>7805</v>
      </c>
      <c r="G1275" s="129" t="s">
        <v>65</v>
      </c>
      <c r="H1275" s="129" t="s">
        <v>2814</v>
      </c>
      <c r="I1275" s="129" t="s">
        <v>205</v>
      </c>
      <c r="J1275" s="129" t="s">
        <v>206</v>
      </c>
      <c r="K1275" s="1">
        <v>24277762</v>
      </c>
      <c r="L1275" s="1">
        <v>30203120103531</v>
      </c>
      <c r="M1275" s="129" t="s">
        <v>218</v>
      </c>
      <c r="N1275" s="1">
        <v>1559388824</v>
      </c>
      <c r="O1275" s="1">
        <v>44896</v>
      </c>
      <c r="P1275" s="1">
        <v>44913</v>
      </c>
      <c r="Q1275" s="129" t="s">
        <v>246</v>
      </c>
      <c r="R1275" s="129" t="s">
        <v>2810</v>
      </c>
      <c r="S1275" s="1">
        <v>13</v>
      </c>
      <c r="T1275" s="1">
        <v>0</v>
      </c>
      <c r="U1275" s="129" t="s">
        <v>209</v>
      </c>
      <c r="V1275" s="48"/>
      <c r="W1275" s="48"/>
      <c r="X1275" s="129" t="s">
        <v>211</v>
      </c>
      <c r="Y1275" s="129" t="s">
        <v>211</v>
      </c>
      <c r="Z1275" s="129" t="s">
        <v>210</v>
      </c>
      <c r="AA1275" s="129" t="s">
        <v>1701</v>
      </c>
      <c r="AB1275" s="129" t="s">
        <v>213</v>
      </c>
      <c r="AC1275" s="129" t="s">
        <v>214</v>
      </c>
      <c r="AD1275" s="1">
        <v>44877</v>
      </c>
      <c r="AE1275" s="129"/>
      <c r="AF1275" s="129" t="s">
        <v>215</v>
      </c>
      <c r="AG1275" s="1" t="s">
        <v>216</v>
      </c>
      <c r="AH1275" s="1" t="s">
        <v>210</v>
      </c>
      <c r="AI1275" s="1" t="s">
        <v>211</v>
      </c>
      <c r="AJ1275" s="1" t="s">
        <v>211</v>
      </c>
      <c r="AK1275" s="1" t="s">
        <v>211</v>
      </c>
      <c r="AL1275" s="1"/>
      <c r="AM1275" s="1"/>
      <c r="AN1275" s="1"/>
      <c r="AO1275" s="1"/>
      <c r="AP1275" s="1"/>
      <c r="AQ1275" s="44"/>
    </row>
    <row r="1276" spans="1:43" x14ac:dyDescent="0.25">
      <c r="A1276" s="132" t="s">
        <v>12221</v>
      </c>
      <c r="B1276" s="129" t="s">
        <v>2810</v>
      </c>
      <c r="C1276" s="129" t="s">
        <v>2878</v>
      </c>
      <c r="D1276" s="129" t="s">
        <v>2879</v>
      </c>
      <c r="E1276" s="129" t="s">
        <v>807</v>
      </c>
      <c r="F1276" s="1">
        <v>7818</v>
      </c>
      <c r="G1276" s="129" t="s">
        <v>2825</v>
      </c>
      <c r="H1276" s="129" t="s">
        <v>2814</v>
      </c>
      <c r="I1276" s="129" t="s">
        <v>205</v>
      </c>
      <c r="J1276" s="129" t="s">
        <v>227</v>
      </c>
      <c r="K1276" s="1">
        <v>24277764</v>
      </c>
      <c r="L1276" s="1">
        <v>30312230100108</v>
      </c>
      <c r="M1276" s="129" t="s">
        <v>218</v>
      </c>
      <c r="N1276" s="1">
        <v>1117600303</v>
      </c>
      <c r="O1276" s="1">
        <v>44896</v>
      </c>
      <c r="P1276" s="1">
        <v>44913</v>
      </c>
      <c r="Q1276" s="129" t="s">
        <v>2880</v>
      </c>
      <c r="R1276" s="129" t="s">
        <v>2810</v>
      </c>
      <c r="S1276" s="1">
        <v>13</v>
      </c>
      <c r="T1276" s="1">
        <v>0</v>
      </c>
      <c r="U1276" s="129" t="s">
        <v>209</v>
      </c>
      <c r="V1276" s="48"/>
      <c r="W1276" s="48"/>
      <c r="X1276" s="129" t="s">
        <v>211</v>
      </c>
      <c r="Y1276" s="129" t="s">
        <v>211</v>
      </c>
      <c r="Z1276" s="129" t="s">
        <v>210</v>
      </c>
      <c r="AA1276" s="129" t="s">
        <v>220</v>
      </c>
      <c r="AB1276" s="129" t="s">
        <v>213</v>
      </c>
      <c r="AC1276" s="129" t="s">
        <v>214</v>
      </c>
      <c r="AD1276" s="1">
        <v>44877</v>
      </c>
      <c r="AE1276" s="129"/>
      <c r="AF1276" s="129" t="s">
        <v>215</v>
      </c>
      <c r="AG1276" s="1" t="s">
        <v>216</v>
      </c>
      <c r="AH1276" s="1" t="s">
        <v>210</v>
      </c>
      <c r="AI1276" s="1" t="s">
        <v>211</v>
      </c>
      <c r="AJ1276" s="1" t="s">
        <v>211</v>
      </c>
      <c r="AK1276" s="1" t="s">
        <v>211</v>
      </c>
      <c r="AL1276" s="1"/>
      <c r="AM1276" s="1"/>
      <c r="AN1276" s="1"/>
      <c r="AO1276" s="1"/>
      <c r="AP1276" s="1"/>
      <c r="AQ1276" s="44"/>
    </row>
    <row r="1277" spans="1:43" x14ac:dyDescent="0.25">
      <c r="A1277" s="132" t="s">
        <v>12221</v>
      </c>
      <c r="B1277" s="129" t="s">
        <v>2810</v>
      </c>
      <c r="C1277" s="129" t="s">
        <v>2883</v>
      </c>
      <c r="D1277" s="129" t="s">
        <v>2884</v>
      </c>
      <c r="E1277" s="129" t="s">
        <v>809</v>
      </c>
      <c r="F1277" s="1">
        <v>7177</v>
      </c>
      <c r="G1277" s="129" t="s">
        <v>2887</v>
      </c>
      <c r="H1277" s="129" t="s">
        <v>2814</v>
      </c>
      <c r="I1277" s="129" t="s">
        <v>205</v>
      </c>
      <c r="J1277" s="129" t="s">
        <v>206</v>
      </c>
      <c r="K1277" s="1">
        <v>24277985</v>
      </c>
      <c r="L1277" s="1">
        <v>30308241402613</v>
      </c>
      <c r="M1277" s="129" t="s">
        <v>218</v>
      </c>
      <c r="N1277" s="1">
        <v>1010167397</v>
      </c>
      <c r="O1277" s="1">
        <v>44903</v>
      </c>
      <c r="P1277" s="1">
        <v>44918</v>
      </c>
      <c r="Q1277" s="129" t="s">
        <v>2885</v>
      </c>
      <c r="R1277" s="129" t="s">
        <v>2810</v>
      </c>
      <c r="S1277" s="1">
        <v>803</v>
      </c>
      <c r="T1277" s="1">
        <v>0</v>
      </c>
      <c r="U1277" s="129" t="s">
        <v>209</v>
      </c>
      <c r="V1277" s="48"/>
      <c r="W1277" s="48"/>
      <c r="X1277" s="129" t="s">
        <v>211</v>
      </c>
      <c r="Y1277" s="129" t="s">
        <v>211</v>
      </c>
      <c r="Z1277" s="129" t="s">
        <v>210</v>
      </c>
      <c r="AA1277" s="129" t="s">
        <v>220</v>
      </c>
      <c r="AB1277" s="129" t="s">
        <v>213</v>
      </c>
      <c r="AC1277" s="129" t="s">
        <v>214</v>
      </c>
      <c r="AD1277" s="1">
        <v>44918</v>
      </c>
      <c r="AE1277" s="129"/>
      <c r="AF1277" s="129" t="s">
        <v>239</v>
      </c>
      <c r="AG1277" s="1" t="s">
        <v>216</v>
      </c>
      <c r="AH1277" s="1" t="s">
        <v>210</v>
      </c>
      <c r="AI1277" s="1" t="s">
        <v>211</v>
      </c>
      <c r="AJ1277" s="1" t="s">
        <v>211</v>
      </c>
      <c r="AK1277" s="1" t="s">
        <v>211</v>
      </c>
      <c r="AL1277" s="1"/>
      <c r="AM1277" s="1"/>
      <c r="AN1277" s="1"/>
      <c r="AO1277" s="1"/>
      <c r="AP1277" s="1"/>
      <c r="AQ1277" s="44"/>
    </row>
    <row r="1278" spans="1:43" x14ac:dyDescent="0.25">
      <c r="A1278" s="132" t="s">
        <v>12221</v>
      </c>
      <c r="B1278" s="129" t="s">
        <v>2810</v>
      </c>
      <c r="C1278" s="129" t="s">
        <v>2895</v>
      </c>
      <c r="D1278" s="129" t="s">
        <v>2896</v>
      </c>
      <c r="E1278" s="129" t="s">
        <v>813</v>
      </c>
      <c r="F1278" s="1">
        <v>7237</v>
      </c>
      <c r="G1278" s="129" t="s">
        <v>2882</v>
      </c>
      <c r="H1278" s="129" t="s">
        <v>2814</v>
      </c>
      <c r="I1278" s="129" t="s">
        <v>249</v>
      </c>
      <c r="J1278" s="129" t="s">
        <v>206</v>
      </c>
      <c r="K1278" s="1">
        <v>24277988</v>
      </c>
      <c r="L1278" s="1">
        <v>30402202100916</v>
      </c>
      <c r="M1278" s="129" t="s">
        <v>218</v>
      </c>
      <c r="N1278" s="1">
        <v>1001477300</v>
      </c>
      <c r="O1278" s="1">
        <v>44903</v>
      </c>
      <c r="P1278" s="1">
        <v>44918</v>
      </c>
      <c r="Q1278" s="129" t="s">
        <v>297</v>
      </c>
      <c r="R1278" s="129" t="s">
        <v>2810</v>
      </c>
      <c r="S1278" s="1">
        <v>803</v>
      </c>
      <c r="T1278" s="1">
        <v>0</v>
      </c>
      <c r="U1278" s="129" t="s">
        <v>209</v>
      </c>
      <c r="V1278" s="48"/>
      <c r="W1278" s="48"/>
      <c r="X1278" s="129" t="s">
        <v>211</v>
      </c>
      <c r="Y1278" s="129" t="s">
        <v>211</v>
      </c>
      <c r="Z1278" s="129" t="s">
        <v>210</v>
      </c>
      <c r="AA1278" s="129" t="s">
        <v>220</v>
      </c>
      <c r="AB1278" s="129" t="s">
        <v>213</v>
      </c>
      <c r="AC1278" s="129" t="s">
        <v>214</v>
      </c>
      <c r="AD1278" s="1">
        <v>44918</v>
      </c>
      <c r="AE1278" s="129"/>
      <c r="AF1278" s="129" t="s">
        <v>230</v>
      </c>
      <c r="AG1278" s="1" t="s">
        <v>216</v>
      </c>
      <c r="AH1278" s="1" t="s">
        <v>210</v>
      </c>
      <c r="AI1278" s="1" t="s">
        <v>211</v>
      </c>
      <c r="AJ1278" s="1" t="s">
        <v>211</v>
      </c>
      <c r="AK1278" s="1" t="s">
        <v>211</v>
      </c>
      <c r="AL1278" s="1"/>
      <c r="AM1278" s="1"/>
      <c r="AN1278" s="1"/>
      <c r="AO1278" s="1"/>
      <c r="AP1278" s="1"/>
      <c r="AQ1278" s="44"/>
    </row>
    <row r="1279" spans="1:43" x14ac:dyDescent="0.25">
      <c r="A1279" s="132" t="s">
        <v>12221</v>
      </c>
      <c r="B1279" s="129" t="s">
        <v>2810</v>
      </c>
      <c r="C1279" s="129" t="s">
        <v>2893</v>
      </c>
      <c r="D1279" s="129" t="s">
        <v>2894</v>
      </c>
      <c r="E1279" s="129" t="s">
        <v>818</v>
      </c>
      <c r="F1279" s="1">
        <v>7373</v>
      </c>
      <c r="G1279" s="129" t="s">
        <v>2891</v>
      </c>
      <c r="H1279" s="129" t="s">
        <v>2814</v>
      </c>
      <c r="I1279" s="129" t="s">
        <v>205</v>
      </c>
      <c r="J1279" s="129" t="s">
        <v>206</v>
      </c>
      <c r="K1279" s="1">
        <v>24278006</v>
      </c>
      <c r="L1279" s="1">
        <v>30002012709096</v>
      </c>
      <c r="M1279" s="129" t="s">
        <v>218</v>
      </c>
      <c r="N1279" s="1">
        <v>1069662845</v>
      </c>
      <c r="O1279" s="1">
        <v>44903</v>
      </c>
      <c r="P1279" s="1">
        <v>44918</v>
      </c>
      <c r="Q1279" s="129" t="s">
        <v>2114</v>
      </c>
      <c r="R1279" s="129" t="s">
        <v>2810</v>
      </c>
      <c r="S1279" s="1">
        <v>803</v>
      </c>
      <c r="T1279" s="1">
        <v>0</v>
      </c>
      <c r="U1279" s="129" t="s">
        <v>209</v>
      </c>
      <c r="V1279" s="48"/>
      <c r="W1279" s="48"/>
      <c r="X1279" s="129" t="s">
        <v>211</v>
      </c>
      <c r="Y1279" s="129" t="s">
        <v>211</v>
      </c>
      <c r="Z1279" s="129" t="s">
        <v>210</v>
      </c>
      <c r="AA1279" s="129" t="s">
        <v>220</v>
      </c>
      <c r="AB1279" s="129" t="s">
        <v>213</v>
      </c>
      <c r="AC1279" s="129" t="s">
        <v>214</v>
      </c>
      <c r="AD1279" s="1">
        <v>44918</v>
      </c>
      <c r="AE1279" s="129"/>
      <c r="AF1279" s="129" t="s">
        <v>233</v>
      </c>
      <c r="AG1279" s="1" t="s">
        <v>216</v>
      </c>
      <c r="AH1279" s="1" t="s">
        <v>210</v>
      </c>
      <c r="AI1279" s="1" t="s">
        <v>211</v>
      </c>
      <c r="AJ1279" s="1" t="s">
        <v>211</v>
      </c>
      <c r="AK1279" s="1" t="s">
        <v>211</v>
      </c>
      <c r="AL1279" s="1"/>
      <c r="AM1279" s="1"/>
      <c r="AN1279" s="1"/>
      <c r="AO1279" s="1"/>
      <c r="AP1279" s="1"/>
      <c r="AQ1279" s="44"/>
    </row>
    <row r="1280" spans="1:43" x14ac:dyDescent="0.25">
      <c r="A1280" s="132" t="s">
        <v>12221</v>
      </c>
      <c r="B1280" s="129" t="s">
        <v>2810</v>
      </c>
      <c r="C1280" s="129" t="s">
        <v>2886</v>
      </c>
      <c r="D1280" s="129" t="s">
        <v>2887</v>
      </c>
      <c r="E1280" s="129" t="s">
        <v>816</v>
      </c>
      <c r="F1280" s="1">
        <v>6341</v>
      </c>
      <c r="G1280" s="129" t="s">
        <v>65</v>
      </c>
      <c r="H1280" s="129" t="s">
        <v>2814</v>
      </c>
      <c r="I1280" s="129" t="s">
        <v>205</v>
      </c>
      <c r="J1280" s="129" t="s">
        <v>206</v>
      </c>
      <c r="K1280" s="1">
        <v>24278570</v>
      </c>
      <c r="L1280" s="1">
        <v>30111060100714</v>
      </c>
      <c r="M1280" s="129" t="s">
        <v>218</v>
      </c>
      <c r="N1280" s="1">
        <v>1010069584</v>
      </c>
      <c r="O1280" s="1">
        <v>44917</v>
      </c>
      <c r="P1280" s="1">
        <v>44932</v>
      </c>
      <c r="Q1280" s="129" t="s">
        <v>232</v>
      </c>
      <c r="R1280" s="129" t="s">
        <v>2810</v>
      </c>
      <c r="S1280" s="1">
        <v>14</v>
      </c>
      <c r="T1280" s="1">
        <v>0</v>
      </c>
      <c r="U1280" s="129" t="s">
        <v>209</v>
      </c>
      <c r="V1280" s="48"/>
      <c r="W1280" s="48"/>
      <c r="X1280" s="129" t="s">
        <v>211</v>
      </c>
      <c r="Y1280" s="129" t="s">
        <v>211</v>
      </c>
      <c r="Z1280" s="129" t="s">
        <v>210</v>
      </c>
      <c r="AA1280" s="129" t="s">
        <v>1701</v>
      </c>
      <c r="AB1280" s="129" t="s">
        <v>213</v>
      </c>
      <c r="AC1280" s="129" t="s">
        <v>214</v>
      </c>
      <c r="AD1280" s="1">
        <v>44932</v>
      </c>
      <c r="AE1280" s="129"/>
      <c r="AF1280" s="129" t="s">
        <v>233</v>
      </c>
      <c r="AG1280" s="1" t="s">
        <v>216</v>
      </c>
      <c r="AH1280" s="1" t="s">
        <v>210</v>
      </c>
      <c r="AI1280" s="1" t="s">
        <v>211</v>
      </c>
      <c r="AJ1280" s="1" t="s">
        <v>211</v>
      </c>
      <c r="AK1280" s="1" t="s">
        <v>211</v>
      </c>
      <c r="AL1280" s="1"/>
      <c r="AM1280" s="1"/>
      <c r="AN1280" s="1"/>
      <c r="AO1280" s="1"/>
      <c r="AP1280" s="1"/>
      <c r="AQ1280" s="44"/>
    </row>
    <row r="1281" spans="1:43" x14ac:dyDescent="0.25">
      <c r="A1281" s="132" t="s">
        <v>12221</v>
      </c>
      <c r="B1281" s="129" t="s">
        <v>2810</v>
      </c>
      <c r="C1281" s="129" t="s">
        <v>2888</v>
      </c>
      <c r="D1281" s="129" t="s">
        <v>2889</v>
      </c>
      <c r="E1281" s="129" t="s">
        <v>814</v>
      </c>
      <c r="F1281" s="1">
        <v>6369</v>
      </c>
      <c r="G1281" s="129" t="s">
        <v>2825</v>
      </c>
      <c r="H1281" s="129" t="s">
        <v>2814</v>
      </c>
      <c r="I1281" s="129" t="s">
        <v>205</v>
      </c>
      <c r="J1281" s="129" t="s">
        <v>206</v>
      </c>
      <c r="K1281" s="1">
        <v>24278575</v>
      </c>
      <c r="L1281" s="1">
        <v>30005291400694</v>
      </c>
      <c r="M1281" s="129" t="s">
        <v>218</v>
      </c>
      <c r="N1281" s="1">
        <v>1020691742</v>
      </c>
      <c r="O1281" s="1">
        <v>44917</v>
      </c>
      <c r="P1281" s="1">
        <v>44932</v>
      </c>
      <c r="Q1281" s="129" t="s">
        <v>2481</v>
      </c>
      <c r="R1281" s="129" t="s">
        <v>2810</v>
      </c>
      <c r="S1281" s="1">
        <v>14</v>
      </c>
      <c r="T1281" s="1">
        <v>0</v>
      </c>
      <c r="U1281" s="129" t="s">
        <v>209</v>
      </c>
      <c r="V1281" s="48"/>
      <c r="W1281" s="48"/>
      <c r="X1281" s="129" t="s">
        <v>211</v>
      </c>
      <c r="Y1281" s="129" t="s">
        <v>211</v>
      </c>
      <c r="Z1281" s="129" t="s">
        <v>210</v>
      </c>
      <c r="AA1281" s="129" t="s">
        <v>220</v>
      </c>
      <c r="AB1281" s="129" t="s">
        <v>213</v>
      </c>
      <c r="AC1281" s="129" t="s">
        <v>214</v>
      </c>
      <c r="AD1281" s="1">
        <v>44932</v>
      </c>
      <c r="AE1281" s="129"/>
      <c r="AF1281" s="129" t="s">
        <v>229</v>
      </c>
      <c r="AG1281" s="1" t="s">
        <v>216</v>
      </c>
      <c r="AH1281" s="1" t="s">
        <v>210</v>
      </c>
      <c r="AI1281" s="1" t="s">
        <v>211</v>
      </c>
      <c r="AJ1281" s="1" t="s">
        <v>211</v>
      </c>
      <c r="AK1281" s="1" t="s">
        <v>211</v>
      </c>
      <c r="AL1281" s="1"/>
      <c r="AM1281" s="1"/>
      <c r="AN1281" s="1"/>
      <c r="AO1281" s="1"/>
      <c r="AP1281" s="1"/>
      <c r="AQ1281" s="44"/>
    </row>
    <row r="1282" spans="1:43" x14ac:dyDescent="0.25">
      <c r="A1282" s="132" t="s">
        <v>12221</v>
      </c>
      <c r="B1282" s="129" t="s">
        <v>2810</v>
      </c>
      <c r="C1282" s="129" t="s">
        <v>2890</v>
      </c>
      <c r="D1282" s="129" t="s">
        <v>2891</v>
      </c>
      <c r="E1282" s="129" t="s">
        <v>2892</v>
      </c>
      <c r="F1282" s="1">
        <v>6404</v>
      </c>
      <c r="G1282" s="129" t="s">
        <v>65</v>
      </c>
      <c r="H1282" s="129" t="s">
        <v>2814</v>
      </c>
      <c r="I1282" s="129" t="s">
        <v>205</v>
      </c>
      <c r="J1282" s="129" t="s">
        <v>206</v>
      </c>
      <c r="K1282" s="1">
        <v>24278581</v>
      </c>
      <c r="L1282" s="1">
        <v>30212060102297</v>
      </c>
      <c r="M1282" s="129" t="s">
        <v>218</v>
      </c>
      <c r="N1282" s="1">
        <v>1065445684</v>
      </c>
      <c r="O1282" s="1">
        <v>44917</v>
      </c>
      <c r="P1282" s="1">
        <v>44932</v>
      </c>
      <c r="Q1282" s="129" t="s">
        <v>2226</v>
      </c>
      <c r="R1282" s="129" t="s">
        <v>2810</v>
      </c>
      <c r="S1282" s="1">
        <v>14</v>
      </c>
      <c r="T1282" s="1">
        <v>0</v>
      </c>
      <c r="U1282" s="129" t="s">
        <v>209</v>
      </c>
      <c r="V1282" s="48"/>
      <c r="W1282" s="48"/>
      <c r="X1282" s="129" t="s">
        <v>211</v>
      </c>
      <c r="Y1282" s="129" t="s">
        <v>211</v>
      </c>
      <c r="Z1282" s="129" t="s">
        <v>210</v>
      </c>
      <c r="AA1282" s="129" t="s">
        <v>243</v>
      </c>
      <c r="AB1282" s="129" t="s">
        <v>213</v>
      </c>
      <c r="AC1282" s="129" t="s">
        <v>214</v>
      </c>
      <c r="AD1282" s="1">
        <v>44932</v>
      </c>
      <c r="AE1282" s="129"/>
      <c r="AF1282" s="129" t="s">
        <v>239</v>
      </c>
      <c r="AG1282" s="1" t="s">
        <v>216</v>
      </c>
      <c r="AH1282" s="1" t="s">
        <v>210</v>
      </c>
      <c r="AI1282" s="1" t="s">
        <v>211</v>
      </c>
      <c r="AJ1282" s="1" t="s">
        <v>211</v>
      </c>
      <c r="AK1282" s="1" t="s">
        <v>211</v>
      </c>
      <c r="AL1282" s="1"/>
      <c r="AM1282" s="1"/>
      <c r="AN1282" s="1"/>
      <c r="AO1282" s="1"/>
      <c r="AP1282" s="1"/>
      <c r="AQ1282" s="44"/>
    </row>
    <row r="1283" spans="1:43" x14ac:dyDescent="0.25">
      <c r="A1283" s="132" t="s">
        <v>12221</v>
      </c>
      <c r="B1283" s="129" t="s">
        <v>2810</v>
      </c>
      <c r="C1283" s="129" t="s">
        <v>2868</v>
      </c>
      <c r="D1283" s="129" t="s">
        <v>2869</v>
      </c>
      <c r="E1283" s="129" t="s">
        <v>806</v>
      </c>
      <c r="F1283" s="1">
        <v>3579</v>
      </c>
      <c r="G1283" s="129" t="s">
        <v>2882</v>
      </c>
      <c r="H1283" s="129" t="s">
        <v>2814</v>
      </c>
      <c r="I1283" s="129" t="s">
        <v>205</v>
      </c>
      <c r="J1283" s="129" t="s">
        <v>227</v>
      </c>
      <c r="K1283" s="1">
        <v>24280581</v>
      </c>
      <c r="L1283" s="1">
        <v>29906141701485</v>
      </c>
      <c r="M1283" s="129" t="s">
        <v>218</v>
      </c>
      <c r="N1283" s="1">
        <v>1098451533</v>
      </c>
      <c r="O1283" s="1">
        <v>44959</v>
      </c>
      <c r="P1283" s="1">
        <v>44973</v>
      </c>
      <c r="Q1283" s="129" t="s">
        <v>293</v>
      </c>
      <c r="R1283" s="129" t="s">
        <v>2810</v>
      </c>
      <c r="S1283" s="1">
        <v>15</v>
      </c>
      <c r="T1283" s="1">
        <v>0</v>
      </c>
      <c r="U1283" s="129" t="s">
        <v>209</v>
      </c>
      <c r="V1283" s="48"/>
      <c r="W1283" s="48"/>
      <c r="X1283" s="129" t="s">
        <v>211</v>
      </c>
      <c r="Y1283" s="129" t="s">
        <v>211</v>
      </c>
      <c r="Z1283" s="129" t="s">
        <v>210</v>
      </c>
      <c r="AA1283" s="129" t="s">
        <v>220</v>
      </c>
      <c r="AB1283" s="129" t="s">
        <v>213</v>
      </c>
      <c r="AC1283" s="129" t="s">
        <v>214</v>
      </c>
      <c r="AD1283" s="1">
        <v>44973</v>
      </c>
      <c r="AE1283" s="129"/>
      <c r="AF1283" s="129" t="s">
        <v>229</v>
      </c>
      <c r="AG1283" s="1" t="s">
        <v>216</v>
      </c>
      <c r="AH1283" s="1" t="s">
        <v>210</v>
      </c>
      <c r="AI1283" s="1" t="s">
        <v>211</v>
      </c>
      <c r="AJ1283" s="1" t="s">
        <v>211</v>
      </c>
      <c r="AK1283" s="1" t="s">
        <v>211</v>
      </c>
      <c r="AL1283" s="1"/>
      <c r="AM1283" s="1"/>
      <c r="AN1283" s="1"/>
      <c r="AO1283" s="1"/>
      <c r="AP1283" s="1"/>
      <c r="AQ1283" s="44"/>
    </row>
    <row r="1284" spans="1:43" x14ac:dyDescent="0.25">
      <c r="A1284" s="132" t="s">
        <v>12221</v>
      </c>
      <c r="B1284" s="129" t="s">
        <v>2810</v>
      </c>
      <c r="C1284" s="129" t="s">
        <v>2870</v>
      </c>
      <c r="D1284" s="129" t="s">
        <v>2871</v>
      </c>
      <c r="E1284" s="129" t="s">
        <v>801</v>
      </c>
      <c r="F1284" s="1">
        <v>9294</v>
      </c>
      <c r="G1284" s="129" t="s">
        <v>65</v>
      </c>
      <c r="H1284" s="129" t="s">
        <v>65</v>
      </c>
      <c r="I1284" s="129" t="s">
        <v>205</v>
      </c>
      <c r="J1284" s="129" t="s">
        <v>227</v>
      </c>
      <c r="K1284" s="1">
        <v>24266854</v>
      </c>
      <c r="L1284" s="1">
        <v>30306260100544</v>
      </c>
      <c r="M1284" s="129" t="s">
        <v>218</v>
      </c>
      <c r="N1284" s="1">
        <v>1024129801</v>
      </c>
      <c r="O1284" s="1">
        <v>44632</v>
      </c>
      <c r="P1284" s="1">
        <v>44649</v>
      </c>
      <c r="Q1284" s="129" t="s">
        <v>232</v>
      </c>
      <c r="R1284" s="129" t="s">
        <v>2810</v>
      </c>
      <c r="S1284" s="1">
        <v>186</v>
      </c>
      <c r="T1284" s="1">
        <v>0</v>
      </c>
      <c r="U1284" s="129" t="s">
        <v>209</v>
      </c>
      <c r="V1284" s="48"/>
      <c r="W1284" s="48"/>
      <c r="X1284" s="129" t="s">
        <v>211</v>
      </c>
      <c r="Y1284" s="129" t="s">
        <v>211</v>
      </c>
      <c r="Z1284" s="129" t="s">
        <v>210</v>
      </c>
      <c r="AA1284" s="129" t="s">
        <v>9969</v>
      </c>
      <c r="AB1284" s="129" t="s">
        <v>213</v>
      </c>
      <c r="AC1284" s="129" t="s">
        <v>214</v>
      </c>
      <c r="AD1284" s="1">
        <v>44649</v>
      </c>
      <c r="AE1284" s="129" t="s">
        <v>2628</v>
      </c>
      <c r="AF1284" s="129" t="s">
        <v>239</v>
      </c>
      <c r="AG1284" s="1" t="s">
        <v>216</v>
      </c>
      <c r="AH1284" s="1" t="s">
        <v>210</v>
      </c>
      <c r="AI1284" s="1" t="s">
        <v>211</v>
      </c>
      <c r="AJ1284" s="1" t="s">
        <v>211</v>
      </c>
      <c r="AK1284" s="1" t="s">
        <v>211</v>
      </c>
      <c r="AL1284" s="1"/>
      <c r="AM1284" s="1"/>
      <c r="AN1284" s="1"/>
      <c r="AO1284" s="1"/>
      <c r="AP1284" s="1"/>
      <c r="AQ1284" s="44"/>
    </row>
    <row r="1285" spans="1:43" x14ac:dyDescent="0.25">
      <c r="A1285" s="132" t="s">
        <v>12221</v>
      </c>
      <c r="B1285" s="129" t="s">
        <v>2810</v>
      </c>
      <c r="C1285" s="129" t="s">
        <v>2864</v>
      </c>
      <c r="D1285" s="129" t="s">
        <v>2865</v>
      </c>
      <c r="E1285" s="129" t="s">
        <v>800</v>
      </c>
      <c r="F1285" s="1">
        <v>8013</v>
      </c>
      <c r="G1285" s="129" t="s">
        <v>2472</v>
      </c>
      <c r="H1285" s="129" t="s">
        <v>2814</v>
      </c>
      <c r="I1285" s="129" t="s">
        <v>205</v>
      </c>
      <c r="J1285" s="129" t="s">
        <v>227</v>
      </c>
      <c r="K1285" s="1">
        <v>24282401</v>
      </c>
      <c r="L1285" s="1">
        <v>30302220102867</v>
      </c>
      <c r="M1285" s="129" t="s">
        <v>218</v>
      </c>
      <c r="N1285" s="1">
        <v>1017678280</v>
      </c>
      <c r="O1285" s="1">
        <v>44994</v>
      </c>
      <c r="P1285" s="1">
        <v>45008</v>
      </c>
      <c r="Q1285" s="129" t="s">
        <v>1864</v>
      </c>
      <c r="R1285" s="129" t="s">
        <v>2810</v>
      </c>
      <c r="S1285" s="1">
        <v>16</v>
      </c>
      <c r="T1285" s="1">
        <v>0</v>
      </c>
      <c r="U1285" s="129" t="s">
        <v>209</v>
      </c>
      <c r="V1285" s="48"/>
      <c r="W1285" s="48"/>
      <c r="X1285" s="129" t="s">
        <v>211</v>
      </c>
      <c r="Y1285" s="129" t="s">
        <v>211</v>
      </c>
      <c r="Z1285" s="129" t="s">
        <v>210</v>
      </c>
      <c r="AA1285" s="129" t="s">
        <v>220</v>
      </c>
      <c r="AB1285" s="129" t="s">
        <v>213</v>
      </c>
      <c r="AC1285" s="129" t="s">
        <v>214</v>
      </c>
      <c r="AD1285" s="1">
        <v>45008</v>
      </c>
      <c r="AE1285" s="129"/>
      <c r="AF1285" s="129" t="s">
        <v>230</v>
      </c>
      <c r="AG1285" s="1" t="s">
        <v>216</v>
      </c>
      <c r="AH1285" s="1" t="s">
        <v>210</v>
      </c>
      <c r="AI1285" s="1" t="s">
        <v>211</v>
      </c>
      <c r="AJ1285" s="1" t="s">
        <v>211</v>
      </c>
      <c r="AK1285" s="1" t="s">
        <v>211</v>
      </c>
      <c r="AL1285" s="1"/>
      <c r="AM1285" s="1"/>
      <c r="AN1285" s="1"/>
      <c r="AO1285" s="1"/>
      <c r="AP1285" s="1"/>
      <c r="AQ1285" s="44"/>
    </row>
    <row r="1286" spans="1:43" x14ac:dyDescent="0.25">
      <c r="A1286" s="132" t="s">
        <v>12221</v>
      </c>
      <c r="B1286" s="129" t="s">
        <v>2810</v>
      </c>
      <c r="C1286" s="129" t="s">
        <v>2866</v>
      </c>
      <c r="D1286" s="129" t="s">
        <v>2867</v>
      </c>
      <c r="E1286" s="129" t="s">
        <v>797</v>
      </c>
      <c r="F1286" s="1">
        <v>8019</v>
      </c>
      <c r="G1286" s="129" t="s">
        <v>2882</v>
      </c>
      <c r="H1286" s="129" t="s">
        <v>2814</v>
      </c>
      <c r="I1286" s="129" t="s">
        <v>249</v>
      </c>
      <c r="J1286" s="129" t="s">
        <v>227</v>
      </c>
      <c r="K1286" s="1">
        <v>24282403</v>
      </c>
      <c r="L1286" s="1">
        <v>30005151402484</v>
      </c>
      <c r="M1286" s="129" t="s">
        <v>218</v>
      </c>
      <c r="N1286" s="1">
        <v>1210063126</v>
      </c>
      <c r="O1286" s="1">
        <v>44994</v>
      </c>
      <c r="P1286" s="1">
        <v>45008</v>
      </c>
      <c r="Q1286" s="129" t="s">
        <v>232</v>
      </c>
      <c r="R1286" s="129" t="s">
        <v>2810</v>
      </c>
      <c r="S1286" s="1">
        <v>16</v>
      </c>
      <c r="T1286" s="1">
        <v>0</v>
      </c>
      <c r="U1286" s="129" t="s">
        <v>209</v>
      </c>
      <c r="V1286" s="48"/>
      <c r="W1286" s="48"/>
      <c r="X1286" s="129" t="s">
        <v>211</v>
      </c>
      <c r="Y1286" s="129" t="s">
        <v>211</v>
      </c>
      <c r="Z1286" s="129" t="s">
        <v>210</v>
      </c>
      <c r="AA1286" s="129" t="s">
        <v>220</v>
      </c>
      <c r="AB1286" s="129" t="s">
        <v>213</v>
      </c>
      <c r="AC1286" s="129" t="s">
        <v>214</v>
      </c>
      <c r="AD1286" s="1">
        <v>45008</v>
      </c>
      <c r="AE1286" s="129"/>
      <c r="AF1286" s="129" t="s">
        <v>229</v>
      </c>
      <c r="AG1286" s="1" t="s">
        <v>216</v>
      </c>
      <c r="AH1286" s="1" t="s">
        <v>210</v>
      </c>
      <c r="AI1286" s="1" t="s">
        <v>211</v>
      </c>
      <c r="AJ1286" s="1" t="s">
        <v>211</v>
      </c>
      <c r="AK1286" s="1" t="s">
        <v>211</v>
      </c>
      <c r="AL1286" s="1"/>
      <c r="AM1286" s="1"/>
      <c r="AN1286" s="1"/>
      <c r="AO1286" s="1"/>
      <c r="AP1286" s="1"/>
      <c r="AQ1286" s="44"/>
    </row>
    <row r="1287" spans="1:43" x14ac:dyDescent="0.25">
      <c r="A1287" s="132" t="s">
        <v>12221</v>
      </c>
      <c r="B1287" s="129" t="s">
        <v>2810</v>
      </c>
      <c r="C1287" s="129" t="s">
        <v>2872</v>
      </c>
      <c r="D1287" s="129" t="s">
        <v>2873</v>
      </c>
      <c r="E1287" s="129" t="s">
        <v>805</v>
      </c>
      <c r="F1287" s="1">
        <v>8331</v>
      </c>
      <c r="G1287" s="129" t="s">
        <v>2825</v>
      </c>
      <c r="H1287" s="129" t="s">
        <v>2814</v>
      </c>
      <c r="I1287" s="129" t="s">
        <v>205</v>
      </c>
      <c r="J1287" s="129" t="s">
        <v>206</v>
      </c>
      <c r="K1287" s="1">
        <v>24285315</v>
      </c>
      <c r="L1287" s="1">
        <v>30312202105498</v>
      </c>
      <c r="M1287" s="129" t="s">
        <v>218</v>
      </c>
      <c r="N1287" s="1">
        <v>1068942404</v>
      </c>
      <c r="O1287" s="1">
        <v>45162</v>
      </c>
      <c r="P1287" s="1">
        <v>45176</v>
      </c>
      <c r="Q1287" s="129" t="s">
        <v>1847</v>
      </c>
      <c r="R1287" s="129" t="s">
        <v>2810</v>
      </c>
      <c r="S1287" s="1">
        <v>19</v>
      </c>
      <c r="T1287" s="1">
        <v>0</v>
      </c>
      <c r="U1287" s="129" t="s">
        <v>209</v>
      </c>
      <c r="V1287" s="48"/>
      <c r="W1287" s="48"/>
      <c r="X1287" s="129" t="s">
        <v>211</v>
      </c>
      <c r="Y1287" s="129" t="s">
        <v>211</v>
      </c>
      <c r="Z1287" s="129" t="s">
        <v>210</v>
      </c>
      <c r="AA1287" s="129" t="s">
        <v>220</v>
      </c>
      <c r="AB1287" s="129" t="s">
        <v>213</v>
      </c>
      <c r="AC1287" s="129" t="s">
        <v>214</v>
      </c>
      <c r="AD1287" s="1">
        <v>45176</v>
      </c>
      <c r="AE1287" s="129"/>
      <c r="AF1287" s="129" t="s">
        <v>230</v>
      </c>
      <c r="AG1287" s="1" t="s">
        <v>216</v>
      </c>
      <c r="AH1287" s="1" t="s">
        <v>210</v>
      </c>
      <c r="AI1287" s="1" t="s">
        <v>211</v>
      </c>
      <c r="AJ1287" s="1" t="s">
        <v>211</v>
      </c>
      <c r="AK1287" s="1" t="s">
        <v>211</v>
      </c>
      <c r="AL1287" s="1"/>
      <c r="AM1287" s="1"/>
      <c r="AN1287" s="1"/>
      <c r="AO1287" s="1"/>
      <c r="AP1287" s="1"/>
      <c r="AQ1287" s="44"/>
    </row>
    <row r="1288" spans="1:43" x14ac:dyDescent="0.25">
      <c r="A1288" s="132" t="s">
        <v>12221</v>
      </c>
      <c r="B1288" s="129" t="s">
        <v>2810</v>
      </c>
      <c r="C1288" s="129" t="s">
        <v>2874</v>
      </c>
      <c r="D1288" s="129" t="s">
        <v>2875</v>
      </c>
      <c r="E1288" s="129" t="s">
        <v>802</v>
      </c>
      <c r="F1288" s="1">
        <v>2021</v>
      </c>
      <c r="G1288" s="129" t="s">
        <v>2472</v>
      </c>
      <c r="H1288" s="129" t="s">
        <v>2814</v>
      </c>
      <c r="I1288" s="129" t="s">
        <v>205</v>
      </c>
      <c r="J1288" s="129" t="s">
        <v>206</v>
      </c>
      <c r="K1288" s="1">
        <v>24285891</v>
      </c>
      <c r="L1288" s="1">
        <v>30303190101379</v>
      </c>
      <c r="M1288" s="129" t="s">
        <v>218</v>
      </c>
      <c r="N1288" s="1">
        <v>1012234990</v>
      </c>
      <c r="O1288" s="1">
        <v>45183</v>
      </c>
      <c r="P1288" s="1">
        <v>45197</v>
      </c>
      <c r="Q1288" s="129" t="s">
        <v>293</v>
      </c>
      <c r="R1288" s="129" t="s">
        <v>2810</v>
      </c>
      <c r="S1288" s="1">
        <v>20</v>
      </c>
      <c r="T1288" s="1">
        <v>0</v>
      </c>
      <c r="U1288" s="129" t="s">
        <v>209</v>
      </c>
      <c r="V1288" s="48"/>
      <c r="W1288" s="48"/>
      <c r="X1288" s="129" t="s">
        <v>211</v>
      </c>
      <c r="Y1288" s="129" t="s">
        <v>211</v>
      </c>
      <c r="Z1288" s="129" t="s">
        <v>210</v>
      </c>
      <c r="AA1288" s="129" t="s">
        <v>220</v>
      </c>
      <c r="AB1288" s="129" t="s">
        <v>213</v>
      </c>
      <c r="AC1288" s="129" t="s">
        <v>214</v>
      </c>
      <c r="AD1288" s="1">
        <v>45197</v>
      </c>
      <c r="AE1288" s="129"/>
      <c r="AF1288" s="129" t="s">
        <v>230</v>
      </c>
      <c r="AG1288" s="1" t="s">
        <v>216</v>
      </c>
      <c r="AH1288" s="1" t="s">
        <v>210</v>
      </c>
      <c r="AI1288" s="1" t="s">
        <v>211</v>
      </c>
      <c r="AJ1288" s="1" t="s">
        <v>211</v>
      </c>
      <c r="AK1288" s="1" t="s">
        <v>211</v>
      </c>
      <c r="AL1288" s="1"/>
      <c r="AM1288" s="1"/>
      <c r="AN1288" s="1"/>
      <c r="AO1288" s="1"/>
      <c r="AP1288" s="1"/>
      <c r="AQ1288" s="44"/>
    </row>
    <row r="1289" spans="1:43" x14ac:dyDescent="0.25">
      <c r="A1289" s="132" t="s">
        <v>12221</v>
      </c>
      <c r="B1289" s="129" t="s">
        <v>2810</v>
      </c>
      <c r="C1289" s="129" t="s">
        <v>2842</v>
      </c>
      <c r="D1289" s="129" t="s">
        <v>2843</v>
      </c>
      <c r="E1289" s="129" t="s">
        <v>803</v>
      </c>
      <c r="F1289" s="1">
        <v>2027</v>
      </c>
      <c r="G1289" s="129" t="s">
        <v>2472</v>
      </c>
      <c r="H1289" s="129" t="s">
        <v>2814</v>
      </c>
      <c r="I1289" s="129" t="s">
        <v>205</v>
      </c>
      <c r="J1289" s="129" t="s">
        <v>206</v>
      </c>
      <c r="K1289" s="1">
        <v>24285898</v>
      </c>
      <c r="L1289" s="1">
        <v>30412040102613</v>
      </c>
      <c r="M1289" s="129" t="s">
        <v>218</v>
      </c>
      <c r="N1289" s="1">
        <v>1060792645</v>
      </c>
      <c r="O1289" s="1">
        <v>45183</v>
      </c>
      <c r="P1289" s="1">
        <v>45197</v>
      </c>
      <c r="Q1289" s="129" t="s">
        <v>2229</v>
      </c>
      <c r="R1289" s="129" t="s">
        <v>2810</v>
      </c>
      <c r="S1289" s="1">
        <v>20</v>
      </c>
      <c r="T1289" s="1">
        <v>0</v>
      </c>
      <c r="U1289" s="129" t="s">
        <v>209</v>
      </c>
      <c r="V1289" s="48"/>
      <c r="W1289" s="48"/>
      <c r="X1289" s="129" t="s">
        <v>211</v>
      </c>
      <c r="Y1289" s="129" t="s">
        <v>211</v>
      </c>
      <c r="Z1289" s="129" t="s">
        <v>210</v>
      </c>
      <c r="AA1289" s="129" t="s">
        <v>220</v>
      </c>
      <c r="AB1289" s="129" t="s">
        <v>213</v>
      </c>
      <c r="AC1289" s="129" t="s">
        <v>214</v>
      </c>
      <c r="AD1289" s="1">
        <v>45197</v>
      </c>
      <c r="AE1289" s="129"/>
      <c r="AF1289" s="129" t="s">
        <v>230</v>
      </c>
      <c r="AG1289" s="1" t="s">
        <v>216</v>
      </c>
      <c r="AH1289" s="1" t="s">
        <v>210</v>
      </c>
      <c r="AI1289" s="1" t="s">
        <v>211</v>
      </c>
      <c r="AJ1289" s="1" t="s">
        <v>211</v>
      </c>
      <c r="AK1289" s="1" t="s">
        <v>211</v>
      </c>
      <c r="AL1289" s="1"/>
      <c r="AM1289" s="1"/>
      <c r="AN1289" s="1"/>
      <c r="AO1289" s="1"/>
      <c r="AP1289" s="1"/>
      <c r="AQ1289" s="44"/>
    </row>
    <row r="1290" spans="1:43" x14ac:dyDescent="0.25">
      <c r="A1290" s="132" t="s">
        <v>12221</v>
      </c>
      <c r="B1290" s="129" t="s">
        <v>2810</v>
      </c>
      <c r="C1290" s="129" t="s">
        <v>2819</v>
      </c>
      <c r="D1290" s="129" t="s">
        <v>2820</v>
      </c>
      <c r="E1290" s="129" t="s">
        <v>773</v>
      </c>
      <c r="F1290" s="1">
        <v>1651</v>
      </c>
      <c r="G1290" s="129" t="s">
        <v>2891</v>
      </c>
      <c r="H1290" s="129" t="s">
        <v>2814</v>
      </c>
      <c r="I1290" s="129" t="s">
        <v>205</v>
      </c>
      <c r="J1290" s="129" t="s">
        <v>206</v>
      </c>
      <c r="K1290" s="1">
        <v>24287116</v>
      </c>
      <c r="L1290" s="1">
        <v>29611020101278</v>
      </c>
      <c r="M1290" s="129" t="s">
        <v>218</v>
      </c>
      <c r="N1290" s="1">
        <v>1029331154</v>
      </c>
      <c r="O1290" s="1">
        <v>45225</v>
      </c>
      <c r="P1290" s="1">
        <v>45239</v>
      </c>
      <c r="Q1290" s="129" t="s">
        <v>1919</v>
      </c>
      <c r="R1290" s="129" t="s">
        <v>2810</v>
      </c>
      <c r="S1290" s="1">
        <v>21</v>
      </c>
      <c r="T1290" s="1">
        <v>0</v>
      </c>
      <c r="U1290" s="129" t="s">
        <v>209</v>
      </c>
      <c r="V1290" s="48"/>
      <c r="W1290" s="48"/>
      <c r="X1290" s="129" t="s">
        <v>211</v>
      </c>
      <c r="Y1290" s="129" t="s">
        <v>211</v>
      </c>
      <c r="Z1290" s="129" t="s">
        <v>210</v>
      </c>
      <c r="AA1290" s="129" t="s">
        <v>220</v>
      </c>
      <c r="AB1290" s="129" t="s">
        <v>213</v>
      </c>
      <c r="AC1290" s="129" t="s">
        <v>214</v>
      </c>
      <c r="AD1290" s="1">
        <v>45239</v>
      </c>
      <c r="AE1290" s="129"/>
      <c r="AF1290" s="129" t="s">
        <v>215</v>
      </c>
      <c r="AG1290" s="1" t="s">
        <v>216</v>
      </c>
      <c r="AH1290" s="1" t="s">
        <v>210</v>
      </c>
      <c r="AI1290" s="1"/>
      <c r="AJ1290" s="1"/>
      <c r="AK1290" s="1"/>
      <c r="AL1290" s="1"/>
      <c r="AM1290" s="1"/>
      <c r="AN1290" s="1"/>
      <c r="AO1290" s="1"/>
      <c r="AP1290" s="1"/>
      <c r="AQ1290" s="44"/>
    </row>
    <row r="1291" spans="1:43" x14ac:dyDescent="0.25">
      <c r="A1291" s="132" t="s">
        <v>12221</v>
      </c>
      <c r="B1291" s="129" t="s">
        <v>2810</v>
      </c>
      <c r="C1291" s="129" t="s">
        <v>10111</v>
      </c>
      <c r="D1291" s="129" t="s">
        <v>10112</v>
      </c>
      <c r="E1291" s="129" t="s">
        <v>10113</v>
      </c>
      <c r="F1291" s="1">
        <v>2529</v>
      </c>
      <c r="G1291" s="129" t="s">
        <v>2882</v>
      </c>
      <c r="H1291" s="129" t="s">
        <v>2814</v>
      </c>
      <c r="I1291" s="129" t="s">
        <v>301</v>
      </c>
      <c r="J1291" s="129" t="s">
        <v>206</v>
      </c>
      <c r="K1291" s="1">
        <v>24304045</v>
      </c>
      <c r="L1291" s="1">
        <v>30410050100039</v>
      </c>
      <c r="M1291" s="129" t="s">
        <v>218</v>
      </c>
      <c r="N1291" s="1">
        <v>1013691359</v>
      </c>
      <c r="O1291" s="1">
        <v>45761</v>
      </c>
      <c r="P1291" s="1">
        <v>45775</v>
      </c>
      <c r="Q1291" s="129" t="s">
        <v>262</v>
      </c>
      <c r="R1291" s="129" t="s">
        <v>2810</v>
      </c>
      <c r="S1291" s="1">
        <v>40</v>
      </c>
      <c r="T1291" s="1">
        <v>0</v>
      </c>
      <c r="U1291" s="129" t="s">
        <v>209</v>
      </c>
      <c r="V1291" s="48"/>
      <c r="W1291" s="48"/>
      <c r="X1291" s="129" t="s">
        <v>211</v>
      </c>
      <c r="Y1291" s="129" t="s">
        <v>211</v>
      </c>
      <c r="Z1291" s="129" t="s">
        <v>210</v>
      </c>
      <c r="AA1291" s="129" t="s">
        <v>220</v>
      </c>
      <c r="AB1291" s="129" t="s">
        <v>213</v>
      </c>
      <c r="AC1291" s="129" t="s">
        <v>214</v>
      </c>
      <c r="AD1291" s="1">
        <v>45776</v>
      </c>
      <c r="AE1291" s="129"/>
      <c r="AF1291" s="129" t="s">
        <v>239</v>
      </c>
      <c r="AG1291" s="1" t="s">
        <v>216</v>
      </c>
      <c r="AH1291" s="1" t="s">
        <v>210</v>
      </c>
      <c r="AI1291" s="1" t="s">
        <v>211</v>
      </c>
      <c r="AJ1291" s="1" t="s">
        <v>211</v>
      </c>
      <c r="AK1291" s="1" t="s">
        <v>211</v>
      </c>
      <c r="AL1291" s="1"/>
      <c r="AM1291" s="1"/>
      <c r="AN1291" s="1"/>
      <c r="AO1291" s="1"/>
      <c r="AP1291" s="1"/>
      <c r="AQ1291" s="44"/>
    </row>
    <row r="1292" spans="1:43" x14ac:dyDescent="0.25">
      <c r="A1292" s="132" t="s">
        <v>12221</v>
      </c>
      <c r="B1292" s="129" t="s">
        <v>2810</v>
      </c>
      <c r="C1292" s="129" t="s">
        <v>10025</v>
      </c>
      <c r="D1292" s="129" t="s">
        <v>10026</v>
      </c>
      <c r="E1292" s="129" t="s">
        <v>10027</v>
      </c>
      <c r="F1292" s="1">
        <v>1357</v>
      </c>
      <c r="G1292" s="129" t="s">
        <v>2882</v>
      </c>
      <c r="H1292" s="129" t="s">
        <v>2814</v>
      </c>
      <c r="I1292" s="129" t="s">
        <v>301</v>
      </c>
      <c r="J1292" s="129" t="s">
        <v>206</v>
      </c>
      <c r="K1292" s="1">
        <v>24304059</v>
      </c>
      <c r="L1292" s="1">
        <v>30608071400452</v>
      </c>
      <c r="M1292" s="129" t="s">
        <v>218</v>
      </c>
      <c r="N1292" s="1">
        <v>1028626824</v>
      </c>
      <c r="O1292" s="1">
        <v>45761</v>
      </c>
      <c r="P1292" s="1">
        <v>45775</v>
      </c>
      <c r="Q1292" s="129" t="s">
        <v>222</v>
      </c>
      <c r="R1292" s="129" t="s">
        <v>2810</v>
      </c>
      <c r="S1292" s="1">
        <v>40</v>
      </c>
      <c r="T1292" s="1">
        <v>0</v>
      </c>
      <c r="U1292" s="129" t="s">
        <v>209</v>
      </c>
      <c r="V1292" s="48"/>
      <c r="W1292" s="48"/>
      <c r="X1292" s="129" t="s">
        <v>211</v>
      </c>
      <c r="Y1292" s="129" t="s">
        <v>211</v>
      </c>
      <c r="Z1292" s="129" t="s">
        <v>210</v>
      </c>
      <c r="AA1292" s="129" t="s">
        <v>220</v>
      </c>
      <c r="AB1292" s="129" t="s">
        <v>213</v>
      </c>
      <c r="AC1292" s="129" t="s">
        <v>214</v>
      </c>
      <c r="AD1292" s="1">
        <v>45776</v>
      </c>
      <c r="AE1292" s="129"/>
      <c r="AF1292" s="129" t="s">
        <v>239</v>
      </c>
      <c r="AG1292" s="1" t="s">
        <v>216</v>
      </c>
      <c r="AH1292" s="1" t="s">
        <v>210</v>
      </c>
      <c r="AI1292" s="1" t="s">
        <v>211</v>
      </c>
      <c r="AJ1292" s="1" t="s">
        <v>211</v>
      </c>
      <c r="AK1292" s="1" t="s">
        <v>211</v>
      </c>
      <c r="AL1292" s="1"/>
      <c r="AM1292" s="1"/>
      <c r="AN1292" s="1"/>
      <c r="AO1292" s="1"/>
      <c r="AP1292" s="1"/>
      <c r="AQ1292" s="44"/>
    </row>
    <row r="1293" spans="1:43" x14ac:dyDescent="0.25">
      <c r="A1293" s="132" t="s">
        <v>12221</v>
      </c>
      <c r="B1293" s="129" t="s">
        <v>2810</v>
      </c>
      <c r="C1293" s="129" t="s">
        <v>2836</v>
      </c>
      <c r="D1293" s="129" t="s">
        <v>2837</v>
      </c>
      <c r="E1293" s="129" t="s">
        <v>781</v>
      </c>
      <c r="F1293" s="1">
        <v>7038</v>
      </c>
      <c r="G1293" s="129" t="s">
        <v>2882</v>
      </c>
      <c r="H1293" s="129" t="s">
        <v>2814</v>
      </c>
      <c r="I1293" s="129" t="s">
        <v>301</v>
      </c>
      <c r="J1293" s="129" t="s">
        <v>206</v>
      </c>
      <c r="K1293" s="1">
        <v>24291754</v>
      </c>
      <c r="L1293" s="1">
        <v>30508180100456</v>
      </c>
      <c r="M1293" s="129" t="s">
        <v>218</v>
      </c>
      <c r="N1293" s="1">
        <v>1019576987</v>
      </c>
      <c r="O1293" s="1">
        <v>45337</v>
      </c>
      <c r="P1293" s="1">
        <v>45351</v>
      </c>
      <c r="Q1293" s="129" t="s">
        <v>2290</v>
      </c>
      <c r="R1293" s="129" t="s">
        <v>2810</v>
      </c>
      <c r="S1293" s="1">
        <v>26</v>
      </c>
      <c r="T1293" s="1">
        <v>0</v>
      </c>
      <c r="U1293" s="129" t="s">
        <v>209</v>
      </c>
      <c r="V1293" s="48"/>
      <c r="W1293" s="48"/>
      <c r="X1293" s="129" t="s">
        <v>211</v>
      </c>
      <c r="Y1293" s="129" t="s">
        <v>211</v>
      </c>
      <c r="Z1293" s="129" t="s">
        <v>210</v>
      </c>
      <c r="AA1293" s="129" t="s">
        <v>220</v>
      </c>
      <c r="AB1293" s="129" t="s">
        <v>213</v>
      </c>
      <c r="AC1293" s="129" t="s">
        <v>214</v>
      </c>
      <c r="AD1293" s="1">
        <v>45353</v>
      </c>
      <c r="AE1293" s="129"/>
      <c r="AF1293" s="129" t="s">
        <v>239</v>
      </c>
      <c r="AG1293" s="1" t="s">
        <v>216</v>
      </c>
      <c r="AH1293" s="1" t="s">
        <v>210</v>
      </c>
      <c r="AI1293" s="1"/>
      <c r="AJ1293" s="1"/>
      <c r="AK1293" s="1"/>
      <c r="AL1293" s="1"/>
      <c r="AM1293" s="1"/>
      <c r="AN1293" s="1"/>
      <c r="AO1293" s="1"/>
      <c r="AP1293" s="1"/>
      <c r="AQ1293" s="44"/>
    </row>
    <row r="1294" spans="1:43" x14ac:dyDescent="0.25">
      <c r="A1294" s="132" t="s">
        <v>12221</v>
      </c>
      <c r="B1294" s="129" t="s">
        <v>2810</v>
      </c>
      <c r="C1294" s="129" t="s">
        <v>2840</v>
      </c>
      <c r="D1294" s="129" t="s">
        <v>2841</v>
      </c>
      <c r="E1294" s="129" t="s">
        <v>784</v>
      </c>
      <c r="F1294" s="1">
        <v>2511</v>
      </c>
      <c r="G1294" s="129" t="s">
        <v>2882</v>
      </c>
      <c r="H1294" s="129" t="s">
        <v>2814</v>
      </c>
      <c r="I1294" s="129" t="s">
        <v>301</v>
      </c>
      <c r="J1294" s="129" t="s">
        <v>206</v>
      </c>
      <c r="K1294" s="1">
        <v>24291719</v>
      </c>
      <c r="L1294" s="1">
        <v>30205011404435</v>
      </c>
      <c r="M1294" s="129" t="s">
        <v>218</v>
      </c>
      <c r="N1294" s="1">
        <v>1008009118</v>
      </c>
      <c r="O1294" s="1">
        <v>45337</v>
      </c>
      <c r="P1294" s="1">
        <v>45351</v>
      </c>
      <c r="Q1294" s="129" t="s">
        <v>265</v>
      </c>
      <c r="R1294" s="129" t="s">
        <v>2810</v>
      </c>
      <c r="S1294" s="1">
        <v>26</v>
      </c>
      <c r="T1294" s="1">
        <v>0</v>
      </c>
      <c r="U1294" s="129" t="s">
        <v>209</v>
      </c>
      <c r="V1294" s="48"/>
      <c r="W1294" s="48"/>
      <c r="X1294" s="129" t="s">
        <v>211</v>
      </c>
      <c r="Y1294" s="129" t="s">
        <v>211</v>
      </c>
      <c r="Z1294" s="129" t="s">
        <v>210</v>
      </c>
      <c r="AA1294" s="129" t="s">
        <v>220</v>
      </c>
      <c r="AB1294" s="129" t="s">
        <v>213</v>
      </c>
      <c r="AC1294" s="129" t="s">
        <v>214</v>
      </c>
      <c r="AD1294" s="1">
        <v>45353</v>
      </c>
      <c r="AE1294" s="129"/>
      <c r="AF1294" s="129" t="s">
        <v>233</v>
      </c>
      <c r="AG1294" s="1" t="s">
        <v>216</v>
      </c>
      <c r="AH1294" s="1" t="s">
        <v>210</v>
      </c>
      <c r="AI1294" s="1"/>
      <c r="AJ1294" s="1"/>
      <c r="AK1294" s="1"/>
      <c r="AL1294" s="1"/>
      <c r="AM1294" s="1"/>
      <c r="AN1294" s="1"/>
      <c r="AO1294" s="1"/>
      <c r="AP1294" s="1"/>
      <c r="AQ1294" s="44"/>
    </row>
    <row r="1295" spans="1:43" x14ac:dyDescent="0.25">
      <c r="A1295" s="132" t="s">
        <v>12221</v>
      </c>
      <c r="B1295" s="129" t="s">
        <v>2810</v>
      </c>
      <c r="C1295" s="129" t="s">
        <v>2834</v>
      </c>
      <c r="D1295" s="129" t="s">
        <v>2835</v>
      </c>
      <c r="E1295" s="129" t="s">
        <v>782</v>
      </c>
      <c r="F1295" s="1">
        <v>8946</v>
      </c>
      <c r="G1295" s="129" t="s">
        <v>2891</v>
      </c>
      <c r="H1295" s="129" t="s">
        <v>2814</v>
      </c>
      <c r="I1295" s="129" t="s">
        <v>1645</v>
      </c>
      <c r="J1295" s="129" t="s">
        <v>206</v>
      </c>
      <c r="K1295" s="1">
        <v>24291734</v>
      </c>
      <c r="L1295" s="1">
        <v>30208010104259</v>
      </c>
      <c r="M1295" s="129" t="s">
        <v>218</v>
      </c>
      <c r="N1295" s="1">
        <v>1030162517</v>
      </c>
      <c r="O1295" s="1">
        <v>45337</v>
      </c>
      <c r="P1295" s="1">
        <v>45351</v>
      </c>
      <c r="Q1295" s="129" t="s">
        <v>257</v>
      </c>
      <c r="R1295" s="129" t="s">
        <v>2810</v>
      </c>
      <c r="S1295" s="1">
        <v>26</v>
      </c>
      <c r="T1295" s="1">
        <v>0</v>
      </c>
      <c r="U1295" s="129" t="s">
        <v>209</v>
      </c>
      <c r="V1295" s="48"/>
      <c r="W1295" s="48"/>
      <c r="X1295" s="129" t="s">
        <v>211</v>
      </c>
      <c r="Y1295" s="129" t="s">
        <v>211</v>
      </c>
      <c r="Z1295" s="129" t="s">
        <v>210</v>
      </c>
      <c r="AA1295" s="129" t="s">
        <v>220</v>
      </c>
      <c r="AB1295" s="129" t="s">
        <v>213</v>
      </c>
      <c r="AC1295" s="129" t="s">
        <v>214</v>
      </c>
      <c r="AD1295" s="1">
        <v>45353</v>
      </c>
      <c r="AE1295" s="129"/>
      <c r="AF1295" s="129" t="s">
        <v>230</v>
      </c>
      <c r="AG1295" s="1" t="s">
        <v>216</v>
      </c>
      <c r="AH1295" s="1" t="s">
        <v>210</v>
      </c>
      <c r="AI1295" s="1"/>
      <c r="AJ1295" s="1"/>
      <c r="AK1295" s="1"/>
      <c r="AL1295" s="1"/>
      <c r="AM1295" s="1"/>
      <c r="AN1295" s="1"/>
      <c r="AO1295" s="1"/>
      <c r="AP1295" s="1"/>
      <c r="AQ1295" s="44"/>
    </row>
    <row r="1296" spans="1:43" x14ac:dyDescent="0.25">
      <c r="A1296" s="132" t="s">
        <v>12221</v>
      </c>
      <c r="B1296" s="129" t="s">
        <v>2810</v>
      </c>
      <c r="C1296" s="129" t="s">
        <v>4262</v>
      </c>
      <c r="D1296" s="129" t="s">
        <v>4263</v>
      </c>
      <c r="E1296" s="129" t="s">
        <v>4264</v>
      </c>
      <c r="F1296" s="1">
        <v>1770</v>
      </c>
      <c r="G1296" s="129" t="s">
        <v>2891</v>
      </c>
      <c r="H1296" s="129" t="s">
        <v>2814</v>
      </c>
      <c r="I1296" s="129" t="s">
        <v>301</v>
      </c>
      <c r="J1296" s="129" t="s">
        <v>206</v>
      </c>
      <c r="K1296" s="1">
        <v>24300836</v>
      </c>
      <c r="L1296" s="1">
        <v>30401271401476</v>
      </c>
      <c r="M1296" s="129" t="s">
        <v>218</v>
      </c>
      <c r="N1296" s="1">
        <v>1013391676</v>
      </c>
      <c r="O1296" s="1">
        <v>45666</v>
      </c>
      <c r="P1296" s="1">
        <v>45680</v>
      </c>
      <c r="Q1296" s="129" t="s">
        <v>3922</v>
      </c>
      <c r="R1296" s="129" t="s">
        <v>2810</v>
      </c>
      <c r="S1296" s="1">
        <v>36</v>
      </c>
      <c r="T1296" s="1">
        <v>0</v>
      </c>
      <c r="U1296" s="129" t="s">
        <v>209</v>
      </c>
      <c r="V1296" s="48"/>
      <c r="W1296" s="48"/>
      <c r="X1296" s="129" t="s">
        <v>211</v>
      </c>
      <c r="Y1296" s="129" t="s">
        <v>211</v>
      </c>
      <c r="Z1296" s="129" t="s">
        <v>210</v>
      </c>
      <c r="AA1296" s="129" t="s">
        <v>220</v>
      </c>
      <c r="AB1296" s="129" t="s">
        <v>213</v>
      </c>
      <c r="AC1296" s="129" t="s">
        <v>335</v>
      </c>
      <c r="AD1296" s="1">
        <v>45681</v>
      </c>
      <c r="AE1296" s="129"/>
      <c r="AF1296" s="129" t="s">
        <v>233</v>
      </c>
      <c r="AG1296" s="1" t="s">
        <v>216</v>
      </c>
      <c r="AH1296" s="1" t="s">
        <v>210</v>
      </c>
      <c r="AI1296" s="1" t="s">
        <v>211</v>
      </c>
      <c r="AJ1296" s="1" t="s">
        <v>211</v>
      </c>
      <c r="AK1296" s="1" t="s">
        <v>211</v>
      </c>
      <c r="AL1296" s="1"/>
      <c r="AM1296" s="1"/>
      <c r="AN1296" s="1"/>
      <c r="AO1296" s="1"/>
      <c r="AP1296" s="1"/>
      <c r="AQ1296" s="44"/>
    </row>
    <row r="1297" spans="1:43" x14ac:dyDescent="0.25">
      <c r="A1297" s="132" t="s">
        <v>12221</v>
      </c>
      <c r="B1297" s="129" t="s">
        <v>2810</v>
      </c>
      <c r="C1297" s="129" t="s">
        <v>4260</v>
      </c>
      <c r="D1297" s="129" t="s">
        <v>2383</v>
      </c>
      <c r="E1297" s="129" t="s">
        <v>675</v>
      </c>
      <c r="F1297" s="1">
        <v>6984</v>
      </c>
      <c r="G1297" s="129" t="s">
        <v>2472</v>
      </c>
      <c r="H1297" s="129" t="s">
        <v>2814</v>
      </c>
      <c r="I1297" s="129" t="s">
        <v>301</v>
      </c>
      <c r="J1297" s="129" t="s">
        <v>206</v>
      </c>
      <c r="K1297" s="1">
        <v>24300832</v>
      </c>
      <c r="L1297" s="1">
        <v>30406300100091</v>
      </c>
      <c r="M1297" s="129" t="s">
        <v>218</v>
      </c>
      <c r="N1297" s="1">
        <v>1093867243</v>
      </c>
      <c r="O1297" s="1">
        <v>45666</v>
      </c>
      <c r="P1297" s="1">
        <v>45680</v>
      </c>
      <c r="Q1297" s="129" t="s">
        <v>232</v>
      </c>
      <c r="R1297" s="129" t="s">
        <v>2810</v>
      </c>
      <c r="S1297" s="1">
        <v>36</v>
      </c>
      <c r="T1297" s="1">
        <v>0</v>
      </c>
      <c r="U1297" s="129" t="s">
        <v>209</v>
      </c>
      <c r="V1297" s="48"/>
      <c r="W1297" s="48"/>
      <c r="X1297" s="129" t="s">
        <v>211</v>
      </c>
      <c r="Y1297" s="129" t="s">
        <v>211</v>
      </c>
      <c r="Z1297" s="129" t="s">
        <v>210</v>
      </c>
      <c r="AA1297" s="129" t="s">
        <v>220</v>
      </c>
      <c r="AB1297" s="129" t="s">
        <v>213</v>
      </c>
      <c r="AC1297" s="129" t="s">
        <v>214</v>
      </c>
      <c r="AD1297" s="1">
        <v>45681</v>
      </c>
      <c r="AE1297" s="129"/>
      <c r="AF1297" s="129" t="s">
        <v>233</v>
      </c>
      <c r="AG1297" s="1" t="s">
        <v>216</v>
      </c>
      <c r="AH1297" s="1" t="s">
        <v>210</v>
      </c>
      <c r="AI1297" s="1" t="s">
        <v>211</v>
      </c>
      <c r="AJ1297" s="1" t="s">
        <v>211</v>
      </c>
      <c r="AK1297" s="1" t="s">
        <v>211</v>
      </c>
      <c r="AL1297" s="1"/>
      <c r="AM1297" s="1"/>
      <c r="AN1297" s="1"/>
      <c r="AO1297" s="1"/>
      <c r="AP1297" s="1"/>
      <c r="AQ1297" s="44"/>
    </row>
    <row r="1298" spans="1:43" x14ac:dyDescent="0.25">
      <c r="A1298" s="132" t="s">
        <v>12221</v>
      </c>
      <c r="B1298" s="129" t="s">
        <v>2810</v>
      </c>
      <c r="C1298" s="129" t="s">
        <v>4258</v>
      </c>
      <c r="D1298" s="129" t="s">
        <v>4259</v>
      </c>
      <c r="E1298" s="129" t="s">
        <v>714</v>
      </c>
      <c r="F1298" s="1">
        <v>2938</v>
      </c>
      <c r="G1298" s="129" t="s">
        <v>2472</v>
      </c>
      <c r="H1298" s="129" t="s">
        <v>2814</v>
      </c>
      <c r="I1298" s="129" t="s">
        <v>301</v>
      </c>
      <c r="J1298" s="129" t="s">
        <v>206</v>
      </c>
      <c r="K1298" s="1">
        <v>24300817</v>
      </c>
      <c r="L1298" s="1">
        <v>30202250105858</v>
      </c>
      <c r="M1298" s="129" t="s">
        <v>218</v>
      </c>
      <c r="N1298" s="1">
        <v>1014516385</v>
      </c>
      <c r="O1298" s="1">
        <v>45666</v>
      </c>
      <c r="P1298" s="1">
        <v>45680</v>
      </c>
      <c r="Q1298" s="129" t="s">
        <v>1884</v>
      </c>
      <c r="R1298" s="129" t="s">
        <v>2810</v>
      </c>
      <c r="S1298" s="1">
        <v>36</v>
      </c>
      <c r="T1298" s="1">
        <v>0</v>
      </c>
      <c r="U1298" s="129" t="s">
        <v>209</v>
      </c>
      <c r="V1298" s="48"/>
      <c r="W1298" s="48"/>
      <c r="X1298" s="129" t="s">
        <v>211</v>
      </c>
      <c r="Y1298" s="129" t="s">
        <v>211</v>
      </c>
      <c r="Z1298" s="129" t="s">
        <v>210</v>
      </c>
      <c r="AA1298" s="129" t="s">
        <v>220</v>
      </c>
      <c r="AB1298" s="129" t="s">
        <v>213</v>
      </c>
      <c r="AC1298" s="129" t="s">
        <v>214</v>
      </c>
      <c r="AD1298" s="1">
        <v>45681</v>
      </c>
      <c r="AE1298" s="129"/>
      <c r="AF1298" s="129" t="s">
        <v>233</v>
      </c>
      <c r="AG1298" s="1" t="s">
        <v>216</v>
      </c>
      <c r="AH1298" s="1" t="s">
        <v>210</v>
      </c>
      <c r="AI1298" s="1" t="s">
        <v>211</v>
      </c>
      <c r="AJ1298" s="1" t="s">
        <v>211</v>
      </c>
      <c r="AK1298" s="1" t="s">
        <v>211</v>
      </c>
      <c r="AL1298" s="1"/>
      <c r="AM1298" s="1"/>
      <c r="AN1298" s="1"/>
      <c r="AO1298" s="1"/>
      <c r="AP1298" s="1"/>
      <c r="AQ1298" s="44"/>
    </row>
    <row r="1299" spans="1:43" x14ac:dyDescent="0.25">
      <c r="A1299" s="132" t="s">
        <v>12221</v>
      </c>
      <c r="B1299" s="129" t="s">
        <v>2810</v>
      </c>
      <c r="C1299" s="129" t="s">
        <v>4255</v>
      </c>
      <c r="D1299" s="129" t="s">
        <v>4256</v>
      </c>
      <c r="E1299" s="129" t="s">
        <v>4257</v>
      </c>
      <c r="F1299" s="1">
        <v>2232</v>
      </c>
      <c r="G1299" s="129" t="s">
        <v>2472</v>
      </c>
      <c r="H1299" s="129" t="s">
        <v>2814</v>
      </c>
      <c r="I1299" s="129" t="s">
        <v>301</v>
      </c>
      <c r="J1299" s="129" t="s">
        <v>206</v>
      </c>
      <c r="K1299" s="1">
        <v>24300815</v>
      </c>
      <c r="L1299" s="1">
        <v>30204240100656</v>
      </c>
      <c r="M1299" s="129" t="s">
        <v>218</v>
      </c>
      <c r="N1299" s="1">
        <v>1014711975</v>
      </c>
      <c r="O1299" s="1">
        <v>45666</v>
      </c>
      <c r="P1299" s="1">
        <v>45680</v>
      </c>
      <c r="Q1299" s="129" t="s">
        <v>2322</v>
      </c>
      <c r="R1299" s="129" t="s">
        <v>2810</v>
      </c>
      <c r="S1299" s="1">
        <v>36</v>
      </c>
      <c r="T1299" s="1">
        <v>0</v>
      </c>
      <c r="U1299" s="129" t="s">
        <v>209</v>
      </c>
      <c r="V1299" s="48"/>
      <c r="W1299" s="48"/>
      <c r="X1299" s="129" t="s">
        <v>211</v>
      </c>
      <c r="Y1299" s="129" t="s">
        <v>211</v>
      </c>
      <c r="Z1299" s="129" t="s">
        <v>210</v>
      </c>
      <c r="AA1299" s="129" t="s">
        <v>220</v>
      </c>
      <c r="AB1299" s="129" t="s">
        <v>213</v>
      </c>
      <c r="AC1299" s="129" t="s">
        <v>214</v>
      </c>
      <c r="AD1299" s="1">
        <v>45681</v>
      </c>
      <c r="AE1299" s="129"/>
      <c r="AF1299" s="129" t="s">
        <v>229</v>
      </c>
      <c r="AG1299" s="1" t="s">
        <v>216</v>
      </c>
      <c r="AH1299" s="1" t="s">
        <v>210</v>
      </c>
      <c r="AI1299" s="1" t="s">
        <v>211</v>
      </c>
      <c r="AJ1299" s="1" t="s">
        <v>211</v>
      </c>
      <c r="AK1299" s="1" t="s">
        <v>211</v>
      </c>
      <c r="AL1299" s="1"/>
      <c r="AM1299" s="1"/>
      <c r="AN1299" s="1"/>
      <c r="AO1299" s="1"/>
      <c r="AP1299" s="1"/>
      <c r="AQ1299" s="44"/>
    </row>
    <row r="1300" spans="1:43" x14ac:dyDescent="0.25">
      <c r="A1300" s="132" t="s">
        <v>12221</v>
      </c>
      <c r="B1300" s="129" t="s">
        <v>2810</v>
      </c>
      <c r="C1300" s="129" t="s">
        <v>4251</v>
      </c>
      <c r="D1300" s="129" t="s">
        <v>4252</v>
      </c>
      <c r="E1300" s="129" t="s">
        <v>4253</v>
      </c>
      <c r="F1300" s="1">
        <v>2240</v>
      </c>
      <c r="G1300" s="129" t="s">
        <v>2891</v>
      </c>
      <c r="H1300" s="129" t="s">
        <v>2814</v>
      </c>
      <c r="I1300" s="129" t="s">
        <v>301</v>
      </c>
      <c r="J1300" s="129" t="s">
        <v>206</v>
      </c>
      <c r="K1300" s="1">
        <v>24300825</v>
      </c>
      <c r="L1300" s="1">
        <v>30506080106918</v>
      </c>
      <c r="M1300" s="129" t="s">
        <v>218</v>
      </c>
      <c r="N1300" s="1">
        <v>1012284560</v>
      </c>
      <c r="O1300" s="1">
        <v>45666</v>
      </c>
      <c r="P1300" s="1">
        <v>45680</v>
      </c>
      <c r="Q1300" s="129" t="s">
        <v>290</v>
      </c>
      <c r="R1300" s="129" t="s">
        <v>2810</v>
      </c>
      <c r="S1300" s="1">
        <v>36</v>
      </c>
      <c r="T1300" s="1">
        <v>0</v>
      </c>
      <c r="U1300" s="129" t="s">
        <v>209</v>
      </c>
      <c r="V1300" s="48"/>
      <c r="W1300" s="48"/>
      <c r="X1300" s="129" t="s">
        <v>211</v>
      </c>
      <c r="Y1300" s="129" t="s">
        <v>211</v>
      </c>
      <c r="Z1300" s="129" t="s">
        <v>210</v>
      </c>
      <c r="AA1300" s="129" t="s">
        <v>220</v>
      </c>
      <c r="AB1300" s="129" t="s">
        <v>213</v>
      </c>
      <c r="AC1300" s="129" t="s">
        <v>214</v>
      </c>
      <c r="AD1300" s="1">
        <v>45681</v>
      </c>
      <c r="AE1300" s="129"/>
      <c r="AF1300" s="129" t="s">
        <v>230</v>
      </c>
      <c r="AG1300" s="1" t="s">
        <v>216</v>
      </c>
      <c r="AH1300" s="1" t="s">
        <v>210</v>
      </c>
      <c r="AI1300" s="1" t="s">
        <v>211</v>
      </c>
      <c r="AJ1300" s="1" t="s">
        <v>211</v>
      </c>
      <c r="AK1300" s="1" t="s">
        <v>211</v>
      </c>
      <c r="AL1300" s="1"/>
      <c r="AM1300" s="1"/>
      <c r="AN1300" s="1"/>
      <c r="AO1300" s="1"/>
      <c r="AP1300" s="1"/>
      <c r="AQ1300" s="44"/>
    </row>
    <row r="1301" spans="1:43" x14ac:dyDescent="0.25">
      <c r="A1301" s="132" t="s">
        <v>12221</v>
      </c>
      <c r="B1301" s="129" t="s">
        <v>2810</v>
      </c>
      <c r="C1301" s="129" t="s">
        <v>4247</v>
      </c>
      <c r="D1301" s="129" t="s">
        <v>4248</v>
      </c>
      <c r="E1301" s="129" t="s">
        <v>4249</v>
      </c>
      <c r="F1301" s="1">
        <v>6628</v>
      </c>
      <c r="G1301" s="129" t="s">
        <v>2825</v>
      </c>
      <c r="H1301" s="129" t="s">
        <v>2814</v>
      </c>
      <c r="I1301" s="129" t="s">
        <v>301</v>
      </c>
      <c r="J1301" s="129" t="s">
        <v>206</v>
      </c>
      <c r="K1301" s="1">
        <v>24300828</v>
      </c>
      <c r="L1301" s="1">
        <v>30109260105074</v>
      </c>
      <c r="M1301" s="129" t="s">
        <v>218</v>
      </c>
      <c r="N1301" s="1">
        <v>1027615580</v>
      </c>
      <c r="O1301" s="1">
        <v>45666</v>
      </c>
      <c r="P1301" s="1">
        <v>45680</v>
      </c>
      <c r="Q1301" s="129" t="s">
        <v>2848</v>
      </c>
      <c r="R1301" s="129" t="s">
        <v>2810</v>
      </c>
      <c r="S1301" s="1">
        <v>36</v>
      </c>
      <c r="T1301" s="1">
        <v>0</v>
      </c>
      <c r="U1301" s="129" t="s">
        <v>209</v>
      </c>
      <c r="V1301" s="48"/>
      <c r="W1301" s="48"/>
      <c r="X1301" s="129" t="s">
        <v>211</v>
      </c>
      <c r="Y1301" s="129" t="s">
        <v>211</v>
      </c>
      <c r="Z1301" s="129" t="s">
        <v>210</v>
      </c>
      <c r="AA1301" s="129" t="s">
        <v>220</v>
      </c>
      <c r="AB1301" s="129" t="s">
        <v>213</v>
      </c>
      <c r="AC1301" s="129" t="s">
        <v>214</v>
      </c>
      <c r="AD1301" s="1">
        <v>45681</v>
      </c>
      <c r="AE1301" s="129"/>
      <c r="AF1301" s="129" t="s">
        <v>226</v>
      </c>
      <c r="AG1301" s="1" t="s">
        <v>216</v>
      </c>
      <c r="AH1301" s="1" t="s">
        <v>210</v>
      </c>
      <c r="AI1301" s="1" t="s">
        <v>211</v>
      </c>
      <c r="AJ1301" s="1" t="s">
        <v>211</v>
      </c>
      <c r="AK1301" s="1" t="s">
        <v>211</v>
      </c>
      <c r="AL1301" s="1"/>
      <c r="AM1301" s="1"/>
      <c r="AN1301" s="1"/>
      <c r="AO1301" s="1"/>
      <c r="AP1301" s="1"/>
      <c r="AQ1301" s="44"/>
    </row>
    <row r="1302" spans="1:43" x14ac:dyDescent="0.25">
      <c r="A1302" s="132" t="s">
        <v>12221</v>
      </c>
      <c r="B1302" s="129" t="s">
        <v>2810</v>
      </c>
      <c r="C1302" s="129" t="s">
        <v>4243</v>
      </c>
      <c r="D1302" s="129" t="s">
        <v>4244</v>
      </c>
      <c r="E1302" s="129" t="s">
        <v>4245</v>
      </c>
      <c r="F1302" s="1">
        <v>2291</v>
      </c>
      <c r="G1302" s="129" t="s">
        <v>2825</v>
      </c>
      <c r="H1302" s="129" t="s">
        <v>2814</v>
      </c>
      <c r="I1302" s="129" t="s">
        <v>301</v>
      </c>
      <c r="J1302" s="129" t="s">
        <v>206</v>
      </c>
      <c r="K1302" s="1">
        <v>24300819</v>
      </c>
      <c r="L1302" s="1">
        <v>29906282100493</v>
      </c>
      <c r="M1302" s="129" t="s">
        <v>218</v>
      </c>
      <c r="N1302" s="1">
        <v>1015041301</v>
      </c>
      <c r="O1302" s="1">
        <v>45666</v>
      </c>
      <c r="P1302" s="1">
        <v>45680</v>
      </c>
      <c r="Q1302" s="129" t="s">
        <v>1847</v>
      </c>
      <c r="R1302" s="129" t="s">
        <v>2810</v>
      </c>
      <c r="S1302" s="1">
        <v>36</v>
      </c>
      <c r="T1302" s="1">
        <v>0</v>
      </c>
      <c r="U1302" s="129" t="s">
        <v>209</v>
      </c>
      <c r="V1302" s="48"/>
      <c r="W1302" s="48"/>
      <c r="X1302" s="129" t="s">
        <v>211</v>
      </c>
      <c r="Y1302" s="129" t="s">
        <v>211</v>
      </c>
      <c r="Z1302" s="129" t="s">
        <v>210</v>
      </c>
      <c r="AA1302" s="129" t="s">
        <v>220</v>
      </c>
      <c r="AB1302" s="129" t="s">
        <v>213</v>
      </c>
      <c r="AC1302" s="129" t="s">
        <v>214</v>
      </c>
      <c r="AD1302" s="1">
        <v>45681</v>
      </c>
      <c r="AE1302" s="129"/>
      <c r="AF1302" s="129" t="s">
        <v>229</v>
      </c>
      <c r="AG1302" s="1" t="s">
        <v>216</v>
      </c>
      <c r="AH1302" s="1" t="s">
        <v>210</v>
      </c>
      <c r="AI1302" s="1" t="s">
        <v>211</v>
      </c>
      <c r="AJ1302" s="1" t="s">
        <v>211</v>
      </c>
      <c r="AK1302" s="1" t="s">
        <v>211</v>
      </c>
      <c r="AL1302" s="1"/>
      <c r="AM1302" s="1"/>
      <c r="AN1302" s="1"/>
      <c r="AO1302" s="1"/>
      <c r="AP1302" s="1"/>
      <c r="AQ1302" s="44"/>
    </row>
    <row r="1303" spans="1:43" x14ac:dyDescent="0.25">
      <c r="A1303" s="132" t="s">
        <v>12221</v>
      </c>
      <c r="B1303" s="129" t="s">
        <v>2810</v>
      </c>
      <c r="C1303" s="129" t="s">
        <v>4307</v>
      </c>
      <c r="D1303" s="129" t="s">
        <v>4308</v>
      </c>
      <c r="E1303" s="129" t="s">
        <v>4309</v>
      </c>
      <c r="F1303" s="1">
        <v>6127</v>
      </c>
      <c r="G1303" s="129" t="s">
        <v>2825</v>
      </c>
      <c r="H1303" s="129" t="s">
        <v>2814</v>
      </c>
      <c r="I1303" s="129" t="s">
        <v>301</v>
      </c>
      <c r="J1303" s="129" t="s">
        <v>206</v>
      </c>
      <c r="K1303" s="1">
        <v>24300816</v>
      </c>
      <c r="L1303" s="1">
        <v>30510240104477</v>
      </c>
      <c r="M1303" s="129" t="s">
        <v>218</v>
      </c>
      <c r="N1303" s="1">
        <v>1010582537</v>
      </c>
      <c r="O1303" s="1">
        <v>45666</v>
      </c>
      <c r="P1303" s="1">
        <v>45680</v>
      </c>
      <c r="Q1303" s="129" t="s">
        <v>1846</v>
      </c>
      <c r="R1303" s="129" t="s">
        <v>2810</v>
      </c>
      <c r="S1303" s="1">
        <v>36</v>
      </c>
      <c r="T1303" s="1">
        <v>0</v>
      </c>
      <c r="U1303" s="129" t="s">
        <v>209</v>
      </c>
      <c r="V1303" s="48"/>
      <c r="W1303" s="48"/>
      <c r="X1303" s="129" t="s">
        <v>211</v>
      </c>
      <c r="Y1303" s="129" t="s">
        <v>211</v>
      </c>
      <c r="Z1303" s="129" t="s">
        <v>210</v>
      </c>
      <c r="AA1303" s="129" t="s">
        <v>220</v>
      </c>
      <c r="AB1303" s="129" t="s">
        <v>213</v>
      </c>
      <c r="AC1303" s="129" t="s">
        <v>214</v>
      </c>
      <c r="AD1303" s="1">
        <v>45681</v>
      </c>
      <c r="AE1303" s="129"/>
      <c r="AF1303" s="129" t="s">
        <v>239</v>
      </c>
      <c r="AG1303" s="1" t="s">
        <v>216</v>
      </c>
      <c r="AH1303" s="1" t="s">
        <v>210</v>
      </c>
      <c r="AI1303" s="1" t="s">
        <v>211</v>
      </c>
      <c r="AJ1303" s="1" t="s">
        <v>211</v>
      </c>
      <c r="AK1303" s="1" t="s">
        <v>211</v>
      </c>
      <c r="AL1303" s="1"/>
      <c r="AM1303" s="1"/>
      <c r="AN1303" s="1"/>
      <c r="AO1303" s="1"/>
      <c r="AP1303" s="1"/>
      <c r="AQ1303" s="44"/>
    </row>
    <row r="1304" spans="1:43" x14ac:dyDescent="0.25">
      <c r="A1304" s="132" t="s">
        <v>12221</v>
      </c>
      <c r="B1304" s="129" t="s">
        <v>2810</v>
      </c>
      <c r="C1304" s="129" t="s">
        <v>4240</v>
      </c>
      <c r="D1304" s="129" t="s">
        <v>4241</v>
      </c>
      <c r="E1304" s="129" t="s">
        <v>4242</v>
      </c>
      <c r="F1304" s="1">
        <v>6009</v>
      </c>
      <c r="G1304" s="129" t="s">
        <v>2472</v>
      </c>
      <c r="H1304" s="129" t="s">
        <v>2814</v>
      </c>
      <c r="I1304" s="129" t="s">
        <v>301</v>
      </c>
      <c r="J1304" s="129" t="s">
        <v>206</v>
      </c>
      <c r="K1304" s="1">
        <v>24300812</v>
      </c>
      <c r="L1304" s="1">
        <v>30303051403212</v>
      </c>
      <c r="M1304" s="129" t="s">
        <v>218</v>
      </c>
      <c r="N1304" s="1">
        <v>1014898255</v>
      </c>
      <c r="O1304" s="1">
        <v>45666</v>
      </c>
      <c r="P1304" s="1">
        <v>45680</v>
      </c>
      <c r="Q1304" s="129" t="s">
        <v>308</v>
      </c>
      <c r="R1304" s="129" t="s">
        <v>2810</v>
      </c>
      <c r="S1304" s="1">
        <v>36</v>
      </c>
      <c r="T1304" s="1">
        <v>0</v>
      </c>
      <c r="U1304" s="129" t="s">
        <v>209</v>
      </c>
      <c r="V1304" s="48"/>
      <c r="W1304" s="48"/>
      <c r="X1304" s="129" t="s">
        <v>211</v>
      </c>
      <c r="Y1304" s="129" t="s">
        <v>211</v>
      </c>
      <c r="Z1304" s="129" t="s">
        <v>210</v>
      </c>
      <c r="AA1304" s="129" t="s">
        <v>220</v>
      </c>
      <c r="AB1304" s="129" t="s">
        <v>213</v>
      </c>
      <c r="AC1304" s="129" t="s">
        <v>214</v>
      </c>
      <c r="AD1304" s="1">
        <v>45681</v>
      </c>
      <c r="AE1304" s="129"/>
      <c r="AF1304" s="129" t="s">
        <v>226</v>
      </c>
      <c r="AG1304" s="1" t="s">
        <v>216</v>
      </c>
      <c r="AH1304" s="1" t="s">
        <v>210</v>
      </c>
      <c r="AI1304" s="1" t="s">
        <v>211</v>
      </c>
      <c r="AJ1304" s="1" t="s">
        <v>211</v>
      </c>
      <c r="AK1304" s="1" t="s">
        <v>211</v>
      </c>
      <c r="AL1304" s="1"/>
      <c r="AM1304" s="1"/>
      <c r="AN1304" s="1"/>
      <c r="AO1304" s="1"/>
      <c r="AP1304" s="1"/>
      <c r="AQ1304" s="44"/>
    </row>
    <row r="1305" spans="1:43" x14ac:dyDescent="0.25">
      <c r="A1305" s="132" t="s">
        <v>12221</v>
      </c>
      <c r="B1305" s="129" t="s">
        <v>2810</v>
      </c>
      <c r="C1305" s="129" t="s">
        <v>4235</v>
      </c>
      <c r="D1305" s="129" t="s">
        <v>4236</v>
      </c>
      <c r="E1305" s="129" t="s">
        <v>4237</v>
      </c>
      <c r="F1305" s="1">
        <v>6121</v>
      </c>
      <c r="G1305" s="129" t="s">
        <v>2887</v>
      </c>
      <c r="H1305" s="129" t="s">
        <v>2814</v>
      </c>
      <c r="I1305" s="129" t="s">
        <v>301</v>
      </c>
      <c r="J1305" s="129" t="s">
        <v>206</v>
      </c>
      <c r="K1305" s="1">
        <v>24300814</v>
      </c>
      <c r="L1305" s="1">
        <v>30501210102659</v>
      </c>
      <c r="M1305" s="129" t="s">
        <v>218</v>
      </c>
      <c r="N1305" s="1">
        <v>1040596323</v>
      </c>
      <c r="O1305" s="1">
        <v>45666</v>
      </c>
      <c r="P1305" s="1">
        <v>45680</v>
      </c>
      <c r="Q1305" s="129" t="s">
        <v>4238</v>
      </c>
      <c r="R1305" s="129" t="s">
        <v>2810</v>
      </c>
      <c r="S1305" s="1">
        <v>36</v>
      </c>
      <c r="T1305" s="1">
        <v>0</v>
      </c>
      <c r="U1305" s="129" t="s">
        <v>209</v>
      </c>
      <c r="V1305" s="48"/>
      <c r="W1305" s="48"/>
      <c r="X1305" s="129" t="s">
        <v>211</v>
      </c>
      <c r="Y1305" s="129" t="s">
        <v>211</v>
      </c>
      <c r="Z1305" s="129" t="s">
        <v>210</v>
      </c>
      <c r="AA1305" s="129" t="s">
        <v>220</v>
      </c>
      <c r="AB1305" s="129" t="s">
        <v>213</v>
      </c>
      <c r="AC1305" s="129" t="s">
        <v>214</v>
      </c>
      <c r="AD1305" s="1">
        <v>45681</v>
      </c>
      <c r="AE1305" s="129"/>
      <c r="AF1305" s="129" t="s">
        <v>233</v>
      </c>
      <c r="AG1305" s="1" t="s">
        <v>216</v>
      </c>
      <c r="AH1305" s="1" t="s">
        <v>210</v>
      </c>
      <c r="AI1305" s="1" t="s">
        <v>211</v>
      </c>
      <c r="AJ1305" s="1" t="s">
        <v>211</v>
      </c>
      <c r="AK1305" s="1" t="s">
        <v>211</v>
      </c>
      <c r="AL1305" s="1"/>
      <c r="AM1305" s="1"/>
      <c r="AN1305" s="1"/>
      <c r="AO1305" s="1"/>
      <c r="AP1305" s="1"/>
      <c r="AQ1305" s="44"/>
    </row>
    <row r="1306" spans="1:43" x14ac:dyDescent="0.25">
      <c r="A1306" s="132" t="s">
        <v>12221</v>
      </c>
      <c r="B1306" s="129" t="s">
        <v>2810</v>
      </c>
      <c r="C1306" s="129" t="s">
        <v>4276</v>
      </c>
      <c r="D1306" s="129" t="s">
        <v>4277</v>
      </c>
      <c r="E1306" s="129" t="s">
        <v>4278</v>
      </c>
      <c r="F1306" s="1">
        <v>8061</v>
      </c>
      <c r="G1306" s="129" t="s">
        <v>2877</v>
      </c>
      <c r="H1306" s="129" t="s">
        <v>2814</v>
      </c>
      <c r="I1306" s="129" t="s">
        <v>301</v>
      </c>
      <c r="J1306" s="129" t="s">
        <v>206</v>
      </c>
      <c r="K1306" s="1">
        <v>24300556</v>
      </c>
      <c r="L1306" s="1">
        <v>30404110105477</v>
      </c>
      <c r="M1306" s="129" t="s">
        <v>218</v>
      </c>
      <c r="N1306" s="1">
        <v>1023109604</v>
      </c>
      <c r="O1306" s="1">
        <v>45659</v>
      </c>
      <c r="P1306" s="1">
        <v>45673</v>
      </c>
      <c r="Q1306" s="129" t="s">
        <v>4094</v>
      </c>
      <c r="R1306" s="129" t="s">
        <v>2810</v>
      </c>
      <c r="S1306" s="1">
        <v>35</v>
      </c>
      <c r="T1306" s="1">
        <v>0</v>
      </c>
      <c r="U1306" s="129" t="s">
        <v>209</v>
      </c>
      <c r="V1306" s="48"/>
      <c r="W1306" s="48"/>
      <c r="X1306" s="129" t="s">
        <v>211</v>
      </c>
      <c r="Y1306" s="129" t="s">
        <v>211</v>
      </c>
      <c r="Z1306" s="129" t="s">
        <v>210</v>
      </c>
      <c r="AA1306" s="129" t="s">
        <v>220</v>
      </c>
      <c r="AB1306" s="129" t="s">
        <v>213</v>
      </c>
      <c r="AC1306" s="129" t="s">
        <v>214</v>
      </c>
      <c r="AD1306" s="1">
        <v>45673</v>
      </c>
      <c r="AE1306" s="129"/>
      <c r="AF1306" s="129" t="s">
        <v>230</v>
      </c>
      <c r="AG1306" s="1" t="s">
        <v>216</v>
      </c>
      <c r="AH1306" s="1" t="s">
        <v>210</v>
      </c>
      <c r="AI1306" s="1" t="s">
        <v>211</v>
      </c>
      <c r="AJ1306" s="1" t="s">
        <v>211</v>
      </c>
      <c r="AK1306" s="1" t="s">
        <v>211</v>
      </c>
      <c r="AL1306" s="1"/>
      <c r="AM1306" s="1"/>
      <c r="AN1306" s="1"/>
      <c r="AO1306" s="1"/>
      <c r="AP1306" s="1"/>
      <c r="AQ1306" s="44"/>
    </row>
    <row r="1307" spans="1:43" x14ac:dyDescent="0.25">
      <c r="A1307" s="132" t="s">
        <v>12221</v>
      </c>
      <c r="B1307" s="129" t="s">
        <v>2810</v>
      </c>
      <c r="C1307" s="129" t="s">
        <v>4280</v>
      </c>
      <c r="D1307" s="129" t="s">
        <v>4281</v>
      </c>
      <c r="E1307" s="129" t="s">
        <v>4282</v>
      </c>
      <c r="F1307" s="1">
        <v>1839</v>
      </c>
      <c r="G1307" s="129" t="s">
        <v>2877</v>
      </c>
      <c r="H1307" s="129" t="s">
        <v>2814</v>
      </c>
      <c r="I1307" s="129" t="s">
        <v>301</v>
      </c>
      <c r="J1307" s="129" t="s">
        <v>206</v>
      </c>
      <c r="K1307" s="1">
        <v>24300552</v>
      </c>
      <c r="L1307" s="1">
        <v>30511011401294</v>
      </c>
      <c r="M1307" s="129" t="s">
        <v>218</v>
      </c>
      <c r="N1307" s="1">
        <v>1055025430</v>
      </c>
      <c r="O1307" s="1">
        <v>45659</v>
      </c>
      <c r="P1307" s="1">
        <v>45673</v>
      </c>
      <c r="Q1307" s="129" t="s">
        <v>2885</v>
      </c>
      <c r="R1307" s="129" t="s">
        <v>2810</v>
      </c>
      <c r="S1307" s="1">
        <v>35</v>
      </c>
      <c r="T1307" s="1">
        <v>0</v>
      </c>
      <c r="U1307" s="129" t="s">
        <v>209</v>
      </c>
      <c r="V1307" s="48"/>
      <c r="W1307" s="48"/>
      <c r="X1307" s="129" t="s">
        <v>211</v>
      </c>
      <c r="Y1307" s="129" t="s">
        <v>211</v>
      </c>
      <c r="Z1307" s="129" t="s">
        <v>210</v>
      </c>
      <c r="AA1307" s="129" t="s">
        <v>220</v>
      </c>
      <c r="AB1307" s="129" t="s">
        <v>213</v>
      </c>
      <c r="AC1307" s="129" t="s">
        <v>214</v>
      </c>
      <c r="AD1307" s="1">
        <v>45673</v>
      </c>
      <c r="AE1307" s="129"/>
      <c r="AF1307" s="129" t="s">
        <v>230</v>
      </c>
      <c r="AG1307" s="1" t="s">
        <v>216</v>
      </c>
      <c r="AH1307" s="1" t="s">
        <v>210</v>
      </c>
      <c r="AI1307" s="1" t="s">
        <v>211</v>
      </c>
      <c r="AJ1307" s="1" t="s">
        <v>211</v>
      </c>
      <c r="AK1307" s="1" t="s">
        <v>211</v>
      </c>
      <c r="AL1307" s="1"/>
      <c r="AM1307" s="1"/>
      <c r="AN1307" s="1"/>
      <c r="AO1307" s="1"/>
      <c r="AP1307" s="1"/>
      <c r="AQ1307" s="44"/>
    </row>
    <row r="1308" spans="1:43" x14ac:dyDescent="0.25">
      <c r="A1308" s="132" t="s">
        <v>12221</v>
      </c>
      <c r="B1308" s="129" t="s">
        <v>2810</v>
      </c>
      <c r="C1308" s="129" t="s">
        <v>4287</v>
      </c>
      <c r="D1308" s="129" t="s">
        <v>4288</v>
      </c>
      <c r="E1308" s="129" t="s">
        <v>4289</v>
      </c>
      <c r="F1308" s="1">
        <v>7516</v>
      </c>
      <c r="G1308" s="129" t="s">
        <v>2891</v>
      </c>
      <c r="H1308" s="129" t="s">
        <v>2814</v>
      </c>
      <c r="I1308" s="129" t="s">
        <v>301</v>
      </c>
      <c r="J1308" s="129" t="s">
        <v>206</v>
      </c>
      <c r="K1308" s="1">
        <v>24300583</v>
      </c>
      <c r="L1308" s="1">
        <v>30304260100258</v>
      </c>
      <c r="M1308" s="129" t="s">
        <v>218</v>
      </c>
      <c r="N1308" s="1">
        <v>1029846504</v>
      </c>
      <c r="O1308" s="1">
        <v>45659</v>
      </c>
      <c r="P1308" s="1">
        <v>45673</v>
      </c>
      <c r="Q1308" s="129" t="s">
        <v>4290</v>
      </c>
      <c r="R1308" s="129" t="s">
        <v>2810</v>
      </c>
      <c r="S1308" s="1">
        <v>35</v>
      </c>
      <c r="T1308" s="1">
        <v>0</v>
      </c>
      <c r="U1308" s="129" t="s">
        <v>209</v>
      </c>
      <c r="V1308" s="48"/>
      <c r="W1308" s="48"/>
      <c r="X1308" s="129" t="s">
        <v>211</v>
      </c>
      <c r="Y1308" s="129" t="s">
        <v>211</v>
      </c>
      <c r="Z1308" s="129" t="s">
        <v>210</v>
      </c>
      <c r="AA1308" s="129" t="s">
        <v>220</v>
      </c>
      <c r="AB1308" s="129" t="s">
        <v>213</v>
      </c>
      <c r="AC1308" s="129" t="s">
        <v>214</v>
      </c>
      <c r="AD1308" s="1">
        <v>45673</v>
      </c>
      <c r="AE1308" s="129"/>
      <c r="AF1308" s="129" t="s">
        <v>226</v>
      </c>
      <c r="AG1308" s="1" t="s">
        <v>216</v>
      </c>
      <c r="AH1308" s="1" t="s">
        <v>210</v>
      </c>
      <c r="AI1308" s="1" t="s">
        <v>211</v>
      </c>
      <c r="AJ1308" s="1" t="s">
        <v>211</v>
      </c>
      <c r="AK1308" s="1" t="s">
        <v>211</v>
      </c>
      <c r="AL1308" s="1"/>
      <c r="AM1308" s="1"/>
      <c r="AN1308" s="1"/>
      <c r="AO1308" s="1"/>
      <c r="AP1308" s="1"/>
      <c r="AQ1308" s="44"/>
    </row>
    <row r="1309" spans="1:43" x14ac:dyDescent="0.25">
      <c r="A1309" s="132" t="s">
        <v>12221</v>
      </c>
      <c r="B1309" s="129" t="s">
        <v>2810</v>
      </c>
      <c r="C1309" s="129" t="s">
        <v>4295</v>
      </c>
      <c r="D1309" s="129" t="s">
        <v>4296</v>
      </c>
      <c r="E1309" s="129" t="s">
        <v>4297</v>
      </c>
      <c r="F1309" s="1">
        <v>8453</v>
      </c>
      <c r="G1309" s="129" t="s">
        <v>2887</v>
      </c>
      <c r="H1309" s="129" t="s">
        <v>2814</v>
      </c>
      <c r="I1309" s="129" t="s">
        <v>301</v>
      </c>
      <c r="J1309" s="129" t="s">
        <v>206</v>
      </c>
      <c r="K1309" s="1">
        <v>24300567</v>
      </c>
      <c r="L1309" s="1">
        <v>30410070101651</v>
      </c>
      <c r="M1309" s="129" t="s">
        <v>218</v>
      </c>
      <c r="N1309" s="1">
        <v>1002766892</v>
      </c>
      <c r="O1309" s="1">
        <v>45659</v>
      </c>
      <c r="P1309" s="1">
        <v>45673</v>
      </c>
      <c r="Q1309" s="129" t="s">
        <v>2482</v>
      </c>
      <c r="R1309" s="129" t="s">
        <v>2810</v>
      </c>
      <c r="S1309" s="1">
        <v>35</v>
      </c>
      <c r="T1309" s="1">
        <v>0</v>
      </c>
      <c r="U1309" s="129" t="s">
        <v>209</v>
      </c>
      <c r="V1309" s="48"/>
      <c r="W1309" s="48"/>
      <c r="X1309" s="129" t="s">
        <v>211</v>
      </c>
      <c r="Y1309" s="129" t="s">
        <v>211</v>
      </c>
      <c r="Z1309" s="129" t="s">
        <v>210</v>
      </c>
      <c r="AA1309" s="129" t="s">
        <v>220</v>
      </c>
      <c r="AB1309" s="129" t="s">
        <v>213</v>
      </c>
      <c r="AC1309" s="129" t="s">
        <v>214</v>
      </c>
      <c r="AD1309" s="1">
        <v>45673</v>
      </c>
      <c r="AE1309" s="129"/>
      <c r="AF1309" s="129" t="s">
        <v>239</v>
      </c>
      <c r="AG1309" s="1" t="s">
        <v>216</v>
      </c>
      <c r="AH1309" s="1" t="s">
        <v>210</v>
      </c>
      <c r="AI1309" s="1" t="s">
        <v>211</v>
      </c>
      <c r="AJ1309" s="1" t="s">
        <v>211</v>
      </c>
      <c r="AK1309" s="1" t="s">
        <v>211</v>
      </c>
      <c r="AL1309" s="1"/>
      <c r="AM1309" s="1"/>
      <c r="AN1309" s="1"/>
      <c r="AO1309" s="1"/>
      <c r="AP1309" s="1"/>
      <c r="AQ1309" s="44"/>
    </row>
    <row r="1310" spans="1:43" x14ac:dyDescent="0.25">
      <c r="A1310" s="132" t="s">
        <v>12221</v>
      </c>
      <c r="B1310" s="129" t="s">
        <v>2810</v>
      </c>
      <c r="C1310" s="129" t="s">
        <v>4298</v>
      </c>
      <c r="D1310" s="129" t="s">
        <v>4299</v>
      </c>
      <c r="E1310" s="129" t="s">
        <v>4300</v>
      </c>
      <c r="F1310" s="1">
        <v>3352</v>
      </c>
      <c r="G1310" s="129" t="s">
        <v>2887</v>
      </c>
      <c r="H1310" s="129" t="s">
        <v>2814</v>
      </c>
      <c r="I1310" s="129" t="s">
        <v>301</v>
      </c>
      <c r="J1310" s="129" t="s">
        <v>206</v>
      </c>
      <c r="K1310" s="1">
        <v>24300566</v>
      </c>
      <c r="L1310" s="1">
        <v>30501292104697</v>
      </c>
      <c r="M1310" s="129" t="s">
        <v>218</v>
      </c>
      <c r="N1310" s="1">
        <v>1066972994</v>
      </c>
      <c r="O1310" s="1">
        <v>45659</v>
      </c>
      <c r="P1310" s="1">
        <v>45673</v>
      </c>
      <c r="Q1310" s="129" t="s">
        <v>4301</v>
      </c>
      <c r="R1310" s="129" t="s">
        <v>2810</v>
      </c>
      <c r="S1310" s="1">
        <v>35</v>
      </c>
      <c r="T1310" s="1">
        <v>0</v>
      </c>
      <c r="U1310" s="129" t="s">
        <v>209</v>
      </c>
      <c r="V1310" s="48"/>
      <c r="W1310" s="48"/>
      <c r="X1310" s="129" t="s">
        <v>211</v>
      </c>
      <c r="Y1310" s="129" t="s">
        <v>211</v>
      </c>
      <c r="Z1310" s="129" t="s">
        <v>210</v>
      </c>
      <c r="AA1310" s="129" t="s">
        <v>220</v>
      </c>
      <c r="AB1310" s="129" t="s">
        <v>213</v>
      </c>
      <c r="AC1310" s="129" t="s">
        <v>214</v>
      </c>
      <c r="AD1310" s="1">
        <v>45673</v>
      </c>
      <c r="AE1310" s="129"/>
      <c r="AF1310" s="129" t="s">
        <v>233</v>
      </c>
      <c r="AG1310" s="1" t="s">
        <v>216</v>
      </c>
      <c r="AH1310" s="1" t="s">
        <v>210</v>
      </c>
      <c r="AI1310" s="1" t="s">
        <v>211</v>
      </c>
      <c r="AJ1310" s="1" t="s">
        <v>211</v>
      </c>
      <c r="AK1310" s="1" t="s">
        <v>211</v>
      </c>
      <c r="AL1310" s="1"/>
      <c r="AM1310" s="1"/>
      <c r="AN1310" s="1"/>
      <c r="AO1310" s="1"/>
      <c r="AP1310" s="1"/>
      <c r="AQ1310" s="44"/>
    </row>
    <row r="1311" spans="1:43" x14ac:dyDescent="0.25">
      <c r="A1311" s="132" t="s">
        <v>12221</v>
      </c>
      <c r="B1311" s="129" t="s">
        <v>2810</v>
      </c>
      <c r="C1311" s="129" t="s">
        <v>4303</v>
      </c>
      <c r="D1311" s="129" t="s">
        <v>4304</v>
      </c>
      <c r="E1311" s="129" t="s">
        <v>4305</v>
      </c>
      <c r="F1311" s="1">
        <v>6805</v>
      </c>
      <c r="G1311" s="129" t="s">
        <v>2887</v>
      </c>
      <c r="H1311" s="129" t="s">
        <v>2814</v>
      </c>
      <c r="I1311" s="129" t="s">
        <v>301</v>
      </c>
      <c r="J1311" s="129" t="s">
        <v>206</v>
      </c>
      <c r="K1311" s="1">
        <v>24300563</v>
      </c>
      <c r="L1311" s="1">
        <v>30604100104579</v>
      </c>
      <c r="M1311" s="129" t="s">
        <v>218</v>
      </c>
      <c r="N1311" s="1">
        <v>1055867380</v>
      </c>
      <c r="O1311" s="1">
        <v>45659</v>
      </c>
      <c r="P1311" s="1">
        <v>45673</v>
      </c>
      <c r="Q1311" s="129" t="s">
        <v>4266</v>
      </c>
      <c r="R1311" s="129" t="s">
        <v>2810</v>
      </c>
      <c r="S1311" s="1">
        <v>35</v>
      </c>
      <c r="T1311" s="1">
        <v>0</v>
      </c>
      <c r="U1311" s="129" t="s">
        <v>209</v>
      </c>
      <c r="V1311" s="48"/>
      <c r="W1311" s="48"/>
      <c r="X1311" s="129" t="s">
        <v>211</v>
      </c>
      <c r="Y1311" s="129" t="s">
        <v>211</v>
      </c>
      <c r="Z1311" s="129" t="s">
        <v>210</v>
      </c>
      <c r="AA1311" s="129" t="s">
        <v>220</v>
      </c>
      <c r="AB1311" s="129" t="s">
        <v>213</v>
      </c>
      <c r="AC1311" s="129" t="s">
        <v>214</v>
      </c>
      <c r="AD1311" s="1">
        <v>45673</v>
      </c>
      <c r="AE1311" s="129"/>
      <c r="AF1311" s="129" t="s">
        <v>239</v>
      </c>
      <c r="AG1311" s="1" t="s">
        <v>216</v>
      </c>
      <c r="AH1311" s="1" t="s">
        <v>210</v>
      </c>
      <c r="AI1311" s="1" t="s">
        <v>211</v>
      </c>
      <c r="AJ1311" s="1" t="s">
        <v>211</v>
      </c>
      <c r="AK1311" s="1" t="s">
        <v>211</v>
      </c>
      <c r="AL1311" s="1"/>
      <c r="AM1311" s="1"/>
      <c r="AN1311" s="1"/>
      <c r="AO1311" s="1"/>
      <c r="AP1311" s="1"/>
      <c r="AQ1311" s="44"/>
    </row>
    <row r="1312" spans="1:43" x14ac:dyDescent="0.25">
      <c r="A1312" s="132" t="s">
        <v>12221</v>
      </c>
      <c r="B1312" s="129" t="s">
        <v>2810</v>
      </c>
      <c r="C1312" s="129" t="s">
        <v>3947</v>
      </c>
      <c r="D1312" s="129" t="s">
        <v>3948</v>
      </c>
      <c r="E1312" s="129" t="s">
        <v>3949</v>
      </c>
      <c r="F1312" s="1">
        <v>5522</v>
      </c>
      <c r="G1312" s="129" t="s">
        <v>2877</v>
      </c>
      <c r="H1312" s="129" t="s">
        <v>2814</v>
      </c>
      <c r="I1312" s="129" t="s">
        <v>205</v>
      </c>
      <c r="J1312" s="129" t="s">
        <v>206</v>
      </c>
      <c r="K1312" s="1">
        <v>24300033</v>
      </c>
      <c r="L1312" s="1">
        <v>30407211300938</v>
      </c>
      <c r="M1312" s="129" t="s">
        <v>218</v>
      </c>
      <c r="N1312" s="1">
        <v>1050992807</v>
      </c>
      <c r="O1312" s="1">
        <v>45631</v>
      </c>
      <c r="P1312" s="1">
        <v>45644</v>
      </c>
      <c r="Q1312" s="129" t="s">
        <v>2229</v>
      </c>
      <c r="R1312" s="129" t="s">
        <v>2810</v>
      </c>
      <c r="S1312" s="1">
        <v>34</v>
      </c>
      <c r="T1312" s="1">
        <v>0</v>
      </c>
      <c r="U1312" s="129" t="s">
        <v>209</v>
      </c>
      <c r="V1312" s="48"/>
      <c r="W1312" s="48"/>
      <c r="X1312" s="129" t="s">
        <v>211</v>
      </c>
      <c r="Y1312" s="129" t="s">
        <v>211</v>
      </c>
      <c r="Z1312" s="129" t="s">
        <v>210</v>
      </c>
      <c r="AA1312" s="129" t="s">
        <v>220</v>
      </c>
      <c r="AB1312" s="129" t="s">
        <v>213</v>
      </c>
      <c r="AC1312" s="129" t="s">
        <v>214</v>
      </c>
      <c r="AD1312" s="1">
        <v>45644</v>
      </c>
      <c r="AE1312" s="129"/>
      <c r="AF1312" s="129" t="s">
        <v>230</v>
      </c>
      <c r="AG1312" s="1" t="s">
        <v>216</v>
      </c>
      <c r="AH1312" s="1" t="s">
        <v>210</v>
      </c>
      <c r="AI1312" s="1" t="s">
        <v>211</v>
      </c>
      <c r="AJ1312" s="1" t="s">
        <v>211</v>
      </c>
      <c r="AK1312" s="1" t="s">
        <v>211</v>
      </c>
      <c r="AL1312" s="1"/>
      <c r="AM1312" s="1"/>
      <c r="AN1312" s="1"/>
      <c r="AO1312" s="1"/>
      <c r="AP1312" s="1"/>
      <c r="AQ1312" s="44"/>
    </row>
    <row r="1313" spans="1:43" x14ac:dyDescent="0.25">
      <c r="A1313" s="132" t="s">
        <v>12221</v>
      </c>
      <c r="B1313" s="129" t="s">
        <v>2810</v>
      </c>
      <c r="C1313" s="129" t="s">
        <v>3924</v>
      </c>
      <c r="D1313" s="129" t="s">
        <v>3925</v>
      </c>
      <c r="E1313" s="129" t="s">
        <v>3926</v>
      </c>
      <c r="F1313" s="1">
        <v>3593</v>
      </c>
      <c r="G1313" s="129" t="s">
        <v>2877</v>
      </c>
      <c r="H1313" s="129" t="s">
        <v>2814</v>
      </c>
      <c r="I1313" s="129" t="s">
        <v>205</v>
      </c>
      <c r="J1313" s="129" t="s">
        <v>206</v>
      </c>
      <c r="K1313" s="1">
        <v>24300028</v>
      </c>
      <c r="L1313" s="1">
        <v>30210171401495</v>
      </c>
      <c r="M1313" s="129" t="s">
        <v>218</v>
      </c>
      <c r="N1313" s="1">
        <v>1028237230</v>
      </c>
      <c r="O1313" s="1">
        <v>45631</v>
      </c>
      <c r="P1313" s="1">
        <v>45644</v>
      </c>
      <c r="Q1313" s="129" t="s">
        <v>256</v>
      </c>
      <c r="R1313" s="129" t="s">
        <v>2810</v>
      </c>
      <c r="S1313" s="1">
        <v>34</v>
      </c>
      <c r="T1313" s="1">
        <v>0</v>
      </c>
      <c r="U1313" s="129" t="s">
        <v>209</v>
      </c>
      <c r="V1313" s="48"/>
      <c r="W1313" s="48"/>
      <c r="X1313" s="129" t="s">
        <v>211</v>
      </c>
      <c r="Y1313" s="129" t="s">
        <v>211</v>
      </c>
      <c r="Z1313" s="129" t="s">
        <v>210</v>
      </c>
      <c r="AA1313" s="129" t="s">
        <v>220</v>
      </c>
      <c r="AB1313" s="129" t="s">
        <v>213</v>
      </c>
      <c r="AC1313" s="129" t="s">
        <v>214</v>
      </c>
      <c r="AD1313" s="1">
        <v>45644</v>
      </c>
      <c r="AE1313" s="129"/>
      <c r="AF1313" s="129" t="s">
        <v>230</v>
      </c>
      <c r="AG1313" s="1" t="s">
        <v>216</v>
      </c>
      <c r="AH1313" s="1" t="s">
        <v>210</v>
      </c>
      <c r="AI1313" s="1" t="s">
        <v>211</v>
      </c>
      <c r="AJ1313" s="1" t="s">
        <v>211</v>
      </c>
      <c r="AK1313" s="1" t="s">
        <v>211</v>
      </c>
      <c r="AL1313" s="1"/>
      <c r="AM1313" s="1"/>
      <c r="AN1313" s="1"/>
      <c r="AO1313" s="1"/>
      <c r="AP1313" s="1"/>
      <c r="AQ1313" s="44"/>
    </row>
    <row r="1314" spans="1:43" x14ac:dyDescent="0.25">
      <c r="A1314" s="132" t="s">
        <v>12221</v>
      </c>
      <c r="B1314" s="129" t="s">
        <v>2810</v>
      </c>
      <c r="C1314" s="129" t="s">
        <v>3919</v>
      </c>
      <c r="D1314" s="129" t="s">
        <v>3920</v>
      </c>
      <c r="E1314" s="129" t="s">
        <v>3921</v>
      </c>
      <c r="F1314" s="1">
        <v>2036</v>
      </c>
      <c r="G1314" s="129" t="s">
        <v>2877</v>
      </c>
      <c r="H1314" s="129" t="s">
        <v>2814</v>
      </c>
      <c r="I1314" s="129" t="s">
        <v>205</v>
      </c>
      <c r="J1314" s="129" t="s">
        <v>206</v>
      </c>
      <c r="K1314" s="1">
        <v>24300013</v>
      </c>
      <c r="L1314" s="1">
        <v>30507081401499</v>
      </c>
      <c r="M1314" s="129" t="s">
        <v>218</v>
      </c>
      <c r="N1314" s="1">
        <v>1065345400</v>
      </c>
      <c r="O1314" s="1">
        <v>45631</v>
      </c>
      <c r="P1314" s="1">
        <v>45644</v>
      </c>
      <c r="Q1314" s="129" t="s">
        <v>3922</v>
      </c>
      <c r="R1314" s="129" t="s">
        <v>2810</v>
      </c>
      <c r="S1314" s="1">
        <v>34</v>
      </c>
      <c r="T1314" s="1">
        <v>0</v>
      </c>
      <c r="U1314" s="129" t="s">
        <v>209</v>
      </c>
      <c r="V1314" s="48"/>
      <c r="W1314" s="48"/>
      <c r="X1314" s="129" t="s">
        <v>211</v>
      </c>
      <c r="Y1314" s="129" t="s">
        <v>211</v>
      </c>
      <c r="Z1314" s="129" t="s">
        <v>210</v>
      </c>
      <c r="AA1314" s="129" t="s">
        <v>220</v>
      </c>
      <c r="AB1314" s="129" t="s">
        <v>213</v>
      </c>
      <c r="AC1314" s="129" t="s">
        <v>335</v>
      </c>
      <c r="AD1314" s="1">
        <v>45644</v>
      </c>
      <c r="AE1314" s="129"/>
      <c r="AF1314" s="129" t="s">
        <v>230</v>
      </c>
      <c r="AG1314" s="1" t="s">
        <v>216</v>
      </c>
      <c r="AH1314" s="1" t="s">
        <v>210</v>
      </c>
      <c r="AI1314" s="1" t="s">
        <v>211</v>
      </c>
      <c r="AJ1314" s="1" t="s">
        <v>211</v>
      </c>
      <c r="AK1314" s="1" t="s">
        <v>211</v>
      </c>
      <c r="AL1314" s="1"/>
      <c r="AM1314" s="1"/>
      <c r="AN1314" s="1"/>
      <c r="AO1314" s="1"/>
      <c r="AP1314" s="1"/>
      <c r="AQ1314" s="44"/>
    </row>
    <row r="1315" spans="1:43" x14ac:dyDescent="0.25">
      <c r="A1315" s="132" t="s">
        <v>12221</v>
      </c>
      <c r="B1315" s="129" t="s">
        <v>2810</v>
      </c>
      <c r="C1315" s="129" t="s">
        <v>3927</v>
      </c>
      <c r="D1315" s="129" t="s">
        <v>3928</v>
      </c>
      <c r="E1315" s="129" t="s">
        <v>3929</v>
      </c>
      <c r="F1315" s="1">
        <v>8253</v>
      </c>
      <c r="G1315" s="129" t="s">
        <v>2891</v>
      </c>
      <c r="H1315" s="129" t="s">
        <v>2814</v>
      </c>
      <c r="I1315" s="129" t="s">
        <v>205</v>
      </c>
      <c r="J1315" s="129" t="s">
        <v>206</v>
      </c>
      <c r="K1315" s="1">
        <v>24300018</v>
      </c>
      <c r="L1315" s="1">
        <v>30411020101436</v>
      </c>
      <c r="M1315" s="129" t="s">
        <v>218</v>
      </c>
      <c r="N1315" s="1">
        <v>1044588738</v>
      </c>
      <c r="O1315" s="1">
        <v>45631</v>
      </c>
      <c r="P1315" s="1">
        <v>45644</v>
      </c>
      <c r="Q1315" s="129" t="s">
        <v>265</v>
      </c>
      <c r="R1315" s="129" t="s">
        <v>2810</v>
      </c>
      <c r="S1315" s="1">
        <v>34</v>
      </c>
      <c r="T1315" s="1">
        <v>0</v>
      </c>
      <c r="U1315" s="129" t="s">
        <v>209</v>
      </c>
      <c r="V1315" s="48"/>
      <c r="W1315" s="48"/>
      <c r="X1315" s="129" t="s">
        <v>211</v>
      </c>
      <c r="Y1315" s="129" t="s">
        <v>211</v>
      </c>
      <c r="Z1315" s="129" t="s">
        <v>210</v>
      </c>
      <c r="AA1315" s="129" t="s">
        <v>220</v>
      </c>
      <c r="AB1315" s="129" t="s">
        <v>213</v>
      </c>
      <c r="AC1315" s="129" t="s">
        <v>214</v>
      </c>
      <c r="AD1315" s="1">
        <v>45644</v>
      </c>
      <c r="AE1315" s="129"/>
      <c r="AF1315" s="129" t="s">
        <v>239</v>
      </c>
      <c r="AG1315" s="1" t="s">
        <v>216</v>
      </c>
      <c r="AH1315" s="1" t="s">
        <v>210</v>
      </c>
      <c r="AI1315" s="1" t="s">
        <v>211</v>
      </c>
      <c r="AJ1315" s="1" t="s">
        <v>211</v>
      </c>
      <c r="AK1315" s="1" t="s">
        <v>211</v>
      </c>
      <c r="AL1315" s="1"/>
      <c r="AM1315" s="1"/>
      <c r="AN1315" s="1"/>
      <c r="AO1315" s="1"/>
      <c r="AP1315" s="1"/>
      <c r="AQ1315" s="44"/>
    </row>
    <row r="1316" spans="1:43" x14ac:dyDescent="0.25">
      <c r="A1316" s="132" t="s">
        <v>12221</v>
      </c>
      <c r="B1316" s="129" t="s">
        <v>2810</v>
      </c>
      <c r="C1316" s="129" t="s">
        <v>3944</v>
      </c>
      <c r="D1316" s="129" t="s">
        <v>3945</v>
      </c>
      <c r="E1316" s="129" t="s">
        <v>3946</v>
      </c>
      <c r="F1316" s="1">
        <v>2215</v>
      </c>
      <c r="G1316" s="129" t="s">
        <v>2891</v>
      </c>
      <c r="H1316" s="129" t="s">
        <v>2814</v>
      </c>
      <c r="I1316" s="129" t="s">
        <v>205</v>
      </c>
      <c r="J1316" s="129" t="s">
        <v>206</v>
      </c>
      <c r="K1316" s="1">
        <v>24300017</v>
      </c>
      <c r="L1316" s="1">
        <v>30208280102851</v>
      </c>
      <c r="M1316" s="129" t="s">
        <v>218</v>
      </c>
      <c r="N1316" s="1">
        <v>1015402592</v>
      </c>
      <c r="O1316" s="1">
        <v>45631</v>
      </c>
      <c r="P1316" s="1">
        <v>45644</v>
      </c>
      <c r="Q1316" s="129" t="s">
        <v>294</v>
      </c>
      <c r="R1316" s="129" t="s">
        <v>2810</v>
      </c>
      <c r="S1316" s="1">
        <v>34</v>
      </c>
      <c r="T1316" s="1">
        <v>0</v>
      </c>
      <c r="U1316" s="129" t="s">
        <v>209</v>
      </c>
      <c r="V1316" s="48"/>
      <c r="W1316" s="48"/>
      <c r="X1316" s="129" t="s">
        <v>211</v>
      </c>
      <c r="Y1316" s="129" t="s">
        <v>211</v>
      </c>
      <c r="Z1316" s="129" t="s">
        <v>210</v>
      </c>
      <c r="AA1316" s="129" t="s">
        <v>220</v>
      </c>
      <c r="AB1316" s="129" t="s">
        <v>213</v>
      </c>
      <c r="AC1316" s="129" t="s">
        <v>214</v>
      </c>
      <c r="AD1316" s="1">
        <v>45644</v>
      </c>
      <c r="AE1316" s="129"/>
      <c r="AF1316" s="129" t="s">
        <v>226</v>
      </c>
      <c r="AG1316" s="1" t="s">
        <v>216</v>
      </c>
      <c r="AH1316" s="1" t="s">
        <v>210</v>
      </c>
      <c r="AI1316" s="1" t="s">
        <v>211</v>
      </c>
      <c r="AJ1316" s="1" t="s">
        <v>211</v>
      </c>
      <c r="AK1316" s="1" t="s">
        <v>211</v>
      </c>
      <c r="AL1316" s="1"/>
      <c r="AM1316" s="1"/>
      <c r="AN1316" s="1"/>
      <c r="AO1316" s="1"/>
      <c r="AP1316" s="1"/>
      <c r="AQ1316" s="44"/>
    </row>
    <row r="1317" spans="1:43" x14ac:dyDescent="0.25">
      <c r="A1317" s="132" t="s">
        <v>12221</v>
      </c>
      <c r="B1317" s="129" t="s">
        <v>2810</v>
      </c>
      <c r="C1317" s="129" t="s">
        <v>3931</v>
      </c>
      <c r="D1317" s="129" t="s">
        <v>3932</v>
      </c>
      <c r="E1317" s="129" t="s">
        <v>3933</v>
      </c>
      <c r="F1317" s="1">
        <v>2169</v>
      </c>
      <c r="G1317" s="129" t="s">
        <v>2891</v>
      </c>
      <c r="H1317" s="129" t="s">
        <v>2814</v>
      </c>
      <c r="I1317" s="129" t="s">
        <v>205</v>
      </c>
      <c r="J1317" s="129" t="s">
        <v>206</v>
      </c>
      <c r="K1317" s="1">
        <v>24300015</v>
      </c>
      <c r="L1317" s="1">
        <v>30303082102873</v>
      </c>
      <c r="M1317" s="129" t="s">
        <v>218</v>
      </c>
      <c r="N1317" s="1">
        <v>1090592415</v>
      </c>
      <c r="O1317" s="1">
        <v>45631</v>
      </c>
      <c r="P1317" s="1">
        <v>45644</v>
      </c>
      <c r="Q1317" s="129" t="s">
        <v>3848</v>
      </c>
      <c r="R1317" s="129" t="s">
        <v>2810</v>
      </c>
      <c r="S1317" s="1">
        <v>34</v>
      </c>
      <c r="T1317" s="1">
        <v>0</v>
      </c>
      <c r="U1317" s="129" t="s">
        <v>209</v>
      </c>
      <c r="V1317" s="48"/>
      <c r="W1317" s="48"/>
      <c r="X1317" s="129" t="s">
        <v>211</v>
      </c>
      <c r="Y1317" s="129" t="s">
        <v>211</v>
      </c>
      <c r="Z1317" s="129" t="s">
        <v>210</v>
      </c>
      <c r="AA1317" s="129" t="s">
        <v>220</v>
      </c>
      <c r="AB1317" s="129" t="s">
        <v>213</v>
      </c>
      <c r="AC1317" s="129" t="s">
        <v>214</v>
      </c>
      <c r="AD1317" s="1">
        <v>45644</v>
      </c>
      <c r="AE1317" s="129"/>
      <c r="AF1317" s="129" t="s">
        <v>233</v>
      </c>
      <c r="AG1317" s="1" t="s">
        <v>216</v>
      </c>
      <c r="AH1317" s="1" t="s">
        <v>210</v>
      </c>
      <c r="AI1317" s="1" t="s">
        <v>211</v>
      </c>
      <c r="AJ1317" s="1" t="s">
        <v>211</v>
      </c>
      <c r="AK1317" s="1" t="s">
        <v>211</v>
      </c>
      <c r="AL1317" s="1"/>
      <c r="AM1317" s="1"/>
      <c r="AN1317" s="1"/>
      <c r="AO1317" s="1"/>
      <c r="AP1317" s="1"/>
      <c r="AQ1317" s="44"/>
    </row>
    <row r="1318" spans="1:43" x14ac:dyDescent="0.25">
      <c r="A1318" s="132" t="s">
        <v>12221</v>
      </c>
      <c r="B1318" s="129" t="s">
        <v>2810</v>
      </c>
      <c r="C1318" s="129" t="s">
        <v>3938</v>
      </c>
      <c r="D1318" s="129" t="s">
        <v>3939</v>
      </c>
      <c r="E1318" s="129" t="s">
        <v>1014</v>
      </c>
      <c r="F1318" s="1">
        <v>6956</v>
      </c>
      <c r="G1318" s="129" t="s">
        <v>2887</v>
      </c>
      <c r="H1318" s="129" t="s">
        <v>2814</v>
      </c>
      <c r="I1318" s="129" t="s">
        <v>205</v>
      </c>
      <c r="J1318" s="129" t="s">
        <v>206</v>
      </c>
      <c r="K1318" s="1">
        <v>24300026</v>
      </c>
      <c r="L1318" s="1">
        <v>30406170100256</v>
      </c>
      <c r="M1318" s="129" t="s">
        <v>218</v>
      </c>
      <c r="N1318" s="1">
        <v>1044105217</v>
      </c>
      <c r="O1318" s="1">
        <v>45631</v>
      </c>
      <c r="P1318" s="1">
        <v>45644</v>
      </c>
      <c r="Q1318" s="129" t="s">
        <v>3940</v>
      </c>
      <c r="R1318" s="129" t="s">
        <v>2810</v>
      </c>
      <c r="S1318" s="1">
        <v>34</v>
      </c>
      <c r="T1318" s="1">
        <v>0</v>
      </c>
      <c r="U1318" s="129" t="s">
        <v>209</v>
      </c>
      <c r="V1318" s="48"/>
      <c r="W1318" s="48"/>
      <c r="X1318" s="129" t="s">
        <v>211</v>
      </c>
      <c r="Y1318" s="129" t="s">
        <v>211</v>
      </c>
      <c r="Z1318" s="129" t="s">
        <v>210</v>
      </c>
      <c r="AA1318" s="129" t="s">
        <v>220</v>
      </c>
      <c r="AB1318" s="129" t="s">
        <v>213</v>
      </c>
      <c r="AC1318" s="129" t="s">
        <v>214</v>
      </c>
      <c r="AD1318" s="1">
        <v>45644</v>
      </c>
      <c r="AE1318" s="129"/>
      <c r="AF1318" s="129" t="s">
        <v>230</v>
      </c>
      <c r="AG1318" s="1" t="s">
        <v>216</v>
      </c>
      <c r="AH1318" s="1" t="s">
        <v>210</v>
      </c>
      <c r="AI1318" s="1" t="s">
        <v>211</v>
      </c>
      <c r="AJ1318" s="1" t="s">
        <v>211</v>
      </c>
      <c r="AK1318" s="1" t="s">
        <v>211</v>
      </c>
      <c r="AL1318" s="1"/>
      <c r="AM1318" s="1"/>
      <c r="AN1318" s="1"/>
      <c r="AO1318" s="1"/>
      <c r="AP1318" s="1"/>
      <c r="AQ1318" s="44"/>
    </row>
    <row r="1319" spans="1:43" x14ac:dyDescent="0.25">
      <c r="A1319" s="132" t="s">
        <v>12221</v>
      </c>
      <c r="B1319" s="129" t="s">
        <v>2810</v>
      </c>
      <c r="C1319" s="129" t="s">
        <v>3941</v>
      </c>
      <c r="D1319" s="129" t="s">
        <v>3942</v>
      </c>
      <c r="E1319" s="129" t="s">
        <v>1634</v>
      </c>
      <c r="F1319" s="1">
        <v>1568</v>
      </c>
      <c r="G1319" s="129" t="s">
        <v>2887</v>
      </c>
      <c r="H1319" s="129" t="s">
        <v>2814</v>
      </c>
      <c r="I1319" s="129" t="s">
        <v>205</v>
      </c>
      <c r="J1319" s="129" t="s">
        <v>206</v>
      </c>
      <c r="K1319" s="1">
        <v>24300024</v>
      </c>
      <c r="L1319" s="1">
        <v>30602140107896</v>
      </c>
      <c r="M1319" s="129" t="s">
        <v>218</v>
      </c>
      <c r="N1319" s="1">
        <v>1055245928</v>
      </c>
      <c r="O1319" s="1">
        <v>45631</v>
      </c>
      <c r="P1319" s="1">
        <v>45644</v>
      </c>
      <c r="Q1319" s="129" t="s">
        <v>238</v>
      </c>
      <c r="R1319" s="129" t="s">
        <v>2810</v>
      </c>
      <c r="S1319" s="1">
        <v>34</v>
      </c>
      <c r="T1319" s="1">
        <v>0</v>
      </c>
      <c r="U1319" s="129" t="s">
        <v>209</v>
      </c>
      <c r="V1319" s="48"/>
      <c r="W1319" s="48"/>
      <c r="X1319" s="129" t="s">
        <v>211</v>
      </c>
      <c r="Y1319" s="129" t="s">
        <v>211</v>
      </c>
      <c r="Z1319" s="129" t="s">
        <v>210</v>
      </c>
      <c r="AA1319" s="129" t="s">
        <v>220</v>
      </c>
      <c r="AB1319" s="129" t="s">
        <v>213</v>
      </c>
      <c r="AC1319" s="129" t="s">
        <v>214</v>
      </c>
      <c r="AD1319" s="1">
        <v>45644</v>
      </c>
      <c r="AE1319" s="129"/>
      <c r="AF1319" s="129" t="s">
        <v>239</v>
      </c>
      <c r="AG1319" s="1" t="s">
        <v>216</v>
      </c>
      <c r="AH1319" s="1" t="s">
        <v>210</v>
      </c>
      <c r="AI1319" s="1" t="s">
        <v>211</v>
      </c>
      <c r="AJ1319" s="1" t="s">
        <v>211</v>
      </c>
      <c r="AK1319" s="1" t="s">
        <v>211</v>
      </c>
      <c r="AL1319" s="1"/>
      <c r="AM1319" s="1"/>
      <c r="AN1319" s="1"/>
      <c r="AO1319" s="1"/>
      <c r="AP1319" s="1"/>
      <c r="AQ1319" s="44"/>
    </row>
    <row r="1320" spans="1:43" x14ac:dyDescent="0.25">
      <c r="A1320" s="132" t="s">
        <v>12221</v>
      </c>
      <c r="B1320" s="129" t="s">
        <v>2810</v>
      </c>
      <c r="C1320" s="129" t="s">
        <v>3347</v>
      </c>
      <c r="D1320" s="129" t="s">
        <v>3348</v>
      </c>
      <c r="E1320" s="129" t="s">
        <v>3349</v>
      </c>
      <c r="F1320" s="1">
        <v>9092</v>
      </c>
      <c r="G1320" s="129" t="s">
        <v>2472</v>
      </c>
      <c r="H1320" s="129" t="s">
        <v>2814</v>
      </c>
      <c r="I1320" s="129" t="s">
        <v>301</v>
      </c>
      <c r="J1320" s="129" t="s">
        <v>206</v>
      </c>
      <c r="K1320" s="1">
        <v>24297900</v>
      </c>
      <c r="L1320" s="1">
        <v>30506012102815</v>
      </c>
      <c r="M1320" s="129" t="s">
        <v>218</v>
      </c>
      <c r="N1320" s="1">
        <v>1068405908</v>
      </c>
      <c r="O1320" s="1">
        <v>45575</v>
      </c>
      <c r="P1320" s="1">
        <v>45589</v>
      </c>
      <c r="Q1320" s="129" t="s">
        <v>1720</v>
      </c>
      <c r="R1320" s="129" t="s">
        <v>2810</v>
      </c>
      <c r="S1320" s="1">
        <v>31</v>
      </c>
      <c r="T1320" s="1">
        <v>0</v>
      </c>
      <c r="U1320" s="129" t="s">
        <v>209</v>
      </c>
      <c r="V1320" s="48"/>
      <c r="W1320" s="48"/>
      <c r="X1320" s="129" t="s">
        <v>211</v>
      </c>
      <c r="Y1320" s="129" t="s">
        <v>211</v>
      </c>
      <c r="Z1320" s="129" t="s">
        <v>210</v>
      </c>
      <c r="AA1320" s="129" t="s">
        <v>220</v>
      </c>
      <c r="AB1320" s="129" t="s">
        <v>213</v>
      </c>
      <c r="AC1320" s="129" t="s">
        <v>214</v>
      </c>
      <c r="AD1320" s="1">
        <v>45589</v>
      </c>
      <c r="AE1320" s="129"/>
      <c r="AF1320" s="129" t="s">
        <v>230</v>
      </c>
      <c r="AG1320" s="1" t="s">
        <v>216</v>
      </c>
      <c r="AH1320" s="1" t="s">
        <v>210</v>
      </c>
      <c r="AI1320" s="1"/>
      <c r="AJ1320" s="1"/>
      <c r="AK1320" s="1"/>
      <c r="AL1320" s="1"/>
      <c r="AM1320" s="1"/>
      <c r="AN1320" s="1"/>
      <c r="AO1320" s="1"/>
      <c r="AP1320" s="1"/>
      <c r="AQ1320" s="44"/>
    </row>
    <row r="1321" spans="1:43" x14ac:dyDescent="0.25">
      <c r="A1321" s="132" t="s">
        <v>12221</v>
      </c>
      <c r="B1321" s="129" t="s">
        <v>2810</v>
      </c>
      <c r="C1321" s="129" t="s">
        <v>3350</v>
      </c>
      <c r="D1321" s="129" t="s">
        <v>3351</v>
      </c>
      <c r="E1321" s="129" t="s">
        <v>3352</v>
      </c>
      <c r="F1321" s="1">
        <v>9305</v>
      </c>
      <c r="G1321" s="129" t="s">
        <v>2887</v>
      </c>
      <c r="H1321" s="129" t="s">
        <v>2814</v>
      </c>
      <c r="I1321" s="129" t="s">
        <v>301</v>
      </c>
      <c r="J1321" s="129" t="s">
        <v>206</v>
      </c>
      <c r="K1321" s="1">
        <v>24297908</v>
      </c>
      <c r="L1321" s="1">
        <v>30206160106877</v>
      </c>
      <c r="M1321" s="129" t="s">
        <v>218</v>
      </c>
      <c r="N1321" s="1">
        <v>1006569730</v>
      </c>
      <c r="O1321" s="1">
        <v>45575</v>
      </c>
      <c r="P1321" s="1">
        <v>45589</v>
      </c>
      <c r="Q1321" s="129" t="s">
        <v>3353</v>
      </c>
      <c r="R1321" s="129" t="s">
        <v>2810</v>
      </c>
      <c r="S1321" s="1">
        <v>31</v>
      </c>
      <c r="T1321" s="1">
        <v>0</v>
      </c>
      <c r="U1321" s="129" t="s">
        <v>209</v>
      </c>
      <c r="V1321" s="48"/>
      <c r="W1321" s="48"/>
      <c r="X1321" s="129" t="s">
        <v>211</v>
      </c>
      <c r="Y1321" s="129" t="s">
        <v>211</v>
      </c>
      <c r="Z1321" s="129" t="s">
        <v>210</v>
      </c>
      <c r="AA1321" s="129" t="s">
        <v>220</v>
      </c>
      <c r="AB1321" s="129" t="s">
        <v>213</v>
      </c>
      <c r="AC1321" s="129" t="s">
        <v>214</v>
      </c>
      <c r="AD1321" s="1">
        <v>45589</v>
      </c>
      <c r="AE1321" s="129"/>
      <c r="AF1321" s="129" t="s">
        <v>226</v>
      </c>
      <c r="AG1321" s="1" t="s">
        <v>216</v>
      </c>
      <c r="AH1321" s="1" t="s">
        <v>210</v>
      </c>
      <c r="AI1321" s="1"/>
      <c r="AJ1321" s="1"/>
      <c r="AK1321" s="1"/>
      <c r="AL1321" s="1"/>
      <c r="AM1321" s="1"/>
      <c r="AN1321" s="1"/>
      <c r="AO1321" s="1"/>
      <c r="AP1321" s="1"/>
      <c r="AQ1321" s="44"/>
    </row>
    <row r="1322" spans="1:43" x14ac:dyDescent="0.25">
      <c r="A1322" s="132" t="s">
        <v>12221</v>
      </c>
      <c r="B1322" s="129" t="s">
        <v>2810</v>
      </c>
      <c r="C1322" s="129" t="s">
        <v>3354</v>
      </c>
      <c r="D1322" s="129" t="s">
        <v>3355</v>
      </c>
      <c r="E1322" s="129" t="s">
        <v>3356</v>
      </c>
      <c r="F1322" s="1">
        <v>1622</v>
      </c>
      <c r="G1322" s="129" t="s">
        <v>2472</v>
      </c>
      <c r="H1322" s="129" t="s">
        <v>2814</v>
      </c>
      <c r="I1322" s="129" t="s">
        <v>301</v>
      </c>
      <c r="J1322" s="129" t="s">
        <v>227</v>
      </c>
      <c r="K1322" s="1">
        <v>24297909</v>
      </c>
      <c r="L1322" s="1">
        <v>29910300105969</v>
      </c>
      <c r="M1322" s="129" t="s">
        <v>218</v>
      </c>
      <c r="N1322" s="1">
        <v>1065797782</v>
      </c>
      <c r="O1322" s="1">
        <v>45575</v>
      </c>
      <c r="P1322" s="1">
        <v>45589</v>
      </c>
      <c r="Q1322" s="129" t="s">
        <v>312</v>
      </c>
      <c r="R1322" s="129" t="s">
        <v>2810</v>
      </c>
      <c r="S1322" s="1">
        <v>31</v>
      </c>
      <c r="T1322" s="1">
        <v>0</v>
      </c>
      <c r="U1322" s="129" t="s">
        <v>209</v>
      </c>
      <c r="V1322" s="48"/>
      <c r="W1322" s="48"/>
      <c r="X1322" s="129" t="s">
        <v>211</v>
      </c>
      <c r="Y1322" s="129" t="s">
        <v>211</v>
      </c>
      <c r="Z1322" s="129" t="s">
        <v>210</v>
      </c>
      <c r="AA1322" s="129" t="s">
        <v>220</v>
      </c>
      <c r="AB1322" s="129" t="s">
        <v>213</v>
      </c>
      <c r="AC1322" s="129" t="s">
        <v>214</v>
      </c>
      <c r="AD1322" s="1">
        <v>45589</v>
      </c>
      <c r="AE1322" s="129"/>
      <c r="AF1322" s="129" t="s">
        <v>215</v>
      </c>
      <c r="AG1322" s="1" t="s">
        <v>216</v>
      </c>
      <c r="AH1322" s="1" t="s">
        <v>210</v>
      </c>
      <c r="AI1322" s="1"/>
      <c r="AJ1322" s="1"/>
      <c r="AK1322" s="1"/>
      <c r="AL1322" s="1"/>
      <c r="AM1322" s="1"/>
      <c r="AN1322" s="1"/>
      <c r="AO1322" s="1"/>
      <c r="AP1322" s="1"/>
      <c r="AQ1322" s="44"/>
    </row>
    <row r="1323" spans="1:43" x14ac:dyDescent="0.25">
      <c r="A1323" s="132" t="s">
        <v>12221</v>
      </c>
      <c r="B1323" s="129" t="s">
        <v>2810</v>
      </c>
      <c r="C1323" s="129" t="s">
        <v>4268</v>
      </c>
      <c r="D1323" s="129" t="s">
        <v>4269</v>
      </c>
      <c r="E1323" s="129" t="s">
        <v>3177</v>
      </c>
      <c r="F1323" s="1">
        <v>6449</v>
      </c>
      <c r="G1323" s="129" t="s">
        <v>2882</v>
      </c>
      <c r="H1323" s="129" t="s">
        <v>2814</v>
      </c>
      <c r="I1323" s="129" t="s">
        <v>301</v>
      </c>
      <c r="J1323" s="129" t="s">
        <v>206</v>
      </c>
      <c r="K1323" s="1">
        <v>24300822</v>
      </c>
      <c r="L1323" s="1">
        <v>30408200101077</v>
      </c>
      <c r="M1323" s="129" t="s">
        <v>218</v>
      </c>
      <c r="N1323" s="1">
        <v>1016282564</v>
      </c>
      <c r="O1323" s="1">
        <v>45666</v>
      </c>
      <c r="P1323" s="1">
        <v>45680</v>
      </c>
      <c r="Q1323" s="129" t="s">
        <v>265</v>
      </c>
      <c r="R1323" s="129" t="s">
        <v>2810</v>
      </c>
      <c r="S1323" s="1">
        <v>36</v>
      </c>
      <c r="T1323" s="1">
        <v>0</v>
      </c>
      <c r="U1323" s="129" t="s">
        <v>209</v>
      </c>
      <c r="V1323" s="48"/>
      <c r="W1323" s="48"/>
      <c r="X1323" s="129" t="s">
        <v>211</v>
      </c>
      <c r="Y1323" s="129" t="s">
        <v>211</v>
      </c>
      <c r="Z1323" s="129" t="s">
        <v>210</v>
      </c>
      <c r="AA1323" s="129" t="s">
        <v>220</v>
      </c>
      <c r="AB1323" s="129" t="s">
        <v>213</v>
      </c>
      <c r="AC1323" s="129" t="s">
        <v>214</v>
      </c>
      <c r="AD1323" s="1">
        <v>45681</v>
      </c>
      <c r="AE1323" s="129"/>
      <c r="AF1323" s="129" t="s">
        <v>230</v>
      </c>
      <c r="AG1323" s="1" t="s">
        <v>216</v>
      </c>
      <c r="AH1323" s="1" t="s">
        <v>210</v>
      </c>
      <c r="AI1323" s="1" t="s">
        <v>211</v>
      </c>
      <c r="AJ1323" s="1" t="s">
        <v>211</v>
      </c>
      <c r="AK1323" s="1" t="s">
        <v>211</v>
      </c>
      <c r="AL1323" s="1"/>
      <c r="AM1323" s="1"/>
      <c r="AN1323" s="1"/>
      <c r="AO1323" s="1"/>
      <c r="AP1323" s="1"/>
      <c r="AQ1323" s="44"/>
    </row>
    <row r="1324" spans="1:43" x14ac:dyDescent="0.25">
      <c r="A1324" s="132" t="s">
        <v>12221</v>
      </c>
      <c r="B1324" s="129" t="s">
        <v>2810</v>
      </c>
      <c r="C1324" s="129" t="s">
        <v>2838</v>
      </c>
      <c r="D1324" s="129" t="s">
        <v>2839</v>
      </c>
      <c r="E1324" s="129" t="s">
        <v>783</v>
      </c>
      <c r="F1324" s="1">
        <v>9650</v>
      </c>
      <c r="G1324" s="129" t="s">
        <v>2891</v>
      </c>
      <c r="H1324" s="129" t="s">
        <v>2814</v>
      </c>
      <c r="I1324" s="129" t="s">
        <v>301</v>
      </c>
      <c r="J1324" s="129" t="s">
        <v>206</v>
      </c>
      <c r="K1324" s="1">
        <v>24291717</v>
      </c>
      <c r="L1324" s="1">
        <v>30503210100292</v>
      </c>
      <c r="M1324" s="129" t="s">
        <v>218</v>
      </c>
      <c r="N1324" s="1">
        <v>1019300240</v>
      </c>
      <c r="O1324" s="1">
        <v>45337</v>
      </c>
      <c r="P1324" s="1">
        <v>45351</v>
      </c>
      <c r="Q1324" s="129" t="s">
        <v>1722</v>
      </c>
      <c r="R1324" s="129" t="s">
        <v>2810</v>
      </c>
      <c r="S1324" s="1">
        <v>26</v>
      </c>
      <c r="T1324" s="1">
        <v>0</v>
      </c>
      <c r="U1324" s="129" t="s">
        <v>209</v>
      </c>
      <c r="V1324" s="48"/>
      <c r="W1324" s="48"/>
      <c r="X1324" s="129" t="s">
        <v>211</v>
      </c>
      <c r="Y1324" s="129" t="s">
        <v>211</v>
      </c>
      <c r="Z1324" s="129" t="s">
        <v>210</v>
      </c>
      <c r="AA1324" s="129" t="s">
        <v>220</v>
      </c>
      <c r="AB1324" s="129" t="s">
        <v>213</v>
      </c>
      <c r="AC1324" s="129" t="s">
        <v>214</v>
      </c>
      <c r="AD1324" s="1">
        <v>45353</v>
      </c>
      <c r="AE1324" s="129"/>
      <c r="AF1324" s="129" t="s">
        <v>239</v>
      </c>
      <c r="AG1324" s="1" t="s">
        <v>216</v>
      </c>
      <c r="AH1324" s="1" t="s">
        <v>210</v>
      </c>
      <c r="AI1324" s="1"/>
      <c r="AJ1324" s="1"/>
      <c r="AK1324" s="1"/>
      <c r="AL1324" s="1"/>
      <c r="AM1324" s="1"/>
      <c r="AN1324" s="1"/>
      <c r="AO1324" s="1"/>
      <c r="AP1324" s="1"/>
      <c r="AQ1324" s="44"/>
    </row>
    <row r="1325" spans="1:43" x14ac:dyDescent="0.25">
      <c r="A1325" s="132" t="s">
        <v>12221</v>
      </c>
      <c r="B1325" s="129" t="s">
        <v>2810</v>
      </c>
      <c r="C1325" s="129" t="s">
        <v>4270</v>
      </c>
      <c r="D1325" s="129" t="s">
        <v>4271</v>
      </c>
      <c r="E1325" s="129" t="s">
        <v>4272</v>
      </c>
      <c r="F1325" s="1">
        <v>2342</v>
      </c>
      <c r="G1325" s="129" t="s">
        <v>2882</v>
      </c>
      <c r="H1325" s="129" t="s">
        <v>2814</v>
      </c>
      <c r="I1325" s="129" t="s">
        <v>301</v>
      </c>
      <c r="J1325" s="129" t="s">
        <v>206</v>
      </c>
      <c r="K1325" s="1">
        <v>24300823</v>
      </c>
      <c r="L1325" s="1">
        <v>30608010105296</v>
      </c>
      <c r="M1325" s="129" t="s">
        <v>218</v>
      </c>
      <c r="N1325" s="1">
        <v>1055036180</v>
      </c>
      <c r="O1325" s="1">
        <v>45666</v>
      </c>
      <c r="P1325" s="1">
        <v>45680</v>
      </c>
      <c r="Q1325" s="129" t="s">
        <v>232</v>
      </c>
      <c r="R1325" s="129" t="s">
        <v>2810</v>
      </c>
      <c r="S1325" s="1">
        <v>36</v>
      </c>
      <c r="T1325" s="1">
        <v>0</v>
      </c>
      <c r="U1325" s="129" t="s">
        <v>209</v>
      </c>
      <c r="V1325" s="48"/>
      <c r="W1325" s="48"/>
      <c r="X1325" s="129" t="s">
        <v>211</v>
      </c>
      <c r="Y1325" s="129" t="s">
        <v>211</v>
      </c>
      <c r="Z1325" s="129" t="s">
        <v>210</v>
      </c>
      <c r="AA1325" s="129" t="s">
        <v>220</v>
      </c>
      <c r="AB1325" s="129" t="s">
        <v>213</v>
      </c>
      <c r="AC1325" s="129" t="s">
        <v>214</v>
      </c>
      <c r="AD1325" s="1">
        <v>45681</v>
      </c>
      <c r="AE1325" s="129"/>
      <c r="AF1325" s="129" t="s">
        <v>239</v>
      </c>
      <c r="AG1325" s="1" t="s">
        <v>216</v>
      </c>
      <c r="AH1325" s="1" t="s">
        <v>210</v>
      </c>
      <c r="AI1325" s="1" t="s">
        <v>211</v>
      </c>
      <c r="AJ1325" s="1" t="s">
        <v>211</v>
      </c>
      <c r="AK1325" s="1" t="s">
        <v>211</v>
      </c>
      <c r="AL1325" s="1"/>
      <c r="AM1325" s="1"/>
      <c r="AN1325" s="1"/>
      <c r="AO1325" s="1"/>
      <c r="AP1325" s="1"/>
      <c r="AQ1325" s="44"/>
    </row>
    <row r="1326" spans="1:43" x14ac:dyDescent="0.25">
      <c r="A1326" s="132" t="s">
        <v>12221</v>
      </c>
      <c r="B1326" s="129" t="s">
        <v>2810</v>
      </c>
      <c r="C1326" s="129" t="s">
        <v>6646</v>
      </c>
      <c r="D1326" s="129" t="s">
        <v>6647</v>
      </c>
      <c r="E1326" s="129" t="s">
        <v>6648</v>
      </c>
      <c r="F1326" s="1">
        <v>9097</v>
      </c>
      <c r="G1326" s="129" t="s">
        <v>2860</v>
      </c>
      <c r="H1326" s="129" t="s">
        <v>2814</v>
      </c>
      <c r="I1326" s="129" t="s">
        <v>301</v>
      </c>
      <c r="J1326" s="129" t="s">
        <v>206</v>
      </c>
      <c r="K1326" s="1">
        <v>24302423</v>
      </c>
      <c r="L1326" s="1">
        <v>30301160104397</v>
      </c>
      <c r="M1326" s="129" t="s">
        <v>218</v>
      </c>
      <c r="N1326" s="1">
        <v>1080314698</v>
      </c>
      <c r="O1326" s="1">
        <v>45694</v>
      </c>
      <c r="P1326" s="1">
        <v>45708</v>
      </c>
      <c r="Q1326" s="129" t="s">
        <v>1884</v>
      </c>
      <c r="R1326" s="129" t="s">
        <v>2810</v>
      </c>
      <c r="S1326" s="1">
        <v>37</v>
      </c>
      <c r="T1326" s="1">
        <v>0</v>
      </c>
      <c r="U1326" s="129" t="s">
        <v>209</v>
      </c>
      <c r="V1326" s="48"/>
      <c r="W1326" s="48"/>
      <c r="X1326" s="129" t="s">
        <v>211</v>
      </c>
      <c r="Y1326" s="129" t="s">
        <v>211</v>
      </c>
      <c r="Z1326" s="129" t="s">
        <v>210</v>
      </c>
      <c r="AA1326" s="129" t="s">
        <v>220</v>
      </c>
      <c r="AB1326" s="129" t="s">
        <v>213</v>
      </c>
      <c r="AC1326" s="129" t="s">
        <v>214</v>
      </c>
      <c r="AD1326" s="1">
        <v>45708</v>
      </c>
      <c r="AE1326" s="129"/>
      <c r="AF1326" s="129" t="s">
        <v>226</v>
      </c>
      <c r="AG1326" s="1" t="s">
        <v>216</v>
      </c>
      <c r="AH1326" s="1" t="s">
        <v>210</v>
      </c>
      <c r="AI1326" s="1" t="s">
        <v>211</v>
      </c>
      <c r="AJ1326" s="1" t="s">
        <v>211</v>
      </c>
      <c r="AK1326" s="1" t="s">
        <v>211</v>
      </c>
      <c r="AL1326" s="1"/>
      <c r="AM1326" s="1"/>
      <c r="AN1326" s="1"/>
      <c r="AO1326" s="1"/>
      <c r="AP1326" s="1"/>
      <c r="AQ1326" s="44"/>
    </row>
    <row r="1327" spans="1:43" x14ac:dyDescent="0.25">
      <c r="A1327" s="132" t="s">
        <v>12221</v>
      </c>
      <c r="B1327" s="129" t="s">
        <v>2810</v>
      </c>
      <c r="C1327" s="129" t="s">
        <v>2826</v>
      </c>
      <c r="D1327" s="129" t="s">
        <v>2827</v>
      </c>
      <c r="E1327" s="129" t="s">
        <v>777</v>
      </c>
      <c r="F1327" s="1">
        <v>6512</v>
      </c>
      <c r="G1327" s="129" t="s">
        <v>2825</v>
      </c>
      <c r="H1327" s="129" t="s">
        <v>2814</v>
      </c>
      <c r="I1327" s="129" t="s">
        <v>301</v>
      </c>
      <c r="J1327" s="129" t="s">
        <v>206</v>
      </c>
      <c r="K1327" s="1">
        <v>24292210</v>
      </c>
      <c r="L1327" s="1">
        <v>30311011215939</v>
      </c>
      <c r="M1327" s="129" t="s">
        <v>218</v>
      </c>
      <c r="N1327" s="1">
        <v>1029642991</v>
      </c>
      <c r="O1327" s="1">
        <v>45344</v>
      </c>
      <c r="P1327" s="1">
        <v>45358</v>
      </c>
      <c r="Q1327" s="129" t="s">
        <v>222</v>
      </c>
      <c r="R1327" s="129" t="s">
        <v>2810</v>
      </c>
      <c r="S1327" s="1">
        <v>27</v>
      </c>
      <c r="T1327" s="1">
        <v>0</v>
      </c>
      <c r="U1327" s="129" t="s">
        <v>209</v>
      </c>
      <c r="V1327" s="48"/>
      <c r="W1327" s="48"/>
      <c r="X1327" s="129" t="s">
        <v>211</v>
      </c>
      <c r="Y1327" s="129" t="s">
        <v>211</v>
      </c>
      <c r="Z1327" s="129" t="s">
        <v>210</v>
      </c>
      <c r="AA1327" s="129" t="s">
        <v>220</v>
      </c>
      <c r="AB1327" s="129" t="s">
        <v>213</v>
      </c>
      <c r="AC1327" s="129" t="s">
        <v>335</v>
      </c>
      <c r="AD1327" s="1">
        <v>45362</v>
      </c>
      <c r="AE1327" s="129"/>
      <c r="AF1327" s="129" t="s">
        <v>233</v>
      </c>
      <c r="AG1327" s="1" t="s">
        <v>216</v>
      </c>
      <c r="AH1327" s="1" t="s">
        <v>210</v>
      </c>
      <c r="AI1327" s="1"/>
      <c r="AJ1327" s="1"/>
      <c r="AK1327" s="1"/>
      <c r="AL1327" s="1"/>
      <c r="AM1327" s="1"/>
      <c r="AN1327" s="1"/>
      <c r="AO1327" s="1"/>
      <c r="AP1327" s="1"/>
      <c r="AQ1327" s="44"/>
    </row>
    <row r="1328" spans="1:43" x14ac:dyDescent="0.25">
      <c r="A1328" s="132" t="s">
        <v>12221</v>
      </c>
      <c r="B1328" s="129" t="s">
        <v>2810</v>
      </c>
      <c r="C1328" s="129" t="s">
        <v>2830</v>
      </c>
      <c r="D1328" s="129" t="s">
        <v>2831</v>
      </c>
      <c r="E1328" s="129" t="s">
        <v>779</v>
      </c>
      <c r="F1328" s="1">
        <v>8194</v>
      </c>
      <c r="G1328" s="129" t="s">
        <v>2882</v>
      </c>
      <c r="H1328" s="129" t="s">
        <v>2814</v>
      </c>
      <c r="I1328" s="129" t="s">
        <v>301</v>
      </c>
      <c r="J1328" s="129" t="s">
        <v>206</v>
      </c>
      <c r="K1328" s="1">
        <v>24292219</v>
      </c>
      <c r="L1328" s="1">
        <v>30502010101735</v>
      </c>
      <c r="M1328" s="129" t="s">
        <v>218</v>
      </c>
      <c r="N1328" s="1">
        <v>1096055898</v>
      </c>
      <c r="O1328" s="1">
        <v>45344</v>
      </c>
      <c r="P1328" s="1">
        <v>45358</v>
      </c>
      <c r="Q1328" s="129" t="s">
        <v>2114</v>
      </c>
      <c r="R1328" s="129" t="s">
        <v>2810</v>
      </c>
      <c r="S1328" s="1">
        <v>27</v>
      </c>
      <c r="T1328" s="1">
        <v>0</v>
      </c>
      <c r="U1328" s="129" t="s">
        <v>209</v>
      </c>
      <c r="V1328" s="48"/>
      <c r="W1328" s="48"/>
      <c r="X1328" s="129" t="s">
        <v>211</v>
      </c>
      <c r="Y1328" s="129" t="s">
        <v>211</v>
      </c>
      <c r="Z1328" s="129" t="s">
        <v>210</v>
      </c>
      <c r="AA1328" s="129" t="s">
        <v>220</v>
      </c>
      <c r="AB1328" s="129" t="s">
        <v>213</v>
      </c>
      <c r="AC1328" s="129" t="s">
        <v>335</v>
      </c>
      <c r="AD1328" s="1">
        <v>45362</v>
      </c>
      <c r="AE1328" s="129"/>
      <c r="AF1328" s="129" t="s">
        <v>239</v>
      </c>
      <c r="AG1328" s="1" t="s">
        <v>216</v>
      </c>
      <c r="AH1328" s="1" t="s">
        <v>210</v>
      </c>
      <c r="AI1328" s="1"/>
      <c r="AJ1328" s="1"/>
      <c r="AK1328" s="1"/>
      <c r="AL1328" s="1"/>
      <c r="AM1328" s="1"/>
      <c r="AN1328" s="1"/>
      <c r="AO1328" s="1"/>
      <c r="AP1328" s="1"/>
      <c r="AQ1328" s="44"/>
    </row>
    <row r="1329" spans="1:43" x14ac:dyDescent="0.25">
      <c r="A1329" s="132" t="s">
        <v>12221</v>
      </c>
      <c r="B1329" s="129" t="s">
        <v>2810</v>
      </c>
      <c r="C1329" s="129" t="s">
        <v>2828</v>
      </c>
      <c r="D1329" s="129" t="s">
        <v>2829</v>
      </c>
      <c r="E1329" s="129" t="s">
        <v>778</v>
      </c>
      <c r="F1329" s="1">
        <v>8811</v>
      </c>
      <c r="G1329" s="129" t="s">
        <v>2882</v>
      </c>
      <c r="H1329" s="129" t="s">
        <v>2814</v>
      </c>
      <c r="I1329" s="129" t="s">
        <v>301</v>
      </c>
      <c r="J1329" s="129" t="s">
        <v>206</v>
      </c>
      <c r="K1329" s="1">
        <v>24292225</v>
      </c>
      <c r="L1329" s="1">
        <v>30304230101098</v>
      </c>
      <c r="M1329" s="129" t="s">
        <v>218</v>
      </c>
      <c r="N1329" s="1">
        <v>1020187553</v>
      </c>
      <c r="O1329" s="1">
        <v>45344</v>
      </c>
      <c r="P1329" s="1">
        <v>45358</v>
      </c>
      <c r="Q1329" s="129" t="s">
        <v>262</v>
      </c>
      <c r="R1329" s="129" t="s">
        <v>2810</v>
      </c>
      <c r="S1329" s="1">
        <v>27</v>
      </c>
      <c r="T1329" s="1">
        <v>0</v>
      </c>
      <c r="U1329" s="129" t="s">
        <v>209</v>
      </c>
      <c r="V1329" s="48"/>
      <c r="W1329" s="48"/>
      <c r="X1329" s="129" t="s">
        <v>211</v>
      </c>
      <c r="Y1329" s="129" t="s">
        <v>211</v>
      </c>
      <c r="Z1329" s="129" t="s">
        <v>210</v>
      </c>
      <c r="AA1329" s="129" t="s">
        <v>220</v>
      </c>
      <c r="AB1329" s="129" t="s">
        <v>213</v>
      </c>
      <c r="AC1329" s="129" t="s">
        <v>214</v>
      </c>
      <c r="AD1329" s="1">
        <v>45362</v>
      </c>
      <c r="AE1329" s="129"/>
      <c r="AF1329" s="129" t="s">
        <v>230</v>
      </c>
      <c r="AG1329" s="1" t="s">
        <v>216</v>
      </c>
      <c r="AH1329" s="1" t="s">
        <v>210</v>
      </c>
      <c r="AI1329" s="1"/>
      <c r="AJ1329" s="1"/>
      <c r="AK1329" s="1"/>
      <c r="AL1329" s="1"/>
      <c r="AM1329" s="1"/>
      <c r="AN1329" s="1"/>
      <c r="AO1329" s="1"/>
      <c r="AP1329" s="1"/>
      <c r="AQ1329" s="44"/>
    </row>
    <row r="1330" spans="1:43" x14ac:dyDescent="0.25">
      <c r="A1330" s="132" t="s">
        <v>12221</v>
      </c>
      <c r="B1330" s="129" t="s">
        <v>2810</v>
      </c>
      <c r="C1330" s="129" t="s">
        <v>3026</v>
      </c>
      <c r="D1330" s="129" t="s">
        <v>3027</v>
      </c>
      <c r="E1330" s="129" t="s">
        <v>3028</v>
      </c>
      <c r="F1330" s="1">
        <v>1657</v>
      </c>
      <c r="G1330" s="129" t="s">
        <v>2891</v>
      </c>
      <c r="H1330" s="129" t="s">
        <v>2814</v>
      </c>
      <c r="I1330" s="129" t="s">
        <v>301</v>
      </c>
      <c r="J1330" s="129" t="s">
        <v>206</v>
      </c>
      <c r="K1330" s="1">
        <v>24294988</v>
      </c>
      <c r="L1330" s="1">
        <v>30310261402452</v>
      </c>
      <c r="M1330" s="129" t="s">
        <v>218</v>
      </c>
      <c r="N1330" s="1">
        <v>1080769889</v>
      </c>
      <c r="O1330" s="1">
        <v>45470</v>
      </c>
      <c r="P1330" s="1">
        <v>45484</v>
      </c>
      <c r="Q1330" s="129" t="s">
        <v>3029</v>
      </c>
      <c r="R1330" s="129" t="s">
        <v>2810</v>
      </c>
      <c r="S1330" s="1">
        <v>28</v>
      </c>
      <c r="T1330" s="1">
        <v>0</v>
      </c>
      <c r="U1330" s="129" t="s">
        <v>209</v>
      </c>
      <c r="V1330" s="48"/>
      <c r="W1330" s="48"/>
      <c r="X1330" s="129" t="s">
        <v>211</v>
      </c>
      <c r="Y1330" s="129" t="s">
        <v>211</v>
      </c>
      <c r="Z1330" s="129" t="s">
        <v>210</v>
      </c>
      <c r="AA1330" s="129" t="s">
        <v>220</v>
      </c>
      <c r="AB1330" s="129" t="s">
        <v>213</v>
      </c>
      <c r="AC1330" s="129" t="s">
        <v>214</v>
      </c>
      <c r="AD1330" s="1">
        <v>45484</v>
      </c>
      <c r="AE1330" s="129"/>
      <c r="AF1330" s="129" t="s">
        <v>233</v>
      </c>
      <c r="AG1330" s="1" t="s">
        <v>216</v>
      </c>
      <c r="AH1330" s="1" t="s">
        <v>210</v>
      </c>
      <c r="AI1330" s="1"/>
      <c r="AJ1330" s="1"/>
      <c r="AK1330" s="1"/>
      <c r="AL1330" s="1"/>
      <c r="AM1330" s="1"/>
      <c r="AN1330" s="1"/>
      <c r="AO1330" s="1"/>
      <c r="AP1330" s="1"/>
      <c r="AQ1330" s="44"/>
    </row>
    <row r="1331" spans="1:43" x14ac:dyDescent="0.25">
      <c r="A1331" s="132" t="s">
        <v>12221</v>
      </c>
      <c r="B1331" s="129" t="s">
        <v>2810</v>
      </c>
      <c r="C1331" s="129" t="s">
        <v>3042</v>
      </c>
      <c r="D1331" s="129" t="s">
        <v>3043</v>
      </c>
      <c r="E1331" s="129" t="s">
        <v>3044</v>
      </c>
      <c r="F1331" s="1">
        <v>6808</v>
      </c>
      <c r="G1331" s="129" t="s">
        <v>2825</v>
      </c>
      <c r="H1331" s="129" t="s">
        <v>2814</v>
      </c>
      <c r="I1331" s="129" t="s">
        <v>301</v>
      </c>
      <c r="J1331" s="129" t="s">
        <v>206</v>
      </c>
      <c r="K1331" s="1">
        <v>24295709</v>
      </c>
      <c r="L1331" s="1">
        <v>30306140105097</v>
      </c>
      <c r="M1331" s="129" t="s">
        <v>218</v>
      </c>
      <c r="N1331" s="1">
        <v>1040178434</v>
      </c>
      <c r="O1331" s="1">
        <v>45491</v>
      </c>
      <c r="P1331" s="1">
        <v>45505</v>
      </c>
      <c r="Q1331" s="129" t="s">
        <v>1722</v>
      </c>
      <c r="R1331" s="129" t="s">
        <v>2810</v>
      </c>
      <c r="S1331" s="1">
        <v>29</v>
      </c>
      <c r="T1331" s="1">
        <v>0</v>
      </c>
      <c r="U1331" s="129" t="s">
        <v>209</v>
      </c>
      <c r="V1331" s="48"/>
      <c r="W1331" s="48"/>
      <c r="X1331" s="129" t="s">
        <v>211</v>
      </c>
      <c r="Y1331" s="129" t="s">
        <v>211</v>
      </c>
      <c r="Z1331" s="129" t="s">
        <v>210</v>
      </c>
      <c r="AA1331" s="129" t="s">
        <v>220</v>
      </c>
      <c r="AB1331" s="129" t="s">
        <v>213</v>
      </c>
      <c r="AC1331" s="129" t="s">
        <v>214</v>
      </c>
      <c r="AD1331" s="1">
        <v>45505</v>
      </c>
      <c r="AE1331" s="129"/>
      <c r="AF1331" s="129" t="s">
        <v>226</v>
      </c>
      <c r="AG1331" s="1" t="s">
        <v>216</v>
      </c>
      <c r="AH1331" s="1" t="s">
        <v>210</v>
      </c>
      <c r="AI1331" s="1"/>
      <c r="AJ1331" s="1"/>
      <c r="AK1331" s="1"/>
      <c r="AL1331" s="1"/>
      <c r="AM1331" s="1"/>
      <c r="AN1331" s="1"/>
      <c r="AO1331" s="1"/>
      <c r="AP1331" s="1"/>
      <c r="AQ1331" s="44"/>
    </row>
    <row r="1332" spans="1:43" x14ac:dyDescent="0.25">
      <c r="A1332" s="132" t="s">
        <v>12221</v>
      </c>
      <c r="B1332" s="129" t="s">
        <v>2810</v>
      </c>
      <c r="C1332" s="129" t="s">
        <v>3046</v>
      </c>
      <c r="D1332" s="129" t="s">
        <v>3047</v>
      </c>
      <c r="E1332" s="129" t="s">
        <v>3048</v>
      </c>
      <c r="F1332" s="1">
        <v>1873</v>
      </c>
      <c r="G1332" s="129" t="s">
        <v>2825</v>
      </c>
      <c r="H1332" s="129" t="s">
        <v>2814</v>
      </c>
      <c r="I1332" s="129" t="s">
        <v>301</v>
      </c>
      <c r="J1332" s="129" t="s">
        <v>206</v>
      </c>
      <c r="K1332" s="1">
        <v>24295705</v>
      </c>
      <c r="L1332" s="1">
        <v>30601131401491</v>
      </c>
      <c r="M1332" s="129" t="s">
        <v>218</v>
      </c>
      <c r="N1332" s="1">
        <v>1040511208</v>
      </c>
      <c r="O1332" s="1">
        <v>45491</v>
      </c>
      <c r="P1332" s="1">
        <v>45505</v>
      </c>
      <c r="Q1332" s="129" t="s">
        <v>232</v>
      </c>
      <c r="R1332" s="129" t="s">
        <v>2810</v>
      </c>
      <c r="S1332" s="1">
        <v>29</v>
      </c>
      <c r="T1332" s="1">
        <v>0</v>
      </c>
      <c r="U1332" s="129" t="s">
        <v>209</v>
      </c>
      <c r="V1332" s="48"/>
      <c r="W1332" s="48"/>
      <c r="X1332" s="129" t="s">
        <v>211</v>
      </c>
      <c r="Y1332" s="129" t="s">
        <v>211</v>
      </c>
      <c r="Z1332" s="129" t="s">
        <v>210</v>
      </c>
      <c r="AA1332" s="129" t="s">
        <v>220</v>
      </c>
      <c r="AB1332" s="129" t="s">
        <v>213</v>
      </c>
      <c r="AC1332" s="129" t="s">
        <v>214</v>
      </c>
      <c r="AD1332" s="1">
        <v>45505</v>
      </c>
      <c r="AE1332" s="129"/>
      <c r="AF1332" s="129" t="s">
        <v>230</v>
      </c>
      <c r="AG1332" s="1" t="s">
        <v>216</v>
      </c>
      <c r="AH1332" s="1" t="s">
        <v>210</v>
      </c>
      <c r="AI1332" s="1"/>
      <c r="AJ1332" s="1"/>
      <c r="AK1332" s="1"/>
      <c r="AL1332" s="1"/>
      <c r="AM1332" s="1"/>
      <c r="AN1332" s="1"/>
      <c r="AO1332" s="1"/>
      <c r="AP1332" s="1"/>
      <c r="AQ1332" s="44"/>
    </row>
    <row r="1333" spans="1:43" x14ac:dyDescent="0.25">
      <c r="A1333" s="132" t="s">
        <v>12221</v>
      </c>
      <c r="B1333" s="129" t="s">
        <v>2810</v>
      </c>
      <c r="C1333" s="129" t="s">
        <v>3210</v>
      </c>
      <c r="D1333" s="129" t="s">
        <v>3211</v>
      </c>
      <c r="E1333" s="129" t="s">
        <v>788</v>
      </c>
      <c r="F1333" s="1">
        <v>2786</v>
      </c>
      <c r="G1333" s="129" t="s">
        <v>2825</v>
      </c>
      <c r="H1333" s="129" t="s">
        <v>2814</v>
      </c>
      <c r="I1333" s="129" t="s">
        <v>205</v>
      </c>
      <c r="J1333" s="129" t="s">
        <v>227</v>
      </c>
      <c r="K1333" s="1">
        <v>24296970</v>
      </c>
      <c r="L1333" s="1">
        <v>29911150100528</v>
      </c>
      <c r="M1333" s="129" t="s">
        <v>218</v>
      </c>
      <c r="N1333" s="1">
        <v>1011535597</v>
      </c>
      <c r="O1333" s="1">
        <v>44833</v>
      </c>
      <c r="P1333" s="1">
        <v>45560</v>
      </c>
      <c r="Q1333" s="129" t="s">
        <v>232</v>
      </c>
      <c r="R1333" s="129" t="s">
        <v>2810</v>
      </c>
      <c r="S1333" s="1" t="s">
        <v>1786</v>
      </c>
      <c r="T1333" s="1">
        <v>0</v>
      </c>
      <c r="U1333" s="129" t="s">
        <v>209</v>
      </c>
      <c r="V1333" s="48"/>
      <c r="W1333" s="48"/>
      <c r="X1333" s="129" t="s">
        <v>211</v>
      </c>
      <c r="Y1333" s="129" t="s">
        <v>211</v>
      </c>
      <c r="Z1333" s="129" t="s">
        <v>210</v>
      </c>
      <c r="AA1333" s="129" t="s">
        <v>220</v>
      </c>
      <c r="AB1333" s="129" t="s">
        <v>213</v>
      </c>
      <c r="AC1333" s="129" t="s">
        <v>214</v>
      </c>
      <c r="AD1333" s="1">
        <v>45560</v>
      </c>
      <c r="AE1333" s="129"/>
      <c r="AF1333" s="129" t="s">
        <v>215</v>
      </c>
      <c r="AG1333" s="1" t="s">
        <v>216</v>
      </c>
      <c r="AH1333" s="1" t="s">
        <v>210</v>
      </c>
      <c r="AI1333" s="1"/>
      <c r="AJ1333" s="1"/>
      <c r="AK1333" s="1"/>
      <c r="AL1333" s="1"/>
      <c r="AM1333" s="1"/>
      <c r="AN1333" s="1"/>
      <c r="AO1333" s="1"/>
      <c r="AP1333" s="1"/>
      <c r="AQ1333" s="44"/>
    </row>
    <row r="1334" spans="1:43" x14ac:dyDescent="0.25">
      <c r="A1334" s="132" t="s">
        <v>12221</v>
      </c>
      <c r="B1334" s="129" t="s">
        <v>2810</v>
      </c>
      <c r="C1334" s="129" t="s">
        <v>3259</v>
      </c>
      <c r="D1334" s="129" t="s">
        <v>3260</v>
      </c>
      <c r="E1334" s="129" t="s">
        <v>785</v>
      </c>
      <c r="F1334" s="1">
        <v>8539</v>
      </c>
      <c r="G1334" s="129" t="s">
        <v>2472</v>
      </c>
      <c r="H1334" s="129" t="s">
        <v>2814</v>
      </c>
      <c r="I1334" s="129" t="s">
        <v>301</v>
      </c>
      <c r="J1334" s="129" t="s">
        <v>206</v>
      </c>
      <c r="K1334" s="1">
        <v>24297538</v>
      </c>
      <c r="L1334" s="1">
        <v>30207260101631</v>
      </c>
      <c r="M1334" s="129" t="s">
        <v>218</v>
      </c>
      <c r="N1334" s="1">
        <v>1064600849</v>
      </c>
      <c r="O1334" s="1">
        <v>45554</v>
      </c>
      <c r="P1334" s="1">
        <v>45568</v>
      </c>
      <c r="Q1334" s="129" t="s">
        <v>232</v>
      </c>
      <c r="R1334" s="129" t="s">
        <v>2810</v>
      </c>
      <c r="S1334" s="1">
        <v>30</v>
      </c>
      <c r="T1334" s="1">
        <v>0</v>
      </c>
      <c r="U1334" s="129" t="s">
        <v>209</v>
      </c>
      <c r="V1334" s="48"/>
      <c r="W1334" s="48"/>
      <c r="X1334" s="129" t="s">
        <v>211</v>
      </c>
      <c r="Y1334" s="129" t="s">
        <v>211</v>
      </c>
      <c r="Z1334" s="129" t="s">
        <v>210</v>
      </c>
      <c r="AA1334" s="129" t="s">
        <v>220</v>
      </c>
      <c r="AB1334" s="129" t="s">
        <v>213</v>
      </c>
      <c r="AC1334" s="129" t="s">
        <v>214</v>
      </c>
      <c r="AD1334" s="1">
        <v>45568</v>
      </c>
      <c r="AE1334" s="129"/>
      <c r="AF1334" s="129" t="s">
        <v>226</v>
      </c>
      <c r="AG1334" s="1" t="s">
        <v>216</v>
      </c>
      <c r="AH1334" s="1" t="s">
        <v>210</v>
      </c>
      <c r="AI1334" s="1"/>
      <c r="AJ1334" s="1"/>
      <c r="AK1334" s="1"/>
      <c r="AL1334" s="1"/>
      <c r="AM1334" s="1"/>
      <c r="AN1334" s="1"/>
      <c r="AO1334" s="1"/>
      <c r="AP1334" s="1"/>
      <c r="AQ1334" s="44"/>
    </row>
    <row r="1335" spans="1:43" x14ac:dyDescent="0.25">
      <c r="A1335" s="132" t="s">
        <v>12221</v>
      </c>
      <c r="B1335" s="129" t="s">
        <v>2810</v>
      </c>
      <c r="C1335" s="129" t="s">
        <v>3256</v>
      </c>
      <c r="D1335" s="129" t="s">
        <v>3257</v>
      </c>
      <c r="E1335" s="129" t="s">
        <v>3258</v>
      </c>
      <c r="F1335" s="1">
        <v>6804</v>
      </c>
      <c r="G1335" s="129" t="s">
        <v>2877</v>
      </c>
      <c r="H1335" s="129" t="s">
        <v>2814</v>
      </c>
      <c r="I1335" s="129" t="s">
        <v>301</v>
      </c>
      <c r="J1335" s="129" t="s">
        <v>206</v>
      </c>
      <c r="K1335" s="1">
        <v>24297539</v>
      </c>
      <c r="L1335" s="1">
        <v>30008280105932</v>
      </c>
      <c r="M1335" s="129" t="s">
        <v>218</v>
      </c>
      <c r="N1335" s="1">
        <v>1098057325</v>
      </c>
      <c r="O1335" s="1">
        <v>45554</v>
      </c>
      <c r="P1335" s="1">
        <v>45568</v>
      </c>
      <c r="Q1335" s="129" t="s">
        <v>224</v>
      </c>
      <c r="R1335" s="129" t="s">
        <v>2810</v>
      </c>
      <c r="S1335" s="1">
        <v>30</v>
      </c>
      <c r="T1335" s="1">
        <v>0</v>
      </c>
      <c r="U1335" s="129" t="s">
        <v>209</v>
      </c>
      <c r="V1335" s="48"/>
      <c r="W1335" s="48"/>
      <c r="X1335" s="129" t="s">
        <v>211</v>
      </c>
      <c r="Y1335" s="129" t="s">
        <v>211</v>
      </c>
      <c r="Z1335" s="129" t="s">
        <v>210</v>
      </c>
      <c r="AA1335" s="129" t="s">
        <v>220</v>
      </c>
      <c r="AB1335" s="129" t="s">
        <v>213</v>
      </c>
      <c r="AC1335" s="129" t="s">
        <v>214</v>
      </c>
      <c r="AD1335" s="1">
        <v>45568</v>
      </c>
      <c r="AE1335" s="129"/>
      <c r="AF1335" s="129" t="s">
        <v>226</v>
      </c>
      <c r="AG1335" s="1" t="s">
        <v>216</v>
      </c>
      <c r="AH1335" s="1" t="s">
        <v>210</v>
      </c>
      <c r="AI1335" s="1"/>
      <c r="AJ1335" s="1"/>
      <c r="AK1335" s="1"/>
      <c r="AL1335" s="1"/>
      <c r="AM1335" s="1"/>
      <c r="AN1335" s="1"/>
      <c r="AO1335" s="1"/>
      <c r="AP1335" s="1"/>
      <c r="AQ1335" s="44"/>
    </row>
    <row r="1336" spans="1:43" x14ac:dyDescent="0.25">
      <c r="A1336" s="132" t="s">
        <v>12221</v>
      </c>
      <c r="B1336" s="129" t="s">
        <v>2810</v>
      </c>
      <c r="C1336" s="129" t="s">
        <v>2503</v>
      </c>
      <c r="D1336" s="129" t="s">
        <v>2472</v>
      </c>
      <c r="E1336" s="129" t="s">
        <v>747</v>
      </c>
      <c r="F1336" s="1">
        <v>1575</v>
      </c>
      <c r="G1336" s="129" t="s">
        <v>65</v>
      </c>
      <c r="H1336" s="129" t="s">
        <v>2814</v>
      </c>
      <c r="I1336" s="129" t="s">
        <v>249</v>
      </c>
      <c r="J1336" s="129" t="s">
        <v>206</v>
      </c>
      <c r="K1336" s="1">
        <v>24241865</v>
      </c>
      <c r="L1336" s="1">
        <v>30002210103195</v>
      </c>
      <c r="M1336" s="129" t="s">
        <v>218</v>
      </c>
      <c r="N1336" s="1">
        <v>1013543214</v>
      </c>
      <c r="O1336" s="1">
        <v>44282</v>
      </c>
      <c r="P1336" s="1">
        <v>44298</v>
      </c>
      <c r="Q1336" s="129" t="s">
        <v>2504</v>
      </c>
      <c r="R1336" s="129" t="s">
        <v>2810</v>
      </c>
      <c r="S1336" s="1">
        <v>710</v>
      </c>
      <c r="T1336" s="1">
        <v>0</v>
      </c>
      <c r="U1336" s="129" t="s">
        <v>209</v>
      </c>
      <c r="V1336" s="48"/>
      <c r="W1336" s="48"/>
      <c r="X1336" s="129" t="s">
        <v>211</v>
      </c>
      <c r="Y1336" s="129" t="s">
        <v>211</v>
      </c>
      <c r="Z1336" s="129" t="s">
        <v>210</v>
      </c>
      <c r="AA1336" s="129" t="s">
        <v>243</v>
      </c>
      <c r="AB1336" s="129" t="s">
        <v>213</v>
      </c>
      <c r="AC1336" s="129" t="s">
        <v>214</v>
      </c>
      <c r="AD1336" s="1">
        <v>44298</v>
      </c>
      <c r="AE1336" s="129"/>
      <c r="AF1336" s="129" t="s">
        <v>233</v>
      </c>
      <c r="AG1336" s="1" t="s">
        <v>216</v>
      </c>
      <c r="AH1336" s="1" t="s">
        <v>210</v>
      </c>
      <c r="AI1336" s="1"/>
      <c r="AJ1336" s="1"/>
      <c r="AK1336" s="1"/>
      <c r="AL1336" s="1"/>
      <c r="AM1336" s="1"/>
      <c r="AN1336" s="1"/>
      <c r="AO1336" s="1"/>
      <c r="AP1336" s="1"/>
      <c r="AQ1336" s="44"/>
    </row>
    <row r="1337" spans="1:43" x14ac:dyDescent="0.25">
      <c r="A1337" s="132" t="s">
        <v>12221</v>
      </c>
      <c r="B1337" s="129" t="s">
        <v>2810</v>
      </c>
      <c r="C1337" s="129" t="s">
        <v>7058</v>
      </c>
      <c r="D1337" s="129" t="s">
        <v>7059</v>
      </c>
      <c r="E1337" s="129" t="s">
        <v>7060</v>
      </c>
      <c r="F1337" s="1">
        <v>8306</v>
      </c>
      <c r="G1337" s="129" t="s">
        <v>2860</v>
      </c>
      <c r="H1337" s="129" t="s">
        <v>2814</v>
      </c>
      <c r="I1337" s="129" t="s">
        <v>301</v>
      </c>
      <c r="J1337" s="129" t="s">
        <v>206</v>
      </c>
      <c r="K1337" s="1">
        <v>24302768</v>
      </c>
      <c r="L1337" s="1">
        <v>30403021400272</v>
      </c>
      <c r="M1337" s="129" t="s">
        <v>218</v>
      </c>
      <c r="N1337" s="1">
        <v>1070308795</v>
      </c>
      <c r="O1337" s="1">
        <v>45701</v>
      </c>
      <c r="P1337" s="1">
        <v>45715</v>
      </c>
      <c r="Q1337" s="129" t="s">
        <v>6971</v>
      </c>
      <c r="R1337" s="129" t="s">
        <v>2810</v>
      </c>
      <c r="S1337" s="1">
        <v>38</v>
      </c>
      <c r="T1337" s="1">
        <v>0</v>
      </c>
      <c r="U1337" s="129" t="s">
        <v>209</v>
      </c>
      <c r="V1337" s="48"/>
      <c r="W1337" s="48"/>
      <c r="X1337" s="129" t="s">
        <v>211</v>
      </c>
      <c r="Y1337" s="129" t="s">
        <v>211</v>
      </c>
      <c r="Z1337" s="129" t="s">
        <v>210</v>
      </c>
      <c r="AA1337" s="129" t="s">
        <v>220</v>
      </c>
      <c r="AB1337" s="129" t="s">
        <v>213</v>
      </c>
      <c r="AC1337" s="129" t="s">
        <v>214</v>
      </c>
      <c r="AD1337" s="1">
        <v>45715</v>
      </c>
      <c r="AE1337" s="129"/>
      <c r="AF1337" s="129" t="s">
        <v>226</v>
      </c>
      <c r="AG1337" s="1" t="s">
        <v>216</v>
      </c>
      <c r="AH1337" s="1" t="s">
        <v>210</v>
      </c>
      <c r="AI1337" s="1" t="s">
        <v>211</v>
      </c>
      <c r="AJ1337" s="1" t="s">
        <v>211</v>
      </c>
      <c r="AK1337" s="1" t="s">
        <v>211</v>
      </c>
      <c r="AL1337" s="1"/>
      <c r="AM1337" s="1"/>
      <c r="AN1337" s="1"/>
      <c r="AO1337" s="1"/>
      <c r="AP1337" s="1"/>
      <c r="AQ1337" s="44"/>
    </row>
    <row r="1338" spans="1:43" x14ac:dyDescent="0.25">
      <c r="A1338" s="132" t="s">
        <v>12221</v>
      </c>
      <c r="B1338" s="129" t="s">
        <v>2810</v>
      </c>
      <c r="C1338" s="129" t="s">
        <v>7053</v>
      </c>
      <c r="D1338" s="129" t="s">
        <v>7054</v>
      </c>
      <c r="E1338" s="129" t="s">
        <v>7055</v>
      </c>
      <c r="F1338" s="1">
        <v>8258</v>
      </c>
      <c r="G1338" s="129" t="s">
        <v>2887</v>
      </c>
      <c r="H1338" s="129" t="s">
        <v>2814</v>
      </c>
      <c r="I1338" s="129" t="s">
        <v>301</v>
      </c>
      <c r="J1338" s="129" t="s">
        <v>206</v>
      </c>
      <c r="K1338" s="1">
        <v>24302763</v>
      </c>
      <c r="L1338" s="1">
        <v>30411051401411</v>
      </c>
      <c r="M1338" s="129" t="s">
        <v>218</v>
      </c>
      <c r="N1338" s="1">
        <v>1016985131</v>
      </c>
      <c r="O1338" s="1">
        <v>45701</v>
      </c>
      <c r="P1338" s="1">
        <v>45715</v>
      </c>
      <c r="Q1338" s="129" t="s">
        <v>265</v>
      </c>
      <c r="R1338" s="129" t="s">
        <v>2810</v>
      </c>
      <c r="S1338" s="1">
        <v>38</v>
      </c>
      <c r="T1338" s="1">
        <v>0</v>
      </c>
      <c r="U1338" s="129" t="s">
        <v>209</v>
      </c>
      <c r="V1338" s="48"/>
      <c r="W1338" s="48"/>
      <c r="X1338" s="129" t="s">
        <v>211</v>
      </c>
      <c r="Y1338" s="129" t="s">
        <v>211</v>
      </c>
      <c r="Z1338" s="129" t="s">
        <v>210</v>
      </c>
      <c r="AA1338" s="129" t="s">
        <v>220</v>
      </c>
      <c r="AB1338" s="129" t="s">
        <v>213</v>
      </c>
      <c r="AC1338" s="129" t="s">
        <v>335</v>
      </c>
      <c r="AD1338" s="1">
        <v>45715</v>
      </c>
      <c r="AE1338" s="129"/>
      <c r="AF1338" s="129" t="s">
        <v>233</v>
      </c>
      <c r="AG1338" s="1" t="s">
        <v>216</v>
      </c>
      <c r="AH1338" s="1" t="s">
        <v>210</v>
      </c>
      <c r="AI1338" s="1" t="s">
        <v>211</v>
      </c>
      <c r="AJ1338" s="1" t="s">
        <v>211</v>
      </c>
      <c r="AK1338" s="1" t="s">
        <v>211</v>
      </c>
      <c r="AL1338" s="1"/>
      <c r="AM1338" s="1"/>
      <c r="AN1338" s="1"/>
      <c r="AO1338" s="1"/>
      <c r="AP1338" s="1"/>
      <c r="AQ1338" s="44"/>
    </row>
    <row r="1339" spans="1:43" x14ac:dyDescent="0.25">
      <c r="A1339" s="132" t="s">
        <v>12221</v>
      </c>
      <c r="B1339" s="129" t="s">
        <v>2810</v>
      </c>
      <c r="C1339" s="129" t="s">
        <v>7050</v>
      </c>
      <c r="D1339" s="129" t="s">
        <v>7051</v>
      </c>
      <c r="E1339" s="129" t="s">
        <v>7052</v>
      </c>
      <c r="F1339" s="1">
        <v>3464</v>
      </c>
      <c r="G1339" s="129" t="s">
        <v>2860</v>
      </c>
      <c r="H1339" s="129" t="s">
        <v>2814</v>
      </c>
      <c r="I1339" s="129" t="s">
        <v>1645</v>
      </c>
      <c r="J1339" s="129" t="s">
        <v>206</v>
      </c>
      <c r="K1339" s="1">
        <v>24302762</v>
      </c>
      <c r="L1339" s="1">
        <v>30211081401395</v>
      </c>
      <c r="M1339" s="129" t="s">
        <v>218</v>
      </c>
      <c r="N1339" s="1">
        <v>1025400783</v>
      </c>
      <c r="O1339" s="1">
        <v>45701</v>
      </c>
      <c r="P1339" s="1">
        <v>45715</v>
      </c>
      <c r="Q1339" s="129" t="s">
        <v>283</v>
      </c>
      <c r="R1339" s="129" t="s">
        <v>2810</v>
      </c>
      <c r="S1339" s="1">
        <v>38</v>
      </c>
      <c r="T1339" s="1">
        <v>0</v>
      </c>
      <c r="U1339" s="129" t="s">
        <v>209</v>
      </c>
      <c r="V1339" s="48"/>
      <c r="W1339" s="48"/>
      <c r="X1339" s="129" t="s">
        <v>211</v>
      </c>
      <c r="Y1339" s="129" t="s">
        <v>211</v>
      </c>
      <c r="Z1339" s="129" t="s">
        <v>210</v>
      </c>
      <c r="AA1339" s="129" t="s">
        <v>220</v>
      </c>
      <c r="AB1339" s="129" t="s">
        <v>213</v>
      </c>
      <c r="AC1339" s="129" t="s">
        <v>335</v>
      </c>
      <c r="AD1339" s="1">
        <v>45715</v>
      </c>
      <c r="AE1339" s="129"/>
      <c r="AF1339" s="129" t="s">
        <v>226</v>
      </c>
      <c r="AG1339" s="1" t="s">
        <v>216</v>
      </c>
      <c r="AH1339" s="1" t="s">
        <v>210</v>
      </c>
      <c r="AI1339" s="1" t="s">
        <v>211</v>
      </c>
      <c r="AJ1339" s="1" t="s">
        <v>211</v>
      </c>
      <c r="AK1339" s="1" t="s">
        <v>211</v>
      </c>
      <c r="AL1339" s="1"/>
      <c r="AM1339" s="1"/>
      <c r="AN1339" s="1"/>
      <c r="AO1339" s="1"/>
      <c r="AP1339" s="1"/>
      <c r="AQ1339" s="44"/>
    </row>
    <row r="1340" spans="1:43" x14ac:dyDescent="0.25">
      <c r="A1340" s="132" t="s">
        <v>12221</v>
      </c>
      <c r="B1340" s="129" t="s">
        <v>2810</v>
      </c>
      <c r="C1340" s="129" t="s">
        <v>7041</v>
      </c>
      <c r="D1340" s="129" t="s">
        <v>7042</v>
      </c>
      <c r="E1340" s="129" t="s">
        <v>7043</v>
      </c>
      <c r="F1340" s="1">
        <v>7900</v>
      </c>
      <c r="G1340" s="129" t="s">
        <v>2891</v>
      </c>
      <c r="H1340" s="129" t="s">
        <v>2814</v>
      </c>
      <c r="I1340" s="129" t="s">
        <v>301</v>
      </c>
      <c r="J1340" s="129" t="s">
        <v>206</v>
      </c>
      <c r="K1340" s="1">
        <v>24302747</v>
      </c>
      <c r="L1340" s="1">
        <v>30605220102614</v>
      </c>
      <c r="M1340" s="129" t="s">
        <v>218</v>
      </c>
      <c r="N1340" s="1">
        <v>1040218573</v>
      </c>
      <c r="O1340" s="1">
        <v>45701</v>
      </c>
      <c r="P1340" s="1">
        <v>45715</v>
      </c>
      <c r="Q1340" s="129" t="s">
        <v>265</v>
      </c>
      <c r="R1340" s="129" t="s">
        <v>2810</v>
      </c>
      <c r="S1340" s="1">
        <v>38</v>
      </c>
      <c r="T1340" s="1">
        <v>0</v>
      </c>
      <c r="U1340" s="129" t="s">
        <v>209</v>
      </c>
      <c r="V1340" s="48"/>
      <c r="W1340" s="48"/>
      <c r="X1340" s="129" t="s">
        <v>211</v>
      </c>
      <c r="Y1340" s="129" t="s">
        <v>211</v>
      </c>
      <c r="Z1340" s="129" t="s">
        <v>210</v>
      </c>
      <c r="AA1340" s="129" t="s">
        <v>220</v>
      </c>
      <c r="AB1340" s="129" t="s">
        <v>213</v>
      </c>
      <c r="AC1340" s="129" t="s">
        <v>214</v>
      </c>
      <c r="AD1340" s="1">
        <v>45715</v>
      </c>
      <c r="AE1340" s="129"/>
      <c r="AF1340" s="129" t="s">
        <v>239</v>
      </c>
      <c r="AG1340" s="1" t="s">
        <v>216</v>
      </c>
      <c r="AH1340" s="1" t="s">
        <v>210</v>
      </c>
      <c r="AI1340" s="1" t="s">
        <v>211</v>
      </c>
      <c r="AJ1340" s="1" t="s">
        <v>211</v>
      </c>
      <c r="AK1340" s="1" t="s">
        <v>211</v>
      </c>
      <c r="AL1340" s="1"/>
      <c r="AM1340" s="1"/>
      <c r="AN1340" s="1"/>
      <c r="AO1340" s="1"/>
      <c r="AP1340" s="1"/>
      <c r="AQ1340" s="44"/>
    </row>
    <row r="1341" spans="1:43" x14ac:dyDescent="0.25">
      <c r="A1341" s="132" t="s">
        <v>12221</v>
      </c>
      <c r="B1341" s="129" t="s">
        <v>2810</v>
      </c>
      <c r="C1341" s="129" t="s">
        <v>6665</v>
      </c>
      <c r="D1341" s="129" t="s">
        <v>6666</v>
      </c>
      <c r="E1341" s="129" t="s">
        <v>6667</v>
      </c>
      <c r="F1341" s="1">
        <v>3135</v>
      </c>
      <c r="G1341" s="129" t="s">
        <v>2882</v>
      </c>
      <c r="H1341" s="129" t="s">
        <v>2814</v>
      </c>
      <c r="I1341" s="129" t="s">
        <v>301</v>
      </c>
      <c r="J1341" s="129" t="s">
        <v>206</v>
      </c>
      <c r="K1341" s="1">
        <v>24302470</v>
      </c>
      <c r="L1341" s="1">
        <v>30310252105755</v>
      </c>
      <c r="M1341" s="129" t="s">
        <v>218</v>
      </c>
      <c r="N1341" s="1">
        <v>1027237188</v>
      </c>
      <c r="O1341" s="1">
        <v>45694</v>
      </c>
      <c r="P1341" s="1">
        <v>45708</v>
      </c>
      <c r="Q1341" s="129" t="s">
        <v>2114</v>
      </c>
      <c r="R1341" s="129" t="s">
        <v>2810</v>
      </c>
      <c r="S1341" s="1">
        <v>37</v>
      </c>
      <c r="T1341" s="1">
        <v>0</v>
      </c>
      <c r="U1341" s="129" t="s">
        <v>209</v>
      </c>
      <c r="V1341" s="48"/>
      <c r="W1341" s="48"/>
      <c r="X1341" s="129" t="s">
        <v>211</v>
      </c>
      <c r="Y1341" s="129" t="s">
        <v>211</v>
      </c>
      <c r="Z1341" s="129" t="s">
        <v>210</v>
      </c>
      <c r="AA1341" s="129" t="s">
        <v>220</v>
      </c>
      <c r="AB1341" s="129" t="s">
        <v>213</v>
      </c>
      <c r="AC1341" s="129" t="s">
        <v>214</v>
      </c>
      <c r="AD1341" s="1">
        <v>45708</v>
      </c>
      <c r="AE1341" s="129"/>
      <c r="AF1341" s="129" t="s">
        <v>233</v>
      </c>
      <c r="AG1341" s="1" t="s">
        <v>216</v>
      </c>
      <c r="AH1341" s="1" t="s">
        <v>210</v>
      </c>
      <c r="AI1341" s="1" t="s">
        <v>211</v>
      </c>
      <c r="AJ1341" s="1" t="s">
        <v>211</v>
      </c>
      <c r="AK1341" s="1" t="s">
        <v>211</v>
      </c>
      <c r="AL1341" s="1"/>
      <c r="AM1341" s="1"/>
      <c r="AN1341" s="1"/>
      <c r="AO1341" s="1"/>
      <c r="AP1341" s="1"/>
      <c r="AQ1341" s="44"/>
    </row>
    <row r="1342" spans="1:43" x14ac:dyDescent="0.25">
      <c r="A1342" s="132" t="s">
        <v>12221</v>
      </c>
      <c r="B1342" s="129" t="s">
        <v>2810</v>
      </c>
      <c r="C1342" s="129" t="s">
        <v>6662</v>
      </c>
      <c r="D1342" s="129" t="s">
        <v>6663</v>
      </c>
      <c r="E1342" s="129" t="s">
        <v>6664</v>
      </c>
      <c r="F1342" s="1">
        <v>3125</v>
      </c>
      <c r="G1342" s="129" t="s">
        <v>2882</v>
      </c>
      <c r="H1342" s="129" t="s">
        <v>2814</v>
      </c>
      <c r="I1342" s="129" t="s">
        <v>301</v>
      </c>
      <c r="J1342" s="129" t="s">
        <v>206</v>
      </c>
      <c r="K1342" s="1">
        <v>24302469</v>
      </c>
      <c r="L1342" s="1">
        <v>30512250107434</v>
      </c>
      <c r="M1342" s="129" t="s">
        <v>218</v>
      </c>
      <c r="N1342" s="1">
        <v>1028354015</v>
      </c>
      <c r="O1342" s="1">
        <v>45694</v>
      </c>
      <c r="P1342" s="1">
        <v>45708</v>
      </c>
      <c r="Q1342" s="129" t="s">
        <v>257</v>
      </c>
      <c r="R1342" s="129" t="s">
        <v>2810</v>
      </c>
      <c r="S1342" s="1">
        <v>37</v>
      </c>
      <c r="T1342" s="1">
        <v>0</v>
      </c>
      <c r="U1342" s="129" t="s">
        <v>209</v>
      </c>
      <c r="V1342" s="48"/>
      <c r="W1342" s="48"/>
      <c r="X1342" s="129" t="s">
        <v>211</v>
      </c>
      <c r="Y1342" s="129" t="s">
        <v>211</v>
      </c>
      <c r="Z1342" s="129" t="s">
        <v>210</v>
      </c>
      <c r="AA1342" s="129" t="s">
        <v>220</v>
      </c>
      <c r="AB1342" s="129" t="s">
        <v>213</v>
      </c>
      <c r="AC1342" s="129" t="s">
        <v>214</v>
      </c>
      <c r="AD1342" s="1">
        <v>45708</v>
      </c>
      <c r="AE1342" s="129"/>
      <c r="AF1342" s="129" t="s">
        <v>230</v>
      </c>
      <c r="AG1342" s="1" t="s">
        <v>216</v>
      </c>
      <c r="AH1342" s="1" t="s">
        <v>210</v>
      </c>
      <c r="AI1342" s="1" t="s">
        <v>211</v>
      </c>
      <c r="AJ1342" s="1" t="s">
        <v>211</v>
      </c>
      <c r="AK1342" s="1" t="s">
        <v>211</v>
      </c>
      <c r="AL1342" s="1"/>
      <c r="AM1342" s="1"/>
      <c r="AN1342" s="1"/>
      <c r="AO1342" s="1"/>
      <c r="AP1342" s="1"/>
      <c r="AQ1342" s="44"/>
    </row>
    <row r="1343" spans="1:43" x14ac:dyDescent="0.25">
      <c r="A1343" s="132" t="s">
        <v>12221</v>
      </c>
      <c r="B1343" s="129" t="s">
        <v>2810</v>
      </c>
      <c r="C1343" s="129" t="s">
        <v>6636</v>
      </c>
      <c r="D1343" s="129" t="s">
        <v>6637</v>
      </c>
      <c r="E1343" s="129" t="s">
        <v>6638</v>
      </c>
      <c r="F1343" s="1">
        <v>3014</v>
      </c>
      <c r="G1343" s="129" t="s">
        <v>2825</v>
      </c>
      <c r="H1343" s="129" t="s">
        <v>2814</v>
      </c>
      <c r="I1343" s="129" t="s">
        <v>301</v>
      </c>
      <c r="J1343" s="129" t="s">
        <v>206</v>
      </c>
      <c r="K1343" s="1">
        <v>24302468</v>
      </c>
      <c r="L1343" s="1">
        <v>30506110105857</v>
      </c>
      <c r="M1343" s="129" t="s">
        <v>218</v>
      </c>
      <c r="N1343" s="1">
        <v>1094186486</v>
      </c>
      <c r="O1343" s="1">
        <v>45694</v>
      </c>
      <c r="P1343" s="1">
        <v>45708</v>
      </c>
      <c r="Q1343" s="129" t="s">
        <v>238</v>
      </c>
      <c r="R1343" s="129" t="s">
        <v>2810</v>
      </c>
      <c r="S1343" s="1">
        <v>37</v>
      </c>
      <c r="T1343" s="1">
        <v>0</v>
      </c>
      <c r="U1343" s="129" t="s">
        <v>209</v>
      </c>
      <c r="V1343" s="48"/>
      <c r="W1343" s="48"/>
      <c r="X1343" s="129" t="s">
        <v>211</v>
      </c>
      <c r="Y1343" s="129" t="s">
        <v>211</v>
      </c>
      <c r="Z1343" s="129" t="s">
        <v>210</v>
      </c>
      <c r="AA1343" s="129" t="s">
        <v>220</v>
      </c>
      <c r="AB1343" s="129" t="s">
        <v>213</v>
      </c>
      <c r="AC1343" s="129" t="s">
        <v>335</v>
      </c>
      <c r="AD1343" s="1">
        <v>45708</v>
      </c>
      <c r="AE1343" s="129"/>
      <c r="AF1343" s="129" t="s">
        <v>230</v>
      </c>
      <c r="AG1343" s="1" t="s">
        <v>216</v>
      </c>
      <c r="AH1343" s="1" t="s">
        <v>210</v>
      </c>
      <c r="AI1343" s="1" t="s">
        <v>211</v>
      </c>
      <c r="AJ1343" s="1" t="s">
        <v>211</v>
      </c>
      <c r="AK1343" s="1" t="s">
        <v>211</v>
      </c>
      <c r="AL1343" s="1"/>
      <c r="AM1343" s="1"/>
      <c r="AN1343" s="1"/>
      <c r="AO1343" s="1"/>
      <c r="AP1343" s="1"/>
      <c r="AQ1343" s="44"/>
    </row>
    <row r="1344" spans="1:43" x14ac:dyDescent="0.25">
      <c r="A1344" s="132" t="s">
        <v>12221</v>
      </c>
      <c r="B1344" s="129" t="s">
        <v>2810</v>
      </c>
      <c r="C1344" s="129" t="s">
        <v>6632</v>
      </c>
      <c r="D1344" s="129" t="s">
        <v>6633</v>
      </c>
      <c r="E1344" s="129" t="s">
        <v>6634</v>
      </c>
      <c r="F1344" s="1">
        <v>2726</v>
      </c>
      <c r="G1344" s="129" t="s">
        <v>2825</v>
      </c>
      <c r="H1344" s="129" t="s">
        <v>2814</v>
      </c>
      <c r="I1344" s="129" t="s">
        <v>1645</v>
      </c>
      <c r="J1344" s="129" t="s">
        <v>206</v>
      </c>
      <c r="K1344" s="1">
        <v>24302467</v>
      </c>
      <c r="L1344" s="1">
        <v>30011041701052</v>
      </c>
      <c r="M1344" s="129" t="s">
        <v>218</v>
      </c>
      <c r="N1344" s="1">
        <v>1055660370</v>
      </c>
      <c r="O1344" s="1">
        <v>45694</v>
      </c>
      <c r="P1344" s="1">
        <v>45708</v>
      </c>
      <c r="Q1344" s="129" t="s">
        <v>6635</v>
      </c>
      <c r="R1344" s="129" t="s">
        <v>2810</v>
      </c>
      <c r="S1344" s="1">
        <v>37</v>
      </c>
      <c r="T1344" s="1">
        <v>0</v>
      </c>
      <c r="U1344" s="129" t="s">
        <v>209</v>
      </c>
      <c r="V1344" s="48"/>
      <c r="W1344" s="48"/>
      <c r="X1344" s="129" t="s">
        <v>211</v>
      </c>
      <c r="Y1344" s="129" t="s">
        <v>211</v>
      </c>
      <c r="Z1344" s="129" t="s">
        <v>210</v>
      </c>
      <c r="AA1344" s="129" t="s">
        <v>220</v>
      </c>
      <c r="AB1344" s="129" t="s">
        <v>213</v>
      </c>
      <c r="AC1344" s="129" t="s">
        <v>214</v>
      </c>
      <c r="AD1344" s="1">
        <v>45708</v>
      </c>
      <c r="AE1344" s="129"/>
      <c r="AF1344" s="129" t="s">
        <v>215</v>
      </c>
      <c r="AG1344" s="1" t="s">
        <v>216</v>
      </c>
      <c r="AH1344" s="1" t="s">
        <v>210</v>
      </c>
      <c r="AI1344" s="1" t="s">
        <v>211</v>
      </c>
      <c r="AJ1344" s="1" t="s">
        <v>211</v>
      </c>
      <c r="AK1344" s="1" t="s">
        <v>211</v>
      </c>
      <c r="AL1344" s="1"/>
      <c r="AM1344" s="1"/>
      <c r="AN1344" s="1"/>
      <c r="AO1344" s="1"/>
      <c r="AP1344" s="1"/>
      <c r="AQ1344" s="44"/>
    </row>
    <row r="1345" spans="1:43" x14ac:dyDescent="0.25">
      <c r="A1345" s="132" t="s">
        <v>12221</v>
      </c>
      <c r="B1345" s="129" t="s">
        <v>2810</v>
      </c>
      <c r="C1345" s="129" t="s">
        <v>6628</v>
      </c>
      <c r="D1345" s="129" t="s">
        <v>6629</v>
      </c>
      <c r="E1345" s="129" t="s">
        <v>6630</v>
      </c>
      <c r="F1345" s="1">
        <v>2593</v>
      </c>
      <c r="G1345" s="129" t="s">
        <v>2887</v>
      </c>
      <c r="H1345" s="129" t="s">
        <v>2814</v>
      </c>
      <c r="I1345" s="129" t="s">
        <v>301</v>
      </c>
      <c r="J1345" s="129" t="s">
        <v>206</v>
      </c>
      <c r="K1345" s="1">
        <v>24302466</v>
      </c>
      <c r="L1345" s="1">
        <v>30302020102315</v>
      </c>
      <c r="M1345" s="129" t="s">
        <v>218</v>
      </c>
      <c r="N1345" s="1">
        <v>1003683718</v>
      </c>
      <c r="O1345" s="1">
        <v>45694</v>
      </c>
      <c r="P1345" s="1">
        <v>45708</v>
      </c>
      <c r="Q1345" s="129" t="s">
        <v>6631</v>
      </c>
      <c r="R1345" s="129" t="s">
        <v>2810</v>
      </c>
      <c r="S1345" s="1">
        <v>37</v>
      </c>
      <c r="T1345" s="1">
        <v>0</v>
      </c>
      <c r="U1345" s="129" t="s">
        <v>209</v>
      </c>
      <c r="V1345" s="48"/>
      <c r="W1345" s="48"/>
      <c r="X1345" s="129" t="s">
        <v>211</v>
      </c>
      <c r="Y1345" s="129" t="s">
        <v>211</v>
      </c>
      <c r="Z1345" s="129" t="s">
        <v>210</v>
      </c>
      <c r="AA1345" s="129" t="s">
        <v>220</v>
      </c>
      <c r="AB1345" s="129" t="s">
        <v>213</v>
      </c>
      <c r="AC1345" s="129" t="s">
        <v>214</v>
      </c>
      <c r="AD1345" s="1">
        <v>45708</v>
      </c>
      <c r="AE1345" s="129"/>
      <c r="AF1345" s="129" t="s">
        <v>239</v>
      </c>
      <c r="AG1345" s="1" t="s">
        <v>216</v>
      </c>
      <c r="AH1345" s="1" t="s">
        <v>210</v>
      </c>
      <c r="AI1345" s="1" t="s">
        <v>211</v>
      </c>
      <c r="AJ1345" s="1" t="s">
        <v>211</v>
      </c>
      <c r="AK1345" s="1" t="s">
        <v>211</v>
      </c>
      <c r="AL1345" s="1"/>
      <c r="AM1345" s="1"/>
      <c r="AN1345" s="1"/>
      <c r="AO1345" s="1"/>
      <c r="AP1345" s="1"/>
      <c r="AQ1345" s="44"/>
    </row>
    <row r="1346" spans="1:43" x14ac:dyDescent="0.25">
      <c r="A1346" s="132" t="s">
        <v>12221</v>
      </c>
      <c r="B1346" s="129" t="s">
        <v>2810</v>
      </c>
      <c r="C1346" s="129" t="s">
        <v>6625</v>
      </c>
      <c r="D1346" s="129" t="s">
        <v>6626</v>
      </c>
      <c r="E1346" s="129" t="s">
        <v>6627</v>
      </c>
      <c r="F1346" s="1">
        <v>2585</v>
      </c>
      <c r="G1346" s="129" t="s">
        <v>2887</v>
      </c>
      <c r="H1346" s="129" t="s">
        <v>2814</v>
      </c>
      <c r="I1346" s="129" t="s">
        <v>301</v>
      </c>
      <c r="J1346" s="129" t="s">
        <v>206</v>
      </c>
      <c r="K1346" s="1">
        <v>24302465</v>
      </c>
      <c r="L1346" s="1">
        <v>30610010108311</v>
      </c>
      <c r="M1346" s="129" t="s">
        <v>218</v>
      </c>
      <c r="N1346" s="1">
        <v>1090620561</v>
      </c>
      <c r="O1346" s="1">
        <v>45694</v>
      </c>
      <c r="P1346" s="1">
        <v>45708</v>
      </c>
      <c r="Q1346" s="129" t="s">
        <v>224</v>
      </c>
      <c r="R1346" s="129" t="s">
        <v>2810</v>
      </c>
      <c r="S1346" s="1">
        <v>37</v>
      </c>
      <c r="T1346" s="1">
        <v>0</v>
      </c>
      <c r="U1346" s="129" t="s">
        <v>209</v>
      </c>
      <c r="V1346" s="48"/>
      <c r="W1346" s="48"/>
      <c r="X1346" s="129" t="s">
        <v>211</v>
      </c>
      <c r="Y1346" s="129" t="s">
        <v>211</v>
      </c>
      <c r="Z1346" s="129" t="s">
        <v>210</v>
      </c>
      <c r="AA1346" s="129" t="s">
        <v>220</v>
      </c>
      <c r="AB1346" s="129" t="s">
        <v>213</v>
      </c>
      <c r="AC1346" s="129" t="s">
        <v>214</v>
      </c>
      <c r="AD1346" s="1">
        <v>45708</v>
      </c>
      <c r="AE1346" s="129"/>
      <c r="AF1346" s="129" t="s">
        <v>239</v>
      </c>
      <c r="AG1346" s="1" t="s">
        <v>216</v>
      </c>
      <c r="AH1346" s="1" t="s">
        <v>210</v>
      </c>
      <c r="AI1346" s="1" t="s">
        <v>211</v>
      </c>
      <c r="AJ1346" s="1" t="s">
        <v>211</v>
      </c>
      <c r="AK1346" s="1" t="s">
        <v>211</v>
      </c>
      <c r="AL1346" s="1"/>
      <c r="AM1346" s="1"/>
      <c r="AN1346" s="1"/>
      <c r="AO1346" s="1"/>
      <c r="AP1346" s="1"/>
      <c r="AQ1346" s="44"/>
    </row>
    <row r="1347" spans="1:43" x14ac:dyDescent="0.25">
      <c r="A1347" s="132" t="s">
        <v>12221</v>
      </c>
      <c r="B1347" s="129" t="s">
        <v>2810</v>
      </c>
      <c r="C1347" s="129" t="s">
        <v>6621</v>
      </c>
      <c r="D1347" s="129" t="s">
        <v>6622</v>
      </c>
      <c r="E1347" s="129" t="s">
        <v>6623</v>
      </c>
      <c r="F1347" s="1">
        <v>2525</v>
      </c>
      <c r="G1347" s="129" t="s">
        <v>2877</v>
      </c>
      <c r="H1347" s="129" t="s">
        <v>2814</v>
      </c>
      <c r="I1347" s="129" t="s">
        <v>1645</v>
      </c>
      <c r="J1347" s="129" t="s">
        <v>206</v>
      </c>
      <c r="K1347" s="1">
        <v>24302463</v>
      </c>
      <c r="L1347" s="1">
        <v>30407310102714</v>
      </c>
      <c r="M1347" s="129" t="s">
        <v>218</v>
      </c>
      <c r="N1347" s="1">
        <v>1030415665</v>
      </c>
      <c r="O1347" s="1">
        <v>45694</v>
      </c>
      <c r="P1347" s="1">
        <v>45708</v>
      </c>
      <c r="Q1347" s="129" t="s">
        <v>261</v>
      </c>
      <c r="R1347" s="129" t="s">
        <v>2810</v>
      </c>
      <c r="S1347" s="1">
        <v>37</v>
      </c>
      <c r="T1347" s="1">
        <v>0</v>
      </c>
      <c r="U1347" s="129" t="s">
        <v>209</v>
      </c>
      <c r="V1347" s="48"/>
      <c r="W1347" s="48"/>
      <c r="X1347" s="129" t="s">
        <v>211</v>
      </c>
      <c r="Y1347" s="129" t="s">
        <v>211</v>
      </c>
      <c r="Z1347" s="129" t="s">
        <v>210</v>
      </c>
      <c r="AA1347" s="129" t="s">
        <v>220</v>
      </c>
      <c r="AB1347" s="129" t="s">
        <v>213</v>
      </c>
      <c r="AC1347" s="129" t="s">
        <v>214</v>
      </c>
      <c r="AD1347" s="1">
        <v>45708</v>
      </c>
      <c r="AE1347" s="129"/>
      <c r="AF1347" s="129" t="s">
        <v>233</v>
      </c>
      <c r="AG1347" s="1" t="s">
        <v>216</v>
      </c>
      <c r="AH1347" s="1" t="s">
        <v>210</v>
      </c>
      <c r="AI1347" s="1" t="s">
        <v>211</v>
      </c>
      <c r="AJ1347" s="1" t="s">
        <v>211</v>
      </c>
      <c r="AK1347" s="1" t="s">
        <v>211</v>
      </c>
      <c r="AL1347" s="1"/>
      <c r="AM1347" s="1"/>
      <c r="AN1347" s="1"/>
      <c r="AO1347" s="1"/>
      <c r="AP1347" s="1"/>
      <c r="AQ1347" s="44"/>
    </row>
    <row r="1348" spans="1:43" x14ac:dyDescent="0.25">
      <c r="A1348" s="132" t="s">
        <v>12221</v>
      </c>
      <c r="B1348" s="129" t="s">
        <v>2810</v>
      </c>
      <c r="C1348" s="129" t="s">
        <v>6615</v>
      </c>
      <c r="D1348" s="129" t="s">
        <v>6616</v>
      </c>
      <c r="E1348" s="129" t="s">
        <v>6617</v>
      </c>
      <c r="F1348" s="1">
        <v>2398</v>
      </c>
      <c r="G1348" s="129" t="s">
        <v>2891</v>
      </c>
      <c r="H1348" s="129" t="s">
        <v>2814</v>
      </c>
      <c r="I1348" s="129" t="s">
        <v>301</v>
      </c>
      <c r="J1348" s="129" t="s">
        <v>206</v>
      </c>
      <c r="K1348" s="1">
        <v>24302454</v>
      </c>
      <c r="L1348" s="1">
        <v>30510010101657</v>
      </c>
      <c r="M1348" s="129" t="s">
        <v>218</v>
      </c>
      <c r="N1348" s="1">
        <v>1069741838</v>
      </c>
      <c r="O1348" s="1">
        <v>45694</v>
      </c>
      <c r="P1348" s="1">
        <v>45708</v>
      </c>
      <c r="Q1348" s="129" t="s">
        <v>262</v>
      </c>
      <c r="R1348" s="129" t="s">
        <v>2810</v>
      </c>
      <c r="S1348" s="1">
        <v>37</v>
      </c>
      <c r="T1348" s="1">
        <v>0</v>
      </c>
      <c r="U1348" s="129" t="s">
        <v>209</v>
      </c>
      <c r="V1348" s="48"/>
      <c r="W1348" s="48"/>
      <c r="X1348" s="129" t="s">
        <v>211</v>
      </c>
      <c r="Y1348" s="129" t="s">
        <v>211</v>
      </c>
      <c r="Z1348" s="129" t="s">
        <v>210</v>
      </c>
      <c r="AA1348" s="129" t="s">
        <v>220</v>
      </c>
      <c r="AB1348" s="129" t="s">
        <v>213</v>
      </c>
      <c r="AC1348" s="129" t="s">
        <v>214</v>
      </c>
      <c r="AD1348" s="1">
        <v>45708</v>
      </c>
      <c r="AE1348" s="129"/>
      <c r="AF1348" s="129" t="s">
        <v>230</v>
      </c>
      <c r="AG1348" s="1" t="s">
        <v>216</v>
      </c>
      <c r="AH1348" s="1" t="s">
        <v>210</v>
      </c>
      <c r="AI1348" s="1" t="s">
        <v>211</v>
      </c>
      <c r="AJ1348" s="1" t="s">
        <v>211</v>
      </c>
      <c r="AK1348" s="1" t="s">
        <v>211</v>
      </c>
      <c r="AL1348" s="1"/>
      <c r="AM1348" s="1"/>
      <c r="AN1348" s="1"/>
      <c r="AO1348" s="1"/>
      <c r="AP1348" s="1"/>
      <c r="AQ1348" s="44"/>
    </row>
    <row r="1349" spans="1:43" x14ac:dyDescent="0.25">
      <c r="A1349" s="132" t="s">
        <v>12221</v>
      </c>
      <c r="B1349" s="129" t="s">
        <v>2810</v>
      </c>
      <c r="C1349" s="129" t="s">
        <v>12225</v>
      </c>
      <c r="D1349" s="129" t="s">
        <v>12226</v>
      </c>
      <c r="E1349" s="129" t="s">
        <v>6611</v>
      </c>
      <c r="F1349" s="1">
        <v>2110</v>
      </c>
      <c r="G1349" s="129" t="s">
        <v>2891</v>
      </c>
      <c r="H1349" s="129" t="s">
        <v>2814</v>
      </c>
      <c r="I1349" s="129" t="s">
        <v>301</v>
      </c>
      <c r="J1349" s="129" t="s">
        <v>206</v>
      </c>
      <c r="K1349" s="1">
        <v>24302448</v>
      </c>
      <c r="L1349" s="1">
        <v>30305100102579</v>
      </c>
      <c r="M1349" s="129" t="s">
        <v>218</v>
      </c>
      <c r="N1349" s="1">
        <v>1013981690</v>
      </c>
      <c r="O1349" s="1">
        <v>45694</v>
      </c>
      <c r="P1349" s="1">
        <v>45708</v>
      </c>
      <c r="Q1349" s="129" t="s">
        <v>232</v>
      </c>
      <c r="R1349" s="129" t="s">
        <v>2810</v>
      </c>
      <c r="S1349" s="1">
        <v>37</v>
      </c>
      <c r="T1349" s="1">
        <v>0</v>
      </c>
      <c r="U1349" s="129" t="s">
        <v>209</v>
      </c>
      <c r="V1349" s="48"/>
      <c r="W1349" s="48"/>
      <c r="X1349" s="129" t="s">
        <v>211</v>
      </c>
      <c r="Y1349" s="129" t="s">
        <v>211</v>
      </c>
      <c r="Z1349" s="129" t="s">
        <v>210</v>
      </c>
      <c r="AA1349" s="129" t="s">
        <v>220</v>
      </c>
      <c r="AB1349" s="129" t="s">
        <v>213</v>
      </c>
      <c r="AC1349" s="129" t="s">
        <v>214</v>
      </c>
      <c r="AD1349" s="1">
        <v>45708</v>
      </c>
      <c r="AE1349" s="129"/>
      <c r="AF1349" s="129" t="s">
        <v>233</v>
      </c>
      <c r="AG1349" s="1" t="s">
        <v>216</v>
      </c>
      <c r="AH1349" s="1" t="s">
        <v>210</v>
      </c>
      <c r="AI1349" s="1" t="s">
        <v>211</v>
      </c>
      <c r="AJ1349" s="1" t="s">
        <v>211</v>
      </c>
      <c r="AK1349" s="1" t="s">
        <v>211</v>
      </c>
      <c r="AL1349" s="1"/>
      <c r="AM1349" s="1"/>
      <c r="AN1349" s="1"/>
      <c r="AO1349" s="1"/>
      <c r="AP1349" s="1"/>
      <c r="AQ1349" s="44"/>
    </row>
    <row r="1350" spans="1:43" x14ac:dyDescent="0.25">
      <c r="A1350" s="132" t="s">
        <v>12221</v>
      </c>
      <c r="B1350" s="129" t="s">
        <v>2810</v>
      </c>
      <c r="C1350" s="129" t="s">
        <v>6605</v>
      </c>
      <c r="D1350" s="129" t="s">
        <v>6606</v>
      </c>
      <c r="E1350" s="129" t="s">
        <v>6607</v>
      </c>
      <c r="F1350" s="1">
        <v>1968</v>
      </c>
      <c r="G1350" s="129" t="s">
        <v>2891</v>
      </c>
      <c r="H1350" s="129" t="s">
        <v>2814</v>
      </c>
      <c r="I1350" s="129" t="s">
        <v>301</v>
      </c>
      <c r="J1350" s="129" t="s">
        <v>206</v>
      </c>
      <c r="K1350" s="1">
        <v>24302443</v>
      </c>
      <c r="L1350" s="1">
        <v>30508202104299</v>
      </c>
      <c r="M1350" s="129" t="s">
        <v>218</v>
      </c>
      <c r="N1350" s="1">
        <v>1094117478</v>
      </c>
      <c r="O1350" s="1">
        <v>45694</v>
      </c>
      <c r="P1350" s="1">
        <v>45708</v>
      </c>
      <c r="Q1350" s="129" t="s">
        <v>2482</v>
      </c>
      <c r="R1350" s="129" t="s">
        <v>2810</v>
      </c>
      <c r="S1350" s="1">
        <v>37</v>
      </c>
      <c r="T1350" s="1">
        <v>0</v>
      </c>
      <c r="U1350" s="129" t="s">
        <v>209</v>
      </c>
      <c r="V1350" s="48"/>
      <c r="W1350" s="48"/>
      <c r="X1350" s="129" t="s">
        <v>211</v>
      </c>
      <c r="Y1350" s="129" t="s">
        <v>211</v>
      </c>
      <c r="Z1350" s="129" t="s">
        <v>210</v>
      </c>
      <c r="AA1350" s="129" t="s">
        <v>220</v>
      </c>
      <c r="AB1350" s="129" t="s">
        <v>213</v>
      </c>
      <c r="AC1350" s="129" t="s">
        <v>214</v>
      </c>
      <c r="AD1350" s="1">
        <v>45708</v>
      </c>
      <c r="AE1350" s="129"/>
      <c r="AF1350" s="129" t="s">
        <v>230</v>
      </c>
      <c r="AG1350" s="1" t="s">
        <v>216</v>
      </c>
      <c r="AH1350" s="1" t="s">
        <v>210</v>
      </c>
      <c r="AI1350" s="1" t="s">
        <v>211</v>
      </c>
      <c r="AJ1350" s="1" t="s">
        <v>211</v>
      </c>
      <c r="AK1350" s="1" t="s">
        <v>211</v>
      </c>
      <c r="AL1350" s="1"/>
      <c r="AM1350" s="1"/>
      <c r="AN1350" s="1"/>
      <c r="AO1350" s="1"/>
      <c r="AP1350" s="1"/>
      <c r="AQ1350" s="44"/>
    </row>
    <row r="1351" spans="1:43" x14ac:dyDescent="0.25">
      <c r="A1351" s="132" t="s">
        <v>12221</v>
      </c>
      <c r="B1351" s="129" t="s">
        <v>2810</v>
      </c>
      <c r="C1351" s="129" t="s">
        <v>6640</v>
      </c>
      <c r="D1351" s="129" t="s">
        <v>6641</v>
      </c>
      <c r="E1351" s="129" t="s">
        <v>6642</v>
      </c>
      <c r="F1351" s="1">
        <v>1526</v>
      </c>
      <c r="G1351" s="129" t="s">
        <v>2860</v>
      </c>
      <c r="H1351" s="129" t="s">
        <v>2814</v>
      </c>
      <c r="I1351" s="129" t="s">
        <v>301</v>
      </c>
      <c r="J1351" s="129" t="s">
        <v>206</v>
      </c>
      <c r="K1351" s="1">
        <v>24302440</v>
      </c>
      <c r="L1351" s="1">
        <v>30508140101239</v>
      </c>
      <c r="M1351" s="129" t="s">
        <v>218</v>
      </c>
      <c r="N1351" s="1">
        <v>1005577545</v>
      </c>
      <c r="O1351" s="1">
        <v>45694</v>
      </c>
      <c r="P1351" s="1">
        <v>45708</v>
      </c>
      <c r="Q1351" s="129" t="s">
        <v>6643</v>
      </c>
      <c r="R1351" s="129" t="s">
        <v>2810</v>
      </c>
      <c r="S1351" s="1">
        <v>37</v>
      </c>
      <c r="T1351" s="1">
        <v>0</v>
      </c>
      <c r="U1351" s="129" t="s">
        <v>209</v>
      </c>
      <c r="V1351" s="48"/>
      <c r="W1351" s="48"/>
      <c r="X1351" s="129" t="s">
        <v>211</v>
      </c>
      <c r="Y1351" s="129" t="s">
        <v>211</v>
      </c>
      <c r="Z1351" s="129" t="s">
        <v>210</v>
      </c>
      <c r="AA1351" s="129" t="s">
        <v>220</v>
      </c>
      <c r="AB1351" s="129" t="s">
        <v>213</v>
      </c>
      <c r="AC1351" s="129" t="s">
        <v>214</v>
      </c>
      <c r="AD1351" s="1">
        <v>45708</v>
      </c>
      <c r="AE1351" s="129"/>
      <c r="AF1351" s="129" t="s">
        <v>239</v>
      </c>
      <c r="AG1351" s="1" t="s">
        <v>216</v>
      </c>
      <c r="AH1351" s="1" t="s">
        <v>210</v>
      </c>
      <c r="AI1351" s="1" t="s">
        <v>211</v>
      </c>
      <c r="AJ1351" s="1" t="s">
        <v>211</v>
      </c>
      <c r="AK1351" s="1" t="s">
        <v>211</v>
      </c>
      <c r="AL1351" s="1"/>
      <c r="AM1351" s="1"/>
      <c r="AN1351" s="1"/>
      <c r="AO1351" s="1"/>
      <c r="AP1351" s="1"/>
      <c r="AQ1351" s="44"/>
    </row>
    <row r="1352" spans="1:43" x14ac:dyDescent="0.25">
      <c r="A1352" s="132" t="s">
        <v>12221</v>
      </c>
      <c r="B1352" s="129" t="s">
        <v>2810</v>
      </c>
      <c r="C1352" s="129" t="s">
        <v>6654</v>
      </c>
      <c r="D1352" s="129" t="s">
        <v>6655</v>
      </c>
      <c r="E1352" s="129" t="s">
        <v>6656</v>
      </c>
      <c r="F1352" s="1">
        <v>6023</v>
      </c>
      <c r="G1352" s="129" t="s">
        <v>2860</v>
      </c>
      <c r="H1352" s="129" t="s">
        <v>2814</v>
      </c>
      <c r="I1352" s="129" t="s">
        <v>301</v>
      </c>
      <c r="J1352" s="129" t="s">
        <v>206</v>
      </c>
      <c r="K1352" s="1">
        <v>24302430</v>
      </c>
      <c r="L1352" s="1">
        <v>29809210101678</v>
      </c>
      <c r="M1352" s="129" t="s">
        <v>218</v>
      </c>
      <c r="N1352" s="1">
        <v>1063682604</v>
      </c>
      <c r="O1352" s="1">
        <v>45694</v>
      </c>
      <c r="P1352" s="1">
        <v>45708</v>
      </c>
      <c r="Q1352" s="129" t="s">
        <v>6657</v>
      </c>
      <c r="R1352" s="129" t="s">
        <v>2810</v>
      </c>
      <c r="S1352" s="1">
        <v>37</v>
      </c>
      <c r="T1352" s="1">
        <v>0</v>
      </c>
      <c r="U1352" s="129" t="s">
        <v>209</v>
      </c>
      <c r="V1352" s="48"/>
      <c r="W1352" s="48"/>
      <c r="X1352" s="129" t="s">
        <v>211</v>
      </c>
      <c r="Y1352" s="129" t="s">
        <v>211</v>
      </c>
      <c r="Z1352" s="129" t="s">
        <v>210</v>
      </c>
      <c r="AA1352" s="129" t="s">
        <v>220</v>
      </c>
      <c r="AB1352" s="129" t="s">
        <v>213</v>
      </c>
      <c r="AC1352" s="129" t="s">
        <v>214</v>
      </c>
      <c r="AD1352" s="1">
        <v>45708</v>
      </c>
      <c r="AE1352" s="129"/>
      <c r="AF1352" s="129" t="s">
        <v>229</v>
      </c>
      <c r="AG1352" s="1" t="s">
        <v>216</v>
      </c>
      <c r="AH1352" s="1" t="s">
        <v>210</v>
      </c>
      <c r="AI1352" s="1" t="s">
        <v>211</v>
      </c>
      <c r="AJ1352" s="1" t="s">
        <v>211</v>
      </c>
      <c r="AK1352" s="1" t="s">
        <v>211</v>
      </c>
      <c r="AL1352" s="1"/>
      <c r="AM1352" s="1"/>
      <c r="AN1352" s="1"/>
      <c r="AO1352" s="1"/>
      <c r="AP1352" s="1"/>
      <c r="AQ1352" s="44"/>
    </row>
    <row r="1353" spans="1:43" x14ac:dyDescent="0.25">
      <c r="A1353" s="132" t="s">
        <v>12221</v>
      </c>
      <c r="B1353" s="129" t="s">
        <v>2810</v>
      </c>
      <c r="C1353" s="129" t="s">
        <v>6650</v>
      </c>
      <c r="D1353" s="129" t="s">
        <v>6651</v>
      </c>
      <c r="E1353" s="129" t="s">
        <v>6652</v>
      </c>
      <c r="F1353" s="1">
        <v>5368</v>
      </c>
      <c r="G1353" s="129" t="s">
        <v>2860</v>
      </c>
      <c r="H1353" s="129" t="s">
        <v>2814</v>
      </c>
      <c r="I1353" s="129" t="s">
        <v>301</v>
      </c>
      <c r="J1353" s="129" t="s">
        <v>206</v>
      </c>
      <c r="K1353" s="1">
        <v>24302426</v>
      </c>
      <c r="L1353" s="1">
        <v>30404242102094</v>
      </c>
      <c r="M1353" s="129" t="s">
        <v>218</v>
      </c>
      <c r="N1353" s="1">
        <v>1013695408</v>
      </c>
      <c r="O1353" s="1">
        <v>45694</v>
      </c>
      <c r="P1353" s="1">
        <v>45708</v>
      </c>
      <c r="Q1353" s="129" t="s">
        <v>273</v>
      </c>
      <c r="R1353" s="129" t="s">
        <v>2810</v>
      </c>
      <c r="S1353" s="1">
        <v>37</v>
      </c>
      <c r="T1353" s="1">
        <v>0</v>
      </c>
      <c r="U1353" s="129" t="s">
        <v>209</v>
      </c>
      <c r="V1353" s="48"/>
      <c r="W1353" s="48"/>
      <c r="X1353" s="129" t="s">
        <v>211</v>
      </c>
      <c r="Y1353" s="129" t="s">
        <v>211</v>
      </c>
      <c r="Z1353" s="129" t="s">
        <v>210</v>
      </c>
      <c r="AA1353" s="129" t="s">
        <v>220</v>
      </c>
      <c r="AB1353" s="129" t="s">
        <v>213</v>
      </c>
      <c r="AC1353" s="129" t="s">
        <v>214</v>
      </c>
      <c r="AD1353" s="1">
        <v>45708</v>
      </c>
      <c r="AE1353" s="129"/>
      <c r="AF1353" s="129" t="s">
        <v>233</v>
      </c>
      <c r="AG1353" s="1" t="s">
        <v>216</v>
      </c>
      <c r="AH1353" s="1" t="s">
        <v>210</v>
      </c>
      <c r="AI1353" s="1" t="s">
        <v>211</v>
      </c>
      <c r="AJ1353" s="1" t="s">
        <v>211</v>
      </c>
      <c r="AK1353" s="1" t="s">
        <v>211</v>
      </c>
      <c r="AL1353" s="1"/>
      <c r="AM1353" s="1"/>
      <c r="AN1353" s="1"/>
      <c r="AO1353" s="1"/>
      <c r="AP1353" s="1"/>
      <c r="AQ1353" s="44"/>
    </row>
    <row r="1354" spans="1:43" x14ac:dyDescent="0.25">
      <c r="A1354" s="132" t="s">
        <v>12221</v>
      </c>
      <c r="B1354" s="129" t="s">
        <v>2810</v>
      </c>
      <c r="C1354" s="129" t="s">
        <v>4075</v>
      </c>
      <c r="D1354" s="129" t="s">
        <v>4076</v>
      </c>
      <c r="E1354" s="129" t="s">
        <v>4013</v>
      </c>
      <c r="F1354" s="1">
        <v>8006</v>
      </c>
      <c r="G1354" s="129" t="s">
        <v>2882</v>
      </c>
      <c r="H1354" s="129" t="s">
        <v>2814</v>
      </c>
      <c r="I1354" s="129" t="s">
        <v>301</v>
      </c>
      <c r="J1354" s="129" t="s">
        <v>227</v>
      </c>
      <c r="K1354" s="1">
        <v>24299955</v>
      </c>
      <c r="L1354" s="1">
        <v>30605240105342</v>
      </c>
      <c r="M1354" s="129" t="s">
        <v>218</v>
      </c>
      <c r="N1354" s="1">
        <v>1017813832</v>
      </c>
      <c r="O1354" s="1">
        <v>45631</v>
      </c>
      <c r="P1354" s="1">
        <v>45649</v>
      </c>
      <c r="Q1354" s="129" t="s">
        <v>3308</v>
      </c>
      <c r="R1354" s="129" t="s">
        <v>2810</v>
      </c>
      <c r="S1354" s="1">
        <v>242</v>
      </c>
      <c r="T1354" s="1">
        <v>0</v>
      </c>
      <c r="U1354" s="129" t="s">
        <v>209</v>
      </c>
      <c r="V1354" s="48"/>
      <c r="W1354" s="48"/>
      <c r="X1354" s="129" t="s">
        <v>211</v>
      </c>
      <c r="Y1354" s="129" t="s">
        <v>211</v>
      </c>
      <c r="Z1354" s="129" t="s">
        <v>210</v>
      </c>
      <c r="AA1354" s="129" t="s">
        <v>220</v>
      </c>
      <c r="AB1354" s="129" t="s">
        <v>213</v>
      </c>
      <c r="AC1354" s="129" t="s">
        <v>214</v>
      </c>
      <c r="AD1354" s="1">
        <v>45649</v>
      </c>
      <c r="AE1354" s="129"/>
      <c r="AF1354" s="129" t="s">
        <v>239</v>
      </c>
      <c r="AG1354" s="1" t="s">
        <v>216</v>
      </c>
      <c r="AH1354" s="1" t="s">
        <v>210</v>
      </c>
      <c r="AI1354" s="1" t="s">
        <v>211</v>
      </c>
      <c r="AJ1354" s="1" t="s">
        <v>211</v>
      </c>
      <c r="AK1354" s="1" t="s">
        <v>211</v>
      </c>
      <c r="AL1354" s="1"/>
      <c r="AM1354" s="1"/>
      <c r="AN1354" s="1"/>
      <c r="AO1354" s="1"/>
      <c r="AP1354" s="1"/>
      <c r="AQ1354" s="44"/>
    </row>
    <row r="1355" spans="1:43" x14ac:dyDescent="0.25">
      <c r="A1355" s="134" t="s">
        <v>12221</v>
      </c>
      <c r="B1355" s="131" t="s">
        <v>2810</v>
      </c>
      <c r="C1355" s="131" t="s">
        <v>2821</v>
      </c>
      <c r="D1355" s="131" t="s">
        <v>2822</v>
      </c>
      <c r="E1355" s="131" t="s">
        <v>804</v>
      </c>
      <c r="F1355" s="122">
        <v>2029</v>
      </c>
      <c r="G1355" s="131" t="s">
        <v>65</v>
      </c>
      <c r="H1355" s="131" t="s">
        <v>65</v>
      </c>
      <c r="I1355" s="131" t="s">
        <v>205</v>
      </c>
      <c r="J1355" s="131" t="s">
        <v>206</v>
      </c>
      <c r="K1355" s="122">
        <v>24285899</v>
      </c>
      <c r="L1355" s="122">
        <v>30005212103078</v>
      </c>
      <c r="M1355" s="131" t="s">
        <v>218</v>
      </c>
      <c r="N1355" s="122">
        <v>1080185114</v>
      </c>
      <c r="O1355" s="122">
        <v>45183</v>
      </c>
      <c r="P1355" s="122">
        <v>45197</v>
      </c>
      <c r="Q1355" s="131" t="s">
        <v>1720</v>
      </c>
      <c r="R1355" s="131" t="s">
        <v>2810</v>
      </c>
      <c r="S1355" s="122">
        <v>20</v>
      </c>
      <c r="T1355" s="122">
        <v>0</v>
      </c>
      <c r="U1355" s="131" t="s">
        <v>209</v>
      </c>
      <c r="V1355" s="125"/>
      <c r="W1355" s="125"/>
      <c r="X1355" s="131" t="s">
        <v>211</v>
      </c>
      <c r="Y1355" s="131" t="s">
        <v>211</v>
      </c>
      <c r="Z1355" s="131" t="s">
        <v>210</v>
      </c>
      <c r="AA1355" s="131" t="s">
        <v>9969</v>
      </c>
      <c r="AB1355" s="131" t="s">
        <v>213</v>
      </c>
      <c r="AC1355" s="131" t="s">
        <v>214</v>
      </c>
      <c r="AD1355" s="122">
        <v>45197</v>
      </c>
      <c r="AE1355" s="131"/>
      <c r="AF1355" s="131" t="s">
        <v>215</v>
      </c>
      <c r="AG1355" s="122" t="s">
        <v>216</v>
      </c>
      <c r="AH1355" s="122" t="s">
        <v>210</v>
      </c>
      <c r="AI1355" s="122" t="s">
        <v>211</v>
      </c>
      <c r="AJ1355" s="122" t="s">
        <v>211</v>
      </c>
      <c r="AK1355" s="122" t="s">
        <v>211</v>
      </c>
      <c r="AL1355" s="122"/>
      <c r="AM1355" s="122"/>
      <c r="AN1355" s="122"/>
      <c r="AO1355" s="122"/>
      <c r="AP1355" s="122"/>
      <c r="AQ1355" s="124"/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355"/>
  <sheetViews>
    <sheetView showGridLines="0" workbookViewId="0">
      <selection activeCell="A3" sqref="A3:A5"/>
    </sheetView>
  </sheetViews>
  <sheetFormatPr defaultRowHeight="15" x14ac:dyDescent="0.25"/>
  <cols>
    <col min="1" max="1" width="19" style="10" bestFit="1" customWidth="1"/>
    <col min="2" max="2" width="12.42578125" style="11" bestFit="1" customWidth="1"/>
    <col min="3" max="3" width="12.85546875" style="10" bestFit="1" customWidth="1"/>
    <col min="4" max="4" width="5.85546875" style="11" bestFit="1" customWidth="1"/>
    <col min="5" max="5" width="12.85546875" style="10" bestFit="1" customWidth="1"/>
    <col min="6" max="6" width="9.7109375" style="11" bestFit="1" customWidth="1"/>
    <col min="8" max="8" width="24.140625" bestFit="1" customWidth="1"/>
    <col min="9" max="9" width="7" bestFit="1" customWidth="1"/>
    <col min="10" max="10" width="21" style="2" bestFit="1" customWidth="1"/>
    <col min="11" max="11" width="9.7109375" bestFit="1" customWidth="1"/>
    <col min="12" max="12" width="5.85546875" bestFit="1" customWidth="1"/>
    <col min="13" max="13" width="9.7109375" bestFit="1" customWidth="1"/>
  </cols>
  <sheetData>
    <row r="1" spans="1:13" ht="15.75" x14ac:dyDescent="0.25">
      <c r="A1" s="7" t="s">
        <v>152</v>
      </c>
      <c r="B1" s="8" t="s">
        <v>156</v>
      </c>
      <c r="C1" s="12" t="s">
        <v>153</v>
      </c>
      <c r="D1" s="13" t="s">
        <v>157</v>
      </c>
      <c r="E1" s="14" t="s">
        <v>155</v>
      </c>
      <c r="F1" s="15" t="s">
        <v>158</v>
      </c>
      <c r="H1" s="53" t="s">
        <v>154</v>
      </c>
      <c r="I1" s="54" t="s">
        <v>135</v>
      </c>
      <c r="J1" s="54" t="s">
        <v>145</v>
      </c>
      <c r="K1" s="54" t="s">
        <v>156</v>
      </c>
      <c r="L1" s="54" t="s">
        <v>157</v>
      </c>
      <c r="M1" s="55" t="s">
        <v>158</v>
      </c>
    </row>
    <row r="2" spans="1:13" x14ac:dyDescent="0.25">
      <c r="A2" s="16"/>
      <c r="B2" s="17"/>
      <c r="C2" s="9"/>
      <c r="D2" s="52"/>
      <c r="E2" s="19"/>
      <c r="F2"/>
      <c r="H2" s="136" t="str">
        <f>UserName[[#This Row],[Username]]&amp;I2</f>
        <v>MKALIOUBYJun</v>
      </c>
      <c r="I2" s="138" t="s">
        <v>821</v>
      </c>
      <c r="J2" s="130" t="s">
        <v>204</v>
      </c>
      <c r="K2" s="49" t="str">
        <f t="shared" ref="K2:K65" si="0">_xlfn.IFNA(VLOOKUP(J2,A:B,2,0),"")</f>
        <v/>
      </c>
      <c r="L2" s="49" t="str">
        <f t="shared" ref="L2:L65" si="1">_xlfn.IFNA(VLOOKUP(J2,C:D,2,0),"")</f>
        <v/>
      </c>
      <c r="M2" s="140" t="str">
        <f t="shared" ref="M2:M65" si="2">_xlfn.IFNA(VLOOKUP(J2,E:F,2,0),"")</f>
        <v/>
      </c>
    </row>
    <row r="3" spans="1:13" x14ac:dyDescent="0.25">
      <c r="A3" s="16"/>
      <c r="B3" s="17"/>
      <c r="E3" s="19"/>
      <c r="F3"/>
      <c r="H3" s="135" t="str">
        <f>UserName[[#This Row],[Username]]&amp;I3</f>
        <v>V24MALI50Jun</v>
      </c>
      <c r="I3" s="129" t="str">
        <f>I2</f>
        <v>Jun</v>
      </c>
      <c r="J3" s="129" t="s">
        <v>3770</v>
      </c>
      <c r="K3" s="4" t="str">
        <f t="shared" si="0"/>
        <v/>
      </c>
      <c r="L3" s="4" t="str">
        <f t="shared" si="1"/>
        <v/>
      </c>
      <c r="M3" s="139" t="str">
        <f t="shared" si="2"/>
        <v/>
      </c>
    </row>
    <row r="4" spans="1:13" x14ac:dyDescent="0.25">
      <c r="A4" s="16"/>
      <c r="B4" s="17"/>
      <c r="E4" s="19"/>
      <c r="F4"/>
      <c r="H4" s="135" t="str">
        <f>UserName[[#This Row],[Username]]&amp;I4</f>
        <v>V24MGAMMALJun</v>
      </c>
      <c r="I4" s="129" t="str">
        <f t="shared" ref="I4:I67" si="3">I3</f>
        <v>Jun</v>
      </c>
      <c r="J4" s="129" t="s">
        <v>3790</v>
      </c>
      <c r="K4" s="4" t="str">
        <f t="shared" si="0"/>
        <v/>
      </c>
      <c r="L4" s="4" t="str">
        <f t="shared" si="1"/>
        <v/>
      </c>
      <c r="M4" s="139" t="str">
        <f t="shared" si="2"/>
        <v/>
      </c>
    </row>
    <row r="5" spans="1:13" x14ac:dyDescent="0.25">
      <c r="A5" s="16"/>
      <c r="B5" s="17"/>
      <c r="E5" s="19"/>
      <c r="F5"/>
      <c r="H5" s="135" t="str">
        <f>UserName[[#This Row],[Username]]&amp;I5</f>
        <v>V24SMOHAMED63Jun</v>
      </c>
      <c r="I5" s="129" t="str">
        <f t="shared" si="3"/>
        <v>Jun</v>
      </c>
      <c r="J5" s="129" t="s">
        <v>3766</v>
      </c>
      <c r="K5" s="4" t="str">
        <f t="shared" si="0"/>
        <v/>
      </c>
      <c r="L5" s="4" t="str">
        <f t="shared" si="1"/>
        <v/>
      </c>
      <c r="M5" s="139" t="str">
        <f t="shared" si="2"/>
        <v/>
      </c>
    </row>
    <row r="6" spans="1:13" x14ac:dyDescent="0.25">
      <c r="A6" s="16"/>
      <c r="B6" s="17"/>
      <c r="E6" s="19"/>
      <c r="F6"/>
      <c r="H6" s="135" t="str">
        <f>UserName[[#This Row],[Username]]&amp;I6</f>
        <v>V24HMORSY4Jun</v>
      </c>
      <c r="I6" s="129" t="str">
        <f t="shared" si="3"/>
        <v>Jun</v>
      </c>
      <c r="J6" s="129" t="s">
        <v>3768</v>
      </c>
      <c r="K6" s="4" t="str">
        <f t="shared" si="0"/>
        <v/>
      </c>
      <c r="L6" s="4" t="str">
        <f t="shared" si="1"/>
        <v/>
      </c>
      <c r="M6" s="139" t="str">
        <f t="shared" si="2"/>
        <v/>
      </c>
    </row>
    <row r="7" spans="1:13" x14ac:dyDescent="0.25">
      <c r="A7" s="16"/>
      <c r="B7" s="17"/>
      <c r="E7" s="19"/>
      <c r="F7"/>
      <c r="H7" s="135" t="str">
        <f>UserName[[#This Row],[Username]]&amp;I7</f>
        <v>V24YHALIMJun</v>
      </c>
      <c r="I7" s="129" t="str">
        <f t="shared" si="3"/>
        <v>Jun</v>
      </c>
      <c r="J7" s="129" t="s">
        <v>3769</v>
      </c>
      <c r="K7" s="4" t="str">
        <f t="shared" si="0"/>
        <v/>
      </c>
      <c r="L7" s="4" t="str">
        <f t="shared" si="1"/>
        <v/>
      </c>
      <c r="M7" s="139" t="str">
        <f t="shared" si="2"/>
        <v/>
      </c>
    </row>
    <row r="8" spans="1:13" x14ac:dyDescent="0.25">
      <c r="A8" s="16"/>
      <c r="B8" s="17"/>
      <c r="E8" s="19"/>
      <c r="F8"/>
      <c r="H8" s="135" t="str">
        <f>UserName[[#This Row],[Username]]&amp;I8</f>
        <v>V24ABAYOUMI5Jun</v>
      </c>
      <c r="I8" s="129" t="str">
        <f t="shared" si="3"/>
        <v>Jun</v>
      </c>
      <c r="J8" s="129" t="s">
        <v>3764</v>
      </c>
      <c r="K8" s="4" t="str">
        <f t="shared" si="0"/>
        <v/>
      </c>
      <c r="L8" s="4" t="str">
        <f t="shared" si="1"/>
        <v/>
      </c>
      <c r="M8" s="139" t="str">
        <f t="shared" si="2"/>
        <v/>
      </c>
    </row>
    <row r="9" spans="1:13" x14ac:dyDescent="0.25">
      <c r="A9" s="16"/>
      <c r="B9" s="17"/>
      <c r="E9" s="19"/>
      <c r="F9"/>
      <c r="H9" s="135" t="str">
        <f>UserName[[#This Row],[Username]]&amp;I9</f>
        <v>V24AALI30Jun</v>
      </c>
      <c r="I9" s="129" t="str">
        <f t="shared" si="3"/>
        <v>Jun</v>
      </c>
      <c r="J9" s="129" t="s">
        <v>3030</v>
      </c>
      <c r="K9" s="4" t="str">
        <f t="shared" si="0"/>
        <v/>
      </c>
      <c r="L9" s="4" t="str">
        <f t="shared" si="1"/>
        <v/>
      </c>
      <c r="M9" s="139" t="str">
        <f t="shared" si="2"/>
        <v/>
      </c>
    </row>
    <row r="10" spans="1:13" x14ac:dyDescent="0.25">
      <c r="A10" s="16"/>
      <c r="B10" s="17"/>
      <c r="E10" s="19"/>
      <c r="F10"/>
      <c r="H10" s="135" t="str">
        <f>UserName[[#This Row],[Username]]&amp;I10</f>
        <v>V24MISMAIL14Jun</v>
      </c>
      <c r="I10" s="129" t="str">
        <f t="shared" si="3"/>
        <v>Jun</v>
      </c>
      <c r="J10" s="129" t="s">
        <v>3852</v>
      </c>
      <c r="K10" s="4" t="str">
        <f t="shared" si="0"/>
        <v/>
      </c>
      <c r="L10" s="4" t="str">
        <f t="shared" si="1"/>
        <v/>
      </c>
      <c r="M10" s="139" t="str">
        <f t="shared" si="2"/>
        <v/>
      </c>
    </row>
    <row r="11" spans="1:13" x14ac:dyDescent="0.25">
      <c r="A11" s="16"/>
      <c r="B11" s="17"/>
      <c r="E11" s="19"/>
      <c r="F11"/>
      <c r="H11" s="135" t="str">
        <f>UserName[[#This Row],[Username]]&amp;I11</f>
        <v>V24SSAYED21Jun</v>
      </c>
      <c r="I11" s="129" t="str">
        <f t="shared" si="3"/>
        <v>Jun</v>
      </c>
      <c r="J11" s="129" t="s">
        <v>3838</v>
      </c>
      <c r="K11" s="4" t="str">
        <f t="shared" si="0"/>
        <v/>
      </c>
      <c r="L11" s="4" t="str">
        <f t="shared" si="1"/>
        <v/>
      </c>
      <c r="M11" s="139" t="str">
        <f t="shared" si="2"/>
        <v/>
      </c>
    </row>
    <row r="12" spans="1:13" x14ac:dyDescent="0.25">
      <c r="A12" s="16"/>
      <c r="B12" s="17"/>
      <c r="E12" s="19"/>
      <c r="F12"/>
      <c r="H12" s="135" t="str">
        <f>UserName[[#This Row],[Username]]&amp;I12</f>
        <v>V24SSAMMANJun</v>
      </c>
      <c r="I12" s="129" t="str">
        <f t="shared" si="3"/>
        <v>Jun</v>
      </c>
      <c r="J12" s="129" t="s">
        <v>3841</v>
      </c>
      <c r="K12" s="4" t="str">
        <f t="shared" si="0"/>
        <v/>
      </c>
      <c r="L12" s="4" t="str">
        <f t="shared" si="1"/>
        <v/>
      </c>
      <c r="M12" s="139" t="str">
        <f t="shared" si="2"/>
        <v/>
      </c>
    </row>
    <row r="13" spans="1:13" x14ac:dyDescent="0.25">
      <c r="A13" s="16"/>
      <c r="B13" s="17"/>
      <c r="E13" s="19"/>
      <c r="F13"/>
      <c r="H13" s="135" t="str">
        <f>UserName[[#This Row],[Username]]&amp;I13</f>
        <v>V24MSHAFIK6Jun</v>
      </c>
      <c r="I13" s="129" t="str">
        <f t="shared" si="3"/>
        <v>Jun</v>
      </c>
      <c r="J13" s="129" t="s">
        <v>3847</v>
      </c>
      <c r="K13" s="4" t="str">
        <f t="shared" si="0"/>
        <v/>
      </c>
      <c r="L13" s="4" t="str">
        <f t="shared" si="1"/>
        <v/>
      </c>
      <c r="M13" s="139" t="str">
        <f t="shared" si="2"/>
        <v/>
      </c>
    </row>
    <row r="14" spans="1:13" x14ac:dyDescent="0.25">
      <c r="A14" s="16"/>
      <c r="B14" s="17"/>
      <c r="E14" s="19"/>
      <c r="F14"/>
      <c r="H14" s="135" t="str">
        <f>UserName[[#This Row],[Username]]&amp;I14</f>
        <v>V25MMOATYJun</v>
      </c>
      <c r="I14" s="129" t="str">
        <f t="shared" si="3"/>
        <v>Jun</v>
      </c>
      <c r="J14" s="129" t="s">
        <v>6292</v>
      </c>
      <c r="K14" s="4" t="str">
        <f t="shared" si="0"/>
        <v/>
      </c>
      <c r="L14" s="4" t="str">
        <f t="shared" si="1"/>
        <v/>
      </c>
      <c r="M14" s="139" t="str">
        <f t="shared" si="2"/>
        <v/>
      </c>
    </row>
    <row r="15" spans="1:13" x14ac:dyDescent="0.25">
      <c r="A15" s="16"/>
      <c r="B15" s="17"/>
      <c r="E15" s="19"/>
      <c r="F15"/>
      <c r="H15" s="135" t="str">
        <f>UserName[[#This Row],[Username]]&amp;I15</f>
        <v>V25MHASSAN7Jun</v>
      </c>
      <c r="I15" s="129" t="str">
        <f t="shared" si="3"/>
        <v>Jun</v>
      </c>
      <c r="J15" s="129" t="s">
        <v>6477</v>
      </c>
      <c r="K15" s="4" t="str">
        <f t="shared" si="0"/>
        <v/>
      </c>
      <c r="L15" s="4" t="str">
        <f t="shared" si="1"/>
        <v/>
      </c>
      <c r="M15" s="139" t="str">
        <f t="shared" si="2"/>
        <v/>
      </c>
    </row>
    <row r="16" spans="1:13" x14ac:dyDescent="0.25">
      <c r="A16" s="16"/>
      <c r="B16" s="17"/>
      <c r="E16" s="19"/>
      <c r="F16"/>
      <c r="H16" s="135" t="str">
        <f>UserName[[#This Row],[Username]]&amp;I16</f>
        <v>V25NFARAGJun</v>
      </c>
      <c r="I16" s="129" t="str">
        <f t="shared" si="3"/>
        <v>Jun</v>
      </c>
      <c r="J16" s="129" t="s">
        <v>6296</v>
      </c>
      <c r="K16" s="4" t="str">
        <f t="shared" si="0"/>
        <v/>
      </c>
      <c r="L16" s="4" t="str">
        <f t="shared" si="1"/>
        <v/>
      </c>
      <c r="M16" s="139" t="str">
        <f t="shared" si="2"/>
        <v/>
      </c>
    </row>
    <row r="17" spans="1:13" x14ac:dyDescent="0.25">
      <c r="A17" s="16"/>
      <c r="B17" s="17"/>
      <c r="E17" s="19"/>
      <c r="F17"/>
      <c r="H17" s="135" t="str">
        <f>UserName[[#This Row],[Username]]&amp;I17</f>
        <v>V25ARASHEEDJun</v>
      </c>
      <c r="I17" s="129" t="str">
        <f t="shared" si="3"/>
        <v>Jun</v>
      </c>
      <c r="J17" s="129" t="s">
        <v>6320</v>
      </c>
      <c r="K17" s="4" t="str">
        <f t="shared" si="0"/>
        <v/>
      </c>
      <c r="L17" s="4" t="str">
        <f t="shared" si="1"/>
        <v/>
      </c>
      <c r="M17" s="139" t="str">
        <f t="shared" si="2"/>
        <v/>
      </c>
    </row>
    <row r="18" spans="1:13" x14ac:dyDescent="0.25">
      <c r="A18" s="16"/>
      <c r="B18" s="17"/>
      <c r="E18" s="19"/>
      <c r="F18"/>
      <c r="H18" s="135" t="str">
        <f>UserName[[#This Row],[Username]]&amp;I18</f>
        <v>V25HREDAJun</v>
      </c>
      <c r="I18" s="129" t="str">
        <f t="shared" si="3"/>
        <v>Jun</v>
      </c>
      <c r="J18" s="129" t="s">
        <v>6330</v>
      </c>
      <c r="K18" s="4" t="str">
        <f t="shared" si="0"/>
        <v/>
      </c>
      <c r="L18" s="4" t="str">
        <f t="shared" si="1"/>
        <v/>
      </c>
      <c r="M18" s="139" t="str">
        <f t="shared" si="2"/>
        <v/>
      </c>
    </row>
    <row r="19" spans="1:13" x14ac:dyDescent="0.25">
      <c r="A19" s="16"/>
      <c r="B19" s="17"/>
      <c r="E19" s="19"/>
      <c r="F19"/>
      <c r="H19" s="135" t="str">
        <f>UserName[[#This Row],[Username]]&amp;I19</f>
        <v>V25YBAKRJun</v>
      </c>
      <c r="I19" s="129" t="str">
        <f t="shared" si="3"/>
        <v>Jun</v>
      </c>
      <c r="J19" s="129" t="s">
        <v>7003</v>
      </c>
      <c r="K19" s="4" t="str">
        <f t="shared" si="0"/>
        <v/>
      </c>
      <c r="L19" s="4" t="str">
        <f t="shared" si="1"/>
        <v/>
      </c>
      <c r="M19" s="139" t="str">
        <f t="shared" si="2"/>
        <v/>
      </c>
    </row>
    <row r="20" spans="1:13" x14ac:dyDescent="0.25">
      <c r="A20" s="16"/>
      <c r="B20" s="17"/>
      <c r="E20" s="19"/>
      <c r="F20"/>
      <c r="H20" s="135" t="str">
        <f>UserName[[#This Row],[Username]]&amp;I20</f>
        <v>V25AMOHAMEDYJun</v>
      </c>
      <c r="I20" s="129" t="str">
        <f t="shared" si="3"/>
        <v>Jun</v>
      </c>
      <c r="J20" s="129" t="s">
        <v>6997</v>
      </c>
      <c r="K20" s="4" t="str">
        <f t="shared" si="0"/>
        <v/>
      </c>
      <c r="L20" s="4" t="str">
        <f t="shared" si="1"/>
        <v/>
      </c>
      <c r="M20" s="139" t="str">
        <f t="shared" si="2"/>
        <v/>
      </c>
    </row>
    <row r="21" spans="1:13" x14ac:dyDescent="0.25">
      <c r="A21" s="16"/>
      <c r="B21" s="17"/>
      <c r="E21" s="19"/>
      <c r="F21"/>
      <c r="H21" s="135" t="str">
        <f>UserName[[#This Row],[Username]]&amp;I21</f>
        <v>V25ASATTARJun</v>
      </c>
      <c r="I21" s="129" t="str">
        <f t="shared" si="3"/>
        <v>Jun</v>
      </c>
      <c r="J21" s="129" t="s">
        <v>7007</v>
      </c>
      <c r="K21" s="4" t="str">
        <f t="shared" si="0"/>
        <v/>
      </c>
      <c r="L21" s="4" t="str">
        <f t="shared" si="1"/>
        <v/>
      </c>
      <c r="M21" s="139" t="str">
        <f t="shared" si="2"/>
        <v/>
      </c>
    </row>
    <row r="22" spans="1:13" x14ac:dyDescent="0.25">
      <c r="A22" s="16"/>
      <c r="B22" s="17"/>
      <c r="E22" s="19"/>
      <c r="F22"/>
      <c r="H22" s="135" t="str">
        <f>UserName[[#This Row],[Username]]&amp;I22</f>
        <v>V25MRAGAB2Jun</v>
      </c>
      <c r="I22" s="129" t="str">
        <f t="shared" si="3"/>
        <v>Jun</v>
      </c>
      <c r="J22" s="129" t="s">
        <v>7033</v>
      </c>
      <c r="K22" s="4" t="str">
        <f t="shared" si="0"/>
        <v/>
      </c>
      <c r="L22" s="4" t="str">
        <f t="shared" si="1"/>
        <v/>
      </c>
      <c r="M22" s="139" t="str">
        <f t="shared" si="2"/>
        <v/>
      </c>
    </row>
    <row r="23" spans="1:13" x14ac:dyDescent="0.25">
      <c r="A23" s="16"/>
      <c r="B23" s="17"/>
      <c r="E23" s="19"/>
      <c r="F23"/>
      <c r="H23" s="135" t="str">
        <f>UserName[[#This Row],[Username]]&amp;I23</f>
        <v>V25YSAYED7Jun</v>
      </c>
      <c r="I23" s="129" t="str">
        <f t="shared" si="3"/>
        <v>Jun</v>
      </c>
      <c r="J23" s="129" t="s">
        <v>7040</v>
      </c>
      <c r="K23" s="4" t="str">
        <f t="shared" si="0"/>
        <v/>
      </c>
      <c r="L23" s="4" t="str">
        <f t="shared" si="1"/>
        <v/>
      </c>
      <c r="M23" s="139" t="str">
        <f t="shared" si="2"/>
        <v/>
      </c>
    </row>
    <row r="24" spans="1:13" x14ac:dyDescent="0.25">
      <c r="A24" s="16"/>
      <c r="B24" s="17"/>
      <c r="E24" s="19"/>
      <c r="F24"/>
      <c r="H24" s="135" t="str">
        <f>UserName[[#This Row],[Username]]&amp;I24</f>
        <v>V25AMOHAMED67Jun</v>
      </c>
      <c r="I24" s="129" t="str">
        <f t="shared" si="3"/>
        <v>Jun</v>
      </c>
      <c r="J24" s="129" t="s">
        <v>8313</v>
      </c>
      <c r="K24" s="4" t="str">
        <f t="shared" si="0"/>
        <v/>
      </c>
      <c r="L24" s="4" t="str">
        <f t="shared" si="1"/>
        <v/>
      </c>
      <c r="M24" s="139" t="str">
        <f t="shared" si="2"/>
        <v/>
      </c>
    </row>
    <row r="25" spans="1:13" x14ac:dyDescent="0.25">
      <c r="A25" s="16"/>
      <c r="B25" s="17"/>
      <c r="E25" s="19"/>
      <c r="F25"/>
      <c r="H25" s="135" t="str">
        <f>UserName[[#This Row],[Username]]&amp;I25</f>
        <v>V25AHADY5Jun</v>
      </c>
      <c r="I25" s="129" t="str">
        <f t="shared" si="3"/>
        <v>Jun</v>
      </c>
      <c r="J25" s="129" t="s">
        <v>8615</v>
      </c>
      <c r="K25" s="4" t="str">
        <f t="shared" si="0"/>
        <v/>
      </c>
      <c r="L25" s="4" t="str">
        <f t="shared" si="1"/>
        <v/>
      </c>
      <c r="M25" s="139" t="str">
        <f t="shared" si="2"/>
        <v/>
      </c>
    </row>
    <row r="26" spans="1:13" x14ac:dyDescent="0.25">
      <c r="A26" s="16"/>
      <c r="B26" s="17"/>
      <c r="E26" s="19"/>
      <c r="F26"/>
      <c r="H26" s="135" t="str">
        <f>UserName[[#This Row],[Username]]&amp;I26</f>
        <v>V25AAZIZ6Jun</v>
      </c>
      <c r="I26" s="129" t="str">
        <f t="shared" si="3"/>
        <v>Jun</v>
      </c>
      <c r="J26" s="129" t="s">
        <v>8319</v>
      </c>
      <c r="K26" s="4" t="str">
        <f t="shared" si="0"/>
        <v/>
      </c>
      <c r="L26" s="4" t="str">
        <f t="shared" si="1"/>
        <v/>
      </c>
      <c r="M26" s="139" t="str">
        <f t="shared" si="2"/>
        <v/>
      </c>
    </row>
    <row r="27" spans="1:13" x14ac:dyDescent="0.25">
      <c r="A27" s="16"/>
      <c r="B27" s="17"/>
      <c r="E27" s="19"/>
      <c r="F27"/>
      <c r="H27" s="135" t="str">
        <f>UserName[[#This Row],[Username]]&amp;I27</f>
        <v>V25ASALAM6Jun</v>
      </c>
      <c r="I27" s="129" t="str">
        <f t="shared" si="3"/>
        <v>Jun</v>
      </c>
      <c r="J27" s="129" t="s">
        <v>8321</v>
      </c>
      <c r="K27" s="4" t="str">
        <f t="shared" si="0"/>
        <v/>
      </c>
      <c r="L27" s="4" t="str">
        <f t="shared" si="1"/>
        <v/>
      </c>
      <c r="M27" s="139" t="str">
        <f t="shared" si="2"/>
        <v/>
      </c>
    </row>
    <row r="28" spans="1:13" x14ac:dyDescent="0.25">
      <c r="A28" s="16"/>
      <c r="B28" s="17"/>
      <c r="E28" s="19"/>
      <c r="F28"/>
      <c r="H28" s="135" t="str">
        <f>UserName[[#This Row],[Username]]&amp;I28</f>
        <v>V25MHAMED3Jun</v>
      </c>
      <c r="I28" s="129" t="str">
        <f t="shared" si="3"/>
        <v>Jun</v>
      </c>
      <c r="J28" s="129" t="s">
        <v>8329</v>
      </c>
      <c r="K28" s="4" t="str">
        <f t="shared" si="0"/>
        <v/>
      </c>
      <c r="L28" s="4" t="str">
        <f t="shared" si="1"/>
        <v/>
      </c>
      <c r="M28" s="139" t="str">
        <f t="shared" si="2"/>
        <v/>
      </c>
    </row>
    <row r="29" spans="1:13" x14ac:dyDescent="0.25">
      <c r="A29" s="16"/>
      <c r="B29" s="17"/>
      <c r="E29" s="19"/>
      <c r="F29"/>
      <c r="H29" s="135" t="str">
        <f>UserName[[#This Row],[Username]]&amp;I29</f>
        <v>V25MHANAFY3Jun</v>
      </c>
      <c r="I29" s="129" t="str">
        <f t="shared" si="3"/>
        <v>Jun</v>
      </c>
      <c r="J29" s="129" t="s">
        <v>8331</v>
      </c>
      <c r="K29" s="4" t="str">
        <f t="shared" si="0"/>
        <v/>
      </c>
      <c r="L29" s="4" t="str">
        <f t="shared" si="1"/>
        <v/>
      </c>
      <c r="M29" s="139" t="str">
        <f t="shared" si="2"/>
        <v/>
      </c>
    </row>
    <row r="30" spans="1:13" x14ac:dyDescent="0.25">
      <c r="A30" s="16"/>
      <c r="B30" s="17"/>
      <c r="E30" s="19"/>
      <c r="F30"/>
      <c r="H30" s="135" t="str">
        <f>UserName[[#This Row],[Username]]&amp;I30</f>
        <v>V20MBAIOUMY5Jun</v>
      </c>
      <c r="I30" s="129" t="str">
        <f t="shared" si="3"/>
        <v>Jun</v>
      </c>
      <c r="J30" s="129" t="s">
        <v>353</v>
      </c>
      <c r="K30" s="4" t="str">
        <f t="shared" si="0"/>
        <v/>
      </c>
      <c r="L30" s="4" t="str">
        <f t="shared" si="1"/>
        <v/>
      </c>
      <c r="M30" s="139" t="str">
        <f t="shared" si="2"/>
        <v/>
      </c>
    </row>
    <row r="31" spans="1:13" x14ac:dyDescent="0.25">
      <c r="A31" s="16"/>
      <c r="B31" s="17"/>
      <c r="E31" s="19"/>
      <c r="F31"/>
      <c r="H31" s="135" t="str">
        <f>UserName[[#This Row],[Username]]&amp;I31</f>
        <v>V24HHASSANIEN2Jun</v>
      </c>
      <c r="I31" s="129" t="str">
        <f t="shared" si="3"/>
        <v>Jun</v>
      </c>
      <c r="J31" s="129" t="s">
        <v>3514</v>
      </c>
      <c r="K31" s="4" t="str">
        <f t="shared" si="0"/>
        <v/>
      </c>
      <c r="L31" s="4" t="str">
        <f t="shared" si="1"/>
        <v/>
      </c>
      <c r="M31" s="139" t="str">
        <f t="shared" si="2"/>
        <v/>
      </c>
    </row>
    <row r="32" spans="1:13" x14ac:dyDescent="0.25">
      <c r="A32" s="16"/>
      <c r="B32" s="17"/>
      <c r="E32" s="19"/>
      <c r="F32"/>
      <c r="H32" s="135" t="str">
        <f>UserName[[#This Row],[Username]]&amp;I32</f>
        <v>V25AMOTELEBJun</v>
      </c>
      <c r="I32" s="129" t="str">
        <f t="shared" si="3"/>
        <v>Jun</v>
      </c>
      <c r="J32" s="129" t="s">
        <v>8317</v>
      </c>
      <c r="K32" s="4" t="str">
        <f t="shared" si="0"/>
        <v/>
      </c>
      <c r="L32" s="4" t="str">
        <f t="shared" si="1"/>
        <v/>
      </c>
      <c r="M32" s="139" t="str">
        <f t="shared" si="2"/>
        <v/>
      </c>
    </row>
    <row r="33" spans="1:13" x14ac:dyDescent="0.25">
      <c r="A33" s="16"/>
      <c r="B33" s="17"/>
      <c r="E33" s="19"/>
      <c r="F33"/>
      <c r="H33" s="135" t="str">
        <f>UserName[[#This Row],[Username]]&amp;I33</f>
        <v>V21EIBRAHIM23Jun</v>
      </c>
      <c r="I33" s="129" t="str">
        <f t="shared" si="3"/>
        <v>Jun</v>
      </c>
      <c r="J33" s="129" t="s">
        <v>343</v>
      </c>
      <c r="K33" s="4" t="str">
        <f t="shared" si="0"/>
        <v/>
      </c>
      <c r="L33" s="4" t="str">
        <f t="shared" si="1"/>
        <v/>
      </c>
      <c r="M33" s="139" t="str">
        <f t="shared" si="2"/>
        <v/>
      </c>
    </row>
    <row r="34" spans="1:13" x14ac:dyDescent="0.25">
      <c r="A34" s="16"/>
      <c r="B34" s="17"/>
      <c r="E34" s="19"/>
      <c r="F34"/>
      <c r="H34" s="135" t="str">
        <f>UserName[[#This Row],[Username]]&amp;I34</f>
        <v>V23MMETWALLY3Jun</v>
      </c>
      <c r="I34" s="129" t="str">
        <f t="shared" si="3"/>
        <v>Jun</v>
      </c>
      <c r="J34" s="129" t="s">
        <v>337</v>
      </c>
      <c r="K34" s="4" t="str">
        <f t="shared" si="0"/>
        <v/>
      </c>
      <c r="L34" s="4" t="str">
        <f t="shared" si="1"/>
        <v/>
      </c>
      <c r="M34" s="139" t="str">
        <f t="shared" si="2"/>
        <v/>
      </c>
    </row>
    <row r="35" spans="1:13" x14ac:dyDescent="0.25">
      <c r="A35" s="16"/>
      <c r="B35" s="17"/>
      <c r="E35" s="19"/>
      <c r="F35"/>
      <c r="H35" s="135" t="str">
        <f>UserName[[#This Row],[Username]]&amp;I35</f>
        <v>V23AIBRAHIM23Jun</v>
      </c>
      <c r="I35" s="129" t="str">
        <f t="shared" si="3"/>
        <v>Jun</v>
      </c>
      <c r="J35" s="129" t="s">
        <v>338</v>
      </c>
      <c r="K35" s="4" t="str">
        <f t="shared" si="0"/>
        <v/>
      </c>
      <c r="L35" s="4" t="str">
        <f t="shared" si="1"/>
        <v/>
      </c>
      <c r="M35" s="139" t="str">
        <f t="shared" si="2"/>
        <v/>
      </c>
    </row>
    <row r="36" spans="1:13" x14ac:dyDescent="0.25">
      <c r="A36" s="16"/>
      <c r="B36" s="17"/>
      <c r="E36" s="19"/>
      <c r="F36"/>
      <c r="H36" s="135" t="str">
        <f>UserName[[#This Row],[Username]]&amp;I36</f>
        <v>V23ADESOUKY9Jun</v>
      </c>
      <c r="I36" s="129" t="str">
        <f t="shared" si="3"/>
        <v>Jun</v>
      </c>
      <c r="J36" s="129" t="s">
        <v>331</v>
      </c>
      <c r="K36" s="4" t="str">
        <f t="shared" si="0"/>
        <v/>
      </c>
      <c r="L36" s="4" t="str">
        <f t="shared" si="1"/>
        <v/>
      </c>
      <c r="M36" s="139" t="str">
        <f t="shared" si="2"/>
        <v/>
      </c>
    </row>
    <row r="37" spans="1:13" x14ac:dyDescent="0.25">
      <c r="A37" s="16"/>
      <c r="B37" s="17"/>
      <c r="E37" s="19"/>
      <c r="F37"/>
      <c r="H37" s="135" t="str">
        <f>UserName[[#This Row],[Username]]&amp;I37</f>
        <v>V23MELYAZEEDJun</v>
      </c>
      <c r="I37" s="129" t="str">
        <f t="shared" si="3"/>
        <v>Jun</v>
      </c>
      <c r="J37" s="129" t="s">
        <v>333</v>
      </c>
      <c r="K37" s="4" t="str">
        <f t="shared" si="0"/>
        <v/>
      </c>
      <c r="L37" s="4" t="str">
        <f t="shared" si="1"/>
        <v/>
      </c>
      <c r="M37" s="139" t="str">
        <f t="shared" si="2"/>
        <v/>
      </c>
    </row>
    <row r="38" spans="1:13" x14ac:dyDescent="0.25">
      <c r="A38" s="16"/>
      <c r="B38" s="17"/>
      <c r="E38" s="19"/>
      <c r="F38"/>
      <c r="H38" s="135" t="str">
        <f>UserName[[#This Row],[Username]]&amp;I38</f>
        <v>V23HMOHAMED80Jun</v>
      </c>
      <c r="I38" s="129" t="str">
        <f t="shared" si="3"/>
        <v>Jun</v>
      </c>
      <c r="J38" s="129" t="s">
        <v>334</v>
      </c>
      <c r="K38" s="4" t="str">
        <f t="shared" si="0"/>
        <v/>
      </c>
      <c r="L38" s="4" t="str">
        <f t="shared" si="1"/>
        <v/>
      </c>
      <c r="M38" s="139" t="str">
        <f t="shared" si="2"/>
        <v/>
      </c>
    </row>
    <row r="39" spans="1:13" x14ac:dyDescent="0.25">
      <c r="A39" s="16"/>
      <c r="B39" s="17"/>
      <c r="E39" s="19"/>
      <c r="F39"/>
      <c r="H39" s="135" t="str">
        <f>UserName[[#This Row],[Username]]&amp;I39</f>
        <v>V24ADARWISHJun</v>
      </c>
      <c r="I39" s="129" t="str">
        <f t="shared" si="3"/>
        <v>Jun</v>
      </c>
      <c r="J39" s="129" t="s">
        <v>7</v>
      </c>
      <c r="K39" s="4" t="str">
        <f t="shared" si="0"/>
        <v/>
      </c>
      <c r="L39" s="4" t="str">
        <f t="shared" si="1"/>
        <v/>
      </c>
      <c r="M39" s="139" t="str">
        <f t="shared" si="2"/>
        <v/>
      </c>
    </row>
    <row r="40" spans="1:13" x14ac:dyDescent="0.25">
      <c r="A40" s="16"/>
      <c r="B40" s="17"/>
      <c r="E40" s="19"/>
      <c r="F40"/>
      <c r="H40" s="135" t="str">
        <f>UserName[[#This Row],[Username]]&amp;I40</f>
        <v>V18AALI185Jun</v>
      </c>
      <c r="I40" s="129" t="str">
        <f t="shared" si="3"/>
        <v>Jun</v>
      </c>
      <c r="J40" s="129" t="s">
        <v>346</v>
      </c>
      <c r="K40" s="4" t="str">
        <f t="shared" si="0"/>
        <v/>
      </c>
      <c r="L40" s="4" t="str">
        <f t="shared" si="1"/>
        <v/>
      </c>
      <c r="M40" s="139" t="str">
        <f t="shared" si="2"/>
        <v/>
      </c>
    </row>
    <row r="41" spans="1:13" x14ac:dyDescent="0.25">
      <c r="A41" s="16"/>
      <c r="B41" s="17"/>
      <c r="E41" s="19"/>
      <c r="F41"/>
      <c r="H41" s="135" t="str">
        <f>UserName[[#This Row],[Username]]&amp;I41</f>
        <v>V20MIBRAHIM115Jun</v>
      </c>
      <c r="I41" s="129" t="str">
        <f t="shared" si="3"/>
        <v>Jun</v>
      </c>
      <c r="J41" s="129" t="s">
        <v>347</v>
      </c>
      <c r="K41" s="4" t="str">
        <f t="shared" si="0"/>
        <v/>
      </c>
      <c r="L41" s="4" t="str">
        <f t="shared" si="1"/>
        <v/>
      </c>
      <c r="M41" s="139" t="str">
        <f t="shared" si="2"/>
        <v/>
      </c>
    </row>
    <row r="42" spans="1:13" x14ac:dyDescent="0.25">
      <c r="A42" s="16"/>
      <c r="B42" s="17"/>
      <c r="E42" s="19"/>
      <c r="F42"/>
      <c r="H42" s="135" t="str">
        <f>UserName[[#This Row],[Username]]&amp;I42</f>
        <v>V24AALLAH12Jun</v>
      </c>
      <c r="I42" s="129" t="str">
        <f t="shared" si="3"/>
        <v>Jun</v>
      </c>
      <c r="J42" s="129" t="s">
        <v>339</v>
      </c>
      <c r="K42" s="4" t="str">
        <f t="shared" si="0"/>
        <v/>
      </c>
      <c r="L42" s="4" t="str">
        <f t="shared" si="1"/>
        <v/>
      </c>
      <c r="M42" s="139" t="str">
        <f t="shared" si="2"/>
        <v/>
      </c>
    </row>
    <row r="43" spans="1:13" x14ac:dyDescent="0.25">
      <c r="A43" s="16"/>
      <c r="B43" s="17"/>
      <c r="E43" s="19"/>
      <c r="F43"/>
      <c r="H43" s="135" t="str">
        <f>UserName[[#This Row],[Username]]&amp;I43</f>
        <v>V24AHUSSEIN9Jun</v>
      </c>
      <c r="I43" s="129" t="str">
        <f t="shared" si="3"/>
        <v>Jun</v>
      </c>
      <c r="J43" s="129" t="s">
        <v>342</v>
      </c>
      <c r="K43" s="4" t="str">
        <f t="shared" si="0"/>
        <v/>
      </c>
      <c r="L43" s="4" t="str">
        <f t="shared" si="1"/>
        <v/>
      </c>
      <c r="M43" s="139" t="str">
        <f t="shared" si="2"/>
        <v/>
      </c>
    </row>
    <row r="44" spans="1:13" x14ac:dyDescent="0.25">
      <c r="A44" s="16"/>
      <c r="B44" s="17"/>
      <c r="E44" s="19"/>
      <c r="F44"/>
      <c r="H44" s="135" t="str">
        <f>UserName[[#This Row],[Username]]&amp;I44</f>
        <v>V21HHASSAN11Jun</v>
      </c>
      <c r="I44" s="129" t="str">
        <f t="shared" si="3"/>
        <v>Jun</v>
      </c>
      <c r="J44" s="129" t="s">
        <v>764</v>
      </c>
      <c r="K44" s="4" t="str">
        <f t="shared" si="0"/>
        <v/>
      </c>
      <c r="L44" s="4" t="str">
        <f t="shared" si="1"/>
        <v/>
      </c>
      <c r="M44" s="139" t="str">
        <f t="shared" si="2"/>
        <v/>
      </c>
    </row>
    <row r="45" spans="1:13" x14ac:dyDescent="0.25">
      <c r="A45" s="16"/>
      <c r="B45" s="17"/>
      <c r="E45" s="19"/>
      <c r="F45"/>
      <c r="H45" s="135" t="str">
        <f>UserName[[#This Row],[Username]]&amp;I45</f>
        <v>V21HMEGIDJun</v>
      </c>
      <c r="I45" s="129" t="str">
        <f t="shared" si="3"/>
        <v>Jun</v>
      </c>
      <c r="J45" s="129" t="s">
        <v>344</v>
      </c>
      <c r="K45" s="4" t="str">
        <f t="shared" si="0"/>
        <v/>
      </c>
      <c r="L45" s="4" t="str">
        <f t="shared" si="1"/>
        <v/>
      </c>
      <c r="M45" s="139" t="str">
        <f t="shared" si="2"/>
        <v/>
      </c>
    </row>
    <row r="46" spans="1:13" x14ac:dyDescent="0.25">
      <c r="A46" s="16"/>
      <c r="B46" s="17"/>
      <c r="E46" s="19"/>
      <c r="F46"/>
      <c r="H46" s="135" t="str">
        <f>UserName[[#This Row],[Username]]&amp;I46</f>
        <v>V24AMOHAMED114Jun</v>
      </c>
      <c r="I46" s="129" t="str">
        <f t="shared" si="3"/>
        <v>Jun</v>
      </c>
      <c r="J46" s="129" t="s">
        <v>1637</v>
      </c>
      <c r="K46" s="4" t="str">
        <f t="shared" si="0"/>
        <v/>
      </c>
      <c r="L46" s="4" t="str">
        <f t="shared" si="1"/>
        <v/>
      </c>
      <c r="M46" s="139" t="str">
        <f t="shared" si="2"/>
        <v/>
      </c>
    </row>
    <row r="47" spans="1:13" x14ac:dyDescent="0.25">
      <c r="A47" s="16"/>
      <c r="B47" s="17"/>
      <c r="E47" s="19"/>
      <c r="F47"/>
      <c r="H47" s="135" t="str">
        <f>UserName[[#This Row],[Username]]&amp;I47</f>
        <v>V24ANAEEMJun</v>
      </c>
      <c r="I47" s="129" t="str">
        <f t="shared" si="3"/>
        <v>Jun</v>
      </c>
      <c r="J47" s="129" t="s">
        <v>1640</v>
      </c>
      <c r="K47" s="4" t="str">
        <f t="shared" si="0"/>
        <v/>
      </c>
      <c r="L47" s="4" t="str">
        <f t="shared" si="1"/>
        <v/>
      </c>
      <c r="M47" s="139" t="str">
        <f t="shared" si="2"/>
        <v/>
      </c>
    </row>
    <row r="48" spans="1:13" x14ac:dyDescent="0.25">
      <c r="A48" s="16"/>
      <c r="B48" s="17"/>
      <c r="E48" s="19"/>
      <c r="F48"/>
      <c r="H48" s="135" t="str">
        <f>UserName[[#This Row],[Username]]&amp;I48</f>
        <v>V21HMORSY2Jun</v>
      </c>
      <c r="I48" s="129" t="str">
        <f t="shared" si="3"/>
        <v>Jun</v>
      </c>
      <c r="J48" s="129" t="s">
        <v>345</v>
      </c>
      <c r="K48" s="4" t="str">
        <f t="shared" si="0"/>
        <v/>
      </c>
      <c r="L48" s="4" t="str">
        <f t="shared" si="1"/>
        <v/>
      </c>
      <c r="M48" s="139" t="str">
        <f t="shared" si="2"/>
        <v/>
      </c>
    </row>
    <row r="49" spans="1:13" x14ac:dyDescent="0.25">
      <c r="A49" s="16"/>
      <c r="B49" s="17"/>
      <c r="E49" s="19"/>
      <c r="F49"/>
      <c r="H49" s="135" t="str">
        <f>UserName[[#This Row],[Username]]&amp;I49</f>
        <v>V24MBENDARYJun</v>
      </c>
      <c r="I49" s="129" t="str">
        <f t="shared" si="3"/>
        <v>Jun</v>
      </c>
      <c r="J49" s="129" t="s">
        <v>3218</v>
      </c>
      <c r="K49" s="4" t="str">
        <f t="shared" si="0"/>
        <v/>
      </c>
      <c r="L49" s="4" t="str">
        <f t="shared" si="1"/>
        <v/>
      </c>
      <c r="M49" s="139" t="str">
        <f t="shared" si="2"/>
        <v/>
      </c>
    </row>
    <row r="50" spans="1:13" x14ac:dyDescent="0.25">
      <c r="A50" s="16"/>
      <c r="B50" s="17"/>
      <c r="E50" s="19"/>
      <c r="F50"/>
      <c r="H50" s="135" t="str">
        <f>UserName[[#This Row],[Username]]&amp;I50</f>
        <v>V22MAHMED16Jun</v>
      </c>
      <c r="I50" s="129" t="str">
        <f t="shared" si="3"/>
        <v>Jun</v>
      </c>
      <c r="J50" s="129" t="s">
        <v>350</v>
      </c>
      <c r="K50" s="4" t="str">
        <f t="shared" si="0"/>
        <v/>
      </c>
      <c r="L50" s="4" t="str">
        <f t="shared" si="1"/>
        <v/>
      </c>
      <c r="M50" s="139" t="str">
        <f t="shared" si="2"/>
        <v/>
      </c>
    </row>
    <row r="51" spans="1:13" x14ac:dyDescent="0.25">
      <c r="A51" s="16"/>
      <c r="B51" s="17"/>
      <c r="E51" s="19"/>
      <c r="F51"/>
      <c r="H51" s="135" t="str">
        <f>UserName[[#This Row],[Username]]&amp;I51</f>
        <v>V24AAAL2Jun</v>
      </c>
      <c r="I51" s="129" t="str">
        <f t="shared" si="3"/>
        <v>Jun</v>
      </c>
      <c r="J51" s="129" t="s">
        <v>340</v>
      </c>
      <c r="K51" s="4" t="str">
        <f t="shared" si="0"/>
        <v/>
      </c>
      <c r="L51" s="4" t="str">
        <f t="shared" si="1"/>
        <v/>
      </c>
      <c r="M51" s="139" t="str">
        <f t="shared" si="2"/>
        <v/>
      </c>
    </row>
    <row r="52" spans="1:13" x14ac:dyDescent="0.25">
      <c r="A52" s="16"/>
      <c r="B52" s="17"/>
      <c r="E52" s="19"/>
      <c r="F52"/>
      <c r="H52" s="135" t="str">
        <f>UserName[[#This Row],[Username]]&amp;I52</f>
        <v>V25ASAYED14Jun</v>
      </c>
      <c r="I52" s="129" t="str">
        <f t="shared" si="3"/>
        <v>Jun</v>
      </c>
      <c r="J52" s="129" t="s">
        <v>6455</v>
      </c>
      <c r="K52" s="4" t="str">
        <f t="shared" si="0"/>
        <v/>
      </c>
      <c r="L52" s="4" t="str">
        <f t="shared" si="1"/>
        <v/>
      </c>
      <c r="M52" s="139" t="str">
        <f t="shared" si="2"/>
        <v/>
      </c>
    </row>
    <row r="53" spans="1:13" x14ac:dyDescent="0.25">
      <c r="A53" s="16"/>
      <c r="B53" s="17"/>
      <c r="E53" s="19"/>
      <c r="F53"/>
      <c r="H53" s="135" t="str">
        <f>UserName[[#This Row],[Username]]&amp;I53</f>
        <v>V25AHASSAN12Jun</v>
      </c>
      <c r="I53" s="129" t="str">
        <f t="shared" si="3"/>
        <v>Jun</v>
      </c>
      <c r="J53" s="129" t="s">
        <v>6457</v>
      </c>
      <c r="K53" s="4" t="str">
        <f t="shared" si="0"/>
        <v/>
      </c>
      <c r="L53" s="4" t="str">
        <f t="shared" si="1"/>
        <v/>
      </c>
      <c r="M53" s="139" t="str">
        <f t="shared" si="2"/>
        <v/>
      </c>
    </row>
    <row r="54" spans="1:13" x14ac:dyDescent="0.25">
      <c r="A54" s="16"/>
      <c r="B54" s="17"/>
      <c r="E54" s="19"/>
      <c r="F54"/>
      <c r="H54" s="135" t="str">
        <f>UserName[[#This Row],[Username]]&amp;I54</f>
        <v>V25MSALAH2Jun</v>
      </c>
      <c r="I54" s="129" t="str">
        <f t="shared" si="3"/>
        <v>Jun</v>
      </c>
      <c r="J54" s="129" t="s">
        <v>6449</v>
      </c>
      <c r="K54" s="4" t="str">
        <f t="shared" si="0"/>
        <v/>
      </c>
      <c r="L54" s="4" t="str">
        <f t="shared" si="1"/>
        <v/>
      </c>
      <c r="M54" s="139" t="str">
        <f t="shared" si="2"/>
        <v/>
      </c>
    </row>
    <row r="55" spans="1:13" x14ac:dyDescent="0.25">
      <c r="A55" s="16"/>
      <c r="B55" s="17"/>
      <c r="E55" s="19"/>
      <c r="F55"/>
      <c r="H55" s="135" t="str">
        <f>UserName[[#This Row],[Username]]&amp;I55</f>
        <v>V25LSAYEDJun</v>
      </c>
      <c r="I55" s="129" t="str">
        <f t="shared" si="3"/>
        <v>Jun</v>
      </c>
      <c r="J55" s="129" t="s">
        <v>6423</v>
      </c>
      <c r="K55" s="4" t="str">
        <f t="shared" si="0"/>
        <v/>
      </c>
      <c r="L55" s="4" t="str">
        <f t="shared" si="1"/>
        <v/>
      </c>
      <c r="M55" s="139" t="str">
        <f t="shared" si="2"/>
        <v/>
      </c>
    </row>
    <row r="56" spans="1:13" x14ac:dyDescent="0.25">
      <c r="A56" s="16"/>
      <c r="B56" s="17"/>
      <c r="E56" s="19"/>
      <c r="F56"/>
      <c r="H56" s="135" t="str">
        <f>UserName[[#This Row],[Username]]&amp;I56</f>
        <v>V25AALLAH3Jun</v>
      </c>
      <c r="I56" s="129" t="str">
        <f t="shared" si="3"/>
        <v>Jun</v>
      </c>
      <c r="J56" s="129" t="s">
        <v>6451</v>
      </c>
      <c r="K56" s="4" t="str">
        <f t="shared" si="0"/>
        <v/>
      </c>
      <c r="L56" s="4" t="str">
        <f t="shared" si="1"/>
        <v/>
      </c>
      <c r="M56" s="139" t="str">
        <f t="shared" si="2"/>
        <v/>
      </c>
    </row>
    <row r="57" spans="1:13" x14ac:dyDescent="0.25">
      <c r="A57" s="16"/>
      <c r="B57" s="17"/>
      <c r="E57" s="19"/>
      <c r="F57"/>
      <c r="H57" s="135" t="str">
        <f>UserName[[#This Row],[Username]]&amp;I57</f>
        <v>V25MSHAFYJun</v>
      </c>
      <c r="I57" s="129" t="str">
        <f t="shared" si="3"/>
        <v>Jun</v>
      </c>
      <c r="J57" s="129" t="s">
        <v>6405</v>
      </c>
      <c r="K57" s="4" t="str">
        <f t="shared" si="0"/>
        <v/>
      </c>
      <c r="L57" s="4" t="str">
        <f t="shared" si="1"/>
        <v/>
      </c>
      <c r="M57" s="139" t="str">
        <f t="shared" si="2"/>
        <v/>
      </c>
    </row>
    <row r="58" spans="1:13" x14ac:dyDescent="0.25">
      <c r="A58" s="16"/>
      <c r="B58" s="17"/>
      <c r="E58" s="19"/>
      <c r="F58"/>
      <c r="H58" s="135" t="str">
        <f>UserName[[#This Row],[Username]]&amp;I58</f>
        <v>V25MMEGEED1Jun</v>
      </c>
      <c r="I58" s="129" t="str">
        <f t="shared" si="3"/>
        <v>Jun</v>
      </c>
      <c r="J58" s="129" t="s">
        <v>6419</v>
      </c>
      <c r="K58" s="4" t="str">
        <f t="shared" si="0"/>
        <v/>
      </c>
      <c r="L58" s="4" t="str">
        <f t="shared" si="1"/>
        <v/>
      </c>
      <c r="M58" s="139" t="str">
        <f t="shared" si="2"/>
        <v/>
      </c>
    </row>
    <row r="59" spans="1:13" x14ac:dyDescent="0.25">
      <c r="A59" s="16"/>
      <c r="B59" s="17"/>
      <c r="E59" s="19"/>
      <c r="F59"/>
      <c r="H59" s="135" t="str">
        <f>UserName[[#This Row],[Username]]&amp;I59</f>
        <v>V25MRAFEIJun</v>
      </c>
      <c r="I59" s="129" t="str">
        <f t="shared" si="3"/>
        <v>Jun</v>
      </c>
      <c r="J59" s="129" t="s">
        <v>6413</v>
      </c>
      <c r="K59" s="4" t="str">
        <f t="shared" si="0"/>
        <v/>
      </c>
      <c r="L59" s="4" t="str">
        <f t="shared" si="1"/>
        <v/>
      </c>
      <c r="M59" s="139" t="str">
        <f t="shared" si="2"/>
        <v/>
      </c>
    </row>
    <row r="60" spans="1:13" x14ac:dyDescent="0.25">
      <c r="A60" s="16"/>
      <c r="B60" s="17"/>
      <c r="E60" s="19"/>
      <c r="F60"/>
      <c r="H60" s="135" t="str">
        <f>UserName[[#This Row],[Username]]&amp;I60</f>
        <v>V25MMOSTAFA5Jun</v>
      </c>
      <c r="I60" s="129" t="str">
        <f t="shared" si="3"/>
        <v>Jun</v>
      </c>
      <c r="J60" s="129" t="s">
        <v>6407</v>
      </c>
      <c r="K60" s="4" t="str">
        <f t="shared" si="0"/>
        <v/>
      </c>
      <c r="L60" s="4" t="str">
        <f t="shared" si="1"/>
        <v/>
      </c>
      <c r="M60" s="139" t="str">
        <f t="shared" si="2"/>
        <v/>
      </c>
    </row>
    <row r="61" spans="1:13" x14ac:dyDescent="0.25">
      <c r="A61" s="16"/>
      <c r="B61" s="17"/>
      <c r="H61" s="135" t="str">
        <f>UserName[[#This Row],[Username]]&amp;I61</f>
        <v>V25AKAMAL1Jun</v>
      </c>
      <c r="I61" s="129" t="str">
        <f t="shared" si="3"/>
        <v>Jun</v>
      </c>
      <c r="J61" s="129" t="s">
        <v>6459</v>
      </c>
      <c r="K61" s="4" t="str">
        <f t="shared" si="0"/>
        <v/>
      </c>
      <c r="L61" s="4" t="str">
        <f t="shared" si="1"/>
        <v/>
      </c>
      <c r="M61" s="139" t="str">
        <f t="shared" si="2"/>
        <v/>
      </c>
    </row>
    <row r="62" spans="1:13" x14ac:dyDescent="0.25">
      <c r="A62" s="16"/>
      <c r="B62" s="17"/>
      <c r="H62" s="135" t="str">
        <f>UserName[[#This Row],[Username]]&amp;I62</f>
        <v>V25KMAGDYJun</v>
      </c>
      <c r="I62" s="129" t="str">
        <f t="shared" si="3"/>
        <v>Jun</v>
      </c>
      <c r="J62" s="129" t="s">
        <v>6401</v>
      </c>
      <c r="K62" s="4" t="str">
        <f t="shared" si="0"/>
        <v/>
      </c>
      <c r="L62" s="4" t="str">
        <f t="shared" si="1"/>
        <v/>
      </c>
      <c r="M62" s="139" t="str">
        <f t="shared" si="2"/>
        <v/>
      </c>
    </row>
    <row r="63" spans="1:13" x14ac:dyDescent="0.25">
      <c r="A63" s="16"/>
      <c r="B63" s="17"/>
      <c r="H63" s="135" t="str">
        <f>UserName[[#This Row],[Username]]&amp;I63</f>
        <v>V25KARMIAJun</v>
      </c>
      <c r="I63" s="129" t="str">
        <f t="shared" si="3"/>
        <v>Jun</v>
      </c>
      <c r="J63" s="129" t="s">
        <v>6399</v>
      </c>
      <c r="K63" s="4" t="str">
        <f t="shared" si="0"/>
        <v/>
      </c>
      <c r="L63" s="4" t="str">
        <f t="shared" si="1"/>
        <v/>
      </c>
      <c r="M63" s="139" t="str">
        <f t="shared" si="2"/>
        <v/>
      </c>
    </row>
    <row r="64" spans="1:13" x14ac:dyDescent="0.25">
      <c r="A64" s="16"/>
      <c r="B64" s="17"/>
      <c r="H64" s="135" t="str">
        <f>UserName[[#This Row],[Username]]&amp;I64</f>
        <v>V25ADAWOODJun</v>
      </c>
      <c r="I64" s="129" t="str">
        <f t="shared" si="3"/>
        <v>Jun</v>
      </c>
      <c r="J64" s="129" t="s">
        <v>6395</v>
      </c>
      <c r="K64" s="4" t="str">
        <f t="shared" si="0"/>
        <v/>
      </c>
      <c r="L64" s="4" t="str">
        <f t="shared" si="1"/>
        <v/>
      </c>
      <c r="M64" s="139" t="str">
        <f t="shared" si="2"/>
        <v/>
      </c>
    </row>
    <row r="65" spans="1:13" x14ac:dyDescent="0.25">
      <c r="A65" s="16"/>
      <c r="B65" s="17"/>
      <c r="H65" s="135" t="str">
        <f>UserName[[#This Row],[Username]]&amp;I65</f>
        <v>V25AMONIEM2Jun</v>
      </c>
      <c r="I65" s="129" t="str">
        <f t="shared" si="3"/>
        <v>Jun</v>
      </c>
      <c r="J65" s="129" t="s">
        <v>6391</v>
      </c>
      <c r="K65" s="4" t="str">
        <f t="shared" si="0"/>
        <v/>
      </c>
      <c r="L65" s="4" t="str">
        <f t="shared" si="1"/>
        <v/>
      </c>
      <c r="M65" s="139" t="str">
        <f t="shared" si="2"/>
        <v/>
      </c>
    </row>
    <row r="66" spans="1:13" x14ac:dyDescent="0.25">
      <c r="A66" s="16"/>
      <c r="B66" s="17"/>
      <c r="H66" s="135" t="str">
        <f>UserName[[#This Row],[Username]]&amp;I66</f>
        <v>V25MFATHY5Jun</v>
      </c>
      <c r="I66" s="129" t="str">
        <f t="shared" si="3"/>
        <v>Jun</v>
      </c>
      <c r="J66" s="129" t="s">
        <v>6389</v>
      </c>
      <c r="K66" s="4" t="str">
        <f t="shared" ref="K66:K129" si="4">_xlfn.IFNA(VLOOKUP(J66,A:B,2,0),"")</f>
        <v/>
      </c>
      <c r="L66" s="4" t="str">
        <f t="shared" ref="L66:L129" si="5">_xlfn.IFNA(VLOOKUP(J66,C:D,2,0),"")</f>
        <v/>
      </c>
      <c r="M66" s="139" t="str">
        <f t="shared" ref="M66:M129" si="6">_xlfn.IFNA(VLOOKUP(J66,E:F,2,0),"")</f>
        <v/>
      </c>
    </row>
    <row r="67" spans="1:13" x14ac:dyDescent="0.25">
      <c r="A67" s="16"/>
      <c r="B67" s="17"/>
      <c r="H67" s="135" t="str">
        <f>UserName[[#This Row],[Username]]&amp;I67</f>
        <v>V25MHELMY2Jun</v>
      </c>
      <c r="I67" s="129" t="str">
        <f t="shared" si="3"/>
        <v>Jun</v>
      </c>
      <c r="J67" s="129" t="s">
        <v>6387</v>
      </c>
      <c r="K67" s="4" t="str">
        <f t="shared" si="4"/>
        <v/>
      </c>
      <c r="L67" s="4" t="str">
        <f t="shared" si="5"/>
        <v/>
      </c>
      <c r="M67" s="139" t="str">
        <f t="shared" si="6"/>
        <v/>
      </c>
    </row>
    <row r="68" spans="1:13" x14ac:dyDescent="0.25">
      <c r="A68" s="16"/>
      <c r="B68" s="17"/>
      <c r="H68" s="135" t="str">
        <f>UserName[[#This Row],[Username]]&amp;I68</f>
        <v>V25YALLAHJun</v>
      </c>
      <c r="I68" s="129" t="str">
        <f t="shared" ref="I68:I131" si="7">I67</f>
        <v>Jun</v>
      </c>
      <c r="J68" s="129" t="s">
        <v>6383</v>
      </c>
      <c r="K68" s="4" t="str">
        <f t="shared" si="4"/>
        <v/>
      </c>
      <c r="L68" s="4" t="str">
        <f t="shared" si="5"/>
        <v/>
      </c>
      <c r="M68" s="139" t="str">
        <f t="shared" si="6"/>
        <v/>
      </c>
    </row>
    <row r="69" spans="1:13" x14ac:dyDescent="0.25">
      <c r="A69" s="16"/>
      <c r="B69" s="17"/>
      <c r="H69" s="135" t="str">
        <f>UserName[[#This Row],[Username]]&amp;I69</f>
        <v>V25MSAYED17Jun</v>
      </c>
      <c r="I69" s="129" t="str">
        <f t="shared" si="7"/>
        <v>Jun</v>
      </c>
      <c r="J69" s="129" t="s">
        <v>6377</v>
      </c>
      <c r="K69" s="4" t="str">
        <f t="shared" si="4"/>
        <v/>
      </c>
      <c r="L69" s="4" t="str">
        <f t="shared" si="5"/>
        <v/>
      </c>
      <c r="M69" s="139" t="str">
        <f t="shared" si="6"/>
        <v/>
      </c>
    </row>
    <row r="70" spans="1:13" x14ac:dyDescent="0.25">
      <c r="A70" s="16"/>
      <c r="B70" s="17"/>
      <c r="H70" s="135" t="str">
        <f>UserName[[#This Row],[Username]]&amp;I70</f>
        <v>V25OMOHAMED2Jun</v>
      </c>
      <c r="I70" s="129" t="str">
        <f t="shared" si="7"/>
        <v>Jun</v>
      </c>
      <c r="J70" s="129" t="s">
        <v>6427</v>
      </c>
      <c r="K70" s="4" t="str">
        <f t="shared" si="4"/>
        <v/>
      </c>
      <c r="L70" s="4" t="str">
        <f t="shared" si="5"/>
        <v/>
      </c>
      <c r="M70" s="139" t="str">
        <f t="shared" si="6"/>
        <v/>
      </c>
    </row>
    <row r="71" spans="1:13" x14ac:dyDescent="0.25">
      <c r="A71" s="16"/>
      <c r="B71" s="17"/>
      <c r="H71" s="135" t="str">
        <f>UserName[[#This Row],[Username]]&amp;I71</f>
        <v>V24MZAKARIA3Jun</v>
      </c>
      <c r="I71" s="129" t="str">
        <f t="shared" si="7"/>
        <v>Jun</v>
      </c>
      <c r="J71" s="129" t="s">
        <v>3401</v>
      </c>
      <c r="K71" s="4" t="str">
        <f t="shared" si="4"/>
        <v/>
      </c>
      <c r="L71" s="4" t="str">
        <f t="shared" si="5"/>
        <v/>
      </c>
      <c r="M71" s="139" t="str">
        <f t="shared" si="6"/>
        <v/>
      </c>
    </row>
    <row r="72" spans="1:13" x14ac:dyDescent="0.25">
      <c r="A72" s="16"/>
      <c r="B72" s="17"/>
      <c r="H72" s="135" t="str">
        <f>UserName[[#This Row],[Username]]&amp;I72</f>
        <v>V25ANABY1Jun</v>
      </c>
      <c r="I72" s="129" t="str">
        <f t="shared" si="7"/>
        <v>Jun</v>
      </c>
      <c r="J72" s="129" t="s">
        <v>8486</v>
      </c>
      <c r="K72" s="4" t="str">
        <f t="shared" si="4"/>
        <v/>
      </c>
      <c r="L72" s="4" t="str">
        <f t="shared" si="5"/>
        <v/>
      </c>
      <c r="M72" s="139" t="str">
        <f t="shared" si="6"/>
        <v/>
      </c>
    </row>
    <row r="73" spans="1:13" x14ac:dyDescent="0.25">
      <c r="A73" s="16"/>
      <c r="B73" s="17"/>
      <c r="H73" s="135" t="str">
        <f>UserName[[#This Row],[Username]]&amp;I73</f>
        <v>V25MHUSSEIN8Jun</v>
      </c>
      <c r="I73" s="129" t="str">
        <f t="shared" si="7"/>
        <v>Jun</v>
      </c>
      <c r="J73" s="129" t="s">
        <v>8404</v>
      </c>
      <c r="K73" s="4" t="str">
        <f t="shared" si="4"/>
        <v/>
      </c>
      <c r="L73" s="4" t="str">
        <f t="shared" si="5"/>
        <v/>
      </c>
      <c r="M73" s="139" t="str">
        <f t="shared" si="6"/>
        <v/>
      </c>
    </row>
    <row r="74" spans="1:13" x14ac:dyDescent="0.25">
      <c r="A74" s="16"/>
      <c r="B74" s="17"/>
      <c r="H74" s="135" t="str">
        <f>UserName[[#This Row],[Username]]&amp;I74</f>
        <v>V25HMOHAMED41Jun</v>
      </c>
      <c r="I74" s="129" t="str">
        <f t="shared" si="7"/>
        <v>Jun</v>
      </c>
      <c r="J74" s="129" t="s">
        <v>11352</v>
      </c>
      <c r="K74" s="4" t="str">
        <f t="shared" si="4"/>
        <v/>
      </c>
      <c r="L74" s="4" t="str">
        <f t="shared" si="5"/>
        <v/>
      </c>
      <c r="M74" s="139" t="str">
        <f t="shared" si="6"/>
        <v/>
      </c>
    </row>
    <row r="75" spans="1:13" x14ac:dyDescent="0.25">
      <c r="A75" s="16"/>
      <c r="B75" s="17"/>
      <c r="H75" s="135" t="str">
        <f>UserName[[#This Row],[Username]]&amp;I75</f>
        <v>V25ISADEKJun</v>
      </c>
      <c r="I75" s="129" t="str">
        <f t="shared" si="7"/>
        <v>Jun</v>
      </c>
      <c r="J75" s="129" t="s">
        <v>11350</v>
      </c>
      <c r="K75" s="4" t="str">
        <f t="shared" si="4"/>
        <v/>
      </c>
      <c r="L75" s="4" t="str">
        <f t="shared" si="5"/>
        <v/>
      </c>
      <c r="M75" s="139" t="str">
        <f t="shared" si="6"/>
        <v/>
      </c>
    </row>
    <row r="76" spans="1:13" x14ac:dyDescent="0.25">
      <c r="A76" s="16"/>
      <c r="B76" s="17"/>
      <c r="H76" s="135" t="str">
        <f>UserName[[#This Row],[Username]]&amp;I76</f>
        <v>V25YSAAD1Jun</v>
      </c>
      <c r="I76" s="129" t="str">
        <f t="shared" si="7"/>
        <v>Jun</v>
      </c>
      <c r="J76" s="129" t="s">
        <v>11348</v>
      </c>
      <c r="K76" s="4" t="str">
        <f t="shared" si="4"/>
        <v/>
      </c>
      <c r="L76" s="4" t="str">
        <f t="shared" si="5"/>
        <v/>
      </c>
      <c r="M76" s="139" t="str">
        <f t="shared" si="6"/>
        <v/>
      </c>
    </row>
    <row r="77" spans="1:13" x14ac:dyDescent="0.25">
      <c r="A77" s="16"/>
      <c r="B77" s="17"/>
      <c r="H77" s="135" t="str">
        <f>UserName[[#This Row],[Username]]&amp;I77</f>
        <v>V25MKAMAL9Jun</v>
      </c>
      <c r="I77" s="129" t="str">
        <f t="shared" si="7"/>
        <v>Jun</v>
      </c>
      <c r="J77" s="129" t="s">
        <v>11346</v>
      </c>
      <c r="K77" s="4" t="str">
        <f t="shared" si="4"/>
        <v/>
      </c>
      <c r="L77" s="4" t="str">
        <f t="shared" si="5"/>
        <v/>
      </c>
      <c r="M77" s="139" t="str">
        <f t="shared" si="6"/>
        <v/>
      </c>
    </row>
    <row r="78" spans="1:13" x14ac:dyDescent="0.25">
      <c r="A78" s="16"/>
      <c r="B78" s="17"/>
      <c r="H78" s="135" t="str">
        <f>UserName[[#This Row],[Username]]&amp;I78</f>
        <v>V25HHUSSEINJun</v>
      </c>
      <c r="I78" s="129" t="str">
        <f t="shared" si="7"/>
        <v>Jun</v>
      </c>
      <c r="J78" s="129" t="s">
        <v>11344</v>
      </c>
      <c r="K78" s="4" t="str">
        <f t="shared" si="4"/>
        <v/>
      </c>
      <c r="L78" s="4" t="str">
        <f t="shared" si="5"/>
        <v/>
      </c>
      <c r="M78" s="139" t="str">
        <f t="shared" si="6"/>
        <v/>
      </c>
    </row>
    <row r="79" spans="1:13" x14ac:dyDescent="0.25">
      <c r="A79" s="16"/>
      <c r="B79" s="17"/>
      <c r="H79" s="135" t="str">
        <f>UserName[[#This Row],[Username]]&amp;I79</f>
        <v>V25AREFAAT2Jun</v>
      </c>
      <c r="I79" s="129" t="str">
        <f t="shared" si="7"/>
        <v>Jun</v>
      </c>
      <c r="J79" s="129" t="s">
        <v>11342</v>
      </c>
      <c r="K79" s="4" t="str">
        <f t="shared" si="4"/>
        <v/>
      </c>
      <c r="L79" s="4" t="str">
        <f t="shared" si="5"/>
        <v/>
      </c>
      <c r="M79" s="139" t="str">
        <f t="shared" si="6"/>
        <v/>
      </c>
    </row>
    <row r="80" spans="1:13" x14ac:dyDescent="0.25">
      <c r="A80" s="16"/>
      <c r="B80" s="17"/>
      <c r="H80" s="135" t="str">
        <f>UserName[[#This Row],[Username]]&amp;I80</f>
        <v>V25ZISMAIL1Jun</v>
      </c>
      <c r="I80" s="129" t="str">
        <f t="shared" si="7"/>
        <v>Jun</v>
      </c>
      <c r="J80" s="129" t="s">
        <v>11340</v>
      </c>
      <c r="K80" s="4" t="str">
        <f t="shared" si="4"/>
        <v/>
      </c>
      <c r="L80" s="4" t="str">
        <f t="shared" si="5"/>
        <v/>
      </c>
      <c r="M80" s="139" t="str">
        <f t="shared" si="6"/>
        <v/>
      </c>
    </row>
    <row r="81" spans="1:13" x14ac:dyDescent="0.25">
      <c r="A81" s="16"/>
      <c r="B81" s="17"/>
      <c r="H81" s="135" t="str">
        <f>UserName[[#This Row],[Username]]&amp;I81</f>
        <v>V25RBAKRJun</v>
      </c>
      <c r="I81" s="129" t="str">
        <f t="shared" si="7"/>
        <v>Jun</v>
      </c>
      <c r="J81" s="129" t="s">
        <v>11338</v>
      </c>
      <c r="K81" s="4" t="str">
        <f t="shared" si="4"/>
        <v/>
      </c>
      <c r="L81" s="4" t="str">
        <f t="shared" si="5"/>
        <v/>
      </c>
      <c r="M81" s="139" t="str">
        <f t="shared" si="6"/>
        <v/>
      </c>
    </row>
    <row r="82" spans="1:13" x14ac:dyDescent="0.25">
      <c r="A82" s="16"/>
      <c r="B82" s="17"/>
      <c r="H82" s="135" t="str">
        <f>UserName[[#This Row],[Username]]&amp;I82</f>
        <v>V25RSAYED6Jun</v>
      </c>
      <c r="I82" s="129" t="str">
        <f t="shared" si="7"/>
        <v>Jun</v>
      </c>
      <c r="J82" s="129" t="s">
        <v>11336</v>
      </c>
      <c r="K82" s="4" t="str">
        <f t="shared" si="4"/>
        <v/>
      </c>
      <c r="L82" s="4" t="str">
        <f t="shared" si="5"/>
        <v/>
      </c>
      <c r="M82" s="139" t="str">
        <f t="shared" si="6"/>
        <v/>
      </c>
    </row>
    <row r="83" spans="1:13" x14ac:dyDescent="0.25">
      <c r="A83" s="16"/>
      <c r="B83" s="17"/>
      <c r="H83" s="135" t="str">
        <f>UserName[[#This Row],[Username]]&amp;I83</f>
        <v>V25RMOHAMED30Jun</v>
      </c>
      <c r="I83" s="129" t="str">
        <f t="shared" si="7"/>
        <v>Jun</v>
      </c>
      <c r="J83" s="129" t="s">
        <v>11334</v>
      </c>
      <c r="K83" s="4" t="str">
        <f t="shared" si="4"/>
        <v/>
      </c>
      <c r="L83" s="4" t="str">
        <f t="shared" si="5"/>
        <v/>
      </c>
      <c r="M83" s="139" t="str">
        <f t="shared" si="6"/>
        <v/>
      </c>
    </row>
    <row r="84" spans="1:13" x14ac:dyDescent="0.25">
      <c r="A84" s="16"/>
      <c r="B84" s="17"/>
      <c r="H84" s="135" t="str">
        <f>UserName[[#This Row],[Username]]&amp;I84</f>
        <v>V25MIBRAHIM31Jun</v>
      </c>
      <c r="I84" s="129" t="str">
        <f t="shared" si="7"/>
        <v>Jun</v>
      </c>
      <c r="J84" s="129" t="s">
        <v>11332</v>
      </c>
      <c r="K84" s="4" t="str">
        <f t="shared" si="4"/>
        <v/>
      </c>
      <c r="L84" s="4" t="str">
        <f t="shared" si="5"/>
        <v/>
      </c>
      <c r="M84" s="139" t="str">
        <f t="shared" si="6"/>
        <v/>
      </c>
    </row>
    <row r="85" spans="1:13" x14ac:dyDescent="0.25">
      <c r="A85" s="16"/>
      <c r="B85" s="17"/>
      <c r="H85" s="135" t="str">
        <f>UserName[[#This Row],[Username]]&amp;I85</f>
        <v>V25ENASSARJun</v>
      </c>
      <c r="I85" s="129" t="str">
        <f t="shared" si="7"/>
        <v>Jun</v>
      </c>
      <c r="J85" s="129" t="s">
        <v>8469</v>
      </c>
      <c r="K85" s="4" t="str">
        <f t="shared" si="4"/>
        <v/>
      </c>
      <c r="L85" s="4" t="str">
        <f t="shared" si="5"/>
        <v/>
      </c>
      <c r="M85" s="139" t="str">
        <f t="shared" si="6"/>
        <v/>
      </c>
    </row>
    <row r="86" spans="1:13" x14ac:dyDescent="0.25">
      <c r="A86" s="16"/>
      <c r="B86" s="17"/>
      <c r="H86" s="135" t="str">
        <f>UserName[[#This Row],[Username]]&amp;I86</f>
        <v>V25BMOHAMEDJun</v>
      </c>
      <c r="I86" s="129" t="str">
        <f t="shared" si="7"/>
        <v>Jun</v>
      </c>
      <c r="J86" s="129" t="s">
        <v>11330</v>
      </c>
      <c r="K86" s="4" t="str">
        <f t="shared" si="4"/>
        <v/>
      </c>
      <c r="L86" s="4" t="str">
        <f t="shared" si="5"/>
        <v/>
      </c>
      <c r="M86" s="139" t="str">
        <f t="shared" si="6"/>
        <v/>
      </c>
    </row>
    <row r="87" spans="1:13" x14ac:dyDescent="0.25">
      <c r="A87" s="16"/>
      <c r="B87" s="17"/>
      <c r="H87" s="135" t="str">
        <f>UserName[[#This Row],[Username]]&amp;I87</f>
        <v>V25YIBRAHIM7Jun</v>
      </c>
      <c r="I87" s="129" t="str">
        <f t="shared" si="7"/>
        <v>Jun</v>
      </c>
      <c r="J87" s="129" t="s">
        <v>11326</v>
      </c>
      <c r="K87" s="4" t="str">
        <f t="shared" si="4"/>
        <v/>
      </c>
      <c r="L87" s="4" t="str">
        <f t="shared" si="5"/>
        <v/>
      </c>
      <c r="M87" s="139" t="str">
        <f t="shared" si="6"/>
        <v/>
      </c>
    </row>
    <row r="88" spans="1:13" x14ac:dyDescent="0.25">
      <c r="A88" s="16"/>
      <c r="B88" s="17"/>
      <c r="H88" s="135" t="str">
        <f>UserName[[#This Row],[Username]]&amp;I88</f>
        <v>V25MAGAMY1Jun</v>
      </c>
      <c r="I88" s="129" t="str">
        <f t="shared" si="7"/>
        <v>Jun</v>
      </c>
      <c r="J88" s="129" t="s">
        <v>11324</v>
      </c>
      <c r="K88" s="4" t="str">
        <f t="shared" si="4"/>
        <v/>
      </c>
      <c r="L88" s="4" t="str">
        <f t="shared" si="5"/>
        <v/>
      </c>
      <c r="M88" s="139" t="str">
        <f t="shared" si="6"/>
        <v/>
      </c>
    </row>
    <row r="89" spans="1:13" x14ac:dyDescent="0.25">
      <c r="A89" s="16"/>
      <c r="B89" s="17"/>
      <c r="H89" s="135" t="str">
        <f>UserName[[#This Row],[Username]]&amp;I89</f>
        <v>V25MAAL2Jun</v>
      </c>
      <c r="I89" s="129" t="str">
        <f t="shared" si="7"/>
        <v>Jun</v>
      </c>
      <c r="J89" s="129" t="s">
        <v>11322</v>
      </c>
      <c r="K89" s="4" t="str">
        <f t="shared" si="4"/>
        <v/>
      </c>
      <c r="L89" s="4" t="str">
        <f t="shared" si="5"/>
        <v/>
      </c>
      <c r="M89" s="139" t="str">
        <f t="shared" si="6"/>
        <v/>
      </c>
    </row>
    <row r="90" spans="1:13" x14ac:dyDescent="0.25">
      <c r="A90" s="16"/>
      <c r="B90" s="17"/>
      <c r="H90" s="135" t="str">
        <f>UserName[[#This Row],[Username]]&amp;I90</f>
        <v>V25MKAMELJun</v>
      </c>
      <c r="I90" s="129" t="str">
        <f t="shared" si="7"/>
        <v>Jun</v>
      </c>
      <c r="J90" s="129" t="s">
        <v>11320</v>
      </c>
      <c r="K90" s="4" t="str">
        <f t="shared" si="4"/>
        <v/>
      </c>
      <c r="L90" s="4" t="str">
        <f t="shared" si="5"/>
        <v/>
      </c>
      <c r="M90" s="139" t="str">
        <f t="shared" si="6"/>
        <v/>
      </c>
    </row>
    <row r="91" spans="1:13" x14ac:dyDescent="0.25">
      <c r="A91" s="16"/>
      <c r="B91" s="17"/>
      <c r="H91" s="135" t="str">
        <f>UserName[[#This Row],[Username]]&amp;I91</f>
        <v>V25KMAKRAMJun</v>
      </c>
      <c r="I91" s="129" t="str">
        <f t="shared" si="7"/>
        <v>Jun</v>
      </c>
      <c r="J91" s="129" t="s">
        <v>11318</v>
      </c>
      <c r="K91" s="4" t="str">
        <f t="shared" si="4"/>
        <v/>
      </c>
      <c r="L91" s="4" t="str">
        <f t="shared" si="5"/>
        <v/>
      </c>
      <c r="M91" s="139" t="str">
        <f t="shared" si="6"/>
        <v/>
      </c>
    </row>
    <row r="92" spans="1:13" x14ac:dyDescent="0.25">
      <c r="A92" s="16"/>
      <c r="B92" s="17"/>
      <c r="H92" s="135" t="str">
        <f>UserName[[#This Row],[Username]]&amp;I92</f>
        <v>V25HWAHEDJun</v>
      </c>
      <c r="I92" s="129" t="str">
        <f t="shared" si="7"/>
        <v>Jun</v>
      </c>
      <c r="J92" s="129" t="s">
        <v>11316</v>
      </c>
      <c r="K92" s="4" t="str">
        <f t="shared" si="4"/>
        <v/>
      </c>
      <c r="L92" s="4" t="str">
        <f t="shared" si="5"/>
        <v/>
      </c>
      <c r="M92" s="139" t="str">
        <f t="shared" si="6"/>
        <v/>
      </c>
    </row>
    <row r="93" spans="1:13" x14ac:dyDescent="0.25">
      <c r="A93" s="16"/>
      <c r="B93" s="17"/>
      <c r="H93" s="135" t="str">
        <f>UserName[[#This Row],[Username]]&amp;I93</f>
        <v>V25FFAROUK4Jun</v>
      </c>
      <c r="I93" s="129" t="str">
        <f t="shared" si="7"/>
        <v>Jun</v>
      </c>
      <c r="J93" s="129" t="s">
        <v>11314</v>
      </c>
      <c r="K93" s="4" t="str">
        <f t="shared" si="4"/>
        <v/>
      </c>
      <c r="L93" s="4" t="str">
        <f t="shared" si="5"/>
        <v/>
      </c>
      <c r="M93" s="139" t="str">
        <f t="shared" si="6"/>
        <v/>
      </c>
    </row>
    <row r="94" spans="1:13" x14ac:dyDescent="0.25">
      <c r="A94" s="16"/>
      <c r="B94" s="17"/>
      <c r="H94" s="135" t="str">
        <f>UserName[[#This Row],[Username]]&amp;I94</f>
        <v>V25AHAY3Jun</v>
      </c>
      <c r="I94" s="129" t="str">
        <f t="shared" si="7"/>
        <v>Jun</v>
      </c>
      <c r="J94" s="129" t="s">
        <v>11312</v>
      </c>
      <c r="K94" s="4" t="str">
        <f t="shared" si="4"/>
        <v/>
      </c>
      <c r="L94" s="4" t="str">
        <f t="shared" si="5"/>
        <v/>
      </c>
      <c r="M94" s="139" t="str">
        <f t="shared" si="6"/>
        <v/>
      </c>
    </row>
    <row r="95" spans="1:13" x14ac:dyDescent="0.25">
      <c r="A95" s="16"/>
      <c r="B95" s="17"/>
      <c r="H95" s="135" t="str">
        <f>UserName[[#This Row],[Username]]&amp;I95</f>
        <v>V25MFARRAGJun</v>
      </c>
      <c r="I95" s="129" t="str">
        <f t="shared" si="7"/>
        <v>Jun</v>
      </c>
      <c r="J95" s="129" t="s">
        <v>6371</v>
      </c>
      <c r="K95" s="4" t="str">
        <f t="shared" si="4"/>
        <v/>
      </c>
      <c r="L95" s="4" t="str">
        <f t="shared" si="5"/>
        <v/>
      </c>
      <c r="M95" s="139" t="str">
        <f t="shared" si="6"/>
        <v/>
      </c>
    </row>
    <row r="96" spans="1:13" x14ac:dyDescent="0.25">
      <c r="A96" s="16"/>
      <c r="B96" s="17"/>
      <c r="H96" s="135" t="str">
        <f>UserName[[#This Row],[Username]]&amp;I96</f>
        <v>V25ZMAHMOUDJun</v>
      </c>
      <c r="I96" s="129" t="str">
        <f t="shared" si="7"/>
        <v>Jun</v>
      </c>
      <c r="J96" s="129" t="s">
        <v>8408</v>
      </c>
      <c r="K96" s="4" t="str">
        <f t="shared" si="4"/>
        <v/>
      </c>
      <c r="L96" s="4" t="str">
        <f t="shared" si="5"/>
        <v/>
      </c>
      <c r="M96" s="139" t="str">
        <f t="shared" si="6"/>
        <v/>
      </c>
    </row>
    <row r="97" spans="1:13" x14ac:dyDescent="0.25">
      <c r="A97" s="16"/>
      <c r="B97" s="17"/>
      <c r="H97" s="135" t="str">
        <f>UserName[[#This Row],[Username]]&amp;I97</f>
        <v>V25MWAHAB2Jun</v>
      </c>
      <c r="I97" s="129" t="str">
        <f t="shared" si="7"/>
        <v>Jun</v>
      </c>
      <c r="J97" s="129" t="s">
        <v>8412</v>
      </c>
      <c r="K97" s="4" t="str">
        <f t="shared" si="4"/>
        <v/>
      </c>
      <c r="L97" s="4" t="str">
        <f t="shared" si="5"/>
        <v/>
      </c>
      <c r="M97" s="139" t="str">
        <f t="shared" si="6"/>
        <v/>
      </c>
    </row>
    <row r="98" spans="1:13" x14ac:dyDescent="0.25">
      <c r="A98" s="16"/>
      <c r="B98" s="17"/>
      <c r="H98" s="135" t="str">
        <f>UserName[[#This Row],[Username]]&amp;I98</f>
        <v>V25YMOHAMED38Jun</v>
      </c>
      <c r="I98" s="129" t="str">
        <f t="shared" si="7"/>
        <v>Jun</v>
      </c>
      <c r="J98" s="129" t="s">
        <v>11328</v>
      </c>
      <c r="K98" s="4" t="str">
        <f t="shared" si="4"/>
        <v/>
      </c>
      <c r="L98" s="4" t="str">
        <f t="shared" si="5"/>
        <v/>
      </c>
      <c r="M98" s="139" t="str">
        <f t="shared" si="6"/>
        <v/>
      </c>
    </row>
    <row r="99" spans="1:13" x14ac:dyDescent="0.25">
      <c r="A99" s="16"/>
      <c r="B99" s="17"/>
      <c r="H99" s="135" t="str">
        <f>UserName[[#This Row],[Username]]&amp;I99</f>
        <v>V25KGHOBRIALJun</v>
      </c>
      <c r="I99" s="129" t="str">
        <f t="shared" si="7"/>
        <v>Jun</v>
      </c>
      <c r="J99" s="129" t="s">
        <v>6369</v>
      </c>
      <c r="K99" s="4" t="str">
        <f t="shared" si="4"/>
        <v/>
      </c>
      <c r="L99" s="4" t="str">
        <f t="shared" si="5"/>
        <v/>
      </c>
      <c r="M99" s="139" t="str">
        <f t="shared" si="6"/>
        <v/>
      </c>
    </row>
    <row r="100" spans="1:13" x14ac:dyDescent="0.25">
      <c r="A100" s="16"/>
      <c r="B100" s="17"/>
      <c r="H100" s="135" t="str">
        <f>UserName[[#This Row],[Username]]&amp;I100</f>
        <v>V24BFATTAH2Jun</v>
      </c>
      <c r="I100" s="129" t="str">
        <f t="shared" si="7"/>
        <v>Jun</v>
      </c>
      <c r="J100" s="129" t="s">
        <v>3673</v>
      </c>
      <c r="K100" s="4" t="str">
        <f t="shared" si="4"/>
        <v/>
      </c>
      <c r="L100" s="4" t="str">
        <f t="shared" si="5"/>
        <v/>
      </c>
      <c r="M100" s="139" t="str">
        <f t="shared" si="6"/>
        <v/>
      </c>
    </row>
    <row r="101" spans="1:13" x14ac:dyDescent="0.25">
      <c r="A101" s="16"/>
      <c r="B101" s="17"/>
      <c r="H101" s="135" t="str">
        <f>UserName[[#This Row],[Username]]&amp;I101</f>
        <v>V25AALI23Jun</v>
      </c>
      <c r="I101" s="129" t="str">
        <f t="shared" si="7"/>
        <v>Jun</v>
      </c>
      <c r="J101" s="129" t="s">
        <v>6351</v>
      </c>
      <c r="K101" s="4" t="str">
        <f t="shared" si="4"/>
        <v/>
      </c>
      <c r="L101" s="4" t="str">
        <f t="shared" si="5"/>
        <v/>
      </c>
      <c r="M101" s="139" t="str">
        <f t="shared" si="6"/>
        <v/>
      </c>
    </row>
    <row r="102" spans="1:13" x14ac:dyDescent="0.25">
      <c r="A102" s="16"/>
      <c r="B102" s="17"/>
      <c r="H102" s="135" t="str">
        <f>UserName[[#This Row],[Username]]&amp;I102</f>
        <v>V24YIBRAHIM12Jun</v>
      </c>
      <c r="I102" s="129" t="str">
        <f t="shared" si="7"/>
        <v>Jun</v>
      </c>
      <c r="J102" s="129" t="s">
        <v>3317</v>
      </c>
      <c r="K102" s="4" t="str">
        <f t="shared" si="4"/>
        <v/>
      </c>
      <c r="L102" s="4" t="str">
        <f t="shared" si="5"/>
        <v/>
      </c>
      <c r="M102" s="139" t="str">
        <f t="shared" si="6"/>
        <v/>
      </c>
    </row>
    <row r="103" spans="1:13" x14ac:dyDescent="0.25">
      <c r="A103" s="16"/>
      <c r="B103" s="17"/>
      <c r="H103" s="135" t="str">
        <f>UserName[[#This Row],[Username]]&amp;I103</f>
        <v>V24AALI24Jun</v>
      </c>
      <c r="I103" s="129" t="str">
        <f t="shared" si="7"/>
        <v>Jun</v>
      </c>
      <c r="J103" s="129" t="s">
        <v>3391</v>
      </c>
      <c r="K103" s="4" t="str">
        <f t="shared" si="4"/>
        <v/>
      </c>
      <c r="L103" s="4" t="str">
        <f t="shared" si="5"/>
        <v/>
      </c>
      <c r="M103" s="139" t="str">
        <f t="shared" si="6"/>
        <v/>
      </c>
    </row>
    <row r="104" spans="1:13" x14ac:dyDescent="0.25">
      <c r="A104" s="16"/>
      <c r="B104" s="17"/>
      <c r="H104" s="135" t="str">
        <f>UserName[[#This Row],[Username]]&amp;I104</f>
        <v>V24YMOHAMED54Jun</v>
      </c>
      <c r="I104" s="129" t="str">
        <f t="shared" si="7"/>
        <v>Jun</v>
      </c>
      <c r="J104" s="129" t="s">
        <v>3379</v>
      </c>
      <c r="K104" s="4" t="str">
        <f t="shared" si="4"/>
        <v/>
      </c>
      <c r="L104" s="4" t="str">
        <f t="shared" si="5"/>
        <v/>
      </c>
      <c r="M104" s="139" t="str">
        <f t="shared" si="6"/>
        <v/>
      </c>
    </row>
    <row r="105" spans="1:13" x14ac:dyDescent="0.25">
      <c r="A105" s="16"/>
      <c r="B105" s="17"/>
      <c r="H105" s="135" t="str">
        <f>UserName[[#This Row],[Username]]&amp;I105</f>
        <v>V24LFARGHLALYJun</v>
      </c>
      <c r="I105" s="129" t="str">
        <f t="shared" si="7"/>
        <v>Jun</v>
      </c>
      <c r="J105" s="129" t="s">
        <v>3424</v>
      </c>
      <c r="K105" s="4" t="str">
        <f t="shared" si="4"/>
        <v/>
      </c>
      <c r="L105" s="4" t="str">
        <f t="shared" si="5"/>
        <v/>
      </c>
      <c r="M105" s="139" t="str">
        <f t="shared" si="6"/>
        <v/>
      </c>
    </row>
    <row r="106" spans="1:13" x14ac:dyDescent="0.25">
      <c r="A106" s="16"/>
      <c r="B106" s="17"/>
      <c r="H106" s="135" t="str">
        <f>UserName[[#This Row],[Username]]&amp;I106</f>
        <v>V24GHASSANJun</v>
      </c>
      <c r="I106" s="129" t="str">
        <f t="shared" si="7"/>
        <v>Jun</v>
      </c>
      <c r="J106" s="129" t="s">
        <v>3397</v>
      </c>
      <c r="K106" s="4" t="str">
        <f t="shared" si="4"/>
        <v/>
      </c>
      <c r="L106" s="4" t="str">
        <f t="shared" si="5"/>
        <v/>
      </c>
      <c r="M106" s="139" t="str">
        <f t="shared" si="6"/>
        <v/>
      </c>
    </row>
    <row r="107" spans="1:13" x14ac:dyDescent="0.25">
      <c r="A107" s="16"/>
      <c r="B107" s="17"/>
      <c r="H107" s="135" t="str">
        <f>UserName[[#This Row],[Username]]&amp;I107</f>
        <v>V24FALI3Jun</v>
      </c>
      <c r="I107" s="129" t="str">
        <f t="shared" si="7"/>
        <v>Jun</v>
      </c>
      <c r="J107" s="129" t="s">
        <v>3366</v>
      </c>
      <c r="K107" s="4" t="str">
        <f t="shared" si="4"/>
        <v/>
      </c>
      <c r="L107" s="4" t="str">
        <f t="shared" si="5"/>
        <v/>
      </c>
      <c r="M107" s="139" t="str">
        <f t="shared" si="6"/>
        <v/>
      </c>
    </row>
    <row r="108" spans="1:13" x14ac:dyDescent="0.25">
      <c r="A108" s="16"/>
      <c r="B108" s="17"/>
      <c r="H108" s="135" t="str">
        <f>UserName[[#This Row],[Username]]&amp;I108</f>
        <v>V24AALLAH31Jun</v>
      </c>
      <c r="I108" s="129" t="str">
        <f t="shared" si="7"/>
        <v>Jun</v>
      </c>
      <c r="J108" s="129" t="s">
        <v>3362</v>
      </c>
      <c r="K108" s="4" t="str">
        <f t="shared" si="4"/>
        <v/>
      </c>
      <c r="L108" s="4" t="str">
        <f t="shared" si="5"/>
        <v/>
      </c>
      <c r="M108" s="139" t="str">
        <f t="shared" si="6"/>
        <v/>
      </c>
    </row>
    <row r="109" spans="1:13" x14ac:dyDescent="0.25">
      <c r="A109" s="16"/>
      <c r="B109" s="17"/>
      <c r="H109" s="135" t="str">
        <f>UserName[[#This Row],[Username]]&amp;I109</f>
        <v>V24MLAMLOUMJun</v>
      </c>
      <c r="I109" s="129" t="str">
        <f t="shared" si="7"/>
        <v>Jun</v>
      </c>
      <c r="J109" s="129" t="s">
        <v>3376</v>
      </c>
      <c r="K109" s="4" t="str">
        <f t="shared" si="4"/>
        <v/>
      </c>
      <c r="L109" s="4" t="str">
        <f t="shared" si="5"/>
        <v/>
      </c>
      <c r="M109" s="139" t="str">
        <f t="shared" si="6"/>
        <v/>
      </c>
    </row>
    <row r="110" spans="1:13" x14ac:dyDescent="0.25">
      <c r="A110" s="16"/>
      <c r="B110" s="17"/>
      <c r="H110" s="135" t="str">
        <f>UserName[[#This Row],[Username]]&amp;I110</f>
        <v>V24AAHMED110Jun</v>
      </c>
      <c r="I110" s="129" t="str">
        <f t="shared" si="7"/>
        <v>Jun</v>
      </c>
      <c r="J110" s="129" t="s">
        <v>3421</v>
      </c>
      <c r="K110" s="4" t="str">
        <f t="shared" si="4"/>
        <v/>
      </c>
      <c r="L110" s="4" t="str">
        <f t="shared" si="5"/>
        <v/>
      </c>
      <c r="M110" s="139" t="str">
        <f t="shared" si="6"/>
        <v/>
      </c>
    </row>
    <row r="111" spans="1:13" x14ac:dyDescent="0.25">
      <c r="A111" s="16"/>
      <c r="B111" s="17"/>
      <c r="H111" s="135" t="str">
        <f>UserName[[#This Row],[Username]]&amp;I111</f>
        <v>V24MAMIN4Jun</v>
      </c>
      <c r="I111" s="129" t="str">
        <f t="shared" si="7"/>
        <v>Jun</v>
      </c>
      <c r="J111" s="129" t="s">
        <v>3275</v>
      </c>
      <c r="K111" s="4" t="str">
        <f t="shared" si="4"/>
        <v/>
      </c>
      <c r="L111" s="4" t="str">
        <f t="shared" si="5"/>
        <v/>
      </c>
      <c r="M111" s="139" t="str">
        <f t="shared" si="6"/>
        <v/>
      </c>
    </row>
    <row r="112" spans="1:13" x14ac:dyDescent="0.25">
      <c r="A112" s="16"/>
      <c r="B112" s="17"/>
      <c r="H112" s="135" t="str">
        <f>UserName[[#This Row],[Username]]&amp;I112</f>
        <v>V24MMOHAMED107Jun</v>
      </c>
      <c r="I112" s="129" t="str">
        <f t="shared" si="7"/>
        <v>Jun</v>
      </c>
      <c r="J112" s="129" t="s">
        <v>3383</v>
      </c>
      <c r="K112" s="4" t="str">
        <f t="shared" si="4"/>
        <v/>
      </c>
      <c r="L112" s="4" t="str">
        <f t="shared" si="5"/>
        <v/>
      </c>
      <c r="M112" s="139" t="str">
        <f t="shared" si="6"/>
        <v/>
      </c>
    </row>
    <row r="113" spans="1:13" x14ac:dyDescent="0.25">
      <c r="A113" s="16"/>
      <c r="B113" s="17"/>
      <c r="H113" s="135" t="str">
        <f>UserName[[#This Row],[Username]]&amp;I113</f>
        <v>V24ORAHMAN2Jun</v>
      </c>
      <c r="I113" s="129" t="str">
        <f t="shared" si="7"/>
        <v>Jun</v>
      </c>
      <c r="J113" s="129" t="s">
        <v>3647</v>
      </c>
      <c r="K113" s="4" t="str">
        <f t="shared" si="4"/>
        <v/>
      </c>
      <c r="L113" s="4" t="str">
        <f t="shared" si="5"/>
        <v/>
      </c>
      <c r="M113" s="139" t="str">
        <f t="shared" si="6"/>
        <v/>
      </c>
    </row>
    <row r="114" spans="1:13" x14ac:dyDescent="0.25">
      <c r="A114" s="16"/>
      <c r="B114" s="17"/>
      <c r="H114" s="135" t="str">
        <f>UserName[[#This Row],[Username]]&amp;I114</f>
        <v>V24EBAHNASYJun</v>
      </c>
      <c r="I114" s="129" t="str">
        <f t="shared" si="7"/>
        <v>Jun</v>
      </c>
      <c r="J114" s="129" t="s">
        <v>3393</v>
      </c>
      <c r="K114" s="4" t="str">
        <f t="shared" si="4"/>
        <v/>
      </c>
      <c r="L114" s="4" t="str">
        <f t="shared" si="5"/>
        <v/>
      </c>
      <c r="M114" s="139" t="str">
        <f t="shared" si="6"/>
        <v/>
      </c>
    </row>
    <row r="115" spans="1:13" x14ac:dyDescent="0.25">
      <c r="A115" s="16"/>
      <c r="B115" s="17"/>
      <c r="H115" s="135" t="str">
        <f>UserName[[#This Row],[Username]]&amp;I115</f>
        <v>V24KAHMEDJun</v>
      </c>
      <c r="I115" s="129" t="str">
        <f t="shared" si="7"/>
        <v>Jun</v>
      </c>
      <c r="J115" s="129" t="s">
        <v>771</v>
      </c>
      <c r="K115" s="4" t="str">
        <f t="shared" si="4"/>
        <v/>
      </c>
      <c r="L115" s="4" t="str">
        <f t="shared" si="5"/>
        <v/>
      </c>
      <c r="M115" s="139" t="str">
        <f t="shared" si="6"/>
        <v/>
      </c>
    </row>
    <row r="116" spans="1:13" x14ac:dyDescent="0.25">
      <c r="A116" s="16"/>
      <c r="B116" s="17"/>
      <c r="H116" s="135" t="str">
        <f>UserName[[#This Row],[Username]]&amp;I116</f>
        <v>V24MALLAH8Jun</v>
      </c>
      <c r="I116" s="129" t="str">
        <f t="shared" si="7"/>
        <v>Jun</v>
      </c>
      <c r="J116" s="129" t="s">
        <v>384</v>
      </c>
      <c r="K116" s="4" t="str">
        <f t="shared" si="4"/>
        <v/>
      </c>
      <c r="L116" s="4" t="str">
        <f t="shared" si="5"/>
        <v/>
      </c>
      <c r="M116" s="139" t="str">
        <f t="shared" si="6"/>
        <v/>
      </c>
    </row>
    <row r="117" spans="1:13" x14ac:dyDescent="0.25">
      <c r="A117" s="16"/>
      <c r="B117" s="17"/>
      <c r="H117" s="135" t="str">
        <f>UserName[[#This Row],[Username]]&amp;I117</f>
        <v>V24NMOHAMED52Jun</v>
      </c>
      <c r="I117" s="129" t="str">
        <f t="shared" si="7"/>
        <v>Jun</v>
      </c>
      <c r="J117" s="129" t="s">
        <v>3418</v>
      </c>
      <c r="K117" s="4" t="str">
        <f t="shared" si="4"/>
        <v/>
      </c>
      <c r="L117" s="4" t="str">
        <f t="shared" si="5"/>
        <v/>
      </c>
      <c r="M117" s="139" t="str">
        <f t="shared" si="6"/>
        <v/>
      </c>
    </row>
    <row r="118" spans="1:13" x14ac:dyDescent="0.25">
      <c r="A118" s="16"/>
      <c r="B118" s="17"/>
      <c r="H118" s="135" t="str">
        <f>UserName[[#This Row],[Username]]&amp;I118</f>
        <v>V24NAZIM3Jun</v>
      </c>
      <c r="I118" s="129" t="str">
        <f t="shared" si="7"/>
        <v>Jun</v>
      </c>
      <c r="J118" s="129" t="s">
        <v>3395</v>
      </c>
      <c r="K118" s="4" t="str">
        <f t="shared" si="4"/>
        <v/>
      </c>
      <c r="L118" s="4" t="str">
        <f t="shared" si="5"/>
        <v/>
      </c>
      <c r="M118" s="139" t="str">
        <f t="shared" si="6"/>
        <v/>
      </c>
    </row>
    <row r="119" spans="1:13" x14ac:dyDescent="0.25">
      <c r="A119" s="16"/>
      <c r="B119" s="17"/>
      <c r="H119" s="135" t="str">
        <f>UserName[[#This Row],[Username]]&amp;I119</f>
        <v>V24MHASSAN43Jun</v>
      </c>
      <c r="I119" s="129" t="str">
        <f t="shared" si="7"/>
        <v>Jun</v>
      </c>
      <c r="J119" s="129" t="s">
        <v>3370</v>
      </c>
      <c r="K119" s="4" t="str">
        <f t="shared" si="4"/>
        <v/>
      </c>
      <c r="L119" s="4" t="str">
        <f t="shared" si="5"/>
        <v/>
      </c>
      <c r="M119" s="139" t="str">
        <f t="shared" si="6"/>
        <v/>
      </c>
    </row>
    <row r="120" spans="1:13" x14ac:dyDescent="0.25">
      <c r="A120" s="16"/>
      <c r="B120" s="17"/>
      <c r="H120" s="135" t="str">
        <f>UserName[[#This Row],[Username]]&amp;I120</f>
        <v>V24EWAKEEMJun</v>
      </c>
      <c r="I120" s="129" t="str">
        <f t="shared" si="7"/>
        <v>Jun</v>
      </c>
      <c r="J120" s="129" t="s">
        <v>3367</v>
      </c>
      <c r="K120" s="4" t="str">
        <f t="shared" si="4"/>
        <v/>
      </c>
      <c r="L120" s="4" t="str">
        <f t="shared" si="5"/>
        <v/>
      </c>
      <c r="M120" s="139" t="str">
        <f t="shared" si="6"/>
        <v/>
      </c>
    </row>
    <row r="121" spans="1:13" x14ac:dyDescent="0.25">
      <c r="A121" s="16"/>
      <c r="B121" s="17"/>
      <c r="H121" s="135" t="str">
        <f>UserName[[#This Row],[Username]]&amp;I121</f>
        <v>V24DMOHAMED17Jun</v>
      </c>
      <c r="I121" s="129" t="str">
        <f t="shared" si="7"/>
        <v>Jun</v>
      </c>
      <c r="J121" s="129" t="s">
        <v>3403</v>
      </c>
      <c r="K121" s="4" t="str">
        <f t="shared" si="4"/>
        <v/>
      </c>
      <c r="L121" s="4" t="str">
        <f t="shared" si="5"/>
        <v/>
      </c>
      <c r="M121" s="139" t="str">
        <f t="shared" si="6"/>
        <v/>
      </c>
    </row>
    <row r="122" spans="1:13" x14ac:dyDescent="0.25">
      <c r="A122" s="16"/>
      <c r="B122" s="17"/>
      <c r="H122" s="135" t="str">
        <f>UserName[[#This Row],[Username]]&amp;I122</f>
        <v>V24RFARGHALYJun</v>
      </c>
      <c r="I122" s="129" t="str">
        <f t="shared" si="7"/>
        <v>Jun</v>
      </c>
      <c r="J122" s="129" t="s">
        <v>3420</v>
      </c>
      <c r="K122" s="4" t="str">
        <f t="shared" si="4"/>
        <v/>
      </c>
      <c r="L122" s="4" t="str">
        <f t="shared" si="5"/>
        <v/>
      </c>
      <c r="M122" s="139" t="str">
        <f t="shared" si="6"/>
        <v/>
      </c>
    </row>
    <row r="123" spans="1:13" x14ac:dyDescent="0.25">
      <c r="A123" s="16"/>
      <c r="B123" s="17"/>
      <c r="H123" s="135" t="str">
        <f>UserName[[#This Row],[Username]]&amp;I123</f>
        <v>V24MFAHKRYJun</v>
      </c>
      <c r="I123" s="129" t="str">
        <f t="shared" si="7"/>
        <v>Jun</v>
      </c>
      <c r="J123" s="129" t="s">
        <v>3650</v>
      </c>
      <c r="K123" s="4" t="str">
        <f t="shared" si="4"/>
        <v/>
      </c>
      <c r="L123" s="4" t="str">
        <f t="shared" si="5"/>
        <v/>
      </c>
      <c r="M123" s="139" t="str">
        <f t="shared" si="6"/>
        <v/>
      </c>
    </row>
    <row r="124" spans="1:13" x14ac:dyDescent="0.25">
      <c r="A124" s="16"/>
      <c r="B124" s="17"/>
      <c r="H124" s="135" t="str">
        <f>UserName[[#This Row],[Username]]&amp;I124</f>
        <v>V24KABDOJun</v>
      </c>
      <c r="I124" s="129" t="str">
        <f t="shared" si="7"/>
        <v>Jun</v>
      </c>
      <c r="J124" s="129" t="s">
        <v>3645</v>
      </c>
      <c r="K124" s="4" t="str">
        <f t="shared" si="4"/>
        <v/>
      </c>
      <c r="L124" s="4" t="str">
        <f t="shared" si="5"/>
        <v/>
      </c>
      <c r="M124" s="139" t="str">
        <f t="shared" si="6"/>
        <v/>
      </c>
    </row>
    <row r="125" spans="1:13" x14ac:dyDescent="0.25">
      <c r="A125" s="16"/>
      <c r="B125" s="17"/>
      <c r="H125" s="135" t="str">
        <f>UserName[[#This Row],[Username]]&amp;I125</f>
        <v>V24ZAALJun</v>
      </c>
      <c r="I125" s="129" t="str">
        <f t="shared" si="7"/>
        <v>Jun</v>
      </c>
      <c r="J125" s="129" t="s">
        <v>3661</v>
      </c>
      <c r="K125" s="4" t="str">
        <f t="shared" si="4"/>
        <v/>
      </c>
      <c r="L125" s="4" t="str">
        <f t="shared" si="5"/>
        <v/>
      </c>
      <c r="M125" s="139" t="str">
        <f t="shared" si="6"/>
        <v/>
      </c>
    </row>
    <row r="126" spans="1:13" x14ac:dyDescent="0.25">
      <c r="A126" s="16"/>
      <c r="B126" s="17"/>
      <c r="H126" s="135" t="str">
        <f>UserName[[#This Row],[Username]]&amp;I126</f>
        <v>V25OMAKSOUDJun</v>
      </c>
      <c r="I126" s="129" t="str">
        <f t="shared" si="7"/>
        <v>Jun</v>
      </c>
      <c r="J126" s="129" t="s">
        <v>6347</v>
      </c>
      <c r="K126" s="4" t="str">
        <f t="shared" si="4"/>
        <v/>
      </c>
      <c r="L126" s="4" t="str">
        <f t="shared" si="5"/>
        <v/>
      </c>
      <c r="M126" s="139" t="str">
        <f t="shared" si="6"/>
        <v/>
      </c>
    </row>
    <row r="127" spans="1:13" x14ac:dyDescent="0.25">
      <c r="A127" s="16"/>
      <c r="B127" s="17"/>
      <c r="H127" s="135" t="str">
        <f>UserName[[#This Row],[Username]]&amp;I127</f>
        <v>V25AMOHAMED25Jun</v>
      </c>
      <c r="I127" s="129" t="str">
        <f t="shared" si="7"/>
        <v>Jun</v>
      </c>
      <c r="J127" s="129" t="s">
        <v>6345</v>
      </c>
      <c r="K127" s="4" t="str">
        <f t="shared" si="4"/>
        <v/>
      </c>
      <c r="L127" s="4" t="str">
        <f t="shared" si="5"/>
        <v/>
      </c>
      <c r="M127" s="139" t="str">
        <f t="shared" si="6"/>
        <v/>
      </c>
    </row>
    <row r="128" spans="1:13" x14ac:dyDescent="0.25">
      <c r="A128" s="16"/>
      <c r="B128" s="17"/>
      <c r="H128" s="135" t="str">
        <f>UserName[[#This Row],[Username]]&amp;I128</f>
        <v>V25KAHMED1Jun</v>
      </c>
      <c r="I128" s="129" t="str">
        <f t="shared" si="7"/>
        <v>Jun</v>
      </c>
      <c r="J128" s="129" t="s">
        <v>6337</v>
      </c>
      <c r="K128" s="4" t="str">
        <f t="shared" si="4"/>
        <v/>
      </c>
      <c r="L128" s="4" t="str">
        <f t="shared" si="5"/>
        <v/>
      </c>
      <c r="M128" s="139" t="str">
        <f t="shared" si="6"/>
        <v/>
      </c>
    </row>
    <row r="129" spans="1:13" x14ac:dyDescent="0.25">
      <c r="A129" s="16"/>
      <c r="B129" s="17"/>
      <c r="H129" s="135" t="str">
        <f>UserName[[#This Row],[Username]]&amp;I129</f>
        <v>V25IALIJun</v>
      </c>
      <c r="I129" s="129" t="str">
        <f t="shared" si="7"/>
        <v>Jun</v>
      </c>
      <c r="J129" s="129" t="s">
        <v>6335</v>
      </c>
      <c r="K129" s="4" t="str">
        <f t="shared" si="4"/>
        <v/>
      </c>
      <c r="L129" s="4" t="str">
        <f t="shared" si="5"/>
        <v/>
      </c>
      <c r="M129" s="139" t="str">
        <f t="shared" si="6"/>
        <v/>
      </c>
    </row>
    <row r="130" spans="1:13" x14ac:dyDescent="0.25">
      <c r="A130" s="16"/>
      <c r="B130" s="17"/>
      <c r="H130" s="135" t="str">
        <f>UserName[[#This Row],[Username]]&amp;I130</f>
        <v>V24ASWEIFY1Jun</v>
      </c>
      <c r="I130" s="129" t="str">
        <f t="shared" si="7"/>
        <v>Jun</v>
      </c>
      <c r="J130" s="129" t="s">
        <v>3643</v>
      </c>
      <c r="K130" s="4" t="str">
        <f t="shared" ref="K130:K193" si="8">_xlfn.IFNA(VLOOKUP(J130,A:B,2,0),"")</f>
        <v/>
      </c>
      <c r="L130" s="4" t="str">
        <f t="shared" ref="L130:L193" si="9">_xlfn.IFNA(VLOOKUP(J130,C:D,2,0),"")</f>
        <v/>
      </c>
      <c r="M130" s="139" t="str">
        <f t="shared" ref="M130:M193" si="10">_xlfn.IFNA(VLOOKUP(J130,E:F,2,0),"")</f>
        <v/>
      </c>
    </row>
    <row r="131" spans="1:13" x14ac:dyDescent="0.25">
      <c r="A131" s="16"/>
      <c r="B131" s="17"/>
      <c r="H131" s="135" t="str">
        <f>UserName[[#This Row],[Username]]&amp;I131</f>
        <v>V24AAHMED122Jun</v>
      </c>
      <c r="I131" s="129" t="str">
        <f t="shared" si="7"/>
        <v>Jun</v>
      </c>
      <c r="J131" s="129" t="s">
        <v>3644</v>
      </c>
      <c r="K131" s="4" t="str">
        <f t="shared" si="8"/>
        <v/>
      </c>
      <c r="L131" s="4" t="str">
        <f t="shared" si="9"/>
        <v/>
      </c>
      <c r="M131" s="139" t="str">
        <f t="shared" si="10"/>
        <v/>
      </c>
    </row>
    <row r="132" spans="1:13" x14ac:dyDescent="0.25">
      <c r="A132" s="16"/>
      <c r="B132" s="17"/>
      <c r="H132" s="135" t="str">
        <f>UserName[[#This Row],[Username]]&amp;I132</f>
        <v>V24AMAHMOUD36Jun</v>
      </c>
      <c r="I132" s="129" t="str">
        <f t="shared" ref="I132:I195" si="11">I131</f>
        <v>Jun</v>
      </c>
      <c r="J132" s="129" t="s">
        <v>3671</v>
      </c>
      <c r="K132" s="4" t="str">
        <f t="shared" si="8"/>
        <v/>
      </c>
      <c r="L132" s="4" t="str">
        <f t="shared" si="9"/>
        <v/>
      </c>
      <c r="M132" s="139" t="str">
        <f t="shared" si="10"/>
        <v/>
      </c>
    </row>
    <row r="133" spans="1:13" x14ac:dyDescent="0.25">
      <c r="A133" s="16"/>
      <c r="B133" s="17"/>
      <c r="H133" s="135" t="str">
        <f>UserName[[#This Row],[Username]]&amp;I133</f>
        <v>V24AKHALIL7Jun</v>
      </c>
      <c r="I133" s="129" t="str">
        <f t="shared" si="11"/>
        <v>Jun</v>
      </c>
      <c r="J133" s="129" t="s">
        <v>3667</v>
      </c>
      <c r="K133" s="4" t="str">
        <f t="shared" si="8"/>
        <v/>
      </c>
      <c r="L133" s="4" t="str">
        <f t="shared" si="9"/>
        <v/>
      </c>
      <c r="M133" s="139" t="str">
        <f t="shared" si="10"/>
        <v/>
      </c>
    </row>
    <row r="134" spans="1:13" x14ac:dyDescent="0.25">
      <c r="A134" s="16"/>
      <c r="B134" s="17"/>
      <c r="H134" s="135" t="str">
        <f>UserName[[#This Row],[Username]]&amp;I134</f>
        <v>V24BMAHMOUDJun</v>
      </c>
      <c r="I134" s="129" t="str">
        <f t="shared" si="11"/>
        <v>Jun</v>
      </c>
      <c r="J134" s="129" t="s">
        <v>3668</v>
      </c>
      <c r="K134" s="4" t="str">
        <f t="shared" si="8"/>
        <v/>
      </c>
      <c r="L134" s="4" t="str">
        <f t="shared" si="9"/>
        <v/>
      </c>
      <c r="M134" s="139" t="str">
        <f t="shared" si="10"/>
        <v/>
      </c>
    </row>
    <row r="135" spans="1:13" x14ac:dyDescent="0.25">
      <c r="A135" s="16"/>
      <c r="B135" s="17"/>
      <c r="H135" s="135" t="str">
        <f>UserName[[#This Row],[Username]]&amp;I135</f>
        <v>V24ADIN25Jun</v>
      </c>
      <c r="I135" s="129" t="str">
        <f t="shared" si="11"/>
        <v>Jun</v>
      </c>
      <c r="J135" s="129" t="s">
        <v>3640</v>
      </c>
      <c r="K135" s="4" t="str">
        <f t="shared" si="8"/>
        <v/>
      </c>
      <c r="L135" s="4" t="str">
        <f t="shared" si="9"/>
        <v/>
      </c>
      <c r="M135" s="139" t="str">
        <f t="shared" si="10"/>
        <v/>
      </c>
    </row>
    <row r="136" spans="1:13" x14ac:dyDescent="0.25">
      <c r="A136" s="16"/>
      <c r="B136" s="17"/>
      <c r="H136" s="135" t="str">
        <f>UserName[[#This Row],[Username]]&amp;I136</f>
        <v>V24MMOHAMED213Jun</v>
      </c>
      <c r="I136" s="129" t="str">
        <f t="shared" si="11"/>
        <v>Jun</v>
      </c>
      <c r="J136" s="129" t="s">
        <v>3657</v>
      </c>
      <c r="K136" s="4" t="str">
        <f t="shared" si="8"/>
        <v/>
      </c>
      <c r="L136" s="4" t="str">
        <f t="shared" si="9"/>
        <v/>
      </c>
      <c r="M136" s="139" t="str">
        <f t="shared" si="10"/>
        <v/>
      </c>
    </row>
    <row r="137" spans="1:13" x14ac:dyDescent="0.25">
      <c r="A137" s="16"/>
      <c r="B137" s="17"/>
      <c r="H137" s="135" t="str">
        <f>UserName[[#This Row],[Username]]&amp;I137</f>
        <v>V24MDIN22Jun</v>
      </c>
      <c r="I137" s="129" t="str">
        <f t="shared" si="11"/>
        <v>Jun</v>
      </c>
      <c r="J137" s="129" t="s">
        <v>3656</v>
      </c>
      <c r="K137" s="4" t="str">
        <f t="shared" si="8"/>
        <v/>
      </c>
      <c r="L137" s="4" t="str">
        <f t="shared" si="9"/>
        <v/>
      </c>
      <c r="M137" s="139" t="str">
        <f t="shared" si="10"/>
        <v/>
      </c>
    </row>
    <row r="138" spans="1:13" x14ac:dyDescent="0.25">
      <c r="A138" s="16"/>
      <c r="B138" s="17"/>
      <c r="H138" s="135" t="str">
        <f>UserName[[#This Row],[Username]]&amp;I138</f>
        <v>V24MDARWISHJun</v>
      </c>
      <c r="I138" s="129" t="str">
        <f t="shared" si="11"/>
        <v>Jun</v>
      </c>
      <c r="J138" s="129" t="s">
        <v>1002</v>
      </c>
      <c r="K138" s="4" t="str">
        <f t="shared" si="8"/>
        <v/>
      </c>
      <c r="L138" s="4" t="str">
        <f t="shared" si="9"/>
        <v/>
      </c>
      <c r="M138" s="139" t="str">
        <f t="shared" si="10"/>
        <v/>
      </c>
    </row>
    <row r="139" spans="1:13" x14ac:dyDescent="0.25">
      <c r="A139" s="16"/>
      <c r="B139" s="17"/>
      <c r="H139" s="135" t="str">
        <f>UserName[[#This Row],[Username]]&amp;I139</f>
        <v>V24ISAYED5Jun</v>
      </c>
      <c r="I139" s="129" t="str">
        <f t="shared" si="11"/>
        <v>Jun</v>
      </c>
      <c r="J139" s="129" t="s">
        <v>3664</v>
      </c>
      <c r="K139" s="4" t="str">
        <f t="shared" si="8"/>
        <v/>
      </c>
      <c r="L139" s="4" t="str">
        <f t="shared" si="9"/>
        <v/>
      </c>
      <c r="M139" s="139" t="str">
        <f t="shared" si="10"/>
        <v/>
      </c>
    </row>
    <row r="140" spans="1:13" x14ac:dyDescent="0.25">
      <c r="A140" s="16"/>
      <c r="B140" s="17"/>
      <c r="H140" s="135" t="str">
        <f>UserName[[#This Row],[Username]]&amp;I140</f>
        <v>V24BMAHMOUD4Jun</v>
      </c>
      <c r="I140" s="129" t="str">
        <f t="shared" si="11"/>
        <v>Jun</v>
      </c>
      <c r="J140" s="129" t="s">
        <v>3652</v>
      </c>
      <c r="K140" s="4" t="str">
        <f t="shared" si="8"/>
        <v/>
      </c>
      <c r="L140" s="4" t="str">
        <f t="shared" si="9"/>
        <v/>
      </c>
      <c r="M140" s="139" t="str">
        <f t="shared" si="10"/>
        <v/>
      </c>
    </row>
    <row r="141" spans="1:13" x14ac:dyDescent="0.25">
      <c r="A141" s="16"/>
      <c r="B141" s="17"/>
      <c r="H141" s="135" t="str">
        <f>UserName[[#This Row],[Username]]&amp;I141</f>
        <v>V24DSHAFIKJun</v>
      </c>
      <c r="I141" s="129" t="str">
        <f t="shared" si="11"/>
        <v>Jun</v>
      </c>
      <c r="J141" s="129" t="s">
        <v>3659</v>
      </c>
      <c r="K141" s="4" t="str">
        <f t="shared" si="8"/>
        <v/>
      </c>
      <c r="L141" s="4" t="str">
        <f t="shared" si="9"/>
        <v/>
      </c>
      <c r="M141" s="139" t="str">
        <f t="shared" si="10"/>
        <v/>
      </c>
    </row>
    <row r="142" spans="1:13" x14ac:dyDescent="0.25">
      <c r="A142" s="16"/>
      <c r="B142" s="17"/>
      <c r="H142" s="135" t="str">
        <f>UserName[[#This Row],[Username]]&amp;I142</f>
        <v>V24AALI52Jun</v>
      </c>
      <c r="I142" s="129" t="str">
        <f t="shared" si="11"/>
        <v>Jun</v>
      </c>
      <c r="J142" s="129" t="s">
        <v>3641</v>
      </c>
      <c r="K142" s="4" t="str">
        <f t="shared" si="8"/>
        <v/>
      </c>
      <c r="L142" s="4" t="str">
        <f t="shared" si="9"/>
        <v/>
      </c>
      <c r="M142" s="139" t="str">
        <f t="shared" si="10"/>
        <v/>
      </c>
    </row>
    <row r="143" spans="1:13" x14ac:dyDescent="0.25">
      <c r="A143" s="16"/>
      <c r="B143" s="17"/>
      <c r="H143" s="135" t="str">
        <f>UserName[[#This Row],[Username]]&amp;I143</f>
        <v>V25FYOUSSEFJun</v>
      </c>
      <c r="I143" s="129" t="str">
        <f t="shared" si="11"/>
        <v>Jun</v>
      </c>
      <c r="J143" s="129" t="s">
        <v>11356</v>
      </c>
      <c r="K143" s="4" t="str">
        <f t="shared" si="8"/>
        <v/>
      </c>
      <c r="L143" s="4" t="str">
        <f t="shared" si="9"/>
        <v/>
      </c>
      <c r="M143" s="139" t="str">
        <f t="shared" si="10"/>
        <v/>
      </c>
    </row>
    <row r="144" spans="1:13" x14ac:dyDescent="0.25">
      <c r="A144" s="16"/>
      <c r="B144" s="17"/>
      <c r="H144" s="135" t="str">
        <f>UserName[[#This Row],[Username]]&amp;I144</f>
        <v>V24SSALEM2Jun</v>
      </c>
      <c r="I144" s="129" t="str">
        <f t="shared" si="11"/>
        <v>Jun</v>
      </c>
      <c r="J144" s="129" t="s">
        <v>3660</v>
      </c>
      <c r="K144" s="4" t="str">
        <f t="shared" si="8"/>
        <v/>
      </c>
      <c r="L144" s="4" t="str">
        <f t="shared" si="9"/>
        <v/>
      </c>
      <c r="M144" s="139" t="str">
        <f t="shared" si="10"/>
        <v/>
      </c>
    </row>
    <row r="145" spans="1:13" x14ac:dyDescent="0.25">
      <c r="A145" s="16"/>
      <c r="B145" s="17"/>
      <c r="H145" s="135" t="str">
        <f>UserName[[#This Row],[Username]]&amp;I145</f>
        <v>V24AHASSANIEN5Jun</v>
      </c>
      <c r="I145" s="129" t="str">
        <f t="shared" si="11"/>
        <v>Jun</v>
      </c>
      <c r="J145" s="129" t="s">
        <v>3271</v>
      </c>
      <c r="K145" s="4" t="str">
        <f t="shared" si="8"/>
        <v/>
      </c>
      <c r="L145" s="4" t="str">
        <f t="shared" si="9"/>
        <v/>
      </c>
      <c r="M145" s="139" t="str">
        <f t="shared" si="10"/>
        <v/>
      </c>
    </row>
    <row r="146" spans="1:13" x14ac:dyDescent="0.25">
      <c r="A146" s="16"/>
      <c r="B146" s="17"/>
      <c r="H146" s="135" t="str">
        <f>UserName[[#This Row],[Username]]&amp;I146</f>
        <v>V24AMAHMOUD52Jun</v>
      </c>
      <c r="I146" s="129" t="str">
        <f t="shared" si="11"/>
        <v>Jun</v>
      </c>
      <c r="J146" s="129" t="s">
        <v>3649</v>
      </c>
      <c r="K146" s="4" t="str">
        <f t="shared" si="8"/>
        <v/>
      </c>
      <c r="L146" s="4" t="str">
        <f t="shared" si="9"/>
        <v/>
      </c>
      <c r="M146" s="139" t="str">
        <f t="shared" si="10"/>
        <v/>
      </c>
    </row>
    <row r="147" spans="1:13" x14ac:dyDescent="0.25">
      <c r="A147" s="16"/>
      <c r="B147" s="17"/>
      <c r="H147" s="135" t="str">
        <f>UserName[[#This Row],[Username]]&amp;I147</f>
        <v>V25AEMAD1Jun</v>
      </c>
      <c r="I147" s="129" t="str">
        <f t="shared" si="11"/>
        <v>Jun</v>
      </c>
      <c r="J147" s="129" t="s">
        <v>6365</v>
      </c>
      <c r="K147" s="4" t="str">
        <f t="shared" si="8"/>
        <v/>
      </c>
      <c r="L147" s="4" t="str">
        <f t="shared" si="9"/>
        <v/>
      </c>
      <c r="M147" s="139" t="str">
        <f t="shared" si="10"/>
        <v/>
      </c>
    </row>
    <row r="148" spans="1:13" x14ac:dyDescent="0.25">
      <c r="A148" s="16"/>
      <c r="B148" s="17"/>
      <c r="H148" s="135" t="str">
        <f>UserName[[#This Row],[Username]]&amp;I148</f>
        <v>V25MBAKR2Jun</v>
      </c>
      <c r="I148" s="129" t="str">
        <f t="shared" si="11"/>
        <v>Jun</v>
      </c>
      <c r="J148" s="129" t="s">
        <v>11358</v>
      </c>
      <c r="K148" s="4" t="str">
        <f t="shared" si="8"/>
        <v/>
      </c>
      <c r="L148" s="4" t="str">
        <f t="shared" si="9"/>
        <v/>
      </c>
      <c r="M148" s="139" t="str">
        <f t="shared" si="10"/>
        <v/>
      </c>
    </row>
    <row r="149" spans="1:13" x14ac:dyDescent="0.25">
      <c r="A149" s="16"/>
      <c r="B149" s="17"/>
      <c r="H149" s="135" t="str">
        <f>UserName[[#This Row],[Username]]&amp;I149</f>
        <v>V25MMOHAMED104Jun</v>
      </c>
      <c r="I149" s="129" t="str">
        <f t="shared" si="11"/>
        <v>Jun</v>
      </c>
      <c r="J149" s="129" t="s">
        <v>11835</v>
      </c>
      <c r="K149" s="4" t="str">
        <f t="shared" si="8"/>
        <v/>
      </c>
      <c r="L149" s="4" t="str">
        <f t="shared" si="9"/>
        <v/>
      </c>
      <c r="M149" s="139" t="str">
        <f t="shared" si="10"/>
        <v/>
      </c>
    </row>
    <row r="150" spans="1:13" x14ac:dyDescent="0.25">
      <c r="A150" s="16"/>
      <c r="B150" s="17"/>
      <c r="H150" s="135" t="str">
        <f>UserName[[#This Row],[Username]]&amp;I150</f>
        <v>V25YYOUSSEF4Jun</v>
      </c>
      <c r="I150" s="129" t="str">
        <f t="shared" si="11"/>
        <v>Jun</v>
      </c>
      <c r="J150" s="129" t="s">
        <v>11362</v>
      </c>
      <c r="K150" s="4" t="str">
        <f t="shared" si="8"/>
        <v/>
      </c>
      <c r="L150" s="4" t="str">
        <f t="shared" si="9"/>
        <v/>
      </c>
      <c r="M150" s="139" t="str">
        <f t="shared" si="10"/>
        <v/>
      </c>
    </row>
    <row r="151" spans="1:13" x14ac:dyDescent="0.25">
      <c r="A151" s="16"/>
      <c r="B151" s="17"/>
      <c r="H151" s="135" t="str">
        <f>UserName[[#This Row],[Username]]&amp;I151</f>
        <v>V25MHAMED9Jun</v>
      </c>
      <c r="I151" s="129" t="str">
        <f t="shared" si="11"/>
        <v>Jun</v>
      </c>
      <c r="J151" s="129" t="s">
        <v>11839</v>
      </c>
      <c r="K151" s="4" t="str">
        <f t="shared" si="8"/>
        <v/>
      </c>
      <c r="L151" s="4" t="str">
        <f t="shared" si="9"/>
        <v/>
      </c>
      <c r="M151" s="139" t="str">
        <f t="shared" si="10"/>
        <v/>
      </c>
    </row>
    <row r="152" spans="1:13" x14ac:dyDescent="0.25">
      <c r="A152" s="16"/>
      <c r="B152" s="17"/>
      <c r="H152" s="135" t="str">
        <f>UserName[[#This Row],[Username]]&amp;I152</f>
        <v>V25MALI7Jun</v>
      </c>
      <c r="I152" s="129" t="str">
        <f t="shared" si="11"/>
        <v>Jun</v>
      </c>
      <c r="J152" s="129" t="s">
        <v>11843</v>
      </c>
      <c r="K152" s="4" t="str">
        <f t="shared" si="8"/>
        <v/>
      </c>
      <c r="L152" s="4" t="str">
        <f t="shared" si="9"/>
        <v/>
      </c>
      <c r="M152" s="139" t="str">
        <f t="shared" si="10"/>
        <v/>
      </c>
    </row>
    <row r="153" spans="1:13" x14ac:dyDescent="0.25">
      <c r="A153" s="16"/>
      <c r="B153" s="17"/>
      <c r="H153" s="135" t="str">
        <f>UserName[[#This Row],[Username]]&amp;I153</f>
        <v>V25MREFAAT2Jun</v>
      </c>
      <c r="I153" s="129" t="str">
        <f t="shared" si="11"/>
        <v>Jun</v>
      </c>
      <c r="J153" s="129" t="s">
        <v>11847</v>
      </c>
      <c r="K153" s="4" t="str">
        <f t="shared" si="8"/>
        <v/>
      </c>
      <c r="L153" s="4" t="str">
        <f t="shared" si="9"/>
        <v/>
      </c>
      <c r="M153" s="139" t="str">
        <f t="shared" si="10"/>
        <v/>
      </c>
    </row>
    <row r="154" spans="1:13" x14ac:dyDescent="0.25">
      <c r="A154" s="16"/>
      <c r="B154" s="17"/>
      <c r="H154" s="135" t="str">
        <f>UserName[[#This Row],[Username]]&amp;I154</f>
        <v>V25HSAMIRJun</v>
      </c>
      <c r="I154" s="129" t="str">
        <f t="shared" si="11"/>
        <v>Jun</v>
      </c>
      <c r="J154" s="129" t="s">
        <v>11850</v>
      </c>
      <c r="K154" s="4" t="str">
        <f t="shared" si="8"/>
        <v/>
      </c>
      <c r="L154" s="4" t="str">
        <f t="shared" si="9"/>
        <v/>
      </c>
      <c r="M154" s="139" t="str">
        <f t="shared" si="10"/>
        <v/>
      </c>
    </row>
    <row r="155" spans="1:13" x14ac:dyDescent="0.25">
      <c r="A155" s="16"/>
      <c r="B155" s="17"/>
      <c r="H155" s="135" t="str">
        <f>UserName[[#This Row],[Username]]&amp;I155</f>
        <v>V25AMAHMOUD44Jun</v>
      </c>
      <c r="I155" s="129" t="str">
        <f t="shared" si="11"/>
        <v>Jun</v>
      </c>
      <c r="J155" s="129" t="s">
        <v>11853</v>
      </c>
      <c r="K155" s="4" t="str">
        <f t="shared" si="8"/>
        <v/>
      </c>
      <c r="L155" s="4" t="str">
        <f t="shared" si="9"/>
        <v/>
      </c>
      <c r="M155" s="139" t="str">
        <f t="shared" si="10"/>
        <v/>
      </c>
    </row>
    <row r="156" spans="1:13" x14ac:dyDescent="0.25">
      <c r="A156" s="16"/>
      <c r="B156" s="17"/>
      <c r="H156" s="135" t="str">
        <f>UserName[[#This Row],[Username]]&amp;I156</f>
        <v>V25AALI11Jun</v>
      </c>
      <c r="I156" s="129" t="str">
        <f t="shared" si="11"/>
        <v>Jun</v>
      </c>
      <c r="J156" s="129" t="s">
        <v>11857</v>
      </c>
      <c r="K156" s="4" t="str">
        <f t="shared" si="8"/>
        <v/>
      </c>
      <c r="L156" s="4" t="str">
        <f t="shared" si="9"/>
        <v/>
      </c>
      <c r="M156" s="139" t="str">
        <f t="shared" si="10"/>
        <v/>
      </c>
    </row>
    <row r="157" spans="1:13" x14ac:dyDescent="0.25">
      <c r="A157" s="18"/>
      <c r="B157" s="17"/>
      <c r="H157" s="135" t="str">
        <f>UserName[[#This Row],[Username]]&amp;I157</f>
        <v>V25ASHARKAWYJun</v>
      </c>
      <c r="I157" s="129" t="str">
        <f t="shared" si="11"/>
        <v>Jun</v>
      </c>
      <c r="J157" s="129" t="s">
        <v>11861</v>
      </c>
      <c r="K157" s="4" t="str">
        <f t="shared" si="8"/>
        <v/>
      </c>
      <c r="L157" s="4" t="str">
        <f t="shared" si="9"/>
        <v/>
      </c>
      <c r="M157" s="139" t="str">
        <f t="shared" si="10"/>
        <v/>
      </c>
    </row>
    <row r="158" spans="1:13" x14ac:dyDescent="0.25">
      <c r="H158" s="135" t="str">
        <f>UserName[[#This Row],[Username]]&amp;I158</f>
        <v>V25ATHABET1Jun</v>
      </c>
      <c r="I158" s="129" t="str">
        <f t="shared" si="11"/>
        <v>Jun</v>
      </c>
      <c r="J158" s="129" t="s">
        <v>11864</v>
      </c>
      <c r="K158" s="4" t="str">
        <f t="shared" si="8"/>
        <v/>
      </c>
      <c r="L158" s="4" t="str">
        <f t="shared" si="9"/>
        <v/>
      </c>
      <c r="M158" s="139" t="str">
        <f t="shared" si="10"/>
        <v/>
      </c>
    </row>
    <row r="159" spans="1:13" x14ac:dyDescent="0.25">
      <c r="H159" s="135" t="str">
        <f>UserName[[#This Row],[Username]]&amp;I159</f>
        <v>V25AFATTAH12Jun</v>
      </c>
      <c r="I159" s="129" t="str">
        <f t="shared" si="11"/>
        <v>Jun</v>
      </c>
      <c r="J159" s="129" t="s">
        <v>11867</v>
      </c>
      <c r="K159" s="4" t="str">
        <f t="shared" si="8"/>
        <v/>
      </c>
      <c r="L159" s="4" t="str">
        <f t="shared" si="9"/>
        <v/>
      </c>
      <c r="M159" s="139" t="str">
        <f t="shared" si="10"/>
        <v/>
      </c>
    </row>
    <row r="160" spans="1:13" x14ac:dyDescent="0.25">
      <c r="H160" s="135" t="str">
        <f>UserName[[#This Row],[Username]]&amp;I160</f>
        <v>V25MSAEED14Jun</v>
      </c>
      <c r="I160" s="129" t="str">
        <f t="shared" si="11"/>
        <v>Jun</v>
      </c>
      <c r="J160" s="129" t="s">
        <v>11870</v>
      </c>
      <c r="K160" s="4" t="str">
        <f t="shared" si="8"/>
        <v/>
      </c>
      <c r="L160" s="4" t="str">
        <f t="shared" si="9"/>
        <v/>
      </c>
      <c r="M160" s="139" t="str">
        <f t="shared" si="10"/>
        <v/>
      </c>
    </row>
    <row r="161" spans="8:13" x14ac:dyDescent="0.25">
      <c r="H161" s="135" t="str">
        <f>UserName[[#This Row],[Username]]&amp;I161</f>
        <v>V25AKADER6Jun</v>
      </c>
      <c r="I161" s="129" t="str">
        <f t="shared" si="11"/>
        <v>Jun</v>
      </c>
      <c r="J161" s="129" t="s">
        <v>11873</v>
      </c>
      <c r="K161" s="4" t="str">
        <f t="shared" si="8"/>
        <v/>
      </c>
      <c r="L161" s="4" t="str">
        <f t="shared" si="9"/>
        <v/>
      </c>
      <c r="M161" s="139" t="str">
        <f t="shared" si="10"/>
        <v/>
      </c>
    </row>
    <row r="162" spans="8:13" x14ac:dyDescent="0.25">
      <c r="H162" s="135" t="str">
        <f>UserName[[#This Row],[Username]]&amp;I162</f>
        <v>V25AMOHAMED127Jun</v>
      </c>
      <c r="I162" s="129" t="str">
        <f t="shared" si="11"/>
        <v>Jun</v>
      </c>
      <c r="J162" s="129" t="s">
        <v>11876</v>
      </c>
      <c r="K162" s="4" t="str">
        <f t="shared" si="8"/>
        <v/>
      </c>
      <c r="L162" s="4" t="str">
        <f t="shared" si="9"/>
        <v/>
      </c>
      <c r="M162" s="139" t="str">
        <f t="shared" si="10"/>
        <v/>
      </c>
    </row>
    <row r="163" spans="8:13" x14ac:dyDescent="0.25">
      <c r="H163" s="135" t="str">
        <f>UserName[[#This Row],[Username]]&amp;I163</f>
        <v>V25AMOHAMED126Jun</v>
      </c>
      <c r="I163" s="129" t="str">
        <f t="shared" si="11"/>
        <v>Jun</v>
      </c>
      <c r="J163" s="129" t="s">
        <v>11879</v>
      </c>
      <c r="K163" s="4" t="str">
        <f t="shared" si="8"/>
        <v/>
      </c>
      <c r="L163" s="4" t="str">
        <f t="shared" si="9"/>
        <v/>
      </c>
      <c r="M163" s="139" t="str">
        <f t="shared" si="10"/>
        <v/>
      </c>
    </row>
    <row r="164" spans="8:13" x14ac:dyDescent="0.25">
      <c r="H164" s="135" t="str">
        <f>UserName[[#This Row],[Username]]&amp;I164</f>
        <v>V25ABAKRY1Jun</v>
      </c>
      <c r="I164" s="129" t="str">
        <f t="shared" si="11"/>
        <v>Jun</v>
      </c>
      <c r="J164" s="129" t="s">
        <v>11882</v>
      </c>
      <c r="K164" s="4" t="str">
        <f t="shared" si="8"/>
        <v/>
      </c>
      <c r="L164" s="4" t="str">
        <f t="shared" si="9"/>
        <v/>
      </c>
      <c r="M164" s="139" t="str">
        <f t="shared" si="10"/>
        <v/>
      </c>
    </row>
    <row r="165" spans="8:13" x14ac:dyDescent="0.25">
      <c r="H165" s="135" t="str">
        <f>UserName[[#This Row],[Username]]&amp;I165</f>
        <v>V25AALLAH18Jun</v>
      </c>
      <c r="I165" s="129" t="str">
        <f t="shared" si="11"/>
        <v>Jun</v>
      </c>
      <c r="J165" s="129" t="s">
        <v>11885</v>
      </c>
      <c r="K165" s="4" t="str">
        <f t="shared" si="8"/>
        <v/>
      </c>
      <c r="L165" s="4" t="str">
        <f t="shared" si="9"/>
        <v/>
      </c>
      <c r="M165" s="139" t="str">
        <f t="shared" si="10"/>
        <v/>
      </c>
    </row>
    <row r="166" spans="8:13" x14ac:dyDescent="0.25">
      <c r="H166" s="135" t="str">
        <f>UserName[[#This Row],[Username]]&amp;I166</f>
        <v>V25RHASSAN6Jun</v>
      </c>
      <c r="I166" s="129" t="str">
        <f t="shared" si="11"/>
        <v>Jun</v>
      </c>
      <c r="J166" s="129" t="s">
        <v>11888</v>
      </c>
      <c r="K166" s="4" t="str">
        <f t="shared" si="8"/>
        <v/>
      </c>
      <c r="L166" s="4" t="str">
        <f t="shared" si="9"/>
        <v/>
      </c>
      <c r="M166" s="139" t="str">
        <f t="shared" si="10"/>
        <v/>
      </c>
    </row>
    <row r="167" spans="8:13" x14ac:dyDescent="0.25">
      <c r="H167" s="135" t="str">
        <f>UserName[[#This Row],[Username]]&amp;I167</f>
        <v>V25DFAHMY1Jun</v>
      </c>
      <c r="I167" s="129" t="str">
        <f t="shared" si="11"/>
        <v>Jun</v>
      </c>
      <c r="J167" s="129" t="s">
        <v>11891</v>
      </c>
      <c r="K167" s="4" t="str">
        <f t="shared" si="8"/>
        <v/>
      </c>
      <c r="L167" s="4" t="str">
        <f t="shared" si="9"/>
        <v/>
      </c>
      <c r="M167" s="139" t="str">
        <f t="shared" si="10"/>
        <v/>
      </c>
    </row>
    <row r="168" spans="8:13" x14ac:dyDescent="0.25">
      <c r="H168" s="135" t="str">
        <f>UserName[[#This Row],[Username]]&amp;I168</f>
        <v>V25HYOUSSEF1Jun</v>
      </c>
      <c r="I168" s="129" t="str">
        <f t="shared" si="11"/>
        <v>Jun</v>
      </c>
      <c r="J168" s="129" t="s">
        <v>11894</v>
      </c>
      <c r="K168" s="4" t="str">
        <f t="shared" si="8"/>
        <v/>
      </c>
      <c r="L168" s="4" t="str">
        <f t="shared" si="9"/>
        <v/>
      </c>
      <c r="M168" s="139" t="str">
        <f t="shared" si="10"/>
        <v/>
      </c>
    </row>
    <row r="169" spans="8:13" x14ac:dyDescent="0.25">
      <c r="H169" s="135" t="str">
        <f>UserName[[#This Row],[Username]]&amp;I169</f>
        <v>V25SSAADJun</v>
      </c>
      <c r="I169" s="129" t="str">
        <f t="shared" si="11"/>
        <v>Jun</v>
      </c>
      <c r="J169" s="129" t="s">
        <v>11897</v>
      </c>
      <c r="K169" s="4" t="str">
        <f t="shared" si="8"/>
        <v/>
      </c>
      <c r="L169" s="4" t="str">
        <f t="shared" si="9"/>
        <v/>
      </c>
      <c r="M169" s="139" t="str">
        <f t="shared" si="10"/>
        <v/>
      </c>
    </row>
    <row r="170" spans="8:13" x14ac:dyDescent="0.25">
      <c r="H170" s="135" t="str">
        <f>UserName[[#This Row],[Username]]&amp;I170</f>
        <v>V25OROSHDYJun</v>
      </c>
      <c r="I170" s="129" t="str">
        <f t="shared" si="11"/>
        <v>Jun</v>
      </c>
      <c r="J170" s="129" t="s">
        <v>11900</v>
      </c>
      <c r="K170" s="4" t="str">
        <f t="shared" si="8"/>
        <v/>
      </c>
      <c r="L170" s="4" t="str">
        <f t="shared" si="9"/>
        <v/>
      </c>
      <c r="M170" s="139" t="str">
        <f t="shared" si="10"/>
        <v/>
      </c>
    </row>
    <row r="171" spans="8:13" x14ac:dyDescent="0.25">
      <c r="H171" s="135" t="str">
        <f>UserName[[#This Row],[Username]]&amp;I171</f>
        <v>V25ARADWAN2Jun</v>
      </c>
      <c r="I171" s="129" t="str">
        <f t="shared" si="11"/>
        <v>Jun</v>
      </c>
      <c r="J171" s="129" t="s">
        <v>11903</v>
      </c>
      <c r="K171" s="4" t="str">
        <f t="shared" si="8"/>
        <v/>
      </c>
      <c r="L171" s="4" t="str">
        <f t="shared" si="9"/>
        <v/>
      </c>
      <c r="M171" s="139" t="str">
        <f t="shared" si="10"/>
        <v/>
      </c>
    </row>
    <row r="172" spans="8:13" x14ac:dyDescent="0.25">
      <c r="H172" s="135" t="str">
        <f>UserName[[#This Row],[Username]]&amp;I172</f>
        <v>V25MRASHWAN1Jun</v>
      </c>
      <c r="I172" s="129" t="str">
        <f t="shared" si="11"/>
        <v>Jun</v>
      </c>
      <c r="J172" s="129" t="s">
        <v>11906</v>
      </c>
      <c r="K172" s="4" t="str">
        <f t="shared" si="8"/>
        <v/>
      </c>
      <c r="L172" s="4" t="str">
        <f t="shared" si="9"/>
        <v/>
      </c>
      <c r="M172" s="139" t="str">
        <f t="shared" si="10"/>
        <v/>
      </c>
    </row>
    <row r="173" spans="8:13" x14ac:dyDescent="0.25">
      <c r="H173" s="135" t="str">
        <f>UserName[[#This Row],[Username]]&amp;I173</f>
        <v>V25MLOTFY3Jun</v>
      </c>
      <c r="I173" s="129" t="str">
        <f t="shared" si="11"/>
        <v>Jun</v>
      </c>
      <c r="J173" s="129" t="s">
        <v>11909</v>
      </c>
      <c r="K173" s="4" t="str">
        <f t="shared" si="8"/>
        <v/>
      </c>
      <c r="L173" s="4" t="str">
        <f t="shared" si="9"/>
        <v/>
      </c>
      <c r="M173" s="139" t="str">
        <f t="shared" si="10"/>
        <v/>
      </c>
    </row>
    <row r="174" spans="8:13" x14ac:dyDescent="0.25">
      <c r="H174" s="135" t="str">
        <f>UserName[[#This Row],[Username]]&amp;I174</f>
        <v>V25YMOSTAFA7Jun</v>
      </c>
      <c r="I174" s="129" t="str">
        <f t="shared" si="11"/>
        <v>Jun</v>
      </c>
      <c r="J174" s="129" t="s">
        <v>11912</v>
      </c>
      <c r="K174" s="4" t="str">
        <f t="shared" si="8"/>
        <v/>
      </c>
      <c r="L174" s="4" t="str">
        <f t="shared" si="9"/>
        <v/>
      </c>
      <c r="M174" s="139" t="str">
        <f t="shared" si="10"/>
        <v/>
      </c>
    </row>
    <row r="175" spans="8:13" x14ac:dyDescent="0.25">
      <c r="H175" s="135" t="str">
        <f>UserName[[#This Row],[Username]]&amp;I175</f>
        <v>V25YNAGUIBJun</v>
      </c>
      <c r="I175" s="129" t="str">
        <f t="shared" si="11"/>
        <v>Jun</v>
      </c>
      <c r="J175" s="129" t="s">
        <v>11915</v>
      </c>
      <c r="K175" s="4" t="str">
        <f t="shared" si="8"/>
        <v/>
      </c>
      <c r="L175" s="4" t="str">
        <f t="shared" si="9"/>
        <v/>
      </c>
      <c r="M175" s="139" t="str">
        <f t="shared" si="10"/>
        <v/>
      </c>
    </row>
    <row r="176" spans="8:13" x14ac:dyDescent="0.25">
      <c r="H176" s="135" t="str">
        <f>UserName[[#This Row],[Username]]&amp;I176</f>
        <v>V25WMOHAMEDJun</v>
      </c>
      <c r="I176" s="129" t="str">
        <f t="shared" si="11"/>
        <v>Jun</v>
      </c>
      <c r="J176" s="129" t="s">
        <v>11919</v>
      </c>
      <c r="K176" s="4" t="str">
        <f t="shared" si="8"/>
        <v/>
      </c>
      <c r="L176" s="4" t="str">
        <f t="shared" si="9"/>
        <v/>
      </c>
      <c r="M176" s="139" t="str">
        <f t="shared" si="10"/>
        <v/>
      </c>
    </row>
    <row r="177" spans="8:13" x14ac:dyDescent="0.25">
      <c r="H177" s="135" t="str">
        <f>UserName[[#This Row],[Username]]&amp;I177</f>
        <v>V25SFOUADJun</v>
      </c>
      <c r="I177" s="129" t="str">
        <f t="shared" si="11"/>
        <v>Jun</v>
      </c>
      <c r="J177" s="129" t="s">
        <v>11923</v>
      </c>
      <c r="K177" s="4" t="str">
        <f t="shared" si="8"/>
        <v/>
      </c>
      <c r="L177" s="4" t="str">
        <f t="shared" si="9"/>
        <v/>
      </c>
      <c r="M177" s="139" t="str">
        <f t="shared" si="10"/>
        <v/>
      </c>
    </row>
    <row r="178" spans="8:13" x14ac:dyDescent="0.25">
      <c r="H178" s="135" t="str">
        <f>UserName[[#This Row],[Username]]&amp;I178</f>
        <v>V25SKAMAL5Jun</v>
      </c>
      <c r="I178" s="129" t="str">
        <f t="shared" si="11"/>
        <v>Jun</v>
      </c>
      <c r="J178" s="129" t="s">
        <v>11926</v>
      </c>
      <c r="K178" s="4" t="str">
        <f t="shared" si="8"/>
        <v/>
      </c>
      <c r="L178" s="4" t="str">
        <f t="shared" si="9"/>
        <v/>
      </c>
      <c r="M178" s="139" t="str">
        <f t="shared" si="10"/>
        <v/>
      </c>
    </row>
    <row r="179" spans="8:13" x14ac:dyDescent="0.25">
      <c r="H179" s="135" t="str">
        <f>UserName[[#This Row],[Username]]&amp;I179</f>
        <v>V25OALI7Jun</v>
      </c>
      <c r="I179" s="129" t="str">
        <f t="shared" si="11"/>
        <v>Jun</v>
      </c>
      <c r="J179" s="129" t="s">
        <v>11929</v>
      </c>
      <c r="K179" s="4" t="str">
        <f t="shared" si="8"/>
        <v/>
      </c>
      <c r="L179" s="4" t="str">
        <f t="shared" si="9"/>
        <v/>
      </c>
      <c r="M179" s="139" t="str">
        <f t="shared" si="10"/>
        <v/>
      </c>
    </row>
    <row r="180" spans="8:13" x14ac:dyDescent="0.25">
      <c r="H180" s="135" t="str">
        <f>UserName[[#This Row],[Username]]&amp;I180</f>
        <v>V25MKAMAL7Jun</v>
      </c>
      <c r="I180" s="129" t="str">
        <f t="shared" si="11"/>
        <v>Jun</v>
      </c>
      <c r="J180" s="129" t="s">
        <v>11932</v>
      </c>
      <c r="K180" s="4" t="str">
        <f t="shared" si="8"/>
        <v/>
      </c>
      <c r="L180" s="4" t="str">
        <f t="shared" si="9"/>
        <v/>
      </c>
      <c r="M180" s="139" t="str">
        <f t="shared" si="10"/>
        <v/>
      </c>
    </row>
    <row r="181" spans="8:13" x14ac:dyDescent="0.25">
      <c r="H181" s="135" t="str">
        <f>UserName[[#This Row],[Username]]&amp;I181</f>
        <v>V25MZIDAN2Jun</v>
      </c>
      <c r="I181" s="129" t="str">
        <f t="shared" si="11"/>
        <v>Jun</v>
      </c>
      <c r="J181" s="129" t="s">
        <v>11935</v>
      </c>
      <c r="K181" s="4" t="str">
        <f t="shared" si="8"/>
        <v/>
      </c>
      <c r="L181" s="4" t="str">
        <f t="shared" si="9"/>
        <v/>
      </c>
      <c r="M181" s="139" t="str">
        <f t="shared" si="10"/>
        <v/>
      </c>
    </row>
    <row r="182" spans="8:13" x14ac:dyDescent="0.25">
      <c r="H182" s="135" t="str">
        <f>UserName[[#This Row],[Username]]&amp;I182</f>
        <v>V25MMAHMOUD53Jun</v>
      </c>
      <c r="I182" s="129" t="str">
        <f t="shared" si="11"/>
        <v>Jun</v>
      </c>
      <c r="J182" s="129" t="s">
        <v>11938</v>
      </c>
      <c r="K182" s="4" t="str">
        <f t="shared" si="8"/>
        <v/>
      </c>
      <c r="L182" s="4" t="str">
        <f t="shared" si="9"/>
        <v/>
      </c>
      <c r="M182" s="139" t="str">
        <f t="shared" si="10"/>
        <v/>
      </c>
    </row>
    <row r="183" spans="8:13" x14ac:dyDescent="0.25">
      <c r="H183" s="135" t="str">
        <f>UserName[[#This Row],[Username]]&amp;I183</f>
        <v>V25MHASSAN33Jun</v>
      </c>
      <c r="I183" s="129" t="str">
        <f t="shared" si="11"/>
        <v>Jun</v>
      </c>
      <c r="J183" s="129" t="s">
        <v>11941</v>
      </c>
      <c r="K183" s="4" t="str">
        <f t="shared" si="8"/>
        <v/>
      </c>
      <c r="L183" s="4" t="str">
        <f t="shared" si="9"/>
        <v/>
      </c>
      <c r="M183" s="139" t="str">
        <f t="shared" si="10"/>
        <v/>
      </c>
    </row>
    <row r="184" spans="8:13" x14ac:dyDescent="0.25">
      <c r="H184" s="135" t="str">
        <f>UserName[[#This Row],[Username]]&amp;I184</f>
        <v>V25LRAZEKJun</v>
      </c>
      <c r="I184" s="129" t="str">
        <f t="shared" si="11"/>
        <v>Jun</v>
      </c>
      <c r="J184" s="129" t="s">
        <v>11944</v>
      </c>
      <c r="K184" s="4" t="str">
        <f t="shared" si="8"/>
        <v/>
      </c>
      <c r="L184" s="4" t="str">
        <f t="shared" si="9"/>
        <v/>
      </c>
      <c r="M184" s="139" t="str">
        <f t="shared" si="10"/>
        <v/>
      </c>
    </row>
    <row r="185" spans="8:13" x14ac:dyDescent="0.25">
      <c r="H185" s="135" t="str">
        <f>UserName[[#This Row],[Username]]&amp;I185</f>
        <v>V25IMOHAMED13Jun</v>
      </c>
      <c r="I185" s="129" t="str">
        <f t="shared" si="11"/>
        <v>Jun</v>
      </c>
      <c r="J185" s="129" t="s">
        <v>11947</v>
      </c>
      <c r="K185" s="4" t="str">
        <f t="shared" si="8"/>
        <v/>
      </c>
      <c r="L185" s="4" t="str">
        <f t="shared" si="9"/>
        <v/>
      </c>
      <c r="M185" s="139" t="str">
        <f t="shared" si="10"/>
        <v/>
      </c>
    </row>
    <row r="186" spans="8:13" x14ac:dyDescent="0.25">
      <c r="H186" s="135" t="str">
        <f>UserName[[#This Row],[Username]]&amp;I186</f>
        <v>V25GHUSSEINJun</v>
      </c>
      <c r="I186" s="129" t="str">
        <f t="shared" si="11"/>
        <v>Jun</v>
      </c>
      <c r="J186" s="129" t="s">
        <v>11950</v>
      </c>
      <c r="K186" s="4" t="str">
        <f t="shared" si="8"/>
        <v/>
      </c>
      <c r="L186" s="4" t="str">
        <f t="shared" si="9"/>
        <v/>
      </c>
      <c r="M186" s="139" t="str">
        <f t="shared" si="10"/>
        <v/>
      </c>
    </row>
    <row r="187" spans="8:13" x14ac:dyDescent="0.25">
      <c r="H187" s="135" t="str">
        <f>UserName[[#This Row],[Username]]&amp;I187</f>
        <v>V25IFAHMY1Jun</v>
      </c>
      <c r="I187" s="129" t="str">
        <f t="shared" si="11"/>
        <v>Jun</v>
      </c>
      <c r="J187" s="129" t="s">
        <v>11953</v>
      </c>
      <c r="K187" s="4" t="str">
        <f t="shared" si="8"/>
        <v/>
      </c>
      <c r="L187" s="4" t="str">
        <f t="shared" si="9"/>
        <v/>
      </c>
      <c r="M187" s="139" t="str">
        <f t="shared" si="10"/>
        <v/>
      </c>
    </row>
    <row r="188" spans="8:13" x14ac:dyDescent="0.25">
      <c r="H188" s="135" t="str">
        <f>UserName[[#This Row],[Username]]&amp;I188</f>
        <v>V25AMOHAMED125Jun</v>
      </c>
      <c r="I188" s="129" t="str">
        <f t="shared" si="11"/>
        <v>Jun</v>
      </c>
      <c r="J188" s="129" t="s">
        <v>11956</v>
      </c>
      <c r="K188" s="4" t="str">
        <f t="shared" si="8"/>
        <v/>
      </c>
      <c r="L188" s="4" t="str">
        <f t="shared" si="9"/>
        <v/>
      </c>
      <c r="M188" s="139" t="str">
        <f t="shared" si="10"/>
        <v/>
      </c>
    </row>
    <row r="189" spans="8:13" x14ac:dyDescent="0.25">
      <c r="H189" s="135" t="str">
        <f>UserName[[#This Row],[Username]]&amp;I189</f>
        <v>V25AKAMAL7Jun</v>
      </c>
      <c r="I189" s="129" t="str">
        <f t="shared" si="11"/>
        <v>Jun</v>
      </c>
      <c r="J189" s="129" t="s">
        <v>11959</v>
      </c>
      <c r="K189" s="4" t="str">
        <f t="shared" si="8"/>
        <v/>
      </c>
      <c r="L189" s="4" t="str">
        <f t="shared" si="9"/>
        <v/>
      </c>
      <c r="M189" s="139" t="str">
        <f t="shared" si="10"/>
        <v/>
      </c>
    </row>
    <row r="190" spans="8:13" x14ac:dyDescent="0.25">
      <c r="H190" s="135" t="str">
        <f>UserName[[#This Row],[Username]]&amp;I190</f>
        <v>V25AGHARABAWYJun</v>
      </c>
      <c r="I190" s="129" t="str">
        <f t="shared" si="11"/>
        <v>Jun</v>
      </c>
      <c r="J190" s="129" t="s">
        <v>11963</v>
      </c>
      <c r="K190" s="4" t="str">
        <f t="shared" si="8"/>
        <v/>
      </c>
      <c r="L190" s="4" t="str">
        <f t="shared" si="9"/>
        <v/>
      </c>
      <c r="M190" s="139" t="str">
        <f t="shared" si="10"/>
        <v/>
      </c>
    </row>
    <row r="191" spans="8:13" x14ac:dyDescent="0.25">
      <c r="H191" s="135" t="str">
        <f>UserName[[#This Row],[Username]]&amp;I191</f>
        <v>V25AFADEELJun</v>
      </c>
      <c r="I191" s="129" t="str">
        <f t="shared" si="11"/>
        <v>Jun</v>
      </c>
      <c r="J191" s="129" t="s">
        <v>11967</v>
      </c>
      <c r="K191" s="4" t="str">
        <f t="shared" si="8"/>
        <v/>
      </c>
      <c r="L191" s="4" t="str">
        <f t="shared" si="9"/>
        <v/>
      </c>
      <c r="M191" s="139" t="str">
        <f t="shared" si="10"/>
        <v/>
      </c>
    </row>
    <row r="192" spans="8:13" x14ac:dyDescent="0.25">
      <c r="H192" s="135" t="str">
        <f>UserName[[#This Row],[Username]]&amp;I192</f>
        <v>V25ADABAAJun</v>
      </c>
      <c r="I192" s="129" t="str">
        <f t="shared" si="11"/>
        <v>Jun</v>
      </c>
      <c r="J192" s="129" t="s">
        <v>11970</v>
      </c>
      <c r="K192" s="4" t="str">
        <f t="shared" si="8"/>
        <v/>
      </c>
      <c r="L192" s="4" t="str">
        <f t="shared" si="9"/>
        <v/>
      </c>
      <c r="M192" s="139" t="str">
        <f t="shared" si="10"/>
        <v/>
      </c>
    </row>
    <row r="193" spans="8:13" x14ac:dyDescent="0.25">
      <c r="H193" s="135" t="str">
        <f>UserName[[#This Row],[Username]]&amp;I193</f>
        <v>V25AGHALWASHJun</v>
      </c>
      <c r="I193" s="129" t="str">
        <f t="shared" si="11"/>
        <v>Jun</v>
      </c>
      <c r="J193" s="129" t="s">
        <v>11973</v>
      </c>
      <c r="K193" s="4" t="str">
        <f t="shared" si="8"/>
        <v/>
      </c>
      <c r="L193" s="4" t="str">
        <f t="shared" si="9"/>
        <v/>
      </c>
      <c r="M193" s="139" t="str">
        <f t="shared" si="10"/>
        <v/>
      </c>
    </row>
    <row r="194" spans="8:13" x14ac:dyDescent="0.25">
      <c r="H194" s="135" t="str">
        <f>UserName[[#This Row],[Username]]&amp;I194</f>
        <v>V25YSADEKJun</v>
      </c>
      <c r="I194" s="129" t="str">
        <f t="shared" si="11"/>
        <v>Jun</v>
      </c>
      <c r="J194" s="129" t="s">
        <v>11976</v>
      </c>
      <c r="K194" s="4" t="str">
        <f t="shared" ref="K194:K257" si="12">_xlfn.IFNA(VLOOKUP(J194,A:B,2,0),"")</f>
        <v/>
      </c>
      <c r="L194" s="4" t="str">
        <f t="shared" ref="L194:L257" si="13">_xlfn.IFNA(VLOOKUP(J194,C:D,2,0),"")</f>
        <v/>
      </c>
      <c r="M194" s="139" t="str">
        <f t="shared" ref="M194:M257" si="14">_xlfn.IFNA(VLOOKUP(J194,E:F,2,0),"")</f>
        <v/>
      </c>
    </row>
    <row r="195" spans="8:13" x14ac:dyDescent="0.25">
      <c r="H195" s="135" t="str">
        <f>UserName[[#This Row],[Username]]&amp;I195</f>
        <v>V25YMOHAMADJun</v>
      </c>
      <c r="I195" s="129" t="str">
        <f t="shared" si="11"/>
        <v>Jun</v>
      </c>
      <c r="J195" s="129" t="s">
        <v>11979</v>
      </c>
      <c r="K195" s="4" t="str">
        <f t="shared" si="12"/>
        <v/>
      </c>
      <c r="L195" s="4" t="str">
        <f t="shared" si="13"/>
        <v/>
      </c>
      <c r="M195" s="139" t="str">
        <f t="shared" si="14"/>
        <v/>
      </c>
    </row>
    <row r="196" spans="8:13" x14ac:dyDescent="0.25">
      <c r="H196" s="135" t="str">
        <f>UserName[[#This Row],[Username]]&amp;I196</f>
        <v>V25NMOHAMED22Jun</v>
      </c>
      <c r="I196" s="129" t="str">
        <f t="shared" ref="I196:I259" si="15">I195</f>
        <v>Jun</v>
      </c>
      <c r="J196" s="129" t="s">
        <v>11982</v>
      </c>
      <c r="K196" s="4" t="str">
        <f t="shared" si="12"/>
        <v/>
      </c>
      <c r="L196" s="4" t="str">
        <f t="shared" si="13"/>
        <v/>
      </c>
      <c r="M196" s="139" t="str">
        <f t="shared" si="14"/>
        <v/>
      </c>
    </row>
    <row r="197" spans="8:13" x14ac:dyDescent="0.25">
      <c r="H197" s="135" t="str">
        <f>UserName[[#This Row],[Username]]&amp;I197</f>
        <v>V25NALI5Jun</v>
      </c>
      <c r="I197" s="129" t="str">
        <f t="shared" si="15"/>
        <v>Jun</v>
      </c>
      <c r="J197" s="129" t="s">
        <v>11986</v>
      </c>
      <c r="K197" s="4" t="str">
        <f t="shared" si="12"/>
        <v/>
      </c>
      <c r="L197" s="4" t="str">
        <f t="shared" si="13"/>
        <v/>
      </c>
      <c r="M197" s="139" t="str">
        <f t="shared" si="14"/>
        <v/>
      </c>
    </row>
    <row r="198" spans="8:13" x14ac:dyDescent="0.25">
      <c r="H198" s="135" t="str">
        <f>UserName[[#This Row],[Username]]&amp;I198</f>
        <v>V25HKAMEL1Jun</v>
      </c>
      <c r="I198" s="129" t="str">
        <f t="shared" si="15"/>
        <v>Jun</v>
      </c>
      <c r="J198" s="129" t="s">
        <v>11989</v>
      </c>
      <c r="K198" s="4" t="str">
        <f t="shared" si="12"/>
        <v/>
      </c>
      <c r="L198" s="4" t="str">
        <f t="shared" si="13"/>
        <v/>
      </c>
      <c r="M198" s="139" t="str">
        <f t="shared" si="14"/>
        <v/>
      </c>
    </row>
    <row r="199" spans="8:13" x14ac:dyDescent="0.25">
      <c r="H199" s="135" t="str">
        <f>UserName[[#This Row],[Username]]&amp;I199</f>
        <v>V25ESAAD2Jun</v>
      </c>
      <c r="I199" s="129" t="str">
        <f t="shared" si="15"/>
        <v>Jun</v>
      </c>
      <c r="J199" s="129" t="s">
        <v>11993</v>
      </c>
      <c r="K199" s="4" t="str">
        <f t="shared" si="12"/>
        <v/>
      </c>
      <c r="L199" s="4" t="str">
        <f t="shared" si="13"/>
        <v/>
      </c>
      <c r="M199" s="139" t="str">
        <f t="shared" si="14"/>
        <v/>
      </c>
    </row>
    <row r="200" spans="8:13" x14ac:dyDescent="0.25">
      <c r="H200" s="135" t="str">
        <f>UserName[[#This Row],[Username]]&amp;I200</f>
        <v>V25ASAYED46Jun</v>
      </c>
      <c r="I200" s="129" t="str">
        <f t="shared" si="15"/>
        <v>Jun</v>
      </c>
      <c r="J200" s="129" t="s">
        <v>11996</v>
      </c>
      <c r="K200" s="4" t="str">
        <f t="shared" si="12"/>
        <v/>
      </c>
      <c r="L200" s="4" t="str">
        <f t="shared" si="13"/>
        <v/>
      </c>
      <c r="M200" s="139" t="str">
        <f t="shared" si="14"/>
        <v/>
      </c>
    </row>
    <row r="201" spans="8:13" x14ac:dyDescent="0.25">
      <c r="H201" s="135" t="str">
        <f>UserName[[#This Row],[Username]]&amp;I201</f>
        <v>V25YHELALJun</v>
      </c>
      <c r="I201" s="129" t="str">
        <f t="shared" si="15"/>
        <v>Jun</v>
      </c>
      <c r="J201" s="129" t="s">
        <v>12000</v>
      </c>
      <c r="K201" s="4" t="str">
        <f t="shared" si="12"/>
        <v/>
      </c>
      <c r="L201" s="4" t="str">
        <f t="shared" si="13"/>
        <v/>
      </c>
      <c r="M201" s="139" t="str">
        <f t="shared" si="14"/>
        <v/>
      </c>
    </row>
    <row r="202" spans="8:13" x14ac:dyDescent="0.25">
      <c r="H202" s="135" t="str">
        <f>UserName[[#This Row],[Username]]&amp;I202</f>
        <v>V25YFATTAH2Jun</v>
      </c>
      <c r="I202" s="129" t="str">
        <f t="shared" si="15"/>
        <v>Jun</v>
      </c>
      <c r="J202" s="129" t="s">
        <v>12003</v>
      </c>
      <c r="K202" s="4" t="str">
        <f t="shared" si="12"/>
        <v/>
      </c>
      <c r="L202" s="4" t="str">
        <f t="shared" si="13"/>
        <v/>
      </c>
      <c r="M202" s="139" t="str">
        <f t="shared" si="14"/>
        <v/>
      </c>
    </row>
    <row r="203" spans="8:13" x14ac:dyDescent="0.25">
      <c r="H203" s="135" t="str">
        <f>UserName[[#This Row],[Username]]&amp;I203</f>
        <v>V25YGHATTASJun</v>
      </c>
      <c r="I203" s="129" t="str">
        <f t="shared" si="15"/>
        <v>Jun</v>
      </c>
      <c r="J203" s="129" t="s">
        <v>12007</v>
      </c>
      <c r="K203" s="4" t="str">
        <f t="shared" si="12"/>
        <v/>
      </c>
      <c r="L203" s="4" t="str">
        <f t="shared" si="13"/>
        <v/>
      </c>
      <c r="M203" s="139" t="str">
        <f t="shared" si="14"/>
        <v/>
      </c>
    </row>
    <row r="204" spans="8:13" x14ac:dyDescent="0.25">
      <c r="H204" s="135" t="str">
        <f>UserName[[#This Row],[Username]]&amp;I204</f>
        <v>V25MNAHAS1Jun</v>
      </c>
      <c r="I204" s="129" t="str">
        <f t="shared" si="15"/>
        <v>Jun</v>
      </c>
      <c r="J204" s="129" t="s">
        <v>12010</v>
      </c>
      <c r="K204" s="4" t="str">
        <f t="shared" si="12"/>
        <v/>
      </c>
      <c r="L204" s="4" t="str">
        <f t="shared" si="13"/>
        <v/>
      </c>
      <c r="M204" s="139" t="str">
        <f t="shared" si="14"/>
        <v/>
      </c>
    </row>
    <row r="205" spans="8:13" x14ac:dyDescent="0.25">
      <c r="H205" s="135" t="str">
        <f>UserName[[#This Row],[Username]]&amp;I205</f>
        <v>V25MMOHAMED103Jun</v>
      </c>
      <c r="I205" s="129" t="str">
        <f t="shared" si="15"/>
        <v>Jun</v>
      </c>
      <c r="J205" s="129" t="s">
        <v>12014</v>
      </c>
      <c r="K205" s="4" t="str">
        <f t="shared" si="12"/>
        <v/>
      </c>
      <c r="L205" s="4" t="str">
        <f t="shared" si="13"/>
        <v/>
      </c>
      <c r="M205" s="139" t="str">
        <f t="shared" si="14"/>
        <v/>
      </c>
    </row>
    <row r="206" spans="8:13" x14ac:dyDescent="0.25">
      <c r="H206" s="135" t="str">
        <f>UserName[[#This Row],[Username]]&amp;I206</f>
        <v>V25MNAEEM1Jun</v>
      </c>
      <c r="I206" s="129" t="str">
        <f t="shared" si="15"/>
        <v>Jun</v>
      </c>
      <c r="J206" s="129" t="s">
        <v>12017</v>
      </c>
      <c r="K206" s="4" t="str">
        <f t="shared" si="12"/>
        <v/>
      </c>
      <c r="L206" s="4" t="str">
        <f t="shared" si="13"/>
        <v/>
      </c>
      <c r="M206" s="139" t="str">
        <f t="shared" si="14"/>
        <v/>
      </c>
    </row>
    <row r="207" spans="8:13" x14ac:dyDescent="0.25">
      <c r="H207" s="135" t="str">
        <f>UserName[[#This Row],[Username]]&amp;I207</f>
        <v>V25MASHAMJun</v>
      </c>
      <c r="I207" s="129" t="str">
        <f t="shared" si="15"/>
        <v>Jun</v>
      </c>
      <c r="J207" s="129" t="s">
        <v>12020</v>
      </c>
      <c r="K207" s="4" t="str">
        <f t="shared" si="12"/>
        <v/>
      </c>
      <c r="L207" s="4" t="str">
        <f t="shared" si="13"/>
        <v/>
      </c>
      <c r="M207" s="139" t="str">
        <f t="shared" si="14"/>
        <v/>
      </c>
    </row>
    <row r="208" spans="8:13" x14ac:dyDescent="0.25">
      <c r="H208" s="135" t="str">
        <f>UserName[[#This Row],[Username]]&amp;I208</f>
        <v>V25ASAEED11Jun</v>
      </c>
      <c r="I208" s="129" t="str">
        <f t="shared" si="15"/>
        <v>Jun</v>
      </c>
      <c r="J208" s="129" t="s">
        <v>12024</v>
      </c>
      <c r="K208" s="4" t="str">
        <f t="shared" si="12"/>
        <v/>
      </c>
      <c r="L208" s="4" t="str">
        <f t="shared" si="13"/>
        <v/>
      </c>
      <c r="M208" s="139" t="str">
        <f t="shared" si="14"/>
        <v/>
      </c>
    </row>
    <row r="209" spans="8:13" x14ac:dyDescent="0.25">
      <c r="H209" s="135" t="str">
        <f>UserName[[#This Row],[Username]]&amp;I209</f>
        <v>V25AMOHAMED88Jun</v>
      </c>
      <c r="I209" s="129" t="str">
        <f t="shared" si="15"/>
        <v>Jun</v>
      </c>
      <c r="J209" s="129" t="s">
        <v>12027</v>
      </c>
      <c r="K209" s="4" t="str">
        <f t="shared" si="12"/>
        <v/>
      </c>
      <c r="L209" s="4" t="str">
        <f t="shared" si="13"/>
        <v/>
      </c>
      <c r="M209" s="139" t="str">
        <f t="shared" si="14"/>
        <v/>
      </c>
    </row>
    <row r="210" spans="8:13" x14ac:dyDescent="0.25">
      <c r="H210" s="135" t="str">
        <f>UserName[[#This Row],[Username]]&amp;I210</f>
        <v>V25AWAHED2Jun</v>
      </c>
      <c r="I210" s="129" t="str">
        <f t="shared" si="15"/>
        <v>Jun</v>
      </c>
      <c r="J210" s="129" t="s">
        <v>12031</v>
      </c>
      <c r="K210" s="4" t="str">
        <f t="shared" si="12"/>
        <v/>
      </c>
      <c r="L210" s="4" t="str">
        <f t="shared" si="13"/>
        <v/>
      </c>
      <c r="M210" s="139" t="str">
        <f t="shared" si="14"/>
        <v/>
      </c>
    </row>
    <row r="211" spans="8:13" x14ac:dyDescent="0.25">
      <c r="H211" s="135" t="str">
        <f>UserName[[#This Row],[Username]]&amp;I211</f>
        <v>V25AMAGDJun</v>
      </c>
      <c r="I211" s="129" t="str">
        <f t="shared" si="15"/>
        <v>Jun</v>
      </c>
      <c r="J211" s="129" t="s">
        <v>12035</v>
      </c>
      <c r="K211" s="4" t="str">
        <f t="shared" si="12"/>
        <v/>
      </c>
      <c r="L211" s="4" t="str">
        <f t="shared" si="13"/>
        <v/>
      </c>
      <c r="M211" s="139" t="str">
        <f t="shared" si="14"/>
        <v/>
      </c>
    </row>
    <row r="212" spans="8:13" x14ac:dyDescent="0.25">
      <c r="H212" s="135" t="str">
        <f>UserName[[#This Row],[Username]]&amp;I212</f>
        <v>V25ARAMADAN11Jun</v>
      </c>
      <c r="I212" s="129" t="str">
        <f t="shared" si="15"/>
        <v>Jun</v>
      </c>
      <c r="J212" s="129" t="s">
        <v>12038</v>
      </c>
      <c r="K212" s="4" t="str">
        <f t="shared" si="12"/>
        <v/>
      </c>
      <c r="L212" s="4" t="str">
        <f t="shared" si="13"/>
        <v/>
      </c>
      <c r="M212" s="139" t="str">
        <f t="shared" si="14"/>
        <v/>
      </c>
    </row>
    <row r="213" spans="8:13" x14ac:dyDescent="0.25">
      <c r="H213" s="135" t="str">
        <f>UserName[[#This Row],[Username]]&amp;I213</f>
        <v>V25ASAMEA2Jun</v>
      </c>
      <c r="I213" s="129" t="str">
        <f t="shared" si="15"/>
        <v>Jun</v>
      </c>
      <c r="J213" s="129" t="s">
        <v>12041</v>
      </c>
      <c r="K213" s="4" t="str">
        <f t="shared" si="12"/>
        <v/>
      </c>
      <c r="L213" s="4" t="str">
        <f t="shared" si="13"/>
        <v/>
      </c>
      <c r="M213" s="139" t="str">
        <f t="shared" si="14"/>
        <v/>
      </c>
    </row>
    <row r="214" spans="8:13" x14ac:dyDescent="0.25">
      <c r="H214" s="135" t="str">
        <f>UserName[[#This Row],[Username]]&amp;I214</f>
        <v>V22MMAGEDJun</v>
      </c>
      <c r="I214" s="129" t="str">
        <f t="shared" si="15"/>
        <v>Jun</v>
      </c>
      <c r="J214" s="129" t="s">
        <v>725</v>
      </c>
      <c r="K214" s="4" t="str">
        <f t="shared" si="12"/>
        <v/>
      </c>
      <c r="L214" s="4" t="str">
        <f t="shared" si="13"/>
        <v/>
      </c>
      <c r="M214" s="139" t="str">
        <f t="shared" si="14"/>
        <v/>
      </c>
    </row>
    <row r="215" spans="8:13" x14ac:dyDescent="0.25">
      <c r="H215" s="135" t="str">
        <f>UserName[[#This Row],[Username]]&amp;I215</f>
        <v>V25YFOUADJun</v>
      </c>
      <c r="I215" s="129" t="str">
        <f t="shared" si="15"/>
        <v>Jun</v>
      </c>
      <c r="J215" s="129" t="s">
        <v>11372</v>
      </c>
      <c r="K215" s="4" t="str">
        <f t="shared" si="12"/>
        <v/>
      </c>
      <c r="L215" s="4" t="str">
        <f t="shared" si="13"/>
        <v/>
      </c>
      <c r="M215" s="139" t="str">
        <f t="shared" si="14"/>
        <v/>
      </c>
    </row>
    <row r="216" spans="8:13" x14ac:dyDescent="0.25">
      <c r="H216" s="135" t="str">
        <f>UserName[[#This Row],[Username]]&amp;I216</f>
        <v>V25MSAYED50Jun</v>
      </c>
      <c r="I216" s="129" t="str">
        <f t="shared" si="15"/>
        <v>Jun</v>
      </c>
      <c r="J216" s="129" t="s">
        <v>11370</v>
      </c>
      <c r="K216" s="4" t="str">
        <f t="shared" si="12"/>
        <v/>
      </c>
      <c r="L216" s="4" t="str">
        <f t="shared" si="13"/>
        <v/>
      </c>
      <c r="M216" s="139" t="str">
        <f t="shared" si="14"/>
        <v/>
      </c>
    </row>
    <row r="217" spans="8:13" x14ac:dyDescent="0.25">
      <c r="H217" s="135" t="str">
        <f>UserName[[#This Row],[Username]]&amp;I217</f>
        <v>V25HGOMAAJun</v>
      </c>
      <c r="I217" s="129" t="str">
        <f t="shared" si="15"/>
        <v>Jun</v>
      </c>
      <c r="J217" s="129" t="s">
        <v>11368</v>
      </c>
      <c r="K217" s="4" t="str">
        <f t="shared" si="12"/>
        <v/>
      </c>
      <c r="L217" s="4" t="str">
        <f t="shared" si="13"/>
        <v/>
      </c>
      <c r="M217" s="139" t="str">
        <f t="shared" si="14"/>
        <v/>
      </c>
    </row>
    <row r="218" spans="8:13" x14ac:dyDescent="0.25">
      <c r="H218" s="135" t="str">
        <f>UserName[[#This Row],[Username]]&amp;I218</f>
        <v>V25EWILLIAMJun</v>
      </c>
      <c r="I218" s="129" t="str">
        <f t="shared" si="15"/>
        <v>Jun</v>
      </c>
      <c r="J218" s="129" t="s">
        <v>11366</v>
      </c>
      <c r="K218" s="4" t="str">
        <f t="shared" si="12"/>
        <v/>
      </c>
      <c r="L218" s="4" t="str">
        <f t="shared" si="13"/>
        <v/>
      </c>
      <c r="M218" s="139" t="str">
        <f t="shared" si="14"/>
        <v/>
      </c>
    </row>
    <row r="219" spans="8:13" x14ac:dyDescent="0.25">
      <c r="H219" s="135" t="str">
        <f>UserName[[#This Row],[Username]]&amp;I219</f>
        <v>V25BBAREHJun</v>
      </c>
      <c r="I219" s="129" t="str">
        <f t="shared" si="15"/>
        <v>Jun</v>
      </c>
      <c r="J219" s="129" t="s">
        <v>11364</v>
      </c>
      <c r="K219" s="4" t="str">
        <f t="shared" si="12"/>
        <v/>
      </c>
      <c r="L219" s="4" t="str">
        <f t="shared" si="13"/>
        <v/>
      </c>
      <c r="M219" s="139" t="str">
        <f t="shared" si="14"/>
        <v/>
      </c>
    </row>
    <row r="220" spans="8:13" x14ac:dyDescent="0.25">
      <c r="H220" s="135" t="str">
        <f>UserName[[#This Row],[Username]]&amp;I220</f>
        <v>V25ZMOHAMEDJun</v>
      </c>
      <c r="I220" s="129" t="str">
        <f t="shared" si="15"/>
        <v>Jun</v>
      </c>
      <c r="J220" s="129" t="s">
        <v>11574</v>
      </c>
      <c r="K220" s="4" t="str">
        <f t="shared" si="12"/>
        <v/>
      </c>
      <c r="L220" s="4" t="str">
        <f t="shared" si="13"/>
        <v/>
      </c>
      <c r="M220" s="139" t="str">
        <f t="shared" si="14"/>
        <v/>
      </c>
    </row>
    <row r="221" spans="8:13" x14ac:dyDescent="0.25">
      <c r="H221" s="135" t="str">
        <f>UserName[[#This Row],[Username]]&amp;I221</f>
        <v>V24KIBRAHIM3Jun</v>
      </c>
      <c r="I221" s="129" t="str">
        <f t="shared" si="15"/>
        <v>Jun</v>
      </c>
      <c r="J221" s="129" t="s">
        <v>12044</v>
      </c>
      <c r="K221" s="4" t="str">
        <f t="shared" si="12"/>
        <v/>
      </c>
      <c r="L221" s="4" t="str">
        <f t="shared" si="13"/>
        <v/>
      </c>
      <c r="M221" s="139" t="str">
        <f t="shared" si="14"/>
        <v/>
      </c>
    </row>
    <row r="222" spans="8:13" x14ac:dyDescent="0.25">
      <c r="H222" s="135" t="str">
        <f>UserName[[#This Row],[Username]]&amp;I222</f>
        <v>V25SSAYED28Jun</v>
      </c>
      <c r="I222" s="129" t="str">
        <f t="shared" si="15"/>
        <v>Jun</v>
      </c>
      <c r="J222" s="129" t="s">
        <v>11360</v>
      </c>
      <c r="K222" s="4" t="str">
        <f t="shared" si="12"/>
        <v/>
      </c>
      <c r="L222" s="4" t="str">
        <f t="shared" si="13"/>
        <v/>
      </c>
      <c r="M222" s="139" t="str">
        <f t="shared" si="14"/>
        <v/>
      </c>
    </row>
    <row r="223" spans="8:13" x14ac:dyDescent="0.25">
      <c r="H223" s="135" t="str">
        <f>UserName[[#This Row],[Username]]&amp;I223</f>
        <v>V24YHAMMAMJun</v>
      </c>
      <c r="I223" s="129" t="str">
        <f t="shared" si="15"/>
        <v>Jun</v>
      </c>
      <c r="J223" s="129" t="s">
        <v>3110</v>
      </c>
      <c r="K223" s="4" t="str">
        <f t="shared" si="12"/>
        <v/>
      </c>
      <c r="L223" s="4" t="str">
        <f t="shared" si="13"/>
        <v/>
      </c>
      <c r="M223" s="139" t="str">
        <f t="shared" si="14"/>
        <v/>
      </c>
    </row>
    <row r="224" spans="8:13" x14ac:dyDescent="0.25">
      <c r="H224" s="135" t="str">
        <f>UserName[[#This Row],[Username]]&amp;I224</f>
        <v>V25ZMAHMOUD1Jun</v>
      </c>
      <c r="I224" s="129" t="str">
        <f t="shared" si="15"/>
        <v>Jun</v>
      </c>
      <c r="J224" s="129" t="s">
        <v>12047</v>
      </c>
      <c r="K224" s="4" t="str">
        <f t="shared" si="12"/>
        <v/>
      </c>
      <c r="L224" s="4" t="str">
        <f t="shared" si="13"/>
        <v/>
      </c>
      <c r="M224" s="139" t="str">
        <f t="shared" si="14"/>
        <v/>
      </c>
    </row>
    <row r="225" spans="8:13" x14ac:dyDescent="0.25">
      <c r="H225" s="135" t="str">
        <f>UserName[[#This Row],[Username]]&amp;I225</f>
        <v>V25EAFIFIJun</v>
      </c>
      <c r="I225" s="129" t="str">
        <f t="shared" si="15"/>
        <v>Jun</v>
      </c>
      <c r="J225" s="129" t="s">
        <v>12050</v>
      </c>
      <c r="K225" s="4" t="str">
        <f t="shared" si="12"/>
        <v/>
      </c>
      <c r="L225" s="4" t="str">
        <f t="shared" si="13"/>
        <v/>
      </c>
      <c r="M225" s="139" t="str">
        <f t="shared" si="14"/>
        <v/>
      </c>
    </row>
    <row r="226" spans="8:13" x14ac:dyDescent="0.25">
      <c r="H226" s="135" t="str">
        <f>UserName[[#This Row],[Username]]&amp;I226</f>
        <v>V25AGHAFFAR2Jun</v>
      </c>
      <c r="I226" s="129" t="str">
        <f t="shared" si="15"/>
        <v>Jun</v>
      </c>
      <c r="J226" s="129" t="s">
        <v>12053</v>
      </c>
      <c r="K226" s="4" t="str">
        <f t="shared" si="12"/>
        <v/>
      </c>
      <c r="L226" s="4" t="str">
        <f t="shared" si="13"/>
        <v/>
      </c>
      <c r="M226" s="139" t="str">
        <f t="shared" si="14"/>
        <v/>
      </c>
    </row>
    <row r="227" spans="8:13" x14ac:dyDescent="0.25">
      <c r="H227" s="135" t="str">
        <f>UserName[[#This Row],[Username]]&amp;I227</f>
        <v>V25YAKHNOUKHJun</v>
      </c>
      <c r="I227" s="129" t="str">
        <f t="shared" si="15"/>
        <v>Jun</v>
      </c>
      <c r="J227" s="129" t="s">
        <v>12057</v>
      </c>
      <c r="K227" s="4" t="str">
        <f t="shared" si="12"/>
        <v/>
      </c>
      <c r="L227" s="4" t="str">
        <f t="shared" si="13"/>
        <v/>
      </c>
      <c r="M227" s="139" t="str">
        <f t="shared" si="14"/>
        <v/>
      </c>
    </row>
    <row r="228" spans="8:13" x14ac:dyDescent="0.25">
      <c r="H228" s="135" t="str">
        <f>UserName[[#This Row],[Username]]&amp;I228</f>
        <v>V25SSHAWQYJun</v>
      </c>
      <c r="I228" s="129" t="str">
        <f t="shared" si="15"/>
        <v>Jun</v>
      </c>
      <c r="J228" s="129" t="s">
        <v>12061</v>
      </c>
      <c r="K228" s="4" t="str">
        <f t="shared" si="12"/>
        <v/>
      </c>
      <c r="L228" s="4" t="str">
        <f t="shared" si="13"/>
        <v/>
      </c>
      <c r="M228" s="139" t="str">
        <f t="shared" si="14"/>
        <v/>
      </c>
    </row>
    <row r="229" spans="8:13" x14ac:dyDescent="0.25">
      <c r="H229" s="135" t="str">
        <f>UserName[[#This Row],[Username]]&amp;I229</f>
        <v>V25NMOSTAFA5Jun</v>
      </c>
      <c r="I229" s="129" t="str">
        <f t="shared" si="15"/>
        <v>Jun</v>
      </c>
      <c r="J229" s="129" t="s">
        <v>12065</v>
      </c>
      <c r="K229" s="4" t="str">
        <f t="shared" si="12"/>
        <v/>
      </c>
      <c r="L229" s="4" t="str">
        <f t="shared" si="13"/>
        <v/>
      </c>
      <c r="M229" s="139" t="str">
        <f t="shared" si="14"/>
        <v/>
      </c>
    </row>
    <row r="230" spans="8:13" x14ac:dyDescent="0.25">
      <c r="H230" s="135" t="str">
        <f>UserName[[#This Row],[Username]]&amp;I230</f>
        <v>V25HTAHAJun</v>
      </c>
      <c r="I230" s="129" t="str">
        <f t="shared" si="15"/>
        <v>Jun</v>
      </c>
      <c r="J230" s="129" t="s">
        <v>12069</v>
      </c>
      <c r="K230" s="4" t="str">
        <f t="shared" si="12"/>
        <v/>
      </c>
      <c r="L230" s="4" t="str">
        <f t="shared" si="13"/>
        <v/>
      </c>
      <c r="M230" s="139" t="str">
        <f t="shared" si="14"/>
        <v/>
      </c>
    </row>
    <row r="231" spans="8:13" x14ac:dyDescent="0.25">
      <c r="H231" s="135" t="str">
        <f>UserName[[#This Row],[Username]]&amp;I231</f>
        <v>V25EMAKAREMJun</v>
      </c>
      <c r="I231" s="129" t="str">
        <f t="shared" si="15"/>
        <v>Jun</v>
      </c>
      <c r="J231" s="129" t="s">
        <v>12072</v>
      </c>
      <c r="K231" s="4" t="str">
        <f t="shared" si="12"/>
        <v/>
      </c>
      <c r="L231" s="4" t="str">
        <f t="shared" si="13"/>
        <v/>
      </c>
      <c r="M231" s="139" t="str">
        <f t="shared" si="14"/>
        <v/>
      </c>
    </row>
    <row r="232" spans="8:13" x14ac:dyDescent="0.25">
      <c r="H232" s="135" t="str">
        <f>UserName[[#This Row],[Username]]&amp;I232</f>
        <v>V25SSAEED8Jun</v>
      </c>
      <c r="I232" s="129" t="str">
        <f t="shared" si="15"/>
        <v>Jun</v>
      </c>
      <c r="J232" s="129" t="s">
        <v>12075</v>
      </c>
      <c r="K232" s="4" t="str">
        <f t="shared" si="12"/>
        <v/>
      </c>
      <c r="L232" s="4" t="str">
        <f t="shared" si="13"/>
        <v/>
      </c>
      <c r="M232" s="139" t="str">
        <f t="shared" si="14"/>
        <v/>
      </c>
    </row>
    <row r="233" spans="8:13" x14ac:dyDescent="0.25">
      <c r="H233" s="135" t="str">
        <f>UserName[[#This Row],[Username]]&amp;I233</f>
        <v>V25SSOROUR1Jun</v>
      </c>
      <c r="I233" s="129" t="str">
        <f t="shared" si="15"/>
        <v>Jun</v>
      </c>
      <c r="J233" s="129" t="s">
        <v>12078</v>
      </c>
      <c r="K233" s="4" t="str">
        <f t="shared" si="12"/>
        <v/>
      </c>
      <c r="L233" s="4" t="str">
        <f t="shared" si="13"/>
        <v/>
      </c>
      <c r="M233" s="139" t="str">
        <f t="shared" si="14"/>
        <v/>
      </c>
    </row>
    <row r="234" spans="8:13" x14ac:dyDescent="0.25">
      <c r="H234" s="135" t="str">
        <f>UserName[[#This Row],[Username]]&amp;I234</f>
        <v>V25RTAWAB1Jun</v>
      </c>
      <c r="I234" s="129" t="str">
        <f t="shared" si="15"/>
        <v>Jun</v>
      </c>
      <c r="J234" s="129" t="s">
        <v>12082</v>
      </c>
      <c r="K234" s="4" t="str">
        <f t="shared" si="12"/>
        <v/>
      </c>
      <c r="L234" s="4" t="str">
        <f t="shared" si="13"/>
        <v/>
      </c>
      <c r="M234" s="139" t="str">
        <f t="shared" si="14"/>
        <v/>
      </c>
    </row>
    <row r="235" spans="8:13" x14ac:dyDescent="0.25">
      <c r="H235" s="135" t="str">
        <f>UserName[[#This Row],[Username]]&amp;I235</f>
        <v>V25NAHMED9Jun</v>
      </c>
      <c r="I235" s="129" t="str">
        <f t="shared" si="15"/>
        <v>Jun</v>
      </c>
      <c r="J235" s="129" t="s">
        <v>12085</v>
      </c>
      <c r="K235" s="4" t="str">
        <f t="shared" si="12"/>
        <v/>
      </c>
      <c r="L235" s="4" t="str">
        <f t="shared" si="13"/>
        <v/>
      </c>
      <c r="M235" s="139" t="str">
        <f t="shared" si="14"/>
        <v/>
      </c>
    </row>
    <row r="236" spans="8:13" x14ac:dyDescent="0.25">
      <c r="H236" s="135" t="str">
        <f>UserName[[#This Row],[Username]]&amp;I236</f>
        <v>V25NFADLJun</v>
      </c>
      <c r="I236" s="129" t="str">
        <f t="shared" si="15"/>
        <v>Jun</v>
      </c>
      <c r="J236" s="129" t="s">
        <v>12089</v>
      </c>
      <c r="K236" s="4" t="str">
        <f t="shared" si="12"/>
        <v/>
      </c>
      <c r="L236" s="4" t="str">
        <f t="shared" si="13"/>
        <v/>
      </c>
      <c r="M236" s="139" t="str">
        <f t="shared" si="14"/>
        <v/>
      </c>
    </row>
    <row r="237" spans="8:13" x14ac:dyDescent="0.25">
      <c r="H237" s="135" t="str">
        <f>UserName[[#This Row],[Username]]&amp;I237</f>
        <v>V25KMOHAMED14Jun</v>
      </c>
      <c r="I237" s="129" t="str">
        <f t="shared" si="15"/>
        <v>Jun</v>
      </c>
      <c r="J237" s="129" t="s">
        <v>12092</v>
      </c>
      <c r="K237" s="4" t="str">
        <f t="shared" si="12"/>
        <v/>
      </c>
      <c r="L237" s="4" t="str">
        <f t="shared" si="13"/>
        <v/>
      </c>
      <c r="M237" s="139" t="str">
        <f t="shared" si="14"/>
        <v/>
      </c>
    </row>
    <row r="238" spans="8:13" x14ac:dyDescent="0.25">
      <c r="H238" s="135" t="str">
        <f>UserName[[#This Row],[Username]]&amp;I238</f>
        <v>V25RMOHAMED23Jun</v>
      </c>
      <c r="I238" s="129" t="str">
        <f t="shared" si="15"/>
        <v>Jun</v>
      </c>
      <c r="J238" s="129" t="s">
        <v>12095</v>
      </c>
      <c r="K238" s="4" t="str">
        <f t="shared" si="12"/>
        <v/>
      </c>
      <c r="L238" s="4" t="str">
        <f t="shared" si="13"/>
        <v/>
      </c>
      <c r="M238" s="139" t="str">
        <f t="shared" si="14"/>
        <v/>
      </c>
    </row>
    <row r="239" spans="8:13" x14ac:dyDescent="0.25">
      <c r="H239" s="135" t="str">
        <f>UserName[[#This Row],[Username]]&amp;I239</f>
        <v>V25NGHANYJun</v>
      </c>
      <c r="I239" s="129" t="str">
        <f t="shared" si="15"/>
        <v>Jun</v>
      </c>
      <c r="J239" s="129" t="s">
        <v>12098</v>
      </c>
      <c r="K239" s="4" t="str">
        <f t="shared" si="12"/>
        <v/>
      </c>
      <c r="L239" s="4" t="str">
        <f t="shared" si="13"/>
        <v/>
      </c>
      <c r="M239" s="139" t="str">
        <f t="shared" si="14"/>
        <v/>
      </c>
    </row>
    <row r="240" spans="8:13" x14ac:dyDescent="0.25">
      <c r="H240" s="135" t="str">
        <f>UserName[[#This Row],[Username]]&amp;I240</f>
        <v>V25MMARIAMJun</v>
      </c>
      <c r="I240" s="129" t="str">
        <f t="shared" si="15"/>
        <v>Jun</v>
      </c>
      <c r="J240" s="129" t="s">
        <v>12101</v>
      </c>
      <c r="K240" s="4" t="str">
        <f t="shared" si="12"/>
        <v/>
      </c>
      <c r="L240" s="4" t="str">
        <f t="shared" si="13"/>
        <v/>
      </c>
      <c r="M240" s="139" t="str">
        <f t="shared" si="14"/>
        <v/>
      </c>
    </row>
    <row r="241" spans="8:13" x14ac:dyDescent="0.25">
      <c r="H241" s="135" t="str">
        <f>UserName[[#This Row],[Username]]&amp;I241</f>
        <v>V25MAKLJun</v>
      </c>
      <c r="I241" s="129" t="str">
        <f t="shared" si="15"/>
        <v>Jun</v>
      </c>
      <c r="J241" s="129" t="s">
        <v>12104</v>
      </c>
      <c r="K241" s="4" t="str">
        <f t="shared" si="12"/>
        <v/>
      </c>
      <c r="L241" s="4" t="str">
        <f t="shared" si="13"/>
        <v/>
      </c>
      <c r="M241" s="139" t="str">
        <f t="shared" si="14"/>
        <v/>
      </c>
    </row>
    <row r="242" spans="8:13" x14ac:dyDescent="0.25">
      <c r="H242" s="135" t="str">
        <f>UserName[[#This Row],[Username]]&amp;I242</f>
        <v>V25HFAROUK1Jun</v>
      </c>
      <c r="I242" s="129" t="str">
        <f t="shared" si="15"/>
        <v>Jun</v>
      </c>
      <c r="J242" s="129" t="s">
        <v>12108</v>
      </c>
      <c r="K242" s="4" t="str">
        <f t="shared" si="12"/>
        <v/>
      </c>
      <c r="L242" s="4" t="str">
        <f t="shared" si="13"/>
        <v/>
      </c>
      <c r="M242" s="139" t="str">
        <f t="shared" si="14"/>
        <v/>
      </c>
    </row>
    <row r="243" spans="8:13" x14ac:dyDescent="0.25">
      <c r="H243" s="135" t="str">
        <f>UserName[[#This Row],[Username]]&amp;I243</f>
        <v>V25HHASSANIEN1Jun</v>
      </c>
      <c r="I243" s="129" t="str">
        <f t="shared" si="15"/>
        <v>Jun</v>
      </c>
      <c r="J243" s="129" t="s">
        <v>12112</v>
      </c>
      <c r="K243" s="4" t="str">
        <f t="shared" si="12"/>
        <v/>
      </c>
      <c r="L243" s="4" t="str">
        <f t="shared" si="13"/>
        <v/>
      </c>
      <c r="M243" s="139" t="str">
        <f t="shared" si="14"/>
        <v/>
      </c>
    </row>
    <row r="244" spans="8:13" x14ac:dyDescent="0.25">
      <c r="H244" s="135" t="str">
        <f>UserName[[#This Row],[Username]]&amp;I244</f>
        <v>V25DMOSTAFAJun</v>
      </c>
      <c r="I244" s="129" t="str">
        <f t="shared" si="15"/>
        <v>Jun</v>
      </c>
      <c r="J244" s="129" t="s">
        <v>12116</v>
      </c>
      <c r="K244" s="4" t="str">
        <f t="shared" si="12"/>
        <v/>
      </c>
      <c r="L244" s="4" t="str">
        <f t="shared" si="13"/>
        <v/>
      </c>
      <c r="M244" s="139" t="str">
        <f t="shared" si="14"/>
        <v/>
      </c>
    </row>
    <row r="245" spans="8:13" x14ac:dyDescent="0.25">
      <c r="H245" s="135" t="str">
        <f>UserName[[#This Row],[Username]]&amp;I245</f>
        <v>V25ASAYED45Jun</v>
      </c>
      <c r="I245" s="129" t="str">
        <f t="shared" si="15"/>
        <v>Jun</v>
      </c>
      <c r="J245" s="129" t="s">
        <v>12119</v>
      </c>
      <c r="K245" s="4" t="str">
        <f t="shared" si="12"/>
        <v/>
      </c>
      <c r="L245" s="4" t="str">
        <f t="shared" si="13"/>
        <v/>
      </c>
      <c r="M245" s="139" t="str">
        <f t="shared" si="14"/>
        <v/>
      </c>
    </row>
    <row r="246" spans="8:13" x14ac:dyDescent="0.25">
      <c r="H246" s="135" t="str">
        <f>UserName[[#This Row],[Username]]&amp;I246</f>
        <v>V25YTHARWATJun</v>
      </c>
      <c r="I246" s="129" t="str">
        <f t="shared" si="15"/>
        <v>Jun</v>
      </c>
      <c r="J246" s="129" t="s">
        <v>12122</v>
      </c>
      <c r="K246" s="4" t="str">
        <f t="shared" si="12"/>
        <v/>
      </c>
      <c r="L246" s="4" t="str">
        <f t="shared" si="13"/>
        <v/>
      </c>
      <c r="M246" s="139" t="str">
        <f t="shared" si="14"/>
        <v/>
      </c>
    </row>
    <row r="247" spans="8:13" x14ac:dyDescent="0.25">
      <c r="H247" s="135" t="str">
        <f>UserName[[#This Row],[Username]]&amp;I247</f>
        <v>V24SHASSAN13Jun</v>
      </c>
      <c r="I247" s="129" t="str">
        <f t="shared" si="15"/>
        <v>Jun</v>
      </c>
      <c r="J247" s="129" t="s">
        <v>3049</v>
      </c>
      <c r="K247" s="4" t="str">
        <f t="shared" si="12"/>
        <v/>
      </c>
      <c r="L247" s="4" t="str">
        <f t="shared" si="13"/>
        <v/>
      </c>
      <c r="M247" s="139" t="str">
        <f t="shared" si="14"/>
        <v/>
      </c>
    </row>
    <row r="248" spans="8:13" x14ac:dyDescent="0.25">
      <c r="H248" s="135" t="str">
        <f>UserName[[#This Row],[Username]]&amp;I248</f>
        <v>V25MMOHAMED37Jun</v>
      </c>
      <c r="I248" s="129" t="str">
        <f t="shared" si="15"/>
        <v>Jun</v>
      </c>
      <c r="J248" s="129" t="s">
        <v>6409</v>
      </c>
      <c r="K248" s="4" t="str">
        <f t="shared" si="12"/>
        <v/>
      </c>
      <c r="L248" s="4" t="str">
        <f t="shared" si="13"/>
        <v/>
      </c>
      <c r="M248" s="139" t="str">
        <f t="shared" si="14"/>
        <v/>
      </c>
    </row>
    <row r="249" spans="8:13" x14ac:dyDescent="0.25">
      <c r="H249" s="135" t="str">
        <f>UserName[[#This Row],[Username]]&amp;I249</f>
        <v>ASAEED15Jun</v>
      </c>
      <c r="I249" s="129" t="str">
        <f t="shared" si="15"/>
        <v>Jun</v>
      </c>
      <c r="J249" s="129" t="s">
        <v>147</v>
      </c>
      <c r="K249" s="4" t="str">
        <f t="shared" si="12"/>
        <v/>
      </c>
      <c r="L249" s="4" t="str">
        <f t="shared" si="13"/>
        <v/>
      </c>
      <c r="M249" s="139" t="str">
        <f t="shared" si="14"/>
        <v/>
      </c>
    </row>
    <row r="250" spans="8:13" x14ac:dyDescent="0.25">
      <c r="H250" s="135" t="str">
        <f>UserName[[#This Row],[Username]]&amp;I250</f>
        <v>V22AMABEDJun</v>
      </c>
      <c r="I250" s="129" t="str">
        <f t="shared" si="15"/>
        <v>Jun</v>
      </c>
      <c r="J250" s="129" t="s">
        <v>532</v>
      </c>
      <c r="K250" s="4" t="str">
        <f t="shared" si="12"/>
        <v/>
      </c>
      <c r="L250" s="4" t="str">
        <f t="shared" si="13"/>
        <v/>
      </c>
      <c r="M250" s="139" t="str">
        <f t="shared" si="14"/>
        <v/>
      </c>
    </row>
    <row r="251" spans="8:13" x14ac:dyDescent="0.25">
      <c r="H251" s="135" t="str">
        <f>UserName[[#This Row],[Username]]&amp;I251</f>
        <v>V22IIBRAHIM15Jun</v>
      </c>
      <c r="I251" s="129" t="str">
        <f t="shared" si="15"/>
        <v>Jun</v>
      </c>
      <c r="J251" s="129" t="s">
        <v>522</v>
      </c>
      <c r="K251" s="4" t="str">
        <f t="shared" si="12"/>
        <v/>
      </c>
      <c r="L251" s="4" t="str">
        <f t="shared" si="13"/>
        <v/>
      </c>
      <c r="M251" s="139" t="str">
        <f t="shared" si="14"/>
        <v/>
      </c>
    </row>
    <row r="252" spans="8:13" x14ac:dyDescent="0.25">
      <c r="H252" s="135" t="str">
        <f>UserName[[#This Row],[Username]]&amp;I252</f>
        <v>V22AZAID4Jun</v>
      </c>
      <c r="I252" s="129" t="str">
        <f t="shared" si="15"/>
        <v>Jun</v>
      </c>
      <c r="J252" s="129" t="s">
        <v>523</v>
      </c>
      <c r="K252" s="4" t="str">
        <f t="shared" si="12"/>
        <v/>
      </c>
      <c r="L252" s="4" t="str">
        <f t="shared" si="13"/>
        <v/>
      </c>
      <c r="M252" s="139" t="str">
        <f t="shared" si="14"/>
        <v/>
      </c>
    </row>
    <row r="253" spans="8:13" x14ac:dyDescent="0.25">
      <c r="H253" s="135" t="str">
        <f>UserName[[#This Row],[Username]]&amp;I253</f>
        <v>V22MAHMED121Jun</v>
      </c>
      <c r="I253" s="129" t="str">
        <f t="shared" si="15"/>
        <v>Jun</v>
      </c>
      <c r="J253" s="129" t="s">
        <v>526</v>
      </c>
      <c r="K253" s="4" t="str">
        <f t="shared" si="12"/>
        <v/>
      </c>
      <c r="L253" s="4" t="str">
        <f t="shared" si="13"/>
        <v/>
      </c>
      <c r="M253" s="139" t="str">
        <f t="shared" si="14"/>
        <v/>
      </c>
    </row>
    <row r="254" spans="8:13" x14ac:dyDescent="0.25">
      <c r="H254" s="135" t="str">
        <f>UserName[[#This Row],[Username]]&amp;I254</f>
        <v>V22MSADEK4Jun</v>
      </c>
      <c r="I254" s="129" t="str">
        <f t="shared" si="15"/>
        <v>Jun</v>
      </c>
      <c r="J254" s="129" t="s">
        <v>527</v>
      </c>
      <c r="K254" s="4" t="str">
        <f t="shared" si="12"/>
        <v/>
      </c>
      <c r="L254" s="4" t="str">
        <f t="shared" si="13"/>
        <v/>
      </c>
      <c r="M254" s="139" t="str">
        <f t="shared" si="14"/>
        <v/>
      </c>
    </row>
    <row r="255" spans="8:13" x14ac:dyDescent="0.25">
      <c r="H255" s="135" t="str">
        <f>UserName[[#This Row],[Username]]&amp;I255</f>
        <v>V22FAHMED10Jun</v>
      </c>
      <c r="I255" s="129" t="str">
        <f t="shared" si="15"/>
        <v>Jun</v>
      </c>
      <c r="J255" s="129" t="s">
        <v>524</v>
      </c>
      <c r="K255" s="4" t="str">
        <f t="shared" si="12"/>
        <v/>
      </c>
      <c r="L255" s="4" t="str">
        <f t="shared" si="13"/>
        <v/>
      </c>
      <c r="M255" s="139" t="str">
        <f t="shared" si="14"/>
        <v/>
      </c>
    </row>
    <row r="256" spans="8:13" x14ac:dyDescent="0.25">
      <c r="H256" s="135" t="str">
        <f>UserName[[#This Row],[Username]]&amp;I256</f>
        <v>V22AAMMAR2Jun</v>
      </c>
      <c r="I256" s="129" t="str">
        <f t="shared" si="15"/>
        <v>Jun</v>
      </c>
      <c r="J256" s="129" t="s">
        <v>525</v>
      </c>
      <c r="K256" s="4" t="str">
        <f t="shared" si="12"/>
        <v/>
      </c>
      <c r="L256" s="4" t="str">
        <f t="shared" si="13"/>
        <v/>
      </c>
      <c r="M256" s="139" t="str">
        <f t="shared" si="14"/>
        <v/>
      </c>
    </row>
    <row r="257" spans="8:13" x14ac:dyDescent="0.25">
      <c r="H257" s="135" t="str">
        <f>UserName[[#This Row],[Username]]&amp;I257</f>
        <v>V22AMONIEM9Jun</v>
      </c>
      <c r="I257" s="129" t="str">
        <f t="shared" si="15"/>
        <v>Jun</v>
      </c>
      <c r="J257" s="129" t="s">
        <v>494</v>
      </c>
      <c r="K257" s="4" t="str">
        <f t="shared" si="12"/>
        <v/>
      </c>
      <c r="L257" s="4" t="str">
        <f t="shared" si="13"/>
        <v/>
      </c>
      <c r="M257" s="139" t="str">
        <f t="shared" si="14"/>
        <v/>
      </c>
    </row>
    <row r="258" spans="8:13" x14ac:dyDescent="0.25">
      <c r="H258" s="135" t="str">
        <f>UserName[[#This Row],[Username]]&amp;I258</f>
        <v>V22BRADYJun</v>
      </c>
      <c r="I258" s="129" t="str">
        <f t="shared" si="15"/>
        <v>Jun</v>
      </c>
      <c r="J258" s="129" t="s">
        <v>495</v>
      </c>
      <c r="K258" s="4" t="str">
        <f t="shared" ref="K258:K321" si="16">_xlfn.IFNA(VLOOKUP(J258,A:B,2,0),"")</f>
        <v/>
      </c>
      <c r="L258" s="4" t="str">
        <f t="shared" ref="L258:L321" si="17">_xlfn.IFNA(VLOOKUP(J258,C:D,2,0),"")</f>
        <v/>
      </c>
      <c r="M258" s="139" t="str">
        <f t="shared" ref="M258:M321" si="18">_xlfn.IFNA(VLOOKUP(J258,E:F,2,0),"")</f>
        <v/>
      </c>
    </row>
    <row r="259" spans="8:13" x14ac:dyDescent="0.25">
      <c r="H259" s="135" t="str">
        <f>UserName[[#This Row],[Username]]&amp;I259</f>
        <v>V22HHUSSEIN7Jun</v>
      </c>
      <c r="I259" s="129" t="str">
        <f t="shared" si="15"/>
        <v>Jun</v>
      </c>
      <c r="J259" s="129" t="s">
        <v>499</v>
      </c>
      <c r="K259" s="4" t="str">
        <f t="shared" si="16"/>
        <v/>
      </c>
      <c r="L259" s="4" t="str">
        <f t="shared" si="17"/>
        <v/>
      </c>
      <c r="M259" s="139" t="str">
        <f t="shared" si="18"/>
        <v/>
      </c>
    </row>
    <row r="260" spans="8:13" x14ac:dyDescent="0.25">
      <c r="H260" s="135" t="str">
        <f>UserName[[#This Row],[Username]]&amp;I260</f>
        <v>V22HGOUDA1Jun</v>
      </c>
      <c r="I260" s="129" t="str">
        <f t="shared" ref="I260:I323" si="19">I259</f>
        <v>Jun</v>
      </c>
      <c r="J260" s="129" t="s">
        <v>500</v>
      </c>
      <c r="K260" s="4" t="str">
        <f t="shared" si="16"/>
        <v/>
      </c>
      <c r="L260" s="4" t="str">
        <f t="shared" si="17"/>
        <v/>
      </c>
      <c r="M260" s="139" t="str">
        <f t="shared" si="18"/>
        <v/>
      </c>
    </row>
    <row r="261" spans="8:13" x14ac:dyDescent="0.25">
      <c r="H261" s="135" t="str">
        <f>UserName[[#This Row],[Username]]&amp;I261</f>
        <v>V22OMOHAMED25Jun</v>
      </c>
      <c r="I261" s="129" t="str">
        <f t="shared" si="19"/>
        <v>Jun</v>
      </c>
      <c r="J261" s="129" t="s">
        <v>497</v>
      </c>
      <c r="K261" s="4" t="str">
        <f t="shared" si="16"/>
        <v/>
      </c>
      <c r="L261" s="4" t="str">
        <f t="shared" si="17"/>
        <v/>
      </c>
      <c r="M261" s="139" t="str">
        <f t="shared" si="18"/>
        <v/>
      </c>
    </row>
    <row r="262" spans="8:13" x14ac:dyDescent="0.25">
      <c r="H262" s="135" t="str">
        <f>UserName[[#This Row],[Username]]&amp;I262</f>
        <v>V22MALI59Jun</v>
      </c>
      <c r="I262" s="129" t="str">
        <f t="shared" si="19"/>
        <v>Jun</v>
      </c>
      <c r="J262" s="129" t="s">
        <v>498</v>
      </c>
      <c r="K262" s="4" t="str">
        <f t="shared" si="16"/>
        <v/>
      </c>
      <c r="L262" s="4" t="str">
        <f t="shared" si="17"/>
        <v/>
      </c>
      <c r="M262" s="139" t="str">
        <f t="shared" si="18"/>
        <v/>
      </c>
    </row>
    <row r="263" spans="8:13" x14ac:dyDescent="0.25">
      <c r="H263" s="135" t="str">
        <f>UserName[[#This Row],[Username]]&amp;I263</f>
        <v>V22SALI19Jun</v>
      </c>
      <c r="I263" s="129" t="str">
        <f t="shared" si="19"/>
        <v>Jun</v>
      </c>
      <c r="J263" s="129" t="s">
        <v>490</v>
      </c>
      <c r="K263" s="4" t="str">
        <f t="shared" si="16"/>
        <v/>
      </c>
      <c r="L263" s="4" t="str">
        <f t="shared" si="17"/>
        <v/>
      </c>
      <c r="M263" s="139" t="str">
        <f t="shared" si="18"/>
        <v/>
      </c>
    </row>
    <row r="264" spans="8:13" x14ac:dyDescent="0.25">
      <c r="H264" s="135" t="str">
        <f>UserName[[#This Row],[Username]]&amp;I264</f>
        <v>V22GALI4Jun</v>
      </c>
      <c r="I264" s="129" t="str">
        <f t="shared" si="19"/>
        <v>Jun</v>
      </c>
      <c r="J264" s="129" t="s">
        <v>491</v>
      </c>
      <c r="K264" s="4" t="str">
        <f t="shared" si="16"/>
        <v/>
      </c>
      <c r="L264" s="4" t="str">
        <f t="shared" si="17"/>
        <v/>
      </c>
      <c r="M264" s="139" t="str">
        <f t="shared" si="18"/>
        <v/>
      </c>
    </row>
    <row r="265" spans="8:13" x14ac:dyDescent="0.25">
      <c r="H265" s="135" t="str">
        <f>UserName[[#This Row],[Username]]&amp;I265</f>
        <v>V22MKOTBJun</v>
      </c>
      <c r="I265" s="129" t="str">
        <f t="shared" si="19"/>
        <v>Jun</v>
      </c>
      <c r="J265" s="129" t="s">
        <v>492</v>
      </c>
      <c r="K265" s="4" t="str">
        <f t="shared" si="16"/>
        <v/>
      </c>
      <c r="L265" s="4" t="str">
        <f t="shared" si="17"/>
        <v/>
      </c>
      <c r="M265" s="139" t="str">
        <f t="shared" si="18"/>
        <v/>
      </c>
    </row>
    <row r="266" spans="8:13" x14ac:dyDescent="0.25">
      <c r="H266" s="135" t="str">
        <f>UserName[[#This Row],[Username]]&amp;I266</f>
        <v>V22AHASSAN16Jun</v>
      </c>
      <c r="I266" s="129" t="str">
        <f t="shared" si="19"/>
        <v>Jun</v>
      </c>
      <c r="J266" s="129" t="s">
        <v>501</v>
      </c>
      <c r="K266" s="4" t="str">
        <f t="shared" si="16"/>
        <v/>
      </c>
      <c r="L266" s="4" t="str">
        <f t="shared" si="17"/>
        <v/>
      </c>
      <c r="M266" s="139" t="str">
        <f t="shared" si="18"/>
        <v/>
      </c>
    </row>
    <row r="267" spans="8:13" x14ac:dyDescent="0.25">
      <c r="H267" s="135" t="str">
        <f>UserName[[#This Row],[Username]]&amp;I267</f>
        <v>V22ASALEH13Jun</v>
      </c>
      <c r="I267" s="129" t="str">
        <f t="shared" si="19"/>
        <v>Jun</v>
      </c>
      <c r="J267" s="129" t="s">
        <v>531</v>
      </c>
      <c r="K267" s="4" t="str">
        <f t="shared" si="16"/>
        <v/>
      </c>
      <c r="L267" s="4" t="str">
        <f t="shared" si="17"/>
        <v/>
      </c>
      <c r="M267" s="139" t="str">
        <f t="shared" si="18"/>
        <v/>
      </c>
    </row>
    <row r="268" spans="8:13" x14ac:dyDescent="0.25">
      <c r="H268" s="135" t="str">
        <f>UserName[[#This Row],[Username]]&amp;I268</f>
        <v>V22MKHALAF2Jun</v>
      </c>
      <c r="I268" s="129" t="str">
        <f t="shared" si="19"/>
        <v>Jun</v>
      </c>
      <c r="J268" s="129" t="s">
        <v>507</v>
      </c>
      <c r="K268" s="4" t="str">
        <f t="shared" si="16"/>
        <v/>
      </c>
      <c r="L268" s="4" t="str">
        <f t="shared" si="17"/>
        <v/>
      </c>
      <c r="M268" s="139" t="str">
        <f t="shared" si="18"/>
        <v/>
      </c>
    </row>
    <row r="269" spans="8:13" x14ac:dyDescent="0.25">
      <c r="H269" s="135" t="str">
        <f>UserName[[#This Row],[Username]]&amp;I269</f>
        <v>V22ROSMAN3Jun</v>
      </c>
      <c r="I269" s="129" t="str">
        <f t="shared" si="19"/>
        <v>Jun</v>
      </c>
      <c r="J269" s="129" t="s">
        <v>533</v>
      </c>
      <c r="K269" s="4" t="str">
        <f t="shared" si="16"/>
        <v/>
      </c>
      <c r="L269" s="4" t="str">
        <f t="shared" si="17"/>
        <v/>
      </c>
      <c r="M269" s="139" t="str">
        <f t="shared" si="18"/>
        <v/>
      </c>
    </row>
    <row r="270" spans="8:13" x14ac:dyDescent="0.25">
      <c r="H270" s="135" t="str">
        <f>UserName[[#This Row],[Username]]&amp;I270</f>
        <v>V22MFEKRY4Jun</v>
      </c>
      <c r="I270" s="129" t="str">
        <f t="shared" si="19"/>
        <v>Jun</v>
      </c>
      <c r="J270" s="129" t="s">
        <v>530</v>
      </c>
      <c r="K270" s="4" t="str">
        <f t="shared" si="16"/>
        <v/>
      </c>
      <c r="L270" s="4" t="str">
        <f t="shared" si="17"/>
        <v/>
      </c>
      <c r="M270" s="139" t="str">
        <f t="shared" si="18"/>
        <v/>
      </c>
    </row>
    <row r="271" spans="8:13" x14ac:dyDescent="0.25">
      <c r="H271" s="135" t="str">
        <f>UserName[[#This Row],[Username]]&amp;I271</f>
        <v>V23HABDALLAH5Jun</v>
      </c>
      <c r="I271" s="129" t="str">
        <f t="shared" si="19"/>
        <v>Jun</v>
      </c>
      <c r="J271" s="129" t="s">
        <v>622</v>
      </c>
      <c r="K271" s="4" t="str">
        <f t="shared" si="16"/>
        <v/>
      </c>
      <c r="L271" s="4" t="str">
        <f t="shared" si="17"/>
        <v/>
      </c>
      <c r="M271" s="139" t="str">
        <f t="shared" si="18"/>
        <v/>
      </c>
    </row>
    <row r="272" spans="8:13" x14ac:dyDescent="0.25">
      <c r="H272" s="135" t="str">
        <f>UserName[[#This Row],[Username]]&amp;I272</f>
        <v>V23AFATTAH8Jun</v>
      </c>
      <c r="I272" s="129" t="str">
        <f t="shared" si="19"/>
        <v>Jun</v>
      </c>
      <c r="J272" s="129" t="s">
        <v>621</v>
      </c>
      <c r="K272" s="4" t="str">
        <f t="shared" si="16"/>
        <v/>
      </c>
      <c r="L272" s="4" t="str">
        <f t="shared" si="17"/>
        <v/>
      </c>
      <c r="M272" s="139" t="str">
        <f t="shared" si="18"/>
        <v/>
      </c>
    </row>
    <row r="273" spans="8:13" x14ac:dyDescent="0.25">
      <c r="H273" s="135" t="str">
        <f>UserName[[#This Row],[Username]]&amp;I273</f>
        <v>V23SSAADJun</v>
      </c>
      <c r="I273" s="129" t="str">
        <f t="shared" si="19"/>
        <v>Jun</v>
      </c>
      <c r="J273" s="129" t="s">
        <v>624</v>
      </c>
      <c r="K273" s="4" t="str">
        <f t="shared" si="16"/>
        <v/>
      </c>
      <c r="L273" s="4" t="str">
        <f t="shared" si="17"/>
        <v/>
      </c>
      <c r="M273" s="139" t="str">
        <f t="shared" si="18"/>
        <v/>
      </c>
    </row>
    <row r="274" spans="8:13" x14ac:dyDescent="0.25">
      <c r="H274" s="135" t="str">
        <f>UserName[[#This Row],[Username]]&amp;I274</f>
        <v>V23MHASHEM2Jun</v>
      </c>
      <c r="I274" s="129" t="str">
        <f t="shared" si="19"/>
        <v>Jun</v>
      </c>
      <c r="J274" s="129" t="s">
        <v>630</v>
      </c>
      <c r="K274" s="4" t="str">
        <f t="shared" si="16"/>
        <v/>
      </c>
      <c r="L274" s="4" t="str">
        <f t="shared" si="17"/>
        <v/>
      </c>
      <c r="M274" s="139" t="str">
        <f t="shared" si="18"/>
        <v/>
      </c>
    </row>
    <row r="275" spans="8:13" x14ac:dyDescent="0.25">
      <c r="H275" s="135" t="str">
        <f>UserName[[#This Row],[Username]]&amp;I275</f>
        <v>V23AOMAR2Jun</v>
      </c>
      <c r="I275" s="129" t="str">
        <f t="shared" si="19"/>
        <v>Jun</v>
      </c>
      <c r="J275" s="129" t="s">
        <v>635</v>
      </c>
      <c r="K275" s="4" t="str">
        <f t="shared" si="16"/>
        <v/>
      </c>
      <c r="L275" s="4" t="str">
        <f t="shared" si="17"/>
        <v/>
      </c>
      <c r="M275" s="139" t="str">
        <f t="shared" si="18"/>
        <v/>
      </c>
    </row>
    <row r="276" spans="8:13" x14ac:dyDescent="0.25">
      <c r="H276" s="135" t="str">
        <f>UserName[[#This Row],[Username]]&amp;I276</f>
        <v>V23MHALIMJun</v>
      </c>
      <c r="I276" s="129" t="str">
        <f t="shared" si="19"/>
        <v>Jun</v>
      </c>
      <c r="J276" s="129" t="s">
        <v>637</v>
      </c>
      <c r="K276" s="4" t="str">
        <f t="shared" si="16"/>
        <v/>
      </c>
      <c r="L276" s="4" t="str">
        <f t="shared" si="17"/>
        <v/>
      </c>
      <c r="M276" s="139" t="str">
        <f t="shared" si="18"/>
        <v/>
      </c>
    </row>
    <row r="277" spans="8:13" x14ac:dyDescent="0.25">
      <c r="H277" s="135" t="str">
        <f>UserName[[#This Row],[Username]]&amp;I277</f>
        <v>V23MHASSANIEN5Jun</v>
      </c>
      <c r="I277" s="129" t="str">
        <f t="shared" si="19"/>
        <v>Jun</v>
      </c>
      <c r="J277" s="129" t="s">
        <v>638</v>
      </c>
      <c r="K277" s="4" t="str">
        <f t="shared" si="16"/>
        <v/>
      </c>
      <c r="L277" s="4" t="str">
        <f t="shared" si="17"/>
        <v/>
      </c>
      <c r="M277" s="139" t="str">
        <f t="shared" si="18"/>
        <v/>
      </c>
    </row>
    <row r="278" spans="8:13" x14ac:dyDescent="0.25">
      <c r="H278" s="135" t="str">
        <f>UserName[[#This Row],[Username]]&amp;I278</f>
        <v>V23RMOSTAFAJun</v>
      </c>
      <c r="I278" s="129" t="str">
        <f t="shared" si="19"/>
        <v>Jun</v>
      </c>
      <c r="J278" s="129" t="s">
        <v>631</v>
      </c>
      <c r="K278" s="4" t="str">
        <f t="shared" si="16"/>
        <v/>
      </c>
      <c r="L278" s="4" t="str">
        <f t="shared" si="17"/>
        <v/>
      </c>
      <c r="M278" s="139" t="str">
        <f t="shared" si="18"/>
        <v/>
      </c>
    </row>
    <row r="279" spans="8:13" x14ac:dyDescent="0.25">
      <c r="H279" s="135" t="str">
        <f>UserName[[#This Row],[Username]]&amp;I279</f>
        <v>V23MHUSSEIN4Jun</v>
      </c>
      <c r="I279" s="129" t="str">
        <f t="shared" si="19"/>
        <v>Jun</v>
      </c>
      <c r="J279" s="129" t="s">
        <v>517</v>
      </c>
      <c r="K279" s="4" t="str">
        <f t="shared" si="16"/>
        <v/>
      </c>
      <c r="L279" s="4" t="str">
        <f t="shared" si="17"/>
        <v/>
      </c>
      <c r="M279" s="139" t="str">
        <f t="shared" si="18"/>
        <v/>
      </c>
    </row>
    <row r="280" spans="8:13" x14ac:dyDescent="0.25">
      <c r="H280" s="135" t="str">
        <f>UserName[[#This Row],[Username]]&amp;I280</f>
        <v>V23AHASSANIENJun</v>
      </c>
      <c r="I280" s="129" t="str">
        <f t="shared" si="19"/>
        <v>Jun</v>
      </c>
      <c r="J280" s="129" t="s">
        <v>518</v>
      </c>
      <c r="K280" s="4" t="str">
        <f t="shared" si="16"/>
        <v/>
      </c>
      <c r="L280" s="4" t="str">
        <f t="shared" si="17"/>
        <v/>
      </c>
      <c r="M280" s="139" t="str">
        <f t="shared" si="18"/>
        <v/>
      </c>
    </row>
    <row r="281" spans="8:13" x14ac:dyDescent="0.25">
      <c r="H281" s="135" t="str">
        <f>UserName[[#This Row],[Username]]&amp;I281</f>
        <v>V22AMOKHTAR3Jun</v>
      </c>
      <c r="I281" s="129" t="str">
        <f t="shared" si="19"/>
        <v>Jun</v>
      </c>
      <c r="J281" s="129" t="s">
        <v>519</v>
      </c>
      <c r="K281" s="4" t="str">
        <f t="shared" si="16"/>
        <v/>
      </c>
      <c r="L281" s="4" t="str">
        <f t="shared" si="17"/>
        <v/>
      </c>
      <c r="M281" s="139" t="str">
        <f t="shared" si="18"/>
        <v/>
      </c>
    </row>
    <row r="282" spans="8:13" x14ac:dyDescent="0.25">
      <c r="H282" s="135" t="str">
        <f>UserName[[#This Row],[Username]]&amp;I282</f>
        <v>V22MNAGY4Jun</v>
      </c>
      <c r="I282" s="129" t="str">
        <f t="shared" si="19"/>
        <v>Jun</v>
      </c>
      <c r="J282" s="129" t="s">
        <v>512</v>
      </c>
      <c r="K282" s="4" t="str">
        <f t="shared" si="16"/>
        <v/>
      </c>
      <c r="L282" s="4" t="str">
        <f t="shared" si="17"/>
        <v/>
      </c>
      <c r="M282" s="139" t="str">
        <f t="shared" si="18"/>
        <v/>
      </c>
    </row>
    <row r="283" spans="8:13" x14ac:dyDescent="0.25">
      <c r="H283" s="135" t="str">
        <f>UserName[[#This Row],[Username]]&amp;I283</f>
        <v>V22OKHALAFALLAHJun</v>
      </c>
      <c r="I283" s="129" t="str">
        <f t="shared" si="19"/>
        <v>Jun</v>
      </c>
      <c r="J283" s="129" t="s">
        <v>511</v>
      </c>
      <c r="K283" s="4" t="str">
        <f t="shared" si="16"/>
        <v/>
      </c>
      <c r="L283" s="4" t="str">
        <f t="shared" si="17"/>
        <v/>
      </c>
      <c r="M283" s="139" t="str">
        <f t="shared" si="18"/>
        <v/>
      </c>
    </row>
    <row r="284" spans="8:13" x14ac:dyDescent="0.25">
      <c r="H284" s="135" t="str">
        <f>UserName[[#This Row],[Username]]&amp;I284</f>
        <v>V22HHASSAN6Jun</v>
      </c>
      <c r="I284" s="129" t="str">
        <f t="shared" si="19"/>
        <v>Jun</v>
      </c>
      <c r="J284" s="129" t="s">
        <v>514</v>
      </c>
      <c r="K284" s="4" t="str">
        <f t="shared" si="16"/>
        <v/>
      </c>
      <c r="L284" s="4" t="str">
        <f t="shared" si="17"/>
        <v/>
      </c>
      <c r="M284" s="139" t="str">
        <f t="shared" si="18"/>
        <v/>
      </c>
    </row>
    <row r="285" spans="8:13" x14ac:dyDescent="0.25">
      <c r="H285" s="135" t="str">
        <f>UserName[[#This Row],[Username]]&amp;I285</f>
        <v>V22YHELALYJun</v>
      </c>
      <c r="I285" s="129" t="str">
        <f t="shared" si="19"/>
        <v>Jun</v>
      </c>
      <c r="J285" s="129" t="s">
        <v>513</v>
      </c>
      <c r="K285" s="4" t="str">
        <f t="shared" si="16"/>
        <v/>
      </c>
      <c r="L285" s="4" t="str">
        <f t="shared" si="17"/>
        <v/>
      </c>
      <c r="M285" s="139" t="str">
        <f t="shared" si="18"/>
        <v/>
      </c>
    </row>
    <row r="286" spans="8:13" x14ac:dyDescent="0.25">
      <c r="H286" s="135" t="str">
        <f>UserName[[#This Row],[Username]]&amp;I286</f>
        <v>V22SSEDDIK2Jun</v>
      </c>
      <c r="I286" s="129" t="str">
        <f t="shared" si="19"/>
        <v>Jun</v>
      </c>
      <c r="J286" s="129" t="s">
        <v>521</v>
      </c>
      <c r="K286" s="4" t="str">
        <f t="shared" si="16"/>
        <v/>
      </c>
      <c r="L286" s="4" t="str">
        <f t="shared" si="17"/>
        <v/>
      </c>
      <c r="M286" s="139" t="str">
        <f t="shared" si="18"/>
        <v/>
      </c>
    </row>
    <row r="287" spans="8:13" x14ac:dyDescent="0.25">
      <c r="H287" s="135" t="str">
        <f>UserName[[#This Row],[Username]]&amp;I287</f>
        <v>V22MABDRABBOJun</v>
      </c>
      <c r="I287" s="129" t="str">
        <f t="shared" si="19"/>
        <v>Jun</v>
      </c>
      <c r="J287" s="129" t="s">
        <v>529</v>
      </c>
      <c r="K287" s="4" t="str">
        <f t="shared" si="16"/>
        <v/>
      </c>
      <c r="L287" s="4" t="str">
        <f t="shared" si="17"/>
        <v/>
      </c>
      <c r="M287" s="139" t="str">
        <f t="shared" si="18"/>
        <v/>
      </c>
    </row>
    <row r="288" spans="8:13" x14ac:dyDescent="0.25">
      <c r="H288" s="135" t="str">
        <f>UserName[[#This Row],[Username]]&amp;I288</f>
        <v>V22SBAHLOULJun</v>
      </c>
      <c r="I288" s="129" t="str">
        <f t="shared" si="19"/>
        <v>Jun</v>
      </c>
      <c r="J288" s="129" t="s">
        <v>528</v>
      </c>
      <c r="K288" s="4" t="str">
        <f t="shared" si="16"/>
        <v/>
      </c>
      <c r="L288" s="4" t="str">
        <f t="shared" si="17"/>
        <v/>
      </c>
      <c r="M288" s="139" t="str">
        <f t="shared" si="18"/>
        <v/>
      </c>
    </row>
    <row r="289" spans="8:13" x14ac:dyDescent="0.25">
      <c r="H289" s="135" t="str">
        <f>UserName[[#This Row],[Username]]&amp;I289</f>
        <v>V23OAHMED10Jun</v>
      </c>
      <c r="I289" s="129" t="str">
        <f t="shared" si="19"/>
        <v>Jun</v>
      </c>
      <c r="J289" s="129" t="s">
        <v>629</v>
      </c>
      <c r="K289" s="4" t="str">
        <f t="shared" si="16"/>
        <v/>
      </c>
      <c r="L289" s="4" t="str">
        <f t="shared" si="17"/>
        <v/>
      </c>
      <c r="M289" s="139" t="str">
        <f t="shared" si="18"/>
        <v/>
      </c>
    </row>
    <row r="290" spans="8:13" x14ac:dyDescent="0.25">
      <c r="H290" s="135" t="str">
        <f>UserName[[#This Row],[Username]]&amp;I290</f>
        <v>V22KYOUSSEFJun</v>
      </c>
      <c r="I290" s="129" t="str">
        <f t="shared" si="19"/>
        <v>Jun</v>
      </c>
      <c r="J290" s="129" t="s">
        <v>510</v>
      </c>
      <c r="K290" s="4" t="str">
        <f t="shared" si="16"/>
        <v/>
      </c>
      <c r="L290" s="4" t="str">
        <f t="shared" si="17"/>
        <v/>
      </c>
      <c r="M290" s="139" t="str">
        <f t="shared" si="18"/>
        <v/>
      </c>
    </row>
    <row r="291" spans="8:13" x14ac:dyDescent="0.25">
      <c r="H291" s="135" t="str">
        <f>UserName[[#This Row],[Username]]&amp;I291</f>
        <v>V21MHAMID66Jun</v>
      </c>
      <c r="I291" s="129" t="str">
        <f t="shared" si="19"/>
        <v>Jun</v>
      </c>
      <c r="J291" s="129" t="s">
        <v>503</v>
      </c>
      <c r="K291" s="4" t="str">
        <f t="shared" si="16"/>
        <v/>
      </c>
      <c r="L291" s="4" t="str">
        <f t="shared" si="17"/>
        <v/>
      </c>
      <c r="M291" s="139" t="str">
        <f t="shared" si="18"/>
        <v/>
      </c>
    </row>
    <row r="292" spans="8:13" x14ac:dyDescent="0.25">
      <c r="H292" s="135" t="str">
        <f>UserName[[#This Row],[Username]]&amp;I292</f>
        <v>V19KDARWISH1Jun</v>
      </c>
      <c r="I292" s="129" t="str">
        <f t="shared" si="19"/>
        <v>Jun</v>
      </c>
      <c r="J292" s="129" t="s">
        <v>534</v>
      </c>
      <c r="K292" s="4" t="str">
        <f t="shared" si="16"/>
        <v/>
      </c>
      <c r="L292" s="4" t="str">
        <f t="shared" si="17"/>
        <v/>
      </c>
      <c r="M292" s="139" t="str">
        <f t="shared" si="18"/>
        <v/>
      </c>
    </row>
    <row r="293" spans="8:13" x14ac:dyDescent="0.25">
      <c r="H293" s="135" t="str">
        <f>UserName[[#This Row],[Username]]&amp;I293</f>
        <v>V24ASAWYJun</v>
      </c>
      <c r="I293" s="129" t="str">
        <f t="shared" si="19"/>
        <v>Jun</v>
      </c>
      <c r="J293" s="129" t="s">
        <v>4134</v>
      </c>
      <c r="K293" s="4" t="str">
        <f t="shared" si="16"/>
        <v/>
      </c>
      <c r="L293" s="4" t="str">
        <f t="shared" si="17"/>
        <v/>
      </c>
      <c r="M293" s="139" t="str">
        <f t="shared" si="18"/>
        <v/>
      </c>
    </row>
    <row r="294" spans="8:13" x14ac:dyDescent="0.25">
      <c r="H294" s="135" t="str">
        <f>UserName[[#This Row],[Username]]&amp;I294</f>
        <v>V19MAZIZ13Jun</v>
      </c>
      <c r="I294" s="129" t="str">
        <f t="shared" si="19"/>
        <v>Jun</v>
      </c>
      <c r="J294" s="129" t="s">
        <v>536</v>
      </c>
      <c r="K294" s="4" t="str">
        <f t="shared" si="16"/>
        <v/>
      </c>
      <c r="L294" s="4" t="str">
        <f t="shared" si="17"/>
        <v/>
      </c>
      <c r="M294" s="139" t="str">
        <f t="shared" si="18"/>
        <v/>
      </c>
    </row>
    <row r="295" spans="8:13" x14ac:dyDescent="0.25">
      <c r="H295" s="135" t="str">
        <f>UserName[[#This Row],[Username]]&amp;I295</f>
        <v>V19MHAMID2Jun</v>
      </c>
      <c r="I295" s="129" t="str">
        <f t="shared" si="19"/>
        <v>Jun</v>
      </c>
      <c r="J295" s="129" t="s">
        <v>537</v>
      </c>
      <c r="K295" s="4" t="str">
        <f t="shared" si="16"/>
        <v/>
      </c>
      <c r="L295" s="4" t="str">
        <f t="shared" si="17"/>
        <v/>
      </c>
      <c r="M295" s="139" t="str">
        <f t="shared" si="18"/>
        <v/>
      </c>
    </row>
    <row r="296" spans="8:13" x14ac:dyDescent="0.25">
      <c r="H296" s="135" t="str">
        <f>UserName[[#This Row],[Username]]&amp;I296</f>
        <v>V18AKASSEM14Jun</v>
      </c>
      <c r="I296" s="129" t="str">
        <f t="shared" si="19"/>
        <v>Jun</v>
      </c>
      <c r="J296" s="129" t="s">
        <v>544</v>
      </c>
      <c r="K296" s="4" t="str">
        <f t="shared" si="16"/>
        <v/>
      </c>
      <c r="L296" s="4" t="str">
        <f t="shared" si="17"/>
        <v/>
      </c>
      <c r="M296" s="139" t="str">
        <f t="shared" si="18"/>
        <v/>
      </c>
    </row>
    <row r="297" spans="8:13" x14ac:dyDescent="0.25">
      <c r="H297" s="135" t="str">
        <f>UserName[[#This Row],[Username]]&amp;I297</f>
        <v>V18IHASHEMJun</v>
      </c>
      <c r="I297" s="129" t="str">
        <f t="shared" si="19"/>
        <v>Jun</v>
      </c>
      <c r="J297" s="129" t="s">
        <v>549</v>
      </c>
      <c r="K297" s="4" t="str">
        <f t="shared" si="16"/>
        <v/>
      </c>
      <c r="L297" s="4" t="str">
        <f t="shared" si="17"/>
        <v/>
      </c>
      <c r="M297" s="139" t="str">
        <f t="shared" si="18"/>
        <v/>
      </c>
    </row>
    <row r="298" spans="8:13" x14ac:dyDescent="0.25">
      <c r="H298" s="135" t="str">
        <f>UserName[[#This Row],[Username]]&amp;I298</f>
        <v>V17ASABBAHJun</v>
      </c>
      <c r="I298" s="129" t="str">
        <f t="shared" si="19"/>
        <v>Jun</v>
      </c>
      <c r="J298" s="129" t="s">
        <v>546</v>
      </c>
      <c r="K298" s="4" t="str">
        <f t="shared" si="16"/>
        <v/>
      </c>
      <c r="L298" s="4" t="str">
        <f t="shared" si="17"/>
        <v/>
      </c>
      <c r="M298" s="139" t="str">
        <f t="shared" si="18"/>
        <v/>
      </c>
    </row>
    <row r="299" spans="8:13" x14ac:dyDescent="0.25">
      <c r="H299" s="135" t="str">
        <f>UserName[[#This Row],[Username]]&amp;I299</f>
        <v>V18MABDELRAHMAN2Jun</v>
      </c>
      <c r="I299" s="129" t="str">
        <f t="shared" si="19"/>
        <v>Jun</v>
      </c>
      <c r="J299" s="129" t="s">
        <v>547</v>
      </c>
      <c r="K299" s="4" t="str">
        <f t="shared" si="16"/>
        <v/>
      </c>
      <c r="L299" s="4" t="str">
        <f t="shared" si="17"/>
        <v/>
      </c>
      <c r="M299" s="139" t="str">
        <f t="shared" si="18"/>
        <v/>
      </c>
    </row>
    <row r="300" spans="8:13" x14ac:dyDescent="0.25">
      <c r="H300" s="135" t="str">
        <f>UserName[[#This Row],[Username]]&amp;I300</f>
        <v>V17ANASRELDINJun</v>
      </c>
      <c r="I300" s="129" t="str">
        <f t="shared" si="19"/>
        <v>Jun</v>
      </c>
      <c r="J300" s="129" t="s">
        <v>2132</v>
      </c>
      <c r="K300" s="4" t="str">
        <f t="shared" si="16"/>
        <v/>
      </c>
      <c r="L300" s="4" t="str">
        <f t="shared" si="17"/>
        <v/>
      </c>
      <c r="M300" s="139" t="str">
        <f t="shared" si="18"/>
        <v/>
      </c>
    </row>
    <row r="301" spans="8:13" x14ac:dyDescent="0.25">
      <c r="H301" s="135" t="str">
        <f>UserName[[#This Row],[Username]]&amp;I301</f>
        <v>V17MFARES3Jun</v>
      </c>
      <c r="I301" s="129" t="str">
        <f t="shared" si="19"/>
        <v>Jun</v>
      </c>
      <c r="J301" s="129" t="s">
        <v>320</v>
      </c>
      <c r="K301" s="4" t="str">
        <f t="shared" si="16"/>
        <v/>
      </c>
      <c r="L301" s="4" t="str">
        <f t="shared" si="17"/>
        <v/>
      </c>
      <c r="M301" s="139" t="str">
        <f t="shared" si="18"/>
        <v/>
      </c>
    </row>
    <row r="302" spans="8:13" x14ac:dyDescent="0.25">
      <c r="H302" s="135" t="str">
        <f>UserName[[#This Row],[Username]]&amp;I302</f>
        <v>V22KGABER1Jun</v>
      </c>
      <c r="I302" s="129" t="str">
        <f t="shared" si="19"/>
        <v>Jun</v>
      </c>
      <c r="J302" s="129" t="s">
        <v>2106</v>
      </c>
      <c r="K302" s="4" t="str">
        <f t="shared" si="16"/>
        <v/>
      </c>
      <c r="L302" s="4" t="str">
        <f t="shared" si="17"/>
        <v/>
      </c>
      <c r="M302" s="139" t="str">
        <f t="shared" si="18"/>
        <v/>
      </c>
    </row>
    <row r="303" spans="8:13" x14ac:dyDescent="0.25">
      <c r="H303" s="135" t="str">
        <f>UserName[[#This Row],[Username]]&amp;I303</f>
        <v>MMOTELEB10Jun</v>
      </c>
      <c r="I303" s="129" t="str">
        <f t="shared" si="19"/>
        <v>Jun</v>
      </c>
      <c r="J303" s="129" t="s">
        <v>319</v>
      </c>
      <c r="K303" s="4" t="str">
        <f t="shared" si="16"/>
        <v/>
      </c>
      <c r="L303" s="4" t="str">
        <f t="shared" si="17"/>
        <v/>
      </c>
      <c r="M303" s="139" t="str">
        <f t="shared" si="18"/>
        <v/>
      </c>
    </row>
    <row r="304" spans="8:13" x14ac:dyDescent="0.25">
      <c r="H304" s="135" t="str">
        <f>UserName[[#This Row],[Username]]&amp;I304</f>
        <v>V14AGHONEIM1Jun</v>
      </c>
      <c r="I304" s="129" t="str">
        <f t="shared" si="19"/>
        <v>Jun</v>
      </c>
      <c r="J304" s="129" t="s">
        <v>318</v>
      </c>
      <c r="K304" s="4" t="str">
        <f t="shared" si="16"/>
        <v/>
      </c>
      <c r="L304" s="4" t="str">
        <f t="shared" si="17"/>
        <v/>
      </c>
      <c r="M304" s="139" t="str">
        <f t="shared" si="18"/>
        <v/>
      </c>
    </row>
    <row r="305" spans="8:13" x14ac:dyDescent="0.25">
      <c r="H305" s="135" t="str">
        <f>UserName[[#This Row],[Username]]&amp;I305</f>
        <v>AALI292Jun</v>
      </c>
      <c r="I305" s="129" t="str">
        <f t="shared" si="19"/>
        <v>Jun</v>
      </c>
      <c r="J305" s="129" t="s">
        <v>545</v>
      </c>
      <c r="K305" s="4" t="str">
        <f t="shared" si="16"/>
        <v/>
      </c>
      <c r="L305" s="4" t="str">
        <f t="shared" si="17"/>
        <v/>
      </c>
      <c r="M305" s="139" t="str">
        <f t="shared" si="18"/>
        <v/>
      </c>
    </row>
    <row r="306" spans="8:13" x14ac:dyDescent="0.25">
      <c r="H306" s="135" t="str">
        <f>UserName[[#This Row],[Username]]&amp;I306</f>
        <v>MBESHNENY3Jun</v>
      </c>
      <c r="I306" s="129" t="str">
        <f t="shared" si="19"/>
        <v>Jun</v>
      </c>
      <c r="J306" s="129" t="s">
        <v>317</v>
      </c>
      <c r="K306" s="4" t="str">
        <f t="shared" si="16"/>
        <v/>
      </c>
      <c r="L306" s="4" t="str">
        <f t="shared" si="17"/>
        <v/>
      </c>
      <c r="M306" s="139" t="str">
        <f t="shared" si="18"/>
        <v/>
      </c>
    </row>
    <row r="307" spans="8:13" x14ac:dyDescent="0.25">
      <c r="H307" s="135" t="str">
        <f>UserName[[#This Row],[Username]]&amp;I307</f>
        <v>HHABIB3Jun</v>
      </c>
      <c r="I307" s="129" t="str">
        <f t="shared" si="19"/>
        <v>Jun</v>
      </c>
      <c r="J307" s="129" t="s">
        <v>316</v>
      </c>
      <c r="K307" s="4" t="str">
        <f t="shared" si="16"/>
        <v/>
      </c>
      <c r="L307" s="4" t="str">
        <f t="shared" si="17"/>
        <v/>
      </c>
      <c r="M307" s="139" t="str">
        <f t="shared" si="18"/>
        <v/>
      </c>
    </row>
    <row r="308" spans="8:13" x14ac:dyDescent="0.25">
      <c r="H308" s="135" t="str">
        <f>UserName[[#This Row],[Username]]&amp;I308</f>
        <v>V24SSAAD7Jun</v>
      </c>
      <c r="I308" s="129" t="str">
        <f t="shared" si="19"/>
        <v>Jun</v>
      </c>
      <c r="J308" s="129" t="s">
        <v>3010</v>
      </c>
      <c r="K308" s="4" t="str">
        <f t="shared" si="16"/>
        <v/>
      </c>
      <c r="L308" s="4" t="str">
        <f t="shared" si="17"/>
        <v/>
      </c>
      <c r="M308" s="139" t="str">
        <f t="shared" si="18"/>
        <v/>
      </c>
    </row>
    <row r="309" spans="8:13" x14ac:dyDescent="0.25">
      <c r="H309" s="135" t="str">
        <f>UserName[[#This Row],[Username]]&amp;I309</f>
        <v>V19ASULTAN2Jun</v>
      </c>
      <c r="I309" s="129" t="str">
        <f t="shared" si="19"/>
        <v>Jun</v>
      </c>
      <c r="J309" s="129" t="s">
        <v>541</v>
      </c>
      <c r="K309" s="4" t="str">
        <f t="shared" si="16"/>
        <v/>
      </c>
      <c r="L309" s="4" t="str">
        <f t="shared" si="17"/>
        <v/>
      </c>
      <c r="M309" s="139" t="str">
        <f t="shared" si="18"/>
        <v/>
      </c>
    </row>
    <row r="310" spans="8:13" x14ac:dyDescent="0.25">
      <c r="H310" s="135" t="str">
        <f>UserName[[#This Row],[Username]]&amp;I310</f>
        <v>V21YMOHAMED134Jun</v>
      </c>
      <c r="I310" s="129" t="str">
        <f t="shared" si="19"/>
        <v>Jun</v>
      </c>
      <c r="J310" s="129" t="s">
        <v>502</v>
      </c>
      <c r="K310" s="4" t="str">
        <f t="shared" si="16"/>
        <v/>
      </c>
      <c r="L310" s="4" t="str">
        <f t="shared" si="17"/>
        <v/>
      </c>
      <c r="M310" s="139" t="str">
        <f t="shared" si="18"/>
        <v/>
      </c>
    </row>
    <row r="311" spans="8:13" x14ac:dyDescent="0.25">
      <c r="H311" s="135" t="str">
        <f>UserName[[#This Row],[Username]]&amp;I311</f>
        <v>V19MAHMED198Jun</v>
      </c>
      <c r="I311" s="129" t="str">
        <f t="shared" si="19"/>
        <v>Jun</v>
      </c>
      <c r="J311" s="129" t="s">
        <v>542</v>
      </c>
      <c r="K311" s="4" t="str">
        <f t="shared" si="16"/>
        <v/>
      </c>
      <c r="L311" s="4" t="str">
        <f t="shared" si="17"/>
        <v/>
      </c>
      <c r="M311" s="139" t="str">
        <f t="shared" si="18"/>
        <v/>
      </c>
    </row>
    <row r="312" spans="8:13" x14ac:dyDescent="0.25">
      <c r="H312" s="135" t="str">
        <f>UserName[[#This Row],[Username]]&amp;I312</f>
        <v>V20SALI38Jun</v>
      </c>
      <c r="I312" s="129" t="str">
        <f t="shared" si="19"/>
        <v>Jun</v>
      </c>
      <c r="J312" s="129" t="s">
        <v>538</v>
      </c>
      <c r="K312" s="4" t="str">
        <f t="shared" si="16"/>
        <v/>
      </c>
      <c r="L312" s="4" t="str">
        <f t="shared" si="17"/>
        <v/>
      </c>
      <c r="M312" s="139" t="str">
        <f t="shared" si="18"/>
        <v/>
      </c>
    </row>
    <row r="313" spans="8:13" x14ac:dyDescent="0.25">
      <c r="H313" s="135" t="str">
        <f>UserName[[#This Row],[Username]]&amp;I313</f>
        <v>V21NMOHAMED158Jun</v>
      </c>
      <c r="I313" s="129" t="str">
        <f t="shared" si="19"/>
        <v>Jun</v>
      </c>
      <c r="J313" s="129" t="s">
        <v>505</v>
      </c>
      <c r="K313" s="4" t="str">
        <f t="shared" si="16"/>
        <v/>
      </c>
      <c r="L313" s="4" t="str">
        <f t="shared" si="17"/>
        <v/>
      </c>
      <c r="M313" s="139" t="str">
        <f t="shared" si="18"/>
        <v/>
      </c>
    </row>
    <row r="314" spans="8:13" x14ac:dyDescent="0.25">
      <c r="H314" s="135" t="str">
        <f>UserName[[#This Row],[Username]]&amp;I314</f>
        <v>V21SDANIAJun</v>
      </c>
      <c r="I314" s="129" t="str">
        <f t="shared" si="19"/>
        <v>Jun</v>
      </c>
      <c r="J314" s="129" t="s">
        <v>558</v>
      </c>
      <c r="K314" s="4" t="str">
        <f t="shared" si="16"/>
        <v/>
      </c>
      <c r="L314" s="4" t="str">
        <f t="shared" si="17"/>
        <v/>
      </c>
      <c r="M314" s="139" t="str">
        <f t="shared" si="18"/>
        <v/>
      </c>
    </row>
    <row r="315" spans="8:13" x14ac:dyDescent="0.25">
      <c r="H315" s="135" t="str">
        <f>UserName[[#This Row],[Username]]&amp;I315</f>
        <v>V21EHAMID5Jun</v>
      </c>
      <c r="I315" s="129" t="str">
        <f t="shared" si="19"/>
        <v>Jun</v>
      </c>
      <c r="J315" s="129" t="s">
        <v>561</v>
      </c>
      <c r="K315" s="4" t="str">
        <f t="shared" si="16"/>
        <v/>
      </c>
      <c r="L315" s="4" t="str">
        <f t="shared" si="17"/>
        <v/>
      </c>
      <c r="M315" s="139" t="str">
        <f t="shared" si="18"/>
        <v/>
      </c>
    </row>
    <row r="316" spans="8:13" x14ac:dyDescent="0.25">
      <c r="H316" s="135" t="str">
        <f>UserName[[#This Row],[Username]]&amp;I316</f>
        <v>V21AAHMED249Jun</v>
      </c>
      <c r="I316" s="129" t="str">
        <f t="shared" si="19"/>
        <v>Jun</v>
      </c>
      <c r="J316" s="129" t="s">
        <v>562</v>
      </c>
      <c r="K316" s="4" t="str">
        <f t="shared" si="16"/>
        <v/>
      </c>
      <c r="L316" s="4" t="str">
        <f t="shared" si="17"/>
        <v/>
      </c>
      <c r="M316" s="139" t="str">
        <f t="shared" si="18"/>
        <v/>
      </c>
    </row>
    <row r="317" spans="8:13" x14ac:dyDescent="0.25">
      <c r="H317" s="135" t="str">
        <f>UserName[[#This Row],[Username]]&amp;I317</f>
        <v>V21NNASSERJun</v>
      </c>
      <c r="I317" s="129" t="str">
        <f t="shared" si="19"/>
        <v>Jun</v>
      </c>
      <c r="J317" s="129" t="s">
        <v>550</v>
      </c>
      <c r="K317" s="4" t="str">
        <f t="shared" si="16"/>
        <v/>
      </c>
      <c r="L317" s="4" t="str">
        <f t="shared" si="17"/>
        <v/>
      </c>
      <c r="M317" s="139" t="str">
        <f t="shared" si="18"/>
        <v/>
      </c>
    </row>
    <row r="318" spans="8:13" x14ac:dyDescent="0.25">
      <c r="H318" s="135" t="str">
        <f>UserName[[#This Row],[Username]]&amp;I318</f>
        <v>V21MSALEM11Jun</v>
      </c>
      <c r="I318" s="129" t="str">
        <f t="shared" si="19"/>
        <v>Jun</v>
      </c>
      <c r="J318" s="129" t="s">
        <v>551</v>
      </c>
      <c r="K318" s="4" t="str">
        <f t="shared" si="16"/>
        <v/>
      </c>
      <c r="L318" s="4" t="str">
        <f t="shared" si="17"/>
        <v/>
      </c>
      <c r="M318" s="139" t="str">
        <f t="shared" si="18"/>
        <v/>
      </c>
    </row>
    <row r="319" spans="8:13" x14ac:dyDescent="0.25">
      <c r="H319" s="135" t="str">
        <f>UserName[[#This Row],[Username]]&amp;I319</f>
        <v>V21MKHALAFALLAH1Jun</v>
      </c>
      <c r="I319" s="129" t="str">
        <f t="shared" si="19"/>
        <v>Jun</v>
      </c>
      <c r="J319" s="129" t="s">
        <v>553</v>
      </c>
      <c r="K319" s="4" t="str">
        <f t="shared" si="16"/>
        <v/>
      </c>
      <c r="L319" s="4" t="str">
        <f t="shared" si="17"/>
        <v/>
      </c>
      <c r="M319" s="139" t="str">
        <f t="shared" si="18"/>
        <v/>
      </c>
    </row>
    <row r="320" spans="8:13" x14ac:dyDescent="0.25">
      <c r="H320" s="135" t="str">
        <f>UserName[[#This Row],[Username]]&amp;I320</f>
        <v>V21ABADAWY3Jun</v>
      </c>
      <c r="I320" s="129" t="str">
        <f t="shared" si="19"/>
        <v>Jun</v>
      </c>
      <c r="J320" s="129" t="s">
        <v>554</v>
      </c>
      <c r="K320" s="4" t="str">
        <f t="shared" si="16"/>
        <v/>
      </c>
      <c r="L320" s="4" t="str">
        <f t="shared" si="17"/>
        <v/>
      </c>
      <c r="M320" s="139" t="str">
        <f t="shared" si="18"/>
        <v/>
      </c>
    </row>
    <row r="321" spans="8:13" x14ac:dyDescent="0.25">
      <c r="H321" s="135" t="str">
        <f>UserName[[#This Row],[Username]]&amp;I321</f>
        <v>V21DFAKHRELDINJun</v>
      </c>
      <c r="I321" s="129" t="str">
        <f t="shared" si="19"/>
        <v>Jun</v>
      </c>
      <c r="J321" s="129" t="s">
        <v>564</v>
      </c>
      <c r="K321" s="4" t="str">
        <f t="shared" si="16"/>
        <v/>
      </c>
      <c r="L321" s="4" t="str">
        <f t="shared" si="17"/>
        <v/>
      </c>
      <c r="M321" s="139" t="str">
        <f t="shared" si="18"/>
        <v/>
      </c>
    </row>
    <row r="322" spans="8:13" x14ac:dyDescent="0.25">
      <c r="H322" s="135" t="str">
        <f>UserName[[#This Row],[Username]]&amp;I322</f>
        <v>V21MSALAM3Jun</v>
      </c>
      <c r="I322" s="129" t="str">
        <f t="shared" si="19"/>
        <v>Jun</v>
      </c>
      <c r="J322" s="129" t="s">
        <v>573</v>
      </c>
      <c r="K322" s="4" t="str">
        <f t="shared" ref="K322:K385" si="20">_xlfn.IFNA(VLOOKUP(J322,A:B,2,0),"")</f>
        <v/>
      </c>
      <c r="L322" s="4" t="str">
        <f t="shared" ref="L322:L385" si="21">_xlfn.IFNA(VLOOKUP(J322,C:D,2,0),"")</f>
        <v/>
      </c>
      <c r="M322" s="139" t="str">
        <f t="shared" ref="M322:M385" si="22">_xlfn.IFNA(VLOOKUP(J322,E:F,2,0),"")</f>
        <v/>
      </c>
    </row>
    <row r="323" spans="8:13" x14ac:dyDescent="0.25">
      <c r="H323" s="135" t="str">
        <f>UserName[[#This Row],[Username]]&amp;I323</f>
        <v>V20HMOHAMED259Jun</v>
      </c>
      <c r="I323" s="129" t="str">
        <f t="shared" si="19"/>
        <v>Jun</v>
      </c>
      <c r="J323" s="129" t="s">
        <v>2167</v>
      </c>
      <c r="K323" s="4" t="str">
        <f t="shared" si="20"/>
        <v/>
      </c>
      <c r="L323" s="4" t="str">
        <f t="shared" si="21"/>
        <v/>
      </c>
      <c r="M323" s="139" t="str">
        <f t="shared" si="22"/>
        <v/>
      </c>
    </row>
    <row r="324" spans="8:13" x14ac:dyDescent="0.25">
      <c r="H324" s="135" t="str">
        <f>UserName[[#This Row],[Username]]&amp;I324</f>
        <v>V20MMOHAMED520Jun</v>
      </c>
      <c r="I324" s="129" t="str">
        <f t="shared" ref="I324:I387" si="23">I323</f>
        <v>Jun</v>
      </c>
      <c r="J324" s="129" t="s">
        <v>567</v>
      </c>
      <c r="K324" s="4" t="str">
        <f t="shared" si="20"/>
        <v/>
      </c>
      <c r="L324" s="4" t="str">
        <f t="shared" si="21"/>
        <v/>
      </c>
      <c r="M324" s="139" t="str">
        <f t="shared" si="22"/>
        <v/>
      </c>
    </row>
    <row r="325" spans="8:13" x14ac:dyDescent="0.25">
      <c r="H325" s="135" t="str">
        <f>UserName[[#This Row],[Username]]&amp;I325</f>
        <v>V20LYOUSSEF1Jun</v>
      </c>
      <c r="I325" s="129" t="str">
        <f t="shared" si="23"/>
        <v>Jun</v>
      </c>
      <c r="J325" s="129" t="s">
        <v>565</v>
      </c>
      <c r="K325" s="4" t="str">
        <f t="shared" si="20"/>
        <v/>
      </c>
      <c r="L325" s="4" t="str">
        <f t="shared" si="21"/>
        <v/>
      </c>
      <c r="M325" s="139" t="str">
        <f t="shared" si="22"/>
        <v/>
      </c>
    </row>
    <row r="326" spans="8:13" x14ac:dyDescent="0.25">
      <c r="H326" s="135" t="str">
        <f>UserName[[#This Row],[Username]]&amp;I326</f>
        <v>V20NTHABTJun</v>
      </c>
      <c r="I326" s="129" t="str">
        <f t="shared" si="23"/>
        <v>Jun</v>
      </c>
      <c r="J326" s="129" t="s">
        <v>566</v>
      </c>
      <c r="K326" s="4" t="str">
        <f t="shared" si="20"/>
        <v/>
      </c>
      <c r="L326" s="4" t="str">
        <f t="shared" si="21"/>
        <v/>
      </c>
      <c r="M326" s="139" t="str">
        <f t="shared" si="22"/>
        <v/>
      </c>
    </row>
    <row r="327" spans="8:13" x14ac:dyDescent="0.25">
      <c r="H327" s="135" t="str">
        <f>UserName[[#This Row],[Username]]&amp;I327</f>
        <v>V20SMOHAMED191Jun</v>
      </c>
      <c r="I327" s="129" t="str">
        <f t="shared" si="23"/>
        <v>Jun</v>
      </c>
      <c r="J327" s="129" t="s">
        <v>571</v>
      </c>
      <c r="K327" s="4" t="str">
        <f t="shared" si="20"/>
        <v/>
      </c>
      <c r="L327" s="4" t="str">
        <f t="shared" si="21"/>
        <v/>
      </c>
      <c r="M327" s="139" t="str">
        <f t="shared" si="22"/>
        <v/>
      </c>
    </row>
    <row r="328" spans="8:13" x14ac:dyDescent="0.25">
      <c r="H328" s="135" t="str">
        <f>UserName[[#This Row],[Username]]&amp;I328</f>
        <v>V20AKAMEL20Jun</v>
      </c>
      <c r="I328" s="129" t="str">
        <f t="shared" si="23"/>
        <v>Jun</v>
      </c>
      <c r="J328" s="129" t="s">
        <v>570</v>
      </c>
      <c r="K328" s="4" t="str">
        <f t="shared" si="20"/>
        <v/>
      </c>
      <c r="L328" s="4" t="str">
        <f t="shared" si="21"/>
        <v/>
      </c>
      <c r="M328" s="139" t="str">
        <f t="shared" si="22"/>
        <v/>
      </c>
    </row>
    <row r="329" spans="8:13" x14ac:dyDescent="0.25">
      <c r="H329" s="135" t="str">
        <f>UserName[[#This Row],[Username]]&amp;I329</f>
        <v>V20AHUSSEIN35Jun</v>
      </c>
      <c r="I329" s="129" t="str">
        <f t="shared" si="23"/>
        <v>Jun</v>
      </c>
      <c r="J329" s="129" t="s">
        <v>540</v>
      </c>
      <c r="K329" s="4" t="str">
        <f t="shared" si="20"/>
        <v/>
      </c>
      <c r="L329" s="4" t="str">
        <f t="shared" si="21"/>
        <v/>
      </c>
      <c r="M329" s="139" t="str">
        <f t="shared" si="22"/>
        <v/>
      </c>
    </row>
    <row r="330" spans="8:13" x14ac:dyDescent="0.25">
      <c r="H330" s="135" t="str">
        <f>UserName[[#This Row],[Username]]&amp;I330</f>
        <v>V20TAHMED10Jun</v>
      </c>
      <c r="I330" s="129" t="str">
        <f t="shared" si="23"/>
        <v>Jun</v>
      </c>
      <c r="J330" s="129" t="s">
        <v>539</v>
      </c>
      <c r="K330" s="4" t="str">
        <f t="shared" si="20"/>
        <v/>
      </c>
      <c r="L330" s="4" t="str">
        <f t="shared" si="21"/>
        <v/>
      </c>
      <c r="M330" s="139" t="str">
        <f t="shared" si="22"/>
        <v/>
      </c>
    </row>
    <row r="331" spans="8:13" x14ac:dyDescent="0.25">
      <c r="H331" s="135" t="str">
        <f>UserName[[#This Row],[Username]]&amp;I331</f>
        <v>V23SMOUSA1Jun</v>
      </c>
      <c r="I331" s="129" t="str">
        <f t="shared" si="23"/>
        <v>Jun</v>
      </c>
      <c r="J331" s="129" t="s">
        <v>627</v>
      </c>
      <c r="K331" s="4" t="str">
        <f t="shared" si="20"/>
        <v/>
      </c>
      <c r="L331" s="4" t="str">
        <f t="shared" si="21"/>
        <v/>
      </c>
      <c r="M331" s="139" t="str">
        <f t="shared" si="22"/>
        <v/>
      </c>
    </row>
    <row r="332" spans="8:13" x14ac:dyDescent="0.25">
      <c r="H332" s="135" t="str">
        <f>UserName[[#This Row],[Username]]&amp;I332</f>
        <v>V19ASEDDIK5Jun</v>
      </c>
      <c r="I332" s="129" t="str">
        <f t="shared" si="23"/>
        <v>Jun</v>
      </c>
      <c r="J332" s="129" t="s">
        <v>535</v>
      </c>
      <c r="K332" s="4" t="str">
        <f t="shared" si="20"/>
        <v/>
      </c>
      <c r="L332" s="4" t="str">
        <f t="shared" si="21"/>
        <v/>
      </c>
      <c r="M332" s="139" t="str">
        <f t="shared" si="22"/>
        <v/>
      </c>
    </row>
    <row r="333" spans="8:13" x14ac:dyDescent="0.25">
      <c r="H333" s="135" t="str">
        <f>UserName[[#This Row],[Username]]&amp;I333</f>
        <v>V23AGAD3Jun</v>
      </c>
      <c r="I333" s="129" t="str">
        <f t="shared" si="23"/>
        <v>Jun</v>
      </c>
      <c r="J333" s="129" t="s">
        <v>651</v>
      </c>
      <c r="K333" s="4" t="str">
        <f t="shared" si="20"/>
        <v/>
      </c>
      <c r="L333" s="4" t="str">
        <f t="shared" si="21"/>
        <v/>
      </c>
      <c r="M333" s="139" t="str">
        <f t="shared" si="22"/>
        <v/>
      </c>
    </row>
    <row r="334" spans="8:13" x14ac:dyDescent="0.25">
      <c r="H334" s="135" t="str">
        <f>UserName[[#This Row],[Username]]&amp;I334</f>
        <v>V24FAHMED4Jun</v>
      </c>
      <c r="I334" s="129" t="str">
        <f t="shared" si="23"/>
        <v>Jun</v>
      </c>
      <c r="J334" s="129" t="s">
        <v>441</v>
      </c>
      <c r="K334" s="4" t="str">
        <f t="shared" si="20"/>
        <v/>
      </c>
      <c r="L334" s="4" t="str">
        <f t="shared" si="21"/>
        <v/>
      </c>
      <c r="M334" s="139" t="str">
        <f t="shared" si="22"/>
        <v/>
      </c>
    </row>
    <row r="335" spans="8:13" x14ac:dyDescent="0.25">
      <c r="H335" s="135" t="str">
        <f>UserName[[#This Row],[Username]]&amp;I335</f>
        <v>V24AFOUAD7Jun</v>
      </c>
      <c r="I335" s="129" t="str">
        <f t="shared" si="23"/>
        <v>Jun</v>
      </c>
      <c r="J335" s="129" t="s">
        <v>444</v>
      </c>
      <c r="K335" s="4" t="str">
        <f t="shared" si="20"/>
        <v/>
      </c>
      <c r="L335" s="4" t="str">
        <f t="shared" si="21"/>
        <v/>
      </c>
      <c r="M335" s="139" t="str">
        <f t="shared" si="22"/>
        <v/>
      </c>
    </row>
    <row r="336" spans="8:13" x14ac:dyDescent="0.25">
      <c r="H336" s="135" t="str">
        <f>UserName[[#This Row],[Username]]&amp;I336</f>
        <v>V24AFARGHALY4Jun</v>
      </c>
      <c r="I336" s="129" t="str">
        <f t="shared" si="23"/>
        <v>Jun</v>
      </c>
      <c r="J336" s="129" t="s">
        <v>446</v>
      </c>
      <c r="K336" s="4" t="str">
        <f t="shared" si="20"/>
        <v/>
      </c>
      <c r="L336" s="4" t="str">
        <f t="shared" si="21"/>
        <v/>
      </c>
      <c r="M336" s="139" t="str">
        <f t="shared" si="22"/>
        <v/>
      </c>
    </row>
    <row r="337" spans="8:13" x14ac:dyDescent="0.25">
      <c r="H337" s="135" t="str">
        <f>UserName[[#This Row],[Username]]&amp;I337</f>
        <v>V24AMONIEM12Jun</v>
      </c>
      <c r="I337" s="129" t="str">
        <f t="shared" si="23"/>
        <v>Jun</v>
      </c>
      <c r="J337" s="129" t="s">
        <v>440</v>
      </c>
      <c r="K337" s="4" t="str">
        <f t="shared" si="20"/>
        <v/>
      </c>
      <c r="L337" s="4" t="str">
        <f t="shared" si="21"/>
        <v/>
      </c>
      <c r="M337" s="139" t="str">
        <f t="shared" si="22"/>
        <v/>
      </c>
    </row>
    <row r="338" spans="8:13" x14ac:dyDescent="0.25">
      <c r="H338" s="135" t="str">
        <f>UserName[[#This Row],[Username]]&amp;I338</f>
        <v>V24AZANATYJun</v>
      </c>
      <c r="I338" s="129" t="str">
        <f t="shared" si="23"/>
        <v>Jun</v>
      </c>
      <c r="J338" s="129" t="s">
        <v>479</v>
      </c>
      <c r="K338" s="4" t="str">
        <f t="shared" si="20"/>
        <v/>
      </c>
      <c r="L338" s="4" t="str">
        <f t="shared" si="21"/>
        <v/>
      </c>
      <c r="M338" s="139" t="str">
        <f t="shared" si="22"/>
        <v/>
      </c>
    </row>
    <row r="339" spans="8:13" x14ac:dyDescent="0.25">
      <c r="H339" s="135" t="str">
        <f>UserName[[#This Row],[Username]]&amp;I339</f>
        <v>V24MTELEBJun</v>
      </c>
      <c r="I339" s="129" t="str">
        <f t="shared" si="23"/>
        <v>Jun</v>
      </c>
      <c r="J339" s="129" t="s">
        <v>480</v>
      </c>
      <c r="K339" s="4" t="str">
        <f t="shared" si="20"/>
        <v/>
      </c>
      <c r="L339" s="4" t="str">
        <f t="shared" si="21"/>
        <v/>
      </c>
      <c r="M339" s="139" t="str">
        <f t="shared" si="22"/>
        <v/>
      </c>
    </row>
    <row r="340" spans="8:13" x14ac:dyDescent="0.25">
      <c r="H340" s="135" t="str">
        <f>UserName[[#This Row],[Username]]&amp;I340</f>
        <v>V24GSAMUELJun</v>
      </c>
      <c r="I340" s="129" t="str">
        <f t="shared" si="23"/>
        <v>Jun</v>
      </c>
      <c r="J340" s="129" t="s">
        <v>478</v>
      </c>
      <c r="K340" s="4" t="str">
        <f t="shared" si="20"/>
        <v/>
      </c>
      <c r="L340" s="4" t="str">
        <f t="shared" si="21"/>
        <v/>
      </c>
      <c r="M340" s="139" t="str">
        <f t="shared" si="22"/>
        <v/>
      </c>
    </row>
    <row r="341" spans="8:13" x14ac:dyDescent="0.25">
      <c r="H341" s="135" t="str">
        <f>UserName[[#This Row],[Username]]&amp;I341</f>
        <v>V24ASAAD8Jun</v>
      </c>
      <c r="I341" s="129" t="str">
        <f t="shared" si="23"/>
        <v>Jun</v>
      </c>
      <c r="J341" s="129" t="s">
        <v>485</v>
      </c>
      <c r="K341" s="4" t="str">
        <f t="shared" si="20"/>
        <v/>
      </c>
      <c r="L341" s="4" t="str">
        <f t="shared" si="21"/>
        <v/>
      </c>
      <c r="M341" s="139" t="str">
        <f t="shared" si="22"/>
        <v/>
      </c>
    </row>
    <row r="342" spans="8:13" x14ac:dyDescent="0.25">
      <c r="H342" s="135" t="str">
        <f>UserName[[#This Row],[Username]]&amp;I342</f>
        <v>V24SDIN2Jun</v>
      </c>
      <c r="I342" s="129" t="str">
        <f t="shared" si="23"/>
        <v>Jun</v>
      </c>
      <c r="J342" s="129" t="s">
        <v>471</v>
      </c>
      <c r="K342" s="4" t="str">
        <f t="shared" si="20"/>
        <v/>
      </c>
      <c r="L342" s="4" t="str">
        <f t="shared" si="21"/>
        <v/>
      </c>
      <c r="M342" s="139" t="str">
        <f t="shared" si="22"/>
        <v/>
      </c>
    </row>
    <row r="343" spans="8:13" x14ac:dyDescent="0.25">
      <c r="H343" s="135" t="str">
        <f>UserName[[#This Row],[Username]]&amp;I343</f>
        <v>V24MWAGIH1Jun</v>
      </c>
      <c r="I343" s="129" t="str">
        <f t="shared" si="23"/>
        <v>Jun</v>
      </c>
      <c r="J343" s="129" t="s">
        <v>467</v>
      </c>
      <c r="K343" s="4" t="str">
        <f t="shared" si="20"/>
        <v/>
      </c>
      <c r="L343" s="4" t="str">
        <f t="shared" si="21"/>
        <v/>
      </c>
      <c r="M343" s="139" t="str">
        <f t="shared" si="22"/>
        <v/>
      </c>
    </row>
    <row r="344" spans="8:13" x14ac:dyDescent="0.25">
      <c r="H344" s="135" t="str">
        <f>UserName[[#This Row],[Username]]&amp;I344</f>
        <v>V24MALI15Jun</v>
      </c>
      <c r="I344" s="129" t="str">
        <f t="shared" si="23"/>
        <v>Jun</v>
      </c>
      <c r="J344" s="129" t="s">
        <v>466</v>
      </c>
      <c r="K344" s="4" t="str">
        <f t="shared" si="20"/>
        <v/>
      </c>
      <c r="L344" s="4" t="str">
        <f t="shared" si="21"/>
        <v/>
      </c>
      <c r="M344" s="139" t="str">
        <f t="shared" si="22"/>
        <v/>
      </c>
    </row>
    <row r="345" spans="8:13" x14ac:dyDescent="0.25">
      <c r="H345" s="135" t="str">
        <f>UserName[[#This Row],[Username]]&amp;I345</f>
        <v>V24AKARIM2Jun</v>
      </c>
      <c r="I345" s="129" t="str">
        <f t="shared" si="23"/>
        <v>Jun</v>
      </c>
      <c r="J345" s="129" t="s">
        <v>376</v>
      </c>
      <c r="K345" s="4" t="str">
        <f t="shared" si="20"/>
        <v/>
      </c>
      <c r="L345" s="4" t="str">
        <f t="shared" si="21"/>
        <v/>
      </c>
      <c r="M345" s="139" t="str">
        <f t="shared" si="22"/>
        <v/>
      </c>
    </row>
    <row r="346" spans="8:13" x14ac:dyDescent="0.25">
      <c r="H346" s="135" t="str">
        <f>UserName[[#This Row],[Username]]&amp;I346</f>
        <v>V24RROSHDYJun</v>
      </c>
      <c r="I346" s="129" t="str">
        <f t="shared" si="23"/>
        <v>Jun</v>
      </c>
      <c r="J346" s="129" t="s">
        <v>379</v>
      </c>
      <c r="K346" s="4" t="str">
        <f t="shared" si="20"/>
        <v/>
      </c>
      <c r="L346" s="4" t="str">
        <f t="shared" si="21"/>
        <v/>
      </c>
      <c r="M346" s="139" t="str">
        <f t="shared" si="22"/>
        <v/>
      </c>
    </row>
    <row r="347" spans="8:13" x14ac:dyDescent="0.25">
      <c r="H347" s="135" t="str">
        <f>UserName[[#This Row],[Username]]&amp;I347</f>
        <v>V24MSALAH3Jun</v>
      </c>
      <c r="I347" s="129" t="str">
        <f t="shared" si="23"/>
        <v>Jun</v>
      </c>
      <c r="J347" s="129" t="s">
        <v>378</v>
      </c>
      <c r="K347" s="4" t="str">
        <f t="shared" si="20"/>
        <v/>
      </c>
      <c r="L347" s="4" t="str">
        <f t="shared" si="21"/>
        <v/>
      </c>
      <c r="M347" s="139" t="str">
        <f t="shared" si="22"/>
        <v/>
      </c>
    </row>
    <row r="348" spans="8:13" x14ac:dyDescent="0.25">
      <c r="H348" s="135" t="str">
        <f>UserName[[#This Row],[Username]]&amp;I348</f>
        <v>V24MALIMJun</v>
      </c>
      <c r="I348" s="129" t="str">
        <f t="shared" si="23"/>
        <v>Jun</v>
      </c>
      <c r="J348" s="129" t="s">
        <v>375</v>
      </c>
      <c r="K348" s="4" t="str">
        <f t="shared" si="20"/>
        <v/>
      </c>
      <c r="L348" s="4" t="str">
        <f t="shared" si="21"/>
        <v/>
      </c>
      <c r="M348" s="139" t="str">
        <f t="shared" si="22"/>
        <v/>
      </c>
    </row>
    <row r="349" spans="8:13" x14ac:dyDescent="0.25">
      <c r="H349" s="135" t="str">
        <f>UserName[[#This Row],[Username]]&amp;I349</f>
        <v>V24HABDO1Jun</v>
      </c>
      <c r="I349" s="129" t="str">
        <f t="shared" si="23"/>
        <v>Jun</v>
      </c>
      <c r="J349" s="129" t="s">
        <v>372</v>
      </c>
      <c r="K349" s="4" t="str">
        <f t="shared" si="20"/>
        <v/>
      </c>
      <c r="L349" s="4" t="str">
        <f t="shared" si="21"/>
        <v/>
      </c>
      <c r="M349" s="139" t="str">
        <f t="shared" si="22"/>
        <v/>
      </c>
    </row>
    <row r="350" spans="8:13" x14ac:dyDescent="0.25">
      <c r="H350" s="135" t="str">
        <f>UserName[[#This Row],[Username]]&amp;I350</f>
        <v>V24HHAMED1Jun</v>
      </c>
      <c r="I350" s="129" t="str">
        <f t="shared" si="23"/>
        <v>Jun</v>
      </c>
      <c r="J350" s="129" t="s">
        <v>374</v>
      </c>
      <c r="K350" s="4" t="str">
        <f t="shared" si="20"/>
        <v/>
      </c>
      <c r="L350" s="4" t="str">
        <f t="shared" si="21"/>
        <v/>
      </c>
      <c r="M350" s="139" t="str">
        <f t="shared" si="22"/>
        <v/>
      </c>
    </row>
    <row r="351" spans="8:13" x14ac:dyDescent="0.25">
      <c r="H351" s="135" t="str">
        <f>UserName[[#This Row],[Username]]&amp;I351</f>
        <v>V24MAHMED27Jun</v>
      </c>
      <c r="I351" s="129" t="str">
        <f t="shared" si="23"/>
        <v>Jun</v>
      </c>
      <c r="J351" s="129" t="s">
        <v>442</v>
      </c>
      <c r="K351" s="4" t="str">
        <f t="shared" si="20"/>
        <v/>
      </c>
      <c r="L351" s="4" t="str">
        <f t="shared" si="21"/>
        <v/>
      </c>
      <c r="M351" s="139" t="str">
        <f t="shared" si="22"/>
        <v/>
      </c>
    </row>
    <row r="352" spans="8:13" x14ac:dyDescent="0.25">
      <c r="H352" s="135" t="str">
        <f>UserName[[#This Row],[Username]]&amp;I352</f>
        <v>V24SMOHAMED11Jun</v>
      </c>
      <c r="I352" s="129" t="str">
        <f t="shared" si="23"/>
        <v>Jun</v>
      </c>
      <c r="J352" s="129" t="s">
        <v>386</v>
      </c>
      <c r="K352" s="4" t="str">
        <f t="shared" si="20"/>
        <v/>
      </c>
      <c r="L352" s="4" t="str">
        <f t="shared" si="21"/>
        <v/>
      </c>
      <c r="M352" s="139" t="str">
        <f t="shared" si="22"/>
        <v/>
      </c>
    </row>
    <row r="353" spans="8:13" x14ac:dyDescent="0.25">
      <c r="H353" s="135" t="str">
        <f>UserName[[#This Row],[Username]]&amp;I353</f>
        <v>V24HHUSSEIN4Jun</v>
      </c>
      <c r="I353" s="129" t="str">
        <f t="shared" si="23"/>
        <v>Jun</v>
      </c>
      <c r="J353" s="129" t="s">
        <v>433</v>
      </c>
      <c r="K353" s="4" t="str">
        <f t="shared" si="20"/>
        <v/>
      </c>
      <c r="L353" s="4" t="str">
        <f t="shared" si="21"/>
        <v/>
      </c>
      <c r="M353" s="139" t="str">
        <f t="shared" si="22"/>
        <v/>
      </c>
    </row>
    <row r="354" spans="8:13" x14ac:dyDescent="0.25">
      <c r="H354" s="135" t="str">
        <f>UserName[[#This Row],[Username]]&amp;I354</f>
        <v>V24AMAREIJun</v>
      </c>
      <c r="I354" s="129" t="str">
        <f t="shared" si="23"/>
        <v>Jun</v>
      </c>
      <c r="J354" s="129" t="s">
        <v>435</v>
      </c>
      <c r="K354" s="4" t="str">
        <f t="shared" si="20"/>
        <v/>
      </c>
      <c r="L354" s="4" t="str">
        <f t="shared" si="21"/>
        <v/>
      </c>
      <c r="M354" s="139" t="str">
        <f t="shared" si="22"/>
        <v/>
      </c>
    </row>
    <row r="355" spans="8:13" x14ac:dyDescent="0.25">
      <c r="H355" s="135" t="str">
        <f>UserName[[#This Row],[Username]]&amp;I355</f>
        <v>V23EHUSSEIN4Jun</v>
      </c>
      <c r="I355" s="129" t="str">
        <f t="shared" si="23"/>
        <v>Jun</v>
      </c>
      <c r="J355" s="129" t="s">
        <v>655</v>
      </c>
      <c r="K355" s="4" t="str">
        <f t="shared" si="20"/>
        <v/>
      </c>
      <c r="L355" s="4" t="str">
        <f t="shared" si="21"/>
        <v/>
      </c>
      <c r="M355" s="139" t="str">
        <f t="shared" si="22"/>
        <v/>
      </c>
    </row>
    <row r="356" spans="8:13" x14ac:dyDescent="0.25">
      <c r="H356" s="135" t="str">
        <f>UserName[[#This Row],[Username]]&amp;I356</f>
        <v>V24SMOHAMED55Jun</v>
      </c>
      <c r="I356" s="129" t="str">
        <f t="shared" si="23"/>
        <v>Jun</v>
      </c>
      <c r="J356" s="129" t="s">
        <v>2993</v>
      </c>
      <c r="K356" s="4" t="str">
        <f t="shared" si="20"/>
        <v/>
      </c>
      <c r="L356" s="4" t="str">
        <f t="shared" si="21"/>
        <v/>
      </c>
      <c r="M356" s="139" t="str">
        <f t="shared" si="22"/>
        <v/>
      </c>
    </row>
    <row r="357" spans="8:13" x14ac:dyDescent="0.25">
      <c r="H357" s="135" t="str">
        <f>UserName[[#This Row],[Username]]&amp;I357</f>
        <v>V24SSALAMA1Jun</v>
      </c>
      <c r="I357" s="129" t="str">
        <f t="shared" si="23"/>
        <v>Jun</v>
      </c>
      <c r="J357" s="129" t="s">
        <v>2997</v>
      </c>
      <c r="K357" s="4" t="str">
        <f t="shared" si="20"/>
        <v/>
      </c>
      <c r="L357" s="4" t="str">
        <f t="shared" si="21"/>
        <v/>
      </c>
      <c r="M357" s="139" t="str">
        <f t="shared" si="22"/>
        <v/>
      </c>
    </row>
    <row r="358" spans="8:13" x14ac:dyDescent="0.25">
      <c r="H358" s="135" t="str">
        <f>UserName[[#This Row],[Username]]&amp;I358</f>
        <v>V24AMAHMOUD31Jun</v>
      </c>
      <c r="I358" s="129" t="str">
        <f t="shared" si="23"/>
        <v>Jun</v>
      </c>
      <c r="J358" s="129" t="s">
        <v>3003</v>
      </c>
      <c r="K358" s="4" t="str">
        <f t="shared" si="20"/>
        <v/>
      </c>
      <c r="L358" s="4" t="str">
        <f t="shared" si="21"/>
        <v/>
      </c>
      <c r="M358" s="139" t="str">
        <f t="shared" si="22"/>
        <v/>
      </c>
    </row>
    <row r="359" spans="8:13" x14ac:dyDescent="0.25">
      <c r="H359" s="135" t="str">
        <f>UserName[[#This Row],[Username]]&amp;I359</f>
        <v>V22FRAHMAN2Jun</v>
      </c>
      <c r="I359" s="129" t="str">
        <f t="shared" si="23"/>
        <v>Jun</v>
      </c>
      <c r="J359" s="129" t="s">
        <v>722</v>
      </c>
      <c r="K359" s="4" t="str">
        <f t="shared" si="20"/>
        <v/>
      </c>
      <c r="L359" s="4" t="str">
        <f t="shared" si="21"/>
        <v/>
      </c>
      <c r="M359" s="139" t="str">
        <f t="shared" si="22"/>
        <v/>
      </c>
    </row>
    <row r="360" spans="8:13" x14ac:dyDescent="0.25">
      <c r="H360" s="135" t="str">
        <f>UserName[[#This Row],[Username]]&amp;I360</f>
        <v>V23TMOHAMED12Jun</v>
      </c>
      <c r="I360" s="129" t="str">
        <f t="shared" si="23"/>
        <v>Jun</v>
      </c>
      <c r="J360" s="129" t="s">
        <v>698</v>
      </c>
      <c r="K360" s="4" t="str">
        <f t="shared" si="20"/>
        <v/>
      </c>
      <c r="L360" s="4" t="str">
        <f t="shared" si="21"/>
        <v/>
      </c>
      <c r="M360" s="139" t="str">
        <f t="shared" si="22"/>
        <v/>
      </c>
    </row>
    <row r="361" spans="8:13" x14ac:dyDescent="0.25">
      <c r="H361" s="135" t="str">
        <f>UserName[[#This Row],[Username]]&amp;I361</f>
        <v>V24EHARBYJun</v>
      </c>
      <c r="I361" s="129" t="str">
        <f t="shared" si="23"/>
        <v>Jun</v>
      </c>
      <c r="J361" s="129" t="s">
        <v>2917</v>
      </c>
      <c r="K361" s="4" t="str">
        <f t="shared" si="20"/>
        <v/>
      </c>
      <c r="L361" s="4" t="str">
        <f t="shared" si="21"/>
        <v/>
      </c>
      <c r="M361" s="139" t="str">
        <f t="shared" si="22"/>
        <v/>
      </c>
    </row>
    <row r="362" spans="8:13" x14ac:dyDescent="0.25">
      <c r="H362" s="135" t="str">
        <f>UserName[[#This Row],[Username]]&amp;I362</f>
        <v>V24DAHMED2Jun</v>
      </c>
      <c r="I362" s="129" t="str">
        <f t="shared" si="23"/>
        <v>Jun</v>
      </c>
      <c r="J362" s="129" t="s">
        <v>2908</v>
      </c>
      <c r="K362" s="4" t="str">
        <f t="shared" si="20"/>
        <v/>
      </c>
      <c r="L362" s="4" t="str">
        <f t="shared" si="21"/>
        <v/>
      </c>
      <c r="M362" s="139" t="str">
        <f t="shared" si="22"/>
        <v/>
      </c>
    </row>
    <row r="363" spans="8:13" x14ac:dyDescent="0.25">
      <c r="H363" s="135" t="str">
        <f>UserName[[#This Row],[Username]]&amp;I363</f>
        <v>V24EZAKI2Jun</v>
      </c>
      <c r="I363" s="129" t="str">
        <f t="shared" si="23"/>
        <v>Jun</v>
      </c>
      <c r="J363" s="129" t="s">
        <v>2921</v>
      </c>
      <c r="K363" s="4" t="str">
        <f t="shared" si="20"/>
        <v/>
      </c>
      <c r="L363" s="4" t="str">
        <f t="shared" si="21"/>
        <v/>
      </c>
      <c r="M363" s="139" t="str">
        <f t="shared" si="22"/>
        <v/>
      </c>
    </row>
    <row r="364" spans="8:13" x14ac:dyDescent="0.25">
      <c r="H364" s="135" t="str">
        <f>UserName[[#This Row],[Username]]&amp;I364</f>
        <v>V24HBADRJun</v>
      </c>
      <c r="I364" s="129" t="str">
        <f t="shared" si="23"/>
        <v>Jun</v>
      </c>
      <c r="J364" s="129" t="s">
        <v>1033</v>
      </c>
      <c r="K364" s="4" t="str">
        <f t="shared" si="20"/>
        <v/>
      </c>
      <c r="L364" s="4" t="str">
        <f t="shared" si="21"/>
        <v/>
      </c>
      <c r="M364" s="139" t="str">
        <f t="shared" si="22"/>
        <v/>
      </c>
    </row>
    <row r="365" spans="8:13" x14ac:dyDescent="0.25">
      <c r="H365" s="135" t="str">
        <f>UserName[[#This Row],[Username]]&amp;I365</f>
        <v>V22ZAHMED8Jun</v>
      </c>
      <c r="I365" s="129" t="str">
        <f t="shared" si="23"/>
        <v>Jun</v>
      </c>
      <c r="J365" s="129" t="s">
        <v>996</v>
      </c>
      <c r="K365" s="4" t="str">
        <f t="shared" si="20"/>
        <v/>
      </c>
      <c r="L365" s="4" t="str">
        <f t="shared" si="21"/>
        <v/>
      </c>
      <c r="M365" s="139" t="str">
        <f t="shared" si="22"/>
        <v/>
      </c>
    </row>
    <row r="366" spans="8:13" x14ac:dyDescent="0.25">
      <c r="H366" s="135" t="str">
        <f>UserName[[#This Row],[Username]]&amp;I366</f>
        <v>V24MMOHAMED91Jun</v>
      </c>
      <c r="I366" s="129" t="str">
        <f t="shared" si="23"/>
        <v>Jun</v>
      </c>
      <c r="J366" s="129" t="s">
        <v>450</v>
      </c>
      <c r="K366" s="4" t="str">
        <f t="shared" si="20"/>
        <v/>
      </c>
      <c r="L366" s="4" t="str">
        <f t="shared" si="21"/>
        <v/>
      </c>
      <c r="M366" s="139" t="str">
        <f t="shared" si="22"/>
        <v/>
      </c>
    </row>
    <row r="367" spans="8:13" x14ac:dyDescent="0.25">
      <c r="H367" s="135" t="str">
        <f>UserName[[#This Row],[Username]]&amp;I367</f>
        <v>V24EZAKAJun</v>
      </c>
      <c r="I367" s="129" t="str">
        <f t="shared" si="23"/>
        <v>Jun</v>
      </c>
      <c r="J367" s="129" t="s">
        <v>449</v>
      </c>
      <c r="K367" s="4" t="str">
        <f t="shared" si="20"/>
        <v/>
      </c>
      <c r="L367" s="4" t="str">
        <f t="shared" si="21"/>
        <v/>
      </c>
      <c r="M367" s="139" t="str">
        <f t="shared" si="22"/>
        <v/>
      </c>
    </row>
    <row r="368" spans="8:13" x14ac:dyDescent="0.25">
      <c r="H368" s="135" t="str">
        <f>UserName[[#This Row],[Username]]&amp;I368</f>
        <v>V24AMANSOUR2Jun</v>
      </c>
      <c r="I368" s="129" t="str">
        <f t="shared" si="23"/>
        <v>Jun</v>
      </c>
      <c r="J368" s="129" t="s">
        <v>447</v>
      </c>
      <c r="K368" s="4" t="str">
        <f t="shared" si="20"/>
        <v/>
      </c>
      <c r="L368" s="4" t="str">
        <f t="shared" si="21"/>
        <v/>
      </c>
      <c r="M368" s="139" t="str">
        <f t="shared" si="22"/>
        <v/>
      </c>
    </row>
    <row r="369" spans="8:13" x14ac:dyDescent="0.25">
      <c r="H369" s="135" t="str">
        <f>UserName[[#This Row],[Username]]&amp;I369</f>
        <v>V24MMOHAMED90Jun</v>
      </c>
      <c r="I369" s="129" t="str">
        <f t="shared" si="23"/>
        <v>Jun</v>
      </c>
      <c r="J369" s="129" t="s">
        <v>458</v>
      </c>
      <c r="K369" s="4" t="str">
        <f t="shared" si="20"/>
        <v/>
      </c>
      <c r="L369" s="4" t="str">
        <f t="shared" si="21"/>
        <v/>
      </c>
      <c r="M369" s="139" t="str">
        <f t="shared" si="22"/>
        <v/>
      </c>
    </row>
    <row r="370" spans="8:13" x14ac:dyDescent="0.25">
      <c r="H370" s="135" t="str">
        <f>UserName[[#This Row],[Username]]&amp;I370</f>
        <v>V24MNEYAZYJun</v>
      </c>
      <c r="I370" s="129" t="str">
        <f t="shared" si="23"/>
        <v>Jun</v>
      </c>
      <c r="J370" s="129" t="s">
        <v>460</v>
      </c>
      <c r="K370" s="4" t="str">
        <f t="shared" si="20"/>
        <v/>
      </c>
      <c r="L370" s="4" t="str">
        <f t="shared" si="21"/>
        <v/>
      </c>
      <c r="M370" s="139" t="str">
        <f t="shared" si="22"/>
        <v/>
      </c>
    </row>
    <row r="371" spans="8:13" x14ac:dyDescent="0.25">
      <c r="H371" s="135" t="str">
        <f>UserName[[#This Row],[Username]]&amp;I371</f>
        <v>V24MMOHAMED84Jun</v>
      </c>
      <c r="I371" s="129" t="str">
        <f t="shared" si="23"/>
        <v>Jun</v>
      </c>
      <c r="J371" s="129" t="s">
        <v>434</v>
      </c>
      <c r="K371" s="4" t="str">
        <f t="shared" si="20"/>
        <v/>
      </c>
      <c r="L371" s="4" t="str">
        <f t="shared" si="21"/>
        <v/>
      </c>
      <c r="M371" s="139" t="str">
        <f t="shared" si="22"/>
        <v/>
      </c>
    </row>
    <row r="372" spans="8:13" x14ac:dyDescent="0.25">
      <c r="H372" s="135" t="str">
        <f>UserName[[#This Row],[Username]]&amp;I372</f>
        <v>V24MOSAMA3Jun</v>
      </c>
      <c r="I372" s="129" t="str">
        <f t="shared" si="23"/>
        <v>Jun</v>
      </c>
      <c r="J372" s="129" t="s">
        <v>432</v>
      </c>
      <c r="K372" s="4" t="str">
        <f t="shared" si="20"/>
        <v/>
      </c>
      <c r="L372" s="4" t="str">
        <f t="shared" si="21"/>
        <v/>
      </c>
      <c r="M372" s="139" t="str">
        <f t="shared" si="22"/>
        <v/>
      </c>
    </row>
    <row r="373" spans="8:13" x14ac:dyDescent="0.25">
      <c r="H373" s="135" t="str">
        <f>UserName[[#This Row],[Username]]&amp;I373</f>
        <v>V24GSEYADJun</v>
      </c>
      <c r="I373" s="129" t="str">
        <f t="shared" si="23"/>
        <v>Jun</v>
      </c>
      <c r="J373" s="129" t="s">
        <v>357</v>
      </c>
      <c r="K373" s="4" t="str">
        <f t="shared" si="20"/>
        <v/>
      </c>
      <c r="L373" s="4" t="str">
        <f t="shared" si="21"/>
        <v/>
      </c>
      <c r="M373" s="139" t="str">
        <f t="shared" si="22"/>
        <v/>
      </c>
    </row>
    <row r="374" spans="8:13" x14ac:dyDescent="0.25">
      <c r="H374" s="135" t="str">
        <f>UserName[[#This Row],[Username]]&amp;I374</f>
        <v>V24MAMER1Jun</v>
      </c>
      <c r="I374" s="129" t="str">
        <f t="shared" si="23"/>
        <v>Jun</v>
      </c>
      <c r="J374" s="129" t="s">
        <v>852</v>
      </c>
      <c r="K374" s="4" t="str">
        <f t="shared" si="20"/>
        <v/>
      </c>
      <c r="L374" s="4" t="str">
        <f t="shared" si="21"/>
        <v/>
      </c>
      <c r="M374" s="139" t="str">
        <f t="shared" si="22"/>
        <v/>
      </c>
    </row>
    <row r="375" spans="8:13" x14ac:dyDescent="0.25">
      <c r="H375" s="135" t="str">
        <f>UserName[[#This Row],[Username]]&amp;I375</f>
        <v>V24AAMERJun</v>
      </c>
      <c r="I375" s="129" t="str">
        <f t="shared" si="23"/>
        <v>Jun</v>
      </c>
      <c r="J375" s="129" t="s">
        <v>363</v>
      </c>
      <c r="K375" s="4" t="str">
        <f t="shared" si="20"/>
        <v/>
      </c>
      <c r="L375" s="4" t="str">
        <f t="shared" si="21"/>
        <v/>
      </c>
      <c r="M375" s="139" t="str">
        <f t="shared" si="22"/>
        <v/>
      </c>
    </row>
    <row r="376" spans="8:13" x14ac:dyDescent="0.25">
      <c r="H376" s="135" t="str">
        <f>UserName[[#This Row],[Username]]&amp;I376</f>
        <v>V23HMOHAMED98Jun</v>
      </c>
      <c r="I376" s="129" t="str">
        <f t="shared" si="23"/>
        <v>Jun</v>
      </c>
      <c r="J376" s="129" t="s">
        <v>576</v>
      </c>
      <c r="K376" s="4" t="str">
        <f t="shared" si="20"/>
        <v/>
      </c>
      <c r="L376" s="4" t="str">
        <f t="shared" si="21"/>
        <v/>
      </c>
      <c r="M376" s="139" t="str">
        <f t="shared" si="22"/>
        <v/>
      </c>
    </row>
    <row r="377" spans="8:13" x14ac:dyDescent="0.25">
      <c r="H377" s="135" t="str">
        <f>UserName[[#This Row],[Username]]&amp;I377</f>
        <v>V23LRAOUFJun</v>
      </c>
      <c r="I377" s="129" t="str">
        <f t="shared" si="23"/>
        <v>Jun</v>
      </c>
      <c r="J377" s="129" t="s">
        <v>577</v>
      </c>
      <c r="K377" s="4" t="str">
        <f t="shared" si="20"/>
        <v/>
      </c>
      <c r="L377" s="4" t="str">
        <f t="shared" si="21"/>
        <v/>
      </c>
      <c r="M377" s="139" t="str">
        <f t="shared" si="22"/>
        <v/>
      </c>
    </row>
    <row r="378" spans="8:13" x14ac:dyDescent="0.25">
      <c r="H378" s="135" t="str">
        <f>UserName[[#This Row],[Username]]&amp;I378</f>
        <v>V23MREFAEIJun</v>
      </c>
      <c r="I378" s="129" t="str">
        <f t="shared" si="23"/>
        <v>Jun</v>
      </c>
      <c r="J378" s="129" t="s">
        <v>579</v>
      </c>
      <c r="K378" s="4" t="str">
        <f t="shared" si="20"/>
        <v/>
      </c>
      <c r="L378" s="4" t="str">
        <f t="shared" si="21"/>
        <v/>
      </c>
      <c r="M378" s="139" t="str">
        <f t="shared" si="22"/>
        <v/>
      </c>
    </row>
    <row r="379" spans="8:13" x14ac:dyDescent="0.25">
      <c r="H379" s="135" t="str">
        <f>UserName[[#This Row],[Username]]&amp;I379</f>
        <v>V23IGALALJun</v>
      </c>
      <c r="I379" s="129" t="str">
        <f t="shared" si="23"/>
        <v>Jun</v>
      </c>
      <c r="J379" s="129" t="s">
        <v>591</v>
      </c>
      <c r="K379" s="4" t="str">
        <f t="shared" si="20"/>
        <v/>
      </c>
      <c r="L379" s="4" t="str">
        <f t="shared" si="21"/>
        <v/>
      </c>
      <c r="M379" s="139" t="str">
        <f t="shared" si="22"/>
        <v/>
      </c>
    </row>
    <row r="380" spans="8:13" x14ac:dyDescent="0.25">
      <c r="H380" s="135" t="str">
        <f>UserName[[#This Row],[Username]]&amp;I380</f>
        <v>V23MTOKLJun</v>
      </c>
      <c r="I380" s="129" t="str">
        <f t="shared" si="23"/>
        <v>Jun</v>
      </c>
      <c r="J380" s="129" t="s">
        <v>589</v>
      </c>
      <c r="K380" s="4" t="str">
        <f t="shared" si="20"/>
        <v/>
      </c>
      <c r="L380" s="4" t="str">
        <f t="shared" si="21"/>
        <v/>
      </c>
      <c r="M380" s="139" t="str">
        <f t="shared" si="22"/>
        <v/>
      </c>
    </row>
    <row r="381" spans="8:13" x14ac:dyDescent="0.25">
      <c r="H381" s="135" t="str">
        <f>UserName[[#This Row],[Username]]&amp;I381</f>
        <v>V23IHUSSEINJun</v>
      </c>
      <c r="I381" s="129" t="str">
        <f t="shared" si="23"/>
        <v>Jun</v>
      </c>
      <c r="J381" s="129" t="s">
        <v>590</v>
      </c>
      <c r="K381" s="4" t="str">
        <f t="shared" si="20"/>
        <v/>
      </c>
      <c r="L381" s="4" t="str">
        <f t="shared" si="21"/>
        <v/>
      </c>
      <c r="M381" s="139" t="str">
        <f t="shared" si="22"/>
        <v/>
      </c>
    </row>
    <row r="382" spans="8:13" x14ac:dyDescent="0.25">
      <c r="H382" s="135" t="str">
        <f>UserName[[#This Row],[Username]]&amp;I382</f>
        <v>V23SMOHAMED88Jun</v>
      </c>
      <c r="I382" s="129" t="str">
        <f t="shared" si="23"/>
        <v>Jun</v>
      </c>
      <c r="J382" s="129" t="s">
        <v>644</v>
      </c>
      <c r="K382" s="4" t="str">
        <f t="shared" si="20"/>
        <v/>
      </c>
      <c r="L382" s="4" t="str">
        <f t="shared" si="21"/>
        <v/>
      </c>
      <c r="M382" s="139" t="str">
        <f t="shared" si="22"/>
        <v/>
      </c>
    </row>
    <row r="383" spans="8:13" x14ac:dyDescent="0.25">
      <c r="H383" s="135" t="str">
        <f>UserName[[#This Row],[Username]]&amp;I383</f>
        <v>V23SAHMED53Jun</v>
      </c>
      <c r="I383" s="129" t="str">
        <f t="shared" si="23"/>
        <v>Jun</v>
      </c>
      <c r="J383" s="129" t="s">
        <v>645</v>
      </c>
      <c r="K383" s="4" t="str">
        <f t="shared" si="20"/>
        <v/>
      </c>
      <c r="L383" s="4" t="str">
        <f t="shared" si="21"/>
        <v/>
      </c>
      <c r="M383" s="139" t="str">
        <f t="shared" si="22"/>
        <v/>
      </c>
    </row>
    <row r="384" spans="8:13" x14ac:dyDescent="0.25">
      <c r="H384" s="135" t="str">
        <f>UserName[[#This Row],[Username]]&amp;I384</f>
        <v>V23MANDRAWES1Jun</v>
      </c>
      <c r="I384" s="129" t="str">
        <f t="shared" si="23"/>
        <v>Jun</v>
      </c>
      <c r="J384" s="129" t="s">
        <v>643</v>
      </c>
      <c r="K384" s="4" t="str">
        <f t="shared" si="20"/>
        <v/>
      </c>
      <c r="L384" s="4" t="str">
        <f t="shared" si="21"/>
        <v/>
      </c>
      <c r="M384" s="139" t="str">
        <f t="shared" si="22"/>
        <v/>
      </c>
    </row>
    <row r="385" spans="8:13" x14ac:dyDescent="0.25">
      <c r="H385" s="135" t="str">
        <f>UserName[[#This Row],[Username]]&amp;I385</f>
        <v>V23ASAYED79Jun</v>
      </c>
      <c r="I385" s="129" t="str">
        <f t="shared" si="23"/>
        <v>Jun</v>
      </c>
      <c r="J385" s="129" t="s">
        <v>639</v>
      </c>
      <c r="K385" s="4" t="str">
        <f t="shared" si="20"/>
        <v/>
      </c>
      <c r="L385" s="4" t="str">
        <f t="shared" si="21"/>
        <v/>
      </c>
      <c r="M385" s="139" t="str">
        <f t="shared" si="22"/>
        <v/>
      </c>
    </row>
    <row r="386" spans="8:13" x14ac:dyDescent="0.25">
      <c r="H386" s="135" t="str">
        <f>UserName[[#This Row],[Username]]&amp;I386</f>
        <v>V23SSAYED10Jun</v>
      </c>
      <c r="I386" s="129" t="str">
        <f t="shared" si="23"/>
        <v>Jun</v>
      </c>
      <c r="J386" s="129" t="s">
        <v>642</v>
      </c>
      <c r="K386" s="4" t="str">
        <f t="shared" ref="K386:K449" si="24">_xlfn.IFNA(VLOOKUP(J386,A:B,2,0),"")</f>
        <v/>
      </c>
      <c r="L386" s="4" t="str">
        <f t="shared" ref="L386:L449" si="25">_xlfn.IFNA(VLOOKUP(J386,C:D,2,0),"")</f>
        <v/>
      </c>
      <c r="M386" s="139" t="str">
        <f t="shared" ref="M386:M449" si="26">_xlfn.IFNA(VLOOKUP(J386,E:F,2,0),"")</f>
        <v/>
      </c>
    </row>
    <row r="387" spans="8:13" x14ac:dyDescent="0.25">
      <c r="H387" s="135" t="str">
        <f>UserName[[#This Row],[Username]]&amp;I387</f>
        <v>V23MOSMAN14Jun</v>
      </c>
      <c r="I387" s="129" t="str">
        <f t="shared" si="23"/>
        <v>Jun</v>
      </c>
      <c r="J387" s="129" t="s">
        <v>640</v>
      </c>
      <c r="K387" s="4" t="str">
        <f t="shared" si="24"/>
        <v/>
      </c>
      <c r="L387" s="4" t="str">
        <f t="shared" si="25"/>
        <v/>
      </c>
      <c r="M387" s="139" t="str">
        <f t="shared" si="26"/>
        <v/>
      </c>
    </row>
    <row r="388" spans="8:13" x14ac:dyDescent="0.25">
      <c r="H388" s="135" t="str">
        <f>UserName[[#This Row],[Username]]&amp;I388</f>
        <v>V23IHALIMJun</v>
      </c>
      <c r="I388" s="129" t="str">
        <f t="shared" ref="I388:I451" si="27">I387</f>
        <v>Jun</v>
      </c>
      <c r="J388" s="129" t="s">
        <v>641</v>
      </c>
      <c r="K388" s="4" t="str">
        <f t="shared" si="24"/>
        <v/>
      </c>
      <c r="L388" s="4" t="str">
        <f t="shared" si="25"/>
        <v/>
      </c>
      <c r="M388" s="139" t="str">
        <f t="shared" si="26"/>
        <v/>
      </c>
    </row>
    <row r="389" spans="8:13" x14ac:dyDescent="0.25">
      <c r="H389" s="135" t="str">
        <f>UserName[[#This Row],[Username]]&amp;I389</f>
        <v>V23AAHMED103Jun</v>
      </c>
      <c r="I389" s="129" t="str">
        <f t="shared" si="27"/>
        <v>Jun</v>
      </c>
      <c r="J389" s="129" t="s">
        <v>649</v>
      </c>
      <c r="K389" s="4" t="str">
        <f t="shared" si="24"/>
        <v/>
      </c>
      <c r="L389" s="4" t="str">
        <f t="shared" si="25"/>
        <v/>
      </c>
      <c r="M389" s="139" t="str">
        <f t="shared" si="26"/>
        <v/>
      </c>
    </row>
    <row r="390" spans="8:13" x14ac:dyDescent="0.25">
      <c r="H390" s="135" t="str">
        <f>UserName[[#This Row],[Username]]&amp;I390</f>
        <v>V24JHUSSEINJun</v>
      </c>
      <c r="I390" s="129" t="str">
        <f t="shared" si="27"/>
        <v>Jun</v>
      </c>
      <c r="J390" s="129" t="s">
        <v>371</v>
      </c>
      <c r="K390" s="4" t="str">
        <f t="shared" si="24"/>
        <v/>
      </c>
      <c r="L390" s="4" t="str">
        <f t="shared" si="25"/>
        <v/>
      </c>
      <c r="M390" s="139" t="str">
        <f t="shared" si="26"/>
        <v/>
      </c>
    </row>
    <row r="391" spans="8:13" x14ac:dyDescent="0.25">
      <c r="H391" s="135" t="str">
        <f>UserName[[#This Row],[Username]]&amp;I391</f>
        <v>V23MMADDAHJun</v>
      </c>
      <c r="I391" s="129" t="str">
        <f t="shared" si="27"/>
        <v>Jun</v>
      </c>
      <c r="J391" s="129" t="s">
        <v>656</v>
      </c>
      <c r="K391" s="4" t="str">
        <f t="shared" si="24"/>
        <v/>
      </c>
      <c r="L391" s="4" t="str">
        <f t="shared" si="25"/>
        <v/>
      </c>
      <c r="M391" s="139" t="str">
        <f t="shared" si="26"/>
        <v/>
      </c>
    </row>
    <row r="392" spans="8:13" x14ac:dyDescent="0.25">
      <c r="H392" s="135" t="str">
        <f>UserName[[#This Row],[Username]]&amp;I392</f>
        <v>V23MMOHAMED166Jun</v>
      </c>
      <c r="I392" s="129" t="str">
        <f t="shared" si="27"/>
        <v>Jun</v>
      </c>
      <c r="J392" s="129" t="s">
        <v>652</v>
      </c>
      <c r="K392" s="4" t="str">
        <f t="shared" si="24"/>
        <v/>
      </c>
      <c r="L392" s="4" t="str">
        <f t="shared" si="25"/>
        <v/>
      </c>
      <c r="M392" s="139" t="str">
        <f t="shared" si="26"/>
        <v/>
      </c>
    </row>
    <row r="393" spans="8:13" x14ac:dyDescent="0.25">
      <c r="H393" s="135" t="str">
        <f>UserName[[#This Row],[Username]]&amp;I393</f>
        <v>V23STAWFIK4Jun</v>
      </c>
      <c r="I393" s="129" t="str">
        <f t="shared" si="27"/>
        <v>Jun</v>
      </c>
      <c r="J393" s="129" t="s">
        <v>585</v>
      </c>
      <c r="K393" s="4" t="str">
        <f t="shared" si="24"/>
        <v/>
      </c>
      <c r="L393" s="4" t="str">
        <f t="shared" si="25"/>
        <v/>
      </c>
      <c r="M393" s="139" t="str">
        <f t="shared" si="26"/>
        <v/>
      </c>
    </row>
    <row r="394" spans="8:13" x14ac:dyDescent="0.25">
      <c r="H394" s="135" t="str">
        <f>UserName[[#This Row],[Username]]&amp;I394</f>
        <v>V23YALI17Jun</v>
      </c>
      <c r="I394" s="129" t="str">
        <f t="shared" si="27"/>
        <v>Jun</v>
      </c>
      <c r="J394" s="129" t="s">
        <v>581</v>
      </c>
      <c r="K394" s="4" t="str">
        <f t="shared" si="24"/>
        <v/>
      </c>
      <c r="L394" s="4" t="str">
        <f t="shared" si="25"/>
        <v/>
      </c>
      <c r="M394" s="139" t="str">
        <f t="shared" si="26"/>
        <v/>
      </c>
    </row>
    <row r="395" spans="8:13" x14ac:dyDescent="0.25">
      <c r="H395" s="135" t="str">
        <f>UserName[[#This Row],[Username]]&amp;I395</f>
        <v>V23DISHAK1Jun</v>
      </c>
      <c r="I395" s="129" t="str">
        <f t="shared" si="27"/>
        <v>Jun</v>
      </c>
      <c r="J395" s="129" t="s">
        <v>648</v>
      </c>
      <c r="K395" s="4" t="str">
        <f t="shared" si="24"/>
        <v/>
      </c>
      <c r="L395" s="4" t="str">
        <f t="shared" si="25"/>
        <v/>
      </c>
      <c r="M395" s="139" t="str">
        <f t="shared" si="26"/>
        <v/>
      </c>
    </row>
    <row r="396" spans="8:13" x14ac:dyDescent="0.25">
      <c r="H396" s="135" t="str">
        <f>UserName[[#This Row],[Username]]&amp;I396</f>
        <v>V23MHUSSEIN54Jun</v>
      </c>
      <c r="I396" s="129" t="str">
        <f t="shared" si="27"/>
        <v>Jun</v>
      </c>
      <c r="J396" s="129" t="s">
        <v>580</v>
      </c>
      <c r="K396" s="4" t="str">
        <f t="shared" si="24"/>
        <v/>
      </c>
      <c r="L396" s="4" t="str">
        <f t="shared" si="25"/>
        <v/>
      </c>
      <c r="M396" s="139" t="str">
        <f t="shared" si="26"/>
        <v/>
      </c>
    </row>
    <row r="397" spans="8:13" x14ac:dyDescent="0.25">
      <c r="H397" s="135" t="str">
        <f>UserName[[#This Row],[Username]]&amp;I397</f>
        <v>V24AALIM1Jun</v>
      </c>
      <c r="I397" s="129" t="str">
        <f t="shared" si="27"/>
        <v>Jun</v>
      </c>
      <c r="J397" s="129" t="s">
        <v>415</v>
      </c>
      <c r="K397" s="4" t="str">
        <f t="shared" si="24"/>
        <v/>
      </c>
      <c r="L397" s="4" t="str">
        <f t="shared" si="25"/>
        <v/>
      </c>
      <c r="M397" s="139" t="str">
        <f t="shared" si="26"/>
        <v/>
      </c>
    </row>
    <row r="398" spans="8:13" x14ac:dyDescent="0.25">
      <c r="H398" s="135" t="str">
        <f>UserName[[#This Row],[Username]]&amp;I398</f>
        <v>V24AALLAH1Jun</v>
      </c>
      <c r="I398" s="129" t="str">
        <f t="shared" si="27"/>
        <v>Jun</v>
      </c>
      <c r="J398" s="129" t="s">
        <v>408</v>
      </c>
      <c r="K398" s="4" t="str">
        <f t="shared" si="24"/>
        <v/>
      </c>
      <c r="L398" s="4" t="str">
        <f t="shared" si="25"/>
        <v/>
      </c>
      <c r="M398" s="139" t="str">
        <f t="shared" si="26"/>
        <v/>
      </c>
    </row>
    <row r="399" spans="8:13" x14ac:dyDescent="0.25">
      <c r="H399" s="135" t="str">
        <f>UserName[[#This Row],[Username]]&amp;I399</f>
        <v>V22SMOHAMED185Jun</v>
      </c>
      <c r="I399" s="129" t="str">
        <f t="shared" si="27"/>
        <v>Jun</v>
      </c>
      <c r="J399" s="129" t="s">
        <v>411</v>
      </c>
      <c r="K399" s="4" t="str">
        <f t="shared" si="24"/>
        <v/>
      </c>
      <c r="L399" s="4" t="str">
        <f t="shared" si="25"/>
        <v/>
      </c>
      <c r="M399" s="139" t="str">
        <f t="shared" si="26"/>
        <v/>
      </c>
    </row>
    <row r="400" spans="8:13" x14ac:dyDescent="0.25">
      <c r="H400" s="135" t="str">
        <f>UserName[[#This Row],[Username]]&amp;I400</f>
        <v>V24RFATHYJun</v>
      </c>
      <c r="I400" s="129" t="str">
        <f t="shared" si="27"/>
        <v>Jun</v>
      </c>
      <c r="J400" s="129" t="s">
        <v>428</v>
      </c>
      <c r="K400" s="4" t="str">
        <f t="shared" si="24"/>
        <v/>
      </c>
      <c r="L400" s="4" t="str">
        <f t="shared" si="25"/>
        <v/>
      </c>
      <c r="M400" s="139" t="str">
        <f t="shared" si="26"/>
        <v/>
      </c>
    </row>
    <row r="401" spans="8:13" x14ac:dyDescent="0.25">
      <c r="H401" s="135" t="str">
        <f>UserName[[#This Row],[Username]]&amp;I401</f>
        <v>V24NMOHAMED2Jun</v>
      </c>
      <c r="I401" s="129" t="str">
        <f t="shared" si="27"/>
        <v>Jun</v>
      </c>
      <c r="J401" s="129" t="s">
        <v>419</v>
      </c>
      <c r="K401" s="4" t="str">
        <f t="shared" si="24"/>
        <v/>
      </c>
      <c r="L401" s="4" t="str">
        <f t="shared" si="25"/>
        <v/>
      </c>
      <c r="M401" s="139" t="str">
        <f t="shared" si="26"/>
        <v/>
      </c>
    </row>
    <row r="402" spans="8:13" x14ac:dyDescent="0.25">
      <c r="H402" s="135" t="str">
        <f>UserName[[#This Row],[Username]]&amp;I402</f>
        <v>V23MIBRAHIM14Jun</v>
      </c>
      <c r="I402" s="129" t="str">
        <f t="shared" si="27"/>
        <v>Jun</v>
      </c>
      <c r="J402" s="129" t="s">
        <v>427</v>
      </c>
      <c r="K402" s="4" t="str">
        <f t="shared" si="24"/>
        <v/>
      </c>
      <c r="L402" s="4" t="str">
        <f t="shared" si="25"/>
        <v/>
      </c>
      <c r="M402" s="139" t="str">
        <f t="shared" si="26"/>
        <v/>
      </c>
    </row>
    <row r="403" spans="8:13" x14ac:dyDescent="0.25">
      <c r="H403" s="135" t="str">
        <f>UserName[[#This Row],[Username]]&amp;I403</f>
        <v>V24ALAMEIJun</v>
      </c>
      <c r="I403" s="129" t="str">
        <f t="shared" si="27"/>
        <v>Jun</v>
      </c>
      <c r="J403" s="129" t="s">
        <v>364</v>
      </c>
      <c r="K403" s="4" t="str">
        <f t="shared" si="24"/>
        <v/>
      </c>
      <c r="L403" s="4" t="str">
        <f t="shared" si="25"/>
        <v/>
      </c>
      <c r="M403" s="139" t="str">
        <f t="shared" si="26"/>
        <v/>
      </c>
    </row>
    <row r="404" spans="8:13" x14ac:dyDescent="0.25">
      <c r="H404" s="135" t="str">
        <f>UserName[[#This Row],[Username]]&amp;I404</f>
        <v>V21MAHMED2991Jun</v>
      </c>
      <c r="I404" s="129" t="str">
        <f t="shared" si="27"/>
        <v>Jun</v>
      </c>
      <c r="J404" s="129" t="s">
        <v>424</v>
      </c>
      <c r="K404" s="4" t="str">
        <f t="shared" si="24"/>
        <v/>
      </c>
      <c r="L404" s="4" t="str">
        <f t="shared" si="25"/>
        <v/>
      </c>
      <c r="M404" s="139" t="str">
        <f t="shared" si="26"/>
        <v/>
      </c>
    </row>
    <row r="405" spans="8:13" x14ac:dyDescent="0.25">
      <c r="H405" s="135" t="str">
        <f>UserName[[#This Row],[Username]]&amp;I405</f>
        <v>V23AISMAIL1Jun</v>
      </c>
      <c r="I405" s="129" t="str">
        <f t="shared" si="27"/>
        <v>Jun</v>
      </c>
      <c r="J405" s="129" t="s">
        <v>390</v>
      </c>
      <c r="K405" s="4" t="str">
        <f t="shared" si="24"/>
        <v/>
      </c>
      <c r="L405" s="4" t="str">
        <f t="shared" si="25"/>
        <v/>
      </c>
      <c r="M405" s="139" t="str">
        <f t="shared" si="26"/>
        <v/>
      </c>
    </row>
    <row r="406" spans="8:13" x14ac:dyDescent="0.25">
      <c r="H406" s="135" t="str">
        <f>UserName[[#This Row],[Username]]&amp;I406</f>
        <v>V23RMAHMOUD5Jun</v>
      </c>
      <c r="I406" s="129" t="str">
        <f t="shared" si="27"/>
        <v>Jun</v>
      </c>
      <c r="J406" s="129" t="s">
        <v>431</v>
      </c>
      <c r="K406" s="4" t="str">
        <f t="shared" si="24"/>
        <v/>
      </c>
      <c r="L406" s="4" t="str">
        <f t="shared" si="25"/>
        <v/>
      </c>
      <c r="M406" s="139" t="str">
        <f t="shared" si="26"/>
        <v/>
      </c>
    </row>
    <row r="407" spans="8:13" x14ac:dyDescent="0.25">
      <c r="H407" s="135" t="str">
        <f>UserName[[#This Row],[Username]]&amp;I407</f>
        <v>V23IHELMY1Jun</v>
      </c>
      <c r="I407" s="129" t="str">
        <f t="shared" si="27"/>
        <v>Jun</v>
      </c>
      <c r="J407" s="129" t="s">
        <v>388</v>
      </c>
      <c r="K407" s="4" t="str">
        <f t="shared" si="24"/>
        <v/>
      </c>
      <c r="L407" s="4" t="str">
        <f t="shared" si="25"/>
        <v/>
      </c>
      <c r="M407" s="139" t="str">
        <f t="shared" si="26"/>
        <v/>
      </c>
    </row>
    <row r="408" spans="8:13" x14ac:dyDescent="0.25">
      <c r="H408" s="135" t="str">
        <f>UserName[[#This Row],[Username]]&amp;I408</f>
        <v>V23MLABIB1Jun</v>
      </c>
      <c r="I408" s="129" t="str">
        <f t="shared" si="27"/>
        <v>Jun</v>
      </c>
      <c r="J408" s="129" t="s">
        <v>389</v>
      </c>
      <c r="K408" s="4" t="str">
        <f t="shared" si="24"/>
        <v/>
      </c>
      <c r="L408" s="4" t="str">
        <f t="shared" si="25"/>
        <v/>
      </c>
      <c r="M408" s="139" t="str">
        <f t="shared" si="26"/>
        <v/>
      </c>
    </row>
    <row r="409" spans="8:13" x14ac:dyDescent="0.25">
      <c r="H409" s="135" t="str">
        <f>UserName[[#This Row],[Username]]&amp;I409</f>
        <v>V23NSALAH1Jun</v>
      </c>
      <c r="I409" s="129" t="str">
        <f t="shared" si="27"/>
        <v>Jun</v>
      </c>
      <c r="J409" s="129" t="s">
        <v>394</v>
      </c>
      <c r="K409" s="4" t="str">
        <f t="shared" si="24"/>
        <v/>
      </c>
      <c r="L409" s="4" t="str">
        <f t="shared" si="25"/>
        <v/>
      </c>
      <c r="M409" s="139" t="str">
        <f t="shared" si="26"/>
        <v/>
      </c>
    </row>
    <row r="410" spans="8:13" x14ac:dyDescent="0.25">
      <c r="H410" s="135" t="str">
        <f>UserName[[#This Row],[Username]]&amp;I410</f>
        <v>V23MSALEH16Jun</v>
      </c>
      <c r="I410" s="129" t="str">
        <f t="shared" si="27"/>
        <v>Jun</v>
      </c>
      <c r="J410" s="129" t="s">
        <v>403</v>
      </c>
      <c r="K410" s="4" t="str">
        <f t="shared" si="24"/>
        <v/>
      </c>
      <c r="L410" s="4" t="str">
        <f t="shared" si="25"/>
        <v/>
      </c>
      <c r="M410" s="139" t="str">
        <f t="shared" si="26"/>
        <v/>
      </c>
    </row>
    <row r="411" spans="8:13" x14ac:dyDescent="0.25">
      <c r="H411" s="135" t="str">
        <f>UserName[[#This Row],[Username]]&amp;I411</f>
        <v>V23HMOHAMED111Jun</v>
      </c>
      <c r="I411" s="129" t="str">
        <f t="shared" si="27"/>
        <v>Jun</v>
      </c>
      <c r="J411" s="129" t="s">
        <v>401</v>
      </c>
      <c r="K411" s="4" t="str">
        <f t="shared" si="24"/>
        <v/>
      </c>
      <c r="L411" s="4" t="str">
        <f t="shared" si="25"/>
        <v/>
      </c>
      <c r="M411" s="139" t="str">
        <f t="shared" si="26"/>
        <v/>
      </c>
    </row>
    <row r="412" spans="8:13" x14ac:dyDescent="0.25">
      <c r="H412" s="135" t="str">
        <f>UserName[[#This Row],[Username]]&amp;I412</f>
        <v>V23OMAHMOUD14Jun</v>
      </c>
      <c r="I412" s="129" t="str">
        <f t="shared" si="27"/>
        <v>Jun</v>
      </c>
      <c r="J412" s="129" t="s">
        <v>598</v>
      </c>
      <c r="K412" s="4" t="str">
        <f t="shared" si="24"/>
        <v/>
      </c>
      <c r="L412" s="4" t="str">
        <f t="shared" si="25"/>
        <v/>
      </c>
      <c r="M412" s="139" t="str">
        <f t="shared" si="26"/>
        <v/>
      </c>
    </row>
    <row r="413" spans="8:13" x14ac:dyDescent="0.25">
      <c r="H413" s="135" t="str">
        <f>UserName[[#This Row],[Username]]&amp;I413</f>
        <v>V21AMAHMOUD6Jun</v>
      </c>
      <c r="I413" s="129" t="str">
        <f t="shared" si="27"/>
        <v>Jun</v>
      </c>
      <c r="J413" s="129" t="s">
        <v>393</v>
      </c>
      <c r="K413" s="4" t="str">
        <f t="shared" si="24"/>
        <v/>
      </c>
      <c r="L413" s="4" t="str">
        <f t="shared" si="25"/>
        <v/>
      </c>
      <c r="M413" s="139" t="str">
        <f t="shared" si="26"/>
        <v/>
      </c>
    </row>
    <row r="414" spans="8:13" x14ac:dyDescent="0.25">
      <c r="H414" s="135" t="str">
        <f>UserName[[#This Row],[Username]]&amp;I414</f>
        <v>V23SMAHROUS2Jun</v>
      </c>
      <c r="I414" s="129" t="str">
        <f t="shared" si="27"/>
        <v>Jun</v>
      </c>
      <c r="J414" s="129" t="s">
        <v>610</v>
      </c>
      <c r="K414" s="4" t="str">
        <f t="shared" si="24"/>
        <v/>
      </c>
      <c r="L414" s="4" t="str">
        <f t="shared" si="25"/>
        <v/>
      </c>
      <c r="M414" s="139" t="str">
        <f t="shared" si="26"/>
        <v/>
      </c>
    </row>
    <row r="415" spans="8:13" x14ac:dyDescent="0.25">
      <c r="H415" s="135" t="str">
        <f>UserName[[#This Row],[Username]]&amp;I415</f>
        <v>V21RRAHMAN4Jun</v>
      </c>
      <c r="I415" s="129" t="str">
        <f t="shared" si="27"/>
        <v>Jun</v>
      </c>
      <c r="J415" s="129" t="s">
        <v>686</v>
      </c>
      <c r="K415" s="4" t="str">
        <f t="shared" si="24"/>
        <v/>
      </c>
      <c r="L415" s="4" t="str">
        <f t="shared" si="25"/>
        <v/>
      </c>
      <c r="M415" s="139" t="str">
        <f t="shared" si="26"/>
        <v/>
      </c>
    </row>
    <row r="416" spans="8:13" x14ac:dyDescent="0.25">
      <c r="H416" s="135" t="str">
        <f>UserName[[#This Row],[Username]]&amp;I416</f>
        <v>V23WHADYJun</v>
      </c>
      <c r="I416" s="129" t="str">
        <f t="shared" si="27"/>
        <v>Jun</v>
      </c>
      <c r="J416" s="129" t="s">
        <v>672</v>
      </c>
      <c r="K416" s="4" t="str">
        <f t="shared" si="24"/>
        <v/>
      </c>
      <c r="L416" s="4" t="str">
        <f t="shared" si="25"/>
        <v/>
      </c>
      <c r="M416" s="139" t="str">
        <f t="shared" si="26"/>
        <v/>
      </c>
    </row>
    <row r="417" spans="8:13" x14ac:dyDescent="0.25">
      <c r="H417" s="135" t="str">
        <f>UserName[[#This Row],[Username]]&amp;I417</f>
        <v>V23AABDO15Jun</v>
      </c>
      <c r="I417" s="129" t="str">
        <f t="shared" si="27"/>
        <v>Jun</v>
      </c>
      <c r="J417" s="129" t="s">
        <v>674</v>
      </c>
      <c r="K417" s="4" t="str">
        <f t="shared" si="24"/>
        <v/>
      </c>
      <c r="L417" s="4" t="str">
        <f t="shared" si="25"/>
        <v/>
      </c>
      <c r="M417" s="139" t="str">
        <f t="shared" si="26"/>
        <v/>
      </c>
    </row>
    <row r="418" spans="8:13" x14ac:dyDescent="0.25">
      <c r="H418" s="135" t="str">
        <f>UserName[[#This Row],[Username]]&amp;I418</f>
        <v>V23AMOHAMED232Jun</v>
      </c>
      <c r="I418" s="129" t="str">
        <f t="shared" si="27"/>
        <v>Jun</v>
      </c>
      <c r="J418" s="129" t="s">
        <v>673</v>
      </c>
      <c r="K418" s="4" t="str">
        <f t="shared" si="24"/>
        <v/>
      </c>
      <c r="L418" s="4" t="str">
        <f t="shared" si="25"/>
        <v/>
      </c>
      <c r="M418" s="139" t="str">
        <f t="shared" si="26"/>
        <v/>
      </c>
    </row>
    <row r="419" spans="8:13" x14ac:dyDescent="0.25">
      <c r="H419" s="135" t="str">
        <f>UserName[[#This Row],[Username]]&amp;I419</f>
        <v>V23MAAL13Jun</v>
      </c>
      <c r="I419" s="129" t="str">
        <f t="shared" si="27"/>
        <v>Jun</v>
      </c>
      <c r="J419" s="129" t="s">
        <v>666</v>
      </c>
      <c r="K419" s="4" t="str">
        <f t="shared" si="24"/>
        <v/>
      </c>
      <c r="L419" s="4" t="str">
        <f t="shared" si="25"/>
        <v/>
      </c>
      <c r="M419" s="139" t="str">
        <f t="shared" si="26"/>
        <v/>
      </c>
    </row>
    <row r="420" spans="8:13" x14ac:dyDescent="0.25">
      <c r="H420" s="135" t="str">
        <f>UserName[[#This Row],[Username]]&amp;I420</f>
        <v>V23YTAHA4Jun</v>
      </c>
      <c r="I420" s="129" t="str">
        <f t="shared" si="27"/>
        <v>Jun</v>
      </c>
      <c r="J420" s="129" t="s">
        <v>667</v>
      </c>
      <c r="K420" s="4" t="str">
        <f t="shared" si="24"/>
        <v/>
      </c>
      <c r="L420" s="4" t="str">
        <f t="shared" si="25"/>
        <v/>
      </c>
      <c r="M420" s="139" t="str">
        <f t="shared" si="26"/>
        <v/>
      </c>
    </row>
    <row r="421" spans="8:13" x14ac:dyDescent="0.25">
      <c r="H421" s="135" t="str">
        <f>UserName[[#This Row],[Username]]&amp;I421</f>
        <v>V23ANOURELDINJun</v>
      </c>
      <c r="I421" s="129" t="str">
        <f t="shared" si="27"/>
        <v>Jun</v>
      </c>
      <c r="J421" s="129" t="s">
        <v>664</v>
      </c>
      <c r="K421" s="4" t="str">
        <f t="shared" si="24"/>
        <v/>
      </c>
      <c r="L421" s="4" t="str">
        <f t="shared" si="25"/>
        <v/>
      </c>
      <c r="M421" s="139" t="str">
        <f t="shared" si="26"/>
        <v/>
      </c>
    </row>
    <row r="422" spans="8:13" x14ac:dyDescent="0.25">
      <c r="H422" s="135" t="str">
        <f>UserName[[#This Row],[Username]]&amp;I422</f>
        <v>V23MMERSALJun</v>
      </c>
      <c r="I422" s="129" t="str">
        <f t="shared" si="27"/>
        <v>Jun</v>
      </c>
      <c r="J422" s="129" t="s">
        <v>663</v>
      </c>
      <c r="K422" s="4" t="str">
        <f t="shared" si="24"/>
        <v/>
      </c>
      <c r="L422" s="4" t="str">
        <f t="shared" si="25"/>
        <v/>
      </c>
      <c r="M422" s="139" t="str">
        <f t="shared" si="26"/>
        <v/>
      </c>
    </row>
    <row r="423" spans="8:13" x14ac:dyDescent="0.25">
      <c r="H423" s="135" t="str">
        <f>UserName[[#This Row],[Username]]&amp;I423</f>
        <v>V22MMOHAMED174Jun</v>
      </c>
      <c r="I423" s="129" t="str">
        <f t="shared" si="27"/>
        <v>Jun</v>
      </c>
      <c r="J423" s="129" t="s">
        <v>682</v>
      </c>
      <c r="K423" s="4" t="str">
        <f t="shared" si="24"/>
        <v/>
      </c>
      <c r="L423" s="4" t="str">
        <f t="shared" si="25"/>
        <v/>
      </c>
      <c r="M423" s="139" t="str">
        <f t="shared" si="26"/>
        <v/>
      </c>
    </row>
    <row r="424" spans="8:13" x14ac:dyDescent="0.25">
      <c r="H424" s="135" t="str">
        <f>UserName[[#This Row],[Username]]&amp;I424</f>
        <v>V22ARAOUF2Jun</v>
      </c>
      <c r="I424" s="129" t="str">
        <f t="shared" si="27"/>
        <v>Jun</v>
      </c>
      <c r="J424" s="129" t="s">
        <v>688</v>
      </c>
      <c r="K424" s="4" t="str">
        <f t="shared" si="24"/>
        <v/>
      </c>
      <c r="L424" s="4" t="str">
        <f t="shared" si="25"/>
        <v/>
      </c>
      <c r="M424" s="139" t="str">
        <f t="shared" si="26"/>
        <v/>
      </c>
    </row>
    <row r="425" spans="8:13" x14ac:dyDescent="0.25">
      <c r="H425" s="135" t="str">
        <f>UserName[[#This Row],[Username]]&amp;I425</f>
        <v>V23HTAHERJun</v>
      </c>
      <c r="I425" s="129" t="str">
        <f t="shared" si="27"/>
        <v>Jun</v>
      </c>
      <c r="J425" s="129" t="s">
        <v>681</v>
      </c>
      <c r="K425" s="4" t="str">
        <f t="shared" si="24"/>
        <v/>
      </c>
      <c r="L425" s="4" t="str">
        <f t="shared" si="25"/>
        <v/>
      </c>
      <c r="M425" s="139" t="str">
        <f t="shared" si="26"/>
        <v/>
      </c>
    </row>
    <row r="426" spans="8:13" x14ac:dyDescent="0.25">
      <c r="H426" s="135" t="str">
        <f>UserName[[#This Row],[Username]]&amp;I426</f>
        <v>V23PSHEHATAJun</v>
      </c>
      <c r="I426" s="129" t="str">
        <f t="shared" si="27"/>
        <v>Jun</v>
      </c>
      <c r="J426" s="129" t="s">
        <v>665</v>
      </c>
      <c r="K426" s="4" t="str">
        <f t="shared" si="24"/>
        <v/>
      </c>
      <c r="L426" s="4" t="str">
        <f t="shared" si="25"/>
        <v/>
      </c>
      <c r="M426" s="139" t="str">
        <f t="shared" si="26"/>
        <v/>
      </c>
    </row>
    <row r="427" spans="8:13" x14ac:dyDescent="0.25">
      <c r="H427" s="135" t="str">
        <f>UserName[[#This Row],[Username]]&amp;I427</f>
        <v>V22AMOHAMED500Jun</v>
      </c>
      <c r="I427" s="129" t="str">
        <f t="shared" si="27"/>
        <v>Jun</v>
      </c>
      <c r="J427" s="129" t="s">
        <v>668</v>
      </c>
      <c r="K427" s="4" t="str">
        <f t="shared" si="24"/>
        <v/>
      </c>
      <c r="L427" s="4" t="str">
        <f t="shared" si="25"/>
        <v/>
      </c>
      <c r="M427" s="139" t="str">
        <f t="shared" si="26"/>
        <v/>
      </c>
    </row>
    <row r="428" spans="8:13" x14ac:dyDescent="0.25">
      <c r="H428" s="135" t="str">
        <f>UserName[[#This Row],[Username]]&amp;I428</f>
        <v>V24ILABIBJun</v>
      </c>
      <c r="I428" s="129" t="str">
        <f t="shared" si="27"/>
        <v>Jun</v>
      </c>
      <c r="J428" s="129" t="s">
        <v>1010</v>
      </c>
      <c r="K428" s="4" t="str">
        <f t="shared" si="24"/>
        <v/>
      </c>
      <c r="L428" s="4" t="str">
        <f t="shared" si="25"/>
        <v/>
      </c>
      <c r="M428" s="139" t="str">
        <f t="shared" si="26"/>
        <v/>
      </c>
    </row>
    <row r="429" spans="8:13" x14ac:dyDescent="0.25">
      <c r="H429" s="135" t="str">
        <f>UserName[[#This Row],[Username]]&amp;I429</f>
        <v>V23MBESHRYJun</v>
      </c>
      <c r="I429" s="129" t="str">
        <f t="shared" si="27"/>
        <v>Jun</v>
      </c>
      <c r="J429" s="129" t="s">
        <v>678</v>
      </c>
      <c r="K429" s="4" t="str">
        <f t="shared" si="24"/>
        <v/>
      </c>
      <c r="L429" s="4" t="str">
        <f t="shared" si="25"/>
        <v/>
      </c>
      <c r="M429" s="139" t="str">
        <f t="shared" si="26"/>
        <v/>
      </c>
    </row>
    <row r="430" spans="8:13" x14ac:dyDescent="0.25">
      <c r="H430" s="135" t="str">
        <f>UserName[[#This Row],[Username]]&amp;I430</f>
        <v>V24FANTARJun</v>
      </c>
      <c r="I430" s="129" t="str">
        <f t="shared" si="27"/>
        <v>Jun</v>
      </c>
      <c r="J430" s="129" t="s">
        <v>660</v>
      </c>
      <c r="K430" s="4" t="str">
        <f t="shared" si="24"/>
        <v/>
      </c>
      <c r="L430" s="4" t="str">
        <f t="shared" si="25"/>
        <v/>
      </c>
      <c r="M430" s="139" t="str">
        <f t="shared" si="26"/>
        <v/>
      </c>
    </row>
    <row r="431" spans="8:13" x14ac:dyDescent="0.25">
      <c r="H431" s="135" t="str">
        <f>UserName[[#This Row],[Username]]&amp;I431</f>
        <v>V24KSAEED1Jun</v>
      </c>
      <c r="I431" s="129" t="str">
        <f t="shared" si="27"/>
        <v>Jun</v>
      </c>
      <c r="J431" s="129" t="s">
        <v>659</v>
      </c>
      <c r="K431" s="4" t="str">
        <f t="shared" si="24"/>
        <v/>
      </c>
      <c r="L431" s="4" t="str">
        <f t="shared" si="25"/>
        <v/>
      </c>
      <c r="M431" s="139" t="str">
        <f t="shared" si="26"/>
        <v/>
      </c>
    </row>
    <row r="432" spans="8:13" x14ac:dyDescent="0.25">
      <c r="H432" s="135" t="str">
        <f>UserName[[#This Row],[Username]]&amp;I432</f>
        <v>V24NMOHAMED1Jun</v>
      </c>
      <c r="I432" s="129" t="str">
        <f t="shared" si="27"/>
        <v>Jun</v>
      </c>
      <c r="J432" s="129" t="s">
        <v>994</v>
      </c>
      <c r="K432" s="4" t="str">
        <f t="shared" si="24"/>
        <v/>
      </c>
      <c r="L432" s="4" t="str">
        <f t="shared" si="25"/>
        <v/>
      </c>
      <c r="M432" s="139" t="str">
        <f t="shared" si="26"/>
        <v/>
      </c>
    </row>
    <row r="433" spans="8:13" x14ac:dyDescent="0.25">
      <c r="H433" s="135" t="str">
        <f>UserName[[#This Row],[Username]]&amp;I433</f>
        <v>V24MGAMAL4Jun</v>
      </c>
      <c r="I433" s="129" t="str">
        <f t="shared" si="27"/>
        <v>Jun</v>
      </c>
      <c r="J433" s="129" t="s">
        <v>2966</v>
      </c>
      <c r="K433" s="4" t="str">
        <f t="shared" si="24"/>
        <v/>
      </c>
      <c r="L433" s="4" t="str">
        <f t="shared" si="25"/>
        <v/>
      </c>
      <c r="M433" s="139" t="str">
        <f t="shared" si="26"/>
        <v/>
      </c>
    </row>
    <row r="434" spans="8:13" x14ac:dyDescent="0.25">
      <c r="H434" s="135" t="str">
        <f>UserName[[#This Row],[Username]]&amp;I434</f>
        <v>V24AMAHMOUD37Jun</v>
      </c>
      <c r="I434" s="129" t="str">
        <f t="shared" si="27"/>
        <v>Jun</v>
      </c>
      <c r="J434" s="129" t="s">
        <v>4040</v>
      </c>
      <c r="K434" s="4" t="str">
        <f t="shared" si="24"/>
        <v/>
      </c>
      <c r="L434" s="4" t="str">
        <f t="shared" si="25"/>
        <v/>
      </c>
      <c r="M434" s="139" t="str">
        <f t="shared" si="26"/>
        <v/>
      </c>
    </row>
    <row r="435" spans="8:13" x14ac:dyDescent="0.25">
      <c r="H435" s="135" t="str">
        <f>UserName[[#This Row],[Username]]&amp;I435</f>
        <v>V22AOSMAN10Jun</v>
      </c>
      <c r="I435" s="129" t="str">
        <f t="shared" si="27"/>
        <v>Jun</v>
      </c>
      <c r="J435" s="129" t="s">
        <v>687</v>
      </c>
      <c r="K435" s="4" t="str">
        <f t="shared" si="24"/>
        <v/>
      </c>
      <c r="L435" s="4" t="str">
        <f t="shared" si="25"/>
        <v/>
      </c>
      <c r="M435" s="139" t="str">
        <f t="shared" si="26"/>
        <v/>
      </c>
    </row>
    <row r="436" spans="8:13" x14ac:dyDescent="0.25">
      <c r="H436" s="135" t="str">
        <f>UserName[[#This Row],[Username]]&amp;I436</f>
        <v>V24HIBRAHIM12Jun</v>
      </c>
      <c r="I436" s="129" t="str">
        <f t="shared" si="27"/>
        <v>Jun</v>
      </c>
      <c r="J436" s="129" t="s">
        <v>3531</v>
      </c>
      <c r="K436" s="4" t="str">
        <f t="shared" si="24"/>
        <v/>
      </c>
      <c r="L436" s="4" t="str">
        <f t="shared" si="25"/>
        <v/>
      </c>
      <c r="M436" s="139" t="str">
        <f t="shared" si="26"/>
        <v/>
      </c>
    </row>
    <row r="437" spans="8:13" x14ac:dyDescent="0.25">
      <c r="H437" s="135" t="str">
        <f>UserName[[#This Row],[Username]]&amp;I437</f>
        <v>V24LMOHAMED3Jun</v>
      </c>
      <c r="I437" s="129" t="str">
        <f t="shared" si="27"/>
        <v>Jun</v>
      </c>
      <c r="J437" s="129" t="s">
        <v>3508</v>
      </c>
      <c r="K437" s="4" t="str">
        <f t="shared" si="24"/>
        <v/>
      </c>
      <c r="L437" s="4" t="str">
        <f t="shared" si="25"/>
        <v/>
      </c>
      <c r="M437" s="139" t="str">
        <f t="shared" si="26"/>
        <v/>
      </c>
    </row>
    <row r="438" spans="8:13" x14ac:dyDescent="0.25">
      <c r="H438" s="135" t="str">
        <f>UserName[[#This Row],[Username]]&amp;I438</f>
        <v>V24RFARRAGJun</v>
      </c>
      <c r="I438" s="129" t="str">
        <f t="shared" si="27"/>
        <v>Jun</v>
      </c>
      <c r="J438" s="129" t="s">
        <v>3539</v>
      </c>
      <c r="K438" s="4" t="str">
        <f t="shared" si="24"/>
        <v/>
      </c>
      <c r="L438" s="4" t="str">
        <f t="shared" si="25"/>
        <v/>
      </c>
      <c r="M438" s="139" t="str">
        <f t="shared" si="26"/>
        <v/>
      </c>
    </row>
    <row r="439" spans="8:13" x14ac:dyDescent="0.25">
      <c r="H439" s="135" t="str">
        <f>UserName[[#This Row],[Username]]&amp;I439</f>
        <v>V24GALLAMJun</v>
      </c>
      <c r="I439" s="129" t="str">
        <f t="shared" si="27"/>
        <v>Jun</v>
      </c>
      <c r="J439" s="129" t="s">
        <v>3507</v>
      </c>
      <c r="K439" s="4" t="str">
        <f t="shared" si="24"/>
        <v/>
      </c>
      <c r="L439" s="4" t="str">
        <f t="shared" si="25"/>
        <v/>
      </c>
      <c r="M439" s="139" t="str">
        <f t="shared" si="26"/>
        <v/>
      </c>
    </row>
    <row r="440" spans="8:13" x14ac:dyDescent="0.25">
      <c r="H440" s="135" t="str">
        <f>UserName[[#This Row],[Username]]&amp;I440</f>
        <v>V21ANASR4Jun</v>
      </c>
      <c r="I440" s="129" t="str">
        <f t="shared" si="27"/>
        <v>Jun</v>
      </c>
      <c r="J440" s="129" t="s">
        <v>679</v>
      </c>
      <c r="K440" s="4" t="str">
        <f t="shared" si="24"/>
        <v/>
      </c>
      <c r="L440" s="4" t="str">
        <f t="shared" si="25"/>
        <v/>
      </c>
      <c r="M440" s="139" t="str">
        <f t="shared" si="26"/>
        <v/>
      </c>
    </row>
    <row r="441" spans="8:13" x14ac:dyDescent="0.25">
      <c r="H441" s="135" t="str">
        <f>UserName[[#This Row],[Username]]&amp;I441</f>
        <v>V24AAHMED116Jun</v>
      </c>
      <c r="I441" s="129" t="str">
        <f t="shared" si="27"/>
        <v>Jun</v>
      </c>
      <c r="J441" s="129" t="s">
        <v>3522</v>
      </c>
      <c r="K441" s="4" t="str">
        <f t="shared" si="24"/>
        <v/>
      </c>
      <c r="L441" s="4" t="str">
        <f t="shared" si="25"/>
        <v/>
      </c>
      <c r="M441" s="139" t="str">
        <f t="shared" si="26"/>
        <v/>
      </c>
    </row>
    <row r="442" spans="8:13" x14ac:dyDescent="0.25">
      <c r="H442" s="135" t="str">
        <f>UserName[[#This Row],[Username]]&amp;I442</f>
        <v>V21HIBRAHIM54Jun</v>
      </c>
      <c r="I442" s="129" t="str">
        <f t="shared" si="27"/>
        <v>Jun</v>
      </c>
      <c r="J442" s="129" t="s">
        <v>744</v>
      </c>
      <c r="K442" s="4" t="str">
        <f t="shared" si="24"/>
        <v/>
      </c>
      <c r="L442" s="4" t="str">
        <f t="shared" si="25"/>
        <v/>
      </c>
      <c r="M442" s="139" t="str">
        <f t="shared" si="26"/>
        <v/>
      </c>
    </row>
    <row r="443" spans="8:13" x14ac:dyDescent="0.25">
      <c r="H443" s="135" t="str">
        <f>UserName[[#This Row],[Username]]&amp;I443</f>
        <v>V23FFAWZY2Jun</v>
      </c>
      <c r="I443" s="129" t="str">
        <f t="shared" si="27"/>
        <v>Jun</v>
      </c>
      <c r="J443" s="129" t="s">
        <v>676</v>
      </c>
      <c r="K443" s="4" t="str">
        <f t="shared" si="24"/>
        <v/>
      </c>
      <c r="L443" s="4" t="str">
        <f t="shared" si="25"/>
        <v/>
      </c>
      <c r="M443" s="139" t="str">
        <f t="shared" si="26"/>
        <v/>
      </c>
    </row>
    <row r="444" spans="8:13" x14ac:dyDescent="0.25">
      <c r="H444" s="135" t="str">
        <f>UserName[[#This Row],[Username]]&amp;I444</f>
        <v>V21MTAHA21Jun</v>
      </c>
      <c r="I444" s="129" t="str">
        <f t="shared" si="27"/>
        <v>Jun</v>
      </c>
      <c r="J444" s="129" t="s">
        <v>680</v>
      </c>
      <c r="K444" s="4" t="str">
        <f t="shared" si="24"/>
        <v/>
      </c>
      <c r="L444" s="4" t="str">
        <f t="shared" si="25"/>
        <v/>
      </c>
      <c r="M444" s="139" t="str">
        <f t="shared" si="26"/>
        <v/>
      </c>
    </row>
    <row r="445" spans="8:13" x14ac:dyDescent="0.25">
      <c r="H445" s="135" t="str">
        <f>UserName[[#This Row],[Username]]&amp;I445</f>
        <v>V25MEMAMJun</v>
      </c>
      <c r="I445" s="129" t="str">
        <f t="shared" si="27"/>
        <v>Jun</v>
      </c>
      <c r="J445" s="129" t="s">
        <v>11378</v>
      </c>
      <c r="K445" s="4" t="str">
        <f t="shared" si="24"/>
        <v/>
      </c>
      <c r="L445" s="4" t="str">
        <f t="shared" si="25"/>
        <v/>
      </c>
      <c r="M445" s="139" t="str">
        <f t="shared" si="26"/>
        <v/>
      </c>
    </row>
    <row r="446" spans="8:13" x14ac:dyDescent="0.25">
      <c r="H446" s="135" t="str">
        <f>UserName[[#This Row],[Username]]&amp;I446</f>
        <v>V22MRAZEK8Jun</v>
      </c>
      <c r="I446" s="129" t="str">
        <f t="shared" si="27"/>
        <v>Jun</v>
      </c>
      <c r="J446" s="129" t="s">
        <v>414</v>
      </c>
      <c r="K446" s="4" t="str">
        <f t="shared" si="24"/>
        <v/>
      </c>
      <c r="L446" s="4" t="str">
        <f t="shared" si="25"/>
        <v/>
      </c>
      <c r="M446" s="139" t="str">
        <f t="shared" si="26"/>
        <v/>
      </c>
    </row>
    <row r="447" spans="8:13" x14ac:dyDescent="0.25">
      <c r="H447" s="135" t="str">
        <f>UserName[[#This Row],[Username]]&amp;I447</f>
        <v>V25YMOHAMED39Jun</v>
      </c>
      <c r="I447" s="129" t="str">
        <f t="shared" si="27"/>
        <v>Jun</v>
      </c>
      <c r="J447" s="129" t="s">
        <v>11402</v>
      </c>
      <c r="K447" s="4" t="str">
        <f t="shared" si="24"/>
        <v/>
      </c>
      <c r="L447" s="4" t="str">
        <f t="shared" si="25"/>
        <v/>
      </c>
      <c r="M447" s="139" t="str">
        <f t="shared" si="26"/>
        <v/>
      </c>
    </row>
    <row r="448" spans="8:13" x14ac:dyDescent="0.25">
      <c r="H448" s="135" t="str">
        <f>UserName[[#This Row],[Username]]&amp;I448</f>
        <v>V24KEISSAJun</v>
      </c>
      <c r="I448" s="129" t="str">
        <f t="shared" si="27"/>
        <v>Jun</v>
      </c>
      <c r="J448" s="129" t="s">
        <v>3974</v>
      </c>
      <c r="K448" s="4" t="str">
        <f t="shared" si="24"/>
        <v/>
      </c>
      <c r="L448" s="4" t="str">
        <f t="shared" si="25"/>
        <v/>
      </c>
      <c r="M448" s="139" t="str">
        <f t="shared" si="26"/>
        <v/>
      </c>
    </row>
    <row r="449" spans="8:13" x14ac:dyDescent="0.25">
      <c r="H449" s="135" t="str">
        <f>UserName[[#This Row],[Username]]&amp;I449</f>
        <v>V25WOMARJun</v>
      </c>
      <c r="I449" s="129" t="str">
        <f t="shared" si="27"/>
        <v>Jun</v>
      </c>
      <c r="J449" s="129" t="s">
        <v>11400</v>
      </c>
      <c r="K449" s="4" t="str">
        <f t="shared" si="24"/>
        <v/>
      </c>
      <c r="L449" s="4" t="str">
        <f t="shared" si="25"/>
        <v/>
      </c>
      <c r="M449" s="139" t="str">
        <f t="shared" si="26"/>
        <v/>
      </c>
    </row>
    <row r="450" spans="8:13" x14ac:dyDescent="0.25">
      <c r="H450" s="135" t="str">
        <f>UserName[[#This Row],[Username]]&amp;I450</f>
        <v>V25TSHOUKRYJun</v>
      </c>
      <c r="I450" s="129" t="str">
        <f t="shared" si="27"/>
        <v>Jun</v>
      </c>
      <c r="J450" s="129" t="s">
        <v>11398</v>
      </c>
      <c r="K450" s="4" t="str">
        <f t="shared" ref="K450:K513" si="28">_xlfn.IFNA(VLOOKUP(J450,A:B,2,0),"")</f>
        <v/>
      </c>
      <c r="L450" s="4" t="str">
        <f t="shared" ref="L450:L513" si="29">_xlfn.IFNA(VLOOKUP(J450,C:D,2,0),"")</f>
        <v/>
      </c>
      <c r="M450" s="139" t="str">
        <f t="shared" ref="M450:M513" si="30">_xlfn.IFNA(VLOOKUP(J450,E:F,2,0),"")</f>
        <v/>
      </c>
    </row>
    <row r="451" spans="8:13" x14ac:dyDescent="0.25">
      <c r="H451" s="135" t="str">
        <f>UserName[[#This Row],[Username]]&amp;I451</f>
        <v>V25OKASSEMJun</v>
      </c>
      <c r="I451" s="129" t="str">
        <f t="shared" si="27"/>
        <v>Jun</v>
      </c>
      <c r="J451" s="129" t="s">
        <v>11396</v>
      </c>
      <c r="K451" s="4" t="str">
        <f t="shared" si="28"/>
        <v/>
      </c>
      <c r="L451" s="4" t="str">
        <f t="shared" si="29"/>
        <v/>
      </c>
      <c r="M451" s="139" t="str">
        <f t="shared" si="30"/>
        <v/>
      </c>
    </row>
    <row r="452" spans="8:13" x14ac:dyDescent="0.25">
      <c r="H452" s="135" t="str">
        <f>UserName[[#This Row],[Username]]&amp;I452</f>
        <v>V25MMAHMOUD2Jun</v>
      </c>
      <c r="I452" s="129" t="str">
        <f t="shared" ref="I452:I515" si="31">I451</f>
        <v>Jun</v>
      </c>
      <c r="J452" s="129" t="s">
        <v>11394</v>
      </c>
      <c r="K452" s="4" t="str">
        <f t="shared" si="28"/>
        <v/>
      </c>
      <c r="L452" s="4" t="str">
        <f t="shared" si="29"/>
        <v/>
      </c>
      <c r="M452" s="139" t="str">
        <f t="shared" si="30"/>
        <v/>
      </c>
    </row>
    <row r="453" spans="8:13" x14ac:dyDescent="0.25">
      <c r="H453" s="135" t="str">
        <f>UserName[[#This Row],[Username]]&amp;I453</f>
        <v>V25FSALAHJun</v>
      </c>
      <c r="I453" s="129" t="str">
        <f t="shared" si="31"/>
        <v>Jun</v>
      </c>
      <c r="J453" s="129" t="s">
        <v>11392</v>
      </c>
      <c r="K453" s="4" t="str">
        <f t="shared" si="28"/>
        <v/>
      </c>
      <c r="L453" s="4" t="str">
        <f t="shared" si="29"/>
        <v/>
      </c>
      <c r="M453" s="139" t="str">
        <f t="shared" si="30"/>
        <v/>
      </c>
    </row>
    <row r="454" spans="8:13" x14ac:dyDescent="0.25">
      <c r="H454" s="135" t="str">
        <f>UserName[[#This Row],[Username]]&amp;I454</f>
        <v>V25FGAMILJun</v>
      </c>
      <c r="I454" s="129" t="str">
        <f t="shared" si="31"/>
        <v>Jun</v>
      </c>
      <c r="J454" s="129" t="s">
        <v>11390</v>
      </c>
      <c r="K454" s="4" t="str">
        <f t="shared" si="28"/>
        <v/>
      </c>
      <c r="L454" s="4" t="str">
        <f t="shared" si="29"/>
        <v/>
      </c>
      <c r="M454" s="139" t="str">
        <f t="shared" si="30"/>
        <v/>
      </c>
    </row>
    <row r="455" spans="8:13" x14ac:dyDescent="0.25">
      <c r="H455" s="135" t="str">
        <f>UserName[[#This Row],[Username]]&amp;I455</f>
        <v>V25DYOUSRYJun</v>
      </c>
      <c r="I455" s="129" t="str">
        <f t="shared" si="31"/>
        <v>Jun</v>
      </c>
      <c r="J455" s="129" t="s">
        <v>11388</v>
      </c>
      <c r="K455" s="4" t="str">
        <f t="shared" si="28"/>
        <v/>
      </c>
      <c r="L455" s="4" t="str">
        <f t="shared" si="29"/>
        <v/>
      </c>
      <c r="M455" s="139" t="str">
        <f t="shared" si="30"/>
        <v/>
      </c>
    </row>
    <row r="456" spans="8:13" x14ac:dyDescent="0.25">
      <c r="H456" s="135" t="str">
        <f>UserName[[#This Row],[Username]]&amp;I456</f>
        <v>V25SATTIAJun</v>
      </c>
      <c r="I456" s="129" t="str">
        <f t="shared" si="31"/>
        <v>Jun</v>
      </c>
      <c r="J456" s="129" t="s">
        <v>11386</v>
      </c>
      <c r="K456" s="4" t="str">
        <f t="shared" si="28"/>
        <v/>
      </c>
      <c r="L456" s="4" t="str">
        <f t="shared" si="29"/>
        <v/>
      </c>
      <c r="M456" s="139" t="str">
        <f t="shared" si="30"/>
        <v/>
      </c>
    </row>
    <row r="457" spans="8:13" x14ac:dyDescent="0.25">
      <c r="H457" s="135" t="str">
        <f>UserName[[#This Row],[Username]]&amp;I457</f>
        <v>V25RMOSTAFA4Jun</v>
      </c>
      <c r="I457" s="129" t="str">
        <f t="shared" si="31"/>
        <v>Jun</v>
      </c>
      <c r="J457" s="129" t="s">
        <v>11384</v>
      </c>
      <c r="K457" s="4" t="str">
        <f t="shared" si="28"/>
        <v/>
      </c>
      <c r="L457" s="4" t="str">
        <f t="shared" si="29"/>
        <v/>
      </c>
      <c r="M457" s="139" t="str">
        <f t="shared" si="30"/>
        <v/>
      </c>
    </row>
    <row r="458" spans="8:13" x14ac:dyDescent="0.25">
      <c r="H458" s="135" t="str">
        <f>UserName[[#This Row],[Username]]&amp;I458</f>
        <v>V25ZMOSTAFA1Jun</v>
      </c>
      <c r="I458" s="129" t="str">
        <f t="shared" si="31"/>
        <v>Jun</v>
      </c>
      <c r="J458" s="129" t="s">
        <v>11382</v>
      </c>
      <c r="K458" s="4" t="str">
        <f t="shared" si="28"/>
        <v/>
      </c>
      <c r="L458" s="4" t="str">
        <f t="shared" si="29"/>
        <v/>
      </c>
      <c r="M458" s="139" t="str">
        <f t="shared" si="30"/>
        <v/>
      </c>
    </row>
    <row r="459" spans="8:13" x14ac:dyDescent="0.25">
      <c r="H459" s="135" t="str">
        <f>UserName[[#This Row],[Username]]&amp;I459</f>
        <v>V24NZAID1Jun</v>
      </c>
      <c r="I459" s="129" t="str">
        <f t="shared" si="31"/>
        <v>Jun</v>
      </c>
      <c r="J459" s="129" t="s">
        <v>11380</v>
      </c>
      <c r="K459" s="4" t="str">
        <f t="shared" si="28"/>
        <v/>
      </c>
      <c r="L459" s="4" t="str">
        <f t="shared" si="29"/>
        <v/>
      </c>
      <c r="M459" s="139" t="str">
        <f t="shared" si="30"/>
        <v/>
      </c>
    </row>
    <row r="460" spans="8:13" x14ac:dyDescent="0.25">
      <c r="H460" s="135" t="str">
        <f>UserName[[#This Row],[Username]]&amp;I460</f>
        <v>V24TMOHAMED12Jun</v>
      </c>
      <c r="I460" s="129" t="str">
        <f t="shared" si="31"/>
        <v>Jun</v>
      </c>
      <c r="J460" s="129" t="s">
        <v>3976</v>
      </c>
      <c r="K460" s="4" t="str">
        <f t="shared" si="28"/>
        <v/>
      </c>
      <c r="L460" s="4" t="str">
        <f t="shared" si="29"/>
        <v/>
      </c>
      <c r="M460" s="139" t="str">
        <f t="shared" si="30"/>
        <v/>
      </c>
    </row>
    <row r="461" spans="8:13" x14ac:dyDescent="0.25">
      <c r="H461" s="135" t="str">
        <f>UserName[[#This Row],[Username]]&amp;I461</f>
        <v>V25AMESELHYJun</v>
      </c>
      <c r="I461" s="129" t="str">
        <f t="shared" si="31"/>
        <v>Jun</v>
      </c>
      <c r="J461" s="129" t="s">
        <v>11376</v>
      </c>
      <c r="K461" s="4" t="str">
        <f t="shared" si="28"/>
        <v/>
      </c>
      <c r="L461" s="4" t="str">
        <f t="shared" si="29"/>
        <v/>
      </c>
      <c r="M461" s="139" t="str">
        <f t="shared" si="30"/>
        <v/>
      </c>
    </row>
    <row r="462" spans="8:13" x14ac:dyDescent="0.25">
      <c r="H462" s="135" t="str">
        <f>UserName[[#This Row],[Username]]&amp;I462</f>
        <v>V25YSATTAR1Jun</v>
      </c>
      <c r="I462" s="129" t="str">
        <f t="shared" si="31"/>
        <v>Jun</v>
      </c>
      <c r="J462" s="129" t="s">
        <v>10004</v>
      </c>
      <c r="K462" s="4" t="str">
        <f t="shared" si="28"/>
        <v/>
      </c>
      <c r="L462" s="4" t="str">
        <f t="shared" si="29"/>
        <v/>
      </c>
      <c r="M462" s="139" t="str">
        <f t="shared" si="30"/>
        <v/>
      </c>
    </row>
    <row r="463" spans="8:13" x14ac:dyDescent="0.25">
      <c r="H463" s="135" t="str">
        <f>UserName[[#This Row],[Username]]&amp;I463</f>
        <v>V25SIBRAHIM13Jun</v>
      </c>
      <c r="I463" s="129" t="str">
        <f t="shared" si="31"/>
        <v>Jun</v>
      </c>
      <c r="J463" s="129" t="s">
        <v>10007</v>
      </c>
      <c r="K463" s="4" t="str">
        <f t="shared" si="28"/>
        <v/>
      </c>
      <c r="L463" s="4" t="str">
        <f t="shared" si="29"/>
        <v/>
      </c>
      <c r="M463" s="139" t="str">
        <f t="shared" si="30"/>
        <v/>
      </c>
    </row>
    <row r="464" spans="8:13" x14ac:dyDescent="0.25">
      <c r="H464" s="135" t="str">
        <f>UserName[[#This Row],[Username]]&amp;I464</f>
        <v>V25MAHMED42Jun</v>
      </c>
      <c r="I464" s="129" t="str">
        <f t="shared" si="31"/>
        <v>Jun</v>
      </c>
      <c r="J464" s="129" t="s">
        <v>10010</v>
      </c>
      <c r="K464" s="4" t="str">
        <f t="shared" si="28"/>
        <v/>
      </c>
      <c r="L464" s="4" t="str">
        <f t="shared" si="29"/>
        <v/>
      </c>
      <c r="M464" s="139" t="str">
        <f t="shared" si="30"/>
        <v/>
      </c>
    </row>
    <row r="465" spans="8:13" x14ac:dyDescent="0.25">
      <c r="H465" s="135" t="str">
        <f>UserName[[#This Row],[Username]]&amp;I465</f>
        <v>V24AOSMAN6Jun</v>
      </c>
      <c r="I465" s="129" t="str">
        <f t="shared" si="31"/>
        <v>Jun</v>
      </c>
      <c r="J465" s="129" t="s">
        <v>10015</v>
      </c>
      <c r="K465" s="4" t="str">
        <f t="shared" si="28"/>
        <v/>
      </c>
      <c r="L465" s="4" t="str">
        <f t="shared" si="29"/>
        <v/>
      </c>
      <c r="M465" s="139" t="str">
        <f t="shared" si="30"/>
        <v/>
      </c>
    </row>
    <row r="466" spans="8:13" x14ac:dyDescent="0.25">
      <c r="H466" s="135" t="str">
        <f>UserName[[#This Row],[Username]]&amp;I466</f>
        <v>V25AHASSAN24Jun</v>
      </c>
      <c r="I466" s="129" t="str">
        <f t="shared" si="31"/>
        <v>Jun</v>
      </c>
      <c r="J466" s="129" t="s">
        <v>10018</v>
      </c>
      <c r="K466" s="4" t="str">
        <f t="shared" si="28"/>
        <v/>
      </c>
      <c r="L466" s="4" t="str">
        <f t="shared" si="29"/>
        <v/>
      </c>
      <c r="M466" s="139" t="str">
        <f t="shared" si="30"/>
        <v/>
      </c>
    </row>
    <row r="467" spans="8:13" x14ac:dyDescent="0.25">
      <c r="H467" s="135" t="str">
        <f>UserName[[#This Row],[Username]]&amp;I467</f>
        <v>V25AAHMED58Jun</v>
      </c>
      <c r="I467" s="129" t="str">
        <f t="shared" si="31"/>
        <v>Jun</v>
      </c>
      <c r="J467" s="129" t="s">
        <v>10021</v>
      </c>
      <c r="K467" s="4" t="str">
        <f t="shared" si="28"/>
        <v/>
      </c>
      <c r="L467" s="4" t="str">
        <f t="shared" si="29"/>
        <v/>
      </c>
      <c r="M467" s="139" t="str">
        <f t="shared" si="30"/>
        <v/>
      </c>
    </row>
    <row r="468" spans="8:13" x14ac:dyDescent="0.25">
      <c r="H468" s="135" t="str">
        <f>UserName[[#This Row],[Username]]&amp;I468</f>
        <v>V25AEMAM3Jun</v>
      </c>
      <c r="I468" s="129" t="str">
        <f t="shared" si="31"/>
        <v>Jun</v>
      </c>
      <c r="J468" s="129" t="s">
        <v>9872</v>
      </c>
      <c r="K468" s="4" t="str">
        <f t="shared" si="28"/>
        <v/>
      </c>
      <c r="L468" s="4" t="str">
        <f t="shared" si="29"/>
        <v/>
      </c>
      <c r="M468" s="139" t="str">
        <f t="shared" si="30"/>
        <v/>
      </c>
    </row>
    <row r="469" spans="8:13" x14ac:dyDescent="0.25">
      <c r="H469" s="135" t="str">
        <f>UserName[[#This Row],[Username]]&amp;I469</f>
        <v>V25MEZZAT2Jun</v>
      </c>
      <c r="I469" s="129" t="str">
        <f t="shared" si="31"/>
        <v>Jun</v>
      </c>
      <c r="J469" s="129" t="s">
        <v>6734</v>
      </c>
      <c r="K469" s="4" t="str">
        <f t="shared" si="28"/>
        <v/>
      </c>
      <c r="L469" s="4" t="str">
        <f t="shared" si="29"/>
        <v/>
      </c>
      <c r="M469" s="139" t="str">
        <f t="shared" si="30"/>
        <v/>
      </c>
    </row>
    <row r="470" spans="8:13" x14ac:dyDescent="0.25">
      <c r="H470" s="135" t="str">
        <f>UserName[[#This Row],[Username]]&amp;I470</f>
        <v>V25AHUSSEIN4Jun</v>
      </c>
      <c r="I470" s="129" t="str">
        <f t="shared" si="31"/>
        <v>Jun</v>
      </c>
      <c r="J470" s="129" t="s">
        <v>6899</v>
      </c>
      <c r="K470" s="4" t="str">
        <f t="shared" si="28"/>
        <v/>
      </c>
      <c r="L470" s="4" t="str">
        <f t="shared" si="29"/>
        <v/>
      </c>
      <c r="M470" s="139" t="str">
        <f t="shared" si="30"/>
        <v/>
      </c>
    </row>
    <row r="471" spans="8:13" x14ac:dyDescent="0.25">
      <c r="H471" s="135" t="str">
        <f>UserName[[#This Row],[Username]]&amp;I471</f>
        <v>V25SAZIZJun</v>
      </c>
      <c r="I471" s="129" t="str">
        <f t="shared" si="31"/>
        <v>Jun</v>
      </c>
      <c r="J471" s="129" t="s">
        <v>6902</v>
      </c>
      <c r="K471" s="4" t="str">
        <f t="shared" si="28"/>
        <v/>
      </c>
      <c r="L471" s="4" t="str">
        <f t="shared" si="29"/>
        <v/>
      </c>
      <c r="M471" s="139" t="str">
        <f t="shared" si="30"/>
        <v/>
      </c>
    </row>
    <row r="472" spans="8:13" x14ac:dyDescent="0.25">
      <c r="H472" s="135" t="str">
        <f>UserName[[#This Row],[Username]]&amp;I472</f>
        <v>V25SSAEED4Jun</v>
      </c>
      <c r="I472" s="129" t="str">
        <f t="shared" si="31"/>
        <v>Jun</v>
      </c>
      <c r="J472" s="129" t="s">
        <v>6730</v>
      </c>
      <c r="K472" s="4" t="str">
        <f t="shared" si="28"/>
        <v/>
      </c>
      <c r="L472" s="4" t="str">
        <f t="shared" si="29"/>
        <v/>
      </c>
      <c r="M472" s="139" t="str">
        <f t="shared" si="30"/>
        <v/>
      </c>
    </row>
    <row r="473" spans="8:13" x14ac:dyDescent="0.25">
      <c r="H473" s="135" t="str">
        <f>UserName[[#This Row],[Username]]&amp;I473</f>
        <v>V25SIBRAHIM1Jun</v>
      </c>
      <c r="I473" s="129" t="str">
        <f t="shared" si="31"/>
        <v>Jun</v>
      </c>
      <c r="J473" s="129" t="s">
        <v>4154</v>
      </c>
      <c r="K473" s="4" t="str">
        <f t="shared" si="28"/>
        <v/>
      </c>
      <c r="L473" s="4" t="str">
        <f t="shared" si="29"/>
        <v/>
      </c>
      <c r="M473" s="139" t="str">
        <f t="shared" si="30"/>
        <v/>
      </c>
    </row>
    <row r="474" spans="8:13" x14ac:dyDescent="0.25">
      <c r="H474" s="135" t="str">
        <f>UserName[[#This Row],[Username]]&amp;I474</f>
        <v>V24SMOSTAFA1Jun</v>
      </c>
      <c r="I474" s="129" t="str">
        <f t="shared" si="31"/>
        <v>Jun</v>
      </c>
      <c r="J474" s="129" t="s">
        <v>2914</v>
      </c>
      <c r="K474" s="4" t="str">
        <f t="shared" si="28"/>
        <v/>
      </c>
      <c r="L474" s="4" t="str">
        <f t="shared" si="29"/>
        <v/>
      </c>
      <c r="M474" s="139" t="str">
        <f t="shared" si="30"/>
        <v/>
      </c>
    </row>
    <row r="475" spans="8:13" x14ac:dyDescent="0.25">
      <c r="H475" s="135" t="str">
        <f>UserName[[#This Row],[Username]]&amp;I475</f>
        <v>V25AFAROUK1Jun</v>
      </c>
      <c r="I475" s="129" t="str">
        <f t="shared" si="31"/>
        <v>Jun</v>
      </c>
      <c r="J475" s="129" t="s">
        <v>11374</v>
      </c>
      <c r="K475" s="4" t="str">
        <f t="shared" si="28"/>
        <v/>
      </c>
      <c r="L475" s="4" t="str">
        <f t="shared" si="29"/>
        <v/>
      </c>
      <c r="M475" s="139" t="str">
        <f t="shared" si="30"/>
        <v/>
      </c>
    </row>
    <row r="476" spans="8:13" x14ac:dyDescent="0.25">
      <c r="H476" s="135" t="str">
        <f>UserName[[#This Row],[Username]]&amp;I476</f>
        <v>V24SABDALLAH1Jun</v>
      </c>
      <c r="I476" s="129" t="str">
        <f t="shared" si="31"/>
        <v>Jun</v>
      </c>
      <c r="J476" s="129" t="s">
        <v>3975</v>
      </c>
      <c r="K476" s="4" t="str">
        <f t="shared" si="28"/>
        <v/>
      </c>
      <c r="L476" s="4" t="str">
        <f t="shared" si="29"/>
        <v/>
      </c>
      <c r="M476" s="139" t="str">
        <f t="shared" si="30"/>
        <v/>
      </c>
    </row>
    <row r="477" spans="8:13" x14ac:dyDescent="0.25">
      <c r="H477" s="135" t="str">
        <f>UserName[[#This Row],[Username]]&amp;I477</f>
        <v>V23HABDRABO1Jun</v>
      </c>
      <c r="I477" s="129" t="str">
        <f t="shared" si="31"/>
        <v>Jun</v>
      </c>
      <c r="J477" s="129" t="s">
        <v>8425</v>
      </c>
      <c r="K477" s="4" t="str">
        <f t="shared" si="28"/>
        <v/>
      </c>
      <c r="L477" s="4" t="str">
        <f t="shared" si="29"/>
        <v/>
      </c>
      <c r="M477" s="139" t="str">
        <f t="shared" si="30"/>
        <v/>
      </c>
    </row>
    <row r="478" spans="8:13" x14ac:dyDescent="0.25">
      <c r="H478" s="135" t="str">
        <f>UserName[[#This Row],[Username]]&amp;I478</f>
        <v>V21EAHMED1Jun</v>
      </c>
      <c r="I478" s="129" t="str">
        <f t="shared" si="31"/>
        <v>Jun</v>
      </c>
      <c r="J478" s="129" t="s">
        <v>572</v>
      </c>
      <c r="K478" s="4" t="str">
        <f t="shared" si="28"/>
        <v/>
      </c>
      <c r="L478" s="4" t="str">
        <f t="shared" si="29"/>
        <v/>
      </c>
      <c r="M478" s="139" t="str">
        <f t="shared" si="30"/>
        <v/>
      </c>
    </row>
    <row r="479" spans="8:13" x14ac:dyDescent="0.25">
      <c r="H479" s="135" t="str">
        <f>UserName[[#This Row],[Username]]&amp;I479</f>
        <v>V25MMAHMOUD19Jun</v>
      </c>
      <c r="I479" s="129" t="str">
        <f t="shared" si="31"/>
        <v>Jun</v>
      </c>
      <c r="J479" s="129" t="s">
        <v>8435</v>
      </c>
      <c r="K479" s="4" t="str">
        <f t="shared" si="28"/>
        <v/>
      </c>
      <c r="L479" s="4" t="str">
        <f t="shared" si="29"/>
        <v/>
      </c>
      <c r="M479" s="139" t="str">
        <f t="shared" si="30"/>
        <v/>
      </c>
    </row>
    <row r="480" spans="8:13" x14ac:dyDescent="0.25">
      <c r="H480" s="135" t="str">
        <f>UserName[[#This Row],[Username]]&amp;I480</f>
        <v>V23ENAGDYJun</v>
      </c>
      <c r="I480" s="129" t="str">
        <f t="shared" si="31"/>
        <v>Jun</v>
      </c>
      <c r="J480" s="129" t="s">
        <v>636</v>
      </c>
      <c r="K480" s="4" t="str">
        <f t="shared" si="28"/>
        <v/>
      </c>
      <c r="L480" s="4" t="str">
        <f t="shared" si="29"/>
        <v/>
      </c>
      <c r="M480" s="139" t="str">
        <f t="shared" si="30"/>
        <v/>
      </c>
    </row>
    <row r="481" spans="8:13" x14ac:dyDescent="0.25">
      <c r="H481" s="135" t="str">
        <f>UserName[[#This Row],[Username]]&amp;I481</f>
        <v>V23LAHMED1Jun</v>
      </c>
      <c r="I481" s="129" t="str">
        <f t="shared" si="31"/>
        <v>Jun</v>
      </c>
      <c r="J481" s="129" t="s">
        <v>632</v>
      </c>
      <c r="K481" s="4" t="str">
        <f t="shared" si="28"/>
        <v/>
      </c>
      <c r="L481" s="4" t="str">
        <f t="shared" si="29"/>
        <v/>
      </c>
      <c r="M481" s="139" t="str">
        <f t="shared" si="30"/>
        <v/>
      </c>
    </row>
    <row r="482" spans="8:13" x14ac:dyDescent="0.25">
      <c r="H482" s="135" t="str">
        <f>UserName[[#This Row],[Username]]&amp;I482</f>
        <v>V22AIBRAHIM59Jun</v>
      </c>
      <c r="I482" s="129" t="str">
        <f t="shared" si="31"/>
        <v>Jun</v>
      </c>
      <c r="J482" s="129" t="s">
        <v>496</v>
      </c>
      <c r="K482" s="4" t="str">
        <f t="shared" si="28"/>
        <v/>
      </c>
      <c r="L482" s="4" t="str">
        <f t="shared" si="29"/>
        <v/>
      </c>
      <c r="M482" s="139" t="str">
        <f t="shared" si="30"/>
        <v/>
      </c>
    </row>
    <row r="483" spans="8:13" x14ac:dyDescent="0.25">
      <c r="H483" s="135" t="str">
        <f>UserName[[#This Row],[Username]]&amp;I483</f>
        <v>V22HIBRAHIM7Jun</v>
      </c>
      <c r="I483" s="129" t="str">
        <f t="shared" si="31"/>
        <v>Jun</v>
      </c>
      <c r="J483" s="129" t="s">
        <v>489</v>
      </c>
      <c r="K483" s="4" t="str">
        <f t="shared" si="28"/>
        <v/>
      </c>
      <c r="L483" s="4" t="str">
        <f t="shared" si="29"/>
        <v/>
      </c>
      <c r="M483" s="139" t="str">
        <f t="shared" si="30"/>
        <v/>
      </c>
    </row>
    <row r="484" spans="8:13" x14ac:dyDescent="0.25">
      <c r="H484" s="135" t="str">
        <f>UserName[[#This Row],[Username]]&amp;I484</f>
        <v>V21ZATTIA1Jun</v>
      </c>
      <c r="I484" s="129" t="str">
        <f t="shared" si="31"/>
        <v>Jun</v>
      </c>
      <c r="J484" s="129" t="s">
        <v>504</v>
      </c>
      <c r="K484" s="4" t="str">
        <f t="shared" si="28"/>
        <v/>
      </c>
      <c r="L484" s="4" t="str">
        <f t="shared" si="29"/>
        <v/>
      </c>
      <c r="M484" s="139" t="str">
        <f t="shared" si="30"/>
        <v/>
      </c>
    </row>
    <row r="485" spans="8:13" x14ac:dyDescent="0.25">
      <c r="H485" s="135" t="str">
        <f>UserName[[#This Row],[Username]]&amp;I485</f>
        <v>V21HSHEWEHYJun</v>
      </c>
      <c r="I485" s="129" t="str">
        <f t="shared" si="31"/>
        <v>Jun</v>
      </c>
      <c r="J485" s="129" t="s">
        <v>559</v>
      </c>
      <c r="K485" s="4" t="str">
        <f t="shared" si="28"/>
        <v/>
      </c>
      <c r="L485" s="4" t="str">
        <f t="shared" si="29"/>
        <v/>
      </c>
      <c r="M485" s="139" t="str">
        <f t="shared" si="30"/>
        <v/>
      </c>
    </row>
    <row r="486" spans="8:13" x14ac:dyDescent="0.25">
      <c r="H486" s="135" t="str">
        <f>UserName[[#This Row],[Username]]&amp;I486</f>
        <v>V21SSAYED65Jun</v>
      </c>
      <c r="I486" s="129" t="str">
        <f t="shared" si="31"/>
        <v>Jun</v>
      </c>
      <c r="J486" s="129" t="s">
        <v>557</v>
      </c>
      <c r="K486" s="4" t="str">
        <f t="shared" si="28"/>
        <v/>
      </c>
      <c r="L486" s="4" t="str">
        <f t="shared" si="29"/>
        <v/>
      </c>
      <c r="M486" s="139" t="str">
        <f t="shared" si="30"/>
        <v/>
      </c>
    </row>
    <row r="487" spans="8:13" x14ac:dyDescent="0.25">
      <c r="H487" s="135" t="str">
        <f>UserName[[#This Row],[Username]]&amp;I487</f>
        <v>V21MSALEM7Jun</v>
      </c>
      <c r="I487" s="129" t="str">
        <f t="shared" si="31"/>
        <v>Jun</v>
      </c>
      <c r="J487" s="129" t="s">
        <v>556</v>
      </c>
      <c r="K487" s="4" t="str">
        <f t="shared" si="28"/>
        <v/>
      </c>
      <c r="L487" s="4" t="str">
        <f t="shared" si="29"/>
        <v/>
      </c>
      <c r="M487" s="139" t="str">
        <f t="shared" si="30"/>
        <v/>
      </c>
    </row>
    <row r="488" spans="8:13" x14ac:dyDescent="0.25">
      <c r="H488" s="135" t="str">
        <f>UserName[[#This Row],[Username]]&amp;I488</f>
        <v>V25TTAHAJun</v>
      </c>
      <c r="I488" s="129" t="str">
        <f t="shared" si="31"/>
        <v>Jun</v>
      </c>
      <c r="J488" s="129" t="s">
        <v>6113</v>
      </c>
      <c r="K488" s="4" t="str">
        <f t="shared" si="28"/>
        <v/>
      </c>
      <c r="L488" s="4" t="str">
        <f t="shared" si="29"/>
        <v/>
      </c>
      <c r="M488" s="139" t="str">
        <f t="shared" si="30"/>
        <v/>
      </c>
    </row>
    <row r="489" spans="8:13" x14ac:dyDescent="0.25">
      <c r="H489" s="135" t="str">
        <f>UserName[[#This Row],[Username]]&amp;I489</f>
        <v>V20EQANDELJun</v>
      </c>
      <c r="I489" s="129" t="str">
        <f t="shared" si="31"/>
        <v>Jun</v>
      </c>
      <c r="J489" s="129" t="s">
        <v>574</v>
      </c>
      <c r="K489" s="4" t="str">
        <f t="shared" si="28"/>
        <v/>
      </c>
      <c r="L489" s="4" t="str">
        <f t="shared" si="29"/>
        <v/>
      </c>
      <c r="M489" s="139" t="str">
        <f t="shared" si="30"/>
        <v/>
      </c>
    </row>
    <row r="490" spans="8:13" x14ac:dyDescent="0.25">
      <c r="H490" s="135" t="str">
        <f>UserName[[#This Row],[Username]]&amp;I490</f>
        <v>V20FMOHAMED36Jun</v>
      </c>
      <c r="I490" s="129" t="str">
        <f t="shared" si="31"/>
        <v>Jun</v>
      </c>
      <c r="J490" s="129" t="s">
        <v>568</v>
      </c>
      <c r="K490" s="4" t="str">
        <f t="shared" si="28"/>
        <v/>
      </c>
      <c r="L490" s="4" t="str">
        <f t="shared" si="29"/>
        <v/>
      </c>
      <c r="M490" s="139" t="str">
        <f t="shared" si="30"/>
        <v/>
      </c>
    </row>
    <row r="491" spans="8:13" x14ac:dyDescent="0.25">
      <c r="H491" s="135" t="str">
        <f>UserName[[#This Row],[Username]]&amp;I491</f>
        <v>V25MMOHAMED86Jun</v>
      </c>
      <c r="I491" s="129" t="str">
        <f t="shared" si="31"/>
        <v>Jun</v>
      </c>
      <c r="J491" s="129" t="s">
        <v>11276</v>
      </c>
      <c r="K491" s="4" t="str">
        <f t="shared" si="28"/>
        <v/>
      </c>
      <c r="L491" s="4" t="str">
        <f t="shared" si="29"/>
        <v/>
      </c>
      <c r="M491" s="139" t="str">
        <f t="shared" si="30"/>
        <v/>
      </c>
    </row>
    <row r="492" spans="8:13" x14ac:dyDescent="0.25">
      <c r="H492" s="135" t="str">
        <f>UserName[[#This Row],[Username]]&amp;I492</f>
        <v>V25STOLBAJun</v>
      </c>
      <c r="I492" s="129" t="str">
        <f t="shared" si="31"/>
        <v>Jun</v>
      </c>
      <c r="J492" s="129" t="s">
        <v>11214</v>
      </c>
      <c r="K492" s="4" t="str">
        <f t="shared" si="28"/>
        <v/>
      </c>
      <c r="L492" s="4" t="str">
        <f t="shared" si="29"/>
        <v/>
      </c>
      <c r="M492" s="139" t="str">
        <f t="shared" si="30"/>
        <v/>
      </c>
    </row>
    <row r="493" spans="8:13" x14ac:dyDescent="0.25">
      <c r="H493" s="135" t="str">
        <f>UserName[[#This Row],[Username]]&amp;I493</f>
        <v>V25NSAYED1Jun</v>
      </c>
      <c r="I493" s="129" t="str">
        <f t="shared" si="31"/>
        <v>Jun</v>
      </c>
      <c r="J493" s="129" t="s">
        <v>11179</v>
      </c>
      <c r="K493" s="4" t="str">
        <f t="shared" si="28"/>
        <v/>
      </c>
      <c r="L493" s="4" t="str">
        <f t="shared" si="29"/>
        <v/>
      </c>
      <c r="M493" s="139" t="str">
        <f t="shared" si="30"/>
        <v/>
      </c>
    </row>
    <row r="494" spans="8:13" x14ac:dyDescent="0.25">
      <c r="H494" s="135" t="str">
        <f>UserName[[#This Row],[Username]]&amp;I494</f>
        <v>V24MSAEED8Jun</v>
      </c>
      <c r="I494" s="129" t="str">
        <f t="shared" si="31"/>
        <v>Jun</v>
      </c>
      <c r="J494" s="129" t="s">
        <v>3880</v>
      </c>
      <c r="K494" s="4" t="str">
        <f t="shared" si="28"/>
        <v/>
      </c>
      <c r="L494" s="4" t="str">
        <f t="shared" si="29"/>
        <v/>
      </c>
      <c r="M494" s="139" t="str">
        <f t="shared" si="30"/>
        <v/>
      </c>
    </row>
    <row r="495" spans="8:13" x14ac:dyDescent="0.25">
      <c r="H495" s="135" t="str">
        <f>UserName[[#This Row],[Username]]&amp;I495</f>
        <v>V25MMOHAMED124Jun</v>
      </c>
      <c r="I495" s="129" t="str">
        <f t="shared" si="31"/>
        <v>Jun</v>
      </c>
      <c r="J495" s="129" t="s">
        <v>11211</v>
      </c>
      <c r="K495" s="4" t="str">
        <f t="shared" si="28"/>
        <v/>
      </c>
      <c r="L495" s="4" t="str">
        <f t="shared" si="29"/>
        <v/>
      </c>
      <c r="M495" s="139" t="str">
        <f t="shared" si="30"/>
        <v/>
      </c>
    </row>
    <row r="496" spans="8:13" x14ac:dyDescent="0.25">
      <c r="H496" s="135" t="str">
        <f>UserName[[#This Row],[Username]]&amp;I496</f>
        <v>V25HHASSAN14Jun</v>
      </c>
      <c r="I496" s="129" t="str">
        <f t="shared" si="31"/>
        <v>Jun</v>
      </c>
      <c r="J496" s="129" t="s">
        <v>11205</v>
      </c>
      <c r="K496" s="4" t="str">
        <f t="shared" si="28"/>
        <v/>
      </c>
      <c r="L496" s="4" t="str">
        <f t="shared" si="29"/>
        <v/>
      </c>
      <c r="M496" s="139" t="str">
        <f t="shared" si="30"/>
        <v/>
      </c>
    </row>
    <row r="497" spans="8:13" x14ac:dyDescent="0.25">
      <c r="H497" s="135" t="str">
        <f>UserName[[#This Row],[Username]]&amp;I497</f>
        <v>V25BHALIM1Jun</v>
      </c>
      <c r="I497" s="129" t="str">
        <f t="shared" si="31"/>
        <v>Jun</v>
      </c>
      <c r="J497" s="129" t="s">
        <v>11203</v>
      </c>
      <c r="K497" s="4" t="str">
        <f t="shared" si="28"/>
        <v/>
      </c>
      <c r="L497" s="4" t="str">
        <f t="shared" si="29"/>
        <v/>
      </c>
      <c r="M497" s="139" t="str">
        <f t="shared" si="30"/>
        <v/>
      </c>
    </row>
    <row r="498" spans="8:13" x14ac:dyDescent="0.25">
      <c r="H498" s="135" t="str">
        <f>UserName[[#This Row],[Username]]&amp;I498</f>
        <v>V24BMAHSOUBJun</v>
      </c>
      <c r="I498" s="129" t="str">
        <f t="shared" si="31"/>
        <v>Jun</v>
      </c>
      <c r="J498" s="129" t="s">
        <v>11186</v>
      </c>
      <c r="K498" s="4" t="str">
        <f t="shared" si="28"/>
        <v/>
      </c>
      <c r="L498" s="4" t="str">
        <f t="shared" si="29"/>
        <v/>
      </c>
      <c r="M498" s="139" t="str">
        <f t="shared" si="30"/>
        <v/>
      </c>
    </row>
    <row r="499" spans="8:13" x14ac:dyDescent="0.25">
      <c r="H499" s="135" t="str">
        <f>UserName[[#This Row],[Username]]&amp;I499</f>
        <v>V24AAZIZ6Jun</v>
      </c>
      <c r="I499" s="129" t="str">
        <f t="shared" si="31"/>
        <v>Jun</v>
      </c>
      <c r="J499" s="129" t="s">
        <v>3559</v>
      </c>
      <c r="K499" s="4" t="str">
        <f t="shared" si="28"/>
        <v/>
      </c>
      <c r="L499" s="4" t="str">
        <f t="shared" si="29"/>
        <v/>
      </c>
      <c r="M499" s="139" t="str">
        <f t="shared" si="30"/>
        <v/>
      </c>
    </row>
    <row r="500" spans="8:13" x14ac:dyDescent="0.25">
      <c r="H500" s="135" t="str">
        <f>UserName[[#This Row],[Username]]&amp;I500</f>
        <v>V25AALI57Jun</v>
      </c>
      <c r="I500" s="129" t="str">
        <f t="shared" si="31"/>
        <v>Jun</v>
      </c>
      <c r="J500" s="129" t="s">
        <v>11201</v>
      </c>
      <c r="K500" s="4" t="str">
        <f t="shared" si="28"/>
        <v/>
      </c>
      <c r="L500" s="4" t="str">
        <f t="shared" si="29"/>
        <v/>
      </c>
      <c r="M500" s="139" t="str">
        <f t="shared" si="30"/>
        <v/>
      </c>
    </row>
    <row r="501" spans="8:13" x14ac:dyDescent="0.25">
      <c r="H501" s="135" t="str">
        <f>UserName[[#This Row],[Username]]&amp;I501</f>
        <v>V25AAHMEDJun</v>
      </c>
      <c r="I501" s="129" t="str">
        <f t="shared" si="31"/>
        <v>Jun</v>
      </c>
      <c r="J501" s="129" t="s">
        <v>11176</v>
      </c>
      <c r="K501" s="4" t="str">
        <f t="shared" si="28"/>
        <v/>
      </c>
      <c r="L501" s="4" t="str">
        <f t="shared" si="29"/>
        <v/>
      </c>
      <c r="M501" s="139" t="str">
        <f t="shared" si="30"/>
        <v/>
      </c>
    </row>
    <row r="502" spans="8:13" x14ac:dyDescent="0.25">
      <c r="H502" s="135" t="str">
        <f>UserName[[#This Row],[Username]]&amp;I502</f>
        <v>V25ASHAZLYJun</v>
      </c>
      <c r="I502" s="129" t="str">
        <f t="shared" si="31"/>
        <v>Jun</v>
      </c>
      <c r="J502" s="129" t="s">
        <v>11249</v>
      </c>
      <c r="K502" s="4" t="str">
        <f t="shared" si="28"/>
        <v/>
      </c>
      <c r="L502" s="4" t="str">
        <f t="shared" si="29"/>
        <v/>
      </c>
      <c r="M502" s="139" t="str">
        <f t="shared" si="30"/>
        <v/>
      </c>
    </row>
    <row r="503" spans="8:13" x14ac:dyDescent="0.25">
      <c r="H503" s="135" t="str">
        <f>UserName[[#This Row],[Username]]&amp;I503</f>
        <v>V25AZIDAN1Jun</v>
      </c>
      <c r="I503" s="129" t="str">
        <f t="shared" si="31"/>
        <v>Jun</v>
      </c>
      <c r="J503" s="129" t="s">
        <v>11181</v>
      </c>
      <c r="K503" s="4" t="str">
        <f t="shared" si="28"/>
        <v/>
      </c>
      <c r="L503" s="4" t="str">
        <f t="shared" si="29"/>
        <v/>
      </c>
      <c r="M503" s="139" t="str">
        <f t="shared" si="30"/>
        <v/>
      </c>
    </row>
    <row r="504" spans="8:13" x14ac:dyDescent="0.25">
      <c r="H504" s="135" t="str">
        <f>UserName[[#This Row],[Username]]&amp;I504</f>
        <v>V25AALI56Jun</v>
      </c>
      <c r="I504" s="129" t="str">
        <f t="shared" si="31"/>
        <v>Jun</v>
      </c>
      <c r="J504" s="129" t="s">
        <v>11244</v>
      </c>
      <c r="K504" s="4" t="str">
        <f t="shared" si="28"/>
        <v/>
      </c>
      <c r="L504" s="4" t="str">
        <f t="shared" si="29"/>
        <v/>
      </c>
      <c r="M504" s="139" t="str">
        <f t="shared" si="30"/>
        <v/>
      </c>
    </row>
    <row r="505" spans="8:13" x14ac:dyDescent="0.25">
      <c r="H505" s="135" t="str">
        <f>UserName[[#This Row],[Username]]&amp;I505</f>
        <v>V25ASEOUDY1Jun</v>
      </c>
      <c r="I505" s="129" t="str">
        <f t="shared" si="31"/>
        <v>Jun</v>
      </c>
      <c r="J505" s="129" t="s">
        <v>11199</v>
      </c>
      <c r="K505" s="4" t="str">
        <f t="shared" si="28"/>
        <v/>
      </c>
      <c r="L505" s="4" t="str">
        <f t="shared" si="29"/>
        <v/>
      </c>
      <c r="M505" s="139" t="str">
        <f t="shared" si="30"/>
        <v/>
      </c>
    </row>
    <row r="506" spans="8:13" x14ac:dyDescent="0.25">
      <c r="H506" s="135" t="str">
        <f>UserName[[#This Row],[Username]]&amp;I506</f>
        <v>V25AGHAZALYJun</v>
      </c>
      <c r="I506" s="129" t="str">
        <f t="shared" si="31"/>
        <v>Jun</v>
      </c>
      <c r="J506" s="129" t="s">
        <v>11197</v>
      </c>
      <c r="K506" s="4" t="str">
        <f t="shared" si="28"/>
        <v/>
      </c>
      <c r="L506" s="4" t="str">
        <f t="shared" si="29"/>
        <v/>
      </c>
      <c r="M506" s="139" t="str">
        <f t="shared" si="30"/>
        <v/>
      </c>
    </row>
    <row r="507" spans="8:13" x14ac:dyDescent="0.25">
      <c r="H507" s="135" t="str">
        <f>UserName[[#This Row],[Username]]&amp;I507</f>
        <v>V25ADINJun</v>
      </c>
      <c r="I507" s="129" t="str">
        <f t="shared" si="31"/>
        <v>Jun</v>
      </c>
      <c r="J507" s="129" t="s">
        <v>11193</v>
      </c>
      <c r="K507" s="4" t="str">
        <f t="shared" si="28"/>
        <v/>
      </c>
      <c r="L507" s="4" t="str">
        <f t="shared" si="29"/>
        <v/>
      </c>
      <c r="M507" s="139" t="str">
        <f t="shared" si="30"/>
        <v/>
      </c>
    </row>
    <row r="508" spans="8:13" x14ac:dyDescent="0.25">
      <c r="H508" s="135" t="str">
        <f>UserName[[#This Row],[Username]]&amp;I508</f>
        <v>V25AHOSNY7Jun</v>
      </c>
      <c r="I508" s="129" t="str">
        <f t="shared" si="31"/>
        <v>Jun</v>
      </c>
      <c r="J508" s="129" t="s">
        <v>11188</v>
      </c>
      <c r="K508" s="4" t="str">
        <f t="shared" si="28"/>
        <v/>
      </c>
      <c r="L508" s="4" t="str">
        <f t="shared" si="29"/>
        <v/>
      </c>
      <c r="M508" s="139" t="str">
        <f t="shared" si="30"/>
        <v/>
      </c>
    </row>
    <row r="509" spans="8:13" x14ac:dyDescent="0.25">
      <c r="H509" s="135" t="str">
        <f>UserName[[#This Row],[Username]]&amp;I509</f>
        <v>V25OHAFIZJun</v>
      </c>
      <c r="I509" s="129" t="str">
        <f t="shared" si="31"/>
        <v>Jun</v>
      </c>
      <c r="J509" s="129" t="s">
        <v>8431</v>
      </c>
      <c r="K509" s="4" t="str">
        <f t="shared" si="28"/>
        <v/>
      </c>
      <c r="L509" s="4" t="str">
        <f t="shared" si="29"/>
        <v/>
      </c>
      <c r="M509" s="139" t="str">
        <f t="shared" si="30"/>
        <v/>
      </c>
    </row>
    <row r="510" spans="8:13" x14ac:dyDescent="0.25">
      <c r="H510" s="135" t="str">
        <f>UserName[[#This Row],[Username]]&amp;I510</f>
        <v>V25AHAMEEDJun</v>
      </c>
      <c r="I510" s="129" t="str">
        <f t="shared" si="31"/>
        <v>Jun</v>
      </c>
      <c r="J510" s="129" t="s">
        <v>5977</v>
      </c>
      <c r="K510" s="4" t="str">
        <f t="shared" si="28"/>
        <v/>
      </c>
      <c r="L510" s="4" t="str">
        <f t="shared" si="29"/>
        <v/>
      </c>
      <c r="M510" s="139" t="str">
        <f t="shared" si="30"/>
        <v/>
      </c>
    </row>
    <row r="511" spans="8:13" x14ac:dyDescent="0.25">
      <c r="H511" s="135" t="str">
        <f>UserName[[#This Row],[Username]]&amp;I511</f>
        <v>V24YSAMIR3Jun</v>
      </c>
      <c r="I511" s="129" t="str">
        <f t="shared" si="31"/>
        <v>Jun</v>
      </c>
      <c r="J511" s="129" t="s">
        <v>3111</v>
      </c>
      <c r="K511" s="4" t="str">
        <f t="shared" si="28"/>
        <v/>
      </c>
      <c r="L511" s="4" t="str">
        <f t="shared" si="29"/>
        <v/>
      </c>
      <c r="M511" s="139" t="str">
        <f t="shared" si="30"/>
        <v/>
      </c>
    </row>
    <row r="512" spans="8:13" x14ac:dyDescent="0.25">
      <c r="H512" s="135" t="str">
        <f>UserName[[#This Row],[Username]]&amp;I512</f>
        <v>V25YZAKARIAJun</v>
      </c>
      <c r="I512" s="129" t="str">
        <f t="shared" si="31"/>
        <v>Jun</v>
      </c>
      <c r="J512" s="129" t="s">
        <v>4113</v>
      </c>
      <c r="K512" s="4" t="str">
        <f t="shared" si="28"/>
        <v/>
      </c>
      <c r="L512" s="4" t="str">
        <f t="shared" si="29"/>
        <v/>
      </c>
      <c r="M512" s="139" t="str">
        <f t="shared" si="30"/>
        <v/>
      </c>
    </row>
    <row r="513" spans="8:13" x14ac:dyDescent="0.25">
      <c r="H513" s="135" t="str">
        <f>UserName[[#This Row],[Username]]&amp;I513</f>
        <v>V24KDESQOURSJun</v>
      </c>
      <c r="I513" s="129" t="str">
        <f t="shared" si="31"/>
        <v>Jun</v>
      </c>
      <c r="J513" s="129" t="s">
        <v>3959</v>
      </c>
      <c r="K513" s="4" t="str">
        <f t="shared" si="28"/>
        <v/>
      </c>
      <c r="L513" s="4" t="str">
        <f t="shared" si="29"/>
        <v/>
      </c>
      <c r="M513" s="139" t="str">
        <f t="shared" si="30"/>
        <v/>
      </c>
    </row>
    <row r="514" spans="8:13" x14ac:dyDescent="0.25">
      <c r="H514" s="135" t="str">
        <f>UserName[[#This Row],[Username]]&amp;I514</f>
        <v>V24MMAHMOUD99Jun</v>
      </c>
      <c r="I514" s="129" t="str">
        <f t="shared" si="31"/>
        <v>Jun</v>
      </c>
      <c r="J514" s="129" t="s">
        <v>3313</v>
      </c>
      <c r="K514" s="4" t="str">
        <f t="shared" ref="K514:K577" si="32">_xlfn.IFNA(VLOOKUP(J514,A:B,2,0),"")</f>
        <v/>
      </c>
      <c r="L514" s="4" t="str">
        <f t="shared" ref="L514:L577" si="33">_xlfn.IFNA(VLOOKUP(J514,C:D,2,0),"")</f>
        <v/>
      </c>
      <c r="M514" s="139" t="str">
        <f t="shared" ref="M514:M577" si="34">_xlfn.IFNA(VLOOKUP(J514,E:F,2,0),"")</f>
        <v/>
      </c>
    </row>
    <row r="515" spans="8:13" x14ac:dyDescent="0.25">
      <c r="H515" s="135" t="str">
        <f>UserName[[#This Row],[Username]]&amp;I515</f>
        <v>V24MSAAD18Jun</v>
      </c>
      <c r="I515" s="129" t="str">
        <f t="shared" si="31"/>
        <v>Jun</v>
      </c>
      <c r="J515" s="129" t="s">
        <v>1029</v>
      </c>
      <c r="K515" s="4" t="str">
        <f t="shared" si="32"/>
        <v/>
      </c>
      <c r="L515" s="4" t="str">
        <f t="shared" si="33"/>
        <v/>
      </c>
      <c r="M515" s="139" t="str">
        <f t="shared" si="34"/>
        <v/>
      </c>
    </row>
    <row r="516" spans="8:13" x14ac:dyDescent="0.25">
      <c r="H516" s="135" t="str">
        <f>UserName[[#This Row],[Username]]&amp;I516</f>
        <v>V24FSALAHJun</v>
      </c>
      <c r="I516" s="129" t="str">
        <f t="shared" ref="I516:I579" si="35">I515</f>
        <v>Jun</v>
      </c>
      <c r="J516" s="129" t="s">
        <v>3274</v>
      </c>
      <c r="K516" s="4" t="str">
        <f t="shared" si="32"/>
        <v/>
      </c>
      <c r="L516" s="4" t="str">
        <f t="shared" si="33"/>
        <v/>
      </c>
      <c r="M516" s="139" t="str">
        <f t="shared" si="34"/>
        <v/>
      </c>
    </row>
    <row r="517" spans="8:13" x14ac:dyDescent="0.25">
      <c r="H517" s="135" t="str">
        <f>UserName[[#This Row],[Username]]&amp;I517</f>
        <v>V24MFATHY13Jun</v>
      </c>
      <c r="I517" s="129" t="str">
        <f t="shared" si="35"/>
        <v>Jun</v>
      </c>
      <c r="J517" s="129" t="s">
        <v>3205</v>
      </c>
      <c r="K517" s="4" t="str">
        <f t="shared" si="32"/>
        <v/>
      </c>
      <c r="L517" s="4" t="str">
        <f t="shared" si="33"/>
        <v/>
      </c>
      <c r="M517" s="139" t="str">
        <f t="shared" si="34"/>
        <v/>
      </c>
    </row>
    <row r="518" spans="8:13" x14ac:dyDescent="0.25">
      <c r="H518" s="135" t="str">
        <f>UserName[[#This Row],[Username]]&amp;I518</f>
        <v>V24MIBRAHIM45Jun</v>
      </c>
      <c r="I518" s="129" t="str">
        <f t="shared" si="35"/>
        <v>Jun</v>
      </c>
      <c r="J518" s="129" t="s">
        <v>3179</v>
      </c>
      <c r="K518" s="4" t="str">
        <f t="shared" si="32"/>
        <v/>
      </c>
      <c r="L518" s="4" t="str">
        <f t="shared" si="33"/>
        <v/>
      </c>
      <c r="M518" s="139" t="str">
        <f t="shared" si="34"/>
        <v/>
      </c>
    </row>
    <row r="519" spans="8:13" x14ac:dyDescent="0.25">
      <c r="H519" s="135" t="str">
        <f>UserName[[#This Row],[Username]]&amp;I519</f>
        <v>V25YMOHAMED2Jun</v>
      </c>
      <c r="I519" s="129" t="str">
        <f t="shared" si="35"/>
        <v>Jun</v>
      </c>
      <c r="J519" s="129" t="s">
        <v>5180</v>
      </c>
      <c r="K519" s="4" t="str">
        <f t="shared" si="32"/>
        <v/>
      </c>
      <c r="L519" s="4" t="str">
        <f t="shared" si="33"/>
        <v/>
      </c>
      <c r="M519" s="139" t="str">
        <f t="shared" si="34"/>
        <v/>
      </c>
    </row>
    <row r="520" spans="8:13" x14ac:dyDescent="0.25">
      <c r="H520" s="135" t="str">
        <f>UserName[[#This Row],[Username]]&amp;I520</f>
        <v>V24HSOBHY1Jun</v>
      </c>
      <c r="I520" s="129" t="str">
        <f t="shared" si="35"/>
        <v>Jun</v>
      </c>
      <c r="J520" s="129" t="s">
        <v>3184</v>
      </c>
      <c r="K520" s="4" t="str">
        <f t="shared" si="32"/>
        <v/>
      </c>
      <c r="L520" s="4" t="str">
        <f t="shared" si="33"/>
        <v/>
      </c>
      <c r="M520" s="139" t="str">
        <f t="shared" si="34"/>
        <v/>
      </c>
    </row>
    <row r="521" spans="8:13" x14ac:dyDescent="0.25">
      <c r="H521" s="135" t="str">
        <f>UserName[[#This Row],[Username]]&amp;I521</f>
        <v>V24ASAEED12Jun</v>
      </c>
      <c r="I521" s="129" t="str">
        <f t="shared" si="35"/>
        <v>Jun</v>
      </c>
      <c r="J521" s="129" t="s">
        <v>3138</v>
      </c>
      <c r="K521" s="4" t="str">
        <f t="shared" si="32"/>
        <v/>
      </c>
      <c r="L521" s="4" t="str">
        <f t="shared" si="33"/>
        <v/>
      </c>
      <c r="M521" s="139" t="str">
        <f t="shared" si="34"/>
        <v/>
      </c>
    </row>
    <row r="522" spans="8:13" x14ac:dyDescent="0.25">
      <c r="H522" s="135" t="str">
        <f>UserName[[#This Row],[Username]]&amp;I522</f>
        <v>V24YSAMADJun</v>
      </c>
      <c r="I522" s="129" t="str">
        <f t="shared" si="35"/>
        <v>Jun</v>
      </c>
      <c r="J522" s="129" t="s">
        <v>3104</v>
      </c>
      <c r="K522" s="4" t="str">
        <f t="shared" si="32"/>
        <v/>
      </c>
      <c r="L522" s="4" t="str">
        <f t="shared" si="33"/>
        <v/>
      </c>
      <c r="M522" s="139" t="str">
        <f t="shared" si="34"/>
        <v/>
      </c>
    </row>
    <row r="523" spans="8:13" x14ac:dyDescent="0.25">
      <c r="H523" s="135" t="str">
        <f>UserName[[#This Row],[Username]]&amp;I523</f>
        <v>V24AMONIEM3Jun</v>
      </c>
      <c r="I523" s="129" t="str">
        <f t="shared" si="35"/>
        <v>Jun</v>
      </c>
      <c r="J523" s="129" t="s">
        <v>3109</v>
      </c>
      <c r="K523" s="4" t="str">
        <f t="shared" si="32"/>
        <v/>
      </c>
      <c r="L523" s="4" t="str">
        <f t="shared" si="33"/>
        <v/>
      </c>
      <c r="M523" s="139" t="str">
        <f t="shared" si="34"/>
        <v/>
      </c>
    </row>
    <row r="524" spans="8:13" x14ac:dyDescent="0.25">
      <c r="H524" s="135" t="str">
        <f>UserName[[#This Row],[Username]]&amp;I524</f>
        <v>V24MSAYED82Jun</v>
      </c>
      <c r="I524" s="129" t="str">
        <f t="shared" si="35"/>
        <v>Jun</v>
      </c>
      <c r="J524" s="129" t="s">
        <v>3056</v>
      </c>
      <c r="K524" s="4" t="str">
        <f t="shared" si="32"/>
        <v/>
      </c>
      <c r="L524" s="4" t="str">
        <f t="shared" si="33"/>
        <v/>
      </c>
      <c r="M524" s="139" t="str">
        <f t="shared" si="34"/>
        <v/>
      </c>
    </row>
    <row r="525" spans="8:13" x14ac:dyDescent="0.25">
      <c r="H525" s="135" t="str">
        <f>UserName[[#This Row],[Username]]&amp;I525</f>
        <v>V23NAZIZ3Jun</v>
      </c>
      <c r="I525" s="129" t="str">
        <f t="shared" si="35"/>
        <v>Jun</v>
      </c>
      <c r="J525" s="129" t="s">
        <v>623</v>
      </c>
      <c r="K525" s="4" t="str">
        <f t="shared" si="32"/>
        <v/>
      </c>
      <c r="L525" s="4" t="str">
        <f t="shared" si="33"/>
        <v/>
      </c>
      <c r="M525" s="139" t="str">
        <f t="shared" si="34"/>
        <v/>
      </c>
    </row>
    <row r="526" spans="8:13" x14ac:dyDescent="0.25">
      <c r="H526" s="135" t="str">
        <f>UserName[[#This Row],[Username]]&amp;I526</f>
        <v>V24MALI45Jun</v>
      </c>
      <c r="I526" s="129" t="str">
        <f t="shared" si="35"/>
        <v>Jun</v>
      </c>
      <c r="J526" s="129" t="s">
        <v>3013</v>
      </c>
      <c r="K526" s="4" t="str">
        <f t="shared" si="32"/>
        <v/>
      </c>
      <c r="L526" s="4" t="str">
        <f t="shared" si="33"/>
        <v/>
      </c>
      <c r="M526" s="139" t="str">
        <f t="shared" si="34"/>
        <v/>
      </c>
    </row>
    <row r="527" spans="8:13" x14ac:dyDescent="0.25">
      <c r="H527" s="135" t="str">
        <f>UserName[[#This Row],[Username]]&amp;I527</f>
        <v>V24AKAMEL8Jun</v>
      </c>
      <c r="I527" s="129" t="str">
        <f t="shared" si="35"/>
        <v>Jun</v>
      </c>
      <c r="J527" s="129" t="s">
        <v>3167</v>
      </c>
      <c r="K527" s="4" t="str">
        <f t="shared" si="32"/>
        <v/>
      </c>
      <c r="L527" s="4" t="str">
        <f t="shared" si="33"/>
        <v/>
      </c>
      <c r="M527" s="139" t="str">
        <f t="shared" si="34"/>
        <v/>
      </c>
    </row>
    <row r="528" spans="8:13" x14ac:dyDescent="0.25">
      <c r="H528" s="135" t="str">
        <f>UserName[[#This Row],[Username]]&amp;I528</f>
        <v>V25SAHMED9Jun</v>
      </c>
      <c r="I528" s="129" t="str">
        <f t="shared" si="35"/>
        <v>Jun</v>
      </c>
      <c r="J528" s="129" t="s">
        <v>8417</v>
      </c>
      <c r="K528" s="4" t="str">
        <f t="shared" si="32"/>
        <v/>
      </c>
      <c r="L528" s="4" t="str">
        <f t="shared" si="33"/>
        <v/>
      </c>
      <c r="M528" s="139" t="str">
        <f t="shared" si="34"/>
        <v/>
      </c>
    </row>
    <row r="529" spans="8:13" x14ac:dyDescent="0.25">
      <c r="H529" s="135" t="str">
        <f>UserName[[#This Row],[Username]]&amp;I529</f>
        <v>V25YSALEMJun</v>
      </c>
      <c r="I529" s="129" t="str">
        <f t="shared" si="35"/>
        <v>Jun</v>
      </c>
      <c r="J529" s="129" t="s">
        <v>8459</v>
      </c>
      <c r="K529" s="4" t="str">
        <f t="shared" si="32"/>
        <v/>
      </c>
      <c r="L529" s="4" t="str">
        <f t="shared" si="33"/>
        <v/>
      </c>
      <c r="M529" s="139" t="str">
        <f t="shared" si="34"/>
        <v/>
      </c>
    </row>
    <row r="530" spans="8:13" x14ac:dyDescent="0.25">
      <c r="H530" s="135" t="str">
        <f>UserName[[#This Row],[Username]]&amp;I530</f>
        <v>V25RAZIMJun</v>
      </c>
      <c r="I530" s="129" t="str">
        <f t="shared" si="35"/>
        <v>Jun</v>
      </c>
      <c r="J530" s="129" t="s">
        <v>8461</v>
      </c>
      <c r="K530" s="4" t="str">
        <f t="shared" si="32"/>
        <v/>
      </c>
      <c r="L530" s="4" t="str">
        <f t="shared" si="33"/>
        <v/>
      </c>
      <c r="M530" s="139" t="str">
        <f t="shared" si="34"/>
        <v/>
      </c>
    </row>
    <row r="531" spans="8:13" x14ac:dyDescent="0.25">
      <c r="H531" s="135" t="str">
        <f>UserName[[#This Row],[Username]]&amp;I531</f>
        <v>V24HRAGAB2Jun</v>
      </c>
      <c r="I531" s="129" t="str">
        <f t="shared" si="35"/>
        <v>Jun</v>
      </c>
      <c r="J531" s="129" t="s">
        <v>737</v>
      </c>
      <c r="K531" s="4" t="str">
        <f t="shared" si="32"/>
        <v/>
      </c>
      <c r="L531" s="4" t="str">
        <f t="shared" si="33"/>
        <v/>
      </c>
      <c r="M531" s="139" t="str">
        <f t="shared" si="34"/>
        <v/>
      </c>
    </row>
    <row r="532" spans="8:13" x14ac:dyDescent="0.25">
      <c r="H532" s="135" t="str">
        <f>UserName[[#This Row],[Username]]&amp;I532</f>
        <v>V24YSAYEDJun</v>
      </c>
      <c r="I532" s="129" t="str">
        <f t="shared" si="35"/>
        <v>Jun</v>
      </c>
      <c r="J532" s="129" t="s">
        <v>3180</v>
      </c>
      <c r="K532" s="4" t="str">
        <f t="shared" si="32"/>
        <v/>
      </c>
      <c r="L532" s="4" t="str">
        <f t="shared" si="33"/>
        <v/>
      </c>
      <c r="M532" s="139" t="str">
        <f t="shared" si="34"/>
        <v/>
      </c>
    </row>
    <row r="533" spans="8:13" x14ac:dyDescent="0.25">
      <c r="H533" s="135" t="str">
        <f>UserName[[#This Row],[Username]]&amp;I533</f>
        <v>V24ANABIL1Jun</v>
      </c>
      <c r="I533" s="129" t="str">
        <f t="shared" si="35"/>
        <v>Jun</v>
      </c>
      <c r="J533" s="129" t="s">
        <v>3182</v>
      </c>
      <c r="K533" s="4" t="str">
        <f t="shared" si="32"/>
        <v/>
      </c>
      <c r="L533" s="4" t="str">
        <f t="shared" si="33"/>
        <v/>
      </c>
      <c r="M533" s="139" t="str">
        <f t="shared" si="34"/>
        <v/>
      </c>
    </row>
    <row r="534" spans="8:13" x14ac:dyDescent="0.25">
      <c r="H534" s="135" t="str">
        <f>UserName[[#This Row],[Username]]&amp;I534</f>
        <v>V24OIBRAHIM7Jun</v>
      </c>
      <c r="I534" s="129" t="str">
        <f t="shared" si="35"/>
        <v>Jun</v>
      </c>
      <c r="J534" s="129" t="s">
        <v>3168</v>
      </c>
      <c r="K534" s="4" t="str">
        <f t="shared" si="32"/>
        <v/>
      </c>
      <c r="L534" s="4" t="str">
        <f t="shared" si="33"/>
        <v/>
      </c>
      <c r="M534" s="139" t="str">
        <f t="shared" si="34"/>
        <v/>
      </c>
    </row>
    <row r="535" spans="8:13" x14ac:dyDescent="0.25">
      <c r="H535" s="135" t="str">
        <f>UserName[[#This Row],[Username]]&amp;I535</f>
        <v>V24AAHMED95Jun</v>
      </c>
      <c r="I535" s="129" t="str">
        <f t="shared" si="35"/>
        <v>Jun</v>
      </c>
      <c r="J535" s="129" t="s">
        <v>3127</v>
      </c>
      <c r="K535" s="4" t="str">
        <f t="shared" si="32"/>
        <v/>
      </c>
      <c r="L535" s="4" t="str">
        <f t="shared" si="33"/>
        <v/>
      </c>
      <c r="M535" s="139" t="str">
        <f t="shared" si="34"/>
        <v/>
      </c>
    </row>
    <row r="536" spans="8:13" x14ac:dyDescent="0.25">
      <c r="H536" s="135" t="str">
        <f>UserName[[#This Row],[Username]]&amp;I536</f>
        <v>V24ZALI3Jun</v>
      </c>
      <c r="I536" s="129" t="str">
        <f t="shared" si="35"/>
        <v>Jun</v>
      </c>
      <c r="J536" s="129" t="s">
        <v>3131</v>
      </c>
      <c r="K536" s="4" t="str">
        <f t="shared" si="32"/>
        <v/>
      </c>
      <c r="L536" s="4" t="str">
        <f t="shared" si="33"/>
        <v/>
      </c>
      <c r="M536" s="139" t="str">
        <f t="shared" si="34"/>
        <v/>
      </c>
    </row>
    <row r="537" spans="8:13" x14ac:dyDescent="0.25">
      <c r="H537" s="135" t="str">
        <f>UserName[[#This Row],[Username]]&amp;I537</f>
        <v>V24AHAMED8Jun</v>
      </c>
      <c r="I537" s="129" t="str">
        <f t="shared" si="35"/>
        <v>Jun</v>
      </c>
      <c r="J537" s="129" t="s">
        <v>1008</v>
      </c>
      <c r="K537" s="4" t="str">
        <f t="shared" si="32"/>
        <v/>
      </c>
      <c r="L537" s="4" t="str">
        <f t="shared" si="33"/>
        <v/>
      </c>
      <c r="M537" s="139" t="str">
        <f t="shared" si="34"/>
        <v/>
      </c>
    </row>
    <row r="538" spans="8:13" x14ac:dyDescent="0.25">
      <c r="H538" s="135" t="str">
        <f>UserName[[#This Row],[Username]]&amp;I538</f>
        <v>V24MIBRAHIM41Jun</v>
      </c>
      <c r="I538" s="129" t="str">
        <f t="shared" si="35"/>
        <v>Jun</v>
      </c>
      <c r="J538" s="129" t="s">
        <v>3079</v>
      </c>
      <c r="K538" s="4" t="str">
        <f t="shared" si="32"/>
        <v/>
      </c>
      <c r="L538" s="4" t="str">
        <f t="shared" si="33"/>
        <v/>
      </c>
      <c r="M538" s="139" t="str">
        <f t="shared" si="34"/>
        <v/>
      </c>
    </row>
    <row r="539" spans="8:13" x14ac:dyDescent="0.25">
      <c r="H539" s="135" t="str">
        <f>UserName[[#This Row],[Username]]&amp;I539</f>
        <v>V24MGERGES4Jun</v>
      </c>
      <c r="I539" s="129" t="str">
        <f t="shared" si="35"/>
        <v>Jun</v>
      </c>
      <c r="J539" s="129" t="s">
        <v>3054</v>
      </c>
      <c r="K539" s="4" t="str">
        <f t="shared" si="32"/>
        <v/>
      </c>
      <c r="L539" s="4" t="str">
        <f t="shared" si="33"/>
        <v/>
      </c>
      <c r="M539" s="139" t="str">
        <f t="shared" si="34"/>
        <v/>
      </c>
    </row>
    <row r="540" spans="8:13" x14ac:dyDescent="0.25">
      <c r="H540" s="135" t="str">
        <f>UserName[[#This Row],[Username]]&amp;I540</f>
        <v>V24AMOHAMED54Jun</v>
      </c>
      <c r="I540" s="129" t="str">
        <f t="shared" si="35"/>
        <v>Jun</v>
      </c>
      <c r="J540" s="129" t="s">
        <v>3057</v>
      </c>
      <c r="K540" s="4" t="str">
        <f t="shared" si="32"/>
        <v/>
      </c>
      <c r="L540" s="4" t="str">
        <f t="shared" si="33"/>
        <v/>
      </c>
      <c r="M540" s="139" t="str">
        <f t="shared" si="34"/>
        <v/>
      </c>
    </row>
    <row r="541" spans="8:13" x14ac:dyDescent="0.25">
      <c r="H541" s="135" t="str">
        <f>UserName[[#This Row],[Username]]&amp;I541</f>
        <v>V24YAMIN3Jun</v>
      </c>
      <c r="I541" s="129" t="str">
        <f t="shared" si="35"/>
        <v>Jun</v>
      </c>
      <c r="J541" s="129" t="s">
        <v>3035</v>
      </c>
      <c r="K541" s="4" t="str">
        <f t="shared" si="32"/>
        <v/>
      </c>
      <c r="L541" s="4" t="str">
        <f t="shared" si="33"/>
        <v/>
      </c>
      <c r="M541" s="139" t="str">
        <f t="shared" si="34"/>
        <v/>
      </c>
    </row>
    <row r="542" spans="8:13" x14ac:dyDescent="0.25">
      <c r="H542" s="135" t="str">
        <f>UserName[[#This Row],[Username]]&amp;I542</f>
        <v>V24AAHMED38Jun</v>
      </c>
      <c r="I542" s="129" t="str">
        <f t="shared" si="35"/>
        <v>Jun</v>
      </c>
      <c r="J542" s="129" t="s">
        <v>1013</v>
      </c>
      <c r="K542" s="4" t="str">
        <f t="shared" si="32"/>
        <v/>
      </c>
      <c r="L542" s="4" t="str">
        <f t="shared" si="33"/>
        <v/>
      </c>
      <c r="M542" s="139" t="str">
        <f t="shared" si="34"/>
        <v/>
      </c>
    </row>
    <row r="543" spans="8:13" x14ac:dyDescent="0.25">
      <c r="H543" s="135" t="str">
        <f>UserName[[#This Row],[Username]]&amp;I543</f>
        <v>V24AHAMID10Jun</v>
      </c>
      <c r="I543" s="129" t="str">
        <f t="shared" si="35"/>
        <v>Jun</v>
      </c>
      <c r="J543" s="129" t="s">
        <v>3038</v>
      </c>
      <c r="K543" s="4" t="str">
        <f t="shared" si="32"/>
        <v/>
      </c>
      <c r="L543" s="4" t="str">
        <f t="shared" si="33"/>
        <v/>
      </c>
      <c r="M543" s="139" t="str">
        <f t="shared" si="34"/>
        <v/>
      </c>
    </row>
    <row r="544" spans="8:13" x14ac:dyDescent="0.25">
      <c r="H544" s="135" t="str">
        <f>UserName[[#This Row],[Username]]&amp;I544</f>
        <v>V24MOSMAN2Jun</v>
      </c>
      <c r="I544" s="129" t="str">
        <f t="shared" si="35"/>
        <v>Jun</v>
      </c>
      <c r="J544" s="129" t="s">
        <v>1011</v>
      </c>
      <c r="K544" s="4" t="str">
        <f t="shared" si="32"/>
        <v/>
      </c>
      <c r="L544" s="4" t="str">
        <f t="shared" si="33"/>
        <v/>
      </c>
      <c r="M544" s="139" t="str">
        <f t="shared" si="34"/>
        <v/>
      </c>
    </row>
    <row r="545" spans="8:13" x14ac:dyDescent="0.25">
      <c r="H545" s="135" t="str">
        <f>UserName[[#This Row],[Username]]&amp;I545</f>
        <v>V25SMONIEMJun</v>
      </c>
      <c r="I545" s="129" t="str">
        <f t="shared" si="35"/>
        <v>Jun</v>
      </c>
      <c r="J545" s="129" t="s">
        <v>8777</v>
      </c>
      <c r="K545" s="4" t="str">
        <f t="shared" si="32"/>
        <v/>
      </c>
      <c r="L545" s="4" t="str">
        <f t="shared" si="33"/>
        <v/>
      </c>
      <c r="M545" s="139" t="str">
        <f t="shared" si="34"/>
        <v/>
      </c>
    </row>
    <row r="546" spans="8:13" x14ac:dyDescent="0.25">
      <c r="H546" s="135" t="str">
        <f>UserName[[#This Row],[Username]]&amp;I546</f>
        <v>V25AEIDJun</v>
      </c>
      <c r="I546" s="129" t="str">
        <f t="shared" si="35"/>
        <v>Jun</v>
      </c>
      <c r="J546" s="129" t="s">
        <v>5185</v>
      </c>
      <c r="K546" s="4" t="str">
        <f t="shared" si="32"/>
        <v/>
      </c>
      <c r="L546" s="4" t="str">
        <f t="shared" si="33"/>
        <v/>
      </c>
      <c r="M546" s="139" t="str">
        <f t="shared" si="34"/>
        <v/>
      </c>
    </row>
    <row r="547" spans="8:13" x14ac:dyDescent="0.25">
      <c r="H547" s="135" t="str">
        <f>UserName[[#This Row],[Username]]&amp;I547</f>
        <v>V23DAWADJun</v>
      </c>
      <c r="I547" s="129" t="str">
        <f t="shared" si="35"/>
        <v>Jun</v>
      </c>
      <c r="J547" s="129" t="s">
        <v>620</v>
      </c>
      <c r="K547" s="4" t="str">
        <f t="shared" si="32"/>
        <v/>
      </c>
      <c r="L547" s="4" t="str">
        <f t="shared" si="33"/>
        <v/>
      </c>
      <c r="M547" s="139" t="str">
        <f t="shared" si="34"/>
        <v/>
      </c>
    </row>
    <row r="548" spans="8:13" x14ac:dyDescent="0.25">
      <c r="H548" s="135" t="str">
        <f>UserName[[#This Row],[Username]]&amp;I548</f>
        <v>V24MKAMEL3Jun</v>
      </c>
      <c r="I548" s="129" t="str">
        <f t="shared" si="35"/>
        <v>Jun</v>
      </c>
      <c r="J548" s="129" t="s">
        <v>3407</v>
      </c>
      <c r="K548" s="4" t="str">
        <f t="shared" si="32"/>
        <v/>
      </c>
      <c r="L548" s="4" t="str">
        <f t="shared" si="33"/>
        <v/>
      </c>
      <c r="M548" s="139" t="str">
        <f t="shared" si="34"/>
        <v/>
      </c>
    </row>
    <row r="549" spans="8:13" x14ac:dyDescent="0.25">
      <c r="H549" s="135" t="str">
        <f>UserName[[#This Row],[Username]]&amp;I549</f>
        <v>V23HMOBARAKJun</v>
      </c>
      <c r="I549" s="129" t="str">
        <f t="shared" si="35"/>
        <v>Jun</v>
      </c>
      <c r="J549" s="129" t="s">
        <v>653</v>
      </c>
      <c r="K549" s="4" t="str">
        <f t="shared" si="32"/>
        <v/>
      </c>
      <c r="L549" s="4" t="str">
        <f t="shared" si="33"/>
        <v/>
      </c>
      <c r="M549" s="139" t="str">
        <f t="shared" si="34"/>
        <v/>
      </c>
    </row>
    <row r="550" spans="8:13" x14ac:dyDescent="0.25">
      <c r="H550" s="135" t="str">
        <f>UserName[[#This Row],[Username]]&amp;I550</f>
        <v>V24OATTAJun</v>
      </c>
      <c r="I550" s="129" t="str">
        <f t="shared" si="35"/>
        <v>Jun</v>
      </c>
      <c r="J550" s="129" t="s">
        <v>3380</v>
      </c>
      <c r="K550" s="4" t="str">
        <f t="shared" si="32"/>
        <v/>
      </c>
      <c r="L550" s="4" t="str">
        <f t="shared" si="33"/>
        <v/>
      </c>
      <c r="M550" s="139" t="str">
        <f t="shared" si="34"/>
        <v/>
      </c>
    </row>
    <row r="551" spans="8:13" x14ac:dyDescent="0.25">
      <c r="H551" s="135" t="str">
        <f>UserName[[#This Row],[Username]]&amp;I551</f>
        <v>V24SHAMZAJun</v>
      </c>
      <c r="I551" s="129" t="str">
        <f t="shared" si="35"/>
        <v>Jun</v>
      </c>
      <c r="J551" s="129" t="s">
        <v>3422</v>
      </c>
      <c r="K551" s="4" t="str">
        <f t="shared" si="32"/>
        <v/>
      </c>
      <c r="L551" s="4" t="str">
        <f t="shared" si="33"/>
        <v/>
      </c>
      <c r="M551" s="139" t="str">
        <f t="shared" si="34"/>
        <v/>
      </c>
    </row>
    <row r="552" spans="8:13" x14ac:dyDescent="0.25">
      <c r="H552" s="135" t="str">
        <f>UserName[[#This Row],[Username]]&amp;I552</f>
        <v>V24MYOUSSEF7Jun</v>
      </c>
      <c r="I552" s="129" t="str">
        <f t="shared" si="35"/>
        <v>Jun</v>
      </c>
      <c r="J552" s="129" t="s">
        <v>3400</v>
      </c>
      <c r="K552" s="4" t="str">
        <f t="shared" si="32"/>
        <v/>
      </c>
      <c r="L552" s="4" t="str">
        <f t="shared" si="33"/>
        <v/>
      </c>
      <c r="M552" s="139" t="str">
        <f t="shared" si="34"/>
        <v/>
      </c>
    </row>
    <row r="553" spans="8:13" x14ac:dyDescent="0.25">
      <c r="H553" s="135" t="str">
        <f>UserName[[#This Row],[Username]]&amp;I553</f>
        <v>V25EMOHAMED5Jun</v>
      </c>
      <c r="I553" s="129" t="str">
        <f t="shared" si="35"/>
        <v>Jun</v>
      </c>
      <c r="J553" s="129" t="s">
        <v>6353</v>
      </c>
      <c r="K553" s="4" t="str">
        <f t="shared" si="32"/>
        <v/>
      </c>
      <c r="L553" s="4" t="str">
        <f t="shared" si="33"/>
        <v/>
      </c>
      <c r="M553" s="139" t="str">
        <f t="shared" si="34"/>
        <v/>
      </c>
    </row>
    <row r="554" spans="8:13" x14ac:dyDescent="0.25">
      <c r="H554" s="135" t="str">
        <f>UserName[[#This Row],[Username]]&amp;I554</f>
        <v>V25NMOHAMED8Jun</v>
      </c>
      <c r="I554" s="129" t="str">
        <f t="shared" si="35"/>
        <v>Jun</v>
      </c>
      <c r="J554" s="129" t="s">
        <v>6429</v>
      </c>
      <c r="K554" s="4" t="str">
        <f t="shared" si="32"/>
        <v/>
      </c>
      <c r="L554" s="4" t="str">
        <f t="shared" si="33"/>
        <v/>
      </c>
      <c r="M554" s="139" t="str">
        <f t="shared" si="34"/>
        <v/>
      </c>
    </row>
    <row r="555" spans="8:13" x14ac:dyDescent="0.25">
      <c r="H555" s="135" t="str">
        <f>UserName[[#This Row],[Username]]&amp;I555</f>
        <v>V25ARAHMAN6Jun</v>
      </c>
      <c r="I555" s="129" t="str">
        <f t="shared" si="35"/>
        <v>Jun</v>
      </c>
      <c r="J555" s="129" t="s">
        <v>6445</v>
      </c>
      <c r="K555" s="4" t="str">
        <f t="shared" si="32"/>
        <v/>
      </c>
      <c r="L555" s="4" t="str">
        <f t="shared" si="33"/>
        <v/>
      </c>
      <c r="M555" s="139" t="str">
        <f t="shared" si="34"/>
        <v/>
      </c>
    </row>
    <row r="556" spans="8:13" x14ac:dyDescent="0.25">
      <c r="H556" s="135" t="str">
        <f>UserName[[#This Row],[Username]]&amp;I556</f>
        <v>V24MTADRUSJun</v>
      </c>
      <c r="I556" s="129" t="str">
        <f t="shared" si="35"/>
        <v>Jun</v>
      </c>
      <c r="J556" s="129" t="s">
        <v>3382</v>
      </c>
      <c r="K556" s="4" t="str">
        <f t="shared" si="32"/>
        <v/>
      </c>
      <c r="L556" s="4" t="str">
        <f t="shared" si="33"/>
        <v/>
      </c>
      <c r="M556" s="139" t="str">
        <f t="shared" si="34"/>
        <v/>
      </c>
    </row>
    <row r="557" spans="8:13" x14ac:dyDescent="0.25">
      <c r="H557" s="135" t="str">
        <f>UserName[[#This Row],[Username]]&amp;I557</f>
        <v>V25ASEDDIKJun</v>
      </c>
      <c r="I557" s="129" t="str">
        <f t="shared" si="35"/>
        <v>Jun</v>
      </c>
      <c r="J557" s="129" t="s">
        <v>6447</v>
      </c>
      <c r="K557" s="4" t="str">
        <f t="shared" si="32"/>
        <v/>
      </c>
      <c r="L557" s="4" t="str">
        <f t="shared" si="33"/>
        <v/>
      </c>
      <c r="M557" s="139" t="str">
        <f t="shared" si="34"/>
        <v/>
      </c>
    </row>
    <row r="558" spans="8:13" x14ac:dyDescent="0.25">
      <c r="H558" s="135" t="str">
        <f>UserName[[#This Row],[Username]]&amp;I558</f>
        <v>V25LSAAD1Jun</v>
      </c>
      <c r="I558" s="129" t="str">
        <f t="shared" si="35"/>
        <v>Jun</v>
      </c>
      <c r="J558" s="129" t="s">
        <v>6696</v>
      </c>
      <c r="K558" s="4" t="str">
        <f t="shared" si="32"/>
        <v/>
      </c>
      <c r="L558" s="4" t="str">
        <f t="shared" si="33"/>
        <v/>
      </c>
      <c r="M558" s="139" t="str">
        <f t="shared" si="34"/>
        <v/>
      </c>
    </row>
    <row r="559" spans="8:13" x14ac:dyDescent="0.25">
      <c r="H559" s="135" t="str">
        <f>UserName[[#This Row],[Username]]&amp;I559</f>
        <v>V25AHAMED3Jun</v>
      </c>
      <c r="I559" s="129" t="str">
        <f t="shared" si="35"/>
        <v>Jun</v>
      </c>
      <c r="J559" s="129" t="s">
        <v>6702</v>
      </c>
      <c r="K559" s="4" t="str">
        <f t="shared" si="32"/>
        <v/>
      </c>
      <c r="L559" s="4" t="str">
        <f t="shared" si="33"/>
        <v/>
      </c>
      <c r="M559" s="139" t="str">
        <f t="shared" si="34"/>
        <v/>
      </c>
    </row>
    <row r="560" spans="8:13" x14ac:dyDescent="0.25">
      <c r="H560" s="135" t="str">
        <f>UserName[[#This Row],[Username]]&amp;I560</f>
        <v>V25EMAHROUSJun</v>
      </c>
      <c r="I560" s="129" t="str">
        <f t="shared" si="35"/>
        <v>Jun</v>
      </c>
      <c r="J560" s="129" t="s">
        <v>6704</v>
      </c>
      <c r="K560" s="4" t="str">
        <f t="shared" si="32"/>
        <v/>
      </c>
      <c r="L560" s="4" t="str">
        <f t="shared" si="33"/>
        <v/>
      </c>
      <c r="M560" s="139" t="str">
        <f t="shared" si="34"/>
        <v/>
      </c>
    </row>
    <row r="561" spans="8:13" x14ac:dyDescent="0.25">
      <c r="H561" s="135" t="str">
        <f>UserName[[#This Row],[Username]]&amp;I561</f>
        <v>V25ESAYED3Jun</v>
      </c>
      <c r="I561" s="129" t="str">
        <f t="shared" si="35"/>
        <v>Jun</v>
      </c>
      <c r="J561" s="129" t="s">
        <v>6706</v>
      </c>
      <c r="K561" s="4" t="str">
        <f t="shared" si="32"/>
        <v/>
      </c>
      <c r="L561" s="4" t="str">
        <f t="shared" si="33"/>
        <v/>
      </c>
      <c r="M561" s="139" t="str">
        <f t="shared" si="34"/>
        <v/>
      </c>
    </row>
    <row r="562" spans="8:13" x14ac:dyDescent="0.25">
      <c r="H562" s="135" t="str">
        <f>UserName[[#This Row],[Username]]&amp;I562</f>
        <v>V24TSAMEAJun</v>
      </c>
      <c r="I562" s="129" t="str">
        <f t="shared" si="35"/>
        <v>Jun</v>
      </c>
      <c r="J562" s="129" t="s">
        <v>1025</v>
      </c>
      <c r="K562" s="4" t="str">
        <f t="shared" si="32"/>
        <v/>
      </c>
      <c r="L562" s="4" t="str">
        <f t="shared" si="33"/>
        <v/>
      </c>
      <c r="M562" s="139" t="str">
        <f t="shared" si="34"/>
        <v/>
      </c>
    </row>
    <row r="563" spans="8:13" x14ac:dyDescent="0.25">
      <c r="H563" s="135" t="str">
        <f>UserName[[#This Row],[Username]]&amp;I563</f>
        <v>V24RAHMED10Jun</v>
      </c>
      <c r="I563" s="129" t="str">
        <f t="shared" si="35"/>
        <v>Jun</v>
      </c>
      <c r="J563" s="129" t="s">
        <v>1021</v>
      </c>
      <c r="K563" s="4" t="str">
        <f t="shared" si="32"/>
        <v/>
      </c>
      <c r="L563" s="4" t="str">
        <f t="shared" si="33"/>
        <v/>
      </c>
      <c r="M563" s="139" t="str">
        <f t="shared" si="34"/>
        <v/>
      </c>
    </row>
    <row r="564" spans="8:13" x14ac:dyDescent="0.25">
      <c r="H564" s="135" t="str">
        <f>UserName[[#This Row],[Username]]&amp;I564</f>
        <v>V25LAHMEDJun</v>
      </c>
      <c r="I564" s="129" t="str">
        <f t="shared" si="35"/>
        <v>Jun</v>
      </c>
      <c r="J564" s="129" t="s">
        <v>6694</v>
      </c>
      <c r="K564" s="4" t="str">
        <f t="shared" si="32"/>
        <v/>
      </c>
      <c r="L564" s="4" t="str">
        <f t="shared" si="33"/>
        <v/>
      </c>
      <c r="M564" s="139" t="str">
        <f t="shared" si="34"/>
        <v/>
      </c>
    </row>
    <row r="565" spans="8:13" x14ac:dyDescent="0.25">
      <c r="H565" s="135" t="str">
        <f>UserName[[#This Row],[Username]]&amp;I565</f>
        <v>V24NMOHAMED53Jun</v>
      </c>
      <c r="I565" s="129" t="str">
        <f t="shared" si="35"/>
        <v>Jun</v>
      </c>
      <c r="J565" s="129" t="s">
        <v>3384</v>
      </c>
      <c r="K565" s="4" t="str">
        <f t="shared" si="32"/>
        <v/>
      </c>
      <c r="L565" s="4" t="str">
        <f t="shared" si="33"/>
        <v/>
      </c>
      <c r="M565" s="139" t="str">
        <f t="shared" si="34"/>
        <v/>
      </c>
    </row>
    <row r="566" spans="8:13" x14ac:dyDescent="0.25">
      <c r="H566" s="135" t="str">
        <f>UserName[[#This Row],[Username]]&amp;I566</f>
        <v>V24OSEDKYJun</v>
      </c>
      <c r="I566" s="129" t="str">
        <f t="shared" si="35"/>
        <v>Jun</v>
      </c>
      <c r="J566" s="129" t="s">
        <v>3417</v>
      </c>
      <c r="K566" s="4" t="str">
        <f t="shared" si="32"/>
        <v/>
      </c>
      <c r="L566" s="4" t="str">
        <f t="shared" si="33"/>
        <v/>
      </c>
      <c r="M566" s="139" t="str">
        <f t="shared" si="34"/>
        <v/>
      </c>
    </row>
    <row r="567" spans="8:13" x14ac:dyDescent="0.25">
      <c r="H567" s="135" t="str">
        <f>UserName[[#This Row],[Username]]&amp;I567</f>
        <v>V24RFAYEDJun</v>
      </c>
      <c r="I567" s="129" t="str">
        <f t="shared" si="35"/>
        <v>Jun</v>
      </c>
      <c r="J567" s="129" t="s">
        <v>3412</v>
      </c>
      <c r="K567" s="4" t="str">
        <f t="shared" si="32"/>
        <v/>
      </c>
      <c r="L567" s="4" t="str">
        <f t="shared" si="33"/>
        <v/>
      </c>
      <c r="M567" s="139" t="str">
        <f t="shared" si="34"/>
        <v/>
      </c>
    </row>
    <row r="568" spans="8:13" x14ac:dyDescent="0.25">
      <c r="H568" s="135" t="str">
        <f>UserName[[#This Row],[Username]]&amp;I568</f>
        <v>V24AGAD1Jun</v>
      </c>
      <c r="I568" s="129" t="str">
        <f t="shared" si="35"/>
        <v>Jun</v>
      </c>
      <c r="J568" s="129" t="s">
        <v>838</v>
      </c>
      <c r="K568" s="4" t="str">
        <f t="shared" si="32"/>
        <v/>
      </c>
      <c r="L568" s="4" t="str">
        <f t="shared" si="33"/>
        <v/>
      </c>
      <c r="M568" s="139" t="str">
        <f t="shared" si="34"/>
        <v/>
      </c>
    </row>
    <row r="569" spans="8:13" x14ac:dyDescent="0.25">
      <c r="H569" s="135" t="str">
        <f>UserName[[#This Row],[Username]]&amp;I569</f>
        <v>V24YHENINJun</v>
      </c>
      <c r="I569" s="129" t="str">
        <f t="shared" si="35"/>
        <v>Jun</v>
      </c>
      <c r="J569" s="129" t="s">
        <v>1018</v>
      </c>
      <c r="K569" s="4" t="str">
        <f t="shared" si="32"/>
        <v/>
      </c>
      <c r="L569" s="4" t="str">
        <f t="shared" si="33"/>
        <v/>
      </c>
      <c r="M569" s="139" t="str">
        <f t="shared" si="34"/>
        <v/>
      </c>
    </row>
    <row r="570" spans="8:13" x14ac:dyDescent="0.25">
      <c r="H570" s="135" t="str">
        <f>UserName[[#This Row],[Username]]&amp;I570</f>
        <v>V24AMAHMOUD27Jun</v>
      </c>
      <c r="I570" s="129" t="str">
        <f t="shared" si="35"/>
        <v>Jun</v>
      </c>
      <c r="J570" s="129" t="s">
        <v>1032</v>
      </c>
      <c r="K570" s="4" t="str">
        <f t="shared" si="32"/>
        <v/>
      </c>
      <c r="L570" s="4" t="str">
        <f t="shared" si="33"/>
        <v/>
      </c>
      <c r="M570" s="139" t="str">
        <f t="shared" si="34"/>
        <v/>
      </c>
    </row>
    <row r="571" spans="8:13" x14ac:dyDescent="0.25">
      <c r="H571" s="135" t="str">
        <f>UserName[[#This Row],[Username]]&amp;I571</f>
        <v>V24MANWAR7Jun</v>
      </c>
      <c r="I571" s="129" t="str">
        <f t="shared" si="35"/>
        <v>Jun</v>
      </c>
      <c r="J571" s="129" t="s">
        <v>2911</v>
      </c>
      <c r="K571" s="4" t="str">
        <f t="shared" si="32"/>
        <v/>
      </c>
      <c r="L571" s="4" t="str">
        <f t="shared" si="33"/>
        <v/>
      </c>
      <c r="M571" s="139" t="str">
        <f t="shared" si="34"/>
        <v/>
      </c>
    </row>
    <row r="572" spans="8:13" x14ac:dyDescent="0.25">
      <c r="H572" s="135" t="str">
        <f>UserName[[#This Row],[Username]]&amp;I572</f>
        <v>V24OAZIM1Jun</v>
      </c>
      <c r="I572" s="129" t="str">
        <f t="shared" si="35"/>
        <v>Jun</v>
      </c>
      <c r="J572" s="129" t="s">
        <v>2912</v>
      </c>
      <c r="K572" s="4" t="str">
        <f t="shared" si="32"/>
        <v/>
      </c>
      <c r="L572" s="4" t="str">
        <f t="shared" si="33"/>
        <v/>
      </c>
      <c r="M572" s="139" t="str">
        <f t="shared" si="34"/>
        <v/>
      </c>
    </row>
    <row r="573" spans="8:13" x14ac:dyDescent="0.25">
      <c r="H573" s="135" t="str">
        <f>UserName[[#This Row],[Username]]&amp;I573</f>
        <v>V24SMOHAMED5Jun</v>
      </c>
      <c r="I573" s="129" t="str">
        <f t="shared" si="35"/>
        <v>Jun</v>
      </c>
      <c r="J573" s="129" t="s">
        <v>2909</v>
      </c>
      <c r="K573" s="4" t="str">
        <f t="shared" si="32"/>
        <v/>
      </c>
      <c r="L573" s="4" t="str">
        <f t="shared" si="33"/>
        <v/>
      </c>
      <c r="M573" s="139" t="str">
        <f t="shared" si="34"/>
        <v/>
      </c>
    </row>
    <row r="574" spans="8:13" x14ac:dyDescent="0.25">
      <c r="H574" s="135" t="str">
        <f>UserName[[#This Row],[Username]]&amp;I574</f>
        <v>V24MHABIB3Jun</v>
      </c>
      <c r="I574" s="129" t="str">
        <f t="shared" si="35"/>
        <v>Jun</v>
      </c>
      <c r="J574" s="129" t="s">
        <v>2915</v>
      </c>
      <c r="K574" s="4" t="str">
        <f t="shared" si="32"/>
        <v/>
      </c>
      <c r="L574" s="4" t="str">
        <f t="shared" si="33"/>
        <v/>
      </c>
      <c r="M574" s="139" t="str">
        <f t="shared" si="34"/>
        <v/>
      </c>
    </row>
    <row r="575" spans="8:13" x14ac:dyDescent="0.25">
      <c r="H575" s="135" t="str">
        <f>UserName[[#This Row],[Username]]&amp;I575</f>
        <v>V24NMEGALLYJun</v>
      </c>
      <c r="I575" s="129" t="str">
        <f t="shared" si="35"/>
        <v>Jun</v>
      </c>
      <c r="J575" s="129" t="s">
        <v>2918</v>
      </c>
      <c r="K575" s="4" t="str">
        <f t="shared" si="32"/>
        <v/>
      </c>
      <c r="L575" s="4" t="str">
        <f t="shared" si="33"/>
        <v/>
      </c>
      <c r="M575" s="139" t="str">
        <f t="shared" si="34"/>
        <v/>
      </c>
    </row>
    <row r="576" spans="8:13" x14ac:dyDescent="0.25">
      <c r="H576" s="135" t="str">
        <f>UserName[[#This Row],[Username]]&amp;I576</f>
        <v>V24NFARGHALYJun</v>
      </c>
      <c r="I576" s="129" t="str">
        <f t="shared" si="35"/>
        <v>Jun</v>
      </c>
      <c r="J576" s="129" t="s">
        <v>2923</v>
      </c>
      <c r="K576" s="4" t="str">
        <f t="shared" si="32"/>
        <v/>
      </c>
      <c r="L576" s="4" t="str">
        <f t="shared" si="33"/>
        <v/>
      </c>
      <c r="M576" s="139" t="str">
        <f t="shared" si="34"/>
        <v/>
      </c>
    </row>
    <row r="577" spans="8:13" x14ac:dyDescent="0.25">
      <c r="H577" s="135" t="str">
        <f>UserName[[#This Row],[Username]]&amp;I577</f>
        <v>V24KBAKRJun</v>
      </c>
      <c r="I577" s="129" t="str">
        <f t="shared" si="35"/>
        <v>Jun</v>
      </c>
      <c r="J577" s="129" t="s">
        <v>2913</v>
      </c>
      <c r="K577" s="4" t="str">
        <f t="shared" si="32"/>
        <v/>
      </c>
      <c r="L577" s="4" t="str">
        <f t="shared" si="33"/>
        <v/>
      </c>
      <c r="M577" s="139" t="str">
        <f t="shared" si="34"/>
        <v/>
      </c>
    </row>
    <row r="578" spans="8:13" x14ac:dyDescent="0.25">
      <c r="H578" s="135" t="str">
        <f>UserName[[#This Row],[Username]]&amp;I578</f>
        <v>V24MRATEB1Jun</v>
      </c>
      <c r="I578" s="129" t="str">
        <f t="shared" si="35"/>
        <v>Jun</v>
      </c>
      <c r="J578" s="129" t="s">
        <v>2922</v>
      </c>
      <c r="K578" s="4" t="str">
        <f t="shared" ref="K578:K641" si="36">_xlfn.IFNA(VLOOKUP(J578,A:B,2,0),"")</f>
        <v/>
      </c>
      <c r="L578" s="4" t="str">
        <f t="shared" ref="L578:L641" si="37">_xlfn.IFNA(VLOOKUP(J578,C:D,2,0),"")</f>
        <v/>
      </c>
      <c r="M578" s="139" t="str">
        <f t="shared" ref="M578:M641" si="38">_xlfn.IFNA(VLOOKUP(J578,E:F,2,0),"")</f>
        <v/>
      </c>
    </row>
    <row r="579" spans="8:13" x14ac:dyDescent="0.25">
      <c r="H579" s="135" t="str">
        <f>UserName[[#This Row],[Username]]&amp;I579</f>
        <v>V24AAHMED66Jun</v>
      </c>
      <c r="I579" s="129" t="str">
        <f t="shared" si="35"/>
        <v>Jun</v>
      </c>
      <c r="J579" s="129" t="s">
        <v>2957</v>
      </c>
      <c r="K579" s="4" t="str">
        <f t="shared" si="36"/>
        <v/>
      </c>
      <c r="L579" s="4" t="str">
        <f t="shared" si="37"/>
        <v/>
      </c>
      <c r="M579" s="139" t="str">
        <f t="shared" si="38"/>
        <v/>
      </c>
    </row>
    <row r="580" spans="8:13" x14ac:dyDescent="0.25">
      <c r="H580" s="135" t="str">
        <f>UserName[[#This Row],[Username]]&amp;I580</f>
        <v>V24MMAHMOUD63Jun</v>
      </c>
      <c r="I580" s="129" t="str">
        <f t="shared" ref="I580:I643" si="39">I579</f>
        <v>Jun</v>
      </c>
      <c r="J580" s="129" t="s">
        <v>1020</v>
      </c>
      <c r="K580" s="4" t="str">
        <f t="shared" si="36"/>
        <v/>
      </c>
      <c r="L580" s="4" t="str">
        <f t="shared" si="37"/>
        <v/>
      </c>
      <c r="M580" s="139" t="str">
        <f t="shared" si="38"/>
        <v/>
      </c>
    </row>
    <row r="581" spans="8:13" x14ac:dyDescent="0.25">
      <c r="H581" s="135" t="str">
        <f>UserName[[#This Row],[Username]]&amp;I581</f>
        <v>V24NIBRAHIM11Jun</v>
      </c>
      <c r="I581" s="129" t="str">
        <f t="shared" si="39"/>
        <v>Jun</v>
      </c>
      <c r="J581" s="129" t="s">
        <v>3394</v>
      </c>
      <c r="K581" s="4" t="str">
        <f t="shared" si="36"/>
        <v/>
      </c>
      <c r="L581" s="4" t="str">
        <f t="shared" si="37"/>
        <v/>
      </c>
      <c r="M581" s="139" t="str">
        <f t="shared" si="38"/>
        <v/>
      </c>
    </row>
    <row r="582" spans="8:13" x14ac:dyDescent="0.25">
      <c r="H582" s="135" t="str">
        <f>UserName[[#This Row],[Username]]&amp;I582</f>
        <v>V24AHELMYJun</v>
      </c>
      <c r="I582" s="129" t="str">
        <f t="shared" si="39"/>
        <v>Jun</v>
      </c>
      <c r="J582" s="129" t="s">
        <v>3360</v>
      </c>
      <c r="K582" s="4" t="str">
        <f t="shared" si="36"/>
        <v/>
      </c>
      <c r="L582" s="4" t="str">
        <f t="shared" si="37"/>
        <v/>
      </c>
      <c r="M582" s="139" t="str">
        <f t="shared" si="38"/>
        <v/>
      </c>
    </row>
    <row r="583" spans="8:13" x14ac:dyDescent="0.25">
      <c r="H583" s="135" t="str">
        <f>UserName[[#This Row],[Username]]&amp;I583</f>
        <v>V24MAHMED47Jun</v>
      </c>
      <c r="I583" s="129" t="str">
        <f t="shared" si="39"/>
        <v>Jun</v>
      </c>
      <c r="J583" s="129" t="s">
        <v>1023</v>
      </c>
      <c r="K583" s="4" t="str">
        <f t="shared" si="36"/>
        <v/>
      </c>
      <c r="L583" s="4" t="str">
        <f t="shared" si="37"/>
        <v/>
      </c>
      <c r="M583" s="139" t="str">
        <f t="shared" si="38"/>
        <v/>
      </c>
    </row>
    <row r="584" spans="8:13" x14ac:dyDescent="0.25">
      <c r="H584" s="135" t="str">
        <f>UserName[[#This Row],[Username]]&amp;I584</f>
        <v>V23SFARAG2Jun</v>
      </c>
      <c r="I584" s="129" t="str">
        <f t="shared" si="39"/>
        <v>Jun</v>
      </c>
      <c r="J584" s="129" t="s">
        <v>628</v>
      </c>
      <c r="K584" s="4" t="str">
        <f t="shared" si="36"/>
        <v/>
      </c>
      <c r="L584" s="4" t="str">
        <f t="shared" si="37"/>
        <v/>
      </c>
      <c r="M584" s="139" t="str">
        <f t="shared" si="38"/>
        <v/>
      </c>
    </row>
    <row r="585" spans="8:13" x14ac:dyDescent="0.25">
      <c r="H585" s="135" t="str">
        <f>UserName[[#This Row],[Username]]&amp;I585</f>
        <v>V24MISHAKJun</v>
      </c>
      <c r="I585" s="129" t="str">
        <f t="shared" si="39"/>
        <v>Jun</v>
      </c>
      <c r="J585" s="129" t="s">
        <v>1019</v>
      </c>
      <c r="K585" s="4" t="str">
        <f t="shared" si="36"/>
        <v/>
      </c>
      <c r="L585" s="4" t="str">
        <f t="shared" si="37"/>
        <v/>
      </c>
      <c r="M585" s="139" t="str">
        <f t="shared" si="38"/>
        <v/>
      </c>
    </row>
    <row r="586" spans="8:13" x14ac:dyDescent="0.25">
      <c r="H586" s="135" t="str">
        <f>UserName[[#This Row],[Username]]&amp;I586</f>
        <v>V24DSAYED4Jun</v>
      </c>
      <c r="I586" s="129" t="str">
        <f t="shared" si="39"/>
        <v>Jun</v>
      </c>
      <c r="J586" s="129" t="s">
        <v>1027</v>
      </c>
      <c r="K586" s="4" t="str">
        <f t="shared" si="36"/>
        <v/>
      </c>
      <c r="L586" s="4" t="str">
        <f t="shared" si="37"/>
        <v/>
      </c>
      <c r="M586" s="139" t="str">
        <f t="shared" si="38"/>
        <v/>
      </c>
    </row>
    <row r="587" spans="8:13" x14ac:dyDescent="0.25">
      <c r="H587" s="135" t="str">
        <f>UserName[[#This Row],[Username]]&amp;I587</f>
        <v>V23NAHMED37Jun</v>
      </c>
      <c r="I587" s="129" t="str">
        <f t="shared" si="39"/>
        <v>Jun</v>
      </c>
      <c r="J587" s="129" t="s">
        <v>402</v>
      </c>
      <c r="K587" s="4" t="str">
        <f t="shared" si="36"/>
        <v/>
      </c>
      <c r="L587" s="4" t="str">
        <f t="shared" si="37"/>
        <v/>
      </c>
      <c r="M587" s="139" t="str">
        <f t="shared" si="38"/>
        <v/>
      </c>
    </row>
    <row r="588" spans="8:13" x14ac:dyDescent="0.25">
      <c r="H588" s="135" t="str">
        <f>UserName[[#This Row],[Username]]&amp;I588</f>
        <v>V23RHAKIMJun</v>
      </c>
      <c r="I588" s="129" t="str">
        <f t="shared" si="39"/>
        <v>Jun</v>
      </c>
      <c r="J588" s="129" t="s">
        <v>404</v>
      </c>
      <c r="K588" s="4" t="str">
        <f t="shared" si="36"/>
        <v/>
      </c>
      <c r="L588" s="4" t="str">
        <f t="shared" si="37"/>
        <v/>
      </c>
      <c r="M588" s="139" t="str">
        <f t="shared" si="38"/>
        <v/>
      </c>
    </row>
    <row r="589" spans="8:13" x14ac:dyDescent="0.25">
      <c r="H589" s="135" t="str">
        <f>UserName[[#This Row],[Username]]&amp;I589</f>
        <v>V23MSAAD13Jun</v>
      </c>
      <c r="I589" s="129" t="str">
        <f t="shared" si="39"/>
        <v>Jun</v>
      </c>
      <c r="J589" s="129" t="s">
        <v>405</v>
      </c>
      <c r="K589" s="4" t="str">
        <f t="shared" si="36"/>
        <v/>
      </c>
      <c r="L589" s="4" t="str">
        <f t="shared" si="37"/>
        <v/>
      </c>
      <c r="M589" s="139" t="str">
        <f t="shared" si="38"/>
        <v/>
      </c>
    </row>
    <row r="590" spans="8:13" x14ac:dyDescent="0.25">
      <c r="H590" s="135" t="str">
        <f>UserName[[#This Row],[Username]]&amp;I590</f>
        <v>V23MSHEHAB1Jun</v>
      </c>
      <c r="I590" s="129" t="str">
        <f t="shared" si="39"/>
        <v>Jun</v>
      </c>
      <c r="J590" s="129" t="s">
        <v>400</v>
      </c>
      <c r="K590" s="4" t="str">
        <f t="shared" si="36"/>
        <v/>
      </c>
      <c r="L590" s="4" t="str">
        <f t="shared" si="37"/>
        <v/>
      </c>
      <c r="M590" s="139" t="str">
        <f t="shared" si="38"/>
        <v/>
      </c>
    </row>
    <row r="591" spans="8:13" x14ac:dyDescent="0.25">
      <c r="H591" s="135" t="str">
        <f>UserName[[#This Row],[Username]]&amp;I591</f>
        <v>V23ESADEK2Jun</v>
      </c>
      <c r="I591" s="129" t="str">
        <f t="shared" si="39"/>
        <v>Jun</v>
      </c>
      <c r="J591" s="129" t="s">
        <v>397</v>
      </c>
      <c r="K591" s="4" t="str">
        <f t="shared" si="36"/>
        <v/>
      </c>
      <c r="L591" s="4" t="str">
        <f t="shared" si="37"/>
        <v/>
      </c>
      <c r="M591" s="139" t="str">
        <f t="shared" si="38"/>
        <v/>
      </c>
    </row>
    <row r="592" spans="8:13" x14ac:dyDescent="0.25">
      <c r="H592" s="135" t="str">
        <f>UserName[[#This Row],[Username]]&amp;I592</f>
        <v>V23YSAADAWYJun</v>
      </c>
      <c r="I592" s="129" t="str">
        <f t="shared" si="39"/>
        <v>Jun</v>
      </c>
      <c r="J592" s="129" t="s">
        <v>395</v>
      </c>
      <c r="K592" s="4" t="str">
        <f t="shared" si="36"/>
        <v/>
      </c>
      <c r="L592" s="4" t="str">
        <f t="shared" si="37"/>
        <v/>
      </c>
      <c r="M592" s="139" t="str">
        <f t="shared" si="38"/>
        <v/>
      </c>
    </row>
    <row r="593" spans="8:13" x14ac:dyDescent="0.25">
      <c r="H593" s="135" t="str">
        <f>UserName[[#This Row],[Username]]&amp;I593</f>
        <v>V24ESAADJun</v>
      </c>
      <c r="I593" s="129" t="str">
        <f t="shared" si="39"/>
        <v>Jun</v>
      </c>
      <c r="J593" s="129" t="s">
        <v>410</v>
      </c>
      <c r="K593" s="4" t="str">
        <f t="shared" si="36"/>
        <v/>
      </c>
      <c r="L593" s="4" t="str">
        <f t="shared" si="37"/>
        <v/>
      </c>
      <c r="M593" s="139" t="str">
        <f t="shared" si="38"/>
        <v/>
      </c>
    </row>
    <row r="594" spans="8:13" x14ac:dyDescent="0.25">
      <c r="H594" s="135" t="str">
        <f>UserName[[#This Row],[Username]]&amp;I594</f>
        <v>V23WMOHAMED10Jun</v>
      </c>
      <c r="I594" s="129" t="str">
        <f t="shared" si="39"/>
        <v>Jun</v>
      </c>
      <c r="J594" s="129" t="s">
        <v>398</v>
      </c>
      <c r="K594" s="4" t="str">
        <f t="shared" si="36"/>
        <v/>
      </c>
      <c r="L594" s="4" t="str">
        <f t="shared" si="37"/>
        <v/>
      </c>
      <c r="M594" s="139" t="str">
        <f t="shared" si="38"/>
        <v/>
      </c>
    </row>
    <row r="595" spans="8:13" x14ac:dyDescent="0.25">
      <c r="H595" s="135" t="str">
        <f>UserName[[#This Row],[Username]]&amp;I595</f>
        <v>V23AHAMID28Jun</v>
      </c>
      <c r="I595" s="129" t="str">
        <f t="shared" si="39"/>
        <v>Jun</v>
      </c>
      <c r="J595" s="129" t="s">
        <v>583</v>
      </c>
      <c r="K595" s="4" t="str">
        <f t="shared" si="36"/>
        <v/>
      </c>
      <c r="L595" s="4" t="str">
        <f t="shared" si="37"/>
        <v/>
      </c>
      <c r="M595" s="139" t="str">
        <f t="shared" si="38"/>
        <v/>
      </c>
    </row>
    <row r="596" spans="8:13" x14ac:dyDescent="0.25">
      <c r="H596" s="135" t="str">
        <f>UserName[[#This Row],[Username]]&amp;I596</f>
        <v>V23MSHAFIK3Jun</v>
      </c>
      <c r="I596" s="129" t="str">
        <f t="shared" si="39"/>
        <v>Jun</v>
      </c>
      <c r="J596" s="129" t="s">
        <v>584</v>
      </c>
      <c r="K596" s="4" t="str">
        <f t="shared" si="36"/>
        <v/>
      </c>
      <c r="L596" s="4" t="str">
        <f t="shared" si="37"/>
        <v/>
      </c>
      <c r="M596" s="139" t="str">
        <f t="shared" si="38"/>
        <v/>
      </c>
    </row>
    <row r="597" spans="8:13" x14ac:dyDescent="0.25">
      <c r="H597" s="135" t="str">
        <f>UserName[[#This Row],[Username]]&amp;I597</f>
        <v>V23MGHOBRIAL2Jun</v>
      </c>
      <c r="I597" s="129" t="str">
        <f t="shared" si="39"/>
        <v>Jun</v>
      </c>
      <c r="J597" s="129" t="s">
        <v>578</v>
      </c>
      <c r="K597" s="4" t="str">
        <f t="shared" si="36"/>
        <v/>
      </c>
      <c r="L597" s="4" t="str">
        <f t="shared" si="37"/>
        <v/>
      </c>
      <c r="M597" s="139" t="str">
        <f t="shared" si="38"/>
        <v/>
      </c>
    </row>
    <row r="598" spans="8:13" x14ac:dyDescent="0.25">
      <c r="H598" s="135" t="str">
        <f>UserName[[#This Row],[Username]]&amp;I598</f>
        <v>V23AMOSTAFA46Jun</v>
      </c>
      <c r="I598" s="129" t="str">
        <f t="shared" si="39"/>
        <v>Jun</v>
      </c>
      <c r="J598" s="129" t="s">
        <v>596</v>
      </c>
      <c r="K598" s="4" t="str">
        <f t="shared" si="36"/>
        <v/>
      </c>
      <c r="L598" s="4" t="str">
        <f t="shared" si="37"/>
        <v/>
      </c>
      <c r="M598" s="139" t="str">
        <f t="shared" si="38"/>
        <v/>
      </c>
    </row>
    <row r="599" spans="8:13" x14ac:dyDescent="0.25">
      <c r="H599" s="135" t="str">
        <f>UserName[[#This Row],[Username]]&amp;I599</f>
        <v>V23YOMAR2Jun</v>
      </c>
      <c r="I599" s="129" t="str">
        <f t="shared" si="39"/>
        <v>Jun</v>
      </c>
      <c r="J599" s="129" t="s">
        <v>619</v>
      </c>
      <c r="K599" s="4" t="str">
        <f t="shared" si="36"/>
        <v/>
      </c>
      <c r="L599" s="4" t="str">
        <f t="shared" si="37"/>
        <v/>
      </c>
      <c r="M599" s="139" t="str">
        <f t="shared" si="38"/>
        <v/>
      </c>
    </row>
    <row r="600" spans="8:13" x14ac:dyDescent="0.25">
      <c r="H600" s="135" t="str">
        <f>UserName[[#This Row],[Username]]&amp;I600</f>
        <v>V23SMETWALLY1Jun</v>
      </c>
      <c r="I600" s="129" t="str">
        <f t="shared" si="39"/>
        <v>Jun</v>
      </c>
      <c r="J600" s="129" t="s">
        <v>646</v>
      </c>
      <c r="K600" s="4" t="str">
        <f t="shared" si="36"/>
        <v/>
      </c>
      <c r="L600" s="4" t="str">
        <f t="shared" si="37"/>
        <v/>
      </c>
      <c r="M600" s="139" t="str">
        <f t="shared" si="38"/>
        <v/>
      </c>
    </row>
    <row r="601" spans="8:13" x14ac:dyDescent="0.25">
      <c r="H601" s="135" t="str">
        <f>UserName[[#This Row],[Username]]&amp;I601</f>
        <v>V23AMAHMOUD97Jun</v>
      </c>
      <c r="I601" s="129" t="str">
        <f t="shared" si="39"/>
        <v>Jun</v>
      </c>
      <c r="J601" s="129" t="s">
        <v>607</v>
      </c>
      <c r="K601" s="4" t="str">
        <f t="shared" si="36"/>
        <v/>
      </c>
      <c r="L601" s="4" t="str">
        <f t="shared" si="37"/>
        <v/>
      </c>
      <c r="M601" s="139" t="str">
        <f t="shared" si="38"/>
        <v/>
      </c>
    </row>
    <row r="602" spans="8:13" x14ac:dyDescent="0.25">
      <c r="H602" s="135" t="str">
        <f>UserName[[#This Row],[Username]]&amp;I602</f>
        <v>V24EREHIMJun</v>
      </c>
      <c r="I602" s="129" t="str">
        <f t="shared" si="39"/>
        <v>Jun</v>
      </c>
      <c r="J602" s="129" t="s">
        <v>409</v>
      </c>
      <c r="K602" s="4" t="str">
        <f t="shared" si="36"/>
        <v/>
      </c>
      <c r="L602" s="4" t="str">
        <f t="shared" si="37"/>
        <v/>
      </c>
      <c r="M602" s="139" t="str">
        <f t="shared" si="38"/>
        <v/>
      </c>
    </row>
    <row r="603" spans="8:13" x14ac:dyDescent="0.25">
      <c r="H603" s="135" t="str">
        <f>UserName[[#This Row],[Username]]&amp;I603</f>
        <v>V24MADLYJun</v>
      </c>
      <c r="I603" s="129" t="str">
        <f t="shared" si="39"/>
        <v>Jun</v>
      </c>
      <c r="J603" s="129" t="s">
        <v>412</v>
      </c>
      <c r="K603" s="4" t="str">
        <f t="shared" si="36"/>
        <v/>
      </c>
      <c r="L603" s="4" t="str">
        <f t="shared" si="37"/>
        <v/>
      </c>
      <c r="M603" s="139" t="str">
        <f t="shared" si="38"/>
        <v/>
      </c>
    </row>
    <row r="604" spans="8:13" x14ac:dyDescent="0.25">
      <c r="H604" s="135" t="str">
        <f>UserName[[#This Row],[Username]]&amp;I604</f>
        <v>V24SAHMED6Jun</v>
      </c>
      <c r="I604" s="129" t="str">
        <f t="shared" si="39"/>
        <v>Jun</v>
      </c>
      <c r="J604" s="129" t="s">
        <v>361</v>
      </c>
      <c r="K604" s="4" t="str">
        <f t="shared" si="36"/>
        <v/>
      </c>
      <c r="L604" s="4" t="str">
        <f t="shared" si="37"/>
        <v/>
      </c>
      <c r="M604" s="139" t="str">
        <f t="shared" si="38"/>
        <v/>
      </c>
    </row>
    <row r="605" spans="8:13" x14ac:dyDescent="0.25">
      <c r="H605" s="135" t="str">
        <f>UserName[[#This Row],[Username]]&amp;I605</f>
        <v>V24MISMAIL2Jun</v>
      </c>
      <c r="I605" s="129" t="str">
        <f t="shared" si="39"/>
        <v>Jun</v>
      </c>
      <c r="J605" s="129" t="s">
        <v>459</v>
      </c>
      <c r="K605" s="4" t="str">
        <f t="shared" si="36"/>
        <v/>
      </c>
      <c r="L605" s="4" t="str">
        <f t="shared" si="37"/>
        <v/>
      </c>
      <c r="M605" s="139" t="str">
        <f t="shared" si="38"/>
        <v/>
      </c>
    </row>
    <row r="606" spans="8:13" x14ac:dyDescent="0.25">
      <c r="H606" s="135" t="str">
        <f>UserName[[#This Row],[Username]]&amp;I606</f>
        <v>V24HKAMEL1Jun</v>
      </c>
      <c r="I606" s="129" t="str">
        <f t="shared" si="39"/>
        <v>Jun</v>
      </c>
      <c r="J606" s="129" t="s">
        <v>456</v>
      </c>
      <c r="K606" s="4" t="str">
        <f t="shared" si="36"/>
        <v/>
      </c>
      <c r="L606" s="4" t="str">
        <f t="shared" si="37"/>
        <v/>
      </c>
      <c r="M606" s="139" t="str">
        <f t="shared" si="38"/>
        <v/>
      </c>
    </row>
    <row r="607" spans="8:13" x14ac:dyDescent="0.25">
      <c r="H607" s="135" t="str">
        <f>UserName[[#This Row],[Username]]&amp;I607</f>
        <v>V24DOSMANJun</v>
      </c>
      <c r="I607" s="129" t="str">
        <f t="shared" si="39"/>
        <v>Jun</v>
      </c>
      <c r="J607" s="129" t="s">
        <v>454</v>
      </c>
      <c r="K607" s="4" t="str">
        <f t="shared" si="36"/>
        <v/>
      </c>
      <c r="L607" s="4" t="str">
        <f t="shared" si="37"/>
        <v/>
      </c>
      <c r="M607" s="139" t="str">
        <f t="shared" si="38"/>
        <v/>
      </c>
    </row>
    <row r="608" spans="8:13" x14ac:dyDescent="0.25">
      <c r="H608" s="135" t="str">
        <f>UserName[[#This Row],[Username]]&amp;I608</f>
        <v>V24AAHMED40Jun</v>
      </c>
      <c r="I608" s="129" t="str">
        <f t="shared" si="39"/>
        <v>Jun</v>
      </c>
      <c r="J608" s="129" t="s">
        <v>457</v>
      </c>
      <c r="K608" s="4" t="str">
        <f t="shared" si="36"/>
        <v/>
      </c>
      <c r="L608" s="4" t="str">
        <f t="shared" si="37"/>
        <v/>
      </c>
      <c r="M608" s="139" t="str">
        <f t="shared" si="38"/>
        <v/>
      </c>
    </row>
    <row r="609" spans="8:13" x14ac:dyDescent="0.25">
      <c r="H609" s="135" t="str">
        <f>UserName[[#This Row],[Username]]&amp;I609</f>
        <v>V24HSEDKYJun</v>
      </c>
      <c r="I609" s="129" t="str">
        <f t="shared" si="39"/>
        <v>Jun</v>
      </c>
      <c r="J609" s="129" t="s">
        <v>462</v>
      </c>
      <c r="K609" s="4" t="str">
        <f t="shared" si="36"/>
        <v/>
      </c>
      <c r="L609" s="4" t="str">
        <f t="shared" si="37"/>
        <v/>
      </c>
      <c r="M609" s="139" t="str">
        <f t="shared" si="38"/>
        <v/>
      </c>
    </row>
    <row r="610" spans="8:13" x14ac:dyDescent="0.25">
      <c r="H610" s="135" t="str">
        <f>UserName[[#This Row],[Username]]&amp;I610</f>
        <v>V24MFREIZJun</v>
      </c>
      <c r="I610" s="129" t="str">
        <f t="shared" si="39"/>
        <v>Jun</v>
      </c>
      <c r="J610" s="129" t="s">
        <v>463</v>
      </c>
      <c r="K610" s="4" t="str">
        <f t="shared" si="36"/>
        <v/>
      </c>
      <c r="L610" s="4" t="str">
        <f t="shared" si="37"/>
        <v/>
      </c>
      <c r="M610" s="139" t="str">
        <f t="shared" si="38"/>
        <v/>
      </c>
    </row>
    <row r="611" spans="8:13" x14ac:dyDescent="0.25">
      <c r="H611" s="135" t="str">
        <f>UserName[[#This Row],[Username]]&amp;I611</f>
        <v>V24RIBRAHIM3Jun</v>
      </c>
      <c r="I611" s="129" t="str">
        <f t="shared" si="39"/>
        <v>Jun</v>
      </c>
      <c r="J611" s="129" t="s">
        <v>465</v>
      </c>
      <c r="K611" s="4" t="str">
        <f t="shared" si="36"/>
        <v/>
      </c>
      <c r="L611" s="4" t="str">
        <f t="shared" si="37"/>
        <v/>
      </c>
      <c r="M611" s="139" t="str">
        <f t="shared" si="38"/>
        <v/>
      </c>
    </row>
    <row r="612" spans="8:13" x14ac:dyDescent="0.25">
      <c r="H612" s="135" t="str">
        <f>UserName[[#This Row],[Username]]&amp;I612</f>
        <v>V24FMOHSENJun</v>
      </c>
      <c r="I612" s="129" t="str">
        <f t="shared" si="39"/>
        <v>Jun</v>
      </c>
      <c r="J612" s="129" t="s">
        <v>461</v>
      </c>
      <c r="K612" s="4" t="str">
        <f t="shared" si="36"/>
        <v/>
      </c>
      <c r="L612" s="4" t="str">
        <f t="shared" si="37"/>
        <v/>
      </c>
      <c r="M612" s="139" t="str">
        <f t="shared" si="38"/>
        <v/>
      </c>
    </row>
    <row r="613" spans="8:13" x14ac:dyDescent="0.25">
      <c r="H613" s="135" t="str">
        <f>UserName[[#This Row],[Username]]&amp;I613</f>
        <v>V24DSAYED1Jun</v>
      </c>
      <c r="I613" s="129" t="str">
        <f t="shared" si="39"/>
        <v>Jun</v>
      </c>
      <c r="J613" s="129" t="s">
        <v>359</v>
      </c>
      <c r="K613" s="4" t="str">
        <f t="shared" si="36"/>
        <v/>
      </c>
      <c r="L613" s="4" t="str">
        <f t="shared" si="37"/>
        <v/>
      </c>
      <c r="M613" s="139" t="str">
        <f t="shared" si="38"/>
        <v/>
      </c>
    </row>
    <row r="614" spans="8:13" x14ac:dyDescent="0.25">
      <c r="H614" s="135" t="str">
        <f>UserName[[#This Row],[Username]]&amp;I614</f>
        <v>V24EFOUADJun</v>
      </c>
      <c r="I614" s="129" t="str">
        <f t="shared" si="39"/>
        <v>Jun</v>
      </c>
      <c r="J614" s="129" t="s">
        <v>355</v>
      </c>
      <c r="K614" s="4" t="str">
        <f t="shared" si="36"/>
        <v/>
      </c>
      <c r="L614" s="4" t="str">
        <f t="shared" si="37"/>
        <v/>
      </c>
      <c r="M614" s="139" t="str">
        <f t="shared" si="38"/>
        <v/>
      </c>
    </row>
    <row r="615" spans="8:13" x14ac:dyDescent="0.25">
      <c r="H615" s="135" t="str">
        <f>UserName[[#This Row],[Username]]&amp;I615</f>
        <v>V24NSAAD3Jun</v>
      </c>
      <c r="I615" s="129" t="str">
        <f t="shared" si="39"/>
        <v>Jun</v>
      </c>
      <c r="J615" s="129" t="s">
        <v>367</v>
      </c>
      <c r="K615" s="4" t="str">
        <f t="shared" si="36"/>
        <v/>
      </c>
      <c r="L615" s="4" t="str">
        <f t="shared" si="37"/>
        <v/>
      </c>
      <c r="M615" s="139" t="str">
        <f t="shared" si="38"/>
        <v/>
      </c>
    </row>
    <row r="616" spans="8:13" x14ac:dyDescent="0.25">
      <c r="H616" s="135" t="str">
        <f>UserName[[#This Row],[Username]]&amp;I616</f>
        <v>V24NEZZATJun</v>
      </c>
      <c r="I616" s="129" t="str">
        <f t="shared" si="39"/>
        <v>Jun</v>
      </c>
      <c r="J616" s="129" t="s">
        <v>368</v>
      </c>
      <c r="K616" s="4" t="str">
        <f t="shared" si="36"/>
        <v/>
      </c>
      <c r="L616" s="4" t="str">
        <f t="shared" si="37"/>
        <v/>
      </c>
      <c r="M616" s="139" t="str">
        <f t="shared" si="38"/>
        <v/>
      </c>
    </row>
    <row r="617" spans="8:13" x14ac:dyDescent="0.25">
      <c r="H617" s="135" t="str">
        <f>UserName[[#This Row],[Username]]&amp;I617</f>
        <v>V24MNASHAATJun</v>
      </c>
      <c r="I617" s="129" t="str">
        <f t="shared" si="39"/>
        <v>Jun</v>
      </c>
      <c r="J617" s="129" t="s">
        <v>369</v>
      </c>
      <c r="K617" s="4" t="str">
        <f t="shared" si="36"/>
        <v/>
      </c>
      <c r="L617" s="4" t="str">
        <f t="shared" si="37"/>
        <v/>
      </c>
      <c r="M617" s="139" t="str">
        <f t="shared" si="38"/>
        <v/>
      </c>
    </row>
    <row r="618" spans="8:13" x14ac:dyDescent="0.25">
      <c r="H618" s="135" t="str">
        <f>UserName[[#This Row],[Username]]&amp;I618</f>
        <v>V24ASAAD1Jun</v>
      </c>
      <c r="I618" s="129" t="str">
        <f t="shared" si="39"/>
        <v>Jun</v>
      </c>
      <c r="J618" s="129" t="s">
        <v>370</v>
      </c>
      <c r="K618" s="4" t="str">
        <f t="shared" si="36"/>
        <v/>
      </c>
      <c r="L618" s="4" t="str">
        <f t="shared" si="37"/>
        <v/>
      </c>
      <c r="M618" s="139" t="str">
        <f t="shared" si="38"/>
        <v/>
      </c>
    </row>
    <row r="619" spans="8:13" x14ac:dyDescent="0.25">
      <c r="H619" s="135" t="str">
        <f>UserName[[#This Row],[Username]]&amp;I619</f>
        <v>V24RMOSTAFAJun</v>
      </c>
      <c r="I619" s="129" t="str">
        <f t="shared" si="39"/>
        <v>Jun</v>
      </c>
      <c r="J619" s="129" t="s">
        <v>362</v>
      </c>
      <c r="K619" s="4" t="str">
        <f t="shared" si="36"/>
        <v/>
      </c>
      <c r="L619" s="4" t="str">
        <f t="shared" si="37"/>
        <v/>
      </c>
      <c r="M619" s="139" t="str">
        <f t="shared" si="38"/>
        <v/>
      </c>
    </row>
    <row r="620" spans="8:13" x14ac:dyDescent="0.25">
      <c r="H620" s="135" t="str">
        <f>UserName[[#This Row],[Username]]&amp;I620</f>
        <v>V24EAHMED4Jun</v>
      </c>
      <c r="I620" s="129" t="str">
        <f t="shared" si="39"/>
        <v>Jun</v>
      </c>
      <c r="J620" s="129" t="s">
        <v>1026</v>
      </c>
      <c r="K620" s="4" t="str">
        <f t="shared" si="36"/>
        <v/>
      </c>
      <c r="L620" s="4" t="str">
        <f t="shared" si="37"/>
        <v/>
      </c>
      <c r="M620" s="139" t="str">
        <f t="shared" si="38"/>
        <v/>
      </c>
    </row>
    <row r="621" spans="8:13" x14ac:dyDescent="0.25">
      <c r="H621" s="135" t="str">
        <f>UserName[[#This Row],[Username]]&amp;I621</f>
        <v>V24ANAFADYJun</v>
      </c>
      <c r="I621" s="129" t="str">
        <f t="shared" si="39"/>
        <v>Jun</v>
      </c>
      <c r="J621" s="129" t="s">
        <v>851</v>
      </c>
      <c r="K621" s="4" t="str">
        <f t="shared" si="36"/>
        <v/>
      </c>
      <c r="L621" s="4" t="str">
        <f t="shared" si="37"/>
        <v/>
      </c>
      <c r="M621" s="139" t="str">
        <f t="shared" si="38"/>
        <v/>
      </c>
    </row>
    <row r="622" spans="8:13" x14ac:dyDescent="0.25">
      <c r="H622" s="135" t="str">
        <f>UserName[[#This Row],[Username]]&amp;I622</f>
        <v>V25IHAMID3Jun</v>
      </c>
      <c r="I622" s="129" t="str">
        <f t="shared" si="39"/>
        <v>Jun</v>
      </c>
      <c r="J622" s="129" t="s">
        <v>11195</v>
      </c>
      <c r="K622" s="4" t="str">
        <f t="shared" si="36"/>
        <v/>
      </c>
      <c r="L622" s="4" t="str">
        <f t="shared" si="37"/>
        <v/>
      </c>
      <c r="M622" s="139" t="str">
        <f t="shared" si="38"/>
        <v/>
      </c>
    </row>
    <row r="623" spans="8:13" x14ac:dyDescent="0.25">
      <c r="H623" s="135" t="str">
        <f>UserName[[#This Row],[Username]]&amp;I623</f>
        <v>V24MHUSSEIN25Jun</v>
      </c>
      <c r="I623" s="129" t="str">
        <f t="shared" si="39"/>
        <v>Jun</v>
      </c>
      <c r="J623" s="129" t="s">
        <v>845</v>
      </c>
      <c r="K623" s="4" t="str">
        <f t="shared" si="36"/>
        <v/>
      </c>
      <c r="L623" s="4" t="str">
        <f t="shared" si="37"/>
        <v/>
      </c>
      <c r="M623" s="139" t="str">
        <f t="shared" si="38"/>
        <v/>
      </c>
    </row>
    <row r="624" spans="8:13" x14ac:dyDescent="0.25">
      <c r="H624" s="135" t="str">
        <f>UserName[[#This Row],[Username]]&amp;I624</f>
        <v>V24MMAHMOUD14Jun</v>
      </c>
      <c r="I624" s="129" t="str">
        <f t="shared" si="39"/>
        <v>Jun</v>
      </c>
      <c r="J624" s="129" t="s">
        <v>383</v>
      </c>
      <c r="K624" s="4" t="str">
        <f t="shared" si="36"/>
        <v/>
      </c>
      <c r="L624" s="4" t="str">
        <f t="shared" si="37"/>
        <v/>
      </c>
      <c r="M624" s="139" t="str">
        <f t="shared" si="38"/>
        <v/>
      </c>
    </row>
    <row r="625" spans="8:13" x14ac:dyDescent="0.25">
      <c r="H625" s="135" t="str">
        <f>UserName[[#This Row],[Username]]&amp;I625</f>
        <v>V24EMOHAMED17Jun</v>
      </c>
      <c r="I625" s="129" t="str">
        <f t="shared" si="39"/>
        <v>Jun</v>
      </c>
      <c r="J625" s="129" t="s">
        <v>3134</v>
      </c>
      <c r="K625" s="4" t="str">
        <f t="shared" si="36"/>
        <v/>
      </c>
      <c r="L625" s="4" t="str">
        <f t="shared" si="37"/>
        <v/>
      </c>
      <c r="M625" s="139" t="str">
        <f t="shared" si="38"/>
        <v/>
      </c>
    </row>
    <row r="626" spans="8:13" x14ac:dyDescent="0.25">
      <c r="H626" s="135" t="str">
        <f>UserName[[#This Row],[Username]]&amp;I626</f>
        <v>V24MTANTAWYJun</v>
      </c>
      <c r="I626" s="129" t="str">
        <f t="shared" si="39"/>
        <v>Jun</v>
      </c>
      <c r="J626" s="129" t="s">
        <v>3135</v>
      </c>
      <c r="K626" s="4" t="str">
        <f t="shared" si="36"/>
        <v/>
      </c>
      <c r="L626" s="4" t="str">
        <f t="shared" si="37"/>
        <v/>
      </c>
      <c r="M626" s="139" t="str">
        <f t="shared" si="38"/>
        <v/>
      </c>
    </row>
    <row r="627" spans="8:13" x14ac:dyDescent="0.25">
      <c r="H627" s="135" t="str">
        <f>UserName[[#This Row],[Username]]&amp;I627</f>
        <v>V24NMOSTAFA5Jun</v>
      </c>
      <c r="I627" s="129" t="str">
        <f t="shared" si="39"/>
        <v>Jun</v>
      </c>
      <c r="J627" s="129" t="s">
        <v>3136</v>
      </c>
      <c r="K627" s="4" t="str">
        <f t="shared" si="36"/>
        <v/>
      </c>
      <c r="L627" s="4" t="str">
        <f t="shared" si="37"/>
        <v/>
      </c>
      <c r="M627" s="139" t="str">
        <f t="shared" si="38"/>
        <v/>
      </c>
    </row>
    <row r="628" spans="8:13" x14ac:dyDescent="0.25">
      <c r="H628" s="135" t="str">
        <f>UserName[[#This Row],[Username]]&amp;I628</f>
        <v>V24SMOSTAFA6Jun</v>
      </c>
      <c r="I628" s="129" t="str">
        <f t="shared" si="39"/>
        <v>Jun</v>
      </c>
      <c r="J628" s="129" t="s">
        <v>3132</v>
      </c>
      <c r="K628" s="4" t="str">
        <f t="shared" si="36"/>
        <v/>
      </c>
      <c r="L628" s="4" t="str">
        <f t="shared" si="37"/>
        <v/>
      </c>
      <c r="M628" s="139" t="str">
        <f t="shared" si="38"/>
        <v/>
      </c>
    </row>
    <row r="629" spans="8:13" x14ac:dyDescent="0.25">
      <c r="H629" s="135" t="str">
        <f>UserName[[#This Row],[Username]]&amp;I629</f>
        <v>V24AGHONEIMAJun</v>
      </c>
      <c r="I629" s="129" t="str">
        <f t="shared" si="39"/>
        <v>Jun</v>
      </c>
      <c r="J629" s="129" t="s">
        <v>3183</v>
      </c>
      <c r="K629" s="4" t="str">
        <f t="shared" si="36"/>
        <v/>
      </c>
      <c r="L629" s="4" t="str">
        <f t="shared" si="37"/>
        <v/>
      </c>
      <c r="M629" s="139" t="str">
        <f t="shared" si="38"/>
        <v/>
      </c>
    </row>
    <row r="630" spans="8:13" x14ac:dyDescent="0.25">
      <c r="H630" s="135" t="str">
        <f>UserName[[#This Row],[Username]]&amp;I630</f>
        <v>V24HKOTB1Jun</v>
      </c>
      <c r="I630" s="129" t="str">
        <f t="shared" si="39"/>
        <v>Jun</v>
      </c>
      <c r="J630" s="129" t="s">
        <v>3181</v>
      </c>
      <c r="K630" s="4" t="str">
        <f t="shared" si="36"/>
        <v/>
      </c>
      <c r="L630" s="4" t="str">
        <f t="shared" si="37"/>
        <v/>
      </c>
      <c r="M630" s="139" t="str">
        <f t="shared" si="38"/>
        <v/>
      </c>
    </row>
    <row r="631" spans="8:13" x14ac:dyDescent="0.25">
      <c r="H631" s="135" t="str">
        <f>UserName[[#This Row],[Username]]&amp;I631</f>
        <v>V24TMOHAMED9Jun</v>
      </c>
      <c r="I631" s="129" t="str">
        <f t="shared" si="39"/>
        <v>Jun</v>
      </c>
      <c r="J631" s="129" t="s">
        <v>3233</v>
      </c>
      <c r="K631" s="4" t="str">
        <f t="shared" si="36"/>
        <v/>
      </c>
      <c r="L631" s="4" t="str">
        <f t="shared" si="37"/>
        <v/>
      </c>
      <c r="M631" s="139" t="str">
        <f t="shared" si="38"/>
        <v/>
      </c>
    </row>
    <row r="632" spans="8:13" x14ac:dyDescent="0.25">
      <c r="H632" s="135" t="str">
        <f>UserName[[#This Row],[Username]]&amp;I632</f>
        <v>V24YRAAFATJun</v>
      </c>
      <c r="I632" s="129" t="str">
        <f t="shared" si="39"/>
        <v>Jun</v>
      </c>
      <c r="J632" s="129" t="s">
        <v>3232</v>
      </c>
      <c r="K632" s="4" t="str">
        <f t="shared" si="36"/>
        <v/>
      </c>
      <c r="L632" s="4" t="str">
        <f t="shared" si="37"/>
        <v/>
      </c>
      <c r="M632" s="139" t="str">
        <f t="shared" si="38"/>
        <v/>
      </c>
    </row>
    <row r="633" spans="8:13" x14ac:dyDescent="0.25">
      <c r="H633" s="135" t="str">
        <f>UserName[[#This Row],[Username]]&amp;I633</f>
        <v>V24ASEDDIKJun</v>
      </c>
      <c r="I633" s="129" t="str">
        <f t="shared" si="39"/>
        <v>Jun</v>
      </c>
      <c r="J633" s="129" t="s">
        <v>3263</v>
      </c>
      <c r="K633" s="4" t="str">
        <f t="shared" si="36"/>
        <v/>
      </c>
      <c r="L633" s="4" t="str">
        <f t="shared" si="37"/>
        <v/>
      </c>
      <c r="M633" s="139" t="str">
        <f t="shared" si="38"/>
        <v/>
      </c>
    </row>
    <row r="634" spans="8:13" x14ac:dyDescent="0.25">
      <c r="H634" s="135" t="str">
        <f>UserName[[#This Row],[Username]]&amp;I634</f>
        <v>V24ABADR1Jun</v>
      </c>
      <c r="I634" s="129" t="str">
        <f t="shared" si="39"/>
        <v>Jun</v>
      </c>
      <c r="J634" s="129" t="s">
        <v>3265</v>
      </c>
      <c r="K634" s="4" t="str">
        <f t="shared" si="36"/>
        <v/>
      </c>
      <c r="L634" s="4" t="str">
        <f t="shared" si="37"/>
        <v/>
      </c>
      <c r="M634" s="139" t="str">
        <f t="shared" si="38"/>
        <v/>
      </c>
    </row>
    <row r="635" spans="8:13" x14ac:dyDescent="0.25">
      <c r="H635" s="135" t="str">
        <f>UserName[[#This Row],[Username]]&amp;I635</f>
        <v>V24ANABIL2Jun</v>
      </c>
      <c r="I635" s="129" t="str">
        <f t="shared" si="39"/>
        <v>Jun</v>
      </c>
      <c r="J635" s="129" t="s">
        <v>3267</v>
      </c>
      <c r="K635" s="4" t="str">
        <f t="shared" si="36"/>
        <v/>
      </c>
      <c r="L635" s="4" t="str">
        <f t="shared" si="37"/>
        <v/>
      </c>
      <c r="M635" s="139" t="str">
        <f t="shared" si="38"/>
        <v/>
      </c>
    </row>
    <row r="636" spans="8:13" x14ac:dyDescent="0.25">
      <c r="H636" s="135" t="str">
        <f>UserName[[#This Row],[Username]]&amp;I636</f>
        <v>V24ANAGUIB3Jun</v>
      </c>
      <c r="I636" s="129" t="str">
        <f t="shared" si="39"/>
        <v>Jun</v>
      </c>
      <c r="J636" s="129" t="s">
        <v>3266</v>
      </c>
      <c r="K636" s="4" t="str">
        <f t="shared" si="36"/>
        <v/>
      </c>
      <c r="L636" s="4" t="str">
        <f t="shared" si="37"/>
        <v/>
      </c>
      <c r="M636" s="139" t="str">
        <f t="shared" si="38"/>
        <v/>
      </c>
    </row>
    <row r="637" spans="8:13" x14ac:dyDescent="0.25">
      <c r="H637" s="135" t="str">
        <f>UserName[[#This Row],[Username]]&amp;I637</f>
        <v>V24AAWAD1Jun</v>
      </c>
      <c r="I637" s="129" t="str">
        <f t="shared" si="39"/>
        <v>Jun</v>
      </c>
      <c r="J637" s="129" t="s">
        <v>3262</v>
      </c>
      <c r="K637" s="4" t="str">
        <f t="shared" si="36"/>
        <v/>
      </c>
      <c r="L637" s="4" t="str">
        <f t="shared" si="37"/>
        <v/>
      </c>
      <c r="M637" s="139" t="str">
        <f t="shared" si="38"/>
        <v/>
      </c>
    </row>
    <row r="638" spans="8:13" x14ac:dyDescent="0.25">
      <c r="H638" s="135" t="str">
        <f>UserName[[#This Row],[Username]]&amp;I638</f>
        <v>V24ZAHMED1Jun</v>
      </c>
      <c r="I638" s="129" t="str">
        <f t="shared" si="39"/>
        <v>Jun</v>
      </c>
      <c r="J638" s="129" t="s">
        <v>998</v>
      </c>
      <c r="K638" s="4" t="str">
        <f t="shared" si="36"/>
        <v/>
      </c>
      <c r="L638" s="4" t="str">
        <f t="shared" si="37"/>
        <v/>
      </c>
      <c r="M638" s="139" t="str">
        <f t="shared" si="38"/>
        <v/>
      </c>
    </row>
    <row r="639" spans="8:13" x14ac:dyDescent="0.25">
      <c r="H639" s="135" t="str">
        <f>UserName[[#This Row],[Username]]&amp;I639</f>
        <v>V24OKHEDRJun</v>
      </c>
      <c r="I639" s="129" t="str">
        <f t="shared" si="39"/>
        <v>Jun</v>
      </c>
      <c r="J639" s="129" t="s">
        <v>3337</v>
      </c>
      <c r="K639" s="4" t="str">
        <f t="shared" si="36"/>
        <v/>
      </c>
      <c r="L639" s="4" t="str">
        <f t="shared" si="37"/>
        <v/>
      </c>
      <c r="M639" s="139" t="str">
        <f t="shared" si="38"/>
        <v/>
      </c>
    </row>
    <row r="640" spans="8:13" x14ac:dyDescent="0.25">
      <c r="H640" s="135" t="str">
        <f>UserName[[#This Row],[Username]]&amp;I640</f>
        <v>V24ASAADONYJun</v>
      </c>
      <c r="I640" s="129" t="str">
        <f t="shared" si="39"/>
        <v>Jun</v>
      </c>
      <c r="J640" s="129" t="s">
        <v>3554</v>
      </c>
      <c r="K640" s="4" t="str">
        <f t="shared" si="36"/>
        <v/>
      </c>
      <c r="L640" s="4" t="str">
        <f t="shared" si="37"/>
        <v/>
      </c>
      <c r="M640" s="139" t="str">
        <f t="shared" si="38"/>
        <v/>
      </c>
    </row>
    <row r="641" spans="8:13" x14ac:dyDescent="0.25">
      <c r="H641" s="135" t="str">
        <f>UserName[[#This Row],[Username]]&amp;I641</f>
        <v>V24EAHMED11Jun</v>
      </c>
      <c r="I641" s="129" t="str">
        <f t="shared" si="39"/>
        <v>Jun</v>
      </c>
      <c r="J641" s="129" t="s">
        <v>3519</v>
      </c>
      <c r="K641" s="4" t="str">
        <f t="shared" si="36"/>
        <v/>
      </c>
      <c r="L641" s="4" t="str">
        <f t="shared" si="37"/>
        <v/>
      </c>
      <c r="M641" s="139" t="str">
        <f t="shared" si="38"/>
        <v/>
      </c>
    </row>
    <row r="642" spans="8:13" x14ac:dyDescent="0.25">
      <c r="H642" s="135" t="str">
        <f>UserName[[#This Row],[Username]]&amp;I642</f>
        <v>V24HAHMED15Jun</v>
      </c>
      <c r="I642" s="129" t="str">
        <f t="shared" si="39"/>
        <v>Jun</v>
      </c>
      <c r="J642" s="129" t="s">
        <v>3525</v>
      </c>
      <c r="K642" s="4" t="str">
        <f t="shared" ref="K642:K705" si="40">_xlfn.IFNA(VLOOKUP(J642,A:B,2,0),"")</f>
        <v/>
      </c>
      <c r="L642" s="4" t="str">
        <f t="shared" ref="L642:L705" si="41">_xlfn.IFNA(VLOOKUP(J642,C:D,2,0),"")</f>
        <v/>
      </c>
      <c r="M642" s="139" t="str">
        <f t="shared" ref="M642:M705" si="42">_xlfn.IFNA(VLOOKUP(J642,E:F,2,0),"")</f>
        <v/>
      </c>
    </row>
    <row r="643" spans="8:13" x14ac:dyDescent="0.25">
      <c r="H643" s="135" t="str">
        <f>UserName[[#This Row],[Username]]&amp;I643</f>
        <v>V24MSABERJun</v>
      </c>
      <c r="I643" s="129" t="str">
        <f t="shared" si="39"/>
        <v>Jun</v>
      </c>
      <c r="J643" s="129" t="s">
        <v>3520</v>
      </c>
      <c r="K643" s="4" t="str">
        <f t="shared" si="40"/>
        <v/>
      </c>
      <c r="L643" s="4" t="str">
        <f t="shared" si="41"/>
        <v/>
      </c>
      <c r="M643" s="139" t="str">
        <f t="shared" si="42"/>
        <v/>
      </c>
    </row>
    <row r="644" spans="8:13" x14ac:dyDescent="0.25">
      <c r="H644" s="135" t="str">
        <f>UserName[[#This Row],[Username]]&amp;I644</f>
        <v>V24MGHOBRIAL1Jun</v>
      </c>
      <c r="I644" s="129" t="str">
        <f t="shared" ref="I644:I707" si="43">I643</f>
        <v>Jun</v>
      </c>
      <c r="J644" s="129" t="s">
        <v>3510</v>
      </c>
      <c r="K644" s="4" t="str">
        <f t="shared" si="40"/>
        <v/>
      </c>
      <c r="L644" s="4" t="str">
        <f t="shared" si="41"/>
        <v/>
      </c>
      <c r="M644" s="139" t="str">
        <f t="shared" si="42"/>
        <v/>
      </c>
    </row>
    <row r="645" spans="8:13" x14ac:dyDescent="0.25">
      <c r="H645" s="135" t="str">
        <f>UserName[[#This Row],[Username]]&amp;I645</f>
        <v>V24SALI5Jun</v>
      </c>
      <c r="I645" s="129" t="str">
        <f t="shared" si="43"/>
        <v>Jun</v>
      </c>
      <c r="J645" s="129" t="s">
        <v>3509</v>
      </c>
      <c r="K645" s="4" t="str">
        <f t="shared" si="40"/>
        <v/>
      </c>
      <c r="L645" s="4" t="str">
        <f t="shared" si="41"/>
        <v/>
      </c>
      <c r="M645" s="139" t="str">
        <f t="shared" si="42"/>
        <v/>
      </c>
    </row>
    <row r="646" spans="8:13" x14ac:dyDescent="0.25">
      <c r="H646" s="135" t="str">
        <f>UserName[[#This Row],[Username]]&amp;I646</f>
        <v>V24HANTAR2Jun</v>
      </c>
      <c r="I646" s="129" t="str">
        <f t="shared" si="43"/>
        <v>Jun</v>
      </c>
      <c r="J646" s="129" t="s">
        <v>3538</v>
      </c>
      <c r="K646" s="4" t="str">
        <f t="shared" si="40"/>
        <v/>
      </c>
      <c r="L646" s="4" t="str">
        <f t="shared" si="41"/>
        <v/>
      </c>
      <c r="M646" s="139" t="str">
        <f t="shared" si="42"/>
        <v/>
      </c>
    </row>
    <row r="647" spans="8:13" x14ac:dyDescent="0.25">
      <c r="H647" s="135" t="str">
        <f>UserName[[#This Row],[Username]]&amp;I647</f>
        <v>V24MFATTAH3Jun</v>
      </c>
      <c r="I647" s="129" t="str">
        <f t="shared" si="43"/>
        <v>Jun</v>
      </c>
      <c r="J647" s="129" t="s">
        <v>3552</v>
      </c>
      <c r="K647" s="4" t="str">
        <f t="shared" si="40"/>
        <v/>
      </c>
      <c r="L647" s="4" t="str">
        <f t="shared" si="41"/>
        <v/>
      </c>
      <c r="M647" s="139" t="str">
        <f t="shared" si="42"/>
        <v/>
      </c>
    </row>
    <row r="648" spans="8:13" x14ac:dyDescent="0.25">
      <c r="H648" s="135" t="str">
        <f>UserName[[#This Row],[Username]]&amp;I648</f>
        <v>V24ZRAOUFJun</v>
      </c>
      <c r="I648" s="129" t="str">
        <f t="shared" si="43"/>
        <v>Jun</v>
      </c>
      <c r="J648" s="129" t="s">
        <v>3505</v>
      </c>
      <c r="K648" s="4" t="str">
        <f t="shared" si="40"/>
        <v/>
      </c>
      <c r="L648" s="4" t="str">
        <f t="shared" si="41"/>
        <v/>
      </c>
      <c r="M648" s="139" t="str">
        <f t="shared" si="42"/>
        <v/>
      </c>
    </row>
    <row r="649" spans="8:13" x14ac:dyDescent="0.25">
      <c r="H649" s="135" t="str">
        <f>UserName[[#This Row],[Username]]&amp;I649</f>
        <v>V22MALI11Jun</v>
      </c>
      <c r="I649" s="129" t="str">
        <f t="shared" si="43"/>
        <v>Jun</v>
      </c>
      <c r="J649" s="129" t="s">
        <v>3137</v>
      </c>
      <c r="K649" s="4" t="str">
        <f t="shared" si="40"/>
        <v/>
      </c>
      <c r="L649" s="4" t="str">
        <f t="shared" si="41"/>
        <v/>
      </c>
      <c r="M649" s="139" t="str">
        <f t="shared" si="42"/>
        <v/>
      </c>
    </row>
    <row r="650" spans="8:13" x14ac:dyDescent="0.25">
      <c r="H650" s="135" t="str">
        <f>UserName[[#This Row],[Username]]&amp;I650</f>
        <v>V24HMOHAMED5Jun</v>
      </c>
      <c r="I650" s="129" t="str">
        <f t="shared" si="43"/>
        <v>Jun</v>
      </c>
      <c r="J650" s="129" t="s">
        <v>3126</v>
      </c>
      <c r="K650" s="4" t="str">
        <f t="shared" si="40"/>
        <v/>
      </c>
      <c r="L650" s="4" t="str">
        <f t="shared" si="41"/>
        <v/>
      </c>
      <c r="M650" s="139" t="str">
        <f t="shared" si="42"/>
        <v/>
      </c>
    </row>
    <row r="651" spans="8:13" x14ac:dyDescent="0.25">
      <c r="H651" s="135" t="str">
        <f>UserName[[#This Row],[Username]]&amp;I651</f>
        <v>V23MMAWLAJun</v>
      </c>
      <c r="I651" s="129" t="str">
        <f t="shared" si="43"/>
        <v>Jun</v>
      </c>
      <c r="J651" s="129" t="s">
        <v>731</v>
      </c>
      <c r="K651" s="4" t="str">
        <f t="shared" si="40"/>
        <v/>
      </c>
      <c r="L651" s="4" t="str">
        <f t="shared" si="41"/>
        <v/>
      </c>
      <c r="M651" s="139" t="str">
        <f t="shared" si="42"/>
        <v/>
      </c>
    </row>
    <row r="652" spans="8:13" x14ac:dyDescent="0.25">
      <c r="H652" s="135" t="str">
        <f>UserName[[#This Row],[Username]]&amp;I652</f>
        <v>V21MMAHMOUD87Jun</v>
      </c>
      <c r="I652" s="129" t="str">
        <f t="shared" si="43"/>
        <v>Jun</v>
      </c>
      <c r="J652" s="129" t="s">
        <v>683</v>
      </c>
      <c r="K652" s="4" t="str">
        <f t="shared" si="40"/>
        <v/>
      </c>
      <c r="L652" s="4" t="str">
        <f t="shared" si="41"/>
        <v/>
      </c>
      <c r="M652" s="139" t="str">
        <f t="shared" si="42"/>
        <v/>
      </c>
    </row>
    <row r="653" spans="8:13" x14ac:dyDescent="0.25">
      <c r="H653" s="135" t="str">
        <f>UserName[[#This Row],[Username]]&amp;I653</f>
        <v>V24OIBRAHIM2Jun</v>
      </c>
      <c r="I653" s="129" t="str">
        <f t="shared" si="43"/>
        <v>Jun</v>
      </c>
      <c r="J653" s="129" t="s">
        <v>836</v>
      </c>
      <c r="K653" s="4" t="str">
        <f t="shared" si="40"/>
        <v/>
      </c>
      <c r="L653" s="4" t="str">
        <f t="shared" si="41"/>
        <v/>
      </c>
      <c r="M653" s="139" t="str">
        <f t="shared" si="42"/>
        <v/>
      </c>
    </row>
    <row r="654" spans="8:13" x14ac:dyDescent="0.25">
      <c r="H654" s="135" t="str">
        <f>UserName[[#This Row],[Username]]&amp;I654</f>
        <v>V22AKHALEK4Jun</v>
      </c>
      <c r="I654" s="129" t="str">
        <f t="shared" si="43"/>
        <v>Jun</v>
      </c>
      <c r="J654" s="129" t="s">
        <v>726</v>
      </c>
      <c r="K654" s="4" t="str">
        <f t="shared" si="40"/>
        <v/>
      </c>
      <c r="L654" s="4" t="str">
        <f t="shared" si="41"/>
        <v/>
      </c>
      <c r="M654" s="139" t="str">
        <f t="shared" si="42"/>
        <v/>
      </c>
    </row>
    <row r="655" spans="8:13" x14ac:dyDescent="0.25">
      <c r="H655" s="135" t="str">
        <f>UserName[[#This Row],[Username]]&amp;I655</f>
        <v>V22AMOSTAFA52Jun</v>
      </c>
      <c r="I655" s="129" t="str">
        <f t="shared" si="43"/>
        <v>Jun</v>
      </c>
      <c r="J655" s="129" t="s">
        <v>718</v>
      </c>
      <c r="K655" s="4" t="str">
        <f t="shared" si="40"/>
        <v/>
      </c>
      <c r="L655" s="4" t="str">
        <f t="shared" si="41"/>
        <v/>
      </c>
      <c r="M655" s="139" t="str">
        <f t="shared" si="42"/>
        <v/>
      </c>
    </row>
    <row r="656" spans="8:13" x14ac:dyDescent="0.25">
      <c r="H656" s="135" t="str">
        <f>UserName[[#This Row],[Username]]&amp;I656</f>
        <v>V22MREHIM18Jun</v>
      </c>
      <c r="I656" s="129" t="str">
        <f t="shared" si="43"/>
        <v>Jun</v>
      </c>
      <c r="J656" s="129" t="s">
        <v>719</v>
      </c>
      <c r="K656" s="4" t="str">
        <f t="shared" si="40"/>
        <v/>
      </c>
      <c r="L656" s="4" t="str">
        <f t="shared" si="41"/>
        <v/>
      </c>
      <c r="M656" s="139" t="str">
        <f t="shared" si="42"/>
        <v/>
      </c>
    </row>
    <row r="657" spans="8:13" x14ac:dyDescent="0.25">
      <c r="H657" s="135" t="str">
        <f>UserName[[#This Row],[Username]]&amp;I657</f>
        <v>V23BMOHAMED19Jun</v>
      </c>
      <c r="I657" s="129" t="str">
        <f t="shared" si="43"/>
        <v>Jun</v>
      </c>
      <c r="J657" s="129" t="s">
        <v>732</v>
      </c>
      <c r="K657" s="4" t="str">
        <f t="shared" si="40"/>
        <v/>
      </c>
      <c r="L657" s="4" t="str">
        <f t="shared" si="41"/>
        <v/>
      </c>
      <c r="M657" s="139" t="str">
        <f t="shared" si="42"/>
        <v/>
      </c>
    </row>
    <row r="658" spans="8:13" x14ac:dyDescent="0.25">
      <c r="H658" s="135" t="str">
        <f>UserName[[#This Row],[Username]]&amp;I658</f>
        <v>V23ISAYED11Jun</v>
      </c>
      <c r="I658" s="129" t="str">
        <f t="shared" si="43"/>
        <v>Jun</v>
      </c>
      <c r="J658" s="129" t="s">
        <v>727</v>
      </c>
      <c r="K658" s="4" t="str">
        <f t="shared" si="40"/>
        <v/>
      </c>
      <c r="L658" s="4" t="str">
        <f t="shared" si="41"/>
        <v/>
      </c>
      <c r="M658" s="139" t="str">
        <f t="shared" si="42"/>
        <v/>
      </c>
    </row>
    <row r="659" spans="8:13" x14ac:dyDescent="0.25">
      <c r="H659" s="135" t="str">
        <f>UserName[[#This Row],[Username]]&amp;I659</f>
        <v>V23MHELMY1Jun</v>
      </c>
      <c r="I659" s="129" t="str">
        <f t="shared" si="43"/>
        <v>Jun</v>
      </c>
      <c r="J659" s="129" t="s">
        <v>729</v>
      </c>
      <c r="K659" s="4" t="str">
        <f t="shared" si="40"/>
        <v/>
      </c>
      <c r="L659" s="4" t="str">
        <f t="shared" si="41"/>
        <v/>
      </c>
      <c r="M659" s="139" t="str">
        <f t="shared" si="42"/>
        <v/>
      </c>
    </row>
    <row r="660" spans="8:13" x14ac:dyDescent="0.25">
      <c r="H660" s="135" t="str">
        <f>UserName[[#This Row],[Username]]&amp;I660</f>
        <v>V20AIBRAHIM145Jun</v>
      </c>
      <c r="I660" s="129" t="str">
        <f t="shared" si="43"/>
        <v>Jun</v>
      </c>
      <c r="J660" s="129" t="s">
        <v>700</v>
      </c>
      <c r="K660" s="4" t="str">
        <f t="shared" si="40"/>
        <v/>
      </c>
      <c r="L660" s="4" t="str">
        <f t="shared" si="41"/>
        <v/>
      </c>
      <c r="M660" s="139" t="str">
        <f t="shared" si="42"/>
        <v/>
      </c>
    </row>
    <row r="661" spans="8:13" x14ac:dyDescent="0.25">
      <c r="H661" s="135" t="str">
        <f>UserName[[#This Row],[Username]]&amp;I661</f>
        <v>V21MGAD20Jun</v>
      </c>
      <c r="I661" s="129" t="str">
        <f t="shared" si="43"/>
        <v>Jun</v>
      </c>
      <c r="J661" s="129" t="s">
        <v>702</v>
      </c>
      <c r="K661" s="4" t="str">
        <f t="shared" si="40"/>
        <v/>
      </c>
      <c r="L661" s="4" t="str">
        <f t="shared" si="41"/>
        <v/>
      </c>
      <c r="M661" s="139" t="str">
        <f t="shared" si="42"/>
        <v/>
      </c>
    </row>
    <row r="662" spans="8:13" x14ac:dyDescent="0.25">
      <c r="H662" s="135" t="str">
        <f>UserName[[#This Row],[Username]]&amp;I662</f>
        <v>V23HSHEHATA2Jun</v>
      </c>
      <c r="I662" s="129" t="str">
        <f t="shared" si="43"/>
        <v>Jun</v>
      </c>
      <c r="J662" s="129" t="s">
        <v>697</v>
      </c>
      <c r="K662" s="4" t="str">
        <f t="shared" si="40"/>
        <v/>
      </c>
      <c r="L662" s="4" t="str">
        <f t="shared" si="41"/>
        <v/>
      </c>
      <c r="M662" s="139" t="str">
        <f t="shared" si="42"/>
        <v/>
      </c>
    </row>
    <row r="663" spans="8:13" x14ac:dyDescent="0.25">
      <c r="H663" s="135" t="str">
        <f>UserName[[#This Row],[Username]]&amp;I663</f>
        <v>V23AIBRAHIM106Jun</v>
      </c>
      <c r="I663" s="129" t="str">
        <f t="shared" si="43"/>
        <v>Jun</v>
      </c>
      <c r="J663" s="129" t="s">
        <v>706</v>
      </c>
      <c r="K663" s="4" t="str">
        <f t="shared" si="40"/>
        <v/>
      </c>
      <c r="L663" s="4" t="str">
        <f t="shared" si="41"/>
        <v/>
      </c>
      <c r="M663" s="139" t="str">
        <f t="shared" si="42"/>
        <v/>
      </c>
    </row>
    <row r="664" spans="8:13" x14ac:dyDescent="0.25">
      <c r="H664" s="135" t="str">
        <f>UserName[[#This Row],[Username]]&amp;I664</f>
        <v>V23MMOHAMED295Jun</v>
      </c>
      <c r="I664" s="129" t="str">
        <f t="shared" si="43"/>
        <v>Jun</v>
      </c>
      <c r="J664" s="129" t="s">
        <v>703</v>
      </c>
      <c r="K664" s="4" t="str">
        <f t="shared" si="40"/>
        <v/>
      </c>
      <c r="L664" s="4" t="str">
        <f t="shared" si="41"/>
        <v/>
      </c>
      <c r="M664" s="139" t="str">
        <f t="shared" si="42"/>
        <v/>
      </c>
    </row>
    <row r="665" spans="8:13" x14ac:dyDescent="0.25">
      <c r="H665" s="135" t="str">
        <f>UserName[[#This Row],[Username]]&amp;I665</f>
        <v>V24DSALAH1Jun</v>
      </c>
      <c r="I665" s="129" t="str">
        <f t="shared" si="43"/>
        <v>Jun</v>
      </c>
      <c r="J665" s="129" t="s">
        <v>3532</v>
      </c>
      <c r="K665" s="4" t="str">
        <f t="shared" si="40"/>
        <v/>
      </c>
      <c r="L665" s="4" t="str">
        <f t="shared" si="41"/>
        <v/>
      </c>
      <c r="M665" s="139" t="str">
        <f t="shared" si="42"/>
        <v/>
      </c>
    </row>
    <row r="666" spans="8:13" x14ac:dyDescent="0.25">
      <c r="H666" s="135" t="str">
        <f>UserName[[#This Row],[Username]]&amp;I666</f>
        <v>V24OOMAR3Jun</v>
      </c>
      <c r="I666" s="129" t="str">
        <f t="shared" si="43"/>
        <v>Jun</v>
      </c>
      <c r="J666" s="129" t="s">
        <v>694</v>
      </c>
      <c r="K666" s="4" t="str">
        <f t="shared" si="40"/>
        <v/>
      </c>
      <c r="L666" s="4" t="str">
        <f t="shared" si="41"/>
        <v/>
      </c>
      <c r="M666" s="139" t="str">
        <f t="shared" si="42"/>
        <v/>
      </c>
    </row>
    <row r="667" spans="8:13" x14ac:dyDescent="0.25">
      <c r="H667" s="135" t="str">
        <f>UserName[[#This Row],[Username]]&amp;I667</f>
        <v>V24ASALEM4Jun</v>
      </c>
      <c r="I667" s="129" t="str">
        <f t="shared" si="43"/>
        <v>Jun</v>
      </c>
      <c r="J667" s="129" t="s">
        <v>713</v>
      </c>
      <c r="K667" s="4" t="str">
        <f t="shared" si="40"/>
        <v/>
      </c>
      <c r="L667" s="4" t="str">
        <f t="shared" si="41"/>
        <v/>
      </c>
      <c r="M667" s="139" t="str">
        <f t="shared" si="42"/>
        <v/>
      </c>
    </row>
    <row r="668" spans="8:13" x14ac:dyDescent="0.25">
      <c r="H668" s="135" t="str">
        <f>UserName[[#This Row],[Username]]&amp;I668</f>
        <v>V24GGALAL4Jun</v>
      </c>
      <c r="I668" s="129" t="str">
        <f t="shared" si="43"/>
        <v>Jun</v>
      </c>
      <c r="J668" s="129" t="s">
        <v>717</v>
      </c>
      <c r="K668" s="4" t="str">
        <f t="shared" si="40"/>
        <v/>
      </c>
      <c r="L668" s="4" t="str">
        <f t="shared" si="41"/>
        <v/>
      </c>
      <c r="M668" s="139" t="str">
        <f t="shared" si="42"/>
        <v/>
      </c>
    </row>
    <row r="669" spans="8:13" x14ac:dyDescent="0.25">
      <c r="H669" s="135" t="str">
        <f>UserName[[#This Row],[Username]]&amp;I669</f>
        <v>V24ASAYED41Jun</v>
      </c>
      <c r="I669" s="129" t="str">
        <f t="shared" si="43"/>
        <v>Jun</v>
      </c>
      <c r="J669" s="129" t="s">
        <v>707</v>
      </c>
      <c r="K669" s="4" t="str">
        <f t="shared" si="40"/>
        <v/>
      </c>
      <c r="L669" s="4" t="str">
        <f t="shared" si="41"/>
        <v/>
      </c>
      <c r="M669" s="139" t="str">
        <f t="shared" si="42"/>
        <v/>
      </c>
    </row>
    <row r="670" spans="8:13" x14ac:dyDescent="0.25">
      <c r="H670" s="135" t="str">
        <f>UserName[[#This Row],[Username]]&amp;I670</f>
        <v>V24EALLAH2Jun</v>
      </c>
      <c r="I670" s="129" t="str">
        <f t="shared" si="43"/>
        <v>Jun</v>
      </c>
      <c r="J670" s="129" t="s">
        <v>709</v>
      </c>
      <c r="K670" s="4" t="str">
        <f t="shared" si="40"/>
        <v/>
      </c>
      <c r="L670" s="4" t="str">
        <f t="shared" si="41"/>
        <v/>
      </c>
      <c r="M670" s="139" t="str">
        <f t="shared" si="42"/>
        <v/>
      </c>
    </row>
    <row r="671" spans="8:13" x14ac:dyDescent="0.25">
      <c r="H671" s="135" t="str">
        <f>UserName[[#This Row],[Username]]&amp;I671</f>
        <v>V24MABBAS5Jun</v>
      </c>
      <c r="I671" s="129" t="str">
        <f t="shared" si="43"/>
        <v>Jun</v>
      </c>
      <c r="J671" s="129" t="s">
        <v>712</v>
      </c>
      <c r="K671" s="4" t="str">
        <f t="shared" si="40"/>
        <v/>
      </c>
      <c r="L671" s="4" t="str">
        <f t="shared" si="41"/>
        <v/>
      </c>
      <c r="M671" s="139" t="str">
        <f t="shared" si="42"/>
        <v/>
      </c>
    </row>
    <row r="672" spans="8:13" x14ac:dyDescent="0.25">
      <c r="H672" s="135" t="str">
        <f>UserName[[#This Row],[Username]]&amp;I672</f>
        <v>V24SMAGDYJun</v>
      </c>
      <c r="I672" s="129" t="str">
        <f t="shared" si="43"/>
        <v>Jun</v>
      </c>
      <c r="J672" s="129" t="s">
        <v>710</v>
      </c>
      <c r="K672" s="4" t="str">
        <f t="shared" si="40"/>
        <v/>
      </c>
      <c r="L672" s="4" t="str">
        <f t="shared" si="41"/>
        <v/>
      </c>
      <c r="M672" s="139" t="str">
        <f t="shared" si="42"/>
        <v/>
      </c>
    </row>
    <row r="673" spans="8:13" x14ac:dyDescent="0.25">
      <c r="H673" s="135" t="str">
        <f>UserName[[#This Row],[Username]]&amp;I673</f>
        <v>V24AMOHAMED22Jun</v>
      </c>
      <c r="I673" s="129" t="str">
        <f t="shared" si="43"/>
        <v>Jun</v>
      </c>
      <c r="J673" s="129" t="s">
        <v>2904</v>
      </c>
      <c r="K673" s="4" t="str">
        <f t="shared" si="40"/>
        <v/>
      </c>
      <c r="L673" s="4" t="str">
        <f t="shared" si="41"/>
        <v/>
      </c>
      <c r="M673" s="139" t="str">
        <f t="shared" si="42"/>
        <v/>
      </c>
    </row>
    <row r="674" spans="8:13" x14ac:dyDescent="0.25">
      <c r="H674" s="135" t="str">
        <f>UserName[[#This Row],[Username]]&amp;I674</f>
        <v>V24MBAKRY2Jun</v>
      </c>
      <c r="I674" s="129" t="str">
        <f t="shared" si="43"/>
        <v>Jun</v>
      </c>
      <c r="J674" s="129" t="s">
        <v>2899</v>
      </c>
      <c r="K674" s="4" t="str">
        <f t="shared" si="40"/>
        <v/>
      </c>
      <c r="L674" s="4" t="str">
        <f t="shared" si="41"/>
        <v/>
      </c>
      <c r="M674" s="139" t="str">
        <f t="shared" si="42"/>
        <v/>
      </c>
    </row>
    <row r="675" spans="8:13" x14ac:dyDescent="0.25">
      <c r="H675" s="135" t="str">
        <f>UserName[[#This Row],[Username]]&amp;I675</f>
        <v>V24AAWAD5Jun</v>
      </c>
      <c r="I675" s="129" t="str">
        <f t="shared" si="43"/>
        <v>Jun</v>
      </c>
      <c r="J675" s="129" t="s">
        <v>2983</v>
      </c>
      <c r="K675" s="4" t="str">
        <f t="shared" si="40"/>
        <v/>
      </c>
      <c r="L675" s="4" t="str">
        <f t="shared" si="41"/>
        <v/>
      </c>
      <c r="M675" s="139" t="str">
        <f t="shared" si="42"/>
        <v/>
      </c>
    </row>
    <row r="676" spans="8:13" x14ac:dyDescent="0.25">
      <c r="H676" s="135" t="str">
        <f>UserName[[#This Row],[Username]]&amp;I676</f>
        <v>V24ATAHAJun</v>
      </c>
      <c r="I676" s="129" t="str">
        <f t="shared" si="43"/>
        <v>Jun</v>
      </c>
      <c r="J676" s="129" t="s">
        <v>2977</v>
      </c>
      <c r="K676" s="4" t="str">
        <f t="shared" si="40"/>
        <v/>
      </c>
      <c r="L676" s="4" t="str">
        <f t="shared" si="41"/>
        <v/>
      </c>
      <c r="M676" s="139" t="str">
        <f t="shared" si="42"/>
        <v/>
      </c>
    </row>
    <row r="677" spans="8:13" x14ac:dyDescent="0.25">
      <c r="H677" s="135" t="str">
        <f>UserName[[#This Row],[Username]]&amp;I677</f>
        <v>V24OSAYED7Jun</v>
      </c>
      <c r="I677" s="129" t="str">
        <f t="shared" si="43"/>
        <v>Jun</v>
      </c>
      <c r="J677" s="129" t="s">
        <v>2969</v>
      </c>
      <c r="K677" s="4" t="str">
        <f t="shared" si="40"/>
        <v/>
      </c>
      <c r="L677" s="4" t="str">
        <f t="shared" si="41"/>
        <v/>
      </c>
      <c r="M677" s="139" t="str">
        <f t="shared" si="42"/>
        <v/>
      </c>
    </row>
    <row r="678" spans="8:13" x14ac:dyDescent="0.25">
      <c r="H678" s="135" t="str">
        <f>UserName[[#This Row],[Username]]&amp;I678</f>
        <v>V24SMOHAMED10Jun</v>
      </c>
      <c r="I678" s="129" t="str">
        <f t="shared" si="43"/>
        <v>Jun</v>
      </c>
      <c r="J678" s="129" t="s">
        <v>2972</v>
      </c>
      <c r="K678" s="4" t="str">
        <f t="shared" si="40"/>
        <v/>
      </c>
      <c r="L678" s="4" t="str">
        <f t="shared" si="41"/>
        <v/>
      </c>
      <c r="M678" s="139" t="str">
        <f t="shared" si="42"/>
        <v/>
      </c>
    </row>
    <row r="679" spans="8:13" x14ac:dyDescent="0.25">
      <c r="H679" s="135" t="str">
        <f>UserName[[#This Row],[Username]]&amp;I679</f>
        <v>V24AHASSAN14Jun</v>
      </c>
      <c r="I679" s="129" t="str">
        <f t="shared" si="43"/>
        <v>Jun</v>
      </c>
      <c r="J679" s="129" t="s">
        <v>692</v>
      </c>
      <c r="K679" s="4" t="str">
        <f t="shared" si="40"/>
        <v/>
      </c>
      <c r="L679" s="4" t="str">
        <f t="shared" si="41"/>
        <v/>
      </c>
      <c r="M679" s="139" t="str">
        <f t="shared" si="42"/>
        <v/>
      </c>
    </row>
    <row r="680" spans="8:13" x14ac:dyDescent="0.25">
      <c r="H680" s="135" t="str">
        <f>UserName[[#This Row],[Username]]&amp;I680</f>
        <v>V24HAZIZ4Jun</v>
      </c>
      <c r="I680" s="129" t="str">
        <f t="shared" si="43"/>
        <v>Jun</v>
      </c>
      <c r="J680" s="129" t="s">
        <v>3546</v>
      </c>
      <c r="K680" s="4" t="str">
        <f t="shared" si="40"/>
        <v/>
      </c>
      <c r="L680" s="4" t="str">
        <f t="shared" si="41"/>
        <v/>
      </c>
      <c r="M680" s="139" t="str">
        <f t="shared" si="42"/>
        <v/>
      </c>
    </row>
    <row r="681" spans="8:13" x14ac:dyDescent="0.25">
      <c r="H681" s="135" t="str">
        <f>UserName[[#This Row],[Username]]&amp;I681</f>
        <v>V22AHEFNAWYJun</v>
      </c>
      <c r="I681" s="129" t="str">
        <f t="shared" si="43"/>
        <v>Jun</v>
      </c>
      <c r="J681" s="129" t="s">
        <v>723</v>
      </c>
      <c r="K681" s="4" t="str">
        <f t="shared" si="40"/>
        <v/>
      </c>
      <c r="L681" s="4" t="str">
        <f t="shared" si="41"/>
        <v/>
      </c>
      <c r="M681" s="139" t="str">
        <f t="shared" si="42"/>
        <v/>
      </c>
    </row>
    <row r="682" spans="8:13" x14ac:dyDescent="0.25">
      <c r="H682" s="135" t="str">
        <f>UserName[[#This Row],[Username]]&amp;I682</f>
        <v>V24MSAYED17Jun</v>
      </c>
      <c r="I682" s="129" t="str">
        <f t="shared" si="43"/>
        <v>Jun</v>
      </c>
      <c r="J682" s="129" t="s">
        <v>835</v>
      </c>
      <c r="K682" s="4" t="str">
        <f t="shared" si="40"/>
        <v/>
      </c>
      <c r="L682" s="4" t="str">
        <f t="shared" si="41"/>
        <v/>
      </c>
      <c r="M682" s="139" t="str">
        <f t="shared" si="42"/>
        <v/>
      </c>
    </row>
    <row r="683" spans="8:13" x14ac:dyDescent="0.25">
      <c r="H683" s="135" t="str">
        <f>UserName[[#This Row],[Username]]&amp;I683</f>
        <v>V25MMOHAMED72Jun</v>
      </c>
      <c r="I683" s="129" t="str">
        <f t="shared" si="43"/>
        <v>Jun</v>
      </c>
      <c r="J683" s="129" t="s">
        <v>8703</v>
      </c>
      <c r="K683" s="4" t="str">
        <f t="shared" si="40"/>
        <v/>
      </c>
      <c r="L683" s="4" t="str">
        <f t="shared" si="41"/>
        <v/>
      </c>
      <c r="M683" s="139" t="str">
        <f t="shared" si="42"/>
        <v/>
      </c>
    </row>
    <row r="684" spans="8:13" x14ac:dyDescent="0.25">
      <c r="H684" s="135" t="str">
        <f>UserName[[#This Row],[Username]]&amp;I684</f>
        <v>V23MKORANY2Jun</v>
      </c>
      <c r="I684" s="129" t="str">
        <f t="shared" si="43"/>
        <v>Jun</v>
      </c>
      <c r="J684" s="129" t="s">
        <v>654</v>
      </c>
      <c r="K684" s="4" t="str">
        <f t="shared" si="40"/>
        <v/>
      </c>
      <c r="L684" s="4" t="str">
        <f t="shared" si="41"/>
        <v/>
      </c>
      <c r="M684" s="139" t="str">
        <f t="shared" si="42"/>
        <v/>
      </c>
    </row>
    <row r="685" spans="8:13" x14ac:dyDescent="0.25">
      <c r="H685" s="135" t="str">
        <f>UserName[[#This Row],[Username]]&amp;I685</f>
        <v>V23MHASSAN62Jun</v>
      </c>
      <c r="I685" s="129" t="str">
        <f t="shared" si="43"/>
        <v>Jun</v>
      </c>
      <c r="J685" s="129" t="s">
        <v>588</v>
      </c>
      <c r="K685" s="4" t="str">
        <f t="shared" si="40"/>
        <v/>
      </c>
      <c r="L685" s="4" t="str">
        <f t="shared" si="41"/>
        <v/>
      </c>
      <c r="M685" s="139" t="str">
        <f t="shared" si="42"/>
        <v/>
      </c>
    </row>
    <row r="686" spans="8:13" x14ac:dyDescent="0.25">
      <c r="H686" s="135" t="str">
        <f>UserName[[#This Row],[Username]]&amp;I686</f>
        <v>V23AMOHAMEDEENJun</v>
      </c>
      <c r="I686" s="129" t="str">
        <f t="shared" si="43"/>
        <v>Jun</v>
      </c>
      <c r="J686" s="129" t="s">
        <v>594</v>
      </c>
      <c r="K686" s="4" t="str">
        <f t="shared" si="40"/>
        <v/>
      </c>
      <c r="L686" s="4" t="str">
        <f t="shared" si="41"/>
        <v/>
      </c>
      <c r="M686" s="139" t="str">
        <f t="shared" si="42"/>
        <v/>
      </c>
    </row>
    <row r="687" spans="8:13" x14ac:dyDescent="0.25">
      <c r="H687" s="135" t="str">
        <f>UserName[[#This Row],[Username]]&amp;I687</f>
        <v>V23EMOSAADJun</v>
      </c>
      <c r="I687" s="129" t="str">
        <f t="shared" si="43"/>
        <v>Jun</v>
      </c>
      <c r="J687" s="129" t="s">
        <v>582</v>
      </c>
      <c r="K687" s="4" t="str">
        <f t="shared" si="40"/>
        <v/>
      </c>
      <c r="L687" s="4" t="str">
        <f t="shared" si="41"/>
        <v/>
      </c>
      <c r="M687" s="139" t="str">
        <f t="shared" si="42"/>
        <v/>
      </c>
    </row>
    <row r="688" spans="8:13" x14ac:dyDescent="0.25">
      <c r="H688" s="135" t="str">
        <f>UserName[[#This Row],[Username]]&amp;I688</f>
        <v>V23BMAHERJun</v>
      </c>
      <c r="I688" s="129" t="str">
        <f t="shared" si="43"/>
        <v>Jun</v>
      </c>
      <c r="J688" s="129" t="s">
        <v>616</v>
      </c>
      <c r="K688" s="4" t="str">
        <f t="shared" si="40"/>
        <v/>
      </c>
      <c r="L688" s="4" t="str">
        <f t="shared" si="41"/>
        <v/>
      </c>
      <c r="M688" s="139" t="str">
        <f t="shared" si="42"/>
        <v/>
      </c>
    </row>
    <row r="689" spans="8:13" x14ac:dyDescent="0.25">
      <c r="H689" s="135" t="str">
        <f>UserName[[#This Row],[Username]]&amp;I689</f>
        <v>V23ETAHA4Jun</v>
      </c>
      <c r="I689" s="129" t="str">
        <f t="shared" si="43"/>
        <v>Jun</v>
      </c>
      <c r="J689" s="129" t="s">
        <v>618</v>
      </c>
      <c r="K689" s="4" t="str">
        <f t="shared" si="40"/>
        <v/>
      </c>
      <c r="L689" s="4" t="str">
        <f t="shared" si="41"/>
        <v/>
      </c>
      <c r="M689" s="139" t="str">
        <f t="shared" si="42"/>
        <v/>
      </c>
    </row>
    <row r="690" spans="8:13" x14ac:dyDescent="0.25">
      <c r="H690" s="135" t="str">
        <f>UserName[[#This Row],[Username]]&amp;I690</f>
        <v>V23MABDO23Jun</v>
      </c>
      <c r="I690" s="129" t="str">
        <f t="shared" si="43"/>
        <v>Jun</v>
      </c>
      <c r="J690" s="129" t="s">
        <v>615</v>
      </c>
      <c r="K690" s="4" t="str">
        <f t="shared" si="40"/>
        <v/>
      </c>
      <c r="L690" s="4" t="str">
        <f t="shared" si="41"/>
        <v/>
      </c>
      <c r="M690" s="139" t="str">
        <f t="shared" si="42"/>
        <v/>
      </c>
    </row>
    <row r="691" spans="8:13" x14ac:dyDescent="0.25">
      <c r="H691" s="135" t="str">
        <f>UserName[[#This Row],[Username]]&amp;I691</f>
        <v>V23MAHMED188Jun</v>
      </c>
      <c r="I691" s="129" t="str">
        <f t="shared" si="43"/>
        <v>Jun</v>
      </c>
      <c r="J691" s="129" t="s">
        <v>605</v>
      </c>
      <c r="K691" s="4" t="str">
        <f t="shared" si="40"/>
        <v/>
      </c>
      <c r="L691" s="4" t="str">
        <f t="shared" si="41"/>
        <v/>
      </c>
      <c r="M691" s="139" t="str">
        <f t="shared" si="42"/>
        <v/>
      </c>
    </row>
    <row r="692" spans="8:13" x14ac:dyDescent="0.25">
      <c r="H692" s="135" t="str">
        <f>UserName[[#This Row],[Username]]&amp;I692</f>
        <v>V23MFAROUK4Jun</v>
      </c>
      <c r="I692" s="129" t="str">
        <f t="shared" si="43"/>
        <v>Jun</v>
      </c>
      <c r="J692" s="129" t="s">
        <v>387</v>
      </c>
      <c r="K692" s="4" t="str">
        <f t="shared" si="40"/>
        <v/>
      </c>
      <c r="L692" s="4" t="str">
        <f t="shared" si="41"/>
        <v/>
      </c>
      <c r="M692" s="139" t="str">
        <f t="shared" si="42"/>
        <v/>
      </c>
    </row>
    <row r="693" spans="8:13" x14ac:dyDescent="0.25">
      <c r="H693" s="135" t="str">
        <f>UserName[[#This Row],[Username]]&amp;I693</f>
        <v>V23MKENAWY1Jun</v>
      </c>
      <c r="I693" s="129" t="str">
        <f t="shared" si="43"/>
        <v>Jun</v>
      </c>
      <c r="J693" s="129" t="s">
        <v>391</v>
      </c>
      <c r="K693" s="4" t="str">
        <f t="shared" si="40"/>
        <v/>
      </c>
      <c r="L693" s="4" t="str">
        <f t="shared" si="41"/>
        <v/>
      </c>
      <c r="M693" s="139" t="str">
        <f t="shared" si="42"/>
        <v/>
      </c>
    </row>
    <row r="694" spans="8:13" x14ac:dyDescent="0.25">
      <c r="H694" s="135" t="str">
        <f>UserName[[#This Row],[Username]]&amp;I694</f>
        <v>V22AREHIM3Jun</v>
      </c>
      <c r="I694" s="129" t="str">
        <f t="shared" si="43"/>
        <v>Jun</v>
      </c>
      <c r="J694" s="129" t="s">
        <v>421</v>
      </c>
      <c r="K694" s="4" t="str">
        <f t="shared" si="40"/>
        <v/>
      </c>
      <c r="L694" s="4" t="str">
        <f t="shared" si="41"/>
        <v/>
      </c>
      <c r="M694" s="139" t="str">
        <f t="shared" si="42"/>
        <v/>
      </c>
    </row>
    <row r="695" spans="8:13" x14ac:dyDescent="0.25">
      <c r="H695" s="135" t="str">
        <f>UserName[[#This Row],[Username]]&amp;I695</f>
        <v>V22RAHMED12Jun</v>
      </c>
      <c r="I695" s="129" t="str">
        <f t="shared" si="43"/>
        <v>Jun</v>
      </c>
      <c r="J695" s="129" t="s">
        <v>420</v>
      </c>
      <c r="K695" s="4" t="str">
        <f t="shared" si="40"/>
        <v/>
      </c>
      <c r="L695" s="4" t="str">
        <f t="shared" si="41"/>
        <v/>
      </c>
      <c r="M695" s="139" t="str">
        <f t="shared" si="42"/>
        <v/>
      </c>
    </row>
    <row r="696" spans="8:13" x14ac:dyDescent="0.25">
      <c r="H696" s="135" t="str">
        <f>UserName[[#This Row],[Username]]&amp;I696</f>
        <v>V23AKHODARY1Jun</v>
      </c>
      <c r="I696" s="129" t="str">
        <f t="shared" si="43"/>
        <v>Jun</v>
      </c>
      <c r="J696" s="129" t="s">
        <v>430</v>
      </c>
      <c r="K696" s="4" t="str">
        <f t="shared" si="40"/>
        <v/>
      </c>
      <c r="L696" s="4" t="str">
        <f t="shared" si="41"/>
        <v/>
      </c>
      <c r="M696" s="139" t="str">
        <f t="shared" si="42"/>
        <v/>
      </c>
    </row>
    <row r="697" spans="8:13" x14ac:dyDescent="0.25">
      <c r="H697" s="135" t="str">
        <f>UserName[[#This Row],[Username]]&amp;I697</f>
        <v>V24AMAHMOUD3Jun</v>
      </c>
      <c r="I697" s="129" t="str">
        <f t="shared" si="43"/>
        <v>Jun</v>
      </c>
      <c r="J697" s="129" t="s">
        <v>413</v>
      </c>
      <c r="K697" s="4" t="str">
        <f t="shared" si="40"/>
        <v/>
      </c>
      <c r="L697" s="4" t="str">
        <f t="shared" si="41"/>
        <v/>
      </c>
      <c r="M697" s="139" t="str">
        <f t="shared" si="42"/>
        <v/>
      </c>
    </row>
    <row r="698" spans="8:13" x14ac:dyDescent="0.25">
      <c r="H698" s="135" t="str">
        <f>UserName[[#This Row],[Username]]&amp;I698</f>
        <v>V24MATWAJun</v>
      </c>
      <c r="I698" s="129" t="str">
        <f t="shared" si="43"/>
        <v>Jun</v>
      </c>
      <c r="J698" s="129" t="s">
        <v>381</v>
      </c>
      <c r="K698" s="4" t="str">
        <f t="shared" si="40"/>
        <v/>
      </c>
      <c r="L698" s="4" t="str">
        <f t="shared" si="41"/>
        <v/>
      </c>
      <c r="M698" s="139" t="str">
        <f t="shared" si="42"/>
        <v/>
      </c>
    </row>
    <row r="699" spans="8:13" x14ac:dyDescent="0.25">
      <c r="H699" s="135" t="str">
        <f>UserName[[#This Row],[Username]]&amp;I699</f>
        <v>V21AMAHMOUD154Jun</v>
      </c>
      <c r="I699" s="129" t="str">
        <f t="shared" si="43"/>
        <v>Jun</v>
      </c>
      <c r="J699" s="129" t="s">
        <v>469</v>
      </c>
      <c r="K699" s="4" t="str">
        <f t="shared" si="40"/>
        <v/>
      </c>
      <c r="L699" s="4" t="str">
        <f t="shared" si="41"/>
        <v/>
      </c>
      <c r="M699" s="139" t="str">
        <f t="shared" si="42"/>
        <v/>
      </c>
    </row>
    <row r="700" spans="8:13" x14ac:dyDescent="0.25">
      <c r="H700" s="135" t="str">
        <f>UserName[[#This Row],[Username]]&amp;I700</f>
        <v>V24OMOUNIRJun</v>
      </c>
      <c r="I700" s="129" t="str">
        <f t="shared" si="43"/>
        <v>Jun</v>
      </c>
      <c r="J700" s="129" t="s">
        <v>473</v>
      </c>
      <c r="K700" s="4" t="str">
        <f t="shared" si="40"/>
        <v/>
      </c>
      <c r="L700" s="4" t="str">
        <f t="shared" si="41"/>
        <v/>
      </c>
      <c r="M700" s="139" t="str">
        <f t="shared" si="42"/>
        <v/>
      </c>
    </row>
    <row r="701" spans="8:13" x14ac:dyDescent="0.25">
      <c r="H701" s="135" t="str">
        <f>UserName[[#This Row],[Username]]&amp;I701</f>
        <v>V24MMOHAMED44Jun</v>
      </c>
      <c r="I701" s="129" t="str">
        <f t="shared" si="43"/>
        <v>Jun</v>
      </c>
      <c r="J701" s="129" t="s">
        <v>472</v>
      </c>
      <c r="K701" s="4" t="str">
        <f t="shared" si="40"/>
        <v/>
      </c>
      <c r="L701" s="4" t="str">
        <f t="shared" si="41"/>
        <v/>
      </c>
      <c r="M701" s="139" t="str">
        <f t="shared" si="42"/>
        <v/>
      </c>
    </row>
    <row r="702" spans="8:13" x14ac:dyDescent="0.25">
      <c r="H702" s="135" t="str">
        <f>UserName[[#This Row],[Username]]&amp;I702</f>
        <v>V24MMOSAJun</v>
      </c>
      <c r="I702" s="129" t="str">
        <f t="shared" si="43"/>
        <v>Jun</v>
      </c>
      <c r="J702" s="129" t="s">
        <v>481</v>
      </c>
      <c r="K702" s="4" t="str">
        <f t="shared" si="40"/>
        <v/>
      </c>
      <c r="L702" s="4" t="str">
        <f t="shared" si="41"/>
        <v/>
      </c>
      <c r="M702" s="139" t="str">
        <f t="shared" si="42"/>
        <v/>
      </c>
    </row>
    <row r="703" spans="8:13" x14ac:dyDescent="0.25">
      <c r="H703" s="135" t="str">
        <f>UserName[[#This Row],[Username]]&amp;I703</f>
        <v>V24YSALAMAJun</v>
      </c>
      <c r="I703" s="129" t="str">
        <f t="shared" si="43"/>
        <v>Jun</v>
      </c>
      <c r="J703" s="129" t="s">
        <v>437</v>
      </c>
      <c r="K703" s="4" t="str">
        <f t="shared" si="40"/>
        <v/>
      </c>
      <c r="L703" s="4" t="str">
        <f t="shared" si="41"/>
        <v/>
      </c>
      <c r="M703" s="139" t="str">
        <f t="shared" si="42"/>
        <v/>
      </c>
    </row>
    <row r="704" spans="8:13" x14ac:dyDescent="0.25">
      <c r="H704" s="135" t="str">
        <f>UserName[[#This Row],[Username]]&amp;I704</f>
        <v>V24AKORANY3Jun</v>
      </c>
      <c r="I704" s="129" t="str">
        <f t="shared" si="43"/>
        <v>Jun</v>
      </c>
      <c r="J704" s="129" t="s">
        <v>847</v>
      </c>
      <c r="K704" s="4" t="str">
        <f t="shared" si="40"/>
        <v/>
      </c>
      <c r="L704" s="4" t="str">
        <f t="shared" si="41"/>
        <v/>
      </c>
      <c r="M704" s="139" t="str">
        <f t="shared" si="42"/>
        <v/>
      </c>
    </row>
    <row r="705" spans="8:13" x14ac:dyDescent="0.25">
      <c r="H705" s="135" t="str">
        <f>UserName[[#This Row],[Username]]&amp;I705</f>
        <v>V24AHASSAN24Jun</v>
      </c>
      <c r="I705" s="129" t="str">
        <f t="shared" si="43"/>
        <v>Jun</v>
      </c>
      <c r="J705" s="129" t="s">
        <v>839</v>
      </c>
      <c r="K705" s="4" t="str">
        <f t="shared" si="40"/>
        <v/>
      </c>
      <c r="L705" s="4" t="str">
        <f t="shared" si="41"/>
        <v/>
      </c>
      <c r="M705" s="139" t="str">
        <f t="shared" si="42"/>
        <v/>
      </c>
    </row>
    <row r="706" spans="8:13" x14ac:dyDescent="0.25">
      <c r="H706" s="135" t="str">
        <f>UserName[[#This Row],[Username]]&amp;I706</f>
        <v>V22MKHALEKJun</v>
      </c>
      <c r="I706" s="129" t="str">
        <f t="shared" si="43"/>
        <v>Jun</v>
      </c>
      <c r="J706" s="129" t="s">
        <v>349</v>
      </c>
      <c r="K706" s="4" t="str">
        <f t="shared" ref="K706:K769" si="44">_xlfn.IFNA(VLOOKUP(J706,A:B,2,0),"")</f>
        <v/>
      </c>
      <c r="L706" s="4" t="str">
        <f t="shared" ref="L706:L769" si="45">_xlfn.IFNA(VLOOKUP(J706,C:D,2,0),"")</f>
        <v/>
      </c>
      <c r="M706" s="139" t="str">
        <f t="shared" ref="M706:M769" si="46">_xlfn.IFNA(VLOOKUP(J706,E:F,2,0),"")</f>
        <v/>
      </c>
    </row>
    <row r="707" spans="8:13" x14ac:dyDescent="0.25">
      <c r="H707" s="135" t="str">
        <f>UserName[[#This Row],[Username]]&amp;I707</f>
        <v>V24SSREAAJun</v>
      </c>
      <c r="I707" s="129" t="str">
        <f t="shared" si="43"/>
        <v>Jun</v>
      </c>
      <c r="J707" s="129" t="s">
        <v>850</v>
      </c>
      <c r="K707" s="4" t="str">
        <f t="shared" si="44"/>
        <v/>
      </c>
      <c r="L707" s="4" t="str">
        <f t="shared" si="45"/>
        <v/>
      </c>
      <c r="M707" s="139" t="str">
        <f t="shared" si="46"/>
        <v/>
      </c>
    </row>
    <row r="708" spans="8:13" x14ac:dyDescent="0.25">
      <c r="H708" s="135" t="str">
        <f>UserName[[#This Row],[Username]]&amp;I708</f>
        <v>V25AMOHSEN1Jun</v>
      </c>
      <c r="I708" s="129" t="str">
        <f t="shared" ref="I708:I771" si="47">I707</f>
        <v>Jun</v>
      </c>
      <c r="J708" s="129" t="s">
        <v>8705</v>
      </c>
      <c r="K708" s="4" t="str">
        <f t="shared" si="44"/>
        <v/>
      </c>
      <c r="L708" s="4" t="str">
        <f t="shared" si="45"/>
        <v/>
      </c>
      <c r="M708" s="139" t="str">
        <f t="shared" si="46"/>
        <v/>
      </c>
    </row>
    <row r="709" spans="8:13" x14ac:dyDescent="0.25">
      <c r="H709" s="135" t="str">
        <f>UserName[[#This Row],[Username]]&amp;I709</f>
        <v>V25MRAHMAN1Jun</v>
      </c>
      <c r="I709" s="129" t="str">
        <f t="shared" si="47"/>
        <v>Jun</v>
      </c>
      <c r="J709" s="129" t="s">
        <v>8697</v>
      </c>
      <c r="K709" s="4" t="str">
        <f t="shared" si="44"/>
        <v/>
      </c>
      <c r="L709" s="4" t="str">
        <f t="shared" si="45"/>
        <v/>
      </c>
      <c r="M709" s="139" t="str">
        <f t="shared" si="46"/>
        <v/>
      </c>
    </row>
    <row r="710" spans="8:13" x14ac:dyDescent="0.25">
      <c r="H710" s="135" t="str">
        <f>UserName[[#This Row],[Username]]&amp;I710</f>
        <v>V24MHASSAN16Jun</v>
      </c>
      <c r="I710" s="129" t="str">
        <f t="shared" si="47"/>
        <v>Jun</v>
      </c>
      <c r="J710" s="129" t="s">
        <v>848</v>
      </c>
      <c r="K710" s="4" t="str">
        <f t="shared" si="44"/>
        <v/>
      </c>
      <c r="L710" s="4" t="str">
        <f t="shared" si="45"/>
        <v/>
      </c>
      <c r="M710" s="139" t="str">
        <f t="shared" si="46"/>
        <v/>
      </c>
    </row>
    <row r="711" spans="8:13" x14ac:dyDescent="0.25">
      <c r="H711" s="135" t="str">
        <f>UserName[[#This Row],[Username]]&amp;I711</f>
        <v>V25AAHMED27Jun</v>
      </c>
      <c r="I711" s="129" t="str">
        <f t="shared" si="47"/>
        <v>Jun</v>
      </c>
      <c r="J711" s="129" t="s">
        <v>6748</v>
      </c>
      <c r="K711" s="4" t="str">
        <f t="shared" si="44"/>
        <v/>
      </c>
      <c r="L711" s="4" t="str">
        <f t="shared" si="45"/>
        <v/>
      </c>
      <c r="M711" s="139" t="str">
        <f t="shared" si="46"/>
        <v/>
      </c>
    </row>
    <row r="712" spans="8:13" x14ac:dyDescent="0.25">
      <c r="H712" s="135" t="str">
        <f>UserName[[#This Row],[Username]]&amp;I712</f>
        <v>V25HMOHAMED13Jun</v>
      </c>
      <c r="I712" s="129" t="str">
        <f t="shared" si="47"/>
        <v>Jun</v>
      </c>
      <c r="J712" s="129" t="s">
        <v>6916</v>
      </c>
      <c r="K712" s="4" t="str">
        <f t="shared" si="44"/>
        <v/>
      </c>
      <c r="L712" s="4" t="str">
        <f t="shared" si="45"/>
        <v/>
      </c>
      <c r="M712" s="139" t="str">
        <f t="shared" si="46"/>
        <v/>
      </c>
    </row>
    <row r="713" spans="8:13" x14ac:dyDescent="0.25">
      <c r="H713" s="135" t="str">
        <f>UserName[[#This Row],[Username]]&amp;I713</f>
        <v>V24AMOSTAFA16Jun</v>
      </c>
      <c r="I713" s="129" t="str">
        <f t="shared" si="47"/>
        <v>Jun</v>
      </c>
      <c r="J713" s="129" t="s">
        <v>1030</v>
      </c>
      <c r="K713" s="4" t="str">
        <f t="shared" si="44"/>
        <v/>
      </c>
      <c r="L713" s="4" t="str">
        <f t="shared" si="45"/>
        <v/>
      </c>
      <c r="M713" s="139" t="str">
        <f t="shared" si="46"/>
        <v/>
      </c>
    </row>
    <row r="714" spans="8:13" x14ac:dyDescent="0.25">
      <c r="H714" s="135" t="str">
        <f>UserName[[#This Row],[Username]]&amp;I714</f>
        <v>V24AHASSAN10Jun</v>
      </c>
      <c r="I714" s="129" t="str">
        <f t="shared" si="47"/>
        <v>Jun</v>
      </c>
      <c r="J714" s="129" t="s">
        <v>1000</v>
      </c>
      <c r="K714" s="4" t="str">
        <f t="shared" si="44"/>
        <v/>
      </c>
      <c r="L714" s="4" t="str">
        <f t="shared" si="45"/>
        <v/>
      </c>
      <c r="M714" s="139" t="str">
        <f t="shared" si="46"/>
        <v/>
      </c>
    </row>
    <row r="715" spans="8:13" x14ac:dyDescent="0.25">
      <c r="H715" s="135" t="str">
        <f>UserName[[#This Row],[Username]]&amp;I715</f>
        <v>V24AISMAIL5Jun</v>
      </c>
      <c r="I715" s="129" t="str">
        <f t="shared" si="47"/>
        <v>Jun</v>
      </c>
      <c r="J715" s="129" t="s">
        <v>1012</v>
      </c>
      <c r="K715" s="4" t="str">
        <f t="shared" si="44"/>
        <v/>
      </c>
      <c r="L715" s="4" t="str">
        <f t="shared" si="45"/>
        <v/>
      </c>
      <c r="M715" s="139" t="str">
        <f t="shared" si="46"/>
        <v/>
      </c>
    </row>
    <row r="716" spans="8:13" x14ac:dyDescent="0.25">
      <c r="H716" s="135" t="str">
        <f>UserName[[#This Row],[Username]]&amp;I716</f>
        <v>V24FTAHA1Jun</v>
      </c>
      <c r="I716" s="129" t="str">
        <f t="shared" si="47"/>
        <v>Jun</v>
      </c>
      <c r="J716" s="129" t="s">
        <v>3955</v>
      </c>
      <c r="K716" s="4" t="str">
        <f t="shared" si="44"/>
        <v/>
      </c>
      <c r="L716" s="4" t="str">
        <f t="shared" si="45"/>
        <v/>
      </c>
      <c r="M716" s="139" t="str">
        <f t="shared" si="46"/>
        <v/>
      </c>
    </row>
    <row r="717" spans="8:13" x14ac:dyDescent="0.25">
      <c r="H717" s="135" t="str">
        <f>UserName[[#This Row],[Username]]&amp;I717</f>
        <v>V24HHASSAN22Jun</v>
      </c>
      <c r="I717" s="129" t="str">
        <f t="shared" si="47"/>
        <v>Jun</v>
      </c>
      <c r="J717" s="129" t="s">
        <v>3956</v>
      </c>
      <c r="K717" s="4" t="str">
        <f t="shared" si="44"/>
        <v/>
      </c>
      <c r="L717" s="4" t="str">
        <f t="shared" si="45"/>
        <v/>
      </c>
      <c r="M717" s="139" t="str">
        <f t="shared" si="46"/>
        <v/>
      </c>
    </row>
    <row r="718" spans="8:13" x14ac:dyDescent="0.25">
      <c r="H718" s="135" t="str">
        <f>UserName[[#This Row],[Username]]&amp;I718</f>
        <v>V24MAHMED30Jun</v>
      </c>
      <c r="I718" s="129" t="str">
        <f t="shared" si="47"/>
        <v>Jun</v>
      </c>
      <c r="J718" s="129" t="s">
        <v>3025</v>
      </c>
      <c r="K718" s="4" t="str">
        <f t="shared" si="44"/>
        <v/>
      </c>
      <c r="L718" s="4" t="str">
        <f t="shared" si="45"/>
        <v/>
      </c>
      <c r="M718" s="139" t="str">
        <f t="shared" si="46"/>
        <v/>
      </c>
    </row>
    <row r="719" spans="8:13" x14ac:dyDescent="0.25">
      <c r="H719" s="135" t="str">
        <f>UserName[[#This Row],[Username]]&amp;I719</f>
        <v>V24YGHAFFARJun</v>
      </c>
      <c r="I719" s="129" t="str">
        <f t="shared" si="47"/>
        <v>Jun</v>
      </c>
      <c r="J719" s="129" t="s">
        <v>3970</v>
      </c>
      <c r="K719" s="4" t="str">
        <f t="shared" si="44"/>
        <v/>
      </c>
      <c r="L719" s="4" t="str">
        <f t="shared" si="45"/>
        <v/>
      </c>
      <c r="M719" s="139" t="str">
        <f t="shared" si="46"/>
        <v/>
      </c>
    </row>
    <row r="720" spans="8:13" x14ac:dyDescent="0.25">
      <c r="H720" s="135" t="str">
        <f>UserName[[#This Row],[Username]]&amp;I720</f>
        <v>V24BMOHAMED1Jun</v>
      </c>
      <c r="I720" s="129" t="str">
        <f t="shared" si="47"/>
        <v>Jun</v>
      </c>
      <c r="J720" s="129" t="s">
        <v>3971</v>
      </c>
      <c r="K720" s="4" t="str">
        <f t="shared" si="44"/>
        <v/>
      </c>
      <c r="L720" s="4" t="str">
        <f t="shared" si="45"/>
        <v/>
      </c>
      <c r="M720" s="139" t="str">
        <f t="shared" si="46"/>
        <v/>
      </c>
    </row>
    <row r="721" spans="8:13" x14ac:dyDescent="0.25">
      <c r="H721" s="135" t="str">
        <f>UserName[[#This Row],[Username]]&amp;I721</f>
        <v>V24MGELIL4Jun</v>
      </c>
      <c r="I721" s="129" t="str">
        <f t="shared" si="47"/>
        <v>Jun</v>
      </c>
      <c r="J721" s="129" t="s">
        <v>3972</v>
      </c>
      <c r="K721" s="4" t="str">
        <f t="shared" si="44"/>
        <v/>
      </c>
      <c r="L721" s="4" t="str">
        <f t="shared" si="45"/>
        <v/>
      </c>
      <c r="M721" s="139" t="str">
        <f t="shared" si="46"/>
        <v/>
      </c>
    </row>
    <row r="722" spans="8:13" x14ac:dyDescent="0.25">
      <c r="H722" s="135" t="str">
        <f>UserName[[#This Row],[Username]]&amp;I722</f>
        <v>V25HSOLIMANJun</v>
      </c>
      <c r="I722" s="129" t="str">
        <f t="shared" si="47"/>
        <v>Jun</v>
      </c>
      <c r="J722" s="129" t="s">
        <v>4200</v>
      </c>
      <c r="K722" s="4" t="str">
        <f t="shared" si="44"/>
        <v/>
      </c>
      <c r="L722" s="4" t="str">
        <f t="shared" si="45"/>
        <v/>
      </c>
      <c r="M722" s="139" t="str">
        <f t="shared" si="46"/>
        <v/>
      </c>
    </row>
    <row r="723" spans="8:13" x14ac:dyDescent="0.25">
      <c r="H723" s="135" t="str">
        <f>UserName[[#This Row],[Username]]&amp;I723</f>
        <v>V25MSAMEAAJun</v>
      </c>
      <c r="I723" s="129" t="str">
        <f t="shared" si="47"/>
        <v>Jun</v>
      </c>
      <c r="J723" s="129" t="s">
        <v>4195</v>
      </c>
      <c r="K723" s="4" t="str">
        <f t="shared" si="44"/>
        <v/>
      </c>
      <c r="L723" s="4" t="str">
        <f t="shared" si="45"/>
        <v/>
      </c>
      <c r="M723" s="139" t="str">
        <f t="shared" si="46"/>
        <v/>
      </c>
    </row>
    <row r="724" spans="8:13" x14ac:dyDescent="0.25">
      <c r="H724" s="135" t="str">
        <f>UserName[[#This Row],[Username]]&amp;I724</f>
        <v>V21OWADOODJun</v>
      </c>
      <c r="I724" s="129" t="str">
        <f t="shared" si="47"/>
        <v>Jun</v>
      </c>
      <c r="J724" s="129" t="s">
        <v>426</v>
      </c>
      <c r="K724" s="4" t="str">
        <f t="shared" si="44"/>
        <v/>
      </c>
      <c r="L724" s="4" t="str">
        <f t="shared" si="45"/>
        <v/>
      </c>
      <c r="M724" s="139" t="str">
        <f t="shared" si="46"/>
        <v/>
      </c>
    </row>
    <row r="725" spans="8:13" x14ac:dyDescent="0.25">
      <c r="H725" s="135" t="str">
        <f>UserName[[#This Row],[Username]]&amp;I725</f>
        <v>V25RMAHMOUD1Jun</v>
      </c>
      <c r="I725" s="129" t="str">
        <f t="shared" si="47"/>
        <v>Jun</v>
      </c>
      <c r="J725" s="129" t="s">
        <v>4168</v>
      </c>
      <c r="K725" s="4" t="str">
        <f t="shared" si="44"/>
        <v/>
      </c>
      <c r="L725" s="4" t="str">
        <f t="shared" si="45"/>
        <v/>
      </c>
      <c r="M725" s="139" t="str">
        <f t="shared" si="46"/>
        <v/>
      </c>
    </row>
    <row r="726" spans="8:13" x14ac:dyDescent="0.25">
      <c r="H726" s="135" t="str">
        <f>UserName[[#This Row],[Username]]&amp;I726</f>
        <v>V25AMOHAMED34Jun</v>
      </c>
      <c r="I726" s="129" t="str">
        <f t="shared" si="47"/>
        <v>Jun</v>
      </c>
      <c r="J726" s="129" t="s">
        <v>6760</v>
      </c>
      <c r="K726" s="4" t="str">
        <f t="shared" si="44"/>
        <v/>
      </c>
      <c r="L726" s="4" t="str">
        <f t="shared" si="45"/>
        <v/>
      </c>
      <c r="M726" s="139" t="str">
        <f t="shared" si="46"/>
        <v/>
      </c>
    </row>
    <row r="727" spans="8:13" x14ac:dyDescent="0.25">
      <c r="H727" s="135" t="str">
        <f>UserName[[#This Row],[Username]]&amp;I727</f>
        <v>V25YSHERBINYJun</v>
      </c>
      <c r="I727" s="129" t="str">
        <f t="shared" si="47"/>
        <v>Jun</v>
      </c>
      <c r="J727" s="129" t="s">
        <v>6738</v>
      </c>
      <c r="K727" s="4" t="str">
        <f t="shared" si="44"/>
        <v/>
      </c>
      <c r="L727" s="4" t="str">
        <f t="shared" si="45"/>
        <v/>
      </c>
      <c r="M727" s="139" t="str">
        <f t="shared" si="46"/>
        <v/>
      </c>
    </row>
    <row r="728" spans="8:13" x14ac:dyDescent="0.25">
      <c r="H728" s="135" t="str">
        <f>UserName[[#This Row],[Username]]&amp;I728</f>
        <v>V25ASALAM3Jun</v>
      </c>
      <c r="I728" s="129" t="str">
        <f t="shared" si="47"/>
        <v>Jun</v>
      </c>
      <c r="J728" s="129" t="s">
        <v>6129</v>
      </c>
      <c r="K728" s="4" t="str">
        <f t="shared" si="44"/>
        <v/>
      </c>
      <c r="L728" s="4" t="str">
        <f t="shared" si="45"/>
        <v/>
      </c>
      <c r="M728" s="139" t="str">
        <f t="shared" si="46"/>
        <v/>
      </c>
    </row>
    <row r="729" spans="8:13" x14ac:dyDescent="0.25">
      <c r="H729" s="135" t="str">
        <f>UserName[[#This Row],[Username]]&amp;I729</f>
        <v>V25NMOSTAFAJun</v>
      </c>
      <c r="I729" s="129" t="str">
        <f t="shared" si="47"/>
        <v>Jun</v>
      </c>
      <c r="J729" s="129" t="s">
        <v>4164</v>
      </c>
      <c r="K729" s="4" t="str">
        <f t="shared" si="44"/>
        <v/>
      </c>
      <c r="L729" s="4" t="str">
        <f t="shared" si="45"/>
        <v/>
      </c>
      <c r="M729" s="139" t="str">
        <f t="shared" si="46"/>
        <v/>
      </c>
    </row>
    <row r="730" spans="8:13" x14ac:dyDescent="0.25">
      <c r="H730" s="135" t="str">
        <f>UserName[[#This Row],[Username]]&amp;I730</f>
        <v>V25AMOSTAFA2Jun</v>
      </c>
      <c r="I730" s="129" t="str">
        <f t="shared" si="47"/>
        <v>Jun</v>
      </c>
      <c r="J730" s="129" t="s">
        <v>6137</v>
      </c>
      <c r="K730" s="4" t="str">
        <f t="shared" si="44"/>
        <v/>
      </c>
      <c r="L730" s="4" t="str">
        <f t="shared" si="45"/>
        <v/>
      </c>
      <c r="M730" s="139" t="str">
        <f t="shared" si="46"/>
        <v/>
      </c>
    </row>
    <row r="731" spans="8:13" x14ac:dyDescent="0.25">
      <c r="H731" s="135" t="str">
        <f>UserName[[#This Row],[Username]]&amp;I731</f>
        <v>V25ANAGY1Jun</v>
      </c>
      <c r="I731" s="129" t="str">
        <f t="shared" si="47"/>
        <v>Jun</v>
      </c>
      <c r="J731" s="129" t="s">
        <v>6149</v>
      </c>
      <c r="K731" s="4" t="str">
        <f t="shared" si="44"/>
        <v/>
      </c>
      <c r="L731" s="4" t="str">
        <f t="shared" si="45"/>
        <v/>
      </c>
      <c r="M731" s="139" t="str">
        <f t="shared" si="46"/>
        <v/>
      </c>
    </row>
    <row r="732" spans="8:13" x14ac:dyDescent="0.25">
      <c r="H732" s="135" t="str">
        <f>UserName[[#This Row],[Username]]&amp;I732</f>
        <v>V25YALI1Jun</v>
      </c>
      <c r="I732" s="129" t="str">
        <f t="shared" si="47"/>
        <v>Jun</v>
      </c>
      <c r="J732" s="129" t="s">
        <v>5218</v>
      </c>
      <c r="K732" s="4" t="str">
        <f t="shared" si="44"/>
        <v/>
      </c>
      <c r="L732" s="4" t="str">
        <f t="shared" si="45"/>
        <v/>
      </c>
      <c r="M732" s="139" t="str">
        <f t="shared" si="46"/>
        <v/>
      </c>
    </row>
    <row r="733" spans="8:13" x14ac:dyDescent="0.25">
      <c r="H733" s="135" t="str">
        <f>UserName[[#This Row],[Username]]&amp;I733</f>
        <v>V25HMOHAMED1Jun</v>
      </c>
      <c r="I733" s="129" t="str">
        <f t="shared" si="47"/>
        <v>Jun</v>
      </c>
      <c r="J733" s="129" t="s">
        <v>4191</v>
      </c>
      <c r="K733" s="4" t="str">
        <f t="shared" si="44"/>
        <v/>
      </c>
      <c r="L733" s="4" t="str">
        <f t="shared" si="45"/>
        <v/>
      </c>
      <c r="M733" s="139" t="str">
        <f t="shared" si="46"/>
        <v/>
      </c>
    </row>
    <row r="734" spans="8:13" x14ac:dyDescent="0.25">
      <c r="H734" s="135" t="str">
        <f>UserName[[#This Row],[Username]]&amp;I734</f>
        <v>V25HMALEKJun</v>
      </c>
      <c r="I734" s="129" t="str">
        <f t="shared" si="47"/>
        <v>Jun</v>
      </c>
      <c r="J734" s="129" t="s">
        <v>4187</v>
      </c>
      <c r="K734" s="4" t="str">
        <f t="shared" si="44"/>
        <v/>
      </c>
      <c r="L734" s="4" t="str">
        <f t="shared" si="45"/>
        <v/>
      </c>
      <c r="M734" s="139" t="str">
        <f t="shared" si="46"/>
        <v/>
      </c>
    </row>
    <row r="735" spans="8:13" x14ac:dyDescent="0.25">
      <c r="H735" s="135" t="str">
        <f>UserName[[#This Row],[Username]]&amp;I735</f>
        <v>V25ESALAHJun</v>
      </c>
      <c r="I735" s="129" t="str">
        <f t="shared" si="47"/>
        <v>Jun</v>
      </c>
      <c r="J735" s="129" t="s">
        <v>4183</v>
      </c>
      <c r="K735" s="4" t="str">
        <f t="shared" si="44"/>
        <v/>
      </c>
      <c r="L735" s="4" t="str">
        <f t="shared" si="45"/>
        <v/>
      </c>
      <c r="M735" s="139" t="str">
        <f t="shared" si="46"/>
        <v/>
      </c>
    </row>
    <row r="736" spans="8:13" x14ac:dyDescent="0.25">
      <c r="H736" s="135" t="str">
        <f>UserName[[#This Row],[Username]]&amp;I736</f>
        <v>V25AAHMED5Jun</v>
      </c>
      <c r="I736" s="129" t="str">
        <f t="shared" si="47"/>
        <v>Jun</v>
      </c>
      <c r="J736" s="129" t="s">
        <v>4177</v>
      </c>
      <c r="K736" s="4" t="str">
        <f t="shared" si="44"/>
        <v/>
      </c>
      <c r="L736" s="4" t="str">
        <f t="shared" si="45"/>
        <v/>
      </c>
      <c r="M736" s="139" t="str">
        <f t="shared" si="46"/>
        <v/>
      </c>
    </row>
    <row r="737" spans="8:13" x14ac:dyDescent="0.25">
      <c r="H737" s="135" t="str">
        <f>UserName[[#This Row],[Username]]&amp;I737</f>
        <v>V25MAHMED6Jun</v>
      </c>
      <c r="I737" s="129" t="str">
        <f t="shared" si="47"/>
        <v>Jun</v>
      </c>
      <c r="J737" s="129" t="s">
        <v>5222</v>
      </c>
      <c r="K737" s="4" t="str">
        <f t="shared" si="44"/>
        <v/>
      </c>
      <c r="L737" s="4" t="str">
        <f t="shared" si="45"/>
        <v/>
      </c>
      <c r="M737" s="139" t="str">
        <f t="shared" si="46"/>
        <v/>
      </c>
    </row>
    <row r="738" spans="8:13" x14ac:dyDescent="0.25">
      <c r="H738" s="135" t="str">
        <f>UserName[[#This Row],[Username]]&amp;I738</f>
        <v>V25OHAMID2Jun</v>
      </c>
      <c r="I738" s="129" t="str">
        <f t="shared" si="47"/>
        <v>Jun</v>
      </c>
      <c r="J738" s="129" t="s">
        <v>6752</v>
      </c>
      <c r="K738" s="4" t="str">
        <f t="shared" si="44"/>
        <v/>
      </c>
      <c r="L738" s="4" t="str">
        <f t="shared" si="45"/>
        <v/>
      </c>
      <c r="M738" s="139" t="str">
        <f t="shared" si="46"/>
        <v/>
      </c>
    </row>
    <row r="739" spans="8:13" x14ac:dyDescent="0.25">
      <c r="H739" s="135" t="str">
        <f>UserName[[#This Row],[Username]]&amp;I739</f>
        <v>V25RNAGUIBJun</v>
      </c>
      <c r="I739" s="129" t="str">
        <f t="shared" si="47"/>
        <v>Jun</v>
      </c>
      <c r="J739" s="129" t="s">
        <v>8750</v>
      </c>
      <c r="K739" s="4" t="str">
        <f t="shared" si="44"/>
        <v/>
      </c>
      <c r="L739" s="4" t="str">
        <f t="shared" si="45"/>
        <v/>
      </c>
      <c r="M739" s="139" t="str">
        <f t="shared" si="46"/>
        <v/>
      </c>
    </row>
    <row r="740" spans="8:13" x14ac:dyDescent="0.25">
      <c r="H740" s="135" t="str">
        <f>UserName[[#This Row],[Username]]&amp;I740</f>
        <v>V24AMOSTAFA12Jun</v>
      </c>
      <c r="I740" s="129" t="str">
        <f t="shared" si="47"/>
        <v>Jun</v>
      </c>
      <c r="J740" s="129" t="s">
        <v>708</v>
      </c>
      <c r="K740" s="4" t="str">
        <f t="shared" si="44"/>
        <v/>
      </c>
      <c r="L740" s="4" t="str">
        <f t="shared" si="45"/>
        <v/>
      </c>
      <c r="M740" s="139" t="str">
        <f t="shared" si="46"/>
        <v/>
      </c>
    </row>
    <row r="741" spans="8:13" x14ac:dyDescent="0.25">
      <c r="H741" s="135" t="str">
        <f>UserName[[#This Row],[Username]]&amp;I741</f>
        <v>V23AALI123Jun</v>
      </c>
      <c r="I741" s="129" t="str">
        <f t="shared" si="47"/>
        <v>Jun</v>
      </c>
      <c r="J741" s="129" t="s">
        <v>670</v>
      </c>
      <c r="K741" s="4" t="str">
        <f t="shared" si="44"/>
        <v/>
      </c>
      <c r="L741" s="4" t="str">
        <f t="shared" si="45"/>
        <v/>
      </c>
      <c r="M741" s="139" t="str">
        <f t="shared" si="46"/>
        <v/>
      </c>
    </row>
    <row r="742" spans="8:13" x14ac:dyDescent="0.25">
      <c r="H742" s="135" t="str">
        <f>UserName[[#This Row],[Username]]&amp;I742</f>
        <v>V25YMAHFOUZ1Jun</v>
      </c>
      <c r="I742" s="129" t="str">
        <f t="shared" si="47"/>
        <v>Jun</v>
      </c>
      <c r="J742" s="129" t="s">
        <v>4160</v>
      </c>
      <c r="K742" s="4" t="str">
        <f t="shared" si="44"/>
        <v/>
      </c>
      <c r="L742" s="4" t="str">
        <f t="shared" si="45"/>
        <v/>
      </c>
      <c r="M742" s="139" t="str">
        <f t="shared" si="46"/>
        <v/>
      </c>
    </row>
    <row r="743" spans="8:13" x14ac:dyDescent="0.25">
      <c r="H743" s="135" t="str">
        <f>UserName[[#This Row],[Username]]&amp;I743</f>
        <v>V25SSALEHJun</v>
      </c>
      <c r="I743" s="129" t="str">
        <f t="shared" si="47"/>
        <v>Jun</v>
      </c>
      <c r="J743" s="129" t="s">
        <v>4151</v>
      </c>
      <c r="K743" s="4" t="str">
        <f t="shared" si="44"/>
        <v/>
      </c>
      <c r="L743" s="4" t="str">
        <f t="shared" si="45"/>
        <v/>
      </c>
      <c r="M743" s="139" t="str">
        <f t="shared" si="46"/>
        <v/>
      </c>
    </row>
    <row r="744" spans="8:13" x14ac:dyDescent="0.25">
      <c r="H744" s="135" t="str">
        <f>UserName[[#This Row],[Username]]&amp;I744</f>
        <v>V25MMOUSA1Jun</v>
      </c>
      <c r="I744" s="129" t="str">
        <f t="shared" si="47"/>
        <v>Jun</v>
      </c>
      <c r="J744" s="129" t="s">
        <v>6109</v>
      </c>
      <c r="K744" s="4" t="str">
        <f t="shared" si="44"/>
        <v/>
      </c>
      <c r="L744" s="4" t="str">
        <f t="shared" si="45"/>
        <v/>
      </c>
      <c r="M744" s="139" t="str">
        <f t="shared" si="46"/>
        <v/>
      </c>
    </row>
    <row r="745" spans="8:13" x14ac:dyDescent="0.25">
      <c r="H745" s="135" t="str">
        <f>UserName[[#This Row],[Username]]&amp;I745</f>
        <v>V25YRAZEKJun</v>
      </c>
      <c r="I745" s="129" t="str">
        <f t="shared" si="47"/>
        <v>Jun</v>
      </c>
      <c r="J745" s="129" t="s">
        <v>4157</v>
      </c>
      <c r="K745" s="4" t="str">
        <f t="shared" si="44"/>
        <v/>
      </c>
      <c r="L745" s="4" t="str">
        <f t="shared" si="45"/>
        <v/>
      </c>
      <c r="M745" s="139" t="str">
        <f t="shared" si="46"/>
        <v/>
      </c>
    </row>
    <row r="746" spans="8:13" x14ac:dyDescent="0.25">
      <c r="H746" s="135" t="str">
        <f>UserName[[#This Row],[Username]]&amp;I746</f>
        <v>V25BKAMALJun</v>
      </c>
      <c r="I746" s="129" t="str">
        <f t="shared" si="47"/>
        <v>Jun</v>
      </c>
      <c r="J746" s="129" t="s">
        <v>4138</v>
      </c>
      <c r="K746" s="4" t="str">
        <f t="shared" si="44"/>
        <v/>
      </c>
      <c r="L746" s="4" t="str">
        <f t="shared" si="45"/>
        <v/>
      </c>
      <c r="M746" s="139" t="str">
        <f t="shared" si="46"/>
        <v/>
      </c>
    </row>
    <row r="747" spans="8:13" x14ac:dyDescent="0.25">
      <c r="H747" s="135" t="str">
        <f>UserName[[#This Row],[Username]]&amp;I747</f>
        <v>V24MRAHMAN14Jun</v>
      </c>
      <c r="I747" s="129" t="str">
        <f t="shared" si="47"/>
        <v>Jun</v>
      </c>
      <c r="J747" s="129" t="s">
        <v>4144</v>
      </c>
      <c r="K747" s="4" t="str">
        <f t="shared" si="44"/>
        <v/>
      </c>
      <c r="L747" s="4" t="str">
        <f t="shared" si="45"/>
        <v/>
      </c>
      <c r="M747" s="139" t="str">
        <f t="shared" si="46"/>
        <v/>
      </c>
    </row>
    <row r="748" spans="8:13" x14ac:dyDescent="0.25">
      <c r="H748" s="135" t="str">
        <f>UserName[[#This Row],[Username]]&amp;I748</f>
        <v>V24MMAHMOUD17Jun</v>
      </c>
      <c r="I748" s="129" t="str">
        <f t="shared" si="47"/>
        <v>Jun</v>
      </c>
      <c r="J748" s="129" t="s">
        <v>6770</v>
      </c>
      <c r="K748" s="4" t="str">
        <f t="shared" si="44"/>
        <v/>
      </c>
      <c r="L748" s="4" t="str">
        <f t="shared" si="45"/>
        <v/>
      </c>
      <c r="M748" s="139" t="str">
        <f t="shared" si="46"/>
        <v/>
      </c>
    </row>
    <row r="749" spans="8:13" x14ac:dyDescent="0.25">
      <c r="H749" s="135" t="str">
        <f>UserName[[#This Row],[Username]]&amp;I749</f>
        <v>V24OALI4Jun</v>
      </c>
      <c r="I749" s="129" t="str">
        <f t="shared" si="47"/>
        <v>Jun</v>
      </c>
      <c r="J749" s="129" t="s">
        <v>695</v>
      </c>
      <c r="K749" s="4" t="str">
        <f t="shared" si="44"/>
        <v/>
      </c>
      <c r="L749" s="4" t="str">
        <f t="shared" si="45"/>
        <v/>
      </c>
      <c r="M749" s="139" t="str">
        <f t="shared" si="46"/>
        <v/>
      </c>
    </row>
    <row r="750" spans="8:13" x14ac:dyDescent="0.25">
      <c r="H750" s="135" t="str">
        <f>UserName[[#This Row],[Username]]&amp;I750</f>
        <v>V23MHASSAN80Jun</v>
      </c>
      <c r="I750" s="129" t="str">
        <f t="shared" si="47"/>
        <v>Jun</v>
      </c>
      <c r="J750" s="129" t="s">
        <v>6929</v>
      </c>
      <c r="K750" s="4" t="str">
        <f t="shared" si="44"/>
        <v/>
      </c>
      <c r="L750" s="4" t="str">
        <f t="shared" si="45"/>
        <v/>
      </c>
      <c r="M750" s="139" t="str">
        <f t="shared" si="46"/>
        <v/>
      </c>
    </row>
    <row r="751" spans="8:13" x14ac:dyDescent="0.25">
      <c r="H751" s="135" t="str">
        <f>UserName[[#This Row],[Username]]&amp;I751</f>
        <v>V24ZSALAHJun</v>
      </c>
      <c r="I751" s="129" t="str">
        <f t="shared" si="47"/>
        <v>Jun</v>
      </c>
      <c r="J751" s="129" t="s">
        <v>6127</v>
      </c>
      <c r="K751" s="4" t="str">
        <f t="shared" si="44"/>
        <v/>
      </c>
      <c r="L751" s="4" t="str">
        <f t="shared" si="45"/>
        <v/>
      </c>
      <c r="M751" s="139" t="str">
        <f t="shared" si="46"/>
        <v/>
      </c>
    </row>
    <row r="752" spans="8:13" x14ac:dyDescent="0.25">
      <c r="H752" s="135" t="str">
        <f>UserName[[#This Row],[Username]]&amp;I752</f>
        <v>V24MGOMAA6Jun</v>
      </c>
      <c r="I752" s="129" t="str">
        <f t="shared" si="47"/>
        <v>Jun</v>
      </c>
      <c r="J752" s="129" t="s">
        <v>6147</v>
      </c>
      <c r="K752" s="4" t="str">
        <f t="shared" si="44"/>
        <v/>
      </c>
      <c r="L752" s="4" t="str">
        <f t="shared" si="45"/>
        <v/>
      </c>
      <c r="M752" s="139" t="str">
        <f t="shared" si="46"/>
        <v/>
      </c>
    </row>
    <row r="753" spans="8:13" x14ac:dyDescent="0.25">
      <c r="H753" s="135" t="str">
        <f>UserName[[#This Row],[Username]]&amp;I753</f>
        <v>V24YHEGAZYJun</v>
      </c>
      <c r="I753" s="129" t="str">
        <f t="shared" si="47"/>
        <v>Jun</v>
      </c>
      <c r="J753" s="129" t="s">
        <v>691</v>
      </c>
      <c r="K753" s="4" t="str">
        <f t="shared" si="44"/>
        <v/>
      </c>
      <c r="L753" s="4" t="str">
        <f t="shared" si="45"/>
        <v/>
      </c>
      <c r="M753" s="139" t="str">
        <f t="shared" si="46"/>
        <v/>
      </c>
    </row>
    <row r="754" spans="8:13" x14ac:dyDescent="0.25">
      <c r="H754" s="135" t="str">
        <f>UserName[[#This Row],[Username]]&amp;I754</f>
        <v>V24MBADEAJun</v>
      </c>
      <c r="I754" s="129" t="str">
        <f t="shared" si="47"/>
        <v>Jun</v>
      </c>
      <c r="J754" s="129" t="s">
        <v>2979</v>
      </c>
      <c r="K754" s="4" t="str">
        <f t="shared" si="44"/>
        <v/>
      </c>
      <c r="L754" s="4" t="str">
        <f t="shared" si="45"/>
        <v/>
      </c>
      <c r="M754" s="139" t="str">
        <f t="shared" si="46"/>
        <v/>
      </c>
    </row>
    <row r="755" spans="8:13" x14ac:dyDescent="0.25">
      <c r="H755" s="135" t="str">
        <f>UserName[[#This Row],[Username]]&amp;I755</f>
        <v>V24AGOMAA6Jun</v>
      </c>
      <c r="I755" s="129" t="str">
        <f t="shared" si="47"/>
        <v>Jun</v>
      </c>
      <c r="J755" s="129" t="s">
        <v>3536</v>
      </c>
      <c r="K755" s="4" t="str">
        <f t="shared" si="44"/>
        <v/>
      </c>
      <c r="L755" s="4" t="str">
        <f t="shared" si="45"/>
        <v/>
      </c>
      <c r="M755" s="139" t="str">
        <f t="shared" si="46"/>
        <v/>
      </c>
    </row>
    <row r="756" spans="8:13" x14ac:dyDescent="0.25">
      <c r="H756" s="135" t="str">
        <f>UserName[[#This Row],[Username]]&amp;I756</f>
        <v>V22YRAZEK2Jun</v>
      </c>
      <c r="I756" s="129" t="str">
        <f t="shared" si="47"/>
        <v>Jun</v>
      </c>
      <c r="J756" s="129" t="s">
        <v>3518</v>
      </c>
      <c r="K756" s="4" t="str">
        <f t="shared" si="44"/>
        <v/>
      </c>
      <c r="L756" s="4" t="str">
        <f t="shared" si="45"/>
        <v/>
      </c>
      <c r="M756" s="139" t="str">
        <f t="shared" si="46"/>
        <v/>
      </c>
    </row>
    <row r="757" spans="8:13" x14ac:dyDescent="0.25">
      <c r="H757" s="135" t="str">
        <f>UserName[[#This Row],[Username]]&amp;I757</f>
        <v>V24YRAMADAN3Jun</v>
      </c>
      <c r="I757" s="129" t="str">
        <f t="shared" si="47"/>
        <v>Jun</v>
      </c>
      <c r="J757" s="129" t="s">
        <v>3513</v>
      </c>
      <c r="K757" s="4" t="str">
        <f t="shared" si="44"/>
        <v/>
      </c>
      <c r="L757" s="4" t="str">
        <f t="shared" si="45"/>
        <v/>
      </c>
      <c r="M757" s="139" t="str">
        <f t="shared" si="46"/>
        <v/>
      </c>
    </row>
    <row r="758" spans="8:13" x14ac:dyDescent="0.25">
      <c r="H758" s="135" t="str">
        <f>UserName[[#This Row],[Username]]&amp;I758</f>
        <v>V24YFAROUK5Jun</v>
      </c>
      <c r="I758" s="129" t="str">
        <f t="shared" si="47"/>
        <v>Jun</v>
      </c>
      <c r="J758" s="129" t="s">
        <v>3866</v>
      </c>
      <c r="K758" s="4" t="str">
        <f t="shared" si="44"/>
        <v/>
      </c>
      <c r="L758" s="4" t="str">
        <f t="shared" si="45"/>
        <v/>
      </c>
      <c r="M758" s="139" t="str">
        <f t="shared" si="46"/>
        <v/>
      </c>
    </row>
    <row r="759" spans="8:13" x14ac:dyDescent="0.25">
      <c r="H759" s="135" t="str">
        <f>UserName[[#This Row],[Username]]&amp;I759</f>
        <v>V22PMASSIHJun</v>
      </c>
      <c r="I759" s="129" t="str">
        <f t="shared" si="47"/>
        <v>Jun</v>
      </c>
      <c r="J759" s="129" t="s">
        <v>509</v>
      </c>
      <c r="K759" s="4" t="str">
        <f t="shared" si="44"/>
        <v/>
      </c>
      <c r="L759" s="4" t="str">
        <f t="shared" si="45"/>
        <v/>
      </c>
      <c r="M759" s="139" t="str">
        <f t="shared" si="46"/>
        <v/>
      </c>
    </row>
    <row r="760" spans="8:13" x14ac:dyDescent="0.25">
      <c r="H760" s="135" t="str">
        <f>UserName[[#This Row],[Username]]&amp;I760</f>
        <v>V24MKAMEL13Jun</v>
      </c>
      <c r="I760" s="129" t="str">
        <f t="shared" si="47"/>
        <v>Jun</v>
      </c>
      <c r="J760" s="129" t="s">
        <v>3884</v>
      </c>
      <c r="K760" s="4" t="str">
        <f t="shared" si="44"/>
        <v/>
      </c>
      <c r="L760" s="4" t="str">
        <f t="shared" si="45"/>
        <v/>
      </c>
      <c r="M760" s="139" t="str">
        <f t="shared" si="46"/>
        <v/>
      </c>
    </row>
    <row r="761" spans="8:13" x14ac:dyDescent="0.25">
      <c r="H761" s="135" t="str">
        <f>UserName[[#This Row],[Username]]&amp;I761</f>
        <v>V25MEWAISJun</v>
      </c>
      <c r="I761" s="129" t="str">
        <f t="shared" si="47"/>
        <v>Jun</v>
      </c>
      <c r="J761" s="129" t="s">
        <v>6923</v>
      </c>
      <c r="K761" s="4" t="str">
        <f t="shared" si="44"/>
        <v/>
      </c>
      <c r="L761" s="4" t="str">
        <f t="shared" si="45"/>
        <v/>
      </c>
      <c r="M761" s="139" t="str">
        <f t="shared" si="46"/>
        <v/>
      </c>
    </row>
    <row r="762" spans="8:13" x14ac:dyDescent="0.25">
      <c r="H762" s="135" t="str">
        <f>UserName[[#This Row],[Username]]&amp;I762</f>
        <v>V24AMOHAMED13Jun</v>
      </c>
      <c r="I762" s="129" t="str">
        <f t="shared" si="47"/>
        <v>Jun</v>
      </c>
      <c r="J762" s="129" t="s">
        <v>1001</v>
      </c>
      <c r="K762" s="4" t="str">
        <f t="shared" si="44"/>
        <v/>
      </c>
      <c r="L762" s="4" t="str">
        <f t="shared" si="45"/>
        <v/>
      </c>
      <c r="M762" s="139" t="str">
        <f t="shared" si="46"/>
        <v/>
      </c>
    </row>
    <row r="763" spans="8:13" x14ac:dyDescent="0.25">
      <c r="H763" s="135" t="str">
        <f>UserName[[#This Row],[Username]]&amp;I763</f>
        <v>V24MALI72Jun</v>
      </c>
      <c r="I763" s="129" t="str">
        <f t="shared" si="47"/>
        <v>Jun</v>
      </c>
      <c r="J763" s="129" t="s">
        <v>3330</v>
      </c>
      <c r="K763" s="4" t="str">
        <f t="shared" si="44"/>
        <v/>
      </c>
      <c r="L763" s="4" t="str">
        <f t="shared" si="45"/>
        <v/>
      </c>
      <c r="M763" s="139" t="str">
        <f t="shared" si="46"/>
        <v/>
      </c>
    </row>
    <row r="764" spans="8:13" x14ac:dyDescent="0.25">
      <c r="H764" s="135" t="str">
        <f>UserName[[#This Row],[Username]]&amp;I764</f>
        <v>V23AALI118Jun</v>
      </c>
      <c r="I764" s="129" t="str">
        <f t="shared" si="47"/>
        <v>Jun</v>
      </c>
      <c r="J764" s="129" t="s">
        <v>606</v>
      </c>
      <c r="K764" s="4" t="str">
        <f t="shared" si="44"/>
        <v/>
      </c>
      <c r="L764" s="4" t="str">
        <f t="shared" si="45"/>
        <v/>
      </c>
      <c r="M764" s="139" t="str">
        <f t="shared" si="46"/>
        <v/>
      </c>
    </row>
    <row r="765" spans="8:13" x14ac:dyDescent="0.25">
      <c r="H765" s="135" t="str">
        <f>UserName[[#This Row],[Username]]&amp;I765</f>
        <v>V25AMOHAMED21Jun</v>
      </c>
      <c r="I765" s="129" t="str">
        <f t="shared" si="47"/>
        <v>Jun</v>
      </c>
      <c r="J765" s="129" t="s">
        <v>6105</v>
      </c>
      <c r="K765" s="4" t="str">
        <f t="shared" si="44"/>
        <v/>
      </c>
      <c r="L765" s="4" t="str">
        <f t="shared" si="45"/>
        <v/>
      </c>
      <c r="M765" s="139" t="str">
        <f t="shared" si="46"/>
        <v/>
      </c>
    </row>
    <row r="766" spans="8:13" x14ac:dyDescent="0.25">
      <c r="H766" s="135" t="str">
        <f>UserName[[#This Row],[Username]]&amp;I766</f>
        <v>V24GMOHAMED14Jun</v>
      </c>
      <c r="I766" s="129" t="str">
        <f t="shared" si="47"/>
        <v>Jun</v>
      </c>
      <c r="J766" s="129" t="s">
        <v>3862</v>
      </c>
      <c r="K766" s="4" t="str">
        <f t="shared" si="44"/>
        <v/>
      </c>
      <c r="L766" s="4" t="str">
        <f t="shared" si="45"/>
        <v/>
      </c>
      <c r="M766" s="139" t="str">
        <f t="shared" si="46"/>
        <v/>
      </c>
    </row>
    <row r="767" spans="8:13" x14ac:dyDescent="0.25">
      <c r="H767" s="135" t="str">
        <f>UserName[[#This Row],[Username]]&amp;I767</f>
        <v>V25GDINJun</v>
      </c>
      <c r="I767" s="129" t="str">
        <f t="shared" si="47"/>
        <v>Jun</v>
      </c>
      <c r="J767" s="129" t="s">
        <v>6097</v>
      </c>
      <c r="K767" s="4" t="str">
        <f t="shared" si="44"/>
        <v/>
      </c>
      <c r="L767" s="4" t="str">
        <f t="shared" si="45"/>
        <v/>
      </c>
      <c r="M767" s="139" t="str">
        <f t="shared" si="46"/>
        <v/>
      </c>
    </row>
    <row r="768" spans="8:13" x14ac:dyDescent="0.25">
      <c r="H768" s="135" t="str">
        <f>UserName[[#This Row],[Username]]&amp;I768</f>
        <v>V25FFAROUKJun</v>
      </c>
      <c r="I768" s="129" t="str">
        <f t="shared" si="47"/>
        <v>Jun</v>
      </c>
      <c r="J768" s="129" t="s">
        <v>5989</v>
      </c>
      <c r="K768" s="4" t="str">
        <f t="shared" si="44"/>
        <v/>
      </c>
      <c r="L768" s="4" t="str">
        <f t="shared" si="45"/>
        <v/>
      </c>
      <c r="M768" s="139" t="str">
        <f t="shared" si="46"/>
        <v/>
      </c>
    </row>
    <row r="769" spans="8:13" x14ac:dyDescent="0.25">
      <c r="H769" s="135" t="str">
        <f>UserName[[#This Row],[Username]]&amp;I769</f>
        <v>V25HHASSAN3Jun</v>
      </c>
      <c r="I769" s="129" t="str">
        <f t="shared" si="47"/>
        <v>Jun</v>
      </c>
      <c r="J769" s="129" t="s">
        <v>5983</v>
      </c>
      <c r="K769" s="4" t="str">
        <f t="shared" si="44"/>
        <v/>
      </c>
      <c r="L769" s="4" t="str">
        <f t="shared" si="45"/>
        <v/>
      </c>
      <c r="M769" s="139" t="str">
        <f t="shared" si="46"/>
        <v/>
      </c>
    </row>
    <row r="770" spans="8:13" x14ac:dyDescent="0.25">
      <c r="H770" s="135" t="str">
        <f>UserName[[#This Row],[Username]]&amp;I770</f>
        <v>V25BMOHAMED3Jun</v>
      </c>
      <c r="I770" s="129" t="str">
        <f t="shared" si="47"/>
        <v>Jun</v>
      </c>
      <c r="J770" s="129" t="s">
        <v>5981</v>
      </c>
      <c r="K770" s="4" t="str">
        <f t="shared" ref="K770:K833" si="48">_xlfn.IFNA(VLOOKUP(J770,A:B,2,0),"")</f>
        <v/>
      </c>
      <c r="L770" s="4" t="str">
        <f t="shared" ref="L770:L833" si="49">_xlfn.IFNA(VLOOKUP(J770,C:D,2,0),"")</f>
        <v/>
      </c>
      <c r="M770" s="139" t="str">
        <f t="shared" ref="M770:M833" si="50">_xlfn.IFNA(VLOOKUP(J770,E:F,2,0),"")</f>
        <v/>
      </c>
    </row>
    <row r="771" spans="8:13" x14ac:dyDescent="0.25">
      <c r="H771" s="135" t="str">
        <f>UserName[[#This Row],[Username]]&amp;I771</f>
        <v>V25JRIZKJun</v>
      </c>
      <c r="I771" s="129" t="str">
        <f t="shared" si="47"/>
        <v>Jun</v>
      </c>
      <c r="J771" s="129" t="s">
        <v>5189</v>
      </c>
      <c r="K771" s="4" t="str">
        <f t="shared" si="48"/>
        <v/>
      </c>
      <c r="L771" s="4" t="str">
        <f t="shared" si="49"/>
        <v/>
      </c>
      <c r="M771" s="139" t="str">
        <f t="shared" si="50"/>
        <v/>
      </c>
    </row>
    <row r="772" spans="8:13" x14ac:dyDescent="0.25">
      <c r="H772" s="135" t="str">
        <f>UserName[[#This Row],[Username]]&amp;I772</f>
        <v>V25OFATHYJun</v>
      </c>
      <c r="I772" s="129" t="str">
        <f t="shared" ref="I772:I835" si="51">I771</f>
        <v>Jun</v>
      </c>
      <c r="J772" s="129" t="s">
        <v>5176</v>
      </c>
      <c r="K772" s="4" t="str">
        <f t="shared" si="48"/>
        <v/>
      </c>
      <c r="L772" s="4" t="str">
        <f t="shared" si="49"/>
        <v/>
      </c>
      <c r="M772" s="139" t="str">
        <f t="shared" si="50"/>
        <v/>
      </c>
    </row>
    <row r="773" spans="8:13" x14ac:dyDescent="0.25">
      <c r="H773" s="135" t="str">
        <f>UserName[[#This Row],[Username]]&amp;I773</f>
        <v>V25OGABERJun</v>
      </c>
      <c r="I773" s="129" t="str">
        <f t="shared" si="51"/>
        <v>Jun</v>
      </c>
      <c r="J773" s="129" t="s">
        <v>5170</v>
      </c>
      <c r="K773" s="4" t="str">
        <f t="shared" si="48"/>
        <v/>
      </c>
      <c r="L773" s="4" t="str">
        <f t="shared" si="49"/>
        <v/>
      </c>
      <c r="M773" s="139" t="str">
        <f t="shared" si="50"/>
        <v/>
      </c>
    </row>
    <row r="774" spans="8:13" x14ac:dyDescent="0.25">
      <c r="H774" s="135" t="str">
        <f>UserName[[#This Row],[Username]]&amp;I774</f>
        <v>V25ASABER1Jun</v>
      </c>
      <c r="I774" s="129" t="str">
        <f t="shared" si="51"/>
        <v>Jun</v>
      </c>
      <c r="J774" s="129" t="s">
        <v>5202</v>
      </c>
      <c r="K774" s="4" t="str">
        <f t="shared" si="48"/>
        <v/>
      </c>
      <c r="L774" s="4" t="str">
        <f t="shared" si="49"/>
        <v/>
      </c>
      <c r="M774" s="139" t="str">
        <f t="shared" si="50"/>
        <v/>
      </c>
    </row>
    <row r="775" spans="8:13" x14ac:dyDescent="0.25">
      <c r="H775" s="135" t="str">
        <f>UserName[[#This Row],[Username]]&amp;I775</f>
        <v>V25ATAMMAMJun</v>
      </c>
      <c r="I775" s="129" t="str">
        <f t="shared" si="51"/>
        <v>Jun</v>
      </c>
      <c r="J775" s="129" t="s">
        <v>5207</v>
      </c>
      <c r="K775" s="4" t="str">
        <f t="shared" si="48"/>
        <v/>
      </c>
      <c r="L775" s="4" t="str">
        <f t="shared" si="49"/>
        <v/>
      </c>
      <c r="M775" s="139" t="str">
        <f t="shared" si="50"/>
        <v/>
      </c>
    </row>
    <row r="776" spans="8:13" x14ac:dyDescent="0.25">
      <c r="H776" s="135" t="str">
        <f>UserName[[#This Row],[Username]]&amp;I776</f>
        <v>V23AAZIZ19Jun</v>
      </c>
      <c r="I776" s="129" t="str">
        <f t="shared" si="51"/>
        <v>Jun</v>
      </c>
      <c r="J776" s="129" t="s">
        <v>657</v>
      </c>
      <c r="K776" s="4" t="str">
        <f t="shared" si="48"/>
        <v/>
      </c>
      <c r="L776" s="4" t="str">
        <f t="shared" si="49"/>
        <v/>
      </c>
      <c r="M776" s="139" t="str">
        <f t="shared" si="50"/>
        <v/>
      </c>
    </row>
    <row r="777" spans="8:13" x14ac:dyDescent="0.25">
      <c r="H777" s="135" t="str">
        <f>UserName[[#This Row],[Username]]&amp;I777</f>
        <v>V25AMOUNIRJun</v>
      </c>
      <c r="I777" s="129" t="str">
        <f t="shared" si="51"/>
        <v>Jun</v>
      </c>
      <c r="J777" s="129" t="s">
        <v>5197</v>
      </c>
      <c r="K777" s="4" t="str">
        <f t="shared" si="48"/>
        <v/>
      </c>
      <c r="L777" s="4" t="str">
        <f t="shared" si="49"/>
        <v/>
      </c>
      <c r="M777" s="139" t="str">
        <f t="shared" si="50"/>
        <v/>
      </c>
    </row>
    <row r="778" spans="8:13" x14ac:dyDescent="0.25">
      <c r="H778" s="135" t="str">
        <f>UserName[[#This Row],[Username]]&amp;I778</f>
        <v>V25SSAYEDJun</v>
      </c>
      <c r="I778" s="129" t="str">
        <f t="shared" si="51"/>
        <v>Jun</v>
      </c>
      <c r="J778" s="129" t="s">
        <v>4102</v>
      </c>
      <c r="K778" s="4" t="str">
        <f t="shared" si="48"/>
        <v/>
      </c>
      <c r="L778" s="4" t="str">
        <f t="shared" si="49"/>
        <v/>
      </c>
      <c r="M778" s="139" t="str">
        <f t="shared" si="50"/>
        <v/>
      </c>
    </row>
    <row r="779" spans="8:13" x14ac:dyDescent="0.25">
      <c r="H779" s="135" t="str">
        <f>UserName[[#This Row],[Username]]&amp;I779</f>
        <v>V24YHAMADJun</v>
      </c>
      <c r="I779" s="129" t="str">
        <f t="shared" si="51"/>
        <v>Jun</v>
      </c>
      <c r="J779" s="129" t="s">
        <v>3312</v>
      </c>
      <c r="K779" s="4" t="str">
        <f t="shared" si="48"/>
        <v/>
      </c>
      <c r="L779" s="4" t="str">
        <f t="shared" si="49"/>
        <v/>
      </c>
      <c r="M779" s="139" t="str">
        <f t="shared" si="50"/>
        <v/>
      </c>
    </row>
    <row r="780" spans="8:13" x14ac:dyDescent="0.25">
      <c r="H780" s="135" t="str">
        <f>UserName[[#This Row],[Username]]&amp;I780</f>
        <v>V24MAZIZ22Jun</v>
      </c>
      <c r="I780" s="129" t="str">
        <f t="shared" si="51"/>
        <v>Jun</v>
      </c>
      <c r="J780" s="129" t="s">
        <v>3272</v>
      </c>
      <c r="K780" s="4" t="str">
        <f t="shared" si="48"/>
        <v/>
      </c>
      <c r="L780" s="4" t="str">
        <f t="shared" si="49"/>
        <v/>
      </c>
      <c r="M780" s="139" t="str">
        <f t="shared" si="50"/>
        <v/>
      </c>
    </row>
    <row r="781" spans="8:13" x14ac:dyDescent="0.25">
      <c r="H781" s="135" t="str">
        <f>UserName[[#This Row],[Username]]&amp;I781</f>
        <v>V24AHASSAN27Jun</v>
      </c>
      <c r="I781" s="129" t="str">
        <f t="shared" si="51"/>
        <v>Jun</v>
      </c>
      <c r="J781" s="129" t="s">
        <v>3269</v>
      </c>
      <c r="K781" s="4" t="str">
        <f t="shared" si="48"/>
        <v/>
      </c>
      <c r="L781" s="4" t="str">
        <f t="shared" si="49"/>
        <v/>
      </c>
      <c r="M781" s="139" t="str">
        <f t="shared" si="50"/>
        <v/>
      </c>
    </row>
    <row r="782" spans="8:13" x14ac:dyDescent="0.25">
      <c r="H782" s="135" t="str">
        <f>UserName[[#This Row],[Username]]&amp;I782</f>
        <v>V24AHASSAN9Jun</v>
      </c>
      <c r="I782" s="129" t="str">
        <f t="shared" si="51"/>
        <v>Jun</v>
      </c>
      <c r="J782" s="129" t="s">
        <v>377</v>
      </c>
      <c r="K782" s="4" t="str">
        <f t="shared" si="48"/>
        <v/>
      </c>
      <c r="L782" s="4" t="str">
        <f t="shared" si="49"/>
        <v/>
      </c>
      <c r="M782" s="139" t="str">
        <f t="shared" si="50"/>
        <v/>
      </c>
    </row>
    <row r="783" spans="8:13" x14ac:dyDescent="0.25">
      <c r="H783" s="135" t="str">
        <f>UserName[[#This Row],[Username]]&amp;I783</f>
        <v>V24YRAHMAN3Jun</v>
      </c>
      <c r="I783" s="129" t="str">
        <f t="shared" si="51"/>
        <v>Jun</v>
      </c>
      <c r="J783" s="129" t="s">
        <v>3019</v>
      </c>
      <c r="K783" s="4" t="str">
        <f t="shared" si="48"/>
        <v/>
      </c>
      <c r="L783" s="4" t="str">
        <f t="shared" si="49"/>
        <v/>
      </c>
      <c r="M783" s="139" t="str">
        <f t="shared" si="50"/>
        <v/>
      </c>
    </row>
    <row r="784" spans="8:13" x14ac:dyDescent="0.25">
      <c r="H784" s="135" t="str">
        <f>UserName[[#This Row],[Username]]&amp;I784</f>
        <v>V24AOKALJun</v>
      </c>
      <c r="I784" s="129" t="str">
        <f t="shared" si="51"/>
        <v>Jun</v>
      </c>
      <c r="J784" s="129" t="s">
        <v>841</v>
      </c>
      <c r="K784" s="4" t="str">
        <f t="shared" si="48"/>
        <v/>
      </c>
      <c r="L784" s="4" t="str">
        <f t="shared" si="49"/>
        <v/>
      </c>
      <c r="M784" s="139" t="str">
        <f t="shared" si="50"/>
        <v/>
      </c>
    </row>
    <row r="785" spans="8:13" x14ac:dyDescent="0.25">
      <c r="H785" s="135" t="str">
        <f>UserName[[#This Row],[Username]]&amp;I785</f>
        <v>V24AAHMED52Jun</v>
      </c>
      <c r="I785" s="129" t="str">
        <f t="shared" si="51"/>
        <v>Jun</v>
      </c>
      <c r="J785" s="129" t="s">
        <v>846</v>
      </c>
      <c r="K785" s="4" t="str">
        <f t="shared" si="48"/>
        <v/>
      </c>
      <c r="L785" s="4" t="str">
        <f t="shared" si="49"/>
        <v/>
      </c>
      <c r="M785" s="139" t="str">
        <f t="shared" si="50"/>
        <v/>
      </c>
    </row>
    <row r="786" spans="8:13" x14ac:dyDescent="0.25">
      <c r="H786" s="135" t="str">
        <f>UserName[[#This Row],[Username]]&amp;I786</f>
        <v>V24KAZIZ3Jun</v>
      </c>
      <c r="I786" s="129" t="str">
        <f t="shared" si="51"/>
        <v>Jun</v>
      </c>
      <c r="J786" s="129" t="s">
        <v>452</v>
      </c>
      <c r="K786" s="4" t="str">
        <f t="shared" si="48"/>
        <v/>
      </c>
      <c r="L786" s="4" t="str">
        <f t="shared" si="49"/>
        <v/>
      </c>
      <c r="M786" s="139" t="str">
        <f t="shared" si="50"/>
        <v/>
      </c>
    </row>
    <row r="787" spans="8:13" x14ac:dyDescent="0.25">
      <c r="H787" s="135" t="str">
        <f>UserName[[#This Row],[Username]]&amp;I787</f>
        <v>V24ARAZEK2Jun</v>
      </c>
      <c r="I787" s="129" t="str">
        <f t="shared" si="51"/>
        <v>Jun</v>
      </c>
      <c r="J787" s="129" t="s">
        <v>438</v>
      </c>
      <c r="K787" s="4" t="str">
        <f t="shared" si="48"/>
        <v/>
      </c>
      <c r="L787" s="4" t="str">
        <f t="shared" si="49"/>
        <v/>
      </c>
      <c r="M787" s="139" t="str">
        <f t="shared" si="50"/>
        <v/>
      </c>
    </row>
    <row r="788" spans="8:13" x14ac:dyDescent="0.25">
      <c r="H788" s="135" t="str">
        <f>UserName[[#This Row],[Username]]&amp;I788</f>
        <v>V24ZALIJun</v>
      </c>
      <c r="I788" s="129" t="str">
        <f t="shared" si="51"/>
        <v>Jun</v>
      </c>
      <c r="J788" s="129" t="s">
        <v>416</v>
      </c>
      <c r="K788" s="4" t="str">
        <f t="shared" si="48"/>
        <v/>
      </c>
      <c r="L788" s="4" t="str">
        <f t="shared" si="49"/>
        <v/>
      </c>
      <c r="M788" s="139" t="str">
        <f t="shared" si="50"/>
        <v/>
      </c>
    </row>
    <row r="789" spans="8:13" x14ac:dyDescent="0.25">
      <c r="H789" s="135" t="str">
        <f>UserName[[#This Row],[Username]]&amp;I789</f>
        <v>V24AMAHMOUD20Jun</v>
      </c>
      <c r="I789" s="129" t="str">
        <f t="shared" si="51"/>
        <v>Jun</v>
      </c>
      <c r="J789" s="129" t="s">
        <v>739</v>
      </c>
      <c r="K789" s="4" t="str">
        <f t="shared" si="48"/>
        <v/>
      </c>
      <c r="L789" s="4" t="str">
        <f t="shared" si="49"/>
        <v/>
      </c>
      <c r="M789" s="139" t="str">
        <f t="shared" si="50"/>
        <v/>
      </c>
    </row>
    <row r="790" spans="8:13" x14ac:dyDescent="0.25">
      <c r="H790" s="135" t="str">
        <f>UserName[[#This Row],[Username]]&amp;I790</f>
        <v>V24NNASRJun</v>
      </c>
      <c r="I790" s="129" t="str">
        <f t="shared" si="51"/>
        <v>Jun</v>
      </c>
      <c r="J790" s="129" t="s">
        <v>3529</v>
      </c>
      <c r="K790" s="4" t="str">
        <f t="shared" si="48"/>
        <v/>
      </c>
      <c r="L790" s="4" t="str">
        <f t="shared" si="49"/>
        <v/>
      </c>
      <c r="M790" s="139" t="str">
        <f t="shared" si="50"/>
        <v/>
      </c>
    </row>
    <row r="791" spans="8:13" x14ac:dyDescent="0.25">
      <c r="H791" s="135" t="str">
        <f>UserName[[#This Row],[Username]]&amp;I791</f>
        <v>V25AISMAIL9Jun</v>
      </c>
      <c r="I791" s="129" t="str">
        <f t="shared" si="51"/>
        <v>Jun</v>
      </c>
      <c r="J791" s="129" t="s">
        <v>8453</v>
      </c>
      <c r="K791" s="4" t="str">
        <f t="shared" si="48"/>
        <v/>
      </c>
      <c r="L791" s="4" t="str">
        <f t="shared" si="49"/>
        <v/>
      </c>
      <c r="M791" s="139" t="str">
        <f t="shared" si="50"/>
        <v/>
      </c>
    </row>
    <row r="792" spans="8:13" x14ac:dyDescent="0.25">
      <c r="H792" s="135" t="str">
        <f>UserName[[#This Row],[Username]]&amp;I792</f>
        <v>V24MIBRAHIM32Jun</v>
      </c>
      <c r="I792" s="129" t="str">
        <f t="shared" si="51"/>
        <v>Jun</v>
      </c>
      <c r="J792" s="129" t="s">
        <v>1031</v>
      </c>
      <c r="K792" s="4" t="str">
        <f t="shared" si="48"/>
        <v/>
      </c>
      <c r="L792" s="4" t="str">
        <f t="shared" si="49"/>
        <v/>
      </c>
      <c r="M792" s="139" t="str">
        <f t="shared" si="50"/>
        <v/>
      </c>
    </row>
    <row r="793" spans="8:13" x14ac:dyDescent="0.25">
      <c r="H793" s="135" t="str">
        <f>UserName[[#This Row],[Username]]&amp;I793</f>
        <v>V25MMAHMOUD45Jun</v>
      </c>
      <c r="I793" s="129" t="str">
        <f t="shared" si="51"/>
        <v>Jun</v>
      </c>
      <c r="J793" s="129" t="s">
        <v>9991</v>
      </c>
      <c r="K793" s="4" t="str">
        <f t="shared" si="48"/>
        <v/>
      </c>
      <c r="L793" s="4" t="str">
        <f t="shared" si="49"/>
        <v/>
      </c>
      <c r="M793" s="139" t="str">
        <f t="shared" si="50"/>
        <v/>
      </c>
    </row>
    <row r="794" spans="8:13" x14ac:dyDescent="0.25">
      <c r="H794" s="135" t="str">
        <f>UserName[[#This Row],[Username]]&amp;I794</f>
        <v>V25MTAHA10Jun</v>
      </c>
      <c r="I794" s="129" t="str">
        <f t="shared" si="51"/>
        <v>Jun</v>
      </c>
      <c r="J794" s="129" t="s">
        <v>9988</v>
      </c>
      <c r="K794" s="4" t="str">
        <f t="shared" si="48"/>
        <v/>
      </c>
      <c r="L794" s="4" t="str">
        <f t="shared" si="49"/>
        <v/>
      </c>
      <c r="M794" s="139" t="str">
        <f t="shared" si="50"/>
        <v/>
      </c>
    </row>
    <row r="795" spans="8:13" x14ac:dyDescent="0.25">
      <c r="H795" s="135" t="str">
        <f>UserName[[#This Row],[Username]]&amp;I795</f>
        <v>V25MRAMADAN7Jun</v>
      </c>
      <c r="I795" s="129" t="str">
        <f t="shared" si="51"/>
        <v>Jun</v>
      </c>
      <c r="J795" s="129" t="s">
        <v>9985</v>
      </c>
      <c r="K795" s="4" t="str">
        <f t="shared" si="48"/>
        <v/>
      </c>
      <c r="L795" s="4" t="str">
        <f t="shared" si="49"/>
        <v/>
      </c>
      <c r="M795" s="139" t="str">
        <f t="shared" si="50"/>
        <v/>
      </c>
    </row>
    <row r="796" spans="8:13" x14ac:dyDescent="0.25">
      <c r="H796" s="135" t="str">
        <f>UserName[[#This Row],[Username]]&amp;I796</f>
        <v>V25MWATANYJun</v>
      </c>
      <c r="I796" s="129" t="str">
        <f t="shared" si="51"/>
        <v>Jun</v>
      </c>
      <c r="J796" s="129" t="s">
        <v>5191</v>
      </c>
      <c r="K796" s="4" t="str">
        <f t="shared" si="48"/>
        <v/>
      </c>
      <c r="L796" s="4" t="str">
        <f t="shared" si="49"/>
        <v/>
      </c>
      <c r="M796" s="139" t="str">
        <f t="shared" si="50"/>
        <v/>
      </c>
    </row>
    <row r="797" spans="8:13" x14ac:dyDescent="0.25">
      <c r="H797" s="135" t="str">
        <f>UserName[[#This Row],[Username]]&amp;I797</f>
        <v>V25ZSAYED6Jun</v>
      </c>
      <c r="I797" s="129" t="str">
        <f t="shared" si="51"/>
        <v>Jun</v>
      </c>
      <c r="J797" s="129" t="s">
        <v>11090</v>
      </c>
      <c r="K797" s="4" t="str">
        <f t="shared" si="48"/>
        <v/>
      </c>
      <c r="L797" s="4" t="str">
        <f t="shared" si="49"/>
        <v/>
      </c>
      <c r="M797" s="139" t="str">
        <f t="shared" si="50"/>
        <v/>
      </c>
    </row>
    <row r="798" spans="8:13" x14ac:dyDescent="0.25">
      <c r="H798" s="135" t="str">
        <f>UserName[[#This Row],[Username]]&amp;I798</f>
        <v>V25YMOHSENJun</v>
      </c>
      <c r="I798" s="129" t="str">
        <f t="shared" si="51"/>
        <v>Jun</v>
      </c>
      <c r="J798" s="129" t="s">
        <v>11142</v>
      </c>
      <c r="K798" s="4" t="str">
        <f t="shared" si="48"/>
        <v/>
      </c>
      <c r="L798" s="4" t="str">
        <f t="shared" si="49"/>
        <v/>
      </c>
      <c r="M798" s="139" t="str">
        <f t="shared" si="50"/>
        <v/>
      </c>
    </row>
    <row r="799" spans="8:13" x14ac:dyDescent="0.25">
      <c r="H799" s="135" t="str">
        <f>UserName[[#This Row],[Username]]&amp;I799</f>
        <v>V25ZDESOUKYJun</v>
      </c>
      <c r="I799" s="129" t="str">
        <f t="shared" si="51"/>
        <v>Jun</v>
      </c>
      <c r="J799" s="129" t="s">
        <v>11138</v>
      </c>
      <c r="K799" s="4" t="str">
        <f t="shared" si="48"/>
        <v/>
      </c>
      <c r="L799" s="4" t="str">
        <f t="shared" si="49"/>
        <v/>
      </c>
      <c r="M799" s="139" t="str">
        <f t="shared" si="50"/>
        <v/>
      </c>
    </row>
    <row r="800" spans="8:13" x14ac:dyDescent="0.25">
      <c r="H800" s="135" t="str">
        <f>UserName[[#This Row],[Username]]&amp;I800</f>
        <v>V25AALLAH16Jun</v>
      </c>
      <c r="I800" s="129" t="str">
        <f t="shared" si="51"/>
        <v>Jun</v>
      </c>
      <c r="J800" s="129" t="s">
        <v>11135</v>
      </c>
      <c r="K800" s="4" t="str">
        <f t="shared" si="48"/>
        <v/>
      </c>
      <c r="L800" s="4" t="str">
        <f t="shared" si="49"/>
        <v/>
      </c>
      <c r="M800" s="139" t="str">
        <f t="shared" si="50"/>
        <v/>
      </c>
    </row>
    <row r="801" spans="8:13" x14ac:dyDescent="0.25">
      <c r="H801" s="135" t="str">
        <f>UserName[[#This Row],[Username]]&amp;I801</f>
        <v>V25MARABJun</v>
      </c>
      <c r="I801" s="129" t="str">
        <f t="shared" si="51"/>
        <v>Jun</v>
      </c>
      <c r="J801" s="129" t="s">
        <v>11093</v>
      </c>
      <c r="K801" s="4" t="str">
        <f t="shared" si="48"/>
        <v/>
      </c>
      <c r="L801" s="4" t="str">
        <f t="shared" si="49"/>
        <v/>
      </c>
      <c r="M801" s="139" t="str">
        <f t="shared" si="50"/>
        <v/>
      </c>
    </row>
    <row r="802" spans="8:13" x14ac:dyDescent="0.25">
      <c r="H802" s="135" t="str">
        <f>UserName[[#This Row],[Username]]&amp;I802</f>
        <v>V25AMAHMOUD33Jun</v>
      </c>
      <c r="I802" s="129" t="str">
        <f t="shared" si="51"/>
        <v>Jun</v>
      </c>
      <c r="J802" s="129" t="s">
        <v>11132</v>
      </c>
      <c r="K802" s="4" t="str">
        <f t="shared" si="48"/>
        <v/>
      </c>
      <c r="L802" s="4" t="str">
        <f t="shared" si="49"/>
        <v/>
      </c>
      <c r="M802" s="139" t="str">
        <f t="shared" si="50"/>
        <v/>
      </c>
    </row>
    <row r="803" spans="8:13" x14ac:dyDescent="0.25">
      <c r="H803" s="135" t="str">
        <f>UserName[[#This Row],[Username]]&amp;I803</f>
        <v>V25AMOUSA6Jun</v>
      </c>
      <c r="I803" s="129" t="str">
        <f t="shared" si="51"/>
        <v>Jun</v>
      </c>
      <c r="J803" s="129" t="s">
        <v>11129</v>
      </c>
      <c r="K803" s="4" t="str">
        <f t="shared" si="48"/>
        <v/>
      </c>
      <c r="L803" s="4" t="str">
        <f t="shared" si="49"/>
        <v/>
      </c>
      <c r="M803" s="139" t="str">
        <f t="shared" si="50"/>
        <v/>
      </c>
    </row>
    <row r="804" spans="8:13" x14ac:dyDescent="0.25">
      <c r="H804" s="135" t="str">
        <f>UserName[[#This Row],[Username]]&amp;I804</f>
        <v>V25ALATIF8Jun</v>
      </c>
      <c r="I804" s="129" t="str">
        <f t="shared" si="51"/>
        <v>Jun</v>
      </c>
      <c r="J804" s="129" t="s">
        <v>11125</v>
      </c>
      <c r="K804" s="4" t="str">
        <f t="shared" si="48"/>
        <v/>
      </c>
      <c r="L804" s="4" t="str">
        <f t="shared" si="49"/>
        <v/>
      </c>
      <c r="M804" s="139" t="str">
        <f t="shared" si="50"/>
        <v/>
      </c>
    </row>
    <row r="805" spans="8:13" x14ac:dyDescent="0.25">
      <c r="H805" s="135" t="str">
        <f>UserName[[#This Row],[Username]]&amp;I805</f>
        <v>V25AFOUAD5Jun</v>
      </c>
      <c r="I805" s="129" t="str">
        <f t="shared" si="51"/>
        <v>Jun</v>
      </c>
      <c r="J805" s="129" t="s">
        <v>11121</v>
      </c>
      <c r="K805" s="4" t="str">
        <f t="shared" si="48"/>
        <v/>
      </c>
      <c r="L805" s="4" t="str">
        <f t="shared" si="49"/>
        <v/>
      </c>
      <c r="M805" s="139" t="str">
        <f t="shared" si="50"/>
        <v/>
      </c>
    </row>
    <row r="806" spans="8:13" x14ac:dyDescent="0.25">
      <c r="H806" s="135" t="str">
        <f>UserName[[#This Row],[Username]]&amp;I806</f>
        <v>V25AHAMED6Jun</v>
      </c>
      <c r="I806" s="129" t="str">
        <f t="shared" si="51"/>
        <v>Jun</v>
      </c>
      <c r="J806" s="129" t="s">
        <v>11117</v>
      </c>
      <c r="K806" s="4" t="str">
        <f t="shared" si="48"/>
        <v/>
      </c>
      <c r="L806" s="4" t="str">
        <f t="shared" si="49"/>
        <v/>
      </c>
      <c r="M806" s="139" t="str">
        <f t="shared" si="50"/>
        <v/>
      </c>
    </row>
    <row r="807" spans="8:13" x14ac:dyDescent="0.25">
      <c r="H807" s="135" t="str">
        <f>UserName[[#This Row],[Username]]&amp;I807</f>
        <v>V25AAHMED63Jun</v>
      </c>
      <c r="I807" s="129" t="str">
        <f t="shared" si="51"/>
        <v>Jun</v>
      </c>
      <c r="J807" s="129" t="s">
        <v>11145</v>
      </c>
      <c r="K807" s="4" t="str">
        <f t="shared" si="48"/>
        <v/>
      </c>
      <c r="L807" s="4" t="str">
        <f t="shared" si="49"/>
        <v/>
      </c>
      <c r="M807" s="139" t="str">
        <f t="shared" si="50"/>
        <v/>
      </c>
    </row>
    <row r="808" spans="8:13" x14ac:dyDescent="0.25">
      <c r="H808" s="135" t="str">
        <f>UserName[[#This Row],[Username]]&amp;I808</f>
        <v>V25FOMRANJun</v>
      </c>
      <c r="I808" s="129" t="str">
        <f t="shared" si="51"/>
        <v>Jun</v>
      </c>
      <c r="J808" s="129" t="s">
        <v>11114</v>
      </c>
      <c r="K808" s="4" t="str">
        <f t="shared" si="48"/>
        <v/>
      </c>
      <c r="L808" s="4" t="str">
        <f t="shared" si="49"/>
        <v/>
      </c>
      <c r="M808" s="139" t="str">
        <f t="shared" si="50"/>
        <v/>
      </c>
    </row>
    <row r="809" spans="8:13" x14ac:dyDescent="0.25">
      <c r="H809" s="135" t="str">
        <f>UserName[[#This Row],[Username]]&amp;I809</f>
        <v>V24YALI4Jun</v>
      </c>
      <c r="I809" s="129" t="str">
        <f t="shared" si="51"/>
        <v>Jun</v>
      </c>
      <c r="J809" s="129" t="s">
        <v>3230</v>
      </c>
      <c r="K809" s="4" t="str">
        <f t="shared" si="48"/>
        <v/>
      </c>
      <c r="L809" s="4" t="str">
        <f t="shared" si="49"/>
        <v/>
      </c>
      <c r="M809" s="139" t="str">
        <f t="shared" si="50"/>
        <v/>
      </c>
    </row>
    <row r="810" spans="8:13" x14ac:dyDescent="0.25">
      <c r="H810" s="135" t="str">
        <f>UserName[[#This Row],[Username]]&amp;I810</f>
        <v>V25OHAGGAGYJun</v>
      </c>
      <c r="I810" s="129" t="str">
        <f t="shared" si="51"/>
        <v>Jun</v>
      </c>
      <c r="J810" s="129" t="s">
        <v>11109</v>
      </c>
      <c r="K810" s="4" t="str">
        <f t="shared" si="48"/>
        <v/>
      </c>
      <c r="L810" s="4" t="str">
        <f t="shared" si="49"/>
        <v/>
      </c>
      <c r="M810" s="139" t="str">
        <f t="shared" si="50"/>
        <v/>
      </c>
    </row>
    <row r="811" spans="8:13" x14ac:dyDescent="0.25">
      <c r="H811" s="135" t="str">
        <f>UserName[[#This Row],[Username]]&amp;I811</f>
        <v>V25SMAHMOUD7Jun</v>
      </c>
      <c r="I811" s="129" t="str">
        <f t="shared" si="51"/>
        <v>Jun</v>
      </c>
      <c r="J811" s="129" t="s">
        <v>11106</v>
      </c>
      <c r="K811" s="4" t="str">
        <f t="shared" si="48"/>
        <v/>
      </c>
      <c r="L811" s="4" t="str">
        <f t="shared" si="49"/>
        <v/>
      </c>
      <c r="M811" s="139" t="str">
        <f t="shared" si="50"/>
        <v/>
      </c>
    </row>
    <row r="812" spans="8:13" x14ac:dyDescent="0.25">
      <c r="H812" s="135" t="str">
        <f>UserName[[#This Row],[Username]]&amp;I812</f>
        <v>V25YALI9Jun</v>
      </c>
      <c r="I812" s="129" t="str">
        <f t="shared" si="51"/>
        <v>Jun</v>
      </c>
      <c r="J812" s="129" t="s">
        <v>11102</v>
      </c>
      <c r="K812" s="4" t="str">
        <f t="shared" si="48"/>
        <v/>
      </c>
      <c r="L812" s="4" t="str">
        <f t="shared" si="49"/>
        <v/>
      </c>
      <c r="M812" s="139" t="str">
        <f t="shared" si="50"/>
        <v/>
      </c>
    </row>
    <row r="813" spans="8:13" x14ac:dyDescent="0.25">
      <c r="H813" s="135" t="str">
        <f>UserName[[#This Row],[Username]]&amp;I813</f>
        <v>V25IMOHAMED10Jun</v>
      </c>
      <c r="I813" s="129" t="str">
        <f t="shared" si="51"/>
        <v>Jun</v>
      </c>
      <c r="J813" s="129" t="s">
        <v>11099</v>
      </c>
      <c r="K813" s="4" t="str">
        <f t="shared" si="48"/>
        <v/>
      </c>
      <c r="L813" s="4" t="str">
        <f t="shared" si="49"/>
        <v/>
      </c>
      <c r="M813" s="139" t="str">
        <f t="shared" si="50"/>
        <v/>
      </c>
    </row>
    <row r="814" spans="8:13" x14ac:dyDescent="0.25">
      <c r="H814" s="135" t="str">
        <f>UserName[[#This Row],[Username]]&amp;I814</f>
        <v>V25OOSMAN2Jun</v>
      </c>
      <c r="I814" s="129" t="str">
        <f t="shared" si="51"/>
        <v>Jun</v>
      </c>
      <c r="J814" s="129" t="s">
        <v>8419</v>
      </c>
      <c r="K814" s="4" t="str">
        <f t="shared" si="48"/>
        <v/>
      </c>
      <c r="L814" s="4" t="str">
        <f t="shared" si="49"/>
        <v/>
      </c>
      <c r="M814" s="139" t="str">
        <f t="shared" si="50"/>
        <v/>
      </c>
    </row>
    <row r="815" spans="8:13" x14ac:dyDescent="0.25">
      <c r="H815" s="135" t="str">
        <f>UserName[[#This Row],[Username]]&amp;I815</f>
        <v>V25MFATTAH11Jun</v>
      </c>
      <c r="I815" s="129" t="str">
        <f t="shared" si="51"/>
        <v>Jun</v>
      </c>
      <c r="J815" s="129" t="s">
        <v>11096</v>
      </c>
      <c r="K815" s="4" t="str">
        <f t="shared" si="48"/>
        <v/>
      </c>
      <c r="L815" s="4" t="str">
        <f t="shared" si="49"/>
        <v/>
      </c>
      <c r="M815" s="139" t="str">
        <f t="shared" si="50"/>
        <v/>
      </c>
    </row>
    <row r="816" spans="8:13" x14ac:dyDescent="0.25">
      <c r="H816" s="135" t="str">
        <f>UserName[[#This Row],[Username]]&amp;I816</f>
        <v>V25HHASSAN13Jun</v>
      </c>
      <c r="I816" s="129" t="str">
        <f t="shared" si="51"/>
        <v>Jun</v>
      </c>
      <c r="J816" s="129" t="s">
        <v>9994</v>
      </c>
      <c r="K816" s="4" t="str">
        <f t="shared" si="48"/>
        <v/>
      </c>
      <c r="L816" s="4" t="str">
        <f t="shared" si="49"/>
        <v/>
      </c>
      <c r="M816" s="139" t="str">
        <f t="shared" si="50"/>
        <v/>
      </c>
    </row>
    <row r="817" spans="8:13" x14ac:dyDescent="0.25">
      <c r="H817" s="135" t="str">
        <f>UserName[[#This Row],[Username]]&amp;I817</f>
        <v>V25ASAYED50Jun</v>
      </c>
      <c r="I817" s="129" t="str">
        <f t="shared" si="51"/>
        <v>Jun</v>
      </c>
      <c r="J817" s="129" t="s">
        <v>9998</v>
      </c>
      <c r="K817" s="4" t="str">
        <f t="shared" si="48"/>
        <v/>
      </c>
      <c r="L817" s="4" t="str">
        <f t="shared" si="49"/>
        <v/>
      </c>
      <c r="M817" s="139" t="str">
        <f t="shared" si="50"/>
        <v/>
      </c>
    </row>
    <row r="818" spans="8:13" x14ac:dyDescent="0.25">
      <c r="H818" s="135" t="str">
        <f>UserName[[#This Row],[Username]]&amp;I818</f>
        <v>V25ARAGAB4Jun</v>
      </c>
      <c r="I818" s="129" t="str">
        <f t="shared" si="51"/>
        <v>Jun</v>
      </c>
      <c r="J818" s="129" t="s">
        <v>10001</v>
      </c>
      <c r="K818" s="4" t="str">
        <f t="shared" si="48"/>
        <v/>
      </c>
      <c r="L818" s="4" t="str">
        <f t="shared" si="49"/>
        <v/>
      </c>
      <c r="M818" s="139" t="str">
        <f t="shared" si="50"/>
        <v/>
      </c>
    </row>
    <row r="819" spans="8:13" x14ac:dyDescent="0.25">
      <c r="H819" s="135" t="str">
        <f>UserName[[#This Row],[Username]]&amp;I819</f>
        <v>V25SFATTAH2Jun</v>
      </c>
      <c r="I819" s="129" t="str">
        <f t="shared" si="51"/>
        <v>Jun</v>
      </c>
      <c r="J819" s="129" t="s">
        <v>8393</v>
      </c>
      <c r="K819" s="4" t="str">
        <f t="shared" si="48"/>
        <v/>
      </c>
      <c r="L819" s="4" t="str">
        <f t="shared" si="49"/>
        <v/>
      </c>
      <c r="M819" s="139" t="str">
        <f t="shared" si="50"/>
        <v/>
      </c>
    </row>
    <row r="820" spans="8:13" x14ac:dyDescent="0.25">
      <c r="H820" s="135" t="str">
        <f>UserName[[#This Row],[Username]]&amp;I820</f>
        <v>V24GMOHAMED11Jun</v>
      </c>
      <c r="I820" s="129" t="str">
        <f t="shared" si="51"/>
        <v>Jun</v>
      </c>
      <c r="J820" s="129" t="s">
        <v>3557</v>
      </c>
      <c r="K820" s="4" t="str">
        <f t="shared" si="48"/>
        <v/>
      </c>
      <c r="L820" s="4" t="str">
        <f t="shared" si="49"/>
        <v/>
      </c>
      <c r="M820" s="139" t="str">
        <f t="shared" si="50"/>
        <v/>
      </c>
    </row>
    <row r="821" spans="8:13" x14ac:dyDescent="0.25">
      <c r="H821" s="135" t="str">
        <f>UserName[[#This Row],[Username]]&amp;I821</f>
        <v>V24EALLAH5Jun</v>
      </c>
      <c r="I821" s="129" t="str">
        <f t="shared" si="51"/>
        <v>Jun</v>
      </c>
      <c r="J821" s="129" t="s">
        <v>3556</v>
      </c>
      <c r="K821" s="4" t="str">
        <f t="shared" si="48"/>
        <v/>
      </c>
      <c r="L821" s="4" t="str">
        <f t="shared" si="49"/>
        <v/>
      </c>
      <c r="M821" s="139" t="str">
        <f t="shared" si="50"/>
        <v/>
      </c>
    </row>
    <row r="822" spans="8:13" x14ac:dyDescent="0.25">
      <c r="H822" s="135" t="str">
        <f>UserName[[#This Row],[Username]]&amp;I822</f>
        <v>V24MGERGES8Jun</v>
      </c>
      <c r="I822" s="129" t="str">
        <f t="shared" si="51"/>
        <v>Jun</v>
      </c>
      <c r="J822" s="129" t="s">
        <v>3544</v>
      </c>
      <c r="K822" s="4" t="str">
        <f t="shared" si="48"/>
        <v/>
      </c>
      <c r="L822" s="4" t="str">
        <f t="shared" si="49"/>
        <v/>
      </c>
      <c r="M822" s="139" t="str">
        <f t="shared" si="50"/>
        <v/>
      </c>
    </row>
    <row r="823" spans="8:13" x14ac:dyDescent="0.25">
      <c r="H823" s="135" t="str">
        <f>UserName[[#This Row],[Username]]&amp;I823</f>
        <v>V24SMOUSA1Jun</v>
      </c>
      <c r="I823" s="129" t="str">
        <f t="shared" si="51"/>
        <v>Jun</v>
      </c>
      <c r="J823" s="129" t="s">
        <v>3558</v>
      </c>
      <c r="K823" s="4" t="str">
        <f t="shared" si="48"/>
        <v/>
      </c>
      <c r="L823" s="4" t="str">
        <f t="shared" si="49"/>
        <v/>
      </c>
      <c r="M823" s="139" t="str">
        <f t="shared" si="50"/>
        <v/>
      </c>
    </row>
    <row r="824" spans="8:13" x14ac:dyDescent="0.25">
      <c r="H824" s="135" t="str">
        <f>UserName[[#This Row],[Username]]&amp;I824</f>
        <v>V24MAWAADJun</v>
      </c>
      <c r="I824" s="129" t="str">
        <f t="shared" si="51"/>
        <v>Jun</v>
      </c>
      <c r="J824" s="129" t="s">
        <v>3548</v>
      </c>
      <c r="K824" s="4" t="str">
        <f t="shared" si="48"/>
        <v/>
      </c>
      <c r="L824" s="4" t="str">
        <f t="shared" si="49"/>
        <v/>
      </c>
      <c r="M824" s="139" t="str">
        <f t="shared" si="50"/>
        <v/>
      </c>
    </row>
    <row r="825" spans="8:13" x14ac:dyDescent="0.25">
      <c r="H825" s="135" t="str">
        <f>UserName[[#This Row],[Username]]&amp;I825</f>
        <v>V24EMOHAMED24Jun</v>
      </c>
      <c r="I825" s="129" t="str">
        <f t="shared" si="51"/>
        <v>Jun</v>
      </c>
      <c r="J825" s="129" t="s">
        <v>1009</v>
      </c>
      <c r="K825" s="4" t="str">
        <f t="shared" si="48"/>
        <v/>
      </c>
      <c r="L825" s="4" t="str">
        <f t="shared" si="49"/>
        <v/>
      </c>
      <c r="M825" s="139" t="str">
        <f t="shared" si="50"/>
        <v/>
      </c>
    </row>
    <row r="826" spans="8:13" x14ac:dyDescent="0.25">
      <c r="H826" s="135" t="str">
        <f>UserName[[#This Row],[Username]]&amp;I826</f>
        <v>V24AHAMED5Jun</v>
      </c>
      <c r="I826" s="129" t="str">
        <f t="shared" si="51"/>
        <v>Jun</v>
      </c>
      <c r="J826" s="129" t="s">
        <v>3053</v>
      </c>
      <c r="K826" s="4" t="str">
        <f t="shared" si="48"/>
        <v/>
      </c>
      <c r="L826" s="4" t="str">
        <f t="shared" si="49"/>
        <v/>
      </c>
      <c r="M826" s="139" t="str">
        <f t="shared" si="50"/>
        <v/>
      </c>
    </row>
    <row r="827" spans="8:13" x14ac:dyDescent="0.25">
      <c r="H827" s="135" t="str">
        <f>UserName[[#This Row],[Username]]&amp;I827</f>
        <v>V23SBAKR3Jun</v>
      </c>
      <c r="I827" s="129" t="str">
        <f t="shared" si="51"/>
        <v>Jun</v>
      </c>
      <c r="J827" s="129" t="s">
        <v>734</v>
      </c>
      <c r="K827" s="4" t="str">
        <f t="shared" si="48"/>
        <v/>
      </c>
      <c r="L827" s="4" t="str">
        <f t="shared" si="49"/>
        <v/>
      </c>
      <c r="M827" s="139" t="str">
        <f t="shared" si="50"/>
        <v/>
      </c>
    </row>
    <row r="828" spans="8:13" x14ac:dyDescent="0.25">
      <c r="H828" s="135" t="str">
        <f>UserName[[#This Row],[Username]]&amp;I828</f>
        <v>V24IFAWZY2Jun</v>
      </c>
      <c r="I828" s="129" t="str">
        <f t="shared" si="51"/>
        <v>Jun</v>
      </c>
      <c r="J828" s="129" t="s">
        <v>2990</v>
      </c>
      <c r="K828" s="4" t="str">
        <f t="shared" si="48"/>
        <v/>
      </c>
      <c r="L828" s="4" t="str">
        <f t="shared" si="49"/>
        <v/>
      </c>
      <c r="M828" s="139" t="str">
        <f t="shared" si="50"/>
        <v/>
      </c>
    </row>
    <row r="829" spans="8:13" x14ac:dyDescent="0.25">
      <c r="H829" s="135" t="str">
        <f>UserName[[#This Row],[Username]]&amp;I829</f>
        <v>V22YMAHMOUD14Jun</v>
      </c>
      <c r="I829" s="129" t="str">
        <f t="shared" si="51"/>
        <v>Jun</v>
      </c>
      <c r="J829" s="129" t="s">
        <v>351</v>
      </c>
      <c r="K829" s="4" t="str">
        <f t="shared" si="48"/>
        <v/>
      </c>
      <c r="L829" s="4" t="str">
        <f t="shared" si="49"/>
        <v/>
      </c>
      <c r="M829" s="139" t="str">
        <f t="shared" si="50"/>
        <v/>
      </c>
    </row>
    <row r="830" spans="8:13" x14ac:dyDescent="0.25">
      <c r="H830" s="135" t="str">
        <f>UserName[[#This Row],[Username]]&amp;I830</f>
        <v>V23HHASSAN24Jun</v>
      </c>
      <c r="I830" s="129" t="str">
        <f t="shared" si="51"/>
        <v>Jun</v>
      </c>
      <c r="J830" s="129" t="s">
        <v>735</v>
      </c>
      <c r="K830" s="4" t="str">
        <f t="shared" si="48"/>
        <v/>
      </c>
      <c r="L830" s="4" t="str">
        <f t="shared" si="49"/>
        <v/>
      </c>
      <c r="M830" s="139" t="str">
        <f t="shared" si="50"/>
        <v/>
      </c>
    </row>
    <row r="831" spans="8:13" x14ac:dyDescent="0.25">
      <c r="H831" s="135" t="str">
        <f>UserName[[#This Row],[Username]]&amp;I831</f>
        <v>V24MYOUSSEF11Jun</v>
      </c>
      <c r="I831" s="129" t="str">
        <f t="shared" si="51"/>
        <v>Jun</v>
      </c>
      <c r="J831" s="129" t="s">
        <v>3535</v>
      </c>
      <c r="K831" s="4" t="str">
        <f t="shared" si="48"/>
        <v/>
      </c>
      <c r="L831" s="4" t="str">
        <f t="shared" si="49"/>
        <v/>
      </c>
      <c r="M831" s="139" t="str">
        <f t="shared" si="50"/>
        <v/>
      </c>
    </row>
    <row r="832" spans="8:13" x14ac:dyDescent="0.25">
      <c r="H832" s="135" t="str">
        <f>UserName[[#This Row],[Username]]&amp;I832</f>
        <v>V24YSAYED3Jun</v>
      </c>
      <c r="I832" s="129" t="str">
        <f t="shared" si="51"/>
        <v>Jun</v>
      </c>
      <c r="J832" s="129" t="s">
        <v>738</v>
      </c>
      <c r="K832" s="4" t="str">
        <f t="shared" si="48"/>
        <v/>
      </c>
      <c r="L832" s="4" t="str">
        <f t="shared" si="49"/>
        <v/>
      </c>
      <c r="M832" s="139" t="str">
        <f t="shared" si="50"/>
        <v/>
      </c>
    </row>
    <row r="833" spans="8:13" x14ac:dyDescent="0.25">
      <c r="H833" s="135" t="str">
        <f>UserName[[#This Row],[Username]]&amp;I833</f>
        <v>V24MFAKIHJun</v>
      </c>
      <c r="I833" s="129" t="str">
        <f t="shared" si="51"/>
        <v>Jun</v>
      </c>
      <c r="J833" s="129" t="s">
        <v>749</v>
      </c>
      <c r="K833" s="4" t="str">
        <f t="shared" si="48"/>
        <v/>
      </c>
      <c r="L833" s="4" t="str">
        <f t="shared" si="49"/>
        <v/>
      </c>
      <c r="M833" s="139" t="str">
        <f t="shared" si="50"/>
        <v/>
      </c>
    </row>
    <row r="834" spans="8:13" x14ac:dyDescent="0.25">
      <c r="H834" s="135" t="str">
        <f>UserName[[#This Row],[Username]]&amp;I834</f>
        <v>V23HALIM5Jun</v>
      </c>
      <c r="I834" s="129" t="str">
        <f t="shared" si="51"/>
        <v>Jun</v>
      </c>
      <c r="J834" s="129" t="s">
        <v>750</v>
      </c>
      <c r="K834" s="4" t="str">
        <f t="shared" ref="K834:K897" si="52">_xlfn.IFNA(VLOOKUP(J834,A:B,2,0),"")</f>
        <v/>
      </c>
      <c r="L834" s="4" t="str">
        <f t="shared" ref="L834:L897" si="53">_xlfn.IFNA(VLOOKUP(J834,C:D,2,0),"")</f>
        <v/>
      </c>
      <c r="M834" s="139" t="str">
        <f t="shared" ref="M834:M897" si="54">_xlfn.IFNA(VLOOKUP(J834,E:F,2,0),"")</f>
        <v/>
      </c>
    </row>
    <row r="835" spans="8:13" x14ac:dyDescent="0.25">
      <c r="H835" s="135" t="str">
        <f>UserName[[#This Row],[Username]]&amp;I835</f>
        <v>V23MSAAD12Jun</v>
      </c>
      <c r="I835" s="129" t="str">
        <f t="shared" si="51"/>
        <v>Jun</v>
      </c>
      <c r="J835" s="129" t="s">
        <v>745</v>
      </c>
      <c r="K835" s="4" t="str">
        <f t="shared" si="52"/>
        <v/>
      </c>
      <c r="L835" s="4" t="str">
        <f t="shared" si="53"/>
        <v/>
      </c>
      <c r="M835" s="139" t="str">
        <f t="shared" si="54"/>
        <v/>
      </c>
    </row>
    <row r="836" spans="8:13" x14ac:dyDescent="0.25">
      <c r="H836" s="135" t="str">
        <f>UserName[[#This Row],[Username]]&amp;I836</f>
        <v>V21SSAYED84Jun</v>
      </c>
      <c r="I836" s="129" t="str">
        <f t="shared" ref="I836:I899" si="55">I835</f>
        <v>Jun</v>
      </c>
      <c r="J836" s="129" t="s">
        <v>748</v>
      </c>
      <c r="K836" s="4" t="str">
        <f t="shared" si="52"/>
        <v/>
      </c>
      <c r="L836" s="4" t="str">
        <f t="shared" si="53"/>
        <v/>
      </c>
      <c r="M836" s="139" t="str">
        <f t="shared" si="54"/>
        <v/>
      </c>
    </row>
    <row r="837" spans="8:13" x14ac:dyDescent="0.25">
      <c r="H837" s="135" t="str">
        <f>UserName[[#This Row],[Username]]&amp;I837</f>
        <v>V23BMOHAMED27Jun</v>
      </c>
      <c r="I837" s="129" t="str">
        <f t="shared" si="55"/>
        <v>Jun</v>
      </c>
      <c r="J837" s="129" t="s">
        <v>741</v>
      </c>
      <c r="K837" s="4" t="str">
        <f t="shared" si="52"/>
        <v/>
      </c>
      <c r="L837" s="4" t="str">
        <f t="shared" si="53"/>
        <v/>
      </c>
      <c r="M837" s="139" t="str">
        <f t="shared" si="54"/>
        <v/>
      </c>
    </row>
    <row r="838" spans="8:13" x14ac:dyDescent="0.25">
      <c r="H838" s="135" t="str">
        <f>UserName[[#This Row],[Username]]&amp;I838</f>
        <v>V23HMOHAMED99Jun</v>
      </c>
      <c r="I838" s="129" t="str">
        <f t="shared" si="55"/>
        <v>Jun</v>
      </c>
      <c r="J838" s="129" t="s">
        <v>756</v>
      </c>
      <c r="K838" s="4" t="str">
        <f t="shared" si="52"/>
        <v/>
      </c>
      <c r="L838" s="4" t="str">
        <f t="shared" si="53"/>
        <v/>
      </c>
      <c r="M838" s="139" t="str">
        <f t="shared" si="54"/>
        <v/>
      </c>
    </row>
    <row r="839" spans="8:13" x14ac:dyDescent="0.25">
      <c r="H839" s="135" t="str">
        <f>UserName[[#This Row],[Username]]&amp;I839</f>
        <v>V23EHASHEM1Jun</v>
      </c>
      <c r="I839" s="129" t="str">
        <f t="shared" si="55"/>
        <v>Jun</v>
      </c>
      <c r="J839" s="129" t="s">
        <v>755</v>
      </c>
      <c r="K839" s="4" t="str">
        <f t="shared" si="52"/>
        <v/>
      </c>
      <c r="L839" s="4" t="str">
        <f t="shared" si="53"/>
        <v/>
      </c>
      <c r="M839" s="139" t="str">
        <f t="shared" si="54"/>
        <v/>
      </c>
    </row>
    <row r="840" spans="8:13" x14ac:dyDescent="0.25">
      <c r="H840" s="135" t="str">
        <f>UserName[[#This Row],[Username]]&amp;I840</f>
        <v>V24IMOHAMED4Jun</v>
      </c>
      <c r="I840" s="129" t="str">
        <f t="shared" si="55"/>
        <v>Jun</v>
      </c>
      <c r="J840" s="129" t="s">
        <v>8423</v>
      </c>
      <c r="K840" s="4" t="str">
        <f t="shared" si="52"/>
        <v/>
      </c>
      <c r="L840" s="4" t="str">
        <f t="shared" si="53"/>
        <v/>
      </c>
      <c r="M840" s="139" t="str">
        <f t="shared" si="54"/>
        <v/>
      </c>
    </row>
    <row r="841" spans="8:13" x14ac:dyDescent="0.25">
      <c r="H841" s="135" t="str">
        <f>UserName[[#This Row],[Username]]&amp;I841</f>
        <v>V25MRASHEDY1Jun</v>
      </c>
      <c r="I841" s="129" t="str">
        <f t="shared" si="55"/>
        <v>Jun</v>
      </c>
      <c r="J841" s="129" t="s">
        <v>8429</v>
      </c>
      <c r="K841" s="4" t="str">
        <f t="shared" si="52"/>
        <v/>
      </c>
      <c r="L841" s="4" t="str">
        <f t="shared" si="53"/>
        <v/>
      </c>
      <c r="M841" s="139" t="str">
        <f t="shared" si="54"/>
        <v/>
      </c>
    </row>
    <row r="842" spans="8:13" x14ac:dyDescent="0.25">
      <c r="H842" s="135" t="str">
        <f>UserName[[#This Row],[Username]]&amp;I842</f>
        <v>V25AHELMY5Jun</v>
      </c>
      <c r="I842" s="129" t="str">
        <f t="shared" si="55"/>
        <v>Jun</v>
      </c>
      <c r="J842" s="129" t="s">
        <v>8437</v>
      </c>
      <c r="K842" s="4" t="str">
        <f t="shared" si="52"/>
        <v/>
      </c>
      <c r="L842" s="4" t="str">
        <f t="shared" si="53"/>
        <v/>
      </c>
      <c r="M842" s="139" t="str">
        <f t="shared" si="54"/>
        <v/>
      </c>
    </row>
    <row r="843" spans="8:13" x14ac:dyDescent="0.25">
      <c r="H843" s="135" t="str">
        <f>UserName[[#This Row],[Username]]&amp;I843</f>
        <v>V25MSAMIR2Jun</v>
      </c>
      <c r="I843" s="129" t="str">
        <f t="shared" si="55"/>
        <v>Jun</v>
      </c>
      <c r="J843" s="129" t="s">
        <v>8441</v>
      </c>
      <c r="K843" s="4" t="str">
        <f t="shared" si="52"/>
        <v/>
      </c>
      <c r="L843" s="4" t="str">
        <f t="shared" si="53"/>
        <v/>
      </c>
      <c r="M843" s="139" t="str">
        <f t="shared" si="54"/>
        <v/>
      </c>
    </row>
    <row r="844" spans="8:13" x14ac:dyDescent="0.25">
      <c r="H844" s="135" t="str">
        <f>UserName[[#This Row],[Username]]&amp;I844</f>
        <v>V21GSOLIMAN1Jun</v>
      </c>
      <c r="I844" s="129" t="str">
        <f t="shared" si="55"/>
        <v>Jun</v>
      </c>
      <c r="J844" s="129" t="s">
        <v>752</v>
      </c>
      <c r="K844" s="4" t="str">
        <f t="shared" si="52"/>
        <v/>
      </c>
      <c r="L844" s="4" t="str">
        <f t="shared" si="53"/>
        <v/>
      </c>
      <c r="M844" s="139" t="str">
        <f t="shared" si="54"/>
        <v/>
      </c>
    </row>
    <row r="845" spans="8:13" x14ac:dyDescent="0.25">
      <c r="H845" s="135" t="str">
        <f>UserName[[#This Row],[Username]]&amp;I845</f>
        <v>V25YMOHAMED14Jun</v>
      </c>
      <c r="I845" s="129" t="str">
        <f t="shared" si="55"/>
        <v>Jun</v>
      </c>
      <c r="J845" s="129" t="s">
        <v>8421</v>
      </c>
      <c r="K845" s="4" t="str">
        <f t="shared" si="52"/>
        <v/>
      </c>
      <c r="L845" s="4" t="str">
        <f t="shared" si="53"/>
        <v/>
      </c>
      <c r="M845" s="139" t="str">
        <f t="shared" si="54"/>
        <v/>
      </c>
    </row>
    <row r="846" spans="8:13" x14ac:dyDescent="0.25">
      <c r="H846" s="135" t="str">
        <f>UserName[[#This Row],[Username]]&amp;I846</f>
        <v>V23AHAFEZ16Jun</v>
      </c>
      <c r="I846" s="129" t="str">
        <f t="shared" si="55"/>
        <v>Jun</v>
      </c>
      <c r="J846" s="129" t="s">
        <v>59</v>
      </c>
      <c r="K846" s="4" t="str">
        <f t="shared" si="52"/>
        <v/>
      </c>
      <c r="L846" s="4" t="str">
        <f t="shared" si="53"/>
        <v/>
      </c>
      <c r="M846" s="139" t="str">
        <f t="shared" si="54"/>
        <v/>
      </c>
    </row>
    <row r="847" spans="8:13" x14ac:dyDescent="0.25">
      <c r="H847" s="135" t="str">
        <f>UserName[[#This Row],[Username]]&amp;I847</f>
        <v>V24MREFAATJun</v>
      </c>
      <c r="I847" s="129" t="str">
        <f t="shared" si="55"/>
        <v>Jun</v>
      </c>
      <c r="J847" s="129" t="s">
        <v>11</v>
      </c>
      <c r="K847" s="4" t="str">
        <f t="shared" si="52"/>
        <v/>
      </c>
      <c r="L847" s="4" t="str">
        <f t="shared" si="53"/>
        <v/>
      </c>
      <c r="M847" s="139" t="str">
        <f t="shared" si="54"/>
        <v/>
      </c>
    </row>
    <row r="848" spans="8:13" x14ac:dyDescent="0.25">
      <c r="H848" s="135" t="str">
        <f>UserName[[#This Row],[Username]]&amp;I848</f>
        <v>V23ABADRYJun</v>
      </c>
      <c r="I848" s="129" t="str">
        <f t="shared" si="55"/>
        <v>Jun</v>
      </c>
      <c r="J848" s="129" t="s">
        <v>64</v>
      </c>
      <c r="K848" s="4" t="str">
        <f t="shared" si="52"/>
        <v/>
      </c>
      <c r="L848" s="4" t="str">
        <f t="shared" si="53"/>
        <v/>
      </c>
      <c r="M848" s="139" t="str">
        <f t="shared" si="54"/>
        <v/>
      </c>
    </row>
    <row r="849" spans="8:13" x14ac:dyDescent="0.25">
      <c r="H849" s="135" t="str">
        <f>UserName[[#This Row],[Username]]&amp;I849</f>
        <v>V23MSALAMAJun</v>
      </c>
      <c r="I849" s="129" t="str">
        <f t="shared" si="55"/>
        <v>Jun</v>
      </c>
      <c r="J849" s="129" t="s">
        <v>32</v>
      </c>
      <c r="K849" s="4" t="str">
        <f t="shared" si="52"/>
        <v/>
      </c>
      <c r="L849" s="4" t="str">
        <f t="shared" si="53"/>
        <v/>
      </c>
      <c r="M849" s="139" t="str">
        <f t="shared" si="54"/>
        <v/>
      </c>
    </row>
    <row r="850" spans="8:13" x14ac:dyDescent="0.25">
      <c r="H850" s="135" t="str">
        <f>UserName[[#This Row],[Username]]&amp;I850</f>
        <v>V23YSAADJun</v>
      </c>
      <c r="I850" s="129" t="str">
        <f t="shared" si="55"/>
        <v>Jun</v>
      </c>
      <c r="J850" s="129" t="s">
        <v>53</v>
      </c>
      <c r="K850" s="4" t="str">
        <f t="shared" si="52"/>
        <v/>
      </c>
      <c r="L850" s="4" t="str">
        <f t="shared" si="53"/>
        <v/>
      </c>
      <c r="M850" s="139" t="str">
        <f t="shared" si="54"/>
        <v/>
      </c>
    </row>
    <row r="851" spans="8:13" x14ac:dyDescent="0.25">
      <c r="H851" s="135" t="str">
        <f>UserName[[#This Row],[Username]]&amp;I851</f>
        <v>V23AABDO1Jun</v>
      </c>
      <c r="I851" s="129" t="str">
        <f t="shared" si="55"/>
        <v>Jun</v>
      </c>
      <c r="J851" s="129" t="s">
        <v>41</v>
      </c>
      <c r="K851" s="4" t="str">
        <f t="shared" si="52"/>
        <v/>
      </c>
      <c r="L851" s="4" t="str">
        <f t="shared" si="53"/>
        <v/>
      </c>
      <c r="M851" s="139" t="str">
        <f t="shared" si="54"/>
        <v/>
      </c>
    </row>
    <row r="852" spans="8:13" x14ac:dyDescent="0.25">
      <c r="H852" s="135" t="str">
        <f>UserName[[#This Row],[Username]]&amp;I852</f>
        <v>V23AMAWGOUDJun</v>
      </c>
      <c r="I852" s="129" t="str">
        <f t="shared" si="55"/>
        <v>Jun</v>
      </c>
      <c r="J852" s="129" t="s">
        <v>75</v>
      </c>
      <c r="K852" s="4" t="str">
        <f t="shared" si="52"/>
        <v/>
      </c>
      <c r="L852" s="4" t="str">
        <f t="shared" si="53"/>
        <v/>
      </c>
      <c r="M852" s="139" t="str">
        <f t="shared" si="54"/>
        <v/>
      </c>
    </row>
    <row r="853" spans="8:13" x14ac:dyDescent="0.25">
      <c r="H853" s="135" t="str">
        <f>UserName[[#This Row],[Username]]&amp;I853</f>
        <v>V23MAHMED29Jun</v>
      </c>
      <c r="I853" s="129" t="str">
        <f t="shared" si="55"/>
        <v>Jun</v>
      </c>
      <c r="J853" s="129" t="s">
        <v>105</v>
      </c>
      <c r="K853" s="4" t="str">
        <f t="shared" si="52"/>
        <v/>
      </c>
      <c r="L853" s="4" t="str">
        <f t="shared" si="53"/>
        <v/>
      </c>
      <c r="M853" s="139" t="str">
        <f t="shared" si="54"/>
        <v/>
      </c>
    </row>
    <row r="854" spans="8:13" x14ac:dyDescent="0.25">
      <c r="H854" s="135" t="str">
        <f>UserName[[#This Row],[Username]]&amp;I854</f>
        <v>V23TEMAMJun</v>
      </c>
      <c r="I854" s="129" t="str">
        <f t="shared" si="55"/>
        <v>Jun</v>
      </c>
      <c r="J854" s="129" t="s">
        <v>45</v>
      </c>
      <c r="K854" s="4" t="str">
        <f t="shared" si="52"/>
        <v/>
      </c>
      <c r="L854" s="4" t="str">
        <f t="shared" si="53"/>
        <v/>
      </c>
      <c r="M854" s="139" t="str">
        <f t="shared" si="54"/>
        <v/>
      </c>
    </row>
    <row r="855" spans="8:13" x14ac:dyDescent="0.25">
      <c r="H855" s="135" t="str">
        <f>UserName[[#This Row],[Username]]&amp;I855</f>
        <v>V23AMOHAMED61Jun</v>
      </c>
      <c r="I855" s="129" t="str">
        <f t="shared" si="55"/>
        <v>Jun</v>
      </c>
      <c r="J855" s="129" t="s">
        <v>48</v>
      </c>
      <c r="K855" s="4" t="str">
        <f t="shared" si="52"/>
        <v/>
      </c>
      <c r="L855" s="4" t="str">
        <f t="shared" si="53"/>
        <v/>
      </c>
      <c r="M855" s="139" t="str">
        <f t="shared" si="54"/>
        <v/>
      </c>
    </row>
    <row r="856" spans="8:13" x14ac:dyDescent="0.25">
      <c r="H856" s="135" t="str">
        <f>UserName[[#This Row],[Username]]&amp;I856</f>
        <v>V23AIBRAHIM16Jun</v>
      </c>
      <c r="I856" s="129" t="str">
        <f t="shared" si="55"/>
        <v>Jun</v>
      </c>
      <c r="J856" s="129" t="s">
        <v>50</v>
      </c>
      <c r="K856" s="4" t="str">
        <f t="shared" si="52"/>
        <v/>
      </c>
      <c r="L856" s="4" t="str">
        <f t="shared" si="53"/>
        <v/>
      </c>
      <c r="M856" s="139" t="str">
        <f t="shared" si="54"/>
        <v/>
      </c>
    </row>
    <row r="857" spans="8:13" x14ac:dyDescent="0.25">
      <c r="H857" s="135" t="str">
        <f>UserName[[#This Row],[Username]]&amp;I857</f>
        <v>V23MMETWALLY2Jun</v>
      </c>
      <c r="I857" s="129" t="str">
        <f t="shared" si="55"/>
        <v>Jun</v>
      </c>
      <c r="J857" s="129" t="s">
        <v>79</v>
      </c>
      <c r="K857" s="4" t="str">
        <f t="shared" si="52"/>
        <v/>
      </c>
      <c r="L857" s="4" t="str">
        <f t="shared" si="53"/>
        <v/>
      </c>
      <c r="M857" s="139" t="str">
        <f t="shared" si="54"/>
        <v/>
      </c>
    </row>
    <row r="858" spans="8:13" x14ac:dyDescent="0.25">
      <c r="H858" s="135" t="str">
        <f>UserName[[#This Row],[Username]]&amp;I858</f>
        <v>V23MRAZEKJun</v>
      </c>
      <c r="I858" s="129" t="str">
        <f t="shared" si="55"/>
        <v>Jun</v>
      </c>
      <c r="J858" s="129" t="s">
        <v>70</v>
      </c>
      <c r="K858" s="4" t="str">
        <f t="shared" si="52"/>
        <v/>
      </c>
      <c r="L858" s="4" t="str">
        <f t="shared" si="53"/>
        <v/>
      </c>
      <c r="M858" s="139" t="str">
        <f t="shared" si="54"/>
        <v/>
      </c>
    </row>
    <row r="859" spans="8:13" x14ac:dyDescent="0.25">
      <c r="H859" s="135" t="str">
        <f>UserName[[#This Row],[Username]]&amp;I859</f>
        <v>V23MSREAA1Jun</v>
      </c>
      <c r="I859" s="129" t="str">
        <f t="shared" si="55"/>
        <v>Jun</v>
      </c>
      <c r="J859" s="129" t="s">
        <v>60</v>
      </c>
      <c r="K859" s="4" t="str">
        <f t="shared" si="52"/>
        <v/>
      </c>
      <c r="L859" s="4" t="str">
        <f t="shared" si="53"/>
        <v/>
      </c>
      <c r="M859" s="139" t="str">
        <f t="shared" si="54"/>
        <v/>
      </c>
    </row>
    <row r="860" spans="8:13" x14ac:dyDescent="0.25">
      <c r="H860" s="135" t="str">
        <f>UserName[[#This Row],[Username]]&amp;I860</f>
        <v>V23AERAKYJun</v>
      </c>
      <c r="I860" s="129" t="str">
        <f t="shared" si="55"/>
        <v>Jun</v>
      </c>
      <c r="J860" s="129" t="s">
        <v>58</v>
      </c>
      <c r="K860" s="4" t="str">
        <f t="shared" si="52"/>
        <v/>
      </c>
      <c r="L860" s="4" t="str">
        <f t="shared" si="53"/>
        <v/>
      </c>
      <c r="M860" s="139" t="str">
        <f t="shared" si="54"/>
        <v/>
      </c>
    </row>
    <row r="861" spans="8:13" x14ac:dyDescent="0.25">
      <c r="H861" s="135" t="str">
        <f>UserName[[#This Row],[Username]]&amp;I861</f>
        <v>V24MSALAM9Jun</v>
      </c>
      <c r="I861" s="129" t="str">
        <f t="shared" si="55"/>
        <v>Jun</v>
      </c>
      <c r="J861" s="129" t="s">
        <v>3103</v>
      </c>
      <c r="K861" s="4" t="str">
        <f t="shared" si="52"/>
        <v/>
      </c>
      <c r="L861" s="4" t="str">
        <f t="shared" si="53"/>
        <v/>
      </c>
      <c r="M861" s="139" t="str">
        <f t="shared" si="54"/>
        <v/>
      </c>
    </row>
    <row r="862" spans="8:13" x14ac:dyDescent="0.25">
      <c r="H862" s="135" t="str">
        <f>UserName[[#This Row],[Username]]&amp;I862</f>
        <v>V23AMAHMOUD86Jun</v>
      </c>
      <c r="I862" s="129" t="str">
        <f t="shared" si="55"/>
        <v>Jun</v>
      </c>
      <c r="J862" s="129" t="s">
        <v>52</v>
      </c>
      <c r="K862" s="4" t="str">
        <f t="shared" si="52"/>
        <v/>
      </c>
      <c r="L862" s="4" t="str">
        <f t="shared" si="53"/>
        <v/>
      </c>
      <c r="M862" s="139" t="str">
        <f t="shared" si="54"/>
        <v/>
      </c>
    </row>
    <row r="863" spans="8:13" x14ac:dyDescent="0.25">
      <c r="H863" s="135" t="str">
        <f>UserName[[#This Row],[Username]]&amp;I863</f>
        <v>V23GZAKI1Jun</v>
      </c>
      <c r="I863" s="129" t="str">
        <f t="shared" si="55"/>
        <v>Jun</v>
      </c>
      <c r="J863" s="129" t="s">
        <v>67</v>
      </c>
      <c r="K863" s="4" t="str">
        <f t="shared" si="52"/>
        <v/>
      </c>
      <c r="L863" s="4" t="str">
        <f t="shared" si="53"/>
        <v/>
      </c>
      <c r="M863" s="139" t="str">
        <f t="shared" si="54"/>
        <v/>
      </c>
    </row>
    <row r="864" spans="8:13" x14ac:dyDescent="0.25">
      <c r="H864" s="135" t="str">
        <f>UserName[[#This Row],[Username]]&amp;I864</f>
        <v>V23OALLAHJun</v>
      </c>
      <c r="I864" s="129" t="str">
        <f t="shared" si="55"/>
        <v>Jun</v>
      </c>
      <c r="J864" s="129" t="s">
        <v>13</v>
      </c>
      <c r="K864" s="4" t="str">
        <f t="shared" si="52"/>
        <v/>
      </c>
      <c r="L864" s="4" t="str">
        <f t="shared" si="53"/>
        <v/>
      </c>
      <c r="M864" s="139" t="str">
        <f t="shared" si="54"/>
        <v/>
      </c>
    </row>
    <row r="865" spans="8:13" x14ac:dyDescent="0.25">
      <c r="H865" s="135" t="str">
        <f>UserName[[#This Row],[Username]]&amp;I865</f>
        <v>V24EFAROUKJun</v>
      </c>
      <c r="I865" s="129" t="str">
        <f t="shared" si="55"/>
        <v>Jun</v>
      </c>
      <c r="J865" s="129" t="s">
        <v>29</v>
      </c>
      <c r="K865" s="4" t="str">
        <f t="shared" si="52"/>
        <v/>
      </c>
      <c r="L865" s="4" t="str">
        <f t="shared" si="53"/>
        <v/>
      </c>
      <c r="M865" s="139" t="str">
        <f t="shared" si="54"/>
        <v/>
      </c>
    </row>
    <row r="866" spans="8:13" x14ac:dyDescent="0.25">
      <c r="H866" s="135" t="str">
        <f>UserName[[#This Row],[Username]]&amp;I866</f>
        <v>V24AISMAIL3Jun</v>
      </c>
      <c r="I866" s="129" t="str">
        <f t="shared" si="55"/>
        <v>Jun</v>
      </c>
      <c r="J866" s="129" t="s">
        <v>16</v>
      </c>
      <c r="K866" s="4" t="str">
        <f t="shared" si="52"/>
        <v/>
      </c>
      <c r="L866" s="4" t="str">
        <f t="shared" si="53"/>
        <v/>
      </c>
      <c r="M866" s="139" t="str">
        <f t="shared" si="54"/>
        <v/>
      </c>
    </row>
    <row r="867" spans="8:13" x14ac:dyDescent="0.25">
      <c r="H867" s="135" t="str">
        <f>UserName[[#This Row],[Username]]&amp;I867</f>
        <v>V24KALLAHJun</v>
      </c>
      <c r="I867" s="129" t="str">
        <f t="shared" si="55"/>
        <v>Jun</v>
      </c>
      <c r="J867" s="129" t="s">
        <v>42</v>
      </c>
      <c r="K867" s="4" t="str">
        <f t="shared" si="52"/>
        <v/>
      </c>
      <c r="L867" s="4" t="str">
        <f t="shared" si="53"/>
        <v/>
      </c>
      <c r="M867" s="139" t="str">
        <f t="shared" si="54"/>
        <v/>
      </c>
    </row>
    <row r="868" spans="8:13" x14ac:dyDescent="0.25">
      <c r="H868" s="135" t="str">
        <f>UserName[[#This Row],[Username]]&amp;I868</f>
        <v>V24KEIDJun</v>
      </c>
      <c r="I868" s="129" t="str">
        <f t="shared" si="55"/>
        <v>Jun</v>
      </c>
      <c r="J868" s="129" t="s">
        <v>37</v>
      </c>
      <c r="K868" s="4" t="str">
        <f t="shared" si="52"/>
        <v/>
      </c>
      <c r="L868" s="4" t="str">
        <f t="shared" si="53"/>
        <v/>
      </c>
      <c r="M868" s="139" t="str">
        <f t="shared" si="54"/>
        <v/>
      </c>
    </row>
    <row r="869" spans="8:13" x14ac:dyDescent="0.25">
      <c r="H869" s="135" t="str">
        <f>UserName[[#This Row],[Username]]&amp;I869</f>
        <v>V24PNAGUIBJun</v>
      </c>
      <c r="I869" s="129" t="str">
        <f t="shared" si="55"/>
        <v>Jun</v>
      </c>
      <c r="J869" s="129" t="s">
        <v>39</v>
      </c>
      <c r="K869" s="4" t="str">
        <f t="shared" si="52"/>
        <v/>
      </c>
      <c r="L869" s="4" t="str">
        <f t="shared" si="53"/>
        <v/>
      </c>
      <c r="M869" s="139" t="str">
        <f t="shared" si="54"/>
        <v/>
      </c>
    </row>
    <row r="870" spans="8:13" x14ac:dyDescent="0.25">
      <c r="H870" s="135" t="str">
        <f>UserName[[#This Row],[Username]]&amp;I870</f>
        <v>V24ASOUDJun</v>
      </c>
      <c r="I870" s="129" t="str">
        <f t="shared" si="55"/>
        <v>Jun</v>
      </c>
      <c r="J870" s="129" t="s">
        <v>14</v>
      </c>
      <c r="K870" s="4" t="str">
        <f t="shared" si="52"/>
        <v/>
      </c>
      <c r="L870" s="4" t="str">
        <f t="shared" si="53"/>
        <v/>
      </c>
      <c r="M870" s="139" t="str">
        <f t="shared" si="54"/>
        <v/>
      </c>
    </row>
    <row r="871" spans="8:13" x14ac:dyDescent="0.25">
      <c r="H871" s="135" t="str">
        <f>UserName[[#This Row],[Username]]&amp;I871</f>
        <v>V24YMABODJun</v>
      </c>
      <c r="I871" s="129" t="str">
        <f t="shared" si="55"/>
        <v>Jun</v>
      </c>
      <c r="J871" s="129" t="s">
        <v>8</v>
      </c>
      <c r="K871" s="4" t="str">
        <f t="shared" si="52"/>
        <v/>
      </c>
      <c r="L871" s="4" t="str">
        <f t="shared" si="53"/>
        <v/>
      </c>
      <c r="M871" s="139" t="str">
        <f t="shared" si="54"/>
        <v/>
      </c>
    </row>
    <row r="872" spans="8:13" x14ac:dyDescent="0.25">
      <c r="H872" s="135" t="str">
        <f>UserName[[#This Row],[Username]]&amp;I872</f>
        <v>V24MGHAREEBJun</v>
      </c>
      <c r="I872" s="129" t="str">
        <f t="shared" si="55"/>
        <v>Jun</v>
      </c>
      <c r="J872" s="129" t="s">
        <v>84</v>
      </c>
      <c r="K872" s="4" t="str">
        <f t="shared" si="52"/>
        <v/>
      </c>
      <c r="L872" s="4" t="str">
        <f t="shared" si="53"/>
        <v/>
      </c>
      <c r="M872" s="139" t="str">
        <f t="shared" si="54"/>
        <v/>
      </c>
    </row>
    <row r="873" spans="8:13" x14ac:dyDescent="0.25">
      <c r="H873" s="135" t="str">
        <f>UserName[[#This Row],[Username]]&amp;I873</f>
        <v>V24OFATTAH3Jun</v>
      </c>
      <c r="I873" s="129" t="str">
        <f t="shared" si="55"/>
        <v>Jun</v>
      </c>
      <c r="J873" s="129" t="s">
        <v>87</v>
      </c>
      <c r="K873" s="4" t="str">
        <f t="shared" si="52"/>
        <v/>
      </c>
      <c r="L873" s="4" t="str">
        <f t="shared" si="53"/>
        <v/>
      </c>
      <c r="M873" s="139" t="str">
        <f t="shared" si="54"/>
        <v/>
      </c>
    </row>
    <row r="874" spans="8:13" x14ac:dyDescent="0.25">
      <c r="H874" s="135" t="str">
        <f>UserName[[#This Row],[Username]]&amp;I874</f>
        <v>V24ASAYED33Jun</v>
      </c>
      <c r="I874" s="129" t="str">
        <f t="shared" si="55"/>
        <v>Jun</v>
      </c>
      <c r="J874" s="129" t="s">
        <v>3091</v>
      </c>
      <c r="K874" s="4" t="str">
        <f t="shared" si="52"/>
        <v/>
      </c>
      <c r="L874" s="4" t="str">
        <f t="shared" si="53"/>
        <v/>
      </c>
      <c r="M874" s="139" t="str">
        <f t="shared" si="54"/>
        <v/>
      </c>
    </row>
    <row r="875" spans="8:13" x14ac:dyDescent="0.25">
      <c r="H875" s="135" t="str">
        <f>UserName[[#This Row],[Username]]&amp;I875</f>
        <v>V24MYANNYJun</v>
      </c>
      <c r="I875" s="129" t="str">
        <f t="shared" si="55"/>
        <v>Jun</v>
      </c>
      <c r="J875" s="129" t="s">
        <v>3094</v>
      </c>
      <c r="K875" s="4" t="str">
        <f t="shared" si="52"/>
        <v/>
      </c>
      <c r="L875" s="4" t="str">
        <f t="shared" si="53"/>
        <v/>
      </c>
      <c r="M875" s="139" t="str">
        <f t="shared" si="54"/>
        <v/>
      </c>
    </row>
    <row r="876" spans="8:13" x14ac:dyDescent="0.25">
      <c r="H876" s="135" t="str">
        <f>UserName[[#This Row],[Username]]&amp;I876</f>
        <v>V23YISMAIL2Jun</v>
      </c>
      <c r="I876" s="129" t="str">
        <f t="shared" si="55"/>
        <v>Jun</v>
      </c>
      <c r="J876" s="129" t="s">
        <v>63</v>
      </c>
      <c r="K876" s="4" t="str">
        <f t="shared" si="52"/>
        <v/>
      </c>
      <c r="L876" s="4" t="str">
        <f t="shared" si="53"/>
        <v/>
      </c>
      <c r="M876" s="139" t="str">
        <f t="shared" si="54"/>
        <v/>
      </c>
    </row>
    <row r="877" spans="8:13" x14ac:dyDescent="0.25">
      <c r="H877" s="135" t="str">
        <f>UserName[[#This Row],[Username]]&amp;I877</f>
        <v>V24MALI59Jun</v>
      </c>
      <c r="I877" s="129" t="str">
        <f t="shared" si="55"/>
        <v>Jun</v>
      </c>
      <c r="J877" s="129" t="s">
        <v>3087</v>
      </c>
      <c r="K877" s="4" t="str">
        <f t="shared" si="52"/>
        <v/>
      </c>
      <c r="L877" s="4" t="str">
        <f t="shared" si="53"/>
        <v/>
      </c>
      <c r="M877" s="139" t="str">
        <f t="shared" si="54"/>
        <v/>
      </c>
    </row>
    <row r="878" spans="8:13" x14ac:dyDescent="0.25">
      <c r="H878" s="135" t="str">
        <f>UserName[[#This Row],[Username]]&amp;I878</f>
        <v>V24OHARIDYJun</v>
      </c>
      <c r="I878" s="129" t="str">
        <f t="shared" si="55"/>
        <v>Jun</v>
      </c>
      <c r="J878" s="129" t="s">
        <v>3239</v>
      </c>
      <c r="K878" s="4" t="str">
        <f t="shared" si="52"/>
        <v/>
      </c>
      <c r="L878" s="4" t="str">
        <f t="shared" si="53"/>
        <v/>
      </c>
      <c r="M878" s="139" t="str">
        <f t="shared" si="54"/>
        <v/>
      </c>
    </row>
    <row r="879" spans="8:13" x14ac:dyDescent="0.25">
      <c r="H879" s="135" t="str">
        <f>UserName[[#This Row],[Username]]&amp;I879</f>
        <v>V24MMOHAMED30Jun</v>
      </c>
      <c r="I879" s="129" t="str">
        <f t="shared" si="55"/>
        <v>Jun</v>
      </c>
      <c r="J879" s="129" t="s">
        <v>3238</v>
      </c>
      <c r="K879" s="4" t="str">
        <f t="shared" si="52"/>
        <v/>
      </c>
      <c r="L879" s="4" t="str">
        <f t="shared" si="53"/>
        <v/>
      </c>
      <c r="M879" s="139" t="str">
        <f t="shared" si="54"/>
        <v/>
      </c>
    </row>
    <row r="880" spans="8:13" x14ac:dyDescent="0.25">
      <c r="H880" s="135" t="str">
        <f>UserName[[#This Row],[Username]]&amp;I880</f>
        <v>V25SNAGAHJun</v>
      </c>
      <c r="I880" s="129" t="str">
        <f t="shared" si="55"/>
        <v>Jun</v>
      </c>
      <c r="J880" s="129" t="s">
        <v>12126</v>
      </c>
      <c r="K880" s="4" t="str">
        <f t="shared" si="52"/>
        <v/>
      </c>
      <c r="L880" s="4" t="str">
        <f t="shared" si="53"/>
        <v/>
      </c>
      <c r="M880" s="139" t="str">
        <f t="shared" si="54"/>
        <v/>
      </c>
    </row>
    <row r="881" spans="8:13" x14ac:dyDescent="0.25">
      <c r="H881" s="135" t="str">
        <f>UserName[[#This Row],[Username]]&amp;I881</f>
        <v>V25RALI7Jun</v>
      </c>
      <c r="I881" s="129" t="str">
        <f t="shared" si="55"/>
        <v>Jun</v>
      </c>
      <c r="J881" s="129" t="s">
        <v>12130</v>
      </c>
      <c r="K881" s="4" t="str">
        <f t="shared" si="52"/>
        <v/>
      </c>
      <c r="L881" s="4" t="str">
        <f t="shared" si="53"/>
        <v/>
      </c>
      <c r="M881" s="139" t="str">
        <f t="shared" si="54"/>
        <v/>
      </c>
    </row>
    <row r="882" spans="8:13" x14ac:dyDescent="0.25">
      <c r="H882" s="135" t="str">
        <f>UserName[[#This Row],[Username]]&amp;I882</f>
        <v>V25NHAMID5Jun</v>
      </c>
      <c r="I882" s="129" t="str">
        <f t="shared" si="55"/>
        <v>Jun</v>
      </c>
      <c r="J882" s="129" t="s">
        <v>12133</v>
      </c>
      <c r="K882" s="4" t="str">
        <f t="shared" si="52"/>
        <v/>
      </c>
      <c r="L882" s="4" t="str">
        <f t="shared" si="53"/>
        <v/>
      </c>
      <c r="M882" s="139" t="str">
        <f t="shared" si="54"/>
        <v/>
      </c>
    </row>
    <row r="883" spans="8:13" x14ac:dyDescent="0.25">
      <c r="H883" s="135" t="str">
        <f>UserName[[#This Row],[Username]]&amp;I883</f>
        <v>V25MATTA1Jun</v>
      </c>
      <c r="I883" s="129" t="str">
        <f t="shared" si="55"/>
        <v>Jun</v>
      </c>
      <c r="J883" s="129" t="s">
        <v>12136</v>
      </c>
      <c r="K883" s="4" t="str">
        <f t="shared" si="52"/>
        <v/>
      </c>
      <c r="L883" s="4" t="str">
        <f t="shared" si="53"/>
        <v/>
      </c>
      <c r="M883" s="139" t="str">
        <f t="shared" si="54"/>
        <v/>
      </c>
    </row>
    <row r="884" spans="8:13" x14ac:dyDescent="0.25">
      <c r="H884" s="135" t="str">
        <f>UserName[[#This Row],[Username]]&amp;I884</f>
        <v>V25HSAAD2Jun</v>
      </c>
      <c r="I884" s="129" t="str">
        <f t="shared" si="55"/>
        <v>Jun</v>
      </c>
      <c r="J884" s="129" t="s">
        <v>12139</v>
      </c>
      <c r="K884" s="4" t="str">
        <f t="shared" si="52"/>
        <v/>
      </c>
      <c r="L884" s="4" t="str">
        <f t="shared" si="53"/>
        <v/>
      </c>
      <c r="M884" s="139" t="str">
        <f t="shared" si="54"/>
        <v/>
      </c>
    </row>
    <row r="885" spans="8:13" x14ac:dyDescent="0.25">
      <c r="H885" s="135" t="str">
        <f>UserName[[#This Row],[Username]]&amp;I885</f>
        <v>V25HMOHAMED44Jun</v>
      </c>
      <c r="I885" s="129" t="str">
        <f t="shared" si="55"/>
        <v>Jun</v>
      </c>
      <c r="J885" s="129" t="s">
        <v>12142</v>
      </c>
      <c r="K885" s="4" t="str">
        <f t="shared" si="52"/>
        <v/>
      </c>
      <c r="L885" s="4" t="str">
        <f t="shared" si="53"/>
        <v/>
      </c>
      <c r="M885" s="139" t="str">
        <f t="shared" si="54"/>
        <v/>
      </c>
    </row>
    <row r="886" spans="8:13" x14ac:dyDescent="0.25">
      <c r="H886" s="135" t="str">
        <f>UserName[[#This Row],[Username]]&amp;I886</f>
        <v>V25AKHEDRJun</v>
      </c>
      <c r="I886" s="129" t="str">
        <f t="shared" si="55"/>
        <v>Jun</v>
      </c>
      <c r="J886" s="129" t="s">
        <v>12145</v>
      </c>
      <c r="K886" s="4" t="str">
        <f t="shared" si="52"/>
        <v/>
      </c>
      <c r="L886" s="4" t="str">
        <f t="shared" si="53"/>
        <v/>
      </c>
      <c r="M886" s="139" t="str">
        <f t="shared" si="54"/>
        <v/>
      </c>
    </row>
    <row r="887" spans="8:13" x14ac:dyDescent="0.25">
      <c r="H887" s="135" t="str">
        <f>UserName[[#This Row],[Username]]&amp;I887</f>
        <v>V25AAZIM5Jun</v>
      </c>
      <c r="I887" s="129" t="str">
        <f t="shared" si="55"/>
        <v>Jun</v>
      </c>
      <c r="J887" s="129" t="s">
        <v>7010</v>
      </c>
      <c r="K887" s="4" t="str">
        <f t="shared" si="52"/>
        <v/>
      </c>
      <c r="L887" s="4" t="str">
        <f t="shared" si="53"/>
        <v/>
      </c>
      <c r="M887" s="139" t="str">
        <f t="shared" si="54"/>
        <v/>
      </c>
    </row>
    <row r="888" spans="8:13" x14ac:dyDescent="0.25">
      <c r="H888" s="135" t="str">
        <f>UserName[[#This Row],[Username]]&amp;I888</f>
        <v>V25ARAMADAN6Jun</v>
      </c>
      <c r="I888" s="129" t="str">
        <f t="shared" si="55"/>
        <v>Jun</v>
      </c>
      <c r="J888" s="129" t="s">
        <v>7014</v>
      </c>
      <c r="K888" s="4" t="str">
        <f t="shared" si="52"/>
        <v/>
      </c>
      <c r="L888" s="4" t="str">
        <f t="shared" si="53"/>
        <v/>
      </c>
      <c r="M888" s="139" t="str">
        <f t="shared" si="54"/>
        <v/>
      </c>
    </row>
    <row r="889" spans="8:13" x14ac:dyDescent="0.25">
      <c r="H889" s="135" t="str">
        <f>UserName[[#This Row],[Username]]&amp;I889</f>
        <v>V25AHASSAN15Jun</v>
      </c>
      <c r="I889" s="129" t="str">
        <f t="shared" si="55"/>
        <v>Jun</v>
      </c>
      <c r="J889" s="129" t="s">
        <v>6314</v>
      </c>
      <c r="K889" s="4" t="str">
        <f t="shared" si="52"/>
        <v/>
      </c>
      <c r="L889" s="4" t="str">
        <f t="shared" si="53"/>
        <v/>
      </c>
      <c r="M889" s="139" t="str">
        <f t="shared" si="54"/>
        <v/>
      </c>
    </row>
    <row r="890" spans="8:13" x14ac:dyDescent="0.25">
      <c r="H890" s="135" t="str">
        <f>UserName[[#This Row],[Username]]&amp;I890</f>
        <v>V24MABDO2Jun</v>
      </c>
      <c r="I890" s="129" t="str">
        <f t="shared" si="55"/>
        <v>Jun</v>
      </c>
      <c r="J890" s="129" t="s">
        <v>3996</v>
      </c>
      <c r="K890" s="4" t="str">
        <f t="shared" si="52"/>
        <v/>
      </c>
      <c r="L890" s="4" t="str">
        <f t="shared" si="53"/>
        <v/>
      </c>
      <c r="M890" s="139" t="str">
        <f t="shared" si="54"/>
        <v/>
      </c>
    </row>
    <row r="891" spans="8:13" x14ac:dyDescent="0.25">
      <c r="H891" s="135" t="str">
        <f>UserName[[#This Row],[Username]]&amp;I891</f>
        <v>V24FBASALIOUSJun</v>
      </c>
      <c r="I891" s="129" t="str">
        <f t="shared" si="55"/>
        <v>Jun</v>
      </c>
      <c r="J891" s="129" t="s">
        <v>3988</v>
      </c>
      <c r="K891" s="4" t="str">
        <f t="shared" si="52"/>
        <v/>
      </c>
      <c r="L891" s="4" t="str">
        <f t="shared" si="53"/>
        <v/>
      </c>
      <c r="M891" s="139" t="str">
        <f t="shared" si="54"/>
        <v/>
      </c>
    </row>
    <row r="892" spans="8:13" x14ac:dyDescent="0.25">
      <c r="H892" s="135" t="str">
        <f>UserName[[#This Row],[Username]]&amp;I892</f>
        <v>V24YMOSTAFA2Jun</v>
      </c>
      <c r="I892" s="129" t="str">
        <f t="shared" si="55"/>
        <v>Jun</v>
      </c>
      <c r="J892" s="129" t="s">
        <v>999</v>
      </c>
      <c r="K892" s="4" t="str">
        <f t="shared" si="52"/>
        <v/>
      </c>
      <c r="L892" s="4" t="str">
        <f t="shared" si="53"/>
        <v/>
      </c>
      <c r="M892" s="139" t="str">
        <f t="shared" si="54"/>
        <v/>
      </c>
    </row>
    <row r="893" spans="8:13" x14ac:dyDescent="0.25">
      <c r="H893" s="135" t="str">
        <f>UserName[[#This Row],[Username]]&amp;I893</f>
        <v>V24MMETRY1Jun</v>
      </c>
      <c r="I893" s="129" t="str">
        <f t="shared" si="55"/>
        <v>Jun</v>
      </c>
      <c r="J893" s="129" t="s">
        <v>4001</v>
      </c>
      <c r="K893" s="4" t="str">
        <f t="shared" si="52"/>
        <v/>
      </c>
      <c r="L893" s="4" t="str">
        <f t="shared" si="53"/>
        <v/>
      </c>
      <c r="M893" s="139" t="str">
        <f t="shared" si="54"/>
        <v/>
      </c>
    </row>
    <row r="894" spans="8:13" x14ac:dyDescent="0.25">
      <c r="H894" s="135" t="str">
        <f>UserName[[#This Row],[Username]]&amp;I894</f>
        <v>V24MMETRYJun</v>
      </c>
      <c r="I894" s="129" t="str">
        <f t="shared" si="55"/>
        <v>Jun</v>
      </c>
      <c r="J894" s="129" t="s">
        <v>4059</v>
      </c>
      <c r="K894" s="4" t="str">
        <f t="shared" si="52"/>
        <v/>
      </c>
      <c r="L894" s="4" t="str">
        <f t="shared" si="53"/>
        <v/>
      </c>
      <c r="M894" s="139" t="str">
        <f t="shared" si="54"/>
        <v/>
      </c>
    </row>
    <row r="895" spans="8:13" x14ac:dyDescent="0.25">
      <c r="H895" s="135" t="str">
        <f>UserName[[#This Row],[Username]]&amp;I895</f>
        <v>V24MAZIZ7Jun</v>
      </c>
      <c r="I895" s="129" t="str">
        <f t="shared" si="55"/>
        <v>Jun</v>
      </c>
      <c r="J895" s="129" t="s">
        <v>468</v>
      </c>
      <c r="K895" s="4" t="str">
        <f t="shared" si="52"/>
        <v/>
      </c>
      <c r="L895" s="4" t="str">
        <f t="shared" si="53"/>
        <v/>
      </c>
      <c r="M895" s="139" t="str">
        <f t="shared" si="54"/>
        <v/>
      </c>
    </row>
    <row r="896" spans="8:13" x14ac:dyDescent="0.25">
      <c r="H896" s="135" t="str">
        <f>UserName[[#This Row],[Username]]&amp;I896</f>
        <v>V24EAMER1Jun</v>
      </c>
      <c r="I896" s="129" t="str">
        <f t="shared" si="55"/>
        <v>Jun</v>
      </c>
      <c r="J896" s="129" t="s">
        <v>3998</v>
      </c>
      <c r="K896" s="4" t="str">
        <f t="shared" si="52"/>
        <v/>
      </c>
      <c r="L896" s="4" t="str">
        <f t="shared" si="53"/>
        <v/>
      </c>
      <c r="M896" s="139" t="str">
        <f t="shared" si="54"/>
        <v/>
      </c>
    </row>
    <row r="897" spans="8:13" x14ac:dyDescent="0.25">
      <c r="H897" s="135" t="str">
        <f>UserName[[#This Row],[Username]]&amp;I897</f>
        <v>V22MAHMED244Jun</v>
      </c>
      <c r="I897" s="129" t="str">
        <f t="shared" si="55"/>
        <v>Jun</v>
      </c>
      <c r="J897" s="129" t="s">
        <v>40</v>
      </c>
      <c r="K897" s="4" t="str">
        <f t="shared" si="52"/>
        <v/>
      </c>
      <c r="L897" s="4" t="str">
        <f t="shared" si="53"/>
        <v/>
      </c>
      <c r="M897" s="139" t="str">
        <f t="shared" si="54"/>
        <v/>
      </c>
    </row>
    <row r="898" spans="8:13" x14ac:dyDescent="0.25">
      <c r="H898" s="135" t="str">
        <f>UserName[[#This Row],[Username]]&amp;I898</f>
        <v>V24YHOSNYJun</v>
      </c>
      <c r="I898" s="129" t="str">
        <f t="shared" si="55"/>
        <v>Jun</v>
      </c>
      <c r="J898" s="129" t="s">
        <v>3235</v>
      </c>
      <c r="K898" s="4" t="str">
        <f t="shared" ref="K898:K961" si="56">_xlfn.IFNA(VLOOKUP(J898,A:B,2,0),"")</f>
        <v/>
      </c>
      <c r="L898" s="4" t="str">
        <f t="shared" ref="L898:L961" si="57">_xlfn.IFNA(VLOOKUP(J898,C:D,2,0),"")</f>
        <v/>
      </c>
      <c r="M898" s="139" t="str">
        <f t="shared" ref="M898:M961" si="58">_xlfn.IFNA(VLOOKUP(J898,E:F,2,0),"")</f>
        <v/>
      </c>
    </row>
    <row r="899" spans="8:13" x14ac:dyDescent="0.25">
      <c r="H899" s="135" t="str">
        <f>UserName[[#This Row],[Username]]&amp;I899</f>
        <v>V24MFAROUK3Jun</v>
      </c>
      <c r="I899" s="129" t="str">
        <f t="shared" si="55"/>
        <v>Jun</v>
      </c>
      <c r="J899" s="129" t="s">
        <v>1006</v>
      </c>
      <c r="K899" s="4" t="str">
        <f t="shared" si="56"/>
        <v/>
      </c>
      <c r="L899" s="4" t="str">
        <f t="shared" si="57"/>
        <v/>
      </c>
      <c r="M899" s="139" t="str">
        <f t="shared" si="58"/>
        <v/>
      </c>
    </row>
    <row r="900" spans="8:13" x14ac:dyDescent="0.25">
      <c r="H900" s="135" t="str">
        <f>UserName[[#This Row],[Username]]&amp;I900</f>
        <v>V24ZKARIMJun</v>
      </c>
      <c r="I900" s="129" t="str">
        <f t="shared" ref="I900:I963" si="59">I899</f>
        <v>Jun</v>
      </c>
      <c r="J900" s="129" t="s">
        <v>3682</v>
      </c>
      <c r="K900" s="4" t="str">
        <f t="shared" si="56"/>
        <v/>
      </c>
      <c r="L900" s="4" t="str">
        <f t="shared" si="57"/>
        <v/>
      </c>
      <c r="M900" s="139" t="str">
        <f t="shared" si="58"/>
        <v/>
      </c>
    </row>
    <row r="901" spans="8:13" x14ac:dyDescent="0.25">
      <c r="H901" s="135" t="str">
        <f>UserName[[#This Row],[Username]]&amp;I901</f>
        <v>V24MMOHAMED158Jun</v>
      </c>
      <c r="I901" s="129" t="str">
        <f t="shared" si="59"/>
        <v>Jun</v>
      </c>
      <c r="J901" s="129" t="s">
        <v>3679</v>
      </c>
      <c r="K901" s="4" t="str">
        <f t="shared" si="56"/>
        <v/>
      </c>
      <c r="L901" s="4" t="str">
        <f t="shared" si="57"/>
        <v/>
      </c>
      <c r="M901" s="139" t="str">
        <f t="shared" si="58"/>
        <v/>
      </c>
    </row>
    <row r="902" spans="8:13" x14ac:dyDescent="0.25">
      <c r="H902" s="135" t="str">
        <f>UserName[[#This Row],[Username]]&amp;I902</f>
        <v>V24YALI9Jun</v>
      </c>
      <c r="I902" s="129" t="str">
        <f t="shared" si="59"/>
        <v>Jun</v>
      </c>
      <c r="J902" s="129" t="s">
        <v>3685</v>
      </c>
      <c r="K902" s="4" t="str">
        <f t="shared" si="56"/>
        <v/>
      </c>
      <c r="L902" s="4" t="str">
        <f t="shared" si="57"/>
        <v/>
      </c>
      <c r="M902" s="139" t="str">
        <f t="shared" si="58"/>
        <v/>
      </c>
    </row>
    <row r="903" spans="8:13" x14ac:dyDescent="0.25">
      <c r="H903" s="135" t="str">
        <f>UserName[[#This Row],[Username]]&amp;I903</f>
        <v>V24MMAHMOUD58Jun</v>
      </c>
      <c r="I903" s="129" t="str">
        <f t="shared" si="59"/>
        <v>Jun</v>
      </c>
      <c r="J903" s="129" t="s">
        <v>3187</v>
      </c>
      <c r="K903" s="4" t="str">
        <f t="shared" si="56"/>
        <v/>
      </c>
      <c r="L903" s="4" t="str">
        <f t="shared" si="57"/>
        <v/>
      </c>
      <c r="M903" s="139" t="str">
        <f t="shared" si="58"/>
        <v/>
      </c>
    </row>
    <row r="904" spans="8:13" x14ac:dyDescent="0.25">
      <c r="H904" s="135" t="str">
        <f>UserName[[#This Row],[Username]]&amp;I904</f>
        <v>V24ASHAHAT2Jun</v>
      </c>
      <c r="I904" s="129" t="str">
        <f t="shared" si="59"/>
        <v>Jun</v>
      </c>
      <c r="J904" s="129" t="s">
        <v>3913</v>
      </c>
      <c r="K904" s="4" t="str">
        <f t="shared" si="56"/>
        <v/>
      </c>
      <c r="L904" s="4" t="str">
        <f t="shared" si="57"/>
        <v/>
      </c>
      <c r="M904" s="139" t="str">
        <f t="shared" si="58"/>
        <v/>
      </c>
    </row>
    <row r="905" spans="8:13" x14ac:dyDescent="0.25">
      <c r="H905" s="135" t="str">
        <f>UserName[[#This Row],[Username]]&amp;I905</f>
        <v>V24HHASSAN39Jun</v>
      </c>
      <c r="I905" s="129" t="str">
        <f t="shared" si="59"/>
        <v>Jun</v>
      </c>
      <c r="J905" s="129" t="s">
        <v>3906</v>
      </c>
      <c r="K905" s="4" t="str">
        <f t="shared" si="56"/>
        <v/>
      </c>
      <c r="L905" s="4" t="str">
        <f t="shared" si="57"/>
        <v/>
      </c>
      <c r="M905" s="139" t="str">
        <f t="shared" si="58"/>
        <v/>
      </c>
    </row>
    <row r="906" spans="8:13" x14ac:dyDescent="0.25">
      <c r="H906" s="135" t="str">
        <f>UserName[[#This Row],[Username]]&amp;I906</f>
        <v>V24MEMARAJun</v>
      </c>
      <c r="I906" s="129" t="str">
        <f t="shared" si="59"/>
        <v>Jun</v>
      </c>
      <c r="J906" s="129" t="s">
        <v>3903</v>
      </c>
      <c r="K906" s="4" t="str">
        <f t="shared" si="56"/>
        <v/>
      </c>
      <c r="L906" s="4" t="str">
        <f t="shared" si="57"/>
        <v/>
      </c>
      <c r="M906" s="139" t="str">
        <f t="shared" si="58"/>
        <v/>
      </c>
    </row>
    <row r="907" spans="8:13" x14ac:dyDescent="0.25">
      <c r="H907" s="135" t="str">
        <f>UserName[[#This Row],[Username]]&amp;I907</f>
        <v>V24MMOHAMED160Jun</v>
      </c>
      <c r="I907" s="129" t="str">
        <f t="shared" si="59"/>
        <v>Jun</v>
      </c>
      <c r="J907" s="129" t="s">
        <v>3900</v>
      </c>
      <c r="K907" s="4" t="str">
        <f t="shared" si="56"/>
        <v/>
      </c>
      <c r="L907" s="4" t="str">
        <f t="shared" si="57"/>
        <v/>
      </c>
      <c r="M907" s="139" t="str">
        <f t="shared" si="58"/>
        <v/>
      </c>
    </row>
    <row r="908" spans="8:13" x14ac:dyDescent="0.25">
      <c r="H908" s="135" t="str">
        <f>UserName[[#This Row],[Username]]&amp;I908</f>
        <v>V24MGHANY4Jun</v>
      </c>
      <c r="I908" s="129" t="str">
        <f t="shared" si="59"/>
        <v>Jun</v>
      </c>
      <c r="J908" s="129" t="s">
        <v>3897</v>
      </c>
      <c r="K908" s="4" t="str">
        <f t="shared" si="56"/>
        <v/>
      </c>
      <c r="L908" s="4" t="str">
        <f t="shared" si="57"/>
        <v/>
      </c>
      <c r="M908" s="139" t="str">
        <f t="shared" si="58"/>
        <v/>
      </c>
    </row>
    <row r="909" spans="8:13" x14ac:dyDescent="0.25">
      <c r="H909" s="135" t="str">
        <f>UserName[[#This Row],[Username]]&amp;I909</f>
        <v>V24MZAKARIA4Jun</v>
      </c>
      <c r="I909" s="129" t="str">
        <f t="shared" si="59"/>
        <v>Jun</v>
      </c>
      <c r="J909" s="129" t="s">
        <v>3890</v>
      </c>
      <c r="K909" s="4" t="str">
        <f t="shared" si="56"/>
        <v/>
      </c>
      <c r="L909" s="4" t="str">
        <f t="shared" si="57"/>
        <v/>
      </c>
      <c r="M909" s="139" t="str">
        <f t="shared" si="58"/>
        <v/>
      </c>
    </row>
    <row r="910" spans="8:13" x14ac:dyDescent="0.25">
      <c r="H910" s="135" t="str">
        <f>UserName[[#This Row],[Username]]&amp;I910</f>
        <v>V24SMOHAMED68Jun</v>
      </c>
      <c r="I910" s="129" t="str">
        <f t="shared" si="59"/>
        <v>Jun</v>
      </c>
      <c r="J910" s="129" t="s">
        <v>3894</v>
      </c>
      <c r="K910" s="4" t="str">
        <f t="shared" si="56"/>
        <v/>
      </c>
      <c r="L910" s="4" t="str">
        <f t="shared" si="57"/>
        <v/>
      </c>
      <c r="M910" s="139" t="str">
        <f t="shared" si="58"/>
        <v/>
      </c>
    </row>
    <row r="911" spans="8:13" x14ac:dyDescent="0.25">
      <c r="H911" s="135" t="str">
        <f>UserName[[#This Row],[Username]]&amp;I911</f>
        <v>V24FHASSAN1Jun</v>
      </c>
      <c r="I911" s="129" t="str">
        <f t="shared" si="59"/>
        <v>Jun</v>
      </c>
      <c r="J911" s="129" t="s">
        <v>3909</v>
      </c>
      <c r="K911" s="4" t="str">
        <f t="shared" si="56"/>
        <v/>
      </c>
      <c r="L911" s="4" t="str">
        <f t="shared" si="57"/>
        <v/>
      </c>
      <c r="M911" s="139" t="str">
        <f t="shared" si="58"/>
        <v/>
      </c>
    </row>
    <row r="912" spans="8:13" x14ac:dyDescent="0.25">
      <c r="H912" s="135" t="str">
        <f>UserName[[#This Row],[Username]]&amp;I912</f>
        <v>V22BSAYED13Jun</v>
      </c>
      <c r="I912" s="129" t="str">
        <f t="shared" si="59"/>
        <v>Jun</v>
      </c>
      <c r="J912" s="129" t="s">
        <v>47</v>
      </c>
      <c r="K912" s="4" t="str">
        <f t="shared" si="56"/>
        <v/>
      </c>
      <c r="L912" s="4" t="str">
        <f t="shared" si="57"/>
        <v/>
      </c>
      <c r="M912" s="139" t="str">
        <f t="shared" si="58"/>
        <v/>
      </c>
    </row>
    <row r="913" spans="8:13" x14ac:dyDescent="0.25">
      <c r="H913" s="135" t="str">
        <f>UserName[[#This Row],[Username]]&amp;I913</f>
        <v>V24MMAHMOUD84Jun</v>
      </c>
      <c r="I913" s="129" t="str">
        <f t="shared" si="59"/>
        <v>Jun</v>
      </c>
      <c r="J913" s="129" t="s">
        <v>3097</v>
      </c>
      <c r="K913" s="4" t="str">
        <f t="shared" si="56"/>
        <v/>
      </c>
      <c r="L913" s="4" t="str">
        <f t="shared" si="57"/>
        <v/>
      </c>
      <c r="M913" s="139" t="str">
        <f t="shared" si="58"/>
        <v/>
      </c>
    </row>
    <row r="914" spans="8:13" x14ac:dyDescent="0.25">
      <c r="H914" s="135" t="str">
        <f>UserName[[#This Row],[Username]]&amp;I914</f>
        <v>V22AMOHAMED352Jun</v>
      </c>
      <c r="I914" s="129" t="str">
        <f t="shared" si="59"/>
        <v>Jun</v>
      </c>
      <c r="J914" s="129" t="s">
        <v>126</v>
      </c>
      <c r="K914" s="4" t="str">
        <f t="shared" si="56"/>
        <v/>
      </c>
      <c r="L914" s="4" t="str">
        <f t="shared" si="57"/>
        <v/>
      </c>
      <c r="M914" s="139" t="str">
        <f t="shared" si="58"/>
        <v/>
      </c>
    </row>
    <row r="915" spans="8:13" x14ac:dyDescent="0.25">
      <c r="H915" s="135" t="str">
        <f>UserName[[#This Row],[Username]]&amp;I915</f>
        <v>V21ZHUSSEIN3Jun</v>
      </c>
      <c r="I915" s="129" t="str">
        <f t="shared" si="59"/>
        <v>Jun</v>
      </c>
      <c r="J915" s="129" t="s">
        <v>55</v>
      </c>
      <c r="K915" s="4" t="str">
        <f t="shared" si="56"/>
        <v/>
      </c>
      <c r="L915" s="4" t="str">
        <f t="shared" si="57"/>
        <v/>
      </c>
      <c r="M915" s="139" t="str">
        <f t="shared" si="58"/>
        <v/>
      </c>
    </row>
    <row r="916" spans="8:13" x14ac:dyDescent="0.25">
      <c r="H916" s="135" t="str">
        <f>UserName[[#This Row],[Username]]&amp;I916</f>
        <v>V22MMOHAMED189Jun</v>
      </c>
      <c r="I916" s="129" t="str">
        <f t="shared" si="59"/>
        <v>Jun</v>
      </c>
      <c r="J916" s="129" t="s">
        <v>127</v>
      </c>
      <c r="K916" s="4" t="str">
        <f t="shared" si="56"/>
        <v/>
      </c>
      <c r="L916" s="4" t="str">
        <f t="shared" si="57"/>
        <v/>
      </c>
      <c r="M916" s="139" t="str">
        <f t="shared" si="58"/>
        <v/>
      </c>
    </row>
    <row r="917" spans="8:13" x14ac:dyDescent="0.25">
      <c r="H917" s="135" t="str">
        <f>UserName[[#This Row],[Username]]&amp;I917</f>
        <v>V22NALI11Jun</v>
      </c>
      <c r="I917" s="129" t="str">
        <f t="shared" si="59"/>
        <v>Jun</v>
      </c>
      <c r="J917" s="129" t="s">
        <v>69</v>
      </c>
      <c r="K917" s="4" t="str">
        <f t="shared" si="56"/>
        <v/>
      </c>
      <c r="L917" s="4" t="str">
        <f t="shared" si="57"/>
        <v/>
      </c>
      <c r="M917" s="139" t="str">
        <f t="shared" si="58"/>
        <v/>
      </c>
    </row>
    <row r="918" spans="8:13" x14ac:dyDescent="0.25">
      <c r="H918" s="135" t="str">
        <f>UserName[[#This Row],[Username]]&amp;I918</f>
        <v>V22AALI168Jun</v>
      </c>
      <c r="I918" s="129" t="str">
        <f t="shared" si="59"/>
        <v>Jun</v>
      </c>
      <c r="J918" s="129" t="s">
        <v>46</v>
      </c>
      <c r="K918" s="4" t="str">
        <f t="shared" si="56"/>
        <v/>
      </c>
      <c r="L918" s="4" t="str">
        <f t="shared" si="57"/>
        <v/>
      </c>
      <c r="M918" s="139" t="str">
        <f t="shared" si="58"/>
        <v/>
      </c>
    </row>
    <row r="919" spans="8:13" x14ac:dyDescent="0.25">
      <c r="H919" s="135" t="str">
        <f>UserName[[#This Row],[Username]]&amp;I919</f>
        <v>V22HHEFNY2Jun</v>
      </c>
      <c r="I919" s="129" t="str">
        <f t="shared" si="59"/>
        <v>Jun</v>
      </c>
      <c r="J919" s="129" t="s">
        <v>71</v>
      </c>
      <c r="K919" s="4" t="str">
        <f t="shared" si="56"/>
        <v/>
      </c>
      <c r="L919" s="4" t="str">
        <f t="shared" si="57"/>
        <v/>
      </c>
      <c r="M919" s="139" t="str">
        <f t="shared" si="58"/>
        <v/>
      </c>
    </row>
    <row r="920" spans="8:13" x14ac:dyDescent="0.25">
      <c r="H920" s="135" t="str">
        <f>UserName[[#This Row],[Username]]&amp;I920</f>
        <v>V22ANOAMANJun</v>
      </c>
      <c r="I920" s="129" t="str">
        <f t="shared" si="59"/>
        <v>Jun</v>
      </c>
      <c r="J920" s="129" t="s">
        <v>124</v>
      </c>
      <c r="K920" s="4" t="str">
        <f t="shared" si="56"/>
        <v/>
      </c>
      <c r="L920" s="4" t="str">
        <f t="shared" si="57"/>
        <v/>
      </c>
      <c r="M920" s="139" t="str">
        <f t="shared" si="58"/>
        <v/>
      </c>
    </row>
    <row r="921" spans="8:13" x14ac:dyDescent="0.25">
      <c r="H921" s="135" t="str">
        <f>UserName[[#This Row],[Username]]&amp;I921</f>
        <v>V25ADESOUKYJun</v>
      </c>
      <c r="I921" s="129" t="str">
        <f t="shared" si="59"/>
        <v>Jun</v>
      </c>
      <c r="J921" s="129" t="s">
        <v>8716</v>
      </c>
      <c r="K921" s="4" t="str">
        <f t="shared" si="56"/>
        <v/>
      </c>
      <c r="L921" s="4" t="str">
        <f t="shared" si="57"/>
        <v/>
      </c>
      <c r="M921" s="139" t="str">
        <f t="shared" si="58"/>
        <v/>
      </c>
    </row>
    <row r="922" spans="8:13" x14ac:dyDescent="0.25">
      <c r="H922" s="135" t="str">
        <f>UserName[[#This Row],[Username]]&amp;I922</f>
        <v>V25YSHAABAN1Jun</v>
      </c>
      <c r="I922" s="129" t="str">
        <f t="shared" si="59"/>
        <v>Jun</v>
      </c>
      <c r="J922" s="129" t="s">
        <v>8736</v>
      </c>
      <c r="K922" s="4" t="str">
        <f t="shared" si="56"/>
        <v/>
      </c>
      <c r="L922" s="4" t="str">
        <f t="shared" si="57"/>
        <v/>
      </c>
      <c r="M922" s="139" t="str">
        <f t="shared" si="58"/>
        <v/>
      </c>
    </row>
    <row r="923" spans="8:13" x14ac:dyDescent="0.25">
      <c r="H923" s="135" t="str">
        <f>UserName[[#This Row],[Username]]&amp;I923</f>
        <v>V25MHAMID8Jun</v>
      </c>
      <c r="I923" s="129" t="str">
        <f t="shared" si="59"/>
        <v>Jun</v>
      </c>
      <c r="J923" s="129" t="s">
        <v>8720</v>
      </c>
      <c r="K923" s="4" t="str">
        <f t="shared" si="56"/>
        <v/>
      </c>
      <c r="L923" s="4" t="str">
        <f t="shared" si="57"/>
        <v/>
      </c>
      <c r="M923" s="139" t="str">
        <f t="shared" si="58"/>
        <v/>
      </c>
    </row>
    <row r="924" spans="8:13" x14ac:dyDescent="0.25">
      <c r="H924" s="135" t="str">
        <f>UserName[[#This Row],[Username]]&amp;I924</f>
        <v>V25MAHMED23Jun</v>
      </c>
      <c r="I924" s="129" t="str">
        <f t="shared" si="59"/>
        <v>Jun</v>
      </c>
      <c r="J924" s="129" t="s">
        <v>8734</v>
      </c>
      <c r="K924" s="4" t="str">
        <f t="shared" si="56"/>
        <v/>
      </c>
      <c r="L924" s="4" t="str">
        <f t="shared" si="57"/>
        <v/>
      </c>
      <c r="M924" s="139" t="str">
        <f t="shared" si="58"/>
        <v/>
      </c>
    </row>
    <row r="925" spans="8:13" x14ac:dyDescent="0.25">
      <c r="H925" s="135" t="str">
        <f>UserName[[#This Row],[Username]]&amp;I925</f>
        <v>V25AFARGHALY1Jun</v>
      </c>
      <c r="I925" s="129" t="str">
        <f t="shared" si="59"/>
        <v>Jun</v>
      </c>
      <c r="J925" s="129" t="s">
        <v>8555</v>
      </c>
      <c r="K925" s="4" t="str">
        <f t="shared" si="56"/>
        <v/>
      </c>
      <c r="L925" s="4" t="str">
        <f t="shared" si="57"/>
        <v/>
      </c>
      <c r="M925" s="139" t="str">
        <f t="shared" si="58"/>
        <v/>
      </c>
    </row>
    <row r="926" spans="8:13" x14ac:dyDescent="0.25">
      <c r="H926" s="135" t="str">
        <f>UserName[[#This Row],[Username]]&amp;I926</f>
        <v>V25HIBRAHIM3Jun</v>
      </c>
      <c r="I926" s="129" t="str">
        <f t="shared" si="59"/>
        <v>Jun</v>
      </c>
      <c r="J926" s="129" t="s">
        <v>8718</v>
      </c>
      <c r="K926" s="4" t="str">
        <f t="shared" si="56"/>
        <v/>
      </c>
      <c r="L926" s="4" t="str">
        <f t="shared" si="57"/>
        <v/>
      </c>
      <c r="M926" s="139" t="str">
        <f t="shared" si="58"/>
        <v/>
      </c>
    </row>
    <row r="927" spans="8:13" x14ac:dyDescent="0.25">
      <c r="H927" s="135" t="str">
        <f>UserName[[#This Row],[Username]]&amp;I927</f>
        <v>V25AAMERJun</v>
      </c>
      <c r="I927" s="129" t="str">
        <f t="shared" si="59"/>
        <v>Jun</v>
      </c>
      <c r="J927" s="129" t="s">
        <v>8726</v>
      </c>
      <c r="K927" s="4" t="str">
        <f t="shared" si="56"/>
        <v/>
      </c>
      <c r="L927" s="4" t="str">
        <f t="shared" si="57"/>
        <v/>
      </c>
      <c r="M927" s="139" t="str">
        <f t="shared" si="58"/>
        <v/>
      </c>
    </row>
    <row r="928" spans="8:13" x14ac:dyDescent="0.25">
      <c r="H928" s="135" t="str">
        <f>UserName[[#This Row],[Username]]&amp;I928</f>
        <v>V25MMOHAMED63Jun</v>
      </c>
      <c r="I928" s="129" t="str">
        <f t="shared" si="59"/>
        <v>Jun</v>
      </c>
      <c r="J928" s="129" t="s">
        <v>8546</v>
      </c>
      <c r="K928" s="4" t="str">
        <f t="shared" si="56"/>
        <v/>
      </c>
      <c r="L928" s="4" t="str">
        <f t="shared" si="57"/>
        <v/>
      </c>
      <c r="M928" s="139" t="str">
        <f t="shared" si="58"/>
        <v/>
      </c>
    </row>
    <row r="929" spans="8:13" x14ac:dyDescent="0.25">
      <c r="H929" s="135" t="str">
        <f>UserName[[#This Row],[Username]]&amp;I929</f>
        <v>V25BAMINJun</v>
      </c>
      <c r="I929" s="129" t="str">
        <f t="shared" si="59"/>
        <v>Jun</v>
      </c>
      <c r="J929" s="129" t="s">
        <v>8567</v>
      </c>
      <c r="K929" s="4" t="str">
        <f t="shared" si="56"/>
        <v/>
      </c>
      <c r="L929" s="4" t="str">
        <f t="shared" si="57"/>
        <v/>
      </c>
      <c r="M929" s="139" t="str">
        <f t="shared" si="58"/>
        <v/>
      </c>
    </row>
    <row r="930" spans="8:13" x14ac:dyDescent="0.25">
      <c r="H930" s="135" t="str">
        <f>UserName[[#This Row],[Username]]&amp;I930</f>
        <v>V25AKADER2Jun</v>
      </c>
      <c r="I930" s="129" t="str">
        <f t="shared" si="59"/>
        <v>Jun</v>
      </c>
      <c r="J930" s="129" t="s">
        <v>8712</v>
      </c>
      <c r="K930" s="4" t="str">
        <f t="shared" si="56"/>
        <v/>
      </c>
      <c r="L930" s="4" t="str">
        <f t="shared" si="57"/>
        <v/>
      </c>
      <c r="M930" s="139" t="str">
        <f t="shared" si="58"/>
        <v/>
      </c>
    </row>
    <row r="931" spans="8:13" x14ac:dyDescent="0.25">
      <c r="H931" s="135" t="str">
        <f>UserName[[#This Row],[Username]]&amp;I931</f>
        <v>V25ASAYED48Jun</v>
      </c>
      <c r="I931" s="129" t="str">
        <f t="shared" si="59"/>
        <v>Jun</v>
      </c>
      <c r="J931" s="129" t="s">
        <v>11410</v>
      </c>
      <c r="K931" s="4" t="str">
        <f t="shared" si="56"/>
        <v/>
      </c>
      <c r="L931" s="4" t="str">
        <f t="shared" si="57"/>
        <v/>
      </c>
      <c r="M931" s="139" t="str">
        <f t="shared" si="58"/>
        <v/>
      </c>
    </row>
    <row r="932" spans="8:13" x14ac:dyDescent="0.25">
      <c r="H932" s="135" t="str">
        <f>UserName[[#This Row],[Username]]&amp;I932</f>
        <v>V25MEID4Jun</v>
      </c>
      <c r="I932" s="129" t="str">
        <f t="shared" si="59"/>
        <v>Jun</v>
      </c>
      <c r="J932" s="129" t="s">
        <v>11654</v>
      </c>
      <c r="K932" s="4" t="str">
        <f t="shared" si="56"/>
        <v/>
      </c>
      <c r="L932" s="4" t="str">
        <f t="shared" si="57"/>
        <v/>
      </c>
      <c r="M932" s="139" t="str">
        <f t="shared" si="58"/>
        <v/>
      </c>
    </row>
    <row r="933" spans="8:13" x14ac:dyDescent="0.25">
      <c r="H933" s="135" t="str">
        <f>UserName[[#This Row],[Username]]&amp;I933</f>
        <v>V25FSAYED4Jun</v>
      </c>
      <c r="I933" s="129" t="str">
        <f t="shared" si="59"/>
        <v>Jun</v>
      </c>
      <c r="J933" s="129" t="s">
        <v>11452</v>
      </c>
      <c r="K933" s="4" t="str">
        <f t="shared" si="56"/>
        <v/>
      </c>
      <c r="L933" s="4" t="str">
        <f t="shared" si="57"/>
        <v/>
      </c>
      <c r="M933" s="139" t="str">
        <f t="shared" si="58"/>
        <v/>
      </c>
    </row>
    <row r="934" spans="8:13" x14ac:dyDescent="0.25">
      <c r="H934" s="135" t="str">
        <f>UserName[[#This Row],[Username]]&amp;I934</f>
        <v>V25MFATTAH4Jun</v>
      </c>
      <c r="I934" s="129" t="str">
        <f t="shared" si="59"/>
        <v>Jun</v>
      </c>
      <c r="J934" s="129" t="s">
        <v>8527</v>
      </c>
      <c r="K934" s="4" t="str">
        <f t="shared" si="56"/>
        <v/>
      </c>
      <c r="L934" s="4" t="str">
        <f t="shared" si="57"/>
        <v/>
      </c>
      <c r="M934" s="139" t="str">
        <f t="shared" si="58"/>
        <v/>
      </c>
    </row>
    <row r="935" spans="8:13" x14ac:dyDescent="0.25">
      <c r="H935" s="135" t="str">
        <f>UserName[[#This Row],[Username]]&amp;I935</f>
        <v>V25MMAHMOUD42Jun</v>
      </c>
      <c r="I935" s="129" t="str">
        <f t="shared" si="59"/>
        <v>Jun</v>
      </c>
      <c r="J935" s="129" t="s">
        <v>11440</v>
      </c>
      <c r="K935" s="4" t="str">
        <f t="shared" si="56"/>
        <v/>
      </c>
      <c r="L935" s="4" t="str">
        <f t="shared" si="57"/>
        <v/>
      </c>
      <c r="M935" s="139" t="str">
        <f t="shared" si="58"/>
        <v/>
      </c>
    </row>
    <row r="936" spans="8:13" x14ac:dyDescent="0.25">
      <c r="H936" s="135" t="str">
        <f>UserName[[#This Row],[Username]]&amp;I936</f>
        <v>V25MGHAREEBJun</v>
      </c>
      <c r="I936" s="129" t="str">
        <f t="shared" si="59"/>
        <v>Jun</v>
      </c>
      <c r="J936" s="129" t="s">
        <v>11458</v>
      </c>
      <c r="K936" s="4" t="str">
        <f t="shared" si="56"/>
        <v/>
      </c>
      <c r="L936" s="4" t="str">
        <f t="shared" si="57"/>
        <v/>
      </c>
      <c r="M936" s="139" t="str">
        <f t="shared" si="58"/>
        <v/>
      </c>
    </row>
    <row r="937" spans="8:13" x14ac:dyDescent="0.25">
      <c r="H937" s="135" t="str">
        <f>UserName[[#This Row],[Username]]&amp;I937</f>
        <v>V25RALI6Jun</v>
      </c>
      <c r="I937" s="129" t="str">
        <f t="shared" si="59"/>
        <v>Jun</v>
      </c>
      <c r="J937" s="129" t="s">
        <v>11432</v>
      </c>
      <c r="K937" s="4" t="str">
        <f t="shared" si="56"/>
        <v/>
      </c>
      <c r="L937" s="4" t="str">
        <f t="shared" si="57"/>
        <v/>
      </c>
      <c r="M937" s="139" t="str">
        <f t="shared" si="58"/>
        <v/>
      </c>
    </row>
    <row r="938" spans="8:13" x14ac:dyDescent="0.25">
      <c r="H938" s="135" t="str">
        <f>UserName[[#This Row],[Username]]&amp;I938</f>
        <v>V25SMAKSOUD1Jun</v>
      </c>
      <c r="I938" s="129" t="str">
        <f t="shared" si="59"/>
        <v>Jun</v>
      </c>
      <c r="J938" s="129" t="s">
        <v>11442</v>
      </c>
      <c r="K938" s="4" t="str">
        <f t="shared" si="56"/>
        <v/>
      </c>
      <c r="L938" s="4" t="str">
        <f t="shared" si="57"/>
        <v/>
      </c>
      <c r="M938" s="139" t="str">
        <f t="shared" si="58"/>
        <v/>
      </c>
    </row>
    <row r="939" spans="8:13" x14ac:dyDescent="0.25">
      <c r="H939" s="135" t="str">
        <f>UserName[[#This Row],[Username]]&amp;I939</f>
        <v>V25ELATIFJun</v>
      </c>
      <c r="I939" s="129" t="str">
        <f t="shared" si="59"/>
        <v>Jun</v>
      </c>
      <c r="J939" s="129" t="s">
        <v>11412</v>
      </c>
      <c r="K939" s="4" t="str">
        <f t="shared" si="56"/>
        <v/>
      </c>
      <c r="L939" s="4" t="str">
        <f t="shared" si="57"/>
        <v/>
      </c>
      <c r="M939" s="139" t="str">
        <f t="shared" si="58"/>
        <v/>
      </c>
    </row>
    <row r="940" spans="8:13" x14ac:dyDescent="0.25">
      <c r="H940" s="135" t="str">
        <f>UserName[[#This Row],[Username]]&amp;I940</f>
        <v>V25HEMAM1Jun</v>
      </c>
      <c r="I940" s="129" t="str">
        <f t="shared" si="59"/>
        <v>Jun</v>
      </c>
      <c r="J940" s="129" t="s">
        <v>11446</v>
      </c>
      <c r="K940" s="4" t="str">
        <f t="shared" si="56"/>
        <v/>
      </c>
      <c r="L940" s="4" t="str">
        <f t="shared" si="57"/>
        <v/>
      </c>
      <c r="M940" s="139" t="str">
        <f t="shared" si="58"/>
        <v/>
      </c>
    </row>
    <row r="941" spans="8:13" x14ac:dyDescent="0.25">
      <c r="H941" s="135" t="str">
        <f>UserName[[#This Row],[Username]]&amp;I941</f>
        <v>V25HMOHAMED34Jun</v>
      </c>
      <c r="I941" s="129" t="str">
        <f t="shared" si="59"/>
        <v>Jun</v>
      </c>
      <c r="J941" s="129" t="s">
        <v>11436</v>
      </c>
      <c r="K941" s="4" t="str">
        <f t="shared" si="56"/>
        <v/>
      </c>
      <c r="L941" s="4" t="str">
        <f t="shared" si="57"/>
        <v/>
      </c>
      <c r="M941" s="139" t="str">
        <f t="shared" si="58"/>
        <v/>
      </c>
    </row>
    <row r="942" spans="8:13" x14ac:dyDescent="0.25">
      <c r="H942" s="135" t="str">
        <f>UserName[[#This Row],[Username]]&amp;I942</f>
        <v>V25MFATTAH10Jun</v>
      </c>
      <c r="I942" s="129" t="str">
        <f t="shared" si="59"/>
        <v>Jun</v>
      </c>
      <c r="J942" s="129" t="s">
        <v>11460</v>
      </c>
      <c r="K942" s="4" t="str">
        <f t="shared" si="56"/>
        <v/>
      </c>
      <c r="L942" s="4" t="str">
        <f t="shared" si="57"/>
        <v/>
      </c>
      <c r="M942" s="139" t="str">
        <f t="shared" si="58"/>
        <v/>
      </c>
    </row>
    <row r="943" spans="8:13" x14ac:dyDescent="0.25">
      <c r="H943" s="135" t="str">
        <f>UserName[[#This Row],[Username]]&amp;I943</f>
        <v>V25MHAMDY3Jun</v>
      </c>
      <c r="I943" s="129" t="str">
        <f t="shared" si="59"/>
        <v>Jun</v>
      </c>
      <c r="J943" s="129" t="s">
        <v>11462</v>
      </c>
      <c r="K943" s="4" t="str">
        <f t="shared" si="56"/>
        <v/>
      </c>
      <c r="L943" s="4" t="str">
        <f t="shared" si="57"/>
        <v/>
      </c>
      <c r="M943" s="139" t="str">
        <f t="shared" si="58"/>
        <v/>
      </c>
    </row>
    <row r="944" spans="8:13" x14ac:dyDescent="0.25">
      <c r="H944" s="135" t="str">
        <f>UserName[[#This Row],[Username]]&amp;I944</f>
        <v>V25MIBRAHIM24Jun</v>
      </c>
      <c r="I944" s="129" t="str">
        <f t="shared" si="59"/>
        <v>Jun</v>
      </c>
      <c r="J944" s="129" t="s">
        <v>11749</v>
      </c>
      <c r="K944" s="4" t="str">
        <f t="shared" si="56"/>
        <v/>
      </c>
      <c r="L944" s="4" t="str">
        <f t="shared" si="57"/>
        <v/>
      </c>
      <c r="M944" s="139" t="str">
        <f t="shared" si="58"/>
        <v/>
      </c>
    </row>
    <row r="945" spans="8:13" x14ac:dyDescent="0.25">
      <c r="H945" s="135" t="str">
        <f>UserName[[#This Row],[Username]]&amp;I945</f>
        <v>V25MMOSTAFA17Jun</v>
      </c>
      <c r="I945" s="129" t="str">
        <f t="shared" si="59"/>
        <v>Jun</v>
      </c>
      <c r="J945" s="129" t="s">
        <v>11464</v>
      </c>
      <c r="K945" s="4" t="str">
        <f t="shared" si="56"/>
        <v/>
      </c>
      <c r="L945" s="4" t="str">
        <f t="shared" si="57"/>
        <v/>
      </c>
      <c r="M945" s="139" t="str">
        <f t="shared" si="58"/>
        <v/>
      </c>
    </row>
    <row r="946" spans="8:13" x14ac:dyDescent="0.25">
      <c r="H946" s="135" t="str">
        <f>UserName[[#This Row],[Username]]&amp;I946</f>
        <v>V25AMOHAMED90Jun</v>
      </c>
      <c r="I946" s="129" t="str">
        <f t="shared" si="59"/>
        <v>Jun</v>
      </c>
      <c r="J946" s="129" t="s">
        <v>11456</v>
      </c>
      <c r="K946" s="4" t="str">
        <f t="shared" si="56"/>
        <v/>
      </c>
      <c r="L946" s="4" t="str">
        <f t="shared" si="57"/>
        <v/>
      </c>
      <c r="M946" s="139" t="str">
        <f t="shared" si="58"/>
        <v/>
      </c>
    </row>
    <row r="947" spans="8:13" x14ac:dyDescent="0.25">
      <c r="H947" s="135" t="str">
        <f>UserName[[#This Row],[Username]]&amp;I947</f>
        <v>V25HSAWYJun</v>
      </c>
      <c r="I947" s="129" t="str">
        <f t="shared" si="59"/>
        <v>Jun</v>
      </c>
      <c r="J947" s="129" t="s">
        <v>8511</v>
      </c>
      <c r="K947" s="4" t="str">
        <f t="shared" si="56"/>
        <v/>
      </c>
      <c r="L947" s="4" t="str">
        <f t="shared" si="57"/>
        <v/>
      </c>
      <c r="M947" s="139" t="str">
        <f t="shared" si="58"/>
        <v/>
      </c>
    </row>
    <row r="948" spans="8:13" x14ac:dyDescent="0.25">
      <c r="H948" s="135" t="str">
        <f>UserName[[#This Row],[Username]]&amp;I948</f>
        <v>V25AMAHMOUD14Jun</v>
      </c>
      <c r="I948" s="129" t="str">
        <f t="shared" si="59"/>
        <v>Jun</v>
      </c>
      <c r="J948" s="129" t="s">
        <v>6802</v>
      </c>
      <c r="K948" s="4" t="str">
        <f t="shared" si="56"/>
        <v/>
      </c>
      <c r="L948" s="4" t="str">
        <f t="shared" si="57"/>
        <v/>
      </c>
      <c r="M948" s="139" t="str">
        <f t="shared" si="58"/>
        <v/>
      </c>
    </row>
    <row r="949" spans="8:13" x14ac:dyDescent="0.25">
      <c r="H949" s="135" t="str">
        <f>UserName[[#This Row],[Username]]&amp;I949</f>
        <v>V25AGOMAAJun</v>
      </c>
      <c r="I949" s="129" t="str">
        <f t="shared" si="59"/>
        <v>Jun</v>
      </c>
      <c r="J949" s="129" t="s">
        <v>6812</v>
      </c>
      <c r="K949" s="4" t="str">
        <f t="shared" si="56"/>
        <v/>
      </c>
      <c r="L949" s="4" t="str">
        <f t="shared" si="57"/>
        <v/>
      </c>
      <c r="M949" s="139" t="str">
        <f t="shared" si="58"/>
        <v/>
      </c>
    </row>
    <row r="950" spans="8:13" x14ac:dyDescent="0.25">
      <c r="H950" s="135" t="str">
        <f>UserName[[#This Row],[Username]]&amp;I950</f>
        <v>V25MISMAIL1Jun</v>
      </c>
      <c r="I950" s="129" t="str">
        <f t="shared" si="59"/>
        <v>Jun</v>
      </c>
      <c r="J950" s="129" t="s">
        <v>6253</v>
      </c>
      <c r="K950" s="4" t="str">
        <f t="shared" si="56"/>
        <v/>
      </c>
      <c r="L950" s="4" t="str">
        <f t="shared" si="57"/>
        <v/>
      </c>
      <c r="M950" s="139" t="str">
        <f t="shared" si="58"/>
        <v/>
      </c>
    </row>
    <row r="951" spans="8:13" x14ac:dyDescent="0.25">
      <c r="H951" s="135" t="str">
        <f>UserName[[#This Row],[Username]]&amp;I951</f>
        <v>V25YGHANYJun</v>
      </c>
      <c r="I951" s="129" t="str">
        <f t="shared" si="59"/>
        <v>Jun</v>
      </c>
      <c r="J951" s="129" t="s">
        <v>6171</v>
      </c>
      <c r="K951" s="4" t="str">
        <f t="shared" si="56"/>
        <v/>
      </c>
      <c r="L951" s="4" t="str">
        <f t="shared" si="57"/>
        <v/>
      </c>
      <c r="M951" s="139" t="str">
        <f t="shared" si="58"/>
        <v/>
      </c>
    </row>
    <row r="952" spans="8:13" x14ac:dyDescent="0.25">
      <c r="H952" s="135" t="str">
        <f>UserName[[#This Row],[Username]]&amp;I952</f>
        <v>V24NDIN3Jun</v>
      </c>
      <c r="I952" s="129" t="str">
        <f t="shared" si="59"/>
        <v>Jun</v>
      </c>
      <c r="J952" s="129" t="s">
        <v>6257</v>
      </c>
      <c r="K952" s="4" t="str">
        <f t="shared" si="56"/>
        <v/>
      </c>
      <c r="L952" s="4" t="str">
        <f t="shared" si="57"/>
        <v/>
      </c>
      <c r="M952" s="139" t="str">
        <f t="shared" si="58"/>
        <v/>
      </c>
    </row>
    <row r="953" spans="8:13" x14ac:dyDescent="0.25">
      <c r="H953" s="135" t="str">
        <f>UserName[[#This Row],[Username]]&amp;I953</f>
        <v>V25NMOSTAFA1Jun</v>
      </c>
      <c r="I953" s="129" t="str">
        <f t="shared" si="59"/>
        <v>Jun</v>
      </c>
      <c r="J953" s="129" t="s">
        <v>6167</v>
      </c>
      <c r="K953" s="4" t="str">
        <f t="shared" si="56"/>
        <v/>
      </c>
      <c r="L953" s="4" t="str">
        <f t="shared" si="57"/>
        <v/>
      </c>
      <c r="M953" s="139" t="str">
        <f t="shared" si="58"/>
        <v/>
      </c>
    </row>
    <row r="954" spans="8:13" x14ac:dyDescent="0.25">
      <c r="H954" s="135" t="str">
        <f>UserName[[#This Row],[Username]]&amp;I954</f>
        <v>V25OBEKHITJun</v>
      </c>
      <c r="I954" s="129" t="str">
        <f t="shared" si="59"/>
        <v>Jun</v>
      </c>
      <c r="J954" s="129" t="s">
        <v>6217</v>
      </c>
      <c r="K954" s="4" t="str">
        <f t="shared" si="56"/>
        <v/>
      </c>
      <c r="L954" s="4" t="str">
        <f t="shared" si="57"/>
        <v/>
      </c>
      <c r="M954" s="139" t="str">
        <f t="shared" si="58"/>
        <v/>
      </c>
    </row>
    <row r="955" spans="8:13" x14ac:dyDescent="0.25">
      <c r="H955" s="135" t="str">
        <f>UserName[[#This Row],[Username]]&amp;I955</f>
        <v>V24RFAROUK2Jun</v>
      </c>
      <c r="I955" s="129" t="str">
        <f t="shared" si="59"/>
        <v>Jun</v>
      </c>
      <c r="J955" s="129" t="s">
        <v>6207</v>
      </c>
      <c r="K955" s="4" t="str">
        <f t="shared" si="56"/>
        <v/>
      </c>
      <c r="L955" s="4" t="str">
        <f t="shared" si="57"/>
        <v/>
      </c>
      <c r="M955" s="139" t="str">
        <f t="shared" si="58"/>
        <v/>
      </c>
    </row>
    <row r="956" spans="8:13" x14ac:dyDescent="0.25">
      <c r="H956" s="135" t="str">
        <f>UserName[[#This Row],[Username]]&amp;I956</f>
        <v>V25RMOHAMED7Jun</v>
      </c>
      <c r="I956" s="129" t="str">
        <f t="shared" si="59"/>
        <v>Jun</v>
      </c>
      <c r="J956" s="129" t="s">
        <v>6169</v>
      </c>
      <c r="K956" s="4" t="str">
        <f t="shared" si="56"/>
        <v/>
      </c>
      <c r="L956" s="4" t="str">
        <f t="shared" si="57"/>
        <v/>
      </c>
      <c r="M956" s="139" t="str">
        <f t="shared" si="58"/>
        <v/>
      </c>
    </row>
    <row r="957" spans="8:13" x14ac:dyDescent="0.25">
      <c r="H957" s="135" t="str">
        <f>UserName[[#This Row],[Username]]&amp;I957</f>
        <v>V25ZGAMALJun</v>
      </c>
      <c r="I957" s="129" t="str">
        <f t="shared" si="59"/>
        <v>Jun</v>
      </c>
      <c r="J957" s="129" t="s">
        <v>6274</v>
      </c>
      <c r="K957" s="4" t="str">
        <f t="shared" si="56"/>
        <v/>
      </c>
      <c r="L957" s="4" t="str">
        <f t="shared" si="57"/>
        <v/>
      </c>
      <c r="M957" s="139" t="str">
        <f t="shared" si="58"/>
        <v/>
      </c>
    </row>
    <row r="958" spans="8:13" x14ac:dyDescent="0.25">
      <c r="H958" s="135" t="str">
        <f>UserName[[#This Row],[Username]]&amp;I958</f>
        <v>V25ARAMADAN4Jun</v>
      </c>
      <c r="I958" s="129" t="str">
        <f t="shared" si="59"/>
        <v>Jun</v>
      </c>
      <c r="J958" s="129" t="s">
        <v>6187</v>
      </c>
      <c r="K958" s="4" t="str">
        <f t="shared" si="56"/>
        <v/>
      </c>
      <c r="L958" s="4" t="str">
        <f t="shared" si="57"/>
        <v/>
      </c>
      <c r="M958" s="139" t="str">
        <f t="shared" si="58"/>
        <v/>
      </c>
    </row>
    <row r="959" spans="8:13" x14ac:dyDescent="0.25">
      <c r="H959" s="135" t="str">
        <f>UserName[[#This Row],[Username]]&amp;I959</f>
        <v>V25AHAKIMJun</v>
      </c>
      <c r="I959" s="129" t="str">
        <f t="shared" si="59"/>
        <v>Jun</v>
      </c>
      <c r="J959" s="129" t="s">
        <v>6221</v>
      </c>
      <c r="K959" s="4" t="str">
        <f t="shared" si="56"/>
        <v/>
      </c>
      <c r="L959" s="4" t="str">
        <f t="shared" si="57"/>
        <v/>
      </c>
      <c r="M959" s="139" t="str">
        <f t="shared" si="58"/>
        <v/>
      </c>
    </row>
    <row r="960" spans="8:13" x14ac:dyDescent="0.25">
      <c r="H960" s="135" t="str">
        <f>UserName[[#This Row],[Username]]&amp;I960</f>
        <v>V25AMASSOUD1Jun</v>
      </c>
      <c r="I960" s="129" t="str">
        <f t="shared" si="59"/>
        <v>Jun</v>
      </c>
      <c r="J960" s="129" t="s">
        <v>6788</v>
      </c>
      <c r="K960" s="4" t="str">
        <f t="shared" si="56"/>
        <v/>
      </c>
      <c r="L960" s="4" t="str">
        <f t="shared" si="57"/>
        <v/>
      </c>
      <c r="M960" s="139" t="str">
        <f t="shared" si="58"/>
        <v/>
      </c>
    </row>
    <row r="961" spans="8:13" x14ac:dyDescent="0.25">
      <c r="H961" s="135" t="str">
        <f>UserName[[#This Row],[Username]]&amp;I961</f>
        <v>V25ASALAHYJun</v>
      </c>
      <c r="I961" s="129" t="str">
        <f t="shared" si="59"/>
        <v>Jun</v>
      </c>
      <c r="J961" s="129" t="s">
        <v>6818</v>
      </c>
      <c r="K961" s="4" t="str">
        <f t="shared" si="56"/>
        <v/>
      </c>
      <c r="L961" s="4" t="str">
        <f t="shared" si="57"/>
        <v/>
      </c>
      <c r="M961" s="139" t="str">
        <f t="shared" si="58"/>
        <v/>
      </c>
    </row>
    <row r="962" spans="8:13" x14ac:dyDescent="0.25">
      <c r="H962" s="135" t="str">
        <f>UserName[[#This Row],[Username]]&amp;I962</f>
        <v>V25MZEKRYJun</v>
      </c>
      <c r="I962" s="129" t="str">
        <f t="shared" si="59"/>
        <v>Jun</v>
      </c>
      <c r="J962" s="129" t="s">
        <v>6832</v>
      </c>
      <c r="K962" s="4" t="str">
        <f t="shared" ref="K962:K1025" si="60">_xlfn.IFNA(VLOOKUP(J962,A:B,2,0),"")</f>
        <v/>
      </c>
      <c r="L962" s="4" t="str">
        <f t="shared" ref="L962:L1025" si="61">_xlfn.IFNA(VLOOKUP(J962,C:D,2,0),"")</f>
        <v/>
      </c>
      <c r="M962" s="139" t="str">
        <f t="shared" ref="M962:M1025" si="62">_xlfn.IFNA(VLOOKUP(J962,E:F,2,0),"")</f>
        <v/>
      </c>
    </row>
    <row r="963" spans="8:13" x14ac:dyDescent="0.25">
      <c r="H963" s="135" t="str">
        <f>UserName[[#This Row],[Username]]&amp;I963</f>
        <v>V25ASAEED6Jun</v>
      </c>
      <c r="I963" s="129" t="str">
        <f t="shared" si="59"/>
        <v>Jun</v>
      </c>
      <c r="J963" s="129" t="s">
        <v>6804</v>
      </c>
      <c r="K963" s="4" t="str">
        <f t="shared" si="60"/>
        <v/>
      </c>
      <c r="L963" s="4" t="str">
        <f t="shared" si="61"/>
        <v/>
      </c>
      <c r="M963" s="139" t="str">
        <f t="shared" si="62"/>
        <v/>
      </c>
    </row>
    <row r="964" spans="8:13" x14ac:dyDescent="0.25">
      <c r="H964" s="135" t="str">
        <f>UserName[[#This Row],[Username]]&amp;I964</f>
        <v>V25MTAHA2Jun</v>
      </c>
      <c r="I964" s="129" t="str">
        <f t="shared" ref="I964:I1027" si="63">I963</f>
        <v>Jun</v>
      </c>
      <c r="J964" s="129" t="s">
        <v>6990</v>
      </c>
      <c r="K964" s="4" t="str">
        <f t="shared" si="60"/>
        <v/>
      </c>
      <c r="L964" s="4" t="str">
        <f t="shared" si="61"/>
        <v/>
      </c>
      <c r="M964" s="139" t="str">
        <f t="shared" si="62"/>
        <v/>
      </c>
    </row>
    <row r="965" spans="8:13" x14ac:dyDescent="0.25">
      <c r="H965" s="135" t="str">
        <f>UserName[[#This Row],[Username]]&amp;I965</f>
        <v>V25AMOHAMED45Jun</v>
      </c>
      <c r="I965" s="129" t="str">
        <f t="shared" si="63"/>
        <v>Jun</v>
      </c>
      <c r="J965" s="129" t="s">
        <v>6826</v>
      </c>
      <c r="K965" s="4" t="str">
        <f t="shared" si="60"/>
        <v/>
      </c>
      <c r="L965" s="4" t="str">
        <f t="shared" si="61"/>
        <v/>
      </c>
      <c r="M965" s="139" t="str">
        <f t="shared" si="62"/>
        <v/>
      </c>
    </row>
    <row r="966" spans="8:13" x14ac:dyDescent="0.25">
      <c r="H966" s="135" t="str">
        <f>UserName[[#This Row],[Username]]&amp;I966</f>
        <v>V25ASAMYJun</v>
      </c>
      <c r="I966" s="129" t="str">
        <f t="shared" si="63"/>
        <v>Jun</v>
      </c>
      <c r="J966" s="129" t="s">
        <v>6834</v>
      </c>
      <c r="K966" s="4" t="str">
        <f t="shared" si="60"/>
        <v/>
      </c>
      <c r="L966" s="4" t="str">
        <f t="shared" si="61"/>
        <v/>
      </c>
      <c r="M966" s="139" t="str">
        <f t="shared" si="62"/>
        <v/>
      </c>
    </row>
    <row r="967" spans="8:13" x14ac:dyDescent="0.25">
      <c r="H967" s="135" t="str">
        <f>UserName[[#This Row],[Username]]&amp;I967</f>
        <v>V25HSAYED12Jun</v>
      </c>
      <c r="I967" s="129" t="str">
        <f t="shared" si="63"/>
        <v>Jun</v>
      </c>
      <c r="J967" s="129" t="s">
        <v>6954</v>
      </c>
      <c r="K967" s="4" t="str">
        <f t="shared" si="60"/>
        <v/>
      </c>
      <c r="L967" s="4" t="str">
        <f t="shared" si="61"/>
        <v/>
      </c>
      <c r="M967" s="139" t="str">
        <f t="shared" si="62"/>
        <v/>
      </c>
    </row>
    <row r="968" spans="8:13" x14ac:dyDescent="0.25">
      <c r="H968" s="135" t="str">
        <f>UserName[[#This Row],[Username]]&amp;I968</f>
        <v>V25MMOHAMED54Jun</v>
      </c>
      <c r="I968" s="129" t="str">
        <f t="shared" si="63"/>
        <v>Jun</v>
      </c>
      <c r="J968" s="129" t="s">
        <v>6842</v>
      </c>
      <c r="K968" s="4" t="str">
        <f t="shared" si="60"/>
        <v/>
      </c>
      <c r="L968" s="4" t="str">
        <f t="shared" si="61"/>
        <v/>
      </c>
      <c r="M968" s="139" t="str">
        <f t="shared" si="62"/>
        <v/>
      </c>
    </row>
    <row r="969" spans="8:13" x14ac:dyDescent="0.25">
      <c r="H969" s="135" t="str">
        <f>UserName[[#This Row],[Username]]&amp;I969</f>
        <v>V25ATANTAWYJun</v>
      </c>
      <c r="I969" s="129" t="str">
        <f t="shared" si="63"/>
        <v>Jun</v>
      </c>
      <c r="J969" s="129" t="s">
        <v>6840</v>
      </c>
      <c r="K969" s="4" t="str">
        <f t="shared" si="60"/>
        <v/>
      </c>
      <c r="L969" s="4" t="str">
        <f t="shared" si="61"/>
        <v/>
      </c>
      <c r="M969" s="139" t="str">
        <f t="shared" si="62"/>
        <v/>
      </c>
    </row>
    <row r="970" spans="8:13" x14ac:dyDescent="0.25">
      <c r="H970" s="135" t="str">
        <f>UserName[[#This Row],[Username]]&amp;I970</f>
        <v>V25AMOHAMED46Jun</v>
      </c>
      <c r="I970" s="129" t="str">
        <f t="shared" si="63"/>
        <v>Jun</v>
      </c>
      <c r="J970" s="129" t="s">
        <v>6962</v>
      </c>
      <c r="K970" s="4" t="str">
        <f t="shared" si="60"/>
        <v/>
      </c>
      <c r="L970" s="4" t="str">
        <f t="shared" si="61"/>
        <v/>
      </c>
      <c r="M970" s="139" t="str">
        <f t="shared" si="62"/>
        <v/>
      </c>
    </row>
    <row r="971" spans="8:13" x14ac:dyDescent="0.25">
      <c r="H971" s="135" t="str">
        <f>UserName[[#This Row],[Username]]&amp;I971</f>
        <v>V25AGALAL1Jun</v>
      </c>
      <c r="I971" s="129" t="str">
        <f t="shared" si="63"/>
        <v>Jun</v>
      </c>
      <c r="J971" s="129" t="s">
        <v>6810</v>
      </c>
      <c r="K971" s="4" t="str">
        <f t="shared" si="60"/>
        <v/>
      </c>
      <c r="L971" s="4" t="str">
        <f t="shared" si="61"/>
        <v/>
      </c>
      <c r="M971" s="139" t="str">
        <f t="shared" si="62"/>
        <v/>
      </c>
    </row>
    <row r="972" spans="8:13" x14ac:dyDescent="0.25">
      <c r="H972" s="135" t="str">
        <f>UserName[[#This Row],[Username]]&amp;I972</f>
        <v>V25AAHMED31Jun</v>
      </c>
      <c r="I972" s="129" t="str">
        <f t="shared" si="63"/>
        <v>Jun</v>
      </c>
      <c r="J972" s="129" t="s">
        <v>6844</v>
      </c>
      <c r="K972" s="4" t="str">
        <f t="shared" si="60"/>
        <v/>
      </c>
      <c r="L972" s="4" t="str">
        <f t="shared" si="61"/>
        <v/>
      </c>
      <c r="M972" s="139" t="str">
        <f t="shared" si="62"/>
        <v/>
      </c>
    </row>
    <row r="973" spans="8:13" x14ac:dyDescent="0.25">
      <c r="H973" s="135" t="str">
        <f>UserName[[#This Row],[Username]]&amp;I973</f>
        <v>V25MKHALAF1Jun</v>
      </c>
      <c r="I973" s="129" t="str">
        <f t="shared" si="63"/>
        <v>Jun</v>
      </c>
      <c r="J973" s="129" t="s">
        <v>6782</v>
      </c>
      <c r="K973" s="4" t="str">
        <f t="shared" si="60"/>
        <v/>
      </c>
      <c r="L973" s="4" t="str">
        <f t="shared" si="61"/>
        <v/>
      </c>
      <c r="M973" s="139" t="str">
        <f t="shared" si="62"/>
        <v/>
      </c>
    </row>
    <row r="974" spans="8:13" x14ac:dyDescent="0.25">
      <c r="H974" s="135" t="str">
        <f>UserName[[#This Row],[Username]]&amp;I974</f>
        <v>V25SYAMANJun</v>
      </c>
      <c r="I974" s="129" t="str">
        <f t="shared" si="63"/>
        <v>Jun</v>
      </c>
      <c r="J974" s="129" t="s">
        <v>6786</v>
      </c>
      <c r="K974" s="4" t="str">
        <f t="shared" si="60"/>
        <v/>
      </c>
      <c r="L974" s="4" t="str">
        <f t="shared" si="61"/>
        <v/>
      </c>
      <c r="M974" s="139" t="str">
        <f t="shared" si="62"/>
        <v/>
      </c>
    </row>
    <row r="975" spans="8:13" x14ac:dyDescent="0.25">
      <c r="H975" s="135" t="str">
        <f>UserName[[#This Row],[Username]]&amp;I975</f>
        <v>V25KIBRAHIM1Jun</v>
      </c>
      <c r="I975" s="129" t="str">
        <f t="shared" si="63"/>
        <v>Jun</v>
      </c>
      <c r="J975" s="129" t="s">
        <v>6934</v>
      </c>
      <c r="K975" s="4" t="str">
        <f t="shared" si="60"/>
        <v/>
      </c>
      <c r="L975" s="4" t="str">
        <f t="shared" si="61"/>
        <v/>
      </c>
      <c r="M975" s="139" t="str">
        <f t="shared" si="62"/>
        <v/>
      </c>
    </row>
    <row r="976" spans="8:13" x14ac:dyDescent="0.25">
      <c r="H976" s="135" t="str">
        <f>UserName[[#This Row],[Username]]&amp;I976</f>
        <v>V24KSAYED2Jun</v>
      </c>
      <c r="I976" s="129" t="str">
        <f t="shared" si="63"/>
        <v>Jun</v>
      </c>
      <c r="J976" s="129" t="s">
        <v>6939</v>
      </c>
      <c r="K976" s="4" t="str">
        <f t="shared" si="60"/>
        <v/>
      </c>
      <c r="L976" s="4" t="str">
        <f t="shared" si="61"/>
        <v/>
      </c>
      <c r="M976" s="139" t="str">
        <f t="shared" si="62"/>
        <v/>
      </c>
    </row>
    <row r="977" spans="8:13" x14ac:dyDescent="0.25">
      <c r="H977" s="135" t="str">
        <f>UserName[[#This Row],[Username]]&amp;I977</f>
        <v>V25NMOHAMED23Jun</v>
      </c>
      <c r="I977" s="129" t="str">
        <f t="shared" si="63"/>
        <v>Jun</v>
      </c>
      <c r="J977" s="129" t="s">
        <v>11438</v>
      </c>
      <c r="K977" s="4" t="str">
        <f t="shared" si="60"/>
        <v/>
      </c>
      <c r="L977" s="4" t="str">
        <f t="shared" si="61"/>
        <v/>
      </c>
      <c r="M977" s="139" t="str">
        <f t="shared" si="62"/>
        <v/>
      </c>
    </row>
    <row r="978" spans="8:13" x14ac:dyDescent="0.25">
      <c r="H978" s="135" t="str">
        <f>UserName[[#This Row],[Username]]&amp;I978</f>
        <v>V25MGABER1Jun</v>
      </c>
      <c r="I978" s="129" t="str">
        <f t="shared" si="63"/>
        <v>Jun</v>
      </c>
      <c r="J978" s="129" t="s">
        <v>6800</v>
      </c>
      <c r="K978" s="4" t="str">
        <f t="shared" si="60"/>
        <v/>
      </c>
      <c r="L978" s="4" t="str">
        <f t="shared" si="61"/>
        <v/>
      </c>
      <c r="M978" s="139" t="str">
        <f t="shared" si="62"/>
        <v/>
      </c>
    </row>
    <row r="979" spans="8:13" x14ac:dyDescent="0.25">
      <c r="H979" s="135" t="str">
        <f>UserName[[#This Row],[Username]]&amp;I979</f>
        <v>V25OBAYOUMIJun</v>
      </c>
      <c r="I979" s="129" t="str">
        <f t="shared" si="63"/>
        <v>Jun</v>
      </c>
      <c r="J979" s="129" t="s">
        <v>11466</v>
      </c>
      <c r="K979" s="4" t="str">
        <f t="shared" si="60"/>
        <v/>
      </c>
      <c r="L979" s="4" t="str">
        <f t="shared" si="61"/>
        <v/>
      </c>
      <c r="M979" s="139" t="str">
        <f t="shared" si="62"/>
        <v/>
      </c>
    </row>
    <row r="980" spans="8:13" x14ac:dyDescent="0.25">
      <c r="H980" s="135" t="str">
        <f>UserName[[#This Row],[Username]]&amp;I980</f>
        <v>V25MKHELLAJun</v>
      </c>
      <c r="I980" s="129" t="str">
        <f t="shared" si="63"/>
        <v>Jun</v>
      </c>
      <c r="J980" s="129" t="s">
        <v>11407</v>
      </c>
      <c r="K980" s="4" t="str">
        <f t="shared" si="60"/>
        <v/>
      </c>
      <c r="L980" s="4" t="str">
        <f t="shared" si="61"/>
        <v/>
      </c>
      <c r="M980" s="139" t="str">
        <f t="shared" si="62"/>
        <v/>
      </c>
    </row>
    <row r="981" spans="8:13" x14ac:dyDescent="0.25">
      <c r="H981" s="135" t="str">
        <f>UserName[[#This Row],[Username]]&amp;I981</f>
        <v>V25FSAEED2Jun</v>
      </c>
      <c r="I981" s="129" t="str">
        <f t="shared" si="63"/>
        <v>Jun</v>
      </c>
      <c r="J981" s="129" t="s">
        <v>11430</v>
      </c>
      <c r="K981" s="4" t="str">
        <f t="shared" si="60"/>
        <v/>
      </c>
      <c r="L981" s="4" t="str">
        <f t="shared" si="61"/>
        <v/>
      </c>
      <c r="M981" s="139" t="str">
        <f t="shared" si="62"/>
        <v/>
      </c>
    </row>
    <row r="982" spans="8:13" x14ac:dyDescent="0.25">
      <c r="H982" s="135" t="str">
        <f>UserName[[#This Row],[Username]]&amp;I982</f>
        <v>V25MRAGAB4Jun</v>
      </c>
      <c r="I982" s="129" t="str">
        <f t="shared" si="63"/>
        <v>Jun</v>
      </c>
      <c r="J982" s="129" t="s">
        <v>11450</v>
      </c>
      <c r="K982" s="4" t="str">
        <f t="shared" si="60"/>
        <v/>
      </c>
      <c r="L982" s="4" t="str">
        <f t="shared" si="61"/>
        <v/>
      </c>
      <c r="M982" s="139" t="str">
        <f t="shared" si="62"/>
        <v/>
      </c>
    </row>
    <row r="983" spans="8:13" x14ac:dyDescent="0.25">
      <c r="H983" s="135" t="str">
        <f>UserName[[#This Row],[Username]]&amp;I983</f>
        <v>V25MAHMED41Jun</v>
      </c>
      <c r="I983" s="129" t="str">
        <f t="shared" si="63"/>
        <v>Jun</v>
      </c>
      <c r="J983" s="129" t="s">
        <v>11426</v>
      </c>
      <c r="K983" s="4" t="str">
        <f t="shared" si="60"/>
        <v/>
      </c>
      <c r="L983" s="4" t="str">
        <f t="shared" si="61"/>
        <v/>
      </c>
      <c r="M983" s="139" t="str">
        <f t="shared" si="62"/>
        <v/>
      </c>
    </row>
    <row r="984" spans="8:13" x14ac:dyDescent="0.25">
      <c r="H984" s="135" t="str">
        <f>UserName[[#This Row],[Username]]&amp;I984</f>
        <v>V25YALIM2Jun</v>
      </c>
      <c r="I984" s="129" t="str">
        <f t="shared" si="63"/>
        <v>Jun</v>
      </c>
      <c r="J984" s="129" t="s">
        <v>11510</v>
      </c>
      <c r="K984" s="4" t="str">
        <f t="shared" si="60"/>
        <v/>
      </c>
      <c r="L984" s="4" t="str">
        <f t="shared" si="61"/>
        <v/>
      </c>
      <c r="M984" s="139" t="str">
        <f t="shared" si="62"/>
        <v/>
      </c>
    </row>
    <row r="985" spans="8:13" x14ac:dyDescent="0.25">
      <c r="H985" s="135" t="str">
        <f>UserName[[#This Row],[Username]]&amp;I985</f>
        <v>V25YDERIDYJun</v>
      </c>
      <c r="I985" s="129" t="str">
        <f t="shared" si="63"/>
        <v>Jun</v>
      </c>
      <c r="J985" s="129" t="s">
        <v>7037</v>
      </c>
      <c r="K985" s="4" t="str">
        <f t="shared" si="60"/>
        <v/>
      </c>
      <c r="L985" s="4" t="str">
        <f t="shared" si="61"/>
        <v/>
      </c>
      <c r="M985" s="139" t="str">
        <f t="shared" si="62"/>
        <v/>
      </c>
    </row>
    <row r="986" spans="8:13" x14ac:dyDescent="0.25">
      <c r="H986" s="135" t="str">
        <f>UserName[[#This Row],[Username]]&amp;I986</f>
        <v>V25YALLAH2Jun</v>
      </c>
      <c r="I986" s="129" t="str">
        <f t="shared" si="63"/>
        <v>Jun</v>
      </c>
      <c r="J986" s="129" t="s">
        <v>11414</v>
      </c>
      <c r="K986" s="4" t="str">
        <f t="shared" si="60"/>
        <v/>
      </c>
      <c r="L986" s="4" t="str">
        <f t="shared" si="61"/>
        <v/>
      </c>
      <c r="M986" s="139" t="str">
        <f t="shared" si="62"/>
        <v/>
      </c>
    </row>
    <row r="987" spans="8:13" x14ac:dyDescent="0.25">
      <c r="H987" s="135" t="str">
        <f>UserName[[#This Row],[Username]]&amp;I987</f>
        <v>V25AADEL1Jun</v>
      </c>
      <c r="I987" s="129" t="str">
        <f t="shared" si="63"/>
        <v>Jun</v>
      </c>
      <c r="J987" s="129" t="s">
        <v>12148</v>
      </c>
      <c r="K987" s="4" t="str">
        <f t="shared" si="60"/>
        <v/>
      </c>
      <c r="L987" s="4" t="str">
        <f t="shared" si="61"/>
        <v/>
      </c>
      <c r="M987" s="139" t="str">
        <f t="shared" si="62"/>
        <v/>
      </c>
    </row>
    <row r="988" spans="8:13" x14ac:dyDescent="0.25">
      <c r="H988" s="135" t="str">
        <f>UserName[[#This Row],[Username]]&amp;I988</f>
        <v>V25AEWISSYJun</v>
      </c>
      <c r="I988" s="129" t="str">
        <f t="shared" si="63"/>
        <v>Jun</v>
      </c>
      <c r="J988" s="129" t="s">
        <v>12151</v>
      </c>
      <c r="K988" s="4" t="str">
        <f t="shared" si="60"/>
        <v/>
      </c>
      <c r="L988" s="4" t="str">
        <f t="shared" si="61"/>
        <v/>
      </c>
      <c r="M988" s="139" t="str">
        <f t="shared" si="62"/>
        <v/>
      </c>
    </row>
    <row r="989" spans="8:13" x14ac:dyDescent="0.25">
      <c r="H989" s="135" t="str">
        <f>UserName[[#This Row],[Username]]&amp;I989</f>
        <v>V25ASHAABAN5Jun</v>
      </c>
      <c r="I989" s="129" t="str">
        <f t="shared" si="63"/>
        <v>Jun</v>
      </c>
      <c r="J989" s="129" t="s">
        <v>12155</v>
      </c>
      <c r="K989" s="4" t="str">
        <f t="shared" si="60"/>
        <v/>
      </c>
      <c r="L989" s="4" t="str">
        <f t="shared" si="61"/>
        <v/>
      </c>
      <c r="M989" s="139" t="str">
        <f t="shared" si="62"/>
        <v/>
      </c>
    </row>
    <row r="990" spans="8:13" x14ac:dyDescent="0.25">
      <c r="H990" s="135" t="str">
        <f>UserName[[#This Row],[Username]]&amp;I990</f>
        <v>V25ANASSAR2Jun</v>
      </c>
      <c r="I990" s="129" t="str">
        <f t="shared" si="63"/>
        <v>Jun</v>
      </c>
      <c r="J990" s="129" t="s">
        <v>12159</v>
      </c>
      <c r="K990" s="4" t="str">
        <f t="shared" si="60"/>
        <v/>
      </c>
      <c r="L990" s="4" t="str">
        <f t="shared" si="61"/>
        <v/>
      </c>
      <c r="M990" s="139" t="str">
        <f t="shared" si="62"/>
        <v/>
      </c>
    </row>
    <row r="991" spans="8:13" x14ac:dyDescent="0.25">
      <c r="H991" s="135" t="str">
        <f>UserName[[#This Row],[Username]]&amp;I991</f>
        <v>V25EAWAD1Jun</v>
      </c>
      <c r="I991" s="129" t="str">
        <f t="shared" si="63"/>
        <v>Jun</v>
      </c>
      <c r="J991" s="129" t="s">
        <v>12162</v>
      </c>
      <c r="K991" s="4" t="str">
        <f t="shared" si="60"/>
        <v/>
      </c>
      <c r="L991" s="4" t="str">
        <f t="shared" si="61"/>
        <v/>
      </c>
      <c r="M991" s="139" t="str">
        <f t="shared" si="62"/>
        <v/>
      </c>
    </row>
    <row r="992" spans="8:13" x14ac:dyDescent="0.25">
      <c r="H992" s="135" t="str">
        <f>UserName[[#This Row],[Username]]&amp;I992</f>
        <v>V25FAHMED7Jun</v>
      </c>
      <c r="I992" s="129" t="str">
        <f t="shared" si="63"/>
        <v>Jun</v>
      </c>
      <c r="J992" s="129" t="s">
        <v>12166</v>
      </c>
      <c r="K992" s="4" t="str">
        <f t="shared" si="60"/>
        <v/>
      </c>
      <c r="L992" s="4" t="str">
        <f t="shared" si="61"/>
        <v/>
      </c>
      <c r="M992" s="139" t="str">
        <f t="shared" si="62"/>
        <v/>
      </c>
    </row>
    <row r="993" spans="8:13" x14ac:dyDescent="0.25">
      <c r="H993" s="135" t="str">
        <f>UserName[[#This Row],[Username]]&amp;I993</f>
        <v>V25HGHAZYJun</v>
      </c>
      <c r="I993" s="129" t="str">
        <f t="shared" si="63"/>
        <v>Jun</v>
      </c>
      <c r="J993" s="129" t="s">
        <v>12169</v>
      </c>
      <c r="K993" s="4" t="str">
        <f t="shared" si="60"/>
        <v/>
      </c>
      <c r="L993" s="4" t="str">
        <f t="shared" si="61"/>
        <v/>
      </c>
      <c r="M993" s="139" t="str">
        <f t="shared" si="62"/>
        <v/>
      </c>
    </row>
    <row r="994" spans="8:13" x14ac:dyDescent="0.25">
      <c r="H994" s="135" t="str">
        <f>UserName[[#This Row],[Username]]&amp;I994</f>
        <v>V25HSAYED24Jun</v>
      </c>
      <c r="I994" s="129" t="str">
        <f t="shared" si="63"/>
        <v>Jun</v>
      </c>
      <c r="J994" s="129" t="s">
        <v>12173</v>
      </c>
      <c r="K994" s="4" t="str">
        <f t="shared" si="60"/>
        <v/>
      </c>
      <c r="L994" s="4" t="str">
        <f t="shared" si="61"/>
        <v/>
      </c>
      <c r="M994" s="139" t="str">
        <f t="shared" si="62"/>
        <v/>
      </c>
    </row>
    <row r="995" spans="8:13" x14ac:dyDescent="0.25">
      <c r="H995" s="135" t="str">
        <f>UserName[[#This Row],[Username]]&amp;I995</f>
        <v>V25HHUSSEIN10Jun</v>
      </c>
      <c r="I995" s="129" t="str">
        <f t="shared" si="63"/>
        <v>Jun</v>
      </c>
      <c r="J995" s="129" t="s">
        <v>12176</v>
      </c>
      <c r="K995" s="4" t="str">
        <f t="shared" si="60"/>
        <v/>
      </c>
      <c r="L995" s="4" t="str">
        <f t="shared" si="61"/>
        <v/>
      </c>
      <c r="M995" s="139" t="str">
        <f t="shared" si="62"/>
        <v/>
      </c>
    </row>
    <row r="996" spans="8:13" x14ac:dyDescent="0.25">
      <c r="H996" s="135" t="str">
        <f>UserName[[#This Row],[Username]]&amp;I996</f>
        <v>V25KHAMED1Jun</v>
      </c>
      <c r="I996" s="129" t="str">
        <f t="shared" si="63"/>
        <v>Jun</v>
      </c>
      <c r="J996" s="129" t="s">
        <v>12179</v>
      </c>
      <c r="K996" s="4" t="str">
        <f t="shared" si="60"/>
        <v/>
      </c>
      <c r="L996" s="4" t="str">
        <f t="shared" si="61"/>
        <v/>
      </c>
      <c r="M996" s="139" t="str">
        <f t="shared" si="62"/>
        <v/>
      </c>
    </row>
    <row r="997" spans="8:13" x14ac:dyDescent="0.25">
      <c r="H997" s="135" t="str">
        <f>UserName[[#This Row],[Username]]&amp;I997</f>
        <v>V25MKAWYJun</v>
      </c>
      <c r="I997" s="129" t="str">
        <f t="shared" si="63"/>
        <v>Jun</v>
      </c>
      <c r="J997" s="129" t="s">
        <v>12182</v>
      </c>
      <c r="K997" s="4" t="str">
        <f t="shared" si="60"/>
        <v/>
      </c>
      <c r="L997" s="4" t="str">
        <f t="shared" si="61"/>
        <v/>
      </c>
      <c r="M997" s="139" t="str">
        <f t="shared" si="62"/>
        <v/>
      </c>
    </row>
    <row r="998" spans="8:13" x14ac:dyDescent="0.25">
      <c r="H998" s="135" t="str">
        <f>UserName[[#This Row],[Username]]&amp;I998</f>
        <v>V25MALLAH16Jun</v>
      </c>
      <c r="I998" s="129" t="str">
        <f t="shared" si="63"/>
        <v>Jun</v>
      </c>
      <c r="J998" s="129" t="s">
        <v>12185</v>
      </c>
      <c r="K998" s="4" t="str">
        <f t="shared" si="60"/>
        <v/>
      </c>
      <c r="L998" s="4" t="str">
        <f t="shared" si="61"/>
        <v/>
      </c>
      <c r="M998" s="139" t="str">
        <f t="shared" si="62"/>
        <v/>
      </c>
    </row>
    <row r="999" spans="8:13" x14ac:dyDescent="0.25">
      <c r="H999" s="135" t="str">
        <f>UserName[[#This Row],[Username]]&amp;I999</f>
        <v>V25MSATTAR4Jun</v>
      </c>
      <c r="I999" s="129" t="str">
        <f t="shared" si="63"/>
        <v>Jun</v>
      </c>
      <c r="J999" s="129" t="s">
        <v>12188</v>
      </c>
      <c r="K999" s="4" t="str">
        <f t="shared" si="60"/>
        <v/>
      </c>
      <c r="L999" s="4" t="str">
        <f t="shared" si="61"/>
        <v/>
      </c>
      <c r="M999" s="139" t="str">
        <f t="shared" si="62"/>
        <v/>
      </c>
    </row>
    <row r="1000" spans="8:13" x14ac:dyDescent="0.25">
      <c r="H1000" s="135" t="str">
        <f>UserName[[#This Row],[Username]]&amp;I1000</f>
        <v>V25MYAZIDJun</v>
      </c>
      <c r="I1000" s="129" t="str">
        <f t="shared" si="63"/>
        <v>Jun</v>
      </c>
      <c r="J1000" s="129" t="s">
        <v>12191</v>
      </c>
      <c r="K1000" s="4" t="str">
        <f t="shared" si="60"/>
        <v/>
      </c>
      <c r="L1000" s="4" t="str">
        <f t="shared" si="61"/>
        <v/>
      </c>
      <c r="M1000" s="139" t="str">
        <f t="shared" si="62"/>
        <v/>
      </c>
    </row>
    <row r="1001" spans="8:13" x14ac:dyDescent="0.25">
      <c r="H1001" s="135" t="str">
        <f>UserName[[#This Row],[Username]]&amp;I1001</f>
        <v>V25OOMARJun</v>
      </c>
      <c r="I1001" s="129" t="str">
        <f t="shared" si="63"/>
        <v>Jun</v>
      </c>
      <c r="J1001" s="129" t="s">
        <v>12195</v>
      </c>
      <c r="K1001" s="4" t="str">
        <f t="shared" si="60"/>
        <v/>
      </c>
      <c r="L1001" s="4" t="str">
        <f t="shared" si="61"/>
        <v/>
      </c>
      <c r="M1001" s="139" t="str">
        <f t="shared" si="62"/>
        <v/>
      </c>
    </row>
    <row r="1002" spans="8:13" x14ac:dyDescent="0.25">
      <c r="H1002" s="135" t="str">
        <f>UserName[[#This Row],[Username]]&amp;I1002</f>
        <v>V25PFEKRYJun</v>
      </c>
      <c r="I1002" s="129" t="str">
        <f t="shared" si="63"/>
        <v>Jun</v>
      </c>
      <c r="J1002" s="129" t="s">
        <v>12198</v>
      </c>
      <c r="K1002" s="4" t="str">
        <f t="shared" si="60"/>
        <v/>
      </c>
      <c r="L1002" s="4" t="str">
        <f t="shared" si="61"/>
        <v/>
      </c>
      <c r="M1002" s="139" t="str">
        <f t="shared" si="62"/>
        <v/>
      </c>
    </row>
    <row r="1003" spans="8:13" x14ac:dyDescent="0.25">
      <c r="H1003" s="135" t="str">
        <f>UserName[[#This Row],[Username]]&amp;I1003</f>
        <v>V25SSHEHABJun</v>
      </c>
      <c r="I1003" s="129" t="str">
        <f t="shared" si="63"/>
        <v>Jun</v>
      </c>
      <c r="J1003" s="129" t="s">
        <v>12201</v>
      </c>
      <c r="K1003" s="4" t="str">
        <f t="shared" si="60"/>
        <v/>
      </c>
      <c r="L1003" s="4" t="str">
        <f t="shared" si="61"/>
        <v/>
      </c>
      <c r="M1003" s="139" t="str">
        <f t="shared" si="62"/>
        <v/>
      </c>
    </row>
    <row r="1004" spans="8:13" x14ac:dyDescent="0.25">
      <c r="H1004" s="135" t="str">
        <f>UserName[[#This Row],[Username]]&amp;I1004</f>
        <v>V25TREFAATJun</v>
      </c>
      <c r="I1004" s="129" t="str">
        <f t="shared" si="63"/>
        <v>Jun</v>
      </c>
      <c r="J1004" s="129" t="s">
        <v>12204</v>
      </c>
      <c r="K1004" s="4" t="str">
        <f t="shared" si="60"/>
        <v/>
      </c>
      <c r="L1004" s="4" t="str">
        <f t="shared" si="61"/>
        <v/>
      </c>
      <c r="M1004" s="139" t="str">
        <f t="shared" si="62"/>
        <v/>
      </c>
    </row>
    <row r="1005" spans="8:13" x14ac:dyDescent="0.25">
      <c r="H1005" s="135" t="str">
        <f>UserName[[#This Row],[Username]]&amp;I1005</f>
        <v>V25YYEHIA3Jun</v>
      </c>
      <c r="I1005" s="129" t="str">
        <f t="shared" si="63"/>
        <v>Jun</v>
      </c>
      <c r="J1005" s="129" t="s">
        <v>12207</v>
      </c>
      <c r="K1005" s="4" t="str">
        <f t="shared" si="60"/>
        <v/>
      </c>
      <c r="L1005" s="4" t="str">
        <f t="shared" si="61"/>
        <v/>
      </c>
      <c r="M1005" s="139" t="str">
        <f t="shared" si="62"/>
        <v/>
      </c>
    </row>
    <row r="1006" spans="8:13" x14ac:dyDescent="0.25">
      <c r="H1006" s="135" t="str">
        <f>UserName[[#This Row],[Username]]&amp;I1006</f>
        <v>V25YFATHY2Jun</v>
      </c>
      <c r="I1006" s="129" t="str">
        <f t="shared" si="63"/>
        <v>Jun</v>
      </c>
      <c r="J1006" s="129" t="s">
        <v>12210</v>
      </c>
      <c r="K1006" s="4" t="str">
        <f t="shared" si="60"/>
        <v/>
      </c>
      <c r="L1006" s="4" t="str">
        <f t="shared" si="61"/>
        <v/>
      </c>
      <c r="M1006" s="139" t="str">
        <f t="shared" si="62"/>
        <v/>
      </c>
    </row>
    <row r="1007" spans="8:13" x14ac:dyDescent="0.25">
      <c r="H1007" s="135" t="str">
        <f>UserName[[#This Row],[Username]]&amp;I1007</f>
        <v>V25YSHAKERJun</v>
      </c>
      <c r="I1007" s="129" t="str">
        <f t="shared" si="63"/>
        <v>Jun</v>
      </c>
      <c r="J1007" s="129" t="s">
        <v>12213</v>
      </c>
      <c r="K1007" s="4" t="str">
        <f t="shared" si="60"/>
        <v/>
      </c>
      <c r="L1007" s="4" t="str">
        <f t="shared" si="61"/>
        <v/>
      </c>
      <c r="M1007" s="139" t="str">
        <f t="shared" si="62"/>
        <v/>
      </c>
    </row>
    <row r="1008" spans="8:13" x14ac:dyDescent="0.25">
      <c r="H1008" s="135" t="str">
        <f>UserName[[#This Row],[Username]]&amp;I1008</f>
        <v>V25ZFAROUK2Jun</v>
      </c>
      <c r="I1008" s="129" t="str">
        <f t="shared" si="63"/>
        <v>Jun</v>
      </c>
      <c r="J1008" s="129" t="s">
        <v>12216</v>
      </c>
      <c r="K1008" s="4" t="str">
        <f t="shared" si="60"/>
        <v/>
      </c>
      <c r="L1008" s="4" t="str">
        <f t="shared" si="61"/>
        <v/>
      </c>
      <c r="M1008" s="139" t="str">
        <f t="shared" si="62"/>
        <v/>
      </c>
    </row>
    <row r="1009" spans="8:13" x14ac:dyDescent="0.25">
      <c r="H1009" s="135" t="str">
        <f>UserName[[#This Row],[Username]]&amp;I1009</f>
        <v>V25FFAROUK3Jun</v>
      </c>
      <c r="I1009" s="129" t="str">
        <f t="shared" si="63"/>
        <v>Jun</v>
      </c>
      <c r="J1009" s="129" t="s">
        <v>11424</v>
      </c>
      <c r="K1009" s="4" t="str">
        <f t="shared" si="60"/>
        <v/>
      </c>
      <c r="L1009" s="4" t="str">
        <f t="shared" si="61"/>
        <v/>
      </c>
      <c r="M1009" s="139" t="str">
        <f t="shared" si="62"/>
        <v/>
      </c>
    </row>
    <row r="1010" spans="8:13" x14ac:dyDescent="0.25">
      <c r="H1010" s="135" t="str">
        <f>UserName[[#This Row],[Username]]&amp;I1010</f>
        <v>V25AMAHMOUD28Jun</v>
      </c>
      <c r="I1010" s="129" t="str">
        <f t="shared" si="63"/>
        <v>Jun</v>
      </c>
      <c r="J1010" s="129" t="s">
        <v>11470</v>
      </c>
      <c r="K1010" s="4" t="str">
        <f t="shared" si="60"/>
        <v/>
      </c>
      <c r="L1010" s="4" t="str">
        <f t="shared" si="61"/>
        <v/>
      </c>
      <c r="M1010" s="139" t="str">
        <f t="shared" si="62"/>
        <v/>
      </c>
    </row>
    <row r="1011" spans="8:13" x14ac:dyDescent="0.25">
      <c r="H1011" s="135" t="str">
        <f>UserName[[#This Row],[Username]]&amp;I1011</f>
        <v>V25IANWARJun</v>
      </c>
      <c r="I1011" s="129" t="str">
        <f t="shared" si="63"/>
        <v>Jun</v>
      </c>
      <c r="J1011" s="129" t="s">
        <v>11508</v>
      </c>
      <c r="K1011" s="4" t="str">
        <f t="shared" si="60"/>
        <v/>
      </c>
      <c r="L1011" s="4" t="str">
        <f t="shared" si="61"/>
        <v/>
      </c>
      <c r="M1011" s="139" t="str">
        <f t="shared" si="62"/>
        <v/>
      </c>
    </row>
    <row r="1012" spans="8:13" x14ac:dyDescent="0.25">
      <c r="H1012" s="135" t="str">
        <f>UserName[[#This Row],[Username]]&amp;I1012</f>
        <v>V25ZSAAD1Jun</v>
      </c>
      <c r="I1012" s="129" t="str">
        <f t="shared" si="63"/>
        <v>Jun</v>
      </c>
      <c r="J1012" s="129" t="s">
        <v>11506</v>
      </c>
      <c r="K1012" s="4" t="str">
        <f t="shared" si="60"/>
        <v/>
      </c>
      <c r="L1012" s="4" t="str">
        <f t="shared" si="61"/>
        <v/>
      </c>
      <c r="M1012" s="139" t="str">
        <f t="shared" si="62"/>
        <v/>
      </c>
    </row>
    <row r="1013" spans="8:13" x14ac:dyDescent="0.25">
      <c r="H1013" s="135" t="str">
        <f>UserName[[#This Row],[Username]]&amp;I1013</f>
        <v>V24MHOSNYJun</v>
      </c>
      <c r="I1013" s="129" t="str">
        <f t="shared" si="63"/>
        <v>Jun</v>
      </c>
      <c r="J1013" s="129" t="s">
        <v>11472</v>
      </c>
      <c r="K1013" s="4" t="str">
        <f t="shared" si="60"/>
        <v/>
      </c>
      <c r="L1013" s="4" t="str">
        <f t="shared" si="61"/>
        <v/>
      </c>
      <c r="M1013" s="139" t="str">
        <f t="shared" si="62"/>
        <v/>
      </c>
    </row>
    <row r="1014" spans="8:13" x14ac:dyDescent="0.25">
      <c r="H1014" s="135" t="str">
        <f>UserName[[#This Row],[Username]]&amp;I1014</f>
        <v>V25KMOHAMED3Jun</v>
      </c>
      <c r="I1014" s="129" t="str">
        <f t="shared" si="63"/>
        <v>Jun</v>
      </c>
      <c r="J1014" s="129" t="s">
        <v>6177</v>
      </c>
      <c r="K1014" s="4" t="str">
        <f t="shared" si="60"/>
        <v/>
      </c>
      <c r="L1014" s="4" t="str">
        <f t="shared" si="61"/>
        <v/>
      </c>
      <c r="M1014" s="139" t="str">
        <f t="shared" si="62"/>
        <v/>
      </c>
    </row>
    <row r="1015" spans="8:13" x14ac:dyDescent="0.25">
      <c r="H1015" s="135" t="str">
        <f>UserName[[#This Row],[Username]]&amp;I1015</f>
        <v>V25NAHMED10Jun</v>
      </c>
      <c r="I1015" s="129" t="str">
        <f t="shared" si="63"/>
        <v>Jun</v>
      </c>
      <c r="J1015" s="129" t="s">
        <v>11474</v>
      </c>
      <c r="K1015" s="4" t="str">
        <f t="shared" si="60"/>
        <v/>
      </c>
      <c r="L1015" s="4" t="str">
        <f t="shared" si="61"/>
        <v/>
      </c>
      <c r="M1015" s="139" t="str">
        <f t="shared" si="62"/>
        <v/>
      </c>
    </row>
    <row r="1016" spans="8:13" x14ac:dyDescent="0.25">
      <c r="H1016" s="135" t="str">
        <f>UserName[[#This Row],[Username]]&amp;I1016</f>
        <v>V25SHANAFYJun</v>
      </c>
      <c r="I1016" s="129" t="str">
        <f t="shared" si="63"/>
        <v>Jun</v>
      </c>
      <c r="J1016" s="129" t="s">
        <v>11416</v>
      </c>
      <c r="K1016" s="4" t="str">
        <f t="shared" si="60"/>
        <v/>
      </c>
      <c r="L1016" s="4" t="str">
        <f t="shared" si="61"/>
        <v/>
      </c>
      <c r="M1016" s="139" t="str">
        <f t="shared" si="62"/>
        <v/>
      </c>
    </row>
    <row r="1017" spans="8:13" x14ac:dyDescent="0.25">
      <c r="H1017" s="135" t="str">
        <f>UserName[[#This Row],[Username]]&amp;I1017</f>
        <v>V25SHELMYJun</v>
      </c>
      <c r="I1017" s="129" t="str">
        <f t="shared" si="63"/>
        <v>Jun</v>
      </c>
      <c r="J1017" s="129" t="s">
        <v>11476</v>
      </c>
      <c r="K1017" s="4" t="str">
        <f t="shared" si="60"/>
        <v/>
      </c>
      <c r="L1017" s="4" t="str">
        <f t="shared" si="61"/>
        <v/>
      </c>
      <c r="M1017" s="139" t="str">
        <f t="shared" si="62"/>
        <v/>
      </c>
    </row>
    <row r="1018" spans="8:13" x14ac:dyDescent="0.25">
      <c r="H1018" s="135" t="str">
        <f>UserName[[#This Row],[Username]]&amp;I1018</f>
        <v>V25YSAYED12Jun</v>
      </c>
      <c r="I1018" s="129" t="str">
        <f t="shared" si="63"/>
        <v>Jun</v>
      </c>
      <c r="J1018" s="129" t="s">
        <v>11434</v>
      </c>
      <c r="K1018" s="4" t="str">
        <f t="shared" si="60"/>
        <v/>
      </c>
      <c r="L1018" s="4" t="str">
        <f t="shared" si="61"/>
        <v/>
      </c>
      <c r="M1018" s="139" t="str">
        <f t="shared" si="62"/>
        <v/>
      </c>
    </row>
    <row r="1019" spans="8:13" x14ac:dyDescent="0.25">
      <c r="H1019" s="135" t="str">
        <f>UserName[[#This Row],[Username]]&amp;I1019</f>
        <v>V25YAHMED9Jun</v>
      </c>
      <c r="I1019" s="129" t="str">
        <f t="shared" si="63"/>
        <v>Jun</v>
      </c>
      <c r="J1019" s="129" t="s">
        <v>11478</v>
      </c>
      <c r="K1019" s="4" t="str">
        <f t="shared" si="60"/>
        <v/>
      </c>
      <c r="L1019" s="4" t="str">
        <f t="shared" si="61"/>
        <v/>
      </c>
      <c r="M1019" s="139" t="str">
        <f t="shared" si="62"/>
        <v/>
      </c>
    </row>
    <row r="1020" spans="8:13" x14ac:dyDescent="0.25">
      <c r="H1020" s="135" t="str">
        <f>UserName[[#This Row],[Username]]&amp;I1020</f>
        <v>V25AIBRAHIM37Jun</v>
      </c>
      <c r="I1020" s="129" t="str">
        <f t="shared" si="63"/>
        <v>Jun</v>
      </c>
      <c r="J1020" s="129" t="s">
        <v>11428</v>
      </c>
      <c r="K1020" s="4" t="str">
        <f t="shared" si="60"/>
        <v/>
      </c>
      <c r="L1020" s="4" t="str">
        <f t="shared" si="61"/>
        <v/>
      </c>
      <c r="M1020" s="139" t="str">
        <f t="shared" si="62"/>
        <v/>
      </c>
    </row>
    <row r="1021" spans="8:13" x14ac:dyDescent="0.25">
      <c r="H1021" s="135" t="str">
        <f>UserName[[#This Row],[Username]]&amp;I1021</f>
        <v>V25BHUSSEIN1Jun</v>
      </c>
      <c r="I1021" s="129" t="str">
        <f t="shared" si="63"/>
        <v>Jun</v>
      </c>
      <c r="J1021" s="129" t="s">
        <v>11480</v>
      </c>
      <c r="K1021" s="4" t="str">
        <f t="shared" si="60"/>
        <v/>
      </c>
      <c r="L1021" s="4" t="str">
        <f t="shared" si="61"/>
        <v/>
      </c>
      <c r="M1021" s="139" t="str">
        <f t="shared" si="62"/>
        <v/>
      </c>
    </row>
    <row r="1022" spans="8:13" x14ac:dyDescent="0.25">
      <c r="H1022" s="135" t="str">
        <f>UserName[[#This Row],[Username]]&amp;I1022</f>
        <v>V25FFOUAD1Jun</v>
      </c>
      <c r="I1022" s="129" t="str">
        <f t="shared" si="63"/>
        <v>Jun</v>
      </c>
      <c r="J1022" s="129" t="s">
        <v>11482</v>
      </c>
      <c r="K1022" s="4" t="str">
        <f t="shared" si="60"/>
        <v/>
      </c>
      <c r="L1022" s="4" t="str">
        <f t="shared" si="61"/>
        <v/>
      </c>
      <c r="M1022" s="139" t="str">
        <f t="shared" si="62"/>
        <v/>
      </c>
    </row>
    <row r="1023" spans="8:13" x14ac:dyDescent="0.25">
      <c r="H1023" s="135" t="str">
        <f>UserName[[#This Row],[Username]]&amp;I1023</f>
        <v>V25GAHMED1Jun</v>
      </c>
      <c r="I1023" s="129" t="str">
        <f t="shared" si="63"/>
        <v>Jun</v>
      </c>
      <c r="J1023" s="129" t="s">
        <v>11484</v>
      </c>
      <c r="K1023" s="4" t="str">
        <f t="shared" si="60"/>
        <v/>
      </c>
      <c r="L1023" s="4" t="str">
        <f t="shared" si="61"/>
        <v/>
      </c>
      <c r="M1023" s="139" t="str">
        <f t="shared" si="62"/>
        <v/>
      </c>
    </row>
    <row r="1024" spans="8:13" x14ac:dyDescent="0.25">
      <c r="H1024" s="135" t="str">
        <f>UserName[[#This Row],[Username]]&amp;I1024</f>
        <v>V25HBARYJun</v>
      </c>
      <c r="I1024" s="129" t="str">
        <f t="shared" si="63"/>
        <v>Jun</v>
      </c>
      <c r="J1024" s="129" t="s">
        <v>11486</v>
      </c>
      <c r="K1024" s="4" t="str">
        <f t="shared" si="60"/>
        <v/>
      </c>
      <c r="L1024" s="4" t="str">
        <f t="shared" si="61"/>
        <v/>
      </c>
      <c r="M1024" s="139" t="str">
        <f t="shared" si="62"/>
        <v/>
      </c>
    </row>
    <row r="1025" spans="8:13" x14ac:dyDescent="0.25">
      <c r="H1025" s="135" t="str">
        <f>UserName[[#This Row],[Username]]&amp;I1025</f>
        <v>V25JEIDJun</v>
      </c>
      <c r="I1025" s="129" t="str">
        <f t="shared" si="63"/>
        <v>Jun</v>
      </c>
      <c r="J1025" s="129" t="s">
        <v>11488</v>
      </c>
      <c r="K1025" s="4" t="str">
        <f t="shared" si="60"/>
        <v/>
      </c>
      <c r="L1025" s="4" t="str">
        <f t="shared" si="61"/>
        <v/>
      </c>
      <c r="M1025" s="139" t="str">
        <f t="shared" si="62"/>
        <v/>
      </c>
    </row>
    <row r="1026" spans="8:13" x14ac:dyDescent="0.25">
      <c r="H1026" s="135" t="str">
        <f>UserName[[#This Row],[Username]]&amp;I1026</f>
        <v>V25KHADY1Jun</v>
      </c>
      <c r="I1026" s="129" t="str">
        <f t="shared" si="63"/>
        <v>Jun</v>
      </c>
      <c r="J1026" s="129" t="s">
        <v>11662</v>
      </c>
      <c r="K1026" s="4" t="str">
        <f t="shared" ref="K1026:K1089" si="64">_xlfn.IFNA(VLOOKUP(J1026,A:B,2,0),"")</f>
        <v/>
      </c>
      <c r="L1026" s="4" t="str">
        <f t="shared" ref="L1026:L1089" si="65">_xlfn.IFNA(VLOOKUP(J1026,C:D,2,0),"")</f>
        <v/>
      </c>
      <c r="M1026" s="139" t="str">
        <f t="shared" ref="M1026:M1089" si="66">_xlfn.IFNA(VLOOKUP(J1026,E:F,2,0),"")</f>
        <v/>
      </c>
    </row>
    <row r="1027" spans="8:13" x14ac:dyDescent="0.25">
      <c r="H1027" s="135" t="str">
        <f>UserName[[#This Row],[Username]]&amp;I1027</f>
        <v>V25MGERGES3Jun</v>
      </c>
      <c r="I1027" s="129" t="str">
        <f t="shared" si="63"/>
        <v>Jun</v>
      </c>
      <c r="J1027" s="129" t="s">
        <v>11454</v>
      </c>
      <c r="K1027" s="4" t="str">
        <f t="shared" si="64"/>
        <v/>
      </c>
      <c r="L1027" s="4" t="str">
        <f t="shared" si="65"/>
        <v/>
      </c>
      <c r="M1027" s="139" t="str">
        <f t="shared" si="66"/>
        <v/>
      </c>
    </row>
    <row r="1028" spans="8:13" x14ac:dyDescent="0.25">
      <c r="H1028" s="135" t="str">
        <f>UserName[[#This Row],[Username]]&amp;I1028</f>
        <v>V25MMOUREDJun</v>
      </c>
      <c r="I1028" s="129" t="str">
        <f t="shared" ref="I1028:I1091" si="67">I1027</f>
        <v>Jun</v>
      </c>
      <c r="J1028" s="129" t="s">
        <v>11405</v>
      </c>
      <c r="K1028" s="4" t="str">
        <f t="shared" si="64"/>
        <v/>
      </c>
      <c r="L1028" s="4" t="str">
        <f t="shared" si="65"/>
        <v/>
      </c>
      <c r="M1028" s="139" t="str">
        <f t="shared" si="66"/>
        <v/>
      </c>
    </row>
    <row r="1029" spans="8:13" x14ac:dyDescent="0.25">
      <c r="H1029" s="135" t="str">
        <f>UserName[[#This Row],[Username]]&amp;I1029</f>
        <v>V25RSABRYJun</v>
      </c>
      <c r="I1029" s="129" t="str">
        <f t="shared" si="67"/>
        <v>Jun</v>
      </c>
      <c r="J1029" s="129" t="s">
        <v>11490</v>
      </c>
      <c r="K1029" s="4" t="str">
        <f t="shared" si="64"/>
        <v/>
      </c>
      <c r="L1029" s="4" t="str">
        <f t="shared" si="65"/>
        <v/>
      </c>
      <c r="M1029" s="139" t="str">
        <f t="shared" si="66"/>
        <v/>
      </c>
    </row>
    <row r="1030" spans="8:13" x14ac:dyDescent="0.25">
      <c r="H1030" s="135" t="str">
        <f>UserName[[#This Row],[Username]]&amp;I1030</f>
        <v>V25RMOSTAFA2Jun</v>
      </c>
      <c r="I1030" s="129" t="str">
        <f t="shared" si="67"/>
        <v>Jun</v>
      </c>
      <c r="J1030" s="129" t="s">
        <v>11492</v>
      </c>
      <c r="K1030" s="4" t="str">
        <f t="shared" si="64"/>
        <v/>
      </c>
      <c r="L1030" s="4" t="str">
        <f t="shared" si="65"/>
        <v/>
      </c>
      <c r="M1030" s="139" t="str">
        <f t="shared" si="66"/>
        <v/>
      </c>
    </row>
    <row r="1031" spans="8:13" x14ac:dyDescent="0.25">
      <c r="H1031" s="135" t="str">
        <f>UserName[[#This Row],[Username]]&amp;I1031</f>
        <v>V25SMOHAMED38Jun</v>
      </c>
      <c r="I1031" s="129" t="str">
        <f t="shared" si="67"/>
        <v>Jun</v>
      </c>
      <c r="J1031" s="129" t="s">
        <v>11422</v>
      </c>
      <c r="K1031" s="4" t="str">
        <f t="shared" si="64"/>
        <v/>
      </c>
      <c r="L1031" s="4" t="str">
        <f t="shared" si="65"/>
        <v/>
      </c>
      <c r="M1031" s="139" t="str">
        <f t="shared" si="66"/>
        <v/>
      </c>
    </row>
    <row r="1032" spans="8:13" x14ac:dyDescent="0.25">
      <c r="H1032" s="135" t="str">
        <f>UserName[[#This Row],[Username]]&amp;I1032</f>
        <v>V25ASALAH5Jun</v>
      </c>
      <c r="I1032" s="129" t="str">
        <f t="shared" si="67"/>
        <v>Jun</v>
      </c>
      <c r="J1032" s="129" t="s">
        <v>11494</v>
      </c>
      <c r="K1032" s="4" t="str">
        <f t="shared" si="64"/>
        <v/>
      </c>
      <c r="L1032" s="4" t="str">
        <f t="shared" si="65"/>
        <v/>
      </c>
      <c r="M1032" s="139" t="str">
        <f t="shared" si="66"/>
        <v/>
      </c>
    </row>
    <row r="1033" spans="8:13" x14ac:dyDescent="0.25">
      <c r="H1033" s="135" t="str">
        <f>UserName[[#This Row],[Username]]&amp;I1033</f>
        <v>V25AAHMED57Jun</v>
      </c>
      <c r="I1033" s="129" t="str">
        <f t="shared" si="67"/>
        <v>Jun</v>
      </c>
      <c r="J1033" s="129" t="s">
        <v>11496</v>
      </c>
      <c r="K1033" s="4" t="str">
        <f t="shared" si="64"/>
        <v/>
      </c>
      <c r="L1033" s="4" t="str">
        <f t="shared" si="65"/>
        <v/>
      </c>
      <c r="M1033" s="139" t="str">
        <f t="shared" si="66"/>
        <v/>
      </c>
    </row>
    <row r="1034" spans="8:13" x14ac:dyDescent="0.25">
      <c r="H1034" s="135" t="str">
        <f>UserName[[#This Row],[Username]]&amp;I1034</f>
        <v>V25AKASSASJun</v>
      </c>
      <c r="I1034" s="129" t="str">
        <f t="shared" si="67"/>
        <v>Jun</v>
      </c>
      <c r="J1034" s="129" t="s">
        <v>11448</v>
      </c>
      <c r="K1034" s="4" t="str">
        <f t="shared" si="64"/>
        <v/>
      </c>
      <c r="L1034" s="4" t="str">
        <f t="shared" si="65"/>
        <v/>
      </c>
      <c r="M1034" s="139" t="str">
        <f t="shared" si="66"/>
        <v/>
      </c>
    </row>
    <row r="1035" spans="8:13" x14ac:dyDescent="0.25">
      <c r="H1035" s="135" t="str">
        <f>UserName[[#This Row],[Username]]&amp;I1035</f>
        <v>V25HRAMADANJun</v>
      </c>
      <c r="I1035" s="129" t="str">
        <f t="shared" si="67"/>
        <v>Jun</v>
      </c>
      <c r="J1035" s="129" t="s">
        <v>11498</v>
      </c>
      <c r="K1035" s="4" t="str">
        <f t="shared" si="64"/>
        <v/>
      </c>
      <c r="L1035" s="4" t="str">
        <f t="shared" si="65"/>
        <v/>
      </c>
      <c r="M1035" s="139" t="str">
        <f t="shared" si="66"/>
        <v/>
      </c>
    </row>
    <row r="1036" spans="8:13" x14ac:dyDescent="0.25">
      <c r="H1036" s="135" t="str">
        <f>UserName[[#This Row],[Username]]&amp;I1036</f>
        <v>V25KYAZIDJun</v>
      </c>
      <c r="I1036" s="129" t="str">
        <f t="shared" si="67"/>
        <v>Jun</v>
      </c>
      <c r="J1036" s="129" t="s">
        <v>11418</v>
      </c>
      <c r="K1036" s="4" t="str">
        <f t="shared" si="64"/>
        <v/>
      </c>
      <c r="L1036" s="4" t="str">
        <f t="shared" si="65"/>
        <v/>
      </c>
      <c r="M1036" s="139" t="str">
        <f t="shared" si="66"/>
        <v/>
      </c>
    </row>
    <row r="1037" spans="8:13" x14ac:dyDescent="0.25">
      <c r="H1037" s="135" t="str">
        <f>UserName[[#This Row],[Username]]&amp;I1037</f>
        <v>V25MHAKIM1Jun</v>
      </c>
      <c r="I1037" s="129" t="str">
        <f t="shared" si="67"/>
        <v>Jun</v>
      </c>
      <c r="J1037" s="129" t="s">
        <v>11500</v>
      </c>
      <c r="K1037" s="4" t="str">
        <f t="shared" si="64"/>
        <v/>
      </c>
      <c r="L1037" s="4" t="str">
        <f t="shared" si="65"/>
        <v/>
      </c>
      <c r="M1037" s="139" t="str">
        <f t="shared" si="66"/>
        <v/>
      </c>
    </row>
    <row r="1038" spans="8:13" x14ac:dyDescent="0.25">
      <c r="H1038" s="135" t="str">
        <f>UserName[[#This Row],[Username]]&amp;I1038</f>
        <v>V25NFAWZYJun</v>
      </c>
      <c r="I1038" s="129" t="str">
        <f t="shared" si="67"/>
        <v>Jun</v>
      </c>
      <c r="J1038" s="129" t="s">
        <v>11502</v>
      </c>
      <c r="K1038" s="4" t="str">
        <f t="shared" si="64"/>
        <v/>
      </c>
      <c r="L1038" s="4" t="str">
        <f t="shared" si="65"/>
        <v/>
      </c>
      <c r="M1038" s="139" t="str">
        <f t="shared" si="66"/>
        <v/>
      </c>
    </row>
    <row r="1039" spans="8:13" x14ac:dyDescent="0.25">
      <c r="H1039" s="135" t="str">
        <f>UserName[[#This Row],[Username]]&amp;I1039</f>
        <v>V25SKADER2Jun</v>
      </c>
      <c r="I1039" s="129" t="str">
        <f t="shared" si="67"/>
        <v>Jun</v>
      </c>
      <c r="J1039" s="129" t="s">
        <v>11444</v>
      </c>
      <c r="K1039" s="4" t="str">
        <f t="shared" si="64"/>
        <v/>
      </c>
      <c r="L1039" s="4" t="str">
        <f t="shared" si="65"/>
        <v/>
      </c>
      <c r="M1039" s="139" t="str">
        <f t="shared" si="66"/>
        <v/>
      </c>
    </row>
    <row r="1040" spans="8:13" x14ac:dyDescent="0.25">
      <c r="H1040" s="135" t="str">
        <f>UserName[[#This Row],[Username]]&amp;I1040</f>
        <v>V25AMOHAMED117Jun</v>
      </c>
      <c r="I1040" s="129" t="str">
        <f t="shared" si="67"/>
        <v>Jun</v>
      </c>
      <c r="J1040" s="129" t="s">
        <v>11701</v>
      </c>
      <c r="K1040" s="4" t="str">
        <f t="shared" si="64"/>
        <v/>
      </c>
      <c r="L1040" s="4" t="str">
        <f t="shared" si="65"/>
        <v/>
      </c>
      <c r="M1040" s="139" t="str">
        <f t="shared" si="66"/>
        <v/>
      </c>
    </row>
    <row r="1041" spans="8:13" x14ac:dyDescent="0.25">
      <c r="H1041" s="135" t="str">
        <f>UserName[[#This Row],[Username]]&amp;I1041</f>
        <v>V25IHASSANJun</v>
      </c>
      <c r="I1041" s="129" t="str">
        <f t="shared" si="67"/>
        <v>Jun</v>
      </c>
      <c r="J1041" s="129" t="s">
        <v>6209</v>
      </c>
      <c r="K1041" s="4" t="str">
        <f t="shared" si="64"/>
        <v/>
      </c>
      <c r="L1041" s="4" t="str">
        <f t="shared" si="65"/>
        <v/>
      </c>
      <c r="M1041" s="139" t="str">
        <f t="shared" si="66"/>
        <v/>
      </c>
    </row>
    <row r="1042" spans="8:13" x14ac:dyDescent="0.25">
      <c r="H1042" s="135" t="str">
        <f>UserName[[#This Row],[Username]]&amp;I1042</f>
        <v>V25SHASSANIENJun</v>
      </c>
      <c r="I1042" s="129" t="str">
        <f t="shared" si="67"/>
        <v>Jun</v>
      </c>
      <c r="J1042" s="129" t="s">
        <v>11504</v>
      </c>
      <c r="K1042" s="4" t="str">
        <f t="shared" si="64"/>
        <v/>
      </c>
      <c r="L1042" s="4" t="str">
        <f t="shared" si="65"/>
        <v/>
      </c>
      <c r="M1042" s="139" t="str">
        <f t="shared" si="66"/>
        <v/>
      </c>
    </row>
    <row r="1043" spans="8:13" x14ac:dyDescent="0.25">
      <c r="H1043" s="135" t="str">
        <f>UserName[[#This Row],[Username]]&amp;I1043</f>
        <v>V24TSAYED1Jun</v>
      </c>
      <c r="I1043" s="129" t="str">
        <f t="shared" si="67"/>
        <v>Jun</v>
      </c>
      <c r="J1043" s="129" t="s">
        <v>6073</v>
      </c>
      <c r="K1043" s="4" t="str">
        <f t="shared" si="64"/>
        <v/>
      </c>
      <c r="L1043" s="4" t="str">
        <f t="shared" si="65"/>
        <v/>
      </c>
      <c r="M1043" s="139" t="str">
        <f t="shared" si="66"/>
        <v/>
      </c>
    </row>
    <row r="1044" spans="8:13" x14ac:dyDescent="0.25">
      <c r="H1044" s="135" t="str">
        <f>UserName[[#This Row],[Username]]&amp;I1044</f>
        <v>V24ASHAABANJun</v>
      </c>
      <c r="I1044" s="129" t="str">
        <f t="shared" si="67"/>
        <v>Jun</v>
      </c>
      <c r="J1044" s="129" t="s">
        <v>72</v>
      </c>
      <c r="K1044" s="4" t="str">
        <f t="shared" si="64"/>
        <v/>
      </c>
      <c r="L1044" s="4" t="str">
        <f t="shared" si="65"/>
        <v/>
      </c>
      <c r="M1044" s="139" t="str">
        <f t="shared" si="66"/>
        <v/>
      </c>
    </row>
    <row r="1045" spans="8:13" x14ac:dyDescent="0.25">
      <c r="H1045" s="135" t="str">
        <f>UserName[[#This Row],[Username]]&amp;I1045</f>
        <v>V24ESOHAGYJun</v>
      </c>
      <c r="I1045" s="129" t="str">
        <f t="shared" si="67"/>
        <v>Jun</v>
      </c>
      <c r="J1045" s="129" t="s">
        <v>49</v>
      </c>
      <c r="K1045" s="4" t="str">
        <f t="shared" si="64"/>
        <v/>
      </c>
      <c r="L1045" s="4" t="str">
        <f t="shared" si="65"/>
        <v/>
      </c>
      <c r="M1045" s="139" t="str">
        <f t="shared" si="66"/>
        <v/>
      </c>
    </row>
    <row r="1046" spans="8:13" x14ac:dyDescent="0.25">
      <c r="H1046" s="135" t="str">
        <f>UserName[[#This Row],[Username]]&amp;I1046</f>
        <v>V24FMAHMOUDJun</v>
      </c>
      <c r="I1046" s="129" t="str">
        <f t="shared" si="67"/>
        <v>Jun</v>
      </c>
      <c r="J1046" s="129" t="s">
        <v>38</v>
      </c>
      <c r="K1046" s="4" t="str">
        <f t="shared" si="64"/>
        <v/>
      </c>
      <c r="L1046" s="4" t="str">
        <f t="shared" si="65"/>
        <v/>
      </c>
      <c r="M1046" s="139" t="str">
        <f t="shared" si="66"/>
        <v/>
      </c>
    </row>
    <row r="1047" spans="8:13" x14ac:dyDescent="0.25">
      <c r="H1047" s="135" t="str">
        <f>UserName[[#This Row],[Username]]&amp;I1047</f>
        <v>V24HSAYEDJun</v>
      </c>
      <c r="I1047" s="129" t="str">
        <f t="shared" si="67"/>
        <v>Jun</v>
      </c>
      <c r="J1047" s="129" t="s">
        <v>31</v>
      </c>
      <c r="K1047" s="4" t="str">
        <f t="shared" si="64"/>
        <v/>
      </c>
      <c r="L1047" s="4" t="str">
        <f t="shared" si="65"/>
        <v/>
      </c>
      <c r="M1047" s="139" t="str">
        <f t="shared" si="66"/>
        <v/>
      </c>
    </row>
    <row r="1048" spans="8:13" x14ac:dyDescent="0.25">
      <c r="H1048" s="135" t="str">
        <f>UserName[[#This Row],[Username]]&amp;I1048</f>
        <v>V24AMAHROUSJun</v>
      </c>
      <c r="I1048" s="129" t="str">
        <f t="shared" si="67"/>
        <v>Jun</v>
      </c>
      <c r="J1048" s="129" t="s">
        <v>44</v>
      </c>
      <c r="K1048" s="4" t="str">
        <f t="shared" si="64"/>
        <v/>
      </c>
      <c r="L1048" s="4" t="str">
        <f t="shared" si="65"/>
        <v/>
      </c>
      <c r="M1048" s="139" t="str">
        <f t="shared" si="66"/>
        <v/>
      </c>
    </row>
    <row r="1049" spans="8:13" x14ac:dyDescent="0.25">
      <c r="H1049" s="135" t="str">
        <f>UserName[[#This Row],[Username]]&amp;I1049</f>
        <v>V24MIBRAHIMJun</v>
      </c>
      <c r="I1049" s="129" t="str">
        <f t="shared" si="67"/>
        <v>Jun</v>
      </c>
      <c r="J1049" s="129" t="s">
        <v>24</v>
      </c>
      <c r="K1049" s="4" t="str">
        <f t="shared" si="64"/>
        <v/>
      </c>
      <c r="L1049" s="4" t="str">
        <f t="shared" si="65"/>
        <v/>
      </c>
      <c r="M1049" s="139" t="str">
        <f t="shared" si="66"/>
        <v/>
      </c>
    </row>
    <row r="1050" spans="8:13" x14ac:dyDescent="0.25">
      <c r="H1050" s="135" t="str">
        <f>UserName[[#This Row],[Username]]&amp;I1050</f>
        <v>V24RSALEMJun</v>
      </c>
      <c r="I1050" s="129" t="str">
        <f t="shared" si="67"/>
        <v>Jun</v>
      </c>
      <c r="J1050" s="129" t="s">
        <v>12</v>
      </c>
      <c r="K1050" s="4" t="str">
        <f t="shared" si="64"/>
        <v/>
      </c>
      <c r="L1050" s="4" t="str">
        <f t="shared" si="65"/>
        <v/>
      </c>
      <c r="M1050" s="139" t="str">
        <f t="shared" si="66"/>
        <v/>
      </c>
    </row>
    <row r="1051" spans="8:13" x14ac:dyDescent="0.25">
      <c r="H1051" s="135" t="str">
        <f>UserName[[#This Row],[Username]]&amp;I1051</f>
        <v>V24SSAYED1Jun</v>
      </c>
      <c r="I1051" s="129" t="str">
        <f t="shared" si="67"/>
        <v>Jun</v>
      </c>
      <c r="J1051" s="129" t="s">
        <v>18</v>
      </c>
      <c r="K1051" s="4" t="str">
        <f t="shared" si="64"/>
        <v/>
      </c>
      <c r="L1051" s="4" t="str">
        <f t="shared" si="65"/>
        <v/>
      </c>
      <c r="M1051" s="139" t="str">
        <f t="shared" si="66"/>
        <v/>
      </c>
    </row>
    <row r="1052" spans="8:13" x14ac:dyDescent="0.25">
      <c r="H1052" s="135" t="str">
        <f>UserName[[#This Row],[Username]]&amp;I1052</f>
        <v>V24AAZIZ1Jun</v>
      </c>
      <c r="I1052" s="129" t="str">
        <f t="shared" si="67"/>
        <v>Jun</v>
      </c>
      <c r="J1052" s="129" t="s">
        <v>101</v>
      </c>
      <c r="K1052" s="4" t="str">
        <f t="shared" si="64"/>
        <v/>
      </c>
      <c r="L1052" s="4" t="str">
        <f t="shared" si="65"/>
        <v/>
      </c>
      <c r="M1052" s="139" t="str">
        <f t="shared" si="66"/>
        <v/>
      </c>
    </row>
    <row r="1053" spans="8:13" x14ac:dyDescent="0.25">
      <c r="H1053" s="135" t="str">
        <f>UserName[[#This Row],[Username]]&amp;I1053</f>
        <v>V24AMEHANAJun</v>
      </c>
      <c r="I1053" s="129" t="str">
        <f t="shared" si="67"/>
        <v>Jun</v>
      </c>
      <c r="J1053" s="129" t="s">
        <v>100</v>
      </c>
      <c r="K1053" s="4" t="str">
        <f t="shared" si="64"/>
        <v/>
      </c>
      <c r="L1053" s="4" t="str">
        <f t="shared" si="65"/>
        <v/>
      </c>
      <c r="M1053" s="139" t="str">
        <f t="shared" si="66"/>
        <v/>
      </c>
    </row>
    <row r="1054" spans="8:13" x14ac:dyDescent="0.25">
      <c r="H1054" s="135" t="str">
        <f>UserName[[#This Row],[Username]]&amp;I1054</f>
        <v>V24YAHMED1Jun</v>
      </c>
      <c r="I1054" s="129" t="str">
        <f t="shared" si="67"/>
        <v>Jun</v>
      </c>
      <c r="J1054" s="129" t="s">
        <v>76</v>
      </c>
      <c r="K1054" s="4" t="str">
        <f t="shared" si="64"/>
        <v/>
      </c>
      <c r="L1054" s="4" t="str">
        <f t="shared" si="65"/>
        <v/>
      </c>
      <c r="M1054" s="139" t="str">
        <f t="shared" si="66"/>
        <v/>
      </c>
    </row>
    <row r="1055" spans="8:13" x14ac:dyDescent="0.25">
      <c r="H1055" s="135" t="str">
        <f>UserName[[#This Row],[Username]]&amp;I1055</f>
        <v>V24EIBRAHIM2Jun</v>
      </c>
      <c r="I1055" s="129" t="str">
        <f t="shared" si="67"/>
        <v>Jun</v>
      </c>
      <c r="J1055" s="129" t="s">
        <v>19</v>
      </c>
      <c r="K1055" s="4" t="str">
        <f t="shared" si="64"/>
        <v/>
      </c>
      <c r="L1055" s="4" t="str">
        <f t="shared" si="65"/>
        <v/>
      </c>
      <c r="M1055" s="139" t="str">
        <f t="shared" si="66"/>
        <v/>
      </c>
    </row>
    <row r="1056" spans="8:13" x14ac:dyDescent="0.25">
      <c r="H1056" s="135" t="str">
        <f>UserName[[#This Row],[Username]]&amp;I1056</f>
        <v>V24MRAMADAN1Jun</v>
      </c>
      <c r="I1056" s="129" t="str">
        <f t="shared" si="67"/>
        <v>Jun</v>
      </c>
      <c r="J1056" s="129" t="s">
        <v>25</v>
      </c>
      <c r="K1056" s="4" t="str">
        <f t="shared" si="64"/>
        <v/>
      </c>
      <c r="L1056" s="4" t="str">
        <f t="shared" si="65"/>
        <v/>
      </c>
      <c r="M1056" s="139" t="str">
        <f t="shared" si="66"/>
        <v/>
      </c>
    </row>
    <row r="1057" spans="8:13" x14ac:dyDescent="0.25">
      <c r="H1057" s="135" t="str">
        <f>UserName[[#This Row],[Username]]&amp;I1057</f>
        <v>V21MSWEIFYJun</v>
      </c>
      <c r="I1057" s="129" t="str">
        <f t="shared" si="67"/>
        <v>Jun</v>
      </c>
      <c r="J1057" s="129" t="s">
        <v>131</v>
      </c>
      <c r="K1057" s="4" t="str">
        <f t="shared" si="64"/>
        <v/>
      </c>
      <c r="L1057" s="4" t="str">
        <f t="shared" si="65"/>
        <v/>
      </c>
      <c r="M1057" s="139" t="str">
        <f t="shared" si="66"/>
        <v/>
      </c>
    </row>
    <row r="1058" spans="8:13" x14ac:dyDescent="0.25">
      <c r="H1058" s="135" t="str">
        <f>UserName[[#This Row],[Username]]&amp;I1058</f>
        <v>V21SHAFEZ3Jun</v>
      </c>
      <c r="I1058" s="129" t="str">
        <f t="shared" si="67"/>
        <v>Jun</v>
      </c>
      <c r="J1058" s="129" t="s">
        <v>117</v>
      </c>
      <c r="K1058" s="4" t="str">
        <f t="shared" si="64"/>
        <v/>
      </c>
      <c r="L1058" s="4" t="str">
        <f t="shared" si="65"/>
        <v/>
      </c>
      <c r="M1058" s="139" t="str">
        <f t="shared" si="66"/>
        <v/>
      </c>
    </row>
    <row r="1059" spans="8:13" x14ac:dyDescent="0.25">
      <c r="H1059" s="135" t="str">
        <f>UserName[[#This Row],[Username]]&amp;I1059</f>
        <v>V21HMOHAMED59Jun</v>
      </c>
      <c r="I1059" s="129" t="str">
        <f t="shared" si="67"/>
        <v>Jun</v>
      </c>
      <c r="J1059" s="129" t="s">
        <v>120</v>
      </c>
      <c r="K1059" s="4" t="str">
        <f t="shared" si="64"/>
        <v/>
      </c>
      <c r="L1059" s="4" t="str">
        <f t="shared" si="65"/>
        <v/>
      </c>
      <c r="M1059" s="139" t="str">
        <f t="shared" si="66"/>
        <v/>
      </c>
    </row>
    <row r="1060" spans="8:13" x14ac:dyDescent="0.25">
      <c r="H1060" s="135" t="str">
        <f>UserName[[#This Row],[Username]]&amp;I1060</f>
        <v>V21MTAWFIK6Jun</v>
      </c>
      <c r="I1060" s="129" t="str">
        <f t="shared" si="67"/>
        <v>Jun</v>
      </c>
      <c r="J1060" s="129" t="s">
        <v>151</v>
      </c>
      <c r="K1060" s="4" t="str">
        <f t="shared" si="64"/>
        <v/>
      </c>
      <c r="L1060" s="4" t="str">
        <f t="shared" si="65"/>
        <v/>
      </c>
      <c r="M1060" s="139" t="str">
        <f t="shared" si="66"/>
        <v/>
      </c>
    </row>
    <row r="1061" spans="8:13" x14ac:dyDescent="0.25">
      <c r="H1061" s="135" t="str">
        <f>UserName[[#This Row],[Username]]&amp;I1061</f>
        <v>V24YMONIEMJun</v>
      </c>
      <c r="I1061" s="129" t="str">
        <f t="shared" si="67"/>
        <v>Jun</v>
      </c>
      <c r="J1061" s="129" t="s">
        <v>20</v>
      </c>
      <c r="K1061" s="4" t="str">
        <f t="shared" si="64"/>
        <v/>
      </c>
      <c r="L1061" s="4" t="str">
        <f t="shared" si="65"/>
        <v/>
      </c>
      <c r="M1061" s="139" t="str">
        <f t="shared" si="66"/>
        <v/>
      </c>
    </row>
    <row r="1062" spans="8:13" x14ac:dyDescent="0.25">
      <c r="H1062" s="135" t="str">
        <f>UserName[[#This Row],[Username]]&amp;I1062</f>
        <v>V21KMOHAMED12Jun</v>
      </c>
      <c r="I1062" s="129" t="str">
        <f t="shared" si="67"/>
        <v>Jun</v>
      </c>
      <c r="J1062" s="129" t="s">
        <v>104</v>
      </c>
      <c r="K1062" s="4" t="str">
        <f t="shared" si="64"/>
        <v/>
      </c>
      <c r="L1062" s="4" t="str">
        <f t="shared" si="65"/>
        <v/>
      </c>
      <c r="M1062" s="139" t="str">
        <f t="shared" si="66"/>
        <v/>
      </c>
    </row>
    <row r="1063" spans="8:13" x14ac:dyDescent="0.25">
      <c r="H1063" s="135" t="str">
        <f>UserName[[#This Row],[Username]]&amp;I1063</f>
        <v>V24AHAMDY1Jun</v>
      </c>
      <c r="I1063" s="129" t="str">
        <f t="shared" si="67"/>
        <v>Jun</v>
      </c>
      <c r="J1063" s="129" t="s">
        <v>10</v>
      </c>
      <c r="K1063" s="4" t="str">
        <f t="shared" si="64"/>
        <v/>
      </c>
      <c r="L1063" s="4" t="str">
        <f t="shared" si="65"/>
        <v/>
      </c>
      <c r="M1063" s="139" t="str">
        <f t="shared" si="66"/>
        <v/>
      </c>
    </row>
    <row r="1064" spans="8:13" x14ac:dyDescent="0.25">
      <c r="H1064" s="135" t="str">
        <f>UserName[[#This Row],[Username]]&amp;I1064</f>
        <v>V24AKHAIRJun</v>
      </c>
      <c r="I1064" s="129" t="str">
        <f t="shared" si="67"/>
        <v>Jun</v>
      </c>
      <c r="J1064" s="129" t="s">
        <v>9</v>
      </c>
      <c r="K1064" s="4" t="str">
        <f t="shared" si="64"/>
        <v/>
      </c>
      <c r="L1064" s="4" t="str">
        <f t="shared" si="65"/>
        <v/>
      </c>
      <c r="M1064" s="139" t="str">
        <f t="shared" si="66"/>
        <v/>
      </c>
    </row>
    <row r="1065" spans="8:13" x14ac:dyDescent="0.25">
      <c r="H1065" s="135" t="str">
        <f>UserName[[#This Row],[Username]]&amp;I1065</f>
        <v>V20MMOHAMED505Jun</v>
      </c>
      <c r="I1065" s="129" t="str">
        <f t="shared" si="67"/>
        <v>Jun</v>
      </c>
      <c r="J1065" s="129" t="s">
        <v>150</v>
      </c>
      <c r="K1065" s="4" t="str">
        <f t="shared" si="64"/>
        <v/>
      </c>
      <c r="L1065" s="4" t="str">
        <f t="shared" si="65"/>
        <v/>
      </c>
      <c r="M1065" s="139" t="str">
        <f t="shared" si="66"/>
        <v/>
      </c>
    </row>
    <row r="1066" spans="8:13" x14ac:dyDescent="0.25">
      <c r="H1066" s="135" t="str">
        <f>UserName[[#This Row],[Username]]&amp;I1066</f>
        <v>V24YMOSTAFA3Jun</v>
      </c>
      <c r="I1066" s="129" t="str">
        <f t="shared" si="67"/>
        <v>Jun</v>
      </c>
      <c r="J1066" s="129" t="s">
        <v>140</v>
      </c>
      <c r="K1066" s="4" t="str">
        <f t="shared" si="64"/>
        <v/>
      </c>
      <c r="L1066" s="4" t="str">
        <f t="shared" si="65"/>
        <v/>
      </c>
      <c r="M1066" s="139" t="str">
        <f t="shared" si="66"/>
        <v/>
      </c>
    </row>
    <row r="1067" spans="8:13" x14ac:dyDescent="0.25">
      <c r="H1067" s="135" t="str">
        <f>UserName[[#This Row],[Username]]&amp;I1067</f>
        <v>V24MDIABJun</v>
      </c>
      <c r="I1067" s="129" t="str">
        <f t="shared" si="67"/>
        <v>Jun</v>
      </c>
      <c r="J1067" s="129" t="s">
        <v>142</v>
      </c>
      <c r="K1067" s="4" t="str">
        <f t="shared" si="64"/>
        <v/>
      </c>
      <c r="L1067" s="4" t="str">
        <f t="shared" si="65"/>
        <v/>
      </c>
      <c r="M1067" s="139" t="str">
        <f t="shared" si="66"/>
        <v/>
      </c>
    </row>
    <row r="1068" spans="8:13" x14ac:dyDescent="0.25">
      <c r="H1068" s="135" t="str">
        <f>UserName[[#This Row],[Username]]&amp;I1068</f>
        <v>V24YIBRAHIM4Jun</v>
      </c>
      <c r="I1068" s="129" t="str">
        <f t="shared" si="67"/>
        <v>Jun</v>
      </c>
      <c r="J1068" s="129" t="s">
        <v>89</v>
      </c>
      <c r="K1068" s="4" t="str">
        <f t="shared" si="64"/>
        <v/>
      </c>
      <c r="L1068" s="4" t="str">
        <f t="shared" si="65"/>
        <v/>
      </c>
      <c r="M1068" s="139" t="str">
        <f t="shared" si="66"/>
        <v/>
      </c>
    </row>
    <row r="1069" spans="8:13" x14ac:dyDescent="0.25">
      <c r="H1069" s="135" t="str">
        <f>UserName[[#This Row],[Username]]&amp;I1069</f>
        <v>V20MSAAD34Jun</v>
      </c>
      <c r="I1069" s="129" t="str">
        <f t="shared" si="67"/>
        <v>Jun</v>
      </c>
      <c r="J1069" s="129" t="s">
        <v>118</v>
      </c>
      <c r="K1069" s="4" t="str">
        <f t="shared" si="64"/>
        <v/>
      </c>
      <c r="L1069" s="4" t="str">
        <f t="shared" si="65"/>
        <v/>
      </c>
      <c r="M1069" s="139" t="str">
        <f t="shared" si="66"/>
        <v/>
      </c>
    </row>
    <row r="1070" spans="8:13" x14ac:dyDescent="0.25">
      <c r="H1070" s="135" t="str">
        <f>UserName[[#This Row],[Username]]&amp;I1070</f>
        <v>V25MMAHMOUD55Jun</v>
      </c>
      <c r="I1070" s="129" t="str">
        <f t="shared" si="67"/>
        <v>Jun</v>
      </c>
      <c r="J1070" s="129" t="s">
        <v>12219</v>
      </c>
      <c r="K1070" s="4" t="str">
        <f t="shared" si="64"/>
        <v/>
      </c>
      <c r="L1070" s="4" t="str">
        <f t="shared" si="65"/>
        <v/>
      </c>
      <c r="M1070" s="139" t="str">
        <f t="shared" si="66"/>
        <v/>
      </c>
    </row>
    <row r="1071" spans="8:13" x14ac:dyDescent="0.25">
      <c r="H1071" s="135" t="str">
        <f>UserName[[#This Row],[Username]]&amp;I1071</f>
        <v>V23MFARAG18Jun</v>
      </c>
      <c r="I1071" s="129" t="str">
        <f t="shared" si="67"/>
        <v>Jun</v>
      </c>
      <c r="J1071" s="129" t="s">
        <v>26</v>
      </c>
      <c r="K1071" s="4" t="str">
        <f t="shared" si="64"/>
        <v/>
      </c>
      <c r="L1071" s="4" t="str">
        <f t="shared" si="65"/>
        <v/>
      </c>
      <c r="M1071" s="139" t="str">
        <f t="shared" si="66"/>
        <v/>
      </c>
    </row>
    <row r="1072" spans="8:13" x14ac:dyDescent="0.25">
      <c r="H1072" s="135" t="str">
        <f>UserName[[#This Row],[Username]]&amp;I1072</f>
        <v>V23AALI122Jun</v>
      </c>
      <c r="I1072" s="129" t="str">
        <f t="shared" si="67"/>
        <v>Jun</v>
      </c>
      <c r="J1072" s="129" t="s">
        <v>36</v>
      </c>
      <c r="K1072" s="4" t="str">
        <f t="shared" si="64"/>
        <v/>
      </c>
      <c r="L1072" s="4" t="str">
        <f t="shared" si="65"/>
        <v/>
      </c>
      <c r="M1072" s="139" t="str">
        <f t="shared" si="66"/>
        <v/>
      </c>
    </row>
    <row r="1073" spans="8:13" x14ac:dyDescent="0.25">
      <c r="H1073" s="135" t="str">
        <f>UserName[[#This Row],[Username]]&amp;I1073</f>
        <v>V23EABDALLAH4Jun</v>
      </c>
      <c r="I1073" s="129" t="str">
        <f t="shared" si="67"/>
        <v>Jun</v>
      </c>
      <c r="J1073" s="129" t="s">
        <v>110</v>
      </c>
      <c r="K1073" s="4" t="str">
        <f t="shared" si="64"/>
        <v/>
      </c>
      <c r="L1073" s="4" t="str">
        <f t="shared" si="65"/>
        <v/>
      </c>
      <c r="M1073" s="139" t="str">
        <f t="shared" si="66"/>
        <v/>
      </c>
    </row>
    <row r="1074" spans="8:13" x14ac:dyDescent="0.25">
      <c r="H1074" s="135" t="str">
        <f>UserName[[#This Row],[Username]]&amp;I1074</f>
        <v>V21MHALIM25Jun</v>
      </c>
      <c r="I1074" s="129" t="str">
        <f t="shared" si="67"/>
        <v>Jun</v>
      </c>
      <c r="J1074" s="129" t="s">
        <v>114</v>
      </c>
      <c r="K1074" s="4" t="str">
        <f t="shared" si="64"/>
        <v/>
      </c>
      <c r="L1074" s="4" t="str">
        <f t="shared" si="65"/>
        <v/>
      </c>
      <c r="M1074" s="139" t="str">
        <f t="shared" si="66"/>
        <v/>
      </c>
    </row>
    <row r="1075" spans="8:13" x14ac:dyDescent="0.25">
      <c r="H1075" s="135" t="str">
        <f>UserName[[#This Row],[Username]]&amp;I1075</f>
        <v>V25MMOHAMED28Jun</v>
      </c>
      <c r="I1075" s="129" t="str">
        <f t="shared" si="67"/>
        <v>Jun</v>
      </c>
      <c r="J1075" s="129" t="s">
        <v>6183</v>
      </c>
      <c r="K1075" s="4" t="str">
        <f t="shared" si="64"/>
        <v/>
      </c>
      <c r="L1075" s="4" t="str">
        <f t="shared" si="65"/>
        <v/>
      </c>
      <c r="M1075" s="139" t="str">
        <f t="shared" si="66"/>
        <v/>
      </c>
    </row>
    <row r="1076" spans="8:13" x14ac:dyDescent="0.25">
      <c r="H1076" s="135" t="str">
        <f>UserName[[#This Row],[Username]]&amp;I1076</f>
        <v>V22MMORSYJun</v>
      </c>
      <c r="I1076" s="129" t="str">
        <f t="shared" si="67"/>
        <v>Jun</v>
      </c>
      <c r="J1076" s="129" t="s">
        <v>77</v>
      </c>
      <c r="K1076" s="4" t="str">
        <f t="shared" si="64"/>
        <v/>
      </c>
      <c r="L1076" s="4" t="str">
        <f t="shared" si="65"/>
        <v/>
      </c>
      <c r="M1076" s="139" t="str">
        <f t="shared" si="66"/>
        <v/>
      </c>
    </row>
    <row r="1077" spans="8:13" x14ac:dyDescent="0.25">
      <c r="H1077" s="135" t="str">
        <f>UserName[[#This Row],[Username]]&amp;I1077</f>
        <v>V22AKAMEL17Jun</v>
      </c>
      <c r="I1077" s="129" t="str">
        <f t="shared" si="67"/>
        <v>Jun</v>
      </c>
      <c r="J1077" s="129" t="s">
        <v>86</v>
      </c>
      <c r="K1077" s="4" t="str">
        <f t="shared" si="64"/>
        <v/>
      </c>
      <c r="L1077" s="4" t="str">
        <f t="shared" si="65"/>
        <v/>
      </c>
      <c r="M1077" s="139" t="str">
        <f t="shared" si="66"/>
        <v/>
      </c>
    </row>
    <row r="1078" spans="8:13" x14ac:dyDescent="0.25">
      <c r="H1078" s="135" t="str">
        <f>UserName[[#This Row],[Username]]&amp;I1078</f>
        <v>V22HMOHAMED131Jun</v>
      </c>
      <c r="I1078" s="129" t="str">
        <f t="shared" si="67"/>
        <v>Jun</v>
      </c>
      <c r="J1078" s="129" t="s">
        <v>54</v>
      </c>
      <c r="K1078" s="4" t="str">
        <f t="shared" si="64"/>
        <v/>
      </c>
      <c r="L1078" s="4" t="str">
        <f t="shared" si="65"/>
        <v/>
      </c>
      <c r="M1078" s="139" t="str">
        <f t="shared" si="66"/>
        <v/>
      </c>
    </row>
    <row r="1079" spans="8:13" x14ac:dyDescent="0.25">
      <c r="H1079" s="135" t="str">
        <f>UserName[[#This Row],[Username]]&amp;I1079</f>
        <v>V22HMOHAMED156Jun</v>
      </c>
      <c r="I1079" s="129" t="str">
        <f t="shared" si="67"/>
        <v>Jun</v>
      </c>
      <c r="J1079" s="129" t="s">
        <v>109</v>
      </c>
      <c r="K1079" s="4" t="str">
        <f t="shared" si="64"/>
        <v/>
      </c>
      <c r="L1079" s="4" t="str">
        <f t="shared" si="65"/>
        <v/>
      </c>
      <c r="M1079" s="139" t="str">
        <f t="shared" si="66"/>
        <v/>
      </c>
    </row>
    <row r="1080" spans="8:13" x14ac:dyDescent="0.25">
      <c r="H1080" s="135" t="str">
        <f>UserName[[#This Row],[Username]]&amp;I1080</f>
        <v>V22AHASSAN140Jun</v>
      </c>
      <c r="I1080" s="129" t="str">
        <f t="shared" si="67"/>
        <v>Jun</v>
      </c>
      <c r="J1080" s="129" t="s">
        <v>57</v>
      </c>
      <c r="K1080" s="4" t="str">
        <f t="shared" si="64"/>
        <v/>
      </c>
      <c r="L1080" s="4" t="str">
        <f t="shared" si="65"/>
        <v/>
      </c>
      <c r="M1080" s="139" t="str">
        <f t="shared" si="66"/>
        <v/>
      </c>
    </row>
    <row r="1081" spans="8:13" x14ac:dyDescent="0.25">
      <c r="H1081" s="135" t="str">
        <f>UserName[[#This Row],[Username]]&amp;I1081</f>
        <v>V22MBADR8Jun</v>
      </c>
      <c r="I1081" s="129" t="str">
        <f t="shared" si="67"/>
        <v>Jun</v>
      </c>
      <c r="J1081" s="129" t="s">
        <v>61</v>
      </c>
      <c r="K1081" s="4" t="str">
        <f t="shared" si="64"/>
        <v/>
      </c>
      <c r="L1081" s="4" t="str">
        <f t="shared" si="65"/>
        <v/>
      </c>
      <c r="M1081" s="139" t="str">
        <f t="shared" si="66"/>
        <v/>
      </c>
    </row>
    <row r="1082" spans="8:13" x14ac:dyDescent="0.25">
      <c r="H1082" s="135" t="str">
        <f>UserName[[#This Row],[Username]]&amp;I1082</f>
        <v>V23MBADRJun</v>
      </c>
      <c r="I1082" s="129" t="str">
        <f t="shared" si="67"/>
        <v>Jun</v>
      </c>
      <c r="J1082" s="129" t="s">
        <v>78</v>
      </c>
      <c r="K1082" s="4" t="str">
        <f t="shared" si="64"/>
        <v/>
      </c>
      <c r="L1082" s="4" t="str">
        <f t="shared" si="65"/>
        <v/>
      </c>
      <c r="M1082" s="139" t="str">
        <f t="shared" si="66"/>
        <v/>
      </c>
    </row>
    <row r="1083" spans="8:13" x14ac:dyDescent="0.25">
      <c r="H1083" s="135" t="str">
        <f>UserName[[#This Row],[Username]]&amp;I1083</f>
        <v>V22OIBRAHIM18Jun</v>
      </c>
      <c r="I1083" s="129" t="str">
        <f t="shared" si="67"/>
        <v>Jun</v>
      </c>
      <c r="J1083" s="129" t="s">
        <v>130</v>
      </c>
      <c r="K1083" s="4" t="str">
        <f t="shared" si="64"/>
        <v/>
      </c>
      <c r="L1083" s="4" t="str">
        <f t="shared" si="65"/>
        <v/>
      </c>
      <c r="M1083" s="139" t="str">
        <f t="shared" si="66"/>
        <v/>
      </c>
    </row>
    <row r="1084" spans="8:13" x14ac:dyDescent="0.25">
      <c r="H1084" s="135" t="str">
        <f>UserName[[#This Row],[Username]]&amp;I1084</f>
        <v>V18BMORKOSJun</v>
      </c>
      <c r="I1084" s="129" t="str">
        <f t="shared" si="67"/>
        <v>Jun</v>
      </c>
      <c r="J1084" s="129" t="s">
        <v>2711</v>
      </c>
      <c r="K1084" s="4" t="str">
        <f t="shared" si="64"/>
        <v/>
      </c>
      <c r="L1084" s="4" t="str">
        <f t="shared" si="65"/>
        <v/>
      </c>
      <c r="M1084" s="139" t="str">
        <f t="shared" si="66"/>
        <v/>
      </c>
    </row>
    <row r="1085" spans="8:13" x14ac:dyDescent="0.25">
      <c r="H1085" s="135" t="str">
        <f>UserName[[#This Row],[Username]]&amp;I1085</f>
        <v>V23AEMAM1Jun</v>
      </c>
      <c r="I1085" s="129" t="str">
        <f t="shared" si="67"/>
        <v>Jun</v>
      </c>
      <c r="J1085" s="129" t="s">
        <v>66</v>
      </c>
      <c r="K1085" s="4" t="str">
        <f t="shared" si="64"/>
        <v/>
      </c>
      <c r="L1085" s="4" t="str">
        <f t="shared" si="65"/>
        <v/>
      </c>
      <c r="M1085" s="139" t="str">
        <f t="shared" si="66"/>
        <v/>
      </c>
    </row>
    <row r="1086" spans="8:13" x14ac:dyDescent="0.25">
      <c r="H1086" s="135" t="str">
        <f>UserName[[#This Row],[Username]]&amp;I1086</f>
        <v>V23AAZIM2Jun</v>
      </c>
      <c r="I1086" s="129" t="str">
        <f t="shared" si="67"/>
        <v>Jun</v>
      </c>
      <c r="J1086" s="129" t="s">
        <v>23</v>
      </c>
      <c r="K1086" s="4" t="str">
        <f t="shared" si="64"/>
        <v/>
      </c>
      <c r="L1086" s="4" t="str">
        <f t="shared" si="65"/>
        <v/>
      </c>
      <c r="M1086" s="139" t="str">
        <f t="shared" si="66"/>
        <v/>
      </c>
    </row>
    <row r="1087" spans="8:13" x14ac:dyDescent="0.25">
      <c r="H1087" s="135" t="str">
        <f>UserName[[#This Row],[Username]]&amp;I1087</f>
        <v>V22MIBRAHIM67Jun</v>
      </c>
      <c r="I1087" s="129" t="str">
        <f t="shared" si="67"/>
        <v>Jun</v>
      </c>
      <c r="J1087" s="129" t="s">
        <v>51</v>
      </c>
      <c r="K1087" s="4" t="str">
        <f t="shared" si="64"/>
        <v/>
      </c>
      <c r="L1087" s="4" t="str">
        <f t="shared" si="65"/>
        <v/>
      </c>
      <c r="M1087" s="139" t="str">
        <f t="shared" si="66"/>
        <v/>
      </c>
    </row>
    <row r="1088" spans="8:13" x14ac:dyDescent="0.25">
      <c r="H1088" s="135" t="str">
        <f>UserName[[#This Row],[Username]]&amp;I1088</f>
        <v>V24AAHMED28Jun</v>
      </c>
      <c r="I1088" s="129" t="str">
        <f t="shared" si="67"/>
        <v>Jun</v>
      </c>
      <c r="J1088" s="129" t="s">
        <v>139</v>
      </c>
      <c r="K1088" s="4" t="str">
        <f t="shared" si="64"/>
        <v/>
      </c>
      <c r="L1088" s="4" t="str">
        <f t="shared" si="65"/>
        <v/>
      </c>
      <c r="M1088" s="139" t="str">
        <f t="shared" si="66"/>
        <v/>
      </c>
    </row>
    <row r="1089" spans="8:13" x14ac:dyDescent="0.25">
      <c r="H1089" s="135" t="str">
        <f>UserName[[#This Row],[Username]]&amp;I1089</f>
        <v>V22OABDALLAHJun</v>
      </c>
      <c r="I1089" s="129" t="str">
        <f t="shared" si="67"/>
        <v>Jun</v>
      </c>
      <c r="J1089" s="129" t="s">
        <v>758</v>
      </c>
      <c r="K1089" s="4" t="str">
        <f t="shared" si="64"/>
        <v/>
      </c>
      <c r="L1089" s="4" t="str">
        <f t="shared" si="65"/>
        <v/>
      </c>
      <c r="M1089" s="139" t="str">
        <f t="shared" si="66"/>
        <v/>
      </c>
    </row>
    <row r="1090" spans="8:13" x14ac:dyDescent="0.25">
      <c r="H1090" s="135" t="str">
        <f>UserName[[#This Row],[Username]]&amp;I1090</f>
        <v>V22YGALALJun</v>
      </c>
      <c r="I1090" s="129" t="str">
        <f t="shared" si="67"/>
        <v>Jun</v>
      </c>
      <c r="J1090" s="129" t="s">
        <v>82</v>
      </c>
      <c r="K1090" s="4" t="str">
        <f t="shared" ref="K1090:K1153" si="68">_xlfn.IFNA(VLOOKUP(J1090,A:B,2,0),"")</f>
        <v/>
      </c>
      <c r="L1090" s="4" t="str">
        <f t="shared" ref="L1090:L1153" si="69">_xlfn.IFNA(VLOOKUP(J1090,C:D,2,0),"")</f>
        <v/>
      </c>
      <c r="M1090" s="139" t="str">
        <f t="shared" ref="M1090:M1153" si="70">_xlfn.IFNA(VLOOKUP(J1090,E:F,2,0),"")</f>
        <v/>
      </c>
    </row>
    <row r="1091" spans="8:13" x14ac:dyDescent="0.25">
      <c r="H1091" s="135" t="str">
        <f>UserName[[#This Row],[Username]]&amp;I1091</f>
        <v>V22HSALAHELDIN1Jun</v>
      </c>
      <c r="I1091" s="129" t="str">
        <f t="shared" si="67"/>
        <v>Jun</v>
      </c>
      <c r="J1091" s="129" t="s">
        <v>73</v>
      </c>
      <c r="K1091" s="4" t="str">
        <f t="shared" si="68"/>
        <v/>
      </c>
      <c r="L1091" s="4" t="str">
        <f t="shared" si="69"/>
        <v/>
      </c>
      <c r="M1091" s="139" t="str">
        <f t="shared" si="70"/>
        <v/>
      </c>
    </row>
    <row r="1092" spans="8:13" x14ac:dyDescent="0.25">
      <c r="H1092" s="135" t="str">
        <f>UserName[[#This Row],[Username]]&amp;I1092</f>
        <v>V22AIBRAHIM18Jun</v>
      </c>
      <c r="I1092" s="129" t="str">
        <f t="shared" ref="I1092:I1155" si="71">I1091</f>
        <v>Jun</v>
      </c>
      <c r="J1092" s="129" t="s">
        <v>122</v>
      </c>
      <c r="K1092" s="4" t="str">
        <f t="shared" si="68"/>
        <v/>
      </c>
      <c r="L1092" s="4" t="str">
        <f t="shared" si="69"/>
        <v/>
      </c>
      <c r="M1092" s="139" t="str">
        <f t="shared" si="70"/>
        <v/>
      </c>
    </row>
    <row r="1093" spans="8:13" x14ac:dyDescent="0.25">
      <c r="H1093" s="135" t="str">
        <f>UserName[[#This Row],[Username]]&amp;I1093</f>
        <v>V23MMOUSA1Jun</v>
      </c>
      <c r="I1093" s="129" t="str">
        <f t="shared" si="71"/>
        <v>Jun</v>
      </c>
      <c r="J1093" s="129" t="s">
        <v>106</v>
      </c>
      <c r="K1093" s="4" t="str">
        <f t="shared" si="68"/>
        <v/>
      </c>
      <c r="L1093" s="4" t="str">
        <f t="shared" si="69"/>
        <v/>
      </c>
      <c r="M1093" s="139" t="str">
        <f t="shared" si="70"/>
        <v/>
      </c>
    </row>
    <row r="1094" spans="8:13" x14ac:dyDescent="0.25">
      <c r="H1094" s="135" t="str">
        <f>UserName[[#This Row],[Username]]&amp;I1094</f>
        <v>V23AAMIN16Jun</v>
      </c>
      <c r="I1094" s="129" t="str">
        <f t="shared" si="71"/>
        <v>Jun</v>
      </c>
      <c r="J1094" s="129" t="s">
        <v>30</v>
      </c>
      <c r="K1094" s="4" t="str">
        <f t="shared" si="68"/>
        <v/>
      </c>
      <c r="L1094" s="4" t="str">
        <f t="shared" si="69"/>
        <v/>
      </c>
      <c r="M1094" s="139" t="str">
        <f t="shared" si="70"/>
        <v/>
      </c>
    </row>
    <row r="1095" spans="8:13" x14ac:dyDescent="0.25">
      <c r="H1095" s="135" t="str">
        <f>UserName[[#This Row],[Username]]&amp;I1095</f>
        <v>V23AMAHMOUD69Jun</v>
      </c>
      <c r="I1095" s="129" t="str">
        <f t="shared" si="71"/>
        <v>Jun</v>
      </c>
      <c r="J1095" s="129" t="s">
        <v>116</v>
      </c>
      <c r="K1095" s="4" t="str">
        <f t="shared" si="68"/>
        <v/>
      </c>
      <c r="L1095" s="4" t="str">
        <f t="shared" si="69"/>
        <v/>
      </c>
      <c r="M1095" s="139" t="str">
        <f t="shared" si="70"/>
        <v/>
      </c>
    </row>
    <row r="1096" spans="8:13" x14ac:dyDescent="0.25">
      <c r="H1096" s="135" t="str">
        <f>UserName[[#This Row],[Username]]&amp;I1096</f>
        <v>V23AMOHSEN6Jun</v>
      </c>
      <c r="I1096" s="129" t="str">
        <f t="shared" si="71"/>
        <v>Jun</v>
      </c>
      <c r="J1096" s="129" t="s">
        <v>102</v>
      </c>
      <c r="K1096" s="4" t="str">
        <f t="shared" si="68"/>
        <v/>
      </c>
      <c r="L1096" s="4" t="str">
        <f t="shared" si="69"/>
        <v/>
      </c>
      <c r="M1096" s="139" t="str">
        <f t="shared" si="70"/>
        <v/>
      </c>
    </row>
    <row r="1097" spans="8:13" x14ac:dyDescent="0.25">
      <c r="H1097" s="135" t="str">
        <f>UserName[[#This Row],[Username]]&amp;I1097</f>
        <v>V22MMALKAJun</v>
      </c>
      <c r="I1097" s="129" t="str">
        <f t="shared" si="71"/>
        <v>Jun</v>
      </c>
      <c r="J1097" s="129" t="s">
        <v>111</v>
      </c>
      <c r="K1097" s="4" t="str">
        <f t="shared" si="68"/>
        <v/>
      </c>
      <c r="L1097" s="4" t="str">
        <f t="shared" si="69"/>
        <v/>
      </c>
      <c r="M1097" s="139" t="str">
        <f t="shared" si="70"/>
        <v/>
      </c>
    </row>
    <row r="1098" spans="8:13" x14ac:dyDescent="0.25">
      <c r="H1098" s="135" t="str">
        <f>UserName[[#This Row],[Username]]&amp;I1098</f>
        <v>V21MHAFEZ46Jun</v>
      </c>
      <c r="I1098" s="129" t="str">
        <f t="shared" si="71"/>
        <v>Jun</v>
      </c>
      <c r="J1098" s="129" t="s">
        <v>90</v>
      </c>
      <c r="K1098" s="4" t="str">
        <f t="shared" si="68"/>
        <v/>
      </c>
      <c r="L1098" s="4" t="str">
        <f t="shared" si="69"/>
        <v/>
      </c>
      <c r="M1098" s="139" t="str">
        <f t="shared" si="70"/>
        <v/>
      </c>
    </row>
    <row r="1099" spans="8:13" x14ac:dyDescent="0.25">
      <c r="H1099" s="135" t="str">
        <f>UserName[[#This Row],[Username]]&amp;I1099</f>
        <v>V21AAAL34Jun</v>
      </c>
      <c r="I1099" s="129" t="str">
        <f t="shared" si="71"/>
        <v>Jun</v>
      </c>
      <c r="J1099" s="129" t="s">
        <v>115</v>
      </c>
      <c r="K1099" s="4" t="str">
        <f t="shared" si="68"/>
        <v/>
      </c>
      <c r="L1099" s="4" t="str">
        <f t="shared" si="69"/>
        <v/>
      </c>
      <c r="M1099" s="139" t="str">
        <f t="shared" si="70"/>
        <v/>
      </c>
    </row>
    <row r="1100" spans="8:13" x14ac:dyDescent="0.25">
      <c r="H1100" s="135" t="str">
        <f>UserName[[#This Row],[Username]]&amp;I1100</f>
        <v>V21MOBIEDJun</v>
      </c>
      <c r="I1100" s="129" t="str">
        <f t="shared" si="71"/>
        <v>Jun</v>
      </c>
      <c r="J1100" s="129" t="s">
        <v>112</v>
      </c>
      <c r="K1100" s="4" t="str">
        <f t="shared" si="68"/>
        <v/>
      </c>
      <c r="L1100" s="4" t="str">
        <f t="shared" si="69"/>
        <v/>
      </c>
      <c r="M1100" s="139" t="str">
        <f t="shared" si="70"/>
        <v/>
      </c>
    </row>
    <row r="1101" spans="8:13" x14ac:dyDescent="0.25">
      <c r="H1101" s="135" t="str">
        <f>UserName[[#This Row],[Username]]&amp;I1101</f>
        <v>V23BRAMDANJun</v>
      </c>
      <c r="I1101" s="129" t="str">
        <f t="shared" si="71"/>
        <v>Jun</v>
      </c>
      <c r="J1101" s="129" t="s">
        <v>21</v>
      </c>
      <c r="K1101" s="4" t="str">
        <f t="shared" si="68"/>
        <v/>
      </c>
      <c r="L1101" s="4" t="str">
        <f t="shared" si="69"/>
        <v/>
      </c>
      <c r="M1101" s="139" t="str">
        <f t="shared" si="70"/>
        <v/>
      </c>
    </row>
    <row r="1102" spans="8:13" x14ac:dyDescent="0.25">
      <c r="H1102" s="135" t="str">
        <f>UserName[[#This Row],[Username]]&amp;I1102</f>
        <v>V23KMOKHTARJun</v>
      </c>
      <c r="I1102" s="129" t="str">
        <f t="shared" si="71"/>
        <v>Jun</v>
      </c>
      <c r="J1102" s="129" t="s">
        <v>22</v>
      </c>
      <c r="K1102" s="4" t="str">
        <f t="shared" si="68"/>
        <v/>
      </c>
      <c r="L1102" s="4" t="str">
        <f t="shared" si="69"/>
        <v/>
      </c>
      <c r="M1102" s="139" t="str">
        <f t="shared" si="70"/>
        <v/>
      </c>
    </row>
    <row r="1103" spans="8:13" x14ac:dyDescent="0.25">
      <c r="H1103" s="135" t="str">
        <f>UserName[[#This Row],[Username]]&amp;I1103</f>
        <v>V22EAHMED14Jun</v>
      </c>
      <c r="I1103" s="129" t="str">
        <f t="shared" si="71"/>
        <v>Jun</v>
      </c>
      <c r="J1103" s="129" t="s">
        <v>121</v>
      </c>
      <c r="K1103" s="4" t="str">
        <f t="shared" si="68"/>
        <v/>
      </c>
      <c r="L1103" s="4" t="str">
        <f t="shared" si="69"/>
        <v/>
      </c>
      <c r="M1103" s="139" t="str">
        <f t="shared" si="70"/>
        <v/>
      </c>
    </row>
    <row r="1104" spans="8:13" x14ac:dyDescent="0.25">
      <c r="H1104" s="135" t="str">
        <f>UserName[[#This Row],[Username]]&amp;I1104</f>
        <v>V24YYEHIAJun</v>
      </c>
      <c r="I1104" s="129" t="str">
        <f t="shared" si="71"/>
        <v>Jun</v>
      </c>
      <c r="J1104" s="129" t="s">
        <v>137</v>
      </c>
      <c r="K1104" s="4" t="str">
        <f t="shared" si="68"/>
        <v/>
      </c>
      <c r="L1104" s="4" t="str">
        <f t="shared" si="69"/>
        <v/>
      </c>
      <c r="M1104" s="139" t="str">
        <f t="shared" si="70"/>
        <v/>
      </c>
    </row>
    <row r="1105" spans="8:13" x14ac:dyDescent="0.25">
      <c r="H1105" s="135" t="str">
        <f>UserName[[#This Row],[Username]]&amp;I1105</f>
        <v>V21TMOHAMED28Jun</v>
      </c>
      <c r="I1105" s="129" t="str">
        <f t="shared" si="71"/>
        <v>Jun</v>
      </c>
      <c r="J1105" s="129" t="s">
        <v>128</v>
      </c>
      <c r="K1105" s="4" t="str">
        <f t="shared" si="68"/>
        <v/>
      </c>
      <c r="L1105" s="4" t="str">
        <f t="shared" si="69"/>
        <v/>
      </c>
      <c r="M1105" s="139" t="str">
        <f t="shared" si="70"/>
        <v/>
      </c>
    </row>
    <row r="1106" spans="8:13" x14ac:dyDescent="0.25">
      <c r="H1106" s="135" t="str">
        <f>UserName[[#This Row],[Username]]&amp;I1106</f>
        <v>V24AMAHRANJun</v>
      </c>
      <c r="I1106" s="129" t="str">
        <f t="shared" si="71"/>
        <v>Jun</v>
      </c>
      <c r="J1106" s="129" t="s">
        <v>3058</v>
      </c>
      <c r="K1106" s="4" t="str">
        <f t="shared" si="68"/>
        <v/>
      </c>
      <c r="L1106" s="4" t="str">
        <f t="shared" si="69"/>
        <v/>
      </c>
      <c r="M1106" s="139" t="str">
        <f t="shared" si="70"/>
        <v/>
      </c>
    </row>
    <row r="1107" spans="8:13" x14ac:dyDescent="0.25">
      <c r="H1107" s="135" t="str">
        <f>UserName[[#This Row],[Username]]&amp;I1107</f>
        <v>V24BFATTAH1Jun</v>
      </c>
      <c r="I1107" s="129" t="str">
        <f t="shared" si="71"/>
        <v>Jun</v>
      </c>
      <c r="J1107" s="129" t="s">
        <v>487</v>
      </c>
      <c r="K1107" s="4" t="str">
        <f t="shared" si="68"/>
        <v/>
      </c>
      <c r="L1107" s="4" t="str">
        <f t="shared" si="69"/>
        <v/>
      </c>
      <c r="M1107" s="139" t="str">
        <f t="shared" si="70"/>
        <v/>
      </c>
    </row>
    <row r="1108" spans="8:13" x14ac:dyDescent="0.25">
      <c r="H1108" s="135" t="str">
        <f>UserName[[#This Row],[Username]]&amp;I1108</f>
        <v>V24NMAWGOUDJun</v>
      </c>
      <c r="I1108" s="129" t="str">
        <f t="shared" si="71"/>
        <v>Jun</v>
      </c>
      <c r="J1108" s="129" t="s">
        <v>3680</v>
      </c>
      <c r="K1108" s="4" t="str">
        <f t="shared" si="68"/>
        <v/>
      </c>
      <c r="L1108" s="4" t="str">
        <f t="shared" si="69"/>
        <v/>
      </c>
      <c r="M1108" s="139" t="str">
        <f t="shared" si="70"/>
        <v/>
      </c>
    </row>
    <row r="1109" spans="8:13" x14ac:dyDescent="0.25">
      <c r="H1109" s="135" t="str">
        <f>UserName[[#This Row],[Username]]&amp;I1109</f>
        <v>V24RALI10Jun</v>
      </c>
      <c r="I1109" s="129" t="str">
        <f t="shared" si="71"/>
        <v>Jun</v>
      </c>
      <c r="J1109" s="129" t="s">
        <v>3994</v>
      </c>
      <c r="K1109" s="4" t="str">
        <f t="shared" si="68"/>
        <v/>
      </c>
      <c r="L1109" s="4" t="str">
        <f t="shared" si="69"/>
        <v/>
      </c>
      <c r="M1109" s="139" t="str">
        <f t="shared" si="70"/>
        <v/>
      </c>
    </row>
    <row r="1110" spans="8:13" x14ac:dyDescent="0.25">
      <c r="H1110" s="135" t="str">
        <f>UserName[[#This Row],[Username]]&amp;I1110</f>
        <v>V24RMOHAMED52Jun</v>
      </c>
      <c r="I1110" s="129" t="str">
        <f t="shared" si="71"/>
        <v>Jun</v>
      </c>
      <c r="J1110" s="129" t="s">
        <v>4011</v>
      </c>
      <c r="K1110" s="4" t="str">
        <f t="shared" si="68"/>
        <v/>
      </c>
      <c r="L1110" s="4" t="str">
        <f t="shared" si="69"/>
        <v/>
      </c>
      <c r="M1110" s="139" t="str">
        <f t="shared" si="70"/>
        <v/>
      </c>
    </row>
    <row r="1111" spans="8:13" x14ac:dyDescent="0.25">
      <c r="H1111" s="135" t="str">
        <f>UserName[[#This Row],[Username]]&amp;I1111</f>
        <v>V24OMOHAMED1Jun</v>
      </c>
      <c r="I1111" s="129" t="str">
        <f t="shared" si="71"/>
        <v>Jun</v>
      </c>
      <c r="J1111" s="129" t="s">
        <v>1003</v>
      </c>
      <c r="K1111" s="4" t="str">
        <f t="shared" si="68"/>
        <v/>
      </c>
      <c r="L1111" s="4" t="str">
        <f t="shared" si="69"/>
        <v/>
      </c>
      <c r="M1111" s="139" t="str">
        <f t="shared" si="70"/>
        <v/>
      </c>
    </row>
    <row r="1112" spans="8:13" x14ac:dyDescent="0.25">
      <c r="H1112" s="135" t="str">
        <f>UserName[[#This Row],[Username]]&amp;I1112</f>
        <v>V24NMOTELEBJun</v>
      </c>
      <c r="I1112" s="129" t="str">
        <f t="shared" si="71"/>
        <v>Jun</v>
      </c>
      <c r="J1112" s="129" t="s">
        <v>4007</v>
      </c>
      <c r="K1112" s="4" t="str">
        <f t="shared" si="68"/>
        <v/>
      </c>
      <c r="L1112" s="4" t="str">
        <f t="shared" si="69"/>
        <v/>
      </c>
      <c r="M1112" s="139" t="str">
        <f t="shared" si="70"/>
        <v/>
      </c>
    </row>
    <row r="1113" spans="8:13" x14ac:dyDescent="0.25">
      <c r="H1113" s="135" t="str">
        <f>UserName[[#This Row],[Username]]&amp;I1113</f>
        <v>V24HMOHAMED47Jun</v>
      </c>
      <c r="I1113" s="129" t="str">
        <f t="shared" si="71"/>
        <v>Jun</v>
      </c>
      <c r="J1113" s="129" t="s">
        <v>3984</v>
      </c>
      <c r="K1113" s="4" t="str">
        <f t="shared" si="68"/>
        <v/>
      </c>
      <c r="L1113" s="4" t="str">
        <f t="shared" si="69"/>
        <v/>
      </c>
      <c r="M1113" s="139" t="str">
        <f t="shared" si="70"/>
        <v/>
      </c>
    </row>
    <row r="1114" spans="8:13" x14ac:dyDescent="0.25">
      <c r="H1114" s="135" t="str">
        <f>UserName[[#This Row],[Username]]&amp;I1114</f>
        <v>V24AHASSAN16Jun</v>
      </c>
      <c r="I1114" s="129" t="str">
        <f t="shared" si="71"/>
        <v>Jun</v>
      </c>
      <c r="J1114" s="129" t="s">
        <v>4015</v>
      </c>
      <c r="K1114" s="4" t="str">
        <f t="shared" si="68"/>
        <v/>
      </c>
      <c r="L1114" s="4" t="str">
        <f t="shared" si="69"/>
        <v/>
      </c>
      <c r="M1114" s="139" t="str">
        <f t="shared" si="70"/>
        <v/>
      </c>
    </row>
    <row r="1115" spans="8:13" x14ac:dyDescent="0.25">
      <c r="H1115" s="135" t="str">
        <f>UserName[[#This Row],[Username]]&amp;I1115</f>
        <v>V24AMOSTAFA17Jun</v>
      </c>
      <c r="I1115" s="129" t="str">
        <f t="shared" si="71"/>
        <v>Jun</v>
      </c>
      <c r="J1115" s="129" t="s">
        <v>3991</v>
      </c>
      <c r="K1115" s="4" t="str">
        <f t="shared" si="68"/>
        <v/>
      </c>
      <c r="L1115" s="4" t="str">
        <f t="shared" si="69"/>
        <v/>
      </c>
      <c r="M1115" s="139" t="str">
        <f t="shared" si="70"/>
        <v/>
      </c>
    </row>
    <row r="1116" spans="8:13" x14ac:dyDescent="0.25">
      <c r="H1116" s="135" t="str">
        <f>UserName[[#This Row],[Username]]&amp;I1116</f>
        <v>V24SFARAGJun</v>
      </c>
      <c r="I1116" s="129" t="str">
        <f t="shared" si="71"/>
        <v>Jun</v>
      </c>
      <c r="J1116" s="129" t="s">
        <v>3995</v>
      </c>
      <c r="K1116" s="4" t="str">
        <f t="shared" si="68"/>
        <v/>
      </c>
      <c r="L1116" s="4" t="str">
        <f t="shared" si="69"/>
        <v/>
      </c>
      <c r="M1116" s="139" t="str">
        <f t="shared" si="70"/>
        <v/>
      </c>
    </row>
    <row r="1117" spans="8:13" x14ac:dyDescent="0.25">
      <c r="H1117" s="135" t="str">
        <f>UserName[[#This Row],[Username]]&amp;I1117</f>
        <v>V24STAWFIKJun</v>
      </c>
      <c r="I1117" s="129" t="str">
        <f t="shared" si="71"/>
        <v>Jun</v>
      </c>
      <c r="J1117" s="129" t="s">
        <v>4014</v>
      </c>
      <c r="K1117" s="4" t="str">
        <f t="shared" si="68"/>
        <v/>
      </c>
      <c r="L1117" s="4" t="str">
        <f t="shared" si="69"/>
        <v/>
      </c>
      <c r="M1117" s="139" t="str">
        <f t="shared" si="70"/>
        <v/>
      </c>
    </row>
    <row r="1118" spans="8:13" x14ac:dyDescent="0.25">
      <c r="H1118" s="135" t="str">
        <f>UserName[[#This Row],[Username]]&amp;I1118</f>
        <v>V24STALEBJun</v>
      </c>
      <c r="I1118" s="129" t="str">
        <f t="shared" si="71"/>
        <v>Jun</v>
      </c>
      <c r="J1118" s="129" t="s">
        <v>3997</v>
      </c>
      <c r="K1118" s="4" t="str">
        <f t="shared" si="68"/>
        <v/>
      </c>
      <c r="L1118" s="4" t="str">
        <f t="shared" si="69"/>
        <v/>
      </c>
      <c r="M1118" s="139" t="str">
        <f t="shared" si="70"/>
        <v/>
      </c>
    </row>
    <row r="1119" spans="8:13" x14ac:dyDescent="0.25">
      <c r="H1119" s="135" t="str">
        <f>UserName[[#This Row],[Username]]&amp;I1119</f>
        <v>V24NRAZEK1Jun</v>
      </c>
      <c r="I1119" s="129" t="str">
        <f t="shared" si="71"/>
        <v>Jun</v>
      </c>
      <c r="J1119" s="129" t="s">
        <v>3987</v>
      </c>
      <c r="K1119" s="4" t="str">
        <f t="shared" si="68"/>
        <v/>
      </c>
      <c r="L1119" s="4" t="str">
        <f t="shared" si="69"/>
        <v/>
      </c>
      <c r="M1119" s="139" t="str">
        <f t="shared" si="70"/>
        <v/>
      </c>
    </row>
    <row r="1120" spans="8:13" x14ac:dyDescent="0.25">
      <c r="H1120" s="135" t="str">
        <f>UserName[[#This Row],[Username]]&amp;I1120</f>
        <v>V24HAHMED21Jun</v>
      </c>
      <c r="I1120" s="129" t="str">
        <f t="shared" si="71"/>
        <v>Jun</v>
      </c>
      <c r="J1120" s="129" t="s">
        <v>4097</v>
      </c>
      <c r="K1120" s="4" t="str">
        <f t="shared" si="68"/>
        <v/>
      </c>
      <c r="L1120" s="4" t="str">
        <f t="shared" si="69"/>
        <v/>
      </c>
      <c r="M1120" s="139" t="str">
        <f t="shared" si="70"/>
        <v/>
      </c>
    </row>
    <row r="1121" spans="8:13" x14ac:dyDescent="0.25">
      <c r="H1121" s="135" t="str">
        <f>UserName[[#This Row],[Username]]&amp;I1121</f>
        <v>V24ELOTFYJun</v>
      </c>
      <c r="I1121" s="129" t="str">
        <f t="shared" si="71"/>
        <v>Jun</v>
      </c>
      <c r="J1121" s="129" t="s">
        <v>3986</v>
      </c>
      <c r="K1121" s="4" t="str">
        <f t="shared" si="68"/>
        <v/>
      </c>
      <c r="L1121" s="4" t="str">
        <f t="shared" si="69"/>
        <v/>
      </c>
      <c r="M1121" s="139" t="str">
        <f t="shared" si="70"/>
        <v/>
      </c>
    </row>
    <row r="1122" spans="8:13" x14ac:dyDescent="0.25">
      <c r="H1122" s="135" t="str">
        <f>UserName[[#This Row],[Username]]&amp;I1122</f>
        <v>V24AMAWGODJun</v>
      </c>
      <c r="I1122" s="129" t="str">
        <f t="shared" si="71"/>
        <v>Jun</v>
      </c>
      <c r="J1122" s="129" t="s">
        <v>3059</v>
      </c>
      <c r="K1122" s="4" t="str">
        <f t="shared" si="68"/>
        <v/>
      </c>
      <c r="L1122" s="4" t="str">
        <f t="shared" si="69"/>
        <v/>
      </c>
      <c r="M1122" s="139" t="str">
        <f t="shared" si="70"/>
        <v/>
      </c>
    </row>
    <row r="1123" spans="8:13" x14ac:dyDescent="0.25">
      <c r="H1123" s="135" t="str">
        <f>UserName[[#This Row],[Username]]&amp;I1123</f>
        <v>V24ZWADAATALLAHJun</v>
      </c>
      <c r="I1123" s="129" t="str">
        <f t="shared" si="71"/>
        <v>Jun</v>
      </c>
      <c r="J1123" s="129" t="s">
        <v>3989</v>
      </c>
      <c r="K1123" s="4" t="str">
        <f t="shared" si="68"/>
        <v/>
      </c>
      <c r="L1123" s="4" t="str">
        <f t="shared" si="69"/>
        <v/>
      </c>
      <c r="M1123" s="139" t="str">
        <f t="shared" si="70"/>
        <v/>
      </c>
    </row>
    <row r="1124" spans="8:13" x14ac:dyDescent="0.25">
      <c r="H1124" s="135" t="str">
        <f>UserName[[#This Row],[Username]]&amp;I1124</f>
        <v>V24MKADER7Jun</v>
      </c>
      <c r="I1124" s="129" t="str">
        <f t="shared" si="71"/>
        <v>Jun</v>
      </c>
      <c r="J1124" s="129" t="s">
        <v>3688</v>
      </c>
      <c r="K1124" s="4" t="str">
        <f t="shared" si="68"/>
        <v/>
      </c>
      <c r="L1124" s="4" t="str">
        <f t="shared" si="69"/>
        <v/>
      </c>
      <c r="M1124" s="139" t="str">
        <f t="shared" si="70"/>
        <v/>
      </c>
    </row>
    <row r="1125" spans="8:13" x14ac:dyDescent="0.25">
      <c r="H1125" s="135" t="str">
        <f>UserName[[#This Row],[Username]]&amp;I1125</f>
        <v>V25MSAWYJun</v>
      </c>
      <c r="I1125" s="129" t="str">
        <f t="shared" si="71"/>
        <v>Jun</v>
      </c>
      <c r="J1125" s="129" t="s">
        <v>4207</v>
      </c>
      <c r="K1125" s="4" t="str">
        <f t="shared" si="68"/>
        <v/>
      </c>
      <c r="L1125" s="4" t="str">
        <f t="shared" si="69"/>
        <v/>
      </c>
      <c r="M1125" s="139" t="str">
        <f t="shared" si="70"/>
        <v/>
      </c>
    </row>
    <row r="1126" spans="8:13" x14ac:dyDescent="0.25">
      <c r="H1126" s="135" t="str">
        <f>UserName[[#This Row],[Username]]&amp;I1126</f>
        <v>V24AAHMED76Jun</v>
      </c>
      <c r="I1126" s="129" t="str">
        <f t="shared" si="71"/>
        <v>Jun</v>
      </c>
      <c r="J1126" s="129" t="s">
        <v>3060</v>
      </c>
      <c r="K1126" s="4" t="str">
        <f t="shared" si="68"/>
        <v/>
      </c>
      <c r="L1126" s="4" t="str">
        <f t="shared" si="69"/>
        <v/>
      </c>
      <c r="M1126" s="139" t="str">
        <f t="shared" si="70"/>
        <v/>
      </c>
    </row>
    <row r="1127" spans="8:13" x14ac:dyDescent="0.25">
      <c r="H1127" s="135" t="str">
        <f>UserName[[#This Row],[Username]]&amp;I1127</f>
        <v>MISMAIL76Jun</v>
      </c>
      <c r="I1127" s="129" t="str">
        <f t="shared" si="71"/>
        <v>Jun</v>
      </c>
      <c r="J1127" s="129" t="s">
        <v>2234</v>
      </c>
      <c r="K1127" s="4" t="str">
        <f t="shared" si="68"/>
        <v/>
      </c>
      <c r="L1127" s="4" t="str">
        <f t="shared" si="69"/>
        <v/>
      </c>
      <c r="M1127" s="139" t="str">
        <f t="shared" si="70"/>
        <v/>
      </c>
    </row>
    <row r="1128" spans="8:13" x14ac:dyDescent="0.25">
      <c r="H1128" s="135" t="str">
        <f>UserName[[#This Row],[Username]]&amp;I1128</f>
        <v>V20ERATEBJun</v>
      </c>
      <c r="I1128" s="129" t="str">
        <f t="shared" si="71"/>
        <v>Jun</v>
      </c>
      <c r="J1128" s="129" t="s">
        <v>757</v>
      </c>
      <c r="K1128" s="4" t="str">
        <f t="shared" si="68"/>
        <v/>
      </c>
      <c r="L1128" s="4" t="str">
        <f t="shared" si="69"/>
        <v/>
      </c>
      <c r="M1128" s="139" t="str">
        <f t="shared" si="70"/>
        <v/>
      </c>
    </row>
    <row r="1129" spans="8:13" x14ac:dyDescent="0.25">
      <c r="H1129" s="135" t="str">
        <f>UserName[[#This Row],[Username]]&amp;I1129</f>
        <v>V20ASAYED111Jun</v>
      </c>
      <c r="I1129" s="129" t="str">
        <f t="shared" si="71"/>
        <v>Jun</v>
      </c>
      <c r="J1129" s="129" t="s">
        <v>129</v>
      </c>
      <c r="K1129" s="4" t="str">
        <f t="shared" si="68"/>
        <v/>
      </c>
      <c r="L1129" s="4" t="str">
        <f t="shared" si="69"/>
        <v/>
      </c>
      <c r="M1129" s="139" t="str">
        <f t="shared" si="70"/>
        <v/>
      </c>
    </row>
    <row r="1130" spans="8:13" x14ac:dyDescent="0.25">
      <c r="H1130" s="135" t="str">
        <f>UserName[[#This Row],[Username]]&amp;I1130</f>
        <v>V15BMEGIDJun</v>
      </c>
      <c r="I1130" s="129" t="str">
        <f t="shared" si="71"/>
        <v>Jun</v>
      </c>
      <c r="J1130" s="129" t="s">
        <v>146</v>
      </c>
      <c r="K1130" s="4" t="str">
        <f t="shared" si="68"/>
        <v/>
      </c>
      <c r="L1130" s="4" t="str">
        <f t="shared" si="69"/>
        <v/>
      </c>
      <c r="M1130" s="139" t="str">
        <f t="shared" si="70"/>
        <v/>
      </c>
    </row>
    <row r="1131" spans="8:13" x14ac:dyDescent="0.25">
      <c r="H1131" s="135" t="str">
        <f>UserName[[#This Row],[Username]]&amp;I1131</f>
        <v>V16AAHMED145Jun</v>
      </c>
      <c r="I1131" s="129" t="str">
        <f t="shared" si="71"/>
        <v>Jun</v>
      </c>
      <c r="J1131" s="129" t="s">
        <v>2758</v>
      </c>
      <c r="K1131" s="4" t="str">
        <f t="shared" si="68"/>
        <v/>
      </c>
      <c r="L1131" s="4" t="str">
        <f t="shared" si="69"/>
        <v/>
      </c>
      <c r="M1131" s="139" t="str">
        <f t="shared" si="70"/>
        <v/>
      </c>
    </row>
    <row r="1132" spans="8:13" x14ac:dyDescent="0.25">
      <c r="H1132" s="135" t="str">
        <f>UserName[[#This Row],[Username]]&amp;I1132</f>
        <v>V14HABBAS1Jun</v>
      </c>
      <c r="I1132" s="129" t="str">
        <f t="shared" si="71"/>
        <v>Jun</v>
      </c>
      <c r="J1132" s="129" t="s">
        <v>759</v>
      </c>
      <c r="K1132" s="4" t="str">
        <f t="shared" si="68"/>
        <v/>
      </c>
      <c r="L1132" s="4" t="str">
        <f t="shared" si="69"/>
        <v/>
      </c>
      <c r="M1132" s="139" t="str">
        <f t="shared" si="70"/>
        <v/>
      </c>
    </row>
    <row r="1133" spans="8:13" x14ac:dyDescent="0.25">
      <c r="H1133" s="135" t="str">
        <f>UserName[[#This Row],[Username]]&amp;I1133</f>
        <v>V25MSABERJun</v>
      </c>
      <c r="I1133" s="129" t="str">
        <f t="shared" si="71"/>
        <v>Jun</v>
      </c>
      <c r="J1133" s="129" t="s">
        <v>4219</v>
      </c>
      <c r="K1133" s="4" t="str">
        <f t="shared" si="68"/>
        <v/>
      </c>
      <c r="L1133" s="4" t="str">
        <f t="shared" si="69"/>
        <v/>
      </c>
      <c r="M1133" s="139" t="str">
        <f t="shared" si="70"/>
        <v/>
      </c>
    </row>
    <row r="1134" spans="8:13" x14ac:dyDescent="0.25">
      <c r="H1134" s="135" t="str">
        <f>UserName[[#This Row],[Username]]&amp;I1134</f>
        <v>V24EALI10Jun</v>
      </c>
      <c r="I1134" s="129" t="str">
        <f t="shared" si="71"/>
        <v>Jun</v>
      </c>
      <c r="J1134" s="129" t="s">
        <v>3918</v>
      </c>
      <c r="K1134" s="4" t="str">
        <f t="shared" si="68"/>
        <v/>
      </c>
      <c r="L1134" s="4" t="str">
        <f t="shared" si="69"/>
        <v/>
      </c>
      <c r="M1134" s="139" t="str">
        <f t="shared" si="70"/>
        <v/>
      </c>
    </row>
    <row r="1135" spans="8:13" x14ac:dyDescent="0.25">
      <c r="H1135" s="135" t="str">
        <f>UserName[[#This Row],[Username]]&amp;I1135</f>
        <v>V17MGABERJun</v>
      </c>
      <c r="I1135" s="129" t="str">
        <f t="shared" si="71"/>
        <v>Jun</v>
      </c>
      <c r="J1135" s="129" t="s">
        <v>2748</v>
      </c>
      <c r="K1135" s="4" t="str">
        <f t="shared" si="68"/>
        <v/>
      </c>
      <c r="L1135" s="4" t="str">
        <f t="shared" si="69"/>
        <v/>
      </c>
      <c r="M1135" s="139" t="str">
        <f t="shared" si="70"/>
        <v/>
      </c>
    </row>
    <row r="1136" spans="8:13" x14ac:dyDescent="0.25">
      <c r="H1136" s="135" t="str">
        <f>UserName[[#This Row],[Username]]&amp;I1136</f>
        <v>V25ENESSIMJun</v>
      </c>
      <c r="I1136" s="129" t="str">
        <f t="shared" si="71"/>
        <v>Jun</v>
      </c>
      <c r="J1136" s="129" t="s">
        <v>4227</v>
      </c>
      <c r="K1136" s="4" t="str">
        <f t="shared" si="68"/>
        <v/>
      </c>
      <c r="L1136" s="4" t="str">
        <f t="shared" si="69"/>
        <v/>
      </c>
      <c r="M1136" s="139" t="str">
        <f t="shared" si="70"/>
        <v/>
      </c>
    </row>
    <row r="1137" spans="8:13" x14ac:dyDescent="0.25">
      <c r="H1137" s="135" t="str">
        <f>UserName[[#This Row],[Username]]&amp;I1137</f>
        <v>V25ASALAHJun</v>
      </c>
      <c r="I1137" s="129" t="str">
        <f t="shared" si="71"/>
        <v>Jun</v>
      </c>
      <c r="J1137" s="129" t="s">
        <v>4224</v>
      </c>
      <c r="K1137" s="4" t="str">
        <f t="shared" si="68"/>
        <v/>
      </c>
      <c r="L1137" s="4" t="str">
        <f t="shared" si="69"/>
        <v/>
      </c>
      <c r="M1137" s="139" t="str">
        <f t="shared" si="70"/>
        <v/>
      </c>
    </row>
    <row r="1138" spans="8:13" x14ac:dyDescent="0.25">
      <c r="H1138" s="135" t="str">
        <f>UserName[[#This Row],[Username]]&amp;I1138</f>
        <v>V25YKHALAFJun</v>
      </c>
      <c r="I1138" s="129" t="str">
        <f t="shared" si="71"/>
        <v>Jun</v>
      </c>
      <c r="J1138" s="129" t="s">
        <v>4214</v>
      </c>
      <c r="K1138" s="4" t="str">
        <f t="shared" si="68"/>
        <v/>
      </c>
      <c r="L1138" s="4" t="str">
        <f t="shared" si="69"/>
        <v/>
      </c>
      <c r="M1138" s="139" t="str">
        <f t="shared" si="70"/>
        <v/>
      </c>
    </row>
    <row r="1139" spans="8:13" x14ac:dyDescent="0.25">
      <c r="H1139" s="135" t="str">
        <f>UserName[[#This Row],[Username]]&amp;I1139</f>
        <v>V25MMOUNIRJun</v>
      </c>
      <c r="I1139" s="129" t="str">
        <f t="shared" si="71"/>
        <v>Jun</v>
      </c>
      <c r="J1139" s="129" t="s">
        <v>4211</v>
      </c>
      <c r="K1139" s="4" t="str">
        <f t="shared" si="68"/>
        <v/>
      </c>
      <c r="L1139" s="4" t="str">
        <f t="shared" si="69"/>
        <v/>
      </c>
      <c r="M1139" s="139" t="str">
        <f t="shared" si="70"/>
        <v/>
      </c>
    </row>
    <row r="1140" spans="8:13" x14ac:dyDescent="0.25">
      <c r="H1140" s="135" t="str">
        <f>UserName[[#This Row],[Username]]&amp;I1140</f>
        <v>V24MABBAS6Jun</v>
      </c>
      <c r="I1140" s="129" t="str">
        <f t="shared" si="71"/>
        <v>Jun</v>
      </c>
      <c r="J1140" s="129" t="s">
        <v>3278</v>
      </c>
      <c r="K1140" s="4" t="str">
        <f t="shared" si="68"/>
        <v/>
      </c>
      <c r="L1140" s="4" t="str">
        <f t="shared" si="69"/>
        <v/>
      </c>
      <c r="M1140" s="139" t="str">
        <f t="shared" si="70"/>
        <v/>
      </c>
    </row>
    <row r="1141" spans="8:13" x14ac:dyDescent="0.25">
      <c r="H1141" s="135" t="str">
        <f>UserName[[#This Row],[Username]]&amp;I1141</f>
        <v>V24ARAHMAN4Jun</v>
      </c>
      <c r="I1141" s="129" t="str">
        <f t="shared" si="71"/>
        <v>Jun</v>
      </c>
      <c r="J1141" s="129" t="s">
        <v>3319</v>
      </c>
      <c r="K1141" s="4" t="str">
        <f t="shared" si="68"/>
        <v/>
      </c>
      <c r="L1141" s="4" t="str">
        <f t="shared" si="69"/>
        <v/>
      </c>
      <c r="M1141" s="139" t="str">
        <f t="shared" si="70"/>
        <v/>
      </c>
    </row>
    <row r="1142" spans="8:13" x14ac:dyDescent="0.25">
      <c r="H1142" s="135" t="str">
        <f>UserName[[#This Row],[Username]]&amp;I1142</f>
        <v>V24CMOUSAJun</v>
      </c>
      <c r="I1142" s="129" t="str">
        <f t="shared" si="71"/>
        <v>Jun</v>
      </c>
      <c r="J1142" s="129" t="s">
        <v>4093</v>
      </c>
      <c r="K1142" s="4" t="str">
        <f t="shared" si="68"/>
        <v/>
      </c>
      <c r="L1142" s="4" t="str">
        <f t="shared" si="69"/>
        <v/>
      </c>
      <c r="M1142" s="139" t="str">
        <f t="shared" si="70"/>
        <v/>
      </c>
    </row>
    <row r="1143" spans="8:13" x14ac:dyDescent="0.25">
      <c r="H1143" s="135" t="str">
        <f>UserName[[#This Row],[Username]]&amp;I1143</f>
        <v>V25MTHARWATJun</v>
      </c>
      <c r="I1143" s="129" t="str">
        <f t="shared" si="71"/>
        <v>Jun</v>
      </c>
      <c r="J1143" s="129" t="s">
        <v>8341</v>
      </c>
      <c r="K1143" s="4" t="str">
        <f t="shared" si="68"/>
        <v/>
      </c>
      <c r="L1143" s="4" t="str">
        <f t="shared" si="69"/>
        <v/>
      </c>
      <c r="M1143" s="139" t="str">
        <f t="shared" si="70"/>
        <v/>
      </c>
    </row>
    <row r="1144" spans="8:13" x14ac:dyDescent="0.25">
      <c r="H1144" s="135" t="str">
        <f>UserName[[#This Row],[Username]]&amp;I1144</f>
        <v>V25ASALAH4Jun</v>
      </c>
      <c r="I1144" s="129" t="str">
        <f t="shared" si="71"/>
        <v>Jun</v>
      </c>
      <c r="J1144" s="129" t="s">
        <v>8315</v>
      </c>
      <c r="K1144" s="4" t="str">
        <f t="shared" si="68"/>
        <v/>
      </c>
      <c r="L1144" s="4" t="str">
        <f t="shared" si="69"/>
        <v/>
      </c>
      <c r="M1144" s="139" t="str">
        <f t="shared" si="70"/>
        <v/>
      </c>
    </row>
    <row r="1145" spans="8:13" x14ac:dyDescent="0.25">
      <c r="H1145" s="135" t="str">
        <f>UserName[[#This Row],[Username]]&amp;I1145</f>
        <v>V25SALI6Jun</v>
      </c>
      <c r="I1145" s="129" t="str">
        <f t="shared" si="71"/>
        <v>Jun</v>
      </c>
      <c r="J1145" s="129" t="s">
        <v>7036</v>
      </c>
      <c r="K1145" s="4" t="str">
        <f t="shared" si="68"/>
        <v/>
      </c>
      <c r="L1145" s="4" t="str">
        <f t="shared" si="69"/>
        <v/>
      </c>
      <c r="M1145" s="139" t="str">
        <f t="shared" si="70"/>
        <v/>
      </c>
    </row>
    <row r="1146" spans="8:13" x14ac:dyDescent="0.25">
      <c r="H1146" s="135" t="str">
        <f>UserName[[#This Row],[Username]]&amp;I1146</f>
        <v>V25MALI21Jun</v>
      </c>
      <c r="I1146" s="129" t="str">
        <f t="shared" si="71"/>
        <v>Jun</v>
      </c>
      <c r="J1146" s="129" t="s">
        <v>7028</v>
      </c>
      <c r="K1146" s="4" t="str">
        <f t="shared" si="68"/>
        <v/>
      </c>
      <c r="L1146" s="4" t="str">
        <f t="shared" si="69"/>
        <v/>
      </c>
      <c r="M1146" s="139" t="str">
        <f t="shared" si="70"/>
        <v/>
      </c>
    </row>
    <row r="1147" spans="8:13" x14ac:dyDescent="0.25">
      <c r="H1147" s="135" t="str">
        <f>UserName[[#This Row],[Username]]&amp;I1147</f>
        <v>V25MFAYEZ1Jun</v>
      </c>
      <c r="I1147" s="129" t="str">
        <f t="shared" si="71"/>
        <v>Jun</v>
      </c>
      <c r="J1147" s="129" t="s">
        <v>8333</v>
      </c>
      <c r="K1147" s="4" t="str">
        <f t="shared" si="68"/>
        <v/>
      </c>
      <c r="L1147" s="4" t="str">
        <f t="shared" si="69"/>
        <v/>
      </c>
      <c r="M1147" s="139" t="str">
        <f t="shared" si="70"/>
        <v/>
      </c>
    </row>
    <row r="1148" spans="8:13" x14ac:dyDescent="0.25">
      <c r="H1148" s="135" t="str">
        <f>UserName[[#This Row],[Username]]&amp;I1148</f>
        <v>V25MABBAS1Jun</v>
      </c>
      <c r="I1148" s="129" t="str">
        <f t="shared" si="71"/>
        <v>Jun</v>
      </c>
      <c r="J1148" s="129" t="s">
        <v>8345</v>
      </c>
      <c r="K1148" s="4" t="str">
        <f t="shared" si="68"/>
        <v/>
      </c>
      <c r="L1148" s="4" t="str">
        <f t="shared" si="69"/>
        <v/>
      </c>
      <c r="M1148" s="139" t="str">
        <f t="shared" si="70"/>
        <v/>
      </c>
    </row>
    <row r="1149" spans="8:13" x14ac:dyDescent="0.25">
      <c r="H1149" s="135" t="str">
        <f>UserName[[#This Row],[Username]]&amp;I1149</f>
        <v>V25YMOHAMED11Jun</v>
      </c>
      <c r="I1149" s="129" t="str">
        <f t="shared" si="71"/>
        <v>Jun</v>
      </c>
      <c r="J1149" s="129" t="s">
        <v>6312</v>
      </c>
      <c r="K1149" s="4" t="str">
        <f t="shared" si="68"/>
        <v/>
      </c>
      <c r="L1149" s="4" t="str">
        <f t="shared" si="69"/>
        <v/>
      </c>
      <c r="M1149" s="139" t="str">
        <f t="shared" si="70"/>
        <v/>
      </c>
    </row>
    <row r="1150" spans="8:13" x14ac:dyDescent="0.25">
      <c r="H1150" s="135" t="str">
        <f>UserName[[#This Row],[Username]]&amp;I1150</f>
        <v>V25AKHALIL3Jun</v>
      </c>
      <c r="I1150" s="129" t="str">
        <f t="shared" si="71"/>
        <v>Jun</v>
      </c>
      <c r="J1150" s="129" t="s">
        <v>6316</v>
      </c>
      <c r="K1150" s="4" t="str">
        <f t="shared" si="68"/>
        <v/>
      </c>
      <c r="L1150" s="4" t="str">
        <f t="shared" si="69"/>
        <v/>
      </c>
      <c r="M1150" s="139" t="str">
        <f t="shared" si="70"/>
        <v/>
      </c>
    </row>
    <row r="1151" spans="8:13" x14ac:dyDescent="0.25">
      <c r="H1151" s="135" t="str">
        <f>UserName[[#This Row],[Username]]&amp;I1151</f>
        <v>V22AAHMED241Jun</v>
      </c>
      <c r="I1151" s="129" t="str">
        <f t="shared" si="71"/>
        <v>Jun</v>
      </c>
      <c r="J1151" s="129" t="s">
        <v>766</v>
      </c>
      <c r="K1151" s="4" t="str">
        <f t="shared" si="68"/>
        <v/>
      </c>
      <c r="L1151" s="4" t="str">
        <f t="shared" si="69"/>
        <v/>
      </c>
      <c r="M1151" s="139" t="str">
        <f t="shared" si="70"/>
        <v/>
      </c>
    </row>
    <row r="1152" spans="8:13" x14ac:dyDescent="0.25">
      <c r="H1152" s="135" t="str">
        <f>UserName[[#This Row],[Username]]&amp;I1152</f>
        <v>V23MGERGES1Jun</v>
      </c>
      <c r="I1152" s="129" t="str">
        <f t="shared" si="71"/>
        <v>Jun</v>
      </c>
      <c r="J1152" s="129" t="s">
        <v>765</v>
      </c>
      <c r="K1152" s="4" t="str">
        <f t="shared" si="68"/>
        <v/>
      </c>
      <c r="L1152" s="4" t="str">
        <f t="shared" si="69"/>
        <v/>
      </c>
      <c r="M1152" s="139" t="str">
        <f t="shared" si="70"/>
        <v/>
      </c>
    </row>
    <row r="1153" spans="8:13" x14ac:dyDescent="0.25">
      <c r="H1153" s="135" t="str">
        <f>UserName[[#This Row],[Username]]&amp;I1153</f>
        <v>V23AHALIM6Jun</v>
      </c>
      <c r="I1153" s="129" t="str">
        <f t="shared" si="71"/>
        <v>Jun</v>
      </c>
      <c r="J1153" s="129" t="s">
        <v>762</v>
      </c>
      <c r="K1153" s="4" t="str">
        <f t="shared" si="68"/>
        <v/>
      </c>
      <c r="L1153" s="4" t="str">
        <f t="shared" si="69"/>
        <v/>
      </c>
      <c r="M1153" s="139" t="str">
        <f t="shared" si="70"/>
        <v/>
      </c>
    </row>
    <row r="1154" spans="8:13" x14ac:dyDescent="0.25">
      <c r="H1154" s="135" t="str">
        <f>UserName[[#This Row],[Username]]&amp;I1154</f>
        <v>V23FALI14Jun</v>
      </c>
      <c r="I1154" s="129" t="str">
        <f t="shared" si="71"/>
        <v>Jun</v>
      </c>
      <c r="J1154" s="129" t="s">
        <v>768</v>
      </c>
      <c r="K1154" s="4" t="str">
        <f t="shared" ref="K1154:K1217" si="72">_xlfn.IFNA(VLOOKUP(J1154,A:B,2,0),"")</f>
        <v/>
      </c>
      <c r="L1154" s="4" t="str">
        <f t="shared" ref="L1154:L1217" si="73">_xlfn.IFNA(VLOOKUP(J1154,C:D,2,0),"")</f>
        <v/>
      </c>
      <c r="M1154" s="139" t="str">
        <f t="shared" ref="M1154:M1217" si="74">_xlfn.IFNA(VLOOKUP(J1154,E:F,2,0),"")</f>
        <v/>
      </c>
    </row>
    <row r="1155" spans="8:13" x14ac:dyDescent="0.25">
      <c r="H1155" s="135" t="str">
        <f>UserName[[#This Row],[Username]]&amp;I1155</f>
        <v>V25MFAYEZJun</v>
      </c>
      <c r="I1155" s="129" t="str">
        <f t="shared" si="71"/>
        <v>Jun</v>
      </c>
      <c r="J1155" s="129" t="s">
        <v>7024</v>
      </c>
      <c r="K1155" s="4" t="str">
        <f t="shared" si="72"/>
        <v/>
      </c>
      <c r="L1155" s="4" t="str">
        <f t="shared" si="73"/>
        <v/>
      </c>
      <c r="M1155" s="139" t="str">
        <f t="shared" si="74"/>
        <v/>
      </c>
    </row>
    <row r="1156" spans="8:13" x14ac:dyDescent="0.25">
      <c r="H1156" s="135" t="str">
        <f>UserName[[#This Row],[Username]]&amp;I1156</f>
        <v>V25AMOKHTAR2Jun</v>
      </c>
      <c r="I1156" s="129" t="str">
        <f t="shared" ref="I1156:I1192" si="75">I1155</f>
        <v>Jun</v>
      </c>
      <c r="J1156" s="129" t="s">
        <v>7020</v>
      </c>
      <c r="K1156" s="4" t="str">
        <f t="shared" si="72"/>
        <v/>
      </c>
      <c r="L1156" s="4" t="str">
        <f t="shared" si="73"/>
        <v/>
      </c>
      <c r="M1156" s="139" t="str">
        <f t="shared" si="74"/>
        <v/>
      </c>
    </row>
    <row r="1157" spans="8:13" x14ac:dyDescent="0.25">
      <c r="H1157" s="135" t="str">
        <f>UserName[[#This Row],[Username]]&amp;I1157</f>
        <v>V25AMANSYJun</v>
      </c>
      <c r="I1157" s="129" t="str">
        <f t="shared" si="75"/>
        <v>Jun</v>
      </c>
      <c r="J1157" s="129" t="s">
        <v>6318</v>
      </c>
      <c r="K1157" s="4" t="str">
        <f t="shared" si="72"/>
        <v/>
      </c>
      <c r="L1157" s="4" t="str">
        <f t="shared" si="73"/>
        <v/>
      </c>
      <c r="M1157" s="139" t="str">
        <f t="shared" si="74"/>
        <v/>
      </c>
    </row>
    <row r="1158" spans="8:13" x14ac:dyDescent="0.25">
      <c r="H1158" s="135" t="str">
        <f>UserName[[#This Row],[Username]]&amp;I1158</f>
        <v>V23MHASSANIEN19Jun</v>
      </c>
      <c r="I1158" s="129" t="str">
        <f t="shared" si="75"/>
        <v>Jun</v>
      </c>
      <c r="J1158" s="129" t="s">
        <v>767</v>
      </c>
      <c r="K1158" s="4" t="str">
        <f t="shared" si="72"/>
        <v/>
      </c>
      <c r="L1158" s="4" t="str">
        <f t="shared" si="73"/>
        <v/>
      </c>
      <c r="M1158" s="139" t="str">
        <f t="shared" si="74"/>
        <v/>
      </c>
    </row>
    <row r="1159" spans="8:13" x14ac:dyDescent="0.25">
      <c r="H1159" s="135" t="str">
        <f>UserName[[#This Row],[Username]]&amp;I1159</f>
        <v>V24MGHANDOURJun</v>
      </c>
      <c r="I1159" s="129" t="str">
        <f t="shared" si="75"/>
        <v>Jun</v>
      </c>
      <c r="J1159" s="129" t="s">
        <v>760</v>
      </c>
      <c r="K1159" s="4" t="str">
        <f t="shared" si="72"/>
        <v/>
      </c>
      <c r="L1159" s="4" t="str">
        <f t="shared" si="73"/>
        <v/>
      </c>
      <c r="M1159" s="139" t="str">
        <f t="shared" si="74"/>
        <v/>
      </c>
    </row>
    <row r="1160" spans="8:13" x14ac:dyDescent="0.25">
      <c r="H1160" s="135" t="str">
        <f>UserName[[#This Row],[Username]]&amp;I1160</f>
        <v>V24HAHMED10Jun</v>
      </c>
      <c r="I1160" s="129" t="str">
        <f t="shared" si="75"/>
        <v>Jun</v>
      </c>
      <c r="J1160" s="129" t="s">
        <v>761</v>
      </c>
      <c r="K1160" s="4" t="str">
        <f t="shared" si="72"/>
        <v/>
      </c>
      <c r="L1160" s="4" t="str">
        <f t="shared" si="73"/>
        <v/>
      </c>
      <c r="M1160" s="139" t="str">
        <f t="shared" si="74"/>
        <v/>
      </c>
    </row>
    <row r="1161" spans="8:13" x14ac:dyDescent="0.25">
      <c r="H1161" s="135" t="str">
        <f>UserName[[#This Row],[Username]]&amp;I1161</f>
        <v>V24PAGEEBJun</v>
      </c>
      <c r="I1161" s="129" t="str">
        <f t="shared" si="75"/>
        <v>Jun</v>
      </c>
      <c r="J1161" s="129" t="s">
        <v>3215</v>
      </c>
      <c r="K1161" s="4" t="str">
        <f t="shared" si="72"/>
        <v/>
      </c>
      <c r="L1161" s="4" t="str">
        <f t="shared" si="73"/>
        <v/>
      </c>
      <c r="M1161" s="139" t="str">
        <f t="shared" si="74"/>
        <v/>
      </c>
    </row>
    <row r="1162" spans="8:13" x14ac:dyDescent="0.25">
      <c r="H1162" s="135" t="str">
        <f>UserName[[#This Row],[Username]]&amp;I1162</f>
        <v>V22MRIZK1Jun</v>
      </c>
      <c r="I1162" s="129" t="str">
        <f t="shared" si="75"/>
        <v>Jun</v>
      </c>
      <c r="J1162" s="129" t="s">
        <v>763</v>
      </c>
      <c r="K1162" s="4" t="str">
        <f t="shared" si="72"/>
        <v/>
      </c>
      <c r="L1162" s="4" t="str">
        <f t="shared" si="73"/>
        <v/>
      </c>
      <c r="M1162" s="139" t="str">
        <f t="shared" si="74"/>
        <v/>
      </c>
    </row>
    <row r="1163" spans="8:13" x14ac:dyDescent="0.25">
      <c r="H1163" s="135" t="str">
        <f>UserName[[#This Row],[Username]]&amp;I1163</f>
        <v>V24MGALAL8Jun</v>
      </c>
      <c r="I1163" s="129" t="str">
        <f t="shared" si="75"/>
        <v>Jun</v>
      </c>
      <c r="J1163" s="129" t="s">
        <v>3224</v>
      </c>
      <c r="K1163" s="4" t="str">
        <f t="shared" si="72"/>
        <v/>
      </c>
      <c r="L1163" s="4" t="str">
        <f t="shared" si="73"/>
        <v/>
      </c>
      <c r="M1163" s="139" t="str">
        <f t="shared" si="74"/>
        <v/>
      </c>
    </row>
    <row r="1164" spans="8:13" x14ac:dyDescent="0.25">
      <c r="H1164" s="135" t="str">
        <f>UserName[[#This Row],[Username]]&amp;I1164</f>
        <v>V24MMOHAMED66Jun</v>
      </c>
      <c r="I1164" s="129" t="str">
        <f t="shared" si="75"/>
        <v>Jun</v>
      </c>
      <c r="J1164" s="129" t="s">
        <v>143</v>
      </c>
      <c r="K1164" s="4" t="str">
        <f t="shared" si="72"/>
        <v/>
      </c>
      <c r="L1164" s="4" t="str">
        <f t="shared" si="73"/>
        <v/>
      </c>
      <c r="M1164" s="139" t="str">
        <f t="shared" si="74"/>
        <v/>
      </c>
    </row>
    <row r="1165" spans="8:13" x14ac:dyDescent="0.25">
      <c r="H1165" s="135" t="str">
        <f>UserName[[#This Row],[Username]]&amp;I1165</f>
        <v>V24THASASNJun</v>
      </c>
      <c r="I1165" s="129" t="str">
        <f t="shared" si="75"/>
        <v>Jun</v>
      </c>
      <c r="J1165" s="129" t="s">
        <v>3767</v>
      </c>
      <c r="K1165" s="4" t="str">
        <f t="shared" si="72"/>
        <v/>
      </c>
      <c r="L1165" s="4" t="str">
        <f t="shared" si="73"/>
        <v/>
      </c>
      <c r="M1165" s="139" t="str">
        <f t="shared" si="74"/>
        <v/>
      </c>
    </row>
    <row r="1166" spans="8:13" x14ac:dyDescent="0.25">
      <c r="H1166" s="135" t="str">
        <f>UserName[[#This Row],[Username]]&amp;I1166</f>
        <v>V25AHUSSEIN7Jun</v>
      </c>
      <c r="I1166" s="129" t="str">
        <f t="shared" si="75"/>
        <v>Jun</v>
      </c>
      <c r="J1166" s="129" t="s">
        <v>6602</v>
      </c>
      <c r="K1166" s="4" t="str">
        <f t="shared" si="72"/>
        <v/>
      </c>
      <c r="L1166" s="4" t="str">
        <f t="shared" si="73"/>
        <v/>
      </c>
      <c r="M1166" s="139" t="str">
        <f t="shared" si="74"/>
        <v/>
      </c>
    </row>
    <row r="1167" spans="8:13" x14ac:dyDescent="0.25">
      <c r="H1167" s="135" t="str">
        <f>UserName[[#This Row],[Username]]&amp;I1167</f>
        <v>V24OHASSANIENJun</v>
      </c>
      <c r="I1167" s="129" t="str">
        <f t="shared" si="75"/>
        <v>Jun</v>
      </c>
      <c r="J1167" s="129" t="s">
        <v>6308</v>
      </c>
      <c r="K1167" s="4" t="str">
        <f t="shared" si="72"/>
        <v/>
      </c>
      <c r="L1167" s="4" t="str">
        <f t="shared" si="73"/>
        <v/>
      </c>
      <c r="M1167" s="139" t="str">
        <f t="shared" si="74"/>
        <v/>
      </c>
    </row>
    <row r="1168" spans="8:13" x14ac:dyDescent="0.25">
      <c r="H1168" s="135" t="str">
        <f>UserName[[#This Row],[Username]]&amp;I1168</f>
        <v>V25AREFAAT1Jun</v>
      </c>
      <c r="I1168" s="129" t="str">
        <f t="shared" si="75"/>
        <v>Jun</v>
      </c>
      <c r="J1168" s="129" t="s">
        <v>6599</v>
      </c>
      <c r="K1168" s="4" t="str">
        <f t="shared" si="72"/>
        <v/>
      </c>
      <c r="L1168" s="4" t="str">
        <f t="shared" si="73"/>
        <v/>
      </c>
      <c r="M1168" s="139" t="str">
        <f t="shared" si="74"/>
        <v/>
      </c>
    </row>
    <row r="1169" spans="8:13" x14ac:dyDescent="0.25">
      <c r="H1169" s="135" t="str">
        <f>UserName[[#This Row],[Username]]&amp;I1169</f>
        <v>V25AZIDANJun</v>
      </c>
      <c r="I1169" s="129" t="str">
        <f t="shared" si="75"/>
        <v>Jun</v>
      </c>
      <c r="J1169" s="129" t="s">
        <v>6300</v>
      </c>
      <c r="K1169" s="4" t="str">
        <f t="shared" si="72"/>
        <v/>
      </c>
      <c r="L1169" s="4" t="str">
        <f t="shared" si="73"/>
        <v/>
      </c>
      <c r="M1169" s="139" t="str">
        <f t="shared" si="74"/>
        <v/>
      </c>
    </row>
    <row r="1170" spans="8:13" x14ac:dyDescent="0.25">
      <c r="H1170" s="135" t="str">
        <f>UserName[[#This Row],[Username]]&amp;I1170</f>
        <v>V25AAIDYJun</v>
      </c>
      <c r="I1170" s="129" t="str">
        <f t="shared" si="75"/>
        <v>Jun</v>
      </c>
      <c r="J1170" s="129" t="s">
        <v>6590</v>
      </c>
      <c r="K1170" s="4" t="str">
        <f t="shared" si="72"/>
        <v/>
      </c>
      <c r="L1170" s="4" t="str">
        <f t="shared" si="73"/>
        <v/>
      </c>
      <c r="M1170" s="139" t="str">
        <f t="shared" si="74"/>
        <v/>
      </c>
    </row>
    <row r="1171" spans="8:13" x14ac:dyDescent="0.25">
      <c r="H1171" s="135" t="str">
        <f>UserName[[#This Row],[Username]]&amp;I1171</f>
        <v>V25EMAHMOUDJun</v>
      </c>
      <c r="I1171" s="129" t="str">
        <f t="shared" si="75"/>
        <v>Jun</v>
      </c>
      <c r="J1171" s="129" t="s">
        <v>6576</v>
      </c>
      <c r="K1171" s="4" t="str">
        <f t="shared" si="72"/>
        <v/>
      </c>
      <c r="L1171" s="4" t="str">
        <f t="shared" si="73"/>
        <v/>
      </c>
      <c r="M1171" s="139" t="str">
        <f t="shared" si="74"/>
        <v/>
      </c>
    </row>
    <row r="1172" spans="8:13" x14ac:dyDescent="0.25">
      <c r="H1172" s="135" t="str">
        <f>UserName[[#This Row],[Username]]&amp;I1172</f>
        <v>V25MMOHAMED55Jun</v>
      </c>
      <c r="I1172" s="129" t="str">
        <f t="shared" si="75"/>
        <v>Jun</v>
      </c>
      <c r="J1172" s="129" t="s">
        <v>6302</v>
      </c>
      <c r="K1172" s="4" t="str">
        <f t="shared" si="72"/>
        <v/>
      </c>
      <c r="L1172" s="4" t="str">
        <f t="shared" si="73"/>
        <v/>
      </c>
      <c r="M1172" s="139" t="str">
        <f t="shared" si="74"/>
        <v/>
      </c>
    </row>
    <row r="1173" spans="8:13" x14ac:dyDescent="0.25">
      <c r="H1173" s="135" t="str">
        <f>UserName[[#This Row],[Username]]&amp;I1173</f>
        <v>V24FGAD1Jun</v>
      </c>
      <c r="I1173" s="129" t="str">
        <f t="shared" si="75"/>
        <v>Jun</v>
      </c>
      <c r="J1173" s="129" t="s">
        <v>3221</v>
      </c>
      <c r="K1173" s="4" t="str">
        <f t="shared" si="72"/>
        <v/>
      </c>
      <c r="L1173" s="4" t="str">
        <f t="shared" si="73"/>
        <v/>
      </c>
      <c r="M1173" s="139" t="str">
        <f t="shared" si="74"/>
        <v/>
      </c>
    </row>
    <row r="1174" spans="8:13" x14ac:dyDescent="0.25">
      <c r="H1174" s="135" t="str">
        <f>UserName[[#This Row],[Username]]&amp;I1174</f>
        <v>V24RKHALEKJun</v>
      </c>
      <c r="I1174" s="129" t="str">
        <f t="shared" si="75"/>
        <v>Jun</v>
      </c>
      <c r="J1174" s="129" t="s">
        <v>3781</v>
      </c>
      <c r="K1174" s="4" t="str">
        <f t="shared" si="72"/>
        <v/>
      </c>
      <c r="L1174" s="4" t="str">
        <f t="shared" si="73"/>
        <v/>
      </c>
      <c r="M1174" s="139" t="str">
        <f t="shared" si="74"/>
        <v/>
      </c>
    </row>
    <row r="1175" spans="8:13" x14ac:dyDescent="0.25">
      <c r="H1175" s="135" t="str">
        <f>UserName[[#This Row],[Username]]&amp;I1175</f>
        <v>V25ATAHA4Jun</v>
      </c>
      <c r="I1175" s="129" t="str">
        <f t="shared" si="75"/>
        <v>Jun</v>
      </c>
      <c r="J1175" s="129" t="s">
        <v>9889</v>
      </c>
      <c r="K1175" s="4" t="str">
        <f t="shared" si="72"/>
        <v/>
      </c>
      <c r="L1175" s="4" t="str">
        <f t="shared" si="73"/>
        <v/>
      </c>
      <c r="M1175" s="139" t="str">
        <f t="shared" si="74"/>
        <v/>
      </c>
    </row>
    <row r="1176" spans="8:13" x14ac:dyDescent="0.25">
      <c r="H1176" s="135" t="str">
        <f>UserName[[#This Row],[Username]]&amp;I1176</f>
        <v>V25AMOHAMED85Jun</v>
      </c>
      <c r="I1176" s="129" t="str">
        <f t="shared" si="75"/>
        <v>Jun</v>
      </c>
      <c r="J1176" s="129" t="s">
        <v>9895</v>
      </c>
      <c r="K1176" s="4" t="str">
        <f t="shared" si="72"/>
        <v/>
      </c>
      <c r="L1176" s="4" t="str">
        <f t="shared" si="73"/>
        <v/>
      </c>
      <c r="M1176" s="139" t="str">
        <f t="shared" si="74"/>
        <v/>
      </c>
    </row>
    <row r="1177" spans="8:13" x14ac:dyDescent="0.25">
      <c r="H1177" s="135" t="str">
        <f>UserName[[#This Row],[Username]]&amp;I1177</f>
        <v>V25ASAEED8Jun</v>
      </c>
      <c r="I1177" s="129" t="str">
        <f t="shared" si="75"/>
        <v>Jun</v>
      </c>
      <c r="J1177" s="129" t="s">
        <v>9897</v>
      </c>
      <c r="K1177" s="4" t="str">
        <f t="shared" si="72"/>
        <v/>
      </c>
      <c r="L1177" s="4" t="str">
        <f t="shared" si="73"/>
        <v/>
      </c>
      <c r="M1177" s="139" t="str">
        <f t="shared" si="74"/>
        <v/>
      </c>
    </row>
    <row r="1178" spans="8:13" x14ac:dyDescent="0.25">
      <c r="H1178" s="135" t="str">
        <f>UserName[[#This Row],[Username]]&amp;I1178</f>
        <v>V25AMOAWAD1Jun</v>
      </c>
      <c r="I1178" s="129" t="str">
        <f t="shared" si="75"/>
        <v>Jun</v>
      </c>
      <c r="J1178" s="129" t="s">
        <v>9899</v>
      </c>
      <c r="K1178" s="4" t="str">
        <f t="shared" si="72"/>
        <v/>
      </c>
      <c r="L1178" s="4" t="str">
        <f t="shared" si="73"/>
        <v/>
      </c>
      <c r="M1178" s="139" t="str">
        <f t="shared" si="74"/>
        <v/>
      </c>
    </row>
    <row r="1179" spans="8:13" x14ac:dyDescent="0.25">
      <c r="H1179" s="135" t="str">
        <f>UserName[[#This Row],[Username]]&amp;I1179</f>
        <v>V25ALATIF6Jun</v>
      </c>
      <c r="I1179" s="129" t="str">
        <f t="shared" si="75"/>
        <v>Jun</v>
      </c>
      <c r="J1179" s="129" t="s">
        <v>9909</v>
      </c>
      <c r="K1179" s="4" t="str">
        <f t="shared" si="72"/>
        <v/>
      </c>
      <c r="L1179" s="4" t="str">
        <f t="shared" si="73"/>
        <v/>
      </c>
      <c r="M1179" s="139" t="str">
        <f t="shared" si="74"/>
        <v/>
      </c>
    </row>
    <row r="1180" spans="8:13" x14ac:dyDescent="0.25">
      <c r="H1180" s="135" t="str">
        <f>UserName[[#This Row],[Username]]&amp;I1180</f>
        <v>V25MALI31Jun</v>
      </c>
      <c r="I1180" s="129" t="str">
        <f t="shared" si="75"/>
        <v>Jun</v>
      </c>
      <c r="J1180" s="129" t="s">
        <v>9907</v>
      </c>
      <c r="K1180" s="4" t="str">
        <f t="shared" si="72"/>
        <v/>
      </c>
      <c r="L1180" s="4" t="str">
        <f t="shared" si="73"/>
        <v/>
      </c>
      <c r="M1180" s="139" t="str">
        <f t="shared" si="74"/>
        <v/>
      </c>
    </row>
    <row r="1181" spans="8:13" x14ac:dyDescent="0.25">
      <c r="H1181" s="135" t="str">
        <f>UserName[[#This Row],[Username]]&amp;I1181</f>
        <v>V25MFATTAH8Jun</v>
      </c>
      <c r="I1181" s="129" t="str">
        <f t="shared" si="75"/>
        <v>Jun</v>
      </c>
      <c r="J1181" s="129" t="s">
        <v>9891</v>
      </c>
      <c r="K1181" s="4" t="str">
        <f t="shared" si="72"/>
        <v/>
      </c>
      <c r="L1181" s="4" t="str">
        <f t="shared" si="73"/>
        <v/>
      </c>
      <c r="M1181" s="139" t="str">
        <f t="shared" si="74"/>
        <v/>
      </c>
    </row>
    <row r="1182" spans="8:13" x14ac:dyDescent="0.25">
      <c r="H1182" s="135" t="str">
        <f>UserName[[#This Row],[Username]]&amp;I1182</f>
        <v>V25MLATIF4Jun</v>
      </c>
      <c r="I1182" s="129" t="str">
        <f t="shared" si="75"/>
        <v>Jun</v>
      </c>
      <c r="J1182" s="129" t="s">
        <v>9917</v>
      </c>
      <c r="K1182" s="4" t="str">
        <f t="shared" si="72"/>
        <v/>
      </c>
      <c r="L1182" s="4" t="str">
        <f t="shared" si="73"/>
        <v/>
      </c>
      <c r="M1182" s="139" t="str">
        <f t="shared" si="74"/>
        <v/>
      </c>
    </row>
    <row r="1183" spans="8:13" x14ac:dyDescent="0.25">
      <c r="H1183" s="135" t="str">
        <f>UserName[[#This Row],[Username]]&amp;I1183</f>
        <v>V25MSENOUSYJun</v>
      </c>
      <c r="I1183" s="129" t="str">
        <f t="shared" si="75"/>
        <v>Jun</v>
      </c>
      <c r="J1183" s="129" t="s">
        <v>9911</v>
      </c>
      <c r="K1183" s="4" t="str">
        <f t="shared" si="72"/>
        <v/>
      </c>
      <c r="L1183" s="4" t="str">
        <f t="shared" si="73"/>
        <v/>
      </c>
      <c r="M1183" s="139" t="str">
        <f t="shared" si="74"/>
        <v/>
      </c>
    </row>
    <row r="1184" spans="8:13" x14ac:dyDescent="0.25">
      <c r="H1184" s="135" t="str">
        <f>UserName[[#This Row],[Username]]&amp;I1184</f>
        <v>V25AHELMY6Jun</v>
      </c>
      <c r="I1184" s="129" t="str">
        <f t="shared" si="75"/>
        <v>Jun</v>
      </c>
      <c r="J1184" s="129" t="s">
        <v>9949</v>
      </c>
      <c r="K1184" s="4" t="str">
        <f t="shared" si="72"/>
        <v/>
      </c>
      <c r="L1184" s="4" t="str">
        <f t="shared" si="73"/>
        <v/>
      </c>
      <c r="M1184" s="139" t="str">
        <f t="shared" si="74"/>
        <v/>
      </c>
    </row>
    <row r="1185" spans="8:13" x14ac:dyDescent="0.25">
      <c r="H1185" s="135" t="str">
        <f>UserName[[#This Row],[Username]]&amp;I1185</f>
        <v>V25MTOLBA2Jun</v>
      </c>
      <c r="I1185" s="129" t="str">
        <f t="shared" si="75"/>
        <v>Jun</v>
      </c>
      <c r="J1185" s="129" t="s">
        <v>9921</v>
      </c>
      <c r="K1185" s="4" t="str">
        <f t="shared" si="72"/>
        <v/>
      </c>
      <c r="L1185" s="4" t="str">
        <f t="shared" si="73"/>
        <v/>
      </c>
      <c r="M1185" s="139" t="str">
        <f t="shared" si="74"/>
        <v/>
      </c>
    </row>
    <row r="1186" spans="8:13" x14ac:dyDescent="0.25">
      <c r="H1186" s="135" t="str">
        <f>UserName[[#This Row],[Username]]&amp;I1186</f>
        <v>V25YSAWYJun</v>
      </c>
      <c r="I1186" s="129" t="str">
        <f t="shared" si="75"/>
        <v>Jun</v>
      </c>
      <c r="J1186" s="129" t="s">
        <v>9901</v>
      </c>
      <c r="K1186" s="4" t="str">
        <f t="shared" si="72"/>
        <v/>
      </c>
      <c r="L1186" s="4" t="str">
        <f t="shared" si="73"/>
        <v/>
      </c>
      <c r="M1186" s="139" t="str">
        <f t="shared" si="74"/>
        <v/>
      </c>
    </row>
    <row r="1187" spans="8:13" x14ac:dyDescent="0.25">
      <c r="H1187" s="135" t="str">
        <f>UserName[[#This Row],[Username]]&amp;I1187</f>
        <v>V25MALI32Jun</v>
      </c>
      <c r="I1187" s="129" t="str">
        <f t="shared" si="75"/>
        <v>Jun</v>
      </c>
      <c r="J1187" s="129" t="s">
        <v>9893</v>
      </c>
      <c r="K1187" s="4" t="str">
        <f t="shared" si="72"/>
        <v/>
      </c>
      <c r="L1187" s="4" t="str">
        <f t="shared" si="73"/>
        <v/>
      </c>
      <c r="M1187" s="139" t="str">
        <f t="shared" si="74"/>
        <v/>
      </c>
    </row>
    <row r="1188" spans="8:13" x14ac:dyDescent="0.25">
      <c r="H1188" s="135" t="str">
        <f>UserName[[#This Row],[Username]]&amp;I1188</f>
        <v>V25MSAYED31Jun</v>
      </c>
      <c r="I1188" s="129" t="str">
        <f t="shared" si="75"/>
        <v>Jun</v>
      </c>
      <c r="J1188" s="129" t="s">
        <v>9913</v>
      </c>
      <c r="K1188" s="4" t="str">
        <f t="shared" si="72"/>
        <v/>
      </c>
      <c r="L1188" s="4" t="str">
        <f t="shared" si="73"/>
        <v/>
      </c>
      <c r="M1188" s="139" t="str">
        <f t="shared" si="74"/>
        <v/>
      </c>
    </row>
    <row r="1189" spans="8:13" x14ac:dyDescent="0.25">
      <c r="H1189" s="135" t="str">
        <f>UserName[[#This Row],[Username]]&amp;I1189</f>
        <v>V25IGHARIBJun</v>
      </c>
      <c r="I1189" s="129" t="str">
        <f t="shared" si="75"/>
        <v>Jun</v>
      </c>
      <c r="J1189" s="129" t="s">
        <v>9887</v>
      </c>
      <c r="K1189" s="4" t="str">
        <f t="shared" si="72"/>
        <v/>
      </c>
      <c r="L1189" s="4" t="str">
        <f t="shared" si="73"/>
        <v/>
      </c>
      <c r="M1189" s="139" t="str">
        <f t="shared" si="74"/>
        <v/>
      </c>
    </row>
    <row r="1190" spans="8:13" x14ac:dyDescent="0.25">
      <c r="H1190" s="135" t="str">
        <f>UserName[[#This Row],[Username]]&amp;I1190</f>
        <v>V25OEIDJun</v>
      </c>
      <c r="I1190" s="129" t="str">
        <f t="shared" si="75"/>
        <v>Jun</v>
      </c>
      <c r="J1190" s="129" t="s">
        <v>9915</v>
      </c>
      <c r="K1190" s="4" t="str">
        <f t="shared" si="72"/>
        <v/>
      </c>
      <c r="L1190" s="4" t="str">
        <f t="shared" si="73"/>
        <v/>
      </c>
      <c r="M1190" s="139" t="str">
        <f t="shared" si="74"/>
        <v/>
      </c>
    </row>
    <row r="1191" spans="8:13" x14ac:dyDescent="0.25">
      <c r="H1191" s="135" t="str">
        <f>UserName[[#This Row],[Username]]&amp;I1191</f>
        <v>V25YAHMED7Jun</v>
      </c>
      <c r="I1191" s="129" t="str">
        <f t="shared" si="75"/>
        <v>Jun</v>
      </c>
      <c r="J1191" s="129" t="s">
        <v>9905</v>
      </c>
      <c r="K1191" s="4" t="str">
        <f t="shared" si="72"/>
        <v/>
      </c>
      <c r="L1191" s="4" t="str">
        <f t="shared" si="73"/>
        <v/>
      </c>
      <c r="M1191" s="139" t="str">
        <f t="shared" si="74"/>
        <v/>
      </c>
    </row>
    <row r="1192" spans="8:13" x14ac:dyDescent="0.25">
      <c r="H1192" s="135" t="str">
        <f>UserName[[#This Row],[Username]]&amp;I1192</f>
        <v>V25OMAHERJun</v>
      </c>
      <c r="I1192" s="129" t="str">
        <f t="shared" si="75"/>
        <v>Jun</v>
      </c>
      <c r="J1192" s="129" t="s">
        <v>9903</v>
      </c>
      <c r="K1192" s="4" t="str">
        <f t="shared" si="72"/>
        <v/>
      </c>
      <c r="L1192" s="4" t="str">
        <f t="shared" si="73"/>
        <v/>
      </c>
      <c r="M1192" s="139" t="str">
        <f t="shared" si="74"/>
        <v/>
      </c>
    </row>
    <row r="1193" spans="8:13" x14ac:dyDescent="0.25">
      <c r="H1193" s="135" t="str">
        <f>UserName[[#This Row],[Username]]&amp;I1193</f>
        <v>V24MALI77</v>
      </c>
      <c r="I1193" s="129"/>
      <c r="J1193" s="129" t="s">
        <v>3775</v>
      </c>
      <c r="K1193" s="4" t="str">
        <f t="shared" si="72"/>
        <v/>
      </c>
      <c r="L1193" s="4" t="str">
        <f t="shared" si="73"/>
        <v/>
      </c>
      <c r="M1193" s="139" t="str">
        <f t="shared" si="74"/>
        <v/>
      </c>
    </row>
    <row r="1194" spans="8:13" x14ac:dyDescent="0.25">
      <c r="H1194" s="135" t="str">
        <f>UserName[[#This Row],[Username]]&amp;I1194</f>
        <v>V24KHELMY1</v>
      </c>
      <c r="I1194" s="129"/>
      <c r="J1194" s="129" t="s">
        <v>3777</v>
      </c>
      <c r="K1194" s="4" t="str">
        <f t="shared" si="72"/>
        <v/>
      </c>
      <c r="L1194" s="4" t="str">
        <f t="shared" si="73"/>
        <v/>
      </c>
      <c r="M1194" s="139" t="str">
        <f t="shared" si="74"/>
        <v/>
      </c>
    </row>
    <row r="1195" spans="8:13" x14ac:dyDescent="0.25">
      <c r="H1195" s="135" t="str">
        <f>UserName[[#This Row],[Username]]&amp;I1195</f>
        <v>V24FSEDRAK</v>
      </c>
      <c r="I1195" s="129"/>
      <c r="J1195" s="129" t="s">
        <v>3774</v>
      </c>
      <c r="K1195" s="4" t="str">
        <f t="shared" si="72"/>
        <v/>
      </c>
      <c r="L1195" s="4" t="str">
        <f t="shared" si="73"/>
        <v/>
      </c>
      <c r="M1195" s="139" t="str">
        <f t="shared" si="74"/>
        <v/>
      </c>
    </row>
    <row r="1196" spans="8:13" x14ac:dyDescent="0.25">
      <c r="H1196" s="135" t="str">
        <f>UserName[[#This Row],[Username]]&amp;I1196</f>
        <v>V25AMOHAMED114</v>
      </c>
      <c r="I1196" s="129"/>
      <c r="J1196" s="129" t="s">
        <v>11238</v>
      </c>
      <c r="K1196" s="4" t="str">
        <f t="shared" si="72"/>
        <v/>
      </c>
      <c r="L1196" s="4" t="str">
        <f t="shared" si="73"/>
        <v/>
      </c>
      <c r="M1196" s="139" t="str">
        <f t="shared" si="74"/>
        <v/>
      </c>
    </row>
    <row r="1197" spans="8:13" x14ac:dyDescent="0.25">
      <c r="H1197" s="135" t="str">
        <f>UserName[[#This Row],[Username]]&amp;I1197</f>
        <v>V24MABBAS12</v>
      </c>
      <c r="I1197" s="129"/>
      <c r="J1197" s="129" t="s">
        <v>3779</v>
      </c>
      <c r="K1197" s="4" t="str">
        <f t="shared" si="72"/>
        <v/>
      </c>
      <c r="L1197" s="4" t="str">
        <f t="shared" si="73"/>
        <v/>
      </c>
      <c r="M1197" s="139" t="str">
        <f t="shared" si="74"/>
        <v/>
      </c>
    </row>
    <row r="1198" spans="8:13" x14ac:dyDescent="0.25">
      <c r="H1198" s="135" t="str">
        <f>UserName[[#This Row],[Username]]&amp;I1198</f>
        <v>V25MHAFEZ5</v>
      </c>
      <c r="I1198" s="129"/>
      <c r="J1198" s="129" t="s">
        <v>9919</v>
      </c>
      <c r="K1198" s="4" t="str">
        <f t="shared" si="72"/>
        <v/>
      </c>
      <c r="L1198" s="4" t="str">
        <f t="shared" si="73"/>
        <v/>
      </c>
      <c r="M1198" s="139" t="str">
        <f t="shared" si="74"/>
        <v/>
      </c>
    </row>
    <row r="1199" spans="8:13" x14ac:dyDescent="0.25">
      <c r="H1199" s="135" t="str">
        <f>UserName[[#This Row],[Username]]&amp;I1199</f>
        <v>V24ASADEK</v>
      </c>
      <c r="I1199" s="129"/>
      <c r="J1199" s="129" t="s">
        <v>3785</v>
      </c>
      <c r="K1199" s="4" t="str">
        <f t="shared" si="72"/>
        <v/>
      </c>
      <c r="L1199" s="4" t="str">
        <f t="shared" si="73"/>
        <v/>
      </c>
      <c r="M1199" s="139" t="str">
        <f t="shared" si="74"/>
        <v/>
      </c>
    </row>
    <row r="1200" spans="8:13" x14ac:dyDescent="0.25">
      <c r="H1200" s="135" t="str">
        <f>UserName[[#This Row],[Username]]&amp;I1200</f>
        <v>V25YGODA</v>
      </c>
      <c r="I1200" s="129"/>
      <c r="J1200" s="129" t="s">
        <v>11309</v>
      </c>
      <c r="K1200" s="4" t="str">
        <f t="shared" si="72"/>
        <v/>
      </c>
      <c r="L1200" s="4" t="str">
        <f t="shared" si="73"/>
        <v/>
      </c>
      <c r="M1200" s="139" t="str">
        <f t="shared" si="74"/>
        <v/>
      </c>
    </row>
    <row r="1201" spans="8:13" x14ac:dyDescent="0.25">
      <c r="H1201" s="135" t="str">
        <f>UserName[[#This Row],[Username]]&amp;I1201</f>
        <v>V25ADEMRDASH</v>
      </c>
      <c r="I1201" s="129"/>
      <c r="J1201" s="129" t="s">
        <v>11218</v>
      </c>
      <c r="K1201" s="4" t="str">
        <f t="shared" si="72"/>
        <v/>
      </c>
      <c r="L1201" s="4" t="str">
        <f t="shared" si="73"/>
        <v/>
      </c>
      <c r="M1201" s="139" t="str">
        <f t="shared" si="74"/>
        <v/>
      </c>
    </row>
    <row r="1202" spans="8:13" x14ac:dyDescent="0.25">
      <c r="H1202" s="135" t="str">
        <f>UserName[[#This Row],[Username]]&amp;I1202</f>
        <v>V24NMOHAMED6</v>
      </c>
      <c r="I1202" s="129"/>
      <c r="J1202" s="129" t="s">
        <v>3782</v>
      </c>
      <c r="K1202" s="4" t="str">
        <f t="shared" si="72"/>
        <v/>
      </c>
      <c r="L1202" s="4" t="str">
        <f t="shared" si="73"/>
        <v/>
      </c>
      <c r="M1202" s="139" t="str">
        <f t="shared" si="74"/>
        <v/>
      </c>
    </row>
    <row r="1203" spans="8:13" x14ac:dyDescent="0.25">
      <c r="H1203" s="135" t="str">
        <f>UserName[[#This Row],[Username]]&amp;I1203</f>
        <v>V25SSAYED27</v>
      </c>
      <c r="I1203" s="129"/>
      <c r="J1203" s="129" t="s">
        <v>11528</v>
      </c>
      <c r="K1203" s="4" t="str">
        <f t="shared" si="72"/>
        <v/>
      </c>
      <c r="L1203" s="4" t="str">
        <f t="shared" si="73"/>
        <v/>
      </c>
      <c r="M1203" s="139" t="str">
        <f t="shared" si="74"/>
        <v/>
      </c>
    </row>
    <row r="1204" spans="8:13" x14ac:dyDescent="0.25">
      <c r="H1204" s="135" t="str">
        <f>UserName[[#This Row],[Username]]&amp;I1204</f>
        <v>V25MSAEED7</v>
      </c>
      <c r="I1204" s="129"/>
      <c r="J1204" s="129" t="s">
        <v>11526</v>
      </c>
      <c r="K1204" s="4" t="str">
        <f t="shared" si="72"/>
        <v/>
      </c>
      <c r="L1204" s="4" t="str">
        <f t="shared" si="73"/>
        <v/>
      </c>
      <c r="M1204" s="139" t="str">
        <f t="shared" si="74"/>
        <v/>
      </c>
    </row>
    <row r="1205" spans="8:13" x14ac:dyDescent="0.25">
      <c r="H1205" s="135" t="str">
        <f>UserName[[#This Row],[Username]]&amp;I1205</f>
        <v>V25MZIDAN1</v>
      </c>
      <c r="I1205" s="129"/>
      <c r="J1205" s="129" t="s">
        <v>11518</v>
      </c>
      <c r="K1205" s="4" t="str">
        <f t="shared" si="72"/>
        <v/>
      </c>
      <c r="L1205" s="4" t="str">
        <f t="shared" si="73"/>
        <v/>
      </c>
      <c r="M1205" s="139" t="str">
        <f t="shared" si="74"/>
        <v/>
      </c>
    </row>
    <row r="1206" spans="8:13" x14ac:dyDescent="0.25">
      <c r="H1206" s="135" t="str">
        <f>UserName[[#This Row],[Username]]&amp;I1206</f>
        <v>V25MMOHAMED131</v>
      </c>
      <c r="I1206" s="129"/>
      <c r="J1206" s="129" t="s">
        <v>11522</v>
      </c>
      <c r="K1206" s="4" t="str">
        <f t="shared" si="72"/>
        <v/>
      </c>
      <c r="L1206" s="4" t="str">
        <f t="shared" si="73"/>
        <v/>
      </c>
      <c r="M1206" s="139" t="str">
        <f t="shared" si="74"/>
        <v/>
      </c>
    </row>
    <row r="1207" spans="8:13" x14ac:dyDescent="0.25">
      <c r="H1207" s="135" t="str">
        <f>UserName[[#This Row],[Username]]&amp;I1207</f>
        <v>V25MMOHAMED130</v>
      </c>
      <c r="I1207" s="129"/>
      <c r="J1207" s="129" t="s">
        <v>11514</v>
      </c>
      <c r="K1207" s="4" t="str">
        <f t="shared" si="72"/>
        <v/>
      </c>
      <c r="L1207" s="4" t="str">
        <f t="shared" si="73"/>
        <v/>
      </c>
      <c r="M1207" s="139" t="str">
        <f t="shared" si="74"/>
        <v/>
      </c>
    </row>
    <row r="1208" spans="8:13" x14ac:dyDescent="0.25">
      <c r="H1208" s="135" t="str">
        <f>UserName[[#This Row],[Username]]&amp;I1208</f>
        <v>V25MFOUAD5</v>
      </c>
      <c r="I1208" s="129"/>
      <c r="J1208" s="129" t="s">
        <v>11538</v>
      </c>
      <c r="K1208" s="4" t="str">
        <f t="shared" si="72"/>
        <v/>
      </c>
      <c r="L1208" s="4" t="str">
        <f t="shared" si="73"/>
        <v/>
      </c>
      <c r="M1208" s="139" t="str">
        <f t="shared" si="74"/>
        <v/>
      </c>
    </row>
    <row r="1209" spans="8:13" x14ac:dyDescent="0.25">
      <c r="H1209" s="135" t="str">
        <f>UserName[[#This Row],[Username]]&amp;I1209</f>
        <v>V25MMOHAMED15</v>
      </c>
      <c r="I1209" s="129"/>
      <c r="J1209" s="129" t="s">
        <v>11536</v>
      </c>
      <c r="K1209" s="4" t="str">
        <f t="shared" si="72"/>
        <v/>
      </c>
      <c r="L1209" s="4" t="str">
        <f t="shared" si="73"/>
        <v/>
      </c>
      <c r="M1209" s="139" t="str">
        <f t="shared" si="74"/>
        <v/>
      </c>
    </row>
    <row r="1210" spans="8:13" x14ac:dyDescent="0.25">
      <c r="H1210" s="135" t="str">
        <f>UserName[[#This Row],[Username]]&amp;I1210</f>
        <v>V25MFAWAZ</v>
      </c>
      <c r="I1210" s="129"/>
      <c r="J1210" s="129" t="s">
        <v>11540</v>
      </c>
      <c r="K1210" s="4" t="str">
        <f t="shared" si="72"/>
        <v/>
      </c>
      <c r="L1210" s="4" t="str">
        <f t="shared" si="73"/>
        <v/>
      </c>
      <c r="M1210" s="139" t="str">
        <f t="shared" si="74"/>
        <v/>
      </c>
    </row>
    <row r="1211" spans="8:13" x14ac:dyDescent="0.25">
      <c r="H1211" s="135" t="str">
        <f>UserName[[#This Row],[Username]]&amp;I1211</f>
        <v>V25KBADRY</v>
      </c>
      <c r="I1211" s="129"/>
      <c r="J1211" s="129" t="s">
        <v>11524</v>
      </c>
      <c r="K1211" s="4" t="str">
        <f t="shared" si="72"/>
        <v/>
      </c>
      <c r="L1211" s="4" t="str">
        <f t="shared" si="73"/>
        <v/>
      </c>
      <c r="M1211" s="139" t="str">
        <f t="shared" si="74"/>
        <v/>
      </c>
    </row>
    <row r="1212" spans="8:13" x14ac:dyDescent="0.25">
      <c r="H1212" s="135" t="str">
        <f>UserName[[#This Row],[Username]]&amp;I1212</f>
        <v>V25SSOROUR2</v>
      </c>
      <c r="I1212" s="129"/>
      <c r="J1212" s="129" t="s">
        <v>11542</v>
      </c>
      <c r="K1212" s="4" t="str">
        <f t="shared" si="72"/>
        <v/>
      </c>
      <c r="L1212" s="4" t="str">
        <f t="shared" si="73"/>
        <v/>
      </c>
      <c r="M1212" s="139" t="str">
        <f t="shared" si="74"/>
        <v/>
      </c>
    </row>
    <row r="1213" spans="8:13" x14ac:dyDescent="0.25">
      <c r="H1213" s="135" t="str">
        <f>UserName[[#This Row],[Username]]&amp;I1213</f>
        <v>V25ABAKY</v>
      </c>
      <c r="I1213" s="129"/>
      <c r="J1213" s="129" t="s">
        <v>11220</v>
      </c>
      <c r="K1213" s="4" t="str">
        <f t="shared" si="72"/>
        <v/>
      </c>
      <c r="L1213" s="4" t="str">
        <f t="shared" si="73"/>
        <v/>
      </c>
      <c r="M1213" s="139" t="str">
        <f t="shared" si="74"/>
        <v/>
      </c>
    </row>
    <row r="1214" spans="8:13" x14ac:dyDescent="0.25">
      <c r="H1214" s="135" t="str">
        <f>UserName[[#This Row],[Username]]&amp;I1214</f>
        <v>V25IMOHAMED12</v>
      </c>
      <c r="I1214" s="129"/>
      <c r="J1214" s="129" t="s">
        <v>11520</v>
      </c>
      <c r="K1214" s="4" t="str">
        <f t="shared" si="72"/>
        <v/>
      </c>
      <c r="L1214" s="4" t="str">
        <f t="shared" si="73"/>
        <v/>
      </c>
      <c r="M1214" s="139" t="str">
        <f t="shared" si="74"/>
        <v/>
      </c>
    </row>
    <row r="1215" spans="8:13" x14ac:dyDescent="0.25">
      <c r="H1215" s="135" t="str">
        <f>UserName[[#This Row],[Username]]&amp;I1215</f>
        <v>V25AFOULY</v>
      </c>
      <c r="I1215" s="129"/>
      <c r="J1215" s="129" t="s">
        <v>11532</v>
      </c>
      <c r="K1215" s="4" t="str">
        <f t="shared" si="72"/>
        <v/>
      </c>
      <c r="L1215" s="4" t="str">
        <f t="shared" si="73"/>
        <v/>
      </c>
      <c r="M1215" s="139" t="str">
        <f t="shared" si="74"/>
        <v/>
      </c>
    </row>
    <row r="1216" spans="8:13" x14ac:dyDescent="0.25">
      <c r="H1216" s="135" t="str">
        <f>UserName[[#This Row],[Username]]&amp;I1216</f>
        <v>V25ABEGERMY</v>
      </c>
      <c r="I1216" s="129"/>
      <c r="J1216" s="129" t="s">
        <v>11530</v>
      </c>
      <c r="K1216" s="4" t="str">
        <f t="shared" si="72"/>
        <v/>
      </c>
      <c r="L1216" s="4" t="str">
        <f t="shared" si="73"/>
        <v/>
      </c>
      <c r="M1216" s="139" t="str">
        <f t="shared" si="74"/>
        <v/>
      </c>
    </row>
    <row r="1217" spans="8:13" x14ac:dyDescent="0.25">
      <c r="H1217" s="135" t="str">
        <f>UserName[[#This Row],[Username]]&amp;I1217</f>
        <v>V25AFATHY17</v>
      </c>
      <c r="I1217" s="129"/>
      <c r="J1217" s="129" t="s">
        <v>11516</v>
      </c>
      <c r="K1217" s="4" t="str">
        <f t="shared" si="72"/>
        <v/>
      </c>
      <c r="L1217" s="4" t="str">
        <f t="shared" si="73"/>
        <v/>
      </c>
      <c r="M1217" s="139" t="str">
        <f t="shared" si="74"/>
        <v/>
      </c>
    </row>
    <row r="1218" spans="8:13" x14ac:dyDescent="0.25">
      <c r="H1218" s="135" t="str">
        <f>UserName[[#This Row],[Username]]&amp;I1218</f>
        <v>V25MMOSTAFA</v>
      </c>
      <c r="I1218" s="129"/>
      <c r="J1218" s="129" t="s">
        <v>11228</v>
      </c>
      <c r="K1218" s="4" t="str">
        <f t="shared" ref="K1218:K1281" si="76">_xlfn.IFNA(VLOOKUP(J1218,A:B,2,0),"")</f>
        <v/>
      </c>
      <c r="L1218" s="4" t="str">
        <f t="shared" ref="L1218:L1281" si="77">_xlfn.IFNA(VLOOKUP(J1218,C:D,2,0),"")</f>
        <v/>
      </c>
      <c r="M1218" s="139" t="str">
        <f t="shared" ref="M1218:M1281" si="78">_xlfn.IFNA(VLOOKUP(J1218,E:F,2,0),"")</f>
        <v/>
      </c>
    </row>
    <row r="1219" spans="8:13" x14ac:dyDescent="0.25">
      <c r="H1219" s="135" t="str">
        <f>UserName[[#This Row],[Username]]&amp;I1219</f>
        <v>V25MAHMED47</v>
      </c>
      <c r="I1219" s="129"/>
      <c r="J1219" s="129" t="s">
        <v>11236</v>
      </c>
      <c r="K1219" s="4" t="str">
        <f t="shared" si="76"/>
        <v/>
      </c>
      <c r="L1219" s="4" t="str">
        <f t="shared" si="77"/>
        <v/>
      </c>
      <c r="M1219" s="139" t="str">
        <f t="shared" si="78"/>
        <v/>
      </c>
    </row>
    <row r="1220" spans="8:13" x14ac:dyDescent="0.25">
      <c r="H1220" s="135" t="str">
        <f>UserName[[#This Row],[Username]]&amp;I1220</f>
        <v>V25MMOHAMED120</v>
      </c>
      <c r="I1220" s="129"/>
      <c r="J1220" s="129" t="s">
        <v>11224</v>
      </c>
      <c r="K1220" s="4" t="str">
        <f t="shared" si="76"/>
        <v/>
      </c>
      <c r="L1220" s="4" t="str">
        <f t="shared" si="77"/>
        <v/>
      </c>
      <c r="M1220" s="139" t="str">
        <f t="shared" si="78"/>
        <v/>
      </c>
    </row>
    <row r="1221" spans="8:13" x14ac:dyDescent="0.25">
      <c r="H1221" s="135" t="str">
        <f>UserName[[#This Row],[Username]]&amp;I1221</f>
        <v>V25MOSMAN3</v>
      </c>
      <c r="I1221" s="129"/>
      <c r="J1221" s="129" t="s">
        <v>11222</v>
      </c>
      <c r="K1221" s="4" t="str">
        <f t="shared" si="76"/>
        <v/>
      </c>
      <c r="L1221" s="4" t="str">
        <f t="shared" si="77"/>
        <v/>
      </c>
      <c r="M1221" s="139" t="str">
        <f t="shared" si="78"/>
        <v/>
      </c>
    </row>
    <row r="1222" spans="8:13" x14ac:dyDescent="0.25">
      <c r="H1222" s="135" t="str">
        <f>UserName[[#This Row],[Username]]&amp;I1222</f>
        <v>V25MALI35</v>
      </c>
      <c r="I1222" s="129"/>
      <c r="J1222" s="129" t="s">
        <v>11234</v>
      </c>
      <c r="K1222" s="4" t="str">
        <f t="shared" si="76"/>
        <v/>
      </c>
      <c r="L1222" s="4" t="str">
        <f t="shared" si="77"/>
        <v/>
      </c>
      <c r="M1222" s="139" t="str">
        <f t="shared" si="78"/>
        <v/>
      </c>
    </row>
    <row r="1223" spans="8:13" x14ac:dyDescent="0.25">
      <c r="H1223" s="135" t="str">
        <f>UserName[[#This Row],[Username]]&amp;I1223</f>
        <v>V25LAMIN</v>
      </c>
      <c r="I1223" s="129"/>
      <c r="J1223" s="129" t="s">
        <v>11230</v>
      </c>
      <c r="K1223" s="4" t="str">
        <f t="shared" si="76"/>
        <v/>
      </c>
      <c r="L1223" s="4" t="str">
        <f t="shared" si="77"/>
        <v/>
      </c>
      <c r="M1223" s="139" t="str">
        <f t="shared" si="78"/>
        <v/>
      </c>
    </row>
    <row r="1224" spans="8:13" x14ac:dyDescent="0.25">
      <c r="H1224" s="135" t="str">
        <f>UserName[[#This Row],[Username]]&amp;I1224</f>
        <v>V25AAZAB</v>
      </c>
      <c r="I1224" s="129"/>
      <c r="J1224" s="129" t="s">
        <v>11216</v>
      </c>
      <c r="K1224" s="4" t="str">
        <f t="shared" si="76"/>
        <v/>
      </c>
      <c r="L1224" s="4" t="str">
        <f t="shared" si="77"/>
        <v/>
      </c>
      <c r="M1224" s="139" t="str">
        <f t="shared" si="78"/>
        <v/>
      </c>
    </row>
    <row r="1225" spans="8:13" x14ac:dyDescent="0.25">
      <c r="H1225" s="135" t="str">
        <f>UserName[[#This Row],[Username]]&amp;I1225</f>
        <v>V25AMOHMED</v>
      </c>
      <c r="I1225" s="129"/>
      <c r="J1225" s="129" t="s">
        <v>11226</v>
      </c>
      <c r="K1225" s="4" t="str">
        <f t="shared" si="76"/>
        <v/>
      </c>
      <c r="L1225" s="4" t="str">
        <f t="shared" si="77"/>
        <v/>
      </c>
      <c r="M1225" s="139" t="str">
        <f t="shared" si="78"/>
        <v/>
      </c>
    </row>
    <row r="1226" spans="8:13" x14ac:dyDescent="0.25">
      <c r="H1226" s="135" t="str">
        <f>UserName[[#This Row],[Username]]&amp;I1226</f>
        <v>V25EMOHAMED1</v>
      </c>
      <c r="I1226" s="129"/>
      <c r="J1226" s="129" t="s">
        <v>11534</v>
      </c>
      <c r="K1226" s="4" t="str">
        <f t="shared" si="76"/>
        <v/>
      </c>
      <c r="L1226" s="4" t="str">
        <f t="shared" si="77"/>
        <v/>
      </c>
      <c r="M1226" s="139" t="str">
        <f t="shared" si="78"/>
        <v/>
      </c>
    </row>
    <row r="1227" spans="8:13" x14ac:dyDescent="0.25">
      <c r="H1227" s="135" t="str">
        <f>UserName[[#This Row],[Username]]&amp;I1227</f>
        <v>V24MRIZKALLAH</v>
      </c>
      <c r="I1227" s="129"/>
      <c r="J1227" s="129" t="s">
        <v>3771</v>
      </c>
      <c r="K1227" s="4" t="str">
        <f t="shared" si="76"/>
        <v/>
      </c>
      <c r="L1227" s="4" t="str">
        <f t="shared" si="77"/>
        <v/>
      </c>
      <c r="M1227" s="139" t="str">
        <f t="shared" si="78"/>
        <v/>
      </c>
    </row>
    <row r="1228" spans="8:13" x14ac:dyDescent="0.25">
      <c r="H1228" s="135" t="str">
        <f>UserName[[#This Row],[Username]]&amp;I1228</f>
        <v>V25ZHALIM</v>
      </c>
      <c r="I1228" s="129"/>
      <c r="J1228" s="129" t="s">
        <v>12224</v>
      </c>
      <c r="K1228" s="4" t="str">
        <f t="shared" si="76"/>
        <v/>
      </c>
      <c r="L1228" s="4" t="str">
        <f t="shared" si="77"/>
        <v/>
      </c>
      <c r="M1228" s="139" t="str">
        <f t="shared" si="78"/>
        <v/>
      </c>
    </row>
    <row r="1229" spans="8:13" x14ac:dyDescent="0.25">
      <c r="H1229" s="135" t="str">
        <f>UserName[[#This Row],[Username]]&amp;I1229</f>
        <v>V24AAMIN10</v>
      </c>
      <c r="I1229" s="129"/>
      <c r="J1229" s="129" t="s">
        <v>3772</v>
      </c>
      <c r="K1229" s="4" t="str">
        <f t="shared" si="76"/>
        <v/>
      </c>
      <c r="L1229" s="4" t="str">
        <f t="shared" si="77"/>
        <v/>
      </c>
      <c r="M1229" s="139" t="str">
        <f t="shared" si="78"/>
        <v/>
      </c>
    </row>
    <row r="1230" spans="8:13" x14ac:dyDescent="0.25">
      <c r="H1230" s="135" t="str">
        <f>UserName[[#This Row],[Username]]&amp;I1230</f>
        <v>V24AHASSAN52</v>
      </c>
      <c r="I1230" s="129"/>
      <c r="J1230" s="129" t="s">
        <v>3783</v>
      </c>
      <c r="K1230" s="4" t="str">
        <f t="shared" si="76"/>
        <v/>
      </c>
      <c r="L1230" s="4" t="str">
        <f t="shared" si="77"/>
        <v/>
      </c>
      <c r="M1230" s="139" t="str">
        <f t="shared" si="78"/>
        <v/>
      </c>
    </row>
    <row r="1231" spans="8:13" x14ac:dyDescent="0.25">
      <c r="H1231" s="135" t="str">
        <f>UserName[[#This Row],[Username]]&amp;I1231</f>
        <v>V24AGHARABAWY1</v>
      </c>
      <c r="I1231" s="129"/>
      <c r="J1231" s="129" t="s">
        <v>3562</v>
      </c>
      <c r="K1231" s="4" t="str">
        <f t="shared" si="76"/>
        <v/>
      </c>
      <c r="L1231" s="4" t="str">
        <f t="shared" si="77"/>
        <v/>
      </c>
      <c r="M1231" s="139" t="str">
        <f t="shared" si="78"/>
        <v/>
      </c>
    </row>
    <row r="1232" spans="8:13" x14ac:dyDescent="0.25">
      <c r="H1232" s="135" t="str">
        <f>UserName[[#This Row],[Username]]&amp;I1232</f>
        <v>V24YMOUNIR3</v>
      </c>
      <c r="I1232" s="129"/>
      <c r="J1232" s="129" t="s">
        <v>3635</v>
      </c>
      <c r="K1232" s="4" t="str">
        <f t="shared" si="76"/>
        <v/>
      </c>
      <c r="L1232" s="4" t="str">
        <f t="shared" si="77"/>
        <v/>
      </c>
      <c r="M1232" s="139" t="str">
        <f t="shared" si="78"/>
        <v/>
      </c>
    </row>
    <row r="1233" spans="8:13" x14ac:dyDescent="0.25">
      <c r="H1233" s="135" t="str">
        <f>UserName[[#This Row],[Username]]&amp;I1233</f>
        <v>V25SFAROUK1</v>
      </c>
      <c r="I1233" s="129"/>
      <c r="J1233" s="129" t="s">
        <v>11512</v>
      </c>
      <c r="K1233" s="4" t="str">
        <f t="shared" si="76"/>
        <v/>
      </c>
      <c r="L1233" s="4" t="str">
        <f t="shared" si="77"/>
        <v/>
      </c>
      <c r="M1233" s="139" t="str">
        <f t="shared" si="78"/>
        <v/>
      </c>
    </row>
    <row r="1234" spans="8:13" x14ac:dyDescent="0.25">
      <c r="H1234" s="135" t="str">
        <f>UserName[[#This Row],[Username]]&amp;I1234</f>
        <v>V24MRAHMAN9</v>
      </c>
      <c r="I1234" s="129"/>
      <c r="J1234" s="129" t="s">
        <v>3778</v>
      </c>
      <c r="K1234" s="4" t="str">
        <f t="shared" si="76"/>
        <v/>
      </c>
      <c r="L1234" s="4" t="str">
        <f t="shared" si="77"/>
        <v/>
      </c>
      <c r="M1234" s="139" t="str">
        <f t="shared" si="78"/>
        <v/>
      </c>
    </row>
    <row r="1235" spans="8:13" x14ac:dyDescent="0.25">
      <c r="H1235" s="135" t="str">
        <f>UserName[[#This Row],[Username]]&amp;I1235</f>
        <v>V25BMOHAMED15</v>
      </c>
      <c r="I1235" s="129"/>
      <c r="J1235" s="129" t="s">
        <v>10080</v>
      </c>
      <c r="K1235" s="4" t="str">
        <f t="shared" si="76"/>
        <v/>
      </c>
      <c r="L1235" s="4" t="str">
        <f t="shared" si="77"/>
        <v/>
      </c>
      <c r="M1235" s="139" t="str">
        <f t="shared" si="78"/>
        <v/>
      </c>
    </row>
    <row r="1236" spans="8:13" x14ac:dyDescent="0.25">
      <c r="H1236" s="135" t="str">
        <f>UserName[[#This Row],[Username]]&amp;I1236</f>
        <v>V25MMAWLA</v>
      </c>
      <c r="I1236" s="129"/>
      <c r="J1236" s="129" t="s">
        <v>10083</v>
      </c>
      <c r="K1236" s="4" t="str">
        <f t="shared" si="76"/>
        <v/>
      </c>
      <c r="L1236" s="4" t="str">
        <f t="shared" si="77"/>
        <v/>
      </c>
      <c r="M1236" s="139" t="str">
        <f t="shared" si="78"/>
        <v/>
      </c>
    </row>
    <row r="1237" spans="8:13" x14ac:dyDescent="0.25">
      <c r="H1237" s="135" t="str">
        <f>UserName[[#This Row],[Username]]&amp;I1237</f>
        <v>V25MALI33</v>
      </c>
      <c r="I1237" s="129"/>
      <c r="J1237" s="129" t="s">
        <v>10086</v>
      </c>
      <c r="K1237" s="4" t="str">
        <f t="shared" si="76"/>
        <v/>
      </c>
      <c r="L1237" s="4" t="str">
        <f t="shared" si="77"/>
        <v/>
      </c>
      <c r="M1237" s="139" t="str">
        <f t="shared" si="78"/>
        <v/>
      </c>
    </row>
    <row r="1238" spans="8:13" x14ac:dyDescent="0.25">
      <c r="H1238" s="135" t="str">
        <f>UserName[[#This Row],[Username]]&amp;I1238</f>
        <v>V25YHASSAN2</v>
      </c>
      <c r="I1238" s="129"/>
      <c r="J1238" s="129" t="s">
        <v>10089</v>
      </c>
      <c r="K1238" s="4" t="str">
        <f t="shared" si="76"/>
        <v/>
      </c>
      <c r="L1238" s="4" t="str">
        <f t="shared" si="77"/>
        <v/>
      </c>
      <c r="M1238" s="139" t="str">
        <f t="shared" si="78"/>
        <v/>
      </c>
    </row>
    <row r="1239" spans="8:13" x14ac:dyDescent="0.25">
      <c r="H1239" s="135" t="str">
        <f>UserName[[#This Row],[Username]]&amp;I1239</f>
        <v>V25AHAMZA</v>
      </c>
      <c r="I1239" s="129"/>
      <c r="J1239" s="129" t="s">
        <v>10092</v>
      </c>
      <c r="K1239" s="4" t="str">
        <f t="shared" si="76"/>
        <v/>
      </c>
      <c r="L1239" s="4" t="str">
        <f t="shared" si="77"/>
        <v/>
      </c>
      <c r="M1239" s="139" t="str">
        <f t="shared" si="78"/>
        <v/>
      </c>
    </row>
    <row r="1240" spans="8:13" x14ac:dyDescent="0.25">
      <c r="H1240" s="135" t="str">
        <f>UserName[[#This Row],[Username]]&amp;I1240</f>
        <v>V25MMANSOUR2</v>
      </c>
      <c r="I1240" s="129"/>
      <c r="J1240" s="129" t="s">
        <v>10099</v>
      </c>
      <c r="K1240" s="4" t="str">
        <f t="shared" si="76"/>
        <v/>
      </c>
      <c r="L1240" s="4" t="str">
        <f t="shared" si="77"/>
        <v/>
      </c>
      <c r="M1240" s="139" t="str">
        <f t="shared" si="78"/>
        <v/>
      </c>
    </row>
    <row r="1241" spans="8:13" x14ac:dyDescent="0.25">
      <c r="H1241" s="135" t="str">
        <f>UserName[[#This Row],[Username]]&amp;I1241</f>
        <v>V25AMOHAMED95</v>
      </c>
      <c r="I1241" s="129"/>
      <c r="J1241" s="129" t="s">
        <v>10077</v>
      </c>
      <c r="K1241" s="4" t="str">
        <f t="shared" si="76"/>
        <v/>
      </c>
      <c r="L1241" s="4" t="str">
        <f t="shared" si="77"/>
        <v/>
      </c>
      <c r="M1241" s="139" t="str">
        <f t="shared" si="78"/>
        <v/>
      </c>
    </row>
    <row r="1242" spans="8:13" x14ac:dyDescent="0.25">
      <c r="H1242" s="135" t="str">
        <f>UserName[[#This Row],[Username]]&amp;I1242</f>
        <v>V25SSAYED22</v>
      </c>
      <c r="I1242" s="129"/>
      <c r="J1242" s="129" t="s">
        <v>10103</v>
      </c>
      <c r="K1242" s="4" t="str">
        <f t="shared" si="76"/>
        <v/>
      </c>
      <c r="L1242" s="4" t="str">
        <f t="shared" si="77"/>
        <v/>
      </c>
      <c r="M1242" s="139" t="str">
        <f t="shared" si="78"/>
        <v/>
      </c>
    </row>
    <row r="1243" spans="8:13" x14ac:dyDescent="0.25">
      <c r="H1243" s="135" t="str">
        <f>UserName[[#This Row],[Username]]&amp;I1243</f>
        <v>V25YSHAMARDN</v>
      </c>
      <c r="I1243" s="129"/>
      <c r="J1243" s="129" t="s">
        <v>10041</v>
      </c>
      <c r="K1243" s="4" t="str">
        <f t="shared" si="76"/>
        <v/>
      </c>
      <c r="L1243" s="4" t="str">
        <f t="shared" si="77"/>
        <v/>
      </c>
      <c r="M1243" s="139" t="str">
        <f t="shared" si="78"/>
        <v/>
      </c>
    </row>
    <row r="1244" spans="8:13" x14ac:dyDescent="0.25">
      <c r="H1244" s="135" t="str">
        <f>UserName[[#This Row],[Username]]&amp;I1244</f>
        <v>V25ZFADEEL1</v>
      </c>
      <c r="I1244" s="129"/>
      <c r="J1244" s="129" t="s">
        <v>10107</v>
      </c>
      <c r="K1244" s="4" t="str">
        <f t="shared" si="76"/>
        <v/>
      </c>
      <c r="L1244" s="4" t="str">
        <f t="shared" si="77"/>
        <v/>
      </c>
      <c r="M1244" s="139" t="str">
        <f t="shared" si="78"/>
        <v/>
      </c>
    </row>
    <row r="1245" spans="8:13" x14ac:dyDescent="0.25">
      <c r="H1245" s="135" t="str">
        <f>UserName[[#This Row],[Username]]&amp;I1245</f>
        <v>V24SMOHAMED58</v>
      </c>
      <c r="I1245" s="129"/>
      <c r="J1245" s="129" t="s">
        <v>10037</v>
      </c>
      <c r="K1245" s="4" t="str">
        <f t="shared" si="76"/>
        <v/>
      </c>
      <c r="L1245" s="4" t="str">
        <f t="shared" si="77"/>
        <v/>
      </c>
      <c r="M1245" s="139" t="str">
        <f t="shared" si="78"/>
        <v/>
      </c>
    </row>
    <row r="1246" spans="8:13" x14ac:dyDescent="0.25">
      <c r="H1246" s="135" t="str">
        <f>UserName[[#This Row],[Username]]&amp;I1246</f>
        <v>V25MHASSAN22</v>
      </c>
      <c r="I1246" s="129"/>
      <c r="J1246" s="129" t="s">
        <v>10096</v>
      </c>
      <c r="K1246" s="4" t="str">
        <f t="shared" si="76"/>
        <v/>
      </c>
      <c r="L1246" s="4" t="str">
        <f t="shared" si="77"/>
        <v/>
      </c>
      <c r="M1246" s="139" t="str">
        <f t="shared" si="78"/>
        <v/>
      </c>
    </row>
    <row r="1247" spans="8:13" x14ac:dyDescent="0.25">
      <c r="H1247" s="135" t="str">
        <f>UserName[[#This Row],[Username]]&amp;I1247</f>
        <v>V25YSAYED13</v>
      </c>
      <c r="I1247" s="129"/>
      <c r="J1247" s="129" t="s">
        <v>10074</v>
      </c>
      <c r="K1247" s="4" t="str">
        <f t="shared" si="76"/>
        <v/>
      </c>
      <c r="L1247" s="4" t="str">
        <f t="shared" si="77"/>
        <v/>
      </c>
      <c r="M1247" s="139" t="str">
        <f t="shared" si="78"/>
        <v/>
      </c>
    </row>
    <row r="1248" spans="8:13" x14ac:dyDescent="0.25">
      <c r="H1248" s="135" t="str">
        <f>UserName[[#This Row],[Username]]&amp;I1248</f>
        <v>V24JNASIM</v>
      </c>
      <c r="I1248" s="129"/>
      <c r="J1248" s="129" t="s">
        <v>10063</v>
      </c>
      <c r="K1248" s="4" t="str">
        <f t="shared" si="76"/>
        <v/>
      </c>
      <c r="L1248" s="4" t="str">
        <f t="shared" si="77"/>
        <v/>
      </c>
      <c r="M1248" s="139" t="str">
        <f t="shared" si="78"/>
        <v/>
      </c>
    </row>
    <row r="1249" spans="8:13" x14ac:dyDescent="0.25">
      <c r="H1249" s="135" t="str">
        <f>UserName[[#This Row],[Username]]&amp;I1249</f>
        <v>V25AEZZAT3</v>
      </c>
      <c r="I1249" s="129"/>
      <c r="J1249" s="129" t="s">
        <v>10067</v>
      </c>
      <c r="K1249" s="4" t="str">
        <f t="shared" si="76"/>
        <v/>
      </c>
      <c r="L1249" s="4" t="str">
        <f t="shared" si="77"/>
        <v/>
      </c>
      <c r="M1249" s="139" t="str">
        <f t="shared" si="78"/>
        <v/>
      </c>
    </row>
    <row r="1250" spans="8:13" x14ac:dyDescent="0.25">
      <c r="H1250" s="135" t="str">
        <f>UserName[[#This Row],[Username]]&amp;I1250</f>
        <v>V25AALLAH13</v>
      </c>
      <c r="I1250" s="129"/>
      <c r="J1250" s="129" t="s">
        <v>10060</v>
      </c>
      <c r="K1250" s="4" t="str">
        <f t="shared" si="76"/>
        <v/>
      </c>
      <c r="L1250" s="4" t="str">
        <f t="shared" si="77"/>
        <v/>
      </c>
      <c r="M1250" s="139" t="str">
        <f t="shared" si="78"/>
        <v/>
      </c>
    </row>
    <row r="1251" spans="8:13" x14ac:dyDescent="0.25">
      <c r="H1251" s="135" t="str">
        <f>UserName[[#This Row],[Username]]&amp;I1251</f>
        <v>V25MHAMID14</v>
      </c>
      <c r="I1251" s="129"/>
      <c r="J1251" s="129" t="s">
        <v>10057</v>
      </c>
      <c r="K1251" s="4" t="str">
        <f t="shared" si="76"/>
        <v/>
      </c>
      <c r="L1251" s="4" t="str">
        <f t="shared" si="77"/>
        <v/>
      </c>
      <c r="M1251" s="139" t="str">
        <f t="shared" si="78"/>
        <v/>
      </c>
    </row>
    <row r="1252" spans="8:13" x14ac:dyDescent="0.25">
      <c r="H1252" s="135" t="str">
        <f>UserName[[#This Row],[Username]]&amp;I1252</f>
        <v>V25MMAHMOUD43</v>
      </c>
      <c r="I1252" s="129"/>
      <c r="J1252" s="129" t="s">
        <v>10054</v>
      </c>
      <c r="K1252" s="4" t="str">
        <f t="shared" si="76"/>
        <v/>
      </c>
      <c r="L1252" s="4" t="str">
        <f t="shared" si="77"/>
        <v/>
      </c>
      <c r="M1252" s="139" t="str">
        <f t="shared" si="78"/>
        <v/>
      </c>
    </row>
    <row r="1253" spans="8:13" x14ac:dyDescent="0.25">
      <c r="H1253" s="135" t="str">
        <f>UserName[[#This Row],[Username]]&amp;I1253</f>
        <v>V25AREHIM2</v>
      </c>
      <c r="I1253" s="129"/>
      <c r="J1253" s="129" t="s">
        <v>10051</v>
      </c>
      <c r="K1253" s="4" t="str">
        <f t="shared" si="76"/>
        <v/>
      </c>
      <c r="L1253" s="4" t="str">
        <f t="shared" si="77"/>
        <v/>
      </c>
      <c r="M1253" s="139" t="str">
        <f t="shared" si="78"/>
        <v/>
      </c>
    </row>
    <row r="1254" spans="8:13" x14ac:dyDescent="0.25">
      <c r="H1254" s="135" t="str">
        <f>UserName[[#This Row],[Username]]&amp;I1254</f>
        <v>V25AHUSSEIN11</v>
      </c>
      <c r="I1254" s="129"/>
      <c r="J1254" s="129" t="s">
        <v>10048</v>
      </c>
      <c r="K1254" s="4" t="str">
        <f t="shared" si="76"/>
        <v/>
      </c>
      <c r="L1254" s="4" t="str">
        <f t="shared" si="77"/>
        <v/>
      </c>
      <c r="M1254" s="139" t="str">
        <f t="shared" si="78"/>
        <v/>
      </c>
    </row>
    <row r="1255" spans="8:13" x14ac:dyDescent="0.25">
      <c r="H1255" s="135" t="str">
        <f>UserName[[#This Row],[Username]]&amp;I1255</f>
        <v>V25AHASSAN26</v>
      </c>
      <c r="I1255" s="129"/>
      <c r="J1255" s="129" t="s">
        <v>10044</v>
      </c>
      <c r="K1255" s="4" t="str">
        <f t="shared" si="76"/>
        <v/>
      </c>
      <c r="L1255" s="4" t="str">
        <f t="shared" si="77"/>
        <v/>
      </c>
      <c r="M1255" s="139" t="str">
        <f t="shared" si="78"/>
        <v/>
      </c>
    </row>
    <row r="1256" spans="8:13" x14ac:dyDescent="0.25">
      <c r="H1256" s="135" t="str">
        <f>UserName[[#This Row],[Username]]&amp;I1256</f>
        <v>V24AMONIEM</v>
      </c>
      <c r="I1256" s="129"/>
      <c r="J1256" s="129" t="s">
        <v>775</v>
      </c>
      <c r="K1256" s="4" t="str">
        <f t="shared" si="76"/>
        <v/>
      </c>
      <c r="L1256" s="4" t="str">
        <f t="shared" si="77"/>
        <v/>
      </c>
      <c r="M1256" s="139" t="str">
        <f t="shared" si="78"/>
        <v/>
      </c>
    </row>
    <row r="1257" spans="8:13" x14ac:dyDescent="0.25">
      <c r="H1257" s="135" t="str">
        <f>UserName[[#This Row],[Username]]&amp;I1257</f>
        <v>V24ASALAM1</v>
      </c>
      <c r="I1257" s="129"/>
      <c r="J1257" s="129" t="s">
        <v>770</v>
      </c>
      <c r="K1257" s="4" t="str">
        <f t="shared" si="76"/>
        <v/>
      </c>
      <c r="L1257" s="4" t="str">
        <f t="shared" si="77"/>
        <v/>
      </c>
      <c r="M1257" s="139" t="str">
        <f t="shared" si="78"/>
        <v/>
      </c>
    </row>
    <row r="1258" spans="8:13" x14ac:dyDescent="0.25">
      <c r="H1258" s="135" t="str">
        <f>UserName[[#This Row],[Username]]&amp;I1258</f>
        <v>V24ARAMADAN</v>
      </c>
      <c r="I1258" s="129"/>
      <c r="J1258" s="129" t="s">
        <v>769</v>
      </c>
      <c r="K1258" s="4" t="str">
        <f t="shared" si="76"/>
        <v/>
      </c>
      <c r="L1258" s="4" t="str">
        <f t="shared" si="77"/>
        <v/>
      </c>
      <c r="M1258" s="139" t="str">
        <f t="shared" si="78"/>
        <v/>
      </c>
    </row>
    <row r="1259" spans="8:13" x14ac:dyDescent="0.25">
      <c r="H1259" s="135" t="str">
        <f>UserName[[#This Row],[Username]]&amp;I1259</f>
        <v>V24AMAHROUS1</v>
      </c>
      <c r="I1259" s="129"/>
      <c r="J1259" s="129" t="s">
        <v>772</v>
      </c>
      <c r="K1259" s="4" t="str">
        <f t="shared" si="76"/>
        <v/>
      </c>
      <c r="L1259" s="4" t="str">
        <f t="shared" si="77"/>
        <v/>
      </c>
      <c r="M1259" s="139" t="str">
        <f t="shared" si="78"/>
        <v/>
      </c>
    </row>
    <row r="1260" spans="8:13" x14ac:dyDescent="0.25">
      <c r="H1260" s="135" t="str">
        <f>UserName[[#This Row],[Username]]&amp;I1260</f>
        <v>V24AALI18</v>
      </c>
      <c r="I1260" s="129"/>
      <c r="J1260" s="129" t="s">
        <v>776</v>
      </c>
      <c r="K1260" s="4" t="str">
        <f t="shared" si="76"/>
        <v/>
      </c>
      <c r="L1260" s="4" t="str">
        <f t="shared" si="77"/>
        <v/>
      </c>
      <c r="M1260" s="139" t="str">
        <f t="shared" si="78"/>
        <v/>
      </c>
    </row>
    <row r="1261" spans="8:13" x14ac:dyDescent="0.25">
      <c r="H1261" s="135" t="str">
        <f>UserName[[#This Row],[Username]]&amp;I1261</f>
        <v>V25AARAFA1</v>
      </c>
      <c r="I1261" s="129"/>
      <c r="J1261" s="129" t="s">
        <v>10070</v>
      </c>
      <c r="K1261" s="4" t="str">
        <f t="shared" si="76"/>
        <v/>
      </c>
      <c r="L1261" s="4" t="str">
        <f t="shared" si="77"/>
        <v/>
      </c>
      <c r="M1261" s="139" t="str">
        <f t="shared" si="78"/>
        <v/>
      </c>
    </row>
    <row r="1262" spans="8:13" x14ac:dyDescent="0.25">
      <c r="H1262" s="135" t="str">
        <f>UserName[[#This Row],[Username]]&amp;I1262</f>
        <v>V25GGERGES2</v>
      </c>
      <c r="I1262" s="129"/>
      <c r="J1262" s="129" t="s">
        <v>10033</v>
      </c>
      <c r="K1262" s="4" t="str">
        <f t="shared" si="76"/>
        <v/>
      </c>
      <c r="L1262" s="4" t="str">
        <f t="shared" si="77"/>
        <v/>
      </c>
      <c r="M1262" s="139" t="str">
        <f t="shared" si="78"/>
        <v/>
      </c>
    </row>
    <row r="1263" spans="8:13" x14ac:dyDescent="0.25">
      <c r="H1263" s="135" t="str">
        <f>UserName[[#This Row],[Username]]&amp;I1263</f>
        <v>V25MMOATY3</v>
      </c>
      <c r="I1263" s="129"/>
      <c r="J1263" s="129" t="s">
        <v>10110</v>
      </c>
      <c r="K1263" s="4" t="str">
        <f t="shared" si="76"/>
        <v/>
      </c>
      <c r="L1263" s="4" t="str">
        <f t="shared" si="77"/>
        <v/>
      </c>
      <c r="M1263" s="139" t="str">
        <f t="shared" si="78"/>
        <v/>
      </c>
    </row>
    <row r="1264" spans="8:13" x14ac:dyDescent="0.25">
      <c r="H1264" s="135" t="str">
        <f>UserName[[#This Row],[Username]]&amp;I1264</f>
        <v>V25KNOSHEY</v>
      </c>
      <c r="I1264" s="129"/>
      <c r="J1264" s="129" t="s">
        <v>10030</v>
      </c>
      <c r="K1264" s="4" t="str">
        <f t="shared" si="76"/>
        <v/>
      </c>
      <c r="L1264" s="4" t="str">
        <f t="shared" si="77"/>
        <v/>
      </c>
      <c r="M1264" s="139" t="str">
        <f t="shared" si="78"/>
        <v/>
      </c>
    </row>
    <row r="1265" spans="8:13" x14ac:dyDescent="0.25">
      <c r="H1265" s="135" t="str">
        <f>UserName[[#This Row],[Username]]&amp;I1265</f>
        <v>V15SMADKOR</v>
      </c>
      <c r="I1265" s="129"/>
      <c r="J1265" s="129" t="s">
        <v>321</v>
      </c>
      <c r="K1265" s="4" t="str">
        <f t="shared" si="76"/>
        <v/>
      </c>
      <c r="L1265" s="4" t="str">
        <f t="shared" si="77"/>
        <v/>
      </c>
      <c r="M1265" s="139" t="str">
        <f t="shared" si="78"/>
        <v/>
      </c>
    </row>
    <row r="1266" spans="8:13" x14ac:dyDescent="0.25">
      <c r="H1266" s="135" t="str">
        <f>UserName[[#This Row],[Username]]&amp;I1266</f>
        <v>V20YMOHAMED91</v>
      </c>
      <c r="I1266" s="129"/>
      <c r="J1266" s="129" t="s">
        <v>792</v>
      </c>
      <c r="K1266" s="4" t="str">
        <f t="shared" si="76"/>
        <v/>
      </c>
      <c r="L1266" s="4" t="str">
        <f t="shared" si="77"/>
        <v/>
      </c>
      <c r="M1266" s="139" t="str">
        <f t="shared" si="78"/>
        <v/>
      </c>
    </row>
    <row r="1267" spans="8:13" x14ac:dyDescent="0.25">
      <c r="H1267" s="135" t="str">
        <f>UserName[[#This Row],[Username]]&amp;I1267</f>
        <v>V21AKILANY</v>
      </c>
      <c r="I1267" s="129"/>
      <c r="J1267" s="129" t="s">
        <v>793</v>
      </c>
      <c r="K1267" s="4" t="str">
        <f t="shared" si="76"/>
        <v/>
      </c>
      <c r="L1267" s="4" t="str">
        <f t="shared" si="77"/>
        <v/>
      </c>
      <c r="M1267" s="139" t="str">
        <f t="shared" si="78"/>
        <v/>
      </c>
    </row>
    <row r="1268" spans="8:13" x14ac:dyDescent="0.25">
      <c r="H1268" s="135" t="str">
        <f>UserName[[#This Row],[Username]]&amp;I1268</f>
        <v>V21RGOUDA</v>
      </c>
      <c r="I1268" s="129"/>
      <c r="J1268" s="129" t="s">
        <v>791</v>
      </c>
      <c r="K1268" s="4" t="str">
        <f t="shared" si="76"/>
        <v/>
      </c>
      <c r="L1268" s="4" t="str">
        <f t="shared" si="77"/>
        <v/>
      </c>
      <c r="M1268" s="139" t="str">
        <f t="shared" si="78"/>
        <v/>
      </c>
    </row>
    <row r="1269" spans="8:13" x14ac:dyDescent="0.25">
      <c r="H1269" s="135" t="str">
        <f>UserName[[#This Row],[Username]]&amp;I1269</f>
        <v>V21FKHALEK</v>
      </c>
      <c r="I1269" s="129"/>
      <c r="J1269" s="129" t="s">
        <v>796</v>
      </c>
      <c r="K1269" s="4" t="str">
        <f t="shared" si="76"/>
        <v/>
      </c>
      <c r="L1269" s="4" t="str">
        <f t="shared" si="77"/>
        <v/>
      </c>
      <c r="M1269" s="139" t="str">
        <f t="shared" si="78"/>
        <v/>
      </c>
    </row>
    <row r="1270" spans="8:13" x14ac:dyDescent="0.25">
      <c r="H1270" s="135" t="str">
        <f>UserName[[#This Row],[Username]]&amp;I1270</f>
        <v>V21TMOHAMED45</v>
      </c>
      <c r="I1270" s="129"/>
      <c r="J1270" s="129" t="s">
        <v>794</v>
      </c>
      <c r="K1270" s="4" t="str">
        <f t="shared" si="76"/>
        <v/>
      </c>
      <c r="L1270" s="4" t="str">
        <f t="shared" si="77"/>
        <v/>
      </c>
      <c r="M1270" s="139" t="str">
        <f t="shared" si="78"/>
        <v/>
      </c>
    </row>
    <row r="1271" spans="8:13" x14ac:dyDescent="0.25">
      <c r="H1271" s="135" t="str">
        <f>UserName[[#This Row],[Username]]&amp;I1271</f>
        <v>V22OALI</v>
      </c>
      <c r="I1271" s="129"/>
      <c r="J1271" s="129" t="s">
        <v>795</v>
      </c>
      <c r="K1271" s="4" t="str">
        <f t="shared" si="76"/>
        <v/>
      </c>
      <c r="L1271" s="4" t="str">
        <f t="shared" si="77"/>
        <v/>
      </c>
      <c r="M1271" s="139" t="str">
        <f t="shared" si="78"/>
        <v/>
      </c>
    </row>
    <row r="1272" spans="8:13" x14ac:dyDescent="0.25">
      <c r="H1272" s="135" t="str">
        <f>UserName[[#This Row],[Username]]&amp;I1272</f>
        <v>V22IMOHAMED26</v>
      </c>
      <c r="I1272" s="129"/>
      <c r="J1272" s="129" t="s">
        <v>2846</v>
      </c>
      <c r="K1272" s="4" t="str">
        <f t="shared" si="76"/>
        <v/>
      </c>
      <c r="L1272" s="4" t="str">
        <f t="shared" si="77"/>
        <v/>
      </c>
      <c r="M1272" s="139" t="str">
        <f t="shared" si="78"/>
        <v/>
      </c>
    </row>
    <row r="1273" spans="8:13" x14ac:dyDescent="0.25">
      <c r="H1273" s="135" t="str">
        <f>UserName[[#This Row],[Username]]&amp;I1273</f>
        <v>V22RSALEM3</v>
      </c>
      <c r="I1273" s="129"/>
      <c r="J1273" s="129" t="s">
        <v>789</v>
      </c>
      <c r="K1273" s="4" t="str">
        <f t="shared" si="76"/>
        <v/>
      </c>
      <c r="L1273" s="4" t="str">
        <f t="shared" si="77"/>
        <v/>
      </c>
      <c r="M1273" s="139" t="str">
        <f t="shared" si="78"/>
        <v/>
      </c>
    </row>
    <row r="1274" spans="8:13" x14ac:dyDescent="0.25">
      <c r="H1274" s="135" t="str">
        <f>UserName[[#This Row],[Username]]&amp;I1274</f>
        <v>V22SAATY1</v>
      </c>
      <c r="I1274" s="129"/>
      <c r="J1274" s="129" t="s">
        <v>811</v>
      </c>
      <c r="K1274" s="4" t="str">
        <f t="shared" si="76"/>
        <v/>
      </c>
      <c r="L1274" s="4" t="str">
        <f t="shared" si="77"/>
        <v/>
      </c>
      <c r="M1274" s="139" t="str">
        <f t="shared" si="78"/>
        <v/>
      </c>
    </row>
    <row r="1275" spans="8:13" x14ac:dyDescent="0.25">
      <c r="H1275" s="135" t="str">
        <f>UserName[[#This Row],[Username]]&amp;I1275</f>
        <v>V22OSAMY1</v>
      </c>
      <c r="I1275" s="129"/>
      <c r="J1275" s="129" t="s">
        <v>810</v>
      </c>
      <c r="K1275" s="4" t="str">
        <f t="shared" si="76"/>
        <v/>
      </c>
      <c r="L1275" s="4" t="str">
        <f t="shared" si="77"/>
        <v/>
      </c>
      <c r="M1275" s="139" t="str">
        <f t="shared" si="78"/>
        <v/>
      </c>
    </row>
    <row r="1276" spans="8:13" x14ac:dyDescent="0.25">
      <c r="H1276" s="135" t="str">
        <f>UserName[[#This Row],[Username]]&amp;I1276</f>
        <v>V22SSAYED60</v>
      </c>
      <c r="I1276" s="129"/>
      <c r="J1276" s="129" t="s">
        <v>807</v>
      </c>
      <c r="K1276" s="4" t="str">
        <f t="shared" si="76"/>
        <v/>
      </c>
      <c r="L1276" s="4" t="str">
        <f t="shared" si="77"/>
        <v/>
      </c>
      <c r="M1276" s="139" t="str">
        <f t="shared" si="78"/>
        <v/>
      </c>
    </row>
    <row r="1277" spans="8:13" x14ac:dyDescent="0.25">
      <c r="H1277" s="135" t="str">
        <f>UserName[[#This Row],[Username]]&amp;I1277</f>
        <v>V22ISALAM1</v>
      </c>
      <c r="I1277" s="129"/>
      <c r="J1277" s="129" t="s">
        <v>809</v>
      </c>
      <c r="K1277" s="4" t="str">
        <f t="shared" si="76"/>
        <v/>
      </c>
      <c r="L1277" s="4" t="str">
        <f t="shared" si="77"/>
        <v/>
      </c>
      <c r="M1277" s="139" t="str">
        <f t="shared" si="78"/>
        <v/>
      </c>
    </row>
    <row r="1278" spans="8:13" x14ac:dyDescent="0.25">
      <c r="H1278" s="135" t="str">
        <f>UserName[[#This Row],[Username]]&amp;I1278</f>
        <v>V22MAGAIBY</v>
      </c>
      <c r="I1278" s="129"/>
      <c r="J1278" s="129" t="s">
        <v>813</v>
      </c>
      <c r="K1278" s="4" t="str">
        <f t="shared" si="76"/>
        <v/>
      </c>
      <c r="L1278" s="4" t="str">
        <f t="shared" si="77"/>
        <v/>
      </c>
      <c r="M1278" s="139" t="str">
        <f t="shared" si="78"/>
        <v/>
      </c>
    </row>
    <row r="1279" spans="8:13" x14ac:dyDescent="0.25">
      <c r="H1279" s="135" t="str">
        <f>UserName[[#This Row],[Username]]&amp;I1279</f>
        <v>V22YDAYEM</v>
      </c>
      <c r="I1279" s="129"/>
      <c r="J1279" s="129" t="s">
        <v>818</v>
      </c>
      <c r="K1279" s="4" t="str">
        <f t="shared" si="76"/>
        <v/>
      </c>
      <c r="L1279" s="4" t="str">
        <f t="shared" si="77"/>
        <v/>
      </c>
      <c r="M1279" s="139" t="str">
        <f t="shared" si="78"/>
        <v/>
      </c>
    </row>
    <row r="1280" spans="8:13" x14ac:dyDescent="0.25">
      <c r="H1280" s="135" t="str">
        <f>UserName[[#This Row],[Username]]&amp;I1280</f>
        <v>V22AHAFEZ20</v>
      </c>
      <c r="I1280" s="129"/>
      <c r="J1280" s="129" t="s">
        <v>816</v>
      </c>
      <c r="K1280" s="4" t="str">
        <f t="shared" si="76"/>
        <v/>
      </c>
      <c r="L1280" s="4" t="str">
        <f t="shared" si="77"/>
        <v/>
      </c>
      <c r="M1280" s="139" t="str">
        <f t="shared" si="78"/>
        <v/>
      </c>
    </row>
    <row r="1281" spans="8:13" x14ac:dyDescent="0.25">
      <c r="H1281" s="135" t="str">
        <f>UserName[[#This Row],[Username]]&amp;I1281</f>
        <v>V22ASAYED184</v>
      </c>
      <c r="I1281" s="129"/>
      <c r="J1281" s="129" t="s">
        <v>814</v>
      </c>
      <c r="K1281" s="4" t="str">
        <f t="shared" si="76"/>
        <v/>
      </c>
      <c r="L1281" s="4" t="str">
        <f t="shared" si="77"/>
        <v/>
      </c>
      <c r="M1281" s="139" t="str">
        <f t="shared" si="78"/>
        <v/>
      </c>
    </row>
    <row r="1282" spans="8:13" x14ac:dyDescent="0.25">
      <c r="H1282" s="135" t="str">
        <f>UserName[[#This Row],[Username]]&amp;I1282</f>
        <v>V22KMOHAMED71</v>
      </c>
      <c r="I1282" s="129"/>
      <c r="J1282" s="129" t="s">
        <v>2892</v>
      </c>
      <c r="K1282" s="4" t="str">
        <f t="shared" ref="K1282:K1345" si="79">_xlfn.IFNA(VLOOKUP(J1282,A:B,2,0),"")</f>
        <v/>
      </c>
      <c r="L1282" s="4" t="str">
        <f t="shared" ref="L1282:L1345" si="80">_xlfn.IFNA(VLOOKUP(J1282,C:D,2,0),"")</f>
        <v/>
      </c>
      <c r="M1282" s="139" t="str">
        <f t="shared" ref="M1282:M1345" si="81">_xlfn.IFNA(VLOOKUP(J1282,E:F,2,0),"")</f>
        <v/>
      </c>
    </row>
    <row r="1283" spans="8:13" x14ac:dyDescent="0.25">
      <c r="H1283" s="135" t="str">
        <f>UserName[[#This Row],[Username]]&amp;I1283</f>
        <v>V23RGHONIEM</v>
      </c>
      <c r="I1283" s="129"/>
      <c r="J1283" s="129" t="s">
        <v>806</v>
      </c>
      <c r="K1283" s="4" t="str">
        <f t="shared" si="79"/>
        <v/>
      </c>
      <c r="L1283" s="4" t="str">
        <f t="shared" si="80"/>
        <v/>
      </c>
      <c r="M1283" s="139" t="str">
        <f t="shared" si="81"/>
        <v/>
      </c>
    </row>
    <row r="1284" spans="8:13" x14ac:dyDescent="0.25">
      <c r="H1284" s="135" t="str">
        <f>UserName[[#This Row],[Username]]&amp;I1284</f>
        <v>V22MSHEHABELDIN1</v>
      </c>
      <c r="I1284" s="129"/>
      <c r="J1284" s="129" t="s">
        <v>801</v>
      </c>
      <c r="K1284" s="4" t="str">
        <f t="shared" si="79"/>
        <v/>
      </c>
      <c r="L1284" s="4" t="str">
        <f t="shared" si="80"/>
        <v/>
      </c>
      <c r="M1284" s="139" t="str">
        <f t="shared" si="81"/>
        <v/>
      </c>
    </row>
    <row r="1285" spans="8:13" x14ac:dyDescent="0.25">
      <c r="H1285" s="135" t="str">
        <f>UserName[[#This Row],[Username]]&amp;I1285</f>
        <v>V23KTALAAT</v>
      </c>
      <c r="I1285" s="129"/>
      <c r="J1285" s="129" t="s">
        <v>800</v>
      </c>
      <c r="K1285" s="4" t="str">
        <f t="shared" si="79"/>
        <v/>
      </c>
      <c r="L1285" s="4" t="str">
        <f t="shared" si="80"/>
        <v/>
      </c>
      <c r="M1285" s="139" t="str">
        <f t="shared" si="81"/>
        <v/>
      </c>
    </row>
    <row r="1286" spans="8:13" x14ac:dyDescent="0.25">
      <c r="H1286" s="135" t="str">
        <f>UserName[[#This Row],[Username]]&amp;I1286</f>
        <v>V23MMELAD</v>
      </c>
      <c r="I1286" s="129"/>
      <c r="J1286" s="129" t="s">
        <v>797</v>
      </c>
      <c r="K1286" s="4" t="str">
        <f t="shared" si="79"/>
        <v/>
      </c>
      <c r="L1286" s="4" t="str">
        <f t="shared" si="80"/>
        <v/>
      </c>
      <c r="M1286" s="139" t="str">
        <f t="shared" si="81"/>
        <v/>
      </c>
    </row>
    <row r="1287" spans="8:13" x14ac:dyDescent="0.25">
      <c r="H1287" s="135" t="str">
        <f>UserName[[#This Row],[Username]]&amp;I1287</f>
        <v>V23MHALIM7</v>
      </c>
      <c r="I1287" s="129"/>
      <c r="J1287" s="129" t="s">
        <v>805</v>
      </c>
      <c r="K1287" s="4" t="str">
        <f t="shared" si="79"/>
        <v/>
      </c>
      <c r="L1287" s="4" t="str">
        <f t="shared" si="80"/>
        <v/>
      </c>
      <c r="M1287" s="139" t="str">
        <f t="shared" si="81"/>
        <v/>
      </c>
    </row>
    <row r="1288" spans="8:13" x14ac:dyDescent="0.25">
      <c r="H1288" s="135" t="str">
        <f>UserName[[#This Row],[Username]]&amp;I1288</f>
        <v>V23AMAHDY4</v>
      </c>
      <c r="I1288" s="129"/>
      <c r="J1288" s="129" t="s">
        <v>802</v>
      </c>
      <c r="K1288" s="4" t="str">
        <f t="shared" si="79"/>
        <v/>
      </c>
      <c r="L1288" s="4" t="str">
        <f t="shared" si="80"/>
        <v/>
      </c>
      <c r="M1288" s="139" t="str">
        <f t="shared" si="81"/>
        <v/>
      </c>
    </row>
    <row r="1289" spans="8:13" x14ac:dyDescent="0.25">
      <c r="H1289" s="135" t="str">
        <f>UserName[[#This Row],[Username]]&amp;I1289</f>
        <v>V23MZAID10</v>
      </c>
      <c r="I1289" s="129"/>
      <c r="J1289" s="129" t="s">
        <v>803</v>
      </c>
      <c r="K1289" s="4" t="str">
        <f t="shared" si="79"/>
        <v/>
      </c>
      <c r="L1289" s="4" t="str">
        <f t="shared" si="80"/>
        <v/>
      </c>
      <c r="M1289" s="139" t="str">
        <f t="shared" si="81"/>
        <v/>
      </c>
    </row>
    <row r="1290" spans="8:13" x14ac:dyDescent="0.25">
      <c r="H1290" s="135" t="str">
        <f>UserName[[#This Row],[Username]]&amp;I1290</f>
        <v>V23IATTIA1</v>
      </c>
      <c r="I1290" s="129"/>
      <c r="J1290" s="129" t="s">
        <v>773</v>
      </c>
      <c r="K1290" s="4" t="str">
        <f t="shared" si="79"/>
        <v/>
      </c>
      <c r="L1290" s="4" t="str">
        <f t="shared" si="80"/>
        <v/>
      </c>
      <c r="M1290" s="139" t="str">
        <f t="shared" si="81"/>
        <v/>
      </c>
    </row>
    <row r="1291" spans="8:13" x14ac:dyDescent="0.25">
      <c r="H1291" s="135" t="str">
        <f>UserName[[#This Row],[Username]]&amp;I1291</f>
        <v>V25MDESOUKY2</v>
      </c>
      <c r="I1291" s="129"/>
      <c r="J1291" s="129" t="s">
        <v>10113</v>
      </c>
      <c r="K1291" s="4" t="str">
        <f t="shared" si="79"/>
        <v/>
      </c>
      <c r="L1291" s="4" t="str">
        <f t="shared" si="80"/>
        <v/>
      </c>
      <c r="M1291" s="139" t="str">
        <f t="shared" si="81"/>
        <v/>
      </c>
    </row>
    <row r="1292" spans="8:13" x14ac:dyDescent="0.25">
      <c r="H1292" s="135" t="str">
        <f>UserName[[#This Row],[Username]]&amp;I1292</f>
        <v>V25HFOUAD</v>
      </c>
      <c r="I1292" s="129"/>
      <c r="J1292" s="129" t="s">
        <v>10027</v>
      </c>
      <c r="K1292" s="4" t="str">
        <f t="shared" si="79"/>
        <v/>
      </c>
      <c r="L1292" s="4" t="str">
        <f t="shared" si="80"/>
        <v/>
      </c>
      <c r="M1292" s="139" t="str">
        <f t="shared" si="81"/>
        <v/>
      </c>
    </row>
    <row r="1293" spans="8:13" x14ac:dyDescent="0.25">
      <c r="H1293" s="135" t="str">
        <f>UserName[[#This Row],[Username]]&amp;I1293</f>
        <v>V24SHAMED1</v>
      </c>
      <c r="I1293" s="129"/>
      <c r="J1293" s="129" t="s">
        <v>781</v>
      </c>
      <c r="K1293" s="4" t="str">
        <f t="shared" si="79"/>
        <v/>
      </c>
      <c r="L1293" s="4" t="str">
        <f t="shared" si="80"/>
        <v/>
      </c>
      <c r="M1293" s="139" t="str">
        <f t="shared" si="81"/>
        <v/>
      </c>
    </row>
    <row r="1294" spans="8:13" x14ac:dyDescent="0.25">
      <c r="H1294" s="135" t="str">
        <f>UserName[[#This Row],[Username]]&amp;I1294</f>
        <v>V24AALLAH18</v>
      </c>
      <c r="I1294" s="129"/>
      <c r="J1294" s="129" t="s">
        <v>784</v>
      </c>
      <c r="K1294" s="4" t="str">
        <f t="shared" si="79"/>
        <v/>
      </c>
      <c r="L1294" s="4" t="str">
        <f t="shared" si="80"/>
        <v/>
      </c>
      <c r="M1294" s="139" t="str">
        <f t="shared" si="81"/>
        <v/>
      </c>
    </row>
    <row r="1295" spans="8:13" x14ac:dyDescent="0.25">
      <c r="H1295" s="135" t="str">
        <f>UserName[[#This Row],[Username]]&amp;I1295</f>
        <v>V24HMASSIH</v>
      </c>
      <c r="I1295" s="129"/>
      <c r="J1295" s="129" t="s">
        <v>782</v>
      </c>
      <c r="K1295" s="4" t="str">
        <f t="shared" si="79"/>
        <v/>
      </c>
      <c r="L1295" s="4" t="str">
        <f t="shared" si="80"/>
        <v/>
      </c>
      <c r="M1295" s="139" t="str">
        <f t="shared" si="81"/>
        <v/>
      </c>
    </row>
    <row r="1296" spans="8:13" x14ac:dyDescent="0.25">
      <c r="H1296" s="135" t="str">
        <f>UserName[[#This Row],[Username]]&amp;I1296</f>
        <v>V25YGEZAWY</v>
      </c>
      <c r="I1296" s="129"/>
      <c r="J1296" s="129" t="s">
        <v>4264</v>
      </c>
      <c r="K1296" s="4" t="str">
        <f t="shared" si="79"/>
        <v/>
      </c>
      <c r="L1296" s="4" t="str">
        <f t="shared" si="80"/>
        <v/>
      </c>
      <c r="M1296" s="139" t="str">
        <f t="shared" si="81"/>
        <v/>
      </c>
    </row>
    <row r="1297" spans="8:13" x14ac:dyDescent="0.25">
      <c r="H1297" s="135" t="str">
        <f>UserName[[#This Row],[Username]]&amp;I1297</f>
        <v>V24MHEMDAN</v>
      </c>
      <c r="I1297" s="129"/>
      <c r="J1297" s="129" t="s">
        <v>675</v>
      </c>
      <c r="K1297" s="4" t="str">
        <f t="shared" si="79"/>
        <v/>
      </c>
      <c r="L1297" s="4" t="str">
        <f t="shared" si="80"/>
        <v/>
      </c>
      <c r="M1297" s="139" t="str">
        <f t="shared" si="81"/>
        <v/>
      </c>
    </row>
    <row r="1298" spans="8:13" x14ac:dyDescent="0.25">
      <c r="H1298" s="135" t="str">
        <f>UserName[[#This Row],[Username]]&amp;I1298</f>
        <v>V24AKAMIL</v>
      </c>
      <c r="I1298" s="129"/>
      <c r="J1298" s="129" t="s">
        <v>714</v>
      </c>
      <c r="K1298" s="4" t="str">
        <f t="shared" si="79"/>
        <v/>
      </c>
      <c r="L1298" s="4" t="str">
        <f t="shared" si="80"/>
        <v/>
      </c>
      <c r="M1298" s="139" t="str">
        <f t="shared" si="81"/>
        <v/>
      </c>
    </row>
    <row r="1299" spans="8:13" x14ac:dyDescent="0.25">
      <c r="H1299" s="135" t="str">
        <f>UserName[[#This Row],[Username]]&amp;I1299</f>
        <v>V25ASABAHY</v>
      </c>
      <c r="I1299" s="129"/>
      <c r="J1299" s="129" t="s">
        <v>4257</v>
      </c>
      <c r="K1299" s="4" t="str">
        <f t="shared" si="79"/>
        <v/>
      </c>
      <c r="L1299" s="4" t="str">
        <f t="shared" si="80"/>
        <v/>
      </c>
      <c r="M1299" s="139" t="str">
        <f t="shared" si="81"/>
        <v/>
      </c>
    </row>
    <row r="1300" spans="8:13" x14ac:dyDescent="0.25">
      <c r="H1300" s="135" t="str">
        <f>UserName[[#This Row],[Username]]&amp;I1300</f>
        <v>V25AHEGAZY</v>
      </c>
      <c r="I1300" s="129"/>
      <c r="J1300" s="129" t="s">
        <v>4253</v>
      </c>
      <c r="K1300" s="4" t="str">
        <f t="shared" si="79"/>
        <v/>
      </c>
      <c r="L1300" s="4" t="str">
        <f t="shared" si="80"/>
        <v/>
      </c>
      <c r="M1300" s="139" t="str">
        <f t="shared" si="81"/>
        <v/>
      </c>
    </row>
    <row r="1301" spans="8:13" x14ac:dyDescent="0.25">
      <c r="H1301" s="135" t="str">
        <f>UserName[[#This Row],[Username]]&amp;I1301</f>
        <v>V25MMAHMOUD3</v>
      </c>
      <c r="I1301" s="129"/>
      <c r="J1301" s="129" t="s">
        <v>4249</v>
      </c>
      <c r="K1301" s="4" t="str">
        <f t="shared" si="79"/>
        <v/>
      </c>
      <c r="L1301" s="4" t="str">
        <f t="shared" si="80"/>
        <v/>
      </c>
      <c r="M1301" s="139" t="str">
        <f t="shared" si="81"/>
        <v/>
      </c>
    </row>
    <row r="1302" spans="8:13" x14ac:dyDescent="0.25">
      <c r="H1302" s="135" t="str">
        <f>UserName[[#This Row],[Username]]&amp;I1302</f>
        <v>V25AHAMED</v>
      </c>
      <c r="I1302" s="129"/>
      <c r="J1302" s="129" t="s">
        <v>4245</v>
      </c>
      <c r="K1302" s="4" t="str">
        <f t="shared" si="79"/>
        <v/>
      </c>
      <c r="L1302" s="4" t="str">
        <f t="shared" si="80"/>
        <v/>
      </c>
      <c r="M1302" s="139" t="str">
        <f t="shared" si="81"/>
        <v/>
      </c>
    </row>
    <row r="1303" spans="8:13" x14ac:dyDescent="0.25">
      <c r="H1303" s="135" t="str">
        <f>UserName[[#This Row],[Username]]&amp;I1303</f>
        <v>V25AIBRAHIM4</v>
      </c>
      <c r="I1303" s="129"/>
      <c r="J1303" s="129" t="s">
        <v>4309</v>
      </c>
      <c r="K1303" s="4" t="str">
        <f t="shared" si="79"/>
        <v/>
      </c>
      <c r="L1303" s="4" t="str">
        <f t="shared" si="80"/>
        <v/>
      </c>
      <c r="M1303" s="139" t="str">
        <f t="shared" si="81"/>
        <v/>
      </c>
    </row>
    <row r="1304" spans="8:13" x14ac:dyDescent="0.25">
      <c r="H1304" s="135" t="str">
        <f>UserName[[#This Row],[Username]]&amp;I1304</f>
        <v>V25AALI2</v>
      </c>
      <c r="I1304" s="129"/>
      <c r="J1304" s="129" t="s">
        <v>4242</v>
      </c>
      <c r="K1304" s="4" t="str">
        <f t="shared" si="79"/>
        <v/>
      </c>
      <c r="L1304" s="4" t="str">
        <f t="shared" si="80"/>
        <v/>
      </c>
      <c r="M1304" s="139" t="str">
        <f t="shared" si="81"/>
        <v/>
      </c>
    </row>
    <row r="1305" spans="8:13" x14ac:dyDescent="0.25">
      <c r="H1305" s="135" t="str">
        <f>UserName[[#This Row],[Username]]&amp;I1305</f>
        <v>V25AAAL</v>
      </c>
      <c r="I1305" s="129"/>
      <c r="J1305" s="129" t="s">
        <v>4237</v>
      </c>
      <c r="K1305" s="4" t="str">
        <f t="shared" si="79"/>
        <v/>
      </c>
      <c r="L1305" s="4" t="str">
        <f t="shared" si="80"/>
        <v/>
      </c>
      <c r="M1305" s="139" t="str">
        <f t="shared" si="81"/>
        <v/>
      </c>
    </row>
    <row r="1306" spans="8:13" x14ac:dyDescent="0.25">
      <c r="H1306" s="135" t="str">
        <f>UserName[[#This Row],[Username]]&amp;I1306</f>
        <v>V25AHUSSEIN</v>
      </c>
      <c r="I1306" s="129"/>
      <c r="J1306" s="129" t="s">
        <v>4278</v>
      </c>
      <c r="K1306" s="4" t="str">
        <f t="shared" si="79"/>
        <v/>
      </c>
      <c r="L1306" s="4" t="str">
        <f t="shared" si="80"/>
        <v/>
      </c>
      <c r="M1306" s="139" t="str">
        <f t="shared" si="81"/>
        <v/>
      </c>
    </row>
    <row r="1307" spans="8:13" x14ac:dyDescent="0.25">
      <c r="H1307" s="135" t="str">
        <f>UserName[[#This Row],[Username]]&amp;I1307</f>
        <v>V25ASHARKAN</v>
      </c>
      <c r="I1307" s="129"/>
      <c r="J1307" s="129" t="s">
        <v>4282</v>
      </c>
      <c r="K1307" s="4" t="str">
        <f t="shared" si="79"/>
        <v/>
      </c>
      <c r="L1307" s="4" t="str">
        <f t="shared" si="80"/>
        <v/>
      </c>
      <c r="M1307" s="139" t="str">
        <f t="shared" si="81"/>
        <v/>
      </c>
    </row>
    <row r="1308" spans="8:13" x14ac:dyDescent="0.25">
      <c r="H1308" s="135" t="str">
        <f>UserName[[#This Row],[Username]]&amp;I1308</f>
        <v>V25YYOUSSEF</v>
      </c>
      <c r="I1308" s="129"/>
      <c r="J1308" s="129" t="s">
        <v>4289</v>
      </c>
      <c r="K1308" s="4" t="str">
        <f t="shared" si="79"/>
        <v/>
      </c>
      <c r="L1308" s="4" t="str">
        <f t="shared" si="80"/>
        <v/>
      </c>
      <c r="M1308" s="139" t="str">
        <f t="shared" si="81"/>
        <v/>
      </c>
    </row>
    <row r="1309" spans="8:13" x14ac:dyDescent="0.25">
      <c r="H1309" s="135" t="str">
        <f>UserName[[#This Row],[Username]]&amp;I1309</f>
        <v>V25MRASHID</v>
      </c>
      <c r="I1309" s="129"/>
      <c r="J1309" s="129" t="s">
        <v>4297</v>
      </c>
      <c r="K1309" s="4" t="str">
        <f t="shared" si="79"/>
        <v/>
      </c>
      <c r="L1309" s="4" t="str">
        <f t="shared" si="80"/>
        <v/>
      </c>
      <c r="M1309" s="139" t="str">
        <f t="shared" si="81"/>
        <v/>
      </c>
    </row>
    <row r="1310" spans="8:13" x14ac:dyDescent="0.25">
      <c r="H1310" s="135" t="str">
        <f>UserName[[#This Row],[Username]]&amp;I1310</f>
        <v>V25MAZIZ</v>
      </c>
      <c r="I1310" s="129"/>
      <c r="J1310" s="129" t="s">
        <v>4300</v>
      </c>
      <c r="K1310" s="4" t="str">
        <f t="shared" si="79"/>
        <v/>
      </c>
      <c r="L1310" s="4" t="str">
        <f t="shared" si="80"/>
        <v/>
      </c>
      <c r="M1310" s="139" t="str">
        <f t="shared" si="81"/>
        <v/>
      </c>
    </row>
    <row r="1311" spans="8:13" x14ac:dyDescent="0.25">
      <c r="H1311" s="135" t="str">
        <f>UserName[[#This Row],[Username]]&amp;I1311</f>
        <v>V25KFARGHALY</v>
      </c>
      <c r="I1311" s="129"/>
      <c r="J1311" s="129" t="s">
        <v>4305</v>
      </c>
      <c r="K1311" s="4" t="str">
        <f t="shared" si="79"/>
        <v/>
      </c>
      <c r="L1311" s="4" t="str">
        <f t="shared" si="80"/>
        <v/>
      </c>
      <c r="M1311" s="139" t="str">
        <f t="shared" si="81"/>
        <v/>
      </c>
    </row>
    <row r="1312" spans="8:13" x14ac:dyDescent="0.25">
      <c r="H1312" s="135" t="str">
        <f>UserName[[#This Row],[Username]]&amp;I1312</f>
        <v>V24RISMAIL5</v>
      </c>
      <c r="I1312" s="129"/>
      <c r="J1312" s="129" t="s">
        <v>3949</v>
      </c>
      <c r="K1312" s="4" t="str">
        <f t="shared" si="79"/>
        <v/>
      </c>
      <c r="L1312" s="4" t="str">
        <f t="shared" si="80"/>
        <v/>
      </c>
      <c r="M1312" s="139" t="str">
        <f t="shared" si="81"/>
        <v/>
      </c>
    </row>
    <row r="1313" spans="8:13" x14ac:dyDescent="0.25">
      <c r="H1313" s="135" t="str">
        <f>UserName[[#This Row],[Username]]&amp;I1313</f>
        <v>V24MKENAWY</v>
      </c>
      <c r="I1313" s="129"/>
      <c r="J1313" s="129" t="s">
        <v>3926</v>
      </c>
      <c r="K1313" s="4" t="str">
        <f t="shared" si="79"/>
        <v/>
      </c>
      <c r="L1313" s="4" t="str">
        <f t="shared" si="80"/>
        <v/>
      </c>
      <c r="M1313" s="139" t="str">
        <f t="shared" si="81"/>
        <v/>
      </c>
    </row>
    <row r="1314" spans="8:13" x14ac:dyDescent="0.25">
      <c r="H1314" s="135" t="str">
        <f>UserName[[#This Row],[Username]]&amp;I1314</f>
        <v>V24AMOHAMED55</v>
      </c>
      <c r="I1314" s="129"/>
      <c r="J1314" s="129" t="s">
        <v>3921</v>
      </c>
      <c r="K1314" s="4" t="str">
        <f t="shared" si="79"/>
        <v/>
      </c>
      <c r="L1314" s="4" t="str">
        <f t="shared" si="80"/>
        <v/>
      </c>
      <c r="M1314" s="139" t="str">
        <f t="shared" si="81"/>
        <v/>
      </c>
    </row>
    <row r="1315" spans="8:13" x14ac:dyDescent="0.25">
      <c r="H1315" s="135" t="str">
        <f>UserName[[#This Row],[Username]]&amp;I1315</f>
        <v>V24KSAAD2</v>
      </c>
      <c r="I1315" s="129"/>
      <c r="J1315" s="129" t="s">
        <v>3929</v>
      </c>
      <c r="K1315" s="4" t="str">
        <f t="shared" si="79"/>
        <v/>
      </c>
      <c r="L1315" s="4" t="str">
        <f t="shared" si="80"/>
        <v/>
      </c>
      <c r="M1315" s="139" t="str">
        <f t="shared" si="81"/>
        <v/>
      </c>
    </row>
    <row r="1316" spans="8:13" x14ac:dyDescent="0.25">
      <c r="H1316" s="135" t="str">
        <f>UserName[[#This Row],[Username]]&amp;I1316</f>
        <v>V24FSAYED8</v>
      </c>
      <c r="I1316" s="129"/>
      <c r="J1316" s="129" t="s">
        <v>3946</v>
      </c>
      <c r="K1316" s="4" t="str">
        <f t="shared" si="79"/>
        <v/>
      </c>
      <c r="L1316" s="4" t="str">
        <f t="shared" si="80"/>
        <v/>
      </c>
      <c r="M1316" s="139" t="str">
        <f t="shared" si="81"/>
        <v/>
      </c>
    </row>
    <row r="1317" spans="8:13" x14ac:dyDescent="0.25">
      <c r="H1317" s="135" t="str">
        <f>UserName[[#This Row],[Username]]&amp;I1317</f>
        <v>V24BISMAIL2</v>
      </c>
      <c r="I1317" s="129"/>
      <c r="J1317" s="129" t="s">
        <v>3933</v>
      </c>
      <c r="K1317" s="4" t="str">
        <f t="shared" si="79"/>
        <v/>
      </c>
      <c r="L1317" s="4" t="str">
        <f t="shared" si="80"/>
        <v/>
      </c>
      <c r="M1317" s="139" t="str">
        <f t="shared" si="81"/>
        <v/>
      </c>
    </row>
    <row r="1318" spans="8:13" x14ac:dyDescent="0.25">
      <c r="H1318" s="135" t="str">
        <f>UserName[[#This Row],[Username]]&amp;I1318</f>
        <v>V24MSAYED35</v>
      </c>
      <c r="I1318" s="129"/>
      <c r="J1318" s="129" t="s">
        <v>1014</v>
      </c>
      <c r="K1318" s="4" t="str">
        <f t="shared" si="79"/>
        <v/>
      </c>
      <c r="L1318" s="4" t="str">
        <f t="shared" si="80"/>
        <v/>
      </c>
      <c r="M1318" s="139" t="str">
        <f t="shared" si="81"/>
        <v/>
      </c>
    </row>
    <row r="1319" spans="8:13" x14ac:dyDescent="0.25">
      <c r="H1319" s="135" t="str">
        <f>UserName[[#This Row],[Username]]&amp;I1319</f>
        <v>V24MMAHMOUD10</v>
      </c>
      <c r="I1319" s="129"/>
      <c r="J1319" s="129" t="s">
        <v>1634</v>
      </c>
      <c r="K1319" s="4" t="str">
        <f t="shared" si="79"/>
        <v/>
      </c>
      <c r="L1319" s="4" t="str">
        <f t="shared" si="80"/>
        <v/>
      </c>
      <c r="M1319" s="139" t="str">
        <f t="shared" si="81"/>
        <v/>
      </c>
    </row>
    <row r="1320" spans="8:13" x14ac:dyDescent="0.25">
      <c r="H1320" s="135" t="str">
        <f>UserName[[#This Row],[Username]]&amp;I1320</f>
        <v>V24AREDA2</v>
      </c>
      <c r="I1320" s="129"/>
      <c r="J1320" s="129" t="s">
        <v>3349</v>
      </c>
      <c r="K1320" s="4" t="str">
        <f t="shared" si="79"/>
        <v/>
      </c>
      <c r="L1320" s="4" t="str">
        <f t="shared" si="80"/>
        <v/>
      </c>
      <c r="M1320" s="139" t="str">
        <f t="shared" si="81"/>
        <v/>
      </c>
    </row>
    <row r="1321" spans="8:13" x14ac:dyDescent="0.25">
      <c r="H1321" s="135" t="str">
        <f>UserName[[#This Row],[Username]]&amp;I1321</f>
        <v>V24OSAYED</v>
      </c>
      <c r="I1321" s="129"/>
      <c r="J1321" s="129" t="s">
        <v>3352</v>
      </c>
      <c r="K1321" s="4" t="str">
        <f t="shared" si="79"/>
        <v/>
      </c>
      <c r="L1321" s="4" t="str">
        <f t="shared" si="80"/>
        <v/>
      </c>
      <c r="M1321" s="139" t="str">
        <f t="shared" si="81"/>
        <v/>
      </c>
    </row>
    <row r="1322" spans="8:13" x14ac:dyDescent="0.25">
      <c r="H1322" s="135" t="str">
        <f>UserName[[#This Row],[Username]]&amp;I1322</f>
        <v>V24SMOHAMED7</v>
      </c>
      <c r="I1322" s="129"/>
      <c r="J1322" s="129" t="s">
        <v>3356</v>
      </c>
      <c r="K1322" s="4" t="str">
        <f t="shared" si="79"/>
        <v/>
      </c>
      <c r="L1322" s="4" t="str">
        <f t="shared" si="80"/>
        <v/>
      </c>
      <c r="M1322" s="139" t="str">
        <f t="shared" si="81"/>
        <v/>
      </c>
    </row>
    <row r="1323" spans="8:13" x14ac:dyDescent="0.25">
      <c r="H1323" s="135" t="str">
        <f>UserName[[#This Row],[Username]]&amp;I1323</f>
        <v>V24AMAGDY2</v>
      </c>
      <c r="I1323" s="129"/>
      <c r="J1323" s="129" t="s">
        <v>3177</v>
      </c>
      <c r="K1323" s="4" t="str">
        <f t="shared" si="79"/>
        <v/>
      </c>
      <c r="L1323" s="4" t="str">
        <f t="shared" si="80"/>
        <v/>
      </c>
      <c r="M1323" s="139" t="str">
        <f t="shared" si="81"/>
        <v/>
      </c>
    </row>
    <row r="1324" spans="8:13" x14ac:dyDescent="0.25">
      <c r="H1324" s="135" t="str">
        <f>UserName[[#This Row],[Username]]&amp;I1324</f>
        <v>V24ASAYED29</v>
      </c>
      <c r="I1324" s="129"/>
      <c r="J1324" s="129" t="s">
        <v>783</v>
      </c>
      <c r="K1324" s="4" t="str">
        <f t="shared" si="79"/>
        <v/>
      </c>
      <c r="L1324" s="4" t="str">
        <f t="shared" si="80"/>
        <v/>
      </c>
      <c r="M1324" s="139" t="str">
        <f t="shared" si="81"/>
        <v/>
      </c>
    </row>
    <row r="1325" spans="8:13" x14ac:dyDescent="0.25">
      <c r="H1325" s="135" t="str">
        <f>UserName[[#This Row],[Username]]&amp;I1325</f>
        <v>V25AAZIZ</v>
      </c>
      <c r="I1325" s="129"/>
      <c r="J1325" s="129" t="s">
        <v>4272</v>
      </c>
      <c r="K1325" s="4" t="str">
        <f t="shared" si="79"/>
        <v/>
      </c>
      <c r="L1325" s="4" t="str">
        <f t="shared" si="80"/>
        <v/>
      </c>
      <c r="M1325" s="139" t="str">
        <f t="shared" si="81"/>
        <v/>
      </c>
    </row>
    <row r="1326" spans="8:13" x14ac:dyDescent="0.25">
      <c r="H1326" s="135" t="str">
        <f>UserName[[#This Row],[Username]]&amp;I1326</f>
        <v>V25AAMIN1</v>
      </c>
      <c r="I1326" s="129"/>
      <c r="J1326" s="129" t="s">
        <v>6648</v>
      </c>
      <c r="K1326" s="4" t="str">
        <f t="shared" si="79"/>
        <v/>
      </c>
      <c r="L1326" s="4" t="str">
        <f t="shared" si="80"/>
        <v/>
      </c>
      <c r="M1326" s="139" t="str">
        <f t="shared" si="81"/>
        <v/>
      </c>
    </row>
    <row r="1327" spans="8:13" x14ac:dyDescent="0.25">
      <c r="H1327" s="135" t="str">
        <f>UserName[[#This Row],[Username]]&amp;I1327</f>
        <v>V24ASHEHATA5</v>
      </c>
      <c r="I1327" s="129"/>
      <c r="J1327" s="129" t="s">
        <v>777</v>
      </c>
      <c r="K1327" s="4" t="str">
        <f t="shared" si="79"/>
        <v/>
      </c>
      <c r="L1327" s="4" t="str">
        <f t="shared" si="80"/>
        <v/>
      </c>
      <c r="M1327" s="139" t="str">
        <f t="shared" si="81"/>
        <v/>
      </c>
    </row>
    <row r="1328" spans="8:13" x14ac:dyDescent="0.25">
      <c r="H1328" s="135" t="str">
        <f>UserName[[#This Row],[Username]]&amp;I1328</f>
        <v>V24MGHAREEB1</v>
      </c>
      <c r="I1328" s="129"/>
      <c r="J1328" s="129" t="s">
        <v>779</v>
      </c>
      <c r="K1328" s="4" t="str">
        <f t="shared" si="79"/>
        <v/>
      </c>
      <c r="L1328" s="4" t="str">
        <f t="shared" si="80"/>
        <v/>
      </c>
      <c r="M1328" s="139" t="str">
        <f t="shared" si="81"/>
        <v/>
      </c>
    </row>
    <row r="1329" spans="8:13" x14ac:dyDescent="0.25">
      <c r="H1329" s="135" t="str">
        <f>UserName[[#This Row],[Username]]&amp;I1329</f>
        <v>V24ZGHAFFAR</v>
      </c>
      <c r="I1329" s="129"/>
      <c r="J1329" s="129" t="s">
        <v>778</v>
      </c>
      <c r="K1329" s="4" t="str">
        <f t="shared" si="79"/>
        <v/>
      </c>
      <c r="L1329" s="4" t="str">
        <f t="shared" si="80"/>
        <v/>
      </c>
      <c r="M1329" s="139" t="str">
        <f t="shared" si="81"/>
        <v/>
      </c>
    </row>
    <row r="1330" spans="8:13" x14ac:dyDescent="0.25">
      <c r="H1330" s="135" t="str">
        <f>UserName[[#This Row],[Username]]&amp;I1330</f>
        <v>V24AMOHAMED68</v>
      </c>
      <c r="I1330" s="129"/>
      <c r="J1330" s="129" t="s">
        <v>3028</v>
      </c>
      <c r="K1330" s="4" t="str">
        <f t="shared" si="79"/>
        <v/>
      </c>
      <c r="L1330" s="4" t="str">
        <f t="shared" si="80"/>
        <v/>
      </c>
      <c r="M1330" s="139" t="str">
        <f t="shared" si="81"/>
        <v/>
      </c>
    </row>
    <row r="1331" spans="8:13" x14ac:dyDescent="0.25">
      <c r="H1331" s="135" t="str">
        <f>UserName[[#This Row],[Username]]&amp;I1331</f>
        <v>V24MHUSSEIN29</v>
      </c>
      <c r="I1331" s="129"/>
      <c r="J1331" s="129" t="s">
        <v>3044</v>
      </c>
      <c r="K1331" s="4" t="str">
        <f t="shared" si="79"/>
        <v/>
      </c>
      <c r="L1331" s="4" t="str">
        <f t="shared" si="80"/>
        <v/>
      </c>
      <c r="M1331" s="139" t="str">
        <f t="shared" si="81"/>
        <v/>
      </c>
    </row>
    <row r="1332" spans="8:13" x14ac:dyDescent="0.25">
      <c r="H1332" s="135" t="str">
        <f>UserName[[#This Row],[Username]]&amp;I1332</f>
        <v>V24MYASSIN2</v>
      </c>
      <c r="I1332" s="129"/>
      <c r="J1332" s="129" t="s">
        <v>3048</v>
      </c>
      <c r="K1332" s="4" t="str">
        <f t="shared" si="79"/>
        <v/>
      </c>
      <c r="L1332" s="4" t="str">
        <f t="shared" si="80"/>
        <v/>
      </c>
      <c r="M1332" s="139" t="str">
        <f t="shared" si="81"/>
        <v/>
      </c>
    </row>
    <row r="1333" spans="8:13" x14ac:dyDescent="0.25">
      <c r="H1333" s="135" t="str">
        <f>UserName[[#This Row],[Username]]&amp;I1333</f>
        <v>V22NMOHAMED72</v>
      </c>
      <c r="I1333" s="129"/>
      <c r="J1333" s="129" t="s">
        <v>788</v>
      </c>
      <c r="K1333" s="4" t="str">
        <f t="shared" si="79"/>
        <v/>
      </c>
      <c r="L1333" s="4" t="str">
        <f t="shared" si="80"/>
        <v/>
      </c>
      <c r="M1333" s="139" t="str">
        <f t="shared" si="81"/>
        <v/>
      </c>
    </row>
    <row r="1334" spans="8:13" x14ac:dyDescent="0.25">
      <c r="H1334" s="135" t="str">
        <f>UserName[[#This Row],[Username]]&amp;I1334</f>
        <v>V24AAHMED18</v>
      </c>
      <c r="I1334" s="129"/>
      <c r="J1334" s="129" t="s">
        <v>785</v>
      </c>
      <c r="K1334" s="4" t="str">
        <f t="shared" si="79"/>
        <v/>
      </c>
      <c r="L1334" s="4" t="str">
        <f t="shared" si="80"/>
        <v/>
      </c>
      <c r="M1334" s="139" t="str">
        <f t="shared" si="81"/>
        <v/>
      </c>
    </row>
    <row r="1335" spans="8:13" x14ac:dyDescent="0.25">
      <c r="H1335" s="135" t="str">
        <f>UserName[[#This Row],[Username]]&amp;I1335</f>
        <v>V24ASABBAN</v>
      </c>
      <c r="I1335" s="129"/>
      <c r="J1335" s="129" t="s">
        <v>3258</v>
      </c>
      <c r="K1335" s="4" t="str">
        <f t="shared" si="79"/>
        <v/>
      </c>
      <c r="L1335" s="4" t="str">
        <f t="shared" si="80"/>
        <v/>
      </c>
      <c r="M1335" s="139" t="str">
        <f t="shared" si="81"/>
        <v/>
      </c>
    </row>
    <row r="1336" spans="8:13" x14ac:dyDescent="0.25">
      <c r="H1336" s="135" t="str">
        <f>UserName[[#This Row],[Username]]&amp;I1336</f>
        <v>V21NNESSIM</v>
      </c>
      <c r="I1336" s="129"/>
      <c r="J1336" s="129" t="s">
        <v>747</v>
      </c>
      <c r="K1336" s="4" t="str">
        <f t="shared" si="79"/>
        <v/>
      </c>
      <c r="L1336" s="4" t="str">
        <f t="shared" si="80"/>
        <v/>
      </c>
      <c r="M1336" s="139" t="str">
        <f t="shared" si="81"/>
        <v/>
      </c>
    </row>
    <row r="1337" spans="8:13" x14ac:dyDescent="0.25">
      <c r="H1337" s="135" t="str">
        <f>UserName[[#This Row],[Username]]&amp;I1337</f>
        <v>V25MAHMED21</v>
      </c>
      <c r="I1337" s="129"/>
      <c r="J1337" s="129" t="s">
        <v>7060</v>
      </c>
      <c r="K1337" s="4" t="str">
        <f t="shared" si="79"/>
        <v/>
      </c>
      <c r="L1337" s="4" t="str">
        <f t="shared" si="80"/>
        <v/>
      </c>
      <c r="M1337" s="139" t="str">
        <f t="shared" si="81"/>
        <v/>
      </c>
    </row>
    <row r="1338" spans="8:13" x14ac:dyDescent="0.25">
      <c r="H1338" s="135" t="str">
        <f>UserName[[#This Row],[Username]]&amp;I1338</f>
        <v>V25MMOHAMED65</v>
      </c>
      <c r="I1338" s="129"/>
      <c r="J1338" s="129" t="s">
        <v>7055</v>
      </c>
      <c r="K1338" s="4" t="str">
        <f t="shared" si="79"/>
        <v/>
      </c>
      <c r="L1338" s="4" t="str">
        <f t="shared" si="80"/>
        <v/>
      </c>
      <c r="M1338" s="139" t="str">
        <f t="shared" si="81"/>
        <v/>
      </c>
    </row>
    <row r="1339" spans="8:13" x14ac:dyDescent="0.25">
      <c r="H1339" s="135" t="str">
        <f>UserName[[#This Row],[Username]]&amp;I1339</f>
        <v>V25KMESLIN</v>
      </c>
      <c r="I1339" s="129"/>
      <c r="J1339" s="129" t="s">
        <v>7052</v>
      </c>
      <c r="K1339" s="4" t="str">
        <f t="shared" si="79"/>
        <v/>
      </c>
      <c r="L1339" s="4" t="str">
        <f t="shared" si="80"/>
        <v/>
      </c>
      <c r="M1339" s="139" t="str">
        <f t="shared" si="81"/>
        <v/>
      </c>
    </row>
    <row r="1340" spans="8:13" x14ac:dyDescent="0.25">
      <c r="H1340" s="135" t="str">
        <f>UserName[[#This Row],[Username]]&amp;I1340</f>
        <v>V24AHAMID33</v>
      </c>
      <c r="I1340" s="129"/>
      <c r="J1340" s="129" t="s">
        <v>7043</v>
      </c>
      <c r="K1340" s="4" t="str">
        <f t="shared" si="79"/>
        <v/>
      </c>
      <c r="L1340" s="4" t="str">
        <f t="shared" si="80"/>
        <v/>
      </c>
      <c r="M1340" s="139" t="str">
        <f t="shared" si="81"/>
        <v/>
      </c>
    </row>
    <row r="1341" spans="8:13" x14ac:dyDescent="0.25">
      <c r="H1341" s="135" t="str">
        <f>UserName[[#This Row],[Username]]&amp;I1341</f>
        <v>V25YSAYED4</v>
      </c>
      <c r="I1341" s="129"/>
      <c r="J1341" s="129" t="s">
        <v>6667</v>
      </c>
      <c r="K1341" s="4" t="str">
        <f t="shared" si="79"/>
        <v/>
      </c>
      <c r="L1341" s="4" t="str">
        <f t="shared" si="80"/>
        <v/>
      </c>
      <c r="M1341" s="139" t="str">
        <f t="shared" si="81"/>
        <v/>
      </c>
    </row>
    <row r="1342" spans="8:13" x14ac:dyDescent="0.25">
      <c r="H1342" s="135" t="str">
        <f>UserName[[#This Row],[Username]]&amp;I1342</f>
        <v>V25YHAMID2</v>
      </c>
      <c r="I1342" s="129"/>
      <c r="J1342" s="129" t="s">
        <v>6664</v>
      </c>
      <c r="K1342" s="4" t="str">
        <f t="shared" si="79"/>
        <v/>
      </c>
      <c r="L1342" s="4" t="str">
        <f t="shared" si="80"/>
        <v/>
      </c>
      <c r="M1342" s="139" t="str">
        <f t="shared" si="81"/>
        <v/>
      </c>
    </row>
    <row r="1343" spans="8:13" x14ac:dyDescent="0.25">
      <c r="H1343" s="135" t="str">
        <f>UserName[[#This Row],[Username]]&amp;I1343</f>
        <v>V25YSHAABAN</v>
      </c>
      <c r="I1343" s="129"/>
      <c r="J1343" s="129" t="s">
        <v>6638</v>
      </c>
      <c r="K1343" s="4" t="str">
        <f t="shared" si="79"/>
        <v/>
      </c>
      <c r="L1343" s="4" t="str">
        <f t="shared" si="80"/>
        <v/>
      </c>
      <c r="M1343" s="139" t="str">
        <f t="shared" si="81"/>
        <v/>
      </c>
    </row>
    <row r="1344" spans="8:13" x14ac:dyDescent="0.25">
      <c r="H1344" s="135" t="str">
        <f>UserName[[#This Row],[Username]]&amp;I1344</f>
        <v>V25YGERGES</v>
      </c>
      <c r="I1344" s="129"/>
      <c r="J1344" s="129" t="s">
        <v>6634</v>
      </c>
      <c r="K1344" s="4" t="str">
        <f t="shared" si="79"/>
        <v/>
      </c>
      <c r="L1344" s="4" t="str">
        <f t="shared" si="80"/>
        <v/>
      </c>
      <c r="M1344" s="139" t="str">
        <f t="shared" si="81"/>
        <v/>
      </c>
    </row>
    <row r="1345" spans="8:13" x14ac:dyDescent="0.25">
      <c r="H1345" s="135" t="str">
        <f>UserName[[#This Row],[Username]]&amp;I1345</f>
        <v>V25SSHAWKY</v>
      </c>
      <c r="I1345" s="129"/>
      <c r="J1345" s="129" t="s">
        <v>6630</v>
      </c>
      <c r="K1345" s="4" t="str">
        <f t="shared" si="79"/>
        <v/>
      </c>
      <c r="L1345" s="4" t="str">
        <f t="shared" si="80"/>
        <v/>
      </c>
      <c r="M1345" s="139" t="str">
        <f t="shared" si="81"/>
        <v/>
      </c>
    </row>
    <row r="1346" spans="8:13" x14ac:dyDescent="0.25">
      <c r="H1346" s="135" t="str">
        <f>UserName[[#This Row],[Username]]&amp;I1346</f>
        <v>V25SSALAH2</v>
      </c>
      <c r="I1346" s="129"/>
      <c r="J1346" s="129" t="s">
        <v>6627</v>
      </c>
      <c r="K1346" s="4" t="str">
        <f t="shared" ref="K1346:K1409" si="82">_xlfn.IFNA(VLOOKUP(J1346,A:B,2,0),"")</f>
        <v/>
      </c>
      <c r="L1346" s="4" t="str">
        <f t="shared" ref="L1346:L1355" si="83">_xlfn.IFNA(VLOOKUP(J1346,C:D,2,0),"")</f>
        <v/>
      </c>
      <c r="M1346" s="139" t="str">
        <f t="shared" ref="M1346:M1355" si="84">_xlfn.IFNA(VLOOKUP(J1346,E:F,2,0),"")</f>
        <v/>
      </c>
    </row>
    <row r="1347" spans="8:13" x14ac:dyDescent="0.25">
      <c r="H1347" s="135" t="str">
        <f>UserName[[#This Row],[Username]]&amp;I1347</f>
        <v>V25PTAALAB</v>
      </c>
      <c r="I1347" s="129"/>
      <c r="J1347" s="129" t="s">
        <v>6623</v>
      </c>
      <c r="K1347" s="4" t="str">
        <f t="shared" si="82"/>
        <v/>
      </c>
      <c r="L1347" s="4" t="str">
        <f t="shared" si="83"/>
        <v/>
      </c>
      <c r="M1347" s="139" t="str">
        <f t="shared" si="84"/>
        <v/>
      </c>
    </row>
    <row r="1348" spans="8:13" x14ac:dyDescent="0.25">
      <c r="H1348" s="135" t="str">
        <f>UserName[[#This Row],[Username]]&amp;I1348</f>
        <v>V25MBENDARY</v>
      </c>
      <c r="I1348" s="129"/>
      <c r="J1348" s="129" t="s">
        <v>6617</v>
      </c>
      <c r="K1348" s="4" t="str">
        <f t="shared" si="82"/>
        <v/>
      </c>
      <c r="L1348" s="4" t="str">
        <f t="shared" si="83"/>
        <v/>
      </c>
      <c r="M1348" s="139" t="str">
        <f t="shared" si="84"/>
        <v/>
      </c>
    </row>
    <row r="1349" spans="8:13" x14ac:dyDescent="0.25">
      <c r="H1349" s="135" t="str">
        <f>UserName[[#This Row],[Username]]&amp;I1349</f>
        <v>V25MHAMID4</v>
      </c>
      <c r="I1349" s="129"/>
      <c r="J1349" s="129" t="s">
        <v>6611</v>
      </c>
      <c r="K1349" s="4" t="str">
        <f t="shared" si="82"/>
        <v/>
      </c>
      <c r="L1349" s="4" t="str">
        <f t="shared" si="83"/>
        <v/>
      </c>
      <c r="M1349" s="139" t="str">
        <f t="shared" si="84"/>
        <v/>
      </c>
    </row>
    <row r="1350" spans="8:13" x14ac:dyDescent="0.25">
      <c r="H1350" s="135" t="str">
        <f>UserName[[#This Row],[Username]]&amp;I1350</f>
        <v>V25MMOHAMED49</v>
      </c>
      <c r="I1350" s="129"/>
      <c r="J1350" s="129" t="s">
        <v>6607</v>
      </c>
      <c r="K1350" s="4" t="str">
        <f t="shared" si="82"/>
        <v/>
      </c>
      <c r="L1350" s="4" t="str">
        <f t="shared" si="83"/>
        <v/>
      </c>
      <c r="M1350" s="139" t="str">
        <f t="shared" si="84"/>
        <v/>
      </c>
    </row>
    <row r="1351" spans="8:13" x14ac:dyDescent="0.25">
      <c r="H1351" s="135" t="str">
        <f>UserName[[#This Row],[Username]]&amp;I1351</f>
        <v>V25MMAHMOUD13</v>
      </c>
      <c r="I1351" s="129"/>
      <c r="J1351" s="129" t="s">
        <v>6642</v>
      </c>
      <c r="K1351" s="4" t="str">
        <f t="shared" si="82"/>
        <v/>
      </c>
      <c r="L1351" s="4" t="str">
        <f t="shared" si="83"/>
        <v/>
      </c>
      <c r="M1351" s="139" t="str">
        <f t="shared" si="84"/>
        <v/>
      </c>
    </row>
    <row r="1352" spans="8:13" x14ac:dyDescent="0.25">
      <c r="H1352" s="135" t="str">
        <f>UserName[[#This Row],[Username]]&amp;I1352</f>
        <v>V25AKHALIL2</v>
      </c>
      <c r="I1352" s="129"/>
      <c r="J1352" s="129" t="s">
        <v>6656</v>
      </c>
      <c r="K1352" s="4" t="str">
        <f t="shared" si="82"/>
        <v/>
      </c>
      <c r="L1352" s="4" t="str">
        <f t="shared" si="83"/>
        <v/>
      </c>
      <c r="M1352" s="139" t="str">
        <f t="shared" si="84"/>
        <v/>
      </c>
    </row>
    <row r="1353" spans="8:13" x14ac:dyDescent="0.25">
      <c r="H1353" s="135" t="str">
        <f>UserName[[#This Row],[Username]]&amp;I1353</f>
        <v>V25AMOHAMED37</v>
      </c>
      <c r="I1353" s="129"/>
      <c r="J1353" s="129" t="s">
        <v>6652</v>
      </c>
      <c r="K1353" s="4" t="str">
        <f t="shared" si="82"/>
        <v/>
      </c>
      <c r="L1353" s="4" t="str">
        <f t="shared" si="83"/>
        <v/>
      </c>
      <c r="M1353" s="139" t="str">
        <f t="shared" si="84"/>
        <v/>
      </c>
    </row>
    <row r="1354" spans="8:13" x14ac:dyDescent="0.25">
      <c r="H1354" s="135" t="str">
        <f>UserName[[#This Row],[Username]]&amp;I1354</f>
        <v>V24SHAY1</v>
      </c>
      <c r="I1354" s="129"/>
      <c r="J1354" s="129" t="s">
        <v>4013</v>
      </c>
      <c r="K1354" s="4" t="str">
        <f t="shared" si="82"/>
        <v/>
      </c>
      <c r="L1354" s="4" t="str">
        <f t="shared" si="83"/>
        <v/>
      </c>
      <c r="M1354" s="139" t="str">
        <f t="shared" si="84"/>
        <v/>
      </c>
    </row>
    <row r="1355" spans="8:13" x14ac:dyDescent="0.25">
      <c r="H1355" s="137" t="e">
        <f>UserName[[#This Row],[Username]]&amp;I1355</f>
        <v>#REF!</v>
      </c>
      <c r="I1355" s="131" t="e">
        <f>#REF!</f>
        <v>#REF!</v>
      </c>
      <c r="J1355" s="131" t="s">
        <v>804</v>
      </c>
      <c r="K1355" s="123" t="str">
        <f t="shared" si="82"/>
        <v/>
      </c>
      <c r="L1355" s="123" t="str">
        <f t="shared" si="83"/>
        <v/>
      </c>
      <c r="M1355" s="141" t="str">
        <f t="shared" si="84"/>
        <v/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554FDE-27D9-4A4A-BD43-E641286F46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Referance</vt:lpstr>
      <vt:lpstr>Agent KPI YTD</vt:lpstr>
      <vt:lpstr>Q Old AP</vt:lpstr>
      <vt:lpstr>Old AP</vt:lpstr>
      <vt:lpstr>New Agent TL Wise</vt:lpstr>
      <vt:lpstr>Append1</vt:lpstr>
      <vt:lpstr>HC</vt:lpstr>
      <vt:lpstr>RUN!</vt:lpstr>
      <vt:lpstr>Agent_Performace</vt:lpstr>
      <vt:lpstr>Headcount</vt:lpstr>
      <vt:lpstr>Invoice_Cycle</vt:lpstr>
      <vt:lpstr>Old_Headcount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Ezzat-Ismail, Vodafone</dc:creator>
  <cp:lastModifiedBy>ISON Team/EGYPT/WFM-MIS</cp:lastModifiedBy>
  <dcterms:created xsi:type="dcterms:W3CDTF">2024-05-05T16:01:38Z</dcterms:created>
  <dcterms:modified xsi:type="dcterms:W3CDTF">2025-06-04T16:24:58Z</dcterms:modified>
</cp:coreProperties>
</file>